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https://d.docs.live.net/b6524b9e9b868396/Desktop/Ecommerce_Sales_Analysis_Project/Excel/"/>
    </mc:Choice>
  </mc:AlternateContent>
  <xr:revisionPtr revIDLastSave="0" documentId="8_{91D173D6-78F7-4116-A3BB-0F172DF0FF9A}" xr6:coauthVersionLast="47" xr6:coauthVersionMax="47" xr10:uidLastSave="{00000000-0000-0000-0000-000000000000}"/>
  <bookViews>
    <workbookView xWindow="-110" yWindow="-110" windowWidth="19420" windowHeight="11500" activeTab="7" xr2:uid="{0BD25A31-3EEC-4717-BE8B-E7F105EC8E3D}"/>
  </bookViews>
  <sheets>
    <sheet name="Sales_Analysis.xlsx" sheetId="1" r:id="rId1"/>
    <sheet name="Raw_Data" sheetId="3" r:id="rId2"/>
    <sheet name="Cleaned_Data" sheetId="4" r:id="rId3"/>
    <sheet name="Data_Quality_Report" sheetId="5" r:id="rId4"/>
    <sheet name="Data_Profiling" sheetId="2" r:id="rId5"/>
    <sheet name="KPI_Summary" sheetId="6" r:id="rId6"/>
    <sheet name="Pivot_Tables" sheetId="8" r:id="rId7"/>
    <sheet name="Dashboard_Excel" sheetId="10" r:id="rId8"/>
  </sheets>
  <definedNames>
    <definedName name="Slicer_Platform">#N/A</definedName>
    <definedName name="Slicer_State3">#N/A</definedName>
  </definedNames>
  <calcPr calcId="191029"/>
  <pivotCaches>
    <pivotCache cacheId="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 i="5" l="1"/>
  <c r="B5" i="2"/>
  <c r="B8" i="2"/>
  <c r="A12" i="2"/>
  <c r="A11" i="2"/>
  <c r="B7" i="2"/>
  <c r="B6" i="2"/>
  <c r="B7" i="6"/>
  <c r="B6" i="6"/>
  <c r="B5" i="6"/>
  <c r="B4" i="6"/>
  <c r="B3" i="6"/>
  <c r="B8" i="6" s="1"/>
  <c r="AE3240" i="4"/>
  <c r="AB4802" i="4"/>
  <c r="AD5036" i="4"/>
  <c r="AD5034" i="4"/>
  <c r="AD5030" i="4"/>
  <c r="AD5020" i="4"/>
  <c r="AD5019" i="4"/>
  <c r="AD5005" i="4"/>
  <c r="AD4998" i="4"/>
  <c r="AD4996" i="4"/>
  <c r="AD4981" i="4"/>
  <c r="AD4970" i="4"/>
  <c r="AD4964" i="4"/>
  <c r="AD4951" i="4"/>
  <c r="AD4948" i="4"/>
  <c r="AD4945" i="4"/>
  <c r="AD4944" i="4"/>
  <c r="AD4938" i="4"/>
  <c r="AD4929" i="4"/>
  <c r="AD4925" i="4"/>
  <c r="AD4911" i="4"/>
  <c r="AD4910" i="4"/>
  <c r="AD4909" i="4"/>
  <c r="AD4906" i="4"/>
  <c r="AD4905" i="4"/>
  <c r="AD4897" i="4"/>
  <c r="AD4892" i="4"/>
  <c r="AD4884" i="4"/>
  <c r="AD4883" i="4"/>
  <c r="AD4881" i="4"/>
  <c r="AD4877" i="4"/>
  <c r="AD4869" i="4"/>
  <c r="AD4858" i="4"/>
  <c r="AD4852" i="4"/>
  <c r="AD4850" i="4"/>
  <c r="AD4849" i="4"/>
  <c r="AD4832" i="4"/>
  <c r="AD4829" i="4"/>
  <c r="AD4827" i="4"/>
  <c r="AD4826" i="4"/>
  <c r="AD4823" i="4"/>
  <c r="AD4816" i="4"/>
  <c r="AD4810" i="4"/>
  <c r="AD4807" i="4"/>
  <c r="AD4804" i="4"/>
  <c r="AD4795" i="4"/>
  <c r="AD4794" i="4"/>
  <c r="AD4786" i="4"/>
  <c r="AD4773" i="4"/>
  <c r="AD4772" i="4"/>
  <c r="AD4768" i="4"/>
  <c r="AD4766" i="4"/>
  <c r="AD4757" i="4"/>
  <c r="AD4747" i="4"/>
  <c r="AD4739" i="4"/>
  <c r="AD4730" i="4"/>
  <c r="AD4729" i="4"/>
  <c r="AD4721" i="4"/>
  <c r="AD4717" i="4"/>
  <c r="AD4712" i="4"/>
  <c r="AD4708" i="4"/>
  <c r="AD4704" i="4"/>
  <c r="AD4698" i="4"/>
  <c r="AD4693" i="4"/>
  <c r="AD4691" i="4"/>
  <c r="AD4687" i="4"/>
  <c r="AD4668" i="4"/>
  <c r="AD4662" i="4"/>
  <c r="AD4659" i="4"/>
  <c r="AD4643" i="4"/>
  <c r="AD4638" i="4"/>
  <c r="AD4619" i="4"/>
  <c r="AD4616" i="4"/>
  <c r="AD4599" i="4"/>
  <c r="AD4594" i="4"/>
  <c r="AD4587" i="4"/>
  <c r="AD4579" i="4"/>
  <c r="AD4575" i="4"/>
  <c r="AD4564" i="4"/>
  <c r="AD4563" i="4"/>
  <c r="AD4559" i="4"/>
  <c r="AD4541" i="4"/>
  <c r="AD4535" i="4"/>
  <c r="AD4531" i="4"/>
  <c r="AD4525" i="4"/>
  <c r="AD4510" i="4"/>
  <c r="AD4502" i="4"/>
  <c r="AD4495" i="4"/>
  <c r="AD4489" i="4"/>
  <c r="AD4487" i="4"/>
  <c r="AD4486" i="4"/>
  <c r="AD4484" i="4"/>
  <c r="AD4476" i="4"/>
  <c r="AD4473" i="4"/>
  <c r="AD4467" i="4"/>
  <c r="AD4465" i="4"/>
  <c r="AD4464" i="4"/>
  <c r="AD4463" i="4"/>
  <c r="AD4459" i="4"/>
  <c r="AD4455" i="4"/>
  <c r="AD4454" i="4"/>
  <c r="AD4447" i="4"/>
  <c r="AD4441" i="4"/>
  <c r="AD4438" i="4"/>
  <c r="AD4430" i="4"/>
  <c r="AD4427" i="4"/>
  <c r="AD4425" i="4"/>
  <c r="AD4424" i="4"/>
  <c r="AD4403" i="4"/>
  <c r="AD4401" i="4"/>
  <c r="AD4397" i="4"/>
  <c r="AD4396" i="4"/>
  <c r="AD4385" i="4"/>
  <c r="AD4383" i="4"/>
  <c r="AD4378" i="4"/>
  <c r="AD4376" i="4"/>
  <c r="AD4367" i="4"/>
  <c r="AD4351" i="4"/>
  <c r="AD4344" i="4"/>
  <c r="AD4340" i="4"/>
  <c r="AD4327" i="4"/>
  <c r="AD4311" i="4"/>
  <c r="AD4300" i="4"/>
  <c r="AD4296" i="4"/>
  <c r="AD4293" i="4"/>
  <c r="AD4291" i="4"/>
  <c r="AD4282" i="4"/>
  <c r="AD4281" i="4"/>
  <c r="AD4279" i="4"/>
  <c r="AD4275" i="4"/>
  <c r="AD4268" i="4"/>
  <c r="AD4263" i="4"/>
  <c r="AD4258" i="4"/>
  <c r="AD4251" i="4"/>
  <c r="AD4234" i="4"/>
  <c r="AD4221" i="4"/>
  <c r="AD4218" i="4"/>
  <c r="AD4216" i="4"/>
  <c r="AD4214" i="4"/>
  <c r="AD4206" i="4"/>
  <c r="AD4203" i="4"/>
  <c r="AD4198" i="4"/>
  <c r="AD4195" i="4"/>
  <c r="AD4192" i="4"/>
  <c r="AD4177" i="4"/>
  <c r="AD4167" i="4"/>
  <c r="AD4161" i="4"/>
  <c r="AD4154" i="4"/>
  <c r="AD4153" i="4"/>
  <c r="AD4150" i="4"/>
  <c r="AD4148" i="4"/>
  <c r="AD4143" i="4"/>
  <c r="AD4140" i="4"/>
  <c r="AD4139" i="4"/>
  <c r="AD4136" i="4"/>
  <c r="AD4134" i="4"/>
  <c r="AD4127" i="4"/>
  <c r="AD4120" i="4"/>
  <c r="AD4113" i="4"/>
  <c r="AD4106" i="4"/>
  <c r="AD4103" i="4"/>
  <c r="AD4102" i="4"/>
  <c r="AD4100" i="4"/>
  <c r="AD4099" i="4"/>
  <c r="AD4098" i="4"/>
  <c r="AD4096" i="4"/>
  <c r="AD4092" i="4"/>
  <c r="AD4088" i="4"/>
  <c r="AD4086" i="4"/>
  <c r="AD4084" i="4"/>
  <c r="AD4076" i="4"/>
  <c r="AD4073" i="4"/>
  <c r="AD4071" i="4"/>
  <c r="AD4061" i="4"/>
  <c r="AD4059" i="4"/>
  <c r="AD4051" i="4"/>
  <c r="AD4049" i="4"/>
  <c r="AD4048" i="4"/>
  <c r="AD4043" i="4"/>
  <c r="AD4042" i="4"/>
  <c r="AD4033" i="4"/>
  <c r="AD4028" i="4"/>
  <c r="AD4026" i="4"/>
  <c r="AD4024" i="4"/>
  <c r="AD4020" i="4"/>
  <c r="AD4017" i="4"/>
  <c r="AD4012" i="4"/>
  <c r="AD4007" i="4"/>
  <c r="AD4000" i="4"/>
  <c r="AD3997" i="4"/>
  <c r="AD3994" i="4"/>
  <c r="AD3992" i="4"/>
  <c r="AD3982" i="4"/>
  <c r="AD3978" i="4"/>
  <c r="AD3964" i="4"/>
  <c r="AD3945" i="4"/>
  <c r="AD3942" i="4"/>
  <c r="AD3935" i="4"/>
  <c r="AD3926" i="4"/>
  <c r="AD3923" i="4"/>
  <c r="AD3911" i="4"/>
  <c r="AD3908" i="4"/>
  <c r="AD3900" i="4"/>
  <c r="AD3891" i="4"/>
  <c r="AD3886" i="4"/>
  <c r="AD3883" i="4"/>
  <c r="AD3881" i="4"/>
  <c r="AD3871" i="4"/>
  <c r="AD3855" i="4"/>
  <c r="AD3844" i="4"/>
  <c r="AD3842" i="4"/>
  <c r="AD3837" i="4"/>
  <c r="AD3829" i="4"/>
  <c r="AD3827" i="4"/>
  <c r="AD3817" i="4"/>
  <c r="AD3813" i="4"/>
  <c r="AD3800" i="4"/>
  <c r="AD3791" i="4"/>
  <c r="AD3788" i="4"/>
  <c r="AD3785" i="4"/>
  <c r="AD3778" i="4"/>
  <c r="AD3774" i="4"/>
  <c r="AD3772" i="4"/>
  <c r="AD3767" i="4"/>
  <c r="AD3762" i="4"/>
  <c r="AD3760" i="4"/>
  <c r="AD3753" i="4"/>
  <c r="AD3741" i="4"/>
  <c r="AD3721" i="4"/>
  <c r="AD3719" i="4"/>
  <c r="AD3717" i="4"/>
  <c r="AD3707" i="4"/>
  <c r="AD3704" i="4"/>
  <c r="AD3702" i="4"/>
  <c r="AD3689" i="4"/>
  <c r="AD3675" i="4"/>
  <c r="AD3672" i="4"/>
  <c r="AD3659" i="4"/>
  <c r="AD3656" i="4"/>
  <c r="AD3654" i="4"/>
  <c r="AD3648" i="4"/>
  <c r="AD3641" i="4"/>
  <c r="AD3635" i="4"/>
  <c r="AD3632" i="4"/>
  <c r="AD3618" i="4"/>
  <c r="AD3616" i="4"/>
  <c r="AD3603" i="4"/>
  <c r="AD3587" i="4"/>
  <c r="AD3585" i="4"/>
  <c r="AD3579" i="4"/>
  <c r="AD3578" i="4"/>
  <c r="AD3572" i="4"/>
  <c r="AD3565" i="4"/>
  <c r="AD3559" i="4"/>
  <c r="AD3557" i="4"/>
  <c r="AD3555" i="4"/>
  <c r="AD3552" i="4"/>
  <c r="AD3544" i="4"/>
  <c r="AD3518" i="4"/>
  <c r="AD3515" i="4"/>
  <c r="AD3509" i="4"/>
  <c r="AD3506" i="4"/>
  <c r="AD3497" i="4"/>
  <c r="AD3496" i="4"/>
  <c r="AD3492" i="4"/>
  <c r="AD3491" i="4"/>
  <c r="AD3490" i="4"/>
  <c r="AD3481" i="4"/>
  <c r="AD3479" i="4"/>
  <c r="AD3475" i="4"/>
  <c r="AD3471" i="4"/>
  <c r="AD3464" i="4"/>
  <c r="AD3452" i="4"/>
  <c r="AD3448" i="4"/>
  <c r="AD3447" i="4"/>
  <c r="AD3443" i="4"/>
  <c r="AD3423" i="4"/>
  <c r="AD3422" i="4"/>
  <c r="AD3420" i="4"/>
  <c r="AD3415" i="4"/>
  <c r="AD3411" i="4"/>
  <c r="AD3408" i="4"/>
  <c r="AD3406" i="4"/>
  <c r="AD3401" i="4"/>
  <c r="AD3399" i="4"/>
  <c r="AD3398" i="4"/>
  <c r="AD3389" i="4"/>
  <c r="AD3386" i="4"/>
  <c r="AD3383" i="4"/>
  <c r="AD3381" i="4"/>
  <c r="AD3380" i="4"/>
  <c r="AD3352" i="4"/>
  <c r="AD3347" i="4"/>
  <c r="AD3317" i="4"/>
  <c r="AD3303" i="4"/>
  <c r="AD3281" i="4"/>
  <c r="AD3277" i="4"/>
  <c r="AD3272" i="4"/>
  <c r="AD3271" i="4"/>
  <c r="AD3267" i="4"/>
  <c r="AD3266" i="4"/>
  <c r="AD3257" i="4"/>
  <c r="AD3256" i="4"/>
  <c r="AD3251" i="4"/>
  <c r="AD3249" i="4"/>
  <c r="AD3247" i="4"/>
  <c r="AD3235" i="4"/>
  <c r="AD3229" i="4"/>
  <c r="AD3221" i="4"/>
  <c r="AD3220" i="4"/>
  <c r="AD3219" i="4"/>
  <c r="AD3190" i="4"/>
  <c r="AD3187" i="4"/>
  <c r="AD3159" i="4"/>
  <c r="AD3135" i="4"/>
  <c r="AD3128" i="4"/>
  <c r="AD3117" i="4"/>
  <c r="AD3106" i="4"/>
  <c r="AD3100" i="4"/>
  <c r="AD3093" i="4"/>
  <c r="AD3084" i="4"/>
  <c r="AD3083" i="4"/>
  <c r="AD3079" i="4"/>
  <c r="AD3077" i="4"/>
  <c r="AD3073" i="4"/>
  <c r="AD3068" i="4"/>
  <c r="AD3050" i="4"/>
  <c r="AD3044" i="4"/>
  <c r="AD3041" i="4"/>
  <c r="AD3028" i="4"/>
  <c r="AD3025" i="4"/>
  <c r="AD3017" i="4"/>
  <c r="AD3016" i="4"/>
  <c r="AD3014" i="4"/>
  <c r="AD3004" i="4"/>
  <c r="AD3002" i="4"/>
  <c r="AD2997" i="4"/>
  <c r="AD2996" i="4"/>
  <c r="AD2985" i="4"/>
  <c r="AD2977" i="4"/>
  <c r="AD2974" i="4"/>
  <c r="AD2973" i="4"/>
  <c r="AD2970" i="4"/>
  <c r="AD2967" i="4"/>
  <c r="AD2957" i="4"/>
  <c r="AD2955" i="4"/>
  <c r="AD2937" i="4"/>
  <c r="AD2936" i="4"/>
  <c r="AD2933" i="4"/>
  <c r="AD2912" i="4"/>
  <c r="AD2902" i="4"/>
  <c r="AD2897" i="4"/>
  <c r="AD2894" i="4"/>
  <c r="AD2886" i="4"/>
  <c r="AD2882" i="4"/>
  <c r="AD2869" i="4"/>
  <c r="AD2866" i="4"/>
  <c r="AD2864" i="4"/>
  <c r="AD2860" i="4"/>
  <c r="AD2849" i="4"/>
  <c r="AD2835" i="4"/>
  <c r="AD2813" i="4"/>
  <c r="AD2810" i="4"/>
  <c r="AD2803" i="4"/>
  <c r="AD2791" i="4"/>
  <c r="AD2787" i="4"/>
  <c r="AD2784" i="4"/>
  <c r="AD2777" i="4"/>
  <c r="AD2771" i="4"/>
  <c r="AD2766" i="4"/>
  <c r="AD2759" i="4"/>
  <c r="AD2755" i="4"/>
  <c r="AD2748" i="4"/>
  <c r="AD2745" i="4"/>
  <c r="AD2740" i="4"/>
  <c r="AD2730" i="4"/>
  <c r="AD2725" i="4"/>
  <c r="AD2716" i="4"/>
  <c r="AD2715" i="4"/>
  <c r="AD2712" i="4"/>
  <c r="AD2706" i="4"/>
  <c r="AD2696" i="4"/>
  <c r="AD2695" i="4"/>
  <c r="AD2693" i="4"/>
  <c r="AD2687" i="4"/>
  <c r="AD2684" i="4"/>
  <c r="AD2678" i="4"/>
  <c r="AD2669" i="4"/>
  <c r="AD2649" i="4"/>
  <c r="AD2648" i="4"/>
  <c r="AD2639" i="4"/>
  <c r="AD2636" i="4"/>
  <c r="AD2634" i="4"/>
  <c r="AD2629" i="4"/>
  <c r="AD2625" i="4"/>
  <c r="AD2622" i="4"/>
  <c r="AD2612" i="4"/>
  <c r="AD2611" i="4"/>
  <c r="AD2596" i="4"/>
  <c r="AD2584" i="4"/>
  <c r="AD2581" i="4"/>
  <c r="AD2577" i="4"/>
  <c r="AD2570" i="4"/>
  <c r="AD2563" i="4"/>
  <c r="AD2562" i="4"/>
  <c r="AD2555" i="4"/>
  <c r="AD2552" i="4"/>
  <c r="AD2551" i="4"/>
  <c r="AD2544" i="4"/>
  <c r="AD2540" i="4"/>
  <c r="AD2536" i="4"/>
  <c r="AD2534" i="4"/>
  <c r="AD2531" i="4"/>
  <c r="AD2530" i="4"/>
  <c r="AD2524" i="4"/>
  <c r="AD2522" i="4"/>
  <c r="AD2517" i="4"/>
  <c r="AD2513" i="4"/>
  <c r="AD2507" i="4"/>
  <c r="AD2485" i="4"/>
  <c r="AD2480" i="4"/>
  <c r="AD2465" i="4"/>
  <c r="AD2453" i="4"/>
  <c r="AD2450" i="4"/>
  <c r="AD2447" i="4"/>
  <c r="AD2431" i="4"/>
  <c r="AD2430" i="4"/>
  <c r="AD2428" i="4"/>
  <c r="AD2424" i="4"/>
  <c r="AD2423" i="4"/>
  <c r="AD2419" i="4"/>
  <c r="AD2409" i="4"/>
  <c r="AD2408" i="4"/>
  <c r="AD2404" i="4"/>
  <c r="AD2394" i="4"/>
  <c r="AD2383" i="4"/>
  <c r="AD2376" i="4"/>
  <c r="AD2369" i="4"/>
  <c r="AD2364" i="4"/>
  <c r="AD2356" i="4"/>
  <c r="AD2348" i="4"/>
  <c r="AD2342" i="4"/>
  <c r="AD2329" i="4"/>
  <c r="AD2323" i="4"/>
  <c r="AD2320" i="4"/>
  <c r="AD2309" i="4"/>
  <c r="AD2305" i="4"/>
  <c r="AD2284" i="4"/>
  <c r="AD2278" i="4"/>
  <c r="AD2276" i="4"/>
  <c r="AD2273" i="4"/>
  <c r="AD2272" i="4"/>
  <c r="AD2249" i="4"/>
  <c r="AD2246" i="4"/>
  <c r="AD2237" i="4"/>
  <c r="AD2236" i="4"/>
  <c r="AD2228" i="4"/>
  <c r="AD2222" i="4"/>
  <c r="AD2214" i="4"/>
  <c r="AD2211" i="4"/>
  <c r="AD2207" i="4"/>
  <c r="AD2205" i="4"/>
  <c r="AD2198" i="4"/>
  <c r="AD2183" i="4"/>
  <c r="AD2174" i="4"/>
  <c r="AD2173" i="4"/>
  <c r="AD2169" i="4"/>
  <c r="AD2164" i="4"/>
  <c r="AD2153" i="4"/>
  <c r="AD2142" i="4"/>
  <c r="AD2138" i="4"/>
  <c r="AD2126" i="4"/>
  <c r="AD2121" i="4"/>
  <c r="AD2113" i="4"/>
  <c r="AD2100" i="4"/>
  <c r="AD2096" i="4"/>
  <c r="AD2095" i="4"/>
  <c r="AD2094" i="4"/>
  <c r="AD2092" i="4"/>
  <c r="AD2085" i="4"/>
  <c r="AD2082" i="4"/>
  <c r="AD2080" i="4"/>
  <c r="AD2079" i="4"/>
  <c r="AD2074" i="4"/>
  <c r="AD2014" i="4"/>
  <c r="AD2011" i="4"/>
  <c r="AD2010" i="4"/>
  <c r="AD1999" i="4"/>
  <c r="AD1982" i="4"/>
  <c r="AD1981" i="4"/>
  <c r="AD1976" i="4"/>
  <c r="AD1974" i="4"/>
  <c r="AD1970" i="4"/>
  <c r="AD1961" i="4"/>
  <c r="AD1955" i="4"/>
  <c r="AD1940" i="4"/>
  <c r="AD1939" i="4"/>
  <c r="AD1935" i="4"/>
  <c r="AD1930" i="4"/>
  <c r="AD1929" i="4"/>
  <c r="AD1927" i="4"/>
  <c r="AD1924" i="4"/>
  <c r="AD1921" i="4"/>
  <c r="AD1917" i="4"/>
  <c r="AD1913" i="4"/>
  <c r="AD1889" i="4"/>
  <c r="AD1885" i="4"/>
  <c r="AD1881" i="4"/>
  <c r="AD1875" i="4"/>
  <c r="AD1866" i="4"/>
  <c r="AD1859" i="4"/>
  <c r="AD1851" i="4"/>
  <c r="AD1847" i="4"/>
  <c r="AD1817" i="4"/>
  <c r="AD1816" i="4"/>
  <c r="AD1813" i="4"/>
  <c r="AD1807" i="4"/>
  <c r="AD1802" i="4"/>
  <c r="AD1798" i="4"/>
  <c r="AD1791" i="4"/>
  <c r="AD1787" i="4"/>
  <c r="AD1786" i="4"/>
  <c r="AD1785" i="4"/>
  <c r="AD1780" i="4"/>
  <c r="AD1778" i="4"/>
  <c r="AD1766" i="4"/>
  <c r="AD1761" i="4"/>
  <c r="AD1757" i="4"/>
  <c r="AD1752" i="4"/>
  <c r="AD1745" i="4"/>
  <c r="AD1740" i="4"/>
  <c r="AD1735" i="4"/>
  <c r="AD1734" i="4"/>
  <c r="AD1727" i="4"/>
  <c r="AD1725" i="4"/>
  <c r="AD1724" i="4"/>
  <c r="AD1720" i="4"/>
  <c r="AD1716" i="4"/>
  <c r="AD1713" i="4"/>
  <c r="AD1710" i="4"/>
  <c r="AD1700" i="4"/>
  <c r="AD1696" i="4"/>
  <c r="AD1689" i="4"/>
  <c r="AD1676" i="4"/>
  <c r="AD1675" i="4"/>
  <c r="AD1660" i="4"/>
  <c r="AD1655" i="4"/>
  <c r="AD1643" i="4"/>
  <c r="AD1639" i="4"/>
  <c r="AD1631" i="4"/>
  <c r="AD1625" i="4"/>
  <c r="AD1619" i="4"/>
  <c r="AD1618" i="4"/>
  <c r="AD1592" i="4"/>
  <c r="AD1590" i="4"/>
  <c r="AD1582" i="4"/>
  <c r="AD1570" i="4"/>
  <c r="AD1564" i="4"/>
  <c r="AD1559" i="4"/>
  <c r="AD1545" i="4"/>
  <c r="AD1539" i="4"/>
  <c r="AD1537" i="4"/>
  <c r="AD1530" i="4"/>
  <c r="AD1528" i="4"/>
  <c r="AD1524" i="4"/>
  <c r="AD1515" i="4"/>
  <c r="AD1509" i="4"/>
  <c r="AD1507" i="4"/>
  <c r="AD1499" i="4"/>
  <c r="AD1488" i="4"/>
  <c r="AD1479" i="4"/>
  <c r="AD1457" i="4"/>
  <c r="AD1446" i="4"/>
  <c r="AD1444" i="4"/>
  <c r="AD1443" i="4"/>
  <c r="AD1426" i="4"/>
  <c r="AD1425" i="4"/>
  <c r="AD1406" i="4"/>
  <c r="AD1404" i="4"/>
  <c r="AD1403" i="4"/>
  <c r="AD1396" i="4"/>
  <c r="AD1390" i="4"/>
  <c r="AD1363" i="4"/>
  <c r="AD1335" i="4"/>
  <c r="AD1329" i="4"/>
  <c r="AD1327" i="4"/>
  <c r="AD1325" i="4"/>
  <c r="AD1311" i="4"/>
  <c r="AD1292" i="4"/>
  <c r="AD1290" i="4"/>
  <c r="AD1287" i="4"/>
  <c r="AD1283" i="4"/>
  <c r="AD1278" i="4"/>
  <c r="AD1271" i="4"/>
  <c r="AD1255" i="4"/>
  <c r="AD1242" i="4"/>
  <c r="AD1241" i="4"/>
  <c r="AD1231" i="4"/>
  <c r="AD1230" i="4"/>
  <c r="AD1226" i="4"/>
  <c r="AD1224" i="4"/>
  <c r="AD1223" i="4"/>
  <c r="AD1219" i="4"/>
  <c r="AD1217" i="4"/>
  <c r="AD1195" i="4"/>
  <c r="AD1184" i="4"/>
  <c r="AD1182" i="4"/>
  <c r="AD1180" i="4"/>
  <c r="AD1179" i="4"/>
  <c r="AD1177" i="4"/>
  <c r="AD1167" i="4"/>
  <c r="AD1166" i="4"/>
  <c r="AD1160" i="4"/>
  <c r="AD1157" i="4"/>
  <c r="AD1155" i="4"/>
  <c r="AD1153" i="4"/>
  <c r="AD1150" i="4"/>
  <c r="AD1147" i="4"/>
  <c r="AD1140" i="4"/>
  <c r="AD1138" i="4"/>
  <c r="AD1135" i="4"/>
  <c r="AD1125" i="4"/>
  <c r="AD1124" i="4"/>
  <c r="AD1118" i="4"/>
  <c r="AD1110" i="4"/>
  <c r="AD1092" i="4"/>
  <c r="AD1083" i="4"/>
  <c r="AD1081" i="4"/>
  <c r="AD1079" i="4"/>
  <c r="AD1069" i="4"/>
  <c r="AD1057" i="4"/>
  <c r="AD1055" i="4"/>
  <c r="AD1053" i="4"/>
  <c r="AD1050" i="4"/>
  <c r="AD1047" i="4"/>
  <c r="AD1038" i="4"/>
  <c r="AD1032" i="4"/>
  <c r="AD1028" i="4"/>
  <c r="AD1024" i="4"/>
  <c r="AD1017" i="4"/>
  <c r="AD1016" i="4"/>
  <c r="AD1010" i="4"/>
  <c r="AD1002" i="4"/>
  <c r="AD1001" i="4"/>
  <c r="AD1000" i="4"/>
  <c r="AD999" i="4"/>
  <c r="AD990" i="4"/>
  <c r="AD988" i="4"/>
  <c r="AD979" i="4"/>
  <c r="AD963" i="4"/>
  <c r="AD961" i="4"/>
  <c r="AD955" i="4"/>
  <c r="AD954" i="4"/>
  <c r="AD951" i="4"/>
  <c r="AD950" i="4"/>
  <c r="AD945" i="4"/>
  <c r="AD941" i="4"/>
  <c r="AD913" i="4"/>
  <c r="AD912" i="4"/>
  <c r="AD911" i="4"/>
  <c r="AD904" i="4"/>
  <c r="AD902" i="4"/>
  <c r="AD894" i="4"/>
  <c r="AD890" i="4"/>
  <c r="AD888" i="4"/>
  <c r="AD886" i="4"/>
  <c r="AD885" i="4"/>
  <c r="AD877" i="4"/>
  <c r="AD871" i="4"/>
  <c r="AD868" i="4"/>
  <c r="AD864" i="4"/>
  <c r="AD853" i="4"/>
  <c r="AD850" i="4"/>
  <c r="AD843" i="4"/>
  <c r="AD841" i="4"/>
  <c r="AD836" i="4"/>
  <c r="AD835" i="4"/>
  <c r="AD826" i="4"/>
  <c r="AD821" i="4"/>
  <c r="AD815" i="4"/>
  <c r="AD804" i="4"/>
  <c r="AD792" i="4"/>
  <c r="AD791" i="4"/>
  <c r="AD785" i="4"/>
  <c r="AD762" i="4"/>
  <c r="AD760" i="4"/>
  <c r="AD757" i="4"/>
  <c r="AD734" i="4"/>
  <c r="AD729" i="4"/>
  <c r="AD728" i="4"/>
  <c r="AD720" i="4"/>
  <c r="AD718" i="4"/>
  <c r="AD717" i="4"/>
  <c r="AD708" i="4"/>
  <c r="AD707" i="4"/>
  <c r="AD703" i="4"/>
  <c r="AD702" i="4"/>
  <c r="AD687" i="4"/>
  <c r="AD675" i="4"/>
  <c r="AD674" i="4"/>
  <c r="AD665" i="4"/>
  <c r="AD663" i="4"/>
  <c r="AD649" i="4"/>
  <c r="AD642" i="4"/>
  <c r="AD622" i="4"/>
  <c r="AD615" i="4"/>
  <c r="AD612" i="4"/>
  <c r="AD606" i="4"/>
  <c r="AD599" i="4"/>
  <c r="AD593" i="4"/>
  <c r="AD592" i="4"/>
  <c r="AD580" i="4"/>
  <c r="AD575" i="4"/>
  <c r="AD573" i="4"/>
  <c r="AD569" i="4"/>
  <c r="AD562" i="4"/>
  <c r="AD556" i="4"/>
  <c r="AD555" i="4"/>
  <c r="AD554" i="4"/>
  <c r="AD552" i="4"/>
  <c r="AD544" i="4"/>
  <c r="AD537" i="4"/>
  <c r="AD519" i="4"/>
  <c r="AD508" i="4"/>
  <c r="AD504" i="4"/>
  <c r="AD490" i="4"/>
  <c r="AD484" i="4"/>
  <c r="AD482" i="4"/>
  <c r="AD468" i="4"/>
  <c r="AD467" i="4"/>
  <c r="AD462" i="4"/>
  <c r="AD459" i="4"/>
  <c r="AD458" i="4"/>
  <c r="AD454" i="4"/>
  <c r="AD451" i="4"/>
  <c r="AD444" i="4"/>
  <c r="AD442" i="4"/>
  <c r="AD441" i="4"/>
  <c r="AD429" i="4"/>
  <c r="AD428" i="4"/>
  <c r="AD421" i="4"/>
  <c r="AD418" i="4"/>
  <c r="AD417" i="4"/>
  <c r="AD416" i="4"/>
  <c r="AD409" i="4"/>
  <c r="AD406" i="4"/>
  <c r="AD403" i="4"/>
  <c r="AD382" i="4"/>
  <c r="AD379" i="4"/>
  <c r="AD378" i="4"/>
  <c r="AD375" i="4"/>
  <c r="AD369" i="4"/>
  <c r="AD368" i="4"/>
  <c r="AD365" i="4"/>
  <c r="AD360" i="4"/>
  <c r="AD357" i="4"/>
  <c r="AD356" i="4"/>
  <c r="AD316" i="4"/>
  <c r="AD306" i="4"/>
  <c r="AD298" i="4"/>
  <c r="AD291" i="4"/>
  <c r="AD282" i="4"/>
  <c r="AD278" i="4"/>
  <c r="AD275" i="4"/>
  <c r="AD272" i="4"/>
  <c r="AD269" i="4"/>
  <c r="AD263" i="4"/>
  <c r="AD253" i="4"/>
  <c r="AD246" i="4"/>
  <c r="AD244" i="4"/>
  <c r="AD230" i="4"/>
  <c r="AD225" i="4"/>
  <c r="AD215" i="4"/>
  <c r="AD214" i="4"/>
  <c r="AD206" i="4"/>
  <c r="AD205" i="4"/>
  <c r="AD156" i="4"/>
  <c r="AD153" i="4"/>
  <c r="AD144" i="4"/>
  <c r="AD140" i="4"/>
  <c r="AD139" i="4"/>
  <c r="AD138" i="4"/>
  <c r="AD137" i="4"/>
  <c r="AD121" i="4"/>
  <c r="AD120" i="4"/>
  <c r="AD117" i="4"/>
  <c r="AD105" i="4"/>
  <c r="AD100" i="4"/>
  <c r="AD99" i="4"/>
  <c r="AD96" i="4"/>
  <c r="AD93" i="4"/>
  <c r="AD73" i="4"/>
  <c r="AD50" i="4"/>
  <c r="AD41" i="4"/>
  <c r="AD24" i="4"/>
  <c r="AD21" i="4"/>
  <c r="AD20" i="4"/>
  <c r="AD18" i="4"/>
  <c r="AD11" i="4"/>
  <c r="AD9" i="4"/>
  <c r="AD6" i="4"/>
  <c r="AG3" i="4"/>
  <c r="AG4" i="4"/>
  <c r="AG5" i="4"/>
  <c r="AG6" i="4"/>
  <c r="AG7" i="4"/>
  <c r="AG8" i="4"/>
  <c r="AG9" i="4"/>
  <c r="AG10" i="4"/>
  <c r="AG11" i="4"/>
  <c r="AG12" i="4"/>
  <c r="AG13" i="4"/>
  <c r="AG14" i="4"/>
  <c r="AG15" i="4"/>
  <c r="AG16" i="4"/>
  <c r="AG17" i="4"/>
  <c r="AG18" i="4"/>
  <c r="AG19" i="4"/>
  <c r="AG20" i="4"/>
  <c r="AG21" i="4"/>
  <c r="AG22" i="4"/>
  <c r="AG23" i="4"/>
  <c r="AG24" i="4"/>
  <c r="AG25" i="4"/>
  <c r="AG26" i="4"/>
  <c r="AG27" i="4"/>
  <c r="AG28" i="4"/>
  <c r="AG29" i="4"/>
  <c r="AG30" i="4"/>
  <c r="AG31" i="4"/>
  <c r="AG32" i="4"/>
  <c r="AG33" i="4"/>
  <c r="AG34" i="4"/>
  <c r="AG35" i="4"/>
  <c r="AG36" i="4"/>
  <c r="AG37" i="4"/>
  <c r="AG38" i="4"/>
  <c r="AG39" i="4"/>
  <c r="AG40" i="4"/>
  <c r="AG41" i="4"/>
  <c r="AG42" i="4"/>
  <c r="AG43" i="4"/>
  <c r="AG44" i="4"/>
  <c r="AG45" i="4"/>
  <c r="AG46" i="4"/>
  <c r="AG47" i="4"/>
  <c r="AG48" i="4"/>
  <c r="AG49" i="4"/>
  <c r="AG50" i="4"/>
  <c r="AG51" i="4"/>
  <c r="AG52" i="4"/>
  <c r="AG53" i="4"/>
  <c r="AG54" i="4"/>
  <c r="AG55" i="4"/>
  <c r="AG56" i="4"/>
  <c r="AG57" i="4"/>
  <c r="AG58" i="4"/>
  <c r="AG59" i="4"/>
  <c r="AG60" i="4"/>
  <c r="AG61" i="4"/>
  <c r="AG62" i="4"/>
  <c r="AG63" i="4"/>
  <c r="AG64" i="4"/>
  <c r="AG65" i="4"/>
  <c r="AG66" i="4"/>
  <c r="AG67" i="4"/>
  <c r="AG68" i="4"/>
  <c r="AG69" i="4"/>
  <c r="AG70" i="4"/>
  <c r="AG71" i="4"/>
  <c r="AG72" i="4"/>
  <c r="AG73" i="4"/>
  <c r="AG74" i="4"/>
  <c r="AG75" i="4"/>
  <c r="AG76" i="4"/>
  <c r="AG77" i="4"/>
  <c r="AG78" i="4"/>
  <c r="AG79" i="4"/>
  <c r="AG80" i="4"/>
  <c r="AG81" i="4"/>
  <c r="AG82" i="4"/>
  <c r="AG83" i="4"/>
  <c r="AG84" i="4"/>
  <c r="AG85" i="4"/>
  <c r="AG86" i="4"/>
  <c r="AG87" i="4"/>
  <c r="AG88" i="4"/>
  <c r="AG89" i="4"/>
  <c r="AG90" i="4"/>
  <c r="AG91" i="4"/>
  <c r="AG92" i="4"/>
  <c r="AG93" i="4"/>
  <c r="AG94" i="4"/>
  <c r="AG95" i="4"/>
  <c r="AG96" i="4"/>
  <c r="AG97" i="4"/>
  <c r="AG98" i="4"/>
  <c r="AG99" i="4"/>
  <c r="AG100" i="4"/>
  <c r="AG101" i="4"/>
  <c r="AG102" i="4"/>
  <c r="AG103" i="4"/>
  <c r="AG104" i="4"/>
  <c r="AG105" i="4"/>
  <c r="AG106" i="4"/>
  <c r="AG107" i="4"/>
  <c r="AG108" i="4"/>
  <c r="AG109" i="4"/>
  <c r="AG110" i="4"/>
  <c r="AG111" i="4"/>
  <c r="AG112" i="4"/>
  <c r="AG113" i="4"/>
  <c r="AG114" i="4"/>
  <c r="AG115" i="4"/>
  <c r="AG116" i="4"/>
  <c r="AG117" i="4"/>
  <c r="AG118" i="4"/>
  <c r="AG119" i="4"/>
  <c r="AG120" i="4"/>
  <c r="AG121" i="4"/>
  <c r="AG122" i="4"/>
  <c r="AG123" i="4"/>
  <c r="AG124" i="4"/>
  <c r="AG125" i="4"/>
  <c r="AG126" i="4"/>
  <c r="AG127" i="4"/>
  <c r="AG128" i="4"/>
  <c r="AG129" i="4"/>
  <c r="AG130" i="4"/>
  <c r="AG131" i="4"/>
  <c r="AG132" i="4"/>
  <c r="AG133" i="4"/>
  <c r="AG134" i="4"/>
  <c r="AG135" i="4"/>
  <c r="AG136" i="4"/>
  <c r="AG137" i="4"/>
  <c r="AG138" i="4"/>
  <c r="AG139" i="4"/>
  <c r="AG140" i="4"/>
  <c r="AG141" i="4"/>
  <c r="AG142" i="4"/>
  <c r="AG143" i="4"/>
  <c r="AG144" i="4"/>
  <c r="AG145" i="4"/>
  <c r="AG146" i="4"/>
  <c r="AG147" i="4"/>
  <c r="AG148" i="4"/>
  <c r="AG149" i="4"/>
  <c r="AG150" i="4"/>
  <c r="AG151" i="4"/>
  <c r="AG152" i="4"/>
  <c r="AG153" i="4"/>
  <c r="AG154" i="4"/>
  <c r="AG155" i="4"/>
  <c r="AG156" i="4"/>
  <c r="AG157" i="4"/>
  <c r="AG158" i="4"/>
  <c r="AG159" i="4"/>
  <c r="AG160" i="4"/>
  <c r="AG161" i="4"/>
  <c r="AG162" i="4"/>
  <c r="AG163" i="4"/>
  <c r="AG164" i="4"/>
  <c r="AG165" i="4"/>
  <c r="AG166" i="4"/>
  <c r="AG167" i="4"/>
  <c r="AG168" i="4"/>
  <c r="AG169" i="4"/>
  <c r="AG170" i="4"/>
  <c r="AG171" i="4"/>
  <c r="AG172" i="4"/>
  <c r="AG173" i="4"/>
  <c r="AG174" i="4"/>
  <c r="AG175" i="4"/>
  <c r="AG176" i="4"/>
  <c r="AG177" i="4"/>
  <c r="AG178" i="4"/>
  <c r="AG179" i="4"/>
  <c r="AG180" i="4"/>
  <c r="AG181" i="4"/>
  <c r="AG182" i="4"/>
  <c r="AG183" i="4"/>
  <c r="AG184" i="4"/>
  <c r="AG185" i="4"/>
  <c r="AG186" i="4"/>
  <c r="AG187" i="4"/>
  <c r="AG188" i="4"/>
  <c r="AG189" i="4"/>
  <c r="AG190" i="4"/>
  <c r="AG191" i="4"/>
  <c r="AG192" i="4"/>
  <c r="AG193" i="4"/>
  <c r="AG194" i="4"/>
  <c r="AG195" i="4"/>
  <c r="AG196" i="4"/>
  <c r="AG197" i="4"/>
  <c r="AG198" i="4"/>
  <c r="AG199" i="4"/>
  <c r="AG200" i="4"/>
  <c r="AG201" i="4"/>
  <c r="AG202" i="4"/>
  <c r="AG203" i="4"/>
  <c r="AG204" i="4"/>
  <c r="AG205" i="4"/>
  <c r="AG206" i="4"/>
  <c r="AG207" i="4"/>
  <c r="AG208" i="4"/>
  <c r="AG209" i="4"/>
  <c r="AG210" i="4"/>
  <c r="AG211" i="4"/>
  <c r="AG212" i="4"/>
  <c r="AG213" i="4"/>
  <c r="AG214" i="4"/>
  <c r="AG215" i="4"/>
  <c r="AG216" i="4"/>
  <c r="AG217" i="4"/>
  <c r="AG218" i="4"/>
  <c r="AG219" i="4"/>
  <c r="AG220" i="4"/>
  <c r="AG221" i="4"/>
  <c r="AG222" i="4"/>
  <c r="AG223" i="4"/>
  <c r="AG224" i="4"/>
  <c r="AG225" i="4"/>
  <c r="AG226" i="4"/>
  <c r="AG227" i="4"/>
  <c r="AG228" i="4"/>
  <c r="AG229" i="4"/>
  <c r="AG230" i="4"/>
  <c r="AG231" i="4"/>
  <c r="AG232" i="4"/>
  <c r="AG233" i="4"/>
  <c r="AG234" i="4"/>
  <c r="AG235" i="4"/>
  <c r="AG236" i="4"/>
  <c r="AG237" i="4"/>
  <c r="AG238" i="4"/>
  <c r="AG239" i="4"/>
  <c r="AG240" i="4"/>
  <c r="AG241" i="4"/>
  <c r="AG242" i="4"/>
  <c r="AG243" i="4"/>
  <c r="AG244" i="4"/>
  <c r="AG245" i="4"/>
  <c r="AG246" i="4"/>
  <c r="AG247" i="4"/>
  <c r="AG248" i="4"/>
  <c r="AG249" i="4"/>
  <c r="AG250" i="4"/>
  <c r="AG251" i="4"/>
  <c r="AG252" i="4"/>
  <c r="AG253" i="4"/>
  <c r="AG254" i="4"/>
  <c r="AG255" i="4"/>
  <c r="AG256" i="4"/>
  <c r="AG257" i="4"/>
  <c r="AG258" i="4"/>
  <c r="AG259" i="4"/>
  <c r="AG260" i="4"/>
  <c r="AG261" i="4"/>
  <c r="AG262" i="4"/>
  <c r="AG263" i="4"/>
  <c r="AG264" i="4"/>
  <c r="AG265" i="4"/>
  <c r="AG266" i="4"/>
  <c r="AG267" i="4"/>
  <c r="AG268" i="4"/>
  <c r="AG269" i="4"/>
  <c r="AG270" i="4"/>
  <c r="AG271" i="4"/>
  <c r="AG272" i="4"/>
  <c r="AG273" i="4"/>
  <c r="AG274" i="4"/>
  <c r="AG275" i="4"/>
  <c r="AG276" i="4"/>
  <c r="AG277" i="4"/>
  <c r="AG278" i="4"/>
  <c r="AG279" i="4"/>
  <c r="AG280" i="4"/>
  <c r="AG281" i="4"/>
  <c r="AG282" i="4"/>
  <c r="AG283" i="4"/>
  <c r="AG284" i="4"/>
  <c r="AG285" i="4"/>
  <c r="AG286" i="4"/>
  <c r="AG287" i="4"/>
  <c r="AG288" i="4"/>
  <c r="AG289" i="4"/>
  <c r="AG290" i="4"/>
  <c r="AG291" i="4"/>
  <c r="AG292" i="4"/>
  <c r="AG293" i="4"/>
  <c r="AG294" i="4"/>
  <c r="AG295" i="4"/>
  <c r="AG296" i="4"/>
  <c r="AG297" i="4"/>
  <c r="AG298" i="4"/>
  <c r="AG299" i="4"/>
  <c r="AG300" i="4"/>
  <c r="AG301" i="4"/>
  <c r="AG302" i="4"/>
  <c r="AG303" i="4"/>
  <c r="AG304" i="4"/>
  <c r="AG305" i="4"/>
  <c r="AG306" i="4"/>
  <c r="AG307" i="4"/>
  <c r="AG308" i="4"/>
  <c r="AG309" i="4"/>
  <c r="AG310" i="4"/>
  <c r="AG311" i="4"/>
  <c r="AG312" i="4"/>
  <c r="AG313" i="4"/>
  <c r="AG314" i="4"/>
  <c r="AG315" i="4"/>
  <c r="AG316" i="4"/>
  <c r="AG317" i="4"/>
  <c r="AG318" i="4"/>
  <c r="AG319" i="4"/>
  <c r="AG320" i="4"/>
  <c r="AG321" i="4"/>
  <c r="AG322" i="4"/>
  <c r="AG323" i="4"/>
  <c r="AG324" i="4"/>
  <c r="AG325" i="4"/>
  <c r="AG326" i="4"/>
  <c r="AG327" i="4"/>
  <c r="AG328" i="4"/>
  <c r="AG329" i="4"/>
  <c r="AG330" i="4"/>
  <c r="AG331" i="4"/>
  <c r="AG332" i="4"/>
  <c r="AG333" i="4"/>
  <c r="AG334" i="4"/>
  <c r="AG335" i="4"/>
  <c r="AG336" i="4"/>
  <c r="AG337" i="4"/>
  <c r="AG338" i="4"/>
  <c r="AG339" i="4"/>
  <c r="AG340" i="4"/>
  <c r="AG341" i="4"/>
  <c r="AG342" i="4"/>
  <c r="AG343" i="4"/>
  <c r="AG344" i="4"/>
  <c r="AG345" i="4"/>
  <c r="AG346" i="4"/>
  <c r="AG347" i="4"/>
  <c r="AG348" i="4"/>
  <c r="AG349" i="4"/>
  <c r="AG350" i="4"/>
  <c r="AG351" i="4"/>
  <c r="AG352" i="4"/>
  <c r="AG353" i="4"/>
  <c r="AG354" i="4"/>
  <c r="AG355" i="4"/>
  <c r="AG356" i="4"/>
  <c r="AG357" i="4"/>
  <c r="AG358" i="4"/>
  <c r="AG359" i="4"/>
  <c r="AG360" i="4"/>
  <c r="AG361" i="4"/>
  <c r="AG362" i="4"/>
  <c r="AG363" i="4"/>
  <c r="AG364" i="4"/>
  <c r="AG365" i="4"/>
  <c r="AG366" i="4"/>
  <c r="AG367" i="4"/>
  <c r="AG368" i="4"/>
  <c r="AG369" i="4"/>
  <c r="AG370" i="4"/>
  <c r="AG371" i="4"/>
  <c r="AG372" i="4"/>
  <c r="AG373" i="4"/>
  <c r="AG374" i="4"/>
  <c r="AG375" i="4"/>
  <c r="AG376" i="4"/>
  <c r="AG377" i="4"/>
  <c r="AG378" i="4"/>
  <c r="AG379" i="4"/>
  <c r="AG380" i="4"/>
  <c r="AG381" i="4"/>
  <c r="AG382" i="4"/>
  <c r="AG383" i="4"/>
  <c r="AG384" i="4"/>
  <c r="AG385" i="4"/>
  <c r="AG386" i="4"/>
  <c r="AG387" i="4"/>
  <c r="AG388" i="4"/>
  <c r="AG389" i="4"/>
  <c r="AG390" i="4"/>
  <c r="AG391" i="4"/>
  <c r="AG392" i="4"/>
  <c r="AG393" i="4"/>
  <c r="AG394" i="4"/>
  <c r="AG395" i="4"/>
  <c r="AG396" i="4"/>
  <c r="AG397" i="4"/>
  <c r="AG398" i="4"/>
  <c r="AG399" i="4"/>
  <c r="AG400" i="4"/>
  <c r="AG401" i="4"/>
  <c r="AG402" i="4"/>
  <c r="AG403" i="4"/>
  <c r="AG404" i="4"/>
  <c r="AG405" i="4"/>
  <c r="AG406" i="4"/>
  <c r="AG407" i="4"/>
  <c r="AG408" i="4"/>
  <c r="AG409" i="4"/>
  <c r="AG410" i="4"/>
  <c r="AG411" i="4"/>
  <c r="AG412" i="4"/>
  <c r="AG413" i="4"/>
  <c r="AG414" i="4"/>
  <c r="AG415" i="4"/>
  <c r="AG416" i="4"/>
  <c r="AG417" i="4"/>
  <c r="AG418" i="4"/>
  <c r="AG419" i="4"/>
  <c r="AG420" i="4"/>
  <c r="AG421" i="4"/>
  <c r="AG422" i="4"/>
  <c r="AG423" i="4"/>
  <c r="AG424" i="4"/>
  <c r="AG425" i="4"/>
  <c r="AG426" i="4"/>
  <c r="AG427" i="4"/>
  <c r="AG428" i="4"/>
  <c r="AG429" i="4"/>
  <c r="AG430" i="4"/>
  <c r="AG431" i="4"/>
  <c r="AG432" i="4"/>
  <c r="AG433" i="4"/>
  <c r="AG434" i="4"/>
  <c r="AG435" i="4"/>
  <c r="AG436" i="4"/>
  <c r="AG437" i="4"/>
  <c r="AG438" i="4"/>
  <c r="AG439" i="4"/>
  <c r="AG440" i="4"/>
  <c r="AG441" i="4"/>
  <c r="AG442" i="4"/>
  <c r="AG443" i="4"/>
  <c r="AG444" i="4"/>
  <c r="AG445" i="4"/>
  <c r="AG446" i="4"/>
  <c r="AG447" i="4"/>
  <c r="AG448" i="4"/>
  <c r="AG449" i="4"/>
  <c r="AG450" i="4"/>
  <c r="AG451" i="4"/>
  <c r="AG452" i="4"/>
  <c r="AG453" i="4"/>
  <c r="AG454" i="4"/>
  <c r="AG455" i="4"/>
  <c r="AG456" i="4"/>
  <c r="AG457" i="4"/>
  <c r="AG458" i="4"/>
  <c r="AG459" i="4"/>
  <c r="AG460" i="4"/>
  <c r="AG461" i="4"/>
  <c r="AG462" i="4"/>
  <c r="AG463" i="4"/>
  <c r="AG464" i="4"/>
  <c r="AG465" i="4"/>
  <c r="AG466" i="4"/>
  <c r="AG467" i="4"/>
  <c r="AG468" i="4"/>
  <c r="AG469" i="4"/>
  <c r="AG470" i="4"/>
  <c r="AG471" i="4"/>
  <c r="AG472" i="4"/>
  <c r="AG473" i="4"/>
  <c r="AG474" i="4"/>
  <c r="AG475" i="4"/>
  <c r="AG476" i="4"/>
  <c r="AG477" i="4"/>
  <c r="AG478" i="4"/>
  <c r="AG479" i="4"/>
  <c r="AG480" i="4"/>
  <c r="AG481" i="4"/>
  <c r="AG482" i="4"/>
  <c r="AG483" i="4"/>
  <c r="AG484" i="4"/>
  <c r="AG485" i="4"/>
  <c r="AG486" i="4"/>
  <c r="AG487" i="4"/>
  <c r="AG488" i="4"/>
  <c r="AG489" i="4"/>
  <c r="AG490" i="4"/>
  <c r="AG491" i="4"/>
  <c r="AG492" i="4"/>
  <c r="AG493" i="4"/>
  <c r="AG494" i="4"/>
  <c r="AG495" i="4"/>
  <c r="AG496" i="4"/>
  <c r="AG497" i="4"/>
  <c r="AG498" i="4"/>
  <c r="AG499" i="4"/>
  <c r="AG500" i="4"/>
  <c r="AG501" i="4"/>
  <c r="AG502" i="4"/>
  <c r="AG503" i="4"/>
  <c r="AG504" i="4"/>
  <c r="AG505" i="4"/>
  <c r="AG506" i="4"/>
  <c r="AG507" i="4"/>
  <c r="AG508" i="4"/>
  <c r="AG509" i="4"/>
  <c r="AG510" i="4"/>
  <c r="AG511" i="4"/>
  <c r="AG512" i="4"/>
  <c r="AG513" i="4"/>
  <c r="AG514" i="4"/>
  <c r="AG515" i="4"/>
  <c r="AG516" i="4"/>
  <c r="AG517" i="4"/>
  <c r="AG518" i="4"/>
  <c r="AG519" i="4"/>
  <c r="AG520" i="4"/>
  <c r="AG521" i="4"/>
  <c r="AG522" i="4"/>
  <c r="AG523" i="4"/>
  <c r="AG524" i="4"/>
  <c r="AG525" i="4"/>
  <c r="AG526" i="4"/>
  <c r="AG527" i="4"/>
  <c r="AG528" i="4"/>
  <c r="AG529" i="4"/>
  <c r="AG530" i="4"/>
  <c r="AG531" i="4"/>
  <c r="AG532" i="4"/>
  <c r="AG533" i="4"/>
  <c r="AG534" i="4"/>
  <c r="AG535" i="4"/>
  <c r="AG536" i="4"/>
  <c r="AG537" i="4"/>
  <c r="AG538" i="4"/>
  <c r="AG539" i="4"/>
  <c r="AG540" i="4"/>
  <c r="AG541" i="4"/>
  <c r="AG542" i="4"/>
  <c r="AG543" i="4"/>
  <c r="AG544" i="4"/>
  <c r="AG545" i="4"/>
  <c r="AG546" i="4"/>
  <c r="AG547" i="4"/>
  <c r="AG548" i="4"/>
  <c r="AG549" i="4"/>
  <c r="AG550" i="4"/>
  <c r="AG551" i="4"/>
  <c r="AG552" i="4"/>
  <c r="AG553" i="4"/>
  <c r="AG554" i="4"/>
  <c r="AG555" i="4"/>
  <c r="AG556" i="4"/>
  <c r="AG557" i="4"/>
  <c r="AG558" i="4"/>
  <c r="AG559" i="4"/>
  <c r="AG560" i="4"/>
  <c r="AG561" i="4"/>
  <c r="AG562" i="4"/>
  <c r="AG563" i="4"/>
  <c r="AG564" i="4"/>
  <c r="AG565" i="4"/>
  <c r="AG566" i="4"/>
  <c r="AG567" i="4"/>
  <c r="AG568" i="4"/>
  <c r="AG569" i="4"/>
  <c r="AG570" i="4"/>
  <c r="AG571" i="4"/>
  <c r="AG572" i="4"/>
  <c r="AG573" i="4"/>
  <c r="AG574" i="4"/>
  <c r="AG575" i="4"/>
  <c r="AG576" i="4"/>
  <c r="AG577" i="4"/>
  <c r="AG578" i="4"/>
  <c r="AG579" i="4"/>
  <c r="AG580" i="4"/>
  <c r="AG581" i="4"/>
  <c r="AG582" i="4"/>
  <c r="AG583" i="4"/>
  <c r="AG584" i="4"/>
  <c r="AG585" i="4"/>
  <c r="AG586" i="4"/>
  <c r="AG587" i="4"/>
  <c r="AG588" i="4"/>
  <c r="AG589" i="4"/>
  <c r="AG590" i="4"/>
  <c r="AG591" i="4"/>
  <c r="AG592" i="4"/>
  <c r="AG593" i="4"/>
  <c r="AG594" i="4"/>
  <c r="AG595" i="4"/>
  <c r="AG596" i="4"/>
  <c r="AG597" i="4"/>
  <c r="AG598" i="4"/>
  <c r="AG599" i="4"/>
  <c r="AG600" i="4"/>
  <c r="AG601" i="4"/>
  <c r="AG602" i="4"/>
  <c r="AG603" i="4"/>
  <c r="AG604" i="4"/>
  <c r="AG605" i="4"/>
  <c r="AG606" i="4"/>
  <c r="AG607" i="4"/>
  <c r="AG608" i="4"/>
  <c r="AG609" i="4"/>
  <c r="AG610" i="4"/>
  <c r="AG611" i="4"/>
  <c r="AG612" i="4"/>
  <c r="AG613" i="4"/>
  <c r="AG614" i="4"/>
  <c r="AG615" i="4"/>
  <c r="AG616" i="4"/>
  <c r="AG617" i="4"/>
  <c r="AG618" i="4"/>
  <c r="AG619" i="4"/>
  <c r="AG620" i="4"/>
  <c r="AG621" i="4"/>
  <c r="AG622" i="4"/>
  <c r="AG623" i="4"/>
  <c r="AG624" i="4"/>
  <c r="AG625" i="4"/>
  <c r="AG626" i="4"/>
  <c r="AG627" i="4"/>
  <c r="AG628" i="4"/>
  <c r="AG629" i="4"/>
  <c r="AG630" i="4"/>
  <c r="AG631" i="4"/>
  <c r="AG632" i="4"/>
  <c r="AG633" i="4"/>
  <c r="AG634" i="4"/>
  <c r="AG635" i="4"/>
  <c r="AG636" i="4"/>
  <c r="AG637" i="4"/>
  <c r="AG638" i="4"/>
  <c r="AG639" i="4"/>
  <c r="AG640" i="4"/>
  <c r="AG641" i="4"/>
  <c r="AG642" i="4"/>
  <c r="AG643" i="4"/>
  <c r="AG644" i="4"/>
  <c r="AG645" i="4"/>
  <c r="AG646" i="4"/>
  <c r="AG647" i="4"/>
  <c r="AG648" i="4"/>
  <c r="AG649" i="4"/>
  <c r="AG650" i="4"/>
  <c r="AG651" i="4"/>
  <c r="AG652" i="4"/>
  <c r="AG653" i="4"/>
  <c r="AG654" i="4"/>
  <c r="AG655" i="4"/>
  <c r="AG656" i="4"/>
  <c r="AG657" i="4"/>
  <c r="AG658" i="4"/>
  <c r="AG659" i="4"/>
  <c r="AG660" i="4"/>
  <c r="AG661" i="4"/>
  <c r="AG662" i="4"/>
  <c r="AG663" i="4"/>
  <c r="AG664" i="4"/>
  <c r="AG665" i="4"/>
  <c r="AG666" i="4"/>
  <c r="AG667" i="4"/>
  <c r="AG668" i="4"/>
  <c r="AG669" i="4"/>
  <c r="AG670" i="4"/>
  <c r="AG671" i="4"/>
  <c r="AG672" i="4"/>
  <c r="AG673" i="4"/>
  <c r="AG674" i="4"/>
  <c r="AG675" i="4"/>
  <c r="AG676" i="4"/>
  <c r="AG677" i="4"/>
  <c r="AG678" i="4"/>
  <c r="AG679" i="4"/>
  <c r="AG680" i="4"/>
  <c r="AG681" i="4"/>
  <c r="AG682" i="4"/>
  <c r="AG683" i="4"/>
  <c r="AG684" i="4"/>
  <c r="AG685" i="4"/>
  <c r="AG686" i="4"/>
  <c r="AG687" i="4"/>
  <c r="AG688" i="4"/>
  <c r="AG689" i="4"/>
  <c r="AG690" i="4"/>
  <c r="AG691" i="4"/>
  <c r="AG692" i="4"/>
  <c r="AG693" i="4"/>
  <c r="AG694" i="4"/>
  <c r="AG695" i="4"/>
  <c r="AG696" i="4"/>
  <c r="AG697" i="4"/>
  <c r="AG698" i="4"/>
  <c r="AG699" i="4"/>
  <c r="AG700" i="4"/>
  <c r="AG701" i="4"/>
  <c r="AG702" i="4"/>
  <c r="AG703" i="4"/>
  <c r="AG704" i="4"/>
  <c r="AG705" i="4"/>
  <c r="AG706" i="4"/>
  <c r="AG707" i="4"/>
  <c r="AG708" i="4"/>
  <c r="AG709" i="4"/>
  <c r="AG710" i="4"/>
  <c r="AG711" i="4"/>
  <c r="AG712" i="4"/>
  <c r="AG713" i="4"/>
  <c r="AG714" i="4"/>
  <c r="AG715" i="4"/>
  <c r="AG716" i="4"/>
  <c r="AG717" i="4"/>
  <c r="AG718" i="4"/>
  <c r="AG719" i="4"/>
  <c r="AG720" i="4"/>
  <c r="AG721" i="4"/>
  <c r="AG722" i="4"/>
  <c r="AG723" i="4"/>
  <c r="AG724" i="4"/>
  <c r="AG725" i="4"/>
  <c r="AG726" i="4"/>
  <c r="AG727" i="4"/>
  <c r="AG728" i="4"/>
  <c r="AG729" i="4"/>
  <c r="AG730" i="4"/>
  <c r="AG731" i="4"/>
  <c r="AG732" i="4"/>
  <c r="AG733" i="4"/>
  <c r="AG734" i="4"/>
  <c r="AG735" i="4"/>
  <c r="AG736" i="4"/>
  <c r="AG737" i="4"/>
  <c r="AG738" i="4"/>
  <c r="AG739" i="4"/>
  <c r="AG740" i="4"/>
  <c r="AG741" i="4"/>
  <c r="AG742" i="4"/>
  <c r="AG743" i="4"/>
  <c r="AG744" i="4"/>
  <c r="AG745" i="4"/>
  <c r="AG746" i="4"/>
  <c r="AG747" i="4"/>
  <c r="AG748" i="4"/>
  <c r="AG749" i="4"/>
  <c r="AG750" i="4"/>
  <c r="AG751" i="4"/>
  <c r="AG752" i="4"/>
  <c r="AG753" i="4"/>
  <c r="AG754" i="4"/>
  <c r="AG755" i="4"/>
  <c r="AG756" i="4"/>
  <c r="AG757" i="4"/>
  <c r="AG758" i="4"/>
  <c r="AG759" i="4"/>
  <c r="AG760" i="4"/>
  <c r="AG761" i="4"/>
  <c r="AG762" i="4"/>
  <c r="AG763" i="4"/>
  <c r="AG764" i="4"/>
  <c r="AG765" i="4"/>
  <c r="AG766" i="4"/>
  <c r="AG767" i="4"/>
  <c r="AG768" i="4"/>
  <c r="AG769" i="4"/>
  <c r="AG770" i="4"/>
  <c r="AG771" i="4"/>
  <c r="AG772" i="4"/>
  <c r="AG773" i="4"/>
  <c r="AG774" i="4"/>
  <c r="AG775" i="4"/>
  <c r="AG776" i="4"/>
  <c r="AG777" i="4"/>
  <c r="AG778" i="4"/>
  <c r="AG779" i="4"/>
  <c r="AG780" i="4"/>
  <c r="AG781" i="4"/>
  <c r="AG782" i="4"/>
  <c r="AG783" i="4"/>
  <c r="AG784" i="4"/>
  <c r="AG785" i="4"/>
  <c r="AG786" i="4"/>
  <c r="AG787" i="4"/>
  <c r="AG788" i="4"/>
  <c r="AG789" i="4"/>
  <c r="AG790" i="4"/>
  <c r="AG791" i="4"/>
  <c r="AG792" i="4"/>
  <c r="AG793" i="4"/>
  <c r="AG794" i="4"/>
  <c r="AG795" i="4"/>
  <c r="AG796" i="4"/>
  <c r="AG797" i="4"/>
  <c r="AG798" i="4"/>
  <c r="AG799" i="4"/>
  <c r="AG800" i="4"/>
  <c r="AG801" i="4"/>
  <c r="AG802" i="4"/>
  <c r="AG803" i="4"/>
  <c r="AG804" i="4"/>
  <c r="AG805" i="4"/>
  <c r="AG806" i="4"/>
  <c r="AG807" i="4"/>
  <c r="AG808" i="4"/>
  <c r="AG809" i="4"/>
  <c r="AG810" i="4"/>
  <c r="AG811" i="4"/>
  <c r="AG812" i="4"/>
  <c r="AG813" i="4"/>
  <c r="AG814" i="4"/>
  <c r="AG815" i="4"/>
  <c r="AG816" i="4"/>
  <c r="AG817" i="4"/>
  <c r="AG818" i="4"/>
  <c r="AG819" i="4"/>
  <c r="AG820" i="4"/>
  <c r="AG821" i="4"/>
  <c r="AG822" i="4"/>
  <c r="AG823" i="4"/>
  <c r="AG824" i="4"/>
  <c r="AG825" i="4"/>
  <c r="AG826" i="4"/>
  <c r="AG827" i="4"/>
  <c r="AG828" i="4"/>
  <c r="AG829" i="4"/>
  <c r="AG830" i="4"/>
  <c r="AG831" i="4"/>
  <c r="AG832" i="4"/>
  <c r="AG833" i="4"/>
  <c r="AG834" i="4"/>
  <c r="AG835" i="4"/>
  <c r="AG836" i="4"/>
  <c r="AG837" i="4"/>
  <c r="AG838" i="4"/>
  <c r="AG839" i="4"/>
  <c r="AG840" i="4"/>
  <c r="AG841" i="4"/>
  <c r="AG842" i="4"/>
  <c r="AG843" i="4"/>
  <c r="AG844" i="4"/>
  <c r="AG845" i="4"/>
  <c r="AG846" i="4"/>
  <c r="AG847" i="4"/>
  <c r="AG848" i="4"/>
  <c r="AG849" i="4"/>
  <c r="AG850" i="4"/>
  <c r="AG851" i="4"/>
  <c r="AG852" i="4"/>
  <c r="AG853" i="4"/>
  <c r="AG854" i="4"/>
  <c r="AG855" i="4"/>
  <c r="AG856" i="4"/>
  <c r="AG857" i="4"/>
  <c r="AG858" i="4"/>
  <c r="AG859" i="4"/>
  <c r="AG860" i="4"/>
  <c r="AG861" i="4"/>
  <c r="AG862" i="4"/>
  <c r="AG863" i="4"/>
  <c r="AG864" i="4"/>
  <c r="AG865" i="4"/>
  <c r="AG866" i="4"/>
  <c r="AG867" i="4"/>
  <c r="AG868" i="4"/>
  <c r="AG869" i="4"/>
  <c r="AG870" i="4"/>
  <c r="AG871" i="4"/>
  <c r="AG872" i="4"/>
  <c r="AG873" i="4"/>
  <c r="AG874" i="4"/>
  <c r="AG875" i="4"/>
  <c r="AG876" i="4"/>
  <c r="AG877" i="4"/>
  <c r="AG878" i="4"/>
  <c r="AG879" i="4"/>
  <c r="AG880" i="4"/>
  <c r="AG881" i="4"/>
  <c r="AG882" i="4"/>
  <c r="AG883" i="4"/>
  <c r="AG884" i="4"/>
  <c r="AG885" i="4"/>
  <c r="AG886" i="4"/>
  <c r="AG887" i="4"/>
  <c r="AG888" i="4"/>
  <c r="AG889" i="4"/>
  <c r="AG890" i="4"/>
  <c r="AG891" i="4"/>
  <c r="AG892" i="4"/>
  <c r="AG893" i="4"/>
  <c r="AG894" i="4"/>
  <c r="AG895" i="4"/>
  <c r="AG896" i="4"/>
  <c r="AG897" i="4"/>
  <c r="AG898" i="4"/>
  <c r="AG899" i="4"/>
  <c r="AG900" i="4"/>
  <c r="AG901" i="4"/>
  <c r="AG902" i="4"/>
  <c r="AG903" i="4"/>
  <c r="AG904" i="4"/>
  <c r="AG905" i="4"/>
  <c r="AG906" i="4"/>
  <c r="AG907" i="4"/>
  <c r="AG908" i="4"/>
  <c r="AG909" i="4"/>
  <c r="AG910" i="4"/>
  <c r="AG911" i="4"/>
  <c r="AG912" i="4"/>
  <c r="AG913" i="4"/>
  <c r="AG914" i="4"/>
  <c r="AG915" i="4"/>
  <c r="AG916" i="4"/>
  <c r="AG917" i="4"/>
  <c r="AG918" i="4"/>
  <c r="AG919" i="4"/>
  <c r="AG920" i="4"/>
  <c r="AG921" i="4"/>
  <c r="AG922" i="4"/>
  <c r="AG923" i="4"/>
  <c r="AG924" i="4"/>
  <c r="AG925" i="4"/>
  <c r="AG926" i="4"/>
  <c r="AG927" i="4"/>
  <c r="AG928" i="4"/>
  <c r="AG929" i="4"/>
  <c r="AG930" i="4"/>
  <c r="AG931" i="4"/>
  <c r="AG932" i="4"/>
  <c r="AG933" i="4"/>
  <c r="AG934" i="4"/>
  <c r="AG935" i="4"/>
  <c r="AG936" i="4"/>
  <c r="AG937" i="4"/>
  <c r="AG938" i="4"/>
  <c r="AG939" i="4"/>
  <c r="AG940" i="4"/>
  <c r="AG941" i="4"/>
  <c r="AG942" i="4"/>
  <c r="AG943" i="4"/>
  <c r="AG944" i="4"/>
  <c r="AG945" i="4"/>
  <c r="AG946" i="4"/>
  <c r="AG947" i="4"/>
  <c r="AG948" i="4"/>
  <c r="AG949" i="4"/>
  <c r="AG950" i="4"/>
  <c r="AG951" i="4"/>
  <c r="AG952" i="4"/>
  <c r="AG953" i="4"/>
  <c r="AG954" i="4"/>
  <c r="AG955" i="4"/>
  <c r="AG956" i="4"/>
  <c r="AG957" i="4"/>
  <c r="AG958" i="4"/>
  <c r="AG959" i="4"/>
  <c r="AG960" i="4"/>
  <c r="AG961" i="4"/>
  <c r="AG962" i="4"/>
  <c r="AG963" i="4"/>
  <c r="AG964" i="4"/>
  <c r="AG965" i="4"/>
  <c r="AG966" i="4"/>
  <c r="AG967" i="4"/>
  <c r="AG968" i="4"/>
  <c r="AG969" i="4"/>
  <c r="AG970" i="4"/>
  <c r="AG971" i="4"/>
  <c r="AG972" i="4"/>
  <c r="AG973" i="4"/>
  <c r="AG974" i="4"/>
  <c r="AG975" i="4"/>
  <c r="AG976" i="4"/>
  <c r="AG977" i="4"/>
  <c r="AG978" i="4"/>
  <c r="AG979" i="4"/>
  <c r="AG980" i="4"/>
  <c r="AG981" i="4"/>
  <c r="AG982" i="4"/>
  <c r="AG983" i="4"/>
  <c r="AG984" i="4"/>
  <c r="AG985" i="4"/>
  <c r="AG986" i="4"/>
  <c r="AG987" i="4"/>
  <c r="AG988" i="4"/>
  <c r="AG989" i="4"/>
  <c r="AG990" i="4"/>
  <c r="AG991" i="4"/>
  <c r="AG992" i="4"/>
  <c r="AG993" i="4"/>
  <c r="AG994" i="4"/>
  <c r="AG995" i="4"/>
  <c r="AG996" i="4"/>
  <c r="AG997" i="4"/>
  <c r="AG998" i="4"/>
  <c r="AG999" i="4"/>
  <c r="AG1000" i="4"/>
  <c r="AG1001" i="4"/>
  <c r="AG1002" i="4"/>
  <c r="AG1003" i="4"/>
  <c r="AG1004" i="4"/>
  <c r="AG1005" i="4"/>
  <c r="AG1006" i="4"/>
  <c r="AG1007" i="4"/>
  <c r="AG1008" i="4"/>
  <c r="AG1009" i="4"/>
  <c r="AG1010" i="4"/>
  <c r="AG1011" i="4"/>
  <c r="AG1012" i="4"/>
  <c r="AG1013" i="4"/>
  <c r="AG1014" i="4"/>
  <c r="AG1015" i="4"/>
  <c r="AG1016" i="4"/>
  <c r="AG1017" i="4"/>
  <c r="AG1018" i="4"/>
  <c r="AG1019" i="4"/>
  <c r="AG1020" i="4"/>
  <c r="AG1021" i="4"/>
  <c r="AG1022" i="4"/>
  <c r="AG1023" i="4"/>
  <c r="AG1024" i="4"/>
  <c r="AG1025" i="4"/>
  <c r="AG1026" i="4"/>
  <c r="AG1027" i="4"/>
  <c r="AG1028" i="4"/>
  <c r="AG1029" i="4"/>
  <c r="AG1030" i="4"/>
  <c r="AG1031" i="4"/>
  <c r="AG1032" i="4"/>
  <c r="AG1033" i="4"/>
  <c r="AG1034" i="4"/>
  <c r="AG1035" i="4"/>
  <c r="AG1036" i="4"/>
  <c r="AG1037" i="4"/>
  <c r="AG1038" i="4"/>
  <c r="AG1039" i="4"/>
  <c r="AG1040" i="4"/>
  <c r="AG1041" i="4"/>
  <c r="AG1042" i="4"/>
  <c r="AG1043" i="4"/>
  <c r="AG1044" i="4"/>
  <c r="AG1045" i="4"/>
  <c r="AG1046" i="4"/>
  <c r="AG1047" i="4"/>
  <c r="AG1048" i="4"/>
  <c r="AG1049" i="4"/>
  <c r="AG1050" i="4"/>
  <c r="AG1051" i="4"/>
  <c r="AG1052" i="4"/>
  <c r="AG1053" i="4"/>
  <c r="AG1054" i="4"/>
  <c r="AG1055" i="4"/>
  <c r="AG1056" i="4"/>
  <c r="AG1057" i="4"/>
  <c r="AG1058" i="4"/>
  <c r="AG1059" i="4"/>
  <c r="AG1060" i="4"/>
  <c r="AG1061" i="4"/>
  <c r="AG1062" i="4"/>
  <c r="AG1063" i="4"/>
  <c r="AG1064" i="4"/>
  <c r="AG1065" i="4"/>
  <c r="AG1066" i="4"/>
  <c r="AG1067" i="4"/>
  <c r="AG1068" i="4"/>
  <c r="AG1069" i="4"/>
  <c r="AG1070" i="4"/>
  <c r="AG1071" i="4"/>
  <c r="AG1072" i="4"/>
  <c r="AG1073" i="4"/>
  <c r="AG1074" i="4"/>
  <c r="AG1075" i="4"/>
  <c r="AG1076" i="4"/>
  <c r="AG1077" i="4"/>
  <c r="AG1078" i="4"/>
  <c r="AG1079" i="4"/>
  <c r="AG1080" i="4"/>
  <c r="AG1081" i="4"/>
  <c r="AG1082" i="4"/>
  <c r="AG1083" i="4"/>
  <c r="AG1084" i="4"/>
  <c r="AG1085" i="4"/>
  <c r="AG1086" i="4"/>
  <c r="AG1087" i="4"/>
  <c r="AG1088" i="4"/>
  <c r="AG1089" i="4"/>
  <c r="AG1090" i="4"/>
  <c r="AG1091" i="4"/>
  <c r="AG1092" i="4"/>
  <c r="AG1093" i="4"/>
  <c r="AG1094" i="4"/>
  <c r="AG1095" i="4"/>
  <c r="AG1096" i="4"/>
  <c r="AG1097" i="4"/>
  <c r="AG1098" i="4"/>
  <c r="AG1099" i="4"/>
  <c r="AG1100" i="4"/>
  <c r="AG1101" i="4"/>
  <c r="AG1102" i="4"/>
  <c r="AG1103" i="4"/>
  <c r="AG1104" i="4"/>
  <c r="AG1105" i="4"/>
  <c r="AG1106" i="4"/>
  <c r="AG1107" i="4"/>
  <c r="AG1108" i="4"/>
  <c r="AG1109" i="4"/>
  <c r="AG1110" i="4"/>
  <c r="AG1111" i="4"/>
  <c r="AG1112" i="4"/>
  <c r="AG1113" i="4"/>
  <c r="AG1114" i="4"/>
  <c r="AG1115" i="4"/>
  <c r="AG1116" i="4"/>
  <c r="AG1117" i="4"/>
  <c r="AG1118" i="4"/>
  <c r="AG1119" i="4"/>
  <c r="AG1120" i="4"/>
  <c r="AG1121" i="4"/>
  <c r="AG1122" i="4"/>
  <c r="AG1123" i="4"/>
  <c r="AG1124" i="4"/>
  <c r="AG1125" i="4"/>
  <c r="AG1126" i="4"/>
  <c r="AG1127" i="4"/>
  <c r="AG1128" i="4"/>
  <c r="AG1129" i="4"/>
  <c r="AG1130" i="4"/>
  <c r="AG1131" i="4"/>
  <c r="AG1132" i="4"/>
  <c r="AG1133" i="4"/>
  <c r="AG1134" i="4"/>
  <c r="AG1135" i="4"/>
  <c r="AG1136" i="4"/>
  <c r="AG1137" i="4"/>
  <c r="AG1138" i="4"/>
  <c r="AG1139" i="4"/>
  <c r="AG1140" i="4"/>
  <c r="AG1141" i="4"/>
  <c r="AG1142" i="4"/>
  <c r="AG1143" i="4"/>
  <c r="AG1144" i="4"/>
  <c r="AG1145" i="4"/>
  <c r="AG1146" i="4"/>
  <c r="AG1147" i="4"/>
  <c r="AG1148" i="4"/>
  <c r="AG1149" i="4"/>
  <c r="AG1150" i="4"/>
  <c r="AG1151" i="4"/>
  <c r="AG1152" i="4"/>
  <c r="AG1153" i="4"/>
  <c r="AG1154" i="4"/>
  <c r="AG1155" i="4"/>
  <c r="AG1156" i="4"/>
  <c r="AG1157" i="4"/>
  <c r="AG1158" i="4"/>
  <c r="AG1159" i="4"/>
  <c r="AG1160" i="4"/>
  <c r="AG1161" i="4"/>
  <c r="AG1162" i="4"/>
  <c r="AG1163" i="4"/>
  <c r="AG1164" i="4"/>
  <c r="AG1165" i="4"/>
  <c r="AG1166" i="4"/>
  <c r="AG1167" i="4"/>
  <c r="AG1168" i="4"/>
  <c r="AG1169" i="4"/>
  <c r="AG1170" i="4"/>
  <c r="AG1171" i="4"/>
  <c r="AG1172" i="4"/>
  <c r="AG1173" i="4"/>
  <c r="AG1174" i="4"/>
  <c r="AG1175" i="4"/>
  <c r="AG1176" i="4"/>
  <c r="AG1177" i="4"/>
  <c r="AG1178" i="4"/>
  <c r="AG1179" i="4"/>
  <c r="AG1180" i="4"/>
  <c r="AG1181" i="4"/>
  <c r="AG1182" i="4"/>
  <c r="AG1183" i="4"/>
  <c r="AG1184" i="4"/>
  <c r="AG1185" i="4"/>
  <c r="AG1186" i="4"/>
  <c r="AG1187" i="4"/>
  <c r="AG1188" i="4"/>
  <c r="AG1189" i="4"/>
  <c r="AG1190" i="4"/>
  <c r="AG1191" i="4"/>
  <c r="AG1192" i="4"/>
  <c r="AG1193" i="4"/>
  <c r="AG1194" i="4"/>
  <c r="AG1195" i="4"/>
  <c r="AG1196" i="4"/>
  <c r="AG1197" i="4"/>
  <c r="AG1198" i="4"/>
  <c r="AG1199" i="4"/>
  <c r="AG1200" i="4"/>
  <c r="AG1201" i="4"/>
  <c r="AG1202" i="4"/>
  <c r="AG1203" i="4"/>
  <c r="AG1204" i="4"/>
  <c r="AG1205" i="4"/>
  <c r="AG1206" i="4"/>
  <c r="AG1207" i="4"/>
  <c r="AG1208" i="4"/>
  <c r="AG1209" i="4"/>
  <c r="AG1210" i="4"/>
  <c r="AG1211" i="4"/>
  <c r="AG1212" i="4"/>
  <c r="AG1213" i="4"/>
  <c r="AG1214" i="4"/>
  <c r="AG1215" i="4"/>
  <c r="AG1216" i="4"/>
  <c r="AG1217" i="4"/>
  <c r="AG1218" i="4"/>
  <c r="AG1219" i="4"/>
  <c r="AG1220" i="4"/>
  <c r="AG1221" i="4"/>
  <c r="AG1222" i="4"/>
  <c r="AG1223" i="4"/>
  <c r="AG1224" i="4"/>
  <c r="AG1225" i="4"/>
  <c r="AG1226" i="4"/>
  <c r="AG1227" i="4"/>
  <c r="AG1228" i="4"/>
  <c r="AG1229" i="4"/>
  <c r="AG1230" i="4"/>
  <c r="AG1231" i="4"/>
  <c r="AG1232" i="4"/>
  <c r="AG1233" i="4"/>
  <c r="AG1234" i="4"/>
  <c r="AG1235" i="4"/>
  <c r="AG1236" i="4"/>
  <c r="AG1237" i="4"/>
  <c r="AG1238" i="4"/>
  <c r="AG1239" i="4"/>
  <c r="AG1240" i="4"/>
  <c r="AG1241" i="4"/>
  <c r="AG1242" i="4"/>
  <c r="AG1243" i="4"/>
  <c r="AG1244" i="4"/>
  <c r="AG1245" i="4"/>
  <c r="AG1246" i="4"/>
  <c r="AG1247" i="4"/>
  <c r="AG1248" i="4"/>
  <c r="AG1249" i="4"/>
  <c r="AG1250" i="4"/>
  <c r="AG1251" i="4"/>
  <c r="AG1252" i="4"/>
  <c r="AG1253" i="4"/>
  <c r="AG1254" i="4"/>
  <c r="AG1255" i="4"/>
  <c r="AG1256" i="4"/>
  <c r="AG1257" i="4"/>
  <c r="AG1258" i="4"/>
  <c r="AG1259" i="4"/>
  <c r="AG1260" i="4"/>
  <c r="AG1261" i="4"/>
  <c r="AG1262" i="4"/>
  <c r="AG1263" i="4"/>
  <c r="AG1264" i="4"/>
  <c r="AG1265" i="4"/>
  <c r="AG1266" i="4"/>
  <c r="AG1267" i="4"/>
  <c r="AG1268" i="4"/>
  <c r="AG1269" i="4"/>
  <c r="AG1270" i="4"/>
  <c r="AG1271" i="4"/>
  <c r="AG1272" i="4"/>
  <c r="AG1273" i="4"/>
  <c r="AG1274" i="4"/>
  <c r="AG1275" i="4"/>
  <c r="AG1276" i="4"/>
  <c r="AG1277" i="4"/>
  <c r="AG1278" i="4"/>
  <c r="AG1279" i="4"/>
  <c r="AG1280" i="4"/>
  <c r="AG1281" i="4"/>
  <c r="AG1282" i="4"/>
  <c r="AG1283" i="4"/>
  <c r="AG1284" i="4"/>
  <c r="AG1285" i="4"/>
  <c r="AG1286" i="4"/>
  <c r="AG1287" i="4"/>
  <c r="AG1288" i="4"/>
  <c r="AG1289" i="4"/>
  <c r="AG1290" i="4"/>
  <c r="AG1291" i="4"/>
  <c r="AG1292" i="4"/>
  <c r="AG1293" i="4"/>
  <c r="AG1294" i="4"/>
  <c r="AG1295" i="4"/>
  <c r="AG1296" i="4"/>
  <c r="AG1297" i="4"/>
  <c r="AG1298" i="4"/>
  <c r="AG1299" i="4"/>
  <c r="AG1300" i="4"/>
  <c r="AG1301" i="4"/>
  <c r="AG1302" i="4"/>
  <c r="AG1303" i="4"/>
  <c r="AG1304" i="4"/>
  <c r="AG1305" i="4"/>
  <c r="AG1306" i="4"/>
  <c r="AG1307" i="4"/>
  <c r="AG1308" i="4"/>
  <c r="AG1309" i="4"/>
  <c r="AG1310" i="4"/>
  <c r="AG1311" i="4"/>
  <c r="AG1312" i="4"/>
  <c r="AG1313" i="4"/>
  <c r="AG1314" i="4"/>
  <c r="AG1315" i="4"/>
  <c r="AG1316" i="4"/>
  <c r="AG1317" i="4"/>
  <c r="AG1318" i="4"/>
  <c r="AG1319" i="4"/>
  <c r="AG1320" i="4"/>
  <c r="AG1321" i="4"/>
  <c r="AG1322" i="4"/>
  <c r="AG1323" i="4"/>
  <c r="AG1324" i="4"/>
  <c r="AG1325" i="4"/>
  <c r="AG1326" i="4"/>
  <c r="AG1327" i="4"/>
  <c r="AG1328" i="4"/>
  <c r="AG1329" i="4"/>
  <c r="AG1330" i="4"/>
  <c r="AG1331" i="4"/>
  <c r="AG1332" i="4"/>
  <c r="AG1333" i="4"/>
  <c r="AG1334" i="4"/>
  <c r="AG1335" i="4"/>
  <c r="AG1336" i="4"/>
  <c r="AG1337" i="4"/>
  <c r="AG1338" i="4"/>
  <c r="AG1339" i="4"/>
  <c r="AG1340" i="4"/>
  <c r="AG1341" i="4"/>
  <c r="AG1342" i="4"/>
  <c r="AG1343" i="4"/>
  <c r="AG1344" i="4"/>
  <c r="AG1345" i="4"/>
  <c r="AG1346" i="4"/>
  <c r="AG1347" i="4"/>
  <c r="AG1348" i="4"/>
  <c r="AG1349" i="4"/>
  <c r="AG1350" i="4"/>
  <c r="AG1351" i="4"/>
  <c r="AG1352" i="4"/>
  <c r="AG1353" i="4"/>
  <c r="AG1354" i="4"/>
  <c r="AG1355" i="4"/>
  <c r="AG1356" i="4"/>
  <c r="AG1357" i="4"/>
  <c r="AG1358" i="4"/>
  <c r="AG1359" i="4"/>
  <c r="AG1360" i="4"/>
  <c r="AG1361" i="4"/>
  <c r="AG1362" i="4"/>
  <c r="AG1363" i="4"/>
  <c r="AG1364" i="4"/>
  <c r="AG1365" i="4"/>
  <c r="AG1366" i="4"/>
  <c r="AG1367" i="4"/>
  <c r="AG1368" i="4"/>
  <c r="AG1369" i="4"/>
  <c r="AG1370" i="4"/>
  <c r="AG1371" i="4"/>
  <c r="AG1372" i="4"/>
  <c r="AG1373" i="4"/>
  <c r="AG1374" i="4"/>
  <c r="AG1375" i="4"/>
  <c r="AG1376" i="4"/>
  <c r="AG1377" i="4"/>
  <c r="AG1378" i="4"/>
  <c r="AG1379" i="4"/>
  <c r="AG1380" i="4"/>
  <c r="AG1381" i="4"/>
  <c r="AG1382" i="4"/>
  <c r="AG1383" i="4"/>
  <c r="AG1384" i="4"/>
  <c r="AG1385" i="4"/>
  <c r="AG1386" i="4"/>
  <c r="AG1387" i="4"/>
  <c r="AG1388" i="4"/>
  <c r="AG1389" i="4"/>
  <c r="AG1390" i="4"/>
  <c r="AG1391" i="4"/>
  <c r="AG1392" i="4"/>
  <c r="AG1393" i="4"/>
  <c r="AG1394" i="4"/>
  <c r="AG1395" i="4"/>
  <c r="AG1396" i="4"/>
  <c r="AG1397" i="4"/>
  <c r="AG1398" i="4"/>
  <c r="AG1399" i="4"/>
  <c r="AG1400" i="4"/>
  <c r="AG1401" i="4"/>
  <c r="AG1402" i="4"/>
  <c r="AG1403" i="4"/>
  <c r="AG1404" i="4"/>
  <c r="AG1405" i="4"/>
  <c r="AG1406" i="4"/>
  <c r="AG1407" i="4"/>
  <c r="AG1408" i="4"/>
  <c r="AG1409" i="4"/>
  <c r="AG1410" i="4"/>
  <c r="AG1411" i="4"/>
  <c r="AG1412" i="4"/>
  <c r="AG1413" i="4"/>
  <c r="AG1414" i="4"/>
  <c r="AG1415" i="4"/>
  <c r="AG1416" i="4"/>
  <c r="AG1417" i="4"/>
  <c r="AG1418" i="4"/>
  <c r="AG1419" i="4"/>
  <c r="AG1420" i="4"/>
  <c r="AG1421" i="4"/>
  <c r="AG1422" i="4"/>
  <c r="AG1423" i="4"/>
  <c r="AG1424" i="4"/>
  <c r="AG1425" i="4"/>
  <c r="AG1426" i="4"/>
  <c r="AG1427" i="4"/>
  <c r="AG1428" i="4"/>
  <c r="AG1429" i="4"/>
  <c r="AG1430" i="4"/>
  <c r="AG1431" i="4"/>
  <c r="AG1432" i="4"/>
  <c r="AG1433" i="4"/>
  <c r="AG1434" i="4"/>
  <c r="AG1435" i="4"/>
  <c r="AG1436" i="4"/>
  <c r="AG1437" i="4"/>
  <c r="AG1438" i="4"/>
  <c r="AG1439" i="4"/>
  <c r="AG1440" i="4"/>
  <c r="AG1441" i="4"/>
  <c r="AG1442" i="4"/>
  <c r="AG1443" i="4"/>
  <c r="AG1444" i="4"/>
  <c r="AG1445" i="4"/>
  <c r="AG1446" i="4"/>
  <c r="AG1447" i="4"/>
  <c r="AG1448" i="4"/>
  <c r="AG1449" i="4"/>
  <c r="AG1450" i="4"/>
  <c r="AG1451" i="4"/>
  <c r="AG1452" i="4"/>
  <c r="AG1453" i="4"/>
  <c r="AG1454" i="4"/>
  <c r="AG1455" i="4"/>
  <c r="AG1456" i="4"/>
  <c r="AG1457" i="4"/>
  <c r="AG1458" i="4"/>
  <c r="AG1459" i="4"/>
  <c r="AG1460" i="4"/>
  <c r="AG1461" i="4"/>
  <c r="AG1462" i="4"/>
  <c r="AG1463" i="4"/>
  <c r="AG1464" i="4"/>
  <c r="AG1465" i="4"/>
  <c r="AG1466" i="4"/>
  <c r="AG1467" i="4"/>
  <c r="AG1468" i="4"/>
  <c r="AG1469" i="4"/>
  <c r="AG1470" i="4"/>
  <c r="AG1471" i="4"/>
  <c r="AG1472" i="4"/>
  <c r="AG1473" i="4"/>
  <c r="AG1474" i="4"/>
  <c r="AG1475" i="4"/>
  <c r="AG1476" i="4"/>
  <c r="AG1477" i="4"/>
  <c r="AG1478" i="4"/>
  <c r="AG1479" i="4"/>
  <c r="AG1480" i="4"/>
  <c r="AG1481" i="4"/>
  <c r="AG1482" i="4"/>
  <c r="AG1483" i="4"/>
  <c r="AG1484" i="4"/>
  <c r="AG1485" i="4"/>
  <c r="AG1486" i="4"/>
  <c r="AG1487" i="4"/>
  <c r="AG1488" i="4"/>
  <c r="AG1489" i="4"/>
  <c r="AG1490" i="4"/>
  <c r="AG1491" i="4"/>
  <c r="AG1492" i="4"/>
  <c r="AG1493" i="4"/>
  <c r="AG1494" i="4"/>
  <c r="AG1495" i="4"/>
  <c r="AG1496" i="4"/>
  <c r="AG1497" i="4"/>
  <c r="AG1498" i="4"/>
  <c r="AG1499" i="4"/>
  <c r="AG1500" i="4"/>
  <c r="AG1501" i="4"/>
  <c r="AG1502" i="4"/>
  <c r="AG1503" i="4"/>
  <c r="AG1504" i="4"/>
  <c r="AG1505" i="4"/>
  <c r="AG1506" i="4"/>
  <c r="AG1507" i="4"/>
  <c r="AG1508" i="4"/>
  <c r="AG1509" i="4"/>
  <c r="AG1510" i="4"/>
  <c r="AG1511" i="4"/>
  <c r="AG1512" i="4"/>
  <c r="AG1513" i="4"/>
  <c r="AG1514" i="4"/>
  <c r="AG1515" i="4"/>
  <c r="AG1516" i="4"/>
  <c r="AG1517" i="4"/>
  <c r="AG1518" i="4"/>
  <c r="AG1519" i="4"/>
  <c r="AG1520" i="4"/>
  <c r="AG1521" i="4"/>
  <c r="AG1522" i="4"/>
  <c r="AG1523" i="4"/>
  <c r="AG1524" i="4"/>
  <c r="AG1525" i="4"/>
  <c r="AG1526" i="4"/>
  <c r="AG1527" i="4"/>
  <c r="AG1528" i="4"/>
  <c r="AG1529" i="4"/>
  <c r="AG1530" i="4"/>
  <c r="AG1531" i="4"/>
  <c r="AG1532" i="4"/>
  <c r="AG1533" i="4"/>
  <c r="AG1534" i="4"/>
  <c r="AG1535" i="4"/>
  <c r="AG1536" i="4"/>
  <c r="AG1537" i="4"/>
  <c r="AG1538" i="4"/>
  <c r="AG1539" i="4"/>
  <c r="AG1540" i="4"/>
  <c r="AG1541" i="4"/>
  <c r="AG1542" i="4"/>
  <c r="AG1543" i="4"/>
  <c r="AG1544" i="4"/>
  <c r="AG1545" i="4"/>
  <c r="AG1546" i="4"/>
  <c r="AG1547" i="4"/>
  <c r="AG1548" i="4"/>
  <c r="AG1549" i="4"/>
  <c r="AG1550" i="4"/>
  <c r="AG1551" i="4"/>
  <c r="AG1552" i="4"/>
  <c r="AG1553" i="4"/>
  <c r="AG1554" i="4"/>
  <c r="AG1555" i="4"/>
  <c r="AG1556" i="4"/>
  <c r="AG1557" i="4"/>
  <c r="AG1558" i="4"/>
  <c r="AG1559" i="4"/>
  <c r="AG1560" i="4"/>
  <c r="AG1561" i="4"/>
  <c r="AG1562" i="4"/>
  <c r="AG1563" i="4"/>
  <c r="AG1564" i="4"/>
  <c r="AG1565" i="4"/>
  <c r="AG1566" i="4"/>
  <c r="AG1567" i="4"/>
  <c r="AG1568" i="4"/>
  <c r="AG1569" i="4"/>
  <c r="AG1570" i="4"/>
  <c r="AG1571" i="4"/>
  <c r="AG1572" i="4"/>
  <c r="AG1573" i="4"/>
  <c r="AG1574" i="4"/>
  <c r="AG1575" i="4"/>
  <c r="AG1576" i="4"/>
  <c r="AG1577" i="4"/>
  <c r="AG1578" i="4"/>
  <c r="AG1579" i="4"/>
  <c r="AG1580" i="4"/>
  <c r="AG1581" i="4"/>
  <c r="AG1582" i="4"/>
  <c r="AG1583" i="4"/>
  <c r="AG1584" i="4"/>
  <c r="AG1585" i="4"/>
  <c r="AG1586" i="4"/>
  <c r="AG1587" i="4"/>
  <c r="AG1588" i="4"/>
  <c r="AG1589" i="4"/>
  <c r="AG1590" i="4"/>
  <c r="AG1591" i="4"/>
  <c r="AG1592" i="4"/>
  <c r="AG1593" i="4"/>
  <c r="AG1594" i="4"/>
  <c r="AG1595" i="4"/>
  <c r="AG1596" i="4"/>
  <c r="AG1597" i="4"/>
  <c r="AG1598" i="4"/>
  <c r="AG1599" i="4"/>
  <c r="AG1600" i="4"/>
  <c r="AG1601" i="4"/>
  <c r="AG1602" i="4"/>
  <c r="AG1603" i="4"/>
  <c r="AG1604" i="4"/>
  <c r="AG1605" i="4"/>
  <c r="AG1606" i="4"/>
  <c r="AG1607" i="4"/>
  <c r="AG1608" i="4"/>
  <c r="AG1609" i="4"/>
  <c r="AG1610" i="4"/>
  <c r="AG1611" i="4"/>
  <c r="AG1612" i="4"/>
  <c r="AG1613" i="4"/>
  <c r="AG1614" i="4"/>
  <c r="AG1615" i="4"/>
  <c r="AG1616" i="4"/>
  <c r="AG1617" i="4"/>
  <c r="AG1618" i="4"/>
  <c r="AG1619" i="4"/>
  <c r="AG1620" i="4"/>
  <c r="AG1621" i="4"/>
  <c r="AG1622" i="4"/>
  <c r="AG1623" i="4"/>
  <c r="AG1624" i="4"/>
  <c r="AG1625" i="4"/>
  <c r="AG1626" i="4"/>
  <c r="AG1627" i="4"/>
  <c r="AG1628" i="4"/>
  <c r="AG1629" i="4"/>
  <c r="AG1630" i="4"/>
  <c r="AG1631" i="4"/>
  <c r="AG1632" i="4"/>
  <c r="AG1633" i="4"/>
  <c r="AG1634" i="4"/>
  <c r="AG1635" i="4"/>
  <c r="AG1636" i="4"/>
  <c r="AG1637" i="4"/>
  <c r="AG1638" i="4"/>
  <c r="AG1639" i="4"/>
  <c r="AG1640" i="4"/>
  <c r="AG1641" i="4"/>
  <c r="AG1642" i="4"/>
  <c r="AG1643" i="4"/>
  <c r="AG1644" i="4"/>
  <c r="AG1645" i="4"/>
  <c r="AG1646" i="4"/>
  <c r="AG1647" i="4"/>
  <c r="AG1648" i="4"/>
  <c r="AG1649" i="4"/>
  <c r="AG1650" i="4"/>
  <c r="AG1651" i="4"/>
  <c r="AG1652" i="4"/>
  <c r="AG1653" i="4"/>
  <c r="AG1654" i="4"/>
  <c r="AG1655" i="4"/>
  <c r="AG1656" i="4"/>
  <c r="AG1657" i="4"/>
  <c r="AG1658" i="4"/>
  <c r="AG1659" i="4"/>
  <c r="AG1660" i="4"/>
  <c r="AG1661" i="4"/>
  <c r="AG1662" i="4"/>
  <c r="AG1663" i="4"/>
  <c r="AG1664" i="4"/>
  <c r="AG1665" i="4"/>
  <c r="AG1666" i="4"/>
  <c r="AG1667" i="4"/>
  <c r="AG1668" i="4"/>
  <c r="AG1669" i="4"/>
  <c r="AG1670" i="4"/>
  <c r="AG1671" i="4"/>
  <c r="AG1672" i="4"/>
  <c r="AG1673" i="4"/>
  <c r="AG1674" i="4"/>
  <c r="AG1675" i="4"/>
  <c r="AG1676" i="4"/>
  <c r="AG1677" i="4"/>
  <c r="AG1678" i="4"/>
  <c r="AG1679" i="4"/>
  <c r="AG1680" i="4"/>
  <c r="AG1681" i="4"/>
  <c r="AG1682" i="4"/>
  <c r="AG1683" i="4"/>
  <c r="AG1684" i="4"/>
  <c r="AG1685" i="4"/>
  <c r="AG1686" i="4"/>
  <c r="AG1687" i="4"/>
  <c r="AG1688" i="4"/>
  <c r="AG1689" i="4"/>
  <c r="AG1690" i="4"/>
  <c r="AG1691" i="4"/>
  <c r="AG1692" i="4"/>
  <c r="AG1693" i="4"/>
  <c r="AG1694" i="4"/>
  <c r="AG1695" i="4"/>
  <c r="AG1696" i="4"/>
  <c r="AG1697" i="4"/>
  <c r="AG1698" i="4"/>
  <c r="AG1699" i="4"/>
  <c r="AG1700" i="4"/>
  <c r="AG1701" i="4"/>
  <c r="AG1702" i="4"/>
  <c r="AG1703" i="4"/>
  <c r="AG1704" i="4"/>
  <c r="AG1705" i="4"/>
  <c r="AG1706" i="4"/>
  <c r="AG1707" i="4"/>
  <c r="AG1708" i="4"/>
  <c r="AG1709" i="4"/>
  <c r="AG1710" i="4"/>
  <c r="AG1711" i="4"/>
  <c r="AG1712" i="4"/>
  <c r="AG1713" i="4"/>
  <c r="AG1714" i="4"/>
  <c r="AG1715" i="4"/>
  <c r="AG1716" i="4"/>
  <c r="AG1717" i="4"/>
  <c r="AG1718" i="4"/>
  <c r="AG1719" i="4"/>
  <c r="AG1720" i="4"/>
  <c r="AG1721" i="4"/>
  <c r="AG1722" i="4"/>
  <c r="AG1723" i="4"/>
  <c r="AG1724" i="4"/>
  <c r="AG1725" i="4"/>
  <c r="AG1726" i="4"/>
  <c r="AG1727" i="4"/>
  <c r="AG1728" i="4"/>
  <c r="AG1729" i="4"/>
  <c r="AG1730" i="4"/>
  <c r="AG1731" i="4"/>
  <c r="AG1732" i="4"/>
  <c r="AG1733" i="4"/>
  <c r="AG1734" i="4"/>
  <c r="AG1735" i="4"/>
  <c r="AG1736" i="4"/>
  <c r="AG1737" i="4"/>
  <c r="AG1738" i="4"/>
  <c r="AG1739" i="4"/>
  <c r="AG1740" i="4"/>
  <c r="AG1741" i="4"/>
  <c r="AG1742" i="4"/>
  <c r="AG1743" i="4"/>
  <c r="AG1744" i="4"/>
  <c r="AG1745" i="4"/>
  <c r="AG1746" i="4"/>
  <c r="AG1747" i="4"/>
  <c r="AG1748" i="4"/>
  <c r="AG1749" i="4"/>
  <c r="AG1750" i="4"/>
  <c r="AG1751" i="4"/>
  <c r="AG1752" i="4"/>
  <c r="AG1753" i="4"/>
  <c r="AG1754" i="4"/>
  <c r="AG1755" i="4"/>
  <c r="AG1756" i="4"/>
  <c r="AG1757" i="4"/>
  <c r="AG1758" i="4"/>
  <c r="AG1759" i="4"/>
  <c r="AG1760" i="4"/>
  <c r="AG1761" i="4"/>
  <c r="AG1762" i="4"/>
  <c r="AG1763" i="4"/>
  <c r="AG1764" i="4"/>
  <c r="AG1765" i="4"/>
  <c r="AG1766" i="4"/>
  <c r="AG1767" i="4"/>
  <c r="AG1768" i="4"/>
  <c r="AG1769" i="4"/>
  <c r="AG1770" i="4"/>
  <c r="AG1771" i="4"/>
  <c r="AG1772" i="4"/>
  <c r="AG1773" i="4"/>
  <c r="AG1774" i="4"/>
  <c r="AG1775" i="4"/>
  <c r="AG1776" i="4"/>
  <c r="AG1777" i="4"/>
  <c r="AG1778" i="4"/>
  <c r="AG1779" i="4"/>
  <c r="AG1780" i="4"/>
  <c r="AG1781" i="4"/>
  <c r="AG1782" i="4"/>
  <c r="AG1783" i="4"/>
  <c r="AG1784" i="4"/>
  <c r="AG1785" i="4"/>
  <c r="AG1786" i="4"/>
  <c r="AG1787" i="4"/>
  <c r="AG1788" i="4"/>
  <c r="AG1789" i="4"/>
  <c r="AG1790" i="4"/>
  <c r="AG1791" i="4"/>
  <c r="AG1792" i="4"/>
  <c r="AG1793" i="4"/>
  <c r="AG1794" i="4"/>
  <c r="AG1795" i="4"/>
  <c r="AG1796" i="4"/>
  <c r="AG1797" i="4"/>
  <c r="AG1798" i="4"/>
  <c r="AG1799" i="4"/>
  <c r="AG1800" i="4"/>
  <c r="AG1801" i="4"/>
  <c r="AG1802" i="4"/>
  <c r="AG1803" i="4"/>
  <c r="AG1804" i="4"/>
  <c r="AG1805" i="4"/>
  <c r="AG1806" i="4"/>
  <c r="AG1807" i="4"/>
  <c r="AG1808" i="4"/>
  <c r="AG1809" i="4"/>
  <c r="AG1810" i="4"/>
  <c r="AG1811" i="4"/>
  <c r="AG1812" i="4"/>
  <c r="AG1813" i="4"/>
  <c r="AG1814" i="4"/>
  <c r="AG1815" i="4"/>
  <c r="AG1816" i="4"/>
  <c r="AG1817" i="4"/>
  <c r="AG1818" i="4"/>
  <c r="AG1819" i="4"/>
  <c r="AG1820" i="4"/>
  <c r="AG1821" i="4"/>
  <c r="AG1822" i="4"/>
  <c r="AG1823" i="4"/>
  <c r="AG1824" i="4"/>
  <c r="AG1825" i="4"/>
  <c r="AG1826" i="4"/>
  <c r="AG1827" i="4"/>
  <c r="AG1828" i="4"/>
  <c r="AG1829" i="4"/>
  <c r="AG1830" i="4"/>
  <c r="AG1831" i="4"/>
  <c r="AG1832" i="4"/>
  <c r="AG1833" i="4"/>
  <c r="AG1834" i="4"/>
  <c r="AG1835" i="4"/>
  <c r="AG1836" i="4"/>
  <c r="AG1837" i="4"/>
  <c r="AG1838" i="4"/>
  <c r="AG1839" i="4"/>
  <c r="AG1840" i="4"/>
  <c r="AG1841" i="4"/>
  <c r="AG1842" i="4"/>
  <c r="AG1843" i="4"/>
  <c r="AG1844" i="4"/>
  <c r="AG1845" i="4"/>
  <c r="AG1846" i="4"/>
  <c r="AG1847" i="4"/>
  <c r="AG1848" i="4"/>
  <c r="AG1849" i="4"/>
  <c r="AG1850" i="4"/>
  <c r="AG1851" i="4"/>
  <c r="AG1852" i="4"/>
  <c r="AG1853" i="4"/>
  <c r="AG1854" i="4"/>
  <c r="AG1855" i="4"/>
  <c r="AG1856" i="4"/>
  <c r="AG1857" i="4"/>
  <c r="AG1858" i="4"/>
  <c r="AG1859" i="4"/>
  <c r="AG1860" i="4"/>
  <c r="AG1861" i="4"/>
  <c r="AG1862" i="4"/>
  <c r="AG1863" i="4"/>
  <c r="AG1864" i="4"/>
  <c r="AG1865" i="4"/>
  <c r="AG1866" i="4"/>
  <c r="AG1867" i="4"/>
  <c r="AG1868" i="4"/>
  <c r="AG1869" i="4"/>
  <c r="AG1870" i="4"/>
  <c r="AG1871" i="4"/>
  <c r="AG1872" i="4"/>
  <c r="AG1873" i="4"/>
  <c r="AG1874" i="4"/>
  <c r="AG1875" i="4"/>
  <c r="AG1876" i="4"/>
  <c r="AG1877" i="4"/>
  <c r="AG1878" i="4"/>
  <c r="AG1879" i="4"/>
  <c r="AG1880" i="4"/>
  <c r="AG1881" i="4"/>
  <c r="AG1882" i="4"/>
  <c r="AG1883" i="4"/>
  <c r="AG1884" i="4"/>
  <c r="AG1885" i="4"/>
  <c r="AG1886" i="4"/>
  <c r="AG1887" i="4"/>
  <c r="AG1888" i="4"/>
  <c r="AG1889" i="4"/>
  <c r="AG1890" i="4"/>
  <c r="AG1891" i="4"/>
  <c r="AG1892" i="4"/>
  <c r="AG1893" i="4"/>
  <c r="AG1894" i="4"/>
  <c r="AG1895" i="4"/>
  <c r="AG1896" i="4"/>
  <c r="AG1897" i="4"/>
  <c r="AG1898" i="4"/>
  <c r="AG1899" i="4"/>
  <c r="AG1900" i="4"/>
  <c r="AG1901" i="4"/>
  <c r="AG1902" i="4"/>
  <c r="AG1903" i="4"/>
  <c r="AG1904" i="4"/>
  <c r="AG1905" i="4"/>
  <c r="AG1906" i="4"/>
  <c r="AG1907" i="4"/>
  <c r="AG1908" i="4"/>
  <c r="AG1909" i="4"/>
  <c r="AG1910" i="4"/>
  <c r="AG1911" i="4"/>
  <c r="AG1912" i="4"/>
  <c r="AG1913" i="4"/>
  <c r="AG1914" i="4"/>
  <c r="AG1915" i="4"/>
  <c r="AG1916" i="4"/>
  <c r="AG1917" i="4"/>
  <c r="AG1918" i="4"/>
  <c r="AG1919" i="4"/>
  <c r="AG1920" i="4"/>
  <c r="AG1921" i="4"/>
  <c r="AG1922" i="4"/>
  <c r="AG1923" i="4"/>
  <c r="AG1924" i="4"/>
  <c r="AG1925" i="4"/>
  <c r="AG1926" i="4"/>
  <c r="AG1927" i="4"/>
  <c r="AG1928" i="4"/>
  <c r="AG1929" i="4"/>
  <c r="AG1930" i="4"/>
  <c r="AG1931" i="4"/>
  <c r="AG1932" i="4"/>
  <c r="AG1933" i="4"/>
  <c r="AG1934" i="4"/>
  <c r="AG1935" i="4"/>
  <c r="AG1936" i="4"/>
  <c r="AG1937" i="4"/>
  <c r="AG1938" i="4"/>
  <c r="AG1939" i="4"/>
  <c r="AG1940" i="4"/>
  <c r="AG1941" i="4"/>
  <c r="AG1942" i="4"/>
  <c r="AG1943" i="4"/>
  <c r="AG1944" i="4"/>
  <c r="AG1945" i="4"/>
  <c r="AG1946" i="4"/>
  <c r="AG1947" i="4"/>
  <c r="AG1948" i="4"/>
  <c r="AG1949" i="4"/>
  <c r="AG1950" i="4"/>
  <c r="AG1951" i="4"/>
  <c r="AG1952" i="4"/>
  <c r="AG1953" i="4"/>
  <c r="AG1954" i="4"/>
  <c r="AG1955" i="4"/>
  <c r="AG1956" i="4"/>
  <c r="AG1957" i="4"/>
  <c r="AG1958" i="4"/>
  <c r="AG1959" i="4"/>
  <c r="AG1960" i="4"/>
  <c r="AG1961" i="4"/>
  <c r="AG1962" i="4"/>
  <c r="AG1963" i="4"/>
  <c r="AG1964" i="4"/>
  <c r="AG1965" i="4"/>
  <c r="AG1966" i="4"/>
  <c r="AG1967" i="4"/>
  <c r="AG1968" i="4"/>
  <c r="AG1969" i="4"/>
  <c r="AG1970" i="4"/>
  <c r="AG1971" i="4"/>
  <c r="AG1972" i="4"/>
  <c r="AG1973" i="4"/>
  <c r="AG1974" i="4"/>
  <c r="AG1975" i="4"/>
  <c r="AG1976" i="4"/>
  <c r="AG1977" i="4"/>
  <c r="AG1978" i="4"/>
  <c r="AG1979" i="4"/>
  <c r="AG1980" i="4"/>
  <c r="AG1981" i="4"/>
  <c r="AG1982" i="4"/>
  <c r="AG1983" i="4"/>
  <c r="AG1984" i="4"/>
  <c r="AG1985" i="4"/>
  <c r="AG1986" i="4"/>
  <c r="AG1987" i="4"/>
  <c r="AG1988" i="4"/>
  <c r="AG1989" i="4"/>
  <c r="AG1990" i="4"/>
  <c r="AG1991" i="4"/>
  <c r="AG1992" i="4"/>
  <c r="AG1993" i="4"/>
  <c r="AG1994" i="4"/>
  <c r="AG1995" i="4"/>
  <c r="AG1996" i="4"/>
  <c r="AG1997" i="4"/>
  <c r="AG1998" i="4"/>
  <c r="AG1999" i="4"/>
  <c r="AG2000" i="4"/>
  <c r="AG2001" i="4"/>
  <c r="AG2002" i="4"/>
  <c r="AG2003" i="4"/>
  <c r="AG2004" i="4"/>
  <c r="AG2005" i="4"/>
  <c r="AG2006" i="4"/>
  <c r="AG2007" i="4"/>
  <c r="AG2008" i="4"/>
  <c r="AG2009" i="4"/>
  <c r="AG2010" i="4"/>
  <c r="AG2011" i="4"/>
  <c r="AG2012" i="4"/>
  <c r="AG2013" i="4"/>
  <c r="AG2014" i="4"/>
  <c r="AG2015" i="4"/>
  <c r="AG2016" i="4"/>
  <c r="AG2017" i="4"/>
  <c r="AG2018" i="4"/>
  <c r="AG2019" i="4"/>
  <c r="AG2020" i="4"/>
  <c r="AG2021" i="4"/>
  <c r="AG2022" i="4"/>
  <c r="AG2023" i="4"/>
  <c r="AG2024" i="4"/>
  <c r="AG2025" i="4"/>
  <c r="AG2026" i="4"/>
  <c r="AG2027" i="4"/>
  <c r="AG2028" i="4"/>
  <c r="AG2029" i="4"/>
  <c r="AG2030" i="4"/>
  <c r="AG2031" i="4"/>
  <c r="AG2032" i="4"/>
  <c r="AG2033" i="4"/>
  <c r="AG2034" i="4"/>
  <c r="AG2035" i="4"/>
  <c r="AG2036" i="4"/>
  <c r="AG2037" i="4"/>
  <c r="AG2038" i="4"/>
  <c r="AG2039" i="4"/>
  <c r="AG2040" i="4"/>
  <c r="AG2041" i="4"/>
  <c r="AG2042" i="4"/>
  <c r="AG2043" i="4"/>
  <c r="AG2044" i="4"/>
  <c r="AG2045" i="4"/>
  <c r="AG2046" i="4"/>
  <c r="AG2047" i="4"/>
  <c r="AG2048" i="4"/>
  <c r="AG2049" i="4"/>
  <c r="AG2050" i="4"/>
  <c r="AG2051" i="4"/>
  <c r="AG2052" i="4"/>
  <c r="AG2053" i="4"/>
  <c r="AG2054" i="4"/>
  <c r="AG2055" i="4"/>
  <c r="AG2056" i="4"/>
  <c r="AG2057" i="4"/>
  <c r="AG2058" i="4"/>
  <c r="AG2059" i="4"/>
  <c r="AG2060" i="4"/>
  <c r="AG2061" i="4"/>
  <c r="AG2062" i="4"/>
  <c r="AG2063" i="4"/>
  <c r="AG2064" i="4"/>
  <c r="AG2065" i="4"/>
  <c r="AG2066" i="4"/>
  <c r="AG2067" i="4"/>
  <c r="AG2068" i="4"/>
  <c r="AG2069" i="4"/>
  <c r="AG2070" i="4"/>
  <c r="AG2071" i="4"/>
  <c r="AG2072" i="4"/>
  <c r="AG2073" i="4"/>
  <c r="AG2074" i="4"/>
  <c r="AG2075" i="4"/>
  <c r="AG2076" i="4"/>
  <c r="AG2077" i="4"/>
  <c r="AG2078" i="4"/>
  <c r="AG2079" i="4"/>
  <c r="AG2080" i="4"/>
  <c r="AG2081" i="4"/>
  <c r="AG2082" i="4"/>
  <c r="AG2083" i="4"/>
  <c r="AG2084" i="4"/>
  <c r="AG2085" i="4"/>
  <c r="AG2086" i="4"/>
  <c r="AG2087" i="4"/>
  <c r="AG2088" i="4"/>
  <c r="AG2089" i="4"/>
  <c r="AG2090" i="4"/>
  <c r="AG2091" i="4"/>
  <c r="AG2092" i="4"/>
  <c r="AG2093" i="4"/>
  <c r="AG2094" i="4"/>
  <c r="AG2095" i="4"/>
  <c r="AG2096" i="4"/>
  <c r="AG2097" i="4"/>
  <c r="AG2098" i="4"/>
  <c r="AG2099" i="4"/>
  <c r="AG2100" i="4"/>
  <c r="AG2101" i="4"/>
  <c r="AG2102" i="4"/>
  <c r="AG2103" i="4"/>
  <c r="AG2104" i="4"/>
  <c r="AG2105" i="4"/>
  <c r="AG2106" i="4"/>
  <c r="AG2107" i="4"/>
  <c r="AG2108" i="4"/>
  <c r="AG2109" i="4"/>
  <c r="AG2110" i="4"/>
  <c r="AG2111" i="4"/>
  <c r="AG2112" i="4"/>
  <c r="AG2113" i="4"/>
  <c r="AG2114" i="4"/>
  <c r="AG2115" i="4"/>
  <c r="AG2116" i="4"/>
  <c r="AG2117" i="4"/>
  <c r="AG2118" i="4"/>
  <c r="AG2119" i="4"/>
  <c r="AG2120" i="4"/>
  <c r="AG2121" i="4"/>
  <c r="AG2122" i="4"/>
  <c r="AG2123" i="4"/>
  <c r="AG2124" i="4"/>
  <c r="AG2125" i="4"/>
  <c r="AG2126" i="4"/>
  <c r="AG2127" i="4"/>
  <c r="AG2128" i="4"/>
  <c r="AG2129" i="4"/>
  <c r="AG2130" i="4"/>
  <c r="AG2131" i="4"/>
  <c r="AG2132" i="4"/>
  <c r="AG2133" i="4"/>
  <c r="AG2134" i="4"/>
  <c r="AG2135" i="4"/>
  <c r="AG2136" i="4"/>
  <c r="AG2137" i="4"/>
  <c r="AG2138" i="4"/>
  <c r="AG2139" i="4"/>
  <c r="AG2140" i="4"/>
  <c r="AG2141" i="4"/>
  <c r="AG2142" i="4"/>
  <c r="AG2143" i="4"/>
  <c r="AG2144" i="4"/>
  <c r="AG2145" i="4"/>
  <c r="AG2146" i="4"/>
  <c r="AG2147" i="4"/>
  <c r="AG2148" i="4"/>
  <c r="AG2149" i="4"/>
  <c r="AG2150" i="4"/>
  <c r="AG2151" i="4"/>
  <c r="AG2152" i="4"/>
  <c r="AG2153" i="4"/>
  <c r="AG2154" i="4"/>
  <c r="AG2155" i="4"/>
  <c r="AG2156" i="4"/>
  <c r="AG2157" i="4"/>
  <c r="AG2158" i="4"/>
  <c r="AG2159" i="4"/>
  <c r="AG2160" i="4"/>
  <c r="AG2161" i="4"/>
  <c r="AG2162" i="4"/>
  <c r="AG2163" i="4"/>
  <c r="AG2164" i="4"/>
  <c r="AG2165" i="4"/>
  <c r="AG2166" i="4"/>
  <c r="AG2167" i="4"/>
  <c r="AG2168" i="4"/>
  <c r="AG2169" i="4"/>
  <c r="AG2170" i="4"/>
  <c r="AG2171" i="4"/>
  <c r="AG2172" i="4"/>
  <c r="AG2173" i="4"/>
  <c r="AG2174" i="4"/>
  <c r="AG2175" i="4"/>
  <c r="AG2176" i="4"/>
  <c r="AG2177" i="4"/>
  <c r="AG2178" i="4"/>
  <c r="AG2179" i="4"/>
  <c r="AG2180" i="4"/>
  <c r="AG2181" i="4"/>
  <c r="AG2182" i="4"/>
  <c r="AG2183" i="4"/>
  <c r="AG2184" i="4"/>
  <c r="AG2185" i="4"/>
  <c r="AG2186" i="4"/>
  <c r="AG2187" i="4"/>
  <c r="AG2188" i="4"/>
  <c r="AG2189" i="4"/>
  <c r="AG2190" i="4"/>
  <c r="AG2191" i="4"/>
  <c r="AG2192" i="4"/>
  <c r="AG2193" i="4"/>
  <c r="AG2194" i="4"/>
  <c r="AG2195" i="4"/>
  <c r="AG2196" i="4"/>
  <c r="AG2197" i="4"/>
  <c r="AG2198" i="4"/>
  <c r="AG2199" i="4"/>
  <c r="AG2200" i="4"/>
  <c r="AG2201" i="4"/>
  <c r="AG2202" i="4"/>
  <c r="AG2203" i="4"/>
  <c r="AG2204" i="4"/>
  <c r="AG2205" i="4"/>
  <c r="AG2206" i="4"/>
  <c r="AG2207" i="4"/>
  <c r="AG2208" i="4"/>
  <c r="AG2209" i="4"/>
  <c r="AG2210" i="4"/>
  <c r="AG2211" i="4"/>
  <c r="AG2212" i="4"/>
  <c r="AG2213" i="4"/>
  <c r="AG2214" i="4"/>
  <c r="AG2215" i="4"/>
  <c r="AG2216" i="4"/>
  <c r="AG2217" i="4"/>
  <c r="AG2218" i="4"/>
  <c r="AG2219" i="4"/>
  <c r="AG2220" i="4"/>
  <c r="AG2221" i="4"/>
  <c r="AG2222" i="4"/>
  <c r="AG2223" i="4"/>
  <c r="AG2224" i="4"/>
  <c r="AG2225" i="4"/>
  <c r="AG2226" i="4"/>
  <c r="AG2227" i="4"/>
  <c r="AG2228" i="4"/>
  <c r="AG2229" i="4"/>
  <c r="AG2230" i="4"/>
  <c r="AG2231" i="4"/>
  <c r="AG2232" i="4"/>
  <c r="AG2233" i="4"/>
  <c r="AG2234" i="4"/>
  <c r="AG2235" i="4"/>
  <c r="AG2236" i="4"/>
  <c r="AG2237" i="4"/>
  <c r="AG2238" i="4"/>
  <c r="AG2239" i="4"/>
  <c r="AG2240" i="4"/>
  <c r="AG2241" i="4"/>
  <c r="AG2242" i="4"/>
  <c r="AG2243" i="4"/>
  <c r="AG2244" i="4"/>
  <c r="AG2245" i="4"/>
  <c r="AG2246" i="4"/>
  <c r="AG2247" i="4"/>
  <c r="AG2248" i="4"/>
  <c r="AG2249" i="4"/>
  <c r="AG2250" i="4"/>
  <c r="AG2251" i="4"/>
  <c r="AG2252" i="4"/>
  <c r="AG2253" i="4"/>
  <c r="AG2254" i="4"/>
  <c r="AG2255" i="4"/>
  <c r="AG2256" i="4"/>
  <c r="AG2257" i="4"/>
  <c r="AG2258" i="4"/>
  <c r="AG2259" i="4"/>
  <c r="AG2260" i="4"/>
  <c r="AG2261" i="4"/>
  <c r="AG2262" i="4"/>
  <c r="AG2263" i="4"/>
  <c r="AG2264" i="4"/>
  <c r="AG2265" i="4"/>
  <c r="AG2266" i="4"/>
  <c r="AG2267" i="4"/>
  <c r="AG2268" i="4"/>
  <c r="AG2269" i="4"/>
  <c r="AG2270" i="4"/>
  <c r="AG2271" i="4"/>
  <c r="AG2272" i="4"/>
  <c r="AG2273" i="4"/>
  <c r="AG2274" i="4"/>
  <c r="AG2275" i="4"/>
  <c r="AG2276" i="4"/>
  <c r="AG2277" i="4"/>
  <c r="AG2278" i="4"/>
  <c r="AG2279" i="4"/>
  <c r="AG2280" i="4"/>
  <c r="AG2281" i="4"/>
  <c r="AG2282" i="4"/>
  <c r="AG2283" i="4"/>
  <c r="AG2284" i="4"/>
  <c r="AG2285" i="4"/>
  <c r="AG2286" i="4"/>
  <c r="AG2287" i="4"/>
  <c r="AG2288" i="4"/>
  <c r="AG2289" i="4"/>
  <c r="AG2290" i="4"/>
  <c r="AG2291" i="4"/>
  <c r="AG2292" i="4"/>
  <c r="AG2293" i="4"/>
  <c r="AG2294" i="4"/>
  <c r="AG2295" i="4"/>
  <c r="AG2296" i="4"/>
  <c r="AG2297" i="4"/>
  <c r="AG2298" i="4"/>
  <c r="AG2299" i="4"/>
  <c r="AG2300" i="4"/>
  <c r="AG2301" i="4"/>
  <c r="AG2302" i="4"/>
  <c r="AG2303" i="4"/>
  <c r="AG2304" i="4"/>
  <c r="AG2305" i="4"/>
  <c r="AG2306" i="4"/>
  <c r="AG2307" i="4"/>
  <c r="AG2308" i="4"/>
  <c r="AG2309" i="4"/>
  <c r="AG2310" i="4"/>
  <c r="AG2311" i="4"/>
  <c r="AG2312" i="4"/>
  <c r="AG2313" i="4"/>
  <c r="AG2314" i="4"/>
  <c r="AG2315" i="4"/>
  <c r="AG2316" i="4"/>
  <c r="AG2317" i="4"/>
  <c r="AG2318" i="4"/>
  <c r="AG2319" i="4"/>
  <c r="AG2320" i="4"/>
  <c r="AG2321" i="4"/>
  <c r="AG2322" i="4"/>
  <c r="AG2323" i="4"/>
  <c r="AG2324" i="4"/>
  <c r="AG2325" i="4"/>
  <c r="AG2326" i="4"/>
  <c r="AG2327" i="4"/>
  <c r="AG2328" i="4"/>
  <c r="AG2329" i="4"/>
  <c r="AG2330" i="4"/>
  <c r="AG2331" i="4"/>
  <c r="AG2332" i="4"/>
  <c r="AG2333" i="4"/>
  <c r="AG2334" i="4"/>
  <c r="AG2335" i="4"/>
  <c r="AG2336" i="4"/>
  <c r="AG2337" i="4"/>
  <c r="AG2338" i="4"/>
  <c r="AG2339" i="4"/>
  <c r="AG2340" i="4"/>
  <c r="AG2341" i="4"/>
  <c r="AG2342" i="4"/>
  <c r="AG2343" i="4"/>
  <c r="AG2344" i="4"/>
  <c r="AG2345" i="4"/>
  <c r="AG2346" i="4"/>
  <c r="AG2347" i="4"/>
  <c r="AG2348" i="4"/>
  <c r="AG2349" i="4"/>
  <c r="AG2350" i="4"/>
  <c r="AG2351" i="4"/>
  <c r="AG2352" i="4"/>
  <c r="AG2353" i="4"/>
  <c r="AG2354" i="4"/>
  <c r="AG2355" i="4"/>
  <c r="AG2356" i="4"/>
  <c r="AG2357" i="4"/>
  <c r="AG2358" i="4"/>
  <c r="AG2359" i="4"/>
  <c r="AG2360" i="4"/>
  <c r="AG2361" i="4"/>
  <c r="AG2362" i="4"/>
  <c r="AG2363" i="4"/>
  <c r="AG2364" i="4"/>
  <c r="AG2365" i="4"/>
  <c r="AG2366" i="4"/>
  <c r="AG2367" i="4"/>
  <c r="AG2368" i="4"/>
  <c r="AG2369" i="4"/>
  <c r="AG2370" i="4"/>
  <c r="AG2371" i="4"/>
  <c r="AG2372" i="4"/>
  <c r="AG2373" i="4"/>
  <c r="AG2374" i="4"/>
  <c r="AG2375" i="4"/>
  <c r="AG2376" i="4"/>
  <c r="AG2377" i="4"/>
  <c r="AG2378" i="4"/>
  <c r="AG2379" i="4"/>
  <c r="AG2380" i="4"/>
  <c r="AG2381" i="4"/>
  <c r="AG2382" i="4"/>
  <c r="AG2383" i="4"/>
  <c r="AG2384" i="4"/>
  <c r="AG2385" i="4"/>
  <c r="AG2386" i="4"/>
  <c r="AG2387" i="4"/>
  <c r="AG2388" i="4"/>
  <c r="AG2389" i="4"/>
  <c r="AG2390" i="4"/>
  <c r="AG2391" i="4"/>
  <c r="AG2392" i="4"/>
  <c r="AG2393" i="4"/>
  <c r="AG2394" i="4"/>
  <c r="AG2395" i="4"/>
  <c r="AG2396" i="4"/>
  <c r="AG2397" i="4"/>
  <c r="AG2398" i="4"/>
  <c r="AG2399" i="4"/>
  <c r="AG2400" i="4"/>
  <c r="AG2401" i="4"/>
  <c r="AG2402" i="4"/>
  <c r="AG2403" i="4"/>
  <c r="AG2404" i="4"/>
  <c r="AG2405" i="4"/>
  <c r="AG2406" i="4"/>
  <c r="AG2407" i="4"/>
  <c r="AG2408" i="4"/>
  <c r="AG2409" i="4"/>
  <c r="AG2410" i="4"/>
  <c r="AG2411" i="4"/>
  <c r="AG2412" i="4"/>
  <c r="AG2413" i="4"/>
  <c r="AG2414" i="4"/>
  <c r="AG2415" i="4"/>
  <c r="AG2416" i="4"/>
  <c r="AG2417" i="4"/>
  <c r="AG2418" i="4"/>
  <c r="AG2419" i="4"/>
  <c r="AG2420" i="4"/>
  <c r="AG2421" i="4"/>
  <c r="AG2422" i="4"/>
  <c r="AG2423" i="4"/>
  <c r="AG2424" i="4"/>
  <c r="AG2425" i="4"/>
  <c r="AG2426" i="4"/>
  <c r="AG2427" i="4"/>
  <c r="AG2428" i="4"/>
  <c r="AG2429" i="4"/>
  <c r="AG2430" i="4"/>
  <c r="AG2431" i="4"/>
  <c r="AG2432" i="4"/>
  <c r="AG2433" i="4"/>
  <c r="AG2434" i="4"/>
  <c r="AG2435" i="4"/>
  <c r="AG2436" i="4"/>
  <c r="AG2437" i="4"/>
  <c r="AG2438" i="4"/>
  <c r="AG2439" i="4"/>
  <c r="AG2440" i="4"/>
  <c r="AG2441" i="4"/>
  <c r="AG2442" i="4"/>
  <c r="AG2443" i="4"/>
  <c r="AG2444" i="4"/>
  <c r="AG2445" i="4"/>
  <c r="AG2446" i="4"/>
  <c r="AG2447" i="4"/>
  <c r="AG2448" i="4"/>
  <c r="AG2449" i="4"/>
  <c r="AG2450" i="4"/>
  <c r="AG2451" i="4"/>
  <c r="AG2452" i="4"/>
  <c r="AG2453" i="4"/>
  <c r="AG2454" i="4"/>
  <c r="AG2455" i="4"/>
  <c r="AG2456" i="4"/>
  <c r="AG2457" i="4"/>
  <c r="AG2458" i="4"/>
  <c r="AG2459" i="4"/>
  <c r="AG2460" i="4"/>
  <c r="AG2461" i="4"/>
  <c r="AG2462" i="4"/>
  <c r="AG2463" i="4"/>
  <c r="AG2464" i="4"/>
  <c r="AG2465" i="4"/>
  <c r="AG2466" i="4"/>
  <c r="AG2467" i="4"/>
  <c r="AG2468" i="4"/>
  <c r="AG2469" i="4"/>
  <c r="AG2470" i="4"/>
  <c r="AG2471" i="4"/>
  <c r="AG2472" i="4"/>
  <c r="AG2473" i="4"/>
  <c r="AG2474" i="4"/>
  <c r="AG2475" i="4"/>
  <c r="AG2476" i="4"/>
  <c r="AG2477" i="4"/>
  <c r="AG2478" i="4"/>
  <c r="AG2479" i="4"/>
  <c r="AG2480" i="4"/>
  <c r="AG2481" i="4"/>
  <c r="AG2482" i="4"/>
  <c r="AG2483" i="4"/>
  <c r="AG2484" i="4"/>
  <c r="AG2485" i="4"/>
  <c r="AG2486" i="4"/>
  <c r="AG2487" i="4"/>
  <c r="AG2488" i="4"/>
  <c r="AG2489" i="4"/>
  <c r="AG2490" i="4"/>
  <c r="AG2491" i="4"/>
  <c r="AG2492" i="4"/>
  <c r="AG2493" i="4"/>
  <c r="AG2494" i="4"/>
  <c r="AG2495" i="4"/>
  <c r="AG2496" i="4"/>
  <c r="AG2497" i="4"/>
  <c r="AG2498" i="4"/>
  <c r="AG2499" i="4"/>
  <c r="AG2500" i="4"/>
  <c r="AG2501" i="4"/>
  <c r="AG2502" i="4"/>
  <c r="AG2503" i="4"/>
  <c r="AG2504" i="4"/>
  <c r="AG2505" i="4"/>
  <c r="AG2506" i="4"/>
  <c r="AG2507" i="4"/>
  <c r="AG2508" i="4"/>
  <c r="AG2509" i="4"/>
  <c r="AG2510" i="4"/>
  <c r="AG2511" i="4"/>
  <c r="AG2512" i="4"/>
  <c r="AG2513" i="4"/>
  <c r="AG2514" i="4"/>
  <c r="AG2515" i="4"/>
  <c r="AG2516" i="4"/>
  <c r="AG2517" i="4"/>
  <c r="AG2518" i="4"/>
  <c r="AG2519" i="4"/>
  <c r="AG2520" i="4"/>
  <c r="AG2521" i="4"/>
  <c r="AG2522" i="4"/>
  <c r="AG2523" i="4"/>
  <c r="AG2524" i="4"/>
  <c r="AG2525" i="4"/>
  <c r="AG2526" i="4"/>
  <c r="AG2527" i="4"/>
  <c r="AG2528" i="4"/>
  <c r="AG2529" i="4"/>
  <c r="AG2530" i="4"/>
  <c r="AG2531" i="4"/>
  <c r="AG2532" i="4"/>
  <c r="AG2533" i="4"/>
  <c r="AG2534" i="4"/>
  <c r="AG2535" i="4"/>
  <c r="AG2536" i="4"/>
  <c r="AG2537" i="4"/>
  <c r="AG2538" i="4"/>
  <c r="AG2539" i="4"/>
  <c r="AG2540" i="4"/>
  <c r="AG2541" i="4"/>
  <c r="AG2542" i="4"/>
  <c r="AG2543" i="4"/>
  <c r="AG2544" i="4"/>
  <c r="AG2545" i="4"/>
  <c r="AG2546" i="4"/>
  <c r="AG2547" i="4"/>
  <c r="AG2548" i="4"/>
  <c r="AG2549" i="4"/>
  <c r="AG2550" i="4"/>
  <c r="AG2551" i="4"/>
  <c r="AG2552" i="4"/>
  <c r="AG2553" i="4"/>
  <c r="AG2554" i="4"/>
  <c r="AG2555" i="4"/>
  <c r="AG2556" i="4"/>
  <c r="AG2557" i="4"/>
  <c r="AG2558" i="4"/>
  <c r="AG2559" i="4"/>
  <c r="AG2560" i="4"/>
  <c r="AG2561" i="4"/>
  <c r="AG2562" i="4"/>
  <c r="AG2563" i="4"/>
  <c r="AG2564" i="4"/>
  <c r="AG2565" i="4"/>
  <c r="AG2566" i="4"/>
  <c r="AG2567" i="4"/>
  <c r="AG2568" i="4"/>
  <c r="AG2569" i="4"/>
  <c r="AG2570" i="4"/>
  <c r="AG2571" i="4"/>
  <c r="AG2572" i="4"/>
  <c r="AG2573" i="4"/>
  <c r="AG2574" i="4"/>
  <c r="AG2575" i="4"/>
  <c r="AG2576" i="4"/>
  <c r="AG2577" i="4"/>
  <c r="AG2578" i="4"/>
  <c r="AG2579" i="4"/>
  <c r="AG2580" i="4"/>
  <c r="AG2581" i="4"/>
  <c r="AG2582" i="4"/>
  <c r="AG2583" i="4"/>
  <c r="AG2584" i="4"/>
  <c r="AG2585" i="4"/>
  <c r="AG2586" i="4"/>
  <c r="AG2587" i="4"/>
  <c r="AG2588" i="4"/>
  <c r="AG2589" i="4"/>
  <c r="AG2590" i="4"/>
  <c r="AG2591" i="4"/>
  <c r="AG2592" i="4"/>
  <c r="AG2593" i="4"/>
  <c r="AG2594" i="4"/>
  <c r="AG2595" i="4"/>
  <c r="AG2596" i="4"/>
  <c r="AG2597" i="4"/>
  <c r="AG2598" i="4"/>
  <c r="AG2599" i="4"/>
  <c r="AG2600" i="4"/>
  <c r="AG2601" i="4"/>
  <c r="AG2602" i="4"/>
  <c r="AG2603" i="4"/>
  <c r="AG2604" i="4"/>
  <c r="AG2605" i="4"/>
  <c r="AG2606" i="4"/>
  <c r="AG2607" i="4"/>
  <c r="AG2608" i="4"/>
  <c r="AG2609" i="4"/>
  <c r="AG2610" i="4"/>
  <c r="AG2611" i="4"/>
  <c r="AG2612" i="4"/>
  <c r="AG2613" i="4"/>
  <c r="AG2614" i="4"/>
  <c r="AG2615" i="4"/>
  <c r="AG2616" i="4"/>
  <c r="AG2617" i="4"/>
  <c r="AG2618" i="4"/>
  <c r="AG2619" i="4"/>
  <c r="AG2620" i="4"/>
  <c r="AG2621" i="4"/>
  <c r="AG2622" i="4"/>
  <c r="AG2623" i="4"/>
  <c r="AG2624" i="4"/>
  <c r="AG2625" i="4"/>
  <c r="AG2626" i="4"/>
  <c r="AG2627" i="4"/>
  <c r="AG2628" i="4"/>
  <c r="AG2629" i="4"/>
  <c r="AG2630" i="4"/>
  <c r="AG2631" i="4"/>
  <c r="AG2632" i="4"/>
  <c r="AG2633" i="4"/>
  <c r="AG2634" i="4"/>
  <c r="AG2635" i="4"/>
  <c r="AG2636" i="4"/>
  <c r="AG2637" i="4"/>
  <c r="AG2638" i="4"/>
  <c r="AG2639" i="4"/>
  <c r="AG2640" i="4"/>
  <c r="AG2641" i="4"/>
  <c r="AG2642" i="4"/>
  <c r="AG2643" i="4"/>
  <c r="AG2644" i="4"/>
  <c r="AG2645" i="4"/>
  <c r="AG2646" i="4"/>
  <c r="AG2647" i="4"/>
  <c r="AG2648" i="4"/>
  <c r="AG2649" i="4"/>
  <c r="AG2650" i="4"/>
  <c r="AG2651" i="4"/>
  <c r="AG2652" i="4"/>
  <c r="AG2653" i="4"/>
  <c r="AG2654" i="4"/>
  <c r="AG2655" i="4"/>
  <c r="AG2656" i="4"/>
  <c r="AG2657" i="4"/>
  <c r="AG2658" i="4"/>
  <c r="AG2659" i="4"/>
  <c r="AG2660" i="4"/>
  <c r="AG2661" i="4"/>
  <c r="AG2662" i="4"/>
  <c r="AG2663" i="4"/>
  <c r="AG2664" i="4"/>
  <c r="AG2665" i="4"/>
  <c r="AG2666" i="4"/>
  <c r="AG2667" i="4"/>
  <c r="AG2668" i="4"/>
  <c r="AG2669" i="4"/>
  <c r="AG2670" i="4"/>
  <c r="AG2671" i="4"/>
  <c r="AG2672" i="4"/>
  <c r="AG2673" i="4"/>
  <c r="AG2674" i="4"/>
  <c r="AG2675" i="4"/>
  <c r="AG2676" i="4"/>
  <c r="AG2677" i="4"/>
  <c r="AG2678" i="4"/>
  <c r="AG2679" i="4"/>
  <c r="AG2680" i="4"/>
  <c r="AG2681" i="4"/>
  <c r="AG2682" i="4"/>
  <c r="AG2683" i="4"/>
  <c r="AG2684" i="4"/>
  <c r="AG2685" i="4"/>
  <c r="AG2686" i="4"/>
  <c r="AG2687" i="4"/>
  <c r="AG2688" i="4"/>
  <c r="AG2689" i="4"/>
  <c r="AG2690" i="4"/>
  <c r="AG2691" i="4"/>
  <c r="AG2692" i="4"/>
  <c r="AG2693" i="4"/>
  <c r="AG2694" i="4"/>
  <c r="AG2695" i="4"/>
  <c r="AG2696" i="4"/>
  <c r="AG2697" i="4"/>
  <c r="AG2698" i="4"/>
  <c r="AG2699" i="4"/>
  <c r="AG2700" i="4"/>
  <c r="AG2701" i="4"/>
  <c r="AG2702" i="4"/>
  <c r="AG2703" i="4"/>
  <c r="AG2704" i="4"/>
  <c r="AG2705" i="4"/>
  <c r="AG2706" i="4"/>
  <c r="AG2707" i="4"/>
  <c r="AG2708" i="4"/>
  <c r="AG2709" i="4"/>
  <c r="AG2710" i="4"/>
  <c r="AG2711" i="4"/>
  <c r="AG2712" i="4"/>
  <c r="AG2713" i="4"/>
  <c r="AG2714" i="4"/>
  <c r="AG2715" i="4"/>
  <c r="AG2716" i="4"/>
  <c r="AG2717" i="4"/>
  <c r="AG2718" i="4"/>
  <c r="AG2719" i="4"/>
  <c r="AG2720" i="4"/>
  <c r="AG2721" i="4"/>
  <c r="AG2722" i="4"/>
  <c r="AG2723" i="4"/>
  <c r="AG2724" i="4"/>
  <c r="AG2725" i="4"/>
  <c r="AG2726" i="4"/>
  <c r="AG2727" i="4"/>
  <c r="AG2728" i="4"/>
  <c r="AG2729" i="4"/>
  <c r="AG2730" i="4"/>
  <c r="AG2731" i="4"/>
  <c r="AG2732" i="4"/>
  <c r="AG2733" i="4"/>
  <c r="AG2734" i="4"/>
  <c r="AG2735" i="4"/>
  <c r="AG2736" i="4"/>
  <c r="AG2737" i="4"/>
  <c r="AG2738" i="4"/>
  <c r="AG2739" i="4"/>
  <c r="AG2740" i="4"/>
  <c r="AG2741" i="4"/>
  <c r="AG2742" i="4"/>
  <c r="AG2743" i="4"/>
  <c r="AG2744" i="4"/>
  <c r="AG2745" i="4"/>
  <c r="AG2746" i="4"/>
  <c r="AG2747" i="4"/>
  <c r="AG2748" i="4"/>
  <c r="AG2749" i="4"/>
  <c r="AG2750" i="4"/>
  <c r="AG2751" i="4"/>
  <c r="AG2752" i="4"/>
  <c r="AG2753" i="4"/>
  <c r="AG2754" i="4"/>
  <c r="AG2755" i="4"/>
  <c r="AG2756" i="4"/>
  <c r="AG2757" i="4"/>
  <c r="AG2758" i="4"/>
  <c r="AG2759" i="4"/>
  <c r="AG2760" i="4"/>
  <c r="AG2761" i="4"/>
  <c r="AG2762" i="4"/>
  <c r="AG2763" i="4"/>
  <c r="AG2764" i="4"/>
  <c r="AG2765" i="4"/>
  <c r="AG2766" i="4"/>
  <c r="AG2767" i="4"/>
  <c r="AG2768" i="4"/>
  <c r="AG2769" i="4"/>
  <c r="AG2770" i="4"/>
  <c r="AG2771" i="4"/>
  <c r="AG2772" i="4"/>
  <c r="AG2773" i="4"/>
  <c r="AG2774" i="4"/>
  <c r="AG2775" i="4"/>
  <c r="AG2776" i="4"/>
  <c r="AG2777" i="4"/>
  <c r="AG2778" i="4"/>
  <c r="AG2779" i="4"/>
  <c r="AG2780" i="4"/>
  <c r="AG2781" i="4"/>
  <c r="AG2782" i="4"/>
  <c r="AG2783" i="4"/>
  <c r="AG2784" i="4"/>
  <c r="AG2785" i="4"/>
  <c r="AG2786" i="4"/>
  <c r="AG2787" i="4"/>
  <c r="AG2788" i="4"/>
  <c r="AG2789" i="4"/>
  <c r="AG2790" i="4"/>
  <c r="AG2791" i="4"/>
  <c r="AG2792" i="4"/>
  <c r="AG2793" i="4"/>
  <c r="AG2794" i="4"/>
  <c r="AG2795" i="4"/>
  <c r="AG2796" i="4"/>
  <c r="AG2797" i="4"/>
  <c r="AG2798" i="4"/>
  <c r="AG2799" i="4"/>
  <c r="AG2800" i="4"/>
  <c r="AG2801" i="4"/>
  <c r="AG2802" i="4"/>
  <c r="AG2803" i="4"/>
  <c r="AG2804" i="4"/>
  <c r="AG2805" i="4"/>
  <c r="AG2806" i="4"/>
  <c r="AG2807" i="4"/>
  <c r="AG2808" i="4"/>
  <c r="AG2809" i="4"/>
  <c r="AG2810" i="4"/>
  <c r="AG2811" i="4"/>
  <c r="AG2812" i="4"/>
  <c r="AG2813" i="4"/>
  <c r="AG2814" i="4"/>
  <c r="AG2815" i="4"/>
  <c r="AG2816" i="4"/>
  <c r="AG2817" i="4"/>
  <c r="AG2818" i="4"/>
  <c r="AG2819" i="4"/>
  <c r="AG2820" i="4"/>
  <c r="AG2821" i="4"/>
  <c r="AG2822" i="4"/>
  <c r="AG2823" i="4"/>
  <c r="AG2824" i="4"/>
  <c r="AG2825" i="4"/>
  <c r="AG2826" i="4"/>
  <c r="AG2827" i="4"/>
  <c r="AG2828" i="4"/>
  <c r="AG2829" i="4"/>
  <c r="AG2830" i="4"/>
  <c r="AG2831" i="4"/>
  <c r="AG2832" i="4"/>
  <c r="AG2833" i="4"/>
  <c r="AG2834" i="4"/>
  <c r="AG2835" i="4"/>
  <c r="AG2836" i="4"/>
  <c r="AG2837" i="4"/>
  <c r="AG2838" i="4"/>
  <c r="AG2839" i="4"/>
  <c r="AG2840" i="4"/>
  <c r="AG2841" i="4"/>
  <c r="AG2842" i="4"/>
  <c r="AG2843" i="4"/>
  <c r="AG2844" i="4"/>
  <c r="AG2845" i="4"/>
  <c r="AG2846" i="4"/>
  <c r="AG2847" i="4"/>
  <c r="AG2848" i="4"/>
  <c r="AG2849" i="4"/>
  <c r="AG2850" i="4"/>
  <c r="AG2851" i="4"/>
  <c r="AG2852" i="4"/>
  <c r="AG2853" i="4"/>
  <c r="AG2854" i="4"/>
  <c r="AG2855" i="4"/>
  <c r="AG2856" i="4"/>
  <c r="AG2857" i="4"/>
  <c r="AG2858" i="4"/>
  <c r="AG2859" i="4"/>
  <c r="AG2860" i="4"/>
  <c r="AG2861" i="4"/>
  <c r="AG2862" i="4"/>
  <c r="AG2863" i="4"/>
  <c r="AG2864" i="4"/>
  <c r="AG2865" i="4"/>
  <c r="AG2866" i="4"/>
  <c r="AG2867" i="4"/>
  <c r="AG2868" i="4"/>
  <c r="AG2869" i="4"/>
  <c r="AG2870" i="4"/>
  <c r="AG2871" i="4"/>
  <c r="AG2872" i="4"/>
  <c r="AG2873" i="4"/>
  <c r="AG2874" i="4"/>
  <c r="AG2875" i="4"/>
  <c r="AG2876" i="4"/>
  <c r="AG2877" i="4"/>
  <c r="AG2878" i="4"/>
  <c r="AG2879" i="4"/>
  <c r="AG2880" i="4"/>
  <c r="AG2881" i="4"/>
  <c r="AG2882" i="4"/>
  <c r="AG2883" i="4"/>
  <c r="AG2884" i="4"/>
  <c r="AG2885" i="4"/>
  <c r="AG2886" i="4"/>
  <c r="AG2887" i="4"/>
  <c r="AG2888" i="4"/>
  <c r="AG2889" i="4"/>
  <c r="AG2890" i="4"/>
  <c r="AG2891" i="4"/>
  <c r="AG2892" i="4"/>
  <c r="AG2893" i="4"/>
  <c r="AG2894" i="4"/>
  <c r="AG2895" i="4"/>
  <c r="AG2896" i="4"/>
  <c r="AG2897" i="4"/>
  <c r="AG2898" i="4"/>
  <c r="AG2899" i="4"/>
  <c r="AG2900" i="4"/>
  <c r="AG2901" i="4"/>
  <c r="AG2902" i="4"/>
  <c r="AG2903" i="4"/>
  <c r="AG2904" i="4"/>
  <c r="AG2905" i="4"/>
  <c r="AG2906" i="4"/>
  <c r="AG2907" i="4"/>
  <c r="AG2908" i="4"/>
  <c r="AG2909" i="4"/>
  <c r="AG2910" i="4"/>
  <c r="AG2911" i="4"/>
  <c r="AG2912" i="4"/>
  <c r="AG2913" i="4"/>
  <c r="AG2914" i="4"/>
  <c r="AG2915" i="4"/>
  <c r="AG2916" i="4"/>
  <c r="AG2917" i="4"/>
  <c r="AG2918" i="4"/>
  <c r="AG2919" i="4"/>
  <c r="AG2920" i="4"/>
  <c r="AG2921" i="4"/>
  <c r="AG2922" i="4"/>
  <c r="AG2923" i="4"/>
  <c r="AG2924" i="4"/>
  <c r="AG2925" i="4"/>
  <c r="AG2926" i="4"/>
  <c r="AG2927" i="4"/>
  <c r="AG2928" i="4"/>
  <c r="AG2929" i="4"/>
  <c r="AG2930" i="4"/>
  <c r="AG2931" i="4"/>
  <c r="AG2932" i="4"/>
  <c r="AG2933" i="4"/>
  <c r="AG2934" i="4"/>
  <c r="AG2935" i="4"/>
  <c r="AG2936" i="4"/>
  <c r="AG2937" i="4"/>
  <c r="AG2938" i="4"/>
  <c r="AG2939" i="4"/>
  <c r="AG2940" i="4"/>
  <c r="AG2941" i="4"/>
  <c r="AG2942" i="4"/>
  <c r="AG2943" i="4"/>
  <c r="AG2944" i="4"/>
  <c r="AG2945" i="4"/>
  <c r="AG2946" i="4"/>
  <c r="AG2947" i="4"/>
  <c r="AG2948" i="4"/>
  <c r="AG2949" i="4"/>
  <c r="AG2950" i="4"/>
  <c r="AG2951" i="4"/>
  <c r="AG2952" i="4"/>
  <c r="AG2953" i="4"/>
  <c r="AG2954" i="4"/>
  <c r="AG2955" i="4"/>
  <c r="AG2956" i="4"/>
  <c r="AG2957" i="4"/>
  <c r="AG2958" i="4"/>
  <c r="AG2959" i="4"/>
  <c r="AG2960" i="4"/>
  <c r="AG2961" i="4"/>
  <c r="AG2962" i="4"/>
  <c r="AG2963" i="4"/>
  <c r="AG2964" i="4"/>
  <c r="AG2965" i="4"/>
  <c r="AG2966" i="4"/>
  <c r="AG2967" i="4"/>
  <c r="AG2968" i="4"/>
  <c r="AG2969" i="4"/>
  <c r="AG2970" i="4"/>
  <c r="AG2971" i="4"/>
  <c r="AG2972" i="4"/>
  <c r="AG2973" i="4"/>
  <c r="AG2974" i="4"/>
  <c r="AG2975" i="4"/>
  <c r="AG2976" i="4"/>
  <c r="AG2977" i="4"/>
  <c r="AG2978" i="4"/>
  <c r="AG2979" i="4"/>
  <c r="AG2980" i="4"/>
  <c r="AG2981" i="4"/>
  <c r="AG2982" i="4"/>
  <c r="AG2983" i="4"/>
  <c r="AG2984" i="4"/>
  <c r="AG2985" i="4"/>
  <c r="AG2986" i="4"/>
  <c r="AG2987" i="4"/>
  <c r="AG2988" i="4"/>
  <c r="AG2989" i="4"/>
  <c r="AG2990" i="4"/>
  <c r="AG2991" i="4"/>
  <c r="AG2992" i="4"/>
  <c r="AG2993" i="4"/>
  <c r="AG2994" i="4"/>
  <c r="AG2995" i="4"/>
  <c r="AG2996" i="4"/>
  <c r="AG2997" i="4"/>
  <c r="AG2998" i="4"/>
  <c r="AG2999" i="4"/>
  <c r="AG3000" i="4"/>
  <c r="AG3001" i="4"/>
  <c r="AG3002" i="4"/>
  <c r="AG3003" i="4"/>
  <c r="AG3004" i="4"/>
  <c r="AG3005" i="4"/>
  <c r="AG3006" i="4"/>
  <c r="AG3007" i="4"/>
  <c r="AG3008" i="4"/>
  <c r="AG3009" i="4"/>
  <c r="AG3010" i="4"/>
  <c r="AG3011" i="4"/>
  <c r="AG3012" i="4"/>
  <c r="AG3013" i="4"/>
  <c r="AG3014" i="4"/>
  <c r="AG3015" i="4"/>
  <c r="AG3016" i="4"/>
  <c r="AG3017" i="4"/>
  <c r="AG3018" i="4"/>
  <c r="AG3019" i="4"/>
  <c r="AG3020" i="4"/>
  <c r="AG3021" i="4"/>
  <c r="AG3022" i="4"/>
  <c r="AG3023" i="4"/>
  <c r="AG3024" i="4"/>
  <c r="AG3025" i="4"/>
  <c r="AG3026" i="4"/>
  <c r="AG3027" i="4"/>
  <c r="AG3028" i="4"/>
  <c r="AG3029" i="4"/>
  <c r="AG3030" i="4"/>
  <c r="AG3031" i="4"/>
  <c r="AG3032" i="4"/>
  <c r="AG3033" i="4"/>
  <c r="AG3034" i="4"/>
  <c r="AG3035" i="4"/>
  <c r="AG3036" i="4"/>
  <c r="AG3037" i="4"/>
  <c r="AG3038" i="4"/>
  <c r="AG3039" i="4"/>
  <c r="AG3040" i="4"/>
  <c r="AG3041" i="4"/>
  <c r="AG3042" i="4"/>
  <c r="AG3043" i="4"/>
  <c r="AG3044" i="4"/>
  <c r="AG3045" i="4"/>
  <c r="AG3046" i="4"/>
  <c r="AG3047" i="4"/>
  <c r="AG3048" i="4"/>
  <c r="AG3049" i="4"/>
  <c r="AG3050" i="4"/>
  <c r="AG3051" i="4"/>
  <c r="AG3052" i="4"/>
  <c r="AG3053" i="4"/>
  <c r="AG3054" i="4"/>
  <c r="AG3055" i="4"/>
  <c r="AG3056" i="4"/>
  <c r="AG3057" i="4"/>
  <c r="AG3058" i="4"/>
  <c r="AG3059" i="4"/>
  <c r="AG3060" i="4"/>
  <c r="AG3061" i="4"/>
  <c r="AG3062" i="4"/>
  <c r="AG3063" i="4"/>
  <c r="AG3064" i="4"/>
  <c r="AG3065" i="4"/>
  <c r="AG3066" i="4"/>
  <c r="AG3067" i="4"/>
  <c r="AG3068" i="4"/>
  <c r="AG3069" i="4"/>
  <c r="AG3070" i="4"/>
  <c r="AG3071" i="4"/>
  <c r="AG3072" i="4"/>
  <c r="AG3073" i="4"/>
  <c r="AG3074" i="4"/>
  <c r="AG3075" i="4"/>
  <c r="AG3076" i="4"/>
  <c r="AG3077" i="4"/>
  <c r="AG3078" i="4"/>
  <c r="AG3079" i="4"/>
  <c r="AG3080" i="4"/>
  <c r="AG3081" i="4"/>
  <c r="AG3082" i="4"/>
  <c r="AG3083" i="4"/>
  <c r="AG3084" i="4"/>
  <c r="AG3085" i="4"/>
  <c r="AG3086" i="4"/>
  <c r="AG3087" i="4"/>
  <c r="AG3088" i="4"/>
  <c r="AG3089" i="4"/>
  <c r="AG3090" i="4"/>
  <c r="AG3091" i="4"/>
  <c r="AG3092" i="4"/>
  <c r="AG3093" i="4"/>
  <c r="AG3094" i="4"/>
  <c r="AG3095" i="4"/>
  <c r="AG3096" i="4"/>
  <c r="AG3097" i="4"/>
  <c r="AG3098" i="4"/>
  <c r="AG3099" i="4"/>
  <c r="AG3100" i="4"/>
  <c r="AG3101" i="4"/>
  <c r="AG3102" i="4"/>
  <c r="AG3103" i="4"/>
  <c r="AG3104" i="4"/>
  <c r="AG3105" i="4"/>
  <c r="AG3106" i="4"/>
  <c r="AG3107" i="4"/>
  <c r="AG3108" i="4"/>
  <c r="AG3109" i="4"/>
  <c r="AG3110" i="4"/>
  <c r="AG3111" i="4"/>
  <c r="AG3112" i="4"/>
  <c r="AG3113" i="4"/>
  <c r="AG3114" i="4"/>
  <c r="AG3115" i="4"/>
  <c r="AG3116" i="4"/>
  <c r="AG3117" i="4"/>
  <c r="AG3118" i="4"/>
  <c r="AG3119" i="4"/>
  <c r="AG3120" i="4"/>
  <c r="AG3121" i="4"/>
  <c r="AG3122" i="4"/>
  <c r="AG3123" i="4"/>
  <c r="AG3124" i="4"/>
  <c r="AG3125" i="4"/>
  <c r="AG3126" i="4"/>
  <c r="AG3127" i="4"/>
  <c r="AG3128" i="4"/>
  <c r="AG3129" i="4"/>
  <c r="AG3130" i="4"/>
  <c r="AG3131" i="4"/>
  <c r="AG3132" i="4"/>
  <c r="AG3133" i="4"/>
  <c r="AG3134" i="4"/>
  <c r="AG3135" i="4"/>
  <c r="AG3136" i="4"/>
  <c r="AG3137" i="4"/>
  <c r="AG3138" i="4"/>
  <c r="AG3139" i="4"/>
  <c r="AG3140" i="4"/>
  <c r="AG3141" i="4"/>
  <c r="AG3142" i="4"/>
  <c r="AG3143" i="4"/>
  <c r="AG3144" i="4"/>
  <c r="AG3145" i="4"/>
  <c r="AG3146" i="4"/>
  <c r="AG3147" i="4"/>
  <c r="AG3148" i="4"/>
  <c r="AG3149" i="4"/>
  <c r="AG3150" i="4"/>
  <c r="AG3151" i="4"/>
  <c r="AG3152" i="4"/>
  <c r="AG3153" i="4"/>
  <c r="AG3154" i="4"/>
  <c r="AG3155" i="4"/>
  <c r="AG3156" i="4"/>
  <c r="AG3157" i="4"/>
  <c r="AG3158" i="4"/>
  <c r="AG3159" i="4"/>
  <c r="AG3160" i="4"/>
  <c r="AG3161" i="4"/>
  <c r="AG3162" i="4"/>
  <c r="AG3163" i="4"/>
  <c r="AG3164" i="4"/>
  <c r="AG3165" i="4"/>
  <c r="AG3166" i="4"/>
  <c r="AG3167" i="4"/>
  <c r="AG3168" i="4"/>
  <c r="AG3169" i="4"/>
  <c r="AG3170" i="4"/>
  <c r="AG3171" i="4"/>
  <c r="AG3172" i="4"/>
  <c r="AG3173" i="4"/>
  <c r="AG3174" i="4"/>
  <c r="AG3175" i="4"/>
  <c r="AG3176" i="4"/>
  <c r="AG3177" i="4"/>
  <c r="AG3178" i="4"/>
  <c r="AG3179" i="4"/>
  <c r="AG3180" i="4"/>
  <c r="AG3181" i="4"/>
  <c r="AG3182" i="4"/>
  <c r="AG3183" i="4"/>
  <c r="AG3184" i="4"/>
  <c r="AG3185" i="4"/>
  <c r="AG3186" i="4"/>
  <c r="AG3187" i="4"/>
  <c r="AG3188" i="4"/>
  <c r="AG3189" i="4"/>
  <c r="AG3190" i="4"/>
  <c r="AG3191" i="4"/>
  <c r="AG3192" i="4"/>
  <c r="AG3193" i="4"/>
  <c r="AG3194" i="4"/>
  <c r="AG3195" i="4"/>
  <c r="AG3196" i="4"/>
  <c r="AG3197" i="4"/>
  <c r="AG3198" i="4"/>
  <c r="AG3199" i="4"/>
  <c r="AG3200" i="4"/>
  <c r="AG3201" i="4"/>
  <c r="AG3202" i="4"/>
  <c r="AG3203" i="4"/>
  <c r="AG3204" i="4"/>
  <c r="AG3205" i="4"/>
  <c r="AG3206" i="4"/>
  <c r="AG3207" i="4"/>
  <c r="AG3208" i="4"/>
  <c r="AG3209" i="4"/>
  <c r="AG3210" i="4"/>
  <c r="AG3211" i="4"/>
  <c r="AG3212" i="4"/>
  <c r="AG3213" i="4"/>
  <c r="AG3214" i="4"/>
  <c r="AG3215" i="4"/>
  <c r="AG3216" i="4"/>
  <c r="AG3217" i="4"/>
  <c r="AG3218" i="4"/>
  <c r="AG3219" i="4"/>
  <c r="AG3220" i="4"/>
  <c r="AG3221" i="4"/>
  <c r="AG3222" i="4"/>
  <c r="AG3223" i="4"/>
  <c r="AG3224" i="4"/>
  <c r="AG3225" i="4"/>
  <c r="AG3226" i="4"/>
  <c r="AG3227" i="4"/>
  <c r="AG3228" i="4"/>
  <c r="AG3229" i="4"/>
  <c r="AG3230" i="4"/>
  <c r="AG3231" i="4"/>
  <c r="AG3232" i="4"/>
  <c r="AG3233" i="4"/>
  <c r="AG3234" i="4"/>
  <c r="AG3235" i="4"/>
  <c r="AG3236" i="4"/>
  <c r="AG3237" i="4"/>
  <c r="AG3238" i="4"/>
  <c r="AG3239" i="4"/>
  <c r="AG3240" i="4"/>
  <c r="AG3241" i="4"/>
  <c r="AG3242" i="4"/>
  <c r="AG3243" i="4"/>
  <c r="AG3244" i="4"/>
  <c r="AG3245" i="4"/>
  <c r="AG3246" i="4"/>
  <c r="AG3247" i="4"/>
  <c r="AG3248" i="4"/>
  <c r="AG3249" i="4"/>
  <c r="AG3250" i="4"/>
  <c r="AG3251" i="4"/>
  <c r="AG3252" i="4"/>
  <c r="AG3253" i="4"/>
  <c r="AG3254" i="4"/>
  <c r="AG3255" i="4"/>
  <c r="AG3256" i="4"/>
  <c r="AG3257" i="4"/>
  <c r="AG3258" i="4"/>
  <c r="AG3259" i="4"/>
  <c r="AG3260" i="4"/>
  <c r="AG3261" i="4"/>
  <c r="AG3262" i="4"/>
  <c r="AG3263" i="4"/>
  <c r="AG3264" i="4"/>
  <c r="AG3265" i="4"/>
  <c r="AG3266" i="4"/>
  <c r="AG3267" i="4"/>
  <c r="AG3268" i="4"/>
  <c r="AG3269" i="4"/>
  <c r="AG3270" i="4"/>
  <c r="AG3271" i="4"/>
  <c r="AG3272" i="4"/>
  <c r="AG3273" i="4"/>
  <c r="AG3274" i="4"/>
  <c r="AG3275" i="4"/>
  <c r="AG3276" i="4"/>
  <c r="AG3277" i="4"/>
  <c r="AG3278" i="4"/>
  <c r="AG3279" i="4"/>
  <c r="AG3280" i="4"/>
  <c r="AG3281" i="4"/>
  <c r="AG3282" i="4"/>
  <c r="AG3283" i="4"/>
  <c r="AG3284" i="4"/>
  <c r="AG3285" i="4"/>
  <c r="AG3286" i="4"/>
  <c r="AG3287" i="4"/>
  <c r="AG3288" i="4"/>
  <c r="AG3289" i="4"/>
  <c r="AG3290" i="4"/>
  <c r="AG3291" i="4"/>
  <c r="AG3292" i="4"/>
  <c r="AG3293" i="4"/>
  <c r="AG3294" i="4"/>
  <c r="AG3295" i="4"/>
  <c r="AG3296" i="4"/>
  <c r="AG3297" i="4"/>
  <c r="AG3298" i="4"/>
  <c r="AG3299" i="4"/>
  <c r="AG3300" i="4"/>
  <c r="AG3301" i="4"/>
  <c r="AG3302" i="4"/>
  <c r="AG3303" i="4"/>
  <c r="AG3304" i="4"/>
  <c r="AG3305" i="4"/>
  <c r="AG3306" i="4"/>
  <c r="AG3307" i="4"/>
  <c r="AG3308" i="4"/>
  <c r="AG3309" i="4"/>
  <c r="AG3310" i="4"/>
  <c r="AG3311" i="4"/>
  <c r="AG3312" i="4"/>
  <c r="AG3313" i="4"/>
  <c r="AG3314" i="4"/>
  <c r="AG3315" i="4"/>
  <c r="AG3316" i="4"/>
  <c r="AG3317" i="4"/>
  <c r="AG3318" i="4"/>
  <c r="AG3319" i="4"/>
  <c r="AG3320" i="4"/>
  <c r="AG3321" i="4"/>
  <c r="AG3322" i="4"/>
  <c r="AG3323" i="4"/>
  <c r="AG3324" i="4"/>
  <c r="AG3325" i="4"/>
  <c r="AG3326" i="4"/>
  <c r="AG3327" i="4"/>
  <c r="AG3328" i="4"/>
  <c r="AG3329" i="4"/>
  <c r="AG3330" i="4"/>
  <c r="AG3331" i="4"/>
  <c r="AG3332" i="4"/>
  <c r="AG3333" i="4"/>
  <c r="AG3334" i="4"/>
  <c r="AG3335" i="4"/>
  <c r="AG3336" i="4"/>
  <c r="AG3337" i="4"/>
  <c r="AG3338" i="4"/>
  <c r="AG3339" i="4"/>
  <c r="AG3340" i="4"/>
  <c r="AG3341" i="4"/>
  <c r="AG3342" i="4"/>
  <c r="AG3343" i="4"/>
  <c r="AG3344" i="4"/>
  <c r="AG3345" i="4"/>
  <c r="AG3346" i="4"/>
  <c r="AG3347" i="4"/>
  <c r="AG3348" i="4"/>
  <c r="AG3349" i="4"/>
  <c r="AG3350" i="4"/>
  <c r="AG3351" i="4"/>
  <c r="AG3352" i="4"/>
  <c r="AG3353" i="4"/>
  <c r="AG3354" i="4"/>
  <c r="AG3355" i="4"/>
  <c r="AG3356" i="4"/>
  <c r="AG3357" i="4"/>
  <c r="AG3358" i="4"/>
  <c r="AG3359" i="4"/>
  <c r="AG3360" i="4"/>
  <c r="AG3361" i="4"/>
  <c r="AG3362" i="4"/>
  <c r="AG3363" i="4"/>
  <c r="AG3364" i="4"/>
  <c r="AG3365" i="4"/>
  <c r="AG3366" i="4"/>
  <c r="AG3367" i="4"/>
  <c r="AG3368" i="4"/>
  <c r="AG3369" i="4"/>
  <c r="AG3370" i="4"/>
  <c r="AG3371" i="4"/>
  <c r="AG3372" i="4"/>
  <c r="AG3373" i="4"/>
  <c r="AG3374" i="4"/>
  <c r="AG3375" i="4"/>
  <c r="AG3376" i="4"/>
  <c r="AG3377" i="4"/>
  <c r="AG3378" i="4"/>
  <c r="AG3379" i="4"/>
  <c r="AG3380" i="4"/>
  <c r="AG3381" i="4"/>
  <c r="AG3382" i="4"/>
  <c r="AG3383" i="4"/>
  <c r="AG3384" i="4"/>
  <c r="AG3385" i="4"/>
  <c r="AG3386" i="4"/>
  <c r="AG3387" i="4"/>
  <c r="AG3388" i="4"/>
  <c r="AG3389" i="4"/>
  <c r="AG3390" i="4"/>
  <c r="AG3391" i="4"/>
  <c r="AG3392" i="4"/>
  <c r="AG3393" i="4"/>
  <c r="AG3394" i="4"/>
  <c r="AG3395" i="4"/>
  <c r="AG3396" i="4"/>
  <c r="AG3397" i="4"/>
  <c r="AG3398" i="4"/>
  <c r="AG3399" i="4"/>
  <c r="AG3400" i="4"/>
  <c r="AG3401" i="4"/>
  <c r="AG3402" i="4"/>
  <c r="AG3403" i="4"/>
  <c r="AG3404" i="4"/>
  <c r="AG3405" i="4"/>
  <c r="AG3406" i="4"/>
  <c r="AG3407" i="4"/>
  <c r="AG3408" i="4"/>
  <c r="AG3409" i="4"/>
  <c r="AG3410" i="4"/>
  <c r="AG3411" i="4"/>
  <c r="AG3412" i="4"/>
  <c r="AG3413" i="4"/>
  <c r="AG3414" i="4"/>
  <c r="AG3415" i="4"/>
  <c r="AG3416" i="4"/>
  <c r="AG3417" i="4"/>
  <c r="AG3418" i="4"/>
  <c r="AG3419" i="4"/>
  <c r="AG3420" i="4"/>
  <c r="AG3421" i="4"/>
  <c r="AG3422" i="4"/>
  <c r="AG3423" i="4"/>
  <c r="AG3424" i="4"/>
  <c r="AG3425" i="4"/>
  <c r="AG3426" i="4"/>
  <c r="AG3427" i="4"/>
  <c r="AG3428" i="4"/>
  <c r="AG3429" i="4"/>
  <c r="AG3430" i="4"/>
  <c r="AG3431" i="4"/>
  <c r="AG3432" i="4"/>
  <c r="AG3433" i="4"/>
  <c r="AG3434" i="4"/>
  <c r="AG3435" i="4"/>
  <c r="AG3436" i="4"/>
  <c r="AG3437" i="4"/>
  <c r="AG3438" i="4"/>
  <c r="AG3439" i="4"/>
  <c r="AG3440" i="4"/>
  <c r="AG3441" i="4"/>
  <c r="AG3442" i="4"/>
  <c r="AG3443" i="4"/>
  <c r="AG3444" i="4"/>
  <c r="AG3445" i="4"/>
  <c r="AG3446" i="4"/>
  <c r="AG3447" i="4"/>
  <c r="AG3448" i="4"/>
  <c r="AG3449" i="4"/>
  <c r="AG3450" i="4"/>
  <c r="AG3451" i="4"/>
  <c r="AG3452" i="4"/>
  <c r="AG3453" i="4"/>
  <c r="AG3454" i="4"/>
  <c r="AG3455" i="4"/>
  <c r="AG3456" i="4"/>
  <c r="AG3457" i="4"/>
  <c r="AG3458" i="4"/>
  <c r="AG3459" i="4"/>
  <c r="AG3460" i="4"/>
  <c r="AG3461" i="4"/>
  <c r="AG3462" i="4"/>
  <c r="AG3463" i="4"/>
  <c r="AG3464" i="4"/>
  <c r="AG3465" i="4"/>
  <c r="AG3466" i="4"/>
  <c r="AG3467" i="4"/>
  <c r="AG3468" i="4"/>
  <c r="AG3469" i="4"/>
  <c r="AG3470" i="4"/>
  <c r="AG3471" i="4"/>
  <c r="AG3472" i="4"/>
  <c r="AG3473" i="4"/>
  <c r="AG3474" i="4"/>
  <c r="AG3475" i="4"/>
  <c r="AG3476" i="4"/>
  <c r="AG3477" i="4"/>
  <c r="AG3478" i="4"/>
  <c r="AG3479" i="4"/>
  <c r="AG3480" i="4"/>
  <c r="AG3481" i="4"/>
  <c r="AG3482" i="4"/>
  <c r="AG3483" i="4"/>
  <c r="AG3484" i="4"/>
  <c r="AG3485" i="4"/>
  <c r="AG3486" i="4"/>
  <c r="AG3487" i="4"/>
  <c r="AG3488" i="4"/>
  <c r="AG3489" i="4"/>
  <c r="AG3490" i="4"/>
  <c r="AG3491" i="4"/>
  <c r="AG3492" i="4"/>
  <c r="AG3493" i="4"/>
  <c r="AG3494" i="4"/>
  <c r="AG3495" i="4"/>
  <c r="AG3496" i="4"/>
  <c r="AG3497" i="4"/>
  <c r="AG3498" i="4"/>
  <c r="AG3499" i="4"/>
  <c r="AG3500" i="4"/>
  <c r="AG3501" i="4"/>
  <c r="AG3502" i="4"/>
  <c r="AG3503" i="4"/>
  <c r="AG3504" i="4"/>
  <c r="AG3505" i="4"/>
  <c r="AG3506" i="4"/>
  <c r="AG3507" i="4"/>
  <c r="AG3508" i="4"/>
  <c r="AG3509" i="4"/>
  <c r="AG3510" i="4"/>
  <c r="AG3511" i="4"/>
  <c r="AG3512" i="4"/>
  <c r="AG3513" i="4"/>
  <c r="AG3514" i="4"/>
  <c r="AG3515" i="4"/>
  <c r="AG3516" i="4"/>
  <c r="AG3517" i="4"/>
  <c r="AG3518" i="4"/>
  <c r="AG3519" i="4"/>
  <c r="AG3520" i="4"/>
  <c r="AG3521" i="4"/>
  <c r="AG3522" i="4"/>
  <c r="AG3523" i="4"/>
  <c r="AG3524" i="4"/>
  <c r="AG3525" i="4"/>
  <c r="AG3526" i="4"/>
  <c r="AG3527" i="4"/>
  <c r="AG3528" i="4"/>
  <c r="AG3529" i="4"/>
  <c r="AG3530" i="4"/>
  <c r="AG3531" i="4"/>
  <c r="AG3532" i="4"/>
  <c r="AG3533" i="4"/>
  <c r="AG3534" i="4"/>
  <c r="AG3535" i="4"/>
  <c r="AG3536" i="4"/>
  <c r="AG3537" i="4"/>
  <c r="AG3538" i="4"/>
  <c r="AG3539" i="4"/>
  <c r="AG3540" i="4"/>
  <c r="AG3541" i="4"/>
  <c r="AG3542" i="4"/>
  <c r="AG3543" i="4"/>
  <c r="AG3544" i="4"/>
  <c r="AG3545" i="4"/>
  <c r="AG3546" i="4"/>
  <c r="AG3547" i="4"/>
  <c r="AG3548" i="4"/>
  <c r="AG3549" i="4"/>
  <c r="AG3550" i="4"/>
  <c r="AG3551" i="4"/>
  <c r="AG3552" i="4"/>
  <c r="AG3553" i="4"/>
  <c r="AG3554" i="4"/>
  <c r="AG3555" i="4"/>
  <c r="AG3556" i="4"/>
  <c r="AG3557" i="4"/>
  <c r="AG3558" i="4"/>
  <c r="AG3559" i="4"/>
  <c r="AG3560" i="4"/>
  <c r="AG3561" i="4"/>
  <c r="AG3562" i="4"/>
  <c r="AG3563" i="4"/>
  <c r="AG3564" i="4"/>
  <c r="AG3565" i="4"/>
  <c r="AG3566" i="4"/>
  <c r="AG3567" i="4"/>
  <c r="AG3568" i="4"/>
  <c r="AG3569" i="4"/>
  <c r="AG3570" i="4"/>
  <c r="AG3571" i="4"/>
  <c r="AG3572" i="4"/>
  <c r="AG3573" i="4"/>
  <c r="AG3574" i="4"/>
  <c r="AG3575" i="4"/>
  <c r="AG3576" i="4"/>
  <c r="AG3577" i="4"/>
  <c r="AG3578" i="4"/>
  <c r="AG3579" i="4"/>
  <c r="AG3580" i="4"/>
  <c r="AG3581" i="4"/>
  <c r="AG3582" i="4"/>
  <c r="AG3583" i="4"/>
  <c r="AG3584" i="4"/>
  <c r="AG3585" i="4"/>
  <c r="AG3586" i="4"/>
  <c r="AG3587" i="4"/>
  <c r="AG3588" i="4"/>
  <c r="AG3589" i="4"/>
  <c r="AG3590" i="4"/>
  <c r="AG3591" i="4"/>
  <c r="AG3592" i="4"/>
  <c r="AG3593" i="4"/>
  <c r="AG3594" i="4"/>
  <c r="AG3595" i="4"/>
  <c r="AG3596" i="4"/>
  <c r="AG3597" i="4"/>
  <c r="AG3598" i="4"/>
  <c r="AG3599" i="4"/>
  <c r="AG3600" i="4"/>
  <c r="AG3601" i="4"/>
  <c r="AG3602" i="4"/>
  <c r="AG3603" i="4"/>
  <c r="AG3604" i="4"/>
  <c r="AG3605" i="4"/>
  <c r="AG3606" i="4"/>
  <c r="AG3607" i="4"/>
  <c r="AG3608" i="4"/>
  <c r="AG3609" i="4"/>
  <c r="AG3610" i="4"/>
  <c r="AG3611" i="4"/>
  <c r="AG3612" i="4"/>
  <c r="AG3613" i="4"/>
  <c r="AG3614" i="4"/>
  <c r="AG3615" i="4"/>
  <c r="AG3616" i="4"/>
  <c r="AG3617" i="4"/>
  <c r="AG3618" i="4"/>
  <c r="AG3619" i="4"/>
  <c r="AG3620" i="4"/>
  <c r="AG3621" i="4"/>
  <c r="AG3622" i="4"/>
  <c r="AG3623" i="4"/>
  <c r="AG3624" i="4"/>
  <c r="AG3625" i="4"/>
  <c r="AG3626" i="4"/>
  <c r="AG3627" i="4"/>
  <c r="AG3628" i="4"/>
  <c r="AG3629" i="4"/>
  <c r="AG3630" i="4"/>
  <c r="AG3631" i="4"/>
  <c r="AG3632" i="4"/>
  <c r="AG3633" i="4"/>
  <c r="AG3634" i="4"/>
  <c r="AG3635" i="4"/>
  <c r="AG3636" i="4"/>
  <c r="AG3637" i="4"/>
  <c r="AG3638" i="4"/>
  <c r="AG3639" i="4"/>
  <c r="AG3640" i="4"/>
  <c r="AG3641" i="4"/>
  <c r="AG3642" i="4"/>
  <c r="AG3643" i="4"/>
  <c r="AG3644" i="4"/>
  <c r="AG3645" i="4"/>
  <c r="AG3646" i="4"/>
  <c r="AG3647" i="4"/>
  <c r="AG3648" i="4"/>
  <c r="AG3649" i="4"/>
  <c r="AG3650" i="4"/>
  <c r="AG3651" i="4"/>
  <c r="AG3652" i="4"/>
  <c r="AG3653" i="4"/>
  <c r="AG3654" i="4"/>
  <c r="AG3655" i="4"/>
  <c r="AG3656" i="4"/>
  <c r="AG3657" i="4"/>
  <c r="AG3658" i="4"/>
  <c r="AG3659" i="4"/>
  <c r="AG3660" i="4"/>
  <c r="AG3661" i="4"/>
  <c r="AG3662" i="4"/>
  <c r="AG3663" i="4"/>
  <c r="AG3664" i="4"/>
  <c r="AG3665" i="4"/>
  <c r="AG3666" i="4"/>
  <c r="AG3667" i="4"/>
  <c r="AG3668" i="4"/>
  <c r="AG3669" i="4"/>
  <c r="AG3670" i="4"/>
  <c r="AG3671" i="4"/>
  <c r="AG3672" i="4"/>
  <c r="AG3673" i="4"/>
  <c r="AG3674" i="4"/>
  <c r="AG3675" i="4"/>
  <c r="AG3676" i="4"/>
  <c r="AG3677" i="4"/>
  <c r="AG3678" i="4"/>
  <c r="AG3679" i="4"/>
  <c r="AG3680" i="4"/>
  <c r="AG3681" i="4"/>
  <c r="AG3682" i="4"/>
  <c r="AG3683" i="4"/>
  <c r="AG3684" i="4"/>
  <c r="AG3685" i="4"/>
  <c r="AG3686" i="4"/>
  <c r="AG3687" i="4"/>
  <c r="AG3688" i="4"/>
  <c r="AG3689" i="4"/>
  <c r="AG3690" i="4"/>
  <c r="AG3691" i="4"/>
  <c r="AG3692" i="4"/>
  <c r="AG3693" i="4"/>
  <c r="AG3694" i="4"/>
  <c r="AG3695" i="4"/>
  <c r="AG3696" i="4"/>
  <c r="AG3697" i="4"/>
  <c r="AG3698" i="4"/>
  <c r="AG3699" i="4"/>
  <c r="AG3700" i="4"/>
  <c r="AG3701" i="4"/>
  <c r="AG3702" i="4"/>
  <c r="AG3703" i="4"/>
  <c r="AG3704" i="4"/>
  <c r="AG3705" i="4"/>
  <c r="AG3706" i="4"/>
  <c r="AG3707" i="4"/>
  <c r="AG3708" i="4"/>
  <c r="AG3709" i="4"/>
  <c r="AG3710" i="4"/>
  <c r="AG3711" i="4"/>
  <c r="AG3712" i="4"/>
  <c r="AG3713" i="4"/>
  <c r="AG3714" i="4"/>
  <c r="AG3715" i="4"/>
  <c r="AG3716" i="4"/>
  <c r="AG3717" i="4"/>
  <c r="AG3718" i="4"/>
  <c r="AG3719" i="4"/>
  <c r="AG3720" i="4"/>
  <c r="AG3721" i="4"/>
  <c r="AG3722" i="4"/>
  <c r="AG3723" i="4"/>
  <c r="AG3724" i="4"/>
  <c r="AG3725" i="4"/>
  <c r="AG3726" i="4"/>
  <c r="AG3727" i="4"/>
  <c r="AG3728" i="4"/>
  <c r="AG3729" i="4"/>
  <c r="AG3730" i="4"/>
  <c r="AG3731" i="4"/>
  <c r="AG3732" i="4"/>
  <c r="AG3733" i="4"/>
  <c r="AG3734" i="4"/>
  <c r="AG3735" i="4"/>
  <c r="AG3736" i="4"/>
  <c r="AG3737" i="4"/>
  <c r="AG3738" i="4"/>
  <c r="AG3739" i="4"/>
  <c r="AG3740" i="4"/>
  <c r="AG3741" i="4"/>
  <c r="AG3742" i="4"/>
  <c r="AG3743" i="4"/>
  <c r="AG3744" i="4"/>
  <c r="AG3745" i="4"/>
  <c r="AG3746" i="4"/>
  <c r="AG3747" i="4"/>
  <c r="AG3748" i="4"/>
  <c r="AG3749" i="4"/>
  <c r="AG3750" i="4"/>
  <c r="AG3751" i="4"/>
  <c r="AG3752" i="4"/>
  <c r="AG3753" i="4"/>
  <c r="AG3754" i="4"/>
  <c r="AG3755" i="4"/>
  <c r="AG3756" i="4"/>
  <c r="AG3757" i="4"/>
  <c r="AG3758" i="4"/>
  <c r="AG3759" i="4"/>
  <c r="AG3760" i="4"/>
  <c r="AG3761" i="4"/>
  <c r="AG3762" i="4"/>
  <c r="AG3763" i="4"/>
  <c r="AG3764" i="4"/>
  <c r="AG3765" i="4"/>
  <c r="AG3766" i="4"/>
  <c r="AG3767" i="4"/>
  <c r="AG3768" i="4"/>
  <c r="AG3769" i="4"/>
  <c r="AG3770" i="4"/>
  <c r="AG3771" i="4"/>
  <c r="AG3772" i="4"/>
  <c r="AG3773" i="4"/>
  <c r="AG3774" i="4"/>
  <c r="AG3775" i="4"/>
  <c r="AG3776" i="4"/>
  <c r="AG3777" i="4"/>
  <c r="AG3778" i="4"/>
  <c r="AG3779" i="4"/>
  <c r="AG3780" i="4"/>
  <c r="AG3781" i="4"/>
  <c r="AG3782" i="4"/>
  <c r="AG3783" i="4"/>
  <c r="AG3784" i="4"/>
  <c r="AG3785" i="4"/>
  <c r="AG3786" i="4"/>
  <c r="AG3787" i="4"/>
  <c r="AG3788" i="4"/>
  <c r="AG3789" i="4"/>
  <c r="AG3790" i="4"/>
  <c r="AG3791" i="4"/>
  <c r="AG3792" i="4"/>
  <c r="AG3793" i="4"/>
  <c r="AG3794" i="4"/>
  <c r="AG3795" i="4"/>
  <c r="AG3796" i="4"/>
  <c r="AG3797" i="4"/>
  <c r="AG3798" i="4"/>
  <c r="AG3799" i="4"/>
  <c r="AG3800" i="4"/>
  <c r="AG3801" i="4"/>
  <c r="AG3802" i="4"/>
  <c r="AG3803" i="4"/>
  <c r="AG3804" i="4"/>
  <c r="AG3805" i="4"/>
  <c r="AG3806" i="4"/>
  <c r="AG3807" i="4"/>
  <c r="AG3808" i="4"/>
  <c r="AG3809" i="4"/>
  <c r="AG3810" i="4"/>
  <c r="AG3811" i="4"/>
  <c r="AG3812" i="4"/>
  <c r="AG3813" i="4"/>
  <c r="AG3814" i="4"/>
  <c r="AG3815" i="4"/>
  <c r="AG3816" i="4"/>
  <c r="AG3817" i="4"/>
  <c r="AG3818" i="4"/>
  <c r="AG3819" i="4"/>
  <c r="AG3820" i="4"/>
  <c r="AG3821" i="4"/>
  <c r="AG3822" i="4"/>
  <c r="AG3823" i="4"/>
  <c r="AG3824" i="4"/>
  <c r="AG3825" i="4"/>
  <c r="AG3826" i="4"/>
  <c r="AG3827" i="4"/>
  <c r="AG3828" i="4"/>
  <c r="AG3829" i="4"/>
  <c r="AG3830" i="4"/>
  <c r="AG3831" i="4"/>
  <c r="AG3832" i="4"/>
  <c r="AG3833" i="4"/>
  <c r="AG3834" i="4"/>
  <c r="AG3835" i="4"/>
  <c r="AG3836" i="4"/>
  <c r="AG3837" i="4"/>
  <c r="AG3838" i="4"/>
  <c r="AG3839" i="4"/>
  <c r="AG3840" i="4"/>
  <c r="AG3841" i="4"/>
  <c r="AG3842" i="4"/>
  <c r="AG3843" i="4"/>
  <c r="AG3844" i="4"/>
  <c r="AG3845" i="4"/>
  <c r="AG3846" i="4"/>
  <c r="AG3847" i="4"/>
  <c r="AG3848" i="4"/>
  <c r="AG3849" i="4"/>
  <c r="AG3850" i="4"/>
  <c r="AG3851" i="4"/>
  <c r="AG3852" i="4"/>
  <c r="AG3853" i="4"/>
  <c r="AG3854" i="4"/>
  <c r="AG3855" i="4"/>
  <c r="AG3856" i="4"/>
  <c r="AG3857" i="4"/>
  <c r="AG3858" i="4"/>
  <c r="AG3859" i="4"/>
  <c r="AG3860" i="4"/>
  <c r="AG3861" i="4"/>
  <c r="AG3862" i="4"/>
  <c r="AG3863" i="4"/>
  <c r="AG3864" i="4"/>
  <c r="AG3865" i="4"/>
  <c r="AG3866" i="4"/>
  <c r="AG3867" i="4"/>
  <c r="AG3868" i="4"/>
  <c r="AG3869" i="4"/>
  <c r="AG3870" i="4"/>
  <c r="AG3871" i="4"/>
  <c r="AG3872" i="4"/>
  <c r="AG3873" i="4"/>
  <c r="AG3874" i="4"/>
  <c r="AG3875" i="4"/>
  <c r="AG3876" i="4"/>
  <c r="AG3877" i="4"/>
  <c r="AG3878" i="4"/>
  <c r="AG3879" i="4"/>
  <c r="AG3880" i="4"/>
  <c r="AG3881" i="4"/>
  <c r="AG3882" i="4"/>
  <c r="AG3883" i="4"/>
  <c r="AG3884" i="4"/>
  <c r="AG3885" i="4"/>
  <c r="AG3886" i="4"/>
  <c r="AG3887" i="4"/>
  <c r="AG3888" i="4"/>
  <c r="AG3889" i="4"/>
  <c r="AG3890" i="4"/>
  <c r="AG3891" i="4"/>
  <c r="AG3892" i="4"/>
  <c r="AG3893" i="4"/>
  <c r="AG3894" i="4"/>
  <c r="AG3895" i="4"/>
  <c r="AG3896" i="4"/>
  <c r="AG3897" i="4"/>
  <c r="AG3898" i="4"/>
  <c r="AG3899" i="4"/>
  <c r="AG3900" i="4"/>
  <c r="AG3901" i="4"/>
  <c r="AG3902" i="4"/>
  <c r="AG3903" i="4"/>
  <c r="AG3904" i="4"/>
  <c r="AG3905" i="4"/>
  <c r="AG3906" i="4"/>
  <c r="AG3907" i="4"/>
  <c r="AG3908" i="4"/>
  <c r="AG3909" i="4"/>
  <c r="AG3910" i="4"/>
  <c r="AG3911" i="4"/>
  <c r="AG3912" i="4"/>
  <c r="AG3913" i="4"/>
  <c r="AG3914" i="4"/>
  <c r="AG3915" i="4"/>
  <c r="AG3916" i="4"/>
  <c r="AG3917" i="4"/>
  <c r="AG3918" i="4"/>
  <c r="AG3919" i="4"/>
  <c r="AG3920" i="4"/>
  <c r="AG3921" i="4"/>
  <c r="AG3922" i="4"/>
  <c r="AG3923" i="4"/>
  <c r="AG3924" i="4"/>
  <c r="AG3925" i="4"/>
  <c r="AG3926" i="4"/>
  <c r="AG3927" i="4"/>
  <c r="AG3928" i="4"/>
  <c r="AG3929" i="4"/>
  <c r="AG3930" i="4"/>
  <c r="AG3931" i="4"/>
  <c r="AG3932" i="4"/>
  <c r="AG3933" i="4"/>
  <c r="AG3934" i="4"/>
  <c r="AG3935" i="4"/>
  <c r="AG3936" i="4"/>
  <c r="AG3937" i="4"/>
  <c r="AG3938" i="4"/>
  <c r="AG3939" i="4"/>
  <c r="AG3940" i="4"/>
  <c r="AG3941" i="4"/>
  <c r="AG3942" i="4"/>
  <c r="AG3943" i="4"/>
  <c r="AG3944" i="4"/>
  <c r="AG3945" i="4"/>
  <c r="AG3946" i="4"/>
  <c r="AG3947" i="4"/>
  <c r="AG3948" i="4"/>
  <c r="AG3949" i="4"/>
  <c r="AG3950" i="4"/>
  <c r="AG3951" i="4"/>
  <c r="AG3952" i="4"/>
  <c r="AG3953" i="4"/>
  <c r="AG3954" i="4"/>
  <c r="AG3955" i="4"/>
  <c r="AG3956" i="4"/>
  <c r="AG3957" i="4"/>
  <c r="AG3958" i="4"/>
  <c r="AG3959" i="4"/>
  <c r="AG3960" i="4"/>
  <c r="AG3961" i="4"/>
  <c r="AG3962" i="4"/>
  <c r="AG3963" i="4"/>
  <c r="AG3964" i="4"/>
  <c r="AG3965" i="4"/>
  <c r="AG3966" i="4"/>
  <c r="AG3967" i="4"/>
  <c r="AG3968" i="4"/>
  <c r="AG3969" i="4"/>
  <c r="AG3970" i="4"/>
  <c r="AG3971" i="4"/>
  <c r="AG3972" i="4"/>
  <c r="AG3973" i="4"/>
  <c r="AG3974" i="4"/>
  <c r="AG3975" i="4"/>
  <c r="AG3976" i="4"/>
  <c r="AG3977" i="4"/>
  <c r="AG3978" i="4"/>
  <c r="AG3979" i="4"/>
  <c r="AG3980" i="4"/>
  <c r="AG3981" i="4"/>
  <c r="AG3982" i="4"/>
  <c r="AG3983" i="4"/>
  <c r="AG3984" i="4"/>
  <c r="AG3985" i="4"/>
  <c r="AG3986" i="4"/>
  <c r="AG3987" i="4"/>
  <c r="AG3988" i="4"/>
  <c r="AG3989" i="4"/>
  <c r="AG3990" i="4"/>
  <c r="AG3991" i="4"/>
  <c r="AG3992" i="4"/>
  <c r="AG3993" i="4"/>
  <c r="AG3994" i="4"/>
  <c r="AG3995" i="4"/>
  <c r="AG3996" i="4"/>
  <c r="AG3997" i="4"/>
  <c r="AG3998" i="4"/>
  <c r="AG3999" i="4"/>
  <c r="AG4000" i="4"/>
  <c r="AG4001" i="4"/>
  <c r="AG4002" i="4"/>
  <c r="AG4003" i="4"/>
  <c r="AG4004" i="4"/>
  <c r="AG4005" i="4"/>
  <c r="AG4006" i="4"/>
  <c r="AG4007" i="4"/>
  <c r="AG4008" i="4"/>
  <c r="AG4009" i="4"/>
  <c r="AG4010" i="4"/>
  <c r="AG4011" i="4"/>
  <c r="AG4012" i="4"/>
  <c r="AG4013" i="4"/>
  <c r="AG4014" i="4"/>
  <c r="AG4015" i="4"/>
  <c r="AG4016" i="4"/>
  <c r="AG4017" i="4"/>
  <c r="AG4018" i="4"/>
  <c r="AG4019" i="4"/>
  <c r="AG4020" i="4"/>
  <c r="AG4021" i="4"/>
  <c r="AG4022" i="4"/>
  <c r="AG4023" i="4"/>
  <c r="AG4024" i="4"/>
  <c r="AG4025" i="4"/>
  <c r="AG4026" i="4"/>
  <c r="AG4027" i="4"/>
  <c r="AG4028" i="4"/>
  <c r="AG4029" i="4"/>
  <c r="AG4030" i="4"/>
  <c r="AG4031" i="4"/>
  <c r="AG4032" i="4"/>
  <c r="AG4033" i="4"/>
  <c r="AG4034" i="4"/>
  <c r="AG4035" i="4"/>
  <c r="AG4036" i="4"/>
  <c r="AG4037" i="4"/>
  <c r="AG4038" i="4"/>
  <c r="AG4039" i="4"/>
  <c r="AG4040" i="4"/>
  <c r="AG4041" i="4"/>
  <c r="AG4042" i="4"/>
  <c r="AG4043" i="4"/>
  <c r="AG4044" i="4"/>
  <c r="AG4045" i="4"/>
  <c r="AG4046" i="4"/>
  <c r="AG4047" i="4"/>
  <c r="AG4048" i="4"/>
  <c r="AG4049" i="4"/>
  <c r="AG4050" i="4"/>
  <c r="AG4051" i="4"/>
  <c r="AG4052" i="4"/>
  <c r="AG4053" i="4"/>
  <c r="AG4054" i="4"/>
  <c r="AG4055" i="4"/>
  <c r="AG4056" i="4"/>
  <c r="AG4057" i="4"/>
  <c r="AG4058" i="4"/>
  <c r="AG4059" i="4"/>
  <c r="AG4060" i="4"/>
  <c r="AG4061" i="4"/>
  <c r="AG4062" i="4"/>
  <c r="AG4063" i="4"/>
  <c r="AG4064" i="4"/>
  <c r="AG4065" i="4"/>
  <c r="AG4066" i="4"/>
  <c r="AG4067" i="4"/>
  <c r="AG4068" i="4"/>
  <c r="AG4069" i="4"/>
  <c r="AG4070" i="4"/>
  <c r="AG4071" i="4"/>
  <c r="AG4072" i="4"/>
  <c r="AG4073" i="4"/>
  <c r="AG4074" i="4"/>
  <c r="AG4075" i="4"/>
  <c r="AG4076" i="4"/>
  <c r="AG4077" i="4"/>
  <c r="AG4078" i="4"/>
  <c r="AG4079" i="4"/>
  <c r="AG4080" i="4"/>
  <c r="AG4081" i="4"/>
  <c r="AG4082" i="4"/>
  <c r="AG4083" i="4"/>
  <c r="AG4084" i="4"/>
  <c r="AG4085" i="4"/>
  <c r="AG4086" i="4"/>
  <c r="AG4087" i="4"/>
  <c r="AG4088" i="4"/>
  <c r="AG4089" i="4"/>
  <c r="AG4090" i="4"/>
  <c r="AG4091" i="4"/>
  <c r="AG4092" i="4"/>
  <c r="AG4093" i="4"/>
  <c r="AG4094" i="4"/>
  <c r="AG4095" i="4"/>
  <c r="AG4096" i="4"/>
  <c r="AG4097" i="4"/>
  <c r="AG4098" i="4"/>
  <c r="AG4099" i="4"/>
  <c r="AG4100" i="4"/>
  <c r="AG4101" i="4"/>
  <c r="AG4102" i="4"/>
  <c r="AG4103" i="4"/>
  <c r="AG4104" i="4"/>
  <c r="AG4105" i="4"/>
  <c r="AG4106" i="4"/>
  <c r="AG4107" i="4"/>
  <c r="AG4108" i="4"/>
  <c r="AG4109" i="4"/>
  <c r="AG4110" i="4"/>
  <c r="AG4111" i="4"/>
  <c r="AG4112" i="4"/>
  <c r="AG4113" i="4"/>
  <c r="AG4114" i="4"/>
  <c r="AG4115" i="4"/>
  <c r="AG4116" i="4"/>
  <c r="AG4117" i="4"/>
  <c r="AG4118" i="4"/>
  <c r="AG4119" i="4"/>
  <c r="AG4120" i="4"/>
  <c r="AG4121" i="4"/>
  <c r="AG4122" i="4"/>
  <c r="AG4123" i="4"/>
  <c r="AG4124" i="4"/>
  <c r="AG4125" i="4"/>
  <c r="AG4126" i="4"/>
  <c r="AG4127" i="4"/>
  <c r="AG4128" i="4"/>
  <c r="AG4129" i="4"/>
  <c r="AG4130" i="4"/>
  <c r="AG4131" i="4"/>
  <c r="AG4132" i="4"/>
  <c r="AG4133" i="4"/>
  <c r="AG4134" i="4"/>
  <c r="AG4135" i="4"/>
  <c r="AG4136" i="4"/>
  <c r="AG4137" i="4"/>
  <c r="AG4138" i="4"/>
  <c r="AG4139" i="4"/>
  <c r="AG4140" i="4"/>
  <c r="AG4141" i="4"/>
  <c r="AG4142" i="4"/>
  <c r="AG4143" i="4"/>
  <c r="AG4144" i="4"/>
  <c r="AG4145" i="4"/>
  <c r="AG4146" i="4"/>
  <c r="AG4147" i="4"/>
  <c r="AG4148" i="4"/>
  <c r="AG4149" i="4"/>
  <c r="AG4150" i="4"/>
  <c r="AG4151" i="4"/>
  <c r="AG4152" i="4"/>
  <c r="AG4153" i="4"/>
  <c r="AG4154" i="4"/>
  <c r="AG4155" i="4"/>
  <c r="AG4156" i="4"/>
  <c r="AG4157" i="4"/>
  <c r="AG4158" i="4"/>
  <c r="AG4159" i="4"/>
  <c r="AG4160" i="4"/>
  <c r="AG4161" i="4"/>
  <c r="AG4162" i="4"/>
  <c r="AG4163" i="4"/>
  <c r="AG4164" i="4"/>
  <c r="AG4165" i="4"/>
  <c r="AG4166" i="4"/>
  <c r="AG4167" i="4"/>
  <c r="AG4168" i="4"/>
  <c r="AG4169" i="4"/>
  <c r="AG4170" i="4"/>
  <c r="AG4171" i="4"/>
  <c r="AG4172" i="4"/>
  <c r="AG4173" i="4"/>
  <c r="AG4174" i="4"/>
  <c r="AG4175" i="4"/>
  <c r="AG4176" i="4"/>
  <c r="AG4177" i="4"/>
  <c r="AG4178" i="4"/>
  <c r="AG4179" i="4"/>
  <c r="AG4180" i="4"/>
  <c r="AG4181" i="4"/>
  <c r="AG4182" i="4"/>
  <c r="AG4183" i="4"/>
  <c r="AG4184" i="4"/>
  <c r="AG4185" i="4"/>
  <c r="AG4186" i="4"/>
  <c r="AG4187" i="4"/>
  <c r="AG4188" i="4"/>
  <c r="AG4189" i="4"/>
  <c r="AG4190" i="4"/>
  <c r="AG4191" i="4"/>
  <c r="AG4192" i="4"/>
  <c r="AG4193" i="4"/>
  <c r="AG4194" i="4"/>
  <c r="AG4195" i="4"/>
  <c r="AG4196" i="4"/>
  <c r="AG4197" i="4"/>
  <c r="AG4198" i="4"/>
  <c r="AG4199" i="4"/>
  <c r="AG4200" i="4"/>
  <c r="AG4201" i="4"/>
  <c r="AG4202" i="4"/>
  <c r="AG4203" i="4"/>
  <c r="AG4204" i="4"/>
  <c r="AG4205" i="4"/>
  <c r="AG4206" i="4"/>
  <c r="AG4207" i="4"/>
  <c r="AG4208" i="4"/>
  <c r="AG4209" i="4"/>
  <c r="AG4210" i="4"/>
  <c r="AG4211" i="4"/>
  <c r="AG4212" i="4"/>
  <c r="AG4213" i="4"/>
  <c r="AG4214" i="4"/>
  <c r="AG4215" i="4"/>
  <c r="AG4216" i="4"/>
  <c r="AG4217" i="4"/>
  <c r="AG4218" i="4"/>
  <c r="AG4219" i="4"/>
  <c r="AG4220" i="4"/>
  <c r="AG4221" i="4"/>
  <c r="AG4222" i="4"/>
  <c r="AG4223" i="4"/>
  <c r="AG4224" i="4"/>
  <c r="AG4225" i="4"/>
  <c r="AG4226" i="4"/>
  <c r="AG4227" i="4"/>
  <c r="AG4228" i="4"/>
  <c r="AG4229" i="4"/>
  <c r="AG4230" i="4"/>
  <c r="AG4231" i="4"/>
  <c r="AG4232" i="4"/>
  <c r="AG4233" i="4"/>
  <c r="AG4234" i="4"/>
  <c r="AG4235" i="4"/>
  <c r="AG4236" i="4"/>
  <c r="AG4237" i="4"/>
  <c r="AG4238" i="4"/>
  <c r="AG4239" i="4"/>
  <c r="AG4240" i="4"/>
  <c r="AG4241" i="4"/>
  <c r="AG4242" i="4"/>
  <c r="AG4243" i="4"/>
  <c r="AG4244" i="4"/>
  <c r="AG4245" i="4"/>
  <c r="AG4246" i="4"/>
  <c r="AG4247" i="4"/>
  <c r="AG4248" i="4"/>
  <c r="AG4249" i="4"/>
  <c r="AG4250" i="4"/>
  <c r="AG4251" i="4"/>
  <c r="AG4252" i="4"/>
  <c r="AG4253" i="4"/>
  <c r="AG4254" i="4"/>
  <c r="AG4255" i="4"/>
  <c r="AG4256" i="4"/>
  <c r="AG4257" i="4"/>
  <c r="AG4258" i="4"/>
  <c r="AG4259" i="4"/>
  <c r="AG4260" i="4"/>
  <c r="AG4261" i="4"/>
  <c r="AG4262" i="4"/>
  <c r="AG4263" i="4"/>
  <c r="AG4264" i="4"/>
  <c r="AG4265" i="4"/>
  <c r="AG4266" i="4"/>
  <c r="AG4267" i="4"/>
  <c r="AG4268" i="4"/>
  <c r="AG4269" i="4"/>
  <c r="AG4270" i="4"/>
  <c r="AG4271" i="4"/>
  <c r="AG4272" i="4"/>
  <c r="AG4273" i="4"/>
  <c r="AG4274" i="4"/>
  <c r="AG4275" i="4"/>
  <c r="AG4276" i="4"/>
  <c r="AG4277" i="4"/>
  <c r="AG4278" i="4"/>
  <c r="AG4279" i="4"/>
  <c r="AG4280" i="4"/>
  <c r="AG4281" i="4"/>
  <c r="AG4282" i="4"/>
  <c r="AG4283" i="4"/>
  <c r="AG4284" i="4"/>
  <c r="AG4285" i="4"/>
  <c r="AG4286" i="4"/>
  <c r="AG4287" i="4"/>
  <c r="AG4288" i="4"/>
  <c r="AG4289" i="4"/>
  <c r="AG4290" i="4"/>
  <c r="AG4291" i="4"/>
  <c r="AG4292" i="4"/>
  <c r="AG4293" i="4"/>
  <c r="AG4294" i="4"/>
  <c r="AG4295" i="4"/>
  <c r="AG4296" i="4"/>
  <c r="AG4297" i="4"/>
  <c r="AG4298" i="4"/>
  <c r="AG4299" i="4"/>
  <c r="AG4300" i="4"/>
  <c r="AG4301" i="4"/>
  <c r="AG4302" i="4"/>
  <c r="AG4303" i="4"/>
  <c r="AG4304" i="4"/>
  <c r="AG4305" i="4"/>
  <c r="AG4306" i="4"/>
  <c r="AG4307" i="4"/>
  <c r="AG4308" i="4"/>
  <c r="AG4309" i="4"/>
  <c r="AG4310" i="4"/>
  <c r="AG4311" i="4"/>
  <c r="AG4312" i="4"/>
  <c r="AG4313" i="4"/>
  <c r="AG4314" i="4"/>
  <c r="AG4315" i="4"/>
  <c r="AG4316" i="4"/>
  <c r="AG4317" i="4"/>
  <c r="AG4318" i="4"/>
  <c r="AG4319" i="4"/>
  <c r="AG4320" i="4"/>
  <c r="AG4321" i="4"/>
  <c r="AG4322" i="4"/>
  <c r="AG4323" i="4"/>
  <c r="AG4324" i="4"/>
  <c r="AG4325" i="4"/>
  <c r="AG4326" i="4"/>
  <c r="AG4327" i="4"/>
  <c r="AG4328" i="4"/>
  <c r="AG4329" i="4"/>
  <c r="AG4330" i="4"/>
  <c r="AG4331" i="4"/>
  <c r="AG4332" i="4"/>
  <c r="AG4333" i="4"/>
  <c r="AG4334" i="4"/>
  <c r="AG4335" i="4"/>
  <c r="AG4336" i="4"/>
  <c r="AG4337" i="4"/>
  <c r="AG4338" i="4"/>
  <c r="AG4339" i="4"/>
  <c r="AG4340" i="4"/>
  <c r="AG4341" i="4"/>
  <c r="AG4342" i="4"/>
  <c r="AG4343" i="4"/>
  <c r="AG4344" i="4"/>
  <c r="AG4345" i="4"/>
  <c r="AG4346" i="4"/>
  <c r="AG4347" i="4"/>
  <c r="AG4348" i="4"/>
  <c r="AG4349" i="4"/>
  <c r="AG4350" i="4"/>
  <c r="AG4351" i="4"/>
  <c r="AG4352" i="4"/>
  <c r="AG4353" i="4"/>
  <c r="AG4354" i="4"/>
  <c r="AG4355" i="4"/>
  <c r="AG4356" i="4"/>
  <c r="AG4357" i="4"/>
  <c r="AG4358" i="4"/>
  <c r="AG4359" i="4"/>
  <c r="AG4360" i="4"/>
  <c r="AG4361" i="4"/>
  <c r="AG4362" i="4"/>
  <c r="AG4363" i="4"/>
  <c r="AG4364" i="4"/>
  <c r="AG4365" i="4"/>
  <c r="AG4366" i="4"/>
  <c r="AG4367" i="4"/>
  <c r="AG4368" i="4"/>
  <c r="AG4369" i="4"/>
  <c r="AG4370" i="4"/>
  <c r="AG4371" i="4"/>
  <c r="AG4372" i="4"/>
  <c r="AG4373" i="4"/>
  <c r="AG4374" i="4"/>
  <c r="AG4375" i="4"/>
  <c r="AG4376" i="4"/>
  <c r="AG4377" i="4"/>
  <c r="AG4378" i="4"/>
  <c r="AG4379" i="4"/>
  <c r="AG4380" i="4"/>
  <c r="AG4381" i="4"/>
  <c r="AG4382" i="4"/>
  <c r="AG4383" i="4"/>
  <c r="AG4384" i="4"/>
  <c r="AG4385" i="4"/>
  <c r="AG4386" i="4"/>
  <c r="AG4387" i="4"/>
  <c r="AG4388" i="4"/>
  <c r="AG4389" i="4"/>
  <c r="AG4390" i="4"/>
  <c r="AG4391" i="4"/>
  <c r="AG4392" i="4"/>
  <c r="AG4393" i="4"/>
  <c r="AG4394" i="4"/>
  <c r="AG4395" i="4"/>
  <c r="AG4396" i="4"/>
  <c r="AG4397" i="4"/>
  <c r="AG4398" i="4"/>
  <c r="AG4399" i="4"/>
  <c r="AG4400" i="4"/>
  <c r="AG4401" i="4"/>
  <c r="AG4402" i="4"/>
  <c r="AG4403" i="4"/>
  <c r="AG4404" i="4"/>
  <c r="AG4405" i="4"/>
  <c r="AG4406" i="4"/>
  <c r="AG4407" i="4"/>
  <c r="AG4408" i="4"/>
  <c r="AG4409" i="4"/>
  <c r="AG4410" i="4"/>
  <c r="AG4411" i="4"/>
  <c r="AG4412" i="4"/>
  <c r="AG4413" i="4"/>
  <c r="AG4414" i="4"/>
  <c r="AG4415" i="4"/>
  <c r="AG4416" i="4"/>
  <c r="AG4417" i="4"/>
  <c r="AG4418" i="4"/>
  <c r="AG4419" i="4"/>
  <c r="AG4420" i="4"/>
  <c r="AG4421" i="4"/>
  <c r="AG4422" i="4"/>
  <c r="AG4423" i="4"/>
  <c r="AG4424" i="4"/>
  <c r="AG4425" i="4"/>
  <c r="AG4426" i="4"/>
  <c r="AG4427" i="4"/>
  <c r="AG4428" i="4"/>
  <c r="AG4429" i="4"/>
  <c r="AG4430" i="4"/>
  <c r="AG4431" i="4"/>
  <c r="AG4432" i="4"/>
  <c r="AG4433" i="4"/>
  <c r="AG4434" i="4"/>
  <c r="AG4435" i="4"/>
  <c r="AG4436" i="4"/>
  <c r="AG4437" i="4"/>
  <c r="AG4438" i="4"/>
  <c r="AG4439" i="4"/>
  <c r="AG4440" i="4"/>
  <c r="AG4441" i="4"/>
  <c r="AG4442" i="4"/>
  <c r="AG4443" i="4"/>
  <c r="AG4444" i="4"/>
  <c r="AG4445" i="4"/>
  <c r="AG4446" i="4"/>
  <c r="AG4447" i="4"/>
  <c r="AG4448" i="4"/>
  <c r="AG4449" i="4"/>
  <c r="AG4450" i="4"/>
  <c r="AG4451" i="4"/>
  <c r="AG4452" i="4"/>
  <c r="AG4453" i="4"/>
  <c r="AG4454" i="4"/>
  <c r="AG4455" i="4"/>
  <c r="AG4456" i="4"/>
  <c r="AG4457" i="4"/>
  <c r="AG4458" i="4"/>
  <c r="AG4459" i="4"/>
  <c r="AG4460" i="4"/>
  <c r="AG4461" i="4"/>
  <c r="AG4462" i="4"/>
  <c r="AG4463" i="4"/>
  <c r="AG4464" i="4"/>
  <c r="AG4465" i="4"/>
  <c r="AG4466" i="4"/>
  <c r="AG4467" i="4"/>
  <c r="AG4468" i="4"/>
  <c r="AG4469" i="4"/>
  <c r="AG4470" i="4"/>
  <c r="AG4471" i="4"/>
  <c r="AG4472" i="4"/>
  <c r="AG4473" i="4"/>
  <c r="AG4474" i="4"/>
  <c r="AG4475" i="4"/>
  <c r="AG4476" i="4"/>
  <c r="AG4477" i="4"/>
  <c r="AG4478" i="4"/>
  <c r="AG4479" i="4"/>
  <c r="AG4480" i="4"/>
  <c r="AG4481" i="4"/>
  <c r="AG4482" i="4"/>
  <c r="AG4483" i="4"/>
  <c r="AG4484" i="4"/>
  <c r="AG4485" i="4"/>
  <c r="AG4486" i="4"/>
  <c r="AG4487" i="4"/>
  <c r="AG4488" i="4"/>
  <c r="AG4489" i="4"/>
  <c r="AG4490" i="4"/>
  <c r="AG4491" i="4"/>
  <c r="AG4492" i="4"/>
  <c r="AG4493" i="4"/>
  <c r="AG4494" i="4"/>
  <c r="AG4495" i="4"/>
  <c r="AG4496" i="4"/>
  <c r="AG4497" i="4"/>
  <c r="AG4498" i="4"/>
  <c r="AG4499" i="4"/>
  <c r="AG4500" i="4"/>
  <c r="AG4501" i="4"/>
  <c r="AG4502" i="4"/>
  <c r="AG4503" i="4"/>
  <c r="AG4504" i="4"/>
  <c r="AG4505" i="4"/>
  <c r="AG4506" i="4"/>
  <c r="AG4507" i="4"/>
  <c r="AG4508" i="4"/>
  <c r="AG4509" i="4"/>
  <c r="AG4510" i="4"/>
  <c r="AG4511" i="4"/>
  <c r="AG4512" i="4"/>
  <c r="AG4513" i="4"/>
  <c r="AG4514" i="4"/>
  <c r="AG4515" i="4"/>
  <c r="AG4516" i="4"/>
  <c r="AG4517" i="4"/>
  <c r="AG4518" i="4"/>
  <c r="AG4519" i="4"/>
  <c r="AG4520" i="4"/>
  <c r="AG4521" i="4"/>
  <c r="AG4522" i="4"/>
  <c r="AG4523" i="4"/>
  <c r="AG4524" i="4"/>
  <c r="AG4525" i="4"/>
  <c r="AG4526" i="4"/>
  <c r="AG4527" i="4"/>
  <c r="AG4528" i="4"/>
  <c r="AG4529" i="4"/>
  <c r="AG4530" i="4"/>
  <c r="AG4531" i="4"/>
  <c r="AG4532" i="4"/>
  <c r="AG4533" i="4"/>
  <c r="AG4534" i="4"/>
  <c r="AG4535" i="4"/>
  <c r="AG4536" i="4"/>
  <c r="AG4537" i="4"/>
  <c r="AG4538" i="4"/>
  <c r="AG4539" i="4"/>
  <c r="AG4540" i="4"/>
  <c r="AG4541" i="4"/>
  <c r="AG4542" i="4"/>
  <c r="AG4543" i="4"/>
  <c r="AG4544" i="4"/>
  <c r="AG4545" i="4"/>
  <c r="AG4546" i="4"/>
  <c r="AG4547" i="4"/>
  <c r="AG4548" i="4"/>
  <c r="AG4549" i="4"/>
  <c r="AG4550" i="4"/>
  <c r="AG4551" i="4"/>
  <c r="AG4552" i="4"/>
  <c r="AG4553" i="4"/>
  <c r="AG4554" i="4"/>
  <c r="AG4555" i="4"/>
  <c r="AG4556" i="4"/>
  <c r="AG4557" i="4"/>
  <c r="AG4558" i="4"/>
  <c r="AG4559" i="4"/>
  <c r="AG4560" i="4"/>
  <c r="AG4561" i="4"/>
  <c r="AG4562" i="4"/>
  <c r="AG4563" i="4"/>
  <c r="AG4564" i="4"/>
  <c r="AG4565" i="4"/>
  <c r="AG4566" i="4"/>
  <c r="AG4567" i="4"/>
  <c r="AG4568" i="4"/>
  <c r="AG4569" i="4"/>
  <c r="AG4570" i="4"/>
  <c r="AG4571" i="4"/>
  <c r="AG4572" i="4"/>
  <c r="AG4573" i="4"/>
  <c r="AG4574" i="4"/>
  <c r="AG4575" i="4"/>
  <c r="AG4576" i="4"/>
  <c r="AG4577" i="4"/>
  <c r="AG4578" i="4"/>
  <c r="AG4579" i="4"/>
  <c r="AG4580" i="4"/>
  <c r="AG4581" i="4"/>
  <c r="AG4582" i="4"/>
  <c r="AG4583" i="4"/>
  <c r="AG4584" i="4"/>
  <c r="AG4585" i="4"/>
  <c r="AG4586" i="4"/>
  <c r="AG4587" i="4"/>
  <c r="AG4588" i="4"/>
  <c r="AG4589" i="4"/>
  <c r="AG4590" i="4"/>
  <c r="AG4591" i="4"/>
  <c r="AG4592" i="4"/>
  <c r="AG4593" i="4"/>
  <c r="AG4594" i="4"/>
  <c r="AG4595" i="4"/>
  <c r="AG4596" i="4"/>
  <c r="AG4597" i="4"/>
  <c r="AG4598" i="4"/>
  <c r="AG4599" i="4"/>
  <c r="AG4600" i="4"/>
  <c r="AG4601" i="4"/>
  <c r="AG4602" i="4"/>
  <c r="AG4603" i="4"/>
  <c r="AG4604" i="4"/>
  <c r="AG4605" i="4"/>
  <c r="AG4606" i="4"/>
  <c r="AG4607" i="4"/>
  <c r="AG4608" i="4"/>
  <c r="AG4609" i="4"/>
  <c r="AG4610" i="4"/>
  <c r="AG4611" i="4"/>
  <c r="AG4612" i="4"/>
  <c r="AG4613" i="4"/>
  <c r="AG4614" i="4"/>
  <c r="AG4615" i="4"/>
  <c r="AG4616" i="4"/>
  <c r="AG4617" i="4"/>
  <c r="AG4618" i="4"/>
  <c r="AG4619" i="4"/>
  <c r="AG4620" i="4"/>
  <c r="AG4621" i="4"/>
  <c r="AG4622" i="4"/>
  <c r="AG4623" i="4"/>
  <c r="AG4624" i="4"/>
  <c r="AG4625" i="4"/>
  <c r="AG4626" i="4"/>
  <c r="AG4627" i="4"/>
  <c r="AG4628" i="4"/>
  <c r="AG4629" i="4"/>
  <c r="AG4630" i="4"/>
  <c r="AG4631" i="4"/>
  <c r="AG4632" i="4"/>
  <c r="AG4633" i="4"/>
  <c r="AG4634" i="4"/>
  <c r="AG4635" i="4"/>
  <c r="AG4636" i="4"/>
  <c r="AG4637" i="4"/>
  <c r="AG4638" i="4"/>
  <c r="AG4639" i="4"/>
  <c r="AG4640" i="4"/>
  <c r="AG4641" i="4"/>
  <c r="AG4642" i="4"/>
  <c r="AG4643" i="4"/>
  <c r="AG4644" i="4"/>
  <c r="AG4645" i="4"/>
  <c r="AG4646" i="4"/>
  <c r="AG4647" i="4"/>
  <c r="AG4648" i="4"/>
  <c r="AG4649" i="4"/>
  <c r="AG4650" i="4"/>
  <c r="AG4651" i="4"/>
  <c r="AG4652" i="4"/>
  <c r="AG4653" i="4"/>
  <c r="AG4654" i="4"/>
  <c r="AG4655" i="4"/>
  <c r="AG4656" i="4"/>
  <c r="AG4657" i="4"/>
  <c r="AG4658" i="4"/>
  <c r="AG4659" i="4"/>
  <c r="AG4660" i="4"/>
  <c r="AG4661" i="4"/>
  <c r="AG4662" i="4"/>
  <c r="AG4663" i="4"/>
  <c r="AG4664" i="4"/>
  <c r="AG4665" i="4"/>
  <c r="AG4666" i="4"/>
  <c r="AG4667" i="4"/>
  <c r="AG4668" i="4"/>
  <c r="AG4669" i="4"/>
  <c r="AG4670" i="4"/>
  <c r="AG4671" i="4"/>
  <c r="AG4672" i="4"/>
  <c r="AG4673" i="4"/>
  <c r="AG4674" i="4"/>
  <c r="AG4675" i="4"/>
  <c r="AG4676" i="4"/>
  <c r="AG4677" i="4"/>
  <c r="AG4678" i="4"/>
  <c r="AG4679" i="4"/>
  <c r="AG4680" i="4"/>
  <c r="AG4681" i="4"/>
  <c r="AG4682" i="4"/>
  <c r="AG4683" i="4"/>
  <c r="AG4684" i="4"/>
  <c r="AG4685" i="4"/>
  <c r="AG4686" i="4"/>
  <c r="AG4687" i="4"/>
  <c r="AG4688" i="4"/>
  <c r="AG4689" i="4"/>
  <c r="AG4690" i="4"/>
  <c r="AG4691" i="4"/>
  <c r="AG4692" i="4"/>
  <c r="AG4693" i="4"/>
  <c r="AG4694" i="4"/>
  <c r="AG4695" i="4"/>
  <c r="AG4696" i="4"/>
  <c r="AG4697" i="4"/>
  <c r="AG4698" i="4"/>
  <c r="AG4699" i="4"/>
  <c r="AG4700" i="4"/>
  <c r="AG4701" i="4"/>
  <c r="AG4702" i="4"/>
  <c r="AG4703" i="4"/>
  <c r="AG4704" i="4"/>
  <c r="AG4705" i="4"/>
  <c r="AG4706" i="4"/>
  <c r="AG4707" i="4"/>
  <c r="AG4708" i="4"/>
  <c r="AG4709" i="4"/>
  <c r="AG4710" i="4"/>
  <c r="AG4711" i="4"/>
  <c r="AG4712" i="4"/>
  <c r="AG4713" i="4"/>
  <c r="AG4714" i="4"/>
  <c r="AG4715" i="4"/>
  <c r="AG4716" i="4"/>
  <c r="AG4717" i="4"/>
  <c r="AG4718" i="4"/>
  <c r="AG4719" i="4"/>
  <c r="AG4720" i="4"/>
  <c r="AG4721" i="4"/>
  <c r="AG4722" i="4"/>
  <c r="AG4723" i="4"/>
  <c r="AG4724" i="4"/>
  <c r="AG4725" i="4"/>
  <c r="AG4726" i="4"/>
  <c r="AG4727" i="4"/>
  <c r="AG4728" i="4"/>
  <c r="AG4729" i="4"/>
  <c r="AG4730" i="4"/>
  <c r="AG4731" i="4"/>
  <c r="AG4732" i="4"/>
  <c r="AG4733" i="4"/>
  <c r="AG4734" i="4"/>
  <c r="AG4735" i="4"/>
  <c r="AG4736" i="4"/>
  <c r="AG4737" i="4"/>
  <c r="AG4738" i="4"/>
  <c r="AG4739" i="4"/>
  <c r="AG4740" i="4"/>
  <c r="AG4741" i="4"/>
  <c r="AG4742" i="4"/>
  <c r="AG4743" i="4"/>
  <c r="AG4744" i="4"/>
  <c r="AG4745" i="4"/>
  <c r="AG4746" i="4"/>
  <c r="AG4747" i="4"/>
  <c r="AG4748" i="4"/>
  <c r="AG4749" i="4"/>
  <c r="AG4750" i="4"/>
  <c r="AG4751" i="4"/>
  <c r="AG4752" i="4"/>
  <c r="AG4753" i="4"/>
  <c r="AG4754" i="4"/>
  <c r="AG4755" i="4"/>
  <c r="AG4756" i="4"/>
  <c r="AG4757" i="4"/>
  <c r="AG4758" i="4"/>
  <c r="AG4759" i="4"/>
  <c r="AG4760" i="4"/>
  <c r="AG4761" i="4"/>
  <c r="AG4762" i="4"/>
  <c r="AG4763" i="4"/>
  <c r="AG4764" i="4"/>
  <c r="AG4765" i="4"/>
  <c r="AG4766" i="4"/>
  <c r="AG4767" i="4"/>
  <c r="AG4768" i="4"/>
  <c r="AG4769" i="4"/>
  <c r="AG4770" i="4"/>
  <c r="AG4771" i="4"/>
  <c r="AG4772" i="4"/>
  <c r="AG4773" i="4"/>
  <c r="AG4774" i="4"/>
  <c r="AG4775" i="4"/>
  <c r="AG4776" i="4"/>
  <c r="AG4777" i="4"/>
  <c r="AG4778" i="4"/>
  <c r="AG4779" i="4"/>
  <c r="AG4780" i="4"/>
  <c r="AG4781" i="4"/>
  <c r="AG4782" i="4"/>
  <c r="AG4783" i="4"/>
  <c r="AG4784" i="4"/>
  <c r="AG4785" i="4"/>
  <c r="AG4786" i="4"/>
  <c r="AG4787" i="4"/>
  <c r="AG4788" i="4"/>
  <c r="AG4789" i="4"/>
  <c r="AG4790" i="4"/>
  <c r="AG4791" i="4"/>
  <c r="AG4792" i="4"/>
  <c r="AG4793" i="4"/>
  <c r="AG4794" i="4"/>
  <c r="AG4795" i="4"/>
  <c r="AG4796" i="4"/>
  <c r="AG4797" i="4"/>
  <c r="AG4798" i="4"/>
  <c r="AG4799" i="4"/>
  <c r="AG4800" i="4"/>
  <c r="AG4801" i="4"/>
  <c r="AG4802" i="4"/>
  <c r="AG4803" i="4"/>
  <c r="AG4804" i="4"/>
  <c r="AG4805" i="4"/>
  <c r="AG4806" i="4"/>
  <c r="AG4807" i="4"/>
  <c r="AG4808" i="4"/>
  <c r="AG4809" i="4"/>
  <c r="AG4810" i="4"/>
  <c r="AG4811" i="4"/>
  <c r="AG4812" i="4"/>
  <c r="AG4813" i="4"/>
  <c r="AG4814" i="4"/>
  <c r="AG4815" i="4"/>
  <c r="AG4816" i="4"/>
  <c r="AG4817" i="4"/>
  <c r="AG4818" i="4"/>
  <c r="AG4819" i="4"/>
  <c r="AG4820" i="4"/>
  <c r="AG4821" i="4"/>
  <c r="AG4822" i="4"/>
  <c r="AG4823" i="4"/>
  <c r="AG4824" i="4"/>
  <c r="AG4825" i="4"/>
  <c r="AG4826" i="4"/>
  <c r="AG4827" i="4"/>
  <c r="AG4828" i="4"/>
  <c r="AG4829" i="4"/>
  <c r="AG4830" i="4"/>
  <c r="AG4831" i="4"/>
  <c r="AG4832" i="4"/>
  <c r="AG4833" i="4"/>
  <c r="AG4834" i="4"/>
  <c r="AG4835" i="4"/>
  <c r="AG4836" i="4"/>
  <c r="AG4837" i="4"/>
  <c r="AG4838" i="4"/>
  <c r="AG4839" i="4"/>
  <c r="AG4840" i="4"/>
  <c r="AG4841" i="4"/>
  <c r="AG4842" i="4"/>
  <c r="AG4843" i="4"/>
  <c r="AG4844" i="4"/>
  <c r="AG4845" i="4"/>
  <c r="AG4846" i="4"/>
  <c r="AG4847" i="4"/>
  <c r="AG4848" i="4"/>
  <c r="AG4849" i="4"/>
  <c r="AG4850" i="4"/>
  <c r="AG4851" i="4"/>
  <c r="AG4852" i="4"/>
  <c r="AG4853" i="4"/>
  <c r="AG4854" i="4"/>
  <c r="AG4855" i="4"/>
  <c r="AG4856" i="4"/>
  <c r="AG4857" i="4"/>
  <c r="AG4858" i="4"/>
  <c r="AG4859" i="4"/>
  <c r="AG4860" i="4"/>
  <c r="AG4861" i="4"/>
  <c r="AG4862" i="4"/>
  <c r="AG4863" i="4"/>
  <c r="AG4864" i="4"/>
  <c r="AG4865" i="4"/>
  <c r="AG4866" i="4"/>
  <c r="AG4867" i="4"/>
  <c r="AG4868" i="4"/>
  <c r="AG4869" i="4"/>
  <c r="AG4870" i="4"/>
  <c r="AG4871" i="4"/>
  <c r="AG4872" i="4"/>
  <c r="AG4873" i="4"/>
  <c r="AG4874" i="4"/>
  <c r="AG4875" i="4"/>
  <c r="AG4876" i="4"/>
  <c r="AG4877" i="4"/>
  <c r="AG4878" i="4"/>
  <c r="AG4879" i="4"/>
  <c r="AG4880" i="4"/>
  <c r="AG4881" i="4"/>
  <c r="AG4882" i="4"/>
  <c r="AG4883" i="4"/>
  <c r="AG4884" i="4"/>
  <c r="AG4885" i="4"/>
  <c r="AG4886" i="4"/>
  <c r="AG4887" i="4"/>
  <c r="AG4888" i="4"/>
  <c r="AG4889" i="4"/>
  <c r="AG4890" i="4"/>
  <c r="AG4891" i="4"/>
  <c r="AG4892" i="4"/>
  <c r="AG4893" i="4"/>
  <c r="AG4894" i="4"/>
  <c r="AG4895" i="4"/>
  <c r="AG4896" i="4"/>
  <c r="AG4897" i="4"/>
  <c r="AG4898" i="4"/>
  <c r="AG4899" i="4"/>
  <c r="AG4900" i="4"/>
  <c r="AG4901" i="4"/>
  <c r="AG4902" i="4"/>
  <c r="AG4903" i="4"/>
  <c r="AG4904" i="4"/>
  <c r="AG4905" i="4"/>
  <c r="AG4906" i="4"/>
  <c r="AG4907" i="4"/>
  <c r="AG4908" i="4"/>
  <c r="AG4909" i="4"/>
  <c r="AG4910" i="4"/>
  <c r="AG4911" i="4"/>
  <c r="AG4912" i="4"/>
  <c r="AG4913" i="4"/>
  <c r="AG4914" i="4"/>
  <c r="AG4915" i="4"/>
  <c r="AG4916" i="4"/>
  <c r="AG4917" i="4"/>
  <c r="AG4918" i="4"/>
  <c r="AG4919" i="4"/>
  <c r="AG4920" i="4"/>
  <c r="AG4921" i="4"/>
  <c r="AG4922" i="4"/>
  <c r="AG4923" i="4"/>
  <c r="AG4924" i="4"/>
  <c r="AG4925" i="4"/>
  <c r="AG4926" i="4"/>
  <c r="AG4927" i="4"/>
  <c r="AG4928" i="4"/>
  <c r="AG4929" i="4"/>
  <c r="AG4930" i="4"/>
  <c r="AG4931" i="4"/>
  <c r="AG4932" i="4"/>
  <c r="AG4933" i="4"/>
  <c r="AG4934" i="4"/>
  <c r="AG4935" i="4"/>
  <c r="AG4936" i="4"/>
  <c r="AG4937" i="4"/>
  <c r="AG4938" i="4"/>
  <c r="AG4939" i="4"/>
  <c r="AG4940" i="4"/>
  <c r="AG4941" i="4"/>
  <c r="AG4942" i="4"/>
  <c r="AG4943" i="4"/>
  <c r="AG4944" i="4"/>
  <c r="AG4945" i="4"/>
  <c r="AG4946" i="4"/>
  <c r="AG4947" i="4"/>
  <c r="AG4948" i="4"/>
  <c r="AG4949" i="4"/>
  <c r="AG4950" i="4"/>
  <c r="AG4951" i="4"/>
  <c r="AG4952" i="4"/>
  <c r="AG4953" i="4"/>
  <c r="AG4954" i="4"/>
  <c r="AG4955" i="4"/>
  <c r="AG4956" i="4"/>
  <c r="AG4957" i="4"/>
  <c r="AG4958" i="4"/>
  <c r="AG4959" i="4"/>
  <c r="AG4960" i="4"/>
  <c r="AG4961" i="4"/>
  <c r="AG4962" i="4"/>
  <c r="AG4963" i="4"/>
  <c r="AG4964" i="4"/>
  <c r="AG4965" i="4"/>
  <c r="AG4966" i="4"/>
  <c r="AG4967" i="4"/>
  <c r="AG4968" i="4"/>
  <c r="AG4969" i="4"/>
  <c r="AG4970" i="4"/>
  <c r="AG4971" i="4"/>
  <c r="AG4972" i="4"/>
  <c r="AG4973" i="4"/>
  <c r="AG4974" i="4"/>
  <c r="AG4975" i="4"/>
  <c r="AG4976" i="4"/>
  <c r="AG4977" i="4"/>
  <c r="AG4978" i="4"/>
  <c r="AG4979" i="4"/>
  <c r="AG4980" i="4"/>
  <c r="AG4981" i="4"/>
  <c r="AG4982" i="4"/>
  <c r="AG4983" i="4"/>
  <c r="AG4984" i="4"/>
  <c r="AG4985" i="4"/>
  <c r="AG4986" i="4"/>
  <c r="AG4987" i="4"/>
  <c r="AG4988" i="4"/>
  <c r="AG4989" i="4"/>
  <c r="AG4990" i="4"/>
  <c r="AG4991" i="4"/>
  <c r="AG4992" i="4"/>
  <c r="AG4993" i="4"/>
  <c r="AG4994" i="4"/>
  <c r="AG4995" i="4"/>
  <c r="AG4996" i="4"/>
  <c r="AG4997" i="4"/>
  <c r="AG4998" i="4"/>
  <c r="AG4999" i="4"/>
  <c r="AG5000" i="4"/>
  <c r="AG5001" i="4"/>
  <c r="AG5002" i="4"/>
  <c r="AG5003" i="4"/>
  <c r="AG5004" i="4"/>
  <c r="AG5005" i="4"/>
  <c r="AG5006" i="4"/>
  <c r="AG5007" i="4"/>
  <c r="AG5008" i="4"/>
  <c r="AG5009" i="4"/>
  <c r="AG5010" i="4"/>
  <c r="AG5011" i="4"/>
  <c r="AG5012" i="4"/>
  <c r="AG5013" i="4"/>
  <c r="AG5014" i="4"/>
  <c r="AG5015" i="4"/>
  <c r="AG5016" i="4"/>
  <c r="AG5017" i="4"/>
  <c r="AG5018" i="4"/>
  <c r="AG5019" i="4"/>
  <c r="AG5020" i="4"/>
  <c r="AG5021" i="4"/>
  <c r="AG5022" i="4"/>
  <c r="AG5023" i="4"/>
  <c r="AG5024" i="4"/>
  <c r="AG5025" i="4"/>
  <c r="AG5026" i="4"/>
  <c r="AG5027" i="4"/>
  <c r="AG5028" i="4"/>
  <c r="AG5029" i="4"/>
  <c r="AG5030" i="4"/>
  <c r="AG5031" i="4"/>
  <c r="AG5032" i="4"/>
  <c r="AG5033" i="4"/>
  <c r="AG5034" i="4"/>
  <c r="AG5035" i="4"/>
  <c r="AG5036" i="4"/>
  <c r="AG5037" i="4"/>
  <c r="AG5038" i="4"/>
  <c r="AG5039" i="4"/>
  <c r="AG5040" i="4"/>
  <c r="AG2" i="4"/>
  <c r="AF3" i="4"/>
  <c r="AF4" i="4"/>
  <c r="AF5" i="4"/>
  <c r="AF6" i="4"/>
  <c r="AF7" i="4"/>
  <c r="AF8" i="4"/>
  <c r="AF9" i="4"/>
  <c r="AF10" i="4"/>
  <c r="AF11" i="4"/>
  <c r="AF12" i="4"/>
  <c r="AF13" i="4"/>
  <c r="AF14" i="4"/>
  <c r="AF15" i="4"/>
  <c r="AF16" i="4"/>
  <c r="AF17" i="4"/>
  <c r="AF18" i="4"/>
  <c r="AF19" i="4"/>
  <c r="AF20" i="4"/>
  <c r="AF21" i="4"/>
  <c r="AF22" i="4"/>
  <c r="AF23" i="4"/>
  <c r="AF24" i="4"/>
  <c r="AF25" i="4"/>
  <c r="AF26" i="4"/>
  <c r="AF27" i="4"/>
  <c r="AF28" i="4"/>
  <c r="AF29" i="4"/>
  <c r="AF30" i="4"/>
  <c r="AF31" i="4"/>
  <c r="AF32" i="4"/>
  <c r="AF33" i="4"/>
  <c r="AF34" i="4"/>
  <c r="AF35" i="4"/>
  <c r="AF36" i="4"/>
  <c r="AF37" i="4"/>
  <c r="AF38" i="4"/>
  <c r="AF39" i="4"/>
  <c r="AF40" i="4"/>
  <c r="AF41" i="4"/>
  <c r="AF42" i="4"/>
  <c r="AF43" i="4"/>
  <c r="AF44" i="4"/>
  <c r="AF45" i="4"/>
  <c r="AF46" i="4"/>
  <c r="AF47" i="4"/>
  <c r="AF48" i="4"/>
  <c r="AF49" i="4"/>
  <c r="AF50" i="4"/>
  <c r="AF51" i="4"/>
  <c r="AF52" i="4"/>
  <c r="AF53" i="4"/>
  <c r="AF54" i="4"/>
  <c r="AF55" i="4"/>
  <c r="AF56" i="4"/>
  <c r="AF57" i="4"/>
  <c r="AF58" i="4"/>
  <c r="AF59" i="4"/>
  <c r="AF60" i="4"/>
  <c r="AF61" i="4"/>
  <c r="AF62" i="4"/>
  <c r="AF63" i="4"/>
  <c r="AF64" i="4"/>
  <c r="AF65" i="4"/>
  <c r="AF66" i="4"/>
  <c r="AF67" i="4"/>
  <c r="AF68" i="4"/>
  <c r="AF69" i="4"/>
  <c r="AF70" i="4"/>
  <c r="AF71" i="4"/>
  <c r="AF72" i="4"/>
  <c r="AF73" i="4"/>
  <c r="AF74" i="4"/>
  <c r="AF75" i="4"/>
  <c r="AF76" i="4"/>
  <c r="AF77" i="4"/>
  <c r="AF78" i="4"/>
  <c r="AF79" i="4"/>
  <c r="AF80" i="4"/>
  <c r="AF81" i="4"/>
  <c r="AF82" i="4"/>
  <c r="AF83" i="4"/>
  <c r="AF84" i="4"/>
  <c r="AF85" i="4"/>
  <c r="AF86" i="4"/>
  <c r="AF87" i="4"/>
  <c r="AF88" i="4"/>
  <c r="AF89" i="4"/>
  <c r="AF90" i="4"/>
  <c r="AF91" i="4"/>
  <c r="AF92" i="4"/>
  <c r="AF93" i="4"/>
  <c r="AF94" i="4"/>
  <c r="AF95" i="4"/>
  <c r="AF96" i="4"/>
  <c r="AF97" i="4"/>
  <c r="AF98" i="4"/>
  <c r="AF99" i="4"/>
  <c r="AF100" i="4"/>
  <c r="AF101" i="4"/>
  <c r="AF102" i="4"/>
  <c r="AF103" i="4"/>
  <c r="AF104" i="4"/>
  <c r="AF105" i="4"/>
  <c r="AF106" i="4"/>
  <c r="AF107" i="4"/>
  <c r="AF108" i="4"/>
  <c r="AF109" i="4"/>
  <c r="AF110" i="4"/>
  <c r="AF111" i="4"/>
  <c r="AF112" i="4"/>
  <c r="AF113" i="4"/>
  <c r="AF114" i="4"/>
  <c r="AF115" i="4"/>
  <c r="AF116" i="4"/>
  <c r="AF117" i="4"/>
  <c r="AF118" i="4"/>
  <c r="AF119" i="4"/>
  <c r="AF120" i="4"/>
  <c r="AF121" i="4"/>
  <c r="AF122" i="4"/>
  <c r="AF123" i="4"/>
  <c r="AF124" i="4"/>
  <c r="AF125" i="4"/>
  <c r="AF126" i="4"/>
  <c r="AF127" i="4"/>
  <c r="AF128" i="4"/>
  <c r="AF129" i="4"/>
  <c r="AF130" i="4"/>
  <c r="AF131" i="4"/>
  <c r="AF132" i="4"/>
  <c r="AF133" i="4"/>
  <c r="AF134" i="4"/>
  <c r="AF135" i="4"/>
  <c r="AF136" i="4"/>
  <c r="AF137" i="4"/>
  <c r="AF138" i="4"/>
  <c r="AF139" i="4"/>
  <c r="AF140" i="4"/>
  <c r="AF141" i="4"/>
  <c r="AF142" i="4"/>
  <c r="AF143" i="4"/>
  <c r="AF144" i="4"/>
  <c r="AF145" i="4"/>
  <c r="AF146" i="4"/>
  <c r="AF147" i="4"/>
  <c r="AF148" i="4"/>
  <c r="AF149" i="4"/>
  <c r="AF150" i="4"/>
  <c r="AF151" i="4"/>
  <c r="AF152" i="4"/>
  <c r="AF153" i="4"/>
  <c r="AF154" i="4"/>
  <c r="AF155" i="4"/>
  <c r="AF156" i="4"/>
  <c r="AF157" i="4"/>
  <c r="AF158" i="4"/>
  <c r="AF159" i="4"/>
  <c r="AF160" i="4"/>
  <c r="AF161" i="4"/>
  <c r="AF162" i="4"/>
  <c r="AF163" i="4"/>
  <c r="AF164" i="4"/>
  <c r="AF165" i="4"/>
  <c r="AF166" i="4"/>
  <c r="AF167" i="4"/>
  <c r="AF168" i="4"/>
  <c r="AF169" i="4"/>
  <c r="AF170" i="4"/>
  <c r="AF171" i="4"/>
  <c r="AF172" i="4"/>
  <c r="AF173" i="4"/>
  <c r="AF174" i="4"/>
  <c r="AF175" i="4"/>
  <c r="AF176" i="4"/>
  <c r="AF177" i="4"/>
  <c r="AF178" i="4"/>
  <c r="AF179" i="4"/>
  <c r="AF180" i="4"/>
  <c r="AF181" i="4"/>
  <c r="AF182" i="4"/>
  <c r="AF183" i="4"/>
  <c r="AF184" i="4"/>
  <c r="AF185" i="4"/>
  <c r="AF186" i="4"/>
  <c r="AF187" i="4"/>
  <c r="AF188" i="4"/>
  <c r="AF189" i="4"/>
  <c r="AF190" i="4"/>
  <c r="AF191" i="4"/>
  <c r="AF192" i="4"/>
  <c r="AF193" i="4"/>
  <c r="AF194" i="4"/>
  <c r="AF195" i="4"/>
  <c r="AF196" i="4"/>
  <c r="AF197" i="4"/>
  <c r="AF198" i="4"/>
  <c r="AF199" i="4"/>
  <c r="AF200" i="4"/>
  <c r="AF201" i="4"/>
  <c r="AF202" i="4"/>
  <c r="AF203" i="4"/>
  <c r="AF204" i="4"/>
  <c r="AF205" i="4"/>
  <c r="AF206" i="4"/>
  <c r="AF207" i="4"/>
  <c r="AF208" i="4"/>
  <c r="AF209" i="4"/>
  <c r="AF210" i="4"/>
  <c r="AF211" i="4"/>
  <c r="AF212" i="4"/>
  <c r="AF213" i="4"/>
  <c r="AF214" i="4"/>
  <c r="AF215" i="4"/>
  <c r="AF216" i="4"/>
  <c r="AF217" i="4"/>
  <c r="AF218" i="4"/>
  <c r="AF219" i="4"/>
  <c r="AF220" i="4"/>
  <c r="AF221" i="4"/>
  <c r="AF222" i="4"/>
  <c r="AF223" i="4"/>
  <c r="AF224" i="4"/>
  <c r="AF225" i="4"/>
  <c r="AF226" i="4"/>
  <c r="AF227" i="4"/>
  <c r="AF228" i="4"/>
  <c r="AF229" i="4"/>
  <c r="AF230" i="4"/>
  <c r="AF231" i="4"/>
  <c r="AF232" i="4"/>
  <c r="AF233" i="4"/>
  <c r="AF234" i="4"/>
  <c r="AF235" i="4"/>
  <c r="AF236" i="4"/>
  <c r="AF237" i="4"/>
  <c r="AF238" i="4"/>
  <c r="AF239" i="4"/>
  <c r="AF240" i="4"/>
  <c r="AF241" i="4"/>
  <c r="AF242" i="4"/>
  <c r="AF243" i="4"/>
  <c r="AF244" i="4"/>
  <c r="AF245" i="4"/>
  <c r="AF246" i="4"/>
  <c r="AF247" i="4"/>
  <c r="AF248" i="4"/>
  <c r="AF249" i="4"/>
  <c r="AF250" i="4"/>
  <c r="AF251" i="4"/>
  <c r="AF252" i="4"/>
  <c r="AF253" i="4"/>
  <c r="AF254" i="4"/>
  <c r="AF255" i="4"/>
  <c r="AF256" i="4"/>
  <c r="AF257" i="4"/>
  <c r="AF258" i="4"/>
  <c r="AF259" i="4"/>
  <c r="AF260" i="4"/>
  <c r="AF261" i="4"/>
  <c r="AF262" i="4"/>
  <c r="AF263" i="4"/>
  <c r="AF264" i="4"/>
  <c r="AF265" i="4"/>
  <c r="AF266" i="4"/>
  <c r="AF267" i="4"/>
  <c r="AF268" i="4"/>
  <c r="AF269" i="4"/>
  <c r="AF270" i="4"/>
  <c r="AF271" i="4"/>
  <c r="AF272" i="4"/>
  <c r="AF273" i="4"/>
  <c r="AF274" i="4"/>
  <c r="AF275" i="4"/>
  <c r="AF276" i="4"/>
  <c r="AF277" i="4"/>
  <c r="AF278" i="4"/>
  <c r="AF279" i="4"/>
  <c r="AF280" i="4"/>
  <c r="AF281" i="4"/>
  <c r="AF282" i="4"/>
  <c r="AF283" i="4"/>
  <c r="AF284" i="4"/>
  <c r="AF285" i="4"/>
  <c r="AF286" i="4"/>
  <c r="AF287" i="4"/>
  <c r="AF288" i="4"/>
  <c r="AF289" i="4"/>
  <c r="AF290" i="4"/>
  <c r="AF291" i="4"/>
  <c r="AF292" i="4"/>
  <c r="AF293" i="4"/>
  <c r="AF294" i="4"/>
  <c r="AF295" i="4"/>
  <c r="AF296" i="4"/>
  <c r="AF297" i="4"/>
  <c r="AF298" i="4"/>
  <c r="AF299" i="4"/>
  <c r="AF300" i="4"/>
  <c r="AF301" i="4"/>
  <c r="AF302" i="4"/>
  <c r="AF303" i="4"/>
  <c r="AF304" i="4"/>
  <c r="AF305" i="4"/>
  <c r="AF306" i="4"/>
  <c r="AF307" i="4"/>
  <c r="AF308" i="4"/>
  <c r="AF309" i="4"/>
  <c r="AF310" i="4"/>
  <c r="AF311" i="4"/>
  <c r="AF312" i="4"/>
  <c r="AF313" i="4"/>
  <c r="AF314" i="4"/>
  <c r="AF315" i="4"/>
  <c r="AF316" i="4"/>
  <c r="AF317" i="4"/>
  <c r="AF318" i="4"/>
  <c r="AF319" i="4"/>
  <c r="AF320" i="4"/>
  <c r="AF321" i="4"/>
  <c r="AF322" i="4"/>
  <c r="AF323" i="4"/>
  <c r="AF324" i="4"/>
  <c r="AF325" i="4"/>
  <c r="AF326" i="4"/>
  <c r="AF327" i="4"/>
  <c r="AF328" i="4"/>
  <c r="AF329" i="4"/>
  <c r="AF330" i="4"/>
  <c r="AF331" i="4"/>
  <c r="AF332" i="4"/>
  <c r="AF333" i="4"/>
  <c r="AF334" i="4"/>
  <c r="AF335" i="4"/>
  <c r="AF336" i="4"/>
  <c r="AF337" i="4"/>
  <c r="AF338" i="4"/>
  <c r="AF339" i="4"/>
  <c r="AF340" i="4"/>
  <c r="AF341" i="4"/>
  <c r="AF342" i="4"/>
  <c r="AF343" i="4"/>
  <c r="AF344" i="4"/>
  <c r="AF345" i="4"/>
  <c r="AF346" i="4"/>
  <c r="AF347" i="4"/>
  <c r="AF348" i="4"/>
  <c r="AF349" i="4"/>
  <c r="AF350" i="4"/>
  <c r="AF351" i="4"/>
  <c r="AF352" i="4"/>
  <c r="AF353" i="4"/>
  <c r="AF354" i="4"/>
  <c r="AF355" i="4"/>
  <c r="AF356" i="4"/>
  <c r="AF357" i="4"/>
  <c r="AF358" i="4"/>
  <c r="AF359" i="4"/>
  <c r="AF360" i="4"/>
  <c r="AF361" i="4"/>
  <c r="AF362" i="4"/>
  <c r="AF363" i="4"/>
  <c r="AF364" i="4"/>
  <c r="AF365" i="4"/>
  <c r="AF366" i="4"/>
  <c r="AF367" i="4"/>
  <c r="AF368" i="4"/>
  <c r="AF369" i="4"/>
  <c r="AF370" i="4"/>
  <c r="AF371" i="4"/>
  <c r="AF372" i="4"/>
  <c r="AF373" i="4"/>
  <c r="AF374" i="4"/>
  <c r="AF375" i="4"/>
  <c r="AF376" i="4"/>
  <c r="AF377" i="4"/>
  <c r="AF378" i="4"/>
  <c r="AF379" i="4"/>
  <c r="AF380" i="4"/>
  <c r="AF381" i="4"/>
  <c r="AF382" i="4"/>
  <c r="AF383" i="4"/>
  <c r="AF384" i="4"/>
  <c r="AF385" i="4"/>
  <c r="AF386" i="4"/>
  <c r="AF387" i="4"/>
  <c r="AF388" i="4"/>
  <c r="AF389" i="4"/>
  <c r="AF390" i="4"/>
  <c r="AF391" i="4"/>
  <c r="AF392" i="4"/>
  <c r="AF393" i="4"/>
  <c r="AF394" i="4"/>
  <c r="AF395" i="4"/>
  <c r="AF396" i="4"/>
  <c r="AF397" i="4"/>
  <c r="AF398" i="4"/>
  <c r="AF399" i="4"/>
  <c r="AF400" i="4"/>
  <c r="AF401" i="4"/>
  <c r="AF402" i="4"/>
  <c r="AF403" i="4"/>
  <c r="AF404" i="4"/>
  <c r="AF405" i="4"/>
  <c r="AF406" i="4"/>
  <c r="AF407" i="4"/>
  <c r="AF408" i="4"/>
  <c r="AF409" i="4"/>
  <c r="AF410" i="4"/>
  <c r="AF411" i="4"/>
  <c r="AF412" i="4"/>
  <c r="AF413" i="4"/>
  <c r="AF414" i="4"/>
  <c r="AF415" i="4"/>
  <c r="AF416" i="4"/>
  <c r="AF417" i="4"/>
  <c r="AF418" i="4"/>
  <c r="AF419" i="4"/>
  <c r="AF420" i="4"/>
  <c r="AF421" i="4"/>
  <c r="AF422" i="4"/>
  <c r="AF423" i="4"/>
  <c r="AF424" i="4"/>
  <c r="AF425" i="4"/>
  <c r="AF426" i="4"/>
  <c r="AF427" i="4"/>
  <c r="AF428" i="4"/>
  <c r="AF429" i="4"/>
  <c r="AF430" i="4"/>
  <c r="AF431" i="4"/>
  <c r="AF432" i="4"/>
  <c r="AF433" i="4"/>
  <c r="AF434" i="4"/>
  <c r="AF435" i="4"/>
  <c r="AF436" i="4"/>
  <c r="AF437" i="4"/>
  <c r="AF438" i="4"/>
  <c r="AF439" i="4"/>
  <c r="AF440" i="4"/>
  <c r="AF441" i="4"/>
  <c r="AF442" i="4"/>
  <c r="AF443" i="4"/>
  <c r="AF444" i="4"/>
  <c r="AF445" i="4"/>
  <c r="AF446" i="4"/>
  <c r="AF447" i="4"/>
  <c r="AF448" i="4"/>
  <c r="AF449" i="4"/>
  <c r="AF450" i="4"/>
  <c r="AF451" i="4"/>
  <c r="AF452" i="4"/>
  <c r="AF453" i="4"/>
  <c r="AF454" i="4"/>
  <c r="AF455" i="4"/>
  <c r="AF456" i="4"/>
  <c r="AF457" i="4"/>
  <c r="AF458" i="4"/>
  <c r="AF459" i="4"/>
  <c r="AF460" i="4"/>
  <c r="AF461" i="4"/>
  <c r="AF462" i="4"/>
  <c r="AF463" i="4"/>
  <c r="AF464" i="4"/>
  <c r="AF465" i="4"/>
  <c r="AF466" i="4"/>
  <c r="AF467" i="4"/>
  <c r="AF468" i="4"/>
  <c r="AF469" i="4"/>
  <c r="AF470" i="4"/>
  <c r="AF471" i="4"/>
  <c r="AF472" i="4"/>
  <c r="AF473" i="4"/>
  <c r="AF474" i="4"/>
  <c r="AF475" i="4"/>
  <c r="AF476" i="4"/>
  <c r="AF477" i="4"/>
  <c r="AF478" i="4"/>
  <c r="AF479" i="4"/>
  <c r="AF480" i="4"/>
  <c r="AF481" i="4"/>
  <c r="AF482" i="4"/>
  <c r="AF483" i="4"/>
  <c r="AF484" i="4"/>
  <c r="AF485" i="4"/>
  <c r="AF486" i="4"/>
  <c r="AF487" i="4"/>
  <c r="AF488" i="4"/>
  <c r="AF489" i="4"/>
  <c r="AF490" i="4"/>
  <c r="AF491" i="4"/>
  <c r="AF492" i="4"/>
  <c r="AF493" i="4"/>
  <c r="AF494" i="4"/>
  <c r="AF495" i="4"/>
  <c r="AF496" i="4"/>
  <c r="AF497" i="4"/>
  <c r="AF498" i="4"/>
  <c r="AF499" i="4"/>
  <c r="AF500" i="4"/>
  <c r="AF501" i="4"/>
  <c r="AF502" i="4"/>
  <c r="AF503" i="4"/>
  <c r="AF504" i="4"/>
  <c r="AF505" i="4"/>
  <c r="AF506" i="4"/>
  <c r="AF507" i="4"/>
  <c r="AF508" i="4"/>
  <c r="AF509" i="4"/>
  <c r="AF510" i="4"/>
  <c r="AF511" i="4"/>
  <c r="AF512" i="4"/>
  <c r="AF513" i="4"/>
  <c r="AF514" i="4"/>
  <c r="AF515" i="4"/>
  <c r="AF516" i="4"/>
  <c r="AF517" i="4"/>
  <c r="AF518" i="4"/>
  <c r="AF519" i="4"/>
  <c r="AF520" i="4"/>
  <c r="AF521" i="4"/>
  <c r="AF522" i="4"/>
  <c r="AF523" i="4"/>
  <c r="AF524" i="4"/>
  <c r="AF525" i="4"/>
  <c r="AF526" i="4"/>
  <c r="AF527" i="4"/>
  <c r="AF528" i="4"/>
  <c r="AF529" i="4"/>
  <c r="AF530" i="4"/>
  <c r="AF531" i="4"/>
  <c r="AF532" i="4"/>
  <c r="AF533" i="4"/>
  <c r="AF534" i="4"/>
  <c r="AF535" i="4"/>
  <c r="AF536" i="4"/>
  <c r="AF537" i="4"/>
  <c r="AF538" i="4"/>
  <c r="AF539" i="4"/>
  <c r="AF540" i="4"/>
  <c r="AF541" i="4"/>
  <c r="AF542" i="4"/>
  <c r="AF543" i="4"/>
  <c r="AF544" i="4"/>
  <c r="AF545" i="4"/>
  <c r="AF546" i="4"/>
  <c r="AF547" i="4"/>
  <c r="AF548" i="4"/>
  <c r="AF549" i="4"/>
  <c r="AF550" i="4"/>
  <c r="AF551" i="4"/>
  <c r="AF552" i="4"/>
  <c r="AF553" i="4"/>
  <c r="AF554" i="4"/>
  <c r="AF555" i="4"/>
  <c r="AF556" i="4"/>
  <c r="AF557" i="4"/>
  <c r="AF558" i="4"/>
  <c r="AF559" i="4"/>
  <c r="AF560" i="4"/>
  <c r="AF561" i="4"/>
  <c r="AF562" i="4"/>
  <c r="AF563" i="4"/>
  <c r="AF564" i="4"/>
  <c r="AF565" i="4"/>
  <c r="AF566" i="4"/>
  <c r="AF567" i="4"/>
  <c r="AF568" i="4"/>
  <c r="AF569" i="4"/>
  <c r="AF570" i="4"/>
  <c r="AF571" i="4"/>
  <c r="AF572" i="4"/>
  <c r="AF573" i="4"/>
  <c r="AF574" i="4"/>
  <c r="AF575" i="4"/>
  <c r="AF576" i="4"/>
  <c r="AF577" i="4"/>
  <c r="AF578" i="4"/>
  <c r="AF579" i="4"/>
  <c r="AF580" i="4"/>
  <c r="AF581" i="4"/>
  <c r="AF582" i="4"/>
  <c r="AF583" i="4"/>
  <c r="AF584" i="4"/>
  <c r="AF585" i="4"/>
  <c r="AF586" i="4"/>
  <c r="AF587" i="4"/>
  <c r="AF588" i="4"/>
  <c r="AF589" i="4"/>
  <c r="AF590" i="4"/>
  <c r="AF591" i="4"/>
  <c r="AF592" i="4"/>
  <c r="AF593" i="4"/>
  <c r="AF594" i="4"/>
  <c r="AF595" i="4"/>
  <c r="AF596" i="4"/>
  <c r="AF597" i="4"/>
  <c r="AF598" i="4"/>
  <c r="AF599" i="4"/>
  <c r="AF600" i="4"/>
  <c r="AF601" i="4"/>
  <c r="AF602" i="4"/>
  <c r="AF603" i="4"/>
  <c r="AF604" i="4"/>
  <c r="AF605" i="4"/>
  <c r="AF606" i="4"/>
  <c r="AF607" i="4"/>
  <c r="AF608" i="4"/>
  <c r="AF609" i="4"/>
  <c r="AF610" i="4"/>
  <c r="AF611" i="4"/>
  <c r="AF612" i="4"/>
  <c r="AF613" i="4"/>
  <c r="AF614" i="4"/>
  <c r="AF615" i="4"/>
  <c r="AF616" i="4"/>
  <c r="AF617" i="4"/>
  <c r="AF618" i="4"/>
  <c r="AF619" i="4"/>
  <c r="AF620" i="4"/>
  <c r="AF621" i="4"/>
  <c r="AF622" i="4"/>
  <c r="AF623" i="4"/>
  <c r="AF624" i="4"/>
  <c r="AF625" i="4"/>
  <c r="AF626" i="4"/>
  <c r="AF627" i="4"/>
  <c r="AF628" i="4"/>
  <c r="AF629" i="4"/>
  <c r="AF630" i="4"/>
  <c r="AF631" i="4"/>
  <c r="AF632" i="4"/>
  <c r="AF633" i="4"/>
  <c r="AF634" i="4"/>
  <c r="AF635" i="4"/>
  <c r="AF636" i="4"/>
  <c r="AF637" i="4"/>
  <c r="AF638" i="4"/>
  <c r="AF639" i="4"/>
  <c r="AF640" i="4"/>
  <c r="AF641" i="4"/>
  <c r="AF642" i="4"/>
  <c r="AF643" i="4"/>
  <c r="AF644" i="4"/>
  <c r="AF645" i="4"/>
  <c r="AF646" i="4"/>
  <c r="AF647" i="4"/>
  <c r="AF648" i="4"/>
  <c r="AF649" i="4"/>
  <c r="AF650" i="4"/>
  <c r="AF651" i="4"/>
  <c r="AF652" i="4"/>
  <c r="AF653" i="4"/>
  <c r="AF654" i="4"/>
  <c r="AF655" i="4"/>
  <c r="AF656" i="4"/>
  <c r="AF657" i="4"/>
  <c r="AF658" i="4"/>
  <c r="AF659" i="4"/>
  <c r="AF660" i="4"/>
  <c r="AF661" i="4"/>
  <c r="AF662" i="4"/>
  <c r="AF663" i="4"/>
  <c r="AF664" i="4"/>
  <c r="AF665" i="4"/>
  <c r="AF666" i="4"/>
  <c r="AF667" i="4"/>
  <c r="AF668" i="4"/>
  <c r="AF669" i="4"/>
  <c r="AF670" i="4"/>
  <c r="AF671" i="4"/>
  <c r="AF672" i="4"/>
  <c r="AF673" i="4"/>
  <c r="AF674" i="4"/>
  <c r="AF675" i="4"/>
  <c r="AF676" i="4"/>
  <c r="AF677" i="4"/>
  <c r="AF678" i="4"/>
  <c r="AF679" i="4"/>
  <c r="AF680" i="4"/>
  <c r="AF681" i="4"/>
  <c r="AF682" i="4"/>
  <c r="AF683" i="4"/>
  <c r="AF684" i="4"/>
  <c r="AF685" i="4"/>
  <c r="AF686" i="4"/>
  <c r="AF687" i="4"/>
  <c r="AF688" i="4"/>
  <c r="AF689" i="4"/>
  <c r="AF690" i="4"/>
  <c r="AF691" i="4"/>
  <c r="AF692" i="4"/>
  <c r="AF693" i="4"/>
  <c r="AF694" i="4"/>
  <c r="AF695" i="4"/>
  <c r="AF696" i="4"/>
  <c r="AF697" i="4"/>
  <c r="AF698" i="4"/>
  <c r="AF699" i="4"/>
  <c r="AF700" i="4"/>
  <c r="AF701" i="4"/>
  <c r="AF702" i="4"/>
  <c r="AF703" i="4"/>
  <c r="AF704" i="4"/>
  <c r="AF705" i="4"/>
  <c r="AF706" i="4"/>
  <c r="AF707" i="4"/>
  <c r="AF708" i="4"/>
  <c r="AF709" i="4"/>
  <c r="AF710" i="4"/>
  <c r="AF711" i="4"/>
  <c r="AF712" i="4"/>
  <c r="AF713" i="4"/>
  <c r="AF714" i="4"/>
  <c r="AF715" i="4"/>
  <c r="AF716" i="4"/>
  <c r="AF717" i="4"/>
  <c r="AF718" i="4"/>
  <c r="AF719" i="4"/>
  <c r="AF720" i="4"/>
  <c r="AF721" i="4"/>
  <c r="AF722" i="4"/>
  <c r="AF723" i="4"/>
  <c r="AF724" i="4"/>
  <c r="AF725" i="4"/>
  <c r="AF726" i="4"/>
  <c r="AF727" i="4"/>
  <c r="AF728" i="4"/>
  <c r="AF729" i="4"/>
  <c r="AF730" i="4"/>
  <c r="AF731" i="4"/>
  <c r="AF732" i="4"/>
  <c r="AF733" i="4"/>
  <c r="AF734" i="4"/>
  <c r="AF735" i="4"/>
  <c r="AF736" i="4"/>
  <c r="AF737" i="4"/>
  <c r="AF738" i="4"/>
  <c r="AF739" i="4"/>
  <c r="AF740" i="4"/>
  <c r="AF741" i="4"/>
  <c r="AF742" i="4"/>
  <c r="AF743" i="4"/>
  <c r="AF744" i="4"/>
  <c r="AF745" i="4"/>
  <c r="AF746" i="4"/>
  <c r="AF747" i="4"/>
  <c r="AF748" i="4"/>
  <c r="AF749" i="4"/>
  <c r="AF750" i="4"/>
  <c r="AF751" i="4"/>
  <c r="AF752" i="4"/>
  <c r="AF753" i="4"/>
  <c r="AF754" i="4"/>
  <c r="AF755" i="4"/>
  <c r="AF756" i="4"/>
  <c r="AF757" i="4"/>
  <c r="AF758" i="4"/>
  <c r="AF759" i="4"/>
  <c r="AF760" i="4"/>
  <c r="AF761" i="4"/>
  <c r="AF762" i="4"/>
  <c r="AF763" i="4"/>
  <c r="AF764" i="4"/>
  <c r="AF765" i="4"/>
  <c r="AF766" i="4"/>
  <c r="AF767" i="4"/>
  <c r="AF768" i="4"/>
  <c r="AF769" i="4"/>
  <c r="AF770" i="4"/>
  <c r="AF771" i="4"/>
  <c r="AF772" i="4"/>
  <c r="AF773" i="4"/>
  <c r="AF774" i="4"/>
  <c r="AF775" i="4"/>
  <c r="AF776" i="4"/>
  <c r="AF777" i="4"/>
  <c r="AF778" i="4"/>
  <c r="AF779" i="4"/>
  <c r="AF780" i="4"/>
  <c r="AF781" i="4"/>
  <c r="AF782" i="4"/>
  <c r="AF783" i="4"/>
  <c r="AF784" i="4"/>
  <c r="AF785" i="4"/>
  <c r="AF786" i="4"/>
  <c r="AF787" i="4"/>
  <c r="AF788" i="4"/>
  <c r="AF789" i="4"/>
  <c r="AF790" i="4"/>
  <c r="AF791" i="4"/>
  <c r="AF792" i="4"/>
  <c r="AF793" i="4"/>
  <c r="AF794" i="4"/>
  <c r="AF795" i="4"/>
  <c r="AF796" i="4"/>
  <c r="AF797" i="4"/>
  <c r="AF798" i="4"/>
  <c r="AF799" i="4"/>
  <c r="AF800" i="4"/>
  <c r="AF801" i="4"/>
  <c r="AF802" i="4"/>
  <c r="AF803" i="4"/>
  <c r="AF804" i="4"/>
  <c r="AF805" i="4"/>
  <c r="AF806" i="4"/>
  <c r="AF807" i="4"/>
  <c r="AF808" i="4"/>
  <c r="AF809" i="4"/>
  <c r="AF810" i="4"/>
  <c r="AF811" i="4"/>
  <c r="AF812" i="4"/>
  <c r="AF813" i="4"/>
  <c r="AF814" i="4"/>
  <c r="AF815" i="4"/>
  <c r="AF816" i="4"/>
  <c r="AF817" i="4"/>
  <c r="AF818" i="4"/>
  <c r="AF819" i="4"/>
  <c r="AF820" i="4"/>
  <c r="AF821" i="4"/>
  <c r="AF822" i="4"/>
  <c r="AF823" i="4"/>
  <c r="AF824" i="4"/>
  <c r="AF825" i="4"/>
  <c r="AF826" i="4"/>
  <c r="AF827" i="4"/>
  <c r="AF828" i="4"/>
  <c r="AF829" i="4"/>
  <c r="AF830" i="4"/>
  <c r="AF831" i="4"/>
  <c r="AF832" i="4"/>
  <c r="AF833" i="4"/>
  <c r="AF834" i="4"/>
  <c r="AF835" i="4"/>
  <c r="AF836" i="4"/>
  <c r="AF837" i="4"/>
  <c r="AF838" i="4"/>
  <c r="AF839" i="4"/>
  <c r="AF840" i="4"/>
  <c r="AF841" i="4"/>
  <c r="AF842" i="4"/>
  <c r="AF843" i="4"/>
  <c r="AF844" i="4"/>
  <c r="AF845" i="4"/>
  <c r="AF846" i="4"/>
  <c r="AF847" i="4"/>
  <c r="AF848" i="4"/>
  <c r="AF849" i="4"/>
  <c r="AF850" i="4"/>
  <c r="AF851" i="4"/>
  <c r="AF852" i="4"/>
  <c r="AF853" i="4"/>
  <c r="AF854" i="4"/>
  <c r="AF855" i="4"/>
  <c r="AF856" i="4"/>
  <c r="AF857" i="4"/>
  <c r="AF858" i="4"/>
  <c r="AF859" i="4"/>
  <c r="AF860" i="4"/>
  <c r="AF861" i="4"/>
  <c r="AF862" i="4"/>
  <c r="AF863" i="4"/>
  <c r="AF864" i="4"/>
  <c r="AF865" i="4"/>
  <c r="AF866" i="4"/>
  <c r="AF867" i="4"/>
  <c r="AF868" i="4"/>
  <c r="AF869" i="4"/>
  <c r="AF870" i="4"/>
  <c r="AF871" i="4"/>
  <c r="AF872" i="4"/>
  <c r="AF873" i="4"/>
  <c r="AF874" i="4"/>
  <c r="AF875" i="4"/>
  <c r="AF876" i="4"/>
  <c r="AF877" i="4"/>
  <c r="AF878" i="4"/>
  <c r="AF879" i="4"/>
  <c r="AF880" i="4"/>
  <c r="AF881" i="4"/>
  <c r="AF882" i="4"/>
  <c r="AF883" i="4"/>
  <c r="AF884" i="4"/>
  <c r="AF885" i="4"/>
  <c r="AF886" i="4"/>
  <c r="AF887" i="4"/>
  <c r="AF888" i="4"/>
  <c r="AF889" i="4"/>
  <c r="AF890" i="4"/>
  <c r="AF891" i="4"/>
  <c r="AF892" i="4"/>
  <c r="AF893" i="4"/>
  <c r="AF894" i="4"/>
  <c r="AF895" i="4"/>
  <c r="AF896" i="4"/>
  <c r="AF897" i="4"/>
  <c r="AF898" i="4"/>
  <c r="AF899" i="4"/>
  <c r="AF900" i="4"/>
  <c r="AF901" i="4"/>
  <c r="AF902" i="4"/>
  <c r="AF903" i="4"/>
  <c r="AF904" i="4"/>
  <c r="AF905" i="4"/>
  <c r="AF906" i="4"/>
  <c r="AF907" i="4"/>
  <c r="AF908" i="4"/>
  <c r="AF909" i="4"/>
  <c r="AF910" i="4"/>
  <c r="AF911" i="4"/>
  <c r="AF912" i="4"/>
  <c r="AF913" i="4"/>
  <c r="AF914" i="4"/>
  <c r="AF915" i="4"/>
  <c r="AF916" i="4"/>
  <c r="AF917" i="4"/>
  <c r="AF918" i="4"/>
  <c r="AF919" i="4"/>
  <c r="AF920" i="4"/>
  <c r="AF921" i="4"/>
  <c r="AF922" i="4"/>
  <c r="AF923" i="4"/>
  <c r="AF924" i="4"/>
  <c r="AF925" i="4"/>
  <c r="AF926" i="4"/>
  <c r="AF927" i="4"/>
  <c r="AF928" i="4"/>
  <c r="AF929" i="4"/>
  <c r="AF930" i="4"/>
  <c r="AF931" i="4"/>
  <c r="AF932" i="4"/>
  <c r="AF933" i="4"/>
  <c r="AF934" i="4"/>
  <c r="AF935" i="4"/>
  <c r="AF936" i="4"/>
  <c r="AF937" i="4"/>
  <c r="AF938" i="4"/>
  <c r="AF939" i="4"/>
  <c r="AF940" i="4"/>
  <c r="AF941" i="4"/>
  <c r="AF942" i="4"/>
  <c r="AF943" i="4"/>
  <c r="AF944" i="4"/>
  <c r="AF945" i="4"/>
  <c r="AF946" i="4"/>
  <c r="AF947" i="4"/>
  <c r="AF948" i="4"/>
  <c r="AF949" i="4"/>
  <c r="AF950" i="4"/>
  <c r="AF951" i="4"/>
  <c r="AF952" i="4"/>
  <c r="AF953" i="4"/>
  <c r="AF954" i="4"/>
  <c r="AF955" i="4"/>
  <c r="AF956" i="4"/>
  <c r="AF957" i="4"/>
  <c r="AF958" i="4"/>
  <c r="AF959" i="4"/>
  <c r="AF960" i="4"/>
  <c r="AF961" i="4"/>
  <c r="AF962" i="4"/>
  <c r="AF963" i="4"/>
  <c r="AF964" i="4"/>
  <c r="AF965" i="4"/>
  <c r="AF966" i="4"/>
  <c r="AF967" i="4"/>
  <c r="AF968" i="4"/>
  <c r="AF969" i="4"/>
  <c r="AF970" i="4"/>
  <c r="AF971" i="4"/>
  <c r="AF972" i="4"/>
  <c r="AF973" i="4"/>
  <c r="AF974" i="4"/>
  <c r="AF975" i="4"/>
  <c r="AF976" i="4"/>
  <c r="AF977" i="4"/>
  <c r="AF978" i="4"/>
  <c r="AF979" i="4"/>
  <c r="AF980" i="4"/>
  <c r="AF981" i="4"/>
  <c r="AF982" i="4"/>
  <c r="AF983" i="4"/>
  <c r="AF984" i="4"/>
  <c r="AF985" i="4"/>
  <c r="AF986" i="4"/>
  <c r="AF987" i="4"/>
  <c r="AF988" i="4"/>
  <c r="AF989" i="4"/>
  <c r="AF990" i="4"/>
  <c r="AF991" i="4"/>
  <c r="AF992" i="4"/>
  <c r="AF993" i="4"/>
  <c r="AF994" i="4"/>
  <c r="AF995" i="4"/>
  <c r="AF996" i="4"/>
  <c r="AF997" i="4"/>
  <c r="AF998" i="4"/>
  <c r="AF999" i="4"/>
  <c r="AF1000" i="4"/>
  <c r="AF1001" i="4"/>
  <c r="AF1002" i="4"/>
  <c r="AF1003" i="4"/>
  <c r="AF1004" i="4"/>
  <c r="AF1005" i="4"/>
  <c r="AF1006" i="4"/>
  <c r="AF1007" i="4"/>
  <c r="AF1008" i="4"/>
  <c r="AF1009" i="4"/>
  <c r="AF1010" i="4"/>
  <c r="AF1011" i="4"/>
  <c r="AF1012" i="4"/>
  <c r="AF1013" i="4"/>
  <c r="AF1014" i="4"/>
  <c r="AF1015" i="4"/>
  <c r="AF1016" i="4"/>
  <c r="AF1017" i="4"/>
  <c r="AF1018" i="4"/>
  <c r="AF1019" i="4"/>
  <c r="AF1020" i="4"/>
  <c r="AF1021" i="4"/>
  <c r="AF1022" i="4"/>
  <c r="AF1023" i="4"/>
  <c r="AF1024" i="4"/>
  <c r="AF1025" i="4"/>
  <c r="AF1026" i="4"/>
  <c r="AF1027" i="4"/>
  <c r="AF1028" i="4"/>
  <c r="AF1029" i="4"/>
  <c r="AF1030" i="4"/>
  <c r="AF1031" i="4"/>
  <c r="AF1032" i="4"/>
  <c r="AF1033" i="4"/>
  <c r="AF1034" i="4"/>
  <c r="AF1035" i="4"/>
  <c r="AF1036" i="4"/>
  <c r="AF1037" i="4"/>
  <c r="AF1038" i="4"/>
  <c r="AF1039" i="4"/>
  <c r="AF1040" i="4"/>
  <c r="AF1041" i="4"/>
  <c r="AF1042" i="4"/>
  <c r="AF1043" i="4"/>
  <c r="AF1044" i="4"/>
  <c r="AF1045" i="4"/>
  <c r="AF1046" i="4"/>
  <c r="AF1047" i="4"/>
  <c r="AF1048" i="4"/>
  <c r="AF1049" i="4"/>
  <c r="AF1050" i="4"/>
  <c r="AF1051" i="4"/>
  <c r="AF1052" i="4"/>
  <c r="AF1053" i="4"/>
  <c r="AF1054" i="4"/>
  <c r="AF1055" i="4"/>
  <c r="AF1056" i="4"/>
  <c r="AF1057" i="4"/>
  <c r="AF1058" i="4"/>
  <c r="AF1059" i="4"/>
  <c r="AF1060" i="4"/>
  <c r="AF1061" i="4"/>
  <c r="AF1062" i="4"/>
  <c r="AF1063" i="4"/>
  <c r="AF1064" i="4"/>
  <c r="AF1065" i="4"/>
  <c r="AF1066" i="4"/>
  <c r="AF1067" i="4"/>
  <c r="AF1068" i="4"/>
  <c r="AF1069" i="4"/>
  <c r="AF1070" i="4"/>
  <c r="AF1071" i="4"/>
  <c r="AF1072" i="4"/>
  <c r="AF1073" i="4"/>
  <c r="AF1074" i="4"/>
  <c r="AF1075" i="4"/>
  <c r="AF1076" i="4"/>
  <c r="AF1077" i="4"/>
  <c r="AF1078" i="4"/>
  <c r="AF1079" i="4"/>
  <c r="AF1080" i="4"/>
  <c r="AF1081" i="4"/>
  <c r="AF1082" i="4"/>
  <c r="AF1083" i="4"/>
  <c r="AF1084" i="4"/>
  <c r="AF1085" i="4"/>
  <c r="AF1086" i="4"/>
  <c r="AF1087" i="4"/>
  <c r="AF1088" i="4"/>
  <c r="AF1089" i="4"/>
  <c r="AF1090" i="4"/>
  <c r="AF1091" i="4"/>
  <c r="AF1092" i="4"/>
  <c r="AF1093" i="4"/>
  <c r="AF1094" i="4"/>
  <c r="AF1095" i="4"/>
  <c r="AF1096" i="4"/>
  <c r="AF1097" i="4"/>
  <c r="AF1098" i="4"/>
  <c r="AF1099" i="4"/>
  <c r="AF1100" i="4"/>
  <c r="AF1101" i="4"/>
  <c r="AF1102" i="4"/>
  <c r="AF1103" i="4"/>
  <c r="AF1104" i="4"/>
  <c r="AF1105" i="4"/>
  <c r="AF1106" i="4"/>
  <c r="AF1107" i="4"/>
  <c r="AF1108" i="4"/>
  <c r="AF1109" i="4"/>
  <c r="AF1110" i="4"/>
  <c r="AF1111" i="4"/>
  <c r="AF1112" i="4"/>
  <c r="AF1113" i="4"/>
  <c r="AF1114" i="4"/>
  <c r="AF1115" i="4"/>
  <c r="AF1116" i="4"/>
  <c r="AF1117" i="4"/>
  <c r="AF1118" i="4"/>
  <c r="AF1119" i="4"/>
  <c r="AF1120" i="4"/>
  <c r="AF1121" i="4"/>
  <c r="AF1122" i="4"/>
  <c r="AF1123" i="4"/>
  <c r="AF1124" i="4"/>
  <c r="AF1125" i="4"/>
  <c r="AF1126" i="4"/>
  <c r="AF1127" i="4"/>
  <c r="AF1128" i="4"/>
  <c r="AF1129" i="4"/>
  <c r="AF1130" i="4"/>
  <c r="AF1131" i="4"/>
  <c r="AF1132" i="4"/>
  <c r="AF1133" i="4"/>
  <c r="AF1134" i="4"/>
  <c r="AF1135" i="4"/>
  <c r="AF1136" i="4"/>
  <c r="AF1137" i="4"/>
  <c r="AF1138" i="4"/>
  <c r="AF1139" i="4"/>
  <c r="AF1140" i="4"/>
  <c r="AF1141" i="4"/>
  <c r="AF1142" i="4"/>
  <c r="AF1143" i="4"/>
  <c r="AF1144" i="4"/>
  <c r="AF1145" i="4"/>
  <c r="AF1146" i="4"/>
  <c r="AF1147" i="4"/>
  <c r="AF1148" i="4"/>
  <c r="AF1149" i="4"/>
  <c r="AF1150" i="4"/>
  <c r="AF1151" i="4"/>
  <c r="AF1152" i="4"/>
  <c r="AF1153" i="4"/>
  <c r="AF1154" i="4"/>
  <c r="AF1155" i="4"/>
  <c r="AF1156" i="4"/>
  <c r="AF1157" i="4"/>
  <c r="AF1158" i="4"/>
  <c r="AF1159" i="4"/>
  <c r="AF1160" i="4"/>
  <c r="AF1161" i="4"/>
  <c r="AF1162" i="4"/>
  <c r="AF1163" i="4"/>
  <c r="AF1164" i="4"/>
  <c r="AF1165" i="4"/>
  <c r="AF1166" i="4"/>
  <c r="AF1167" i="4"/>
  <c r="AF1168" i="4"/>
  <c r="AF1169" i="4"/>
  <c r="AF1170" i="4"/>
  <c r="AF1171" i="4"/>
  <c r="AF1172" i="4"/>
  <c r="AF1173" i="4"/>
  <c r="AF1174" i="4"/>
  <c r="AF1175" i="4"/>
  <c r="AF1176" i="4"/>
  <c r="AF1177" i="4"/>
  <c r="AF1178" i="4"/>
  <c r="AF1179" i="4"/>
  <c r="AF1180" i="4"/>
  <c r="AF1181" i="4"/>
  <c r="AF1182" i="4"/>
  <c r="AF1183" i="4"/>
  <c r="AF1184" i="4"/>
  <c r="AF1185" i="4"/>
  <c r="AF1186" i="4"/>
  <c r="AF1187" i="4"/>
  <c r="AF1188" i="4"/>
  <c r="AF1189" i="4"/>
  <c r="AF1190" i="4"/>
  <c r="AF1191" i="4"/>
  <c r="AF1192" i="4"/>
  <c r="AF1193" i="4"/>
  <c r="AF1194" i="4"/>
  <c r="AF1195" i="4"/>
  <c r="AF1196" i="4"/>
  <c r="AF1197" i="4"/>
  <c r="AF1198" i="4"/>
  <c r="AF1199" i="4"/>
  <c r="AF1200" i="4"/>
  <c r="AF1201" i="4"/>
  <c r="AF1202" i="4"/>
  <c r="AF1203" i="4"/>
  <c r="AF1204" i="4"/>
  <c r="AF1205" i="4"/>
  <c r="AF1206" i="4"/>
  <c r="AF1207" i="4"/>
  <c r="AF1208" i="4"/>
  <c r="AF1209" i="4"/>
  <c r="AF1210" i="4"/>
  <c r="AF1211" i="4"/>
  <c r="AF1212" i="4"/>
  <c r="AF1213" i="4"/>
  <c r="AF1214" i="4"/>
  <c r="AF1215" i="4"/>
  <c r="AF1216" i="4"/>
  <c r="AF1217" i="4"/>
  <c r="AF1218" i="4"/>
  <c r="AF1219" i="4"/>
  <c r="AF1220" i="4"/>
  <c r="AF1221" i="4"/>
  <c r="AF1222" i="4"/>
  <c r="AF1223" i="4"/>
  <c r="AF1224" i="4"/>
  <c r="AF1225" i="4"/>
  <c r="AF1226" i="4"/>
  <c r="AF1227" i="4"/>
  <c r="AF1228" i="4"/>
  <c r="AF1229" i="4"/>
  <c r="AF1230" i="4"/>
  <c r="AF1231" i="4"/>
  <c r="AF1232" i="4"/>
  <c r="AF1233" i="4"/>
  <c r="AF1234" i="4"/>
  <c r="AF1235" i="4"/>
  <c r="AF1236" i="4"/>
  <c r="AF1237" i="4"/>
  <c r="AF1238" i="4"/>
  <c r="AF1239" i="4"/>
  <c r="AF1240" i="4"/>
  <c r="AF1241" i="4"/>
  <c r="AF1242" i="4"/>
  <c r="AF1243" i="4"/>
  <c r="AF1244" i="4"/>
  <c r="AF1245" i="4"/>
  <c r="AF1246" i="4"/>
  <c r="AF1247" i="4"/>
  <c r="AF1248" i="4"/>
  <c r="AF1249" i="4"/>
  <c r="AF1250" i="4"/>
  <c r="AF1251" i="4"/>
  <c r="AF1252" i="4"/>
  <c r="AF1253" i="4"/>
  <c r="AF1254" i="4"/>
  <c r="AF1255" i="4"/>
  <c r="AF1256" i="4"/>
  <c r="AF1257" i="4"/>
  <c r="AF1258" i="4"/>
  <c r="AF1259" i="4"/>
  <c r="AF1260" i="4"/>
  <c r="AF1261" i="4"/>
  <c r="AF1262" i="4"/>
  <c r="AF1263" i="4"/>
  <c r="AF1264" i="4"/>
  <c r="AF1265" i="4"/>
  <c r="AF1266" i="4"/>
  <c r="AF1267" i="4"/>
  <c r="AF1268" i="4"/>
  <c r="AF1269" i="4"/>
  <c r="AF1270" i="4"/>
  <c r="AF1271" i="4"/>
  <c r="AF1272" i="4"/>
  <c r="AF1273" i="4"/>
  <c r="AF1274" i="4"/>
  <c r="AF1275" i="4"/>
  <c r="AF1276" i="4"/>
  <c r="AF1277" i="4"/>
  <c r="AF1278" i="4"/>
  <c r="AF1279" i="4"/>
  <c r="AF1280" i="4"/>
  <c r="AF1281" i="4"/>
  <c r="AF1282" i="4"/>
  <c r="AF1283" i="4"/>
  <c r="AF1284" i="4"/>
  <c r="AF1285" i="4"/>
  <c r="AF1286" i="4"/>
  <c r="AF1287" i="4"/>
  <c r="AF1288" i="4"/>
  <c r="AF1289" i="4"/>
  <c r="AF1290" i="4"/>
  <c r="AF1291" i="4"/>
  <c r="AF1292" i="4"/>
  <c r="AF1293" i="4"/>
  <c r="AF1294" i="4"/>
  <c r="AF1295" i="4"/>
  <c r="AF1296" i="4"/>
  <c r="AF1297" i="4"/>
  <c r="AF1298" i="4"/>
  <c r="AF1299" i="4"/>
  <c r="AF1300" i="4"/>
  <c r="AF1301" i="4"/>
  <c r="AF1302" i="4"/>
  <c r="AF1303" i="4"/>
  <c r="AF1304" i="4"/>
  <c r="AF1305" i="4"/>
  <c r="AF1306" i="4"/>
  <c r="AF1307" i="4"/>
  <c r="AF1308" i="4"/>
  <c r="AF1309" i="4"/>
  <c r="AF1310" i="4"/>
  <c r="AF1311" i="4"/>
  <c r="AF1312" i="4"/>
  <c r="AF1313" i="4"/>
  <c r="AF1314" i="4"/>
  <c r="AF1315" i="4"/>
  <c r="AF1316" i="4"/>
  <c r="AF1317" i="4"/>
  <c r="AF1318" i="4"/>
  <c r="AF1319" i="4"/>
  <c r="AF1320" i="4"/>
  <c r="AF1321" i="4"/>
  <c r="AF1322" i="4"/>
  <c r="AF1323" i="4"/>
  <c r="AF1324" i="4"/>
  <c r="AF1325" i="4"/>
  <c r="AF1326" i="4"/>
  <c r="AF1327" i="4"/>
  <c r="AF1328" i="4"/>
  <c r="AF1329" i="4"/>
  <c r="AF1330" i="4"/>
  <c r="AF1331" i="4"/>
  <c r="AF1332" i="4"/>
  <c r="AF1333" i="4"/>
  <c r="AF1334" i="4"/>
  <c r="AF1335" i="4"/>
  <c r="AF1336" i="4"/>
  <c r="AF1337" i="4"/>
  <c r="AF1338" i="4"/>
  <c r="AF1339" i="4"/>
  <c r="AF1340" i="4"/>
  <c r="AF1341" i="4"/>
  <c r="AF1342" i="4"/>
  <c r="AF1343" i="4"/>
  <c r="AF1344" i="4"/>
  <c r="AF1345" i="4"/>
  <c r="AF1346" i="4"/>
  <c r="AF1347" i="4"/>
  <c r="AF1348" i="4"/>
  <c r="AF1349" i="4"/>
  <c r="AF1350" i="4"/>
  <c r="AF1351" i="4"/>
  <c r="AF1352" i="4"/>
  <c r="AF1353" i="4"/>
  <c r="AF1354" i="4"/>
  <c r="AF1355" i="4"/>
  <c r="AF1356" i="4"/>
  <c r="AF1357" i="4"/>
  <c r="AF1358" i="4"/>
  <c r="AF1359" i="4"/>
  <c r="AF1360" i="4"/>
  <c r="AF1361" i="4"/>
  <c r="AF1362" i="4"/>
  <c r="AF1363" i="4"/>
  <c r="AF1364" i="4"/>
  <c r="AF1365" i="4"/>
  <c r="AF1366" i="4"/>
  <c r="AF1367" i="4"/>
  <c r="AF1368" i="4"/>
  <c r="AF1369" i="4"/>
  <c r="AF1370" i="4"/>
  <c r="AF1371" i="4"/>
  <c r="AF1372" i="4"/>
  <c r="AF1373" i="4"/>
  <c r="AF1374" i="4"/>
  <c r="AF1375" i="4"/>
  <c r="AF1376" i="4"/>
  <c r="AF1377" i="4"/>
  <c r="AF1378" i="4"/>
  <c r="AF1379" i="4"/>
  <c r="AF1380" i="4"/>
  <c r="AF1381" i="4"/>
  <c r="AF1382" i="4"/>
  <c r="AF1383" i="4"/>
  <c r="AF1384" i="4"/>
  <c r="AF1385" i="4"/>
  <c r="AF1386" i="4"/>
  <c r="AF1387" i="4"/>
  <c r="AF1388" i="4"/>
  <c r="AF1389" i="4"/>
  <c r="AF1390" i="4"/>
  <c r="AF1391" i="4"/>
  <c r="AF1392" i="4"/>
  <c r="AF1393" i="4"/>
  <c r="AF1394" i="4"/>
  <c r="AF1395" i="4"/>
  <c r="AF1396" i="4"/>
  <c r="AF1397" i="4"/>
  <c r="AF1398" i="4"/>
  <c r="AF1399" i="4"/>
  <c r="AF1400" i="4"/>
  <c r="AF1401" i="4"/>
  <c r="AF1402" i="4"/>
  <c r="AF1403" i="4"/>
  <c r="AF1404" i="4"/>
  <c r="AF1405" i="4"/>
  <c r="AF1406" i="4"/>
  <c r="AF1407" i="4"/>
  <c r="AF1408" i="4"/>
  <c r="AF1409" i="4"/>
  <c r="AF1410" i="4"/>
  <c r="AF1411" i="4"/>
  <c r="AF1412" i="4"/>
  <c r="AF1413" i="4"/>
  <c r="AF1414" i="4"/>
  <c r="AF1415" i="4"/>
  <c r="AF1416" i="4"/>
  <c r="AF1417" i="4"/>
  <c r="AF1418" i="4"/>
  <c r="AF1419" i="4"/>
  <c r="AF1420" i="4"/>
  <c r="AF1421" i="4"/>
  <c r="AF1422" i="4"/>
  <c r="AF1423" i="4"/>
  <c r="AF1424" i="4"/>
  <c r="AF1425" i="4"/>
  <c r="AF1426" i="4"/>
  <c r="AF1427" i="4"/>
  <c r="AF1428" i="4"/>
  <c r="AF1429" i="4"/>
  <c r="AF1430" i="4"/>
  <c r="AF1431" i="4"/>
  <c r="AF1432" i="4"/>
  <c r="AF1433" i="4"/>
  <c r="AF1434" i="4"/>
  <c r="AF1435" i="4"/>
  <c r="AF1436" i="4"/>
  <c r="AF1437" i="4"/>
  <c r="AF1438" i="4"/>
  <c r="AF1439" i="4"/>
  <c r="AF1440" i="4"/>
  <c r="AF1441" i="4"/>
  <c r="AF1442" i="4"/>
  <c r="AF1443" i="4"/>
  <c r="AF1444" i="4"/>
  <c r="AF1445" i="4"/>
  <c r="AF1446" i="4"/>
  <c r="AF1447" i="4"/>
  <c r="AF1448" i="4"/>
  <c r="AF1449" i="4"/>
  <c r="AF1450" i="4"/>
  <c r="AF1451" i="4"/>
  <c r="AF1452" i="4"/>
  <c r="AF1453" i="4"/>
  <c r="AF1454" i="4"/>
  <c r="AF1455" i="4"/>
  <c r="AF1456" i="4"/>
  <c r="AF1457" i="4"/>
  <c r="AF1458" i="4"/>
  <c r="AF1459" i="4"/>
  <c r="AF1460" i="4"/>
  <c r="AF1461" i="4"/>
  <c r="AF1462" i="4"/>
  <c r="AF1463" i="4"/>
  <c r="AF1464" i="4"/>
  <c r="AF1465" i="4"/>
  <c r="AF1466" i="4"/>
  <c r="AF1467" i="4"/>
  <c r="AF1468" i="4"/>
  <c r="AF1469" i="4"/>
  <c r="AF1470" i="4"/>
  <c r="AF1471" i="4"/>
  <c r="AF1472" i="4"/>
  <c r="AF1473" i="4"/>
  <c r="AF1474" i="4"/>
  <c r="AF1475" i="4"/>
  <c r="AF1476" i="4"/>
  <c r="AF1477" i="4"/>
  <c r="AF1478" i="4"/>
  <c r="AF1479" i="4"/>
  <c r="AF1480" i="4"/>
  <c r="AF1481" i="4"/>
  <c r="AF1482" i="4"/>
  <c r="AF1483" i="4"/>
  <c r="AF1484" i="4"/>
  <c r="AF1485" i="4"/>
  <c r="AF1486" i="4"/>
  <c r="AF1487" i="4"/>
  <c r="AF1488" i="4"/>
  <c r="AF1489" i="4"/>
  <c r="AF1490" i="4"/>
  <c r="AF1491" i="4"/>
  <c r="AF1492" i="4"/>
  <c r="AF1493" i="4"/>
  <c r="AF1494" i="4"/>
  <c r="AF1495" i="4"/>
  <c r="AF1496" i="4"/>
  <c r="AF1497" i="4"/>
  <c r="AF1498" i="4"/>
  <c r="AF1499" i="4"/>
  <c r="AF1500" i="4"/>
  <c r="AF1501" i="4"/>
  <c r="AF1502" i="4"/>
  <c r="AF1503" i="4"/>
  <c r="AF1504" i="4"/>
  <c r="AF1505" i="4"/>
  <c r="AF1506" i="4"/>
  <c r="AF1507" i="4"/>
  <c r="AF1508" i="4"/>
  <c r="AF1509" i="4"/>
  <c r="AF1510" i="4"/>
  <c r="AF1511" i="4"/>
  <c r="AF1512" i="4"/>
  <c r="AF1513" i="4"/>
  <c r="AF1514" i="4"/>
  <c r="AF1515" i="4"/>
  <c r="AF1516" i="4"/>
  <c r="AF1517" i="4"/>
  <c r="AF1518" i="4"/>
  <c r="AF1519" i="4"/>
  <c r="AF1520" i="4"/>
  <c r="AF1521" i="4"/>
  <c r="AF1522" i="4"/>
  <c r="AF1523" i="4"/>
  <c r="AF1524" i="4"/>
  <c r="AF1525" i="4"/>
  <c r="AF1526" i="4"/>
  <c r="AF1527" i="4"/>
  <c r="AF1528" i="4"/>
  <c r="AF1529" i="4"/>
  <c r="AF1530" i="4"/>
  <c r="AF1531" i="4"/>
  <c r="AF1532" i="4"/>
  <c r="AF1533" i="4"/>
  <c r="AF1534" i="4"/>
  <c r="AF1535" i="4"/>
  <c r="AF1536" i="4"/>
  <c r="AF1537" i="4"/>
  <c r="AF1538" i="4"/>
  <c r="AF1539" i="4"/>
  <c r="AF1540" i="4"/>
  <c r="AF1541" i="4"/>
  <c r="AF1542" i="4"/>
  <c r="AF1543" i="4"/>
  <c r="AF1544" i="4"/>
  <c r="AF1545" i="4"/>
  <c r="AF1546" i="4"/>
  <c r="AF1547" i="4"/>
  <c r="AF1548" i="4"/>
  <c r="AF1549" i="4"/>
  <c r="AF1550" i="4"/>
  <c r="AF1551" i="4"/>
  <c r="AF1552" i="4"/>
  <c r="AF1553" i="4"/>
  <c r="AF1554" i="4"/>
  <c r="AF1555" i="4"/>
  <c r="AF1556" i="4"/>
  <c r="AF1557" i="4"/>
  <c r="AF1558" i="4"/>
  <c r="AF1559" i="4"/>
  <c r="AF1560" i="4"/>
  <c r="AF1561" i="4"/>
  <c r="AF1562" i="4"/>
  <c r="AF1563" i="4"/>
  <c r="AF1564" i="4"/>
  <c r="AF1565" i="4"/>
  <c r="AF1566" i="4"/>
  <c r="AF1567" i="4"/>
  <c r="AF1568" i="4"/>
  <c r="AF1569" i="4"/>
  <c r="AF1570" i="4"/>
  <c r="AF1571" i="4"/>
  <c r="AF1572" i="4"/>
  <c r="AF1573" i="4"/>
  <c r="AF1574" i="4"/>
  <c r="AF1575" i="4"/>
  <c r="AF1576" i="4"/>
  <c r="AF1577" i="4"/>
  <c r="AF1578" i="4"/>
  <c r="AF1579" i="4"/>
  <c r="AF1580" i="4"/>
  <c r="AF1581" i="4"/>
  <c r="AF1582" i="4"/>
  <c r="AF1583" i="4"/>
  <c r="AF1584" i="4"/>
  <c r="AF1585" i="4"/>
  <c r="AF1586" i="4"/>
  <c r="AF1587" i="4"/>
  <c r="AF1588" i="4"/>
  <c r="AF1589" i="4"/>
  <c r="AF1590" i="4"/>
  <c r="AF1591" i="4"/>
  <c r="AF1592" i="4"/>
  <c r="AF1593" i="4"/>
  <c r="AF1594" i="4"/>
  <c r="AF1595" i="4"/>
  <c r="AF1596" i="4"/>
  <c r="AF1597" i="4"/>
  <c r="AF1598" i="4"/>
  <c r="AF1599" i="4"/>
  <c r="AF1600" i="4"/>
  <c r="AF1601" i="4"/>
  <c r="AF1602" i="4"/>
  <c r="AF1603" i="4"/>
  <c r="AF1604" i="4"/>
  <c r="AF1605" i="4"/>
  <c r="AF1606" i="4"/>
  <c r="AF1607" i="4"/>
  <c r="AF1608" i="4"/>
  <c r="AF1609" i="4"/>
  <c r="AF1610" i="4"/>
  <c r="AF1611" i="4"/>
  <c r="AF1612" i="4"/>
  <c r="AF1613" i="4"/>
  <c r="AF1614" i="4"/>
  <c r="AF1615" i="4"/>
  <c r="AF1616" i="4"/>
  <c r="AF1617" i="4"/>
  <c r="AF1618" i="4"/>
  <c r="AF1619" i="4"/>
  <c r="AF1620" i="4"/>
  <c r="AF1621" i="4"/>
  <c r="AF1622" i="4"/>
  <c r="AF1623" i="4"/>
  <c r="AF1624" i="4"/>
  <c r="AF1625" i="4"/>
  <c r="AF1626" i="4"/>
  <c r="AF1627" i="4"/>
  <c r="AF1628" i="4"/>
  <c r="AF1629" i="4"/>
  <c r="AF1630" i="4"/>
  <c r="AF1631" i="4"/>
  <c r="AF1632" i="4"/>
  <c r="AF1633" i="4"/>
  <c r="AF1634" i="4"/>
  <c r="AF1635" i="4"/>
  <c r="AF1636" i="4"/>
  <c r="AF1637" i="4"/>
  <c r="AF1638" i="4"/>
  <c r="AF1639" i="4"/>
  <c r="AF1640" i="4"/>
  <c r="AF1641" i="4"/>
  <c r="AF1642" i="4"/>
  <c r="AF1643" i="4"/>
  <c r="AF1644" i="4"/>
  <c r="AF1645" i="4"/>
  <c r="AF1646" i="4"/>
  <c r="AF1647" i="4"/>
  <c r="AF1648" i="4"/>
  <c r="AF1649" i="4"/>
  <c r="AF1650" i="4"/>
  <c r="AF1651" i="4"/>
  <c r="AF1652" i="4"/>
  <c r="AF1653" i="4"/>
  <c r="AF1654" i="4"/>
  <c r="AF1655" i="4"/>
  <c r="AF1656" i="4"/>
  <c r="AF1657" i="4"/>
  <c r="AF1658" i="4"/>
  <c r="AF1659" i="4"/>
  <c r="AF1660" i="4"/>
  <c r="AF1661" i="4"/>
  <c r="AF1662" i="4"/>
  <c r="AF1663" i="4"/>
  <c r="AF1664" i="4"/>
  <c r="AF1665" i="4"/>
  <c r="AF1666" i="4"/>
  <c r="AF1667" i="4"/>
  <c r="AF1668" i="4"/>
  <c r="AF1669" i="4"/>
  <c r="AF1670" i="4"/>
  <c r="AF1671" i="4"/>
  <c r="AF1672" i="4"/>
  <c r="AF1673" i="4"/>
  <c r="AF1674" i="4"/>
  <c r="AF1675" i="4"/>
  <c r="AF1676" i="4"/>
  <c r="AF1677" i="4"/>
  <c r="AF1678" i="4"/>
  <c r="AF1679" i="4"/>
  <c r="AF1680" i="4"/>
  <c r="AF1681" i="4"/>
  <c r="AF1682" i="4"/>
  <c r="AF1683" i="4"/>
  <c r="AF1684" i="4"/>
  <c r="AF1685" i="4"/>
  <c r="AF1686" i="4"/>
  <c r="AF1687" i="4"/>
  <c r="AF1688" i="4"/>
  <c r="AF1689" i="4"/>
  <c r="AF1690" i="4"/>
  <c r="AF1691" i="4"/>
  <c r="AF1692" i="4"/>
  <c r="AF1693" i="4"/>
  <c r="AF1694" i="4"/>
  <c r="AF1695" i="4"/>
  <c r="AF1696" i="4"/>
  <c r="AF1697" i="4"/>
  <c r="AF1698" i="4"/>
  <c r="AF1699" i="4"/>
  <c r="AF1700" i="4"/>
  <c r="AF1701" i="4"/>
  <c r="AF1702" i="4"/>
  <c r="AF1703" i="4"/>
  <c r="AF1704" i="4"/>
  <c r="AF1705" i="4"/>
  <c r="AF1706" i="4"/>
  <c r="AF1707" i="4"/>
  <c r="AF1708" i="4"/>
  <c r="AF1709" i="4"/>
  <c r="AF1710" i="4"/>
  <c r="AF1711" i="4"/>
  <c r="AF1712" i="4"/>
  <c r="AF1713" i="4"/>
  <c r="AF1714" i="4"/>
  <c r="AF1715" i="4"/>
  <c r="AF1716" i="4"/>
  <c r="AF1717" i="4"/>
  <c r="AF1718" i="4"/>
  <c r="AF1719" i="4"/>
  <c r="AF1720" i="4"/>
  <c r="AF1721" i="4"/>
  <c r="AF1722" i="4"/>
  <c r="AF1723" i="4"/>
  <c r="AF1724" i="4"/>
  <c r="AF1725" i="4"/>
  <c r="AF1726" i="4"/>
  <c r="AF1727" i="4"/>
  <c r="AF1728" i="4"/>
  <c r="AF1729" i="4"/>
  <c r="AF1730" i="4"/>
  <c r="AF1731" i="4"/>
  <c r="AF1732" i="4"/>
  <c r="AF1733" i="4"/>
  <c r="AF1734" i="4"/>
  <c r="AF1735" i="4"/>
  <c r="AF1736" i="4"/>
  <c r="AF1737" i="4"/>
  <c r="AF1738" i="4"/>
  <c r="AF1739" i="4"/>
  <c r="AF1740" i="4"/>
  <c r="AF1741" i="4"/>
  <c r="AF1742" i="4"/>
  <c r="AF1743" i="4"/>
  <c r="AF1744" i="4"/>
  <c r="AF1745" i="4"/>
  <c r="AF1746" i="4"/>
  <c r="AF1747" i="4"/>
  <c r="AF1748" i="4"/>
  <c r="AF1749" i="4"/>
  <c r="AF1750" i="4"/>
  <c r="AF1751" i="4"/>
  <c r="AF1752" i="4"/>
  <c r="AF1753" i="4"/>
  <c r="AF1754" i="4"/>
  <c r="AF1755" i="4"/>
  <c r="AF1756" i="4"/>
  <c r="AF1757" i="4"/>
  <c r="AF1758" i="4"/>
  <c r="AF1759" i="4"/>
  <c r="AF1760" i="4"/>
  <c r="AF1761" i="4"/>
  <c r="AF1762" i="4"/>
  <c r="AF1763" i="4"/>
  <c r="AF1764" i="4"/>
  <c r="AF1765" i="4"/>
  <c r="AF1766" i="4"/>
  <c r="AF1767" i="4"/>
  <c r="AF1768" i="4"/>
  <c r="AF1769" i="4"/>
  <c r="AF1770" i="4"/>
  <c r="AF1771" i="4"/>
  <c r="AF1772" i="4"/>
  <c r="AF1773" i="4"/>
  <c r="AF1774" i="4"/>
  <c r="AF1775" i="4"/>
  <c r="AF1776" i="4"/>
  <c r="AF1777" i="4"/>
  <c r="AF1778" i="4"/>
  <c r="AF1779" i="4"/>
  <c r="AF1780" i="4"/>
  <c r="AF1781" i="4"/>
  <c r="AF1782" i="4"/>
  <c r="AF1783" i="4"/>
  <c r="AF1784" i="4"/>
  <c r="AF1785" i="4"/>
  <c r="AF1786" i="4"/>
  <c r="AF1787" i="4"/>
  <c r="AF1788" i="4"/>
  <c r="AF1789" i="4"/>
  <c r="AF1790" i="4"/>
  <c r="AF1791" i="4"/>
  <c r="AF1792" i="4"/>
  <c r="AF1793" i="4"/>
  <c r="AF1794" i="4"/>
  <c r="AF1795" i="4"/>
  <c r="AF1796" i="4"/>
  <c r="AF1797" i="4"/>
  <c r="AF1798" i="4"/>
  <c r="AF1799" i="4"/>
  <c r="AF1800" i="4"/>
  <c r="AF1801" i="4"/>
  <c r="AF1802" i="4"/>
  <c r="AF1803" i="4"/>
  <c r="AF1804" i="4"/>
  <c r="AF1805" i="4"/>
  <c r="AF1806" i="4"/>
  <c r="AF1807" i="4"/>
  <c r="AF1808" i="4"/>
  <c r="AF1809" i="4"/>
  <c r="AF1810" i="4"/>
  <c r="AF1811" i="4"/>
  <c r="AF1812" i="4"/>
  <c r="AF1813" i="4"/>
  <c r="AF1814" i="4"/>
  <c r="AF1815" i="4"/>
  <c r="AF1816" i="4"/>
  <c r="AF1817" i="4"/>
  <c r="AF1818" i="4"/>
  <c r="AF1819" i="4"/>
  <c r="AF1820" i="4"/>
  <c r="AF1821" i="4"/>
  <c r="AF1822" i="4"/>
  <c r="AF1823" i="4"/>
  <c r="AF1824" i="4"/>
  <c r="AF1825" i="4"/>
  <c r="AF1826" i="4"/>
  <c r="AF1827" i="4"/>
  <c r="AF1828" i="4"/>
  <c r="AF1829" i="4"/>
  <c r="AF1830" i="4"/>
  <c r="AF1831" i="4"/>
  <c r="AF1832" i="4"/>
  <c r="AF1833" i="4"/>
  <c r="AF1834" i="4"/>
  <c r="AF1835" i="4"/>
  <c r="AF1836" i="4"/>
  <c r="AF1837" i="4"/>
  <c r="AF1838" i="4"/>
  <c r="AF1839" i="4"/>
  <c r="AF1840" i="4"/>
  <c r="AF1841" i="4"/>
  <c r="AF1842" i="4"/>
  <c r="AF1843" i="4"/>
  <c r="AF1844" i="4"/>
  <c r="AF1845" i="4"/>
  <c r="AF1846" i="4"/>
  <c r="AF1847" i="4"/>
  <c r="AF1848" i="4"/>
  <c r="AF1849" i="4"/>
  <c r="AF1850" i="4"/>
  <c r="AF1851" i="4"/>
  <c r="AF1852" i="4"/>
  <c r="AF1853" i="4"/>
  <c r="AF1854" i="4"/>
  <c r="AF1855" i="4"/>
  <c r="AF1856" i="4"/>
  <c r="AF1857" i="4"/>
  <c r="AF1858" i="4"/>
  <c r="AF1859" i="4"/>
  <c r="AF1860" i="4"/>
  <c r="AF1861" i="4"/>
  <c r="AF1862" i="4"/>
  <c r="AF1863" i="4"/>
  <c r="AF1864" i="4"/>
  <c r="AF1865" i="4"/>
  <c r="AF1866" i="4"/>
  <c r="AF1867" i="4"/>
  <c r="AF1868" i="4"/>
  <c r="AF1869" i="4"/>
  <c r="AF1870" i="4"/>
  <c r="AF1871" i="4"/>
  <c r="AF1872" i="4"/>
  <c r="AF1873" i="4"/>
  <c r="AF1874" i="4"/>
  <c r="AF1875" i="4"/>
  <c r="AF1876" i="4"/>
  <c r="AF1877" i="4"/>
  <c r="AF1878" i="4"/>
  <c r="AF1879" i="4"/>
  <c r="AF1880" i="4"/>
  <c r="AF1881" i="4"/>
  <c r="AF1882" i="4"/>
  <c r="AF1883" i="4"/>
  <c r="AF1884" i="4"/>
  <c r="AF1885" i="4"/>
  <c r="AF1886" i="4"/>
  <c r="AF1887" i="4"/>
  <c r="AF1888" i="4"/>
  <c r="AF1889" i="4"/>
  <c r="AF1890" i="4"/>
  <c r="AF1891" i="4"/>
  <c r="AF1892" i="4"/>
  <c r="AF1893" i="4"/>
  <c r="AF1894" i="4"/>
  <c r="AF1895" i="4"/>
  <c r="AF1896" i="4"/>
  <c r="AF1897" i="4"/>
  <c r="AF1898" i="4"/>
  <c r="AF1899" i="4"/>
  <c r="AF1900" i="4"/>
  <c r="AF1901" i="4"/>
  <c r="AF1902" i="4"/>
  <c r="AF1903" i="4"/>
  <c r="AF1904" i="4"/>
  <c r="AF1905" i="4"/>
  <c r="AF1906" i="4"/>
  <c r="AF1907" i="4"/>
  <c r="AF1908" i="4"/>
  <c r="AF1909" i="4"/>
  <c r="AF1910" i="4"/>
  <c r="AF1911" i="4"/>
  <c r="AF1912" i="4"/>
  <c r="AF1913" i="4"/>
  <c r="AF1914" i="4"/>
  <c r="AF1915" i="4"/>
  <c r="AF1916" i="4"/>
  <c r="AF1917" i="4"/>
  <c r="AF1918" i="4"/>
  <c r="AF1919" i="4"/>
  <c r="AF1920" i="4"/>
  <c r="AF1921" i="4"/>
  <c r="AF1922" i="4"/>
  <c r="AF1923" i="4"/>
  <c r="AF1924" i="4"/>
  <c r="AF1925" i="4"/>
  <c r="AF1926" i="4"/>
  <c r="AF1927" i="4"/>
  <c r="AF1928" i="4"/>
  <c r="AF1929" i="4"/>
  <c r="AF1930" i="4"/>
  <c r="AF1931" i="4"/>
  <c r="AF1932" i="4"/>
  <c r="AF1933" i="4"/>
  <c r="AF1934" i="4"/>
  <c r="AF1935" i="4"/>
  <c r="AF1936" i="4"/>
  <c r="AF1937" i="4"/>
  <c r="AF1938" i="4"/>
  <c r="AF1939" i="4"/>
  <c r="AF1940" i="4"/>
  <c r="AF1941" i="4"/>
  <c r="AF1942" i="4"/>
  <c r="AF1943" i="4"/>
  <c r="AF1944" i="4"/>
  <c r="AF1945" i="4"/>
  <c r="AF1946" i="4"/>
  <c r="AF1947" i="4"/>
  <c r="AF1948" i="4"/>
  <c r="AF1949" i="4"/>
  <c r="AF1950" i="4"/>
  <c r="AF1951" i="4"/>
  <c r="AF1952" i="4"/>
  <c r="AF1953" i="4"/>
  <c r="AF1954" i="4"/>
  <c r="AF1955" i="4"/>
  <c r="AF1956" i="4"/>
  <c r="AF1957" i="4"/>
  <c r="AF1958" i="4"/>
  <c r="AF1959" i="4"/>
  <c r="AF1960" i="4"/>
  <c r="AF1961" i="4"/>
  <c r="AF1962" i="4"/>
  <c r="AF1963" i="4"/>
  <c r="AF1964" i="4"/>
  <c r="AF1965" i="4"/>
  <c r="AF1966" i="4"/>
  <c r="AF1967" i="4"/>
  <c r="AF1968" i="4"/>
  <c r="AF1969" i="4"/>
  <c r="AF1970" i="4"/>
  <c r="AF1971" i="4"/>
  <c r="AF1972" i="4"/>
  <c r="AF1973" i="4"/>
  <c r="AF1974" i="4"/>
  <c r="AF1975" i="4"/>
  <c r="AF1976" i="4"/>
  <c r="AF1977" i="4"/>
  <c r="AF1978" i="4"/>
  <c r="AF1979" i="4"/>
  <c r="AF1980" i="4"/>
  <c r="AF1981" i="4"/>
  <c r="AF1982" i="4"/>
  <c r="AF1983" i="4"/>
  <c r="AF1984" i="4"/>
  <c r="AF1985" i="4"/>
  <c r="AF1986" i="4"/>
  <c r="AF1987" i="4"/>
  <c r="AF1988" i="4"/>
  <c r="AF1989" i="4"/>
  <c r="AF1990" i="4"/>
  <c r="AF1991" i="4"/>
  <c r="AF1992" i="4"/>
  <c r="AF1993" i="4"/>
  <c r="AF1994" i="4"/>
  <c r="AF1995" i="4"/>
  <c r="AF1996" i="4"/>
  <c r="AF1997" i="4"/>
  <c r="AF1998" i="4"/>
  <c r="AF1999" i="4"/>
  <c r="AF2000" i="4"/>
  <c r="AF2001" i="4"/>
  <c r="AF2002" i="4"/>
  <c r="AF2003" i="4"/>
  <c r="AF2004" i="4"/>
  <c r="AF2005" i="4"/>
  <c r="AF2006" i="4"/>
  <c r="AF2007" i="4"/>
  <c r="AF2008" i="4"/>
  <c r="AF2009" i="4"/>
  <c r="AF2010" i="4"/>
  <c r="AF2011" i="4"/>
  <c r="AF2012" i="4"/>
  <c r="AF2013" i="4"/>
  <c r="AF2014" i="4"/>
  <c r="AF2015" i="4"/>
  <c r="AF2016" i="4"/>
  <c r="AF2017" i="4"/>
  <c r="AF2018" i="4"/>
  <c r="AF2019" i="4"/>
  <c r="AF2020" i="4"/>
  <c r="AF2021" i="4"/>
  <c r="AF2022" i="4"/>
  <c r="AF2023" i="4"/>
  <c r="AF2024" i="4"/>
  <c r="AF2025" i="4"/>
  <c r="AF2026" i="4"/>
  <c r="AF2027" i="4"/>
  <c r="AF2028" i="4"/>
  <c r="AF2029" i="4"/>
  <c r="AF2030" i="4"/>
  <c r="AF2031" i="4"/>
  <c r="AF2032" i="4"/>
  <c r="AF2033" i="4"/>
  <c r="AF2034" i="4"/>
  <c r="AF2035" i="4"/>
  <c r="AF2036" i="4"/>
  <c r="AF2037" i="4"/>
  <c r="AF2038" i="4"/>
  <c r="AF2039" i="4"/>
  <c r="AF2040" i="4"/>
  <c r="AF2041" i="4"/>
  <c r="AF2042" i="4"/>
  <c r="AF2043" i="4"/>
  <c r="AF2044" i="4"/>
  <c r="AF2045" i="4"/>
  <c r="AF2046" i="4"/>
  <c r="AF2047" i="4"/>
  <c r="AF2048" i="4"/>
  <c r="AF2049" i="4"/>
  <c r="AF2050" i="4"/>
  <c r="AF2051" i="4"/>
  <c r="AF2052" i="4"/>
  <c r="AF2053" i="4"/>
  <c r="AF2054" i="4"/>
  <c r="AF2055" i="4"/>
  <c r="AF2056" i="4"/>
  <c r="AF2057" i="4"/>
  <c r="AF2058" i="4"/>
  <c r="AF2059" i="4"/>
  <c r="AF2060" i="4"/>
  <c r="AF2061" i="4"/>
  <c r="AF2062" i="4"/>
  <c r="AF2063" i="4"/>
  <c r="AF2064" i="4"/>
  <c r="AF2065" i="4"/>
  <c r="AF2066" i="4"/>
  <c r="AF2067" i="4"/>
  <c r="AF2068" i="4"/>
  <c r="AF2069" i="4"/>
  <c r="AF2070" i="4"/>
  <c r="AF2071" i="4"/>
  <c r="AF2072" i="4"/>
  <c r="AF2073" i="4"/>
  <c r="AF2074" i="4"/>
  <c r="AF2075" i="4"/>
  <c r="AF2076" i="4"/>
  <c r="AF2077" i="4"/>
  <c r="AF2078" i="4"/>
  <c r="AF2079" i="4"/>
  <c r="AF2080" i="4"/>
  <c r="AF2081" i="4"/>
  <c r="AF2082" i="4"/>
  <c r="AF2083" i="4"/>
  <c r="AF2084" i="4"/>
  <c r="AF2085" i="4"/>
  <c r="AF2086" i="4"/>
  <c r="AF2087" i="4"/>
  <c r="AF2088" i="4"/>
  <c r="AF2089" i="4"/>
  <c r="AF2090" i="4"/>
  <c r="AF2091" i="4"/>
  <c r="AF2092" i="4"/>
  <c r="AF2093" i="4"/>
  <c r="AF2094" i="4"/>
  <c r="AF2095" i="4"/>
  <c r="AF2096" i="4"/>
  <c r="AF2097" i="4"/>
  <c r="AF2098" i="4"/>
  <c r="AF2099" i="4"/>
  <c r="AF2100" i="4"/>
  <c r="AF2101" i="4"/>
  <c r="AF2102" i="4"/>
  <c r="AF2103" i="4"/>
  <c r="AF2104" i="4"/>
  <c r="AF2105" i="4"/>
  <c r="AF2106" i="4"/>
  <c r="AF2107" i="4"/>
  <c r="AF2108" i="4"/>
  <c r="AF2109" i="4"/>
  <c r="AF2110" i="4"/>
  <c r="AF2111" i="4"/>
  <c r="AF2112" i="4"/>
  <c r="AF2113" i="4"/>
  <c r="AF2114" i="4"/>
  <c r="AF2115" i="4"/>
  <c r="AF2116" i="4"/>
  <c r="AF2117" i="4"/>
  <c r="AF2118" i="4"/>
  <c r="AF2119" i="4"/>
  <c r="AF2120" i="4"/>
  <c r="AF2121" i="4"/>
  <c r="AF2122" i="4"/>
  <c r="AF2123" i="4"/>
  <c r="AF2124" i="4"/>
  <c r="AF2125" i="4"/>
  <c r="AF2126" i="4"/>
  <c r="AF2127" i="4"/>
  <c r="AF2128" i="4"/>
  <c r="AF2129" i="4"/>
  <c r="AF2130" i="4"/>
  <c r="AF2131" i="4"/>
  <c r="AF2132" i="4"/>
  <c r="AF2133" i="4"/>
  <c r="AF2134" i="4"/>
  <c r="AF2135" i="4"/>
  <c r="AF2136" i="4"/>
  <c r="AF2137" i="4"/>
  <c r="AF2138" i="4"/>
  <c r="AF2139" i="4"/>
  <c r="AF2140" i="4"/>
  <c r="AF2141" i="4"/>
  <c r="AF2142" i="4"/>
  <c r="AF2143" i="4"/>
  <c r="AF2144" i="4"/>
  <c r="AF2145" i="4"/>
  <c r="AF2146" i="4"/>
  <c r="AF2147" i="4"/>
  <c r="AF2148" i="4"/>
  <c r="AF2149" i="4"/>
  <c r="AF2150" i="4"/>
  <c r="AF2151" i="4"/>
  <c r="AF2152" i="4"/>
  <c r="AF2153" i="4"/>
  <c r="AF2154" i="4"/>
  <c r="AF2155" i="4"/>
  <c r="AF2156" i="4"/>
  <c r="AF2157" i="4"/>
  <c r="AF2158" i="4"/>
  <c r="AF2159" i="4"/>
  <c r="AF2160" i="4"/>
  <c r="AF2161" i="4"/>
  <c r="AF2162" i="4"/>
  <c r="AF2163" i="4"/>
  <c r="AF2164" i="4"/>
  <c r="AF2165" i="4"/>
  <c r="AF2166" i="4"/>
  <c r="AF2167" i="4"/>
  <c r="AF2168" i="4"/>
  <c r="AF2169" i="4"/>
  <c r="AF2170" i="4"/>
  <c r="AF2171" i="4"/>
  <c r="AF2172" i="4"/>
  <c r="AF2173" i="4"/>
  <c r="AF2174" i="4"/>
  <c r="AF2175" i="4"/>
  <c r="AF2176" i="4"/>
  <c r="AF2177" i="4"/>
  <c r="AF2178" i="4"/>
  <c r="AF2179" i="4"/>
  <c r="AF2180" i="4"/>
  <c r="AF2181" i="4"/>
  <c r="AF2182" i="4"/>
  <c r="AF2183" i="4"/>
  <c r="AF2184" i="4"/>
  <c r="AF2185" i="4"/>
  <c r="AF2186" i="4"/>
  <c r="AF2187" i="4"/>
  <c r="AF2188" i="4"/>
  <c r="AF2189" i="4"/>
  <c r="AF2190" i="4"/>
  <c r="AF2191" i="4"/>
  <c r="AF2192" i="4"/>
  <c r="AF2193" i="4"/>
  <c r="AF2194" i="4"/>
  <c r="AF2195" i="4"/>
  <c r="AF2196" i="4"/>
  <c r="AF2197" i="4"/>
  <c r="AF2198" i="4"/>
  <c r="AF2199" i="4"/>
  <c r="AF2200" i="4"/>
  <c r="AF2201" i="4"/>
  <c r="AF2202" i="4"/>
  <c r="AF2203" i="4"/>
  <c r="AF2204" i="4"/>
  <c r="AF2205" i="4"/>
  <c r="AF2206" i="4"/>
  <c r="AF2207" i="4"/>
  <c r="AF2208" i="4"/>
  <c r="AF2209" i="4"/>
  <c r="AF2210" i="4"/>
  <c r="AF2211" i="4"/>
  <c r="AF2212" i="4"/>
  <c r="AF2213" i="4"/>
  <c r="AF2214" i="4"/>
  <c r="AF2215" i="4"/>
  <c r="AF2216" i="4"/>
  <c r="AF2217" i="4"/>
  <c r="AF2218" i="4"/>
  <c r="AF2219" i="4"/>
  <c r="AF2220" i="4"/>
  <c r="AF2221" i="4"/>
  <c r="AF2222" i="4"/>
  <c r="AF2223" i="4"/>
  <c r="AF2224" i="4"/>
  <c r="AF2225" i="4"/>
  <c r="AF2226" i="4"/>
  <c r="AF2227" i="4"/>
  <c r="AF2228" i="4"/>
  <c r="AF2229" i="4"/>
  <c r="AF2230" i="4"/>
  <c r="AF2231" i="4"/>
  <c r="AF2232" i="4"/>
  <c r="AF2233" i="4"/>
  <c r="AF2234" i="4"/>
  <c r="AF2235" i="4"/>
  <c r="AF2236" i="4"/>
  <c r="AF2237" i="4"/>
  <c r="AF2238" i="4"/>
  <c r="AF2239" i="4"/>
  <c r="AF2240" i="4"/>
  <c r="AF2241" i="4"/>
  <c r="AF2242" i="4"/>
  <c r="AF2243" i="4"/>
  <c r="AF2244" i="4"/>
  <c r="AF2245" i="4"/>
  <c r="AF2246" i="4"/>
  <c r="AF2247" i="4"/>
  <c r="AF2248" i="4"/>
  <c r="AF2249" i="4"/>
  <c r="AF2250" i="4"/>
  <c r="AF2251" i="4"/>
  <c r="AF2252" i="4"/>
  <c r="AF2253" i="4"/>
  <c r="AF2254" i="4"/>
  <c r="AF2255" i="4"/>
  <c r="AF2256" i="4"/>
  <c r="AF2257" i="4"/>
  <c r="AF2258" i="4"/>
  <c r="AF2259" i="4"/>
  <c r="AF2260" i="4"/>
  <c r="AF2261" i="4"/>
  <c r="AF2262" i="4"/>
  <c r="AF2263" i="4"/>
  <c r="AF2264" i="4"/>
  <c r="AF2265" i="4"/>
  <c r="AF2266" i="4"/>
  <c r="AF2267" i="4"/>
  <c r="AF2268" i="4"/>
  <c r="AF2269" i="4"/>
  <c r="AF2270" i="4"/>
  <c r="AF2271" i="4"/>
  <c r="AF2272" i="4"/>
  <c r="AF2273" i="4"/>
  <c r="AF2274" i="4"/>
  <c r="AF2275" i="4"/>
  <c r="AF2276" i="4"/>
  <c r="AF2277" i="4"/>
  <c r="AF2278" i="4"/>
  <c r="AF2279" i="4"/>
  <c r="AF2280" i="4"/>
  <c r="AF2281" i="4"/>
  <c r="AF2282" i="4"/>
  <c r="AF2283" i="4"/>
  <c r="AF2284" i="4"/>
  <c r="AF2285" i="4"/>
  <c r="AF2286" i="4"/>
  <c r="AF2287" i="4"/>
  <c r="AF2288" i="4"/>
  <c r="AF2289" i="4"/>
  <c r="AF2290" i="4"/>
  <c r="AF2291" i="4"/>
  <c r="AF2292" i="4"/>
  <c r="AF2293" i="4"/>
  <c r="AF2294" i="4"/>
  <c r="AF2295" i="4"/>
  <c r="AF2296" i="4"/>
  <c r="AF2297" i="4"/>
  <c r="AF2298" i="4"/>
  <c r="AF2299" i="4"/>
  <c r="AF2300" i="4"/>
  <c r="AF2301" i="4"/>
  <c r="AF2302" i="4"/>
  <c r="AF2303" i="4"/>
  <c r="AF2304" i="4"/>
  <c r="AF2305" i="4"/>
  <c r="AF2306" i="4"/>
  <c r="AF2307" i="4"/>
  <c r="AF2308" i="4"/>
  <c r="AF2309" i="4"/>
  <c r="AF2310" i="4"/>
  <c r="AF2311" i="4"/>
  <c r="AF2312" i="4"/>
  <c r="AF2313" i="4"/>
  <c r="AF2314" i="4"/>
  <c r="AF2315" i="4"/>
  <c r="AF2316" i="4"/>
  <c r="AF2317" i="4"/>
  <c r="AF2318" i="4"/>
  <c r="AF2319" i="4"/>
  <c r="AF2320" i="4"/>
  <c r="AF2321" i="4"/>
  <c r="AF2322" i="4"/>
  <c r="AF2323" i="4"/>
  <c r="AF2324" i="4"/>
  <c r="AF2325" i="4"/>
  <c r="AF2326" i="4"/>
  <c r="AF2327" i="4"/>
  <c r="AF2328" i="4"/>
  <c r="AF2329" i="4"/>
  <c r="AF2330" i="4"/>
  <c r="AF2331" i="4"/>
  <c r="AF2332" i="4"/>
  <c r="AF2333" i="4"/>
  <c r="AF2334" i="4"/>
  <c r="AF2335" i="4"/>
  <c r="AF2336" i="4"/>
  <c r="AF2337" i="4"/>
  <c r="AF2338" i="4"/>
  <c r="AF2339" i="4"/>
  <c r="AF2340" i="4"/>
  <c r="AF2341" i="4"/>
  <c r="AF2342" i="4"/>
  <c r="AF2343" i="4"/>
  <c r="AF2344" i="4"/>
  <c r="AF2345" i="4"/>
  <c r="AF2346" i="4"/>
  <c r="AF2347" i="4"/>
  <c r="AF2348" i="4"/>
  <c r="AF2349" i="4"/>
  <c r="AF2350" i="4"/>
  <c r="AF2351" i="4"/>
  <c r="AF2352" i="4"/>
  <c r="AF2353" i="4"/>
  <c r="AF2354" i="4"/>
  <c r="AF2355" i="4"/>
  <c r="AF2356" i="4"/>
  <c r="AF2357" i="4"/>
  <c r="AF2358" i="4"/>
  <c r="AF2359" i="4"/>
  <c r="AF2360" i="4"/>
  <c r="AF2361" i="4"/>
  <c r="AF2362" i="4"/>
  <c r="AF2363" i="4"/>
  <c r="AF2364" i="4"/>
  <c r="AF2365" i="4"/>
  <c r="AF2366" i="4"/>
  <c r="AF2367" i="4"/>
  <c r="AF2368" i="4"/>
  <c r="AF2369" i="4"/>
  <c r="AF2370" i="4"/>
  <c r="AF2371" i="4"/>
  <c r="AF2372" i="4"/>
  <c r="AF2373" i="4"/>
  <c r="AF2374" i="4"/>
  <c r="AF2375" i="4"/>
  <c r="AF2376" i="4"/>
  <c r="AF2377" i="4"/>
  <c r="AF2378" i="4"/>
  <c r="AF2379" i="4"/>
  <c r="AF2380" i="4"/>
  <c r="AF2381" i="4"/>
  <c r="AF2382" i="4"/>
  <c r="AF2383" i="4"/>
  <c r="AF2384" i="4"/>
  <c r="AF2385" i="4"/>
  <c r="AF2386" i="4"/>
  <c r="AF2387" i="4"/>
  <c r="AF2388" i="4"/>
  <c r="AF2389" i="4"/>
  <c r="AF2390" i="4"/>
  <c r="AF2391" i="4"/>
  <c r="AF2392" i="4"/>
  <c r="AF2393" i="4"/>
  <c r="AF2394" i="4"/>
  <c r="AF2395" i="4"/>
  <c r="AF2396" i="4"/>
  <c r="AF2397" i="4"/>
  <c r="AF2398" i="4"/>
  <c r="AF2399" i="4"/>
  <c r="AF2400" i="4"/>
  <c r="AF2401" i="4"/>
  <c r="AF2402" i="4"/>
  <c r="AF2403" i="4"/>
  <c r="AF2404" i="4"/>
  <c r="AF2405" i="4"/>
  <c r="AF2406" i="4"/>
  <c r="AF2407" i="4"/>
  <c r="AF2408" i="4"/>
  <c r="AF2409" i="4"/>
  <c r="AF2410" i="4"/>
  <c r="AF2411" i="4"/>
  <c r="AF2412" i="4"/>
  <c r="AF2413" i="4"/>
  <c r="AF2414" i="4"/>
  <c r="AF2415" i="4"/>
  <c r="AF2416" i="4"/>
  <c r="AF2417" i="4"/>
  <c r="AF2418" i="4"/>
  <c r="AF2419" i="4"/>
  <c r="AF2420" i="4"/>
  <c r="AF2421" i="4"/>
  <c r="AF2422" i="4"/>
  <c r="AF2423" i="4"/>
  <c r="AF2424" i="4"/>
  <c r="AF2425" i="4"/>
  <c r="AF2426" i="4"/>
  <c r="AF2427" i="4"/>
  <c r="AF2428" i="4"/>
  <c r="AF2429" i="4"/>
  <c r="AF2430" i="4"/>
  <c r="AF2431" i="4"/>
  <c r="AF2432" i="4"/>
  <c r="AF2433" i="4"/>
  <c r="AF2434" i="4"/>
  <c r="AF2435" i="4"/>
  <c r="AF2436" i="4"/>
  <c r="AF2437" i="4"/>
  <c r="AF2438" i="4"/>
  <c r="AF2439" i="4"/>
  <c r="AF2440" i="4"/>
  <c r="AF2441" i="4"/>
  <c r="AF2442" i="4"/>
  <c r="AF2443" i="4"/>
  <c r="AF2444" i="4"/>
  <c r="AF2445" i="4"/>
  <c r="AF2446" i="4"/>
  <c r="AF2447" i="4"/>
  <c r="AF2448" i="4"/>
  <c r="AF2449" i="4"/>
  <c r="AF2450" i="4"/>
  <c r="AF2451" i="4"/>
  <c r="AF2452" i="4"/>
  <c r="AF2453" i="4"/>
  <c r="AF2454" i="4"/>
  <c r="AF2455" i="4"/>
  <c r="AF2456" i="4"/>
  <c r="AF2457" i="4"/>
  <c r="AF2458" i="4"/>
  <c r="AF2459" i="4"/>
  <c r="AF2460" i="4"/>
  <c r="AF2461" i="4"/>
  <c r="AF2462" i="4"/>
  <c r="AF2463" i="4"/>
  <c r="AF2464" i="4"/>
  <c r="AF2465" i="4"/>
  <c r="AF2466" i="4"/>
  <c r="AF2467" i="4"/>
  <c r="AF2468" i="4"/>
  <c r="AF2469" i="4"/>
  <c r="AF2470" i="4"/>
  <c r="AF2471" i="4"/>
  <c r="AF2472" i="4"/>
  <c r="AF2473" i="4"/>
  <c r="AF2474" i="4"/>
  <c r="AF2475" i="4"/>
  <c r="AF2476" i="4"/>
  <c r="AF2477" i="4"/>
  <c r="AF2478" i="4"/>
  <c r="AF2479" i="4"/>
  <c r="AF2480" i="4"/>
  <c r="AF2481" i="4"/>
  <c r="AF2482" i="4"/>
  <c r="AF2483" i="4"/>
  <c r="AF2484" i="4"/>
  <c r="AF2485" i="4"/>
  <c r="AF2486" i="4"/>
  <c r="AF2487" i="4"/>
  <c r="AF2488" i="4"/>
  <c r="AF2489" i="4"/>
  <c r="AF2490" i="4"/>
  <c r="AF2491" i="4"/>
  <c r="AF2492" i="4"/>
  <c r="AF2493" i="4"/>
  <c r="AF2494" i="4"/>
  <c r="AF2495" i="4"/>
  <c r="AF2496" i="4"/>
  <c r="AF2497" i="4"/>
  <c r="AF2498" i="4"/>
  <c r="AF2499" i="4"/>
  <c r="AF2500" i="4"/>
  <c r="AF2501" i="4"/>
  <c r="AF2502" i="4"/>
  <c r="AF2503" i="4"/>
  <c r="AF2504" i="4"/>
  <c r="AF2505" i="4"/>
  <c r="AF2506" i="4"/>
  <c r="AF2507" i="4"/>
  <c r="AF2508" i="4"/>
  <c r="AF2509" i="4"/>
  <c r="AF2510" i="4"/>
  <c r="AF2511" i="4"/>
  <c r="AF2512" i="4"/>
  <c r="AF2513" i="4"/>
  <c r="AF2514" i="4"/>
  <c r="AF2515" i="4"/>
  <c r="AF2516" i="4"/>
  <c r="AF2517" i="4"/>
  <c r="AF2518" i="4"/>
  <c r="AF2519" i="4"/>
  <c r="AF2520" i="4"/>
  <c r="AF2521" i="4"/>
  <c r="AF2522" i="4"/>
  <c r="AF2523" i="4"/>
  <c r="AF2524" i="4"/>
  <c r="AF2525" i="4"/>
  <c r="AF2526" i="4"/>
  <c r="AF2527" i="4"/>
  <c r="AF2528" i="4"/>
  <c r="AF2529" i="4"/>
  <c r="AF2530" i="4"/>
  <c r="AF2531" i="4"/>
  <c r="AF2532" i="4"/>
  <c r="AF2533" i="4"/>
  <c r="AF2534" i="4"/>
  <c r="AF2535" i="4"/>
  <c r="AF2536" i="4"/>
  <c r="AF2537" i="4"/>
  <c r="AF2538" i="4"/>
  <c r="AF2539" i="4"/>
  <c r="AF2540" i="4"/>
  <c r="AF2541" i="4"/>
  <c r="AF2542" i="4"/>
  <c r="AF2543" i="4"/>
  <c r="AF2544" i="4"/>
  <c r="AF2545" i="4"/>
  <c r="AF2546" i="4"/>
  <c r="AF2547" i="4"/>
  <c r="AF2548" i="4"/>
  <c r="AF2549" i="4"/>
  <c r="AF2550" i="4"/>
  <c r="AF2551" i="4"/>
  <c r="AF2552" i="4"/>
  <c r="AF2553" i="4"/>
  <c r="AF2554" i="4"/>
  <c r="AF2555" i="4"/>
  <c r="AF2556" i="4"/>
  <c r="AF2557" i="4"/>
  <c r="AF2558" i="4"/>
  <c r="AF2559" i="4"/>
  <c r="AF2560" i="4"/>
  <c r="AF2561" i="4"/>
  <c r="AF2562" i="4"/>
  <c r="AF2563" i="4"/>
  <c r="AF2564" i="4"/>
  <c r="AF2565" i="4"/>
  <c r="AF2566" i="4"/>
  <c r="AF2567" i="4"/>
  <c r="AF2568" i="4"/>
  <c r="AF2569" i="4"/>
  <c r="AF2570" i="4"/>
  <c r="AF2571" i="4"/>
  <c r="AF2572" i="4"/>
  <c r="AF2573" i="4"/>
  <c r="AF2574" i="4"/>
  <c r="AF2575" i="4"/>
  <c r="AF2576" i="4"/>
  <c r="AF2577" i="4"/>
  <c r="AF2578" i="4"/>
  <c r="AF2579" i="4"/>
  <c r="AF2580" i="4"/>
  <c r="AF2581" i="4"/>
  <c r="AF2582" i="4"/>
  <c r="AF2583" i="4"/>
  <c r="AF2584" i="4"/>
  <c r="AF2585" i="4"/>
  <c r="AF2586" i="4"/>
  <c r="AF2587" i="4"/>
  <c r="AF2588" i="4"/>
  <c r="AF2589" i="4"/>
  <c r="AF2590" i="4"/>
  <c r="AF2591" i="4"/>
  <c r="AF2592" i="4"/>
  <c r="AF2593" i="4"/>
  <c r="AF2594" i="4"/>
  <c r="AF2595" i="4"/>
  <c r="AF2596" i="4"/>
  <c r="AF2597" i="4"/>
  <c r="AF2598" i="4"/>
  <c r="AF2599" i="4"/>
  <c r="AF2600" i="4"/>
  <c r="AF2601" i="4"/>
  <c r="AF2602" i="4"/>
  <c r="AF2603" i="4"/>
  <c r="AF2604" i="4"/>
  <c r="AF2605" i="4"/>
  <c r="AF2606" i="4"/>
  <c r="AF2607" i="4"/>
  <c r="AF2608" i="4"/>
  <c r="AF2609" i="4"/>
  <c r="AF2610" i="4"/>
  <c r="AF2611" i="4"/>
  <c r="AF2612" i="4"/>
  <c r="AF2613" i="4"/>
  <c r="AF2614" i="4"/>
  <c r="AF2615" i="4"/>
  <c r="AF2616" i="4"/>
  <c r="AF2617" i="4"/>
  <c r="AF2618" i="4"/>
  <c r="AF2619" i="4"/>
  <c r="AF2620" i="4"/>
  <c r="AF2621" i="4"/>
  <c r="AF2622" i="4"/>
  <c r="AF2623" i="4"/>
  <c r="AF2624" i="4"/>
  <c r="AF2625" i="4"/>
  <c r="AF2626" i="4"/>
  <c r="AF2627" i="4"/>
  <c r="AF2628" i="4"/>
  <c r="AF2629" i="4"/>
  <c r="AF2630" i="4"/>
  <c r="AF2631" i="4"/>
  <c r="AF2632" i="4"/>
  <c r="AF2633" i="4"/>
  <c r="AF2634" i="4"/>
  <c r="AF2635" i="4"/>
  <c r="AF2636" i="4"/>
  <c r="AF2637" i="4"/>
  <c r="AF2638" i="4"/>
  <c r="AF2639" i="4"/>
  <c r="AF2640" i="4"/>
  <c r="AF2641" i="4"/>
  <c r="AF2642" i="4"/>
  <c r="AF2643" i="4"/>
  <c r="AF2644" i="4"/>
  <c r="AF2645" i="4"/>
  <c r="AF2646" i="4"/>
  <c r="AF2647" i="4"/>
  <c r="AF2648" i="4"/>
  <c r="AF2649" i="4"/>
  <c r="AF2650" i="4"/>
  <c r="AF2651" i="4"/>
  <c r="AF2652" i="4"/>
  <c r="AF2653" i="4"/>
  <c r="AF2654" i="4"/>
  <c r="AF2655" i="4"/>
  <c r="AF2656" i="4"/>
  <c r="AF2657" i="4"/>
  <c r="AF2658" i="4"/>
  <c r="AF2659" i="4"/>
  <c r="AF2660" i="4"/>
  <c r="AF2661" i="4"/>
  <c r="AF2662" i="4"/>
  <c r="AF2663" i="4"/>
  <c r="AF2664" i="4"/>
  <c r="AF2665" i="4"/>
  <c r="AF2666" i="4"/>
  <c r="AF2667" i="4"/>
  <c r="AF2668" i="4"/>
  <c r="AF2669" i="4"/>
  <c r="AF2670" i="4"/>
  <c r="AF2671" i="4"/>
  <c r="AF2672" i="4"/>
  <c r="AF2673" i="4"/>
  <c r="AF2674" i="4"/>
  <c r="AF2675" i="4"/>
  <c r="AF2676" i="4"/>
  <c r="AF2677" i="4"/>
  <c r="AF2678" i="4"/>
  <c r="AF2679" i="4"/>
  <c r="AF2680" i="4"/>
  <c r="AF2681" i="4"/>
  <c r="AF2682" i="4"/>
  <c r="AF2683" i="4"/>
  <c r="AF2684" i="4"/>
  <c r="AF2685" i="4"/>
  <c r="AF2686" i="4"/>
  <c r="AF2687" i="4"/>
  <c r="AF2688" i="4"/>
  <c r="AF2689" i="4"/>
  <c r="AF2690" i="4"/>
  <c r="AF2691" i="4"/>
  <c r="AF2692" i="4"/>
  <c r="AF2693" i="4"/>
  <c r="AF2694" i="4"/>
  <c r="AF2695" i="4"/>
  <c r="AF2696" i="4"/>
  <c r="AF2697" i="4"/>
  <c r="AF2698" i="4"/>
  <c r="AF2699" i="4"/>
  <c r="AF2700" i="4"/>
  <c r="AF2701" i="4"/>
  <c r="AF2702" i="4"/>
  <c r="AF2703" i="4"/>
  <c r="AF2704" i="4"/>
  <c r="AF2705" i="4"/>
  <c r="AF2706" i="4"/>
  <c r="AF2707" i="4"/>
  <c r="AF2708" i="4"/>
  <c r="AF2709" i="4"/>
  <c r="AF2710" i="4"/>
  <c r="AF2711" i="4"/>
  <c r="AF2712" i="4"/>
  <c r="AF2713" i="4"/>
  <c r="AF2714" i="4"/>
  <c r="AF2715" i="4"/>
  <c r="AF2716" i="4"/>
  <c r="AF2717" i="4"/>
  <c r="AF2718" i="4"/>
  <c r="AF2719" i="4"/>
  <c r="AF2720" i="4"/>
  <c r="AF2721" i="4"/>
  <c r="AF2722" i="4"/>
  <c r="AF2723" i="4"/>
  <c r="AF2724" i="4"/>
  <c r="AF2725" i="4"/>
  <c r="AF2726" i="4"/>
  <c r="AF2727" i="4"/>
  <c r="AF2728" i="4"/>
  <c r="AF2729" i="4"/>
  <c r="AF2730" i="4"/>
  <c r="AF2731" i="4"/>
  <c r="AF2732" i="4"/>
  <c r="AF2733" i="4"/>
  <c r="AF2734" i="4"/>
  <c r="AF2735" i="4"/>
  <c r="AF2736" i="4"/>
  <c r="AF2737" i="4"/>
  <c r="AF2738" i="4"/>
  <c r="AF2739" i="4"/>
  <c r="AF2740" i="4"/>
  <c r="AF2741" i="4"/>
  <c r="AF2742" i="4"/>
  <c r="AF2743" i="4"/>
  <c r="AF2744" i="4"/>
  <c r="AF2745" i="4"/>
  <c r="AF2746" i="4"/>
  <c r="AF2747" i="4"/>
  <c r="AF2748" i="4"/>
  <c r="AF2749" i="4"/>
  <c r="AF2750" i="4"/>
  <c r="AF2751" i="4"/>
  <c r="AF2752" i="4"/>
  <c r="AF2753" i="4"/>
  <c r="AF2754" i="4"/>
  <c r="AF2755" i="4"/>
  <c r="AF2756" i="4"/>
  <c r="AF2757" i="4"/>
  <c r="AF2758" i="4"/>
  <c r="AF2759" i="4"/>
  <c r="AF2760" i="4"/>
  <c r="AF2761" i="4"/>
  <c r="AF2762" i="4"/>
  <c r="AF2763" i="4"/>
  <c r="AF2764" i="4"/>
  <c r="AF2765" i="4"/>
  <c r="AF2766" i="4"/>
  <c r="AF2767" i="4"/>
  <c r="AF2768" i="4"/>
  <c r="AF2769" i="4"/>
  <c r="AF2770" i="4"/>
  <c r="AF2771" i="4"/>
  <c r="AF2772" i="4"/>
  <c r="AF2773" i="4"/>
  <c r="AF2774" i="4"/>
  <c r="AF2775" i="4"/>
  <c r="AF2776" i="4"/>
  <c r="AF2777" i="4"/>
  <c r="AF2778" i="4"/>
  <c r="AF2779" i="4"/>
  <c r="AF2780" i="4"/>
  <c r="AF2781" i="4"/>
  <c r="AF2782" i="4"/>
  <c r="AF2783" i="4"/>
  <c r="AF2784" i="4"/>
  <c r="AF2785" i="4"/>
  <c r="AF2786" i="4"/>
  <c r="AF2787" i="4"/>
  <c r="AF2788" i="4"/>
  <c r="AF2789" i="4"/>
  <c r="AF2790" i="4"/>
  <c r="AF2791" i="4"/>
  <c r="AF2792" i="4"/>
  <c r="AF2793" i="4"/>
  <c r="AF2794" i="4"/>
  <c r="AF2795" i="4"/>
  <c r="AF2796" i="4"/>
  <c r="AF2797" i="4"/>
  <c r="AF2798" i="4"/>
  <c r="AF2799" i="4"/>
  <c r="AF2800" i="4"/>
  <c r="AF2801" i="4"/>
  <c r="AF2802" i="4"/>
  <c r="AF2803" i="4"/>
  <c r="AF2804" i="4"/>
  <c r="AF2805" i="4"/>
  <c r="AF2806" i="4"/>
  <c r="AF2807" i="4"/>
  <c r="AF2808" i="4"/>
  <c r="AF2809" i="4"/>
  <c r="AF2810" i="4"/>
  <c r="AF2811" i="4"/>
  <c r="AF2812" i="4"/>
  <c r="AF2813" i="4"/>
  <c r="AF2814" i="4"/>
  <c r="AF2815" i="4"/>
  <c r="AF2816" i="4"/>
  <c r="AF2817" i="4"/>
  <c r="AF2818" i="4"/>
  <c r="AF2819" i="4"/>
  <c r="AF2820" i="4"/>
  <c r="AF2821" i="4"/>
  <c r="AF2822" i="4"/>
  <c r="AF2823" i="4"/>
  <c r="AF2824" i="4"/>
  <c r="AF2825" i="4"/>
  <c r="AF2826" i="4"/>
  <c r="AF2827" i="4"/>
  <c r="AF2828" i="4"/>
  <c r="AF2829" i="4"/>
  <c r="AF2830" i="4"/>
  <c r="AF2831" i="4"/>
  <c r="AF2832" i="4"/>
  <c r="AF2833" i="4"/>
  <c r="AF2834" i="4"/>
  <c r="AF2835" i="4"/>
  <c r="AF2836" i="4"/>
  <c r="AF2837" i="4"/>
  <c r="AF2838" i="4"/>
  <c r="AF2839" i="4"/>
  <c r="AF2840" i="4"/>
  <c r="AF2841" i="4"/>
  <c r="AF2842" i="4"/>
  <c r="AF2843" i="4"/>
  <c r="AF2844" i="4"/>
  <c r="AF2845" i="4"/>
  <c r="AF2846" i="4"/>
  <c r="AF2847" i="4"/>
  <c r="AF2848" i="4"/>
  <c r="AF2849" i="4"/>
  <c r="AF2850" i="4"/>
  <c r="AF2851" i="4"/>
  <c r="AF2852" i="4"/>
  <c r="AF2853" i="4"/>
  <c r="AF2854" i="4"/>
  <c r="AF2855" i="4"/>
  <c r="AF2856" i="4"/>
  <c r="AF2857" i="4"/>
  <c r="AF2858" i="4"/>
  <c r="AF2859" i="4"/>
  <c r="AF2860" i="4"/>
  <c r="AF2861" i="4"/>
  <c r="AF2862" i="4"/>
  <c r="AF2863" i="4"/>
  <c r="AF2864" i="4"/>
  <c r="AF2865" i="4"/>
  <c r="AF2866" i="4"/>
  <c r="AF2867" i="4"/>
  <c r="AF2868" i="4"/>
  <c r="AF2869" i="4"/>
  <c r="AF2870" i="4"/>
  <c r="AF2871" i="4"/>
  <c r="AF2872" i="4"/>
  <c r="AF2873" i="4"/>
  <c r="AF2874" i="4"/>
  <c r="AF2875" i="4"/>
  <c r="AF2876" i="4"/>
  <c r="AF2877" i="4"/>
  <c r="AF2878" i="4"/>
  <c r="AF2879" i="4"/>
  <c r="AF2880" i="4"/>
  <c r="AF2881" i="4"/>
  <c r="AF2882" i="4"/>
  <c r="AF2883" i="4"/>
  <c r="AF2884" i="4"/>
  <c r="AF2885" i="4"/>
  <c r="AF2886" i="4"/>
  <c r="AF2887" i="4"/>
  <c r="AF2888" i="4"/>
  <c r="AF2889" i="4"/>
  <c r="AF2890" i="4"/>
  <c r="AF2891" i="4"/>
  <c r="AF2892" i="4"/>
  <c r="AF2893" i="4"/>
  <c r="AF2894" i="4"/>
  <c r="AF2895" i="4"/>
  <c r="AF2896" i="4"/>
  <c r="AF2897" i="4"/>
  <c r="AF2898" i="4"/>
  <c r="AF2899" i="4"/>
  <c r="AF2900" i="4"/>
  <c r="AF2901" i="4"/>
  <c r="AF2902" i="4"/>
  <c r="AF2903" i="4"/>
  <c r="AF2904" i="4"/>
  <c r="AF2905" i="4"/>
  <c r="AF2906" i="4"/>
  <c r="AF2907" i="4"/>
  <c r="AF2908" i="4"/>
  <c r="AF2909" i="4"/>
  <c r="AF2910" i="4"/>
  <c r="AF2911" i="4"/>
  <c r="AF2912" i="4"/>
  <c r="AF2913" i="4"/>
  <c r="AF2914" i="4"/>
  <c r="AF2915" i="4"/>
  <c r="AF2916" i="4"/>
  <c r="AF2917" i="4"/>
  <c r="AF2918" i="4"/>
  <c r="AF2919" i="4"/>
  <c r="AF2920" i="4"/>
  <c r="AF2921" i="4"/>
  <c r="AF2922" i="4"/>
  <c r="AF2923" i="4"/>
  <c r="AF2924" i="4"/>
  <c r="AF2925" i="4"/>
  <c r="AF2926" i="4"/>
  <c r="AF2927" i="4"/>
  <c r="AF2928" i="4"/>
  <c r="AF2929" i="4"/>
  <c r="AF2930" i="4"/>
  <c r="AF2931" i="4"/>
  <c r="AF2932" i="4"/>
  <c r="AF2933" i="4"/>
  <c r="AF2934" i="4"/>
  <c r="AF2935" i="4"/>
  <c r="AF2936" i="4"/>
  <c r="AF2937" i="4"/>
  <c r="AF2938" i="4"/>
  <c r="AF2939" i="4"/>
  <c r="AF2940" i="4"/>
  <c r="AF2941" i="4"/>
  <c r="AF2942" i="4"/>
  <c r="AF2943" i="4"/>
  <c r="AF2944" i="4"/>
  <c r="AF2945" i="4"/>
  <c r="AF2946" i="4"/>
  <c r="AF2947" i="4"/>
  <c r="AF2948" i="4"/>
  <c r="AF2949" i="4"/>
  <c r="AF2950" i="4"/>
  <c r="AF2951" i="4"/>
  <c r="AF2952" i="4"/>
  <c r="AF2953" i="4"/>
  <c r="AF2954" i="4"/>
  <c r="AF2955" i="4"/>
  <c r="AF2956" i="4"/>
  <c r="AF2957" i="4"/>
  <c r="AF2958" i="4"/>
  <c r="AF2959" i="4"/>
  <c r="AF2960" i="4"/>
  <c r="AF2961" i="4"/>
  <c r="AF2962" i="4"/>
  <c r="AF2963" i="4"/>
  <c r="AF2964" i="4"/>
  <c r="AF2965" i="4"/>
  <c r="AF2966" i="4"/>
  <c r="AF2967" i="4"/>
  <c r="AF2968" i="4"/>
  <c r="AF2969" i="4"/>
  <c r="AF2970" i="4"/>
  <c r="AF2971" i="4"/>
  <c r="AF2972" i="4"/>
  <c r="AF2973" i="4"/>
  <c r="AF2974" i="4"/>
  <c r="AF2975" i="4"/>
  <c r="AF2976" i="4"/>
  <c r="AF2977" i="4"/>
  <c r="AF2978" i="4"/>
  <c r="AF2979" i="4"/>
  <c r="AF2980" i="4"/>
  <c r="AF2981" i="4"/>
  <c r="AF2982" i="4"/>
  <c r="AF2983" i="4"/>
  <c r="AF2984" i="4"/>
  <c r="AF2985" i="4"/>
  <c r="AF2986" i="4"/>
  <c r="AF2987" i="4"/>
  <c r="AF2988" i="4"/>
  <c r="AF2989" i="4"/>
  <c r="AF2990" i="4"/>
  <c r="AF2991" i="4"/>
  <c r="AF2992" i="4"/>
  <c r="AF2993" i="4"/>
  <c r="AF2994" i="4"/>
  <c r="AF2995" i="4"/>
  <c r="AF2996" i="4"/>
  <c r="AF2997" i="4"/>
  <c r="AF2998" i="4"/>
  <c r="AF2999" i="4"/>
  <c r="AF3000" i="4"/>
  <c r="AF3001" i="4"/>
  <c r="AF3002" i="4"/>
  <c r="AF3003" i="4"/>
  <c r="AF3004" i="4"/>
  <c r="AF3005" i="4"/>
  <c r="AF3006" i="4"/>
  <c r="AF3007" i="4"/>
  <c r="AF3008" i="4"/>
  <c r="AF3009" i="4"/>
  <c r="AF3010" i="4"/>
  <c r="AF3011" i="4"/>
  <c r="AF3012" i="4"/>
  <c r="AF3013" i="4"/>
  <c r="AF3014" i="4"/>
  <c r="AF3015" i="4"/>
  <c r="AF3016" i="4"/>
  <c r="AF3017" i="4"/>
  <c r="AF3018" i="4"/>
  <c r="AF3019" i="4"/>
  <c r="AF3020" i="4"/>
  <c r="AF3021" i="4"/>
  <c r="AF3022" i="4"/>
  <c r="AF3023" i="4"/>
  <c r="AF3024" i="4"/>
  <c r="AF3025" i="4"/>
  <c r="AF3026" i="4"/>
  <c r="AF3027" i="4"/>
  <c r="AF3028" i="4"/>
  <c r="AF3029" i="4"/>
  <c r="AF3030" i="4"/>
  <c r="AF3031" i="4"/>
  <c r="AF3032" i="4"/>
  <c r="AF3033" i="4"/>
  <c r="AF3034" i="4"/>
  <c r="AF3035" i="4"/>
  <c r="AF3036" i="4"/>
  <c r="AF3037" i="4"/>
  <c r="AF3038" i="4"/>
  <c r="AF3039" i="4"/>
  <c r="AF3040" i="4"/>
  <c r="AF3041" i="4"/>
  <c r="AF3042" i="4"/>
  <c r="AF3043" i="4"/>
  <c r="AF3044" i="4"/>
  <c r="AF3045" i="4"/>
  <c r="AF3046" i="4"/>
  <c r="AF3047" i="4"/>
  <c r="AF3048" i="4"/>
  <c r="AF3049" i="4"/>
  <c r="AF3050" i="4"/>
  <c r="AF3051" i="4"/>
  <c r="AF3052" i="4"/>
  <c r="AF3053" i="4"/>
  <c r="AF3054" i="4"/>
  <c r="AF3055" i="4"/>
  <c r="AF3056" i="4"/>
  <c r="AF3057" i="4"/>
  <c r="AF3058" i="4"/>
  <c r="AF3059" i="4"/>
  <c r="AF3060" i="4"/>
  <c r="AF3061" i="4"/>
  <c r="AF3062" i="4"/>
  <c r="AF3063" i="4"/>
  <c r="AF3064" i="4"/>
  <c r="AF3065" i="4"/>
  <c r="AF3066" i="4"/>
  <c r="AF3067" i="4"/>
  <c r="AF3068" i="4"/>
  <c r="AF3069" i="4"/>
  <c r="AF3070" i="4"/>
  <c r="AF3071" i="4"/>
  <c r="AF3072" i="4"/>
  <c r="AF3073" i="4"/>
  <c r="AF3074" i="4"/>
  <c r="AF3075" i="4"/>
  <c r="AF3076" i="4"/>
  <c r="AF3077" i="4"/>
  <c r="AF3078" i="4"/>
  <c r="AF3079" i="4"/>
  <c r="AF3080" i="4"/>
  <c r="AF3081" i="4"/>
  <c r="AF3082" i="4"/>
  <c r="AF3083" i="4"/>
  <c r="AF3084" i="4"/>
  <c r="AF3085" i="4"/>
  <c r="AF3086" i="4"/>
  <c r="AF3087" i="4"/>
  <c r="AF3088" i="4"/>
  <c r="AF3089" i="4"/>
  <c r="AF3090" i="4"/>
  <c r="AF3091" i="4"/>
  <c r="AF3092" i="4"/>
  <c r="AF3093" i="4"/>
  <c r="AF3094" i="4"/>
  <c r="AF3095" i="4"/>
  <c r="AF3096" i="4"/>
  <c r="AF3097" i="4"/>
  <c r="AF3098" i="4"/>
  <c r="AF3099" i="4"/>
  <c r="AF3100" i="4"/>
  <c r="AF3101" i="4"/>
  <c r="AF3102" i="4"/>
  <c r="AF3103" i="4"/>
  <c r="AF3104" i="4"/>
  <c r="AF3105" i="4"/>
  <c r="AF3106" i="4"/>
  <c r="AF3107" i="4"/>
  <c r="AF3108" i="4"/>
  <c r="AF3109" i="4"/>
  <c r="AF3110" i="4"/>
  <c r="AF3111" i="4"/>
  <c r="AF3112" i="4"/>
  <c r="AF3113" i="4"/>
  <c r="AF3114" i="4"/>
  <c r="AF3115" i="4"/>
  <c r="AF3116" i="4"/>
  <c r="AF3117" i="4"/>
  <c r="AF3118" i="4"/>
  <c r="AF3119" i="4"/>
  <c r="AF3120" i="4"/>
  <c r="AF3121" i="4"/>
  <c r="AF3122" i="4"/>
  <c r="AF3123" i="4"/>
  <c r="AF3124" i="4"/>
  <c r="AF3125" i="4"/>
  <c r="AF3126" i="4"/>
  <c r="AF3127" i="4"/>
  <c r="AF3128" i="4"/>
  <c r="AF3129" i="4"/>
  <c r="AF3130" i="4"/>
  <c r="AF3131" i="4"/>
  <c r="AF3132" i="4"/>
  <c r="AF3133" i="4"/>
  <c r="AF3134" i="4"/>
  <c r="AF3135" i="4"/>
  <c r="AF3136" i="4"/>
  <c r="AF3137" i="4"/>
  <c r="AF3138" i="4"/>
  <c r="AF3139" i="4"/>
  <c r="AF3140" i="4"/>
  <c r="AF3141" i="4"/>
  <c r="AF3142" i="4"/>
  <c r="AF3143" i="4"/>
  <c r="AF3144" i="4"/>
  <c r="AF3145" i="4"/>
  <c r="AF3146" i="4"/>
  <c r="AF3147" i="4"/>
  <c r="AF3148" i="4"/>
  <c r="AF3149" i="4"/>
  <c r="AF3150" i="4"/>
  <c r="AF3151" i="4"/>
  <c r="AF3152" i="4"/>
  <c r="AF3153" i="4"/>
  <c r="AF3154" i="4"/>
  <c r="AF3155" i="4"/>
  <c r="AF3156" i="4"/>
  <c r="AF3157" i="4"/>
  <c r="AF3158" i="4"/>
  <c r="AF3159" i="4"/>
  <c r="AF3160" i="4"/>
  <c r="AF3161" i="4"/>
  <c r="AF3162" i="4"/>
  <c r="AF3163" i="4"/>
  <c r="AF3164" i="4"/>
  <c r="AF3165" i="4"/>
  <c r="AF3166" i="4"/>
  <c r="AF3167" i="4"/>
  <c r="AF3168" i="4"/>
  <c r="AF3169" i="4"/>
  <c r="AF3170" i="4"/>
  <c r="AF3171" i="4"/>
  <c r="AF3172" i="4"/>
  <c r="AF3173" i="4"/>
  <c r="AF3174" i="4"/>
  <c r="AF3175" i="4"/>
  <c r="AF3176" i="4"/>
  <c r="AF3177" i="4"/>
  <c r="AF3178" i="4"/>
  <c r="AF3179" i="4"/>
  <c r="AF3180" i="4"/>
  <c r="AF3181" i="4"/>
  <c r="AF3182" i="4"/>
  <c r="AF3183" i="4"/>
  <c r="AF3184" i="4"/>
  <c r="AF3185" i="4"/>
  <c r="AF3186" i="4"/>
  <c r="AF3187" i="4"/>
  <c r="AF3188" i="4"/>
  <c r="AF3189" i="4"/>
  <c r="AF3190" i="4"/>
  <c r="AF3191" i="4"/>
  <c r="AF3192" i="4"/>
  <c r="AF3193" i="4"/>
  <c r="AF3194" i="4"/>
  <c r="AF3195" i="4"/>
  <c r="AF3196" i="4"/>
  <c r="AF3197" i="4"/>
  <c r="AF3198" i="4"/>
  <c r="AF3199" i="4"/>
  <c r="AF3200" i="4"/>
  <c r="AF3201" i="4"/>
  <c r="AF3202" i="4"/>
  <c r="AF3203" i="4"/>
  <c r="AF3204" i="4"/>
  <c r="AF3205" i="4"/>
  <c r="AF3206" i="4"/>
  <c r="AF3207" i="4"/>
  <c r="AF3208" i="4"/>
  <c r="AF3209" i="4"/>
  <c r="AF3210" i="4"/>
  <c r="AF3211" i="4"/>
  <c r="AF3212" i="4"/>
  <c r="AF3213" i="4"/>
  <c r="AF3214" i="4"/>
  <c r="AF3215" i="4"/>
  <c r="AF3216" i="4"/>
  <c r="AF3217" i="4"/>
  <c r="AF3218" i="4"/>
  <c r="AF3219" i="4"/>
  <c r="AF3220" i="4"/>
  <c r="AF3221" i="4"/>
  <c r="AF3222" i="4"/>
  <c r="AF3223" i="4"/>
  <c r="AF3224" i="4"/>
  <c r="AF3225" i="4"/>
  <c r="AF3226" i="4"/>
  <c r="AF3227" i="4"/>
  <c r="AF3228" i="4"/>
  <c r="AF3229" i="4"/>
  <c r="AF3230" i="4"/>
  <c r="AF3231" i="4"/>
  <c r="AF3232" i="4"/>
  <c r="AF3233" i="4"/>
  <c r="AF3234" i="4"/>
  <c r="AF3235" i="4"/>
  <c r="AF3236" i="4"/>
  <c r="AF3237" i="4"/>
  <c r="AF3238" i="4"/>
  <c r="AF3239" i="4"/>
  <c r="AF3240" i="4"/>
  <c r="AF3241" i="4"/>
  <c r="AF3242" i="4"/>
  <c r="AF3243" i="4"/>
  <c r="AF3244" i="4"/>
  <c r="AF3245" i="4"/>
  <c r="AF3246" i="4"/>
  <c r="AF3247" i="4"/>
  <c r="AF3248" i="4"/>
  <c r="AF3249" i="4"/>
  <c r="AF3250" i="4"/>
  <c r="AF3251" i="4"/>
  <c r="AF3252" i="4"/>
  <c r="AF3253" i="4"/>
  <c r="AF3254" i="4"/>
  <c r="AF3255" i="4"/>
  <c r="AF3256" i="4"/>
  <c r="AF3257" i="4"/>
  <c r="AF3258" i="4"/>
  <c r="AF3259" i="4"/>
  <c r="AF3260" i="4"/>
  <c r="AF3261" i="4"/>
  <c r="AF3262" i="4"/>
  <c r="AF3263" i="4"/>
  <c r="AF3264" i="4"/>
  <c r="AF3265" i="4"/>
  <c r="AF3266" i="4"/>
  <c r="AF3267" i="4"/>
  <c r="AF3268" i="4"/>
  <c r="AF3269" i="4"/>
  <c r="AF3270" i="4"/>
  <c r="AF3271" i="4"/>
  <c r="AF3272" i="4"/>
  <c r="AF3273" i="4"/>
  <c r="AF3274" i="4"/>
  <c r="AF3275" i="4"/>
  <c r="AF3276" i="4"/>
  <c r="AF3277" i="4"/>
  <c r="AF3278" i="4"/>
  <c r="AF3279" i="4"/>
  <c r="AF3280" i="4"/>
  <c r="AF3281" i="4"/>
  <c r="AF3282" i="4"/>
  <c r="AF3283" i="4"/>
  <c r="AF3284" i="4"/>
  <c r="AF3285" i="4"/>
  <c r="AF3286" i="4"/>
  <c r="AF3287" i="4"/>
  <c r="AF3288" i="4"/>
  <c r="AF3289" i="4"/>
  <c r="AF3290" i="4"/>
  <c r="AF3291" i="4"/>
  <c r="AF3292" i="4"/>
  <c r="AF3293" i="4"/>
  <c r="AF3294" i="4"/>
  <c r="AF3295" i="4"/>
  <c r="AF3296" i="4"/>
  <c r="AF3297" i="4"/>
  <c r="AF3298" i="4"/>
  <c r="AF3299" i="4"/>
  <c r="AF3300" i="4"/>
  <c r="AF3301" i="4"/>
  <c r="AF3302" i="4"/>
  <c r="AF3303" i="4"/>
  <c r="AF3304" i="4"/>
  <c r="AF3305" i="4"/>
  <c r="AF3306" i="4"/>
  <c r="AF3307" i="4"/>
  <c r="AF3308" i="4"/>
  <c r="AF3309" i="4"/>
  <c r="AF3310" i="4"/>
  <c r="AF3311" i="4"/>
  <c r="AF3312" i="4"/>
  <c r="AF3313" i="4"/>
  <c r="AF3314" i="4"/>
  <c r="AF3315" i="4"/>
  <c r="AF3316" i="4"/>
  <c r="AF3317" i="4"/>
  <c r="AF3318" i="4"/>
  <c r="AF3319" i="4"/>
  <c r="AF3320" i="4"/>
  <c r="AF3321" i="4"/>
  <c r="AF3322" i="4"/>
  <c r="AF3323" i="4"/>
  <c r="AF3324" i="4"/>
  <c r="AF3325" i="4"/>
  <c r="AF3326" i="4"/>
  <c r="AF3327" i="4"/>
  <c r="AF3328" i="4"/>
  <c r="AF3329" i="4"/>
  <c r="AF3330" i="4"/>
  <c r="AF3331" i="4"/>
  <c r="AF3332" i="4"/>
  <c r="AF3333" i="4"/>
  <c r="AF3334" i="4"/>
  <c r="AF3335" i="4"/>
  <c r="AF3336" i="4"/>
  <c r="AF3337" i="4"/>
  <c r="AF3338" i="4"/>
  <c r="AF3339" i="4"/>
  <c r="AF3340" i="4"/>
  <c r="AF3341" i="4"/>
  <c r="AF3342" i="4"/>
  <c r="AF3343" i="4"/>
  <c r="AF3344" i="4"/>
  <c r="AF3345" i="4"/>
  <c r="AF3346" i="4"/>
  <c r="AF3347" i="4"/>
  <c r="AF3348" i="4"/>
  <c r="AF3349" i="4"/>
  <c r="AF3350" i="4"/>
  <c r="AF3351" i="4"/>
  <c r="AF3352" i="4"/>
  <c r="AF3353" i="4"/>
  <c r="AF3354" i="4"/>
  <c r="AF3355" i="4"/>
  <c r="AF3356" i="4"/>
  <c r="AF3357" i="4"/>
  <c r="AF3358" i="4"/>
  <c r="AF3359" i="4"/>
  <c r="AF3360" i="4"/>
  <c r="AF3361" i="4"/>
  <c r="AF3362" i="4"/>
  <c r="AF3363" i="4"/>
  <c r="AF3364" i="4"/>
  <c r="AF3365" i="4"/>
  <c r="AF3366" i="4"/>
  <c r="AF3367" i="4"/>
  <c r="AF3368" i="4"/>
  <c r="AF3369" i="4"/>
  <c r="AF3370" i="4"/>
  <c r="AF3371" i="4"/>
  <c r="AF3372" i="4"/>
  <c r="AF3373" i="4"/>
  <c r="AF3374" i="4"/>
  <c r="AF3375" i="4"/>
  <c r="AF3376" i="4"/>
  <c r="AF3377" i="4"/>
  <c r="AF3378" i="4"/>
  <c r="AF3379" i="4"/>
  <c r="AF3380" i="4"/>
  <c r="AF3381" i="4"/>
  <c r="AF3382" i="4"/>
  <c r="AF3383" i="4"/>
  <c r="AF3384" i="4"/>
  <c r="AF3385" i="4"/>
  <c r="AF3386" i="4"/>
  <c r="AF3387" i="4"/>
  <c r="AF3388" i="4"/>
  <c r="AF3389" i="4"/>
  <c r="AF3390" i="4"/>
  <c r="AF3391" i="4"/>
  <c r="AF3392" i="4"/>
  <c r="AF3393" i="4"/>
  <c r="AF3394" i="4"/>
  <c r="AF3395" i="4"/>
  <c r="AF3396" i="4"/>
  <c r="AF3397" i="4"/>
  <c r="AF3398" i="4"/>
  <c r="AF3399" i="4"/>
  <c r="AF3400" i="4"/>
  <c r="AF3401" i="4"/>
  <c r="AF3402" i="4"/>
  <c r="AF3403" i="4"/>
  <c r="AF3404" i="4"/>
  <c r="AF3405" i="4"/>
  <c r="AF3406" i="4"/>
  <c r="AF3407" i="4"/>
  <c r="AF3408" i="4"/>
  <c r="AF3409" i="4"/>
  <c r="AF3410" i="4"/>
  <c r="AF3411" i="4"/>
  <c r="AF3412" i="4"/>
  <c r="AF3413" i="4"/>
  <c r="AF3414" i="4"/>
  <c r="AF3415" i="4"/>
  <c r="AF3416" i="4"/>
  <c r="AF3417" i="4"/>
  <c r="AF3418" i="4"/>
  <c r="AF3419" i="4"/>
  <c r="AF3420" i="4"/>
  <c r="AF3421" i="4"/>
  <c r="AF3422" i="4"/>
  <c r="AF3423" i="4"/>
  <c r="AF3424" i="4"/>
  <c r="AF3425" i="4"/>
  <c r="AF3426" i="4"/>
  <c r="AF3427" i="4"/>
  <c r="AF3428" i="4"/>
  <c r="AF3429" i="4"/>
  <c r="AF3430" i="4"/>
  <c r="AF3431" i="4"/>
  <c r="AF3432" i="4"/>
  <c r="AF3433" i="4"/>
  <c r="AF3434" i="4"/>
  <c r="AF3435" i="4"/>
  <c r="AF3436" i="4"/>
  <c r="AF3437" i="4"/>
  <c r="AF3438" i="4"/>
  <c r="AF3439" i="4"/>
  <c r="AF3440" i="4"/>
  <c r="AF3441" i="4"/>
  <c r="AF3442" i="4"/>
  <c r="AF3443" i="4"/>
  <c r="AF3444" i="4"/>
  <c r="AF3445" i="4"/>
  <c r="AF3446" i="4"/>
  <c r="AF3447" i="4"/>
  <c r="AF3448" i="4"/>
  <c r="AF3449" i="4"/>
  <c r="AF3450" i="4"/>
  <c r="AF3451" i="4"/>
  <c r="AF3452" i="4"/>
  <c r="AF3453" i="4"/>
  <c r="AF3454" i="4"/>
  <c r="AF3455" i="4"/>
  <c r="AF3456" i="4"/>
  <c r="AF3457" i="4"/>
  <c r="AF3458" i="4"/>
  <c r="AF3459" i="4"/>
  <c r="AF3460" i="4"/>
  <c r="AF3461" i="4"/>
  <c r="AF3462" i="4"/>
  <c r="AF3463" i="4"/>
  <c r="AF3464" i="4"/>
  <c r="AF3465" i="4"/>
  <c r="AF3466" i="4"/>
  <c r="AF3467" i="4"/>
  <c r="AF3468" i="4"/>
  <c r="AF3469" i="4"/>
  <c r="AF3470" i="4"/>
  <c r="AF3471" i="4"/>
  <c r="AF3472" i="4"/>
  <c r="AF3473" i="4"/>
  <c r="AF3474" i="4"/>
  <c r="AF3475" i="4"/>
  <c r="AF3476" i="4"/>
  <c r="AF3477" i="4"/>
  <c r="AF3478" i="4"/>
  <c r="AF3479" i="4"/>
  <c r="AF3480" i="4"/>
  <c r="AF3481" i="4"/>
  <c r="AF3482" i="4"/>
  <c r="AF3483" i="4"/>
  <c r="AF3484" i="4"/>
  <c r="AF3485" i="4"/>
  <c r="AF3486" i="4"/>
  <c r="AF3487" i="4"/>
  <c r="AF3488" i="4"/>
  <c r="AF3489" i="4"/>
  <c r="AF3490" i="4"/>
  <c r="AF3491" i="4"/>
  <c r="AF3492" i="4"/>
  <c r="AF3493" i="4"/>
  <c r="AF3494" i="4"/>
  <c r="AF3495" i="4"/>
  <c r="AF3496" i="4"/>
  <c r="AF3497" i="4"/>
  <c r="AF3498" i="4"/>
  <c r="AF3499" i="4"/>
  <c r="AF3500" i="4"/>
  <c r="AF3501" i="4"/>
  <c r="AF3502" i="4"/>
  <c r="AF3503" i="4"/>
  <c r="AF3504" i="4"/>
  <c r="AF3505" i="4"/>
  <c r="AF3506" i="4"/>
  <c r="AF3507" i="4"/>
  <c r="AF3508" i="4"/>
  <c r="AF3509" i="4"/>
  <c r="AF3510" i="4"/>
  <c r="AF3511" i="4"/>
  <c r="AF3512" i="4"/>
  <c r="AF3513" i="4"/>
  <c r="AF3514" i="4"/>
  <c r="AF3515" i="4"/>
  <c r="AF3516" i="4"/>
  <c r="AF3517" i="4"/>
  <c r="AF3518" i="4"/>
  <c r="AF3519" i="4"/>
  <c r="AF3520" i="4"/>
  <c r="AF3521" i="4"/>
  <c r="AF3522" i="4"/>
  <c r="AF3523" i="4"/>
  <c r="AF3524" i="4"/>
  <c r="AF3525" i="4"/>
  <c r="AF3526" i="4"/>
  <c r="AF3527" i="4"/>
  <c r="AF3528" i="4"/>
  <c r="AF3529" i="4"/>
  <c r="AF3530" i="4"/>
  <c r="AF3531" i="4"/>
  <c r="AF3532" i="4"/>
  <c r="AF3533" i="4"/>
  <c r="AF3534" i="4"/>
  <c r="AF3535" i="4"/>
  <c r="AF3536" i="4"/>
  <c r="AF3537" i="4"/>
  <c r="AF3538" i="4"/>
  <c r="AF3539" i="4"/>
  <c r="AF3540" i="4"/>
  <c r="AF3541" i="4"/>
  <c r="AF3542" i="4"/>
  <c r="AF3543" i="4"/>
  <c r="AF3544" i="4"/>
  <c r="AF3545" i="4"/>
  <c r="AF3546" i="4"/>
  <c r="AF3547" i="4"/>
  <c r="AF3548" i="4"/>
  <c r="AF3549" i="4"/>
  <c r="AF3550" i="4"/>
  <c r="AF3551" i="4"/>
  <c r="AF3552" i="4"/>
  <c r="AF3553" i="4"/>
  <c r="AF3554" i="4"/>
  <c r="AF3555" i="4"/>
  <c r="AF3556" i="4"/>
  <c r="AF3557" i="4"/>
  <c r="AF3558" i="4"/>
  <c r="AF3559" i="4"/>
  <c r="AF3560" i="4"/>
  <c r="AF3561" i="4"/>
  <c r="AF3562" i="4"/>
  <c r="AF3563" i="4"/>
  <c r="AF3564" i="4"/>
  <c r="AF3565" i="4"/>
  <c r="AF3566" i="4"/>
  <c r="AF3567" i="4"/>
  <c r="AF3568" i="4"/>
  <c r="AF3569" i="4"/>
  <c r="AF3570" i="4"/>
  <c r="AF3571" i="4"/>
  <c r="AF3572" i="4"/>
  <c r="AF3573" i="4"/>
  <c r="AF3574" i="4"/>
  <c r="AF3575" i="4"/>
  <c r="AF3576" i="4"/>
  <c r="AF3577" i="4"/>
  <c r="AF3578" i="4"/>
  <c r="AF3579" i="4"/>
  <c r="AF3580" i="4"/>
  <c r="AF3581" i="4"/>
  <c r="AF3582" i="4"/>
  <c r="AF3583" i="4"/>
  <c r="AF3584" i="4"/>
  <c r="AF3585" i="4"/>
  <c r="AF3586" i="4"/>
  <c r="AF3587" i="4"/>
  <c r="AF3588" i="4"/>
  <c r="AF3589" i="4"/>
  <c r="AF3590" i="4"/>
  <c r="AF3591" i="4"/>
  <c r="AF3592" i="4"/>
  <c r="AF3593" i="4"/>
  <c r="AF3594" i="4"/>
  <c r="AF3595" i="4"/>
  <c r="AF3596" i="4"/>
  <c r="AF3597" i="4"/>
  <c r="AF3598" i="4"/>
  <c r="AF3599" i="4"/>
  <c r="AF3600" i="4"/>
  <c r="AF3601" i="4"/>
  <c r="AF3602" i="4"/>
  <c r="AF3603" i="4"/>
  <c r="AF3604" i="4"/>
  <c r="AF3605" i="4"/>
  <c r="AF3606" i="4"/>
  <c r="AF3607" i="4"/>
  <c r="AF3608" i="4"/>
  <c r="AF3609" i="4"/>
  <c r="AF3610" i="4"/>
  <c r="AF3611" i="4"/>
  <c r="AF3612" i="4"/>
  <c r="AF3613" i="4"/>
  <c r="AF3614" i="4"/>
  <c r="AF3615" i="4"/>
  <c r="AF3616" i="4"/>
  <c r="AF3617" i="4"/>
  <c r="AF3618" i="4"/>
  <c r="AF3619" i="4"/>
  <c r="AF3620" i="4"/>
  <c r="AF3621" i="4"/>
  <c r="AF3622" i="4"/>
  <c r="AF3623" i="4"/>
  <c r="AF3624" i="4"/>
  <c r="AF3625" i="4"/>
  <c r="AF3626" i="4"/>
  <c r="AF3627" i="4"/>
  <c r="AF3628" i="4"/>
  <c r="AF3629" i="4"/>
  <c r="AF3630" i="4"/>
  <c r="AF3631" i="4"/>
  <c r="AF3632" i="4"/>
  <c r="AF3633" i="4"/>
  <c r="AF3634" i="4"/>
  <c r="AF3635" i="4"/>
  <c r="AF3636" i="4"/>
  <c r="AF3637" i="4"/>
  <c r="AF3638" i="4"/>
  <c r="AF3639" i="4"/>
  <c r="AF3640" i="4"/>
  <c r="AF3641" i="4"/>
  <c r="AF3642" i="4"/>
  <c r="AF3643" i="4"/>
  <c r="AF3644" i="4"/>
  <c r="AF3645" i="4"/>
  <c r="AF3646" i="4"/>
  <c r="AF3647" i="4"/>
  <c r="AF3648" i="4"/>
  <c r="AF3649" i="4"/>
  <c r="AF3650" i="4"/>
  <c r="AF3651" i="4"/>
  <c r="AF3652" i="4"/>
  <c r="AF3653" i="4"/>
  <c r="AF3654" i="4"/>
  <c r="AF3655" i="4"/>
  <c r="AF3656" i="4"/>
  <c r="AF3657" i="4"/>
  <c r="AF3658" i="4"/>
  <c r="AF3659" i="4"/>
  <c r="AF3660" i="4"/>
  <c r="AF3661" i="4"/>
  <c r="AF3662" i="4"/>
  <c r="AF3663" i="4"/>
  <c r="AF3664" i="4"/>
  <c r="AF3665" i="4"/>
  <c r="AF3666" i="4"/>
  <c r="AF3667" i="4"/>
  <c r="AF3668" i="4"/>
  <c r="AF3669" i="4"/>
  <c r="AF3670" i="4"/>
  <c r="AF3671" i="4"/>
  <c r="AF3672" i="4"/>
  <c r="AF3673" i="4"/>
  <c r="AF3674" i="4"/>
  <c r="AF3675" i="4"/>
  <c r="AF3676" i="4"/>
  <c r="AF3677" i="4"/>
  <c r="AF3678" i="4"/>
  <c r="AF3679" i="4"/>
  <c r="AF3680" i="4"/>
  <c r="AF3681" i="4"/>
  <c r="AF3682" i="4"/>
  <c r="AF3683" i="4"/>
  <c r="AF3684" i="4"/>
  <c r="AF3685" i="4"/>
  <c r="AF3686" i="4"/>
  <c r="AF3687" i="4"/>
  <c r="AF3688" i="4"/>
  <c r="AF3689" i="4"/>
  <c r="AF3690" i="4"/>
  <c r="AF3691" i="4"/>
  <c r="AF3692" i="4"/>
  <c r="AF3693" i="4"/>
  <c r="AF3694" i="4"/>
  <c r="AF3695" i="4"/>
  <c r="AF3696" i="4"/>
  <c r="AF3697" i="4"/>
  <c r="AF3698" i="4"/>
  <c r="AF3699" i="4"/>
  <c r="AF3700" i="4"/>
  <c r="AF3701" i="4"/>
  <c r="AF3702" i="4"/>
  <c r="AF3703" i="4"/>
  <c r="AF3704" i="4"/>
  <c r="AF3705" i="4"/>
  <c r="AF3706" i="4"/>
  <c r="AF3707" i="4"/>
  <c r="AF3708" i="4"/>
  <c r="AF3709" i="4"/>
  <c r="AF3710" i="4"/>
  <c r="AF3711" i="4"/>
  <c r="AF3712" i="4"/>
  <c r="AF3713" i="4"/>
  <c r="AF3714" i="4"/>
  <c r="AF3715" i="4"/>
  <c r="AF3716" i="4"/>
  <c r="AF3717" i="4"/>
  <c r="AF3718" i="4"/>
  <c r="AF3719" i="4"/>
  <c r="AF3720" i="4"/>
  <c r="AF3721" i="4"/>
  <c r="AF3722" i="4"/>
  <c r="AF3723" i="4"/>
  <c r="AF3724" i="4"/>
  <c r="AF3725" i="4"/>
  <c r="AF3726" i="4"/>
  <c r="AF3727" i="4"/>
  <c r="AF3728" i="4"/>
  <c r="AF3729" i="4"/>
  <c r="AF3730" i="4"/>
  <c r="AF3731" i="4"/>
  <c r="AF3732" i="4"/>
  <c r="AF3733" i="4"/>
  <c r="AF3734" i="4"/>
  <c r="AF3735" i="4"/>
  <c r="AF3736" i="4"/>
  <c r="AF3737" i="4"/>
  <c r="AF3738" i="4"/>
  <c r="AF3739" i="4"/>
  <c r="AF3740" i="4"/>
  <c r="AF3741" i="4"/>
  <c r="AF3742" i="4"/>
  <c r="AF3743" i="4"/>
  <c r="AF3744" i="4"/>
  <c r="AF3745" i="4"/>
  <c r="AF3746" i="4"/>
  <c r="AF3747" i="4"/>
  <c r="AF3748" i="4"/>
  <c r="AF3749" i="4"/>
  <c r="AF3750" i="4"/>
  <c r="AF3751" i="4"/>
  <c r="AF3752" i="4"/>
  <c r="AF3753" i="4"/>
  <c r="AF3754" i="4"/>
  <c r="AF3755" i="4"/>
  <c r="AF3756" i="4"/>
  <c r="AF3757" i="4"/>
  <c r="AF3758" i="4"/>
  <c r="AF3759" i="4"/>
  <c r="AF3760" i="4"/>
  <c r="AF3761" i="4"/>
  <c r="AF3762" i="4"/>
  <c r="AF3763" i="4"/>
  <c r="AF3764" i="4"/>
  <c r="AF3765" i="4"/>
  <c r="AF3766" i="4"/>
  <c r="AF3767" i="4"/>
  <c r="AF3768" i="4"/>
  <c r="AF3769" i="4"/>
  <c r="AF3770" i="4"/>
  <c r="AF3771" i="4"/>
  <c r="AF3772" i="4"/>
  <c r="AF3773" i="4"/>
  <c r="AF3774" i="4"/>
  <c r="AF3775" i="4"/>
  <c r="AF3776" i="4"/>
  <c r="AF3777" i="4"/>
  <c r="AF3778" i="4"/>
  <c r="AF3779" i="4"/>
  <c r="AF3780" i="4"/>
  <c r="AF3781" i="4"/>
  <c r="AF3782" i="4"/>
  <c r="AF3783" i="4"/>
  <c r="AF3784" i="4"/>
  <c r="AF3785" i="4"/>
  <c r="AF3786" i="4"/>
  <c r="AF3787" i="4"/>
  <c r="AF3788" i="4"/>
  <c r="AF3789" i="4"/>
  <c r="AF3790" i="4"/>
  <c r="AF3791" i="4"/>
  <c r="AF3792" i="4"/>
  <c r="AF3793" i="4"/>
  <c r="AF3794" i="4"/>
  <c r="AF3795" i="4"/>
  <c r="AF3796" i="4"/>
  <c r="AF3797" i="4"/>
  <c r="AF3798" i="4"/>
  <c r="AF3799" i="4"/>
  <c r="AF3800" i="4"/>
  <c r="AF3801" i="4"/>
  <c r="AF3802" i="4"/>
  <c r="AF3803" i="4"/>
  <c r="AF3804" i="4"/>
  <c r="AF3805" i="4"/>
  <c r="AF3806" i="4"/>
  <c r="AF3807" i="4"/>
  <c r="AF3808" i="4"/>
  <c r="AF3809" i="4"/>
  <c r="AF3810" i="4"/>
  <c r="AF3811" i="4"/>
  <c r="AF3812" i="4"/>
  <c r="AF3813" i="4"/>
  <c r="AF3814" i="4"/>
  <c r="AF3815" i="4"/>
  <c r="AF3816" i="4"/>
  <c r="AF3817" i="4"/>
  <c r="AF3818" i="4"/>
  <c r="AF3819" i="4"/>
  <c r="AF3820" i="4"/>
  <c r="AF3821" i="4"/>
  <c r="AF3822" i="4"/>
  <c r="AF3823" i="4"/>
  <c r="AF3824" i="4"/>
  <c r="AF3825" i="4"/>
  <c r="AF3826" i="4"/>
  <c r="AF3827" i="4"/>
  <c r="AF3828" i="4"/>
  <c r="AF3829" i="4"/>
  <c r="AF3830" i="4"/>
  <c r="AF3831" i="4"/>
  <c r="AF3832" i="4"/>
  <c r="AF3833" i="4"/>
  <c r="AF3834" i="4"/>
  <c r="AF3835" i="4"/>
  <c r="AF3836" i="4"/>
  <c r="AF3837" i="4"/>
  <c r="AF3838" i="4"/>
  <c r="AF3839" i="4"/>
  <c r="AF3840" i="4"/>
  <c r="AF3841" i="4"/>
  <c r="AF3842" i="4"/>
  <c r="AF3843" i="4"/>
  <c r="AF3844" i="4"/>
  <c r="AF3845" i="4"/>
  <c r="AF3846" i="4"/>
  <c r="AF3847" i="4"/>
  <c r="AF3848" i="4"/>
  <c r="AF3849" i="4"/>
  <c r="AF3850" i="4"/>
  <c r="AF3851" i="4"/>
  <c r="AF3852" i="4"/>
  <c r="AF3853" i="4"/>
  <c r="AF3854" i="4"/>
  <c r="AF3855" i="4"/>
  <c r="AF3856" i="4"/>
  <c r="AF3857" i="4"/>
  <c r="AF3858" i="4"/>
  <c r="AF3859" i="4"/>
  <c r="AF3860" i="4"/>
  <c r="AF3861" i="4"/>
  <c r="AF3862" i="4"/>
  <c r="AF3863" i="4"/>
  <c r="AF3864" i="4"/>
  <c r="AF3865" i="4"/>
  <c r="AF3866" i="4"/>
  <c r="AF3867" i="4"/>
  <c r="AF3868" i="4"/>
  <c r="AF3869" i="4"/>
  <c r="AF3870" i="4"/>
  <c r="AF3871" i="4"/>
  <c r="AF3872" i="4"/>
  <c r="AF3873" i="4"/>
  <c r="AF3874" i="4"/>
  <c r="AF3875" i="4"/>
  <c r="AF3876" i="4"/>
  <c r="AF3877" i="4"/>
  <c r="AF3878" i="4"/>
  <c r="AF3879" i="4"/>
  <c r="AF3880" i="4"/>
  <c r="AF3881" i="4"/>
  <c r="AF3882" i="4"/>
  <c r="AF3883" i="4"/>
  <c r="AF3884" i="4"/>
  <c r="AF3885" i="4"/>
  <c r="AF3886" i="4"/>
  <c r="AF3887" i="4"/>
  <c r="AF3888" i="4"/>
  <c r="AF3889" i="4"/>
  <c r="AF3890" i="4"/>
  <c r="AF3891" i="4"/>
  <c r="AF3892" i="4"/>
  <c r="AF3893" i="4"/>
  <c r="AF3894" i="4"/>
  <c r="AF3895" i="4"/>
  <c r="AF3896" i="4"/>
  <c r="AF3897" i="4"/>
  <c r="AF3898" i="4"/>
  <c r="AF3899" i="4"/>
  <c r="AF3900" i="4"/>
  <c r="AF3901" i="4"/>
  <c r="AF3902" i="4"/>
  <c r="AF3903" i="4"/>
  <c r="AF3904" i="4"/>
  <c r="AF3905" i="4"/>
  <c r="AF3906" i="4"/>
  <c r="AF3907" i="4"/>
  <c r="AF3908" i="4"/>
  <c r="AF3909" i="4"/>
  <c r="AF3910" i="4"/>
  <c r="AF3911" i="4"/>
  <c r="AF3912" i="4"/>
  <c r="AF3913" i="4"/>
  <c r="AF3914" i="4"/>
  <c r="AF3915" i="4"/>
  <c r="AF3916" i="4"/>
  <c r="AF3917" i="4"/>
  <c r="AF3918" i="4"/>
  <c r="AF3919" i="4"/>
  <c r="AF3920" i="4"/>
  <c r="AF3921" i="4"/>
  <c r="AF3922" i="4"/>
  <c r="AF3923" i="4"/>
  <c r="AF3924" i="4"/>
  <c r="AF3925" i="4"/>
  <c r="AF3926" i="4"/>
  <c r="AF3927" i="4"/>
  <c r="AF3928" i="4"/>
  <c r="AF3929" i="4"/>
  <c r="AF3930" i="4"/>
  <c r="AF3931" i="4"/>
  <c r="AF3932" i="4"/>
  <c r="AF3933" i="4"/>
  <c r="AF3934" i="4"/>
  <c r="AF3935" i="4"/>
  <c r="AF3936" i="4"/>
  <c r="AF3937" i="4"/>
  <c r="AF3938" i="4"/>
  <c r="AF3939" i="4"/>
  <c r="AF3940" i="4"/>
  <c r="AF3941" i="4"/>
  <c r="AF3942" i="4"/>
  <c r="AF3943" i="4"/>
  <c r="AF3944" i="4"/>
  <c r="AF3945" i="4"/>
  <c r="AF3946" i="4"/>
  <c r="AF3947" i="4"/>
  <c r="AF3948" i="4"/>
  <c r="AF3949" i="4"/>
  <c r="AF3950" i="4"/>
  <c r="AF3951" i="4"/>
  <c r="AF3952" i="4"/>
  <c r="AF3953" i="4"/>
  <c r="AF3954" i="4"/>
  <c r="AF3955" i="4"/>
  <c r="AF3956" i="4"/>
  <c r="AF3957" i="4"/>
  <c r="AF3958" i="4"/>
  <c r="AF3959" i="4"/>
  <c r="AF3960" i="4"/>
  <c r="AF3961" i="4"/>
  <c r="AF3962" i="4"/>
  <c r="AF3963" i="4"/>
  <c r="AF3964" i="4"/>
  <c r="AF3965" i="4"/>
  <c r="AF3966" i="4"/>
  <c r="AF3967" i="4"/>
  <c r="AF3968" i="4"/>
  <c r="AF3969" i="4"/>
  <c r="AF3970" i="4"/>
  <c r="AF3971" i="4"/>
  <c r="AF3972" i="4"/>
  <c r="AF3973" i="4"/>
  <c r="AF3974" i="4"/>
  <c r="AF3975" i="4"/>
  <c r="AF3976" i="4"/>
  <c r="AF3977" i="4"/>
  <c r="AF3978" i="4"/>
  <c r="AF3979" i="4"/>
  <c r="AF3980" i="4"/>
  <c r="AF3981" i="4"/>
  <c r="AF3982" i="4"/>
  <c r="AF3983" i="4"/>
  <c r="AF3984" i="4"/>
  <c r="AF3985" i="4"/>
  <c r="AF3986" i="4"/>
  <c r="AF3987" i="4"/>
  <c r="AF3988" i="4"/>
  <c r="AF3989" i="4"/>
  <c r="AF3990" i="4"/>
  <c r="AF3991" i="4"/>
  <c r="AF3992" i="4"/>
  <c r="AF3993" i="4"/>
  <c r="AF3994" i="4"/>
  <c r="AF3995" i="4"/>
  <c r="AF3996" i="4"/>
  <c r="AF3997" i="4"/>
  <c r="AF3998" i="4"/>
  <c r="AF3999" i="4"/>
  <c r="AF4000" i="4"/>
  <c r="AF4001" i="4"/>
  <c r="AF4002" i="4"/>
  <c r="AF4003" i="4"/>
  <c r="AF4004" i="4"/>
  <c r="AF4005" i="4"/>
  <c r="AF4006" i="4"/>
  <c r="AF4007" i="4"/>
  <c r="AF4008" i="4"/>
  <c r="AF4009" i="4"/>
  <c r="AF4010" i="4"/>
  <c r="AF4011" i="4"/>
  <c r="AF4012" i="4"/>
  <c r="AF4013" i="4"/>
  <c r="AF4014" i="4"/>
  <c r="AF4015" i="4"/>
  <c r="AF4016" i="4"/>
  <c r="AF4017" i="4"/>
  <c r="AF4018" i="4"/>
  <c r="AF4019" i="4"/>
  <c r="AF4020" i="4"/>
  <c r="AF4021" i="4"/>
  <c r="AF4022" i="4"/>
  <c r="AF4023" i="4"/>
  <c r="AF4024" i="4"/>
  <c r="AF4025" i="4"/>
  <c r="AF4026" i="4"/>
  <c r="AF4027" i="4"/>
  <c r="AF4028" i="4"/>
  <c r="AF4029" i="4"/>
  <c r="AF4030" i="4"/>
  <c r="AF4031" i="4"/>
  <c r="AF4032" i="4"/>
  <c r="AF4033" i="4"/>
  <c r="AF4034" i="4"/>
  <c r="AF4035" i="4"/>
  <c r="AF4036" i="4"/>
  <c r="AF4037" i="4"/>
  <c r="AF4038" i="4"/>
  <c r="AF4039" i="4"/>
  <c r="AF4040" i="4"/>
  <c r="AF4041" i="4"/>
  <c r="AF4042" i="4"/>
  <c r="AF4043" i="4"/>
  <c r="AF4044" i="4"/>
  <c r="AF4045" i="4"/>
  <c r="AF4046" i="4"/>
  <c r="AF4047" i="4"/>
  <c r="AF4048" i="4"/>
  <c r="AF4049" i="4"/>
  <c r="AF4050" i="4"/>
  <c r="AF4051" i="4"/>
  <c r="AF4052" i="4"/>
  <c r="AF4053" i="4"/>
  <c r="AF4054" i="4"/>
  <c r="AF4055" i="4"/>
  <c r="AF4056" i="4"/>
  <c r="AF4057" i="4"/>
  <c r="AF4058" i="4"/>
  <c r="AF4059" i="4"/>
  <c r="AF4060" i="4"/>
  <c r="AF4061" i="4"/>
  <c r="AF4062" i="4"/>
  <c r="AF4063" i="4"/>
  <c r="AF4064" i="4"/>
  <c r="AF4065" i="4"/>
  <c r="AF4066" i="4"/>
  <c r="AF4067" i="4"/>
  <c r="AF4068" i="4"/>
  <c r="AF4069" i="4"/>
  <c r="AF4070" i="4"/>
  <c r="AF4071" i="4"/>
  <c r="AF4072" i="4"/>
  <c r="AF4073" i="4"/>
  <c r="AF4074" i="4"/>
  <c r="AF4075" i="4"/>
  <c r="AF4076" i="4"/>
  <c r="AF4077" i="4"/>
  <c r="AF4078" i="4"/>
  <c r="AF4079" i="4"/>
  <c r="AF4080" i="4"/>
  <c r="AF4081" i="4"/>
  <c r="AF4082" i="4"/>
  <c r="AF4083" i="4"/>
  <c r="AF4084" i="4"/>
  <c r="AF4085" i="4"/>
  <c r="AF4086" i="4"/>
  <c r="AF4087" i="4"/>
  <c r="AF4088" i="4"/>
  <c r="AF4089" i="4"/>
  <c r="AF4090" i="4"/>
  <c r="AF4091" i="4"/>
  <c r="AF4092" i="4"/>
  <c r="AF4093" i="4"/>
  <c r="AF4094" i="4"/>
  <c r="AF4095" i="4"/>
  <c r="AF4096" i="4"/>
  <c r="AF4097" i="4"/>
  <c r="AF4098" i="4"/>
  <c r="AF4099" i="4"/>
  <c r="AF4100" i="4"/>
  <c r="AF4101" i="4"/>
  <c r="AF4102" i="4"/>
  <c r="AF4103" i="4"/>
  <c r="AF4104" i="4"/>
  <c r="AF4105" i="4"/>
  <c r="AF4106" i="4"/>
  <c r="AF4107" i="4"/>
  <c r="AF4108" i="4"/>
  <c r="AF4109" i="4"/>
  <c r="AF4110" i="4"/>
  <c r="AF4111" i="4"/>
  <c r="AF4112" i="4"/>
  <c r="AF4113" i="4"/>
  <c r="AF4114" i="4"/>
  <c r="AF4115" i="4"/>
  <c r="AF4116" i="4"/>
  <c r="AF4117" i="4"/>
  <c r="AF4118" i="4"/>
  <c r="AF4119" i="4"/>
  <c r="AF4120" i="4"/>
  <c r="AF4121" i="4"/>
  <c r="AF4122" i="4"/>
  <c r="AF4123" i="4"/>
  <c r="AF4124" i="4"/>
  <c r="AF4125" i="4"/>
  <c r="AF4126" i="4"/>
  <c r="AF4127" i="4"/>
  <c r="AF4128" i="4"/>
  <c r="AF4129" i="4"/>
  <c r="AF4130" i="4"/>
  <c r="AF4131" i="4"/>
  <c r="AF4132" i="4"/>
  <c r="AF4133" i="4"/>
  <c r="AF4134" i="4"/>
  <c r="AF4135" i="4"/>
  <c r="AF4136" i="4"/>
  <c r="AF4137" i="4"/>
  <c r="AF4138" i="4"/>
  <c r="AF4139" i="4"/>
  <c r="AF4140" i="4"/>
  <c r="AF4141" i="4"/>
  <c r="AF4142" i="4"/>
  <c r="AF4143" i="4"/>
  <c r="AF4144" i="4"/>
  <c r="AF4145" i="4"/>
  <c r="AF4146" i="4"/>
  <c r="AF4147" i="4"/>
  <c r="AF4148" i="4"/>
  <c r="AF4149" i="4"/>
  <c r="AF4150" i="4"/>
  <c r="AF4151" i="4"/>
  <c r="AF4152" i="4"/>
  <c r="AF4153" i="4"/>
  <c r="AF4154" i="4"/>
  <c r="AF4155" i="4"/>
  <c r="AF4156" i="4"/>
  <c r="AF4157" i="4"/>
  <c r="AF4158" i="4"/>
  <c r="AF4159" i="4"/>
  <c r="AF4160" i="4"/>
  <c r="AF4161" i="4"/>
  <c r="AF4162" i="4"/>
  <c r="AF4163" i="4"/>
  <c r="AF4164" i="4"/>
  <c r="AF4165" i="4"/>
  <c r="AF4166" i="4"/>
  <c r="AF4167" i="4"/>
  <c r="AF4168" i="4"/>
  <c r="AF4169" i="4"/>
  <c r="AF4170" i="4"/>
  <c r="AF4171" i="4"/>
  <c r="AF4172" i="4"/>
  <c r="AF4173" i="4"/>
  <c r="AF4174" i="4"/>
  <c r="AF4175" i="4"/>
  <c r="AF4176" i="4"/>
  <c r="AF4177" i="4"/>
  <c r="AF4178" i="4"/>
  <c r="AF4179" i="4"/>
  <c r="AF4180" i="4"/>
  <c r="AF4181" i="4"/>
  <c r="AF4182" i="4"/>
  <c r="AF4183" i="4"/>
  <c r="AF4184" i="4"/>
  <c r="AF4185" i="4"/>
  <c r="AF4186" i="4"/>
  <c r="AF4187" i="4"/>
  <c r="AF4188" i="4"/>
  <c r="AF4189" i="4"/>
  <c r="AF4190" i="4"/>
  <c r="AF4191" i="4"/>
  <c r="AF4192" i="4"/>
  <c r="AF4193" i="4"/>
  <c r="AF4194" i="4"/>
  <c r="AF4195" i="4"/>
  <c r="AF4196" i="4"/>
  <c r="AF4197" i="4"/>
  <c r="AF4198" i="4"/>
  <c r="AF4199" i="4"/>
  <c r="AF4200" i="4"/>
  <c r="AF4201" i="4"/>
  <c r="AF4202" i="4"/>
  <c r="AF4203" i="4"/>
  <c r="AF4204" i="4"/>
  <c r="AF4205" i="4"/>
  <c r="AF4206" i="4"/>
  <c r="AF4207" i="4"/>
  <c r="AF4208" i="4"/>
  <c r="AF4209" i="4"/>
  <c r="AF4210" i="4"/>
  <c r="AF4211" i="4"/>
  <c r="AF4212" i="4"/>
  <c r="AF4213" i="4"/>
  <c r="AF4214" i="4"/>
  <c r="AF4215" i="4"/>
  <c r="AF4216" i="4"/>
  <c r="AF4217" i="4"/>
  <c r="AF4218" i="4"/>
  <c r="AF4219" i="4"/>
  <c r="AF4220" i="4"/>
  <c r="AF4221" i="4"/>
  <c r="AF4222" i="4"/>
  <c r="AF4223" i="4"/>
  <c r="AF4224" i="4"/>
  <c r="AF4225" i="4"/>
  <c r="AF4226" i="4"/>
  <c r="AF4227" i="4"/>
  <c r="AF4228" i="4"/>
  <c r="AF4229" i="4"/>
  <c r="AF4230" i="4"/>
  <c r="AF4231" i="4"/>
  <c r="AF4232" i="4"/>
  <c r="AF4233" i="4"/>
  <c r="AF4234" i="4"/>
  <c r="AF4235" i="4"/>
  <c r="AF4236" i="4"/>
  <c r="AF4237" i="4"/>
  <c r="AF4238" i="4"/>
  <c r="AF4239" i="4"/>
  <c r="AF4240" i="4"/>
  <c r="AF4241" i="4"/>
  <c r="AF4242" i="4"/>
  <c r="AF4243" i="4"/>
  <c r="AF4244" i="4"/>
  <c r="AF4245" i="4"/>
  <c r="AF4246" i="4"/>
  <c r="AF4247" i="4"/>
  <c r="AF4248" i="4"/>
  <c r="AF4249" i="4"/>
  <c r="AF4250" i="4"/>
  <c r="AF4251" i="4"/>
  <c r="AF4252" i="4"/>
  <c r="AF4253" i="4"/>
  <c r="AF4254" i="4"/>
  <c r="AF4255" i="4"/>
  <c r="AF4256" i="4"/>
  <c r="AF4257" i="4"/>
  <c r="AF4258" i="4"/>
  <c r="AF4259" i="4"/>
  <c r="AF4260" i="4"/>
  <c r="AF4261" i="4"/>
  <c r="AF4262" i="4"/>
  <c r="AF4263" i="4"/>
  <c r="AF4264" i="4"/>
  <c r="AF4265" i="4"/>
  <c r="AF4266" i="4"/>
  <c r="AF4267" i="4"/>
  <c r="AF4268" i="4"/>
  <c r="AF4269" i="4"/>
  <c r="AF4270" i="4"/>
  <c r="AF4271" i="4"/>
  <c r="AF4272" i="4"/>
  <c r="AF4273" i="4"/>
  <c r="AF4274" i="4"/>
  <c r="AF4275" i="4"/>
  <c r="AF4276" i="4"/>
  <c r="AF4277" i="4"/>
  <c r="AF4278" i="4"/>
  <c r="AF4279" i="4"/>
  <c r="AF4280" i="4"/>
  <c r="AF4281" i="4"/>
  <c r="AF4282" i="4"/>
  <c r="AF4283" i="4"/>
  <c r="AF4284" i="4"/>
  <c r="AF4285" i="4"/>
  <c r="AF4286" i="4"/>
  <c r="AF4287" i="4"/>
  <c r="AF4288" i="4"/>
  <c r="AF4289" i="4"/>
  <c r="AF4290" i="4"/>
  <c r="AF4291" i="4"/>
  <c r="AF4292" i="4"/>
  <c r="AF4293" i="4"/>
  <c r="AF4294" i="4"/>
  <c r="AF4295" i="4"/>
  <c r="AF4296" i="4"/>
  <c r="AF4297" i="4"/>
  <c r="AF4298" i="4"/>
  <c r="AF4299" i="4"/>
  <c r="AF4300" i="4"/>
  <c r="AF4301" i="4"/>
  <c r="AF4302" i="4"/>
  <c r="AF4303" i="4"/>
  <c r="AF4304" i="4"/>
  <c r="AF4305" i="4"/>
  <c r="AF4306" i="4"/>
  <c r="AF4307" i="4"/>
  <c r="AF4308" i="4"/>
  <c r="AF4309" i="4"/>
  <c r="AF4310" i="4"/>
  <c r="AF4311" i="4"/>
  <c r="AF4312" i="4"/>
  <c r="AF4313" i="4"/>
  <c r="AF4314" i="4"/>
  <c r="AF4315" i="4"/>
  <c r="AF4316" i="4"/>
  <c r="AF4317" i="4"/>
  <c r="AF4318" i="4"/>
  <c r="AF4319" i="4"/>
  <c r="AF4320" i="4"/>
  <c r="AF4321" i="4"/>
  <c r="AF4322" i="4"/>
  <c r="AF4323" i="4"/>
  <c r="AF4324" i="4"/>
  <c r="AF4325" i="4"/>
  <c r="AF4326" i="4"/>
  <c r="AF4327" i="4"/>
  <c r="AF4328" i="4"/>
  <c r="AF4329" i="4"/>
  <c r="AF4330" i="4"/>
  <c r="AF4331" i="4"/>
  <c r="AF4332" i="4"/>
  <c r="AF4333" i="4"/>
  <c r="AF4334" i="4"/>
  <c r="AF4335" i="4"/>
  <c r="AF4336" i="4"/>
  <c r="AF4337" i="4"/>
  <c r="AF4338" i="4"/>
  <c r="AF4339" i="4"/>
  <c r="AF4340" i="4"/>
  <c r="AF4341" i="4"/>
  <c r="AF4342" i="4"/>
  <c r="AF4343" i="4"/>
  <c r="AF4344" i="4"/>
  <c r="AF4345" i="4"/>
  <c r="AF4346" i="4"/>
  <c r="AF4347" i="4"/>
  <c r="AF4348" i="4"/>
  <c r="AF4349" i="4"/>
  <c r="AF4350" i="4"/>
  <c r="AF4351" i="4"/>
  <c r="AF4352" i="4"/>
  <c r="AF4353" i="4"/>
  <c r="AF4354" i="4"/>
  <c r="AF4355" i="4"/>
  <c r="AF4356" i="4"/>
  <c r="AF4357" i="4"/>
  <c r="AF4358" i="4"/>
  <c r="AF4359" i="4"/>
  <c r="AF4360" i="4"/>
  <c r="AF4361" i="4"/>
  <c r="AF4362" i="4"/>
  <c r="AF4363" i="4"/>
  <c r="AF4364" i="4"/>
  <c r="AF4365" i="4"/>
  <c r="AF4366" i="4"/>
  <c r="AF4367" i="4"/>
  <c r="AF4368" i="4"/>
  <c r="AF4369" i="4"/>
  <c r="AF4370" i="4"/>
  <c r="AF4371" i="4"/>
  <c r="AF4372" i="4"/>
  <c r="AF4373" i="4"/>
  <c r="AF4374" i="4"/>
  <c r="AF4375" i="4"/>
  <c r="AF4376" i="4"/>
  <c r="AF4377" i="4"/>
  <c r="AF4378" i="4"/>
  <c r="AF4379" i="4"/>
  <c r="AF4380" i="4"/>
  <c r="AF4381" i="4"/>
  <c r="AF4382" i="4"/>
  <c r="AF4383" i="4"/>
  <c r="AF4384" i="4"/>
  <c r="AF4385" i="4"/>
  <c r="AF4386" i="4"/>
  <c r="AF4387" i="4"/>
  <c r="AF4388" i="4"/>
  <c r="AF4389" i="4"/>
  <c r="AF4390" i="4"/>
  <c r="AF4391" i="4"/>
  <c r="AF4392" i="4"/>
  <c r="AF4393" i="4"/>
  <c r="AF4394" i="4"/>
  <c r="AF4395" i="4"/>
  <c r="AF4396" i="4"/>
  <c r="AF4397" i="4"/>
  <c r="AF4398" i="4"/>
  <c r="AF4399" i="4"/>
  <c r="AF4400" i="4"/>
  <c r="AF4401" i="4"/>
  <c r="AF4402" i="4"/>
  <c r="AF4403" i="4"/>
  <c r="AF4404" i="4"/>
  <c r="AF4405" i="4"/>
  <c r="AF4406" i="4"/>
  <c r="AF4407" i="4"/>
  <c r="AF4408" i="4"/>
  <c r="AF4409" i="4"/>
  <c r="AF4410" i="4"/>
  <c r="AF4411" i="4"/>
  <c r="AF4412" i="4"/>
  <c r="AF4413" i="4"/>
  <c r="AF4414" i="4"/>
  <c r="AF4415" i="4"/>
  <c r="AF4416" i="4"/>
  <c r="AF4417" i="4"/>
  <c r="AF4418" i="4"/>
  <c r="AF4419" i="4"/>
  <c r="AF4420" i="4"/>
  <c r="AF4421" i="4"/>
  <c r="AF4422" i="4"/>
  <c r="AF4423" i="4"/>
  <c r="AF4424" i="4"/>
  <c r="AF4425" i="4"/>
  <c r="AF4426" i="4"/>
  <c r="AF4427" i="4"/>
  <c r="AF4428" i="4"/>
  <c r="AF4429" i="4"/>
  <c r="AF4430" i="4"/>
  <c r="AF4431" i="4"/>
  <c r="AF4432" i="4"/>
  <c r="AF4433" i="4"/>
  <c r="AF4434" i="4"/>
  <c r="AF4435" i="4"/>
  <c r="AF4436" i="4"/>
  <c r="AF4437" i="4"/>
  <c r="AF4438" i="4"/>
  <c r="AF4439" i="4"/>
  <c r="AF4440" i="4"/>
  <c r="AF4441" i="4"/>
  <c r="AF4442" i="4"/>
  <c r="AF4443" i="4"/>
  <c r="AF4444" i="4"/>
  <c r="AF4445" i="4"/>
  <c r="AF4446" i="4"/>
  <c r="AF4447" i="4"/>
  <c r="AF4448" i="4"/>
  <c r="AF4449" i="4"/>
  <c r="AF4450" i="4"/>
  <c r="AF4451" i="4"/>
  <c r="AF4452" i="4"/>
  <c r="AF4453" i="4"/>
  <c r="AF4454" i="4"/>
  <c r="AF4455" i="4"/>
  <c r="AF4456" i="4"/>
  <c r="AF4457" i="4"/>
  <c r="AF4458" i="4"/>
  <c r="AF4459" i="4"/>
  <c r="AF4460" i="4"/>
  <c r="AF4461" i="4"/>
  <c r="AF4462" i="4"/>
  <c r="AF4463" i="4"/>
  <c r="AF4464" i="4"/>
  <c r="AF4465" i="4"/>
  <c r="AF4466" i="4"/>
  <c r="AF4467" i="4"/>
  <c r="AF4468" i="4"/>
  <c r="AF4469" i="4"/>
  <c r="AF4470" i="4"/>
  <c r="AF4471" i="4"/>
  <c r="AF4472" i="4"/>
  <c r="AF4473" i="4"/>
  <c r="AF4474" i="4"/>
  <c r="AF4475" i="4"/>
  <c r="AF4476" i="4"/>
  <c r="AF4477" i="4"/>
  <c r="AF4478" i="4"/>
  <c r="AF4479" i="4"/>
  <c r="AF4480" i="4"/>
  <c r="AF4481" i="4"/>
  <c r="AF4482" i="4"/>
  <c r="AF4483" i="4"/>
  <c r="AF4484" i="4"/>
  <c r="AF4485" i="4"/>
  <c r="AF4486" i="4"/>
  <c r="AF4487" i="4"/>
  <c r="AF4488" i="4"/>
  <c r="AF4489" i="4"/>
  <c r="AF4490" i="4"/>
  <c r="AF4491" i="4"/>
  <c r="AF4492" i="4"/>
  <c r="AF4493" i="4"/>
  <c r="AF4494" i="4"/>
  <c r="AF4495" i="4"/>
  <c r="AF4496" i="4"/>
  <c r="AF4497" i="4"/>
  <c r="AF4498" i="4"/>
  <c r="AF4499" i="4"/>
  <c r="AF4500" i="4"/>
  <c r="AF4501" i="4"/>
  <c r="AF4502" i="4"/>
  <c r="AF4503" i="4"/>
  <c r="AF4504" i="4"/>
  <c r="AF4505" i="4"/>
  <c r="AF4506" i="4"/>
  <c r="AF4507" i="4"/>
  <c r="AF4508" i="4"/>
  <c r="AF4509" i="4"/>
  <c r="AF4510" i="4"/>
  <c r="AF4511" i="4"/>
  <c r="AF4512" i="4"/>
  <c r="AF4513" i="4"/>
  <c r="AF4514" i="4"/>
  <c r="AF4515" i="4"/>
  <c r="AF4516" i="4"/>
  <c r="AF4517" i="4"/>
  <c r="AF4518" i="4"/>
  <c r="AF4519" i="4"/>
  <c r="AF4520" i="4"/>
  <c r="AF4521" i="4"/>
  <c r="AF4522" i="4"/>
  <c r="AF4523" i="4"/>
  <c r="AF4524" i="4"/>
  <c r="AF4525" i="4"/>
  <c r="AF4526" i="4"/>
  <c r="AF4527" i="4"/>
  <c r="AF4528" i="4"/>
  <c r="AF4529" i="4"/>
  <c r="AF4530" i="4"/>
  <c r="AF4531" i="4"/>
  <c r="AF4532" i="4"/>
  <c r="AF4533" i="4"/>
  <c r="AF4534" i="4"/>
  <c r="AF4535" i="4"/>
  <c r="AF4536" i="4"/>
  <c r="AF4537" i="4"/>
  <c r="AF4538" i="4"/>
  <c r="AF4539" i="4"/>
  <c r="AF4540" i="4"/>
  <c r="AF4541" i="4"/>
  <c r="AF4542" i="4"/>
  <c r="AF4543" i="4"/>
  <c r="AF4544" i="4"/>
  <c r="AF4545" i="4"/>
  <c r="AF4546" i="4"/>
  <c r="AF4547" i="4"/>
  <c r="AF4548" i="4"/>
  <c r="AF4549" i="4"/>
  <c r="AF4550" i="4"/>
  <c r="AF4551" i="4"/>
  <c r="AF4552" i="4"/>
  <c r="AF4553" i="4"/>
  <c r="AF4554" i="4"/>
  <c r="AF4555" i="4"/>
  <c r="AF4556" i="4"/>
  <c r="AF4557" i="4"/>
  <c r="AF4558" i="4"/>
  <c r="AF4559" i="4"/>
  <c r="AF4560" i="4"/>
  <c r="AF4561" i="4"/>
  <c r="AF4562" i="4"/>
  <c r="AF4563" i="4"/>
  <c r="AF4564" i="4"/>
  <c r="AF4565" i="4"/>
  <c r="AF4566" i="4"/>
  <c r="AF4567" i="4"/>
  <c r="AF4568" i="4"/>
  <c r="AF4569" i="4"/>
  <c r="AF4570" i="4"/>
  <c r="AF4571" i="4"/>
  <c r="AF4572" i="4"/>
  <c r="AF4573" i="4"/>
  <c r="AF4574" i="4"/>
  <c r="AF4575" i="4"/>
  <c r="AF4576" i="4"/>
  <c r="AF4577" i="4"/>
  <c r="AF4578" i="4"/>
  <c r="AF4579" i="4"/>
  <c r="AF4580" i="4"/>
  <c r="AF4581" i="4"/>
  <c r="AF4582" i="4"/>
  <c r="AF4583" i="4"/>
  <c r="AF4584" i="4"/>
  <c r="AF4585" i="4"/>
  <c r="AF4586" i="4"/>
  <c r="AF4587" i="4"/>
  <c r="AF4588" i="4"/>
  <c r="AF4589" i="4"/>
  <c r="AF4590" i="4"/>
  <c r="AF4591" i="4"/>
  <c r="AF4592" i="4"/>
  <c r="AF4593" i="4"/>
  <c r="AF4594" i="4"/>
  <c r="AF4595" i="4"/>
  <c r="AF4596" i="4"/>
  <c r="AF4597" i="4"/>
  <c r="AF4598" i="4"/>
  <c r="AF4599" i="4"/>
  <c r="AF4600" i="4"/>
  <c r="AF4601" i="4"/>
  <c r="AF4602" i="4"/>
  <c r="AF4603" i="4"/>
  <c r="AF4604" i="4"/>
  <c r="AF4605" i="4"/>
  <c r="AF4606" i="4"/>
  <c r="AF4607" i="4"/>
  <c r="AF4608" i="4"/>
  <c r="AF4609" i="4"/>
  <c r="AF4610" i="4"/>
  <c r="AF4611" i="4"/>
  <c r="AF4612" i="4"/>
  <c r="AF4613" i="4"/>
  <c r="AF4614" i="4"/>
  <c r="AF4615" i="4"/>
  <c r="AF4616" i="4"/>
  <c r="AF4617" i="4"/>
  <c r="AF4618" i="4"/>
  <c r="AF4619" i="4"/>
  <c r="AF4620" i="4"/>
  <c r="AF4621" i="4"/>
  <c r="AF4622" i="4"/>
  <c r="AF4623" i="4"/>
  <c r="AF4624" i="4"/>
  <c r="AF4625" i="4"/>
  <c r="AF4626" i="4"/>
  <c r="AF4627" i="4"/>
  <c r="AF4628" i="4"/>
  <c r="AF4629" i="4"/>
  <c r="AF4630" i="4"/>
  <c r="AF4631" i="4"/>
  <c r="AF4632" i="4"/>
  <c r="AF4633" i="4"/>
  <c r="AF4634" i="4"/>
  <c r="AF4635" i="4"/>
  <c r="AF4636" i="4"/>
  <c r="AF4637" i="4"/>
  <c r="AF4638" i="4"/>
  <c r="AF4639" i="4"/>
  <c r="AF4640" i="4"/>
  <c r="AF4641" i="4"/>
  <c r="AF4642" i="4"/>
  <c r="AF4643" i="4"/>
  <c r="AF4644" i="4"/>
  <c r="AF4645" i="4"/>
  <c r="AF4646" i="4"/>
  <c r="AF4647" i="4"/>
  <c r="AF4648" i="4"/>
  <c r="AF4649" i="4"/>
  <c r="AF4650" i="4"/>
  <c r="AF4651" i="4"/>
  <c r="AF4652" i="4"/>
  <c r="AF4653" i="4"/>
  <c r="AF4654" i="4"/>
  <c r="AF4655" i="4"/>
  <c r="AF4656" i="4"/>
  <c r="AF4657" i="4"/>
  <c r="AF4658" i="4"/>
  <c r="AF4659" i="4"/>
  <c r="AF4660" i="4"/>
  <c r="AF4661" i="4"/>
  <c r="AF4662" i="4"/>
  <c r="AF4663" i="4"/>
  <c r="AF4664" i="4"/>
  <c r="AF4665" i="4"/>
  <c r="AF4666" i="4"/>
  <c r="AF4667" i="4"/>
  <c r="AF4668" i="4"/>
  <c r="AF4669" i="4"/>
  <c r="AF4670" i="4"/>
  <c r="AF4671" i="4"/>
  <c r="AF4672" i="4"/>
  <c r="AF4673" i="4"/>
  <c r="AF4674" i="4"/>
  <c r="AF4675" i="4"/>
  <c r="AF4676" i="4"/>
  <c r="AF4677" i="4"/>
  <c r="AF4678" i="4"/>
  <c r="AF4679" i="4"/>
  <c r="AF4680" i="4"/>
  <c r="AF4681" i="4"/>
  <c r="AF4682" i="4"/>
  <c r="AF4683" i="4"/>
  <c r="AF4684" i="4"/>
  <c r="AF4685" i="4"/>
  <c r="AF4686" i="4"/>
  <c r="AF4687" i="4"/>
  <c r="AF4688" i="4"/>
  <c r="AF4689" i="4"/>
  <c r="AF4690" i="4"/>
  <c r="AF4691" i="4"/>
  <c r="AF4692" i="4"/>
  <c r="AF4693" i="4"/>
  <c r="AF4694" i="4"/>
  <c r="AF4695" i="4"/>
  <c r="AF4696" i="4"/>
  <c r="AF4697" i="4"/>
  <c r="AF4698" i="4"/>
  <c r="AF4699" i="4"/>
  <c r="AF4700" i="4"/>
  <c r="AF4701" i="4"/>
  <c r="AF4702" i="4"/>
  <c r="AF4703" i="4"/>
  <c r="AF4704" i="4"/>
  <c r="AF4705" i="4"/>
  <c r="AF4706" i="4"/>
  <c r="AF4707" i="4"/>
  <c r="AF4708" i="4"/>
  <c r="AF4709" i="4"/>
  <c r="AF4710" i="4"/>
  <c r="AF4711" i="4"/>
  <c r="AF4712" i="4"/>
  <c r="AF4713" i="4"/>
  <c r="AF4714" i="4"/>
  <c r="AF4715" i="4"/>
  <c r="AF4716" i="4"/>
  <c r="AF4717" i="4"/>
  <c r="AF4718" i="4"/>
  <c r="AF4719" i="4"/>
  <c r="AF4720" i="4"/>
  <c r="AF4721" i="4"/>
  <c r="AF4722" i="4"/>
  <c r="AF4723" i="4"/>
  <c r="AF4724" i="4"/>
  <c r="AF4725" i="4"/>
  <c r="AF4726" i="4"/>
  <c r="AF4727" i="4"/>
  <c r="AF4728" i="4"/>
  <c r="AF4729" i="4"/>
  <c r="AF4730" i="4"/>
  <c r="AF4731" i="4"/>
  <c r="AF4732" i="4"/>
  <c r="AF4733" i="4"/>
  <c r="AF4734" i="4"/>
  <c r="AF4735" i="4"/>
  <c r="AF4736" i="4"/>
  <c r="AF4737" i="4"/>
  <c r="AF4738" i="4"/>
  <c r="AF4739" i="4"/>
  <c r="AF4740" i="4"/>
  <c r="AF4741" i="4"/>
  <c r="AF4742" i="4"/>
  <c r="AF4743" i="4"/>
  <c r="AF4744" i="4"/>
  <c r="AF4745" i="4"/>
  <c r="AF4746" i="4"/>
  <c r="AF4747" i="4"/>
  <c r="AF4748" i="4"/>
  <c r="AF4749" i="4"/>
  <c r="AF4750" i="4"/>
  <c r="AF4751" i="4"/>
  <c r="AF4752" i="4"/>
  <c r="AF4753" i="4"/>
  <c r="AF4754" i="4"/>
  <c r="AF4755" i="4"/>
  <c r="AF4756" i="4"/>
  <c r="AF4757" i="4"/>
  <c r="AF4758" i="4"/>
  <c r="AF4759" i="4"/>
  <c r="AF4760" i="4"/>
  <c r="AF4761" i="4"/>
  <c r="AF4762" i="4"/>
  <c r="AF4763" i="4"/>
  <c r="AF4764" i="4"/>
  <c r="AF4765" i="4"/>
  <c r="AF4766" i="4"/>
  <c r="AF4767" i="4"/>
  <c r="AF4768" i="4"/>
  <c r="AF4769" i="4"/>
  <c r="AF4770" i="4"/>
  <c r="AF4771" i="4"/>
  <c r="AF4772" i="4"/>
  <c r="AF4773" i="4"/>
  <c r="AF4774" i="4"/>
  <c r="AF4775" i="4"/>
  <c r="AF4776" i="4"/>
  <c r="AF4777" i="4"/>
  <c r="AF4778" i="4"/>
  <c r="AF4779" i="4"/>
  <c r="AF4780" i="4"/>
  <c r="AF4781" i="4"/>
  <c r="AF4782" i="4"/>
  <c r="AF4783" i="4"/>
  <c r="AF4784" i="4"/>
  <c r="AF4785" i="4"/>
  <c r="AF4786" i="4"/>
  <c r="AF4787" i="4"/>
  <c r="AF4788" i="4"/>
  <c r="AF4789" i="4"/>
  <c r="AF4790" i="4"/>
  <c r="AF4791" i="4"/>
  <c r="AF4792" i="4"/>
  <c r="AF4793" i="4"/>
  <c r="AF4794" i="4"/>
  <c r="AF4795" i="4"/>
  <c r="AF4796" i="4"/>
  <c r="AF4797" i="4"/>
  <c r="AF4798" i="4"/>
  <c r="AF4799" i="4"/>
  <c r="AF4800" i="4"/>
  <c r="AF4801" i="4"/>
  <c r="AF4802" i="4"/>
  <c r="AF4803" i="4"/>
  <c r="AF4804" i="4"/>
  <c r="AF4805" i="4"/>
  <c r="AF4806" i="4"/>
  <c r="AF4807" i="4"/>
  <c r="AF4808" i="4"/>
  <c r="AF4809" i="4"/>
  <c r="AF4810" i="4"/>
  <c r="AF4811" i="4"/>
  <c r="AF4812" i="4"/>
  <c r="AF4813" i="4"/>
  <c r="AF4814" i="4"/>
  <c r="AF4815" i="4"/>
  <c r="AF4816" i="4"/>
  <c r="AF4817" i="4"/>
  <c r="AF4818" i="4"/>
  <c r="AF4819" i="4"/>
  <c r="AF4820" i="4"/>
  <c r="AF4821" i="4"/>
  <c r="AF4822" i="4"/>
  <c r="AF4823" i="4"/>
  <c r="AF4824" i="4"/>
  <c r="AF4825" i="4"/>
  <c r="AF4826" i="4"/>
  <c r="AF4827" i="4"/>
  <c r="AF4828" i="4"/>
  <c r="AF4829" i="4"/>
  <c r="AF4830" i="4"/>
  <c r="AF4831" i="4"/>
  <c r="AF4832" i="4"/>
  <c r="AF4833" i="4"/>
  <c r="AF4834" i="4"/>
  <c r="AF4835" i="4"/>
  <c r="AF4836" i="4"/>
  <c r="AF4837" i="4"/>
  <c r="AF4838" i="4"/>
  <c r="AF4839" i="4"/>
  <c r="AF4840" i="4"/>
  <c r="AF4841" i="4"/>
  <c r="AF4842" i="4"/>
  <c r="AF4843" i="4"/>
  <c r="AF4844" i="4"/>
  <c r="AF4845" i="4"/>
  <c r="AF4846" i="4"/>
  <c r="AF4847" i="4"/>
  <c r="AF4848" i="4"/>
  <c r="AF4849" i="4"/>
  <c r="AF4850" i="4"/>
  <c r="AF4851" i="4"/>
  <c r="AF4852" i="4"/>
  <c r="AF4853" i="4"/>
  <c r="AF4854" i="4"/>
  <c r="AF4855" i="4"/>
  <c r="AF4856" i="4"/>
  <c r="AF4857" i="4"/>
  <c r="AF4858" i="4"/>
  <c r="AF4859" i="4"/>
  <c r="AF4860" i="4"/>
  <c r="AF4861" i="4"/>
  <c r="AF4862" i="4"/>
  <c r="AF4863" i="4"/>
  <c r="AF4864" i="4"/>
  <c r="AF4865" i="4"/>
  <c r="AF4866" i="4"/>
  <c r="AF4867" i="4"/>
  <c r="AF4868" i="4"/>
  <c r="AF4869" i="4"/>
  <c r="AF4870" i="4"/>
  <c r="AF4871" i="4"/>
  <c r="AF4872" i="4"/>
  <c r="AF4873" i="4"/>
  <c r="AF4874" i="4"/>
  <c r="AF4875" i="4"/>
  <c r="AF4876" i="4"/>
  <c r="AF4877" i="4"/>
  <c r="AF4878" i="4"/>
  <c r="AF4879" i="4"/>
  <c r="AF4880" i="4"/>
  <c r="AF4881" i="4"/>
  <c r="AF4882" i="4"/>
  <c r="AF4883" i="4"/>
  <c r="AF4884" i="4"/>
  <c r="AF4885" i="4"/>
  <c r="AF4886" i="4"/>
  <c r="AF4887" i="4"/>
  <c r="AF4888" i="4"/>
  <c r="AF4889" i="4"/>
  <c r="AF4890" i="4"/>
  <c r="AF4891" i="4"/>
  <c r="AF4892" i="4"/>
  <c r="AF4893" i="4"/>
  <c r="AF4894" i="4"/>
  <c r="AF4895" i="4"/>
  <c r="AF4896" i="4"/>
  <c r="AF4897" i="4"/>
  <c r="AF4898" i="4"/>
  <c r="AF4899" i="4"/>
  <c r="AF4900" i="4"/>
  <c r="AF4901" i="4"/>
  <c r="AF4902" i="4"/>
  <c r="AF4903" i="4"/>
  <c r="AF4904" i="4"/>
  <c r="AF4905" i="4"/>
  <c r="AF4906" i="4"/>
  <c r="AF4907" i="4"/>
  <c r="AF4908" i="4"/>
  <c r="AF4909" i="4"/>
  <c r="AF4910" i="4"/>
  <c r="AF4911" i="4"/>
  <c r="AF4912" i="4"/>
  <c r="AF4913" i="4"/>
  <c r="AF4914" i="4"/>
  <c r="AF4915" i="4"/>
  <c r="AF4916" i="4"/>
  <c r="AF4917" i="4"/>
  <c r="AF4918" i="4"/>
  <c r="AF4919" i="4"/>
  <c r="AF4920" i="4"/>
  <c r="AF4921" i="4"/>
  <c r="AF4922" i="4"/>
  <c r="AF4923" i="4"/>
  <c r="AF4924" i="4"/>
  <c r="AF4925" i="4"/>
  <c r="AF4926" i="4"/>
  <c r="AF4927" i="4"/>
  <c r="AF4928" i="4"/>
  <c r="AF4929" i="4"/>
  <c r="AF4930" i="4"/>
  <c r="AF4931" i="4"/>
  <c r="AF4932" i="4"/>
  <c r="AF4933" i="4"/>
  <c r="AF4934" i="4"/>
  <c r="AF4935" i="4"/>
  <c r="AF4936" i="4"/>
  <c r="AF4937" i="4"/>
  <c r="AF4938" i="4"/>
  <c r="AF4939" i="4"/>
  <c r="AF4940" i="4"/>
  <c r="AF4941" i="4"/>
  <c r="AF4942" i="4"/>
  <c r="AF4943" i="4"/>
  <c r="AF4944" i="4"/>
  <c r="AF4945" i="4"/>
  <c r="AF4946" i="4"/>
  <c r="AF4947" i="4"/>
  <c r="AF4948" i="4"/>
  <c r="AF4949" i="4"/>
  <c r="AF4950" i="4"/>
  <c r="AF4951" i="4"/>
  <c r="AF4952" i="4"/>
  <c r="AF4953" i="4"/>
  <c r="AF4954" i="4"/>
  <c r="AF4955" i="4"/>
  <c r="AF4956" i="4"/>
  <c r="AF4957" i="4"/>
  <c r="AF4958" i="4"/>
  <c r="AF4959" i="4"/>
  <c r="AF4960" i="4"/>
  <c r="AF4961" i="4"/>
  <c r="AF4962" i="4"/>
  <c r="AF4963" i="4"/>
  <c r="AF4964" i="4"/>
  <c r="AF4965" i="4"/>
  <c r="AF4966" i="4"/>
  <c r="AF4967" i="4"/>
  <c r="AF4968" i="4"/>
  <c r="AF4969" i="4"/>
  <c r="AF4970" i="4"/>
  <c r="AF4971" i="4"/>
  <c r="AF4972" i="4"/>
  <c r="AF4973" i="4"/>
  <c r="AF4974" i="4"/>
  <c r="AF4975" i="4"/>
  <c r="AF4976" i="4"/>
  <c r="AF4977" i="4"/>
  <c r="AF4978" i="4"/>
  <c r="AF4979" i="4"/>
  <c r="AF4980" i="4"/>
  <c r="AF4981" i="4"/>
  <c r="AF4982" i="4"/>
  <c r="AF4983" i="4"/>
  <c r="AF4984" i="4"/>
  <c r="AF4985" i="4"/>
  <c r="AF4986" i="4"/>
  <c r="AF4987" i="4"/>
  <c r="AF4988" i="4"/>
  <c r="AF4989" i="4"/>
  <c r="AF4990" i="4"/>
  <c r="AF4991" i="4"/>
  <c r="AF4992" i="4"/>
  <c r="AF4993" i="4"/>
  <c r="AF4994" i="4"/>
  <c r="AF4995" i="4"/>
  <c r="AF4996" i="4"/>
  <c r="AF4997" i="4"/>
  <c r="AF4998" i="4"/>
  <c r="AF4999" i="4"/>
  <c r="AF5000" i="4"/>
  <c r="AF5001" i="4"/>
  <c r="AF5002" i="4"/>
  <c r="AF5003" i="4"/>
  <c r="AF5004" i="4"/>
  <c r="AF5005" i="4"/>
  <c r="AF5006" i="4"/>
  <c r="AF5007" i="4"/>
  <c r="AF5008" i="4"/>
  <c r="AF5009" i="4"/>
  <c r="AF5010" i="4"/>
  <c r="AF5011" i="4"/>
  <c r="AF5012" i="4"/>
  <c r="AF5013" i="4"/>
  <c r="AF5014" i="4"/>
  <c r="AF5015" i="4"/>
  <c r="AF5016" i="4"/>
  <c r="AF5017" i="4"/>
  <c r="AF5018" i="4"/>
  <c r="AF5019" i="4"/>
  <c r="AF5020" i="4"/>
  <c r="AF5021" i="4"/>
  <c r="AF5022" i="4"/>
  <c r="AF5023" i="4"/>
  <c r="AF5024" i="4"/>
  <c r="AF5025" i="4"/>
  <c r="AF5026" i="4"/>
  <c r="AF5027" i="4"/>
  <c r="AF5028" i="4"/>
  <c r="AF5029" i="4"/>
  <c r="AF5030" i="4"/>
  <c r="AF5031" i="4"/>
  <c r="AF5032" i="4"/>
  <c r="AF5033" i="4"/>
  <c r="AF5034" i="4"/>
  <c r="AF5035" i="4"/>
  <c r="AF5036" i="4"/>
  <c r="AF5037" i="4"/>
  <c r="AF5038" i="4"/>
  <c r="AF5039" i="4"/>
  <c r="AF5040" i="4"/>
  <c r="AF2" i="4"/>
  <c r="AE3" i="4"/>
  <c r="AE4" i="4"/>
  <c r="AE5" i="4"/>
  <c r="AE6" i="4"/>
  <c r="AE7" i="4"/>
  <c r="AE8" i="4"/>
  <c r="AE9" i="4"/>
  <c r="AE10" i="4"/>
  <c r="AE11" i="4"/>
  <c r="AE12" i="4"/>
  <c r="AE13" i="4"/>
  <c r="AE14" i="4"/>
  <c r="AE15" i="4"/>
  <c r="AE16" i="4"/>
  <c r="AE17" i="4"/>
  <c r="AE18" i="4"/>
  <c r="AE19" i="4"/>
  <c r="AE20" i="4"/>
  <c r="AE21" i="4"/>
  <c r="AE22" i="4"/>
  <c r="AE23" i="4"/>
  <c r="AE24" i="4"/>
  <c r="AE25" i="4"/>
  <c r="AE26" i="4"/>
  <c r="AE27" i="4"/>
  <c r="AE28" i="4"/>
  <c r="AE29" i="4"/>
  <c r="AE30" i="4"/>
  <c r="AE31" i="4"/>
  <c r="AE32" i="4"/>
  <c r="AE33" i="4"/>
  <c r="AE34" i="4"/>
  <c r="AE35" i="4"/>
  <c r="AE36" i="4"/>
  <c r="AE37" i="4"/>
  <c r="AE38" i="4"/>
  <c r="AE39" i="4"/>
  <c r="AE40" i="4"/>
  <c r="AE41" i="4"/>
  <c r="AE42" i="4"/>
  <c r="AE43" i="4"/>
  <c r="AE44" i="4"/>
  <c r="AE45" i="4"/>
  <c r="AE46" i="4"/>
  <c r="AE47" i="4"/>
  <c r="AE48" i="4"/>
  <c r="AE49" i="4"/>
  <c r="AE50" i="4"/>
  <c r="AE51" i="4"/>
  <c r="AE52" i="4"/>
  <c r="AE53" i="4"/>
  <c r="AE54" i="4"/>
  <c r="AE55" i="4"/>
  <c r="AE56" i="4"/>
  <c r="AE57" i="4"/>
  <c r="AE58" i="4"/>
  <c r="AE59" i="4"/>
  <c r="AE60" i="4"/>
  <c r="AE61" i="4"/>
  <c r="AE62" i="4"/>
  <c r="AE63" i="4"/>
  <c r="AE64" i="4"/>
  <c r="AE65" i="4"/>
  <c r="AE66" i="4"/>
  <c r="AE67" i="4"/>
  <c r="AE68" i="4"/>
  <c r="AE69" i="4"/>
  <c r="AE70" i="4"/>
  <c r="AE71" i="4"/>
  <c r="AE72" i="4"/>
  <c r="AE73" i="4"/>
  <c r="AE74" i="4"/>
  <c r="AE75" i="4"/>
  <c r="AE76" i="4"/>
  <c r="AE77" i="4"/>
  <c r="AE78" i="4"/>
  <c r="AE79" i="4"/>
  <c r="AE80" i="4"/>
  <c r="AE81" i="4"/>
  <c r="AE82" i="4"/>
  <c r="AE83" i="4"/>
  <c r="AE84" i="4"/>
  <c r="AE85" i="4"/>
  <c r="AE86" i="4"/>
  <c r="AE87" i="4"/>
  <c r="AE88" i="4"/>
  <c r="AE89" i="4"/>
  <c r="AE90" i="4"/>
  <c r="AE91" i="4"/>
  <c r="AE92" i="4"/>
  <c r="AE93" i="4"/>
  <c r="AE94" i="4"/>
  <c r="AE95" i="4"/>
  <c r="AE96" i="4"/>
  <c r="AE97" i="4"/>
  <c r="AE98" i="4"/>
  <c r="AE99" i="4"/>
  <c r="AE100" i="4"/>
  <c r="AE101" i="4"/>
  <c r="AE102" i="4"/>
  <c r="AE103" i="4"/>
  <c r="AE104" i="4"/>
  <c r="AE105" i="4"/>
  <c r="AE106" i="4"/>
  <c r="AE107" i="4"/>
  <c r="AE108" i="4"/>
  <c r="AE109" i="4"/>
  <c r="AE110" i="4"/>
  <c r="AE111" i="4"/>
  <c r="AE112" i="4"/>
  <c r="AE113" i="4"/>
  <c r="AE114" i="4"/>
  <c r="AE115" i="4"/>
  <c r="AE116" i="4"/>
  <c r="AE117" i="4"/>
  <c r="AE118" i="4"/>
  <c r="AE119" i="4"/>
  <c r="AE120" i="4"/>
  <c r="AE121" i="4"/>
  <c r="AE122" i="4"/>
  <c r="AE123" i="4"/>
  <c r="AE124" i="4"/>
  <c r="AE125" i="4"/>
  <c r="AE126" i="4"/>
  <c r="AE127" i="4"/>
  <c r="AE128" i="4"/>
  <c r="AE129" i="4"/>
  <c r="AE130" i="4"/>
  <c r="AE131" i="4"/>
  <c r="AE132" i="4"/>
  <c r="AE133" i="4"/>
  <c r="AE134" i="4"/>
  <c r="AE135" i="4"/>
  <c r="AE136" i="4"/>
  <c r="AE137" i="4"/>
  <c r="AE138" i="4"/>
  <c r="AE139" i="4"/>
  <c r="AE140" i="4"/>
  <c r="AE141" i="4"/>
  <c r="AE142" i="4"/>
  <c r="AE143" i="4"/>
  <c r="AE144" i="4"/>
  <c r="AE145" i="4"/>
  <c r="AE146" i="4"/>
  <c r="AE147" i="4"/>
  <c r="AE148" i="4"/>
  <c r="AE149" i="4"/>
  <c r="AE150" i="4"/>
  <c r="AE151" i="4"/>
  <c r="AE152" i="4"/>
  <c r="AE153" i="4"/>
  <c r="AE154" i="4"/>
  <c r="AE155" i="4"/>
  <c r="AE156" i="4"/>
  <c r="AE157" i="4"/>
  <c r="AE158" i="4"/>
  <c r="AE159" i="4"/>
  <c r="AE160" i="4"/>
  <c r="AE161" i="4"/>
  <c r="AE162" i="4"/>
  <c r="AE163" i="4"/>
  <c r="AE164" i="4"/>
  <c r="AE165" i="4"/>
  <c r="AE166" i="4"/>
  <c r="AE167" i="4"/>
  <c r="AE168" i="4"/>
  <c r="AE169" i="4"/>
  <c r="AE170" i="4"/>
  <c r="AE171" i="4"/>
  <c r="AE172" i="4"/>
  <c r="AE173" i="4"/>
  <c r="AE174" i="4"/>
  <c r="AE175" i="4"/>
  <c r="AE176" i="4"/>
  <c r="AE177" i="4"/>
  <c r="AE178" i="4"/>
  <c r="AE179" i="4"/>
  <c r="AE180" i="4"/>
  <c r="AE181" i="4"/>
  <c r="AE182" i="4"/>
  <c r="AE183" i="4"/>
  <c r="AE184" i="4"/>
  <c r="AE185" i="4"/>
  <c r="AE186" i="4"/>
  <c r="AE187" i="4"/>
  <c r="AE188" i="4"/>
  <c r="AE189" i="4"/>
  <c r="AE190" i="4"/>
  <c r="AE191" i="4"/>
  <c r="AE192" i="4"/>
  <c r="AE193" i="4"/>
  <c r="AE194" i="4"/>
  <c r="AE195" i="4"/>
  <c r="AE196" i="4"/>
  <c r="AE197" i="4"/>
  <c r="AE198" i="4"/>
  <c r="AE199" i="4"/>
  <c r="AE200" i="4"/>
  <c r="AE201" i="4"/>
  <c r="AE202" i="4"/>
  <c r="AE203" i="4"/>
  <c r="AE204" i="4"/>
  <c r="AE205" i="4"/>
  <c r="AE206" i="4"/>
  <c r="AE207" i="4"/>
  <c r="AE208" i="4"/>
  <c r="AE209" i="4"/>
  <c r="AE210" i="4"/>
  <c r="AE211" i="4"/>
  <c r="AE212" i="4"/>
  <c r="AE213" i="4"/>
  <c r="AE214" i="4"/>
  <c r="AE215" i="4"/>
  <c r="AE216" i="4"/>
  <c r="AE217" i="4"/>
  <c r="AE218" i="4"/>
  <c r="AE219" i="4"/>
  <c r="AE220" i="4"/>
  <c r="AE221" i="4"/>
  <c r="AE222" i="4"/>
  <c r="AE223" i="4"/>
  <c r="AE224" i="4"/>
  <c r="AE225" i="4"/>
  <c r="AE226" i="4"/>
  <c r="AE227" i="4"/>
  <c r="AE228" i="4"/>
  <c r="AE229" i="4"/>
  <c r="AE230" i="4"/>
  <c r="AE231" i="4"/>
  <c r="AE232" i="4"/>
  <c r="AE233" i="4"/>
  <c r="AE234" i="4"/>
  <c r="AE235" i="4"/>
  <c r="AE236" i="4"/>
  <c r="AE237" i="4"/>
  <c r="AE238" i="4"/>
  <c r="AE239" i="4"/>
  <c r="AE240" i="4"/>
  <c r="AE241" i="4"/>
  <c r="AE242" i="4"/>
  <c r="AE243" i="4"/>
  <c r="AE244" i="4"/>
  <c r="AE245" i="4"/>
  <c r="AE246" i="4"/>
  <c r="AE247" i="4"/>
  <c r="AE248" i="4"/>
  <c r="AE249" i="4"/>
  <c r="AE250" i="4"/>
  <c r="AE251" i="4"/>
  <c r="AE252" i="4"/>
  <c r="AE253" i="4"/>
  <c r="AE254" i="4"/>
  <c r="AE255" i="4"/>
  <c r="AE256" i="4"/>
  <c r="AE257" i="4"/>
  <c r="AE258" i="4"/>
  <c r="AE259" i="4"/>
  <c r="AE260" i="4"/>
  <c r="AE261" i="4"/>
  <c r="AE262" i="4"/>
  <c r="AE263" i="4"/>
  <c r="AE264" i="4"/>
  <c r="AE265" i="4"/>
  <c r="AE266" i="4"/>
  <c r="AE267" i="4"/>
  <c r="AE268" i="4"/>
  <c r="AE269" i="4"/>
  <c r="AE270" i="4"/>
  <c r="AE271" i="4"/>
  <c r="AE272" i="4"/>
  <c r="AE273" i="4"/>
  <c r="AE274" i="4"/>
  <c r="AE275" i="4"/>
  <c r="AE276" i="4"/>
  <c r="AE277" i="4"/>
  <c r="AE278" i="4"/>
  <c r="AE279" i="4"/>
  <c r="AE280" i="4"/>
  <c r="AE281" i="4"/>
  <c r="AE282" i="4"/>
  <c r="AE283" i="4"/>
  <c r="AE284" i="4"/>
  <c r="AE285" i="4"/>
  <c r="AE286" i="4"/>
  <c r="AE287" i="4"/>
  <c r="AE288" i="4"/>
  <c r="AE289" i="4"/>
  <c r="AE290" i="4"/>
  <c r="AE291" i="4"/>
  <c r="AE292" i="4"/>
  <c r="AE293" i="4"/>
  <c r="AE294" i="4"/>
  <c r="AE295" i="4"/>
  <c r="AE296" i="4"/>
  <c r="AE297" i="4"/>
  <c r="AE298" i="4"/>
  <c r="AE299" i="4"/>
  <c r="AE300" i="4"/>
  <c r="AE301" i="4"/>
  <c r="AE302" i="4"/>
  <c r="AE303" i="4"/>
  <c r="AE304" i="4"/>
  <c r="AE305" i="4"/>
  <c r="AE306" i="4"/>
  <c r="AE307" i="4"/>
  <c r="AE308" i="4"/>
  <c r="AE309" i="4"/>
  <c r="AE310" i="4"/>
  <c r="AE311" i="4"/>
  <c r="AE312" i="4"/>
  <c r="AE313" i="4"/>
  <c r="AE314" i="4"/>
  <c r="AE315" i="4"/>
  <c r="AE316" i="4"/>
  <c r="AE317" i="4"/>
  <c r="AE318" i="4"/>
  <c r="AE319" i="4"/>
  <c r="AE320" i="4"/>
  <c r="AE321" i="4"/>
  <c r="AE322" i="4"/>
  <c r="AE323" i="4"/>
  <c r="AE324" i="4"/>
  <c r="AE325" i="4"/>
  <c r="AE326" i="4"/>
  <c r="AE327" i="4"/>
  <c r="AE328" i="4"/>
  <c r="AE329" i="4"/>
  <c r="AE330" i="4"/>
  <c r="AE331" i="4"/>
  <c r="AE332" i="4"/>
  <c r="AE333" i="4"/>
  <c r="AE334" i="4"/>
  <c r="AE335" i="4"/>
  <c r="AE336" i="4"/>
  <c r="AE337" i="4"/>
  <c r="AE338" i="4"/>
  <c r="AE339" i="4"/>
  <c r="AE340" i="4"/>
  <c r="AE341" i="4"/>
  <c r="AE342" i="4"/>
  <c r="AE343" i="4"/>
  <c r="AE344" i="4"/>
  <c r="AE345" i="4"/>
  <c r="AE346" i="4"/>
  <c r="AE347" i="4"/>
  <c r="AE348" i="4"/>
  <c r="AE349" i="4"/>
  <c r="AE350" i="4"/>
  <c r="AE351" i="4"/>
  <c r="AE352" i="4"/>
  <c r="AE353" i="4"/>
  <c r="AE354" i="4"/>
  <c r="AE355" i="4"/>
  <c r="AE356" i="4"/>
  <c r="AE357" i="4"/>
  <c r="AE358" i="4"/>
  <c r="AE359" i="4"/>
  <c r="AE360" i="4"/>
  <c r="AE361" i="4"/>
  <c r="AE362" i="4"/>
  <c r="AE363" i="4"/>
  <c r="AE364" i="4"/>
  <c r="AE365" i="4"/>
  <c r="AE366" i="4"/>
  <c r="AE367" i="4"/>
  <c r="AE368" i="4"/>
  <c r="AE369" i="4"/>
  <c r="AE370" i="4"/>
  <c r="AE371" i="4"/>
  <c r="AE372" i="4"/>
  <c r="AE373" i="4"/>
  <c r="AE374" i="4"/>
  <c r="AE375" i="4"/>
  <c r="AE376" i="4"/>
  <c r="AE377" i="4"/>
  <c r="AE378" i="4"/>
  <c r="AE379" i="4"/>
  <c r="AE380" i="4"/>
  <c r="AE381" i="4"/>
  <c r="AE382" i="4"/>
  <c r="AE383" i="4"/>
  <c r="AE384" i="4"/>
  <c r="AE385" i="4"/>
  <c r="AE386" i="4"/>
  <c r="AE387" i="4"/>
  <c r="AE388" i="4"/>
  <c r="AE389" i="4"/>
  <c r="AE390" i="4"/>
  <c r="AE391" i="4"/>
  <c r="AE392" i="4"/>
  <c r="AE393" i="4"/>
  <c r="AE394" i="4"/>
  <c r="AE395" i="4"/>
  <c r="AE396" i="4"/>
  <c r="AE397" i="4"/>
  <c r="AE398" i="4"/>
  <c r="AE399" i="4"/>
  <c r="AE400" i="4"/>
  <c r="AE401" i="4"/>
  <c r="AE402" i="4"/>
  <c r="AE403" i="4"/>
  <c r="AE404" i="4"/>
  <c r="AE405" i="4"/>
  <c r="AE406" i="4"/>
  <c r="AE407" i="4"/>
  <c r="AE408" i="4"/>
  <c r="AE409" i="4"/>
  <c r="AE410" i="4"/>
  <c r="AE411" i="4"/>
  <c r="AE412" i="4"/>
  <c r="AE413" i="4"/>
  <c r="AE414" i="4"/>
  <c r="AE415" i="4"/>
  <c r="AE416" i="4"/>
  <c r="AE417" i="4"/>
  <c r="AE418" i="4"/>
  <c r="AE419" i="4"/>
  <c r="AE420" i="4"/>
  <c r="AE421" i="4"/>
  <c r="AE422" i="4"/>
  <c r="AE423" i="4"/>
  <c r="AE424" i="4"/>
  <c r="AE425" i="4"/>
  <c r="AE426" i="4"/>
  <c r="AE427" i="4"/>
  <c r="AE428" i="4"/>
  <c r="AE429" i="4"/>
  <c r="AE430" i="4"/>
  <c r="AE431" i="4"/>
  <c r="AE432" i="4"/>
  <c r="AE433" i="4"/>
  <c r="AE434" i="4"/>
  <c r="AE435" i="4"/>
  <c r="AE436" i="4"/>
  <c r="AE437" i="4"/>
  <c r="AE438" i="4"/>
  <c r="AE439" i="4"/>
  <c r="AE440" i="4"/>
  <c r="AE441" i="4"/>
  <c r="AE442" i="4"/>
  <c r="AE443" i="4"/>
  <c r="AE444" i="4"/>
  <c r="AE445" i="4"/>
  <c r="AE446" i="4"/>
  <c r="AE447" i="4"/>
  <c r="AE448" i="4"/>
  <c r="AE449" i="4"/>
  <c r="AE450" i="4"/>
  <c r="AE451" i="4"/>
  <c r="AE452" i="4"/>
  <c r="AE453" i="4"/>
  <c r="AE454" i="4"/>
  <c r="AE455" i="4"/>
  <c r="AE456" i="4"/>
  <c r="AE457" i="4"/>
  <c r="AE458" i="4"/>
  <c r="AE459" i="4"/>
  <c r="AE460" i="4"/>
  <c r="AE461" i="4"/>
  <c r="AE462" i="4"/>
  <c r="AE463" i="4"/>
  <c r="AE464" i="4"/>
  <c r="AE465" i="4"/>
  <c r="AE466" i="4"/>
  <c r="AE467" i="4"/>
  <c r="AE468" i="4"/>
  <c r="AE469" i="4"/>
  <c r="AE470" i="4"/>
  <c r="AE471" i="4"/>
  <c r="AE472" i="4"/>
  <c r="AE473" i="4"/>
  <c r="AE474" i="4"/>
  <c r="AE475" i="4"/>
  <c r="AE476" i="4"/>
  <c r="AE477" i="4"/>
  <c r="AE478" i="4"/>
  <c r="AE479" i="4"/>
  <c r="AE480" i="4"/>
  <c r="AE481" i="4"/>
  <c r="AE482" i="4"/>
  <c r="AE483" i="4"/>
  <c r="AE484" i="4"/>
  <c r="AE485" i="4"/>
  <c r="AE486" i="4"/>
  <c r="AE487" i="4"/>
  <c r="AE488" i="4"/>
  <c r="AE489" i="4"/>
  <c r="AE490" i="4"/>
  <c r="AE491" i="4"/>
  <c r="AE492" i="4"/>
  <c r="AE493" i="4"/>
  <c r="AE494" i="4"/>
  <c r="AE495" i="4"/>
  <c r="AE496" i="4"/>
  <c r="AE497" i="4"/>
  <c r="AE498" i="4"/>
  <c r="AE499" i="4"/>
  <c r="AE500" i="4"/>
  <c r="AE501" i="4"/>
  <c r="AE502" i="4"/>
  <c r="AE503" i="4"/>
  <c r="AE504" i="4"/>
  <c r="AE505" i="4"/>
  <c r="AE506" i="4"/>
  <c r="AE507" i="4"/>
  <c r="AE508" i="4"/>
  <c r="AE509" i="4"/>
  <c r="AE510" i="4"/>
  <c r="AE511" i="4"/>
  <c r="AE512" i="4"/>
  <c r="AE513" i="4"/>
  <c r="AE514" i="4"/>
  <c r="AE515" i="4"/>
  <c r="AE516" i="4"/>
  <c r="AE517" i="4"/>
  <c r="AE518" i="4"/>
  <c r="AE519" i="4"/>
  <c r="AE520" i="4"/>
  <c r="AE521" i="4"/>
  <c r="AE522" i="4"/>
  <c r="AE523" i="4"/>
  <c r="AE524" i="4"/>
  <c r="AE525" i="4"/>
  <c r="AE526" i="4"/>
  <c r="AE527" i="4"/>
  <c r="AE528" i="4"/>
  <c r="AE529" i="4"/>
  <c r="AE530" i="4"/>
  <c r="AE531" i="4"/>
  <c r="AE532" i="4"/>
  <c r="AE533" i="4"/>
  <c r="AE534" i="4"/>
  <c r="AE535" i="4"/>
  <c r="AE536" i="4"/>
  <c r="AE537" i="4"/>
  <c r="AE538" i="4"/>
  <c r="AE539" i="4"/>
  <c r="AE540" i="4"/>
  <c r="AE541" i="4"/>
  <c r="AE542" i="4"/>
  <c r="AE543" i="4"/>
  <c r="AE544" i="4"/>
  <c r="AE545" i="4"/>
  <c r="AE546" i="4"/>
  <c r="AE547" i="4"/>
  <c r="AE548" i="4"/>
  <c r="AE549" i="4"/>
  <c r="AE550" i="4"/>
  <c r="AE551" i="4"/>
  <c r="AE552" i="4"/>
  <c r="AE553" i="4"/>
  <c r="AE554" i="4"/>
  <c r="AE555" i="4"/>
  <c r="AE556" i="4"/>
  <c r="AE557" i="4"/>
  <c r="AE558" i="4"/>
  <c r="AE559" i="4"/>
  <c r="AE560" i="4"/>
  <c r="AE561" i="4"/>
  <c r="AE562" i="4"/>
  <c r="AE563" i="4"/>
  <c r="AE564" i="4"/>
  <c r="AE565" i="4"/>
  <c r="AE566" i="4"/>
  <c r="AE567" i="4"/>
  <c r="AE568" i="4"/>
  <c r="AE569" i="4"/>
  <c r="AE570" i="4"/>
  <c r="AE571" i="4"/>
  <c r="AE572" i="4"/>
  <c r="AE573" i="4"/>
  <c r="AE574" i="4"/>
  <c r="AE575" i="4"/>
  <c r="AE576" i="4"/>
  <c r="AE577" i="4"/>
  <c r="AE578" i="4"/>
  <c r="AE579" i="4"/>
  <c r="AE580" i="4"/>
  <c r="AE581" i="4"/>
  <c r="AE582" i="4"/>
  <c r="AE583" i="4"/>
  <c r="AE584" i="4"/>
  <c r="AE585" i="4"/>
  <c r="AE586" i="4"/>
  <c r="AE587" i="4"/>
  <c r="AE588" i="4"/>
  <c r="AE589" i="4"/>
  <c r="AE590" i="4"/>
  <c r="AE591" i="4"/>
  <c r="AE592" i="4"/>
  <c r="AE593" i="4"/>
  <c r="AE594" i="4"/>
  <c r="AE595" i="4"/>
  <c r="AE596" i="4"/>
  <c r="AE597" i="4"/>
  <c r="AE598" i="4"/>
  <c r="AE599" i="4"/>
  <c r="AE600" i="4"/>
  <c r="AE601" i="4"/>
  <c r="AE602" i="4"/>
  <c r="AE603" i="4"/>
  <c r="AE604" i="4"/>
  <c r="AE605" i="4"/>
  <c r="AE606" i="4"/>
  <c r="AE607" i="4"/>
  <c r="AE608" i="4"/>
  <c r="AE609" i="4"/>
  <c r="AE610" i="4"/>
  <c r="AE611" i="4"/>
  <c r="AE612" i="4"/>
  <c r="AE613" i="4"/>
  <c r="AE614" i="4"/>
  <c r="AE615" i="4"/>
  <c r="AE616" i="4"/>
  <c r="AE617" i="4"/>
  <c r="AE618" i="4"/>
  <c r="AE619" i="4"/>
  <c r="AE620" i="4"/>
  <c r="AE621" i="4"/>
  <c r="AE622" i="4"/>
  <c r="AE623" i="4"/>
  <c r="AE624" i="4"/>
  <c r="AE625" i="4"/>
  <c r="AE626" i="4"/>
  <c r="AE627" i="4"/>
  <c r="AE628" i="4"/>
  <c r="AE629" i="4"/>
  <c r="AE630" i="4"/>
  <c r="AE631" i="4"/>
  <c r="AE632" i="4"/>
  <c r="AE633" i="4"/>
  <c r="AE634" i="4"/>
  <c r="AE635" i="4"/>
  <c r="AE636" i="4"/>
  <c r="AE637" i="4"/>
  <c r="AE638" i="4"/>
  <c r="AE639" i="4"/>
  <c r="AE640" i="4"/>
  <c r="AE641" i="4"/>
  <c r="AE642" i="4"/>
  <c r="AE643" i="4"/>
  <c r="AE644" i="4"/>
  <c r="AE645" i="4"/>
  <c r="AE646" i="4"/>
  <c r="AE647" i="4"/>
  <c r="AE648" i="4"/>
  <c r="AE649" i="4"/>
  <c r="AE650" i="4"/>
  <c r="AE651" i="4"/>
  <c r="AE652" i="4"/>
  <c r="AE653" i="4"/>
  <c r="AE654" i="4"/>
  <c r="AE655" i="4"/>
  <c r="AE656" i="4"/>
  <c r="AE657" i="4"/>
  <c r="AE658" i="4"/>
  <c r="AE659" i="4"/>
  <c r="AE660" i="4"/>
  <c r="AE661" i="4"/>
  <c r="AE662" i="4"/>
  <c r="AE663" i="4"/>
  <c r="AE664" i="4"/>
  <c r="AE665" i="4"/>
  <c r="AE666" i="4"/>
  <c r="AE667" i="4"/>
  <c r="AE668" i="4"/>
  <c r="AE669" i="4"/>
  <c r="AE670" i="4"/>
  <c r="AE671" i="4"/>
  <c r="AE672" i="4"/>
  <c r="AE673" i="4"/>
  <c r="AE674" i="4"/>
  <c r="AE675" i="4"/>
  <c r="AE676" i="4"/>
  <c r="AE677" i="4"/>
  <c r="AE678" i="4"/>
  <c r="AE679" i="4"/>
  <c r="AE680" i="4"/>
  <c r="AE681" i="4"/>
  <c r="AE682" i="4"/>
  <c r="AE683" i="4"/>
  <c r="AE684" i="4"/>
  <c r="AE685" i="4"/>
  <c r="AE686" i="4"/>
  <c r="AE687" i="4"/>
  <c r="AE688" i="4"/>
  <c r="AE689" i="4"/>
  <c r="AE690" i="4"/>
  <c r="AE691" i="4"/>
  <c r="AE692" i="4"/>
  <c r="AE693" i="4"/>
  <c r="AE694" i="4"/>
  <c r="AE695" i="4"/>
  <c r="AE696" i="4"/>
  <c r="AE697" i="4"/>
  <c r="AE698" i="4"/>
  <c r="AE699" i="4"/>
  <c r="AE700" i="4"/>
  <c r="AE701" i="4"/>
  <c r="AE702" i="4"/>
  <c r="AE703" i="4"/>
  <c r="AE704" i="4"/>
  <c r="AE705" i="4"/>
  <c r="AE706" i="4"/>
  <c r="AE707" i="4"/>
  <c r="AE708" i="4"/>
  <c r="AE709" i="4"/>
  <c r="AE710" i="4"/>
  <c r="AE711" i="4"/>
  <c r="AE712" i="4"/>
  <c r="AE713" i="4"/>
  <c r="AE714" i="4"/>
  <c r="AE715" i="4"/>
  <c r="AE716" i="4"/>
  <c r="AE717" i="4"/>
  <c r="AE718" i="4"/>
  <c r="AE719" i="4"/>
  <c r="AE720" i="4"/>
  <c r="AE721" i="4"/>
  <c r="AE722" i="4"/>
  <c r="AE723" i="4"/>
  <c r="AE724" i="4"/>
  <c r="AE725" i="4"/>
  <c r="AE726" i="4"/>
  <c r="AE727" i="4"/>
  <c r="AE728" i="4"/>
  <c r="AE729" i="4"/>
  <c r="AE730" i="4"/>
  <c r="AE731" i="4"/>
  <c r="AE732" i="4"/>
  <c r="AE733" i="4"/>
  <c r="AE734" i="4"/>
  <c r="AE735" i="4"/>
  <c r="AE736" i="4"/>
  <c r="AE737" i="4"/>
  <c r="AE738" i="4"/>
  <c r="AE739" i="4"/>
  <c r="AE740" i="4"/>
  <c r="AE741" i="4"/>
  <c r="AE742" i="4"/>
  <c r="AE743" i="4"/>
  <c r="AE744" i="4"/>
  <c r="AE745" i="4"/>
  <c r="AE746" i="4"/>
  <c r="AE747" i="4"/>
  <c r="AE748" i="4"/>
  <c r="AE749" i="4"/>
  <c r="AE750" i="4"/>
  <c r="AE751" i="4"/>
  <c r="AE752" i="4"/>
  <c r="AE753" i="4"/>
  <c r="AE754" i="4"/>
  <c r="AE755" i="4"/>
  <c r="AE756" i="4"/>
  <c r="AE757" i="4"/>
  <c r="AE758" i="4"/>
  <c r="AE759" i="4"/>
  <c r="AE760" i="4"/>
  <c r="AE761" i="4"/>
  <c r="AE762" i="4"/>
  <c r="AE763" i="4"/>
  <c r="AE764" i="4"/>
  <c r="AE765" i="4"/>
  <c r="AE766" i="4"/>
  <c r="AE767" i="4"/>
  <c r="AE768" i="4"/>
  <c r="AE769" i="4"/>
  <c r="AE770" i="4"/>
  <c r="AE771" i="4"/>
  <c r="AE772" i="4"/>
  <c r="AE773" i="4"/>
  <c r="AE774" i="4"/>
  <c r="AE775" i="4"/>
  <c r="AE776" i="4"/>
  <c r="AE777" i="4"/>
  <c r="AE778" i="4"/>
  <c r="AE779" i="4"/>
  <c r="AE780" i="4"/>
  <c r="AE781" i="4"/>
  <c r="AE782" i="4"/>
  <c r="AE783" i="4"/>
  <c r="AE784" i="4"/>
  <c r="AE785" i="4"/>
  <c r="AE786" i="4"/>
  <c r="AE787" i="4"/>
  <c r="AE788" i="4"/>
  <c r="AE789" i="4"/>
  <c r="AE790" i="4"/>
  <c r="AE791" i="4"/>
  <c r="AE792" i="4"/>
  <c r="AE793" i="4"/>
  <c r="AE794" i="4"/>
  <c r="AE795" i="4"/>
  <c r="AE796" i="4"/>
  <c r="AE797" i="4"/>
  <c r="AE798" i="4"/>
  <c r="AE799" i="4"/>
  <c r="AE800" i="4"/>
  <c r="AE801" i="4"/>
  <c r="AE802" i="4"/>
  <c r="AE803" i="4"/>
  <c r="AE804" i="4"/>
  <c r="AE805" i="4"/>
  <c r="AE806" i="4"/>
  <c r="AE807" i="4"/>
  <c r="AE808" i="4"/>
  <c r="AE809" i="4"/>
  <c r="AE810" i="4"/>
  <c r="AE811" i="4"/>
  <c r="AE812" i="4"/>
  <c r="AE813" i="4"/>
  <c r="AE814" i="4"/>
  <c r="AE815" i="4"/>
  <c r="AE816" i="4"/>
  <c r="AE817" i="4"/>
  <c r="AE818" i="4"/>
  <c r="AE819" i="4"/>
  <c r="AE820" i="4"/>
  <c r="AE821" i="4"/>
  <c r="AE822" i="4"/>
  <c r="AE823" i="4"/>
  <c r="AE824" i="4"/>
  <c r="AE825" i="4"/>
  <c r="AE826" i="4"/>
  <c r="AE827" i="4"/>
  <c r="AE828" i="4"/>
  <c r="AE829" i="4"/>
  <c r="AE830" i="4"/>
  <c r="AE831" i="4"/>
  <c r="AE832" i="4"/>
  <c r="AE833" i="4"/>
  <c r="AE834" i="4"/>
  <c r="AE835" i="4"/>
  <c r="AE836" i="4"/>
  <c r="AE837" i="4"/>
  <c r="AE838" i="4"/>
  <c r="AE839" i="4"/>
  <c r="AE840" i="4"/>
  <c r="AE841" i="4"/>
  <c r="AE842" i="4"/>
  <c r="AE843" i="4"/>
  <c r="AE844" i="4"/>
  <c r="AE845" i="4"/>
  <c r="AE846" i="4"/>
  <c r="AE847" i="4"/>
  <c r="AE848" i="4"/>
  <c r="AE849" i="4"/>
  <c r="AE850" i="4"/>
  <c r="AE851" i="4"/>
  <c r="AE852" i="4"/>
  <c r="AE853" i="4"/>
  <c r="AE854" i="4"/>
  <c r="AE855" i="4"/>
  <c r="AE856" i="4"/>
  <c r="AE857" i="4"/>
  <c r="AE858" i="4"/>
  <c r="AE859" i="4"/>
  <c r="AE860" i="4"/>
  <c r="AE861" i="4"/>
  <c r="AE862" i="4"/>
  <c r="AE863" i="4"/>
  <c r="AE864" i="4"/>
  <c r="AE865" i="4"/>
  <c r="AE866" i="4"/>
  <c r="AE867" i="4"/>
  <c r="AE868" i="4"/>
  <c r="AE869" i="4"/>
  <c r="AE870" i="4"/>
  <c r="AE871" i="4"/>
  <c r="AE872" i="4"/>
  <c r="AE873" i="4"/>
  <c r="AE874" i="4"/>
  <c r="AE875" i="4"/>
  <c r="AE876" i="4"/>
  <c r="AE877" i="4"/>
  <c r="AE878" i="4"/>
  <c r="AE879" i="4"/>
  <c r="AE880" i="4"/>
  <c r="AE881" i="4"/>
  <c r="AE882" i="4"/>
  <c r="AE883" i="4"/>
  <c r="AE884" i="4"/>
  <c r="AE885" i="4"/>
  <c r="AE886" i="4"/>
  <c r="AE887" i="4"/>
  <c r="AE888" i="4"/>
  <c r="AE889" i="4"/>
  <c r="AE890" i="4"/>
  <c r="AE891" i="4"/>
  <c r="AE892" i="4"/>
  <c r="AE893" i="4"/>
  <c r="AE894" i="4"/>
  <c r="AE895" i="4"/>
  <c r="AE896" i="4"/>
  <c r="AE897" i="4"/>
  <c r="AE898" i="4"/>
  <c r="AE899" i="4"/>
  <c r="AE900" i="4"/>
  <c r="AE901" i="4"/>
  <c r="AE902" i="4"/>
  <c r="AE903" i="4"/>
  <c r="AE904" i="4"/>
  <c r="AE905" i="4"/>
  <c r="AE906" i="4"/>
  <c r="AE907" i="4"/>
  <c r="AE908" i="4"/>
  <c r="AE909" i="4"/>
  <c r="AE910" i="4"/>
  <c r="AE911" i="4"/>
  <c r="AE912" i="4"/>
  <c r="AE913" i="4"/>
  <c r="AE914" i="4"/>
  <c r="AE915" i="4"/>
  <c r="AE916" i="4"/>
  <c r="AE917" i="4"/>
  <c r="AE918" i="4"/>
  <c r="AE919" i="4"/>
  <c r="AE920" i="4"/>
  <c r="AE921" i="4"/>
  <c r="AE922" i="4"/>
  <c r="AE923" i="4"/>
  <c r="AE924" i="4"/>
  <c r="AE925" i="4"/>
  <c r="AE926" i="4"/>
  <c r="AE927" i="4"/>
  <c r="AE928" i="4"/>
  <c r="AE929" i="4"/>
  <c r="AE930" i="4"/>
  <c r="AE931" i="4"/>
  <c r="AE932" i="4"/>
  <c r="AE933" i="4"/>
  <c r="AE934" i="4"/>
  <c r="AE935" i="4"/>
  <c r="AE936" i="4"/>
  <c r="AE937" i="4"/>
  <c r="AE938" i="4"/>
  <c r="AE939" i="4"/>
  <c r="AE940" i="4"/>
  <c r="AE941" i="4"/>
  <c r="AE942" i="4"/>
  <c r="AE943" i="4"/>
  <c r="AE944" i="4"/>
  <c r="AE945" i="4"/>
  <c r="AE946" i="4"/>
  <c r="AE947" i="4"/>
  <c r="AE948" i="4"/>
  <c r="AE949" i="4"/>
  <c r="AE950" i="4"/>
  <c r="AE951" i="4"/>
  <c r="AE952" i="4"/>
  <c r="AE953" i="4"/>
  <c r="AE954" i="4"/>
  <c r="AE955" i="4"/>
  <c r="AE956" i="4"/>
  <c r="AE957" i="4"/>
  <c r="AE958" i="4"/>
  <c r="AE959" i="4"/>
  <c r="AE960" i="4"/>
  <c r="AE961" i="4"/>
  <c r="AE962" i="4"/>
  <c r="AE963" i="4"/>
  <c r="AE964" i="4"/>
  <c r="AE965" i="4"/>
  <c r="AE966" i="4"/>
  <c r="AE967" i="4"/>
  <c r="AE968" i="4"/>
  <c r="AE969" i="4"/>
  <c r="AE970" i="4"/>
  <c r="AE971" i="4"/>
  <c r="AE972" i="4"/>
  <c r="AE973" i="4"/>
  <c r="AE974" i="4"/>
  <c r="AE975" i="4"/>
  <c r="AE976" i="4"/>
  <c r="AE977" i="4"/>
  <c r="AE978" i="4"/>
  <c r="AE979" i="4"/>
  <c r="AE980" i="4"/>
  <c r="AE981" i="4"/>
  <c r="AE982" i="4"/>
  <c r="AE983" i="4"/>
  <c r="AE984" i="4"/>
  <c r="AE985" i="4"/>
  <c r="AE986" i="4"/>
  <c r="AE987" i="4"/>
  <c r="AE988" i="4"/>
  <c r="AE989" i="4"/>
  <c r="AE990" i="4"/>
  <c r="AE991" i="4"/>
  <c r="AE992" i="4"/>
  <c r="AE993" i="4"/>
  <c r="AE994" i="4"/>
  <c r="AE995" i="4"/>
  <c r="AE996" i="4"/>
  <c r="AE997" i="4"/>
  <c r="AE998" i="4"/>
  <c r="AE999" i="4"/>
  <c r="AE1000" i="4"/>
  <c r="AE1001" i="4"/>
  <c r="AE1002" i="4"/>
  <c r="AE1003" i="4"/>
  <c r="AE1004" i="4"/>
  <c r="AE1005" i="4"/>
  <c r="AE1006" i="4"/>
  <c r="AE1007" i="4"/>
  <c r="AE1008" i="4"/>
  <c r="AE1009" i="4"/>
  <c r="AE1010" i="4"/>
  <c r="AE1011" i="4"/>
  <c r="AE1012" i="4"/>
  <c r="AE1013" i="4"/>
  <c r="AE1014" i="4"/>
  <c r="AE1015" i="4"/>
  <c r="AE1016" i="4"/>
  <c r="AE1017" i="4"/>
  <c r="AE1018" i="4"/>
  <c r="AE1019" i="4"/>
  <c r="AE1020" i="4"/>
  <c r="AE1021" i="4"/>
  <c r="AE1022" i="4"/>
  <c r="AE1023" i="4"/>
  <c r="AE1024" i="4"/>
  <c r="AE1025" i="4"/>
  <c r="AE1026" i="4"/>
  <c r="AE1027" i="4"/>
  <c r="AE1028" i="4"/>
  <c r="AE1029" i="4"/>
  <c r="AE1030" i="4"/>
  <c r="AE1031" i="4"/>
  <c r="AE1032" i="4"/>
  <c r="AE1033" i="4"/>
  <c r="AE1034" i="4"/>
  <c r="AE1035" i="4"/>
  <c r="AE1036" i="4"/>
  <c r="AE1037" i="4"/>
  <c r="AE1038" i="4"/>
  <c r="AE1039" i="4"/>
  <c r="AE1040" i="4"/>
  <c r="AE1041" i="4"/>
  <c r="AE1042" i="4"/>
  <c r="AE1043" i="4"/>
  <c r="AE1044" i="4"/>
  <c r="AE1045" i="4"/>
  <c r="AE1046" i="4"/>
  <c r="AE1047" i="4"/>
  <c r="AE1048" i="4"/>
  <c r="AE1049" i="4"/>
  <c r="AE1050" i="4"/>
  <c r="AE1051" i="4"/>
  <c r="AE1052" i="4"/>
  <c r="AE1053" i="4"/>
  <c r="AE1054" i="4"/>
  <c r="AE1055" i="4"/>
  <c r="AE1056" i="4"/>
  <c r="AE1057" i="4"/>
  <c r="AE1058" i="4"/>
  <c r="AE1059" i="4"/>
  <c r="AE1060" i="4"/>
  <c r="AE1061" i="4"/>
  <c r="AE1062" i="4"/>
  <c r="AE1063" i="4"/>
  <c r="AE1064" i="4"/>
  <c r="AE1065" i="4"/>
  <c r="AE1066" i="4"/>
  <c r="AE1067" i="4"/>
  <c r="AE1068" i="4"/>
  <c r="AE1069" i="4"/>
  <c r="AE1070" i="4"/>
  <c r="AE1071" i="4"/>
  <c r="AE1072" i="4"/>
  <c r="AE1073" i="4"/>
  <c r="AE1074" i="4"/>
  <c r="AE1075" i="4"/>
  <c r="AE1076" i="4"/>
  <c r="AE1077" i="4"/>
  <c r="AE1078" i="4"/>
  <c r="AE1079" i="4"/>
  <c r="AE1080" i="4"/>
  <c r="AE1081" i="4"/>
  <c r="AE1082" i="4"/>
  <c r="AE1083" i="4"/>
  <c r="AE1084" i="4"/>
  <c r="AE1085" i="4"/>
  <c r="AE1086" i="4"/>
  <c r="AE1087" i="4"/>
  <c r="AE1088" i="4"/>
  <c r="AE1089" i="4"/>
  <c r="AE1090" i="4"/>
  <c r="AE1091" i="4"/>
  <c r="AE1092" i="4"/>
  <c r="AE1093" i="4"/>
  <c r="AE1094" i="4"/>
  <c r="AE1095" i="4"/>
  <c r="AE1096" i="4"/>
  <c r="AE1097" i="4"/>
  <c r="AE1098" i="4"/>
  <c r="AE1099" i="4"/>
  <c r="AE1100" i="4"/>
  <c r="AE1101" i="4"/>
  <c r="AE1102" i="4"/>
  <c r="AE1103" i="4"/>
  <c r="AE1104" i="4"/>
  <c r="AE1105" i="4"/>
  <c r="AE1106" i="4"/>
  <c r="AE1107" i="4"/>
  <c r="AE1108" i="4"/>
  <c r="AE1109" i="4"/>
  <c r="AE1110" i="4"/>
  <c r="AE1111" i="4"/>
  <c r="AE1112" i="4"/>
  <c r="AE1113" i="4"/>
  <c r="AE1114" i="4"/>
  <c r="AE1115" i="4"/>
  <c r="AE1116" i="4"/>
  <c r="AE1117" i="4"/>
  <c r="AE1118" i="4"/>
  <c r="AE1119" i="4"/>
  <c r="AE1120" i="4"/>
  <c r="AE1121" i="4"/>
  <c r="AE1122" i="4"/>
  <c r="AE1123" i="4"/>
  <c r="AE1124" i="4"/>
  <c r="AE1125" i="4"/>
  <c r="AE1126" i="4"/>
  <c r="AE1127" i="4"/>
  <c r="AE1128" i="4"/>
  <c r="AE1129" i="4"/>
  <c r="AE1130" i="4"/>
  <c r="AE1131" i="4"/>
  <c r="AE1132" i="4"/>
  <c r="AE1133" i="4"/>
  <c r="AE1134" i="4"/>
  <c r="AE1135" i="4"/>
  <c r="AE1136" i="4"/>
  <c r="AE1137" i="4"/>
  <c r="AE1138" i="4"/>
  <c r="AE1139" i="4"/>
  <c r="AE1140" i="4"/>
  <c r="AE1141" i="4"/>
  <c r="AE1142" i="4"/>
  <c r="AE1143" i="4"/>
  <c r="AE1144" i="4"/>
  <c r="AE1145" i="4"/>
  <c r="AE1146" i="4"/>
  <c r="AE1147" i="4"/>
  <c r="AE1148" i="4"/>
  <c r="AE1149" i="4"/>
  <c r="AE1150" i="4"/>
  <c r="AE1151" i="4"/>
  <c r="AE1152" i="4"/>
  <c r="AE1153" i="4"/>
  <c r="AE1154" i="4"/>
  <c r="AE1155" i="4"/>
  <c r="AE1156" i="4"/>
  <c r="AE1157" i="4"/>
  <c r="AE1158" i="4"/>
  <c r="AE1159" i="4"/>
  <c r="AE1160" i="4"/>
  <c r="AE1161" i="4"/>
  <c r="AE1162" i="4"/>
  <c r="AE1163" i="4"/>
  <c r="AE1164" i="4"/>
  <c r="AE1165" i="4"/>
  <c r="AE1166" i="4"/>
  <c r="AE1167" i="4"/>
  <c r="AE1168" i="4"/>
  <c r="AE1169" i="4"/>
  <c r="AE1170" i="4"/>
  <c r="AE1171" i="4"/>
  <c r="AE1172" i="4"/>
  <c r="AE1173" i="4"/>
  <c r="AE1174" i="4"/>
  <c r="AE1175" i="4"/>
  <c r="AE1176" i="4"/>
  <c r="AE1177" i="4"/>
  <c r="AE1178" i="4"/>
  <c r="AE1179" i="4"/>
  <c r="AE1180" i="4"/>
  <c r="AE1181" i="4"/>
  <c r="AE1182" i="4"/>
  <c r="AE1183" i="4"/>
  <c r="AE1184" i="4"/>
  <c r="AE1185" i="4"/>
  <c r="AE1186" i="4"/>
  <c r="AE1187" i="4"/>
  <c r="AE1188" i="4"/>
  <c r="AE1189" i="4"/>
  <c r="AE1190" i="4"/>
  <c r="AE1191" i="4"/>
  <c r="AE1192" i="4"/>
  <c r="AE1193" i="4"/>
  <c r="AE1194" i="4"/>
  <c r="AE1195" i="4"/>
  <c r="AE1196" i="4"/>
  <c r="AE1197" i="4"/>
  <c r="AE1198" i="4"/>
  <c r="AE1199" i="4"/>
  <c r="AE1200" i="4"/>
  <c r="AE1201" i="4"/>
  <c r="AE1202" i="4"/>
  <c r="AE1203" i="4"/>
  <c r="AE1204" i="4"/>
  <c r="AE1205" i="4"/>
  <c r="AE1206" i="4"/>
  <c r="AE1207" i="4"/>
  <c r="AE1208" i="4"/>
  <c r="AE1209" i="4"/>
  <c r="AE1210" i="4"/>
  <c r="AE1211" i="4"/>
  <c r="AE1212" i="4"/>
  <c r="AE1213" i="4"/>
  <c r="AE1214" i="4"/>
  <c r="AE1215" i="4"/>
  <c r="AE1216" i="4"/>
  <c r="AE1217" i="4"/>
  <c r="AE1218" i="4"/>
  <c r="AE1219" i="4"/>
  <c r="AE1220" i="4"/>
  <c r="AE1221" i="4"/>
  <c r="AE1222" i="4"/>
  <c r="AE1223" i="4"/>
  <c r="AE1224" i="4"/>
  <c r="AE1225" i="4"/>
  <c r="AE1226" i="4"/>
  <c r="AE1227" i="4"/>
  <c r="AE1228" i="4"/>
  <c r="AE1229" i="4"/>
  <c r="AE1230" i="4"/>
  <c r="AE1231" i="4"/>
  <c r="AE1232" i="4"/>
  <c r="AE1233" i="4"/>
  <c r="AE1234" i="4"/>
  <c r="AE1235" i="4"/>
  <c r="AE1236" i="4"/>
  <c r="AE1237" i="4"/>
  <c r="AE1238" i="4"/>
  <c r="AE1239" i="4"/>
  <c r="AE1240" i="4"/>
  <c r="AE1241" i="4"/>
  <c r="AE1242" i="4"/>
  <c r="AE1243" i="4"/>
  <c r="AE1244" i="4"/>
  <c r="AE1245" i="4"/>
  <c r="AE1246" i="4"/>
  <c r="AE1247" i="4"/>
  <c r="AE1248" i="4"/>
  <c r="AE1249" i="4"/>
  <c r="AE1250" i="4"/>
  <c r="AE1251" i="4"/>
  <c r="AE1252" i="4"/>
  <c r="AE1253" i="4"/>
  <c r="AE1254" i="4"/>
  <c r="AE1255" i="4"/>
  <c r="AE1256" i="4"/>
  <c r="AE1257" i="4"/>
  <c r="AE1258" i="4"/>
  <c r="AE1259" i="4"/>
  <c r="AE1260" i="4"/>
  <c r="AE1261" i="4"/>
  <c r="AE1262" i="4"/>
  <c r="AE1263" i="4"/>
  <c r="AE1264" i="4"/>
  <c r="AE1265" i="4"/>
  <c r="AE1266" i="4"/>
  <c r="AE1267" i="4"/>
  <c r="AE1268" i="4"/>
  <c r="AE1269" i="4"/>
  <c r="AE1270" i="4"/>
  <c r="AE1271" i="4"/>
  <c r="AE1272" i="4"/>
  <c r="AE1273" i="4"/>
  <c r="AE1274" i="4"/>
  <c r="AE1275" i="4"/>
  <c r="AE1276" i="4"/>
  <c r="AE1277" i="4"/>
  <c r="AE1278" i="4"/>
  <c r="AE1279" i="4"/>
  <c r="AE1280" i="4"/>
  <c r="AE1281" i="4"/>
  <c r="AE1282" i="4"/>
  <c r="AE1283" i="4"/>
  <c r="AE1284" i="4"/>
  <c r="AE1285" i="4"/>
  <c r="AE1286" i="4"/>
  <c r="AE1287" i="4"/>
  <c r="AE1288" i="4"/>
  <c r="AE1289" i="4"/>
  <c r="AE1290" i="4"/>
  <c r="AE1291" i="4"/>
  <c r="AE1292" i="4"/>
  <c r="AE1293" i="4"/>
  <c r="AE1294" i="4"/>
  <c r="AE1295" i="4"/>
  <c r="AE1296" i="4"/>
  <c r="AE1297" i="4"/>
  <c r="AE1298" i="4"/>
  <c r="AE1299" i="4"/>
  <c r="AE1300" i="4"/>
  <c r="AE1301" i="4"/>
  <c r="AE1302" i="4"/>
  <c r="AE1303" i="4"/>
  <c r="AE1304" i="4"/>
  <c r="AE1305" i="4"/>
  <c r="AE1306" i="4"/>
  <c r="AE1307" i="4"/>
  <c r="AE1308" i="4"/>
  <c r="AE1309" i="4"/>
  <c r="AE1310" i="4"/>
  <c r="AE1311" i="4"/>
  <c r="AE1312" i="4"/>
  <c r="AE1313" i="4"/>
  <c r="AE1314" i="4"/>
  <c r="AE1315" i="4"/>
  <c r="AE1316" i="4"/>
  <c r="AE1317" i="4"/>
  <c r="AE1318" i="4"/>
  <c r="AE1319" i="4"/>
  <c r="AE1320" i="4"/>
  <c r="AE1321" i="4"/>
  <c r="AE1322" i="4"/>
  <c r="AE1323" i="4"/>
  <c r="AE1324" i="4"/>
  <c r="AE1325" i="4"/>
  <c r="AE1326" i="4"/>
  <c r="AE1327" i="4"/>
  <c r="AE1328" i="4"/>
  <c r="AE1329" i="4"/>
  <c r="AE1330" i="4"/>
  <c r="AE1331" i="4"/>
  <c r="AE1332" i="4"/>
  <c r="AE1333" i="4"/>
  <c r="AE1334" i="4"/>
  <c r="AE1335" i="4"/>
  <c r="AE1336" i="4"/>
  <c r="AE1337" i="4"/>
  <c r="AE1338" i="4"/>
  <c r="AE1339" i="4"/>
  <c r="AE1340" i="4"/>
  <c r="AE1341" i="4"/>
  <c r="AE1342" i="4"/>
  <c r="AE1343" i="4"/>
  <c r="AE1344" i="4"/>
  <c r="AE1345" i="4"/>
  <c r="AE1346" i="4"/>
  <c r="AE1347" i="4"/>
  <c r="AE1348" i="4"/>
  <c r="AE1349" i="4"/>
  <c r="AE1350" i="4"/>
  <c r="AE1351" i="4"/>
  <c r="AE1352" i="4"/>
  <c r="AE1353" i="4"/>
  <c r="AE1354" i="4"/>
  <c r="AE1355" i="4"/>
  <c r="AE1356" i="4"/>
  <c r="AE1357" i="4"/>
  <c r="AE1358" i="4"/>
  <c r="AE1359" i="4"/>
  <c r="AE1360" i="4"/>
  <c r="AE1361" i="4"/>
  <c r="AE1362" i="4"/>
  <c r="AE1363" i="4"/>
  <c r="AE1364" i="4"/>
  <c r="AE1365" i="4"/>
  <c r="AE1366" i="4"/>
  <c r="AE1367" i="4"/>
  <c r="AE1368" i="4"/>
  <c r="AE1369" i="4"/>
  <c r="AE1370" i="4"/>
  <c r="AE1371" i="4"/>
  <c r="AE1372" i="4"/>
  <c r="AE1373" i="4"/>
  <c r="AE1374" i="4"/>
  <c r="AE1375" i="4"/>
  <c r="AE1376" i="4"/>
  <c r="AE1377" i="4"/>
  <c r="AE1378" i="4"/>
  <c r="AE1379" i="4"/>
  <c r="AE1380" i="4"/>
  <c r="AE1381" i="4"/>
  <c r="AE1382" i="4"/>
  <c r="AE1383" i="4"/>
  <c r="AE1384" i="4"/>
  <c r="AE1385" i="4"/>
  <c r="AE1386" i="4"/>
  <c r="AE1387" i="4"/>
  <c r="AE1388" i="4"/>
  <c r="AE1389" i="4"/>
  <c r="AE1390" i="4"/>
  <c r="AE1391" i="4"/>
  <c r="AE1392" i="4"/>
  <c r="AE1393" i="4"/>
  <c r="AE1394" i="4"/>
  <c r="AE1395" i="4"/>
  <c r="AE1396" i="4"/>
  <c r="AE1397" i="4"/>
  <c r="AE1398" i="4"/>
  <c r="AE1399" i="4"/>
  <c r="AE1400" i="4"/>
  <c r="AE1401" i="4"/>
  <c r="AE1402" i="4"/>
  <c r="AE1403" i="4"/>
  <c r="AE1404" i="4"/>
  <c r="AE1405" i="4"/>
  <c r="AE1406" i="4"/>
  <c r="AE1407" i="4"/>
  <c r="AE1408" i="4"/>
  <c r="AE1409" i="4"/>
  <c r="AE1410" i="4"/>
  <c r="AE1411" i="4"/>
  <c r="AE1412" i="4"/>
  <c r="AE1413" i="4"/>
  <c r="AE1414" i="4"/>
  <c r="AE1415" i="4"/>
  <c r="AE1416" i="4"/>
  <c r="AE1417" i="4"/>
  <c r="AE1418" i="4"/>
  <c r="AE1419" i="4"/>
  <c r="AE1420" i="4"/>
  <c r="AE1421" i="4"/>
  <c r="AE1422" i="4"/>
  <c r="AE1423" i="4"/>
  <c r="AE1424" i="4"/>
  <c r="AE1425" i="4"/>
  <c r="AE1426" i="4"/>
  <c r="AE1427" i="4"/>
  <c r="AE1428" i="4"/>
  <c r="AE1429" i="4"/>
  <c r="AE1430" i="4"/>
  <c r="AE1431" i="4"/>
  <c r="AE1432" i="4"/>
  <c r="AE1433" i="4"/>
  <c r="AE1434" i="4"/>
  <c r="AE1435" i="4"/>
  <c r="AE1436" i="4"/>
  <c r="AE1437" i="4"/>
  <c r="AE1438" i="4"/>
  <c r="AE1439" i="4"/>
  <c r="AE1440" i="4"/>
  <c r="AE1441" i="4"/>
  <c r="AE1442" i="4"/>
  <c r="AE1443" i="4"/>
  <c r="AE1444" i="4"/>
  <c r="AE1445" i="4"/>
  <c r="AE1446" i="4"/>
  <c r="AE1447" i="4"/>
  <c r="AE1448" i="4"/>
  <c r="AE1449" i="4"/>
  <c r="AE1450" i="4"/>
  <c r="AE1451" i="4"/>
  <c r="AE1452" i="4"/>
  <c r="AE1453" i="4"/>
  <c r="AE1454" i="4"/>
  <c r="AE1455" i="4"/>
  <c r="AE1456" i="4"/>
  <c r="AE1457" i="4"/>
  <c r="AE1458" i="4"/>
  <c r="AE1459" i="4"/>
  <c r="AE1460" i="4"/>
  <c r="AE1461" i="4"/>
  <c r="AE1462" i="4"/>
  <c r="AE1463" i="4"/>
  <c r="AE1464" i="4"/>
  <c r="AE1465" i="4"/>
  <c r="AE1466" i="4"/>
  <c r="AE1467" i="4"/>
  <c r="AE1468" i="4"/>
  <c r="AE1469" i="4"/>
  <c r="AE1470" i="4"/>
  <c r="AE1471" i="4"/>
  <c r="AE1472" i="4"/>
  <c r="AE1473" i="4"/>
  <c r="AE1474" i="4"/>
  <c r="AE1475" i="4"/>
  <c r="AE1476" i="4"/>
  <c r="AE1477" i="4"/>
  <c r="AE1478" i="4"/>
  <c r="AE1479" i="4"/>
  <c r="AE1480" i="4"/>
  <c r="AE1481" i="4"/>
  <c r="AE1482" i="4"/>
  <c r="AE1483" i="4"/>
  <c r="AE1484" i="4"/>
  <c r="AE1485" i="4"/>
  <c r="AE1486" i="4"/>
  <c r="AE1487" i="4"/>
  <c r="AE1488" i="4"/>
  <c r="AE1489" i="4"/>
  <c r="AE1490" i="4"/>
  <c r="AE1491" i="4"/>
  <c r="AE1492" i="4"/>
  <c r="AE1493" i="4"/>
  <c r="AE1494" i="4"/>
  <c r="AE1495" i="4"/>
  <c r="AE1496" i="4"/>
  <c r="AE1497" i="4"/>
  <c r="AE1498" i="4"/>
  <c r="AE1499" i="4"/>
  <c r="AE1500" i="4"/>
  <c r="AE1501" i="4"/>
  <c r="AE1502" i="4"/>
  <c r="AE1503" i="4"/>
  <c r="AE1504" i="4"/>
  <c r="AE1505" i="4"/>
  <c r="AE1506" i="4"/>
  <c r="AE1507" i="4"/>
  <c r="AE1508" i="4"/>
  <c r="AE1509" i="4"/>
  <c r="AE1510" i="4"/>
  <c r="AE1511" i="4"/>
  <c r="AE1512" i="4"/>
  <c r="AE1513" i="4"/>
  <c r="AE1514" i="4"/>
  <c r="AE1515" i="4"/>
  <c r="AE1516" i="4"/>
  <c r="AE1517" i="4"/>
  <c r="AE1518" i="4"/>
  <c r="AE1519" i="4"/>
  <c r="AE1520" i="4"/>
  <c r="AE1521" i="4"/>
  <c r="AE1522" i="4"/>
  <c r="AE1523" i="4"/>
  <c r="AE1524" i="4"/>
  <c r="AE1525" i="4"/>
  <c r="AE1526" i="4"/>
  <c r="AE1527" i="4"/>
  <c r="AE1528" i="4"/>
  <c r="AE1529" i="4"/>
  <c r="AE1530" i="4"/>
  <c r="AE1531" i="4"/>
  <c r="AE1532" i="4"/>
  <c r="AE1533" i="4"/>
  <c r="AE1534" i="4"/>
  <c r="AE1535" i="4"/>
  <c r="AE1536" i="4"/>
  <c r="AE1537" i="4"/>
  <c r="AE1538" i="4"/>
  <c r="AE1539" i="4"/>
  <c r="AE1540" i="4"/>
  <c r="AE1541" i="4"/>
  <c r="AE1542" i="4"/>
  <c r="AE1543" i="4"/>
  <c r="AE1544" i="4"/>
  <c r="AE1545" i="4"/>
  <c r="AE1546" i="4"/>
  <c r="AE1547" i="4"/>
  <c r="AE1548" i="4"/>
  <c r="AE1549" i="4"/>
  <c r="AE1550" i="4"/>
  <c r="AE1551" i="4"/>
  <c r="AE1552" i="4"/>
  <c r="AE1553" i="4"/>
  <c r="AE1554" i="4"/>
  <c r="AE1555" i="4"/>
  <c r="AE1556" i="4"/>
  <c r="AE1557" i="4"/>
  <c r="AE1558" i="4"/>
  <c r="AE1559" i="4"/>
  <c r="AE1560" i="4"/>
  <c r="AE1561" i="4"/>
  <c r="AE1562" i="4"/>
  <c r="AE1563" i="4"/>
  <c r="AE1564" i="4"/>
  <c r="AE1565" i="4"/>
  <c r="AE1566" i="4"/>
  <c r="AE1567" i="4"/>
  <c r="AE1568" i="4"/>
  <c r="AE1569" i="4"/>
  <c r="AE1570" i="4"/>
  <c r="AE1571" i="4"/>
  <c r="AE1572" i="4"/>
  <c r="AE1573" i="4"/>
  <c r="AE1574" i="4"/>
  <c r="AE1575" i="4"/>
  <c r="AE1576" i="4"/>
  <c r="AE1577" i="4"/>
  <c r="AE1578" i="4"/>
  <c r="AE1579" i="4"/>
  <c r="AE1580" i="4"/>
  <c r="AE1581" i="4"/>
  <c r="AE1582" i="4"/>
  <c r="AE1583" i="4"/>
  <c r="AE1584" i="4"/>
  <c r="AE1585" i="4"/>
  <c r="AE1586" i="4"/>
  <c r="AE1587" i="4"/>
  <c r="AE1588" i="4"/>
  <c r="AE1589" i="4"/>
  <c r="AE1590" i="4"/>
  <c r="AE1591" i="4"/>
  <c r="AE1592" i="4"/>
  <c r="AE1593" i="4"/>
  <c r="AE1594" i="4"/>
  <c r="AE1595" i="4"/>
  <c r="AE1596" i="4"/>
  <c r="AE1597" i="4"/>
  <c r="AE1598" i="4"/>
  <c r="AE1599" i="4"/>
  <c r="AE1600" i="4"/>
  <c r="AE1601" i="4"/>
  <c r="AE1602" i="4"/>
  <c r="AE1603" i="4"/>
  <c r="AE1604" i="4"/>
  <c r="AE1605" i="4"/>
  <c r="AE1606" i="4"/>
  <c r="AE1607" i="4"/>
  <c r="AE1608" i="4"/>
  <c r="AE1609" i="4"/>
  <c r="AE1610" i="4"/>
  <c r="AE1611" i="4"/>
  <c r="AE1612" i="4"/>
  <c r="AE1613" i="4"/>
  <c r="AE1614" i="4"/>
  <c r="AE1615" i="4"/>
  <c r="AE1616" i="4"/>
  <c r="AE1617" i="4"/>
  <c r="AE1618" i="4"/>
  <c r="AE1619" i="4"/>
  <c r="AE1620" i="4"/>
  <c r="AE1621" i="4"/>
  <c r="AE1622" i="4"/>
  <c r="AE1623" i="4"/>
  <c r="AE1624" i="4"/>
  <c r="AE1625" i="4"/>
  <c r="AE1626" i="4"/>
  <c r="AE1627" i="4"/>
  <c r="AE1628" i="4"/>
  <c r="AE1629" i="4"/>
  <c r="AE1630" i="4"/>
  <c r="AE1631" i="4"/>
  <c r="AE1632" i="4"/>
  <c r="AE1633" i="4"/>
  <c r="AE1634" i="4"/>
  <c r="AE1635" i="4"/>
  <c r="AE1636" i="4"/>
  <c r="AE1637" i="4"/>
  <c r="AE1638" i="4"/>
  <c r="AE1639" i="4"/>
  <c r="AE1640" i="4"/>
  <c r="AE1641" i="4"/>
  <c r="AE1642" i="4"/>
  <c r="AE1643" i="4"/>
  <c r="AE1644" i="4"/>
  <c r="AE1645" i="4"/>
  <c r="AE1646" i="4"/>
  <c r="AE1647" i="4"/>
  <c r="AE1648" i="4"/>
  <c r="AE1649" i="4"/>
  <c r="AE1650" i="4"/>
  <c r="AE1651" i="4"/>
  <c r="AE1652" i="4"/>
  <c r="AE1653" i="4"/>
  <c r="AE1654" i="4"/>
  <c r="AE1655" i="4"/>
  <c r="AE1656" i="4"/>
  <c r="AE1657" i="4"/>
  <c r="AE1658" i="4"/>
  <c r="AE1659" i="4"/>
  <c r="AE1660" i="4"/>
  <c r="AE1661" i="4"/>
  <c r="AE1662" i="4"/>
  <c r="AE1663" i="4"/>
  <c r="AE1664" i="4"/>
  <c r="AE1665" i="4"/>
  <c r="AE1666" i="4"/>
  <c r="AE1667" i="4"/>
  <c r="AE1668" i="4"/>
  <c r="AE1669" i="4"/>
  <c r="AE1670" i="4"/>
  <c r="AE1671" i="4"/>
  <c r="AE1672" i="4"/>
  <c r="AE1673" i="4"/>
  <c r="AE1674" i="4"/>
  <c r="AE1675" i="4"/>
  <c r="AE1676" i="4"/>
  <c r="AE1677" i="4"/>
  <c r="AE1678" i="4"/>
  <c r="AE1679" i="4"/>
  <c r="AE1680" i="4"/>
  <c r="AE1681" i="4"/>
  <c r="AE1682" i="4"/>
  <c r="AE1683" i="4"/>
  <c r="AE1684" i="4"/>
  <c r="AE1685" i="4"/>
  <c r="AE1686" i="4"/>
  <c r="AE1687" i="4"/>
  <c r="AE1688" i="4"/>
  <c r="AE1689" i="4"/>
  <c r="AE1690" i="4"/>
  <c r="AE1691" i="4"/>
  <c r="AE1692" i="4"/>
  <c r="AE1693" i="4"/>
  <c r="AE1694" i="4"/>
  <c r="AE1695" i="4"/>
  <c r="AE1696" i="4"/>
  <c r="AE1697" i="4"/>
  <c r="AE1698" i="4"/>
  <c r="AE1699" i="4"/>
  <c r="AE1700" i="4"/>
  <c r="AE1701" i="4"/>
  <c r="AE1702" i="4"/>
  <c r="AE1703" i="4"/>
  <c r="AE1704" i="4"/>
  <c r="AE1705" i="4"/>
  <c r="AE1706" i="4"/>
  <c r="AE1707" i="4"/>
  <c r="AE1708" i="4"/>
  <c r="AE1709" i="4"/>
  <c r="AE1710" i="4"/>
  <c r="AE1711" i="4"/>
  <c r="AE1712" i="4"/>
  <c r="AE1713" i="4"/>
  <c r="AE1714" i="4"/>
  <c r="AE1715" i="4"/>
  <c r="AE1716" i="4"/>
  <c r="AE1717" i="4"/>
  <c r="AE1718" i="4"/>
  <c r="AE1719" i="4"/>
  <c r="AE1720" i="4"/>
  <c r="AE1721" i="4"/>
  <c r="AE1722" i="4"/>
  <c r="AE1723" i="4"/>
  <c r="AE1724" i="4"/>
  <c r="AE1725" i="4"/>
  <c r="AE1726" i="4"/>
  <c r="AE1727" i="4"/>
  <c r="AE1728" i="4"/>
  <c r="AE1729" i="4"/>
  <c r="AE1730" i="4"/>
  <c r="AE1731" i="4"/>
  <c r="AE1732" i="4"/>
  <c r="AE1733" i="4"/>
  <c r="AE1734" i="4"/>
  <c r="AE1735" i="4"/>
  <c r="AE1736" i="4"/>
  <c r="AE1737" i="4"/>
  <c r="AE1738" i="4"/>
  <c r="AE1739" i="4"/>
  <c r="AE1740" i="4"/>
  <c r="AE1741" i="4"/>
  <c r="AE1742" i="4"/>
  <c r="AE1743" i="4"/>
  <c r="AE1744" i="4"/>
  <c r="AE1745" i="4"/>
  <c r="AE1746" i="4"/>
  <c r="AE1747" i="4"/>
  <c r="AE1748" i="4"/>
  <c r="AE1749" i="4"/>
  <c r="AE1750" i="4"/>
  <c r="AE1751" i="4"/>
  <c r="AE1752" i="4"/>
  <c r="AE1753" i="4"/>
  <c r="AE1754" i="4"/>
  <c r="AE1755" i="4"/>
  <c r="AE1756" i="4"/>
  <c r="AE1757" i="4"/>
  <c r="AE1758" i="4"/>
  <c r="AE1759" i="4"/>
  <c r="AE1760" i="4"/>
  <c r="AE1761" i="4"/>
  <c r="AE1762" i="4"/>
  <c r="AE1763" i="4"/>
  <c r="AE1764" i="4"/>
  <c r="AE1765" i="4"/>
  <c r="AE1766" i="4"/>
  <c r="AE1767" i="4"/>
  <c r="AE1768" i="4"/>
  <c r="AE1769" i="4"/>
  <c r="AE1770" i="4"/>
  <c r="AE1771" i="4"/>
  <c r="AE1772" i="4"/>
  <c r="AE1773" i="4"/>
  <c r="AE1774" i="4"/>
  <c r="AE1775" i="4"/>
  <c r="AE1776" i="4"/>
  <c r="AE1777" i="4"/>
  <c r="AE1778" i="4"/>
  <c r="AE1779" i="4"/>
  <c r="AE1780" i="4"/>
  <c r="AE1781" i="4"/>
  <c r="AE1782" i="4"/>
  <c r="AE1783" i="4"/>
  <c r="AE1784" i="4"/>
  <c r="AE1785" i="4"/>
  <c r="AE1786" i="4"/>
  <c r="AE1787" i="4"/>
  <c r="AE1788" i="4"/>
  <c r="AE1789" i="4"/>
  <c r="AE1790" i="4"/>
  <c r="AE1791" i="4"/>
  <c r="AE1792" i="4"/>
  <c r="AE1793" i="4"/>
  <c r="AE1794" i="4"/>
  <c r="AE1795" i="4"/>
  <c r="AE1796" i="4"/>
  <c r="AE1797" i="4"/>
  <c r="AE1798" i="4"/>
  <c r="AE1799" i="4"/>
  <c r="AE1800" i="4"/>
  <c r="AE1801" i="4"/>
  <c r="AE1802" i="4"/>
  <c r="AE1803" i="4"/>
  <c r="AE1804" i="4"/>
  <c r="AE1805" i="4"/>
  <c r="AE1806" i="4"/>
  <c r="AE1807" i="4"/>
  <c r="AE1808" i="4"/>
  <c r="AE1809" i="4"/>
  <c r="AE1810" i="4"/>
  <c r="AE1811" i="4"/>
  <c r="AE1812" i="4"/>
  <c r="AE1813" i="4"/>
  <c r="AE1814" i="4"/>
  <c r="AE1815" i="4"/>
  <c r="AE1816" i="4"/>
  <c r="AE1817" i="4"/>
  <c r="AE1818" i="4"/>
  <c r="AE1819" i="4"/>
  <c r="AE1820" i="4"/>
  <c r="AE1821" i="4"/>
  <c r="AE1822" i="4"/>
  <c r="AE1823" i="4"/>
  <c r="AE1824" i="4"/>
  <c r="AE1825" i="4"/>
  <c r="AE1826" i="4"/>
  <c r="AE1827" i="4"/>
  <c r="AE1828" i="4"/>
  <c r="AE1829" i="4"/>
  <c r="AE1830" i="4"/>
  <c r="AE1831" i="4"/>
  <c r="AE1832" i="4"/>
  <c r="AE1833" i="4"/>
  <c r="AE1834" i="4"/>
  <c r="AE1835" i="4"/>
  <c r="AE1836" i="4"/>
  <c r="AE1837" i="4"/>
  <c r="AE1838" i="4"/>
  <c r="AE1839" i="4"/>
  <c r="AE1840" i="4"/>
  <c r="AE1841" i="4"/>
  <c r="AE1842" i="4"/>
  <c r="AE1843" i="4"/>
  <c r="AE1844" i="4"/>
  <c r="AE1845" i="4"/>
  <c r="AE1846" i="4"/>
  <c r="AE1847" i="4"/>
  <c r="AE1848" i="4"/>
  <c r="AE1849" i="4"/>
  <c r="AE1850" i="4"/>
  <c r="AE1851" i="4"/>
  <c r="AE1852" i="4"/>
  <c r="AE1853" i="4"/>
  <c r="AE1854" i="4"/>
  <c r="AE1855" i="4"/>
  <c r="AE1856" i="4"/>
  <c r="AE1857" i="4"/>
  <c r="AE1858" i="4"/>
  <c r="AE1859" i="4"/>
  <c r="AE1860" i="4"/>
  <c r="AE1861" i="4"/>
  <c r="AE1862" i="4"/>
  <c r="AE1863" i="4"/>
  <c r="AE1864" i="4"/>
  <c r="AE1865" i="4"/>
  <c r="AE1866" i="4"/>
  <c r="AE1867" i="4"/>
  <c r="AE1868" i="4"/>
  <c r="AE1869" i="4"/>
  <c r="AE1870" i="4"/>
  <c r="AE1871" i="4"/>
  <c r="AE1872" i="4"/>
  <c r="AE1873" i="4"/>
  <c r="AE1874" i="4"/>
  <c r="AE1875" i="4"/>
  <c r="AE1876" i="4"/>
  <c r="AE1877" i="4"/>
  <c r="AE1878" i="4"/>
  <c r="AE1879" i="4"/>
  <c r="AE1880" i="4"/>
  <c r="AE1881" i="4"/>
  <c r="AE1882" i="4"/>
  <c r="AE1883" i="4"/>
  <c r="AE1884" i="4"/>
  <c r="AE1885" i="4"/>
  <c r="AE1886" i="4"/>
  <c r="AE1887" i="4"/>
  <c r="AE1888" i="4"/>
  <c r="AE1889" i="4"/>
  <c r="AE1890" i="4"/>
  <c r="AE1891" i="4"/>
  <c r="AE1892" i="4"/>
  <c r="AE1893" i="4"/>
  <c r="AE1894" i="4"/>
  <c r="AE1895" i="4"/>
  <c r="AE1896" i="4"/>
  <c r="AE1897" i="4"/>
  <c r="AE1898" i="4"/>
  <c r="AE1899" i="4"/>
  <c r="AE1900" i="4"/>
  <c r="AE1901" i="4"/>
  <c r="AE1902" i="4"/>
  <c r="AE1903" i="4"/>
  <c r="AE1904" i="4"/>
  <c r="AE1905" i="4"/>
  <c r="AE1906" i="4"/>
  <c r="AE1907" i="4"/>
  <c r="AE1908" i="4"/>
  <c r="AE1909" i="4"/>
  <c r="AE1910" i="4"/>
  <c r="AE1911" i="4"/>
  <c r="AE1912" i="4"/>
  <c r="AE1913" i="4"/>
  <c r="AE1914" i="4"/>
  <c r="AE1915" i="4"/>
  <c r="AE1916" i="4"/>
  <c r="AE1917" i="4"/>
  <c r="AE1918" i="4"/>
  <c r="AE1919" i="4"/>
  <c r="AE1920" i="4"/>
  <c r="AE1921" i="4"/>
  <c r="AE1922" i="4"/>
  <c r="AE1923" i="4"/>
  <c r="AE1924" i="4"/>
  <c r="AE1925" i="4"/>
  <c r="AE1926" i="4"/>
  <c r="AE1927" i="4"/>
  <c r="AE1928" i="4"/>
  <c r="AE1929" i="4"/>
  <c r="AE1930" i="4"/>
  <c r="AE1931" i="4"/>
  <c r="AE1932" i="4"/>
  <c r="AE1933" i="4"/>
  <c r="AE1934" i="4"/>
  <c r="AE1935" i="4"/>
  <c r="AE1936" i="4"/>
  <c r="AE1937" i="4"/>
  <c r="AE1938" i="4"/>
  <c r="AE1939" i="4"/>
  <c r="AE1940" i="4"/>
  <c r="AE1941" i="4"/>
  <c r="AE1942" i="4"/>
  <c r="AE1943" i="4"/>
  <c r="AE1944" i="4"/>
  <c r="AE1945" i="4"/>
  <c r="AE1946" i="4"/>
  <c r="AE1947" i="4"/>
  <c r="AE1948" i="4"/>
  <c r="AE1949" i="4"/>
  <c r="AE1950" i="4"/>
  <c r="AE1951" i="4"/>
  <c r="AE1952" i="4"/>
  <c r="AE1953" i="4"/>
  <c r="AE1954" i="4"/>
  <c r="AE1955" i="4"/>
  <c r="AE1956" i="4"/>
  <c r="AE1957" i="4"/>
  <c r="AE1958" i="4"/>
  <c r="AE1959" i="4"/>
  <c r="AE1960" i="4"/>
  <c r="AE1961" i="4"/>
  <c r="AE1962" i="4"/>
  <c r="AE1963" i="4"/>
  <c r="AE1964" i="4"/>
  <c r="AE1965" i="4"/>
  <c r="AE1966" i="4"/>
  <c r="AE1967" i="4"/>
  <c r="AE1968" i="4"/>
  <c r="AE1969" i="4"/>
  <c r="AE1970" i="4"/>
  <c r="AE1971" i="4"/>
  <c r="AE1972" i="4"/>
  <c r="AE1973" i="4"/>
  <c r="AE1974" i="4"/>
  <c r="AE1975" i="4"/>
  <c r="AE1976" i="4"/>
  <c r="AE1977" i="4"/>
  <c r="AE1978" i="4"/>
  <c r="AE1979" i="4"/>
  <c r="AE1980" i="4"/>
  <c r="AE1981" i="4"/>
  <c r="AE1982" i="4"/>
  <c r="AE1983" i="4"/>
  <c r="AE1984" i="4"/>
  <c r="AE1985" i="4"/>
  <c r="AE1986" i="4"/>
  <c r="AE1987" i="4"/>
  <c r="AE1988" i="4"/>
  <c r="AE1989" i="4"/>
  <c r="AE1990" i="4"/>
  <c r="AE1991" i="4"/>
  <c r="AE1992" i="4"/>
  <c r="AE1993" i="4"/>
  <c r="AE1994" i="4"/>
  <c r="AE1995" i="4"/>
  <c r="AE1996" i="4"/>
  <c r="AE1997" i="4"/>
  <c r="AE1998" i="4"/>
  <c r="AE1999" i="4"/>
  <c r="AE2000" i="4"/>
  <c r="AE2001" i="4"/>
  <c r="AE2002" i="4"/>
  <c r="AE2003" i="4"/>
  <c r="AE2004" i="4"/>
  <c r="AE2005" i="4"/>
  <c r="AE2006" i="4"/>
  <c r="AE2007" i="4"/>
  <c r="AE2008" i="4"/>
  <c r="AE2009" i="4"/>
  <c r="AE2010" i="4"/>
  <c r="AE2011" i="4"/>
  <c r="AE2012" i="4"/>
  <c r="AE2013" i="4"/>
  <c r="AE2014" i="4"/>
  <c r="AE2015" i="4"/>
  <c r="AE2016" i="4"/>
  <c r="AE2017" i="4"/>
  <c r="AE2018" i="4"/>
  <c r="AE2019" i="4"/>
  <c r="AE2020" i="4"/>
  <c r="AE2021" i="4"/>
  <c r="AE2022" i="4"/>
  <c r="AE2023" i="4"/>
  <c r="AE2024" i="4"/>
  <c r="AE2025" i="4"/>
  <c r="AE2026" i="4"/>
  <c r="AE2027" i="4"/>
  <c r="AE2028" i="4"/>
  <c r="AE2029" i="4"/>
  <c r="AE2030" i="4"/>
  <c r="AE2031" i="4"/>
  <c r="AE2032" i="4"/>
  <c r="AE2033" i="4"/>
  <c r="AE2034" i="4"/>
  <c r="AE2035" i="4"/>
  <c r="AE2036" i="4"/>
  <c r="AE2037" i="4"/>
  <c r="AE2038" i="4"/>
  <c r="AE2039" i="4"/>
  <c r="AE2040" i="4"/>
  <c r="AE2041" i="4"/>
  <c r="AE2042" i="4"/>
  <c r="AE2043" i="4"/>
  <c r="AE2044" i="4"/>
  <c r="AE2045" i="4"/>
  <c r="AE2046" i="4"/>
  <c r="AE2047" i="4"/>
  <c r="AE2048" i="4"/>
  <c r="AE2049" i="4"/>
  <c r="AE2050" i="4"/>
  <c r="AE2051" i="4"/>
  <c r="AE2052" i="4"/>
  <c r="AE2053" i="4"/>
  <c r="AE2054" i="4"/>
  <c r="AE2055" i="4"/>
  <c r="AE2056" i="4"/>
  <c r="AE2057" i="4"/>
  <c r="AE2058" i="4"/>
  <c r="AE2059" i="4"/>
  <c r="AE2060" i="4"/>
  <c r="AE2061" i="4"/>
  <c r="AE2062" i="4"/>
  <c r="AE2063" i="4"/>
  <c r="AE2064" i="4"/>
  <c r="AE2065" i="4"/>
  <c r="AE2066" i="4"/>
  <c r="AE2067" i="4"/>
  <c r="AE2068" i="4"/>
  <c r="AE2069" i="4"/>
  <c r="AE2070" i="4"/>
  <c r="AE2071" i="4"/>
  <c r="AE2072" i="4"/>
  <c r="AE2073" i="4"/>
  <c r="AE2074" i="4"/>
  <c r="AE2075" i="4"/>
  <c r="AE2076" i="4"/>
  <c r="AE2077" i="4"/>
  <c r="AE2078" i="4"/>
  <c r="AE2079" i="4"/>
  <c r="AE2080" i="4"/>
  <c r="AE2081" i="4"/>
  <c r="AE2082" i="4"/>
  <c r="AE2083" i="4"/>
  <c r="AE2084" i="4"/>
  <c r="AE2085" i="4"/>
  <c r="AE2086" i="4"/>
  <c r="AE2087" i="4"/>
  <c r="AE2088" i="4"/>
  <c r="AE2089" i="4"/>
  <c r="AE2090" i="4"/>
  <c r="AE2091" i="4"/>
  <c r="AE2092" i="4"/>
  <c r="AE2093" i="4"/>
  <c r="AE2094" i="4"/>
  <c r="AE2095" i="4"/>
  <c r="AE2096" i="4"/>
  <c r="AE2097" i="4"/>
  <c r="AE2098" i="4"/>
  <c r="AE2099" i="4"/>
  <c r="AE2100" i="4"/>
  <c r="AE2101" i="4"/>
  <c r="AE2102" i="4"/>
  <c r="AE2103" i="4"/>
  <c r="AE2104" i="4"/>
  <c r="AE2105" i="4"/>
  <c r="AE2106" i="4"/>
  <c r="AE2107" i="4"/>
  <c r="AE2108" i="4"/>
  <c r="AE2109" i="4"/>
  <c r="AE2110" i="4"/>
  <c r="AE2111" i="4"/>
  <c r="AE2112" i="4"/>
  <c r="AE2113" i="4"/>
  <c r="AE2114" i="4"/>
  <c r="AE2115" i="4"/>
  <c r="AE2116" i="4"/>
  <c r="AE2117" i="4"/>
  <c r="AE2118" i="4"/>
  <c r="AE2119" i="4"/>
  <c r="AE2120" i="4"/>
  <c r="AE2121" i="4"/>
  <c r="AE2122" i="4"/>
  <c r="AE2123" i="4"/>
  <c r="AE2124" i="4"/>
  <c r="AE2125" i="4"/>
  <c r="AE2126" i="4"/>
  <c r="AE2127" i="4"/>
  <c r="AE2128" i="4"/>
  <c r="AE2129" i="4"/>
  <c r="AE2130" i="4"/>
  <c r="AE2131" i="4"/>
  <c r="AE2132" i="4"/>
  <c r="AE2133" i="4"/>
  <c r="AE2134" i="4"/>
  <c r="AE2135" i="4"/>
  <c r="AE2136" i="4"/>
  <c r="AE2137" i="4"/>
  <c r="AE2138" i="4"/>
  <c r="AE2139" i="4"/>
  <c r="AE2140" i="4"/>
  <c r="AE2141" i="4"/>
  <c r="AE2142" i="4"/>
  <c r="AE2143" i="4"/>
  <c r="AE2144" i="4"/>
  <c r="AE2145" i="4"/>
  <c r="AE2146" i="4"/>
  <c r="AE2147" i="4"/>
  <c r="AE2148" i="4"/>
  <c r="AE2149" i="4"/>
  <c r="AE2150" i="4"/>
  <c r="AE2151" i="4"/>
  <c r="AE2152" i="4"/>
  <c r="AE2153" i="4"/>
  <c r="AE2154" i="4"/>
  <c r="AE2155" i="4"/>
  <c r="AE2156" i="4"/>
  <c r="AE2157" i="4"/>
  <c r="AE2158" i="4"/>
  <c r="AE2159" i="4"/>
  <c r="AE2160" i="4"/>
  <c r="AE2161" i="4"/>
  <c r="AE2162" i="4"/>
  <c r="AE2163" i="4"/>
  <c r="AE2164" i="4"/>
  <c r="AE2165" i="4"/>
  <c r="AE2166" i="4"/>
  <c r="AE2167" i="4"/>
  <c r="AE2168" i="4"/>
  <c r="AE2169" i="4"/>
  <c r="AE2170" i="4"/>
  <c r="AE2171" i="4"/>
  <c r="AE2172" i="4"/>
  <c r="AE2173" i="4"/>
  <c r="AE2174" i="4"/>
  <c r="AE2175" i="4"/>
  <c r="AE2176" i="4"/>
  <c r="AE2177" i="4"/>
  <c r="AE2178" i="4"/>
  <c r="AE2179" i="4"/>
  <c r="AE2180" i="4"/>
  <c r="AE2181" i="4"/>
  <c r="AE2182" i="4"/>
  <c r="AE2183" i="4"/>
  <c r="AE2184" i="4"/>
  <c r="AE2185" i="4"/>
  <c r="AE2186" i="4"/>
  <c r="AE2187" i="4"/>
  <c r="AE2188" i="4"/>
  <c r="AE2189" i="4"/>
  <c r="AE2190" i="4"/>
  <c r="AE2191" i="4"/>
  <c r="AE2192" i="4"/>
  <c r="AE2193" i="4"/>
  <c r="AE2194" i="4"/>
  <c r="AE2195" i="4"/>
  <c r="AE2196" i="4"/>
  <c r="AE2197" i="4"/>
  <c r="AE2198" i="4"/>
  <c r="AE2199" i="4"/>
  <c r="AE2200" i="4"/>
  <c r="AE2201" i="4"/>
  <c r="AE2202" i="4"/>
  <c r="AE2203" i="4"/>
  <c r="AE2204" i="4"/>
  <c r="AE2205" i="4"/>
  <c r="AE2206" i="4"/>
  <c r="AE2207" i="4"/>
  <c r="AE2208" i="4"/>
  <c r="AE2209" i="4"/>
  <c r="AE2210" i="4"/>
  <c r="AE2211" i="4"/>
  <c r="AE2212" i="4"/>
  <c r="AE2213" i="4"/>
  <c r="AE2214" i="4"/>
  <c r="AE2215" i="4"/>
  <c r="AE2216" i="4"/>
  <c r="AE2217" i="4"/>
  <c r="AE2218" i="4"/>
  <c r="AE2219" i="4"/>
  <c r="AE2220" i="4"/>
  <c r="AE2221" i="4"/>
  <c r="AE2222" i="4"/>
  <c r="AE2223" i="4"/>
  <c r="AE2224" i="4"/>
  <c r="AE2225" i="4"/>
  <c r="AE2226" i="4"/>
  <c r="AE2227" i="4"/>
  <c r="AE2228" i="4"/>
  <c r="AE2229" i="4"/>
  <c r="AE2230" i="4"/>
  <c r="AE2231" i="4"/>
  <c r="AE2232" i="4"/>
  <c r="AE2233" i="4"/>
  <c r="AE2234" i="4"/>
  <c r="AE2235" i="4"/>
  <c r="AE2236" i="4"/>
  <c r="AE2237" i="4"/>
  <c r="AE2238" i="4"/>
  <c r="AE2239" i="4"/>
  <c r="AE2240" i="4"/>
  <c r="AE2241" i="4"/>
  <c r="AE2242" i="4"/>
  <c r="AE2243" i="4"/>
  <c r="AE2244" i="4"/>
  <c r="AE2245" i="4"/>
  <c r="AE2246" i="4"/>
  <c r="AE2247" i="4"/>
  <c r="AE2248" i="4"/>
  <c r="AE2249" i="4"/>
  <c r="AE2250" i="4"/>
  <c r="AE2251" i="4"/>
  <c r="AE2252" i="4"/>
  <c r="AE2253" i="4"/>
  <c r="AE2254" i="4"/>
  <c r="AE2255" i="4"/>
  <c r="AE2256" i="4"/>
  <c r="AE2257" i="4"/>
  <c r="AE2258" i="4"/>
  <c r="AE2259" i="4"/>
  <c r="AE2260" i="4"/>
  <c r="AE2261" i="4"/>
  <c r="AE2262" i="4"/>
  <c r="AE2263" i="4"/>
  <c r="AE2264" i="4"/>
  <c r="AE2265" i="4"/>
  <c r="AE2266" i="4"/>
  <c r="AE2267" i="4"/>
  <c r="AE2268" i="4"/>
  <c r="AE2269" i="4"/>
  <c r="AE2270" i="4"/>
  <c r="AE2271" i="4"/>
  <c r="AE2272" i="4"/>
  <c r="AE2273" i="4"/>
  <c r="AE2274" i="4"/>
  <c r="AE2275" i="4"/>
  <c r="AE2276" i="4"/>
  <c r="AE2277" i="4"/>
  <c r="AE2278" i="4"/>
  <c r="AE2279" i="4"/>
  <c r="AE2280" i="4"/>
  <c r="AE2281" i="4"/>
  <c r="AE2282" i="4"/>
  <c r="AE2283" i="4"/>
  <c r="AE2284" i="4"/>
  <c r="AE2285" i="4"/>
  <c r="AE2286" i="4"/>
  <c r="AE2287" i="4"/>
  <c r="AE2288" i="4"/>
  <c r="AE2289" i="4"/>
  <c r="AE2290" i="4"/>
  <c r="AE2291" i="4"/>
  <c r="AE2292" i="4"/>
  <c r="AE2293" i="4"/>
  <c r="AE2294" i="4"/>
  <c r="AE2295" i="4"/>
  <c r="AE2296" i="4"/>
  <c r="AE2297" i="4"/>
  <c r="AE2298" i="4"/>
  <c r="AE2299" i="4"/>
  <c r="AE2300" i="4"/>
  <c r="AE2301" i="4"/>
  <c r="AE2302" i="4"/>
  <c r="AE2303" i="4"/>
  <c r="AE2304" i="4"/>
  <c r="AE2305" i="4"/>
  <c r="AE2306" i="4"/>
  <c r="AE2307" i="4"/>
  <c r="AE2308" i="4"/>
  <c r="AE2309" i="4"/>
  <c r="AE2310" i="4"/>
  <c r="AE2311" i="4"/>
  <c r="AE2312" i="4"/>
  <c r="AE2313" i="4"/>
  <c r="AE2314" i="4"/>
  <c r="AE2315" i="4"/>
  <c r="AE2316" i="4"/>
  <c r="AE2317" i="4"/>
  <c r="AE2318" i="4"/>
  <c r="AE2319" i="4"/>
  <c r="AE2320" i="4"/>
  <c r="AE2321" i="4"/>
  <c r="AE2322" i="4"/>
  <c r="AE2323" i="4"/>
  <c r="AE2324" i="4"/>
  <c r="AE2325" i="4"/>
  <c r="AE2326" i="4"/>
  <c r="AE2327" i="4"/>
  <c r="AE2328" i="4"/>
  <c r="AE2329" i="4"/>
  <c r="AE2330" i="4"/>
  <c r="AE2331" i="4"/>
  <c r="AE2332" i="4"/>
  <c r="AE2333" i="4"/>
  <c r="AE2334" i="4"/>
  <c r="AE2335" i="4"/>
  <c r="AE2336" i="4"/>
  <c r="AE2337" i="4"/>
  <c r="AE2338" i="4"/>
  <c r="AE2339" i="4"/>
  <c r="AE2340" i="4"/>
  <c r="AE2341" i="4"/>
  <c r="AE2342" i="4"/>
  <c r="AE2343" i="4"/>
  <c r="AE2344" i="4"/>
  <c r="AE2345" i="4"/>
  <c r="AE2346" i="4"/>
  <c r="AE2347" i="4"/>
  <c r="AE2348" i="4"/>
  <c r="AE2349" i="4"/>
  <c r="AE2350" i="4"/>
  <c r="AE2351" i="4"/>
  <c r="AE2352" i="4"/>
  <c r="AE2353" i="4"/>
  <c r="AE2354" i="4"/>
  <c r="AE2355" i="4"/>
  <c r="AE2356" i="4"/>
  <c r="AE2357" i="4"/>
  <c r="AE2358" i="4"/>
  <c r="AE2359" i="4"/>
  <c r="AE2360" i="4"/>
  <c r="AE2361" i="4"/>
  <c r="AE2362" i="4"/>
  <c r="AE2363" i="4"/>
  <c r="AE2364" i="4"/>
  <c r="AE2365" i="4"/>
  <c r="AE2366" i="4"/>
  <c r="AE2367" i="4"/>
  <c r="AE2368" i="4"/>
  <c r="AE2369" i="4"/>
  <c r="AE2370" i="4"/>
  <c r="AE2371" i="4"/>
  <c r="AE2372" i="4"/>
  <c r="AE2373" i="4"/>
  <c r="AE2374" i="4"/>
  <c r="AE2375" i="4"/>
  <c r="AE2376" i="4"/>
  <c r="AE2377" i="4"/>
  <c r="AE2378" i="4"/>
  <c r="AE2379" i="4"/>
  <c r="AE2380" i="4"/>
  <c r="AE2381" i="4"/>
  <c r="AE2382" i="4"/>
  <c r="AE2383" i="4"/>
  <c r="AE2384" i="4"/>
  <c r="AE2385" i="4"/>
  <c r="AE2386" i="4"/>
  <c r="AE2387" i="4"/>
  <c r="AE2388" i="4"/>
  <c r="AE2389" i="4"/>
  <c r="AE2390" i="4"/>
  <c r="AE2391" i="4"/>
  <c r="AE2392" i="4"/>
  <c r="AE2393" i="4"/>
  <c r="AE2394" i="4"/>
  <c r="AE2395" i="4"/>
  <c r="AE2396" i="4"/>
  <c r="AE2397" i="4"/>
  <c r="AE2398" i="4"/>
  <c r="AE2399" i="4"/>
  <c r="AE2400" i="4"/>
  <c r="AE2401" i="4"/>
  <c r="AE2402" i="4"/>
  <c r="AE2403" i="4"/>
  <c r="AE2404" i="4"/>
  <c r="AE2405" i="4"/>
  <c r="AE2406" i="4"/>
  <c r="AE2407" i="4"/>
  <c r="AE2408" i="4"/>
  <c r="AE2409" i="4"/>
  <c r="AE2410" i="4"/>
  <c r="AE2411" i="4"/>
  <c r="AE2412" i="4"/>
  <c r="AE2413" i="4"/>
  <c r="AE2414" i="4"/>
  <c r="AE2415" i="4"/>
  <c r="AE2416" i="4"/>
  <c r="AE2417" i="4"/>
  <c r="AE2418" i="4"/>
  <c r="AE2419" i="4"/>
  <c r="AE2420" i="4"/>
  <c r="AE2421" i="4"/>
  <c r="AE2422" i="4"/>
  <c r="AE2423" i="4"/>
  <c r="AE2424" i="4"/>
  <c r="AE2425" i="4"/>
  <c r="AE2426" i="4"/>
  <c r="AE2427" i="4"/>
  <c r="AE2428" i="4"/>
  <c r="AE2429" i="4"/>
  <c r="AE2430" i="4"/>
  <c r="AE2431" i="4"/>
  <c r="AE2432" i="4"/>
  <c r="AE2433" i="4"/>
  <c r="AE2434" i="4"/>
  <c r="AE2435" i="4"/>
  <c r="AE2436" i="4"/>
  <c r="AE2437" i="4"/>
  <c r="AE2438" i="4"/>
  <c r="AE2439" i="4"/>
  <c r="AE2440" i="4"/>
  <c r="AE2441" i="4"/>
  <c r="AE2442" i="4"/>
  <c r="AE2443" i="4"/>
  <c r="AE2444" i="4"/>
  <c r="AE2445" i="4"/>
  <c r="AE2446" i="4"/>
  <c r="AE2447" i="4"/>
  <c r="AE2448" i="4"/>
  <c r="AE2449" i="4"/>
  <c r="AE2450" i="4"/>
  <c r="AE2451" i="4"/>
  <c r="AE2452" i="4"/>
  <c r="AE2453" i="4"/>
  <c r="AE2454" i="4"/>
  <c r="AE2455" i="4"/>
  <c r="AE2456" i="4"/>
  <c r="AE2457" i="4"/>
  <c r="AE2458" i="4"/>
  <c r="AE2459" i="4"/>
  <c r="AE2460" i="4"/>
  <c r="AE2461" i="4"/>
  <c r="AE2462" i="4"/>
  <c r="AE2463" i="4"/>
  <c r="AE2464" i="4"/>
  <c r="AE2465" i="4"/>
  <c r="AE2466" i="4"/>
  <c r="AE2467" i="4"/>
  <c r="AE2468" i="4"/>
  <c r="AE2469" i="4"/>
  <c r="AE2470" i="4"/>
  <c r="AE2471" i="4"/>
  <c r="AE2472" i="4"/>
  <c r="AE2473" i="4"/>
  <c r="AE2474" i="4"/>
  <c r="AE2475" i="4"/>
  <c r="AE2476" i="4"/>
  <c r="AE2477" i="4"/>
  <c r="AE2478" i="4"/>
  <c r="AE2479" i="4"/>
  <c r="AE2480" i="4"/>
  <c r="AE2481" i="4"/>
  <c r="AE2482" i="4"/>
  <c r="AE2483" i="4"/>
  <c r="AE2484" i="4"/>
  <c r="AE2485" i="4"/>
  <c r="AE2486" i="4"/>
  <c r="AE2487" i="4"/>
  <c r="AE2488" i="4"/>
  <c r="AE2489" i="4"/>
  <c r="AE2490" i="4"/>
  <c r="AE2491" i="4"/>
  <c r="AE2492" i="4"/>
  <c r="AE2493" i="4"/>
  <c r="AE2494" i="4"/>
  <c r="AE2495" i="4"/>
  <c r="AE2496" i="4"/>
  <c r="AE2497" i="4"/>
  <c r="AE2498" i="4"/>
  <c r="AE2499" i="4"/>
  <c r="AE2500" i="4"/>
  <c r="AE2501" i="4"/>
  <c r="AE2502" i="4"/>
  <c r="AE2503" i="4"/>
  <c r="AE2504" i="4"/>
  <c r="AE2505" i="4"/>
  <c r="AE2506" i="4"/>
  <c r="AE2507" i="4"/>
  <c r="AE2508" i="4"/>
  <c r="AE2509" i="4"/>
  <c r="AE2510" i="4"/>
  <c r="AE2511" i="4"/>
  <c r="AE2512" i="4"/>
  <c r="AE2513" i="4"/>
  <c r="AE2514" i="4"/>
  <c r="AE2515" i="4"/>
  <c r="AE2516" i="4"/>
  <c r="AE2517" i="4"/>
  <c r="AE2518" i="4"/>
  <c r="AE2519" i="4"/>
  <c r="AE2520" i="4"/>
  <c r="AE2521" i="4"/>
  <c r="AE2522" i="4"/>
  <c r="AE2523" i="4"/>
  <c r="AE2524" i="4"/>
  <c r="AE2525" i="4"/>
  <c r="AE2526" i="4"/>
  <c r="AE2527" i="4"/>
  <c r="AE2528" i="4"/>
  <c r="AE2529" i="4"/>
  <c r="AE2530" i="4"/>
  <c r="AE2531" i="4"/>
  <c r="AE2532" i="4"/>
  <c r="AE2533" i="4"/>
  <c r="AE2534" i="4"/>
  <c r="AE2535" i="4"/>
  <c r="AE2536" i="4"/>
  <c r="AE2537" i="4"/>
  <c r="AE2538" i="4"/>
  <c r="AE2539" i="4"/>
  <c r="AE2540" i="4"/>
  <c r="AE2541" i="4"/>
  <c r="AE2542" i="4"/>
  <c r="AE2543" i="4"/>
  <c r="AE2544" i="4"/>
  <c r="AE2545" i="4"/>
  <c r="AE2546" i="4"/>
  <c r="AE2547" i="4"/>
  <c r="AE2548" i="4"/>
  <c r="AE2549" i="4"/>
  <c r="AE2550" i="4"/>
  <c r="AE2551" i="4"/>
  <c r="AE2552" i="4"/>
  <c r="AE2553" i="4"/>
  <c r="AE2554" i="4"/>
  <c r="AE2555" i="4"/>
  <c r="AE2556" i="4"/>
  <c r="AE2557" i="4"/>
  <c r="AE2558" i="4"/>
  <c r="AE2559" i="4"/>
  <c r="AE2560" i="4"/>
  <c r="AE2561" i="4"/>
  <c r="AE2562" i="4"/>
  <c r="AE2563" i="4"/>
  <c r="AE2564" i="4"/>
  <c r="AE2565" i="4"/>
  <c r="AE2566" i="4"/>
  <c r="AE2567" i="4"/>
  <c r="AE2568" i="4"/>
  <c r="AE2569" i="4"/>
  <c r="AE2570" i="4"/>
  <c r="AE2571" i="4"/>
  <c r="AE2572" i="4"/>
  <c r="AE2573" i="4"/>
  <c r="AE2574" i="4"/>
  <c r="AE2575" i="4"/>
  <c r="AE2576" i="4"/>
  <c r="AE2577" i="4"/>
  <c r="AE2578" i="4"/>
  <c r="AE2579" i="4"/>
  <c r="AE2580" i="4"/>
  <c r="AE2581" i="4"/>
  <c r="AE2582" i="4"/>
  <c r="AE2583" i="4"/>
  <c r="AE2584" i="4"/>
  <c r="AE2585" i="4"/>
  <c r="AE2586" i="4"/>
  <c r="AE2587" i="4"/>
  <c r="AE2588" i="4"/>
  <c r="AE2589" i="4"/>
  <c r="AE2590" i="4"/>
  <c r="AE2591" i="4"/>
  <c r="AE2592" i="4"/>
  <c r="AE2593" i="4"/>
  <c r="AE2594" i="4"/>
  <c r="AE2595" i="4"/>
  <c r="AE2596" i="4"/>
  <c r="AE2597" i="4"/>
  <c r="AE2598" i="4"/>
  <c r="AE2599" i="4"/>
  <c r="AE2600" i="4"/>
  <c r="AE2601" i="4"/>
  <c r="AE2602" i="4"/>
  <c r="AE2603" i="4"/>
  <c r="AE2604" i="4"/>
  <c r="AE2605" i="4"/>
  <c r="AE2606" i="4"/>
  <c r="AE2607" i="4"/>
  <c r="AE2608" i="4"/>
  <c r="AE2609" i="4"/>
  <c r="AE2610" i="4"/>
  <c r="AE2611" i="4"/>
  <c r="AE2612" i="4"/>
  <c r="AE2613" i="4"/>
  <c r="AE2614" i="4"/>
  <c r="AE2615" i="4"/>
  <c r="AE2616" i="4"/>
  <c r="AE2617" i="4"/>
  <c r="AE2618" i="4"/>
  <c r="AE2619" i="4"/>
  <c r="AE2620" i="4"/>
  <c r="AE2621" i="4"/>
  <c r="AE2622" i="4"/>
  <c r="AE2623" i="4"/>
  <c r="AE2624" i="4"/>
  <c r="AE2625" i="4"/>
  <c r="AE2626" i="4"/>
  <c r="AE2627" i="4"/>
  <c r="AE2628" i="4"/>
  <c r="AE2629" i="4"/>
  <c r="AE2630" i="4"/>
  <c r="AE2631" i="4"/>
  <c r="AE2632" i="4"/>
  <c r="AE2633" i="4"/>
  <c r="AE2634" i="4"/>
  <c r="AE2635" i="4"/>
  <c r="AE2636" i="4"/>
  <c r="AE2637" i="4"/>
  <c r="AE2638" i="4"/>
  <c r="AE2639" i="4"/>
  <c r="AE2640" i="4"/>
  <c r="AE2641" i="4"/>
  <c r="AE2642" i="4"/>
  <c r="AE2643" i="4"/>
  <c r="AE2644" i="4"/>
  <c r="AE2645" i="4"/>
  <c r="AE2646" i="4"/>
  <c r="AE2647" i="4"/>
  <c r="AE2648" i="4"/>
  <c r="AE2649" i="4"/>
  <c r="AE2650" i="4"/>
  <c r="AE2651" i="4"/>
  <c r="AE2652" i="4"/>
  <c r="AE2653" i="4"/>
  <c r="AE2654" i="4"/>
  <c r="AE2655" i="4"/>
  <c r="AE2656" i="4"/>
  <c r="AE2657" i="4"/>
  <c r="AE2658" i="4"/>
  <c r="AE2659" i="4"/>
  <c r="AE2660" i="4"/>
  <c r="AE2661" i="4"/>
  <c r="AE2662" i="4"/>
  <c r="AE2663" i="4"/>
  <c r="AE2664" i="4"/>
  <c r="AE2665" i="4"/>
  <c r="AE2666" i="4"/>
  <c r="AE2667" i="4"/>
  <c r="AE2668" i="4"/>
  <c r="AE2669" i="4"/>
  <c r="AE2670" i="4"/>
  <c r="AE2671" i="4"/>
  <c r="AE2672" i="4"/>
  <c r="AE2673" i="4"/>
  <c r="AE2674" i="4"/>
  <c r="AE2675" i="4"/>
  <c r="AE2676" i="4"/>
  <c r="AE2677" i="4"/>
  <c r="AE2678" i="4"/>
  <c r="AE2679" i="4"/>
  <c r="AE2680" i="4"/>
  <c r="AE2681" i="4"/>
  <c r="AE2682" i="4"/>
  <c r="AE2683" i="4"/>
  <c r="AE2684" i="4"/>
  <c r="AE2685" i="4"/>
  <c r="AE2686" i="4"/>
  <c r="AE2687" i="4"/>
  <c r="AE2688" i="4"/>
  <c r="AE2689" i="4"/>
  <c r="AE2690" i="4"/>
  <c r="AE2691" i="4"/>
  <c r="AE2692" i="4"/>
  <c r="AE2693" i="4"/>
  <c r="AE2694" i="4"/>
  <c r="AE2695" i="4"/>
  <c r="AE2696" i="4"/>
  <c r="AE2697" i="4"/>
  <c r="AE2698" i="4"/>
  <c r="AE2699" i="4"/>
  <c r="AE2700" i="4"/>
  <c r="AE2701" i="4"/>
  <c r="AE2702" i="4"/>
  <c r="AE2703" i="4"/>
  <c r="AE2704" i="4"/>
  <c r="AE2705" i="4"/>
  <c r="AE2706" i="4"/>
  <c r="AE2707" i="4"/>
  <c r="AE2708" i="4"/>
  <c r="AE2709" i="4"/>
  <c r="AE2710" i="4"/>
  <c r="AE2711" i="4"/>
  <c r="AE2712" i="4"/>
  <c r="AE2713" i="4"/>
  <c r="AE2714" i="4"/>
  <c r="AE2715" i="4"/>
  <c r="AE2716" i="4"/>
  <c r="AE2717" i="4"/>
  <c r="AE2718" i="4"/>
  <c r="AE2719" i="4"/>
  <c r="AE2720" i="4"/>
  <c r="AE2721" i="4"/>
  <c r="AE2722" i="4"/>
  <c r="AE2723" i="4"/>
  <c r="AE2724" i="4"/>
  <c r="AE2725" i="4"/>
  <c r="AE2726" i="4"/>
  <c r="AE2727" i="4"/>
  <c r="AE2728" i="4"/>
  <c r="AE2729" i="4"/>
  <c r="AE2730" i="4"/>
  <c r="AE2731" i="4"/>
  <c r="AE2732" i="4"/>
  <c r="AE2733" i="4"/>
  <c r="AE2734" i="4"/>
  <c r="AE2735" i="4"/>
  <c r="AE2736" i="4"/>
  <c r="AE2737" i="4"/>
  <c r="AE2738" i="4"/>
  <c r="AE2739" i="4"/>
  <c r="AE2740" i="4"/>
  <c r="AE2741" i="4"/>
  <c r="AE2742" i="4"/>
  <c r="AE2743" i="4"/>
  <c r="AE2744" i="4"/>
  <c r="AE2745" i="4"/>
  <c r="AE2746" i="4"/>
  <c r="AE2747" i="4"/>
  <c r="AE2748" i="4"/>
  <c r="AE2749" i="4"/>
  <c r="AE2750" i="4"/>
  <c r="AE2751" i="4"/>
  <c r="AE2752" i="4"/>
  <c r="AE2753" i="4"/>
  <c r="AE2754" i="4"/>
  <c r="AE2755" i="4"/>
  <c r="AE2756" i="4"/>
  <c r="AE2757" i="4"/>
  <c r="AE2758" i="4"/>
  <c r="AE2759" i="4"/>
  <c r="AE2760" i="4"/>
  <c r="AE2761" i="4"/>
  <c r="AE2762" i="4"/>
  <c r="AE2763" i="4"/>
  <c r="AE2764" i="4"/>
  <c r="AE2765" i="4"/>
  <c r="AE2766" i="4"/>
  <c r="AE2767" i="4"/>
  <c r="AE2768" i="4"/>
  <c r="AE2769" i="4"/>
  <c r="AE2770" i="4"/>
  <c r="AE2771" i="4"/>
  <c r="AE2772" i="4"/>
  <c r="AE2773" i="4"/>
  <c r="AE2774" i="4"/>
  <c r="AE2775" i="4"/>
  <c r="AE2776" i="4"/>
  <c r="AE2777" i="4"/>
  <c r="AE2778" i="4"/>
  <c r="AE2779" i="4"/>
  <c r="AE2780" i="4"/>
  <c r="AE2781" i="4"/>
  <c r="AE2782" i="4"/>
  <c r="AE2783" i="4"/>
  <c r="AE2784" i="4"/>
  <c r="AE2785" i="4"/>
  <c r="AE2786" i="4"/>
  <c r="AE2787" i="4"/>
  <c r="AE2788" i="4"/>
  <c r="AE2789" i="4"/>
  <c r="AE2790" i="4"/>
  <c r="AE2791" i="4"/>
  <c r="AE2792" i="4"/>
  <c r="AE2793" i="4"/>
  <c r="AE2794" i="4"/>
  <c r="AE2795" i="4"/>
  <c r="AE2796" i="4"/>
  <c r="AE2797" i="4"/>
  <c r="AE2798" i="4"/>
  <c r="AE2799" i="4"/>
  <c r="AE2800" i="4"/>
  <c r="AE2801" i="4"/>
  <c r="AE2802" i="4"/>
  <c r="AE2803" i="4"/>
  <c r="AE2804" i="4"/>
  <c r="AE2805" i="4"/>
  <c r="AE2806" i="4"/>
  <c r="AE2807" i="4"/>
  <c r="AE2808" i="4"/>
  <c r="AE2809" i="4"/>
  <c r="AE2810" i="4"/>
  <c r="AE2811" i="4"/>
  <c r="AE2812" i="4"/>
  <c r="AE2813" i="4"/>
  <c r="AE2814" i="4"/>
  <c r="AE2815" i="4"/>
  <c r="AE2816" i="4"/>
  <c r="AE2817" i="4"/>
  <c r="AE2818" i="4"/>
  <c r="AE2819" i="4"/>
  <c r="AE2820" i="4"/>
  <c r="AE2821" i="4"/>
  <c r="AE2822" i="4"/>
  <c r="AE2823" i="4"/>
  <c r="AE2824" i="4"/>
  <c r="AE2825" i="4"/>
  <c r="AE2826" i="4"/>
  <c r="AE2827" i="4"/>
  <c r="AE2828" i="4"/>
  <c r="AE2829" i="4"/>
  <c r="AE2830" i="4"/>
  <c r="AE2831" i="4"/>
  <c r="AE2832" i="4"/>
  <c r="AE2833" i="4"/>
  <c r="AE2834" i="4"/>
  <c r="AE2835" i="4"/>
  <c r="AE2836" i="4"/>
  <c r="AE2837" i="4"/>
  <c r="AE2838" i="4"/>
  <c r="AE2839" i="4"/>
  <c r="AE2840" i="4"/>
  <c r="AE2841" i="4"/>
  <c r="AE2842" i="4"/>
  <c r="AE2843" i="4"/>
  <c r="AE2844" i="4"/>
  <c r="AE2845" i="4"/>
  <c r="AE2846" i="4"/>
  <c r="AE2847" i="4"/>
  <c r="AE2848" i="4"/>
  <c r="AE2849" i="4"/>
  <c r="AE2850" i="4"/>
  <c r="AE2851" i="4"/>
  <c r="AE2852" i="4"/>
  <c r="AE2853" i="4"/>
  <c r="AE2854" i="4"/>
  <c r="AE2855" i="4"/>
  <c r="AE2856" i="4"/>
  <c r="AE2857" i="4"/>
  <c r="AE2858" i="4"/>
  <c r="AE2859" i="4"/>
  <c r="AE2860" i="4"/>
  <c r="AE2861" i="4"/>
  <c r="AE2862" i="4"/>
  <c r="AE2863" i="4"/>
  <c r="AE2864" i="4"/>
  <c r="AE2865" i="4"/>
  <c r="AE2866" i="4"/>
  <c r="AE2867" i="4"/>
  <c r="AE2868" i="4"/>
  <c r="AE2869" i="4"/>
  <c r="AE2870" i="4"/>
  <c r="AE2871" i="4"/>
  <c r="AE2872" i="4"/>
  <c r="AE2873" i="4"/>
  <c r="AE2874" i="4"/>
  <c r="AE2875" i="4"/>
  <c r="AE2876" i="4"/>
  <c r="AE2877" i="4"/>
  <c r="AE2878" i="4"/>
  <c r="AE2879" i="4"/>
  <c r="AE2880" i="4"/>
  <c r="AE2881" i="4"/>
  <c r="AE2882" i="4"/>
  <c r="AE2883" i="4"/>
  <c r="AE2884" i="4"/>
  <c r="AE2885" i="4"/>
  <c r="AE2886" i="4"/>
  <c r="AE2887" i="4"/>
  <c r="AE2888" i="4"/>
  <c r="AE2889" i="4"/>
  <c r="AE2890" i="4"/>
  <c r="AE2891" i="4"/>
  <c r="AE2892" i="4"/>
  <c r="AE2893" i="4"/>
  <c r="AE2894" i="4"/>
  <c r="AE2895" i="4"/>
  <c r="AE2896" i="4"/>
  <c r="AE2897" i="4"/>
  <c r="AE2898" i="4"/>
  <c r="AE2899" i="4"/>
  <c r="AE2900" i="4"/>
  <c r="AE2901" i="4"/>
  <c r="AE2902" i="4"/>
  <c r="AE2903" i="4"/>
  <c r="AE2904" i="4"/>
  <c r="AE2905" i="4"/>
  <c r="AE2906" i="4"/>
  <c r="AE2907" i="4"/>
  <c r="AE2908" i="4"/>
  <c r="AE2909" i="4"/>
  <c r="AE2910" i="4"/>
  <c r="AE2911" i="4"/>
  <c r="AE2912" i="4"/>
  <c r="AE2913" i="4"/>
  <c r="AE2914" i="4"/>
  <c r="AE2915" i="4"/>
  <c r="AE2916" i="4"/>
  <c r="AE2917" i="4"/>
  <c r="AE2918" i="4"/>
  <c r="AE2919" i="4"/>
  <c r="AE2920" i="4"/>
  <c r="AE2921" i="4"/>
  <c r="AE2922" i="4"/>
  <c r="AE2923" i="4"/>
  <c r="AE2924" i="4"/>
  <c r="AE2925" i="4"/>
  <c r="AE2926" i="4"/>
  <c r="AE2927" i="4"/>
  <c r="AE2928" i="4"/>
  <c r="AE2929" i="4"/>
  <c r="AE2930" i="4"/>
  <c r="AE2931" i="4"/>
  <c r="AE2932" i="4"/>
  <c r="AE2933" i="4"/>
  <c r="AE2934" i="4"/>
  <c r="AE2935" i="4"/>
  <c r="AE2936" i="4"/>
  <c r="AE2937" i="4"/>
  <c r="AE2938" i="4"/>
  <c r="AE2939" i="4"/>
  <c r="AE2940" i="4"/>
  <c r="AE2941" i="4"/>
  <c r="AE2942" i="4"/>
  <c r="AE2943" i="4"/>
  <c r="AE2944" i="4"/>
  <c r="AE2945" i="4"/>
  <c r="AE2946" i="4"/>
  <c r="AE2947" i="4"/>
  <c r="AE2948" i="4"/>
  <c r="AE2949" i="4"/>
  <c r="AE2950" i="4"/>
  <c r="AE2951" i="4"/>
  <c r="AE2952" i="4"/>
  <c r="AE2953" i="4"/>
  <c r="AE2954" i="4"/>
  <c r="AE2955" i="4"/>
  <c r="AE2956" i="4"/>
  <c r="AE2957" i="4"/>
  <c r="AE2958" i="4"/>
  <c r="AE2959" i="4"/>
  <c r="AE2960" i="4"/>
  <c r="AE2961" i="4"/>
  <c r="AE2962" i="4"/>
  <c r="AE2963" i="4"/>
  <c r="AE2964" i="4"/>
  <c r="AE2965" i="4"/>
  <c r="AE2966" i="4"/>
  <c r="AE2967" i="4"/>
  <c r="AE2968" i="4"/>
  <c r="AE2969" i="4"/>
  <c r="AE2970" i="4"/>
  <c r="AE2971" i="4"/>
  <c r="AE2972" i="4"/>
  <c r="AE2973" i="4"/>
  <c r="AE2974" i="4"/>
  <c r="AE2975" i="4"/>
  <c r="AE2976" i="4"/>
  <c r="AE2977" i="4"/>
  <c r="AE2978" i="4"/>
  <c r="AE2979" i="4"/>
  <c r="AE2980" i="4"/>
  <c r="AE2981" i="4"/>
  <c r="AE2982" i="4"/>
  <c r="AE2983" i="4"/>
  <c r="AE2984" i="4"/>
  <c r="AE2985" i="4"/>
  <c r="AE2986" i="4"/>
  <c r="AE2987" i="4"/>
  <c r="AE2988" i="4"/>
  <c r="AE2989" i="4"/>
  <c r="AE2990" i="4"/>
  <c r="AE2991" i="4"/>
  <c r="AE2992" i="4"/>
  <c r="AE2993" i="4"/>
  <c r="AE2994" i="4"/>
  <c r="AE2995" i="4"/>
  <c r="AE2996" i="4"/>
  <c r="AE2997" i="4"/>
  <c r="AE2998" i="4"/>
  <c r="AE2999" i="4"/>
  <c r="AE3000" i="4"/>
  <c r="AE3001" i="4"/>
  <c r="AE3002" i="4"/>
  <c r="AE3003" i="4"/>
  <c r="AE3004" i="4"/>
  <c r="AE3005" i="4"/>
  <c r="AE3006" i="4"/>
  <c r="AE3007" i="4"/>
  <c r="AE3008" i="4"/>
  <c r="AE3009" i="4"/>
  <c r="AE3010" i="4"/>
  <c r="AE3011" i="4"/>
  <c r="AE3012" i="4"/>
  <c r="AE3013" i="4"/>
  <c r="AE3014" i="4"/>
  <c r="AE3015" i="4"/>
  <c r="AE3016" i="4"/>
  <c r="AE3017" i="4"/>
  <c r="AE3018" i="4"/>
  <c r="AE3019" i="4"/>
  <c r="AE3020" i="4"/>
  <c r="AE3021" i="4"/>
  <c r="AE3022" i="4"/>
  <c r="AE3023" i="4"/>
  <c r="AE3024" i="4"/>
  <c r="AE3025" i="4"/>
  <c r="AE3026" i="4"/>
  <c r="AE3027" i="4"/>
  <c r="AE3028" i="4"/>
  <c r="AE3029" i="4"/>
  <c r="AE3030" i="4"/>
  <c r="AE3031" i="4"/>
  <c r="AE3032" i="4"/>
  <c r="AE3033" i="4"/>
  <c r="AE3034" i="4"/>
  <c r="AE3035" i="4"/>
  <c r="AE3036" i="4"/>
  <c r="AE3037" i="4"/>
  <c r="AE3038" i="4"/>
  <c r="AE3039" i="4"/>
  <c r="AE3040" i="4"/>
  <c r="AE3041" i="4"/>
  <c r="AE3042" i="4"/>
  <c r="AE3043" i="4"/>
  <c r="AE3044" i="4"/>
  <c r="AE3045" i="4"/>
  <c r="AE3046" i="4"/>
  <c r="AE3047" i="4"/>
  <c r="AE3048" i="4"/>
  <c r="AE3049" i="4"/>
  <c r="AE3050" i="4"/>
  <c r="AE3051" i="4"/>
  <c r="AE3052" i="4"/>
  <c r="AE3053" i="4"/>
  <c r="AE3054" i="4"/>
  <c r="AE3055" i="4"/>
  <c r="AE3056" i="4"/>
  <c r="AE3057" i="4"/>
  <c r="AE3058" i="4"/>
  <c r="AE3059" i="4"/>
  <c r="AE3060" i="4"/>
  <c r="AE3061" i="4"/>
  <c r="AE3062" i="4"/>
  <c r="AE3063" i="4"/>
  <c r="AE3064" i="4"/>
  <c r="AE3065" i="4"/>
  <c r="AE3066" i="4"/>
  <c r="AE3067" i="4"/>
  <c r="AE3068" i="4"/>
  <c r="AE3069" i="4"/>
  <c r="AE3070" i="4"/>
  <c r="AE3071" i="4"/>
  <c r="AE3072" i="4"/>
  <c r="AE3073" i="4"/>
  <c r="AE3074" i="4"/>
  <c r="AE3075" i="4"/>
  <c r="AE3076" i="4"/>
  <c r="AE3077" i="4"/>
  <c r="AE3078" i="4"/>
  <c r="AE3079" i="4"/>
  <c r="AE3080" i="4"/>
  <c r="AE3081" i="4"/>
  <c r="AE3082" i="4"/>
  <c r="AE3083" i="4"/>
  <c r="AE3084" i="4"/>
  <c r="AE3085" i="4"/>
  <c r="AE3086" i="4"/>
  <c r="AE3087" i="4"/>
  <c r="AE3088" i="4"/>
  <c r="AE3089" i="4"/>
  <c r="AE3090" i="4"/>
  <c r="AE3091" i="4"/>
  <c r="AE3092" i="4"/>
  <c r="AE3093" i="4"/>
  <c r="AE3094" i="4"/>
  <c r="AE3095" i="4"/>
  <c r="AE3096" i="4"/>
  <c r="AE3097" i="4"/>
  <c r="AE3098" i="4"/>
  <c r="AE3099" i="4"/>
  <c r="AE3100" i="4"/>
  <c r="AE3101" i="4"/>
  <c r="AE3102" i="4"/>
  <c r="AE3103" i="4"/>
  <c r="AE3104" i="4"/>
  <c r="AE3105" i="4"/>
  <c r="AE3106" i="4"/>
  <c r="AE3107" i="4"/>
  <c r="AE3108" i="4"/>
  <c r="AE3109" i="4"/>
  <c r="AE3110" i="4"/>
  <c r="AE3111" i="4"/>
  <c r="AE3112" i="4"/>
  <c r="AE3113" i="4"/>
  <c r="AE3114" i="4"/>
  <c r="AE3115" i="4"/>
  <c r="AE3116" i="4"/>
  <c r="AE3117" i="4"/>
  <c r="AE3118" i="4"/>
  <c r="AE3119" i="4"/>
  <c r="AE3120" i="4"/>
  <c r="AE3121" i="4"/>
  <c r="AE3122" i="4"/>
  <c r="AE3123" i="4"/>
  <c r="AE3124" i="4"/>
  <c r="AE3125" i="4"/>
  <c r="AE3126" i="4"/>
  <c r="AE3127" i="4"/>
  <c r="AE3128" i="4"/>
  <c r="AE3129" i="4"/>
  <c r="AE3130" i="4"/>
  <c r="AE3131" i="4"/>
  <c r="AE3132" i="4"/>
  <c r="AE3133" i="4"/>
  <c r="AE3134" i="4"/>
  <c r="AE3135" i="4"/>
  <c r="AE3136" i="4"/>
  <c r="AE3137" i="4"/>
  <c r="AE3138" i="4"/>
  <c r="AE3139" i="4"/>
  <c r="AE3140" i="4"/>
  <c r="AE3141" i="4"/>
  <c r="AE3142" i="4"/>
  <c r="AE3143" i="4"/>
  <c r="AE3144" i="4"/>
  <c r="AE3145" i="4"/>
  <c r="AE3146" i="4"/>
  <c r="AE3147" i="4"/>
  <c r="AE3148" i="4"/>
  <c r="AE3149" i="4"/>
  <c r="AE3150" i="4"/>
  <c r="AE3151" i="4"/>
  <c r="AE3152" i="4"/>
  <c r="AE3153" i="4"/>
  <c r="AE3154" i="4"/>
  <c r="AE3155" i="4"/>
  <c r="AE3156" i="4"/>
  <c r="AE3157" i="4"/>
  <c r="AE3158" i="4"/>
  <c r="AE3159" i="4"/>
  <c r="AE3160" i="4"/>
  <c r="AE3161" i="4"/>
  <c r="AE3162" i="4"/>
  <c r="AE3163" i="4"/>
  <c r="AE3164" i="4"/>
  <c r="AE3165" i="4"/>
  <c r="AE3166" i="4"/>
  <c r="AE3167" i="4"/>
  <c r="AE3168" i="4"/>
  <c r="AE3169" i="4"/>
  <c r="AE3170" i="4"/>
  <c r="AE3171" i="4"/>
  <c r="AE3172" i="4"/>
  <c r="AE3173" i="4"/>
  <c r="AE3174" i="4"/>
  <c r="AE3175" i="4"/>
  <c r="AE3176" i="4"/>
  <c r="AE3177" i="4"/>
  <c r="AE3178" i="4"/>
  <c r="AE3179" i="4"/>
  <c r="AE3180" i="4"/>
  <c r="AE3181" i="4"/>
  <c r="AE3182" i="4"/>
  <c r="AE3183" i="4"/>
  <c r="AE3184" i="4"/>
  <c r="AE3185" i="4"/>
  <c r="AE3186" i="4"/>
  <c r="AE3187" i="4"/>
  <c r="AE3188" i="4"/>
  <c r="AE3189" i="4"/>
  <c r="AE3190" i="4"/>
  <c r="AE3191" i="4"/>
  <c r="AE3192" i="4"/>
  <c r="AE3193" i="4"/>
  <c r="AE3194" i="4"/>
  <c r="AE3195" i="4"/>
  <c r="AE3196" i="4"/>
  <c r="AE3197" i="4"/>
  <c r="AE3198" i="4"/>
  <c r="AE3199" i="4"/>
  <c r="AE3200" i="4"/>
  <c r="AE3201" i="4"/>
  <c r="AE3202" i="4"/>
  <c r="AE3203" i="4"/>
  <c r="AE3204" i="4"/>
  <c r="AE3205" i="4"/>
  <c r="AE3206" i="4"/>
  <c r="AE3207" i="4"/>
  <c r="AE3208" i="4"/>
  <c r="AE3209" i="4"/>
  <c r="AE3210" i="4"/>
  <c r="AE3211" i="4"/>
  <c r="AE3212" i="4"/>
  <c r="AE3213" i="4"/>
  <c r="AE3214" i="4"/>
  <c r="AE3215" i="4"/>
  <c r="AE3216" i="4"/>
  <c r="AE3217" i="4"/>
  <c r="AE3218" i="4"/>
  <c r="AE3219" i="4"/>
  <c r="AE3220" i="4"/>
  <c r="AE3221" i="4"/>
  <c r="AE3222" i="4"/>
  <c r="AE3223" i="4"/>
  <c r="AE3224" i="4"/>
  <c r="AE3225" i="4"/>
  <c r="AE3226" i="4"/>
  <c r="AE3227" i="4"/>
  <c r="AE3228" i="4"/>
  <c r="AE3229" i="4"/>
  <c r="AE3230" i="4"/>
  <c r="AE3231" i="4"/>
  <c r="AE3232" i="4"/>
  <c r="AE3233" i="4"/>
  <c r="AE3234" i="4"/>
  <c r="AE3235" i="4"/>
  <c r="AE3236" i="4"/>
  <c r="AE3237" i="4"/>
  <c r="AE3238" i="4"/>
  <c r="AE3239" i="4"/>
  <c r="AE3241" i="4"/>
  <c r="AE3242" i="4"/>
  <c r="AE3243" i="4"/>
  <c r="AE3244" i="4"/>
  <c r="AE3245" i="4"/>
  <c r="AE3246" i="4"/>
  <c r="AE3247" i="4"/>
  <c r="AE3248" i="4"/>
  <c r="AE3249" i="4"/>
  <c r="AE3250" i="4"/>
  <c r="AE3251" i="4"/>
  <c r="AE3252" i="4"/>
  <c r="AE3253" i="4"/>
  <c r="AE3254" i="4"/>
  <c r="AE3255" i="4"/>
  <c r="AE3256" i="4"/>
  <c r="AE3257" i="4"/>
  <c r="AE3258" i="4"/>
  <c r="AE3259" i="4"/>
  <c r="AE3260" i="4"/>
  <c r="AE3261" i="4"/>
  <c r="AE3262" i="4"/>
  <c r="AE3263" i="4"/>
  <c r="AE3264" i="4"/>
  <c r="AE3265" i="4"/>
  <c r="AE3266" i="4"/>
  <c r="AE3267" i="4"/>
  <c r="AE3268" i="4"/>
  <c r="AE3269" i="4"/>
  <c r="AE3270" i="4"/>
  <c r="AE3271" i="4"/>
  <c r="AE3272" i="4"/>
  <c r="AE3273" i="4"/>
  <c r="AE3274" i="4"/>
  <c r="AE3275" i="4"/>
  <c r="AE3276" i="4"/>
  <c r="AE3277" i="4"/>
  <c r="AE3278" i="4"/>
  <c r="AE3279" i="4"/>
  <c r="AE3280" i="4"/>
  <c r="AE3281" i="4"/>
  <c r="AE3282" i="4"/>
  <c r="AE3283" i="4"/>
  <c r="AE3284" i="4"/>
  <c r="AE3285" i="4"/>
  <c r="AE3286" i="4"/>
  <c r="AE3287" i="4"/>
  <c r="AE3288" i="4"/>
  <c r="AE3289" i="4"/>
  <c r="AE3290" i="4"/>
  <c r="AE3291" i="4"/>
  <c r="AE3292" i="4"/>
  <c r="AE3293" i="4"/>
  <c r="AE3294" i="4"/>
  <c r="AE3295" i="4"/>
  <c r="AE3296" i="4"/>
  <c r="AE3297" i="4"/>
  <c r="AE3298" i="4"/>
  <c r="AE3299" i="4"/>
  <c r="AE3300" i="4"/>
  <c r="AE3301" i="4"/>
  <c r="AE3302" i="4"/>
  <c r="AE3303" i="4"/>
  <c r="AE3304" i="4"/>
  <c r="AE3305" i="4"/>
  <c r="AE3306" i="4"/>
  <c r="AE3307" i="4"/>
  <c r="AE3308" i="4"/>
  <c r="AE3309" i="4"/>
  <c r="AE3310" i="4"/>
  <c r="AE3311" i="4"/>
  <c r="AE3312" i="4"/>
  <c r="AE3313" i="4"/>
  <c r="AE3314" i="4"/>
  <c r="AE3315" i="4"/>
  <c r="AE3316" i="4"/>
  <c r="AE3317" i="4"/>
  <c r="AE3318" i="4"/>
  <c r="AE3319" i="4"/>
  <c r="AE3320" i="4"/>
  <c r="AE3321" i="4"/>
  <c r="AE3322" i="4"/>
  <c r="AE3323" i="4"/>
  <c r="AE3324" i="4"/>
  <c r="AE3325" i="4"/>
  <c r="AE3326" i="4"/>
  <c r="AE3327" i="4"/>
  <c r="AE3328" i="4"/>
  <c r="AE3329" i="4"/>
  <c r="AE3330" i="4"/>
  <c r="AE3331" i="4"/>
  <c r="AE3332" i="4"/>
  <c r="AE3333" i="4"/>
  <c r="AE3334" i="4"/>
  <c r="AE3335" i="4"/>
  <c r="AE3336" i="4"/>
  <c r="AE3337" i="4"/>
  <c r="AE3338" i="4"/>
  <c r="AE3339" i="4"/>
  <c r="AE3340" i="4"/>
  <c r="AE3341" i="4"/>
  <c r="AE3342" i="4"/>
  <c r="AE3343" i="4"/>
  <c r="AE3344" i="4"/>
  <c r="AE3345" i="4"/>
  <c r="AE3346" i="4"/>
  <c r="AE3347" i="4"/>
  <c r="AE3348" i="4"/>
  <c r="AE3349" i="4"/>
  <c r="AE3350" i="4"/>
  <c r="AE3351" i="4"/>
  <c r="AE3352" i="4"/>
  <c r="AE3353" i="4"/>
  <c r="AE3354" i="4"/>
  <c r="AE3355" i="4"/>
  <c r="AE3356" i="4"/>
  <c r="AE3357" i="4"/>
  <c r="AE3358" i="4"/>
  <c r="AE3359" i="4"/>
  <c r="AE3360" i="4"/>
  <c r="AE3361" i="4"/>
  <c r="AE3362" i="4"/>
  <c r="AE3363" i="4"/>
  <c r="AE3364" i="4"/>
  <c r="AE3365" i="4"/>
  <c r="AE3366" i="4"/>
  <c r="AE3367" i="4"/>
  <c r="AE3368" i="4"/>
  <c r="AE3369" i="4"/>
  <c r="AE3370" i="4"/>
  <c r="AE3371" i="4"/>
  <c r="AE3372" i="4"/>
  <c r="AE3373" i="4"/>
  <c r="AE3374" i="4"/>
  <c r="AE3375" i="4"/>
  <c r="AE3376" i="4"/>
  <c r="AE3377" i="4"/>
  <c r="AE3378" i="4"/>
  <c r="AE3379" i="4"/>
  <c r="AE3380" i="4"/>
  <c r="AE3381" i="4"/>
  <c r="AE3382" i="4"/>
  <c r="AE3383" i="4"/>
  <c r="AE3384" i="4"/>
  <c r="AE3385" i="4"/>
  <c r="AE3386" i="4"/>
  <c r="AE3387" i="4"/>
  <c r="AE3388" i="4"/>
  <c r="AE3389" i="4"/>
  <c r="AE3390" i="4"/>
  <c r="AE3391" i="4"/>
  <c r="AE3392" i="4"/>
  <c r="AE3393" i="4"/>
  <c r="AE3394" i="4"/>
  <c r="AE3395" i="4"/>
  <c r="AE3396" i="4"/>
  <c r="AE3397" i="4"/>
  <c r="AE3398" i="4"/>
  <c r="AE3399" i="4"/>
  <c r="AE3400" i="4"/>
  <c r="AE3401" i="4"/>
  <c r="AE3402" i="4"/>
  <c r="AE3403" i="4"/>
  <c r="AE3404" i="4"/>
  <c r="AE3405" i="4"/>
  <c r="AE3406" i="4"/>
  <c r="AE3407" i="4"/>
  <c r="AE3408" i="4"/>
  <c r="AE3409" i="4"/>
  <c r="AE3410" i="4"/>
  <c r="AE3411" i="4"/>
  <c r="AE3412" i="4"/>
  <c r="AE3413" i="4"/>
  <c r="AE3414" i="4"/>
  <c r="AE3415" i="4"/>
  <c r="AE3416" i="4"/>
  <c r="AE3417" i="4"/>
  <c r="AE3418" i="4"/>
  <c r="AE3419" i="4"/>
  <c r="AE3420" i="4"/>
  <c r="AE3421" i="4"/>
  <c r="AE3422" i="4"/>
  <c r="AE3423" i="4"/>
  <c r="AE3424" i="4"/>
  <c r="AE3425" i="4"/>
  <c r="AE3426" i="4"/>
  <c r="AE3427" i="4"/>
  <c r="AE3428" i="4"/>
  <c r="AE3429" i="4"/>
  <c r="AE3430" i="4"/>
  <c r="AE3431" i="4"/>
  <c r="AE3432" i="4"/>
  <c r="AE3433" i="4"/>
  <c r="AE3434" i="4"/>
  <c r="AE3435" i="4"/>
  <c r="AE3436" i="4"/>
  <c r="AE3437" i="4"/>
  <c r="AE3438" i="4"/>
  <c r="AE3439" i="4"/>
  <c r="AE3440" i="4"/>
  <c r="AE3441" i="4"/>
  <c r="AE3442" i="4"/>
  <c r="AE3443" i="4"/>
  <c r="AE3444" i="4"/>
  <c r="AE3445" i="4"/>
  <c r="AE3446" i="4"/>
  <c r="AE3447" i="4"/>
  <c r="AE3448" i="4"/>
  <c r="AE3449" i="4"/>
  <c r="AE3450" i="4"/>
  <c r="AE3451" i="4"/>
  <c r="AE3452" i="4"/>
  <c r="AE3453" i="4"/>
  <c r="AE3454" i="4"/>
  <c r="AE3455" i="4"/>
  <c r="AE3456" i="4"/>
  <c r="AE3457" i="4"/>
  <c r="AE3458" i="4"/>
  <c r="AE3459" i="4"/>
  <c r="AE3460" i="4"/>
  <c r="AE3461" i="4"/>
  <c r="AE3462" i="4"/>
  <c r="AE3463" i="4"/>
  <c r="AE3464" i="4"/>
  <c r="AE3465" i="4"/>
  <c r="AE3466" i="4"/>
  <c r="AE3467" i="4"/>
  <c r="AE3468" i="4"/>
  <c r="AE3469" i="4"/>
  <c r="AE3470" i="4"/>
  <c r="AE3471" i="4"/>
  <c r="AE3472" i="4"/>
  <c r="AE3473" i="4"/>
  <c r="AE3474" i="4"/>
  <c r="AE3475" i="4"/>
  <c r="AE3476" i="4"/>
  <c r="AE3477" i="4"/>
  <c r="AE3478" i="4"/>
  <c r="AE3479" i="4"/>
  <c r="AE3480" i="4"/>
  <c r="AE3481" i="4"/>
  <c r="AE3482" i="4"/>
  <c r="AE3483" i="4"/>
  <c r="AE3484" i="4"/>
  <c r="AE3485" i="4"/>
  <c r="AE3486" i="4"/>
  <c r="AE3487" i="4"/>
  <c r="AE3488" i="4"/>
  <c r="AE3489" i="4"/>
  <c r="AE3490" i="4"/>
  <c r="AE3491" i="4"/>
  <c r="AE3492" i="4"/>
  <c r="AE3493" i="4"/>
  <c r="AE3494" i="4"/>
  <c r="AE3495" i="4"/>
  <c r="AE3496" i="4"/>
  <c r="AE3497" i="4"/>
  <c r="AE3498" i="4"/>
  <c r="AE3499" i="4"/>
  <c r="AE3500" i="4"/>
  <c r="AE3501" i="4"/>
  <c r="AE3502" i="4"/>
  <c r="AE3503" i="4"/>
  <c r="AE3504" i="4"/>
  <c r="AE3505" i="4"/>
  <c r="AE3506" i="4"/>
  <c r="AE3507" i="4"/>
  <c r="AE3508" i="4"/>
  <c r="AE3509" i="4"/>
  <c r="AE3510" i="4"/>
  <c r="AE3511" i="4"/>
  <c r="AE3512" i="4"/>
  <c r="AE3513" i="4"/>
  <c r="AE3514" i="4"/>
  <c r="AE3515" i="4"/>
  <c r="AE3516" i="4"/>
  <c r="AE3517" i="4"/>
  <c r="AE3518" i="4"/>
  <c r="AE3519" i="4"/>
  <c r="AE3520" i="4"/>
  <c r="AE3521" i="4"/>
  <c r="AE3522" i="4"/>
  <c r="AE3523" i="4"/>
  <c r="AE3524" i="4"/>
  <c r="AE3525" i="4"/>
  <c r="AE3526" i="4"/>
  <c r="AE3527" i="4"/>
  <c r="AE3528" i="4"/>
  <c r="AE3529" i="4"/>
  <c r="AE3530" i="4"/>
  <c r="AE3531" i="4"/>
  <c r="AE3532" i="4"/>
  <c r="AE3533" i="4"/>
  <c r="AE3534" i="4"/>
  <c r="AE3535" i="4"/>
  <c r="AE3536" i="4"/>
  <c r="AE3537" i="4"/>
  <c r="AE3538" i="4"/>
  <c r="AE3539" i="4"/>
  <c r="AE3540" i="4"/>
  <c r="AE3541" i="4"/>
  <c r="AE3542" i="4"/>
  <c r="AE3543" i="4"/>
  <c r="AE3544" i="4"/>
  <c r="AE3545" i="4"/>
  <c r="AE3546" i="4"/>
  <c r="AE3547" i="4"/>
  <c r="AE3548" i="4"/>
  <c r="AE3549" i="4"/>
  <c r="AE3550" i="4"/>
  <c r="AE3551" i="4"/>
  <c r="AE3552" i="4"/>
  <c r="AE3553" i="4"/>
  <c r="AE3554" i="4"/>
  <c r="AE3555" i="4"/>
  <c r="AE3556" i="4"/>
  <c r="AE3557" i="4"/>
  <c r="AE3558" i="4"/>
  <c r="AE3559" i="4"/>
  <c r="AE3560" i="4"/>
  <c r="AE3561" i="4"/>
  <c r="AE3562" i="4"/>
  <c r="AE3563" i="4"/>
  <c r="AE3564" i="4"/>
  <c r="AE3565" i="4"/>
  <c r="AE3566" i="4"/>
  <c r="AE3567" i="4"/>
  <c r="AE3568" i="4"/>
  <c r="AE3569" i="4"/>
  <c r="AE3570" i="4"/>
  <c r="AE3571" i="4"/>
  <c r="AE3572" i="4"/>
  <c r="AE3573" i="4"/>
  <c r="AE3574" i="4"/>
  <c r="AE3575" i="4"/>
  <c r="AE3576" i="4"/>
  <c r="AE3577" i="4"/>
  <c r="AE3578" i="4"/>
  <c r="AE3579" i="4"/>
  <c r="AE3580" i="4"/>
  <c r="AE3581" i="4"/>
  <c r="AE3582" i="4"/>
  <c r="AE3583" i="4"/>
  <c r="AE3584" i="4"/>
  <c r="AE3585" i="4"/>
  <c r="AE3586" i="4"/>
  <c r="AE3587" i="4"/>
  <c r="AE3588" i="4"/>
  <c r="AE3589" i="4"/>
  <c r="AE3590" i="4"/>
  <c r="AE3591" i="4"/>
  <c r="AE3592" i="4"/>
  <c r="AE3593" i="4"/>
  <c r="AE3594" i="4"/>
  <c r="AE3595" i="4"/>
  <c r="AE3596" i="4"/>
  <c r="AE3597" i="4"/>
  <c r="AE3598" i="4"/>
  <c r="AE3599" i="4"/>
  <c r="AE3600" i="4"/>
  <c r="AE3601" i="4"/>
  <c r="AE3602" i="4"/>
  <c r="AE3603" i="4"/>
  <c r="AE3604" i="4"/>
  <c r="AE3605" i="4"/>
  <c r="AE3606" i="4"/>
  <c r="AE3607" i="4"/>
  <c r="AE3608" i="4"/>
  <c r="AE3609" i="4"/>
  <c r="AE3610" i="4"/>
  <c r="AE3611" i="4"/>
  <c r="AE3612" i="4"/>
  <c r="AE3613" i="4"/>
  <c r="AE3614" i="4"/>
  <c r="AE3615" i="4"/>
  <c r="AE3616" i="4"/>
  <c r="AE3617" i="4"/>
  <c r="AE3618" i="4"/>
  <c r="AE3619" i="4"/>
  <c r="AE3620" i="4"/>
  <c r="AE3621" i="4"/>
  <c r="AE3622" i="4"/>
  <c r="AE3623" i="4"/>
  <c r="AE3624" i="4"/>
  <c r="AE3625" i="4"/>
  <c r="AE3626" i="4"/>
  <c r="AE3627" i="4"/>
  <c r="AE3628" i="4"/>
  <c r="AE3629" i="4"/>
  <c r="AE3630" i="4"/>
  <c r="AE3631" i="4"/>
  <c r="AE3632" i="4"/>
  <c r="AE3633" i="4"/>
  <c r="AE3634" i="4"/>
  <c r="AE3635" i="4"/>
  <c r="AE3636" i="4"/>
  <c r="AE3637" i="4"/>
  <c r="AE3638" i="4"/>
  <c r="AE3639" i="4"/>
  <c r="AE3640" i="4"/>
  <c r="AE3641" i="4"/>
  <c r="AE3642" i="4"/>
  <c r="AE3643" i="4"/>
  <c r="AE3644" i="4"/>
  <c r="AE3645" i="4"/>
  <c r="AE3646" i="4"/>
  <c r="AE3647" i="4"/>
  <c r="AE3648" i="4"/>
  <c r="AE3649" i="4"/>
  <c r="AE3650" i="4"/>
  <c r="AE3651" i="4"/>
  <c r="AE3652" i="4"/>
  <c r="AE3653" i="4"/>
  <c r="AE3654" i="4"/>
  <c r="AE3655" i="4"/>
  <c r="AE3656" i="4"/>
  <c r="AE3657" i="4"/>
  <c r="AE3658" i="4"/>
  <c r="AE3659" i="4"/>
  <c r="AE3660" i="4"/>
  <c r="AE3661" i="4"/>
  <c r="AE3662" i="4"/>
  <c r="AE3663" i="4"/>
  <c r="AE3664" i="4"/>
  <c r="AE3665" i="4"/>
  <c r="AE3666" i="4"/>
  <c r="AE3667" i="4"/>
  <c r="AE3668" i="4"/>
  <c r="AE3669" i="4"/>
  <c r="AE3670" i="4"/>
  <c r="AE3671" i="4"/>
  <c r="AE3672" i="4"/>
  <c r="AE3673" i="4"/>
  <c r="AE3674" i="4"/>
  <c r="AE3675" i="4"/>
  <c r="AE3676" i="4"/>
  <c r="AE3677" i="4"/>
  <c r="AE3678" i="4"/>
  <c r="AE3679" i="4"/>
  <c r="AE3680" i="4"/>
  <c r="AE3681" i="4"/>
  <c r="AE3682" i="4"/>
  <c r="AE3683" i="4"/>
  <c r="AE3684" i="4"/>
  <c r="AE3685" i="4"/>
  <c r="AE3686" i="4"/>
  <c r="AE3687" i="4"/>
  <c r="AE3688" i="4"/>
  <c r="AE3689" i="4"/>
  <c r="AE3690" i="4"/>
  <c r="AE3691" i="4"/>
  <c r="AE3692" i="4"/>
  <c r="AE3693" i="4"/>
  <c r="AE3694" i="4"/>
  <c r="AE3695" i="4"/>
  <c r="AE3696" i="4"/>
  <c r="AE3697" i="4"/>
  <c r="AE3698" i="4"/>
  <c r="AE3699" i="4"/>
  <c r="AE3700" i="4"/>
  <c r="AE3701" i="4"/>
  <c r="AE3702" i="4"/>
  <c r="AE3703" i="4"/>
  <c r="AE3704" i="4"/>
  <c r="AE3705" i="4"/>
  <c r="AE3706" i="4"/>
  <c r="AE3707" i="4"/>
  <c r="AE3708" i="4"/>
  <c r="AE3709" i="4"/>
  <c r="AE3710" i="4"/>
  <c r="AE3711" i="4"/>
  <c r="AE3712" i="4"/>
  <c r="AE3713" i="4"/>
  <c r="AE3714" i="4"/>
  <c r="AE3715" i="4"/>
  <c r="AE3716" i="4"/>
  <c r="AE3717" i="4"/>
  <c r="AE3718" i="4"/>
  <c r="AE3719" i="4"/>
  <c r="AE3720" i="4"/>
  <c r="AE3721" i="4"/>
  <c r="AE3722" i="4"/>
  <c r="AE3723" i="4"/>
  <c r="AE3724" i="4"/>
  <c r="AE3725" i="4"/>
  <c r="AE3726" i="4"/>
  <c r="AE3727" i="4"/>
  <c r="AE3728" i="4"/>
  <c r="AE3729" i="4"/>
  <c r="AE3730" i="4"/>
  <c r="AE3731" i="4"/>
  <c r="AE3732" i="4"/>
  <c r="AE3733" i="4"/>
  <c r="AE3734" i="4"/>
  <c r="AE3735" i="4"/>
  <c r="AE3736" i="4"/>
  <c r="AE3737" i="4"/>
  <c r="AE3738" i="4"/>
  <c r="AE3739" i="4"/>
  <c r="AE3740" i="4"/>
  <c r="AE3741" i="4"/>
  <c r="AE3742" i="4"/>
  <c r="AE3743" i="4"/>
  <c r="AE3744" i="4"/>
  <c r="AE3745" i="4"/>
  <c r="AE3746" i="4"/>
  <c r="AE3747" i="4"/>
  <c r="AE3748" i="4"/>
  <c r="AE3749" i="4"/>
  <c r="AE3750" i="4"/>
  <c r="AE3751" i="4"/>
  <c r="AE3752" i="4"/>
  <c r="AE3753" i="4"/>
  <c r="AE3754" i="4"/>
  <c r="AE3755" i="4"/>
  <c r="AE3756" i="4"/>
  <c r="AE3757" i="4"/>
  <c r="AE3758" i="4"/>
  <c r="AE3759" i="4"/>
  <c r="AE3760" i="4"/>
  <c r="AE3761" i="4"/>
  <c r="AE3762" i="4"/>
  <c r="AE3763" i="4"/>
  <c r="AE3764" i="4"/>
  <c r="AE3765" i="4"/>
  <c r="AE3766" i="4"/>
  <c r="AE3767" i="4"/>
  <c r="AE3768" i="4"/>
  <c r="AE3769" i="4"/>
  <c r="AE3770" i="4"/>
  <c r="AE3771" i="4"/>
  <c r="AE3772" i="4"/>
  <c r="AE3773" i="4"/>
  <c r="AE3774" i="4"/>
  <c r="AE3775" i="4"/>
  <c r="AE3776" i="4"/>
  <c r="AE3777" i="4"/>
  <c r="AE3778" i="4"/>
  <c r="AE3779" i="4"/>
  <c r="AE3780" i="4"/>
  <c r="AE3781" i="4"/>
  <c r="AE3782" i="4"/>
  <c r="AE3783" i="4"/>
  <c r="AE3784" i="4"/>
  <c r="AE3785" i="4"/>
  <c r="AE3786" i="4"/>
  <c r="AE3787" i="4"/>
  <c r="AE3788" i="4"/>
  <c r="AE3789" i="4"/>
  <c r="AE3790" i="4"/>
  <c r="AE3791" i="4"/>
  <c r="AE3792" i="4"/>
  <c r="AE3793" i="4"/>
  <c r="AE3794" i="4"/>
  <c r="AE3795" i="4"/>
  <c r="AE3796" i="4"/>
  <c r="AE3797" i="4"/>
  <c r="AE3798" i="4"/>
  <c r="AE3799" i="4"/>
  <c r="AE3800" i="4"/>
  <c r="AE3801" i="4"/>
  <c r="AE3802" i="4"/>
  <c r="AE3803" i="4"/>
  <c r="AE3804" i="4"/>
  <c r="AE3805" i="4"/>
  <c r="AE3806" i="4"/>
  <c r="AE3807" i="4"/>
  <c r="AE3808" i="4"/>
  <c r="AE3809" i="4"/>
  <c r="AE3810" i="4"/>
  <c r="AE3811" i="4"/>
  <c r="AE3812" i="4"/>
  <c r="AE3813" i="4"/>
  <c r="AE3814" i="4"/>
  <c r="AE3815" i="4"/>
  <c r="AE3816" i="4"/>
  <c r="AE3817" i="4"/>
  <c r="AE3818" i="4"/>
  <c r="AE3819" i="4"/>
  <c r="AE3820" i="4"/>
  <c r="AE3821" i="4"/>
  <c r="AE3822" i="4"/>
  <c r="AE3823" i="4"/>
  <c r="AE3824" i="4"/>
  <c r="AE3825" i="4"/>
  <c r="AE3826" i="4"/>
  <c r="AE3827" i="4"/>
  <c r="AE3828" i="4"/>
  <c r="AE3829" i="4"/>
  <c r="AE3830" i="4"/>
  <c r="AE3831" i="4"/>
  <c r="AE3832" i="4"/>
  <c r="AE3833" i="4"/>
  <c r="AE3834" i="4"/>
  <c r="AE3835" i="4"/>
  <c r="AE3836" i="4"/>
  <c r="AE3837" i="4"/>
  <c r="AE3838" i="4"/>
  <c r="AE3839" i="4"/>
  <c r="AE3840" i="4"/>
  <c r="AE3841" i="4"/>
  <c r="AE3842" i="4"/>
  <c r="AE3843" i="4"/>
  <c r="AE3844" i="4"/>
  <c r="AE3845" i="4"/>
  <c r="AE3846" i="4"/>
  <c r="AE3847" i="4"/>
  <c r="AE3848" i="4"/>
  <c r="AE3849" i="4"/>
  <c r="AE3850" i="4"/>
  <c r="AE3851" i="4"/>
  <c r="AE3852" i="4"/>
  <c r="AE3853" i="4"/>
  <c r="AE3854" i="4"/>
  <c r="AE3855" i="4"/>
  <c r="AE3856" i="4"/>
  <c r="AE3857" i="4"/>
  <c r="AE3858" i="4"/>
  <c r="AE3859" i="4"/>
  <c r="AE3860" i="4"/>
  <c r="AE3861" i="4"/>
  <c r="AE3862" i="4"/>
  <c r="AE3863" i="4"/>
  <c r="AE3864" i="4"/>
  <c r="AE3865" i="4"/>
  <c r="AE3866" i="4"/>
  <c r="AE3867" i="4"/>
  <c r="AE3868" i="4"/>
  <c r="AE3869" i="4"/>
  <c r="AE3870" i="4"/>
  <c r="AE3871" i="4"/>
  <c r="AE3872" i="4"/>
  <c r="AE3873" i="4"/>
  <c r="AE3874" i="4"/>
  <c r="AE3875" i="4"/>
  <c r="AE3876" i="4"/>
  <c r="AE3877" i="4"/>
  <c r="AE3878" i="4"/>
  <c r="AE3879" i="4"/>
  <c r="AE3880" i="4"/>
  <c r="AE3881" i="4"/>
  <c r="AE3882" i="4"/>
  <c r="AE3883" i="4"/>
  <c r="AE3884" i="4"/>
  <c r="AE3885" i="4"/>
  <c r="AE3886" i="4"/>
  <c r="AE3887" i="4"/>
  <c r="AE3888" i="4"/>
  <c r="AE3889" i="4"/>
  <c r="AE3890" i="4"/>
  <c r="AE3891" i="4"/>
  <c r="AE3892" i="4"/>
  <c r="AE3893" i="4"/>
  <c r="AE3894" i="4"/>
  <c r="AE3895" i="4"/>
  <c r="AE3896" i="4"/>
  <c r="AE3897" i="4"/>
  <c r="AE3898" i="4"/>
  <c r="AE3899" i="4"/>
  <c r="AE3900" i="4"/>
  <c r="AE3901" i="4"/>
  <c r="AE3902" i="4"/>
  <c r="AE3903" i="4"/>
  <c r="AE3904" i="4"/>
  <c r="AE3905" i="4"/>
  <c r="AE3906" i="4"/>
  <c r="AE3907" i="4"/>
  <c r="AE3908" i="4"/>
  <c r="AE3909" i="4"/>
  <c r="AE3910" i="4"/>
  <c r="AE3911" i="4"/>
  <c r="AE3912" i="4"/>
  <c r="AE3913" i="4"/>
  <c r="AE3914" i="4"/>
  <c r="AE3915" i="4"/>
  <c r="AE3916" i="4"/>
  <c r="AE3917" i="4"/>
  <c r="AE3918" i="4"/>
  <c r="AE3919" i="4"/>
  <c r="AE3920" i="4"/>
  <c r="AE3921" i="4"/>
  <c r="AE3922" i="4"/>
  <c r="AE3923" i="4"/>
  <c r="AE3924" i="4"/>
  <c r="AE3925" i="4"/>
  <c r="AE3926" i="4"/>
  <c r="AE3927" i="4"/>
  <c r="AE3928" i="4"/>
  <c r="AE3929" i="4"/>
  <c r="AE3930" i="4"/>
  <c r="AE3931" i="4"/>
  <c r="AE3932" i="4"/>
  <c r="AE3933" i="4"/>
  <c r="AE3934" i="4"/>
  <c r="AE3935" i="4"/>
  <c r="AE3936" i="4"/>
  <c r="AE3937" i="4"/>
  <c r="AE3938" i="4"/>
  <c r="AE3939" i="4"/>
  <c r="AE3940" i="4"/>
  <c r="AE3941" i="4"/>
  <c r="AE3942" i="4"/>
  <c r="AE3943" i="4"/>
  <c r="AE3944" i="4"/>
  <c r="AE3945" i="4"/>
  <c r="AE3946" i="4"/>
  <c r="AE3947" i="4"/>
  <c r="AE3948" i="4"/>
  <c r="AE3949" i="4"/>
  <c r="AE3950" i="4"/>
  <c r="AE3951" i="4"/>
  <c r="AE3952" i="4"/>
  <c r="AE3953" i="4"/>
  <c r="AE3954" i="4"/>
  <c r="AE3955" i="4"/>
  <c r="AE3956" i="4"/>
  <c r="AE3957" i="4"/>
  <c r="AE3958" i="4"/>
  <c r="AE3959" i="4"/>
  <c r="AE3960" i="4"/>
  <c r="AE3961" i="4"/>
  <c r="AE3962" i="4"/>
  <c r="AE3963" i="4"/>
  <c r="AE3964" i="4"/>
  <c r="AE3965" i="4"/>
  <c r="AE3966" i="4"/>
  <c r="AE3967" i="4"/>
  <c r="AE3968" i="4"/>
  <c r="AE3969" i="4"/>
  <c r="AE3970" i="4"/>
  <c r="AE3971" i="4"/>
  <c r="AE3972" i="4"/>
  <c r="AE3973" i="4"/>
  <c r="AE3974" i="4"/>
  <c r="AE3975" i="4"/>
  <c r="AE3976" i="4"/>
  <c r="AE3977" i="4"/>
  <c r="AE3978" i="4"/>
  <c r="AE3979" i="4"/>
  <c r="AE3980" i="4"/>
  <c r="AE3981" i="4"/>
  <c r="AE3982" i="4"/>
  <c r="AE3983" i="4"/>
  <c r="AE3984" i="4"/>
  <c r="AE3985" i="4"/>
  <c r="AE3986" i="4"/>
  <c r="AE3987" i="4"/>
  <c r="AE3988" i="4"/>
  <c r="AE3989" i="4"/>
  <c r="AE3990" i="4"/>
  <c r="AE3991" i="4"/>
  <c r="AE3992" i="4"/>
  <c r="AE3993" i="4"/>
  <c r="AE3994" i="4"/>
  <c r="AE3995" i="4"/>
  <c r="AE3996" i="4"/>
  <c r="AE3997" i="4"/>
  <c r="AE3998" i="4"/>
  <c r="AE3999" i="4"/>
  <c r="AE4000" i="4"/>
  <c r="AE4001" i="4"/>
  <c r="AE4002" i="4"/>
  <c r="AE4003" i="4"/>
  <c r="AE4004" i="4"/>
  <c r="AE4005" i="4"/>
  <c r="AE4006" i="4"/>
  <c r="AE4007" i="4"/>
  <c r="AE4008" i="4"/>
  <c r="AE4009" i="4"/>
  <c r="AE4010" i="4"/>
  <c r="AE4011" i="4"/>
  <c r="AE4012" i="4"/>
  <c r="AE4013" i="4"/>
  <c r="AE4014" i="4"/>
  <c r="AE4015" i="4"/>
  <c r="AE4016" i="4"/>
  <c r="AE4017" i="4"/>
  <c r="AE4018" i="4"/>
  <c r="AE4019" i="4"/>
  <c r="AE4020" i="4"/>
  <c r="AE4021" i="4"/>
  <c r="AE4022" i="4"/>
  <c r="AE4023" i="4"/>
  <c r="AE4024" i="4"/>
  <c r="AE4025" i="4"/>
  <c r="AE4026" i="4"/>
  <c r="AE4027" i="4"/>
  <c r="AE4028" i="4"/>
  <c r="AE4029" i="4"/>
  <c r="AE4030" i="4"/>
  <c r="AE4031" i="4"/>
  <c r="AE4032" i="4"/>
  <c r="AE4033" i="4"/>
  <c r="AE4034" i="4"/>
  <c r="AE4035" i="4"/>
  <c r="AE4036" i="4"/>
  <c r="AE4037" i="4"/>
  <c r="AE4038" i="4"/>
  <c r="AE4039" i="4"/>
  <c r="AE4040" i="4"/>
  <c r="AE4041" i="4"/>
  <c r="AE4042" i="4"/>
  <c r="AE4043" i="4"/>
  <c r="AE4044" i="4"/>
  <c r="AE4045" i="4"/>
  <c r="AE4046" i="4"/>
  <c r="AE4047" i="4"/>
  <c r="AE4048" i="4"/>
  <c r="AE4049" i="4"/>
  <c r="AE4050" i="4"/>
  <c r="AE4051" i="4"/>
  <c r="AE4052" i="4"/>
  <c r="AE4053" i="4"/>
  <c r="AE4054" i="4"/>
  <c r="AE4055" i="4"/>
  <c r="AE4056" i="4"/>
  <c r="AE4057" i="4"/>
  <c r="AE4058" i="4"/>
  <c r="AE4059" i="4"/>
  <c r="AE4060" i="4"/>
  <c r="AE4061" i="4"/>
  <c r="AE4062" i="4"/>
  <c r="AE4063" i="4"/>
  <c r="AE4064" i="4"/>
  <c r="AE4065" i="4"/>
  <c r="AE4066" i="4"/>
  <c r="AE4067" i="4"/>
  <c r="AE4068" i="4"/>
  <c r="AE4069" i="4"/>
  <c r="AE4070" i="4"/>
  <c r="AE4071" i="4"/>
  <c r="AE4072" i="4"/>
  <c r="AE4073" i="4"/>
  <c r="AE4074" i="4"/>
  <c r="AE4075" i="4"/>
  <c r="AE4076" i="4"/>
  <c r="AE4077" i="4"/>
  <c r="AE4078" i="4"/>
  <c r="AE4079" i="4"/>
  <c r="AE4080" i="4"/>
  <c r="AE4081" i="4"/>
  <c r="AE4082" i="4"/>
  <c r="AE4083" i="4"/>
  <c r="AE4084" i="4"/>
  <c r="AE4085" i="4"/>
  <c r="AE4086" i="4"/>
  <c r="AE4087" i="4"/>
  <c r="AE4088" i="4"/>
  <c r="AE4089" i="4"/>
  <c r="AE4090" i="4"/>
  <c r="AE4091" i="4"/>
  <c r="AE4092" i="4"/>
  <c r="AE4093" i="4"/>
  <c r="AE4094" i="4"/>
  <c r="AE4095" i="4"/>
  <c r="AE4096" i="4"/>
  <c r="AE4097" i="4"/>
  <c r="AE4098" i="4"/>
  <c r="AE4099" i="4"/>
  <c r="AE4100" i="4"/>
  <c r="AE4101" i="4"/>
  <c r="AE4102" i="4"/>
  <c r="AE4103" i="4"/>
  <c r="AE4104" i="4"/>
  <c r="AE4105" i="4"/>
  <c r="AE4106" i="4"/>
  <c r="AE4107" i="4"/>
  <c r="AE4108" i="4"/>
  <c r="AE4109" i="4"/>
  <c r="AE4110" i="4"/>
  <c r="AE4111" i="4"/>
  <c r="AE4112" i="4"/>
  <c r="AE4113" i="4"/>
  <c r="AE4114" i="4"/>
  <c r="AE4115" i="4"/>
  <c r="AE4116" i="4"/>
  <c r="AE4117" i="4"/>
  <c r="AE4118" i="4"/>
  <c r="AE4119" i="4"/>
  <c r="AE4120" i="4"/>
  <c r="AE4121" i="4"/>
  <c r="AE4122" i="4"/>
  <c r="AE4123" i="4"/>
  <c r="AE4124" i="4"/>
  <c r="AE4125" i="4"/>
  <c r="AE4126" i="4"/>
  <c r="AE4127" i="4"/>
  <c r="AE4128" i="4"/>
  <c r="AE4129" i="4"/>
  <c r="AE4130" i="4"/>
  <c r="AE4131" i="4"/>
  <c r="AE4132" i="4"/>
  <c r="AE4133" i="4"/>
  <c r="AE4134" i="4"/>
  <c r="AE4135" i="4"/>
  <c r="AE4136" i="4"/>
  <c r="AE4137" i="4"/>
  <c r="AE4138" i="4"/>
  <c r="AE4139" i="4"/>
  <c r="AE4140" i="4"/>
  <c r="AE4141" i="4"/>
  <c r="AE4142" i="4"/>
  <c r="AE4143" i="4"/>
  <c r="AE4144" i="4"/>
  <c r="AE4145" i="4"/>
  <c r="AE4146" i="4"/>
  <c r="AE4147" i="4"/>
  <c r="AE4148" i="4"/>
  <c r="AE4149" i="4"/>
  <c r="AE4150" i="4"/>
  <c r="AE4151" i="4"/>
  <c r="AE4152" i="4"/>
  <c r="AE4153" i="4"/>
  <c r="AE4154" i="4"/>
  <c r="AE4155" i="4"/>
  <c r="AE4156" i="4"/>
  <c r="AE4157" i="4"/>
  <c r="AE4158" i="4"/>
  <c r="AE4159" i="4"/>
  <c r="AE4160" i="4"/>
  <c r="AE4161" i="4"/>
  <c r="AE4162" i="4"/>
  <c r="AE4163" i="4"/>
  <c r="AE4164" i="4"/>
  <c r="AE4165" i="4"/>
  <c r="AE4166" i="4"/>
  <c r="AE4167" i="4"/>
  <c r="AE4168" i="4"/>
  <c r="AE4169" i="4"/>
  <c r="AE4170" i="4"/>
  <c r="AE4171" i="4"/>
  <c r="AE4172" i="4"/>
  <c r="AE4173" i="4"/>
  <c r="AE4174" i="4"/>
  <c r="AE4175" i="4"/>
  <c r="AE4176" i="4"/>
  <c r="AE4177" i="4"/>
  <c r="AE4178" i="4"/>
  <c r="AE4179" i="4"/>
  <c r="AE4180" i="4"/>
  <c r="AE4181" i="4"/>
  <c r="AE4182" i="4"/>
  <c r="AE4183" i="4"/>
  <c r="AE4184" i="4"/>
  <c r="AE4185" i="4"/>
  <c r="AE4186" i="4"/>
  <c r="AE4187" i="4"/>
  <c r="AE4188" i="4"/>
  <c r="AE4189" i="4"/>
  <c r="AE4190" i="4"/>
  <c r="AE4191" i="4"/>
  <c r="AE4192" i="4"/>
  <c r="AE4193" i="4"/>
  <c r="AE4194" i="4"/>
  <c r="AE4195" i="4"/>
  <c r="AE4196" i="4"/>
  <c r="AE4197" i="4"/>
  <c r="AE4198" i="4"/>
  <c r="AE4199" i="4"/>
  <c r="AE4200" i="4"/>
  <c r="AE4201" i="4"/>
  <c r="AE4202" i="4"/>
  <c r="AE4203" i="4"/>
  <c r="AE4204" i="4"/>
  <c r="AE4205" i="4"/>
  <c r="AE4206" i="4"/>
  <c r="AE4207" i="4"/>
  <c r="AE4208" i="4"/>
  <c r="AE4209" i="4"/>
  <c r="AE4210" i="4"/>
  <c r="AE4211" i="4"/>
  <c r="AE4212" i="4"/>
  <c r="AE4213" i="4"/>
  <c r="AE4214" i="4"/>
  <c r="AE4215" i="4"/>
  <c r="AE4216" i="4"/>
  <c r="AE4217" i="4"/>
  <c r="AE4218" i="4"/>
  <c r="AE4219" i="4"/>
  <c r="AE4220" i="4"/>
  <c r="AE4221" i="4"/>
  <c r="AE4222" i="4"/>
  <c r="AE4223" i="4"/>
  <c r="AE4224" i="4"/>
  <c r="AE4225" i="4"/>
  <c r="AE4226" i="4"/>
  <c r="AE4227" i="4"/>
  <c r="AE4228" i="4"/>
  <c r="AE4229" i="4"/>
  <c r="AE4230" i="4"/>
  <c r="AE4231" i="4"/>
  <c r="AE4232" i="4"/>
  <c r="AE4233" i="4"/>
  <c r="AE4234" i="4"/>
  <c r="AE4235" i="4"/>
  <c r="AE4236" i="4"/>
  <c r="AE4237" i="4"/>
  <c r="AE4238" i="4"/>
  <c r="AE4239" i="4"/>
  <c r="AE4240" i="4"/>
  <c r="AE4241" i="4"/>
  <c r="AE4242" i="4"/>
  <c r="AE4243" i="4"/>
  <c r="AE4244" i="4"/>
  <c r="AE4245" i="4"/>
  <c r="AE4246" i="4"/>
  <c r="AE4247" i="4"/>
  <c r="AE4248" i="4"/>
  <c r="AE4249" i="4"/>
  <c r="AE4250" i="4"/>
  <c r="AE4251" i="4"/>
  <c r="AE4252" i="4"/>
  <c r="AE4253" i="4"/>
  <c r="AE4254" i="4"/>
  <c r="AE4255" i="4"/>
  <c r="AE4256" i="4"/>
  <c r="AE4257" i="4"/>
  <c r="AE4258" i="4"/>
  <c r="AE4259" i="4"/>
  <c r="AE4260" i="4"/>
  <c r="AE4261" i="4"/>
  <c r="AE4262" i="4"/>
  <c r="AE4263" i="4"/>
  <c r="AE4264" i="4"/>
  <c r="AE4265" i="4"/>
  <c r="AE4266" i="4"/>
  <c r="AE4267" i="4"/>
  <c r="AE4268" i="4"/>
  <c r="AE4269" i="4"/>
  <c r="AE4270" i="4"/>
  <c r="AE4271" i="4"/>
  <c r="AE4272" i="4"/>
  <c r="AE4273" i="4"/>
  <c r="AE4274" i="4"/>
  <c r="AE4275" i="4"/>
  <c r="AE4276" i="4"/>
  <c r="AE4277" i="4"/>
  <c r="AE4278" i="4"/>
  <c r="AE4279" i="4"/>
  <c r="AE4280" i="4"/>
  <c r="AE4281" i="4"/>
  <c r="AE4282" i="4"/>
  <c r="AE4283" i="4"/>
  <c r="AE4284" i="4"/>
  <c r="AE4285" i="4"/>
  <c r="AE4286" i="4"/>
  <c r="AE4287" i="4"/>
  <c r="AE4288" i="4"/>
  <c r="AE4289" i="4"/>
  <c r="AE4290" i="4"/>
  <c r="AE4291" i="4"/>
  <c r="AE4292" i="4"/>
  <c r="AE4293" i="4"/>
  <c r="AE4294" i="4"/>
  <c r="AE4295" i="4"/>
  <c r="AE4296" i="4"/>
  <c r="AE4297" i="4"/>
  <c r="AE4298" i="4"/>
  <c r="AE4299" i="4"/>
  <c r="AE4300" i="4"/>
  <c r="AE4301" i="4"/>
  <c r="AE4302" i="4"/>
  <c r="AE4303" i="4"/>
  <c r="AE4304" i="4"/>
  <c r="AE4305" i="4"/>
  <c r="AE4306" i="4"/>
  <c r="AE4307" i="4"/>
  <c r="AE4308" i="4"/>
  <c r="AE4309" i="4"/>
  <c r="AE4310" i="4"/>
  <c r="AE4311" i="4"/>
  <c r="AE4312" i="4"/>
  <c r="AE4313" i="4"/>
  <c r="AE4314" i="4"/>
  <c r="AE4315" i="4"/>
  <c r="AE4316" i="4"/>
  <c r="AE4317" i="4"/>
  <c r="AE4318" i="4"/>
  <c r="AE4319" i="4"/>
  <c r="AE4320" i="4"/>
  <c r="AE4321" i="4"/>
  <c r="AE4322" i="4"/>
  <c r="AE4323" i="4"/>
  <c r="AE4324" i="4"/>
  <c r="AE4325" i="4"/>
  <c r="AE4326" i="4"/>
  <c r="AE4327" i="4"/>
  <c r="AE4328" i="4"/>
  <c r="AE4329" i="4"/>
  <c r="AE4330" i="4"/>
  <c r="AE4331" i="4"/>
  <c r="AE4332" i="4"/>
  <c r="AE4333" i="4"/>
  <c r="AE4334" i="4"/>
  <c r="AE4335" i="4"/>
  <c r="AE4336" i="4"/>
  <c r="AE4337" i="4"/>
  <c r="AE4338" i="4"/>
  <c r="AE4339" i="4"/>
  <c r="AE4340" i="4"/>
  <c r="AE4341" i="4"/>
  <c r="AE4342" i="4"/>
  <c r="AE4343" i="4"/>
  <c r="AE4344" i="4"/>
  <c r="AE4345" i="4"/>
  <c r="AE4346" i="4"/>
  <c r="AE4347" i="4"/>
  <c r="AE4348" i="4"/>
  <c r="AE4349" i="4"/>
  <c r="AE4350" i="4"/>
  <c r="AE4351" i="4"/>
  <c r="AE4352" i="4"/>
  <c r="AE4353" i="4"/>
  <c r="AE4354" i="4"/>
  <c r="AE4355" i="4"/>
  <c r="AE4356" i="4"/>
  <c r="AE4357" i="4"/>
  <c r="AE4358" i="4"/>
  <c r="AE4359" i="4"/>
  <c r="AE4360" i="4"/>
  <c r="AE4361" i="4"/>
  <c r="AE4362" i="4"/>
  <c r="AE4363" i="4"/>
  <c r="AE4364" i="4"/>
  <c r="AE4365" i="4"/>
  <c r="AE4366" i="4"/>
  <c r="AE4367" i="4"/>
  <c r="AE4368" i="4"/>
  <c r="AE4369" i="4"/>
  <c r="AE4370" i="4"/>
  <c r="AE4371" i="4"/>
  <c r="AE4372" i="4"/>
  <c r="AE4373" i="4"/>
  <c r="AE4374" i="4"/>
  <c r="AE4375" i="4"/>
  <c r="AE4376" i="4"/>
  <c r="AE4377" i="4"/>
  <c r="AE4378" i="4"/>
  <c r="AE4379" i="4"/>
  <c r="AE4380" i="4"/>
  <c r="AE4381" i="4"/>
  <c r="AE4382" i="4"/>
  <c r="AE4383" i="4"/>
  <c r="AE4384" i="4"/>
  <c r="AE4385" i="4"/>
  <c r="AE4386" i="4"/>
  <c r="AE4387" i="4"/>
  <c r="AE4388" i="4"/>
  <c r="AE4389" i="4"/>
  <c r="AE4390" i="4"/>
  <c r="AE4391" i="4"/>
  <c r="AE4392" i="4"/>
  <c r="AE4393" i="4"/>
  <c r="AE4394" i="4"/>
  <c r="AE4395" i="4"/>
  <c r="AE4396" i="4"/>
  <c r="AE4397" i="4"/>
  <c r="AE4398" i="4"/>
  <c r="AE4399" i="4"/>
  <c r="AE4400" i="4"/>
  <c r="AE4401" i="4"/>
  <c r="AE4402" i="4"/>
  <c r="AE4403" i="4"/>
  <c r="AE4404" i="4"/>
  <c r="AE4405" i="4"/>
  <c r="AE4406" i="4"/>
  <c r="AE4407" i="4"/>
  <c r="AE4408" i="4"/>
  <c r="AE4409" i="4"/>
  <c r="AE4410" i="4"/>
  <c r="AE4411" i="4"/>
  <c r="AE4412" i="4"/>
  <c r="AE4413" i="4"/>
  <c r="AE4414" i="4"/>
  <c r="AE4415" i="4"/>
  <c r="AE4416" i="4"/>
  <c r="AE4417" i="4"/>
  <c r="AE4418" i="4"/>
  <c r="AE4419" i="4"/>
  <c r="AE4420" i="4"/>
  <c r="AE4421" i="4"/>
  <c r="AE4422" i="4"/>
  <c r="AE4423" i="4"/>
  <c r="AE4424" i="4"/>
  <c r="AE4425" i="4"/>
  <c r="AE4426" i="4"/>
  <c r="AE4427" i="4"/>
  <c r="AE4428" i="4"/>
  <c r="AE4429" i="4"/>
  <c r="AE4430" i="4"/>
  <c r="AE4431" i="4"/>
  <c r="AE4432" i="4"/>
  <c r="AE4433" i="4"/>
  <c r="AE4434" i="4"/>
  <c r="AE4435" i="4"/>
  <c r="AE4436" i="4"/>
  <c r="AE4437" i="4"/>
  <c r="AE4438" i="4"/>
  <c r="AE4439" i="4"/>
  <c r="AE4440" i="4"/>
  <c r="AE4441" i="4"/>
  <c r="AE4442" i="4"/>
  <c r="AE4443" i="4"/>
  <c r="AE4444" i="4"/>
  <c r="AE4445" i="4"/>
  <c r="AE4446" i="4"/>
  <c r="AE4447" i="4"/>
  <c r="AE4448" i="4"/>
  <c r="AE4449" i="4"/>
  <c r="AE4450" i="4"/>
  <c r="AE4451" i="4"/>
  <c r="AE4452" i="4"/>
  <c r="AE4453" i="4"/>
  <c r="AE4454" i="4"/>
  <c r="AE4455" i="4"/>
  <c r="AE4456" i="4"/>
  <c r="AE4457" i="4"/>
  <c r="AE4458" i="4"/>
  <c r="AE4459" i="4"/>
  <c r="AE4460" i="4"/>
  <c r="AE4461" i="4"/>
  <c r="AE4462" i="4"/>
  <c r="AE4463" i="4"/>
  <c r="AE4464" i="4"/>
  <c r="AE4465" i="4"/>
  <c r="AE4466" i="4"/>
  <c r="AE4467" i="4"/>
  <c r="AE4468" i="4"/>
  <c r="AE4469" i="4"/>
  <c r="AE4470" i="4"/>
  <c r="AE4471" i="4"/>
  <c r="AE4472" i="4"/>
  <c r="AE4473" i="4"/>
  <c r="AE4474" i="4"/>
  <c r="AE4475" i="4"/>
  <c r="AE4476" i="4"/>
  <c r="AE4477" i="4"/>
  <c r="AE4478" i="4"/>
  <c r="AE4479" i="4"/>
  <c r="AE4480" i="4"/>
  <c r="AE4481" i="4"/>
  <c r="AE4482" i="4"/>
  <c r="AE4483" i="4"/>
  <c r="AE4484" i="4"/>
  <c r="AE4485" i="4"/>
  <c r="AE4486" i="4"/>
  <c r="AE4487" i="4"/>
  <c r="AE4488" i="4"/>
  <c r="AE4489" i="4"/>
  <c r="AE4490" i="4"/>
  <c r="AE4491" i="4"/>
  <c r="AE4492" i="4"/>
  <c r="AE4493" i="4"/>
  <c r="AE4494" i="4"/>
  <c r="AE4495" i="4"/>
  <c r="AE4496" i="4"/>
  <c r="AE4497" i="4"/>
  <c r="AE4498" i="4"/>
  <c r="AE4499" i="4"/>
  <c r="AE4500" i="4"/>
  <c r="AE4501" i="4"/>
  <c r="AE4502" i="4"/>
  <c r="AE4503" i="4"/>
  <c r="AE4504" i="4"/>
  <c r="AE4505" i="4"/>
  <c r="AE4506" i="4"/>
  <c r="AE4507" i="4"/>
  <c r="AE4508" i="4"/>
  <c r="AE4509" i="4"/>
  <c r="AE4510" i="4"/>
  <c r="AE4511" i="4"/>
  <c r="AE4512" i="4"/>
  <c r="AE4513" i="4"/>
  <c r="AE4514" i="4"/>
  <c r="AE4515" i="4"/>
  <c r="AE4516" i="4"/>
  <c r="AE4517" i="4"/>
  <c r="AE4518" i="4"/>
  <c r="AE4519" i="4"/>
  <c r="AE4520" i="4"/>
  <c r="AE4521" i="4"/>
  <c r="AE4522" i="4"/>
  <c r="AE4523" i="4"/>
  <c r="AE4524" i="4"/>
  <c r="AE4525" i="4"/>
  <c r="AE4526" i="4"/>
  <c r="AE4527" i="4"/>
  <c r="AE4528" i="4"/>
  <c r="AE4529" i="4"/>
  <c r="AE4530" i="4"/>
  <c r="AE4531" i="4"/>
  <c r="AE4532" i="4"/>
  <c r="AE4533" i="4"/>
  <c r="AE4534" i="4"/>
  <c r="AE4535" i="4"/>
  <c r="AE4536" i="4"/>
  <c r="AE4537" i="4"/>
  <c r="AE4538" i="4"/>
  <c r="AE4539" i="4"/>
  <c r="AE4540" i="4"/>
  <c r="AE4541" i="4"/>
  <c r="AE4542" i="4"/>
  <c r="AE4543" i="4"/>
  <c r="AE4544" i="4"/>
  <c r="AE4545" i="4"/>
  <c r="AE4546" i="4"/>
  <c r="AE4547" i="4"/>
  <c r="AE4548" i="4"/>
  <c r="AE4549" i="4"/>
  <c r="AE4550" i="4"/>
  <c r="AE4551" i="4"/>
  <c r="AE4552" i="4"/>
  <c r="AE4553" i="4"/>
  <c r="AE4554" i="4"/>
  <c r="AE4555" i="4"/>
  <c r="AE4556" i="4"/>
  <c r="AE4557" i="4"/>
  <c r="AE4558" i="4"/>
  <c r="AE4559" i="4"/>
  <c r="AE4560" i="4"/>
  <c r="AE4561" i="4"/>
  <c r="AE4562" i="4"/>
  <c r="AE4563" i="4"/>
  <c r="AE4564" i="4"/>
  <c r="AE4565" i="4"/>
  <c r="AE4566" i="4"/>
  <c r="AE4567" i="4"/>
  <c r="AE4568" i="4"/>
  <c r="AE4569" i="4"/>
  <c r="AE4570" i="4"/>
  <c r="AE4571" i="4"/>
  <c r="AE4572" i="4"/>
  <c r="AE4573" i="4"/>
  <c r="AE4574" i="4"/>
  <c r="AE4575" i="4"/>
  <c r="AE4576" i="4"/>
  <c r="AE4577" i="4"/>
  <c r="AE4578" i="4"/>
  <c r="AE4579" i="4"/>
  <c r="AE4580" i="4"/>
  <c r="AE4581" i="4"/>
  <c r="AE4582" i="4"/>
  <c r="AE4583" i="4"/>
  <c r="AE4584" i="4"/>
  <c r="AE4585" i="4"/>
  <c r="AE4586" i="4"/>
  <c r="AE4587" i="4"/>
  <c r="AE4588" i="4"/>
  <c r="AE4589" i="4"/>
  <c r="AE4590" i="4"/>
  <c r="AE4591" i="4"/>
  <c r="AE4592" i="4"/>
  <c r="AE4593" i="4"/>
  <c r="AE4594" i="4"/>
  <c r="AE4595" i="4"/>
  <c r="AE4596" i="4"/>
  <c r="AE4597" i="4"/>
  <c r="AE4598" i="4"/>
  <c r="AE4599" i="4"/>
  <c r="AE4600" i="4"/>
  <c r="AE4601" i="4"/>
  <c r="AE4602" i="4"/>
  <c r="AE4603" i="4"/>
  <c r="AE4604" i="4"/>
  <c r="AE4605" i="4"/>
  <c r="AE4606" i="4"/>
  <c r="AE4607" i="4"/>
  <c r="AE4608" i="4"/>
  <c r="AE4609" i="4"/>
  <c r="AE4610" i="4"/>
  <c r="AE4611" i="4"/>
  <c r="AE4612" i="4"/>
  <c r="AE4613" i="4"/>
  <c r="AE4614" i="4"/>
  <c r="AE4615" i="4"/>
  <c r="AE4616" i="4"/>
  <c r="AE4617" i="4"/>
  <c r="AE4618" i="4"/>
  <c r="AE4619" i="4"/>
  <c r="AE4620" i="4"/>
  <c r="AE4621" i="4"/>
  <c r="AE4622" i="4"/>
  <c r="AE4623" i="4"/>
  <c r="AE4624" i="4"/>
  <c r="AE4625" i="4"/>
  <c r="AE4626" i="4"/>
  <c r="AE4627" i="4"/>
  <c r="AE4628" i="4"/>
  <c r="AE4629" i="4"/>
  <c r="AE4630" i="4"/>
  <c r="AE4631" i="4"/>
  <c r="AE4632" i="4"/>
  <c r="AE4633" i="4"/>
  <c r="AE4634" i="4"/>
  <c r="AE4635" i="4"/>
  <c r="AE4636" i="4"/>
  <c r="AE4637" i="4"/>
  <c r="AE4638" i="4"/>
  <c r="AE4639" i="4"/>
  <c r="AE4640" i="4"/>
  <c r="AE4641" i="4"/>
  <c r="AE4642" i="4"/>
  <c r="AE4643" i="4"/>
  <c r="AE4644" i="4"/>
  <c r="AE4645" i="4"/>
  <c r="AE4646" i="4"/>
  <c r="AE4647" i="4"/>
  <c r="AE4648" i="4"/>
  <c r="AE4649" i="4"/>
  <c r="AE4650" i="4"/>
  <c r="AE4651" i="4"/>
  <c r="AE4652" i="4"/>
  <c r="AE4653" i="4"/>
  <c r="AE4654" i="4"/>
  <c r="AE4655" i="4"/>
  <c r="AE4656" i="4"/>
  <c r="AE4657" i="4"/>
  <c r="AE4658" i="4"/>
  <c r="AE4659" i="4"/>
  <c r="AE4660" i="4"/>
  <c r="AE4661" i="4"/>
  <c r="AE4662" i="4"/>
  <c r="AE4663" i="4"/>
  <c r="AE4664" i="4"/>
  <c r="AE4665" i="4"/>
  <c r="AE4666" i="4"/>
  <c r="AE4667" i="4"/>
  <c r="AE4668" i="4"/>
  <c r="AE4669" i="4"/>
  <c r="AE4670" i="4"/>
  <c r="AE4671" i="4"/>
  <c r="AE4672" i="4"/>
  <c r="AE4673" i="4"/>
  <c r="AE4674" i="4"/>
  <c r="AE4675" i="4"/>
  <c r="AE4676" i="4"/>
  <c r="AE4677" i="4"/>
  <c r="AE4678" i="4"/>
  <c r="AE4679" i="4"/>
  <c r="AE4680" i="4"/>
  <c r="AE4681" i="4"/>
  <c r="AE4682" i="4"/>
  <c r="AE4683" i="4"/>
  <c r="AE4684" i="4"/>
  <c r="AE4685" i="4"/>
  <c r="AE4686" i="4"/>
  <c r="AE4687" i="4"/>
  <c r="AE4688" i="4"/>
  <c r="AE4689" i="4"/>
  <c r="AE4690" i="4"/>
  <c r="AE4691" i="4"/>
  <c r="AE4692" i="4"/>
  <c r="AE4693" i="4"/>
  <c r="AE4694" i="4"/>
  <c r="AE4695" i="4"/>
  <c r="AE4696" i="4"/>
  <c r="AE4697" i="4"/>
  <c r="AE4698" i="4"/>
  <c r="AE4699" i="4"/>
  <c r="AE4700" i="4"/>
  <c r="AE4701" i="4"/>
  <c r="AE4702" i="4"/>
  <c r="AE4703" i="4"/>
  <c r="AE4704" i="4"/>
  <c r="AE4705" i="4"/>
  <c r="AE4706" i="4"/>
  <c r="AE4707" i="4"/>
  <c r="AE4708" i="4"/>
  <c r="AE4709" i="4"/>
  <c r="AE4710" i="4"/>
  <c r="AE4711" i="4"/>
  <c r="AE4712" i="4"/>
  <c r="AE4713" i="4"/>
  <c r="AE4714" i="4"/>
  <c r="AE4715" i="4"/>
  <c r="AE4716" i="4"/>
  <c r="AE4717" i="4"/>
  <c r="AE4718" i="4"/>
  <c r="AE4719" i="4"/>
  <c r="AE4720" i="4"/>
  <c r="AE4721" i="4"/>
  <c r="AE4722" i="4"/>
  <c r="AE4723" i="4"/>
  <c r="AE4724" i="4"/>
  <c r="AE4725" i="4"/>
  <c r="AE4726" i="4"/>
  <c r="AE4727" i="4"/>
  <c r="AE4728" i="4"/>
  <c r="AE4729" i="4"/>
  <c r="AE4730" i="4"/>
  <c r="AE4731" i="4"/>
  <c r="AE4732" i="4"/>
  <c r="AE4733" i="4"/>
  <c r="AE4734" i="4"/>
  <c r="AE4735" i="4"/>
  <c r="AE4736" i="4"/>
  <c r="AE4737" i="4"/>
  <c r="AE4738" i="4"/>
  <c r="AE4739" i="4"/>
  <c r="AE4740" i="4"/>
  <c r="AE4741" i="4"/>
  <c r="AE4742" i="4"/>
  <c r="AE4743" i="4"/>
  <c r="AE4744" i="4"/>
  <c r="AE4745" i="4"/>
  <c r="AE4746" i="4"/>
  <c r="AE4747" i="4"/>
  <c r="AE4748" i="4"/>
  <c r="AE4749" i="4"/>
  <c r="AE4750" i="4"/>
  <c r="AE4751" i="4"/>
  <c r="AE4752" i="4"/>
  <c r="AE4753" i="4"/>
  <c r="AE4754" i="4"/>
  <c r="AE4755" i="4"/>
  <c r="AE4756" i="4"/>
  <c r="AE4757" i="4"/>
  <c r="AE4758" i="4"/>
  <c r="AE4759" i="4"/>
  <c r="AE4760" i="4"/>
  <c r="AE4761" i="4"/>
  <c r="AE4762" i="4"/>
  <c r="AE4763" i="4"/>
  <c r="AE4764" i="4"/>
  <c r="AE4765" i="4"/>
  <c r="AE4766" i="4"/>
  <c r="AE4767" i="4"/>
  <c r="AE4768" i="4"/>
  <c r="AE4769" i="4"/>
  <c r="AE4770" i="4"/>
  <c r="AE4771" i="4"/>
  <c r="AE4772" i="4"/>
  <c r="AE4773" i="4"/>
  <c r="AE4774" i="4"/>
  <c r="AE4775" i="4"/>
  <c r="AE4776" i="4"/>
  <c r="AE4777" i="4"/>
  <c r="AE4778" i="4"/>
  <c r="AE4779" i="4"/>
  <c r="AE4780" i="4"/>
  <c r="AE4781" i="4"/>
  <c r="AE4782" i="4"/>
  <c r="AE4783" i="4"/>
  <c r="AE4784" i="4"/>
  <c r="AE4785" i="4"/>
  <c r="AE4786" i="4"/>
  <c r="AE4787" i="4"/>
  <c r="AE4788" i="4"/>
  <c r="AE4789" i="4"/>
  <c r="AE4790" i="4"/>
  <c r="AE4791" i="4"/>
  <c r="AE4792" i="4"/>
  <c r="AE4793" i="4"/>
  <c r="AE4794" i="4"/>
  <c r="AE4795" i="4"/>
  <c r="AE4796" i="4"/>
  <c r="AE4797" i="4"/>
  <c r="AE4798" i="4"/>
  <c r="AE4799" i="4"/>
  <c r="AE4800" i="4"/>
  <c r="AE4801" i="4"/>
  <c r="AE4802" i="4"/>
  <c r="AE4803" i="4"/>
  <c r="AE4804" i="4"/>
  <c r="AE4805" i="4"/>
  <c r="AE4806" i="4"/>
  <c r="AE4807" i="4"/>
  <c r="AE4808" i="4"/>
  <c r="AE4809" i="4"/>
  <c r="AE4810" i="4"/>
  <c r="AE4811" i="4"/>
  <c r="AE4812" i="4"/>
  <c r="AE4813" i="4"/>
  <c r="AE4814" i="4"/>
  <c r="AE4815" i="4"/>
  <c r="AE4816" i="4"/>
  <c r="AE4817" i="4"/>
  <c r="AE4818" i="4"/>
  <c r="AE4819" i="4"/>
  <c r="AE4820" i="4"/>
  <c r="AE4821" i="4"/>
  <c r="AE4822" i="4"/>
  <c r="AE4823" i="4"/>
  <c r="AE4824" i="4"/>
  <c r="AE4825" i="4"/>
  <c r="AE4826" i="4"/>
  <c r="AE4827" i="4"/>
  <c r="AE4828" i="4"/>
  <c r="AE4829" i="4"/>
  <c r="AE4830" i="4"/>
  <c r="AE4831" i="4"/>
  <c r="AE4832" i="4"/>
  <c r="AE4833" i="4"/>
  <c r="AE4834" i="4"/>
  <c r="AE4835" i="4"/>
  <c r="AE4836" i="4"/>
  <c r="AE4837" i="4"/>
  <c r="AE4838" i="4"/>
  <c r="AE4839" i="4"/>
  <c r="AE4840" i="4"/>
  <c r="AE4841" i="4"/>
  <c r="AE4842" i="4"/>
  <c r="AE4843" i="4"/>
  <c r="AE4844" i="4"/>
  <c r="AE4845" i="4"/>
  <c r="AE4846" i="4"/>
  <c r="AE4847" i="4"/>
  <c r="AE4848" i="4"/>
  <c r="AE4849" i="4"/>
  <c r="AE4850" i="4"/>
  <c r="AE4851" i="4"/>
  <c r="AE4852" i="4"/>
  <c r="AE4853" i="4"/>
  <c r="AE4854" i="4"/>
  <c r="AE4855" i="4"/>
  <c r="AE4856" i="4"/>
  <c r="AE4857" i="4"/>
  <c r="AE4858" i="4"/>
  <c r="AE4859" i="4"/>
  <c r="AE4860" i="4"/>
  <c r="AE4861" i="4"/>
  <c r="AE4862" i="4"/>
  <c r="AE4863" i="4"/>
  <c r="AE4864" i="4"/>
  <c r="AE4865" i="4"/>
  <c r="AE4866" i="4"/>
  <c r="AE4867" i="4"/>
  <c r="AE4868" i="4"/>
  <c r="AE4869" i="4"/>
  <c r="AE4870" i="4"/>
  <c r="AE4871" i="4"/>
  <c r="AE4872" i="4"/>
  <c r="AE4873" i="4"/>
  <c r="AE4874" i="4"/>
  <c r="AE4875" i="4"/>
  <c r="AE4876" i="4"/>
  <c r="AE4877" i="4"/>
  <c r="AE4878" i="4"/>
  <c r="AE4879" i="4"/>
  <c r="AE4880" i="4"/>
  <c r="AE4881" i="4"/>
  <c r="AE4882" i="4"/>
  <c r="AE4883" i="4"/>
  <c r="AE4884" i="4"/>
  <c r="AE4885" i="4"/>
  <c r="AE4886" i="4"/>
  <c r="AE4887" i="4"/>
  <c r="AE4888" i="4"/>
  <c r="AE4889" i="4"/>
  <c r="AE4890" i="4"/>
  <c r="AE4891" i="4"/>
  <c r="AE4892" i="4"/>
  <c r="AE4893" i="4"/>
  <c r="AE4894" i="4"/>
  <c r="AE4895" i="4"/>
  <c r="AE4896" i="4"/>
  <c r="AE4897" i="4"/>
  <c r="AE4898" i="4"/>
  <c r="AE4899" i="4"/>
  <c r="AE4900" i="4"/>
  <c r="AE4901" i="4"/>
  <c r="AE4902" i="4"/>
  <c r="AE4903" i="4"/>
  <c r="AE4904" i="4"/>
  <c r="AE4905" i="4"/>
  <c r="AE4906" i="4"/>
  <c r="AE4907" i="4"/>
  <c r="AE4908" i="4"/>
  <c r="AE4909" i="4"/>
  <c r="AE4910" i="4"/>
  <c r="AE4911" i="4"/>
  <c r="AE4912" i="4"/>
  <c r="AE4913" i="4"/>
  <c r="AE4914" i="4"/>
  <c r="AE4915" i="4"/>
  <c r="AE4916" i="4"/>
  <c r="AE4917" i="4"/>
  <c r="AE4918" i="4"/>
  <c r="AE4919" i="4"/>
  <c r="AE4920" i="4"/>
  <c r="AE4921" i="4"/>
  <c r="AE4922" i="4"/>
  <c r="AE4923" i="4"/>
  <c r="AE4924" i="4"/>
  <c r="AE4925" i="4"/>
  <c r="AE4926" i="4"/>
  <c r="AE4927" i="4"/>
  <c r="AE4928" i="4"/>
  <c r="AE4929" i="4"/>
  <c r="AE4930" i="4"/>
  <c r="AE4931" i="4"/>
  <c r="AE4932" i="4"/>
  <c r="AE4933" i="4"/>
  <c r="AE4934" i="4"/>
  <c r="AE4935" i="4"/>
  <c r="AE4936" i="4"/>
  <c r="AE4937" i="4"/>
  <c r="AE4938" i="4"/>
  <c r="AE4939" i="4"/>
  <c r="AE4940" i="4"/>
  <c r="AE4941" i="4"/>
  <c r="AE4942" i="4"/>
  <c r="AE4943" i="4"/>
  <c r="AE4944" i="4"/>
  <c r="AE4945" i="4"/>
  <c r="AE4946" i="4"/>
  <c r="AE4947" i="4"/>
  <c r="AE4948" i="4"/>
  <c r="AE4949" i="4"/>
  <c r="AE4950" i="4"/>
  <c r="AE4951" i="4"/>
  <c r="AE4952" i="4"/>
  <c r="AE4953" i="4"/>
  <c r="AE4954" i="4"/>
  <c r="AE4955" i="4"/>
  <c r="AE4956" i="4"/>
  <c r="AE4957" i="4"/>
  <c r="AE4958" i="4"/>
  <c r="AE4959" i="4"/>
  <c r="AE4960" i="4"/>
  <c r="AE4961" i="4"/>
  <c r="AE4962" i="4"/>
  <c r="AE4963" i="4"/>
  <c r="AE4964" i="4"/>
  <c r="AE4965" i="4"/>
  <c r="AE4966" i="4"/>
  <c r="AE4967" i="4"/>
  <c r="AE4968" i="4"/>
  <c r="AE4969" i="4"/>
  <c r="AE4970" i="4"/>
  <c r="AE4971" i="4"/>
  <c r="AE4972" i="4"/>
  <c r="AE4973" i="4"/>
  <c r="AE4974" i="4"/>
  <c r="AE4975" i="4"/>
  <c r="AE4976" i="4"/>
  <c r="AE4977" i="4"/>
  <c r="AE4978" i="4"/>
  <c r="AE4979" i="4"/>
  <c r="AE4980" i="4"/>
  <c r="AE4981" i="4"/>
  <c r="AE4982" i="4"/>
  <c r="AE4983" i="4"/>
  <c r="AE4984" i="4"/>
  <c r="AE4985" i="4"/>
  <c r="AE4986" i="4"/>
  <c r="AE4987" i="4"/>
  <c r="AE4988" i="4"/>
  <c r="AE4989" i="4"/>
  <c r="AE4990" i="4"/>
  <c r="AE4991" i="4"/>
  <c r="AE4992" i="4"/>
  <c r="AE4993" i="4"/>
  <c r="AE4994" i="4"/>
  <c r="AE4995" i="4"/>
  <c r="AE4996" i="4"/>
  <c r="AE4997" i="4"/>
  <c r="AE4998" i="4"/>
  <c r="AE4999" i="4"/>
  <c r="AE5000" i="4"/>
  <c r="AE5001" i="4"/>
  <c r="AE5002" i="4"/>
  <c r="AE5003" i="4"/>
  <c r="AE5004" i="4"/>
  <c r="AE5005" i="4"/>
  <c r="AE5006" i="4"/>
  <c r="AE5007" i="4"/>
  <c r="AE5008" i="4"/>
  <c r="AE5009" i="4"/>
  <c r="AE5010" i="4"/>
  <c r="AE5011" i="4"/>
  <c r="AE5012" i="4"/>
  <c r="AE5013" i="4"/>
  <c r="AE5014" i="4"/>
  <c r="AE5015" i="4"/>
  <c r="AE5016" i="4"/>
  <c r="AE5017" i="4"/>
  <c r="AE5018" i="4"/>
  <c r="AE5019" i="4"/>
  <c r="AE5020" i="4"/>
  <c r="AE5021" i="4"/>
  <c r="AE5022" i="4"/>
  <c r="AE5023" i="4"/>
  <c r="AE5024" i="4"/>
  <c r="AE5025" i="4"/>
  <c r="AE5026" i="4"/>
  <c r="AE5027" i="4"/>
  <c r="AE5028" i="4"/>
  <c r="AE5029" i="4"/>
  <c r="AE5030" i="4"/>
  <c r="AE5031" i="4"/>
  <c r="AE5032" i="4"/>
  <c r="AE5033" i="4"/>
  <c r="AE5034" i="4"/>
  <c r="AE5035" i="4"/>
  <c r="AE5036" i="4"/>
  <c r="AE5037" i="4"/>
  <c r="AE5038" i="4"/>
  <c r="AE5039" i="4"/>
  <c r="AE5040" i="4"/>
  <c r="AE2" i="4"/>
  <c r="AD3" i="4"/>
  <c r="AD4" i="4"/>
  <c r="AD5" i="4"/>
  <c r="AD7" i="4"/>
  <c r="AD8" i="4"/>
  <c r="AD10" i="4"/>
  <c r="AD12" i="4"/>
  <c r="AD13" i="4"/>
  <c r="AD14" i="4"/>
  <c r="AD15" i="4"/>
  <c r="AD16" i="4"/>
  <c r="AD17" i="4"/>
  <c r="AD19" i="4"/>
  <c r="AD22" i="4"/>
  <c r="AD23" i="4"/>
  <c r="AD25" i="4"/>
  <c r="AD26" i="4"/>
  <c r="AD27" i="4"/>
  <c r="AD28" i="4"/>
  <c r="AD29" i="4"/>
  <c r="AD30" i="4"/>
  <c r="AD31" i="4"/>
  <c r="AD32" i="4"/>
  <c r="AD33" i="4"/>
  <c r="AD34" i="4"/>
  <c r="AD35" i="4"/>
  <c r="AD36" i="4"/>
  <c r="AD37" i="4"/>
  <c r="AD38" i="4"/>
  <c r="AD39" i="4"/>
  <c r="AD40" i="4"/>
  <c r="AD42" i="4"/>
  <c r="AD43" i="4"/>
  <c r="AD44" i="4"/>
  <c r="AD45" i="4"/>
  <c r="AD46" i="4"/>
  <c r="AD47" i="4"/>
  <c r="AD49" i="4"/>
  <c r="AD51" i="4"/>
  <c r="AD53" i="4"/>
  <c r="AD54" i="4"/>
  <c r="AD55" i="4"/>
  <c r="AD56" i="4"/>
  <c r="AD57" i="4"/>
  <c r="AD58" i="4"/>
  <c r="AD59" i="4"/>
  <c r="AD60" i="4"/>
  <c r="AD61" i="4"/>
  <c r="AD62" i="4"/>
  <c r="AD63" i="4"/>
  <c r="AD64" i="4"/>
  <c r="AD65" i="4"/>
  <c r="AD66" i="4"/>
  <c r="AD67" i="4"/>
  <c r="AD68" i="4"/>
  <c r="AD69" i="4"/>
  <c r="AD70" i="4"/>
  <c r="AD71" i="4"/>
  <c r="AD72" i="4"/>
  <c r="AD74" i="4"/>
  <c r="AD75" i="4"/>
  <c r="AD76" i="4"/>
  <c r="AD77" i="4"/>
  <c r="AD78" i="4"/>
  <c r="AD79" i="4"/>
  <c r="AD80" i="4"/>
  <c r="AD81" i="4"/>
  <c r="AD82" i="4"/>
  <c r="AD83" i="4"/>
  <c r="AD84" i="4"/>
  <c r="AD85" i="4"/>
  <c r="AD86" i="4"/>
  <c r="AD87" i="4"/>
  <c r="AD88" i="4"/>
  <c r="AD89" i="4"/>
  <c r="AD90" i="4"/>
  <c r="AD91" i="4"/>
  <c r="AD92" i="4"/>
  <c r="AD94" i="4"/>
  <c r="AD95" i="4"/>
  <c r="AD97" i="4"/>
  <c r="AD98" i="4"/>
  <c r="AD101" i="4"/>
  <c r="AD102" i="4"/>
  <c r="AD103" i="4"/>
  <c r="AD104" i="4"/>
  <c r="AD106" i="4"/>
  <c r="AD107" i="4"/>
  <c r="AD108" i="4"/>
  <c r="AD109" i="4"/>
  <c r="AD110" i="4"/>
  <c r="AD111" i="4"/>
  <c r="AD112" i="4"/>
  <c r="AD113" i="4"/>
  <c r="AD114" i="4"/>
  <c r="AD115" i="4"/>
  <c r="AD118" i="4"/>
  <c r="AD119" i="4"/>
  <c r="AD122" i="4"/>
  <c r="AD123" i="4"/>
  <c r="AD124" i="4"/>
  <c r="AD125" i="4"/>
  <c r="AD126" i="4"/>
  <c r="AD127" i="4"/>
  <c r="AD128" i="4"/>
  <c r="AD129" i="4"/>
  <c r="AD130" i="4"/>
  <c r="AD132" i="4"/>
  <c r="AD133" i="4"/>
  <c r="AD134" i="4"/>
  <c r="AD135" i="4"/>
  <c r="AD136" i="4"/>
  <c r="AD141" i="4"/>
  <c r="AD142" i="4"/>
  <c r="AD143" i="4"/>
  <c r="AD145" i="4"/>
  <c r="AD146" i="4"/>
  <c r="AD147" i="4"/>
  <c r="AD148" i="4"/>
  <c r="AD149" i="4"/>
  <c r="AD150" i="4"/>
  <c r="AD151" i="4"/>
  <c r="AD152" i="4"/>
  <c r="AD154" i="4"/>
  <c r="AD155" i="4"/>
  <c r="AD157" i="4"/>
  <c r="AD158" i="4"/>
  <c r="AD159" i="4"/>
  <c r="AD160" i="4"/>
  <c r="AD161" i="4"/>
  <c r="AD162" i="4"/>
  <c r="AD163" i="4"/>
  <c r="AD164" i="4"/>
  <c r="AD165" i="4"/>
  <c r="AD166" i="4"/>
  <c r="AD167" i="4"/>
  <c r="AD168" i="4"/>
  <c r="AD169" i="4"/>
  <c r="AD170" i="4"/>
  <c r="AD171" i="4"/>
  <c r="AD172" i="4"/>
  <c r="AD173" i="4"/>
  <c r="AD174" i="4"/>
  <c r="AD175" i="4"/>
  <c r="AD176" i="4"/>
  <c r="AD177" i="4"/>
  <c r="AD178" i="4"/>
  <c r="AD179" i="4"/>
  <c r="AD180" i="4"/>
  <c r="AD181" i="4"/>
  <c r="AD182" i="4"/>
  <c r="AD183" i="4"/>
  <c r="AD184" i="4"/>
  <c r="AD185" i="4"/>
  <c r="AD186" i="4"/>
  <c r="AD187" i="4"/>
  <c r="AD188" i="4"/>
  <c r="AD189" i="4"/>
  <c r="AD190" i="4"/>
  <c r="AD191" i="4"/>
  <c r="AD192" i="4"/>
  <c r="AD194" i="4"/>
  <c r="AD195" i="4"/>
  <c r="AD196" i="4"/>
  <c r="AD197" i="4"/>
  <c r="AD198" i="4"/>
  <c r="AD199" i="4"/>
  <c r="AD200" i="4"/>
  <c r="AD201" i="4"/>
  <c r="AD202" i="4"/>
  <c r="AD203" i="4"/>
  <c r="AD204" i="4"/>
  <c r="AD207" i="4"/>
  <c r="AD208" i="4"/>
  <c r="AD209" i="4"/>
  <c r="AD210" i="4"/>
  <c r="AD211" i="4"/>
  <c r="AD212" i="4"/>
  <c r="AD213" i="4"/>
  <c r="AD216" i="4"/>
  <c r="AD217" i="4"/>
  <c r="AD218" i="4"/>
  <c r="AD219" i="4"/>
  <c r="AD221" i="4"/>
  <c r="AD222" i="4"/>
  <c r="AD223" i="4"/>
  <c r="AD226" i="4"/>
  <c r="AD228" i="4"/>
  <c r="AD229" i="4"/>
  <c r="AD231" i="4"/>
  <c r="AD232" i="4"/>
  <c r="AD233" i="4"/>
  <c r="AD234" i="4"/>
  <c r="AD235" i="4"/>
  <c r="AD236" i="4"/>
  <c r="AD237" i="4"/>
  <c r="AD238" i="4"/>
  <c r="AD239" i="4"/>
  <c r="AD240" i="4"/>
  <c r="AD241" i="4"/>
  <c r="AD242" i="4"/>
  <c r="AD243" i="4"/>
  <c r="AD245" i="4"/>
  <c r="AD247" i="4"/>
  <c r="AD248" i="4"/>
  <c r="AD249" i="4"/>
  <c r="AD250" i="4"/>
  <c r="AD251" i="4"/>
  <c r="AD252" i="4"/>
  <c r="AD254" i="4"/>
  <c r="AD255" i="4"/>
  <c r="AD256" i="4"/>
  <c r="AD257" i="4"/>
  <c r="AD258" i="4"/>
  <c r="AD259" i="4"/>
  <c r="AD260" i="4"/>
  <c r="AD261" i="4"/>
  <c r="AD262" i="4"/>
  <c r="AD264" i="4"/>
  <c r="AD265" i="4"/>
  <c r="AD266" i="4"/>
  <c r="AD267" i="4"/>
  <c r="AD268" i="4"/>
  <c r="AD270" i="4"/>
  <c r="AD271" i="4"/>
  <c r="AD273" i="4"/>
  <c r="AD274" i="4"/>
  <c r="AD276" i="4"/>
  <c r="AD277" i="4"/>
  <c r="AD279" i="4"/>
  <c r="AD280" i="4"/>
  <c r="AD281" i="4"/>
  <c r="AD283" i="4"/>
  <c r="AD284" i="4"/>
  <c r="AD285" i="4"/>
  <c r="AD286" i="4"/>
  <c r="AD287" i="4"/>
  <c r="AD288" i="4"/>
  <c r="AD289" i="4"/>
  <c r="AD290" i="4"/>
  <c r="AD292" i="4"/>
  <c r="AD293" i="4"/>
  <c r="AD294" i="4"/>
  <c r="AD295" i="4"/>
  <c r="AD296" i="4"/>
  <c r="AD297" i="4"/>
  <c r="AD299" i="4"/>
  <c r="AD300" i="4"/>
  <c r="AD301" i="4"/>
  <c r="AD302" i="4"/>
  <c r="AD303" i="4"/>
  <c r="AD304" i="4"/>
  <c r="AD305" i="4"/>
  <c r="AD307" i="4"/>
  <c r="AD308" i="4"/>
  <c r="AD309" i="4"/>
  <c r="AD310" i="4"/>
  <c r="AD311" i="4"/>
  <c r="AD312" i="4"/>
  <c r="AD313" i="4"/>
  <c r="AD314" i="4"/>
  <c r="AD315" i="4"/>
  <c r="AD317" i="4"/>
  <c r="AD318" i="4"/>
  <c r="AD319" i="4"/>
  <c r="AD320" i="4"/>
  <c r="AD321" i="4"/>
  <c r="AD322" i="4"/>
  <c r="AD323" i="4"/>
  <c r="AD324" i="4"/>
  <c r="AD325" i="4"/>
  <c r="AD326" i="4"/>
  <c r="AD327" i="4"/>
  <c r="AD328" i="4"/>
  <c r="AD329" i="4"/>
  <c r="AD330" i="4"/>
  <c r="AD331" i="4"/>
  <c r="AD332" i="4"/>
  <c r="AD333" i="4"/>
  <c r="AD334" i="4"/>
  <c r="AD335" i="4"/>
  <c r="AD336" i="4"/>
  <c r="AD337" i="4"/>
  <c r="AD338" i="4"/>
  <c r="AD339" i="4"/>
  <c r="AD340" i="4"/>
  <c r="AD341" i="4"/>
  <c r="AD342" i="4"/>
  <c r="AD343" i="4"/>
  <c r="AD344" i="4"/>
  <c r="AD345" i="4"/>
  <c r="AD346" i="4"/>
  <c r="AD347" i="4"/>
  <c r="AD348" i="4"/>
  <c r="AD349" i="4"/>
  <c r="AD350" i="4"/>
  <c r="AD351" i="4"/>
  <c r="AD352" i="4"/>
  <c r="AD353" i="4"/>
  <c r="AD354" i="4"/>
  <c r="AD355" i="4"/>
  <c r="AD358" i="4"/>
  <c r="AD359" i="4"/>
  <c r="AD361" i="4"/>
  <c r="AD362" i="4"/>
  <c r="AD363" i="4"/>
  <c r="AD364" i="4"/>
  <c r="AD366" i="4"/>
  <c r="AD367" i="4"/>
  <c r="AD371" i="4"/>
  <c r="AD372" i="4"/>
  <c r="AD373" i="4"/>
  <c r="AD374" i="4"/>
  <c r="AD376" i="4"/>
  <c r="AD377" i="4"/>
  <c r="AD380" i="4"/>
  <c r="AD381" i="4"/>
  <c r="AD383" i="4"/>
  <c r="AD384" i="4"/>
  <c r="AD385" i="4"/>
  <c r="AD386" i="4"/>
  <c r="AD387" i="4"/>
  <c r="AD388" i="4"/>
  <c r="AD389" i="4"/>
  <c r="AD390" i="4"/>
  <c r="AD391" i="4"/>
  <c r="AD392" i="4"/>
  <c r="AD393" i="4"/>
  <c r="AD394" i="4"/>
  <c r="AD395" i="4"/>
  <c r="AD396" i="4"/>
  <c r="AD397" i="4"/>
  <c r="AD398" i="4"/>
  <c r="AD399" i="4"/>
  <c r="AD400" i="4"/>
  <c r="AD401" i="4"/>
  <c r="AD402" i="4"/>
  <c r="AD404" i="4"/>
  <c r="AD405" i="4"/>
  <c r="AD407" i="4"/>
  <c r="AD408" i="4"/>
  <c r="AD410" i="4"/>
  <c r="AD411" i="4"/>
  <c r="AD412" i="4"/>
  <c r="AD413" i="4"/>
  <c r="AD414" i="4"/>
  <c r="AD415" i="4"/>
  <c r="AD419" i="4"/>
  <c r="AD420" i="4"/>
  <c r="AD422" i="4"/>
  <c r="AD423" i="4"/>
  <c r="AD424" i="4"/>
  <c r="AD425" i="4"/>
  <c r="AD426" i="4"/>
  <c r="AD427" i="4"/>
  <c r="AD430" i="4"/>
  <c r="AD431" i="4"/>
  <c r="AD432" i="4"/>
  <c r="AD433" i="4"/>
  <c r="AD434" i="4"/>
  <c r="AD435" i="4"/>
  <c r="AD436" i="4"/>
  <c r="AD437" i="4"/>
  <c r="AD438" i="4"/>
  <c r="AD439" i="4"/>
  <c r="AD440" i="4"/>
  <c r="AD443" i="4"/>
  <c r="AD445" i="4"/>
  <c r="AD446" i="4"/>
  <c r="AD447" i="4"/>
  <c r="AD448" i="4"/>
  <c r="AD449" i="4"/>
  <c r="AD450" i="4"/>
  <c r="AD452" i="4"/>
  <c r="AD453" i="4"/>
  <c r="AD456" i="4"/>
  <c r="AD457" i="4"/>
  <c r="AD460" i="4"/>
  <c r="AD461" i="4"/>
  <c r="AD463" i="4"/>
  <c r="AD464" i="4"/>
  <c r="AD465" i="4"/>
  <c r="AD466" i="4"/>
  <c r="AD469" i="4"/>
  <c r="AD470" i="4"/>
  <c r="AD471" i="4"/>
  <c r="AD472" i="4"/>
  <c r="AD473" i="4"/>
  <c r="AD474" i="4"/>
  <c r="AD475" i="4"/>
  <c r="AD476" i="4"/>
  <c r="AD477" i="4"/>
  <c r="AD478" i="4"/>
  <c r="AD479" i="4"/>
  <c r="AD480" i="4"/>
  <c r="AD481" i="4"/>
  <c r="AD483" i="4"/>
  <c r="AD485" i="4"/>
  <c r="AD486" i="4"/>
  <c r="AD487" i="4"/>
  <c r="AD488" i="4"/>
  <c r="AD489" i="4"/>
  <c r="AD491" i="4"/>
  <c r="AD492" i="4"/>
  <c r="AD493" i="4"/>
  <c r="AD494" i="4"/>
  <c r="AD495" i="4"/>
  <c r="AD496" i="4"/>
  <c r="AD497" i="4"/>
  <c r="AD498" i="4"/>
  <c r="AD499" i="4"/>
  <c r="AD500" i="4"/>
  <c r="AD501" i="4"/>
  <c r="AD503" i="4"/>
  <c r="AD505" i="4"/>
  <c r="AD506" i="4"/>
  <c r="AD507" i="4"/>
  <c r="AD509" i="4"/>
  <c r="AD510" i="4"/>
  <c r="AD511" i="4"/>
  <c r="AD512" i="4"/>
  <c r="AD513" i="4"/>
  <c r="AD514" i="4"/>
  <c r="AD515" i="4"/>
  <c r="AD516" i="4"/>
  <c r="AD517" i="4"/>
  <c r="AD518" i="4"/>
  <c r="AD520" i="4"/>
  <c r="AD521" i="4"/>
  <c r="AD522" i="4"/>
  <c r="AD523" i="4"/>
  <c r="AD524" i="4"/>
  <c r="AD525" i="4"/>
  <c r="AD526" i="4"/>
  <c r="AD527" i="4"/>
  <c r="AD528" i="4"/>
  <c r="AD529" i="4"/>
  <c r="AD530" i="4"/>
  <c r="AD531" i="4"/>
  <c r="AD532" i="4"/>
  <c r="AD533" i="4"/>
  <c r="AD535" i="4"/>
  <c r="AD536" i="4"/>
  <c r="AD538" i="4"/>
  <c r="AD539" i="4"/>
  <c r="AD540" i="4"/>
  <c r="AD541" i="4"/>
  <c r="AD542" i="4"/>
  <c r="AD543" i="4"/>
  <c r="AD545" i="4"/>
  <c r="AD546" i="4"/>
  <c r="AD547" i="4"/>
  <c r="AD548" i="4"/>
  <c r="AD549" i="4"/>
  <c r="AD550" i="4"/>
  <c r="AD551" i="4"/>
  <c r="AD553" i="4"/>
  <c r="AD557" i="4"/>
  <c r="AD558" i="4"/>
  <c r="AD559" i="4"/>
  <c r="AD560" i="4"/>
  <c r="AD561" i="4"/>
  <c r="AD563" i="4"/>
  <c r="AD564" i="4"/>
  <c r="AD565" i="4"/>
  <c r="AD566" i="4"/>
  <c r="AD567" i="4"/>
  <c r="AD568" i="4"/>
  <c r="AD570" i="4"/>
  <c r="AD571" i="4"/>
  <c r="AD572" i="4"/>
  <c r="AD574" i="4"/>
  <c r="AD576" i="4"/>
  <c r="AD577" i="4"/>
  <c r="AD578" i="4"/>
  <c r="AD579" i="4"/>
  <c r="AD581" i="4"/>
  <c r="AD582" i="4"/>
  <c r="AD583" i="4"/>
  <c r="AD584" i="4"/>
  <c r="AD585" i="4"/>
  <c r="AD586" i="4"/>
  <c r="AD587" i="4"/>
  <c r="AD588" i="4"/>
  <c r="AD589" i="4"/>
  <c r="AD590" i="4"/>
  <c r="AD591" i="4"/>
  <c r="AD594" i="4"/>
  <c r="AD595" i="4"/>
  <c r="AD596" i="4"/>
  <c r="AD597" i="4"/>
  <c r="AD598" i="4"/>
  <c r="AD600" i="4"/>
  <c r="AD601" i="4"/>
  <c r="AD602" i="4"/>
  <c r="AD603" i="4"/>
  <c r="AD604" i="4"/>
  <c r="AD605" i="4"/>
  <c r="AD607" i="4"/>
  <c r="AD608" i="4"/>
  <c r="AD609" i="4"/>
  <c r="AD610" i="4"/>
  <c r="AD611" i="4"/>
  <c r="AD613" i="4"/>
  <c r="AD614" i="4"/>
  <c r="AD616" i="4"/>
  <c r="AD617" i="4"/>
  <c r="AD618" i="4"/>
  <c r="AD619" i="4"/>
  <c r="AD620" i="4"/>
  <c r="AD621" i="4"/>
  <c r="AD623" i="4"/>
  <c r="AD624" i="4"/>
  <c r="AD625" i="4"/>
  <c r="AD626" i="4"/>
  <c r="AD627" i="4"/>
  <c r="AD628" i="4"/>
  <c r="AD629" i="4"/>
  <c r="AD630" i="4"/>
  <c r="AD631" i="4"/>
  <c r="AD632" i="4"/>
  <c r="AD633" i="4"/>
  <c r="AD634" i="4"/>
  <c r="AD635" i="4"/>
  <c r="AD636" i="4"/>
  <c r="AD637" i="4"/>
  <c r="AD638" i="4"/>
  <c r="AD639" i="4"/>
  <c r="AD640" i="4"/>
  <c r="AD641" i="4"/>
  <c r="AD643" i="4"/>
  <c r="AD644" i="4"/>
  <c r="AD645" i="4"/>
  <c r="AD646" i="4"/>
  <c r="AD647" i="4"/>
  <c r="AD648" i="4"/>
  <c r="AD650" i="4"/>
  <c r="AD651" i="4"/>
  <c r="AD652" i="4"/>
  <c r="AD653" i="4"/>
  <c r="AD654" i="4"/>
  <c r="AD655" i="4"/>
  <c r="AD656" i="4"/>
  <c r="AD657" i="4"/>
  <c r="AD658" i="4"/>
  <c r="AD659" i="4"/>
  <c r="AD660" i="4"/>
  <c r="AD661" i="4"/>
  <c r="AD662" i="4"/>
  <c r="AD664" i="4"/>
  <c r="AD666" i="4"/>
  <c r="AD667" i="4"/>
  <c r="AD668" i="4"/>
  <c r="AD669" i="4"/>
  <c r="AD670" i="4"/>
  <c r="AD671" i="4"/>
  <c r="AD672" i="4"/>
  <c r="AD673" i="4"/>
  <c r="AD676" i="4"/>
  <c r="AD677" i="4"/>
  <c r="AD678" i="4"/>
  <c r="AD679" i="4"/>
  <c r="AD680" i="4"/>
  <c r="AD681" i="4"/>
  <c r="AD682" i="4"/>
  <c r="AD683" i="4"/>
  <c r="AD684" i="4"/>
  <c r="AD685" i="4"/>
  <c r="AD686" i="4"/>
  <c r="AD688" i="4"/>
  <c r="AD689" i="4"/>
  <c r="AD690" i="4"/>
  <c r="AD691" i="4"/>
  <c r="AD692" i="4"/>
  <c r="AD693" i="4"/>
  <c r="AD694" i="4"/>
  <c r="AD695" i="4"/>
  <c r="AD696" i="4"/>
  <c r="AD697" i="4"/>
  <c r="AD698" i="4"/>
  <c r="AD699" i="4"/>
  <c r="AD700" i="4"/>
  <c r="AD701" i="4"/>
  <c r="AD704" i="4"/>
  <c r="AD705" i="4"/>
  <c r="AD706" i="4"/>
  <c r="AD709" i="4"/>
  <c r="AD710" i="4"/>
  <c r="AD711" i="4"/>
  <c r="AD712" i="4"/>
  <c r="AD713" i="4"/>
  <c r="AD714" i="4"/>
  <c r="AD715" i="4"/>
  <c r="AD716" i="4"/>
  <c r="AD719" i="4"/>
  <c r="AD721" i="4"/>
  <c r="AD722" i="4"/>
  <c r="AD723" i="4"/>
  <c r="AD724" i="4"/>
  <c r="AD725" i="4"/>
  <c r="AD726" i="4"/>
  <c r="AD727" i="4"/>
  <c r="AD730" i="4"/>
  <c r="AD731" i="4"/>
  <c r="AD732" i="4"/>
  <c r="AD733" i="4"/>
  <c r="AD735" i="4"/>
  <c r="AD736" i="4"/>
  <c r="AD737" i="4"/>
  <c r="AD738" i="4"/>
  <c r="AD739" i="4"/>
  <c r="AD740" i="4"/>
  <c r="AD741" i="4"/>
  <c r="AD742" i="4"/>
  <c r="AD743" i="4"/>
  <c r="AD744" i="4"/>
  <c r="AD745" i="4"/>
  <c r="AD746" i="4"/>
  <c r="AD747" i="4"/>
  <c r="AD748" i="4"/>
  <c r="AD749" i="4"/>
  <c r="AD750" i="4"/>
  <c r="AD751" i="4"/>
  <c r="AD752" i="4"/>
  <c r="AD753" i="4"/>
  <c r="AD754" i="4"/>
  <c r="AD755" i="4"/>
  <c r="AD756" i="4"/>
  <c r="AD758" i="4"/>
  <c r="AD759" i="4"/>
  <c r="AD761" i="4"/>
  <c r="AD763" i="4"/>
  <c r="AD764" i="4"/>
  <c r="AD765" i="4"/>
  <c r="AD766" i="4"/>
  <c r="AD767" i="4"/>
  <c r="AD768" i="4"/>
  <c r="AD769" i="4"/>
  <c r="AD770" i="4"/>
  <c r="AD771" i="4"/>
  <c r="AD772" i="4"/>
  <c r="AD773" i="4"/>
  <c r="AD774" i="4"/>
  <c r="AD775" i="4"/>
  <c r="AD776" i="4"/>
  <c r="AD777" i="4"/>
  <c r="AD778" i="4"/>
  <c r="AD779" i="4"/>
  <c r="AD780" i="4"/>
  <c r="AD781" i="4"/>
  <c r="AD782" i="4"/>
  <c r="AD783" i="4"/>
  <c r="AD784" i="4"/>
  <c r="AD786" i="4"/>
  <c r="AD787" i="4"/>
  <c r="AD788" i="4"/>
  <c r="AD789" i="4"/>
  <c r="AD790" i="4"/>
  <c r="AD793" i="4"/>
  <c r="AD794" i="4"/>
  <c r="AD795" i="4"/>
  <c r="AD796" i="4"/>
  <c r="AD797" i="4"/>
  <c r="AD798" i="4"/>
  <c r="AD799" i="4"/>
  <c r="AD800" i="4"/>
  <c r="AD801" i="4"/>
  <c r="AD803" i="4"/>
  <c r="AD805" i="4"/>
  <c r="AD806" i="4"/>
  <c r="AD807" i="4"/>
  <c r="AD808" i="4"/>
  <c r="AD809" i="4"/>
  <c r="AD810" i="4"/>
  <c r="AD811" i="4"/>
  <c r="AD812" i="4"/>
  <c r="AD813" i="4"/>
  <c r="AD814" i="4"/>
  <c r="AD816" i="4"/>
  <c r="AD817" i="4"/>
  <c r="AD818" i="4"/>
  <c r="AD820" i="4"/>
  <c r="AD822" i="4"/>
  <c r="AD823" i="4"/>
  <c r="AD824" i="4"/>
  <c r="AD825" i="4"/>
  <c r="AD827" i="4"/>
  <c r="AD828" i="4"/>
  <c r="AD829" i="4"/>
  <c r="AD830" i="4"/>
  <c r="AD831" i="4"/>
  <c r="AD832" i="4"/>
  <c r="AD833" i="4"/>
  <c r="AD834" i="4"/>
  <c r="AD837" i="4"/>
  <c r="AD838" i="4"/>
  <c r="AD839" i="4"/>
  <c r="AD840" i="4"/>
  <c r="AD842" i="4"/>
  <c r="AD844" i="4"/>
  <c r="AD845" i="4"/>
  <c r="AD846" i="4"/>
  <c r="AD847" i="4"/>
  <c r="AD848" i="4"/>
  <c r="AD849" i="4"/>
  <c r="AD851" i="4"/>
  <c r="AD852" i="4"/>
  <c r="AD854" i="4"/>
  <c r="AD855" i="4"/>
  <c r="AD856" i="4"/>
  <c r="AD857" i="4"/>
  <c r="AD858" i="4"/>
  <c r="AD859" i="4"/>
  <c r="AD860" i="4"/>
  <c r="AD861" i="4"/>
  <c r="AD862" i="4"/>
  <c r="AD863" i="4"/>
  <c r="AD865" i="4"/>
  <c r="AD866" i="4"/>
  <c r="AD867" i="4"/>
  <c r="AD869" i="4"/>
  <c r="AD870" i="4"/>
  <c r="AD872" i="4"/>
  <c r="AD873" i="4"/>
  <c r="AD874" i="4"/>
  <c r="AD875" i="4"/>
  <c r="AD876" i="4"/>
  <c r="AD878" i="4"/>
  <c r="AD879" i="4"/>
  <c r="AD880" i="4"/>
  <c r="AD881" i="4"/>
  <c r="AD882" i="4"/>
  <c r="AD883" i="4"/>
  <c r="AD884" i="4"/>
  <c r="AD887" i="4"/>
  <c r="AD889" i="4"/>
  <c r="AD891" i="4"/>
  <c r="AD893" i="4"/>
  <c r="AD895" i="4"/>
  <c r="AD896" i="4"/>
  <c r="AD897" i="4"/>
  <c r="AD898" i="4"/>
  <c r="AD899" i="4"/>
  <c r="AD900" i="4"/>
  <c r="AD901" i="4"/>
  <c r="AD903" i="4"/>
  <c r="AD905" i="4"/>
  <c r="AD906" i="4"/>
  <c r="AD907" i="4"/>
  <c r="AD908" i="4"/>
  <c r="AD909" i="4"/>
  <c r="AD910" i="4"/>
  <c r="AD914" i="4"/>
  <c r="AD915" i="4"/>
  <c r="AD916" i="4"/>
  <c r="AD917" i="4"/>
  <c r="AD918" i="4"/>
  <c r="AD919" i="4"/>
  <c r="AD920" i="4"/>
  <c r="AD921" i="4"/>
  <c r="AD922" i="4"/>
  <c r="AD924" i="4"/>
  <c r="AD925" i="4"/>
  <c r="AD926" i="4"/>
  <c r="AD927" i="4"/>
  <c r="AD928" i="4"/>
  <c r="AD929" i="4"/>
  <c r="AD930" i="4"/>
  <c r="AD931" i="4"/>
  <c r="AD932" i="4"/>
  <c r="AD933" i="4"/>
  <c r="AD934" i="4"/>
  <c r="AD935" i="4"/>
  <c r="AD936" i="4"/>
  <c r="AD937" i="4"/>
  <c r="AD938" i="4"/>
  <c r="AD939" i="4"/>
  <c r="AD940" i="4"/>
  <c r="AD942" i="4"/>
  <c r="AD943" i="4"/>
  <c r="AD944" i="4"/>
  <c r="AD946" i="4"/>
  <c r="AD947" i="4"/>
  <c r="AD948" i="4"/>
  <c r="AD949" i="4"/>
  <c r="AD952" i="4"/>
  <c r="AD953" i="4"/>
  <c r="AD956" i="4"/>
  <c r="AD957" i="4"/>
  <c r="AD958" i="4"/>
  <c r="AD959" i="4"/>
  <c r="AD960" i="4"/>
  <c r="AD962" i="4"/>
  <c r="AD964" i="4"/>
  <c r="AD965" i="4"/>
  <c r="AD966" i="4"/>
  <c r="AD967" i="4"/>
  <c r="AD968" i="4"/>
  <c r="AD969" i="4"/>
  <c r="AD970" i="4"/>
  <c r="AD971" i="4"/>
  <c r="AD972" i="4"/>
  <c r="AD973" i="4"/>
  <c r="AD974" i="4"/>
  <c r="AD975" i="4"/>
  <c r="AD976" i="4"/>
  <c r="AD977" i="4"/>
  <c r="AD978" i="4"/>
  <c r="AD980" i="4"/>
  <c r="AD981" i="4"/>
  <c r="AD982" i="4"/>
  <c r="AD983" i="4"/>
  <c r="AD984" i="4"/>
  <c r="AD985" i="4"/>
  <c r="AD986" i="4"/>
  <c r="AD987" i="4"/>
  <c r="AD989" i="4"/>
  <c r="AD991" i="4"/>
  <c r="AD992" i="4"/>
  <c r="AD993" i="4"/>
  <c r="AD994" i="4"/>
  <c r="AD995" i="4"/>
  <c r="AD996" i="4"/>
  <c r="AD997" i="4"/>
  <c r="AD1003" i="4"/>
  <c r="AD1004" i="4"/>
  <c r="AD1005" i="4"/>
  <c r="AD1006" i="4"/>
  <c r="AD1007" i="4"/>
  <c r="AD1008" i="4"/>
  <c r="AD1009" i="4"/>
  <c r="AD1011" i="4"/>
  <c r="AD1013" i="4"/>
  <c r="AD1014" i="4"/>
  <c r="AD1015" i="4"/>
  <c r="AD1018" i="4"/>
  <c r="AD1019" i="4"/>
  <c r="AD1020" i="4"/>
  <c r="AD1022" i="4"/>
  <c r="AD1023" i="4"/>
  <c r="AD1025" i="4"/>
  <c r="AD1026" i="4"/>
  <c r="AD1027" i="4"/>
  <c r="AD1029" i="4"/>
  <c r="AD1030" i="4"/>
  <c r="AD1031" i="4"/>
  <c r="AD1034" i="4"/>
  <c r="AD1035" i="4"/>
  <c r="AD1036" i="4"/>
  <c r="AD1037" i="4"/>
  <c r="AD1039" i="4"/>
  <c r="AD1040" i="4"/>
  <c r="AD1041" i="4"/>
  <c r="AD1042" i="4"/>
  <c r="AD1043" i="4"/>
  <c r="AD1044" i="4"/>
  <c r="AD1045" i="4"/>
  <c r="AD1046" i="4"/>
  <c r="AD1048" i="4"/>
  <c r="AD1049" i="4"/>
  <c r="AD1051" i="4"/>
  <c r="AD1052" i="4"/>
  <c r="AD1054" i="4"/>
  <c r="AD1056" i="4"/>
  <c r="AD1058" i="4"/>
  <c r="AD1059" i="4"/>
  <c r="AD1060" i="4"/>
  <c r="AD1061" i="4"/>
  <c r="AD1062" i="4"/>
  <c r="AD1063" i="4"/>
  <c r="AD1064" i="4"/>
  <c r="AD1065" i="4"/>
  <c r="AD1066" i="4"/>
  <c r="AD1067" i="4"/>
  <c r="AD1068" i="4"/>
  <c r="AD1070" i="4"/>
  <c r="AD1071" i="4"/>
  <c r="AD1072" i="4"/>
  <c r="AD1073" i="4"/>
  <c r="AD1074" i="4"/>
  <c r="AD1075" i="4"/>
  <c r="AD1076" i="4"/>
  <c r="AD1077" i="4"/>
  <c r="AD1078" i="4"/>
  <c r="AD1080" i="4"/>
  <c r="AD1082" i="4"/>
  <c r="AD1084" i="4"/>
  <c r="AD1085" i="4"/>
  <c r="AD1086" i="4"/>
  <c r="AD1087" i="4"/>
  <c r="AD1088" i="4"/>
  <c r="AD1089" i="4"/>
  <c r="AD1090" i="4"/>
  <c r="AD1091" i="4"/>
  <c r="AD1093" i="4"/>
  <c r="AD1094" i="4"/>
  <c r="AD1095" i="4"/>
  <c r="AD1096" i="4"/>
  <c r="AD1097" i="4"/>
  <c r="AD1098" i="4"/>
  <c r="AD1099" i="4"/>
  <c r="AD1100" i="4"/>
  <c r="AD1101" i="4"/>
  <c r="AD1102" i="4"/>
  <c r="AD1103" i="4"/>
  <c r="AD1104" i="4"/>
  <c r="AD1105" i="4"/>
  <c r="AD1106" i="4"/>
  <c r="AD1107" i="4"/>
  <c r="AD1108" i="4"/>
  <c r="AD1109" i="4"/>
  <c r="AD1111" i="4"/>
  <c r="AD1112" i="4"/>
  <c r="AD1113" i="4"/>
  <c r="AD1114" i="4"/>
  <c r="AD1115" i="4"/>
  <c r="AD1116" i="4"/>
  <c r="AD1117" i="4"/>
  <c r="AD1119" i="4"/>
  <c r="AD1120" i="4"/>
  <c r="AD1121" i="4"/>
  <c r="AD1122" i="4"/>
  <c r="AD1123" i="4"/>
  <c r="AD1126" i="4"/>
  <c r="AD1127" i="4"/>
  <c r="AD1128" i="4"/>
  <c r="AD1129" i="4"/>
  <c r="AD1130" i="4"/>
  <c r="AD1131" i="4"/>
  <c r="AD1132" i="4"/>
  <c r="AD1133" i="4"/>
  <c r="AD1134" i="4"/>
  <c r="AD1136" i="4"/>
  <c r="AD1137" i="4"/>
  <c r="AD1139" i="4"/>
  <c r="AD1141" i="4"/>
  <c r="AD1142" i="4"/>
  <c r="AD1143" i="4"/>
  <c r="AD1144" i="4"/>
  <c r="AD1145" i="4"/>
  <c r="AD1146" i="4"/>
  <c r="AD1148" i="4"/>
  <c r="AD1149" i="4"/>
  <c r="AD1151" i="4"/>
  <c r="AD1152" i="4"/>
  <c r="AD1154" i="4"/>
  <c r="AD1156" i="4"/>
  <c r="AD1158" i="4"/>
  <c r="AD1159" i="4"/>
  <c r="AD1161" i="4"/>
  <c r="AD1162" i="4"/>
  <c r="AD1163" i="4"/>
  <c r="AD1164" i="4"/>
  <c r="AD1165" i="4"/>
  <c r="AD1168" i="4"/>
  <c r="AD1169" i="4"/>
  <c r="AD1170" i="4"/>
  <c r="AD1171" i="4"/>
  <c r="AD1172" i="4"/>
  <c r="AD1174" i="4"/>
  <c r="AD1175" i="4"/>
  <c r="AD1176" i="4"/>
  <c r="AD1178" i="4"/>
  <c r="AD1181" i="4"/>
  <c r="AD1183" i="4"/>
  <c r="AD1185" i="4"/>
  <c r="AD1186" i="4"/>
  <c r="AD1187" i="4"/>
  <c r="AD1188" i="4"/>
  <c r="AD1189" i="4"/>
  <c r="AD1190" i="4"/>
  <c r="AD1191" i="4"/>
  <c r="AD1192" i="4"/>
  <c r="AD1193" i="4"/>
  <c r="AD1194" i="4"/>
  <c r="AD1196" i="4"/>
  <c r="AD1197" i="4"/>
  <c r="AD1198" i="4"/>
  <c r="AD1199" i="4"/>
  <c r="AD1200" i="4"/>
  <c r="AD1201" i="4"/>
  <c r="AD1202" i="4"/>
  <c r="AD1203" i="4"/>
  <c r="AD1204" i="4"/>
  <c r="AD1205" i="4"/>
  <c r="AD1206" i="4"/>
  <c r="AD1207" i="4"/>
  <c r="AD1208" i="4"/>
  <c r="AD1209" i="4"/>
  <c r="AD1210" i="4"/>
  <c r="AD1211" i="4"/>
  <c r="AD1212" i="4"/>
  <c r="AD1213" i="4"/>
  <c r="AD1214" i="4"/>
  <c r="AD1215" i="4"/>
  <c r="AD1216" i="4"/>
  <c r="AD1218" i="4"/>
  <c r="AD1220" i="4"/>
  <c r="AD1221" i="4"/>
  <c r="AD1222" i="4"/>
  <c r="AD1225" i="4"/>
  <c r="AD1227" i="4"/>
  <c r="AD1228" i="4"/>
  <c r="AD1229" i="4"/>
  <c r="AD1232" i="4"/>
  <c r="AD1233" i="4"/>
  <c r="AD1234" i="4"/>
  <c r="AD1235" i="4"/>
  <c r="AD1236" i="4"/>
  <c r="AD1237" i="4"/>
  <c r="AD1238" i="4"/>
  <c r="AD1239" i="4"/>
  <c r="AD1240" i="4"/>
  <c r="AD1243" i="4"/>
  <c r="AD1244" i="4"/>
  <c r="AD1245" i="4"/>
  <c r="AD1246" i="4"/>
  <c r="AD1247" i="4"/>
  <c r="AD1249" i="4"/>
  <c r="AD1250" i="4"/>
  <c r="AD1251" i="4"/>
  <c r="AD1252" i="4"/>
  <c r="AD1253" i="4"/>
  <c r="AD1254" i="4"/>
  <c r="AD1256" i="4"/>
  <c r="AD1257" i="4"/>
  <c r="AD1258" i="4"/>
  <c r="AD1259" i="4"/>
  <c r="AD1260" i="4"/>
  <c r="AD1261" i="4"/>
  <c r="AD1262" i="4"/>
  <c r="AD1263" i="4"/>
  <c r="AD1264" i="4"/>
  <c r="AD1265" i="4"/>
  <c r="AD1266" i="4"/>
  <c r="AD1267" i="4"/>
  <c r="AD1268" i="4"/>
  <c r="AD1269" i="4"/>
  <c r="AD1270" i="4"/>
  <c r="AD1273" i="4"/>
  <c r="AD1274" i="4"/>
  <c r="AD1275" i="4"/>
  <c r="AD1276" i="4"/>
  <c r="AD1277" i="4"/>
  <c r="AD1279" i="4"/>
  <c r="AD1280" i="4"/>
  <c r="AD1281" i="4"/>
  <c r="AD1282" i="4"/>
  <c r="AD1284" i="4"/>
  <c r="AD1285" i="4"/>
  <c r="AD1286" i="4"/>
  <c r="AD1288" i="4"/>
  <c r="AD1289" i="4"/>
  <c r="AD1291" i="4"/>
  <c r="AD1293" i="4"/>
  <c r="AD1294" i="4"/>
  <c r="AD1295" i="4"/>
  <c r="AD1296" i="4"/>
  <c r="AD1297" i="4"/>
  <c r="AD1298" i="4"/>
  <c r="AD1299" i="4"/>
  <c r="AD1300" i="4"/>
  <c r="AD1301" i="4"/>
  <c r="AD1302" i="4"/>
  <c r="AD1303" i="4"/>
  <c r="AD1304" i="4"/>
  <c r="AD1305" i="4"/>
  <c r="AD1306" i="4"/>
  <c r="AD1307" i="4"/>
  <c r="AD1308" i="4"/>
  <c r="AD1309" i="4"/>
  <c r="AD1310" i="4"/>
  <c r="AD1313" i="4"/>
  <c r="AD1314" i="4"/>
  <c r="AD1315" i="4"/>
  <c r="AD1316" i="4"/>
  <c r="AD1317" i="4"/>
  <c r="AD1319" i="4"/>
  <c r="AD1320" i="4"/>
  <c r="AD1321" i="4"/>
  <c r="AD1322" i="4"/>
  <c r="AD1323" i="4"/>
  <c r="AD1324" i="4"/>
  <c r="AD1326" i="4"/>
  <c r="AD1328" i="4"/>
  <c r="AD1330" i="4"/>
  <c r="AD1331" i="4"/>
  <c r="AD1332" i="4"/>
  <c r="AD1333" i="4"/>
  <c r="AD1334" i="4"/>
  <c r="AD1336" i="4"/>
  <c r="AD1337" i="4"/>
  <c r="AD1338" i="4"/>
  <c r="AD1339" i="4"/>
  <c r="AD1342" i="4"/>
  <c r="AD1343" i="4"/>
  <c r="AD1344" i="4"/>
  <c r="AD1345" i="4"/>
  <c r="AD1346" i="4"/>
  <c r="AD1347" i="4"/>
  <c r="AD1348" i="4"/>
  <c r="AD1349" i="4"/>
  <c r="AD1350" i="4"/>
  <c r="AD1351" i="4"/>
  <c r="AD1352" i="4"/>
  <c r="AD1353" i="4"/>
  <c r="AD1354" i="4"/>
  <c r="AD1355" i="4"/>
  <c r="AD1356" i="4"/>
  <c r="AD1357" i="4"/>
  <c r="AD1358" i="4"/>
  <c r="AD1359" i="4"/>
  <c r="AD1360" i="4"/>
  <c r="AD1361" i="4"/>
  <c r="AD1362" i="4"/>
  <c r="AD1364" i="4"/>
  <c r="AD1365" i="4"/>
  <c r="AD1366" i="4"/>
  <c r="AD1367" i="4"/>
  <c r="AD1368" i="4"/>
  <c r="AD1369" i="4"/>
  <c r="AD1370" i="4"/>
  <c r="AD1371" i="4"/>
  <c r="AD1372" i="4"/>
  <c r="AD1373" i="4"/>
  <c r="AD1374" i="4"/>
  <c r="AD1375" i="4"/>
  <c r="AD1376" i="4"/>
  <c r="AD1377" i="4"/>
  <c r="AD1378" i="4"/>
  <c r="AD1379" i="4"/>
  <c r="AD1380" i="4"/>
  <c r="AD1381" i="4"/>
  <c r="AD1382" i="4"/>
  <c r="AD1383" i="4"/>
  <c r="AD1384" i="4"/>
  <c r="AD1385" i="4"/>
  <c r="AD1386" i="4"/>
  <c r="AD1387" i="4"/>
  <c r="AD1388" i="4"/>
  <c r="AD1389" i="4"/>
  <c r="AD1391" i="4"/>
  <c r="AD1392" i="4"/>
  <c r="AD1393" i="4"/>
  <c r="AD1394" i="4"/>
  <c r="AD1395" i="4"/>
  <c r="AD1397" i="4"/>
  <c r="AD1398" i="4"/>
  <c r="AD1399" i="4"/>
  <c r="AD1400" i="4"/>
  <c r="AD1401" i="4"/>
  <c r="AD1402" i="4"/>
  <c r="AD1405" i="4"/>
  <c r="AD1407" i="4"/>
  <c r="AD1408" i="4"/>
  <c r="AD1409" i="4"/>
  <c r="AD1410" i="4"/>
  <c r="AD1412" i="4"/>
  <c r="AD1413" i="4"/>
  <c r="AD1414" i="4"/>
  <c r="AD1415" i="4"/>
  <c r="AD1416" i="4"/>
  <c r="AD1417" i="4"/>
  <c r="AD1418" i="4"/>
  <c r="AD1419" i="4"/>
  <c r="AD1420" i="4"/>
  <c r="AD1421" i="4"/>
  <c r="AD1422" i="4"/>
  <c r="AD1423" i="4"/>
  <c r="AD1424" i="4"/>
  <c r="AD1427" i="4"/>
  <c r="AD1428" i="4"/>
  <c r="AD1429" i="4"/>
  <c r="AD1430" i="4"/>
  <c r="AD1431" i="4"/>
  <c r="AD1432" i="4"/>
  <c r="AD1433" i="4"/>
  <c r="AD1434" i="4"/>
  <c r="AD1435" i="4"/>
  <c r="AD1436" i="4"/>
  <c r="AD1437" i="4"/>
  <c r="AD1438" i="4"/>
  <c r="AD1439" i="4"/>
  <c r="AD1440" i="4"/>
  <c r="AD1441" i="4"/>
  <c r="AD1442" i="4"/>
  <c r="AD1445" i="4"/>
  <c r="AD1447" i="4"/>
  <c r="AD1448" i="4"/>
  <c r="AD1449" i="4"/>
  <c r="AD1450" i="4"/>
  <c r="AD1451" i="4"/>
  <c r="AD1452" i="4"/>
  <c r="AD1453" i="4"/>
  <c r="AD1454" i="4"/>
  <c r="AD1455" i="4"/>
  <c r="AD1456" i="4"/>
  <c r="AD1458" i="4"/>
  <c r="AD1459" i="4"/>
  <c r="AD1460" i="4"/>
  <c r="AD1461" i="4"/>
  <c r="AD1462" i="4"/>
  <c r="AD1463" i="4"/>
  <c r="AD1464" i="4"/>
  <c r="AD1465" i="4"/>
  <c r="AD1466" i="4"/>
  <c r="AD1467" i="4"/>
  <c r="AD1468" i="4"/>
  <c r="AD1469" i="4"/>
  <c r="AD1471" i="4"/>
  <c r="AD1472" i="4"/>
  <c r="AD1473" i="4"/>
  <c r="AD1474" i="4"/>
  <c r="AD1475" i="4"/>
  <c r="AD1476" i="4"/>
  <c r="AD1477" i="4"/>
  <c r="AD1478" i="4"/>
  <c r="AD1480" i="4"/>
  <c r="AD1481" i="4"/>
  <c r="AD1482" i="4"/>
  <c r="AD1483" i="4"/>
  <c r="AD1484" i="4"/>
  <c r="AD1485" i="4"/>
  <c r="AD1487" i="4"/>
  <c r="AD1489" i="4"/>
  <c r="AD1490" i="4"/>
  <c r="AD1491" i="4"/>
  <c r="AD1492" i="4"/>
  <c r="AD1493" i="4"/>
  <c r="AD1494" i="4"/>
  <c r="AD1495" i="4"/>
  <c r="AD1496" i="4"/>
  <c r="AD1497" i="4"/>
  <c r="AD1498" i="4"/>
  <c r="AD1500" i="4"/>
  <c r="AD1501" i="4"/>
  <c r="AD1502" i="4"/>
  <c r="AD1503" i="4"/>
  <c r="AD1504" i="4"/>
  <c r="AD1505" i="4"/>
  <c r="AD1506" i="4"/>
  <c r="AD1508" i="4"/>
  <c r="AD1510" i="4"/>
  <c r="AD1511" i="4"/>
  <c r="AD1512" i="4"/>
  <c r="AD1513" i="4"/>
  <c r="AD1514" i="4"/>
  <c r="AD1516" i="4"/>
  <c r="AD1517" i="4"/>
  <c r="AD1518" i="4"/>
  <c r="AD1519" i="4"/>
  <c r="AD1520" i="4"/>
  <c r="AD1521" i="4"/>
  <c r="AD1522" i="4"/>
  <c r="AD1523" i="4"/>
  <c r="AD1525" i="4"/>
  <c r="AD1526" i="4"/>
  <c r="AD1527" i="4"/>
  <c r="AD1529" i="4"/>
  <c r="AD1531" i="4"/>
  <c r="AD1532" i="4"/>
  <c r="AD1533" i="4"/>
  <c r="AD1534" i="4"/>
  <c r="AD1535" i="4"/>
  <c r="AD1536" i="4"/>
  <c r="AD1538" i="4"/>
  <c r="AD1540" i="4"/>
  <c r="AD1541" i="4"/>
  <c r="AD1542" i="4"/>
  <c r="AD1543" i="4"/>
  <c r="AD1544" i="4"/>
  <c r="AD1546" i="4"/>
  <c r="AD1547" i="4"/>
  <c r="AD1548" i="4"/>
  <c r="AD1549" i="4"/>
  <c r="AD1550" i="4"/>
  <c r="AD1551" i="4"/>
  <c r="AD1552" i="4"/>
  <c r="AD1553" i="4"/>
  <c r="AD1554" i="4"/>
  <c r="AD1555" i="4"/>
  <c r="AD1556" i="4"/>
  <c r="AD1557" i="4"/>
  <c r="AD1558" i="4"/>
  <c r="AD1560" i="4"/>
  <c r="AD1561" i="4"/>
  <c r="AD1562" i="4"/>
  <c r="AD1563" i="4"/>
  <c r="AD1565" i="4"/>
  <c r="AD1566" i="4"/>
  <c r="AD1567" i="4"/>
  <c r="AD1568" i="4"/>
  <c r="AD1569" i="4"/>
  <c r="AD1571" i="4"/>
  <c r="AD1572" i="4"/>
  <c r="AD1573" i="4"/>
  <c r="AD1574" i="4"/>
  <c r="AD1575" i="4"/>
  <c r="AD1576" i="4"/>
  <c r="AD1577" i="4"/>
  <c r="AD1578" i="4"/>
  <c r="AD1579" i="4"/>
  <c r="AD1580" i="4"/>
  <c r="AD1581" i="4"/>
  <c r="AD1583" i="4"/>
  <c r="AD1584" i="4"/>
  <c r="AD1585" i="4"/>
  <c r="AD1586" i="4"/>
  <c r="AD1587" i="4"/>
  <c r="AD1588" i="4"/>
  <c r="AD1589" i="4"/>
  <c r="AD1591" i="4"/>
  <c r="AD1593" i="4"/>
  <c r="AD1594" i="4"/>
  <c r="AD1595" i="4"/>
  <c r="AD1596" i="4"/>
  <c r="AD1597" i="4"/>
  <c r="AD1598" i="4"/>
  <c r="AD1599" i="4"/>
  <c r="AD1600" i="4"/>
  <c r="AD1601" i="4"/>
  <c r="AD1602" i="4"/>
  <c r="AD1603" i="4"/>
  <c r="AD1604" i="4"/>
  <c r="AD1605" i="4"/>
  <c r="AD1606" i="4"/>
  <c r="AD1607" i="4"/>
  <c r="AD1608" i="4"/>
  <c r="AD1609" i="4"/>
  <c r="AD1610" i="4"/>
  <c r="AD1611" i="4"/>
  <c r="AD1612" i="4"/>
  <c r="AD1613" i="4"/>
  <c r="AD1614" i="4"/>
  <c r="AD1615" i="4"/>
  <c r="AD1616" i="4"/>
  <c r="AD1617" i="4"/>
  <c r="AD1620" i="4"/>
  <c r="AD1621" i="4"/>
  <c r="AD1622" i="4"/>
  <c r="AD1623" i="4"/>
  <c r="AD1624" i="4"/>
  <c r="AD1626" i="4"/>
  <c r="AD1627" i="4"/>
  <c r="AD1628" i="4"/>
  <c r="AD1629" i="4"/>
  <c r="AD1630" i="4"/>
  <c r="AD1632" i="4"/>
  <c r="AD1633" i="4"/>
  <c r="AD1634" i="4"/>
  <c r="AD1635" i="4"/>
  <c r="AD1636" i="4"/>
  <c r="AD1637" i="4"/>
  <c r="AD1638" i="4"/>
  <c r="AD1640" i="4"/>
  <c r="AD1642" i="4"/>
  <c r="AD1644" i="4"/>
  <c r="AD1645" i="4"/>
  <c r="AD1646" i="4"/>
  <c r="AD1647" i="4"/>
  <c r="AD1648" i="4"/>
  <c r="AD1649" i="4"/>
  <c r="AD1650" i="4"/>
  <c r="AD1651" i="4"/>
  <c r="AD1652" i="4"/>
  <c r="AD1653" i="4"/>
  <c r="AD1654" i="4"/>
  <c r="AD1656" i="4"/>
  <c r="AD1657" i="4"/>
  <c r="AD1658" i="4"/>
  <c r="AD1659" i="4"/>
  <c r="AD1661" i="4"/>
  <c r="AD1662" i="4"/>
  <c r="AD1663" i="4"/>
  <c r="AD1664" i="4"/>
  <c r="AD1665" i="4"/>
  <c r="AD1666" i="4"/>
  <c r="AD1667" i="4"/>
  <c r="AD1668" i="4"/>
  <c r="AD1669" i="4"/>
  <c r="AD1670" i="4"/>
  <c r="AD1671" i="4"/>
  <c r="AD1672" i="4"/>
  <c r="AD1673" i="4"/>
  <c r="AD1674" i="4"/>
  <c r="AD1677" i="4"/>
  <c r="AD1678" i="4"/>
  <c r="AD1679" i="4"/>
  <c r="AD1680" i="4"/>
  <c r="AD1681" i="4"/>
  <c r="AD1683" i="4"/>
  <c r="AD1684" i="4"/>
  <c r="AD1685" i="4"/>
  <c r="AD1686" i="4"/>
  <c r="AD1687" i="4"/>
  <c r="AD1688" i="4"/>
  <c r="AD1690" i="4"/>
  <c r="AD1691" i="4"/>
  <c r="AD1692" i="4"/>
  <c r="AD1693" i="4"/>
  <c r="AD1694" i="4"/>
  <c r="AD1695" i="4"/>
  <c r="AD1697" i="4"/>
  <c r="AD1698" i="4"/>
  <c r="AD1699" i="4"/>
  <c r="AD1702" i="4"/>
  <c r="AD1703" i="4"/>
  <c r="AD1704" i="4"/>
  <c r="AD1705" i="4"/>
  <c r="AD1706" i="4"/>
  <c r="AD1707" i="4"/>
  <c r="AD1708" i="4"/>
  <c r="AD1709" i="4"/>
  <c r="AD1711" i="4"/>
  <c r="AD1712" i="4"/>
  <c r="AD1714" i="4"/>
  <c r="AD1715" i="4"/>
  <c r="AD1717" i="4"/>
  <c r="AD1718" i="4"/>
  <c r="AD1719" i="4"/>
  <c r="AD1721" i="4"/>
  <c r="AD1722" i="4"/>
  <c r="AD1723" i="4"/>
  <c r="AD1726" i="4"/>
  <c r="AD1728" i="4"/>
  <c r="AD1729" i="4"/>
  <c r="AD1730" i="4"/>
  <c r="AD1731" i="4"/>
  <c r="AD1732" i="4"/>
  <c r="AD1733" i="4"/>
  <c r="AD1736" i="4"/>
  <c r="AD1737" i="4"/>
  <c r="AD1738" i="4"/>
  <c r="AD1739" i="4"/>
  <c r="AD1741" i="4"/>
  <c r="AD1742" i="4"/>
  <c r="AD1743" i="4"/>
  <c r="AD1744" i="4"/>
  <c r="AD1746" i="4"/>
  <c r="AD1747" i="4"/>
  <c r="AD1748" i="4"/>
  <c r="AD1749" i="4"/>
  <c r="AD1750" i="4"/>
  <c r="AD1751" i="4"/>
  <c r="AD1753" i="4"/>
  <c r="AD1754" i="4"/>
  <c r="AD1755" i="4"/>
  <c r="AD1756" i="4"/>
  <c r="AD1758" i="4"/>
  <c r="AD1759" i="4"/>
  <c r="AD1760" i="4"/>
  <c r="AD1762" i="4"/>
  <c r="AD1763" i="4"/>
  <c r="AD1764" i="4"/>
  <c r="AD1765" i="4"/>
  <c r="AD1767" i="4"/>
  <c r="AD1768" i="4"/>
  <c r="AD1769" i="4"/>
  <c r="AD1770" i="4"/>
  <c r="AD1771" i="4"/>
  <c r="AD1772" i="4"/>
  <c r="AD1773" i="4"/>
  <c r="AD1774" i="4"/>
  <c r="AD1775" i="4"/>
  <c r="AD1776" i="4"/>
  <c r="AD1777" i="4"/>
  <c r="AD1781" i="4"/>
  <c r="AD1782" i="4"/>
  <c r="AD1783" i="4"/>
  <c r="AD1784" i="4"/>
  <c r="AD1788" i="4"/>
  <c r="AD1789" i="4"/>
  <c r="AD1790" i="4"/>
  <c r="AD1792" i="4"/>
  <c r="AD1793" i="4"/>
  <c r="AD1794" i="4"/>
  <c r="AD1795" i="4"/>
  <c r="AD1797" i="4"/>
  <c r="AD1799" i="4"/>
  <c r="AD1800" i="4"/>
  <c r="AD1803" i="4"/>
  <c r="AD1804" i="4"/>
  <c r="AD1805" i="4"/>
  <c r="AD1806" i="4"/>
  <c r="AD1808" i="4"/>
  <c r="AD1809" i="4"/>
  <c r="AD1810" i="4"/>
  <c r="AD1811" i="4"/>
  <c r="AD1812" i="4"/>
  <c r="AD1814" i="4"/>
  <c r="AD1815" i="4"/>
  <c r="AD1818" i="4"/>
  <c r="AD1819" i="4"/>
  <c r="AD1820" i="4"/>
  <c r="AD1821" i="4"/>
  <c r="AD1822" i="4"/>
  <c r="AD1823" i="4"/>
  <c r="AD1824" i="4"/>
  <c r="AD1825" i="4"/>
  <c r="AD1826" i="4"/>
  <c r="AD1827" i="4"/>
  <c r="AD1828" i="4"/>
  <c r="AD1829" i="4"/>
  <c r="AD1830" i="4"/>
  <c r="AD1831" i="4"/>
  <c r="AD1832" i="4"/>
  <c r="AD1833" i="4"/>
  <c r="AD1834" i="4"/>
  <c r="AD1835" i="4"/>
  <c r="AD1836" i="4"/>
  <c r="AD1837" i="4"/>
  <c r="AD1838" i="4"/>
  <c r="AD1839" i="4"/>
  <c r="AD1840" i="4"/>
  <c r="AD1841" i="4"/>
  <c r="AD1842" i="4"/>
  <c r="AD1843" i="4"/>
  <c r="AD1844" i="4"/>
  <c r="AD1845" i="4"/>
  <c r="AD1846" i="4"/>
  <c r="AD1848" i="4"/>
  <c r="AD1849" i="4"/>
  <c r="AD1850" i="4"/>
  <c r="AD1852" i="4"/>
  <c r="AD1853" i="4"/>
  <c r="AD1854" i="4"/>
  <c r="AD1855" i="4"/>
  <c r="AD1856" i="4"/>
  <c r="AD1857" i="4"/>
  <c r="AD1858" i="4"/>
  <c r="AD1860" i="4"/>
  <c r="AD1861" i="4"/>
  <c r="AD1862" i="4"/>
  <c r="AD1863" i="4"/>
  <c r="AD1864" i="4"/>
  <c r="AD1865" i="4"/>
  <c r="AD1867" i="4"/>
  <c r="AD1868" i="4"/>
  <c r="AD1869" i="4"/>
  <c r="AD1870" i="4"/>
  <c r="AD1871" i="4"/>
  <c r="AD1872" i="4"/>
  <c r="AD1873" i="4"/>
  <c r="AD1874" i="4"/>
  <c r="AD1876" i="4"/>
  <c r="AD1877" i="4"/>
  <c r="AD1878" i="4"/>
  <c r="AD1879" i="4"/>
  <c r="AD1880" i="4"/>
  <c r="AD1882" i="4"/>
  <c r="AD1883" i="4"/>
  <c r="AD1884" i="4"/>
  <c r="AD1886" i="4"/>
  <c r="AD1887" i="4"/>
  <c r="AD1888" i="4"/>
  <c r="AD1890" i="4"/>
  <c r="AD1891" i="4"/>
  <c r="AD1892" i="4"/>
  <c r="AD1893" i="4"/>
  <c r="AD1894" i="4"/>
  <c r="AD1895" i="4"/>
  <c r="AD1896" i="4"/>
  <c r="AD1897" i="4"/>
  <c r="AD1898" i="4"/>
  <c r="AD1899" i="4"/>
  <c r="AD1900" i="4"/>
  <c r="AD1901" i="4"/>
  <c r="AD1902" i="4"/>
  <c r="AD1903" i="4"/>
  <c r="AD1904" i="4"/>
  <c r="AD1905" i="4"/>
  <c r="AD1906" i="4"/>
  <c r="AD1907" i="4"/>
  <c r="AD1908" i="4"/>
  <c r="AD1909" i="4"/>
  <c r="AD1910" i="4"/>
  <c r="AD1911" i="4"/>
  <c r="AD1912" i="4"/>
  <c r="AD1914" i="4"/>
  <c r="AD1915" i="4"/>
  <c r="AD1916" i="4"/>
  <c r="AD1918" i="4"/>
  <c r="AD1919" i="4"/>
  <c r="AD1920" i="4"/>
  <c r="AD1922" i="4"/>
  <c r="AD1923" i="4"/>
  <c r="AD1925" i="4"/>
  <c r="AD1926" i="4"/>
  <c r="AD1928" i="4"/>
  <c r="AD1931" i="4"/>
  <c r="AD1932" i="4"/>
  <c r="AD1933" i="4"/>
  <c r="AD1934" i="4"/>
  <c r="AD1938" i="4"/>
  <c r="AD1941" i="4"/>
  <c r="AD1942" i="4"/>
  <c r="AD1943" i="4"/>
  <c r="AD1944" i="4"/>
  <c r="AD1945" i="4"/>
  <c r="AD1946" i="4"/>
  <c r="AD1947" i="4"/>
  <c r="AD1948" i="4"/>
  <c r="AD1949" i="4"/>
  <c r="AD1950" i="4"/>
  <c r="AD1951" i="4"/>
  <c r="AD1952" i="4"/>
  <c r="AD1954" i="4"/>
  <c r="AD1956" i="4"/>
  <c r="AD1957" i="4"/>
  <c r="AD1958" i="4"/>
  <c r="AD1959" i="4"/>
  <c r="AD1960" i="4"/>
  <c r="AD1962" i="4"/>
  <c r="AD1963" i="4"/>
  <c r="AD1964" i="4"/>
  <c r="AD1965" i="4"/>
  <c r="AD1966" i="4"/>
  <c r="AD1967" i="4"/>
  <c r="AD1968" i="4"/>
  <c r="AD1969" i="4"/>
  <c r="AD1971" i="4"/>
  <c r="AD1972" i="4"/>
  <c r="AD1973" i="4"/>
  <c r="AD1975" i="4"/>
  <c r="AD1977" i="4"/>
  <c r="AD1978" i="4"/>
  <c r="AD1979" i="4"/>
  <c r="AD1980" i="4"/>
  <c r="AD1983" i="4"/>
  <c r="AD1984" i="4"/>
  <c r="AD1985" i="4"/>
  <c r="AD1986" i="4"/>
  <c r="AD1987" i="4"/>
  <c r="AD1988" i="4"/>
  <c r="AD1989" i="4"/>
  <c r="AD1990" i="4"/>
  <c r="AD1991" i="4"/>
  <c r="AD1992" i="4"/>
  <c r="AD1994" i="4"/>
  <c r="AD1995" i="4"/>
  <c r="AD1996" i="4"/>
  <c r="AD1997" i="4"/>
  <c r="AD1998" i="4"/>
  <c r="AD2000" i="4"/>
  <c r="AD2001" i="4"/>
  <c r="AD2002" i="4"/>
  <c r="AD2003" i="4"/>
  <c r="AD2004" i="4"/>
  <c r="AD2005" i="4"/>
  <c r="AD2006" i="4"/>
  <c r="AD2007" i="4"/>
  <c r="AD2008" i="4"/>
  <c r="AD2009" i="4"/>
  <c r="AD2012" i="4"/>
  <c r="AD2013" i="4"/>
  <c r="AD2015" i="4"/>
  <c r="AD2016" i="4"/>
  <c r="AD2017" i="4"/>
  <c r="AD2018" i="4"/>
  <c r="AD2019" i="4"/>
  <c r="AD2020" i="4"/>
  <c r="AD2021" i="4"/>
  <c r="AD2023" i="4"/>
  <c r="AD2024" i="4"/>
  <c r="AD2025" i="4"/>
  <c r="AD2026" i="4"/>
  <c r="AD2027" i="4"/>
  <c r="AD2028" i="4"/>
  <c r="AD2029" i="4"/>
  <c r="AD2030" i="4"/>
  <c r="AD2031" i="4"/>
  <c r="AD2032" i="4"/>
  <c r="AD2034" i="4"/>
  <c r="AD2035" i="4"/>
  <c r="AD2036" i="4"/>
  <c r="AD2037" i="4"/>
  <c r="AD2038" i="4"/>
  <c r="AD2039" i="4"/>
  <c r="AD2040" i="4"/>
  <c r="AD2041" i="4"/>
  <c r="AD2042" i="4"/>
  <c r="AD2043" i="4"/>
  <c r="AD2044" i="4"/>
  <c r="AD2045" i="4"/>
  <c r="AD2046" i="4"/>
  <c r="AD2047" i="4"/>
  <c r="AD2048" i="4"/>
  <c r="AD2049" i="4"/>
  <c r="AD2050" i="4"/>
  <c r="AD2051" i="4"/>
  <c r="AD2052" i="4"/>
  <c r="AD2053" i="4"/>
  <c r="AD2054" i="4"/>
  <c r="AD2055" i="4"/>
  <c r="AD2056" i="4"/>
  <c r="AD2057" i="4"/>
  <c r="AD2058" i="4"/>
  <c r="AD2059" i="4"/>
  <c r="AD2060" i="4"/>
  <c r="AD2061" i="4"/>
  <c r="AD2062" i="4"/>
  <c r="AD2063" i="4"/>
  <c r="AD2064" i="4"/>
  <c r="AD2065" i="4"/>
  <c r="AD2066" i="4"/>
  <c r="AD2067" i="4"/>
  <c r="AD2068" i="4"/>
  <c r="AD2069" i="4"/>
  <c r="AD2070" i="4"/>
  <c r="AD2071" i="4"/>
  <c r="AD2072" i="4"/>
  <c r="AD2073" i="4"/>
  <c r="AD2075" i="4"/>
  <c r="AD2076" i="4"/>
  <c r="AD2077" i="4"/>
  <c r="AD2078" i="4"/>
  <c r="AD2081" i="4"/>
  <c r="AD2083" i="4"/>
  <c r="AD2084" i="4"/>
  <c r="AD2086" i="4"/>
  <c r="AD2087" i="4"/>
  <c r="AD2088" i="4"/>
  <c r="AD2089" i="4"/>
  <c r="AD2090" i="4"/>
  <c r="AD2091" i="4"/>
  <c r="AD2093" i="4"/>
  <c r="AD2097" i="4"/>
  <c r="AD2098" i="4"/>
  <c r="AD2099" i="4"/>
  <c r="AD2101" i="4"/>
  <c r="AD2102" i="4"/>
  <c r="AD2103" i="4"/>
  <c r="AD2104" i="4"/>
  <c r="AD2105" i="4"/>
  <c r="AD2106" i="4"/>
  <c r="AD2107" i="4"/>
  <c r="AD2108" i="4"/>
  <c r="AD2109" i="4"/>
  <c r="AD2110" i="4"/>
  <c r="AD2111" i="4"/>
  <c r="AD2112" i="4"/>
  <c r="AD2114" i="4"/>
  <c r="AD2115" i="4"/>
  <c r="AD2116" i="4"/>
  <c r="AD2117" i="4"/>
  <c r="AD2118" i="4"/>
  <c r="AD2119" i="4"/>
  <c r="AD2120" i="4"/>
  <c r="AD2122" i="4"/>
  <c r="AD2123" i="4"/>
  <c r="AD2124" i="4"/>
  <c r="AD2125" i="4"/>
  <c r="AD2127" i="4"/>
  <c r="AD2128" i="4"/>
  <c r="AD2129" i="4"/>
  <c r="AD2130" i="4"/>
  <c r="AD2131" i="4"/>
  <c r="AD2132" i="4"/>
  <c r="AD2133" i="4"/>
  <c r="AD2134" i="4"/>
  <c r="AD2135" i="4"/>
  <c r="AD2136" i="4"/>
  <c r="AD2137" i="4"/>
  <c r="AD2139" i="4"/>
  <c r="AD2140" i="4"/>
  <c r="AD2141" i="4"/>
  <c r="AD2143" i="4"/>
  <c r="AD2144" i="4"/>
  <c r="AD2145" i="4"/>
  <c r="AD2146" i="4"/>
  <c r="AD2147" i="4"/>
  <c r="AD2148" i="4"/>
  <c r="AD2149" i="4"/>
  <c r="AD2150" i="4"/>
  <c r="AD2151" i="4"/>
  <c r="AD2152" i="4"/>
  <c r="AD2154" i="4"/>
  <c r="AD2156" i="4"/>
  <c r="AD2157" i="4"/>
  <c r="AD2158" i="4"/>
  <c r="AD2159" i="4"/>
  <c r="AD2160" i="4"/>
  <c r="AD2162" i="4"/>
  <c r="AD2163" i="4"/>
  <c r="AD2165" i="4"/>
  <c r="AD2166" i="4"/>
  <c r="AD2167" i="4"/>
  <c r="AD2168" i="4"/>
  <c r="AD2170" i="4"/>
  <c r="AD2171" i="4"/>
  <c r="AD2172" i="4"/>
  <c r="AD2175" i="4"/>
  <c r="AD2176" i="4"/>
  <c r="AD2177" i="4"/>
  <c r="AD2178" i="4"/>
  <c r="AD2179" i="4"/>
  <c r="AD2180" i="4"/>
  <c r="AD2181" i="4"/>
  <c r="AD2182" i="4"/>
  <c r="AD2184" i="4"/>
  <c r="AD2185" i="4"/>
  <c r="AD2186" i="4"/>
  <c r="AD2187" i="4"/>
  <c r="AD2188" i="4"/>
  <c r="AD2189" i="4"/>
  <c r="AD2190" i="4"/>
  <c r="AD2191" i="4"/>
  <c r="AD2192" i="4"/>
  <c r="AD2193" i="4"/>
  <c r="AD2194" i="4"/>
  <c r="AD2195" i="4"/>
  <c r="AD2196" i="4"/>
  <c r="AD2197" i="4"/>
  <c r="AD2199" i="4"/>
  <c r="AD2200" i="4"/>
  <c r="AD2201" i="4"/>
  <c r="AD2202" i="4"/>
  <c r="AD2203" i="4"/>
  <c r="AD2204" i="4"/>
  <c r="AD2206" i="4"/>
  <c r="AD2208" i="4"/>
  <c r="AD2209" i="4"/>
  <c r="AD2210" i="4"/>
  <c r="AD2212" i="4"/>
  <c r="AD2213" i="4"/>
  <c r="AD2215" i="4"/>
  <c r="AD2216" i="4"/>
  <c r="AD2217" i="4"/>
  <c r="AD2218" i="4"/>
  <c r="AD2219" i="4"/>
  <c r="AD2220" i="4"/>
  <c r="AD2221" i="4"/>
  <c r="AD2223" i="4"/>
  <c r="AD2224" i="4"/>
  <c r="AD2225" i="4"/>
  <c r="AD2226" i="4"/>
  <c r="AD2227" i="4"/>
  <c r="AD2229" i="4"/>
  <c r="AD2230" i="4"/>
  <c r="AD2231" i="4"/>
  <c r="AD2232" i="4"/>
  <c r="AD2233" i="4"/>
  <c r="AD2234" i="4"/>
  <c r="AD2235" i="4"/>
  <c r="AD2238" i="4"/>
  <c r="AD2239" i="4"/>
  <c r="AD2240" i="4"/>
  <c r="AD2241" i="4"/>
  <c r="AD2242" i="4"/>
  <c r="AD2243" i="4"/>
  <c r="AD2244" i="4"/>
  <c r="AD2245" i="4"/>
  <c r="AD2247" i="4"/>
  <c r="AD2248" i="4"/>
  <c r="AD2250" i="4"/>
  <c r="AD2251" i="4"/>
  <c r="AD2252" i="4"/>
  <c r="AD2253" i="4"/>
  <c r="AD2254" i="4"/>
  <c r="AD2255" i="4"/>
  <c r="AD2256" i="4"/>
  <c r="AD2257" i="4"/>
  <c r="AD2258" i="4"/>
  <c r="AD2259" i="4"/>
  <c r="AD2260" i="4"/>
  <c r="AD2261" i="4"/>
  <c r="AD2262" i="4"/>
  <c r="AD2263" i="4"/>
  <c r="AD2264" i="4"/>
  <c r="AD2265" i="4"/>
  <c r="AD2266" i="4"/>
  <c r="AD2267" i="4"/>
  <c r="AD2268" i="4"/>
  <c r="AD2270" i="4"/>
  <c r="AD2271" i="4"/>
  <c r="AD2274" i="4"/>
  <c r="AD2275" i="4"/>
  <c r="AD2277" i="4"/>
  <c r="AD2279" i="4"/>
  <c r="AD2282" i="4"/>
  <c r="AD2283" i="4"/>
  <c r="AD2285" i="4"/>
  <c r="AD2286" i="4"/>
  <c r="AD2287" i="4"/>
  <c r="AD2288" i="4"/>
  <c r="AD2289" i="4"/>
  <c r="AD2290" i="4"/>
  <c r="AD2291" i="4"/>
  <c r="AD2292" i="4"/>
  <c r="AD2293" i="4"/>
  <c r="AD2294" i="4"/>
  <c r="AD2295" i="4"/>
  <c r="AD2296" i="4"/>
  <c r="AD2297" i="4"/>
  <c r="AD2298" i="4"/>
  <c r="AD2299" i="4"/>
  <c r="AD2300" i="4"/>
  <c r="AD2301" i="4"/>
  <c r="AD2302" i="4"/>
  <c r="AD2303" i="4"/>
  <c r="AD2304" i="4"/>
  <c r="AD2306" i="4"/>
  <c r="AD2307" i="4"/>
  <c r="AD2308" i="4"/>
  <c r="AD2310" i="4"/>
  <c r="AD2311" i="4"/>
  <c r="AD2313" i="4"/>
  <c r="AD2314" i="4"/>
  <c r="AD2315" i="4"/>
  <c r="AD2316" i="4"/>
  <c r="AD2317" i="4"/>
  <c r="AD2318" i="4"/>
  <c r="AD2319" i="4"/>
  <c r="AD2321" i="4"/>
  <c r="AD2322" i="4"/>
  <c r="AD2324" i="4"/>
  <c r="AD2325" i="4"/>
  <c r="AD2326" i="4"/>
  <c r="AD2327" i="4"/>
  <c r="AD2330" i="4"/>
  <c r="AD2331" i="4"/>
  <c r="AD2332" i="4"/>
  <c r="AD2333" i="4"/>
  <c r="AD2334" i="4"/>
  <c r="AD2335" i="4"/>
  <c r="AD2336" i="4"/>
  <c r="AD2337" i="4"/>
  <c r="AD2338" i="4"/>
  <c r="AD2339" i="4"/>
  <c r="AD2340" i="4"/>
  <c r="AD2341" i="4"/>
  <c r="AD2343" i="4"/>
  <c r="AD2344" i="4"/>
  <c r="AD2345" i="4"/>
  <c r="AD2346" i="4"/>
  <c r="AD2347" i="4"/>
  <c r="AD2349" i="4"/>
  <c r="AD2350" i="4"/>
  <c r="AD2351" i="4"/>
  <c r="AD2352" i="4"/>
  <c r="AD2353" i="4"/>
  <c r="AD2354" i="4"/>
  <c r="AD2355" i="4"/>
  <c r="AD2357" i="4"/>
  <c r="AD2358" i="4"/>
  <c r="AD2359" i="4"/>
  <c r="AD2360" i="4"/>
  <c r="AD2361" i="4"/>
  <c r="AD2362" i="4"/>
  <c r="AD2363" i="4"/>
  <c r="AD2365" i="4"/>
  <c r="AD2366" i="4"/>
  <c r="AD2367" i="4"/>
  <c r="AD2368" i="4"/>
  <c r="AD2370" i="4"/>
  <c r="AD2371" i="4"/>
  <c r="AD2372" i="4"/>
  <c r="AD2373" i="4"/>
  <c r="AD2374" i="4"/>
  <c r="AD2375" i="4"/>
  <c r="AD2377" i="4"/>
  <c r="AD2378" i="4"/>
  <c r="AD2379" i="4"/>
  <c r="AD2380" i="4"/>
  <c r="AD2381" i="4"/>
  <c r="AD2382" i="4"/>
  <c r="AD2384" i="4"/>
  <c r="AD2386" i="4"/>
  <c r="AD2387" i="4"/>
  <c r="AD2388" i="4"/>
  <c r="AD2389" i="4"/>
  <c r="AD2390" i="4"/>
  <c r="AD2391" i="4"/>
  <c r="AD2392" i="4"/>
  <c r="AD2393" i="4"/>
  <c r="AD2395" i="4"/>
  <c r="AD2396" i="4"/>
  <c r="AD2397" i="4"/>
  <c r="AD2398" i="4"/>
  <c r="AD2399" i="4"/>
  <c r="AD2400" i="4"/>
  <c r="AD2401" i="4"/>
  <c r="AD2402" i="4"/>
  <c r="AD2403" i="4"/>
  <c r="AD2405" i="4"/>
  <c r="AD2406" i="4"/>
  <c r="AD2407" i="4"/>
  <c r="AD2410" i="4"/>
  <c r="AD2411" i="4"/>
  <c r="AD2412" i="4"/>
  <c r="AD2413" i="4"/>
  <c r="AD2414" i="4"/>
  <c r="AD2415" i="4"/>
  <c r="AD2416" i="4"/>
  <c r="AD2417" i="4"/>
  <c r="AD2418" i="4"/>
  <c r="AD2420" i="4"/>
  <c r="AD2421" i="4"/>
  <c r="AD2422" i="4"/>
  <c r="AD2425" i="4"/>
  <c r="AD2426" i="4"/>
  <c r="AD2427" i="4"/>
  <c r="AD2429" i="4"/>
  <c r="AD2432" i="4"/>
  <c r="AD2433" i="4"/>
  <c r="AD2434" i="4"/>
  <c r="AD2435" i="4"/>
  <c r="AD2436" i="4"/>
  <c r="AD2437" i="4"/>
  <c r="AD2438" i="4"/>
  <c r="AD2439" i="4"/>
  <c r="AD2440" i="4"/>
  <c r="AD2441" i="4"/>
  <c r="AD2442" i="4"/>
  <c r="AD2443" i="4"/>
  <c r="AD2444" i="4"/>
  <c r="AD2445" i="4"/>
  <c r="AD2446" i="4"/>
  <c r="AD2448" i="4"/>
  <c r="AD2449" i="4"/>
  <c r="AD2451" i="4"/>
  <c r="AD2452" i="4"/>
  <c r="AD2454" i="4"/>
  <c r="AD2455" i="4"/>
  <c r="AD2456" i="4"/>
  <c r="AD2457" i="4"/>
  <c r="AD2458" i="4"/>
  <c r="AD2459" i="4"/>
  <c r="AD2460" i="4"/>
  <c r="AD2461" i="4"/>
  <c r="AD2462" i="4"/>
  <c r="AD2463" i="4"/>
  <c r="AD2464" i="4"/>
  <c r="AD2466" i="4"/>
  <c r="AD2467" i="4"/>
  <c r="AD2468" i="4"/>
  <c r="AD2469" i="4"/>
  <c r="AD2470" i="4"/>
  <c r="AD2471" i="4"/>
  <c r="AD2472" i="4"/>
  <c r="AD2473" i="4"/>
  <c r="AD2475" i="4"/>
  <c r="AD2476" i="4"/>
  <c r="AD2477" i="4"/>
  <c r="AD2478" i="4"/>
  <c r="AD2479" i="4"/>
  <c r="AD2481" i="4"/>
  <c r="AD2482" i="4"/>
  <c r="AD2483" i="4"/>
  <c r="AD2484" i="4"/>
  <c r="AD2486" i="4"/>
  <c r="AD2487" i="4"/>
  <c r="AD2488" i="4"/>
  <c r="AD2489" i="4"/>
  <c r="AD2490" i="4"/>
  <c r="AD2491" i="4"/>
  <c r="AD2492" i="4"/>
  <c r="AD2493" i="4"/>
  <c r="AD2494" i="4"/>
  <c r="AD2495" i="4"/>
  <c r="AD2496" i="4"/>
  <c r="AD2497" i="4"/>
  <c r="AD2498" i="4"/>
  <c r="AD2499" i="4"/>
  <c r="AD2500" i="4"/>
  <c r="AD2501" i="4"/>
  <c r="AD2502" i="4"/>
  <c r="AD2503" i="4"/>
  <c r="AD2504" i="4"/>
  <c r="AD2505" i="4"/>
  <c r="AD2508" i="4"/>
  <c r="AD2509" i="4"/>
  <c r="AD2510" i="4"/>
  <c r="AD2511" i="4"/>
  <c r="AD2512" i="4"/>
  <c r="AD2514" i="4"/>
  <c r="AD2515" i="4"/>
  <c r="AD2516" i="4"/>
  <c r="AD2518" i="4"/>
  <c r="AD2519" i="4"/>
  <c r="AD2520" i="4"/>
  <c r="AD2521" i="4"/>
  <c r="AD2523" i="4"/>
  <c r="AD2525" i="4"/>
  <c r="AD2526" i="4"/>
  <c r="AD2527" i="4"/>
  <c r="AD2528" i="4"/>
  <c r="AD2529" i="4"/>
  <c r="AD2532" i="4"/>
  <c r="AD2533" i="4"/>
  <c r="AD2535" i="4"/>
  <c r="AD2537" i="4"/>
  <c r="AD2538" i="4"/>
  <c r="AD2539" i="4"/>
  <c r="AD2541" i="4"/>
  <c r="AD2542" i="4"/>
  <c r="AD2543" i="4"/>
  <c r="AD2545" i="4"/>
  <c r="AD2546" i="4"/>
  <c r="AD2547" i="4"/>
  <c r="AD2548" i="4"/>
  <c r="AD2549" i="4"/>
  <c r="AD2550" i="4"/>
  <c r="AD2553" i="4"/>
  <c r="AD2554" i="4"/>
  <c r="AD2556" i="4"/>
  <c r="AD2557" i="4"/>
  <c r="AD2558" i="4"/>
  <c r="AD2559" i="4"/>
  <c r="AD2560" i="4"/>
  <c r="AD2561" i="4"/>
  <c r="AD2564" i="4"/>
  <c r="AD2565" i="4"/>
  <c r="AD2566" i="4"/>
  <c r="AD2567" i="4"/>
  <c r="AD2568" i="4"/>
  <c r="AD2569" i="4"/>
  <c r="AD2571" i="4"/>
  <c r="AD2572" i="4"/>
  <c r="AD2573" i="4"/>
  <c r="AD2574" i="4"/>
  <c r="AD2576" i="4"/>
  <c r="AD2578" i="4"/>
  <c r="AD2579" i="4"/>
  <c r="AD2580" i="4"/>
  <c r="AD2582" i="4"/>
  <c r="AD2583" i="4"/>
  <c r="AD2585" i="4"/>
  <c r="AD2586" i="4"/>
  <c r="AD2587" i="4"/>
  <c r="AD2588" i="4"/>
  <c r="AD2589" i="4"/>
  <c r="AD2590" i="4"/>
  <c r="AD2591" i="4"/>
  <c r="AD2592" i="4"/>
  <c r="AD2593" i="4"/>
  <c r="AD2594" i="4"/>
  <c r="AD2595" i="4"/>
  <c r="AD2597" i="4"/>
  <c r="AD2598" i="4"/>
  <c r="AD2599" i="4"/>
  <c r="AD2600" i="4"/>
  <c r="AD2601" i="4"/>
  <c r="AD2602" i="4"/>
  <c r="AD2603" i="4"/>
  <c r="AD2604" i="4"/>
  <c r="AD2605" i="4"/>
  <c r="AD2606" i="4"/>
  <c r="AD2607" i="4"/>
  <c r="AD2608" i="4"/>
  <c r="AD2609" i="4"/>
  <c r="AD2610" i="4"/>
  <c r="AD2613" i="4"/>
  <c r="AD2614" i="4"/>
  <c r="AD2615" i="4"/>
  <c r="AD2616" i="4"/>
  <c r="AD2617" i="4"/>
  <c r="AD2618" i="4"/>
  <c r="AD2619" i="4"/>
  <c r="AD2621" i="4"/>
  <c r="AD2623" i="4"/>
  <c r="AD2624" i="4"/>
  <c r="AD2626" i="4"/>
  <c r="AD2627" i="4"/>
  <c r="AD2628" i="4"/>
  <c r="AD2630" i="4"/>
  <c r="AD2631" i="4"/>
  <c r="AD2632" i="4"/>
  <c r="AD2633" i="4"/>
  <c r="AD2635" i="4"/>
  <c r="AD2637" i="4"/>
  <c r="AD2638" i="4"/>
  <c r="AD2640" i="4"/>
  <c r="AD2641" i="4"/>
  <c r="AD2642" i="4"/>
  <c r="AD2643" i="4"/>
  <c r="AD2644" i="4"/>
  <c r="AD2645" i="4"/>
  <c r="AD2646" i="4"/>
  <c r="AD2647" i="4"/>
  <c r="AD2650" i="4"/>
  <c r="AD2651" i="4"/>
  <c r="AD2652" i="4"/>
  <c r="AD2653" i="4"/>
  <c r="AD2654" i="4"/>
  <c r="AD2655" i="4"/>
  <c r="AD2656" i="4"/>
  <c r="AD2657" i="4"/>
  <c r="AD2658" i="4"/>
  <c r="AD2659" i="4"/>
  <c r="AD2660" i="4"/>
  <c r="AD2661" i="4"/>
  <c r="AD2662" i="4"/>
  <c r="AD2663" i="4"/>
  <c r="AD2664" i="4"/>
  <c r="AD2665" i="4"/>
  <c r="AD2666" i="4"/>
  <c r="AD2667" i="4"/>
  <c r="AD2668" i="4"/>
  <c r="AD2670" i="4"/>
  <c r="AD2671" i="4"/>
  <c r="AD2672" i="4"/>
  <c r="AD2673" i="4"/>
  <c r="AD2674" i="4"/>
  <c r="AD2676" i="4"/>
  <c r="AD2677" i="4"/>
  <c r="AD2680" i="4"/>
  <c r="AD2681" i="4"/>
  <c r="AD2682" i="4"/>
  <c r="AD2683" i="4"/>
  <c r="AD2685" i="4"/>
  <c r="AD2686" i="4"/>
  <c r="AD2688" i="4"/>
  <c r="AD2689" i="4"/>
  <c r="AD2690" i="4"/>
  <c r="AD2691" i="4"/>
  <c r="AD2692" i="4"/>
  <c r="AD2694" i="4"/>
  <c r="AD2697" i="4"/>
  <c r="AD2698" i="4"/>
  <c r="AD2699" i="4"/>
  <c r="AD2700" i="4"/>
  <c r="AD2701" i="4"/>
  <c r="AD2702" i="4"/>
  <c r="AD2703" i="4"/>
  <c r="AD2704" i="4"/>
  <c r="AD2705" i="4"/>
  <c r="AD2707" i="4"/>
  <c r="AD2708" i="4"/>
  <c r="AD2709" i="4"/>
  <c r="AD2710" i="4"/>
  <c r="AD2711" i="4"/>
  <c r="AD2713" i="4"/>
  <c r="AD2714" i="4"/>
  <c r="AD2717" i="4"/>
  <c r="AD2719" i="4"/>
  <c r="AD2720" i="4"/>
  <c r="AD2721" i="4"/>
  <c r="AD2722" i="4"/>
  <c r="AD2723" i="4"/>
  <c r="AD2724" i="4"/>
  <c r="AD2726" i="4"/>
  <c r="AD2727" i="4"/>
  <c r="AD2729" i="4"/>
  <c r="AD2731" i="4"/>
  <c r="AD2732" i="4"/>
  <c r="AD2733" i="4"/>
  <c r="AD2734" i="4"/>
  <c r="AD2735" i="4"/>
  <c r="AD2736" i="4"/>
  <c r="AD2737" i="4"/>
  <c r="AD2738" i="4"/>
  <c r="AD2739" i="4"/>
  <c r="AD2741" i="4"/>
  <c r="AD2742" i="4"/>
  <c r="AD2743" i="4"/>
  <c r="AD2744" i="4"/>
  <c r="AD2746" i="4"/>
  <c r="AD2747" i="4"/>
  <c r="AD2749" i="4"/>
  <c r="AD2750" i="4"/>
  <c r="AD2751" i="4"/>
  <c r="AD2752" i="4"/>
  <c r="AD2753" i="4"/>
  <c r="AD2754" i="4"/>
  <c r="AD2756" i="4"/>
  <c r="AD2757" i="4"/>
  <c r="AD2758" i="4"/>
  <c r="AD2760" i="4"/>
  <c r="AD2761" i="4"/>
  <c r="AD2762" i="4"/>
  <c r="AD2763" i="4"/>
  <c r="AD2764" i="4"/>
  <c r="AD2765" i="4"/>
  <c r="AD2767" i="4"/>
  <c r="AD2768" i="4"/>
  <c r="AD2769" i="4"/>
  <c r="AD2770" i="4"/>
  <c r="AD2772" i="4"/>
  <c r="AD2773" i="4"/>
  <c r="AD2774" i="4"/>
  <c r="AD2775" i="4"/>
  <c r="AD2776" i="4"/>
  <c r="AD2778" i="4"/>
  <c r="AD2779" i="4"/>
  <c r="AD2781" i="4"/>
  <c r="AD2782" i="4"/>
  <c r="AD2783" i="4"/>
  <c r="AD2785" i="4"/>
  <c r="AD2786" i="4"/>
  <c r="AD2788" i="4"/>
  <c r="AD2789" i="4"/>
  <c r="AD2790" i="4"/>
  <c r="AD2792" i="4"/>
  <c r="AD2793" i="4"/>
  <c r="AD2794" i="4"/>
  <c r="AD2795" i="4"/>
  <c r="AD2796" i="4"/>
  <c r="AD2797" i="4"/>
  <c r="AD2798" i="4"/>
  <c r="AD2799" i="4"/>
  <c r="AD2800" i="4"/>
  <c r="AD2801" i="4"/>
  <c r="AD2802" i="4"/>
  <c r="AD2804" i="4"/>
  <c r="AD2805" i="4"/>
  <c r="AD2806" i="4"/>
  <c r="AD2807" i="4"/>
  <c r="AD2808" i="4"/>
  <c r="AD2809" i="4"/>
  <c r="AD2811" i="4"/>
  <c r="AD2812" i="4"/>
  <c r="AD2814" i="4"/>
  <c r="AD2815" i="4"/>
  <c r="AD2816" i="4"/>
  <c r="AD2817" i="4"/>
  <c r="AD2818" i="4"/>
  <c r="AD2819" i="4"/>
  <c r="AD2820" i="4"/>
  <c r="AD2821" i="4"/>
  <c r="AD2822" i="4"/>
  <c r="AD2823" i="4"/>
  <c r="AD2824" i="4"/>
  <c r="AD2825" i="4"/>
  <c r="AD2826" i="4"/>
  <c r="AD2827" i="4"/>
  <c r="AD2828" i="4"/>
  <c r="AD2829" i="4"/>
  <c r="AD2830" i="4"/>
  <c r="AD2831" i="4"/>
  <c r="AD2832" i="4"/>
  <c r="AD2833" i="4"/>
  <c r="AD2834" i="4"/>
  <c r="AD2836" i="4"/>
  <c r="AD2837" i="4"/>
  <c r="AD2838" i="4"/>
  <c r="AD2839" i="4"/>
  <c r="AD2840" i="4"/>
  <c r="AD2841" i="4"/>
  <c r="AD2842" i="4"/>
  <c r="AD2843" i="4"/>
  <c r="AD2844" i="4"/>
  <c r="AD2845" i="4"/>
  <c r="AD2846" i="4"/>
  <c r="AD2847" i="4"/>
  <c r="AD2848" i="4"/>
  <c r="AD2850" i="4"/>
  <c r="AD2851" i="4"/>
  <c r="AD2852" i="4"/>
  <c r="AD2853" i="4"/>
  <c r="AD2854" i="4"/>
  <c r="AD2855" i="4"/>
  <c r="AD2856" i="4"/>
  <c r="AD2857" i="4"/>
  <c r="AD2858" i="4"/>
  <c r="AD2859" i="4"/>
  <c r="AD2861" i="4"/>
  <c r="AD2862" i="4"/>
  <c r="AD2863" i="4"/>
  <c r="AD2865" i="4"/>
  <c r="AD2867" i="4"/>
  <c r="AD2868" i="4"/>
  <c r="AD2870" i="4"/>
  <c r="AD2871" i="4"/>
  <c r="AD2872" i="4"/>
  <c r="AD2873" i="4"/>
  <c r="AD2874" i="4"/>
  <c r="AD2875" i="4"/>
  <c r="AD2876" i="4"/>
  <c r="AD2877" i="4"/>
  <c r="AD2878" i="4"/>
  <c r="AD2879" i="4"/>
  <c r="AD2880" i="4"/>
  <c r="AD2881" i="4"/>
  <c r="AD2883" i="4"/>
  <c r="AD2884" i="4"/>
  <c r="AD2885" i="4"/>
  <c r="AD2887" i="4"/>
  <c r="AD2888" i="4"/>
  <c r="AD2889" i="4"/>
  <c r="AD2890" i="4"/>
  <c r="AD2891" i="4"/>
  <c r="AD2892" i="4"/>
  <c r="AD2893" i="4"/>
  <c r="AD2895" i="4"/>
  <c r="AD2896" i="4"/>
  <c r="AD2898" i="4"/>
  <c r="AD2899" i="4"/>
  <c r="AD2900" i="4"/>
  <c r="AD2901" i="4"/>
  <c r="AD2903" i="4"/>
  <c r="AD2904" i="4"/>
  <c r="AD2905" i="4"/>
  <c r="AD2906" i="4"/>
  <c r="AD2907" i="4"/>
  <c r="AD2908" i="4"/>
  <c r="AD2909" i="4"/>
  <c r="AD2910" i="4"/>
  <c r="AD2911" i="4"/>
  <c r="AD2913" i="4"/>
  <c r="AD2914" i="4"/>
  <c r="AD2915" i="4"/>
  <c r="AD2916" i="4"/>
  <c r="AD2917" i="4"/>
  <c r="AD2918" i="4"/>
  <c r="AD2919" i="4"/>
  <c r="AD2920" i="4"/>
  <c r="AD2921" i="4"/>
  <c r="AD2922" i="4"/>
  <c r="AD2923" i="4"/>
  <c r="AD2924" i="4"/>
  <c r="AD2925" i="4"/>
  <c r="AD2926" i="4"/>
  <c r="AD2927" i="4"/>
  <c r="AD2928" i="4"/>
  <c r="AD2930" i="4"/>
  <c r="AD2931" i="4"/>
  <c r="AD2932" i="4"/>
  <c r="AD2934" i="4"/>
  <c r="AD2935" i="4"/>
  <c r="AD2938" i="4"/>
  <c r="AD2940" i="4"/>
  <c r="AD2941" i="4"/>
  <c r="AD2942" i="4"/>
  <c r="AD2943" i="4"/>
  <c r="AD2944" i="4"/>
  <c r="AD2945" i="4"/>
  <c r="AD2946" i="4"/>
  <c r="AD2947" i="4"/>
  <c r="AD2948" i="4"/>
  <c r="AD2949" i="4"/>
  <c r="AD2950" i="4"/>
  <c r="AD2951" i="4"/>
  <c r="AD2952" i="4"/>
  <c r="AD2953" i="4"/>
  <c r="AD2954" i="4"/>
  <c r="AD2956" i="4"/>
  <c r="AD2958" i="4"/>
  <c r="AD2959" i="4"/>
  <c r="AD2960" i="4"/>
  <c r="AD2961" i="4"/>
  <c r="AD2962" i="4"/>
  <c r="AD2963" i="4"/>
  <c r="AD2964" i="4"/>
  <c r="AD2965" i="4"/>
  <c r="AD2966" i="4"/>
  <c r="AD2968" i="4"/>
  <c r="AD2969" i="4"/>
  <c r="AD2971" i="4"/>
  <c r="AD2972" i="4"/>
  <c r="AD2975" i="4"/>
  <c r="AD2976" i="4"/>
  <c r="AD2978" i="4"/>
  <c r="AD2979" i="4"/>
  <c r="AD2980" i="4"/>
  <c r="AD2981" i="4"/>
  <c r="AD2982" i="4"/>
  <c r="AD2983" i="4"/>
  <c r="AD2984" i="4"/>
  <c r="AD2986" i="4"/>
  <c r="AD2987" i="4"/>
  <c r="AD2988" i="4"/>
  <c r="AD2990" i="4"/>
  <c r="AD2991" i="4"/>
  <c r="AD2992" i="4"/>
  <c r="AD2993" i="4"/>
  <c r="AD2994" i="4"/>
  <c r="AD2995" i="4"/>
  <c r="AD2998" i="4"/>
  <c r="AD2999" i="4"/>
  <c r="AD3000" i="4"/>
  <c r="AD3001" i="4"/>
  <c r="AD3003" i="4"/>
  <c r="AD3005" i="4"/>
  <c r="AD3006" i="4"/>
  <c r="AD3007" i="4"/>
  <c r="AD3008" i="4"/>
  <c r="AD3009" i="4"/>
  <c r="AD3010" i="4"/>
  <c r="AD3011" i="4"/>
  <c r="AD3012" i="4"/>
  <c r="AD3013" i="4"/>
  <c r="AD3015" i="4"/>
  <c r="AD3018" i="4"/>
  <c r="AD3019" i="4"/>
  <c r="AD3020" i="4"/>
  <c r="AD3021" i="4"/>
  <c r="AD3022" i="4"/>
  <c r="AD3023" i="4"/>
  <c r="AD3024" i="4"/>
  <c r="AD3026" i="4"/>
  <c r="AD3027" i="4"/>
  <c r="AD3029" i="4"/>
  <c r="AD3030" i="4"/>
  <c r="AD3031" i="4"/>
  <c r="AD3032" i="4"/>
  <c r="AD3033" i="4"/>
  <c r="AD3035" i="4"/>
  <c r="AD3036" i="4"/>
  <c r="AD3037" i="4"/>
  <c r="AD3038" i="4"/>
  <c r="AD3039" i="4"/>
  <c r="AD3042" i="4"/>
  <c r="AD3043" i="4"/>
  <c r="AD3045" i="4"/>
  <c r="AD3046" i="4"/>
  <c r="AD3047" i="4"/>
  <c r="AD3048" i="4"/>
  <c r="AD3049" i="4"/>
  <c r="AD3051" i="4"/>
  <c r="AD3052" i="4"/>
  <c r="AD3053" i="4"/>
  <c r="AD3054" i="4"/>
  <c r="AD3055" i="4"/>
  <c r="AD3056" i="4"/>
  <c r="AD3057" i="4"/>
  <c r="AD3058" i="4"/>
  <c r="AD3059" i="4"/>
  <c r="AD3060" i="4"/>
  <c r="AD3061" i="4"/>
  <c r="AD3062" i="4"/>
  <c r="AD3063" i="4"/>
  <c r="AD3064" i="4"/>
  <c r="AD3065" i="4"/>
  <c r="AD3066" i="4"/>
  <c r="AD3067" i="4"/>
  <c r="AD3069" i="4"/>
  <c r="AD3070" i="4"/>
  <c r="AD3071" i="4"/>
  <c r="AD3072" i="4"/>
  <c r="AD3074" i="4"/>
  <c r="AD3075" i="4"/>
  <c r="AD3076" i="4"/>
  <c r="AD3078" i="4"/>
  <c r="AD3080" i="4"/>
  <c r="AD3081" i="4"/>
  <c r="AD3082" i="4"/>
  <c r="AD3085" i="4"/>
  <c r="AD3086" i="4"/>
  <c r="AD3087" i="4"/>
  <c r="AD3088" i="4"/>
  <c r="AD3089" i="4"/>
  <c r="AD3090" i="4"/>
  <c r="AD3091" i="4"/>
  <c r="AD3092" i="4"/>
  <c r="AD3094" i="4"/>
  <c r="AD3095" i="4"/>
  <c r="AD3097" i="4"/>
  <c r="AD3098" i="4"/>
  <c r="AD3099" i="4"/>
  <c r="AD3102" i="4"/>
  <c r="AD3103" i="4"/>
  <c r="AD3104" i="4"/>
  <c r="AD3105" i="4"/>
  <c r="AD3107" i="4"/>
  <c r="AD3108" i="4"/>
  <c r="AD3109" i="4"/>
  <c r="AD3110" i="4"/>
  <c r="AD3111" i="4"/>
  <c r="AD3112" i="4"/>
  <c r="AD3113" i="4"/>
  <c r="AD3114" i="4"/>
  <c r="AD3115" i="4"/>
  <c r="AD3116" i="4"/>
  <c r="AD3118" i="4"/>
  <c r="AD3119" i="4"/>
  <c r="AD3120" i="4"/>
  <c r="AD3121" i="4"/>
  <c r="AD3122" i="4"/>
  <c r="AD3123" i="4"/>
  <c r="AD3124" i="4"/>
  <c r="AD3125" i="4"/>
  <c r="AD3126" i="4"/>
  <c r="AD3127" i="4"/>
  <c r="AD3129" i="4"/>
  <c r="AD3130" i="4"/>
  <c r="AD3131" i="4"/>
  <c r="AD3132" i="4"/>
  <c r="AD3133" i="4"/>
  <c r="AD3134" i="4"/>
  <c r="AD3136" i="4"/>
  <c r="AD3137" i="4"/>
  <c r="AD3138" i="4"/>
  <c r="AD3139" i="4"/>
  <c r="AD3140" i="4"/>
  <c r="AD3141" i="4"/>
  <c r="AD3142" i="4"/>
  <c r="AD3143" i="4"/>
  <c r="AD3144" i="4"/>
  <c r="AD3145" i="4"/>
  <c r="AD3146" i="4"/>
  <c r="AD3147" i="4"/>
  <c r="AD3148" i="4"/>
  <c r="AD3149" i="4"/>
  <c r="AD3150" i="4"/>
  <c r="AD3151" i="4"/>
  <c r="AD3152" i="4"/>
  <c r="AD3154" i="4"/>
  <c r="AD3155" i="4"/>
  <c r="AD3156" i="4"/>
  <c r="AD3157" i="4"/>
  <c r="AD3158" i="4"/>
  <c r="AD3160" i="4"/>
  <c r="AD3161" i="4"/>
  <c r="AD3162" i="4"/>
  <c r="AD3163" i="4"/>
  <c r="AD3164" i="4"/>
  <c r="AD3165" i="4"/>
  <c r="AD3166" i="4"/>
  <c r="AD3167" i="4"/>
  <c r="AD3168" i="4"/>
  <c r="AD3169" i="4"/>
  <c r="AD3170" i="4"/>
  <c r="AD3171" i="4"/>
  <c r="AD3172" i="4"/>
  <c r="AD3173" i="4"/>
  <c r="AD3174" i="4"/>
  <c r="AD3175" i="4"/>
  <c r="AD3176" i="4"/>
  <c r="AD3177" i="4"/>
  <c r="AD3178" i="4"/>
  <c r="AD3179" i="4"/>
  <c r="AD3180" i="4"/>
  <c r="AD3181" i="4"/>
  <c r="AD3182" i="4"/>
  <c r="AD3183" i="4"/>
  <c r="AD3185" i="4"/>
  <c r="AD3186" i="4"/>
  <c r="AD3188" i="4"/>
  <c r="AD3189" i="4"/>
  <c r="AD3191" i="4"/>
  <c r="AD3192" i="4"/>
  <c r="AD3193" i="4"/>
  <c r="AD3194" i="4"/>
  <c r="AD3195" i="4"/>
  <c r="AD3196" i="4"/>
  <c r="AD3197" i="4"/>
  <c r="AD3198" i="4"/>
  <c r="AD3199" i="4"/>
  <c r="AD3200" i="4"/>
  <c r="AD3201" i="4"/>
  <c r="AD3202" i="4"/>
  <c r="AD3203" i="4"/>
  <c r="AD3204" i="4"/>
  <c r="AD3206" i="4"/>
  <c r="AD3207" i="4"/>
  <c r="AD3208" i="4"/>
  <c r="AD3209" i="4"/>
  <c r="AD3210" i="4"/>
  <c r="AD3211" i="4"/>
  <c r="AD3212" i="4"/>
  <c r="AD3213" i="4"/>
  <c r="AD3214" i="4"/>
  <c r="AD3215" i="4"/>
  <c r="AD3216" i="4"/>
  <c r="AD3217" i="4"/>
  <c r="AD3218" i="4"/>
  <c r="AD3222" i="4"/>
  <c r="AD3223" i="4"/>
  <c r="AD3224" i="4"/>
  <c r="AD3225" i="4"/>
  <c r="AD3226" i="4"/>
  <c r="AD3227" i="4"/>
  <c r="AD3228" i="4"/>
  <c r="AD3230" i="4"/>
  <c r="AD3231" i="4"/>
  <c r="AD3232" i="4"/>
  <c r="AD3233" i="4"/>
  <c r="AD3234" i="4"/>
  <c r="AD3236" i="4"/>
  <c r="AD3237" i="4"/>
  <c r="AD3238" i="4"/>
  <c r="AD3239" i="4"/>
  <c r="AD3241" i="4"/>
  <c r="AD3242" i="4"/>
  <c r="AD3243" i="4"/>
  <c r="AD3244" i="4"/>
  <c r="AD3245" i="4"/>
  <c r="AD3246" i="4"/>
  <c r="AD3248" i="4"/>
  <c r="AD3250" i="4"/>
  <c r="AD3252" i="4"/>
  <c r="AD3253" i="4"/>
  <c r="AD3255" i="4"/>
  <c r="AD3258" i="4"/>
  <c r="AD3259" i="4"/>
  <c r="AD3260" i="4"/>
  <c r="AD3261" i="4"/>
  <c r="AD3262" i="4"/>
  <c r="AD3263" i="4"/>
  <c r="AD3264" i="4"/>
  <c r="AD3265" i="4"/>
  <c r="AD3268" i="4"/>
  <c r="AD3269" i="4"/>
  <c r="AD3270" i="4"/>
  <c r="AD3273" i="4"/>
  <c r="AD3274" i="4"/>
  <c r="AD3275" i="4"/>
  <c r="AD3276" i="4"/>
  <c r="AD3278" i="4"/>
  <c r="AD3279" i="4"/>
  <c r="AD3280" i="4"/>
  <c r="AD3282" i="4"/>
  <c r="AD3283" i="4"/>
  <c r="AD3284" i="4"/>
  <c r="AD3286" i="4"/>
  <c r="AD3287" i="4"/>
  <c r="AD3288" i="4"/>
  <c r="AD3289" i="4"/>
  <c r="AD3290" i="4"/>
  <c r="AD3291" i="4"/>
  <c r="AD3292" i="4"/>
  <c r="AD3293" i="4"/>
  <c r="AD3294" i="4"/>
  <c r="AD3295" i="4"/>
  <c r="AD3296" i="4"/>
  <c r="AD3297" i="4"/>
  <c r="AD3298" i="4"/>
  <c r="AD3299" i="4"/>
  <c r="AD3300" i="4"/>
  <c r="AD3301" i="4"/>
  <c r="AD3302" i="4"/>
  <c r="AD3304" i="4"/>
  <c r="AD3305" i="4"/>
  <c r="AD3306" i="4"/>
  <c r="AD3307" i="4"/>
  <c r="AD3308" i="4"/>
  <c r="AD3309" i="4"/>
  <c r="AD3310" i="4"/>
  <c r="AD3311" i="4"/>
  <c r="AD3312" i="4"/>
  <c r="AD3313" i="4"/>
  <c r="AD3314" i="4"/>
  <c r="AD3315" i="4"/>
  <c r="AD3316" i="4"/>
  <c r="AD3318" i="4"/>
  <c r="AD3319" i="4"/>
  <c r="AD3320" i="4"/>
  <c r="AD3321" i="4"/>
  <c r="AD3322" i="4"/>
  <c r="AD3323" i="4"/>
  <c r="AD3324" i="4"/>
  <c r="AD3325" i="4"/>
  <c r="AD3326" i="4"/>
  <c r="AD3327" i="4"/>
  <c r="AD3328" i="4"/>
  <c r="AD3329" i="4"/>
  <c r="AD3330" i="4"/>
  <c r="AD3331" i="4"/>
  <c r="AD3332" i="4"/>
  <c r="AD3333" i="4"/>
  <c r="AD3334" i="4"/>
  <c r="AD3335" i="4"/>
  <c r="AD3336" i="4"/>
  <c r="AD3337" i="4"/>
  <c r="AD3338" i="4"/>
  <c r="AD3339" i="4"/>
  <c r="AD3340" i="4"/>
  <c r="AD3341" i="4"/>
  <c r="AD3342" i="4"/>
  <c r="AD3343" i="4"/>
  <c r="AD3344" i="4"/>
  <c r="AD3345" i="4"/>
  <c r="AD3346" i="4"/>
  <c r="AD3348" i="4"/>
  <c r="AD3349" i="4"/>
  <c r="AD3350" i="4"/>
  <c r="AD3351" i="4"/>
  <c r="AD3353" i="4"/>
  <c r="AD3354" i="4"/>
  <c r="AD3355" i="4"/>
  <c r="AD3357" i="4"/>
  <c r="AD3358" i="4"/>
  <c r="AD3359" i="4"/>
  <c r="AD3360" i="4"/>
  <c r="AD3361" i="4"/>
  <c r="AD3362" i="4"/>
  <c r="AD3363" i="4"/>
  <c r="AD3364" i="4"/>
  <c r="AD3366" i="4"/>
  <c r="AD3367" i="4"/>
  <c r="AD3368" i="4"/>
  <c r="AD3369" i="4"/>
  <c r="AD3370" i="4"/>
  <c r="AD3371" i="4"/>
  <c r="AD3372" i="4"/>
  <c r="AD3373" i="4"/>
  <c r="AD3374" i="4"/>
  <c r="AD3375" i="4"/>
  <c r="AD3376" i="4"/>
  <c r="AD3377" i="4"/>
  <c r="AD3378" i="4"/>
  <c r="AD3379" i="4"/>
  <c r="AD3382" i="4"/>
  <c r="AD3384" i="4"/>
  <c r="AD3385" i="4"/>
  <c r="AD3387" i="4"/>
  <c r="AD3388" i="4"/>
  <c r="AD3390" i="4"/>
  <c r="AD3391" i="4"/>
  <c r="AD3392" i="4"/>
  <c r="AD3393" i="4"/>
  <c r="AD3394" i="4"/>
  <c r="AD3395" i="4"/>
  <c r="AD3396" i="4"/>
  <c r="AD3400" i="4"/>
  <c r="AD3402" i="4"/>
  <c r="AD3403" i="4"/>
  <c r="AD3404" i="4"/>
  <c r="AD3405" i="4"/>
  <c r="AD3407" i="4"/>
  <c r="AD3409" i="4"/>
  <c r="AD3410" i="4"/>
  <c r="AD3412" i="4"/>
  <c r="AD3413" i="4"/>
  <c r="AD3414" i="4"/>
  <c r="AD3416" i="4"/>
  <c r="AD3417" i="4"/>
  <c r="AD3418" i="4"/>
  <c r="AD3421" i="4"/>
  <c r="AD3424" i="4"/>
  <c r="AD3425" i="4"/>
  <c r="AD3426" i="4"/>
  <c r="AD3427" i="4"/>
  <c r="AD3428" i="4"/>
  <c r="AD3429" i="4"/>
  <c r="AD3430" i="4"/>
  <c r="AD3431" i="4"/>
  <c r="AD3432" i="4"/>
  <c r="AD3433" i="4"/>
  <c r="AD3434" i="4"/>
  <c r="AD3435" i="4"/>
  <c r="AD3436" i="4"/>
  <c r="AD3437" i="4"/>
  <c r="AD3438" i="4"/>
  <c r="AD3439" i="4"/>
  <c r="AD3440" i="4"/>
  <c r="AD3441" i="4"/>
  <c r="AD3442" i="4"/>
  <c r="AD3444" i="4"/>
  <c r="AD3445" i="4"/>
  <c r="AD3446" i="4"/>
  <c r="AD3449" i="4"/>
  <c r="AD3450" i="4"/>
  <c r="AD3451" i="4"/>
  <c r="AD3453" i="4"/>
  <c r="AD3454" i="4"/>
  <c r="AD3455" i="4"/>
  <c r="AD3456" i="4"/>
  <c r="AD3457" i="4"/>
  <c r="AD3458" i="4"/>
  <c r="AD3459" i="4"/>
  <c r="AD3460" i="4"/>
  <c r="AD3461" i="4"/>
  <c r="AD3462" i="4"/>
  <c r="AD3463" i="4"/>
  <c r="AD3465" i="4"/>
  <c r="AD3466" i="4"/>
  <c r="AD3467" i="4"/>
  <c r="AD3468" i="4"/>
  <c r="AD3469" i="4"/>
  <c r="AD3470" i="4"/>
  <c r="AD3472" i="4"/>
  <c r="AD3473" i="4"/>
  <c r="AD3474" i="4"/>
  <c r="AD3476" i="4"/>
  <c r="AD3477" i="4"/>
  <c r="AD3478" i="4"/>
  <c r="AD3480" i="4"/>
  <c r="AD3482" i="4"/>
  <c r="AD3483" i="4"/>
  <c r="AD3484" i="4"/>
  <c r="AD3485" i="4"/>
  <c r="AD3486" i="4"/>
  <c r="AD3487" i="4"/>
  <c r="AD3488" i="4"/>
  <c r="AD3489" i="4"/>
  <c r="AD3493" i="4"/>
  <c r="AD3494" i="4"/>
  <c r="AD3495" i="4"/>
  <c r="AD3498" i="4"/>
  <c r="AD3499" i="4"/>
  <c r="AD3500" i="4"/>
  <c r="AD3501" i="4"/>
  <c r="AD3502" i="4"/>
  <c r="AD3503" i="4"/>
  <c r="AD3504" i="4"/>
  <c r="AD3505" i="4"/>
  <c r="AD3507" i="4"/>
  <c r="AD3508" i="4"/>
  <c r="AD3510" i="4"/>
  <c r="AD3511" i="4"/>
  <c r="AD3512" i="4"/>
  <c r="AD3513" i="4"/>
  <c r="AD3514" i="4"/>
  <c r="AD3516" i="4"/>
  <c r="AD3517" i="4"/>
  <c r="AD3519" i="4"/>
  <c r="AD3520" i="4"/>
  <c r="AD3521" i="4"/>
  <c r="AD3522" i="4"/>
  <c r="AD3523" i="4"/>
  <c r="AD3524" i="4"/>
  <c r="AD3525" i="4"/>
  <c r="AD3526" i="4"/>
  <c r="AD3528" i="4"/>
  <c r="AD3529" i="4"/>
  <c r="AD3530" i="4"/>
  <c r="AD3531" i="4"/>
  <c r="AD3532" i="4"/>
  <c r="AD3533" i="4"/>
  <c r="AD3534" i="4"/>
  <c r="AD3536" i="4"/>
  <c r="AD3537" i="4"/>
  <c r="AD3538" i="4"/>
  <c r="AD3539" i="4"/>
  <c r="AD3540" i="4"/>
  <c r="AD3541" i="4"/>
  <c r="AD3542" i="4"/>
  <c r="AD3545" i="4"/>
  <c r="AD3546" i="4"/>
  <c r="AD3547" i="4"/>
  <c r="AD3548" i="4"/>
  <c r="AD3549" i="4"/>
  <c r="AD3550" i="4"/>
  <c r="AD3551" i="4"/>
  <c r="AD3553" i="4"/>
  <c r="AD3554" i="4"/>
  <c r="AD3556" i="4"/>
  <c r="AD3558" i="4"/>
  <c r="AD3560" i="4"/>
  <c r="AD3562" i="4"/>
  <c r="AD3563" i="4"/>
  <c r="AD3564" i="4"/>
  <c r="AD3566" i="4"/>
  <c r="AD3567" i="4"/>
  <c r="AD3568" i="4"/>
  <c r="AD3569" i="4"/>
  <c r="AD3570" i="4"/>
  <c r="AD3571" i="4"/>
  <c r="AD3573" i="4"/>
  <c r="AD3574" i="4"/>
  <c r="AD3575" i="4"/>
  <c r="AD3576" i="4"/>
  <c r="AD3577" i="4"/>
  <c r="AD3580" i="4"/>
  <c r="AD3581" i="4"/>
  <c r="AD3582" i="4"/>
  <c r="AD3583" i="4"/>
  <c r="AD3584" i="4"/>
  <c r="AD3586" i="4"/>
  <c r="AD3588" i="4"/>
  <c r="AD3589" i="4"/>
  <c r="AD3590" i="4"/>
  <c r="AD3591" i="4"/>
  <c r="AD3592" i="4"/>
  <c r="AD3593" i="4"/>
  <c r="AD3594" i="4"/>
  <c r="AD3595" i="4"/>
  <c r="AD3596" i="4"/>
  <c r="AD3597" i="4"/>
  <c r="AD3598" i="4"/>
  <c r="AD3599" i="4"/>
  <c r="AD3600" i="4"/>
  <c r="AD3601" i="4"/>
  <c r="AD3602" i="4"/>
  <c r="AD3604" i="4"/>
  <c r="AD3605" i="4"/>
  <c r="AD3606" i="4"/>
  <c r="AD3607" i="4"/>
  <c r="AD3608" i="4"/>
  <c r="AD3609" i="4"/>
  <c r="AD3610" i="4"/>
  <c r="AD3611" i="4"/>
  <c r="AD3613" i="4"/>
  <c r="AD3614" i="4"/>
  <c r="AD3615" i="4"/>
  <c r="AD3617" i="4"/>
  <c r="AD3619" i="4"/>
  <c r="AD3620" i="4"/>
  <c r="AD3621" i="4"/>
  <c r="AD3622" i="4"/>
  <c r="AD3623" i="4"/>
  <c r="AD3625" i="4"/>
  <c r="AD3626" i="4"/>
  <c r="AD3627" i="4"/>
  <c r="AD3628" i="4"/>
  <c r="AD3629" i="4"/>
  <c r="AD3630" i="4"/>
  <c r="AD3631" i="4"/>
  <c r="AD3633" i="4"/>
  <c r="AD3634" i="4"/>
  <c r="AD3636" i="4"/>
  <c r="AD3637" i="4"/>
  <c r="AD3638" i="4"/>
  <c r="AD3639" i="4"/>
  <c r="AD3640" i="4"/>
  <c r="AD3642" i="4"/>
  <c r="AD3643" i="4"/>
  <c r="AD3644" i="4"/>
  <c r="AD3645" i="4"/>
  <c r="AD3646" i="4"/>
  <c r="AD3647" i="4"/>
  <c r="AD3649" i="4"/>
  <c r="AD3650" i="4"/>
  <c r="AD3651" i="4"/>
  <c r="AD3652" i="4"/>
  <c r="AD3653" i="4"/>
  <c r="AD3655" i="4"/>
  <c r="AD3657" i="4"/>
  <c r="AD3658" i="4"/>
  <c r="AD3660" i="4"/>
  <c r="AD3661" i="4"/>
  <c r="AD3662" i="4"/>
  <c r="AD3663" i="4"/>
  <c r="AD3664" i="4"/>
  <c r="AD3665" i="4"/>
  <c r="AD3666" i="4"/>
  <c r="AD3667" i="4"/>
  <c r="AD3668" i="4"/>
  <c r="AD3669" i="4"/>
  <c r="AD3670" i="4"/>
  <c r="AD3671" i="4"/>
  <c r="AD3673" i="4"/>
  <c r="AD3674" i="4"/>
  <c r="AD3676" i="4"/>
  <c r="AD3677" i="4"/>
  <c r="AD3678" i="4"/>
  <c r="AD3679" i="4"/>
  <c r="AD3680" i="4"/>
  <c r="AD3681" i="4"/>
  <c r="AD3682" i="4"/>
  <c r="AD3683" i="4"/>
  <c r="AD3684" i="4"/>
  <c r="AD3685" i="4"/>
  <c r="AD3686" i="4"/>
  <c r="AD3687" i="4"/>
  <c r="AD3688" i="4"/>
  <c r="AD3690" i="4"/>
  <c r="AD3692" i="4"/>
  <c r="AD3693" i="4"/>
  <c r="AD3694" i="4"/>
  <c r="AD3695" i="4"/>
  <c r="AD3696" i="4"/>
  <c r="AD3697" i="4"/>
  <c r="AD3698" i="4"/>
  <c r="AD3699" i="4"/>
  <c r="AD3700" i="4"/>
  <c r="AD3701" i="4"/>
  <c r="AD3703" i="4"/>
  <c r="AD3705" i="4"/>
  <c r="AD3706" i="4"/>
  <c r="AD3708" i="4"/>
  <c r="AD3709" i="4"/>
  <c r="AD3710" i="4"/>
  <c r="AD3711" i="4"/>
  <c r="AD3712" i="4"/>
  <c r="AD3713" i="4"/>
  <c r="AD3714" i="4"/>
  <c r="AD3715" i="4"/>
  <c r="AD3716" i="4"/>
  <c r="AD3718" i="4"/>
  <c r="AD3720" i="4"/>
  <c r="AD3722" i="4"/>
  <c r="AD3723" i="4"/>
  <c r="AD3724" i="4"/>
  <c r="AD3725" i="4"/>
  <c r="AD3726" i="4"/>
  <c r="AD3727" i="4"/>
  <c r="AD3728" i="4"/>
  <c r="AD3730" i="4"/>
  <c r="AD3731" i="4"/>
  <c r="AD3732" i="4"/>
  <c r="AD3733" i="4"/>
  <c r="AD3734" i="4"/>
  <c r="AD3735" i="4"/>
  <c r="AD3736" i="4"/>
  <c r="AD3737" i="4"/>
  <c r="AD3738" i="4"/>
  <c r="AD3739" i="4"/>
  <c r="AD3740" i="4"/>
  <c r="AD3743" i="4"/>
  <c r="AD3744" i="4"/>
  <c r="AD3745" i="4"/>
  <c r="AD3746" i="4"/>
  <c r="AD3747" i="4"/>
  <c r="AD3748" i="4"/>
  <c r="AD3749" i="4"/>
  <c r="AD3750" i="4"/>
  <c r="AD3751" i="4"/>
  <c r="AD3752" i="4"/>
  <c r="AD3754" i="4"/>
  <c r="AD3755" i="4"/>
  <c r="AD3756" i="4"/>
  <c r="AD3757" i="4"/>
  <c r="AD3758" i="4"/>
  <c r="AD3759" i="4"/>
  <c r="AD3761" i="4"/>
  <c r="AD3763" i="4"/>
  <c r="AD3764" i="4"/>
  <c r="AD3765" i="4"/>
  <c r="AD3766" i="4"/>
  <c r="AD3768" i="4"/>
  <c r="AD3769" i="4"/>
  <c r="AD3770" i="4"/>
  <c r="AD3771" i="4"/>
  <c r="AD3773" i="4"/>
  <c r="AD3775" i="4"/>
  <c r="AD3776" i="4"/>
  <c r="AD3777" i="4"/>
  <c r="AD3779" i="4"/>
  <c r="AD3780" i="4"/>
  <c r="AD3781" i="4"/>
  <c r="AD3782" i="4"/>
  <c r="AD3783" i="4"/>
  <c r="AD3784" i="4"/>
  <c r="AD3786" i="4"/>
  <c r="AD3787" i="4"/>
  <c r="AD3789" i="4"/>
  <c r="AD3790" i="4"/>
  <c r="AD3792" i="4"/>
  <c r="AD3793" i="4"/>
  <c r="AD3794" i="4"/>
  <c r="AD3795" i="4"/>
  <c r="AD3796" i="4"/>
  <c r="AD3798" i="4"/>
  <c r="AD3799" i="4"/>
  <c r="AD3801" i="4"/>
  <c r="AD3802" i="4"/>
  <c r="AD3803" i="4"/>
  <c r="AD3804" i="4"/>
  <c r="AD3805" i="4"/>
  <c r="AD3806" i="4"/>
  <c r="AD3808" i="4"/>
  <c r="AD3809" i="4"/>
  <c r="AD3810" i="4"/>
  <c r="AD3811" i="4"/>
  <c r="AD3812" i="4"/>
  <c r="AD3814" i="4"/>
  <c r="AD3815" i="4"/>
  <c r="AD3816" i="4"/>
  <c r="AD3818" i="4"/>
  <c r="AD3819" i="4"/>
  <c r="AD3820" i="4"/>
  <c r="AD3821" i="4"/>
  <c r="AD3822" i="4"/>
  <c r="AD3823" i="4"/>
  <c r="AD3824" i="4"/>
  <c r="AD3825" i="4"/>
  <c r="AD3826" i="4"/>
  <c r="AD3828" i="4"/>
  <c r="AD3830" i="4"/>
  <c r="AD3831" i="4"/>
  <c r="AD3832" i="4"/>
  <c r="AD3833" i="4"/>
  <c r="AD3834" i="4"/>
  <c r="AD3835" i="4"/>
  <c r="AD3836" i="4"/>
  <c r="AD3838" i="4"/>
  <c r="AD3839" i="4"/>
  <c r="AD3840" i="4"/>
  <c r="AD3841" i="4"/>
  <c r="AD3843" i="4"/>
  <c r="AD3846" i="4"/>
  <c r="AD3847" i="4"/>
  <c r="AD3848" i="4"/>
  <c r="AD3849" i="4"/>
  <c r="AD3850" i="4"/>
  <c r="AD3851" i="4"/>
  <c r="AD3852" i="4"/>
  <c r="AD3853" i="4"/>
  <c r="AD3854" i="4"/>
  <c r="AD3856" i="4"/>
  <c r="AD3857" i="4"/>
  <c r="AD3858" i="4"/>
  <c r="AD3859" i="4"/>
  <c r="AD3860" i="4"/>
  <c r="AD3861" i="4"/>
  <c r="AD3862" i="4"/>
  <c r="AD3863" i="4"/>
  <c r="AD3864" i="4"/>
  <c r="AD3865" i="4"/>
  <c r="AD3866" i="4"/>
  <c r="AD3867" i="4"/>
  <c r="AD3868" i="4"/>
  <c r="AD3869" i="4"/>
  <c r="AD3870" i="4"/>
  <c r="AD3872" i="4"/>
  <c r="AD3873" i="4"/>
  <c r="AD3874" i="4"/>
  <c r="AD3875" i="4"/>
  <c r="AD3876" i="4"/>
  <c r="AD3877" i="4"/>
  <c r="AD3878" i="4"/>
  <c r="AD3879" i="4"/>
  <c r="AD3880" i="4"/>
  <c r="AD3882" i="4"/>
  <c r="AD3884" i="4"/>
  <c r="AD3885" i="4"/>
  <c r="AD3887" i="4"/>
  <c r="AD3888" i="4"/>
  <c r="AD3889" i="4"/>
  <c r="AD3890" i="4"/>
  <c r="AD3892" i="4"/>
  <c r="AD3893" i="4"/>
  <c r="AD3894" i="4"/>
  <c r="AD3895" i="4"/>
  <c r="AD3896" i="4"/>
  <c r="AD3897" i="4"/>
  <c r="AD3898" i="4"/>
  <c r="AD3899" i="4"/>
  <c r="AD3901" i="4"/>
  <c r="AD3902" i="4"/>
  <c r="AD3903" i="4"/>
  <c r="AD3904" i="4"/>
  <c r="AD3905" i="4"/>
  <c r="AD3906" i="4"/>
  <c r="AD3907" i="4"/>
  <c r="AD3909" i="4"/>
  <c r="AD3910" i="4"/>
  <c r="AD3912" i="4"/>
  <c r="AD3913" i="4"/>
  <c r="AD3914" i="4"/>
  <c r="AD3915" i="4"/>
  <c r="AD3916" i="4"/>
  <c r="AD3917" i="4"/>
  <c r="AD3918" i="4"/>
  <c r="AD3919" i="4"/>
  <c r="AD3920" i="4"/>
  <c r="AD3921" i="4"/>
  <c r="AD3922" i="4"/>
  <c r="AD3924" i="4"/>
  <c r="AD3925" i="4"/>
  <c r="AD3927" i="4"/>
  <c r="AD3928" i="4"/>
  <c r="AD3929" i="4"/>
  <c r="AD3930" i="4"/>
  <c r="AD3931" i="4"/>
  <c r="AD3932" i="4"/>
  <c r="AD3933" i="4"/>
  <c r="AD3934" i="4"/>
  <c r="AD3936" i="4"/>
  <c r="AD3937" i="4"/>
  <c r="AD3938" i="4"/>
  <c r="AD3939" i="4"/>
  <c r="AD3940" i="4"/>
  <c r="AD3941" i="4"/>
  <c r="AD3943" i="4"/>
  <c r="AD3944" i="4"/>
  <c r="AD3946" i="4"/>
  <c r="AD3947" i="4"/>
  <c r="AD3948" i="4"/>
  <c r="AD3949" i="4"/>
  <c r="AD3950" i="4"/>
  <c r="AD3951" i="4"/>
  <c r="AD3952" i="4"/>
  <c r="AD3953" i="4"/>
  <c r="AD3954" i="4"/>
  <c r="AD3955" i="4"/>
  <c r="AD3956" i="4"/>
  <c r="AD3957" i="4"/>
  <c r="AD3958" i="4"/>
  <c r="AD3959" i="4"/>
  <c r="AD3960" i="4"/>
  <c r="AD3961" i="4"/>
  <c r="AD3962" i="4"/>
  <c r="AD3963" i="4"/>
  <c r="AD3965" i="4"/>
  <c r="AD3966" i="4"/>
  <c r="AD3969" i="4"/>
  <c r="AD3970" i="4"/>
  <c r="AD3971" i="4"/>
  <c r="AD3972" i="4"/>
  <c r="AD3973" i="4"/>
  <c r="AD3974" i="4"/>
  <c r="AD3975" i="4"/>
  <c r="AD3976" i="4"/>
  <c r="AD3977" i="4"/>
  <c r="AD3980" i="4"/>
  <c r="AD3981" i="4"/>
  <c r="AD3983" i="4"/>
  <c r="AD3984" i="4"/>
  <c r="AD3985" i="4"/>
  <c r="AD3986" i="4"/>
  <c r="AD3987" i="4"/>
  <c r="AD3988" i="4"/>
  <c r="AD3989" i="4"/>
  <c r="AD3990" i="4"/>
  <c r="AD3991" i="4"/>
  <c r="AD3993" i="4"/>
  <c r="AD3995" i="4"/>
  <c r="AD3996" i="4"/>
  <c r="AD3998" i="4"/>
  <c r="AD3999" i="4"/>
  <c r="AD4001" i="4"/>
  <c r="AD4002" i="4"/>
  <c r="AD4003" i="4"/>
  <c r="AD4004" i="4"/>
  <c r="AD4006" i="4"/>
  <c r="AD4008" i="4"/>
  <c r="AD4009" i="4"/>
  <c r="AD4010" i="4"/>
  <c r="AD4011" i="4"/>
  <c r="AD4013" i="4"/>
  <c r="AD4014" i="4"/>
  <c r="AD4015" i="4"/>
  <c r="AD4016" i="4"/>
  <c r="AD4018" i="4"/>
  <c r="AD4019" i="4"/>
  <c r="AD4021" i="4"/>
  <c r="AD4022" i="4"/>
  <c r="AD4023" i="4"/>
  <c r="AD4025" i="4"/>
  <c r="AD4027" i="4"/>
  <c r="AD4029" i="4"/>
  <c r="AD4030" i="4"/>
  <c r="AD4031" i="4"/>
  <c r="AD4032" i="4"/>
  <c r="AD4034" i="4"/>
  <c r="AD4035" i="4"/>
  <c r="AD4036" i="4"/>
  <c r="AD4037" i="4"/>
  <c r="AD4038" i="4"/>
  <c r="AD4039" i="4"/>
  <c r="AD4040" i="4"/>
  <c r="AD4041" i="4"/>
  <c r="AD4044" i="4"/>
  <c r="AD4045" i="4"/>
  <c r="AD4046" i="4"/>
  <c r="AD4047" i="4"/>
  <c r="AD4050" i="4"/>
  <c r="AD4052" i="4"/>
  <c r="AD4053" i="4"/>
  <c r="AD4054" i="4"/>
  <c r="AD4055" i="4"/>
  <c r="AD4056" i="4"/>
  <c r="AD4057" i="4"/>
  <c r="AD4058" i="4"/>
  <c r="AD4060" i="4"/>
  <c r="AD4062" i="4"/>
  <c r="AD4063" i="4"/>
  <c r="AD4064" i="4"/>
  <c r="AD4065" i="4"/>
  <c r="AD4066" i="4"/>
  <c r="AD4067" i="4"/>
  <c r="AD4068" i="4"/>
  <c r="AD4069" i="4"/>
  <c r="AD4070" i="4"/>
  <c r="AD4072" i="4"/>
  <c r="AD4074" i="4"/>
  <c r="AD4075" i="4"/>
  <c r="AD4077" i="4"/>
  <c r="AD4078" i="4"/>
  <c r="AD4079" i="4"/>
  <c r="AD4080" i="4"/>
  <c r="AD4081" i="4"/>
  <c r="AD4082" i="4"/>
  <c r="AD4083" i="4"/>
  <c r="AD4085" i="4"/>
  <c r="AD4087" i="4"/>
  <c r="AD4089" i="4"/>
  <c r="AD4090" i="4"/>
  <c r="AD4091" i="4"/>
  <c r="AD4093" i="4"/>
  <c r="AD4094" i="4"/>
  <c r="AD4095" i="4"/>
  <c r="AD4097" i="4"/>
  <c r="AD4101" i="4"/>
  <c r="AD4104" i="4"/>
  <c r="AD4105" i="4"/>
  <c r="AD4107" i="4"/>
  <c r="AD4108" i="4"/>
  <c r="AD4109" i="4"/>
  <c r="AD4110" i="4"/>
  <c r="AD4111" i="4"/>
  <c r="AD4112" i="4"/>
  <c r="AD4114" i="4"/>
  <c r="AD4115" i="4"/>
  <c r="AD4116" i="4"/>
  <c r="AD4117" i="4"/>
  <c r="AD4118" i="4"/>
  <c r="AD4119" i="4"/>
  <c r="AD4121" i="4"/>
  <c r="AD4122" i="4"/>
  <c r="AD4123" i="4"/>
  <c r="AD4124" i="4"/>
  <c r="AD4125" i="4"/>
  <c r="AD4126" i="4"/>
  <c r="AD4129" i="4"/>
  <c r="AD4130" i="4"/>
  <c r="AD4131" i="4"/>
  <c r="AD4132" i="4"/>
  <c r="AD4133" i="4"/>
  <c r="AD4135" i="4"/>
  <c r="AD4137" i="4"/>
  <c r="AD4138" i="4"/>
  <c r="AD4141" i="4"/>
  <c r="AD4142" i="4"/>
  <c r="AD4144" i="4"/>
  <c r="AD4145" i="4"/>
  <c r="AD4146" i="4"/>
  <c r="AD4147" i="4"/>
  <c r="AD4149" i="4"/>
  <c r="AD4151" i="4"/>
  <c r="AD4152" i="4"/>
  <c r="AD4155" i="4"/>
  <c r="AD4156" i="4"/>
  <c r="AD4157" i="4"/>
  <c r="AD4158" i="4"/>
  <c r="AD4159" i="4"/>
  <c r="AD4160" i="4"/>
  <c r="AD4162" i="4"/>
  <c r="AD4163" i="4"/>
  <c r="AD4164" i="4"/>
  <c r="AD4165" i="4"/>
  <c r="AD4166" i="4"/>
  <c r="AD4168" i="4"/>
  <c r="AD4169" i="4"/>
  <c r="AD4170" i="4"/>
  <c r="AD4171" i="4"/>
  <c r="AD4172" i="4"/>
  <c r="AD4173" i="4"/>
  <c r="AD4174" i="4"/>
  <c r="AD4175" i="4"/>
  <c r="AD4176" i="4"/>
  <c r="AD4178" i="4"/>
  <c r="AD4179" i="4"/>
  <c r="AD4180" i="4"/>
  <c r="AD4181" i="4"/>
  <c r="AD4182" i="4"/>
  <c r="AD4183" i="4"/>
  <c r="AD4184" i="4"/>
  <c r="AD4185" i="4"/>
  <c r="AD4186" i="4"/>
  <c r="AD4187" i="4"/>
  <c r="AD4188" i="4"/>
  <c r="AD4189" i="4"/>
  <c r="AD4190" i="4"/>
  <c r="AD4191" i="4"/>
  <c r="AD4193" i="4"/>
  <c r="AD4194" i="4"/>
  <c r="AD4196" i="4"/>
  <c r="AD4197" i="4"/>
  <c r="AD4199" i="4"/>
  <c r="AD4200" i="4"/>
  <c r="AD4201" i="4"/>
  <c r="AD4202" i="4"/>
  <c r="AD4204" i="4"/>
  <c r="AD4205" i="4"/>
  <c r="AD4207" i="4"/>
  <c r="AD4208" i="4"/>
  <c r="AD4209" i="4"/>
  <c r="AD4210" i="4"/>
  <c r="AD4211" i="4"/>
  <c r="AD4212" i="4"/>
  <c r="AD4213" i="4"/>
  <c r="AD4215" i="4"/>
  <c r="AD4217" i="4"/>
  <c r="AD4219" i="4"/>
  <c r="AD4220" i="4"/>
  <c r="AD4222" i="4"/>
  <c r="AD4223" i="4"/>
  <c r="AD4224" i="4"/>
  <c r="AD4225" i="4"/>
  <c r="AD4226" i="4"/>
  <c r="AD4227" i="4"/>
  <c r="AD4228" i="4"/>
  <c r="AD4229" i="4"/>
  <c r="AD4230" i="4"/>
  <c r="AD4231" i="4"/>
  <c r="AD4232" i="4"/>
  <c r="AD4233" i="4"/>
  <c r="AD4235" i="4"/>
  <c r="AD4236" i="4"/>
  <c r="AD4237" i="4"/>
  <c r="AD4238" i="4"/>
  <c r="AD4239" i="4"/>
  <c r="AD4240" i="4"/>
  <c r="AD4241" i="4"/>
  <c r="AD4242" i="4"/>
  <c r="AD4243" i="4"/>
  <c r="AD4244" i="4"/>
  <c r="AD4245" i="4"/>
  <c r="AD4246" i="4"/>
  <c r="AD4247" i="4"/>
  <c r="AD4248" i="4"/>
  <c r="AD4249" i="4"/>
  <c r="AD4250" i="4"/>
  <c r="AD4252" i="4"/>
  <c r="AD4253" i="4"/>
  <c r="AD4254" i="4"/>
  <c r="AD4255" i="4"/>
  <c r="AD4256" i="4"/>
  <c r="AD4257" i="4"/>
  <c r="AD4260" i="4"/>
  <c r="AD4261" i="4"/>
  <c r="AD4262" i="4"/>
  <c r="AD4264" i="4"/>
  <c r="AD4265" i="4"/>
  <c r="AD4266" i="4"/>
  <c r="AD4267" i="4"/>
  <c r="AD4269" i="4"/>
  <c r="AD4270" i="4"/>
  <c r="AD4271" i="4"/>
  <c r="AD4272" i="4"/>
  <c r="AD4273" i="4"/>
  <c r="AD4274" i="4"/>
  <c r="AD4276" i="4"/>
  <c r="AD4277" i="4"/>
  <c r="AD4278" i="4"/>
  <c r="AD4280" i="4"/>
  <c r="AD4283" i="4"/>
  <c r="AD4284" i="4"/>
  <c r="AD4285" i="4"/>
  <c r="AD4286" i="4"/>
  <c r="AD4287" i="4"/>
  <c r="AD4288" i="4"/>
  <c r="AD4289" i="4"/>
  <c r="AD4290" i="4"/>
  <c r="AD4292" i="4"/>
  <c r="AD4294" i="4"/>
  <c r="AD4295" i="4"/>
  <c r="AD4297" i="4"/>
  <c r="AD4298" i="4"/>
  <c r="AD4299" i="4"/>
  <c r="AD4301" i="4"/>
  <c r="AD4302" i="4"/>
  <c r="AD4303" i="4"/>
  <c r="AD4304" i="4"/>
  <c r="AD4305" i="4"/>
  <c r="AD4306" i="4"/>
  <c r="AD4307" i="4"/>
  <c r="AD4308" i="4"/>
  <c r="AD4309" i="4"/>
  <c r="AD4310" i="4"/>
  <c r="AD4312" i="4"/>
  <c r="AD4313" i="4"/>
  <c r="AD4314" i="4"/>
  <c r="AD4315" i="4"/>
  <c r="AD4316" i="4"/>
  <c r="AD4317" i="4"/>
  <c r="AD4318" i="4"/>
  <c r="AD4319" i="4"/>
  <c r="AD4320" i="4"/>
  <c r="AD4321" i="4"/>
  <c r="AD4322" i="4"/>
  <c r="AD4323" i="4"/>
  <c r="AD4324" i="4"/>
  <c r="AD4325" i="4"/>
  <c r="AD4326" i="4"/>
  <c r="AD4328" i="4"/>
  <c r="AD4329" i="4"/>
  <c r="AD4330" i="4"/>
  <c r="AD4331" i="4"/>
  <c r="AD4332" i="4"/>
  <c r="AD4333" i="4"/>
  <c r="AD4334" i="4"/>
  <c r="AD4335" i="4"/>
  <c r="AD4336" i="4"/>
  <c r="AD4337" i="4"/>
  <c r="AD4338" i="4"/>
  <c r="AD4339" i="4"/>
  <c r="AD4341" i="4"/>
  <c r="AD4342" i="4"/>
  <c r="AD4343" i="4"/>
  <c r="AD4345" i="4"/>
  <c r="AD4346" i="4"/>
  <c r="AD4347" i="4"/>
  <c r="AD4348" i="4"/>
  <c r="AD4349" i="4"/>
  <c r="AD4350" i="4"/>
  <c r="AD4352" i="4"/>
  <c r="AD4353" i="4"/>
  <c r="AD4354" i="4"/>
  <c r="AD4355" i="4"/>
  <c r="AD4356" i="4"/>
  <c r="AD4357" i="4"/>
  <c r="AD4358" i="4"/>
  <c r="AD4359" i="4"/>
  <c r="AD4360" i="4"/>
  <c r="AD4361" i="4"/>
  <c r="AD4362" i="4"/>
  <c r="AD4363" i="4"/>
  <c r="AD4364" i="4"/>
  <c r="AD4365" i="4"/>
  <c r="AD4366" i="4"/>
  <c r="AD4368" i="4"/>
  <c r="AD4369" i="4"/>
  <c r="AD4370" i="4"/>
  <c r="AD4371" i="4"/>
  <c r="AD4372" i="4"/>
  <c r="AD4373" i="4"/>
  <c r="AD4374" i="4"/>
  <c r="AD4375" i="4"/>
  <c r="AD4377" i="4"/>
  <c r="AD4379" i="4"/>
  <c r="AD4380" i="4"/>
  <c r="AD4381" i="4"/>
  <c r="AD4382" i="4"/>
  <c r="AD4384" i="4"/>
  <c r="AD4386" i="4"/>
  <c r="AD4387" i="4"/>
  <c r="AD4388" i="4"/>
  <c r="AD4389" i="4"/>
  <c r="AD4390" i="4"/>
  <c r="AD4391" i="4"/>
  <c r="AD4392" i="4"/>
  <c r="AD4393" i="4"/>
  <c r="AD4394" i="4"/>
  <c r="AD4395" i="4"/>
  <c r="AD4398" i="4"/>
  <c r="AD4399" i="4"/>
  <c r="AD4400" i="4"/>
  <c r="AD4402" i="4"/>
  <c r="AD4404" i="4"/>
  <c r="AD4405" i="4"/>
  <c r="AD4406" i="4"/>
  <c r="AD4407" i="4"/>
  <c r="AD4408" i="4"/>
  <c r="AD4410" i="4"/>
  <c r="AD4411" i="4"/>
  <c r="AD4412" i="4"/>
  <c r="AD4413" i="4"/>
  <c r="AD4415" i="4"/>
  <c r="AD4416" i="4"/>
  <c r="AD4417" i="4"/>
  <c r="AD4418" i="4"/>
  <c r="AD4419" i="4"/>
  <c r="AD4421" i="4"/>
  <c r="AD4422" i="4"/>
  <c r="AD4423" i="4"/>
  <c r="AD4426" i="4"/>
  <c r="AD4428" i="4"/>
  <c r="AD4429" i="4"/>
  <c r="AD4431" i="4"/>
  <c r="AD4432" i="4"/>
  <c r="AD4433" i="4"/>
  <c r="AD4434" i="4"/>
  <c r="AD4435" i="4"/>
  <c r="AD4436" i="4"/>
  <c r="AD4437" i="4"/>
  <c r="AD4439" i="4"/>
  <c r="AD4442" i="4"/>
  <c r="AD4443" i="4"/>
  <c r="AD4444" i="4"/>
  <c r="AD4445" i="4"/>
  <c r="AD4446" i="4"/>
  <c r="AD4448" i="4"/>
  <c r="AD4449" i="4"/>
  <c r="AD4450" i="4"/>
  <c r="AD4452" i="4"/>
  <c r="AD4453" i="4"/>
  <c r="AD4456" i="4"/>
  <c r="AD4457" i="4"/>
  <c r="AD4458" i="4"/>
  <c r="AD4460" i="4"/>
  <c r="AD4461" i="4"/>
  <c r="AD4466" i="4"/>
  <c r="AD4468" i="4"/>
  <c r="AD4469" i="4"/>
  <c r="AD4470" i="4"/>
  <c r="AD4471" i="4"/>
  <c r="AD4472" i="4"/>
  <c r="AD4474" i="4"/>
  <c r="AD4475" i="4"/>
  <c r="AD4477" i="4"/>
  <c r="AD4478" i="4"/>
  <c r="AD4480" i="4"/>
  <c r="AD4481" i="4"/>
  <c r="AD4482" i="4"/>
  <c r="AD4483" i="4"/>
  <c r="AD4485" i="4"/>
  <c r="AD4488" i="4"/>
  <c r="AD4490" i="4"/>
  <c r="AD4491" i="4"/>
  <c r="AD4492" i="4"/>
  <c r="AD4493" i="4"/>
  <c r="AD4494" i="4"/>
  <c r="AD4496" i="4"/>
  <c r="AD4497" i="4"/>
  <c r="AD4498" i="4"/>
  <c r="AD4499" i="4"/>
  <c r="AD4500" i="4"/>
  <c r="AD4501" i="4"/>
  <c r="AD4503" i="4"/>
  <c r="AD4504" i="4"/>
  <c r="AD4505" i="4"/>
  <c r="AD4506" i="4"/>
  <c r="AD4507" i="4"/>
  <c r="AD4508" i="4"/>
  <c r="AD4509" i="4"/>
  <c r="AD4511" i="4"/>
  <c r="AD4512" i="4"/>
  <c r="AD4513" i="4"/>
  <c r="AD4514" i="4"/>
  <c r="AD4515" i="4"/>
  <c r="AD4516" i="4"/>
  <c r="AD4517" i="4"/>
  <c r="AD4518" i="4"/>
  <c r="AD4519" i="4"/>
  <c r="AD4520" i="4"/>
  <c r="AD4521" i="4"/>
  <c r="AD4522" i="4"/>
  <c r="AD4523" i="4"/>
  <c r="AD4526" i="4"/>
  <c r="AD4527" i="4"/>
  <c r="AD4528" i="4"/>
  <c r="AD4529" i="4"/>
  <c r="AD4530" i="4"/>
  <c r="AD4532" i="4"/>
  <c r="AD4533" i="4"/>
  <c r="AD4534" i="4"/>
  <c r="AD4537" i="4"/>
  <c r="AD4538" i="4"/>
  <c r="AD4539" i="4"/>
  <c r="AD4540" i="4"/>
  <c r="AD4542" i="4"/>
  <c r="AD4543" i="4"/>
  <c r="AD4544" i="4"/>
  <c r="AD4545" i="4"/>
  <c r="AD4546" i="4"/>
  <c r="AD4547" i="4"/>
  <c r="AD4548" i="4"/>
  <c r="AD4549" i="4"/>
  <c r="AD4550" i="4"/>
  <c r="AD4551" i="4"/>
  <c r="AD4552" i="4"/>
  <c r="AD4553" i="4"/>
  <c r="AD4554" i="4"/>
  <c r="AD4555" i="4"/>
  <c r="AD4556" i="4"/>
  <c r="AD4557" i="4"/>
  <c r="AD4558" i="4"/>
  <c r="AD4560" i="4"/>
  <c r="AD4561" i="4"/>
  <c r="AD4565" i="4"/>
  <c r="AD4566" i="4"/>
  <c r="AD4567" i="4"/>
  <c r="AD4568" i="4"/>
  <c r="AD4569" i="4"/>
  <c r="AD4570" i="4"/>
  <c r="AD4571" i="4"/>
  <c r="AD4572" i="4"/>
  <c r="AD4573" i="4"/>
  <c r="AD4574" i="4"/>
  <c r="AD4576" i="4"/>
  <c r="AD4577" i="4"/>
  <c r="AD4578" i="4"/>
  <c r="AD4580" i="4"/>
  <c r="AD4581" i="4"/>
  <c r="AD4582" i="4"/>
  <c r="AD4583" i="4"/>
  <c r="AD4584" i="4"/>
  <c r="AD4585" i="4"/>
  <c r="AD4586" i="4"/>
  <c r="AD4588" i="4"/>
  <c r="AD4589" i="4"/>
  <c r="AD4590" i="4"/>
  <c r="AD4591" i="4"/>
  <c r="AD4592" i="4"/>
  <c r="AD4593" i="4"/>
  <c r="AD4595" i="4"/>
  <c r="AD4596" i="4"/>
  <c r="AD4597" i="4"/>
  <c r="AD4598" i="4"/>
  <c r="AD4600" i="4"/>
  <c r="AD4601" i="4"/>
  <c r="AD4602" i="4"/>
  <c r="AD4603" i="4"/>
  <c r="AD4604" i="4"/>
  <c r="AD4605" i="4"/>
  <c r="AD4606" i="4"/>
  <c r="AD4607" i="4"/>
  <c r="AD4608" i="4"/>
  <c r="AD4609" i="4"/>
  <c r="AD4610" i="4"/>
  <c r="AD4611" i="4"/>
  <c r="AD4612" i="4"/>
  <c r="AD4613" i="4"/>
  <c r="AD4614" i="4"/>
  <c r="AD4615" i="4"/>
  <c r="AD4617" i="4"/>
  <c r="AD4618" i="4"/>
  <c r="AD4620" i="4"/>
  <c r="AD4621" i="4"/>
  <c r="AD4622" i="4"/>
  <c r="AD4623" i="4"/>
  <c r="AD4624" i="4"/>
  <c r="AD4625" i="4"/>
  <c r="AD4626" i="4"/>
  <c r="AD4627" i="4"/>
  <c r="AD4628" i="4"/>
  <c r="AD4629" i="4"/>
  <c r="AD4630" i="4"/>
  <c r="AD4631" i="4"/>
  <c r="AD4632" i="4"/>
  <c r="AD4633" i="4"/>
  <c r="AD4634" i="4"/>
  <c r="AD4635" i="4"/>
  <c r="AD4636" i="4"/>
  <c r="AD4637" i="4"/>
  <c r="AD4639" i="4"/>
  <c r="AD4640" i="4"/>
  <c r="AD4641" i="4"/>
  <c r="AD4642" i="4"/>
  <c r="AD4644" i="4"/>
  <c r="AD4645" i="4"/>
  <c r="AD4646" i="4"/>
  <c r="AD4647" i="4"/>
  <c r="AD4648" i="4"/>
  <c r="AD4649" i="4"/>
  <c r="AD4650" i="4"/>
  <c r="AD4651" i="4"/>
  <c r="AD4652" i="4"/>
  <c r="AD4653" i="4"/>
  <c r="AD4654" i="4"/>
  <c r="AD4655" i="4"/>
  <c r="AD4656" i="4"/>
  <c r="AD4657" i="4"/>
  <c r="AD4658" i="4"/>
  <c r="AD4660" i="4"/>
  <c r="AD4661" i="4"/>
  <c r="AD4663" i="4"/>
  <c r="AD4664" i="4"/>
  <c r="AD4665" i="4"/>
  <c r="AD4667" i="4"/>
  <c r="AD4670" i="4"/>
  <c r="AD4671" i="4"/>
  <c r="AD4673" i="4"/>
  <c r="AD4674" i="4"/>
  <c r="AD4675" i="4"/>
  <c r="AD4676" i="4"/>
  <c r="AD4677" i="4"/>
  <c r="AD4678" i="4"/>
  <c r="AD4679" i="4"/>
  <c r="AD4680" i="4"/>
  <c r="AD4681" i="4"/>
  <c r="AD4682" i="4"/>
  <c r="AD4683" i="4"/>
  <c r="AD4684" i="4"/>
  <c r="AD4685" i="4"/>
  <c r="AD4686" i="4"/>
  <c r="AD4688" i="4"/>
  <c r="AD4689" i="4"/>
  <c r="AD4690" i="4"/>
  <c r="AD4692" i="4"/>
  <c r="AD4694" i="4"/>
  <c r="AD4695" i="4"/>
  <c r="AD4697" i="4"/>
  <c r="AD4699" i="4"/>
  <c r="AD4700" i="4"/>
  <c r="AD4701" i="4"/>
  <c r="AD4702" i="4"/>
  <c r="AD4703" i="4"/>
  <c r="AD4705" i="4"/>
  <c r="AD4706" i="4"/>
  <c r="AD4707" i="4"/>
  <c r="AD4709" i="4"/>
  <c r="AD4710" i="4"/>
  <c r="AD4711" i="4"/>
  <c r="AD4713" i="4"/>
  <c r="AD4714" i="4"/>
  <c r="AD4715" i="4"/>
  <c r="AD4716" i="4"/>
  <c r="AD4718" i="4"/>
  <c r="AD4719" i="4"/>
  <c r="AD4720" i="4"/>
  <c r="AD4722" i="4"/>
  <c r="AD4723" i="4"/>
  <c r="AD4724" i="4"/>
  <c r="AD4725" i="4"/>
  <c r="AD4726" i="4"/>
  <c r="AD4727" i="4"/>
  <c r="AD4728" i="4"/>
  <c r="AD4731" i="4"/>
  <c r="AD4732" i="4"/>
  <c r="AD4733" i="4"/>
  <c r="AD4734" i="4"/>
  <c r="AD4735" i="4"/>
  <c r="AD4736" i="4"/>
  <c r="AD4737" i="4"/>
  <c r="AD4738" i="4"/>
  <c r="AD4740" i="4"/>
  <c r="AD4741" i="4"/>
  <c r="AD4742" i="4"/>
  <c r="AD4743" i="4"/>
  <c r="AD4744" i="4"/>
  <c r="AD4745" i="4"/>
  <c r="AD4746" i="4"/>
  <c r="AD4748" i="4"/>
  <c r="AD4750" i="4"/>
  <c r="AD4751" i="4"/>
  <c r="AD4752" i="4"/>
  <c r="AD4753" i="4"/>
  <c r="AD4754" i="4"/>
  <c r="AD4755" i="4"/>
  <c r="AD4756" i="4"/>
  <c r="AD4758" i="4"/>
  <c r="AD4759" i="4"/>
  <c r="AD4760" i="4"/>
  <c r="AD4761" i="4"/>
  <c r="AD4762" i="4"/>
  <c r="AD4763" i="4"/>
  <c r="AD4764" i="4"/>
  <c r="AD4765" i="4"/>
  <c r="AD4767" i="4"/>
  <c r="AD4769" i="4"/>
  <c r="AD4770" i="4"/>
  <c r="AD4771" i="4"/>
  <c r="AD4774" i="4"/>
  <c r="AD4775" i="4"/>
  <c r="AD4776" i="4"/>
  <c r="AD4777" i="4"/>
  <c r="AD4778" i="4"/>
  <c r="AD4779" i="4"/>
  <c r="AD4780" i="4"/>
  <c r="AD4781" i="4"/>
  <c r="AD4782" i="4"/>
  <c r="AD4783" i="4"/>
  <c r="AD4784" i="4"/>
  <c r="AD4785" i="4"/>
  <c r="AD4787" i="4"/>
  <c r="AD4788" i="4"/>
  <c r="AD4789" i="4"/>
  <c r="AD4790" i="4"/>
  <c r="AD4791" i="4"/>
  <c r="AD4792" i="4"/>
  <c r="AD4793" i="4"/>
  <c r="AD4796" i="4"/>
  <c r="AD4797" i="4"/>
  <c r="AD4798" i="4"/>
  <c r="AD4799" i="4"/>
  <c r="AD4800" i="4"/>
  <c r="AD4801" i="4"/>
  <c r="AD4802" i="4"/>
  <c r="AD4803" i="4"/>
  <c r="AD4805" i="4"/>
  <c r="AD4806" i="4"/>
  <c r="AD4808" i="4"/>
  <c r="AD4809" i="4"/>
  <c r="AD4811" i="4"/>
  <c r="AD4812" i="4"/>
  <c r="AD4813" i="4"/>
  <c r="AD4815" i="4"/>
  <c r="AD4817" i="4"/>
  <c r="AD4818" i="4"/>
  <c r="AD4819" i="4"/>
  <c r="AD4820" i="4"/>
  <c r="AD4821" i="4"/>
  <c r="AD4822" i="4"/>
  <c r="AD4824" i="4"/>
  <c r="AD4825" i="4"/>
  <c r="AD4828" i="4"/>
  <c r="AD4830" i="4"/>
  <c r="AD4831" i="4"/>
  <c r="AD4833" i="4"/>
  <c r="AD4834" i="4"/>
  <c r="AD4835" i="4"/>
  <c r="AD4836" i="4"/>
  <c r="AD4837" i="4"/>
  <c r="AD4838" i="4"/>
  <c r="AD4839" i="4"/>
  <c r="AD4840" i="4"/>
  <c r="AD4841" i="4"/>
  <c r="AD4842" i="4"/>
  <c r="AD4843" i="4"/>
  <c r="AD4844" i="4"/>
  <c r="AD4845" i="4"/>
  <c r="AD4846" i="4"/>
  <c r="AD4847" i="4"/>
  <c r="AD4848" i="4"/>
  <c r="AD4851" i="4"/>
  <c r="AD4853" i="4"/>
  <c r="AD4854" i="4"/>
  <c r="AD4855" i="4"/>
  <c r="AD4856" i="4"/>
  <c r="AD4857" i="4"/>
  <c r="AD4859" i="4"/>
  <c r="AD4860" i="4"/>
  <c r="AD4861" i="4"/>
  <c r="AD4862" i="4"/>
  <c r="AD4863" i="4"/>
  <c r="AD4864" i="4"/>
  <c r="AD4865" i="4"/>
  <c r="AD4866" i="4"/>
  <c r="AD4867" i="4"/>
  <c r="AD4868" i="4"/>
  <c r="AD4870" i="4"/>
  <c r="AD4871" i="4"/>
  <c r="AD4872" i="4"/>
  <c r="AD4873" i="4"/>
  <c r="AD4874" i="4"/>
  <c r="AD4875" i="4"/>
  <c r="AD4876" i="4"/>
  <c r="AD4878" i="4"/>
  <c r="AD4879" i="4"/>
  <c r="AD4880" i="4"/>
  <c r="AD4882" i="4"/>
  <c r="AD4885" i="4"/>
  <c r="AD4886" i="4"/>
  <c r="AD4887" i="4"/>
  <c r="AD4888" i="4"/>
  <c r="AD4889" i="4"/>
  <c r="AD4890" i="4"/>
  <c r="AD4891" i="4"/>
  <c r="AD4893" i="4"/>
  <c r="AD4894" i="4"/>
  <c r="AD4895" i="4"/>
  <c r="AD4896" i="4"/>
  <c r="AD4898" i="4"/>
  <c r="AD4899" i="4"/>
  <c r="AD4900" i="4"/>
  <c r="AD4901" i="4"/>
  <c r="AD4902" i="4"/>
  <c r="AD4903" i="4"/>
  <c r="AD4904" i="4"/>
  <c r="AD4907" i="4"/>
  <c r="AD4908" i="4"/>
  <c r="AD4912" i="4"/>
  <c r="AD4913" i="4"/>
  <c r="AD4914" i="4"/>
  <c r="AD4915" i="4"/>
  <c r="AD4916" i="4"/>
  <c r="AD4917" i="4"/>
  <c r="AD4918" i="4"/>
  <c r="AD4919" i="4"/>
  <c r="AD4920" i="4"/>
  <c r="AD4921" i="4"/>
  <c r="AD4922" i="4"/>
  <c r="AD4923" i="4"/>
  <c r="AD4924" i="4"/>
  <c r="AD4926" i="4"/>
  <c r="AD4927" i="4"/>
  <c r="AD4928" i="4"/>
  <c r="AD4930" i="4"/>
  <c r="AD4931" i="4"/>
  <c r="AD4932" i="4"/>
  <c r="AD4933" i="4"/>
  <c r="AD4934" i="4"/>
  <c r="AD4935" i="4"/>
  <c r="AD4936" i="4"/>
  <c r="AD4937" i="4"/>
  <c r="AD4939" i="4"/>
  <c r="AD4940" i="4"/>
  <c r="AD4941" i="4"/>
  <c r="AD4943" i="4"/>
  <c r="AD4946" i="4"/>
  <c r="AD4947" i="4"/>
  <c r="AD4949" i="4"/>
  <c r="AD4950" i="4"/>
  <c r="AD4952" i="4"/>
  <c r="AD4953" i="4"/>
  <c r="AD4954" i="4"/>
  <c r="AD4955" i="4"/>
  <c r="AD4956" i="4"/>
  <c r="AD4957" i="4"/>
  <c r="AD4958" i="4"/>
  <c r="AD4959" i="4"/>
  <c r="AD4961" i="4"/>
  <c r="AD4963" i="4"/>
  <c r="AD4965" i="4"/>
  <c r="AD4966" i="4"/>
  <c r="AD4967" i="4"/>
  <c r="AD4968" i="4"/>
  <c r="AD4969" i="4"/>
  <c r="AD4971" i="4"/>
  <c r="AD4972" i="4"/>
  <c r="AD4973" i="4"/>
  <c r="AD4974" i="4"/>
  <c r="AD4975" i="4"/>
  <c r="AD4976" i="4"/>
  <c r="AD4977" i="4"/>
  <c r="AD4978" i="4"/>
  <c r="AD4979" i="4"/>
  <c r="AD4980" i="4"/>
  <c r="AD4982" i="4"/>
  <c r="AD4983" i="4"/>
  <c r="AD4984" i="4"/>
  <c r="AD4985" i="4"/>
  <c r="AD4986" i="4"/>
  <c r="AD4987" i="4"/>
  <c r="AD4988" i="4"/>
  <c r="AD4989" i="4"/>
  <c r="AD4991" i="4"/>
  <c r="AD4992" i="4"/>
  <c r="AD4993" i="4"/>
  <c r="AD4994" i="4"/>
  <c r="AD4995" i="4"/>
  <c r="AD4997" i="4"/>
  <c r="AD4999" i="4"/>
  <c r="AD5000" i="4"/>
  <c r="AD5002" i="4"/>
  <c r="AD5003" i="4"/>
  <c r="AD5004" i="4"/>
  <c r="AD5006" i="4"/>
  <c r="AD5007" i="4"/>
  <c r="AD5008" i="4"/>
  <c r="AD5010" i="4"/>
  <c r="AD5011" i="4"/>
  <c r="AD5012" i="4"/>
  <c r="AD5013" i="4"/>
  <c r="AD5014" i="4"/>
  <c r="AD5015" i="4"/>
  <c r="AD5016" i="4"/>
  <c r="AD5017" i="4"/>
  <c r="AD5018" i="4"/>
  <c r="AD5021" i="4"/>
  <c r="AD5023" i="4"/>
  <c r="AD5024" i="4"/>
  <c r="AD5025" i="4"/>
  <c r="AD5026" i="4"/>
  <c r="AD5027" i="4"/>
  <c r="AD5028" i="4"/>
  <c r="AD5029" i="4"/>
  <c r="AD5031" i="4"/>
  <c r="AD5033" i="4"/>
  <c r="AD5035" i="4"/>
  <c r="AD5037" i="4"/>
  <c r="AD5039" i="4"/>
  <c r="AD5040" i="4"/>
  <c r="AD2" i="4"/>
  <c r="AC3" i="4"/>
  <c r="AC4" i="4"/>
  <c r="AC5" i="4"/>
  <c r="AC6" i="4"/>
  <c r="AC7" i="4"/>
  <c r="AC8" i="4"/>
  <c r="AC9" i="4"/>
  <c r="AC10" i="4"/>
  <c r="AC11" i="4"/>
  <c r="AC12" i="4"/>
  <c r="AC13" i="4"/>
  <c r="AC14" i="4"/>
  <c r="AC15" i="4"/>
  <c r="AC16" i="4"/>
  <c r="AC17" i="4"/>
  <c r="AC18" i="4"/>
  <c r="AC19" i="4"/>
  <c r="AC20" i="4"/>
  <c r="AC21" i="4"/>
  <c r="AC22" i="4"/>
  <c r="AC23" i="4"/>
  <c r="AC24" i="4"/>
  <c r="AC25" i="4"/>
  <c r="AC26" i="4"/>
  <c r="AC27" i="4"/>
  <c r="AC28" i="4"/>
  <c r="AC29" i="4"/>
  <c r="AC30" i="4"/>
  <c r="AC31" i="4"/>
  <c r="AC32" i="4"/>
  <c r="AC33" i="4"/>
  <c r="AC34" i="4"/>
  <c r="AC35" i="4"/>
  <c r="AC36" i="4"/>
  <c r="AC37" i="4"/>
  <c r="AC38" i="4"/>
  <c r="AC39" i="4"/>
  <c r="AC40" i="4"/>
  <c r="AC41" i="4"/>
  <c r="AC42" i="4"/>
  <c r="AC43" i="4"/>
  <c r="AC44" i="4"/>
  <c r="AC45" i="4"/>
  <c r="AC46" i="4"/>
  <c r="AC47" i="4"/>
  <c r="AC48" i="4"/>
  <c r="AC49" i="4"/>
  <c r="AC50" i="4"/>
  <c r="AC51" i="4"/>
  <c r="AC52" i="4"/>
  <c r="AC53" i="4"/>
  <c r="AC54" i="4"/>
  <c r="AC55" i="4"/>
  <c r="AC56" i="4"/>
  <c r="AC57" i="4"/>
  <c r="AC58" i="4"/>
  <c r="AC59" i="4"/>
  <c r="AC60" i="4"/>
  <c r="AC61" i="4"/>
  <c r="AC62" i="4"/>
  <c r="AC63" i="4"/>
  <c r="AC64" i="4"/>
  <c r="AC65" i="4"/>
  <c r="AC66" i="4"/>
  <c r="AC67" i="4"/>
  <c r="AC68" i="4"/>
  <c r="AC69" i="4"/>
  <c r="AC70" i="4"/>
  <c r="AC71" i="4"/>
  <c r="AC72" i="4"/>
  <c r="AC73" i="4"/>
  <c r="AC74" i="4"/>
  <c r="AC75" i="4"/>
  <c r="AC76" i="4"/>
  <c r="AC77" i="4"/>
  <c r="AC78" i="4"/>
  <c r="AC79" i="4"/>
  <c r="AC80" i="4"/>
  <c r="AC81" i="4"/>
  <c r="AC82" i="4"/>
  <c r="AC83" i="4"/>
  <c r="AC84" i="4"/>
  <c r="AC85" i="4"/>
  <c r="AC86" i="4"/>
  <c r="AC87" i="4"/>
  <c r="AC88" i="4"/>
  <c r="AC89" i="4"/>
  <c r="AC90" i="4"/>
  <c r="AC91" i="4"/>
  <c r="AC92" i="4"/>
  <c r="AC93" i="4"/>
  <c r="AC94" i="4"/>
  <c r="AC95" i="4"/>
  <c r="AC96" i="4"/>
  <c r="AC97" i="4"/>
  <c r="AC98" i="4"/>
  <c r="AC99" i="4"/>
  <c r="AC100" i="4"/>
  <c r="AC101" i="4"/>
  <c r="AC102" i="4"/>
  <c r="AC103" i="4"/>
  <c r="AC104" i="4"/>
  <c r="AC105" i="4"/>
  <c r="AC106" i="4"/>
  <c r="AC107" i="4"/>
  <c r="AC108" i="4"/>
  <c r="AC109" i="4"/>
  <c r="AC110" i="4"/>
  <c r="AC111" i="4"/>
  <c r="AC112" i="4"/>
  <c r="AC113" i="4"/>
  <c r="AC114" i="4"/>
  <c r="AC115" i="4"/>
  <c r="AC116" i="4"/>
  <c r="AC117" i="4"/>
  <c r="AC118" i="4"/>
  <c r="AC119" i="4"/>
  <c r="AC120" i="4"/>
  <c r="AC121" i="4"/>
  <c r="AC122" i="4"/>
  <c r="AC123" i="4"/>
  <c r="AC124" i="4"/>
  <c r="AC125" i="4"/>
  <c r="AC126" i="4"/>
  <c r="AC127" i="4"/>
  <c r="AC128" i="4"/>
  <c r="AC129" i="4"/>
  <c r="AC130" i="4"/>
  <c r="AC131" i="4"/>
  <c r="AC132" i="4"/>
  <c r="AC133" i="4"/>
  <c r="AC134" i="4"/>
  <c r="AC135" i="4"/>
  <c r="AC136" i="4"/>
  <c r="AC137" i="4"/>
  <c r="AC138" i="4"/>
  <c r="AC139" i="4"/>
  <c r="AC140" i="4"/>
  <c r="AC141" i="4"/>
  <c r="AC142" i="4"/>
  <c r="AC143" i="4"/>
  <c r="AC144" i="4"/>
  <c r="AC145" i="4"/>
  <c r="AC146" i="4"/>
  <c r="AC147" i="4"/>
  <c r="AC148" i="4"/>
  <c r="AC149" i="4"/>
  <c r="AC150" i="4"/>
  <c r="AC151" i="4"/>
  <c r="AC152" i="4"/>
  <c r="AC153" i="4"/>
  <c r="AC154" i="4"/>
  <c r="AC155" i="4"/>
  <c r="AC156" i="4"/>
  <c r="AC157" i="4"/>
  <c r="AC158" i="4"/>
  <c r="AC159" i="4"/>
  <c r="AC160" i="4"/>
  <c r="AC161" i="4"/>
  <c r="AC162" i="4"/>
  <c r="AC163" i="4"/>
  <c r="AC164" i="4"/>
  <c r="AC165" i="4"/>
  <c r="AC166" i="4"/>
  <c r="AC167" i="4"/>
  <c r="AC168" i="4"/>
  <c r="AC169" i="4"/>
  <c r="AC170" i="4"/>
  <c r="AC171" i="4"/>
  <c r="AC172" i="4"/>
  <c r="AC173" i="4"/>
  <c r="AC174" i="4"/>
  <c r="AC175" i="4"/>
  <c r="AC176" i="4"/>
  <c r="AC177" i="4"/>
  <c r="AC178" i="4"/>
  <c r="AC179" i="4"/>
  <c r="AC180" i="4"/>
  <c r="AC181" i="4"/>
  <c r="AC182" i="4"/>
  <c r="AC183" i="4"/>
  <c r="AC184" i="4"/>
  <c r="AC185" i="4"/>
  <c r="AC186" i="4"/>
  <c r="AC187" i="4"/>
  <c r="AC188" i="4"/>
  <c r="AC189" i="4"/>
  <c r="AC190" i="4"/>
  <c r="AC191" i="4"/>
  <c r="AC192" i="4"/>
  <c r="AC193" i="4"/>
  <c r="AC194" i="4"/>
  <c r="AC195" i="4"/>
  <c r="AC196" i="4"/>
  <c r="AC197" i="4"/>
  <c r="AC198" i="4"/>
  <c r="AC199" i="4"/>
  <c r="AC200" i="4"/>
  <c r="AC201" i="4"/>
  <c r="AC202" i="4"/>
  <c r="AC203" i="4"/>
  <c r="AC204" i="4"/>
  <c r="AC205" i="4"/>
  <c r="AC206" i="4"/>
  <c r="AC207" i="4"/>
  <c r="AC208" i="4"/>
  <c r="AC209" i="4"/>
  <c r="AC210" i="4"/>
  <c r="AC211" i="4"/>
  <c r="AC212" i="4"/>
  <c r="AC213" i="4"/>
  <c r="AC214" i="4"/>
  <c r="AC215" i="4"/>
  <c r="AC216" i="4"/>
  <c r="AC217" i="4"/>
  <c r="AC218" i="4"/>
  <c r="AC219" i="4"/>
  <c r="AC220" i="4"/>
  <c r="AC221" i="4"/>
  <c r="AC222" i="4"/>
  <c r="AC223" i="4"/>
  <c r="AC224" i="4"/>
  <c r="AC225" i="4"/>
  <c r="AC226" i="4"/>
  <c r="AC227" i="4"/>
  <c r="AC228" i="4"/>
  <c r="AC229" i="4"/>
  <c r="AC230" i="4"/>
  <c r="AC231" i="4"/>
  <c r="AC232" i="4"/>
  <c r="AC233" i="4"/>
  <c r="AC234" i="4"/>
  <c r="AC235" i="4"/>
  <c r="AC236" i="4"/>
  <c r="AC237" i="4"/>
  <c r="AC238" i="4"/>
  <c r="AC239" i="4"/>
  <c r="AC240" i="4"/>
  <c r="AC241" i="4"/>
  <c r="AC242" i="4"/>
  <c r="AC243" i="4"/>
  <c r="AC244" i="4"/>
  <c r="AC245" i="4"/>
  <c r="AC246" i="4"/>
  <c r="AC247" i="4"/>
  <c r="AC248" i="4"/>
  <c r="AC249" i="4"/>
  <c r="AC250" i="4"/>
  <c r="AC251" i="4"/>
  <c r="AC252" i="4"/>
  <c r="AC253" i="4"/>
  <c r="AC254" i="4"/>
  <c r="AC255" i="4"/>
  <c r="AC256" i="4"/>
  <c r="AC257" i="4"/>
  <c r="AC258" i="4"/>
  <c r="AC259" i="4"/>
  <c r="AC260" i="4"/>
  <c r="AC261" i="4"/>
  <c r="AC262" i="4"/>
  <c r="AC263" i="4"/>
  <c r="AC264" i="4"/>
  <c r="AC265" i="4"/>
  <c r="AC266" i="4"/>
  <c r="AC267" i="4"/>
  <c r="AC268" i="4"/>
  <c r="AC269" i="4"/>
  <c r="AC270" i="4"/>
  <c r="AC271" i="4"/>
  <c r="AC272" i="4"/>
  <c r="AC273" i="4"/>
  <c r="AC274" i="4"/>
  <c r="AC275" i="4"/>
  <c r="AC276" i="4"/>
  <c r="AC277" i="4"/>
  <c r="AC278" i="4"/>
  <c r="AC279" i="4"/>
  <c r="AC280" i="4"/>
  <c r="AC281" i="4"/>
  <c r="AC282" i="4"/>
  <c r="AC283" i="4"/>
  <c r="AC284" i="4"/>
  <c r="AC285" i="4"/>
  <c r="AC286" i="4"/>
  <c r="AC287" i="4"/>
  <c r="AC288" i="4"/>
  <c r="AC289" i="4"/>
  <c r="AC290" i="4"/>
  <c r="AC291" i="4"/>
  <c r="AC292" i="4"/>
  <c r="AC293" i="4"/>
  <c r="AC294" i="4"/>
  <c r="AC295" i="4"/>
  <c r="AC296" i="4"/>
  <c r="AC297" i="4"/>
  <c r="AC298" i="4"/>
  <c r="AC299" i="4"/>
  <c r="AC300" i="4"/>
  <c r="AC301" i="4"/>
  <c r="AC302" i="4"/>
  <c r="AC303" i="4"/>
  <c r="AC304" i="4"/>
  <c r="AC305" i="4"/>
  <c r="AC306" i="4"/>
  <c r="AC307" i="4"/>
  <c r="AC308" i="4"/>
  <c r="AC309" i="4"/>
  <c r="AC310" i="4"/>
  <c r="AC311" i="4"/>
  <c r="AC312" i="4"/>
  <c r="AC313" i="4"/>
  <c r="AC314" i="4"/>
  <c r="AC315" i="4"/>
  <c r="AC316" i="4"/>
  <c r="AC317" i="4"/>
  <c r="AC318" i="4"/>
  <c r="AC319" i="4"/>
  <c r="AC320" i="4"/>
  <c r="AC321" i="4"/>
  <c r="AC322" i="4"/>
  <c r="AC323" i="4"/>
  <c r="AC324" i="4"/>
  <c r="AC325" i="4"/>
  <c r="AC326" i="4"/>
  <c r="AC327" i="4"/>
  <c r="AC328" i="4"/>
  <c r="AC329" i="4"/>
  <c r="AC330" i="4"/>
  <c r="AC331" i="4"/>
  <c r="AC332" i="4"/>
  <c r="AC333" i="4"/>
  <c r="AC334" i="4"/>
  <c r="AC335" i="4"/>
  <c r="AC336" i="4"/>
  <c r="AC337" i="4"/>
  <c r="AC338" i="4"/>
  <c r="AC339" i="4"/>
  <c r="AC340" i="4"/>
  <c r="AC341" i="4"/>
  <c r="AC342" i="4"/>
  <c r="AC343" i="4"/>
  <c r="AC344" i="4"/>
  <c r="AC345" i="4"/>
  <c r="AC346" i="4"/>
  <c r="AC347" i="4"/>
  <c r="AC348" i="4"/>
  <c r="AC349" i="4"/>
  <c r="AC350" i="4"/>
  <c r="AC351" i="4"/>
  <c r="AC352" i="4"/>
  <c r="AC353" i="4"/>
  <c r="AC354" i="4"/>
  <c r="AC355" i="4"/>
  <c r="AC356" i="4"/>
  <c r="AC357" i="4"/>
  <c r="AC358" i="4"/>
  <c r="AC359" i="4"/>
  <c r="AC360" i="4"/>
  <c r="AC361" i="4"/>
  <c r="AC362" i="4"/>
  <c r="AC363" i="4"/>
  <c r="AC364" i="4"/>
  <c r="AC365" i="4"/>
  <c r="AC366" i="4"/>
  <c r="AC367" i="4"/>
  <c r="AC368" i="4"/>
  <c r="AC369" i="4"/>
  <c r="AC370" i="4"/>
  <c r="AC371" i="4"/>
  <c r="AC372" i="4"/>
  <c r="AC373" i="4"/>
  <c r="AC374" i="4"/>
  <c r="AC375" i="4"/>
  <c r="AC376" i="4"/>
  <c r="AC377" i="4"/>
  <c r="AC378" i="4"/>
  <c r="AC379" i="4"/>
  <c r="AC380" i="4"/>
  <c r="AC381" i="4"/>
  <c r="AC382" i="4"/>
  <c r="AC383" i="4"/>
  <c r="AC384" i="4"/>
  <c r="AC385" i="4"/>
  <c r="AC386" i="4"/>
  <c r="AC387" i="4"/>
  <c r="AC388" i="4"/>
  <c r="AC389" i="4"/>
  <c r="AC390" i="4"/>
  <c r="AC391" i="4"/>
  <c r="AC392" i="4"/>
  <c r="AC393" i="4"/>
  <c r="AC394" i="4"/>
  <c r="AC395" i="4"/>
  <c r="AC396" i="4"/>
  <c r="AC397" i="4"/>
  <c r="AC398" i="4"/>
  <c r="AC399" i="4"/>
  <c r="AC400" i="4"/>
  <c r="AC401" i="4"/>
  <c r="AC402" i="4"/>
  <c r="AC403" i="4"/>
  <c r="AC404" i="4"/>
  <c r="AC405" i="4"/>
  <c r="AC406" i="4"/>
  <c r="AC407" i="4"/>
  <c r="AC408" i="4"/>
  <c r="AC409" i="4"/>
  <c r="AC410" i="4"/>
  <c r="AC411" i="4"/>
  <c r="AC412" i="4"/>
  <c r="AC413" i="4"/>
  <c r="AC414" i="4"/>
  <c r="AC415" i="4"/>
  <c r="AC416" i="4"/>
  <c r="AC417" i="4"/>
  <c r="AC418" i="4"/>
  <c r="AC419" i="4"/>
  <c r="AC420" i="4"/>
  <c r="AC421" i="4"/>
  <c r="AC422" i="4"/>
  <c r="AC423" i="4"/>
  <c r="AC424" i="4"/>
  <c r="AC425" i="4"/>
  <c r="AC426" i="4"/>
  <c r="AC427" i="4"/>
  <c r="AC428" i="4"/>
  <c r="AC429" i="4"/>
  <c r="AC430" i="4"/>
  <c r="AC431" i="4"/>
  <c r="AC432" i="4"/>
  <c r="AC433" i="4"/>
  <c r="AC434" i="4"/>
  <c r="AC435" i="4"/>
  <c r="AC436" i="4"/>
  <c r="AC437" i="4"/>
  <c r="AC438" i="4"/>
  <c r="AC439" i="4"/>
  <c r="AC440" i="4"/>
  <c r="AC441" i="4"/>
  <c r="AC442" i="4"/>
  <c r="AC443" i="4"/>
  <c r="AC444" i="4"/>
  <c r="AC445" i="4"/>
  <c r="AC446" i="4"/>
  <c r="AC447" i="4"/>
  <c r="AC448" i="4"/>
  <c r="AC449" i="4"/>
  <c r="AC450" i="4"/>
  <c r="AC451" i="4"/>
  <c r="AC452" i="4"/>
  <c r="AC453" i="4"/>
  <c r="AC454" i="4"/>
  <c r="AC455" i="4"/>
  <c r="AC456" i="4"/>
  <c r="AC457" i="4"/>
  <c r="AC458" i="4"/>
  <c r="AC459" i="4"/>
  <c r="AC460" i="4"/>
  <c r="AC461" i="4"/>
  <c r="AC462" i="4"/>
  <c r="AC463" i="4"/>
  <c r="AC464" i="4"/>
  <c r="AC465" i="4"/>
  <c r="AC466" i="4"/>
  <c r="AC467" i="4"/>
  <c r="AC468" i="4"/>
  <c r="AC469" i="4"/>
  <c r="AC470" i="4"/>
  <c r="AC471" i="4"/>
  <c r="AC472" i="4"/>
  <c r="AC473" i="4"/>
  <c r="AC474" i="4"/>
  <c r="AC475" i="4"/>
  <c r="AC476" i="4"/>
  <c r="AC477" i="4"/>
  <c r="AC478" i="4"/>
  <c r="AC479" i="4"/>
  <c r="AC480" i="4"/>
  <c r="AC481" i="4"/>
  <c r="AC482" i="4"/>
  <c r="AC483" i="4"/>
  <c r="AC484" i="4"/>
  <c r="AC485" i="4"/>
  <c r="AC486" i="4"/>
  <c r="AC487" i="4"/>
  <c r="AC488" i="4"/>
  <c r="AC489" i="4"/>
  <c r="AC490" i="4"/>
  <c r="AC491" i="4"/>
  <c r="AC492" i="4"/>
  <c r="AC493" i="4"/>
  <c r="AC494" i="4"/>
  <c r="AC495" i="4"/>
  <c r="AC496" i="4"/>
  <c r="AC497" i="4"/>
  <c r="AC498" i="4"/>
  <c r="AC499" i="4"/>
  <c r="AC500" i="4"/>
  <c r="AC501" i="4"/>
  <c r="AC502" i="4"/>
  <c r="AC503" i="4"/>
  <c r="AC504" i="4"/>
  <c r="AC505" i="4"/>
  <c r="AC506" i="4"/>
  <c r="AC507" i="4"/>
  <c r="AC508" i="4"/>
  <c r="AC509" i="4"/>
  <c r="AC510" i="4"/>
  <c r="AC511" i="4"/>
  <c r="AC512" i="4"/>
  <c r="AC513" i="4"/>
  <c r="AC514" i="4"/>
  <c r="AC515" i="4"/>
  <c r="AC516" i="4"/>
  <c r="AC517" i="4"/>
  <c r="AC518" i="4"/>
  <c r="AC519" i="4"/>
  <c r="AC520" i="4"/>
  <c r="AC521" i="4"/>
  <c r="AC522" i="4"/>
  <c r="AC523" i="4"/>
  <c r="AC524" i="4"/>
  <c r="AC525" i="4"/>
  <c r="AC526" i="4"/>
  <c r="AC527" i="4"/>
  <c r="AC528" i="4"/>
  <c r="AC529" i="4"/>
  <c r="AC530" i="4"/>
  <c r="AC531" i="4"/>
  <c r="AC532" i="4"/>
  <c r="AC533" i="4"/>
  <c r="AC534" i="4"/>
  <c r="AC535" i="4"/>
  <c r="AC536" i="4"/>
  <c r="AC537" i="4"/>
  <c r="AC538" i="4"/>
  <c r="AC539" i="4"/>
  <c r="AC540" i="4"/>
  <c r="AC541" i="4"/>
  <c r="AC542" i="4"/>
  <c r="AC543" i="4"/>
  <c r="AC544" i="4"/>
  <c r="AC545" i="4"/>
  <c r="AC546" i="4"/>
  <c r="AC547" i="4"/>
  <c r="AC548" i="4"/>
  <c r="AC549" i="4"/>
  <c r="AC550" i="4"/>
  <c r="AC551" i="4"/>
  <c r="AC552" i="4"/>
  <c r="AC553" i="4"/>
  <c r="AC554" i="4"/>
  <c r="AC555" i="4"/>
  <c r="AC556" i="4"/>
  <c r="AC557" i="4"/>
  <c r="AC558" i="4"/>
  <c r="AC559" i="4"/>
  <c r="AC560" i="4"/>
  <c r="AC561" i="4"/>
  <c r="AC562" i="4"/>
  <c r="AC563" i="4"/>
  <c r="AC564" i="4"/>
  <c r="AC565" i="4"/>
  <c r="AC566" i="4"/>
  <c r="AC567" i="4"/>
  <c r="AC568" i="4"/>
  <c r="AC569" i="4"/>
  <c r="AC570" i="4"/>
  <c r="AC571" i="4"/>
  <c r="AC572" i="4"/>
  <c r="AC573" i="4"/>
  <c r="AC574" i="4"/>
  <c r="AC575" i="4"/>
  <c r="AC576" i="4"/>
  <c r="AC577" i="4"/>
  <c r="AC578" i="4"/>
  <c r="AC579" i="4"/>
  <c r="AC580" i="4"/>
  <c r="AC581" i="4"/>
  <c r="AC582" i="4"/>
  <c r="AC583" i="4"/>
  <c r="AC584" i="4"/>
  <c r="AC585" i="4"/>
  <c r="AC586" i="4"/>
  <c r="AC587" i="4"/>
  <c r="AC588" i="4"/>
  <c r="AC589" i="4"/>
  <c r="AC590" i="4"/>
  <c r="AC591" i="4"/>
  <c r="AC592" i="4"/>
  <c r="AC593" i="4"/>
  <c r="AC594" i="4"/>
  <c r="AC595" i="4"/>
  <c r="AC596" i="4"/>
  <c r="AC597" i="4"/>
  <c r="AC598" i="4"/>
  <c r="AC599" i="4"/>
  <c r="AC600" i="4"/>
  <c r="AC601" i="4"/>
  <c r="AC602" i="4"/>
  <c r="AC603" i="4"/>
  <c r="AC604" i="4"/>
  <c r="AC605" i="4"/>
  <c r="AC606" i="4"/>
  <c r="AC607" i="4"/>
  <c r="AC608" i="4"/>
  <c r="AC609" i="4"/>
  <c r="AC610" i="4"/>
  <c r="AC611" i="4"/>
  <c r="AC612" i="4"/>
  <c r="AC613" i="4"/>
  <c r="AC614" i="4"/>
  <c r="AC615" i="4"/>
  <c r="AC616" i="4"/>
  <c r="AC617" i="4"/>
  <c r="AC618" i="4"/>
  <c r="AC619" i="4"/>
  <c r="AC620" i="4"/>
  <c r="AC621" i="4"/>
  <c r="AC622" i="4"/>
  <c r="AC623" i="4"/>
  <c r="AC624" i="4"/>
  <c r="AC625" i="4"/>
  <c r="AC626" i="4"/>
  <c r="AC627" i="4"/>
  <c r="AC628" i="4"/>
  <c r="AC629" i="4"/>
  <c r="AC630" i="4"/>
  <c r="AC631" i="4"/>
  <c r="AC632" i="4"/>
  <c r="AC633" i="4"/>
  <c r="AC634" i="4"/>
  <c r="AC635" i="4"/>
  <c r="AC636" i="4"/>
  <c r="AC637" i="4"/>
  <c r="AC638" i="4"/>
  <c r="AC639" i="4"/>
  <c r="AC640" i="4"/>
  <c r="AC641" i="4"/>
  <c r="AC642" i="4"/>
  <c r="AC643" i="4"/>
  <c r="AC644" i="4"/>
  <c r="AC645" i="4"/>
  <c r="AC646" i="4"/>
  <c r="AC647" i="4"/>
  <c r="AC648" i="4"/>
  <c r="AC649" i="4"/>
  <c r="AC650" i="4"/>
  <c r="AC651" i="4"/>
  <c r="AC652" i="4"/>
  <c r="AC653" i="4"/>
  <c r="AC654" i="4"/>
  <c r="AC655" i="4"/>
  <c r="AC656" i="4"/>
  <c r="AC657" i="4"/>
  <c r="AC658" i="4"/>
  <c r="AC659" i="4"/>
  <c r="AC660" i="4"/>
  <c r="AC661" i="4"/>
  <c r="AC662" i="4"/>
  <c r="AC663" i="4"/>
  <c r="AC664" i="4"/>
  <c r="AC665" i="4"/>
  <c r="AC666" i="4"/>
  <c r="AC667" i="4"/>
  <c r="AC668" i="4"/>
  <c r="AC669" i="4"/>
  <c r="AC670" i="4"/>
  <c r="AC671" i="4"/>
  <c r="AC672" i="4"/>
  <c r="AC673" i="4"/>
  <c r="AC674" i="4"/>
  <c r="AC675" i="4"/>
  <c r="AC676" i="4"/>
  <c r="AC677" i="4"/>
  <c r="AC678" i="4"/>
  <c r="AC679" i="4"/>
  <c r="AC680" i="4"/>
  <c r="AC681" i="4"/>
  <c r="AC682" i="4"/>
  <c r="AC683" i="4"/>
  <c r="AC684" i="4"/>
  <c r="AC685" i="4"/>
  <c r="AC686" i="4"/>
  <c r="AC687" i="4"/>
  <c r="AC688" i="4"/>
  <c r="AC689" i="4"/>
  <c r="AC690" i="4"/>
  <c r="AC691" i="4"/>
  <c r="AC692" i="4"/>
  <c r="AC693" i="4"/>
  <c r="AC694" i="4"/>
  <c r="AC695" i="4"/>
  <c r="AC696" i="4"/>
  <c r="AC697" i="4"/>
  <c r="AC698" i="4"/>
  <c r="AC699" i="4"/>
  <c r="AC700" i="4"/>
  <c r="AC701" i="4"/>
  <c r="AC702" i="4"/>
  <c r="AC703" i="4"/>
  <c r="AC704" i="4"/>
  <c r="AC705" i="4"/>
  <c r="AC706" i="4"/>
  <c r="AC707" i="4"/>
  <c r="AC708" i="4"/>
  <c r="AC709" i="4"/>
  <c r="AC710" i="4"/>
  <c r="AC711" i="4"/>
  <c r="AC712" i="4"/>
  <c r="AC713" i="4"/>
  <c r="AC714" i="4"/>
  <c r="AC715" i="4"/>
  <c r="AC716" i="4"/>
  <c r="AC717" i="4"/>
  <c r="AC718" i="4"/>
  <c r="AC719" i="4"/>
  <c r="AC720" i="4"/>
  <c r="AC721" i="4"/>
  <c r="AC722" i="4"/>
  <c r="AC723" i="4"/>
  <c r="AC724" i="4"/>
  <c r="AC725" i="4"/>
  <c r="AC726" i="4"/>
  <c r="AC727" i="4"/>
  <c r="AC728" i="4"/>
  <c r="AC729" i="4"/>
  <c r="AC730" i="4"/>
  <c r="AC731" i="4"/>
  <c r="AC732" i="4"/>
  <c r="AC733" i="4"/>
  <c r="AC734" i="4"/>
  <c r="AC735" i="4"/>
  <c r="AC736" i="4"/>
  <c r="AC737" i="4"/>
  <c r="AC738" i="4"/>
  <c r="AC739" i="4"/>
  <c r="AC740" i="4"/>
  <c r="AC741" i="4"/>
  <c r="AC742" i="4"/>
  <c r="AC743" i="4"/>
  <c r="AC744" i="4"/>
  <c r="AC745" i="4"/>
  <c r="AC746" i="4"/>
  <c r="AC747" i="4"/>
  <c r="AC748" i="4"/>
  <c r="AC749" i="4"/>
  <c r="AC750" i="4"/>
  <c r="AC751" i="4"/>
  <c r="AC752" i="4"/>
  <c r="AC753" i="4"/>
  <c r="AC754" i="4"/>
  <c r="AC755" i="4"/>
  <c r="AC756" i="4"/>
  <c r="AC757" i="4"/>
  <c r="AC758" i="4"/>
  <c r="AC759" i="4"/>
  <c r="AC760" i="4"/>
  <c r="AC761" i="4"/>
  <c r="AC762" i="4"/>
  <c r="AC763" i="4"/>
  <c r="AC764" i="4"/>
  <c r="AC765" i="4"/>
  <c r="AC766" i="4"/>
  <c r="AC767" i="4"/>
  <c r="AC768" i="4"/>
  <c r="AC769" i="4"/>
  <c r="AC770" i="4"/>
  <c r="AC771" i="4"/>
  <c r="AC772" i="4"/>
  <c r="AC773" i="4"/>
  <c r="AC774" i="4"/>
  <c r="AC775" i="4"/>
  <c r="AC776" i="4"/>
  <c r="AC777" i="4"/>
  <c r="AC778" i="4"/>
  <c r="AC779" i="4"/>
  <c r="AC780" i="4"/>
  <c r="AC781" i="4"/>
  <c r="AC782" i="4"/>
  <c r="AC783" i="4"/>
  <c r="AC784" i="4"/>
  <c r="AC785" i="4"/>
  <c r="AC786" i="4"/>
  <c r="AC787" i="4"/>
  <c r="AC788" i="4"/>
  <c r="AC789" i="4"/>
  <c r="AC790" i="4"/>
  <c r="AC791" i="4"/>
  <c r="AC792" i="4"/>
  <c r="AC793" i="4"/>
  <c r="AC794" i="4"/>
  <c r="AC795" i="4"/>
  <c r="AC796" i="4"/>
  <c r="AC797" i="4"/>
  <c r="AC798" i="4"/>
  <c r="AC799" i="4"/>
  <c r="AC800" i="4"/>
  <c r="AC801" i="4"/>
  <c r="AC802" i="4"/>
  <c r="AC803" i="4"/>
  <c r="AC804" i="4"/>
  <c r="AC805" i="4"/>
  <c r="AC806" i="4"/>
  <c r="AC807" i="4"/>
  <c r="AC808" i="4"/>
  <c r="AC809" i="4"/>
  <c r="AC810" i="4"/>
  <c r="AC811" i="4"/>
  <c r="AC812" i="4"/>
  <c r="AC813" i="4"/>
  <c r="AC814" i="4"/>
  <c r="AC815" i="4"/>
  <c r="AC816" i="4"/>
  <c r="AC817" i="4"/>
  <c r="AC818" i="4"/>
  <c r="AC819" i="4"/>
  <c r="AC820" i="4"/>
  <c r="AC821" i="4"/>
  <c r="AC822" i="4"/>
  <c r="AC823" i="4"/>
  <c r="AC824" i="4"/>
  <c r="AC825" i="4"/>
  <c r="AC826" i="4"/>
  <c r="AC827" i="4"/>
  <c r="AC828" i="4"/>
  <c r="AC829" i="4"/>
  <c r="AC830" i="4"/>
  <c r="AC831" i="4"/>
  <c r="AC832" i="4"/>
  <c r="AC833" i="4"/>
  <c r="AC834" i="4"/>
  <c r="AC835" i="4"/>
  <c r="AC836" i="4"/>
  <c r="AC837" i="4"/>
  <c r="AC838" i="4"/>
  <c r="AC839" i="4"/>
  <c r="AC840" i="4"/>
  <c r="AC841" i="4"/>
  <c r="AC842" i="4"/>
  <c r="AC843" i="4"/>
  <c r="AC844" i="4"/>
  <c r="AC845" i="4"/>
  <c r="AC846" i="4"/>
  <c r="AC847" i="4"/>
  <c r="AC848" i="4"/>
  <c r="AC849" i="4"/>
  <c r="AC850" i="4"/>
  <c r="AC851" i="4"/>
  <c r="AC852" i="4"/>
  <c r="AC853" i="4"/>
  <c r="AC854" i="4"/>
  <c r="AC855" i="4"/>
  <c r="AC856" i="4"/>
  <c r="AC857" i="4"/>
  <c r="AC858" i="4"/>
  <c r="AC859" i="4"/>
  <c r="AC860" i="4"/>
  <c r="AC861" i="4"/>
  <c r="AC862" i="4"/>
  <c r="AC863" i="4"/>
  <c r="AC864" i="4"/>
  <c r="AC865" i="4"/>
  <c r="AC866" i="4"/>
  <c r="AC867" i="4"/>
  <c r="AC868" i="4"/>
  <c r="AC869" i="4"/>
  <c r="AC870" i="4"/>
  <c r="AC871" i="4"/>
  <c r="AC872" i="4"/>
  <c r="AC873" i="4"/>
  <c r="AC874" i="4"/>
  <c r="AC875" i="4"/>
  <c r="AC876" i="4"/>
  <c r="AC877" i="4"/>
  <c r="AC878" i="4"/>
  <c r="AC879" i="4"/>
  <c r="AC880" i="4"/>
  <c r="AC881" i="4"/>
  <c r="AC882" i="4"/>
  <c r="AC883" i="4"/>
  <c r="AC884" i="4"/>
  <c r="AC885" i="4"/>
  <c r="AC886" i="4"/>
  <c r="AC887" i="4"/>
  <c r="AC888" i="4"/>
  <c r="AC889" i="4"/>
  <c r="AC890" i="4"/>
  <c r="AC891" i="4"/>
  <c r="AC892" i="4"/>
  <c r="AC893" i="4"/>
  <c r="AC894" i="4"/>
  <c r="AC895" i="4"/>
  <c r="AC896" i="4"/>
  <c r="AC897" i="4"/>
  <c r="AC898" i="4"/>
  <c r="AC899" i="4"/>
  <c r="AC900" i="4"/>
  <c r="AC901" i="4"/>
  <c r="AC902" i="4"/>
  <c r="AC903" i="4"/>
  <c r="AC904" i="4"/>
  <c r="AC905" i="4"/>
  <c r="AC906" i="4"/>
  <c r="AC907" i="4"/>
  <c r="AC908" i="4"/>
  <c r="AC909" i="4"/>
  <c r="AC910" i="4"/>
  <c r="AC911" i="4"/>
  <c r="AC912" i="4"/>
  <c r="AC913" i="4"/>
  <c r="AC914" i="4"/>
  <c r="AC915" i="4"/>
  <c r="AC916" i="4"/>
  <c r="AC917" i="4"/>
  <c r="AC918" i="4"/>
  <c r="AC919" i="4"/>
  <c r="AC920" i="4"/>
  <c r="AC921" i="4"/>
  <c r="AC922" i="4"/>
  <c r="AC923" i="4"/>
  <c r="AC924" i="4"/>
  <c r="AC925" i="4"/>
  <c r="AC926" i="4"/>
  <c r="AC927" i="4"/>
  <c r="AC928" i="4"/>
  <c r="AC929" i="4"/>
  <c r="AC930" i="4"/>
  <c r="AC931" i="4"/>
  <c r="AC932" i="4"/>
  <c r="AC933" i="4"/>
  <c r="AC934" i="4"/>
  <c r="AC935" i="4"/>
  <c r="AC936" i="4"/>
  <c r="AC937" i="4"/>
  <c r="AC938" i="4"/>
  <c r="AC939" i="4"/>
  <c r="AC940" i="4"/>
  <c r="AC941" i="4"/>
  <c r="AC942" i="4"/>
  <c r="AC943" i="4"/>
  <c r="AC944" i="4"/>
  <c r="AC945" i="4"/>
  <c r="AC946" i="4"/>
  <c r="AC947" i="4"/>
  <c r="AC948" i="4"/>
  <c r="AC949" i="4"/>
  <c r="AC950" i="4"/>
  <c r="AC951" i="4"/>
  <c r="AC952" i="4"/>
  <c r="AC953" i="4"/>
  <c r="AC954" i="4"/>
  <c r="AC955" i="4"/>
  <c r="AC956" i="4"/>
  <c r="AC957" i="4"/>
  <c r="AC958" i="4"/>
  <c r="AC959" i="4"/>
  <c r="AC960" i="4"/>
  <c r="AC961" i="4"/>
  <c r="AC962" i="4"/>
  <c r="AC963" i="4"/>
  <c r="AC964" i="4"/>
  <c r="AC965" i="4"/>
  <c r="AC966" i="4"/>
  <c r="AC967" i="4"/>
  <c r="AC968" i="4"/>
  <c r="AC969" i="4"/>
  <c r="AC970" i="4"/>
  <c r="AC971" i="4"/>
  <c r="AC972" i="4"/>
  <c r="AC973" i="4"/>
  <c r="AC974" i="4"/>
  <c r="AC975" i="4"/>
  <c r="AC976" i="4"/>
  <c r="AC977" i="4"/>
  <c r="AC978" i="4"/>
  <c r="AC979" i="4"/>
  <c r="AC980" i="4"/>
  <c r="AC981" i="4"/>
  <c r="AC982" i="4"/>
  <c r="AC983" i="4"/>
  <c r="AC984" i="4"/>
  <c r="AC985" i="4"/>
  <c r="AC986" i="4"/>
  <c r="AC987" i="4"/>
  <c r="AC988" i="4"/>
  <c r="AC989" i="4"/>
  <c r="AC990" i="4"/>
  <c r="AC991" i="4"/>
  <c r="AC992" i="4"/>
  <c r="AC993" i="4"/>
  <c r="AC994" i="4"/>
  <c r="AC995" i="4"/>
  <c r="AC996" i="4"/>
  <c r="AC997" i="4"/>
  <c r="AC998" i="4"/>
  <c r="AC999" i="4"/>
  <c r="AC1000" i="4"/>
  <c r="AC1001" i="4"/>
  <c r="AC1002" i="4"/>
  <c r="AC1003" i="4"/>
  <c r="AC1004" i="4"/>
  <c r="AC1005" i="4"/>
  <c r="AC1006" i="4"/>
  <c r="AC1007" i="4"/>
  <c r="AC1008" i="4"/>
  <c r="AC1009" i="4"/>
  <c r="AC1010" i="4"/>
  <c r="AC1011" i="4"/>
  <c r="AC1012" i="4"/>
  <c r="AC1013" i="4"/>
  <c r="AC1014" i="4"/>
  <c r="AC1015" i="4"/>
  <c r="AC1016" i="4"/>
  <c r="AC1017" i="4"/>
  <c r="AC1018" i="4"/>
  <c r="AC1019" i="4"/>
  <c r="AC1020" i="4"/>
  <c r="AC1021" i="4"/>
  <c r="AC1022" i="4"/>
  <c r="AC1023" i="4"/>
  <c r="AC1024" i="4"/>
  <c r="AC1025" i="4"/>
  <c r="AC1026" i="4"/>
  <c r="AC1027" i="4"/>
  <c r="AC1028" i="4"/>
  <c r="AC1029" i="4"/>
  <c r="AC1030" i="4"/>
  <c r="AC1031" i="4"/>
  <c r="AC1032" i="4"/>
  <c r="AC1033" i="4"/>
  <c r="AC1034" i="4"/>
  <c r="AC1035" i="4"/>
  <c r="AC1036" i="4"/>
  <c r="AC1037" i="4"/>
  <c r="AC1038" i="4"/>
  <c r="AC1039" i="4"/>
  <c r="AC1040" i="4"/>
  <c r="AC1041" i="4"/>
  <c r="AC1042" i="4"/>
  <c r="AC1043" i="4"/>
  <c r="AC1044" i="4"/>
  <c r="AC1045" i="4"/>
  <c r="AC1046" i="4"/>
  <c r="AC1047" i="4"/>
  <c r="AC1048" i="4"/>
  <c r="AC1049" i="4"/>
  <c r="AC1050" i="4"/>
  <c r="AC1051" i="4"/>
  <c r="AC1052" i="4"/>
  <c r="AC1053" i="4"/>
  <c r="AC1054" i="4"/>
  <c r="AC1055" i="4"/>
  <c r="AC1056" i="4"/>
  <c r="AC1057" i="4"/>
  <c r="AC1058" i="4"/>
  <c r="AC1059" i="4"/>
  <c r="AC1060" i="4"/>
  <c r="AC1061" i="4"/>
  <c r="AC1062" i="4"/>
  <c r="AC1063" i="4"/>
  <c r="AC1064" i="4"/>
  <c r="AC1065" i="4"/>
  <c r="AC1066" i="4"/>
  <c r="AC1067" i="4"/>
  <c r="AC1068" i="4"/>
  <c r="AC1069" i="4"/>
  <c r="AC1070" i="4"/>
  <c r="AC1071" i="4"/>
  <c r="AC1072" i="4"/>
  <c r="AC1073" i="4"/>
  <c r="AC1074" i="4"/>
  <c r="AC1075" i="4"/>
  <c r="AC1076" i="4"/>
  <c r="AC1077" i="4"/>
  <c r="AC1078" i="4"/>
  <c r="AC1079" i="4"/>
  <c r="AC1080" i="4"/>
  <c r="AC1081" i="4"/>
  <c r="AC1082" i="4"/>
  <c r="AC1083" i="4"/>
  <c r="AC1084" i="4"/>
  <c r="AC1085" i="4"/>
  <c r="AC1086" i="4"/>
  <c r="AC1087" i="4"/>
  <c r="AC1088" i="4"/>
  <c r="AC1089" i="4"/>
  <c r="AC1090" i="4"/>
  <c r="AC1091" i="4"/>
  <c r="AC1092" i="4"/>
  <c r="AC1093" i="4"/>
  <c r="AC1094" i="4"/>
  <c r="AC1095" i="4"/>
  <c r="AC1096" i="4"/>
  <c r="AC1097" i="4"/>
  <c r="AC1098" i="4"/>
  <c r="AC1099" i="4"/>
  <c r="AC1100" i="4"/>
  <c r="AC1101" i="4"/>
  <c r="AC1102" i="4"/>
  <c r="AC1103" i="4"/>
  <c r="AC1104" i="4"/>
  <c r="AC1105" i="4"/>
  <c r="AC1106" i="4"/>
  <c r="AC1107" i="4"/>
  <c r="AC1108" i="4"/>
  <c r="AC1109" i="4"/>
  <c r="AC1110" i="4"/>
  <c r="AC1111" i="4"/>
  <c r="AC1112" i="4"/>
  <c r="AC1113" i="4"/>
  <c r="AC1114" i="4"/>
  <c r="AC1115" i="4"/>
  <c r="AC1116" i="4"/>
  <c r="AC1117" i="4"/>
  <c r="AC1118" i="4"/>
  <c r="AC1119" i="4"/>
  <c r="AC1120" i="4"/>
  <c r="AC1121" i="4"/>
  <c r="AC1122" i="4"/>
  <c r="AC1123" i="4"/>
  <c r="AC1124" i="4"/>
  <c r="AC1125" i="4"/>
  <c r="AC1126" i="4"/>
  <c r="AC1127" i="4"/>
  <c r="AC1128" i="4"/>
  <c r="AC1129" i="4"/>
  <c r="AC1130" i="4"/>
  <c r="AC1131" i="4"/>
  <c r="AC1132" i="4"/>
  <c r="AC1133" i="4"/>
  <c r="AC1134" i="4"/>
  <c r="AC1135" i="4"/>
  <c r="AC1136" i="4"/>
  <c r="AC1137" i="4"/>
  <c r="AC1138" i="4"/>
  <c r="AC1139" i="4"/>
  <c r="AC1140" i="4"/>
  <c r="AC1141" i="4"/>
  <c r="AC1142" i="4"/>
  <c r="AC1143" i="4"/>
  <c r="AC1144" i="4"/>
  <c r="AC1145" i="4"/>
  <c r="AC1146" i="4"/>
  <c r="AC1147" i="4"/>
  <c r="AC1148" i="4"/>
  <c r="AC1149" i="4"/>
  <c r="AC1150" i="4"/>
  <c r="AC1151" i="4"/>
  <c r="AC1152" i="4"/>
  <c r="AC1153" i="4"/>
  <c r="AC1154" i="4"/>
  <c r="AC1155" i="4"/>
  <c r="AC1156" i="4"/>
  <c r="AC1157" i="4"/>
  <c r="AC1158" i="4"/>
  <c r="AC1159" i="4"/>
  <c r="AC1160" i="4"/>
  <c r="AC1161" i="4"/>
  <c r="AC1162" i="4"/>
  <c r="AC1163" i="4"/>
  <c r="AC1164" i="4"/>
  <c r="AC1165" i="4"/>
  <c r="AC1166" i="4"/>
  <c r="AC1167" i="4"/>
  <c r="AC1168" i="4"/>
  <c r="AC1169" i="4"/>
  <c r="AC1170" i="4"/>
  <c r="AC1171" i="4"/>
  <c r="AC1172" i="4"/>
  <c r="AC1173" i="4"/>
  <c r="AC1174" i="4"/>
  <c r="AC1175" i="4"/>
  <c r="AC1176" i="4"/>
  <c r="AC1177" i="4"/>
  <c r="AC1178" i="4"/>
  <c r="AC1179" i="4"/>
  <c r="AC1180" i="4"/>
  <c r="AC1181" i="4"/>
  <c r="AC1182" i="4"/>
  <c r="AC1183" i="4"/>
  <c r="AC1184" i="4"/>
  <c r="AC1185" i="4"/>
  <c r="AC1186" i="4"/>
  <c r="AC1187" i="4"/>
  <c r="AC1188" i="4"/>
  <c r="AC1189" i="4"/>
  <c r="AC1190" i="4"/>
  <c r="AC1191" i="4"/>
  <c r="AC1192" i="4"/>
  <c r="AC1193" i="4"/>
  <c r="AC1194" i="4"/>
  <c r="AC1195" i="4"/>
  <c r="AC1196" i="4"/>
  <c r="AC1197" i="4"/>
  <c r="AC1198" i="4"/>
  <c r="AC1199" i="4"/>
  <c r="AC1200" i="4"/>
  <c r="AC1201" i="4"/>
  <c r="AC1202" i="4"/>
  <c r="AC1203" i="4"/>
  <c r="AC1204" i="4"/>
  <c r="AC1205" i="4"/>
  <c r="AC1206" i="4"/>
  <c r="AC1207" i="4"/>
  <c r="AC1208" i="4"/>
  <c r="AC1209" i="4"/>
  <c r="AC1210" i="4"/>
  <c r="AC1211" i="4"/>
  <c r="AC1212" i="4"/>
  <c r="AC1213" i="4"/>
  <c r="AC1214" i="4"/>
  <c r="AC1215" i="4"/>
  <c r="AC1216" i="4"/>
  <c r="AC1217" i="4"/>
  <c r="AC1218" i="4"/>
  <c r="AC1219" i="4"/>
  <c r="AC1220" i="4"/>
  <c r="AC1221" i="4"/>
  <c r="AC1222" i="4"/>
  <c r="AC1223" i="4"/>
  <c r="AC1224" i="4"/>
  <c r="AC1225" i="4"/>
  <c r="AC1226" i="4"/>
  <c r="AC1227" i="4"/>
  <c r="AC1228" i="4"/>
  <c r="AC1229" i="4"/>
  <c r="AC1230" i="4"/>
  <c r="AC1231" i="4"/>
  <c r="AC1232" i="4"/>
  <c r="AC1233" i="4"/>
  <c r="AC1234" i="4"/>
  <c r="AC1235" i="4"/>
  <c r="AC1236" i="4"/>
  <c r="AC1237" i="4"/>
  <c r="AC1238" i="4"/>
  <c r="AC1239" i="4"/>
  <c r="AC1240" i="4"/>
  <c r="AC1241" i="4"/>
  <c r="AC1242" i="4"/>
  <c r="AC1243" i="4"/>
  <c r="AC1244" i="4"/>
  <c r="AC1245" i="4"/>
  <c r="AC1246" i="4"/>
  <c r="AC1247" i="4"/>
  <c r="AC1248" i="4"/>
  <c r="AC1249" i="4"/>
  <c r="AC1250" i="4"/>
  <c r="AC1251" i="4"/>
  <c r="AC1252" i="4"/>
  <c r="AC1253" i="4"/>
  <c r="AC1254" i="4"/>
  <c r="AC1255" i="4"/>
  <c r="AC1256" i="4"/>
  <c r="AC1257" i="4"/>
  <c r="AC1258" i="4"/>
  <c r="AC1259" i="4"/>
  <c r="AC1260" i="4"/>
  <c r="AC1261" i="4"/>
  <c r="AC1262" i="4"/>
  <c r="AC1263" i="4"/>
  <c r="AC1264" i="4"/>
  <c r="AC1265" i="4"/>
  <c r="AC1266" i="4"/>
  <c r="AC1267" i="4"/>
  <c r="AC1268" i="4"/>
  <c r="AC1269" i="4"/>
  <c r="AC1270" i="4"/>
  <c r="AC1271" i="4"/>
  <c r="AC1272" i="4"/>
  <c r="AC1273" i="4"/>
  <c r="AC1274" i="4"/>
  <c r="AC1275" i="4"/>
  <c r="AC1276" i="4"/>
  <c r="AC1277" i="4"/>
  <c r="AC1278" i="4"/>
  <c r="AC1279" i="4"/>
  <c r="AC1280" i="4"/>
  <c r="AC1281" i="4"/>
  <c r="AC1282" i="4"/>
  <c r="AC1283" i="4"/>
  <c r="AC1284" i="4"/>
  <c r="AC1285" i="4"/>
  <c r="AC1286" i="4"/>
  <c r="AC1287" i="4"/>
  <c r="AC1288" i="4"/>
  <c r="AC1289" i="4"/>
  <c r="AC1290" i="4"/>
  <c r="AC1291" i="4"/>
  <c r="AC1292" i="4"/>
  <c r="AC1293" i="4"/>
  <c r="AC1294" i="4"/>
  <c r="AC1295" i="4"/>
  <c r="AC1296" i="4"/>
  <c r="AC1297" i="4"/>
  <c r="AC1298" i="4"/>
  <c r="AC1299" i="4"/>
  <c r="AC1300" i="4"/>
  <c r="AC1301" i="4"/>
  <c r="AC1302" i="4"/>
  <c r="AC1303" i="4"/>
  <c r="AC1304" i="4"/>
  <c r="AC1305" i="4"/>
  <c r="AC1306" i="4"/>
  <c r="AC1307" i="4"/>
  <c r="AC1308" i="4"/>
  <c r="AC1309" i="4"/>
  <c r="AC1310" i="4"/>
  <c r="AC1311" i="4"/>
  <c r="AC1312" i="4"/>
  <c r="AC1313" i="4"/>
  <c r="AC1314" i="4"/>
  <c r="AC1315" i="4"/>
  <c r="AC1316" i="4"/>
  <c r="AC1317" i="4"/>
  <c r="AC1318" i="4"/>
  <c r="AC1319" i="4"/>
  <c r="AC1320" i="4"/>
  <c r="AC1321" i="4"/>
  <c r="AC1322" i="4"/>
  <c r="AC1323" i="4"/>
  <c r="AC1324" i="4"/>
  <c r="AC1325" i="4"/>
  <c r="AC1326" i="4"/>
  <c r="AC1327" i="4"/>
  <c r="AC1328" i="4"/>
  <c r="AC1329" i="4"/>
  <c r="AC1330" i="4"/>
  <c r="AC1331" i="4"/>
  <c r="AC1332" i="4"/>
  <c r="AC1333" i="4"/>
  <c r="AC1334" i="4"/>
  <c r="AC1335" i="4"/>
  <c r="AC1336" i="4"/>
  <c r="AC1337" i="4"/>
  <c r="AC1338" i="4"/>
  <c r="AC1339" i="4"/>
  <c r="AC1340" i="4"/>
  <c r="AC1341" i="4"/>
  <c r="AC1342" i="4"/>
  <c r="AC1343" i="4"/>
  <c r="AC1344" i="4"/>
  <c r="AC1345" i="4"/>
  <c r="AC1346" i="4"/>
  <c r="AC1347" i="4"/>
  <c r="AC1348" i="4"/>
  <c r="AC1349" i="4"/>
  <c r="AC1350" i="4"/>
  <c r="AC1351" i="4"/>
  <c r="AC1352" i="4"/>
  <c r="AC1353" i="4"/>
  <c r="AC1354" i="4"/>
  <c r="AC1355" i="4"/>
  <c r="AC1356" i="4"/>
  <c r="AC1357" i="4"/>
  <c r="AC1358" i="4"/>
  <c r="AC1359" i="4"/>
  <c r="AC1360" i="4"/>
  <c r="AC1361" i="4"/>
  <c r="AC1362" i="4"/>
  <c r="AC1363" i="4"/>
  <c r="AC1364" i="4"/>
  <c r="AC1365" i="4"/>
  <c r="AC1366" i="4"/>
  <c r="AC1367" i="4"/>
  <c r="AC1368" i="4"/>
  <c r="AC1369" i="4"/>
  <c r="AC1370" i="4"/>
  <c r="AC1371" i="4"/>
  <c r="AC1372" i="4"/>
  <c r="AC1373" i="4"/>
  <c r="AC1374" i="4"/>
  <c r="AC1375" i="4"/>
  <c r="AC1376" i="4"/>
  <c r="AC1377" i="4"/>
  <c r="AC1378" i="4"/>
  <c r="AC1379" i="4"/>
  <c r="AC1380" i="4"/>
  <c r="AC1381" i="4"/>
  <c r="AC1382" i="4"/>
  <c r="AC1383" i="4"/>
  <c r="AC1384" i="4"/>
  <c r="AC1385" i="4"/>
  <c r="AC1386" i="4"/>
  <c r="AC1387" i="4"/>
  <c r="AC1388" i="4"/>
  <c r="AC1389" i="4"/>
  <c r="AC1390" i="4"/>
  <c r="AC1391" i="4"/>
  <c r="AC1392" i="4"/>
  <c r="AC1393" i="4"/>
  <c r="AC1394" i="4"/>
  <c r="AC1395" i="4"/>
  <c r="AC1396" i="4"/>
  <c r="AC1397" i="4"/>
  <c r="AC1398" i="4"/>
  <c r="AC1399" i="4"/>
  <c r="AC1400" i="4"/>
  <c r="AC1401" i="4"/>
  <c r="AC1402" i="4"/>
  <c r="AC1403" i="4"/>
  <c r="AC1404" i="4"/>
  <c r="AC1405" i="4"/>
  <c r="AC1406" i="4"/>
  <c r="AC1407" i="4"/>
  <c r="AC1408" i="4"/>
  <c r="AC1409" i="4"/>
  <c r="AC1410" i="4"/>
  <c r="AC1411" i="4"/>
  <c r="AC1412" i="4"/>
  <c r="AC1413" i="4"/>
  <c r="AC1414" i="4"/>
  <c r="AC1415" i="4"/>
  <c r="AC1416" i="4"/>
  <c r="AC1417" i="4"/>
  <c r="AC1418" i="4"/>
  <c r="AC1419" i="4"/>
  <c r="AC1420" i="4"/>
  <c r="AC1421" i="4"/>
  <c r="AC1422" i="4"/>
  <c r="AC1423" i="4"/>
  <c r="AC1424" i="4"/>
  <c r="AC1425" i="4"/>
  <c r="AC1426" i="4"/>
  <c r="AC1427" i="4"/>
  <c r="AC1428" i="4"/>
  <c r="AC1429" i="4"/>
  <c r="AC1430" i="4"/>
  <c r="AC1431" i="4"/>
  <c r="AC1432" i="4"/>
  <c r="AC1433" i="4"/>
  <c r="AC1434" i="4"/>
  <c r="AC1435" i="4"/>
  <c r="AC1436" i="4"/>
  <c r="AC1437" i="4"/>
  <c r="AC1438" i="4"/>
  <c r="AC1439" i="4"/>
  <c r="AC1440" i="4"/>
  <c r="AC1441" i="4"/>
  <c r="AC1442" i="4"/>
  <c r="AC1443" i="4"/>
  <c r="AC1444" i="4"/>
  <c r="AC1445" i="4"/>
  <c r="AC1446" i="4"/>
  <c r="AC1447" i="4"/>
  <c r="AC1448" i="4"/>
  <c r="AC1449" i="4"/>
  <c r="AC1450" i="4"/>
  <c r="AC1451" i="4"/>
  <c r="AC1452" i="4"/>
  <c r="AC1453" i="4"/>
  <c r="AC1454" i="4"/>
  <c r="AC1455" i="4"/>
  <c r="AC1456" i="4"/>
  <c r="AC1457" i="4"/>
  <c r="AC1458" i="4"/>
  <c r="AC1459" i="4"/>
  <c r="AC1460" i="4"/>
  <c r="AC1461" i="4"/>
  <c r="AC1462" i="4"/>
  <c r="AC1463" i="4"/>
  <c r="AC1464" i="4"/>
  <c r="AC1465" i="4"/>
  <c r="AC1466" i="4"/>
  <c r="AC1467" i="4"/>
  <c r="AC1468" i="4"/>
  <c r="AC1469" i="4"/>
  <c r="AC1470" i="4"/>
  <c r="AC1471" i="4"/>
  <c r="AC1472" i="4"/>
  <c r="AC1473" i="4"/>
  <c r="AC1474" i="4"/>
  <c r="AC1475" i="4"/>
  <c r="AC1476" i="4"/>
  <c r="AC1477" i="4"/>
  <c r="AC1478" i="4"/>
  <c r="AC1479" i="4"/>
  <c r="AC1480" i="4"/>
  <c r="AC1481" i="4"/>
  <c r="AC1482" i="4"/>
  <c r="AC1483" i="4"/>
  <c r="AC1484" i="4"/>
  <c r="AC1485" i="4"/>
  <c r="AC1486" i="4"/>
  <c r="AC1487" i="4"/>
  <c r="AC1488" i="4"/>
  <c r="AC1489" i="4"/>
  <c r="AC1490" i="4"/>
  <c r="AC1491" i="4"/>
  <c r="AC1492" i="4"/>
  <c r="AC1493" i="4"/>
  <c r="AC1494" i="4"/>
  <c r="AC1495" i="4"/>
  <c r="AC1496" i="4"/>
  <c r="AC1497" i="4"/>
  <c r="AC1498" i="4"/>
  <c r="AC1499" i="4"/>
  <c r="AC1500" i="4"/>
  <c r="AC1501" i="4"/>
  <c r="AC1502" i="4"/>
  <c r="AC1503" i="4"/>
  <c r="AC1504" i="4"/>
  <c r="AC1505" i="4"/>
  <c r="AC1506" i="4"/>
  <c r="AC1507" i="4"/>
  <c r="AC1508" i="4"/>
  <c r="AC1509" i="4"/>
  <c r="AC1510" i="4"/>
  <c r="AC1511" i="4"/>
  <c r="AC1512" i="4"/>
  <c r="AC1513" i="4"/>
  <c r="AC1514" i="4"/>
  <c r="AC1515" i="4"/>
  <c r="AC1516" i="4"/>
  <c r="AC1517" i="4"/>
  <c r="AC1518" i="4"/>
  <c r="AC1519" i="4"/>
  <c r="AC1520" i="4"/>
  <c r="AC1521" i="4"/>
  <c r="AC1522" i="4"/>
  <c r="AC1523" i="4"/>
  <c r="AC1524" i="4"/>
  <c r="AC1525" i="4"/>
  <c r="AC1526" i="4"/>
  <c r="AC1527" i="4"/>
  <c r="AC1528" i="4"/>
  <c r="AC1529" i="4"/>
  <c r="AC1530" i="4"/>
  <c r="AC1531" i="4"/>
  <c r="AC1532" i="4"/>
  <c r="AC1533" i="4"/>
  <c r="AC1534" i="4"/>
  <c r="AC1535" i="4"/>
  <c r="AC1536" i="4"/>
  <c r="AC1537" i="4"/>
  <c r="AC1538" i="4"/>
  <c r="AC1539" i="4"/>
  <c r="AC1540" i="4"/>
  <c r="AC1541" i="4"/>
  <c r="AC1542" i="4"/>
  <c r="AC1543" i="4"/>
  <c r="AC1544" i="4"/>
  <c r="AC1545" i="4"/>
  <c r="AC1546" i="4"/>
  <c r="AC1547" i="4"/>
  <c r="AC1548" i="4"/>
  <c r="AC1549" i="4"/>
  <c r="AC1550" i="4"/>
  <c r="AC1551" i="4"/>
  <c r="AC1552" i="4"/>
  <c r="AC1553" i="4"/>
  <c r="AC1554" i="4"/>
  <c r="AC1555" i="4"/>
  <c r="AC1556" i="4"/>
  <c r="AC1557" i="4"/>
  <c r="AC1558" i="4"/>
  <c r="AC1559" i="4"/>
  <c r="AC1560" i="4"/>
  <c r="AC1561" i="4"/>
  <c r="AC1562" i="4"/>
  <c r="AC1563" i="4"/>
  <c r="AC1564" i="4"/>
  <c r="AC1565" i="4"/>
  <c r="AC1566" i="4"/>
  <c r="AC1567" i="4"/>
  <c r="AC1568" i="4"/>
  <c r="AC1569" i="4"/>
  <c r="AC1570" i="4"/>
  <c r="AC1571" i="4"/>
  <c r="AC1572" i="4"/>
  <c r="AC1573" i="4"/>
  <c r="AC1574" i="4"/>
  <c r="AC1575" i="4"/>
  <c r="AC1576" i="4"/>
  <c r="AC1577" i="4"/>
  <c r="AC1578" i="4"/>
  <c r="AC1579" i="4"/>
  <c r="AC1580" i="4"/>
  <c r="AC1581" i="4"/>
  <c r="AC1582" i="4"/>
  <c r="AC1583" i="4"/>
  <c r="AC1584" i="4"/>
  <c r="AC1585" i="4"/>
  <c r="AC1586" i="4"/>
  <c r="AC1587" i="4"/>
  <c r="AC1588" i="4"/>
  <c r="AC1589" i="4"/>
  <c r="AC1590" i="4"/>
  <c r="AC1591" i="4"/>
  <c r="AC1592" i="4"/>
  <c r="AC1593" i="4"/>
  <c r="AC1594" i="4"/>
  <c r="AC1595" i="4"/>
  <c r="AC1596" i="4"/>
  <c r="AC1597" i="4"/>
  <c r="AC1598" i="4"/>
  <c r="AC1599" i="4"/>
  <c r="AC1600" i="4"/>
  <c r="AC1601" i="4"/>
  <c r="AC1602" i="4"/>
  <c r="AC1603" i="4"/>
  <c r="AC1604" i="4"/>
  <c r="AC1605" i="4"/>
  <c r="AC1606" i="4"/>
  <c r="AC1607" i="4"/>
  <c r="AC1608" i="4"/>
  <c r="AC1609" i="4"/>
  <c r="AC1610" i="4"/>
  <c r="AC1611" i="4"/>
  <c r="AC1612" i="4"/>
  <c r="AC1613" i="4"/>
  <c r="AC1614" i="4"/>
  <c r="AC1615" i="4"/>
  <c r="AC1616" i="4"/>
  <c r="AC1617" i="4"/>
  <c r="AC1618" i="4"/>
  <c r="AC1619" i="4"/>
  <c r="AC1620" i="4"/>
  <c r="AC1621" i="4"/>
  <c r="AC1622" i="4"/>
  <c r="AC1623" i="4"/>
  <c r="AC1624" i="4"/>
  <c r="AC1625" i="4"/>
  <c r="AC1626" i="4"/>
  <c r="AC1627" i="4"/>
  <c r="AC1628" i="4"/>
  <c r="AC1629" i="4"/>
  <c r="AC1630" i="4"/>
  <c r="AC1631" i="4"/>
  <c r="AC1632" i="4"/>
  <c r="AC1633" i="4"/>
  <c r="AC1634" i="4"/>
  <c r="AC1635" i="4"/>
  <c r="AC1636" i="4"/>
  <c r="AC1637" i="4"/>
  <c r="AC1638" i="4"/>
  <c r="AC1639" i="4"/>
  <c r="AC1640" i="4"/>
  <c r="AC1641" i="4"/>
  <c r="AC1642" i="4"/>
  <c r="AC1643" i="4"/>
  <c r="AC1644" i="4"/>
  <c r="AC1645" i="4"/>
  <c r="AC1646" i="4"/>
  <c r="AC1647" i="4"/>
  <c r="AC1648" i="4"/>
  <c r="AC1649" i="4"/>
  <c r="AC1650" i="4"/>
  <c r="AC1651" i="4"/>
  <c r="AC1652" i="4"/>
  <c r="AC1653" i="4"/>
  <c r="AC1654" i="4"/>
  <c r="AC1655" i="4"/>
  <c r="AC1656" i="4"/>
  <c r="AC1657" i="4"/>
  <c r="AC1658" i="4"/>
  <c r="AC1659" i="4"/>
  <c r="AC1660" i="4"/>
  <c r="AC1661" i="4"/>
  <c r="AC1662" i="4"/>
  <c r="AC1663" i="4"/>
  <c r="AC1664" i="4"/>
  <c r="AC1665" i="4"/>
  <c r="AC1666" i="4"/>
  <c r="AC1667" i="4"/>
  <c r="AC1668" i="4"/>
  <c r="AC1669" i="4"/>
  <c r="AC1670" i="4"/>
  <c r="AC1671" i="4"/>
  <c r="AC1672" i="4"/>
  <c r="AC1673" i="4"/>
  <c r="AC1674" i="4"/>
  <c r="AC1675" i="4"/>
  <c r="AC1676" i="4"/>
  <c r="AC1677" i="4"/>
  <c r="AC1678" i="4"/>
  <c r="AC1679" i="4"/>
  <c r="AC1680" i="4"/>
  <c r="AC1681" i="4"/>
  <c r="AC1682" i="4"/>
  <c r="AC1683" i="4"/>
  <c r="AC1684" i="4"/>
  <c r="AC1685" i="4"/>
  <c r="AC1686" i="4"/>
  <c r="AC1687" i="4"/>
  <c r="AC1688" i="4"/>
  <c r="AC1689" i="4"/>
  <c r="AC1690" i="4"/>
  <c r="AC1691" i="4"/>
  <c r="AC1692" i="4"/>
  <c r="AC1693" i="4"/>
  <c r="AC1694" i="4"/>
  <c r="AC1695" i="4"/>
  <c r="AC1696" i="4"/>
  <c r="AC1697" i="4"/>
  <c r="AC1698" i="4"/>
  <c r="AC1699" i="4"/>
  <c r="AC1700" i="4"/>
  <c r="AC1701" i="4"/>
  <c r="AC1702" i="4"/>
  <c r="AC1703" i="4"/>
  <c r="AC1704" i="4"/>
  <c r="AC1705" i="4"/>
  <c r="AC1706" i="4"/>
  <c r="AC1707" i="4"/>
  <c r="AC1708" i="4"/>
  <c r="AC1709" i="4"/>
  <c r="AC1710" i="4"/>
  <c r="AC1711" i="4"/>
  <c r="AC1712" i="4"/>
  <c r="AC1713" i="4"/>
  <c r="AC1714" i="4"/>
  <c r="AC1715" i="4"/>
  <c r="AC1716" i="4"/>
  <c r="AC1717" i="4"/>
  <c r="AC1718" i="4"/>
  <c r="AC1719" i="4"/>
  <c r="AC1720" i="4"/>
  <c r="AC1721" i="4"/>
  <c r="AC1722" i="4"/>
  <c r="AC1723" i="4"/>
  <c r="AC1724" i="4"/>
  <c r="AC1725" i="4"/>
  <c r="AC1726" i="4"/>
  <c r="AC1727" i="4"/>
  <c r="AC1728" i="4"/>
  <c r="AC1729" i="4"/>
  <c r="AC1730" i="4"/>
  <c r="AC1731" i="4"/>
  <c r="AC1732" i="4"/>
  <c r="AC1733" i="4"/>
  <c r="AC1734" i="4"/>
  <c r="AC1735" i="4"/>
  <c r="AC1736" i="4"/>
  <c r="AC1737" i="4"/>
  <c r="AC1738" i="4"/>
  <c r="AC1739" i="4"/>
  <c r="AC1740" i="4"/>
  <c r="AC1741" i="4"/>
  <c r="AC1742" i="4"/>
  <c r="AC1743" i="4"/>
  <c r="AC1744" i="4"/>
  <c r="AC1745" i="4"/>
  <c r="AC1746" i="4"/>
  <c r="AC1747" i="4"/>
  <c r="AC1748" i="4"/>
  <c r="AC1749" i="4"/>
  <c r="AC1750" i="4"/>
  <c r="AC1751" i="4"/>
  <c r="AC1752" i="4"/>
  <c r="AC1753" i="4"/>
  <c r="AC1754" i="4"/>
  <c r="AC1755" i="4"/>
  <c r="AC1756" i="4"/>
  <c r="AC1757" i="4"/>
  <c r="AC1758" i="4"/>
  <c r="AC1759" i="4"/>
  <c r="AC1760" i="4"/>
  <c r="AC1761" i="4"/>
  <c r="AC1762" i="4"/>
  <c r="AC1763" i="4"/>
  <c r="AC1764" i="4"/>
  <c r="AC1765" i="4"/>
  <c r="AC1766" i="4"/>
  <c r="AC1767" i="4"/>
  <c r="AC1768" i="4"/>
  <c r="AC1769" i="4"/>
  <c r="AC1770" i="4"/>
  <c r="AC1771" i="4"/>
  <c r="AC1772" i="4"/>
  <c r="AC1773" i="4"/>
  <c r="AC1774" i="4"/>
  <c r="AC1775" i="4"/>
  <c r="AC1776" i="4"/>
  <c r="AC1777" i="4"/>
  <c r="AC1778" i="4"/>
  <c r="AC1779" i="4"/>
  <c r="AC1780" i="4"/>
  <c r="AC1781" i="4"/>
  <c r="AC1782" i="4"/>
  <c r="AC1783" i="4"/>
  <c r="AC1784" i="4"/>
  <c r="AC1785" i="4"/>
  <c r="AC1786" i="4"/>
  <c r="AC1787" i="4"/>
  <c r="AC1788" i="4"/>
  <c r="AC1789" i="4"/>
  <c r="AC1790" i="4"/>
  <c r="AC1791" i="4"/>
  <c r="AC1792" i="4"/>
  <c r="AC1793" i="4"/>
  <c r="AC1794" i="4"/>
  <c r="AC1795" i="4"/>
  <c r="AC1796" i="4"/>
  <c r="AC1797" i="4"/>
  <c r="AC1798" i="4"/>
  <c r="AC1799" i="4"/>
  <c r="AC1800" i="4"/>
  <c r="AC1801" i="4"/>
  <c r="AC1802" i="4"/>
  <c r="AC1803" i="4"/>
  <c r="AC1804" i="4"/>
  <c r="AC1805" i="4"/>
  <c r="AC1806" i="4"/>
  <c r="AC1807" i="4"/>
  <c r="AC1808" i="4"/>
  <c r="AC1809" i="4"/>
  <c r="AC1810" i="4"/>
  <c r="AC1811" i="4"/>
  <c r="AC1812" i="4"/>
  <c r="AC1813" i="4"/>
  <c r="AC1814" i="4"/>
  <c r="AC1815" i="4"/>
  <c r="AC1816" i="4"/>
  <c r="AC1817" i="4"/>
  <c r="AC1818" i="4"/>
  <c r="AC1819" i="4"/>
  <c r="AC1820" i="4"/>
  <c r="AC1821" i="4"/>
  <c r="AC1822" i="4"/>
  <c r="AC1823" i="4"/>
  <c r="AC1824" i="4"/>
  <c r="AC1825" i="4"/>
  <c r="AC1826" i="4"/>
  <c r="AC1827" i="4"/>
  <c r="AC1828" i="4"/>
  <c r="AC1829" i="4"/>
  <c r="AC1830" i="4"/>
  <c r="AC1831" i="4"/>
  <c r="AC1832" i="4"/>
  <c r="AC1833" i="4"/>
  <c r="AC1834" i="4"/>
  <c r="AC1835" i="4"/>
  <c r="AC1836" i="4"/>
  <c r="AC1837" i="4"/>
  <c r="AC1838" i="4"/>
  <c r="AC1839" i="4"/>
  <c r="AC1840" i="4"/>
  <c r="AC1841" i="4"/>
  <c r="AC1842" i="4"/>
  <c r="AC1843" i="4"/>
  <c r="AC1844" i="4"/>
  <c r="AC1845" i="4"/>
  <c r="AC1846" i="4"/>
  <c r="AC1847" i="4"/>
  <c r="AC1848" i="4"/>
  <c r="AC1849" i="4"/>
  <c r="AC1850" i="4"/>
  <c r="AC1851" i="4"/>
  <c r="AC1852" i="4"/>
  <c r="AC1853" i="4"/>
  <c r="AC1854" i="4"/>
  <c r="AC1855" i="4"/>
  <c r="AC1856" i="4"/>
  <c r="AC1857" i="4"/>
  <c r="AC1858" i="4"/>
  <c r="AC1859" i="4"/>
  <c r="AC1860" i="4"/>
  <c r="AC1861" i="4"/>
  <c r="AC1862" i="4"/>
  <c r="AC1863" i="4"/>
  <c r="AC1864" i="4"/>
  <c r="AC1865" i="4"/>
  <c r="AC1866" i="4"/>
  <c r="AC1867" i="4"/>
  <c r="AC1868" i="4"/>
  <c r="AC1869" i="4"/>
  <c r="AC1870" i="4"/>
  <c r="AC1871" i="4"/>
  <c r="AC1872" i="4"/>
  <c r="AC1873" i="4"/>
  <c r="AC1874" i="4"/>
  <c r="AC1875" i="4"/>
  <c r="AC1876" i="4"/>
  <c r="AC1877" i="4"/>
  <c r="AC1878" i="4"/>
  <c r="AC1879" i="4"/>
  <c r="AC1880" i="4"/>
  <c r="AC1881" i="4"/>
  <c r="AC1882" i="4"/>
  <c r="AC1883" i="4"/>
  <c r="AC1884" i="4"/>
  <c r="AC1885" i="4"/>
  <c r="AC1886" i="4"/>
  <c r="AC1887" i="4"/>
  <c r="AC1888" i="4"/>
  <c r="AC1889" i="4"/>
  <c r="AC1890" i="4"/>
  <c r="AC1891" i="4"/>
  <c r="AC1892" i="4"/>
  <c r="AC1893" i="4"/>
  <c r="AC1894" i="4"/>
  <c r="AC1895" i="4"/>
  <c r="AC1896" i="4"/>
  <c r="AC1897" i="4"/>
  <c r="AC1898" i="4"/>
  <c r="AC1899" i="4"/>
  <c r="AC1900" i="4"/>
  <c r="AC1901" i="4"/>
  <c r="AC1902" i="4"/>
  <c r="AC1903" i="4"/>
  <c r="AC1904" i="4"/>
  <c r="AC1905" i="4"/>
  <c r="AC1906" i="4"/>
  <c r="AC1907" i="4"/>
  <c r="AC1908" i="4"/>
  <c r="AC1909" i="4"/>
  <c r="AC1910" i="4"/>
  <c r="AC1911" i="4"/>
  <c r="AC1912" i="4"/>
  <c r="AC1913" i="4"/>
  <c r="AC1914" i="4"/>
  <c r="AC1915" i="4"/>
  <c r="AC1916" i="4"/>
  <c r="AC1917" i="4"/>
  <c r="AC1918" i="4"/>
  <c r="AC1919" i="4"/>
  <c r="AC1920" i="4"/>
  <c r="AC1921" i="4"/>
  <c r="AC1922" i="4"/>
  <c r="AC1923" i="4"/>
  <c r="AC1924" i="4"/>
  <c r="AC1925" i="4"/>
  <c r="AC1926" i="4"/>
  <c r="AC1927" i="4"/>
  <c r="AC1928" i="4"/>
  <c r="AC1929" i="4"/>
  <c r="AC1930" i="4"/>
  <c r="AC1931" i="4"/>
  <c r="AC1932" i="4"/>
  <c r="AC1933" i="4"/>
  <c r="AC1934" i="4"/>
  <c r="AC1935" i="4"/>
  <c r="AC1936" i="4"/>
  <c r="AC1937" i="4"/>
  <c r="AC1938" i="4"/>
  <c r="AC1939" i="4"/>
  <c r="AC1940" i="4"/>
  <c r="AC1941" i="4"/>
  <c r="AC1942" i="4"/>
  <c r="AC1943" i="4"/>
  <c r="AC1944" i="4"/>
  <c r="AC1945" i="4"/>
  <c r="AC1946" i="4"/>
  <c r="AC1947" i="4"/>
  <c r="AC1948" i="4"/>
  <c r="AC1949" i="4"/>
  <c r="AC1950" i="4"/>
  <c r="AC1951" i="4"/>
  <c r="AC1952" i="4"/>
  <c r="AC1953" i="4"/>
  <c r="AC1954" i="4"/>
  <c r="AC1955" i="4"/>
  <c r="AC1956" i="4"/>
  <c r="AC1957" i="4"/>
  <c r="AC1958" i="4"/>
  <c r="AC1959" i="4"/>
  <c r="AC1960" i="4"/>
  <c r="AC1961" i="4"/>
  <c r="AC1962" i="4"/>
  <c r="AC1963" i="4"/>
  <c r="AC1964" i="4"/>
  <c r="AC1965" i="4"/>
  <c r="AC1966" i="4"/>
  <c r="AC1967" i="4"/>
  <c r="AC1968" i="4"/>
  <c r="AC1969" i="4"/>
  <c r="AC1970" i="4"/>
  <c r="AC1971" i="4"/>
  <c r="AC1972" i="4"/>
  <c r="AC1973" i="4"/>
  <c r="AC1974" i="4"/>
  <c r="AC1975" i="4"/>
  <c r="AC1976" i="4"/>
  <c r="AC1977" i="4"/>
  <c r="AC1978" i="4"/>
  <c r="AC1979" i="4"/>
  <c r="AC1980" i="4"/>
  <c r="AC1981" i="4"/>
  <c r="AC1982" i="4"/>
  <c r="AC1983" i="4"/>
  <c r="AC1984" i="4"/>
  <c r="AC1985" i="4"/>
  <c r="AC1986" i="4"/>
  <c r="AC1987" i="4"/>
  <c r="AC1988" i="4"/>
  <c r="AC1989" i="4"/>
  <c r="AC1990" i="4"/>
  <c r="AC1991" i="4"/>
  <c r="AC1992" i="4"/>
  <c r="AC1993" i="4"/>
  <c r="AC1994" i="4"/>
  <c r="AC1995" i="4"/>
  <c r="AC1996" i="4"/>
  <c r="AC1997" i="4"/>
  <c r="AC1998" i="4"/>
  <c r="AC1999" i="4"/>
  <c r="AC2000" i="4"/>
  <c r="AC2001" i="4"/>
  <c r="AC2002" i="4"/>
  <c r="AC2003" i="4"/>
  <c r="AC2004" i="4"/>
  <c r="AC2005" i="4"/>
  <c r="AC2006" i="4"/>
  <c r="AC2007" i="4"/>
  <c r="AC2008" i="4"/>
  <c r="AC2009" i="4"/>
  <c r="AC2010" i="4"/>
  <c r="AC2011" i="4"/>
  <c r="AC2012" i="4"/>
  <c r="AC2013" i="4"/>
  <c r="AC2014" i="4"/>
  <c r="AC2015" i="4"/>
  <c r="AC2016" i="4"/>
  <c r="AC2017" i="4"/>
  <c r="AC2018" i="4"/>
  <c r="AC2019" i="4"/>
  <c r="AC2020" i="4"/>
  <c r="AC2021" i="4"/>
  <c r="AC2022" i="4"/>
  <c r="AC2023" i="4"/>
  <c r="AC2024" i="4"/>
  <c r="AC2025" i="4"/>
  <c r="AC2026" i="4"/>
  <c r="AC2027" i="4"/>
  <c r="AC2028" i="4"/>
  <c r="AC2029" i="4"/>
  <c r="AC2030" i="4"/>
  <c r="AC2031" i="4"/>
  <c r="AC2032" i="4"/>
  <c r="AC2033" i="4"/>
  <c r="AC2034" i="4"/>
  <c r="AC2035" i="4"/>
  <c r="AC2036" i="4"/>
  <c r="AC2037" i="4"/>
  <c r="AC2038" i="4"/>
  <c r="AC2039" i="4"/>
  <c r="AC2040" i="4"/>
  <c r="AC2041" i="4"/>
  <c r="AC2042" i="4"/>
  <c r="AC2043" i="4"/>
  <c r="AC2044" i="4"/>
  <c r="AC2045" i="4"/>
  <c r="AC2046" i="4"/>
  <c r="AC2047" i="4"/>
  <c r="AC2048" i="4"/>
  <c r="AC2049" i="4"/>
  <c r="AC2050" i="4"/>
  <c r="AC2051" i="4"/>
  <c r="AC2052" i="4"/>
  <c r="AC2053" i="4"/>
  <c r="AC2054" i="4"/>
  <c r="AC2055" i="4"/>
  <c r="AC2056" i="4"/>
  <c r="AC2057" i="4"/>
  <c r="AC2058" i="4"/>
  <c r="AC2059" i="4"/>
  <c r="AC2060" i="4"/>
  <c r="AC2061" i="4"/>
  <c r="AC2062" i="4"/>
  <c r="AC2063" i="4"/>
  <c r="AC2064" i="4"/>
  <c r="AC2065" i="4"/>
  <c r="AC2066" i="4"/>
  <c r="AC2067" i="4"/>
  <c r="AC2068" i="4"/>
  <c r="AC2069" i="4"/>
  <c r="AC2070" i="4"/>
  <c r="AC2071" i="4"/>
  <c r="AC2072" i="4"/>
  <c r="AC2073" i="4"/>
  <c r="AC2074" i="4"/>
  <c r="AC2075" i="4"/>
  <c r="AC2076" i="4"/>
  <c r="AC2077" i="4"/>
  <c r="AC2078" i="4"/>
  <c r="AC2079" i="4"/>
  <c r="AC2080" i="4"/>
  <c r="AC2081" i="4"/>
  <c r="AC2082" i="4"/>
  <c r="AC2083" i="4"/>
  <c r="AC2084" i="4"/>
  <c r="AC2085" i="4"/>
  <c r="AC2086" i="4"/>
  <c r="AC2087" i="4"/>
  <c r="AC2088" i="4"/>
  <c r="AC2089" i="4"/>
  <c r="AC2090" i="4"/>
  <c r="AC2091" i="4"/>
  <c r="AC2092" i="4"/>
  <c r="AC2093" i="4"/>
  <c r="AC2094" i="4"/>
  <c r="AC2095" i="4"/>
  <c r="AC2096" i="4"/>
  <c r="AC2097" i="4"/>
  <c r="AC2098" i="4"/>
  <c r="AC2099" i="4"/>
  <c r="AC2100" i="4"/>
  <c r="AC2101" i="4"/>
  <c r="AC2102" i="4"/>
  <c r="AC2103" i="4"/>
  <c r="AC2104" i="4"/>
  <c r="AC2105" i="4"/>
  <c r="AC2106" i="4"/>
  <c r="AC2107" i="4"/>
  <c r="AC2108" i="4"/>
  <c r="AC2109" i="4"/>
  <c r="AC2110" i="4"/>
  <c r="AC2111" i="4"/>
  <c r="AC2112" i="4"/>
  <c r="AC2113" i="4"/>
  <c r="AC2114" i="4"/>
  <c r="AC2115" i="4"/>
  <c r="AC2116" i="4"/>
  <c r="AC2117" i="4"/>
  <c r="AC2118" i="4"/>
  <c r="AC2119" i="4"/>
  <c r="AC2120" i="4"/>
  <c r="AC2121" i="4"/>
  <c r="AC2122" i="4"/>
  <c r="AC2123" i="4"/>
  <c r="AC2124" i="4"/>
  <c r="AC2125" i="4"/>
  <c r="AC2126" i="4"/>
  <c r="AC2127" i="4"/>
  <c r="AC2128" i="4"/>
  <c r="AC2129" i="4"/>
  <c r="AC2130" i="4"/>
  <c r="AC2131" i="4"/>
  <c r="AC2132" i="4"/>
  <c r="AC2133" i="4"/>
  <c r="AC2134" i="4"/>
  <c r="AC2135" i="4"/>
  <c r="AC2136" i="4"/>
  <c r="AC2137" i="4"/>
  <c r="AC2138" i="4"/>
  <c r="AC2139" i="4"/>
  <c r="AC2140" i="4"/>
  <c r="AC2141" i="4"/>
  <c r="AC2142" i="4"/>
  <c r="AC2143" i="4"/>
  <c r="AC2144" i="4"/>
  <c r="AC2145" i="4"/>
  <c r="AC2146" i="4"/>
  <c r="AC2147" i="4"/>
  <c r="AC2148" i="4"/>
  <c r="AC2149" i="4"/>
  <c r="AC2150" i="4"/>
  <c r="AC2151" i="4"/>
  <c r="AC2152" i="4"/>
  <c r="AC2153" i="4"/>
  <c r="AC2154" i="4"/>
  <c r="AC2155" i="4"/>
  <c r="AC2156" i="4"/>
  <c r="AC2157" i="4"/>
  <c r="AC2158" i="4"/>
  <c r="AC2159" i="4"/>
  <c r="AC2160" i="4"/>
  <c r="AC2161" i="4"/>
  <c r="AC2162" i="4"/>
  <c r="AC2163" i="4"/>
  <c r="AC2164" i="4"/>
  <c r="AC2165" i="4"/>
  <c r="AC2166" i="4"/>
  <c r="AC2167" i="4"/>
  <c r="AC2168" i="4"/>
  <c r="AC2169" i="4"/>
  <c r="AC2170" i="4"/>
  <c r="AC2171" i="4"/>
  <c r="AC2172" i="4"/>
  <c r="AC2173" i="4"/>
  <c r="AC2174" i="4"/>
  <c r="AC2175" i="4"/>
  <c r="AC2176" i="4"/>
  <c r="AC2177" i="4"/>
  <c r="AC2178" i="4"/>
  <c r="AC2179" i="4"/>
  <c r="AC2180" i="4"/>
  <c r="AC2181" i="4"/>
  <c r="AC2182" i="4"/>
  <c r="AC2183" i="4"/>
  <c r="AC2184" i="4"/>
  <c r="AC2185" i="4"/>
  <c r="AC2186" i="4"/>
  <c r="AC2187" i="4"/>
  <c r="AC2188" i="4"/>
  <c r="AC2189" i="4"/>
  <c r="AC2190" i="4"/>
  <c r="AC2191" i="4"/>
  <c r="AC2192" i="4"/>
  <c r="AC2193" i="4"/>
  <c r="AC2194" i="4"/>
  <c r="AC2195" i="4"/>
  <c r="AC2196" i="4"/>
  <c r="AC2197" i="4"/>
  <c r="AC2198" i="4"/>
  <c r="AC2199" i="4"/>
  <c r="AC2200" i="4"/>
  <c r="AC2201" i="4"/>
  <c r="AC2202" i="4"/>
  <c r="AC2203" i="4"/>
  <c r="AC2204" i="4"/>
  <c r="AC2205" i="4"/>
  <c r="AC2206" i="4"/>
  <c r="AC2207" i="4"/>
  <c r="AC2208" i="4"/>
  <c r="AC2209" i="4"/>
  <c r="AC2210" i="4"/>
  <c r="AC2211" i="4"/>
  <c r="AC2212" i="4"/>
  <c r="AC2213" i="4"/>
  <c r="AC2214" i="4"/>
  <c r="AC2215" i="4"/>
  <c r="AC2216" i="4"/>
  <c r="AC2217" i="4"/>
  <c r="AC2218" i="4"/>
  <c r="AC2219" i="4"/>
  <c r="AC2220" i="4"/>
  <c r="AC2221" i="4"/>
  <c r="AC2222" i="4"/>
  <c r="AC2223" i="4"/>
  <c r="AC2224" i="4"/>
  <c r="AC2225" i="4"/>
  <c r="AC2226" i="4"/>
  <c r="AC2227" i="4"/>
  <c r="AC2228" i="4"/>
  <c r="AC2229" i="4"/>
  <c r="AC2230" i="4"/>
  <c r="AC2231" i="4"/>
  <c r="AC2232" i="4"/>
  <c r="AC2233" i="4"/>
  <c r="AC2234" i="4"/>
  <c r="AC2235" i="4"/>
  <c r="AC2236" i="4"/>
  <c r="AC2237" i="4"/>
  <c r="AC2238" i="4"/>
  <c r="AC2239" i="4"/>
  <c r="AC2240" i="4"/>
  <c r="AC2241" i="4"/>
  <c r="AC2242" i="4"/>
  <c r="AC2243" i="4"/>
  <c r="AC2244" i="4"/>
  <c r="AC2245" i="4"/>
  <c r="AC2246" i="4"/>
  <c r="AC2247" i="4"/>
  <c r="AC2248" i="4"/>
  <c r="AC2249" i="4"/>
  <c r="AC2250" i="4"/>
  <c r="AC2251" i="4"/>
  <c r="AC2252" i="4"/>
  <c r="AC2253" i="4"/>
  <c r="AC2254" i="4"/>
  <c r="AC2255" i="4"/>
  <c r="AC2256" i="4"/>
  <c r="AC2257" i="4"/>
  <c r="AC2258" i="4"/>
  <c r="AC2259" i="4"/>
  <c r="AC2260" i="4"/>
  <c r="AC2261" i="4"/>
  <c r="AC2262" i="4"/>
  <c r="AC2263" i="4"/>
  <c r="AC2264" i="4"/>
  <c r="AC2265" i="4"/>
  <c r="AC2266" i="4"/>
  <c r="AC2267" i="4"/>
  <c r="AC2268" i="4"/>
  <c r="AC2269" i="4"/>
  <c r="AC2270" i="4"/>
  <c r="AC2271" i="4"/>
  <c r="AC2272" i="4"/>
  <c r="AC2273" i="4"/>
  <c r="AC2274" i="4"/>
  <c r="AC2275" i="4"/>
  <c r="AC2276" i="4"/>
  <c r="AC2277" i="4"/>
  <c r="AC2278" i="4"/>
  <c r="AC2279" i="4"/>
  <c r="AC2280" i="4"/>
  <c r="AC2281" i="4"/>
  <c r="AC2282" i="4"/>
  <c r="AC2283" i="4"/>
  <c r="AC2284" i="4"/>
  <c r="AC2285" i="4"/>
  <c r="AC2286" i="4"/>
  <c r="AC2287" i="4"/>
  <c r="AC2288" i="4"/>
  <c r="AC2289" i="4"/>
  <c r="AC2290" i="4"/>
  <c r="AC2291" i="4"/>
  <c r="AC2292" i="4"/>
  <c r="AC2293" i="4"/>
  <c r="AC2294" i="4"/>
  <c r="AC2295" i="4"/>
  <c r="AC2296" i="4"/>
  <c r="AC2297" i="4"/>
  <c r="AC2298" i="4"/>
  <c r="AC2299" i="4"/>
  <c r="AC2300" i="4"/>
  <c r="AC2301" i="4"/>
  <c r="AC2302" i="4"/>
  <c r="AC2303" i="4"/>
  <c r="AC2304" i="4"/>
  <c r="AC2305" i="4"/>
  <c r="AC2306" i="4"/>
  <c r="AC2307" i="4"/>
  <c r="AC2308" i="4"/>
  <c r="AC2309" i="4"/>
  <c r="AC2310" i="4"/>
  <c r="AC2311" i="4"/>
  <c r="AC2312" i="4"/>
  <c r="AC2313" i="4"/>
  <c r="AC2314" i="4"/>
  <c r="AC2315" i="4"/>
  <c r="AC2316" i="4"/>
  <c r="AC2317" i="4"/>
  <c r="AC2318" i="4"/>
  <c r="AC2319" i="4"/>
  <c r="AC2320" i="4"/>
  <c r="AC2321" i="4"/>
  <c r="AC2322" i="4"/>
  <c r="AC2323" i="4"/>
  <c r="AC2324" i="4"/>
  <c r="AC2325" i="4"/>
  <c r="AC2326" i="4"/>
  <c r="AC2327" i="4"/>
  <c r="AC2328" i="4"/>
  <c r="AC2329" i="4"/>
  <c r="AC2330" i="4"/>
  <c r="AC2331" i="4"/>
  <c r="AC2332" i="4"/>
  <c r="AC2333" i="4"/>
  <c r="AC2334" i="4"/>
  <c r="AC2335" i="4"/>
  <c r="AC2336" i="4"/>
  <c r="AC2337" i="4"/>
  <c r="AC2338" i="4"/>
  <c r="AC2339" i="4"/>
  <c r="AC2340" i="4"/>
  <c r="AC2341" i="4"/>
  <c r="AC2342" i="4"/>
  <c r="AC2343" i="4"/>
  <c r="AC2344" i="4"/>
  <c r="AC2345" i="4"/>
  <c r="AC2346" i="4"/>
  <c r="AC2347" i="4"/>
  <c r="AC2348" i="4"/>
  <c r="AC2349" i="4"/>
  <c r="AC2350" i="4"/>
  <c r="AC2351" i="4"/>
  <c r="AC2352" i="4"/>
  <c r="AC2353" i="4"/>
  <c r="AC2354" i="4"/>
  <c r="AC2355" i="4"/>
  <c r="AC2356" i="4"/>
  <c r="AC2357" i="4"/>
  <c r="AC2358" i="4"/>
  <c r="AC2359" i="4"/>
  <c r="AC2360" i="4"/>
  <c r="AC2361" i="4"/>
  <c r="AC2362" i="4"/>
  <c r="AC2363" i="4"/>
  <c r="AC2364" i="4"/>
  <c r="AC2365" i="4"/>
  <c r="AC2366" i="4"/>
  <c r="AC2367" i="4"/>
  <c r="AC2368" i="4"/>
  <c r="AC2369" i="4"/>
  <c r="AC2370" i="4"/>
  <c r="AC2371" i="4"/>
  <c r="AC2372" i="4"/>
  <c r="AC2373" i="4"/>
  <c r="AC2374" i="4"/>
  <c r="AC2375" i="4"/>
  <c r="AC2376" i="4"/>
  <c r="AC2377" i="4"/>
  <c r="AC2378" i="4"/>
  <c r="AC2379" i="4"/>
  <c r="AC2380" i="4"/>
  <c r="AC2381" i="4"/>
  <c r="AC2382" i="4"/>
  <c r="AC2383" i="4"/>
  <c r="AC2384" i="4"/>
  <c r="AC2385" i="4"/>
  <c r="AC2386" i="4"/>
  <c r="AC2387" i="4"/>
  <c r="AC2388" i="4"/>
  <c r="AC2389" i="4"/>
  <c r="AC2390" i="4"/>
  <c r="AC2391" i="4"/>
  <c r="AC2392" i="4"/>
  <c r="AC2393" i="4"/>
  <c r="AC2394" i="4"/>
  <c r="AC2395" i="4"/>
  <c r="AC2396" i="4"/>
  <c r="AC2397" i="4"/>
  <c r="AC2398" i="4"/>
  <c r="AC2399" i="4"/>
  <c r="AC2400" i="4"/>
  <c r="AC2401" i="4"/>
  <c r="AC2402" i="4"/>
  <c r="AC2403" i="4"/>
  <c r="AC2404" i="4"/>
  <c r="AC2405" i="4"/>
  <c r="AC2406" i="4"/>
  <c r="AC2407" i="4"/>
  <c r="AC2408" i="4"/>
  <c r="AC2409" i="4"/>
  <c r="AC2410" i="4"/>
  <c r="AC2411" i="4"/>
  <c r="AC2412" i="4"/>
  <c r="AC2413" i="4"/>
  <c r="AC2414" i="4"/>
  <c r="AC2415" i="4"/>
  <c r="AC2416" i="4"/>
  <c r="AC2417" i="4"/>
  <c r="AC2418" i="4"/>
  <c r="AC2419" i="4"/>
  <c r="AC2420" i="4"/>
  <c r="AC2421" i="4"/>
  <c r="AC2422" i="4"/>
  <c r="AC2423" i="4"/>
  <c r="AC2424" i="4"/>
  <c r="AC2425" i="4"/>
  <c r="AC2426" i="4"/>
  <c r="AC2427" i="4"/>
  <c r="AC2428" i="4"/>
  <c r="AC2429" i="4"/>
  <c r="AC2430" i="4"/>
  <c r="AC2431" i="4"/>
  <c r="AC2432" i="4"/>
  <c r="AC2433" i="4"/>
  <c r="AC2434" i="4"/>
  <c r="AC2435" i="4"/>
  <c r="AC2436" i="4"/>
  <c r="AC2437" i="4"/>
  <c r="AC2438" i="4"/>
  <c r="AC2439" i="4"/>
  <c r="AC2440" i="4"/>
  <c r="AC2441" i="4"/>
  <c r="AC2442" i="4"/>
  <c r="AC2443" i="4"/>
  <c r="AC2444" i="4"/>
  <c r="AC2445" i="4"/>
  <c r="AC2446" i="4"/>
  <c r="AC2447" i="4"/>
  <c r="AC2448" i="4"/>
  <c r="AC2449" i="4"/>
  <c r="AC2450" i="4"/>
  <c r="AC2451" i="4"/>
  <c r="AC2452" i="4"/>
  <c r="AC2453" i="4"/>
  <c r="AC2454" i="4"/>
  <c r="AC2455" i="4"/>
  <c r="AC2456" i="4"/>
  <c r="AC2457" i="4"/>
  <c r="AC2458" i="4"/>
  <c r="AC2459" i="4"/>
  <c r="AC2460" i="4"/>
  <c r="AC2461" i="4"/>
  <c r="AC2462" i="4"/>
  <c r="AC2463" i="4"/>
  <c r="AC2464" i="4"/>
  <c r="AC2465" i="4"/>
  <c r="AC2466" i="4"/>
  <c r="AC2467" i="4"/>
  <c r="AC2468" i="4"/>
  <c r="AC2469" i="4"/>
  <c r="AC2470" i="4"/>
  <c r="AC2471" i="4"/>
  <c r="AC2472" i="4"/>
  <c r="AC2473" i="4"/>
  <c r="AC2474" i="4"/>
  <c r="AC2475" i="4"/>
  <c r="AC2476" i="4"/>
  <c r="AC2477" i="4"/>
  <c r="AC2478" i="4"/>
  <c r="AC2479" i="4"/>
  <c r="AC2480" i="4"/>
  <c r="AC2481" i="4"/>
  <c r="AC2482" i="4"/>
  <c r="AC2483" i="4"/>
  <c r="AC2484" i="4"/>
  <c r="AC2485" i="4"/>
  <c r="AC2486" i="4"/>
  <c r="AC2487" i="4"/>
  <c r="AC2488" i="4"/>
  <c r="AC2489" i="4"/>
  <c r="AC2490" i="4"/>
  <c r="AC2491" i="4"/>
  <c r="AC2492" i="4"/>
  <c r="AC2493" i="4"/>
  <c r="AC2494" i="4"/>
  <c r="AC2495" i="4"/>
  <c r="AC2496" i="4"/>
  <c r="AC2497" i="4"/>
  <c r="AC2498" i="4"/>
  <c r="AC2499" i="4"/>
  <c r="AC2500" i="4"/>
  <c r="AC2501" i="4"/>
  <c r="AC2502" i="4"/>
  <c r="AC2503" i="4"/>
  <c r="AC2504" i="4"/>
  <c r="AC2505" i="4"/>
  <c r="AC2506" i="4"/>
  <c r="AC2507" i="4"/>
  <c r="AC2508" i="4"/>
  <c r="AC2509" i="4"/>
  <c r="AC2510" i="4"/>
  <c r="AC2511" i="4"/>
  <c r="AC2512" i="4"/>
  <c r="AC2513" i="4"/>
  <c r="AC2514" i="4"/>
  <c r="AC2515" i="4"/>
  <c r="AC2516" i="4"/>
  <c r="AC2517" i="4"/>
  <c r="AC2518" i="4"/>
  <c r="AC2519" i="4"/>
  <c r="AC2520" i="4"/>
  <c r="AC2521" i="4"/>
  <c r="AC2522" i="4"/>
  <c r="AC2523" i="4"/>
  <c r="AC2524" i="4"/>
  <c r="AC2525" i="4"/>
  <c r="AC2526" i="4"/>
  <c r="AC2527" i="4"/>
  <c r="AC2528" i="4"/>
  <c r="AC2529" i="4"/>
  <c r="AC2530" i="4"/>
  <c r="AC2531" i="4"/>
  <c r="AC2532" i="4"/>
  <c r="AC2533" i="4"/>
  <c r="AC2534" i="4"/>
  <c r="AC2535" i="4"/>
  <c r="AC2536" i="4"/>
  <c r="AC2537" i="4"/>
  <c r="AC2538" i="4"/>
  <c r="AC2539" i="4"/>
  <c r="AC2540" i="4"/>
  <c r="AC2541" i="4"/>
  <c r="AC2542" i="4"/>
  <c r="AC2543" i="4"/>
  <c r="AC2544" i="4"/>
  <c r="AC2545" i="4"/>
  <c r="AC2546" i="4"/>
  <c r="AC2547" i="4"/>
  <c r="AC2548" i="4"/>
  <c r="AC2549" i="4"/>
  <c r="AC2550" i="4"/>
  <c r="AC2551" i="4"/>
  <c r="AC2552" i="4"/>
  <c r="AC2553" i="4"/>
  <c r="AC2554" i="4"/>
  <c r="AC2555" i="4"/>
  <c r="AC2556" i="4"/>
  <c r="AC2557" i="4"/>
  <c r="AC2558" i="4"/>
  <c r="AC2559" i="4"/>
  <c r="AC2560" i="4"/>
  <c r="AC2561" i="4"/>
  <c r="AC2562" i="4"/>
  <c r="AC2563" i="4"/>
  <c r="AC2564" i="4"/>
  <c r="AC2565" i="4"/>
  <c r="AC2566" i="4"/>
  <c r="AC2567" i="4"/>
  <c r="AC2568" i="4"/>
  <c r="AC2569" i="4"/>
  <c r="AC2570" i="4"/>
  <c r="AC2571" i="4"/>
  <c r="AC2572" i="4"/>
  <c r="AC2573" i="4"/>
  <c r="AC2574" i="4"/>
  <c r="AC2575" i="4"/>
  <c r="AC2576" i="4"/>
  <c r="AC2577" i="4"/>
  <c r="AC2578" i="4"/>
  <c r="AC2579" i="4"/>
  <c r="AC2580" i="4"/>
  <c r="AC2581" i="4"/>
  <c r="AC2582" i="4"/>
  <c r="AC2583" i="4"/>
  <c r="AC2584" i="4"/>
  <c r="AC2585" i="4"/>
  <c r="AC2586" i="4"/>
  <c r="AC2587" i="4"/>
  <c r="AC2588" i="4"/>
  <c r="AC2589" i="4"/>
  <c r="AC2590" i="4"/>
  <c r="AC2591" i="4"/>
  <c r="AC2592" i="4"/>
  <c r="AC2593" i="4"/>
  <c r="AC2594" i="4"/>
  <c r="AC2595" i="4"/>
  <c r="AC2596" i="4"/>
  <c r="AC2597" i="4"/>
  <c r="AC2598" i="4"/>
  <c r="AC2599" i="4"/>
  <c r="AC2600" i="4"/>
  <c r="AC2601" i="4"/>
  <c r="AC2602" i="4"/>
  <c r="AC2603" i="4"/>
  <c r="AC2604" i="4"/>
  <c r="AC2605" i="4"/>
  <c r="AC2606" i="4"/>
  <c r="AC2607" i="4"/>
  <c r="AC2608" i="4"/>
  <c r="AC2609" i="4"/>
  <c r="AC2610" i="4"/>
  <c r="AC2611" i="4"/>
  <c r="AC2612" i="4"/>
  <c r="AC2613" i="4"/>
  <c r="AC2614" i="4"/>
  <c r="AC2615" i="4"/>
  <c r="AC2616" i="4"/>
  <c r="AC2617" i="4"/>
  <c r="AC2618" i="4"/>
  <c r="AC2619" i="4"/>
  <c r="AC2620" i="4"/>
  <c r="AC2621" i="4"/>
  <c r="AC2622" i="4"/>
  <c r="AC2623" i="4"/>
  <c r="AC2624" i="4"/>
  <c r="AC2625" i="4"/>
  <c r="AC2626" i="4"/>
  <c r="AC2627" i="4"/>
  <c r="AC2628" i="4"/>
  <c r="AC2629" i="4"/>
  <c r="AC2630" i="4"/>
  <c r="AC2631" i="4"/>
  <c r="AC2632" i="4"/>
  <c r="AC2633" i="4"/>
  <c r="AC2634" i="4"/>
  <c r="AC2635" i="4"/>
  <c r="AC2636" i="4"/>
  <c r="AC2637" i="4"/>
  <c r="AC2638" i="4"/>
  <c r="AC2639" i="4"/>
  <c r="AC2640" i="4"/>
  <c r="AC2641" i="4"/>
  <c r="AC2642" i="4"/>
  <c r="AC2643" i="4"/>
  <c r="AC2644" i="4"/>
  <c r="AC2645" i="4"/>
  <c r="AC2646" i="4"/>
  <c r="AC2647" i="4"/>
  <c r="AC2648" i="4"/>
  <c r="AC2649" i="4"/>
  <c r="AC2650" i="4"/>
  <c r="AC2651" i="4"/>
  <c r="AC2652" i="4"/>
  <c r="AC2653" i="4"/>
  <c r="AC2654" i="4"/>
  <c r="AC2655" i="4"/>
  <c r="AC2656" i="4"/>
  <c r="AC2657" i="4"/>
  <c r="AC2658" i="4"/>
  <c r="AC2659" i="4"/>
  <c r="AC2660" i="4"/>
  <c r="AC2661" i="4"/>
  <c r="AC2662" i="4"/>
  <c r="AC2663" i="4"/>
  <c r="AC2664" i="4"/>
  <c r="AC2665" i="4"/>
  <c r="AC2666" i="4"/>
  <c r="AC2667" i="4"/>
  <c r="AC2668" i="4"/>
  <c r="AC2669" i="4"/>
  <c r="AC2670" i="4"/>
  <c r="AC2671" i="4"/>
  <c r="AC2672" i="4"/>
  <c r="AC2673" i="4"/>
  <c r="AC2674" i="4"/>
  <c r="AC2675" i="4"/>
  <c r="AC2676" i="4"/>
  <c r="AC2677" i="4"/>
  <c r="AC2678" i="4"/>
  <c r="AC2679" i="4"/>
  <c r="AC2680" i="4"/>
  <c r="AC2681" i="4"/>
  <c r="AC2682" i="4"/>
  <c r="AC2683" i="4"/>
  <c r="AC2684" i="4"/>
  <c r="AC2685" i="4"/>
  <c r="AC2686" i="4"/>
  <c r="AC2687" i="4"/>
  <c r="AC2688" i="4"/>
  <c r="AC2689" i="4"/>
  <c r="AC2690" i="4"/>
  <c r="AC2691" i="4"/>
  <c r="AC2692" i="4"/>
  <c r="AC2693" i="4"/>
  <c r="AC2694" i="4"/>
  <c r="AC2695" i="4"/>
  <c r="AC2696" i="4"/>
  <c r="AC2697" i="4"/>
  <c r="AC2698" i="4"/>
  <c r="AC2699" i="4"/>
  <c r="AC2700" i="4"/>
  <c r="AC2701" i="4"/>
  <c r="AC2702" i="4"/>
  <c r="AC2703" i="4"/>
  <c r="AC2704" i="4"/>
  <c r="AC2705" i="4"/>
  <c r="AC2706" i="4"/>
  <c r="AC2707" i="4"/>
  <c r="AC2708" i="4"/>
  <c r="AC2709" i="4"/>
  <c r="AC2710" i="4"/>
  <c r="AC2711" i="4"/>
  <c r="AC2712" i="4"/>
  <c r="AC2713" i="4"/>
  <c r="AC2714" i="4"/>
  <c r="AC2715" i="4"/>
  <c r="AC2716" i="4"/>
  <c r="AC2717" i="4"/>
  <c r="AC2718" i="4"/>
  <c r="AC2719" i="4"/>
  <c r="AC2720" i="4"/>
  <c r="AC2721" i="4"/>
  <c r="AC2722" i="4"/>
  <c r="AC2723" i="4"/>
  <c r="AC2724" i="4"/>
  <c r="AC2725" i="4"/>
  <c r="AC2726" i="4"/>
  <c r="AC2727" i="4"/>
  <c r="AC2728" i="4"/>
  <c r="AC2729" i="4"/>
  <c r="AC2730" i="4"/>
  <c r="AC2731" i="4"/>
  <c r="AC2732" i="4"/>
  <c r="AC2733" i="4"/>
  <c r="AC2734" i="4"/>
  <c r="AC2735" i="4"/>
  <c r="AC2736" i="4"/>
  <c r="AC2737" i="4"/>
  <c r="AC2738" i="4"/>
  <c r="AC2739" i="4"/>
  <c r="AC2740" i="4"/>
  <c r="AC2741" i="4"/>
  <c r="AC2742" i="4"/>
  <c r="AC2743" i="4"/>
  <c r="AC2744" i="4"/>
  <c r="AC2745" i="4"/>
  <c r="AC2746" i="4"/>
  <c r="AC2747" i="4"/>
  <c r="AC2748" i="4"/>
  <c r="AC2749" i="4"/>
  <c r="AC2750" i="4"/>
  <c r="AC2751" i="4"/>
  <c r="AC2752" i="4"/>
  <c r="AC2753" i="4"/>
  <c r="AC2754" i="4"/>
  <c r="AC2755" i="4"/>
  <c r="AC2756" i="4"/>
  <c r="AC2757" i="4"/>
  <c r="AC2758" i="4"/>
  <c r="AC2759" i="4"/>
  <c r="AC2760" i="4"/>
  <c r="AC2761" i="4"/>
  <c r="AC2762" i="4"/>
  <c r="AC2763" i="4"/>
  <c r="AC2764" i="4"/>
  <c r="AC2765" i="4"/>
  <c r="AC2766" i="4"/>
  <c r="AC2767" i="4"/>
  <c r="AC2768" i="4"/>
  <c r="AC2769" i="4"/>
  <c r="AC2770" i="4"/>
  <c r="AC2771" i="4"/>
  <c r="AC2772" i="4"/>
  <c r="AC2773" i="4"/>
  <c r="AC2774" i="4"/>
  <c r="AC2775" i="4"/>
  <c r="AC2776" i="4"/>
  <c r="AC2777" i="4"/>
  <c r="AC2778" i="4"/>
  <c r="AC2779" i="4"/>
  <c r="AC2780" i="4"/>
  <c r="AC2781" i="4"/>
  <c r="AC2782" i="4"/>
  <c r="AC2783" i="4"/>
  <c r="AC2784" i="4"/>
  <c r="AC2785" i="4"/>
  <c r="AC2786" i="4"/>
  <c r="AC2787" i="4"/>
  <c r="AC2788" i="4"/>
  <c r="AC2789" i="4"/>
  <c r="AC2790" i="4"/>
  <c r="AC2791" i="4"/>
  <c r="AC2792" i="4"/>
  <c r="AC2793" i="4"/>
  <c r="AC2794" i="4"/>
  <c r="AC2795" i="4"/>
  <c r="AC2796" i="4"/>
  <c r="AC2797" i="4"/>
  <c r="AC2798" i="4"/>
  <c r="AC2799" i="4"/>
  <c r="AC2800" i="4"/>
  <c r="AC2801" i="4"/>
  <c r="AC2802" i="4"/>
  <c r="AC2803" i="4"/>
  <c r="AC2804" i="4"/>
  <c r="AC2805" i="4"/>
  <c r="AC2806" i="4"/>
  <c r="AC2807" i="4"/>
  <c r="AC2808" i="4"/>
  <c r="AC2809" i="4"/>
  <c r="AC2810" i="4"/>
  <c r="AC2811" i="4"/>
  <c r="AC2812" i="4"/>
  <c r="AC2813" i="4"/>
  <c r="AC2814" i="4"/>
  <c r="AC2815" i="4"/>
  <c r="AC2816" i="4"/>
  <c r="AC2817" i="4"/>
  <c r="AC2818" i="4"/>
  <c r="AC2819" i="4"/>
  <c r="AC2820" i="4"/>
  <c r="AC2821" i="4"/>
  <c r="AC2822" i="4"/>
  <c r="AC2823" i="4"/>
  <c r="AC2824" i="4"/>
  <c r="AC2825" i="4"/>
  <c r="AC2826" i="4"/>
  <c r="AC2827" i="4"/>
  <c r="AC2828" i="4"/>
  <c r="AC2829" i="4"/>
  <c r="AC2830" i="4"/>
  <c r="AC2831" i="4"/>
  <c r="AC2832" i="4"/>
  <c r="AC2833" i="4"/>
  <c r="AC2834" i="4"/>
  <c r="AC2835" i="4"/>
  <c r="AC2836" i="4"/>
  <c r="AC2837" i="4"/>
  <c r="AC2838" i="4"/>
  <c r="AC2839" i="4"/>
  <c r="AC2840" i="4"/>
  <c r="AC2841" i="4"/>
  <c r="AC2842" i="4"/>
  <c r="AC2843" i="4"/>
  <c r="AC2844" i="4"/>
  <c r="AC2845" i="4"/>
  <c r="AC2846" i="4"/>
  <c r="AC2847" i="4"/>
  <c r="AC2848" i="4"/>
  <c r="AC2849" i="4"/>
  <c r="AC2850" i="4"/>
  <c r="AC2851" i="4"/>
  <c r="AC2852" i="4"/>
  <c r="AC2853" i="4"/>
  <c r="AC2854" i="4"/>
  <c r="AC2855" i="4"/>
  <c r="AC2856" i="4"/>
  <c r="AC2857" i="4"/>
  <c r="AC2858" i="4"/>
  <c r="AC2859" i="4"/>
  <c r="AC2860" i="4"/>
  <c r="AC2861" i="4"/>
  <c r="AC2862" i="4"/>
  <c r="AC2863" i="4"/>
  <c r="AC2864" i="4"/>
  <c r="AC2865" i="4"/>
  <c r="AC2866" i="4"/>
  <c r="AC2867" i="4"/>
  <c r="AC2868" i="4"/>
  <c r="AC2869" i="4"/>
  <c r="AC2870" i="4"/>
  <c r="AC2871" i="4"/>
  <c r="AC2872" i="4"/>
  <c r="AC2873" i="4"/>
  <c r="AC2874" i="4"/>
  <c r="AC2875" i="4"/>
  <c r="AC2876" i="4"/>
  <c r="AC2877" i="4"/>
  <c r="AC2878" i="4"/>
  <c r="AC2879" i="4"/>
  <c r="AC2880" i="4"/>
  <c r="AC2881" i="4"/>
  <c r="AC2882" i="4"/>
  <c r="AC2883" i="4"/>
  <c r="AC2884" i="4"/>
  <c r="AC2885" i="4"/>
  <c r="AC2886" i="4"/>
  <c r="AC2887" i="4"/>
  <c r="AC2888" i="4"/>
  <c r="AC2889" i="4"/>
  <c r="AC2890" i="4"/>
  <c r="AC2891" i="4"/>
  <c r="AC2892" i="4"/>
  <c r="AC2893" i="4"/>
  <c r="AC2894" i="4"/>
  <c r="AC2895" i="4"/>
  <c r="AC2896" i="4"/>
  <c r="AC2897" i="4"/>
  <c r="AC2898" i="4"/>
  <c r="AC2899" i="4"/>
  <c r="AC2900" i="4"/>
  <c r="AC2901" i="4"/>
  <c r="AC2902" i="4"/>
  <c r="AC2903" i="4"/>
  <c r="AC2904" i="4"/>
  <c r="AC2905" i="4"/>
  <c r="AC2906" i="4"/>
  <c r="AC2907" i="4"/>
  <c r="AC2908" i="4"/>
  <c r="AC2909" i="4"/>
  <c r="AC2910" i="4"/>
  <c r="AC2911" i="4"/>
  <c r="AC2912" i="4"/>
  <c r="AC2913" i="4"/>
  <c r="AC2914" i="4"/>
  <c r="AC2915" i="4"/>
  <c r="AC2916" i="4"/>
  <c r="AC2917" i="4"/>
  <c r="AC2918" i="4"/>
  <c r="AC2919" i="4"/>
  <c r="AC2920" i="4"/>
  <c r="AC2921" i="4"/>
  <c r="AC2922" i="4"/>
  <c r="AC2923" i="4"/>
  <c r="AC2924" i="4"/>
  <c r="AC2925" i="4"/>
  <c r="AC2926" i="4"/>
  <c r="AC2927" i="4"/>
  <c r="AC2928" i="4"/>
  <c r="AC2929" i="4"/>
  <c r="AC2930" i="4"/>
  <c r="AC2931" i="4"/>
  <c r="AC2932" i="4"/>
  <c r="AC2933" i="4"/>
  <c r="AC2934" i="4"/>
  <c r="AC2935" i="4"/>
  <c r="AC2936" i="4"/>
  <c r="AC2937" i="4"/>
  <c r="AC2938" i="4"/>
  <c r="AC2939" i="4"/>
  <c r="AC2940" i="4"/>
  <c r="AC2941" i="4"/>
  <c r="AC2942" i="4"/>
  <c r="AC2943" i="4"/>
  <c r="AC2944" i="4"/>
  <c r="AC2945" i="4"/>
  <c r="AC2946" i="4"/>
  <c r="AC2947" i="4"/>
  <c r="AC2948" i="4"/>
  <c r="AC2949" i="4"/>
  <c r="AC2950" i="4"/>
  <c r="AC2951" i="4"/>
  <c r="AC2952" i="4"/>
  <c r="AC2953" i="4"/>
  <c r="AC2954" i="4"/>
  <c r="AC2955" i="4"/>
  <c r="AC2956" i="4"/>
  <c r="AC2957" i="4"/>
  <c r="AC2958" i="4"/>
  <c r="AC2959" i="4"/>
  <c r="AC2960" i="4"/>
  <c r="AC2961" i="4"/>
  <c r="AC2962" i="4"/>
  <c r="AC2963" i="4"/>
  <c r="AC2964" i="4"/>
  <c r="AC2965" i="4"/>
  <c r="AC2966" i="4"/>
  <c r="AC2967" i="4"/>
  <c r="AC2968" i="4"/>
  <c r="AC2969" i="4"/>
  <c r="AC2970" i="4"/>
  <c r="AC2971" i="4"/>
  <c r="AC2972" i="4"/>
  <c r="AC2973" i="4"/>
  <c r="AC2974" i="4"/>
  <c r="AC2975" i="4"/>
  <c r="AC2976" i="4"/>
  <c r="AC2977" i="4"/>
  <c r="AC2978" i="4"/>
  <c r="AC2979" i="4"/>
  <c r="AC2980" i="4"/>
  <c r="AC2981" i="4"/>
  <c r="AC2982" i="4"/>
  <c r="AC2983" i="4"/>
  <c r="AC2984" i="4"/>
  <c r="AC2985" i="4"/>
  <c r="AC2986" i="4"/>
  <c r="AC2987" i="4"/>
  <c r="AC2988" i="4"/>
  <c r="AC2989" i="4"/>
  <c r="AC2990" i="4"/>
  <c r="AC2991" i="4"/>
  <c r="AC2992" i="4"/>
  <c r="AC2993" i="4"/>
  <c r="AC2994" i="4"/>
  <c r="AC2995" i="4"/>
  <c r="AC2996" i="4"/>
  <c r="AC2997" i="4"/>
  <c r="AC2998" i="4"/>
  <c r="AC2999" i="4"/>
  <c r="AC3000" i="4"/>
  <c r="AC3001" i="4"/>
  <c r="AC3002" i="4"/>
  <c r="AC3003" i="4"/>
  <c r="AC3004" i="4"/>
  <c r="AC3005" i="4"/>
  <c r="AC3006" i="4"/>
  <c r="AC3007" i="4"/>
  <c r="AC3008" i="4"/>
  <c r="AC3009" i="4"/>
  <c r="AC3010" i="4"/>
  <c r="AC3011" i="4"/>
  <c r="AC3012" i="4"/>
  <c r="AC3013" i="4"/>
  <c r="AC3014" i="4"/>
  <c r="AC3015" i="4"/>
  <c r="AC3016" i="4"/>
  <c r="AC3017" i="4"/>
  <c r="AC3018" i="4"/>
  <c r="AC3019" i="4"/>
  <c r="AC3020" i="4"/>
  <c r="AC3021" i="4"/>
  <c r="AC3022" i="4"/>
  <c r="AC3023" i="4"/>
  <c r="AC3024" i="4"/>
  <c r="AC3025" i="4"/>
  <c r="AC3026" i="4"/>
  <c r="AC3027" i="4"/>
  <c r="AC3028" i="4"/>
  <c r="AC3029" i="4"/>
  <c r="AC3030" i="4"/>
  <c r="AC3031" i="4"/>
  <c r="AC3032" i="4"/>
  <c r="AC3033" i="4"/>
  <c r="AC3034" i="4"/>
  <c r="AC3035" i="4"/>
  <c r="AC3036" i="4"/>
  <c r="AC3037" i="4"/>
  <c r="AC3038" i="4"/>
  <c r="AC3039" i="4"/>
  <c r="AC3040" i="4"/>
  <c r="AC3041" i="4"/>
  <c r="AC3042" i="4"/>
  <c r="AC3043" i="4"/>
  <c r="AC3044" i="4"/>
  <c r="AC3045" i="4"/>
  <c r="AC3046" i="4"/>
  <c r="AC3047" i="4"/>
  <c r="AC3048" i="4"/>
  <c r="AC3049" i="4"/>
  <c r="AC3050" i="4"/>
  <c r="AC3051" i="4"/>
  <c r="AC3052" i="4"/>
  <c r="AC3053" i="4"/>
  <c r="AC3054" i="4"/>
  <c r="AC3055" i="4"/>
  <c r="AC3056" i="4"/>
  <c r="AC3057" i="4"/>
  <c r="AC3058" i="4"/>
  <c r="AC3059" i="4"/>
  <c r="AC3060" i="4"/>
  <c r="AC3061" i="4"/>
  <c r="AC3062" i="4"/>
  <c r="AC3063" i="4"/>
  <c r="AC3064" i="4"/>
  <c r="AC3065" i="4"/>
  <c r="AC3066" i="4"/>
  <c r="AC3067" i="4"/>
  <c r="AC3068" i="4"/>
  <c r="AC3069" i="4"/>
  <c r="AC3070" i="4"/>
  <c r="AC3071" i="4"/>
  <c r="AC3072" i="4"/>
  <c r="AC3073" i="4"/>
  <c r="AC3074" i="4"/>
  <c r="AC3075" i="4"/>
  <c r="AC3076" i="4"/>
  <c r="AC3077" i="4"/>
  <c r="AC3078" i="4"/>
  <c r="AC3079" i="4"/>
  <c r="AC3080" i="4"/>
  <c r="AC3081" i="4"/>
  <c r="AC3082" i="4"/>
  <c r="AC3083" i="4"/>
  <c r="AC3084" i="4"/>
  <c r="AC3085" i="4"/>
  <c r="AC3086" i="4"/>
  <c r="AC3087" i="4"/>
  <c r="AC3088" i="4"/>
  <c r="AC3089" i="4"/>
  <c r="AC3090" i="4"/>
  <c r="AC3091" i="4"/>
  <c r="AC3092" i="4"/>
  <c r="AC3093" i="4"/>
  <c r="AC3094" i="4"/>
  <c r="AC3095" i="4"/>
  <c r="AC3096" i="4"/>
  <c r="AC3097" i="4"/>
  <c r="AC3098" i="4"/>
  <c r="AC3099" i="4"/>
  <c r="AC3100" i="4"/>
  <c r="AC3101" i="4"/>
  <c r="AC3102" i="4"/>
  <c r="AC3103" i="4"/>
  <c r="AC3104" i="4"/>
  <c r="AC3105" i="4"/>
  <c r="AC3106" i="4"/>
  <c r="AC3107" i="4"/>
  <c r="AC3108" i="4"/>
  <c r="AC3109" i="4"/>
  <c r="AC3110" i="4"/>
  <c r="AC3111" i="4"/>
  <c r="AC3112" i="4"/>
  <c r="AC3113" i="4"/>
  <c r="AC3114" i="4"/>
  <c r="AC3115" i="4"/>
  <c r="AC3116" i="4"/>
  <c r="AC3117" i="4"/>
  <c r="AC3118" i="4"/>
  <c r="AC3119" i="4"/>
  <c r="AC3120" i="4"/>
  <c r="AC3121" i="4"/>
  <c r="AC3122" i="4"/>
  <c r="AC3123" i="4"/>
  <c r="AC3124" i="4"/>
  <c r="AC3125" i="4"/>
  <c r="AC3126" i="4"/>
  <c r="AC3127" i="4"/>
  <c r="AC3128" i="4"/>
  <c r="AC3129" i="4"/>
  <c r="AC3130" i="4"/>
  <c r="AC3131" i="4"/>
  <c r="AC3132" i="4"/>
  <c r="AC3133" i="4"/>
  <c r="AC3134" i="4"/>
  <c r="AC3135" i="4"/>
  <c r="AC3136" i="4"/>
  <c r="AC3137" i="4"/>
  <c r="AC3138" i="4"/>
  <c r="AC3139" i="4"/>
  <c r="AC3140" i="4"/>
  <c r="AC3141" i="4"/>
  <c r="AC3142" i="4"/>
  <c r="AC3143" i="4"/>
  <c r="AC3144" i="4"/>
  <c r="AC3145" i="4"/>
  <c r="AC3146" i="4"/>
  <c r="AC3147" i="4"/>
  <c r="AC3148" i="4"/>
  <c r="AC3149" i="4"/>
  <c r="AC3150" i="4"/>
  <c r="AC3151" i="4"/>
  <c r="AC3152" i="4"/>
  <c r="AC3153" i="4"/>
  <c r="AC3154" i="4"/>
  <c r="AC3155" i="4"/>
  <c r="AC3156" i="4"/>
  <c r="AC3157" i="4"/>
  <c r="AC3158" i="4"/>
  <c r="AC3159" i="4"/>
  <c r="AC3160" i="4"/>
  <c r="AC3161" i="4"/>
  <c r="AC3162" i="4"/>
  <c r="AC3163" i="4"/>
  <c r="AC3164" i="4"/>
  <c r="AC3165" i="4"/>
  <c r="AC3166" i="4"/>
  <c r="AC3167" i="4"/>
  <c r="AC3168" i="4"/>
  <c r="AC3169" i="4"/>
  <c r="AC3170" i="4"/>
  <c r="AC3171" i="4"/>
  <c r="AC3172" i="4"/>
  <c r="AC3173" i="4"/>
  <c r="AC3174" i="4"/>
  <c r="AC3175" i="4"/>
  <c r="AC3176" i="4"/>
  <c r="AC3177" i="4"/>
  <c r="AC3178" i="4"/>
  <c r="AC3179" i="4"/>
  <c r="AC3180" i="4"/>
  <c r="AC3181" i="4"/>
  <c r="AC3182" i="4"/>
  <c r="AC3183" i="4"/>
  <c r="AC3184" i="4"/>
  <c r="AC3185" i="4"/>
  <c r="AC3186" i="4"/>
  <c r="AC3187" i="4"/>
  <c r="AC3188" i="4"/>
  <c r="AC3189" i="4"/>
  <c r="AC3190" i="4"/>
  <c r="AC3191" i="4"/>
  <c r="AC3192" i="4"/>
  <c r="AC3193" i="4"/>
  <c r="AC3194" i="4"/>
  <c r="AC3195" i="4"/>
  <c r="AC3196" i="4"/>
  <c r="AC3197" i="4"/>
  <c r="AC3198" i="4"/>
  <c r="AC3199" i="4"/>
  <c r="AC3200" i="4"/>
  <c r="AC3201" i="4"/>
  <c r="AC3202" i="4"/>
  <c r="AC3203" i="4"/>
  <c r="AC3204" i="4"/>
  <c r="AC3205" i="4"/>
  <c r="AC3206" i="4"/>
  <c r="AC3207" i="4"/>
  <c r="AC3208" i="4"/>
  <c r="AC3209" i="4"/>
  <c r="AC3210" i="4"/>
  <c r="AC3211" i="4"/>
  <c r="AC3212" i="4"/>
  <c r="AC3213" i="4"/>
  <c r="AC3214" i="4"/>
  <c r="AC3215" i="4"/>
  <c r="AC3216" i="4"/>
  <c r="AC3217" i="4"/>
  <c r="AC3218" i="4"/>
  <c r="AC3219" i="4"/>
  <c r="AC3220" i="4"/>
  <c r="AC3221" i="4"/>
  <c r="AC3222" i="4"/>
  <c r="AC3223" i="4"/>
  <c r="AC3224" i="4"/>
  <c r="AC3225" i="4"/>
  <c r="AC3226" i="4"/>
  <c r="AC3227" i="4"/>
  <c r="AC3228" i="4"/>
  <c r="AC3229" i="4"/>
  <c r="AC3230" i="4"/>
  <c r="AC3231" i="4"/>
  <c r="AC3232" i="4"/>
  <c r="AC3233" i="4"/>
  <c r="AC3234" i="4"/>
  <c r="AC3235" i="4"/>
  <c r="AC3236" i="4"/>
  <c r="AC3237" i="4"/>
  <c r="AC3238" i="4"/>
  <c r="AC3239" i="4"/>
  <c r="AC3240" i="4"/>
  <c r="AC3241" i="4"/>
  <c r="AC3242" i="4"/>
  <c r="AC3243" i="4"/>
  <c r="AC3244" i="4"/>
  <c r="AC3245" i="4"/>
  <c r="AC3246" i="4"/>
  <c r="AC3247" i="4"/>
  <c r="AC3248" i="4"/>
  <c r="AC3249" i="4"/>
  <c r="AC3250" i="4"/>
  <c r="AC3251" i="4"/>
  <c r="AC3252" i="4"/>
  <c r="AC3253" i="4"/>
  <c r="AC3254" i="4"/>
  <c r="AC3255" i="4"/>
  <c r="AC3256" i="4"/>
  <c r="AC3257" i="4"/>
  <c r="AC3258" i="4"/>
  <c r="AC3259" i="4"/>
  <c r="AC3260" i="4"/>
  <c r="AC3261" i="4"/>
  <c r="AC3262" i="4"/>
  <c r="AC3263" i="4"/>
  <c r="AC3264" i="4"/>
  <c r="AC3265" i="4"/>
  <c r="AC3266" i="4"/>
  <c r="AC3267" i="4"/>
  <c r="AC3268" i="4"/>
  <c r="AC3269" i="4"/>
  <c r="AC3270" i="4"/>
  <c r="AC3271" i="4"/>
  <c r="AC3272" i="4"/>
  <c r="AC3273" i="4"/>
  <c r="AC3274" i="4"/>
  <c r="AC3275" i="4"/>
  <c r="AC3276" i="4"/>
  <c r="AC3277" i="4"/>
  <c r="AC3278" i="4"/>
  <c r="AC3279" i="4"/>
  <c r="AC3280" i="4"/>
  <c r="AC3281" i="4"/>
  <c r="AC3282" i="4"/>
  <c r="AC3283" i="4"/>
  <c r="AC3284" i="4"/>
  <c r="AC3285" i="4"/>
  <c r="AC3286" i="4"/>
  <c r="AC3287" i="4"/>
  <c r="AC3288" i="4"/>
  <c r="AC3289" i="4"/>
  <c r="AC3290" i="4"/>
  <c r="AC3291" i="4"/>
  <c r="AC3292" i="4"/>
  <c r="AC3293" i="4"/>
  <c r="AC3294" i="4"/>
  <c r="AC3295" i="4"/>
  <c r="AC3296" i="4"/>
  <c r="AC3297" i="4"/>
  <c r="AC3298" i="4"/>
  <c r="AC3299" i="4"/>
  <c r="AC3300" i="4"/>
  <c r="AC3301" i="4"/>
  <c r="AC3302" i="4"/>
  <c r="AC3303" i="4"/>
  <c r="AC3304" i="4"/>
  <c r="AC3305" i="4"/>
  <c r="AC3306" i="4"/>
  <c r="AC3307" i="4"/>
  <c r="AC3308" i="4"/>
  <c r="AC3309" i="4"/>
  <c r="AC3310" i="4"/>
  <c r="AC3311" i="4"/>
  <c r="AC3312" i="4"/>
  <c r="AC3313" i="4"/>
  <c r="AC3314" i="4"/>
  <c r="AC3315" i="4"/>
  <c r="AC3316" i="4"/>
  <c r="AC3317" i="4"/>
  <c r="AC3318" i="4"/>
  <c r="AC3319" i="4"/>
  <c r="AC3320" i="4"/>
  <c r="AC3321" i="4"/>
  <c r="AC3322" i="4"/>
  <c r="AC3323" i="4"/>
  <c r="AC3324" i="4"/>
  <c r="AC3325" i="4"/>
  <c r="AC3326" i="4"/>
  <c r="AC3327" i="4"/>
  <c r="AC3328" i="4"/>
  <c r="AC3329" i="4"/>
  <c r="AC3330" i="4"/>
  <c r="AC3331" i="4"/>
  <c r="AC3332" i="4"/>
  <c r="AC3333" i="4"/>
  <c r="AC3334" i="4"/>
  <c r="AC3335" i="4"/>
  <c r="AC3336" i="4"/>
  <c r="AC3337" i="4"/>
  <c r="AC3338" i="4"/>
  <c r="AC3339" i="4"/>
  <c r="AC3340" i="4"/>
  <c r="AC3341" i="4"/>
  <c r="AC3342" i="4"/>
  <c r="AC3343" i="4"/>
  <c r="AC3344" i="4"/>
  <c r="AC3345" i="4"/>
  <c r="AC3346" i="4"/>
  <c r="AC3347" i="4"/>
  <c r="AC3348" i="4"/>
  <c r="AC3349" i="4"/>
  <c r="AC3350" i="4"/>
  <c r="AC3351" i="4"/>
  <c r="AC3352" i="4"/>
  <c r="AC3353" i="4"/>
  <c r="AC3354" i="4"/>
  <c r="AC3355" i="4"/>
  <c r="AC3356" i="4"/>
  <c r="AC3357" i="4"/>
  <c r="AC3358" i="4"/>
  <c r="AC3359" i="4"/>
  <c r="AC3360" i="4"/>
  <c r="AC3361" i="4"/>
  <c r="AC3362" i="4"/>
  <c r="AC3363" i="4"/>
  <c r="AC3364" i="4"/>
  <c r="AC3365" i="4"/>
  <c r="AC3366" i="4"/>
  <c r="AC3367" i="4"/>
  <c r="AC3368" i="4"/>
  <c r="AC3369" i="4"/>
  <c r="AC3370" i="4"/>
  <c r="AC3371" i="4"/>
  <c r="AC3372" i="4"/>
  <c r="AC3373" i="4"/>
  <c r="AC3374" i="4"/>
  <c r="AC3375" i="4"/>
  <c r="AC3376" i="4"/>
  <c r="AC3377" i="4"/>
  <c r="AC3378" i="4"/>
  <c r="AC3379" i="4"/>
  <c r="AC3380" i="4"/>
  <c r="AC3381" i="4"/>
  <c r="AC3382" i="4"/>
  <c r="AC3383" i="4"/>
  <c r="AC3384" i="4"/>
  <c r="AC3385" i="4"/>
  <c r="AC3386" i="4"/>
  <c r="AC3387" i="4"/>
  <c r="AC3388" i="4"/>
  <c r="AC3389" i="4"/>
  <c r="AC3390" i="4"/>
  <c r="AC3391" i="4"/>
  <c r="AC3392" i="4"/>
  <c r="AC3393" i="4"/>
  <c r="AC3394" i="4"/>
  <c r="AC3395" i="4"/>
  <c r="AC3396" i="4"/>
  <c r="AC3397" i="4"/>
  <c r="AC3398" i="4"/>
  <c r="AC3399" i="4"/>
  <c r="AC3400" i="4"/>
  <c r="AC3401" i="4"/>
  <c r="AC3402" i="4"/>
  <c r="AC3403" i="4"/>
  <c r="AC3404" i="4"/>
  <c r="AC3405" i="4"/>
  <c r="AC3406" i="4"/>
  <c r="AC3407" i="4"/>
  <c r="AC3408" i="4"/>
  <c r="AC3409" i="4"/>
  <c r="AC3410" i="4"/>
  <c r="AC3411" i="4"/>
  <c r="AC3412" i="4"/>
  <c r="AC3413" i="4"/>
  <c r="AC3414" i="4"/>
  <c r="AC3415" i="4"/>
  <c r="AC3416" i="4"/>
  <c r="AC3417" i="4"/>
  <c r="AC3418" i="4"/>
  <c r="AC3419" i="4"/>
  <c r="AC3420" i="4"/>
  <c r="AC3421" i="4"/>
  <c r="AC3422" i="4"/>
  <c r="AC3423" i="4"/>
  <c r="AC3424" i="4"/>
  <c r="AC3425" i="4"/>
  <c r="AC3426" i="4"/>
  <c r="AC3427" i="4"/>
  <c r="AC3428" i="4"/>
  <c r="AC3429" i="4"/>
  <c r="AC3430" i="4"/>
  <c r="AC3431" i="4"/>
  <c r="AC3432" i="4"/>
  <c r="AC3433" i="4"/>
  <c r="AC3434" i="4"/>
  <c r="AC3435" i="4"/>
  <c r="AC3436" i="4"/>
  <c r="AC3437" i="4"/>
  <c r="AC3438" i="4"/>
  <c r="AC3439" i="4"/>
  <c r="AC3440" i="4"/>
  <c r="AC3441" i="4"/>
  <c r="AC3442" i="4"/>
  <c r="AC3443" i="4"/>
  <c r="AC3444" i="4"/>
  <c r="AC3445" i="4"/>
  <c r="AC3446" i="4"/>
  <c r="AC3447" i="4"/>
  <c r="AC3448" i="4"/>
  <c r="AC3449" i="4"/>
  <c r="AC3450" i="4"/>
  <c r="AC3451" i="4"/>
  <c r="AC3452" i="4"/>
  <c r="AC3453" i="4"/>
  <c r="AC3454" i="4"/>
  <c r="AC3455" i="4"/>
  <c r="AC3456" i="4"/>
  <c r="AC3457" i="4"/>
  <c r="AC3458" i="4"/>
  <c r="AC3459" i="4"/>
  <c r="AC3460" i="4"/>
  <c r="AC3461" i="4"/>
  <c r="AC3462" i="4"/>
  <c r="AC3463" i="4"/>
  <c r="AC3464" i="4"/>
  <c r="AC3465" i="4"/>
  <c r="AC3466" i="4"/>
  <c r="AC3467" i="4"/>
  <c r="AC3468" i="4"/>
  <c r="AC3469" i="4"/>
  <c r="AC3470" i="4"/>
  <c r="AC3471" i="4"/>
  <c r="AC3472" i="4"/>
  <c r="AC3473" i="4"/>
  <c r="AC3474" i="4"/>
  <c r="AC3475" i="4"/>
  <c r="AC3476" i="4"/>
  <c r="AC3477" i="4"/>
  <c r="AC3478" i="4"/>
  <c r="AC3479" i="4"/>
  <c r="AC3480" i="4"/>
  <c r="AC3481" i="4"/>
  <c r="AC3482" i="4"/>
  <c r="AC3483" i="4"/>
  <c r="AC3484" i="4"/>
  <c r="AC3485" i="4"/>
  <c r="AC3486" i="4"/>
  <c r="AC3487" i="4"/>
  <c r="AC3488" i="4"/>
  <c r="AC3489" i="4"/>
  <c r="AC3490" i="4"/>
  <c r="AC3491" i="4"/>
  <c r="AC3492" i="4"/>
  <c r="AC3493" i="4"/>
  <c r="AC3494" i="4"/>
  <c r="AC3495" i="4"/>
  <c r="AC3496" i="4"/>
  <c r="AC3497" i="4"/>
  <c r="AC3498" i="4"/>
  <c r="AC3499" i="4"/>
  <c r="AC3500" i="4"/>
  <c r="AC3501" i="4"/>
  <c r="AC3502" i="4"/>
  <c r="AC3503" i="4"/>
  <c r="AC3504" i="4"/>
  <c r="AC3505" i="4"/>
  <c r="AC3506" i="4"/>
  <c r="AC3507" i="4"/>
  <c r="AC3508" i="4"/>
  <c r="AC3509" i="4"/>
  <c r="AC3510" i="4"/>
  <c r="AC3511" i="4"/>
  <c r="AC3512" i="4"/>
  <c r="AC3513" i="4"/>
  <c r="AC3514" i="4"/>
  <c r="AC3515" i="4"/>
  <c r="AC3516" i="4"/>
  <c r="AC3517" i="4"/>
  <c r="AC3518" i="4"/>
  <c r="AC3519" i="4"/>
  <c r="AC3520" i="4"/>
  <c r="AC3521" i="4"/>
  <c r="AC3522" i="4"/>
  <c r="AC3523" i="4"/>
  <c r="AC3524" i="4"/>
  <c r="AC3525" i="4"/>
  <c r="AC3526" i="4"/>
  <c r="AC3527" i="4"/>
  <c r="AC3528" i="4"/>
  <c r="AC3529" i="4"/>
  <c r="AC3530" i="4"/>
  <c r="AC3531" i="4"/>
  <c r="AC3532" i="4"/>
  <c r="AC3533" i="4"/>
  <c r="AC3534" i="4"/>
  <c r="AC3535" i="4"/>
  <c r="AC3536" i="4"/>
  <c r="AC3537" i="4"/>
  <c r="AC3538" i="4"/>
  <c r="AC3539" i="4"/>
  <c r="AC3540" i="4"/>
  <c r="AC3541" i="4"/>
  <c r="AC3542" i="4"/>
  <c r="AC3543" i="4"/>
  <c r="AC3544" i="4"/>
  <c r="AC3545" i="4"/>
  <c r="AC3546" i="4"/>
  <c r="AC3547" i="4"/>
  <c r="AC3548" i="4"/>
  <c r="AC3549" i="4"/>
  <c r="AC3550" i="4"/>
  <c r="AC3551" i="4"/>
  <c r="AC3552" i="4"/>
  <c r="AC3553" i="4"/>
  <c r="AC3554" i="4"/>
  <c r="AC3555" i="4"/>
  <c r="AC3556" i="4"/>
  <c r="AC3557" i="4"/>
  <c r="AC3558" i="4"/>
  <c r="AC3559" i="4"/>
  <c r="AC3560" i="4"/>
  <c r="AC3561" i="4"/>
  <c r="AC3562" i="4"/>
  <c r="AC3563" i="4"/>
  <c r="AC3564" i="4"/>
  <c r="AC3565" i="4"/>
  <c r="AC3566" i="4"/>
  <c r="AC3567" i="4"/>
  <c r="AC3568" i="4"/>
  <c r="AC3569" i="4"/>
  <c r="AC3570" i="4"/>
  <c r="AC3571" i="4"/>
  <c r="AC3572" i="4"/>
  <c r="AC3573" i="4"/>
  <c r="AC3574" i="4"/>
  <c r="AC3575" i="4"/>
  <c r="AC3576" i="4"/>
  <c r="AC3577" i="4"/>
  <c r="AC3578" i="4"/>
  <c r="AC3579" i="4"/>
  <c r="AC3580" i="4"/>
  <c r="AC3581" i="4"/>
  <c r="AC3582" i="4"/>
  <c r="AC3583" i="4"/>
  <c r="AC3584" i="4"/>
  <c r="AC3585" i="4"/>
  <c r="AC3586" i="4"/>
  <c r="AC3587" i="4"/>
  <c r="AC3588" i="4"/>
  <c r="AC3589" i="4"/>
  <c r="AC3590" i="4"/>
  <c r="AC3591" i="4"/>
  <c r="AC3592" i="4"/>
  <c r="AC3593" i="4"/>
  <c r="AC3594" i="4"/>
  <c r="AC3595" i="4"/>
  <c r="AC3596" i="4"/>
  <c r="AC3597" i="4"/>
  <c r="AC3598" i="4"/>
  <c r="AC3599" i="4"/>
  <c r="AC3600" i="4"/>
  <c r="AC3601" i="4"/>
  <c r="AC3602" i="4"/>
  <c r="AC3603" i="4"/>
  <c r="AC3604" i="4"/>
  <c r="AC3605" i="4"/>
  <c r="AC3606" i="4"/>
  <c r="AC3607" i="4"/>
  <c r="AC3608" i="4"/>
  <c r="AC3609" i="4"/>
  <c r="AC3610" i="4"/>
  <c r="AC3611" i="4"/>
  <c r="AC3612" i="4"/>
  <c r="AC3613" i="4"/>
  <c r="AC3614" i="4"/>
  <c r="AC3615" i="4"/>
  <c r="AC3616" i="4"/>
  <c r="AC3617" i="4"/>
  <c r="AC3618" i="4"/>
  <c r="AC3619" i="4"/>
  <c r="AC3620" i="4"/>
  <c r="AC3621" i="4"/>
  <c r="AC3622" i="4"/>
  <c r="AC3623" i="4"/>
  <c r="AC3624" i="4"/>
  <c r="AC3625" i="4"/>
  <c r="AC3626" i="4"/>
  <c r="AC3627" i="4"/>
  <c r="AC3628" i="4"/>
  <c r="AC3629" i="4"/>
  <c r="AC3630" i="4"/>
  <c r="AC3631" i="4"/>
  <c r="AC3632" i="4"/>
  <c r="AC3633" i="4"/>
  <c r="AC3634" i="4"/>
  <c r="AC3635" i="4"/>
  <c r="AC3636" i="4"/>
  <c r="AC3637" i="4"/>
  <c r="AC3638" i="4"/>
  <c r="AC3639" i="4"/>
  <c r="AC3640" i="4"/>
  <c r="AC3641" i="4"/>
  <c r="AC3642" i="4"/>
  <c r="AC3643" i="4"/>
  <c r="AC3644" i="4"/>
  <c r="AC3645" i="4"/>
  <c r="AC3646" i="4"/>
  <c r="AC3647" i="4"/>
  <c r="AC3648" i="4"/>
  <c r="AC3649" i="4"/>
  <c r="AC3650" i="4"/>
  <c r="AC3651" i="4"/>
  <c r="AC3652" i="4"/>
  <c r="AC3653" i="4"/>
  <c r="AC3654" i="4"/>
  <c r="AC3655" i="4"/>
  <c r="AC3656" i="4"/>
  <c r="AC3657" i="4"/>
  <c r="AC3658" i="4"/>
  <c r="AC3659" i="4"/>
  <c r="AC3660" i="4"/>
  <c r="AC3661" i="4"/>
  <c r="AC3662" i="4"/>
  <c r="AC3663" i="4"/>
  <c r="AC3664" i="4"/>
  <c r="AC3665" i="4"/>
  <c r="AC3666" i="4"/>
  <c r="AC3667" i="4"/>
  <c r="AC3668" i="4"/>
  <c r="AC3669" i="4"/>
  <c r="AC3670" i="4"/>
  <c r="AC3671" i="4"/>
  <c r="AC3672" i="4"/>
  <c r="AC3673" i="4"/>
  <c r="AC3674" i="4"/>
  <c r="AC3675" i="4"/>
  <c r="AC3676" i="4"/>
  <c r="AC3677" i="4"/>
  <c r="AC3678" i="4"/>
  <c r="AC3679" i="4"/>
  <c r="AC3680" i="4"/>
  <c r="AC3681" i="4"/>
  <c r="AC3682" i="4"/>
  <c r="AC3683" i="4"/>
  <c r="AC3684" i="4"/>
  <c r="AC3685" i="4"/>
  <c r="AC3686" i="4"/>
  <c r="AC3687" i="4"/>
  <c r="AC3688" i="4"/>
  <c r="AC3689" i="4"/>
  <c r="AC3690" i="4"/>
  <c r="AC3691" i="4"/>
  <c r="AC3692" i="4"/>
  <c r="AC3693" i="4"/>
  <c r="AC3694" i="4"/>
  <c r="AC3695" i="4"/>
  <c r="AC3696" i="4"/>
  <c r="AC3697" i="4"/>
  <c r="AC3698" i="4"/>
  <c r="AC3699" i="4"/>
  <c r="AC3700" i="4"/>
  <c r="AC3701" i="4"/>
  <c r="AC3702" i="4"/>
  <c r="AC3703" i="4"/>
  <c r="AC3704" i="4"/>
  <c r="AC3705" i="4"/>
  <c r="AC3706" i="4"/>
  <c r="AC3707" i="4"/>
  <c r="AC3708" i="4"/>
  <c r="AC3709" i="4"/>
  <c r="AC3710" i="4"/>
  <c r="AC3711" i="4"/>
  <c r="AC3712" i="4"/>
  <c r="AC3713" i="4"/>
  <c r="AC3714" i="4"/>
  <c r="AC3715" i="4"/>
  <c r="AC3716" i="4"/>
  <c r="AC3717" i="4"/>
  <c r="AC3718" i="4"/>
  <c r="AC3719" i="4"/>
  <c r="AC3720" i="4"/>
  <c r="AC3721" i="4"/>
  <c r="AC3722" i="4"/>
  <c r="AC3723" i="4"/>
  <c r="AC3724" i="4"/>
  <c r="AC3725" i="4"/>
  <c r="AC3726" i="4"/>
  <c r="AC3727" i="4"/>
  <c r="AC3728" i="4"/>
  <c r="AC3729" i="4"/>
  <c r="AC3730" i="4"/>
  <c r="AC3731" i="4"/>
  <c r="AC3732" i="4"/>
  <c r="AC3733" i="4"/>
  <c r="AC3734" i="4"/>
  <c r="AC3735" i="4"/>
  <c r="AC3736" i="4"/>
  <c r="AC3737" i="4"/>
  <c r="AC3738" i="4"/>
  <c r="AC3739" i="4"/>
  <c r="AC3740" i="4"/>
  <c r="AC3741" i="4"/>
  <c r="AC3742" i="4"/>
  <c r="AC3743" i="4"/>
  <c r="AC3744" i="4"/>
  <c r="AC3745" i="4"/>
  <c r="AC3746" i="4"/>
  <c r="AC3747" i="4"/>
  <c r="AC3748" i="4"/>
  <c r="AC3749" i="4"/>
  <c r="AC3750" i="4"/>
  <c r="AC3751" i="4"/>
  <c r="AC3752" i="4"/>
  <c r="AC3753" i="4"/>
  <c r="AC3754" i="4"/>
  <c r="AC3755" i="4"/>
  <c r="AC3756" i="4"/>
  <c r="AC3757" i="4"/>
  <c r="AC3758" i="4"/>
  <c r="AC3759" i="4"/>
  <c r="AC3760" i="4"/>
  <c r="AC3761" i="4"/>
  <c r="AC3762" i="4"/>
  <c r="AC3763" i="4"/>
  <c r="AC3764" i="4"/>
  <c r="AC3765" i="4"/>
  <c r="AC3766" i="4"/>
  <c r="AC3767" i="4"/>
  <c r="AC3768" i="4"/>
  <c r="AC3769" i="4"/>
  <c r="AC3770" i="4"/>
  <c r="AC3771" i="4"/>
  <c r="AC3772" i="4"/>
  <c r="AC3773" i="4"/>
  <c r="AC3774" i="4"/>
  <c r="AC3775" i="4"/>
  <c r="AC3776" i="4"/>
  <c r="AC3777" i="4"/>
  <c r="AC3778" i="4"/>
  <c r="AC3779" i="4"/>
  <c r="AC3780" i="4"/>
  <c r="AC3781" i="4"/>
  <c r="AC3782" i="4"/>
  <c r="AC3783" i="4"/>
  <c r="AC3784" i="4"/>
  <c r="AC3785" i="4"/>
  <c r="AC3786" i="4"/>
  <c r="AC3787" i="4"/>
  <c r="AC3788" i="4"/>
  <c r="AC3789" i="4"/>
  <c r="AC3790" i="4"/>
  <c r="AC3791" i="4"/>
  <c r="AC3792" i="4"/>
  <c r="AC3793" i="4"/>
  <c r="AC3794" i="4"/>
  <c r="AC3795" i="4"/>
  <c r="AC3796" i="4"/>
  <c r="AC3797" i="4"/>
  <c r="AC3798" i="4"/>
  <c r="AC3799" i="4"/>
  <c r="AC3800" i="4"/>
  <c r="AC3801" i="4"/>
  <c r="AC3802" i="4"/>
  <c r="AC3803" i="4"/>
  <c r="AC3804" i="4"/>
  <c r="AC3805" i="4"/>
  <c r="AC3806" i="4"/>
  <c r="AC3807" i="4"/>
  <c r="AC3808" i="4"/>
  <c r="AC3809" i="4"/>
  <c r="AC3810" i="4"/>
  <c r="AC3811" i="4"/>
  <c r="AC3812" i="4"/>
  <c r="AC3813" i="4"/>
  <c r="AC3814" i="4"/>
  <c r="AC3815" i="4"/>
  <c r="AC3816" i="4"/>
  <c r="AC3817" i="4"/>
  <c r="AC3818" i="4"/>
  <c r="AC3819" i="4"/>
  <c r="AC3820" i="4"/>
  <c r="AC3821" i="4"/>
  <c r="AC3822" i="4"/>
  <c r="AC3823" i="4"/>
  <c r="AC3824" i="4"/>
  <c r="AC3825" i="4"/>
  <c r="AC3826" i="4"/>
  <c r="AC3827" i="4"/>
  <c r="AC3828" i="4"/>
  <c r="AC3829" i="4"/>
  <c r="AC3830" i="4"/>
  <c r="AC3831" i="4"/>
  <c r="AC3832" i="4"/>
  <c r="AC3833" i="4"/>
  <c r="AC3834" i="4"/>
  <c r="AC3835" i="4"/>
  <c r="AC3836" i="4"/>
  <c r="AC3837" i="4"/>
  <c r="AC3838" i="4"/>
  <c r="AC3839" i="4"/>
  <c r="AC3840" i="4"/>
  <c r="AC3841" i="4"/>
  <c r="AC3842" i="4"/>
  <c r="AC3843" i="4"/>
  <c r="AC3844" i="4"/>
  <c r="AC3845" i="4"/>
  <c r="AC3846" i="4"/>
  <c r="AC3847" i="4"/>
  <c r="AC3848" i="4"/>
  <c r="AC3849" i="4"/>
  <c r="AC3850" i="4"/>
  <c r="AC3851" i="4"/>
  <c r="AC3852" i="4"/>
  <c r="AC3853" i="4"/>
  <c r="AC3854" i="4"/>
  <c r="AC3855" i="4"/>
  <c r="AC3856" i="4"/>
  <c r="AC3857" i="4"/>
  <c r="AC3858" i="4"/>
  <c r="AC3859" i="4"/>
  <c r="AC3860" i="4"/>
  <c r="AC3861" i="4"/>
  <c r="AC3862" i="4"/>
  <c r="AC3863" i="4"/>
  <c r="AC3864" i="4"/>
  <c r="AC3865" i="4"/>
  <c r="AC3866" i="4"/>
  <c r="AC3867" i="4"/>
  <c r="AC3868" i="4"/>
  <c r="AC3869" i="4"/>
  <c r="AC3870" i="4"/>
  <c r="AC3871" i="4"/>
  <c r="AC3872" i="4"/>
  <c r="AC3873" i="4"/>
  <c r="AC3874" i="4"/>
  <c r="AC3875" i="4"/>
  <c r="AC3876" i="4"/>
  <c r="AC3877" i="4"/>
  <c r="AC3878" i="4"/>
  <c r="AC3879" i="4"/>
  <c r="AC3880" i="4"/>
  <c r="AC3881" i="4"/>
  <c r="AC3882" i="4"/>
  <c r="AC3883" i="4"/>
  <c r="AC3884" i="4"/>
  <c r="AC3885" i="4"/>
  <c r="AC3886" i="4"/>
  <c r="AC3887" i="4"/>
  <c r="AC3888" i="4"/>
  <c r="AC3889" i="4"/>
  <c r="AC3890" i="4"/>
  <c r="AC3891" i="4"/>
  <c r="AC3892" i="4"/>
  <c r="AC3893" i="4"/>
  <c r="AC3894" i="4"/>
  <c r="AC3895" i="4"/>
  <c r="AC3896" i="4"/>
  <c r="AC3897" i="4"/>
  <c r="AC3898" i="4"/>
  <c r="AC3899" i="4"/>
  <c r="AC3900" i="4"/>
  <c r="AC3901" i="4"/>
  <c r="AC3902" i="4"/>
  <c r="AC3903" i="4"/>
  <c r="AC3904" i="4"/>
  <c r="AC3905" i="4"/>
  <c r="AC3906" i="4"/>
  <c r="AC3907" i="4"/>
  <c r="AC3908" i="4"/>
  <c r="AC3909" i="4"/>
  <c r="AC3910" i="4"/>
  <c r="AC3911" i="4"/>
  <c r="AC3912" i="4"/>
  <c r="AC3913" i="4"/>
  <c r="AC3914" i="4"/>
  <c r="AC3915" i="4"/>
  <c r="AC3916" i="4"/>
  <c r="AC3917" i="4"/>
  <c r="AC3918" i="4"/>
  <c r="AC3919" i="4"/>
  <c r="AC3920" i="4"/>
  <c r="AC3921" i="4"/>
  <c r="AC3922" i="4"/>
  <c r="AC3923" i="4"/>
  <c r="AC3924" i="4"/>
  <c r="AC3925" i="4"/>
  <c r="AC3926" i="4"/>
  <c r="AC3927" i="4"/>
  <c r="AC3928" i="4"/>
  <c r="AC3929" i="4"/>
  <c r="AC3930" i="4"/>
  <c r="AC3931" i="4"/>
  <c r="AC3932" i="4"/>
  <c r="AC3933" i="4"/>
  <c r="AC3934" i="4"/>
  <c r="AC3935" i="4"/>
  <c r="AC3936" i="4"/>
  <c r="AC3937" i="4"/>
  <c r="AC3938" i="4"/>
  <c r="AC3939" i="4"/>
  <c r="AC3940" i="4"/>
  <c r="AC3941" i="4"/>
  <c r="AC3942" i="4"/>
  <c r="AC3943" i="4"/>
  <c r="AC3944" i="4"/>
  <c r="AC3945" i="4"/>
  <c r="AC3946" i="4"/>
  <c r="AC3947" i="4"/>
  <c r="AC3948" i="4"/>
  <c r="AC3949" i="4"/>
  <c r="AC3950" i="4"/>
  <c r="AC3951" i="4"/>
  <c r="AC3952" i="4"/>
  <c r="AC3953" i="4"/>
  <c r="AC3954" i="4"/>
  <c r="AC3955" i="4"/>
  <c r="AC3956" i="4"/>
  <c r="AC3957" i="4"/>
  <c r="AC3958" i="4"/>
  <c r="AC3959" i="4"/>
  <c r="AC3960" i="4"/>
  <c r="AC3961" i="4"/>
  <c r="AC3962" i="4"/>
  <c r="AC3963" i="4"/>
  <c r="AC3964" i="4"/>
  <c r="AC3965" i="4"/>
  <c r="AC3966" i="4"/>
  <c r="AC3967" i="4"/>
  <c r="AC3968" i="4"/>
  <c r="AC3969" i="4"/>
  <c r="AC3970" i="4"/>
  <c r="AC3971" i="4"/>
  <c r="AC3972" i="4"/>
  <c r="AC3973" i="4"/>
  <c r="AC3974" i="4"/>
  <c r="AC3975" i="4"/>
  <c r="AC3976" i="4"/>
  <c r="AC3977" i="4"/>
  <c r="AC3978" i="4"/>
  <c r="AC3979" i="4"/>
  <c r="AC3980" i="4"/>
  <c r="AC3981" i="4"/>
  <c r="AC3982" i="4"/>
  <c r="AC3983" i="4"/>
  <c r="AC3984" i="4"/>
  <c r="AC3985" i="4"/>
  <c r="AC3986" i="4"/>
  <c r="AC3987" i="4"/>
  <c r="AC3988" i="4"/>
  <c r="AC3989" i="4"/>
  <c r="AC3990" i="4"/>
  <c r="AC3991" i="4"/>
  <c r="AC3992" i="4"/>
  <c r="AC3993" i="4"/>
  <c r="AC3994" i="4"/>
  <c r="AC3995" i="4"/>
  <c r="AC3996" i="4"/>
  <c r="AC3997" i="4"/>
  <c r="AC3998" i="4"/>
  <c r="AC3999" i="4"/>
  <c r="AC4000" i="4"/>
  <c r="AC4001" i="4"/>
  <c r="AC4002" i="4"/>
  <c r="AC4003" i="4"/>
  <c r="AC4004" i="4"/>
  <c r="AC4005" i="4"/>
  <c r="AC4006" i="4"/>
  <c r="AC4007" i="4"/>
  <c r="AC4008" i="4"/>
  <c r="AC4009" i="4"/>
  <c r="AC4010" i="4"/>
  <c r="AC4011" i="4"/>
  <c r="AC4012" i="4"/>
  <c r="AC4013" i="4"/>
  <c r="AC4014" i="4"/>
  <c r="AC4015" i="4"/>
  <c r="AC4016" i="4"/>
  <c r="AC4017" i="4"/>
  <c r="AC4018" i="4"/>
  <c r="AC4019" i="4"/>
  <c r="AC4020" i="4"/>
  <c r="AC4021" i="4"/>
  <c r="AC4022" i="4"/>
  <c r="AC4023" i="4"/>
  <c r="AC4024" i="4"/>
  <c r="AC4025" i="4"/>
  <c r="AC4026" i="4"/>
  <c r="AC4027" i="4"/>
  <c r="AC4028" i="4"/>
  <c r="AC4029" i="4"/>
  <c r="AC4030" i="4"/>
  <c r="AC4031" i="4"/>
  <c r="AC4032" i="4"/>
  <c r="AC4033" i="4"/>
  <c r="AC4034" i="4"/>
  <c r="AC4035" i="4"/>
  <c r="AC4036" i="4"/>
  <c r="AC4037" i="4"/>
  <c r="AC4038" i="4"/>
  <c r="AC4039" i="4"/>
  <c r="AC4040" i="4"/>
  <c r="AC4041" i="4"/>
  <c r="AC4042" i="4"/>
  <c r="AC4043" i="4"/>
  <c r="AC4044" i="4"/>
  <c r="AC4045" i="4"/>
  <c r="AC4046" i="4"/>
  <c r="AC4047" i="4"/>
  <c r="AC4048" i="4"/>
  <c r="AC4049" i="4"/>
  <c r="AC4050" i="4"/>
  <c r="AC4051" i="4"/>
  <c r="AC4052" i="4"/>
  <c r="AC4053" i="4"/>
  <c r="AC4054" i="4"/>
  <c r="AC4055" i="4"/>
  <c r="AC4056" i="4"/>
  <c r="AC4057" i="4"/>
  <c r="AC4058" i="4"/>
  <c r="AC4059" i="4"/>
  <c r="AC4060" i="4"/>
  <c r="AC4061" i="4"/>
  <c r="AC4062" i="4"/>
  <c r="AC4063" i="4"/>
  <c r="AC4064" i="4"/>
  <c r="AC4065" i="4"/>
  <c r="AC4066" i="4"/>
  <c r="AC4067" i="4"/>
  <c r="AC4068" i="4"/>
  <c r="AC4069" i="4"/>
  <c r="AC4070" i="4"/>
  <c r="AC4071" i="4"/>
  <c r="AC4072" i="4"/>
  <c r="AC4073" i="4"/>
  <c r="AC4074" i="4"/>
  <c r="AC4075" i="4"/>
  <c r="AC4076" i="4"/>
  <c r="AC4077" i="4"/>
  <c r="AC4078" i="4"/>
  <c r="AC4079" i="4"/>
  <c r="AC4080" i="4"/>
  <c r="AC4081" i="4"/>
  <c r="AC4082" i="4"/>
  <c r="AC4083" i="4"/>
  <c r="AC4084" i="4"/>
  <c r="AC4085" i="4"/>
  <c r="AC4086" i="4"/>
  <c r="AC4087" i="4"/>
  <c r="AC4088" i="4"/>
  <c r="AC4089" i="4"/>
  <c r="AC4090" i="4"/>
  <c r="AC4091" i="4"/>
  <c r="AC4092" i="4"/>
  <c r="AC4093" i="4"/>
  <c r="AC4094" i="4"/>
  <c r="AC4095" i="4"/>
  <c r="AC4096" i="4"/>
  <c r="AC4097" i="4"/>
  <c r="AC4098" i="4"/>
  <c r="AC4099" i="4"/>
  <c r="AC4100" i="4"/>
  <c r="AC4101" i="4"/>
  <c r="AC4102" i="4"/>
  <c r="AC4103" i="4"/>
  <c r="AC4104" i="4"/>
  <c r="AC4105" i="4"/>
  <c r="AC4106" i="4"/>
  <c r="AC4107" i="4"/>
  <c r="AC4108" i="4"/>
  <c r="AC4109" i="4"/>
  <c r="AC4110" i="4"/>
  <c r="AC4111" i="4"/>
  <c r="AC4112" i="4"/>
  <c r="AC4113" i="4"/>
  <c r="AC4114" i="4"/>
  <c r="AC4115" i="4"/>
  <c r="AC4116" i="4"/>
  <c r="AC4117" i="4"/>
  <c r="AC4118" i="4"/>
  <c r="AC4119" i="4"/>
  <c r="AC4120" i="4"/>
  <c r="AC4121" i="4"/>
  <c r="AC4122" i="4"/>
  <c r="AC4123" i="4"/>
  <c r="AC4124" i="4"/>
  <c r="AC4125" i="4"/>
  <c r="AC4126" i="4"/>
  <c r="AC4127" i="4"/>
  <c r="AC4128" i="4"/>
  <c r="AC4129" i="4"/>
  <c r="AC4130" i="4"/>
  <c r="AC4131" i="4"/>
  <c r="AC4132" i="4"/>
  <c r="AC4133" i="4"/>
  <c r="AC4134" i="4"/>
  <c r="AC4135" i="4"/>
  <c r="AC4136" i="4"/>
  <c r="AC4137" i="4"/>
  <c r="AC4138" i="4"/>
  <c r="AC4139" i="4"/>
  <c r="AC4140" i="4"/>
  <c r="AC4141" i="4"/>
  <c r="AC4142" i="4"/>
  <c r="AC4143" i="4"/>
  <c r="AC4144" i="4"/>
  <c r="AC4145" i="4"/>
  <c r="AC4146" i="4"/>
  <c r="AC4147" i="4"/>
  <c r="AC4148" i="4"/>
  <c r="AC4149" i="4"/>
  <c r="AC4150" i="4"/>
  <c r="AC4151" i="4"/>
  <c r="AC4152" i="4"/>
  <c r="AC4153" i="4"/>
  <c r="AC4154" i="4"/>
  <c r="AC4155" i="4"/>
  <c r="AC4156" i="4"/>
  <c r="AC4157" i="4"/>
  <c r="AC4158" i="4"/>
  <c r="AC4159" i="4"/>
  <c r="AC4160" i="4"/>
  <c r="AC4161" i="4"/>
  <c r="AC4162" i="4"/>
  <c r="AC4163" i="4"/>
  <c r="AC4164" i="4"/>
  <c r="AC4165" i="4"/>
  <c r="AC4166" i="4"/>
  <c r="AC4167" i="4"/>
  <c r="AC4168" i="4"/>
  <c r="AC4169" i="4"/>
  <c r="AC4170" i="4"/>
  <c r="AC4171" i="4"/>
  <c r="AC4172" i="4"/>
  <c r="AC4173" i="4"/>
  <c r="AC4174" i="4"/>
  <c r="AC4175" i="4"/>
  <c r="AC4176" i="4"/>
  <c r="AC4177" i="4"/>
  <c r="AC4178" i="4"/>
  <c r="AC4179" i="4"/>
  <c r="AC4180" i="4"/>
  <c r="AC4181" i="4"/>
  <c r="AC4182" i="4"/>
  <c r="AC4183" i="4"/>
  <c r="AC4184" i="4"/>
  <c r="AC4185" i="4"/>
  <c r="AC4186" i="4"/>
  <c r="AC4187" i="4"/>
  <c r="AC4188" i="4"/>
  <c r="AC4189" i="4"/>
  <c r="AC4190" i="4"/>
  <c r="AC4191" i="4"/>
  <c r="AC4192" i="4"/>
  <c r="AC4193" i="4"/>
  <c r="AC4194" i="4"/>
  <c r="AC4195" i="4"/>
  <c r="AC4196" i="4"/>
  <c r="AC4197" i="4"/>
  <c r="AC4198" i="4"/>
  <c r="AC4199" i="4"/>
  <c r="AC4200" i="4"/>
  <c r="AC4201" i="4"/>
  <c r="AC4202" i="4"/>
  <c r="AC4203" i="4"/>
  <c r="AC4204" i="4"/>
  <c r="AC4205" i="4"/>
  <c r="AC4206" i="4"/>
  <c r="AC4207" i="4"/>
  <c r="AC4208" i="4"/>
  <c r="AC4209" i="4"/>
  <c r="AC4210" i="4"/>
  <c r="AC4211" i="4"/>
  <c r="AC4212" i="4"/>
  <c r="AC4213" i="4"/>
  <c r="AC4214" i="4"/>
  <c r="AC4215" i="4"/>
  <c r="AC4216" i="4"/>
  <c r="AC4217" i="4"/>
  <c r="AC4218" i="4"/>
  <c r="AC4219" i="4"/>
  <c r="AC4220" i="4"/>
  <c r="AC4221" i="4"/>
  <c r="AC4222" i="4"/>
  <c r="AC4223" i="4"/>
  <c r="AC4224" i="4"/>
  <c r="AC4225" i="4"/>
  <c r="AC4226" i="4"/>
  <c r="AC4227" i="4"/>
  <c r="AC4228" i="4"/>
  <c r="AC4229" i="4"/>
  <c r="AC4230" i="4"/>
  <c r="AC4231" i="4"/>
  <c r="AC4232" i="4"/>
  <c r="AC4233" i="4"/>
  <c r="AC4234" i="4"/>
  <c r="AC4235" i="4"/>
  <c r="AC4236" i="4"/>
  <c r="AC4237" i="4"/>
  <c r="AC4238" i="4"/>
  <c r="AC4239" i="4"/>
  <c r="AC4240" i="4"/>
  <c r="AC4241" i="4"/>
  <c r="AC4242" i="4"/>
  <c r="AC4243" i="4"/>
  <c r="AC4244" i="4"/>
  <c r="AC4245" i="4"/>
  <c r="AC4246" i="4"/>
  <c r="AC4247" i="4"/>
  <c r="AC4248" i="4"/>
  <c r="AC4249" i="4"/>
  <c r="AC4250" i="4"/>
  <c r="AC4251" i="4"/>
  <c r="AC4252" i="4"/>
  <c r="AC4253" i="4"/>
  <c r="AC4254" i="4"/>
  <c r="AC4255" i="4"/>
  <c r="AC4256" i="4"/>
  <c r="AC4257" i="4"/>
  <c r="AC4258" i="4"/>
  <c r="AC4259" i="4"/>
  <c r="AC4260" i="4"/>
  <c r="AC4261" i="4"/>
  <c r="AC4262" i="4"/>
  <c r="AC4263" i="4"/>
  <c r="AC4264" i="4"/>
  <c r="AC4265" i="4"/>
  <c r="AC4266" i="4"/>
  <c r="AC4267" i="4"/>
  <c r="AC4268" i="4"/>
  <c r="AC4269" i="4"/>
  <c r="AC4270" i="4"/>
  <c r="AC4271" i="4"/>
  <c r="AC4272" i="4"/>
  <c r="AC4273" i="4"/>
  <c r="AC4274" i="4"/>
  <c r="AC4275" i="4"/>
  <c r="AC4276" i="4"/>
  <c r="AC4277" i="4"/>
  <c r="AC4278" i="4"/>
  <c r="AC4279" i="4"/>
  <c r="AC4280" i="4"/>
  <c r="AC4281" i="4"/>
  <c r="AC4282" i="4"/>
  <c r="AC4283" i="4"/>
  <c r="AC4284" i="4"/>
  <c r="AC4285" i="4"/>
  <c r="AC4286" i="4"/>
  <c r="AC4287" i="4"/>
  <c r="AC4288" i="4"/>
  <c r="AC4289" i="4"/>
  <c r="AC4290" i="4"/>
  <c r="AC4291" i="4"/>
  <c r="AC4292" i="4"/>
  <c r="AC4293" i="4"/>
  <c r="AC4294" i="4"/>
  <c r="AC4295" i="4"/>
  <c r="AC4296" i="4"/>
  <c r="AC4297" i="4"/>
  <c r="AC4298" i="4"/>
  <c r="AC4299" i="4"/>
  <c r="AC4300" i="4"/>
  <c r="AC4301" i="4"/>
  <c r="AC4302" i="4"/>
  <c r="AC4303" i="4"/>
  <c r="AC4304" i="4"/>
  <c r="AC4305" i="4"/>
  <c r="AC4306" i="4"/>
  <c r="AC4307" i="4"/>
  <c r="AC4308" i="4"/>
  <c r="AC4309" i="4"/>
  <c r="AC4310" i="4"/>
  <c r="AC4311" i="4"/>
  <c r="AC4312" i="4"/>
  <c r="AC4313" i="4"/>
  <c r="AC4314" i="4"/>
  <c r="AC4315" i="4"/>
  <c r="AC4316" i="4"/>
  <c r="AC4317" i="4"/>
  <c r="AC4318" i="4"/>
  <c r="AC4319" i="4"/>
  <c r="AC4320" i="4"/>
  <c r="AC4321" i="4"/>
  <c r="AC4322" i="4"/>
  <c r="AC4323" i="4"/>
  <c r="AC4324" i="4"/>
  <c r="AC4325" i="4"/>
  <c r="AC4326" i="4"/>
  <c r="AC4327" i="4"/>
  <c r="AC4328" i="4"/>
  <c r="AC4329" i="4"/>
  <c r="AC4330" i="4"/>
  <c r="AC4331" i="4"/>
  <c r="AC4332" i="4"/>
  <c r="AC4333" i="4"/>
  <c r="AC4334" i="4"/>
  <c r="AC4335" i="4"/>
  <c r="AC4336" i="4"/>
  <c r="AC4337" i="4"/>
  <c r="AC4338" i="4"/>
  <c r="AC4339" i="4"/>
  <c r="AC4340" i="4"/>
  <c r="AC4341" i="4"/>
  <c r="AC4342" i="4"/>
  <c r="AC4343" i="4"/>
  <c r="AC4344" i="4"/>
  <c r="AC4345" i="4"/>
  <c r="AC4346" i="4"/>
  <c r="AC4347" i="4"/>
  <c r="AC4348" i="4"/>
  <c r="AC4349" i="4"/>
  <c r="AC4350" i="4"/>
  <c r="AC4351" i="4"/>
  <c r="AC4352" i="4"/>
  <c r="AC4353" i="4"/>
  <c r="AC4354" i="4"/>
  <c r="AC4355" i="4"/>
  <c r="AC4356" i="4"/>
  <c r="AC4357" i="4"/>
  <c r="AC4358" i="4"/>
  <c r="AC4359" i="4"/>
  <c r="AC4360" i="4"/>
  <c r="AC4361" i="4"/>
  <c r="AC4362" i="4"/>
  <c r="AC4363" i="4"/>
  <c r="AC4364" i="4"/>
  <c r="AC4365" i="4"/>
  <c r="AC4366" i="4"/>
  <c r="AC4367" i="4"/>
  <c r="AC4368" i="4"/>
  <c r="AC4369" i="4"/>
  <c r="AC4370" i="4"/>
  <c r="AC4371" i="4"/>
  <c r="AC4372" i="4"/>
  <c r="AC4373" i="4"/>
  <c r="AC4374" i="4"/>
  <c r="AC4375" i="4"/>
  <c r="AC4376" i="4"/>
  <c r="AC4377" i="4"/>
  <c r="AC4378" i="4"/>
  <c r="AC4379" i="4"/>
  <c r="AC4380" i="4"/>
  <c r="AC4381" i="4"/>
  <c r="AC4382" i="4"/>
  <c r="AC4383" i="4"/>
  <c r="AC4384" i="4"/>
  <c r="AC4385" i="4"/>
  <c r="AC4386" i="4"/>
  <c r="AC4387" i="4"/>
  <c r="AC4388" i="4"/>
  <c r="AC4389" i="4"/>
  <c r="AC4390" i="4"/>
  <c r="AC4391" i="4"/>
  <c r="AC4392" i="4"/>
  <c r="AC4393" i="4"/>
  <c r="AC4394" i="4"/>
  <c r="AC4395" i="4"/>
  <c r="AC4396" i="4"/>
  <c r="AC4397" i="4"/>
  <c r="AC4398" i="4"/>
  <c r="AC4399" i="4"/>
  <c r="AC4400" i="4"/>
  <c r="AC4401" i="4"/>
  <c r="AC4402" i="4"/>
  <c r="AC4403" i="4"/>
  <c r="AC4404" i="4"/>
  <c r="AC4405" i="4"/>
  <c r="AC4406" i="4"/>
  <c r="AC4407" i="4"/>
  <c r="AC4408" i="4"/>
  <c r="AC4409" i="4"/>
  <c r="AC4410" i="4"/>
  <c r="AC4411" i="4"/>
  <c r="AC4412" i="4"/>
  <c r="AC4413" i="4"/>
  <c r="AC4414" i="4"/>
  <c r="AC4415" i="4"/>
  <c r="AC4416" i="4"/>
  <c r="AC4417" i="4"/>
  <c r="AC4418" i="4"/>
  <c r="AC4419" i="4"/>
  <c r="AC4420" i="4"/>
  <c r="AC4421" i="4"/>
  <c r="AC4422" i="4"/>
  <c r="AC4423" i="4"/>
  <c r="AC4424" i="4"/>
  <c r="AC4425" i="4"/>
  <c r="AC4426" i="4"/>
  <c r="AC4427" i="4"/>
  <c r="AC4428" i="4"/>
  <c r="AC4429" i="4"/>
  <c r="AC4430" i="4"/>
  <c r="AC4431" i="4"/>
  <c r="AC4432" i="4"/>
  <c r="AC4433" i="4"/>
  <c r="AC4434" i="4"/>
  <c r="AC4435" i="4"/>
  <c r="AC4436" i="4"/>
  <c r="AC4437" i="4"/>
  <c r="AC4438" i="4"/>
  <c r="AC4439" i="4"/>
  <c r="AC4440" i="4"/>
  <c r="AC4441" i="4"/>
  <c r="AC4442" i="4"/>
  <c r="AC4443" i="4"/>
  <c r="AC4444" i="4"/>
  <c r="AC4445" i="4"/>
  <c r="AC4446" i="4"/>
  <c r="AC4447" i="4"/>
  <c r="AC4448" i="4"/>
  <c r="AC4449" i="4"/>
  <c r="AC4450" i="4"/>
  <c r="AC4451" i="4"/>
  <c r="AC4452" i="4"/>
  <c r="AC4453" i="4"/>
  <c r="AC4454" i="4"/>
  <c r="AC4455" i="4"/>
  <c r="AC4456" i="4"/>
  <c r="AC4457" i="4"/>
  <c r="AC4458" i="4"/>
  <c r="AC4459" i="4"/>
  <c r="AC4460" i="4"/>
  <c r="AC4461" i="4"/>
  <c r="AC4462" i="4"/>
  <c r="AC4463" i="4"/>
  <c r="AC4464" i="4"/>
  <c r="AC4465" i="4"/>
  <c r="AC4466" i="4"/>
  <c r="AC4467" i="4"/>
  <c r="AC4468" i="4"/>
  <c r="AC4469" i="4"/>
  <c r="AC4470" i="4"/>
  <c r="AC4471" i="4"/>
  <c r="AC4472" i="4"/>
  <c r="AC4473" i="4"/>
  <c r="AC4474" i="4"/>
  <c r="AC4475" i="4"/>
  <c r="AC4476" i="4"/>
  <c r="AC4477" i="4"/>
  <c r="AC4478" i="4"/>
  <c r="AC4479" i="4"/>
  <c r="AC4480" i="4"/>
  <c r="AC4481" i="4"/>
  <c r="AC4482" i="4"/>
  <c r="AC4483" i="4"/>
  <c r="AC4484" i="4"/>
  <c r="AC4485" i="4"/>
  <c r="AC4486" i="4"/>
  <c r="AC4487" i="4"/>
  <c r="AC4488" i="4"/>
  <c r="AC4489" i="4"/>
  <c r="AC4490" i="4"/>
  <c r="AC4491" i="4"/>
  <c r="AC4492" i="4"/>
  <c r="AC4493" i="4"/>
  <c r="AC4494" i="4"/>
  <c r="AC4495" i="4"/>
  <c r="AC4496" i="4"/>
  <c r="AC4497" i="4"/>
  <c r="AC4498" i="4"/>
  <c r="AC4499" i="4"/>
  <c r="AC4500" i="4"/>
  <c r="AC4501" i="4"/>
  <c r="AC4502" i="4"/>
  <c r="AC4503" i="4"/>
  <c r="AC4504" i="4"/>
  <c r="AC4505" i="4"/>
  <c r="AC4506" i="4"/>
  <c r="AC4507" i="4"/>
  <c r="AC4508" i="4"/>
  <c r="AC4509" i="4"/>
  <c r="AC4510" i="4"/>
  <c r="AC4511" i="4"/>
  <c r="AC4512" i="4"/>
  <c r="AC4513" i="4"/>
  <c r="AC4514" i="4"/>
  <c r="AC4515" i="4"/>
  <c r="AC4516" i="4"/>
  <c r="AC4517" i="4"/>
  <c r="AC4518" i="4"/>
  <c r="AC4519" i="4"/>
  <c r="AC4520" i="4"/>
  <c r="AC4521" i="4"/>
  <c r="AC4522" i="4"/>
  <c r="AC4523" i="4"/>
  <c r="AC4524" i="4"/>
  <c r="AC4525" i="4"/>
  <c r="AC4526" i="4"/>
  <c r="AC4527" i="4"/>
  <c r="AC4528" i="4"/>
  <c r="AC4529" i="4"/>
  <c r="AC4530" i="4"/>
  <c r="AC4531" i="4"/>
  <c r="AC4532" i="4"/>
  <c r="AC4533" i="4"/>
  <c r="AC4534" i="4"/>
  <c r="AC4535" i="4"/>
  <c r="AC4536" i="4"/>
  <c r="AC4537" i="4"/>
  <c r="AC4538" i="4"/>
  <c r="AC4539" i="4"/>
  <c r="AC4540" i="4"/>
  <c r="AC4541" i="4"/>
  <c r="AC4542" i="4"/>
  <c r="AC4543" i="4"/>
  <c r="AC4544" i="4"/>
  <c r="AC4545" i="4"/>
  <c r="AC4546" i="4"/>
  <c r="AC4547" i="4"/>
  <c r="AC4548" i="4"/>
  <c r="AC4549" i="4"/>
  <c r="AC4550" i="4"/>
  <c r="AC4551" i="4"/>
  <c r="AC4552" i="4"/>
  <c r="AC4553" i="4"/>
  <c r="AC4554" i="4"/>
  <c r="AC4555" i="4"/>
  <c r="AC4556" i="4"/>
  <c r="AC4557" i="4"/>
  <c r="AC4558" i="4"/>
  <c r="AC4559" i="4"/>
  <c r="AC4560" i="4"/>
  <c r="AC4561" i="4"/>
  <c r="AC4562" i="4"/>
  <c r="AC4563" i="4"/>
  <c r="AC4564" i="4"/>
  <c r="AC4565" i="4"/>
  <c r="AC4566" i="4"/>
  <c r="AC4567" i="4"/>
  <c r="AC4568" i="4"/>
  <c r="AC4569" i="4"/>
  <c r="AC4570" i="4"/>
  <c r="AC4571" i="4"/>
  <c r="AC4572" i="4"/>
  <c r="AC4573" i="4"/>
  <c r="AC4574" i="4"/>
  <c r="AC4575" i="4"/>
  <c r="AC4576" i="4"/>
  <c r="AC4577" i="4"/>
  <c r="AC4578" i="4"/>
  <c r="AC4579" i="4"/>
  <c r="AC4580" i="4"/>
  <c r="AC4581" i="4"/>
  <c r="AC4582" i="4"/>
  <c r="AC4583" i="4"/>
  <c r="AC4584" i="4"/>
  <c r="AC4585" i="4"/>
  <c r="AC4586" i="4"/>
  <c r="AC4587" i="4"/>
  <c r="AC4588" i="4"/>
  <c r="AC4589" i="4"/>
  <c r="AC4590" i="4"/>
  <c r="AC4591" i="4"/>
  <c r="AC4592" i="4"/>
  <c r="AC4593" i="4"/>
  <c r="AC4594" i="4"/>
  <c r="AC4595" i="4"/>
  <c r="AC4596" i="4"/>
  <c r="AC4597" i="4"/>
  <c r="AC4598" i="4"/>
  <c r="AC4599" i="4"/>
  <c r="AC4600" i="4"/>
  <c r="AC4601" i="4"/>
  <c r="AC4602" i="4"/>
  <c r="AC4603" i="4"/>
  <c r="AC4604" i="4"/>
  <c r="AC4605" i="4"/>
  <c r="AC4606" i="4"/>
  <c r="AC4607" i="4"/>
  <c r="AC4608" i="4"/>
  <c r="AC4609" i="4"/>
  <c r="AC4610" i="4"/>
  <c r="AC4611" i="4"/>
  <c r="AC4612" i="4"/>
  <c r="AC4613" i="4"/>
  <c r="AC4614" i="4"/>
  <c r="AC4615" i="4"/>
  <c r="AC4616" i="4"/>
  <c r="AC4617" i="4"/>
  <c r="AC4618" i="4"/>
  <c r="AC4619" i="4"/>
  <c r="AC4620" i="4"/>
  <c r="AC4621" i="4"/>
  <c r="AC4622" i="4"/>
  <c r="AC4623" i="4"/>
  <c r="AC4624" i="4"/>
  <c r="AC4625" i="4"/>
  <c r="AC4626" i="4"/>
  <c r="AC4627" i="4"/>
  <c r="AC4628" i="4"/>
  <c r="AC4629" i="4"/>
  <c r="AC4630" i="4"/>
  <c r="AC4631" i="4"/>
  <c r="AC4632" i="4"/>
  <c r="AC4633" i="4"/>
  <c r="AC4634" i="4"/>
  <c r="AC4635" i="4"/>
  <c r="AC4636" i="4"/>
  <c r="AC4637" i="4"/>
  <c r="AC4638" i="4"/>
  <c r="AC4639" i="4"/>
  <c r="AC4640" i="4"/>
  <c r="AC4641" i="4"/>
  <c r="AC4642" i="4"/>
  <c r="AC4643" i="4"/>
  <c r="AC4644" i="4"/>
  <c r="AC4645" i="4"/>
  <c r="AC4646" i="4"/>
  <c r="AC4647" i="4"/>
  <c r="AC4648" i="4"/>
  <c r="AC4649" i="4"/>
  <c r="AC4650" i="4"/>
  <c r="AC4651" i="4"/>
  <c r="AC4652" i="4"/>
  <c r="AC4653" i="4"/>
  <c r="AC4654" i="4"/>
  <c r="AC4655" i="4"/>
  <c r="AC4656" i="4"/>
  <c r="AC4657" i="4"/>
  <c r="AC4658" i="4"/>
  <c r="AC4659" i="4"/>
  <c r="AC4660" i="4"/>
  <c r="AC4661" i="4"/>
  <c r="AC4662" i="4"/>
  <c r="AC4663" i="4"/>
  <c r="AC4664" i="4"/>
  <c r="AC4665" i="4"/>
  <c r="AC4666" i="4"/>
  <c r="AC4667" i="4"/>
  <c r="AC4668" i="4"/>
  <c r="AC4669" i="4"/>
  <c r="AC4670" i="4"/>
  <c r="AC4671" i="4"/>
  <c r="AC4672" i="4"/>
  <c r="AC4673" i="4"/>
  <c r="AC4674" i="4"/>
  <c r="AC4675" i="4"/>
  <c r="AC4676" i="4"/>
  <c r="AC4677" i="4"/>
  <c r="AC4678" i="4"/>
  <c r="AC4679" i="4"/>
  <c r="AC4680" i="4"/>
  <c r="AC4681" i="4"/>
  <c r="AC4682" i="4"/>
  <c r="AC4683" i="4"/>
  <c r="AC4684" i="4"/>
  <c r="AC4685" i="4"/>
  <c r="AC4686" i="4"/>
  <c r="AC4687" i="4"/>
  <c r="AC4688" i="4"/>
  <c r="AC4689" i="4"/>
  <c r="AC4690" i="4"/>
  <c r="AC4691" i="4"/>
  <c r="AC4692" i="4"/>
  <c r="AC4693" i="4"/>
  <c r="AC4694" i="4"/>
  <c r="AC4695" i="4"/>
  <c r="AC4696" i="4"/>
  <c r="AC4697" i="4"/>
  <c r="AC4698" i="4"/>
  <c r="AC4699" i="4"/>
  <c r="AC4700" i="4"/>
  <c r="AC4701" i="4"/>
  <c r="AC4702" i="4"/>
  <c r="AC4703" i="4"/>
  <c r="AC4704" i="4"/>
  <c r="AC4705" i="4"/>
  <c r="AC4706" i="4"/>
  <c r="AC4707" i="4"/>
  <c r="AC4708" i="4"/>
  <c r="AC4709" i="4"/>
  <c r="AC4710" i="4"/>
  <c r="AC4711" i="4"/>
  <c r="AC4712" i="4"/>
  <c r="AC4713" i="4"/>
  <c r="AC4714" i="4"/>
  <c r="AC4715" i="4"/>
  <c r="AC4716" i="4"/>
  <c r="AC4717" i="4"/>
  <c r="AC4718" i="4"/>
  <c r="AC4719" i="4"/>
  <c r="AC4720" i="4"/>
  <c r="AC4721" i="4"/>
  <c r="AC4722" i="4"/>
  <c r="AC4723" i="4"/>
  <c r="AC4724" i="4"/>
  <c r="AC4725" i="4"/>
  <c r="AC4726" i="4"/>
  <c r="AC4727" i="4"/>
  <c r="AC4728" i="4"/>
  <c r="AC4729" i="4"/>
  <c r="AC4730" i="4"/>
  <c r="AC4731" i="4"/>
  <c r="AC4732" i="4"/>
  <c r="AC4733" i="4"/>
  <c r="AC4734" i="4"/>
  <c r="AC4735" i="4"/>
  <c r="AC4736" i="4"/>
  <c r="AC4737" i="4"/>
  <c r="AC4738" i="4"/>
  <c r="AC4739" i="4"/>
  <c r="AC4740" i="4"/>
  <c r="AC4741" i="4"/>
  <c r="AC4742" i="4"/>
  <c r="AC4743" i="4"/>
  <c r="AC4744" i="4"/>
  <c r="AC4745" i="4"/>
  <c r="AC4746" i="4"/>
  <c r="AC4747" i="4"/>
  <c r="AC4748" i="4"/>
  <c r="AC4749" i="4"/>
  <c r="AC4750" i="4"/>
  <c r="AC4751" i="4"/>
  <c r="AC4752" i="4"/>
  <c r="AC4753" i="4"/>
  <c r="AC4754" i="4"/>
  <c r="AC4755" i="4"/>
  <c r="AC4756" i="4"/>
  <c r="AC4757" i="4"/>
  <c r="AC4758" i="4"/>
  <c r="AC4759" i="4"/>
  <c r="AC4760" i="4"/>
  <c r="AC4761" i="4"/>
  <c r="AC4762" i="4"/>
  <c r="AC4763" i="4"/>
  <c r="AC4764" i="4"/>
  <c r="AC4765" i="4"/>
  <c r="AC4766" i="4"/>
  <c r="AC4767" i="4"/>
  <c r="AC4768" i="4"/>
  <c r="AC4769" i="4"/>
  <c r="AC4770" i="4"/>
  <c r="AC4771" i="4"/>
  <c r="AC4772" i="4"/>
  <c r="AC4773" i="4"/>
  <c r="AC4774" i="4"/>
  <c r="AC4775" i="4"/>
  <c r="AC4776" i="4"/>
  <c r="AC4777" i="4"/>
  <c r="AC4778" i="4"/>
  <c r="AC4779" i="4"/>
  <c r="AC4780" i="4"/>
  <c r="AC4781" i="4"/>
  <c r="AC4782" i="4"/>
  <c r="AC4783" i="4"/>
  <c r="AC4784" i="4"/>
  <c r="AC4785" i="4"/>
  <c r="AC4786" i="4"/>
  <c r="AC4787" i="4"/>
  <c r="AC4788" i="4"/>
  <c r="AC4789" i="4"/>
  <c r="AC4790" i="4"/>
  <c r="AC4791" i="4"/>
  <c r="AC4792" i="4"/>
  <c r="AC4793" i="4"/>
  <c r="AC4794" i="4"/>
  <c r="AC4795" i="4"/>
  <c r="AC4796" i="4"/>
  <c r="AC4797" i="4"/>
  <c r="AC4798" i="4"/>
  <c r="AC4799" i="4"/>
  <c r="AC4800" i="4"/>
  <c r="AC4801" i="4"/>
  <c r="AC4802" i="4"/>
  <c r="AC4803" i="4"/>
  <c r="AC4804" i="4"/>
  <c r="AC4805" i="4"/>
  <c r="AC4806" i="4"/>
  <c r="AC4807" i="4"/>
  <c r="AC4808" i="4"/>
  <c r="AC4809" i="4"/>
  <c r="AC4810" i="4"/>
  <c r="AC4811" i="4"/>
  <c r="AC4812" i="4"/>
  <c r="AC4813" i="4"/>
  <c r="AC4814" i="4"/>
  <c r="AC4815" i="4"/>
  <c r="AC4816" i="4"/>
  <c r="AC4817" i="4"/>
  <c r="AC4818" i="4"/>
  <c r="AC4819" i="4"/>
  <c r="AC4820" i="4"/>
  <c r="AC4821" i="4"/>
  <c r="AC4822" i="4"/>
  <c r="AC4823" i="4"/>
  <c r="AC4824" i="4"/>
  <c r="AC4825" i="4"/>
  <c r="AC4826" i="4"/>
  <c r="AC4827" i="4"/>
  <c r="AC4828" i="4"/>
  <c r="AC4829" i="4"/>
  <c r="AC4830" i="4"/>
  <c r="AC4831" i="4"/>
  <c r="AC4832" i="4"/>
  <c r="AC4833" i="4"/>
  <c r="AC4834" i="4"/>
  <c r="AC4835" i="4"/>
  <c r="AC4836" i="4"/>
  <c r="AC4837" i="4"/>
  <c r="AC4838" i="4"/>
  <c r="AC4839" i="4"/>
  <c r="AC4840" i="4"/>
  <c r="AC4841" i="4"/>
  <c r="AC4842" i="4"/>
  <c r="AC4843" i="4"/>
  <c r="AC4844" i="4"/>
  <c r="AC4845" i="4"/>
  <c r="AC4846" i="4"/>
  <c r="AC4847" i="4"/>
  <c r="AC4848" i="4"/>
  <c r="AC4849" i="4"/>
  <c r="AC4850" i="4"/>
  <c r="AC4851" i="4"/>
  <c r="AC4852" i="4"/>
  <c r="AC4853" i="4"/>
  <c r="AC4854" i="4"/>
  <c r="AC4855" i="4"/>
  <c r="AC4856" i="4"/>
  <c r="AC4857" i="4"/>
  <c r="AC4858" i="4"/>
  <c r="AC4859" i="4"/>
  <c r="AC4860" i="4"/>
  <c r="AC4861" i="4"/>
  <c r="AC4862" i="4"/>
  <c r="AC4863" i="4"/>
  <c r="AC4864" i="4"/>
  <c r="AC4865" i="4"/>
  <c r="AC4866" i="4"/>
  <c r="AC4867" i="4"/>
  <c r="AC4868" i="4"/>
  <c r="AC4869" i="4"/>
  <c r="AC4870" i="4"/>
  <c r="AC4871" i="4"/>
  <c r="AC4872" i="4"/>
  <c r="AC4873" i="4"/>
  <c r="AC4874" i="4"/>
  <c r="AC4875" i="4"/>
  <c r="AC4876" i="4"/>
  <c r="AC4877" i="4"/>
  <c r="AC4878" i="4"/>
  <c r="AC4879" i="4"/>
  <c r="AC4880" i="4"/>
  <c r="AC4881" i="4"/>
  <c r="AC4882" i="4"/>
  <c r="AC4883" i="4"/>
  <c r="AC4884" i="4"/>
  <c r="AC4885" i="4"/>
  <c r="AC4886" i="4"/>
  <c r="AC4887" i="4"/>
  <c r="AC4888" i="4"/>
  <c r="AC4889" i="4"/>
  <c r="AC4890" i="4"/>
  <c r="AC4891" i="4"/>
  <c r="AC4892" i="4"/>
  <c r="AC4893" i="4"/>
  <c r="AC4894" i="4"/>
  <c r="AC4895" i="4"/>
  <c r="AC4896" i="4"/>
  <c r="AC4897" i="4"/>
  <c r="AC4898" i="4"/>
  <c r="AC4899" i="4"/>
  <c r="AC4900" i="4"/>
  <c r="AC4901" i="4"/>
  <c r="AC4902" i="4"/>
  <c r="AC4903" i="4"/>
  <c r="AC4904" i="4"/>
  <c r="AC4905" i="4"/>
  <c r="AC4906" i="4"/>
  <c r="AC4907" i="4"/>
  <c r="AC4908" i="4"/>
  <c r="AC4909" i="4"/>
  <c r="AC4910" i="4"/>
  <c r="AC4911" i="4"/>
  <c r="AC4912" i="4"/>
  <c r="AC4913" i="4"/>
  <c r="AC4914" i="4"/>
  <c r="AC4915" i="4"/>
  <c r="AC4916" i="4"/>
  <c r="AC4917" i="4"/>
  <c r="AC4918" i="4"/>
  <c r="AC4919" i="4"/>
  <c r="AC4920" i="4"/>
  <c r="AC4921" i="4"/>
  <c r="AC4922" i="4"/>
  <c r="AC4923" i="4"/>
  <c r="AC4924" i="4"/>
  <c r="AC4925" i="4"/>
  <c r="AC4926" i="4"/>
  <c r="AC4927" i="4"/>
  <c r="AC4928" i="4"/>
  <c r="AC4929" i="4"/>
  <c r="AC4930" i="4"/>
  <c r="AC4931" i="4"/>
  <c r="AC4932" i="4"/>
  <c r="AC4933" i="4"/>
  <c r="AC4934" i="4"/>
  <c r="AC4935" i="4"/>
  <c r="AC4936" i="4"/>
  <c r="AC4937" i="4"/>
  <c r="AC4938" i="4"/>
  <c r="AC4939" i="4"/>
  <c r="AC4940" i="4"/>
  <c r="AC4941" i="4"/>
  <c r="AC4942" i="4"/>
  <c r="AC4943" i="4"/>
  <c r="AC4944" i="4"/>
  <c r="AC4945" i="4"/>
  <c r="AC4946" i="4"/>
  <c r="AC4947" i="4"/>
  <c r="AC4948" i="4"/>
  <c r="AC4949" i="4"/>
  <c r="AC4950" i="4"/>
  <c r="AC4951" i="4"/>
  <c r="AC4952" i="4"/>
  <c r="AC4953" i="4"/>
  <c r="AC4954" i="4"/>
  <c r="AC4955" i="4"/>
  <c r="AC4956" i="4"/>
  <c r="AC4957" i="4"/>
  <c r="AC4958" i="4"/>
  <c r="AC4959" i="4"/>
  <c r="AC4960" i="4"/>
  <c r="AC4961" i="4"/>
  <c r="AC4962" i="4"/>
  <c r="AC4963" i="4"/>
  <c r="AC4964" i="4"/>
  <c r="AC4965" i="4"/>
  <c r="AC4966" i="4"/>
  <c r="AC4967" i="4"/>
  <c r="AC4968" i="4"/>
  <c r="AC4969" i="4"/>
  <c r="AC4970" i="4"/>
  <c r="AC4971" i="4"/>
  <c r="AC4972" i="4"/>
  <c r="AC4973" i="4"/>
  <c r="AC4974" i="4"/>
  <c r="AC4975" i="4"/>
  <c r="AC4976" i="4"/>
  <c r="AC4977" i="4"/>
  <c r="AC4978" i="4"/>
  <c r="AC4979" i="4"/>
  <c r="AC4980" i="4"/>
  <c r="AC4981" i="4"/>
  <c r="AC4982" i="4"/>
  <c r="AC4983" i="4"/>
  <c r="AC4984" i="4"/>
  <c r="AC4985" i="4"/>
  <c r="AC4986" i="4"/>
  <c r="AC4987" i="4"/>
  <c r="AC4988" i="4"/>
  <c r="AC4989" i="4"/>
  <c r="AC4990" i="4"/>
  <c r="AC4991" i="4"/>
  <c r="AC4992" i="4"/>
  <c r="AC4993" i="4"/>
  <c r="AC4994" i="4"/>
  <c r="AC4995" i="4"/>
  <c r="AC4996" i="4"/>
  <c r="AC4997" i="4"/>
  <c r="AC4998" i="4"/>
  <c r="AC4999" i="4"/>
  <c r="AC5000" i="4"/>
  <c r="AC5001" i="4"/>
  <c r="AC5002" i="4"/>
  <c r="AC5003" i="4"/>
  <c r="AC5004" i="4"/>
  <c r="AC5005" i="4"/>
  <c r="AC5006" i="4"/>
  <c r="AC5007" i="4"/>
  <c r="AC5008" i="4"/>
  <c r="AC5009" i="4"/>
  <c r="AC5010" i="4"/>
  <c r="AC5011" i="4"/>
  <c r="AC5012" i="4"/>
  <c r="AC5013" i="4"/>
  <c r="AC5014" i="4"/>
  <c r="AC5015" i="4"/>
  <c r="AC5016" i="4"/>
  <c r="AC5017" i="4"/>
  <c r="AC5018" i="4"/>
  <c r="AC5019" i="4"/>
  <c r="AC5020" i="4"/>
  <c r="AC5021" i="4"/>
  <c r="AC5022" i="4"/>
  <c r="AC5023" i="4"/>
  <c r="AC5024" i="4"/>
  <c r="AC5025" i="4"/>
  <c r="AC5026" i="4"/>
  <c r="AC5027" i="4"/>
  <c r="AC5028" i="4"/>
  <c r="AC5029" i="4"/>
  <c r="AC5030" i="4"/>
  <c r="AC5031" i="4"/>
  <c r="AC5032" i="4"/>
  <c r="AC5033" i="4"/>
  <c r="AC5034" i="4"/>
  <c r="AC5035" i="4"/>
  <c r="AC5036" i="4"/>
  <c r="AC5037" i="4"/>
  <c r="AC5038" i="4"/>
  <c r="AC5039" i="4"/>
  <c r="AC5040" i="4"/>
  <c r="AC2" i="4"/>
  <c r="AB3" i="4"/>
  <c r="AB4" i="4"/>
  <c r="AB5" i="4"/>
  <c r="AB6" i="4"/>
  <c r="AB7" i="4"/>
  <c r="AB8" i="4"/>
  <c r="AB9" i="4"/>
  <c r="AB10" i="4"/>
  <c r="AB11" i="4"/>
  <c r="AB12" i="4"/>
  <c r="AB13" i="4"/>
  <c r="AB14" i="4"/>
  <c r="AB15" i="4"/>
  <c r="AB16" i="4"/>
  <c r="AB17" i="4"/>
  <c r="AB18" i="4"/>
  <c r="AB19" i="4"/>
  <c r="AB20" i="4"/>
  <c r="AB21" i="4"/>
  <c r="AB22" i="4"/>
  <c r="AB23" i="4"/>
  <c r="AB24" i="4"/>
  <c r="AB25" i="4"/>
  <c r="AB26" i="4"/>
  <c r="AB27" i="4"/>
  <c r="AB28" i="4"/>
  <c r="AB29" i="4"/>
  <c r="AB30" i="4"/>
  <c r="AB31" i="4"/>
  <c r="AB32" i="4"/>
  <c r="AB33" i="4"/>
  <c r="AB34" i="4"/>
  <c r="AB35" i="4"/>
  <c r="AB36" i="4"/>
  <c r="AB37" i="4"/>
  <c r="AB38" i="4"/>
  <c r="AB39" i="4"/>
  <c r="AB40" i="4"/>
  <c r="AB41" i="4"/>
  <c r="AB42" i="4"/>
  <c r="AB43" i="4"/>
  <c r="AB44" i="4"/>
  <c r="AB45" i="4"/>
  <c r="AB46" i="4"/>
  <c r="AB47" i="4"/>
  <c r="AB48" i="4"/>
  <c r="AB49" i="4"/>
  <c r="AB50" i="4"/>
  <c r="AB51" i="4"/>
  <c r="AB52" i="4"/>
  <c r="AB53" i="4"/>
  <c r="AB54" i="4"/>
  <c r="AB55" i="4"/>
  <c r="AB56" i="4"/>
  <c r="AB57" i="4"/>
  <c r="AB58" i="4"/>
  <c r="AB59" i="4"/>
  <c r="AB60" i="4"/>
  <c r="AB61" i="4"/>
  <c r="AB62" i="4"/>
  <c r="AB63" i="4"/>
  <c r="AB64" i="4"/>
  <c r="AB65" i="4"/>
  <c r="AB66" i="4"/>
  <c r="AB67" i="4"/>
  <c r="AB68" i="4"/>
  <c r="AB69" i="4"/>
  <c r="AB70" i="4"/>
  <c r="AB71" i="4"/>
  <c r="AB72" i="4"/>
  <c r="AB73" i="4"/>
  <c r="AB74" i="4"/>
  <c r="AB75" i="4"/>
  <c r="AB76" i="4"/>
  <c r="AB77" i="4"/>
  <c r="AB78" i="4"/>
  <c r="AB79" i="4"/>
  <c r="AB80" i="4"/>
  <c r="AB81" i="4"/>
  <c r="AB82" i="4"/>
  <c r="AB83" i="4"/>
  <c r="AB84" i="4"/>
  <c r="AB85" i="4"/>
  <c r="AB86" i="4"/>
  <c r="AB87" i="4"/>
  <c r="AB88" i="4"/>
  <c r="AB89" i="4"/>
  <c r="AB90" i="4"/>
  <c r="AB91" i="4"/>
  <c r="AB92" i="4"/>
  <c r="AB93" i="4"/>
  <c r="AB94" i="4"/>
  <c r="AB95" i="4"/>
  <c r="AB96" i="4"/>
  <c r="AB97" i="4"/>
  <c r="AB98" i="4"/>
  <c r="AB99" i="4"/>
  <c r="AB100" i="4"/>
  <c r="AB101" i="4"/>
  <c r="AB102" i="4"/>
  <c r="AB103" i="4"/>
  <c r="AB104" i="4"/>
  <c r="AB105" i="4"/>
  <c r="AB106" i="4"/>
  <c r="AB107" i="4"/>
  <c r="AB108" i="4"/>
  <c r="AB109" i="4"/>
  <c r="AB110" i="4"/>
  <c r="AB111" i="4"/>
  <c r="AB112" i="4"/>
  <c r="AB113" i="4"/>
  <c r="AB114" i="4"/>
  <c r="AB115" i="4"/>
  <c r="AB116" i="4"/>
  <c r="AB117" i="4"/>
  <c r="AB118" i="4"/>
  <c r="AB119" i="4"/>
  <c r="AB120" i="4"/>
  <c r="AB121" i="4"/>
  <c r="AB122" i="4"/>
  <c r="AB123" i="4"/>
  <c r="AB124" i="4"/>
  <c r="AB125" i="4"/>
  <c r="AB126" i="4"/>
  <c r="AB127" i="4"/>
  <c r="AB128" i="4"/>
  <c r="AB129" i="4"/>
  <c r="AB130" i="4"/>
  <c r="AB131" i="4"/>
  <c r="AB132" i="4"/>
  <c r="AB133" i="4"/>
  <c r="AB134" i="4"/>
  <c r="AB135" i="4"/>
  <c r="AB136" i="4"/>
  <c r="AB137" i="4"/>
  <c r="AB138" i="4"/>
  <c r="AB139" i="4"/>
  <c r="AB140" i="4"/>
  <c r="AB141" i="4"/>
  <c r="AB142" i="4"/>
  <c r="AB143" i="4"/>
  <c r="AB144" i="4"/>
  <c r="AB145" i="4"/>
  <c r="AB146" i="4"/>
  <c r="AB147" i="4"/>
  <c r="AB148" i="4"/>
  <c r="AB149" i="4"/>
  <c r="AB150" i="4"/>
  <c r="AB151" i="4"/>
  <c r="AB152" i="4"/>
  <c r="AB153" i="4"/>
  <c r="AB154" i="4"/>
  <c r="AB155" i="4"/>
  <c r="AB156" i="4"/>
  <c r="AB157" i="4"/>
  <c r="AB158" i="4"/>
  <c r="AB159" i="4"/>
  <c r="AB160" i="4"/>
  <c r="AB161" i="4"/>
  <c r="AB162" i="4"/>
  <c r="AB163" i="4"/>
  <c r="AB164" i="4"/>
  <c r="AB165" i="4"/>
  <c r="AB166" i="4"/>
  <c r="AB167" i="4"/>
  <c r="AB168" i="4"/>
  <c r="AB169" i="4"/>
  <c r="AB170" i="4"/>
  <c r="AB171" i="4"/>
  <c r="AB172" i="4"/>
  <c r="AB173" i="4"/>
  <c r="AB174" i="4"/>
  <c r="AB175" i="4"/>
  <c r="AB176" i="4"/>
  <c r="AB177" i="4"/>
  <c r="AB178" i="4"/>
  <c r="AB179" i="4"/>
  <c r="AB180" i="4"/>
  <c r="AB181" i="4"/>
  <c r="AB182" i="4"/>
  <c r="AB183" i="4"/>
  <c r="AB184" i="4"/>
  <c r="AB185" i="4"/>
  <c r="AB186" i="4"/>
  <c r="AB187" i="4"/>
  <c r="AB188" i="4"/>
  <c r="AB189" i="4"/>
  <c r="AB190" i="4"/>
  <c r="AB191" i="4"/>
  <c r="AB192" i="4"/>
  <c r="AB193" i="4"/>
  <c r="AB194" i="4"/>
  <c r="AB195" i="4"/>
  <c r="AB196" i="4"/>
  <c r="AB197" i="4"/>
  <c r="AB198" i="4"/>
  <c r="AB199" i="4"/>
  <c r="AB200" i="4"/>
  <c r="AB201" i="4"/>
  <c r="AB202" i="4"/>
  <c r="AB203" i="4"/>
  <c r="AB204" i="4"/>
  <c r="AB205" i="4"/>
  <c r="AB206" i="4"/>
  <c r="AB207" i="4"/>
  <c r="AB208" i="4"/>
  <c r="AB209" i="4"/>
  <c r="AB210" i="4"/>
  <c r="AB211" i="4"/>
  <c r="AB212" i="4"/>
  <c r="AB213" i="4"/>
  <c r="AB214" i="4"/>
  <c r="AB215" i="4"/>
  <c r="AB216" i="4"/>
  <c r="AB217" i="4"/>
  <c r="AB218" i="4"/>
  <c r="AB219" i="4"/>
  <c r="AB220" i="4"/>
  <c r="AB221" i="4"/>
  <c r="AB222" i="4"/>
  <c r="AB223" i="4"/>
  <c r="AB224" i="4"/>
  <c r="AB225" i="4"/>
  <c r="AB226" i="4"/>
  <c r="AB227" i="4"/>
  <c r="AB228" i="4"/>
  <c r="AB229" i="4"/>
  <c r="AB230" i="4"/>
  <c r="AB231" i="4"/>
  <c r="AB232" i="4"/>
  <c r="AB233" i="4"/>
  <c r="AB234" i="4"/>
  <c r="AB235" i="4"/>
  <c r="AB236" i="4"/>
  <c r="AB237" i="4"/>
  <c r="AB238" i="4"/>
  <c r="AB239" i="4"/>
  <c r="AB240" i="4"/>
  <c r="AB241" i="4"/>
  <c r="AB242" i="4"/>
  <c r="AB243" i="4"/>
  <c r="AB244" i="4"/>
  <c r="AB245" i="4"/>
  <c r="AB246" i="4"/>
  <c r="AB247" i="4"/>
  <c r="AB248" i="4"/>
  <c r="AB249" i="4"/>
  <c r="AB250" i="4"/>
  <c r="AB251" i="4"/>
  <c r="AB252" i="4"/>
  <c r="AB253" i="4"/>
  <c r="AB254" i="4"/>
  <c r="AB255" i="4"/>
  <c r="AB256" i="4"/>
  <c r="AB257" i="4"/>
  <c r="AB258" i="4"/>
  <c r="AB259" i="4"/>
  <c r="AB260" i="4"/>
  <c r="AB261" i="4"/>
  <c r="AB262" i="4"/>
  <c r="AB263" i="4"/>
  <c r="AB264" i="4"/>
  <c r="AB265" i="4"/>
  <c r="AB266" i="4"/>
  <c r="AB267" i="4"/>
  <c r="AB268" i="4"/>
  <c r="AB269" i="4"/>
  <c r="AB270" i="4"/>
  <c r="AB271" i="4"/>
  <c r="AB272" i="4"/>
  <c r="AB273" i="4"/>
  <c r="AB274" i="4"/>
  <c r="AB275" i="4"/>
  <c r="AB276" i="4"/>
  <c r="AB277" i="4"/>
  <c r="AB278" i="4"/>
  <c r="AB279" i="4"/>
  <c r="AB280" i="4"/>
  <c r="AB281" i="4"/>
  <c r="AB282" i="4"/>
  <c r="AB283" i="4"/>
  <c r="AB284" i="4"/>
  <c r="AB285" i="4"/>
  <c r="AB286" i="4"/>
  <c r="AB287" i="4"/>
  <c r="AB288" i="4"/>
  <c r="AB289" i="4"/>
  <c r="AB290" i="4"/>
  <c r="AB291" i="4"/>
  <c r="AB292" i="4"/>
  <c r="AB293" i="4"/>
  <c r="AB294" i="4"/>
  <c r="AB295" i="4"/>
  <c r="AB296" i="4"/>
  <c r="AB297" i="4"/>
  <c r="AB298" i="4"/>
  <c r="AB299" i="4"/>
  <c r="AB300" i="4"/>
  <c r="AB301" i="4"/>
  <c r="AB302" i="4"/>
  <c r="AB303" i="4"/>
  <c r="AB304" i="4"/>
  <c r="AB305" i="4"/>
  <c r="AB306" i="4"/>
  <c r="AB307" i="4"/>
  <c r="AB308" i="4"/>
  <c r="AB309" i="4"/>
  <c r="AB310" i="4"/>
  <c r="AB311" i="4"/>
  <c r="AB312" i="4"/>
  <c r="AB313" i="4"/>
  <c r="AB314" i="4"/>
  <c r="AB315" i="4"/>
  <c r="AB316" i="4"/>
  <c r="AB317" i="4"/>
  <c r="AB318" i="4"/>
  <c r="AB319" i="4"/>
  <c r="AB320" i="4"/>
  <c r="AB321" i="4"/>
  <c r="AB322" i="4"/>
  <c r="AB323" i="4"/>
  <c r="AB324" i="4"/>
  <c r="AB325" i="4"/>
  <c r="AB326" i="4"/>
  <c r="AB327" i="4"/>
  <c r="AB328" i="4"/>
  <c r="AB329" i="4"/>
  <c r="AB330" i="4"/>
  <c r="AB331" i="4"/>
  <c r="AB332" i="4"/>
  <c r="AB333" i="4"/>
  <c r="AB334" i="4"/>
  <c r="AB335" i="4"/>
  <c r="AB336" i="4"/>
  <c r="AB337" i="4"/>
  <c r="AB338" i="4"/>
  <c r="AB339" i="4"/>
  <c r="AB340" i="4"/>
  <c r="AB341" i="4"/>
  <c r="AB342" i="4"/>
  <c r="AB343" i="4"/>
  <c r="AB344" i="4"/>
  <c r="AB345" i="4"/>
  <c r="AB346" i="4"/>
  <c r="AB347" i="4"/>
  <c r="AB348" i="4"/>
  <c r="AB349" i="4"/>
  <c r="AB350" i="4"/>
  <c r="AB351" i="4"/>
  <c r="AB352" i="4"/>
  <c r="AB353" i="4"/>
  <c r="AB354" i="4"/>
  <c r="AB355" i="4"/>
  <c r="AB356" i="4"/>
  <c r="AB357" i="4"/>
  <c r="AB358" i="4"/>
  <c r="AB359" i="4"/>
  <c r="AB360" i="4"/>
  <c r="AB361" i="4"/>
  <c r="AB362" i="4"/>
  <c r="AB363" i="4"/>
  <c r="AB364" i="4"/>
  <c r="AB365" i="4"/>
  <c r="AB366" i="4"/>
  <c r="AB367" i="4"/>
  <c r="AB368" i="4"/>
  <c r="AB369" i="4"/>
  <c r="AB370" i="4"/>
  <c r="AB371" i="4"/>
  <c r="AB372" i="4"/>
  <c r="AB373" i="4"/>
  <c r="AB374" i="4"/>
  <c r="AB375" i="4"/>
  <c r="AB376" i="4"/>
  <c r="AB377" i="4"/>
  <c r="AB378" i="4"/>
  <c r="AB379" i="4"/>
  <c r="AB380" i="4"/>
  <c r="AB381" i="4"/>
  <c r="AB382" i="4"/>
  <c r="AB383" i="4"/>
  <c r="AB384" i="4"/>
  <c r="AB385" i="4"/>
  <c r="AB386" i="4"/>
  <c r="AB387" i="4"/>
  <c r="AB388" i="4"/>
  <c r="AB389" i="4"/>
  <c r="AB390" i="4"/>
  <c r="AB391" i="4"/>
  <c r="AB392" i="4"/>
  <c r="AB393" i="4"/>
  <c r="AB394" i="4"/>
  <c r="AB395" i="4"/>
  <c r="AB396" i="4"/>
  <c r="AB397" i="4"/>
  <c r="AB398" i="4"/>
  <c r="AB399" i="4"/>
  <c r="AB400" i="4"/>
  <c r="AB401" i="4"/>
  <c r="AB402" i="4"/>
  <c r="AB403" i="4"/>
  <c r="AB404" i="4"/>
  <c r="AB405" i="4"/>
  <c r="AB406" i="4"/>
  <c r="AB407" i="4"/>
  <c r="AB408" i="4"/>
  <c r="AB409" i="4"/>
  <c r="AB410" i="4"/>
  <c r="AB411" i="4"/>
  <c r="AB412" i="4"/>
  <c r="AB413" i="4"/>
  <c r="AB414" i="4"/>
  <c r="AB415" i="4"/>
  <c r="AB416" i="4"/>
  <c r="AB417" i="4"/>
  <c r="AB418" i="4"/>
  <c r="AB419" i="4"/>
  <c r="AB420" i="4"/>
  <c r="AB421" i="4"/>
  <c r="AB422" i="4"/>
  <c r="AB423" i="4"/>
  <c r="AB424" i="4"/>
  <c r="AB425" i="4"/>
  <c r="AB426" i="4"/>
  <c r="AB427" i="4"/>
  <c r="AB428" i="4"/>
  <c r="AB429" i="4"/>
  <c r="AB430" i="4"/>
  <c r="AB431" i="4"/>
  <c r="AB432" i="4"/>
  <c r="AB433" i="4"/>
  <c r="AB434" i="4"/>
  <c r="AB435" i="4"/>
  <c r="AB436" i="4"/>
  <c r="AB437" i="4"/>
  <c r="AB438" i="4"/>
  <c r="AB439" i="4"/>
  <c r="AB440" i="4"/>
  <c r="AB441" i="4"/>
  <c r="AB442" i="4"/>
  <c r="AB443" i="4"/>
  <c r="AB444" i="4"/>
  <c r="AB445" i="4"/>
  <c r="AB446" i="4"/>
  <c r="AB447" i="4"/>
  <c r="AB448" i="4"/>
  <c r="AB449" i="4"/>
  <c r="AB450" i="4"/>
  <c r="AB451" i="4"/>
  <c r="AB452" i="4"/>
  <c r="AB453" i="4"/>
  <c r="AB454" i="4"/>
  <c r="AB455" i="4"/>
  <c r="AB456" i="4"/>
  <c r="AB457" i="4"/>
  <c r="AB458" i="4"/>
  <c r="AB459" i="4"/>
  <c r="AB460" i="4"/>
  <c r="AB461" i="4"/>
  <c r="AB462" i="4"/>
  <c r="AB463" i="4"/>
  <c r="AB464" i="4"/>
  <c r="AB465" i="4"/>
  <c r="AB466" i="4"/>
  <c r="AB467" i="4"/>
  <c r="AB468" i="4"/>
  <c r="AB469" i="4"/>
  <c r="AB470" i="4"/>
  <c r="AB471" i="4"/>
  <c r="AB472" i="4"/>
  <c r="AB473" i="4"/>
  <c r="AB474" i="4"/>
  <c r="AB475" i="4"/>
  <c r="AB476" i="4"/>
  <c r="AB477" i="4"/>
  <c r="AB478" i="4"/>
  <c r="AB479" i="4"/>
  <c r="AB480" i="4"/>
  <c r="AB481" i="4"/>
  <c r="AB482" i="4"/>
  <c r="AB483" i="4"/>
  <c r="AB484" i="4"/>
  <c r="AB485" i="4"/>
  <c r="AB486" i="4"/>
  <c r="AB487" i="4"/>
  <c r="AB488" i="4"/>
  <c r="AB489" i="4"/>
  <c r="AB490" i="4"/>
  <c r="AB491" i="4"/>
  <c r="AB492" i="4"/>
  <c r="AB493" i="4"/>
  <c r="AB494" i="4"/>
  <c r="AB495" i="4"/>
  <c r="AB496" i="4"/>
  <c r="AB497" i="4"/>
  <c r="AB498" i="4"/>
  <c r="AB499" i="4"/>
  <c r="AB500" i="4"/>
  <c r="AB501" i="4"/>
  <c r="AB502" i="4"/>
  <c r="AB503" i="4"/>
  <c r="AB504" i="4"/>
  <c r="AB505" i="4"/>
  <c r="AB506" i="4"/>
  <c r="AB507" i="4"/>
  <c r="AB508" i="4"/>
  <c r="AB509" i="4"/>
  <c r="AB510" i="4"/>
  <c r="AB511" i="4"/>
  <c r="AB512" i="4"/>
  <c r="AB513" i="4"/>
  <c r="AB514" i="4"/>
  <c r="AB515" i="4"/>
  <c r="AB516" i="4"/>
  <c r="AB517" i="4"/>
  <c r="AB518" i="4"/>
  <c r="AB519" i="4"/>
  <c r="AB520" i="4"/>
  <c r="AB521" i="4"/>
  <c r="AB522" i="4"/>
  <c r="AB523" i="4"/>
  <c r="AB524" i="4"/>
  <c r="AB525" i="4"/>
  <c r="AB526" i="4"/>
  <c r="AB527" i="4"/>
  <c r="AB528" i="4"/>
  <c r="AB529" i="4"/>
  <c r="AB530" i="4"/>
  <c r="AB531" i="4"/>
  <c r="AB532" i="4"/>
  <c r="AB533" i="4"/>
  <c r="AB534" i="4"/>
  <c r="AB535" i="4"/>
  <c r="AB536" i="4"/>
  <c r="AB537" i="4"/>
  <c r="AB538" i="4"/>
  <c r="AB539" i="4"/>
  <c r="AB540" i="4"/>
  <c r="AB541" i="4"/>
  <c r="AB542" i="4"/>
  <c r="AB543" i="4"/>
  <c r="AB544" i="4"/>
  <c r="AB545" i="4"/>
  <c r="AB546" i="4"/>
  <c r="AB547" i="4"/>
  <c r="AB548" i="4"/>
  <c r="AB549" i="4"/>
  <c r="AB550" i="4"/>
  <c r="AB551" i="4"/>
  <c r="AB552" i="4"/>
  <c r="AB553" i="4"/>
  <c r="AB554" i="4"/>
  <c r="AB555" i="4"/>
  <c r="AB556" i="4"/>
  <c r="AB557" i="4"/>
  <c r="AB558" i="4"/>
  <c r="AB559" i="4"/>
  <c r="AB560" i="4"/>
  <c r="AB561" i="4"/>
  <c r="AB562" i="4"/>
  <c r="AB563" i="4"/>
  <c r="AB564" i="4"/>
  <c r="AB565" i="4"/>
  <c r="AB566" i="4"/>
  <c r="AB567" i="4"/>
  <c r="AB568" i="4"/>
  <c r="AB569" i="4"/>
  <c r="AB570" i="4"/>
  <c r="AB571" i="4"/>
  <c r="AB572" i="4"/>
  <c r="AB573" i="4"/>
  <c r="AB574" i="4"/>
  <c r="AB575" i="4"/>
  <c r="AB576" i="4"/>
  <c r="AB577" i="4"/>
  <c r="AB578" i="4"/>
  <c r="AB579" i="4"/>
  <c r="AB580" i="4"/>
  <c r="AB581" i="4"/>
  <c r="AB582" i="4"/>
  <c r="AB583" i="4"/>
  <c r="AB584" i="4"/>
  <c r="AB585" i="4"/>
  <c r="AB586" i="4"/>
  <c r="AB587" i="4"/>
  <c r="AB588" i="4"/>
  <c r="AB589" i="4"/>
  <c r="AB590" i="4"/>
  <c r="AB591" i="4"/>
  <c r="AB592" i="4"/>
  <c r="AB593" i="4"/>
  <c r="AB594" i="4"/>
  <c r="AB595" i="4"/>
  <c r="AB596" i="4"/>
  <c r="AB597" i="4"/>
  <c r="AB598" i="4"/>
  <c r="AB599" i="4"/>
  <c r="AB600" i="4"/>
  <c r="AB601" i="4"/>
  <c r="AB602" i="4"/>
  <c r="AB603" i="4"/>
  <c r="AB604" i="4"/>
  <c r="AB605" i="4"/>
  <c r="AB606" i="4"/>
  <c r="AB607" i="4"/>
  <c r="AB608" i="4"/>
  <c r="AB609" i="4"/>
  <c r="AB610" i="4"/>
  <c r="AB611" i="4"/>
  <c r="AB612" i="4"/>
  <c r="AB613" i="4"/>
  <c r="AB614" i="4"/>
  <c r="AB615" i="4"/>
  <c r="AB616" i="4"/>
  <c r="AB617" i="4"/>
  <c r="AB618" i="4"/>
  <c r="AB619" i="4"/>
  <c r="AB620" i="4"/>
  <c r="AB621" i="4"/>
  <c r="AB622" i="4"/>
  <c r="AB623" i="4"/>
  <c r="AB624" i="4"/>
  <c r="AB625" i="4"/>
  <c r="AB626" i="4"/>
  <c r="AB627" i="4"/>
  <c r="AB628" i="4"/>
  <c r="AB629" i="4"/>
  <c r="AB630" i="4"/>
  <c r="AB631" i="4"/>
  <c r="AB632" i="4"/>
  <c r="AB633" i="4"/>
  <c r="AB634" i="4"/>
  <c r="AB635" i="4"/>
  <c r="AB636" i="4"/>
  <c r="AB637" i="4"/>
  <c r="AB638" i="4"/>
  <c r="AB639" i="4"/>
  <c r="AB640" i="4"/>
  <c r="AB641" i="4"/>
  <c r="AB642" i="4"/>
  <c r="AB643" i="4"/>
  <c r="AB644" i="4"/>
  <c r="AB645" i="4"/>
  <c r="AB646" i="4"/>
  <c r="AB647" i="4"/>
  <c r="AB648" i="4"/>
  <c r="AB649" i="4"/>
  <c r="AB650" i="4"/>
  <c r="AB651" i="4"/>
  <c r="AB652" i="4"/>
  <c r="AB653" i="4"/>
  <c r="AB654" i="4"/>
  <c r="AB655" i="4"/>
  <c r="AB656" i="4"/>
  <c r="AB657" i="4"/>
  <c r="AB658" i="4"/>
  <c r="AB659" i="4"/>
  <c r="AB660" i="4"/>
  <c r="AB661" i="4"/>
  <c r="AB662" i="4"/>
  <c r="AB663" i="4"/>
  <c r="AB664" i="4"/>
  <c r="AB665" i="4"/>
  <c r="AB666" i="4"/>
  <c r="AB667" i="4"/>
  <c r="AB668" i="4"/>
  <c r="AB669" i="4"/>
  <c r="AB670" i="4"/>
  <c r="AB671" i="4"/>
  <c r="AB672" i="4"/>
  <c r="AB673" i="4"/>
  <c r="AB674" i="4"/>
  <c r="AB675" i="4"/>
  <c r="AB676" i="4"/>
  <c r="AB677" i="4"/>
  <c r="AB678" i="4"/>
  <c r="AB679" i="4"/>
  <c r="AB680" i="4"/>
  <c r="AB681" i="4"/>
  <c r="AB682" i="4"/>
  <c r="AB683" i="4"/>
  <c r="AB684" i="4"/>
  <c r="AB685" i="4"/>
  <c r="AB686" i="4"/>
  <c r="AB687" i="4"/>
  <c r="AB688" i="4"/>
  <c r="AB689" i="4"/>
  <c r="AB690" i="4"/>
  <c r="AB691" i="4"/>
  <c r="AB692" i="4"/>
  <c r="AB693" i="4"/>
  <c r="AB694" i="4"/>
  <c r="AB695" i="4"/>
  <c r="AB696" i="4"/>
  <c r="AB697" i="4"/>
  <c r="AB698" i="4"/>
  <c r="AB699" i="4"/>
  <c r="AB700" i="4"/>
  <c r="AB701" i="4"/>
  <c r="AB702" i="4"/>
  <c r="AB703" i="4"/>
  <c r="AB704" i="4"/>
  <c r="AB705" i="4"/>
  <c r="AB706" i="4"/>
  <c r="AB707" i="4"/>
  <c r="AB708" i="4"/>
  <c r="AB709" i="4"/>
  <c r="AB710" i="4"/>
  <c r="AB711" i="4"/>
  <c r="AB712" i="4"/>
  <c r="AB713" i="4"/>
  <c r="AB714" i="4"/>
  <c r="AB715" i="4"/>
  <c r="AB716" i="4"/>
  <c r="AB717" i="4"/>
  <c r="AB718" i="4"/>
  <c r="AB719" i="4"/>
  <c r="AB720" i="4"/>
  <c r="AB721" i="4"/>
  <c r="AB722" i="4"/>
  <c r="AB723" i="4"/>
  <c r="AB724" i="4"/>
  <c r="AB725" i="4"/>
  <c r="AB726" i="4"/>
  <c r="AB727" i="4"/>
  <c r="AB728" i="4"/>
  <c r="AB729" i="4"/>
  <c r="AB730" i="4"/>
  <c r="AB731" i="4"/>
  <c r="AB732" i="4"/>
  <c r="AB733" i="4"/>
  <c r="AB734" i="4"/>
  <c r="AB735" i="4"/>
  <c r="AB736" i="4"/>
  <c r="AB737" i="4"/>
  <c r="AB738" i="4"/>
  <c r="AB739" i="4"/>
  <c r="AB740" i="4"/>
  <c r="AB741" i="4"/>
  <c r="AB742" i="4"/>
  <c r="AB743" i="4"/>
  <c r="AB744" i="4"/>
  <c r="AB745" i="4"/>
  <c r="AB746" i="4"/>
  <c r="AB747" i="4"/>
  <c r="AB748" i="4"/>
  <c r="AB749" i="4"/>
  <c r="AB750" i="4"/>
  <c r="AB751" i="4"/>
  <c r="AB752" i="4"/>
  <c r="AB753" i="4"/>
  <c r="AB754" i="4"/>
  <c r="AB755" i="4"/>
  <c r="AB756" i="4"/>
  <c r="AB757" i="4"/>
  <c r="AB758" i="4"/>
  <c r="AB759" i="4"/>
  <c r="AB760" i="4"/>
  <c r="AB761" i="4"/>
  <c r="AB762" i="4"/>
  <c r="AB763" i="4"/>
  <c r="AB764" i="4"/>
  <c r="AB765" i="4"/>
  <c r="AB766" i="4"/>
  <c r="AB767" i="4"/>
  <c r="AB768" i="4"/>
  <c r="AB769" i="4"/>
  <c r="AB770" i="4"/>
  <c r="AB771" i="4"/>
  <c r="AB772" i="4"/>
  <c r="AB773" i="4"/>
  <c r="AB774" i="4"/>
  <c r="AB775" i="4"/>
  <c r="AB776" i="4"/>
  <c r="AB777" i="4"/>
  <c r="AB778" i="4"/>
  <c r="AB779" i="4"/>
  <c r="AB780" i="4"/>
  <c r="AB781" i="4"/>
  <c r="AB782" i="4"/>
  <c r="AB783" i="4"/>
  <c r="AB784" i="4"/>
  <c r="AB785" i="4"/>
  <c r="AB786" i="4"/>
  <c r="AB787" i="4"/>
  <c r="AB788" i="4"/>
  <c r="AB789" i="4"/>
  <c r="AB790" i="4"/>
  <c r="AB791" i="4"/>
  <c r="AB792" i="4"/>
  <c r="AB793" i="4"/>
  <c r="AB794" i="4"/>
  <c r="AB795" i="4"/>
  <c r="AB796" i="4"/>
  <c r="AB797" i="4"/>
  <c r="AB798" i="4"/>
  <c r="AB799" i="4"/>
  <c r="AB800" i="4"/>
  <c r="AB801" i="4"/>
  <c r="AB802" i="4"/>
  <c r="AB803" i="4"/>
  <c r="AB804" i="4"/>
  <c r="AB805" i="4"/>
  <c r="AB806" i="4"/>
  <c r="AB807" i="4"/>
  <c r="AB808" i="4"/>
  <c r="AB809" i="4"/>
  <c r="AB810" i="4"/>
  <c r="AB811" i="4"/>
  <c r="AB812" i="4"/>
  <c r="AB813" i="4"/>
  <c r="AB814" i="4"/>
  <c r="AB815" i="4"/>
  <c r="AB816" i="4"/>
  <c r="AB817" i="4"/>
  <c r="AB818" i="4"/>
  <c r="AB819" i="4"/>
  <c r="AB820" i="4"/>
  <c r="AB821" i="4"/>
  <c r="AB822" i="4"/>
  <c r="AB823" i="4"/>
  <c r="AB824" i="4"/>
  <c r="AB825" i="4"/>
  <c r="AB826" i="4"/>
  <c r="AB827" i="4"/>
  <c r="AB828" i="4"/>
  <c r="AB829" i="4"/>
  <c r="AB830" i="4"/>
  <c r="AB831" i="4"/>
  <c r="AB832" i="4"/>
  <c r="AB833" i="4"/>
  <c r="AB834" i="4"/>
  <c r="AB835" i="4"/>
  <c r="AB836" i="4"/>
  <c r="AB837" i="4"/>
  <c r="AB838" i="4"/>
  <c r="AB839" i="4"/>
  <c r="AB840" i="4"/>
  <c r="AB841" i="4"/>
  <c r="AB842" i="4"/>
  <c r="AB843" i="4"/>
  <c r="AB844" i="4"/>
  <c r="AB845" i="4"/>
  <c r="AB846" i="4"/>
  <c r="AB847" i="4"/>
  <c r="AB848" i="4"/>
  <c r="AB849" i="4"/>
  <c r="AB850" i="4"/>
  <c r="AB851" i="4"/>
  <c r="AB852" i="4"/>
  <c r="AB853" i="4"/>
  <c r="AB854" i="4"/>
  <c r="AB855" i="4"/>
  <c r="AB856" i="4"/>
  <c r="AB857" i="4"/>
  <c r="AB858" i="4"/>
  <c r="AB859" i="4"/>
  <c r="AB860" i="4"/>
  <c r="AB861" i="4"/>
  <c r="AB862" i="4"/>
  <c r="AB863" i="4"/>
  <c r="AB864" i="4"/>
  <c r="AB865" i="4"/>
  <c r="AB866" i="4"/>
  <c r="AB867" i="4"/>
  <c r="AB868" i="4"/>
  <c r="AB869" i="4"/>
  <c r="AB870" i="4"/>
  <c r="AB871" i="4"/>
  <c r="AB872" i="4"/>
  <c r="AB873" i="4"/>
  <c r="AB874" i="4"/>
  <c r="AB875" i="4"/>
  <c r="AB876" i="4"/>
  <c r="AB877" i="4"/>
  <c r="AB878" i="4"/>
  <c r="AB879" i="4"/>
  <c r="AB880" i="4"/>
  <c r="AB881" i="4"/>
  <c r="AB882" i="4"/>
  <c r="AB883" i="4"/>
  <c r="AB884" i="4"/>
  <c r="AB885" i="4"/>
  <c r="AB886" i="4"/>
  <c r="AB887" i="4"/>
  <c r="AB888" i="4"/>
  <c r="AB889" i="4"/>
  <c r="AB890" i="4"/>
  <c r="AB891" i="4"/>
  <c r="AB892" i="4"/>
  <c r="AB893" i="4"/>
  <c r="AB894" i="4"/>
  <c r="AB895" i="4"/>
  <c r="AB896" i="4"/>
  <c r="AB897" i="4"/>
  <c r="AB898" i="4"/>
  <c r="AB899" i="4"/>
  <c r="AB900" i="4"/>
  <c r="AB901" i="4"/>
  <c r="AB902" i="4"/>
  <c r="AB903" i="4"/>
  <c r="AB904" i="4"/>
  <c r="AB905" i="4"/>
  <c r="AB906" i="4"/>
  <c r="AB907" i="4"/>
  <c r="AB908" i="4"/>
  <c r="AB909" i="4"/>
  <c r="AB910" i="4"/>
  <c r="AB911" i="4"/>
  <c r="AB912" i="4"/>
  <c r="AB913" i="4"/>
  <c r="AB914" i="4"/>
  <c r="AB915" i="4"/>
  <c r="AB916" i="4"/>
  <c r="AB917" i="4"/>
  <c r="AB918" i="4"/>
  <c r="AB919" i="4"/>
  <c r="AB920" i="4"/>
  <c r="AB921" i="4"/>
  <c r="AB922" i="4"/>
  <c r="AB923" i="4"/>
  <c r="AB924" i="4"/>
  <c r="AB925" i="4"/>
  <c r="AB926" i="4"/>
  <c r="AB927" i="4"/>
  <c r="AB928" i="4"/>
  <c r="AB929" i="4"/>
  <c r="AB930" i="4"/>
  <c r="AB931" i="4"/>
  <c r="AB932" i="4"/>
  <c r="AB933" i="4"/>
  <c r="AB934" i="4"/>
  <c r="AB935" i="4"/>
  <c r="AB936" i="4"/>
  <c r="AB937" i="4"/>
  <c r="AB938" i="4"/>
  <c r="AB939" i="4"/>
  <c r="AB940" i="4"/>
  <c r="AB941" i="4"/>
  <c r="AB942" i="4"/>
  <c r="AB943" i="4"/>
  <c r="AB944" i="4"/>
  <c r="AB945" i="4"/>
  <c r="AB946" i="4"/>
  <c r="AB947" i="4"/>
  <c r="AB948" i="4"/>
  <c r="AB949" i="4"/>
  <c r="AB950" i="4"/>
  <c r="AB951" i="4"/>
  <c r="AB952" i="4"/>
  <c r="AB953" i="4"/>
  <c r="AB954" i="4"/>
  <c r="AB955" i="4"/>
  <c r="AB956" i="4"/>
  <c r="AB957" i="4"/>
  <c r="AB958" i="4"/>
  <c r="AB959" i="4"/>
  <c r="AB960" i="4"/>
  <c r="AB961" i="4"/>
  <c r="AB962" i="4"/>
  <c r="AB963" i="4"/>
  <c r="AB964" i="4"/>
  <c r="AB965" i="4"/>
  <c r="AB966" i="4"/>
  <c r="AB967" i="4"/>
  <c r="AB968" i="4"/>
  <c r="AB969" i="4"/>
  <c r="AB970" i="4"/>
  <c r="AB971" i="4"/>
  <c r="AB972" i="4"/>
  <c r="AB973" i="4"/>
  <c r="AB974" i="4"/>
  <c r="AB975" i="4"/>
  <c r="AB976" i="4"/>
  <c r="AB977" i="4"/>
  <c r="AB978" i="4"/>
  <c r="AB979" i="4"/>
  <c r="AB980" i="4"/>
  <c r="AB981" i="4"/>
  <c r="AB982" i="4"/>
  <c r="AB983" i="4"/>
  <c r="AB984" i="4"/>
  <c r="AB985" i="4"/>
  <c r="AB986" i="4"/>
  <c r="AB987" i="4"/>
  <c r="AB988" i="4"/>
  <c r="AB989" i="4"/>
  <c r="AB990" i="4"/>
  <c r="AB991" i="4"/>
  <c r="AB992" i="4"/>
  <c r="AB993" i="4"/>
  <c r="AB994" i="4"/>
  <c r="AB995" i="4"/>
  <c r="AB996" i="4"/>
  <c r="AB997" i="4"/>
  <c r="AB998" i="4"/>
  <c r="AB999" i="4"/>
  <c r="AB1000" i="4"/>
  <c r="AB1001" i="4"/>
  <c r="AB1002" i="4"/>
  <c r="AB1003" i="4"/>
  <c r="AB1004" i="4"/>
  <c r="AB1005" i="4"/>
  <c r="AB1006" i="4"/>
  <c r="AB1007" i="4"/>
  <c r="AB1008" i="4"/>
  <c r="AB1009" i="4"/>
  <c r="AB1010" i="4"/>
  <c r="AB1011" i="4"/>
  <c r="AB1012" i="4"/>
  <c r="AB1013" i="4"/>
  <c r="AB1014" i="4"/>
  <c r="AB1015" i="4"/>
  <c r="AB1016" i="4"/>
  <c r="AB1017" i="4"/>
  <c r="AB1018" i="4"/>
  <c r="AB1019" i="4"/>
  <c r="AB1020" i="4"/>
  <c r="AB1021" i="4"/>
  <c r="AB1022" i="4"/>
  <c r="AB1023" i="4"/>
  <c r="AB1024" i="4"/>
  <c r="AB1025" i="4"/>
  <c r="AB1026" i="4"/>
  <c r="AB1027" i="4"/>
  <c r="AB1028" i="4"/>
  <c r="AB1029" i="4"/>
  <c r="AB1030" i="4"/>
  <c r="AB1031" i="4"/>
  <c r="AB1032" i="4"/>
  <c r="AB1033" i="4"/>
  <c r="AB1034" i="4"/>
  <c r="AB1035" i="4"/>
  <c r="AB1036" i="4"/>
  <c r="AB1037" i="4"/>
  <c r="AB1038" i="4"/>
  <c r="AB1039" i="4"/>
  <c r="AB1040" i="4"/>
  <c r="AB1041" i="4"/>
  <c r="AB1042" i="4"/>
  <c r="AB1043" i="4"/>
  <c r="AB1044" i="4"/>
  <c r="AB1045" i="4"/>
  <c r="AB1046" i="4"/>
  <c r="AB1047" i="4"/>
  <c r="AB1048" i="4"/>
  <c r="AB1049" i="4"/>
  <c r="AB1050" i="4"/>
  <c r="AB1051" i="4"/>
  <c r="AB1052" i="4"/>
  <c r="AB1053" i="4"/>
  <c r="AB1054" i="4"/>
  <c r="AB1055" i="4"/>
  <c r="AB1056" i="4"/>
  <c r="AB1057" i="4"/>
  <c r="AB1058" i="4"/>
  <c r="AB1059" i="4"/>
  <c r="AB1060" i="4"/>
  <c r="AB1061" i="4"/>
  <c r="AB1062" i="4"/>
  <c r="AB1063" i="4"/>
  <c r="AB1064" i="4"/>
  <c r="AB1065" i="4"/>
  <c r="AB1066" i="4"/>
  <c r="AB1067" i="4"/>
  <c r="AB1068" i="4"/>
  <c r="AB1069" i="4"/>
  <c r="AB1070" i="4"/>
  <c r="AB1071" i="4"/>
  <c r="AB1072" i="4"/>
  <c r="AB1073" i="4"/>
  <c r="AB1074" i="4"/>
  <c r="AB1075" i="4"/>
  <c r="AB1076" i="4"/>
  <c r="AB1077" i="4"/>
  <c r="AB1078" i="4"/>
  <c r="AB1079" i="4"/>
  <c r="AB1080" i="4"/>
  <c r="AB1081" i="4"/>
  <c r="AB1082" i="4"/>
  <c r="AB1083" i="4"/>
  <c r="AB1084" i="4"/>
  <c r="AB1085" i="4"/>
  <c r="AB1086" i="4"/>
  <c r="AB1087" i="4"/>
  <c r="AB1088" i="4"/>
  <c r="AB1089" i="4"/>
  <c r="AB1090" i="4"/>
  <c r="AB1091" i="4"/>
  <c r="AB1092" i="4"/>
  <c r="AB1093" i="4"/>
  <c r="AB1094" i="4"/>
  <c r="AB1095" i="4"/>
  <c r="AB1096" i="4"/>
  <c r="AB1097" i="4"/>
  <c r="AB1098" i="4"/>
  <c r="AB1099" i="4"/>
  <c r="AB1100" i="4"/>
  <c r="AB1101" i="4"/>
  <c r="AB1102" i="4"/>
  <c r="AB1103" i="4"/>
  <c r="AB1104" i="4"/>
  <c r="AB1105" i="4"/>
  <c r="AB1106" i="4"/>
  <c r="AB1107" i="4"/>
  <c r="AB1108" i="4"/>
  <c r="AB1109" i="4"/>
  <c r="AB1110" i="4"/>
  <c r="AB1111" i="4"/>
  <c r="AB1112" i="4"/>
  <c r="AB1113" i="4"/>
  <c r="AB1114" i="4"/>
  <c r="AB1115" i="4"/>
  <c r="AB1116" i="4"/>
  <c r="AB1117" i="4"/>
  <c r="AB1118" i="4"/>
  <c r="AB1119" i="4"/>
  <c r="AB1120" i="4"/>
  <c r="AB1121" i="4"/>
  <c r="AB1122" i="4"/>
  <c r="AB1123" i="4"/>
  <c r="AB1124" i="4"/>
  <c r="AB1125" i="4"/>
  <c r="AB1126" i="4"/>
  <c r="AB1127" i="4"/>
  <c r="AB1128" i="4"/>
  <c r="AB1129" i="4"/>
  <c r="AB1130" i="4"/>
  <c r="AB1131" i="4"/>
  <c r="AB1132" i="4"/>
  <c r="AB1133" i="4"/>
  <c r="AB1134" i="4"/>
  <c r="AB1135" i="4"/>
  <c r="AB1136" i="4"/>
  <c r="AB1137" i="4"/>
  <c r="AB1138" i="4"/>
  <c r="AB1139" i="4"/>
  <c r="AB1140" i="4"/>
  <c r="AB1141" i="4"/>
  <c r="AB1142" i="4"/>
  <c r="AB1143" i="4"/>
  <c r="AB1144" i="4"/>
  <c r="AB1145" i="4"/>
  <c r="AB1146" i="4"/>
  <c r="AB1147" i="4"/>
  <c r="AB1148" i="4"/>
  <c r="AB1149" i="4"/>
  <c r="AB1150" i="4"/>
  <c r="AB1151" i="4"/>
  <c r="AB1152" i="4"/>
  <c r="AB1153" i="4"/>
  <c r="AB1154" i="4"/>
  <c r="AB1155" i="4"/>
  <c r="AB1156" i="4"/>
  <c r="AB1157" i="4"/>
  <c r="AB1158" i="4"/>
  <c r="AB1159" i="4"/>
  <c r="AB1160" i="4"/>
  <c r="AB1161" i="4"/>
  <c r="AB1162" i="4"/>
  <c r="AB1163" i="4"/>
  <c r="AB1164" i="4"/>
  <c r="AB1165" i="4"/>
  <c r="AB1166" i="4"/>
  <c r="AB1167" i="4"/>
  <c r="AB1168" i="4"/>
  <c r="AB1169" i="4"/>
  <c r="AB1170" i="4"/>
  <c r="AB1171" i="4"/>
  <c r="AB1172" i="4"/>
  <c r="AB1173" i="4"/>
  <c r="AB1174" i="4"/>
  <c r="AB1175" i="4"/>
  <c r="AB1176" i="4"/>
  <c r="AB1177" i="4"/>
  <c r="AB1178" i="4"/>
  <c r="AB1179" i="4"/>
  <c r="AB1180" i="4"/>
  <c r="AB1181" i="4"/>
  <c r="AB1182" i="4"/>
  <c r="AB1183" i="4"/>
  <c r="AB1184" i="4"/>
  <c r="AB1185" i="4"/>
  <c r="AB1186" i="4"/>
  <c r="AB1187" i="4"/>
  <c r="AB1188" i="4"/>
  <c r="AB1189" i="4"/>
  <c r="AB1190" i="4"/>
  <c r="AB1191" i="4"/>
  <c r="AB1192" i="4"/>
  <c r="AB1193" i="4"/>
  <c r="AB1194" i="4"/>
  <c r="AB1195" i="4"/>
  <c r="AB1196" i="4"/>
  <c r="AB1197" i="4"/>
  <c r="AB1198" i="4"/>
  <c r="AB1199" i="4"/>
  <c r="AB1200" i="4"/>
  <c r="AB1201" i="4"/>
  <c r="AB1202" i="4"/>
  <c r="AB1203" i="4"/>
  <c r="AB1204" i="4"/>
  <c r="AB1205" i="4"/>
  <c r="AB1206" i="4"/>
  <c r="AB1207" i="4"/>
  <c r="AB1208" i="4"/>
  <c r="AB1209" i="4"/>
  <c r="AB1210" i="4"/>
  <c r="AB1211" i="4"/>
  <c r="AB1212" i="4"/>
  <c r="AB1213" i="4"/>
  <c r="AB1214" i="4"/>
  <c r="AB1215" i="4"/>
  <c r="AB1216" i="4"/>
  <c r="AB1217" i="4"/>
  <c r="AB1218" i="4"/>
  <c r="AB1219" i="4"/>
  <c r="AB1220" i="4"/>
  <c r="AB1221" i="4"/>
  <c r="AB1222" i="4"/>
  <c r="AB1223" i="4"/>
  <c r="AB1224" i="4"/>
  <c r="AB1225" i="4"/>
  <c r="AB1226" i="4"/>
  <c r="AB1227" i="4"/>
  <c r="AB1228" i="4"/>
  <c r="AB1229" i="4"/>
  <c r="AB1230" i="4"/>
  <c r="AB1231" i="4"/>
  <c r="AB1232" i="4"/>
  <c r="AB1233" i="4"/>
  <c r="AB1234" i="4"/>
  <c r="AB1235" i="4"/>
  <c r="AB1236" i="4"/>
  <c r="AB1237" i="4"/>
  <c r="AB1238" i="4"/>
  <c r="AB1239" i="4"/>
  <c r="AB1240" i="4"/>
  <c r="AB1241" i="4"/>
  <c r="AB1242" i="4"/>
  <c r="AB1243" i="4"/>
  <c r="AB1244" i="4"/>
  <c r="AB1245" i="4"/>
  <c r="AB1246" i="4"/>
  <c r="AB1247" i="4"/>
  <c r="AB1248" i="4"/>
  <c r="AB1249" i="4"/>
  <c r="AB1250" i="4"/>
  <c r="AB1251" i="4"/>
  <c r="AB1252" i="4"/>
  <c r="AB1253" i="4"/>
  <c r="AB1254" i="4"/>
  <c r="AB1255" i="4"/>
  <c r="AB1256" i="4"/>
  <c r="AB1257" i="4"/>
  <c r="AB1258" i="4"/>
  <c r="AB1259" i="4"/>
  <c r="AB1260" i="4"/>
  <c r="AB1261" i="4"/>
  <c r="AB1262" i="4"/>
  <c r="AB1263" i="4"/>
  <c r="AB1264" i="4"/>
  <c r="AB1265" i="4"/>
  <c r="AB1266" i="4"/>
  <c r="AB1267" i="4"/>
  <c r="AB1268" i="4"/>
  <c r="AB1269" i="4"/>
  <c r="AB1270" i="4"/>
  <c r="AB1271" i="4"/>
  <c r="AB1272" i="4"/>
  <c r="AB1273" i="4"/>
  <c r="AB1274" i="4"/>
  <c r="AB1275" i="4"/>
  <c r="AB1276" i="4"/>
  <c r="AB1277" i="4"/>
  <c r="AB1278" i="4"/>
  <c r="AB1279" i="4"/>
  <c r="AB1280" i="4"/>
  <c r="AB1281" i="4"/>
  <c r="AB1282" i="4"/>
  <c r="AB1283" i="4"/>
  <c r="AB1284" i="4"/>
  <c r="AB1285" i="4"/>
  <c r="AB1286" i="4"/>
  <c r="AB1287" i="4"/>
  <c r="AB1288" i="4"/>
  <c r="AB1289" i="4"/>
  <c r="AB1290" i="4"/>
  <c r="AB1291" i="4"/>
  <c r="AB1292" i="4"/>
  <c r="AB1293" i="4"/>
  <c r="AB1294" i="4"/>
  <c r="AB1295" i="4"/>
  <c r="AB1296" i="4"/>
  <c r="AB1297" i="4"/>
  <c r="AB1298" i="4"/>
  <c r="AB1299" i="4"/>
  <c r="AB1300" i="4"/>
  <c r="AB1301" i="4"/>
  <c r="AB1302" i="4"/>
  <c r="AB1303" i="4"/>
  <c r="AB1304" i="4"/>
  <c r="AB1305" i="4"/>
  <c r="AB1306" i="4"/>
  <c r="AB1307" i="4"/>
  <c r="AB1308" i="4"/>
  <c r="AB1309" i="4"/>
  <c r="AB1310" i="4"/>
  <c r="AB1311" i="4"/>
  <c r="AB1312" i="4"/>
  <c r="AB1313" i="4"/>
  <c r="AB1314" i="4"/>
  <c r="AB1315" i="4"/>
  <c r="AB1316" i="4"/>
  <c r="AB1317" i="4"/>
  <c r="AB1318" i="4"/>
  <c r="AB1319" i="4"/>
  <c r="AB1320" i="4"/>
  <c r="AB1321" i="4"/>
  <c r="AB1322" i="4"/>
  <c r="AB1323" i="4"/>
  <c r="AB1324" i="4"/>
  <c r="AB1325" i="4"/>
  <c r="AB1326" i="4"/>
  <c r="AB1327" i="4"/>
  <c r="AB1328" i="4"/>
  <c r="AB1329" i="4"/>
  <c r="AB1330" i="4"/>
  <c r="AB1331" i="4"/>
  <c r="AB1332" i="4"/>
  <c r="AB1333" i="4"/>
  <c r="AB1334" i="4"/>
  <c r="AB1335" i="4"/>
  <c r="AB1336" i="4"/>
  <c r="AB1337" i="4"/>
  <c r="AB1338" i="4"/>
  <c r="AB1339" i="4"/>
  <c r="AB1340" i="4"/>
  <c r="AB1341" i="4"/>
  <c r="AB1342" i="4"/>
  <c r="AB1343" i="4"/>
  <c r="AB1344" i="4"/>
  <c r="AB1345" i="4"/>
  <c r="AB1346" i="4"/>
  <c r="AB1347" i="4"/>
  <c r="AB1348" i="4"/>
  <c r="AB1349" i="4"/>
  <c r="AB1350" i="4"/>
  <c r="AB1351" i="4"/>
  <c r="AB1352" i="4"/>
  <c r="AB1353" i="4"/>
  <c r="AB1354" i="4"/>
  <c r="AB1355" i="4"/>
  <c r="AB1356" i="4"/>
  <c r="AB1357" i="4"/>
  <c r="AB1358" i="4"/>
  <c r="AB1359" i="4"/>
  <c r="AB1360" i="4"/>
  <c r="AB1361" i="4"/>
  <c r="AB1362" i="4"/>
  <c r="AB1363" i="4"/>
  <c r="AB1364" i="4"/>
  <c r="AB1365" i="4"/>
  <c r="AB1366" i="4"/>
  <c r="AB1367" i="4"/>
  <c r="AB1368" i="4"/>
  <c r="AB1369" i="4"/>
  <c r="AB1370" i="4"/>
  <c r="AB1371" i="4"/>
  <c r="AB1372" i="4"/>
  <c r="AB1373" i="4"/>
  <c r="AB1374" i="4"/>
  <c r="AB1375" i="4"/>
  <c r="AB1376" i="4"/>
  <c r="AB1377" i="4"/>
  <c r="AB1378" i="4"/>
  <c r="AB1379" i="4"/>
  <c r="AB1380" i="4"/>
  <c r="AB1381" i="4"/>
  <c r="AB1382" i="4"/>
  <c r="AB1383" i="4"/>
  <c r="AB1384" i="4"/>
  <c r="AB1385" i="4"/>
  <c r="AB1386" i="4"/>
  <c r="AB1387" i="4"/>
  <c r="AB1388" i="4"/>
  <c r="AB1389" i="4"/>
  <c r="AB1390" i="4"/>
  <c r="AB1391" i="4"/>
  <c r="AB1392" i="4"/>
  <c r="AB1393" i="4"/>
  <c r="AB1394" i="4"/>
  <c r="AB1395" i="4"/>
  <c r="AB1396" i="4"/>
  <c r="AB1397" i="4"/>
  <c r="AB1398" i="4"/>
  <c r="AB1399" i="4"/>
  <c r="AB1400" i="4"/>
  <c r="AB1401" i="4"/>
  <c r="AB1402" i="4"/>
  <c r="AB1403" i="4"/>
  <c r="AB1404" i="4"/>
  <c r="AB1405" i="4"/>
  <c r="AB1406" i="4"/>
  <c r="AB1407" i="4"/>
  <c r="AB1408" i="4"/>
  <c r="AB1409" i="4"/>
  <c r="AB1410" i="4"/>
  <c r="AB1411" i="4"/>
  <c r="AB1412" i="4"/>
  <c r="AB1413" i="4"/>
  <c r="AB1414" i="4"/>
  <c r="AB1415" i="4"/>
  <c r="AB1416" i="4"/>
  <c r="AB1417" i="4"/>
  <c r="AB1418" i="4"/>
  <c r="AB1419" i="4"/>
  <c r="AB1420" i="4"/>
  <c r="AB1421" i="4"/>
  <c r="AB1422" i="4"/>
  <c r="AB1423" i="4"/>
  <c r="AB1424" i="4"/>
  <c r="AB1425" i="4"/>
  <c r="AB1426" i="4"/>
  <c r="AB1427" i="4"/>
  <c r="AB1428" i="4"/>
  <c r="AB1429" i="4"/>
  <c r="AB1430" i="4"/>
  <c r="AB1431" i="4"/>
  <c r="AB1432" i="4"/>
  <c r="AB1433" i="4"/>
  <c r="AB1434" i="4"/>
  <c r="AB1435" i="4"/>
  <c r="AB1436" i="4"/>
  <c r="AB1437" i="4"/>
  <c r="AB1438" i="4"/>
  <c r="AB1439" i="4"/>
  <c r="AB1440" i="4"/>
  <c r="AB1441" i="4"/>
  <c r="AB1442" i="4"/>
  <c r="AB1443" i="4"/>
  <c r="AB1444" i="4"/>
  <c r="AB1445" i="4"/>
  <c r="AB1446" i="4"/>
  <c r="AB1447" i="4"/>
  <c r="AB1448" i="4"/>
  <c r="AB1449" i="4"/>
  <c r="AB1450" i="4"/>
  <c r="AB1451" i="4"/>
  <c r="AB1452" i="4"/>
  <c r="AB1453" i="4"/>
  <c r="AB1454" i="4"/>
  <c r="AB1455" i="4"/>
  <c r="AB1456" i="4"/>
  <c r="AB1457" i="4"/>
  <c r="AB1458" i="4"/>
  <c r="AB1459" i="4"/>
  <c r="AB1460" i="4"/>
  <c r="AB1461" i="4"/>
  <c r="AB1462" i="4"/>
  <c r="AB1463" i="4"/>
  <c r="AB1464" i="4"/>
  <c r="AB1465" i="4"/>
  <c r="AB1466" i="4"/>
  <c r="AB1467" i="4"/>
  <c r="AB1468" i="4"/>
  <c r="AB1469" i="4"/>
  <c r="AB1470" i="4"/>
  <c r="AB1471" i="4"/>
  <c r="AB1472" i="4"/>
  <c r="AB1473" i="4"/>
  <c r="AB1474" i="4"/>
  <c r="AB1475" i="4"/>
  <c r="AB1476" i="4"/>
  <c r="AB1477" i="4"/>
  <c r="AB1478" i="4"/>
  <c r="AB1479" i="4"/>
  <c r="AB1480" i="4"/>
  <c r="AB1481" i="4"/>
  <c r="AB1482" i="4"/>
  <c r="AB1483" i="4"/>
  <c r="AB1484" i="4"/>
  <c r="AB1485" i="4"/>
  <c r="AB1486" i="4"/>
  <c r="AB1487" i="4"/>
  <c r="AB1488" i="4"/>
  <c r="AB1489" i="4"/>
  <c r="AB1490" i="4"/>
  <c r="AB1491" i="4"/>
  <c r="AB1492" i="4"/>
  <c r="AB1493" i="4"/>
  <c r="AB1494" i="4"/>
  <c r="AB1495" i="4"/>
  <c r="AB1496" i="4"/>
  <c r="AB1497" i="4"/>
  <c r="AB1498" i="4"/>
  <c r="AB1499" i="4"/>
  <c r="AB1500" i="4"/>
  <c r="AB1501" i="4"/>
  <c r="AB1502" i="4"/>
  <c r="AB1503" i="4"/>
  <c r="AB1504" i="4"/>
  <c r="AB1505" i="4"/>
  <c r="AB1506" i="4"/>
  <c r="AB1507" i="4"/>
  <c r="AB1508" i="4"/>
  <c r="AB1509" i="4"/>
  <c r="AB1510" i="4"/>
  <c r="AB1511" i="4"/>
  <c r="AB1512" i="4"/>
  <c r="AB1513" i="4"/>
  <c r="AB1514" i="4"/>
  <c r="AB1515" i="4"/>
  <c r="AB1516" i="4"/>
  <c r="AB1517" i="4"/>
  <c r="AB1518" i="4"/>
  <c r="AB1519" i="4"/>
  <c r="AB1520" i="4"/>
  <c r="AB1521" i="4"/>
  <c r="AB1522" i="4"/>
  <c r="AB1523" i="4"/>
  <c r="AB1524" i="4"/>
  <c r="AB1525" i="4"/>
  <c r="AB1526" i="4"/>
  <c r="AB1527" i="4"/>
  <c r="AB1528" i="4"/>
  <c r="AB1529" i="4"/>
  <c r="AB1530" i="4"/>
  <c r="AB1531" i="4"/>
  <c r="AB1532" i="4"/>
  <c r="AB1533" i="4"/>
  <c r="AB1534" i="4"/>
  <c r="AB1535" i="4"/>
  <c r="AB1536" i="4"/>
  <c r="AB1537" i="4"/>
  <c r="AB1538" i="4"/>
  <c r="AB1539" i="4"/>
  <c r="AB1540" i="4"/>
  <c r="AB1541" i="4"/>
  <c r="AB1542" i="4"/>
  <c r="AB1543" i="4"/>
  <c r="AB1544" i="4"/>
  <c r="AB1545" i="4"/>
  <c r="AB1546" i="4"/>
  <c r="AB1547" i="4"/>
  <c r="AB1548" i="4"/>
  <c r="AB1549" i="4"/>
  <c r="AB1550" i="4"/>
  <c r="AB1551" i="4"/>
  <c r="AB1552" i="4"/>
  <c r="AB1553" i="4"/>
  <c r="AB1554" i="4"/>
  <c r="AB1555" i="4"/>
  <c r="AB1556" i="4"/>
  <c r="AB1557" i="4"/>
  <c r="AB1558" i="4"/>
  <c r="AB1559" i="4"/>
  <c r="AB1560" i="4"/>
  <c r="AB1561" i="4"/>
  <c r="AB1562" i="4"/>
  <c r="AB1563" i="4"/>
  <c r="AB1564" i="4"/>
  <c r="AB1565" i="4"/>
  <c r="AB1566" i="4"/>
  <c r="AB1567" i="4"/>
  <c r="AB1568" i="4"/>
  <c r="AB1569" i="4"/>
  <c r="AB1570" i="4"/>
  <c r="AB1571" i="4"/>
  <c r="AB1572" i="4"/>
  <c r="AB1573" i="4"/>
  <c r="AB1574" i="4"/>
  <c r="AB1575" i="4"/>
  <c r="AB1576" i="4"/>
  <c r="AB1577" i="4"/>
  <c r="AB1578" i="4"/>
  <c r="AB1579" i="4"/>
  <c r="AB1580" i="4"/>
  <c r="AB1581" i="4"/>
  <c r="AB1582" i="4"/>
  <c r="AB1583" i="4"/>
  <c r="AB1584" i="4"/>
  <c r="AB1585" i="4"/>
  <c r="AB1586" i="4"/>
  <c r="AB1587" i="4"/>
  <c r="AB1588" i="4"/>
  <c r="AB1589" i="4"/>
  <c r="AB1590" i="4"/>
  <c r="AB1591" i="4"/>
  <c r="AB1592" i="4"/>
  <c r="AB1593" i="4"/>
  <c r="AB1594" i="4"/>
  <c r="AB1595" i="4"/>
  <c r="AB1596" i="4"/>
  <c r="AB1597" i="4"/>
  <c r="AB1598" i="4"/>
  <c r="AB1599" i="4"/>
  <c r="AB1600" i="4"/>
  <c r="AB1601" i="4"/>
  <c r="AB1602" i="4"/>
  <c r="AB1603" i="4"/>
  <c r="AB1604" i="4"/>
  <c r="AB1605" i="4"/>
  <c r="AB1606" i="4"/>
  <c r="AB1607" i="4"/>
  <c r="AB1608" i="4"/>
  <c r="AB1609" i="4"/>
  <c r="AB1610" i="4"/>
  <c r="AB1611" i="4"/>
  <c r="AB1612" i="4"/>
  <c r="AB1613" i="4"/>
  <c r="AB1614" i="4"/>
  <c r="AB1615" i="4"/>
  <c r="AB1616" i="4"/>
  <c r="AB1617" i="4"/>
  <c r="AB1618" i="4"/>
  <c r="AB1619" i="4"/>
  <c r="AB1620" i="4"/>
  <c r="AB1621" i="4"/>
  <c r="AB1622" i="4"/>
  <c r="AB1623" i="4"/>
  <c r="AB1624" i="4"/>
  <c r="AB1625" i="4"/>
  <c r="AB1626" i="4"/>
  <c r="AB1627" i="4"/>
  <c r="AB1628" i="4"/>
  <c r="AB1629" i="4"/>
  <c r="AB1630" i="4"/>
  <c r="AB1631" i="4"/>
  <c r="AB1632" i="4"/>
  <c r="AB1633" i="4"/>
  <c r="AB1634" i="4"/>
  <c r="AB1635" i="4"/>
  <c r="AB1636" i="4"/>
  <c r="AB1637" i="4"/>
  <c r="AB1638" i="4"/>
  <c r="AB1639" i="4"/>
  <c r="AB1640" i="4"/>
  <c r="AB1641" i="4"/>
  <c r="AB1642" i="4"/>
  <c r="AB1643" i="4"/>
  <c r="AB1644" i="4"/>
  <c r="AB1645" i="4"/>
  <c r="AB1646" i="4"/>
  <c r="AB1647" i="4"/>
  <c r="AB1648" i="4"/>
  <c r="AB1649" i="4"/>
  <c r="AB1650" i="4"/>
  <c r="AB1651" i="4"/>
  <c r="AB1652" i="4"/>
  <c r="AB1653" i="4"/>
  <c r="AB1654" i="4"/>
  <c r="AB1655" i="4"/>
  <c r="AB1656" i="4"/>
  <c r="AB1657" i="4"/>
  <c r="AB1658" i="4"/>
  <c r="AB1659" i="4"/>
  <c r="AB1660" i="4"/>
  <c r="AB1661" i="4"/>
  <c r="AB1662" i="4"/>
  <c r="AB1663" i="4"/>
  <c r="AB1664" i="4"/>
  <c r="AB1665" i="4"/>
  <c r="AB1666" i="4"/>
  <c r="AB1667" i="4"/>
  <c r="AB1668" i="4"/>
  <c r="AB1669" i="4"/>
  <c r="AB1670" i="4"/>
  <c r="AB1671" i="4"/>
  <c r="AB1672" i="4"/>
  <c r="AB1673" i="4"/>
  <c r="AB1674" i="4"/>
  <c r="AB1675" i="4"/>
  <c r="AB1676" i="4"/>
  <c r="AB1677" i="4"/>
  <c r="AB1678" i="4"/>
  <c r="AB1679" i="4"/>
  <c r="AB1680" i="4"/>
  <c r="AB1681" i="4"/>
  <c r="AB1682" i="4"/>
  <c r="AB1683" i="4"/>
  <c r="AB1684" i="4"/>
  <c r="AB1685" i="4"/>
  <c r="AB1686" i="4"/>
  <c r="AB1687" i="4"/>
  <c r="AB1688" i="4"/>
  <c r="AB1689" i="4"/>
  <c r="AB1690" i="4"/>
  <c r="AB1691" i="4"/>
  <c r="AB1692" i="4"/>
  <c r="AB1693" i="4"/>
  <c r="AB1694" i="4"/>
  <c r="AB1695" i="4"/>
  <c r="AB1696" i="4"/>
  <c r="AB1697" i="4"/>
  <c r="AB1698" i="4"/>
  <c r="AB1699" i="4"/>
  <c r="AB1700" i="4"/>
  <c r="AB1701" i="4"/>
  <c r="AB1702" i="4"/>
  <c r="AB1703" i="4"/>
  <c r="AB1704" i="4"/>
  <c r="AB1705" i="4"/>
  <c r="AB1706" i="4"/>
  <c r="AB1707" i="4"/>
  <c r="AB1708" i="4"/>
  <c r="AB1709" i="4"/>
  <c r="AB1710" i="4"/>
  <c r="AB1711" i="4"/>
  <c r="AB1712" i="4"/>
  <c r="AB1713" i="4"/>
  <c r="AB1714" i="4"/>
  <c r="AB1715" i="4"/>
  <c r="AB1716" i="4"/>
  <c r="AB1717" i="4"/>
  <c r="AB1718" i="4"/>
  <c r="AB1719" i="4"/>
  <c r="AB1720" i="4"/>
  <c r="AB1721" i="4"/>
  <c r="AB1722" i="4"/>
  <c r="AB1723" i="4"/>
  <c r="AB1724" i="4"/>
  <c r="AB1725" i="4"/>
  <c r="AB1726" i="4"/>
  <c r="AB1727" i="4"/>
  <c r="AB1728" i="4"/>
  <c r="AB1729" i="4"/>
  <c r="AB1730" i="4"/>
  <c r="AB1731" i="4"/>
  <c r="AB1732" i="4"/>
  <c r="AB1733" i="4"/>
  <c r="AB1734" i="4"/>
  <c r="AB1735" i="4"/>
  <c r="AB1736" i="4"/>
  <c r="AB1737" i="4"/>
  <c r="AB1738" i="4"/>
  <c r="AB1739" i="4"/>
  <c r="AB1740" i="4"/>
  <c r="AB1741" i="4"/>
  <c r="AB1742" i="4"/>
  <c r="AB1743" i="4"/>
  <c r="AB1744" i="4"/>
  <c r="AB1745" i="4"/>
  <c r="AB1746" i="4"/>
  <c r="AB1747" i="4"/>
  <c r="AB1748" i="4"/>
  <c r="AB1749" i="4"/>
  <c r="AB1750" i="4"/>
  <c r="AB1751" i="4"/>
  <c r="AB1752" i="4"/>
  <c r="AB1753" i="4"/>
  <c r="AB1754" i="4"/>
  <c r="AB1755" i="4"/>
  <c r="AB1756" i="4"/>
  <c r="AB1757" i="4"/>
  <c r="AB1758" i="4"/>
  <c r="AB1759" i="4"/>
  <c r="AB1760" i="4"/>
  <c r="AB1761" i="4"/>
  <c r="AB1762" i="4"/>
  <c r="AB1763" i="4"/>
  <c r="AB1764" i="4"/>
  <c r="AB1765" i="4"/>
  <c r="AB1766" i="4"/>
  <c r="AB1767" i="4"/>
  <c r="AB1768" i="4"/>
  <c r="AB1769" i="4"/>
  <c r="AB1770" i="4"/>
  <c r="AB1771" i="4"/>
  <c r="AB1772" i="4"/>
  <c r="AB1773" i="4"/>
  <c r="AB1774" i="4"/>
  <c r="AB1775" i="4"/>
  <c r="AB1776" i="4"/>
  <c r="AB1777" i="4"/>
  <c r="AB1778" i="4"/>
  <c r="AB1779" i="4"/>
  <c r="AB1780" i="4"/>
  <c r="AB1781" i="4"/>
  <c r="AB1782" i="4"/>
  <c r="AB1783" i="4"/>
  <c r="AB1784" i="4"/>
  <c r="AB1785" i="4"/>
  <c r="AB1786" i="4"/>
  <c r="AB1787" i="4"/>
  <c r="AB1788" i="4"/>
  <c r="AB1789" i="4"/>
  <c r="AB1790" i="4"/>
  <c r="AB1791" i="4"/>
  <c r="AB1792" i="4"/>
  <c r="AB1793" i="4"/>
  <c r="AB1794" i="4"/>
  <c r="AB1795" i="4"/>
  <c r="AB1796" i="4"/>
  <c r="AB1797" i="4"/>
  <c r="AB1798" i="4"/>
  <c r="AB1799" i="4"/>
  <c r="AB1800" i="4"/>
  <c r="AB1801" i="4"/>
  <c r="AB1802" i="4"/>
  <c r="AB1803" i="4"/>
  <c r="AB1804" i="4"/>
  <c r="AB1805" i="4"/>
  <c r="AB1806" i="4"/>
  <c r="AB1807" i="4"/>
  <c r="AB1808" i="4"/>
  <c r="AB1809" i="4"/>
  <c r="AB1810" i="4"/>
  <c r="AB1811" i="4"/>
  <c r="AB1812" i="4"/>
  <c r="AB1813" i="4"/>
  <c r="AB1814" i="4"/>
  <c r="AB1815" i="4"/>
  <c r="AB1816" i="4"/>
  <c r="AB1817" i="4"/>
  <c r="AB1818" i="4"/>
  <c r="AB1819" i="4"/>
  <c r="AB1820" i="4"/>
  <c r="AB1821" i="4"/>
  <c r="AB1822" i="4"/>
  <c r="AB1823" i="4"/>
  <c r="AB1824" i="4"/>
  <c r="AB1825" i="4"/>
  <c r="AB1826" i="4"/>
  <c r="AB1827" i="4"/>
  <c r="AB1828" i="4"/>
  <c r="AB1829" i="4"/>
  <c r="AB1830" i="4"/>
  <c r="AB1831" i="4"/>
  <c r="AB1832" i="4"/>
  <c r="AB1833" i="4"/>
  <c r="AB1834" i="4"/>
  <c r="AB1835" i="4"/>
  <c r="AB1836" i="4"/>
  <c r="AB1837" i="4"/>
  <c r="AB1838" i="4"/>
  <c r="AB1839" i="4"/>
  <c r="AB1840" i="4"/>
  <c r="AB1841" i="4"/>
  <c r="AB1842" i="4"/>
  <c r="AB1843" i="4"/>
  <c r="AB1844" i="4"/>
  <c r="AB1845" i="4"/>
  <c r="AB1846" i="4"/>
  <c r="AB1847" i="4"/>
  <c r="AB1848" i="4"/>
  <c r="AB1849" i="4"/>
  <c r="AB1850" i="4"/>
  <c r="AB1851" i="4"/>
  <c r="AB1852" i="4"/>
  <c r="AB1853" i="4"/>
  <c r="AB1854" i="4"/>
  <c r="AB1855" i="4"/>
  <c r="AB1856" i="4"/>
  <c r="AB1857" i="4"/>
  <c r="AB1858" i="4"/>
  <c r="AB1859" i="4"/>
  <c r="AB1860" i="4"/>
  <c r="AB1861" i="4"/>
  <c r="AB1862" i="4"/>
  <c r="AB1863" i="4"/>
  <c r="AB1864" i="4"/>
  <c r="AB1865" i="4"/>
  <c r="AB1866" i="4"/>
  <c r="AB1867" i="4"/>
  <c r="AB1868" i="4"/>
  <c r="AB1869" i="4"/>
  <c r="AB1870" i="4"/>
  <c r="AB1871" i="4"/>
  <c r="AB1872" i="4"/>
  <c r="AB1873" i="4"/>
  <c r="AB1874" i="4"/>
  <c r="AB1875" i="4"/>
  <c r="AB1876" i="4"/>
  <c r="AB1877" i="4"/>
  <c r="AB1878" i="4"/>
  <c r="AB1879" i="4"/>
  <c r="AB1880" i="4"/>
  <c r="AB1881" i="4"/>
  <c r="AB1882" i="4"/>
  <c r="AB1883" i="4"/>
  <c r="AB1884" i="4"/>
  <c r="AB1885" i="4"/>
  <c r="AB1886" i="4"/>
  <c r="AB1887" i="4"/>
  <c r="AB1888" i="4"/>
  <c r="AB1889" i="4"/>
  <c r="AB1890" i="4"/>
  <c r="AB1891" i="4"/>
  <c r="AB1892" i="4"/>
  <c r="AB1893" i="4"/>
  <c r="AB1894" i="4"/>
  <c r="AB1895" i="4"/>
  <c r="AB1896" i="4"/>
  <c r="AB1897" i="4"/>
  <c r="AB1898" i="4"/>
  <c r="AB1899" i="4"/>
  <c r="AB1900" i="4"/>
  <c r="AB1901" i="4"/>
  <c r="AB1902" i="4"/>
  <c r="AB1903" i="4"/>
  <c r="AB1904" i="4"/>
  <c r="AB1905" i="4"/>
  <c r="AB1906" i="4"/>
  <c r="AB1907" i="4"/>
  <c r="AB1908" i="4"/>
  <c r="AB1909" i="4"/>
  <c r="AB1910" i="4"/>
  <c r="AB1911" i="4"/>
  <c r="AB1912" i="4"/>
  <c r="AB1913" i="4"/>
  <c r="AB1914" i="4"/>
  <c r="AB1915" i="4"/>
  <c r="AB1916" i="4"/>
  <c r="AB1917" i="4"/>
  <c r="AB1918" i="4"/>
  <c r="AB1919" i="4"/>
  <c r="AB1920" i="4"/>
  <c r="AB1921" i="4"/>
  <c r="AB1922" i="4"/>
  <c r="AB1923" i="4"/>
  <c r="AB1924" i="4"/>
  <c r="AB1925" i="4"/>
  <c r="AB1926" i="4"/>
  <c r="AB1927" i="4"/>
  <c r="AB1928" i="4"/>
  <c r="AB1929" i="4"/>
  <c r="AB1930" i="4"/>
  <c r="AB1931" i="4"/>
  <c r="AB1932" i="4"/>
  <c r="AB1933" i="4"/>
  <c r="AB1934" i="4"/>
  <c r="AB1935" i="4"/>
  <c r="AB1936" i="4"/>
  <c r="AB1937" i="4"/>
  <c r="AB1938" i="4"/>
  <c r="AB1939" i="4"/>
  <c r="AB1940" i="4"/>
  <c r="AB1941" i="4"/>
  <c r="AB1942" i="4"/>
  <c r="AB1943" i="4"/>
  <c r="AB1944" i="4"/>
  <c r="AB1945" i="4"/>
  <c r="AB1946" i="4"/>
  <c r="AB1947" i="4"/>
  <c r="AB1948" i="4"/>
  <c r="AB1949" i="4"/>
  <c r="AB1950" i="4"/>
  <c r="AB1951" i="4"/>
  <c r="AB1952" i="4"/>
  <c r="AB1953" i="4"/>
  <c r="AB1954" i="4"/>
  <c r="AB1955" i="4"/>
  <c r="AB1956" i="4"/>
  <c r="AB1957" i="4"/>
  <c r="AB1958" i="4"/>
  <c r="AB1959" i="4"/>
  <c r="AB1960" i="4"/>
  <c r="AB1961" i="4"/>
  <c r="AB1962" i="4"/>
  <c r="AB1963" i="4"/>
  <c r="AB1964" i="4"/>
  <c r="AB1965" i="4"/>
  <c r="AB1966" i="4"/>
  <c r="AB1967" i="4"/>
  <c r="AB1968" i="4"/>
  <c r="AB1969" i="4"/>
  <c r="AB1970" i="4"/>
  <c r="AB1971" i="4"/>
  <c r="AB1972" i="4"/>
  <c r="AB1973" i="4"/>
  <c r="AB1974" i="4"/>
  <c r="AB1975" i="4"/>
  <c r="AB1976" i="4"/>
  <c r="AB1977" i="4"/>
  <c r="AB1978" i="4"/>
  <c r="AB1979" i="4"/>
  <c r="AB1980" i="4"/>
  <c r="AB1981" i="4"/>
  <c r="AB1982" i="4"/>
  <c r="AB1983" i="4"/>
  <c r="AB1984" i="4"/>
  <c r="AB1985" i="4"/>
  <c r="AB1986" i="4"/>
  <c r="AB1987" i="4"/>
  <c r="AB1988" i="4"/>
  <c r="AB1989" i="4"/>
  <c r="AB1990" i="4"/>
  <c r="AB1991" i="4"/>
  <c r="AB1992" i="4"/>
  <c r="AB1993" i="4"/>
  <c r="AB1994" i="4"/>
  <c r="AB1995" i="4"/>
  <c r="AB1996" i="4"/>
  <c r="AB1997" i="4"/>
  <c r="AB1998" i="4"/>
  <c r="AB1999" i="4"/>
  <c r="AB2000" i="4"/>
  <c r="AB2001" i="4"/>
  <c r="AB2002" i="4"/>
  <c r="AB2003" i="4"/>
  <c r="AB2004" i="4"/>
  <c r="AB2005" i="4"/>
  <c r="AB2006" i="4"/>
  <c r="AB2007" i="4"/>
  <c r="AB2008" i="4"/>
  <c r="AB2009" i="4"/>
  <c r="AB2010" i="4"/>
  <c r="AB2011" i="4"/>
  <c r="AB2012" i="4"/>
  <c r="AB2013" i="4"/>
  <c r="AB2014" i="4"/>
  <c r="AB2015" i="4"/>
  <c r="AB2016" i="4"/>
  <c r="AB2017" i="4"/>
  <c r="AB2018" i="4"/>
  <c r="AB2019" i="4"/>
  <c r="AB2020" i="4"/>
  <c r="AB2021" i="4"/>
  <c r="AB2022" i="4"/>
  <c r="AB2023" i="4"/>
  <c r="AB2024" i="4"/>
  <c r="AB2025" i="4"/>
  <c r="AB2026" i="4"/>
  <c r="AB2027" i="4"/>
  <c r="AB2028" i="4"/>
  <c r="AB2029" i="4"/>
  <c r="AB2030" i="4"/>
  <c r="AB2031" i="4"/>
  <c r="AB2032" i="4"/>
  <c r="AB2033" i="4"/>
  <c r="AB2034" i="4"/>
  <c r="AB2035" i="4"/>
  <c r="AB2036" i="4"/>
  <c r="AB2037" i="4"/>
  <c r="AB2038" i="4"/>
  <c r="AB2039" i="4"/>
  <c r="AB2040" i="4"/>
  <c r="AB2041" i="4"/>
  <c r="AB2042" i="4"/>
  <c r="AB2043" i="4"/>
  <c r="AB2044" i="4"/>
  <c r="AB2045" i="4"/>
  <c r="AB2046" i="4"/>
  <c r="AB2047" i="4"/>
  <c r="AB2048" i="4"/>
  <c r="AB2049" i="4"/>
  <c r="AB2050" i="4"/>
  <c r="AB2051" i="4"/>
  <c r="AB2052" i="4"/>
  <c r="AB2053" i="4"/>
  <c r="AB2054" i="4"/>
  <c r="AB2055" i="4"/>
  <c r="AB2056" i="4"/>
  <c r="AB2057" i="4"/>
  <c r="AB2058" i="4"/>
  <c r="AB2059" i="4"/>
  <c r="AB2060" i="4"/>
  <c r="AB2061" i="4"/>
  <c r="AB2062" i="4"/>
  <c r="AB2063" i="4"/>
  <c r="AB2064" i="4"/>
  <c r="AB2065" i="4"/>
  <c r="AB2066" i="4"/>
  <c r="AB2067" i="4"/>
  <c r="AB2068" i="4"/>
  <c r="AB2069" i="4"/>
  <c r="AB2070" i="4"/>
  <c r="AB2071" i="4"/>
  <c r="AB2072" i="4"/>
  <c r="AB2073" i="4"/>
  <c r="AB2074" i="4"/>
  <c r="AB2075" i="4"/>
  <c r="AB2076" i="4"/>
  <c r="AB2077" i="4"/>
  <c r="AB2078" i="4"/>
  <c r="AB2079" i="4"/>
  <c r="AB2080" i="4"/>
  <c r="AB2081" i="4"/>
  <c r="AB2082" i="4"/>
  <c r="AB2083" i="4"/>
  <c r="AB2084" i="4"/>
  <c r="AB2085" i="4"/>
  <c r="AB2086" i="4"/>
  <c r="AB2087" i="4"/>
  <c r="AB2088" i="4"/>
  <c r="AB2089" i="4"/>
  <c r="AB2090" i="4"/>
  <c r="AB2091" i="4"/>
  <c r="AB2092" i="4"/>
  <c r="AB2093" i="4"/>
  <c r="AB2094" i="4"/>
  <c r="AB2095" i="4"/>
  <c r="AB2096" i="4"/>
  <c r="AB2097" i="4"/>
  <c r="AB2098" i="4"/>
  <c r="AB2099" i="4"/>
  <c r="AB2100" i="4"/>
  <c r="AB2101" i="4"/>
  <c r="AB2102" i="4"/>
  <c r="AB2103" i="4"/>
  <c r="AB2104" i="4"/>
  <c r="AB2105" i="4"/>
  <c r="AB2106" i="4"/>
  <c r="AB2107" i="4"/>
  <c r="AB2108" i="4"/>
  <c r="AB2109" i="4"/>
  <c r="AB2110" i="4"/>
  <c r="AB2111" i="4"/>
  <c r="AB2112" i="4"/>
  <c r="AB2113" i="4"/>
  <c r="AB2114" i="4"/>
  <c r="AB2115" i="4"/>
  <c r="AB2116" i="4"/>
  <c r="AB2117" i="4"/>
  <c r="AB2118" i="4"/>
  <c r="AB2119" i="4"/>
  <c r="AB2120" i="4"/>
  <c r="AB2121" i="4"/>
  <c r="AB2122" i="4"/>
  <c r="AB2123" i="4"/>
  <c r="AB2124" i="4"/>
  <c r="AB2125" i="4"/>
  <c r="AB2126" i="4"/>
  <c r="AB2127" i="4"/>
  <c r="AB2128" i="4"/>
  <c r="AB2129" i="4"/>
  <c r="AB2130" i="4"/>
  <c r="AB2131" i="4"/>
  <c r="AB2132" i="4"/>
  <c r="AB2133" i="4"/>
  <c r="AB2134" i="4"/>
  <c r="AB2135" i="4"/>
  <c r="AB2136" i="4"/>
  <c r="AB2137" i="4"/>
  <c r="AB2138" i="4"/>
  <c r="AB2139" i="4"/>
  <c r="AB2140" i="4"/>
  <c r="AB2141" i="4"/>
  <c r="AB2142" i="4"/>
  <c r="AB2143" i="4"/>
  <c r="AB2144" i="4"/>
  <c r="AB2145" i="4"/>
  <c r="AB2146" i="4"/>
  <c r="AB2147" i="4"/>
  <c r="AB2148" i="4"/>
  <c r="AB2149" i="4"/>
  <c r="AB2150" i="4"/>
  <c r="AB2151" i="4"/>
  <c r="AB2152" i="4"/>
  <c r="AB2153" i="4"/>
  <c r="AB2154" i="4"/>
  <c r="AB2155" i="4"/>
  <c r="AB2156" i="4"/>
  <c r="AB2157" i="4"/>
  <c r="AB2158" i="4"/>
  <c r="AB2159" i="4"/>
  <c r="AB2160" i="4"/>
  <c r="AB2161" i="4"/>
  <c r="AB2162" i="4"/>
  <c r="AB2163" i="4"/>
  <c r="AB2164" i="4"/>
  <c r="AB2165" i="4"/>
  <c r="AB2166" i="4"/>
  <c r="AB2167" i="4"/>
  <c r="AB2168" i="4"/>
  <c r="AB2169" i="4"/>
  <c r="AB2170" i="4"/>
  <c r="AB2171" i="4"/>
  <c r="AB2172" i="4"/>
  <c r="AB2173" i="4"/>
  <c r="AB2174" i="4"/>
  <c r="AB2175" i="4"/>
  <c r="AB2176" i="4"/>
  <c r="AB2177" i="4"/>
  <c r="AB2178" i="4"/>
  <c r="AB2179" i="4"/>
  <c r="AB2180" i="4"/>
  <c r="AB2181" i="4"/>
  <c r="AB2182" i="4"/>
  <c r="AB2183" i="4"/>
  <c r="AB2184" i="4"/>
  <c r="AB2185" i="4"/>
  <c r="AB2186" i="4"/>
  <c r="AB2187" i="4"/>
  <c r="AB2188" i="4"/>
  <c r="AB2189" i="4"/>
  <c r="AB2190" i="4"/>
  <c r="AB2191" i="4"/>
  <c r="AB2192" i="4"/>
  <c r="AB2193" i="4"/>
  <c r="AB2194" i="4"/>
  <c r="AB2195" i="4"/>
  <c r="AB2196" i="4"/>
  <c r="AB2197" i="4"/>
  <c r="AB2198" i="4"/>
  <c r="AB2199" i="4"/>
  <c r="AB2200" i="4"/>
  <c r="AB2201" i="4"/>
  <c r="AB2202" i="4"/>
  <c r="AB2203" i="4"/>
  <c r="AB2204" i="4"/>
  <c r="AB2205" i="4"/>
  <c r="AB2206" i="4"/>
  <c r="AB2207" i="4"/>
  <c r="AB2208" i="4"/>
  <c r="AB2209" i="4"/>
  <c r="AB2210" i="4"/>
  <c r="AB2211" i="4"/>
  <c r="AB2212" i="4"/>
  <c r="AB2213" i="4"/>
  <c r="AB2214" i="4"/>
  <c r="AB2215" i="4"/>
  <c r="AB2216" i="4"/>
  <c r="AB2217" i="4"/>
  <c r="AB2218" i="4"/>
  <c r="AB2219" i="4"/>
  <c r="AB2220" i="4"/>
  <c r="AB2221" i="4"/>
  <c r="AB2222" i="4"/>
  <c r="AB2223" i="4"/>
  <c r="AB2224" i="4"/>
  <c r="AB2225" i="4"/>
  <c r="AB2226" i="4"/>
  <c r="AB2227" i="4"/>
  <c r="AB2228" i="4"/>
  <c r="AB2229" i="4"/>
  <c r="AB2230" i="4"/>
  <c r="AB2231" i="4"/>
  <c r="AB2232" i="4"/>
  <c r="AB2233" i="4"/>
  <c r="AB2234" i="4"/>
  <c r="AB2235" i="4"/>
  <c r="AB2236" i="4"/>
  <c r="AB2237" i="4"/>
  <c r="AB2238" i="4"/>
  <c r="AB2239" i="4"/>
  <c r="AB2240" i="4"/>
  <c r="AB2241" i="4"/>
  <c r="AB2242" i="4"/>
  <c r="AB2243" i="4"/>
  <c r="AB2244" i="4"/>
  <c r="AB2245" i="4"/>
  <c r="AB2246" i="4"/>
  <c r="AB2247" i="4"/>
  <c r="AB2248" i="4"/>
  <c r="AB2249" i="4"/>
  <c r="AB2250" i="4"/>
  <c r="AB2251" i="4"/>
  <c r="AB2252" i="4"/>
  <c r="AB2253" i="4"/>
  <c r="AB2254" i="4"/>
  <c r="AB2255" i="4"/>
  <c r="AB2256" i="4"/>
  <c r="AB2257" i="4"/>
  <c r="AB2258" i="4"/>
  <c r="AB2259" i="4"/>
  <c r="AB2260" i="4"/>
  <c r="AB2261" i="4"/>
  <c r="AB2262" i="4"/>
  <c r="AB2263" i="4"/>
  <c r="AB2264" i="4"/>
  <c r="AB2265" i="4"/>
  <c r="AB2266" i="4"/>
  <c r="AB2267" i="4"/>
  <c r="AB2268" i="4"/>
  <c r="AB2269" i="4"/>
  <c r="AB2270" i="4"/>
  <c r="AB2271" i="4"/>
  <c r="AB2272" i="4"/>
  <c r="AB2273" i="4"/>
  <c r="AB2274" i="4"/>
  <c r="AB2275" i="4"/>
  <c r="AB2276" i="4"/>
  <c r="AB2277" i="4"/>
  <c r="AB2278" i="4"/>
  <c r="AB2279" i="4"/>
  <c r="AB2280" i="4"/>
  <c r="AB2281" i="4"/>
  <c r="AB2282" i="4"/>
  <c r="AB2283" i="4"/>
  <c r="AB2284" i="4"/>
  <c r="AB2285" i="4"/>
  <c r="AB2286" i="4"/>
  <c r="AB2287" i="4"/>
  <c r="AB2288" i="4"/>
  <c r="AB2289" i="4"/>
  <c r="AB2290" i="4"/>
  <c r="AB2291" i="4"/>
  <c r="AB2292" i="4"/>
  <c r="AB2293" i="4"/>
  <c r="AB2294" i="4"/>
  <c r="AB2295" i="4"/>
  <c r="AB2296" i="4"/>
  <c r="AB2297" i="4"/>
  <c r="AB2298" i="4"/>
  <c r="AB2299" i="4"/>
  <c r="AB2300" i="4"/>
  <c r="AB2301" i="4"/>
  <c r="AB2302" i="4"/>
  <c r="AB2303" i="4"/>
  <c r="AB2304" i="4"/>
  <c r="AB2305" i="4"/>
  <c r="AB2306" i="4"/>
  <c r="AB2307" i="4"/>
  <c r="AB2308" i="4"/>
  <c r="AB2309" i="4"/>
  <c r="AB2310" i="4"/>
  <c r="AB2311" i="4"/>
  <c r="AB2312" i="4"/>
  <c r="AB2313" i="4"/>
  <c r="AB2314" i="4"/>
  <c r="AB2315" i="4"/>
  <c r="AB2316" i="4"/>
  <c r="AB2317" i="4"/>
  <c r="AB2318" i="4"/>
  <c r="AB2319" i="4"/>
  <c r="AB2320" i="4"/>
  <c r="AB2321" i="4"/>
  <c r="AB2322" i="4"/>
  <c r="AB2323" i="4"/>
  <c r="AB2324" i="4"/>
  <c r="AB2325" i="4"/>
  <c r="AB2326" i="4"/>
  <c r="AB2327" i="4"/>
  <c r="AB2328" i="4"/>
  <c r="AB2329" i="4"/>
  <c r="AB2330" i="4"/>
  <c r="AB2331" i="4"/>
  <c r="AB2332" i="4"/>
  <c r="AB2333" i="4"/>
  <c r="AB2334" i="4"/>
  <c r="AB2335" i="4"/>
  <c r="AB2336" i="4"/>
  <c r="AB2337" i="4"/>
  <c r="AB2338" i="4"/>
  <c r="AB2339" i="4"/>
  <c r="AB2340" i="4"/>
  <c r="AB2341" i="4"/>
  <c r="AB2342" i="4"/>
  <c r="AB2343" i="4"/>
  <c r="AB2344" i="4"/>
  <c r="AB2345" i="4"/>
  <c r="AB2346" i="4"/>
  <c r="AB2347" i="4"/>
  <c r="AB2348" i="4"/>
  <c r="AB2349" i="4"/>
  <c r="AB2350" i="4"/>
  <c r="AB2351" i="4"/>
  <c r="AB2352" i="4"/>
  <c r="AB2353" i="4"/>
  <c r="AB2354" i="4"/>
  <c r="AB2355" i="4"/>
  <c r="AB2356" i="4"/>
  <c r="AB2357" i="4"/>
  <c r="AB2358" i="4"/>
  <c r="AB2359" i="4"/>
  <c r="AB2360" i="4"/>
  <c r="AB2361" i="4"/>
  <c r="AB2362" i="4"/>
  <c r="AB2363" i="4"/>
  <c r="AB2364" i="4"/>
  <c r="AB2365" i="4"/>
  <c r="AB2366" i="4"/>
  <c r="AB2367" i="4"/>
  <c r="AB2368" i="4"/>
  <c r="AB2369" i="4"/>
  <c r="AB2370" i="4"/>
  <c r="AB2371" i="4"/>
  <c r="AB2372" i="4"/>
  <c r="AB2373" i="4"/>
  <c r="AB2374" i="4"/>
  <c r="AB2375" i="4"/>
  <c r="AB2376" i="4"/>
  <c r="AB2377" i="4"/>
  <c r="AB2378" i="4"/>
  <c r="AB2379" i="4"/>
  <c r="AB2380" i="4"/>
  <c r="AB2381" i="4"/>
  <c r="AB2382" i="4"/>
  <c r="AB2383" i="4"/>
  <c r="AB2384" i="4"/>
  <c r="AB2385" i="4"/>
  <c r="AB2386" i="4"/>
  <c r="AB2387" i="4"/>
  <c r="AB2388" i="4"/>
  <c r="AB2389" i="4"/>
  <c r="AB2390" i="4"/>
  <c r="AB2391" i="4"/>
  <c r="AB2392" i="4"/>
  <c r="AB2393" i="4"/>
  <c r="AB2394" i="4"/>
  <c r="AB2395" i="4"/>
  <c r="AB2396" i="4"/>
  <c r="AB2397" i="4"/>
  <c r="AB2398" i="4"/>
  <c r="AB2399" i="4"/>
  <c r="AB2400" i="4"/>
  <c r="AB2401" i="4"/>
  <c r="AB2402" i="4"/>
  <c r="AB2403" i="4"/>
  <c r="AB2404" i="4"/>
  <c r="AB2405" i="4"/>
  <c r="AB2406" i="4"/>
  <c r="AB2407" i="4"/>
  <c r="AB2408" i="4"/>
  <c r="AB2409" i="4"/>
  <c r="AB2410" i="4"/>
  <c r="AB2411" i="4"/>
  <c r="AB2412" i="4"/>
  <c r="AB2413" i="4"/>
  <c r="AB2414" i="4"/>
  <c r="AB2415" i="4"/>
  <c r="AB2416" i="4"/>
  <c r="AB2417" i="4"/>
  <c r="AB2418" i="4"/>
  <c r="AB2419" i="4"/>
  <c r="AB2420" i="4"/>
  <c r="AB2421" i="4"/>
  <c r="AB2422" i="4"/>
  <c r="AB2423" i="4"/>
  <c r="AB2424" i="4"/>
  <c r="AB2425" i="4"/>
  <c r="AB2426" i="4"/>
  <c r="AB2427" i="4"/>
  <c r="AB2428" i="4"/>
  <c r="AB2429" i="4"/>
  <c r="AB2430" i="4"/>
  <c r="AB2431" i="4"/>
  <c r="AB2432" i="4"/>
  <c r="AB2433" i="4"/>
  <c r="AB2434" i="4"/>
  <c r="AB2435" i="4"/>
  <c r="AB2436" i="4"/>
  <c r="AB2437" i="4"/>
  <c r="AB2438" i="4"/>
  <c r="AB2439" i="4"/>
  <c r="AB2440" i="4"/>
  <c r="AB2441" i="4"/>
  <c r="AB2442" i="4"/>
  <c r="AB2443" i="4"/>
  <c r="AB2444" i="4"/>
  <c r="AB2445" i="4"/>
  <c r="AB2446" i="4"/>
  <c r="AB2447" i="4"/>
  <c r="AB2448" i="4"/>
  <c r="AB2449" i="4"/>
  <c r="AB2450" i="4"/>
  <c r="AB2451" i="4"/>
  <c r="AB2452" i="4"/>
  <c r="AB2453" i="4"/>
  <c r="AB2454" i="4"/>
  <c r="AB2455" i="4"/>
  <c r="AB2456" i="4"/>
  <c r="AB2457" i="4"/>
  <c r="AB2458" i="4"/>
  <c r="AB2459" i="4"/>
  <c r="AB2460" i="4"/>
  <c r="AB2461" i="4"/>
  <c r="AB2462" i="4"/>
  <c r="AB2463" i="4"/>
  <c r="AB2464" i="4"/>
  <c r="AB2465" i="4"/>
  <c r="AB2466" i="4"/>
  <c r="AB2467" i="4"/>
  <c r="AB2468" i="4"/>
  <c r="AB2469" i="4"/>
  <c r="AB2470" i="4"/>
  <c r="AB2471" i="4"/>
  <c r="AB2472" i="4"/>
  <c r="AB2473" i="4"/>
  <c r="AB2474" i="4"/>
  <c r="AB2475" i="4"/>
  <c r="AB2476" i="4"/>
  <c r="AB2477" i="4"/>
  <c r="AB2478" i="4"/>
  <c r="AB2479" i="4"/>
  <c r="AB2480" i="4"/>
  <c r="AB2481" i="4"/>
  <c r="AB2482" i="4"/>
  <c r="AB2483" i="4"/>
  <c r="AB2484" i="4"/>
  <c r="AB2485" i="4"/>
  <c r="AB2486" i="4"/>
  <c r="AB2487" i="4"/>
  <c r="AB2488" i="4"/>
  <c r="AB2489" i="4"/>
  <c r="AB2490" i="4"/>
  <c r="AB2491" i="4"/>
  <c r="AB2492" i="4"/>
  <c r="AB2493" i="4"/>
  <c r="AB2494" i="4"/>
  <c r="AB2495" i="4"/>
  <c r="AB2496" i="4"/>
  <c r="AB2497" i="4"/>
  <c r="AB2498" i="4"/>
  <c r="AB2499" i="4"/>
  <c r="AB2500" i="4"/>
  <c r="AB2501" i="4"/>
  <c r="AB2502" i="4"/>
  <c r="AB2503" i="4"/>
  <c r="AB2504" i="4"/>
  <c r="AB2505" i="4"/>
  <c r="AB2506" i="4"/>
  <c r="AB2507" i="4"/>
  <c r="AB2508" i="4"/>
  <c r="AB2509" i="4"/>
  <c r="AB2510" i="4"/>
  <c r="AB2511" i="4"/>
  <c r="AB2512" i="4"/>
  <c r="AB2513" i="4"/>
  <c r="AB2514" i="4"/>
  <c r="AB2515" i="4"/>
  <c r="AB2516" i="4"/>
  <c r="AB2517" i="4"/>
  <c r="AB2518" i="4"/>
  <c r="AB2519" i="4"/>
  <c r="AB2520" i="4"/>
  <c r="AB2521" i="4"/>
  <c r="AB2522" i="4"/>
  <c r="AB2523" i="4"/>
  <c r="AB2524" i="4"/>
  <c r="AB2525" i="4"/>
  <c r="AB2526" i="4"/>
  <c r="AB2527" i="4"/>
  <c r="AB2528" i="4"/>
  <c r="AB2529" i="4"/>
  <c r="AB2530" i="4"/>
  <c r="AB2531" i="4"/>
  <c r="AB2532" i="4"/>
  <c r="AB2533" i="4"/>
  <c r="AB2534" i="4"/>
  <c r="AB2535" i="4"/>
  <c r="AB2536" i="4"/>
  <c r="AB2537" i="4"/>
  <c r="AB2538" i="4"/>
  <c r="AB2539" i="4"/>
  <c r="AB2540" i="4"/>
  <c r="AB2541" i="4"/>
  <c r="AB2542" i="4"/>
  <c r="AB2543" i="4"/>
  <c r="AB2544" i="4"/>
  <c r="AB2545" i="4"/>
  <c r="AB2546" i="4"/>
  <c r="AB2547" i="4"/>
  <c r="AB2548" i="4"/>
  <c r="AB2549" i="4"/>
  <c r="AB2550" i="4"/>
  <c r="AB2551" i="4"/>
  <c r="AB2552" i="4"/>
  <c r="AB2553" i="4"/>
  <c r="AB2554" i="4"/>
  <c r="AB2555" i="4"/>
  <c r="AB2556" i="4"/>
  <c r="AB2557" i="4"/>
  <c r="AB2558" i="4"/>
  <c r="AB2559" i="4"/>
  <c r="AB2560" i="4"/>
  <c r="AB2561" i="4"/>
  <c r="AB2562" i="4"/>
  <c r="AB2563" i="4"/>
  <c r="AB2564" i="4"/>
  <c r="AB2565" i="4"/>
  <c r="AB2566" i="4"/>
  <c r="AB2567" i="4"/>
  <c r="AB2568" i="4"/>
  <c r="AB2569" i="4"/>
  <c r="AB2570" i="4"/>
  <c r="AB2571" i="4"/>
  <c r="AB2572" i="4"/>
  <c r="AB2573" i="4"/>
  <c r="AB2574" i="4"/>
  <c r="AB2575" i="4"/>
  <c r="AB2576" i="4"/>
  <c r="AB2577" i="4"/>
  <c r="AB2578" i="4"/>
  <c r="AB2579" i="4"/>
  <c r="AB2580" i="4"/>
  <c r="AB2581" i="4"/>
  <c r="AB2582" i="4"/>
  <c r="AB2583" i="4"/>
  <c r="AB2584" i="4"/>
  <c r="AB2585" i="4"/>
  <c r="AB2586" i="4"/>
  <c r="AB2587" i="4"/>
  <c r="AB2588" i="4"/>
  <c r="AB2589" i="4"/>
  <c r="AB2590" i="4"/>
  <c r="AB2591" i="4"/>
  <c r="AB2592" i="4"/>
  <c r="AB2593" i="4"/>
  <c r="AB2594" i="4"/>
  <c r="AB2595" i="4"/>
  <c r="AB2596" i="4"/>
  <c r="AB2597" i="4"/>
  <c r="AB2598" i="4"/>
  <c r="AB2599" i="4"/>
  <c r="AB2600" i="4"/>
  <c r="AB2601" i="4"/>
  <c r="AB2602" i="4"/>
  <c r="AB2603" i="4"/>
  <c r="AB2604" i="4"/>
  <c r="AB2605" i="4"/>
  <c r="AB2606" i="4"/>
  <c r="AB2607" i="4"/>
  <c r="AB2608" i="4"/>
  <c r="AB2609" i="4"/>
  <c r="AB2610" i="4"/>
  <c r="AB2611" i="4"/>
  <c r="AB2612" i="4"/>
  <c r="AB2613" i="4"/>
  <c r="AB2614" i="4"/>
  <c r="AB2615" i="4"/>
  <c r="AB2616" i="4"/>
  <c r="AB2617" i="4"/>
  <c r="AB2618" i="4"/>
  <c r="AB2619" i="4"/>
  <c r="AB2620" i="4"/>
  <c r="AB2621" i="4"/>
  <c r="AB2622" i="4"/>
  <c r="AB2623" i="4"/>
  <c r="AB2624" i="4"/>
  <c r="AB2625" i="4"/>
  <c r="AB2626" i="4"/>
  <c r="AB2627" i="4"/>
  <c r="AB2628" i="4"/>
  <c r="AB2629" i="4"/>
  <c r="AB2630" i="4"/>
  <c r="AB2631" i="4"/>
  <c r="AB2632" i="4"/>
  <c r="AB2633" i="4"/>
  <c r="AB2634" i="4"/>
  <c r="AB2635" i="4"/>
  <c r="AB2636" i="4"/>
  <c r="AB2637" i="4"/>
  <c r="AB2638" i="4"/>
  <c r="AB2639" i="4"/>
  <c r="AB2640" i="4"/>
  <c r="AB2641" i="4"/>
  <c r="AB2642" i="4"/>
  <c r="AB2643" i="4"/>
  <c r="AB2644" i="4"/>
  <c r="AB2645" i="4"/>
  <c r="AB2646" i="4"/>
  <c r="AB2647" i="4"/>
  <c r="AB2648" i="4"/>
  <c r="AB2649" i="4"/>
  <c r="AB2650" i="4"/>
  <c r="AB2651" i="4"/>
  <c r="AB2652" i="4"/>
  <c r="AB2653" i="4"/>
  <c r="AB2654" i="4"/>
  <c r="AB2655" i="4"/>
  <c r="AB2656" i="4"/>
  <c r="AB2657" i="4"/>
  <c r="AB2658" i="4"/>
  <c r="AB2659" i="4"/>
  <c r="AB2660" i="4"/>
  <c r="AB2661" i="4"/>
  <c r="AB2662" i="4"/>
  <c r="AB2663" i="4"/>
  <c r="AB2664" i="4"/>
  <c r="AB2665" i="4"/>
  <c r="AB2666" i="4"/>
  <c r="AB2667" i="4"/>
  <c r="AB2668" i="4"/>
  <c r="AB2669" i="4"/>
  <c r="AB2670" i="4"/>
  <c r="AB2671" i="4"/>
  <c r="AB2672" i="4"/>
  <c r="AB2673" i="4"/>
  <c r="AB2674" i="4"/>
  <c r="AB2675" i="4"/>
  <c r="AB2676" i="4"/>
  <c r="AB2677" i="4"/>
  <c r="AB2678" i="4"/>
  <c r="AB2679" i="4"/>
  <c r="AB2680" i="4"/>
  <c r="AB2681" i="4"/>
  <c r="AB2682" i="4"/>
  <c r="AB2683" i="4"/>
  <c r="AB2684" i="4"/>
  <c r="AB2685" i="4"/>
  <c r="AB2686" i="4"/>
  <c r="AB2687" i="4"/>
  <c r="AB2688" i="4"/>
  <c r="AB2689" i="4"/>
  <c r="AB2690" i="4"/>
  <c r="AB2691" i="4"/>
  <c r="AB2692" i="4"/>
  <c r="AB2693" i="4"/>
  <c r="AB2694" i="4"/>
  <c r="AB2695" i="4"/>
  <c r="AB2696" i="4"/>
  <c r="AB2697" i="4"/>
  <c r="AB2698" i="4"/>
  <c r="AB2699" i="4"/>
  <c r="AB2700" i="4"/>
  <c r="AB2701" i="4"/>
  <c r="AB2702" i="4"/>
  <c r="AB2703" i="4"/>
  <c r="AB2704" i="4"/>
  <c r="AB2705" i="4"/>
  <c r="AB2706" i="4"/>
  <c r="AB2707" i="4"/>
  <c r="AB2708" i="4"/>
  <c r="AB2709" i="4"/>
  <c r="AB2710" i="4"/>
  <c r="AB2711" i="4"/>
  <c r="AB2712" i="4"/>
  <c r="AB2713" i="4"/>
  <c r="AB2714" i="4"/>
  <c r="AB2715" i="4"/>
  <c r="AB2716" i="4"/>
  <c r="AB2717" i="4"/>
  <c r="AB2718" i="4"/>
  <c r="AB2719" i="4"/>
  <c r="AB2720" i="4"/>
  <c r="AB2721" i="4"/>
  <c r="AB2722" i="4"/>
  <c r="AB2723" i="4"/>
  <c r="AB2724" i="4"/>
  <c r="AB2725" i="4"/>
  <c r="AB2726" i="4"/>
  <c r="AB2727" i="4"/>
  <c r="AB2728" i="4"/>
  <c r="AB2729" i="4"/>
  <c r="AB2730" i="4"/>
  <c r="AB2731" i="4"/>
  <c r="AB2732" i="4"/>
  <c r="AB2733" i="4"/>
  <c r="AB2734" i="4"/>
  <c r="AB2735" i="4"/>
  <c r="AB2736" i="4"/>
  <c r="AB2737" i="4"/>
  <c r="AB2738" i="4"/>
  <c r="AB2739" i="4"/>
  <c r="AB2740" i="4"/>
  <c r="AB2741" i="4"/>
  <c r="AB2742" i="4"/>
  <c r="AB2743" i="4"/>
  <c r="AB2744" i="4"/>
  <c r="AB2745" i="4"/>
  <c r="AB2746" i="4"/>
  <c r="AB2747" i="4"/>
  <c r="AB2748" i="4"/>
  <c r="AB2749" i="4"/>
  <c r="AB2750" i="4"/>
  <c r="AB2751" i="4"/>
  <c r="AB2752" i="4"/>
  <c r="AB2753" i="4"/>
  <c r="AB2754" i="4"/>
  <c r="AB2755" i="4"/>
  <c r="AB2756" i="4"/>
  <c r="AB2757" i="4"/>
  <c r="AB2758" i="4"/>
  <c r="AB2759" i="4"/>
  <c r="AB2760" i="4"/>
  <c r="AB2761" i="4"/>
  <c r="AB2762" i="4"/>
  <c r="AB2763" i="4"/>
  <c r="AB2764" i="4"/>
  <c r="AB2765" i="4"/>
  <c r="AB2766" i="4"/>
  <c r="AB2767" i="4"/>
  <c r="AB2768" i="4"/>
  <c r="AB2769" i="4"/>
  <c r="AB2770" i="4"/>
  <c r="AB2771" i="4"/>
  <c r="AB2772" i="4"/>
  <c r="AB2773" i="4"/>
  <c r="AB2774" i="4"/>
  <c r="AB2775" i="4"/>
  <c r="AB2776" i="4"/>
  <c r="AB2777" i="4"/>
  <c r="AB2778" i="4"/>
  <c r="AB2779" i="4"/>
  <c r="AB2780" i="4"/>
  <c r="AB2781" i="4"/>
  <c r="AB2782" i="4"/>
  <c r="AB2783" i="4"/>
  <c r="AB2784" i="4"/>
  <c r="AB2785" i="4"/>
  <c r="AB2786" i="4"/>
  <c r="AB2787" i="4"/>
  <c r="AB2788" i="4"/>
  <c r="AB2789" i="4"/>
  <c r="AB2790" i="4"/>
  <c r="AB2791" i="4"/>
  <c r="AB2792" i="4"/>
  <c r="AB2793" i="4"/>
  <c r="AB2794" i="4"/>
  <c r="AB2795" i="4"/>
  <c r="AB2796" i="4"/>
  <c r="AB2797" i="4"/>
  <c r="AB2798" i="4"/>
  <c r="AB2799" i="4"/>
  <c r="AB2800" i="4"/>
  <c r="AB2801" i="4"/>
  <c r="AB2802" i="4"/>
  <c r="AB2803" i="4"/>
  <c r="AB2804" i="4"/>
  <c r="AB2805" i="4"/>
  <c r="AB2806" i="4"/>
  <c r="AB2807" i="4"/>
  <c r="AB2808" i="4"/>
  <c r="AB2809" i="4"/>
  <c r="AB2810" i="4"/>
  <c r="AB2811" i="4"/>
  <c r="AB2812" i="4"/>
  <c r="AB2813" i="4"/>
  <c r="AB2814" i="4"/>
  <c r="AB2815" i="4"/>
  <c r="AB2816" i="4"/>
  <c r="AB2817" i="4"/>
  <c r="AB2818" i="4"/>
  <c r="AB2819" i="4"/>
  <c r="AB2820" i="4"/>
  <c r="AB2821" i="4"/>
  <c r="AB2822" i="4"/>
  <c r="AB2823" i="4"/>
  <c r="AB2824" i="4"/>
  <c r="AB2825" i="4"/>
  <c r="AB2826" i="4"/>
  <c r="AB2827" i="4"/>
  <c r="AB2828" i="4"/>
  <c r="AB2829" i="4"/>
  <c r="AB2830" i="4"/>
  <c r="AB2831" i="4"/>
  <c r="AB2832" i="4"/>
  <c r="AB2833" i="4"/>
  <c r="AB2834" i="4"/>
  <c r="AB2835" i="4"/>
  <c r="AB2836" i="4"/>
  <c r="AB2837" i="4"/>
  <c r="AB2838" i="4"/>
  <c r="AB2839" i="4"/>
  <c r="AB2840" i="4"/>
  <c r="AB2841" i="4"/>
  <c r="AB2842" i="4"/>
  <c r="AB2843" i="4"/>
  <c r="AB2844" i="4"/>
  <c r="AB2845" i="4"/>
  <c r="AB2846" i="4"/>
  <c r="AB2847" i="4"/>
  <c r="AB2848" i="4"/>
  <c r="AB2849" i="4"/>
  <c r="AB2850" i="4"/>
  <c r="AB2851" i="4"/>
  <c r="AB2852" i="4"/>
  <c r="AB2853" i="4"/>
  <c r="AB2854" i="4"/>
  <c r="AB2855" i="4"/>
  <c r="AB2856" i="4"/>
  <c r="AB2857" i="4"/>
  <c r="AB2858" i="4"/>
  <c r="AB2859" i="4"/>
  <c r="AB2860" i="4"/>
  <c r="AB2861" i="4"/>
  <c r="AB2862" i="4"/>
  <c r="AB2863" i="4"/>
  <c r="AB2864" i="4"/>
  <c r="AB2865" i="4"/>
  <c r="AB2866" i="4"/>
  <c r="AB2867" i="4"/>
  <c r="AB2868" i="4"/>
  <c r="AB2869" i="4"/>
  <c r="AB2870" i="4"/>
  <c r="AB2871" i="4"/>
  <c r="AB2872" i="4"/>
  <c r="AB2873" i="4"/>
  <c r="AB2874" i="4"/>
  <c r="AB2875" i="4"/>
  <c r="AB2876" i="4"/>
  <c r="AB2877" i="4"/>
  <c r="AB2878" i="4"/>
  <c r="AB2879" i="4"/>
  <c r="AB2880" i="4"/>
  <c r="AB2881" i="4"/>
  <c r="AB2882" i="4"/>
  <c r="AB2883" i="4"/>
  <c r="AB2884" i="4"/>
  <c r="AB2885" i="4"/>
  <c r="AB2886" i="4"/>
  <c r="AB2887" i="4"/>
  <c r="AB2888" i="4"/>
  <c r="AB2889" i="4"/>
  <c r="AB2890" i="4"/>
  <c r="AB2891" i="4"/>
  <c r="AB2892" i="4"/>
  <c r="AB2893" i="4"/>
  <c r="AB2894" i="4"/>
  <c r="AB2895" i="4"/>
  <c r="AB2896" i="4"/>
  <c r="AB2897" i="4"/>
  <c r="AB2898" i="4"/>
  <c r="AB2899" i="4"/>
  <c r="AB2900" i="4"/>
  <c r="AB2901" i="4"/>
  <c r="AB2902" i="4"/>
  <c r="AB2903" i="4"/>
  <c r="AB2904" i="4"/>
  <c r="AB2905" i="4"/>
  <c r="AB2906" i="4"/>
  <c r="AB2907" i="4"/>
  <c r="AB2908" i="4"/>
  <c r="AB2909" i="4"/>
  <c r="AB2910" i="4"/>
  <c r="AB2911" i="4"/>
  <c r="AB2912" i="4"/>
  <c r="AB2913" i="4"/>
  <c r="AB2914" i="4"/>
  <c r="AB2915" i="4"/>
  <c r="AB2916" i="4"/>
  <c r="AB2917" i="4"/>
  <c r="AB2918" i="4"/>
  <c r="AB2919" i="4"/>
  <c r="AB2920" i="4"/>
  <c r="AB2921" i="4"/>
  <c r="AB2922" i="4"/>
  <c r="AB2923" i="4"/>
  <c r="AB2924" i="4"/>
  <c r="AB2925" i="4"/>
  <c r="AB2926" i="4"/>
  <c r="AB2927" i="4"/>
  <c r="AB2928" i="4"/>
  <c r="AB2929" i="4"/>
  <c r="AB2930" i="4"/>
  <c r="AB2931" i="4"/>
  <c r="AB2932" i="4"/>
  <c r="AB2933" i="4"/>
  <c r="AB2934" i="4"/>
  <c r="AB2935" i="4"/>
  <c r="AB2936" i="4"/>
  <c r="AB2937" i="4"/>
  <c r="AB2938" i="4"/>
  <c r="AB2939" i="4"/>
  <c r="AB2940" i="4"/>
  <c r="AB2941" i="4"/>
  <c r="AB2942" i="4"/>
  <c r="AB2943" i="4"/>
  <c r="AB2944" i="4"/>
  <c r="AB2945" i="4"/>
  <c r="AB2946" i="4"/>
  <c r="AB2947" i="4"/>
  <c r="AB2948" i="4"/>
  <c r="AB2949" i="4"/>
  <c r="AB2950" i="4"/>
  <c r="AB2951" i="4"/>
  <c r="AB2952" i="4"/>
  <c r="AB2953" i="4"/>
  <c r="AB2954" i="4"/>
  <c r="AB2955" i="4"/>
  <c r="AB2956" i="4"/>
  <c r="AB2957" i="4"/>
  <c r="AB2958" i="4"/>
  <c r="AB2959" i="4"/>
  <c r="AB2960" i="4"/>
  <c r="AB2961" i="4"/>
  <c r="AB2962" i="4"/>
  <c r="AB2963" i="4"/>
  <c r="AB2964" i="4"/>
  <c r="AB2965" i="4"/>
  <c r="AB2966" i="4"/>
  <c r="AB2967" i="4"/>
  <c r="AB2968" i="4"/>
  <c r="AB2969" i="4"/>
  <c r="AB2970" i="4"/>
  <c r="AB2971" i="4"/>
  <c r="AB2972" i="4"/>
  <c r="AB2973" i="4"/>
  <c r="AB2974" i="4"/>
  <c r="AB2975" i="4"/>
  <c r="AB2976" i="4"/>
  <c r="AB2977" i="4"/>
  <c r="AB2978" i="4"/>
  <c r="AB2979" i="4"/>
  <c r="AB2980" i="4"/>
  <c r="AB2981" i="4"/>
  <c r="AB2982" i="4"/>
  <c r="AB2983" i="4"/>
  <c r="AB2984" i="4"/>
  <c r="AB2985" i="4"/>
  <c r="AB2986" i="4"/>
  <c r="AB2987" i="4"/>
  <c r="AB2988" i="4"/>
  <c r="AB2989" i="4"/>
  <c r="AB2990" i="4"/>
  <c r="AB2991" i="4"/>
  <c r="AB2992" i="4"/>
  <c r="AB2993" i="4"/>
  <c r="AB2994" i="4"/>
  <c r="AB2995" i="4"/>
  <c r="AB2996" i="4"/>
  <c r="AB2997" i="4"/>
  <c r="AB2998" i="4"/>
  <c r="AB2999" i="4"/>
  <c r="AB3000" i="4"/>
  <c r="AB3001" i="4"/>
  <c r="AB3002" i="4"/>
  <c r="AB3003" i="4"/>
  <c r="AB3004" i="4"/>
  <c r="AB3005" i="4"/>
  <c r="AB3006" i="4"/>
  <c r="AB3007" i="4"/>
  <c r="AB3008" i="4"/>
  <c r="AB3009" i="4"/>
  <c r="AB3010" i="4"/>
  <c r="AB3011" i="4"/>
  <c r="AB3012" i="4"/>
  <c r="AB3013" i="4"/>
  <c r="AB3014" i="4"/>
  <c r="AB3015" i="4"/>
  <c r="AB3016" i="4"/>
  <c r="AB3017" i="4"/>
  <c r="AB3018" i="4"/>
  <c r="AB3019" i="4"/>
  <c r="AB3020" i="4"/>
  <c r="AB3021" i="4"/>
  <c r="AB3022" i="4"/>
  <c r="AB3023" i="4"/>
  <c r="AB3024" i="4"/>
  <c r="AB3025" i="4"/>
  <c r="AB3026" i="4"/>
  <c r="AB3027" i="4"/>
  <c r="AB3028" i="4"/>
  <c r="AB3029" i="4"/>
  <c r="AB3030" i="4"/>
  <c r="AB3031" i="4"/>
  <c r="AB3032" i="4"/>
  <c r="AB3033" i="4"/>
  <c r="AB3034" i="4"/>
  <c r="AB3035" i="4"/>
  <c r="AB3036" i="4"/>
  <c r="AB3037" i="4"/>
  <c r="AB3038" i="4"/>
  <c r="AB3039" i="4"/>
  <c r="AB3040" i="4"/>
  <c r="AB3041" i="4"/>
  <c r="AB3042" i="4"/>
  <c r="AB3043" i="4"/>
  <c r="AB3044" i="4"/>
  <c r="AB3045" i="4"/>
  <c r="AB3046" i="4"/>
  <c r="AB3047" i="4"/>
  <c r="AB3048" i="4"/>
  <c r="AB3049" i="4"/>
  <c r="AB3050" i="4"/>
  <c r="AB3051" i="4"/>
  <c r="AB3052" i="4"/>
  <c r="AB3053" i="4"/>
  <c r="AB3054" i="4"/>
  <c r="AB3055" i="4"/>
  <c r="AB3056" i="4"/>
  <c r="AB3057" i="4"/>
  <c r="AB3058" i="4"/>
  <c r="AB3059" i="4"/>
  <c r="AB3060" i="4"/>
  <c r="AB3061" i="4"/>
  <c r="AB3062" i="4"/>
  <c r="AB3063" i="4"/>
  <c r="AB3064" i="4"/>
  <c r="AB3065" i="4"/>
  <c r="AB3066" i="4"/>
  <c r="AB3067" i="4"/>
  <c r="AB3068" i="4"/>
  <c r="AB3069" i="4"/>
  <c r="AB3070" i="4"/>
  <c r="AB3071" i="4"/>
  <c r="AB3072" i="4"/>
  <c r="AB3073" i="4"/>
  <c r="AB3074" i="4"/>
  <c r="AB3075" i="4"/>
  <c r="AB3076" i="4"/>
  <c r="AB3077" i="4"/>
  <c r="AB3078" i="4"/>
  <c r="AB3079" i="4"/>
  <c r="AB3080" i="4"/>
  <c r="AB3081" i="4"/>
  <c r="AB3082" i="4"/>
  <c r="AB3083" i="4"/>
  <c r="AB3084" i="4"/>
  <c r="AB3085" i="4"/>
  <c r="AB3086" i="4"/>
  <c r="AB3087" i="4"/>
  <c r="AB3088" i="4"/>
  <c r="AB3089" i="4"/>
  <c r="AB3090" i="4"/>
  <c r="AB3091" i="4"/>
  <c r="AB3092" i="4"/>
  <c r="AB3093" i="4"/>
  <c r="AB3094" i="4"/>
  <c r="AB3095" i="4"/>
  <c r="AB3096" i="4"/>
  <c r="AB3097" i="4"/>
  <c r="AB3098" i="4"/>
  <c r="AB3099" i="4"/>
  <c r="AB3100" i="4"/>
  <c r="AB3101" i="4"/>
  <c r="AB3102" i="4"/>
  <c r="AB3103" i="4"/>
  <c r="AB3104" i="4"/>
  <c r="AB3105" i="4"/>
  <c r="AB3106" i="4"/>
  <c r="AB3107" i="4"/>
  <c r="AB3108" i="4"/>
  <c r="AB3109" i="4"/>
  <c r="AB3110" i="4"/>
  <c r="AB3111" i="4"/>
  <c r="AB3112" i="4"/>
  <c r="AB3113" i="4"/>
  <c r="AB3114" i="4"/>
  <c r="AB3115" i="4"/>
  <c r="AB3116" i="4"/>
  <c r="AB3117" i="4"/>
  <c r="AB3118" i="4"/>
  <c r="AB3119" i="4"/>
  <c r="AB3120" i="4"/>
  <c r="AB3121" i="4"/>
  <c r="AB3122" i="4"/>
  <c r="AB3123" i="4"/>
  <c r="AB3124" i="4"/>
  <c r="AB3125" i="4"/>
  <c r="AB3126" i="4"/>
  <c r="AB3127" i="4"/>
  <c r="AB3128" i="4"/>
  <c r="AB3129" i="4"/>
  <c r="AB3130" i="4"/>
  <c r="AB3131" i="4"/>
  <c r="AB3132" i="4"/>
  <c r="AB3133" i="4"/>
  <c r="AB3134" i="4"/>
  <c r="AB3135" i="4"/>
  <c r="AB3136" i="4"/>
  <c r="AB3137" i="4"/>
  <c r="AB3138" i="4"/>
  <c r="AB3139" i="4"/>
  <c r="AB3140" i="4"/>
  <c r="AB3141" i="4"/>
  <c r="AB3142" i="4"/>
  <c r="AB3143" i="4"/>
  <c r="AB3144" i="4"/>
  <c r="AB3145" i="4"/>
  <c r="AB3146" i="4"/>
  <c r="AB3147" i="4"/>
  <c r="AB3148" i="4"/>
  <c r="AB3149" i="4"/>
  <c r="AB3150" i="4"/>
  <c r="AB3151" i="4"/>
  <c r="AB3152" i="4"/>
  <c r="AB3153" i="4"/>
  <c r="AB3154" i="4"/>
  <c r="AB3155" i="4"/>
  <c r="AB3156" i="4"/>
  <c r="AB3157" i="4"/>
  <c r="AB3158" i="4"/>
  <c r="AB3159" i="4"/>
  <c r="AB3160" i="4"/>
  <c r="AB3161" i="4"/>
  <c r="AB3162" i="4"/>
  <c r="AB3163" i="4"/>
  <c r="AB3164" i="4"/>
  <c r="AB3165" i="4"/>
  <c r="AB3166" i="4"/>
  <c r="AB3167" i="4"/>
  <c r="AB3168" i="4"/>
  <c r="AB3169" i="4"/>
  <c r="AB3170" i="4"/>
  <c r="AB3171" i="4"/>
  <c r="AB3172" i="4"/>
  <c r="AB3173" i="4"/>
  <c r="AB3174" i="4"/>
  <c r="AB3175" i="4"/>
  <c r="AB3176" i="4"/>
  <c r="AB3177" i="4"/>
  <c r="AB3178" i="4"/>
  <c r="AB3179" i="4"/>
  <c r="AB3180" i="4"/>
  <c r="AB3181" i="4"/>
  <c r="AB3182" i="4"/>
  <c r="AB3183" i="4"/>
  <c r="AB3184" i="4"/>
  <c r="AB3185" i="4"/>
  <c r="AB3186" i="4"/>
  <c r="AB3187" i="4"/>
  <c r="AB3188" i="4"/>
  <c r="AB3189" i="4"/>
  <c r="AB3190" i="4"/>
  <c r="AB3191" i="4"/>
  <c r="AB3192" i="4"/>
  <c r="AB3193" i="4"/>
  <c r="AB3194" i="4"/>
  <c r="AB3195" i="4"/>
  <c r="AB3196" i="4"/>
  <c r="AB3197" i="4"/>
  <c r="AB3198" i="4"/>
  <c r="AB3199" i="4"/>
  <c r="AB3200" i="4"/>
  <c r="AB3201" i="4"/>
  <c r="AB3202" i="4"/>
  <c r="AB3203" i="4"/>
  <c r="AB3204" i="4"/>
  <c r="AB3205" i="4"/>
  <c r="AB3206" i="4"/>
  <c r="AB3207" i="4"/>
  <c r="AB3208" i="4"/>
  <c r="AB3209" i="4"/>
  <c r="AB3210" i="4"/>
  <c r="AB3211" i="4"/>
  <c r="AB3212" i="4"/>
  <c r="AB3213" i="4"/>
  <c r="AB3214" i="4"/>
  <c r="AB3215" i="4"/>
  <c r="AB3216" i="4"/>
  <c r="AB3217" i="4"/>
  <c r="AB3218" i="4"/>
  <c r="AB3219" i="4"/>
  <c r="AB3220" i="4"/>
  <c r="AB3221" i="4"/>
  <c r="AB3222" i="4"/>
  <c r="AB3223" i="4"/>
  <c r="AB3224" i="4"/>
  <c r="AB3225" i="4"/>
  <c r="AB3226" i="4"/>
  <c r="AB3227" i="4"/>
  <c r="AB3228" i="4"/>
  <c r="AB3229" i="4"/>
  <c r="AB3230" i="4"/>
  <c r="AB3231" i="4"/>
  <c r="AB3232" i="4"/>
  <c r="AB3233" i="4"/>
  <c r="AB3234" i="4"/>
  <c r="AB3235" i="4"/>
  <c r="AB3236" i="4"/>
  <c r="AB3237" i="4"/>
  <c r="AB3238" i="4"/>
  <c r="AB3239" i="4"/>
  <c r="AB3240" i="4"/>
  <c r="AB3241" i="4"/>
  <c r="AB3242" i="4"/>
  <c r="AB3243" i="4"/>
  <c r="AB3244" i="4"/>
  <c r="AB3245" i="4"/>
  <c r="AB3246" i="4"/>
  <c r="AB3247" i="4"/>
  <c r="AB3248" i="4"/>
  <c r="AB3249" i="4"/>
  <c r="AB3250" i="4"/>
  <c r="AB3251" i="4"/>
  <c r="AB3252" i="4"/>
  <c r="AB3253" i="4"/>
  <c r="AB3254" i="4"/>
  <c r="AB3255" i="4"/>
  <c r="AB3256" i="4"/>
  <c r="AB3257" i="4"/>
  <c r="AB3258" i="4"/>
  <c r="AB3259" i="4"/>
  <c r="AB3260" i="4"/>
  <c r="AB3261" i="4"/>
  <c r="AB3262" i="4"/>
  <c r="AB3263" i="4"/>
  <c r="AB3264" i="4"/>
  <c r="AB3265" i="4"/>
  <c r="AB3266" i="4"/>
  <c r="AB3267" i="4"/>
  <c r="AB3268" i="4"/>
  <c r="AB3269" i="4"/>
  <c r="AB3270" i="4"/>
  <c r="AB3271" i="4"/>
  <c r="AB3272" i="4"/>
  <c r="AB3273" i="4"/>
  <c r="AB3274" i="4"/>
  <c r="AB3275" i="4"/>
  <c r="AB3276" i="4"/>
  <c r="AB3277" i="4"/>
  <c r="AB3278" i="4"/>
  <c r="AB3279" i="4"/>
  <c r="AB3280" i="4"/>
  <c r="AB3281" i="4"/>
  <c r="AB3282" i="4"/>
  <c r="AB3283" i="4"/>
  <c r="AB3284" i="4"/>
  <c r="AB3285" i="4"/>
  <c r="AB3286" i="4"/>
  <c r="AB3287" i="4"/>
  <c r="AB3288" i="4"/>
  <c r="AB3289" i="4"/>
  <c r="AB3290" i="4"/>
  <c r="AB3291" i="4"/>
  <c r="AB3292" i="4"/>
  <c r="AB3293" i="4"/>
  <c r="AB3294" i="4"/>
  <c r="AB3295" i="4"/>
  <c r="AB3296" i="4"/>
  <c r="AB3297" i="4"/>
  <c r="AB3298" i="4"/>
  <c r="AB3299" i="4"/>
  <c r="AB3300" i="4"/>
  <c r="AB3301" i="4"/>
  <c r="AB3302" i="4"/>
  <c r="AB3303" i="4"/>
  <c r="AB3304" i="4"/>
  <c r="AB3305" i="4"/>
  <c r="AB3306" i="4"/>
  <c r="AB3307" i="4"/>
  <c r="AB3308" i="4"/>
  <c r="AB3309" i="4"/>
  <c r="AB3310" i="4"/>
  <c r="AB3311" i="4"/>
  <c r="AB3312" i="4"/>
  <c r="AB3313" i="4"/>
  <c r="AB3314" i="4"/>
  <c r="AB3315" i="4"/>
  <c r="AB3316" i="4"/>
  <c r="AB3317" i="4"/>
  <c r="AB3318" i="4"/>
  <c r="AB3319" i="4"/>
  <c r="AB3320" i="4"/>
  <c r="AB3321" i="4"/>
  <c r="AB3322" i="4"/>
  <c r="AB3323" i="4"/>
  <c r="AB3324" i="4"/>
  <c r="AB3325" i="4"/>
  <c r="AB3326" i="4"/>
  <c r="AB3327" i="4"/>
  <c r="AB3328" i="4"/>
  <c r="AB3329" i="4"/>
  <c r="AB3330" i="4"/>
  <c r="AB3331" i="4"/>
  <c r="AB3332" i="4"/>
  <c r="AB3333" i="4"/>
  <c r="AB3334" i="4"/>
  <c r="AB3335" i="4"/>
  <c r="AB3336" i="4"/>
  <c r="AB3337" i="4"/>
  <c r="AB3338" i="4"/>
  <c r="AB3339" i="4"/>
  <c r="AB3340" i="4"/>
  <c r="AB3341" i="4"/>
  <c r="AB3342" i="4"/>
  <c r="AB3343" i="4"/>
  <c r="AB3344" i="4"/>
  <c r="AB3345" i="4"/>
  <c r="AB3346" i="4"/>
  <c r="AB3347" i="4"/>
  <c r="AB3348" i="4"/>
  <c r="AB3349" i="4"/>
  <c r="AB3350" i="4"/>
  <c r="AB3351" i="4"/>
  <c r="AB3352" i="4"/>
  <c r="AB3353" i="4"/>
  <c r="AB3354" i="4"/>
  <c r="AB3355" i="4"/>
  <c r="AB3356" i="4"/>
  <c r="AB3357" i="4"/>
  <c r="AB3358" i="4"/>
  <c r="AB3359" i="4"/>
  <c r="AB3360" i="4"/>
  <c r="AB3361" i="4"/>
  <c r="AB3362" i="4"/>
  <c r="AB3363" i="4"/>
  <c r="AB3364" i="4"/>
  <c r="AB3365" i="4"/>
  <c r="AB3366" i="4"/>
  <c r="AB3367" i="4"/>
  <c r="AB3368" i="4"/>
  <c r="AB3369" i="4"/>
  <c r="AB3370" i="4"/>
  <c r="AB3371" i="4"/>
  <c r="AB3372" i="4"/>
  <c r="AB3373" i="4"/>
  <c r="AB3374" i="4"/>
  <c r="AB3375" i="4"/>
  <c r="AB3376" i="4"/>
  <c r="AB3377" i="4"/>
  <c r="AB3378" i="4"/>
  <c r="AB3379" i="4"/>
  <c r="AB3380" i="4"/>
  <c r="AB3381" i="4"/>
  <c r="AB3382" i="4"/>
  <c r="AB3383" i="4"/>
  <c r="AB3384" i="4"/>
  <c r="AB3385" i="4"/>
  <c r="AB3386" i="4"/>
  <c r="AB3387" i="4"/>
  <c r="AB3388" i="4"/>
  <c r="AB3389" i="4"/>
  <c r="AB3390" i="4"/>
  <c r="AB3391" i="4"/>
  <c r="AB3392" i="4"/>
  <c r="AB3393" i="4"/>
  <c r="AB3394" i="4"/>
  <c r="AB3395" i="4"/>
  <c r="AB3396" i="4"/>
  <c r="AB3397" i="4"/>
  <c r="AB3398" i="4"/>
  <c r="AB3399" i="4"/>
  <c r="AB3400" i="4"/>
  <c r="AB3401" i="4"/>
  <c r="AB3402" i="4"/>
  <c r="AB3403" i="4"/>
  <c r="AB3404" i="4"/>
  <c r="AB3405" i="4"/>
  <c r="AB3406" i="4"/>
  <c r="AB3407" i="4"/>
  <c r="AB3408" i="4"/>
  <c r="AB3409" i="4"/>
  <c r="AB3410" i="4"/>
  <c r="AB3411" i="4"/>
  <c r="AB3412" i="4"/>
  <c r="AB3413" i="4"/>
  <c r="AB3414" i="4"/>
  <c r="AB3415" i="4"/>
  <c r="AB3416" i="4"/>
  <c r="AB3417" i="4"/>
  <c r="AB3418" i="4"/>
  <c r="AB3419" i="4"/>
  <c r="AB3420" i="4"/>
  <c r="AB3421" i="4"/>
  <c r="AB3422" i="4"/>
  <c r="AB3423" i="4"/>
  <c r="AB3424" i="4"/>
  <c r="AB3425" i="4"/>
  <c r="AB3426" i="4"/>
  <c r="AB3427" i="4"/>
  <c r="AB3428" i="4"/>
  <c r="AB3429" i="4"/>
  <c r="AB3430" i="4"/>
  <c r="AB3431" i="4"/>
  <c r="AB3432" i="4"/>
  <c r="AB3433" i="4"/>
  <c r="AB3434" i="4"/>
  <c r="AB3435" i="4"/>
  <c r="AB3436" i="4"/>
  <c r="AB3437" i="4"/>
  <c r="AB3438" i="4"/>
  <c r="AB3439" i="4"/>
  <c r="AB3440" i="4"/>
  <c r="AB3441" i="4"/>
  <c r="AB3442" i="4"/>
  <c r="AB3443" i="4"/>
  <c r="AB3444" i="4"/>
  <c r="AB3445" i="4"/>
  <c r="AB3446" i="4"/>
  <c r="AB3447" i="4"/>
  <c r="AB3448" i="4"/>
  <c r="AB3449" i="4"/>
  <c r="AB3450" i="4"/>
  <c r="AB3451" i="4"/>
  <c r="AB3452" i="4"/>
  <c r="AB3453" i="4"/>
  <c r="AB3454" i="4"/>
  <c r="AB3455" i="4"/>
  <c r="AB3456" i="4"/>
  <c r="AB3457" i="4"/>
  <c r="AB3458" i="4"/>
  <c r="AB3459" i="4"/>
  <c r="AB3460" i="4"/>
  <c r="AB3461" i="4"/>
  <c r="AB3462" i="4"/>
  <c r="AB3463" i="4"/>
  <c r="AB3464" i="4"/>
  <c r="AB3465" i="4"/>
  <c r="AB3466" i="4"/>
  <c r="AB3467" i="4"/>
  <c r="AB3468" i="4"/>
  <c r="AB3469" i="4"/>
  <c r="AB3470" i="4"/>
  <c r="AB3471" i="4"/>
  <c r="AB3472" i="4"/>
  <c r="AB3473" i="4"/>
  <c r="AB3474" i="4"/>
  <c r="AB3475" i="4"/>
  <c r="AB3476" i="4"/>
  <c r="AB3477" i="4"/>
  <c r="AB3478" i="4"/>
  <c r="AB3479" i="4"/>
  <c r="AB3480" i="4"/>
  <c r="AB3481" i="4"/>
  <c r="AB3482" i="4"/>
  <c r="AB3483" i="4"/>
  <c r="AB3484" i="4"/>
  <c r="AB3485" i="4"/>
  <c r="AB3486" i="4"/>
  <c r="AB3487" i="4"/>
  <c r="AB3488" i="4"/>
  <c r="AB3489" i="4"/>
  <c r="AB3490" i="4"/>
  <c r="AB3491" i="4"/>
  <c r="AB3492" i="4"/>
  <c r="AB3493" i="4"/>
  <c r="AB3494" i="4"/>
  <c r="AB3495" i="4"/>
  <c r="AB3496" i="4"/>
  <c r="AB3497" i="4"/>
  <c r="AB3498" i="4"/>
  <c r="AB3499" i="4"/>
  <c r="AB3500" i="4"/>
  <c r="AB3501" i="4"/>
  <c r="AB3502" i="4"/>
  <c r="AB3503" i="4"/>
  <c r="AB3504" i="4"/>
  <c r="AB3505" i="4"/>
  <c r="AB3506" i="4"/>
  <c r="AB3507" i="4"/>
  <c r="AB3508" i="4"/>
  <c r="AB3509" i="4"/>
  <c r="AB3510" i="4"/>
  <c r="AB3511" i="4"/>
  <c r="AB3512" i="4"/>
  <c r="AB3513" i="4"/>
  <c r="AB3514" i="4"/>
  <c r="AB3515" i="4"/>
  <c r="AB3516" i="4"/>
  <c r="AB3517" i="4"/>
  <c r="AB3518" i="4"/>
  <c r="AB3519" i="4"/>
  <c r="AB3520" i="4"/>
  <c r="AB3521" i="4"/>
  <c r="AB3522" i="4"/>
  <c r="AB3523" i="4"/>
  <c r="AB3524" i="4"/>
  <c r="AB3525" i="4"/>
  <c r="AB3526" i="4"/>
  <c r="AB3527" i="4"/>
  <c r="AB3528" i="4"/>
  <c r="AB3529" i="4"/>
  <c r="AB3530" i="4"/>
  <c r="AB3531" i="4"/>
  <c r="AB3532" i="4"/>
  <c r="AB3533" i="4"/>
  <c r="AB3534" i="4"/>
  <c r="AB3535" i="4"/>
  <c r="AB3536" i="4"/>
  <c r="AB3537" i="4"/>
  <c r="AB3538" i="4"/>
  <c r="AB3539" i="4"/>
  <c r="AB3540" i="4"/>
  <c r="AB3541" i="4"/>
  <c r="AB3542" i="4"/>
  <c r="AB3543" i="4"/>
  <c r="AB3544" i="4"/>
  <c r="AB3545" i="4"/>
  <c r="AB3546" i="4"/>
  <c r="AB3547" i="4"/>
  <c r="AB3548" i="4"/>
  <c r="AB3549" i="4"/>
  <c r="AB3550" i="4"/>
  <c r="AB3551" i="4"/>
  <c r="AB3552" i="4"/>
  <c r="AB3553" i="4"/>
  <c r="AB3554" i="4"/>
  <c r="AB3555" i="4"/>
  <c r="AB3556" i="4"/>
  <c r="AB3557" i="4"/>
  <c r="AB3558" i="4"/>
  <c r="AB3559" i="4"/>
  <c r="AB3560" i="4"/>
  <c r="AB3561" i="4"/>
  <c r="AB3562" i="4"/>
  <c r="AB3563" i="4"/>
  <c r="AB3564" i="4"/>
  <c r="AB3565" i="4"/>
  <c r="AB3566" i="4"/>
  <c r="AB3567" i="4"/>
  <c r="AB3568" i="4"/>
  <c r="AB3569" i="4"/>
  <c r="AB3570" i="4"/>
  <c r="AB3571" i="4"/>
  <c r="AB3572" i="4"/>
  <c r="AB3573" i="4"/>
  <c r="AB3574" i="4"/>
  <c r="AB3575" i="4"/>
  <c r="AB3576" i="4"/>
  <c r="AB3577" i="4"/>
  <c r="AB3578" i="4"/>
  <c r="AB3579" i="4"/>
  <c r="AB3580" i="4"/>
  <c r="AB3581" i="4"/>
  <c r="AB3582" i="4"/>
  <c r="AB3583" i="4"/>
  <c r="AB3584" i="4"/>
  <c r="AB3585" i="4"/>
  <c r="AB3586" i="4"/>
  <c r="AB3587" i="4"/>
  <c r="AB3588" i="4"/>
  <c r="AB3589" i="4"/>
  <c r="AB3590" i="4"/>
  <c r="AB3591" i="4"/>
  <c r="AB3592" i="4"/>
  <c r="AB3593" i="4"/>
  <c r="AB3594" i="4"/>
  <c r="AB3595" i="4"/>
  <c r="AB3596" i="4"/>
  <c r="AB3597" i="4"/>
  <c r="AB3598" i="4"/>
  <c r="AB3599" i="4"/>
  <c r="AB3600" i="4"/>
  <c r="AB3601" i="4"/>
  <c r="AB3602" i="4"/>
  <c r="AB3603" i="4"/>
  <c r="AB3604" i="4"/>
  <c r="AB3605" i="4"/>
  <c r="AB3606" i="4"/>
  <c r="AB3607" i="4"/>
  <c r="AB3608" i="4"/>
  <c r="AB3609" i="4"/>
  <c r="AB3610" i="4"/>
  <c r="AB3611" i="4"/>
  <c r="AB3612" i="4"/>
  <c r="AB3613" i="4"/>
  <c r="AB3614" i="4"/>
  <c r="AB3615" i="4"/>
  <c r="AB3616" i="4"/>
  <c r="AB3617" i="4"/>
  <c r="AB3618" i="4"/>
  <c r="AB3619" i="4"/>
  <c r="AB3620" i="4"/>
  <c r="AB3621" i="4"/>
  <c r="AB3622" i="4"/>
  <c r="AB3623" i="4"/>
  <c r="AB3624" i="4"/>
  <c r="AB3625" i="4"/>
  <c r="AB3626" i="4"/>
  <c r="AB3627" i="4"/>
  <c r="AB3628" i="4"/>
  <c r="AB3629" i="4"/>
  <c r="AB3630" i="4"/>
  <c r="AB3631" i="4"/>
  <c r="AB3632" i="4"/>
  <c r="AB3633" i="4"/>
  <c r="AB3634" i="4"/>
  <c r="AB3635" i="4"/>
  <c r="AB3636" i="4"/>
  <c r="AB3637" i="4"/>
  <c r="AB3638" i="4"/>
  <c r="AB3639" i="4"/>
  <c r="AB3640" i="4"/>
  <c r="AB3641" i="4"/>
  <c r="AB3642" i="4"/>
  <c r="AB3643" i="4"/>
  <c r="AB3644" i="4"/>
  <c r="AB3645" i="4"/>
  <c r="AB3646" i="4"/>
  <c r="AB3647" i="4"/>
  <c r="AB3648" i="4"/>
  <c r="AB3649" i="4"/>
  <c r="AB3650" i="4"/>
  <c r="AB3651" i="4"/>
  <c r="AB3652" i="4"/>
  <c r="AB3653" i="4"/>
  <c r="AB3654" i="4"/>
  <c r="AB3655" i="4"/>
  <c r="AB3656" i="4"/>
  <c r="AB3657" i="4"/>
  <c r="AB3658" i="4"/>
  <c r="AB3659" i="4"/>
  <c r="AB3660" i="4"/>
  <c r="AB3661" i="4"/>
  <c r="AB3662" i="4"/>
  <c r="AB3663" i="4"/>
  <c r="AB3664" i="4"/>
  <c r="AB3665" i="4"/>
  <c r="AB3666" i="4"/>
  <c r="AB3667" i="4"/>
  <c r="AB3668" i="4"/>
  <c r="AB3669" i="4"/>
  <c r="AB3670" i="4"/>
  <c r="AB3671" i="4"/>
  <c r="AB3672" i="4"/>
  <c r="AB3673" i="4"/>
  <c r="AB3674" i="4"/>
  <c r="AB3675" i="4"/>
  <c r="AB3676" i="4"/>
  <c r="AB3677" i="4"/>
  <c r="AB3678" i="4"/>
  <c r="AB3679" i="4"/>
  <c r="AB3680" i="4"/>
  <c r="AB3681" i="4"/>
  <c r="AB3682" i="4"/>
  <c r="AB3683" i="4"/>
  <c r="AB3684" i="4"/>
  <c r="AB3685" i="4"/>
  <c r="AB3686" i="4"/>
  <c r="AB3687" i="4"/>
  <c r="AB3688" i="4"/>
  <c r="AB3689" i="4"/>
  <c r="AB3690" i="4"/>
  <c r="AB3691" i="4"/>
  <c r="AB3692" i="4"/>
  <c r="AB3693" i="4"/>
  <c r="AB3694" i="4"/>
  <c r="AB3695" i="4"/>
  <c r="AB3696" i="4"/>
  <c r="AB3697" i="4"/>
  <c r="AB3698" i="4"/>
  <c r="AB3699" i="4"/>
  <c r="AB3700" i="4"/>
  <c r="AB3701" i="4"/>
  <c r="AB3702" i="4"/>
  <c r="AB3703" i="4"/>
  <c r="AB3704" i="4"/>
  <c r="AB3705" i="4"/>
  <c r="AB3706" i="4"/>
  <c r="AB3707" i="4"/>
  <c r="AB3708" i="4"/>
  <c r="AB3709" i="4"/>
  <c r="AB3710" i="4"/>
  <c r="AB3711" i="4"/>
  <c r="AB3712" i="4"/>
  <c r="AB3713" i="4"/>
  <c r="AB3714" i="4"/>
  <c r="AB3715" i="4"/>
  <c r="AB3716" i="4"/>
  <c r="AB3717" i="4"/>
  <c r="AB3718" i="4"/>
  <c r="AB3719" i="4"/>
  <c r="AB3720" i="4"/>
  <c r="AB3721" i="4"/>
  <c r="AB3722" i="4"/>
  <c r="AB3723" i="4"/>
  <c r="AB3724" i="4"/>
  <c r="AB3725" i="4"/>
  <c r="AB3726" i="4"/>
  <c r="AB3727" i="4"/>
  <c r="AB3728" i="4"/>
  <c r="AB3729" i="4"/>
  <c r="AB3730" i="4"/>
  <c r="AB3731" i="4"/>
  <c r="AB3732" i="4"/>
  <c r="AB3733" i="4"/>
  <c r="AB3734" i="4"/>
  <c r="AB3735" i="4"/>
  <c r="AB3736" i="4"/>
  <c r="AB3737" i="4"/>
  <c r="AB3738" i="4"/>
  <c r="AB3739" i="4"/>
  <c r="AB3740" i="4"/>
  <c r="AB3741" i="4"/>
  <c r="AB3742" i="4"/>
  <c r="AB3743" i="4"/>
  <c r="AB3744" i="4"/>
  <c r="AB3745" i="4"/>
  <c r="AB3746" i="4"/>
  <c r="AB3747" i="4"/>
  <c r="AB3748" i="4"/>
  <c r="AB3749" i="4"/>
  <c r="AB3750" i="4"/>
  <c r="AB3751" i="4"/>
  <c r="AB3752" i="4"/>
  <c r="AB3753" i="4"/>
  <c r="AB3754" i="4"/>
  <c r="AB3755" i="4"/>
  <c r="AB3756" i="4"/>
  <c r="AB3757" i="4"/>
  <c r="AB3758" i="4"/>
  <c r="AB3759" i="4"/>
  <c r="AB3760" i="4"/>
  <c r="AB3761" i="4"/>
  <c r="AB3762" i="4"/>
  <c r="AB3763" i="4"/>
  <c r="AB3764" i="4"/>
  <c r="AB3765" i="4"/>
  <c r="AB3766" i="4"/>
  <c r="AB3767" i="4"/>
  <c r="AB3768" i="4"/>
  <c r="AB3769" i="4"/>
  <c r="AB3770" i="4"/>
  <c r="AB3771" i="4"/>
  <c r="AB3772" i="4"/>
  <c r="AB3773" i="4"/>
  <c r="AB3774" i="4"/>
  <c r="AB3775" i="4"/>
  <c r="AB3776" i="4"/>
  <c r="AB3777" i="4"/>
  <c r="AB3778" i="4"/>
  <c r="AB3779" i="4"/>
  <c r="AB3780" i="4"/>
  <c r="AB3781" i="4"/>
  <c r="AB3782" i="4"/>
  <c r="AB3783" i="4"/>
  <c r="AB3784" i="4"/>
  <c r="AB3785" i="4"/>
  <c r="AB3786" i="4"/>
  <c r="AB3787" i="4"/>
  <c r="AB3788" i="4"/>
  <c r="AB3789" i="4"/>
  <c r="AB3790" i="4"/>
  <c r="AB3791" i="4"/>
  <c r="AB3792" i="4"/>
  <c r="AB3793" i="4"/>
  <c r="AB3794" i="4"/>
  <c r="AB3795" i="4"/>
  <c r="AB3796" i="4"/>
  <c r="AB3797" i="4"/>
  <c r="AB3798" i="4"/>
  <c r="AB3799" i="4"/>
  <c r="AB3800" i="4"/>
  <c r="AB3801" i="4"/>
  <c r="AB3802" i="4"/>
  <c r="AB3803" i="4"/>
  <c r="AB3804" i="4"/>
  <c r="AB3805" i="4"/>
  <c r="AB3806" i="4"/>
  <c r="AB3807" i="4"/>
  <c r="AB3808" i="4"/>
  <c r="AB3809" i="4"/>
  <c r="AB3810" i="4"/>
  <c r="AB3811" i="4"/>
  <c r="AB3812" i="4"/>
  <c r="AB3813" i="4"/>
  <c r="AB3814" i="4"/>
  <c r="AB3815" i="4"/>
  <c r="AB3816" i="4"/>
  <c r="AB3817" i="4"/>
  <c r="AB3818" i="4"/>
  <c r="AB3819" i="4"/>
  <c r="AB3820" i="4"/>
  <c r="AB3821" i="4"/>
  <c r="AB3822" i="4"/>
  <c r="AB3823" i="4"/>
  <c r="AB3824" i="4"/>
  <c r="AB3825" i="4"/>
  <c r="AB3826" i="4"/>
  <c r="AB3827" i="4"/>
  <c r="AB3828" i="4"/>
  <c r="AB3829" i="4"/>
  <c r="AB3830" i="4"/>
  <c r="AB3831" i="4"/>
  <c r="AB3832" i="4"/>
  <c r="AB3833" i="4"/>
  <c r="AB3834" i="4"/>
  <c r="AB3835" i="4"/>
  <c r="AB3836" i="4"/>
  <c r="AB3837" i="4"/>
  <c r="AB3838" i="4"/>
  <c r="AB3839" i="4"/>
  <c r="AB3840" i="4"/>
  <c r="AB3841" i="4"/>
  <c r="AB3842" i="4"/>
  <c r="AB3843" i="4"/>
  <c r="AB3844" i="4"/>
  <c r="AB3845" i="4"/>
  <c r="AB3846" i="4"/>
  <c r="AB3847" i="4"/>
  <c r="AB3848" i="4"/>
  <c r="AB3849" i="4"/>
  <c r="AB3850" i="4"/>
  <c r="AB3851" i="4"/>
  <c r="AB3852" i="4"/>
  <c r="AB3853" i="4"/>
  <c r="AB3854" i="4"/>
  <c r="AB3855" i="4"/>
  <c r="AB3856" i="4"/>
  <c r="AB3857" i="4"/>
  <c r="AB3858" i="4"/>
  <c r="AB3859" i="4"/>
  <c r="AB3860" i="4"/>
  <c r="AB3861" i="4"/>
  <c r="AB3862" i="4"/>
  <c r="AB3863" i="4"/>
  <c r="AB3864" i="4"/>
  <c r="AB3865" i="4"/>
  <c r="AB3866" i="4"/>
  <c r="AB3867" i="4"/>
  <c r="AB3868" i="4"/>
  <c r="AB3869" i="4"/>
  <c r="AB3870" i="4"/>
  <c r="AB3871" i="4"/>
  <c r="AB3872" i="4"/>
  <c r="AB3873" i="4"/>
  <c r="AB3874" i="4"/>
  <c r="AB3875" i="4"/>
  <c r="AB3876" i="4"/>
  <c r="AB3877" i="4"/>
  <c r="AB3878" i="4"/>
  <c r="AB3879" i="4"/>
  <c r="AB3880" i="4"/>
  <c r="AB3881" i="4"/>
  <c r="AB3882" i="4"/>
  <c r="AB3883" i="4"/>
  <c r="AB3884" i="4"/>
  <c r="AB3885" i="4"/>
  <c r="AB3886" i="4"/>
  <c r="AB3887" i="4"/>
  <c r="AB3888" i="4"/>
  <c r="AB3889" i="4"/>
  <c r="AB3890" i="4"/>
  <c r="AB3891" i="4"/>
  <c r="AB3892" i="4"/>
  <c r="AB3893" i="4"/>
  <c r="AB3894" i="4"/>
  <c r="AB3895" i="4"/>
  <c r="AB3896" i="4"/>
  <c r="AB3897" i="4"/>
  <c r="AB3898" i="4"/>
  <c r="AB3899" i="4"/>
  <c r="AB3900" i="4"/>
  <c r="AB3901" i="4"/>
  <c r="AB3902" i="4"/>
  <c r="AB3903" i="4"/>
  <c r="AB3904" i="4"/>
  <c r="AB3905" i="4"/>
  <c r="AB3906" i="4"/>
  <c r="AB3907" i="4"/>
  <c r="AB3908" i="4"/>
  <c r="AB3909" i="4"/>
  <c r="AB3910" i="4"/>
  <c r="AB3911" i="4"/>
  <c r="AB3912" i="4"/>
  <c r="AB3913" i="4"/>
  <c r="AB3914" i="4"/>
  <c r="AB3915" i="4"/>
  <c r="AB3916" i="4"/>
  <c r="AB3917" i="4"/>
  <c r="AB3918" i="4"/>
  <c r="AB3919" i="4"/>
  <c r="AB3920" i="4"/>
  <c r="AB3921" i="4"/>
  <c r="AB3922" i="4"/>
  <c r="AB3923" i="4"/>
  <c r="AB3924" i="4"/>
  <c r="AB3925" i="4"/>
  <c r="AB3926" i="4"/>
  <c r="AB3927" i="4"/>
  <c r="AB3928" i="4"/>
  <c r="AB3929" i="4"/>
  <c r="AB3930" i="4"/>
  <c r="AB3931" i="4"/>
  <c r="AB3932" i="4"/>
  <c r="AB3933" i="4"/>
  <c r="AB3934" i="4"/>
  <c r="AB3935" i="4"/>
  <c r="AB3936" i="4"/>
  <c r="AB3937" i="4"/>
  <c r="AB3938" i="4"/>
  <c r="AB3939" i="4"/>
  <c r="AB3940" i="4"/>
  <c r="AB3941" i="4"/>
  <c r="AB3942" i="4"/>
  <c r="AB3943" i="4"/>
  <c r="AB3944" i="4"/>
  <c r="AB3945" i="4"/>
  <c r="AB3946" i="4"/>
  <c r="AB3947" i="4"/>
  <c r="AB3948" i="4"/>
  <c r="AB3949" i="4"/>
  <c r="AB3950" i="4"/>
  <c r="AB3951" i="4"/>
  <c r="AB3952" i="4"/>
  <c r="AB3953" i="4"/>
  <c r="AB3954" i="4"/>
  <c r="AB3955" i="4"/>
  <c r="AB3956" i="4"/>
  <c r="AB3957" i="4"/>
  <c r="AB3958" i="4"/>
  <c r="AB3959" i="4"/>
  <c r="AB3960" i="4"/>
  <c r="AB3961" i="4"/>
  <c r="AB3962" i="4"/>
  <c r="AB3963" i="4"/>
  <c r="AB3964" i="4"/>
  <c r="AB3965" i="4"/>
  <c r="AB3966" i="4"/>
  <c r="AB3967" i="4"/>
  <c r="AB3968" i="4"/>
  <c r="AB3969" i="4"/>
  <c r="AB3970" i="4"/>
  <c r="AB3971" i="4"/>
  <c r="AB3972" i="4"/>
  <c r="AB3973" i="4"/>
  <c r="AB3974" i="4"/>
  <c r="AB3975" i="4"/>
  <c r="AB3976" i="4"/>
  <c r="AB3977" i="4"/>
  <c r="AB3978" i="4"/>
  <c r="AB3979" i="4"/>
  <c r="AB3980" i="4"/>
  <c r="AB3981" i="4"/>
  <c r="AB3982" i="4"/>
  <c r="AB3983" i="4"/>
  <c r="AB3984" i="4"/>
  <c r="AB3985" i="4"/>
  <c r="AB3986" i="4"/>
  <c r="AB3987" i="4"/>
  <c r="AB3988" i="4"/>
  <c r="AB3989" i="4"/>
  <c r="AB3990" i="4"/>
  <c r="AB3991" i="4"/>
  <c r="AB3992" i="4"/>
  <c r="AB3993" i="4"/>
  <c r="AB3994" i="4"/>
  <c r="AB3995" i="4"/>
  <c r="AB3996" i="4"/>
  <c r="AB3997" i="4"/>
  <c r="AB3998" i="4"/>
  <c r="AB3999" i="4"/>
  <c r="AB4000" i="4"/>
  <c r="AB4001" i="4"/>
  <c r="AB4002" i="4"/>
  <c r="AB4003" i="4"/>
  <c r="AB4004" i="4"/>
  <c r="AB4005" i="4"/>
  <c r="AB4006" i="4"/>
  <c r="AB4007" i="4"/>
  <c r="AB4008" i="4"/>
  <c r="AB4009" i="4"/>
  <c r="AB4010" i="4"/>
  <c r="AB4011" i="4"/>
  <c r="AB4012" i="4"/>
  <c r="AB4013" i="4"/>
  <c r="AB4014" i="4"/>
  <c r="AB4015" i="4"/>
  <c r="AB4016" i="4"/>
  <c r="AB4017" i="4"/>
  <c r="AB4018" i="4"/>
  <c r="AB4019" i="4"/>
  <c r="AB4020" i="4"/>
  <c r="AB4021" i="4"/>
  <c r="AB4022" i="4"/>
  <c r="AB4023" i="4"/>
  <c r="AB4024" i="4"/>
  <c r="AB4025" i="4"/>
  <c r="AB4026" i="4"/>
  <c r="AB4027" i="4"/>
  <c r="AB4028" i="4"/>
  <c r="AB4029" i="4"/>
  <c r="AB4030" i="4"/>
  <c r="AB4031" i="4"/>
  <c r="AB4032" i="4"/>
  <c r="AB4033" i="4"/>
  <c r="AB4034" i="4"/>
  <c r="AB4035" i="4"/>
  <c r="AB4036" i="4"/>
  <c r="AB4037" i="4"/>
  <c r="AB4038" i="4"/>
  <c r="AB4039" i="4"/>
  <c r="AB4040" i="4"/>
  <c r="AB4041" i="4"/>
  <c r="AB4042" i="4"/>
  <c r="AB4043" i="4"/>
  <c r="AB4044" i="4"/>
  <c r="AB4045" i="4"/>
  <c r="AB4046" i="4"/>
  <c r="AB4047" i="4"/>
  <c r="AB4048" i="4"/>
  <c r="AB4049" i="4"/>
  <c r="AB4050" i="4"/>
  <c r="AB4051" i="4"/>
  <c r="AB4052" i="4"/>
  <c r="AB4053" i="4"/>
  <c r="AB4054" i="4"/>
  <c r="AB4055" i="4"/>
  <c r="AB4056" i="4"/>
  <c r="AB4057" i="4"/>
  <c r="AB4058" i="4"/>
  <c r="AB4059" i="4"/>
  <c r="AB4060" i="4"/>
  <c r="AB4061" i="4"/>
  <c r="AB4062" i="4"/>
  <c r="AB4063" i="4"/>
  <c r="AB4064" i="4"/>
  <c r="AB4065" i="4"/>
  <c r="AB4066" i="4"/>
  <c r="AB4067" i="4"/>
  <c r="AB4068" i="4"/>
  <c r="AB4069" i="4"/>
  <c r="AB4070" i="4"/>
  <c r="AB4071" i="4"/>
  <c r="AB4072" i="4"/>
  <c r="AB4073" i="4"/>
  <c r="AB4074" i="4"/>
  <c r="AB4075" i="4"/>
  <c r="AB4076" i="4"/>
  <c r="AB4077" i="4"/>
  <c r="AB4078" i="4"/>
  <c r="AB4079" i="4"/>
  <c r="AB4080" i="4"/>
  <c r="AB4081" i="4"/>
  <c r="AB4082" i="4"/>
  <c r="AB4083" i="4"/>
  <c r="AB4084" i="4"/>
  <c r="AB4085" i="4"/>
  <c r="AB4086" i="4"/>
  <c r="AB4087" i="4"/>
  <c r="AB4088" i="4"/>
  <c r="AB4089" i="4"/>
  <c r="AB4090" i="4"/>
  <c r="AB4091" i="4"/>
  <c r="AB4092" i="4"/>
  <c r="AB4093" i="4"/>
  <c r="AB4094" i="4"/>
  <c r="AB4095" i="4"/>
  <c r="AB4096" i="4"/>
  <c r="AB4097" i="4"/>
  <c r="AB4098" i="4"/>
  <c r="AB4099" i="4"/>
  <c r="AB4100" i="4"/>
  <c r="AB4101" i="4"/>
  <c r="AB4102" i="4"/>
  <c r="AB4103" i="4"/>
  <c r="AB4104" i="4"/>
  <c r="AB4105" i="4"/>
  <c r="AB4106" i="4"/>
  <c r="AB4107" i="4"/>
  <c r="AB4108" i="4"/>
  <c r="AB4109" i="4"/>
  <c r="AB4110" i="4"/>
  <c r="AB4111" i="4"/>
  <c r="AB4112" i="4"/>
  <c r="AB4113" i="4"/>
  <c r="AB4114" i="4"/>
  <c r="AB4115" i="4"/>
  <c r="AB4116" i="4"/>
  <c r="AB4117" i="4"/>
  <c r="AB4118" i="4"/>
  <c r="AB4119" i="4"/>
  <c r="AB4120" i="4"/>
  <c r="AB4121" i="4"/>
  <c r="AB4122" i="4"/>
  <c r="AB4123" i="4"/>
  <c r="AB4124" i="4"/>
  <c r="AB4125" i="4"/>
  <c r="AB4126" i="4"/>
  <c r="AB4127" i="4"/>
  <c r="AB4128" i="4"/>
  <c r="AB4129" i="4"/>
  <c r="AB4130" i="4"/>
  <c r="AB4131" i="4"/>
  <c r="AB4132" i="4"/>
  <c r="AB4133" i="4"/>
  <c r="AB4134" i="4"/>
  <c r="AB4135" i="4"/>
  <c r="AB4136" i="4"/>
  <c r="AB4137" i="4"/>
  <c r="AB4138" i="4"/>
  <c r="AB4139" i="4"/>
  <c r="AB4140" i="4"/>
  <c r="AB4141" i="4"/>
  <c r="AB4142" i="4"/>
  <c r="AB4143" i="4"/>
  <c r="AB4144" i="4"/>
  <c r="AB4145" i="4"/>
  <c r="AB4146" i="4"/>
  <c r="AB4147" i="4"/>
  <c r="AB4148" i="4"/>
  <c r="AB4149" i="4"/>
  <c r="AB4150" i="4"/>
  <c r="AB4151" i="4"/>
  <c r="AB4152" i="4"/>
  <c r="AB4153" i="4"/>
  <c r="AB4154" i="4"/>
  <c r="AB4155" i="4"/>
  <c r="AB4156" i="4"/>
  <c r="AB4157" i="4"/>
  <c r="AB4158" i="4"/>
  <c r="AB4159" i="4"/>
  <c r="AB4160" i="4"/>
  <c r="AB4161" i="4"/>
  <c r="AB4162" i="4"/>
  <c r="AB4163" i="4"/>
  <c r="AB4164" i="4"/>
  <c r="AB4165" i="4"/>
  <c r="AB4166" i="4"/>
  <c r="AB4167" i="4"/>
  <c r="AB4168" i="4"/>
  <c r="AB4169" i="4"/>
  <c r="AB4170" i="4"/>
  <c r="AB4171" i="4"/>
  <c r="AB4172" i="4"/>
  <c r="AB4173" i="4"/>
  <c r="AB4174" i="4"/>
  <c r="AB4175" i="4"/>
  <c r="AB4176" i="4"/>
  <c r="AB4177" i="4"/>
  <c r="AB4178" i="4"/>
  <c r="AB4179" i="4"/>
  <c r="AB4180" i="4"/>
  <c r="AB4181" i="4"/>
  <c r="AB4182" i="4"/>
  <c r="AB4183" i="4"/>
  <c r="AB4184" i="4"/>
  <c r="AB4185" i="4"/>
  <c r="AB4186" i="4"/>
  <c r="AB4187" i="4"/>
  <c r="AB4188" i="4"/>
  <c r="AB4189" i="4"/>
  <c r="AB4190" i="4"/>
  <c r="AB4191" i="4"/>
  <c r="AB4192" i="4"/>
  <c r="AB4193" i="4"/>
  <c r="AB4194" i="4"/>
  <c r="AB4195" i="4"/>
  <c r="AB4196" i="4"/>
  <c r="AB4197" i="4"/>
  <c r="AB4198" i="4"/>
  <c r="AB4199" i="4"/>
  <c r="AB4200" i="4"/>
  <c r="AB4201" i="4"/>
  <c r="AB4202" i="4"/>
  <c r="AB4203" i="4"/>
  <c r="AB4204" i="4"/>
  <c r="AB4205" i="4"/>
  <c r="AB4206" i="4"/>
  <c r="AB4207" i="4"/>
  <c r="AB4208" i="4"/>
  <c r="AB4209" i="4"/>
  <c r="AB4210" i="4"/>
  <c r="AB4211" i="4"/>
  <c r="AB4212" i="4"/>
  <c r="AB4213" i="4"/>
  <c r="AB4214" i="4"/>
  <c r="AB4215" i="4"/>
  <c r="AB4216" i="4"/>
  <c r="AB4217" i="4"/>
  <c r="AB4218" i="4"/>
  <c r="AB4219" i="4"/>
  <c r="AB4220" i="4"/>
  <c r="AB4221" i="4"/>
  <c r="AB4222" i="4"/>
  <c r="AB4223" i="4"/>
  <c r="AB4224" i="4"/>
  <c r="AB4225" i="4"/>
  <c r="AB4226" i="4"/>
  <c r="AB4227" i="4"/>
  <c r="AB4228" i="4"/>
  <c r="AB4229" i="4"/>
  <c r="AB4230" i="4"/>
  <c r="AB4231" i="4"/>
  <c r="AB4232" i="4"/>
  <c r="AB4233" i="4"/>
  <c r="AB4234" i="4"/>
  <c r="AB4235" i="4"/>
  <c r="AB4236" i="4"/>
  <c r="AB4237" i="4"/>
  <c r="AB4238" i="4"/>
  <c r="AB4239" i="4"/>
  <c r="AB4240" i="4"/>
  <c r="AB4241" i="4"/>
  <c r="AB4242" i="4"/>
  <c r="AB4243" i="4"/>
  <c r="AB4244" i="4"/>
  <c r="AB4245" i="4"/>
  <c r="AB4246" i="4"/>
  <c r="AB4247" i="4"/>
  <c r="AB4248" i="4"/>
  <c r="AB4249" i="4"/>
  <c r="AB4250" i="4"/>
  <c r="AB4251" i="4"/>
  <c r="AB4252" i="4"/>
  <c r="AB4253" i="4"/>
  <c r="AB4254" i="4"/>
  <c r="AB4255" i="4"/>
  <c r="AB4256" i="4"/>
  <c r="AB4257" i="4"/>
  <c r="AB4258" i="4"/>
  <c r="AB4259" i="4"/>
  <c r="AB4260" i="4"/>
  <c r="AB4261" i="4"/>
  <c r="AB4262" i="4"/>
  <c r="AB4263" i="4"/>
  <c r="AB4264" i="4"/>
  <c r="AB4265" i="4"/>
  <c r="AB4266" i="4"/>
  <c r="AB4267" i="4"/>
  <c r="AB4268" i="4"/>
  <c r="AB4269" i="4"/>
  <c r="AB4270" i="4"/>
  <c r="AB4271" i="4"/>
  <c r="AB4272" i="4"/>
  <c r="AB4273" i="4"/>
  <c r="AB4274" i="4"/>
  <c r="AB4275" i="4"/>
  <c r="AB4276" i="4"/>
  <c r="AB4277" i="4"/>
  <c r="AB4278" i="4"/>
  <c r="AB4279" i="4"/>
  <c r="AB4280" i="4"/>
  <c r="AB4281" i="4"/>
  <c r="AB4282" i="4"/>
  <c r="AB4283" i="4"/>
  <c r="AB4284" i="4"/>
  <c r="AB4285" i="4"/>
  <c r="AB4286" i="4"/>
  <c r="AB4287" i="4"/>
  <c r="AB4288" i="4"/>
  <c r="AB4289" i="4"/>
  <c r="AB4290" i="4"/>
  <c r="AB4291" i="4"/>
  <c r="AB4292" i="4"/>
  <c r="AB4293" i="4"/>
  <c r="AB4294" i="4"/>
  <c r="AB4295" i="4"/>
  <c r="AB4296" i="4"/>
  <c r="AB4297" i="4"/>
  <c r="AB4298" i="4"/>
  <c r="AB4299" i="4"/>
  <c r="AB4300" i="4"/>
  <c r="AB4301" i="4"/>
  <c r="AB4302" i="4"/>
  <c r="AB4303" i="4"/>
  <c r="AB4304" i="4"/>
  <c r="AB4305" i="4"/>
  <c r="AB4306" i="4"/>
  <c r="AB4307" i="4"/>
  <c r="AB4308" i="4"/>
  <c r="AB4309" i="4"/>
  <c r="AB4310" i="4"/>
  <c r="AB4311" i="4"/>
  <c r="AB4312" i="4"/>
  <c r="AB4313" i="4"/>
  <c r="AB4314" i="4"/>
  <c r="AB4315" i="4"/>
  <c r="AB4316" i="4"/>
  <c r="AB4317" i="4"/>
  <c r="AB4318" i="4"/>
  <c r="AB4319" i="4"/>
  <c r="AB4320" i="4"/>
  <c r="AB4321" i="4"/>
  <c r="AB4322" i="4"/>
  <c r="AB4323" i="4"/>
  <c r="AB4324" i="4"/>
  <c r="AB4325" i="4"/>
  <c r="AB4326" i="4"/>
  <c r="AB4327" i="4"/>
  <c r="AB4328" i="4"/>
  <c r="AB4329" i="4"/>
  <c r="AB4330" i="4"/>
  <c r="AB4331" i="4"/>
  <c r="AB4332" i="4"/>
  <c r="AB4333" i="4"/>
  <c r="AB4334" i="4"/>
  <c r="AB4335" i="4"/>
  <c r="AB4336" i="4"/>
  <c r="AB4337" i="4"/>
  <c r="AB4338" i="4"/>
  <c r="AB4339" i="4"/>
  <c r="AB4340" i="4"/>
  <c r="AB4341" i="4"/>
  <c r="AB4342" i="4"/>
  <c r="AB4343" i="4"/>
  <c r="AB4344" i="4"/>
  <c r="AB4345" i="4"/>
  <c r="AB4346" i="4"/>
  <c r="AB4347" i="4"/>
  <c r="AB4348" i="4"/>
  <c r="AB4349" i="4"/>
  <c r="AB4350" i="4"/>
  <c r="AB4351" i="4"/>
  <c r="AB4352" i="4"/>
  <c r="AB4353" i="4"/>
  <c r="AB4354" i="4"/>
  <c r="AB4355" i="4"/>
  <c r="AB4356" i="4"/>
  <c r="AB4357" i="4"/>
  <c r="AB4358" i="4"/>
  <c r="AB4359" i="4"/>
  <c r="AB4360" i="4"/>
  <c r="AB4361" i="4"/>
  <c r="AB4362" i="4"/>
  <c r="AB4363" i="4"/>
  <c r="AB4364" i="4"/>
  <c r="AB4365" i="4"/>
  <c r="AB4366" i="4"/>
  <c r="AB4367" i="4"/>
  <c r="AB4368" i="4"/>
  <c r="AB4369" i="4"/>
  <c r="AB4370" i="4"/>
  <c r="AB4371" i="4"/>
  <c r="AB4372" i="4"/>
  <c r="AB4373" i="4"/>
  <c r="AB4374" i="4"/>
  <c r="AB4375" i="4"/>
  <c r="AB4376" i="4"/>
  <c r="AB4377" i="4"/>
  <c r="AB4378" i="4"/>
  <c r="AB4379" i="4"/>
  <c r="AB4380" i="4"/>
  <c r="AB4381" i="4"/>
  <c r="AB4382" i="4"/>
  <c r="AB4383" i="4"/>
  <c r="AB4384" i="4"/>
  <c r="AB4385" i="4"/>
  <c r="AB4386" i="4"/>
  <c r="AB4387" i="4"/>
  <c r="AB4388" i="4"/>
  <c r="AB4389" i="4"/>
  <c r="AB4390" i="4"/>
  <c r="AB4391" i="4"/>
  <c r="AB4392" i="4"/>
  <c r="AB4393" i="4"/>
  <c r="AB4394" i="4"/>
  <c r="AB4395" i="4"/>
  <c r="AB4396" i="4"/>
  <c r="AB4397" i="4"/>
  <c r="AB4398" i="4"/>
  <c r="AB4399" i="4"/>
  <c r="AB4400" i="4"/>
  <c r="AB4401" i="4"/>
  <c r="AB4402" i="4"/>
  <c r="AB4403" i="4"/>
  <c r="AB4404" i="4"/>
  <c r="AB4405" i="4"/>
  <c r="AB4406" i="4"/>
  <c r="AB4407" i="4"/>
  <c r="AB4408" i="4"/>
  <c r="AB4409" i="4"/>
  <c r="AB4410" i="4"/>
  <c r="AB4411" i="4"/>
  <c r="AB4412" i="4"/>
  <c r="AB4413" i="4"/>
  <c r="AB4414" i="4"/>
  <c r="AB4415" i="4"/>
  <c r="AB4416" i="4"/>
  <c r="AB4417" i="4"/>
  <c r="AB4418" i="4"/>
  <c r="AB4419" i="4"/>
  <c r="AB4420" i="4"/>
  <c r="AB4421" i="4"/>
  <c r="AB4422" i="4"/>
  <c r="AB4423" i="4"/>
  <c r="AB4424" i="4"/>
  <c r="AB4425" i="4"/>
  <c r="AB4426" i="4"/>
  <c r="AB4427" i="4"/>
  <c r="AB4428" i="4"/>
  <c r="AB4429" i="4"/>
  <c r="AB4430" i="4"/>
  <c r="AB4431" i="4"/>
  <c r="AB4432" i="4"/>
  <c r="AB4433" i="4"/>
  <c r="AB4434" i="4"/>
  <c r="AB4435" i="4"/>
  <c r="AB4436" i="4"/>
  <c r="AB4437" i="4"/>
  <c r="AB4438" i="4"/>
  <c r="AB4439" i="4"/>
  <c r="AB4440" i="4"/>
  <c r="AB4441" i="4"/>
  <c r="AB4442" i="4"/>
  <c r="AB4443" i="4"/>
  <c r="AB4444" i="4"/>
  <c r="AB4445" i="4"/>
  <c r="AB4446" i="4"/>
  <c r="AB4447" i="4"/>
  <c r="AB4448" i="4"/>
  <c r="AB4449" i="4"/>
  <c r="AB4450" i="4"/>
  <c r="AB4451" i="4"/>
  <c r="AB4452" i="4"/>
  <c r="AB4453" i="4"/>
  <c r="AB4454" i="4"/>
  <c r="AB4455" i="4"/>
  <c r="AB4456" i="4"/>
  <c r="AB4457" i="4"/>
  <c r="AB4458" i="4"/>
  <c r="AB4459" i="4"/>
  <c r="AB4460" i="4"/>
  <c r="AB4461" i="4"/>
  <c r="AB4462" i="4"/>
  <c r="AB4463" i="4"/>
  <c r="AB4464" i="4"/>
  <c r="AB4465" i="4"/>
  <c r="AB4466" i="4"/>
  <c r="AB4467" i="4"/>
  <c r="AB4468" i="4"/>
  <c r="AB4469" i="4"/>
  <c r="AB4470" i="4"/>
  <c r="AB4471" i="4"/>
  <c r="AB4472" i="4"/>
  <c r="AB4473" i="4"/>
  <c r="AB4474" i="4"/>
  <c r="AB4475" i="4"/>
  <c r="AB4476" i="4"/>
  <c r="AB4477" i="4"/>
  <c r="AB4478" i="4"/>
  <c r="AB4479" i="4"/>
  <c r="AB4480" i="4"/>
  <c r="AB4481" i="4"/>
  <c r="AB4482" i="4"/>
  <c r="AB4483" i="4"/>
  <c r="AB4484" i="4"/>
  <c r="AB4485" i="4"/>
  <c r="AB4486" i="4"/>
  <c r="AB4487" i="4"/>
  <c r="AB4488" i="4"/>
  <c r="AB4489" i="4"/>
  <c r="AB4490" i="4"/>
  <c r="AB4491" i="4"/>
  <c r="AB4492" i="4"/>
  <c r="AB4493" i="4"/>
  <c r="AB4494" i="4"/>
  <c r="AB4495" i="4"/>
  <c r="AB4496" i="4"/>
  <c r="AB4497" i="4"/>
  <c r="AB4498" i="4"/>
  <c r="AB4499" i="4"/>
  <c r="AB4500" i="4"/>
  <c r="AB4501" i="4"/>
  <c r="AB4502" i="4"/>
  <c r="AB4503" i="4"/>
  <c r="AB4504" i="4"/>
  <c r="AB4505" i="4"/>
  <c r="AB4506" i="4"/>
  <c r="AB4507" i="4"/>
  <c r="AB4508" i="4"/>
  <c r="AB4509" i="4"/>
  <c r="AB4510" i="4"/>
  <c r="AB4511" i="4"/>
  <c r="AB4512" i="4"/>
  <c r="AB4513" i="4"/>
  <c r="AB4514" i="4"/>
  <c r="AB4515" i="4"/>
  <c r="AB4516" i="4"/>
  <c r="AB4517" i="4"/>
  <c r="AB4518" i="4"/>
  <c r="AB4519" i="4"/>
  <c r="AB4520" i="4"/>
  <c r="AB4521" i="4"/>
  <c r="AB4522" i="4"/>
  <c r="AB4523" i="4"/>
  <c r="AB4524" i="4"/>
  <c r="AB4525" i="4"/>
  <c r="AB4526" i="4"/>
  <c r="AB4527" i="4"/>
  <c r="AB4528" i="4"/>
  <c r="AB4529" i="4"/>
  <c r="AB4530" i="4"/>
  <c r="AB4531" i="4"/>
  <c r="AB4532" i="4"/>
  <c r="AB4533" i="4"/>
  <c r="AB4534" i="4"/>
  <c r="AB4535" i="4"/>
  <c r="AB4536" i="4"/>
  <c r="AB4537" i="4"/>
  <c r="AB4538" i="4"/>
  <c r="AB4539" i="4"/>
  <c r="AB4540" i="4"/>
  <c r="AB4541" i="4"/>
  <c r="AB4542" i="4"/>
  <c r="AB4543" i="4"/>
  <c r="AB4544" i="4"/>
  <c r="AB4545" i="4"/>
  <c r="AB4546" i="4"/>
  <c r="AB4547" i="4"/>
  <c r="AB4548" i="4"/>
  <c r="AB4549" i="4"/>
  <c r="AB4550" i="4"/>
  <c r="AB4551" i="4"/>
  <c r="AB4552" i="4"/>
  <c r="AB4553" i="4"/>
  <c r="AB4554" i="4"/>
  <c r="AB4555" i="4"/>
  <c r="AB4556" i="4"/>
  <c r="AB4557" i="4"/>
  <c r="AB4558" i="4"/>
  <c r="AB4559" i="4"/>
  <c r="AB4560" i="4"/>
  <c r="AB4561" i="4"/>
  <c r="AB4562" i="4"/>
  <c r="AB4563" i="4"/>
  <c r="AB4564" i="4"/>
  <c r="AB4565" i="4"/>
  <c r="AB4566" i="4"/>
  <c r="AB4567" i="4"/>
  <c r="AB4568" i="4"/>
  <c r="AB4569" i="4"/>
  <c r="AB4570" i="4"/>
  <c r="AB4571" i="4"/>
  <c r="AB4572" i="4"/>
  <c r="AB4573" i="4"/>
  <c r="AB4574" i="4"/>
  <c r="AB4575" i="4"/>
  <c r="AB4576" i="4"/>
  <c r="AB4577" i="4"/>
  <c r="AB4578" i="4"/>
  <c r="AB4579" i="4"/>
  <c r="AB4580" i="4"/>
  <c r="AB4581" i="4"/>
  <c r="AB4582" i="4"/>
  <c r="AB4583" i="4"/>
  <c r="AB4584" i="4"/>
  <c r="AB4585" i="4"/>
  <c r="AB4586" i="4"/>
  <c r="AB4587" i="4"/>
  <c r="AB4588" i="4"/>
  <c r="AB4589" i="4"/>
  <c r="AB4590" i="4"/>
  <c r="AB4591" i="4"/>
  <c r="AB4592" i="4"/>
  <c r="AB4593" i="4"/>
  <c r="AB4594" i="4"/>
  <c r="AB4595" i="4"/>
  <c r="AB4596" i="4"/>
  <c r="AB4597" i="4"/>
  <c r="AB4598" i="4"/>
  <c r="AB4599" i="4"/>
  <c r="AB4600" i="4"/>
  <c r="AB4601" i="4"/>
  <c r="AB4602" i="4"/>
  <c r="AB4603" i="4"/>
  <c r="AB4604" i="4"/>
  <c r="AB4605" i="4"/>
  <c r="AB4606" i="4"/>
  <c r="AB4607" i="4"/>
  <c r="AB4608" i="4"/>
  <c r="AB4609" i="4"/>
  <c r="AB4610" i="4"/>
  <c r="AB4611" i="4"/>
  <c r="AB4612" i="4"/>
  <c r="AB4613" i="4"/>
  <c r="AB4614" i="4"/>
  <c r="AB4615" i="4"/>
  <c r="AB4616" i="4"/>
  <c r="AB4617" i="4"/>
  <c r="AB4618" i="4"/>
  <c r="AB4619" i="4"/>
  <c r="AB4620" i="4"/>
  <c r="AB4621" i="4"/>
  <c r="AB4622" i="4"/>
  <c r="AB4623" i="4"/>
  <c r="AB4624" i="4"/>
  <c r="AB4625" i="4"/>
  <c r="AB4626" i="4"/>
  <c r="AB4627" i="4"/>
  <c r="AB4628" i="4"/>
  <c r="AB4629" i="4"/>
  <c r="AB4630" i="4"/>
  <c r="AB4631" i="4"/>
  <c r="AB4632" i="4"/>
  <c r="AB4633" i="4"/>
  <c r="AB4634" i="4"/>
  <c r="AB4635" i="4"/>
  <c r="AB4636" i="4"/>
  <c r="AB4637" i="4"/>
  <c r="AB4638" i="4"/>
  <c r="AB4639" i="4"/>
  <c r="AB4640" i="4"/>
  <c r="AB4641" i="4"/>
  <c r="AB4642" i="4"/>
  <c r="AB4643" i="4"/>
  <c r="AB4644" i="4"/>
  <c r="AB4645" i="4"/>
  <c r="AB4646" i="4"/>
  <c r="AB4647" i="4"/>
  <c r="AB4648" i="4"/>
  <c r="AB4649" i="4"/>
  <c r="AB4650" i="4"/>
  <c r="AB4651" i="4"/>
  <c r="AB4652" i="4"/>
  <c r="AB4653" i="4"/>
  <c r="AB4654" i="4"/>
  <c r="AB4655" i="4"/>
  <c r="AB4656" i="4"/>
  <c r="AB4657" i="4"/>
  <c r="AB4658" i="4"/>
  <c r="AB4659" i="4"/>
  <c r="AB4660" i="4"/>
  <c r="AB4661" i="4"/>
  <c r="AB4662" i="4"/>
  <c r="AB4663" i="4"/>
  <c r="AB4664" i="4"/>
  <c r="AB4665" i="4"/>
  <c r="AB4666" i="4"/>
  <c r="AB4667" i="4"/>
  <c r="AB4668" i="4"/>
  <c r="AB4669" i="4"/>
  <c r="AB4670" i="4"/>
  <c r="AB4671" i="4"/>
  <c r="AB4672" i="4"/>
  <c r="AB4673" i="4"/>
  <c r="AB4674" i="4"/>
  <c r="AB4675" i="4"/>
  <c r="AB4676" i="4"/>
  <c r="AB4677" i="4"/>
  <c r="AB4678" i="4"/>
  <c r="AB4679" i="4"/>
  <c r="AB4680" i="4"/>
  <c r="AB4681" i="4"/>
  <c r="AB4682" i="4"/>
  <c r="AB4683" i="4"/>
  <c r="AB4684" i="4"/>
  <c r="AB4685" i="4"/>
  <c r="AB4686" i="4"/>
  <c r="AB4687" i="4"/>
  <c r="AB4688" i="4"/>
  <c r="AB4689" i="4"/>
  <c r="AB4690" i="4"/>
  <c r="AB4691" i="4"/>
  <c r="AB4692" i="4"/>
  <c r="AB4693" i="4"/>
  <c r="AB4694" i="4"/>
  <c r="AB4695" i="4"/>
  <c r="AB4696" i="4"/>
  <c r="AB4697" i="4"/>
  <c r="AB4698" i="4"/>
  <c r="AB4699" i="4"/>
  <c r="AB4700" i="4"/>
  <c r="AB4701" i="4"/>
  <c r="AB4702" i="4"/>
  <c r="AB4703" i="4"/>
  <c r="AB4704" i="4"/>
  <c r="AB4705" i="4"/>
  <c r="AB4706" i="4"/>
  <c r="AB4707" i="4"/>
  <c r="AB4708" i="4"/>
  <c r="AB4709" i="4"/>
  <c r="AB4710" i="4"/>
  <c r="AB4711" i="4"/>
  <c r="AB4712" i="4"/>
  <c r="AB4713" i="4"/>
  <c r="AB4714" i="4"/>
  <c r="AB4715" i="4"/>
  <c r="AB4716" i="4"/>
  <c r="AB4717" i="4"/>
  <c r="AB4718" i="4"/>
  <c r="AB4719" i="4"/>
  <c r="AB4720" i="4"/>
  <c r="AB4721" i="4"/>
  <c r="AB4722" i="4"/>
  <c r="AB4723" i="4"/>
  <c r="AB4724" i="4"/>
  <c r="AB4725" i="4"/>
  <c r="AB4726" i="4"/>
  <c r="AB4727" i="4"/>
  <c r="AB4728" i="4"/>
  <c r="AB4729" i="4"/>
  <c r="AB4730" i="4"/>
  <c r="AB4731" i="4"/>
  <c r="AB4732" i="4"/>
  <c r="AB4733" i="4"/>
  <c r="AB4734" i="4"/>
  <c r="AB4735" i="4"/>
  <c r="AB4736" i="4"/>
  <c r="AB4737" i="4"/>
  <c r="AB4738" i="4"/>
  <c r="AB4739" i="4"/>
  <c r="AB4740" i="4"/>
  <c r="AB4741" i="4"/>
  <c r="AB4742" i="4"/>
  <c r="AB4743" i="4"/>
  <c r="AB4744" i="4"/>
  <c r="AB4745" i="4"/>
  <c r="AB4746" i="4"/>
  <c r="AB4747" i="4"/>
  <c r="AB4748" i="4"/>
  <c r="AB4749" i="4"/>
  <c r="AB4750" i="4"/>
  <c r="AB4751" i="4"/>
  <c r="AB4752" i="4"/>
  <c r="AB4753" i="4"/>
  <c r="AB4754" i="4"/>
  <c r="AB4755" i="4"/>
  <c r="AB4756" i="4"/>
  <c r="AB4757" i="4"/>
  <c r="AB4758" i="4"/>
  <c r="AB4759" i="4"/>
  <c r="AB4760" i="4"/>
  <c r="AB4761" i="4"/>
  <c r="AB4762" i="4"/>
  <c r="AB4763" i="4"/>
  <c r="AB4764" i="4"/>
  <c r="AB4765" i="4"/>
  <c r="AB4766" i="4"/>
  <c r="AB4767" i="4"/>
  <c r="AB4768" i="4"/>
  <c r="AB4769" i="4"/>
  <c r="AB4770" i="4"/>
  <c r="AB4771" i="4"/>
  <c r="AB4772" i="4"/>
  <c r="AB4773" i="4"/>
  <c r="AB4774" i="4"/>
  <c r="AB4775" i="4"/>
  <c r="AB4776" i="4"/>
  <c r="AB4777" i="4"/>
  <c r="AB4778" i="4"/>
  <c r="AB4779" i="4"/>
  <c r="AB4780" i="4"/>
  <c r="AB4781" i="4"/>
  <c r="AB4782" i="4"/>
  <c r="AB4783" i="4"/>
  <c r="AB4784" i="4"/>
  <c r="AB4785" i="4"/>
  <c r="AB4786" i="4"/>
  <c r="AB4787" i="4"/>
  <c r="AB4788" i="4"/>
  <c r="AB4789" i="4"/>
  <c r="AB4790" i="4"/>
  <c r="AB4791" i="4"/>
  <c r="AB4792" i="4"/>
  <c r="AB4793" i="4"/>
  <c r="AB4794" i="4"/>
  <c r="AB4795" i="4"/>
  <c r="AB4796" i="4"/>
  <c r="AB4797" i="4"/>
  <c r="AB4798" i="4"/>
  <c r="AB4799" i="4"/>
  <c r="AB4800" i="4"/>
  <c r="AB4801" i="4"/>
  <c r="AB4803" i="4"/>
  <c r="AB4804" i="4"/>
  <c r="AB4805" i="4"/>
  <c r="AB4806" i="4"/>
  <c r="AB4807" i="4"/>
  <c r="AB4808" i="4"/>
  <c r="AB4809" i="4"/>
  <c r="AB4810" i="4"/>
  <c r="AB4811" i="4"/>
  <c r="AB4812" i="4"/>
  <c r="AB4813" i="4"/>
  <c r="AB4814" i="4"/>
  <c r="AB4815" i="4"/>
  <c r="AB4816" i="4"/>
  <c r="AB4817" i="4"/>
  <c r="AB4818" i="4"/>
  <c r="AB4819" i="4"/>
  <c r="AB4820" i="4"/>
  <c r="AB4821" i="4"/>
  <c r="AB4822" i="4"/>
  <c r="AB4823" i="4"/>
  <c r="AB4824" i="4"/>
  <c r="AB4825" i="4"/>
  <c r="AB4826" i="4"/>
  <c r="AB4827" i="4"/>
  <c r="AB4828" i="4"/>
  <c r="AB4829" i="4"/>
  <c r="AB4830" i="4"/>
  <c r="AB4831" i="4"/>
  <c r="AB4832" i="4"/>
  <c r="AB4833" i="4"/>
  <c r="AB4834" i="4"/>
  <c r="AB4835" i="4"/>
  <c r="AB4836" i="4"/>
  <c r="AB4837" i="4"/>
  <c r="AB4838" i="4"/>
  <c r="AB4839" i="4"/>
  <c r="AB4840" i="4"/>
  <c r="AB4841" i="4"/>
  <c r="AB4842" i="4"/>
  <c r="AB4843" i="4"/>
  <c r="AB4844" i="4"/>
  <c r="AB4845" i="4"/>
  <c r="AB4846" i="4"/>
  <c r="AB4847" i="4"/>
  <c r="AB4848" i="4"/>
  <c r="AB4849" i="4"/>
  <c r="AB4850" i="4"/>
  <c r="AB4851" i="4"/>
  <c r="AB4852" i="4"/>
  <c r="AB4853" i="4"/>
  <c r="AB4854" i="4"/>
  <c r="AB4855" i="4"/>
  <c r="AB4856" i="4"/>
  <c r="AB4857" i="4"/>
  <c r="AB4858" i="4"/>
  <c r="AB4859" i="4"/>
  <c r="AB4860" i="4"/>
  <c r="AB4861" i="4"/>
  <c r="AB4862" i="4"/>
  <c r="AB4863" i="4"/>
  <c r="AB4864" i="4"/>
  <c r="AB4865" i="4"/>
  <c r="AB4866" i="4"/>
  <c r="AB4867" i="4"/>
  <c r="AB4868" i="4"/>
  <c r="AB4869" i="4"/>
  <c r="AB4870" i="4"/>
  <c r="AB4871" i="4"/>
  <c r="AB4872" i="4"/>
  <c r="AB4873" i="4"/>
  <c r="AB4874" i="4"/>
  <c r="AB4875" i="4"/>
  <c r="AB4876" i="4"/>
  <c r="AB4877" i="4"/>
  <c r="AB4878" i="4"/>
  <c r="AB4879" i="4"/>
  <c r="AB4880" i="4"/>
  <c r="AB4881" i="4"/>
  <c r="AB4882" i="4"/>
  <c r="AB4883" i="4"/>
  <c r="AB4884" i="4"/>
  <c r="AB4885" i="4"/>
  <c r="AB4886" i="4"/>
  <c r="AB4887" i="4"/>
  <c r="AB4888" i="4"/>
  <c r="AB4889" i="4"/>
  <c r="AB4890" i="4"/>
  <c r="AB4891" i="4"/>
  <c r="AB4892" i="4"/>
  <c r="AB4893" i="4"/>
  <c r="AB4894" i="4"/>
  <c r="AB4895" i="4"/>
  <c r="AB4896" i="4"/>
  <c r="AB4897" i="4"/>
  <c r="AB4898" i="4"/>
  <c r="AB4899" i="4"/>
  <c r="AB4900" i="4"/>
  <c r="AB4901" i="4"/>
  <c r="AB4902" i="4"/>
  <c r="AB4903" i="4"/>
  <c r="AB4904" i="4"/>
  <c r="AB4905" i="4"/>
  <c r="AB4906" i="4"/>
  <c r="AB4907" i="4"/>
  <c r="AB4908" i="4"/>
  <c r="AB4909" i="4"/>
  <c r="AB4910" i="4"/>
  <c r="AB4911" i="4"/>
  <c r="AB4912" i="4"/>
  <c r="AB4913" i="4"/>
  <c r="AB4914" i="4"/>
  <c r="AB4915" i="4"/>
  <c r="AB4916" i="4"/>
  <c r="AB4917" i="4"/>
  <c r="AB4918" i="4"/>
  <c r="AB4919" i="4"/>
  <c r="AB4920" i="4"/>
  <c r="AB4921" i="4"/>
  <c r="AB4922" i="4"/>
  <c r="AB4923" i="4"/>
  <c r="AB4924" i="4"/>
  <c r="AB4925" i="4"/>
  <c r="AB4926" i="4"/>
  <c r="AB4927" i="4"/>
  <c r="AB4928" i="4"/>
  <c r="AB4929" i="4"/>
  <c r="AB4930" i="4"/>
  <c r="AB4931" i="4"/>
  <c r="AB4932" i="4"/>
  <c r="AB4933" i="4"/>
  <c r="AB4934" i="4"/>
  <c r="AB4935" i="4"/>
  <c r="AB4936" i="4"/>
  <c r="AB4937" i="4"/>
  <c r="AB4938" i="4"/>
  <c r="AB4939" i="4"/>
  <c r="AB4940" i="4"/>
  <c r="AB4941" i="4"/>
  <c r="AB4942" i="4"/>
  <c r="AB4943" i="4"/>
  <c r="AB4944" i="4"/>
  <c r="AB4945" i="4"/>
  <c r="AB4946" i="4"/>
  <c r="AB4947" i="4"/>
  <c r="AB4948" i="4"/>
  <c r="AB4949" i="4"/>
  <c r="AB4950" i="4"/>
  <c r="AB4951" i="4"/>
  <c r="AB4952" i="4"/>
  <c r="AB4953" i="4"/>
  <c r="AB4954" i="4"/>
  <c r="AB4955" i="4"/>
  <c r="AB4956" i="4"/>
  <c r="AB4957" i="4"/>
  <c r="AB4958" i="4"/>
  <c r="AB4959" i="4"/>
  <c r="AB4960" i="4"/>
  <c r="AB4961" i="4"/>
  <c r="AB4962" i="4"/>
  <c r="AB4963" i="4"/>
  <c r="AB4964" i="4"/>
  <c r="AB4965" i="4"/>
  <c r="AB4966" i="4"/>
  <c r="AB4967" i="4"/>
  <c r="AB4968" i="4"/>
  <c r="AB4969" i="4"/>
  <c r="AB4970" i="4"/>
  <c r="AB4971" i="4"/>
  <c r="AB4972" i="4"/>
  <c r="AB4973" i="4"/>
  <c r="AB4974" i="4"/>
  <c r="AB4975" i="4"/>
  <c r="AB4976" i="4"/>
  <c r="AB4977" i="4"/>
  <c r="AB4978" i="4"/>
  <c r="AB4979" i="4"/>
  <c r="AB4980" i="4"/>
  <c r="AB4981" i="4"/>
  <c r="AB4982" i="4"/>
  <c r="AB4983" i="4"/>
  <c r="AB4984" i="4"/>
  <c r="AB4985" i="4"/>
  <c r="AB4986" i="4"/>
  <c r="AB4987" i="4"/>
  <c r="AB4988" i="4"/>
  <c r="AB4989" i="4"/>
  <c r="AB4990" i="4"/>
  <c r="AB4991" i="4"/>
  <c r="AB4992" i="4"/>
  <c r="AB4993" i="4"/>
  <c r="AB4994" i="4"/>
  <c r="AB4995" i="4"/>
  <c r="AB4996" i="4"/>
  <c r="AB4997" i="4"/>
  <c r="AB4998" i="4"/>
  <c r="AB4999" i="4"/>
  <c r="AB5000" i="4"/>
  <c r="AB5001" i="4"/>
  <c r="AB5002" i="4"/>
  <c r="AB5003" i="4"/>
  <c r="AB5004" i="4"/>
  <c r="AB5005" i="4"/>
  <c r="AB5006" i="4"/>
  <c r="AB5007" i="4"/>
  <c r="AB5008" i="4"/>
  <c r="AB5009" i="4"/>
  <c r="AB5010" i="4"/>
  <c r="AB5011" i="4"/>
  <c r="AB5012" i="4"/>
  <c r="AB5013" i="4"/>
  <c r="AB5014" i="4"/>
  <c r="AB5015" i="4"/>
  <c r="AB5016" i="4"/>
  <c r="AB5017" i="4"/>
  <c r="AB5018" i="4"/>
  <c r="AB5019" i="4"/>
  <c r="AB5020" i="4"/>
  <c r="AB5021" i="4"/>
  <c r="AB5022" i="4"/>
  <c r="AB5023" i="4"/>
  <c r="AB5024" i="4"/>
  <c r="AB5025" i="4"/>
  <c r="AB5026" i="4"/>
  <c r="AB5027" i="4"/>
  <c r="AB5028" i="4"/>
  <c r="AB5029" i="4"/>
  <c r="AB5030" i="4"/>
  <c r="AB5031" i="4"/>
  <c r="AB5032" i="4"/>
  <c r="AB5033" i="4"/>
  <c r="AB5034" i="4"/>
  <c r="AB5035" i="4"/>
  <c r="AB5036" i="4"/>
  <c r="AB5037" i="4"/>
  <c r="AB5038" i="4"/>
  <c r="AB5039" i="4"/>
  <c r="AB5040" i="4"/>
  <c r="AB2" i="4"/>
  <c r="AA3" i="4"/>
  <c r="AA4" i="4"/>
  <c r="AA5" i="4"/>
  <c r="AA6" i="4"/>
  <c r="AA7" i="4"/>
  <c r="AA8" i="4"/>
  <c r="AA9" i="4"/>
  <c r="AA10" i="4"/>
  <c r="AA11" i="4"/>
  <c r="AA12" i="4"/>
  <c r="AA13" i="4"/>
  <c r="AA14" i="4"/>
  <c r="AA15" i="4"/>
  <c r="AA16" i="4"/>
  <c r="AA17" i="4"/>
  <c r="AA18" i="4"/>
  <c r="AA19" i="4"/>
  <c r="AA20" i="4"/>
  <c r="AA21" i="4"/>
  <c r="AA22" i="4"/>
  <c r="AA23" i="4"/>
  <c r="AA24" i="4"/>
  <c r="AA25" i="4"/>
  <c r="AA26" i="4"/>
  <c r="AA27" i="4"/>
  <c r="AA28" i="4"/>
  <c r="AA29" i="4"/>
  <c r="AA30" i="4"/>
  <c r="AA31" i="4"/>
  <c r="AA32" i="4"/>
  <c r="AA33" i="4"/>
  <c r="AA34" i="4"/>
  <c r="AA35" i="4"/>
  <c r="AA36" i="4"/>
  <c r="AA37" i="4"/>
  <c r="AA38" i="4"/>
  <c r="AA40" i="4"/>
  <c r="AA41" i="4"/>
  <c r="AA42" i="4"/>
  <c r="AA43" i="4"/>
  <c r="AA44" i="4"/>
  <c r="AA45" i="4"/>
  <c r="AA46" i="4"/>
  <c r="AA47" i="4"/>
  <c r="AA48" i="4"/>
  <c r="AA49" i="4"/>
  <c r="AA50" i="4"/>
  <c r="AA51" i="4"/>
  <c r="AA53" i="4"/>
  <c r="AA54" i="4"/>
  <c r="AA55" i="4"/>
  <c r="AA56" i="4"/>
  <c r="AA57" i="4"/>
  <c r="AA58" i="4"/>
  <c r="AA59" i="4"/>
  <c r="AA60" i="4"/>
  <c r="AA61" i="4"/>
  <c r="AA62" i="4"/>
  <c r="AA63" i="4"/>
  <c r="AA64" i="4"/>
  <c r="AA65" i="4"/>
  <c r="AA66" i="4"/>
  <c r="AA67" i="4"/>
  <c r="AA68" i="4"/>
  <c r="AA69" i="4"/>
  <c r="AA70" i="4"/>
  <c r="AA71" i="4"/>
  <c r="AA72" i="4"/>
  <c r="AA73" i="4"/>
  <c r="AA74" i="4"/>
  <c r="AA75" i="4"/>
  <c r="AA76" i="4"/>
  <c r="AA77" i="4"/>
  <c r="AA78" i="4"/>
  <c r="AA79" i="4"/>
  <c r="AA80" i="4"/>
  <c r="AA81" i="4"/>
  <c r="AA82" i="4"/>
  <c r="AA83" i="4"/>
  <c r="AA84" i="4"/>
  <c r="AA85" i="4"/>
  <c r="AA86" i="4"/>
  <c r="AA88" i="4"/>
  <c r="AA89" i="4"/>
  <c r="AA90" i="4"/>
  <c r="AA91" i="4"/>
  <c r="AA93" i="4"/>
  <c r="AA94" i="4"/>
  <c r="AA95" i="4"/>
  <c r="AA96" i="4"/>
  <c r="AA97" i="4"/>
  <c r="AA98" i="4"/>
  <c r="AA99" i="4"/>
  <c r="AA100" i="4"/>
  <c r="AA101" i="4"/>
  <c r="AA102" i="4"/>
  <c r="AA103" i="4"/>
  <c r="AA104" i="4"/>
  <c r="AA105" i="4"/>
  <c r="AA106" i="4"/>
  <c r="AA107" i="4"/>
  <c r="AA108" i="4"/>
  <c r="AA109" i="4"/>
  <c r="AA110" i="4"/>
  <c r="AA111" i="4"/>
  <c r="AA112" i="4"/>
  <c r="AA113" i="4"/>
  <c r="AA114" i="4"/>
  <c r="AA115" i="4"/>
  <c r="AA116" i="4"/>
  <c r="AA117" i="4"/>
  <c r="AA118" i="4"/>
  <c r="AA119" i="4"/>
  <c r="AA120" i="4"/>
  <c r="AA121" i="4"/>
  <c r="AA122" i="4"/>
  <c r="AA123" i="4"/>
  <c r="AA124" i="4"/>
  <c r="AA125" i="4"/>
  <c r="AA126" i="4"/>
  <c r="AA127" i="4"/>
  <c r="AA128" i="4"/>
  <c r="AA129" i="4"/>
  <c r="AA130" i="4"/>
  <c r="AA131" i="4"/>
  <c r="AA132" i="4"/>
  <c r="AA133" i="4"/>
  <c r="AA134" i="4"/>
  <c r="AA135" i="4"/>
  <c r="AA136" i="4"/>
  <c r="AA137" i="4"/>
  <c r="AA138" i="4"/>
  <c r="AA139" i="4"/>
  <c r="AA140" i="4"/>
  <c r="AA141" i="4"/>
  <c r="AA142" i="4"/>
  <c r="AA143" i="4"/>
  <c r="AA144" i="4"/>
  <c r="AA145" i="4"/>
  <c r="AA146" i="4"/>
  <c r="AA147" i="4"/>
  <c r="AA148" i="4"/>
  <c r="AA149" i="4"/>
  <c r="AA150" i="4"/>
  <c r="AA151" i="4"/>
  <c r="AA152" i="4"/>
  <c r="AA153" i="4"/>
  <c r="AA154" i="4"/>
  <c r="AA155" i="4"/>
  <c r="AA156" i="4"/>
  <c r="AA157" i="4"/>
  <c r="AA158" i="4"/>
  <c r="AA159" i="4"/>
  <c r="AA160" i="4"/>
  <c r="AA161" i="4"/>
  <c r="AA162" i="4"/>
  <c r="AA163" i="4"/>
  <c r="AA164" i="4"/>
  <c r="AA165" i="4"/>
  <c r="AA166" i="4"/>
  <c r="AA167" i="4"/>
  <c r="AA168" i="4"/>
  <c r="AA169" i="4"/>
  <c r="AA170" i="4"/>
  <c r="AA171" i="4"/>
  <c r="AA172" i="4"/>
  <c r="AA173" i="4"/>
  <c r="AA174" i="4"/>
  <c r="AA175" i="4"/>
  <c r="AA176" i="4"/>
  <c r="AA177" i="4"/>
  <c r="AA178" i="4"/>
  <c r="AA179" i="4"/>
  <c r="AA180" i="4"/>
  <c r="AA181" i="4"/>
  <c r="AA182" i="4"/>
  <c r="AA183" i="4"/>
  <c r="AA184" i="4"/>
  <c r="AA185" i="4"/>
  <c r="AA186" i="4"/>
  <c r="AA187" i="4"/>
  <c r="AA188" i="4"/>
  <c r="AA189" i="4"/>
  <c r="AA191" i="4"/>
  <c r="AA192" i="4"/>
  <c r="AA193" i="4"/>
  <c r="AA194" i="4"/>
  <c r="AA195" i="4"/>
  <c r="AA196" i="4"/>
  <c r="AA197" i="4"/>
  <c r="AA198" i="4"/>
  <c r="AA199" i="4"/>
  <c r="AA200" i="4"/>
  <c r="AA201" i="4"/>
  <c r="AA202" i="4"/>
  <c r="AA203" i="4"/>
  <c r="AA204" i="4"/>
  <c r="AA205" i="4"/>
  <c r="AA206" i="4"/>
  <c r="AA207" i="4"/>
  <c r="AA208" i="4"/>
  <c r="AA209" i="4"/>
  <c r="AA210" i="4"/>
  <c r="AA211" i="4"/>
  <c r="AA212" i="4"/>
  <c r="AA213" i="4"/>
  <c r="AA214" i="4"/>
  <c r="AA215" i="4"/>
  <c r="AA216" i="4"/>
  <c r="AA217" i="4"/>
  <c r="AA218" i="4"/>
  <c r="AA219" i="4"/>
  <c r="AA220" i="4"/>
  <c r="AA221" i="4"/>
  <c r="AA222" i="4"/>
  <c r="AA223" i="4"/>
  <c r="AA224" i="4"/>
  <c r="AA225" i="4"/>
  <c r="AA226" i="4"/>
  <c r="AA227" i="4"/>
  <c r="AA229" i="4"/>
  <c r="AA230" i="4"/>
  <c r="AA231" i="4"/>
  <c r="AA232" i="4"/>
  <c r="AA233" i="4"/>
  <c r="AA234" i="4"/>
  <c r="AA235" i="4"/>
  <c r="AA236" i="4"/>
  <c r="AA237" i="4"/>
  <c r="AA238" i="4"/>
  <c r="AA239" i="4"/>
  <c r="AA240" i="4"/>
  <c r="AA241" i="4"/>
  <c r="AA242" i="4"/>
  <c r="AA243" i="4"/>
  <c r="AA244" i="4"/>
  <c r="AA245" i="4"/>
  <c r="AA246" i="4"/>
  <c r="AA247" i="4"/>
  <c r="AA248" i="4"/>
  <c r="AA249" i="4"/>
  <c r="AA250" i="4"/>
  <c r="AA251" i="4"/>
  <c r="AA252" i="4"/>
  <c r="AA253" i="4"/>
  <c r="AA254" i="4"/>
  <c r="AA255" i="4"/>
  <c r="AA256" i="4"/>
  <c r="AA257" i="4"/>
  <c r="AA258" i="4"/>
  <c r="AA259" i="4"/>
  <c r="AA260" i="4"/>
  <c r="AA261" i="4"/>
  <c r="AA262" i="4"/>
  <c r="AA263" i="4"/>
  <c r="AA264" i="4"/>
  <c r="AA265" i="4"/>
  <c r="AA266" i="4"/>
  <c r="AA267" i="4"/>
  <c r="AA268" i="4"/>
  <c r="AA270" i="4"/>
  <c r="AA271" i="4"/>
  <c r="AA272" i="4"/>
  <c r="AA273" i="4"/>
  <c r="AA274" i="4"/>
  <c r="AA275" i="4"/>
  <c r="AA276" i="4"/>
  <c r="AA277" i="4"/>
  <c r="AA278" i="4"/>
  <c r="AA279" i="4"/>
  <c r="AA280" i="4"/>
  <c r="AA281" i="4"/>
  <c r="AA282" i="4"/>
  <c r="AA283" i="4"/>
  <c r="AA284" i="4"/>
  <c r="AA285" i="4"/>
  <c r="AA286" i="4"/>
  <c r="AA287" i="4"/>
  <c r="AA288" i="4"/>
  <c r="AA289" i="4"/>
  <c r="AA290" i="4"/>
  <c r="AA291" i="4"/>
  <c r="AA292" i="4"/>
  <c r="AA294" i="4"/>
  <c r="AA295" i="4"/>
  <c r="AA296" i="4"/>
  <c r="AA297" i="4"/>
  <c r="AA298" i="4"/>
  <c r="AA299" i="4"/>
  <c r="AA300" i="4"/>
  <c r="AA301" i="4"/>
  <c r="AA302" i="4"/>
  <c r="AA303" i="4"/>
  <c r="AA304" i="4"/>
  <c r="AA305" i="4"/>
  <c r="AA306" i="4"/>
  <c r="AA307" i="4"/>
  <c r="AA308" i="4"/>
  <c r="AA309" i="4"/>
  <c r="AA310" i="4"/>
  <c r="AA311" i="4"/>
  <c r="AA312" i="4"/>
  <c r="AA313" i="4"/>
  <c r="AA314" i="4"/>
  <c r="AA315" i="4"/>
  <c r="AA316" i="4"/>
  <c r="AA317" i="4"/>
  <c r="AA318" i="4"/>
  <c r="AA320" i="4"/>
  <c r="AA321" i="4"/>
  <c r="AA322" i="4"/>
  <c r="AA323" i="4"/>
  <c r="AA324" i="4"/>
  <c r="AA325" i="4"/>
  <c r="AA326" i="4"/>
  <c r="AA327" i="4"/>
  <c r="AA328" i="4"/>
  <c r="AA329" i="4"/>
  <c r="AA330" i="4"/>
  <c r="AA331" i="4"/>
  <c r="AA332" i="4"/>
  <c r="AA333" i="4"/>
  <c r="AA334" i="4"/>
  <c r="AA335" i="4"/>
  <c r="AA336" i="4"/>
  <c r="AA337" i="4"/>
  <c r="AA338" i="4"/>
  <c r="AA339" i="4"/>
  <c r="AA340" i="4"/>
  <c r="AA341" i="4"/>
  <c r="AA342" i="4"/>
  <c r="AA343" i="4"/>
  <c r="AA344" i="4"/>
  <c r="AA345" i="4"/>
  <c r="AA346" i="4"/>
  <c r="AA347" i="4"/>
  <c r="AA348" i="4"/>
  <c r="AA349" i="4"/>
  <c r="AA350" i="4"/>
  <c r="AA351" i="4"/>
  <c r="AA352" i="4"/>
  <c r="AA353" i="4"/>
  <c r="AA354" i="4"/>
  <c r="AA355" i="4"/>
  <c r="AA356" i="4"/>
  <c r="AA357" i="4"/>
  <c r="AA358" i="4"/>
  <c r="AA359" i="4"/>
  <c r="AA360" i="4"/>
  <c r="AA361" i="4"/>
  <c r="AA362" i="4"/>
  <c r="AA363" i="4"/>
  <c r="AA364" i="4"/>
  <c r="AA365" i="4"/>
  <c r="AA366" i="4"/>
  <c r="AA367" i="4"/>
  <c r="AA368" i="4"/>
  <c r="AA369" i="4"/>
  <c r="AA370" i="4"/>
  <c r="AA371" i="4"/>
  <c r="AA372" i="4"/>
  <c r="AA373" i="4"/>
  <c r="AA374" i="4"/>
  <c r="AA375" i="4"/>
  <c r="AA376" i="4"/>
  <c r="AA377" i="4"/>
  <c r="AA378" i="4"/>
  <c r="AA379" i="4"/>
  <c r="AA380" i="4"/>
  <c r="AA381" i="4"/>
  <c r="AA382" i="4"/>
  <c r="AA383" i="4"/>
  <c r="AA384" i="4"/>
  <c r="AA385" i="4"/>
  <c r="AA386" i="4"/>
  <c r="AA387" i="4"/>
  <c r="AA388" i="4"/>
  <c r="AA389" i="4"/>
  <c r="AA390" i="4"/>
  <c r="AA391" i="4"/>
  <c r="AA392" i="4"/>
  <c r="AA393" i="4"/>
  <c r="AA394" i="4"/>
  <c r="AA395" i="4"/>
  <c r="AA396" i="4"/>
  <c r="AA397" i="4"/>
  <c r="AA398" i="4"/>
  <c r="AA399" i="4"/>
  <c r="AA400" i="4"/>
  <c r="AA401" i="4"/>
  <c r="AA402" i="4"/>
  <c r="AA403" i="4"/>
  <c r="AA404" i="4"/>
  <c r="AA405" i="4"/>
  <c r="AA406" i="4"/>
  <c r="AA407" i="4"/>
  <c r="AA408" i="4"/>
  <c r="AA409" i="4"/>
  <c r="AA410" i="4"/>
  <c r="AA411" i="4"/>
  <c r="AA412" i="4"/>
  <c r="AA413" i="4"/>
  <c r="AA414" i="4"/>
  <c r="AA415" i="4"/>
  <c r="AA416" i="4"/>
  <c r="AA417" i="4"/>
  <c r="AA418" i="4"/>
  <c r="AA419" i="4"/>
  <c r="AA420" i="4"/>
  <c r="AA421" i="4"/>
  <c r="AA422" i="4"/>
  <c r="AA423" i="4"/>
  <c r="AA424" i="4"/>
  <c r="AA425" i="4"/>
  <c r="AA426" i="4"/>
  <c r="AA427" i="4"/>
  <c r="AA428" i="4"/>
  <c r="AA429" i="4"/>
  <c r="AA430" i="4"/>
  <c r="AA431" i="4"/>
  <c r="AA432" i="4"/>
  <c r="AA433" i="4"/>
  <c r="AA434" i="4"/>
  <c r="AA435" i="4"/>
  <c r="AA436" i="4"/>
  <c r="AA437" i="4"/>
  <c r="AA438" i="4"/>
  <c r="AA439" i="4"/>
  <c r="AA440" i="4"/>
  <c r="AA441" i="4"/>
  <c r="AA442" i="4"/>
  <c r="AA443" i="4"/>
  <c r="AA444" i="4"/>
  <c r="AA445" i="4"/>
  <c r="AA446" i="4"/>
  <c r="AA447" i="4"/>
  <c r="AA448" i="4"/>
  <c r="AA449" i="4"/>
  <c r="AA450" i="4"/>
  <c r="AA451" i="4"/>
  <c r="AA452" i="4"/>
  <c r="AA453" i="4"/>
  <c r="AA454" i="4"/>
  <c r="AA455" i="4"/>
  <c r="AA456" i="4"/>
  <c r="AA457" i="4"/>
  <c r="AA458" i="4"/>
  <c r="AA459" i="4"/>
  <c r="AA460" i="4"/>
  <c r="AA461" i="4"/>
  <c r="AA462" i="4"/>
  <c r="AA463" i="4"/>
  <c r="AA464" i="4"/>
  <c r="AA465" i="4"/>
  <c r="AA466" i="4"/>
  <c r="AA467" i="4"/>
  <c r="AA468" i="4"/>
  <c r="AA469" i="4"/>
  <c r="AA470" i="4"/>
  <c r="AA471" i="4"/>
  <c r="AA472" i="4"/>
  <c r="AA473" i="4"/>
  <c r="AA474" i="4"/>
  <c r="AA475" i="4"/>
  <c r="AA476" i="4"/>
  <c r="AA477" i="4"/>
  <c r="AA478" i="4"/>
  <c r="AA479" i="4"/>
  <c r="AA480" i="4"/>
  <c r="AA481" i="4"/>
  <c r="AA482" i="4"/>
  <c r="AA483" i="4"/>
  <c r="AA484" i="4"/>
  <c r="AA485" i="4"/>
  <c r="AA486" i="4"/>
  <c r="AA487" i="4"/>
  <c r="AA488" i="4"/>
  <c r="AA489" i="4"/>
  <c r="AA490" i="4"/>
  <c r="AA491" i="4"/>
  <c r="AA492" i="4"/>
  <c r="AA493" i="4"/>
  <c r="AA494" i="4"/>
  <c r="AA495" i="4"/>
  <c r="AA496" i="4"/>
  <c r="AA497" i="4"/>
  <c r="AA498" i="4"/>
  <c r="AA499" i="4"/>
  <c r="AA500" i="4"/>
  <c r="AA501" i="4"/>
  <c r="AA502" i="4"/>
  <c r="AA503" i="4"/>
  <c r="AA504" i="4"/>
  <c r="AA505" i="4"/>
  <c r="AA506" i="4"/>
  <c r="AA507" i="4"/>
  <c r="AA508" i="4"/>
  <c r="AA509" i="4"/>
  <c r="AA510" i="4"/>
  <c r="AA511" i="4"/>
  <c r="AA512" i="4"/>
  <c r="AA513" i="4"/>
  <c r="AA514" i="4"/>
  <c r="AA515" i="4"/>
  <c r="AA516" i="4"/>
  <c r="AA517" i="4"/>
  <c r="AA518" i="4"/>
  <c r="AA519" i="4"/>
  <c r="AA520" i="4"/>
  <c r="AA521" i="4"/>
  <c r="AA522" i="4"/>
  <c r="AA523" i="4"/>
  <c r="AA524" i="4"/>
  <c r="AA525" i="4"/>
  <c r="AA526" i="4"/>
  <c r="AA527" i="4"/>
  <c r="AA528" i="4"/>
  <c r="AA529" i="4"/>
  <c r="AA530" i="4"/>
  <c r="AA531" i="4"/>
  <c r="AA532" i="4"/>
  <c r="AA533" i="4"/>
  <c r="AA534" i="4"/>
  <c r="AA535" i="4"/>
  <c r="AA536" i="4"/>
  <c r="AA537" i="4"/>
  <c r="AA538" i="4"/>
  <c r="AA539" i="4"/>
  <c r="AA540" i="4"/>
  <c r="AA541" i="4"/>
  <c r="AA542" i="4"/>
  <c r="AA543" i="4"/>
  <c r="AA544" i="4"/>
  <c r="AA545" i="4"/>
  <c r="AA546" i="4"/>
  <c r="AA547" i="4"/>
  <c r="AA548" i="4"/>
  <c r="AA549" i="4"/>
  <c r="AA550" i="4"/>
  <c r="AA551" i="4"/>
  <c r="AA552" i="4"/>
  <c r="AA553" i="4"/>
  <c r="AA554" i="4"/>
  <c r="AA555" i="4"/>
  <c r="AA556" i="4"/>
  <c r="AA557" i="4"/>
  <c r="AA558" i="4"/>
  <c r="AA559" i="4"/>
  <c r="AA560" i="4"/>
  <c r="AA561" i="4"/>
  <c r="AA562" i="4"/>
  <c r="AA563" i="4"/>
  <c r="AA564" i="4"/>
  <c r="AA565" i="4"/>
  <c r="AA566" i="4"/>
  <c r="AA567" i="4"/>
  <c r="AA568" i="4"/>
  <c r="AA569" i="4"/>
  <c r="AA570" i="4"/>
  <c r="AA571" i="4"/>
  <c r="AA572" i="4"/>
  <c r="AA573" i="4"/>
  <c r="AA574" i="4"/>
  <c r="AA575" i="4"/>
  <c r="AA576" i="4"/>
  <c r="AA577" i="4"/>
  <c r="AA578" i="4"/>
  <c r="AA579" i="4"/>
  <c r="AA580" i="4"/>
  <c r="AA581" i="4"/>
  <c r="AA582" i="4"/>
  <c r="AA583" i="4"/>
  <c r="AA584" i="4"/>
  <c r="AA585" i="4"/>
  <c r="AA586" i="4"/>
  <c r="AA587" i="4"/>
  <c r="AA588" i="4"/>
  <c r="AA589" i="4"/>
  <c r="AA590" i="4"/>
  <c r="AA591" i="4"/>
  <c r="AA592" i="4"/>
  <c r="AA593" i="4"/>
  <c r="AA594" i="4"/>
  <c r="AA595" i="4"/>
  <c r="AA596" i="4"/>
  <c r="AA597" i="4"/>
  <c r="AA598" i="4"/>
  <c r="AA599" i="4"/>
  <c r="AA600" i="4"/>
  <c r="AA601" i="4"/>
  <c r="AA602" i="4"/>
  <c r="AA603" i="4"/>
  <c r="AA604" i="4"/>
  <c r="AA605" i="4"/>
  <c r="AA606" i="4"/>
  <c r="AA607" i="4"/>
  <c r="AA609" i="4"/>
  <c r="AA610" i="4"/>
  <c r="AA611" i="4"/>
  <c r="AA612" i="4"/>
  <c r="AA613" i="4"/>
  <c r="AA614" i="4"/>
  <c r="AA615" i="4"/>
  <c r="AA616" i="4"/>
  <c r="AA617" i="4"/>
  <c r="AA618" i="4"/>
  <c r="AA619" i="4"/>
  <c r="AA620" i="4"/>
  <c r="AA621" i="4"/>
  <c r="AA622" i="4"/>
  <c r="AA623" i="4"/>
  <c r="AA624" i="4"/>
  <c r="AA625" i="4"/>
  <c r="AA626" i="4"/>
  <c r="AA627" i="4"/>
  <c r="AA628" i="4"/>
  <c r="AA629" i="4"/>
  <c r="AA630" i="4"/>
  <c r="AA631" i="4"/>
  <c r="AA632" i="4"/>
  <c r="AA633" i="4"/>
  <c r="AA634" i="4"/>
  <c r="AA635" i="4"/>
  <c r="AA636" i="4"/>
  <c r="AA637" i="4"/>
  <c r="AA638" i="4"/>
  <c r="AA639" i="4"/>
  <c r="AA640" i="4"/>
  <c r="AA641" i="4"/>
  <c r="AA642" i="4"/>
  <c r="AA643" i="4"/>
  <c r="AA644" i="4"/>
  <c r="AA645" i="4"/>
  <c r="AA646" i="4"/>
  <c r="AA647" i="4"/>
  <c r="AA648" i="4"/>
  <c r="AA649" i="4"/>
  <c r="AA650" i="4"/>
  <c r="AA651" i="4"/>
  <c r="AA652" i="4"/>
  <c r="AA653" i="4"/>
  <c r="AA654" i="4"/>
  <c r="AA655" i="4"/>
  <c r="AA656" i="4"/>
  <c r="AA657" i="4"/>
  <c r="AA658" i="4"/>
  <c r="AA659" i="4"/>
  <c r="AA660" i="4"/>
  <c r="AA661" i="4"/>
  <c r="AA662" i="4"/>
  <c r="AA663" i="4"/>
  <c r="AA664" i="4"/>
  <c r="AA665" i="4"/>
  <c r="AA666" i="4"/>
  <c r="AA667" i="4"/>
  <c r="AA668" i="4"/>
  <c r="AA669" i="4"/>
  <c r="AA670" i="4"/>
  <c r="AA671" i="4"/>
  <c r="AA672" i="4"/>
  <c r="AA673" i="4"/>
  <c r="AA674" i="4"/>
  <c r="AA675" i="4"/>
  <c r="AA676" i="4"/>
  <c r="AA677" i="4"/>
  <c r="AA678" i="4"/>
  <c r="AA679" i="4"/>
  <c r="AA680" i="4"/>
  <c r="AA681" i="4"/>
  <c r="AA682" i="4"/>
  <c r="AA683" i="4"/>
  <c r="AA684" i="4"/>
  <c r="AA685" i="4"/>
  <c r="AA686" i="4"/>
  <c r="AA687" i="4"/>
  <c r="AA688" i="4"/>
  <c r="AA689" i="4"/>
  <c r="AA690" i="4"/>
  <c r="AA691" i="4"/>
  <c r="AA692" i="4"/>
  <c r="AA693" i="4"/>
  <c r="AA694" i="4"/>
  <c r="AA695" i="4"/>
  <c r="AA696" i="4"/>
  <c r="AA697" i="4"/>
  <c r="AA698" i="4"/>
  <c r="AA699" i="4"/>
  <c r="AA701" i="4"/>
  <c r="AA702" i="4"/>
  <c r="AA704" i="4"/>
  <c r="AA705" i="4"/>
  <c r="AA706" i="4"/>
  <c r="AA707" i="4"/>
  <c r="AA708" i="4"/>
  <c r="AA709" i="4"/>
  <c r="AA710" i="4"/>
  <c r="AA711" i="4"/>
  <c r="AA712" i="4"/>
  <c r="AA713" i="4"/>
  <c r="AA714" i="4"/>
  <c r="AA715" i="4"/>
  <c r="AA716" i="4"/>
  <c r="AA717" i="4"/>
  <c r="AA718" i="4"/>
  <c r="AA719" i="4"/>
  <c r="AA720" i="4"/>
  <c r="AA721" i="4"/>
  <c r="AA722" i="4"/>
  <c r="AA723" i="4"/>
  <c r="AA724" i="4"/>
  <c r="AA725" i="4"/>
  <c r="AA726" i="4"/>
  <c r="AA727" i="4"/>
  <c r="AA728" i="4"/>
  <c r="AA729" i="4"/>
  <c r="AA730" i="4"/>
  <c r="AA731" i="4"/>
  <c r="AA732" i="4"/>
  <c r="AA733" i="4"/>
  <c r="AA734" i="4"/>
  <c r="AA735" i="4"/>
  <c r="AA736" i="4"/>
  <c r="AA737" i="4"/>
  <c r="AA738" i="4"/>
  <c r="AA739" i="4"/>
  <c r="AA740" i="4"/>
  <c r="AA741" i="4"/>
  <c r="AA742" i="4"/>
  <c r="AA743" i="4"/>
  <c r="AA744" i="4"/>
  <c r="AA745" i="4"/>
  <c r="AA746" i="4"/>
  <c r="AA747" i="4"/>
  <c r="AA748" i="4"/>
  <c r="AA749" i="4"/>
  <c r="AA750" i="4"/>
  <c r="AA751" i="4"/>
  <c r="AA752" i="4"/>
  <c r="AA753" i="4"/>
  <c r="AA754" i="4"/>
  <c r="AA755" i="4"/>
  <c r="AA756" i="4"/>
  <c r="AA757" i="4"/>
  <c r="AA758" i="4"/>
  <c r="AA759" i="4"/>
  <c r="AA760" i="4"/>
  <c r="AA761" i="4"/>
  <c r="AA762" i="4"/>
  <c r="AA763" i="4"/>
  <c r="AA764" i="4"/>
  <c r="AA765" i="4"/>
  <c r="AA766" i="4"/>
  <c r="AA767" i="4"/>
  <c r="AA768" i="4"/>
  <c r="AA769" i="4"/>
  <c r="AA770" i="4"/>
  <c r="AA771" i="4"/>
  <c r="AA772" i="4"/>
  <c r="AA773" i="4"/>
  <c r="AA774" i="4"/>
  <c r="AA775" i="4"/>
  <c r="AA776" i="4"/>
  <c r="AA777" i="4"/>
  <c r="AA778" i="4"/>
  <c r="AA779" i="4"/>
  <c r="AA780" i="4"/>
  <c r="AA781" i="4"/>
  <c r="AA782" i="4"/>
  <c r="AA783" i="4"/>
  <c r="AA784" i="4"/>
  <c r="AA785" i="4"/>
  <c r="AA786" i="4"/>
  <c r="AA787" i="4"/>
  <c r="AA788" i="4"/>
  <c r="AA789" i="4"/>
  <c r="AA790" i="4"/>
  <c r="AA791" i="4"/>
  <c r="AA792" i="4"/>
  <c r="AA793" i="4"/>
  <c r="AA794" i="4"/>
  <c r="AA795" i="4"/>
  <c r="AA796" i="4"/>
  <c r="AA797" i="4"/>
  <c r="AA798" i="4"/>
  <c r="AA799" i="4"/>
  <c r="AA800" i="4"/>
  <c r="AA801" i="4"/>
  <c r="AA802" i="4"/>
  <c r="AA803" i="4"/>
  <c r="AA804" i="4"/>
  <c r="AA805" i="4"/>
  <c r="AA806" i="4"/>
  <c r="AA807" i="4"/>
  <c r="AA808" i="4"/>
  <c r="AA809" i="4"/>
  <c r="AA810" i="4"/>
  <c r="AA811" i="4"/>
  <c r="AA812" i="4"/>
  <c r="AA813" i="4"/>
  <c r="AA814" i="4"/>
  <c r="AA815" i="4"/>
  <c r="AA816" i="4"/>
  <c r="AA817" i="4"/>
  <c r="AA818" i="4"/>
  <c r="AA819" i="4"/>
  <c r="AA820" i="4"/>
  <c r="AA821" i="4"/>
  <c r="AA822" i="4"/>
  <c r="AA823" i="4"/>
  <c r="AA824" i="4"/>
  <c r="AA825" i="4"/>
  <c r="AA826" i="4"/>
  <c r="AA827" i="4"/>
  <c r="AA828" i="4"/>
  <c r="AA829" i="4"/>
  <c r="AA830" i="4"/>
  <c r="AA831" i="4"/>
  <c r="AA832" i="4"/>
  <c r="AA833" i="4"/>
  <c r="AA834" i="4"/>
  <c r="AA835" i="4"/>
  <c r="AA836" i="4"/>
  <c r="AA837" i="4"/>
  <c r="AA838" i="4"/>
  <c r="AA839" i="4"/>
  <c r="AA840" i="4"/>
  <c r="AA841" i="4"/>
  <c r="AA842" i="4"/>
  <c r="AA843" i="4"/>
  <c r="AA844" i="4"/>
  <c r="AA845" i="4"/>
  <c r="AA846" i="4"/>
  <c r="AA847" i="4"/>
  <c r="AA848" i="4"/>
  <c r="AA849" i="4"/>
  <c r="AA850" i="4"/>
  <c r="AA851" i="4"/>
  <c r="AA852" i="4"/>
  <c r="AA853" i="4"/>
  <c r="AA854" i="4"/>
  <c r="AA855" i="4"/>
  <c r="AA856" i="4"/>
  <c r="AA857" i="4"/>
  <c r="AA858" i="4"/>
  <c r="AA859" i="4"/>
  <c r="AA860" i="4"/>
  <c r="AA861" i="4"/>
  <c r="AA862" i="4"/>
  <c r="AA864" i="4"/>
  <c r="AA865" i="4"/>
  <c r="AA866" i="4"/>
  <c r="AA867" i="4"/>
  <c r="AA868" i="4"/>
  <c r="AA869" i="4"/>
  <c r="AA870" i="4"/>
  <c r="AA871" i="4"/>
  <c r="AA872" i="4"/>
  <c r="AA873" i="4"/>
  <c r="AA874" i="4"/>
  <c r="AA875" i="4"/>
  <c r="AA876" i="4"/>
  <c r="AA877" i="4"/>
  <c r="AA878" i="4"/>
  <c r="AA879" i="4"/>
  <c r="AA880" i="4"/>
  <c r="AA881" i="4"/>
  <c r="AA882" i="4"/>
  <c r="AA883" i="4"/>
  <c r="AA884" i="4"/>
  <c r="AA885" i="4"/>
  <c r="AA886" i="4"/>
  <c r="AA887" i="4"/>
  <c r="AA888" i="4"/>
  <c r="AA889" i="4"/>
  <c r="AA890" i="4"/>
  <c r="AA891" i="4"/>
  <c r="AA892" i="4"/>
  <c r="AA893" i="4"/>
  <c r="AA894" i="4"/>
  <c r="AA895" i="4"/>
  <c r="AA896" i="4"/>
  <c r="AA897" i="4"/>
  <c r="AA898" i="4"/>
  <c r="AA899" i="4"/>
  <c r="AA900" i="4"/>
  <c r="AA901" i="4"/>
  <c r="AA902" i="4"/>
  <c r="AA903" i="4"/>
  <c r="AA904" i="4"/>
  <c r="AA905" i="4"/>
  <c r="AA906" i="4"/>
  <c r="AA907" i="4"/>
  <c r="AA908" i="4"/>
  <c r="AA909" i="4"/>
  <c r="AA911" i="4"/>
  <c r="AA912" i="4"/>
  <c r="AA913" i="4"/>
  <c r="AA914" i="4"/>
  <c r="AA915" i="4"/>
  <c r="AA916" i="4"/>
  <c r="AA917" i="4"/>
  <c r="AA918" i="4"/>
  <c r="AA919" i="4"/>
  <c r="AA920" i="4"/>
  <c r="AA921" i="4"/>
  <c r="AA922" i="4"/>
  <c r="AA923" i="4"/>
  <c r="AA924" i="4"/>
  <c r="AA925" i="4"/>
  <c r="AA926" i="4"/>
  <c r="AA927" i="4"/>
  <c r="AA928" i="4"/>
  <c r="AA929" i="4"/>
  <c r="AA930" i="4"/>
  <c r="AA931" i="4"/>
  <c r="AA932" i="4"/>
  <c r="AA933" i="4"/>
  <c r="AA934" i="4"/>
  <c r="AA935" i="4"/>
  <c r="AA936" i="4"/>
  <c r="AA937" i="4"/>
  <c r="AA938" i="4"/>
  <c r="AA939" i="4"/>
  <c r="AA940" i="4"/>
  <c r="AA941" i="4"/>
  <c r="AA942" i="4"/>
  <c r="AA943" i="4"/>
  <c r="AA944" i="4"/>
  <c r="AA945" i="4"/>
  <c r="AA946" i="4"/>
  <c r="AA947" i="4"/>
  <c r="AA948" i="4"/>
  <c r="AA949" i="4"/>
  <c r="AA950" i="4"/>
  <c r="AA951" i="4"/>
  <c r="AA952" i="4"/>
  <c r="AA953" i="4"/>
  <c r="AA954" i="4"/>
  <c r="AA955" i="4"/>
  <c r="AA956" i="4"/>
  <c r="AA957" i="4"/>
  <c r="AA958" i="4"/>
  <c r="AA959" i="4"/>
  <c r="AA960" i="4"/>
  <c r="AA961" i="4"/>
  <c r="AA962" i="4"/>
  <c r="AA963" i="4"/>
  <c r="AA964" i="4"/>
  <c r="AA965" i="4"/>
  <c r="AA966" i="4"/>
  <c r="AA967" i="4"/>
  <c r="AA968" i="4"/>
  <c r="AA969" i="4"/>
  <c r="AA970" i="4"/>
  <c r="AA971" i="4"/>
  <c r="AA972" i="4"/>
  <c r="AA973" i="4"/>
  <c r="AA974" i="4"/>
  <c r="AA975" i="4"/>
  <c r="AA976" i="4"/>
  <c r="AA977" i="4"/>
  <c r="AA978" i="4"/>
  <c r="AA979" i="4"/>
  <c r="AA980" i="4"/>
  <c r="AA981" i="4"/>
  <c r="AA982" i="4"/>
  <c r="AA983" i="4"/>
  <c r="AA984" i="4"/>
  <c r="AA985" i="4"/>
  <c r="AA986" i="4"/>
  <c r="AA987" i="4"/>
  <c r="AA989" i="4"/>
  <c r="AA990" i="4"/>
  <c r="AA991" i="4"/>
  <c r="AA992" i="4"/>
  <c r="AA993" i="4"/>
  <c r="AA994" i="4"/>
  <c r="AA995" i="4"/>
  <c r="AA996" i="4"/>
  <c r="AA997" i="4"/>
  <c r="AA998" i="4"/>
  <c r="AA999" i="4"/>
  <c r="AA1000" i="4"/>
  <c r="AA1001" i="4"/>
  <c r="AA1002" i="4"/>
  <c r="AA1003" i="4"/>
  <c r="AA1004" i="4"/>
  <c r="AA1005" i="4"/>
  <c r="AA1006" i="4"/>
  <c r="AA1007" i="4"/>
  <c r="AA1008" i="4"/>
  <c r="AA1009" i="4"/>
  <c r="AA1010" i="4"/>
  <c r="AA1011" i="4"/>
  <c r="AA1012" i="4"/>
  <c r="AA1013" i="4"/>
  <c r="AA1014" i="4"/>
  <c r="AA1015" i="4"/>
  <c r="AA1016" i="4"/>
  <c r="AA1017" i="4"/>
  <c r="AA1018" i="4"/>
  <c r="AA1019" i="4"/>
  <c r="AA1020" i="4"/>
  <c r="AA1021" i="4"/>
  <c r="AA1022" i="4"/>
  <c r="AA1023" i="4"/>
  <c r="AA1024" i="4"/>
  <c r="AA1025" i="4"/>
  <c r="AA1026" i="4"/>
  <c r="AA1027" i="4"/>
  <c r="AA1028" i="4"/>
  <c r="AA1029" i="4"/>
  <c r="AA1030" i="4"/>
  <c r="AA1031" i="4"/>
  <c r="AA1032" i="4"/>
  <c r="AA1033" i="4"/>
  <c r="AA1034" i="4"/>
  <c r="AA1035" i="4"/>
  <c r="AA1036" i="4"/>
  <c r="AA1037" i="4"/>
  <c r="AA1038" i="4"/>
  <c r="AA1039" i="4"/>
  <c r="AA1040" i="4"/>
  <c r="AA1041" i="4"/>
  <c r="AA1042" i="4"/>
  <c r="AA1043" i="4"/>
  <c r="AA1044" i="4"/>
  <c r="AA1045" i="4"/>
  <c r="AA1046" i="4"/>
  <c r="AA1047" i="4"/>
  <c r="AA1048" i="4"/>
  <c r="AA1049" i="4"/>
  <c r="AA1050" i="4"/>
  <c r="AA1051" i="4"/>
  <c r="AA1052" i="4"/>
  <c r="AA1053" i="4"/>
  <c r="AA1054" i="4"/>
  <c r="AA1055" i="4"/>
  <c r="AA1056" i="4"/>
  <c r="AA1057" i="4"/>
  <c r="AA1058" i="4"/>
  <c r="AA1059" i="4"/>
  <c r="AA1060" i="4"/>
  <c r="AA1061" i="4"/>
  <c r="AA1062" i="4"/>
  <c r="AA1063" i="4"/>
  <c r="AA1064" i="4"/>
  <c r="AA1065" i="4"/>
  <c r="AA1066" i="4"/>
  <c r="AA1067" i="4"/>
  <c r="AA1068" i="4"/>
  <c r="AA1069" i="4"/>
  <c r="AA1070" i="4"/>
  <c r="AA1071" i="4"/>
  <c r="AA1072" i="4"/>
  <c r="AA1073" i="4"/>
  <c r="AA1074" i="4"/>
  <c r="AA1075" i="4"/>
  <c r="AA1076" i="4"/>
  <c r="AA1078" i="4"/>
  <c r="AA1079" i="4"/>
  <c r="AA1080" i="4"/>
  <c r="AA1081" i="4"/>
  <c r="AA1082" i="4"/>
  <c r="AA1083" i="4"/>
  <c r="AA1084" i="4"/>
  <c r="AA1085" i="4"/>
  <c r="AA1086" i="4"/>
  <c r="AA1087" i="4"/>
  <c r="AA1088" i="4"/>
  <c r="AA1089" i="4"/>
  <c r="AA1090" i="4"/>
  <c r="AA1092" i="4"/>
  <c r="AA1093" i="4"/>
  <c r="AA1094" i="4"/>
  <c r="AA1095" i="4"/>
  <c r="AA1097" i="4"/>
  <c r="AA1098" i="4"/>
  <c r="AA1099" i="4"/>
  <c r="AA1100" i="4"/>
  <c r="AA1101" i="4"/>
  <c r="AA1102" i="4"/>
  <c r="AA1103" i="4"/>
  <c r="AA1104" i="4"/>
  <c r="AA1105" i="4"/>
  <c r="AA1106" i="4"/>
  <c r="AA1107" i="4"/>
  <c r="AA1108" i="4"/>
  <c r="AA1109" i="4"/>
  <c r="AA1110" i="4"/>
  <c r="AA1111" i="4"/>
  <c r="AA1112" i="4"/>
  <c r="AA1113" i="4"/>
  <c r="AA1114" i="4"/>
  <c r="AA1115" i="4"/>
  <c r="AA1116" i="4"/>
  <c r="AA1117" i="4"/>
  <c r="AA1118" i="4"/>
  <c r="AA1119" i="4"/>
  <c r="AA1120" i="4"/>
  <c r="AA1121" i="4"/>
  <c r="AA1122" i="4"/>
  <c r="AA1123" i="4"/>
  <c r="AA1124" i="4"/>
  <c r="AA1125" i="4"/>
  <c r="AA1126" i="4"/>
  <c r="AA1127" i="4"/>
  <c r="AA1128" i="4"/>
  <c r="AA1129" i="4"/>
  <c r="AA1130" i="4"/>
  <c r="AA1131" i="4"/>
  <c r="AA1132" i="4"/>
  <c r="AA1133" i="4"/>
  <c r="AA1134" i="4"/>
  <c r="AA1135" i="4"/>
  <c r="AA1136" i="4"/>
  <c r="AA1137" i="4"/>
  <c r="AA1138" i="4"/>
  <c r="AA1139" i="4"/>
  <c r="AA1140" i="4"/>
  <c r="AA1141" i="4"/>
  <c r="AA1142" i="4"/>
  <c r="AA1143" i="4"/>
  <c r="AA1144" i="4"/>
  <c r="AA1145" i="4"/>
  <c r="AA1146" i="4"/>
  <c r="AA1147" i="4"/>
  <c r="AA1148" i="4"/>
  <c r="AA1149" i="4"/>
  <c r="AA1150" i="4"/>
  <c r="AA1151" i="4"/>
  <c r="AA1152" i="4"/>
  <c r="AA1153" i="4"/>
  <c r="AA1154" i="4"/>
  <c r="AA1155" i="4"/>
  <c r="AA1156" i="4"/>
  <c r="AA1157" i="4"/>
  <c r="AA1158" i="4"/>
  <c r="AA1159" i="4"/>
  <c r="AA1160" i="4"/>
  <c r="AA1161" i="4"/>
  <c r="AA1162" i="4"/>
  <c r="AA1163" i="4"/>
  <c r="AA1164" i="4"/>
  <c r="AA1165" i="4"/>
  <c r="AA1166" i="4"/>
  <c r="AA1167" i="4"/>
  <c r="AA1168" i="4"/>
  <c r="AA1169" i="4"/>
  <c r="AA1170" i="4"/>
  <c r="AA1171" i="4"/>
  <c r="AA1172" i="4"/>
  <c r="AA1173" i="4"/>
  <c r="AA1174" i="4"/>
  <c r="AA1175" i="4"/>
  <c r="AA1176" i="4"/>
  <c r="AA1177" i="4"/>
  <c r="AA1178" i="4"/>
  <c r="AA1179" i="4"/>
  <c r="AA1180" i="4"/>
  <c r="AA1181" i="4"/>
  <c r="AA1182" i="4"/>
  <c r="AA1183" i="4"/>
  <c r="AA1184" i="4"/>
  <c r="AA1185" i="4"/>
  <c r="AA1186" i="4"/>
  <c r="AA1187" i="4"/>
  <c r="AA1188" i="4"/>
  <c r="AA1189" i="4"/>
  <c r="AA1190" i="4"/>
  <c r="AA1191" i="4"/>
  <c r="AA1192" i="4"/>
  <c r="AA1193" i="4"/>
  <c r="AA1194" i="4"/>
  <c r="AA1195" i="4"/>
  <c r="AA1196" i="4"/>
  <c r="AA1197" i="4"/>
  <c r="AA1198" i="4"/>
  <c r="AA1199" i="4"/>
  <c r="AA1200" i="4"/>
  <c r="AA1201" i="4"/>
  <c r="AA1202" i="4"/>
  <c r="AA1203" i="4"/>
  <c r="AA1204" i="4"/>
  <c r="AA1205" i="4"/>
  <c r="AA1206" i="4"/>
  <c r="AA1207" i="4"/>
  <c r="AA1208" i="4"/>
  <c r="AA1209" i="4"/>
  <c r="AA1210" i="4"/>
  <c r="AA1212" i="4"/>
  <c r="AA1213" i="4"/>
  <c r="AA1214" i="4"/>
  <c r="AA1215" i="4"/>
  <c r="AA1216" i="4"/>
  <c r="AA1217" i="4"/>
  <c r="AA1218" i="4"/>
  <c r="AA1219" i="4"/>
  <c r="AA1220" i="4"/>
  <c r="AA1221" i="4"/>
  <c r="AA1222" i="4"/>
  <c r="AA1223" i="4"/>
  <c r="AA1224" i="4"/>
  <c r="AA1225" i="4"/>
  <c r="AA1226" i="4"/>
  <c r="AA1227" i="4"/>
  <c r="AA1229" i="4"/>
  <c r="AA1230" i="4"/>
  <c r="AA1231" i="4"/>
  <c r="AA1232" i="4"/>
  <c r="AA1233" i="4"/>
  <c r="AA1234" i="4"/>
  <c r="AA1236" i="4"/>
  <c r="AA1237" i="4"/>
  <c r="AA1239" i="4"/>
  <c r="AA1240" i="4"/>
  <c r="AA1241" i="4"/>
  <c r="AA1242" i="4"/>
  <c r="AA1243" i="4"/>
  <c r="AA1244" i="4"/>
  <c r="AA1245" i="4"/>
  <c r="AA1246" i="4"/>
  <c r="AA1247" i="4"/>
  <c r="AA1248" i="4"/>
  <c r="AA1249" i="4"/>
  <c r="AA1250" i="4"/>
  <c r="AA1251" i="4"/>
  <c r="AA1252" i="4"/>
  <c r="AA1253" i="4"/>
  <c r="AA1254" i="4"/>
  <c r="AA1255" i="4"/>
  <c r="AA1256" i="4"/>
  <c r="AA1257" i="4"/>
  <c r="AA1258" i="4"/>
  <c r="AA1259" i="4"/>
  <c r="AA1260" i="4"/>
  <c r="AA1262" i="4"/>
  <c r="AA1263" i="4"/>
  <c r="AA1265" i="4"/>
  <c r="AA1266" i="4"/>
  <c r="AA1267" i="4"/>
  <c r="AA1268" i="4"/>
  <c r="AA1269" i="4"/>
  <c r="AA1270" i="4"/>
  <c r="AA1271" i="4"/>
  <c r="AA1272" i="4"/>
  <c r="AA1273" i="4"/>
  <c r="AA1274" i="4"/>
  <c r="AA1275" i="4"/>
  <c r="AA1276" i="4"/>
  <c r="AA1277" i="4"/>
  <c r="AA1278" i="4"/>
  <c r="AA1279" i="4"/>
  <c r="AA1280" i="4"/>
  <c r="AA1281" i="4"/>
  <c r="AA1282" i="4"/>
  <c r="AA1283" i="4"/>
  <c r="AA1284" i="4"/>
  <c r="AA1285" i="4"/>
  <c r="AA1286" i="4"/>
  <c r="AA1287" i="4"/>
  <c r="AA1288" i="4"/>
  <c r="AA1289" i="4"/>
  <c r="AA1290" i="4"/>
  <c r="AA1291" i="4"/>
  <c r="AA1292" i="4"/>
  <c r="AA1293" i="4"/>
  <c r="AA1294" i="4"/>
  <c r="AA1295" i="4"/>
  <c r="AA1296" i="4"/>
  <c r="AA1297" i="4"/>
  <c r="AA1298" i="4"/>
  <c r="AA1299" i="4"/>
  <c r="AA1300" i="4"/>
  <c r="AA1301" i="4"/>
  <c r="AA1302" i="4"/>
  <c r="AA1303" i="4"/>
  <c r="AA1304" i="4"/>
  <c r="AA1305" i="4"/>
  <c r="AA1306" i="4"/>
  <c r="AA1307" i="4"/>
  <c r="AA1308" i="4"/>
  <c r="AA1309" i="4"/>
  <c r="AA1310" i="4"/>
  <c r="AA1311" i="4"/>
  <c r="AA1312" i="4"/>
  <c r="AA1313" i="4"/>
  <c r="AA1314" i="4"/>
  <c r="AA1315" i="4"/>
  <c r="AA1316" i="4"/>
  <c r="AA1317" i="4"/>
  <c r="AA1318" i="4"/>
  <c r="AA1319" i="4"/>
  <c r="AA1320" i="4"/>
  <c r="AA1321" i="4"/>
  <c r="AA1322" i="4"/>
  <c r="AA1323" i="4"/>
  <c r="AA1324" i="4"/>
  <c r="AA1325" i="4"/>
  <c r="AA1326" i="4"/>
  <c r="AA1327" i="4"/>
  <c r="AA1328" i="4"/>
  <c r="AA1329" i="4"/>
  <c r="AA1330" i="4"/>
  <c r="AA1331" i="4"/>
  <c r="AA1332" i="4"/>
  <c r="AA1333" i="4"/>
  <c r="AA1334" i="4"/>
  <c r="AA1335" i="4"/>
  <c r="AA1336" i="4"/>
  <c r="AA1337" i="4"/>
  <c r="AA1338" i="4"/>
  <c r="AA1339" i="4"/>
  <c r="AA1340" i="4"/>
  <c r="AA1341" i="4"/>
  <c r="AA1342" i="4"/>
  <c r="AA1343" i="4"/>
  <c r="AA1344" i="4"/>
  <c r="AA1345" i="4"/>
  <c r="AA1346" i="4"/>
  <c r="AA1347" i="4"/>
  <c r="AA1348" i="4"/>
  <c r="AA1349" i="4"/>
  <c r="AA1350" i="4"/>
  <c r="AA1351" i="4"/>
  <c r="AA1352" i="4"/>
  <c r="AA1353" i="4"/>
  <c r="AA1354" i="4"/>
  <c r="AA1355" i="4"/>
  <c r="AA1357" i="4"/>
  <c r="AA1358" i="4"/>
  <c r="AA1359" i="4"/>
  <c r="AA1360" i="4"/>
  <c r="AA1361" i="4"/>
  <c r="AA1362" i="4"/>
  <c r="AA1363" i="4"/>
  <c r="AA1364" i="4"/>
  <c r="AA1365" i="4"/>
  <c r="AA1366" i="4"/>
  <c r="AA1367" i="4"/>
  <c r="AA1368" i="4"/>
  <c r="AA1369" i="4"/>
  <c r="AA1370" i="4"/>
  <c r="AA1371" i="4"/>
  <c r="AA1372" i="4"/>
  <c r="AA1373" i="4"/>
  <c r="AA1374" i="4"/>
  <c r="AA1375" i="4"/>
  <c r="AA1376" i="4"/>
  <c r="AA1377" i="4"/>
  <c r="AA1378" i="4"/>
  <c r="AA1379" i="4"/>
  <c r="AA1380" i="4"/>
  <c r="AA1381" i="4"/>
  <c r="AA1382" i="4"/>
  <c r="AA1383" i="4"/>
  <c r="AA1384" i="4"/>
  <c r="AA1385" i="4"/>
  <c r="AA1386" i="4"/>
  <c r="AA1387" i="4"/>
  <c r="AA1388" i="4"/>
  <c r="AA1389" i="4"/>
  <c r="AA1390" i="4"/>
  <c r="AA1391" i="4"/>
  <c r="AA1392" i="4"/>
  <c r="AA1393" i="4"/>
  <c r="AA1394" i="4"/>
  <c r="AA1395" i="4"/>
  <c r="AA1396" i="4"/>
  <c r="AA1397" i="4"/>
  <c r="AA1398" i="4"/>
  <c r="AA1399" i="4"/>
  <c r="AA1400" i="4"/>
  <c r="AA1401" i="4"/>
  <c r="AA1402" i="4"/>
  <c r="AA1403" i="4"/>
  <c r="AA1404" i="4"/>
  <c r="AA1405" i="4"/>
  <c r="AA1406" i="4"/>
  <c r="AA1407" i="4"/>
  <c r="AA1408" i="4"/>
  <c r="AA1409" i="4"/>
  <c r="AA1410" i="4"/>
  <c r="AA1411" i="4"/>
  <c r="AA1412" i="4"/>
  <c r="AA1413" i="4"/>
  <c r="AA1414" i="4"/>
  <c r="AA1415" i="4"/>
  <c r="AA1416" i="4"/>
  <c r="AA1417" i="4"/>
  <c r="AA1418" i="4"/>
  <c r="AA1419" i="4"/>
  <c r="AA1421" i="4"/>
  <c r="AA1422" i="4"/>
  <c r="AA1423" i="4"/>
  <c r="AA1424" i="4"/>
  <c r="AA1425" i="4"/>
  <c r="AA1426" i="4"/>
  <c r="AA1427" i="4"/>
  <c r="AA1428" i="4"/>
  <c r="AA1429" i="4"/>
  <c r="AA1430" i="4"/>
  <c r="AA1431" i="4"/>
  <c r="AA1432" i="4"/>
  <c r="AA1433" i="4"/>
  <c r="AA1434" i="4"/>
  <c r="AA1435" i="4"/>
  <c r="AA1436" i="4"/>
  <c r="AA1437" i="4"/>
  <c r="AA1438" i="4"/>
  <c r="AA1439" i="4"/>
  <c r="AA1440" i="4"/>
  <c r="AA1441" i="4"/>
  <c r="AA1442" i="4"/>
  <c r="AA1443" i="4"/>
  <c r="AA1444" i="4"/>
  <c r="AA1445" i="4"/>
  <c r="AA1446" i="4"/>
  <c r="AA1447" i="4"/>
  <c r="AA1449" i="4"/>
  <c r="AA1450" i="4"/>
  <c r="AA1451" i="4"/>
  <c r="AA1452" i="4"/>
  <c r="AA1453" i="4"/>
  <c r="AA1454" i="4"/>
  <c r="AA1455" i="4"/>
  <c r="AA1456" i="4"/>
  <c r="AA1457" i="4"/>
  <c r="AA1458" i="4"/>
  <c r="AA1459" i="4"/>
  <c r="AA1460" i="4"/>
  <c r="AA1461" i="4"/>
  <c r="AA1462" i="4"/>
  <c r="AA1463" i="4"/>
  <c r="AA1464" i="4"/>
  <c r="AA1465" i="4"/>
  <c r="AA1466" i="4"/>
  <c r="AA1467" i="4"/>
  <c r="AA1469" i="4"/>
  <c r="AA1470" i="4"/>
  <c r="AA1471" i="4"/>
  <c r="AA1472" i="4"/>
  <c r="AA1474" i="4"/>
  <c r="AA1475" i="4"/>
  <c r="AA1476" i="4"/>
  <c r="AA1477" i="4"/>
  <c r="AA1478" i="4"/>
  <c r="AA1479" i="4"/>
  <c r="AA1480" i="4"/>
  <c r="AA1481" i="4"/>
  <c r="AA1482" i="4"/>
  <c r="AA1483" i="4"/>
  <c r="AA1484" i="4"/>
  <c r="AA1485" i="4"/>
  <c r="AA1486" i="4"/>
  <c r="AA1487" i="4"/>
  <c r="AA1488" i="4"/>
  <c r="AA1489" i="4"/>
  <c r="AA1490" i="4"/>
  <c r="AA1491" i="4"/>
  <c r="AA1492" i="4"/>
  <c r="AA1493" i="4"/>
  <c r="AA1494" i="4"/>
  <c r="AA1495" i="4"/>
  <c r="AA1496" i="4"/>
  <c r="AA1497" i="4"/>
  <c r="AA1498" i="4"/>
  <c r="AA1499" i="4"/>
  <c r="AA1500" i="4"/>
  <c r="AA1501" i="4"/>
  <c r="AA1502" i="4"/>
  <c r="AA1503" i="4"/>
  <c r="AA1504" i="4"/>
  <c r="AA1505" i="4"/>
  <c r="AA1506" i="4"/>
  <c r="AA1508" i="4"/>
  <c r="AA1509" i="4"/>
  <c r="AA1510" i="4"/>
  <c r="AA1512" i="4"/>
  <c r="AA1513" i="4"/>
  <c r="AA1514" i="4"/>
  <c r="AA1515" i="4"/>
  <c r="AA1516" i="4"/>
  <c r="AA1517" i="4"/>
  <c r="AA1518" i="4"/>
  <c r="AA1519" i="4"/>
  <c r="AA1520" i="4"/>
  <c r="AA1521" i="4"/>
  <c r="AA1522" i="4"/>
  <c r="AA1523" i="4"/>
  <c r="AA1524" i="4"/>
  <c r="AA1525" i="4"/>
  <c r="AA1526" i="4"/>
  <c r="AA1527" i="4"/>
  <c r="AA1528" i="4"/>
  <c r="AA1529" i="4"/>
  <c r="AA1530" i="4"/>
  <c r="AA1531" i="4"/>
  <c r="AA1532" i="4"/>
  <c r="AA1533" i="4"/>
  <c r="AA1534" i="4"/>
  <c r="AA1535" i="4"/>
  <c r="AA1536" i="4"/>
  <c r="AA1537" i="4"/>
  <c r="AA1538" i="4"/>
  <c r="AA1539" i="4"/>
  <c r="AA1540" i="4"/>
  <c r="AA1541" i="4"/>
  <c r="AA1542" i="4"/>
  <c r="AA1543" i="4"/>
  <c r="AA1544" i="4"/>
  <c r="AA1545" i="4"/>
  <c r="AA1546" i="4"/>
  <c r="AA1547" i="4"/>
  <c r="AA1548" i="4"/>
  <c r="AA1549" i="4"/>
  <c r="AA1550" i="4"/>
  <c r="AA1551" i="4"/>
  <c r="AA1552" i="4"/>
  <c r="AA1553" i="4"/>
  <c r="AA1554" i="4"/>
  <c r="AA1555" i="4"/>
  <c r="AA1556" i="4"/>
  <c r="AA1557" i="4"/>
  <c r="AA1558" i="4"/>
  <c r="AA1559" i="4"/>
  <c r="AA1560" i="4"/>
  <c r="AA1561" i="4"/>
  <c r="AA1562" i="4"/>
  <c r="AA1563" i="4"/>
  <c r="AA1564" i="4"/>
  <c r="AA1565" i="4"/>
  <c r="AA1566" i="4"/>
  <c r="AA1567" i="4"/>
  <c r="AA1568" i="4"/>
  <c r="AA1569" i="4"/>
  <c r="AA1570" i="4"/>
  <c r="AA1571" i="4"/>
  <c r="AA1572" i="4"/>
  <c r="AA1573" i="4"/>
  <c r="AA1574" i="4"/>
  <c r="AA1575" i="4"/>
  <c r="AA1576" i="4"/>
  <c r="AA1577" i="4"/>
  <c r="AA1578" i="4"/>
  <c r="AA1579" i="4"/>
  <c r="AA1580" i="4"/>
  <c r="AA1581" i="4"/>
  <c r="AA1582" i="4"/>
  <c r="AA1583" i="4"/>
  <c r="AA1584" i="4"/>
  <c r="AA1585" i="4"/>
  <c r="AA1586" i="4"/>
  <c r="AA1587" i="4"/>
  <c r="AA1588" i="4"/>
  <c r="AA1589" i="4"/>
  <c r="AA1590" i="4"/>
  <c r="AA1591" i="4"/>
  <c r="AA1592" i="4"/>
  <c r="AA1593" i="4"/>
  <c r="AA1594" i="4"/>
  <c r="AA1595" i="4"/>
  <c r="AA1596" i="4"/>
  <c r="AA1597" i="4"/>
  <c r="AA1598" i="4"/>
  <c r="AA1599" i="4"/>
  <c r="AA1600" i="4"/>
  <c r="AA1601" i="4"/>
  <c r="AA1602" i="4"/>
  <c r="AA1603" i="4"/>
  <c r="AA1604" i="4"/>
  <c r="AA1605" i="4"/>
  <c r="AA1606" i="4"/>
  <c r="AA1607" i="4"/>
  <c r="AA1608" i="4"/>
  <c r="AA1609" i="4"/>
  <c r="AA1610" i="4"/>
  <c r="AA1611" i="4"/>
  <c r="AA1612" i="4"/>
  <c r="AA1613" i="4"/>
  <c r="AA1614" i="4"/>
  <c r="AA1615" i="4"/>
  <c r="AA1616" i="4"/>
  <c r="AA1617" i="4"/>
  <c r="AA1618" i="4"/>
  <c r="AA1619" i="4"/>
  <c r="AA1620" i="4"/>
  <c r="AA1621" i="4"/>
  <c r="AA1622" i="4"/>
  <c r="AA1623" i="4"/>
  <c r="AA1624" i="4"/>
  <c r="AA1625" i="4"/>
  <c r="AA1626" i="4"/>
  <c r="AA1628" i="4"/>
  <c r="AA1629" i="4"/>
  <c r="AA1630" i="4"/>
  <c r="AA1631" i="4"/>
  <c r="AA1632" i="4"/>
  <c r="AA1633" i="4"/>
  <c r="AA1634" i="4"/>
  <c r="AA1635" i="4"/>
  <c r="AA1636" i="4"/>
  <c r="AA1637" i="4"/>
  <c r="AA1638" i="4"/>
  <c r="AA1639" i="4"/>
  <c r="AA1640" i="4"/>
  <c r="AA1641" i="4"/>
  <c r="AA1642" i="4"/>
  <c r="AA1643" i="4"/>
  <c r="AA1644" i="4"/>
  <c r="AA1645" i="4"/>
  <c r="AA1646" i="4"/>
  <c r="AA1647" i="4"/>
  <c r="AA1648" i="4"/>
  <c r="AA1649" i="4"/>
  <c r="AA1650" i="4"/>
  <c r="AA1652" i="4"/>
  <c r="AA1653" i="4"/>
  <c r="AA1654" i="4"/>
  <c r="AA1655" i="4"/>
  <c r="AA1656" i="4"/>
  <c r="AA1657" i="4"/>
  <c r="AA1658" i="4"/>
  <c r="AA1659" i="4"/>
  <c r="AA1660" i="4"/>
  <c r="AA1661" i="4"/>
  <c r="AA1662" i="4"/>
  <c r="AA1663" i="4"/>
  <c r="AA1665" i="4"/>
  <c r="AA1666" i="4"/>
  <c r="AA1667" i="4"/>
  <c r="AA1668" i="4"/>
  <c r="AA1669" i="4"/>
  <c r="AA1670" i="4"/>
  <c r="AA1671" i="4"/>
  <c r="AA1672" i="4"/>
  <c r="AA1673" i="4"/>
  <c r="AA1674" i="4"/>
  <c r="AA1675" i="4"/>
  <c r="AA1676" i="4"/>
  <c r="AA1677" i="4"/>
  <c r="AA1678" i="4"/>
  <c r="AA1679" i="4"/>
  <c r="AA1680" i="4"/>
  <c r="AA1681" i="4"/>
  <c r="AA1682" i="4"/>
  <c r="AA1683" i="4"/>
  <c r="AA1684" i="4"/>
  <c r="AA1685" i="4"/>
  <c r="AA1686" i="4"/>
  <c r="AA1687" i="4"/>
  <c r="AA1688" i="4"/>
  <c r="AA1689" i="4"/>
  <c r="AA1690" i="4"/>
  <c r="AA1691" i="4"/>
  <c r="AA1692" i="4"/>
  <c r="AA1693" i="4"/>
  <c r="AA1694" i="4"/>
  <c r="AA1695" i="4"/>
  <c r="AA1696" i="4"/>
  <c r="AA1697" i="4"/>
  <c r="AA1698" i="4"/>
  <c r="AA1699" i="4"/>
  <c r="AA1700" i="4"/>
  <c r="AA1701" i="4"/>
  <c r="AA1702" i="4"/>
  <c r="AA1703" i="4"/>
  <c r="AA1704" i="4"/>
  <c r="AA1705" i="4"/>
  <c r="AA1706" i="4"/>
  <c r="AA1707" i="4"/>
  <c r="AA1708" i="4"/>
  <c r="AA1709" i="4"/>
  <c r="AA1710" i="4"/>
  <c r="AA1711" i="4"/>
  <c r="AA1712" i="4"/>
  <c r="AA1713" i="4"/>
  <c r="AA1714" i="4"/>
  <c r="AA1715" i="4"/>
  <c r="AA1716" i="4"/>
  <c r="AA1717" i="4"/>
  <c r="AA1718" i="4"/>
  <c r="AA1719" i="4"/>
  <c r="AA1720" i="4"/>
  <c r="AA1721" i="4"/>
  <c r="AA1722" i="4"/>
  <c r="AA1723" i="4"/>
  <c r="AA1724" i="4"/>
  <c r="AA1725" i="4"/>
  <c r="AA1726" i="4"/>
  <c r="AA1727" i="4"/>
  <c r="AA1728" i="4"/>
  <c r="AA1729" i="4"/>
  <c r="AA1730" i="4"/>
  <c r="AA1731" i="4"/>
  <c r="AA1732" i="4"/>
  <c r="AA1733" i="4"/>
  <c r="AA1734" i="4"/>
  <c r="AA1735" i="4"/>
  <c r="AA1736" i="4"/>
  <c r="AA1737" i="4"/>
  <c r="AA1739" i="4"/>
  <c r="AA1740" i="4"/>
  <c r="AA1741" i="4"/>
  <c r="AA1742" i="4"/>
  <c r="AA1743" i="4"/>
  <c r="AA1744" i="4"/>
  <c r="AA1745" i="4"/>
  <c r="AA1746" i="4"/>
  <c r="AA1747" i="4"/>
  <c r="AA1748" i="4"/>
  <c r="AA1749" i="4"/>
  <c r="AA1750" i="4"/>
  <c r="AA1751" i="4"/>
  <c r="AA1752" i="4"/>
  <c r="AA1753" i="4"/>
  <c r="AA1754" i="4"/>
  <c r="AA1755" i="4"/>
  <c r="AA1757" i="4"/>
  <c r="AA1758" i="4"/>
  <c r="AA1759" i="4"/>
  <c r="AA1760" i="4"/>
  <c r="AA1761" i="4"/>
  <c r="AA1762" i="4"/>
  <c r="AA1763" i="4"/>
  <c r="AA1764" i="4"/>
  <c r="AA1765" i="4"/>
  <c r="AA1766" i="4"/>
  <c r="AA1767" i="4"/>
  <c r="AA1768" i="4"/>
  <c r="AA1769" i="4"/>
  <c r="AA1770" i="4"/>
  <c r="AA1771" i="4"/>
  <c r="AA1772" i="4"/>
  <c r="AA1773" i="4"/>
  <c r="AA1774" i="4"/>
  <c r="AA1775" i="4"/>
  <c r="AA1776" i="4"/>
  <c r="AA1777" i="4"/>
  <c r="AA1778" i="4"/>
  <c r="AA1779" i="4"/>
  <c r="AA1780" i="4"/>
  <c r="AA1781" i="4"/>
  <c r="AA1782" i="4"/>
  <c r="AA1783" i="4"/>
  <c r="AA1784" i="4"/>
  <c r="AA1785" i="4"/>
  <c r="AA1786" i="4"/>
  <c r="AA1787" i="4"/>
  <c r="AA1788" i="4"/>
  <c r="AA1789" i="4"/>
  <c r="AA1790" i="4"/>
  <c r="AA1791" i="4"/>
  <c r="AA1792" i="4"/>
  <c r="AA1793" i="4"/>
  <c r="AA1794" i="4"/>
  <c r="AA1795" i="4"/>
  <c r="AA1796" i="4"/>
  <c r="AA1797" i="4"/>
  <c r="AA1798" i="4"/>
  <c r="AA1799" i="4"/>
  <c r="AA1800" i="4"/>
  <c r="AA1801" i="4"/>
  <c r="AA1802" i="4"/>
  <c r="AA1803" i="4"/>
  <c r="AA1804" i="4"/>
  <c r="AA1805" i="4"/>
  <c r="AA1806" i="4"/>
  <c r="AA1807" i="4"/>
  <c r="AA1808" i="4"/>
  <c r="AA1809" i="4"/>
  <c r="AA1810" i="4"/>
  <c r="AA1811" i="4"/>
  <c r="AA1812" i="4"/>
  <c r="AA1813" i="4"/>
  <c r="AA1814" i="4"/>
  <c r="AA1815" i="4"/>
  <c r="AA1816" i="4"/>
  <c r="AA1817" i="4"/>
  <c r="AA1818" i="4"/>
  <c r="AA1819" i="4"/>
  <c r="AA1820" i="4"/>
  <c r="AA1821" i="4"/>
  <c r="AA1822" i="4"/>
  <c r="AA1823" i="4"/>
  <c r="AA1824" i="4"/>
  <c r="AA1825" i="4"/>
  <c r="AA1826" i="4"/>
  <c r="AA1827" i="4"/>
  <c r="AA1828" i="4"/>
  <c r="AA1829" i="4"/>
  <c r="AA1830" i="4"/>
  <c r="AA1831" i="4"/>
  <c r="AA1832" i="4"/>
  <c r="AA1833" i="4"/>
  <c r="AA1834" i="4"/>
  <c r="AA1836" i="4"/>
  <c r="AA1837" i="4"/>
  <c r="AA1838" i="4"/>
  <c r="AA1839" i="4"/>
  <c r="AA1840" i="4"/>
  <c r="AA1841" i="4"/>
  <c r="AA1842" i="4"/>
  <c r="AA1843" i="4"/>
  <c r="AA1844" i="4"/>
  <c r="AA1845" i="4"/>
  <c r="AA1846" i="4"/>
  <c r="AA1847" i="4"/>
  <c r="AA1848" i="4"/>
  <c r="AA1849" i="4"/>
  <c r="AA1850" i="4"/>
  <c r="AA1851" i="4"/>
  <c r="AA1852" i="4"/>
  <c r="AA1853" i="4"/>
  <c r="AA1854" i="4"/>
  <c r="AA1855" i="4"/>
  <c r="AA1857" i="4"/>
  <c r="AA1858" i="4"/>
  <c r="AA1859" i="4"/>
  <c r="AA1860" i="4"/>
  <c r="AA1861" i="4"/>
  <c r="AA1862" i="4"/>
  <c r="AA1863" i="4"/>
  <c r="AA1864" i="4"/>
  <c r="AA1865" i="4"/>
  <c r="AA1866" i="4"/>
  <c r="AA1867" i="4"/>
  <c r="AA1868" i="4"/>
  <c r="AA1869" i="4"/>
  <c r="AA1870" i="4"/>
  <c r="AA1871" i="4"/>
  <c r="AA1872" i="4"/>
  <c r="AA1873" i="4"/>
  <c r="AA1874" i="4"/>
  <c r="AA1875" i="4"/>
  <c r="AA1876" i="4"/>
  <c r="AA1877" i="4"/>
  <c r="AA1878" i="4"/>
  <c r="AA1879" i="4"/>
  <c r="AA1880" i="4"/>
  <c r="AA1881" i="4"/>
  <c r="AA1882" i="4"/>
  <c r="AA1883" i="4"/>
  <c r="AA1884" i="4"/>
  <c r="AA1885" i="4"/>
  <c r="AA1886" i="4"/>
  <c r="AA1887" i="4"/>
  <c r="AA1888" i="4"/>
  <c r="AA1890" i="4"/>
  <c r="AA1891" i="4"/>
  <c r="AA1892" i="4"/>
  <c r="AA1893" i="4"/>
  <c r="AA1894" i="4"/>
  <c r="AA1895" i="4"/>
  <c r="AA1896" i="4"/>
  <c r="AA1897" i="4"/>
  <c r="AA1898" i="4"/>
  <c r="AA1899" i="4"/>
  <c r="AA1900" i="4"/>
  <c r="AA1901" i="4"/>
  <c r="AA1902" i="4"/>
  <c r="AA1903" i="4"/>
  <c r="AA1904" i="4"/>
  <c r="AA1905" i="4"/>
  <c r="AA1906" i="4"/>
  <c r="AA1907" i="4"/>
  <c r="AA1908" i="4"/>
  <c r="AA1909" i="4"/>
  <c r="AA1910" i="4"/>
  <c r="AA1911" i="4"/>
  <c r="AA1912" i="4"/>
  <c r="AA1913" i="4"/>
  <c r="AA1914" i="4"/>
  <c r="AA1915" i="4"/>
  <c r="AA1916" i="4"/>
  <c r="AA1917" i="4"/>
  <c r="AA1918" i="4"/>
  <c r="AA1919" i="4"/>
  <c r="AA1920" i="4"/>
  <c r="AA1921" i="4"/>
  <c r="AA1922" i="4"/>
  <c r="AA1923" i="4"/>
  <c r="AA1924" i="4"/>
  <c r="AA1925" i="4"/>
  <c r="AA1926" i="4"/>
  <c r="AA1927" i="4"/>
  <c r="AA1928" i="4"/>
  <c r="AA1929" i="4"/>
  <c r="AA1930" i="4"/>
  <c r="AA1931" i="4"/>
  <c r="AA1932" i="4"/>
  <c r="AA1933" i="4"/>
  <c r="AA1934" i="4"/>
  <c r="AA1935" i="4"/>
  <c r="AA1936" i="4"/>
  <c r="AA1937" i="4"/>
  <c r="AA1938" i="4"/>
  <c r="AA1939" i="4"/>
  <c r="AA1940" i="4"/>
  <c r="AA1942" i="4"/>
  <c r="AA1943" i="4"/>
  <c r="AA1944" i="4"/>
  <c r="AA1945" i="4"/>
  <c r="AA1946" i="4"/>
  <c r="AA1947" i="4"/>
  <c r="AA1948" i="4"/>
  <c r="AA1949" i="4"/>
  <c r="AA1950" i="4"/>
  <c r="AA1951" i="4"/>
  <c r="AA1952" i="4"/>
  <c r="AA1953" i="4"/>
  <c r="AA1954" i="4"/>
  <c r="AA1955" i="4"/>
  <c r="AA1956" i="4"/>
  <c r="AA1957" i="4"/>
  <c r="AA1958" i="4"/>
  <c r="AA1959" i="4"/>
  <c r="AA1960" i="4"/>
  <c r="AA1961" i="4"/>
  <c r="AA1963" i="4"/>
  <c r="AA1964" i="4"/>
  <c r="AA1965" i="4"/>
  <c r="AA1966" i="4"/>
  <c r="AA1967" i="4"/>
  <c r="AA1968" i="4"/>
  <c r="AA1969" i="4"/>
  <c r="AA1970" i="4"/>
  <c r="AA1971" i="4"/>
  <c r="AA1972" i="4"/>
  <c r="AA1973" i="4"/>
  <c r="AA1974" i="4"/>
  <c r="AA1975" i="4"/>
  <c r="AA1976" i="4"/>
  <c r="AA1977" i="4"/>
  <c r="AA1978" i="4"/>
  <c r="AA1979" i="4"/>
  <c r="AA1980" i="4"/>
  <c r="AA1981" i="4"/>
  <c r="AA1983" i="4"/>
  <c r="AA1984" i="4"/>
  <c r="AA1985" i="4"/>
  <c r="AA1986" i="4"/>
  <c r="AA1987" i="4"/>
  <c r="AA1988" i="4"/>
  <c r="AA1989" i="4"/>
  <c r="AA1990" i="4"/>
  <c r="AA1991" i="4"/>
  <c r="AA1992" i="4"/>
  <c r="AA1993" i="4"/>
  <c r="AA1995" i="4"/>
  <c r="AA1996" i="4"/>
  <c r="AA1997" i="4"/>
  <c r="AA1999" i="4"/>
  <c r="AA2000" i="4"/>
  <c r="AA2001" i="4"/>
  <c r="AA2002" i="4"/>
  <c r="AA2003" i="4"/>
  <c r="AA2004" i="4"/>
  <c r="AA2005" i="4"/>
  <c r="AA2008" i="4"/>
  <c r="AA2009" i="4"/>
  <c r="AA2010" i="4"/>
  <c r="AA2011" i="4"/>
  <c r="AA2012" i="4"/>
  <c r="AA2013" i="4"/>
  <c r="AA2014" i="4"/>
  <c r="AA2015" i="4"/>
  <c r="AA2016" i="4"/>
  <c r="AA2017" i="4"/>
  <c r="AA2018" i="4"/>
  <c r="AA2019" i="4"/>
  <c r="AA2020" i="4"/>
  <c r="AA2021" i="4"/>
  <c r="AA2022" i="4"/>
  <c r="AA2023" i="4"/>
  <c r="AA2024" i="4"/>
  <c r="AA2025" i="4"/>
  <c r="AA2026" i="4"/>
  <c r="AA2028" i="4"/>
  <c r="AA2029" i="4"/>
  <c r="AA2030" i="4"/>
  <c r="AA2031" i="4"/>
  <c r="AA2032" i="4"/>
  <c r="AA2033" i="4"/>
  <c r="AA2034" i="4"/>
  <c r="AA2035" i="4"/>
  <c r="AA2036" i="4"/>
  <c r="AA2037" i="4"/>
  <c r="AA2038" i="4"/>
  <c r="AA2039" i="4"/>
  <c r="AA2040" i="4"/>
  <c r="AA2041" i="4"/>
  <c r="AA2042" i="4"/>
  <c r="AA2043" i="4"/>
  <c r="AA2044" i="4"/>
  <c r="AA2045" i="4"/>
  <c r="AA2046" i="4"/>
  <c r="AA2047" i="4"/>
  <c r="AA2048" i="4"/>
  <c r="AA2049" i="4"/>
  <c r="AA2050" i="4"/>
  <c r="AA2051" i="4"/>
  <c r="AA2052" i="4"/>
  <c r="AA2053" i="4"/>
  <c r="AA2054" i="4"/>
  <c r="AA2055" i="4"/>
  <c r="AA2056" i="4"/>
  <c r="AA2057" i="4"/>
  <c r="AA2058" i="4"/>
  <c r="AA2059" i="4"/>
  <c r="AA2060" i="4"/>
  <c r="AA2061" i="4"/>
  <c r="AA2062" i="4"/>
  <c r="AA2063" i="4"/>
  <c r="AA2064" i="4"/>
  <c r="AA2065" i="4"/>
  <c r="AA2066" i="4"/>
  <c r="AA2067" i="4"/>
  <c r="AA2068" i="4"/>
  <c r="AA2069" i="4"/>
  <c r="AA2070" i="4"/>
  <c r="AA2071" i="4"/>
  <c r="AA2072" i="4"/>
  <c r="AA2073" i="4"/>
  <c r="AA2074" i="4"/>
  <c r="AA2075" i="4"/>
  <c r="AA2076" i="4"/>
  <c r="AA2077" i="4"/>
  <c r="AA2078" i="4"/>
  <c r="AA2079" i="4"/>
  <c r="AA2080" i="4"/>
  <c r="AA2081" i="4"/>
  <c r="AA2082" i="4"/>
  <c r="AA2083" i="4"/>
  <c r="AA2084" i="4"/>
  <c r="AA2085" i="4"/>
  <c r="AA2086" i="4"/>
  <c r="AA2087" i="4"/>
  <c r="AA2088" i="4"/>
  <c r="AA2089" i="4"/>
  <c r="AA2090" i="4"/>
  <c r="AA2091" i="4"/>
  <c r="AA2092" i="4"/>
  <c r="AA2093" i="4"/>
  <c r="AA2094" i="4"/>
  <c r="AA2095" i="4"/>
  <c r="AA2096" i="4"/>
  <c r="AA2097" i="4"/>
  <c r="AA2098" i="4"/>
  <c r="AA2099" i="4"/>
  <c r="AA2100" i="4"/>
  <c r="AA2101" i="4"/>
  <c r="AA2102" i="4"/>
  <c r="AA2103" i="4"/>
  <c r="AA2104" i="4"/>
  <c r="AA2105" i="4"/>
  <c r="AA2106" i="4"/>
  <c r="AA2107" i="4"/>
  <c r="AA2108" i="4"/>
  <c r="AA2109" i="4"/>
  <c r="AA2110" i="4"/>
  <c r="AA2111" i="4"/>
  <c r="AA2112" i="4"/>
  <c r="AA2113" i="4"/>
  <c r="AA2114" i="4"/>
  <c r="AA2115" i="4"/>
  <c r="AA2116" i="4"/>
  <c r="AA2117" i="4"/>
  <c r="AA2118" i="4"/>
  <c r="AA2119" i="4"/>
  <c r="AA2120" i="4"/>
  <c r="AA2121" i="4"/>
  <c r="AA2122" i="4"/>
  <c r="AA2123" i="4"/>
  <c r="AA2124" i="4"/>
  <c r="AA2125" i="4"/>
  <c r="AA2126" i="4"/>
  <c r="AA2127" i="4"/>
  <c r="AA2128" i="4"/>
  <c r="AA2129" i="4"/>
  <c r="AA2130" i="4"/>
  <c r="AA2131" i="4"/>
  <c r="AA2132" i="4"/>
  <c r="AA2133" i="4"/>
  <c r="AA2134" i="4"/>
  <c r="AA2135" i="4"/>
  <c r="AA2136" i="4"/>
  <c r="AA2137" i="4"/>
  <c r="AA2138" i="4"/>
  <c r="AA2139" i="4"/>
  <c r="AA2140" i="4"/>
  <c r="AA2141" i="4"/>
  <c r="AA2142" i="4"/>
  <c r="AA2143" i="4"/>
  <c r="AA2144" i="4"/>
  <c r="AA2145" i="4"/>
  <c r="AA2146" i="4"/>
  <c r="AA2147" i="4"/>
  <c r="AA2148" i="4"/>
  <c r="AA2149" i="4"/>
  <c r="AA2150" i="4"/>
  <c r="AA2151" i="4"/>
  <c r="AA2152" i="4"/>
  <c r="AA2153" i="4"/>
  <c r="AA2154" i="4"/>
  <c r="AA2155" i="4"/>
  <c r="AA2156" i="4"/>
  <c r="AA2157" i="4"/>
  <c r="AA2158" i="4"/>
  <c r="AA2159" i="4"/>
  <c r="AA2160" i="4"/>
  <c r="AA2161" i="4"/>
  <c r="AA2162" i="4"/>
  <c r="AA2163" i="4"/>
  <c r="AA2165" i="4"/>
  <c r="AA2166" i="4"/>
  <c r="AA2167" i="4"/>
  <c r="AA2169" i="4"/>
  <c r="AA2170" i="4"/>
  <c r="AA2171" i="4"/>
  <c r="AA2172" i="4"/>
  <c r="AA2173" i="4"/>
  <c r="AA2174" i="4"/>
  <c r="AA2175" i="4"/>
  <c r="AA2176" i="4"/>
  <c r="AA2177" i="4"/>
  <c r="AA2178" i="4"/>
  <c r="AA2179" i="4"/>
  <c r="AA2180" i="4"/>
  <c r="AA2181" i="4"/>
  <c r="AA2183" i="4"/>
  <c r="AA2184" i="4"/>
  <c r="AA2185" i="4"/>
  <c r="AA2186" i="4"/>
  <c r="AA2187" i="4"/>
  <c r="AA2188" i="4"/>
  <c r="AA2189" i="4"/>
  <c r="AA2190" i="4"/>
  <c r="AA2191" i="4"/>
  <c r="AA2192" i="4"/>
  <c r="AA2193" i="4"/>
  <c r="AA2194" i="4"/>
  <c r="AA2195" i="4"/>
  <c r="AA2196" i="4"/>
  <c r="AA2197" i="4"/>
  <c r="AA2198" i="4"/>
  <c r="AA2199" i="4"/>
  <c r="AA2200" i="4"/>
  <c r="AA2201" i="4"/>
  <c r="AA2202" i="4"/>
  <c r="AA2203" i="4"/>
  <c r="AA2204" i="4"/>
  <c r="AA2205" i="4"/>
  <c r="AA2206" i="4"/>
  <c r="AA2207" i="4"/>
  <c r="AA2208" i="4"/>
  <c r="AA2209" i="4"/>
  <c r="AA2210" i="4"/>
  <c r="AA2211" i="4"/>
  <c r="AA2212" i="4"/>
  <c r="AA2213" i="4"/>
  <c r="AA2214" i="4"/>
  <c r="AA2215" i="4"/>
  <c r="AA2216" i="4"/>
  <c r="AA2217" i="4"/>
  <c r="AA2218" i="4"/>
  <c r="AA2219" i="4"/>
  <c r="AA2220" i="4"/>
  <c r="AA2221" i="4"/>
  <c r="AA2222" i="4"/>
  <c r="AA2223" i="4"/>
  <c r="AA2224" i="4"/>
  <c r="AA2225" i="4"/>
  <c r="AA2226" i="4"/>
  <c r="AA2227" i="4"/>
  <c r="AA2228" i="4"/>
  <c r="AA2229" i="4"/>
  <c r="AA2230" i="4"/>
  <c r="AA2231" i="4"/>
  <c r="AA2232" i="4"/>
  <c r="AA2233" i="4"/>
  <c r="AA2234" i="4"/>
  <c r="AA2235" i="4"/>
  <c r="AA2236" i="4"/>
  <c r="AA2237" i="4"/>
  <c r="AA2238" i="4"/>
  <c r="AA2239" i="4"/>
  <c r="AA2240" i="4"/>
  <c r="AA2241" i="4"/>
  <c r="AA2242" i="4"/>
  <c r="AA2243" i="4"/>
  <c r="AA2244" i="4"/>
  <c r="AA2245" i="4"/>
  <c r="AA2246" i="4"/>
  <c r="AA2247" i="4"/>
  <c r="AA2248" i="4"/>
  <c r="AA2249" i="4"/>
  <c r="AA2250" i="4"/>
  <c r="AA2251" i="4"/>
  <c r="AA2252" i="4"/>
  <c r="AA2253" i="4"/>
  <c r="AA2254" i="4"/>
  <c r="AA2255" i="4"/>
  <c r="AA2256" i="4"/>
  <c r="AA2257" i="4"/>
  <c r="AA2258" i="4"/>
  <c r="AA2259" i="4"/>
  <c r="AA2260" i="4"/>
  <c r="AA2261" i="4"/>
  <c r="AA2262" i="4"/>
  <c r="AA2263" i="4"/>
  <c r="AA2264" i="4"/>
  <c r="AA2265" i="4"/>
  <c r="AA2266" i="4"/>
  <c r="AA2267" i="4"/>
  <c r="AA2268" i="4"/>
  <c r="AA2269" i="4"/>
  <c r="AA2270" i="4"/>
  <c r="AA2271" i="4"/>
  <c r="AA2272" i="4"/>
  <c r="AA2273" i="4"/>
  <c r="AA2274" i="4"/>
  <c r="AA2275" i="4"/>
  <c r="AA2276" i="4"/>
  <c r="AA2277" i="4"/>
  <c r="AA2278" i="4"/>
  <c r="AA2279" i="4"/>
  <c r="AA2280" i="4"/>
  <c r="AA2281" i="4"/>
  <c r="AA2282" i="4"/>
  <c r="AA2283" i="4"/>
  <c r="AA2284" i="4"/>
  <c r="AA2285" i="4"/>
  <c r="AA2286" i="4"/>
  <c r="AA2287" i="4"/>
  <c r="AA2288" i="4"/>
  <c r="AA2289" i="4"/>
  <c r="AA2290" i="4"/>
  <c r="AA2291" i="4"/>
  <c r="AA2292" i="4"/>
  <c r="AA2293" i="4"/>
  <c r="AA2294" i="4"/>
  <c r="AA2295" i="4"/>
  <c r="AA2296" i="4"/>
  <c r="AA2297" i="4"/>
  <c r="AA2298" i="4"/>
  <c r="AA2299" i="4"/>
  <c r="AA2300" i="4"/>
  <c r="AA2301" i="4"/>
  <c r="AA2302" i="4"/>
  <c r="AA2303" i="4"/>
  <c r="AA2304" i="4"/>
  <c r="AA2305" i="4"/>
  <c r="AA2306" i="4"/>
  <c r="AA2307" i="4"/>
  <c r="AA2308" i="4"/>
  <c r="AA2309" i="4"/>
  <c r="AA2310" i="4"/>
  <c r="AA2311" i="4"/>
  <c r="AA2312" i="4"/>
  <c r="AA2313" i="4"/>
  <c r="AA2314" i="4"/>
  <c r="AA2315" i="4"/>
  <c r="AA2316" i="4"/>
  <c r="AA2317" i="4"/>
  <c r="AA2318" i="4"/>
  <c r="AA2319" i="4"/>
  <c r="AA2320" i="4"/>
  <c r="AA2321" i="4"/>
  <c r="AA2322" i="4"/>
  <c r="AA2323" i="4"/>
  <c r="AA2324" i="4"/>
  <c r="AA2325" i="4"/>
  <c r="AA2326" i="4"/>
  <c r="AA2327" i="4"/>
  <c r="AA2328" i="4"/>
  <c r="AA2329" i="4"/>
  <c r="AA2330" i="4"/>
  <c r="AA2331" i="4"/>
  <c r="AA2332" i="4"/>
  <c r="AA2333" i="4"/>
  <c r="AA2334" i="4"/>
  <c r="AA2335" i="4"/>
  <c r="AA2336" i="4"/>
  <c r="AA2337" i="4"/>
  <c r="AA2338" i="4"/>
  <c r="AA2339" i="4"/>
  <c r="AA2340" i="4"/>
  <c r="AA2341" i="4"/>
  <c r="AA2342" i="4"/>
  <c r="AA2343" i="4"/>
  <c r="AA2344" i="4"/>
  <c r="AA2345" i="4"/>
  <c r="AA2346" i="4"/>
  <c r="AA2347" i="4"/>
  <c r="AA2348" i="4"/>
  <c r="AA2349" i="4"/>
  <c r="AA2350" i="4"/>
  <c r="AA2351" i="4"/>
  <c r="AA2352" i="4"/>
  <c r="AA2353" i="4"/>
  <c r="AA2354" i="4"/>
  <c r="AA2355" i="4"/>
  <c r="AA2356" i="4"/>
  <c r="AA2357" i="4"/>
  <c r="AA2358" i="4"/>
  <c r="AA2359" i="4"/>
  <c r="AA2360" i="4"/>
  <c r="AA2361" i="4"/>
  <c r="AA2362" i="4"/>
  <c r="AA2363" i="4"/>
  <c r="AA2364" i="4"/>
  <c r="AA2365" i="4"/>
  <c r="AA2366" i="4"/>
  <c r="AA2367" i="4"/>
  <c r="AA2368" i="4"/>
  <c r="AA2369" i="4"/>
  <c r="AA2370" i="4"/>
  <c r="AA2371" i="4"/>
  <c r="AA2373" i="4"/>
  <c r="AA2374" i="4"/>
  <c r="AA2375" i="4"/>
  <c r="AA2376" i="4"/>
  <c r="AA2377" i="4"/>
  <c r="AA2378" i="4"/>
  <c r="AA2379" i="4"/>
  <c r="AA2380" i="4"/>
  <c r="AA2381" i="4"/>
  <c r="AA2382" i="4"/>
  <c r="AA2383" i="4"/>
  <c r="AA2384" i="4"/>
  <c r="AA2385" i="4"/>
  <c r="AA2386" i="4"/>
  <c r="AA2387" i="4"/>
  <c r="AA2388" i="4"/>
  <c r="AA2389" i="4"/>
  <c r="AA2390" i="4"/>
  <c r="AA2391" i="4"/>
  <c r="AA2392" i="4"/>
  <c r="AA2393" i="4"/>
  <c r="AA2394" i="4"/>
  <c r="AA2395" i="4"/>
  <c r="AA2396" i="4"/>
  <c r="AA2397" i="4"/>
  <c r="AA2399" i="4"/>
  <c r="AA2400" i="4"/>
  <c r="AA2401" i="4"/>
  <c r="AA2402" i="4"/>
  <c r="AA2403" i="4"/>
  <c r="AA2404" i="4"/>
  <c r="AA2405" i="4"/>
  <c r="AA2406" i="4"/>
  <c r="AA2407" i="4"/>
  <c r="AA2408" i="4"/>
  <c r="AA2409" i="4"/>
  <c r="AA2410" i="4"/>
  <c r="AA2411" i="4"/>
  <c r="AA2412" i="4"/>
  <c r="AA2413" i="4"/>
  <c r="AA2414" i="4"/>
  <c r="AA2415" i="4"/>
  <c r="AA2417" i="4"/>
  <c r="AA2418" i="4"/>
  <c r="AA2419" i="4"/>
  <c r="AA2420" i="4"/>
  <c r="AA2421" i="4"/>
  <c r="AA2422" i="4"/>
  <c r="AA2423" i="4"/>
  <c r="AA2424" i="4"/>
  <c r="AA2425" i="4"/>
  <c r="AA2427" i="4"/>
  <c r="AA2428" i="4"/>
  <c r="AA2429" i="4"/>
  <c r="AA2430" i="4"/>
  <c r="AA2431" i="4"/>
  <c r="AA2432" i="4"/>
  <c r="AA2433" i="4"/>
  <c r="AA2434" i="4"/>
  <c r="AA2435" i="4"/>
  <c r="AA2436" i="4"/>
  <c r="AA2437" i="4"/>
  <c r="AA2438" i="4"/>
  <c r="AA2439" i="4"/>
  <c r="AA2440" i="4"/>
  <c r="AA2441" i="4"/>
  <c r="AA2442" i="4"/>
  <c r="AA2443" i="4"/>
  <c r="AA2444" i="4"/>
  <c r="AA2445" i="4"/>
  <c r="AA2446" i="4"/>
  <c r="AA2447" i="4"/>
  <c r="AA2448" i="4"/>
  <c r="AA2449" i="4"/>
  <c r="AA2450" i="4"/>
  <c r="AA2451" i="4"/>
  <c r="AA2452" i="4"/>
  <c r="AA2453" i="4"/>
  <c r="AA2454" i="4"/>
  <c r="AA2455" i="4"/>
  <c r="AA2456" i="4"/>
  <c r="AA2457" i="4"/>
  <c r="AA2458" i="4"/>
  <c r="AA2460" i="4"/>
  <c r="AA2461" i="4"/>
  <c r="AA2462" i="4"/>
  <c r="AA2463" i="4"/>
  <c r="AA2464" i="4"/>
  <c r="AA2465" i="4"/>
  <c r="AA2466" i="4"/>
  <c r="AA2467" i="4"/>
  <c r="AA2468" i="4"/>
  <c r="AA2469" i="4"/>
  <c r="AA2470" i="4"/>
  <c r="AA2471" i="4"/>
  <c r="AA2472" i="4"/>
  <c r="AA2473" i="4"/>
  <c r="AA2474" i="4"/>
  <c r="AA2475" i="4"/>
  <c r="AA2476" i="4"/>
  <c r="AA2477" i="4"/>
  <c r="AA2478" i="4"/>
  <c r="AA2479" i="4"/>
  <c r="AA2480" i="4"/>
  <c r="AA2481" i="4"/>
  <c r="AA2482" i="4"/>
  <c r="AA2483" i="4"/>
  <c r="AA2484" i="4"/>
  <c r="AA2485" i="4"/>
  <c r="AA2486" i="4"/>
  <c r="AA2487" i="4"/>
  <c r="AA2488" i="4"/>
  <c r="AA2490" i="4"/>
  <c r="AA2491" i="4"/>
  <c r="AA2492" i="4"/>
  <c r="AA2493" i="4"/>
  <c r="AA2494" i="4"/>
  <c r="AA2495" i="4"/>
  <c r="AA2496" i="4"/>
  <c r="AA2497" i="4"/>
  <c r="AA2498" i="4"/>
  <c r="AA2499" i="4"/>
  <c r="AA2500" i="4"/>
  <c r="AA2501" i="4"/>
  <c r="AA2502" i="4"/>
  <c r="AA2503" i="4"/>
  <c r="AA2504" i="4"/>
  <c r="AA2505" i="4"/>
  <c r="AA2507" i="4"/>
  <c r="AA2508" i="4"/>
  <c r="AA2509" i="4"/>
  <c r="AA2510" i="4"/>
  <c r="AA2511" i="4"/>
  <c r="AA2512" i="4"/>
  <c r="AA2513" i="4"/>
  <c r="AA2514" i="4"/>
  <c r="AA2515" i="4"/>
  <c r="AA2516" i="4"/>
  <c r="AA2517" i="4"/>
  <c r="AA2518" i="4"/>
  <c r="AA2520" i="4"/>
  <c r="AA2521" i="4"/>
  <c r="AA2522" i="4"/>
  <c r="AA2523" i="4"/>
  <c r="AA2524" i="4"/>
  <c r="AA2525" i="4"/>
  <c r="AA2526" i="4"/>
  <c r="AA2527" i="4"/>
  <c r="AA2528" i="4"/>
  <c r="AA2529" i="4"/>
  <c r="AA2530" i="4"/>
  <c r="AA2531" i="4"/>
  <c r="AA2532" i="4"/>
  <c r="AA2533" i="4"/>
  <c r="AA2534" i="4"/>
  <c r="AA2535" i="4"/>
  <c r="AA2536" i="4"/>
  <c r="AA2537" i="4"/>
  <c r="AA2538" i="4"/>
  <c r="AA2539" i="4"/>
  <c r="AA2540" i="4"/>
  <c r="AA2541" i="4"/>
  <c r="AA2542" i="4"/>
  <c r="AA2543" i="4"/>
  <c r="AA2544" i="4"/>
  <c r="AA2545" i="4"/>
  <c r="AA2546" i="4"/>
  <c r="AA2548" i="4"/>
  <c r="AA2549" i="4"/>
  <c r="AA2550" i="4"/>
  <c r="AA2551" i="4"/>
  <c r="AA2552" i="4"/>
  <c r="AA2553" i="4"/>
  <c r="AA2554" i="4"/>
  <c r="AA2555" i="4"/>
  <c r="AA2556" i="4"/>
  <c r="AA2557" i="4"/>
  <c r="AA2558" i="4"/>
  <c r="AA2559" i="4"/>
  <c r="AA2560" i="4"/>
  <c r="AA2561" i="4"/>
  <c r="AA2562" i="4"/>
  <c r="AA2563" i="4"/>
  <c r="AA2564" i="4"/>
  <c r="AA2565" i="4"/>
  <c r="AA2566" i="4"/>
  <c r="AA2567" i="4"/>
  <c r="AA2568" i="4"/>
  <c r="AA2569" i="4"/>
  <c r="AA2570" i="4"/>
  <c r="AA2571" i="4"/>
  <c r="AA2572" i="4"/>
  <c r="AA2573" i="4"/>
  <c r="AA2574" i="4"/>
  <c r="AA2575" i="4"/>
  <c r="AA2576" i="4"/>
  <c r="AA2577" i="4"/>
  <c r="AA2578" i="4"/>
  <c r="AA2579" i="4"/>
  <c r="AA2580" i="4"/>
  <c r="AA2581" i="4"/>
  <c r="AA2582" i="4"/>
  <c r="AA2583" i="4"/>
  <c r="AA2584" i="4"/>
  <c r="AA2585" i="4"/>
  <c r="AA2586" i="4"/>
  <c r="AA2587" i="4"/>
  <c r="AA2588" i="4"/>
  <c r="AA2589" i="4"/>
  <c r="AA2590" i="4"/>
  <c r="AA2591" i="4"/>
  <c r="AA2592" i="4"/>
  <c r="AA2593" i="4"/>
  <c r="AA2594" i="4"/>
  <c r="AA2595" i="4"/>
  <c r="AA2596" i="4"/>
  <c r="AA2597" i="4"/>
  <c r="AA2598" i="4"/>
  <c r="AA2599" i="4"/>
  <c r="AA2600" i="4"/>
  <c r="AA2601" i="4"/>
  <c r="AA2602" i="4"/>
  <c r="AA2603" i="4"/>
  <c r="AA2604" i="4"/>
  <c r="AA2605" i="4"/>
  <c r="AA2606" i="4"/>
  <c r="AA2607" i="4"/>
  <c r="AA2608" i="4"/>
  <c r="AA2609" i="4"/>
  <c r="AA2610" i="4"/>
  <c r="AA2611" i="4"/>
  <c r="AA2612" i="4"/>
  <c r="AA2613" i="4"/>
  <c r="AA2614" i="4"/>
  <c r="AA2615" i="4"/>
  <c r="AA2616" i="4"/>
  <c r="AA2617" i="4"/>
  <c r="AA2618" i="4"/>
  <c r="AA2619" i="4"/>
  <c r="AA2620" i="4"/>
  <c r="AA2621" i="4"/>
  <c r="AA2622" i="4"/>
  <c r="AA2623" i="4"/>
  <c r="AA2624" i="4"/>
  <c r="AA2625" i="4"/>
  <c r="AA2626" i="4"/>
  <c r="AA2627" i="4"/>
  <c r="AA2628" i="4"/>
  <c r="AA2629" i="4"/>
  <c r="AA2630" i="4"/>
  <c r="AA2631" i="4"/>
  <c r="AA2632" i="4"/>
  <c r="AA2633" i="4"/>
  <c r="AA2634" i="4"/>
  <c r="AA2635" i="4"/>
  <c r="AA2636" i="4"/>
  <c r="AA2637" i="4"/>
  <c r="AA2638" i="4"/>
  <c r="AA2639" i="4"/>
  <c r="AA2640" i="4"/>
  <c r="AA2641" i="4"/>
  <c r="AA2642" i="4"/>
  <c r="AA2643" i="4"/>
  <c r="AA2644" i="4"/>
  <c r="AA2645" i="4"/>
  <c r="AA2646" i="4"/>
  <c r="AA2648" i="4"/>
  <c r="AA2649" i="4"/>
  <c r="AA2650" i="4"/>
  <c r="AA2651" i="4"/>
  <c r="AA2652" i="4"/>
  <c r="AA2653" i="4"/>
  <c r="AA2654" i="4"/>
  <c r="AA2655" i="4"/>
  <c r="AA2656" i="4"/>
  <c r="AA2657" i="4"/>
  <c r="AA2658" i="4"/>
  <c r="AA2659" i="4"/>
  <c r="AA2660" i="4"/>
  <c r="AA2661" i="4"/>
  <c r="AA2662" i="4"/>
  <c r="AA2663" i="4"/>
  <c r="AA2664" i="4"/>
  <c r="AA2665" i="4"/>
  <c r="AA2666" i="4"/>
  <c r="AA2667" i="4"/>
  <c r="AA2668" i="4"/>
  <c r="AA2669" i="4"/>
  <c r="AA2670" i="4"/>
  <c r="AA2672" i="4"/>
  <c r="AA2673" i="4"/>
  <c r="AA2674" i="4"/>
  <c r="AA2675" i="4"/>
  <c r="AA2677" i="4"/>
  <c r="AA2678" i="4"/>
  <c r="AA2679" i="4"/>
  <c r="AA2680" i="4"/>
  <c r="AA2681" i="4"/>
  <c r="AA2682" i="4"/>
  <c r="AA2683" i="4"/>
  <c r="AA2684" i="4"/>
  <c r="AA2685" i="4"/>
  <c r="AA2686" i="4"/>
  <c r="AA2687" i="4"/>
  <c r="AA2688" i="4"/>
  <c r="AA2689" i="4"/>
  <c r="AA2690" i="4"/>
  <c r="AA2691" i="4"/>
  <c r="AA2692" i="4"/>
  <c r="AA2693" i="4"/>
  <c r="AA2694" i="4"/>
  <c r="AA2695" i="4"/>
  <c r="AA2696" i="4"/>
  <c r="AA2697" i="4"/>
  <c r="AA2698" i="4"/>
  <c r="AA2699" i="4"/>
  <c r="AA2700" i="4"/>
  <c r="AA2701" i="4"/>
  <c r="AA2702" i="4"/>
  <c r="AA2703" i="4"/>
  <c r="AA2704" i="4"/>
  <c r="AA2705" i="4"/>
  <c r="AA2706" i="4"/>
  <c r="AA2707" i="4"/>
  <c r="AA2708" i="4"/>
  <c r="AA2709" i="4"/>
  <c r="AA2710" i="4"/>
  <c r="AA2711" i="4"/>
  <c r="AA2712" i="4"/>
  <c r="AA2713" i="4"/>
  <c r="AA2715" i="4"/>
  <c r="AA2716" i="4"/>
  <c r="AA2717" i="4"/>
  <c r="AA2718" i="4"/>
  <c r="AA2719" i="4"/>
  <c r="AA2720" i="4"/>
  <c r="AA2721" i="4"/>
  <c r="AA2722" i="4"/>
  <c r="AA2723" i="4"/>
  <c r="AA2724" i="4"/>
  <c r="AA2725" i="4"/>
  <c r="AA2726" i="4"/>
  <c r="AA2727" i="4"/>
  <c r="AA2728" i="4"/>
  <c r="AA2729" i="4"/>
  <c r="AA2730" i="4"/>
  <c r="AA2731" i="4"/>
  <c r="AA2732" i="4"/>
  <c r="AA2733" i="4"/>
  <c r="AA2735" i="4"/>
  <c r="AA2736" i="4"/>
  <c r="AA2737" i="4"/>
  <c r="AA2738" i="4"/>
  <c r="AA2739" i="4"/>
  <c r="AA2740" i="4"/>
  <c r="AA2741" i="4"/>
  <c r="AA2742" i="4"/>
  <c r="AA2743" i="4"/>
  <c r="AA2744" i="4"/>
  <c r="AA2745" i="4"/>
  <c r="AA2746" i="4"/>
  <c r="AA2747" i="4"/>
  <c r="AA2748" i="4"/>
  <c r="AA2749" i="4"/>
  <c r="AA2750" i="4"/>
  <c r="AA2751" i="4"/>
  <c r="AA2752" i="4"/>
  <c r="AA2753" i="4"/>
  <c r="AA2754" i="4"/>
  <c r="AA2755" i="4"/>
  <c r="AA2756" i="4"/>
  <c r="AA2757" i="4"/>
  <c r="AA2758" i="4"/>
  <c r="AA2759" i="4"/>
  <c r="AA2760" i="4"/>
  <c r="AA2761" i="4"/>
  <c r="AA2762" i="4"/>
  <c r="AA2763" i="4"/>
  <c r="AA2764" i="4"/>
  <c r="AA2765" i="4"/>
  <c r="AA2766" i="4"/>
  <c r="AA2767" i="4"/>
  <c r="AA2768" i="4"/>
  <c r="AA2769" i="4"/>
  <c r="AA2770" i="4"/>
  <c r="AA2771" i="4"/>
  <c r="AA2772" i="4"/>
  <c r="AA2773" i="4"/>
  <c r="AA2774" i="4"/>
  <c r="AA2775" i="4"/>
  <c r="AA2776" i="4"/>
  <c r="AA2777" i="4"/>
  <c r="AA2778" i="4"/>
  <c r="AA2779" i="4"/>
  <c r="AA2780" i="4"/>
  <c r="AA2781" i="4"/>
  <c r="AA2782" i="4"/>
  <c r="AA2783" i="4"/>
  <c r="AA2784" i="4"/>
  <c r="AA2785" i="4"/>
  <c r="AA2786" i="4"/>
  <c r="AA2787" i="4"/>
  <c r="AA2788" i="4"/>
  <c r="AA2789" i="4"/>
  <c r="AA2790" i="4"/>
  <c r="AA2791" i="4"/>
  <c r="AA2792" i="4"/>
  <c r="AA2793" i="4"/>
  <c r="AA2794" i="4"/>
  <c r="AA2795" i="4"/>
  <c r="AA2796" i="4"/>
  <c r="AA2797" i="4"/>
  <c r="AA2798" i="4"/>
  <c r="AA2799" i="4"/>
  <c r="AA2800" i="4"/>
  <c r="AA2801" i="4"/>
  <c r="AA2802" i="4"/>
  <c r="AA2803" i="4"/>
  <c r="AA2804" i="4"/>
  <c r="AA2805" i="4"/>
  <c r="AA2806" i="4"/>
  <c r="AA2807" i="4"/>
  <c r="AA2808" i="4"/>
  <c r="AA2809" i="4"/>
  <c r="AA2810" i="4"/>
  <c r="AA2811" i="4"/>
  <c r="AA2812" i="4"/>
  <c r="AA2813" i="4"/>
  <c r="AA2814" i="4"/>
  <c r="AA2815" i="4"/>
  <c r="AA2816" i="4"/>
  <c r="AA2817" i="4"/>
  <c r="AA2818" i="4"/>
  <c r="AA2819" i="4"/>
  <c r="AA2820" i="4"/>
  <c r="AA2821" i="4"/>
  <c r="AA2822" i="4"/>
  <c r="AA2823" i="4"/>
  <c r="AA2824" i="4"/>
  <c r="AA2825" i="4"/>
  <c r="AA2826" i="4"/>
  <c r="AA2827" i="4"/>
  <c r="AA2828" i="4"/>
  <c r="AA2829" i="4"/>
  <c r="AA2830" i="4"/>
  <c r="AA2831" i="4"/>
  <c r="AA2832" i="4"/>
  <c r="AA2833" i="4"/>
  <c r="AA2834" i="4"/>
  <c r="AA2835" i="4"/>
  <c r="AA2836" i="4"/>
  <c r="AA2837" i="4"/>
  <c r="AA2838" i="4"/>
  <c r="AA2839" i="4"/>
  <c r="AA2840" i="4"/>
  <c r="AA2841" i="4"/>
  <c r="AA2842" i="4"/>
  <c r="AA2843" i="4"/>
  <c r="AA2844" i="4"/>
  <c r="AA2845" i="4"/>
  <c r="AA2846" i="4"/>
  <c r="AA2847" i="4"/>
  <c r="AA2848" i="4"/>
  <c r="AA2849" i="4"/>
  <c r="AA2850" i="4"/>
  <c r="AA2851" i="4"/>
  <c r="AA2852" i="4"/>
  <c r="AA2853" i="4"/>
  <c r="AA2854" i="4"/>
  <c r="AA2855" i="4"/>
  <c r="AA2856" i="4"/>
  <c r="AA2857" i="4"/>
  <c r="AA2858" i="4"/>
  <c r="AA2859" i="4"/>
  <c r="AA2860" i="4"/>
  <c r="AA2861" i="4"/>
  <c r="AA2862" i="4"/>
  <c r="AA2863" i="4"/>
  <c r="AA2864" i="4"/>
  <c r="AA2865" i="4"/>
  <c r="AA2866" i="4"/>
  <c r="AA2867" i="4"/>
  <c r="AA2868" i="4"/>
  <c r="AA2869" i="4"/>
  <c r="AA2870" i="4"/>
  <c r="AA2871" i="4"/>
  <c r="AA2872" i="4"/>
  <c r="AA2873" i="4"/>
  <c r="AA2874" i="4"/>
  <c r="AA2875" i="4"/>
  <c r="AA2876" i="4"/>
  <c r="AA2877" i="4"/>
  <c r="AA2879" i="4"/>
  <c r="AA2880" i="4"/>
  <c r="AA2881" i="4"/>
  <c r="AA2882" i="4"/>
  <c r="AA2883" i="4"/>
  <c r="AA2884" i="4"/>
  <c r="AA2885" i="4"/>
  <c r="AA2886" i="4"/>
  <c r="AA2887" i="4"/>
  <c r="AA2888" i="4"/>
  <c r="AA2889" i="4"/>
  <c r="AA2890" i="4"/>
  <c r="AA2891" i="4"/>
  <c r="AA2892" i="4"/>
  <c r="AA2893" i="4"/>
  <c r="AA2894" i="4"/>
  <c r="AA2895" i="4"/>
  <c r="AA2896" i="4"/>
  <c r="AA2897" i="4"/>
  <c r="AA2898" i="4"/>
  <c r="AA2899" i="4"/>
  <c r="AA2900" i="4"/>
  <c r="AA2901" i="4"/>
  <c r="AA2902" i="4"/>
  <c r="AA2903" i="4"/>
  <c r="AA2904" i="4"/>
  <c r="AA2905" i="4"/>
  <c r="AA2906" i="4"/>
  <c r="AA2907" i="4"/>
  <c r="AA2908" i="4"/>
  <c r="AA2909" i="4"/>
  <c r="AA2910" i="4"/>
  <c r="AA2911" i="4"/>
  <c r="AA2912" i="4"/>
  <c r="AA2913" i="4"/>
  <c r="AA2914" i="4"/>
  <c r="AA2915" i="4"/>
  <c r="AA2916" i="4"/>
  <c r="AA2917" i="4"/>
  <c r="AA2918" i="4"/>
  <c r="AA2919" i="4"/>
  <c r="AA2920" i="4"/>
  <c r="AA2921" i="4"/>
  <c r="AA2922" i="4"/>
  <c r="AA2923" i="4"/>
  <c r="AA2924" i="4"/>
  <c r="AA2925" i="4"/>
  <c r="AA2926" i="4"/>
  <c r="AA2927" i="4"/>
  <c r="AA2928" i="4"/>
  <c r="AA2929" i="4"/>
  <c r="AA2930" i="4"/>
  <c r="AA2931" i="4"/>
  <c r="AA2932" i="4"/>
  <c r="AA2933" i="4"/>
  <c r="AA2934" i="4"/>
  <c r="AA2935" i="4"/>
  <c r="AA2936" i="4"/>
  <c r="AA2937" i="4"/>
  <c r="AA2938" i="4"/>
  <c r="AA2939" i="4"/>
  <c r="AA2940" i="4"/>
  <c r="AA2941" i="4"/>
  <c r="AA2942" i="4"/>
  <c r="AA2943" i="4"/>
  <c r="AA2944" i="4"/>
  <c r="AA2945" i="4"/>
  <c r="AA2946" i="4"/>
  <c r="AA2947" i="4"/>
  <c r="AA2948" i="4"/>
  <c r="AA2949" i="4"/>
  <c r="AA2950" i="4"/>
  <c r="AA2951" i="4"/>
  <c r="AA2952" i="4"/>
  <c r="AA2953" i="4"/>
  <c r="AA2954" i="4"/>
  <c r="AA2955" i="4"/>
  <c r="AA2956" i="4"/>
  <c r="AA2957" i="4"/>
  <c r="AA2958" i="4"/>
  <c r="AA2959" i="4"/>
  <c r="AA2960" i="4"/>
  <c r="AA2962" i="4"/>
  <c r="AA2963" i="4"/>
  <c r="AA2964" i="4"/>
  <c r="AA2965" i="4"/>
  <c r="AA2966" i="4"/>
  <c r="AA2967" i="4"/>
  <c r="AA2968" i="4"/>
  <c r="AA2969" i="4"/>
  <c r="AA2970" i="4"/>
  <c r="AA2971" i="4"/>
  <c r="AA2972" i="4"/>
  <c r="AA2974" i="4"/>
  <c r="AA2975" i="4"/>
  <c r="AA2976" i="4"/>
  <c r="AA2977" i="4"/>
  <c r="AA2978" i="4"/>
  <c r="AA2979" i="4"/>
  <c r="AA2980" i="4"/>
  <c r="AA2981" i="4"/>
  <c r="AA2982" i="4"/>
  <c r="AA2983" i="4"/>
  <c r="AA2984" i="4"/>
  <c r="AA2985" i="4"/>
  <c r="AA2986" i="4"/>
  <c r="AA2987" i="4"/>
  <c r="AA2988" i="4"/>
  <c r="AA2989" i="4"/>
  <c r="AA2990" i="4"/>
  <c r="AA2991" i="4"/>
  <c r="AA2992" i="4"/>
  <c r="AA2993" i="4"/>
  <c r="AA2994" i="4"/>
  <c r="AA2995" i="4"/>
  <c r="AA2996" i="4"/>
  <c r="AA2997" i="4"/>
  <c r="AA2998" i="4"/>
  <c r="AA2999" i="4"/>
  <c r="AA3000" i="4"/>
  <c r="AA3001" i="4"/>
  <c r="AA3003" i="4"/>
  <c r="AA3004" i="4"/>
  <c r="AA3007" i="4"/>
  <c r="AA3008" i="4"/>
  <c r="AA3009" i="4"/>
  <c r="AA3011" i="4"/>
  <c r="AA3012" i="4"/>
  <c r="AA3013" i="4"/>
  <c r="AA3014" i="4"/>
  <c r="AA3015" i="4"/>
  <c r="AA3016" i="4"/>
  <c r="AA3017" i="4"/>
  <c r="AA3018" i="4"/>
  <c r="AA3019" i="4"/>
  <c r="AA3020" i="4"/>
  <c r="AA3021" i="4"/>
  <c r="AA3022" i="4"/>
  <c r="AA3023" i="4"/>
  <c r="AA3024" i="4"/>
  <c r="AA3025" i="4"/>
  <c r="AA3026" i="4"/>
  <c r="AA3027" i="4"/>
  <c r="AA3028" i="4"/>
  <c r="AA3029" i="4"/>
  <c r="AA3030" i="4"/>
  <c r="AA3031" i="4"/>
  <c r="AA3032" i="4"/>
  <c r="AA3033" i="4"/>
  <c r="AA3034" i="4"/>
  <c r="AA3035" i="4"/>
  <c r="AA3036" i="4"/>
  <c r="AA3037" i="4"/>
  <c r="AA3038" i="4"/>
  <c r="AA3039" i="4"/>
  <c r="AA3040" i="4"/>
  <c r="AA3041" i="4"/>
  <c r="AA3042" i="4"/>
  <c r="AA3043" i="4"/>
  <c r="AA3044" i="4"/>
  <c r="AA3045" i="4"/>
  <c r="AA3046" i="4"/>
  <c r="AA3047" i="4"/>
  <c r="AA3048" i="4"/>
  <c r="AA3049" i="4"/>
  <c r="AA3050" i="4"/>
  <c r="AA3051" i="4"/>
  <c r="AA3052" i="4"/>
  <c r="AA3053" i="4"/>
  <c r="AA3054" i="4"/>
  <c r="AA3055" i="4"/>
  <c r="AA3056" i="4"/>
  <c r="AA3057" i="4"/>
  <c r="AA3058" i="4"/>
  <c r="AA3059" i="4"/>
  <c r="AA3060" i="4"/>
  <c r="AA3061" i="4"/>
  <c r="AA3062" i="4"/>
  <c r="AA3063" i="4"/>
  <c r="AA3064" i="4"/>
  <c r="AA3065" i="4"/>
  <c r="AA3066" i="4"/>
  <c r="AA3067" i="4"/>
  <c r="AA3068" i="4"/>
  <c r="AA3069" i="4"/>
  <c r="AA3070" i="4"/>
  <c r="AA3071" i="4"/>
  <c r="AA3072" i="4"/>
  <c r="AA3073" i="4"/>
  <c r="AA3074" i="4"/>
  <c r="AA3075" i="4"/>
  <c r="AA3076" i="4"/>
  <c r="AA3077" i="4"/>
  <c r="AA3078" i="4"/>
  <c r="AA3079" i="4"/>
  <c r="AA3080" i="4"/>
  <c r="AA3081" i="4"/>
  <c r="AA3082" i="4"/>
  <c r="AA3083" i="4"/>
  <c r="AA3084" i="4"/>
  <c r="AA3085" i="4"/>
  <c r="AA3086" i="4"/>
  <c r="AA3087" i="4"/>
  <c r="AA3088" i="4"/>
  <c r="AA3089" i="4"/>
  <c r="AA3090" i="4"/>
  <c r="AA3091" i="4"/>
  <c r="AA3092" i="4"/>
  <c r="AA3093" i="4"/>
  <c r="AA3094" i="4"/>
  <c r="AA3095" i="4"/>
  <c r="AA3096" i="4"/>
  <c r="AA3097" i="4"/>
  <c r="AA3098" i="4"/>
  <c r="AA3099" i="4"/>
  <c r="AA3100" i="4"/>
  <c r="AA3101" i="4"/>
  <c r="AA3102" i="4"/>
  <c r="AA3103" i="4"/>
  <c r="AA3104" i="4"/>
  <c r="AA3105" i="4"/>
  <c r="AA3106" i="4"/>
  <c r="AA3107" i="4"/>
  <c r="AA3108" i="4"/>
  <c r="AA3109" i="4"/>
  <c r="AA3110" i="4"/>
  <c r="AA3111" i="4"/>
  <c r="AA3112" i="4"/>
  <c r="AA3113" i="4"/>
  <c r="AA3114" i="4"/>
  <c r="AA3115" i="4"/>
  <c r="AA3116" i="4"/>
  <c r="AA3117" i="4"/>
  <c r="AA3118" i="4"/>
  <c r="AA3119" i="4"/>
  <c r="AA3120" i="4"/>
  <c r="AA3121" i="4"/>
  <c r="AA3122" i="4"/>
  <c r="AA3123" i="4"/>
  <c r="AA3124" i="4"/>
  <c r="AA3125" i="4"/>
  <c r="AA3126" i="4"/>
  <c r="AA3127" i="4"/>
  <c r="AA3128" i="4"/>
  <c r="AA3129" i="4"/>
  <c r="AA3130" i="4"/>
  <c r="AA3131" i="4"/>
  <c r="AA3132" i="4"/>
  <c r="AA3133" i="4"/>
  <c r="AA3134" i="4"/>
  <c r="AA3135" i="4"/>
  <c r="AA3136" i="4"/>
  <c r="AA3137" i="4"/>
  <c r="AA3138" i="4"/>
  <c r="AA3139" i="4"/>
  <c r="AA3140" i="4"/>
  <c r="AA3141" i="4"/>
  <c r="AA3142" i="4"/>
  <c r="AA3143" i="4"/>
  <c r="AA3144" i="4"/>
  <c r="AA3145" i="4"/>
  <c r="AA3146" i="4"/>
  <c r="AA3148" i="4"/>
  <c r="AA3149" i="4"/>
  <c r="AA3150" i="4"/>
  <c r="AA3151" i="4"/>
  <c r="AA3152" i="4"/>
  <c r="AA3153" i="4"/>
  <c r="AA3154" i="4"/>
  <c r="AA3155" i="4"/>
  <c r="AA3156" i="4"/>
  <c r="AA3157" i="4"/>
  <c r="AA3158" i="4"/>
  <c r="AA3159" i="4"/>
  <c r="AA3160" i="4"/>
  <c r="AA3161" i="4"/>
  <c r="AA3162" i="4"/>
  <c r="AA3163" i="4"/>
  <c r="AA3164" i="4"/>
  <c r="AA3165" i="4"/>
  <c r="AA3166" i="4"/>
  <c r="AA3167" i="4"/>
  <c r="AA3168" i="4"/>
  <c r="AA3169" i="4"/>
  <c r="AA3170" i="4"/>
  <c r="AA3171" i="4"/>
  <c r="AA3172" i="4"/>
  <c r="AA3173" i="4"/>
  <c r="AA3174" i="4"/>
  <c r="AA3175" i="4"/>
  <c r="AA3176" i="4"/>
  <c r="AA3177" i="4"/>
  <c r="AA3178" i="4"/>
  <c r="AA3179" i="4"/>
  <c r="AA3180" i="4"/>
  <c r="AA3181" i="4"/>
  <c r="AA3182" i="4"/>
  <c r="AA3183" i="4"/>
  <c r="AA3184" i="4"/>
  <c r="AA3185" i="4"/>
  <c r="AA3186" i="4"/>
  <c r="AA3187" i="4"/>
  <c r="AA3188" i="4"/>
  <c r="AA3189" i="4"/>
  <c r="AA3190" i="4"/>
  <c r="AA3192" i="4"/>
  <c r="AA3193" i="4"/>
  <c r="AA3194" i="4"/>
  <c r="AA3195" i="4"/>
  <c r="AA3196" i="4"/>
  <c r="AA3197" i="4"/>
  <c r="AA3198" i="4"/>
  <c r="AA3199" i="4"/>
  <c r="AA3200" i="4"/>
  <c r="AA3201" i="4"/>
  <c r="AA3202" i="4"/>
  <c r="AA3203" i="4"/>
  <c r="AA3204" i="4"/>
  <c r="AA3205" i="4"/>
  <c r="AA3206" i="4"/>
  <c r="AA3207" i="4"/>
  <c r="AA3208" i="4"/>
  <c r="AA3209" i="4"/>
  <c r="AA3210" i="4"/>
  <c r="AA3211" i="4"/>
  <c r="AA3212" i="4"/>
  <c r="AA3213" i="4"/>
  <c r="AA3214" i="4"/>
  <c r="AA3215" i="4"/>
  <c r="AA3216" i="4"/>
  <c r="AA3217" i="4"/>
  <c r="AA3218" i="4"/>
  <c r="AA3219" i="4"/>
  <c r="AA3220" i="4"/>
  <c r="AA3221" i="4"/>
  <c r="AA3222" i="4"/>
  <c r="AA3223" i="4"/>
  <c r="AA3224" i="4"/>
  <c r="AA3225" i="4"/>
  <c r="AA3226" i="4"/>
  <c r="AA3227" i="4"/>
  <c r="AA3228" i="4"/>
  <c r="AA3229" i="4"/>
  <c r="AA3230" i="4"/>
  <c r="AA3231" i="4"/>
  <c r="AA3232" i="4"/>
  <c r="AA3234" i="4"/>
  <c r="AA3235" i="4"/>
  <c r="AA3236" i="4"/>
  <c r="AA3237" i="4"/>
  <c r="AA3238" i="4"/>
  <c r="AA3239" i="4"/>
  <c r="AA3240" i="4"/>
  <c r="AA3241" i="4"/>
  <c r="AA3242" i="4"/>
  <c r="AA3243" i="4"/>
  <c r="AA3244" i="4"/>
  <c r="AA3245" i="4"/>
  <c r="AA3246" i="4"/>
  <c r="AA3247" i="4"/>
  <c r="AA3248" i="4"/>
  <c r="AA3249" i="4"/>
  <c r="AA3250" i="4"/>
  <c r="AA3251" i="4"/>
  <c r="AA3252" i="4"/>
  <c r="AA3253" i="4"/>
  <c r="AA3254" i="4"/>
  <c r="AA3255" i="4"/>
  <c r="AA3256" i="4"/>
  <c r="AA3257" i="4"/>
  <c r="AA3258" i="4"/>
  <c r="AA3259" i="4"/>
  <c r="AA3260" i="4"/>
  <c r="AA3261" i="4"/>
  <c r="AA3262" i="4"/>
  <c r="AA3263" i="4"/>
  <c r="AA3264" i="4"/>
  <c r="AA3265" i="4"/>
  <c r="AA3266" i="4"/>
  <c r="AA3267" i="4"/>
  <c r="AA3268" i="4"/>
  <c r="AA3269" i="4"/>
  <c r="AA3270" i="4"/>
  <c r="AA3271" i="4"/>
  <c r="AA3272" i="4"/>
  <c r="AA3273" i="4"/>
  <c r="AA3274" i="4"/>
  <c r="AA3275" i="4"/>
  <c r="AA3276" i="4"/>
  <c r="AA3277" i="4"/>
  <c r="AA3278" i="4"/>
  <c r="AA3279" i="4"/>
  <c r="AA3280" i="4"/>
  <c r="AA3281" i="4"/>
  <c r="AA3282" i="4"/>
  <c r="AA3283" i="4"/>
  <c r="AA3284" i="4"/>
  <c r="AA3285" i="4"/>
  <c r="AA3286" i="4"/>
  <c r="AA3287" i="4"/>
  <c r="AA3288" i="4"/>
  <c r="AA3289" i="4"/>
  <c r="AA3290" i="4"/>
  <c r="AA3291" i="4"/>
  <c r="AA3292" i="4"/>
  <c r="AA3293" i="4"/>
  <c r="AA3294" i="4"/>
  <c r="AA3295" i="4"/>
  <c r="AA3296" i="4"/>
  <c r="AA3297" i="4"/>
  <c r="AA3298" i="4"/>
  <c r="AA3299" i="4"/>
  <c r="AA3300" i="4"/>
  <c r="AA3301" i="4"/>
  <c r="AA3302" i="4"/>
  <c r="AA3303" i="4"/>
  <c r="AA3304" i="4"/>
  <c r="AA3305" i="4"/>
  <c r="AA3306" i="4"/>
  <c r="AA3307" i="4"/>
  <c r="AA3308" i="4"/>
  <c r="AA3309" i="4"/>
  <c r="AA3310" i="4"/>
  <c r="AA3311" i="4"/>
  <c r="AA3312" i="4"/>
  <c r="AA3313" i="4"/>
  <c r="AA3314" i="4"/>
  <c r="AA3315" i="4"/>
  <c r="AA3316" i="4"/>
  <c r="AA3317" i="4"/>
  <c r="AA3318" i="4"/>
  <c r="AA3319" i="4"/>
  <c r="AA3320" i="4"/>
  <c r="AA3321" i="4"/>
  <c r="AA3322" i="4"/>
  <c r="AA3324" i="4"/>
  <c r="AA3325" i="4"/>
  <c r="AA3326" i="4"/>
  <c r="AA3327" i="4"/>
  <c r="AA3328" i="4"/>
  <c r="AA3329" i="4"/>
  <c r="AA3330" i="4"/>
  <c r="AA3331" i="4"/>
  <c r="AA3332" i="4"/>
  <c r="AA3333" i="4"/>
  <c r="AA3334" i="4"/>
  <c r="AA3335" i="4"/>
  <c r="AA3336" i="4"/>
  <c r="AA3337" i="4"/>
  <c r="AA3338" i="4"/>
  <c r="AA3339" i="4"/>
  <c r="AA3340" i="4"/>
  <c r="AA3341" i="4"/>
  <c r="AA3342" i="4"/>
  <c r="AA3343" i="4"/>
  <c r="AA3344" i="4"/>
  <c r="AA3345" i="4"/>
  <c r="AA3346" i="4"/>
  <c r="AA3347" i="4"/>
  <c r="AA3348" i="4"/>
  <c r="AA3349" i="4"/>
  <c r="AA3350" i="4"/>
  <c r="AA3351" i="4"/>
  <c r="AA3352" i="4"/>
  <c r="AA3353" i="4"/>
  <c r="AA3354" i="4"/>
  <c r="AA3355" i="4"/>
  <c r="AA3356" i="4"/>
  <c r="AA3357" i="4"/>
  <c r="AA3358" i="4"/>
  <c r="AA3359" i="4"/>
  <c r="AA3360" i="4"/>
  <c r="AA3361" i="4"/>
  <c r="AA3362" i="4"/>
  <c r="AA3363" i="4"/>
  <c r="AA3364" i="4"/>
  <c r="AA3365" i="4"/>
  <c r="AA3366" i="4"/>
  <c r="AA3367" i="4"/>
  <c r="AA3368" i="4"/>
  <c r="AA3369" i="4"/>
  <c r="AA3370" i="4"/>
  <c r="AA3371" i="4"/>
  <c r="AA3372" i="4"/>
  <c r="AA3373" i="4"/>
  <c r="AA3374" i="4"/>
  <c r="AA3375" i="4"/>
  <c r="AA3376" i="4"/>
  <c r="AA3377" i="4"/>
  <c r="AA3378" i="4"/>
  <c r="AA3379" i="4"/>
  <c r="AA3380" i="4"/>
  <c r="AA3381" i="4"/>
  <c r="AA3382" i="4"/>
  <c r="AA3383" i="4"/>
  <c r="AA3384" i="4"/>
  <c r="AA3385" i="4"/>
  <c r="AA3386" i="4"/>
  <c r="AA3387" i="4"/>
  <c r="AA3388" i="4"/>
  <c r="AA3389" i="4"/>
  <c r="AA3390" i="4"/>
  <c r="AA3391" i="4"/>
  <c r="AA3392" i="4"/>
  <c r="AA3393" i="4"/>
  <c r="AA3394" i="4"/>
  <c r="AA3395" i="4"/>
  <c r="AA3396" i="4"/>
  <c r="AA3397" i="4"/>
  <c r="AA3398" i="4"/>
  <c r="AA3399" i="4"/>
  <c r="AA3400" i="4"/>
  <c r="AA3401" i="4"/>
  <c r="AA3402" i="4"/>
  <c r="AA3403" i="4"/>
  <c r="AA3404" i="4"/>
  <c r="AA3405" i="4"/>
  <c r="AA3406" i="4"/>
  <c r="AA3407" i="4"/>
  <c r="AA3408" i="4"/>
  <c r="AA3409" i="4"/>
  <c r="AA3410" i="4"/>
  <c r="AA3412" i="4"/>
  <c r="AA3413" i="4"/>
  <c r="AA3414" i="4"/>
  <c r="AA3415" i="4"/>
  <c r="AA3416" i="4"/>
  <c r="AA3417" i="4"/>
  <c r="AA3418" i="4"/>
  <c r="AA3419" i="4"/>
  <c r="AA3420" i="4"/>
  <c r="AA3421" i="4"/>
  <c r="AA3422" i="4"/>
  <c r="AA3423" i="4"/>
  <c r="AA3424" i="4"/>
  <c r="AA3425" i="4"/>
  <c r="AA3426" i="4"/>
  <c r="AA3427" i="4"/>
  <c r="AA3428" i="4"/>
  <c r="AA3429" i="4"/>
  <c r="AA3430" i="4"/>
  <c r="AA3431" i="4"/>
  <c r="AA3432" i="4"/>
  <c r="AA3433" i="4"/>
  <c r="AA3434" i="4"/>
  <c r="AA3435" i="4"/>
  <c r="AA3436" i="4"/>
  <c r="AA3437" i="4"/>
  <c r="AA3438" i="4"/>
  <c r="AA3439" i="4"/>
  <c r="AA3440" i="4"/>
  <c r="AA3441" i="4"/>
  <c r="AA3442" i="4"/>
  <c r="AA3443" i="4"/>
  <c r="AA3444" i="4"/>
  <c r="AA3445" i="4"/>
  <c r="AA3446" i="4"/>
  <c r="AA3447" i="4"/>
  <c r="AA3448" i="4"/>
  <c r="AA3449" i="4"/>
  <c r="AA3450" i="4"/>
  <c r="AA3451" i="4"/>
  <c r="AA3452" i="4"/>
  <c r="AA3453" i="4"/>
  <c r="AA3454" i="4"/>
  <c r="AA3455" i="4"/>
  <c r="AA3456" i="4"/>
  <c r="AA3457" i="4"/>
  <c r="AA3458" i="4"/>
  <c r="AA3459" i="4"/>
  <c r="AA3460" i="4"/>
  <c r="AA3462" i="4"/>
  <c r="AA3463" i="4"/>
  <c r="AA3464" i="4"/>
  <c r="AA3466" i="4"/>
  <c r="AA3467" i="4"/>
  <c r="AA3468" i="4"/>
  <c r="AA3469" i="4"/>
  <c r="AA3470" i="4"/>
  <c r="AA3471" i="4"/>
  <c r="AA3472" i="4"/>
  <c r="AA3473" i="4"/>
  <c r="AA3474" i="4"/>
  <c r="AA3475" i="4"/>
  <c r="AA3476" i="4"/>
  <c r="AA3477" i="4"/>
  <c r="AA3478" i="4"/>
  <c r="AA3479" i="4"/>
  <c r="AA3480" i="4"/>
  <c r="AA3481" i="4"/>
  <c r="AA3482" i="4"/>
  <c r="AA3483" i="4"/>
  <c r="AA3484" i="4"/>
  <c r="AA3486" i="4"/>
  <c r="AA3487" i="4"/>
  <c r="AA3488" i="4"/>
  <c r="AA3489" i="4"/>
  <c r="AA3490" i="4"/>
  <c r="AA3491" i="4"/>
  <c r="AA3492" i="4"/>
  <c r="AA3493" i="4"/>
  <c r="AA3494" i="4"/>
  <c r="AA3495" i="4"/>
  <c r="AA3496" i="4"/>
  <c r="AA3497" i="4"/>
  <c r="AA3498" i="4"/>
  <c r="AA3499" i="4"/>
  <c r="AA3500" i="4"/>
  <c r="AA3501" i="4"/>
  <c r="AA3502" i="4"/>
  <c r="AA3503" i="4"/>
  <c r="AA3504" i="4"/>
  <c r="AA3505" i="4"/>
  <c r="AA3506" i="4"/>
  <c r="AA3507" i="4"/>
  <c r="AA3508" i="4"/>
  <c r="AA3509" i="4"/>
  <c r="AA3510" i="4"/>
  <c r="AA3511" i="4"/>
  <c r="AA3512" i="4"/>
  <c r="AA3513" i="4"/>
  <c r="AA3514" i="4"/>
  <c r="AA3515" i="4"/>
  <c r="AA3516" i="4"/>
  <c r="AA3517" i="4"/>
  <c r="AA3518" i="4"/>
  <c r="AA3519" i="4"/>
  <c r="AA3520" i="4"/>
  <c r="AA3521" i="4"/>
  <c r="AA3522" i="4"/>
  <c r="AA3523" i="4"/>
  <c r="AA3524" i="4"/>
  <c r="AA3525" i="4"/>
  <c r="AA3526" i="4"/>
  <c r="AA3527" i="4"/>
  <c r="AA3528" i="4"/>
  <c r="AA3529" i="4"/>
  <c r="AA3530" i="4"/>
  <c r="AA3531" i="4"/>
  <c r="AA3532" i="4"/>
  <c r="AA3533" i="4"/>
  <c r="AA3534" i="4"/>
  <c r="AA3535" i="4"/>
  <c r="AA3536" i="4"/>
  <c r="AA3537" i="4"/>
  <c r="AA3538" i="4"/>
  <c r="AA3539" i="4"/>
  <c r="AA3540" i="4"/>
  <c r="AA3541" i="4"/>
  <c r="AA3542" i="4"/>
  <c r="AA3543" i="4"/>
  <c r="AA3544" i="4"/>
  <c r="AA3545" i="4"/>
  <c r="AA3546" i="4"/>
  <c r="AA3547" i="4"/>
  <c r="AA3548" i="4"/>
  <c r="AA3550" i="4"/>
  <c r="AA3551" i="4"/>
  <c r="AA3552" i="4"/>
  <c r="AA3553" i="4"/>
  <c r="AA3554" i="4"/>
  <c r="AA3555" i="4"/>
  <c r="AA3556" i="4"/>
  <c r="AA3557" i="4"/>
  <c r="AA3558" i="4"/>
  <c r="AA3559" i="4"/>
  <c r="AA3560" i="4"/>
  <c r="AA3561" i="4"/>
  <c r="AA3562" i="4"/>
  <c r="AA3563" i="4"/>
  <c r="AA3564" i="4"/>
  <c r="AA3565" i="4"/>
  <c r="AA3566" i="4"/>
  <c r="AA3567" i="4"/>
  <c r="AA3568" i="4"/>
  <c r="AA3570" i="4"/>
  <c r="AA3572" i="4"/>
  <c r="AA3573" i="4"/>
  <c r="AA3574" i="4"/>
  <c r="AA3575" i="4"/>
  <c r="AA3576" i="4"/>
  <c r="AA3577" i="4"/>
  <c r="AA3578" i="4"/>
  <c r="AA3579" i="4"/>
  <c r="AA3580" i="4"/>
  <c r="AA3581" i="4"/>
  <c r="AA3582" i="4"/>
  <c r="AA3584" i="4"/>
  <c r="AA3585" i="4"/>
  <c r="AA3586" i="4"/>
  <c r="AA3587" i="4"/>
  <c r="AA3588" i="4"/>
  <c r="AA3589" i="4"/>
  <c r="AA3590" i="4"/>
  <c r="AA3591" i="4"/>
  <c r="AA3592" i="4"/>
  <c r="AA3593" i="4"/>
  <c r="AA3594" i="4"/>
  <c r="AA3595" i="4"/>
  <c r="AA3596" i="4"/>
  <c r="AA3597" i="4"/>
  <c r="AA3598" i="4"/>
  <c r="AA3599" i="4"/>
  <c r="AA3600" i="4"/>
  <c r="AA3601" i="4"/>
  <c r="AA3602" i="4"/>
  <c r="AA3603" i="4"/>
  <c r="AA3604" i="4"/>
  <c r="AA3605" i="4"/>
  <c r="AA3606" i="4"/>
  <c r="AA3607" i="4"/>
  <c r="AA3608" i="4"/>
  <c r="AA3609" i="4"/>
  <c r="AA3610" i="4"/>
  <c r="AA3611" i="4"/>
  <c r="AA3612" i="4"/>
  <c r="AA3613" i="4"/>
  <c r="AA3614" i="4"/>
  <c r="AA3615" i="4"/>
  <c r="AA3616" i="4"/>
  <c r="AA3617" i="4"/>
  <c r="AA3618" i="4"/>
  <c r="AA3619" i="4"/>
  <c r="AA3620" i="4"/>
  <c r="AA3621" i="4"/>
  <c r="AA3622" i="4"/>
  <c r="AA3623" i="4"/>
  <c r="AA3624" i="4"/>
  <c r="AA3625" i="4"/>
  <c r="AA3626" i="4"/>
  <c r="AA3627" i="4"/>
  <c r="AA3628" i="4"/>
  <c r="AA3629" i="4"/>
  <c r="AA3630" i="4"/>
  <c r="AA3631" i="4"/>
  <c r="AA3632" i="4"/>
  <c r="AA3633" i="4"/>
  <c r="AA3635" i="4"/>
  <c r="AA3636" i="4"/>
  <c r="AA3637" i="4"/>
  <c r="AA3638" i="4"/>
  <c r="AA3639" i="4"/>
  <c r="AA3640" i="4"/>
  <c r="AA3641" i="4"/>
  <c r="AA3642" i="4"/>
  <c r="AA3643" i="4"/>
  <c r="AA3644" i="4"/>
  <c r="AA3645" i="4"/>
  <c r="AA3646" i="4"/>
  <c r="AA3647" i="4"/>
  <c r="AA3648" i="4"/>
  <c r="AA3649" i="4"/>
  <c r="AA3650" i="4"/>
  <c r="AA3651" i="4"/>
  <c r="AA3652" i="4"/>
  <c r="AA3653" i="4"/>
  <c r="AA3654" i="4"/>
  <c r="AA3655" i="4"/>
  <c r="AA3656" i="4"/>
  <c r="AA3657" i="4"/>
  <c r="AA3658" i="4"/>
  <c r="AA3659" i="4"/>
  <c r="AA3660" i="4"/>
  <c r="AA3661" i="4"/>
  <c r="AA3662" i="4"/>
  <c r="AA3663" i="4"/>
  <c r="AA3664" i="4"/>
  <c r="AA3665" i="4"/>
  <c r="AA3666" i="4"/>
  <c r="AA3667" i="4"/>
  <c r="AA3668" i="4"/>
  <c r="AA3669" i="4"/>
  <c r="AA3670" i="4"/>
  <c r="AA3671" i="4"/>
  <c r="AA3672" i="4"/>
  <c r="AA3673" i="4"/>
  <c r="AA3675" i="4"/>
  <c r="AA3676" i="4"/>
  <c r="AA3677" i="4"/>
  <c r="AA3678" i="4"/>
  <c r="AA3679" i="4"/>
  <c r="AA3680" i="4"/>
  <c r="AA3681" i="4"/>
  <c r="AA3682" i="4"/>
  <c r="AA3683" i="4"/>
  <c r="AA3684" i="4"/>
  <c r="AA3685" i="4"/>
  <c r="AA3686" i="4"/>
  <c r="AA3687" i="4"/>
  <c r="AA3688" i="4"/>
  <c r="AA3689" i="4"/>
  <c r="AA3690" i="4"/>
  <c r="AA3691" i="4"/>
  <c r="AA3692" i="4"/>
  <c r="AA3693" i="4"/>
  <c r="AA3694" i="4"/>
  <c r="AA3696" i="4"/>
  <c r="AA3697" i="4"/>
  <c r="AA3698" i="4"/>
  <c r="AA3699" i="4"/>
  <c r="AA3700" i="4"/>
  <c r="AA3701" i="4"/>
  <c r="AA3702" i="4"/>
  <c r="AA3703" i="4"/>
  <c r="AA3704" i="4"/>
  <c r="AA3705" i="4"/>
  <c r="AA3706" i="4"/>
  <c r="AA3707" i="4"/>
  <c r="AA3708" i="4"/>
  <c r="AA3709" i="4"/>
  <c r="AA3711" i="4"/>
  <c r="AA3712" i="4"/>
  <c r="AA3713" i="4"/>
  <c r="AA3714" i="4"/>
  <c r="AA3715" i="4"/>
  <c r="AA3716" i="4"/>
  <c r="AA3717" i="4"/>
  <c r="AA3718" i="4"/>
  <c r="AA3719" i="4"/>
  <c r="AA3720" i="4"/>
  <c r="AA3721" i="4"/>
  <c r="AA3722" i="4"/>
  <c r="AA3723" i="4"/>
  <c r="AA3724" i="4"/>
  <c r="AA3725" i="4"/>
  <c r="AA3726" i="4"/>
  <c r="AA3727" i="4"/>
  <c r="AA3728" i="4"/>
  <c r="AA3729" i="4"/>
  <c r="AA3730" i="4"/>
  <c r="AA3732" i="4"/>
  <c r="AA3733" i="4"/>
  <c r="AA3734" i="4"/>
  <c r="AA3735" i="4"/>
  <c r="AA3736" i="4"/>
  <c r="AA3737" i="4"/>
  <c r="AA3738" i="4"/>
  <c r="AA3740" i="4"/>
  <c r="AA3741" i="4"/>
  <c r="AA3742" i="4"/>
  <c r="AA3743" i="4"/>
  <c r="AA3744" i="4"/>
  <c r="AA3745" i="4"/>
  <c r="AA3746" i="4"/>
  <c r="AA3747" i="4"/>
  <c r="AA3748" i="4"/>
  <c r="AA3749" i="4"/>
  <c r="AA3750" i="4"/>
  <c r="AA3751" i="4"/>
  <c r="AA3753" i="4"/>
  <c r="AA3754" i="4"/>
  <c r="AA3755" i="4"/>
  <c r="AA3756" i="4"/>
  <c r="AA3757" i="4"/>
  <c r="AA3758" i="4"/>
  <c r="AA3759" i="4"/>
  <c r="AA3760" i="4"/>
  <c r="AA3761" i="4"/>
  <c r="AA3762" i="4"/>
  <c r="AA3763" i="4"/>
  <c r="AA3764" i="4"/>
  <c r="AA3765" i="4"/>
  <c r="AA3766" i="4"/>
  <c r="AA3767" i="4"/>
  <c r="AA3768" i="4"/>
  <c r="AA3769" i="4"/>
  <c r="AA3770" i="4"/>
  <c r="AA3771" i="4"/>
  <c r="AA3772" i="4"/>
  <c r="AA3773" i="4"/>
  <c r="AA3774" i="4"/>
  <c r="AA3775" i="4"/>
  <c r="AA3776" i="4"/>
  <c r="AA3777" i="4"/>
  <c r="AA3778" i="4"/>
  <c r="AA3779" i="4"/>
  <c r="AA3780" i="4"/>
  <c r="AA3781" i="4"/>
  <c r="AA3782" i="4"/>
  <c r="AA3783" i="4"/>
  <c r="AA3784" i="4"/>
  <c r="AA3785" i="4"/>
  <c r="AA3786" i="4"/>
  <c r="AA3787" i="4"/>
  <c r="AA3788" i="4"/>
  <c r="AA3789" i="4"/>
  <c r="AA3790" i="4"/>
  <c r="AA3791" i="4"/>
  <c r="AA3792" i="4"/>
  <c r="AA3793" i="4"/>
  <c r="AA3794" i="4"/>
  <c r="AA3795" i="4"/>
  <c r="AA3796" i="4"/>
  <c r="AA3797" i="4"/>
  <c r="AA3798" i="4"/>
  <c r="AA3799" i="4"/>
  <c r="AA3800" i="4"/>
  <c r="AA3801" i="4"/>
  <c r="AA3802" i="4"/>
  <c r="AA3803" i="4"/>
  <c r="AA3804" i="4"/>
  <c r="AA3805" i="4"/>
  <c r="AA3806" i="4"/>
  <c r="AA3807" i="4"/>
  <c r="AA3808" i="4"/>
  <c r="AA3809" i="4"/>
  <c r="AA3811" i="4"/>
  <c r="AA3812" i="4"/>
  <c r="AA3813" i="4"/>
  <c r="AA3814" i="4"/>
  <c r="AA3815" i="4"/>
  <c r="AA3816" i="4"/>
  <c r="AA3817" i="4"/>
  <c r="AA3818" i="4"/>
  <c r="AA3819" i="4"/>
  <c r="AA3820" i="4"/>
  <c r="AA3821" i="4"/>
  <c r="AA3822" i="4"/>
  <c r="AA3823" i="4"/>
  <c r="AA3824" i="4"/>
  <c r="AA3825" i="4"/>
  <c r="AA3826" i="4"/>
  <c r="AA3827" i="4"/>
  <c r="AA3828" i="4"/>
  <c r="AA3829" i="4"/>
  <c r="AA3830" i="4"/>
  <c r="AA3831" i="4"/>
  <c r="AA3832" i="4"/>
  <c r="AA3833" i="4"/>
  <c r="AA3834" i="4"/>
  <c r="AA3835" i="4"/>
  <c r="AA3836" i="4"/>
  <c r="AA3837" i="4"/>
  <c r="AA3838" i="4"/>
  <c r="AA3839" i="4"/>
  <c r="AA3840" i="4"/>
  <c r="AA3841" i="4"/>
  <c r="AA3842" i="4"/>
  <c r="AA3843" i="4"/>
  <c r="AA3844" i="4"/>
  <c r="AA3845" i="4"/>
  <c r="AA3846" i="4"/>
  <c r="AA3847" i="4"/>
  <c r="AA3848" i="4"/>
  <c r="AA3849" i="4"/>
  <c r="AA3850" i="4"/>
  <c r="AA3851" i="4"/>
  <c r="AA3852" i="4"/>
  <c r="AA3853" i="4"/>
  <c r="AA3854" i="4"/>
  <c r="AA3855" i="4"/>
  <c r="AA3856" i="4"/>
  <c r="AA3857" i="4"/>
  <c r="AA3858" i="4"/>
  <c r="AA3859" i="4"/>
  <c r="AA3860" i="4"/>
  <c r="AA3861" i="4"/>
  <c r="AA3862" i="4"/>
  <c r="AA3863" i="4"/>
  <c r="AA3864" i="4"/>
  <c r="AA3865" i="4"/>
  <c r="AA3866" i="4"/>
  <c r="AA3867" i="4"/>
  <c r="AA3868" i="4"/>
  <c r="AA3869" i="4"/>
  <c r="AA3870" i="4"/>
  <c r="AA3872" i="4"/>
  <c r="AA3873" i="4"/>
  <c r="AA3874" i="4"/>
  <c r="AA3875" i="4"/>
  <c r="AA3876" i="4"/>
  <c r="AA3877" i="4"/>
  <c r="AA3878" i="4"/>
  <c r="AA3879" i="4"/>
  <c r="AA3880" i="4"/>
  <c r="AA3881" i="4"/>
  <c r="AA3882" i="4"/>
  <c r="AA3883" i="4"/>
  <c r="AA3884" i="4"/>
  <c r="AA3885" i="4"/>
  <c r="AA3887" i="4"/>
  <c r="AA3888" i="4"/>
  <c r="AA3889" i="4"/>
  <c r="AA3890" i="4"/>
  <c r="AA3891" i="4"/>
  <c r="AA3892" i="4"/>
  <c r="AA3893" i="4"/>
  <c r="AA3894" i="4"/>
  <c r="AA3895" i="4"/>
  <c r="AA3896" i="4"/>
  <c r="AA3897" i="4"/>
  <c r="AA3898" i="4"/>
  <c r="AA3899" i="4"/>
  <c r="AA3900" i="4"/>
  <c r="AA3901" i="4"/>
  <c r="AA3902" i="4"/>
  <c r="AA3903" i="4"/>
  <c r="AA3904" i="4"/>
  <c r="AA3905" i="4"/>
  <c r="AA3906" i="4"/>
  <c r="AA3907" i="4"/>
  <c r="AA3908" i="4"/>
  <c r="AA3909" i="4"/>
  <c r="AA3910" i="4"/>
  <c r="AA3911" i="4"/>
  <c r="AA3912" i="4"/>
  <c r="AA3913" i="4"/>
  <c r="AA3914" i="4"/>
  <c r="AA3916" i="4"/>
  <c r="AA3917" i="4"/>
  <c r="AA3918" i="4"/>
  <c r="AA3919" i="4"/>
  <c r="AA3920" i="4"/>
  <c r="AA3921" i="4"/>
  <c r="AA3922" i="4"/>
  <c r="AA3923" i="4"/>
  <c r="AA3924" i="4"/>
  <c r="AA3925" i="4"/>
  <c r="AA3926" i="4"/>
  <c r="AA3927" i="4"/>
  <c r="AA3928" i="4"/>
  <c r="AA3929" i="4"/>
  <c r="AA3930" i="4"/>
  <c r="AA3931" i="4"/>
  <c r="AA3932" i="4"/>
  <c r="AA3933" i="4"/>
  <c r="AA3934" i="4"/>
  <c r="AA3935" i="4"/>
  <c r="AA3936" i="4"/>
  <c r="AA3937" i="4"/>
  <c r="AA3938" i="4"/>
  <c r="AA3939" i="4"/>
  <c r="AA3940" i="4"/>
  <c r="AA3941" i="4"/>
  <c r="AA3943" i="4"/>
  <c r="AA3944" i="4"/>
  <c r="AA3945" i="4"/>
  <c r="AA3946" i="4"/>
  <c r="AA3947" i="4"/>
  <c r="AA3948" i="4"/>
  <c r="AA3949" i="4"/>
  <c r="AA3950" i="4"/>
  <c r="AA3951" i="4"/>
  <c r="AA3952" i="4"/>
  <c r="AA3953" i="4"/>
  <c r="AA3954" i="4"/>
  <c r="AA3955" i="4"/>
  <c r="AA3956" i="4"/>
  <c r="AA3957" i="4"/>
  <c r="AA3958" i="4"/>
  <c r="AA3959" i="4"/>
  <c r="AA3960" i="4"/>
  <c r="AA3961" i="4"/>
  <c r="AA3962" i="4"/>
  <c r="AA3963" i="4"/>
  <c r="AA3964" i="4"/>
  <c r="AA3965" i="4"/>
  <c r="AA3966" i="4"/>
  <c r="AA3967" i="4"/>
  <c r="AA3968" i="4"/>
  <c r="AA3969" i="4"/>
  <c r="AA3970" i="4"/>
  <c r="AA3971" i="4"/>
  <c r="AA3972" i="4"/>
  <c r="AA3973" i="4"/>
  <c r="AA3974" i="4"/>
  <c r="AA3975" i="4"/>
  <c r="AA3976" i="4"/>
  <c r="AA3977" i="4"/>
  <c r="AA3978" i="4"/>
  <c r="AA3979" i="4"/>
  <c r="AA3980" i="4"/>
  <c r="AA3981" i="4"/>
  <c r="AA3982" i="4"/>
  <c r="AA3983" i="4"/>
  <c r="AA3984" i="4"/>
  <c r="AA3985" i="4"/>
  <c r="AA3986" i="4"/>
  <c r="AA3987" i="4"/>
  <c r="AA3988" i="4"/>
  <c r="AA3989" i="4"/>
  <c r="AA3990" i="4"/>
  <c r="AA3991" i="4"/>
  <c r="AA3992" i="4"/>
  <c r="AA3993" i="4"/>
  <c r="AA3994" i="4"/>
  <c r="AA3995" i="4"/>
  <c r="AA3996" i="4"/>
  <c r="AA3997" i="4"/>
  <c r="AA3998" i="4"/>
  <c r="AA4000" i="4"/>
  <c r="AA4001" i="4"/>
  <c r="AA4002" i="4"/>
  <c r="AA4003" i="4"/>
  <c r="AA4004" i="4"/>
  <c r="AA4005" i="4"/>
  <c r="AA4006" i="4"/>
  <c r="AA4007" i="4"/>
  <c r="AA4008" i="4"/>
  <c r="AA4009" i="4"/>
  <c r="AA4010" i="4"/>
  <c r="AA4011" i="4"/>
  <c r="AA4012" i="4"/>
  <c r="AA4013" i="4"/>
  <c r="AA4014" i="4"/>
  <c r="AA4015" i="4"/>
  <c r="AA4016" i="4"/>
  <c r="AA4017" i="4"/>
  <c r="AA4018" i="4"/>
  <c r="AA4019" i="4"/>
  <c r="AA4020" i="4"/>
  <c r="AA4021" i="4"/>
  <c r="AA4022" i="4"/>
  <c r="AA4023" i="4"/>
  <c r="AA4024" i="4"/>
  <c r="AA4025" i="4"/>
  <c r="AA4026" i="4"/>
  <c r="AA4027" i="4"/>
  <c r="AA4028" i="4"/>
  <c r="AA4029" i="4"/>
  <c r="AA4030" i="4"/>
  <c r="AA4031" i="4"/>
  <c r="AA4032" i="4"/>
  <c r="AA4033" i="4"/>
  <c r="AA4034" i="4"/>
  <c r="AA4035" i="4"/>
  <c r="AA4036" i="4"/>
  <c r="AA4037" i="4"/>
  <c r="AA4038" i="4"/>
  <c r="AA4039" i="4"/>
  <c r="AA4040" i="4"/>
  <c r="AA4041" i="4"/>
  <c r="AA4042" i="4"/>
  <c r="AA4043" i="4"/>
  <c r="AA4044" i="4"/>
  <c r="AA4045" i="4"/>
  <c r="AA4046" i="4"/>
  <c r="AA4047" i="4"/>
  <c r="AA4048" i="4"/>
  <c r="AA4049" i="4"/>
  <c r="AA4050" i="4"/>
  <c r="AA4051" i="4"/>
  <c r="AA4052" i="4"/>
  <c r="AA4053" i="4"/>
  <c r="AA4054" i="4"/>
  <c r="AA4055" i="4"/>
  <c r="AA4056" i="4"/>
  <c r="AA4057" i="4"/>
  <c r="AA4058" i="4"/>
  <c r="AA4059" i="4"/>
  <c r="AA4060" i="4"/>
  <c r="AA4061" i="4"/>
  <c r="AA4062" i="4"/>
  <c r="AA4063" i="4"/>
  <c r="AA4064" i="4"/>
  <c r="AA4065" i="4"/>
  <c r="AA4066" i="4"/>
  <c r="AA4067" i="4"/>
  <c r="AA4068" i="4"/>
  <c r="AA4069" i="4"/>
  <c r="AA4070" i="4"/>
  <c r="AA4071" i="4"/>
  <c r="AA4072" i="4"/>
  <c r="AA4073" i="4"/>
  <c r="AA4074" i="4"/>
  <c r="AA4075" i="4"/>
  <c r="AA4076" i="4"/>
  <c r="AA4079" i="4"/>
  <c r="AA4080" i="4"/>
  <c r="AA4081" i="4"/>
  <c r="AA4082" i="4"/>
  <c r="AA4083" i="4"/>
  <c r="AA4084" i="4"/>
  <c r="AA4085" i="4"/>
  <c r="AA4086" i="4"/>
  <c r="AA4087" i="4"/>
  <c r="AA4088" i="4"/>
  <c r="AA4089" i="4"/>
  <c r="AA4090" i="4"/>
  <c r="AA4091" i="4"/>
  <c r="AA4092" i="4"/>
  <c r="AA4093" i="4"/>
  <c r="AA4094" i="4"/>
  <c r="AA4095" i="4"/>
  <c r="AA4096" i="4"/>
  <c r="AA4097" i="4"/>
  <c r="AA4098" i="4"/>
  <c r="AA4099" i="4"/>
  <c r="AA4100" i="4"/>
  <c r="AA4101" i="4"/>
  <c r="AA4102" i="4"/>
  <c r="AA4103" i="4"/>
  <c r="AA4104" i="4"/>
  <c r="AA4105" i="4"/>
  <c r="AA4106" i="4"/>
  <c r="AA4107" i="4"/>
  <c r="AA4108" i="4"/>
  <c r="AA4109" i="4"/>
  <c r="AA4110" i="4"/>
  <c r="AA4111" i="4"/>
  <c r="AA4112" i="4"/>
  <c r="AA4113" i="4"/>
  <c r="AA4114" i="4"/>
  <c r="AA4115" i="4"/>
  <c r="AA4116" i="4"/>
  <c r="AA4117" i="4"/>
  <c r="AA4118" i="4"/>
  <c r="AA4119" i="4"/>
  <c r="AA4120" i="4"/>
  <c r="AA4121" i="4"/>
  <c r="AA4122" i="4"/>
  <c r="AA4123" i="4"/>
  <c r="AA4124" i="4"/>
  <c r="AA4125" i="4"/>
  <c r="AA4126" i="4"/>
  <c r="AA4127" i="4"/>
  <c r="AA4128" i="4"/>
  <c r="AA4129" i="4"/>
  <c r="AA4130" i="4"/>
  <c r="AA4131" i="4"/>
  <c r="AA4132" i="4"/>
  <c r="AA4133" i="4"/>
  <c r="AA4134" i="4"/>
  <c r="AA4137" i="4"/>
  <c r="AA4138" i="4"/>
  <c r="AA4139" i="4"/>
  <c r="AA4140" i="4"/>
  <c r="AA4141" i="4"/>
  <c r="AA4142" i="4"/>
  <c r="AA4143" i="4"/>
  <c r="AA4144" i="4"/>
  <c r="AA4145" i="4"/>
  <c r="AA4146" i="4"/>
  <c r="AA4147" i="4"/>
  <c r="AA4148" i="4"/>
  <c r="AA4149" i="4"/>
  <c r="AA4150" i="4"/>
  <c r="AA4151" i="4"/>
  <c r="AA4152" i="4"/>
  <c r="AA4153" i="4"/>
  <c r="AA4154" i="4"/>
  <c r="AA4155" i="4"/>
  <c r="AA4156" i="4"/>
  <c r="AA4157" i="4"/>
  <c r="AA4158" i="4"/>
  <c r="AA4159" i="4"/>
  <c r="AA4160" i="4"/>
  <c r="AA4161" i="4"/>
  <c r="AA4162" i="4"/>
  <c r="AA4163" i="4"/>
  <c r="AA4164" i="4"/>
  <c r="AA4165" i="4"/>
  <c r="AA4166" i="4"/>
  <c r="AA4167" i="4"/>
  <c r="AA4168" i="4"/>
  <c r="AA4169" i="4"/>
  <c r="AA4170" i="4"/>
  <c r="AA4171" i="4"/>
  <c r="AA4172" i="4"/>
  <c r="AA4173" i="4"/>
  <c r="AA4174" i="4"/>
  <c r="AA4175" i="4"/>
  <c r="AA4176" i="4"/>
  <c r="AA4177" i="4"/>
  <c r="AA4178" i="4"/>
  <c r="AA4179" i="4"/>
  <c r="AA4180" i="4"/>
  <c r="AA4181" i="4"/>
  <c r="AA4182" i="4"/>
  <c r="AA4183" i="4"/>
  <c r="AA4184" i="4"/>
  <c r="AA4185" i="4"/>
  <c r="AA4186" i="4"/>
  <c r="AA4187" i="4"/>
  <c r="AA4188" i="4"/>
  <c r="AA4189" i="4"/>
  <c r="AA4190" i="4"/>
  <c r="AA4191" i="4"/>
  <c r="AA4192" i="4"/>
  <c r="AA4193" i="4"/>
  <c r="AA4194" i="4"/>
  <c r="AA4195" i="4"/>
  <c r="AA4196" i="4"/>
  <c r="AA4197" i="4"/>
  <c r="AA4198" i="4"/>
  <c r="AA4199" i="4"/>
  <c r="AA4200" i="4"/>
  <c r="AA4201" i="4"/>
  <c r="AA4202" i="4"/>
  <c r="AA4203" i="4"/>
  <c r="AA4204" i="4"/>
  <c r="AA4205" i="4"/>
  <c r="AA4206" i="4"/>
  <c r="AA4207" i="4"/>
  <c r="AA4208" i="4"/>
  <c r="AA4209" i="4"/>
  <c r="AA4210" i="4"/>
  <c r="AA4211" i="4"/>
  <c r="AA4212" i="4"/>
  <c r="AA4213" i="4"/>
  <c r="AA4214" i="4"/>
  <c r="AA4215" i="4"/>
  <c r="AA4216" i="4"/>
  <c r="AA4217" i="4"/>
  <c r="AA4218" i="4"/>
  <c r="AA4219" i="4"/>
  <c r="AA4220" i="4"/>
  <c r="AA4221" i="4"/>
  <c r="AA4222" i="4"/>
  <c r="AA4223" i="4"/>
  <c r="AA4224" i="4"/>
  <c r="AA4225" i="4"/>
  <c r="AA4227" i="4"/>
  <c r="AA4229" i="4"/>
  <c r="AA4230" i="4"/>
  <c r="AA4231" i="4"/>
  <c r="AA4232" i="4"/>
  <c r="AA4233" i="4"/>
  <c r="AA4234" i="4"/>
  <c r="AA4235" i="4"/>
  <c r="AA4236" i="4"/>
  <c r="AA4237" i="4"/>
  <c r="AA4238" i="4"/>
  <c r="AA4239" i="4"/>
  <c r="AA4240" i="4"/>
  <c r="AA4241" i="4"/>
  <c r="AA4242" i="4"/>
  <c r="AA4243" i="4"/>
  <c r="AA4244" i="4"/>
  <c r="AA4245" i="4"/>
  <c r="AA4246" i="4"/>
  <c r="AA4247" i="4"/>
  <c r="AA4248" i="4"/>
  <c r="AA4249" i="4"/>
  <c r="AA4250" i="4"/>
  <c r="AA4251" i="4"/>
  <c r="AA4252" i="4"/>
  <c r="AA4253" i="4"/>
  <c r="AA4254" i="4"/>
  <c r="AA4255" i="4"/>
  <c r="AA4256" i="4"/>
  <c r="AA4257" i="4"/>
  <c r="AA4258" i="4"/>
  <c r="AA4259" i="4"/>
  <c r="AA4260" i="4"/>
  <c r="AA4261" i="4"/>
  <c r="AA4262" i="4"/>
  <c r="AA4263" i="4"/>
  <c r="AA4264" i="4"/>
  <c r="AA4265" i="4"/>
  <c r="AA4266" i="4"/>
  <c r="AA4267" i="4"/>
  <c r="AA4268" i="4"/>
  <c r="AA4269" i="4"/>
  <c r="AA4270" i="4"/>
  <c r="AA4271" i="4"/>
  <c r="AA4272" i="4"/>
  <c r="AA4273" i="4"/>
  <c r="AA4274" i="4"/>
  <c r="AA4275" i="4"/>
  <c r="AA4276" i="4"/>
  <c r="AA4277" i="4"/>
  <c r="AA4278" i="4"/>
  <c r="AA4279" i="4"/>
  <c r="AA4280" i="4"/>
  <c r="AA4281" i="4"/>
  <c r="AA4282" i="4"/>
  <c r="AA4283" i="4"/>
  <c r="AA4284" i="4"/>
  <c r="AA4285" i="4"/>
  <c r="AA4286" i="4"/>
  <c r="AA4287" i="4"/>
  <c r="AA4288" i="4"/>
  <c r="AA4289" i="4"/>
  <c r="AA4290" i="4"/>
  <c r="AA4291" i="4"/>
  <c r="AA4292" i="4"/>
  <c r="AA4293" i="4"/>
  <c r="AA4294" i="4"/>
  <c r="AA4295" i="4"/>
  <c r="AA4296" i="4"/>
  <c r="AA4297" i="4"/>
  <c r="AA4298" i="4"/>
  <c r="AA4299" i="4"/>
  <c r="AA4300" i="4"/>
  <c r="AA4301" i="4"/>
  <c r="AA4302" i="4"/>
  <c r="AA4303" i="4"/>
  <c r="AA4304" i="4"/>
  <c r="AA4305" i="4"/>
  <c r="AA4306" i="4"/>
  <c r="AA4307" i="4"/>
  <c r="AA4308" i="4"/>
  <c r="AA4309" i="4"/>
  <c r="AA4310" i="4"/>
  <c r="AA4311" i="4"/>
  <c r="AA4312" i="4"/>
  <c r="AA4313" i="4"/>
  <c r="AA4314" i="4"/>
  <c r="AA4315" i="4"/>
  <c r="AA4316" i="4"/>
  <c r="AA4317" i="4"/>
  <c r="AA4318" i="4"/>
  <c r="AA4319" i="4"/>
  <c r="AA4320" i="4"/>
  <c r="AA4321" i="4"/>
  <c r="AA4322" i="4"/>
  <c r="AA4323" i="4"/>
  <c r="AA4324" i="4"/>
  <c r="AA4325" i="4"/>
  <c r="AA4326" i="4"/>
  <c r="AA4327" i="4"/>
  <c r="AA4328" i="4"/>
  <c r="AA4329" i="4"/>
  <c r="AA4330" i="4"/>
  <c r="AA4331" i="4"/>
  <c r="AA4332" i="4"/>
  <c r="AA4333" i="4"/>
  <c r="AA4334" i="4"/>
  <c r="AA4335" i="4"/>
  <c r="AA4336" i="4"/>
  <c r="AA4337" i="4"/>
  <c r="AA4338" i="4"/>
  <c r="AA4339" i="4"/>
  <c r="AA4340" i="4"/>
  <c r="AA4341" i="4"/>
  <c r="AA4342" i="4"/>
  <c r="AA4343" i="4"/>
  <c r="AA4344" i="4"/>
  <c r="AA4345" i="4"/>
  <c r="AA4346" i="4"/>
  <c r="AA4347" i="4"/>
  <c r="AA4348" i="4"/>
  <c r="AA4349" i="4"/>
  <c r="AA4350" i="4"/>
  <c r="AA4351" i="4"/>
  <c r="AA4352" i="4"/>
  <c r="AA4353" i="4"/>
  <c r="AA4355" i="4"/>
  <c r="AA4356" i="4"/>
  <c r="AA4357" i="4"/>
  <c r="AA4358" i="4"/>
  <c r="AA4359" i="4"/>
  <c r="AA4360" i="4"/>
  <c r="AA4361" i="4"/>
  <c r="AA4362" i="4"/>
  <c r="AA4363" i="4"/>
  <c r="AA4364" i="4"/>
  <c r="AA4365" i="4"/>
  <c r="AA4366" i="4"/>
  <c r="AA4367" i="4"/>
  <c r="AA4368" i="4"/>
  <c r="AA4369" i="4"/>
  <c r="AA4370" i="4"/>
  <c r="AA4371" i="4"/>
  <c r="AA4372" i="4"/>
  <c r="AA4373" i="4"/>
  <c r="AA4374" i="4"/>
  <c r="AA4375" i="4"/>
  <c r="AA4376" i="4"/>
  <c r="AA4377" i="4"/>
  <c r="AA4378" i="4"/>
  <c r="AA4379" i="4"/>
  <c r="AA4380" i="4"/>
  <c r="AA4381" i="4"/>
  <c r="AA4382" i="4"/>
  <c r="AA4383" i="4"/>
  <c r="AA4384" i="4"/>
  <c r="AA4385" i="4"/>
  <c r="AA4386" i="4"/>
  <c r="AA4387" i="4"/>
  <c r="AA4388" i="4"/>
  <c r="AA4389" i="4"/>
  <c r="AA4391" i="4"/>
  <c r="AA4392" i="4"/>
  <c r="AA4393" i="4"/>
  <c r="AA4394" i="4"/>
  <c r="AA4395" i="4"/>
  <c r="AA4396" i="4"/>
  <c r="AA4397" i="4"/>
  <c r="AA4398" i="4"/>
  <c r="AA4399" i="4"/>
  <c r="AA4400" i="4"/>
  <c r="AA4401" i="4"/>
  <c r="AA4402" i="4"/>
  <c r="AA4403" i="4"/>
  <c r="AA4404" i="4"/>
  <c r="AA4405" i="4"/>
  <c r="AA4406" i="4"/>
  <c r="AA4407" i="4"/>
  <c r="AA4408" i="4"/>
  <c r="AA4409" i="4"/>
  <c r="AA4410" i="4"/>
  <c r="AA4411" i="4"/>
  <c r="AA4412" i="4"/>
  <c r="AA4413" i="4"/>
  <c r="AA4414" i="4"/>
  <c r="AA4415" i="4"/>
  <c r="AA4416" i="4"/>
  <c r="AA4417" i="4"/>
  <c r="AA4418" i="4"/>
  <c r="AA4419" i="4"/>
  <c r="AA4420" i="4"/>
  <c r="AA4421" i="4"/>
  <c r="AA4422" i="4"/>
  <c r="AA4423" i="4"/>
  <c r="AA4424" i="4"/>
  <c r="AA4425" i="4"/>
  <c r="AA4427" i="4"/>
  <c r="AA4428" i="4"/>
  <c r="AA4429" i="4"/>
  <c r="AA4430" i="4"/>
  <c r="AA4431" i="4"/>
  <c r="AA4432" i="4"/>
  <c r="AA4433" i="4"/>
  <c r="AA4434" i="4"/>
  <c r="AA4435" i="4"/>
  <c r="AA4436" i="4"/>
  <c r="AA4437" i="4"/>
  <c r="AA4438" i="4"/>
  <c r="AA4439" i="4"/>
  <c r="AA4440" i="4"/>
  <c r="AA4441" i="4"/>
  <c r="AA4442" i="4"/>
  <c r="AA4443" i="4"/>
  <c r="AA4444" i="4"/>
  <c r="AA4445" i="4"/>
  <c r="AA4446" i="4"/>
  <c r="AA4447" i="4"/>
  <c r="AA4448" i="4"/>
  <c r="AA4449" i="4"/>
  <c r="AA4450" i="4"/>
  <c r="AA4451" i="4"/>
  <c r="AA4452" i="4"/>
  <c r="AA4453" i="4"/>
  <c r="AA4454" i="4"/>
  <c r="AA4455" i="4"/>
  <c r="AA4457" i="4"/>
  <c r="AA4458" i="4"/>
  <c r="AA4459" i="4"/>
  <c r="AA4460" i="4"/>
  <c r="AA4461" i="4"/>
  <c r="AA4462" i="4"/>
  <c r="AA4463" i="4"/>
  <c r="AA4464" i="4"/>
  <c r="AA4465" i="4"/>
  <c r="AA4466" i="4"/>
  <c r="AA4467" i="4"/>
  <c r="AA4468" i="4"/>
  <c r="AA4469" i="4"/>
  <c r="AA4470" i="4"/>
  <c r="AA4471" i="4"/>
  <c r="AA4473" i="4"/>
  <c r="AA4474" i="4"/>
  <c r="AA4475" i="4"/>
  <c r="AA4476" i="4"/>
  <c r="AA4477" i="4"/>
  <c r="AA4478" i="4"/>
  <c r="AA4479" i="4"/>
  <c r="AA4480" i="4"/>
  <c r="AA4481" i="4"/>
  <c r="AA4482" i="4"/>
  <c r="AA4483" i="4"/>
  <c r="AA4484" i="4"/>
  <c r="AA4485" i="4"/>
  <c r="AA4486" i="4"/>
  <c r="AA4487" i="4"/>
  <c r="AA4488" i="4"/>
  <c r="AA4489" i="4"/>
  <c r="AA4490" i="4"/>
  <c r="AA4491" i="4"/>
  <c r="AA4492" i="4"/>
  <c r="AA4493" i="4"/>
  <c r="AA4494" i="4"/>
  <c r="AA4496" i="4"/>
  <c r="AA4497" i="4"/>
  <c r="AA4498" i="4"/>
  <c r="AA4499" i="4"/>
  <c r="AA4500" i="4"/>
  <c r="AA4501" i="4"/>
  <c r="AA4502" i="4"/>
  <c r="AA4503" i="4"/>
  <c r="AA4504" i="4"/>
  <c r="AA4505" i="4"/>
  <c r="AA4506" i="4"/>
  <c r="AA4507" i="4"/>
  <c r="AA4508" i="4"/>
  <c r="AA4509" i="4"/>
  <c r="AA4510" i="4"/>
  <c r="AA4511" i="4"/>
  <c r="AA4512" i="4"/>
  <c r="AA4514" i="4"/>
  <c r="AA4515" i="4"/>
  <c r="AA4516" i="4"/>
  <c r="AA4517" i="4"/>
  <c r="AA4518" i="4"/>
  <c r="AA4519" i="4"/>
  <c r="AA4520" i="4"/>
  <c r="AA4521" i="4"/>
  <c r="AA4522" i="4"/>
  <c r="AA4523" i="4"/>
  <c r="AA4524" i="4"/>
  <c r="AA4525" i="4"/>
  <c r="AA4526" i="4"/>
  <c r="AA4527" i="4"/>
  <c r="AA4528" i="4"/>
  <c r="AA4529" i="4"/>
  <c r="AA4530" i="4"/>
  <c r="AA4531" i="4"/>
  <c r="AA4532" i="4"/>
  <c r="AA4533" i="4"/>
  <c r="AA4534" i="4"/>
  <c r="AA4535" i="4"/>
  <c r="AA4536" i="4"/>
  <c r="AA4537" i="4"/>
  <c r="AA4538" i="4"/>
  <c r="AA4539" i="4"/>
  <c r="AA4540" i="4"/>
  <c r="AA4541" i="4"/>
  <c r="AA4542" i="4"/>
  <c r="AA4543" i="4"/>
  <c r="AA4544" i="4"/>
  <c r="AA4545" i="4"/>
  <c r="AA4546" i="4"/>
  <c r="AA4547" i="4"/>
  <c r="AA4548" i="4"/>
  <c r="AA4549" i="4"/>
  <c r="AA4550" i="4"/>
  <c r="AA4551" i="4"/>
  <c r="AA4552" i="4"/>
  <c r="AA4553" i="4"/>
  <c r="AA4554" i="4"/>
  <c r="AA4555" i="4"/>
  <c r="AA4556" i="4"/>
  <c r="AA4558" i="4"/>
  <c r="AA4559" i="4"/>
  <c r="AA4560" i="4"/>
  <c r="AA4561" i="4"/>
  <c r="AA4562" i="4"/>
  <c r="AA4563" i="4"/>
  <c r="AA4564" i="4"/>
  <c r="AA4565" i="4"/>
  <c r="AA4566" i="4"/>
  <c r="AA4567" i="4"/>
  <c r="AA4568" i="4"/>
  <c r="AA4569" i="4"/>
  <c r="AA4570" i="4"/>
  <c r="AA4571" i="4"/>
  <c r="AA4572" i="4"/>
  <c r="AA4573" i="4"/>
  <c r="AA4574" i="4"/>
  <c r="AA4575" i="4"/>
  <c r="AA4576" i="4"/>
  <c r="AA4577" i="4"/>
  <c r="AA4578" i="4"/>
  <c r="AA4579" i="4"/>
  <c r="AA4580" i="4"/>
  <c r="AA4581" i="4"/>
  <c r="AA4582" i="4"/>
  <c r="AA4583" i="4"/>
  <c r="AA4584" i="4"/>
  <c r="AA4585" i="4"/>
  <c r="AA4586" i="4"/>
  <c r="AA4587" i="4"/>
  <c r="AA4588" i="4"/>
  <c r="AA4589" i="4"/>
  <c r="AA4590" i="4"/>
  <c r="AA4591" i="4"/>
  <c r="AA4592" i="4"/>
  <c r="AA4593" i="4"/>
  <c r="AA4594" i="4"/>
  <c r="AA4595" i="4"/>
  <c r="AA4596" i="4"/>
  <c r="AA4597" i="4"/>
  <c r="AA4598" i="4"/>
  <c r="AA4599" i="4"/>
  <c r="AA4600" i="4"/>
  <c r="AA4601" i="4"/>
  <c r="AA4602" i="4"/>
  <c r="AA4603" i="4"/>
  <c r="AA4604" i="4"/>
  <c r="AA4605" i="4"/>
  <c r="AA4606" i="4"/>
  <c r="AA4607" i="4"/>
  <c r="AA4608" i="4"/>
  <c r="AA4609" i="4"/>
  <c r="AA4610" i="4"/>
  <c r="AA4611" i="4"/>
  <c r="AA4612" i="4"/>
  <c r="AA4613" i="4"/>
  <c r="AA4614" i="4"/>
  <c r="AA4615" i="4"/>
  <c r="AA4616" i="4"/>
  <c r="AA4617" i="4"/>
  <c r="AA4618" i="4"/>
  <c r="AA4619" i="4"/>
  <c r="AA4620" i="4"/>
  <c r="AA4621" i="4"/>
  <c r="AA4622" i="4"/>
  <c r="AA4623" i="4"/>
  <c r="AA4624" i="4"/>
  <c r="AA4625" i="4"/>
  <c r="AA4626" i="4"/>
  <c r="AA4627" i="4"/>
  <c r="AA4628" i="4"/>
  <c r="AA4629" i="4"/>
  <c r="AA4630" i="4"/>
  <c r="AA4631" i="4"/>
  <c r="AA4632" i="4"/>
  <c r="AA4633" i="4"/>
  <c r="AA4634" i="4"/>
  <c r="AA4635" i="4"/>
  <c r="AA4636" i="4"/>
  <c r="AA4637" i="4"/>
  <c r="AA4638" i="4"/>
  <c r="AA4639" i="4"/>
  <c r="AA4640" i="4"/>
  <c r="AA4641" i="4"/>
  <c r="AA4642" i="4"/>
  <c r="AA4643" i="4"/>
  <c r="AA4644" i="4"/>
  <c r="AA4645" i="4"/>
  <c r="AA4646" i="4"/>
  <c r="AA4647" i="4"/>
  <c r="AA4648" i="4"/>
  <c r="AA4649" i="4"/>
  <c r="AA4650" i="4"/>
  <c r="AA4651" i="4"/>
  <c r="AA4652" i="4"/>
  <c r="AA4653" i="4"/>
  <c r="AA4654" i="4"/>
  <c r="AA4655" i="4"/>
  <c r="AA4656" i="4"/>
  <c r="AA4657" i="4"/>
  <c r="AA4658" i="4"/>
  <c r="AA4659" i="4"/>
  <c r="AA4660" i="4"/>
  <c r="AA4661" i="4"/>
  <c r="AA4662" i="4"/>
  <c r="AA4663" i="4"/>
  <c r="AA4664" i="4"/>
  <c r="AA4665" i="4"/>
  <c r="AA4666" i="4"/>
  <c r="AA4667" i="4"/>
  <c r="AA4668" i="4"/>
  <c r="AA4669" i="4"/>
  <c r="AA4670" i="4"/>
  <c r="AA4671" i="4"/>
  <c r="AA4672" i="4"/>
  <c r="AA4673" i="4"/>
  <c r="AA4674" i="4"/>
  <c r="AA4675" i="4"/>
  <c r="AA4676" i="4"/>
  <c r="AA4677" i="4"/>
  <c r="AA4678" i="4"/>
  <c r="AA4679" i="4"/>
  <c r="AA4680" i="4"/>
  <c r="AA4681" i="4"/>
  <c r="AA4682" i="4"/>
  <c r="AA4683" i="4"/>
  <c r="AA4684" i="4"/>
  <c r="AA4685" i="4"/>
  <c r="AA4686" i="4"/>
  <c r="AA4687" i="4"/>
  <c r="AA4688" i="4"/>
  <c r="AA4689" i="4"/>
  <c r="AA4690" i="4"/>
  <c r="AA4691" i="4"/>
  <c r="AA4692" i="4"/>
  <c r="AA4693" i="4"/>
  <c r="AA4694" i="4"/>
  <c r="AA4695" i="4"/>
  <c r="AA4696" i="4"/>
  <c r="AA4697" i="4"/>
  <c r="AA4698" i="4"/>
  <c r="AA4699" i="4"/>
  <c r="AA4700" i="4"/>
  <c r="AA4701" i="4"/>
  <c r="AA4702" i="4"/>
  <c r="AA4704" i="4"/>
  <c r="AA4705" i="4"/>
  <c r="AA4706" i="4"/>
  <c r="AA4707" i="4"/>
  <c r="AA4708" i="4"/>
  <c r="AA4709" i="4"/>
  <c r="AA4710" i="4"/>
  <c r="AA4711" i="4"/>
  <c r="AA4712" i="4"/>
  <c r="AA4713" i="4"/>
  <c r="AA4714" i="4"/>
  <c r="AA4715" i="4"/>
  <c r="AA4716" i="4"/>
  <c r="AA4717" i="4"/>
  <c r="AA4718" i="4"/>
  <c r="AA4719" i="4"/>
  <c r="AA4720" i="4"/>
  <c r="AA4721" i="4"/>
  <c r="AA4722" i="4"/>
  <c r="AA4723" i="4"/>
  <c r="AA4724" i="4"/>
  <c r="AA4725" i="4"/>
  <c r="AA4726" i="4"/>
  <c r="AA4727" i="4"/>
  <c r="AA4728" i="4"/>
  <c r="AA4730" i="4"/>
  <c r="AA4731" i="4"/>
  <c r="AA4732" i="4"/>
  <c r="AA4733" i="4"/>
  <c r="AA4734" i="4"/>
  <c r="AA4735" i="4"/>
  <c r="AA4736" i="4"/>
  <c r="AA4737" i="4"/>
  <c r="AA4738" i="4"/>
  <c r="AA4739" i="4"/>
  <c r="AA4740" i="4"/>
  <c r="AA4741" i="4"/>
  <c r="AA4742" i="4"/>
  <c r="AA4743" i="4"/>
  <c r="AA4744" i="4"/>
  <c r="AA4745" i="4"/>
  <c r="AA4746" i="4"/>
  <c r="AA4747" i="4"/>
  <c r="AA4748" i="4"/>
  <c r="AA4749" i="4"/>
  <c r="AA4750" i="4"/>
  <c r="AA4751" i="4"/>
  <c r="AA4752" i="4"/>
  <c r="AA4753" i="4"/>
  <c r="AA4754" i="4"/>
  <c r="AA4755" i="4"/>
  <c r="AA4756" i="4"/>
  <c r="AA4757" i="4"/>
  <c r="AA4758" i="4"/>
  <c r="AA4759" i="4"/>
  <c r="AA4760" i="4"/>
  <c r="AA4761" i="4"/>
  <c r="AA4762" i="4"/>
  <c r="AA4763" i="4"/>
  <c r="AA4764" i="4"/>
  <c r="AA4765" i="4"/>
  <c r="AA4766" i="4"/>
  <c r="AA4767" i="4"/>
  <c r="AA4768" i="4"/>
  <c r="AA4769" i="4"/>
  <c r="AA4770" i="4"/>
  <c r="AA4771" i="4"/>
  <c r="AA4772" i="4"/>
  <c r="AA4773" i="4"/>
  <c r="AA4774" i="4"/>
  <c r="AA4776" i="4"/>
  <c r="AA4777" i="4"/>
  <c r="AA4778" i="4"/>
  <c r="AA4779" i="4"/>
  <c r="AA4780" i="4"/>
  <c r="AA4781" i="4"/>
  <c r="AA4782" i="4"/>
  <c r="AA4783" i="4"/>
  <c r="AA4784" i="4"/>
  <c r="AA4785" i="4"/>
  <c r="AA4786" i="4"/>
  <c r="AA4787" i="4"/>
  <c r="AA4788" i="4"/>
  <c r="AA4789" i="4"/>
  <c r="AA4790" i="4"/>
  <c r="AA4791" i="4"/>
  <c r="AA4792" i="4"/>
  <c r="AA4793" i="4"/>
  <c r="AA4794" i="4"/>
  <c r="AA4795" i="4"/>
  <c r="AA4796" i="4"/>
  <c r="AA4797" i="4"/>
  <c r="AA4798" i="4"/>
  <c r="AA4799" i="4"/>
  <c r="AA4800" i="4"/>
  <c r="AA4801" i="4"/>
  <c r="AA4803" i="4"/>
  <c r="AA4804" i="4"/>
  <c r="AA4805" i="4"/>
  <c r="AA4806" i="4"/>
  <c r="AA4807" i="4"/>
  <c r="AA4808" i="4"/>
  <c r="AA4809" i="4"/>
  <c r="AA4810" i="4"/>
  <c r="AA4811" i="4"/>
  <c r="AA4812" i="4"/>
  <c r="AA4813" i="4"/>
  <c r="AA4814" i="4"/>
  <c r="AA4815" i="4"/>
  <c r="AA4816" i="4"/>
  <c r="AA4817" i="4"/>
  <c r="AA4818" i="4"/>
  <c r="AA4819" i="4"/>
  <c r="AA4820" i="4"/>
  <c r="AA4821" i="4"/>
  <c r="AA4822" i="4"/>
  <c r="AA4823" i="4"/>
  <c r="AA4824" i="4"/>
  <c r="AA4825" i="4"/>
  <c r="AA4826" i="4"/>
  <c r="AA4827" i="4"/>
  <c r="AA4829" i="4"/>
  <c r="AA4830" i="4"/>
  <c r="AA4831" i="4"/>
  <c r="AA4832" i="4"/>
  <c r="AA4833" i="4"/>
  <c r="AA4834" i="4"/>
  <c r="AA4835" i="4"/>
  <c r="AA4836" i="4"/>
  <c r="AA4837" i="4"/>
  <c r="AA4838" i="4"/>
  <c r="AA4839" i="4"/>
  <c r="AA4840" i="4"/>
  <c r="AA4841" i="4"/>
  <c r="AA4842" i="4"/>
  <c r="AA4843" i="4"/>
  <c r="AA4844" i="4"/>
  <c r="AA4845" i="4"/>
  <c r="AA4846" i="4"/>
  <c r="AA4847" i="4"/>
  <c r="AA4848" i="4"/>
  <c r="AA4849" i="4"/>
  <c r="AA4850" i="4"/>
  <c r="AA4851" i="4"/>
  <c r="AA4852" i="4"/>
  <c r="AA4853" i="4"/>
  <c r="AA4854" i="4"/>
  <c r="AA4855" i="4"/>
  <c r="AA4856" i="4"/>
  <c r="AA4857" i="4"/>
  <c r="AA4858" i="4"/>
  <c r="AA4859" i="4"/>
  <c r="AA4860" i="4"/>
  <c r="AA4861" i="4"/>
  <c r="AA4862" i="4"/>
  <c r="AA4863" i="4"/>
  <c r="AA4864" i="4"/>
  <c r="AA4865" i="4"/>
  <c r="AA4866" i="4"/>
  <c r="AA4867" i="4"/>
  <c r="AA4868" i="4"/>
  <c r="AA4869" i="4"/>
  <c r="AA4870" i="4"/>
  <c r="AA4871" i="4"/>
  <c r="AA4872" i="4"/>
  <c r="AA4873" i="4"/>
  <c r="AA4874" i="4"/>
  <c r="AA4875" i="4"/>
  <c r="AA4876" i="4"/>
  <c r="AA4877" i="4"/>
  <c r="AA4878" i="4"/>
  <c r="AA4879" i="4"/>
  <c r="AA4880" i="4"/>
  <c r="AA4881" i="4"/>
  <c r="AA4882" i="4"/>
  <c r="AA4883" i="4"/>
  <c r="AA4884" i="4"/>
  <c r="AA4886" i="4"/>
  <c r="AA4887" i="4"/>
  <c r="AA4888" i="4"/>
  <c r="AA4889" i="4"/>
  <c r="AA4890" i="4"/>
  <c r="AA4891" i="4"/>
  <c r="AA4892" i="4"/>
  <c r="AA4893" i="4"/>
  <c r="AA4894" i="4"/>
  <c r="AA4895" i="4"/>
  <c r="AA4896" i="4"/>
  <c r="AA4897" i="4"/>
  <c r="AA4898" i="4"/>
  <c r="AA4899" i="4"/>
  <c r="AA4900" i="4"/>
  <c r="AA4901" i="4"/>
  <c r="AA4903" i="4"/>
  <c r="AA4904" i="4"/>
  <c r="AA4905" i="4"/>
  <c r="AA4906" i="4"/>
  <c r="AA4907" i="4"/>
  <c r="AA4909" i="4"/>
  <c r="AA4910" i="4"/>
  <c r="AA4911" i="4"/>
  <c r="AA4912" i="4"/>
  <c r="AA4913" i="4"/>
  <c r="AA4914" i="4"/>
  <c r="AA4915" i="4"/>
  <c r="AA4916" i="4"/>
  <c r="AA4917" i="4"/>
  <c r="AA4918" i="4"/>
  <c r="AA4920" i="4"/>
  <c r="AA4921" i="4"/>
  <c r="AA4922" i="4"/>
  <c r="AA4923" i="4"/>
  <c r="AA4924" i="4"/>
  <c r="AA4925" i="4"/>
  <c r="AA4926" i="4"/>
  <c r="AA4927" i="4"/>
  <c r="AA4928" i="4"/>
  <c r="AA4929" i="4"/>
  <c r="AA4930" i="4"/>
  <c r="AA4931" i="4"/>
  <c r="AA4932" i="4"/>
  <c r="AA4933" i="4"/>
  <c r="AA4934" i="4"/>
  <c r="AA4935" i="4"/>
  <c r="AA4936" i="4"/>
  <c r="AA4937" i="4"/>
  <c r="AA4938" i="4"/>
  <c r="AA4939" i="4"/>
  <c r="AA4940" i="4"/>
  <c r="AA4942" i="4"/>
  <c r="AA4943" i="4"/>
  <c r="AA4944" i="4"/>
  <c r="AA4945" i="4"/>
  <c r="AA4946" i="4"/>
  <c r="AA4947" i="4"/>
  <c r="AA4948" i="4"/>
  <c r="AA4949" i="4"/>
  <c r="AA4950" i="4"/>
  <c r="AA4951" i="4"/>
  <c r="AA4952" i="4"/>
  <c r="AA4953" i="4"/>
  <c r="AA4954" i="4"/>
  <c r="AA4955" i="4"/>
  <c r="AA4956" i="4"/>
  <c r="AA4957" i="4"/>
  <c r="AA4958" i="4"/>
  <c r="AA4959" i="4"/>
  <c r="AA4960" i="4"/>
  <c r="AA4961" i="4"/>
  <c r="AA4962" i="4"/>
  <c r="AA4963" i="4"/>
  <c r="AA4964" i="4"/>
  <c r="AA4965" i="4"/>
  <c r="AA4966" i="4"/>
  <c r="AA4968" i="4"/>
  <c r="AA4969" i="4"/>
  <c r="AA4970" i="4"/>
  <c r="AA4971" i="4"/>
  <c r="AA4972" i="4"/>
  <c r="AA4973" i="4"/>
  <c r="AA4974" i="4"/>
  <c r="AA4975" i="4"/>
  <c r="AA4976" i="4"/>
  <c r="AA4977" i="4"/>
  <c r="AA4978" i="4"/>
  <c r="AA4979" i="4"/>
  <c r="AA4980" i="4"/>
  <c r="AA4981" i="4"/>
  <c r="AA4982" i="4"/>
  <c r="AA4983" i="4"/>
  <c r="AA4984" i="4"/>
  <c r="AA4985" i="4"/>
  <c r="AA4986" i="4"/>
  <c r="AA4987" i="4"/>
  <c r="AA4988" i="4"/>
  <c r="AA4989" i="4"/>
  <c r="AA4990" i="4"/>
  <c r="AA4991" i="4"/>
  <c r="AA4992" i="4"/>
  <c r="AA4993" i="4"/>
  <c r="AA4994" i="4"/>
  <c r="AA4995" i="4"/>
  <c r="AA4996" i="4"/>
  <c r="AA4997" i="4"/>
  <c r="AA4998" i="4"/>
  <c r="AA4999" i="4"/>
  <c r="AA5000" i="4"/>
  <c r="AA5001" i="4"/>
  <c r="AA5003" i="4"/>
  <c r="AA5004" i="4"/>
  <c r="AA5005" i="4"/>
  <c r="AA5007" i="4"/>
  <c r="AA5009" i="4"/>
  <c r="AA5010" i="4"/>
  <c r="AA5011" i="4"/>
  <c r="AA5012" i="4"/>
  <c r="AA5013" i="4"/>
  <c r="AA5014" i="4"/>
  <c r="AA5015" i="4"/>
  <c r="AA5016" i="4"/>
  <c r="AA5017" i="4"/>
  <c r="AA5020" i="4"/>
  <c r="AA5021" i="4"/>
  <c r="AA5022" i="4"/>
  <c r="AA5025" i="4"/>
  <c r="AA5026" i="4"/>
  <c r="AA5027" i="4"/>
  <c r="AA5029" i="4"/>
  <c r="AA5030" i="4"/>
  <c r="AA5031" i="4"/>
  <c r="AA5032" i="4"/>
  <c r="AA5033" i="4"/>
  <c r="AA5036" i="4"/>
  <c r="AA5037" i="4"/>
  <c r="AA5038" i="4"/>
  <c r="AA5040" i="4"/>
  <c r="AA2" i="4"/>
  <c r="Z24" i="4"/>
  <c r="Z25" i="4"/>
  <c r="Z26" i="4"/>
  <c r="Z27" i="4"/>
  <c r="Z28" i="4"/>
  <c r="Z29" i="4"/>
  <c r="Z30" i="4"/>
  <c r="Z31" i="4"/>
  <c r="Z32" i="4"/>
  <c r="Z33" i="4"/>
  <c r="Z34" i="4"/>
  <c r="Z35" i="4"/>
  <c r="Z36" i="4"/>
  <c r="Z37" i="4"/>
  <c r="Z38" i="4"/>
  <c r="Z39" i="4"/>
  <c r="Z40" i="4"/>
  <c r="Z41" i="4"/>
  <c r="Z42" i="4"/>
  <c r="Z43" i="4"/>
  <c r="Z44" i="4"/>
  <c r="Z45" i="4"/>
  <c r="Z46" i="4"/>
  <c r="Z47" i="4"/>
  <c r="Z48" i="4"/>
  <c r="Z49" i="4"/>
  <c r="Z50" i="4"/>
  <c r="Z51" i="4"/>
  <c r="Z52" i="4"/>
  <c r="Z53" i="4"/>
  <c r="Z54" i="4"/>
  <c r="Z55" i="4"/>
  <c r="Z56" i="4"/>
  <c r="Z57" i="4"/>
  <c r="Z58" i="4"/>
  <c r="Z59" i="4"/>
  <c r="Z60" i="4"/>
  <c r="Z61" i="4"/>
  <c r="Z62" i="4"/>
  <c r="Z63" i="4"/>
  <c r="Z64" i="4"/>
  <c r="Z65" i="4"/>
  <c r="Z66" i="4"/>
  <c r="Z67" i="4"/>
  <c r="Z68" i="4"/>
  <c r="Z69" i="4"/>
  <c r="Z70" i="4"/>
  <c r="Z71" i="4"/>
  <c r="Z72" i="4"/>
  <c r="Z73" i="4"/>
  <c r="Z74" i="4"/>
  <c r="Z75" i="4"/>
  <c r="Z76" i="4"/>
  <c r="Z77" i="4"/>
  <c r="Z78" i="4"/>
  <c r="Z79" i="4"/>
  <c r="Z80" i="4"/>
  <c r="Z81" i="4"/>
  <c r="Z82" i="4"/>
  <c r="Z83" i="4"/>
  <c r="Z84" i="4"/>
  <c r="Z85" i="4"/>
  <c r="Z86" i="4"/>
  <c r="Z87" i="4"/>
  <c r="Z88" i="4"/>
  <c r="Z89" i="4"/>
  <c r="Z90" i="4"/>
  <c r="Z91" i="4"/>
  <c r="Z92" i="4"/>
  <c r="Z93" i="4"/>
  <c r="Z94" i="4"/>
  <c r="Z95" i="4"/>
  <c r="Z96" i="4"/>
  <c r="Z97" i="4"/>
  <c r="Z98" i="4"/>
  <c r="Z99" i="4"/>
  <c r="Z100" i="4"/>
  <c r="Z101" i="4"/>
  <c r="Z102" i="4"/>
  <c r="Z103" i="4"/>
  <c r="Z104" i="4"/>
  <c r="Z105" i="4"/>
  <c r="Z106" i="4"/>
  <c r="Z107" i="4"/>
  <c r="Z108" i="4"/>
  <c r="Z109" i="4"/>
  <c r="Z110" i="4"/>
  <c r="Z111" i="4"/>
  <c r="Z112" i="4"/>
  <c r="Z113" i="4"/>
  <c r="Z114" i="4"/>
  <c r="Z115" i="4"/>
  <c r="Z116" i="4"/>
  <c r="Z117" i="4"/>
  <c r="Z118" i="4"/>
  <c r="Z119" i="4"/>
  <c r="Z120" i="4"/>
  <c r="Z121" i="4"/>
  <c r="Z122" i="4"/>
  <c r="Z123" i="4"/>
  <c r="Z124" i="4"/>
  <c r="Z125" i="4"/>
  <c r="Z126" i="4"/>
  <c r="Z127" i="4"/>
  <c r="Z128" i="4"/>
  <c r="Z129" i="4"/>
  <c r="Z130" i="4"/>
  <c r="Z131" i="4"/>
  <c r="Z132" i="4"/>
  <c r="Z133" i="4"/>
  <c r="Z134" i="4"/>
  <c r="Z135" i="4"/>
  <c r="Z136" i="4"/>
  <c r="Z137" i="4"/>
  <c r="Z138" i="4"/>
  <c r="Z139" i="4"/>
  <c r="Z140" i="4"/>
  <c r="Z141" i="4"/>
  <c r="Z142" i="4"/>
  <c r="Z143" i="4"/>
  <c r="Z144" i="4"/>
  <c r="Z145" i="4"/>
  <c r="Z146" i="4"/>
  <c r="Z147" i="4"/>
  <c r="Z148" i="4"/>
  <c r="Z149" i="4"/>
  <c r="Z150" i="4"/>
  <c r="Z151" i="4"/>
  <c r="Z152" i="4"/>
  <c r="Z153" i="4"/>
  <c r="Z154" i="4"/>
  <c r="Z155" i="4"/>
  <c r="Z156" i="4"/>
  <c r="Z157" i="4"/>
  <c r="Z158" i="4"/>
  <c r="Z159" i="4"/>
  <c r="Z160" i="4"/>
  <c r="Z161" i="4"/>
  <c r="Z162" i="4"/>
  <c r="Z163" i="4"/>
  <c r="Z164" i="4"/>
  <c r="Z165" i="4"/>
  <c r="Z166" i="4"/>
  <c r="Z167" i="4"/>
  <c r="Z168" i="4"/>
  <c r="Z169" i="4"/>
  <c r="Z170" i="4"/>
  <c r="Z171" i="4"/>
  <c r="Z172" i="4"/>
  <c r="Z173" i="4"/>
  <c r="Z174" i="4"/>
  <c r="Z175" i="4"/>
  <c r="Z176" i="4"/>
  <c r="Z177" i="4"/>
  <c r="Z178" i="4"/>
  <c r="Z179" i="4"/>
  <c r="Z180" i="4"/>
  <c r="Z181" i="4"/>
  <c r="Z182" i="4"/>
  <c r="Z183" i="4"/>
  <c r="Z184" i="4"/>
  <c r="Z185" i="4"/>
  <c r="Z186" i="4"/>
  <c r="Z187" i="4"/>
  <c r="Z188" i="4"/>
  <c r="Z189" i="4"/>
  <c r="Z190" i="4"/>
  <c r="Z191" i="4"/>
  <c r="Z192" i="4"/>
  <c r="Z193" i="4"/>
  <c r="Z194" i="4"/>
  <c r="Z195" i="4"/>
  <c r="Z196" i="4"/>
  <c r="Z197" i="4"/>
  <c r="Z198" i="4"/>
  <c r="Z199" i="4"/>
  <c r="Z200" i="4"/>
  <c r="Z201" i="4"/>
  <c r="Z202" i="4"/>
  <c r="Z203" i="4"/>
  <c r="Z204" i="4"/>
  <c r="Z205" i="4"/>
  <c r="Z206" i="4"/>
  <c r="Z207" i="4"/>
  <c r="Z208" i="4"/>
  <c r="Z209" i="4"/>
  <c r="Z210" i="4"/>
  <c r="Z211" i="4"/>
  <c r="Z212" i="4"/>
  <c r="Z213" i="4"/>
  <c r="Z214" i="4"/>
  <c r="Z215" i="4"/>
  <c r="Z216" i="4"/>
  <c r="Z217" i="4"/>
  <c r="Z218" i="4"/>
  <c r="Z219" i="4"/>
  <c r="Z220" i="4"/>
  <c r="Z221" i="4"/>
  <c r="Z222" i="4"/>
  <c r="Z223" i="4"/>
  <c r="Z224" i="4"/>
  <c r="Z225" i="4"/>
  <c r="Z226" i="4"/>
  <c r="Z227" i="4"/>
  <c r="Z228" i="4"/>
  <c r="Z229" i="4"/>
  <c r="Z230" i="4"/>
  <c r="Z231" i="4"/>
  <c r="Z232" i="4"/>
  <c r="Z233" i="4"/>
  <c r="Z234" i="4"/>
  <c r="Z235" i="4"/>
  <c r="Z236" i="4"/>
  <c r="Z237" i="4"/>
  <c r="Z238" i="4"/>
  <c r="Z239" i="4"/>
  <c r="Z240" i="4"/>
  <c r="Z241" i="4"/>
  <c r="Z242" i="4"/>
  <c r="Z243" i="4"/>
  <c r="Z244" i="4"/>
  <c r="Z245" i="4"/>
  <c r="Z246" i="4"/>
  <c r="Z247" i="4"/>
  <c r="Z248" i="4"/>
  <c r="Z249" i="4"/>
  <c r="Z250" i="4"/>
  <c r="Z251" i="4"/>
  <c r="Z252" i="4"/>
  <c r="Z253" i="4"/>
  <c r="Z254" i="4"/>
  <c r="Z255" i="4"/>
  <c r="Z256" i="4"/>
  <c r="Z257" i="4"/>
  <c r="Z258" i="4"/>
  <c r="Z259" i="4"/>
  <c r="Z260" i="4"/>
  <c r="Z261" i="4"/>
  <c r="Z262" i="4"/>
  <c r="Z263" i="4"/>
  <c r="Z264" i="4"/>
  <c r="Z265" i="4"/>
  <c r="Z266" i="4"/>
  <c r="Z267" i="4"/>
  <c r="Z268" i="4"/>
  <c r="Z269" i="4"/>
  <c r="Z270" i="4"/>
  <c r="Z271" i="4"/>
  <c r="Z272" i="4"/>
  <c r="Z273" i="4"/>
  <c r="Z274" i="4"/>
  <c r="Z275" i="4"/>
  <c r="Z276" i="4"/>
  <c r="Z277" i="4"/>
  <c r="Z278" i="4"/>
  <c r="Z279" i="4"/>
  <c r="Z280" i="4"/>
  <c r="Z281" i="4"/>
  <c r="Z282" i="4"/>
  <c r="Z283" i="4"/>
  <c r="Z284" i="4"/>
  <c r="Z285" i="4"/>
  <c r="Z286" i="4"/>
  <c r="Z287" i="4"/>
  <c r="Z288" i="4"/>
  <c r="Z289" i="4"/>
  <c r="Z290" i="4"/>
  <c r="Z291" i="4"/>
  <c r="Z292" i="4"/>
  <c r="Z293" i="4"/>
  <c r="Z294" i="4"/>
  <c r="Z295" i="4"/>
  <c r="Z296" i="4"/>
  <c r="Z297" i="4"/>
  <c r="Z298" i="4"/>
  <c r="Z299" i="4"/>
  <c r="Z300" i="4"/>
  <c r="Z301" i="4"/>
  <c r="Z302" i="4"/>
  <c r="Z303" i="4"/>
  <c r="Z304" i="4"/>
  <c r="Z305" i="4"/>
  <c r="Z306" i="4"/>
  <c r="Z307" i="4"/>
  <c r="Z308" i="4"/>
  <c r="Z309" i="4"/>
  <c r="Z310" i="4"/>
  <c r="Z311" i="4"/>
  <c r="Z312" i="4"/>
  <c r="Z313" i="4"/>
  <c r="Z314" i="4"/>
  <c r="Z315" i="4"/>
  <c r="Z316" i="4"/>
  <c r="Z317" i="4"/>
  <c r="Z318" i="4"/>
  <c r="Z319" i="4"/>
  <c r="Z320" i="4"/>
  <c r="Z321" i="4"/>
  <c r="Z322" i="4"/>
  <c r="Z323" i="4"/>
  <c r="Z324" i="4"/>
  <c r="Z325" i="4"/>
  <c r="Z326" i="4"/>
  <c r="Z327" i="4"/>
  <c r="Z328" i="4"/>
  <c r="Z329" i="4"/>
  <c r="Z330" i="4"/>
  <c r="Z331" i="4"/>
  <c r="Z332" i="4"/>
  <c r="Z333" i="4"/>
  <c r="Z334" i="4"/>
  <c r="Z335" i="4"/>
  <c r="Z336" i="4"/>
  <c r="Z337" i="4"/>
  <c r="Z338" i="4"/>
  <c r="Z339" i="4"/>
  <c r="Z340" i="4"/>
  <c r="Z341" i="4"/>
  <c r="Z342" i="4"/>
  <c r="Z343" i="4"/>
  <c r="Z344" i="4"/>
  <c r="Z345" i="4"/>
  <c r="Z346" i="4"/>
  <c r="Z347" i="4"/>
  <c r="Z348" i="4"/>
  <c r="Z349" i="4"/>
  <c r="Z350" i="4"/>
  <c r="Z351" i="4"/>
  <c r="Z352" i="4"/>
  <c r="Z353" i="4"/>
  <c r="Z354" i="4"/>
  <c r="Z355" i="4"/>
  <c r="Z356" i="4"/>
  <c r="Z357" i="4"/>
  <c r="Z358" i="4"/>
  <c r="Z359" i="4"/>
  <c r="Z360" i="4"/>
  <c r="Z361" i="4"/>
  <c r="Z362" i="4"/>
  <c r="Z363" i="4"/>
  <c r="Z364" i="4"/>
  <c r="Z365" i="4"/>
  <c r="Z366" i="4"/>
  <c r="Z367" i="4"/>
  <c r="Z368" i="4"/>
  <c r="Z369" i="4"/>
  <c r="Z370" i="4"/>
  <c r="Z371" i="4"/>
  <c r="Z372" i="4"/>
  <c r="Z373" i="4"/>
  <c r="Z374" i="4"/>
  <c r="Z375" i="4"/>
  <c r="Z376" i="4"/>
  <c r="Z377" i="4"/>
  <c r="Z378" i="4"/>
  <c r="Z379" i="4"/>
  <c r="Z380" i="4"/>
  <c r="Z381" i="4"/>
  <c r="Z382" i="4"/>
  <c r="Z383" i="4"/>
  <c r="Z384" i="4"/>
  <c r="Z385" i="4"/>
  <c r="Z386" i="4"/>
  <c r="Z387" i="4"/>
  <c r="Z388" i="4"/>
  <c r="Z389" i="4"/>
  <c r="Z390" i="4"/>
  <c r="Z391" i="4"/>
  <c r="Z392" i="4"/>
  <c r="Z393" i="4"/>
  <c r="Z394" i="4"/>
  <c r="Z395" i="4"/>
  <c r="Z396" i="4"/>
  <c r="Z397" i="4"/>
  <c r="Z398" i="4"/>
  <c r="Z399" i="4"/>
  <c r="Z400" i="4"/>
  <c r="Z401" i="4"/>
  <c r="Z402" i="4"/>
  <c r="Z403" i="4"/>
  <c r="Z404" i="4"/>
  <c r="Z405" i="4"/>
  <c r="Z406" i="4"/>
  <c r="Z407" i="4"/>
  <c r="Z408" i="4"/>
  <c r="Z409" i="4"/>
  <c r="Z410" i="4"/>
  <c r="Z411" i="4"/>
  <c r="Z412" i="4"/>
  <c r="Z413" i="4"/>
  <c r="Z414" i="4"/>
  <c r="Z415" i="4"/>
  <c r="Z416" i="4"/>
  <c r="Z417" i="4"/>
  <c r="Z418" i="4"/>
  <c r="Z419" i="4"/>
  <c r="Z420" i="4"/>
  <c r="Z421" i="4"/>
  <c r="Z422" i="4"/>
  <c r="Z423" i="4"/>
  <c r="Z424" i="4"/>
  <c r="Z425" i="4"/>
  <c r="Z426" i="4"/>
  <c r="Z427" i="4"/>
  <c r="Z428" i="4"/>
  <c r="Z429" i="4"/>
  <c r="Z430" i="4"/>
  <c r="Z431" i="4"/>
  <c r="Z432" i="4"/>
  <c r="Z433" i="4"/>
  <c r="Z434" i="4"/>
  <c r="Z435" i="4"/>
  <c r="Z436" i="4"/>
  <c r="Z437" i="4"/>
  <c r="Z438" i="4"/>
  <c r="Z439" i="4"/>
  <c r="Z440" i="4"/>
  <c r="Z441" i="4"/>
  <c r="Z442" i="4"/>
  <c r="Z443" i="4"/>
  <c r="Z444" i="4"/>
  <c r="Z445" i="4"/>
  <c r="Z446" i="4"/>
  <c r="Z447" i="4"/>
  <c r="Z448" i="4"/>
  <c r="Z449" i="4"/>
  <c r="Z450" i="4"/>
  <c r="Z451" i="4"/>
  <c r="Z452" i="4"/>
  <c r="Z453" i="4"/>
  <c r="Z454" i="4"/>
  <c r="Z455" i="4"/>
  <c r="Z456" i="4"/>
  <c r="Z457" i="4"/>
  <c r="Z458" i="4"/>
  <c r="Z459" i="4"/>
  <c r="Z460" i="4"/>
  <c r="Z461" i="4"/>
  <c r="Z462" i="4"/>
  <c r="Z463" i="4"/>
  <c r="Z464" i="4"/>
  <c r="Z465" i="4"/>
  <c r="Z466" i="4"/>
  <c r="Z467" i="4"/>
  <c r="Z468" i="4"/>
  <c r="Z469" i="4"/>
  <c r="Z470" i="4"/>
  <c r="Z471" i="4"/>
  <c r="Z472" i="4"/>
  <c r="Z473" i="4"/>
  <c r="Z474" i="4"/>
  <c r="Z475" i="4"/>
  <c r="Z476" i="4"/>
  <c r="Z477" i="4"/>
  <c r="Z478" i="4"/>
  <c r="Z479" i="4"/>
  <c r="Z480" i="4"/>
  <c r="Z481" i="4"/>
  <c r="Z482" i="4"/>
  <c r="Z483" i="4"/>
  <c r="Z484" i="4"/>
  <c r="Z485" i="4"/>
  <c r="Z486" i="4"/>
  <c r="Z487" i="4"/>
  <c r="Z488" i="4"/>
  <c r="Z489" i="4"/>
  <c r="Z490" i="4"/>
  <c r="Z491" i="4"/>
  <c r="Z492" i="4"/>
  <c r="Z493" i="4"/>
  <c r="Z494" i="4"/>
  <c r="Z495" i="4"/>
  <c r="Z496" i="4"/>
  <c r="Z497" i="4"/>
  <c r="Z498" i="4"/>
  <c r="Z499" i="4"/>
  <c r="Z500" i="4"/>
  <c r="Z501" i="4"/>
  <c r="Z502" i="4"/>
  <c r="Z503" i="4"/>
  <c r="Z504" i="4"/>
  <c r="Z505" i="4"/>
  <c r="Z506" i="4"/>
  <c r="Z507" i="4"/>
  <c r="Z508" i="4"/>
  <c r="Z509" i="4"/>
  <c r="Z510" i="4"/>
  <c r="Z511" i="4"/>
  <c r="Z512" i="4"/>
  <c r="Z513" i="4"/>
  <c r="Z514" i="4"/>
  <c r="Z515" i="4"/>
  <c r="Z516" i="4"/>
  <c r="Z517" i="4"/>
  <c r="Z518" i="4"/>
  <c r="Z519" i="4"/>
  <c r="Z520" i="4"/>
  <c r="Z521" i="4"/>
  <c r="Z522" i="4"/>
  <c r="Z523" i="4"/>
  <c r="Z524" i="4"/>
  <c r="Z525" i="4"/>
  <c r="Z526" i="4"/>
  <c r="Z527" i="4"/>
  <c r="Z528" i="4"/>
  <c r="Z529" i="4"/>
  <c r="Z530" i="4"/>
  <c r="Z531" i="4"/>
  <c r="Z532" i="4"/>
  <c r="Z533" i="4"/>
  <c r="Z534" i="4"/>
  <c r="Z535" i="4"/>
  <c r="Z536" i="4"/>
  <c r="Z537" i="4"/>
  <c r="Z538" i="4"/>
  <c r="Z539" i="4"/>
  <c r="Z540" i="4"/>
  <c r="Z541" i="4"/>
  <c r="Z542" i="4"/>
  <c r="Z543" i="4"/>
  <c r="Z544" i="4"/>
  <c r="Z545" i="4"/>
  <c r="Z546" i="4"/>
  <c r="Z547" i="4"/>
  <c r="Z548" i="4"/>
  <c r="Z549" i="4"/>
  <c r="Z550" i="4"/>
  <c r="Z551" i="4"/>
  <c r="Z552" i="4"/>
  <c r="Z553" i="4"/>
  <c r="Z554" i="4"/>
  <c r="Z555" i="4"/>
  <c r="Z556" i="4"/>
  <c r="Z557" i="4"/>
  <c r="Z558" i="4"/>
  <c r="Z559" i="4"/>
  <c r="Z560" i="4"/>
  <c r="Z561" i="4"/>
  <c r="Z562" i="4"/>
  <c r="Z563" i="4"/>
  <c r="Z564" i="4"/>
  <c r="Z565" i="4"/>
  <c r="Z566" i="4"/>
  <c r="Z567" i="4"/>
  <c r="Z568" i="4"/>
  <c r="Z569" i="4"/>
  <c r="Z570" i="4"/>
  <c r="Z571" i="4"/>
  <c r="Z572" i="4"/>
  <c r="Z573" i="4"/>
  <c r="Z574" i="4"/>
  <c r="Z575" i="4"/>
  <c r="Z576" i="4"/>
  <c r="Z577" i="4"/>
  <c r="Z578" i="4"/>
  <c r="Z579" i="4"/>
  <c r="Z580" i="4"/>
  <c r="Z581" i="4"/>
  <c r="Z582" i="4"/>
  <c r="Z583" i="4"/>
  <c r="Z584" i="4"/>
  <c r="Z585" i="4"/>
  <c r="Z586" i="4"/>
  <c r="Z587" i="4"/>
  <c r="Z588" i="4"/>
  <c r="Z589" i="4"/>
  <c r="Z590" i="4"/>
  <c r="Z591" i="4"/>
  <c r="Z592" i="4"/>
  <c r="Z593" i="4"/>
  <c r="Z594" i="4"/>
  <c r="Z595" i="4"/>
  <c r="Z596" i="4"/>
  <c r="Z597" i="4"/>
  <c r="Z598" i="4"/>
  <c r="Z599" i="4"/>
  <c r="Z600" i="4"/>
  <c r="Z601" i="4"/>
  <c r="Z602" i="4"/>
  <c r="Z603" i="4"/>
  <c r="Z604" i="4"/>
  <c r="Z605" i="4"/>
  <c r="Z606" i="4"/>
  <c r="Z607" i="4"/>
  <c r="Z608" i="4"/>
  <c r="Z609" i="4"/>
  <c r="Z610" i="4"/>
  <c r="Z611" i="4"/>
  <c r="Z612" i="4"/>
  <c r="Z613" i="4"/>
  <c r="Z614" i="4"/>
  <c r="Z615" i="4"/>
  <c r="Z616" i="4"/>
  <c r="Z617" i="4"/>
  <c r="Z618" i="4"/>
  <c r="Z619" i="4"/>
  <c r="Z620" i="4"/>
  <c r="Z621" i="4"/>
  <c r="Z622" i="4"/>
  <c r="Z623" i="4"/>
  <c r="Z624" i="4"/>
  <c r="Z625" i="4"/>
  <c r="Z626" i="4"/>
  <c r="Z627" i="4"/>
  <c r="Z628" i="4"/>
  <c r="Z629" i="4"/>
  <c r="Z630" i="4"/>
  <c r="Z631" i="4"/>
  <c r="Z632" i="4"/>
  <c r="Z633" i="4"/>
  <c r="Z634" i="4"/>
  <c r="Z635" i="4"/>
  <c r="Z636" i="4"/>
  <c r="Z637" i="4"/>
  <c r="Z638" i="4"/>
  <c r="Z639" i="4"/>
  <c r="Z640" i="4"/>
  <c r="Z641" i="4"/>
  <c r="Z642" i="4"/>
  <c r="Z643" i="4"/>
  <c r="Z644" i="4"/>
  <c r="Z645" i="4"/>
  <c r="Z646" i="4"/>
  <c r="Z647" i="4"/>
  <c r="Z648" i="4"/>
  <c r="Z649" i="4"/>
  <c r="Z650" i="4"/>
  <c r="Z651" i="4"/>
  <c r="Z652" i="4"/>
  <c r="Z653" i="4"/>
  <c r="Z654" i="4"/>
  <c r="Z655" i="4"/>
  <c r="Z656" i="4"/>
  <c r="Z657" i="4"/>
  <c r="Z658" i="4"/>
  <c r="Z659" i="4"/>
  <c r="Z660" i="4"/>
  <c r="Z661" i="4"/>
  <c r="Z662" i="4"/>
  <c r="Z663" i="4"/>
  <c r="Z664" i="4"/>
  <c r="Z665" i="4"/>
  <c r="Z666" i="4"/>
  <c r="Z667" i="4"/>
  <c r="Z668" i="4"/>
  <c r="Z669" i="4"/>
  <c r="Z670" i="4"/>
  <c r="Z671" i="4"/>
  <c r="Z672" i="4"/>
  <c r="Z673" i="4"/>
  <c r="Z674" i="4"/>
  <c r="Z675" i="4"/>
  <c r="Z676" i="4"/>
  <c r="Z677" i="4"/>
  <c r="Z678" i="4"/>
  <c r="Z679" i="4"/>
  <c r="Z680" i="4"/>
  <c r="Z681" i="4"/>
  <c r="Z682" i="4"/>
  <c r="Z683" i="4"/>
  <c r="Z684" i="4"/>
  <c r="Z685" i="4"/>
  <c r="Z686" i="4"/>
  <c r="Z687" i="4"/>
  <c r="Z688" i="4"/>
  <c r="Z689" i="4"/>
  <c r="Z690" i="4"/>
  <c r="Z691" i="4"/>
  <c r="Z692" i="4"/>
  <c r="Z693" i="4"/>
  <c r="Z694" i="4"/>
  <c r="Z695" i="4"/>
  <c r="Z696" i="4"/>
  <c r="Z697" i="4"/>
  <c r="Z698" i="4"/>
  <c r="Z699" i="4"/>
  <c r="Z700" i="4"/>
  <c r="Z701" i="4"/>
  <c r="Z702" i="4"/>
  <c r="Z703" i="4"/>
  <c r="Z704" i="4"/>
  <c r="Z705" i="4"/>
  <c r="Z706" i="4"/>
  <c r="Z707" i="4"/>
  <c r="Z708" i="4"/>
  <c r="Z709" i="4"/>
  <c r="Z710" i="4"/>
  <c r="Z711" i="4"/>
  <c r="Z712" i="4"/>
  <c r="Z713" i="4"/>
  <c r="Z714" i="4"/>
  <c r="Z715" i="4"/>
  <c r="Z716" i="4"/>
  <c r="Z717" i="4"/>
  <c r="Z718" i="4"/>
  <c r="Z719" i="4"/>
  <c r="Z720" i="4"/>
  <c r="Z721" i="4"/>
  <c r="Z722" i="4"/>
  <c r="Z723" i="4"/>
  <c r="Z724" i="4"/>
  <c r="Z725" i="4"/>
  <c r="Z726" i="4"/>
  <c r="Z727" i="4"/>
  <c r="Z728" i="4"/>
  <c r="Z729" i="4"/>
  <c r="Z730" i="4"/>
  <c r="Z731" i="4"/>
  <c r="Z732" i="4"/>
  <c r="Z733" i="4"/>
  <c r="Z734" i="4"/>
  <c r="Z735" i="4"/>
  <c r="Z736" i="4"/>
  <c r="Z737" i="4"/>
  <c r="Z738" i="4"/>
  <c r="Z739" i="4"/>
  <c r="Z740" i="4"/>
  <c r="Z741" i="4"/>
  <c r="Z742" i="4"/>
  <c r="Z743" i="4"/>
  <c r="Z744" i="4"/>
  <c r="Z745" i="4"/>
  <c r="Z746" i="4"/>
  <c r="Z747" i="4"/>
  <c r="Z748" i="4"/>
  <c r="Z749" i="4"/>
  <c r="Z750" i="4"/>
  <c r="Z751" i="4"/>
  <c r="Z752" i="4"/>
  <c r="Z753" i="4"/>
  <c r="Z754" i="4"/>
  <c r="Z755" i="4"/>
  <c r="Z756" i="4"/>
  <c r="Z757" i="4"/>
  <c r="Z758" i="4"/>
  <c r="Z759" i="4"/>
  <c r="Z760" i="4"/>
  <c r="Z761" i="4"/>
  <c r="Z762" i="4"/>
  <c r="Z763" i="4"/>
  <c r="Z764" i="4"/>
  <c r="Z765" i="4"/>
  <c r="Z766" i="4"/>
  <c r="Z767" i="4"/>
  <c r="Z768" i="4"/>
  <c r="Z769" i="4"/>
  <c r="Z770" i="4"/>
  <c r="Z771" i="4"/>
  <c r="Z772" i="4"/>
  <c r="Z773" i="4"/>
  <c r="Z774" i="4"/>
  <c r="Z775" i="4"/>
  <c r="Z776" i="4"/>
  <c r="Z777" i="4"/>
  <c r="Z778" i="4"/>
  <c r="Z779" i="4"/>
  <c r="Z780" i="4"/>
  <c r="Z781" i="4"/>
  <c r="Z782" i="4"/>
  <c r="Z783" i="4"/>
  <c r="Z784" i="4"/>
  <c r="Z785" i="4"/>
  <c r="Z786" i="4"/>
  <c r="Z787" i="4"/>
  <c r="Z788" i="4"/>
  <c r="Z789" i="4"/>
  <c r="Z790" i="4"/>
  <c r="Z791" i="4"/>
  <c r="Z792" i="4"/>
  <c r="Z793" i="4"/>
  <c r="Z794" i="4"/>
  <c r="Z795" i="4"/>
  <c r="Z796" i="4"/>
  <c r="Z797" i="4"/>
  <c r="Z798" i="4"/>
  <c r="Z799" i="4"/>
  <c r="Z800" i="4"/>
  <c r="Z801" i="4"/>
  <c r="Z802" i="4"/>
  <c r="Z803" i="4"/>
  <c r="Z804" i="4"/>
  <c r="Z805" i="4"/>
  <c r="Z806" i="4"/>
  <c r="Z807" i="4"/>
  <c r="Z808" i="4"/>
  <c r="Z809" i="4"/>
  <c r="Z810" i="4"/>
  <c r="Z811" i="4"/>
  <c r="Z812" i="4"/>
  <c r="Z813" i="4"/>
  <c r="Z814" i="4"/>
  <c r="Z815" i="4"/>
  <c r="Z816" i="4"/>
  <c r="Z817" i="4"/>
  <c r="Z818" i="4"/>
  <c r="Z819" i="4"/>
  <c r="Z820" i="4"/>
  <c r="Z821" i="4"/>
  <c r="Z822" i="4"/>
  <c r="Z823" i="4"/>
  <c r="Z824" i="4"/>
  <c r="Z825" i="4"/>
  <c r="Z826" i="4"/>
  <c r="Z827" i="4"/>
  <c r="Z828" i="4"/>
  <c r="Z829" i="4"/>
  <c r="Z830" i="4"/>
  <c r="Z831" i="4"/>
  <c r="Z832" i="4"/>
  <c r="Z833" i="4"/>
  <c r="Z834" i="4"/>
  <c r="Z835" i="4"/>
  <c r="Z836" i="4"/>
  <c r="Z837" i="4"/>
  <c r="Z838" i="4"/>
  <c r="Z839" i="4"/>
  <c r="Z840" i="4"/>
  <c r="Z841" i="4"/>
  <c r="Z842" i="4"/>
  <c r="Z843" i="4"/>
  <c r="Z844" i="4"/>
  <c r="Z845" i="4"/>
  <c r="Z846" i="4"/>
  <c r="Z847" i="4"/>
  <c r="Z848" i="4"/>
  <c r="Z849" i="4"/>
  <c r="Z850" i="4"/>
  <c r="Z851" i="4"/>
  <c r="Z852" i="4"/>
  <c r="Z853" i="4"/>
  <c r="Z854" i="4"/>
  <c r="Z855" i="4"/>
  <c r="Z856" i="4"/>
  <c r="Z857" i="4"/>
  <c r="Z858" i="4"/>
  <c r="Z859" i="4"/>
  <c r="Z860" i="4"/>
  <c r="Z861" i="4"/>
  <c r="Z862" i="4"/>
  <c r="Z863" i="4"/>
  <c r="Z864" i="4"/>
  <c r="Z865" i="4"/>
  <c r="Z866" i="4"/>
  <c r="Z867" i="4"/>
  <c r="Z868" i="4"/>
  <c r="Z869" i="4"/>
  <c r="Z870" i="4"/>
  <c r="Z871" i="4"/>
  <c r="Z872" i="4"/>
  <c r="Z873" i="4"/>
  <c r="Z874" i="4"/>
  <c r="Z875" i="4"/>
  <c r="Z876" i="4"/>
  <c r="Z877" i="4"/>
  <c r="Z878" i="4"/>
  <c r="Z879" i="4"/>
  <c r="Z880" i="4"/>
  <c r="Z881" i="4"/>
  <c r="Z882" i="4"/>
  <c r="Z883" i="4"/>
  <c r="Z884" i="4"/>
  <c r="Z885" i="4"/>
  <c r="Z886" i="4"/>
  <c r="Z887" i="4"/>
  <c r="Z888" i="4"/>
  <c r="Z889" i="4"/>
  <c r="Z890" i="4"/>
  <c r="Z891" i="4"/>
  <c r="Z892" i="4"/>
  <c r="Z893" i="4"/>
  <c r="Z894" i="4"/>
  <c r="Z895" i="4"/>
  <c r="Z896" i="4"/>
  <c r="Z897" i="4"/>
  <c r="Z898" i="4"/>
  <c r="Z899" i="4"/>
  <c r="Z900" i="4"/>
  <c r="Z901" i="4"/>
  <c r="Z902" i="4"/>
  <c r="Z903" i="4"/>
  <c r="Z904" i="4"/>
  <c r="Z905" i="4"/>
  <c r="Z906" i="4"/>
  <c r="Z907" i="4"/>
  <c r="Z908" i="4"/>
  <c r="Z909" i="4"/>
  <c r="Z910" i="4"/>
  <c r="Z911" i="4"/>
  <c r="Z912" i="4"/>
  <c r="Z913" i="4"/>
  <c r="Z914" i="4"/>
  <c r="Z915" i="4"/>
  <c r="Z916" i="4"/>
  <c r="Z917" i="4"/>
  <c r="Z918" i="4"/>
  <c r="Z919" i="4"/>
  <c r="Z920" i="4"/>
  <c r="Z921" i="4"/>
  <c r="Z922" i="4"/>
  <c r="Z923" i="4"/>
  <c r="Z924" i="4"/>
  <c r="Z925" i="4"/>
  <c r="Z926" i="4"/>
  <c r="Z927" i="4"/>
  <c r="Z928" i="4"/>
  <c r="Z929" i="4"/>
  <c r="Z930" i="4"/>
  <c r="Z931" i="4"/>
  <c r="Z932" i="4"/>
  <c r="Z933" i="4"/>
  <c r="Z934" i="4"/>
  <c r="Z935" i="4"/>
  <c r="Z936" i="4"/>
  <c r="Z937" i="4"/>
  <c r="Z938" i="4"/>
  <c r="Z939" i="4"/>
  <c r="Z940" i="4"/>
  <c r="Z941" i="4"/>
  <c r="Z942" i="4"/>
  <c r="Z943" i="4"/>
  <c r="Z944" i="4"/>
  <c r="Z945" i="4"/>
  <c r="Z946" i="4"/>
  <c r="Z947" i="4"/>
  <c r="Z948" i="4"/>
  <c r="Z949" i="4"/>
  <c r="Z950" i="4"/>
  <c r="Z951" i="4"/>
  <c r="Z952" i="4"/>
  <c r="Z953" i="4"/>
  <c r="Z954" i="4"/>
  <c r="Z955" i="4"/>
  <c r="Z956" i="4"/>
  <c r="Z957" i="4"/>
  <c r="Z958" i="4"/>
  <c r="Z959" i="4"/>
  <c r="Z960" i="4"/>
  <c r="Z961" i="4"/>
  <c r="Z962" i="4"/>
  <c r="Z963" i="4"/>
  <c r="Z964" i="4"/>
  <c r="Z965" i="4"/>
  <c r="Z966" i="4"/>
  <c r="Z967" i="4"/>
  <c r="Z968" i="4"/>
  <c r="Z969" i="4"/>
  <c r="Z970" i="4"/>
  <c r="Z971" i="4"/>
  <c r="Z972" i="4"/>
  <c r="Z973" i="4"/>
  <c r="Z974" i="4"/>
  <c r="Z975" i="4"/>
  <c r="Z976" i="4"/>
  <c r="Z977" i="4"/>
  <c r="Z978" i="4"/>
  <c r="Z979" i="4"/>
  <c r="Z980" i="4"/>
  <c r="Z981" i="4"/>
  <c r="Z982" i="4"/>
  <c r="Z983" i="4"/>
  <c r="Z984" i="4"/>
  <c r="Z985" i="4"/>
  <c r="Z986" i="4"/>
  <c r="Z987" i="4"/>
  <c r="Z988" i="4"/>
  <c r="Z989" i="4"/>
  <c r="Z990" i="4"/>
  <c r="Z991" i="4"/>
  <c r="Z992" i="4"/>
  <c r="Z993" i="4"/>
  <c r="Z994" i="4"/>
  <c r="Z995" i="4"/>
  <c r="Z996" i="4"/>
  <c r="Z997" i="4"/>
  <c r="Z998" i="4"/>
  <c r="Z999" i="4"/>
  <c r="Z1000" i="4"/>
  <c r="Z1001" i="4"/>
  <c r="Z1002" i="4"/>
  <c r="Z1003" i="4"/>
  <c r="Z1004" i="4"/>
  <c r="Z1005" i="4"/>
  <c r="Z1006" i="4"/>
  <c r="Z1007" i="4"/>
  <c r="Z1008" i="4"/>
  <c r="Z1009" i="4"/>
  <c r="Z1010" i="4"/>
  <c r="Z1011" i="4"/>
  <c r="Z1012" i="4"/>
  <c r="Z1013" i="4"/>
  <c r="Z1014" i="4"/>
  <c r="Z1015" i="4"/>
  <c r="Z1016" i="4"/>
  <c r="Z1017" i="4"/>
  <c r="Z1018" i="4"/>
  <c r="Z1019" i="4"/>
  <c r="Z1020" i="4"/>
  <c r="Z1021" i="4"/>
  <c r="Z1022" i="4"/>
  <c r="Z1023" i="4"/>
  <c r="Z1024" i="4"/>
  <c r="Z1025" i="4"/>
  <c r="Z1026" i="4"/>
  <c r="Z1027" i="4"/>
  <c r="Z1028" i="4"/>
  <c r="Z1029" i="4"/>
  <c r="Z1030" i="4"/>
  <c r="Z1031" i="4"/>
  <c r="Z1032" i="4"/>
  <c r="Z1033" i="4"/>
  <c r="Z1034" i="4"/>
  <c r="Z1035" i="4"/>
  <c r="Z1036" i="4"/>
  <c r="Z1037" i="4"/>
  <c r="Z1038" i="4"/>
  <c r="Z1039" i="4"/>
  <c r="Z1040" i="4"/>
  <c r="Z1041" i="4"/>
  <c r="Z1042" i="4"/>
  <c r="Z1043" i="4"/>
  <c r="Z1044" i="4"/>
  <c r="Z1045" i="4"/>
  <c r="Z1046" i="4"/>
  <c r="Z1047" i="4"/>
  <c r="Z1048" i="4"/>
  <c r="Z1049" i="4"/>
  <c r="Z1050" i="4"/>
  <c r="Z1051" i="4"/>
  <c r="Z1052" i="4"/>
  <c r="Z1053" i="4"/>
  <c r="Z1054" i="4"/>
  <c r="Z1055" i="4"/>
  <c r="Z1056" i="4"/>
  <c r="Z1057" i="4"/>
  <c r="Z1058" i="4"/>
  <c r="Z1059" i="4"/>
  <c r="Z1060" i="4"/>
  <c r="Z1061" i="4"/>
  <c r="Z1062" i="4"/>
  <c r="Z1063" i="4"/>
  <c r="Z1064" i="4"/>
  <c r="Z1065" i="4"/>
  <c r="Z1066" i="4"/>
  <c r="Z1067" i="4"/>
  <c r="Z1068" i="4"/>
  <c r="Z1069" i="4"/>
  <c r="Z1070" i="4"/>
  <c r="Z1071" i="4"/>
  <c r="Z1072" i="4"/>
  <c r="Z1073" i="4"/>
  <c r="Z1074" i="4"/>
  <c r="Z1075" i="4"/>
  <c r="Z1076" i="4"/>
  <c r="Z1077" i="4"/>
  <c r="Z1078" i="4"/>
  <c r="Z1079" i="4"/>
  <c r="Z1080" i="4"/>
  <c r="Z1081" i="4"/>
  <c r="Z1082" i="4"/>
  <c r="Z1083" i="4"/>
  <c r="Z1084" i="4"/>
  <c r="Z1085" i="4"/>
  <c r="Z1086" i="4"/>
  <c r="Z1087" i="4"/>
  <c r="Z1088" i="4"/>
  <c r="Z1089" i="4"/>
  <c r="Z1090" i="4"/>
  <c r="Z1091" i="4"/>
  <c r="Z1092" i="4"/>
  <c r="Z1093" i="4"/>
  <c r="Z1094" i="4"/>
  <c r="Z1095" i="4"/>
  <c r="Z1096" i="4"/>
  <c r="Z1097" i="4"/>
  <c r="Z1098" i="4"/>
  <c r="Z1099" i="4"/>
  <c r="Z1100" i="4"/>
  <c r="Z1101" i="4"/>
  <c r="Z1102" i="4"/>
  <c r="Z1103" i="4"/>
  <c r="Z1104" i="4"/>
  <c r="Z1105" i="4"/>
  <c r="Z1106" i="4"/>
  <c r="Z1107" i="4"/>
  <c r="Z1108" i="4"/>
  <c r="Z1109" i="4"/>
  <c r="Z1110" i="4"/>
  <c r="Z1111" i="4"/>
  <c r="Z1112" i="4"/>
  <c r="Z1113" i="4"/>
  <c r="Z1114" i="4"/>
  <c r="Z1115" i="4"/>
  <c r="Z1116" i="4"/>
  <c r="Z1117" i="4"/>
  <c r="Z1118" i="4"/>
  <c r="Z1119" i="4"/>
  <c r="Z1120" i="4"/>
  <c r="Z1121" i="4"/>
  <c r="Z1122" i="4"/>
  <c r="Z1123" i="4"/>
  <c r="Z1124" i="4"/>
  <c r="Z1125" i="4"/>
  <c r="Z1126" i="4"/>
  <c r="Z1127" i="4"/>
  <c r="Z1128" i="4"/>
  <c r="Z1129" i="4"/>
  <c r="Z1130" i="4"/>
  <c r="Z1131" i="4"/>
  <c r="Z1132" i="4"/>
  <c r="Z1133" i="4"/>
  <c r="Z1134" i="4"/>
  <c r="Z1135" i="4"/>
  <c r="Z1136" i="4"/>
  <c r="Z1137" i="4"/>
  <c r="Z1138" i="4"/>
  <c r="Z1139" i="4"/>
  <c r="Z1140" i="4"/>
  <c r="Z1141" i="4"/>
  <c r="Z1142" i="4"/>
  <c r="Z1143" i="4"/>
  <c r="Z1144" i="4"/>
  <c r="Z1145" i="4"/>
  <c r="Z1146" i="4"/>
  <c r="Z1147" i="4"/>
  <c r="Z1148" i="4"/>
  <c r="Z1149" i="4"/>
  <c r="Z1150" i="4"/>
  <c r="Z1151" i="4"/>
  <c r="Z1152" i="4"/>
  <c r="Z1153" i="4"/>
  <c r="Z1154" i="4"/>
  <c r="Z1155" i="4"/>
  <c r="Z1156" i="4"/>
  <c r="Z1157" i="4"/>
  <c r="Z1158" i="4"/>
  <c r="Z1159" i="4"/>
  <c r="Z1160" i="4"/>
  <c r="Z1161" i="4"/>
  <c r="Z1162" i="4"/>
  <c r="Z1163" i="4"/>
  <c r="Z1164" i="4"/>
  <c r="Z1165" i="4"/>
  <c r="Z1166" i="4"/>
  <c r="Z1167" i="4"/>
  <c r="Z1168" i="4"/>
  <c r="Z1169" i="4"/>
  <c r="Z1170" i="4"/>
  <c r="Z1171" i="4"/>
  <c r="Z1172" i="4"/>
  <c r="Z1173" i="4"/>
  <c r="Z1174" i="4"/>
  <c r="Z1175" i="4"/>
  <c r="Z1176" i="4"/>
  <c r="Z1177" i="4"/>
  <c r="Z1178" i="4"/>
  <c r="Z1179" i="4"/>
  <c r="Z1180" i="4"/>
  <c r="Z1181" i="4"/>
  <c r="Z1182" i="4"/>
  <c r="Z1183" i="4"/>
  <c r="Z1184" i="4"/>
  <c r="Z1185" i="4"/>
  <c r="Z1186" i="4"/>
  <c r="Z1187" i="4"/>
  <c r="Z1188" i="4"/>
  <c r="Z1189" i="4"/>
  <c r="Z1190" i="4"/>
  <c r="Z1191" i="4"/>
  <c r="Z1192" i="4"/>
  <c r="Z1193" i="4"/>
  <c r="Z1194" i="4"/>
  <c r="Z1195" i="4"/>
  <c r="Z1196" i="4"/>
  <c r="Z1197" i="4"/>
  <c r="Z1198" i="4"/>
  <c r="Z1199" i="4"/>
  <c r="Z1200" i="4"/>
  <c r="Z1201" i="4"/>
  <c r="Z1202" i="4"/>
  <c r="Z1203" i="4"/>
  <c r="Z1204" i="4"/>
  <c r="Z1205" i="4"/>
  <c r="Z1206" i="4"/>
  <c r="Z1207" i="4"/>
  <c r="Z1208" i="4"/>
  <c r="Z1209" i="4"/>
  <c r="Z1210" i="4"/>
  <c r="Z1211" i="4"/>
  <c r="Z1212" i="4"/>
  <c r="Z1213" i="4"/>
  <c r="Z1214" i="4"/>
  <c r="Z1215" i="4"/>
  <c r="Z1216" i="4"/>
  <c r="Z1217" i="4"/>
  <c r="Z1218" i="4"/>
  <c r="Z1219" i="4"/>
  <c r="Z1220" i="4"/>
  <c r="Z1221" i="4"/>
  <c r="Z1222" i="4"/>
  <c r="Z1223" i="4"/>
  <c r="Z1224" i="4"/>
  <c r="Z1225" i="4"/>
  <c r="Z1226" i="4"/>
  <c r="Z1227" i="4"/>
  <c r="Z1228" i="4"/>
  <c r="Z1229" i="4"/>
  <c r="Z1230" i="4"/>
  <c r="Z1231" i="4"/>
  <c r="Z1232" i="4"/>
  <c r="Z1233" i="4"/>
  <c r="Z1234" i="4"/>
  <c r="Z1235" i="4"/>
  <c r="Z1236" i="4"/>
  <c r="Z1237" i="4"/>
  <c r="Z1238" i="4"/>
  <c r="Z1239" i="4"/>
  <c r="Z1240" i="4"/>
  <c r="Z1241" i="4"/>
  <c r="Z1242" i="4"/>
  <c r="Z1243" i="4"/>
  <c r="Z1244" i="4"/>
  <c r="Z1245" i="4"/>
  <c r="Z1246" i="4"/>
  <c r="Z1247" i="4"/>
  <c r="Z1248" i="4"/>
  <c r="Z1249" i="4"/>
  <c r="Z1250" i="4"/>
  <c r="Z1251" i="4"/>
  <c r="Z1252" i="4"/>
  <c r="Z1253" i="4"/>
  <c r="Z1254" i="4"/>
  <c r="Z1255" i="4"/>
  <c r="Z1256" i="4"/>
  <c r="Z1257" i="4"/>
  <c r="Z1258" i="4"/>
  <c r="Z1259" i="4"/>
  <c r="Z1260" i="4"/>
  <c r="Z1261" i="4"/>
  <c r="Z1262" i="4"/>
  <c r="Z1263" i="4"/>
  <c r="Z1264" i="4"/>
  <c r="Z1265" i="4"/>
  <c r="Z1266" i="4"/>
  <c r="Z1267" i="4"/>
  <c r="Z1268" i="4"/>
  <c r="Z1269" i="4"/>
  <c r="Z1270" i="4"/>
  <c r="Z1271" i="4"/>
  <c r="Z1272" i="4"/>
  <c r="Z1273" i="4"/>
  <c r="Z1274" i="4"/>
  <c r="Z1275" i="4"/>
  <c r="Z1276" i="4"/>
  <c r="Z1277" i="4"/>
  <c r="Z1278" i="4"/>
  <c r="Z1279" i="4"/>
  <c r="Z1280" i="4"/>
  <c r="Z1281" i="4"/>
  <c r="Z1282" i="4"/>
  <c r="Z1283" i="4"/>
  <c r="Z1284" i="4"/>
  <c r="Z1285" i="4"/>
  <c r="Z1286" i="4"/>
  <c r="Z1287" i="4"/>
  <c r="Z1288" i="4"/>
  <c r="Z1289" i="4"/>
  <c r="Z1290" i="4"/>
  <c r="Z1291" i="4"/>
  <c r="Z1292" i="4"/>
  <c r="Z1293" i="4"/>
  <c r="Z1294" i="4"/>
  <c r="Z1295" i="4"/>
  <c r="Z1296" i="4"/>
  <c r="Z1297" i="4"/>
  <c r="Z1298" i="4"/>
  <c r="Z1299" i="4"/>
  <c r="Z1300" i="4"/>
  <c r="Z1301" i="4"/>
  <c r="Z1302" i="4"/>
  <c r="Z1303" i="4"/>
  <c r="Z1304" i="4"/>
  <c r="Z1305" i="4"/>
  <c r="Z1306" i="4"/>
  <c r="Z1307" i="4"/>
  <c r="Z1308" i="4"/>
  <c r="Z1309" i="4"/>
  <c r="Z1310" i="4"/>
  <c r="Z1311" i="4"/>
  <c r="Z1312" i="4"/>
  <c r="Z1313" i="4"/>
  <c r="Z1314" i="4"/>
  <c r="Z1315" i="4"/>
  <c r="Z1316" i="4"/>
  <c r="Z1317" i="4"/>
  <c r="Z1318" i="4"/>
  <c r="Z1319" i="4"/>
  <c r="Z1320" i="4"/>
  <c r="Z1321" i="4"/>
  <c r="Z1322" i="4"/>
  <c r="Z1323" i="4"/>
  <c r="Z1324" i="4"/>
  <c r="Z1325" i="4"/>
  <c r="Z1326" i="4"/>
  <c r="Z1327" i="4"/>
  <c r="Z1328" i="4"/>
  <c r="Z1329" i="4"/>
  <c r="Z1330" i="4"/>
  <c r="Z1331" i="4"/>
  <c r="Z1332" i="4"/>
  <c r="Z1333" i="4"/>
  <c r="Z1334" i="4"/>
  <c r="Z1335" i="4"/>
  <c r="Z1336" i="4"/>
  <c r="Z1337" i="4"/>
  <c r="Z1338" i="4"/>
  <c r="Z1339" i="4"/>
  <c r="Z1340" i="4"/>
  <c r="Z1341" i="4"/>
  <c r="Z1342" i="4"/>
  <c r="Z1343" i="4"/>
  <c r="Z1344" i="4"/>
  <c r="Z1345" i="4"/>
  <c r="Z1346" i="4"/>
  <c r="Z1347" i="4"/>
  <c r="Z1348" i="4"/>
  <c r="Z1349" i="4"/>
  <c r="Z1350" i="4"/>
  <c r="Z1351" i="4"/>
  <c r="Z1352" i="4"/>
  <c r="Z1353" i="4"/>
  <c r="Z1354" i="4"/>
  <c r="Z1355" i="4"/>
  <c r="Z1356" i="4"/>
  <c r="Z1357" i="4"/>
  <c r="Z1358" i="4"/>
  <c r="Z1359" i="4"/>
  <c r="Z1360" i="4"/>
  <c r="Z1361" i="4"/>
  <c r="Z1362" i="4"/>
  <c r="Z1363" i="4"/>
  <c r="Z1364" i="4"/>
  <c r="Z1365" i="4"/>
  <c r="Z1366" i="4"/>
  <c r="Z1367" i="4"/>
  <c r="Z1368" i="4"/>
  <c r="Z1369" i="4"/>
  <c r="Z1370" i="4"/>
  <c r="Z1371" i="4"/>
  <c r="Z1372" i="4"/>
  <c r="Z1373" i="4"/>
  <c r="Z1374" i="4"/>
  <c r="Z1375" i="4"/>
  <c r="Z1376" i="4"/>
  <c r="Z1377" i="4"/>
  <c r="Z1378" i="4"/>
  <c r="Z1379" i="4"/>
  <c r="Z1380" i="4"/>
  <c r="Z1381" i="4"/>
  <c r="Z1382" i="4"/>
  <c r="Z1383" i="4"/>
  <c r="Z1384" i="4"/>
  <c r="Z1385" i="4"/>
  <c r="Z1386" i="4"/>
  <c r="Z1387" i="4"/>
  <c r="Z1388" i="4"/>
  <c r="Z1389" i="4"/>
  <c r="Z1390" i="4"/>
  <c r="Z1391" i="4"/>
  <c r="Z1392" i="4"/>
  <c r="Z1393" i="4"/>
  <c r="Z1394" i="4"/>
  <c r="Z1395" i="4"/>
  <c r="Z1396" i="4"/>
  <c r="Z1397" i="4"/>
  <c r="Z1398" i="4"/>
  <c r="Z1399" i="4"/>
  <c r="Z1400" i="4"/>
  <c r="Z1401" i="4"/>
  <c r="Z1402" i="4"/>
  <c r="Z1403" i="4"/>
  <c r="Z1404" i="4"/>
  <c r="Z1405" i="4"/>
  <c r="Z1406" i="4"/>
  <c r="Z1407" i="4"/>
  <c r="Z1408" i="4"/>
  <c r="Z1409" i="4"/>
  <c r="Z1410" i="4"/>
  <c r="Z1411" i="4"/>
  <c r="Z1412" i="4"/>
  <c r="Z1413" i="4"/>
  <c r="Z1414" i="4"/>
  <c r="Z1415" i="4"/>
  <c r="Z1416" i="4"/>
  <c r="Z1417" i="4"/>
  <c r="Z1418" i="4"/>
  <c r="Z1419" i="4"/>
  <c r="Z1420" i="4"/>
  <c r="Z1421" i="4"/>
  <c r="Z1422" i="4"/>
  <c r="Z1423" i="4"/>
  <c r="Z1424" i="4"/>
  <c r="Z1425" i="4"/>
  <c r="Z1426" i="4"/>
  <c r="Z1427" i="4"/>
  <c r="Z1428" i="4"/>
  <c r="Z1429" i="4"/>
  <c r="Z1430" i="4"/>
  <c r="Z1431" i="4"/>
  <c r="Z1432" i="4"/>
  <c r="Z1433" i="4"/>
  <c r="Z1434" i="4"/>
  <c r="Z1435" i="4"/>
  <c r="Z1436" i="4"/>
  <c r="Z1437" i="4"/>
  <c r="Z1438" i="4"/>
  <c r="Z1439" i="4"/>
  <c r="Z1440" i="4"/>
  <c r="Z1441" i="4"/>
  <c r="Z1442" i="4"/>
  <c r="Z1443" i="4"/>
  <c r="Z1444" i="4"/>
  <c r="Z1445" i="4"/>
  <c r="Z1446" i="4"/>
  <c r="Z1447" i="4"/>
  <c r="Z1448" i="4"/>
  <c r="Z1449" i="4"/>
  <c r="Z1450" i="4"/>
  <c r="Z1451" i="4"/>
  <c r="Z1452" i="4"/>
  <c r="Z1453" i="4"/>
  <c r="Z1454" i="4"/>
  <c r="Z1455" i="4"/>
  <c r="Z1456" i="4"/>
  <c r="Z1457" i="4"/>
  <c r="Z1458" i="4"/>
  <c r="Z1459" i="4"/>
  <c r="Z1460" i="4"/>
  <c r="Z1461" i="4"/>
  <c r="Z1462" i="4"/>
  <c r="Z1463" i="4"/>
  <c r="Z1464" i="4"/>
  <c r="Z1465" i="4"/>
  <c r="Z1466" i="4"/>
  <c r="Z1467" i="4"/>
  <c r="Z1468" i="4"/>
  <c r="Z1469" i="4"/>
  <c r="Z1470" i="4"/>
  <c r="Z1471" i="4"/>
  <c r="Z1472" i="4"/>
  <c r="Z1473" i="4"/>
  <c r="Z1474" i="4"/>
  <c r="Z1475" i="4"/>
  <c r="Z1476" i="4"/>
  <c r="Z1477" i="4"/>
  <c r="Z1478" i="4"/>
  <c r="Z1479" i="4"/>
  <c r="Z1480" i="4"/>
  <c r="Z1481" i="4"/>
  <c r="Z1482" i="4"/>
  <c r="Z1483" i="4"/>
  <c r="Z1484" i="4"/>
  <c r="Z1485" i="4"/>
  <c r="Z1486" i="4"/>
  <c r="Z1487" i="4"/>
  <c r="Z1488" i="4"/>
  <c r="Z1489" i="4"/>
  <c r="Z1490" i="4"/>
  <c r="Z1491" i="4"/>
  <c r="Z1492" i="4"/>
  <c r="Z1493" i="4"/>
  <c r="Z1494" i="4"/>
  <c r="Z1495" i="4"/>
  <c r="Z1496" i="4"/>
  <c r="Z1497" i="4"/>
  <c r="Z1498" i="4"/>
  <c r="Z1499" i="4"/>
  <c r="Z1500" i="4"/>
  <c r="Z1501" i="4"/>
  <c r="Z1502" i="4"/>
  <c r="Z1503" i="4"/>
  <c r="Z1504" i="4"/>
  <c r="Z1505" i="4"/>
  <c r="Z1506" i="4"/>
  <c r="Z1507" i="4"/>
  <c r="Z1508" i="4"/>
  <c r="Z1509" i="4"/>
  <c r="Z1510" i="4"/>
  <c r="Z1511" i="4"/>
  <c r="Z1512" i="4"/>
  <c r="Z1513" i="4"/>
  <c r="Z1514" i="4"/>
  <c r="Z1515" i="4"/>
  <c r="Z1516" i="4"/>
  <c r="Z1517" i="4"/>
  <c r="Z1518" i="4"/>
  <c r="Z1519" i="4"/>
  <c r="Z1520" i="4"/>
  <c r="Z1521" i="4"/>
  <c r="Z1522" i="4"/>
  <c r="Z1523" i="4"/>
  <c r="Z1524" i="4"/>
  <c r="Z1525" i="4"/>
  <c r="Z1526" i="4"/>
  <c r="Z1527" i="4"/>
  <c r="Z1528" i="4"/>
  <c r="Z1529" i="4"/>
  <c r="Z1530" i="4"/>
  <c r="Z1531" i="4"/>
  <c r="Z1532" i="4"/>
  <c r="Z1533" i="4"/>
  <c r="Z1534" i="4"/>
  <c r="Z1535" i="4"/>
  <c r="Z1536" i="4"/>
  <c r="Z1537" i="4"/>
  <c r="Z1538" i="4"/>
  <c r="Z1539" i="4"/>
  <c r="Z1540" i="4"/>
  <c r="Z1541" i="4"/>
  <c r="Z1542" i="4"/>
  <c r="Z1543" i="4"/>
  <c r="Z1544" i="4"/>
  <c r="Z1545" i="4"/>
  <c r="Z1546" i="4"/>
  <c r="Z1547" i="4"/>
  <c r="Z1548" i="4"/>
  <c r="Z1549" i="4"/>
  <c r="Z1550" i="4"/>
  <c r="Z1551" i="4"/>
  <c r="Z1552" i="4"/>
  <c r="Z1553" i="4"/>
  <c r="Z1554" i="4"/>
  <c r="Z1555" i="4"/>
  <c r="Z1556" i="4"/>
  <c r="Z1557" i="4"/>
  <c r="Z1558" i="4"/>
  <c r="Z1559" i="4"/>
  <c r="Z1560" i="4"/>
  <c r="Z1561" i="4"/>
  <c r="Z1562" i="4"/>
  <c r="Z1563" i="4"/>
  <c r="Z1564" i="4"/>
  <c r="Z1565" i="4"/>
  <c r="Z1566" i="4"/>
  <c r="Z1567" i="4"/>
  <c r="Z1568" i="4"/>
  <c r="Z1569" i="4"/>
  <c r="Z1570" i="4"/>
  <c r="Z1571" i="4"/>
  <c r="Z1572" i="4"/>
  <c r="Z1573" i="4"/>
  <c r="Z1574" i="4"/>
  <c r="Z1575" i="4"/>
  <c r="Z1576" i="4"/>
  <c r="Z1577" i="4"/>
  <c r="Z1578" i="4"/>
  <c r="Z1579" i="4"/>
  <c r="Z1580" i="4"/>
  <c r="Z1581" i="4"/>
  <c r="Z1582" i="4"/>
  <c r="Z1583" i="4"/>
  <c r="Z1584" i="4"/>
  <c r="Z1585" i="4"/>
  <c r="Z1586" i="4"/>
  <c r="Z1587" i="4"/>
  <c r="Z1588" i="4"/>
  <c r="Z1589" i="4"/>
  <c r="Z1590" i="4"/>
  <c r="Z1591" i="4"/>
  <c r="Z1592" i="4"/>
  <c r="Z1593" i="4"/>
  <c r="Z1594" i="4"/>
  <c r="Z1595" i="4"/>
  <c r="Z1596" i="4"/>
  <c r="Z1597" i="4"/>
  <c r="Z1598" i="4"/>
  <c r="Z1599" i="4"/>
  <c r="Z1600" i="4"/>
  <c r="Z1601" i="4"/>
  <c r="Z1602" i="4"/>
  <c r="Z1603" i="4"/>
  <c r="Z1604" i="4"/>
  <c r="Z1605" i="4"/>
  <c r="Z1606" i="4"/>
  <c r="Z1607" i="4"/>
  <c r="Z1608" i="4"/>
  <c r="Z1609" i="4"/>
  <c r="Z1610" i="4"/>
  <c r="Z1611" i="4"/>
  <c r="Z1612" i="4"/>
  <c r="Z1613" i="4"/>
  <c r="Z1614" i="4"/>
  <c r="Z1615" i="4"/>
  <c r="Z1616" i="4"/>
  <c r="Z1617" i="4"/>
  <c r="Z1618" i="4"/>
  <c r="Z1619" i="4"/>
  <c r="Z1620" i="4"/>
  <c r="Z1621" i="4"/>
  <c r="Z1622" i="4"/>
  <c r="Z1623" i="4"/>
  <c r="Z1624" i="4"/>
  <c r="Z1625" i="4"/>
  <c r="Z1626" i="4"/>
  <c r="Z1627" i="4"/>
  <c r="Z1628" i="4"/>
  <c r="Z1629" i="4"/>
  <c r="Z1630" i="4"/>
  <c r="Z1631" i="4"/>
  <c r="Z1632" i="4"/>
  <c r="Z1633" i="4"/>
  <c r="Z1634" i="4"/>
  <c r="Z1635" i="4"/>
  <c r="Z1636" i="4"/>
  <c r="Z1637" i="4"/>
  <c r="Z1638" i="4"/>
  <c r="Z1639" i="4"/>
  <c r="Z1640" i="4"/>
  <c r="Z1641" i="4"/>
  <c r="Z1642" i="4"/>
  <c r="Z1643" i="4"/>
  <c r="Z1644" i="4"/>
  <c r="Z1645" i="4"/>
  <c r="Z1646" i="4"/>
  <c r="Z1647" i="4"/>
  <c r="Z1648" i="4"/>
  <c r="Z1649" i="4"/>
  <c r="Z1650" i="4"/>
  <c r="Z1651" i="4"/>
  <c r="Z1652" i="4"/>
  <c r="Z1653" i="4"/>
  <c r="Z1654" i="4"/>
  <c r="Z1655" i="4"/>
  <c r="Z1656" i="4"/>
  <c r="Z1657" i="4"/>
  <c r="Z1658" i="4"/>
  <c r="Z1659" i="4"/>
  <c r="Z1660" i="4"/>
  <c r="Z1661" i="4"/>
  <c r="Z1662" i="4"/>
  <c r="Z1663" i="4"/>
  <c r="Z1664" i="4"/>
  <c r="Z1665" i="4"/>
  <c r="Z1666" i="4"/>
  <c r="Z1667" i="4"/>
  <c r="Z1668" i="4"/>
  <c r="Z1669" i="4"/>
  <c r="Z1670" i="4"/>
  <c r="Z1671" i="4"/>
  <c r="Z1672" i="4"/>
  <c r="Z1673" i="4"/>
  <c r="Z1674" i="4"/>
  <c r="Z1675" i="4"/>
  <c r="Z1676" i="4"/>
  <c r="Z1677" i="4"/>
  <c r="Z1678" i="4"/>
  <c r="Z1679" i="4"/>
  <c r="Z1680" i="4"/>
  <c r="Z1681" i="4"/>
  <c r="Z1682" i="4"/>
  <c r="Z1683" i="4"/>
  <c r="Z1684" i="4"/>
  <c r="Z1685" i="4"/>
  <c r="Z1686" i="4"/>
  <c r="Z1687" i="4"/>
  <c r="Z1688" i="4"/>
  <c r="Z1689" i="4"/>
  <c r="Z1690" i="4"/>
  <c r="Z1691" i="4"/>
  <c r="Z1692" i="4"/>
  <c r="Z1693" i="4"/>
  <c r="Z1694" i="4"/>
  <c r="Z1695" i="4"/>
  <c r="Z1696" i="4"/>
  <c r="Z1697" i="4"/>
  <c r="Z1698" i="4"/>
  <c r="Z1699" i="4"/>
  <c r="Z1700" i="4"/>
  <c r="Z1701" i="4"/>
  <c r="Z1702" i="4"/>
  <c r="Z1703" i="4"/>
  <c r="Z1704" i="4"/>
  <c r="Z1705" i="4"/>
  <c r="Z1706" i="4"/>
  <c r="Z1707" i="4"/>
  <c r="Z1708" i="4"/>
  <c r="Z1709" i="4"/>
  <c r="Z1710" i="4"/>
  <c r="Z1711" i="4"/>
  <c r="Z1712" i="4"/>
  <c r="Z1713" i="4"/>
  <c r="Z1714" i="4"/>
  <c r="Z1715" i="4"/>
  <c r="Z1716" i="4"/>
  <c r="Z1717" i="4"/>
  <c r="Z1718" i="4"/>
  <c r="Z1719" i="4"/>
  <c r="Z1720" i="4"/>
  <c r="Z1721" i="4"/>
  <c r="Z1722" i="4"/>
  <c r="Z1723" i="4"/>
  <c r="Z1724" i="4"/>
  <c r="Z1725" i="4"/>
  <c r="Z1726" i="4"/>
  <c r="Z1727" i="4"/>
  <c r="Z1728" i="4"/>
  <c r="Z1729" i="4"/>
  <c r="Z1730" i="4"/>
  <c r="Z1731" i="4"/>
  <c r="Z1732" i="4"/>
  <c r="Z1733" i="4"/>
  <c r="Z1734" i="4"/>
  <c r="Z1735" i="4"/>
  <c r="Z1736" i="4"/>
  <c r="Z1737" i="4"/>
  <c r="Z1738" i="4"/>
  <c r="Z1739" i="4"/>
  <c r="Z1740" i="4"/>
  <c r="Z1741" i="4"/>
  <c r="Z1742" i="4"/>
  <c r="Z1743" i="4"/>
  <c r="Z1744" i="4"/>
  <c r="Z1745" i="4"/>
  <c r="Z1746" i="4"/>
  <c r="Z1747" i="4"/>
  <c r="Z1748" i="4"/>
  <c r="Z1749" i="4"/>
  <c r="Z1750" i="4"/>
  <c r="Z1751" i="4"/>
  <c r="Z1752" i="4"/>
  <c r="Z1753" i="4"/>
  <c r="Z1754" i="4"/>
  <c r="Z1755" i="4"/>
  <c r="Z1756" i="4"/>
  <c r="Z1757" i="4"/>
  <c r="Z1758" i="4"/>
  <c r="Z1759" i="4"/>
  <c r="Z1760" i="4"/>
  <c r="Z1761" i="4"/>
  <c r="Z1762" i="4"/>
  <c r="Z1763" i="4"/>
  <c r="Z1764" i="4"/>
  <c r="Z1765" i="4"/>
  <c r="Z1766" i="4"/>
  <c r="Z1767" i="4"/>
  <c r="Z1768" i="4"/>
  <c r="Z1769" i="4"/>
  <c r="Z1770" i="4"/>
  <c r="Z1771" i="4"/>
  <c r="Z1772" i="4"/>
  <c r="Z1773" i="4"/>
  <c r="Z1774" i="4"/>
  <c r="Z1775" i="4"/>
  <c r="Z1776" i="4"/>
  <c r="Z1777" i="4"/>
  <c r="Z1778" i="4"/>
  <c r="Z1779" i="4"/>
  <c r="Z1780" i="4"/>
  <c r="Z1781" i="4"/>
  <c r="Z1782" i="4"/>
  <c r="Z1783" i="4"/>
  <c r="Z1784" i="4"/>
  <c r="Z1785" i="4"/>
  <c r="Z1786" i="4"/>
  <c r="Z1787" i="4"/>
  <c r="Z1788" i="4"/>
  <c r="Z1789" i="4"/>
  <c r="Z1790" i="4"/>
  <c r="Z1791" i="4"/>
  <c r="Z1792" i="4"/>
  <c r="Z1793" i="4"/>
  <c r="Z1794" i="4"/>
  <c r="Z1795" i="4"/>
  <c r="Z1796" i="4"/>
  <c r="Z1797" i="4"/>
  <c r="Z1798" i="4"/>
  <c r="Z1799" i="4"/>
  <c r="Z1800" i="4"/>
  <c r="Z1801" i="4"/>
  <c r="Z1802" i="4"/>
  <c r="Z1803" i="4"/>
  <c r="Z1804" i="4"/>
  <c r="Z1805" i="4"/>
  <c r="Z1806" i="4"/>
  <c r="Z1807" i="4"/>
  <c r="Z1808" i="4"/>
  <c r="Z1809" i="4"/>
  <c r="Z1810" i="4"/>
  <c r="Z1811" i="4"/>
  <c r="Z1812" i="4"/>
  <c r="Z1813" i="4"/>
  <c r="Z1814" i="4"/>
  <c r="Z1815" i="4"/>
  <c r="Z1816" i="4"/>
  <c r="Z1817" i="4"/>
  <c r="Z1818" i="4"/>
  <c r="Z1819" i="4"/>
  <c r="Z1820" i="4"/>
  <c r="Z1821" i="4"/>
  <c r="Z1822" i="4"/>
  <c r="Z1823" i="4"/>
  <c r="Z1824" i="4"/>
  <c r="Z1825" i="4"/>
  <c r="Z1826" i="4"/>
  <c r="Z1827" i="4"/>
  <c r="Z1828" i="4"/>
  <c r="Z1829" i="4"/>
  <c r="Z1830" i="4"/>
  <c r="Z1831" i="4"/>
  <c r="Z1832" i="4"/>
  <c r="Z1833" i="4"/>
  <c r="Z1834" i="4"/>
  <c r="Z1835" i="4"/>
  <c r="Z1836" i="4"/>
  <c r="Z1837" i="4"/>
  <c r="Z1838" i="4"/>
  <c r="Z1839" i="4"/>
  <c r="Z1840" i="4"/>
  <c r="Z1841" i="4"/>
  <c r="Z1842" i="4"/>
  <c r="Z1843" i="4"/>
  <c r="Z1844" i="4"/>
  <c r="Z1845" i="4"/>
  <c r="Z1846" i="4"/>
  <c r="Z1847" i="4"/>
  <c r="Z1848" i="4"/>
  <c r="Z1849" i="4"/>
  <c r="Z1850" i="4"/>
  <c r="Z1851" i="4"/>
  <c r="Z1852" i="4"/>
  <c r="Z1853" i="4"/>
  <c r="Z1854" i="4"/>
  <c r="Z1855" i="4"/>
  <c r="Z1856" i="4"/>
  <c r="Z1857" i="4"/>
  <c r="Z1858" i="4"/>
  <c r="Z1859" i="4"/>
  <c r="Z1860" i="4"/>
  <c r="Z1861" i="4"/>
  <c r="Z1862" i="4"/>
  <c r="Z1863" i="4"/>
  <c r="Z1864" i="4"/>
  <c r="Z1865" i="4"/>
  <c r="Z1866" i="4"/>
  <c r="Z1867" i="4"/>
  <c r="Z1868" i="4"/>
  <c r="Z1869" i="4"/>
  <c r="Z1870" i="4"/>
  <c r="Z1871" i="4"/>
  <c r="Z1872" i="4"/>
  <c r="Z1873" i="4"/>
  <c r="Z1874" i="4"/>
  <c r="Z1875" i="4"/>
  <c r="Z1876" i="4"/>
  <c r="Z1877" i="4"/>
  <c r="Z1878" i="4"/>
  <c r="Z1879" i="4"/>
  <c r="Z1880" i="4"/>
  <c r="Z1881" i="4"/>
  <c r="Z1882" i="4"/>
  <c r="Z1883" i="4"/>
  <c r="Z1884" i="4"/>
  <c r="Z1885" i="4"/>
  <c r="Z1886" i="4"/>
  <c r="Z1887" i="4"/>
  <c r="Z1888" i="4"/>
  <c r="Z1889" i="4"/>
  <c r="Z1890" i="4"/>
  <c r="Z1891" i="4"/>
  <c r="Z1892" i="4"/>
  <c r="Z1893" i="4"/>
  <c r="Z1894" i="4"/>
  <c r="Z1895" i="4"/>
  <c r="Z1896" i="4"/>
  <c r="Z1897" i="4"/>
  <c r="Z1898" i="4"/>
  <c r="Z1899" i="4"/>
  <c r="Z1900" i="4"/>
  <c r="Z1901" i="4"/>
  <c r="Z1902" i="4"/>
  <c r="Z1903" i="4"/>
  <c r="Z1904" i="4"/>
  <c r="Z1905" i="4"/>
  <c r="Z1906" i="4"/>
  <c r="Z1907" i="4"/>
  <c r="Z1908" i="4"/>
  <c r="Z1909" i="4"/>
  <c r="Z1910" i="4"/>
  <c r="Z1911" i="4"/>
  <c r="Z1912" i="4"/>
  <c r="Z1913" i="4"/>
  <c r="Z1914" i="4"/>
  <c r="Z1915" i="4"/>
  <c r="Z1916" i="4"/>
  <c r="Z1917" i="4"/>
  <c r="Z1918" i="4"/>
  <c r="Z1919" i="4"/>
  <c r="Z1920" i="4"/>
  <c r="Z1921" i="4"/>
  <c r="Z1922" i="4"/>
  <c r="Z1923" i="4"/>
  <c r="Z1924" i="4"/>
  <c r="Z1925" i="4"/>
  <c r="Z1926" i="4"/>
  <c r="Z1927" i="4"/>
  <c r="Z1928" i="4"/>
  <c r="Z1929" i="4"/>
  <c r="Z1930" i="4"/>
  <c r="Z1931" i="4"/>
  <c r="Z1932" i="4"/>
  <c r="Z1933" i="4"/>
  <c r="Z1934" i="4"/>
  <c r="Z1935" i="4"/>
  <c r="Z1936" i="4"/>
  <c r="Z1937" i="4"/>
  <c r="Z1938" i="4"/>
  <c r="Z1939" i="4"/>
  <c r="Z1940" i="4"/>
  <c r="Z1941" i="4"/>
  <c r="Z1942" i="4"/>
  <c r="Z1943" i="4"/>
  <c r="Z1944" i="4"/>
  <c r="Z1945" i="4"/>
  <c r="Z1946" i="4"/>
  <c r="Z1947" i="4"/>
  <c r="Z1948" i="4"/>
  <c r="Z1949" i="4"/>
  <c r="Z1950" i="4"/>
  <c r="Z1951" i="4"/>
  <c r="Z1952" i="4"/>
  <c r="Z1953" i="4"/>
  <c r="Z1954" i="4"/>
  <c r="Z1955" i="4"/>
  <c r="Z1956" i="4"/>
  <c r="Z1957" i="4"/>
  <c r="Z1958" i="4"/>
  <c r="Z1959" i="4"/>
  <c r="Z1960" i="4"/>
  <c r="Z1961" i="4"/>
  <c r="Z1962" i="4"/>
  <c r="Z1963" i="4"/>
  <c r="Z1964" i="4"/>
  <c r="Z1965" i="4"/>
  <c r="Z1966" i="4"/>
  <c r="Z1967" i="4"/>
  <c r="Z1968" i="4"/>
  <c r="Z1969" i="4"/>
  <c r="Z1970" i="4"/>
  <c r="Z1971" i="4"/>
  <c r="Z1972" i="4"/>
  <c r="Z1973" i="4"/>
  <c r="Z1974" i="4"/>
  <c r="Z1975" i="4"/>
  <c r="Z1976" i="4"/>
  <c r="Z1977" i="4"/>
  <c r="Z1978" i="4"/>
  <c r="Z1979" i="4"/>
  <c r="Z1980" i="4"/>
  <c r="Z1981" i="4"/>
  <c r="Z1982" i="4"/>
  <c r="Z1983" i="4"/>
  <c r="Z1984" i="4"/>
  <c r="Z1985" i="4"/>
  <c r="Z1986" i="4"/>
  <c r="Z1987" i="4"/>
  <c r="Z1988" i="4"/>
  <c r="Z1989" i="4"/>
  <c r="Z1990" i="4"/>
  <c r="Z1991" i="4"/>
  <c r="Z1992" i="4"/>
  <c r="Z1993" i="4"/>
  <c r="Z1994" i="4"/>
  <c r="Z1995" i="4"/>
  <c r="Z1996" i="4"/>
  <c r="Z1997" i="4"/>
  <c r="Z1998" i="4"/>
  <c r="Z1999" i="4"/>
  <c r="Z2000" i="4"/>
  <c r="Z2001" i="4"/>
  <c r="Z2002" i="4"/>
  <c r="Z2003" i="4"/>
  <c r="Z2004" i="4"/>
  <c r="Z2005" i="4"/>
  <c r="Z2006" i="4"/>
  <c r="Z2007" i="4"/>
  <c r="Z2008" i="4"/>
  <c r="Z2009" i="4"/>
  <c r="Z2010" i="4"/>
  <c r="Z2011" i="4"/>
  <c r="Z2012" i="4"/>
  <c r="Z2013" i="4"/>
  <c r="Z2014" i="4"/>
  <c r="Z2015" i="4"/>
  <c r="Z2016" i="4"/>
  <c r="Z2017" i="4"/>
  <c r="Z2018" i="4"/>
  <c r="Z2019" i="4"/>
  <c r="Z2020" i="4"/>
  <c r="Z2021" i="4"/>
  <c r="Z2022" i="4"/>
  <c r="Z2023" i="4"/>
  <c r="Z2024" i="4"/>
  <c r="Z2025" i="4"/>
  <c r="Z2026" i="4"/>
  <c r="Z2027" i="4"/>
  <c r="Z2028" i="4"/>
  <c r="Z2029" i="4"/>
  <c r="Z2030" i="4"/>
  <c r="Z2031" i="4"/>
  <c r="Z2032" i="4"/>
  <c r="Z2033" i="4"/>
  <c r="Z2034" i="4"/>
  <c r="Z2035" i="4"/>
  <c r="Z2036" i="4"/>
  <c r="Z2037" i="4"/>
  <c r="Z2038" i="4"/>
  <c r="Z2039" i="4"/>
  <c r="Z2040" i="4"/>
  <c r="Z2041" i="4"/>
  <c r="Z2042" i="4"/>
  <c r="Z2043" i="4"/>
  <c r="Z2044" i="4"/>
  <c r="Z2045" i="4"/>
  <c r="Z2046" i="4"/>
  <c r="Z2047" i="4"/>
  <c r="Z2048" i="4"/>
  <c r="Z2049" i="4"/>
  <c r="Z2050" i="4"/>
  <c r="Z2051" i="4"/>
  <c r="Z2052" i="4"/>
  <c r="Z2053" i="4"/>
  <c r="Z2054" i="4"/>
  <c r="Z2055" i="4"/>
  <c r="Z2056" i="4"/>
  <c r="Z2057" i="4"/>
  <c r="Z2058" i="4"/>
  <c r="Z2059" i="4"/>
  <c r="Z2060" i="4"/>
  <c r="Z2061" i="4"/>
  <c r="Z2062" i="4"/>
  <c r="Z2063" i="4"/>
  <c r="Z2064" i="4"/>
  <c r="Z2065" i="4"/>
  <c r="Z2066" i="4"/>
  <c r="Z2067" i="4"/>
  <c r="Z2068" i="4"/>
  <c r="Z2069" i="4"/>
  <c r="Z2070" i="4"/>
  <c r="Z2071" i="4"/>
  <c r="Z2072" i="4"/>
  <c r="Z2073" i="4"/>
  <c r="Z2074" i="4"/>
  <c r="Z2075" i="4"/>
  <c r="Z2076" i="4"/>
  <c r="Z2077" i="4"/>
  <c r="Z2078" i="4"/>
  <c r="Z2079" i="4"/>
  <c r="Z2080" i="4"/>
  <c r="Z2081" i="4"/>
  <c r="Z2082" i="4"/>
  <c r="Z2083" i="4"/>
  <c r="Z2084" i="4"/>
  <c r="Z2085" i="4"/>
  <c r="Z2086" i="4"/>
  <c r="Z2087" i="4"/>
  <c r="Z2088" i="4"/>
  <c r="Z2089" i="4"/>
  <c r="Z2090" i="4"/>
  <c r="Z2091" i="4"/>
  <c r="Z2092" i="4"/>
  <c r="Z2093" i="4"/>
  <c r="Z2094" i="4"/>
  <c r="Z2095" i="4"/>
  <c r="Z2096" i="4"/>
  <c r="Z2097" i="4"/>
  <c r="Z2098" i="4"/>
  <c r="Z2099" i="4"/>
  <c r="Z2100" i="4"/>
  <c r="Z2101" i="4"/>
  <c r="Z2102" i="4"/>
  <c r="Z2103" i="4"/>
  <c r="Z2104" i="4"/>
  <c r="Z2105" i="4"/>
  <c r="Z2106" i="4"/>
  <c r="Z2107" i="4"/>
  <c r="Z2108" i="4"/>
  <c r="Z2109" i="4"/>
  <c r="Z2110" i="4"/>
  <c r="Z2111" i="4"/>
  <c r="Z2112" i="4"/>
  <c r="Z2113" i="4"/>
  <c r="Z2114" i="4"/>
  <c r="Z2115" i="4"/>
  <c r="Z2116" i="4"/>
  <c r="Z2117" i="4"/>
  <c r="Z2118" i="4"/>
  <c r="Z2119" i="4"/>
  <c r="Z2120" i="4"/>
  <c r="Z2121" i="4"/>
  <c r="Z2122" i="4"/>
  <c r="Z2123" i="4"/>
  <c r="Z2124" i="4"/>
  <c r="Z2125" i="4"/>
  <c r="Z2126" i="4"/>
  <c r="Z2127" i="4"/>
  <c r="Z2128" i="4"/>
  <c r="Z2129" i="4"/>
  <c r="Z2130" i="4"/>
  <c r="Z2131" i="4"/>
  <c r="Z2132" i="4"/>
  <c r="Z2133" i="4"/>
  <c r="Z2134" i="4"/>
  <c r="Z2135" i="4"/>
  <c r="Z2136" i="4"/>
  <c r="Z2137" i="4"/>
  <c r="Z2138" i="4"/>
  <c r="Z2139" i="4"/>
  <c r="Z2140" i="4"/>
  <c r="Z2141" i="4"/>
  <c r="Z2142" i="4"/>
  <c r="Z2143" i="4"/>
  <c r="Z2144" i="4"/>
  <c r="Z2145" i="4"/>
  <c r="Z2146" i="4"/>
  <c r="Z2147" i="4"/>
  <c r="Z2148" i="4"/>
  <c r="Z2149" i="4"/>
  <c r="Z2150" i="4"/>
  <c r="Z2151" i="4"/>
  <c r="Z2152" i="4"/>
  <c r="Z2153" i="4"/>
  <c r="Z2154" i="4"/>
  <c r="Z2155" i="4"/>
  <c r="Z2156" i="4"/>
  <c r="Z2157" i="4"/>
  <c r="Z2158" i="4"/>
  <c r="Z2159" i="4"/>
  <c r="Z2160" i="4"/>
  <c r="Z2161" i="4"/>
  <c r="Z2162" i="4"/>
  <c r="Z2163" i="4"/>
  <c r="Z2164" i="4"/>
  <c r="Z2165" i="4"/>
  <c r="Z2166" i="4"/>
  <c r="Z2167" i="4"/>
  <c r="Z2168" i="4"/>
  <c r="Z2169" i="4"/>
  <c r="Z2170" i="4"/>
  <c r="Z2171" i="4"/>
  <c r="Z2172" i="4"/>
  <c r="Z2173" i="4"/>
  <c r="Z2174" i="4"/>
  <c r="Z2175" i="4"/>
  <c r="Z2176" i="4"/>
  <c r="Z2177" i="4"/>
  <c r="Z2178" i="4"/>
  <c r="Z2179" i="4"/>
  <c r="Z2180" i="4"/>
  <c r="Z2181" i="4"/>
  <c r="Z2182" i="4"/>
  <c r="Z2183" i="4"/>
  <c r="Z2184" i="4"/>
  <c r="Z2185" i="4"/>
  <c r="Z2186" i="4"/>
  <c r="Z2187" i="4"/>
  <c r="Z2188" i="4"/>
  <c r="Z2189" i="4"/>
  <c r="Z2190" i="4"/>
  <c r="Z2191" i="4"/>
  <c r="Z2192" i="4"/>
  <c r="Z2193" i="4"/>
  <c r="Z2194" i="4"/>
  <c r="Z2195" i="4"/>
  <c r="Z2196" i="4"/>
  <c r="Z2197" i="4"/>
  <c r="Z2198" i="4"/>
  <c r="Z2199" i="4"/>
  <c r="Z2200" i="4"/>
  <c r="Z2201" i="4"/>
  <c r="Z2202" i="4"/>
  <c r="Z2203" i="4"/>
  <c r="Z2204" i="4"/>
  <c r="Z2205" i="4"/>
  <c r="Z2206" i="4"/>
  <c r="Z2207" i="4"/>
  <c r="Z2208" i="4"/>
  <c r="Z2209" i="4"/>
  <c r="Z2210" i="4"/>
  <c r="Z2211" i="4"/>
  <c r="Z2212" i="4"/>
  <c r="Z2213" i="4"/>
  <c r="Z2214" i="4"/>
  <c r="Z2215" i="4"/>
  <c r="Z2216" i="4"/>
  <c r="Z2217" i="4"/>
  <c r="Z2218" i="4"/>
  <c r="Z2219" i="4"/>
  <c r="Z2220" i="4"/>
  <c r="Z2221" i="4"/>
  <c r="Z2222" i="4"/>
  <c r="Z2223" i="4"/>
  <c r="Z2224" i="4"/>
  <c r="Z2225" i="4"/>
  <c r="Z2226" i="4"/>
  <c r="Z2227" i="4"/>
  <c r="Z2228" i="4"/>
  <c r="Z2229" i="4"/>
  <c r="Z2230" i="4"/>
  <c r="Z2231" i="4"/>
  <c r="Z2232" i="4"/>
  <c r="Z2233" i="4"/>
  <c r="Z2234" i="4"/>
  <c r="Z2235" i="4"/>
  <c r="Z2236" i="4"/>
  <c r="Z2237" i="4"/>
  <c r="Z2238" i="4"/>
  <c r="Z2239" i="4"/>
  <c r="Z2240" i="4"/>
  <c r="Z2241" i="4"/>
  <c r="Z2242" i="4"/>
  <c r="Z2243" i="4"/>
  <c r="Z2244" i="4"/>
  <c r="Z2245" i="4"/>
  <c r="Z2246" i="4"/>
  <c r="Z2247" i="4"/>
  <c r="Z2248" i="4"/>
  <c r="Z2249" i="4"/>
  <c r="Z2250" i="4"/>
  <c r="Z2251" i="4"/>
  <c r="Z2252" i="4"/>
  <c r="Z2253" i="4"/>
  <c r="Z2254" i="4"/>
  <c r="Z2255" i="4"/>
  <c r="Z2256" i="4"/>
  <c r="Z2257" i="4"/>
  <c r="Z2258" i="4"/>
  <c r="Z2259" i="4"/>
  <c r="Z2260" i="4"/>
  <c r="Z2261" i="4"/>
  <c r="Z2262" i="4"/>
  <c r="Z2263" i="4"/>
  <c r="Z2264" i="4"/>
  <c r="Z2265" i="4"/>
  <c r="Z2266" i="4"/>
  <c r="Z2267" i="4"/>
  <c r="Z2268" i="4"/>
  <c r="Z2269" i="4"/>
  <c r="Z2270" i="4"/>
  <c r="Z2271" i="4"/>
  <c r="Z2272" i="4"/>
  <c r="Z2273" i="4"/>
  <c r="Z2274" i="4"/>
  <c r="Z2275" i="4"/>
  <c r="Z2276" i="4"/>
  <c r="Z2277" i="4"/>
  <c r="Z2278" i="4"/>
  <c r="Z2279" i="4"/>
  <c r="Z2280" i="4"/>
  <c r="Z2281" i="4"/>
  <c r="Z2282" i="4"/>
  <c r="Z2283" i="4"/>
  <c r="Z2284" i="4"/>
  <c r="Z2285" i="4"/>
  <c r="Z2286" i="4"/>
  <c r="Z2287" i="4"/>
  <c r="Z2288" i="4"/>
  <c r="Z2289" i="4"/>
  <c r="Z2290" i="4"/>
  <c r="Z2291" i="4"/>
  <c r="Z2292" i="4"/>
  <c r="Z2293" i="4"/>
  <c r="Z2294" i="4"/>
  <c r="Z2295" i="4"/>
  <c r="Z2296" i="4"/>
  <c r="Z2297" i="4"/>
  <c r="Z2298" i="4"/>
  <c r="Z2299" i="4"/>
  <c r="Z2300" i="4"/>
  <c r="Z2301" i="4"/>
  <c r="Z2302" i="4"/>
  <c r="Z2303" i="4"/>
  <c r="Z2304" i="4"/>
  <c r="Z2305" i="4"/>
  <c r="Z2306" i="4"/>
  <c r="Z2307" i="4"/>
  <c r="Z2308" i="4"/>
  <c r="Z2309" i="4"/>
  <c r="Z2310" i="4"/>
  <c r="Z2311" i="4"/>
  <c r="Z2312" i="4"/>
  <c r="Z2313" i="4"/>
  <c r="Z2314" i="4"/>
  <c r="Z2315" i="4"/>
  <c r="Z2316" i="4"/>
  <c r="Z2317" i="4"/>
  <c r="Z2318" i="4"/>
  <c r="Z2319" i="4"/>
  <c r="Z2320" i="4"/>
  <c r="Z2321" i="4"/>
  <c r="Z2322" i="4"/>
  <c r="Z2323" i="4"/>
  <c r="Z2324" i="4"/>
  <c r="Z2325" i="4"/>
  <c r="Z2326" i="4"/>
  <c r="Z2327" i="4"/>
  <c r="Z2328" i="4"/>
  <c r="Z2329" i="4"/>
  <c r="Z2330" i="4"/>
  <c r="Z2331" i="4"/>
  <c r="Z2332" i="4"/>
  <c r="Z2333" i="4"/>
  <c r="Z2334" i="4"/>
  <c r="Z2335" i="4"/>
  <c r="Z2336" i="4"/>
  <c r="Z2337" i="4"/>
  <c r="Z2338" i="4"/>
  <c r="Z2339" i="4"/>
  <c r="Z2340" i="4"/>
  <c r="Z2341" i="4"/>
  <c r="Z2342" i="4"/>
  <c r="Z2343" i="4"/>
  <c r="Z2344" i="4"/>
  <c r="Z2345" i="4"/>
  <c r="Z2346" i="4"/>
  <c r="Z2347" i="4"/>
  <c r="Z2348" i="4"/>
  <c r="Z2349" i="4"/>
  <c r="Z2350" i="4"/>
  <c r="Z2351" i="4"/>
  <c r="Z2352" i="4"/>
  <c r="Z2353" i="4"/>
  <c r="Z2354" i="4"/>
  <c r="Z2355" i="4"/>
  <c r="Z2356" i="4"/>
  <c r="Z2357" i="4"/>
  <c r="Z2358" i="4"/>
  <c r="Z2359" i="4"/>
  <c r="Z2360" i="4"/>
  <c r="Z2361" i="4"/>
  <c r="Z2362" i="4"/>
  <c r="Z2363" i="4"/>
  <c r="Z2364" i="4"/>
  <c r="Z2365" i="4"/>
  <c r="Z2366" i="4"/>
  <c r="Z2367" i="4"/>
  <c r="Z2368" i="4"/>
  <c r="Z2369" i="4"/>
  <c r="Z2370" i="4"/>
  <c r="Z2371" i="4"/>
  <c r="Z2372" i="4"/>
  <c r="Z2373" i="4"/>
  <c r="Z2374" i="4"/>
  <c r="Z2375" i="4"/>
  <c r="Z2376" i="4"/>
  <c r="Z2377" i="4"/>
  <c r="Z2378" i="4"/>
  <c r="Z2379" i="4"/>
  <c r="Z2380" i="4"/>
  <c r="Z2381" i="4"/>
  <c r="Z2382" i="4"/>
  <c r="Z2383" i="4"/>
  <c r="Z2384" i="4"/>
  <c r="Z2385" i="4"/>
  <c r="Z2386" i="4"/>
  <c r="Z2387" i="4"/>
  <c r="Z2388" i="4"/>
  <c r="Z2389" i="4"/>
  <c r="Z2390" i="4"/>
  <c r="Z2391" i="4"/>
  <c r="Z2392" i="4"/>
  <c r="Z2393" i="4"/>
  <c r="Z2394" i="4"/>
  <c r="Z2395" i="4"/>
  <c r="Z2396" i="4"/>
  <c r="Z2397" i="4"/>
  <c r="Z2398" i="4"/>
  <c r="Z2399" i="4"/>
  <c r="Z2400" i="4"/>
  <c r="Z2401" i="4"/>
  <c r="Z2402" i="4"/>
  <c r="Z2403" i="4"/>
  <c r="Z2404" i="4"/>
  <c r="Z2405" i="4"/>
  <c r="Z2406" i="4"/>
  <c r="Z2407" i="4"/>
  <c r="Z2408" i="4"/>
  <c r="Z2409" i="4"/>
  <c r="Z2410" i="4"/>
  <c r="Z2411" i="4"/>
  <c r="Z2412" i="4"/>
  <c r="Z2413" i="4"/>
  <c r="Z2414" i="4"/>
  <c r="Z2415" i="4"/>
  <c r="Z2416" i="4"/>
  <c r="Z2417" i="4"/>
  <c r="Z2418" i="4"/>
  <c r="Z2419" i="4"/>
  <c r="Z2420" i="4"/>
  <c r="Z2421" i="4"/>
  <c r="Z2422" i="4"/>
  <c r="Z2423" i="4"/>
  <c r="Z2424" i="4"/>
  <c r="Z2425" i="4"/>
  <c r="Z2426" i="4"/>
  <c r="Z2427" i="4"/>
  <c r="Z2428" i="4"/>
  <c r="Z2429" i="4"/>
  <c r="Z2430" i="4"/>
  <c r="Z2431" i="4"/>
  <c r="Z2432" i="4"/>
  <c r="Z2433" i="4"/>
  <c r="Z2434" i="4"/>
  <c r="Z2435" i="4"/>
  <c r="Z2436" i="4"/>
  <c r="Z2437" i="4"/>
  <c r="Z2438" i="4"/>
  <c r="Z2439" i="4"/>
  <c r="Z2440" i="4"/>
  <c r="Z2441" i="4"/>
  <c r="Z2442" i="4"/>
  <c r="Z2443" i="4"/>
  <c r="Z2444" i="4"/>
  <c r="Z2445" i="4"/>
  <c r="Z2446" i="4"/>
  <c r="Z2447" i="4"/>
  <c r="Z2448" i="4"/>
  <c r="Z2449" i="4"/>
  <c r="Z2450" i="4"/>
  <c r="Z2451" i="4"/>
  <c r="Z2452" i="4"/>
  <c r="Z2453" i="4"/>
  <c r="Z2454" i="4"/>
  <c r="Z2455" i="4"/>
  <c r="Z2456" i="4"/>
  <c r="Z2457" i="4"/>
  <c r="Z2458" i="4"/>
  <c r="Z2459" i="4"/>
  <c r="Z2460" i="4"/>
  <c r="Z2461" i="4"/>
  <c r="Z2462" i="4"/>
  <c r="Z2463" i="4"/>
  <c r="Z2464" i="4"/>
  <c r="Z2465" i="4"/>
  <c r="Z2466" i="4"/>
  <c r="Z2467" i="4"/>
  <c r="Z2468" i="4"/>
  <c r="Z2469" i="4"/>
  <c r="Z2470" i="4"/>
  <c r="Z2471" i="4"/>
  <c r="Z2472" i="4"/>
  <c r="Z2473" i="4"/>
  <c r="Z2474" i="4"/>
  <c r="Z2475" i="4"/>
  <c r="Z2476" i="4"/>
  <c r="Z2477" i="4"/>
  <c r="Z2478" i="4"/>
  <c r="Z2479" i="4"/>
  <c r="Z2480" i="4"/>
  <c r="Z2481" i="4"/>
  <c r="Z2482" i="4"/>
  <c r="Z2483" i="4"/>
  <c r="Z2484" i="4"/>
  <c r="Z2485" i="4"/>
  <c r="Z2486" i="4"/>
  <c r="Z2487" i="4"/>
  <c r="Z2488" i="4"/>
  <c r="Z2489" i="4"/>
  <c r="Z2490" i="4"/>
  <c r="Z2491" i="4"/>
  <c r="Z2492" i="4"/>
  <c r="Z2493" i="4"/>
  <c r="Z2494" i="4"/>
  <c r="Z2495" i="4"/>
  <c r="Z2496" i="4"/>
  <c r="Z2497" i="4"/>
  <c r="Z2498" i="4"/>
  <c r="Z2499" i="4"/>
  <c r="Z2500" i="4"/>
  <c r="Z2501" i="4"/>
  <c r="Z2502" i="4"/>
  <c r="Z2503" i="4"/>
  <c r="Z2504" i="4"/>
  <c r="Z2505" i="4"/>
  <c r="Z2506" i="4"/>
  <c r="Z2507" i="4"/>
  <c r="Z2508" i="4"/>
  <c r="Z2509" i="4"/>
  <c r="Z2510" i="4"/>
  <c r="Z2511" i="4"/>
  <c r="Z2512" i="4"/>
  <c r="Z2513" i="4"/>
  <c r="Z2514" i="4"/>
  <c r="Z2515" i="4"/>
  <c r="Z2516" i="4"/>
  <c r="Z2517" i="4"/>
  <c r="Z2518" i="4"/>
  <c r="Z2519" i="4"/>
  <c r="Z2520" i="4"/>
  <c r="Z2521" i="4"/>
  <c r="Z2522" i="4"/>
  <c r="Z2523" i="4"/>
  <c r="Z2524" i="4"/>
  <c r="Z2525" i="4"/>
  <c r="Z2526" i="4"/>
  <c r="Z2527" i="4"/>
  <c r="Z2528" i="4"/>
  <c r="Z2529" i="4"/>
  <c r="Z2530" i="4"/>
  <c r="Z2531" i="4"/>
  <c r="Z2532" i="4"/>
  <c r="Z2533" i="4"/>
  <c r="Z2534" i="4"/>
  <c r="Z2535" i="4"/>
  <c r="Z2536" i="4"/>
  <c r="Z2537" i="4"/>
  <c r="Z2538" i="4"/>
  <c r="Z2539" i="4"/>
  <c r="Z2540" i="4"/>
  <c r="Z2541" i="4"/>
  <c r="Z2542" i="4"/>
  <c r="Z2543" i="4"/>
  <c r="Z2544" i="4"/>
  <c r="Z2545" i="4"/>
  <c r="Z2546" i="4"/>
  <c r="Z2547" i="4"/>
  <c r="Z2548" i="4"/>
  <c r="Z2549" i="4"/>
  <c r="Z2550" i="4"/>
  <c r="Z2551" i="4"/>
  <c r="Z2552" i="4"/>
  <c r="Z2553" i="4"/>
  <c r="Z2554" i="4"/>
  <c r="Z2555" i="4"/>
  <c r="Z2556" i="4"/>
  <c r="Z2557" i="4"/>
  <c r="Z2558" i="4"/>
  <c r="Z2559" i="4"/>
  <c r="Z2560" i="4"/>
  <c r="Z2561" i="4"/>
  <c r="Z2562" i="4"/>
  <c r="Z2563" i="4"/>
  <c r="Z2564" i="4"/>
  <c r="Z2565" i="4"/>
  <c r="Z2566" i="4"/>
  <c r="Z2567" i="4"/>
  <c r="Z2568" i="4"/>
  <c r="Z2569" i="4"/>
  <c r="Z2570" i="4"/>
  <c r="Z2571" i="4"/>
  <c r="Z2572" i="4"/>
  <c r="Z2573" i="4"/>
  <c r="Z2574" i="4"/>
  <c r="Z2575" i="4"/>
  <c r="Z2576" i="4"/>
  <c r="Z2577" i="4"/>
  <c r="Z2578" i="4"/>
  <c r="Z2579" i="4"/>
  <c r="Z2580" i="4"/>
  <c r="Z2581" i="4"/>
  <c r="Z2582" i="4"/>
  <c r="Z2583" i="4"/>
  <c r="Z2584" i="4"/>
  <c r="Z2585" i="4"/>
  <c r="Z2586" i="4"/>
  <c r="Z2587" i="4"/>
  <c r="Z2588" i="4"/>
  <c r="Z2589" i="4"/>
  <c r="Z2590" i="4"/>
  <c r="Z2591" i="4"/>
  <c r="Z2592" i="4"/>
  <c r="Z2593" i="4"/>
  <c r="Z2594" i="4"/>
  <c r="Z2595" i="4"/>
  <c r="Z2596" i="4"/>
  <c r="Z2597" i="4"/>
  <c r="Z2598" i="4"/>
  <c r="Z2599" i="4"/>
  <c r="Z2600" i="4"/>
  <c r="Z2601" i="4"/>
  <c r="Z2602" i="4"/>
  <c r="Z2603" i="4"/>
  <c r="Z2604" i="4"/>
  <c r="Z2605" i="4"/>
  <c r="Z2606" i="4"/>
  <c r="Z2607" i="4"/>
  <c r="Z2608" i="4"/>
  <c r="Z2609" i="4"/>
  <c r="Z2610" i="4"/>
  <c r="Z2611" i="4"/>
  <c r="Z2612" i="4"/>
  <c r="Z2613" i="4"/>
  <c r="Z2614" i="4"/>
  <c r="Z2615" i="4"/>
  <c r="Z2616" i="4"/>
  <c r="Z2617" i="4"/>
  <c r="Z2618" i="4"/>
  <c r="Z2619" i="4"/>
  <c r="Z2620" i="4"/>
  <c r="Z2621" i="4"/>
  <c r="Z2622" i="4"/>
  <c r="Z2623" i="4"/>
  <c r="Z2624" i="4"/>
  <c r="Z2625" i="4"/>
  <c r="Z2626" i="4"/>
  <c r="Z2627" i="4"/>
  <c r="Z2628" i="4"/>
  <c r="Z2629" i="4"/>
  <c r="Z2630" i="4"/>
  <c r="Z2631" i="4"/>
  <c r="Z2632" i="4"/>
  <c r="Z2633" i="4"/>
  <c r="Z2634" i="4"/>
  <c r="Z2635" i="4"/>
  <c r="Z2636" i="4"/>
  <c r="Z2637" i="4"/>
  <c r="Z2638" i="4"/>
  <c r="Z2639" i="4"/>
  <c r="Z2640" i="4"/>
  <c r="Z2641" i="4"/>
  <c r="Z2642" i="4"/>
  <c r="Z2643" i="4"/>
  <c r="Z2644" i="4"/>
  <c r="Z2645" i="4"/>
  <c r="Z2646" i="4"/>
  <c r="Z2647" i="4"/>
  <c r="Z2648" i="4"/>
  <c r="Z2649" i="4"/>
  <c r="Z2650" i="4"/>
  <c r="Z2651" i="4"/>
  <c r="Z2652" i="4"/>
  <c r="Z2653" i="4"/>
  <c r="Z2654" i="4"/>
  <c r="Z2655" i="4"/>
  <c r="Z2656" i="4"/>
  <c r="Z2657" i="4"/>
  <c r="Z2658" i="4"/>
  <c r="Z2659" i="4"/>
  <c r="Z2660" i="4"/>
  <c r="Z2661" i="4"/>
  <c r="Z2662" i="4"/>
  <c r="Z2663" i="4"/>
  <c r="Z2664" i="4"/>
  <c r="Z2665" i="4"/>
  <c r="Z2666" i="4"/>
  <c r="Z2667" i="4"/>
  <c r="Z2668" i="4"/>
  <c r="Z2669" i="4"/>
  <c r="Z2670" i="4"/>
  <c r="Z2671" i="4"/>
  <c r="Z2672" i="4"/>
  <c r="Z2673" i="4"/>
  <c r="Z2674" i="4"/>
  <c r="Z2675" i="4"/>
  <c r="Z2676" i="4"/>
  <c r="Z2677" i="4"/>
  <c r="Z2678" i="4"/>
  <c r="Z2679" i="4"/>
  <c r="Z2680" i="4"/>
  <c r="Z2681" i="4"/>
  <c r="Z2682" i="4"/>
  <c r="Z2683" i="4"/>
  <c r="Z2684" i="4"/>
  <c r="Z2685" i="4"/>
  <c r="Z2686" i="4"/>
  <c r="Z2687" i="4"/>
  <c r="Z2688" i="4"/>
  <c r="Z2689" i="4"/>
  <c r="Z2690" i="4"/>
  <c r="Z2691" i="4"/>
  <c r="Z2692" i="4"/>
  <c r="Z2693" i="4"/>
  <c r="Z2694" i="4"/>
  <c r="Z2695" i="4"/>
  <c r="Z2696" i="4"/>
  <c r="Z2697" i="4"/>
  <c r="Z2698" i="4"/>
  <c r="Z2699" i="4"/>
  <c r="Z2700" i="4"/>
  <c r="Z2701" i="4"/>
  <c r="Z2702" i="4"/>
  <c r="Z2703" i="4"/>
  <c r="Z2704" i="4"/>
  <c r="Z2705" i="4"/>
  <c r="Z2706" i="4"/>
  <c r="Z2707" i="4"/>
  <c r="Z2708" i="4"/>
  <c r="Z2709" i="4"/>
  <c r="Z2710" i="4"/>
  <c r="Z2711" i="4"/>
  <c r="Z2712" i="4"/>
  <c r="Z2713" i="4"/>
  <c r="Z2714" i="4"/>
  <c r="Z2715" i="4"/>
  <c r="Z2716" i="4"/>
  <c r="Z2717" i="4"/>
  <c r="Z2718" i="4"/>
  <c r="Z2719" i="4"/>
  <c r="Z2720" i="4"/>
  <c r="Z2721" i="4"/>
  <c r="Z2722" i="4"/>
  <c r="Z2723" i="4"/>
  <c r="Z2724" i="4"/>
  <c r="Z2725" i="4"/>
  <c r="Z2726" i="4"/>
  <c r="Z2727" i="4"/>
  <c r="Z2728" i="4"/>
  <c r="Z2729" i="4"/>
  <c r="Z2730" i="4"/>
  <c r="Z2731" i="4"/>
  <c r="Z2732" i="4"/>
  <c r="Z2733" i="4"/>
  <c r="Z2734" i="4"/>
  <c r="Z2735" i="4"/>
  <c r="Z2736" i="4"/>
  <c r="Z2737" i="4"/>
  <c r="Z2738" i="4"/>
  <c r="Z2739" i="4"/>
  <c r="Z2740" i="4"/>
  <c r="Z2741" i="4"/>
  <c r="Z2742" i="4"/>
  <c r="Z2743" i="4"/>
  <c r="Z2744" i="4"/>
  <c r="Z2745" i="4"/>
  <c r="Z2746" i="4"/>
  <c r="Z2747" i="4"/>
  <c r="Z2748" i="4"/>
  <c r="Z2749" i="4"/>
  <c r="Z2750" i="4"/>
  <c r="Z2751" i="4"/>
  <c r="Z2752" i="4"/>
  <c r="Z2753" i="4"/>
  <c r="Z2754" i="4"/>
  <c r="Z2755" i="4"/>
  <c r="Z2756" i="4"/>
  <c r="Z2757" i="4"/>
  <c r="Z2758" i="4"/>
  <c r="Z2759" i="4"/>
  <c r="Z2760" i="4"/>
  <c r="Z2761" i="4"/>
  <c r="Z2762" i="4"/>
  <c r="Z2763" i="4"/>
  <c r="Z2764" i="4"/>
  <c r="Z2765" i="4"/>
  <c r="Z2766" i="4"/>
  <c r="Z2767" i="4"/>
  <c r="Z2768" i="4"/>
  <c r="Z2769" i="4"/>
  <c r="Z2770" i="4"/>
  <c r="Z2771" i="4"/>
  <c r="Z2772" i="4"/>
  <c r="Z2773" i="4"/>
  <c r="Z2774" i="4"/>
  <c r="Z2775" i="4"/>
  <c r="Z2776" i="4"/>
  <c r="Z2777" i="4"/>
  <c r="Z2778" i="4"/>
  <c r="Z2779" i="4"/>
  <c r="Z2780" i="4"/>
  <c r="Z2781" i="4"/>
  <c r="Z2782" i="4"/>
  <c r="Z2783" i="4"/>
  <c r="Z2784" i="4"/>
  <c r="Z2785" i="4"/>
  <c r="Z2786" i="4"/>
  <c r="Z2787" i="4"/>
  <c r="Z2788" i="4"/>
  <c r="Z2789" i="4"/>
  <c r="Z2790" i="4"/>
  <c r="Z2791" i="4"/>
  <c r="Z2792" i="4"/>
  <c r="Z2793" i="4"/>
  <c r="Z2794" i="4"/>
  <c r="Z2795" i="4"/>
  <c r="Z2796" i="4"/>
  <c r="Z2797" i="4"/>
  <c r="Z2798" i="4"/>
  <c r="Z2799" i="4"/>
  <c r="Z2800" i="4"/>
  <c r="Z2801" i="4"/>
  <c r="Z2802" i="4"/>
  <c r="Z2803" i="4"/>
  <c r="Z2804" i="4"/>
  <c r="Z2805" i="4"/>
  <c r="Z2806" i="4"/>
  <c r="Z2807" i="4"/>
  <c r="Z2808" i="4"/>
  <c r="Z2809" i="4"/>
  <c r="Z2810" i="4"/>
  <c r="Z2811" i="4"/>
  <c r="Z2812" i="4"/>
  <c r="Z2813" i="4"/>
  <c r="Z2814" i="4"/>
  <c r="Z2815" i="4"/>
  <c r="Z2816" i="4"/>
  <c r="Z2817" i="4"/>
  <c r="Z2818" i="4"/>
  <c r="Z2819" i="4"/>
  <c r="Z2820" i="4"/>
  <c r="Z2821" i="4"/>
  <c r="Z2822" i="4"/>
  <c r="Z2823" i="4"/>
  <c r="Z2824" i="4"/>
  <c r="Z2825" i="4"/>
  <c r="Z2826" i="4"/>
  <c r="Z2827" i="4"/>
  <c r="Z2828" i="4"/>
  <c r="Z2829" i="4"/>
  <c r="Z2830" i="4"/>
  <c r="Z2831" i="4"/>
  <c r="Z2832" i="4"/>
  <c r="Z2833" i="4"/>
  <c r="Z2834" i="4"/>
  <c r="Z2835" i="4"/>
  <c r="Z2836" i="4"/>
  <c r="Z2837" i="4"/>
  <c r="Z2838" i="4"/>
  <c r="Z2839" i="4"/>
  <c r="Z2840" i="4"/>
  <c r="Z2841" i="4"/>
  <c r="Z2842" i="4"/>
  <c r="Z2843" i="4"/>
  <c r="Z2844" i="4"/>
  <c r="Z2845" i="4"/>
  <c r="Z2846" i="4"/>
  <c r="Z2847" i="4"/>
  <c r="Z2848" i="4"/>
  <c r="Z2849" i="4"/>
  <c r="Z2850" i="4"/>
  <c r="Z2851" i="4"/>
  <c r="Z2852" i="4"/>
  <c r="Z2853" i="4"/>
  <c r="Z2854" i="4"/>
  <c r="Z2855" i="4"/>
  <c r="Z2856" i="4"/>
  <c r="Z2857" i="4"/>
  <c r="Z2858" i="4"/>
  <c r="Z2859" i="4"/>
  <c r="Z2860" i="4"/>
  <c r="Z2861" i="4"/>
  <c r="Z2862" i="4"/>
  <c r="Z2863" i="4"/>
  <c r="Z2864" i="4"/>
  <c r="Z2865" i="4"/>
  <c r="Z2866" i="4"/>
  <c r="Z2867" i="4"/>
  <c r="Z2868" i="4"/>
  <c r="Z2869" i="4"/>
  <c r="Z2870" i="4"/>
  <c r="Z2871" i="4"/>
  <c r="Z2872" i="4"/>
  <c r="Z2873" i="4"/>
  <c r="Z2874" i="4"/>
  <c r="Z2875" i="4"/>
  <c r="Z2876" i="4"/>
  <c r="Z2877" i="4"/>
  <c r="Z2878" i="4"/>
  <c r="Z2879" i="4"/>
  <c r="Z2880" i="4"/>
  <c r="Z2881" i="4"/>
  <c r="Z2882" i="4"/>
  <c r="Z2883" i="4"/>
  <c r="Z2884" i="4"/>
  <c r="Z2885" i="4"/>
  <c r="Z2886" i="4"/>
  <c r="Z2887" i="4"/>
  <c r="Z2888" i="4"/>
  <c r="Z2889" i="4"/>
  <c r="Z2890" i="4"/>
  <c r="Z2891" i="4"/>
  <c r="Z2892" i="4"/>
  <c r="Z2893" i="4"/>
  <c r="Z2894" i="4"/>
  <c r="Z2895" i="4"/>
  <c r="Z2896" i="4"/>
  <c r="Z2897" i="4"/>
  <c r="Z2898" i="4"/>
  <c r="Z2899" i="4"/>
  <c r="Z2900" i="4"/>
  <c r="Z2901" i="4"/>
  <c r="Z2902" i="4"/>
  <c r="Z2903" i="4"/>
  <c r="Z2904" i="4"/>
  <c r="Z2905" i="4"/>
  <c r="Z2906" i="4"/>
  <c r="Z2907" i="4"/>
  <c r="Z2908" i="4"/>
  <c r="Z2909" i="4"/>
  <c r="Z2910" i="4"/>
  <c r="Z2911" i="4"/>
  <c r="Z2912" i="4"/>
  <c r="Z2913" i="4"/>
  <c r="Z2914" i="4"/>
  <c r="Z2915" i="4"/>
  <c r="Z2916" i="4"/>
  <c r="Z2917" i="4"/>
  <c r="Z2918" i="4"/>
  <c r="Z2919" i="4"/>
  <c r="Z2920" i="4"/>
  <c r="Z2921" i="4"/>
  <c r="Z2922" i="4"/>
  <c r="Z2923" i="4"/>
  <c r="Z2924" i="4"/>
  <c r="Z2925" i="4"/>
  <c r="Z2926" i="4"/>
  <c r="Z2927" i="4"/>
  <c r="Z2928" i="4"/>
  <c r="Z2929" i="4"/>
  <c r="Z2930" i="4"/>
  <c r="Z2931" i="4"/>
  <c r="Z2932" i="4"/>
  <c r="Z2933" i="4"/>
  <c r="Z2934" i="4"/>
  <c r="Z2935" i="4"/>
  <c r="Z2936" i="4"/>
  <c r="Z2937" i="4"/>
  <c r="Z2938" i="4"/>
  <c r="Z2939" i="4"/>
  <c r="Z2940" i="4"/>
  <c r="Z2941" i="4"/>
  <c r="Z2942" i="4"/>
  <c r="Z2943" i="4"/>
  <c r="Z2944" i="4"/>
  <c r="Z2945" i="4"/>
  <c r="Z2946" i="4"/>
  <c r="Z2947" i="4"/>
  <c r="Z2948" i="4"/>
  <c r="Z2949" i="4"/>
  <c r="Z2950" i="4"/>
  <c r="Z2951" i="4"/>
  <c r="Z2952" i="4"/>
  <c r="Z2953" i="4"/>
  <c r="Z2954" i="4"/>
  <c r="Z2955" i="4"/>
  <c r="Z2956" i="4"/>
  <c r="Z2957" i="4"/>
  <c r="Z2958" i="4"/>
  <c r="Z2959" i="4"/>
  <c r="Z2960" i="4"/>
  <c r="Z2961" i="4"/>
  <c r="Z2962" i="4"/>
  <c r="Z2963" i="4"/>
  <c r="Z2964" i="4"/>
  <c r="Z2965" i="4"/>
  <c r="Z2966" i="4"/>
  <c r="Z2967" i="4"/>
  <c r="Z2968" i="4"/>
  <c r="Z2969" i="4"/>
  <c r="Z2970" i="4"/>
  <c r="Z2971" i="4"/>
  <c r="Z2972" i="4"/>
  <c r="Z2973" i="4"/>
  <c r="Z2974" i="4"/>
  <c r="Z2975" i="4"/>
  <c r="Z2976" i="4"/>
  <c r="Z2977" i="4"/>
  <c r="Z2978" i="4"/>
  <c r="Z2979" i="4"/>
  <c r="Z2980" i="4"/>
  <c r="Z2981" i="4"/>
  <c r="Z2982" i="4"/>
  <c r="Z2983" i="4"/>
  <c r="Z2984" i="4"/>
  <c r="Z2985" i="4"/>
  <c r="Z2986" i="4"/>
  <c r="Z2987" i="4"/>
  <c r="Z2988" i="4"/>
  <c r="Z2989" i="4"/>
  <c r="Z2990" i="4"/>
  <c r="Z2991" i="4"/>
  <c r="Z2992" i="4"/>
  <c r="Z2993" i="4"/>
  <c r="Z2994" i="4"/>
  <c r="Z2995" i="4"/>
  <c r="Z2996" i="4"/>
  <c r="Z2997" i="4"/>
  <c r="Z2998" i="4"/>
  <c r="Z2999" i="4"/>
  <c r="Z3000" i="4"/>
  <c r="Z3001" i="4"/>
  <c r="Z3002" i="4"/>
  <c r="Z3003" i="4"/>
  <c r="Z3004" i="4"/>
  <c r="Z3005" i="4"/>
  <c r="Z3006" i="4"/>
  <c r="Z3007" i="4"/>
  <c r="Z3008" i="4"/>
  <c r="Z3009" i="4"/>
  <c r="Z3010" i="4"/>
  <c r="Z3011" i="4"/>
  <c r="Z3012" i="4"/>
  <c r="Z3013" i="4"/>
  <c r="Z3014" i="4"/>
  <c r="Z3015" i="4"/>
  <c r="Z3016" i="4"/>
  <c r="Z3017" i="4"/>
  <c r="Z3018" i="4"/>
  <c r="Z3019" i="4"/>
  <c r="Z3020" i="4"/>
  <c r="Z3021" i="4"/>
  <c r="Z3022" i="4"/>
  <c r="Z3023" i="4"/>
  <c r="Z3024" i="4"/>
  <c r="Z3025" i="4"/>
  <c r="Z3026" i="4"/>
  <c r="Z3027" i="4"/>
  <c r="Z3028" i="4"/>
  <c r="Z3029" i="4"/>
  <c r="Z3030" i="4"/>
  <c r="Z3031" i="4"/>
  <c r="Z3032" i="4"/>
  <c r="Z3033" i="4"/>
  <c r="Z3034" i="4"/>
  <c r="Z3035" i="4"/>
  <c r="Z3036" i="4"/>
  <c r="Z3037" i="4"/>
  <c r="Z3038" i="4"/>
  <c r="Z3039" i="4"/>
  <c r="Z3040" i="4"/>
  <c r="Z3041" i="4"/>
  <c r="Z3042" i="4"/>
  <c r="Z3043" i="4"/>
  <c r="Z3044" i="4"/>
  <c r="Z3045" i="4"/>
  <c r="Z3046" i="4"/>
  <c r="Z3047" i="4"/>
  <c r="Z3048" i="4"/>
  <c r="Z3049" i="4"/>
  <c r="Z3050" i="4"/>
  <c r="Z3051" i="4"/>
  <c r="Z3052" i="4"/>
  <c r="Z3053" i="4"/>
  <c r="Z3054" i="4"/>
  <c r="Z3055" i="4"/>
  <c r="Z3056" i="4"/>
  <c r="Z3057" i="4"/>
  <c r="Z3058" i="4"/>
  <c r="Z3059" i="4"/>
  <c r="Z3060" i="4"/>
  <c r="Z3061" i="4"/>
  <c r="Z3062" i="4"/>
  <c r="Z3063" i="4"/>
  <c r="Z3064" i="4"/>
  <c r="Z3065" i="4"/>
  <c r="Z3066" i="4"/>
  <c r="Z3067" i="4"/>
  <c r="Z3068" i="4"/>
  <c r="Z3069" i="4"/>
  <c r="Z3070" i="4"/>
  <c r="Z3071" i="4"/>
  <c r="Z3072" i="4"/>
  <c r="Z3073" i="4"/>
  <c r="Z3074" i="4"/>
  <c r="Z3075" i="4"/>
  <c r="Z3076" i="4"/>
  <c r="Z3077" i="4"/>
  <c r="Z3078" i="4"/>
  <c r="Z3079" i="4"/>
  <c r="Z3080" i="4"/>
  <c r="Z3081" i="4"/>
  <c r="Z3082" i="4"/>
  <c r="Z3083" i="4"/>
  <c r="Z3084" i="4"/>
  <c r="Z3085" i="4"/>
  <c r="Z3086" i="4"/>
  <c r="Z3087" i="4"/>
  <c r="Z3088" i="4"/>
  <c r="Z3089" i="4"/>
  <c r="Z3090" i="4"/>
  <c r="Z3091" i="4"/>
  <c r="Z3092" i="4"/>
  <c r="Z3093" i="4"/>
  <c r="Z3094" i="4"/>
  <c r="Z3095" i="4"/>
  <c r="Z3096" i="4"/>
  <c r="Z3097" i="4"/>
  <c r="Z3098" i="4"/>
  <c r="Z3099" i="4"/>
  <c r="Z3100" i="4"/>
  <c r="Z3101" i="4"/>
  <c r="Z3102" i="4"/>
  <c r="Z3103" i="4"/>
  <c r="Z3104" i="4"/>
  <c r="Z3105" i="4"/>
  <c r="Z3106" i="4"/>
  <c r="Z3107" i="4"/>
  <c r="Z3108" i="4"/>
  <c r="Z3109" i="4"/>
  <c r="Z3110" i="4"/>
  <c r="Z3111" i="4"/>
  <c r="Z3112" i="4"/>
  <c r="Z3113" i="4"/>
  <c r="Z3114" i="4"/>
  <c r="Z3115" i="4"/>
  <c r="Z3116" i="4"/>
  <c r="Z3117" i="4"/>
  <c r="Z3118" i="4"/>
  <c r="Z3119" i="4"/>
  <c r="Z3120" i="4"/>
  <c r="Z3121" i="4"/>
  <c r="Z3122" i="4"/>
  <c r="Z3123" i="4"/>
  <c r="Z3124" i="4"/>
  <c r="Z3125" i="4"/>
  <c r="Z3126" i="4"/>
  <c r="Z3127" i="4"/>
  <c r="Z3128" i="4"/>
  <c r="Z3129" i="4"/>
  <c r="Z3130" i="4"/>
  <c r="Z3131" i="4"/>
  <c r="Z3132" i="4"/>
  <c r="Z3133" i="4"/>
  <c r="Z3134" i="4"/>
  <c r="Z3135" i="4"/>
  <c r="Z3136" i="4"/>
  <c r="Z3137" i="4"/>
  <c r="Z3138" i="4"/>
  <c r="Z3139" i="4"/>
  <c r="Z3140" i="4"/>
  <c r="Z3141" i="4"/>
  <c r="Z3142" i="4"/>
  <c r="Z3143" i="4"/>
  <c r="Z3144" i="4"/>
  <c r="Z3145" i="4"/>
  <c r="Z3146" i="4"/>
  <c r="Z3147" i="4"/>
  <c r="Z3148" i="4"/>
  <c r="Z3149" i="4"/>
  <c r="Z3150" i="4"/>
  <c r="Z3151" i="4"/>
  <c r="Z3152" i="4"/>
  <c r="Z3153" i="4"/>
  <c r="Z3154" i="4"/>
  <c r="Z3155" i="4"/>
  <c r="Z3156" i="4"/>
  <c r="Z3157" i="4"/>
  <c r="Z3158" i="4"/>
  <c r="Z3159" i="4"/>
  <c r="Z3160" i="4"/>
  <c r="Z3161" i="4"/>
  <c r="Z3162" i="4"/>
  <c r="Z3163" i="4"/>
  <c r="Z3164" i="4"/>
  <c r="Z3165" i="4"/>
  <c r="Z3166" i="4"/>
  <c r="Z3167" i="4"/>
  <c r="Z3168" i="4"/>
  <c r="Z3169" i="4"/>
  <c r="Z3170" i="4"/>
  <c r="Z3171" i="4"/>
  <c r="Z3172" i="4"/>
  <c r="Z3173" i="4"/>
  <c r="Z3174" i="4"/>
  <c r="Z3175" i="4"/>
  <c r="Z3176" i="4"/>
  <c r="Z3177" i="4"/>
  <c r="Z3178" i="4"/>
  <c r="Z3179" i="4"/>
  <c r="Z3180" i="4"/>
  <c r="Z3181" i="4"/>
  <c r="Z3182" i="4"/>
  <c r="Z3183" i="4"/>
  <c r="Z3184" i="4"/>
  <c r="Z3185" i="4"/>
  <c r="Z3186" i="4"/>
  <c r="Z3187" i="4"/>
  <c r="Z3188" i="4"/>
  <c r="Z3189" i="4"/>
  <c r="Z3190" i="4"/>
  <c r="Z3191" i="4"/>
  <c r="Z3192" i="4"/>
  <c r="Z3193" i="4"/>
  <c r="Z3194" i="4"/>
  <c r="Z3195" i="4"/>
  <c r="Z3196" i="4"/>
  <c r="Z3197" i="4"/>
  <c r="Z3198" i="4"/>
  <c r="Z3199" i="4"/>
  <c r="Z3200" i="4"/>
  <c r="Z3201" i="4"/>
  <c r="Z3202" i="4"/>
  <c r="Z3203" i="4"/>
  <c r="Z3204" i="4"/>
  <c r="Z3205" i="4"/>
  <c r="Z3206" i="4"/>
  <c r="Z3207" i="4"/>
  <c r="Z3208" i="4"/>
  <c r="Z3209" i="4"/>
  <c r="Z3210" i="4"/>
  <c r="Z3211" i="4"/>
  <c r="Z3212" i="4"/>
  <c r="Z3213" i="4"/>
  <c r="Z3214" i="4"/>
  <c r="Z3215" i="4"/>
  <c r="Z3216" i="4"/>
  <c r="Z3217" i="4"/>
  <c r="Z3218" i="4"/>
  <c r="Z3219" i="4"/>
  <c r="Z3220" i="4"/>
  <c r="Z3221" i="4"/>
  <c r="Z3222" i="4"/>
  <c r="Z3223" i="4"/>
  <c r="Z3224" i="4"/>
  <c r="Z3225" i="4"/>
  <c r="Z3226" i="4"/>
  <c r="Z3227" i="4"/>
  <c r="Z3228" i="4"/>
  <c r="Z3229" i="4"/>
  <c r="Z3230" i="4"/>
  <c r="Z3231" i="4"/>
  <c r="Z3232" i="4"/>
  <c r="Z3233" i="4"/>
  <c r="Z3234" i="4"/>
  <c r="Z3235" i="4"/>
  <c r="Z3236" i="4"/>
  <c r="Z3237" i="4"/>
  <c r="Z3238" i="4"/>
  <c r="Z3239" i="4"/>
  <c r="Z3240" i="4"/>
  <c r="Z3241" i="4"/>
  <c r="Z3242" i="4"/>
  <c r="Z3243" i="4"/>
  <c r="Z3244" i="4"/>
  <c r="Z3245" i="4"/>
  <c r="Z3246" i="4"/>
  <c r="Z3247" i="4"/>
  <c r="Z3248" i="4"/>
  <c r="Z3249" i="4"/>
  <c r="Z3250" i="4"/>
  <c r="Z3251" i="4"/>
  <c r="Z3252" i="4"/>
  <c r="Z3253" i="4"/>
  <c r="Z3254" i="4"/>
  <c r="Z3255" i="4"/>
  <c r="Z3256" i="4"/>
  <c r="Z3257" i="4"/>
  <c r="Z3258" i="4"/>
  <c r="Z3259" i="4"/>
  <c r="Z3260" i="4"/>
  <c r="Z3261" i="4"/>
  <c r="Z3262" i="4"/>
  <c r="Z3263" i="4"/>
  <c r="Z3264" i="4"/>
  <c r="Z3265" i="4"/>
  <c r="Z3266" i="4"/>
  <c r="Z3267" i="4"/>
  <c r="Z3268" i="4"/>
  <c r="Z3269" i="4"/>
  <c r="Z3270" i="4"/>
  <c r="Z3271" i="4"/>
  <c r="Z3272" i="4"/>
  <c r="Z3273" i="4"/>
  <c r="Z3274" i="4"/>
  <c r="Z3275" i="4"/>
  <c r="Z3276" i="4"/>
  <c r="Z3277" i="4"/>
  <c r="Z3278" i="4"/>
  <c r="Z3279" i="4"/>
  <c r="Z3280" i="4"/>
  <c r="Z3281" i="4"/>
  <c r="Z3282" i="4"/>
  <c r="Z3283" i="4"/>
  <c r="Z3284" i="4"/>
  <c r="Z3285" i="4"/>
  <c r="Z3286" i="4"/>
  <c r="Z3287" i="4"/>
  <c r="Z3288" i="4"/>
  <c r="Z3289" i="4"/>
  <c r="Z3290" i="4"/>
  <c r="Z3291" i="4"/>
  <c r="Z3292" i="4"/>
  <c r="Z3293" i="4"/>
  <c r="Z3294" i="4"/>
  <c r="Z3295" i="4"/>
  <c r="Z3296" i="4"/>
  <c r="Z3297" i="4"/>
  <c r="Z3298" i="4"/>
  <c r="Z3299" i="4"/>
  <c r="Z3300" i="4"/>
  <c r="Z3301" i="4"/>
  <c r="Z3302" i="4"/>
  <c r="Z3303" i="4"/>
  <c r="Z3304" i="4"/>
  <c r="Z3305" i="4"/>
  <c r="Z3306" i="4"/>
  <c r="Z3307" i="4"/>
  <c r="Z3308" i="4"/>
  <c r="Z3309" i="4"/>
  <c r="Z3310" i="4"/>
  <c r="Z3311" i="4"/>
  <c r="Z3312" i="4"/>
  <c r="Z3313" i="4"/>
  <c r="Z3314" i="4"/>
  <c r="Z3315" i="4"/>
  <c r="Z3316" i="4"/>
  <c r="Z3317" i="4"/>
  <c r="Z3318" i="4"/>
  <c r="Z3319" i="4"/>
  <c r="Z3320" i="4"/>
  <c r="Z3321" i="4"/>
  <c r="Z3322" i="4"/>
  <c r="Z3323" i="4"/>
  <c r="Z3324" i="4"/>
  <c r="Z3325" i="4"/>
  <c r="Z3326" i="4"/>
  <c r="Z3327" i="4"/>
  <c r="Z3328" i="4"/>
  <c r="Z3329" i="4"/>
  <c r="Z3330" i="4"/>
  <c r="Z3331" i="4"/>
  <c r="Z3332" i="4"/>
  <c r="Z3333" i="4"/>
  <c r="Z3334" i="4"/>
  <c r="Z3335" i="4"/>
  <c r="Z3336" i="4"/>
  <c r="Z3337" i="4"/>
  <c r="Z3338" i="4"/>
  <c r="Z3339" i="4"/>
  <c r="Z3340" i="4"/>
  <c r="Z3341" i="4"/>
  <c r="Z3342" i="4"/>
  <c r="Z3343" i="4"/>
  <c r="Z3344" i="4"/>
  <c r="Z3345" i="4"/>
  <c r="Z3346" i="4"/>
  <c r="Z3347" i="4"/>
  <c r="Z3348" i="4"/>
  <c r="Z3349" i="4"/>
  <c r="Z3350" i="4"/>
  <c r="Z3351" i="4"/>
  <c r="Z3352" i="4"/>
  <c r="Z3353" i="4"/>
  <c r="Z3354" i="4"/>
  <c r="Z3355" i="4"/>
  <c r="Z3356" i="4"/>
  <c r="Z3357" i="4"/>
  <c r="Z3358" i="4"/>
  <c r="Z3359" i="4"/>
  <c r="Z3360" i="4"/>
  <c r="Z3361" i="4"/>
  <c r="Z3362" i="4"/>
  <c r="Z3363" i="4"/>
  <c r="Z3364" i="4"/>
  <c r="Z3365" i="4"/>
  <c r="Z3366" i="4"/>
  <c r="Z3367" i="4"/>
  <c r="Z3368" i="4"/>
  <c r="Z3369" i="4"/>
  <c r="Z3370" i="4"/>
  <c r="Z3371" i="4"/>
  <c r="Z3372" i="4"/>
  <c r="Z3373" i="4"/>
  <c r="Z3374" i="4"/>
  <c r="Z3375" i="4"/>
  <c r="Z3376" i="4"/>
  <c r="Z3377" i="4"/>
  <c r="Z3378" i="4"/>
  <c r="Z3379" i="4"/>
  <c r="Z3380" i="4"/>
  <c r="Z3381" i="4"/>
  <c r="Z3382" i="4"/>
  <c r="Z3383" i="4"/>
  <c r="Z3384" i="4"/>
  <c r="Z3385" i="4"/>
  <c r="Z3386" i="4"/>
  <c r="Z3387" i="4"/>
  <c r="Z3388" i="4"/>
  <c r="Z3389" i="4"/>
  <c r="Z3390" i="4"/>
  <c r="Z3391" i="4"/>
  <c r="Z3392" i="4"/>
  <c r="Z3393" i="4"/>
  <c r="Z3394" i="4"/>
  <c r="Z3395" i="4"/>
  <c r="Z3396" i="4"/>
  <c r="Z3397" i="4"/>
  <c r="Z3398" i="4"/>
  <c r="Z3399" i="4"/>
  <c r="Z3400" i="4"/>
  <c r="Z3401" i="4"/>
  <c r="Z3402" i="4"/>
  <c r="Z3403" i="4"/>
  <c r="Z3404" i="4"/>
  <c r="Z3405" i="4"/>
  <c r="Z3406" i="4"/>
  <c r="Z3407" i="4"/>
  <c r="Z3408" i="4"/>
  <c r="Z3409" i="4"/>
  <c r="Z3410" i="4"/>
  <c r="Z3411" i="4"/>
  <c r="Z3412" i="4"/>
  <c r="Z3413" i="4"/>
  <c r="Z3414" i="4"/>
  <c r="Z3415" i="4"/>
  <c r="Z3416" i="4"/>
  <c r="Z3417" i="4"/>
  <c r="Z3418" i="4"/>
  <c r="Z3419" i="4"/>
  <c r="Z3420" i="4"/>
  <c r="Z3421" i="4"/>
  <c r="Z3422" i="4"/>
  <c r="Z3423" i="4"/>
  <c r="Z3424" i="4"/>
  <c r="Z3425" i="4"/>
  <c r="Z3426" i="4"/>
  <c r="Z3427" i="4"/>
  <c r="Z3428" i="4"/>
  <c r="Z3429" i="4"/>
  <c r="Z3430" i="4"/>
  <c r="Z3431" i="4"/>
  <c r="Z3432" i="4"/>
  <c r="Z3433" i="4"/>
  <c r="Z3434" i="4"/>
  <c r="Z3435" i="4"/>
  <c r="Z3436" i="4"/>
  <c r="Z3437" i="4"/>
  <c r="Z3438" i="4"/>
  <c r="Z3439" i="4"/>
  <c r="Z3440" i="4"/>
  <c r="Z3441" i="4"/>
  <c r="Z3442" i="4"/>
  <c r="Z3443" i="4"/>
  <c r="Z3444" i="4"/>
  <c r="Z3445" i="4"/>
  <c r="Z3446" i="4"/>
  <c r="Z3447" i="4"/>
  <c r="Z3448" i="4"/>
  <c r="Z3449" i="4"/>
  <c r="Z3450" i="4"/>
  <c r="Z3451" i="4"/>
  <c r="Z3452" i="4"/>
  <c r="Z3453" i="4"/>
  <c r="Z3454" i="4"/>
  <c r="Z3455" i="4"/>
  <c r="Z3456" i="4"/>
  <c r="Z3457" i="4"/>
  <c r="Z3458" i="4"/>
  <c r="Z3459" i="4"/>
  <c r="Z3460" i="4"/>
  <c r="Z3461" i="4"/>
  <c r="Z3462" i="4"/>
  <c r="Z3463" i="4"/>
  <c r="Z3464" i="4"/>
  <c r="Z3465" i="4"/>
  <c r="Z3466" i="4"/>
  <c r="Z3467" i="4"/>
  <c r="Z3468" i="4"/>
  <c r="Z3469" i="4"/>
  <c r="Z3470" i="4"/>
  <c r="Z3471" i="4"/>
  <c r="Z3472" i="4"/>
  <c r="Z3473" i="4"/>
  <c r="Z3474" i="4"/>
  <c r="Z3475" i="4"/>
  <c r="Z3476" i="4"/>
  <c r="Z3477" i="4"/>
  <c r="Z3478" i="4"/>
  <c r="Z3479" i="4"/>
  <c r="Z3480" i="4"/>
  <c r="Z3481" i="4"/>
  <c r="Z3482" i="4"/>
  <c r="Z3483" i="4"/>
  <c r="Z3484" i="4"/>
  <c r="Z3485" i="4"/>
  <c r="Z3486" i="4"/>
  <c r="Z3487" i="4"/>
  <c r="Z3488" i="4"/>
  <c r="Z3489" i="4"/>
  <c r="Z3490" i="4"/>
  <c r="Z3491" i="4"/>
  <c r="Z3492" i="4"/>
  <c r="Z3493" i="4"/>
  <c r="Z3494" i="4"/>
  <c r="Z3495" i="4"/>
  <c r="Z3496" i="4"/>
  <c r="Z3497" i="4"/>
  <c r="Z3498" i="4"/>
  <c r="Z3499" i="4"/>
  <c r="Z3500" i="4"/>
  <c r="Z3501" i="4"/>
  <c r="Z3502" i="4"/>
  <c r="Z3503" i="4"/>
  <c r="Z3504" i="4"/>
  <c r="Z3505" i="4"/>
  <c r="Z3506" i="4"/>
  <c r="Z3507" i="4"/>
  <c r="Z3508" i="4"/>
  <c r="Z3509" i="4"/>
  <c r="Z3510" i="4"/>
  <c r="Z3511" i="4"/>
  <c r="Z3512" i="4"/>
  <c r="Z3513" i="4"/>
  <c r="Z3514" i="4"/>
  <c r="Z3515" i="4"/>
  <c r="Z3516" i="4"/>
  <c r="Z3517" i="4"/>
  <c r="Z3518" i="4"/>
  <c r="Z3519" i="4"/>
  <c r="Z3520" i="4"/>
  <c r="Z3521" i="4"/>
  <c r="Z3522" i="4"/>
  <c r="Z3523" i="4"/>
  <c r="Z3524" i="4"/>
  <c r="Z3525" i="4"/>
  <c r="Z3526" i="4"/>
  <c r="Z3527" i="4"/>
  <c r="Z3528" i="4"/>
  <c r="Z3529" i="4"/>
  <c r="Z3530" i="4"/>
  <c r="Z3531" i="4"/>
  <c r="Z3532" i="4"/>
  <c r="Z3533" i="4"/>
  <c r="Z3534" i="4"/>
  <c r="Z3535" i="4"/>
  <c r="Z3536" i="4"/>
  <c r="Z3537" i="4"/>
  <c r="Z3538" i="4"/>
  <c r="Z3539" i="4"/>
  <c r="Z3540" i="4"/>
  <c r="Z3541" i="4"/>
  <c r="Z3542" i="4"/>
  <c r="Z3543" i="4"/>
  <c r="Z3544" i="4"/>
  <c r="Z3545" i="4"/>
  <c r="Z3546" i="4"/>
  <c r="Z3547" i="4"/>
  <c r="Z3548" i="4"/>
  <c r="Z3549" i="4"/>
  <c r="Z3550" i="4"/>
  <c r="Z3551" i="4"/>
  <c r="Z3552" i="4"/>
  <c r="Z3553" i="4"/>
  <c r="Z3554" i="4"/>
  <c r="Z3555" i="4"/>
  <c r="Z3556" i="4"/>
  <c r="Z3557" i="4"/>
  <c r="Z3558" i="4"/>
  <c r="Z3559" i="4"/>
  <c r="Z3560" i="4"/>
  <c r="Z3561" i="4"/>
  <c r="Z3562" i="4"/>
  <c r="Z3563" i="4"/>
  <c r="Z3564" i="4"/>
  <c r="Z3565" i="4"/>
  <c r="Z3566" i="4"/>
  <c r="Z3567" i="4"/>
  <c r="Z3568" i="4"/>
  <c r="Z3569" i="4"/>
  <c r="Z3570" i="4"/>
  <c r="Z3571" i="4"/>
  <c r="Z3572" i="4"/>
  <c r="Z3573" i="4"/>
  <c r="Z3574" i="4"/>
  <c r="Z3575" i="4"/>
  <c r="Z3576" i="4"/>
  <c r="Z3577" i="4"/>
  <c r="Z3578" i="4"/>
  <c r="Z3579" i="4"/>
  <c r="Z3580" i="4"/>
  <c r="Z3581" i="4"/>
  <c r="Z3582" i="4"/>
  <c r="Z3583" i="4"/>
  <c r="Z3584" i="4"/>
  <c r="Z3585" i="4"/>
  <c r="Z3586" i="4"/>
  <c r="Z3587" i="4"/>
  <c r="Z3588" i="4"/>
  <c r="Z3589" i="4"/>
  <c r="Z3590" i="4"/>
  <c r="Z3591" i="4"/>
  <c r="Z3592" i="4"/>
  <c r="Z3593" i="4"/>
  <c r="Z3594" i="4"/>
  <c r="Z3595" i="4"/>
  <c r="Z3596" i="4"/>
  <c r="Z3597" i="4"/>
  <c r="Z3598" i="4"/>
  <c r="Z3599" i="4"/>
  <c r="Z3600" i="4"/>
  <c r="Z3601" i="4"/>
  <c r="Z3602" i="4"/>
  <c r="Z3603" i="4"/>
  <c r="Z3604" i="4"/>
  <c r="Z3605" i="4"/>
  <c r="Z3606" i="4"/>
  <c r="Z3607" i="4"/>
  <c r="Z3608" i="4"/>
  <c r="Z3609" i="4"/>
  <c r="Z3610" i="4"/>
  <c r="Z3611" i="4"/>
  <c r="Z3612" i="4"/>
  <c r="Z3613" i="4"/>
  <c r="Z3614" i="4"/>
  <c r="Z3615" i="4"/>
  <c r="Z3616" i="4"/>
  <c r="Z3617" i="4"/>
  <c r="Z3618" i="4"/>
  <c r="Z3619" i="4"/>
  <c r="Z3620" i="4"/>
  <c r="Z3621" i="4"/>
  <c r="Z3622" i="4"/>
  <c r="Z3623" i="4"/>
  <c r="Z3624" i="4"/>
  <c r="Z3625" i="4"/>
  <c r="Z3626" i="4"/>
  <c r="Z3627" i="4"/>
  <c r="Z3628" i="4"/>
  <c r="Z3629" i="4"/>
  <c r="Z3630" i="4"/>
  <c r="Z3631" i="4"/>
  <c r="Z3632" i="4"/>
  <c r="Z3633" i="4"/>
  <c r="Z3634" i="4"/>
  <c r="Z3635" i="4"/>
  <c r="Z3636" i="4"/>
  <c r="Z3637" i="4"/>
  <c r="Z3638" i="4"/>
  <c r="Z3639" i="4"/>
  <c r="Z3640" i="4"/>
  <c r="Z3641" i="4"/>
  <c r="Z3642" i="4"/>
  <c r="Z3643" i="4"/>
  <c r="Z3644" i="4"/>
  <c r="Z3645" i="4"/>
  <c r="Z3646" i="4"/>
  <c r="Z3647" i="4"/>
  <c r="Z3648" i="4"/>
  <c r="Z3649" i="4"/>
  <c r="Z3650" i="4"/>
  <c r="Z3651" i="4"/>
  <c r="Z3652" i="4"/>
  <c r="Z3653" i="4"/>
  <c r="Z3654" i="4"/>
  <c r="Z3655" i="4"/>
  <c r="Z3656" i="4"/>
  <c r="Z3657" i="4"/>
  <c r="Z3658" i="4"/>
  <c r="Z3659" i="4"/>
  <c r="Z3660" i="4"/>
  <c r="Z3661" i="4"/>
  <c r="Z3662" i="4"/>
  <c r="Z3663" i="4"/>
  <c r="Z3664" i="4"/>
  <c r="Z3665" i="4"/>
  <c r="Z3666" i="4"/>
  <c r="Z3667" i="4"/>
  <c r="Z3668" i="4"/>
  <c r="Z3669" i="4"/>
  <c r="Z3670" i="4"/>
  <c r="Z3671" i="4"/>
  <c r="Z3672" i="4"/>
  <c r="Z3673" i="4"/>
  <c r="Z3674" i="4"/>
  <c r="Z3675" i="4"/>
  <c r="Z3676" i="4"/>
  <c r="Z3677" i="4"/>
  <c r="Z3678" i="4"/>
  <c r="Z3679" i="4"/>
  <c r="Z3680" i="4"/>
  <c r="Z3681" i="4"/>
  <c r="Z3682" i="4"/>
  <c r="Z3683" i="4"/>
  <c r="Z3684" i="4"/>
  <c r="Z3685" i="4"/>
  <c r="Z3686" i="4"/>
  <c r="Z3687" i="4"/>
  <c r="Z3688" i="4"/>
  <c r="Z3689" i="4"/>
  <c r="Z3690" i="4"/>
  <c r="Z3691" i="4"/>
  <c r="Z3692" i="4"/>
  <c r="Z3693" i="4"/>
  <c r="Z3694" i="4"/>
  <c r="Z3695" i="4"/>
  <c r="Z3696" i="4"/>
  <c r="Z3697" i="4"/>
  <c r="Z3698" i="4"/>
  <c r="Z3699" i="4"/>
  <c r="Z3700" i="4"/>
  <c r="Z3701" i="4"/>
  <c r="Z3702" i="4"/>
  <c r="Z3703" i="4"/>
  <c r="Z3704" i="4"/>
  <c r="Z3705" i="4"/>
  <c r="Z3706" i="4"/>
  <c r="Z3707" i="4"/>
  <c r="Z3708" i="4"/>
  <c r="Z3709" i="4"/>
  <c r="Z3710" i="4"/>
  <c r="Z3711" i="4"/>
  <c r="Z3712" i="4"/>
  <c r="Z3713" i="4"/>
  <c r="Z3714" i="4"/>
  <c r="Z3715" i="4"/>
  <c r="Z3716" i="4"/>
  <c r="Z3717" i="4"/>
  <c r="Z3718" i="4"/>
  <c r="Z3719" i="4"/>
  <c r="Z3720" i="4"/>
  <c r="Z3721" i="4"/>
  <c r="Z3722" i="4"/>
  <c r="Z3723" i="4"/>
  <c r="Z3724" i="4"/>
  <c r="Z3725" i="4"/>
  <c r="Z3726" i="4"/>
  <c r="Z3727" i="4"/>
  <c r="Z3728" i="4"/>
  <c r="Z3729" i="4"/>
  <c r="Z3730" i="4"/>
  <c r="Z3731" i="4"/>
  <c r="Z3732" i="4"/>
  <c r="Z3733" i="4"/>
  <c r="Z3734" i="4"/>
  <c r="Z3735" i="4"/>
  <c r="Z3736" i="4"/>
  <c r="Z3737" i="4"/>
  <c r="Z3738" i="4"/>
  <c r="Z3739" i="4"/>
  <c r="Z3740" i="4"/>
  <c r="Z3741" i="4"/>
  <c r="Z3742" i="4"/>
  <c r="Z3743" i="4"/>
  <c r="Z3744" i="4"/>
  <c r="Z3745" i="4"/>
  <c r="Z3746" i="4"/>
  <c r="Z3747" i="4"/>
  <c r="Z3748" i="4"/>
  <c r="Z3749" i="4"/>
  <c r="Z3750" i="4"/>
  <c r="Z3751" i="4"/>
  <c r="Z3752" i="4"/>
  <c r="Z3753" i="4"/>
  <c r="Z3754" i="4"/>
  <c r="Z3755" i="4"/>
  <c r="Z3756" i="4"/>
  <c r="Z3757" i="4"/>
  <c r="Z3758" i="4"/>
  <c r="Z3759" i="4"/>
  <c r="Z3760" i="4"/>
  <c r="Z3761" i="4"/>
  <c r="Z3762" i="4"/>
  <c r="Z3763" i="4"/>
  <c r="Z3764" i="4"/>
  <c r="Z3765" i="4"/>
  <c r="Z3766" i="4"/>
  <c r="Z3767" i="4"/>
  <c r="Z3768" i="4"/>
  <c r="Z3769" i="4"/>
  <c r="Z3770" i="4"/>
  <c r="Z3771" i="4"/>
  <c r="Z3772" i="4"/>
  <c r="Z3773" i="4"/>
  <c r="Z3774" i="4"/>
  <c r="Z3775" i="4"/>
  <c r="Z3776" i="4"/>
  <c r="Z3777" i="4"/>
  <c r="Z3778" i="4"/>
  <c r="Z3779" i="4"/>
  <c r="Z3780" i="4"/>
  <c r="Z3781" i="4"/>
  <c r="Z3782" i="4"/>
  <c r="Z3783" i="4"/>
  <c r="Z3784" i="4"/>
  <c r="Z3785" i="4"/>
  <c r="Z3786" i="4"/>
  <c r="Z3787" i="4"/>
  <c r="Z3788" i="4"/>
  <c r="Z3789" i="4"/>
  <c r="Z3790" i="4"/>
  <c r="Z3791" i="4"/>
  <c r="Z3792" i="4"/>
  <c r="Z3793" i="4"/>
  <c r="Z3794" i="4"/>
  <c r="Z3795" i="4"/>
  <c r="Z3796" i="4"/>
  <c r="Z3797" i="4"/>
  <c r="Z3798" i="4"/>
  <c r="Z3799" i="4"/>
  <c r="Z3800" i="4"/>
  <c r="Z3801" i="4"/>
  <c r="Z3802" i="4"/>
  <c r="Z3803" i="4"/>
  <c r="Z3804" i="4"/>
  <c r="Z3805" i="4"/>
  <c r="Z3806" i="4"/>
  <c r="Z3807" i="4"/>
  <c r="Z3808" i="4"/>
  <c r="Z3809" i="4"/>
  <c r="Z3810" i="4"/>
  <c r="Z3811" i="4"/>
  <c r="Z3812" i="4"/>
  <c r="Z3813" i="4"/>
  <c r="Z3814" i="4"/>
  <c r="Z3815" i="4"/>
  <c r="Z3816" i="4"/>
  <c r="Z3817" i="4"/>
  <c r="Z3818" i="4"/>
  <c r="Z3819" i="4"/>
  <c r="Z3820" i="4"/>
  <c r="Z3821" i="4"/>
  <c r="Z3822" i="4"/>
  <c r="Z3823" i="4"/>
  <c r="Z3824" i="4"/>
  <c r="Z3825" i="4"/>
  <c r="Z3826" i="4"/>
  <c r="Z3827" i="4"/>
  <c r="Z3828" i="4"/>
  <c r="Z3829" i="4"/>
  <c r="Z3830" i="4"/>
  <c r="Z3831" i="4"/>
  <c r="Z3832" i="4"/>
  <c r="Z3833" i="4"/>
  <c r="Z3834" i="4"/>
  <c r="Z3835" i="4"/>
  <c r="Z3836" i="4"/>
  <c r="Z3837" i="4"/>
  <c r="Z3838" i="4"/>
  <c r="Z3839" i="4"/>
  <c r="Z3840" i="4"/>
  <c r="Z3841" i="4"/>
  <c r="Z3842" i="4"/>
  <c r="Z3843" i="4"/>
  <c r="Z3844" i="4"/>
  <c r="Z3845" i="4"/>
  <c r="Z3846" i="4"/>
  <c r="Z3847" i="4"/>
  <c r="Z3848" i="4"/>
  <c r="Z3849" i="4"/>
  <c r="Z3850" i="4"/>
  <c r="Z3851" i="4"/>
  <c r="Z3852" i="4"/>
  <c r="Z3853" i="4"/>
  <c r="Z3854" i="4"/>
  <c r="Z3855" i="4"/>
  <c r="Z3856" i="4"/>
  <c r="Z3857" i="4"/>
  <c r="Z3858" i="4"/>
  <c r="Z3859" i="4"/>
  <c r="Z3860" i="4"/>
  <c r="Z3861" i="4"/>
  <c r="Z3862" i="4"/>
  <c r="Z3863" i="4"/>
  <c r="Z3864" i="4"/>
  <c r="Z3865" i="4"/>
  <c r="Z3866" i="4"/>
  <c r="Z3867" i="4"/>
  <c r="Z3868" i="4"/>
  <c r="Z3869" i="4"/>
  <c r="Z3870" i="4"/>
  <c r="Z3871" i="4"/>
  <c r="Z3872" i="4"/>
  <c r="Z3873" i="4"/>
  <c r="Z3874" i="4"/>
  <c r="Z3875" i="4"/>
  <c r="Z3876" i="4"/>
  <c r="Z3877" i="4"/>
  <c r="Z3878" i="4"/>
  <c r="Z3879" i="4"/>
  <c r="Z3880" i="4"/>
  <c r="Z3881" i="4"/>
  <c r="Z3882" i="4"/>
  <c r="Z3883" i="4"/>
  <c r="Z3884" i="4"/>
  <c r="Z3885" i="4"/>
  <c r="Z3886" i="4"/>
  <c r="Z3887" i="4"/>
  <c r="Z3888" i="4"/>
  <c r="Z3889" i="4"/>
  <c r="Z3890" i="4"/>
  <c r="Z3891" i="4"/>
  <c r="Z3892" i="4"/>
  <c r="Z3893" i="4"/>
  <c r="Z3894" i="4"/>
  <c r="Z3895" i="4"/>
  <c r="Z3896" i="4"/>
  <c r="Z3897" i="4"/>
  <c r="Z3898" i="4"/>
  <c r="Z3899" i="4"/>
  <c r="Z3900" i="4"/>
  <c r="Z3901" i="4"/>
  <c r="Z3902" i="4"/>
  <c r="Z3903" i="4"/>
  <c r="Z3904" i="4"/>
  <c r="Z3905" i="4"/>
  <c r="Z3906" i="4"/>
  <c r="Z3907" i="4"/>
  <c r="Z3908" i="4"/>
  <c r="Z3909" i="4"/>
  <c r="Z3910" i="4"/>
  <c r="Z3911" i="4"/>
  <c r="Z3912" i="4"/>
  <c r="Z3913" i="4"/>
  <c r="Z3914" i="4"/>
  <c r="Z3915" i="4"/>
  <c r="Z3916" i="4"/>
  <c r="Z3917" i="4"/>
  <c r="Z3918" i="4"/>
  <c r="Z3919" i="4"/>
  <c r="Z3920" i="4"/>
  <c r="Z3921" i="4"/>
  <c r="Z3922" i="4"/>
  <c r="Z3923" i="4"/>
  <c r="Z3924" i="4"/>
  <c r="Z3925" i="4"/>
  <c r="Z3926" i="4"/>
  <c r="Z3927" i="4"/>
  <c r="Z3928" i="4"/>
  <c r="Z3929" i="4"/>
  <c r="Z3930" i="4"/>
  <c r="Z3931" i="4"/>
  <c r="Z3932" i="4"/>
  <c r="Z3933" i="4"/>
  <c r="Z3934" i="4"/>
  <c r="Z3935" i="4"/>
  <c r="Z3936" i="4"/>
  <c r="Z3937" i="4"/>
  <c r="Z3938" i="4"/>
  <c r="Z3939" i="4"/>
  <c r="Z3940" i="4"/>
  <c r="Z3941" i="4"/>
  <c r="Z3942" i="4"/>
  <c r="Z3943" i="4"/>
  <c r="Z3944" i="4"/>
  <c r="Z3945" i="4"/>
  <c r="Z3946" i="4"/>
  <c r="Z3947" i="4"/>
  <c r="Z3948" i="4"/>
  <c r="Z3949" i="4"/>
  <c r="Z3950" i="4"/>
  <c r="Z3951" i="4"/>
  <c r="Z3952" i="4"/>
  <c r="Z3953" i="4"/>
  <c r="Z3954" i="4"/>
  <c r="Z3955" i="4"/>
  <c r="Z3956" i="4"/>
  <c r="Z3957" i="4"/>
  <c r="Z3958" i="4"/>
  <c r="Z3959" i="4"/>
  <c r="Z3960" i="4"/>
  <c r="Z3961" i="4"/>
  <c r="Z3962" i="4"/>
  <c r="Z3963" i="4"/>
  <c r="Z3964" i="4"/>
  <c r="Z3965" i="4"/>
  <c r="Z3966" i="4"/>
  <c r="Z3967" i="4"/>
  <c r="Z3968" i="4"/>
  <c r="Z3969" i="4"/>
  <c r="Z3970" i="4"/>
  <c r="Z3971" i="4"/>
  <c r="Z3972" i="4"/>
  <c r="Z3973" i="4"/>
  <c r="Z3974" i="4"/>
  <c r="Z3975" i="4"/>
  <c r="Z3976" i="4"/>
  <c r="Z3977" i="4"/>
  <c r="Z3978" i="4"/>
  <c r="Z3979" i="4"/>
  <c r="Z3980" i="4"/>
  <c r="Z3981" i="4"/>
  <c r="Z3982" i="4"/>
  <c r="Z3983" i="4"/>
  <c r="Z3984" i="4"/>
  <c r="Z3985" i="4"/>
  <c r="Z3986" i="4"/>
  <c r="Z3987" i="4"/>
  <c r="Z3988" i="4"/>
  <c r="Z3989" i="4"/>
  <c r="Z3990" i="4"/>
  <c r="Z3991" i="4"/>
  <c r="Z3992" i="4"/>
  <c r="Z3993" i="4"/>
  <c r="Z3994" i="4"/>
  <c r="Z3995" i="4"/>
  <c r="Z3996" i="4"/>
  <c r="Z3997" i="4"/>
  <c r="Z3998" i="4"/>
  <c r="Z3999" i="4"/>
  <c r="Z4000" i="4"/>
  <c r="Z4001" i="4"/>
  <c r="Z4002" i="4"/>
  <c r="Z4003" i="4"/>
  <c r="Z4004" i="4"/>
  <c r="Z4005" i="4"/>
  <c r="Z4006" i="4"/>
  <c r="Z4007" i="4"/>
  <c r="Z4008" i="4"/>
  <c r="Z4009" i="4"/>
  <c r="Z4010" i="4"/>
  <c r="Z4011" i="4"/>
  <c r="Z4012" i="4"/>
  <c r="Z4013" i="4"/>
  <c r="Z4014" i="4"/>
  <c r="Z4015" i="4"/>
  <c r="Z4016" i="4"/>
  <c r="Z4017" i="4"/>
  <c r="Z4018" i="4"/>
  <c r="Z4019" i="4"/>
  <c r="Z4020" i="4"/>
  <c r="Z4021" i="4"/>
  <c r="Z4022" i="4"/>
  <c r="Z4023" i="4"/>
  <c r="Z4024" i="4"/>
  <c r="Z4025" i="4"/>
  <c r="Z4026" i="4"/>
  <c r="Z4027" i="4"/>
  <c r="Z4028" i="4"/>
  <c r="Z4029" i="4"/>
  <c r="Z4030" i="4"/>
  <c r="Z4031" i="4"/>
  <c r="Z4032" i="4"/>
  <c r="Z4033" i="4"/>
  <c r="Z4034" i="4"/>
  <c r="Z4035" i="4"/>
  <c r="Z4036" i="4"/>
  <c r="Z4037" i="4"/>
  <c r="Z4038" i="4"/>
  <c r="Z4039" i="4"/>
  <c r="Z4040" i="4"/>
  <c r="Z4041" i="4"/>
  <c r="Z4042" i="4"/>
  <c r="Z4043" i="4"/>
  <c r="Z4044" i="4"/>
  <c r="Z4045" i="4"/>
  <c r="Z4046" i="4"/>
  <c r="Z4047" i="4"/>
  <c r="Z4048" i="4"/>
  <c r="Z4049" i="4"/>
  <c r="Z4050" i="4"/>
  <c r="Z4051" i="4"/>
  <c r="Z4052" i="4"/>
  <c r="Z4053" i="4"/>
  <c r="Z4054" i="4"/>
  <c r="Z4055" i="4"/>
  <c r="Z4056" i="4"/>
  <c r="Z4057" i="4"/>
  <c r="Z4058" i="4"/>
  <c r="Z4059" i="4"/>
  <c r="Z4060" i="4"/>
  <c r="Z4061" i="4"/>
  <c r="Z4062" i="4"/>
  <c r="Z4063" i="4"/>
  <c r="Z4064" i="4"/>
  <c r="Z4065" i="4"/>
  <c r="Z4066" i="4"/>
  <c r="Z4067" i="4"/>
  <c r="Z4068" i="4"/>
  <c r="Z4069" i="4"/>
  <c r="Z4070" i="4"/>
  <c r="Z4071" i="4"/>
  <c r="Z4072" i="4"/>
  <c r="Z4073" i="4"/>
  <c r="Z4074" i="4"/>
  <c r="Z4075" i="4"/>
  <c r="Z4076" i="4"/>
  <c r="Z4077" i="4"/>
  <c r="Z4078" i="4"/>
  <c r="Z4079" i="4"/>
  <c r="Z4080" i="4"/>
  <c r="Z4081" i="4"/>
  <c r="Z4082" i="4"/>
  <c r="Z4083" i="4"/>
  <c r="Z4084" i="4"/>
  <c r="Z4085" i="4"/>
  <c r="Z4086" i="4"/>
  <c r="Z4087" i="4"/>
  <c r="Z4088" i="4"/>
  <c r="Z4089" i="4"/>
  <c r="Z4090" i="4"/>
  <c r="Z4091" i="4"/>
  <c r="Z4092" i="4"/>
  <c r="Z4093" i="4"/>
  <c r="Z4094" i="4"/>
  <c r="Z4095" i="4"/>
  <c r="Z4096" i="4"/>
  <c r="Z4097" i="4"/>
  <c r="Z4098" i="4"/>
  <c r="Z4099" i="4"/>
  <c r="Z4100" i="4"/>
  <c r="Z4101" i="4"/>
  <c r="Z4102" i="4"/>
  <c r="Z4103" i="4"/>
  <c r="Z4104" i="4"/>
  <c r="Z4105" i="4"/>
  <c r="Z4106" i="4"/>
  <c r="Z4107" i="4"/>
  <c r="Z4108" i="4"/>
  <c r="Z4109" i="4"/>
  <c r="Z4110" i="4"/>
  <c r="Z4111" i="4"/>
  <c r="Z4112" i="4"/>
  <c r="Z4113" i="4"/>
  <c r="Z4114" i="4"/>
  <c r="Z4115" i="4"/>
  <c r="Z4116" i="4"/>
  <c r="Z4117" i="4"/>
  <c r="Z4118" i="4"/>
  <c r="Z4119" i="4"/>
  <c r="Z4120" i="4"/>
  <c r="Z4121" i="4"/>
  <c r="Z4122" i="4"/>
  <c r="Z4123" i="4"/>
  <c r="Z4124" i="4"/>
  <c r="Z4125" i="4"/>
  <c r="Z4126" i="4"/>
  <c r="Z4127" i="4"/>
  <c r="Z4128" i="4"/>
  <c r="Z4129" i="4"/>
  <c r="Z4130" i="4"/>
  <c r="Z4131" i="4"/>
  <c r="Z4132" i="4"/>
  <c r="Z4133" i="4"/>
  <c r="Z4134" i="4"/>
  <c r="Z4135" i="4"/>
  <c r="Z4136" i="4"/>
  <c r="Z4137" i="4"/>
  <c r="Z4138" i="4"/>
  <c r="Z4139" i="4"/>
  <c r="Z4140" i="4"/>
  <c r="Z4141" i="4"/>
  <c r="Z4142" i="4"/>
  <c r="Z4143" i="4"/>
  <c r="Z4144" i="4"/>
  <c r="Z4145" i="4"/>
  <c r="Z4146" i="4"/>
  <c r="Z4147" i="4"/>
  <c r="Z4148" i="4"/>
  <c r="Z4149" i="4"/>
  <c r="Z4150" i="4"/>
  <c r="Z4151" i="4"/>
  <c r="Z4152" i="4"/>
  <c r="Z4153" i="4"/>
  <c r="Z4154" i="4"/>
  <c r="Z4155" i="4"/>
  <c r="Z4156" i="4"/>
  <c r="Z4157" i="4"/>
  <c r="Z4158" i="4"/>
  <c r="Z4159" i="4"/>
  <c r="Z4160" i="4"/>
  <c r="Z4161" i="4"/>
  <c r="Z4162" i="4"/>
  <c r="Z4163" i="4"/>
  <c r="Z4164" i="4"/>
  <c r="Z4165" i="4"/>
  <c r="Z4166" i="4"/>
  <c r="Z4167" i="4"/>
  <c r="Z4168" i="4"/>
  <c r="Z4169" i="4"/>
  <c r="Z4170" i="4"/>
  <c r="Z4171" i="4"/>
  <c r="Z4172" i="4"/>
  <c r="Z4173" i="4"/>
  <c r="Z4174" i="4"/>
  <c r="Z4175" i="4"/>
  <c r="Z4176" i="4"/>
  <c r="Z4177" i="4"/>
  <c r="Z4178" i="4"/>
  <c r="Z4179" i="4"/>
  <c r="Z4180" i="4"/>
  <c r="Z4181" i="4"/>
  <c r="Z4182" i="4"/>
  <c r="Z4183" i="4"/>
  <c r="Z4184" i="4"/>
  <c r="Z4185" i="4"/>
  <c r="Z4186" i="4"/>
  <c r="Z4187" i="4"/>
  <c r="Z4188" i="4"/>
  <c r="Z4189" i="4"/>
  <c r="Z4190" i="4"/>
  <c r="Z4191" i="4"/>
  <c r="Z4192" i="4"/>
  <c r="Z4193" i="4"/>
  <c r="Z4194" i="4"/>
  <c r="Z4195" i="4"/>
  <c r="Z4196" i="4"/>
  <c r="Z4197" i="4"/>
  <c r="Z4198" i="4"/>
  <c r="Z4199" i="4"/>
  <c r="Z4200" i="4"/>
  <c r="Z4201" i="4"/>
  <c r="Z4202" i="4"/>
  <c r="Z4203" i="4"/>
  <c r="Z4204" i="4"/>
  <c r="Z4205" i="4"/>
  <c r="Z4206" i="4"/>
  <c r="Z4207" i="4"/>
  <c r="Z4208" i="4"/>
  <c r="Z4209" i="4"/>
  <c r="Z4210" i="4"/>
  <c r="Z4211" i="4"/>
  <c r="Z4212" i="4"/>
  <c r="Z4213" i="4"/>
  <c r="Z4214" i="4"/>
  <c r="Z4215" i="4"/>
  <c r="Z4216" i="4"/>
  <c r="Z4217" i="4"/>
  <c r="Z4218" i="4"/>
  <c r="Z4219" i="4"/>
  <c r="Z4220" i="4"/>
  <c r="Z4221" i="4"/>
  <c r="Z4222" i="4"/>
  <c r="Z4223" i="4"/>
  <c r="Z4224" i="4"/>
  <c r="Z4225" i="4"/>
  <c r="Z4226" i="4"/>
  <c r="Z4227" i="4"/>
  <c r="Z4228" i="4"/>
  <c r="Z4229" i="4"/>
  <c r="Z4230" i="4"/>
  <c r="Z4231" i="4"/>
  <c r="Z4232" i="4"/>
  <c r="Z4233" i="4"/>
  <c r="Z4234" i="4"/>
  <c r="Z4235" i="4"/>
  <c r="Z4236" i="4"/>
  <c r="Z4237" i="4"/>
  <c r="Z4238" i="4"/>
  <c r="Z4239" i="4"/>
  <c r="Z4240" i="4"/>
  <c r="Z4241" i="4"/>
  <c r="Z4242" i="4"/>
  <c r="Z4243" i="4"/>
  <c r="Z4244" i="4"/>
  <c r="Z4245" i="4"/>
  <c r="Z4246" i="4"/>
  <c r="Z4247" i="4"/>
  <c r="Z4248" i="4"/>
  <c r="Z4249" i="4"/>
  <c r="Z4250" i="4"/>
  <c r="Z4251" i="4"/>
  <c r="Z4252" i="4"/>
  <c r="Z4253" i="4"/>
  <c r="Z4254" i="4"/>
  <c r="Z4255" i="4"/>
  <c r="Z4256" i="4"/>
  <c r="Z4257" i="4"/>
  <c r="Z4258" i="4"/>
  <c r="Z4259" i="4"/>
  <c r="Z4260" i="4"/>
  <c r="Z4261" i="4"/>
  <c r="Z4262" i="4"/>
  <c r="Z4263" i="4"/>
  <c r="Z4264" i="4"/>
  <c r="Z4265" i="4"/>
  <c r="Z4266" i="4"/>
  <c r="Z4267" i="4"/>
  <c r="Z4268" i="4"/>
  <c r="Z4269" i="4"/>
  <c r="Z4270" i="4"/>
  <c r="Z4271" i="4"/>
  <c r="Z4272" i="4"/>
  <c r="Z4273" i="4"/>
  <c r="Z4274" i="4"/>
  <c r="Z4275" i="4"/>
  <c r="Z4276" i="4"/>
  <c r="Z4277" i="4"/>
  <c r="Z4278" i="4"/>
  <c r="Z4279" i="4"/>
  <c r="Z4280" i="4"/>
  <c r="Z4281" i="4"/>
  <c r="Z4282" i="4"/>
  <c r="Z4283" i="4"/>
  <c r="Z4284" i="4"/>
  <c r="Z4285" i="4"/>
  <c r="Z4286" i="4"/>
  <c r="Z4287" i="4"/>
  <c r="Z4288" i="4"/>
  <c r="Z4289" i="4"/>
  <c r="Z4290" i="4"/>
  <c r="Z4291" i="4"/>
  <c r="Z4292" i="4"/>
  <c r="Z4293" i="4"/>
  <c r="Z4294" i="4"/>
  <c r="Z4295" i="4"/>
  <c r="Z4296" i="4"/>
  <c r="Z4297" i="4"/>
  <c r="Z4298" i="4"/>
  <c r="Z4299" i="4"/>
  <c r="Z4300" i="4"/>
  <c r="Z4301" i="4"/>
  <c r="Z4302" i="4"/>
  <c r="Z4303" i="4"/>
  <c r="Z4304" i="4"/>
  <c r="Z4305" i="4"/>
  <c r="Z4306" i="4"/>
  <c r="Z4307" i="4"/>
  <c r="Z4308" i="4"/>
  <c r="Z4309" i="4"/>
  <c r="Z4310" i="4"/>
  <c r="Z4311" i="4"/>
  <c r="Z4312" i="4"/>
  <c r="Z4313" i="4"/>
  <c r="Z4314" i="4"/>
  <c r="Z4315" i="4"/>
  <c r="Z4316" i="4"/>
  <c r="Z4317" i="4"/>
  <c r="Z4318" i="4"/>
  <c r="Z4319" i="4"/>
  <c r="Z4320" i="4"/>
  <c r="Z4321" i="4"/>
  <c r="Z4322" i="4"/>
  <c r="Z4323" i="4"/>
  <c r="Z4324" i="4"/>
  <c r="Z4325" i="4"/>
  <c r="Z4326" i="4"/>
  <c r="Z4327" i="4"/>
  <c r="Z4328" i="4"/>
  <c r="Z4329" i="4"/>
  <c r="Z4330" i="4"/>
  <c r="Z4331" i="4"/>
  <c r="Z4332" i="4"/>
  <c r="Z4333" i="4"/>
  <c r="Z4334" i="4"/>
  <c r="Z4335" i="4"/>
  <c r="Z4336" i="4"/>
  <c r="Z4337" i="4"/>
  <c r="Z4338" i="4"/>
  <c r="Z4339" i="4"/>
  <c r="Z4340" i="4"/>
  <c r="Z4341" i="4"/>
  <c r="Z4342" i="4"/>
  <c r="Z4343" i="4"/>
  <c r="Z4344" i="4"/>
  <c r="Z4345" i="4"/>
  <c r="Z4346" i="4"/>
  <c r="Z4347" i="4"/>
  <c r="Z4348" i="4"/>
  <c r="Z4349" i="4"/>
  <c r="Z4350" i="4"/>
  <c r="Z4351" i="4"/>
  <c r="Z4352" i="4"/>
  <c r="Z4353" i="4"/>
  <c r="Z4354" i="4"/>
  <c r="Z4355" i="4"/>
  <c r="Z4356" i="4"/>
  <c r="Z4357" i="4"/>
  <c r="Z4358" i="4"/>
  <c r="Z4359" i="4"/>
  <c r="Z4360" i="4"/>
  <c r="Z4361" i="4"/>
  <c r="Z4362" i="4"/>
  <c r="Z4363" i="4"/>
  <c r="Z4364" i="4"/>
  <c r="Z4365" i="4"/>
  <c r="Z4366" i="4"/>
  <c r="Z4367" i="4"/>
  <c r="Z4368" i="4"/>
  <c r="Z4369" i="4"/>
  <c r="Z4370" i="4"/>
  <c r="Z4371" i="4"/>
  <c r="Z4372" i="4"/>
  <c r="Z4373" i="4"/>
  <c r="Z4374" i="4"/>
  <c r="Z4375" i="4"/>
  <c r="Z4376" i="4"/>
  <c r="Z4377" i="4"/>
  <c r="Z4378" i="4"/>
  <c r="Z4379" i="4"/>
  <c r="Z4380" i="4"/>
  <c r="Z4381" i="4"/>
  <c r="Z4382" i="4"/>
  <c r="Z4383" i="4"/>
  <c r="Z4384" i="4"/>
  <c r="Z4385" i="4"/>
  <c r="Z4386" i="4"/>
  <c r="Z4387" i="4"/>
  <c r="Z4388" i="4"/>
  <c r="Z4389" i="4"/>
  <c r="Z4390" i="4"/>
  <c r="Z4391" i="4"/>
  <c r="Z4392" i="4"/>
  <c r="Z4393" i="4"/>
  <c r="Z4394" i="4"/>
  <c r="Z4395" i="4"/>
  <c r="Z4396" i="4"/>
  <c r="Z4397" i="4"/>
  <c r="Z4398" i="4"/>
  <c r="Z4399" i="4"/>
  <c r="Z4400" i="4"/>
  <c r="Z4401" i="4"/>
  <c r="Z4402" i="4"/>
  <c r="Z4403" i="4"/>
  <c r="Z4404" i="4"/>
  <c r="Z4405" i="4"/>
  <c r="Z4406" i="4"/>
  <c r="Z4407" i="4"/>
  <c r="Z4408" i="4"/>
  <c r="Z4409" i="4"/>
  <c r="Z4410" i="4"/>
  <c r="Z4411" i="4"/>
  <c r="Z4412" i="4"/>
  <c r="Z4413" i="4"/>
  <c r="Z4414" i="4"/>
  <c r="Z4415" i="4"/>
  <c r="Z4416" i="4"/>
  <c r="Z4417" i="4"/>
  <c r="Z4418" i="4"/>
  <c r="Z4419" i="4"/>
  <c r="Z4420" i="4"/>
  <c r="Z4421" i="4"/>
  <c r="Z4422" i="4"/>
  <c r="Z4423" i="4"/>
  <c r="Z4424" i="4"/>
  <c r="Z4425" i="4"/>
  <c r="Z4426" i="4"/>
  <c r="Z4427" i="4"/>
  <c r="Z4428" i="4"/>
  <c r="Z4429" i="4"/>
  <c r="Z4430" i="4"/>
  <c r="Z4431" i="4"/>
  <c r="Z4432" i="4"/>
  <c r="Z4433" i="4"/>
  <c r="Z4434" i="4"/>
  <c r="Z4435" i="4"/>
  <c r="Z4436" i="4"/>
  <c r="Z4437" i="4"/>
  <c r="Z4438" i="4"/>
  <c r="Z4439" i="4"/>
  <c r="Z4440" i="4"/>
  <c r="Z4441" i="4"/>
  <c r="Z4442" i="4"/>
  <c r="Z4443" i="4"/>
  <c r="Z4444" i="4"/>
  <c r="Z4445" i="4"/>
  <c r="Z4446" i="4"/>
  <c r="Z4447" i="4"/>
  <c r="Z4448" i="4"/>
  <c r="Z4449" i="4"/>
  <c r="Z4450" i="4"/>
  <c r="Z4451" i="4"/>
  <c r="Z4452" i="4"/>
  <c r="Z4453" i="4"/>
  <c r="Z4454" i="4"/>
  <c r="Z4455" i="4"/>
  <c r="Z4456" i="4"/>
  <c r="Z4457" i="4"/>
  <c r="Z4458" i="4"/>
  <c r="Z4459" i="4"/>
  <c r="Z4460" i="4"/>
  <c r="Z4461" i="4"/>
  <c r="Z4462" i="4"/>
  <c r="Z4463" i="4"/>
  <c r="Z4464" i="4"/>
  <c r="Z4465" i="4"/>
  <c r="Z4466" i="4"/>
  <c r="Z4467" i="4"/>
  <c r="Z4468" i="4"/>
  <c r="Z4469" i="4"/>
  <c r="Z4470" i="4"/>
  <c r="Z4471" i="4"/>
  <c r="Z4472" i="4"/>
  <c r="Z4473" i="4"/>
  <c r="Z4474" i="4"/>
  <c r="Z4475" i="4"/>
  <c r="Z4476" i="4"/>
  <c r="Z4477" i="4"/>
  <c r="Z4478" i="4"/>
  <c r="Z4479" i="4"/>
  <c r="Z4480" i="4"/>
  <c r="Z4481" i="4"/>
  <c r="Z4482" i="4"/>
  <c r="Z4483" i="4"/>
  <c r="Z4484" i="4"/>
  <c r="Z4485" i="4"/>
  <c r="Z4486" i="4"/>
  <c r="Z4487" i="4"/>
  <c r="Z4488" i="4"/>
  <c r="Z4489" i="4"/>
  <c r="Z4490" i="4"/>
  <c r="Z4491" i="4"/>
  <c r="Z4492" i="4"/>
  <c r="Z4493" i="4"/>
  <c r="Z4494" i="4"/>
  <c r="Z4495" i="4"/>
  <c r="Z4496" i="4"/>
  <c r="Z4497" i="4"/>
  <c r="Z4498" i="4"/>
  <c r="Z4499" i="4"/>
  <c r="Z4500" i="4"/>
  <c r="Z4501" i="4"/>
  <c r="Z4502" i="4"/>
  <c r="Z4503" i="4"/>
  <c r="Z4504" i="4"/>
  <c r="Z4505" i="4"/>
  <c r="Z4506" i="4"/>
  <c r="Z4507" i="4"/>
  <c r="Z4508" i="4"/>
  <c r="Z4509" i="4"/>
  <c r="Z4510" i="4"/>
  <c r="Z4511" i="4"/>
  <c r="Z4512" i="4"/>
  <c r="Z4513" i="4"/>
  <c r="Z4514" i="4"/>
  <c r="Z4515" i="4"/>
  <c r="Z4516" i="4"/>
  <c r="Z4517" i="4"/>
  <c r="Z4518" i="4"/>
  <c r="Z4519" i="4"/>
  <c r="Z4520" i="4"/>
  <c r="Z4521" i="4"/>
  <c r="Z4522" i="4"/>
  <c r="Z4523" i="4"/>
  <c r="Z4524" i="4"/>
  <c r="Z4525" i="4"/>
  <c r="Z4526" i="4"/>
  <c r="Z4527" i="4"/>
  <c r="Z4528" i="4"/>
  <c r="Z4529" i="4"/>
  <c r="Z4530" i="4"/>
  <c r="Z4531" i="4"/>
  <c r="Z4532" i="4"/>
  <c r="Z4533" i="4"/>
  <c r="Z4534" i="4"/>
  <c r="Z4535" i="4"/>
  <c r="Z4536" i="4"/>
  <c r="Z4537" i="4"/>
  <c r="Z4538" i="4"/>
  <c r="Z4539" i="4"/>
  <c r="Z4540" i="4"/>
  <c r="Z4541" i="4"/>
  <c r="Z4542" i="4"/>
  <c r="Z4543" i="4"/>
  <c r="Z4544" i="4"/>
  <c r="Z4545" i="4"/>
  <c r="Z4546" i="4"/>
  <c r="Z4547" i="4"/>
  <c r="Z4548" i="4"/>
  <c r="Z4549" i="4"/>
  <c r="Z4550" i="4"/>
  <c r="Z4551" i="4"/>
  <c r="Z4552" i="4"/>
  <c r="Z4553" i="4"/>
  <c r="Z4554" i="4"/>
  <c r="Z4555" i="4"/>
  <c r="Z4556" i="4"/>
  <c r="Z4557" i="4"/>
  <c r="Z4558" i="4"/>
  <c r="Z4559" i="4"/>
  <c r="Z4560" i="4"/>
  <c r="Z4561" i="4"/>
  <c r="Z4562" i="4"/>
  <c r="Z4563" i="4"/>
  <c r="Z4564" i="4"/>
  <c r="Z4565" i="4"/>
  <c r="Z4566" i="4"/>
  <c r="Z4567" i="4"/>
  <c r="Z4568" i="4"/>
  <c r="Z4569" i="4"/>
  <c r="Z4570" i="4"/>
  <c r="Z4571" i="4"/>
  <c r="Z4572" i="4"/>
  <c r="Z4573" i="4"/>
  <c r="Z4574" i="4"/>
  <c r="Z4575" i="4"/>
  <c r="Z4576" i="4"/>
  <c r="Z4577" i="4"/>
  <c r="Z4578" i="4"/>
  <c r="Z4579" i="4"/>
  <c r="Z4580" i="4"/>
  <c r="Z4581" i="4"/>
  <c r="Z4582" i="4"/>
  <c r="Z4583" i="4"/>
  <c r="Z4584" i="4"/>
  <c r="Z4585" i="4"/>
  <c r="Z4586" i="4"/>
  <c r="Z4587" i="4"/>
  <c r="Z4588" i="4"/>
  <c r="Z4589" i="4"/>
  <c r="Z4590" i="4"/>
  <c r="Z4591" i="4"/>
  <c r="Z4592" i="4"/>
  <c r="Z4593" i="4"/>
  <c r="Z4594" i="4"/>
  <c r="Z4595" i="4"/>
  <c r="Z4596" i="4"/>
  <c r="Z4597" i="4"/>
  <c r="Z4598" i="4"/>
  <c r="Z4599" i="4"/>
  <c r="Z4600" i="4"/>
  <c r="Z4601" i="4"/>
  <c r="Z4602" i="4"/>
  <c r="Z4603" i="4"/>
  <c r="Z4604" i="4"/>
  <c r="Z4605" i="4"/>
  <c r="Z4606" i="4"/>
  <c r="Z4607" i="4"/>
  <c r="Z4608" i="4"/>
  <c r="Z4609" i="4"/>
  <c r="Z4610" i="4"/>
  <c r="Z4611" i="4"/>
  <c r="Z4612" i="4"/>
  <c r="Z4613" i="4"/>
  <c r="Z4614" i="4"/>
  <c r="Z4615" i="4"/>
  <c r="Z4616" i="4"/>
  <c r="Z4617" i="4"/>
  <c r="Z4618" i="4"/>
  <c r="Z4619" i="4"/>
  <c r="Z4620" i="4"/>
  <c r="Z4621" i="4"/>
  <c r="Z4622" i="4"/>
  <c r="Z4623" i="4"/>
  <c r="Z4624" i="4"/>
  <c r="Z4625" i="4"/>
  <c r="Z4626" i="4"/>
  <c r="Z4627" i="4"/>
  <c r="Z4628" i="4"/>
  <c r="Z4629" i="4"/>
  <c r="Z4630" i="4"/>
  <c r="Z4631" i="4"/>
  <c r="Z4632" i="4"/>
  <c r="Z4633" i="4"/>
  <c r="Z4634" i="4"/>
  <c r="Z4635" i="4"/>
  <c r="Z4636" i="4"/>
  <c r="Z4637" i="4"/>
  <c r="Z4638" i="4"/>
  <c r="Z4639" i="4"/>
  <c r="Z4640" i="4"/>
  <c r="Z4641" i="4"/>
  <c r="Z4642" i="4"/>
  <c r="Z4643" i="4"/>
  <c r="Z4644" i="4"/>
  <c r="Z4645" i="4"/>
  <c r="Z4646" i="4"/>
  <c r="Z4647" i="4"/>
  <c r="Z4648" i="4"/>
  <c r="Z4649" i="4"/>
  <c r="Z4650" i="4"/>
  <c r="Z4651" i="4"/>
  <c r="Z4652" i="4"/>
  <c r="Z4653" i="4"/>
  <c r="Z4654" i="4"/>
  <c r="Z4655" i="4"/>
  <c r="Z4656" i="4"/>
  <c r="Z4657" i="4"/>
  <c r="Z4658" i="4"/>
  <c r="Z4659" i="4"/>
  <c r="Z4660" i="4"/>
  <c r="Z4661" i="4"/>
  <c r="Z4662" i="4"/>
  <c r="Z4663" i="4"/>
  <c r="Z4664" i="4"/>
  <c r="Z4665" i="4"/>
  <c r="Z4666" i="4"/>
  <c r="Z4667" i="4"/>
  <c r="Z4668" i="4"/>
  <c r="Z4669" i="4"/>
  <c r="Z4670" i="4"/>
  <c r="Z4671" i="4"/>
  <c r="Z4672" i="4"/>
  <c r="Z4673" i="4"/>
  <c r="Z4674" i="4"/>
  <c r="Z4675" i="4"/>
  <c r="Z4676" i="4"/>
  <c r="Z4677" i="4"/>
  <c r="Z4678" i="4"/>
  <c r="Z4679" i="4"/>
  <c r="Z4680" i="4"/>
  <c r="Z4681" i="4"/>
  <c r="Z4682" i="4"/>
  <c r="Z4683" i="4"/>
  <c r="Z4684" i="4"/>
  <c r="Z4685" i="4"/>
  <c r="Z4686" i="4"/>
  <c r="Z4687" i="4"/>
  <c r="Z4688" i="4"/>
  <c r="Z4689" i="4"/>
  <c r="Z4690" i="4"/>
  <c r="Z4691" i="4"/>
  <c r="Z4692" i="4"/>
  <c r="Z4693" i="4"/>
  <c r="Z4694" i="4"/>
  <c r="Z4695" i="4"/>
  <c r="Z4696" i="4"/>
  <c r="Z4697" i="4"/>
  <c r="Z4698" i="4"/>
  <c r="Z4699" i="4"/>
  <c r="Z4700" i="4"/>
  <c r="Z4701" i="4"/>
  <c r="Z4702" i="4"/>
  <c r="Z4703" i="4"/>
  <c r="Z4704" i="4"/>
  <c r="Z4705" i="4"/>
  <c r="Z4706" i="4"/>
  <c r="Z4707" i="4"/>
  <c r="Z4708" i="4"/>
  <c r="Z4709" i="4"/>
  <c r="Z4710" i="4"/>
  <c r="Z4711" i="4"/>
  <c r="Z4712" i="4"/>
  <c r="Z4713" i="4"/>
  <c r="Z4714" i="4"/>
  <c r="Z4715" i="4"/>
  <c r="Z4716" i="4"/>
  <c r="Z4717" i="4"/>
  <c r="Z4718" i="4"/>
  <c r="Z4719" i="4"/>
  <c r="Z4720" i="4"/>
  <c r="Z4721" i="4"/>
  <c r="Z4722" i="4"/>
  <c r="Z4723" i="4"/>
  <c r="Z4724" i="4"/>
  <c r="Z4725" i="4"/>
  <c r="Z4726" i="4"/>
  <c r="Z4727" i="4"/>
  <c r="Z4728" i="4"/>
  <c r="Z4729" i="4"/>
  <c r="Z4730" i="4"/>
  <c r="Z4731" i="4"/>
  <c r="Z4732" i="4"/>
  <c r="Z4733" i="4"/>
  <c r="Z4734" i="4"/>
  <c r="Z4735" i="4"/>
  <c r="Z4736" i="4"/>
  <c r="Z4737" i="4"/>
  <c r="Z4738" i="4"/>
  <c r="Z4739" i="4"/>
  <c r="Z4740" i="4"/>
  <c r="Z4741" i="4"/>
  <c r="Z4742" i="4"/>
  <c r="Z4743" i="4"/>
  <c r="Z4744" i="4"/>
  <c r="Z4745" i="4"/>
  <c r="Z4746" i="4"/>
  <c r="Z4747" i="4"/>
  <c r="Z4748" i="4"/>
  <c r="Z4749" i="4"/>
  <c r="Z4750" i="4"/>
  <c r="Z4751" i="4"/>
  <c r="Z4752" i="4"/>
  <c r="Z4753" i="4"/>
  <c r="Z4754" i="4"/>
  <c r="Z4755" i="4"/>
  <c r="Z4756" i="4"/>
  <c r="Z4757" i="4"/>
  <c r="Z4758" i="4"/>
  <c r="Z4759" i="4"/>
  <c r="Z4760" i="4"/>
  <c r="Z4761" i="4"/>
  <c r="Z4762" i="4"/>
  <c r="Z4763" i="4"/>
  <c r="Z4764" i="4"/>
  <c r="Z4765" i="4"/>
  <c r="Z4766" i="4"/>
  <c r="Z4767" i="4"/>
  <c r="Z4768" i="4"/>
  <c r="Z4769" i="4"/>
  <c r="Z4770" i="4"/>
  <c r="Z4771" i="4"/>
  <c r="Z4772" i="4"/>
  <c r="Z4773" i="4"/>
  <c r="Z4774" i="4"/>
  <c r="Z4775" i="4"/>
  <c r="Z4776" i="4"/>
  <c r="Z4777" i="4"/>
  <c r="Z4778" i="4"/>
  <c r="Z4779" i="4"/>
  <c r="Z4780" i="4"/>
  <c r="Z4781" i="4"/>
  <c r="Z4782" i="4"/>
  <c r="Z4783" i="4"/>
  <c r="Z4784" i="4"/>
  <c r="Z4785" i="4"/>
  <c r="Z4786" i="4"/>
  <c r="Z4787" i="4"/>
  <c r="Z4788" i="4"/>
  <c r="Z4789" i="4"/>
  <c r="Z4790" i="4"/>
  <c r="Z4791" i="4"/>
  <c r="Z4792" i="4"/>
  <c r="Z4793" i="4"/>
  <c r="Z4794" i="4"/>
  <c r="Z4795" i="4"/>
  <c r="Z4796" i="4"/>
  <c r="Z4797" i="4"/>
  <c r="Z4798" i="4"/>
  <c r="Z4799" i="4"/>
  <c r="Z4800" i="4"/>
  <c r="Z4801" i="4"/>
  <c r="Z4802" i="4"/>
  <c r="Z4803" i="4"/>
  <c r="Z4804" i="4"/>
  <c r="Z4805" i="4"/>
  <c r="Z4806" i="4"/>
  <c r="Z4807" i="4"/>
  <c r="Z4808" i="4"/>
  <c r="Z4809" i="4"/>
  <c r="Z4810" i="4"/>
  <c r="Z4811" i="4"/>
  <c r="Z4812" i="4"/>
  <c r="Z4813" i="4"/>
  <c r="Z4814" i="4"/>
  <c r="Z4815" i="4"/>
  <c r="Z4816" i="4"/>
  <c r="Z4817" i="4"/>
  <c r="Z4818" i="4"/>
  <c r="Z4819" i="4"/>
  <c r="Z4820" i="4"/>
  <c r="Z4821" i="4"/>
  <c r="Z4822" i="4"/>
  <c r="Z4823" i="4"/>
  <c r="Z4824" i="4"/>
  <c r="Z4825" i="4"/>
  <c r="Z4826" i="4"/>
  <c r="Z4827" i="4"/>
  <c r="Z4828" i="4"/>
  <c r="Z4829" i="4"/>
  <c r="Z4830" i="4"/>
  <c r="Z4831" i="4"/>
  <c r="Z4832" i="4"/>
  <c r="Z4833" i="4"/>
  <c r="Z4834" i="4"/>
  <c r="Z4835" i="4"/>
  <c r="Z4836" i="4"/>
  <c r="Z4837" i="4"/>
  <c r="Z4838" i="4"/>
  <c r="Z4839" i="4"/>
  <c r="Z4840" i="4"/>
  <c r="Z4841" i="4"/>
  <c r="Z4842" i="4"/>
  <c r="Z4843" i="4"/>
  <c r="Z4844" i="4"/>
  <c r="Z4845" i="4"/>
  <c r="Z4846" i="4"/>
  <c r="Z4847" i="4"/>
  <c r="Z4848" i="4"/>
  <c r="Z4849" i="4"/>
  <c r="Z4850" i="4"/>
  <c r="Z4851" i="4"/>
  <c r="Z4852" i="4"/>
  <c r="Z4853" i="4"/>
  <c r="Z4854" i="4"/>
  <c r="Z4855" i="4"/>
  <c r="Z4856" i="4"/>
  <c r="Z4857" i="4"/>
  <c r="Z4858" i="4"/>
  <c r="Z4859" i="4"/>
  <c r="Z4860" i="4"/>
  <c r="Z4861" i="4"/>
  <c r="Z4862" i="4"/>
  <c r="Z4863" i="4"/>
  <c r="Z4864" i="4"/>
  <c r="Z4865" i="4"/>
  <c r="Z4866" i="4"/>
  <c r="Z4867" i="4"/>
  <c r="Z4868" i="4"/>
  <c r="Z4869" i="4"/>
  <c r="Z4870" i="4"/>
  <c r="Z4871" i="4"/>
  <c r="Z4872" i="4"/>
  <c r="Z4873" i="4"/>
  <c r="Z4874" i="4"/>
  <c r="Z4875" i="4"/>
  <c r="Z4876" i="4"/>
  <c r="Z4877" i="4"/>
  <c r="Z4878" i="4"/>
  <c r="Z4879" i="4"/>
  <c r="Z4880" i="4"/>
  <c r="Z4881" i="4"/>
  <c r="Z4882" i="4"/>
  <c r="Z4883" i="4"/>
  <c r="Z4884" i="4"/>
  <c r="Z4885" i="4"/>
  <c r="Z4886" i="4"/>
  <c r="Z4887" i="4"/>
  <c r="Z4888" i="4"/>
  <c r="Z4889" i="4"/>
  <c r="Z4890" i="4"/>
  <c r="Z4891" i="4"/>
  <c r="Z4892" i="4"/>
  <c r="Z4893" i="4"/>
  <c r="Z4894" i="4"/>
  <c r="Z4895" i="4"/>
  <c r="Z4896" i="4"/>
  <c r="Z4897" i="4"/>
  <c r="Z4898" i="4"/>
  <c r="Z4899" i="4"/>
  <c r="Z4900" i="4"/>
  <c r="Z4901" i="4"/>
  <c r="Z4902" i="4"/>
  <c r="Z4903" i="4"/>
  <c r="Z4904" i="4"/>
  <c r="Z4905" i="4"/>
  <c r="Z4906" i="4"/>
  <c r="Z4907" i="4"/>
  <c r="Z4908" i="4"/>
  <c r="Z4909" i="4"/>
  <c r="Z4910" i="4"/>
  <c r="Z4911" i="4"/>
  <c r="Z4912" i="4"/>
  <c r="Z4913" i="4"/>
  <c r="Z4914" i="4"/>
  <c r="Z4915" i="4"/>
  <c r="Z4916" i="4"/>
  <c r="Z4917" i="4"/>
  <c r="Z4918" i="4"/>
  <c r="Z4919" i="4"/>
  <c r="Z4920" i="4"/>
  <c r="Z4921" i="4"/>
  <c r="Z4922" i="4"/>
  <c r="Z4923" i="4"/>
  <c r="Z4924" i="4"/>
  <c r="Z4925" i="4"/>
  <c r="Z4926" i="4"/>
  <c r="Z4927" i="4"/>
  <c r="Z4928" i="4"/>
  <c r="Z4929" i="4"/>
  <c r="Z4930" i="4"/>
  <c r="Z4931" i="4"/>
  <c r="Z4932" i="4"/>
  <c r="Z4933" i="4"/>
  <c r="Z4934" i="4"/>
  <c r="Z4935" i="4"/>
  <c r="Z4936" i="4"/>
  <c r="Z4937" i="4"/>
  <c r="Z4938" i="4"/>
  <c r="Z4939" i="4"/>
  <c r="Z4940" i="4"/>
  <c r="Z4941" i="4"/>
  <c r="Z4942" i="4"/>
  <c r="Z4943" i="4"/>
  <c r="Z4944" i="4"/>
  <c r="Z4945" i="4"/>
  <c r="Z4946" i="4"/>
  <c r="Z4947" i="4"/>
  <c r="Z4948" i="4"/>
  <c r="Z4949" i="4"/>
  <c r="Z4950" i="4"/>
  <c r="Z4951" i="4"/>
  <c r="Z4952" i="4"/>
  <c r="Z4953" i="4"/>
  <c r="Z4954" i="4"/>
  <c r="Z4955" i="4"/>
  <c r="Z4956" i="4"/>
  <c r="Z4957" i="4"/>
  <c r="Z4958" i="4"/>
  <c r="Z4959" i="4"/>
  <c r="Z4960" i="4"/>
  <c r="Z4961" i="4"/>
  <c r="Z4962" i="4"/>
  <c r="Z4963" i="4"/>
  <c r="Z4964" i="4"/>
  <c r="Z4965" i="4"/>
  <c r="Z4966" i="4"/>
  <c r="Z4967" i="4"/>
  <c r="Z4968" i="4"/>
  <c r="Z4969" i="4"/>
  <c r="Z4970" i="4"/>
  <c r="Z4971" i="4"/>
  <c r="Z4972" i="4"/>
  <c r="Z4973" i="4"/>
  <c r="Z4974" i="4"/>
  <c r="Z4975" i="4"/>
  <c r="Z4976" i="4"/>
  <c r="Z4977" i="4"/>
  <c r="Z4978" i="4"/>
  <c r="Z4979" i="4"/>
  <c r="Z4980" i="4"/>
  <c r="Z4981" i="4"/>
  <c r="Z4982" i="4"/>
  <c r="Z4983" i="4"/>
  <c r="Z4984" i="4"/>
  <c r="Z4985" i="4"/>
  <c r="Z4986" i="4"/>
  <c r="Z4987" i="4"/>
  <c r="Z4988" i="4"/>
  <c r="Z4989" i="4"/>
  <c r="Z4990" i="4"/>
  <c r="Z4991" i="4"/>
  <c r="Z4992" i="4"/>
  <c r="Z4993" i="4"/>
  <c r="Z4994" i="4"/>
  <c r="Z4995" i="4"/>
  <c r="Z4996" i="4"/>
  <c r="Z4997" i="4"/>
  <c r="Z4998" i="4"/>
  <c r="Z4999" i="4"/>
  <c r="Z5000" i="4"/>
  <c r="Z5001" i="4"/>
  <c r="Z5002" i="4"/>
  <c r="Z5003" i="4"/>
  <c r="Z5004" i="4"/>
  <c r="Z5005" i="4"/>
  <c r="Z5006" i="4"/>
  <c r="Z5007" i="4"/>
  <c r="Z5008" i="4"/>
  <c r="Z5009" i="4"/>
  <c r="Z5010" i="4"/>
  <c r="Z5011" i="4"/>
  <c r="Z5012" i="4"/>
  <c r="Z5013" i="4"/>
  <c r="Z5014" i="4"/>
  <c r="Z5015" i="4"/>
  <c r="Z5016" i="4"/>
  <c r="Z5017" i="4"/>
  <c r="Z5018" i="4"/>
  <c r="Z5019" i="4"/>
  <c r="Z5020" i="4"/>
  <c r="Z5021" i="4"/>
  <c r="Z5022" i="4"/>
  <c r="Z5023" i="4"/>
  <c r="Z5024" i="4"/>
  <c r="Z5025" i="4"/>
  <c r="Z5026" i="4"/>
  <c r="Z5027" i="4"/>
  <c r="Z5028" i="4"/>
  <c r="Z5029" i="4"/>
  <c r="Z5030" i="4"/>
  <c r="Z5031" i="4"/>
  <c r="Z5032" i="4"/>
  <c r="Z5033" i="4"/>
  <c r="Z5034" i="4"/>
  <c r="Z5035" i="4"/>
  <c r="Z5036" i="4"/>
  <c r="Z5037" i="4"/>
  <c r="Z5038" i="4"/>
  <c r="Z5039" i="4"/>
  <c r="Z5040" i="4"/>
  <c r="Z23" i="4"/>
  <c r="Z22" i="4"/>
  <c r="Z21" i="4"/>
  <c r="Z20" i="4"/>
  <c r="Z19" i="4"/>
  <c r="Z18" i="4"/>
  <c r="Z17" i="4"/>
  <c r="Z16" i="4"/>
  <c r="Z15" i="4"/>
  <c r="Z14" i="4"/>
  <c r="Z13" i="4"/>
  <c r="Z12" i="4"/>
  <c r="Z11" i="4"/>
  <c r="Z10" i="4"/>
  <c r="Z3" i="4"/>
  <c r="Z4" i="4"/>
  <c r="Z5" i="4"/>
  <c r="Z6" i="4"/>
  <c r="Z7" i="4"/>
  <c r="Z8" i="4"/>
  <c r="Z9" i="4"/>
  <c r="Z2" i="4"/>
  <c r="B2" i="2"/>
  <c r="B3" i="2"/>
</calcChain>
</file>

<file path=xl/sharedStrings.xml><?xml version="1.0" encoding="utf-8"?>
<sst xmlns="http://schemas.openxmlformats.org/spreadsheetml/2006/main" count="154255" uniqueCount="23374">
  <si>
    <t>Order_ID</t>
  </si>
  <si>
    <t>Customer_ID</t>
  </si>
  <si>
    <t>Customer_Name</t>
  </si>
  <si>
    <t>Gender</t>
  </si>
  <si>
    <t>Age</t>
  </si>
  <si>
    <t>Platform</t>
  </si>
  <si>
    <t>Order_Date</t>
  </si>
  <si>
    <t>Delivery_Date</t>
  </si>
  <si>
    <t>State</t>
  </si>
  <si>
    <t>City</t>
  </si>
  <si>
    <t>Category</t>
  </si>
  <si>
    <t>Product_ID</t>
  </si>
  <si>
    <t>Product_Name</t>
  </si>
  <si>
    <t>Brand</t>
  </si>
  <si>
    <t>Quantity</t>
  </si>
  <si>
    <t>Cost_Price</t>
  </si>
  <si>
    <t>Selling_Price</t>
  </si>
  <si>
    <t>Discount_%</t>
  </si>
  <si>
    <t>Sales</t>
  </si>
  <si>
    <t>Profit</t>
  </si>
  <si>
    <t>Payment_Method</t>
  </si>
  <si>
    <t>Delivery_Status</t>
  </si>
  <si>
    <t>Customer_Rating</t>
  </si>
  <si>
    <t>Warehouse</t>
  </si>
  <si>
    <t>Salesperson</t>
  </si>
  <si>
    <t>ORD100000</t>
  </si>
  <si>
    <t>CUST10000</t>
  </si>
  <si>
    <t>Ashley Cox</t>
  </si>
  <si>
    <t>Female</t>
  </si>
  <si>
    <t>Flipkart</t>
  </si>
  <si>
    <t>Maharashtra</t>
  </si>
  <si>
    <t>Mumbai</t>
  </si>
  <si>
    <t>Home</t>
  </si>
  <si>
    <t>P4053</t>
  </si>
  <si>
    <t>Pressure Cooker</t>
  </si>
  <si>
    <t>Prestige</t>
  </si>
  <si>
    <t>Debit Card</t>
  </si>
  <si>
    <t>Cancelled</t>
  </si>
  <si>
    <t>Mumbai Hub</t>
  </si>
  <si>
    <t>Robin Hodges</t>
  </si>
  <si>
    <t>ORD100001</t>
  </si>
  <si>
    <t>CUST10001</t>
  </si>
  <si>
    <t>Rebecca Everett</t>
  </si>
  <si>
    <t>Pune</t>
  </si>
  <si>
    <t>Grocery</t>
  </si>
  <si>
    <t>P3274</t>
  </si>
  <si>
    <t>Sunflower Oil</t>
  </si>
  <si>
    <t>Fortune</t>
  </si>
  <si>
    <t>UPI</t>
  </si>
  <si>
    <t>Pune Hub</t>
  </si>
  <si>
    <t>Austin Mann</t>
  </si>
  <si>
    <t>ORD100002</t>
  </si>
  <si>
    <t>CUST10002</t>
  </si>
  <si>
    <t>Jacob Dalton</t>
  </si>
  <si>
    <t>Male</t>
  </si>
  <si>
    <t>Delhi</t>
  </si>
  <si>
    <t>New Delhi</t>
  </si>
  <si>
    <t>P1312</t>
  </si>
  <si>
    <t>New Delhi Hub</t>
  </si>
  <si>
    <t>Andres Wright</t>
  </si>
  <si>
    <t>ORD100003</t>
  </si>
  <si>
    <t>CUST10003</t>
  </si>
  <si>
    <t>Diana Murphy DDS</t>
  </si>
  <si>
    <t>Telangana</t>
  </si>
  <si>
    <t>Hyderabad</t>
  </si>
  <si>
    <t>Beauty</t>
  </si>
  <si>
    <t>P3240</t>
  </si>
  <si>
    <t>Face Wash</t>
  </si>
  <si>
    <t>Loreal</t>
  </si>
  <si>
    <t>Delivered</t>
  </si>
  <si>
    <t>Hyderabad Hub</t>
  </si>
  <si>
    <t>Eugene Martin</t>
  </si>
  <si>
    <t>ORD100004</t>
  </si>
  <si>
    <t>CUST10004</t>
  </si>
  <si>
    <t>Henry Rojas</t>
  </si>
  <si>
    <t>Karnataka</t>
  </si>
  <si>
    <t>Bengaluru</t>
  </si>
  <si>
    <t>P5574</t>
  </si>
  <si>
    <t>Credit Card</t>
  </si>
  <si>
    <t>Bengaluru Hub</t>
  </si>
  <si>
    <t>Amy Contreras</t>
  </si>
  <si>
    <t>ORD100005</t>
  </si>
  <si>
    <t>CUST10005</t>
  </si>
  <si>
    <t>Morgan Robinson</t>
  </si>
  <si>
    <t>Tamil Nadu</t>
  </si>
  <si>
    <t>Chennai</t>
  </si>
  <si>
    <t>P3562</t>
  </si>
  <si>
    <t>Chennai Hub</t>
  </si>
  <si>
    <t>Mckenzie Brady</t>
  </si>
  <si>
    <t>ORD100006</t>
  </si>
  <si>
    <t>CUST10006</t>
  </si>
  <si>
    <t>Robert Peterson</t>
  </si>
  <si>
    <t>Amazon</t>
  </si>
  <si>
    <t>Electronics</t>
  </si>
  <si>
    <t>P2671</t>
  </si>
  <si>
    <t>Galaxy S24</t>
  </si>
  <si>
    <t>Samsung</t>
  </si>
  <si>
    <t>Michele Taylor</t>
  </si>
  <si>
    <t>ORD100007</t>
  </si>
  <si>
    <t>CUST10007</t>
  </si>
  <si>
    <t>Lindsey Brown</t>
  </si>
  <si>
    <t>P3840</t>
  </si>
  <si>
    <t>Christina Stevens</t>
  </si>
  <si>
    <t>ORD100008</t>
  </si>
  <si>
    <t>CUST10008</t>
  </si>
  <si>
    <t>Charlotte Gilbert</t>
  </si>
  <si>
    <t>P5256</t>
  </si>
  <si>
    <t>Clifford Newton</t>
  </si>
  <si>
    <t>ORD100009</t>
  </si>
  <si>
    <t>CUST10009</t>
  </si>
  <si>
    <t>Rachel Garcia</t>
  </si>
  <si>
    <t>P3816</t>
  </si>
  <si>
    <t>In Transit</t>
  </si>
  <si>
    <t>Jerome Campbell</t>
  </si>
  <si>
    <t>ORD100010</t>
  </si>
  <si>
    <t>CUST10010</t>
  </si>
  <si>
    <t>Travis Keller</t>
  </si>
  <si>
    <t>Fashion</t>
  </si>
  <si>
    <t>P2051</t>
  </si>
  <si>
    <t>Air Max Shoes</t>
  </si>
  <si>
    <t>Nike</t>
  </si>
  <si>
    <t>Anthony Day</t>
  </si>
  <si>
    <t>ORD100011</t>
  </si>
  <si>
    <t>CUST10011</t>
  </si>
  <si>
    <t>Joshua Thompson</t>
  </si>
  <si>
    <t>P5949</t>
  </si>
  <si>
    <t>COD</t>
  </si>
  <si>
    <t>Devin Johnson</t>
  </si>
  <si>
    <t>ORD100012</t>
  </si>
  <si>
    <t>CUST10012</t>
  </si>
  <si>
    <t>Jeremy Thompson</t>
  </si>
  <si>
    <t>P8778</t>
  </si>
  <si>
    <t>iPhone 15</t>
  </si>
  <si>
    <t>Apple</t>
  </si>
  <si>
    <t>Becky Fry</t>
  </si>
  <si>
    <t>ORD100013</t>
  </si>
  <si>
    <t>CUST10013</t>
  </si>
  <si>
    <t>Christopher Hall</t>
  </si>
  <si>
    <t>P4284</t>
  </si>
  <si>
    <t>Daniel Park</t>
  </si>
  <si>
    <t>ORD100014</t>
  </si>
  <si>
    <t>CUST10014</t>
  </si>
  <si>
    <t>Michael Schmidt</t>
  </si>
  <si>
    <t>P5776</t>
  </si>
  <si>
    <t>Katie Green</t>
  </si>
  <si>
    <t>ORD100015</t>
  </si>
  <si>
    <t>CUST10015</t>
  </si>
  <si>
    <t>Linda Bradford</t>
  </si>
  <si>
    <t>P7411</t>
  </si>
  <si>
    <t>Jennifer Patel</t>
  </si>
  <si>
    <t>ORD100016</t>
  </si>
  <si>
    <t>CUST10016</t>
  </si>
  <si>
    <t>Jennifer White</t>
  </si>
  <si>
    <t>P8816</t>
  </si>
  <si>
    <t>Returned</t>
  </si>
  <si>
    <t>Kyle Spencer DVM</t>
  </si>
  <si>
    <t>ORD100017</t>
  </si>
  <si>
    <t>CUST10017</t>
  </si>
  <si>
    <t>Mark Miller</t>
  </si>
  <si>
    <t>P7996</t>
  </si>
  <si>
    <t>Tyler Mccarthy</t>
  </si>
  <si>
    <t>ORD100018</t>
  </si>
  <si>
    <t>CUST10018</t>
  </si>
  <si>
    <t>Tiffany Cain</t>
  </si>
  <si>
    <t>P6708</t>
  </si>
  <si>
    <t>Reginald Bass</t>
  </si>
  <si>
    <t>ORD100019</t>
  </si>
  <si>
    <t>CUST10019</t>
  </si>
  <si>
    <t>Bradley Villarreal</t>
  </si>
  <si>
    <t>P7849</t>
  </si>
  <si>
    <t>Anna Hamilton</t>
  </si>
  <si>
    <t>ORD100020</t>
  </si>
  <si>
    <t>CUST10020</t>
  </si>
  <si>
    <t>Jeanne Herring</t>
  </si>
  <si>
    <t>P2038</t>
  </si>
  <si>
    <t>Amber Barton</t>
  </si>
  <si>
    <t>ORD100021</t>
  </si>
  <si>
    <t>CUST10021</t>
  </si>
  <si>
    <t>Gerald Haynes</t>
  </si>
  <si>
    <t>P8061</t>
  </si>
  <si>
    <t>Steven Carr</t>
  </si>
  <si>
    <t>ORD100022</t>
  </si>
  <si>
    <t>CUST10022</t>
  </si>
  <si>
    <t>Holly Gonzalez</t>
  </si>
  <si>
    <t>P6845</t>
  </si>
  <si>
    <t>Dustin Moran</t>
  </si>
  <si>
    <t>ORD100023</t>
  </si>
  <si>
    <t>CUST10023</t>
  </si>
  <si>
    <t>Jackson Diaz</t>
  </si>
  <si>
    <t>P9242</t>
  </si>
  <si>
    <t>Robert Glover</t>
  </si>
  <si>
    <t>ORD100024</t>
  </si>
  <si>
    <t>CUST10024</t>
  </si>
  <si>
    <t>Amy Kent</t>
  </si>
  <si>
    <t>P6218</t>
  </si>
  <si>
    <t>Krystal Paul</t>
  </si>
  <si>
    <t>ORD100025</t>
  </si>
  <si>
    <t>CUST10025</t>
  </si>
  <si>
    <t>Holly Gomez DVM</t>
  </si>
  <si>
    <t>P3040</t>
  </si>
  <si>
    <t>Paul Rodriguez</t>
  </si>
  <si>
    <t>ORD100026</t>
  </si>
  <si>
    <t>CUST10026</t>
  </si>
  <si>
    <t>Alexander Montgomery</t>
  </si>
  <si>
    <t>P4699</t>
  </si>
  <si>
    <t>Meagan Morales</t>
  </si>
  <si>
    <t>ORD100027</t>
  </si>
  <si>
    <t>CUST10027</t>
  </si>
  <si>
    <t>Randy Long</t>
  </si>
  <si>
    <t>P4079</t>
  </si>
  <si>
    <t>Larry King</t>
  </si>
  <si>
    <t>ORD100028</t>
  </si>
  <si>
    <t>CUST10028</t>
  </si>
  <si>
    <t>Michael Fry</t>
  </si>
  <si>
    <t>P2215</t>
  </si>
  <si>
    <t>Andrew Martin</t>
  </si>
  <si>
    <t>ORD100029</t>
  </si>
  <si>
    <t>CUST10029</t>
  </si>
  <si>
    <t>Jonathan Alexander</t>
  </si>
  <si>
    <t>P9380</t>
  </si>
  <si>
    <t>Elizabeth Reed</t>
  </si>
  <si>
    <t>ORD100030</t>
  </si>
  <si>
    <t>CUST10030</t>
  </si>
  <si>
    <t>Denise Abbott</t>
  </si>
  <si>
    <t>P1792</t>
  </si>
  <si>
    <t>Karen Rogers</t>
  </si>
  <si>
    <t>ORD100031</t>
  </si>
  <si>
    <t>CUST10031</t>
  </si>
  <si>
    <t>Melissa Johnson</t>
  </si>
  <si>
    <t>P3744</t>
  </si>
  <si>
    <t>Corey Ramos</t>
  </si>
  <si>
    <t>ORD100032</t>
  </si>
  <si>
    <t>CUST10032</t>
  </si>
  <si>
    <t>Sandra Baker</t>
  </si>
  <si>
    <t>P7435</t>
  </si>
  <si>
    <t>Stacey Potter</t>
  </si>
  <si>
    <t>ORD100033</t>
  </si>
  <si>
    <t>CUST10033</t>
  </si>
  <si>
    <t>Billy Rivera</t>
  </si>
  <si>
    <t>P2253</t>
  </si>
  <si>
    <t>Dana Myers</t>
  </si>
  <si>
    <t>ORD100034</t>
  </si>
  <si>
    <t>CUST10034</t>
  </si>
  <si>
    <t>Robert Lawrence</t>
  </si>
  <si>
    <t>P9298</t>
  </si>
  <si>
    <t>Michelle Dodson</t>
  </si>
  <si>
    <t>ORD100035</t>
  </si>
  <si>
    <t>CUST10035</t>
  </si>
  <si>
    <t>Robert Valentine</t>
  </si>
  <si>
    <t>P7581</t>
  </si>
  <si>
    <t>Melissa Hart</t>
  </si>
  <si>
    <t>ORD100036</t>
  </si>
  <si>
    <t>CUST10036</t>
  </si>
  <si>
    <t>Sheila Townsend</t>
  </si>
  <si>
    <t>P1779</t>
  </si>
  <si>
    <t>Kenneth Jackson</t>
  </si>
  <si>
    <t>ORD100037</t>
  </si>
  <si>
    <t>CUST10037</t>
  </si>
  <si>
    <t>Garrett Arnold</t>
  </si>
  <si>
    <t>P2750</t>
  </si>
  <si>
    <t>Jessica Lewis</t>
  </si>
  <si>
    <t>ORD100038</t>
  </si>
  <si>
    <t>CUST10038</t>
  </si>
  <si>
    <t>Louis Johnston</t>
  </si>
  <si>
    <t>P5210</t>
  </si>
  <si>
    <t>James Alexander</t>
  </si>
  <si>
    <t>ORD100039</t>
  </si>
  <si>
    <t>CUST10039</t>
  </si>
  <si>
    <t>Nicole Mckenzie</t>
  </si>
  <si>
    <t>P7944</t>
  </si>
  <si>
    <t>Sarah Robinson</t>
  </si>
  <si>
    <t>ORD100040</t>
  </si>
  <si>
    <t>CUST10040</t>
  </si>
  <si>
    <t>Alexis Richardson</t>
  </si>
  <si>
    <t>P7018</t>
  </si>
  <si>
    <t>Patricia Gardner</t>
  </si>
  <si>
    <t>ORD100041</t>
  </si>
  <si>
    <t>CUST10041</t>
  </si>
  <si>
    <t>Jennifer Edwards</t>
  </si>
  <si>
    <t>P4859</t>
  </si>
  <si>
    <t>Alexa Wiley</t>
  </si>
  <si>
    <t>ORD100042</t>
  </si>
  <si>
    <t>CUST10042</t>
  </si>
  <si>
    <t>Russell Monroe</t>
  </si>
  <si>
    <t>P5990</t>
  </si>
  <si>
    <t>Dr. Brian Miller</t>
  </si>
  <si>
    <t>ORD100043</t>
  </si>
  <si>
    <t>CUST10043</t>
  </si>
  <si>
    <t>Sara Weaver</t>
  </si>
  <si>
    <t>P5182</t>
  </si>
  <si>
    <t>Charles Fitzgerald</t>
  </si>
  <si>
    <t>ORD100044</t>
  </si>
  <si>
    <t>CUST10044</t>
  </si>
  <si>
    <t>Eric Harris</t>
  </si>
  <si>
    <t>P6167</t>
  </si>
  <si>
    <t>Richard Schaefer</t>
  </si>
  <si>
    <t>ORD100045</t>
  </si>
  <si>
    <t>CUST10045</t>
  </si>
  <si>
    <t>Amanda Elliott</t>
  </si>
  <si>
    <t>P7269</t>
  </si>
  <si>
    <t>Benjamin Mora</t>
  </si>
  <si>
    <t>ORD100046</t>
  </si>
  <si>
    <t>CUST10046</t>
  </si>
  <si>
    <t>Annette Payne</t>
  </si>
  <si>
    <t>maharashtra</t>
  </si>
  <si>
    <t>electronics</t>
  </si>
  <si>
    <t>P5807</t>
  </si>
  <si>
    <t>Nicole Torres</t>
  </si>
  <si>
    <t>ORD100047</t>
  </si>
  <si>
    <t>CUST10047</t>
  </si>
  <si>
    <t>Aaron Clark MD</t>
  </si>
  <si>
    <t>P5991</t>
  </si>
  <si>
    <t>Marvin Floyd</t>
  </si>
  <si>
    <t>ORD100048</t>
  </si>
  <si>
    <t>CUST10048</t>
  </si>
  <si>
    <t>Daniel Nichols</t>
  </si>
  <si>
    <t>P5731</t>
  </si>
  <si>
    <t>Andrea Wolfe</t>
  </si>
  <si>
    <t>ORD100049</t>
  </si>
  <si>
    <t>CUST10049</t>
  </si>
  <si>
    <t>Cody Singh</t>
  </si>
  <si>
    <t>P2525</t>
  </si>
  <si>
    <t>Vickie Turner</t>
  </si>
  <si>
    <t>ORD100050</t>
  </si>
  <si>
    <t>CUST10050</t>
  </si>
  <si>
    <t>Jennifer Welch</t>
  </si>
  <si>
    <t>P2909</t>
  </si>
  <si>
    <t>Elizabeth Moore</t>
  </si>
  <si>
    <t>ORD100051</t>
  </si>
  <si>
    <t>CUST10051</t>
  </si>
  <si>
    <t>Dan Lewis</t>
  </si>
  <si>
    <t>P1231</t>
  </si>
  <si>
    <t>Veronica Mays</t>
  </si>
  <si>
    <t>ORD100052</t>
  </si>
  <si>
    <t>CUST10052</t>
  </si>
  <si>
    <t>Rachel Weber</t>
  </si>
  <si>
    <t>P4664</t>
  </si>
  <si>
    <t>Cynthia Schwartz</t>
  </si>
  <si>
    <t>ORD100053</t>
  </si>
  <si>
    <t>CUST10053</t>
  </si>
  <si>
    <t>Henry Graves</t>
  </si>
  <si>
    <t>P3946</t>
  </si>
  <si>
    <t>Pamela White MD</t>
  </si>
  <si>
    <t>ORD100054</t>
  </si>
  <si>
    <t>CUST10054</t>
  </si>
  <si>
    <t>Angela Owen</t>
  </si>
  <si>
    <t>P4171</t>
  </si>
  <si>
    <t>Nancy Martinez</t>
  </si>
  <si>
    <t>ORD100055</t>
  </si>
  <si>
    <t>CUST10055</t>
  </si>
  <si>
    <t>Garrett Garcia</t>
  </si>
  <si>
    <t>P9891</t>
  </si>
  <si>
    <t>Julie Brown</t>
  </si>
  <si>
    <t>ORD100056</t>
  </si>
  <si>
    <t>CUST10056</t>
  </si>
  <si>
    <t>Danielle Smith</t>
  </si>
  <si>
    <t>P7484</t>
  </si>
  <si>
    <t>James Lynch</t>
  </si>
  <si>
    <t>ORD100057</t>
  </si>
  <si>
    <t>CUST10057</t>
  </si>
  <si>
    <t>Ana Willis</t>
  </si>
  <si>
    <t>P1584</t>
  </si>
  <si>
    <t>Paul Sanchez</t>
  </si>
  <si>
    <t>ORD100058</t>
  </si>
  <si>
    <t>CUST10058</t>
  </si>
  <si>
    <t>Briana Nguyen</t>
  </si>
  <si>
    <t>P1067</t>
  </si>
  <si>
    <t>Michaela Huffman</t>
  </si>
  <si>
    <t>ORD100059</t>
  </si>
  <si>
    <t>CUST10059</t>
  </si>
  <si>
    <t>Theresa Spence</t>
  </si>
  <si>
    <t>P1165</t>
  </si>
  <si>
    <t>Jonathan Vasquez MD</t>
  </si>
  <si>
    <t>ORD100060</t>
  </si>
  <si>
    <t>CUST10060</t>
  </si>
  <si>
    <t>Ashley Mann</t>
  </si>
  <si>
    <t>P3831</t>
  </si>
  <si>
    <t>James Wells</t>
  </si>
  <si>
    <t>ORD100061</t>
  </si>
  <si>
    <t>CUST10061</t>
  </si>
  <si>
    <t>Vincent Anderson</t>
  </si>
  <si>
    <t>P3580</t>
  </si>
  <si>
    <t>Mary Nichols</t>
  </si>
  <si>
    <t>ORD100062</t>
  </si>
  <si>
    <t>CUST10062</t>
  </si>
  <si>
    <t>Jennifer Simpson</t>
  </si>
  <si>
    <t>P1951</t>
  </si>
  <si>
    <t>Melanie Garrett</t>
  </si>
  <si>
    <t>ORD100063</t>
  </si>
  <si>
    <t>CUST10063</t>
  </si>
  <si>
    <t>Jose Lopez</t>
  </si>
  <si>
    <t>P2022</t>
  </si>
  <si>
    <t>Ann Bailey</t>
  </si>
  <si>
    <t>ORD100064</t>
  </si>
  <si>
    <t>CUST10064</t>
  </si>
  <si>
    <t>Robert Matthews</t>
  </si>
  <si>
    <t>P9092</t>
  </si>
  <si>
    <t>Rebekah Garcia</t>
  </si>
  <si>
    <t>ORD100065</t>
  </si>
  <si>
    <t>CUST10065</t>
  </si>
  <si>
    <t>Alexander Wilson</t>
  </si>
  <si>
    <t>P8750</t>
  </si>
  <si>
    <t>Christopher Shields</t>
  </si>
  <si>
    <t>ORD100066</t>
  </si>
  <si>
    <t>CUST10066</t>
  </si>
  <si>
    <t>Denise Fleming</t>
  </si>
  <si>
    <t>P8235</t>
  </si>
  <si>
    <t>Scott Valencia</t>
  </si>
  <si>
    <t>ORD100067</t>
  </si>
  <si>
    <t>CUST10067</t>
  </si>
  <si>
    <t>Eric Ryan</t>
  </si>
  <si>
    <t>P9701</t>
  </si>
  <si>
    <t>Chad Goodman</t>
  </si>
  <si>
    <t>ORD100068</t>
  </si>
  <si>
    <t>CUST10068</t>
  </si>
  <si>
    <t>Heather Hernandez</t>
  </si>
  <si>
    <t>P8994</t>
  </si>
  <si>
    <t>Charles Vargas</t>
  </si>
  <si>
    <t>ORD100069</t>
  </si>
  <si>
    <t>CUST10069</t>
  </si>
  <si>
    <t>Eric White</t>
  </si>
  <si>
    <t>P2551</t>
  </si>
  <si>
    <t>Mary Mckinney</t>
  </si>
  <si>
    <t>ORD100070</t>
  </si>
  <si>
    <t>CUST10070</t>
  </si>
  <si>
    <t>Drew Sanders</t>
  </si>
  <si>
    <t>P7926</t>
  </si>
  <si>
    <t>Mark Harris</t>
  </si>
  <si>
    <t>ORD100071</t>
  </si>
  <si>
    <t>CUST10071</t>
  </si>
  <si>
    <t>Bobby Powell</t>
  </si>
  <si>
    <t>P1971</t>
  </si>
  <si>
    <t>Krystal Morrow</t>
  </si>
  <si>
    <t>ORD100072</t>
  </si>
  <si>
    <t>CUST10072</t>
  </si>
  <si>
    <t>Eric Taylor</t>
  </si>
  <si>
    <t>P2701</t>
  </si>
  <si>
    <t>Kyle Cook</t>
  </si>
  <si>
    <t>ORD100073</t>
  </si>
  <si>
    <t>CUST10073</t>
  </si>
  <si>
    <t>Jessica Harris</t>
  </si>
  <si>
    <t>P5403</t>
  </si>
  <si>
    <t>Frederick Brown</t>
  </si>
  <si>
    <t>ORD100074</t>
  </si>
  <si>
    <t>CUST10074</t>
  </si>
  <si>
    <t>Joel Morris</t>
  </si>
  <si>
    <t>P8533</t>
  </si>
  <si>
    <t>Angela Shaw</t>
  </si>
  <si>
    <t>ORD100075</t>
  </si>
  <si>
    <t>CUST10075</t>
  </si>
  <si>
    <t>James Mitchell</t>
  </si>
  <si>
    <t>P4987</t>
  </si>
  <si>
    <t>Paul Graham</t>
  </si>
  <si>
    <t>ORD100076</t>
  </si>
  <si>
    <t>CUST10076</t>
  </si>
  <si>
    <t>Jon Moore</t>
  </si>
  <si>
    <t>P4779</t>
  </si>
  <si>
    <t>Emma Stone</t>
  </si>
  <si>
    <t>ORD100077</t>
  </si>
  <si>
    <t>CUST10077</t>
  </si>
  <si>
    <t>Travis Lopez MD</t>
  </si>
  <si>
    <t>P9314</t>
  </si>
  <si>
    <t>Sara Willis</t>
  </si>
  <si>
    <t>ORD100078</t>
  </si>
  <si>
    <t>CUST10078</t>
  </si>
  <si>
    <t>Wendy Tyler</t>
  </si>
  <si>
    <t>P2609</t>
  </si>
  <si>
    <t>Felicia Harding</t>
  </si>
  <si>
    <t>ORD100079</t>
  </si>
  <si>
    <t>CUST10079</t>
  </si>
  <si>
    <t>Jason Fritz</t>
  </si>
  <si>
    <t>P2520</t>
  </si>
  <si>
    <t>Benjamin Mills</t>
  </si>
  <si>
    <t>ORD100080</t>
  </si>
  <si>
    <t>CUST10080</t>
  </si>
  <si>
    <t>Jennifer Martinez</t>
  </si>
  <si>
    <t>P5940</t>
  </si>
  <si>
    <t>Kathryn Gordon</t>
  </si>
  <si>
    <t>ORD100081</t>
  </si>
  <si>
    <t>CUST10081</t>
  </si>
  <si>
    <t>Timothy Perez</t>
  </si>
  <si>
    <t>P9169</t>
  </si>
  <si>
    <t>Susan Wagner</t>
  </si>
  <si>
    <t>ORD100082</t>
  </si>
  <si>
    <t>CUST10082</t>
  </si>
  <si>
    <t>Anthony Martin</t>
  </si>
  <si>
    <t>P8384</t>
  </si>
  <si>
    <t>Danny Bates</t>
  </si>
  <si>
    <t>ORD100083</t>
  </si>
  <si>
    <t>CUST10083</t>
  </si>
  <si>
    <t>Christopher Mccarthy</t>
  </si>
  <si>
    <t>P7320</t>
  </si>
  <si>
    <t>Julie Rodriguez</t>
  </si>
  <si>
    <t>ORD100084</t>
  </si>
  <si>
    <t>CUST10084</t>
  </si>
  <si>
    <t>David Price</t>
  </si>
  <si>
    <t>P4591</t>
  </si>
  <si>
    <t>Dillon Walter</t>
  </si>
  <si>
    <t>ORD100085</t>
  </si>
  <si>
    <t>CUST10085</t>
  </si>
  <si>
    <t>Alicia Williams</t>
  </si>
  <si>
    <t>P4020</t>
  </si>
  <si>
    <t>Charles Moore</t>
  </si>
  <si>
    <t>ORD100086</t>
  </si>
  <si>
    <t>CUST10086</t>
  </si>
  <si>
    <t>Scott Johnson</t>
  </si>
  <si>
    <t>P7653</t>
  </si>
  <si>
    <t>Scott Woodard</t>
  </si>
  <si>
    <t>ORD100087</t>
  </si>
  <si>
    <t>CUST10087</t>
  </si>
  <si>
    <t>Martha Hayes MD</t>
  </si>
  <si>
    <t>P9025</t>
  </si>
  <si>
    <t>Tonya Stark</t>
  </si>
  <si>
    <t>ORD100088</t>
  </si>
  <si>
    <t>CUST10088</t>
  </si>
  <si>
    <t>James Douglas</t>
  </si>
  <si>
    <t>P6023</t>
  </si>
  <si>
    <t>Christine Horn</t>
  </si>
  <si>
    <t>ORD100089</t>
  </si>
  <si>
    <t>CUST10089</t>
  </si>
  <si>
    <t>Jeremy Ballard</t>
  </si>
  <si>
    <t>P5208</t>
  </si>
  <si>
    <t>Julie Grimes</t>
  </si>
  <si>
    <t>ORD100090</t>
  </si>
  <si>
    <t>CUST10090</t>
  </si>
  <si>
    <t>Roger Sutton</t>
  </si>
  <si>
    <t>P4867</t>
  </si>
  <si>
    <t>Dale Wood</t>
  </si>
  <si>
    <t>ORD100091</t>
  </si>
  <si>
    <t>CUST10091</t>
  </si>
  <si>
    <t>Jessica Howard</t>
  </si>
  <si>
    <t>P6132</t>
  </si>
  <si>
    <t>Brianna Peterson</t>
  </si>
  <si>
    <t>ORD100092</t>
  </si>
  <si>
    <t>CUST10092</t>
  </si>
  <si>
    <t>Gabrielle Roth</t>
  </si>
  <si>
    <t>P3129</t>
  </si>
  <si>
    <t>John Lewis</t>
  </si>
  <si>
    <t>ORD100093</t>
  </si>
  <si>
    <t>CUST10093</t>
  </si>
  <si>
    <t>Michael Riley</t>
  </si>
  <si>
    <t>P5747</t>
  </si>
  <si>
    <t>Ronald Phillips</t>
  </si>
  <si>
    <t>ORD100094</t>
  </si>
  <si>
    <t>CUST10094</t>
  </si>
  <si>
    <t>Ryan Stevens</t>
  </si>
  <si>
    <t>P5748</t>
  </si>
  <si>
    <t>Carrie Hamilton</t>
  </si>
  <si>
    <t>ORD100095</t>
  </si>
  <si>
    <t>CUST10095</t>
  </si>
  <si>
    <t>Denise Johnston</t>
  </si>
  <si>
    <t>P4934</t>
  </si>
  <si>
    <t>Melissa Clark</t>
  </si>
  <si>
    <t>ORD100096</t>
  </si>
  <si>
    <t>CUST10096</t>
  </si>
  <si>
    <t>Helen Davis</t>
  </si>
  <si>
    <t>P4337</t>
  </si>
  <si>
    <t>Raven Howell</t>
  </si>
  <si>
    <t>ORD100097</t>
  </si>
  <si>
    <t>CUST10097</t>
  </si>
  <si>
    <t>William Gonzales</t>
  </si>
  <si>
    <t>P2438</t>
  </si>
  <si>
    <t>Shannon Miller</t>
  </si>
  <si>
    <t>ORD100098</t>
  </si>
  <si>
    <t>CUST10098</t>
  </si>
  <si>
    <t>Thomas Stewart</t>
  </si>
  <si>
    <t>P6405</t>
  </si>
  <si>
    <t>Kylie May</t>
  </si>
  <si>
    <t>ORD100099</t>
  </si>
  <si>
    <t>CUST10099</t>
  </si>
  <si>
    <t>Katie Wood</t>
  </si>
  <si>
    <t>P7679</t>
  </si>
  <si>
    <t>Connie Watson</t>
  </si>
  <si>
    <t>ORD100100</t>
  </si>
  <si>
    <t>CUST10100</t>
  </si>
  <si>
    <t>David Green</t>
  </si>
  <si>
    <t>P8090</t>
  </si>
  <si>
    <t>Mikayla Jimenez</t>
  </si>
  <si>
    <t>ORD100101</t>
  </si>
  <si>
    <t>CUST10101</t>
  </si>
  <si>
    <t>Tony Watson</t>
  </si>
  <si>
    <t>P9602</t>
  </si>
  <si>
    <t>Matthew Obrien</t>
  </si>
  <si>
    <t>ORD100102</t>
  </si>
  <si>
    <t>CUST10102</t>
  </si>
  <si>
    <t>Jordan Archer</t>
  </si>
  <si>
    <t>P4662</t>
  </si>
  <si>
    <t>Joseph Chase</t>
  </si>
  <si>
    <t>ORD100103</t>
  </si>
  <si>
    <t>CUST10103</t>
  </si>
  <si>
    <t>Christopher Shea</t>
  </si>
  <si>
    <t>P7313</t>
  </si>
  <si>
    <t>Jake Smith</t>
  </si>
  <si>
    <t>ORD100104</t>
  </si>
  <si>
    <t>CUST10104</t>
  </si>
  <si>
    <t>Kimberly Palmer</t>
  </si>
  <si>
    <t>P9594</t>
  </si>
  <si>
    <t>Stephen Mullins</t>
  </si>
  <si>
    <t>ORD100105</t>
  </si>
  <si>
    <t>CUST10105</t>
  </si>
  <si>
    <t>Brenda Cochran</t>
  </si>
  <si>
    <t>P3698</t>
  </si>
  <si>
    <t>Jacob Oneal</t>
  </si>
  <si>
    <t>ORD100106</t>
  </si>
  <si>
    <t>CUST10106</t>
  </si>
  <si>
    <t>Andrew Shaffer</t>
  </si>
  <si>
    <t>P8084</t>
  </si>
  <si>
    <t>Keith Hawkins</t>
  </si>
  <si>
    <t>ORD100107</t>
  </si>
  <si>
    <t>CUST10107</t>
  </si>
  <si>
    <t>Gregory Henry</t>
  </si>
  <si>
    <t>P1287</t>
  </si>
  <si>
    <t>Richard Harrison</t>
  </si>
  <si>
    <t>ORD100108</t>
  </si>
  <si>
    <t>CUST10108</t>
  </si>
  <si>
    <t>Lisa Johnson</t>
  </si>
  <si>
    <t>P2503</t>
  </si>
  <si>
    <t>Taylor Williams</t>
  </si>
  <si>
    <t>ORD100109</t>
  </si>
  <si>
    <t>CUST10109</t>
  </si>
  <si>
    <t>Darrell Carrillo</t>
  </si>
  <si>
    <t>P7935</t>
  </si>
  <si>
    <t>Miranda Williams</t>
  </si>
  <si>
    <t>ORD100110</t>
  </si>
  <si>
    <t>CUST10110</t>
  </si>
  <si>
    <t>Susan Dominguez</t>
  </si>
  <si>
    <t>P7272</t>
  </si>
  <si>
    <t>Daniel Crawford</t>
  </si>
  <si>
    <t>ORD100111</t>
  </si>
  <si>
    <t>CUST10111</t>
  </si>
  <si>
    <t>Samantha Mckay</t>
  </si>
  <si>
    <t>P2391</t>
  </si>
  <si>
    <t>Meagan Nichols</t>
  </si>
  <si>
    <t>ORD100112</t>
  </si>
  <si>
    <t>CUST10112</t>
  </si>
  <si>
    <t>John Jones</t>
  </si>
  <si>
    <t>P2454</t>
  </si>
  <si>
    <t>Susan Baxter</t>
  </si>
  <si>
    <t>ORD100113</t>
  </si>
  <si>
    <t>CUST10113</t>
  </si>
  <si>
    <t>Anthony Rich</t>
  </si>
  <si>
    <t>P7382</t>
  </si>
  <si>
    <t>Travis Mack</t>
  </si>
  <si>
    <t>ORD100114</t>
  </si>
  <si>
    <t>CUST10114</t>
  </si>
  <si>
    <t>Kyle Hanson</t>
  </si>
  <si>
    <t>P9774</t>
  </si>
  <si>
    <t>Monica Frederick MD</t>
  </si>
  <si>
    <t>ORD100115</t>
  </si>
  <si>
    <t>CUST10115</t>
  </si>
  <si>
    <t>Mary Allen</t>
  </si>
  <si>
    <t>P3988</t>
  </si>
  <si>
    <t>James Williams</t>
  </si>
  <si>
    <t>ORD100116</t>
  </si>
  <si>
    <t>CUST10116</t>
  </si>
  <si>
    <t>Cynthia Smith</t>
  </si>
  <si>
    <t>P5845</t>
  </si>
  <si>
    <t>Alfred Buchanan</t>
  </si>
  <si>
    <t>ORD100117</t>
  </si>
  <si>
    <t>CUST10117</t>
  </si>
  <si>
    <t>Kimberly Gibson</t>
  </si>
  <si>
    <t>P3569</t>
  </si>
  <si>
    <t>Craig Long</t>
  </si>
  <si>
    <t>ORD100118</t>
  </si>
  <si>
    <t>CUST10118</t>
  </si>
  <si>
    <t>Peter Summers</t>
  </si>
  <si>
    <t>P3134</t>
  </si>
  <si>
    <t>Kelly Mosley</t>
  </si>
  <si>
    <t>ORD100119</t>
  </si>
  <si>
    <t>CUST10119</t>
  </si>
  <si>
    <t>Kevin Snyder</t>
  </si>
  <si>
    <t>P8674</t>
  </si>
  <si>
    <t>Vicki Brown</t>
  </si>
  <si>
    <t>ORD100120</t>
  </si>
  <si>
    <t>CUST10120</t>
  </si>
  <si>
    <t>Michael Jensen</t>
  </si>
  <si>
    <t>P9806</t>
  </si>
  <si>
    <t>Nicole Mccann</t>
  </si>
  <si>
    <t>ORD100121</t>
  </si>
  <si>
    <t>CUST10121</t>
  </si>
  <si>
    <t>Kathryn Cox</t>
  </si>
  <si>
    <t>P7952</t>
  </si>
  <si>
    <t>Steven Murray</t>
  </si>
  <si>
    <t>ORD100122</t>
  </si>
  <si>
    <t>CUST10122</t>
  </si>
  <si>
    <t>Andrew Holland</t>
  </si>
  <si>
    <t>P7156</t>
  </si>
  <si>
    <t>Ryan Boyle</t>
  </si>
  <si>
    <t>ORD100123</t>
  </si>
  <si>
    <t>CUST10123</t>
  </si>
  <si>
    <t>Emily Pope</t>
  </si>
  <si>
    <t>P6362</t>
  </si>
  <si>
    <t>Richard Castro</t>
  </si>
  <si>
    <t>ORD100124</t>
  </si>
  <si>
    <t>CUST10124</t>
  </si>
  <si>
    <t>Tyrone Mckay</t>
  </si>
  <si>
    <t>P6110</t>
  </si>
  <si>
    <t>Roy Brown</t>
  </si>
  <si>
    <t>ORD100125</t>
  </si>
  <si>
    <t>CUST10125</t>
  </si>
  <si>
    <t>Brandon Cooley</t>
  </si>
  <si>
    <t>P8028</t>
  </si>
  <si>
    <t>John Scott</t>
  </si>
  <si>
    <t>ORD100126</t>
  </si>
  <si>
    <t>CUST10126</t>
  </si>
  <si>
    <t>James Kidd</t>
  </si>
  <si>
    <t>P8736</t>
  </si>
  <si>
    <t>Kelsey Richardson</t>
  </si>
  <si>
    <t>ORD100127</t>
  </si>
  <si>
    <t>CUST10127</t>
  </si>
  <si>
    <t>Rebecca King</t>
  </si>
  <si>
    <t>P1484</t>
  </si>
  <si>
    <t>Sharon Daniels</t>
  </si>
  <si>
    <t>ORD100128</t>
  </si>
  <si>
    <t>CUST10128</t>
  </si>
  <si>
    <t>Chelsea Jones</t>
  </si>
  <si>
    <t>P1082</t>
  </si>
  <si>
    <t>ORD100129</t>
  </si>
  <si>
    <t>CUST10129</t>
  </si>
  <si>
    <t>Mary Nelson</t>
  </si>
  <si>
    <t>P4486</t>
  </si>
  <si>
    <t>Jeffrey Hodges</t>
  </si>
  <si>
    <t>ORD100130</t>
  </si>
  <si>
    <t>CUST10130</t>
  </si>
  <si>
    <t>Cole Rodriguez</t>
  </si>
  <si>
    <t>P7375</t>
  </si>
  <si>
    <t>Richard Mason</t>
  </si>
  <si>
    <t>ORD100131</t>
  </si>
  <si>
    <t>CUST10131</t>
  </si>
  <si>
    <t>Christopher May</t>
  </si>
  <si>
    <t>P6513</t>
  </si>
  <si>
    <t>Jennifer Hansen</t>
  </si>
  <si>
    <t>ORD100132</t>
  </si>
  <si>
    <t>CUST10132</t>
  </si>
  <si>
    <t>Melissa Juarez</t>
  </si>
  <si>
    <t>P8884</t>
  </si>
  <si>
    <t>Robert Castillo</t>
  </si>
  <si>
    <t>ORD100133</t>
  </si>
  <si>
    <t>CUST10133</t>
  </si>
  <si>
    <t>Tina Mueller</t>
  </si>
  <si>
    <t>P7369</t>
  </si>
  <si>
    <t>Cynthia Dawson</t>
  </si>
  <si>
    <t>ORD100134</t>
  </si>
  <si>
    <t>CUST10134</t>
  </si>
  <si>
    <t>Douglas Caldwell</t>
  </si>
  <si>
    <t>P2656</t>
  </si>
  <si>
    <t>Lisa Cox</t>
  </si>
  <si>
    <t>ORD100135</t>
  </si>
  <si>
    <t>CUST10135</t>
  </si>
  <si>
    <t>Corey Gomez</t>
  </si>
  <si>
    <t>P9479</t>
  </si>
  <si>
    <t>Jeffrey Long</t>
  </si>
  <si>
    <t>ORD100136</t>
  </si>
  <si>
    <t>CUST10136</t>
  </si>
  <si>
    <t>Calvin Holt</t>
  </si>
  <si>
    <t>P1722</t>
  </si>
  <si>
    <t>Catherine Sparks</t>
  </si>
  <si>
    <t>ORD100137</t>
  </si>
  <si>
    <t>CUST10137</t>
  </si>
  <si>
    <t>Linda Adkins</t>
  </si>
  <si>
    <t>George Morales</t>
  </si>
  <si>
    <t>ORD100138</t>
  </si>
  <si>
    <t>CUST10138</t>
  </si>
  <si>
    <t>Jose Brown</t>
  </si>
  <si>
    <t>P4983</t>
  </si>
  <si>
    <t>Michael Harvey</t>
  </si>
  <si>
    <t>ORD100139</t>
  </si>
  <si>
    <t>CUST10139</t>
  </si>
  <si>
    <t>Robert Velasquez DDS</t>
  </si>
  <si>
    <t>P8232</t>
  </si>
  <si>
    <t>Andrea Frazier</t>
  </si>
  <si>
    <t>ORD100140</t>
  </si>
  <si>
    <t>CUST10140</t>
  </si>
  <si>
    <t>Tracy Carroll</t>
  </si>
  <si>
    <t>P5730</t>
  </si>
  <si>
    <t>Erik Smith</t>
  </si>
  <si>
    <t>ORD100141</t>
  </si>
  <si>
    <t>CUST10141</t>
  </si>
  <si>
    <t>Karen Nelson</t>
  </si>
  <si>
    <t>P6061</t>
  </si>
  <si>
    <t>Mario Tran</t>
  </si>
  <si>
    <t>ORD100142</t>
  </si>
  <si>
    <t>CUST10142</t>
  </si>
  <si>
    <t>Ryan Jones</t>
  </si>
  <si>
    <t>P9238</t>
  </si>
  <si>
    <t>Derek Williams</t>
  </si>
  <si>
    <t>ORD100143</t>
  </si>
  <si>
    <t>CUST10143</t>
  </si>
  <si>
    <t>Aaron Hicks</t>
  </si>
  <si>
    <t>P6454</t>
  </si>
  <si>
    <t>Troy Herman</t>
  </si>
  <si>
    <t>ORD100144</t>
  </si>
  <si>
    <t>CUST10144</t>
  </si>
  <si>
    <t>Lori Scott DDS</t>
  </si>
  <si>
    <t>P5431</t>
  </si>
  <si>
    <t>Michele Martinez</t>
  </si>
  <si>
    <t>ORD100145</t>
  </si>
  <si>
    <t>CUST10145</t>
  </si>
  <si>
    <t>Danielle Evans</t>
  </si>
  <si>
    <t>P8331</t>
  </si>
  <si>
    <t>Lance Grant</t>
  </si>
  <si>
    <t>ORD100146</t>
  </si>
  <si>
    <t>CUST10146</t>
  </si>
  <si>
    <t>Richard Hernandez</t>
  </si>
  <si>
    <t>P7000</t>
  </si>
  <si>
    <t>Rebecca Patterson</t>
  </si>
  <si>
    <t>ORD100147</t>
  </si>
  <si>
    <t>CUST10147</t>
  </si>
  <si>
    <t>Bonnie Reynolds</t>
  </si>
  <si>
    <t>P2053</t>
  </si>
  <si>
    <t>Charles Underwood</t>
  </si>
  <si>
    <t>ORD100148</t>
  </si>
  <si>
    <t>CUST10148</t>
  </si>
  <si>
    <t>Dr. Elizabeth Wright</t>
  </si>
  <si>
    <t>P8956</t>
  </si>
  <si>
    <t>Leroy Fernandez</t>
  </si>
  <si>
    <t>ORD100149</t>
  </si>
  <si>
    <t>CUST10149</t>
  </si>
  <si>
    <t>Bruce Sanders</t>
  </si>
  <si>
    <t>P7905</t>
  </si>
  <si>
    <t>Christina Hanna</t>
  </si>
  <si>
    <t>ORD100150</t>
  </si>
  <si>
    <t>CUST10150</t>
  </si>
  <si>
    <t>Bryan Young</t>
  </si>
  <si>
    <t>P3846</t>
  </si>
  <si>
    <t>Stephanie Roberts</t>
  </si>
  <si>
    <t>ORD100151</t>
  </si>
  <si>
    <t>CUST10151</t>
  </si>
  <si>
    <t>Alexis Oconnell</t>
  </si>
  <si>
    <t>P1924</t>
  </si>
  <si>
    <t>Kimberly Hernandez</t>
  </si>
  <si>
    <t>ORD100152</t>
  </si>
  <si>
    <t>CUST10152</t>
  </si>
  <si>
    <t>Benjamin Hogan</t>
  </si>
  <si>
    <t>P6960</t>
  </si>
  <si>
    <t>Erik Rojas</t>
  </si>
  <si>
    <t>ORD100153</t>
  </si>
  <si>
    <t>CUST10153</t>
  </si>
  <si>
    <t>Evan Oconnor</t>
  </si>
  <si>
    <t>P2179</t>
  </si>
  <si>
    <t>Alexa Garcia</t>
  </si>
  <si>
    <t>ORD100154</t>
  </si>
  <si>
    <t>CUST10154</t>
  </si>
  <si>
    <t>Michael Taylor</t>
  </si>
  <si>
    <t>P4152</t>
  </si>
  <si>
    <t>Amy Howard</t>
  </si>
  <si>
    <t>ORD100155</t>
  </si>
  <si>
    <t>CUST10155</t>
  </si>
  <si>
    <t>Kurt Obrien</t>
  </si>
  <si>
    <t>P8714</t>
  </si>
  <si>
    <t>Chad Hardin</t>
  </si>
  <si>
    <t>ORD100156</t>
  </si>
  <si>
    <t>CUST10156</t>
  </si>
  <si>
    <t>Nicole Bennett</t>
  </si>
  <si>
    <t>P4440</t>
  </si>
  <si>
    <t>Diane Valencia</t>
  </si>
  <si>
    <t>ORD100157</t>
  </si>
  <si>
    <t>CUST10157</t>
  </si>
  <si>
    <t>Michael Webb</t>
  </si>
  <si>
    <t>P1569</t>
  </si>
  <si>
    <t>Sara Bond</t>
  </si>
  <si>
    <t>ORD100158</t>
  </si>
  <si>
    <t>CUST10158</t>
  </si>
  <si>
    <t>Monica Little</t>
  </si>
  <si>
    <t>P4751</t>
  </si>
  <si>
    <t>Mr. Louis Schneider II</t>
  </si>
  <si>
    <t>ORD100159</t>
  </si>
  <si>
    <t>CUST10159</t>
  </si>
  <si>
    <t>Anthony Suarez</t>
  </si>
  <si>
    <t>P3748</t>
  </si>
  <si>
    <t>Stacy Sherman MD</t>
  </si>
  <si>
    <t>ORD100160</t>
  </si>
  <si>
    <t>CUST10160</t>
  </si>
  <si>
    <t>Robin Dunn</t>
  </si>
  <si>
    <t>P2069</t>
  </si>
  <si>
    <t>Jesse Armstrong</t>
  </si>
  <si>
    <t>ORD100161</t>
  </si>
  <si>
    <t>CUST10161</t>
  </si>
  <si>
    <t>Katie Young</t>
  </si>
  <si>
    <t>P5712</t>
  </si>
  <si>
    <t>Heather Proctor</t>
  </si>
  <si>
    <t>ORD100162</t>
  </si>
  <si>
    <t>CUST10162</t>
  </si>
  <si>
    <t>Michelle Mendez</t>
  </si>
  <si>
    <t>P7422</t>
  </si>
  <si>
    <t>Amanda Griffin</t>
  </si>
  <si>
    <t>ORD100163</t>
  </si>
  <si>
    <t>CUST10163</t>
  </si>
  <si>
    <t>Stacy Richardson</t>
  </si>
  <si>
    <t>P7601</t>
  </si>
  <si>
    <t>Matthew Martinez</t>
  </si>
  <si>
    <t>ORD100164</t>
  </si>
  <si>
    <t>CUST10164</t>
  </si>
  <si>
    <t>Melissa Webster</t>
  </si>
  <si>
    <t>P7335</t>
  </si>
  <si>
    <t>Rebecca Ball</t>
  </si>
  <si>
    <t>ORD100165</t>
  </si>
  <si>
    <t>CUST10165</t>
  </si>
  <si>
    <t>Cheryl Gray PhD</t>
  </si>
  <si>
    <t>P3317</t>
  </si>
  <si>
    <t>Deborah Owens</t>
  </si>
  <si>
    <t>ORD100166</t>
  </si>
  <si>
    <t>CUST10166</t>
  </si>
  <si>
    <t>Sarah Johnson</t>
  </si>
  <si>
    <t>P9853</t>
  </si>
  <si>
    <t>Belinda Robles</t>
  </si>
  <si>
    <t>ORD100167</t>
  </si>
  <si>
    <t>CUST10167</t>
  </si>
  <si>
    <t>Amanda Allison</t>
  </si>
  <si>
    <t>P7857</t>
  </si>
  <si>
    <t>Megan Walker</t>
  </si>
  <si>
    <t>ORD100168</t>
  </si>
  <si>
    <t>CUST10168</t>
  </si>
  <si>
    <t>Sharon Mendoza</t>
  </si>
  <si>
    <t>P6385</t>
  </si>
  <si>
    <t>Kathleen Perez</t>
  </si>
  <si>
    <t>ORD100169</t>
  </si>
  <si>
    <t>CUST10169</t>
  </si>
  <si>
    <t>Donald Walters</t>
  </si>
  <si>
    <t>P2858</t>
  </si>
  <si>
    <t>Robert Hubbard</t>
  </si>
  <si>
    <t>ORD100170</t>
  </si>
  <si>
    <t>CUST10170</t>
  </si>
  <si>
    <t>Tina Perez</t>
  </si>
  <si>
    <t>P3835</t>
  </si>
  <si>
    <t>Daniel Cox</t>
  </si>
  <si>
    <t>ORD100171</t>
  </si>
  <si>
    <t>CUST10171</t>
  </si>
  <si>
    <t>Christopher Parker</t>
  </si>
  <si>
    <t>Scott Pittman</t>
  </si>
  <si>
    <t>ORD100172</t>
  </si>
  <si>
    <t>CUST10172</t>
  </si>
  <si>
    <t>Bradley Bridges</t>
  </si>
  <si>
    <t>P7363</t>
  </si>
  <si>
    <t>Samantha Taylor</t>
  </si>
  <si>
    <t>ORD100173</t>
  </si>
  <si>
    <t>CUST10173</t>
  </si>
  <si>
    <t>Suzanne Soto</t>
  </si>
  <si>
    <t>P2564</t>
  </si>
  <si>
    <t>Angela Goodman</t>
  </si>
  <si>
    <t>ORD100174</t>
  </si>
  <si>
    <t>CUST10174</t>
  </si>
  <si>
    <t>Joseph Nelson</t>
  </si>
  <si>
    <t>P5127</t>
  </si>
  <si>
    <t>Jared Warner</t>
  </si>
  <si>
    <t>ORD100175</t>
  </si>
  <si>
    <t>CUST10175</t>
  </si>
  <si>
    <t>Ryan Nguyen</t>
  </si>
  <si>
    <t>P9825</t>
  </si>
  <si>
    <t>Thomas Woods</t>
  </si>
  <si>
    <t>ORD100176</t>
  </si>
  <si>
    <t>CUST10176</t>
  </si>
  <si>
    <t>Erin Miller</t>
  </si>
  <si>
    <t>P1774</t>
  </si>
  <si>
    <t>Miss Christine Clark DVM</t>
  </si>
  <si>
    <t>ORD100177</t>
  </si>
  <si>
    <t>CUST10177</t>
  </si>
  <si>
    <t>Richard Ramirez</t>
  </si>
  <si>
    <t>P2107</t>
  </si>
  <si>
    <t>Tracy Ballard</t>
  </si>
  <si>
    <t>ORD100178</t>
  </si>
  <si>
    <t>CUST10178</t>
  </si>
  <si>
    <t>Robert Williams</t>
  </si>
  <si>
    <t>P6563</t>
  </si>
  <si>
    <t>David Wall</t>
  </si>
  <si>
    <t>ORD100179</t>
  </si>
  <si>
    <t>CUST10179</t>
  </si>
  <si>
    <t>Ashley Caldwell</t>
  </si>
  <si>
    <t>P4473</t>
  </si>
  <si>
    <t>Jessica Burton</t>
  </si>
  <si>
    <t>ORD100180</t>
  </si>
  <si>
    <t>CUST10180</t>
  </si>
  <si>
    <t>Jennifer Taylor</t>
  </si>
  <si>
    <t>P3558</t>
  </si>
  <si>
    <t>Melissa Pitts</t>
  </si>
  <si>
    <t>ORD100181</t>
  </si>
  <si>
    <t>CUST10181</t>
  </si>
  <si>
    <t>Karen Moore</t>
  </si>
  <si>
    <t>P7712</t>
  </si>
  <si>
    <t>Eugene Ochoa</t>
  </si>
  <si>
    <t>ORD100182</t>
  </si>
  <si>
    <t>CUST10182</t>
  </si>
  <si>
    <t>Katherine Morgan</t>
  </si>
  <si>
    <t>P6891</t>
  </si>
  <si>
    <t>Timothy Zhang</t>
  </si>
  <si>
    <t>ORD100183</t>
  </si>
  <si>
    <t>CUST10183</t>
  </si>
  <si>
    <t>Charles Pratt</t>
  </si>
  <si>
    <t>P7614</t>
  </si>
  <si>
    <t>David Suarez</t>
  </si>
  <si>
    <t>ORD100184</t>
  </si>
  <si>
    <t>CUST10184</t>
  </si>
  <si>
    <t>Bradley Davis</t>
  </si>
  <si>
    <t>P8976</t>
  </si>
  <si>
    <t>Lisa Cooper</t>
  </si>
  <si>
    <t>ORD100185</t>
  </si>
  <si>
    <t>CUST10185</t>
  </si>
  <si>
    <t>Robin Jackson</t>
  </si>
  <si>
    <t>P3146</t>
  </si>
  <si>
    <t>Michael Perkins</t>
  </si>
  <si>
    <t>ORD100186</t>
  </si>
  <si>
    <t>CUST10186</t>
  </si>
  <si>
    <t>Victoria Yang</t>
  </si>
  <si>
    <t>P4332</t>
  </si>
  <si>
    <t>Joshua Young</t>
  </si>
  <si>
    <t>ORD100187</t>
  </si>
  <si>
    <t>CUST10187</t>
  </si>
  <si>
    <t>Shannon Wilson</t>
  </si>
  <si>
    <t>P4461</t>
  </si>
  <si>
    <t>Ricky Richard</t>
  </si>
  <si>
    <t>ORD100188</t>
  </si>
  <si>
    <t>CUST10188</t>
  </si>
  <si>
    <t>Garrett Robinson</t>
  </si>
  <si>
    <t>P1324</t>
  </si>
  <si>
    <t>Michael Castaneda</t>
  </si>
  <si>
    <t>ORD100189</t>
  </si>
  <si>
    <t>CUST10189</t>
  </si>
  <si>
    <t>Sarah Grant</t>
  </si>
  <si>
    <t>P8516</t>
  </si>
  <si>
    <t>Tina Barber</t>
  </si>
  <si>
    <t>ORD100190</t>
  </si>
  <si>
    <t>CUST10190</t>
  </si>
  <si>
    <t>Bailey Gomez</t>
  </si>
  <si>
    <t>P1987</t>
  </si>
  <si>
    <t>Corey Martinez</t>
  </si>
  <si>
    <t>ORD100191</t>
  </si>
  <si>
    <t>CUST10191</t>
  </si>
  <si>
    <t>Mason Carr</t>
  </si>
  <si>
    <t>P2556</t>
  </si>
  <si>
    <t>Teresa Church</t>
  </si>
  <si>
    <t>ORD100192</t>
  </si>
  <si>
    <t>CUST10192</t>
  </si>
  <si>
    <t>Robin Bell</t>
  </si>
  <si>
    <t>P1038</t>
  </si>
  <si>
    <t>Jeremy Brown</t>
  </si>
  <si>
    <t>ORD100193</t>
  </si>
  <si>
    <t>CUST10193</t>
  </si>
  <si>
    <t>Eric Wolfe</t>
  </si>
  <si>
    <t>P4217</t>
  </si>
  <si>
    <t>Jane Baker</t>
  </si>
  <si>
    <t>ORD100194</t>
  </si>
  <si>
    <t>CUST10194</t>
  </si>
  <si>
    <t>Elizabeth King</t>
  </si>
  <si>
    <t>P2324</t>
  </si>
  <si>
    <t>Wendy Shaw</t>
  </si>
  <si>
    <t>ORD100195</t>
  </si>
  <si>
    <t>CUST10195</t>
  </si>
  <si>
    <t>Allen Schwartz</t>
  </si>
  <si>
    <t>P5750</t>
  </si>
  <si>
    <t>Cody Kennedy</t>
  </si>
  <si>
    <t>ORD100196</t>
  </si>
  <si>
    <t>CUST10196</t>
  </si>
  <si>
    <t>Christine Richardson</t>
  </si>
  <si>
    <t>P2021</t>
  </si>
  <si>
    <t>Evan Lopez</t>
  </si>
  <si>
    <t>ORD100197</t>
  </si>
  <si>
    <t>CUST10197</t>
  </si>
  <si>
    <t>Dustin Carr</t>
  </si>
  <si>
    <t>P9182</t>
  </si>
  <si>
    <t>Melissa Sosa</t>
  </si>
  <si>
    <t>ORD100198</t>
  </si>
  <si>
    <t>CUST10198</t>
  </si>
  <si>
    <t>Michele Murphy</t>
  </si>
  <si>
    <t>P3490</t>
  </si>
  <si>
    <t>William Reyes</t>
  </si>
  <si>
    <t>ORD100199</t>
  </si>
  <si>
    <t>CUST10199</t>
  </si>
  <si>
    <t>Audrey Crawford</t>
  </si>
  <si>
    <t>P4986</t>
  </si>
  <si>
    <t>David White</t>
  </si>
  <si>
    <t>ORD100200</t>
  </si>
  <si>
    <t>CUST10200</t>
  </si>
  <si>
    <t>Aaron Acevedo</t>
  </si>
  <si>
    <t>P3003</t>
  </si>
  <si>
    <t>Karen Jimenez</t>
  </si>
  <si>
    <t>ORD100201</t>
  </si>
  <si>
    <t>CUST10201</t>
  </si>
  <si>
    <t>Lindsey Cantu</t>
  </si>
  <si>
    <t>P4775</t>
  </si>
  <si>
    <t>Thomas Barrera</t>
  </si>
  <si>
    <t>ORD100202</t>
  </si>
  <si>
    <t>CUST10202</t>
  </si>
  <si>
    <t>Gabriel Ellis</t>
  </si>
  <si>
    <t>P5325</t>
  </si>
  <si>
    <t>John Kelley</t>
  </si>
  <si>
    <t>ORD100203</t>
  </si>
  <si>
    <t>CUST10203</t>
  </si>
  <si>
    <t>Christine Green</t>
  </si>
  <si>
    <t>P5987</t>
  </si>
  <si>
    <t>Sarah White</t>
  </si>
  <si>
    <t>ORD100204</t>
  </si>
  <si>
    <t>CUST10204</t>
  </si>
  <si>
    <t>Kristin Wood</t>
  </si>
  <si>
    <t>P6624</t>
  </si>
  <si>
    <t>Tami Munoz</t>
  </si>
  <si>
    <t>ORD100205</t>
  </si>
  <si>
    <t>CUST10205</t>
  </si>
  <si>
    <t>Donald Leach</t>
  </si>
  <si>
    <t>P8926</t>
  </si>
  <si>
    <t>Jeremy Cox</t>
  </si>
  <si>
    <t>ORD100206</t>
  </si>
  <si>
    <t>CUST10206</t>
  </si>
  <si>
    <t>Catherine Davis</t>
  </si>
  <si>
    <t>P4949</t>
  </si>
  <si>
    <t>Tony Murray</t>
  </si>
  <si>
    <t>ORD100207</t>
  </si>
  <si>
    <t>CUST10207</t>
  </si>
  <si>
    <t>Jerome Bonilla</t>
  </si>
  <si>
    <t>P2212</t>
  </si>
  <si>
    <t>James Higgins</t>
  </si>
  <si>
    <t>ORD100208</t>
  </si>
  <si>
    <t>CUST10208</t>
  </si>
  <si>
    <t>Melissa Ali</t>
  </si>
  <si>
    <t>P3525</t>
  </si>
  <si>
    <t>Jennifer Jones</t>
  </si>
  <si>
    <t>ORD100209</t>
  </si>
  <si>
    <t>CUST10209</t>
  </si>
  <si>
    <t>Joseph Perez</t>
  </si>
  <si>
    <t>P7359</t>
  </si>
  <si>
    <t>Kathleen Williams</t>
  </si>
  <si>
    <t>ORD100210</t>
  </si>
  <si>
    <t>CUST10210</t>
  </si>
  <si>
    <t>Rachel Martinez</t>
  </si>
  <si>
    <t>P7640</t>
  </si>
  <si>
    <t>Rachel Crawford</t>
  </si>
  <si>
    <t>ORD100211</t>
  </si>
  <si>
    <t>CUST10211</t>
  </si>
  <si>
    <t>Kevin Morse</t>
  </si>
  <si>
    <t>P1825</t>
  </si>
  <si>
    <t>Brandon Schultz</t>
  </si>
  <si>
    <t>ORD100212</t>
  </si>
  <si>
    <t>CUST10212</t>
  </si>
  <si>
    <t>David Horne</t>
  </si>
  <si>
    <t>P8571</t>
  </si>
  <si>
    <t>Colin Baker</t>
  </si>
  <si>
    <t>ORD100213</t>
  </si>
  <si>
    <t>CUST10213</t>
  </si>
  <si>
    <t>Courtney White</t>
  </si>
  <si>
    <t>David Thomas</t>
  </si>
  <si>
    <t>ORD100214</t>
  </si>
  <si>
    <t>CUST10214</t>
  </si>
  <si>
    <t>Robert King</t>
  </si>
  <si>
    <t>Christopher Tucker</t>
  </si>
  <si>
    <t>ORD100215</t>
  </si>
  <si>
    <t>CUST10215</t>
  </si>
  <si>
    <t>Andrew Combs</t>
  </si>
  <si>
    <t>P6816</t>
  </si>
  <si>
    <t>Benjamin Taylor</t>
  </si>
  <si>
    <t>ORD100216</t>
  </si>
  <si>
    <t>CUST10216</t>
  </si>
  <si>
    <t>Carolyn Thornton</t>
  </si>
  <si>
    <t>P1027</t>
  </si>
  <si>
    <t>Kristin Smith</t>
  </si>
  <si>
    <t>ORD100217</t>
  </si>
  <si>
    <t>CUST10217</t>
  </si>
  <si>
    <t>Stephen Lopez</t>
  </si>
  <si>
    <t>P6938</t>
  </si>
  <si>
    <t>Tonya Patterson</t>
  </si>
  <si>
    <t>ORD100218</t>
  </si>
  <si>
    <t>CUST10218</t>
  </si>
  <si>
    <t>Melissa Black</t>
  </si>
  <si>
    <t>P6040</t>
  </si>
  <si>
    <t>Mark Romero</t>
  </si>
  <si>
    <t>ORD100219</t>
  </si>
  <si>
    <t>CUST10219</t>
  </si>
  <si>
    <t>Kathleen Tran</t>
  </si>
  <si>
    <t>P1541</t>
  </si>
  <si>
    <t>Connie Ramsey</t>
  </si>
  <si>
    <t>ORD100220</t>
  </si>
  <si>
    <t>CUST10220</t>
  </si>
  <si>
    <t>Emily Herring</t>
  </si>
  <si>
    <t>P3143</t>
  </si>
  <si>
    <t>Deanna Knight</t>
  </si>
  <si>
    <t>ORD100221</t>
  </si>
  <si>
    <t>CUST10221</t>
  </si>
  <si>
    <t>Christopher Smith</t>
  </si>
  <si>
    <t>Tamara Koch</t>
  </si>
  <si>
    <t>ORD100222</t>
  </si>
  <si>
    <t>CUST10222</t>
  </si>
  <si>
    <t>Scott Smith</t>
  </si>
  <si>
    <t>P6514</t>
  </si>
  <si>
    <t>Curtis Smith</t>
  </si>
  <si>
    <t>ORD100223</t>
  </si>
  <si>
    <t>CUST10223</t>
  </si>
  <si>
    <t>Michael Villarreal</t>
  </si>
  <si>
    <t>P7981</t>
  </si>
  <si>
    <t>Daniel Rivera</t>
  </si>
  <si>
    <t>ORD100224</t>
  </si>
  <si>
    <t>CUST10224</t>
  </si>
  <si>
    <t>Brandi King</t>
  </si>
  <si>
    <t>P5091</t>
  </si>
  <si>
    <t>Robert Reid</t>
  </si>
  <si>
    <t>ORD100225</t>
  </si>
  <si>
    <t>CUST10225</t>
  </si>
  <si>
    <t>Kevin Williams</t>
  </si>
  <si>
    <t>P1436</t>
  </si>
  <si>
    <t>Ann Vargas</t>
  </si>
  <si>
    <t>ORD100226</t>
  </si>
  <si>
    <t>CUST10226</t>
  </si>
  <si>
    <t>Michael Deleon</t>
  </si>
  <si>
    <t>P4251</t>
  </si>
  <si>
    <t>Susan Howell</t>
  </si>
  <si>
    <t>ORD100227</t>
  </si>
  <si>
    <t>CUST10227</t>
  </si>
  <si>
    <t>Timothy Garcia PhD</t>
  </si>
  <si>
    <t>P2160</t>
  </si>
  <si>
    <t>Frederick Moore</t>
  </si>
  <si>
    <t>ORD100228</t>
  </si>
  <si>
    <t>CUST10228</t>
  </si>
  <si>
    <t>Dakota Garcia</t>
  </si>
  <si>
    <t>P4861</t>
  </si>
  <si>
    <t>Andrea Martin</t>
  </si>
  <si>
    <t>ORD100229</t>
  </si>
  <si>
    <t>CUST10229</t>
  </si>
  <si>
    <t>Kimberly Ortiz</t>
  </si>
  <si>
    <t>P7828</t>
  </si>
  <si>
    <t>Travis Oliver</t>
  </si>
  <si>
    <t>ORD100230</t>
  </si>
  <si>
    <t>CUST10230</t>
  </si>
  <si>
    <t>Emily Jordan</t>
  </si>
  <si>
    <t>P3364</t>
  </si>
  <si>
    <t>Jessica Kelley</t>
  </si>
  <si>
    <t>ORD100231</t>
  </si>
  <si>
    <t>CUST10231</t>
  </si>
  <si>
    <t>Rebecca Hall</t>
  </si>
  <si>
    <t>P3819</t>
  </si>
  <si>
    <t>George Serrano</t>
  </si>
  <si>
    <t>ORD100232</t>
  </si>
  <si>
    <t>CUST10232</t>
  </si>
  <si>
    <t>David Miller</t>
  </si>
  <si>
    <t>P3030</t>
  </si>
  <si>
    <t>Eileen Diaz</t>
  </si>
  <si>
    <t>ORD100233</t>
  </si>
  <si>
    <t>CUST10233</t>
  </si>
  <si>
    <t>Kenneth Francis</t>
  </si>
  <si>
    <t>P5984</t>
  </si>
  <si>
    <t>Loretta Alvarez</t>
  </si>
  <si>
    <t>ORD100234</t>
  </si>
  <si>
    <t>CUST10234</t>
  </si>
  <si>
    <t>Brooke Williams</t>
  </si>
  <si>
    <t>P5725</t>
  </si>
  <si>
    <t>Carmen Jones</t>
  </si>
  <si>
    <t>ORD100235</t>
  </si>
  <si>
    <t>CUST10235</t>
  </si>
  <si>
    <t>Paul Joseph</t>
  </si>
  <si>
    <t>P2530</t>
  </si>
  <si>
    <t>Dr. Jason Everett MD</t>
  </si>
  <si>
    <t>ORD100236</t>
  </si>
  <si>
    <t>CUST10236</t>
  </si>
  <si>
    <t>Todd Wilson</t>
  </si>
  <si>
    <t>P9465</t>
  </si>
  <si>
    <t>Timothy Barron</t>
  </si>
  <si>
    <t>ORD100237</t>
  </si>
  <si>
    <t>CUST10237</t>
  </si>
  <si>
    <t>Todd Berry</t>
  </si>
  <si>
    <t>Monica Welch</t>
  </si>
  <si>
    <t>ORD100238</t>
  </si>
  <si>
    <t>CUST10238</t>
  </si>
  <si>
    <t>Grace Riggs</t>
  </si>
  <si>
    <t>P1241</t>
  </si>
  <si>
    <t>Steven Clark</t>
  </si>
  <si>
    <t>ORD100239</t>
  </si>
  <si>
    <t>CUST10239</t>
  </si>
  <si>
    <t>Steven Cantu</t>
  </si>
  <si>
    <t>P5506</t>
  </si>
  <si>
    <t>Laura Mcclain</t>
  </si>
  <si>
    <t>ORD100240</t>
  </si>
  <si>
    <t>CUST10240</t>
  </si>
  <si>
    <t>Kenneth Smith</t>
  </si>
  <si>
    <t>P5930</t>
  </si>
  <si>
    <t>Kayla Diaz</t>
  </si>
  <si>
    <t>ORD100241</t>
  </si>
  <si>
    <t>CUST10241</t>
  </si>
  <si>
    <t>Jesse Torres</t>
  </si>
  <si>
    <t>P1183</t>
  </si>
  <si>
    <t>Louis Hall</t>
  </si>
  <si>
    <t>ORD100242</t>
  </si>
  <si>
    <t>CUST10242</t>
  </si>
  <si>
    <t>Jake Marshall DDS</t>
  </si>
  <si>
    <t>P9960</t>
  </si>
  <si>
    <t>Marissa Romero</t>
  </si>
  <si>
    <t>ORD100243</t>
  </si>
  <si>
    <t>CUST10243</t>
  </si>
  <si>
    <t>Jennifer Turner</t>
  </si>
  <si>
    <t>P4077</t>
  </si>
  <si>
    <t>Kevin Sandoval Jr.</t>
  </si>
  <si>
    <t>ORD100244</t>
  </si>
  <si>
    <t>CUST10244</t>
  </si>
  <si>
    <t>James Cooper</t>
  </si>
  <si>
    <t>P7482</t>
  </si>
  <si>
    <t>Natasha Tucker</t>
  </si>
  <si>
    <t>ORD100245</t>
  </si>
  <si>
    <t>CUST10245</t>
  </si>
  <si>
    <t>Charles Jones</t>
  </si>
  <si>
    <t>P8771</t>
  </si>
  <si>
    <t>Joshua Myers</t>
  </si>
  <si>
    <t>ORD100246</t>
  </si>
  <si>
    <t>CUST10246</t>
  </si>
  <si>
    <t>Sarah Haley</t>
  </si>
  <si>
    <t>P7636</t>
  </si>
  <si>
    <t>Christopher Miller</t>
  </si>
  <si>
    <t>ORD100247</t>
  </si>
  <si>
    <t>CUST10247</t>
  </si>
  <si>
    <t>Ana Figueroa</t>
  </si>
  <si>
    <t>P1854</t>
  </si>
  <si>
    <t>Kimberly Jensen</t>
  </si>
  <si>
    <t>ORD100248</t>
  </si>
  <si>
    <t>CUST10248</t>
  </si>
  <si>
    <t>Paul Duncan</t>
  </si>
  <si>
    <t>Shannon Ray</t>
  </si>
  <si>
    <t>ORD100249</t>
  </si>
  <si>
    <t>CUST10249</t>
  </si>
  <si>
    <t>Daniel Thomas</t>
  </si>
  <si>
    <t>P9651</t>
  </si>
  <si>
    <t>Douglas Lewis</t>
  </si>
  <si>
    <t>ORD100250</t>
  </si>
  <si>
    <t>CUST10250</t>
  </si>
  <si>
    <t>Matthew Harrington</t>
  </si>
  <si>
    <t>P6370</t>
  </si>
  <si>
    <t>Shannon Hayden</t>
  </si>
  <si>
    <t>ORD100251</t>
  </si>
  <si>
    <t>CUST10251</t>
  </si>
  <si>
    <t>Vickie Martinez</t>
  </si>
  <si>
    <t>P9833</t>
  </si>
  <si>
    <t>Sarah Cook</t>
  </si>
  <si>
    <t>ORD100252</t>
  </si>
  <si>
    <t>CUST10252</t>
  </si>
  <si>
    <t>Claudia Tapia</t>
  </si>
  <si>
    <t>P6649</t>
  </si>
  <si>
    <t>Carolyn Olsen</t>
  </si>
  <si>
    <t>ORD100253</t>
  </si>
  <si>
    <t>CUST10253</t>
  </si>
  <si>
    <t>Ian Sutton</t>
  </si>
  <si>
    <t>P6822</t>
  </si>
  <si>
    <t>Gregory Page</t>
  </si>
  <si>
    <t>ORD100254</t>
  </si>
  <si>
    <t>CUST10254</t>
  </si>
  <si>
    <t>Jermaine Myers</t>
  </si>
  <si>
    <t>P8558</t>
  </si>
  <si>
    <t>George Smith</t>
  </si>
  <si>
    <t>ORD100255</t>
  </si>
  <si>
    <t>CUST10255</t>
  </si>
  <si>
    <t>Kimberly Kidd</t>
  </si>
  <si>
    <t>P2423</t>
  </si>
  <si>
    <t>Sophia Garcia</t>
  </si>
  <si>
    <t>ORD100256</t>
  </si>
  <si>
    <t>CUST10256</t>
  </si>
  <si>
    <t>Jenny Scott</t>
  </si>
  <si>
    <t>P7468</t>
  </si>
  <si>
    <t>Erica Gibbs</t>
  </si>
  <si>
    <t>ORD100257</t>
  </si>
  <si>
    <t>CUST10257</t>
  </si>
  <si>
    <t>Martin Dunn</t>
  </si>
  <si>
    <t>P5964</t>
  </si>
  <si>
    <t>Laura Baker</t>
  </si>
  <si>
    <t>ORD100258</t>
  </si>
  <si>
    <t>CUST10258</t>
  </si>
  <si>
    <t>Jacob Thomas</t>
  </si>
  <si>
    <t>P4434</t>
  </si>
  <si>
    <t>Jason Collins</t>
  </si>
  <si>
    <t>ORD100259</t>
  </si>
  <si>
    <t>CUST10259</t>
  </si>
  <si>
    <t>Valerie Soto</t>
  </si>
  <si>
    <t>P4368</t>
  </si>
  <si>
    <t>Megan Johnson</t>
  </si>
  <si>
    <t>ORD100260</t>
  </si>
  <si>
    <t>CUST10260</t>
  </si>
  <si>
    <t>Mrs. Patricia Rodriguez</t>
  </si>
  <si>
    <t>P1726</t>
  </si>
  <si>
    <t>Jonathan Sutton</t>
  </si>
  <si>
    <t>ORD100261</t>
  </si>
  <si>
    <t>CUST10261</t>
  </si>
  <si>
    <t>Darlene Gomez</t>
  </si>
  <si>
    <t>P1009</t>
  </si>
  <si>
    <t>Cathy Knox</t>
  </si>
  <si>
    <t>ORD100262</t>
  </si>
  <si>
    <t>CUST10262</t>
  </si>
  <si>
    <t>Joy Myers</t>
  </si>
  <si>
    <t>P9924</t>
  </si>
  <si>
    <t>Timothy Johnson</t>
  </si>
  <si>
    <t>ORD100263</t>
  </si>
  <si>
    <t>CUST10263</t>
  </si>
  <si>
    <t>Brandy Lee</t>
  </si>
  <si>
    <t>P7774</t>
  </si>
  <si>
    <t>Alicia Rollins</t>
  </si>
  <si>
    <t>ORD100264</t>
  </si>
  <si>
    <t>CUST10264</t>
  </si>
  <si>
    <t>Shawn White</t>
  </si>
  <si>
    <t>P5138</t>
  </si>
  <si>
    <t>Jessica Aguilar</t>
  </si>
  <si>
    <t>ORD100265</t>
  </si>
  <si>
    <t>CUST10265</t>
  </si>
  <si>
    <t>Matthew Gray</t>
  </si>
  <si>
    <t>P7667</t>
  </si>
  <si>
    <t>Tyler Harris</t>
  </si>
  <si>
    <t>ORD100266</t>
  </si>
  <si>
    <t>CUST10266</t>
  </si>
  <si>
    <t>Dustin Benson</t>
  </si>
  <si>
    <t>P9011</t>
  </si>
  <si>
    <t>Amanda Massey</t>
  </si>
  <si>
    <t>ORD100267</t>
  </si>
  <si>
    <t>CUST10267</t>
  </si>
  <si>
    <t>Christine Espinoza</t>
  </si>
  <si>
    <t>P2643</t>
  </si>
  <si>
    <t>Gregory Mclean</t>
  </si>
  <si>
    <t>ORD100268</t>
  </si>
  <si>
    <t>CUST10268</t>
  </si>
  <si>
    <t>Kayla Davis</t>
  </si>
  <si>
    <t>P9881</t>
  </si>
  <si>
    <t>Colin Williams</t>
  </si>
  <si>
    <t>ORD100269</t>
  </si>
  <si>
    <t>CUST10269</t>
  </si>
  <si>
    <t>Charles Reyes</t>
  </si>
  <si>
    <t>P2753</t>
  </si>
  <si>
    <t>Evan Ford</t>
  </si>
  <si>
    <t>ORD100270</t>
  </si>
  <si>
    <t>CUST10270</t>
  </si>
  <si>
    <t>Lisa Davenport</t>
  </si>
  <si>
    <t>P8161</t>
  </si>
  <si>
    <t>Robert Sanders</t>
  </si>
  <si>
    <t>ORD100271</t>
  </si>
  <si>
    <t>CUST10271</t>
  </si>
  <si>
    <t>James Dalton</t>
  </si>
  <si>
    <t>P8268</t>
  </si>
  <si>
    <t>Michael Watson</t>
  </si>
  <si>
    <t>ORD100272</t>
  </si>
  <si>
    <t>CUST10272</t>
  </si>
  <si>
    <t>Phillip Lane</t>
  </si>
  <si>
    <t>P5276</t>
  </si>
  <si>
    <t>Miranda Stewart</t>
  </si>
  <si>
    <t>ORD100273</t>
  </si>
  <si>
    <t>CUST10273</t>
  </si>
  <si>
    <t>William Myers</t>
  </si>
  <si>
    <t>P4915</t>
  </si>
  <si>
    <t>ORD100274</t>
  </si>
  <si>
    <t>CUST10274</t>
  </si>
  <si>
    <t>Charles Miller</t>
  </si>
  <si>
    <t>P4840</t>
  </si>
  <si>
    <t>Angel Terry</t>
  </si>
  <si>
    <t>ORD100275</t>
  </si>
  <si>
    <t>CUST10275</t>
  </si>
  <si>
    <t>Shawn Patterson</t>
  </si>
  <si>
    <t>P4678</t>
  </si>
  <si>
    <t>Monica Olsen</t>
  </si>
  <si>
    <t>ORD100276</t>
  </si>
  <si>
    <t>CUST10276</t>
  </si>
  <si>
    <t>Pamela Taylor</t>
  </si>
  <si>
    <t>P5861</t>
  </si>
  <si>
    <t>Ronald Adams</t>
  </si>
  <si>
    <t>ORD100277</t>
  </si>
  <si>
    <t>CUST10277</t>
  </si>
  <si>
    <t>Amber White</t>
  </si>
  <si>
    <t>P5392</t>
  </si>
  <si>
    <t>Johnathan Kennedy</t>
  </si>
  <si>
    <t>ORD100278</t>
  </si>
  <si>
    <t>CUST10278</t>
  </si>
  <si>
    <t>Brittany Soto</t>
  </si>
  <si>
    <t>P7923</t>
  </si>
  <si>
    <t>Nicole Lane</t>
  </si>
  <si>
    <t>ORD100279</t>
  </si>
  <si>
    <t>CUST10279</t>
  </si>
  <si>
    <t>Mark Hansen</t>
  </si>
  <si>
    <t>P2776</t>
  </si>
  <si>
    <t>Brooke Henderson</t>
  </si>
  <si>
    <t>ORD100280</t>
  </si>
  <si>
    <t>CUST10280</t>
  </si>
  <si>
    <t>Francisco Drake</t>
  </si>
  <si>
    <t>P4535</t>
  </si>
  <si>
    <t>Robert Bauer</t>
  </si>
  <si>
    <t>ORD100281</t>
  </si>
  <si>
    <t>CUST10281</t>
  </si>
  <si>
    <t>Jeffery Walker</t>
  </si>
  <si>
    <t>P5044</t>
  </si>
  <si>
    <t>Kimberly Nichols</t>
  </si>
  <si>
    <t>ORD100282</t>
  </si>
  <si>
    <t>CUST10282</t>
  </si>
  <si>
    <t>Cynthia Holmes</t>
  </si>
  <si>
    <t>P3145</t>
  </si>
  <si>
    <t>Eileen Landry</t>
  </si>
  <si>
    <t>ORD100283</t>
  </si>
  <si>
    <t>CUST10283</t>
  </si>
  <si>
    <t>Jacqueline Carlson DDS</t>
  </si>
  <si>
    <t>P2532</t>
  </si>
  <si>
    <t>Jose Perry</t>
  </si>
  <si>
    <t>ORD100284</t>
  </si>
  <si>
    <t>CUST10284</t>
  </si>
  <si>
    <t>Catherine Hall</t>
  </si>
  <si>
    <t>P5459</t>
  </si>
  <si>
    <t>Whitney Marquez</t>
  </si>
  <si>
    <t>ORD100285</t>
  </si>
  <si>
    <t>CUST10285</t>
  </si>
  <si>
    <t>Allison Miller</t>
  </si>
  <si>
    <t>P2104</t>
  </si>
  <si>
    <t>Jasmin Ramirez</t>
  </si>
  <si>
    <t>ORD100286</t>
  </si>
  <si>
    <t>CUST10286</t>
  </si>
  <si>
    <t>Jacqueline Walters</t>
  </si>
  <si>
    <t>P3616</t>
  </si>
  <si>
    <t>Teresa Cross</t>
  </si>
  <si>
    <t>ORD100287</t>
  </si>
  <si>
    <t>CUST10287</t>
  </si>
  <si>
    <t>Tyler Robbins</t>
  </si>
  <si>
    <t>P5035</t>
  </si>
  <si>
    <t>Gina Rojas</t>
  </si>
  <si>
    <t>ORD100288</t>
  </si>
  <si>
    <t>CUST10288</t>
  </si>
  <si>
    <t>Jeffrey Johns</t>
  </si>
  <si>
    <t>P1747</t>
  </si>
  <si>
    <t>Dr. Gregory Lee</t>
  </si>
  <si>
    <t>ORD100289</t>
  </si>
  <si>
    <t>CUST10289</t>
  </si>
  <si>
    <t>James Henry</t>
  </si>
  <si>
    <t>P3761</t>
  </si>
  <si>
    <t>Carlos Brown</t>
  </si>
  <si>
    <t>ORD100290</t>
  </si>
  <si>
    <t>CUST10290</t>
  </si>
  <si>
    <t>Helen Thornton</t>
  </si>
  <si>
    <t>P2225</t>
  </si>
  <si>
    <t>Vincent Williams</t>
  </si>
  <si>
    <t>ORD100291</t>
  </si>
  <si>
    <t>CUST10291</t>
  </si>
  <si>
    <t>Cynthia Wood</t>
  </si>
  <si>
    <t>P3539</t>
  </si>
  <si>
    <t>Steven Bennett</t>
  </si>
  <si>
    <t>ORD100292</t>
  </si>
  <si>
    <t>CUST10292</t>
  </si>
  <si>
    <t>Erika Stark</t>
  </si>
  <si>
    <t>P1109</t>
  </si>
  <si>
    <t>Grace Eaton</t>
  </si>
  <si>
    <t>ORD100293</t>
  </si>
  <si>
    <t>CUST10293</t>
  </si>
  <si>
    <t>Ashley Harrell</t>
  </si>
  <si>
    <t>P7225</t>
  </si>
  <si>
    <t>Sharon Hopkins</t>
  </si>
  <si>
    <t>ORD100294</t>
  </si>
  <si>
    <t>CUST10294</t>
  </si>
  <si>
    <t>Travis Kennedy</t>
  </si>
  <si>
    <t>P8675</t>
  </si>
  <si>
    <t>Justin Hughes</t>
  </si>
  <si>
    <t>ORD100295</t>
  </si>
  <si>
    <t>CUST10295</t>
  </si>
  <si>
    <t>Joe Mcmahon</t>
  </si>
  <si>
    <t>P7595</t>
  </si>
  <si>
    <t>Stephanie Torres</t>
  </si>
  <si>
    <t>ORD100296</t>
  </si>
  <si>
    <t>CUST10296</t>
  </si>
  <si>
    <t>Anita Davis</t>
  </si>
  <si>
    <t>P1963</t>
  </si>
  <si>
    <t>Bruce Jones</t>
  </si>
  <si>
    <t>ORD100297</t>
  </si>
  <si>
    <t>CUST10297</t>
  </si>
  <si>
    <t>Austin Lopez</t>
  </si>
  <si>
    <t>P4472</t>
  </si>
  <si>
    <t>Michael Smith</t>
  </si>
  <si>
    <t>ORD100298</t>
  </si>
  <si>
    <t>CUST10298</t>
  </si>
  <si>
    <t>Paul Garza</t>
  </si>
  <si>
    <t>P7675</t>
  </si>
  <si>
    <t>Rebecca Miller</t>
  </si>
  <si>
    <t>ORD100299</t>
  </si>
  <si>
    <t>CUST10299</t>
  </si>
  <si>
    <t>Matthew Williams</t>
  </si>
  <si>
    <t>P2944</t>
  </si>
  <si>
    <t>Martha Anthony</t>
  </si>
  <si>
    <t>ORD100300</t>
  </si>
  <si>
    <t>CUST10300</t>
  </si>
  <si>
    <t>Alan Morris</t>
  </si>
  <si>
    <t>P9249</t>
  </si>
  <si>
    <t>Ashley Johnson</t>
  </si>
  <si>
    <t>ORD100301</t>
  </si>
  <si>
    <t>CUST10301</t>
  </si>
  <si>
    <t>Brianna Lee</t>
  </si>
  <si>
    <t>P7078</t>
  </si>
  <si>
    <t>Jason Stephens</t>
  </si>
  <si>
    <t>ORD100302</t>
  </si>
  <si>
    <t>CUST10302</t>
  </si>
  <si>
    <t>Amy Alexander</t>
  </si>
  <si>
    <t>P6297</t>
  </si>
  <si>
    <t>Terrance Anderson</t>
  </si>
  <si>
    <t>ORD100303</t>
  </si>
  <si>
    <t>CUST10303</t>
  </si>
  <si>
    <t>Julie Scott</t>
  </si>
  <si>
    <t>P5409</t>
  </si>
  <si>
    <t>Benjamin Miller</t>
  </si>
  <si>
    <t>ORD100304</t>
  </si>
  <si>
    <t>CUST10304</t>
  </si>
  <si>
    <t>Jesse Barnes</t>
  </si>
  <si>
    <t>P6892</t>
  </si>
  <si>
    <t>Darryl Black</t>
  </si>
  <si>
    <t>ORD100305</t>
  </si>
  <si>
    <t>CUST10305</t>
  </si>
  <si>
    <t>Rose Floyd</t>
  </si>
  <si>
    <t>William Rivera</t>
  </si>
  <si>
    <t>ORD100306</t>
  </si>
  <si>
    <t>CUST10306</t>
  </si>
  <si>
    <t>David King</t>
  </si>
  <si>
    <t>P6976</t>
  </si>
  <si>
    <t>Philip Garcia</t>
  </si>
  <si>
    <t>ORD100307</t>
  </si>
  <si>
    <t>CUST10307</t>
  </si>
  <si>
    <t>Tracie Matthews</t>
  </si>
  <si>
    <t>P3190</t>
  </si>
  <si>
    <t>Susan Scott</t>
  </si>
  <si>
    <t>ORD100308</t>
  </si>
  <si>
    <t>CUST10308</t>
  </si>
  <si>
    <t>Lisa Robinson</t>
  </si>
  <si>
    <t>P4184</t>
  </si>
  <si>
    <t>Kevin Harrison</t>
  </si>
  <si>
    <t>ORD100309</t>
  </si>
  <si>
    <t>CUST10309</t>
  </si>
  <si>
    <t>Christopher Mann</t>
  </si>
  <si>
    <t>P9395</t>
  </si>
  <si>
    <t>Joshua Martin</t>
  </si>
  <si>
    <t>ORD100310</t>
  </si>
  <si>
    <t>CUST10310</t>
  </si>
  <si>
    <t>David Porter</t>
  </si>
  <si>
    <t>P6332</t>
  </si>
  <si>
    <t>Frank Rogers</t>
  </si>
  <si>
    <t>ORD100311</t>
  </si>
  <si>
    <t>CUST10311</t>
  </si>
  <si>
    <t>Mary Beasley</t>
  </si>
  <si>
    <t>P4146</t>
  </si>
  <si>
    <t>Troy Rose</t>
  </si>
  <si>
    <t>ORD100312</t>
  </si>
  <si>
    <t>CUST10312</t>
  </si>
  <si>
    <t>Mary Stephenson</t>
  </si>
  <si>
    <t>P1119</t>
  </si>
  <si>
    <t>Kevin Jordan</t>
  </si>
  <si>
    <t>ORD100313</t>
  </si>
  <si>
    <t>CUST10313</t>
  </si>
  <si>
    <t>Joseph Martinez</t>
  </si>
  <si>
    <t>P9815</t>
  </si>
  <si>
    <t>Jessica Joyce</t>
  </si>
  <si>
    <t>ORD100314</t>
  </si>
  <si>
    <t>CUST10314</t>
  </si>
  <si>
    <t>Joseph Castillo</t>
  </si>
  <si>
    <t>P9503</t>
  </si>
  <si>
    <t>Ronald Rodriguez</t>
  </si>
  <si>
    <t>ORD100315</t>
  </si>
  <si>
    <t>CUST10315</t>
  </si>
  <si>
    <t>Joann Yang</t>
  </si>
  <si>
    <t>P2007</t>
  </si>
  <si>
    <t>Miranda Sanders</t>
  </si>
  <si>
    <t>ORD100316</t>
  </si>
  <si>
    <t>CUST10316</t>
  </si>
  <si>
    <t>April Pitts</t>
  </si>
  <si>
    <t>P7566</t>
  </si>
  <si>
    <t>James Hancock</t>
  </si>
  <si>
    <t>ORD100317</t>
  </si>
  <si>
    <t>CUST10317</t>
  </si>
  <si>
    <t>Monica Evans</t>
  </si>
  <si>
    <t>P2756</t>
  </si>
  <si>
    <t>Jennifer Ramirez</t>
  </si>
  <si>
    <t>ORD100318</t>
  </si>
  <si>
    <t>CUST10318</t>
  </si>
  <si>
    <t>Michael Washington</t>
  </si>
  <si>
    <t>P2353</t>
  </si>
  <si>
    <t>Joshua Barton</t>
  </si>
  <si>
    <t>ORD100319</t>
  </si>
  <si>
    <t>CUST10319</t>
  </si>
  <si>
    <t>Sara Moran</t>
  </si>
  <si>
    <t>P4943</t>
  </si>
  <si>
    <t>Vicki Collins</t>
  </si>
  <si>
    <t>ORD100320</t>
  </si>
  <si>
    <t>CUST10320</t>
  </si>
  <si>
    <t>Michele Rodriguez</t>
  </si>
  <si>
    <t>P7761</t>
  </si>
  <si>
    <t>Regina Montoya</t>
  </si>
  <si>
    <t>ORD100321</t>
  </si>
  <si>
    <t>CUST10321</t>
  </si>
  <si>
    <t>Joseph Anderson</t>
  </si>
  <si>
    <t>P7413</t>
  </si>
  <si>
    <t>James Harris</t>
  </si>
  <si>
    <t>ORD100322</t>
  </si>
  <si>
    <t>CUST10322</t>
  </si>
  <si>
    <t>John Roth</t>
  </si>
  <si>
    <t>P2374</t>
  </si>
  <si>
    <t>Tim Bailey</t>
  </si>
  <si>
    <t>ORD100323</t>
  </si>
  <si>
    <t>CUST10323</t>
  </si>
  <si>
    <t>Tony Hardin</t>
  </si>
  <si>
    <t>P6488</t>
  </si>
  <si>
    <t>Jodi Ramirez MD</t>
  </si>
  <si>
    <t>ORD100324</t>
  </si>
  <si>
    <t>CUST10324</t>
  </si>
  <si>
    <t>Bianca Kelly</t>
  </si>
  <si>
    <t>P6764</t>
  </si>
  <si>
    <t>Brian Maldonado</t>
  </si>
  <si>
    <t>ORD100325</t>
  </si>
  <si>
    <t>CUST10325</t>
  </si>
  <si>
    <t>Chelsea Butler</t>
  </si>
  <si>
    <t>P5033</t>
  </si>
  <si>
    <t>Michael Jones</t>
  </si>
  <si>
    <t>ORD100326</t>
  </si>
  <si>
    <t>CUST10326</t>
  </si>
  <si>
    <t>Mackenzie Smith</t>
  </si>
  <si>
    <t>P6416</t>
  </si>
  <si>
    <t>Michael Pearson</t>
  </si>
  <si>
    <t>ORD100327</t>
  </si>
  <si>
    <t>CUST10327</t>
  </si>
  <si>
    <t>Angela Holden</t>
  </si>
  <si>
    <t>Jessica Stewart</t>
  </si>
  <si>
    <t>ORD100328</t>
  </si>
  <si>
    <t>CUST10328</t>
  </si>
  <si>
    <t>Charles Hall</t>
  </si>
  <si>
    <t>P6899</t>
  </si>
  <si>
    <t>Kelli Evans</t>
  </si>
  <si>
    <t>ORD100329</t>
  </si>
  <si>
    <t>CUST10329</t>
  </si>
  <si>
    <t>Bradley Harrell</t>
  </si>
  <si>
    <t>Todd Mendoza</t>
  </si>
  <si>
    <t>ORD100330</t>
  </si>
  <si>
    <t>CUST10330</t>
  </si>
  <si>
    <t>Mr. Joseph Thompson</t>
  </si>
  <si>
    <t>P3941</t>
  </si>
  <si>
    <t>Kenneth Manning</t>
  </si>
  <si>
    <t>ORD100331</t>
  </si>
  <si>
    <t>CUST10331</t>
  </si>
  <si>
    <t>Ruben Walker</t>
  </si>
  <si>
    <t>P2427</t>
  </si>
  <si>
    <t>Micheal Rivera</t>
  </si>
  <si>
    <t>ORD100332</t>
  </si>
  <si>
    <t>CUST10332</t>
  </si>
  <si>
    <t>Hannah Price</t>
  </si>
  <si>
    <t>P5562</t>
  </si>
  <si>
    <t>Miguel Williams</t>
  </si>
  <si>
    <t>ORD100333</t>
  </si>
  <si>
    <t>CUST10333</t>
  </si>
  <si>
    <t>Kim Wagner</t>
  </si>
  <si>
    <t>P4548</t>
  </si>
  <si>
    <t>Laura Walters</t>
  </si>
  <si>
    <t>ORD100334</t>
  </si>
  <si>
    <t>CUST10334</t>
  </si>
  <si>
    <t>Alicia Howell</t>
  </si>
  <si>
    <t>P1222</t>
  </si>
  <si>
    <t>Billy Humphrey MD</t>
  </si>
  <si>
    <t>ORD100335</t>
  </si>
  <si>
    <t>CUST10335</t>
  </si>
  <si>
    <t>William Garcia</t>
  </si>
  <si>
    <t>P3550</t>
  </si>
  <si>
    <t>Joseph Taylor DVM</t>
  </si>
  <si>
    <t>ORD100336</t>
  </si>
  <si>
    <t>CUST10336</t>
  </si>
  <si>
    <t>Briana Eaton</t>
  </si>
  <si>
    <t>P3637</t>
  </si>
  <si>
    <t>Alexis Jackson</t>
  </si>
  <si>
    <t>ORD100337</t>
  </si>
  <si>
    <t>CUST10337</t>
  </si>
  <si>
    <t>Christopher Hughes</t>
  </si>
  <si>
    <t>P8879</t>
  </si>
  <si>
    <t>Daniel Barron</t>
  </si>
  <si>
    <t>ORD100338</t>
  </si>
  <si>
    <t>CUST10338</t>
  </si>
  <si>
    <t>Justin Herrera</t>
  </si>
  <si>
    <t>P2255</t>
  </si>
  <si>
    <t>Kimberly Tapia</t>
  </si>
  <si>
    <t>ORD100339</t>
  </si>
  <si>
    <t>CUST10339</t>
  </si>
  <si>
    <t>Yolanda Delgado</t>
  </si>
  <si>
    <t>P2911</t>
  </si>
  <si>
    <t>Mary Rogers</t>
  </si>
  <si>
    <t>ORD100340</t>
  </si>
  <si>
    <t>CUST10340</t>
  </si>
  <si>
    <t>Brian Brown</t>
  </si>
  <si>
    <t>P4143</t>
  </si>
  <si>
    <t>Christina Pham</t>
  </si>
  <si>
    <t>ORD100341</t>
  </si>
  <si>
    <t>CUST10341</t>
  </si>
  <si>
    <t>Victoria Garcia</t>
  </si>
  <si>
    <t>P6231</t>
  </si>
  <si>
    <t>Denise Martinez</t>
  </si>
  <si>
    <t>ORD100342</t>
  </si>
  <si>
    <t>CUST10342</t>
  </si>
  <si>
    <t>Zachary Williams MD</t>
  </si>
  <si>
    <t>P4025</t>
  </si>
  <si>
    <t>Cathy Chandler</t>
  </si>
  <si>
    <t>ORD100343</t>
  </si>
  <si>
    <t>CUST10343</t>
  </si>
  <si>
    <t>Rebecca Garcia</t>
  </si>
  <si>
    <t>P8838</t>
  </si>
  <si>
    <t>Randy Clark</t>
  </si>
  <si>
    <t>ORD100344</t>
  </si>
  <si>
    <t>CUST10344</t>
  </si>
  <si>
    <t>Wayne Hawkins MD</t>
  </si>
  <si>
    <t>P4503</t>
  </si>
  <si>
    <t>William Mitchell</t>
  </si>
  <si>
    <t>ORD100345</t>
  </si>
  <si>
    <t>CUST10345</t>
  </si>
  <si>
    <t>Kimberly Best</t>
  </si>
  <si>
    <t>P3651</t>
  </si>
  <si>
    <t>Brandi Gray</t>
  </si>
  <si>
    <t>ORD100346</t>
  </si>
  <si>
    <t>CUST10346</t>
  </si>
  <si>
    <t>Linda Hansen</t>
  </si>
  <si>
    <t>P8297</t>
  </si>
  <si>
    <t>Nichole Doyle MD</t>
  </si>
  <si>
    <t>ORD100347</t>
  </si>
  <si>
    <t>CUST10347</t>
  </si>
  <si>
    <t>Brooke Greene</t>
  </si>
  <si>
    <t>P3911</t>
  </si>
  <si>
    <t>Jack Hill</t>
  </si>
  <si>
    <t>ORD100348</t>
  </si>
  <si>
    <t>CUST10348</t>
  </si>
  <si>
    <t>Tammy Fowler</t>
  </si>
  <si>
    <t>P1803</t>
  </si>
  <si>
    <t>Nicholas Pena</t>
  </si>
  <si>
    <t>ORD100349</t>
  </si>
  <si>
    <t>CUST10349</t>
  </si>
  <si>
    <t>Theodore Brewer</t>
  </si>
  <si>
    <t>Jason Bridges</t>
  </si>
  <si>
    <t>ORD100350</t>
  </si>
  <si>
    <t>CUST10350</t>
  </si>
  <si>
    <t>Michelle Mendoza</t>
  </si>
  <si>
    <t>P3135</t>
  </si>
  <si>
    <t>Erin Perez</t>
  </si>
  <si>
    <t>ORD100351</t>
  </si>
  <si>
    <t>CUST10351</t>
  </si>
  <si>
    <t>Ashley Morrison</t>
  </si>
  <si>
    <t>P5197</t>
  </si>
  <si>
    <t>Joshua Edwards</t>
  </si>
  <si>
    <t>ORD100352</t>
  </si>
  <si>
    <t>CUST10352</t>
  </si>
  <si>
    <t>Melissa Harper</t>
  </si>
  <si>
    <t>P1693</t>
  </si>
  <si>
    <t>Michael Sanchez</t>
  </si>
  <si>
    <t>ORD100353</t>
  </si>
  <si>
    <t>CUST10353</t>
  </si>
  <si>
    <t>Megan Dunn</t>
  </si>
  <si>
    <t>P2388</t>
  </si>
  <si>
    <t>Jennifer Barnes</t>
  </si>
  <si>
    <t>ORD100354</t>
  </si>
  <si>
    <t>CUST10354</t>
  </si>
  <si>
    <t>Ronald Melton</t>
  </si>
  <si>
    <t>P3110</t>
  </si>
  <si>
    <t>Shelby Jenkins</t>
  </si>
  <si>
    <t>ORD100355</t>
  </si>
  <si>
    <t>CUST10355</t>
  </si>
  <si>
    <t>Robert Wheeler</t>
  </si>
  <si>
    <t>P7227</t>
  </si>
  <si>
    <t>Michaela Smith</t>
  </si>
  <si>
    <t>ORD100356</t>
  </si>
  <si>
    <t>CUST10356</t>
  </si>
  <si>
    <t>Allison Andrews</t>
  </si>
  <si>
    <t>P5430</t>
  </si>
  <si>
    <t>Kathryn Yu</t>
  </si>
  <si>
    <t>ORD100357</t>
  </si>
  <si>
    <t>CUST10357</t>
  </si>
  <si>
    <t>Howard Tucker</t>
  </si>
  <si>
    <t>P2766</t>
  </si>
  <si>
    <t>Lorraine Decker</t>
  </si>
  <si>
    <t>ORD100358</t>
  </si>
  <si>
    <t>CUST10358</t>
  </si>
  <si>
    <t>John Sanchez</t>
  </si>
  <si>
    <t>P5880</t>
  </si>
  <si>
    <t>Bradley Ware</t>
  </si>
  <si>
    <t>ORD100359</t>
  </si>
  <si>
    <t>CUST10359</t>
  </si>
  <si>
    <t>Jeffrey Alexander</t>
  </si>
  <si>
    <t>Benjamin Martin</t>
  </si>
  <si>
    <t>ORD100360</t>
  </si>
  <si>
    <t>CUST10360</t>
  </si>
  <si>
    <t>Patrick Rose</t>
  </si>
  <si>
    <t>P2906</t>
  </si>
  <si>
    <t>Jacob Wade</t>
  </si>
  <si>
    <t>ORD100361</t>
  </si>
  <si>
    <t>CUST10361</t>
  </si>
  <si>
    <t>Karen Garcia</t>
  </si>
  <si>
    <t>P5551</t>
  </si>
  <si>
    <t>Jon Edwards</t>
  </si>
  <si>
    <t>ORD100362</t>
  </si>
  <si>
    <t>CUST10362</t>
  </si>
  <si>
    <t>Matthew Davis</t>
  </si>
  <si>
    <t>P4745</t>
  </si>
  <si>
    <t>Joshua Smith</t>
  </si>
  <si>
    <t>ORD100363</t>
  </si>
  <si>
    <t>CUST10363</t>
  </si>
  <si>
    <t>Becky Owens</t>
  </si>
  <si>
    <t>P8762</t>
  </si>
  <si>
    <t>Jacob Romero</t>
  </si>
  <si>
    <t>ORD100364</t>
  </si>
  <si>
    <t>CUST10364</t>
  </si>
  <si>
    <t>Katrina Sutton</t>
  </si>
  <si>
    <t>P8657</t>
  </si>
  <si>
    <t>Sarah Massey</t>
  </si>
  <si>
    <t>ORD100365</t>
  </si>
  <si>
    <t>CUST10365</t>
  </si>
  <si>
    <t>Gary Harris</t>
  </si>
  <si>
    <t>Jessica Robertson</t>
  </si>
  <si>
    <t>ORD100366</t>
  </si>
  <si>
    <t>CUST10366</t>
  </si>
  <si>
    <t>Christopher Thomas</t>
  </si>
  <si>
    <t>P9850</t>
  </si>
  <si>
    <t>Jessica Key</t>
  </si>
  <si>
    <t>ORD100367</t>
  </si>
  <si>
    <t>CUST10367</t>
  </si>
  <si>
    <t>Adam Morris</t>
  </si>
  <si>
    <t>P9075</t>
  </si>
  <si>
    <t>William Reed</t>
  </si>
  <si>
    <t>ORD100368</t>
  </si>
  <si>
    <t>CUST10368</t>
  </si>
  <si>
    <t>Brian Alexander</t>
  </si>
  <si>
    <t>P1452</t>
  </si>
  <si>
    <t>Brandy Hicks</t>
  </si>
  <si>
    <t>ORD100369</t>
  </si>
  <si>
    <t>CUST10369</t>
  </si>
  <si>
    <t>Linda Rodriguez</t>
  </si>
  <si>
    <t>P9382</t>
  </si>
  <si>
    <t>Julie Simpson</t>
  </si>
  <si>
    <t>ORD100370</t>
  </si>
  <si>
    <t>CUST10370</t>
  </si>
  <si>
    <t>Robert Boyle</t>
  </si>
  <si>
    <t>P9839</t>
  </si>
  <si>
    <t>Cindy Perez</t>
  </si>
  <si>
    <t>ORD100371</t>
  </si>
  <si>
    <t>CUST10371</t>
  </si>
  <si>
    <t>Christopher Rodriguez</t>
  </si>
  <si>
    <t>P2252</t>
  </si>
  <si>
    <t>Joshua Mckay</t>
  </si>
  <si>
    <t>ORD100372</t>
  </si>
  <si>
    <t>CUST10372</t>
  </si>
  <si>
    <t>Lisa Salazar</t>
  </si>
  <si>
    <t>P5068</t>
  </si>
  <si>
    <t>Monica Ramirez</t>
  </si>
  <si>
    <t>ORD100373</t>
  </si>
  <si>
    <t>CUST10373</t>
  </si>
  <si>
    <t>P2070</t>
  </si>
  <si>
    <t>Robert Holloway</t>
  </si>
  <si>
    <t>ORD100374</t>
  </si>
  <si>
    <t>CUST10374</t>
  </si>
  <si>
    <t>Michael Bridges</t>
  </si>
  <si>
    <t>P9419</t>
  </si>
  <si>
    <t>Madeline Smith MD</t>
  </si>
  <si>
    <t>ORD100375</t>
  </si>
  <si>
    <t>CUST10375</t>
  </si>
  <si>
    <t>Douglas Armstrong</t>
  </si>
  <si>
    <t>P6501</t>
  </si>
  <si>
    <t>Linda Owens</t>
  </si>
  <si>
    <t>ORD100376</t>
  </si>
  <si>
    <t>CUST10376</t>
  </si>
  <si>
    <t>Karen Randall</t>
  </si>
  <si>
    <t>P7291</t>
  </si>
  <si>
    <t>Dana Garza</t>
  </si>
  <si>
    <t>ORD100377</t>
  </si>
  <si>
    <t>CUST10377</t>
  </si>
  <si>
    <t>John Weiss</t>
  </si>
  <si>
    <t>P4107</t>
  </si>
  <si>
    <t>John Carroll</t>
  </si>
  <si>
    <t>ORD100378</t>
  </si>
  <si>
    <t>CUST10378</t>
  </si>
  <si>
    <t>Tonya Mitchell</t>
  </si>
  <si>
    <t>P8081</t>
  </si>
  <si>
    <t>Kimberly Jennings</t>
  </si>
  <si>
    <t>ORD100379</t>
  </si>
  <si>
    <t>CUST10379</t>
  </si>
  <si>
    <t>James Lawrence</t>
  </si>
  <si>
    <t>P5299</t>
  </si>
  <si>
    <t>Carlos Moreno</t>
  </si>
  <si>
    <t>ORD100380</t>
  </si>
  <si>
    <t>CUST10380</t>
  </si>
  <si>
    <t>Jill Smith</t>
  </si>
  <si>
    <t>P5238</t>
  </si>
  <si>
    <t>Jennifer Wise</t>
  </si>
  <si>
    <t>ORD100381</t>
  </si>
  <si>
    <t>CUST10381</t>
  </si>
  <si>
    <t>Michael Bennett</t>
  </si>
  <si>
    <t>P6924</t>
  </si>
  <si>
    <t>Louis Baldwin</t>
  </si>
  <si>
    <t>ORD100382</t>
  </si>
  <si>
    <t>CUST10382</t>
  </si>
  <si>
    <t>Lindsay Lewis</t>
  </si>
  <si>
    <t>P8601</t>
  </si>
  <si>
    <t>Erik Peterson</t>
  </si>
  <si>
    <t>ORD100383</t>
  </si>
  <si>
    <t>CUST10383</t>
  </si>
  <si>
    <t>Richard Evans</t>
  </si>
  <si>
    <t>P1795</t>
  </si>
  <si>
    <t>James Martin</t>
  </si>
  <si>
    <t>ORD100384</t>
  </si>
  <si>
    <t>CUST10384</t>
  </si>
  <si>
    <t>Robert Archer</t>
  </si>
  <si>
    <t>P6575</t>
  </si>
  <si>
    <t>Beverly Willis</t>
  </si>
  <si>
    <t>ORD100385</t>
  </si>
  <si>
    <t>CUST10385</t>
  </si>
  <si>
    <t>Richard Jones</t>
  </si>
  <si>
    <t>P6857</t>
  </si>
  <si>
    <t>Peter Mckee</t>
  </si>
  <si>
    <t>ORD100386</t>
  </si>
  <si>
    <t>CUST10386</t>
  </si>
  <si>
    <t>Tanya Phillips</t>
  </si>
  <si>
    <t>P3838</t>
  </si>
  <si>
    <t>Jay Harrington</t>
  </si>
  <si>
    <t>ORD100387</t>
  </si>
  <si>
    <t>CUST10387</t>
  </si>
  <si>
    <t>Jamie Chapman</t>
  </si>
  <si>
    <t>P8609</t>
  </si>
  <si>
    <t>Jeffrey Gonzales</t>
  </si>
  <si>
    <t>ORD100388</t>
  </si>
  <si>
    <t>CUST10388</t>
  </si>
  <si>
    <t>Christina Lin</t>
  </si>
  <si>
    <t>P6863</t>
  </si>
  <si>
    <t>Karina Munoz</t>
  </si>
  <si>
    <t>ORD100389</t>
  </si>
  <si>
    <t>CUST10389</t>
  </si>
  <si>
    <t>Sheryl Dixon</t>
  </si>
  <si>
    <t>P2917</t>
  </si>
  <si>
    <t>Alison Faulkner</t>
  </si>
  <si>
    <t>ORD100390</t>
  </si>
  <si>
    <t>CUST10390</t>
  </si>
  <si>
    <t>Jennifer Baxter</t>
  </si>
  <si>
    <t>P2220</t>
  </si>
  <si>
    <t>Daniel Mccarthy</t>
  </si>
  <si>
    <t>ORD100391</t>
  </si>
  <si>
    <t>CUST10391</t>
  </si>
  <si>
    <t>Anthony Cook</t>
  </si>
  <si>
    <t>P3170</t>
  </si>
  <si>
    <t>Regina Williams</t>
  </si>
  <si>
    <t>ORD100392</t>
  </si>
  <si>
    <t>CUST10392</t>
  </si>
  <si>
    <t>Michael Brown</t>
  </si>
  <si>
    <t>P8104</t>
  </si>
  <si>
    <t>Amanda Hudson</t>
  </si>
  <si>
    <t>ORD100393</t>
  </si>
  <si>
    <t>CUST10393</t>
  </si>
  <si>
    <t>Stacey Tate</t>
  </si>
  <si>
    <t>P3314</t>
  </si>
  <si>
    <t>Diana Mcdaniel</t>
  </si>
  <si>
    <t>ORD100394</t>
  </si>
  <si>
    <t>CUST10394</t>
  </si>
  <si>
    <t>Justin Clark</t>
  </si>
  <si>
    <t>Tara Santos</t>
  </si>
  <si>
    <t>ORD100395</t>
  </si>
  <si>
    <t>CUST10395</t>
  </si>
  <si>
    <t>Julia Tucker</t>
  </si>
  <si>
    <t>P9876</t>
  </si>
  <si>
    <t>Barbara Bryant</t>
  </si>
  <si>
    <t>ORD100396</t>
  </si>
  <si>
    <t>CUST10396</t>
  </si>
  <si>
    <t>Jennifer Allen</t>
  </si>
  <si>
    <t>P4056</t>
  </si>
  <si>
    <t>Jeffrey Murphy</t>
  </si>
  <si>
    <t>ORD100397</t>
  </si>
  <si>
    <t>CUST10397</t>
  </si>
  <si>
    <t>Marvin Arnold</t>
  </si>
  <si>
    <t>P6428</t>
  </si>
  <si>
    <t>Kylie Bennett</t>
  </si>
  <si>
    <t>ORD100398</t>
  </si>
  <si>
    <t>CUST10398</t>
  </si>
  <si>
    <t>Gregory Gross</t>
  </si>
  <si>
    <t>P9347</t>
  </si>
  <si>
    <t>Steven Montoya</t>
  </si>
  <si>
    <t>ORD100399</t>
  </si>
  <si>
    <t>CUST10399</t>
  </si>
  <si>
    <t>Sarah Jackson</t>
  </si>
  <si>
    <t>P7237</t>
  </si>
  <si>
    <t>Toni Solis</t>
  </si>
  <si>
    <t>ORD100400</t>
  </si>
  <si>
    <t>CUST10400</t>
  </si>
  <si>
    <t>Mrs. Amanda Hernandez</t>
  </si>
  <si>
    <t>P3720</t>
  </si>
  <si>
    <t>Margaret Johnson</t>
  </si>
  <si>
    <t>ORD100401</t>
  </si>
  <si>
    <t>CUST10401</t>
  </si>
  <si>
    <t>John Cox</t>
  </si>
  <si>
    <t>Andrew Torres</t>
  </si>
  <si>
    <t>ORD100402</t>
  </si>
  <si>
    <t>CUST10402</t>
  </si>
  <si>
    <t>Paula Ochoa</t>
  </si>
  <si>
    <t>P6144</t>
  </si>
  <si>
    <t>Valerie Donaldson</t>
  </si>
  <si>
    <t>ORD100403</t>
  </si>
  <si>
    <t>CUST10403</t>
  </si>
  <si>
    <t>Clinton Wood</t>
  </si>
  <si>
    <t>P7659</t>
  </si>
  <si>
    <t>Tammy Wilson</t>
  </si>
  <si>
    <t>ORD100404</t>
  </si>
  <si>
    <t>CUST10404</t>
  </si>
  <si>
    <t>Michael Mccarthy</t>
  </si>
  <si>
    <t>P1550</t>
  </si>
  <si>
    <t>Kevin Bowman</t>
  </si>
  <si>
    <t>ORD100405</t>
  </si>
  <si>
    <t>CUST10405</t>
  </si>
  <si>
    <t>P5061</t>
  </si>
  <si>
    <t>Brandi Parker</t>
  </si>
  <si>
    <t>ORD100406</t>
  </si>
  <si>
    <t>CUST10406</t>
  </si>
  <si>
    <t>Meagan Wood</t>
  </si>
  <si>
    <t>P8170</t>
  </si>
  <si>
    <t>Miss Haley Wood</t>
  </si>
  <si>
    <t>ORD100407</t>
  </si>
  <si>
    <t>CUST10407</t>
  </si>
  <si>
    <t>Denise Burns</t>
  </si>
  <si>
    <t>P9014</t>
  </si>
  <si>
    <t>Michelle Roberts</t>
  </si>
  <si>
    <t>ORD100408</t>
  </si>
  <si>
    <t>CUST10408</t>
  </si>
  <si>
    <t>Shannon Santana</t>
  </si>
  <si>
    <t>P6975</t>
  </si>
  <si>
    <t>Melanie Walker</t>
  </si>
  <si>
    <t>ORD100409</t>
  </si>
  <si>
    <t>CUST10409</t>
  </si>
  <si>
    <t>Jennifer Powell</t>
  </si>
  <si>
    <t>P1594</t>
  </si>
  <si>
    <t>Karen Hammond</t>
  </si>
  <si>
    <t>ORD100410</t>
  </si>
  <si>
    <t>CUST10410</t>
  </si>
  <si>
    <t>Jeffrey Barnes</t>
  </si>
  <si>
    <t>Carlos Barry</t>
  </si>
  <si>
    <t>ORD100411</t>
  </si>
  <si>
    <t>CUST10411</t>
  </si>
  <si>
    <t>Kendra Strickland</t>
  </si>
  <si>
    <t>P5841</t>
  </si>
  <si>
    <t>Maria Mckay</t>
  </si>
  <si>
    <t>ORD100412</t>
  </si>
  <si>
    <t>CUST10412</t>
  </si>
  <si>
    <t>Chris Nolan</t>
  </si>
  <si>
    <t>P6695</t>
  </si>
  <si>
    <t>Steven Wong</t>
  </si>
  <si>
    <t>ORD100413</t>
  </si>
  <si>
    <t>CUST10413</t>
  </si>
  <si>
    <t>Karen Frazier</t>
  </si>
  <si>
    <t>P9802</t>
  </si>
  <si>
    <t>Sierra Cameron</t>
  </si>
  <si>
    <t>ORD100414</t>
  </si>
  <si>
    <t>CUST10414</t>
  </si>
  <si>
    <t>James Peters</t>
  </si>
  <si>
    <t>P8287</t>
  </si>
  <si>
    <t>George Calhoun</t>
  </si>
  <si>
    <t>ORD100415</t>
  </si>
  <si>
    <t>CUST10415</t>
  </si>
  <si>
    <t>Jason Mason</t>
  </si>
  <si>
    <t>P6801</t>
  </si>
  <si>
    <t>Rita Ford</t>
  </si>
  <si>
    <t>ORD100416</t>
  </si>
  <si>
    <t>CUST10416</t>
  </si>
  <si>
    <t>David Leonard</t>
  </si>
  <si>
    <t>P2505</t>
  </si>
  <si>
    <t>Michael Ford</t>
  </si>
  <si>
    <t>ORD100417</t>
  </si>
  <si>
    <t>CUST10417</t>
  </si>
  <si>
    <t>Joseph Hartman</t>
  </si>
  <si>
    <t>P8106</t>
  </si>
  <si>
    <t>Jeffrey Carlson</t>
  </si>
  <si>
    <t>ORD100418</t>
  </si>
  <si>
    <t>CUST10418</t>
  </si>
  <si>
    <t>Andrew Walker</t>
  </si>
  <si>
    <t>P6858</t>
  </si>
  <si>
    <t>Mark Reyes</t>
  </si>
  <si>
    <t>ORD100419</t>
  </si>
  <si>
    <t>CUST10419</t>
  </si>
  <si>
    <t>Kara Young</t>
  </si>
  <si>
    <t>P4735</t>
  </si>
  <si>
    <t>Jordan Ashley</t>
  </si>
  <si>
    <t>ORD100420</t>
  </si>
  <si>
    <t>CUST10420</t>
  </si>
  <si>
    <t>Dawn Allen</t>
  </si>
  <si>
    <t>P4033</t>
  </si>
  <si>
    <t>Jason Ferrell</t>
  </si>
  <si>
    <t>ORD100421</t>
  </si>
  <si>
    <t>CUST10421</t>
  </si>
  <si>
    <t>Rachel Riley</t>
  </si>
  <si>
    <t>John Wilson</t>
  </si>
  <si>
    <t>ORD100422</t>
  </si>
  <si>
    <t>CUST10422</t>
  </si>
  <si>
    <t>Ryan Armstrong</t>
  </si>
  <si>
    <t>P5247</t>
  </si>
  <si>
    <t>Teresa Simpson</t>
  </si>
  <si>
    <t>ORD100423</t>
  </si>
  <si>
    <t>CUST10423</t>
  </si>
  <si>
    <t>Katelyn Yu</t>
  </si>
  <si>
    <t>P5477</t>
  </si>
  <si>
    <t>Robert Smith</t>
  </si>
  <si>
    <t>ORD100424</t>
  </si>
  <si>
    <t>CUST10424</t>
  </si>
  <si>
    <t>Christopher Leblanc</t>
  </si>
  <si>
    <t>P2576</t>
  </si>
  <si>
    <t>Elizabeth Pierce</t>
  </si>
  <si>
    <t>ORD100425</t>
  </si>
  <si>
    <t>CUST10425</t>
  </si>
  <si>
    <t>Dwayne Avery</t>
  </si>
  <si>
    <t>P3326</t>
  </si>
  <si>
    <t>Brian Johnson</t>
  </si>
  <si>
    <t>ORD100426</t>
  </si>
  <si>
    <t>CUST10426</t>
  </si>
  <si>
    <t>Elaine Stone</t>
  </si>
  <si>
    <t>P3538</t>
  </si>
  <si>
    <t>Eric Hood</t>
  </si>
  <si>
    <t>ORD100427</t>
  </si>
  <si>
    <t>CUST10427</t>
  </si>
  <si>
    <t>Jeffrey Meyer</t>
  </si>
  <si>
    <t>P9572</t>
  </si>
  <si>
    <t>Kenneth Kennedy</t>
  </si>
  <si>
    <t>ORD100428</t>
  </si>
  <si>
    <t>CUST10428</t>
  </si>
  <si>
    <t>Jordan Finley</t>
  </si>
  <si>
    <t>P6113</t>
  </si>
  <si>
    <t>Yolanda Sweeney</t>
  </si>
  <si>
    <t>ORD100429</t>
  </si>
  <si>
    <t>CUST10429</t>
  </si>
  <si>
    <t>Jamie Garcia</t>
  </si>
  <si>
    <t>P7232</t>
  </si>
  <si>
    <t>Jason Rodriguez</t>
  </si>
  <si>
    <t>ORD100430</t>
  </si>
  <si>
    <t>CUST10430</t>
  </si>
  <si>
    <t>Thomas Pope</t>
  </si>
  <si>
    <t>P1115</t>
  </si>
  <si>
    <t>Rose Reid</t>
  </si>
  <si>
    <t>ORD100431</t>
  </si>
  <si>
    <t>CUST10431</t>
  </si>
  <si>
    <t>Aaron Adams</t>
  </si>
  <si>
    <t>P1703</t>
  </si>
  <si>
    <t>Patricia Patel</t>
  </si>
  <si>
    <t>ORD100432</t>
  </si>
  <si>
    <t>CUST10432</t>
  </si>
  <si>
    <t>Kenneth Harris</t>
  </si>
  <si>
    <t>P7129</t>
  </si>
  <si>
    <t>Alyssa Johnson</t>
  </si>
  <si>
    <t>ORD100433</t>
  </si>
  <si>
    <t>CUST10433</t>
  </si>
  <si>
    <t>Nicholas Hooper</t>
  </si>
  <si>
    <t>P6706</t>
  </si>
  <si>
    <t>Scott Rogers</t>
  </si>
  <si>
    <t>ORD100434</t>
  </si>
  <si>
    <t>CUST10434</t>
  </si>
  <si>
    <t>Anthony Sanders</t>
  </si>
  <si>
    <t>P9251</t>
  </si>
  <si>
    <t>April Welch</t>
  </si>
  <si>
    <t>ORD100435</t>
  </si>
  <si>
    <t>CUST10435</t>
  </si>
  <si>
    <t>Carol Mcbride</t>
  </si>
  <si>
    <t>ORD100436</t>
  </si>
  <si>
    <t>CUST10436</t>
  </si>
  <si>
    <t>Nancy Ferguson</t>
  </si>
  <si>
    <t>P1929</t>
  </si>
  <si>
    <t>Kerry Wilson</t>
  </si>
  <si>
    <t>ORD100437</t>
  </si>
  <si>
    <t>CUST10437</t>
  </si>
  <si>
    <t>Mark Blake DDS</t>
  </si>
  <si>
    <t>P2262</t>
  </si>
  <si>
    <t>Alyssa Watkins</t>
  </si>
  <si>
    <t>ORD100438</t>
  </si>
  <si>
    <t>CUST10438</t>
  </si>
  <si>
    <t>Rachel Rivera</t>
  </si>
  <si>
    <t>P5257</t>
  </si>
  <si>
    <t>Jeffrey Parsons</t>
  </si>
  <si>
    <t>ORD100439</t>
  </si>
  <si>
    <t>CUST10439</t>
  </si>
  <si>
    <t>Charles Liu</t>
  </si>
  <si>
    <t>P3428</t>
  </si>
  <si>
    <t>ORD100440</t>
  </si>
  <si>
    <t>CUST10440</t>
  </si>
  <si>
    <t>John Hall</t>
  </si>
  <si>
    <t>P1042</t>
  </si>
  <si>
    <t>Leah Blair</t>
  </si>
  <si>
    <t>ORD100441</t>
  </si>
  <si>
    <t>CUST10441</t>
  </si>
  <si>
    <t>Charles Campbell</t>
  </si>
  <si>
    <t>P1176</t>
  </si>
  <si>
    <t>Timothy Rodriguez</t>
  </si>
  <si>
    <t>ORD100442</t>
  </si>
  <si>
    <t>CUST10442</t>
  </si>
  <si>
    <t>Samuel Cooley</t>
  </si>
  <si>
    <t>P8788</t>
  </si>
  <si>
    <t>Holly Davis</t>
  </si>
  <si>
    <t>ORD100443</t>
  </si>
  <si>
    <t>CUST10443</t>
  </si>
  <si>
    <t>Isaiah Taylor</t>
  </si>
  <si>
    <t>P8036</t>
  </si>
  <si>
    <t>Kathy Brown</t>
  </si>
  <si>
    <t>ORD100444</t>
  </si>
  <si>
    <t>CUST10444</t>
  </si>
  <si>
    <t>Kimberly Lee</t>
  </si>
  <si>
    <t>P7491</t>
  </si>
  <si>
    <t>Nancy Carroll</t>
  </si>
  <si>
    <t>ORD100445</t>
  </si>
  <si>
    <t>CUST10445</t>
  </si>
  <si>
    <t>Karen Smith</t>
  </si>
  <si>
    <t>P5900</t>
  </si>
  <si>
    <t>Kevin Richardson</t>
  </si>
  <si>
    <t>ORD100446</t>
  </si>
  <si>
    <t>CUST10446</t>
  </si>
  <si>
    <t>William Cole</t>
  </si>
  <si>
    <t>P5245</t>
  </si>
  <si>
    <t>Tyler Black</t>
  </si>
  <si>
    <t>ORD100447</t>
  </si>
  <si>
    <t>CUST10447</t>
  </si>
  <si>
    <t>Robert Wyatt PhD</t>
  </si>
  <si>
    <t>P7059</t>
  </si>
  <si>
    <t>Wanda Moore</t>
  </si>
  <si>
    <t>ORD100448</t>
  </si>
  <si>
    <t>CUST10448</t>
  </si>
  <si>
    <t>Cynthia Acosta</t>
  </si>
  <si>
    <t>P7810</t>
  </si>
  <si>
    <t>Kristin Moses</t>
  </si>
  <si>
    <t>ORD100449</t>
  </si>
  <si>
    <t>CUST10449</t>
  </si>
  <si>
    <t>Courtney Bowman</t>
  </si>
  <si>
    <t>Jacqueline Williams</t>
  </si>
  <si>
    <t>ORD100450</t>
  </si>
  <si>
    <t>CUST10450</t>
  </si>
  <si>
    <t>Ryan Weber</t>
  </si>
  <si>
    <t>Julie Anderson</t>
  </si>
  <si>
    <t>ORD100451</t>
  </si>
  <si>
    <t>CUST10451</t>
  </si>
  <si>
    <t>Tristan Martin</t>
  </si>
  <si>
    <t>P9832</t>
  </si>
  <si>
    <t>Maria Roach</t>
  </si>
  <si>
    <t>ORD100452</t>
  </si>
  <si>
    <t>CUST10452</t>
  </si>
  <si>
    <t>Raymond Smith</t>
  </si>
  <si>
    <t>P6603</t>
  </si>
  <si>
    <t>Carl Hayes</t>
  </si>
  <si>
    <t>ORD100453</t>
  </si>
  <si>
    <t>CUST10453</t>
  </si>
  <si>
    <t>Michaela Simon</t>
  </si>
  <si>
    <t>P5869</t>
  </si>
  <si>
    <t>Jeffrey Shields</t>
  </si>
  <si>
    <t>ORD100454</t>
  </si>
  <si>
    <t>CUST10454</t>
  </si>
  <si>
    <t>Jenny Miller</t>
  </si>
  <si>
    <t>P5619</t>
  </si>
  <si>
    <t>Michael Fleming</t>
  </si>
  <si>
    <t>ORD100455</t>
  </si>
  <si>
    <t>CUST10455</t>
  </si>
  <si>
    <t>Joseph Roberts</t>
  </si>
  <si>
    <t>P1213</t>
  </si>
  <si>
    <t>Michael Rodriguez</t>
  </si>
  <si>
    <t>ORD100456</t>
  </si>
  <si>
    <t>CUST10456</t>
  </si>
  <si>
    <t>Carla Ellis</t>
  </si>
  <si>
    <t>P2297</t>
  </si>
  <si>
    <t>Erin Hendricks</t>
  </si>
  <si>
    <t>ORD100457</t>
  </si>
  <si>
    <t>CUST10457</t>
  </si>
  <si>
    <t>Sarah Smith</t>
  </si>
  <si>
    <t>P9819</t>
  </si>
  <si>
    <t>Samantha Riddle</t>
  </si>
  <si>
    <t>ORD100458</t>
  </si>
  <si>
    <t>CUST10458</t>
  </si>
  <si>
    <t>Anthony Diaz</t>
  </si>
  <si>
    <t>Joel Clark</t>
  </si>
  <si>
    <t>ORD100459</t>
  </si>
  <si>
    <t>CUST10459</t>
  </si>
  <si>
    <t>Megan Edwards</t>
  </si>
  <si>
    <t>P3681</t>
  </si>
  <si>
    <t>Joseph Fuller</t>
  </si>
  <si>
    <t>ORD100460</t>
  </si>
  <si>
    <t>CUST10460</t>
  </si>
  <si>
    <t>Heather Sanchez</t>
  </si>
  <si>
    <t>P7455</t>
  </si>
  <si>
    <t>Sandra Tate</t>
  </si>
  <si>
    <t>ORD100461</t>
  </si>
  <si>
    <t>CUST10461</t>
  </si>
  <si>
    <t>Andrew Williams</t>
  </si>
  <si>
    <t>P7503</t>
  </si>
  <si>
    <t>Michael Young</t>
  </si>
  <si>
    <t>ORD100462</t>
  </si>
  <si>
    <t>CUST10462</t>
  </si>
  <si>
    <t>Maria Thomas</t>
  </si>
  <si>
    <t>P2965</t>
  </si>
  <si>
    <t>Brittany Neal</t>
  </si>
  <si>
    <t>ORD100463</t>
  </si>
  <si>
    <t>CUST10463</t>
  </si>
  <si>
    <t>Emily Moreno</t>
  </si>
  <si>
    <t>P1055</t>
  </si>
  <si>
    <t>Gail Cruz</t>
  </si>
  <si>
    <t>ORD100464</t>
  </si>
  <si>
    <t>CUST10464</t>
  </si>
  <si>
    <t>Jill Jacobs</t>
  </si>
  <si>
    <t>P9009</t>
  </si>
  <si>
    <t>Megan Huff</t>
  </si>
  <si>
    <t>ORD100465</t>
  </si>
  <si>
    <t>CUST10465</t>
  </si>
  <si>
    <t>Theresa Pierce</t>
  </si>
  <si>
    <t>P1258</t>
  </si>
  <si>
    <t>John Ellison</t>
  </si>
  <si>
    <t>ORD100466</t>
  </si>
  <si>
    <t>CUST10466</t>
  </si>
  <si>
    <t>Anthony Montgomery</t>
  </si>
  <si>
    <t>P4630</t>
  </si>
  <si>
    <t>Tracy Perry</t>
  </si>
  <si>
    <t>ORD100467</t>
  </si>
  <si>
    <t>CUST10467</t>
  </si>
  <si>
    <t>Miss Catherine Bates MD</t>
  </si>
  <si>
    <t>P2260</t>
  </si>
  <si>
    <t>Kelly Dean</t>
  </si>
  <si>
    <t>ORD100468</t>
  </si>
  <si>
    <t>CUST10468</t>
  </si>
  <si>
    <t>Christina Norris</t>
  </si>
  <si>
    <t>P3467</t>
  </si>
  <si>
    <t>Isabella Scott</t>
  </si>
  <si>
    <t>ORD100469</t>
  </si>
  <si>
    <t>CUST10469</t>
  </si>
  <si>
    <t>Billy Chapman</t>
  </si>
  <si>
    <t>P4401</t>
  </si>
  <si>
    <t>Anna Harris</t>
  </si>
  <si>
    <t>ORD100470</t>
  </si>
  <si>
    <t>CUST10470</t>
  </si>
  <si>
    <t>Alexander Reid</t>
  </si>
  <si>
    <t>P3567</t>
  </si>
  <si>
    <t>Amy Mendoza</t>
  </si>
  <si>
    <t>ORD100471</t>
  </si>
  <si>
    <t>CUST10471</t>
  </si>
  <si>
    <t>Lisa Oneal</t>
  </si>
  <si>
    <t>P2124</t>
  </si>
  <si>
    <t>Christopher Robertson</t>
  </si>
  <si>
    <t>ORD100472</t>
  </si>
  <si>
    <t>CUST10472</t>
  </si>
  <si>
    <t>Kevin Shields</t>
  </si>
  <si>
    <t>P8614</t>
  </si>
  <si>
    <t>Kaitlyn Schwartz</t>
  </si>
  <si>
    <t>ORD100473</t>
  </si>
  <si>
    <t>CUST10473</t>
  </si>
  <si>
    <t>Amanda Russell</t>
  </si>
  <si>
    <t>P5575</t>
  </si>
  <si>
    <t>Teresa Boyd</t>
  </si>
  <si>
    <t>ORD100474</t>
  </si>
  <si>
    <t>CUST10474</t>
  </si>
  <si>
    <t>Victor Burch</t>
  </si>
  <si>
    <t>P1707</t>
  </si>
  <si>
    <t>Willie Hill</t>
  </si>
  <si>
    <t>ORD100475</t>
  </si>
  <si>
    <t>CUST10475</t>
  </si>
  <si>
    <t>Michael Ramos</t>
  </si>
  <si>
    <t>P5552</t>
  </si>
  <si>
    <t>Richard Ray</t>
  </si>
  <si>
    <t>ORD100476</t>
  </si>
  <si>
    <t>CUST10476</t>
  </si>
  <si>
    <t>Michael Robinson</t>
  </si>
  <si>
    <t>Joshua Anderson</t>
  </si>
  <si>
    <t>ORD100477</t>
  </si>
  <si>
    <t>CUST10477</t>
  </si>
  <si>
    <t>Kristin Young</t>
  </si>
  <si>
    <t>P8228</t>
  </si>
  <si>
    <t>Jacob Smith</t>
  </si>
  <si>
    <t>ORD100478</t>
  </si>
  <si>
    <t>CUST10478</t>
  </si>
  <si>
    <t>Austin Johnson</t>
  </si>
  <si>
    <t>P8940</t>
  </si>
  <si>
    <t>Bridget Robinson</t>
  </si>
  <si>
    <t>ORD100479</t>
  </si>
  <si>
    <t>CUST10479</t>
  </si>
  <si>
    <t>Tyler Brown</t>
  </si>
  <si>
    <t>P2697</t>
  </si>
  <si>
    <t>James Garcia</t>
  </si>
  <si>
    <t>ORD100480</t>
  </si>
  <si>
    <t>CUST10480</t>
  </si>
  <si>
    <t>Tara Callahan</t>
  </si>
  <si>
    <t>P8738</t>
  </si>
  <si>
    <t>Mark Cook</t>
  </si>
  <si>
    <t>ORD100481</t>
  </si>
  <si>
    <t>CUST10481</t>
  </si>
  <si>
    <t>Kimberly Klein</t>
  </si>
  <si>
    <t>P7026</t>
  </si>
  <si>
    <t>Jeffrey Clay</t>
  </si>
  <si>
    <t>ORD100482</t>
  </si>
  <si>
    <t>CUST10482</t>
  </si>
  <si>
    <t>Crystal Cooper</t>
  </si>
  <si>
    <t>P2488</t>
  </si>
  <si>
    <t>Patrick Silva</t>
  </si>
  <si>
    <t>ORD100483</t>
  </si>
  <si>
    <t>CUST10483</t>
  </si>
  <si>
    <t>William Little</t>
  </si>
  <si>
    <t>P4578</t>
  </si>
  <si>
    <t>Sierra Vasquez</t>
  </si>
  <si>
    <t>ORD100484</t>
  </si>
  <si>
    <t>CUST10484</t>
  </si>
  <si>
    <t>Julia Ross</t>
  </si>
  <si>
    <t>P9411</t>
  </si>
  <si>
    <t>Lisa Guzman</t>
  </si>
  <si>
    <t>ORD100485</t>
  </si>
  <si>
    <t>CUST10485</t>
  </si>
  <si>
    <t>Zachary Reeves</t>
  </si>
  <si>
    <t>P2973</t>
  </si>
  <si>
    <t>Renee Burke</t>
  </si>
  <si>
    <t>ORD100486</t>
  </si>
  <si>
    <t>CUST10486</t>
  </si>
  <si>
    <t>Alexander Taylor</t>
  </si>
  <si>
    <t>P6596</t>
  </si>
  <si>
    <t>Kelsey Coleman</t>
  </si>
  <si>
    <t>ORD100487</t>
  </si>
  <si>
    <t>CUST10487</t>
  </si>
  <si>
    <t>Alexandria Cobb</t>
  </si>
  <si>
    <t>Jeffrey Patterson</t>
  </si>
  <si>
    <t>ORD100488</t>
  </si>
  <si>
    <t>CUST10488</t>
  </si>
  <si>
    <t>David Lee</t>
  </si>
  <si>
    <t>P7053</t>
  </si>
  <si>
    <t>Dominique Esparza</t>
  </si>
  <si>
    <t>ORD100489</t>
  </si>
  <si>
    <t>CUST10489</t>
  </si>
  <si>
    <t>Diane Sanders</t>
  </si>
  <si>
    <t>P7418</t>
  </si>
  <si>
    <t>Yolanda Spence</t>
  </si>
  <si>
    <t>ORD100490</t>
  </si>
  <si>
    <t>CUST10490</t>
  </si>
  <si>
    <t>Brianna Arnold</t>
  </si>
  <si>
    <t>P5763</t>
  </si>
  <si>
    <t>Lori Garcia</t>
  </si>
  <si>
    <t>ORD100491</t>
  </si>
  <si>
    <t>CUST10491</t>
  </si>
  <si>
    <t>Karen Benitez</t>
  </si>
  <si>
    <t>P8125</t>
  </si>
  <si>
    <t>David Thompson</t>
  </si>
  <si>
    <t>ORD100492</t>
  </si>
  <si>
    <t>CUST10492</t>
  </si>
  <si>
    <t>Michelle May</t>
  </si>
  <si>
    <t>P4327</t>
  </si>
  <si>
    <t>Michelle Warner</t>
  </si>
  <si>
    <t>ORD100493</t>
  </si>
  <si>
    <t>CUST10493</t>
  </si>
  <si>
    <t>Regina Pugh</t>
  </si>
  <si>
    <t>P7120</t>
  </si>
  <si>
    <t>Leah Ortiz</t>
  </si>
  <si>
    <t>ORD100494</t>
  </si>
  <si>
    <t>CUST10494</t>
  </si>
  <si>
    <t>Patricia Branch</t>
  </si>
  <si>
    <t>P1360</t>
  </si>
  <si>
    <t>John Adams</t>
  </si>
  <si>
    <t>ORD100495</t>
  </si>
  <si>
    <t>CUST10495</t>
  </si>
  <si>
    <t>Matthew Charles</t>
  </si>
  <si>
    <t>P2265</t>
  </si>
  <si>
    <t>Janet Anthony</t>
  </si>
  <si>
    <t>ORD100496</t>
  </si>
  <si>
    <t>CUST10496</t>
  </si>
  <si>
    <t>Kelly Long</t>
  </si>
  <si>
    <t>P2351</t>
  </si>
  <si>
    <t>Donna Savage</t>
  </si>
  <si>
    <t>ORD100497</t>
  </si>
  <si>
    <t>CUST10497</t>
  </si>
  <si>
    <t>Matthew Carrillo</t>
  </si>
  <si>
    <t>P8257</t>
  </si>
  <si>
    <t>David Rogers</t>
  </si>
  <si>
    <t>ORD100498</t>
  </si>
  <si>
    <t>CUST10498</t>
  </si>
  <si>
    <t>Katherine Murphy</t>
  </si>
  <si>
    <t>P6342</t>
  </si>
  <si>
    <t>Jane Robinson</t>
  </si>
  <si>
    <t>ORD100499</t>
  </si>
  <si>
    <t>CUST10499</t>
  </si>
  <si>
    <t>Marc Mcknight</t>
  </si>
  <si>
    <t>P4303</t>
  </si>
  <si>
    <t>Nancy Hood</t>
  </si>
  <si>
    <t>ORD100500</t>
  </si>
  <si>
    <t>CUST10500</t>
  </si>
  <si>
    <t>Brittany Salinas</t>
  </si>
  <si>
    <t>P1673</t>
  </si>
  <si>
    <t>Tina Reese</t>
  </si>
  <si>
    <t>ORD100501</t>
  </si>
  <si>
    <t>CUST10501</t>
  </si>
  <si>
    <t>Holly Johnson</t>
  </si>
  <si>
    <t>P1147</t>
  </si>
  <si>
    <t>Breanna Kirk</t>
  </si>
  <si>
    <t>ORD100502</t>
  </si>
  <si>
    <t>CUST10502</t>
  </si>
  <si>
    <t>Miss Virginia Maldonado</t>
  </si>
  <si>
    <t>P2722</t>
  </si>
  <si>
    <t>Sean Gardner</t>
  </si>
  <si>
    <t>ORD100503</t>
  </si>
  <si>
    <t>CUST10503</t>
  </si>
  <si>
    <t>Ryan Howard</t>
  </si>
  <si>
    <t>P6795</t>
  </si>
  <si>
    <t>Julie Ross MD</t>
  </si>
  <si>
    <t>ORD100504</t>
  </si>
  <si>
    <t>CUST10504</t>
  </si>
  <si>
    <t>Tanner James</t>
  </si>
  <si>
    <t>P6873</t>
  </si>
  <si>
    <t>Robert Bailey</t>
  </si>
  <si>
    <t>ORD100505</t>
  </si>
  <si>
    <t>CUST10505</t>
  </si>
  <si>
    <t>Laura Taylor</t>
  </si>
  <si>
    <t>P7006</t>
  </si>
  <si>
    <t>Ryan Roy</t>
  </si>
  <si>
    <t>ORD100506</t>
  </si>
  <si>
    <t>CUST10506</t>
  </si>
  <si>
    <t>Jessica Dunn</t>
  </si>
  <si>
    <t>P8310</t>
  </si>
  <si>
    <t>Jacqueline Hayes</t>
  </si>
  <si>
    <t>ORD100507</t>
  </si>
  <si>
    <t>CUST10507</t>
  </si>
  <si>
    <t>Brandon Perez</t>
  </si>
  <si>
    <t>P9385</t>
  </si>
  <si>
    <t>Heather Matthews</t>
  </si>
  <si>
    <t>ORD100508</t>
  </si>
  <si>
    <t>CUST10508</t>
  </si>
  <si>
    <t>Edward Lin</t>
  </si>
  <si>
    <t>P3666</t>
  </si>
  <si>
    <t>Nathan English</t>
  </si>
  <si>
    <t>ORD100509</t>
  </si>
  <si>
    <t>CUST10509</t>
  </si>
  <si>
    <t>Paul Hill</t>
  </si>
  <si>
    <t>P1704</t>
  </si>
  <si>
    <t>Michelle Kidd</t>
  </si>
  <si>
    <t>ORD100510</t>
  </si>
  <si>
    <t>CUST10510</t>
  </si>
  <si>
    <t>Preston Rodriguez</t>
  </si>
  <si>
    <t>P3277</t>
  </si>
  <si>
    <t>Tamara Scott</t>
  </si>
  <si>
    <t>ORD100511</t>
  </si>
  <si>
    <t>CUST10511</t>
  </si>
  <si>
    <t>Barbara Khan</t>
  </si>
  <si>
    <t>P5412</t>
  </si>
  <si>
    <t>Russell Brown</t>
  </si>
  <si>
    <t>ORD100512</t>
  </si>
  <si>
    <t>CUST10512</t>
  </si>
  <si>
    <t>Paul Wilson</t>
  </si>
  <si>
    <t>P7132</t>
  </si>
  <si>
    <t>Tamara Gaines</t>
  </si>
  <si>
    <t>ORD100513</t>
  </si>
  <si>
    <t>CUST10513</t>
  </si>
  <si>
    <t>Michael Hernandez</t>
  </si>
  <si>
    <t>P3071</t>
  </si>
  <si>
    <t>Diana Martin</t>
  </si>
  <si>
    <t>ORD100514</t>
  </si>
  <si>
    <t>CUST10514</t>
  </si>
  <si>
    <t>Kelli Arroyo</t>
  </si>
  <si>
    <t>P5341</t>
  </si>
  <si>
    <t>Jessica Jensen</t>
  </si>
  <si>
    <t>ORD100515</t>
  </si>
  <si>
    <t>CUST10515</t>
  </si>
  <si>
    <t>Connor Richardson</t>
  </si>
  <si>
    <t>P3719</t>
  </si>
  <si>
    <t>Stephanie Martinez</t>
  </si>
  <si>
    <t>ORD100516</t>
  </si>
  <si>
    <t>CUST10516</t>
  </si>
  <si>
    <t>David Robinson</t>
  </si>
  <si>
    <t>P1551</t>
  </si>
  <si>
    <t>Matthew Bryan</t>
  </si>
  <si>
    <t>ORD100517</t>
  </si>
  <si>
    <t>CUST10517</t>
  </si>
  <si>
    <t>John Lawrence</t>
  </si>
  <si>
    <t>P6812</t>
  </si>
  <si>
    <t>Don Mcconnell</t>
  </si>
  <si>
    <t>ORD100518</t>
  </si>
  <si>
    <t>CUST10518</t>
  </si>
  <si>
    <t>Brian Chang</t>
  </si>
  <si>
    <t>P3605</t>
  </si>
  <si>
    <t>Patrick Villa</t>
  </si>
  <si>
    <t>ORD100519</t>
  </si>
  <si>
    <t>CUST10519</t>
  </si>
  <si>
    <t>Ian Nelson</t>
  </si>
  <si>
    <t>P2401</t>
  </si>
  <si>
    <t>Marcus Johnson</t>
  </si>
  <si>
    <t>ORD100520</t>
  </si>
  <si>
    <t>CUST10520</t>
  </si>
  <si>
    <t>Dean Thompson</t>
  </si>
  <si>
    <t>P7749</t>
  </si>
  <si>
    <t>John Cooper</t>
  </si>
  <si>
    <t>ORD100521</t>
  </si>
  <si>
    <t>CUST10521</t>
  </si>
  <si>
    <t>Ruth Molina</t>
  </si>
  <si>
    <t>P8040</t>
  </si>
  <si>
    <t>Taylor Best</t>
  </si>
  <si>
    <t>ORD100522</t>
  </si>
  <si>
    <t>CUST10522</t>
  </si>
  <si>
    <t>Justin Peterson</t>
  </si>
  <si>
    <t>P4279</t>
  </si>
  <si>
    <t>Daniel Hernandez</t>
  </si>
  <si>
    <t>ORD100523</t>
  </si>
  <si>
    <t>CUST10523</t>
  </si>
  <si>
    <t>Anthony Smith</t>
  </si>
  <si>
    <t>P6662</t>
  </si>
  <si>
    <t>Emily Rosario</t>
  </si>
  <si>
    <t>ORD100524</t>
  </si>
  <si>
    <t>CUST10524</t>
  </si>
  <si>
    <t>Paul Peterson</t>
  </si>
  <si>
    <t>P8156</t>
  </si>
  <si>
    <t>Zachary Spencer DDS</t>
  </si>
  <si>
    <t>ORD100525</t>
  </si>
  <si>
    <t>CUST10525</t>
  </si>
  <si>
    <t>Julie Carter</t>
  </si>
  <si>
    <t>P1968</t>
  </si>
  <si>
    <t>Nathan Durham</t>
  </si>
  <si>
    <t>ORD100526</t>
  </si>
  <si>
    <t>CUST10526</t>
  </si>
  <si>
    <t>Brian Aguilar</t>
  </si>
  <si>
    <t>P6069</t>
  </si>
  <si>
    <t>Kelly Holmes</t>
  </si>
  <si>
    <t>ORD100527</t>
  </si>
  <si>
    <t>CUST10527</t>
  </si>
  <si>
    <t>Chris Bird</t>
  </si>
  <si>
    <t>P6516</t>
  </si>
  <si>
    <t>Jose Wood</t>
  </si>
  <si>
    <t>ORD100528</t>
  </si>
  <si>
    <t>CUST10528</t>
  </si>
  <si>
    <t>Curtis Bradshaw</t>
  </si>
  <si>
    <t>P8522</t>
  </si>
  <si>
    <t>Melissa Alexander</t>
  </si>
  <si>
    <t>ORD100529</t>
  </si>
  <si>
    <t>CUST10529</t>
  </si>
  <si>
    <t>Jeremiah Smith</t>
  </si>
  <si>
    <t>P9642</t>
  </si>
  <si>
    <t>Michelle Leblanc</t>
  </si>
  <si>
    <t>ORD100530</t>
  </si>
  <si>
    <t>CUST10530</t>
  </si>
  <si>
    <t>Mr. Jeffery Taylor</t>
  </si>
  <si>
    <t>P7930</t>
  </si>
  <si>
    <t>Charlotte Anderson</t>
  </si>
  <si>
    <t>ORD100531</t>
  </si>
  <si>
    <t>CUST10531</t>
  </si>
  <si>
    <t>Allison Anderson</t>
  </si>
  <si>
    <t>P9556</t>
  </si>
  <si>
    <t>Teresa Williams</t>
  </si>
  <si>
    <t>ORD100532</t>
  </si>
  <si>
    <t>CUST10532</t>
  </si>
  <si>
    <t>Rebecca Huffman</t>
  </si>
  <si>
    <t>P5558</t>
  </si>
  <si>
    <t>Gary Welch</t>
  </si>
  <si>
    <t>ORD100533</t>
  </si>
  <si>
    <t>CUST10533</t>
  </si>
  <si>
    <t>David Bolton</t>
  </si>
  <si>
    <t>P6303</t>
  </si>
  <si>
    <t>Tonya Walton</t>
  </si>
  <si>
    <t>ORD100534</t>
  </si>
  <si>
    <t>CUST10534</t>
  </si>
  <si>
    <t>Lisa Crosby</t>
  </si>
  <si>
    <t>P2101</t>
  </si>
  <si>
    <t>Chelsey Hall</t>
  </si>
  <si>
    <t>ORD100535</t>
  </si>
  <si>
    <t>CUST10535</t>
  </si>
  <si>
    <t>David Hart</t>
  </si>
  <si>
    <t>P6462</t>
  </si>
  <si>
    <t>Jeffrey Ramirez</t>
  </si>
  <si>
    <t>ORD100536</t>
  </si>
  <si>
    <t>CUST10536</t>
  </si>
  <si>
    <t>Alexis Fox</t>
  </si>
  <si>
    <t>P5610</t>
  </si>
  <si>
    <t>Ashley Lopez</t>
  </si>
  <si>
    <t>ORD100537</t>
  </si>
  <si>
    <t>CUST10537</t>
  </si>
  <si>
    <t>Lisa Bond</t>
  </si>
  <si>
    <t>P1323</t>
  </si>
  <si>
    <t>Ana Butler</t>
  </si>
  <si>
    <t>ORD100538</t>
  </si>
  <si>
    <t>CUST10538</t>
  </si>
  <si>
    <t>Oscar Smith</t>
  </si>
  <si>
    <t>P4112</t>
  </si>
  <si>
    <t>Diane Campbell</t>
  </si>
  <si>
    <t>ORD100539</t>
  </si>
  <si>
    <t>CUST10539</t>
  </si>
  <si>
    <t>Robert Crawford</t>
  </si>
  <si>
    <t>P4577</t>
  </si>
  <si>
    <t>Andrea Young</t>
  </si>
  <si>
    <t>ORD100540</t>
  </si>
  <si>
    <t>CUST10540</t>
  </si>
  <si>
    <t>Joseph Miller</t>
  </si>
  <si>
    <t>P6784</t>
  </si>
  <si>
    <t>Riley Bailey</t>
  </si>
  <si>
    <t>ORD100541</t>
  </si>
  <si>
    <t>CUST10541</t>
  </si>
  <si>
    <t>P6637</t>
  </si>
  <si>
    <t>Jennifer Martin</t>
  </si>
  <si>
    <t>ORD100542</t>
  </si>
  <si>
    <t>CUST10542</t>
  </si>
  <si>
    <t>Margaret Maxwell</t>
  </si>
  <si>
    <t>P2840</t>
  </si>
  <si>
    <t>Dean Sanders</t>
  </si>
  <si>
    <t>ORD100543</t>
  </si>
  <si>
    <t>CUST10543</t>
  </si>
  <si>
    <t>Jose Tyler</t>
  </si>
  <si>
    <t>P8405</t>
  </si>
  <si>
    <t>Elizabeth Thomas</t>
  </si>
  <si>
    <t>ORD100544</t>
  </si>
  <si>
    <t>CUST10544</t>
  </si>
  <si>
    <t>Christopher Baker</t>
  </si>
  <si>
    <t>P2397</t>
  </si>
  <si>
    <t>Emily Smith</t>
  </si>
  <si>
    <t>ORD100545</t>
  </si>
  <si>
    <t>CUST10545</t>
  </si>
  <si>
    <t>Molly Brady</t>
  </si>
  <si>
    <t>P1491</t>
  </si>
  <si>
    <t>Anna Phillips</t>
  </si>
  <si>
    <t>ORD100546</t>
  </si>
  <si>
    <t>CUST10546</t>
  </si>
  <si>
    <t>Amber Jenkins</t>
  </si>
  <si>
    <t>P6572</t>
  </si>
  <si>
    <t>Lori Murray</t>
  </si>
  <si>
    <t>ORD100547</t>
  </si>
  <si>
    <t>CUST10547</t>
  </si>
  <si>
    <t>Amanda Simpson</t>
  </si>
  <si>
    <t>P5829</t>
  </si>
  <si>
    <t>Maria Watson</t>
  </si>
  <si>
    <t>ORD100548</t>
  </si>
  <si>
    <t>CUST10548</t>
  </si>
  <si>
    <t>P5594</t>
  </si>
  <si>
    <t>Christian Johnson</t>
  </si>
  <si>
    <t>ORD100549</t>
  </si>
  <si>
    <t>CUST10549</t>
  </si>
  <si>
    <t>Fernando Miller</t>
  </si>
  <si>
    <t>P1205</t>
  </si>
  <si>
    <t>Kimberly Porter</t>
  </si>
  <si>
    <t>ORD100550</t>
  </si>
  <si>
    <t>CUST10550</t>
  </si>
  <si>
    <t>Dominic Johnson</t>
  </si>
  <si>
    <t>P9500</t>
  </si>
  <si>
    <t>Laura Evans</t>
  </si>
  <si>
    <t>ORD100551</t>
  </si>
  <si>
    <t>CUST10551</t>
  </si>
  <si>
    <t>Daniel Dillon</t>
  </si>
  <si>
    <t>P2058</t>
  </si>
  <si>
    <t>Tim Santos</t>
  </si>
  <si>
    <t>ORD100552</t>
  </si>
  <si>
    <t>CUST10552</t>
  </si>
  <si>
    <t>Amber Rojas</t>
  </si>
  <si>
    <t>P9818</t>
  </si>
  <si>
    <t>Barbara Fitzpatrick</t>
  </si>
  <si>
    <t>ORD100553</t>
  </si>
  <si>
    <t>CUST10553</t>
  </si>
  <si>
    <t>John Vincent</t>
  </si>
  <si>
    <t>P2393</t>
  </si>
  <si>
    <t>Julia Freeman</t>
  </si>
  <si>
    <t>ORD100554</t>
  </si>
  <si>
    <t>CUST10554</t>
  </si>
  <si>
    <t>Katherine Parker</t>
  </si>
  <si>
    <t>P9171</t>
  </si>
  <si>
    <t>Ryan Williams</t>
  </si>
  <si>
    <t>ORD100555</t>
  </si>
  <si>
    <t>CUST10555</t>
  </si>
  <si>
    <t>Caitlin Ward</t>
  </si>
  <si>
    <t>P5082</t>
  </si>
  <si>
    <t>Stephanie Johnson</t>
  </si>
  <si>
    <t>ORD100556</t>
  </si>
  <si>
    <t>CUST10556</t>
  </si>
  <si>
    <t>David Wagner</t>
  </si>
  <si>
    <t>P1480</t>
  </si>
  <si>
    <t>Katherine Meyer</t>
  </si>
  <si>
    <t>ORD100557</t>
  </si>
  <si>
    <t>CUST10557</t>
  </si>
  <si>
    <t>Daniel Bullock</t>
  </si>
  <si>
    <t>P4729</t>
  </si>
  <si>
    <t>Benjamin Jones</t>
  </si>
  <si>
    <t>ORD100558</t>
  </si>
  <si>
    <t>CUST10558</t>
  </si>
  <si>
    <t>Wendy Smith</t>
  </si>
  <si>
    <t>P4365</t>
  </si>
  <si>
    <t>Jodi Hendricks</t>
  </si>
  <si>
    <t>ORD100559</t>
  </si>
  <si>
    <t>CUST10559</t>
  </si>
  <si>
    <t>Jonathan Salinas</t>
  </si>
  <si>
    <t>P8526</t>
  </si>
  <si>
    <t>Traci Wu</t>
  </si>
  <si>
    <t>ORD100560</t>
  </si>
  <si>
    <t>CUST10560</t>
  </si>
  <si>
    <t>Amber Johnson</t>
  </si>
  <si>
    <t>P5774</t>
  </si>
  <si>
    <t>Raymond Foster</t>
  </si>
  <si>
    <t>ORD100561</t>
  </si>
  <si>
    <t>CUST10561</t>
  </si>
  <si>
    <t>Andrea Moon</t>
  </si>
  <si>
    <t>P1355</t>
  </si>
  <si>
    <t>Darren White</t>
  </si>
  <si>
    <t>ORD100562</t>
  </si>
  <si>
    <t>CUST10562</t>
  </si>
  <si>
    <t>Carl Norton</t>
  </si>
  <si>
    <t>P7051</t>
  </si>
  <si>
    <t>Brett Lewis</t>
  </si>
  <si>
    <t>ORD100563</t>
  </si>
  <si>
    <t>CUST10563</t>
  </si>
  <si>
    <t>Scott Brooks</t>
  </si>
  <si>
    <t>P6434</t>
  </si>
  <si>
    <t>Susan Norris</t>
  </si>
  <si>
    <t>ORD100564</t>
  </si>
  <si>
    <t>CUST10564</t>
  </si>
  <si>
    <t>Laura Cantrell</t>
  </si>
  <si>
    <t>P8913</t>
  </si>
  <si>
    <t>Christopher Willis</t>
  </si>
  <si>
    <t>ORD100565</t>
  </si>
  <si>
    <t>CUST10565</t>
  </si>
  <si>
    <t>John Reeves</t>
  </si>
  <si>
    <t>P7591</t>
  </si>
  <si>
    <t>Lori Vargas</t>
  </si>
  <si>
    <t>ORD100566</t>
  </si>
  <si>
    <t>CUST10566</t>
  </si>
  <si>
    <t>Jose Smith</t>
  </si>
  <si>
    <t>P4111</t>
  </si>
  <si>
    <t>Jonathan Mcpherson MD</t>
  </si>
  <si>
    <t>ORD100567</t>
  </si>
  <si>
    <t>CUST10567</t>
  </si>
  <si>
    <t>Frederick Mills</t>
  </si>
  <si>
    <t>P3511</t>
  </si>
  <si>
    <t>Candice Lester</t>
  </si>
  <si>
    <t>ORD100568</t>
  </si>
  <si>
    <t>CUST10568</t>
  </si>
  <si>
    <t>Shawn Baker</t>
  </si>
  <si>
    <t>P6963</t>
  </si>
  <si>
    <t>Louis Meyer</t>
  </si>
  <si>
    <t>ORD100569</t>
  </si>
  <si>
    <t>CUST10569</t>
  </si>
  <si>
    <t>Mr. Thomas Chapman</t>
  </si>
  <si>
    <t>P7056</t>
  </si>
  <si>
    <t>Anna Dalton</t>
  </si>
  <si>
    <t>ORD100570</t>
  </si>
  <si>
    <t>CUST10570</t>
  </si>
  <si>
    <t>Karen Clark</t>
  </si>
  <si>
    <t>P9012</t>
  </si>
  <si>
    <t>James Cox</t>
  </si>
  <si>
    <t>ORD100571</t>
  </si>
  <si>
    <t>CUST10571</t>
  </si>
  <si>
    <t>Mr. Joshua Brady</t>
  </si>
  <si>
    <t>P9897</t>
  </si>
  <si>
    <t>ORD100572</t>
  </si>
  <si>
    <t>CUST10572</t>
  </si>
  <si>
    <t>Taylor Kidd</t>
  </si>
  <si>
    <t>P6453</t>
  </si>
  <si>
    <t>John Foster</t>
  </si>
  <si>
    <t>ORD100573</t>
  </si>
  <si>
    <t>CUST10573</t>
  </si>
  <si>
    <t>Danielle Anderson</t>
  </si>
  <si>
    <t>P7110</t>
  </si>
  <si>
    <t>Mary Lyons</t>
  </si>
  <si>
    <t>ORD100574</t>
  </si>
  <si>
    <t>CUST10574</t>
  </si>
  <si>
    <t>Katherine Wright</t>
  </si>
  <si>
    <t>P5149</t>
  </si>
  <si>
    <t>Erin Morton</t>
  </si>
  <si>
    <t>ORD100575</t>
  </si>
  <si>
    <t>CUST10575</t>
  </si>
  <si>
    <t>Nichole Gonzalez</t>
  </si>
  <si>
    <t>P2876</t>
  </si>
  <si>
    <t>Henry Werner</t>
  </si>
  <si>
    <t>ORD100576</t>
  </si>
  <si>
    <t>CUST10576</t>
  </si>
  <si>
    <t>Dr. Jasmine Soto</t>
  </si>
  <si>
    <t>P2899</t>
  </si>
  <si>
    <t>Ray Hess</t>
  </si>
  <si>
    <t>ORD100577</t>
  </si>
  <si>
    <t>CUST10577</t>
  </si>
  <si>
    <t>Joseph Reyes</t>
  </si>
  <si>
    <t>P3023</t>
  </si>
  <si>
    <t>Brian Browning</t>
  </si>
  <si>
    <t>ORD100578</t>
  </si>
  <si>
    <t>CUST10578</t>
  </si>
  <si>
    <t>Ann Wilkerson</t>
  </si>
  <si>
    <t>P3308</t>
  </si>
  <si>
    <t>Kylie Taylor</t>
  </si>
  <si>
    <t>ORD100579</t>
  </si>
  <si>
    <t>CUST10579</t>
  </si>
  <si>
    <t>Melissa Herrera</t>
  </si>
  <si>
    <t>P6734</t>
  </si>
  <si>
    <t>Cindy Singh</t>
  </si>
  <si>
    <t>ORD100580</t>
  </si>
  <si>
    <t>CUST10580</t>
  </si>
  <si>
    <t>Patricia Fernandez</t>
  </si>
  <si>
    <t>P3051</t>
  </si>
  <si>
    <t>Nancy Brown</t>
  </si>
  <si>
    <t>ORD100581</t>
  </si>
  <si>
    <t>CUST10581</t>
  </si>
  <si>
    <t>Allison Duran</t>
  </si>
  <si>
    <t>P4292</t>
  </si>
  <si>
    <t>Gina Woods</t>
  </si>
  <si>
    <t>ORD100582</t>
  </si>
  <si>
    <t>CUST10582</t>
  </si>
  <si>
    <t>John Silva</t>
  </si>
  <si>
    <t>P3265</t>
  </si>
  <si>
    <t>John Cervantes</t>
  </si>
  <si>
    <t>ORD100583</t>
  </si>
  <si>
    <t>CUST10583</t>
  </si>
  <si>
    <t>Todd Vasquez</t>
  </si>
  <si>
    <t>Michael Lewis</t>
  </si>
  <si>
    <t>ORD100584</t>
  </si>
  <si>
    <t>CUST10584</t>
  </si>
  <si>
    <t>Edwin Espinoza</t>
  </si>
  <si>
    <t>P6048</t>
  </si>
  <si>
    <t>Shannon Jimenez</t>
  </si>
  <si>
    <t>ORD100585</t>
  </si>
  <si>
    <t>CUST10585</t>
  </si>
  <si>
    <t>Renee Dixon</t>
  </si>
  <si>
    <t>P3534</t>
  </si>
  <si>
    <t>Theresa Mitchell</t>
  </si>
  <si>
    <t>ORD100586</t>
  </si>
  <si>
    <t>CUST10586</t>
  </si>
  <si>
    <t>John Grant</t>
  </si>
  <si>
    <t>P7907</t>
  </si>
  <si>
    <t>Ashley Meza</t>
  </si>
  <si>
    <t>ORD100587</t>
  </si>
  <si>
    <t>CUST10587</t>
  </si>
  <si>
    <t>Allison Wood</t>
  </si>
  <si>
    <t>P7694</t>
  </si>
  <si>
    <t>Jennifer Lopez</t>
  </si>
  <si>
    <t>ORD100588</t>
  </si>
  <si>
    <t>CUST10588</t>
  </si>
  <si>
    <t>Alison Bradley</t>
  </si>
  <si>
    <t>P6411</t>
  </si>
  <si>
    <t>Elizabeth Patrick</t>
  </si>
  <si>
    <t>ORD100589</t>
  </si>
  <si>
    <t>CUST10589</t>
  </si>
  <si>
    <t>Edwin Huff</t>
  </si>
  <si>
    <t>P4415</t>
  </si>
  <si>
    <t>Nancy Davis</t>
  </si>
  <si>
    <t>ORD100590</t>
  </si>
  <si>
    <t>CUST10590</t>
  </si>
  <si>
    <t>Jeffrey Anderson</t>
  </si>
  <si>
    <t>P3806</t>
  </si>
  <si>
    <t>Kyle Strickland</t>
  </si>
  <si>
    <t>ORD100591</t>
  </si>
  <si>
    <t>CUST10591</t>
  </si>
  <si>
    <t>James Calderon</t>
  </si>
  <si>
    <t>P9843</t>
  </si>
  <si>
    <t>Jake Esparza</t>
  </si>
  <si>
    <t>ORD100592</t>
  </si>
  <si>
    <t>CUST10592</t>
  </si>
  <si>
    <t>Evan Phillips</t>
  </si>
  <si>
    <t>P8551</t>
  </si>
  <si>
    <t>Scott Myers</t>
  </si>
  <si>
    <t>ORD100593</t>
  </si>
  <si>
    <t>CUST10593</t>
  </si>
  <si>
    <t>Isaac Anthony</t>
  </si>
  <si>
    <t>P7537</t>
  </si>
  <si>
    <t>Alexis Diaz</t>
  </si>
  <si>
    <t>ORD100594</t>
  </si>
  <si>
    <t>CUST10594</t>
  </si>
  <si>
    <t>Joann Delacruz DDS</t>
  </si>
  <si>
    <t>P7246</t>
  </si>
  <si>
    <t>Ralph Young</t>
  </si>
  <si>
    <t>ORD100595</t>
  </si>
  <si>
    <t>CUST10595</t>
  </si>
  <si>
    <t>Holly Reeves</t>
  </si>
  <si>
    <t>P2557</t>
  </si>
  <si>
    <t>Dawn Ward</t>
  </si>
  <si>
    <t>ORD100596</t>
  </si>
  <si>
    <t>CUST10596</t>
  </si>
  <si>
    <t>Jeffrey Brown</t>
  </si>
  <si>
    <t>P6961</t>
  </si>
  <si>
    <t>David Campos</t>
  </si>
  <si>
    <t>ORD100597</t>
  </si>
  <si>
    <t>CUST10597</t>
  </si>
  <si>
    <t>Tammy Barber</t>
  </si>
  <si>
    <t>P3603</t>
  </si>
  <si>
    <t>Pedro Rodriguez</t>
  </si>
  <si>
    <t>ORD100598</t>
  </si>
  <si>
    <t>CUST10598</t>
  </si>
  <si>
    <t>Ashley Bell</t>
  </si>
  <si>
    <t>P9672</t>
  </si>
  <si>
    <t>Terry Snow</t>
  </si>
  <si>
    <t>ORD100599</t>
  </si>
  <si>
    <t>CUST10599</t>
  </si>
  <si>
    <t>Brian Baker</t>
  </si>
  <si>
    <t>P3091</t>
  </si>
  <si>
    <t>Alyssa Long</t>
  </si>
  <si>
    <t>ORD100600</t>
  </si>
  <si>
    <t>CUST10600</t>
  </si>
  <si>
    <t>Brett Peterson</t>
  </si>
  <si>
    <t>P9227</t>
  </si>
  <si>
    <t>Abigail Kim</t>
  </si>
  <si>
    <t>ORD100601</t>
  </si>
  <si>
    <t>CUST10601</t>
  </si>
  <si>
    <t>Isaac Ramirez</t>
  </si>
  <si>
    <t>P3323</t>
  </si>
  <si>
    <t>Alex Young</t>
  </si>
  <si>
    <t>ORD100602</t>
  </si>
  <si>
    <t>CUST10602</t>
  </si>
  <si>
    <t>Arthur Rivers</t>
  </si>
  <si>
    <t>P5928</t>
  </si>
  <si>
    <t>Kimberly Farmer</t>
  </si>
  <si>
    <t>ORD100603</t>
  </si>
  <si>
    <t>CUST10603</t>
  </si>
  <si>
    <t>Stephanie Berry</t>
  </si>
  <si>
    <t>P1519</t>
  </si>
  <si>
    <t>Matthew Armstrong</t>
  </si>
  <si>
    <t>ORD100604</t>
  </si>
  <si>
    <t>CUST10604</t>
  </si>
  <si>
    <t>Corey Williamson</t>
  </si>
  <si>
    <t>P8666</t>
  </si>
  <si>
    <t>Kyle Valentine DDS</t>
  </si>
  <si>
    <t>ORD100605</t>
  </si>
  <si>
    <t>CUST10605</t>
  </si>
  <si>
    <t>Linda Smith</t>
  </si>
  <si>
    <t>P6338</t>
  </si>
  <si>
    <t>Jessica Ramirez</t>
  </si>
  <si>
    <t>ORD100606</t>
  </si>
  <si>
    <t>CUST10606</t>
  </si>
  <si>
    <t>Corey Foster</t>
  </si>
  <si>
    <t>P9872</t>
  </si>
  <si>
    <t>Heather Fuller</t>
  </si>
  <si>
    <t>ORD100607</t>
  </si>
  <si>
    <t>CUST10607</t>
  </si>
  <si>
    <t>Mark Bates</t>
  </si>
  <si>
    <t>Samuel Turner</t>
  </si>
  <si>
    <t>ORD100608</t>
  </si>
  <si>
    <t>CUST10608</t>
  </si>
  <si>
    <t>Kelly Wood</t>
  </si>
  <si>
    <t>P5053</t>
  </si>
  <si>
    <t>Michelle Fuller</t>
  </si>
  <si>
    <t>ORD100609</t>
  </si>
  <si>
    <t>CUST10609</t>
  </si>
  <si>
    <t>Andrea Reyes</t>
  </si>
  <si>
    <t>P8690</t>
  </si>
  <si>
    <t>Lisa Delgado</t>
  </si>
  <si>
    <t>ORD100610</t>
  </si>
  <si>
    <t>CUST10610</t>
  </si>
  <si>
    <t>Kari Stephens</t>
  </si>
  <si>
    <t>P9652</t>
  </si>
  <si>
    <t>Douglas Peterson</t>
  </si>
  <si>
    <t>ORD100611</t>
  </si>
  <si>
    <t>CUST10611</t>
  </si>
  <si>
    <t>John Robinson</t>
  </si>
  <si>
    <t>P3163</t>
  </si>
  <si>
    <t>Kenneth Rosales</t>
  </si>
  <si>
    <t>ORD100612</t>
  </si>
  <si>
    <t>CUST10612</t>
  </si>
  <si>
    <t>Eric Mitchell</t>
  </si>
  <si>
    <t>P2881</t>
  </si>
  <si>
    <t>Steven King</t>
  </si>
  <si>
    <t>ORD100613</t>
  </si>
  <si>
    <t>CUST10613</t>
  </si>
  <si>
    <t>Hannah Gonzales</t>
  </si>
  <si>
    <t>Elizabeth Black</t>
  </si>
  <si>
    <t>ORD100614</t>
  </si>
  <si>
    <t>CUST10614</t>
  </si>
  <si>
    <t>Lauren Benjamin</t>
  </si>
  <si>
    <t>P6905</t>
  </si>
  <si>
    <t>Lisa Hawkins</t>
  </si>
  <si>
    <t>ORD100615</t>
  </si>
  <si>
    <t>CUST10615</t>
  </si>
  <si>
    <t>Tyler Levine</t>
  </si>
  <si>
    <t>P4326</t>
  </si>
  <si>
    <t>Geoffrey Coleman</t>
  </si>
  <si>
    <t>ORD100616</t>
  </si>
  <si>
    <t>CUST10616</t>
  </si>
  <si>
    <t>Linda Guzman</t>
  </si>
  <si>
    <t>Stephanie Hubbard</t>
  </si>
  <si>
    <t>ORD100617</t>
  </si>
  <si>
    <t>CUST10617</t>
  </si>
  <si>
    <t>Ashley Mcclain</t>
  </si>
  <si>
    <t>P9474</t>
  </si>
  <si>
    <t>Yvonne Clark</t>
  </si>
  <si>
    <t>ORD100618</t>
  </si>
  <si>
    <t>CUST10618</t>
  </si>
  <si>
    <t>Cody Miller</t>
  </si>
  <si>
    <t>P5668</t>
  </si>
  <si>
    <t>Edward Adams</t>
  </si>
  <si>
    <t>ORD100619</t>
  </si>
  <si>
    <t>CUST10619</t>
  </si>
  <si>
    <t>Chad Clark</t>
  </si>
  <si>
    <t>P2782</t>
  </si>
  <si>
    <t>Kathryn Foley</t>
  </si>
  <si>
    <t>ORD100620</t>
  </si>
  <si>
    <t>CUST10620</t>
  </si>
  <si>
    <t>Audrey Alexander</t>
  </si>
  <si>
    <t>P9101</t>
  </si>
  <si>
    <t>Daniel Miller</t>
  </si>
  <si>
    <t>ORD100621</t>
  </si>
  <si>
    <t>CUST10621</t>
  </si>
  <si>
    <t>Elizabeth Chavez</t>
  </si>
  <si>
    <t>P4262</t>
  </si>
  <si>
    <t>Rebecca Cox</t>
  </si>
  <si>
    <t>ORD100622</t>
  </si>
  <si>
    <t>CUST10622</t>
  </si>
  <si>
    <t>Terry Reid</t>
  </si>
  <si>
    <t>P2668</t>
  </si>
  <si>
    <t>Jamie Gregory</t>
  </si>
  <si>
    <t>ORD100623</t>
  </si>
  <si>
    <t>CUST10623</t>
  </si>
  <si>
    <t>Clifford Payne</t>
  </si>
  <si>
    <t>P3949</t>
  </si>
  <si>
    <t>Kathy Scott</t>
  </si>
  <si>
    <t>ORD100624</t>
  </si>
  <si>
    <t>CUST10624</t>
  </si>
  <si>
    <t>Sheri White</t>
  </si>
  <si>
    <t>P8113</t>
  </si>
  <si>
    <t>Alicia Smith</t>
  </si>
  <si>
    <t>ORD100625</t>
  </si>
  <si>
    <t>CUST10625</t>
  </si>
  <si>
    <t>Samantha Mitchell</t>
  </si>
  <si>
    <t>P5168</t>
  </si>
  <si>
    <t>Vicki Lee</t>
  </si>
  <si>
    <t>ORD100626</t>
  </si>
  <si>
    <t>CUST10626</t>
  </si>
  <si>
    <t>Paul Turner</t>
  </si>
  <si>
    <t>P8349</t>
  </si>
  <si>
    <t>Justin Martinez</t>
  </si>
  <si>
    <t>ORD100627</t>
  </si>
  <si>
    <t>CUST10627</t>
  </si>
  <si>
    <t>Alexandra Owens</t>
  </si>
  <si>
    <t>P8458</t>
  </si>
  <si>
    <t>Martha Santiago</t>
  </si>
  <si>
    <t>ORD100628</t>
  </si>
  <si>
    <t>CUST10628</t>
  </si>
  <si>
    <t>Jason Williams</t>
  </si>
  <si>
    <t>David Summers</t>
  </si>
  <si>
    <t>ORD100629</t>
  </si>
  <si>
    <t>CUST10629</t>
  </si>
  <si>
    <t>Bradley George</t>
  </si>
  <si>
    <t>P3687</t>
  </si>
  <si>
    <t>William Morgan</t>
  </si>
  <si>
    <t>ORD100630</t>
  </si>
  <si>
    <t>CUST10630</t>
  </si>
  <si>
    <t>Bryan Miles</t>
  </si>
  <si>
    <t>P8393</t>
  </si>
  <si>
    <t>Brandon Smith</t>
  </si>
  <si>
    <t>ORD100631</t>
  </si>
  <si>
    <t>CUST10631</t>
  </si>
  <si>
    <t>Roberta Gray</t>
  </si>
  <si>
    <t>P8229</t>
  </si>
  <si>
    <t>Dustin Jacobs</t>
  </si>
  <si>
    <t>ORD100632</t>
  </si>
  <si>
    <t>CUST10632</t>
  </si>
  <si>
    <t>Joshua Camacho</t>
  </si>
  <si>
    <t>P9851</t>
  </si>
  <si>
    <t>Austin Santos</t>
  </si>
  <si>
    <t>ORD100633</t>
  </si>
  <si>
    <t>CUST10633</t>
  </si>
  <si>
    <t>Leah Miller</t>
  </si>
  <si>
    <t>P2199</t>
  </si>
  <si>
    <t>Daniel Sanchez</t>
  </si>
  <si>
    <t>ORD100634</t>
  </si>
  <si>
    <t>CUST10634</t>
  </si>
  <si>
    <t>Craig Reyes</t>
  </si>
  <si>
    <t>P3481</t>
  </si>
  <si>
    <t>Pamela Smith</t>
  </si>
  <si>
    <t>ORD100635</t>
  </si>
  <si>
    <t>CUST10635</t>
  </si>
  <si>
    <t>Michelle Cabrera</t>
  </si>
  <si>
    <t>P9837</t>
  </si>
  <si>
    <t>Jennifer Rollins</t>
  </si>
  <si>
    <t>ORD100636</t>
  </si>
  <si>
    <t>CUST10636</t>
  </si>
  <si>
    <t>Jerry Smith</t>
  </si>
  <si>
    <t>P6850</t>
  </si>
  <si>
    <t>Mary Parker</t>
  </si>
  <si>
    <t>ORD100637</t>
  </si>
  <si>
    <t>CUST10637</t>
  </si>
  <si>
    <t>Matthew Martin</t>
  </si>
  <si>
    <t>P6246</t>
  </si>
  <si>
    <t>Rebecca Mcgrath</t>
  </si>
  <si>
    <t>ORD100638</t>
  </si>
  <si>
    <t>CUST10638</t>
  </si>
  <si>
    <t>Benjamin Lawson</t>
  </si>
  <si>
    <t>P2478</t>
  </si>
  <si>
    <t>Eugene Lyons</t>
  </si>
  <si>
    <t>ORD100639</t>
  </si>
  <si>
    <t>CUST10639</t>
  </si>
  <si>
    <t>Matthew Gonzales</t>
  </si>
  <si>
    <t>P8792</t>
  </si>
  <si>
    <t>Aaron White</t>
  </si>
  <si>
    <t>ORD100640</t>
  </si>
  <si>
    <t>CUST10640</t>
  </si>
  <si>
    <t>John Gonzalez</t>
  </si>
  <si>
    <t>P6566</t>
  </si>
  <si>
    <t>Connie Rodriguez</t>
  </si>
  <si>
    <t>ORD100641</t>
  </si>
  <si>
    <t>CUST10641</t>
  </si>
  <si>
    <t>Julie Thompson</t>
  </si>
  <si>
    <t>P6968</t>
  </si>
  <si>
    <t>Emily Rodriguez</t>
  </si>
  <si>
    <t>ORD100642</t>
  </si>
  <si>
    <t>CUST10642</t>
  </si>
  <si>
    <t>Mr. Joshua Johnson</t>
  </si>
  <si>
    <t>P4544</t>
  </si>
  <si>
    <t>James Miller</t>
  </si>
  <si>
    <t>ORD100643</t>
  </si>
  <si>
    <t>CUST10643</t>
  </si>
  <si>
    <t>Michael Rojas</t>
  </si>
  <si>
    <t>P4695</t>
  </si>
  <si>
    <t>Jesse Rivera</t>
  </si>
  <si>
    <t>ORD100644</t>
  </si>
  <si>
    <t>CUST10644</t>
  </si>
  <si>
    <t>Paula Hayes DVM</t>
  </si>
  <si>
    <t>P8283</t>
  </si>
  <si>
    <t>Ricky Donaldson</t>
  </si>
  <si>
    <t>ORD100645</t>
  </si>
  <si>
    <t>CUST10645</t>
  </si>
  <si>
    <t>Dennis Smith</t>
  </si>
  <si>
    <t>P8386</t>
  </si>
  <si>
    <t>Jacqueline Mendoza</t>
  </si>
  <si>
    <t>ORD100646</t>
  </si>
  <si>
    <t>CUST10646</t>
  </si>
  <si>
    <t>Andrew Casey</t>
  </si>
  <si>
    <t>P4349</t>
  </si>
  <si>
    <t>Jessica Ortiz</t>
  </si>
  <si>
    <t>ORD100647</t>
  </si>
  <si>
    <t>CUST10647</t>
  </si>
  <si>
    <t>Cole Schaefer</t>
  </si>
  <si>
    <t>P9285</t>
  </si>
  <si>
    <t>Adam Moran</t>
  </si>
  <si>
    <t>ORD100648</t>
  </si>
  <si>
    <t>CUST10648</t>
  </si>
  <si>
    <t>Jeremy Graves</t>
  </si>
  <si>
    <t>P8487</t>
  </si>
  <si>
    <t>Daniel Ramirez</t>
  </si>
  <si>
    <t>ORD100649</t>
  </si>
  <si>
    <t>CUST10649</t>
  </si>
  <si>
    <t>Elizabeth Ball</t>
  </si>
  <si>
    <t>P7338</t>
  </si>
  <si>
    <t>Devin Walker</t>
  </si>
  <si>
    <t>ORD100650</t>
  </si>
  <si>
    <t>CUST10650</t>
  </si>
  <si>
    <t>Gregory Norman</t>
  </si>
  <si>
    <t>P4671</t>
  </si>
  <si>
    <t>Dennis Chavez</t>
  </si>
  <si>
    <t>ORD100651</t>
  </si>
  <si>
    <t>CUST10651</t>
  </si>
  <si>
    <t>Carla Perkins</t>
  </si>
  <si>
    <t>P5303</t>
  </si>
  <si>
    <t>Amber Tapia</t>
  </si>
  <si>
    <t>ORD100652</t>
  </si>
  <si>
    <t>CUST10652</t>
  </si>
  <si>
    <t>Deborah Mills</t>
  </si>
  <si>
    <t>P6811</t>
  </si>
  <si>
    <t>Jason Hayden MD</t>
  </si>
  <si>
    <t>ORD100653</t>
  </si>
  <si>
    <t>CUST10653</t>
  </si>
  <si>
    <t>Stacey Williamson</t>
  </si>
  <si>
    <t>P2448</t>
  </si>
  <si>
    <t>Tiffany Meyer</t>
  </si>
  <si>
    <t>ORD100654</t>
  </si>
  <si>
    <t>CUST10654</t>
  </si>
  <si>
    <t>Thomas Powell</t>
  </si>
  <si>
    <t>P2280</t>
  </si>
  <si>
    <t>Jorge Pineda</t>
  </si>
  <si>
    <t>ORD100655</t>
  </si>
  <si>
    <t>CUST10655</t>
  </si>
  <si>
    <t>Patrick Glass</t>
  </si>
  <si>
    <t>P8205</t>
  </si>
  <si>
    <t>Mary Smith</t>
  </si>
  <si>
    <t>ORD100656</t>
  </si>
  <si>
    <t>CUST10656</t>
  </si>
  <si>
    <t>Connor Herrera</t>
  </si>
  <si>
    <t>P1330</t>
  </si>
  <si>
    <t>John Williams MD</t>
  </si>
  <si>
    <t>ORD100657</t>
  </si>
  <si>
    <t>CUST10657</t>
  </si>
  <si>
    <t>Tina Bryant</t>
  </si>
  <si>
    <t>P9322</t>
  </si>
  <si>
    <t>Cheryl Zavala</t>
  </si>
  <si>
    <t>ORD100658</t>
  </si>
  <si>
    <t>CUST10658</t>
  </si>
  <si>
    <t>Heather Pierce</t>
  </si>
  <si>
    <t>P8660</t>
  </si>
  <si>
    <t>Christopher Webb</t>
  </si>
  <si>
    <t>ORD100659</t>
  </si>
  <si>
    <t>CUST10659</t>
  </si>
  <si>
    <t>Christina Poole</t>
  </si>
  <si>
    <t>P7763</t>
  </si>
  <si>
    <t>John Beard</t>
  </si>
  <si>
    <t>ORD100660</t>
  </si>
  <si>
    <t>CUST10660</t>
  </si>
  <si>
    <t>April Ramos</t>
  </si>
  <si>
    <t>P5142</t>
  </si>
  <si>
    <t>Katie Hill</t>
  </si>
  <si>
    <t>ORD100661</t>
  </si>
  <si>
    <t>CUST10661</t>
  </si>
  <si>
    <t>Jeffrey Evans</t>
  </si>
  <si>
    <t>P5359</t>
  </si>
  <si>
    <t>Mary Edwards</t>
  </si>
  <si>
    <t>ORD100662</t>
  </si>
  <si>
    <t>CUST10662</t>
  </si>
  <si>
    <t>Christina Walker</t>
  </si>
  <si>
    <t>P7423</t>
  </si>
  <si>
    <t>Dave Castaneda II</t>
  </si>
  <si>
    <t>ORD100663</t>
  </si>
  <si>
    <t>CUST10663</t>
  </si>
  <si>
    <t>Kenneth Cohen</t>
  </si>
  <si>
    <t>P4616</t>
  </si>
  <si>
    <t>Meredith Butler</t>
  </si>
  <si>
    <t>ORD100664</t>
  </si>
  <si>
    <t>CUST10664</t>
  </si>
  <si>
    <t>Brian Garcia</t>
  </si>
  <si>
    <t>Andrew Simpson</t>
  </si>
  <si>
    <t>ORD100665</t>
  </si>
  <si>
    <t>CUST10665</t>
  </si>
  <si>
    <t>Jimmy Farley</t>
  </si>
  <si>
    <t>P4520</t>
  </si>
  <si>
    <t>Bryan Johnson</t>
  </si>
  <si>
    <t>ORD100666</t>
  </si>
  <si>
    <t>CUST10666</t>
  </si>
  <si>
    <t>Rebekah Roberts</t>
  </si>
  <si>
    <t>Brittany Tapia MD</t>
  </si>
  <si>
    <t>ORD100667</t>
  </si>
  <si>
    <t>CUST10667</t>
  </si>
  <si>
    <t>Monica Franklin</t>
  </si>
  <si>
    <t>P7385</t>
  </si>
  <si>
    <t>Annette Walker</t>
  </si>
  <si>
    <t>ORD100668</t>
  </si>
  <si>
    <t>CUST10668</t>
  </si>
  <si>
    <t>Zachary Mcdonald</t>
  </si>
  <si>
    <t>P9756</t>
  </si>
  <si>
    <t>Walter Rivera</t>
  </si>
  <si>
    <t>ORD100669</t>
  </si>
  <si>
    <t>CUST10669</t>
  </si>
  <si>
    <t>Kimberly Leach</t>
  </si>
  <si>
    <t>P8021</t>
  </si>
  <si>
    <t>Jack Payne</t>
  </si>
  <si>
    <t>ORD100670</t>
  </si>
  <si>
    <t>CUST10670</t>
  </si>
  <si>
    <t>Steven Chandler</t>
  </si>
  <si>
    <t>P1752</t>
  </si>
  <si>
    <t>Maurice Hill MD</t>
  </si>
  <si>
    <t>ORD100671</t>
  </si>
  <si>
    <t>CUST10671</t>
  </si>
  <si>
    <t>Christopher Cox</t>
  </si>
  <si>
    <t>P6742</t>
  </si>
  <si>
    <t>Kimberly Brown</t>
  </si>
  <si>
    <t>ORD100672</t>
  </si>
  <si>
    <t>CUST10672</t>
  </si>
  <si>
    <t>Robert Arnold</t>
  </si>
  <si>
    <t>P6172</t>
  </si>
  <si>
    <t>Christine Burns</t>
  </si>
  <si>
    <t>ORD100673</t>
  </si>
  <si>
    <t>CUST10673</t>
  </si>
  <si>
    <t>Richard Cooper</t>
  </si>
  <si>
    <t>P7539</t>
  </si>
  <si>
    <t>Michael Valdez</t>
  </si>
  <si>
    <t>ORD100674</t>
  </si>
  <si>
    <t>CUST10674</t>
  </si>
  <si>
    <t>Danielle Fisher</t>
  </si>
  <si>
    <t>P9634</t>
  </si>
  <si>
    <t>Timothy Cooper</t>
  </si>
  <si>
    <t>ORD100675</t>
  </si>
  <si>
    <t>CUST10675</t>
  </si>
  <si>
    <t>P6973</t>
  </si>
  <si>
    <t>Mr. Brian Wilson</t>
  </si>
  <si>
    <t>ORD100676</t>
  </si>
  <si>
    <t>CUST10676</t>
  </si>
  <si>
    <t>Nicole Smith</t>
  </si>
  <si>
    <t>P4328</t>
  </si>
  <si>
    <t>Luke Bridges</t>
  </si>
  <si>
    <t>ORD100677</t>
  </si>
  <si>
    <t>CUST10677</t>
  </si>
  <si>
    <t>Christy Wise</t>
  </si>
  <si>
    <t>P1054</t>
  </si>
  <si>
    <t>Priscilla Wright</t>
  </si>
  <si>
    <t>ORD100678</t>
  </si>
  <si>
    <t>CUST10678</t>
  </si>
  <si>
    <t>Timothy Chang</t>
  </si>
  <si>
    <t>P5644</t>
  </si>
  <si>
    <t>Kyle Stout</t>
  </si>
  <si>
    <t>ORD100679</t>
  </si>
  <si>
    <t>CUST10679</t>
  </si>
  <si>
    <t>Mario Hernandez MD</t>
  </si>
  <si>
    <t>P4625</t>
  </si>
  <si>
    <t>Linda Campbell</t>
  </si>
  <si>
    <t>ORD100680</t>
  </si>
  <si>
    <t>CUST10680</t>
  </si>
  <si>
    <t>Ivan Fowler</t>
  </si>
  <si>
    <t>P9986</t>
  </si>
  <si>
    <t>Amanda Palmer</t>
  </si>
  <si>
    <t>ORD100681</t>
  </si>
  <si>
    <t>CUST10681</t>
  </si>
  <si>
    <t>Randall Reed</t>
  </si>
  <si>
    <t>P6619</t>
  </si>
  <si>
    <t>Angelica Sullivan</t>
  </si>
  <si>
    <t>ORD100682</t>
  </si>
  <si>
    <t>CUST10682</t>
  </si>
  <si>
    <t>Nathaniel Johnson</t>
  </si>
  <si>
    <t>P8824</t>
  </si>
  <si>
    <t>Maria Smith</t>
  </si>
  <si>
    <t>ORD100683</t>
  </si>
  <si>
    <t>CUST10683</t>
  </si>
  <si>
    <t>Cynthia Murphy</t>
  </si>
  <si>
    <t>P2599</t>
  </si>
  <si>
    <t>Michael Dominguez</t>
  </si>
  <si>
    <t>ORD100684</t>
  </si>
  <si>
    <t>CUST10684</t>
  </si>
  <si>
    <t>Samantha Davis</t>
  </si>
  <si>
    <t>P1846</t>
  </si>
  <si>
    <t>William Jimenez</t>
  </si>
  <si>
    <t>ORD100685</t>
  </si>
  <si>
    <t>CUST10685</t>
  </si>
  <si>
    <t>Edward Nichols</t>
  </si>
  <si>
    <t>P3645</t>
  </si>
  <si>
    <t>Monique Murphy</t>
  </si>
  <si>
    <t>ORD100686</t>
  </si>
  <si>
    <t>CUST10686</t>
  </si>
  <si>
    <t>James Pena</t>
  </si>
  <si>
    <t>P9430</t>
  </si>
  <si>
    <t>David Hayes</t>
  </si>
  <si>
    <t>ORD100687</t>
  </si>
  <si>
    <t>CUST10687</t>
  </si>
  <si>
    <t>Deborah Marks</t>
  </si>
  <si>
    <t>P2068</t>
  </si>
  <si>
    <t>Robert Hicks</t>
  </si>
  <si>
    <t>ORD100688</t>
  </si>
  <si>
    <t>CUST10688</t>
  </si>
  <si>
    <t>Richard Horton</t>
  </si>
  <si>
    <t>P7644</t>
  </si>
  <si>
    <t>Kathy Anderson</t>
  </si>
  <si>
    <t>ORD100689</t>
  </si>
  <si>
    <t>CUST10689</t>
  </si>
  <si>
    <t>P1376</t>
  </si>
  <si>
    <t>Carl Green PhD</t>
  </si>
  <si>
    <t>ORD100690</t>
  </si>
  <si>
    <t>CUST10690</t>
  </si>
  <si>
    <t>P2633</t>
  </si>
  <si>
    <t>Stephanie Simon</t>
  </si>
  <si>
    <t>ORD100691</t>
  </si>
  <si>
    <t>CUST10691</t>
  </si>
  <si>
    <t>Kyle Castillo</t>
  </si>
  <si>
    <t>Vanessa Fields</t>
  </si>
  <si>
    <t>ORD100692</t>
  </si>
  <si>
    <t>CUST10692</t>
  </si>
  <si>
    <t>Samantha Noble</t>
  </si>
  <si>
    <t>P6581</t>
  </si>
  <si>
    <t>Sharon Davis</t>
  </si>
  <si>
    <t>ORD100693</t>
  </si>
  <si>
    <t>CUST10693</t>
  </si>
  <si>
    <t>Dawn Lee</t>
  </si>
  <si>
    <t>P5913</t>
  </si>
  <si>
    <t>Jeffrey Snyder</t>
  </si>
  <si>
    <t>ORD100694</t>
  </si>
  <si>
    <t>CUST10694</t>
  </si>
  <si>
    <t>P3361</t>
  </si>
  <si>
    <t>Richard Vasquez</t>
  </si>
  <si>
    <t>ORD100695</t>
  </si>
  <si>
    <t>CUST10695</t>
  </si>
  <si>
    <t>Jason Singh</t>
  </si>
  <si>
    <t>P9144</t>
  </si>
  <si>
    <t>Tyler Decker</t>
  </si>
  <si>
    <t>ORD100696</t>
  </si>
  <si>
    <t>CUST10696</t>
  </si>
  <si>
    <t>Patricia Cook</t>
  </si>
  <si>
    <t>P3730</t>
  </si>
  <si>
    <t>Benjamin Mitchell</t>
  </si>
  <si>
    <t>ORD100697</t>
  </si>
  <si>
    <t>CUST10697</t>
  </si>
  <si>
    <t>Albert Barron</t>
  </si>
  <si>
    <t>P4772</t>
  </si>
  <si>
    <t>Paul Miles</t>
  </si>
  <si>
    <t>ORD100698</t>
  </si>
  <si>
    <t>CUST10698</t>
  </si>
  <si>
    <t>Ashley Mccoy</t>
  </si>
  <si>
    <t>P4357</t>
  </si>
  <si>
    <t>Scott Guerrero</t>
  </si>
  <si>
    <t>ORD100699</t>
  </si>
  <si>
    <t>CUST10699</t>
  </si>
  <si>
    <t>Christina Alvarez</t>
  </si>
  <si>
    <t>P8284</t>
  </si>
  <si>
    <t>Karen Noble</t>
  </si>
  <si>
    <t>ORD100700</t>
  </si>
  <si>
    <t>CUST10700</t>
  </si>
  <si>
    <t>Diana Anderson</t>
  </si>
  <si>
    <t>P3809</t>
  </si>
  <si>
    <t>ORD100701</t>
  </si>
  <si>
    <t>CUST10701</t>
  </si>
  <si>
    <t>Whitney Wright</t>
  </si>
  <si>
    <t>P8445</t>
  </si>
  <si>
    <t>Michael Case</t>
  </si>
  <si>
    <t>ORD100702</t>
  </si>
  <si>
    <t>CUST10702</t>
  </si>
  <si>
    <t>Jonathan Kennedy</t>
  </si>
  <si>
    <t>P4462</t>
  </si>
  <si>
    <t>Monica Miller</t>
  </si>
  <si>
    <t>ORD100703</t>
  </si>
  <si>
    <t>CUST10703</t>
  </si>
  <si>
    <t>Joe Howell</t>
  </si>
  <si>
    <t>P3763</t>
  </si>
  <si>
    <t>Samantha Valdez</t>
  </si>
  <si>
    <t>ORD100704</t>
  </si>
  <si>
    <t>CUST10704</t>
  </si>
  <si>
    <t>Pamela Hunt</t>
  </si>
  <si>
    <t>P6341</t>
  </si>
  <si>
    <t>Allison Caldwell</t>
  </si>
  <si>
    <t>ORD100705</t>
  </si>
  <si>
    <t>CUST10705</t>
  </si>
  <si>
    <t>Gregory Jones</t>
  </si>
  <si>
    <t>P9698</t>
  </si>
  <si>
    <t>Caitlin Stone</t>
  </si>
  <si>
    <t>ORD100706</t>
  </si>
  <si>
    <t>CUST10706</t>
  </si>
  <si>
    <t>Brandon Johnson</t>
  </si>
  <si>
    <t>P6353</t>
  </si>
  <si>
    <t>Sarah Vasquez</t>
  </si>
  <si>
    <t>ORD100707</t>
  </si>
  <si>
    <t>CUST10707</t>
  </si>
  <si>
    <t>Mary Farmer</t>
  </si>
  <si>
    <t>Elizabeth Roman</t>
  </si>
  <si>
    <t>ORD100708</t>
  </si>
  <si>
    <t>CUST10708</t>
  </si>
  <si>
    <t>Misty Nguyen</t>
  </si>
  <si>
    <t>P5060</t>
  </si>
  <si>
    <t>Jason Garcia</t>
  </si>
  <si>
    <t>ORD100709</t>
  </si>
  <si>
    <t>CUST10709</t>
  </si>
  <si>
    <t>Margaret Hall</t>
  </si>
  <si>
    <t>P5865</t>
  </si>
  <si>
    <t>ORD100710</t>
  </si>
  <si>
    <t>CUST10710</t>
  </si>
  <si>
    <t>P9708</t>
  </si>
  <si>
    <t>Mary Mendoza</t>
  </si>
  <si>
    <t>ORD100711</t>
  </si>
  <si>
    <t>CUST10711</t>
  </si>
  <si>
    <t>Diane Cruz</t>
  </si>
  <si>
    <t>P3780</t>
  </si>
  <si>
    <t>Yolanda Sanchez</t>
  </si>
  <si>
    <t>ORD100712</t>
  </si>
  <si>
    <t>CUST10712</t>
  </si>
  <si>
    <t>Ryan Stewart</t>
  </si>
  <si>
    <t>P6524</t>
  </si>
  <si>
    <t>Crystal Mitchell</t>
  </si>
  <si>
    <t>ORD100713</t>
  </si>
  <si>
    <t>CUST10713</t>
  </si>
  <si>
    <t>Nicholas Buck</t>
  </si>
  <si>
    <t>P2655</t>
  </si>
  <si>
    <t>Frank Burke</t>
  </si>
  <si>
    <t>ORD100714</t>
  </si>
  <si>
    <t>CUST10714</t>
  </si>
  <si>
    <t>Larry Donovan</t>
  </si>
  <si>
    <t>P2272</t>
  </si>
  <si>
    <t>Todd James</t>
  </si>
  <si>
    <t>ORD100715</t>
  </si>
  <si>
    <t>CUST10715</t>
  </si>
  <si>
    <t>Alexis Taylor</t>
  </si>
  <si>
    <t>P2533</t>
  </si>
  <si>
    <t>Jonathan Brewer</t>
  </si>
  <si>
    <t>ORD100716</t>
  </si>
  <si>
    <t>CUST10716</t>
  </si>
  <si>
    <t>Stephen Young</t>
  </si>
  <si>
    <t>P6935</t>
  </si>
  <si>
    <t>Sergio Mendez PhD</t>
  </si>
  <si>
    <t>ORD100717</t>
  </si>
  <si>
    <t>CUST10717</t>
  </si>
  <si>
    <t>Thomas Nguyen</t>
  </si>
  <si>
    <t>P3486</t>
  </si>
  <si>
    <t>Angela White</t>
  </si>
  <si>
    <t>ORD100718</t>
  </si>
  <si>
    <t>CUST10718</t>
  </si>
  <si>
    <t>Julia Allen</t>
  </si>
  <si>
    <t>P8817</t>
  </si>
  <si>
    <t>Andrew Marquez</t>
  </si>
  <si>
    <t>ORD100719</t>
  </si>
  <si>
    <t>CUST10719</t>
  </si>
  <si>
    <t>Sara Valenzuela</t>
  </si>
  <si>
    <t>P2555</t>
  </si>
  <si>
    <t>Brooke Cooper</t>
  </si>
  <si>
    <t>ORD100720</t>
  </si>
  <si>
    <t>CUST10720</t>
  </si>
  <si>
    <t>Desiree Patel</t>
  </si>
  <si>
    <t>P6548</t>
  </si>
  <si>
    <t>William Gallegos</t>
  </si>
  <si>
    <t>ORD100721</t>
  </si>
  <si>
    <t>CUST10721</t>
  </si>
  <si>
    <t>Kelly Bradley</t>
  </si>
  <si>
    <t>P9160</t>
  </si>
  <si>
    <t>Joshua Gonzalez</t>
  </si>
  <si>
    <t>ORD100722</t>
  </si>
  <si>
    <t>CUST10722</t>
  </si>
  <si>
    <t>Chelsea Becker</t>
  </si>
  <si>
    <t>P9086</t>
  </si>
  <si>
    <t>Sarah Scott</t>
  </si>
  <si>
    <t>ORD100723</t>
  </si>
  <si>
    <t>CUST10723</t>
  </si>
  <si>
    <t>Joseph Walker</t>
  </si>
  <si>
    <t>P4939</t>
  </si>
  <si>
    <t>Lisa Smith</t>
  </si>
  <si>
    <t>ORD100724</t>
  </si>
  <si>
    <t>CUST10724</t>
  </si>
  <si>
    <t>Ricky Rogers</t>
  </si>
  <si>
    <t>P6026</t>
  </si>
  <si>
    <t>Jesse Meza</t>
  </si>
  <si>
    <t>ORD100725</t>
  </si>
  <si>
    <t>CUST10725</t>
  </si>
  <si>
    <t>Joanna Bell</t>
  </si>
  <si>
    <t>Lisa Fritz</t>
  </si>
  <si>
    <t>ORD100726</t>
  </si>
  <si>
    <t>CUST10726</t>
  </si>
  <si>
    <t>Brian Wall</t>
  </si>
  <si>
    <t>P3248</t>
  </si>
  <si>
    <t>Michelle Velazquez</t>
  </si>
  <si>
    <t>ORD100727</t>
  </si>
  <si>
    <t>CUST10727</t>
  </si>
  <si>
    <t>Lisa Gutierrez</t>
  </si>
  <si>
    <t>Thomas Moore</t>
  </si>
  <si>
    <t>ORD100728</t>
  </si>
  <si>
    <t>CUST10728</t>
  </si>
  <si>
    <t>Kimberly Walker</t>
  </si>
  <si>
    <t>P5821</t>
  </si>
  <si>
    <t>Dawn Kelley</t>
  </si>
  <si>
    <t>ORD100729</t>
  </si>
  <si>
    <t>CUST10729</t>
  </si>
  <si>
    <t>Mrs. Amber Kane</t>
  </si>
  <si>
    <t>P9771</t>
  </si>
  <si>
    <t>Tina Williams</t>
  </si>
  <si>
    <t>ORD100730</t>
  </si>
  <si>
    <t>CUST10730</t>
  </si>
  <si>
    <t>Kerry Pittman</t>
  </si>
  <si>
    <t>P2553</t>
  </si>
  <si>
    <t>Steve Lopez Jr.</t>
  </si>
  <si>
    <t>ORD100731</t>
  </si>
  <si>
    <t>CUST10731</t>
  </si>
  <si>
    <t>Shawn Fitzgerald</t>
  </si>
  <si>
    <t>P9841</t>
  </si>
  <si>
    <t>James Davis</t>
  </si>
  <si>
    <t>ORD100732</t>
  </si>
  <si>
    <t>CUST10732</t>
  </si>
  <si>
    <t>Matthew Kennedy</t>
  </si>
  <si>
    <t>Mario Lowe</t>
  </si>
  <si>
    <t>ORD100733</t>
  </si>
  <si>
    <t>CUST10733</t>
  </si>
  <si>
    <t>Lacey Long</t>
  </si>
  <si>
    <t>P9570</t>
  </si>
  <si>
    <t>Lynn Oconnell</t>
  </si>
  <si>
    <t>ORD100734</t>
  </si>
  <si>
    <t>CUST10734</t>
  </si>
  <si>
    <t>Amanda Wood</t>
  </si>
  <si>
    <t>P5911</t>
  </si>
  <si>
    <t>Christopher Johnson</t>
  </si>
  <si>
    <t>ORD100735</t>
  </si>
  <si>
    <t>CUST10735</t>
  </si>
  <si>
    <t>Robert Flores</t>
  </si>
  <si>
    <t>P5633</t>
  </si>
  <si>
    <t>Jennifer Rich</t>
  </si>
  <si>
    <t>ORD100736</t>
  </si>
  <si>
    <t>CUST10736</t>
  </si>
  <si>
    <t>Nicholas Hunt</t>
  </si>
  <si>
    <t>P7613</t>
  </si>
  <si>
    <t>Lori Rogers</t>
  </si>
  <si>
    <t>ORD100737</t>
  </si>
  <si>
    <t>CUST10737</t>
  </si>
  <si>
    <t>Dr. Tanya Rodriguez DDS</t>
  </si>
  <si>
    <t>P7845</t>
  </si>
  <si>
    <t>Shelly Anderson</t>
  </si>
  <si>
    <t>ORD100738</t>
  </si>
  <si>
    <t>CUST10738</t>
  </si>
  <si>
    <t>Charles Adams</t>
  </si>
  <si>
    <t>P1103</t>
  </si>
  <si>
    <t>Brooke Luna</t>
  </si>
  <si>
    <t>ORD100739</t>
  </si>
  <si>
    <t>CUST10739</t>
  </si>
  <si>
    <t>Michael Tran</t>
  </si>
  <si>
    <t>P4104</t>
  </si>
  <si>
    <t>Elizabeth Lopez</t>
  </si>
  <si>
    <t>ORD100740</t>
  </si>
  <si>
    <t>CUST10740</t>
  </si>
  <si>
    <t>Aaron Paul</t>
  </si>
  <si>
    <t>P9670</t>
  </si>
  <si>
    <t>Katrina Martinez</t>
  </si>
  <si>
    <t>ORD100741</t>
  </si>
  <si>
    <t>CUST10741</t>
  </si>
  <si>
    <t>P4156</t>
  </si>
  <si>
    <t>Amanda Paul</t>
  </si>
  <si>
    <t>ORD100742</t>
  </si>
  <si>
    <t>CUST10742</t>
  </si>
  <si>
    <t>Kathleen Baker</t>
  </si>
  <si>
    <t>P6035</t>
  </si>
  <si>
    <t>Angela Griffin</t>
  </si>
  <si>
    <t>ORD100743</t>
  </si>
  <si>
    <t>CUST10743</t>
  </si>
  <si>
    <t>Mr. Mason Hamilton MD</t>
  </si>
  <si>
    <t>P4916</t>
  </si>
  <si>
    <t>Gerald Chapman</t>
  </si>
  <si>
    <t>ORD100744</t>
  </si>
  <si>
    <t>CUST10744</t>
  </si>
  <si>
    <t>Jeremy Hays</t>
  </si>
  <si>
    <t>P9031</t>
  </si>
  <si>
    <t>Eric Miller</t>
  </si>
  <si>
    <t>ORD100745</t>
  </si>
  <si>
    <t>CUST10745</t>
  </si>
  <si>
    <t>Lisa Shah</t>
  </si>
  <si>
    <t>P2624</t>
  </si>
  <si>
    <t>Karen Patterson</t>
  </si>
  <si>
    <t>ORD100746</t>
  </si>
  <si>
    <t>CUST10746</t>
  </si>
  <si>
    <t>Bruce Long</t>
  </si>
  <si>
    <t>P4546</t>
  </si>
  <si>
    <t>Gregory Huynh</t>
  </si>
  <si>
    <t>ORD100747</t>
  </si>
  <si>
    <t>CUST10747</t>
  </si>
  <si>
    <t>Ruth Cole</t>
  </si>
  <si>
    <t>P4967</t>
  </si>
  <si>
    <t>Shaun Green</t>
  </si>
  <si>
    <t>ORD100748</t>
  </si>
  <si>
    <t>CUST10748</t>
  </si>
  <si>
    <t>Stephanie Harding</t>
  </si>
  <si>
    <t>P2195</t>
  </si>
  <si>
    <t>Jessica Riley</t>
  </si>
  <si>
    <t>ORD100749</t>
  </si>
  <si>
    <t>CUST10749</t>
  </si>
  <si>
    <t>Robert Carson</t>
  </si>
  <si>
    <t>P7459</t>
  </si>
  <si>
    <t>Daniel Ross</t>
  </si>
  <si>
    <t>ORD100750</t>
  </si>
  <si>
    <t>CUST10750</t>
  </si>
  <si>
    <t>Jason Stewart</t>
  </si>
  <si>
    <t>P1470</t>
  </si>
  <si>
    <t>Paul Hopkins</t>
  </si>
  <si>
    <t>ORD100751</t>
  </si>
  <si>
    <t>CUST10751</t>
  </si>
  <si>
    <t>Kevin Reyes</t>
  </si>
  <si>
    <t>P9464</t>
  </si>
  <si>
    <t>Robert Skinner</t>
  </si>
  <si>
    <t>ORD100752</t>
  </si>
  <si>
    <t>CUST10752</t>
  </si>
  <si>
    <t>Shane Duncan</t>
  </si>
  <si>
    <t>ORD100753</t>
  </si>
  <si>
    <t>CUST10753</t>
  </si>
  <si>
    <t>Daniel Vargas</t>
  </si>
  <si>
    <t>P4155</t>
  </si>
  <si>
    <t>Michelle Lloyd MD</t>
  </si>
  <si>
    <t>ORD100754</t>
  </si>
  <si>
    <t>CUST10754</t>
  </si>
  <si>
    <t>Anne Mason</t>
  </si>
  <si>
    <t>Lawrence Soto</t>
  </si>
  <si>
    <t>ORD100755</t>
  </si>
  <si>
    <t>CUST10755</t>
  </si>
  <si>
    <t>Jose Ross</t>
  </si>
  <si>
    <t>P1102</t>
  </si>
  <si>
    <t>Donna Hayes</t>
  </si>
  <si>
    <t>ORD100756</t>
  </si>
  <si>
    <t>CUST10756</t>
  </si>
  <si>
    <t>Mark Garcia</t>
  </si>
  <si>
    <t>P5640</t>
  </si>
  <si>
    <t>Kevin Kelley</t>
  </si>
  <si>
    <t>ORD100757</t>
  </si>
  <si>
    <t>CUST10757</t>
  </si>
  <si>
    <t>Brittany James</t>
  </si>
  <si>
    <t>P5456</t>
  </si>
  <si>
    <t>Jessica Patton</t>
  </si>
  <si>
    <t>ORD100758</t>
  </si>
  <si>
    <t>CUST10758</t>
  </si>
  <si>
    <t>Craig Watts</t>
  </si>
  <si>
    <t>P4860</t>
  </si>
  <si>
    <t>Alexis Norris</t>
  </si>
  <si>
    <t>ORD100759</t>
  </si>
  <si>
    <t>CUST10759</t>
  </si>
  <si>
    <t>Wendy Espinoza</t>
  </si>
  <si>
    <t>P8406</t>
  </si>
  <si>
    <t>Alexander Newman</t>
  </si>
  <si>
    <t>ORD100760</t>
  </si>
  <si>
    <t>CUST10760</t>
  </si>
  <si>
    <t>Steven Kelley</t>
  </si>
  <si>
    <t>Julia Nicholson</t>
  </si>
  <si>
    <t>ORD100761</t>
  </si>
  <si>
    <t>CUST10761</t>
  </si>
  <si>
    <t>Cameron Price</t>
  </si>
  <si>
    <t>P5719</t>
  </si>
  <si>
    <t>Melinda Robles</t>
  </si>
  <si>
    <t>ORD100762</t>
  </si>
  <si>
    <t>CUST10762</t>
  </si>
  <si>
    <t>Marie Ford</t>
  </si>
  <si>
    <t>P6667</t>
  </si>
  <si>
    <t>Mark Rogers</t>
  </si>
  <si>
    <t>ORD100763</t>
  </si>
  <si>
    <t>CUST10763</t>
  </si>
  <si>
    <t>Mark Owens</t>
  </si>
  <si>
    <t>P4452</t>
  </si>
  <si>
    <t>Cynthia Hendricks</t>
  </si>
  <si>
    <t>ORD100764</t>
  </si>
  <si>
    <t>CUST10764</t>
  </si>
  <si>
    <t>Mitchell Daniels</t>
  </si>
  <si>
    <t>Joseph Suarez</t>
  </si>
  <si>
    <t>ORD100765</t>
  </si>
  <si>
    <t>CUST10765</t>
  </si>
  <si>
    <t>Karen Mann</t>
  </si>
  <si>
    <t>P8264</t>
  </si>
  <si>
    <t>Melanie Mckinney</t>
  </si>
  <si>
    <t>ORD100766</t>
  </si>
  <si>
    <t>CUST10766</t>
  </si>
  <si>
    <t>Kyle Hunter</t>
  </si>
  <si>
    <t>Sally Brown</t>
  </si>
  <si>
    <t>ORD100767</t>
  </si>
  <si>
    <t>CUST10767</t>
  </si>
  <si>
    <t>Joy Houston</t>
  </si>
  <si>
    <t>P8726</t>
  </si>
  <si>
    <t>Julie Wade</t>
  </si>
  <si>
    <t>ORD100768</t>
  </si>
  <si>
    <t>CUST10768</t>
  </si>
  <si>
    <t>Zachary Lowe</t>
  </si>
  <si>
    <t>P4449</t>
  </si>
  <si>
    <t>Misty Freeman</t>
  </si>
  <si>
    <t>ORD100769</t>
  </si>
  <si>
    <t>CUST10769</t>
  </si>
  <si>
    <t>Angela Freeman</t>
  </si>
  <si>
    <t>P1375</t>
  </si>
  <si>
    <t>Jonathan Dodson</t>
  </si>
  <si>
    <t>ORD100770</t>
  </si>
  <si>
    <t>CUST10770</t>
  </si>
  <si>
    <t>Christopher Boone</t>
  </si>
  <si>
    <t>P8701</t>
  </si>
  <si>
    <t>Dr. Sabrina Harrell</t>
  </si>
  <si>
    <t>ORD100771</t>
  </si>
  <si>
    <t>CUST10771</t>
  </si>
  <si>
    <t>Jessica Jenkins</t>
  </si>
  <si>
    <t>P5667</t>
  </si>
  <si>
    <t>Danny Hicks</t>
  </si>
  <si>
    <t>ORD100772</t>
  </si>
  <si>
    <t>CUST10772</t>
  </si>
  <si>
    <t>Dr. Gina Ramirez</t>
  </si>
  <si>
    <t>P6862</t>
  </si>
  <si>
    <t>Elizabeth Lloyd</t>
  </si>
  <si>
    <t>ORD100773</t>
  </si>
  <si>
    <t>CUST10773</t>
  </si>
  <si>
    <t>Ryan Fuller</t>
  </si>
  <si>
    <t>P3986</t>
  </si>
  <si>
    <t>Bryan Simmons</t>
  </si>
  <si>
    <t>ORD100774</t>
  </si>
  <si>
    <t>CUST10774</t>
  </si>
  <si>
    <t>Lisa Richardson</t>
  </si>
  <si>
    <t>P2451</t>
  </si>
  <si>
    <t>Justin Beltran</t>
  </si>
  <si>
    <t>ORD100775</t>
  </si>
  <si>
    <t>CUST10775</t>
  </si>
  <si>
    <t>Shelby Gordon</t>
  </si>
  <si>
    <t>P3918</t>
  </si>
  <si>
    <t>Shannon Murillo</t>
  </si>
  <si>
    <t>ORD100776</t>
  </si>
  <si>
    <t>CUST10776</t>
  </si>
  <si>
    <t>Christina Parker</t>
  </si>
  <si>
    <t>P1526</t>
  </si>
  <si>
    <t>Tiffany Tyler DDS</t>
  </si>
  <si>
    <t>ORD100777</t>
  </si>
  <si>
    <t>CUST10777</t>
  </si>
  <si>
    <t>Mr. Stephen Glass</t>
  </si>
  <si>
    <t>P8336</t>
  </si>
  <si>
    <t>Leah Moore</t>
  </si>
  <si>
    <t>ORD100778</t>
  </si>
  <si>
    <t>CUST10778</t>
  </si>
  <si>
    <t>Kevin Alexander</t>
  </si>
  <si>
    <t>P7789</t>
  </si>
  <si>
    <t>Destiny Delgado</t>
  </si>
  <si>
    <t>ORD100779</t>
  </si>
  <si>
    <t>CUST10779</t>
  </si>
  <si>
    <t>Gregory Gonzalez</t>
  </si>
  <si>
    <t>P8259</t>
  </si>
  <si>
    <t>Carla Schmidt</t>
  </si>
  <si>
    <t>ORD100780</t>
  </si>
  <si>
    <t>CUST10780</t>
  </si>
  <si>
    <t>Molly Kirk</t>
  </si>
  <si>
    <t>P2561</t>
  </si>
  <si>
    <t>Patrick Bell</t>
  </si>
  <si>
    <t>ORD100781</t>
  </si>
  <si>
    <t>CUST10781</t>
  </si>
  <si>
    <t>Roy Lam</t>
  </si>
  <si>
    <t>P5397</t>
  </si>
  <si>
    <t>Gloria Marshall</t>
  </si>
  <si>
    <t>ORD100782</t>
  </si>
  <si>
    <t>CUST10782</t>
  </si>
  <si>
    <t>Karen Murphy</t>
  </si>
  <si>
    <t>Connie Hart</t>
  </si>
  <si>
    <t>ORD100783</t>
  </si>
  <si>
    <t>CUST10783</t>
  </si>
  <si>
    <t>Mr. Jason Howard MD</t>
  </si>
  <si>
    <t>P6468</t>
  </si>
  <si>
    <t>Amber Ibarra</t>
  </si>
  <si>
    <t>ORD100784</t>
  </si>
  <si>
    <t>CUST10784</t>
  </si>
  <si>
    <t>Darius Armstrong</t>
  </si>
  <si>
    <t>P7772</t>
  </si>
  <si>
    <t>Grant Perry MD</t>
  </si>
  <si>
    <t>ORD100785</t>
  </si>
  <si>
    <t>CUST10785</t>
  </si>
  <si>
    <t>Russell Hooper</t>
  </si>
  <si>
    <t>P7077</t>
  </si>
  <si>
    <t>Brianna Jones</t>
  </si>
  <si>
    <t>ORD100786</t>
  </si>
  <si>
    <t>CUST10786</t>
  </si>
  <si>
    <t>Donald Levine</t>
  </si>
  <si>
    <t>Kenneth Garcia</t>
  </si>
  <si>
    <t>ORD100787</t>
  </si>
  <si>
    <t>CUST10787</t>
  </si>
  <si>
    <t>Brandon Williamson</t>
  </si>
  <si>
    <t>P3817</t>
  </si>
  <si>
    <t>Joseph Santos</t>
  </si>
  <si>
    <t>ORD100788</t>
  </si>
  <si>
    <t>CUST10788</t>
  </si>
  <si>
    <t>Adrian Garza</t>
  </si>
  <si>
    <t>P4615</t>
  </si>
  <si>
    <t>Alexandria Miller</t>
  </si>
  <si>
    <t>ORD100789</t>
  </si>
  <si>
    <t>CUST10789</t>
  </si>
  <si>
    <t>James Robinson</t>
  </si>
  <si>
    <t>P9719</t>
  </si>
  <si>
    <t>Ellen Ramos</t>
  </si>
  <si>
    <t>ORD100790</t>
  </si>
  <si>
    <t>CUST10790</t>
  </si>
  <si>
    <t>Maria Day</t>
  </si>
  <si>
    <t>P4865</t>
  </si>
  <si>
    <t>Christopher Kennedy</t>
  </si>
  <si>
    <t>ORD100791</t>
  </si>
  <si>
    <t>CUST10791</t>
  </si>
  <si>
    <t>Robert Morton</t>
  </si>
  <si>
    <t>P8891</t>
  </si>
  <si>
    <t>Alan Nelson</t>
  </si>
  <si>
    <t>ORD100792</t>
  </si>
  <si>
    <t>CUST10792</t>
  </si>
  <si>
    <t>Richard Valdez</t>
  </si>
  <si>
    <t>Mr. Richard Ortega DVM</t>
  </si>
  <si>
    <t>ORD100793</t>
  </si>
  <si>
    <t>CUST10793</t>
  </si>
  <si>
    <t>Michelle Brooks</t>
  </si>
  <si>
    <t>P7754</t>
  </si>
  <si>
    <t>Jessica Farmer</t>
  </si>
  <si>
    <t>ORD100794</t>
  </si>
  <si>
    <t>CUST10794</t>
  </si>
  <si>
    <t>Joseph Cole</t>
  </si>
  <si>
    <t>P9568</t>
  </si>
  <si>
    <t>Lorraine King</t>
  </si>
  <si>
    <t>ORD100795</t>
  </si>
  <si>
    <t>CUST10795</t>
  </si>
  <si>
    <t>Angel Martin</t>
  </si>
  <si>
    <t>P6240</t>
  </si>
  <si>
    <t>Michael Griffith</t>
  </si>
  <si>
    <t>ORD100796</t>
  </si>
  <si>
    <t>CUST10796</t>
  </si>
  <si>
    <t>Rebecca Young</t>
  </si>
  <si>
    <t>P5634</t>
  </si>
  <si>
    <t>Sandra Nguyen</t>
  </si>
  <si>
    <t>ORD100797</t>
  </si>
  <si>
    <t>CUST10797</t>
  </si>
  <si>
    <t>Robert Miller</t>
  </si>
  <si>
    <t>P7323</t>
  </si>
  <si>
    <t>John Forbes</t>
  </si>
  <si>
    <t>ORD100798</t>
  </si>
  <si>
    <t>CUST10798</t>
  </si>
  <si>
    <t>Todd Phillips</t>
  </si>
  <si>
    <t>P9048</t>
  </si>
  <si>
    <t>Matthew Sanchez</t>
  </si>
  <si>
    <t>ORD100799</t>
  </si>
  <si>
    <t>CUST10799</t>
  </si>
  <si>
    <t>Denise Brown</t>
  </si>
  <si>
    <t>P8599</t>
  </si>
  <si>
    <t>Wendy Foley</t>
  </si>
  <si>
    <t>ORD100800</t>
  </si>
  <si>
    <t>CUST10800</t>
  </si>
  <si>
    <t>Nicholas Warner</t>
  </si>
  <si>
    <t>P4767</t>
  </si>
  <si>
    <t>Jimmy Baker</t>
  </si>
  <si>
    <t>ORD100801</t>
  </si>
  <si>
    <t>CUST10801</t>
  </si>
  <si>
    <t>Rebekah Morris</t>
  </si>
  <si>
    <t>P9792</t>
  </si>
  <si>
    <t>James Cruz</t>
  </si>
  <si>
    <t>ORD100802</t>
  </si>
  <si>
    <t>CUST10802</t>
  </si>
  <si>
    <t>Ellen Roberts</t>
  </si>
  <si>
    <t>P4428</t>
  </si>
  <si>
    <t>Jeffrey Hogan</t>
  </si>
  <si>
    <t>ORD100803</t>
  </si>
  <si>
    <t>CUST10803</t>
  </si>
  <si>
    <t>Susan Meyers</t>
  </si>
  <si>
    <t>P8011</t>
  </si>
  <si>
    <t>Candice Edwards</t>
  </si>
  <si>
    <t>ORD100804</t>
  </si>
  <si>
    <t>CUST10804</t>
  </si>
  <si>
    <t>Chase Winters</t>
  </si>
  <si>
    <t>P1064</t>
  </si>
  <si>
    <t>Vanessa Chung</t>
  </si>
  <si>
    <t>ORD100805</t>
  </si>
  <si>
    <t>CUST10805</t>
  </si>
  <si>
    <t>Jose Robinson</t>
  </si>
  <si>
    <t>Roger Harrell</t>
  </si>
  <si>
    <t>ORD100806</t>
  </si>
  <si>
    <t>CUST10806</t>
  </si>
  <si>
    <t>Heather Long</t>
  </si>
  <si>
    <t>P3996</t>
  </si>
  <si>
    <t>Jasmine Gardner</t>
  </si>
  <si>
    <t>ORD100807</t>
  </si>
  <si>
    <t>CUST10807</t>
  </si>
  <si>
    <t>Stephen Grant</t>
  </si>
  <si>
    <t>P1838</t>
  </si>
  <si>
    <t>Steven Neal</t>
  </si>
  <si>
    <t>ORD100808</t>
  </si>
  <si>
    <t>CUST10808</t>
  </si>
  <si>
    <t>P3601</t>
  </si>
  <si>
    <t>Gerald Vasquez</t>
  </si>
  <si>
    <t>ORD100809</t>
  </si>
  <si>
    <t>CUST10809</t>
  </si>
  <si>
    <t>Sarah James</t>
  </si>
  <si>
    <t>P1909</t>
  </si>
  <si>
    <t>Bobby Mitchell</t>
  </si>
  <si>
    <t>ORD100810</t>
  </si>
  <si>
    <t>CUST10810</t>
  </si>
  <si>
    <t>Brian Chen</t>
  </si>
  <si>
    <t>P3700</t>
  </si>
  <si>
    <t>Danielle Johnson</t>
  </si>
  <si>
    <t>ORD100811</t>
  </si>
  <si>
    <t>CUST10811</t>
  </si>
  <si>
    <t>Sharon Martin</t>
  </si>
  <si>
    <t>P2550</t>
  </si>
  <si>
    <t>Joel Page</t>
  </si>
  <si>
    <t>ORD100812</t>
  </si>
  <si>
    <t>CUST10812</t>
  </si>
  <si>
    <t>Sierra Newman</t>
  </si>
  <si>
    <t>P6606</t>
  </si>
  <si>
    <t>Tammy White</t>
  </si>
  <si>
    <t>ORD100813</t>
  </si>
  <si>
    <t>CUST10813</t>
  </si>
  <si>
    <t>Brian Torres</t>
  </si>
  <si>
    <t>P7305</t>
  </si>
  <si>
    <t>Dawn Williams</t>
  </si>
  <si>
    <t>ORD100814</t>
  </si>
  <si>
    <t>CUST10814</t>
  </si>
  <si>
    <t>Rachel Duran</t>
  </si>
  <si>
    <t>P5528</t>
  </si>
  <si>
    <t>Michael Coleman</t>
  </si>
  <si>
    <t>ORD100815</t>
  </si>
  <si>
    <t>CUST10815</t>
  </si>
  <si>
    <t>Alexis Dixon</t>
  </si>
  <si>
    <t>P1514</t>
  </si>
  <si>
    <t>Deborah David</t>
  </si>
  <si>
    <t>ORD100816</t>
  </si>
  <si>
    <t>CUST10816</t>
  </si>
  <si>
    <t>Jennifer Brown</t>
  </si>
  <si>
    <t>P1727</t>
  </si>
  <si>
    <t>Mary Walker</t>
  </si>
  <si>
    <t>ORD100817</t>
  </si>
  <si>
    <t>CUST10817</t>
  </si>
  <si>
    <t>Lisa Giles</t>
  </si>
  <si>
    <t>P2549</t>
  </si>
  <si>
    <t>Mark Ramirez</t>
  </si>
  <si>
    <t>ORD100818</t>
  </si>
  <si>
    <t>CUST10818</t>
  </si>
  <si>
    <t>Robert Nelson</t>
  </si>
  <si>
    <t>P7098</t>
  </si>
  <si>
    <t>Gloria Montgomery</t>
  </si>
  <si>
    <t>ORD100819</t>
  </si>
  <si>
    <t>CUST10819</t>
  </si>
  <si>
    <t>James Durham</t>
  </si>
  <si>
    <t>P9510</t>
  </si>
  <si>
    <t>Christopher Martinez</t>
  </si>
  <si>
    <t>ORD100820</t>
  </si>
  <si>
    <t>CUST10820</t>
  </si>
  <si>
    <t>Harold Scott</t>
  </si>
  <si>
    <t>P1660</t>
  </si>
  <si>
    <t>Christopher Fernandez</t>
  </si>
  <si>
    <t>ORD100821</t>
  </si>
  <si>
    <t>CUST10821</t>
  </si>
  <si>
    <t>Kyle Morgan</t>
  </si>
  <si>
    <t>P8345</t>
  </si>
  <si>
    <t>Margaret Sanders</t>
  </si>
  <si>
    <t>ORD100822</t>
  </si>
  <si>
    <t>CUST10822</t>
  </si>
  <si>
    <t>Tony Perry</t>
  </si>
  <si>
    <t>P7612</t>
  </si>
  <si>
    <t>Robert Ayers</t>
  </si>
  <si>
    <t>ORD100823</t>
  </si>
  <si>
    <t>CUST10823</t>
  </si>
  <si>
    <t>Janet Chavez</t>
  </si>
  <si>
    <t>ORD100824</t>
  </si>
  <si>
    <t>CUST10824</t>
  </si>
  <si>
    <t>Sue Willis</t>
  </si>
  <si>
    <t>P7882</t>
  </si>
  <si>
    <t>Ryan Peck</t>
  </si>
  <si>
    <t>ORD100825</t>
  </si>
  <si>
    <t>CUST10825</t>
  </si>
  <si>
    <t>Hailey Oconnell</t>
  </si>
  <si>
    <t>Patrick Taylor</t>
  </si>
  <si>
    <t>ORD100826</t>
  </si>
  <si>
    <t>CUST10826</t>
  </si>
  <si>
    <t>Mark Evans</t>
  </si>
  <si>
    <t>P7419</t>
  </si>
  <si>
    <t>Alejandra Ruiz</t>
  </si>
  <si>
    <t>ORD100827</t>
  </si>
  <si>
    <t>CUST10827</t>
  </si>
  <si>
    <t>Miguel Yang</t>
  </si>
  <si>
    <t>P5032</t>
  </si>
  <si>
    <t>Jessica Garza</t>
  </si>
  <si>
    <t>ORD100828</t>
  </si>
  <si>
    <t>CUST10828</t>
  </si>
  <si>
    <t>Andrew Thompson</t>
  </si>
  <si>
    <t>P3508</t>
  </si>
  <si>
    <t>Alexandra Anderson</t>
  </si>
  <si>
    <t>ORD100829</t>
  </si>
  <si>
    <t>CUST10829</t>
  </si>
  <si>
    <t>Kevin Mullins</t>
  </si>
  <si>
    <t>P4590</t>
  </si>
  <si>
    <t>Jeffrey King</t>
  </si>
  <si>
    <t>ORD100830</t>
  </si>
  <si>
    <t>CUST10830</t>
  </si>
  <si>
    <t>Angela Rogers</t>
  </si>
  <si>
    <t>P9946</t>
  </si>
  <si>
    <t>Megan Wright</t>
  </si>
  <si>
    <t>ORD100831</t>
  </si>
  <si>
    <t>CUST10831</t>
  </si>
  <si>
    <t>John Avila</t>
  </si>
  <si>
    <t>P8080</t>
  </si>
  <si>
    <t>Kristi Perkins</t>
  </si>
  <si>
    <t>ORD100832</t>
  </si>
  <si>
    <t>CUST10832</t>
  </si>
  <si>
    <t>Grace Reynolds</t>
  </si>
  <si>
    <t>Tyler Bush</t>
  </si>
  <si>
    <t>ORD100833</t>
  </si>
  <si>
    <t>CUST10833</t>
  </si>
  <si>
    <t>John Everett</t>
  </si>
  <si>
    <t>P9126</t>
  </si>
  <si>
    <t>Robert Harrington</t>
  </si>
  <si>
    <t>ORD100834</t>
  </si>
  <si>
    <t>CUST10834</t>
  </si>
  <si>
    <t>Laura Cline</t>
  </si>
  <si>
    <t>P4958</t>
  </si>
  <si>
    <t>Tanya Davis</t>
  </si>
  <si>
    <t>ORD100835</t>
  </si>
  <si>
    <t>CUST10835</t>
  </si>
  <si>
    <t>Maria Lopez</t>
  </si>
  <si>
    <t>P9692</t>
  </si>
  <si>
    <t>Carol Aguilar</t>
  </si>
  <si>
    <t>ORD100836</t>
  </si>
  <si>
    <t>CUST10836</t>
  </si>
  <si>
    <t>Jamie Burns</t>
  </si>
  <si>
    <t>P6013</t>
  </si>
  <si>
    <t>William Mccall</t>
  </si>
  <si>
    <t>ORD100837</t>
  </si>
  <si>
    <t>CUST10837</t>
  </si>
  <si>
    <t>Nicholas Davis</t>
  </si>
  <si>
    <t>Walter Andrews</t>
  </si>
  <si>
    <t>ORD100838</t>
  </si>
  <si>
    <t>CUST10838</t>
  </si>
  <si>
    <t>Brian Hill</t>
  </si>
  <si>
    <t>P1502</t>
  </si>
  <si>
    <t>Shirley Torres</t>
  </si>
  <si>
    <t>ORD100839</t>
  </si>
  <si>
    <t>CUST10839</t>
  </si>
  <si>
    <t>Angela Vargas</t>
  </si>
  <si>
    <t>P2491</t>
  </si>
  <si>
    <t>Mark James</t>
  </si>
  <si>
    <t>ORD100840</t>
  </si>
  <si>
    <t>CUST10840</t>
  </si>
  <si>
    <t>Zachary Rich</t>
  </si>
  <si>
    <t>P4300</t>
  </si>
  <si>
    <t>Michael Martin</t>
  </si>
  <si>
    <t>ORD100841</t>
  </si>
  <si>
    <t>CUST10841</t>
  </si>
  <si>
    <t>Brian King</t>
  </si>
  <si>
    <t>P7308</t>
  </si>
  <si>
    <t>Thomas Webb</t>
  </si>
  <si>
    <t>ORD100842</t>
  </si>
  <si>
    <t>CUST10842</t>
  </si>
  <si>
    <t>Pamela Leach</t>
  </si>
  <si>
    <t>P8342</t>
  </si>
  <si>
    <t>Paul Hays</t>
  </si>
  <si>
    <t>ORD100843</t>
  </si>
  <si>
    <t>CUST10843</t>
  </si>
  <si>
    <t>Jacqueline Edwards</t>
  </si>
  <si>
    <t>Anthony Atkins</t>
  </si>
  <si>
    <t>ORD100844</t>
  </si>
  <si>
    <t>CUST10844</t>
  </si>
  <si>
    <t>Susan Thompson</t>
  </si>
  <si>
    <t>Steve Rodriguez</t>
  </si>
  <si>
    <t>ORD100845</t>
  </si>
  <si>
    <t>CUST10845</t>
  </si>
  <si>
    <t>P2808</t>
  </si>
  <si>
    <t>Taylor May</t>
  </si>
  <si>
    <t>ORD100846</t>
  </si>
  <si>
    <t>CUST10846</t>
  </si>
  <si>
    <t>Deborah Maldonado</t>
  </si>
  <si>
    <t>P1961</t>
  </si>
  <si>
    <t>Lisa Green</t>
  </si>
  <si>
    <t>ORD100847</t>
  </si>
  <si>
    <t>CUST10847</t>
  </si>
  <si>
    <t>Scott Thompson</t>
  </si>
  <si>
    <t>P7854</t>
  </si>
  <si>
    <t>Faith Miller</t>
  </si>
  <si>
    <t>ORD100848</t>
  </si>
  <si>
    <t>CUST10848</t>
  </si>
  <si>
    <t>Ralph Perez</t>
  </si>
  <si>
    <t>P5187</t>
  </si>
  <si>
    <t>Tricia Duncan</t>
  </si>
  <si>
    <t>ORD100849</t>
  </si>
  <si>
    <t>CUST10849</t>
  </si>
  <si>
    <t>Stephen Pena</t>
  </si>
  <si>
    <t>ORD100850</t>
  </si>
  <si>
    <t>CUST10850</t>
  </si>
  <si>
    <t>Gregory Smith</t>
  </si>
  <si>
    <t>P8500</t>
  </si>
  <si>
    <t>Alexander Cole</t>
  </si>
  <si>
    <t>ORD100851</t>
  </si>
  <si>
    <t>CUST10851</t>
  </si>
  <si>
    <t>April Cook</t>
  </si>
  <si>
    <t>P2000</t>
  </si>
  <si>
    <t>Brandon Hall</t>
  </si>
  <si>
    <t>ORD100852</t>
  </si>
  <si>
    <t>CUST10852</t>
  </si>
  <si>
    <t>William Dean</t>
  </si>
  <si>
    <t>P5424</t>
  </si>
  <si>
    <t>Jennifer Ortiz</t>
  </si>
  <si>
    <t>ORD100853</t>
  </si>
  <si>
    <t>CUST10853</t>
  </si>
  <si>
    <t>Roy Jenkins</t>
  </si>
  <si>
    <t>P3422</t>
  </si>
  <si>
    <t>Cheyenne Lee</t>
  </si>
  <si>
    <t>ORD100854</t>
  </si>
  <si>
    <t>CUST10854</t>
  </si>
  <si>
    <t>Michael Williams</t>
  </si>
  <si>
    <t>P1684</t>
  </si>
  <si>
    <t>Chloe Ramsey</t>
  </si>
  <si>
    <t>ORD100855</t>
  </si>
  <si>
    <t>CUST10855</t>
  </si>
  <si>
    <t>Jennifer Frederick</t>
  </si>
  <si>
    <t>P8444</t>
  </si>
  <si>
    <t>Sara Pope</t>
  </si>
  <si>
    <t>ORD100856</t>
  </si>
  <si>
    <t>CUST10856</t>
  </si>
  <si>
    <t>Kimberly Russell</t>
  </si>
  <si>
    <t>Megan Martin</t>
  </si>
  <si>
    <t>ORD100857</t>
  </si>
  <si>
    <t>CUST10857</t>
  </si>
  <si>
    <t>William Johnson</t>
  </si>
  <si>
    <t>P5463</t>
  </si>
  <si>
    <t>John Edwards</t>
  </si>
  <si>
    <t>ORD100858</t>
  </si>
  <si>
    <t>CUST10858</t>
  </si>
  <si>
    <t>Jesus Reed</t>
  </si>
  <si>
    <t>P7720</t>
  </si>
  <si>
    <t>Alyssa Villarreal</t>
  </si>
  <si>
    <t>ORD100859</t>
  </si>
  <si>
    <t>CUST10859</t>
  </si>
  <si>
    <t>Michelle Fisher</t>
  </si>
  <si>
    <t>P4804</t>
  </si>
  <si>
    <t>Cory Anderson</t>
  </si>
  <si>
    <t>ORD100860</t>
  </si>
  <si>
    <t>CUST10860</t>
  </si>
  <si>
    <t>Zachary Franklin</t>
  </si>
  <si>
    <t>P3350</t>
  </si>
  <si>
    <t>Alexandra Burke</t>
  </si>
  <si>
    <t>ORD100861</t>
  </si>
  <si>
    <t>CUST10861</t>
  </si>
  <si>
    <t>P2211</t>
  </si>
  <si>
    <t>Dr. David Guzman</t>
  </si>
  <si>
    <t>ORD100862</t>
  </si>
  <si>
    <t>CUST10862</t>
  </si>
  <si>
    <t>Chad Pena</t>
  </si>
  <si>
    <t>P8029</t>
  </si>
  <si>
    <t>Nathaniel Cohen</t>
  </si>
  <si>
    <t>ORD100863</t>
  </si>
  <si>
    <t>CUST10863</t>
  </si>
  <si>
    <t>Carlos Horn</t>
  </si>
  <si>
    <t>P3073</t>
  </si>
  <si>
    <t>Caroline Foster</t>
  </si>
  <si>
    <t>ORD100864</t>
  </si>
  <si>
    <t>CUST10864</t>
  </si>
  <si>
    <t>Cheryl Mcintyre</t>
  </si>
  <si>
    <t>P9191</t>
  </si>
  <si>
    <t>Wendy Aguilar</t>
  </si>
  <si>
    <t>ORD100865</t>
  </si>
  <si>
    <t>CUST10865</t>
  </si>
  <si>
    <t>Tracy Richardson</t>
  </si>
  <si>
    <t>P6044</t>
  </si>
  <si>
    <t>Brittney Watts</t>
  </si>
  <si>
    <t>ORD100866</t>
  </si>
  <si>
    <t>CUST10866</t>
  </si>
  <si>
    <t>Jerome Larson</t>
  </si>
  <si>
    <t>P2733</t>
  </si>
  <si>
    <t>Marissa Ortiz</t>
  </si>
  <si>
    <t>ORD100867</t>
  </si>
  <si>
    <t>CUST10867</t>
  </si>
  <si>
    <t>Jose Sanchez</t>
  </si>
  <si>
    <t>P6070</t>
  </si>
  <si>
    <t>Olivia Wyatt</t>
  </si>
  <si>
    <t>ORD100868</t>
  </si>
  <si>
    <t>CUST10868</t>
  </si>
  <si>
    <t>Brittney Anderson</t>
  </si>
  <si>
    <t>P7483</t>
  </si>
  <si>
    <t>Dustin Smith</t>
  </si>
  <si>
    <t>ORD100869</t>
  </si>
  <si>
    <t>CUST10869</t>
  </si>
  <si>
    <t>Aaron Combs</t>
  </si>
  <si>
    <t>Andrea Mcconnell</t>
  </si>
  <si>
    <t>ORD100870</t>
  </si>
  <si>
    <t>CUST10870</t>
  </si>
  <si>
    <t>Erin Dunlap</t>
  </si>
  <si>
    <t>P7532</t>
  </si>
  <si>
    <t>Christine Kirk</t>
  </si>
  <si>
    <t>ORD100871</t>
  </si>
  <si>
    <t>CUST10871</t>
  </si>
  <si>
    <t>Alexander Jones</t>
  </si>
  <si>
    <t>P6348</t>
  </si>
  <si>
    <t>Melissa Hartman</t>
  </si>
  <si>
    <t>ORD100872</t>
  </si>
  <si>
    <t>CUST10872</t>
  </si>
  <si>
    <t>Amanda Robinson</t>
  </si>
  <si>
    <t>Henry Gordon</t>
  </si>
  <si>
    <t>ORD100873</t>
  </si>
  <si>
    <t>CUST10873</t>
  </si>
  <si>
    <t>Dillon Perez</t>
  </si>
  <si>
    <t>P6098</t>
  </si>
  <si>
    <t>Cathy Adams</t>
  </si>
  <si>
    <t>ORD100874</t>
  </si>
  <si>
    <t>CUST10874</t>
  </si>
  <si>
    <t>Debbie Willis</t>
  </si>
  <si>
    <t>Timothy Ochoa</t>
  </si>
  <si>
    <t>ORD100875</t>
  </si>
  <si>
    <t>CUST10875</t>
  </si>
  <si>
    <t>Louis Gibson</t>
  </si>
  <si>
    <t>P4594</t>
  </si>
  <si>
    <t>Michael Wong</t>
  </si>
  <si>
    <t>ORD100876</t>
  </si>
  <si>
    <t>CUST10876</t>
  </si>
  <si>
    <t>Scott Graham</t>
  </si>
  <si>
    <t>Daniel Williams</t>
  </si>
  <si>
    <t>ORD100877</t>
  </si>
  <si>
    <t>CUST10877</t>
  </si>
  <si>
    <t>Michael Clayton</t>
  </si>
  <si>
    <t>P1446</t>
  </si>
  <si>
    <t>Scott Frazier</t>
  </si>
  <si>
    <t>ORD100878</t>
  </si>
  <si>
    <t>CUST10878</t>
  </si>
  <si>
    <t>Amy Hernandez</t>
  </si>
  <si>
    <t>P3982</t>
  </si>
  <si>
    <t>Anthony Harvey</t>
  </si>
  <si>
    <t>ORD100879</t>
  </si>
  <si>
    <t>CUST10879</t>
  </si>
  <si>
    <t>Ross Martin</t>
  </si>
  <si>
    <t>P3205</t>
  </si>
  <si>
    <t>Kristina Lopez</t>
  </si>
  <si>
    <t>ORD100880</t>
  </si>
  <si>
    <t>CUST10880</t>
  </si>
  <si>
    <t>Shane Ramirez</t>
  </si>
  <si>
    <t>P4482</t>
  </si>
  <si>
    <t>Michelle Thomas</t>
  </si>
  <si>
    <t>ORD100881</t>
  </si>
  <si>
    <t>CUST10881</t>
  </si>
  <si>
    <t>Lance Rowe</t>
  </si>
  <si>
    <t>P1572</t>
  </si>
  <si>
    <t>Natalie Walters</t>
  </si>
  <si>
    <t>ORD100882</t>
  </si>
  <si>
    <t>CUST10882</t>
  </si>
  <si>
    <t>Jessica Davis</t>
  </si>
  <si>
    <t>P1934</t>
  </si>
  <si>
    <t>Heather Arellano</t>
  </si>
  <si>
    <t>ORD100883</t>
  </si>
  <si>
    <t>CUST10883</t>
  </si>
  <si>
    <t>Diane Booth</t>
  </si>
  <si>
    <t>Mrs. Holly Smith</t>
  </si>
  <si>
    <t>ORD100884</t>
  </si>
  <si>
    <t>CUST10884</t>
  </si>
  <si>
    <t>Holly Edwards</t>
  </si>
  <si>
    <t>P8684</t>
  </si>
  <si>
    <t>Thomas Hendrix</t>
  </si>
  <si>
    <t>ORD100885</t>
  </si>
  <si>
    <t>CUST10885</t>
  </si>
  <si>
    <t>Karina Hill</t>
  </si>
  <si>
    <t>P8024</t>
  </si>
  <si>
    <t>Joseph Allen</t>
  </si>
  <si>
    <t>ORD100886</t>
  </si>
  <si>
    <t>CUST10886</t>
  </si>
  <si>
    <t>Molly Cummings</t>
  </si>
  <si>
    <t>P9901</t>
  </si>
  <si>
    <t>Jordan Burnett</t>
  </si>
  <si>
    <t>ORD100887</t>
  </si>
  <si>
    <t>CUST10887</t>
  </si>
  <si>
    <t>Brian Bauer</t>
  </si>
  <si>
    <t>P9617</t>
  </si>
  <si>
    <t>Susan Bailey</t>
  </si>
  <si>
    <t>ORD100888</t>
  </si>
  <si>
    <t>CUST10888</t>
  </si>
  <si>
    <t>Crystal Graham</t>
  </si>
  <si>
    <t>P2952</t>
  </si>
  <si>
    <t>Dawn Taylor</t>
  </si>
  <si>
    <t>ORD100889</t>
  </si>
  <si>
    <t>CUST10889</t>
  </si>
  <si>
    <t>Hannah Rice</t>
  </si>
  <si>
    <t>P9422</t>
  </si>
  <si>
    <t>Dana Smith</t>
  </si>
  <si>
    <t>ORD100890</t>
  </si>
  <si>
    <t>CUST10890</t>
  </si>
  <si>
    <t>Matthew Cervantes</t>
  </si>
  <si>
    <t>P3491</t>
  </si>
  <si>
    <t>Destiny Harper</t>
  </si>
  <si>
    <t>ORD100891</t>
  </si>
  <si>
    <t>CUST10891</t>
  </si>
  <si>
    <t>Mrs. Samantha Smith MD</t>
  </si>
  <si>
    <t>P5277</t>
  </si>
  <si>
    <t>Angela Moreno</t>
  </si>
  <si>
    <t>ORD100892</t>
  </si>
  <si>
    <t>CUST10892</t>
  </si>
  <si>
    <t>Adam Russo</t>
  </si>
  <si>
    <t>P4802</t>
  </si>
  <si>
    <t>Brian Wolf</t>
  </si>
  <si>
    <t>ORD100893</t>
  </si>
  <si>
    <t>CUST10893</t>
  </si>
  <si>
    <t>Allison Mcneil</t>
  </si>
  <si>
    <t>P1500</t>
  </si>
  <si>
    <t>Cheryl Rollins DVM</t>
  </si>
  <si>
    <t>ORD100894</t>
  </si>
  <si>
    <t>CUST10894</t>
  </si>
  <si>
    <t>Andrew Miller</t>
  </si>
  <si>
    <t>P5249</t>
  </si>
  <si>
    <t>Nicole Baker</t>
  </si>
  <si>
    <t>ORD100895</t>
  </si>
  <si>
    <t>CUST10895</t>
  </si>
  <si>
    <t>Brittney Henson</t>
  </si>
  <si>
    <t>P5266</t>
  </si>
  <si>
    <t>Thomas Williams</t>
  </si>
  <si>
    <t>ORD100896</t>
  </si>
  <si>
    <t>CUST10896</t>
  </si>
  <si>
    <t>Larry Mitchell</t>
  </si>
  <si>
    <t>P6540</t>
  </si>
  <si>
    <t>Jason Franklin</t>
  </si>
  <si>
    <t>ORD100897</t>
  </si>
  <si>
    <t>CUST10897</t>
  </si>
  <si>
    <t>Nicholas Webb</t>
  </si>
  <si>
    <t>P4872</t>
  </si>
  <si>
    <t>Jennifer Wells DDS</t>
  </si>
  <si>
    <t>ORD100898</t>
  </si>
  <si>
    <t>CUST10898</t>
  </si>
  <si>
    <t>Nicholas Jackson</t>
  </si>
  <si>
    <t>P5234</t>
  </si>
  <si>
    <t>Cheryl Bailey</t>
  </si>
  <si>
    <t>ORD100899</t>
  </si>
  <si>
    <t>CUST10899</t>
  </si>
  <si>
    <t>Karen Gilbert</t>
  </si>
  <si>
    <t>P3657</t>
  </si>
  <si>
    <t>Laura Hernandez</t>
  </si>
  <si>
    <t>ORD100900</t>
  </si>
  <si>
    <t>CUST10900</t>
  </si>
  <si>
    <t>Rhonda Martinez</t>
  </si>
  <si>
    <t>P1508</t>
  </si>
  <si>
    <t>Andrew Roberson</t>
  </si>
  <si>
    <t>ORD100901</t>
  </si>
  <si>
    <t>CUST10901</t>
  </si>
  <si>
    <t>Andrew Smith</t>
  </si>
  <si>
    <t>P7600</t>
  </si>
  <si>
    <t>Jamie Bell</t>
  </si>
  <si>
    <t>ORD100902</t>
  </si>
  <si>
    <t>CUST10902</t>
  </si>
  <si>
    <t>Wayne Chavez</t>
  </si>
  <si>
    <t>P9203</t>
  </si>
  <si>
    <t>Roberta Cummings</t>
  </si>
  <si>
    <t>ORD100903</t>
  </si>
  <si>
    <t>CUST10903</t>
  </si>
  <si>
    <t>Tyler Frazier</t>
  </si>
  <si>
    <t>P6515</t>
  </si>
  <si>
    <t>ORD100904</t>
  </si>
  <si>
    <t>CUST10904</t>
  </si>
  <si>
    <t>Martha Miller</t>
  </si>
  <si>
    <t>P7374</t>
  </si>
  <si>
    <t>Jason Hill</t>
  </si>
  <si>
    <t>ORD100905</t>
  </si>
  <si>
    <t>CUST10905</t>
  </si>
  <si>
    <t>Emily Lynch</t>
  </si>
  <si>
    <t>P4281</t>
  </si>
  <si>
    <t>Matthew Rodriguez</t>
  </si>
  <si>
    <t>ORD100906</t>
  </si>
  <si>
    <t>CUST10906</t>
  </si>
  <si>
    <t>Joseph Gibson</t>
  </si>
  <si>
    <t>P3675</t>
  </si>
  <si>
    <t>Brandon Davis</t>
  </si>
  <si>
    <t>ORD100907</t>
  </si>
  <si>
    <t>CUST10907</t>
  </si>
  <si>
    <t>Krystal Alvarez</t>
  </si>
  <si>
    <t>P3985</t>
  </si>
  <si>
    <t>Lori Love</t>
  </si>
  <si>
    <t>ORD100908</t>
  </si>
  <si>
    <t>CUST10908</t>
  </si>
  <si>
    <t>Krystal Olson</t>
  </si>
  <si>
    <t>P5848</t>
  </si>
  <si>
    <t>Amanda Burnett</t>
  </si>
  <si>
    <t>ORD100909</t>
  </si>
  <si>
    <t>CUST10909</t>
  </si>
  <si>
    <t>James Smith</t>
  </si>
  <si>
    <t>P1915</t>
  </si>
  <si>
    <t>David Hawkins PhD</t>
  </si>
  <si>
    <t>ORD100910</t>
  </si>
  <si>
    <t>CUST10910</t>
  </si>
  <si>
    <t>Dr. Stephanie Guerra MD</t>
  </si>
  <si>
    <t>P2207</t>
  </si>
  <si>
    <t>Brooke Mccormick</t>
  </si>
  <si>
    <t>ORD100911</t>
  </si>
  <si>
    <t>CUST10911</t>
  </si>
  <si>
    <t>Tanya Baker</t>
  </si>
  <si>
    <t>P9431</t>
  </si>
  <si>
    <t>Brandon Miller</t>
  </si>
  <si>
    <t>ORD100912</t>
  </si>
  <si>
    <t>CUST10912</t>
  </si>
  <si>
    <t>Erica Hernandez</t>
  </si>
  <si>
    <t>P9520</t>
  </si>
  <si>
    <t>Richard Frederick</t>
  </si>
  <si>
    <t>ORD100913</t>
  </si>
  <si>
    <t>CUST10913</t>
  </si>
  <si>
    <t>Richard Gill</t>
  </si>
  <si>
    <t>Debra Lopez</t>
  </si>
  <si>
    <t>ORD100914</t>
  </si>
  <si>
    <t>CUST10914</t>
  </si>
  <si>
    <t>Wayne Munoz</t>
  </si>
  <si>
    <t>P3095</t>
  </si>
  <si>
    <t>Cindy Edwards</t>
  </si>
  <si>
    <t>ORD100915</t>
  </si>
  <si>
    <t>CUST10915</t>
  </si>
  <si>
    <t>Chelsea Clarke</t>
  </si>
  <si>
    <t>P7208</t>
  </si>
  <si>
    <t>Kristopher George</t>
  </si>
  <si>
    <t>ORD100916</t>
  </si>
  <si>
    <t>CUST10916</t>
  </si>
  <si>
    <t>Rachel Martin</t>
  </si>
  <si>
    <t>P9906</t>
  </si>
  <si>
    <t>Bruce Taylor</t>
  </si>
  <si>
    <t>ORD100917</t>
  </si>
  <si>
    <t>CUST10917</t>
  </si>
  <si>
    <t>Crystal Burns</t>
  </si>
  <si>
    <t>P5931</t>
  </si>
  <si>
    <t>Daniel Downs</t>
  </si>
  <si>
    <t>ORD100918</t>
  </si>
  <si>
    <t>CUST10918</t>
  </si>
  <si>
    <t>Amanda Hughes</t>
  </si>
  <si>
    <t>P6755</t>
  </si>
  <si>
    <t>Marc Cohen</t>
  </si>
  <si>
    <t>ORD100919</t>
  </si>
  <si>
    <t>CUST10919</t>
  </si>
  <si>
    <t>Paula Stephenson</t>
  </si>
  <si>
    <t>P2093</t>
  </si>
  <si>
    <t>Evelyn George</t>
  </si>
  <si>
    <t>ORD100920</t>
  </si>
  <si>
    <t>CUST10920</t>
  </si>
  <si>
    <t>Cynthia Rodriguez</t>
  </si>
  <si>
    <t>P4487</t>
  </si>
  <si>
    <t>James Torres</t>
  </si>
  <si>
    <t>ORD100921</t>
  </si>
  <si>
    <t>CUST10921</t>
  </si>
  <si>
    <t>Todd Richards</t>
  </si>
  <si>
    <t>P3830</t>
  </si>
  <si>
    <t>Terri Cook</t>
  </si>
  <si>
    <t>ORD100922</t>
  </si>
  <si>
    <t>CUST10922</t>
  </si>
  <si>
    <t>Elizabeth Garcia</t>
  </si>
  <si>
    <t>P8499</t>
  </si>
  <si>
    <t>William Kent</t>
  </si>
  <si>
    <t>ORD100923</t>
  </si>
  <si>
    <t>CUST10923</t>
  </si>
  <si>
    <t>Vernon Mitchell</t>
  </si>
  <si>
    <t>P7448</t>
  </si>
  <si>
    <t>Julia Harris</t>
  </si>
  <si>
    <t>ORD100924</t>
  </si>
  <si>
    <t>CUST10924</t>
  </si>
  <si>
    <t>Anita Lopez</t>
  </si>
  <si>
    <t>P2094</t>
  </si>
  <si>
    <t>Francisco Savage</t>
  </si>
  <si>
    <t>ORD100925</t>
  </si>
  <si>
    <t>CUST10925</t>
  </si>
  <si>
    <t>Robert Jenkins</t>
  </si>
  <si>
    <t>P1035</t>
  </si>
  <si>
    <t>Jonathan Wallace</t>
  </si>
  <si>
    <t>ORD100926</t>
  </si>
  <si>
    <t>CUST10926</t>
  </si>
  <si>
    <t>Robin Williams</t>
  </si>
  <si>
    <t>Jessica Gilbert PhD</t>
  </si>
  <si>
    <t>ORD100927</t>
  </si>
  <si>
    <t>CUST10927</t>
  </si>
  <si>
    <t>Jennifer Young</t>
  </si>
  <si>
    <t>P8372</t>
  </si>
  <si>
    <t>Rachel Lane</t>
  </si>
  <si>
    <t>ORD100928</t>
  </si>
  <si>
    <t>CUST10928</t>
  </si>
  <si>
    <t>Christina Massey</t>
  </si>
  <si>
    <t>P2371</t>
  </si>
  <si>
    <t>Jonathon Vasquez</t>
  </si>
  <si>
    <t>ORD100929</t>
  </si>
  <si>
    <t>CUST10929</t>
  </si>
  <si>
    <t>Robin Myers</t>
  </si>
  <si>
    <t>Natalie Payne</t>
  </si>
  <si>
    <t>ORD100930</t>
  </si>
  <si>
    <t>CUST10930</t>
  </si>
  <si>
    <t>Tasha Mitchell</t>
  </si>
  <si>
    <t>P8932</t>
  </si>
  <si>
    <t>Anne Roth</t>
  </si>
  <si>
    <t>ORD100931</t>
  </si>
  <si>
    <t>CUST10931</t>
  </si>
  <si>
    <t>Omar Chambers</t>
  </si>
  <si>
    <t>P1081</t>
  </si>
  <si>
    <t>Laura Morrow</t>
  </si>
  <si>
    <t>ORD100932</t>
  </si>
  <si>
    <t>CUST10932</t>
  </si>
  <si>
    <t>Rachel Lopez</t>
  </si>
  <si>
    <t>P6580</t>
  </si>
  <si>
    <t>Kristina Smith</t>
  </si>
  <si>
    <t>ORD100933</t>
  </si>
  <si>
    <t>CUST10933</t>
  </si>
  <si>
    <t>Angie Cruz</t>
  </si>
  <si>
    <t>Heather Bailey</t>
  </si>
  <si>
    <t>ORD100934</t>
  </si>
  <si>
    <t>CUST10934</t>
  </si>
  <si>
    <t>Robert Rivera</t>
  </si>
  <si>
    <t>P6398</t>
  </si>
  <si>
    <t>Jeremiah Ramos</t>
  </si>
  <si>
    <t>ORD100935</t>
  </si>
  <si>
    <t>CUST10935</t>
  </si>
  <si>
    <t>Jose Jones</t>
  </si>
  <si>
    <t>P7758</t>
  </si>
  <si>
    <t>Jeffery Roberts</t>
  </si>
  <si>
    <t>ORD100936</t>
  </si>
  <si>
    <t>CUST10936</t>
  </si>
  <si>
    <t>Casey Clark</t>
  </si>
  <si>
    <t>P8077</t>
  </si>
  <si>
    <t>Walter Ford</t>
  </si>
  <si>
    <t>ORD100937</t>
  </si>
  <si>
    <t>CUST10937</t>
  </si>
  <si>
    <t>Johnny Harper</t>
  </si>
  <si>
    <t>Heather Whitehead</t>
  </si>
  <si>
    <t>ORD100938</t>
  </si>
  <si>
    <t>CUST10938</t>
  </si>
  <si>
    <t>Marilyn Harris</t>
  </si>
  <si>
    <t>P3746</t>
  </si>
  <si>
    <t>Richard Jackson</t>
  </si>
  <si>
    <t>ORD100939</t>
  </si>
  <si>
    <t>CUST10939</t>
  </si>
  <si>
    <t>Mr. Chad Anderson</t>
  </si>
  <si>
    <t>P4406</t>
  </si>
  <si>
    <t>Hunter Simpson</t>
  </si>
  <si>
    <t>ORD100940</t>
  </si>
  <si>
    <t>CUST10940</t>
  </si>
  <si>
    <t>Carol Perry</t>
  </si>
  <si>
    <t>Kathryn Wong</t>
  </si>
  <si>
    <t>ORD100941</t>
  </si>
  <si>
    <t>CUST10941</t>
  </si>
  <si>
    <t>Douglas Williams</t>
  </si>
  <si>
    <t>P2009</t>
  </si>
  <si>
    <t>Allen Mendoza</t>
  </si>
  <si>
    <t>ORD100942</t>
  </si>
  <si>
    <t>CUST10942</t>
  </si>
  <si>
    <t>Jason Morris</t>
  </si>
  <si>
    <t>P7388</t>
  </si>
  <si>
    <t>Kathleen Shelton</t>
  </si>
  <si>
    <t>ORD100943</t>
  </si>
  <si>
    <t>CUST10943</t>
  </si>
  <si>
    <t>Kathleen Rivera</t>
  </si>
  <si>
    <t>Erica Kidd</t>
  </si>
  <si>
    <t>ORD100944</t>
  </si>
  <si>
    <t>CUST10944</t>
  </si>
  <si>
    <t>Antonio Chan</t>
  </si>
  <si>
    <t>Theresa Davidson</t>
  </si>
  <si>
    <t>ORD100945</t>
  </si>
  <si>
    <t>CUST10945</t>
  </si>
  <si>
    <t>Edward Duran</t>
  </si>
  <si>
    <t>P8220</t>
  </si>
  <si>
    <t>Kathleen Jackson</t>
  </si>
  <si>
    <t>ORD100946</t>
  </si>
  <si>
    <t>CUST10946</t>
  </si>
  <si>
    <t>Adam Morgan DDS</t>
  </si>
  <si>
    <t>P6122</t>
  </si>
  <si>
    <t>Paula Mitchell</t>
  </si>
  <si>
    <t>ORD100947</t>
  </si>
  <si>
    <t>CUST10947</t>
  </si>
  <si>
    <t>Teresa Parker</t>
  </si>
  <si>
    <t>P2931</t>
  </si>
  <si>
    <t>Allison Young</t>
  </si>
  <si>
    <t>ORD100948</t>
  </si>
  <si>
    <t>CUST10948</t>
  </si>
  <si>
    <t>James Patterson</t>
  </si>
  <si>
    <t>P9279</t>
  </si>
  <si>
    <t>Melissa Davis</t>
  </si>
  <si>
    <t>ORD100949</t>
  </si>
  <si>
    <t>CUST10949</t>
  </si>
  <si>
    <t>Andrew Snow</t>
  </si>
  <si>
    <t>P5826</t>
  </si>
  <si>
    <t>Linda Gill</t>
  </si>
  <si>
    <t>ORD100950</t>
  </si>
  <si>
    <t>CUST10950</t>
  </si>
  <si>
    <t>John Larson</t>
  </si>
  <si>
    <t>P7504</t>
  </si>
  <si>
    <t>Jeffrey Lam</t>
  </si>
  <si>
    <t>ORD100951</t>
  </si>
  <si>
    <t>CUST10951</t>
  </si>
  <si>
    <t>Tina Smith</t>
  </si>
  <si>
    <t>P3597</t>
  </si>
  <si>
    <t>Victoria Brown</t>
  </si>
  <si>
    <t>ORD100952</t>
  </si>
  <si>
    <t>CUST10952</t>
  </si>
  <si>
    <t>Theresa Ramos</t>
  </si>
  <si>
    <t>P4010</t>
  </si>
  <si>
    <t>Cassidy Neal</t>
  </si>
  <si>
    <t>ORD100953</t>
  </si>
  <si>
    <t>CUST10953</t>
  </si>
  <si>
    <t>Holly Stephens</t>
  </si>
  <si>
    <t>P5733</t>
  </si>
  <si>
    <t>Thomas Lucero</t>
  </si>
  <si>
    <t>ORD100954</t>
  </si>
  <si>
    <t>CUST10954</t>
  </si>
  <si>
    <t>Sherry Benton</t>
  </si>
  <si>
    <t>P6576</t>
  </si>
  <si>
    <t>Crystal Phillips</t>
  </si>
  <si>
    <t>ORD100955</t>
  </si>
  <si>
    <t>CUST10955</t>
  </si>
  <si>
    <t>Bonnie Barr</t>
  </si>
  <si>
    <t>P2790</t>
  </si>
  <si>
    <t>Angel Jackson</t>
  </si>
  <si>
    <t>ORD100956</t>
  </si>
  <si>
    <t>CUST10956</t>
  </si>
  <si>
    <t>Frederick Baker</t>
  </si>
  <si>
    <t>P2982</t>
  </si>
  <si>
    <t>Mark Silva</t>
  </si>
  <si>
    <t>ORD100957</t>
  </si>
  <si>
    <t>CUST10957</t>
  </si>
  <si>
    <t>Chad Green</t>
  </si>
  <si>
    <t>P3160</t>
  </si>
  <si>
    <t>David Lewis</t>
  </si>
  <si>
    <t>ORD100958</t>
  </si>
  <si>
    <t>CUST10958</t>
  </si>
  <si>
    <t>Theresa Wilkins</t>
  </si>
  <si>
    <t>P8357</t>
  </si>
  <si>
    <t>Thomas Taylor</t>
  </si>
  <si>
    <t>ORD100959</t>
  </si>
  <si>
    <t>CUST10959</t>
  </si>
  <si>
    <t>Jasmin Knapp</t>
  </si>
  <si>
    <t>Sonya Barnes</t>
  </si>
  <si>
    <t>ORD100960</t>
  </si>
  <si>
    <t>CUST10960</t>
  </si>
  <si>
    <t>Alexis Fischer</t>
  </si>
  <si>
    <t>Madison Collins</t>
  </si>
  <si>
    <t>ORD100961</t>
  </si>
  <si>
    <t>CUST10961</t>
  </si>
  <si>
    <t>George Thornton</t>
  </si>
  <si>
    <t>P5580</t>
  </si>
  <si>
    <t>Gavin Campos</t>
  </si>
  <si>
    <t>ORD100962</t>
  </si>
  <si>
    <t>CUST10962</t>
  </si>
  <si>
    <t>Maria Mitchell</t>
  </si>
  <si>
    <t>P1715</t>
  </si>
  <si>
    <t>Mrs. Kayla Padilla</t>
  </si>
  <si>
    <t>ORD100963</t>
  </si>
  <si>
    <t>CUST10963</t>
  </si>
  <si>
    <t>P1313</t>
  </si>
  <si>
    <t>Kristy Wilkins</t>
  </si>
  <si>
    <t>ORD100964</t>
  </si>
  <si>
    <t>CUST10964</t>
  </si>
  <si>
    <t>Katrina Brooks</t>
  </si>
  <si>
    <t>P1946</t>
  </si>
  <si>
    <t>Gregory Rodriguez</t>
  </si>
  <si>
    <t>ORD100965</t>
  </si>
  <si>
    <t>CUST10965</t>
  </si>
  <si>
    <t>David Davis</t>
  </si>
  <si>
    <t>P9212</t>
  </si>
  <si>
    <t>Terrance Ramos</t>
  </si>
  <si>
    <t>ORD100966</t>
  </si>
  <si>
    <t>CUST10966</t>
  </si>
  <si>
    <t>Andrew Burns</t>
  </si>
  <si>
    <t>P8466</t>
  </si>
  <si>
    <t>Michael Wade</t>
  </si>
  <si>
    <t>ORD100967</t>
  </si>
  <si>
    <t>CUST10967</t>
  </si>
  <si>
    <t>Rebecca Escobar</t>
  </si>
  <si>
    <t>P2707</t>
  </si>
  <si>
    <t>Nicholas Pruitt</t>
  </si>
  <si>
    <t>ORD100968</t>
  </si>
  <si>
    <t>CUST10968</t>
  </si>
  <si>
    <t>Logan Hall</t>
  </si>
  <si>
    <t>P8298</t>
  </si>
  <si>
    <t>ORD100969</t>
  </si>
  <si>
    <t>CUST10969</t>
  </si>
  <si>
    <t>William Thomas</t>
  </si>
  <si>
    <t>P5159</t>
  </si>
  <si>
    <t>Barbara Gilbert</t>
  </si>
  <si>
    <t>ORD100970</t>
  </si>
  <si>
    <t>CUST10970</t>
  </si>
  <si>
    <t>Michael Mora</t>
  </si>
  <si>
    <t>P2011</t>
  </si>
  <si>
    <t>Laurie Norris</t>
  </si>
  <si>
    <t>ORD100971</t>
  </si>
  <si>
    <t>CUST10971</t>
  </si>
  <si>
    <t>Shirley Ortiz</t>
  </si>
  <si>
    <t>P2880</t>
  </si>
  <si>
    <t>Ashley Morris</t>
  </si>
  <si>
    <t>ORD100972</t>
  </si>
  <si>
    <t>CUST10972</t>
  </si>
  <si>
    <t>Aaron Walker</t>
  </si>
  <si>
    <t>P3884</t>
  </si>
  <si>
    <t>Matthew White</t>
  </si>
  <si>
    <t>ORD100973</t>
  </si>
  <si>
    <t>CUST10973</t>
  </si>
  <si>
    <t>Rebecca Cardenas</t>
  </si>
  <si>
    <t>P2832</t>
  </si>
  <si>
    <t>Jeffrey Reed</t>
  </si>
  <si>
    <t>ORD100974</t>
  </si>
  <si>
    <t>CUST10974</t>
  </si>
  <si>
    <t>Ms. Shannon Zimmerman DVM</t>
  </si>
  <si>
    <t>P3236</t>
  </si>
  <si>
    <t>Mr. John Hale DDS</t>
  </si>
  <si>
    <t>ORD100975</t>
  </si>
  <si>
    <t>CUST10975</t>
  </si>
  <si>
    <t>Susan Adams</t>
  </si>
  <si>
    <t>P6762</t>
  </si>
  <si>
    <t>Jessica Miller</t>
  </si>
  <si>
    <t>ORD100976</t>
  </si>
  <si>
    <t>CUST10976</t>
  </si>
  <si>
    <t>Cynthia Cooper</t>
  </si>
  <si>
    <t>P3584</t>
  </si>
  <si>
    <t>Maria Malone</t>
  </si>
  <si>
    <t>ORD100977</t>
  </si>
  <si>
    <t>CUST10977</t>
  </si>
  <si>
    <t>Cynthia Gutierrez</t>
  </si>
  <si>
    <t>P3359</t>
  </si>
  <si>
    <t>Taylor Knight</t>
  </si>
  <si>
    <t>ORD100978</t>
  </si>
  <si>
    <t>CUST10978</t>
  </si>
  <si>
    <t>P8907</t>
  </si>
  <si>
    <t>Dennis Mitchell</t>
  </si>
  <si>
    <t>ORD100979</t>
  </si>
  <si>
    <t>CUST10979</t>
  </si>
  <si>
    <t>Teresa Obrien</t>
  </si>
  <si>
    <t>P5600</t>
  </si>
  <si>
    <t>Amanda Harris</t>
  </si>
  <si>
    <t>ORD100980</t>
  </si>
  <si>
    <t>CUST10980</t>
  </si>
  <si>
    <t>Steven Ortiz</t>
  </si>
  <si>
    <t>P5875</t>
  </si>
  <si>
    <t>ORD100981</t>
  </si>
  <si>
    <t>CUST10981</t>
  </si>
  <si>
    <t>Beth Williams</t>
  </si>
  <si>
    <t>P3463</t>
  </si>
  <si>
    <t>Amy Schultz</t>
  </si>
  <si>
    <t>ORD100982</t>
  </si>
  <si>
    <t>CUST10982</t>
  </si>
  <si>
    <t>James Graham</t>
  </si>
  <si>
    <t>P7538</t>
  </si>
  <si>
    <t>Sharon Ferguson</t>
  </si>
  <si>
    <t>ORD100983</t>
  </si>
  <si>
    <t>CUST10983</t>
  </si>
  <si>
    <t>Christine Moon</t>
  </si>
  <si>
    <t>P6001</t>
  </si>
  <si>
    <t>Jerome Dickerson</t>
  </si>
  <si>
    <t>ORD100984</t>
  </si>
  <si>
    <t>CUST10984</t>
  </si>
  <si>
    <t>Rose Nguyen</t>
  </si>
  <si>
    <t>P4782</t>
  </si>
  <si>
    <t>Jacob Andrade</t>
  </si>
  <si>
    <t>ORD100985</t>
  </si>
  <si>
    <t>CUST10985</t>
  </si>
  <si>
    <t>P4421</t>
  </si>
  <si>
    <t>Douglas Graham</t>
  </si>
  <si>
    <t>ORD100986</t>
  </si>
  <si>
    <t>CUST10986</t>
  </si>
  <si>
    <t>P5322</t>
  </si>
  <si>
    <t>Alice Barber</t>
  </si>
  <si>
    <t>ORD100987</t>
  </si>
  <si>
    <t>CUST10987</t>
  </si>
  <si>
    <t>Stephanie Holland</t>
  </si>
  <si>
    <t>P9402</t>
  </si>
  <si>
    <t>Samuel Smith MD</t>
  </si>
  <si>
    <t>ORD100988</t>
  </si>
  <si>
    <t>CUST10988</t>
  </si>
  <si>
    <t>Tanya Horton</t>
  </si>
  <si>
    <t>Michael Haynes</t>
  </si>
  <si>
    <t>ORD100989</t>
  </si>
  <si>
    <t>CUST10989</t>
  </si>
  <si>
    <t>Annette Savage</t>
  </si>
  <si>
    <t>P6635</t>
  </si>
  <si>
    <t>ORD100990</t>
  </si>
  <si>
    <t>CUST10990</t>
  </si>
  <si>
    <t>Theresa Wallace</t>
  </si>
  <si>
    <t>P9609</t>
  </si>
  <si>
    <t>Kimberly Miller</t>
  </si>
  <si>
    <t>ORD100991</t>
  </si>
  <si>
    <t>CUST10991</t>
  </si>
  <si>
    <t>Gina Dawson</t>
  </si>
  <si>
    <t>P7163</t>
  </si>
  <si>
    <t>Scott Scott</t>
  </si>
  <si>
    <t>ORD100992</t>
  </si>
  <si>
    <t>CUST10992</t>
  </si>
  <si>
    <t>Lisa Martin</t>
  </si>
  <si>
    <t>P2669</t>
  </si>
  <si>
    <t>Randy Morris</t>
  </si>
  <si>
    <t>ORD100993</t>
  </si>
  <si>
    <t>CUST10993</t>
  </si>
  <si>
    <t>Christine Simpson</t>
  </si>
  <si>
    <t>P6038</t>
  </si>
  <si>
    <t>Samuel Williams</t>
  </si>
  <si>
    <t>ORD100994</t>
  </si>
  <si>
    <t>CUST10994</t>
  </si>
  <si>
    <t>Christopher Taylor</t>
  </si>
  <si>
    <t>P4823</t>
  </si>
  <si>
    <t>Alan Simmons</t>
  </si>
  <si>
    <t>ORD100995</t>
  </si>
  <si>
    <t>CUST10995</t>
  </si>
  <si>
    <t>John Davis</t>
  </si>
  <si>
    <t>P3149</t>
  </si>
  <si>
    <t>Lori Stanley</t>
  </si>
  <si>
    <t>ORD100996</t>
  </si>
  <si>
    <t>CUST10996</t>
  </si>
  <si>
    <t>Lauren Holden</t>
  </si>
  <si>
    <t>P7222</t>
  </si>
  <si>
    <t>Mrs. Emily Harris</t>
  </si>
  <si>
    <t>ORD100997</t>
  </si>
  <si>
    <t>CUST10997</t>
  </si>
  <si>
    <t>David Gonzalez</t>
  </si>
  <si>
    <t>P3995</t>
  </si>
  <si>
    <t>Thomas Thompson</t>
  </si>
  <si>
    <t>ORD100998</t>
  </si>
  <si>
    <t>CUST10998</t>
  </si>
  <si>
    <t>Vickie Anderson</t>
  </si>
  <si>
    <t>P8518</t>
  </si>
  <si>
    <t>Maureen Rojas</t>
  </si>
  <si>
    <t>ORD100999</t>
  </si>
  <si>
    <t>CUST10999</t>
  </si>
  <si>
    <t>Samantha Terrell</t>
  </si>
  <si>
    <t>P1618</t>
  </si>
  <si>
    <t>ORD101000</t>
  </si>
  <si>
    <t>CUST11000</t>
  </si>
  <si>
    <t>Sharon Perez</t>
  </si>
  <si>
    <t>P8477</t>
  </si>
  <si>
    <t>Courtney Richardson</t>
  </si>
  <si>
    <t>ORD101001</t>
  </si>
  <si>
    <t>CUST11001</t>
  </si>
  <si>
    <t>Madeline Fox</t>
  </si>
  <si>
    <t>P4102</t>
  </si>
  <si>
    <t>Nathan Ingram</t>
  </si>
  <si>
    <t>ORD101002</t>
  </si>
  <si>
    <t>CUST11002</t>
  </si>
  <si>
    <t>Justin Cummings</t>
  </si>
  <si>
    <t>P1644</t>
  </si>
  <si>
    <t>Amanda Pennington MD</t>
  </si>
  <si>
    <t>ORD101003</t>
  </si>
  <si>
    <t>CUST11003</t>
  </si>
  <si>
    <t>Anna Dudley</t>
  </si>
  <si>
    <t>P8744</t>
  </si>
  <si>
    <t>Dana Price</t>
  </si>
  <si>
    <t>ORD101004</t>
  </si>
  <si>
    <t>CUST11004</t>
  </si>
  <si>
    <t>Mrs. Kimberly Rivera</t>
  </si>
  <si>
    <t>P9965</t>
  </si>
  <si>
    <t>Joshua Duran</t>
  </si>
  <si>
    <t>ORD101005</t>
  </si>
  <si>
    <t>CUST11005</t>
  </si>
  <si>
    <t>Jackson Zavala</t>
  </si>
  <si>
    <t>P5285</t>
  </si>
  <si>
    <t>Melissa Moore</t>
  </si>
  <si>
    <t>ORD101006</t>
  </si>
  <si>
    <t>CUST11006</t>
  </si>
  <si>
    <t>Erica Hale</t>
  </si>
  <si>
    <t>P2977</t>
  </si>
  <si>
    <t>ORD101007</t>
  </si>
  <si>
    <t>CUST11007</t>
  </si>
  <si>
    <t>Robert Mullins Jr.</t>
  </si>
  <si>
    <t>Darryl Lyons</t>
  </si>
  <si>
    <t>ORD101008</t>
  </si>
  <si>
    <t>CUST11008</t>
  </si>
  <si>
    <t>Katie Johnson</t>
  </si>
  <si>
    <t>P3387</t>
  </si>
  <si>
    <t>Tina White</t>
  </si>
  <si>
    <t>ORD101009</t>
  </si>
  <si>
    <t>CUST11009</t>
  </si>
  <si>
    <t>Samuel White</t>
  </si>
  <si>
    <t>P3801</t>
  </si>
  <si>
    <t>Robert Hale</t>
  </si>
  <si>
    <t>ORD101010</t>
  </si>
  <si>
    <t>CUST11010</t>
  </si>
  <si>
    <t>Kristen Good</t>
  </si>
  <si>
    <t>P9829</t>
  </si>
  <si>
    <t>Sean Acevedo</t>
  </si>
  <si>
    <t>ORD101011</t>
  </si>
  <si>
    <t>CUST11011</t>
  </si>
  <si>
    <t>Alyssa Smith</t>
  </si>
  <si>
    <t>P4310</t>
  </si>
  <si>
    <t>John Jackson</t>
  </si>
  <si>
    <t>ORD101012</t>
  </si>
  <si>
    <t>CUST11012</t>
  </si>
  <si>
    <t>Kim Lester</t>
  </si>
  <si>
    <t>P1850</t>
  </si>
  <si>
    <t>Jessica Reed</t>
  </si>
  <si>
    <t>ORD101013</t>
  </si>
  <si>
    <t>CUST11013</t>
  </si>
  <si>
    <t>Alisha Thompson</t>
  </si>
  <si>
    <t>P6520</t>
  </si>
  <si>
    <t>Eric Rodriguez</t>
  </si>
  <si>
    <t>ORD101014</t>
  </si>
  <si>
    <t>CUST11014</t>
  </si>
  <si>
    <t>Albert Douglas</t>
  </si>
  <si>
    <t>P6837</t>
  </si>
  <si>
    <t>Hayley Sparks</t>
  </si>
  <si>
    <t>ORD101015</t>
  </si>
  <si>
    <t>CUST11015</t>
  </si>
  <si>
    <t>Kimberly Martinez</t>
  </si>
  <si>
    <t>P9447</t>
  </si>
  <si>
    <t>Timothy Davis MD</t>
  </si>
  <si>
    <t>ORD101016</t>
  </si>
  <si>
    <t>CUST11016</t>
  </si>
  <si>
    <t>Kristina Foster</t>
  </si>
  <si>
    <t>P4014</t>
  </si>
  <si>
    <t>Juan Griffin</t>
  </si>
  <si>
    <t>ORD101017</t>
  </si>
  <si>
    <t>CUST11017</t>
  </si>
  <si>
    <t>Cody Erickson</t>
  </si>
  <si>
    <t>P4880</t>
  </si>
  <si>
    <t>ORD101018</t>
  </si>
  <si>
    <t>CUST11018</t>
  </si>
  <si>
    <t>Michaela Foster</t>
  </si>
  <si>
    <t>P2017</t>
  </si>
  <si>
    <t>Kurt Silva</t>
  </si>
  <si>
    <t>ORD101019</t>
  </si>
  <si>
    <t>CUST11019</t>
  </si>
  <si>
    <t>Robert Jones</t>
  </si>
  <si>
    <t>P4342</t>
  </si>
  <si>
    <t>Dawn Barnes</t>
  </si>
  <si>
    <t>ORD101020</t>
  </si>
  <si>
    <t>CUST11020</t>
  </si>
  <si>
    <t>Kristen Moore</t>
  </si>
  <si>
    <t>P8793</t>
  </si>
  <si>
    <t>Kenneth Miller</t>
  </si>
  <si>
    <t>ORD101021</t>
  </si>
  <si>
    <t>CUST11021</t>
  </si>
  <si>
    <t>Vanessa Brown</t>
  </si>
  <si>
    <t>P8832</t>
  </si>
  <si>
    <t>Anna Martinez</t>
  </si>
  <si>
    <t>ORD101022</t>
  </si>
  <si>
    <t>CUST11022</t>
  </si>
  <si>
    <t>Charles King</t>
  </si>
  <si>
    <t>Kevin Campbell</t>
  </si>
  <si>
    <t>ORD101023</t>
  </si>
  <si>
    <t>CUST11023</t>
  </si>
  <si>
    <t>Kelsey Chan</t>
  </si>
  <si>
    <t>P1497</t>
  </si>
  <si>
    <t>Jessica Woods</t>
  </si>
  <si>
    <t>ORD101024</t>
  </si>
  <si>
    <t>CUST11024</t>
  </si>
  <si>
    <t>Teresa Horn</t>
  </si>
  <si>
    <t>P6870</t>
  </si>
  <si>
    <t>John Williams</t>
  </si>
  <si>
    <t>ORD101025</t>
  </si>
  <si>
    <t>CUST11025</t>
  </si>
  <si>
    <t>Joyce Hansen</t>
  </si>
  <si>
    <t>P2046</t>
  </si>
  <si>
    <t>John Holloway</t>
  </si>
  <si>
    <t>ORD101026</t>
  </si>
  <si>
    <t>CUST11026</t>
  </si>
  <si>
    <t>Aaron Bruce</t>
  </si>
  <si>
    <t>Anthony Griffin</t>
  </si>
  <si>
    <t>ORD101027</t>
  </si>
  <si>
    <t>CUST11027</t>
  </si>
  <si>
    <t>Patrick Tapia</t>
  </si>
  <si>
    <t>P2574</t>
  </si>
  <si>
    <t>John Schneider</t>
  </si>
  <si>
    <t>ORD101028</t>
  </si>
  <si>
    <t>CUST11028</t>
  </si>
  <si>
    <t>Joshua Valenzuela</t>
  </si>
  <si>
    <t>P8662</t>
  </si>
  <si>
    <t>Debra Monroe</t>
  </si>
  <si>
    <t>ORD101029</t>
  </si>
  <si>
    <t>CUST11029</t>
  </si>
  <si>
    <t>Brittany Thomas</t>
  </si>
  <si>
    <t>P2680</t>
  </si>
  <si>
    <t>Jamie Clark</t>
  </si>
  <si>
    <t>ORD101030</t>
  </si>
  <si>
    <t>CUST11030</t>
  </si>
  <si>
    <t>Michael Hull</t>
  </si>
  <si>
    <t>P7734</t>
  </si>
  <si>
    <t>Michael Hall</t>
  </si>
  <si>
    <t>ORD101031</t>
  </si>
  <si>
    <t>CUST11031</t>
  </si>
  <si>
    <t>Christian Miller</t>
  </si>
  <si>
    <t>P8802</t>
  </si>
  <si>
    <t>Gregg Harris</t>
  </si>
  <si>
    <t>ORD101032</t>
  </si>
  <si>
    <t>CUST11032</t>
  </si>
  <si>
    <t>Kevin Salinas</t>
  </si>
  <si>
    <t>P8849</t>
  </si>
  <si>
    <t>Linda Shaw</t>
  </si>
  <si>
    <t>ORD101033</t>
  </si>
  <si>
    <t>CUST11033</t>
  </si>
  <si>
    <t>Amy Johnson</t>
  </si>
  <si>
    <t>P8650</t>
  </si>
  <si>
    <t>Aaron Davis</t>
  </si>
  <si>
    <t>ORD101034</t>
  </si>
  <si>
    <t>CUST11034</t>
  </si>
  <si>
    <t>Brandon Alexander</t>
  </si>
  <si>
    <t>P5988</t>
  </si>
  <si>
    <t>Stacy Barber</t>
  </si>
  <si>
    <t>ORD101035</t>
  </si>
  <si>
    <t>CUST11035</t>
  </si>
  <si>
    <t>Melanie Hodge</t>
  </si>
  <si>
    <t>P9894</t>
  </si>
  <si>
    <t>Jennifer Arnold</t>
  </si>
  <si>
    <t>ORD101036</t>
  </si>
  <si>
    <t>CUST11036</t>
  </si>
  <si>
    <t>Kayla Gilbert</t>
  </si>
  <si>
    <t>Adam Smith</t>
  </si>
  <si>
    <t>ORD101037</t>
  </si>
  <si>
    <t>CUST11037</t>
  </si>
  <si>
    <t>Robert Barnes</t>
  </si>
  <si>
    <t>P6787</t>
  </si>
  <si>
    <t>Paul Obrien</t>
  </si>
  <si>
    <t>ORD101038</t>
  </si>
  <si>
    <t>CUST11038</t>
  </si>
  <si>
    <t>Laura Quinn</t>
  </si>
  <si>
    <t>P1523</t>
  </si>
  <si>
    <t>Katherine Farrell</t>
  </si>
  <si>
    <t>ORD101039</t>
  </si>
  <si>
    <t>CUST11039</t>
  </si>
  <si>
    <t>Debra Jones</t>
  </si>
  <si>
    <t>P5820</t>
  </si>
  <si>
    <t>Kaitlyn Watson</t>
  </si>
  <si>
    <t>ORD101040</t>
  </si>
  <si>
    <t>CUST11040</t>
  </si>
  <si>
    <t>David Salas</t>
  </si>
  <si>
    <t>P9022</t>
  </si>
  <si>
    <t>Lucas Howard</t>
  </si>
  <si>
    <t>ORD101041</t>
  </si>
  <si>
    <t>CUST11041</t>
  </si>
  <si>
    <t>Erica Jacobson</t>
  </si>
  <si>
    <t>P7470</t>
  </si>
  <si>
    <t>John Franklin</t>
  </si>
  <si>
    <t>ORD101042</t>
  </si>
  <si>
    <t>CUST11042</t>
  </si>
  <si>
    <t>Jasmine Herrera</t>
  </si>
  <si>
    <t>Rebecca Pollard</t>
  </si>
  <si>
    <t>ORD101043</t>
  </si>
  <si>
    <t>CUST11043</t>
  </si>
  <si>
    <t>Chelsea Moore</t>
  </si>
  <si>
    <t>P2381</t>
  </si>
  <si>
    <t>Tiffany Stanley</t>
  </si>
  <si>
    <t>ORD101044</t>
  </si>
  <si>
    <t>CUST11044</t>
  </si>
  <si>
    <t>Elizabeth Beck</t>
  </si>
  <si>
    <t>P6381</t>
  </si>
  <si>
    <t>Joshua Miller</t>
  </si>
  <si>
    <t>ORD101045</t>
  </si>
  <si>
    <t>CUST11045</t>
  </si>
  <si>
    <t>Jennifer Odom</t>
  </si>
  <si>
    <t>P6996</t>
  </si>
  <si>
    <t>Nicholas Parker</t>
  </si>
  <si>
    <t>ORD101046</t>
  </si>
  <si>
    <t>CUST11046</t>
  </si>
  <si>
    <t>Michael Welch</t>
  </si>
  <si>
    <t>P7076</t>
  </si>
  <si>
    <t>Bruce Evans</t>
  </si>
  <si>
    <t>ORD101047</t>
  </si>
  <si>
    <t>CUST11047</t>
  </si>
  <si>
    <t>Timothy Rice</t>
  </si>
  <si>
    <t>P6359</t>
  </si>
  <si>
    <t>Amy Conway</t>
  </si>
  <si>
    <t>ORD101048</t>
  </si>
  <si>
    <t>CUST11048</t>
  </si>
  <si>
    <t>Bailey Lopez</t>
  </si>
  <si>
    <t>P4442</t>
  </si>
  <si>
    <t>Christopher Berger</t>
  </si>
  <si>
    <t>ORD101049</t>
  </si>
  <si>
    <t>CUST11049</t>
  </si>
  <si>
    <t>Theodore Evans</t>
  </si>
  <si>
    <t>P3686</t>
  </si>
  <si>
    <t>Anthony Aguilar</t>
  </si>
  <si>
    <t>ORD101050</t>
  </si>
  <si>
    <t>CUST11050</t>
  </si>
  <si>
    <t>Jason Keller</t>
  </si>
  <si>
    <t>P5837</t>
  </si>
  <si>
    <t>Bonnie Dean</t>
  </si>
  <si>
    <t>ORD101051</t>
  </si>
  <si>
    <t>CUST11051</t>
  </si>
  <si>
    <t>Dorothy Wheeler</t>
  </si>
  <si>
    <t>P2900</t>
  </si>
  <si>
    <t>Jeffrey Parker</t>
  </si>
  <si>
    <t>ORD101052</t>
  </si>
  <si>
    <t>CUST11052</t>
  </si>
  <si>
    <t>Brianna Luna</t>
  </si>
  <si>
    <t>P3106</t>
  </si>
  <si>
    <t>Anthony Wolfe</t>
  </si>
  <si>
    <t>ORD101053</t>
  </si>
  <si>
    <t>CUST11053</t>
  </si>
  <si>
    <t>Ricardo Faulkner</t>
  </si>
  <si>
    <t>P2940</t>
  </si>
  <si>
    <t>Omar Mendez</t>
  </si>
  <si>
    <t>ORD101054</t>
  </si>
  <si>
    <t>CUST11054</t>
  </si>
  <si>
    <t>Julie Smith</t>
  </si>
  <si>
    <t>Holly Rogers</t>
  </si>
  <si>
    <t>ORD101055</t>
  </si>
  <si>
    <t>CUST11055</t>
  </si>
  <si>
    <t>Arthur Harvey</t>
  </si>
  <si>
    <t>P9984</t>
  </si>
  <si>
    <t>Veronica Townsend</t>
  </si>
  <si>
    <t>ORD101056</t>
  </si>
  <si>
    <t>CUST11056</t>
  </si>
  <si>
    <t>David Hendrix</t>
  </si>
  <si>
    <t>Daniel Reese</t>
  </si>
  <si>
    <t>ORD101057</t>
  </si>
  <si>
    <t>CUST11057</t>
  </si>
  <si>
    <t>William Hall</t>
  </si>
  <si>
    <t>P5199</t>
  </si>
  <si>
    <t>Kristina Rogers</t>
  </si>
  <si>
    <t>ORD101058</t>
  </si>
  <si>
    <t>CUST11058</t>
  </si>
  <si>
    <t>Jamie Turner</t>
  </si>
  <si>
    <t>P8749</t>
  </si>
  <si>
    <t>Jesse Smith</t>
  </si>
  <si>
    <t>ORD101059</t>
  </si>
  <si>
    <t>CUST11059</t>
  </si>
  <si>
    <t>Richard Martin</t>
  </si>
  <si>
    <t>P1632</t>
  </si>
  <si>
    <t>Billy Arnold</t>
  </si>
  <si>
    <t>ORD101060</t>
  </si>
  <si>
    <t>CUST11060</t>
  </si>
  <si>
    <t>Kristy Hall</t>
  </si>
  <si>
    <t>P4254</t>
  </si>
  <si>
    <t>Joanna Young</t>
  </si>
  <si>
    <t>ORD101061</t>
  </si>
  <si>
    <t>CUST11061</t>
  </si>
  <si>
    <t>Dana Johnson</t>
  </si>
  <si>
    <t>P4215</t>
  </si>
  <si>
    <t>Zachary Burke</t>
  </si>
  <si>
    <t>ORD101062</t>
  </si>
  <si>
    <t>CUST11062</t>
  </si>
  <si>
    <t>William Cruz</t>
  </si>
  <si>
    <t>P9256</t>
  </si>
  <si>
    <t>Regina Wilson</t>
  </si>
  <si>
    <t>ORD101063</t>
  </si>
  <si>
    <t>CUST11063</t>
  </si>
  <si>
    <t>Ruth Foster DVM</t>
  </si>
  <si>
    <t>P8897</t>
  </si>
  <si>
    <t>Sara Taylor</t>
  </si>
  <si>
    <t>ORD101064</t>
  </si>
  <si>
    <t>CUST11064</t>
  </si>
  <si>
    <t>Karen Andrade</t>
  </si>
  <si>
    <t>P7704</t>
  </si>
  <si>
    <t>Eric Mason</t>
  </si>
  <si>
    <t>ORD101065</t>
  </si>
  <si>
    <t>CUST11065</t>
  </si>
  <si>
    <t>Michael Hansen</t>
  </si>
  <si>
    <t>P6015</t>
  </si>
  <si>
    <t>Alexis Gonzalez</t>
  </si>
  <si>
    <t>ORD101066</t>
  </si>
  <si>
    <t>CUST11066</t>
  </si>
  <si>
    <t>Erik Thomas DDS</t>
  </si>
  <si>
    <t>P7198</t>
  </si>
  <si>
    <t>Steven Robinson</t>
  </si>
  <si>
    <t>ORD101067</t>
  </si>
  <si>
    <t>CUST11067</t>
  </si>
  <si>
    <t>Shannon Robinson</t>
  </si>
  <si>
    <t>P2867</t>
  </si>
  <si>
    <t>John Meadows</t>
  </si>
  <si>
    <t>ORD101068</t>
  </si>
  <si>
    <t>CUST11068</t>
  </si>
  <si>
    <t>Judith Lamb</t>
  </si>
  <si>
    <t>P7842</t>
  </si>
  <si>
    <t>Timothy Murray</t>
  </si>
  <si>
    <t>ORD101069</t>
  </si>
  <si>
    <t>CUST11069</t>
  </si>
  <si>
    <t>Andrew Knight</t>
  </si>
  <si>
    <t>David Strickland</t>
  </si>
  <si>
    <t>ORD101070</t>
  </si>
  <si>
    <t>CUST11070</t>
  </si>
  <si>
    <t>Jennifer Ali</t>
  </si>
  <si>
    <t>P6465</t>
  </si>
  <si>
    <t>Joe Brown</t>
  </si>
  <si>
    <t>ORD101071</t>
  </si>
  <si>
    <t>CUST11071</t>
  </si>
  <si>
    <t>Randall Mccoy</t>
  </si>
  <si>
    <t>P3164</t>
  </si>
  <si>
    <t>April Larsen</t>
  </si>
  <si>
    <t>ORD101072</t>
  </si>
  <si>
    <t>CUST11072</t>
  </si>
  <si>
    <t>Samantha Day</t>
  </si>
  <si>
    <t>P8819</t>
  </si>
  <si>
    <t>Robert Thomas</t>
  </si>
  <si>
    <t>ORD101073</t>
  </si>
  <si>
    <t>CUST11073</t>
  </si>
  <si>
    <t>Carly Murray</t>
  </si>
  <si>
    <t>P4269</t>
  </si>
  <si>
    <t>Alexander Gomez</t>
  </si>
  <si>
    <t>ORD101074</t>
  </si>
  <si>
    <t>CUST11074</t>
  </si>
  <si>
    <t>Anthony Allen</t>
  </si>
  <si>
    <t>P8262</t>
  </si>
  <si>
    <t>ORD101075</t>
  </si>
  <si>
    <t>CUST11075</t>
  </si>
  <si>
    <t>Amanda Hill</t>
  </si>
  <si>
    <t>P3718</t>
  </si>
  <si>
    <t>Deborah Pennington</t>
  </si>
  <si>
    <t>ORD101076</t>
  </si>
  <si>
    <t>CUST11076</t>
  </si>
  <si>
    <t>Autumn Barber</t>
  </si>
  <si>
    <t>William Parker</t>
  </si>
  <si>
    <t>ORD101077</t>
  </si>
  <si>
    <t>CUST11077</t>
  </si>
  <si>
    <t>Michael Wilson</t>
  </si>
  <si>
    <t>P1667</t>
  </si>
  <si>
    <t>Tracy Williams</t>
  </si>
  <si>
    <t>ORD101078</t>
  </si>
  <si>
    <t>CUST11078</t>
  </si>
  <si>
    <t>Natalie Mahoney</t>
  </si>
  <si>
    <t>P7481</t>
  </si>
  <si>
    <t>Amanda Escobar</t>
  </si>
  <si>
    <t>ORD101079</t>
  </si>
  <si>
    <t>CUST11079</t>
  </si>
  <si>
    <t>Garrett Mccoy</t>
  </si>
  <si>
    <t>P4015</t>
  </si>
  <si>
    <t>Brenda White</t>
  </si>
  <si>
    <t>ORD101080</t>
  </si>
  <si>
    <t>CUST11080</t>
  </si>
  <si>
    <t>Lori Thomas</t>
  </si>
  <si>
    <t>P1942</t>
  </si>
  <si>
    <t>Charles Chandler</t>
  </si>
  <si>
    <t>ORD101081</t>
  </si>
  <si>
    <t>CUST11081</t>
  </si>
  <si>
    <t>Amy Miranda</t>
  </si>
  <si>
    <t>P8911</t>
  </si>
  <si>
    <t>Robert Scott</t>
  </si>
  <si>
    <t>ORD101082</t>
  </si>
  <si>
    <t>CUST11082</t>
  </si>
  <si>
    <t>Terry Klein</t>
  </si>
  <si>
    <t>P7684</t>
  </si>
  <si>
    <t>Jennifer Haynes</t>
  </si>
  <si>
    <t>ORD101083</t>
  </si>
  <si>
    <t>CUST11083</t>
  </si>
  <si>
    <t>Joel Alvarez</t>
  </si>
  <si>
    <t>P4411</t>
  </si>
  <si>
    <t>Benjamin Anderson</t>
  </si>
  <si>
    <t>ORD101084</t>
  </si>
  <si>
    <t>CUST11084</t>
  </si>
  <si>
    <t>Lisa Simmons</t>
  </si>
  <si>
    <t>P4688</t>
  </si>
  <si>
    <t>Krystal Schmidt</t>
  </si>
  <si>
    <t>ORD101085</t>
  </si>
  <si>
    <t>CUST11085</t>
  </si>
  <si>
    <t>Tiffany Foster</t>
  </si>
  <si>
    <t>P5516</t>
  </si>
  <si>
    <t>Stephanie Hansen</t>
  </si>
  <si>
    <t>ORD101086</t>
  </si>
  <si>
    <t>CUST11086</t>
  </si>
  <si>
    <t>Tyler Moore</t>
  </si>
  <si>
    <t>P7111</t>
  </si>
  <si>
    <t>Jeffrey Jackson</t>
  </si>
  <si>
    <t>ORD101087</t>
  </si>
  <si>
    <t>CUST11087</t>
  </si>
  <si>
    <t>Kelly Vazquez</t>
  </si>
  <si>
    <t>P1439</t>
  </si>
  <si>
    <t>Sean Santiago</t>
  </si>
  <si>
    <t>ORD101088</t>
  </si>
  <si>
    <t>CUST11088</t>
  </si>
  <si>
    <t>Nicole David</t>
  </si>
  <si>
    <t>P8556</t>
  </si>
  <si>
    <t>ORD101089</t>
  </si>
  <si>
    <t>CUST11089</t>
  </si>
  <si>
    <t>Mr. Andrew Jones</t>
  </si>
  <si>
    <t>P8989</t>
  </si>
  <si>
    <t>Randy Richardson</t>
  </si>
  <si>
    <t>ORD101090</t>
  </si>
  <si>
    <t>CUST11090</t>
  </si>
  <si>
    <t>Nathan Kirby</t>
  </si>
  <si>
    <t>P4474</t>
  </si>
  <si>
    <t>Shirley Ross</t>
  </si>
  <si>
    <t>ORD101091</t>
  </si>
  <si>
    <t>CUST11091</t>
  </si>
  <si>
    <t>Jessica Wade</t>
  </si>
  <si>
    <t>P1754</t>
  </si>
  <si>
    <t>Mark Hester</t>
  </si>
  <si>
    <t>ORD101092</t>
  </si>
  <si>
    <t>CUST11092</t>
  </si>
  <si>
    <t>Patty Brown</t>
  </si>
  <si>
    <t>P1341</t>
  </si>
  <si>
    <t>Elizabeth Martinez</t>
  </si>
  <si>
    <t>ORD101093</t>
  </si>
  <si>
    <t>CUST11093</t>
  </si>
  <si>
    <t>Teresa Sandoval</t>
  </si>
  <si>
    <t>P5404</t>
  </si>
  <si>
    <t>Keith Bell</t>
  </si>
  <si>
    <t>ORD101094</t>
  </si>
  <si>
    <t>CUST11094</t>
  </si>
  <si>
    <t>Tina Paul</t>
  </si>
  <si>
    <t>P7968</t>
  </si>
  <si>
    <t>Thomas Benton</t>
  </si>
  <si>
    <t>ORD101095</t>
  </si>
  <si>
    <t>CUST11095</t>
  </si>
  <si>
    <t>Katelyn Anderson</t>
  </si>
  <si>
    <t>P4628</t>
  </si>
  <si>
    <t>Kimberly James</t>
  </si>
  <si>
    <t>ORD101096</t>
  </si>
  <si>
    <t>CUST11096</t>
  </si>
  <si>
    <t>Alexis Patterson</t>
  </si>
  <si>
    <t>P5809</t>
  </si>
  <si>
    <t>Angela Graham</t>
  </si>
  <si>
    <t>ORD101097</t>
  </si>
  <si>
    <t>CUST11097</t>
  </si>
  <si>
    <t>Emily Christian</t>
  </si>
  <si>
    <t>P2296</t>
  </si>
  <si>
    <t>Mrs. Katherine Lee DDS</t>
  </si>
  <si>
    <t>ORD101098</t>
  </si>
  <si>
    <t>CUST11098</t>
  </si>
  <si>
    <t>Larry Williams</t>
  </si>
  <si>
    <t>P3818</t>
  </si>
  <si>
    <t>Latasha Pena</t>
  </si>
  <si>
    <t>ORD101099</t>
  </si>
  <si>
    <t>CUST11099</t>
  </si>
  <si>
    <t>Laura Hamilton</t>
  </si>
  <si>
    <t>P6277</t>
  </si>
  <si>
    <t>Margaret Thompson</t>
  </si>
  <si>
    <t>ORD101100</t>
  </si>
  <si>
    <t>CUST11100</t>
  </si>
  <si>
    <t>John Richardson</t>
  </si>
  <si>
    <t>P3256</t>
  </si>
  <si>
    <t>Isaac Donaldson</t>
  </si>
  <si>
    <t>ORD101101</t>
  </si>
  <si>
    <t>CUST11101</t>
  </si>
  <si>
    <t>John Woods</t>
  </si>
  <si>
    <t>P7346</t>
  </si>
  <si>
    <t>Mark Miranda</t>
  </si>
  <si>
    <t>ORD101102</t>
  </si>
  <si>
    <t>CUST11102</t>
  </si>
  <si>
    <t>Desiree Brown</t>
  </si>
  <si>
    <t>P3530</t>
  </si>
  <si>
    <t>ORD101103</t>
  </si>
  <si>
    <t>CUST11103</t>
  </si>
  <si>
    <t>P2347</t>
  </si>
  <si>
    <t>Ashley Cole</t>
  </si>
  <si>
    <t>ORD101104</t>
  </si>
  <si>
    <t>CUST11104</t>
  </si>
  <si>
    <t>Daniel Guzman</t>
  </si>
  <si>
    <t>P4170</t>
  </si>
  <si>
    <t>Rebecca Smith</t>
  </si>
  <si>
    <t>ORD101105</t>
  </si>
  <si>
    <t>CUST11105</t>
  </si>
  <si>
    <t>Victoria Johnson</t>
  </si>
  <si>
    <t>P8882</t>
  </si>
  <si>
    <t>Denise Perez</t>
  </si>
  <si>
    <t>ORD101106</t>
  </si>
  <si>
    <t>CUST11106</t>
  </si>
  <si>
    <t>Barry Shelton</t>
  </si>
  <si>
    <t>Derek Hayes</t>
  </si>
  <si>
    <t>ORD101107</t>
  </si>
  <si>
    <t>CUST11107</t>
  </si>
  <si>
    <t>Julie Livingston</t>
  </si>
  <si>
    <t>P3138</t>
  </si>
  <si>
    <t>Warren Nash</t>
  </si>
  <si>
    <t>ORD101108</t>
  </si>
  <si>
    <t>CUST11108</t>
  </si>
  <si>
    <t>P2972</t>
  </si>
  <si>
    <t>Gabriel Shepard</t>
  </si>
  <si>
    <t>ORD101109</t>
  </si>
  <si>
    <t>CUST11109</t>
  </si>
  <si>
    <t>Virginia Richardson</t>
  </si>
  <si>
    <t>P6027</t>
  </si>
  <si>
    <t>Kara Herrera</t>
  </si>
  <si>
    <t>ORD101110</t>
  </si>
  <si>
    <t>CUST11110</t>
  </si>
  <si>
    <t>Ryan Juarez</t>
  </si>
  <si>
    <t>P2409</t>
  </si>
  <si>
    <t>Robert Baker</t>
  </si>
  <si>
    <t>ORD101111</t>
  </si>
  <si>
    <t>CUST11111</t>
  </si>
  <si>
    <t>Anthony Decker DVM</t>
  </si>
  <si>
    <t>P4713</t>
  </si>
  <si>
    <t>Christopher Roberson</t>
  </si>
  <si>
    <t>ORD101112</t>
  </si>
  <si>
    <t>CUST11112</t>
  </si>
  <si>
    <t>Kevin Reynolds</t>
  </si>
  <si>
    <t>P5329</t>
  </si>
  <si>
    <t>Matthew Howard</t>
  </si>
  <si>
    <t>ORD101113</t>
  </si>
  <si>
    <t>CUST11113</t>
  </si>
  <si>
    <t>Mark Brown</t>
  </si>
  <si>
    <t>P8269</t>
  </si>
  <si>
    <t>Becky Edwards</t>
  </si>
  <si>
    <t>ORD101114</t>
  </si>
  <si>
    <t>CUST11114</t>
  </si>
  <si>
    <t>Brandon Wilcox</t>
  </si>
  <si>
    <t>P1636</t>
  </si>
  <si>
    <t>Caleb Gonzalez Jr.</t>
  </si>
  <si>
    <t>ORD101115</t>
  </si>
  <si>
    <t>CUST11115</t>
  </si>
  <si>
    <t>Leslie Kim</t>
  </si>
  <si>
    <t>Julie Taylor</t>
  </si>
  <si>
    <t>ORD101116</t>
  </si>
  <si>
    <t>CUST11116</t>
  </si>
  <si>
    <t>Mary Hart</t>
  </si>
  <si>
    <t>Brittany George</t>
  </si>
  <si>
    <t>ORD101117</t>
  </si>
  <si>
    <t>CUST11117</t>
  </si>
  <si>
    <t>Jill Lucas</t>
  </si>
  <si>
    <t>Katie Vaughn</t>
  </si>
  <si>
    <t>ORD101118</t>
  </si>
  <si>
    <t>CUST11118</t>
  </si>
  <si>
    <t>Autumn Reid</t>
  </si>
  <si>
    <t>P5817</t>
  </si>
  <si>
    <t>Sara Anderson</t>
  </si>
  <si>
    <t>ORD101119</t>
  </si>
  <si>
    <t>CUST11119</t>
  </si>
  <si>
    <t>P4047</t>
  </si>
  <si>
    <t>Thomas Jones</t>
  </si>
  <si>
    <t>ORD101120</t>
  </si>
  <si>
    <t>CUST11120</t>
  </si>
  <si>
    <t>Andrew Cortez</t>
  </si>
  <si>
    <t>P9406</t>
  </si>
  <si>
    <t>James Thompson</t>
  </si>
  <si>
    <t>ORD101121</t>
  </si>
  <si>
    <t>CUST11121</t>
  </si>
  <si>
    <t>Phillip Maddox</t>
  </si>
  <si>
    <t>P5318</t>
  </si>
  <si>
    <t>Aaron Taylor</t>
  </si>
  <si>
    <t>ORD101122</t>
  </si>
  <si>
    <t>CUST11122</t>
  </si>
  <si>
    <t>Jeff Miles</t>
  </si>
  <si>
    <t>P9899</t>
  </si>
  <si>
    <t>Jordan Garcia</t>
  </si>
  <si>
    <t>ORD101123</t>
  </si>
  <si>
    <t>CUST11123</t>
  </si>
  <si>
    <t>Kylie Zamora</t>
  </si>
  <si>
    <t>Tonya Hoffman</t>
  </si>
  <si>
    <t>ORD101124</t>
  </si>
  <si>
    <t>CUST11124</t>
  </si>
  <si>
    <t>Jane Ibarra</t>
  </si>
  <si>
    <t>P5385</t>
  </si>
  <si>
    <t>Mr. Noah Baker</t>
  </si>
  <si>
    <t>ORD101125</t>
  </si>
  <si>
    <t>CUST11125</t>
  </si>
  <si>
    <t>Lindsay Evans</t>
  </si>
  <si>
    <t>P8535</t>
  </si>
  <si>
    <t>Paula Carr</t>
  </si>
  <si>
    <t>ORD101126</t>
  </si>
  <si>
    <t>CUST11126</t>
  </si>
  <si>
    <t>Kelly Pineda</t>
  </si>
  <si>
    <t>P8858</t>
  </si>
  <si>
    <t>Mitchell Larsen</t>
  </si>
  <si>
    <t>ORD101127</t>
  </si>
  <si>
    <t>CUST11127</t>
  </si>
  <si>
    <t>Eric Martin</t>
  </si>
  <si>
    <t>P5104</t>
  </si>
  <si>
    <t>Pam Webb</t>
  </si>
  <si>
    <t>ORD101128</t>
  </si>
  <si>
    <t>CUST11128</t>
  </si>
  <si>
    <t>Christie Craig</t>
  </si>
  <si>
    <t>P4712</t>
  </si>
  <si>
    <t>Amy Anderson</t>
  </si>
  <si>
    <t>ORD101129</t>
  </si>
  <si>
    <t>CUST11129</t>
  </si>
  <si>
    <t>Christina Gomez</t>
  </si>
  <si>
    <t>P6285</t>
  </si>
  <si>
    <t>Brian Valdez</t>
  </si>
  <si>
    <t>ORD101130</t>
  </si>
  <si>
    <t>CUST11130</t>
  </si>
  <si>
    <t>Caroline Anderson</t>
  </si>
  <si>
    <t>Alex Norris</t>
  </si>
  <si>
    <t>ORD101131</t>
  </si>
  <si>
    <t>CUST11131</t>
  </si>
  <si>
    <t>Eric Page</t>
  </si>
  <si>
    <t>P7808</t>
  </si>
  <si>
    <t>Heidi Arroyo</t>
  </si>
  <si>
    <t>ORD101132</t>
  </si>
  <si>
    <t>CUST11132</t>
  </si>
  <si>
    <t>Monique Adams</t>
  </si>
  <si>
    <t>P7578</t>
  </si>
  <si>
    <t>Ronald Reynolds</t>
  </si>
  <si>
    <t>ORD101133</t>
  </si>
  <si>
    <t>CUST11133</t>
  </si>
  <si>
    <t>Mr. Michael Clay</t>
  </si>
  <si>
    <t>P1921</t>
  </si>
  <si>
    <t>Angelica Chase</t>
  </si>
  <si>
    <t>ORD101134</t>
  </si>
  <si>
    <t>CUST11134</t>
  </si>
  <si>
    <t>Jeffrey Greene</t>
  </si>
  <si>
    <t>P4570</t>
  </si>
  <si>
    <t>Jessica Silva</t>
  </si>
  <si>
    <t>ORD101135</t>
  </si>
  <si>
    <t>CUST11135</t>
  </si>
  <si>
    <t>Megan Galvan</t>
  </si>
  <si>
    <t>P7452</t>
  </si>
  <si>
    <t>Colleen Decker</t>
  </si>
  <si>
    <t>ORD101136</t>
  </si>
  <si>
    <t>CUST11136</t>
  </si>
  <si>
    <t>Jerry Tyler</t>
  </si>
  <si>
    <t>P3336</t>
  </si>
  <si>
    <t>Douglas Johnson</t>
  </si>
  <si>
    <t>ORD101137</t>
  </si>
  <si>
    <t>CUST11137</t>
  </si>
  <si>
    <t>Alec Cole</t>
  </si>
  <si>
    <t>P4634</t>
  </si>
  <si>
    <t>Matthew Hoffman</t>
  </si>
  <si>
    <t>ORD101138</t>
  </si>
  <si>
    <t>CUST11138</t>
  </si>
  <si>
    <t>Renee Avila</t>
  </si>
  <si>
    <t>P7446</t>
  </si>
  <si>
    <t>Kara Green</t>
  </si>
  <si>
    <t>ORD101139</t>
  </si>
  <si>
    <t>CUST11139</t>
  </si>
  <si>
    <t>Jason Brock</t>
  </si>
  <si>
    <t>P3997</t>
  </si>
  <si>
    <t>Brian Stevens</t>
  </si>
  <si>
    <t>ORD101140</t>
  </si>
  <si>
    <t>CUST11140</t>
  </si>
  <si>
    <t>Aaron Lee</t>
  </si>
  <si>
    <t>P1898</t>
  </si>
  <si>
    <t>Tracy Baker</t>
  </si>
  <si>
    <t>ORD101141</t>
  </si>
  <si>
    <t>CUST11141</t>
  </si>
  <si>
    <t>Brian Miller</t>
  </si>
  <si>
    <t>P6168</t>
  </si>
  <si>
    <t>Megan Morgan</t>
  </si>
  <si>
    <t>ORD101142</t>
  </si>
  <si>
    <t>CUST11142</t>
  </si>
  <si>
    <t>Abigail Dalton</t>
  </si>
  <si>
    <t>P6030</t>
  </si>
  <si>
    <t>Jennifer Ferguson</t>
  </si>
  <si>
    <t>ORD101143</t>
  </si>
  <si>
    <t>CUST11143</t>
  </si>
  <si>
    <t>Albert Mills</t>
  </si>
  <si>
    <t>P1967</t>
  </si>
  <si>
    <t>Kathy Herrera</t>
  </si>
  <si>
    <t>ORD101144</t>
  </si>
  <si>
    <t>CUST11144</t>
  </si>
  <si>
    <t>Barbara Vargas</t>
  </si>
  <si>
    <t>P3298</t>
  </si>
  <si>
    <t>ORD101145</t>
  </si>
  <si>
    <t>CUST11145</t>
  </si>
  <si>
    <t>Matthew Harris</t>
  </si>
  <si>
    <t>P8210</t>
  </si>
  <si>
    <t>Christopher Fuller</t>
  </si>
  <si>
    <t>ORD101146</t>
  </si>
  <si>
    <t>CUST11146</t>
  </si>
  <si>
    <t>P8095</t>
  </si>
  <si>
    <t>Jordan Taylor</t>
  </si>
  <si>
    <t>ORD101147</t>
  </si>
  <si>
    <t>CUST11147</t>
  </si>
  <si>
    <t>Kristi Torres</t>
  </si>
  <si>
    <t>P4361</t>
  </si>
  <si>
    <t>Benjamin Reyes</t>
  </si>
  <si>
    <t>ORD101148</t>
  </si>
  <si>
    <t>CUST11148</t>
  </si>
  <si>
    <t>Sandra Roth</t>
  </si>
  <si>
    <t>P2573</t>
  </si>
  <si>
    <t>Rebecca Benitez</t>
  </si>
  <si>
    <t>ORD101149</t>
  </si>
  <si>
    <t>CUST11149</t>
  </si>
  <si>
    <t>Crystal Johnson</t>
  </si>
  <si>
    <t>P5172</t>
  </si>
  <si>
    <t>Kimberly Davis</t>
  </si>
  <si>
    <t>ORD101150</t>
  </si>
  <si>
    <t>CUST11150</t>
  </si>
  <si>
    <t>Brian Clark</t>
  </si>
  <si>
    <t>P8340</t>
  </si>
  <si>
    <t>Matthew Mcgee</t>
  </si>
  <si>
    <t>ORD101151</t>
  </si>
  <si>
    <t>CUST11151</t>
  </si>
  <si>
    <t>Morgan Jacobson</t>
  </si>
  <si>
    <t>P3042</t>
  </si>
  <si>
    <t>Charles Sanders</t>
  </si>
  <si>
    <t>ORD101152</t>
  </si>
  <si>
    <t>CUST11152</t>
  </si>
  <si>
    <t>Dalton Barton MD</t>
  </si>
  <si>
    <t>P8243</t>
  </si>
  <si>
    <t>William Ramsey</t>
  </si>
  <si>
    <t>ORD101153</t>
  </si>
  <si>
    <t>CUST11153</t>
  </si>
  <si>
    <t>Christine Simmons</t>
  </si>
  <si>
    <t>P5407</t>
  </si>
  <si>
    <t>Bryan Alexander</t>
  </si>
  <si>
    <t>ORD101154</t>
  </si>
  <si>
    <t>CUST11154</t>
  </si>
  <si>
    <t>Theresa Cole</t>
  </si>
  <si>
    <t>P6141</t>
  </si>
  <si>
    <t>Kristin Hoffman</t>
  </si>
  <si>
    <t>ORD101155</t>
  </si>
  <si>
    <t>CUST11155</t>
  </si>
  <si>
    <t>Mrs. Kimberly Proctor</t>
  </si>
  <si>
    <t>P2103</t>
  </si>
  <si>
    <t>Margaret Cole</t>
  </si>
  <si>
    <t>ORD101156</t>
  </si>
  <si>
    <t>CUST11156</t>
  </si>
  <si>
    <t>Nicholas Chaney</t>
  </si>
  <si>
    <t>P3199</t>
  </si>
  <si>
    <t>Cathy Brown</t>
  </si>
  <si>
    <t>ORD101157</t>
  </si>
  <si>
    <t>CUST11157</t>
  </si>
  <si>
    <t>Anna Smith</t>
  </si>
  <si>
    <t>P9472</t>
  </si>
  <si>
    <t>Eric Williams</t>
  </si>
  <si>
    <t>ORD101158</t>
  </si>
  <si>
    <t>CUST11158</t>
  </si>
  <si>
    <t>Mark Hill</t>
  </si>
  <si>
    <t>P8739</t>
  </si>
  <si>
    <t>ORD101159</t>
  </si>
  <si>
    <t>CUST11159</t>
  </si>
  <si>
    <t>P2486</t>
  </si>
  <si>
    <t>Joe Bryant</t>
  </si>
  <si>
    <t>ORD101160</t>
  </si>
  <si>
    <t>CUST11160</t>
  </si>
  <si>
    <t>Frank Mckinney</t>
  </si>
  <si>
    <t>P7268</t>
  </si>
  <si>
    <t>Jessica Gardner</t>
  </si>
  <si>
    <t>ORD101161</t>
  </si>
  <si>
    <t>CUST11161</t>
  </si>
  <si>
    <t>Ashley Hansen</t>
  </si>
  <si>
    <t>P3303</t>
  </si>
  <si>
    <t>Kyle Stewart</t>
  </si>
  <si>
    <t>ORD101162</t>
  </si>
  <si>
    <t>CUST11162</t>
  </si>
  <si>
    <t>Elizabeth Barrett</t>
  </si>
  <si>
    <t>P7460</t>
  </si>
  <si>
    <t>Christopher Fox</t>
  </si>
  <si>
    <t>ORD101163</t>
  </si>
  <si>
    <t>CUST11163</t>
  </si>
  <si>
    <t>Ian Patel</t>
  </si>
  <si>
    <t>P4267</t>
  </si>
  <si>
    <t>Amy Townsend</t>
  </si>
  <si>
    <t>ORD101164</t>
  </si>
  <si>
    <t>CUST11164</t>
  </si>
  <si>
    <t>Susan Freeman</t>
  </si>
  <si>
    <t>P3917</t>
  </si>
  <si>
    <t>Robert Brock</t>
  </si>
  <si>
    <t>ORD101165</t>
  </si>
  <si>
    <t>CUST11165</t>
  </si>
  <si>
    <t>Joshua Browning</t>
  </si>
  <si>
    <t>P3908</t>
  </si>
  <si>
    <t>Brianna Benjamin</t>
  </si>
  <si>
    <t>ORD101166</t>
  </si>
  <si>
    <t>CUST11166</t>
  </si>
  <si>
    <t>Michael Raymond</t>
  </si>
  <si>
    <t>Jeffrey Wilson</t>
  </si>
  <si>
    <t>ORD101167</t>
  </si>
  <si>
    <t>CUST11167</t>
  </si>
  <si>
    <t>Justin Washington</t>
  </si>
  <si>
    <t>P5373</t>
  </si>
  <si>
    <t>Daniel White</t>
  </si>
  <si>
    <t>ORD101168</t>
  </si>
  <si>
    <t>CUST11168</t>
  </si>
  <si>
    <t>Benjamin Coleman</t>
  </si>
  <si>
    <t>P9910</t>
  </si>
  <si>
    <t>Rebekah Howell</t>
  </si>
  <si>
    <t>ORD101169</t>
  </si>
  <si>
    <t>CUST11169</t>
  </si>
  <si>
    <t>Julia Wagner</t>
  </si>
  <si>
    <t>P3660</t>
  </si>
  <si>
    <t>Emily Davis</t>
  </si>
  <si>
    <t>ORD101170</t>
  </si>
  <si>
    <t>CUST11170</t>
  </si>
  <si>
    <t>Barbara Cunningham</t>
  </si>
  <si>
    <t>P5241</t>
  </si>
  <si>
    <t>Donald Parker</t>
  </si>
  <si>
    <t>ORD101171</t>
  </si>
  <si>
    <t>CUST11171</t>
  </si>
  <si>
    <t>Veronica Mann</t>
  </si>
  <si>
    <t>P7062</t>
  </si>
  <si>
    <t>Glenn Turner</t>
  </si>
  <si>
    <t>ORD101172</t>
  </si>
  <si>
    <t>CUST11172</t>
  </si>
  <si>
    <t>Kayla Curtis</t>
  </si>
  <si>
    <t>Kelly Buchanan</t>
  </si>
  <si>
    <t>ORD101173</t>
  </si>
  <si>
    <t>CUST11173</t>
  </si>
  <si>
    <t>Kendra Riggs</t>
  </si>
  <si>
    <t>P7971</t>
  </si>
  <si>
    <t>Julia Castro</t>
  </si>
  <si>
    <t>ORD101174</t>
  </si>
  <si>
    <t>CUST11174</t>
  </si>
  <si>
    <t>Daniel Johnson</t>
  </si>
  <si>
    <t>P2098</t>
  </si>
  <si>
    <t>Andrew Morgan</t>
  </si>
  <si>
    <t>ORD101175</t>
  </si>
  <si>
    <t>CUST11175</t>
  </si>
  <si>
    <t>James Gutierrez</t>
  </si>
  <si>
    <t>P6415</t>
  </si>
  <si>
    <t>Emily Moore</t>
  </si>
  <si>
    <t>ORD101176</t>
  </si>
  <si>
    <t>CUST11176</t>
  </si>
  <si>
    <t>Jasmine Chan DVM</t>
  </si>
  <si>
    <t>P9333</t>
  </si>
  <si>
    <t>Victoria Nelson</t>
  </si>
  <si>
    <t>ORD101177</t>
  </si>
  <si>
    <t>CUST11177</t>
  </si>
  <si>
    <t>Richard Yates</t>
  </si>
  <si>
    <t>P7236</t>
  </si>
  <si>
    <t>Joseph Steele</t>
  </si>
  <si>
    <t>ORD101178</t>
  </si>
  <si>
    <t>CUST11178</t>
  </si>
  <si>
    <t>Michael Erickson</t>
  </si>
  <si>
    <t>P2196</t>
  </si>
  <si>
    <t>Chad Smith</t>
  </si>
  <si>
    <t>ORD101179</t>
  </si>
  <si>
    <t>CUST11179</t>
  </si>
  <si>
    <t>Matthew Mullins</t>
  </si>
  <si>
    <t>P2213</t>
  </si>
  <si>
    <t>Christopher Phillips</t>
  </si>
  <si>
    <t>ORD101180</t>
  </si>
  <si>
    <t>CUST11180</t>
  </si>
  <si>
    <t>Keith Sampson</t>
  </si>
  <si>
    <t>P1229</t>
  </si>
  <si>
    <t>Raymond Mcmahon</t>
  </si>
  <si>
    <t>ORD101181</t>
  </si>
  <si>
    <t>CUST11181</t>
  </si>
  <si>
    <t>Benjamin Peterson</t>
  </si>
  <si>
    <t>P4614</t>
  </si>
  <si>
    <t>Jorge Lowe</t>
  </si>
  <si>
    <t>ORD101182</t>
  </si>
  <si>
    <t>CUST11182</t>
  </si>
  <si>
    <t>Rodney Johnson</t>
  </si>
  <si>
    <t>P3374</t>
  </si>
  <si>
    <t>Crystal Roberts</t>
  </si>
  <si>
    <t>ORD101183</t>
  </si>
  <si>
    <t>CUST11183</t>
  </si>
  <si>
    <t>Peter Francis</t>
  </si>
  <si>
    <t>P1544</t>
  </si>
  <si>
    <t>Michele Morris</t>
  </si>
  <si>
    <t>ORD101184</t>
  </si>
  <si>
    <t>CUST11184</t>
  </si>
  <si>
    <t>Matthew Crane</t>
  </si>
  <si>
    <t>P5893</t>
  </si>
  <si>
    <t>Joel Sherman</t>
  </si>
  <si>
    <t>ORD101185</t>
  </si>
  <si>
    <t>CUST11185</t>
  </si>
  <si>
    <t>Emily Bradley</t>
  </si>
  <si>
    <t>P8272</t>
  </si>
  <si>
    <t>Ariana Hunt</t>
  </si>
  <si>
    <t>ORD101186</t>
  </si>
  <si>
    <t>CUST11186</t>
  </si>
  <si>
    <t>James Walton</t>
  </si>
  <si>
    <t>P5920</t>
  </si>
  <si>
    <t>William Walker</t>
  </si>
  <si>
    <t>ORD101187</t>
  </si>
  <si>
    <t>CUST11187</t>
  </si>
  <si>
    <t>Jodi Simon</t>
  </si>
  <si>
    <t>P3066</t>
  </si>
  <si>
    <t>Patricia Brady</t>
  </si>
  <si>
    <t>ORD101188</t>
  </si>
  <si>
    <t>CUST11188</t>
  </si>
  <si>
    <t>Kenneth Thompson</t>
  </si>
  <si>
    <t>P4518</t>
  </si>
  <si>
    <t>Daniel Hamilton</t>
  </si>
  <si>
    <t>ORD101189</t>
  </si>
  <si>
    <t>CUST11189</t>
  </si>
  <si>
    <t>Courtney Mendez</t>
  </si>
  <si>
    <t>P2013</t>
  </si>
  <si>
    <t>Mrs. Shelly Gutierrez</t>
  </si>
  <si>
    <t>ORD101190</t>
  </si>
  <si>
    <t>CUST11190</t>
  </si>
  <si>
    <t>Patricia Hardin</t>
  </si>
  <si>
    <t>P1203</t>
  </si>
  <si>
    <t>Gregory Boyd</t>
  </si>
  <si>
    <t>ORD101191</t>
  </si>
  <si>
    <t>CUST11191</t>
  </si>
  <si>
    <t>Emily Goodman</t>
  </si>
  <si>
    <t>Kendra Brown</t>
  </si>
  <si>
    <t>ORD101192</t>
  </si>
  <si>
    <t>CUST11192</t>
  </si>
  <si>
    <t>Stephanie Davis</t>
  </si>
  <si>
    <t>Derek Baker</t>
  </si>
  <si>
    <t>ORD101193</t>
  </si>
  <si>
    <t>CUST11193</t>
  </si>
  <si>
    <t>Ryan Chan</t>
  </si>
  <si>
    <t>P6480</t>
  </si>
  <si>
    <t>Daniel Harrington</t>
  </si>
  <si>
    <t>ORD101194</t>
  </si>
  <si>
    <t>CUST11194</t>
  </si>
  <si>
    <t>Patrick Larson</t>
  </si>
  <si>
    <t>P9909</t>
  </si>
  <si>
    <t>Sarah Beck</t>
  </si>
  <si>
    <t>ORD101195</t>
  </si>
  <si>
    <t>CUST11195</t>
  </si>
  <si>
    <t>Sierra Diaz</t>
  </si>
  <si>
    <t>P8469</t>
  </si>
  <si>
    <t>ORD101196</t>
  </si>
  <si>
    <t>CUST11196</t>
  </si>
  <si>
    <t>Kevin Garcia</t>
  </si>
  <si>
    <t>P9716</t>
  </si>
  <si>
    <t>ORD101197</t>
  </si>
  <si>
    <t>CUST11197</t>
  </si>
  <si>
    <t>James Dixon</t>
  </si>
  <si>
    <t>P5448</t>
  </si>
  <si>
    <t>Ryan Gallegos</t>
  </si>
  <si>
    <t>ORD101198</t>
  </si>
  <si>
    <t>CUST11198</t>
  </si>
  <si>
    <t>Jack Jones</t>
  </si>
  <si>
    <t>P8337</t>
  </si>
  <si>
    <t>Alan Smith</t>
  </si>
  <si>
    <t>ORD101199</t>
  </si>
  <si>
    <t>CUST11199</t>
  </si>
  <si>
    <t>Tyler Davis</t>
  </si>
  <si>
    <t>P8378</t>
  </si>
  <si>
    <t>Sharon Crosby</t>
  </si>
  <si>
    <t>ORD101200</t>
  </si>
  <si>
    <t>CUST11200</t>
  </si>
  <si>
    <t>April Lynch</t>
  </si>
  <si>
    <t>P2706</t>
  </si>
  <si>
    <t>Bryan Zimmerman</t>
  </si>
  <si>
    <t>ORD101201</t>
  </si>
  <si>
    <t>CUST11201</t>
  </si>
  <si>
    <t>Jesse Tucker</t>
  </si>
  <si>
    <t>P3185</t>
  </si>
  <si>
    <t>John Meyer</t>
  </si>
  <si>
    <t>ORD101202</t>
  </si>
  <si>
    <t>CUST11202</t>
  </si>
  <si>
    <t>Steven Acosta</t>
  </si>
  <si>
    <t>P9381</t>
  </si>
  <si>
    <t>Joshua Hanna</t>
  </si>
  <si>
    <t>ORD101203</t>
  </si>
  <si>
    <t>CUST11203</t>
  </si>
  <si>
    <t>Tina Mahoney</t>
  </si>
  <si>
    <t>Todd Christensen</t>
  </si>
  <si>
    <t>ORD101204</t>
  </si>
  <si>
    <t>CUST11204</t>
  </si>
  <si>
    <t>Andrew Larsen</t>
  </si>
  <si>
    <t>P7027</t>
  </si>
  <si>
    <t>Emily Phillips</t>
  </si>
  <si>
    <t>ORD101205</t>
  </si>
  <si>
    <t>CUST11205</t>
  </si>
  <si>
    <t>Jeffrey Gomez</t>
  </si>
  <si>
    <t>P7964</t>
  </si>
  <si>
    <t>Jessica Rivera</t>
  </si>
  <si>
    <t>ORD101206</t>
  </si>
  <si>
    <t>CUST11206</t>
  </si>
  <si>
    <t>Elizabeth Gray</t>
  </si>
  <si>
    <t>P2170</t>
  </si>
  <si>
    <t>Christopher Clark</t>
  </si>
  <si>
    <t>ORD101207</t>
  </si>
  <si>
    <t>CUST11207</t>
  </si>
  <si>
    <t>Peter Dennis</t>
  </si>
  <si>
    <t>Ryan Johnson</t>
  </si>
  <si>
    <t>ORD101208</t>
  </si>
  <si>
    <t>CUST11208</t>
  </si>
  <si>
    <t>Samuel Mason</t>
  </si>
  <si>
    <t>P4397</t>
  </si>
  <si>
    <t>Hannah Sanders</t>
  </si>
  <si>
    <t>ORD101209</t>
  </si>
  <si>
    <t>CUST11209</t>
  </si>
  <si>
    <t>Corey Walker</t>
  </si>
  <si>
    <t>Stephen Cuevas</t>
  </si>
  <si>
    <t>ORD101210</t>
  </si>
  <si>
    <t>CUST11210</t>
  </si>
  <si>
    <t>Stacy Perry</t>
  </si>
  <si>
    <t>Victoria Robertson</t>
  </si>
  <si>
    <t>ORD101211</t>
  </si>
  <si>
    <t>CUST11211</t>
  </si>
  <si>
    <t>Bonnie Simpson</t>
  </si>
  <si>
    <t>Donald Mccarty</t>
  </si>
  <si>
    <t>ORD101212</t>
  </si>
  <si>
    <t>CUST11212</t>
  </si>
  <si>
    <t>Stephen Parker</t>
  </si>
  <si>
    <t>P3684</t>
  </si>
  <si>
    <t>Raymond Moore</t>
  </si>
  <si>
    <t>ORD101213</t>
  </si>
  <si>
    <t>CUST11213</t>
  </si>
  <si>
    <t>Cynthia Johnson</t>
  </si>
  <si>
    <t>P5262</t>
  </si>
  <si>
    <t>Lisa Decker</t>
  </si>
  <si>
    <t>ORD101214</t>
  </si>
  <si>
    <t>CUST11214</t>
  </si>
  <si>
    <t>Andrew Klein</t>
  </si>
  <si>
    <t>P1706</t>
  </si>
  <si>
    <t>Robert Moses</t>
  </si>
  <si>
    <t>ORD101215</t>
  </si>
  <si>
    <t>CUST11215</t>
  </si>
  <si>
    <t>Matthew Guzman DVM</t>
  </si>
  <si>
    <t>P3483</t>
  </si>
  <si>
    <t>Brandy Hamilton</t>
  </si>
  <si>
    <t>ORD101216</t>
  </si>
  <si>
    <t>CUST11216</t>
  </si>
  <si>
    <t>Justin Camacho</t>
  </si>
  <si>
    <t>P5933</t>
  </si>
  <si>
    <t>Craig Craig</t>
  </si>
  <si>
    <t>ORD101217</t>
  </si>
  <si>
    <t>CUST11217</t>
  </si>
  <si>
    <t>Amanda Howard</t>
  </si>
  <si>
    <t>P4400</t>
  </si>
  <si>
    <t>Stephanie Powell</t>
  </si>
  <si>
    <t>ORD101218</t>
  </si>
  <si>
    <t>CUST11218</t>
  </si>
  <si>
    <t>James Evans</t>
  </si>
  <si>
    <t>ORD101219</t>
  </si>
  <si>
    <t>CUST11219</t>
  </si>
  <si>
    <t>Carolyn Flowers</t>
  </si>
  <si>
    <t>P6179</t>
  </si>
  <si>
    <t>ORD101220</t>
  </si>
  <si>
    <t>CUST11220</t>
  </si>
  <si>
    <t>Nicholas Floyd</t>
  </si>
  <si>
    <t>P7262</t>
  </si>
  <si>
    <t>Erin Lucas</t>
  </si>
  <si>
    <t>ORD101221</t>
  </si>
  <si>
    <t>CUST11221</t>
  </si>
  <si>
    <t>Jason Carney</t>
  </si>
  <si>
    <t>P4638</t>
  </si>
  <si>
    <t>Adrienne Stokes</t>
  </si>
  <si>
    <t>ORD101222</t>
  </si>
  <si>
    <t>CUST11222</t>
  </si>
  <si>
    <t>Kimberly Hancock</t>
  </si>
  <si>
    <t>P2447</t>
  </si>
  <si>
    <t>Amy Jones</t>
  </si>
  <si>
    <t>ORD101223</t>
  </si>
  <si>
    <t>CUST11223</t>
  </si>
  <si>
    <t>Kelli Rivera</t>
  </si>
  <si>
    <t>P8485</t>
  </si>
  <si>
    <t>Dr. Tracy Smith</t>
  </si>
  <si>
    <t>ORD101224</t>
  </si>
  <si>
    <t>CUST11224</t>
  </si>
  <si>
    <t>Samuel Hall</t>
  </si>
  <si>
    <t>P4531</t>
  </si>
  <si>
    <t>Caroline Olsen</t>
  </si>
  <si>
    <t>ORD101225</t>
  </si>
  <si>
    <t>CUST11225</t>
  </si>
  <si>
    <t>Wayne Rodriguez</t>
  </si>
  <si>
    <t>P4266</t>
  </si>
  <si>
    <t>Sandra Mitchell</t>
  </si>
  <si>
    <t>ORD101226</t>
  </si>
  <si>
    <t>CUST11226</t>
  </si>
  <si>
    <t>Gabriel Wright</t>
  </si>
  <si>
    <t>P8716</t>
  </si>
  <si>
    <t>Kelly Sullivan</t>
  </si>
  <si>
    <t>ORD101227</t>
  </si>
  <si>
    <t>CUST11227</t>
  </si>
  <si>
    <t>Jessica Gibbs</t>
  </si>
  <si>
    <t>P8385</t>
  </si>
  <si>
    <t>Nancy Solomon</t>
  </si>
  <si>
    <t>ORD101228</t>
  </si>
  <si>
    <t>CUST11228</t>
  </si>
  <si>
    <t>Jennifer Davis</t>
  </si>
  <si>
    <t>Elizabeth Harrison</t>
  </si>
  <si>
    <t>ORD101229</t>
  </si>
  <si>
    <t>CUST11229</t>
  </si>
  <si>
    <t>Elizabeth Jones</t>
  </si>
  <si>
    <t>P5789</t>
  </si>
  <si>
    <t>Michelle Wright</t>
  </si>
  <si>
    <t>ORD101230</t>
  </si>
  <si>
    <t>CUST11230</t>
  </si>
  <si>
    <t>Jason Poole</t>
  </si>
  <si>
    <t>P1460</t>
  </si>
  <si>
    <t>Derrick King</t>
  </si>
  <si>
    <t>ORD101231</t>
  </si>
  <si>
    <t>CUST11231</t>
  </si>
  <si>
    <t>P9926</t>
  </si>
  <si>
    <t>Stacey Brown</t>
  </si>
  <si>
    <t>ORD101232</t>
  </si>
  <si>
    <t>CUST11232</t>
  </si>
  <si>
    <t>Jimmy Haley</t>
  </si>
  <si>
    <t>P8031</t>
  </si>
  <si>
    <t>Sheena Bailey</t>
  </si>
  <si>
    <t>ORD101233</t>
  </si>
  <si>
    <t>CUST11233</t>
  </si>
  <si>
    <t>Charlene Irwin</t>
  </si>
  <si>
    <t>P6878</t>
  </si>
  <si>
    <t>Mrs. Kathryn Leonard</t>
  </si>
  <si>
    <t>ORD101234</t>
  </si>
  <si>
    <t>CUST11234</t>
  </si>
  <si>
    <t>Diane Davis</t>
  </si>
  <si>
    <t>P4506</t>
  </si>
  <si>
    <t>Ronald Nguyen</t>
  </si>
  <si>
    <t>ORD101235</t>
  </si>
  <si>
    <t>CUST11235</t>
  </si>
  <si>
    <t>Susan Morris</t>
  </si>
  <si>
    <t>Mark Rojas</t>
  </si>
  <si>
    <t>ORD101236</t>
  </si>
  <si>
    <t>CUST11236</t>
  </si>
  <si>
    <t>Daniel Mclaughlin</t>
  </si>
  <si>
    <t>P3634</t>
  </si>
  <si>
    <t>Michael Perry</t>
  </si>
  <si>
    <t>ORD101237</t>
  </si>
  <si>
    <t>CUST11237</t>
  </si>
  <si>
    <t>Stephanie Turner</t>
  </si>
  <si>
    <t>Amanda King</t>
  </si>
  <si>
    <t>ORD101238</t>
  </si>
  <si>
    <t>CUST11238</t>
  </si>
  <si>
    <t>Katherine Nelson</t>
  </si>
  <si>
    <t>P4741</t>
  </si>
  <si>
    <t>Julie Mckee</t>
  </si>
  <si>
    <t>ORD101239</t>
  </si>
  <si>
    <t>CUST11239</t>
  </si>
  <si>
    <t>Joy Suarez</t>
  </si>
  <si>
    <t>P9591</t>
  </si>
  <si>
    <t>Andrew Bell</t>
  </si>
  <si>
    <t>ORD101240</t>
  </si>
  <si>
    <t>CUST11240</t>
  </si>
  <si>
    <t>Cassandra Colon</t>
  </si>
  <si>
    <t>P6028</t>
  </si>
  <si>
    <t>Zachary Ross</t>
  </si>
  <si>
    <t>ORD101241</t>
  </si>
  <si>
    <t>CUST11241</t>
  </si>
  <si>
    <t>Ronald Steele</t>
  </si>
  <si>
    <t>P5836</t>
  </si>
  <si>
    <t>Judith Montgomery</t>
  </si>
  <si>
    <t>ORD101242</t>
  </si>
  <si>
    <t>CUST11242</t>
  </si>
  <si>
    <t>Kelly Salazar</t>
  </si>
  <si>
    <t>P6605</t>
  </si>
  <si>
    <t>Ryan Walker</t>
  </si>
  <si>
    <t>ORD101243</t>
  </si>
  <si>
    <t>CUST11243</t>
  </si>
  <si>
    <t>Jerry Martin</t>
  </si>
  <si>
    <t>P3938</t>
  </si>
  <si>
    <t>Bryan Garcia</t>
  </si>
  <si>
    <t>ORD101244</t>
  </si>
  <si>
    <t>CUST11244</t>
  </si>
  <si>
    <t>Patricia Simpson</t>
  </si>
  <si>
    <t>P2742</t>
  </si>
  <si>
    <t>Gregory Koch</t>
  </si>
  <si>
    <t>ORD101245</t>
  </si>
  <si>
    <t>CUST11245</t>
  </si>
  <si>
    <t>Derek Juarez</t>
  </si>
  <si>
    <t>P6776</t>
  </si>
  <si>
    <t>Michael Sutton</t>
  </si>
  <si>
    <t>ORD101246</t>
  </si>
  <si>
    <t>CUST11246</t>
  </si>
  <si>
    <t>Matthew Figueroa</t>
  </si>
  <si>
    <t>P4824</t>
  </si>
  <si>
    <t>John Allen</t>
  </si>
  <si>
    <t>ORD101247</t>
  </si>
  <si>
    <t>CUST11247</t>
  </si>
  <si>
    <t>Brian Colon</t>
  </si>
  <si>
    <t>P1845</t>
  </si>
  <si>
    <t>Casey Oneill</t>
  </si>
  <si>
    <t>ORD101248</t>
  </si>
  <si>
    <t>CUST11248</t>
  </si>
  <si>
    <t>Victoria Flores</t>
  </si>
  <si>
    <t>P6600</t>
  </si>
  <si>
    <t>Cory Hayes</t>
  </si>
  <si>
    <t>ORD101249</t>
  </si>
  <si>
    <t>CUST11249</t>
  </si>
  <si>
    <t>Katherine Anderson</t>
  </si>
  <si>
    <t>Kendra Webb</t>
  </si>
  <si>
    <t>ORD101250</t>
  </si>
  <si>
    <t>CUST11250</t>
  </si>
  <si>
    <t>Michael Scott</t>
  </si>
  <si>
    <t>P7171</t>
  </si>
  <si>
    <t>Jennifer Johnson</t>
  </si>
  <si>
    <t>ORD101251</t>
  </si>
  <si>
    <t>CUST11251</t>
  </si>
  <si>
    <t>Meagan Cherry</t>
  </si>
  <si>
    <t>P6485</t>
  </si>
  <si>
    <t>Jonathan Richardson</t>
  </si>
  <si>
    <t>ORD101252</t>
  </si>
  <si>
    <t>CUST11252</t>
  </si>
  <si>
    <t>Shannon Graves</t>
  </si>
  <si>
    <t>P9976</t>
  </si>
  <si>
    <t>Justin Chambers</t>
  </si>
  <si>
    <t>ORD101253</t>
  </si>
  <si>
    <t>CUST11253</t>
  </si>
  <si>
    <t>P9414</t>
  </si>
  <si>
    <t>Katherine Boyle</t>
  </si>
  <si>
    <t>ORD101254</t>
  </si>
  <si>
    <t>CUST11254</t>
  </si>
  <si>
    <t>Karen Miller</t>
  </si>
  <si>
    <t>P8359</t>
  </si>
  <si>
    <t>ORD101255</t>
  </si>
  <si>
    <t>CUST11255</t>
  </si>
  <si>
    <t>Shelley Cruz</t>
  </si>
  <si>
    <t>P2721</t>
  </si>
  <si>
    <t>Kelsey Ford</t>
  </si>
  <si>
    <t>ORD101256</t>
  </si>
  <si>
    <t>CUST11256</t>
  </si>
  <si>
    <t>Deborah Porter</t>
  </si>
  <si>
    <t>P5092</t>
  </si>
  <si>
    <t>Erik Ray</t>
  </si>
  <si>
    <t>ORD101257</t>
  </si>
  <si>
    <t>CUST11257</t>
  </si>
  <si>
    <t>Kimberly Taylor</t>
  </si>
  <si>
    <t>P3485</t>
  </si>
  <si>
    <t>Shawn Sutton MD</t>
  </si>
  <si>
    <t>ORD101258</t>
  </si>
  <si>
    <t>CUST11258</t>
  </si>
  <si>
    <t>Beth Robertson</t>
  </si>
  <si>
    <t>P7417</t>
  </si>
  <si>
    <t>Megan Austin</t>
  </si>
  <si>
    <t>ORD101259</t>
  </si>
  <si>
    <t>CUST11259</t>
  </si>
  <si>
    <t>Pamela Cole</t>
  </si>
  <si>
    <t>P6533</t>
  </si>
  <si>
    <t>Alexander Howell</t>
  </si>
  <si>
    <t>ORD101260</t>
  </si>
  <si>
    <t>CUST11260</t>
  </si>
  <si>
    <t>Amy Green</t>
  </si>
  <si>
    <t>P8734</t>
  </si>
  <si>
    <t>Alec Rowe</t>
  </si>
  <si>
    <t>ORD101261</t>
  </si>
  <si>
    <t>CUST11261</t>
  </si>
  <si>
    <t>P7621</t>
  </si>
  <si>
    <t>Jamie Love</t>
  </si>
  <si>
    <t>ORD101262</t>
  </si>
  <si>
    <t>CUST11262</t>
  </si>
  <si>
    <t>Alyssa Rojas</t>
  </si>
  <si>
    <t>P6213</t>
  </si>
  <si>
    <t>Raven Cobb</t>
  </si>
  <si>
    <t>ORD101263</t>
  </si>
  <si>
    <t>CUST11263</t>
  </si>
  <si>
    <t>Andrew Hall</t>
  </si>
  <si>
    <t>P7941</t>
  </si>
  <si>
    <t>Donna Kelly</t>
  </si>
  <si>
    <t>ORD101264</t>
  </si>
  <si>
    <t>CUST11264</t>
  </si>
  <si>
    <t>Travis Brown</t>
  </si>
  <si>
    <t>P5408</t>
  </si>
  <si>
    <t>Jeffrey Freeman</t>
  </si>
  <si>
    <t>ORD101265</t>
  </si>
  <si>
    <t>CUST11265</t>
  </si>
  <si>
    <t>William Henderson</t>
  </si>
  <si>
    <t>P1301</t>
  </si>
  <si>
    <t>Christina Welch</t>
  </si>
  <si>
    <t>ORD101266</t>
  </si>
  <si>
    <t>CUST11266</t>
  </si>
  <si>
    <t>Karen Simmons</t>
  </si>
  <si>
    <t>P8826</t>
  </si>
  <si>
    <t>Catherine Mccarthy</t>
  </si>
  <si>
    <t>ORD101267</t>
  </si>
  <si>
    <t>CUST11267</t>
  </si>
  <si>
    <t>P8779</t>
  </si>
  <si>
    <t>Jessica Barnes</t>
  </si>
  <si>
    <t>ORD101268</t>
  </si>
  <si>
    <t>CUST11268</t>
  </si>
  <si>
    <t>Sean Lawson</t>
  </si>
  <si>
    <t>P5382</t>
  </si>
  <si>
    <t>Jason Price</t>
  </si>
  <si>
    <t>ORD101269</t>
  </si>
  <si>
    <t>CUST11269</t>
  </si>
  <si>
    <t>Alison Andrews</t>
  </si>
  <si>
    <t>P5662</t>
  </si>
  <si>
    <t>Kirsten Hart</t>
  </si>
  <si>
    <t>ORD101270</t>
  </si>
  <si>
    <t>CUST11270</t>
  </si>
  <si>
    <t>Matthew Caldwell</t>
  </si>
  <si>
    <t>P3953</t>
  </si>
  <si>
    <t>Elizabeth Patel</t>
  </si>
  <si>
    <t>ORD101271</t>
  </si>
  <si>
    <t>CUST11271</t>
  </si>
  <si>
    <t>Donna Gonzalez</t>
  </si>
  <si>
    <t>P5464</t>
  </si>
  <si>
    <t>Lauren Pugh</t>
  </si>
  <si>
    <t>ORD101272</t>
  </si>
  <si>
    <t>CUST11272</t>
  </si>
  <si>
    <t>Amanda Mitchell</t>
  </si>
  <si>
    <t>P5471</t>
  </si>
  <si>
    <t>Stephanie Nolan</t>
  </si>
  <si>
    <t>ORD101273</t>
  </si>
  <si>
    <t>CUST11273</t>
  </si>
  <si>
    <t>Christian Hawkins</t>
  </si>
  <si>
    <t>P7722</t>
  </si>
  <si>
    <t>Robert Martin</t>
  </si>
  <si>
    <t>ORD101274</t>
  </si>
  <si>
    <t>CUST11274</t>
  </si>
  <si>
    <t>Donald Fisher</t>
  </si>
  <si>
    <t>P6763</t>
  </si>
  <si>
    <t>Shane Foster</t>
  </si>
  <si>
    <t>ORD101275</t>
  </si>
  <si>
    <t>CUST11275</t>
  </si>
  <si>
    <t>Ellen Douglas</t>
  </si>
  <si>
    <t>P5311</t>
  </si>
  <si>
    <t>Michael Patel</t>
  </si>
  <si>
    <t>ORD101276</t>
  </si>
  <si>
    <t>CUST11276</t>
  </si>
  <si>
    <t>Jackie Whitehead</t>
  </si>
  <si>
    <t>P5192</t>
  </si>
  <si>
    <t>Mary Li</t>
  </si>
  <si>
    <t>ORD101277</t>
  </si>
  <si>
    <t>CUST11277</t>
  </si>
  <si>
    <t>Renee Miller</t>
  </si>
  <si>
    <t>Steven Meyers</t>
  </si>
  <si>
    <t>ORD101278</t>
  </si>
  <si>
    <t>CUST11278</t>
  </si>
  <si>
    <t>Michael Carter</t>
  </si>
  <si>
    <t>P6325</t>
  </si>
  <si>
    <t>Ryan Lee</t>
  </si>
  <si>
    <t>ORD101279</t>
  </si>
  <si>
    <t>CUST11279</t>
  </si>
  <si>
    <t>Susan Yang</t>
  </si>
  <si>
    <t>P9950</t>
  </si>
  <si>
    <t>David Hernandez</t>
  </si>
  <si>
    <t>ORD101280</t>
  </si>
  <si>
    <t>CUST11280</t>
  </si>
  <si>
    <t>Ryan Tucker</t>
  </si>
  <si>
    <t>P1709</t>
  </si>
  <si>
    <t>James Hoover</t>
  </si>
  <si>
    <t>ORD101281</t>
  </si>
  <si>
    <t>CUST11281</t>
  </si>
  <si>
    <t>Brenda Snyder</t>
  </si>
  <si>
    <t>P2330</t>
  </si>
  <si>
    <t>Misty Howell</t>
  </si>
  <si>
    <t>ORD101282</t>
  </si>
  <si>
    <t>CUST11282</t>
  </si>
  <si>
    <t>Mandy Thompson</t>
  </si>
  <si>
    <t>P2692</t>
  </si>
  <si>
    <t>Mary Bailey</t>
  </si>
  <si>
    <t>ORD101283</t>
  </si>
  <si>
    <t>CUST11283</t>
  </si>
  <si>
    <t>Mark Warren</t>
  </si>
  <si>
    <t>P6877</t>
  </si>
  <si>
    <t>Debra Meyer</t>
  </si>
  <si>
    <t>ORD101284</t>
  </si>
  <si>
    <t>CUST11284</t>
  </si>
  <si>
    <t>Margaret Page</t>
  </si>
  <si>
    <t>P8356</t>
  </si>
  <si>
    <t>Melanie Tanner</t>
  </si>
  <si>
    <t>ORD101285</t>
  </si>
  <si>
    <t>CUST11285</t>
  </si>
  <si>
    <t>Brooke Holmes</t>
  </si>
  <si>
    <t>P7752</t>
  </si>
  <si>
    <t>Jacqueline Davis</t>
  </si>
  <si>
    <t>ORD101286</t>
  </si>
  <si>
    <t>CUST11286</t>
  </si>
  <si>
    <t>Molly Johnson</t>
  </si>
  <si>
    <t>P4091</t>
  </si>
  <si>
    <t>William Reid</t>
  </si>
  <si>
    <t>ORD101287</t>
  </si>
  <si>
    <t>CUST11287</t>
  </si>
  <si>
    <t>Tara Farley</t>
  </si>
  <si>
    <t>P1802</t>
  </si>
  <si>
    <t>Ashley Kim</t>
  </si>
  <si>
    <t>ORD101288</t>
  </si>
  <si>
    <t>CUST11288</t>
  </si>
  <si>
    <t>Emma Joyce</t>
  </si>
  <si>
    <t>P2299</t>
  </si>
  <si>
    <t>Jeremiah Cohen</t>
  </si>
  <si>
    <t>ORD101289</t>
  </si>
  <si>
    <t>CUST11289</t>
  </si>
  <si>
    <t>Stephen Hicks</t>
  </si>
  <si>
    <t>P1896</t>
  </si>
  <si>
    <t>Cheyenne Mata</t>
  </si>
  <si>
    <t>ORD101290</t>
  </si>
  <si>
    <t>CUST11290</t>
  </si>
  <si>
    <t>Amber Gould</t>
  </si>
  <si>
    <t>P2851</t>
  </si>
  <si>
    <t>Laura Smith</t>
  </si>
  <si>
    <t>ORD101291</t>
  </si>
  <si>
    <t>CUST11291</t>
  </si>
  <si>
    <t>Tyler Morse</t>
  </si>
  <si>
    <t>P3623</t>
  </si>
  <si>
    <t>ORD101292</t>
  </si>
  <si>
    <t>CUST11292</t>
  </si>
  <si>
    <t>Teresa Ellis</t>
  </si>
  <si>
    <t>P2459</t>
  </si>
  <si>
    <t>Sarah Hurst</t>
  </si>
  <si>
    <t>ORD101293</t>
  </si>
  <si>
    <t>CUST11293</t>
  </si>
  <si>
    <t>Lindsay Green</t>
  </si>
  <si>
    <t>P5166</t>
  </si>
  <si>
    <t>Johnny Anderson</t>
  </si>
  <si>
    <t>ORD101294</t>
  </si>
  <si>
    <t>CUST11294</t>
  </si>
  <si>
    <t>Hector Manning</t>
  </si>
  <si>
    <t>P5321</t>
  </si>
  <si>
    <t>Donna Smith</t>
  </si>
  <si>
    <t>ORD101295</t>
  </si>
  <si>
    <t>CUST11295</t>
  </si>
  <si>
    <t>Kelly Anderson</t>
  </si>
  <si>
    <t>P8988</t>
  </si>
  <si>
    <t>Shelby Knight</t>
  </si>
  <si>
    <t>ORD101296</t>
  </si>
  <si>
    <t>CUST11296</t>
  </si>
  <si>
    <t>Nina Choi</t>
  </si>
  <si>
    <t>P8810</t>
  </si>
  <si>
    <t>Adam Barnett</t>
  </si>
  <si>
    <t>ORD101297</t>
  </si>
  <si>
    <t>CUST11297</t>
  </si>
  <si>
    <t>Wesley Ortiz</t>
  </si>
  <si>
    <t>P9068</t>
  </si>
  <si>
    <t>Yvette Jones</t>
  </si>
  <si>
    <t>ORD101298</t>
  </si>
  <si>
    <t>CUST11298</t>
  </si>
  <si>
    <t>April Porter</t>
  </si>
  <si>
    <t>Adam Pope</t>
  </si>
  <si>
    <t>ORD101299</t>
  </si>
  <si>
    <t>CUST11299</t>
  </si>
  <si>
    <t>Sara Wilkinson</t>
  </si>
  <si>
    <t>P1769</t>
  </si>
  <si>
    <t>Thomas Humphrey</t>
  </si>
  <si>
    <t>ORD101300</t>
  </si>
  <si>
    <t>CUST11300</t>
  </si>
  <si>
    <t>P8217</t>
  </si>
  <si>
    <t>Brandon Martinez</t>
  </si>
  <si>
    <t>ORD101301</t>
  </si>
  <si>
    <t>CUST11301</t>
  </si>
  <si>
    <t>Frank Fleming</t>
  </si>
  <si>
    <t>P6947</t>
  </si>
  <si>
    <t>Jason Hernandez</t>
  </si>
  <si>
    <t>ORD101302</t>
  </si>
  <si>
    <t>CUST11302</t>
  </si>
  <si>
    <t>Stephen Obrien</t>
  </si>
  <si>
    <t>Martha Chung</t>
  </si>
  <si>
    <t>ORD101303</t>
  </si>
  <si>
    <t>CUST11303</t>
  </si>
  <si>
    <t>Tommy Wallace</t>
  </si>
  <si>
    <t>P1332</t>
  </si>
  <si>
    <t>Elizabeth Barrera</t>
  </si>
  <si>
    <t>ORD101304</t>
  </si>
  <si>
    <t>CUST11304</t>
  </si>
  <si>
    <t>Erica Blanchard</t>
  </si>
  <si>
    <t>P8529</t>
  </si>
  <si>
    <t>Denise Harris</t>
  </si>
  <si>
    <t>ORD101305</t>
  </si>
  <si>
    <t>CUST11305</t>
  </si>
  <si>
    <t>Candice Wood</t>
  </si>
  <si>
    <t>P2462</t>
  </si>
  <si>
    <t>Patrick Evans</t>
  </si>
  <si>
    <t>ORD101306</t>
  </si>
  <si>
    <t>CUST11306</t>
  </si>
  <si>
    <t>Casey Vang</t>
  </si>
  <si>
    <t>P5642</t>
  </si>
  <si>
    <t>Catherine Griffin</t>
  </si>
  <si>
    <t>ORD101307</t>
  </si>
  <si>
    <t>CUST11307</t>
  </si>
  <si>
    <t>Samantha Ward</t>
  </si>
  <si>
    <t>P6165</t>
  </si>
  <si>
    <t>Jeffrey Gibson</t>
  </si>
  <si>
    <t>ORD101308</t>
  </si>
  <si>
    <t>CUST11308</t>
  </si>
  <si>
    <t>Jason Mcgee</t>
  </si>
  <si>
    <t>P3999</t>
  </si>
  <si>
    <t>Kristina Melendez</t>
  </si>
  <si>
    <t>ORD101309</t>
  </si>
  <si>
    <t>CUST11309</t>
  </si>
  <si>
    <t>Mary Perez</t>
  </si>
  <si>
    <t>P8843</t>
  </si>
  <si>
    <t>Lisa Scott</t>
  </si>
  <si>
    <t>ORD101310</t>
  </si>
  <si>
    <t>CUST11310</t>
  </si>
  <si>
    <t>Dr. William Waters</t>
  </si>
  <si>
    <t>Frank Moore</t>
  </si>
  <si>
    <t>ORD101311</t>
  </si>
  <si>
    <t>CUST11311</t>
  </si>
  <si>
    <t>Christopher Levine MD</t>
  </si>
  <si>
    <t>Christopher Owen</t>
  </si>
  <si>
    <t>ORD101312</t>
  </si>
  <si>
    <t>CUST11312</t>
  </si>
  <si>
    <t>Christopher Hale</t>
  </si>
  <si>
    <t>P1378</t>
  </si>
  <si>
    <t>Ashley Patel</t>
  </si>
  <si>
    <t>ORD101313</t>
  </si>
  <si>
    <t>CUST11313</t>
  </si>
  <si>
    <t>James Strickland</t>
  </si>
  <si>
    <t>P9608</t>
  </si>
  <si>
    <t>Michele Brown</t>
  </si>
  <si>
    <t>ORD101314</t>
  </si>
  <si>
    <t>CUST11314</t>
  </si>
  <si>
    <t>Seth Greene</t>
  </si>
  <si>
    <t>P3541</t>
  </si>
  <si>
    <t>Jason Lee</t>
  </si>
  <si>
    <t>ORD101315</t>
  </si>
  <si>
    <t>CUST11315</t>
  </si>
  <si>
    <t>Jacob Jordan</t>
  </si>
  <si>
    <t>P7827</t>
  </si>
  <si>
    <t>Elizabeth Ward</t>
  </si>
  <si>
    <t>ORD101316</t>
  </si>
  <si>
    <t>CUST11316</t>
  </si>
  <si>
    <t>Hayden Olson</t>
  </si>
  <si>
    <t>P5129</t>
  </si>
  <si>
    <t>Angela Smith</t>
  </si>
  <si>
    <t>ORD101317</t>
  </si>
  <si>
    <t>CUST11317</t>
  </si>
  <si>
    <t>Tina Figueroa</t>
  </si>
  <si>
    <t>P7112</t>
  </si>
  <si>
    <t>Jason Barrett</t>
  </si>
  <si>
    <t>ORD101318</t>
  </si>
  <si>
    <t>CUST11318</t>
  </si>
  <si>
    <t>Alicia Morrison</t>
  </si>
  <si>
    <t>P9927</t>
  </si>
  <si>
    <t>Jason Henry</t>
  </si>
  <si>
    <t>ORD101319</t>
  </si>
  <si>
    <t>CUST11319</t>
  </si>
  <si>
    <t>Bryan Wilson</t>
  </si>
  <si>
    <t>P1049</t>
  </si>
  <si>
    <t>Christopher Mata</t>
  </si>
  <si>
    <t>ORD101320</t>
  </si>
  <si>
    <t>CUST11320</t>
  </si>
  <si>
    <t>Eric Johnson</t>
  </si>
  <si>
    <t>P4051</t>
  </si>
  <si>
    <t>ORD101321</t>
  </si>
  <si>
    <t>CUST11321</t>
  </si>
  <si>
    <t>Luis Gutierrez</t>
  </si>
  <si>
    <t>P7611</t>
  </si>
  <si>
    <t>Mr. James Kemp</t>
  </si>
  <si>
    <t>ORD101322</t>
  </si>
  <si>
    <t>CUST11322</t>
  </si>
  <si>
    <t>Richard Vance</t>
  </si>
  <si>
    <t>P5350</t>
  </si>
  <si>
    <t>Thomas Mcdaniel</t>
  </si>
  <si>
    <t>ORD101323</t>
  </si>
  <si>
    <t>CUST11323</t>
  </si>
  <si>
    <t>Michael Kelly</t>
  </si>
  <si>
    <t>P7560</t>
  </si>
  <si>
    <t>Alex Davis</t>
  </si>
  <si>
    <t>ORD101324</t>
  </si>
  <si>
    <t>CUST11324</t>
  </si>
  <si>
    <t>Cody Whitney</t>
  </si>
  <si>
    <t>P2475</t>
  </si>
  <si>
    <t>Jacob Clark</t>
  </si>
  <si>
    <t>ORD101325</t>
  </si>
  <si>
    <t>CUST11325</t>
  </si>
  <si>
    <t>Donald Duncan</t>
  </si>
  <si>
    <t>P2307</t>
  </si>
  <si>
    <t>Angela Rodriguez</t>
  </si>
  <si>
    <t>ORD101326</t>
  </si>
  <si>
    <t>CUST11326</t>
  </si>
  <si>
    <t>David Duran</t>
  </si>
  <si>
    <t>P8584</t>
  </si>
  <si>
    <t>Susan Patel</t>
  </si>
  <si>
    <t>ORD101327</t>
  </si>
  <si>
    <t>CUST11327</t>
  </si>
  <si>
    <t>Jesse Joyce</t>
  </si>
  <si>
    <t>Laurie Anderson</t>
  </si>
  <si>
    <t>ORD101328</t>
  </si>
  <si>
    <t>CUST11328</t>
  </si>
  <si>
    <t>Shawn Pena</t>
  </si>
  <si>
    <t>P6034</t>
  </si>
  <si>
    <t>Stephen Armstrong</t>
  </si>
  <si>
    <t>ORD101329</t>
  </si>
  <si>
    <t>CUST11329</t>
  </si>
  <si>
    <t>Andre Wilson</t>
  </si>
  <si>
    <t>P9575</t>
  </si>
  <si>
    <t>Edward Jackson</t>
  </si>
  <si>
    <t>ORD101330</t>
  </si>
  <si>
    <t>CUST11330</t>
  </si>
  <si>
    <t>David Ross</t>
  </si>
  <si>
    <t>P2999</t>
  </si>
  <si>
    <t>Melissa Archer</t>
  </si>
  <si>
    <t>ORD101331</t>
  </si>
  <si>
    <t>CUST11331</t>
  </si>
  <si>
    <t>Kevin Lindsey</t>
  </si>
  <si>
    <t>P5112</t>
  </si>
  <si>
    <t>Gregory Sanchez</t>
  </si>
  <si>
    <t>ORD101332</t>
  </si>
  <si>
    <t>CUST11332</t>
  </si>
  <si>
    <t>Scott Oneal</t>
  </si>
  <si>
    <t>P2925</t>
  </si>
  <si>
    <t>Kelly Morales</t>
  </si>
  <si>
    <t>ORD101333</t>
  </si>
  <si>
    <t>CUST11333</t>
  </si>
  <si>
    <t>James May</t>
  </si>
  <si>
    <t>Maria Gaines</t>
  </si>
  <si>
    <t>ORD101334</t>
  </si>
  <si>
    <t>CUST11334</t>
  </si>
  <si>
    <t>Jason Hull PhD</t>
  </si>
  <si>
    <t>P9844</t>
  </si>
  <si>
    <t>Mrs. Brittany Jimenez</t>
  </si>
  <si>
    <t>ORD101335</t>
  </si>
  <si>
    <t>CUST11335</t>
  </si>
  <si>
    <t>Carolyn Roberts</t>
  </si>
  <si>
    <t>James Cole</t>
  </si>
  <si>
    <t>ORD101336</t>
  </si>
  <si>
    <t>CUST11336</t>
  </si>
  <si>
    <t>Jason Thomas</t>
  </si>
  <si>
    <t>ORD101337</t>
  </si>
  <si>
    <t>CUST11337</t>
  </si>
  <si>
    <t>Jennifer Peterson</t>
  </si>
  <si>
    <t>P7577</t>
  </si>
  <si>
    <t>Amanda Mueller</t>
  </si>
  <si>
    <t>ORD101338</t>
  </si>
  <si>
    <t>CUST11338</t>
  </si>
  <si>
    <t>Julie David</t>
  </si>
  <si>
    <t>P7380</t>
  </si>
  <si>
    <t>Matthew Ochoa</t>
  </si>
  <si>
    <t>ORD101339</t>
  </si>
  <si>
    <t>CUST11339</t>
  </si>
  <si>
    <t>Rhonda Anderson</t>
  </si>
  <si>
    <t>P3547</t>
  </si>
  <si>
    <t>Destiny Mcgee</t>
  </si>
  <si>
    <t>ORD101340</t>
  </si>
  <si>
    <t>CUST11340</t>
  </si>
  <si>
    <t>Kimberly Owens</t>
  </si>
  <si>
    <t>P7746</t>
  </si>
  <si>
    <t>Bradley Foster</t>
  </si>
  <si>
    <t>ORD101341</t>
  </si>
  <si>
    <t>CUST11341</t>
  </si>
  <si>
    <t>Miss Emily Bartlett</t>
  </si>
  <si>
    <t>P5935</t>
  </si>
  <si>
    <t>Jonathan Gallegos</t>
  </si>
  <si>
    <t>ORD101342</t>
  </si>
  <si>
    <t>CUST11342</t>
  </si>
  <si>
    <t>Ian Hodge</t>
  </si>
  <si>
    <t>Edward Gonzalez</t>
  </si>
  <si>
    <t>ORD101343</t>
  </si>
  <si>
    <t>CUST11343</t>
  </si>
  <si>
    <t>Sherri Parker</t>
  </si>
  <si>
    <t>Jeffrey Mcdonald</t>
  </si>
  <si>
    <t>ORD101344</t>
  </si>
  <si>
    <t>CUST11344</t>
  </si>
  <si>
    <t>John Randall</t>
  </si>
  <si>
    <t>P3626</t>
  </si>
  <si>
    <t>Katie Miles</t>
  </si>
  <si>
    <t>ORD101345</t>
  </si>
  <si>
    <t>CUST11345</t>
  </si>
  <si>
    <t>Lisa Hernandez</t>
  </si>
  <si>
    <t>P6449</t>
  </si>
  <si>
    <t>Louis Rodriguez</t>
  </si>
  <si>
    <t>ORD101346</t>
  </si>
  <si>
    <t>CUST11346</t>
  </si>
  <si>
    <t>David Brown</t>
  </si>
  <si>
    <t>P2289</t>
  </si>
  <si>
    <t>Jacob Bennett</t>
  </si>
  <si>
    <t>ORD101347</t>
  </si>
  <si>
    <t>CUST11347</t>
  </si>
  <si>
    <t>Scott King</t>
  </si>
  <si>
    <t>P7242</t>
  </si>
  <si>
    <t>Andrew Yoder</t>
  </si>
  <si>
    <t>ORD101348</t>
  </si>
  <si>
    <t>CUST11348</t>
  </si>
  <si>
    <t>Jonathon Golden</t>
  </si>
  <si>
    <t>P2466</t>
  </si>
  <si>
    <t>Desiree Bailey</t>
  </si>
  <si>
    <t>ORD101349</t>
  </si>
  <si>
    <t>CUST11349</t>
  </si>
  <si>
    <t>William Valenzuela</t>
  </si>
  <si>
    <t>P8301</t>
  </si>
  <si>
    <t>David Collins</t>
  </si>
  <si>
    <t>ORD101350</t>
  </si>
  <si>
    <t>CUST11350</t>
  </si>
  <si>
    <t>Melissa Hernandez</t>
  </si>
  <si>
    <t>P7895</t>
  </si>
  <si>
    <t>Mark Hester DDS</t>
  </si>
  <si>
    <t>ORD101351</t>
  </si>
  <si>
    <t>CUST11351</t>
  </si>
  <si>
    <t>Edgar Manning</t>
  </si>
  <si>
    <t>P9772</t>
  </si>
  <si>
    <t>Kathryn Howard</t>
  </si>
  <si>
    <t>ORD101352</t>
  </si>
  <si>
    <t>CUST11352</t>
  </si>
  <si>
    <t>Ryan Cross</t>
  </si>
  <si>
    <t>P1925</t>
  </si>
  <si>
    <t>Jimmy Branch</t>
  </si>
  <si>
    <t>ORD101353</t>
  </si>
  <si>
    <t>CUST11353</t>
  </si>
  <si>
    <t>Paula Deleon</t>
  </si>
  <si>
    <t>P9021</t>
  </si>
  <si>
    <t>Tiffany Moody</t>
  </si>
  <si>
    <t>ORD101354</t>
  </si>
  <si>
    <t>CUST11354</t>
  </si>
  <si>
    <t>Ann Davis</t>
  </si>
  <si>
    <t>P6107</t>
  </si>
  <si>
    <t>Alexis Phillips</t>
  </si>
  <si>
    <t>ORD101355</t>
  </si>
  <si>
    <t>CUST11355</t>
  </si>
  <si>
    <t>Michelle Mccormick</t>
  </si>
  <si>
    <t>James Olson</t>
  </si>
  <si>
    <t>ORD101356</t>
  </si>
  <si>
    <t>CUST11356</t>
  </si>
  <si>
    <t>Christina Delgado</t>
  </si>
  <si>
    <t>P7040</t>
  </si>
  <si>
    <t>Andrew Salinas</t>
  </si>
  <si>
    <t>ORD101357</t>
  </si>
  <si>
    <t>CUST11357</t>
  </si>
  <si>
    <t>Blake Snyder</t>
  </si>
  <si>
    <t>P7736</t>
  </si>
  <si>
    <t>Louis Martinez</t>
  </si>
  <si>
    <t>ORD101358</t>
  </si>
  <si>
    <t>CUST11358</t>
  </si>
  <si>
    <t>Stacy Pierce</t>
  </si>
  <si>
    <t>Rachel Brown</t>
  </si>
  <si>
    <t>ORD101359</t>
  </si>
  <si>
    <t>CUST11359</t>
  </si>
  <si>
    <t>Karina Morse</t>
  </si>
  <si>
    <t>P6084</t>
  </si>
  <si>
    <t>Morgan Gilbert</t>
  </si>
  <si>
    <t>ORD101360</t>
  </si>
  <si>
    <t>CUST11360</t>
  </si>
  <si>
    <t>Justin Bautista</t>
  </si>
  <si>
    <t>Jeremy Austin</t>
  </si>
  <si>
    <t>ORD101361</t>
  </si>
  <si>
    <t>CUST11361</t>
  </si>
  <si>
    <t>Stephanie Gibson</t>
  </si>
  <si>
    <t>P8527</t>
  </si>
  <si>
    <t>Stephanie Hall</t>
  </si>
  <si>
    <t>ORD101362</t>
  </si>
  <si>
    <t>CUST11362</t>
  </si>
  <si>
    <t>Ronald Gonzales</t>
  </si>
  <si>
    <t>James Rivera</t>
  </si>
  <si>
    <t>ORD101363</t>
  </si>
  <si>
    <t>CUST11363</t>
  </si>
  <si>
    <t>Deborah Bell</t>
  </si>
  <si>
    <t>P2963</t>
  </si>
  <si>
    <t>Darin Nash</t>
  </si>
  <si>
    <t>ORD101364</t>
  </si>
  <si>
    <t>CUST11364</t>
  </si>
  <si>
    <t>Kelsey Morgan</t>
  </si>
  <si>
    <t>P3587</t>
  </si>
  <si>
    <t>Lori Reed</t>
  </si>
  <si>
    <t>ORD101365</t>
  </si>
  <si>
    <t>CUST11365</t>
  </si>
  <si>
    <t>Vanessa Reyes</t>
  </si>
  <si>
    <t>Thomas Rice</t>
  </si>
  <si>
    <t>ORD101366</t>
  </si>
  <si>
    <t>CUST11366</t>
  </si>
  <si>
    <t>Virginia Hall</t>
  </si>
  <si>
    <t>P6365</t>
  </si>
  <si>
    <t>Alison Harris</t>
  </si>
  <si>
    <t>ORD101367</t>
  </si>
  <si>
    <t>CUST11367</t>
  </si>
  <si>
    <t>Paul Romero</t>
  </si>
  <si>
    <t>Gregory Sanford</t>
  </si>
  <si>
    <t>ORD101368</t>
  </si>
  <si>
    <t>CUST11368</t>
  </si>
  <si>
    <t>Philip Spencer</t>
  </si>
  <si>
    <t>P2184</t>
  </si>
  <si>
    <t>Zachary Spencer</t>
  </si>
  <si>
    <t>ORD101369</t>
  </si>
  <si>
    <t>CUST11369</t>
  </si>
  <si>
    <t>Erin Klein</t>
  </si>
  <si>
    <t>P8438</t>
  </si>
  <si>
    <t>Timothy Shea</t>
  </si>
  <si>
    <t>ORD101370</t>
  </si>
  <si>
    <t>CUST11370</t>
  </si>
  <si>
    <t>Steven Brooks</t>
  </si>
  <si>
    <t>P7654</t>
  </si>
  <si>
    <t>Travis Pitts</t>
  </si>
  <si>
    <t>ORD101371</t>
  </si>
  <si>
    <t>CUST11371</t>
  </si>
  <si>
    <t>Tommy Yates</t>
  </si>
  <si>
    <t>P4866</t>
  </si>
  <si>
    <t>Kristie Nelson</t>
  </si>
  <si>
    <t>ORD101372</t>
  </si>
  <si>
    <t>CUST11372</t>
  </si>
  <si>
    <t>Lindsay Meyers</t>
  </si>
  <si>
    <t>P7250</t>
  </si>
  <si>
    <t>Julie Martin</t>
  </si>
  <si>
    <t>ORD101373</t>
  </si>
  <si>
    <t>CUST11373</t>
  </si>
  <si>
    <t>Brian Lopez</t>
  </si>
  <si>
    <t>P5067</t>
  </si>
  <si>
    <t>Jared Peters</t>
  </si>
  <si>
    <t>ORD101374</t>
  </si>
  <si>
    <t>CUST11374</t>
  </si>
  <si>
    <t>Allison Powell</t>
  </si>
  <si>
    <t>P2798</t>
  </si>
  <si>
    <t>Devin Hunter</t>
  </si>
  <si>
    <t>ORD101375</t>
  </si>
  <si>
    <t>CUST11375</t>
  </si>
  <si>
    <t>Russell Ramirez</t>
  </si>
  <si>
    <t>P3743</t>
  </si>
  <si>
    <t>Bradley Melton</t>
  </si>
  <si>
    <t>ORD101376</t>
  </si>
  <si>
    <t>CUST11376</t>
  </si>
  <si>
    <t>Julia Nelson</t>
  </si>
  <si>
    <t>P2453</t>
  </si>
  <si>
    <t>Kevin Stone</t>
  </si>
  <si>
    <t>ORD101377</t>
  </si>
  <si>
    <t>CUST11377</t>
  </si>
  <si>
    <t>Dwayne Parsons</t>
  </si>
  <si>
    <t>P5101</t>
  </si>
  <si>
    <t>Joshua Yates</t>
  </si>
  <si>
    <t>ORD101378</t>
  </si>
  <si>
    <t>CUST11378</t>
  </si>
  <si>
    <t>Samantha Johnson</t>
  </si>
  <si>
    <t>P6319</t>
  </si>
  <si>
    <t>Darrell Gonzalez</t>
  </si>
  <si>
    <t>ORD101379</t>
  </si>
  <si>
    <t>CUST11379</t>
  </si>
  <si>
    <t>Lisa Medina</t>
  </si>
  <si>
    <t>P2800</t>
  </si>
  <si>
    <t>Kelsey Gentry</t>
  </si>
  <si>
    <t>ORD101380</t>
  </si>
  <si>
    <t>CUST11380</t>
  </si>
  <si>
    <t>Micheal Gill</t>
  </si>
  <si>
    <t>Cynthia Farmer</t>
  </si>
  <si>
    <t>ORD101381</t>
  </si>
  <si>
    <t>CUST11381</t>
  </si>
  <si>
    <t>Scott Garza</t>
  </si>
  <si>
    <t>P2278</t>
  </si>
  <si>
    <t>David Cooke</t>
  </si>
  <si>
    <t>ORD101382</t>
  </si>
  <si>
    <t>CUST11382</t>
  </si>
  <si>
    <t>Ashley Christian</t>
  </si>
  <si>
    <t>P5742</t>
  </si>
  <si>
    <t>Dale Bentley</t>
  </si>
  <si>
    <t>ORD101383</t>
  </si>
  <si>
    <t>CUST11383</t>
  </si>
  <si>
    <t>Jessica Alexander</t>
  </si>
  <si>
    <t>P3998</t>
  </si>
  <si>
    <t>Arthur Gamble</t>
  </si>
  <si>
    <t>ORD101384</t>
  </si>
  <si>
    <t>CUST11384</t>
  </si>
  <si>
    <t>Jason Vasquez</t>
  </si>
  <si>
    <t>P9257</t>
  </si>
  <si>
    <t>Matthew Oconnor</t>
  </si>
  <si>
    <t>ORD101385</t>
  </si>
  <si>
    <t>CUST11385</t>
  </si>
  <si>
    <t>P2814</t>
  </si>
  <si>
    <t>Thomas Cruz</t>
  </si>
  <si>
    <t>ORD101386</t>
  </si>
  <si>
    <t>CUST11386</t>
  </si>
  <si>
    <t>Timothy Murphy</t>
  </si>
  <si>
    <t>P8308</t>
  </si>
  <si>
    <t>Jamie Harrison</t>
  </si>
  <si>
    <t>ORD101387</t>
  </si>
  <si>
    <t>CUST11387</t>
  </si>
  <si>
    <t>Ann Baird</t>
  </si>
  <si>
    <t>P5582</t>
  </si>
  <si>
    <t>Renee Williamson</t>
  </si>
  <si>
    <t>ORD101388</t>
  </si>
  <si>
    <t>CUST11388</t>
  </si>
  <si>
    <t>Roger Smith</t>
  </si>
  <si>
    <t>P8153</t>
  </si>
  <si>
    <t>Jose Reed</t>
  </si>
  <si>
    <t>ORD101389</t>
  </si>
  <si>
    <t>CUST11389</t>
  </si>
  <si>
    <t>Vanessa Gilbert</t>
  </si>
  <si>
    <t>P5204</t>
  </si>
  <si>
    <t>Jared Sullivan</t>
  </si>
  <si>
    <t>ORD101390</t>
  </si>
  <si>
    <t>CUST11390</t>
  </si>
  <si>
    <t>Lisa Wright</t>
  </si>
  <si>
    <t>P6630</t>
  </si>
  <si>
    <t>Maurice Mendez</t>
  </si>
  <si>
    <t>ORD101391</t>
  </si>
  <si>
    <t>CUST11391</t>
  </si>
  <si>
    <t>Kevin Bradford</t>
  </si>
  <si>
    <t>P1956</t>
  </si>
  <si>
    <t>Brian Mcpherson</t>
  </si>
  <si>
    <t>ORD101392</t>
  </si>
  <si>
    <t>CUST11392</t>
  </si>
  <si>
    <t>Sara Marks</t>
  </si>
  <si>
    <t>P4263</t>
  </si>
  <si>
    <t>Brenda Austin</t>
  </si>
  <si>
    <t>ORD101393</t>
  </si>
  <si>
    <t>CUST11393</t>
  </si>
  <si>
    <t>Stacy Wilson</t>
  </si>
  <si>
    <t>P2047</t>
  </si>
  <si>
    <t>Danielle Willis</t>
  </si>
  <si>
    <t>ORD101394</t>
  </si>
  <si>
    <t>CUST11394</t>
  </si>
  <si>
    <t>Randy Myers</t>
  </si>
  <si>
    <t>P2111</t>
  </si>
  <si>
    <t>Erika Joseph</t>
  </si>
  <si>
    <t>ORD101395</t>
  </si>
  <si>
    <t>CUST11395</t>
  </si>
  <si>
    <t>Cindy Cabrera</t>
  </si>
  <si>
    <t>P9791</t>
  </si>
  <si>
    <t>Matthew Boyd</t>
  </si>
  <si>
    <t>ORD101396</t>
  </si>
  <si>
    <t>CUST11396</t>
  </si>
  <si>
    <t>Allen Garner</t>
  </si>
  <si>
    <t>P1296</t>
  </si>
  <si>
    <t>Erin Ferguson</t>
  </si>
  <si>
    <t>ORD101397</t>
  </si>
  <si>
    <t>CUST11397</t>
  </si>
  <si>
    <t>Timothy Patel</t>
  </si>
  <si>
    <t>P6509</t>
  </si>
  <si>
    <t>ORD101398</t>
  </si>
  <si>
    <t>CUST11398</t>
  </si>
  <si>
    <t>Amy Woods</t>
  </si>
  <si>
    <t>P8409</t>
  </si>
  <si>
    <t>Allen Mcdaniel</t>
  </si>
  <si>
    <t>ORD101399</t>
  </si>
  <si>
    <t>CUST11399</t>
  </si>
  <si>
    <t>Daniel Sanders</t>
  </si>
  <si>
    <t>P6354</t>
  </si>
  <si>
    <t>Antonio Ward</t>
  </si>
  <si>
    <t>ORD101400</t>
  </si>
  <si>
    <t>CUST11400</t>
  </si>
  <si>
    <t>Kristen Lane</t>
  </si>
  <si>
    <t>P9093</t>
  </si>
  <si>
    <t>Sheri Perez</t>
  </si>
  <si>
    <t>ORD101401</t>
  </si>
  <si>
    <t>CUST11401</t>
  </si>
  <si>
    <t>Carla Swanson</t>
  </si>
  <si>
    <t>P2300</t>
  </si>
  <si>
    <t>Norman Carrillo</t>
  </si>
  <si>
    <t>ORD101402</t>
  </si>
  <si>
    <t>CUST11402</t>
  </si>
  <si>
    <t>Kristina Evans</t>
  </si>
  <si>
    <t>P8909</t>
  </si>
  <si>
    <t>Bradley Abbott MD</t>
  </si>
  <si>
    <t>ORD101403</t>
  </si>
  <si>
    <t>CUST11403</t>
  </si>
  <si>
    <t>P2245</t>
  </si>
  <si>
    <t>ORD101404</t>
  </si>
  <si>
    <t>CUST11404</t>
  </si>
  <si>
    <t>Lisa Baker</t>
  </si>
  <si>
    <t>P7140</t>
  </si>
  <si>
    <t>Alexander Neal</t>
  </si>
  <si>
    <t>ORD101405</t>
  </si>
  <si>
    <t>CUST11405</t>
  </si>
  <si>
    <t>Carrie Graves</t>
  </si>
  <si>
    <t>P9317</t>
  </si>
  <si>
    <t>Timothy Welch</t>
  </si>
  <si>
    <t>ORD101406</t>
  </si>
  <si>
    <t>CUST11406</t>
  </si>
  <si>
    <t>Thomas White</t>
  </si>
  <si>
    <t>P7967</t>
  </si>
  <si>
    <t>Justin Santos</t>
  </si>
  <si>
    <t>ORD101407</t>
  </si>
  <si>
    <t>CUST11407</t>
  </si>
  <si>
    <t>Toni Schwartz</t>
  </si>
  <si>
    <t>P3021</t>
  </si>
  <si>
    <t>Grace Greer</t>
  </si>
  <si>
    <t>ORD101408</t>
  </si>
  <si>
    <t>CUST11408</t>
  </si>
  <si>
    <t>Steven Owens</t>
  </si>
  <si>
    <t>P9452</t>
  </si>
  <si>
    <t>Julie Watson</t>
  </si>
  <si>
    <t>ORD101409</t>
  </si>
  <si>
    <t>CUST11409</t>
  </si>
  <si>
    <t>Sandra Taylor</t>
  </si>
  <si>
    <t>P8591</t>
  </si>
  <si>
    <t>Wendy Goodman</t>
  </si>
  <si>
    <t>ORD101410</t>
  </si>
  <si>
    <t>CUST11410</t>
  </si>
  <si>
    <t>Anthony Hurst</t>
  </si>
  <si>
    <t>P6521</t>
  </si>
  <si>
    <t>Joshua Matthews</t>
  </si>
  <si>
    <t>ORD101411</t>
  </si>
  <si>
    <t>CUST11411</t>
  </si>
  <si>
    <t>Helen Johnston</t>
  </si>
  <si>
    <t>P8623</t>
  </si>
  <si>
    <t>Amy Hanson</t>
  </si>
  <si>
    <t>ORD101412</t>
  </si>
  <si>
    <t>CUST11412</t>
  </si>
  <si>
    <t>Kayla Turner</t>
  </si>
  <si>
    <t>P3392</t>
  </si>
  <si>
    <t>Curtis Martinez</t>
  </si>
  <si>
    <t>ORD101413</t>
  </si>
  <si>
    <t>CUST11413</t>
  </si>
  <si>
    <t>Joy Lewis</t>
  </si>
  <si>
    <t>P9136</t>
  </si>
  <si>
    <t>Dwayne Hayes</t>
  </si>
  <si>
    <t>ORD101414</t>
  </si>
  <si>
    <t>CUST11414</t>
  </si>
  <si>
    <t>Melissa Cook</t>
  </si>
  <si>
    <t>P5715</t>
  </si>
  <si>
    <t>Victoria Richards</t>
  </si>
  <si>
    <t>ORD101415</t>
  </si>
  <si>
    <t>CUST11415</t>
  </si>
  <si>
    <t>Heather Jackson</t>
  </si>
  <si>
    <t>Jason Rhodes</t>
  </si>
  <si>
    <t>ORD101416</t>
  </si>
  <si>
    <t>CUST11416</t>
  </si>
  <si>
    <t>Christopher Mcclain</t>
  </si>
  <si>
    <t>Crystal Harrell</t>
  </si>
  <si>
    <t>ORD101417</t>
  </si>
  <si>
    <t>CUST11417</t>
  </si>
  <si>
    <t>Jerry Hanson</t>
  </si>
  <si>
    <t>P5693</t>
  </si>
  <si>
    <t>Christina Hawkins</t>
  </si>
  <si>
    <t>ORD101418</t>
  </si>
  <si>
    <t>CUST11418</t>
  </si>
  <si>
    <t>Paul Bryant</t>
  </si>
  <si>
    <t>P1983</t>
  </si>
  <si>
    <t>Linda Delgado</t>
  </si>
  <si>
    <t>ORD101419</t>
  </si>
  <si>
    <t>CUST11419</t>
  </si>
  <si>
    <t>Eric Maddox</t>
  </si>
  <si>
    <t>P1223</t>
  </si>
  <si>
    <t>Michelle Smith</t>
  </si>
  <si>
    <t>ORD101420</t>
  </si>
  <si>
    <t>CUST11420</t>
  </si>
  <si>
    <t>Michael Martin DDS</t>
  </si>
  <si>
    <t>P7643</t>
  </si>
  <si>
    <t>Mark Perez</t>
  </si>
  <si>
    <t>ORD101421</t>
  </si>
  <si>
    <t>CUST11421</t>
  </si>
  <si>
    <t>Katherine Middleton</t>
  </si>
  <si>
    <t>P6201</t>
  </si>
  <si>
    <t>Elizabeth Gallegos</t>
  </si>
  <si>
    <t>ORD101422</t>
  </si>
  <si>
    <t>CUST11422</t>
  </si>
  <si>
    <t>Jonathan Wright</t>
  </si>
  <si>
    <t>P5086</t>
  </si>
  <si>
    <t>Robert Clark</t>
  </si>
  <si>
    <t>ORD101423</t>
  </si>
  <si>
    <t>CUST11423</t>
  </si>
  <si>
    <t>Jeffrey Harris</t>
  </si>
  <si>
    <t>P3442</t>
  </si>
  <si>
    <t>Shelly Cox</t>
  </si>
  <si>
    <t>ORD101424</t>
  </si>
  <si>
    <t>CUST11424</t>
  </si>
  <si>
    <t>Melinda Oliver</t>
  </si>
  <si>
    <t>P4445</t>
  </si>
  <si>
    <t>Heidi Rose</t>
  </si>
  <si>
    <t>ORD101425</t>
  </si>
  <si>
    <t>CUST11425</t>
  </si>
  <si>
    <t>Holly Wilson</t>
  </si>
  <si>
    <t>P9513</t>
  </si>
  <si>
    <t>Laura Moore</t>
  </si>
  <si>
    <t>ORD101426</t>
  </si>
  <si>
    <t>CUST11426</t>
  </si>
  <si>
    <t>Tina Simpson</t>
  </si>
  <si>
    <t>P8878</t>
  </si>
  <si>
    <t>Donna Bailey PhD</t>
  </si>
  <si>
    <t>ORD101427</t>
  </si>
  <si>
    <t>CUST11427</t>
  </si>
  <si>
    <t>Bryan Cook</t>
  </si>
  <si>
    <t>Timothy Clark</t>
  </si>
  <si>
    <t>ORD101428</t>
  </si>
  <si>
    <t>CUST11428</t>
  </si>
  <si>
    <t>Mr. Christopher Berger</t>
  </si>
  <si>
    <t>P4592</t>
  </si>
  <si>
    <t>Shawn Howell</t>
  </si>
  <si>
    <t>ORD101429</t>
  </si>
  <si>
    <t>CUST11429</t>
  </si>
  <si>
    <t>Melissa Lewis</t>
  </si>
  <si>
    <t>P7264</t>
  </si>
  <si>
    <t>Marisa Williams</t>
  </si>
  <si>
    <t>ORD101430</t>
  </si>
  <si>
    <t>CUST11430</t>
  </si>
  <si>
    <t>John Gomez</t>
  </si>
  <si>
    <t>P1782</t>
  </si>
  <si>
    <t>Chris Day</t>
  </si>
  <si>
    <t>ORD101431</t>
  </si>
  <si>
    <t>CUST11431</t>
  </si>
  <si>
    <t>P7100</t>
  </si>
  <si>
    <t>Jennifer Fuller</t>
  </si>
  <si>
    <t>ORD101432</t>
  </si>
  <si>
    <t>CUST11432</t>
  </si>
  <si>
    <t>Melanie Mckenzie</t>
  </si>
  <si>
    <t>P9918</t>
  </si>
  <si>
    <t>Richard Wright</t>
  </si>
  <si>
    <t>ORD101433</t>
  </si>
  <si>
    <t>CUST11433</t>
  </si>
  <si>
    <t>Sydney Anderson MD</t>
  </si>
  <si>
    <t>P4092</t>
  </si>
  <si>
    <t>Terry Love</t>
  </si>
  <si>
    <t>ORD101434</t>
  </si>
  <si>
    <t>CUST11434</t>
  </si>
  <si>
    <t>Mark Everett MD</t>
  </si>
  <si>
    <t>P9440</t>
  </si>
  <si>
    <t>Benjamin Walls</t>
  </si>
  <si>
    <t>ORD101435</t>
  </si>
  <si>
    <t>CUST11435</t>
  </si>
  <si>
    <t>Amber Wilkinson DVM</t>
  </si>
  <si>
    <t>P6752</t>
  </si>
  <si>
    <t>Darrell Rodriguez</t>
  </si>
  <si>
    <t>ORD101436</t>
  </si>
  <si>
    <t>CUST11436</t>
  </si>
  <si>
    <t>Nicholas Carter</t>
  </si>
  <si>
    <t>P3803</t>
  </si>
  <si>
    <t>Andrew Best</t>
  </si>
  <si>
    <t>ORD101437</t>
  </si>
  <si>
    <t>CUST11437</t>
  </si>
  <si>
    <t>David Shannon</t>
  </si>
  <si>
    <t>P6388</t>
  </si>
  <si>
    <t>Joanna Powers</t>
  </si>
  <si>
    <t>ORD101438</t>
  </si>
  <si>
    <t>CUST11438</t>
  </si>
  <si>
    <t>Kristen Sweeney</t>
  </si>
  <si>
    <t>P7522</t>
  </si>
  <si>
    <t>Jeffrey Andrews</t>
  </si>
  <si>
    <t>ORD101439</t>
  </si>
  <si>
    <t>CUST11439</t>
  </si>
  <si>
    <t>John Johnson</t>
  </si>
  <si>
    <t>P1419</t>
  </si>
  <si>
    <t>Nicholas Bonilla</t>
  </si>
  <si>
    <t>ORD101440</t>
  </si>
  <si>
    <t>CUST11440</t>
  </si>
  <si>
    <t>Christopher Boyd</t>
  </si>
  <si>
    <t>P7478</t>
  </si>
  <si>
    <t>Andrew Cox</t>
  </si>
  <si>
    <t>ORD101441</t>
  </si>
  <si>
    <t>CUST11441</t>
  </si>
  <si>
    <t>Amanda Velez</t>
  </si>
  <si>
    <t>P9388</t>
  </si>
  <si>
    <t>Connie Lawrence</t>
  </si>
  <si>
    <t>ORD101442</t>
  </si>
  <si>
    <t>CUST11442</t>
  </si>
  <si>
    <t>Johnny Arroyo</t>
  </si>
  <si>
    <t>P8839</t>
  </si>
  <si>
    <t>Lindsay Hendricks</t>
  </si>
  <si>
    <t>ORD101443</t>
  </si>
  <si>
    <t>CUST11443</t>
  </si>
  <si>
    <t>James Pittman</t>
  </si>
  <si>
    <t>P9366</t>
  </si>
  <si>
    <t>Andrea Johnson</t>
  </si>
  <si>
    <t>ORD101444</t>
  </si>
  <si>
    <t>CUST11444</t>
  </si>
  <si>
    <t>John Webb</t>
  </si>
  <si>
    <t>P2419</t>
  </si>
  <si>
    <t>Jonathan Miller</t>
  </si>
  <si>
    <t>ORD101445</t>
  </si>
  <si>
    <t>CUST11445</t>
  </si>
  <si>
    <t>P2016</t>
  </si>
  <si>
    <t>Mackenzie Richards</t>
  </si>
  <si>
    <t>ORD101446</t>
  </si>
  <si>
    <t>CUST11446</t>
  </si>
  <si>
    <t>Whitney Green</t>
  </si>
  <si>
    <t>Kimberly Mata</t>
  </si>
  <si>
    <t>ORD101447</t>
  </si>
  <si>
    <t>CUST11447</t>
  </si>
  <si>
    <t>Jeffrey Pollard</t>
  </si>
  <si>
    <t>Donald Jones</t>
  </si>
  <si>
    <t>ORD101448</t>
  </si>
  <si>
    <t>CUST11448</t>
  </si>
  <si>
    <t>Thomas Jackson</t>
  </si>
  <si>
    <t>Janice Gonzalez</t>
  </si>
  <si>
    <t>ORD101449</t>
  </si>
  <si>
    <t>CUST11449</t>
  </si>
  <si>
    <t>Cindy Wang</t>
  </si>
  <si>
    <t>P4301</t>
  </si>
  <si>
    <t>Eric Brown</t>
  </si>
  <si>
    <t>ORD101450</t>
  </si>
  <si>
    <t>CUST11450</t>
  </si>
  <si>
    <t>Patricia Wright</t>
  </si>
  <si>
    <t>P4464</t>
  </si>
  <si>
    <t>Richard Bradley</t>
  </si>
  <si>
    <t>ORD101451</t>
  </si>
  <si>
    <t>CUST11451</t>
  </si>
  <si>
    <t>Kimberly Curry</t>
  </si>
  <si>
    <t>P3333</t>
  </si>
  <si>
    <t>Brian Mcdaniel</t>
  </si>
  <si>
    <t>ORD101452</t>
  </si>
  <si>
    <t>CUST11452</t>
  </si>
  <si>
    <t>Rachael Dixon</t>
  </si>
  <si>
    <t>P9782</t>
  </si>
  <si>
    <t>Aaron James</t>
  </si>
  <si>
    <t>ORD101453</t>
  </si>
  <si>
    <t>CUST11453</t>
  </si>
  <si>
    <t>Ariana Keller</t>
  </si>
  <si>
    <t>P7650</t>
  </si>
  <si>
    <t>Darryl Burch</t>
  </si>
  <si>
    <t>ORD101454</t>
  </si>
  <si>
    <t>CUST11454</t>
  </si>
  <si>
    <t>Suzanne Stewart</t>
  </si>
  <si>
    <t>P1045</t>
  </si>
  <si>
    <t>Julia Jones</t>
  </si>
  <si>
    <t>ORD101455</t>
  </si>
  <si>
    <t>CUST11455</t>
  </si>
  <si>
    <t>Jacqueline Sanchez</t>
  </si>
  <si>
    <t>P4609</t>
  </si>
  <si>
    <t>Carolyn Carpenter</t>
  </si>
  <si>
    <t>ORD101456</t>
  </si>
  <si>
    <t>CUST11456</t>
  </si>
  <si>
    <t>Amy Young</t>
  </si>
  <si>
    <t>P2432</t>
  </si>
  <si>
    <t>Jennifer Anthony</t>
  </si>
  <si>
    <t>ORD101457</t>
  </si>
  <si>
    <t>CUST11457</t>
  </si>
  <si>
    <t>Tonya Hooper</t>
  </si>
  <si>
    <t>P1698</t>
  </si>
  <si>
    <t>Matthew Fletcher</t>
  </si>
  <si>
    <t>ORD101458</t>
  </si>
  <si>
    <t>CUST11458</t>
  </si>
  <si>
    <t>Gloria Romero DDS</t>
  </si>
  <si>
    <t>Margaret Long</t>
  </si>
  <si>
    <t>ORD101459</t>
  </si>
  <si>
    <t>CUST11459</t>
  </si>
  <si>
    <t>Kevin Arnold</t>
  </si>
  <si>
    <t>Mr. Taylor Smith</t>
  </si>
  <si>
    <t>ORD101460</t>
  </si>
  <si>
    <t>CUST11460</t>
  </si>
  <si>
    <t>Daniel Smith</t>
  </si>
  <si>
    <t>P2760</t>
  </si>
  <si>
    <t>Jill Mcknight</t>
  </si>
  <si>
    <t>ORD101461</t>
  </si>
  <si>
    <t>CUST11461</t>
  </si>
  <si>
    <t>Monique Castillo</t>
  </si>
  <si>
    <t>P5983</t>
  </si>
  <si>
    <t>Michael Terrell</t>
  </si>
  <si>
    <t>ORD101462</t>
  </si>
  <si>
    <t>CUST11462</t>
  </si>
  <si>
    <t>Elizabeth Holmes MD</t>
  </si>
  <si>
    <t>Autumn Holt</t>
  </si>
  <si>
    <t>ORD101463</t>
  </si>
  <si>
    <t>CUST11463</t>
  </si>
  <si>
    <t>Mary Waller</t>
  </si>
  <si>
    <t>P4887</t>
  </si>
  <si>
    <t>Sheri Taylor</t>
  </si>
  <si>
    <t>ORD101464</t>
  </si>
  <si>
    <t>CUST11464</t>
  </si>
  <si>
    <t>Jeffrey Moore</t>
  </si>
  <si>
    <t>P1933</t>
  </si>
  <si>
    <t>Eric Riley</t>
  </si>
  <si>
    <t>ORD101465</t>
  </si>
  <si>
    <t>CUST11465</t>
  </si>
  <si>
    <t>Jamie White</t>
  </si>
  <si>
    <t>P1787</t>
  </si>
  <si>
    <t>Tamara Houston</t>
  </si>
  <si>
    <t>ORD101466</t>
  </si>
  <si>
    <t>CUST11466</t>
  </si>
  <si>
    <t>Eric Ford</t>
  </si>
  <si>
    <t>P8328</t>
  </si>
  <si>
    <t>Kathy Walls</t>
  </si>
  <si>
    <t>ORD101467</t>
  </si>
  <si>
    <t>CUST11467</t>
  </si>
  <si>
    <t>Sandra Knox</t>
  </si>
  <si>
    <t>P1130</t>
  </si>
  <si>
    <t>Mr. Aaron Anderson</t>
  </si>
  <si>
    <t>ORD101468</t>
  </si>
  <si>
    <t>CUST11468</t>
  </si>
  <si>
    <t>Anna Silva</t>
  </si>
  <si>
    <t>Candace Jones</t>
  </si>
  <si>
    <t>ORD101469</t>
  </si>
  <si>
    <t>CUST11469</t>
  </si>
  <si>
    <t>Scott Wright</t>
  </si>
  <si>
    <t>P9936</t>
  </si>
  <si>
    <t>Dale Daniels</t>
  </si>
  <si>
    <t>ORD101470</t>
  </si>
  <si>
    <t>CUST11470</t>
  </si>
  <si>
    <t>Megan Kim</t>
  </si>
  <si>
    <t>P5209</t>
  </si>
  <si>
    <t>Dr. Jessica Moore</t>
  </si>
  <si>
    <t>ORD101471</t>
  </si>
  <si>
    <t>CUST11471</t>
  </si>
  <si>
    <t>Carlos Miller</t>
  </si>
  <si>
    <t>P2991</t>
  </si>
  <si>
    <t>Samantha Cook</t>
  </si>
  <si>
    <t>ORD101472</t>
  </si>
  <si>
    <t>CUST11472</t>
  </si>
  <si>
    <t>Ms. Traci Jordan</t>
  </si>
  <si>
    <t>P7867</t>
  </si>
  <si>
    <t>Ann Padilla</t>
  </si>
  <si>
    <t>ORD101473</t>
  </si>
  <si>
    <t>CUST11473</t>
  </si>
  <si>
    <t>Mr. Jason Davis</t>
  </si>
  <si>
    <t>P8635</t>
  </si>
  <si>
    <t>Matthew Solomon</t>
  </si>
  <si>
    <t>ORD101474</t>
  </si>
  <si>
    <t>CUST11474</t>
  </si>
  <si>
    <t>Donna Lee</t>
  </si>
  <si>
    <t>P7590</t>
  </si>
  <si>
    <t>Monica Nolan</t>
  </si>
  <si>
    <t>ORD101475</t>
  </si>
  <si>
    <t>CUST11475</t>
  </si>
  <si>
    <t>Alyssa Mckenzie</t>
  </si>
  <si>
    <t>P8708</t>
  </si>
  <si>
    <t>Kathleen Pope</t>
  </si>
  <si>
    <t>ORD101476</t>
  </si>
  <si>
    <t>CUST11476</t>
  </si>
  <si>
    <t>James Rice DDS</t>
  </si>
  <si>
    <t>P1669</t>
  </si>
  <si>
    <t>Caleb Clark</t>
  </si>
  <si>
    <t>ORD101477</t>
  </si>
  <si>
    <t>CUST11477</t>
  </si>
  <si>
    <t>Monica Weeks</t>
  </si>
  <si>
    <t>P8561</t>
  </si>
  <si>
    <t>Tammy Reeves</t>
  </si>
  <si>
    <t>ORD101478</t>
  </si>
  <si>
    <t>CUST11478</t>
  </si>
  <si>
    <t>Kathy Burns</t>
  </si>
  <si>
    <t>ORD101479</t>
  </si>
  <si>
    <t>CUST11479</t>
  </si>
  <si>
    <t>Anthony Baxter</t>
  </si>
  <si>
    <t>P7196</t>
  </si>
  <si>
    <t>Jonathan Hamilton</t>
  </si>
  <si>
    <t>ORD101480</t>
  </si>
  <si>
    <t>CUST11480</t>
  </si>
  <si>
    <t>Michele Scott</t>
  </si>
  <si>
    <t>P5557</t>
  </si>
  <si>
    <t>Regina Morales</t>
  </si>
  <si>
    <t>ORD101481</t>
  </si>
  <si>
    <t>CUST11481</t>
  </si>
  <si>
    <t>Ms. Kristen Martinez</t>
  </si>
  <si>
    <t>P9685</t>
  </si>
  <si>
    <t>Brent Wilson</t>
  </si>
  <si>
    <t>ORD101482</t>
  </si>
  <si>
    <t>CUST11482</t>
  </si>
  <si>
    <t>Michael Anderson</t>
  </si>
  <si>
    <t>P7546</t>
  </si>
  <si>
    <t>Kevin Bell</t>
  </si>
  <si>
    <t>ORD101483</t>
  </si>
  <si>
    <t>CUST11483</t>
  </si>
  <si>
    <t>Timothy Smith</t>
  </si>
  <si>
    <t>P4064</t>
  </si>
  <si>
    <t>Brittney Myers</t>
  </si>
  <si>
    <t>ORD101484</t>
  </si>
  <si>
    <t>CUST11484</t>
  </si>
  <si>
    <t>Erin Yoder</t>
  </si>
  <si>
    <t>P1143</t>
  </si>
  <si>
    <t>Emily Carey</t>
  </si>
  <si>
    <t>ORD101485</t>
  </si>
  <si>
    <t>CUST11485</t>
  </si>
  <si>
    <t>Rachael Rice</t>
  </si>
  <si>
    <t>P3559</t>
  </si>
  <si>
    <t>Thomas Phillips</t>
  </si>
  <si>
    <t>ORD101486</t>
  </si>
  <si>
    <t>CUST11486</t>
  </si>
  <si>
    <t>Andrew Lopez</t>
  </si>
  <si>
    <t>P9593</t>
  </si>
  <si>
    <t>Ryan Gray</t>
  </si>
  <si>
    <t>ORD101487</t>
  </si>
  <si>
    <t>CUST11487</t>
  </si>
  <si>
    <t>Tara Suarez</t>
  </si>
  <si>
    <t>P4758</t>
  </si>
  <si>
    <t>Amanda Dodson</t>
  </si>
  <si>
    <t>ORD101488</t>
  </si>
  <si>
    <t>CUST11488</t>
  </si>
  <si>
    <t>John Mclaughlin</t>
  </si>
  <si>
    <t>P4409</t>
  </si>
  <si>
    <t>James Bailey</t>
  </si>
  <si>
    <t>ORD101489</t>
  </si>
  <si>
    <t>CUST11489</t>
  </si>
  <si>
    <t>Joseph Wong</t>
  </si>
  <si>
    <t>P2584</t>
  </si>
  <si>
    <t>Taylor Moreno</t>
  </si>
  <si>
    <t>ORD101490</t>
  </si>
  <si>
    <t>CUST11490</t>
  </si>
  <si>
    <t>Todd Smith</t>
  </si>
  <si>
    <t>P2571</t>
  </si>
  <si>
    <t>Catherine Smith</t>
  </si>
  <si>
    <t>ORD101491</t>
  </si>
  <si>
    <t>CUST11491</t>
  </si>
  <si>
    <t>Wesley Dawson</t>
  </si>
  <si>
    <t>P6002</t>
  </si>
  <si>
    <t>Holly Riggs</t>
  </si>
  <si>
    <t>ORD101492</t>
  </si>
  <si>
    <t>CUST11492</t>
  </si>
  <si>
    <t>Marcus Mcdaniel DDS</t>
  </si>
  <si>
    <t>P7853</t>
  </si>
  <si>
    <t>ORD101493</t>
  </si>
  <si>
    <t>CUST11493</t>
  </si>
  <si>
    <t>Kimberly Rodgers</t>
  </si>
  <si>
    <t>P5184</t>
  </si>
  <si>
    <t>Emily Charles</t>
  </si>
  <si>
    <t>ORD101494</t>
  </si>
  <si>
    <t>CUST11494</t>
  </si>
  <si>
    <t>Robert Curry</t>
  </si>
  <si>
    <t>P8653</t>
  </si>
  <si>
    <t>Nicole Allen</t>
  </si>
  <si>
    <t>ORD101495</t>
  </si>
  <si>
    <t>CUST11495</t>
  </si>
  <si>
    <t>Gilbert Johnson</t>
  </si>
  <si>
    <t>P3175</t>
  </si>
  <si>
    <t>Kristen Campbell</t>
  </si>
  <si>
    <t>ORD101496</t>
  </si>
  <si>
    <t>CUST11496</t>
  </si>
  <si>
    <t>Bailey Wright</t>
  </si>
  <si>
    <t>P8782</t>
  </si>
  <si>
    <t>Michelle Hickman</t>
  </si>
  <si>
    <t>ORD101497</t>
  </si>
  <si>
    <t>CUST11497</t>
  </si>
  <si>
    <t>Diane Love</t>
  </si>
  <si>
    <t>P5647</t>
  </si>
  <si>
    <t>Kevin Ritter</t>
  </si>
  <si>
    <t>ORD101498</t>
  </si>
  <si>
    <t>CUST11498</t>
  </si>
  <si>
    <t>Matthew Mueller</t>
  </si>
  <si>
    <t>P5022</t>
  </si>
  <si>
    <t>Michelle Bell</t>
  </si>
  <si>
    <t>ORD101499</t>
  </si>
  <si>
    <t>CUST11499</t>
  </si>
  <si>
    <t>Kathleen Spencer</t>
  </si>
  <si>
    <t>P9840</t>
  </si>
  <si>
    <t>ORD101500</t>
  </si>
  <si>
    <t>CUST11500</t>
  </si>
  <si>
    <t>Sarah Bates</t>
  </si>
  <si>
    <t>P8990</t>
  </si>
  <si>
    <t>Alexander Stanton</t>
  </si>
  <si>
    <t>ORD101501</t>
  </si>
  <si>
    <t>CUST11501</t>
  </si>
  <si>
    <t>Joseph Lewis</t>
  </si>
  <si>
    <t>P8787</t>
  </si>
  <si>
    <t>Savannah Hodges</t>
  </si>
  <si>
    <t>ORD101502</t>
  </si>
  <si>
    <t>CUST11502</t>
  </si>
  <si>
    <t>John Baird</t>
  </si>
  <si>
    <t>James Crawford</t>
  </si>
  <si>
    <t>ORD101503</t>
  </si>
  <si>
    <t>CUST11503</t>
  </si>
  <si>
    <t>Terry Smith</t>
  </si>
  <si>
    <t>P9596</t>
  </si>
  <si>
    <t>Brian Anderson</t>
  </si>
  <si>
    <t>ORD101504</t>
  </si>
  <si>
    <t>CUST11504</t>
  </si>
  <si>
    <t>Michael Richards</t>
  </si>
  <si>
    <t>Christopher Powers</t>
  </si>
  <si>
    <t>ORD101505</t>
  </si>
  <si>
    <t>CUST11505</t>
  </si>
  <si>
    <t>Kelly White DDS</t>
  </si>
  <si>
    <t>Erica Bowman</t>
  </si>
  <si>
    <t>ORD101506</t>
  </si>
  <si>
    <t>CUST11506</t>
  </si>
  <si>
    <t>Barbara Cook</t>
  </si>
  <si>
    <t>P5995</t>
  </si>
  <si>
    <t>Faith Olson</t>
  </si>
  <si>
    <t>ORD101507</t>
  </si>
  <si>
    <t>CUST11507</t>
  </si>
  <si>
    <t>Megan Nunez</t>
  </si>
  <si>
    <t>P5707</t>
  </si>
  <si>
    <t>ORD101508</t>
  </si>
  <si>
    <t>CUST11508</t>
  </si>
  <si>
    <t>Julie Williams</t>
  </si>
  <si>
    <t>P3804</t>
  </si>
  <si>
    <t>Jason Brown</t>
  </si>
  <si>
    <t>ORD101509</t>
  </si>
  <si>
    <t>CUST11509</t>
  </si>
  <si>
    <t>Craig Larson</t>
  </si>
  <si>
    <t>P2231</t>
  </si>
  <si>
    <t>Russell Adams</t>
  </si>
  <si>
    <t>ORD101510</t>
  </si>
  <si>
    <t>CUST11510</t>
  </si>
  <si>
    <t>Natalie Gonzalez</t>
  </si>
  <si>
    <t>P2118</t>
  </si>
  <si>
    <t>Courtney Gardner</t>
  </si>
  <si>
    <t>ORD101511</t>
  </si>
  <si>
    <t>CUST11511</t>
  </si>
  <si>
    <t>Roger Clayton</t>
  </si>
  <si>
    <t>Mary Livingston</t>
  </si>
  <si>
    <t>ORD101512</t>
  </si>
  <si>
    <t>CUST11512</t>
  </si>
  <si>
    <t>Morgan Marshall</t>
  </si>
  <si>
    <t>P5014</t>
  </si>
  <si>
    <t>Allison Wilson</t>
  </si>
  <si>
    <t>ORD101513</t>
  </si>
  <si>
    <t>CUST11513</t>
  </si>
  <si>
    <t>Angela Harrison</t>
  </si>
  <si>
    <t>P5672</t>
  </si>
  <si>
    <t>Jason Watkins</t>
  </si>
  <si>
    <t>ORD101514</t>
  </si>
  <si>
    <t>CUST11514</t>
  </si>
  <si>
    <t>Chad Rice</t>
  </si>
  <si>
    <t>P2786</t>
  </si>
  <si>
    <t>Damon Martinez</t>
  </si>
  <si>
    <t>ORD101515</t>
  </si>
  <si>
    <t>CUST11515</t>
  </si>
  <si>
    <t>Michael Wheeler</t>
  </si>
  <si>
    <t>P5085</t>
  </si>
  <si>
    <t>Patricia Briggs</t>
  </si>
  <si>
    <t>ORD101516</t>
  </si>
  <si>
    <t>CUST11516</t>
  </si>
  <si>
    <t>P9783</t>
  </si>
  <si>
    <t>Richard Goodman</t>
  </si>
  <si>
    <t>ORD101517</t>
  </si>
  <si>
    <t>CUST11517</t>
  </si>
  <si>
    <t>Denise May</t>
  </si>
  <si>
    <t>P1379</t>
  </si>
  <si>
    <t>Catherine Gonzalez</t>
  </si>
  <si>
    <t>ORD101518</t>
  </si>
  <si>
    <t>CUST11518</t>
  </si>
  <si>
    <t>Michael Morris</t>
  </si>
  <si>
    <t>P3706</t>
  </si>
  <si>
    <t>James Lee</t>
  </si>
  <si>
    <t>ORD101519</t>
  </si>
  <si>
    <t>CUST11519</t>
  </si>
  <si>
    <t>Mrs. Lisa Bell</t>
  </si>
  <si>
    <t>P5447</t>
  </si>
  <si>
    <t>Dr. Larry Taylor MD</t>
  </si>
  <si>
    <t>ORD101520</t>
  </si>
  <si>
    <t>CUST11520</t>
  </si>
  <si>
    <t>Joel Brown</t>
  </si>
  <si>
    <t>Kimberly Wilson</t>
  </si>
  <si>
    <t>ORD101521</t>
  </si>
  <si>
    <t>CUST11521</t>
  </si>
  <si>
    <t>Deanna Simpson</t>
  </si>
  <si>
    <t>P9046</t>
  </si>
  <si>
    <t>Tiffany Tran</t>
  </si>
  <si>
    <t>ORD101522</t>
  </si>
  <si>
    <t>CUST11522</t>
  </si>
  <si>
    <t>Mary Joseph</t>
  </si>
  <si>
    <t>P7594</t>
  </si>
  <si>
    <t>Linda White</t>
  </si>
  <si>
    <t>ORD101523</t>
  </si>
  <si>
    <t>CUST11523</t>
  </si>
  <si>
    <t>Cassandra Johnson</t>
  </si>
  <si>
    <t>P3081</t>
  </si>
  <si>
    <t>ORD101524</t>
  </si>
  <si>
    <t>CUST11524</t>
  </si>
  <si>
    <t>Daniel Washington</t>
  </si>
  <si>
    <t>P1339</t>
  </si>
  <si>
    <t>Barbara Moreno</t>
  </si>
  <si>
    <t>ORD101525</t>
  </si>
  <si>
    <t>CUST11525</t>
  </si>
  <si>
    <t>Mr. John Elliott</t>
  </si>
  <si>
    <t>P9181</t>
  </si>
  <si>
    <t>Katrina Singh</t>
  </si>
  <si>
    <t>ORD101526</t>
  </si>
  <si>
    <t>CUST11526</t>
  </si>
  <si>
    <t>P5048</t>
  </si>
  <si>
    <t>Jacob Mccann</t>
  </si>
  <si>
    <t>ORD101527</t>
  </si>
  <si>
    <t>CUST11527</t>
  </si>
  <si>
    <t>Krystal Myers</t>
  </si>
  <si>
    <t>P4750</t>
  </si>
  <si>
    <t>Melissa Baker</t>
  </si>
  <si>
    <t>ORD101528</t>
  </si>
  <si>
    <t>CUST11528</t>
  </si>
  <si>
    <t>Andrea Mcfarland</t>
  </si>
  <si>
    <t>P8979</t>
  </si>
  <si>
    <t>Roy Richardson</t>
  </si>
  <si>
    <t>ORD101529</t>
  </si>
  <si>
    <t>CUST11529</t>
  </si>
  <si>
    <t>Patrick Rodriguez</t>
  </si>
  <si>
    <t>P8790</t>
  </si>
  <si>
    <t>Darius Murphy</t>
  </si>
  <si>
    <t>ORD101530</t>
  </si>
  <si>
    <t>CUST11530</t>
  </si>
  <si>
    <t>Mr. Chase Baker</t>
  </si>
  <si>
    <t>P3952</t>
  </si>
  <si>
    <t>Erin Adams</t>
  </si>
  <si>
    <t>ORD101531</t>
  </si>
  <si>
    <t>CUST11531</t>
  </si>
  <si>
    <t>Margaret Moody</t>
  </si>
  <si>
    <t>P7312</t>
  </si>
  <si>
    <t>James Cobb</t>
  </si>
  <si>
    <t>ORD101532</t>
  </si>
  <si>
    <t>CUST11532</t>
  </si>
  <si>
    <t>Olivia Davis</t>
  </si>
  <si>
    <t>P3832</t>
  </si>
  <si>
    <t>Sarah Williams</t>
  </si>
  <si>
    <t>ORD101533</t>
  </si>
  <si>
    <t>CUST11533</t>
  </si>
  <si>
    <t>Joshua Lane</t>
  </si>
  <si>
    <t>P4164</t>
  </si>
  <si>
    <t>Jennifer Bishop</t>
  </si>
  <si>
    <t>ORD101534</t>
  </si>
  <si>
    <t>CUST11534</t>
  </si>
  <si>
    <t>Stephanie Owens</t>
  </si>
  <si>
    <t>P5805</t>
  </si>
  <si>
    <t>Stacy Chambers</t>
  </si>
  <si>
    <t>ORD101535</t>
  </si>
  <si>
    <t>CUST11535</t>
  </si>
  <si>
    <t>Mr. Franklin York</t>
  </si>
  <si>
    <t>P1145</t>
  </si>
  <si>
    <t>Sheila Hancock</t>
  </si>
  <si>
    <t>ORD101536</t>
  </si>
  <si>
    <t>CUST11536</t>
  </si>
  <si>
    <t>Lisa Reynolds</t>
  </si>
  <si>
    <t>P1679</t>
  </si>
  <si>
    <t>Robert Morgan</t>
  </si>
  <si>
    <t>ORD101537</t>
  </si>
  <si>
    <t>CUST11537</t>
  </si>
  <si>
    <t>Kaitlyn Davis</t>
  </si>
  <si>
    <t>P7090</t>
  </si>
  <si>
    <t>Kristin George</t>
  </si>
  <si>
    <t>ORD101538</t>
  </si>
  <si>
    <t>CUST11538</t>
  </si>
  <si>
    <t>Tiffany Mann</t>
  </si>
  <si>
    <t>P7089</t>
  </si>
  <si>
    <t>Kathy Nguyen</t>
  </si>
  <si>
    <t>ORD101539</t>
  </si>
  <si>
    <t>CUST11539</t>
  </si>
  <si>
    <t>Andrew Banks</t>
  </si>
  <si>
    <t>Gary Bates</t>
  </si>
  <si>
    <t>ORD101540</t>
  </si>
  <si>
    <t>CUST11540</t>
  </si>
  <si>
    <t>Mikayla Clark</t>
  </si>
  <si>
    <t>P8781</t>
  </si>
  <si>
    <t>Crystal Smith</t>
  </si>
  <si>
    <t>ORD101541</t>
  </si>
  <si>
    <t>CUST11541</t>
  </si>
  <si>
    <t>Kevin Stevenson</t>
  </si>
  <si>
    <t>P7230</t>
  </si>
  <si>
    <t>Heather Vaughn</t>
  </si>
  <si>
    <t>ORD101542</t>
  </si>
  <si>
    <t>CUST11542</t>
  </si>
  <si>
    <t>Jeffery Austin</t>
  </si>
  <si>
    <t>P9810</t>
  </si>
  <si>
    <t>Tyler Lyons</t>
  </si>
  <si>
    <t>ORD101543</t>
  </si>
  <si>
    <t>CUST11543</t>
  </si>
  <si>
    <t>Ashley Cooper</t>
  </si>
  <si>
    <t>P9542</t>
  </si>
  <si>
    <t>Felicia Brooks</t>
  </si>
  <si>
    <t>ORD101544</t>
  </si>
  <si>
    <t>CUST11544</t>
  </si>
  <si>
    <t>Joseph Clark</t>
  </si>
  <si>
    <t>Nathan Patel</t>
  </si>
  <si>
    <t>ORD101545</t>
  </si>
  <si>
    <t>CUST11545</t>
  </si>
  <si>
    <t>P4686</t>
  </si>
  <si>
    <t>Emily Ward</t>
  </si>
  <si>
    <t>ORD101546</t>
  </si>
  <si>
    <t>CUST11546</t>
  </si>
  <si>
    <t>Douglas Osborne</t>
  </si>
  <si>
    <t>P3828</t>
  </si>
  <si>
    <t>Kyle Williams</t>
  </si>
  <si>
    <t>ORD101547</t>
  </si>
  <si>
    <t>CUST11547</t>
  </si>
  <si>
    <t>Bradley Jackson</t>
  </si>
  <si>
    <t>P9062</t>
  </si>
  <si>
    <t>Vanessa Arnold</t>
  </si>
  <si>
    <t>ORD101548</t>
  </si>
  <si>
    <t>CUST11548</t>
  </si>
  <si>
    <t>Seth Barnes</t>
  </si>
  <si>
    <t>P5008</t>
  </si>
  <si>
    <t>Adam Martin</t>
  </si>
  <si>
    <t>ORD101549</t>
  </si>
  <si>
    <t>CUST11549</t>
  </si>
  <si>
    <t>Lori Henderson</t>
  </si>
  <si>
    <t>P1344</t>
  </si>
  <si>
    <t>Erin Cordova</t>
  </si>
  <si>
    <t>ORD101550</t>
  </si>
  <si>
    <t>CUST11550</t>
  </si>
  <si>
    <t>Darryl Wright</t>
  </si>
  <si>
    <t>P5851</t>
  </si>
  <si>
    <t>Andrea Miller</t>
  </si>
  <si>
    <t>ORD101551</t>
  </si>
  <si>
    <t>CUST11551</t>
  </si>
  <si>
    <t>David Campbell</t>
  </si>
  <si>
    <t>P4316</t>
  </si>
  <si>
    <t>Jason Matthews</t>
  </si>
  <si>
    <t>ORD101552</t>
  </si>
  <si>
    <t>CUST11552</t>
  </si>
  <si>
    <t>Amy Carroll</t>
  </si>
  <si>
    <t>P2542</t>
  </si>
  <si>
    <t>Brandon Taylor</t>
  </si>
  <si>
    <t>ORD101553</t>
  </si>
  <si>
    <t>CUST11553</t>
  </si>
  <si>
    <t>Gina Johnson</t>
  </si>
  <si>
    <t>P6376</t>
  </si>
  <si>
    <t>Margaret Cain</t>
  </si>
  <si>
    <t>ORD101554</t>
  </si>
  <si>
    <t>CUST11554</t>
  </si>
  <si>
    <t>Jessica Kirk</t>
  </si>
  <si>
    <t>P2285</t>
  </si>
  <si>
    <t>ORD101555</t>
  </si>
  <si>
    <t>CUST11555</t>
  </si>
  <si>
    <t>Carlos Lee</t>
  </si>
  <si>
    <t>Debra Carlson</t>
  </si>
  <si>
    <t>ORD101556</t>
  </si>
  <si>
    <t>CUST11556</t>
  </si>
  <si>
    <t>Brian Leach</t>
  </si>
  <si>
    <t>Amanda Shaw</t>
  </si>
  <si>
    <t>ORD101557</t>
  </si>
  <si>
    <t>CUST11557</t>
  </si>
  <si>
    <t>Jonathan Martinez</t>
  </si>
  <si>
    <t>P6413</t>
  </si>
  <si>
    <t>Eric Olson</t>
  </si>
  <si>
    <t>ORD101558</t>
  </si>
  <si>
    <t>CUST11558</t>
  </si>
  <si>
    <t>Jose Mendoza</t>
  </si>
  <si>
    <t>Dr. Joseph Carney</t>
  </si>
  <si>
    <t>ORD101559</t>
  </si>
  <si>
    <t>CUST11559</t>
  </si>
  <si>
    <t>Michael Friedman Jr.</t>
  </si>
  <si>
    <t>P3933</t>
  </si>
  <si>
    <t>Dennis Alvarez</t>
  </si>
  <si>
    <t>ORD101560</t>
  </si>
  <si>
    <t>CUST11560</t>
  </si>
  <si>
    <t>Laura Ellison</t>
  </si>
  <si>
    <t>P3065</t>
  </si>
  <si>
    <t>George Morris</t>
  </si>
  <si>
    <t>ORD101561</t>
  </si>
  <si>
    <t>CUST11561</t>
  </si>
  <si>
    <t>Wanda Perez</t>
  </si>
  <si>
    <t>P7469</t>
  </si>
  <si>
    <t>Kathleen Cook</t>
  </si>
  <si>
    <t>ORD101562</t>
  </si>
  <si>
    <t>CUST11562</t>
  </si>
  <si>
    <t>Jennifer Monroe</t>
  </si>
  <si>
    <t>P7806</t>
  </si>
  <si>
    <t>Desiree Green</t>
  </si>
  <si>
    <t>ORD101563</t>
  </si>
  <si>
    <t>CUST11563</t>
  </si>
  <si>
    <t>Tamara Zimmerman</t>
  </si>
  <si>
    <t>P7959</t>
  </si>
  <si>
    <t>Rebecca Wiley</t>
  </si>
  <si>
    <t>ORD101564</t>
  </si>
  <si>
    <t>CUST11564</t>
  </si>
  <si>
    <t>Matthew Chaney</t>
  </si>
  <si>
    <t>P9516</t>
  </si>
  <si>
    <t>Joel Wallace</t>
  </si>
  <si>
    <t>ORD101565</t>
  </si>
  <si>
    <t>CUST11565</t>
  </si>
  <si>
    <t>Christina Rojas</t>
  </si>
  <si>
    <t>Matthew Knapp</t>
  </si>
  <si>
    <t>ORD101566</t>
  </si>
  <si>
    <t>CUST11566</t>
  </si>
  <si>
    <t>Mr. Anthony Miller</t>
  </si>
  <si>
    <t>P8633</t>
  </si>
  <si>
    <t>Shane Parks</t>
  </si>
  <si>
    <t>ORD101567</t>
  </si>
  <si>
    <t>CUST11567</t>
  </si>
  <si>
    <t>Adam Curtis</t>
  </si>
  <si>
    <t>P5147</t>
  </si>
  <si>
    <t>Roger Roberson</t>
  </si>
  <si>
    <t>ORD101568</t>
  </si>
  <si>
    <t>CUST11568</t>
  </si>
  <si>
    <t>Mr. Jack Taylor Jr.</t>
  </si>
  <si>
    <t>Gregory Harrison</t>
  </si>
  <si>
    <t>ORD101569</t>
  </si>
  <si>
    <t>CUST11569</t>
  </si>
  <si>
    <t>Anthony Bray</t>
  </si>
  <si>
    <t>P2110</t>
  </si>
  <si>
    <t>Curtis Padilla</t>
  </si>
  <si>
    <t>ORD101570</t>
  </si>
  <si>
    <t>CUST11570</t>
  </si>
  <si>
    <t>P8921</t>
  </si>
  <si>
    <t>Ashley Keller</t>
  </si>
  <si>
    <t>ORD101571</t>
  </si>
  <si>
    <t>CUST11571</t>
  </si>
  <si>
    <t>Erin Fritz</t>
  </si>
  <si>
    <t>Christopher Mullins</t>
  </si>
  <si>
    <t>ORD101572</t>
  </si>
  <si>
    <t>CUST11572</t>
  </si>
  <si>
    <t>Christopher Kline</t>
  </si>
  <si>
    <t>P8495</t>
  </si>
  <si>
    <t>Kristie Robinson DDS</t>
  </si>
  <si>
    <t>ORD101573</t>
  </si>
  <si>
    <t>CUST11573</t>
  </si>
  <si>
    <t>Rachael Miller</t>
  </si>
  <si>
    <t>P6097</t>
  </si>
  <si>
    <t>Joel Cox</t>
  </si>
  <si>
    <t>ORD101574</t>
  </si>
  <si>
    <t>CUST11574</t>
  </si>
  <si>
    <t>Michelle Larsen</t>
  </si>
  <si>
    <t>P3368</t>
  </si>
  <si>
    <t>Jonathan Holmes</t>
  </si>
  <si>
    <t>ORD101575</t>
  </si>
  <si>
    <t>CUST11575</t>
  </si>
  <si>
    <t>Robin Thomas</t>
  </si>
  <si>
    <t>P7541</t>
  </si>
  <si>
    <t>Mr. John King</t>
  </si>
  <si>
    <t>ORD101576</t>
  </si>
  <si>
    <t>CUST11576</t>
  </si>
  <si>
    <t>Omar Clay</t>
  </si>
  <si>
    <t>P9047</t>
  </si>
  <si>
    <t>Mark Stone</t>
  </si>
  <si>
    <t>ORD101577</t>
  </si>
  <si>
    <t>CUST11577</t>
  </si>
  <si>
    <t>Megan Hall DDS</t>
  </si>
  <si>
    <t>P9310</t>
  </si>
  <si>
    <t>Richard Randolph</t>
  </si>
  <si>
    <t>ORD101578</t>
  </si>
  <si>
    <t>CUST11578</t>
  </si>
  <si>
    <t>Matthew Nguyen</t>
  </si>
  <si>
    <t>P7521</t>
  </si>
  <si>
    <t>Joseph Barker</t>
  </si>
  <si>
    <t>ORD101579</t>
  </si>
  <si>
    <t>CUST11579</t>
  </si>
  <si>
    <t>Erin Chambers</t>
  </si>
  <si>
    <t>P9728</t>
  </si>
  <si>
    <t>Michael Odom</t>
  </si>
  <si>
    <t>ORD101580</t>
  </si>
  <si>
    <t>CUST11580</t>
  </si>
  <si>
    <t>Julia Woodard</t>
  </si>
  <si>
    <t>P8773</t>
  </si>
  <si>
    <t>Jacob Valencia</t>
  </si>
  <si>
    <t>ORD101581</t>
  </si>
  <si>
    <t>CUST11581</t>
  </si>
  <si>
    <t>Kristin Mills</t>
  </si>
  <si>
    <t>P8252</t>
  </si>
  <si>
    <t>Elizabeth Sanchez</t>
  </si>
  <si>
    <t>ORD101582</t>
  </si>
  <si>
    <t>CUST11582</t>
  </si>
  <si>
    <t>Julie Meyers</t>
  </si>
  <si>
    <t>P3094</t>
  </si>
  <si>
    <t>Jacob Melendez PhD</t>
  </si>
  <si>
    <t>ORD101583</t>
  </si>
  <si>
    <t>CUST11583</t>
  </si>
  <si>
    <t>Sharon Hall</t>
  </si>
  <si>
    <t>P8805</t>
  </si>
  <si>
    <t>ORD101584</t>
  </si>
  <si>
    <t>CUST11584</t>
  </si>
  <si>
    <t>Gerald Henderson</t>
  </si>
  <si>
    <t>P1122</t>
  </si>
  <si>
    <t>Deborah Goodman</t>
  </si>
  <si>
    <t>ORD101585</t>
  </si>
  <si>
    <t>CUST11585</t>
  </si>
  <si>
    <t>Raymond Taylor</t>
  </si>
  <si>
    <t>Holly Benton</t>
  </si>
  <si>
    <t>ORD101586</t>
  </si>
  <si>
    <t>CUST11586</t>
  </si>
  <si>
    <t>Randy Hoffman</t>
  </si>
  <si>
    <t>P4754</t>
  </si>
  <si>
    <t>Christopher Schwartz</t>
  </si>
  <si>
    <t>ORD101587</t>
  </si>
  <si>
    <t>CUST11587</t>
  </si>
  <si>
    <t>P1970</t>
  </si>
  <si>
    <t>Shirley Lopez</t>
  </si>
  <si>
    <t>ORD101588</t>
  </si>
  <si>
    <t>CUST11588</t>
  </si>
  <si>
    <t>P7645</t>
  </si>
  <si>
    <t>John Castro</t>
  </si>
  <si>
    <t>ORD101589</t>
  </si>
  <si>
    <t>CUST11589</t>
  </si>
  <si>
    <t>P7979</t>
  </si>
  <si>
    <t>Aaron Harris</t>
  </si>
  <si>
    <t>ORD101590</t>
  </si>
  <si>
    <t>CUST11590</t>
  </si>
  <si>
    <t>Meredith Miller</t>
  </si>
  <si>
    <t>P9755</t>
  </si>
  <si>
    <t>Travis Cook</t>
  </si>
  <si>
    <t>ORD101591</t>
  </si>
  <si>
    <t>CUST11591</t>
  </si>
  <si>
    <t>Mr. James Melendez</t>
  </si>
  <si>
    <t>Robert White</t>
  </si>
  <si>
    <t>ORD101592</t>
  </si>
  <si>
    <t>CUST11592</t>
  </si>
  <si>
    <t>Hector Murray</t>
  </si>
  <si>
    <t>P6206</t>
  </si>
  <si>
    <t>Jimmy Rodriguez</t>
  </si>
  <si>
    <t>ORD101593</t>
  </si>
  <si>
    <t>CUST11593</t>
  </si>
  <si>
    <t>Eric Sanchez</t>
  </si>
  <si>
    <t>P9959</t>
  </si>
  <si>
    <t>Matthew Herrera</t>
  </si>
  <si>
    <t>ORD101594</t>
  </si>
  <si>
    <t>CUST11594</t>
  </si>
  <si>
    <t>Edwin Howell</t>
  </si>
  <si>
    <t>P1843</t>
  </si>
  <si>
    <t>Sarah Pugh</t>
  </si>
  <si>
    <t>ORD101595</t>
  </si>
  <si>
    <t>CUST11595</t>
  </si>
  <si>
    <t>Michael Ayers</t>
  </si>
  <si>
    <t>P7016</t>
  </si>
  <si>
    <t>Jeffery Berg</t>
  </si>
  <si>
    <t>ORD101596</t>
  </si>
  <si>
    <t>CUST11596</t>
  </si>
  <si>
    <t>Joanna Richardson</t>
  </si>
  <si>
    <t>Jennifer Jefferson</t>
  </si>
  <si>
    <t>ORD101597</t>
  </si>
  <si>
    <t>CUST11597</t>
  </si>
  <si>
    <t>Bianca Long</t>
  </si>
  <si>
    <t>Jeremy Jones</t>
  </si>
  <si>
    <t>ORD101598</t>
  </si>
  <si>
    <t>CUST11598</t>
  </si>
  <si>
    <t>Kevin Smith</t>
  </si>
  <si>
    <t>Donald Edwards</t>
  </si>
  <si>
    <t>ORD101599</t>
  </si>
  <si>
    <t>CUST11599</t>
  </si>
  <si>
    <t>Linda Adams</t>
  </si>
  <si>
    <t>P4900</t>
  </si>
  <si>
    <t>Christopher Morris</t>
  </si>
  <si>
    <t>ORD101600</t>
  </si>
  <si>
    <t>CUST11600</t>
  </si>
  <si>
    <t>Gary Summers</t>
  </si>
  <si>
    <t>P7113</t>
  </si>
  <si>
    <t>Gail Harper</t>
  </si>
  <si>
    <t>ORD101601</t>
  </si>
  <si>
    <t>CUST11601</t>
  </si>
  <si>
    <t>Kim Pham</t>
  </si>
  <si>
    <t>P9210</t>
  </si>
  <si>
    <t>Robert Watson</t>
  </si>
  <si>
    <t>ORD101602</t>
  </si>
  <si>
    <t>CUST11602</t>
  </si>
  <si>
    <t>Michael Parsons</t>
  </si>
  <si>
    <t>P3219</t>
  </si>
  <si>
    <t>Thomas Green</t>
  </si>
  <si>
    <t>ORD101603</t>
  </si>
  <si>
    <t>CUST11603</t>
  </si>
  <si>
    <t>Gina Rice</t>
  </si>
  <si>
    <t>Kyle Garcia</t>
  </si>
  <si>
    <t>ORD101604</t>
  </si>
  <si>
    <t>CUST11604</t>
  </si>
  <si>
    <t>Elizabeth Wheeler</t>
  </si>
  <si>
    <t>P3905</t>
  </si>
  <si>
    <t>Daniel Chung</t>
  </si>
  <si>
    <t>ORD101605</t>
  </si>
  <si>
    <t>CUST11605</t>
  </si>
  <si>
    <t>Elizabeth Dillon</t>
  </si>
  <si>
    <t>P4168</t>
  </si>
  <si>
    <t>Robert Kirk</t>
  </si>
  <si>
    <t>ORD101606</t>
  </si>
  <si>
    <t>CUST11606</t>
  </si>
  <si>
    <t>Norman Nelson</t>
  </si>
  <si>
    <t>James Liu</t>
  </si>
  <si>
    <t>ORD101607</t>
  </si>
  <si>
    <t>CUST11607</t>
  </si>
  <si>
    <t>Emily Lee</t>
  </si>
  <si>
    <t>ORD101608</t>
  </si>
  <si>
    <t>CUST11608</t>
  </si>
  <si>
    <t>Adam Gray</t>
  </si>
  <si>
    <t>P5476</t>
  </si>
  <si>
    <t>Michelle Kelly</t>
  </si>
  <si>
    <t>ORD101609</t>
  </si>
  <si>
    <t>CUST11609</t>
  </si>
  <si>
    <t>Yvonne Kim</t>
  </si>
  <si>
    <t>P2998</t>
  </si>
  <si>
    <t>Benjamin Jensen</t>
  </si>
  <si>
    <t>ORD101610</t>
  </si>
  <si>
    <t>CUST11610</t>
  </si>
  <si>
    <t>James Bolton</t>
  </si>
  <si>
    <t>Theresa Hull</t>
  </si>
  <si>
    <t>ORD101611</t>
  </si>
  <si>
    <t>CUST11611</t>
  </si>
  <si>
    <t>Michael Murillo</t>
  </si>
  <si>
    <t>P3045</t>
  </si>
  <si>
    <t>David Mitchell</t>
  </si>
  <si>
    <t>ORD101612</t>
  </si>
  <si>
    <t>CUST11612</t>
  </si>
  <si>
    <t>Steve Lawson</t>
  </si>
  <si>
    <t>P8544</t>
  </si>
  <si>
    <t>Morgan Gardner MD</t>
  </si>
  <si>
    <t>ORD101613</t>
  </si>
  <si>
    <t>CUST11613</t>
  </si>
  <si>
    <t>Courtney Washington</t>
  </si>
  <si>
    <t>P3695</t>
  </si>
  <si>
    <t>Jason Scott</t>
  </si>
  <si>
    <t>ORD101614</t>
  </si>
  <si>
    <t>CUST11614</t>
  </si>
  <si>
    <t>Brandon Stanley</t>
  </si>
  <si>
    <t>P6872</t>
  </si>
  <si>
    <t>Laurie Cuevas</t>
  </si>
  <si>
    <t>ORD101615</t>
  </si>
  <si>
    <t>CUST11615</t>
  </si>
  <si>
    <t>Anthony Thornton</t>
  </si>
  <si>
    <t>P8852</t>
  </si>
  <si>
    <t>Crystal Nelson</t>
  </si>
  <si>
    <t>ORD101616</t>
  </si>
  <si>
    <t>CUST11616</t>
  </si>
  <si>
    <t>Michele Hall</t>
  </si>
  <si>
    <t>P2287</t>
  </si>
  <si>
    <t>Michael Todd</t>
  </si>
  <si>
    <t>ORD101617</t>
  </si>
  <si>
    <t>CUST11617</t>
  </si>
  <si>
    <t>Caroline Lawson DVM</t>
  </si>
  <si>
    <t>P1856</t>
  </si>
  <si>
    <t>Nathan Moore</t>
  </si>
  <si>
    <t>ORD101618</t>
  </si>
  <si>
    <t>CUST11618</t>
  </si>
  <si>
    <t>Tommy Perez IV</t>
  </si>
  <si>
    <t>ORD101619</t>
  </si>
  <si>
    <t>CUST11619</t>
  </si>
  <si>
    <t>Erika Williams</t>
  </si>
  <si>
    <t>P8086</t>
  </si>
  <si>
    <t>Misty Jones</t>
  </si>
  <si>
    <t>ORD101620</t>
  </si>
  <si>
    <t>CUST11620</t>
  </si>
  <si>
    <t>Brian Yang</t>
  </si>
  <si>
    <t>Michael Ray</t>
  </si>
  <si>
    <t>ORD101621</t>
  </si>
  <si>
    <t>CUST11621</t>
  </si>
  <si>
    <t>Gabriel Olsen</t>
  </si>
  <si>
    <t>Danny Garcia</t>
  </si>
  <si>
    <t>ORD101622</t>
  </si>
  <si>
    <t>CUST11622</t>
  </si>
  <si>
    <t>P2913</t>
  </si>
  <si>
    <t>Christina George</t>
  </si>
  <si>
    <t>ORD101623</t>
  </si>
  <si>
    <t>CUST11623</t>
  </si>
  <si>
    <t>Troy Lewis</t>
  </si>
  <si>
    <t>P4375</t>
  </si>
  <si>
    <t>Holly Barnett</t>
  </si>
  <si>
    <t>ORD101624</t>
  </si>
  <si>
    <t>CUST11624</t>
  </si>
  <si>
    <t>Christian Barrett</t>
  </si>
  <si>
    <t>Robert Koch</t>
  </si>
  <si>
    <t>ORD101625</t>
  </si>
  <si>
    <t>CUST11625</t>
  </si>
  <si>
    <t>Daniel Campbell</t>
  </si>
  <si>
    <t>P1002</t>
  </si>
  <si>
    <t>Amy Bailey</t>
  </si>
  <si>
    <t>ORD101626</t>
  </si>
  <si>
    <t>CUST11626</t>
  </si>
  <si>
    <t>Michelle Foster</t>
  </si>
  <si>
    <t>P4602</t>
  </si>
  <si>
    <t>Debbie Patrick</t>
  </si>
  <si>
    <t>ORD101627</t>
  </si>
  <si>
    <t>CUST11627</t>
  </si>
  <si>
    <t>Victoria Gomez</t>
  </si>
  <si>
    <t>Alexis Murphy</t>
  </si>
  <si>
    <t>ORD101628</t>
  </si>
  <si>
    <t>CUST11628</t>
  </si>
  <si>
    <t>April Adams</t>
  </si>
  <si>
    <t>P3682</t>
  </si>
  <si>
    <t>Katie Shepard</t>
  </si>
  <si>
    <t>ORD101629</t>
  </si>
  <si>
    <t>CUST11629</t>
  </si>
  <si>
    <t>Erica Taylor</t>
  </si>
  <si>
    <t>P4023</t>
  </si>
  <si>
    <t>Jerry Moon</t>
  </si>
  <si>
    <t>ORD101630</t>
  </si>
  <si>
    <t>CUST11630</t>
  </si>
  <si>
    <t>Sara Flores</t>
  </si>
  <si>
    <t>P9019</t>
  </si>
  <si>
    <t>Dorothy Mitchell</t>
  </si>
  <si>
    <t>ORD101631</t>
  </si>
  <si>
    <t>CUST11631</t>
  </si>
  <si>
    <t>Bryan Harrington</t>
  </si>
  <si>
    <t>P1949</t>
  </si>
  <si>
    <t>Amanda Munoz</t>
  </si>
  <si>
    <t>ORD101632</t>
  </si>
  <si>
    <t>CUST11632</t>
  </si>
  <si>
    <t>Philip Wood</t>
  </si>
  <si>
    <t>P3581</t>
  </si>
  <si>
    <t>Christina Price</t>
  </si>
  <si>
    <t>ORD101633</t>
  </si>
  <si>
    <t>CUST11633</t>
  </si>
  <si>
    <t>Melissa Adkins</t>
  </si>
  <si>
    <t>P6101</t>
  </si>
  <si>
    <t>Sara Wilson</t>
  </si>
  <si>
    <t>ORD101634</t>
  </si>
  <si>
    <t>CUST11634</t>
  </si>
  <si>
    <t>Lisa Cantu</t>
  </si>
  <si>
    <t>P6952</t>
  </si>
  <si>
    <t>Maria Wilson</t>
  </si>
  <si>
    <t>ORD101635</t>
  </si>
  <si>
    <t>CUST11635</t>
  </si>
  <si>
    <t>Dawn Nguyen</t>
  </si>
  <si>
    <t>P2304</t>
  </si>
  <si>
    <t>Sarah Hernandez</t>
  </si>
  <si>
    <t>ORD101636</t>
  </si>
  <si>
    <t>CUST11636</t>
  </si>
  <si>
    <t>Barbara Ward</t>
  </si>
  <si>
    <t>P2161</t>
  </si>
  <si>
    <t>Jeffrey Johnston</t>
  </si>
  <si>
    <t>ORD101637</t>
  </si>
  <si>
    <t>CUST11637</t>
  </si>
  <si>
    <t>Dale Jones</t>
  </si>
  <si>
    <t>P3365</t>
  </si>
  <si>
    <t>Steven Barnes</t>
  </si>
  <si>
    <t>ORD101638</t>
  </si>
  <si>
    <t>CUST11638</t>
  </si>
  <si>
    <t>Matthew Jenkins</t>
  </si>
  <si>
    <t>P7919</t>
  </si>
  <si>
    <t>Jennifer Williams</t>
  </si>
  <si>
    <t>ORD101639</t>
  </si>
  <si>
    <t>CUST11639</t>
  </si>
  <si>
    <t>Edward Vasquez</t>
  </si>
  <si>
    <t>ORD101640</t>
  </si>
  <si>
    <t>CUST11640</t>
  </si>
  <si>
    <t>Lisa Macias</t>
  </si>
  <si>
    <t>Bradley Williams</t>
  </si>
  <si>
    <t>ORD101641</t>
  </si>
  <si>
    <t>CUST11641</t>
  </si>
  <si>
    <t>Randall Martin</t>
  </si>
  <si>
    <t>P6813</t>
  </si>
  <si>
    <t>Amanda Morrison</t>
  </si>
  <si>
    <t>ORD101642</t>
  </si>
  <si>
    <t>CUST11642</t>
  </si>
  <si>
    <t>Kristy Dawson</t>
  </si>
  <si>
    <t>P9601</t>
  </si>
  <si>
    <t>ORD101643</t>
  </si>
  <si>
    <t>CUST11643</t>
  </si>
  <si>
    <t>Stacey Lee</t>
  </si>
  <si>
    <t>P8563</t>
  </si>
  <si>
    <t>Randy Craig</t>
  </si>
  <si>
    <t>ORD101644</t>
  </si>
  <si>
    <t>CUST11644</t>
  </si>
  <si>
    <t>Christopher Drake</t>
  </si>
  <si>
    <t>P9629</t>
  </si>
  <si>
    <t>Alexis Freeman</t>
  </si>
  <si>
    <t>ORD101645</t>
  </si>
  <si>
    <t>CUST11645</t>
  </si>
  <si>
    <t>Matthew Jones</t>
  </si>
  <si>
    <t>Robert Miles</t>
  </si>
  <si>
    <t>ORD101646</t>
  </si>
  <si>
    <t>CUST11646</t>
  </si>
  <si>
    <t>Victor Reid</t>
  </si>
  <si>
    <t>P1479</t>
  </si>
  <si>
    <t>Jeff Costa</t>
  </si>
  <si>
    <t>ORD101647</t>
  </si>
  <si>
    <t>CUST11647</t>
  </si>
  <si>
    <t>Tyler Hoffman</t>
  </si>
  <si>
    <t>P4601</t>
  </si>
  <si>
    <t>Laura Fox</t>
  </si>
  <si>
    <t>ORD101648</t>
  </si>
  <si>
    <t>CUST11648</t>
  </si>
  <si>
    <t>Kayla Hernandez</t>
  </si>
  <si>
    <t>P9070</t>
  </si>
  <si>
    <t>Christina Hess</t>
  </si>
  <si>
    <t>ORD101649</t>
  </si>
  <si>
    <t>CUST11649</t>
  </si>
  <si>
    <t>Michael Livingston</t>
  </si>
  <si>
    <t>P7391</t>
  </si>
  <si>
    <t>Danielle Wilson</t>
  </si>
  <si>
    <t>ORD101650</t>
  </si>
  <si>
    <t>CUST11650</t>
  </si>
  <si>
    <t>Aaron Murray</t>
  </si>
  <si>
    <t>P2901</t>
  </si>
  <si>
    <t>Justin Bradley</t>
  </si>
  <si>
    <t>ORD101651</t>
  </si>
  <si>
    <t>CUST11651</t>
  </si>
  <si>
    <t>Reginald Waller</t>
  </si>
  <si>
    <t>ORD101652</t>
  </si>
  <si>
    <t>CUST11652</t>
  </si>
  <si>
    <t>Cathy Snyder</t>
  </si>
  <si>
    <t>Emily Brown</t>
  </si>
  <si>
    <t>ORD101653</t>
  </si>
  <si>
    <t>CUST11653</t>
  </si>
  <si>
    <t>Chelsea White</t>
  </si>
  <si>
    <t>P2027</t>
  </si>
  <si>
    <t>Nathan Thompson</t>
  </si>
  <si>
    <t>ORD101654</t>
  </si>
  <si>
    <t>CUST11654</t>
  </si>
  <si>
    <t>Katherine Davis</t>
  </si>
  <si>
    <t>P3673</t>
  </si>
  <si>
    <t>Randy Dunn</t>
  </si>
  <si>
    <t>ORD101655</t>
  </si>
  <si>
    <t>CUST11655</t>
  </si>
  <si>
    <t>Alexander Baker</t>
  </si>
  <si>
    <t>P6836</t>
  </si>
  <si>
    <t>Deborah Gonzalez</t>
  </si>
  <si>
    <t>ORD101656</t>
  </si>
  <si>
    <t>CUST11656</t>
  </si>
  <si>
    <t>Samantha Lee</t>
  </si>
  <si>
    <t>Christopher Moore</t>
  </si>
  <si>
    <t>ORD101657</t>
  </si>
  <si>
    <t>CUST11657</t>
  </si>
  <si>
    <t>John Price</t>
  </si>
  <si>
    <t>P9952</t>
  </si>
  <si>
    <t>Scott Carlson</t>
  </si>
  <si>
    <t>ORD101658</t>
  </si>
  <si>
    <t>CUST11658</t>
  </si>
  <si>
    <t>Matthew Andrews</t>
  </si>
  <si>
    <t>P5661</t>
  </si>
  <si>
    <t>Kathryn Poole</t>
  </si>
  <si>
    <t>ORD101659</t>
  </si>
  <si>
    <t>CUST11659</t>
  </si>
  <si>
    <t>Carlos Browning</t>
  </si>
  <si>
    <t>P8436</t>
  </si>
  <si>
    <t>Michele Harvey</t>
  </si>
  <si>
    <t>ORD101660</t>
  </si>
  <si>
    <t>CUST11660</t>
  </si>
  <si>
    <t>David Stephenson</t>
  </si>
  <si>
    <t>P2560</t>
  </si>
  <si>
    <t>Joseph Mcknight</t>
  </si>
  <si>
    <t>ORD101661</t>
  </si>
  <si>
    <t>CUST11661</t>
  </si>
  <si>
    <t>Cory Buchanan</t>
  </si>
  <si>
    <t>P1767</t>
  </si>
  <si>
    <t>ORD101662</t>
  </si>
  <si>
    <t>CUST11662</t>
  </si>
  <si>
    <t>P4008</t>
  </si>
  <si>
    <t>Barbara Henderson</t>
  </si>
  <si>
    <t>ORD101663</t>
  </si>
  <si>
    <t>CUST11663</t>
  </si>
  <si>
    <t>Jill Lee</t>
  </si>
  <si>
    <t>P9028</t>
  </si>
  <si>
    <t>Sarah Barnett</t>
  </si>
  <si>
    <t>ORD101664</t>
  </si>
  <si>
    <t>CUST11664</t>
  </si>
  <si>
    <t>Frederick Neal</t>
  </si>
  <si>
    <t>P1262</t>
  </si>
  <si>
    <t>Brenda Smith</t>
  </si>
  <si>
    <t>ORD101665</t>
  </si>
  <si>
    <t>CUST11665</t>
  </si>
  <si>
    <t>Darlene Scott</t>
  </si>
  <si>
    <t>Scott Foley</t>
  </si>
  <si>
    <t>ORD101666</t>
  </si>
  <si>
    <t>CUST11666</t>
  </si>
  <si>
    <t>Nancy Dean</t>
  </si>
  <si>
    <t>P3488</t>
  </si>
  <si>
    <t>Christopher Lopez</t>
  </si>
  <si>
    <t>ORD101667</t>
  </si>
  <si>
    <t>CUST11667</t>
  </si>
  <si>
    <t>Daniel Hodge</t>
  </si>
  <si>
    <t>P9000</t>
  </si>
  <si>
    <t>Stephanie Adams</t>
  </si>
  <si>
    <t>ORD101668</t>
  </si>
  <si>
    <t>CUST11668</t>
  </si>
  <si>
    <t>Jill Carter</t>
  </si>
  <si>
    <t>P9614</t>
  </si>
  <si>
    <t>Steven Higgins</t>
  </si>
  <si>
    <t>ORD101669</t>
  </si>
  <si>
    <t>CUST11669</t>
  </si>
  <si>
    <t>Andrew Freeman</t>
  </si>
  <si>
    <t>P4048</t>
  </si>
  <si>
    <t>Julie Lawson</t>
  </si>
  <si>
    <t>ORD101670</t>
  </si>
  <si>
    <t>CUST11670</t>
  </si>
  <si>
    <t>Aaron Lewis</t>
  </si>
  <si>
    <t>Monica Long</t>
  </si>
  <si>
    <t>ORD101671</t>
  </si>
  <si>
    <t>CUST11671</t>
  </si>
  <si>
    <t>Anthony Phillips</t>
  </si>
  <si>
    <t>P1827</t>
  </si>
  <si>
    <t>Shannon Williams</t>
  </si>
  <si>
    <t>ORD101672</t>
  </si>
  <si>
    <t>CUST11672</t>
  </si>
  <si>
    <t>Katherine Simmons</t>
  </si>
  <si>
    <t>P8177</t>
  </si>
  <si>
    <t>Jean Salazar</t>
  </si>
  <si>
    <t>ORD101673</t>
  </si>
  <si>
    <t>CUST11673</t>
  </si>
  <si>
    <t>Angela Lyons</t>
  </si>
  <si>
    <t>P2661</t>
  </si>
  <si>
    <t>Jerry Johnson</t>
  </si>
  <si>
    <t>ORD101674</t>
  </si>
  <si>
    <t>CUST11674</t>
  </si>
  <si>
    <t>Wyatt Richards</t>
  </si>
  <si>
    <t>P5113</t>
  </si>
  <si>
    <t>Joshua Ramirez</t>
  </si>
  <si>
    <t>ORD101675</t>
  </si>
  <si>
    <t>CUST11675</t>
  </si>
  <si>
    <t>Becky Henry</t>
  </si>
  <si>
    <t>P2922</t>
  </si>
  <si>
    <t>Kathryn Marks</t>
  </si>
  <si>
    <t>ORD101676</t>
  </si>
  <si>
    <t>CUST11676</t>
  </si>
  <si>
    <t>Natasha Lewis</t>
  </si>
  <si>
    <t>P1068</t>
  </si>
  <si>
    <t>Chelsea Mccarthy</t>
  </si>
  <si>
    <t>ORD101677</t>
  </si>
  <si>
    <t>CUST11677</t>
  </si>
  <si>
    <t>Jennifer Rose</t>
  </si>
  <si>
    <t>P8446</t>
  </si>
  <si>
    <t>ORD101678</t>
  </si>
  <si>
    <t>CUST11678</t>
  </si>
  <si>
    <t>Melody Reyes</t>
  </si>
  <si>
    <t>Shelly Fowler</t>
  </si>
  <si>
    <t>ORD101679</t>
  </si>
  <si>
    <t>CUST11679</t>
  </si>
  <si>
    <t>Julie Barry</t>
  </si>
  <si>
    <t>Joseph English</t>
  </si>
  <si>
    <t>ORD101680</t>
  </si>
  <si>
    <t>CUST11680</t>
  </si>
  <si>
    <t>Jamie Wagner</t>
  </si>
  <si>
    <t>P6314</t>
  </si>
  <si>
    <t>Larry Hill</t>
  </si>
  <si>
    <t>ORD101681</t>
  </si>
  <si>
    <t>CUST11681</t>
  </si>
  <si>
    <t>Lisa Lowe</t>
  </si>
  <si>
    <t>P2015</t>
  </si>
  <si>
    <t>Mark Taylor</t>
  </si>
  <si>
    <t>ORD101682</t>
  </si>
  <si>
    <t>CUST11682</t>
  </si>
  <si>
    <t>Brian Watson</t>
  </si>
  <si>
    <t>P1575</t>
  </si>
  <si>
    <t>Marvin Allen</t>
  </si>
  <si>
    <t>ORD101683</t>
  </si>
  <si>
    <t>CUST11683</t>
  </si>
  <si>
    <t>Evelyn Sweeney</t>
  </si>
  <si>
    <t>P7302</t>
  </si>
  <si>
    <t>Jeffrey Davis</t>
  </si>
  <si>
    <t>ORD101684</t>
  </si>
  <si>
    <t>CUST11684</t>
  </si>
  <si>
    <t>Julia Jacobson</t>
  </si>
  <si>
    <t>P2841</t>
  </si>
  <si>
    <t>Valerie Hernandez</t>
  </si>
  <si>
    <t>ORD101685</t>
  </si>
  <si>
    <t>CUST11685</t>
  </si>
  <si>
    <t>Margaret Wood DVM</t>
  </si>
  <si>
    <t>P7249</t>
  </si>
  <si>
    <t>Jessica Pineda</t>
  </si>
  <si>
    <t>ORD101686</t>
  </si>
  <si>
    <t>CUST11686</t>
  </si>
  <si>
    <t>Lynn Spence</t>
  </si>
  <si>
    <t>P4673</t>
  </si>
  <si>
    <t>Steven Smith MD</t>
  </si>
  <si>
    <t>ORD101687</t>
  </si>
  <si>
    <t>CUST11687</t>
  </si>
  <si>
    <t>Brittany Diaz</t>
  </si>
  <si>
    <t>P8588</t>
  </si>
  <si>
    <t>Christopher Reese</t>
  </si>
  <si>
    <t>ORD101688</t>
  </si>
  <si>
    <t>CUST11688</t>
  </si>
  <si>
    <t>Samuel Johnson</t>
  </si>
  <si>
    <t>P6039</t>
  </si>
  <si>
    <t>Alicia Moore</t>
  </si>
  <si>
    <t>ORD101689</t>
  </si>
  <si>
    <t>CUST11689</t>
  </si>
  <si>
    <t>Vicki Pacheco</t>
  </si>
  <si>
    <t>P1881</t>
  </si>
  <si>
    <t>Abigail Zuniga</t>
  </si>
  <si>
    <t>ORD101690</t>
  </si>
  <si>
    <t>CUST11690</t>
  </si>
  <si>
    <t>Derrick Arnold</t>
  </si>
  <si>
    <t>P9752</t>
  </si>
  <si>
    <t>Sherri Mcmillan</t>
  </si>
  <si>
    <t>ORD101691</t>
  </si>
  <si>
    <t>CUST11691</t>
  </si>
  <si>
    <t>Samuel Pugh</t>
  </si>
  <si>
    <t>P3115</t>
  </si>
  <si>
    <t>Michael Gregory</t>
  </si>
  <si>
    <t>ORD101692</t>
  </si>
  <si>
    <t>CUST11692</t>
  </si>
  <si>
    <t>Cheryl Martin</t>
  </si>
  <si>
    <t>P9538</t>
  </si>
  <si>
    <t>Joshua Alexander</t>
  </si>
  <si>
    <t>ORD101693</t>
  </si>
  <si>
    <t>CUST11693</t>
  </si>
  <si>
    <t>Jason Rogers</t>
  </si>
  <si>
    <t>P6871</t>
  </si>
  <si>
    <t>Tracy Simmons</t>
  </si>
  <si>
    <t>ORD101694</t>
  </si>
  <si>
    <t>CUST11694</t>
  </si>
  <si>
    <t>Elijah Klein</t>
  </si>
  <si>
    <t>P7159</t>
  </si>
  <si>
    <t>James Clark</t>
  </si>
  <si>
    <t>ORD101695</t>
  </si>
  <si>
    <t>CUST11695</t>
  </si>
  <si>
    <t>Robin Friedman</t>
  </si>
  <si>
    <t>P1461</t>
  </si>
  <si>
    <t>Megan Fuller</t>
  </si>
  <si>
    <t>ORD101696</t>
  </si>
  <si>
    <t>CUST11696</t>
  </si>
  <si>
    <t>Matthew Gill</t>
  </si>
  <si>
    <t>P6402</t>
  </si>
  <si>
    <t>Logan Torres</t>
  </si>
  <si>
    <t>ORD101697</t>
  </si>
  <si>
    <t>CUST11697</t>
  </si>
  <si>
    <t>Troy Chapman</t>
  </si>
  <si>
    <t>P1173</t>
  </si>
  <si>
    <t>Gwendolyn Maldonado</t>
  </si>
  <si>
    <t>ORD101698</t>
  </si>
  <si>
    <t>CUST11698</t>
  </si>
  <si>
    <t>Jamie Elliott</t>
  </si>
  <si>
    <t>P3168</t>
  </si>
  <si>
    <t>Jamie Robinson</t>
  </si>
  <si>
    <t>ORD101699</t>
  </si>
  <si>
    <t>CUST11699</t>
  </si>
  <si>
    <t>Jean Vazquez</t>
  </si>
  <si>
    <t>P5899</t>
  </si>
  <si>
    <t>Jennifer Shelton</t>
  </si>
  <si>
    <t>ORD101700</t>
  </si>
  <si>
    <t>CUST11700</t>
  </si>
  <si>
    <t>Misty Pollard</t>
  </si>
  <si>
    <t>P6737</t>
  </si>
  <si>
    <t>Michael Rich</t>
  </si>
  <si>
    <t>ORD101701</t>
  </si>
  <si>
    <t>CUST11701</t>
  </si>
  <si>
    <t>Stephanie Morse</t>
  </si>
  <si>
    <t>P3543</t>
  </si>
  <si>
    <t>Tami Taylor</t>
  </si>
  <si>
    <t>ORD101702</t>
  </si>
  <si>
    <t>CUST11702</t>
  </si>
  <si>
    <t>Stuart Wells</t>
  </si>
  <si>
    <t>P5656</t>
  </si>
  <si>
    <t>Michelle Montoya</t>
  </si>
  <si>
    <t>ORD101703</t>
  </si>
  <si>
    <t>CUST11703</t>
  </si>
  <si>
    <t>Carlos Nelson</t>
  </si>
  <si>
    <t>P1672</t>
  </si>
  <si>
    <t>Jessica Solis</t>
  </si>
  <si>
    <t>ORD101704</t>
  </si>
  <si>
    <t>CUST11704</t>
  </si>
  <si>
    <t>Kevin Morgan</t>
  </si>
  <si>
    <t>Jerry Sanford</t>
  </si>
  <si>
    <t>ORD101705</t>
  </si>
  <si>
    <t>CUST11705</t>
  </si>
  <si>
    <t>Joseph Rangel</t>
  </si>
  <si>
    <t>P8785</t>
  </si>
  <si>
    <t>Cynthia Thompson</t>
  </si>
  <si>
    <t>ORD101706</t>
  </si>
  <si>
    <t>CUST11706</t>
  </si>
  <si>
    <t>Robert Lee</t>
  </si>
  <si>
    <t>P9547</t>
  </si>
  <si>
    <t>Gloria Rodriguez</t>
  </si>
  <si>
    <t>ORD101707</t>
  </si>
  <si>
    <t>CUST11707</t>
  </si>
  <si>
    <t>Lisa Massey</t>
  </si>
  <si>
    <t>P6133</t>
  </si>
  <si>
    <t>Linda Carlson</t>
  </si>
  <si>
    <t>ORD101708</t>
  </si>
  <si>
    <t>CUST11708</t>
  </si>
  <si>
    <t>Natalie Garcia</t>
  </si>
  <si>
    <t>P7803</t>
  </si>
  <si>
    <t>ORD101709</t>
  </si>
  <si>
    <t>CUST11709</t>
  </si>
  <si>
    <t>Tracy Barrera</t>
  </si>
  <si>
    <t>P4408</t>
  </si>
  <si>
    <t>Paul Hancock</t>
  </si>
  <si>
    <t>ORD101710</t>
  </si>
  <si>
    <t>CUST11710</t>
  </si>
  <si>
    <t>Maria Martin</t>
  </si>
  <si>
    <t>P2565</t>
  </si>
  <si>
    <t>James York</t>
  </si>
  <si>
    <t>ORD101711</t>
  </si>
  <si>
    <t>CUST11711</t>
  </si>
  <si>
    <t>Colton Melton</t>
  </si>
  <si>
    <t>P2822</t>
  </si>
  <si>
    <t>Mr. Kevin Williams Jr.</t>
  </si>
  <si>
    <t>ORD101712</t>
  </si>
  <si>
    <t>CUST11712</t>
  </si>
  <si>
    <t>Diana Sandoval</t>
  </si>
  <si>
    <t>P5111</t>
  </si>
  <si>
    <t>Jeremy Atkins</t>
  </si>
  <si>
    <t>ORD101713</t>
  </si>
  <si>
    <t>CUST11713</t>
  </si>
  <si>
    <t>Margaret Nelson</t>
  </si>
  <si>
    <t>Catherine Gutierrez</t>
  </si>
  <si>
    <t>ORD101714</t>
  </si>
  <si>
    <t>CUST11714</t>
  </si>
  <si>
    <t>Patricia Nelson PhD</t>
  </si>
  <si>
    <t>Jamie Williams</t>
  </si>
  <si>
    <t>ORD101715</t>
  </si>
  <si>
    <t>CUST11715</t>
  </si>
  <si>
    <t>Nicole Coleman</t>
  </si>
  <si>
    <t>P4348</t>
  </si>
  <si>
    <t>ORD101716</t>
  </si>
  <si>
    <t>CUST11716</t>
  </si>
  <si>
    <t>Alexandra Knight</t>
  </si>
  <si>
    <t>P9947</t>
  </si>
  <si>
    <t>Joseph Jordan</t>
  </si>
  <si>
    <t>ORD101717</t>
  </si>
  <si>
    <t>CUST11717</t>
  </si>
  <si>
    <t>Carla Davis</t>
  </si>
  <si>
    <t>P9373</t>
  </si>
  <si>
    <t>Morgan Thomas</t>
  </si>
  <si>
    <t>ORD101718</t>
  </si>
  <si>
    <t>CUST11718</t>
  </si>
  <si>
    <t>Stephanie Neal</t>
  </si>
  <si>
    <t>P5907</t>
  </si>
  <si>
    <t>Heather Wallace</t>
  </si>
  <si>
    <t>ORD101719</t>
  </si>
  <si>
    <t>CUST11719</t>
  </si>
  <si>
    <t>Theresa Smith</t>
  </si>
  <si>
    <t>Eric Smith</t>
  </si>
  <si>
    <t>ORD101720</t>
  </si>
  <si>
    <t>CUST11720</t>
  </si>
  <si>
    <t>Thomas Miller</t>
  </si>
  <si>
    <t>P1131</t>
  </si>
  <si>
    <t>Christine Johnson</t>
  </si>
  <si>
    <t>ORD101721</t>
  </si>
  <si>
    <t>CUST11721</t>
  </si>
  <si>
    <t>Melissa Edwards</t>
  </si>
  <si>
    <t>P5956</t>
  </si>
  <si>
    <t>Darius Sanchez</t>
  </si>
  <si>
    <t>ORD101722</t>
  </si>
  <si>
    <t>CUST11722</t>
  </si>
  <si>
    <t>Seth Brewer</t>
  </si>
  <si>
    <t>Kevin White</t>
  </si>
  <si>
    <t>ORD101723</t>
  </si>
  <si>
    <t>CUST11723</t>
  </si>
  <si>
    <t>Patrick James</t>
  </si>
  <si>
    <t>P4903</t>
  </si>
  <si>
    <t>Janet Lucero</t>
  </si>
  <si>
    <t>ORD101724</t>
  </si>
  <si>
    <t>CUST11724</t>
  </si>
  <si>
    <t>David Jackson</t>
  </si>
  <si>
    <t>P9640</t>
  </si>
  <si>
    <t>Melinda Vega</t>
  </si>
  <si>
    <t>ORD101725</t>
  </si>
  <si>
    <t>CUST11725</t>
  </si>
  <si>
    <t>Shelby Martin</t>
  </si>
  <si>
    <t>P5704</t>
  </si>
  <si>
    <t>Jake Carr</t>
  </si>
  <si>
    <t>ORD101726</t>
  </si>
  <si>
    <t>CUST11726</t>
  </si>
  <si>
    <t>Leslie Fuller</t>
  </si>
  <si>
    <t>P6556</t>
  </si>
  <si>
    <t>Theresa Singleton</t>
  </si>
  <si>
    <t>ORD101727</t>
  </si>
  <si>
    <t>CUST11727</t>
  </si>
  <si>
    <t>Debra Archer</t>
  </si>
  <si>
    <t>P8585</t>
  </si>
  <si>
    <t>Anita Oconnell</t>
  </si>
  <si>
    <t>ORD101728</t>
  </si>
  <si>
    <t>CUST11728</t>
  </si>
  <si>
    <t>P2241</t>
  </si>
  <si>
    <t>Debra Smith</t>
  </si>
  <si>
    <t>ORD101729</t>
  </si>
  <si>
    <t>CUST11729</t>
  </si>
  <si>
    <t>Dustin Turner</t>
  </si>
  <si>
    <t>P4715</t>
  </si>
  <si>
    <t>Diane Evans</t>
  </si>
  <si>
    <t>ORD101730</t>
  </si>
  <si>
    <t>CUST11730</t>
  </si>
  <si>
    <t>Brandon Spencer</t>
  </si>
  <si>
    <t>Wendy Myers</t>
  </si>
  <si>
    <t>ORD101731</t>
  </si>
  <si>
    <t>CUST11731</t>
  </si>
  <si>
    <t>Kevin Stewart</t>
  </si>
  <si>
    <t>P2337</t>
  </si>
  <si>
    <t>Gloria Morse</t>
  </si>
  <si>
    <t>ORD101732</t>
  </si>
  <si>
    <t>CUST11732</t>
  </si>
  <si>
    <t>Alexis Villanueva</t>
  </si>
  <si>
    <t>P8430</t>
  </si>
  <si>
    <t>John Bowman</t>
  </si>
  <si>
    <t>ORD101733</t>
  </si>
  <si>
    <t>CUST11733</t>
  </si>
  <si>
    <t>P4534</t>
  </si>
  <si>
    <t>Marcus Watkins</t>
  </si>
  <si>
    <t>ORD101734</t>
  </si>
  <si>
    <t>CUST11734</t>
  </si>
  <si>
    <t>Elaine Parker</t>
  </si>
  <si>
    <t>P5654</t>
  </si>
  <si>
    <t>Leah Butler</t>
  </si>
  <si>
    <t>ORD101735</t>
  </si>
  <si>
    <t>CUST11735</t>
  </si>
  <si>
    <t>Cory Davidson</t>
  </si>
  <si>
    <t>P9504</t>
  </si>
  <si>
    <t>Anthony Andrade</t>
  </si>
  <si>
    <t>ORD101736</t>
  </si>
  <si>
    <t>CUST11736</t>
  </si>
  <si>
    <t>Angela Alvarez</t>
  </si>
  <si>
    <t>P5830</t>
  </si>
  <si>
    <t>Melinda Moran</t>
  </si>
  <si>
    <t>ORD101737</t>
  </si>
  <si>
    <t>CUST11737</t>
  </si>
  <si>
    <t>Jose George</t>
  </si>
  <si>
    <t>Alyssa Anderson</t>
  </si>
  <si>
    <t>ORD101738</t>
  </si>
  <si>
    <t>CUST11738</t>
  </si>
  <si>
    <t>P5169</t>
  </si>
  <si>
    <t>Rachel Greer</t>
  </si>
  <si>
    <t>ORD101739</t>
  </si>
  <si>
    <t>CUST11739</t>
  </si>
  <si>
    <t>Brenda Taylor</t>
  </si>
  <si>
    <t>P7188</t>
  </si>
  <si>
    <t>Kristin Mcdaniel</t>
  </si>
  <si>
    <t>ORD101740</t>
  </si>
  <si>
    <t>CUST11740</t>
  </si>
  <si>
    <t>Robert Hanson</t>
  </si>
  <si>
    <t>P1860</t>
  </si>
  <si>
    <t>Jennifer Hall</t>
  </si>
  <si>
    <t>ORD101741</t>
  </si>
  <si>
    <t>CUST11741</t>
  </si>
  <si>
    <t>Crystal Peters</t>
  </si>
  <si>
    <t>P1142</t>
  </si>
  <si>
    <t>Nicole Daniel</t>
  </si>
  <si>
    <t>ORD101742</t>
  </si>
  <si>
    <t>CUST11742</t>
  </si>
  <si>
    <t>Joshua Davis</t>
  </si>
  <si>
    <t>P7488</t>
  </si>
  <si>
    <t>Logan Fuentes</t>
  </si>
  <si>
    <t>ORD101743</t>
  </si>
  <si>
    <t>CUST11743</t>
  </si>
  <si>
    <t>Karen Pennington</t>
  </si>
  <si>
    <t>P3904</t>
  </si>
  <si>
    <t>Michael Hartman</t>
  </si>
  <si>
    <t>ORD101744</t>
  </si>
  <si>
    <t>CUST11744</t>
  </si>
  <si>
    <t>Daniel Weeks</t>
  </si>
  <si>
    <t>P2868</t>
  </si>
  <si>
    <t>Sheila Kerr</t>
  </si>
  <si>
    <t>ORD101745</t>
  </si>
  <si>
    <t>CUST11745</t>
  </si>
  <si>
    <t>Ariel Brown</t>
  </si>
  <si>
    <t>P5739</t>
  </si>
  <si>
    <t>Susan Armstrong</t>
  </si>
  <si>
    <t>ORD101746</t>
  </si>
  <si>
    <t>CUST11746</t>
  </si>
  <si>
    <t>Joshua White</t>
  </si>
  <si>
    <t>P9076</t>
  </si>
  <si>
    <t>Angel Richardson</t>
  </si>
  <si>
    <t>ORD101747</t>
  </si>
  <si>
    <t>CUST11747</t>
  </si>
  <si>
    <t>Jerry Willis</t>
  </si>
  <si>
    <t>P5713</t>
  </si>
  <si>
    <t>Alexandra Harris</t>
  </si>
  <si>
    <t>ORD101748</t>
  </si>
  <si>
    <t>CUST11748</t>
  </si>
  <si>
    <t>Kenneth Logan</t>
  </si>
  <si>
    <t>P2169</t>
  </si>
  <si>
    <t>Lisa Caldwell</t>
  </si>
  <si>
    <t>ORD101749</t>
  </si>
  <si>
    <t>CUST11749</t>
  </si>
  <si>
    <t>Matthew Harrell</t>
  </si>
  <si>
    <t>P7186</t>
  </si>
  <si>
    <t>Jonathan Russo</t>
  </si>
  <si>
    <t>ORD101750</t>
  </si>
  <si>
    <t>CUST11750</t>
  </si>
  <si>
    <t>Jennifer Hunt</t>
  </si>
  <si>
    <t>Amanda Allen</t>
  </si>
  <si>
    <t>ORD101751</t>
  </si>
  <si>
    <t>CUST11751</t>
  </si>
  <si>
    <t>Crystal Goodman</t>
  </si>
  <si>
    <t>P9072</t>
  </si>
  <si>
    <t>Ms. Stephanie Vasquez</t>
  </si>
  <si>
    <t>ORD101752</t>
  </si>
  <si>
    <t>CUST11752</t>
  </si>
  <si>
    <t>Michael Kramer</t>
  </si>
  <si>
    <t>P8398</t>
  </si>
  <si>
    <t>Jennifer Berry</t>
  </si>
  <si>
    <t>ORD101753</t>
  </si>
  <si>
    <t>CUST11753</t>
  </si>
  <si>
    <t>Jonathan Lyons</t>
  </si>
  <si>
    <t>Laura Yates</t>
  </si>
  <si>
    <t>ORD101754</t>
  </si>
  <si>
    <t>CUST11754</t>
  </si>
  <si>
    <t>Joseph Williams Jr.</t>
  </si>
  <si>
    <t>P8901</t>
  </si>
  <si>
    <t>Glen Kelly</t>
  </si>
  <si>
    <t>ORD101755</t>
  </si>
  <si>
    <t>CUST11755</t>
  </si>
  <si>
    <t>Curtis Preston</t>
  </si>
  <si>
    <t>P4208</t>
  </si>
  <si>
    <t>ORD101756</t>
  </si>
  <si>
    <t>CUST11756</t>
  </si>
  <si>
    <t>Janice Duran</t>
  </si>
  <si>
    <t>P3386</t>
  </si>
  <si>
    <t>Sean Hill</t>
  </si>
  <si>
    <t>ORD101757</t>
  </si>
  <si>
    <t>CUST11757</t>
  </si>
  <si>
    <t>Amanda Koch</t>
  </si>
  <si>
    <t>P4131</t>
  </si>
  <si>
    <t>Patrick Young</t>
  </si>
  <si>
    <t>ORD101758</t>
  </si>
  <si>
    <t>CUST11758</t>
  </si>
  <si>
    <t>Patrick Cox</t>
  </si>
  <si>
    <t>P2138</t>
  </si>
  <si>
    <t>Albert Romero</t>
  </si>
  <si>
    <t>ORD101759</t>
  </si>
  <si>
    <t>CUST11759</t>
  </si>
  <si>
    <t>Ruth Gonzalez</t>
  </si>
  <si>
    <t>P8877</t>
  </si>
  <si>
    <t>Frederick Stark</t>
  </si>
  <si>
    <t>ORD101760</t>
  </si>
  <si>
    <t>CUST11760</t>
  </si>
  <si>
    <t>Zachary Young</t>
  </si>
  <si>
    <t>P5915</t>
  </si>
  <si>
    <t>ORD101761</t>
  </si>
  <si>
    <t>CUST11761</t>
  </si>
  <si>
    <t>Lisa Williams</t>
  </si>
  <si>
    <t>ORD101762</t>
  </si>
  <si>
    <t>CUST11762</t>
  </si>
  <si>
    <t>Jermaine Lowe</t>
  </si>
  <si>
    <t>Mr. David Caldwell</t>
  </si>
  <si>
    <t>ORD101763</t>
  </si>
  <si>
    <t>CUST11763</t>
  </si>
  <si>
    <t>Angel Miller</t>
  </si>
  <si>
    <t>P7690</t>
  </si>
  <si>
    <t>Theresa Bright</t>
  </si>
  <si>
    <t>ORD101764</t>
  </si>
  <si>
    <t>CUST11764</t>
  </si>
  <si>
    <t>Austin Wilson</t>
  </si>
  <si>
    <t>P1602</t>
  </si>
  <si>
    <t>Kelly Shaw</t>
  </si>
  <si>
    <t>ORD101765</t>
  </si>
  <si>
    <t>CUST11765</t>
  </si>
  <si>
    <t>Cody Matthews</t>
  </si>
  <si>
    <t>Amanda Jackson</t>
  </si>
  <si>
    <t>ORD101766</t>
  </si>
  <si>
    <t>CUST11766</t>
  </si>
  <si>
    <t>Eric Hogan</t>
  </si>
  <si>
    <t>P5066</t>
  </si>
  <si>
    <t>Matthew Mills</t>
  </si>
  <si>
    <t>ORD101767</t>
  </si>
  <si>
    <t>CUST11767</t>
  </si>
  <si>
    <t>P1658</t>
  </si>
  <si>
    <t>ORD101768</t>
  </si>
  <si>
    <t>CUST11768</t>
  </si>
  <si>
    <t>Jamie Fox</t>
  </si>
  <si>
    <t>P3571</t>
  </si>
  <si>
    <t>Ronald Thomas</t>
  </si>
  <si>
    <t>ORD101769</t>
  </si>
  <si>
    <t>CUST11769</t>
  </si>
  <si>
    <t>Stanley Pennington</t>
  </si>
  <si>
    <t>Cynthia Turner</t>
  </si>
  <si>
    <t>ORD101770</t>
  </si>
  <si>
    <t>CUST11770</t>
  </si>
  <si>
    <t>Dr. Caleb Ford</t>
  </si>
  <si>
    <t>P6420</t>
  </si>
  <si>
    <t>Michael Miller</t>
  </si>
  <si>
    <t>ORD101771</t>
  </si>
  <si>
    <t>CUST11771</t>
  </si>
  <si>
    <t>Timothy Phillips</t>
  </si>
  <si>
    <t>P1309</t>
  </si>
  <si>
    <t>John Thompson</t>
  </si>
  <si>
    <t>ORD101772</t>
  </si>
  <si>
    <t>CUST11772</t>
  </si>
  <si>
    <t>Thomas Elliott</t>
  </si>
  <si>
    <t>P4647</t>
  </si>
  <si>
    <t>Sheila Lara</t>
  </si>
  <si>
    <t>ORD101773</t>
  </si>
  <si>
    <t>CUST11773</t>
  </si>
  <si>
    <t>Brian West</t>
  </si>
  <si>
    <t>Holly Hendricks</t>
  </si>
  <si>
    <t>ORD101774</t>
  </si>
  <si>
    <t>CUST11774</t>
  </si>
  <si>
    <t>Melissa Wood</t>
  </si>
  <si>
    <t>P6623</t>
  </si>
  <si>
    <t>Stephanie Shields</t>
  </si>
  <si>
    <t>ORD101775</t>
  </si>
  <si>
    <t>CUST11775</t>
  </si>
  <si>
    <t>Kelli Hester</t>
  </si>
  <si>
    <t>P5595</t>
  </si>
  <si>
    <t>Christopher Davis</t>
  </si>
  <si>
    <t>ORD101776</t>
  </si>
  <si>
    <t>CUST11776</t>
  </si>
  <si>
    <t>Taylor Franco DDS</t>
  </si>
  <si>
    <t>P5114</t>
  </si>
  <si>
    <t>Bob Hughes</t>
  </si>
  <si>
    <t>ORD101777</t>
  </si>
  <si>
    <t>CUST11777</t>
  </si>
  <si>
    <t>Alexa Young</t>
  </si>
  <si>
    <t>Jennifer Phillips</t>
  </si>
  <si>
    <t>ORD101778</t>
  </si>
  <si>
    <t>CUST11778</t>
  </si>
  <si>
    <t>Amy Peters</t>
  </si>
  <si>
    <t>P8908</t>
  </si>
  <si>
    <t>Stephanie Perez</t>
  </si>
  <si>
    <t>ORD101779</t>
  </si>
  <si>
    <t>CUST11779</t>
  </si>
  <si>
    <t>Eric Hernandez</t>
  </si>
  <si>
    <t>P9877</t>
  </si>
  <si>
    <t>Eddie White</t>
  </si>
  <si>
    <t>ORD101780</t>
  </si>
  <si>
    <t>CUST11780</t>
  </si>
  <si>
    <t>Jessica Williams</t>
  </si>
  <si>
    <t>Daniel Moore</t>
  </si>
  <si>
    <t>ORD101781</t>
  </si>
  <si>
    <t>CUST11781</t>
  </si>
  <si>
    <t>Dawn David</t>
  </si>
  <si>
    <t>P9888</t>
  </si>
  <si>
    <t>ORD101782</t>
  </si>
  <si>
    <t>CUST11782</t>
  </si>
  <si>
    <t>Lee Parker</t>
  </si>
  <si>
    <t>P8414</t>
  </si>
  <si>
    <t>Andrew Velasquez</t>
  </si>
  <si>
    <t>ORD101783</t>
  </si>
  <si>
    <t>CUST11783</t>
  </si>
  <si>
    <t>Connor Graham</t>
  </si>
  <si>
    <t>P4389</t>
  </si>
  <si>
    <t>Ruth Smith</t>
  </si>
  <si>
    <t>ORD101784</t>
  </si>
  <si>
    <t>CUST11784</t>
  </si>
  <si>
    <t>Megan West</t>
  </si>
  <si>
    <t>P4432</t>
  </si>
  <si>
    <t>Jennifer Stewart</t>
  </si>
  <si>
    <t>ORD101785</t>
  </si>
  <si>
    <t>CUST11785</t>
  </si>
  <si>
    <t>Robert Oneal</t>
  </si>
  <si>
    <t>P9119</t>
  </si>
  <si>
    <t>Danielle Hansen</t>
  </si>
  <si>
    <t>ORD101786</t>
  </si>
  <si>
    <t>CUST11786</t>
  </si>
  <si>
    <t>Kirk Smith</t>
  </si>
  <si>
    <t>P3244</t>
  </si>
  <si>
    <t>James Perry</t>
  </si>
  <si>
    <t>ORD101787</t>
  </si>
  <si>
    <t>CUST11787</t>
  </si>
  <si>
    <t>Matthew Austin</t>
  </si>
  <si>
    <t>P6686</t>
  </si>
  <si>
    <t>Craig Brown</t>
  </si>
  <si>
    <t>ORD101788</t>
  </si>
  <si>
    <t>CUST11788</t>
  </si>
  <si>
    <t>Lisa Chandler</t>
  </si>
  <si>
    <t>P5089</t>
  </si>
  <si>
    <t>Derrick Duffy</t>
  </si>
  <si>
    <t>ORD101789</t>
  </si>
  <si>
    <t>CUST11789</t>
  </si>
  <si>
    <t>Rebecca Perez</t>
  </si>
  <si>
    <t>P1050</t>
  </si>
  <si>
    <t>Max Becker</t>
  </si>
  <si>
    <t>ORD101790</t>
  </si>
  <si>
    <t>CUST11790</t>
  </si>
  <si>
    <t>Regina Hill</t>
  </si>
  <si>
    <t>P8679</t>
  </si>
  <si>
    <t>Vanessa Robinson</t>
  </si>
  <si>
    <t>ORD101791</t>
  </si>
  <si>
    <t>CUST11791</t>
  </si>
  <si>
    <t>Jessica Chen</t>
  </si>
  <si>
    <t>P4744</t>
  </si>
  <si>
    <t>James Huang</t>
  </si>
  <si>
    <t>ORD101792</t>
  </si>
  <si>
    <t>CUST11792</t>
  </si>
  <si>
    <t>David Flores</t>
  </si>
  <si>
    <t>Logan Bradford</t>
  </si>
  <si>
    <t>ORD101793</t>
  </si>
  <si>
    <t>CUST11793</t>
  </si>
  <si>
    <t>Hayden Cochran</t>
  </si>
  <si>
    <t>P9890</t>
  </si>
  <si>
    <t>Lauren White</t>
  </si>
  <si>
    <t>ORD101794</t>
  </si>
  <si>
    <t>CUST11794</t>
  </si>
  <si>
    <t>Joseph Swanson</t>
  </si>
  <si>
    <t>P3029</t>
  </si>
  <si>
    <t>Taylor Bullock</t>
  </si>
  <si>
    <t>ORD101795</t>
  </si>
  <si>
    <t>CUST11795</t>
  </si>
  <si>
    <t>Alyssa Howard</t>
  </si>
  <si>
    <t>P7884</t>
  </si>
  <si>
    <t>Robert Anderson</t>
  </si>
  <si>
    <t>ORD101796</t>
  </si>
  <si>
    <t>CUST11796</t>
  </si>
  <si>
    <t>Stephanie Sampson</t>
  </si>
  <si>
    <t>P1075</t>
  </si>
  <si>
    <t>James Bryant</t>
  </si>
  <si>
    <t>ORD101797</t>
  </si>
  <si>
    <t>CUST11797</t>
  </si>
  <si>
    <t>Stephanie Yang</t>
  </si>
  <si>
    <t>P8145</t>
  </si>
  <si>
    <t>Jamie Wood</t>
  </si>
  <si>
    <t>ORD101798</t>
  </si>
  <si>
    <t>CUST11798</t>
  </si>
  <si>
    <t>Ryan Sherman</t>
  </si>
  <si>
    <t>P3427</t>
  </si>
  <si>
    <t>Savannah Lee</t>
  </si>
  <si>
    <t>ORD101799</t>
  </si>
  <si>
    <t>CUST11799</t>
  </si>
  <si>
    <t>Dominique Benitez</t>
  </si>
  <si>
    <t>Victoria Phillips</t>
  </si>
  <si>
    <t>ORD101800</t>
  </si>
  <si>
    <t>CUST11800</t>
  </si>
  <si>
    <t>Donna Stanley</t>
  </si>
  <si>
    <t>P3484</t>
  </si>
  <si>
    <t>Jacob Ponce</t>
  </si>
  <si>
    <t>ORD101801</t>
  </si>
  <si>
    <t>CUST11801</t>
  </si>
  <si>
    <t>Christopher Anderson</t>
  </si>
  <si>
    <t>Rebecca Jordan</t>
  </si>
  <si>
    <t>ORD101802</t>
  </si>
  <si>
    <t>CUST11802</t>
  </si>
  <si>
    <t>Jamie Davis</t>
  </si>
  <si>
    <t>P4071</t>
  </si>
  <si>
    <t>Samantha Baldwin</t>
  </si>
  <si>
    <t>ORD101803</t>
  </si>
  <si>
    <t>CUST11803</t>
  </si>
  <si>
    <t>Karen Carter</t>
  </si>
  <si>
    <t>P2186</t>
  </si>
  <si>
    <t>Alexander Lee</t>
  </si>
  <si>
    <t>ORD101804</t>
  </si>
  <si>
    <t>CUST11804</t>
  </si>
  <si>
    <t>Beth Ross</t>
  </si>
  <si>
    <t>P5049</t>
  </si>
  <si>
    <t>Rebekah Lopez</t>
  </si>
  <si>
    <t>ORD101805</t>
  </si>
  <si>
    <t>CUST11805</t>
  </si>
  <si>
    <t>Alison Morris</t>
  </si>
  <si>
    <t>P7543</t>
  </si>
  <si>
    <t>Susan James</t>
  </si>
  <si>
    <t>ORD101806</t>
  </si>
  <si>
    <t>CUST11806</t>
  </si>
  <si>
    <t>Jeffery Bradford</t>
  </si>
  <si>
    <t>P1664</t>
  </si>
  <si>
    <t>William Mays</t>
  </si>
  <si>
    <t>ORD101807</t>
  </si>
  <si>
    <t>CUST11807</t>
  </si>
  <si>
    <t>Jeffrey Hooper</t>
  </si>
  <si>
    <t>Robert Odonnell</t>
  </si>
  <si>
    <t>ORD101808</t>
  </si>
  <si>
    <t>CUST11808</t>
  </si>
  <si>
    <t>Alexander Bishop</t>
  </si>
  <si>
    <t>P7965</t>
  </si>
  <si>
    <t>Joshua Hutchinson</t>
  </si>
  <si>
    <t>ORD101809</t>
  </si>
  <si>
    <t>CUST11809</t>
  </si>
  <si>
    <t>Jose Moran</t>
  </si>
  <si>
    <t>P9996</t>
  </si>
  <si>
    <t>Rachel Barton</t>
  </si>
  <si>
    <t>ORD101810</t>
  </si>
  <si>
    <t>CUST11810</t>
  </si>
  <si>
    <t>Andrew Ellis</t>
  </si>
  <si>
    <t>P2400</t>
  </si>
  <si>
    <t>Mrs. Brianna Sanchez MD</t>
  </si>
  <si>
    <t>ORD101811</t>
  </si>
  <si>
    <t>CUST11811</t>
  </si>
  <si>
    <t>Taylor Marshall</t>
  </si>
  <si>
    <t>ORD101812</t>
  </si>
  <si>
    <t>CUST11812</t>
  </si>
  <si>
    <t>Sarah Porter</t>
  </si>
  <si>
    <t>P8570</t>
  </si>
  <si>
    <t>Michael Harper</t>
  </si>
  <si>
    <t>ORD101813</t>
  </si>
  <si>
    <t>CUST11813</t>
  </si>
  <si>
    <t>Maria Kerr</t>
  </si>
  <si>
    <t>P5074</t>
  </si>
  <si>
    <t>Jason Smith</t>
  </si>
  <si>
    <t>ORD101814</t>
  </si>
  <si>
    <t>CUST11814</t>
  </si>
  <si>
    <t>Aaron Herrera</t>
  </si>
  <si>
    <t>ORD101815</t>
  </si>
  <si>
    <t>CUST11815</t>
  </si>
  <si>
    <t>Scott Hall</t>
  </si>
  <si>
    <t>P9349</t>
  </si>
  <si>
    <t>Sarah Mcguire</t>
  </si>
  <si>
    <t>ORD101816</t>
  </si>
  <si>
    <t>CUST11816</t>
  </si>
  <si>
    <t>Manuel Saunders</t>
  </si>
  <si>
    <t>P1318</t>
  </si>
  <si>
    <t>Alan Lawson</t>
  </si>
  <si>
    <t>ORD101817</t>
  </si>
  <si>
    <t>CUST11817</t>
  </si>
  <si>
    <t>Jerry Compton</t>
  </si>
  <si>
    <t>P4072</t>
  </si>
  <si>
    <t>Dana Hayes</t>
  </si>
  <si>
    <t>ORD101818</t>
  </si>
  <si>
    <t>CUST11818</t>
  </si>
  <si>
    <t>James Pierce</t>
  </si>
  <si>
    <t>P4950</t>
  </si>
  <si>
    <t>Christopher Hogan</t>
  </si>
  <si>
    <t>ORD101819</t>
  </si>
  <si>
    <t>CUST11819</t>
  </si>
  <si>
    <t>Calvin Barnes</t>
  </si>
  <si>
    <t>P6989</t>
  </si>
  <si>
    <t>Jo Anderson</t>
  </si>
  <si>
    <t>ORD101820</t>
  </si>
  <si>
    <t>CUST11820</t>
  </si>
  <si>
    <t>Joshua Lambert</t>
  </si>
  <si>
    <t>P7535</t>
  </si>
  <si>
    <t>Tommy Hart</t>
  </si>
  <si>
    <t>ORD101821</t>
  </si>
  <si>
    <t>CUST11821</t>
  </si>
  <si>
    <t>Charles Blackburn</t>
  </si>
  <si>
    <t>Samantha Powell</t>
  </si>
  <si>
    <t>ORD101822</t>
  </si>
  <si>
    <t>CUST11822</t>
  </si>
  <si>
    <t>Anthony Mckenzie</t>
  </si>
  <si>
    <t>ORD101823</t>
  </si>
  <si>
    <t>CUST11823</t>
  </si>
  <si>
    <t>Brittany Arias</t>
  </si>
  <si>
    <t>P8249</t>
  </si>
  <si>
    <t>Tracey Joseph</t>
  </si>
  <si>
    <t>ORD101824</t>
  </si>
  <si>
    <t>CUST11824</t>
  </si>
  <si>
    <t>Lori Neal</t>
  </si>
  <si>
    <t>ORD101825</t>
  </si>
  <si>
    <t>CUST11825</t>
  </si>
  <si>
    <t>Michael Collier</t>
  </si>
  <si>
    <t>P3452</t>
  </si>
  <si>
    <t>Stephanie Roman</t>
  </si>
  <si>
    <t>ORD101826</t>
  </si>
  <si>
    <t>CUST11826</t>
  </si>
  <si>
    <t>Lisa Franco</t>
  </si>
  <si>
    <t>Aaron Russell</t>
  </si>
  <si>
    <t>ORD101827</t>
  </si>
  <si>
    <t>CUST11827</t>
  </si>
  <si>
    <t>Keith Campbell</t>
  </si>
  <si>
    <t>P1243</t>
  </si>
  <si>
    <t>Christina Bolton</t>
  </si>
  <si>
    <t>ORD101828</t>
  </si>
  <si>
    <t>CUST11828</t>
  </si>
  <si>
    <t>Lawrence Buckley</t>
  </si>
  <si>
    <t>P9026</t>
  </si>
  <si>
    <t>Lisa Nichols</t>
  </si>
  <si>
    <t>ORD101829</t>
  </si>
  <si>
    <t>CUST11829</t>
  </si>
  <si>
    <t>Marissa Harris</t>
  </si>
  <si>
    <t>Valerie Lee</t>
  </si>
  <si>
    <t>ORD101830</t>
  </si>
  <si>
    <t>CUST11830</t>
  </si>
  <si>
    <t>Mr. Glenn Anderson</t>
  </si>
  <si>
    <t>Tricia Davis MD</t>
  </si>
  <si>
    <t>ORD101831</t>
  </si>
  <si>
    <t>CUST11831</t>
  </si>
  <si>
    <t>Jeremy Crawford</t>
  </si>
  <si>
    <t>P1174</t>
  </si>
  <si>
    <t>Samantha Thomas</t>
  </si>
  <si>
    <t>ORD101832</t>
  </si>
  <si>
    <t>CUST11832</t>
  </si>
  <si>
    <t>Sarah Thomas</t>
  </si>
  <si>
    <t>Desiree Robinson</t>
  </si>
  <si>
    <t>ORD101833</t>
  </si>
  <si>
    <t>CUST11833</t>
  </si>
  <si>
    <t>Adam White</t>
  </si>
  <si>
    <t>Julie Stewart</t>
  </si>
  <si>
    <t>ORD101834</t>
  </si>
  <si>
    <t>CUST11834</t>
  </si>
  <si>
    <t>Anthony Todd</t>
  </si>
  <si>
    <t>P4477</t>
  </si>
  <si>
    <t>David Martinez</t>
  </si>
  <si>
    <t>ORD101835</t>
  </si>
  <si>
    <t>CUST11835</t>
  </si>
  <si>
    <t>Brianna Anderson</t>
  </si>
  <si>
    <t>P6675</t>
  </si>
  <si>
    <t>Jasmine Benton</t>
  </si>
  <si>
    <t>ORD101836</t>
  </si>
  <si>
    <t>CUST11836</t>
  </si>
  <si>
    <t>Sheila Silva</t>
  </si>
  <si>
    <t>P4975</t>
  </si>
  <si>
    <t>Michael Cordova</t>
  </si>
  <si>
    <t>ORD101837</t>
  </si>
  <si>
    <t>CUST11837</t>
  </si>
  <si>
    <t>Ann Ochoa</t>
  </si>
  <si>
    <t>ORD101838</t>
  </si>
  <si>
    <t>CUST11838</t>
  </si>
  <si>
    <t>Alyssa Jones</t>
  </si>
  <si>
    <t>P8622</t>
  </si>
  <si>
    <t>Kevin Leblanc</t>
  </si>
  <si>
    <t>ORD101839</t>
  </si>
  <si>
    <t>CUST11839</t>
  </si>
  <si>
    <t>Amanda Martin</t>
  </si>
  <si>
    <t>Katherine Schmidt</t>
  </si>
  <si>
    <t>ORD101840</t>
  </si>
  <si>
    <t>CUST11840</t>
  </si>
  <si>
    <t>Jessica Gill</t>
  </si>
  <si>
    <t>P2394</t>
  </si>
  <si>
    <t>John Krueger</t>
  </si>
  <si>
    <t>ORD101841</t>
  </si>
  <si>
    <t>CUST11841</t>
  </si>
  <si>
    <t>Christopher Bowers</t>
  </si>
  <si>
    <t>P8554</t>
  </si>
  <si>
    <t>Jennifer Maxwell</t>
  </si>
  <si>
    <t>ORD101842</t>
  </si>
  <si>
    <t>CUST11842</t>
  </si>
  <si>
    <t>Jeffrey Lee</t>
  </si>
  <si>
    <t>P1755</t>
  </si>
  <si>
    <t>Christina Scott</t>
  </si>
  <si>
    <t>ORD101843</t>
  </si>
  <si>
    <t>CUST11843</t>
  </si>
  <si>
    <t>David Alvarez</t>
  </si>
  <si>
    <t>P9015</t>
  </si>
  <si>
    <t>David Craig</t>
  </si>
  <si>
    <t>ORD101844</t>
  </si>
  <si>
    <t>CUST11844</t>
  </si>
  <si>
    <t>Elizabeth Johnson</t>
  </si>
  <si>
    <t>P3870</t>
  </si>
  <si>
    <t>Omar Gilmore</t>
  </si>
  <si>
    <t>ORD101845</t>
  </si>
  <si>
    <t>CUST11845</t>
  </si>
  <si>
    <t>Anthony Gates</t>
  </si>
  <si>
    <t>P3179</t>
  </si>
  <si>
    <t>Carly Johnson MD</t>
  </si>
  <si>
    <t>ORD101846</t>
  </si>
  <si>
    <t>CUST11846</t>
  </si>
  <si>
    <t>Vernon Gutierrez</t>
  </si>
  <si>
    <t>P1883</t>
  </si>
  <si>
    <t>Natasha Turner</t>
  </si>
  <si>
    <t>ORD101847</t>
  </si>
  <si>
    <t>CUST11847</t>
  </si>
  <si>
    <t>Ralph Walls</t>
  </si>
  <si>
    <t>P9808</t>
  </si>
  <si>
    <t>Lucas Allen</t>
  </si>
  <si>
    <t>ORD101848</t>
  </si>
  <si>
    <t>CUST11848</t>
  </si>
  <si>
    <t>Pamela Jackson</t>
  </si>
  <si>
    <t>P3965</t>
  </si>
  <si>
    <t>Kelly Scott</t>
  </si>
  <si>
    <t>ORD101849</t>
  </si>
  <si>
    <t>CUST11849</t>
  </si>
  <si>
    <t>Raymond Jackson</t>
  </si>
  <si>
    <t>P3369</t>
  </si>
  <si>
    <t>Brent Lee</t>
  </si>
  <si>
    <t>ORD101850</t>
  </si>
  <si>
    <t>CUST11850</t>
  </si>
  <si>
    <t>Rachel Sandoval</t>
  </si>
  <si>
    <t>P6237</t>
  </si>
  <si>
    <t>John Richards</t>
  </si>
  <si>
    <t>ORD101851</t>
  </si>
  <si>
    <t>CUST11851</t>
  </si>
  <si>
    <t>Rachel Farrell</t>
  </si>
  <si>
    <t>P9873</t>
  </si>
  <si>
    <t>Susan Nelson</t>
  </si>
  <si>
    <t>ORD101852</t>
  </si>
  <si>
    <t>CUST11852</t>
  </si>
  <si>
    <t>Hannah Wise</t>
  </si>
  <si>
    <t>P7877</t>
  </si>
  <si>
    <t>Cheryl Wolf</t>
  </si>
  <si>
    <t>ORD101853</t>
  </si>
  <si>
    <t>CUST11853</t>
  </si>
  <si>
    <t>Lacey Saunders</t>
  </si>
  <si>
    <t>Matthew Goodwin</t>
  </si>
  <si>
    <t>ORD101854</t>
  </si>
  <si>
    <t>CUST11854</t>
  </si>
  <si>
    <t>Keith Roman</t>
  </si>
  <si>
    <t>P1276</t>
  </si>
  <si>
    <t>Amanda Burton</t>
  </si>
  <si>
    <t>ORD101855</t>
  </si>
  <si>
    <t>CUST11855</t>
  </si>
  <si>
    <t>Mary Arnold DDS</t>
  </si>
  <si>
    <t>P4778</t>
  </si>
  <si>
    <t>Jessica Watkins</t>
  </si>
  <si>
    <t>ORD101856</t>
  </si>
  <si>
    <t>CUST11856</t>
  </si>
  <si>
    <t>Aaron Norman</t>
  </si>
  <si>
    <t>P1089</t>
  </si>
  <si>
    <t>Michael Allison</t>
  </si>
  <si>
    <t>ORD101857</t>
  </si>
  <si>
    <t>CUST11857</t>
  </si>
  <si>
    <t>Jacob Alexander</t>
  </si>
  <si>
    <t>P6100</t>
  </si>
  <si>
    <t>John Phillips</t>
  </si>
  <si>
    <t>ORD101858</t>
  </si>
  <si>
    <t>CUST11858</t>
  </si>
  <si>
    <t>Heather Wright</t>
  </si>
  <si>
    <t>P3737</t>
  </si>
  <si>
    <t>Anthony Burns</t>
  </si>
  <si>
    <t>ORD101859</t>
  </si>
  <si>
    <t>CUST11859</t>
  </si>
  <si>
    <t>Preston Beck</t>
  </si>
  <si>
    <t>Daniel Ramos</t>
  </si>
  <si>
    <t>ORD101860</t>
  </si>
  <si>
    <t>CUST11860</t>
  </si>
  <si>
    <t>Lisa Clarke</t>
  </si>
  <si>
    <t>P2313</t>
  </si>
  <si>
    <t>Stacey Miller</t>
  </si>
  <si>
    <t>ORD101861</t>
  </si>
  <si>
    <t>CUST11861</t>
  </si>
  <si>
    <t>Natalie Jones</t>
  </si>
  <si>
    <t>Ann Hernandez</t>
  </si>
  <si>
    <t>ORD101862</t>
  </si>
  <si>
    <t>CUST11862</t>
  </si>
  <si>
    <t>Noah Hughes</t>
  </si>
  <si>
    <t>Anthony Valencia</t>
  </si>
  <si>
    <t>ORD101863</t>
  </si>
  <si>
    <t>CUST11863</t>
  </si>
  <si>
    <t>Tina Hunter</t>
  </si>
  <si>
    <t>P9262</t>
  </si>
  <si>
    <t>Carlos Jones</t>
  </si>
  <si>
    <t>ORD101864</t>
  </si>
  <si>
    <t>CUST11864</t>
  </si>
  <si>
    <t>Laurie Barnes</t>
  </si>
  <si>
    <t>Kaitlyn Hayes</t>
  </si>
  <si>
    <t>ORD101865</t>
  </si>
  <si>
    <t>CUST11865</t>
  </si>
  <si>
    <t>Andrew Mcclain</t>
  </si>
  <si>
    <t>P1675</t>
  </si>
  <si>
    <t>Casey Gonzalez</t>
  </si>
  <si>
    <t>ORD101866</t>
  </si>
  <si>
    <t>CUST11866</t>
  </si>
  <si>
    <t>Tara Ruiz</t>
  </si>
  <si>
    <t>P9090</t>
  </si>
  <si>
    <t>Destiny Rogers</t>
  </si>
  <si>
    <t>ORD101867</t>
  </si>
  <si>
    <t>CUST11867</t>
  </si>
  <si>
    <t>P3776</t>
  </si>
  <si>
    <t>Lance Myers Jr.</t>
  </si>
  <si>
    <t>ORD101868</t>
  </si>
  <si>
    <t>CUST11868</t>
  </si>
  <si>
    <t>Barbara Young</t>
  </si>
  <si>
    <t>P2481</t>
  </si>
  <si>
    <t>April Wilson</t>
  </si>
  <si>
    <t>ORD101869</t>
  </si>
  <si>
    <t>CUST11869</t>
  </si>
  <si>
    <t>Adam Petersen</t>
  </si>
  <si>
    <t>P2831</t>
  </si>
  <si>
    <t>Michael Martinez</t>
  </si>
  <si>
    <t>ORD101870</t>
  </si>
  <si>
    <t>CUST11870</t>
  </si>
  <si>
    <t>Linda Webster</t>
  </si>
  <si>
    <t>P9348</t>
  </si>
  <si>
    <t>Crystal Morris</t>
  </si>
  <si>
    <t>ORD101871</t>
  </si>
  <si>
    <t>CUST11871</t>
  </si>
  <si>
    <t>Matthew Jackson</t>
  </si>
  <si>
    <t>P1414</t>
  </si>
  <si>
    <t>ORD101872</t>
  </si>
  <si>
    <t>CUST11872</t>
  </si>
  <si>
    <t>Karen Hale</t>
  </si>
  <si>
    <t>P7397</t>
  </si>
  <si>
    <t>ORD101873</t>
  </si>
  <si>
    <t>CUST11873</t>
  </si>
  <si>
    <t>Beverly Williams</t>
  </si>
  <si>
    <t>P1467</t>
  </si>
  <si>
    <t>Connie Johnston</t>
  </si>
  <si>
    <t>ORD101874</t>
  </si>
  <si>
    <t>CUST11874</t>
  </si>
  <si>
    <t>Erica Norris</t>
  </si>
  <si>
    <t>P7836</t>
  </si>
  <si>
    <t>Keith Molina</t>
  </si>
  <si>
    <t>ORD101875</t>
  </si>
  <si>
    <t>CUST11875</t>
  </si>
  <si>
    <t>Kimberly Rodriguez</t>
  </si>
  <si>
    <t>P5919</t>
  </si>
  <si>
    <t>Melissa Smith</t>
  </si>
  <si>
    <t>ORD101876</t>
  </si>
  <si>
    <t>CUST11876</t>
  </si>
  <si>
    <t>Pamela Powell</t>
  </si>
  <si>
    <t>P6972</t>
  </si>
  <si>
    <t>William Patterson</t>
  </si>
  <si>
    <t>ORD101877</t>
  </si>
  <si>
    <t>CUST11877</t>
  </si>
  <si>
    <t>Anthony Warner</t>
  </si>
  <si>
    <t>P9902</t>
  </si>
  <si>
    <t>Luke Prince</t>
  </si>
  <si>
    <t>ORD101878</t>
  </si>
  <si>
    <t>CUST11878</t>
  </si>
  <si>
    <t>Kenneth Campbell</t>
  </si>
  <si>
    <t>Jeffery Wolf</t>
  </si>
  <si>
    <t>ORD101879</t>
  </si>
  <si>
    <t>CUST11879</t>
  </si>
  <si>
    <t>Tammy Andersen</t>
  </si>
  <si>
    <t>P4166</t>
  </si>
  <si>
    <t>Mrs. Jennifer Martin</t>
  </si>
  <si>
    <t>ORD101880</t>
  </si>
  <si>
    <t>CUST11880</t>
  </si>
  <si>
    <t>Daniel Jimenez</t>
  </si>
  <si>
    <t>P3717</t>
  </si>
  <si>
    <t>Terri Snow</t>
  </si>
  <si>
    <t>ORD101881</t>
  </si>
  <si>
    <t>CUST11881</t>
  </si>
  <si>
    <t>Thomas Black</t>
  </si>
  <si>
    <t>P8711</t>
  </si>
  <si>
    <t>Andrea Oliver</t>
  </si>
  <si>
    <t>ORD101882</t>
  </si>
  <si>
    <t>CUST11882</t>
  </si>
  <si>
    <t>Eileen Cole</t>
  </si>
  <si>
    <t>P8939</t>
  </si>
  <si>
    <t>Katie Medina</t>
  </si>
  <si>
    <t>ORD101883</t>
  </si>
  <si>
    <t>CUST11883</t>
  </si>
  <si>
    <t>Natalie Wood</t>
  </si>
  <si>
    <t>P2848</t>
  </si>
  <si>
    <t>Christopher Oneill</t>
  </si>
  <si>
    <t>ORD101884</t>
  </si>
  <si>
    <t>CUST11884</t>
  </si>
  <si>
    <t>Glenda Adkins</t>
  </si>
  <si>
    <t>P2483</t>
  </si>
  <si>
    <t>ORD101885</t>
  </si>
  <si>
    <t>CUST11885</t>
  </si>
  <si>
    <t>Amy Lutz</t>
  </si>
  <si>
    <t>P8200</t>
  </si>
  <si>
    <t>John Harrison</t>
  </si>
  <si>
    <t>ORD101886</t>
  </si>
  <si>
    <t>CUST11886</t>
  </si>
  <si>
    <t>Gary Ayala</t>
  </si>
  <si>
    <t>P3834</t>
  </si>
  <si>
    <t>Mr. Walter Fisher Jr.</t>
  </si>
  <si>
    <t>ORD101887</t>
  </si>
  <si>
    <t>CUST11887</t>
  </si>
  <si>
    <t>Mr. Jason Diaz PhD</t>
  </si>
  <si>
    <t>P8730</t>
  </si>
  <si>
    <t>Scott Nelson</t>
  </si>
  <si>
    <t>ORD101888</t>
  </si>
  <si>
    <t>CUST11888</t>
  </si>
  <si>
    <t>Samantha Griffin</t>
  </si>
  <si>
    <t>P3961</t>
  </si>
  <si>
    <t>Natasha Sanchez</t>
  </si>
  <si>
    <t>ORD101889</t>
  </si>
  <si>
    <t>CUST11889</t>
  </si>
  <si>
    <t>Nichole Ryan</t>
  </si>
  <si>
    <t>P2049</t>
  </si>
  <si>
    <t>Joshua Dean</t>
  </si>
  <si>
    <t>ORD101890</t>
  </si>
  <si>
    <t>CUST11890</t>
  </si>
  <si>
    <t>Lisa Quinn</t>
  </si>
  <si>
    <t>P4816</t>
  </si>
  <si>
    <t>Bonnie Hughes</t>
  </si>
  <si>
    <t>ORD101891</t>
  </si>
  <si>
    <t>CUST11891</t>
  </si>
  <si>
    <t>Anna Acevedo</t>
  </si>
  <si>
    <t>Sandra Hendricks</t>
  </si>
  <si>
    <t>ORD101892</t>
  </si>
  <si>
    <t>CUST11892</t>
  </si>
  <si>
    <t>Deanna Good</t>
  </si>
  <si>
    <t>Sarah Hamilton</t>
  </si>
  <si>
    <t>ORD101893</t>
  </si>
  <si>
    <t>CUST11893</t>
  </si>
  <si>
    <t>George Meadows</t>
  </si>
  <si>
    <t>P3929</t>
  </si>
  <si>
    <t>Meagan Phillips</t>
  </si>
  <si>
    <t>ORD101894</t>
  </si>
  <si>
    <t>CUST11894</t>
  </si>
  <si>
    <t>Steven Hill</t>
  </si>
  <si>
    <t>P4834</t>
  </si>
  <si>
    <t>Kent Estes</t>
  </si>
  <si>
    <t>ORD101895</t>
  </si>
  <si>
    <t>CUST11895</t>
  </si>
  <si>
    <t>Samantha Robinson</t>
  </si>
  <si>
    <t>P5605</t>
  </si>
  <si>
    <t>Benjamin Smith</t>
  </si>
  <si>
    <t>ORD101896</t>
  </si>
  <si>
    <t>CUST11896</t>
  </si>
  <si>
    <t>Benjamin Davis</t>
  </si>
  <si>
    <t>P9005</t>
  </si>
  <si>
    <t>Aimee Johnson</t>
  </si>
  <si>
    <t>ORD101897</t>
  </si>
  <si>
    <t>CUST11897</t>
  </si>
  <si>
    <t>Katherine Martinez</t>
  </si>
  <si>
    <t>P5218</t>
  </si>
  <si>
    <t>William Phillips</t>
  </si>
  <si>
    <t>ORD101898</t>
  </si>
  <si>
    <t>CUST11898</t>
  </si>
  <si>
    <t>Yolanda Gonzales</t>
  </si>
  <si>
    <t>P5716</t>
  </si>
  <si>
    <t>Paul Crane</t>
  </si>
  <si>
    <t>ORD101899</t>
  </si>
  <si>
    <t>CUST11899</t>
  </si>
  <si>
    <t>John Jacobs</t>
  </si>
  <si>
    <t>P4430</t>
  </si>
  <si>
    <t>Monica Hunter</t>
  </si>
  <si>
    <t>ORD101900</t>
  </si>
  <si>
    <t>CUST11900</t>
  </si>
  <si>
    <t>Jose Benitez</t>
  </si>
  <si>
    <t>Dana Hinton</t>
  </si>
  <si>
    <t>ORD101901</t>
  </si>
  <si>
    <t>CUST11901</t>
  </si>
  <si>
    <t>Jesus Mitchell</t>
  </si>
  <si>
    <t>P4595</t>
  </si>
  <si>
    <t>Elizabeth Ashley</t>
  </si>
  <si>
    <t>ORD101902</t>
  </si>
  <si>
    <t>CUST11902</t>
  </si>
  <si>
    <t>Brandy Shea</t>
  </si>
  <si>
    <t>P4386</t>
  </si>
  <si>
    <t>Kristina Vargas</t>
  </si>
  <si>
    <t>ORD101903</t>
  </si>
  <si>
    <t>CUST11903</t>
  </si>
  <si>
    <t>Marissa Martin</t>
  </si>
  <si>
    <t>P4049</t>
  </si>
  <si>
    <t>Mariah Smith</t>
  </si>
  <si>
    <t>ORD101904</t>
  </si>
  <si>
    <t>CUST11904</t>
  </si>
  <si>
    <t>Stacy Smith</t>
  </si>
  <si>
    <t>Jennifer Craig</t>
  </si>
  <si>
    <t>ORD101905</t>
  </si>
  <si>
    <t>CUST11905</t>
  </si>
  <si>
    <t>Judy Swanson</t>
  </si>
  <si>
    <t>P8230</t>
  </si>
  <si>
    <t>Michael Nelson</t>
  </si>
  <si>
    <t>ORD101906</t>
  </si>
  <si>
    <t>CUST11906</t>
  </si>
  <si>
    <t>Briana Mata</t>
  </si>
  <si>
    <t>P4021</t>
  </si>
  <si>
    <t>Brandi Wallace</t>
  </si>
  <si>
    <t>ORD101907</t>
  </si>
  <si>
    <t>CUST11907</t>
  </si>
  <si>
    <t>Mr. Christopher Matthews</t>
  </si>
  <si>
    <t>P6727</t>
  </si>
  <si>
    <t>Megan White</t>
  </si>
  <si>
    <t>ORD101908</t>
  </si>
  <si>
    <t>CUST11908</t>
  </si>
  <si>
    <t>Gloria Norton</t>
  </si>
  <si>
    <t>P3516</t>
  </si>
  <si>
    <t>Tara Ramsey</t>
  </si>
  <si>
    <t>ORD101909</t>
  </si>
  <si>
    <t>CUST11909</t>
  </si>
  <si>
    <t>Robert Watts</t>
  </si>
  <si>
    <t>P8107</t>
  </si>
  <si>
    <t>Kimberly Stokes</t>
  </si>
  <si>
    <t>ORD101910</t>
  </si>
  <si>
    <t>CUST11910</t>
  </si>
  <si>
    <t>Jesse Davis</t>
  </si>
  <si>
    <t>P9437</t>
  </si>
  <si>
    <t>Gina Davis</t>
  </si>
  <si>
    <t>ORD101911</t>
  </si>
  <si>
    <t>CUST11911</t>
  </si>
  <si>
    <t>Douglas Fuller</t>
  </si>
  <si>
    <t>P6460</t>
  </si>
  <si>
    <t>Thomas Lawrence</t>
  </si>
  <si>
    <t>ORD101912</t>
  </si>
  <si>
    <t>CUST11912</t>
  </si>
  <si>
    <t>Paul Lopez</t>
  </si>
  <si>
    <t>P9269</t>
  </si>
  <si>
    <t>Melissa Stewart</t>
  </si>
  <si>
    <t>ORD101913</t>
  </si>
  <si>
    <t>CUST11913</t>
  </si>
  <si>
    <t>Logan Mills</t>
  </si>
  <si>
    <t>P1060</t>
  </si>
  <si>
    <t>Mary Castaneda DDS</t>
  </si>
  <si>
    <t>ORD101914</t>
  </si>
  <si>
    <t>CUST11914</t>
  </si>
  <si>
    <t>Erik Strong</t>
  </si>
  <si>
    <t>P4175</t>
  </si>
  <si>
    <t>Cheryl Webster</t>
  </si>
  <si>
    <t>ORD101915</t>
  </si>
  <si>
    <t>CUST11915</t>
  </si>
  <si>
    <t>Jesus Hall</t>
  </si>
  <si>
    <t>P7608</t>
  </si>
  <si>
    <t>James Little</t>
  </si>
  <si>
    <t>ORD101916</t>
  </si>
  <si>
    <t>CUST11916</t>
  </si>
  <si>
    <t>Mark Rice</t>
  </si>
  <si>
    <t>P1430</t>
  </si>
  <si>
    <t>Krystal Clark</t>
  </si>
  <si>
    <t>ORD101917</t>
  </si>
  <si>
    <t>CUST11917</t>
  </si>
  <si>
    <t>Kristina Juarez</t>
  </si>
  <si>
    <t>Mary Powell</t>
  </si>
  <si>
    <t>ORD101918</t>
  </si>
  <si>
    <t>CUST11918</t>
  </si>
  <si>
    <t>Sara Perkins</t>
  </si>
  <si>
    <t>P1847</t>
  </si>
  <si>
    <t>Corey Ware</t>
  </si>
  <si>
    <t>ORD101919</t>
  </si>
  <si>
    <t>CUST11919</t>
  </si>
  <si>
    <t>Todd Martin</t>
  </si>
  <si>
    <t>P1492</t>
  </si>
  <si>
    <t>Mark Elliott</t>
  </si>
  <si>
    <t>ORD101920</t>
  </si>
  <si>
    <t>CUST11920</t>
  </si>
  <si>
    <t>Tara Shaw</t>
  </si>
  <si>
    <t>P1606</t>
  </si>
  <si>
    <t>Patrick Soto</t>
  </si>
  <si>
    <t>ORD101921</t>
  </si>
  <si>
    <t>CUST11921</t>
  </si>
  <si>
    <t>Gerald Flores</t>
  </si>
  <si>
    <t>Emily Johnston</t>
  </si>
  <si>
    <t>ORD101922</t>
  </si>
  <si>
    <t>CUST11922</t>
  </si>
  <si>
    <t>Donald Sanchez</t>
  </si>
  <si>
    <t>Steven Cunningham</t>
  </si>
  <si>
    <t>ORD101923</t>
  </si>
  <si>
    <t>CUST11923</t>
  </si>
  <si>
    <t>Christopher Norris</t>
  </si>
  <si>
    <t>Krista Burton</t>
  </si>
  <si>
    <t>ORD101924</t>
  </si>
  <si>
    <t>CUST11924</t>
  </si>
  <si>
    <t>Kayla Gonzalez</t>
  </si>
  <si>
    <t>P9387</t>
  </si>
  <si>
    <t>Gary Steele</t>
  </si>
  <si>
    <t>ORD101925</t>
  </si>
  <si>
    <t>CUST11925</t>
  </si>
  <si>
    <t>Erica Lin</t>
  </si>
  <si>
    <t>Linda Jones</t>
  </si>
  <si>
    <t>ORD101926</t>
  </si>
  <si>
    <t>CUST11926</t>
  </si>
  <si>
    <t>Jennifer Bryant</t>
  </si>
  <si>
    <t>P6929</t>
  </si>
  <si>
    <t>Amy Fields</t>
  </si>
  <si>
    <t>ORD101927</t>
  </si>
  <si>
    <t>CUST11927</t>
  </si>
  <si>
    <t>Alec Romero</t>
  </si>
  <si>
    <t>P7079</t>
  </si>
  <si>
    <t>Amber Williams</t>
  </si>
  <si>
    <t>ORD101928</t>
  </si>
  <si>
    <t>CUST11928</t>
  </si>
  <si>
    <t>Crystal Howard</t>
  </si>
  <si>
    <t>P4977</t>
  </si>
  <si>
    <t>Jason Bright</t>
  </si>
  <si>
    <t>ORD101929</t>
  </si>
  <si>
    <t>CUST11929</t>
  </si>
  <si>
    <t>Alexandra Perez</t>
  </si>
  <si>
    <t>P2002</t>
  </si>
  <si>
    <t>Brittany Johnson</t>
  </si>
  <si>
    <t>ORD101930</t>
  </si>
  <si>
    <t>CUST11930</t>
  </si>
  <si>
    <t>Gabriel Black</t>
  </si>
  <si>
    <t>P3133</t>
  </si>
  <si>
    <t>Dawn Atkinson</t>
  </si>
  <si>
    <t>ORD101931</t>
  </si>
  <si>
    <t>CUST11931</t>
  </si>
  <si>
    <t>Miguel Davis</t>
  </si>
  <si>
    <t>P5312</t>
  </si>
  <si>
    <t>William Ruiz</t>
  </si>
  <si>
    <t>ORD101932</t>
  </si>
  <si>
    <t>CUST11932</t>
  </si>
  <si>
    <t>Stephanie Martin</t>
  </si>
  <si>
    <t>Cheryl Stanley</t>
  </si>
  <si>
    <t>ORD101933</t>
  </si>
  <si>
    <t>CUST11933</t>
  </si>
  <si>
    <t>Elizabeth Wilson</t>
  </si>
  <si>
    <t>P8724</t>
  </si>
  <si>
    <t>James Kline</t>
  </si>
  <si>
    <t>ORD101934</t>
  </si>
  <si>
    <t>CUST11934</t>
  </si>
  <si>
    <t>Travis Meyer</t>
  </si>
  <si>
    <t>P4774</t>
  </si>
  <si>
    <t>Jeffery Hughes</t>
  </si>
  <si>
    <t>ORD101935</t>
  </si>
  <si>
    <t>CUST11935</t>
  </si>
  <si>
    <t>Kevin Rogers</t>
  </si>
  <si>
    <t>P8022</t>
  </si>
  <si>
    <t>Daniel Edwards</t>
  </si>
  <si>
    <t>ORD101936</t>
  </si>
  <si>
    <t>CUST11936</t>
  </si>
  <si>
    <t>Tiffany Chandler</t>
  </si>
  <si>
    <t>P7633</t>
  </si>
  <si>
    <t>Brenda Edwards</t>
  </si>
  <si>
    <t>ORD101937</t>
  </si>
  <si>
    <t>CUST11937</t>
  </si>
  <si>
    <t>Michelle Bradley</t>
  </si>
  <si>
    <t>Lee Smith</t>
  </si>
  <si>
    <t>ORD101938</t>
  </si>
  <si>
    <t>CUST11938</t>
  </si>
  <si>
    <t>Curtis Hunt</t>
  </si>
  <si>
    <t>P6317</t>
  </si>
  <si>
    <t>Kathryn Stanley</t>
  </si>
  <si>
    <t>ORD101939</t>
  </si>
  <si>
    <t>CUST11939</t>
  </si>
  <si>
    <t>Lisa Rose</t>
  </si>
  <si>
    <t>P3249</t>
  </si>
  <si>
    <t>Daniel Garcia</t>
  </si>
  <si>
    <t>ORD101940</t>
  </si>
  <si>
    <t>CUST11940</t>
  </si>
  <si>
    <t>P2067</t>
  </si>
  <si>
    <t>Brittany Harris</t>
  </si>
  <si>
    <t>ORD101941</t>
  </si>
  <si>
    <t>CUST11941</t>
  </si>
  <si>
    <t>Amanda Goodman</t>
  </si>
  <si>
    <t>P3499</t>
  </si>
  <si>
    <t>ORD101942</t>
  </si>
  <si>
    <t>CUST11942</t>
  </si>
  <si>
    <t>Joshua Holland</t>
  </si>
  <si>
    <t>P4549</t>
  </si>
  <si>
    <t>ORD101943</t>
  </si>
  <si>
    <t>CUST11943</t>
  </si>
  <si>
    <t>Jordan Martinez</t>
  </si>
  <si>
    <t>P9100</t>
  </si>
  <si>
    <t>Destiny Kennedy</t>
  </si>
  <si>
    <t>ORD101944</t>
  </si>
  <si>
    <t>CUST11944</t>
  </si>
  <si>
    <t>Jonathan Garcia</t>
  </si>
  <si>
    <t>P1626</t>
  </si>
  <si>
    <t>Alexander Hamilton</t>
  </si>
  <si>
    <t>ORD101945</t>
  </si>
  <si>
    <t>CUST11945</t>
  </si>
  <si>
    <t>P1958</t>
  </si>
  <si>
    <t>Gregory Morse</t>
  </si>
  <si>
    <t>ORD101946</t>
  </si>
  <si>
    <t>CUST11946</t>
  </si>
  <si>
    <t>Michael Hickman</t>
  </si>
  <si>
    <t>P7506</t>
  </si>
  <si>
    <t>Sabrina Hudson</t>
  </si>
  <si>
    <t>ORD101947</t>
  </si>
  <si>
    <t>CUST11947</t>
  </si>
  <si>
    <t>Raymond Richardson</t>
  </si>
  <si>
    <t>P6126</t>
  </si>
  <si>
    <t>Steven Kim</t>
  </si>
  <si>
    <t>ORD101948</t>
  </si>
  <si>
    <t>CUST11948</t>
  </si>
  <si>
    <t>Sandra Jordan</t>
  </si>
  <si>
    <t>P9131</t>
  </si>
  <si>
    <t>Brandon Burton</t>
  </si>
  <si>
    <t>ORD101949</t>
  </si>
  <si>
    <t>CUST11949</t>
  </si>
  <si>
    <t>Garrett Reynolds</t>
  </si>
  <si>
    <t>P8321</t>
  </si>
  <si>
    <t>Kyle Evans</t>
  </si>
  <si>
    <t>ORD101950</t>
  </si>
  <si>
    <t>CUST11950</t>
  </si>
  <si>
    <t>Christina Spencer</t>
  </si>
  <si>
    <t>P9036</t>
  </si>
  <si>
    <t>Kaitlin Combs</t>
  </si>
  <si>
    <t>ORD101951</t>
  </si>
  <si>
    <t>CUST11951</t>
  </si>
  <si>
    <t>Laura Vargas</t>
  </si>
  <si>
    <t>P2370</t>
  </si>
  <si>
    <t>Ryan Vaughn</t>
  </si>
  <si>
    <t>ORD101952</t>
  </si>
  <si>
    <t>CUST11952</t>
  </si>
  <si>
    <t>Ashley Donaldson</t>
  </si>
  <si>
    <t>P4352</t>
  </si>
  <si>
    <t>Joseph Jones</t>
  </si>
  <si>
    <t>ORD101953</t>
  </si>
  <si>
    <t>CUST11953</t>
  </si>
  <si>
    <t>Jeanette Sanchez</t>
  </si>
  <si>
    <t>P2515</t>
  </si>
  <si>
    <t>Gilbert Jones</t>
  </si>
  <si>
    <t>ORD101954</t>
  </si>
  <si>
    <t>CUST11954</t>
  </si>
  <si>
    <t>Hayden Blankenship</t>
  </si>
  <si>
    <t>P1077</t>
  </si>
  <si>
    <t>Michelle Joseph</t>
  </si>
  <si>
    <t>ORD101955</t>
  </si>
  <si>
    <t>CUST11955</t>
  </si>
  <si>
    <t>Martha Robertson</t>
  </si>
  <si>
    <t>P8709</t>
  </si>
  <si>
    <t>David Rasmussen</t>
  </si>
  <si>
    <t>ORD101956</t>
  </si>
  <si>
    <t>CUST11956</t>
  </si>
  <si>
    <t>Scott Jones</t>
  </si>
  <si>
    <t>P7756</t>
  </si>
  <si>
    <t>David Turner</t>
  </si>
  <si>
    <t>ORD101957</t>
  </si>
  <si>
    <t>CUST11957</t>
  </si>
  <si>
    <t>Matthew Montes</t>
  </si>
  <si>
    <t>P9896</t>
  </si>
  <si>
    <t>Scott Davis</t>
  </si>
  <si>
    <t>ORD101958</t>
  </si>
  <si>
    <t>CUST11958</t>
  </si>
  <si>
    <t>Joshua Gray</t>
  </si>
  <si>
    <t>P2102</t>
  </si>
  <si>
    <t>Matthew Bentley</t>
  </si>
  <si>
    <t>ORD101959</t>
  </si>
  <si>
    <t>CUST11959</t>
  </si>
  <si>
    <t>Clinton Parker</t>
  </si>
  <si>
    <t>P6773</t>
  </si>
  <si>
    <t>John Smith</t>
  </si>
  <si>
    <t>ORD101960</t>
  </si>
  <si>
    <t>CUST11960</t>
  </si>
  <si>
    <t>Pam Welch</t>
  </si>
  <si>
    <t>P6539</t>
  </si>
  <si>
    <t>Kimberly Page</t>
  </si>
  <si>
    <t>ORD101961</t>
  </si>
  <si>
    <t>CUST11961</t>
  </si>
  <si>
    <t>Sherri Jacobs</t>
  </si>
  <si>
    <t>P2666</t>
  </si>
  <si>
    <t>Morgan Dunn</t>
  </si>
  <si>
    <t>ORD101962</t>
  </si>
  <si>
    <t>CUST11962</t>
  </si>
  <si>
    <t>Travis Gutierrez</t>
  </si>
  <si>
    <t>P7201</t>
  </si>
  <si>
    <t>Kelli Bell</t>
  </si>
  <si>
    <t>ORD101963</t>
  </si>
  <si>
    <t>CUST11963</t>
  </si>
  <si>
    <t>Kenneth Spears</t>
  </si>
  <si>
    <t>P3356</t>
  </si>
  <si>
    <t>Nathan Scott</t>
  </si>
  <si>
    <t>ORD101964</t>
  </si>
  <si>
    <t>CUST11964</t>
  </si>
  <si>
    <t>Christopher Baxter</t>
  </si>
  <si>
    <t>P6910</t>
  </si>
  <si>
    <t>Gabriel White</t>
  </si>
  <si>
    <t>ORD101965</t>
  </si>
  <si>
    <t>CUST11965</t>
  </si>
  <si>
    <t>Megan Rodriguez</t>
  </si>
  <si>
    <t>P8833</t>
  </si>
  <si>
    <t>Angela Johnson</t>
  </si>
  <si>
    <t>ORD101966</t>
  </si>
  <si>
    <t>CUST11966</t>
  </si>
  <si>
    <t>Steven Johnson</t>
  </si>
  <si>
    <t>P8537</t>
  </si>
  <si>
    <t>ORD101967</t>
  </si>
  <si>
    <t>CUST11967</t>
  </si>
  <si>
    <t>Cathy Young</t>
  </si>
  <si>
    <t>P9391</t>
  </si>
  <si>
    <t>Gregory Roy</t>
  </si>
  <si>
    <t>ORD101968</t>
  </si>
  <si>
    <t>CUST11968</t>
  </si>
  <si>
    <t>Russell Gibson</t>
  </si>
  <si>
    <t>Brandon Gaines</t>
  </si>
  <si>
    <t>ORD101969</t>
  </si>
  <si>
    <t>CUST11969</t>
  </si>
  <si>
    <t>Herbert Skinner</t>
  </si>
  <si>
    <t>P3877</t>
  </si>
  <si>
    <t>Jessica Carter</t>
  </si>
  <si>
    <t>ORD101970</t>
  </si>
  <si>
    <t>CUST11970</t>
  </si>
  <si>
    <t>Ian Daniels</t>
  </si>
  <si>
    <t>P7902</t>
  </si>
  <si>
    <t>Karen Henry</t>
  </si>
  <si>
    <t>ORD101971</t>
  </si>
  <si>
    <t>CUST11971</t>
  </si>
  <si>
    <t>Amy Frazier</t>
  </si>
  <si>
    <t>P4974</t>
  </si>
  <si>
    <t>Gary Buckley</t>
  </si>
  <si>
    <t>ORD101972</t>
  </si>
  <si>
    <t>CUST11972</t>
  </si>
  <si>
    <t>Ricky Miller</t>
  </si>
  <si>
    <t>P6713</t>
  </si>
  <si>
    <t>Jonathan Clark</t>
  </si>
  <si>
    <t>ORD101973</t>
  </si>
  <si>
    <t>CUST11973</t>
  </si>
  <si>
    <t>Tina Lucas</t>
  </si>
  <si>
    <t>P9544</t>
  </si>
  <si>
    <t>Joseph Cook</t>
  </si>
  <si>
    <t>ORD101974</t>
  </si>
  <si>
    <t>CUST11974</t>
  </si>
  <si>
    <t>Dr. Alex Gilbert</t>
  </si>
  <si>
    <t>P7309</t>
  </si>
  <si>
    <t>April Flores</t>
  </si>
  <si>
    <t>ORD101975</t>
  </si>
  <si>
    <t>CUST11975</t>
  </si>
  <si>
    <t>Benjamin Stevens DDS</t>
  </si>
  <si>
    <t>P2521</t>
  </si>
  <si>
    <t>ORD101976</t>
  </si>
  <si>
    <t>CUST11976</t>
  </si>
  <si>
    <t>Kathleen Henry</t>
  </si>
  <si>
    <t>P3253</t>
  </si>
  <si>
    <t>Charles Edwards</t>
  </si>
  <si>
    <t>ORD101977</t>
  </si>
  <si>
    <t>CUST11977</t>
  </si>
  <si>
    <t>Nathan Clark</t>
  </si>
  <si>
    <t>P6243</t>
  </si>
  <si>
    <t>Barbara Edwards</t>
  </si>
  <si>
    <t>ORD101978</t>
  </si>
  <si>
    <t>CUST11978</t>
  </si>
  <si>
    <t>Marcus Malone DDS</t>
  </si>
  <si>
    <t>P9530</t>
  </si>
  <si>
    <t>Brent Ross</t>
  </si>
  <si>
    <t>ORD101979</t>
  </si>
  <si>
    <t>CUST11979</t>
  </si>
  <si>
    <t>Erica Davis</t>
  </si>
  <si>
    <t>P4404</t>
  </si>
  <si>
    <t>Timothy Cole</t>
  </si>
  <si>
    <t>ORD101980</t>
  </si>
  <si>
    <t>CUST11980</t>
  </si>
  <si>
    <t>Benjamin Foster</t>
  </si>
  <si>
    <t>P6498</t>
  </si>
  <si>
    <t>Alice Valenzuela</t>
  </si>
  <si>
    <t>ORD101981</t>
  </si>
  <si>
    <t>CUST11981</t>
  </si>
  <si>
    <t>Bailey Cruz</t>
  </si>
  <si>
    <t>P5938</t>
  </si>
  <si>
    <t>Donna Malone</t>
  </si>
  <si>
    <t>ORD101982</t>
  </si>
  <si>
    <t>CUST11982</t>
  </si>
  <si>
    <t>Derrick Nash</t>
  </si>
  <si>
    <t>P1981</t>
  </si>
  <si>
    <t>Pamela Valdez</t>
  </si>
  <si>
    <t>ORD101983</t>
  </si>
  <si>
    <t>CUST11983</t>
  </si>
  <si>
    <t>Craig Clark</t>
  </si>
  <si>
    <t>P5606</t>
  </si>
  <si>
    <t>Frances Scott</t>
  </si>
  <si>
    <t>ORD101984</t>
  </si>
  <si>
    <t>CUST11984</t>
  </si>
  <si>
    <t>Anthony Kemp</t>
  </si>
  <si>
    <t>P8968</t>
  </si>
  <si>
    <t>Kaitlyn Glover</t>
  </si>
  <si>
    <t>ORD101985</t>
  </si>
  <si>
    <t>CUST11985</t>
  </si>
  <si>
    <t>Cheryl Bishop</t>
  </si>
  <si>
    <t>ORD101986</t>
  </si>
  <si>
    <t>CUST11986</t>
  </si>
  <si>
    <t>Jesse Wilson</t>
  </si>
  <si>
    <t>P5969</t>
  </si>
  <si>
    <t>Adam Patel</t>
  </si>
  <si>
    <t>ORD101987</t>
  </si>
  <si>
    <t>CUST11987</t>
  </si>
  <si>
    <t>Tamara Nguyen</t>
  </si>
  <si>
    <t>P7443</t>
  </si>
  <si>
    <t>Angela Bond</t>
  </si>
  <si>
    <t>ORD101988</t>
  </si>
  <si>
    <t>CUST11988</t>
  </si>
  <si>
    <t>Sherri Griffin</t>
  </si>
  <si>
    <t>P9050</t>
  </si>
  <si>
    <t>Elizabeth Allen</t>
  </si>
  <si>
    <t>ORD101989</t>
  </si>
  <si>
    <t>CUST11989</t>
  </si>
  <si>
    <t>Megan Powell</t>
  </si>
  <si>
    <t>P4727</t>
  </si>
  <si>
    <t>Allison Ford</t>
  </si>
  <si>
    <t>ORD101990</t>
  </si>
  <si>
    <t>CUST11990</t>
  </si>
  <si>
    <t>Michael Small DVM</t>
  </si>
  <si>
    <t>P5100</t>
  </si>
  <si>
    <t>John Russell</t>
  </si>
  <si>
    <t>ORD101991</t>
  </si>
  <si>
    <t>CUST11991</t>
  </si>
  <si>
    <t>Wendy Scott</t>
  </si>
  <si>
    <t>P3324</t>
  </si>
  <si>
    <t>ORD101992</t>
  </si>
  <si>
    <t>CUST11992</t>
  </si>
  <si>
    <t>Diana Richards</t>
  </si>
  <si>
    <t>P2547</t>
  </si>
  <si>
    <t>ORD101993</t>
  </si>
  <si>
    <t>CUST11993</t>
  </si>
  <si>
    <t>Frank Garcia</t>
  </si>
  <si>
    <t>Sheryl Hubbard</t>
  </si>
  <si>
    <t>ORD101994</t>
  </si>
  <si>
    <t>CUST11994</t>
  </si>
  <si>
    <t>P2616</t>
  </si>
  <si>
    <t>ORD101995</t>
  </si>
  <si>
    <t>CUST11995</t>
  </si>
  <si>
    <t>Amanda Ward</t>
  </si>
  <si>
    <t>P8594</t>
  </si>
  <si>
    <t>Edward Roman</t>
  </si>
  <si>
    <t>ORD101996</t>
  </si>
  <si>
    <t>CUST11996</t>
  </si>
  <si>
    <t>Karen Sandoval MD</t>
  </si>
  <si>
    <t>Tiffany Lee</t>
  </si>
  <si>
    <t>ORD101997</t>
  </si>
  <si>
    <t>CUST11997</t>
  </si>
  <si>
    <t>Micheal Garcia</t>
  </si>
  <si>
    <t>P4717</t>
  </si>
  <si>
    <t>Joseph Pham</t>
  </si>
  <si>
    <t>ORD101998</t>
  </si>
  <si>
    <t>CUST11998</t>
  </si>
  <si>
    <t>Amy Hodges</t>
  </si>
  <si>
    <t>P6959</t>
  </si>
  <si>
    <t>Danielle Miles</t>
  </si>
  <si>
    <t>ORD101999</t>
  </si>
  <si>
    <t>CUST11999</t>
  </si>
  <si>
    <t>Beth Nelson</t>
  </si>
  <si>
    <t>Mark Jones</t>
  </si>
  <si>
    <t>ORD102000</t>
  </si>
  <si>
    <t>CUST12000</t>
  </si>
  <si>
    <t>James Black</t>
  </si>
  <si>
    <t>P8246</t>
  </si>
  <si>
    <t>Thomas Garcia</t>
  </si>
  <si>
    <t>ORD102001</t>
  </si>
  <si>
    <t>CUST12001</t>
  </si>
  <si>
    <t>Miguel Campbell</t>
  </si>
  <si>
    <t>P8767</t>
  </si>
  <si>
    <t>Christina Simpson</t>
  </si>
  <si>
    <t>ORD102002</t>
  </si>
  <si>
    <t>CUST12002</t>
  </si>
  <si>
    <t>Henry Hamilton</t>
  </si>
  <si>
    <t>Tina Freeman</t>
  </si>
  <si>
    <t>ORD102003</t>
  </si>
  <si>
    <t>CUST12003</t>
  </si>
  <si>
    <t>Michael Clark</t>
  </si>
  <si>
    <t>John Oliver</t>
  </si>
  <si>
    <t>ORD102004</t>
  </si>
  <si>
    <t>CUST12004</t>
  </si>
  <si>
    <t>Andrew Lewis</t>
  </si>
  <si>
    <t>P3638</t>
  </si>
  <si>
    <t>Nathaniel Lowe</t>
  </si>
  <si>
    <t>ORD102005</t>
  </si>
  <si>
    <t>CUST12005</t>
  </si>
  <si>
    <t>Chase Reed</t>
  </si>
  <si>
    <t>P2663</t>
  </si>
  <si>
    <t>Sabrina Salas</t>
  </si>
  <si>
    <t>ORD102006</t>
  </si>
  <si>
    <t>CUST12006</t>
  </si>
  <si>
    <t>Ellen Paul</t>
  </si>
  <si>
    <t>P4658</t>
  </si>
  <si>
    <t>Amanda Martinez</t>
  </si>
  <si>
    <t>ORD102007</t>
  </si>
  <si>
    <t>CUST12007</t>
  </si>
  <si>
    <t>Aaron Fry</t>
  </si>
  <si>
    <t>P8303</t>
  </si>
  <si>
    <t>Bruce Castaneda</t>
  </si>
  <si>
    <t>ORD102008</t>
  </si>
  <si>
    <t>CUST12008</t>
  </si>
  <si>
    <t>Roger Reed</t>
  </si>
  <si>
    <t>P6907</t>
  </si>
  <si>
    <t>Megan Alvarez</t>
  </si>
  <si>
    <t>ORD102009</t>
  </si>
  <si>
    <t>CUST12009</t>
  </si>
  <si>
    <t>Megan Moreno</t>
  </si>
  <si>
    <t>P7695</t>
  </si>
  <si>
    <t>Jack Smith</t>
  </si>
  <si>
    <t>ORD102010</t>
  </si>
  <si>
    <t>CUST12010</t>
  </si>
  <si>
    <t>Lauren Houston</t>
  </si>
  <si>
    <t>P3419</t>
  </si>
  <si>
    <t>Robert Gregory</t>
  </si>
  <si>
    <t>ORD102011</t>
  </si>
  <si>
    <t>CUST12011</t>
  </si>
  <si>
    <t>P8044</t>
  </si>
  <si>
    <t>Mark Morris</t>
  </si>
  <si>
    <t>ORD102012</t>
  </si>
  <si>
    <t>CUST12012</t>
  </si>
  <si>
    <t>Casey Woods</t>
  </si>
  <si>
    <t>P4589</t>
  </si>
  <si>
    <t>Haley Roberts</t>
  </si>
  <si>
    <t>ORD102013</t>
  </si>
  <si>
    <t>CUST12013</t>
  </si>
  <si>
    <t>Mr. Jeffrey Jones</t>
  </si>
  <si>
    <t>P3192</t>
  </si>
  <si>
    <t>Brianna Blevins</t>
  </si>
  <si>
    <t>ORD102014</t>
  </si>
  <si>
    <t>CUST12014</t>
  </si>
  <si>
    <t>Joseph Bell</t>
  </si>
  <si>
    <t>P9989</t>
  </si>
  <si>
    <t>Sabrina Taylor</t>
  </si>
  <si>
    <t>ORD102015</t>
  </si>
  <si>
    <t>CUST12015</t>
  </si>
  <si>
    <t>Thomas Wall</t>
  </si>
  <si>
    <t>P1444</t>
  </si>
  <si>
    <t>Katherine Short</t>
  </si>
  <si>
    <t>ORD102016</t>
  </si>
  <si>
    <t>CUST12016</t>
  </si>
  <si>
    <t>Daniel Lara</t>
  </si>
  <si>
    <t>P1170</t>
  </si>
  <si>
    <t>Amy Williams</t>
  </si>
  <si>
    <t>ORD102017</t>
  </si>
  <si>
    <t>CUST12017</t>
  </si>
  <si>
    <t>Samantha Sanchez</t>
  </si>
  <si>
    <t>P9529</t>
  </si>
  <si>
    <t>Sophia Green</t>
  </si>
  <si>
    <t>ORD102018</t>
  </si>
  <si>
    <t>CUST12018</t>
  </si>
  <si>
    <t>Maria Watkins</t>
  </si>
  <si>
    <t>P9225</t>
  </si>
  <si>
    <t>Katherine Maldonado</t>
  </si>
  <si>
    <t>ORD102019</t>
  </si>
  <si>
    <t>CUST12019</t>
  </si>
  <si>
    <t>Leah Sloan</t>
  </si>
  <si>
    <t>Jennifer Butler</t>
  </si>
  <si>
    <t>ORD102020</t>
  </si>
  <si>
    <t>CUST12020</t>
  </si>
  <si>
    <t>Ashley Friedman</t>
  </si>
  <si>
    <t>P3582</t>
  </si>
  <si>
    <t>Joshua Ellison</t>
  </si>
  <si>
    <t>ORD102021</t>
  </si>
  <si>
    <t>CUST12021</t>
  </si>
  <si>
    <t>Douglas Taylor</t>
  </si>
  <si>
    <t>P3307</t>
  </si>
  <si>
    <t>Gregory Strong</t>
  </si>
  <si>
    <t>ORD102022</t>
  </si>
  <si>
    <t>CUST12022</t>
  </si>
  <si>
    <t>Nicole Hicks</t>
  </si>
  <si>
    <t>P5912</t>
  </si>
  <si>
    <t>Amber Smith</t>
  </si>
  <si>
    <t>ORD102023</t>
  </si>
  <si>
    <t>CUST12023</t>
  </si>
  <si>
    <t>Michael Cuevas</t>
  </si>
  <si>
    <t>P3311</t>
  </si>
  <si>
    <t>Tyler Wells</t>
  </si>
  <si>
    <t>ORD102024</t>
  </si>
  <si>
    <t>CUST12024</t>
  </si>
  <si>
    <t>James Austin</t>
  </si>
  <si>
    <t>P8823</t>
  </si>
  <si>
    <t>Matthew Ross</t>
  </si>
  <si>
    <t>ORD102025</t>
  </si>
  <si>
    <t>CUST12025</t>
  </si>
  <si>
    <t>Susan Casey</t>
  </si>
  <si>
    <t>P8109</t>
  </si>
  <si>
    <t>David Nunez</t>
  </si>
  <si>
    <t>ORD102026</t>
  </si>
  <si>
    <t>CUST12026</t>
  </si>
  <si>
    <t>Sandra Decker DVM</t>
  </si>
  <si>
    <t>P6182</t>
  </si>
  <si>
    <t>Alexander Simpson</t>
  </si>
  <si>
    <t>ORD102027</t>
  </si>
  <si>
    <t>CUST12027</t>
  </si>
  <si>
    <t>Mary Silva</t>
  </si>
  <si>
    <t>P8204</t>
  </si>
  <si>
    <t>Michele Brooks</t>
  </si>
  <si>
    <t>ORD102028</t>
  </si>
  <si>
    <t>CUST12028</t>
  </si>
  <si>
    <t>Stacy Glenn</t>
  </si>
  <si>
    <t>P4499</t>
  </si>
  <si>
    <t>Bonnie Landry</t>
  </si>
  <si>
    <t>ORD102029</t>
  </si>
  <si>
    <t>CUST12029</t>
  </si>
  <si>
    <t>Adam Fisher</t>
  </si>
  <si>
    <t>P8098</t>
  </si>
  <si>
    <t>Alexandra Maldonado</t>
  </si>
  <si>
    <t>ORD102030</t>
  </si>
  <si>
    <t>CUST12030</t>
  </si>
  <si>
    <t>Natalie Dominguez</t>
  </si>
  <si>
    <t>P6337</t>
  </si>
  <si>
    <t>Andrew Jones</t>
  </si>
  <si>
    <t>ORD102031</t>
  </si>
  <si>
    <t>CUST12031</t>
  </si>
  <si>
    <t>Justin Burke</t>
  </si>
  <si>
    <t>P6538</t>
  </si>
  <si>
    <t>Joshua Palmer</t>
  </si>
  <si>
    <t>ORD102032</t>
  </si>
  <si>
    <t>CUST12032</t>
  </si>
  <si>
    <t>Miguel Jones</t>
  </si>
  <si>
    <t>Jennifer Larsen</t>
  </si>
  <si>
    <t>ORD102033</t>
  </si>
  <si>
    <t>CUST12033</t>
  </si>
  <si>
    <t>Andrea Campbell</t>
  </si>
  <si>
    <t>Ronnie Rice</t>
  </si>
  <si>
    <t>ORD102034</t>
  </si>
  <si>
    <t>CUST12034</t>
  </si>
  <si>
    <t>Andre Fischer</t>
  </si>
  <si>
    <t>P1316</t>
  </si>
  <si>
    <t>Matthew Kelley</t>
  </si>
  <si>
    <t>ORD102035</t>
  </si>
  <si>
    <t>CUST12035</t>
  </si>
  <si>
    <t>Nicholas Cox</t>
  </si>
  <si>
    <t>P8078</t>
  </si>
  <si>
    <t>Rebecca Pope</t>
  </si>
  <si>
    <t>ORD102036</t>
  </si>
  <si>
    <t>CUST12036</t>
  </si>
  <si>
    <t>Matthew Rivas</t>
  </si>
  <si>
    <t>ORD102037</t>
  </si>
  <si>
    <t>CUST12037</t>
  </si>
  <si>
    <t>Diane Myers</t>
  </si>
  <si>
    <t>P3573</t>
  </si>
  <si>
    <t>Shawn Rogers</t>
  </si>
  <si>
    <t>ORD102038</t>
  </si>
  <si>
    <t>CUST12038</t>
  </si>
  <si>
    <t>Keith Juarez</t>
  </si>
  <si>
    <t>P6495</t>
  </si>
  <si>
    <t>Ashley Smith</t>
  </si>
  <si>
    <t>ORD102039</t>
  </si>
  <si>
    <t>CUST12039</t>
  </si>
  <si>
    <t>Karen Baker</t>
  </si>
  <si>
    <t>P3537</t>
  </si>
  <si>
    <t>Teresa Patel</t>
  </si>
  <si>
    <t>ORD102040</t>
  </si>
  <si>
    <t>CUST12040</t>
  </si>
  <si>
    <t>Timothy Gilmore</t>
  </si>
  <si>
    <t>P7586</t>
  </si>
  <si>
    <t>Mallory Ramos</t>
  </si>
  <si>
    <t>ORD102041</t>
  </si>
  <si>
    <t>CUST12041</t>
  </si>
  <si>
    <t>Robert Rodriguez</t>
  </si>
  <si>
    <t>P4377</t>
  </si>
  <si>
    <t>Cassandra Brady</t>
  </si>
  <si>
    <t>ORD102042</t>
  </si>
  <si>
    <t>CUST12042</t>
  </si>
  <si>
    <t>Ashley Benton</t>
  </si>
  <si>
    <t>P1940</t>
  </si>
  <si>
    <t>William Harris</t>
  </si>
  <si>
    <t>ORD102043</t>
  </si>
  <si>
    <t>CUST12043</t>
  </si>
  <si>
    <t>Nicholas Porter</t>
  </si>
  <si>
    <t>P2855</t>
  </si>
  <si>
    <t>Jason Love</t>
  </si>
  <si>
    <t>ORD102044</t>
  </si>
  <si>
    <t>CUST12044</t>
  </si>
  <si>
    <t>Brian Daugherty</t>
  </si>
  <si>
    <t>P8673</t>
  </si>
  <si>
    <t>Theodore Parks</t>
  </si>
  <si>
    <t>ORD102045</t>
  </si>
  <si>
    <t>CUST12045</t>
  </si>
  <si>
    <t>Paula Wilson</t>
  </si>
  <si>
    <t>P4961</t>
  </si>
  <si>
    <t>Nathan Holmes</t>
  </si>
  <si>
    <t>ORD102046</t>
  </si>
  <si>
    <t>CUST12046</t>
  </si>
  <si>
    <t>Robin Burton</t>
  </si>
  <si>
    <t>P5853</t>
  </si>
  <si>
    <t>Nathan Diaz</t>
  </si>
  <si>
    <t>ORD102047</t>
  </si>
  <si>
    <t>CUST12047</t>
  </si>
  <si>
    <t>Elizabeth Davies</t>
  </si>
  <si>
    <t>P7649</t>
  </si>
  <si>
    <t>Katrina Alexander</t>
  </si>
  <si>
    <t>ORD102048</t>
  </si>
  <si>
    <t>CUST12048</t>
  </si>
  <si>
    <t>Marvin Ramirez</t>
  </si>
  <si>
    <t>P5411</t>
  </si>
  <si>
    <t>Kathleen Obrien</t>
  </si>
  <si>
    <t>ORD102049</t>
  </si>
  <si>
    <t>CUST12049</t>
  </si>
  <si>
    <t>James Adams</t>
  </si>
  <si>
    <t>P7282</t>
  </si>
  <si>
    <t>Zachary Lopez</t>
  </si>
  <si>
    <t>ORD102050</t>
  </si>
  <si>
    <t>CUST12050</t>
  </si>
  <si>
    <t>Stephen Todd</t>
  </si>
  <si>
    <t>Mitchell Becker</t>
  </si>
  <si>
    <t>ORD102051</t>
  </si>
  <si>
    <t>CUST12051</t>
  </si>
  <si>
    <t>Diana Wallace</t>
  </si>
  <si>
    <t>P7623</t>
  </si>
  <si>
    <t>Benjamin Sparks</t>
  </si>
  <si>
    <t>ORD102052</t>
  </si>
  <si>
    <t>CUST12052</t>
  </si>
  <si>
    <t>Heather Bowers</t>
  </si>
  <si>
    <t>P7514</t>
  </si>
  <si>
    <t>ORD102053</t>
  </si>
  <si>
    <t>CUST12053</t>
  </si>
  <si>
    <t>Wayne Ellis</t>
  </si>
  <si>
    <t>P3665</t>
  </si>
  <si>
    <t>ORD102054</t>
  </si>
  <si>
    <t>CUST12054</t>
  </si>
  <si>
    <t>Nicholas Evans</t>
  </si>
  <si>
    <t>P4540</t>
  </si>
  <si>
    <t>Sarah Thompson</t>
  </si>
  <si>
    <t>ORD102055</t>
  </si>
  <si>
    <t>CUST12055</t>
  </si>
  <si>
    <t>Kerry Lee</t>
  </si>
  <si>
    <t>P1272</t>
  </si>
  <si>
    <t>Johnny Jackson</t>
  </si>
  <si>
    <t>ORD102056</t>
  </si>
  <si>
    <t>CUST12056</t>
  </si>
  <si>
    <t>Michael Dunn</t>
  </si>
  <si>
    <t>P6258</t>
  </si>
  <si>
    <t>Mary Johnson</t>
  </si>
  <si>
    <t>ORD102057</t>
  </si>
  <si>
    <t>CUST12057</t>
  </si>
  <si>
    <t>Steven Walker</t>
  </si>
  <si>
    <t>P5597</t>
  </si>
  <si>
    <t>Philip Smith</t>
  </si>
  <si>
    <t>ORD102058</t>
  </si>
  <si>
    <t>CUST12058</t>
  </si>
  <si>
    <t>Walter Martinez</t>
  </si>
  <si>
    <t>Chad Coleman</t>
  </si>
  <si>
    <t>ORD102059</t>
  </si>
  <si>
    <t>CUST12059</t>
  </si>
  <si>
    <t>Jonathan Weber</t>
  </si>
  <si>
    <t>P7139</t>
  </si>
  <si>
    <t>Todd Patton</t>
  </si>
  <si>
    <t>ORD102060</t>
  </si>
  <si>
    <t>CUST12060</t>
  </si>
  <si>
    <t>Amanda Liu</t>
  </si>
  <si>
    <t>P3647</t>
  </si>
  <si>
    <t>Sonia Bruce</t>
  </si>
  <si>
    <t>ORD102061</t>
  </si>
  <si>
    <t>CUST12061</t>
  </si>
  <si>
    <t>Ronald Foster</t>
  </si>
  <si>
    <t>P9083</t>
  </si>
  <si>
    <t>Cindy Adams</t>
  </si>
  <si>
    <t>ORD102062</t>
  </si>
  <si>
    <t>CUST12062</t>
  </si>
  <si>
    <t>Alexis Torres</t>
  </si>
  <si>
    <t>P4919</t>
  </si>
  <si>
    <t>Andrew Thomas</t>
  </si>
  <si>
    <t>ORD102063</t>
  </si>
  <si>
    <t>CUST12063</t>
  </si>
  <si>
    <t>Chad Short</t>
  </si>
  <si>
    <t>P4551</t>
  </si>
  <si>
    <t>Veronica Castro</t>
  </si>
  <si>
    <t>ORD102064</t>
  </si>
  <si>
    <t>CUST12064</t>
  </si>
  <si>
    <t>Hannah Chavez</t>
  </si>
  <si>
    <t>P7128</t>
  </si>
  <si>
    <t>Maria Davis</t>
  </si>
  <si>
    <t>ORD102065</t>
  </si>
  <si>
    <t>CUST12065</t>
  </si>
  <si>
    <t>Tristan Frazier</t>
  </si>
  <si>
    <t>P3113</t>
  </si>
  <si>
    <t>Nicholas West</t>
  </si>
  <si>
    <t>ORD102066</t>
  </si>
  <si>
    <t>CUST12066</t>
  </si>
  <si>
    <t>Shawn Wagner</t>
  </si>
  <si>
    <t>P8947</t>
  </si>
  <si>
    <t>David Nelson</t>
  </si>
  <si>
    <t>ORD102067</t>
  </si>
  <si>
    <t>CUST12067</t>
  </si>
  <si>
    <t>Rebecca Garza</t>
  </si>
  <si>
    <t>P6525</t>
  </si>
  <si>
    <t>Nicole Adams</t>
  </si>
  <si>
    <t>ORD102068</t>
  </si>
  <si>
    <t>CUST12068</t>
  </si>
  <si>
    <t>Carrie Garcia</t>
  </si>
  <si>
    <t>P2568</t>
  </si>
  <si>
    <t>Peter Wood</t>
  </si>
  <si>
    <t>ORD102069</t>
  </si>
  <si>
    <t>CUST12069</t>
  </si>
  <si>
    <t>Sharon Roth</t>
  </si>
  <si>
    <t>P7861</t>
  </si>
  <si>
    <t>Ryan Taylor</t>
  </si>
  <si>
    <t>ORD102070</t>
  </si>
  <si>
    <t>CUST12070</t>
  </si>
  <si>
    <t>Derek Romero</t>
  </si>
  <si>
    <t>P2907</t>
  </si>
  <si>
    <t>ORD102071</t>
  </si>
  <si>
    <t>CUST12071</t>
  </si>
  <si>
    <t>Nathan Smith</t>
  </si>
  <si>
    <t>P5437</t>
  </si>
  <si>
    <t>Robin Dickson</t>
  </si>
  <si>
    <t>ORD102072</t>
  </si>
  <si>
    <t>CUST12072</t>
  </si>
  <si>
    <t>Anthony Clark</t>
  </si>
  <si>
    <t>P5354</t>
  </si>
  <si>
    <t>ORD102073</t>
  </si>
  <si>
    <t>CUST12073</t>
  </si>
  <si>
    <t>Jaime Solis</t>
  </si>
  <si>
    <t>P1902</t>
  </si>
  <si>
    <t>Jonathan Smith</t>
  </si>
  <si>
    <t>ORD102074</t>
  </si>
  <si>
    <t>CUST12074</t>
  </si>
  <si>
    <t>Ryan Adkins</t>
  </si>
  <si>
    <t>P1126</t>
  </si>
  <si>
    <t>Ashley White</t>
  </si>
  <si>
    <t>ORD102075</t>
  </si>
  <si>
    <t>CUST12075</t>
  </si>
  <si>
    <t>Cody Davis</t>
  </si>
  <si>
    <t>P5146</t>
  </si>
  <si>
    <t>Casey Beck</t>
  </si>
  <si>
    <t>ORD102076</t>
  </si>
  <si>
    <t>CUST12076</t>
  </si>
  <si>
    <t>Ronnie Smith</t>
  </si>
  <si>
    <t>Duane Boone MD</t>
  </si>
  <si>
    <t>ORD102077</t>
  </si>
  <si>
    <t>CUST12077</t>
  </si>
  <si>
    <t>Mark Callahan</t>
  </si>
  <si>
    <t>P4343</t>
  </si>
  <si>
    <t>Sheila Jones</t>
  </si>
  <si>
    <t>ORD102078</t>
  </si>
  <si>
    <t>CUST12078</t>
  </si>
  <si>
    <t>Jon Kirk</t>
  </si>
  <si>
    <t>P8637</t>
  </si>
  <si>
    <t>Tiffany Miles</t>
  </si>
  <si>
    <t>ORD102079</t>
  </si>
  <si>
    <t>CUST12079</t>
  </si>
  <si>
    <t>Rachel Simon</t>
  </si>
  <si>
    <t>Mary Bryan</t>
  </si>
  <si>
    <t>ORD102080</t>
  </si>
  <si>
    <t>CUST12080</t>
  </si>
  <si>
    <t>Phillip Ramirez</t>
  </si>
  <si>
    <t>P9796</t>
  </si>
  <si>
    <t>Donald Williams</t>
  </si>
  <si>
    <t>ORD102081</t>
  </si>
  <si>
    <t>CUST12081</t>
  </si>
  <si>
    <t>Cheyenne Ramos</t>
  </si>
  <si>
    <t>Kimberly Meyer</t>
  </si>
  <si>
    <t>ORD102082</t>
  </si>
  <si>
    <t>CUST12082</t>
  </si>
  <si>
    <t>Edward Stephenson</t>
  </si>
  <si>
    <t>P8559</t>
  </si>
  <si>
    <t>Amy Franco</t>
  </si>
  <si>
    <t>ORD102083</t>
  </si>
  <si>
    <t>CUST12083</t>
  </si>
  <si>
    <t>James Brown</t>
  </si>
  <si>
    <t>P1150</t>
  </si>
  <si>
    <t>Cameron Martinez</t>
  </si>
  <si>
    <t>ORD102084</t>
  </si>
  <si>
    <t>CUST12084</t>
  </si>
  <si>
    <t>Lauren Lawson</t>
  </si>
  <si>
    <t>Laura Tate</t>
  </si>
  <si>
    <t>ORD102085</t>
  </si>
  <si>
    <t>CUST12085</t>
  </si>
  <si>
    <t>Jerry Browning</t>
  </si>
  <si>
    <t>P1135</t>
  </si>
  <si>
    <t>Alan Bowman</t>
  </si>
  <si>
    <t>ORD102086</t>
  </si>
  <si>
    <t>CUST12086</t>
  </si>
  <si>
    <t>Elizabeth Barnes</t>
  </si>
  <si>
    <t>P8797</t>
  </si>
  <si>
    <t>ORD102087</t>
  </si>
  <si>
    <t>CUST12087</t>
  </si>
  <si>
    <t>Monique Kirby</t>
  </si>
  <si>
    <t>Danny Wise</t>
  </si>
  <si>
    <t>ORD102088</t>
  </si>
  <si>
    <t>CUST12088</t>
  </si>
  <si>
    <t>Andrew Pace</t>
  </si>
  <si>
    <t>P3595</t>
  </si>
  <si>
    <t>Caitlin Gonzalez</t>
  </si>
  <si>
    <t>ORD102089</t>
  </si>
  <si>
    <t>CUST12089</t>
  </si>
  <si>
    <t>Elizabeth Holt</t>
  </si>
  <si>
    <t>Cody Young</t>
  </si>
  <si>
    <t>ORD102090</t>
  </si>
  <si>
    <t>CUST12090</t>
  </si>
  <si>
    <t>Mark Jimenez</t>
  </si>
  <si>
    <t>P1260</t>
  </si>
  <si>
    <t>Mark Ferguson</t>
  </si>
  <si>
    <t>ORD102091</t>
  </si>
  <si>
    <t>CUST12091</t>
  </si>
  <si>
    <t>Ashley Henderson</t>
  </si>
  <si>
    <t>Mary Ramirez</t>
  </si>
  <si>
    <t>ORD102092</t>
  </si>
  <si>
    <t>CUST12092</t>
  </si>
  <si>
    <t>Ana Miller</t>
  </si>
  <si>
    <t>P9053</t>
  </si>
  <si>
    <t>Kristy Jordan</t>
  </si>
  <si>
    <t>ORD102093</t>
  </si>
  <si>
    <t>CUST12093</t>
  </si>
  <si>
    <t>Carlos Fischer</t>
  </si>
  <si>
    <t>P5663</t>
  </si>
  <si>
    <t>Cody Chavez</t>
  </si>
  <si>
    <t>ORD102094</t>
  </si>
  <si>
    <t>CUST12094</t>
  </si>
  <si>
    <t>Shane Carter</t>
  </si>
  <si>
    <t>P2473</t>
  </si>
  <si>
    <t>Sue Villarreal</t>
  </si>
  <si>
    <t>ORD102095</t>
  </si>
  <si>
    <t>CUST12095</t>
  </si>
  <si>
    <t>Michael Daniels</t>
  </si>
  <si>
    <t>P6446</t>
  </si>
  <si>
    <t>Jose Moore</t>
  </si>
  <si>
    <t>ORD102096</t>
  </si>
  <si>
    <t>CUST12096</t>
  </si>
  <si>
    <t>Willie Miller</t>
  </si>
  <si>
    <t>P4253</t>
  </si>
  <si>
    <t>Brian Moreno</t>
  </si>
  <si>
    <t>ORD102097</t>
  </si>
  <si>
    <t>CUST12097</t>
  </si>
  <si>
    <t>Thomas Lawson</t>
  </si>
  <si>
    <t>P6535</t>
  </si>
  <si>
    <t>Andrew Young</t>
  </si>
  <si>
    <t>ORD102098</t>
  </si>
  <si>
    <t>CUST12098</t>
  </si>
  <si>
    <t>Lisa Roberts</t>
  </si>
  <si>
    <t>P7526</t>
  </si>
  <si>
    <t>Theodore Bradley</t>
  </si>
  <si>
    <t>ORD102099</t>
  </si>
  <si>
    <t>CUST12099</t>
  </si>
  <si>
    <t>Melissa Flores</t>
  </si>
  <si>
    <t>Kelsey Moore</t>
  </si>
  <si>
    <t>ORD102100</t>
  </si>
  <si>
    <t>CUST12100</t>
  </si>
  <si>
    <t>Clifford Brown</t>
  </si>
  <si>
    <t>P4831</t>
  </si>
  <si>
    <t>Donald Cole</t>
  </si>
  <si>
    <t>ORD102101</t>
  </si>
  <si>
    <t>CUST12101</t>
  </si>
  <si>
    <t>David Rubio</t>
  </si>
  <si>
    <t>ORD102102</t>
  </si>
  <si>
    <t>CUST12102</t>
  </si>
  <si>
    <t>John Thomas</t>
  </si>
  <si>
    <t>P6982</t>
  </si>
  <si>
    <t>Andrew Edwards</t>
  </si>
  <si>
    <t>ORD102103</t>
  </si>
  <si>
    <t>CUST12103</t>
  </si>
  <si>
    <t>William Nelson</t>
  </si>
  <si>
    <t>P4495</t>
  </si>
  <si>
    <t>Brandon Lamb</t>
  </si>
  <si>
    <t>ORD102104</t>
  </si>
  <si>
    <t>CUST12104</t>
  </si>
  <si>
    <t>Denise Johnson</t>
  </si>
  <si>
    <t>P8848</t>
  </si>
  <si>
    <t>Wayne Rich</t>
  </si>
  <si>
    <t>ORD102105</t>
  </si>
  <si>
    <t>CUST12105</t>
  </si>
  <si>
    <t>Amy Evans</t>
  </si>
  <si>
    <t>ORD102106</t>
  </si>
  <si>
    <t>CUST12106</t>
  </si>
  <si>
    <t>Matthew Boyer</t>
  </si>
  <si>
    <t>Kristen Oliver</t>
  </si>
  <si>
    <t>ORD102107</t>
  </si>
  <si>
    <t>CUST12107</t>
  </si>
  <si>
    <t>Kevin Cantrell</t>
  </si>
  <si>
    <t>P9350</t>
  </si>
  <si>
    <t>Philip Allen</t>
  </si>
  <si>
    <t>ORD102108</t>
  </si>
  <si>
    <t>CUST12108</t>
  </si>
  <si>
    <t>Sarah Frazier</t>
  </si>
  <si>
    <t>P5721</t>
  </si>
  <si>
    <t>Paul Armstrong</t>
  </si>
  <si>
    <t>ORD102109</t>
  </si>
  <si>
    <t>CUST12109</t>
  </si>
  <si>
    <t>Jason Foley</t>
  </si>
  <si>
    <t>P9828</t>
  </si>
  <si>
    <t>Erin Cooper</t>
  </si>
  <si>
    <t>ORD102110</t>
  </si>
  <si>
    <t>CUST12110</t>
  </si>
  <si>
    <t>David Keith</t>
  </si>
  <si>
    <t>P9618</t>
  </si>
  <si>
    <t>Derrick Owens</t>
  </si>
  <si>
    <t>ORD102111</t>
  </si>
  <si>
    <t>CUST12111</t>
  </si>
  <si>
    <t>Barbara Stephens</t>
  </si>
  <si>
    <t>P5979</t>
  </si>
  <si>
    <t>Stephanie Obrien</t>
  </si>
  <si>
    <t>ORD102112</t>
  </si>
  <si>
    <t>CUST12112</t>
  </si>
  <si>
    <t>Dominique Rosales</t>
  </si>
  <si>
    <t>P8680</t>
  </si>
  <si>
    <t>Amy Bennett</t>
  </si>
  <si>
    <t>ORD102113</t>
  </si>
  <si>
    <t>CUST12113</t>
  </si>
  <si>
    <t>George Watson</t>
  </si>
  <si>
    <t>P3482</t>
  </si>
  <si>
    <t>Patrick Webb</t>
  </si>
  <si>
    <t>ORD102114</t>
  </si>
  <si>
    <t>CUST12114</t>
  </si>
  <si>
    <t>Katelyn Webb</t>
  </si>
  <si>
    <t>Brett Mercado</t>
  </si>
  <si>
    <t>ORD102115</t>
  </si>
  <si>
    <t>CUST12115</t>
  </si>
  <si>
    <t>Jeffrey Vega</t>
  </si>
  <si>
    <t>David Henderson</t>
  </si>
  <si>
    <t>ORD102116</t>
  </si>
  <si>
    <t>CUST12116</t>
  </si>
  <si>
    <t>Andrew Bradshaw</t>
  </si>
  <si>
    <t>Rachel Peters</t>
  </si>
  <si>
    <t>ORD102117</t>
  </si>
  <si>
    <t>CUST12117</t>
  </si>
  <si>
    <t>Jonathan Johnson</t>
  </si>
  <si>
    <t>P6869</t>
  </si>
  <si>
    <t>Michelle Rodriguez</t>
  </si>
  <si>
    <t>ORD102118</t>
  </si>
  <si>
    <t>CUST12118</t>
  </si>
  <si>
    <t>William Perez</t>
  </si>
  <si>
    <t>P3449</t>
  </si>
  <si>
    <t>Jason Benson</t>
  </si>
  <si>
    <t>ORD102119</t>
  </si>
  <si>
    <t>CUST12119</t>
  </si>
  <si>
    <t>Mr. Christopher Wells</t>
  </si>
  <si>
    <t>P7660</t>
  </si>
  <si>
    <t>Richard Henderson</t>
  </si>
  <si>
    <t>ORD102120</t>
  </si>
  <si>
    <t>CUST12120</t>
  </si>
  <si>
    <t>Michelle Lane</t>
  </si>
  <si>
    <t>P9919</t>
  </si>
  <si>
    <t>Angela Nash</t>
  </si>
  <si>
    <t>ORD102121</t>
  </si>
  <si>
    <t>CUST12121</t>
  </si>
  <si>
    <t>Stacey Glass</t>
  </si>
  <si>
    <t>P3433</t>
  </si>
  <si>
    <t>Johnny Steele</t>
  </si>
  <si>
    <t>ORD102122</t>
  </si>
  <si>
    <t>CUST12122</t>
  </si>
  <si>
    <t>Amanda Fox</t>
  </si>
  <si>
    <t>P9455</t>
  </si>
  <si>
    <t>Kerry Mendoza</t>
  </si>
  <si>
    <t>ORD102123</t>
  </si>
  <si>
    <t>CUST12123</t>
  </si>
  <si>
    <t>Daniel Dominguez</t>
  </si>
  <si>
    <t>Mr. James Taylor DVM</t>
  </si>
  <si>
    <t>ORD102124</t>
  </si>
  <si>
    <t>CUST12124</t>
  </si>
  <si>
    <t>Kristina Hanson</t>
  </si>
  <si>
    <t>P5519</t>
  </si>
  <si>
    <t>Stephanie Smith</t>
  </si>
  <si>
    <t>ORD102125</t>
  </si>
  <si>
    <t>CUST12125</t>
  </si>
  <si>
    <t>James Lewis</t>
  </si>
  <si>
    <t>P1422</t>
  </si>
  <si>
    <t>Thomas Donovan</t>
  </si>
  <si>
    <t>ORD102126</t>
  </si>
  <si>
    <t>CUST12126</t>
  </si>
  <si>
    <t>Melanie Fowler</t>
  </si>
  <si>
    <t>P5427</t>
  </si>
  <si>
    <t>Evelyn Watson</t>
  </si>
  <si>
    <t>ORD102127</t>
  </si>
  <si>
    <t>CUST12127</t>
  </si>
  <si>
    <t>John Marks</t>
  </si>
  <si>
    <t>P5145</t>
  </si>
  <si>
    <t>ORD102128</t>
  </si>
  <si>
    <t>CUST12128</t>
  </si>
  <si>
    <t>Robin Hall</t>
  </si>
  <si>
    <t>Maria Johnson</t>
  </si>
  <si>
    <t>ORD102129</t>
  </si>
  <si>
    <t>CUST12129</t>
  </si>
  <si>
    <t>Jeffery Washington</t>
  </si>
  <si>
    <t>P7847</t>
  </si>
  <si>
    <t>Kevin Thompson</t>
  </si>
  <si>
    <t>ORD102130</t>
  </si>
  <si>
    <t>CUST12130</t>
  </si>
  <si>
    <t>Angela Malone</t>
  </si>
  <si>
    <t>Melissa Richardson</t>
  </si>
  <si>
    <t>ORD102131</t>
  </si>
  <si>
    <t>CUST12131</t>
  </si>
  <si>
    <t>Elizabeth Richardson</t>
  </si>
  <si>
    <t>P2019</t>
  </si>
  <si>
    <t>Casey Hart</t>
  </si>
  <si>
    <t>ORD102132</t>
  </si>
  <si>
    <t>CUST12132</t>
  </si>
  <si>
    <t>Shawn Case</t>
  </si>
  <si>
    <t>P2691</t>
  </si>
  <si>
    <t>Rebecca Wilson</t>
  </si>
  <si>
    <t>ORD102133</t>
  </si>
  <si>
    <t>CUST12133</t>
  </si>
  <si>
    <t>Richard Wilson</t>
  </si>
  <si>
    <t>P4088</t>
  </si>
  <si>
    <t>Hayley Knight</t>
  </si>
  <si>
    <t>ORD102134</t>
  </si>
  <si>
    <t>CUST12134</t>
  </si>
  <si>
    <t>Thomas Velazquez</t>
  </si>
  <si>
    <t>P5188</t>
  </si>
  <si>
    <t>James Johnson</t>
  </si>
  <si>
    <t>ORD102135</t>
  </si>
  <si>
    <t>CUST12135</t>
  </si>
  <si>
    <t>Frank Brown</t>
  </si>
  <si>
    <t>James Barnes</t>
  </si>
  <si>
    <t>ORD102136</t>
  </si>
  <si>
    <t>CUST12136</t>
  </si>
  <si>
    <t>Raymond Garcia</t>
  </si>
  <si>
    <t>P1478</t>
  </si>
  <si>
    <t>Adam Barron</t>
  </si>
  <si>
    <t>ORD102137</t>
  </si>
  <si>
    <t>CUST12137</t>
  </si>
  <si>
    <t>Michael Thomas</t>
  </si>
  <si>
    <t>P4082</t>
  </si>
  <si>
    <t>Michael Simon</t>
  </si>
  <si>
    <t>ORD102138</t>
  </si>
  <si>
    <t>CUST12138</t>
  </si>
  <si>
    <t>Jason Davis</t>
  </si>
  <si>
    <t>P4608</t>
  </si>
  <si>
    <t>Kiara English</t>
  </si>
  <si>
    <t>ORD102139</t>
  </si>
  <si>
    <t>CUST12139</t>
  </si>
  <si>
    <t>Riley Davis DDS</t>
  </si>
  <si>
    <t>P6459</t>
  </si>
  <si>
    <t>Alexandra Young</t>
  </si>
  <si>
    <t>ORD102140</t>
  </si>
  <si>
    <t>CUST12140</t>
  </si>
  <si>
    <t>Cheryl Williams</t>
  </si>
  <si>
    <t>P2890</t>
  </si>
  <si>
    <t>Andre Villarreal</t>
  </si>
  <si>
    <t>ORD102141</t>
  </si>
  <si>
    <t>CUST12141</t>
  </si>
  <si>
    <t>Tiffany Webster</t>
  </si>
  <si>
    <t>P7069</t>
  </si>
  <si>
    <t>Jessica Briggs</t>
  </si>
  <si>
    <t>ORD102142</t>
  </si>
  <si>
    <t>CUST12142</t>
  </si>
  <si>
    <t>Heidi Stevens</t>
  </si>
  <si>
    <t>P7794</t>
  </si>
  <si>
    <t>Russell Mason</t>
  </si>
  <si>
    <t>ORD102143</t>
  </si>
  <si>
    <t>CUST12143</t>
  </si>
  <si>
    <t>Laura Cherry</t>
  </si>
  <si>
    <t>P7127</t>
  </si>
  <si>
    <t>Michelle Deleon</t>
  </si>
  <si>
    <t>ORD102144</t>
  </si>
  <si>
    <t>CUST12144</t>
  </si>
  <si>
    <t>Kaitlin Ayers</t>
  </si>
  <si>
    <t>P9957</t>
  </si>
  <si>
    <t>Keith Johnson</t>
  </si>
  <si>
    <t>ORD102145</t>
  </si>
  <si>
    <t>CUST12145</t>
  </si>
  <si>
    <t>Michelle Stephens</t>
  </si>
  <si>
    <t>Craig Nolan</t>
  </si>
  <si>
    <t>ORD102146</t>
  </si>
  <si>
    <t>CUST12146</t>
  </si>
  <si>
    <t>Alice Stone</t>
  </si>
  <si>
    <t>P2933</t>
  </si>
  <si>
    <t>ORD102147</t>
  </si>
  <si>
    <t>CUST12147</t>
  </si>
  <si>
    <t>Eric Collins</t>
  </si>
  <si>
    <t>P9010</t>
  </si>
  <si>
    <t>Megan Gill</t>
  </si>
  <si>
    <t>ORD102148</t>
  </si>
  <si>
    <t>CUST12148</t>
  </si>
  <si>
    <t>Justin Johnson</t>
  </si>
  <si>
    <t>P3764</t>
  </si>
  <si>
    <t>Timothy Burns</t>
  </si>
  <si>
    <t>ORD102149</t>
  </si>
  <si>
    <t>CUST12149</t>
  </si>
  <si>
    <t>Melinda West</t>
  </si>
  <si>
    <t>P1037</t>
  </si>
  <si>
    <t>Crystal Manning</t>
  </si>
  <si>
    <t>ORD102150</t>
  </si>
  <si>
    <t>CUST12150</t>
  </si>
  <si>
    <t>Darlene Rivera</t>
  </si>
  <si>
    <t>P8689</t>
  </si>
  <si>
    <t>Meghan Dodson</t>
  </si>
  <si>
    <t>ORD102151</t>
  </si>
  <si>
    <t>CUST12151</t>
  </si>
  <si>
    <t>Katrina Walker</t>
  </si>
  <si>
    <t>Wanda Alexander</t>
  </si>
  <si>
    <t>ORD102152</t>
  </si>
  <si>
    <t>CUST12152</t>
  </si>
  <si>
    <t>Jane Brown</t>
  </si>
  <si>
    <t>P9243</t>
  </si>
  <si>
    <t>Amanda Lee</t>
  </si>
  <si>
    <t>ORD102153</t>
  </si>
  <si>
    <t>CUST12153</t>
  </si>
  <si>
    <t>Michael Garza</t>
  </si>
  <si>
    <t>P8403</t>
  </si>
  <si>
    <t>Taylor Gardner</t>
  </si>
  <si>
    <t>ORD102154</t>
  </si>
  <si>
    <t>CUST12154</t>
  </si>
  <si>
    <t>Ashley James</t>
  </si>
  <si>
    <t>P4537</t>
  </si>
  <si>
    <t>Suzanne Hubbard</t>
  </si>
  <si>
    <t>ORD102155</t>
  </si>
  <si>
    <t>CUST12155</t>
  </si>
  <si>
    <t>Christopher Horn</t>
  </si>
  <si>
    <t>P4812</t>
  </si>
  <si>
    <t>Kristen Bass</t>
  </si>
  <si>
    <t>ORD102156</t>
  </si>
  <si>
    <t>CUST12156</t>
  </si>
  <si>
    <t>Joseph Lawson</t>
  </si>
  <si>
    <t>P9501</t>
  </si>
  <si>
    <t>ORD102157</t>
  </si>
  <si>
    <t>CUST12157</t>
  </si>
  <si>
    <t>Hunter Braun</t>
  </si>
  <si>
    <t>Courtney Morris</t>
  </si>
  <si>
    <t>ORD102158</t>
  </si>
  <si>
    <t>CUST12158</t>
  </si>
  <si>
    <t>Walter Lynn</t>
  </si>
  <si>
    <t>Brian Edwards</t>
  </si>
  <si>
    <t>ORD102159</t>
  </si>
  <si>
    <t>CUST12159</t>
  </si>
  <si>
    <t>Justin Sanchez</t>
  </si>
  <si>
    <t>P4611</t>
  </si>
  <si>
    <t>Madison Davis</t>
  </si>
  <si>
    <t>ORD102160</t>
  </si>
  <si>
    <t>CUST12160</t>
  </si>
  <si>
    <t>Vanessa Ross</t>
  </si>
  <si>
    <t>P1401</t>
  </si>
  <si>
    <t>Bryan Williams</t>
  </si>
  <si>
    <t>ORD102161</t>
  </si>
  <si>
    <t>CUST12161</t>
  </si>
  <si>
    <t>Sandra Moore</t>
  </si>
  <si>
    <t>Kim Lowery</t>
  </si>
  <si>
    <t>ORD102162</t>
  </si>
  <si>
    <t>CUST12162</t>
  </si>
  <si>
    <t>Daniel Stewart</t>
  </si>
  <si>
    <t>P4228</t>
  </si>
  <si>
    <t>Gina Williams</t>
  </si>
  <si>
    <t>ORD102163</t>
  </si>
  <si>
    <t>CUST12163</t>
  </si>
  <si>
    <t>Timothy Ray</t>
  </si>
  <si>
    <t>P7976</t>
  </si>
  <si>
    <t>Ronald Pace</t>
  </si>
  <si>
    <t>ORD102164</t>
  </si>
  <si>
    <t>CUST12164</t>
  </si>
  <si>
    <t>Ian Baker</t>
  </si>
  <si>
    <t>P6511</t>
  </si>
  <si>
    <t>Sandy Sellers</t>
  </si>
  <si>
    <t>ORD102165</t>
  </si>
  <si>
    <t>CUST12165</t>
  </si>
  <si>
    <t>Kenneth Parks MD</t>
  </si>
  <si>
    <t>P6060</t>
  </si>
  <si>
    <t>Veronica Duffy</t>
  </si>
  <si>
    <t>ORD102166</t>
  </si>
  <si>
    <t>CUST12166</t>
  </si>
  <si>
    <t>Douglas Miller</t>
  </si>
  <si>
    <t>P4028</t>
  </si>
  <si>
    <t>Joe Thornton</t>
  </si>
  <si>
    <t>ORD102167</t>
  </si>
  <si>
    <t>CUST12167</t>
  </si>
  <si>
    <t>Joseph Hammond</t>
  </si>
  <si>
    <t>P3058</t>
  </si>
  <si>
    <t>Charles Williams</t>
  </si>
  <si>
    <t>ORD102168</t>
  </si>
  <si>
    <t>CUST12168</t>
  </si>
  <si>
    <t>Kyle Chung</t>
  </si>
  <si>
    <t>P6625</t>
  </si>
  <si>
    <t>Tamara Hanson</t>
  </si>
  <si>
    <t>ORD102169</t>
  </si>
  <si>
    <t>CUST12169</t>
  </si>
  <si>
    <t>Nicholas Stanley</t>
  </si>
  <si>
    <t>P5165</t>
  </si>
  <si>
    <t>Melissa Avery PhD</t>
  </si>
  <si>
    <t>ORD102170</t>
  </si>
  <si>
    <t>CUST12170</t>
  </si>
  <si>
    <t>P7558</t>
  </si>
  <si>
    <t>Christopher Benson</t>
  </si>
  <si>
    <t>ORD102171</t>
  </si>
  <si>
    <t>CUST12171</t>
  </si>
  <si>
    <t>Christine Harrison</t>
  </si>
  <si>
    <t>P8928</t>
  </si>
  <si>
    <t>Matthew Newman</t>
  </si>
  <si>
    <t>ORD102172</t>
  </si>
  <si>
    <t>CUST12172</t>
  </si>
  <si>
    <t>Bethany Peterson</t>
  </si>
  <si>
    <t>P9218</t>
  </si>
  <si>
    <t>Logan Bush</t>
  </si>
  <si>
    <t>ORD102173</t>
  </si>
  <si>
    <t>CUST12173</t>
  </si>
  <si>
    <t>Jacqueline Patterson</t>
  </si>
  <si>
    <t>P4137</t>
  </si>
  <si>
    <t>Ralph Jones</t>
  </si>
  <si>
    <t>ORD102174</t>
  </si>
  <si>
    <t>CUST12174</t>
  </si>
  <si>
    <t>Paul Harper</t>
  </si>
  <si>
    <t>P6856</t>
  </si>
  <si>
    <t>Karl Lawson</t>
  </si>
  <si>
    <t>ORD102175</t>
  </si>
  <si>
    <t>CUST12175</t>
  </si>
  <si>
    <t>Ashley Dunn</t>
  </si>
  <si>
    <t>P5282</t>
  </si>
  <si>
    <t>Melissa House</t>
  </si>
  <si>
    <t>ORD102176</t>
  </si>
  <si>
    <t>CUST12176</t>
  </si>
  <si>
    <t>John Valencia</t>
  </si>
  <si>
    <t>P9467</t>
  </si>
  <si>
    <t>ORD102177</t>
  </si>
  <si>
    <t>CUST12177</t>
  </si>
  <si>
    <t>Wendy Robertson</t>
  </si>
  <si>
    <t>Rachel Li</t>
  </si>
  <si>
    <t>ORD102178</t>
  </si>
  <si>
    <t>CUST12178</t>
  </si>
  <si>
    <t>Katherine Harrison</t>
  </si>
  <si>
    <t>P9586</t>
  </si>
  <si>
    <t>Derrick Watson</t>
  </si>
  <si>
    <t>ORD102179</t>
  </si>
  <si>
    <t>CUST12179</t>
  </si>
  <si>
    <t>Jonathan Cook</t>
  </si>
  <si>
    <t>P6827</t>
  </si>
  <si>
    <t>Michael Rogers</t>
  </si>
  <si>
    <t>ORD102180</t>
  </si>
  <si>
    <t>CUST12180</t>
  </si>
  <si>
    <t>Toni Rogers</t>
  </si>
  <si>
    <t>Steven Lewis</t>
  </si>
  <si>
    <t>ORD102181</t>
  </si>
  <si>
    <t>CUST12181</t>
  </si>
  <si>
    <t>Stacey Espinoza</t>
  </si>
  <si>
    <t>P3425</t>
  </si>
  <si>
    <t>Hannah Farrell</t>
  </si>
  <si>
    <t>ORD102182</t>
  </si>
  <si>
    <t>CUST12182</t>
  </si>
  <si>
    <t>Robert Stewart</t>
  </si>
  <si>
    <t>P8814</t>
  </si>
  <si>
    <t>Mary Martinez</t>
  </si>
  <si>
    <t>ORD102183</t>
  </si>
  <si>
    <t>CUST12183</t>
  </si>
  <si>
    <t>Ryan Mcdonald</t>
  </si>
  <si>
    <t>P4246</t>
  </si>
  <si>
    <t>Victoria Thomas</t>
  </si>
  <si>
    <t>ORD102184</t>
  </si>
  <si>
    <t>CUST12184</t>
  </si>
  <si>
    <t>Joel Gardner</t>
  </si>
  <si>
    <t>P6598</t>
  </si>
  <si>
    <t>ORD102185</t>
  </si>
  <si>
    <t>CUST12185</t>
  </si>
  <si>
    <t>Bruce Carter</t>
  </si>
  <si>
    <t>P5302</t>
  </si>
  <si>
    <t>Morgan Coleman</t>
  </si>
  <si>
    <t>ORD102186</t>
  </si>
  <si>
    <t>CUST12186</t>
  </si>
  <si>
    <t>Mallory Nichols</t>
  </si>
  <si>
    <t>Todd Hall</t>
  </si>
  <si>
    <t>ORD102187</t>
  </si>
  <si>
    <t>CUST12187</t>
  </si>
  <si>
    <t>Terri Adams MD</t>
  </si>
  <si>
    <t>P2694</t>
  </si>
  <si>
    <t>Matthew Gilmore</t>
  </si>
  <si>
    <t>ORD102188</t>
  </si>
  <si>
    <t>CUST12188</t>
  </si>
  <si>
    <t>George Brown</t>
  </si>
  <si>
    <t>P1353</t>
  </si>
  <si>
    <t>Vanessa Fisher DDS</t>
  </si>
  <si>
    <t>ORD102189</t>
  </si>
  <si>
    <t>CUST12189</t>
  </si>
  <si>
    <t>Bill Thomas</t>
  </si>
  <si>
    <t>Dr. Melissa Lowe MD</t>
  </si>
  <si>
    <t>ORD102190</t>
  </si>
  <si>
    <t>CUST12190</t>
  </si>
  <si>
    <t>Eric Harvey</t>
  </si>
  <si>
    <t>ORD102191</t>
  </si>
  <si>
    <t>CUST12191</t>
  </si>
  <si>
    <t>P4471</t>
  </si>
  <si>
    <t>Daniel Ortiz</t>
  </si>
  <si>
    <t>ORD102192</t>
  </si>
  <si>
    <t>CUST12192</t>
  </si>
  <si>
    <t>Amy Carter</t>
  </si>
  <si>
    <t>P8643</t>
  </si>
  <si>
    <t>Charlene West</t>
  </si>
  <si>
    <t>ORD102193</t>
  </si>
  <si>
    <t>CUST12193</t>
  </si>
  <si>
    <t>Joseph Finley</t>
  </si>
  <si>
    <t>P1907</t>
  </si>
  <si>
    <t>Michelle Martinez</t>
  </si>
  <si>
    <t>ORD102194</t>
  </si>
  <si>
    <t>CUST12194</t>
  </si>
  <si>
    <t>Tiffany Wang</t>
  </si>
  <si>
    <t>P8721</t>
  </si>
  <si>
    <t>Kathleen Graves</t>
  </si>
  <si>
    <t>ORD102195</t>
  </si>
  <si>
    <t>CUST12195</t>
  </si>
  <si>
    <t>P2266</t>
  </si>
  <si>
    <t>Julia Steele</t>
  </si>
  <si>
    <t>ORD102196</t>
  </si>
  <si>
    <t>CUST12196</t>
  </si>
  <si>
    <t>Emily King</t>
  </si>
  <si>
    <t>P4257</t>
  </si>
  <si>
    <t>Raymond Freeman</t>
  </si>
  <si>
    <t>ORD102197</t>
  </si>
  <si>
    <t>CUST12197</t>
  </si>
  <si>
    <t>Nicholas Brown</t>
  </si>
  <si>
    <t>P8062</t>
  </si>
  <si>
    <t>Mitchell Arellano</t>
  </si>
  <si>
    <t>ORD102198</t>
  </si>
  <si>
    <t>CUST12198</t>
  </si>
  <si>
    <t>William Anderson</t>
  </si>
  <si>
    <t>Tyler Mason</t>
  </si>
  <si>
    <t>ORD102199</t>
  </si>
  <si>
    <t>CUST12199</t>
  </si>
  <si>
    <t>Phillip Richardson</t>
  </si>
  <si>
    <t>P7985</t>
  </si>
  <si>
    <t>Dr. Jaclyn Cook</t>
  </si>
  <si>
    <t>ORD102200</t>
  </si>
  <si>
    <t>CUST12200</t>
  </si>
  <si>
    <t>John Watkins DVM</t>
  </si>
  <si>
    <t>P8621</t>
  </si>
  <si>
    <t>ORD102201</t>
  </si>
  <si>
    <t>CUST12201</t>
  </si>
  <si>
    <t>Anthony Chen</t>
  </si>
  <si>
    <t>P6473</t>
  </si>
  <si>
    <t>Melissa Mcintosh</t>
  </si>
  <si>
    <t>ORD102202</t>
  </si>
  <si>
    <t>CUST12202</t>
  </si>
  <si>
    <t>Judy Davis</t>
  </si>
  <si>
    <t>P3439</t>
  </si>
  <si>
    <t>Rebecca Todd</t>
  </si>
  <si>
    <t>ORD102203</t>
  </si>
  <si>
    <t>CUST12203</t>
  </si>
  <si>
    <t>Holly Pham</t>
  </si>
  <si>
    <t>Penny Graves</t>
  </si>
  <si>
    <t>ORD102204</t>
  </si>
  <si>
    <t>CUST12204</t>
  </si>
  <si>
    <t>Carlos Stein</t>
  </si>
  <si>
    <t>Matthew Kramer</t>
  </si>
  <si>
    <t>ORD102205</t>
  </si>
  <si>
    <t>CUST12205</t>
  </si>
  <si>
    <t>P4874</t>
  </si>
  <si>
    <t>Michael Weaver</t>
  </si>
  <si>
    <t>ORD102206</t>
  </si>
  <si>
    <t>CUST12206</t>
  </si>
  <si>
    <t>Tom Davis</t>
  </si>
  <si>
    <t>P9161</t>
  </si>
  <si>
    <t>Charles Harrison</t>
  </si>
  <si>
    <t>ORD102207</t>
  </si>
  <si>
    <t>CUST12207</t>
  </si>
  <si>
    <t>Crystal Shaffer</t>
  </si>
  <si>
    <t>P9480</t>
  </si>
  <si>
    <t>ORD102208</t>
  </si>
  <si>
    <t>CUST12208</t>
  </si>
  <si>
    <t>Christopher Cummings</t>
  </si>
  <si>
    <t>P4173</t>
  </si>
  <si>
    <t>Robert Parsons</t>
  </si>
  <si>
    <t>ORD102209</t>
  </si>
  <si>
    <t>CUST12209</t>
  </si>
  <si>
    <t>Patty Greene</t>
  </si>
  <si>
    <t>P7671</t>
  </si>
  <si>
    <t>ORD102210</t>
  </si>
  <si>
    <t>CUST12210</t>
  </si>
  <si>
    <t>Scott Gallegos</t>
  </si>
  <si>
    <t>P4206</t>
  </si>
  <si>
    <t>Philip Myers II</t>
  </si>
  <si>
    <t>ORD102211</t>
  </si>
  <si>
    <t>CUST12211</t>
  </si>
  <si>
    <t>Phyllis Hughes</t>
  </si>
  <si>
    <t>P3195</t>
  </si>
  <si>
    <t>Mark Richardson</t>
  </si>
  <si>
    <t>ORD102212</t>
  </si>
  <si>
    <t>CUST12212</t>
  </si>
  <si>
    <t>Nicole Horne</t>
  </si>
  <si>
    <t>P3142</t>
  </si>
  <si>
    <t>Maria Green</t>
  </si>
  <si>
    <t>ORD102213</t>
  </si>
  <si>
    <t>CUST12213</t>
  </si>
  <si>
    <t>Richard Skinner</t>
  </si>
  <si>
    <t>P2976</t>
  </si>
  <si>
    <t>Eric Roy</t>
  </si>
  <si>
    <t>ORD102214</t>
  </si>
  <si>
    <t>CUST12214</t>
  </si>
  <si>
    <t>Brian Parker</t>
  </si>
  <si>
    <t>P5135</t>
  </si>
  <si>
    <t>Jamie Hammond</t>
  </si>
  <si>
    <t>ORD102215</t>
  </si>
  <si>
    <t>CUST12215</t>
  </si>
  <si>
    <t>Jeffrey Perkins</t>
  </si>
  <si>
    <t>P2088</t>
  </si>
  <si>
    <t>Mitchell Mann</t>
  </si>
  <si>
    <t>ORD102216</t>
  </si>
  <si>
    <t>CUST12216</t>
  </si>
  <si>
    <t>Timothy Miller</t>
  </si>
  <si>
    <t>P5877</t>
  </si>
  <si>
    <t>ORD102217</t>
  </si>
  <si>
    <t>CUST12217</t>
  </si>
  <si>
    <t>Jay Gould</t>
  </si>
  <si>
    <t>P5967</t>
  </si>
  <si>
    <t>Jacob Gibbs MD</t>
  </si>
  <si>
    <t>ORD102218</t>
  </si>
  <si>
    <t>CUST12218</t>
  </si>
  <si>
    <t>Chelsea Adams</t>
  </si>
  <si>
    <t>P5858</t>
  </si>
  <si>
    <t>Sarah Arnold</t>
  </si>
  <si>
    <t>ORD102219</t>
  </si>
  <si>
    <t>CUST12219</t>
  </si>
  <si>
    <t>Matthew Lopez</t>
  </si>
  <si>
    <t>P4469</t>
  </si>
  <si>
    <t>ORD102220</t>
  </si>
  <si>
    <t>CUST12220</t>
  </si>
  <si>
    <t>Matthew Thompson</t>
  </si>
  <si>
    <t>P1265</t>
  </si>
  <si>
    <t>Willie Galloway</t>
  </si>
  <si>
    <t>ORD102221</t>
  </si>
  <si>
    <t>CUST12221</t>
  </si>
  <si>
    <t>Oscar Burnett</t>
  </si>
  <si>
    <t>P9540</t>
  </si>
  <si>
    <t>Sarah Shepherd</t>
  </si>
  <si>
    <t>ORD102222</t>
  </si>
  <si>
    <t>CUST12222</t>
  </si>
  <si>
    <t>Ruben Patrick</t>
  </si>
  <si>
    <t>P8072</t>
  </si>
  <si>
    <t>Mindy Romero</t>
  </si>
  <si>
    <t>ORD102223</t>
  </si>
  <si>
    <t>CUST12223</t>
  </si>
  <si>
    <t>David Ruiz</t>
  </si>
  <si>
    <t>P1172</t>
  </si>
  <si>
    <t>Felicia Parker</t>
  </si>
  <si>
    <t>ORD102224</t>
  </si>
  <si>
    <t>CUST12224</t>
  </si>
  <si>
    <t>Michael White</t>
  </si>
  <si>
    <t>Rebecca Hardy</t>
  </si>
  <si>
    <t>ORD102225</t>
  </si>
  <si>
    <t>CUST12225</t>
  </si>
  <si>
    <t>Sabrina Rogers</t>
  </si>
  <si>
    <t>P9718</t>
  </si>
  <si>
    <t>Destiny Castillo</t>
  </si>
  <si>
    <t>ORD102226</t>
  </si>
  <si>
    <t>CUST12226</t>
  </si>
  <si>
    <t>Abigail Mcneil</t>
  </si>
  <si>
    <t>P9493</t>
  </si>
  <si>
    <t>ORD102227</t>
  </si>
  <si>
    <t>CUST12227</t>
  </si>
  <si>
    <t>Timothy Cook</t>
  </si>
  <si>
    <t>P6086</t>
  </si>
  <si>
    <t>Randy Francis</t>
  </si>
  <si>
    <t>ORD102228</t>
  </si>
  <si>
    <t>CUST12228</t>
  </si>
  <si>
    <t>Paul Hayes</t>
  </si>
  <si>
    <t>P5426</t>
  </si>
  <si>
    <t>Edward Walters</t>
  </si>
  <si>
    <t>ORD102229</t>
  </si>
  <si>
    <t>CUST12229</t>
  </si>
  <si>
    <t>Alexandra Hahn</t>
  </si>
  <si>
    <t>P5377</t>
  </si>
  <si>
    <t>Timothy Williams</t>
  </si>
  <si>
    <t>ORD102230</t>
  </si>
  <si>
    <t>CUST12230</t>
  </si>
  <si>
    <t>Isabel Miller</t>
  </si>
  <si>
    <t>P9299</t>
  </si>
  <si>
    <t>Gabriel Parker</t>
  </si>
  <si>
    <t>ORD102231</t>
  </si>
  <si>
    <t>CUST12231</t>
  </si>
  <si>
    <t>Tamara Rodriguez</t>
  </si>
  <si>
    <t>P9315</t>
  </si>
  <si>
    <t>Travis Banks</t>
  </si>
  <si>
    <t>ORD102232</t>
  </si>
  <si>
    <t>CUST12232</t>
  </si>
  <si>
    <t>P8894</t>
  </si>
  <si>
    <t>Christine Taylor</t>
  </si>
  <si>
    <t>ORD102233</t>
  </si>
  <si>
    <t>CUST12233</t>
  </si>
  <si>
    <t>Emily Mcdowell MD</t>
  </si>
  <si>
    <t>John Scott MD</t>
  </si>
  <si>
    <t>ORD102234</t>
  </si>
  <si>
    <t>CUST12234</t>
  </si>
  <si>
    <t>Stephanie Bullock</t>
  </si>
  <si>
    <t>P8207</t>
  </si>
  <si>
    <t>Keith Webb</t>
  </si>
  <si>
    <t>ORD102235</t>
  </si>
  <si>
    <t>CUST12235</t>
  </si>
  <si>
    <t>Thomas Hamilton</t>
  </si>
  <si>
    <t>P8856</t>
  </si>
  <si>
    <t>William Snyder</t>
  </si>
  <si>
    <t>ORD102236</t>
  </si>
  <si>
    <t>CUST12236</t>
  </si>
  <si>
    <t>Sharon Ellis</t>
  </si>
  <si>
    <t>P2263</t>
  </si>
  <si>
    <t>Joshua Lewis</t>
  </si>
  <si>
    <t>ORD102237</t>
  </si>
  <si>
    <t>CUST12237</t>
  </si>
  <si>
    <t>Andrea Forbes</t>
  </si>
  <si>
    <t>P5084</t>
  </si>
  <si>
    <t>Mary Kelley</t>
  </si>
  <si>
    <t>ORD102238</t>
  </si>
  <si>
    <t>CUST12238</t>
  </si>
  <si>
    <t>Steven Wallace</t>
  </si>
  <si>
    <t>P8795</t>
  </si>
  <si>
    <t>Christopher Bautista</t>
  </si>
  <si>
    <t>ORD102239</t>
  </si>
  <si>
    <t>CUST12239</t>
  </si>
  <si>
    <t>Kathy Hill</t>
  </si>
  <si>
    <t>P6065</t>
  </si>
  <si>
    <t>Michelle Wilcox</t>
  </si>
  <si>
    <t>ORD102240</t>
  </si>
  <si>
    <t>CUST12240</t>
  </si>
  <si>
    <t>Kristen Martin</t>
  </si>
  <si>
    <t>P2821</t>
  </si>
  <si>
    <t>Ryan Diaz</t>
  </si>
  <si>
    <t>ORD102241</t>
  </si>
  <si>
    <t>CUST12241</t>
  </si>
  <si>
    <t>Christine White</t>
  </si>
  <si>
    <t>P8180</t>
  </si>
  <si>
    <t>Regina Flores</t>
  </si>
  <si>
    <t>ORD102242</t>
  </si>
  <si>
    <t>CUST12242</t>
  </si>
  <si>
    <t>Marie Stone</t>
  </si>
  <si>
    <t>Eric Warner</t>
  </si>
  <si>
    <t>ORD102243</t>
  </si>
  <si>
    <t>CUST12243</t>
  </si>
  <si>
    <t>Joseph Baker</t>
  </si>
  <si>
    <t>P7095</t>
  </si>
  <si>
    <t>Anthony Graham</t>
  </si>
  <si>
    <t>ORD102244</t>
  </si>
  <si>
    <t>CUST12244</t>
  </si>
  <si>
    <t>Pamela Snyder</t>
  </si>
  <si>
    <t>P9636</t>
  </si>
  <si>
    <t>Joseph Smith</t>
  </si>
  <si>
    <t>ORD102245</t>
  </si>
  <si>
    <t>CUST12245</t>
  </si>
  <si>
    <t>Lance Sanders</t>
  </si>
  <si>
    <t>P4198</t>
  </si>
  <si>
    <t>ORD102246</t>
  </si>
  <si>
    <t>CUST12246</t>
  </si>
  <si>
    <t>Karen Friedman</t>
  </si>
  <si>
    <t>ORD102247</t>
  </si>
  <si>
    <t>CUST12247</t>
  </si>
  <si>
    <t>Jessica Lucas</t>
  </si>
  <si>
    <t>P5388</t>
  </si>
  <si>
    <t>Joseph Gregory</t>
  </si>
  <si>
    <t>ORD102248</t>
  </si>
  <si>
    <t>CUST12248</t>
  </si>
  <si>
    <t>John Saunders</t>
  </si>
  <si>
    <t>P8698</t>
  </si>
  <si>
    <t>Nathan Martin</t>
  </si>
  <si>
    <t>ORD102249</t>
  </si>
  <si>
    <t>CUST12249</t>
  </si>
  <si>
    <t>David Clark</t>
  </si>
  <si>
    <t>P9417</t>
  </si>
  <si>
    <t>James Campbell</t>
  </si>
  <si>
    <t>ORD102250</t>
  </si>
  <si>
    <t>CUST12250</t>
  </si>
  <si>
    <t>Rachel Johnston</t>
  </si>
  <si>
    <t>P8179</t>
  </si>
  <si>
    <t>Joshua Hendrix</t>
  </si>
  <si>
    <t>ORD102251</t>
  </si>
  <si>
    <t>CUST12251</t>
  </si>
  <si>
    <t>Caleb Harrison</t>
  </si>
  <si>
    <t>P9118</t>
  </si>
  <si>
    <t>Lindsey Williams</t>
  </si>
  <si>
    <t>ORD102252</t>
  </si>
  <si>
    <t>CUST12252</t>
  </si>
  <si>
    <t>Richard Johnson</t>
  </si>
  <si>
    <t>P9339</t>
  </si>
  <si>
    <t>Elizabeth Sloan</t>
  </si>
  <si>
    <t>ORD102253</t>
  </si>
  <si>
    <t>CUST12253</t>
  </si>
  <si>
    <t>Becky Thompson</t>
  </si>
  <si>
    <t>P3625</t>
  </si>
  <si>
    <t>Elizabeth Campos</t>
  </si>
  <si>
    <t>ORD102254</t>
  </si>
  <si>
    <t>CUST12254</t>
  </si>
  <si>
    <t>Patrick Dougherty</t>
  </si>
  <si>
    <t>P9013</t>
  </si>
  <si>
    <t>Joseph Hardin</t>
  </si>
  <si>
    <t>ORD102255</t>
  </si>
  <si>
    <t>CUST12255</t>
  </si>
  <si>
    <t>Elizabeth Paul</t>
  </si>
  <si>
    <t>P2061</t>
  </si>
  <si>
    <t>Stacy Lamb</t>
  </si>
  <si>
    <t>ORD102256</t>
  </si>
  <si>
    <t>CUST12256</t>
  </si>
  <si>
    <t>Matthew Espinoza</t>
  </si>
  <si>
    <t>P4367</t>
  </si>
  <si>
    <t>Jessica Stevens</t>
  </si>
  <si>
    <t>ORD102257</t>
  </si>
  <si>
    <t>CUST12257</t>
  </si>
  <si>
    <t>Sharon Kane</t>
  </si>
  <si>
    <t>P3353</t>
  </si>
  <si>
    <t>George Garcia</t>
  </si>
  <si>
    <t>ORD102258</t>
  </si>
  <si>
    <t>CUST12258</t>
  </si>
  <si>
    <t>Paula Lindsey</t>
  </si>
  <si>
    <t>P2095</t>
  </si>
  <si>
    <t>Dylan Wells</t>
  </si>
  <si>
    <t>ORD102259</t>
  </si>
  <si>
    <t>CUST12259</t>
  </si>
  <si>
    <t>Joshua Norris</t>
  </si>
  <si>
    <t>P6502</t>
  </si>
  <si>
    <t>Dominique Goodman</t>
  </si>
  <si>
    <t>ORD102260</t>
  </si>
  <si>
    <t>CUST12260</t>
  </si>
  <si>
    <t>Amanda Valdez</t>
  </si>
  <si>
    <t>P4398</t>
  </si>
  <si>
    <t>Clayton Adams</t>
  </si>
  <si>
    <t>ORD102261</t>
  </si>
  <si>
    <t>CUST12261</t>
  </si>
  <si>
    <t>P7676</t>
  </si>
  <si>
    <t>Denise Boyd</t>
  </si>
  <si>
    <t>ORD102262</t>
  </si>
  <si>
    <t>CUST12262</t>
  </si>
  <si>
    <t>Christian Riddle</t>
  </si>
  <si>
    <t>P5252</t>
  </si>
  <si>
    <t>Cynthia Ford</t>
  </si>
  <si>
    <t>ORD102263</t>
  </si>
  <si>
    <t>CUST12263</t>
  </si>
  <si>
    <t>Alexander Brady</t>
  </si>
  <si>
    <t>Matthew Frost</t>
  </si>
  <si>
    <t>ORD102264</t>
  </si>
  <si>
    <t>CUST12264</t>
  </si>
  <si>
    <t>Alexis Gutierrez</t>
  </si>
  <si>
    <t>Laura Vaughn</t>
  </si>
  <si>
    <t>ORD102265</t>
  </si>
  <si>
    <t>CUST12265</t>
  </si>
  <si>
    <t>Beverly Sherman</t>
  </si>
  <si>
    <t>P7085</t>
  </si>
  <si>
    <t>Patrick Edwards</t>
  </si>
  <si>
    <t>ORD102266</t>
  </si>
  <si>
    <t>CUST12266</t>
  </si>
  <si>
    <t>Jeffrey Mays</t>
  </si>
  <si>
    <t>P1211</t>
  </si>
  <si>
    <t>Brett Watts</t>
  </si>
  <si>
    <t>ORD102267</t>
  </si>
  <si>
    <t>CUST12267</t>
  </si>
  <si>
    <t>Charles Ford Jr.</t>
  </si>
  <si>
    <t>P6988</t>
  </si>
  <si>
    <t>Joe Alvarez</t>
  </si>
  <si>
    <t>ORD102268</t>
  </si>
  <si>
    <t>CUST12268</t>
  </si>
  <si>
    <t>Danny Davis</t>
  </si>
  <si>
    <t>P7813</t>
  </si>
  <si>
    <t>Christopher Patterson</t>
  </si>
  <si>
    <t>ORD102269</t>
  </si>
  <si>
    <t>CUST12269</t>
  </si>
  <si>
    <t>Breanna Sanders</t>
  </si>
  <si>
    <t>P2136</t>
  </si>
  <si>
    <t>Jacob Heath</t>
  </si>
  <si>
    <t>ORD102270</t>
  </si>
  <si>
    <t>CUST12270</t>
  </si>
  <si>
    <t>P6487</t>
  </si>
  <si>
    <t>Ronald Clayton</t>
  </si>
  <si>
    <t>ORD102271</t>
  </si>
  <si>
    <t>CUST12271</t>
  </si>
  <si>
    <t>Anthony Brown</t>
  </si>
  <si>
    <t>P8316</t>
  </si>
  <si>
    <t>David Morgan</t>
  </si>
  <si>
    <t>ORD102272</t>
  </si>
  <si>
    <t>CUST12272</t>
  </si>
  <si>
    <t>Jean Mcdonald</t>
  </si>
  <si>
    <t>Curtis Nelson</t>
  </si>
  <si>
    <t>ORD102273</t>
  </si>
  <si>
    <t>CUST12273</t>
  </si>
  <si>
    <t>Brianna Lewis</t>
  </si>
  <si>
    <t>Jeremy Davidson</t>
  </si>
  <si>
    <t>ORD102274</t>
  </si>
  <si>
    <t>CUST12274</t>
  </si>
  <si>
    <t>Joshua Shannon</t>
  </si>
  <si>
    <t>P4076</t>
  </si>
  <si>
    <t>Larry Pierce</t>
  </si>
  <si>
    <t>ORD102275</t>
  </si>
  <si>
    <t>CUST12275</t>
  </si>
  <si>
    <t>P1613</t>
  </si>
  <si>
    <t>Jacob Parrish</t>
  </si>
  <si>
    <t>ORD102276</t>
  </si>
  <si>
    <t>CUST12276</t>
  </si>
  <si>
    <t>Scott Zuniga</t>
  </si>
  <si>
    <t>Sandra Young</t>
  </si>
  <si>
    <t>ORD102277</t>
  </si>
  <si>
    <t>CUST12277</t>
  </si>
  <si>
    <t>Rebecca Barker</t>
  </si>
  <si>
    <t>P6127</t>
  </si>
  <si>
    <t>ORD102278</t>
  </si>
  <si>
    <t>CUST12278</t>
  </si>
  <si>
    <t>Andrew Grant</t>
  </si>
  <si>
    <t>P6793</t>
  </si>
  <si>
    <t>Kari Erickson</t>
  </si>
  <si>
    <t>ORD102279</t>
  </si>
  <si>
    <t>CUST12279</t>
  </si>
  <si>
    <t>Doris Edwards</t>
  </si>
  <si>
    <t>P9156</t>
  </si>
  <si>
    <t>Kyle Adams</t>
  </si>
  <si>
    <t>ORD102280</t>
  </si>
  <si>
    <t>CUST12280</t>
  </si>
  <si>
    <t>Sarah Chapman</t>
  </si>
  <si>
    <t>P5566</t>
  </si>
  <si>
    <t>Joseph Ramsey</t>
  </si>
  <si>
    <t>ORD102281</t>
  </si>
  <si>
    <t>CUST12281</t>
  </si>
  <si>
    <t>Tom Edwards</t>
  </si>
  <si>
    <t>P1628</t>
  </si>
  <si>
    <t>Angela Rojas</t>
  </si>
  <si>
    <t>ORD102282</t>
  </si>
  <si>
    <t>CUST12282</t>
  </si>
  <si>
    <t>Crystal Miller</t>
  </si>
  <si>
    <t>P2793</t>
  </si>
  <si>
    <t>Jessica Rodriguez MD</t>
  </si>
  <si>
    <t>ORD102283</t>
  </si>
  <si>
    <t>CUST12283</t>
  </si>
  <si>
    <t>Robert Johnson</t>
  </si>
  <si>
    <t>Bryan Miller</t>
  </si>
  <si>
    <t>ORD102284</t>
  </si>
  <si>
    <t>CUST12284</t>
  </si>
  <si>
    <t>Margaret Gomez MD</t>
  </si>
  <si>
    <t>P1199</t>
  </si>
  <si>
    <t>Barbara Lopez</t>
  </si>
  <si>
    <t>ORD102285</t>
  </si>
  <si>
    <t>CUST12285</t>
  </si>
  <si>
    <t>Jennifer Spears</t>
  </si>
  <si>
    <t>P6573</t>
  </si>
  <si>
    <t>Shawn Cunningham</t>
  </si>
  <si>
    <t>ORD102286</t>
  </si>
  <si>
    <t>CUST12286</t>
  </si>
  <si>
    <t>Mrs. Crystal Lambert</t>
  </si>
  <si>
    <t>P3344</t>
  </si>
  <si>
    <t>Jessica Mitchell</t>
  </si>
  <si>
    <t>ORD102287</t>
  </si>
  <si>
    <t>CUST12287</t>
  </si>
  <si>
    <t>Darlene Anderson</t>
  </si>
  <si>
    <t>Darrell Wilson</t>
  </si>
  <si>
    <t>ORD102288</t>
  </si>
  <si>
    <t>CUST12288</t>
  </si>
  <si>
    <t>Emily Terry</t>
  </si>
  <si>
    <t>P4176</t>
  </si>
  <si>
    <t>Danielle Reed</t>
  </si>
  <si>
    <t>ORD102289</t>
  </si>
  <si>
    <t>CUST12289</t>
  </si>
  <si>
    <t>P1281</t>
  </si>
  <si>
    <t>Brian Bryant</t>
  </si>
  <si>
    <t>ORD102290</t>
  </si>
  <si>
    <t>CUST12290</t>
  </si>
  <si>
    <t>P9137</t>
  </si>
  <si>
    <t>Sara Stevenson</t>
  </si>
  <si>
    <t>ORD102291</t>
  </si>
  <si>
    <t>CUST12291</t>
  </si>
  <si>
    <t>Angel Bass</t>
  </si>
  <si>
    <t>P2071</t>
  </si>
  <si>
    <t>Kimberly Elliott</t>
  </si>
  <si>
    <t>ORD102292</t>
  </si>
  <si>
    <t>CUST12292</t>
  </si>
  <si>
    <t>Casey Garcia</t>
  </si>
  <si>
    <t>P9321</t>
  </si>
  <si>
    <t>Cynthia Parker</t>
  </si>
  <si>
    <t>ORD102293</t>
  </si>
  <si>
    <t>CUST12293</t>
  </si>
  <si>
    <t>Dennis Murphy</t>
  </si>
  <si>
    <t>P7855</t>
  </si>
  <si>
    <t>Sheila Gonzalez</t>
  </si>
  <si>
    <t>ORD102294</t>
  </si>
  <si>
    <t>CUST12294</t>
  </si>
  <si>
    <t>Joshua Terry</t>
  </si>
  <si>
    <t>Michelle Vaughn</t>
  </si>
  <si>
    <t>ORD102295</t>
  </si>
  <si>
    <t>CUST12295</t>
  </si>
  <si>
    <t>Brian Hinton</t>
  </si>
  <si>
    <t>Sean Frank</t>
  </si>
  <si>
    <t>ORD102296</t>
  </si>
  <si>
    <t>CUST12296</t>
  </si>
  <si>
    <t>Jesse Maynard</t>
  </si>
  <si>
    <t>P6234</t>
  </si>
  <si>
    <t>Denise Romero</t>
  </si>
  <si>
    <t>ORD102297</t>
  </si>
  <si>
    <t>CUST12297</t>
  </si>
  <si>
    <t>Megan Knox</t>
  </si>
  <si>
    <t>P7462</t>
  </si>
  <si>
    <t>Brett Pratt</t>
  </si>
  <si>
    <t>ORD102298</t>
  </si>
  <si>
    <t>CUST12298</t>
  </si>
  <si>
    <t>Andrew Rose</t>
  </si>
  <si>
    <t>Toni Sanchez</t>
  </si>
  <si>
    <t>ORD102299</t>
  </si>
  <si>
    <t>CUST12299</t>
  </si>
  <si>
    <t>Henry Johnson</t>
  </si>
  <si>
    <t>Matthew Carter</t>
  </si>
  <si>
    <t>ORD102300</t>
  </si>
  <si>
    <t>CUST12300</t>
  </si>
  <si>
    <t>Brian Peterson</t>
  </si>
  <si>
    <t>P6940</t>
  </si>
  <si>
    <t>Deanna Klein</t>
  </si>
  <si>
    <t>ORD102301</t>
  </si>
  <si>
    <t>CUST12301</t>
  </si>
  <si>
    <t>Michelle Carter</t>
  </si>
  <si>
    <t>P3330</t>
  </si>
  <si>
    <t>Cory Baker</t>
  </si>
  <si>
    <t>ORD102302</t>
  </si>
  <si>
    <t>CUST12302</t>
  </si>
  <si>
    <t>Hannah Harper</t>
  </si>
  <si>
    <t>P6352</t>
  </si>
  <si>
    <t>Connie Tapia</t>
  </si>
  <si>
    <t>ORD102303</t>
  </si>
  <si>
    <t>CUST12303</t>
  </si>
  <si>
    <t>Tonya Pace</t>
  </si>
  <si>
    <t>P5417</t>
  </si>
  <si>
    <t>Teresa Davis</t>
  </si>
  <si>
    <t>ORD102304</t>
  </si>
  <si>
    <t>CUST12304</t>
  </si>
  <si>
    <t>Nathan Johnson</t>
  </si>
  <si>
    <t>P3471</t>
  </si>
  <si>
    <t>Matthew Pearson MD</t>
  </si>
  <si>
    <t>ORD102305</t>
  </si>
  <si>
    <t>CUST12305</t>
  </si>
  <si>
    <t>Emily Morris</t>
  </si>
  <si>
    <t>P4933</t>
  </si>
  <si>
    <t>Sara Sullivan</t>
  </si>
  <si>
    <t>ORD102306</t>
  </si>
  <si>
    <t>CUST12306</t>
  </si>
  <si>
    <t>Tracy Mays</t>
  </si>
  <si>
    <t>P1648</t>
  </si>
  <si>
    <t>Zachary Smith</t>
  </si>
  <si>
    <t>ORD102307</t>
  </si>
  <si>
    <t>CUST12307</t>
  </si>
  <si>
    <t>Robert Brennan</t>
  </si>
  <si>
    <t>P9562</t>
  </si>
  <si>
    <t>Ebony Mathews</t>
  </si>
  <si>
    <t>ORD102308</t>
  </si>
  <si>
    <t>CUST12308</t>
  </si>
  <si>
    <t>Matthew Smith</t>
  </si>
  <si>
    <t>P7770</t>
  </si>
  <si>
    <t>Kathy Wallace</t>
  </si>
  <si>
    <t>ORD102309</t>
  </si>
  <si>
    <t>CUST12309</t>
  </si>
  <si>
    <t>Gina Pruitt</t>
  </si>
  <si>
    <t>P6569</t>
  </si>
  <si>
    <t>Andrea Yang</t>
  </si>
  <si>
    <t>ORD102310</t>
  </si>
  <si>
    <t>CUST12310</t>
  </si>
  <si>
    <t>Susan Kelly</t>
  </si>
  <si>
    <t>P4465</t>
  </si>
  <si>
    <t>Michael Brandt</t>
  </si>
  <si>
    <t>ORD102311</t>
  </si>
  <si>
    <t>CUST12311</t>
  </si>
  <si>
    <t>Samantha Vasquez</t>
  </si>
  <si>
    <t>P9854</t>
  </si>
  <si>
    <t>Thomas Harris</t>
  </si>
  <si>
    <t>ORD102312</t>
  </si>
  <si>
    <t>CUST12312</t>
  </si>
  <si>
    <t>John Mcknight</t>
  </si>
  <si>
    <t>P4517</t>
  </si>
  <si>
    <t>Cole Jones</t>
  </si>
  <si>
    <t>ORD102313</t>
  </si>
  <si>
    <t>CUST12313</t>
  </si>
  <si>
    <t>Aaron Juarez</t>
  </si>
  <si>
    <t>P6555</t>
  </si>
  <si>
    <t>Jesse Holmes</t>
  </si>
  <si>
    <t>ORD102314</t>
  </si>
  <si>
    <t>CUST12314</t>
  </si>
  <si>
    <t>Allison Costa</t>
  </si>
  <si>
    <t>P6236</t>
  </si>
  <si>
    <t>Sonia Lane</t>
  </si>
  <si>
    <t>ORD102315</t>
  </si>
  <si>
    <t>CUST12315</t>
  </si>
  <si>
    <t>Ashley Lee</t>
  </si>
  <si>
    <t>P9661</t>
  </si>
  <si>
    <t>Christopher Lawson</t>
  </si>
  <si>
    <t>ORD102316</t>
  </si>
  <si>
    <t>CUST12316</t>
  </si>
  <si>
    <t>Megan Wong</t>
  </si>
  <si>
    <t>P3441</t>
  </si>
  <si>
    <t>Mark Welch</t>
  </si>
  <si>
    <t>ORD102317</t>
  </si>
  <si>
    <t>CUST12317</t>
  </si>
  <si>
    <t>P6997</t>
  </si>
  <si>
    <t>Lindsey Nichols</t>
  </si>
  <si>
    <t>ORD102318</t>
  </si>
  <si>
    <t>CUST12318</t>
  </si>
  <si>
    <t>Shane Little</t>
  </si>
  <si>
    <t>P4074</t>
  </si>
  <si>
    <t>Joshua Larson</t>
  </si>
  <si>
    <t>ORD102319</t>
  </si>
  <si>
    <t>CUST12319</t>
  </si>
  <si>
    <t>Adam Vang</t>
  </si>
  <si>
    <t>P5906</t>
  </si>
  <si>
    <t>Bradley Warren</t>
  </si>
  <si>
    <t>ORD102320</t>
  </si>
  <si>
    <t>CUST12320</t>
  </si>
  <si>
    <t>Brandon Walker</t>
  </si>
  <si>
    <t>P6915</t>
  </si>
  <si>
    <t>Kimberly Hawkins</t>
  </si>
  <si>
    <t>ORD102321</t>
  </si>
  <si>
    <t>CUST12321</t>
  </si>
  <si>
    <t>Stacy Cruz</t>
  </si>
  <si>
    <t>P9183</t>
  </si>
  <si>
    <t>Deanna Cooper</t>
  </si>
  <si>
    <t>ORD102322</t>
  </si>
  <si>
    <t>CUST12322</t>
  </si>
  <si>
    <t>P9800</t>
  </si>
  <si>
    <t>Mark Stephens</t>
  </si>
  <si>
    <t>ORD102323</t>
  </si>
  <si>
    <t>CUST12323</t>
  </si>
  <si>
    <t>Jodi Brooks</t>
  </si>
  <si>
    <t>P6983</t>
  </si>
  <si>
    <t>Judith Evans</t>
  </si>
  <si>
    <t>ORD102324</t>
  </si>
  <si>
    <t>CUST12324</t>
  </si>
  <si>
    <t>Kristin Richards</t>
  </si>
  <si>
    <t>P6574</t>
  </si>
  <si>
    <t>Steven Holt</t>
  </si>
  <si>
    <t>ORD102325</t>
  </si>
  <si>
    <t>CUST12325</t>
  </si>
  <si>
    <t>Angela Lee</t>
  </si>
  <si>
    <t>P8263</t>
  </si>
  <si>
    <t>Micheal Brown</t>
  </si>
  <si>
    <t>ORD102326</t>
  </si>
  <si>
    <t>CUST12326</t>
  </si>
  <si>
    <t>Phillip Clayton</t>
  </si>
  <si>
    <t>P9678</t>
  </si>
  <si>
    <t>Kevin Lamb</t>
  </si>
  <si>
    <t>ORD102327</t>
  </si>
  <si>
    <t>CUST12327</t>
  </si>
  <si>
    <t>Crystal Saunders</t>
  </si>
  <si>
    <t>P7580</t>
  </si>
  <si>
    <t>Alexandra Shannon</t>
  </si>
  <si>
    <t>ORD102328</t>
  </si>
  <si>
    <t>CUST12328</t>
  </si>
  <si>
    <t>Anna Harrison</t>
  </si>
  <si>
    <t>Nicholas Perry</t>
  </si>
  <si>
    <t>ORD102329</t>
  </si>
  <si>
    <t>CUST12329</t>
  </si>
  <si>
    <t>P2789</t>
  </si>
  <si>
    <t>Dawn Bautista</t>
  </si>
  <si>
    <t>ORD102330</t>
  </si>
  <si>
    <t>CUST12330</t>
  </si>
  <si>
    <t>Jesus Phillips</t>
  </si>
  <si>
    <t>Javier Terry</t>
  </si>
  <si>
    <t>ORD102331</t>
  </si>
  <si>
    <t>CUST12331</t>
  </si>
  <si>
    <t>Diane Burns</t>
  </si>
  <si>
    <t>Erin Wagner</t>
  </si>
  <si>
    <t>ORD102332</t>
  </si>
  <si>
    <t>CUST12332</t>
  </si>
  <si>
    <t>James Richardson</t>
  </si>
  <si>
    <t>P1723</t>
  </si>
  <si>
    <t>Kristin Hernandez</t>
  </si>
  <si>
    <t>ORD102333</t>
  </si>
  <si>
    <t>CUST12333</t>
  </si>
  <si>
    <t>Daisy Herring</t>
  </si>
  <si>
    <t>P8129</t>
  </si>
  <si>
    <t>Lisa Carter</t>
  </si>
  <si>
    <t>ORD102334</t>
  </si>
  <si>
    <t>CUST12334</t>
  </si>
  <si>
    <t>P9405</t>
  </si>
  <si>
    <t>Kathryn Adams MD</t>
  </si>
  <si>
    <t>ORD102335</t>
  </si>
  <si>
    <t>CUST12335</t>
  </si>
  <si>
    <t>Melissa Bradley</t>
  </si>
  <si>
    <t>P7285</t>
  </si>
  <si>
    <t>Charles Murphy</t>
  </si>
  <si>
    <t>ORD102336</t>
  </si>
  <si>
    <t>CUST12336</t>
  </si>
  <si>
    <t>Jacob Blackburn</t>
  </si>
  <si>
    <t>P8885</t>
  </si>
  <si>
    <t>ORD102337</t>
  </si>
  <si>
    <t>CUST12337</t>
  </si>
  <si>
    <t>Bryan Peters</t>
  </si>
  <si>
    <t>P7970</t>
  </si>
  <si>
    <t>Michael Wright</t>
  </si>
  <si>
    <t>ORD102338</t>
  </si>
  <si>
    <t>CUST12338</t>
  </si>
  <si>
    <t>Rebecca Scott</t>
  </si>
  <si>
    <t>P9741</t>
  </si>
  <si>
    <t>Dana Levine</t>
  </si>
  <si>
    <t>ORD102339</t>
  </si>
  <si>
    <t>CUST12339</t>
  </si>
  <si>
    <t>Suzanne Atkins</t>
  </si>
  <si>
    <t>P6047</t>
  </si>
  <si>
    <t>Tiffany Williams</t>
  </si>
  <si>
    <t>ORD102340</t>
  </si>
  <si>
    <t>CUST12340</t>
  </si>
  <si>
    <t>Stephanie Lee</t>
  </si>
  <si>
    <t>P9816</t>
  </si>
  <si>
    <t>Thomas Smith</t>
  </si>
  <si>
    <t>ORD102341</t>
  </si>
  <si>
    <t>CUST12341</t>
  </si>
  <si>
    <t>Justin Jones</t>
  </si>
  <si>
    <t>P7997</t>
  </si>
  <si>
    <t>Mario Leonard</t>
  </si>
  <si>
    <t>ORD102342</t>
  </si>
  <si>
    <t>CUST12342</t>
  </si>
  <si>
    <t>Lisa Williams DDS</t>
  </si>
  <si>
    <t>P1979</t>
  </si>
  <si>
    <t>Christopher Macdonald</t>
  </si>
  <si>
    <t>ORD102343</t>
  </si>
  <si>
    <t>CUST12343</t>
  </si>
  <si>
    <t>Angelica Thompson</t>
  </si>
  <si>
    <t>P4509</t>
  </si>
  <si>
    <t>Kathy Richards</t>
  </si>
  <si>
    <t>ORD102344</t>
  </si>
  <si>
    <t>CUST12344</t>
  </si>
  <si>
    <t>Kayla Williams</t>
  </si>
  <si>
    <t>P5783</t>
  </si>
  <si>
    <t>Angela Bailey</t>
  </si>
  <si>
    <t>ORD102345</t>
  </si>
  <si>
    <t>CUST12345</t>
  </si>
  <si>
    <t>Eric Parks</t>
  </si>
  <si>
    <t>P5317</t>
  </si>
  <si>
    <t>Amy Smith</t>
  </si>
  <si>
    <t>ORD102346</t>
  </si>
  <si>
    <t>CUST12346</t>
  </si>
  <si>
    <t>Nathan Cook</t>
  </si>
  <si>
    <t>ORD102347</t>
  </si>
  <si>
    <t>CUST12347</t>
  </si>
  <si>
    <t>Allison Monroe</t>
  </si>
  <si>
    <t>P2718</t>
  </si>
  <si>
    <t>Michael Figueroa</t>
  </si>
  <si>
    <t>ORD102348</t>
  </si>
  <si>
    <t>CUST12348</t>
  </si>
  <si>
    <t>Sarah Wright</t>
  </si>
  <si>
    <t>P9663</t>
  </si>
  <si>
    <t>Jacqueline Neal</t>
  </si>
  <si>
    <t>ORD102349</t>
  </si>
  <si>
    <t>CUST12349</t>
  </si>
  <si>
    <t>Gina Gutierrez</t>
  </si>
  <si>
    <t>Allison Griffin</t>
  </si>
  <si>
    <t>ORD102350</t>
  </si>
  <si>
    <t>CUST12350</t>
  </si>
  <si>
    <t>Mark Johnson</t>
  </si>
  <si>
    <t>P5831</t>
  </si>
  <si>
    <t>Dawn Bell</t>
  </si>
  <si>
    <t>ORD102351</t>
  </si>
  <si>
    <t>CUST12351</t>
  </si>
  <si>
    <t>Anthony Turner</t>
  </si>
  <si>
    <t>David Carpenter</t>
  </si>
  <si>
    <t>ORD102352</t>
  </si>
  <si>
    <t>CUST12352</t>
  </si>
  <si>
    <t>Brandy Weaver</t>
  </si>
  <si>
    <t>P4417</t>
  </si>
  <si>
    <t>Jordan Thompson</t>
  </si>
  <si>
    <t>ORD102353</t>
  </si>
  <si>
    <t>CUST12353</t>
  </si>
  <si>
    <t>Timothy Cannon</t>
  </si>
  <si>
    <t>P8995</t>
  </si>
  <si>
    <t>Joseph Colon</t>
  </si>
  <si>
    <t>ORD102354</t>
  </si>
  <si>
    <t>CUST12354</t>
  </si>
  <si>
    <t>Phillip Pierce</t>
  </si>
  <si>
    <t>P8324</t>
  </si>
  <si>
    <t>Kyle Hicks</t>
  </si>
  <si>
    <t>ORD102355</t>
  </si>
  <si>
    <t>CUST12355</t>
  </si>
  <si>
    <t>Michael Garcia</t>
  </si>
  <si>
    <t>Heather Ayers</t>
  </si>
  <si>
    <t>ORD102356</t>
  </si>
  <si>
    <t>CUST12356</t>
  </si>
  <si>
    <t>Jessica Brennan</t>
  </si>
  <si>
    <t>P3662</t>
  </si>
  <si>
    <t>Joel Morales</t>
  </si>
  <si>
    <t>ORD102357</t>
  </si>
  <si>
    <t>CUST12357</t>
  </si>
  <si>
    <t>Denise Williams</t>
  </si>
  <si>
    <t>P1465</t>
  </si>
  <si>
    <t>Philip Welch</t>
  </si>
  <si>
    <t>ORD102358</t>
  </si>
  <si>
    <t>CUST12358</t>
  </si>
  <si>
    <t>Julie Rowe</t>
  </si>
  <si>
    <t>P1092</t>
  </si>
  <si>
    <t>Maria Pena</t>
  </si>
  <si>
    <t>ORD102359</t>
  </si>
  <si>
    <t>CUST12359</t>
  </si>
  <si>
    <t>Heather Murillo</t>
  </si>
  <si>
    <t>P7721</t>
  </si>
  <si>
    <t>Clifford Davidson</t>
  </si>
  <si>
    <t>ORD102360</t>
  </si>
  <si>
    <t>CUST12360</t>
  </si>
  <si>
    <t>Erica Rodgers</t>
  </si>
  <si>
    <t>P1730</t>
  </si>
  <si>
    <t>Courtney Johnson</t>
  </si>
  <si>
    <t>ORD102361</t>
  </si>
  <si>
    <t>CUST12361</t>
  </si>
  <si>
    <t>Dustin Sanders</t>
  </si>
  <si>
    <t>P2433</t>
  </si>
  <si>
    <t>Sherry Butler</t>
  </si>
  <si>
    <t>ORD102362</t>
  </si>
  <si>
    <t>CUST12362</t>
  </si>
  <si>
    <t>Kristy Barker</t>
  </si>
  <si>
    <t>P2440</t>
  </si>
  <si>
    <t>Anthony Banks</t>
  </si>
  <si>
    <t>ORD102363</t>
  </si>
  <si>
    <t>CUST12363</t>
  </si>
  <si>
    <t>Maria Kelly</t>
  </si>
  <si>
    <t>P6216</t>
  </si>
  <si>
    <t>Benjamin Daniels</t>
  </si>
  <si>
    <t>ORD102364</t>
  </si>
  <si>
    <t>CUST12364</t>
  </si>
  <si>
    <t>Kayla Pena</t>
  </si>
  <si>
    <t>P7274</t>
  </si>
  <si>
    <t>ORD102365</t>
  </si>
  <si>
    <t>CUST12365</t>
  </si>
  <si>
    <t>Samantha Fuentes</t>
  </si>
  <si>
    <t>P9312</t>
  </si>
  <si>
    <t>ORD102366</t>
  </si>
  <si>
    <t>CUST12366</t>
  </si>
  <si>
    <t>Margaret Davies</t>
  </si>
  <si>
    <t>P8307</t>
  </si>
  <si>
    <t>Jonathon Myers</t>
  </si>
  <si>
    <t>ORD102367</t>
  </si>
  <si>
    <t>CUST12367</t>
  </si>
  <si>
    <t>Heather Paul</t>
  </si>
  <si>
    <t>P2740</t>
  </si>
  <si>
    <t>Michelle Black</t>
  </si>
  <si>
    <t>ORD102368</t>
  </si>
  <si>
    <t>CUST12368</t>
  </si>
  <si>
    <t>Amanda West</t>
  </si>
  <si>
    <t>P7035</t>
  </si>
  <si>
    <t>Julie Jackson</t>
  </si>
  <si>
    <t>ORD102369</t>
  </si>
  <si>
    <t>CUST12369</t>
  </si>
  <si>
    <t>Ariana Greene</t>
  </si>
  <si>
    <t>P2294</t>
  </si>
  <si>
    <t>Hannah Herrera</t>
  </si>
  <si>
    <t>ORD102370</t>
  </si>
  <si>
    <t>CUST12370</t>
  </si>
  <si>
    <t>Phillip Stewart</t>
  </si>
  <si>
    <t>P9523</t>
  </si>
  <si>
    <t>Derrick Moore</t>
  </si>
  <si>
    <t>ORD102371</t>
  </si>
  <si>
    <t>CUST12371</t>
  </si>
  <si>
    <t>Joel Reyes</t>
  </si>
  <si>
    <t>P9949</t>
  </si>
  <si>
    <t>Robert Thompson PhD</t>
  </si>
  <si>
    <t>ORD102372</t>
  </si>
  <si>
    <t>CUST12372</t>
  </si>
  <si>
    <t>Mitchell Zavala</t>
  </si>
  <si>
    <t>P2086</t>
  </si>
  <si>
    <t>Frances Hunt</t>
  </si>
  <si>
    <t>ORD102373</t>
  </si>
  <si>
    <t>CUST12373</t>
  </si>
  <si>
    <t>John Rodriguez</t>
  </si>
  <si>
    <t>P3943</t>
  </si>
  <si>
    <t>Keith Owens</t>
  </si>
  <si>
    <t>ORD102374</t>
  </si>
  <si>
    <t>CUST12374</t>
  </si>
  <si>
    <t>Nathan Lang</t>
  </si>
  <si>
    <t>Sharon Pacheco</t>
  </si>
  <si>
    <t>ORD102375</t>
  </si>
  <si>
    <t>CUST12375</t>
  </si>
  <si>
    <t>Loretta Mathis</t>
  </si>
  <si>
    <t>P2171</t>
  </si>
  <si>
    <t>John Henderson</t>
  </si>
  <si>
    <t>ORD102376</t>
  </si>
  <si>
    <t>CUST12376</t>
  </si>
  <si>
    <t>P7908</t>
  </si>
  <si>
    <t>Eric Tucker</t>
  </si>
  <si>
    <t>ORD102377</t>
  </si>
  <si>
    <t>CUST12377</t>
  </si>
  <si>
    <t>Sandra Scott</t>
  </si>
  <si>
    <t>P5882</t>
  </si>
  <si>
    <t>John Wilcox</t>
  </si>
  <si>
    <t>ORD102378</t>
  </si>
  <si>
    <t>CUST12378</t>
  </si>
  <si>
    <t>Tina Vasquez</t>
  </si>
  <si>
    <t>P4862</t>
  </si>
  <si>
    <t>Rachel Mcfarland</t>
  </si>
  <si>
    <t>ORD102379</t>
  </si>
  <si>
    <t>CUST12379</t>
  </si>
  <si>
    <t>Joshua Rivera</t>
  </si>
  <si>
    <t>P7044</t>
  </si>
  <si>
    <t>Richard Johnston</t>
  </si>
  <si>
    <t>ORD102380</t>
  </si>
  <si>
    <t>CUST12380</t>
  </si>
  <si>
    <t>P3112</t>
  </si>
  <si>
    <t>John Yoder</t>
  </si>
  <si>
    <t>ORD102381</t>
  </si>
  <si>
    <t>CUST12381</t>
  </si>
  <si>
    <t>Michelle Ferrell</t>
  </si>
  <si>
    <t>P9680</t>
  </si>
  <si>
    <t>Ashley Crawford</t>
  </si>
  <si>
    <t>ORD102382</t>
  </si>
  <si>
    <t>CUST12382</t>
  </si>
  <si>
    <t>Erica Wilson</t>
  </si>
  <si>
    <t>P2217</t>
  </si>
  <si>
    <t>Judy Moore</t>
  </si>
  <si>
    <t>ORD102383</t>
  </si>
  <si>
    <t>CUST12383</t>
  </si>
  <si>
    <t>Ana Alexander</t>
  </si>
  <si>
    <t>P2148</t>
  </si>
  <si>
    <t>James Wood</t>
  </si>
  <si>
    <t>ORD102384</t>
  </si>
  <si>
    <t>CUST12384</t>
  </si>
  <si>
    <t>Monica Randall</t>
  </si>
  <si>
    <t>P1193</t>
  </si>
  <si>
    <t>Brittney Rice</t>
  </si>
  <si>
    <t>ORD102385</t>
  </si>
  <si>
    <t>CUST12385</t>
  </si>
  <si>
    <t>Sheila Rodgers</t>
  </si>
  <si>
    <t>ORD102386</t>
  </si>
  <si>
    <t>CUST12386</t>
  </si>
  <si>
    <t>Janet Mccoy</t>
  </si>
  <si>
    <t>P5523</t>
  </si>
  <si>
    <t>Anthony Casey</t>
  </si>
  <si>
    <t>ORD102387</t>
  </si>
  <si>
    <t>CUST12387</t>
  </si>
  <si>
    <t>Tyler Li</t>
  </si>
  <si>
    <t>P1141</t>
  </si>
  <si>
    <t>John Mayer</t>
  </si>
  <si>
    <t>ORD102388</t>
  </si>
  <si>
    <t>CUST12388</t>
  </si>
  <si>
    <t>Shannon Rice</t>
  </si>
  <si>
    <t>P2705</t>
  </si>
  <si>
    <t>Cory Terrell</t>
  </si>
  <si>
    <t>ORD102389</t>
  </si>
  <si>
    <t>CUST12389</t>
  </si>
  <si>
    <t>Blake Keller</t>
  </si>
  <si>
    <t>P7669</t>
  </si>
  <si>
    <t>Kari Jackson</t>
  </si>
  <si>
    <t>ORD102390</t>
  </si>
  <si>
    <t>CUST12390</t>
  </si>
  <si>
    <t>Marvin Barton</t>
  </si>
  <si>
    <t>P8362</t>
  </si>
  <si>
    <t>Miss Charlotte Frey</t>
  </si>
  <si>
    <t>ORD102391</t>
  </si>
  <si>
    <t>CUST12391</t>
  </si>
  <si>
    <t>Timothy Golden</t>
  </si>
  <si>
    <t>P7631</t>
  </si>
  <si>
    <t>Mark Vaughan</t>
  </si>
  <si>
    <t>ORD102392</t>
  </si>
  <si>
    <t>CUST12392</t>
  </si>
  <si>
    <t>Christian Phillips</t>
  </si>
  <si>
    <t>P8083</t>
  </si>
  <si>
    <t>Mr. Christopher Watson DDS</t>
  </si>
  <si>
    <t>ORD102393</t>
  </si>
  <si>
    <t>CUST12393</t>
  </si>
  <si>
    <t>Mark Berger</t>
  </si>
  <si>
    <t>P9930</t>
  </si>
  <si>
    <t>Bradley Garcia</t>
  </si>
  <si>
    <t>ORD102394</t>
  </si>
  <si>
    <t>CUST12394</t>
  </si>
  <si>
    <t>Richard Mccarty</t>
  </si>
  <si>
    <t>Robyn Brown</t>
  </si>
  <si>
    <t>ORD102395</t>
  </si>
  <si>
    <t>CUST12395</t>
  </si>
  <si>
    <t>Wanda Gordon</t>
  </si>
  <si>
    <t>P2586</t>
  </si>
  <si>
    <t>Patricia Wong</t>
  </si>
  <si>
    <t>ORD102396</t>
  </si>
  <si>
    <t>CUST12396</t>
  </si>
  <si>
    <t>Aaron Lopez</t>
  </si>
  <si>
    <t>Carlos Dixon</t>
  </si>
  <si>
    <t>ORD102397</t>
  </si>
  <si>
    <t>CUST12397</t>
  </si>
  <si>
    <t>Krista Ross</t>
  </si>
  <si>
    <t>P9400</t>
  </si>
  <si>
    <t>Mary Kent</t>
  </si>
  <si>
    <t>ORD102398</t>
  </si>
  <si>
    <t>CUST12398</t>
  </si>
  <si>
    <t>Bruce Johnson</t>
  </si>
  <si>
    <t>P6328</t>
  </si>
  <si>
    <t>Joanne Carey</t>
  </si>
  <si>
    <t>ORD102399</t>
  </si>
  <si>
    <t>CUST12399</t>
  </si>
  <si>
    <t>Julie Hernandez</t>
  </si>
  <si>
    <t>Sarah Shepard</t>
  </si>
  <si>
    <t>ORD102400</t>
  </si>
  <si>
    <t>CUST12400</t>
  </si>
  <si>
    <t>Jessica Austin</t>
  </si>
  <si>
    <t>P4174</t>
  </si>
  <si>
    <t>Nancy Barber</t>
  </si>
  <si>
    <t>ORD102401</t>
  </si>
  <si>
    <t>CUST12401</t>
  </si>
  <si>
    <t>Michael Hahn</t>
  </si>
  <si>
    <t>ORD102402</t>
  </si>
  <si>
    <t>CUST12402</t>
  </si>
  <si>
    <t>Brittany Cunningham</t>
  </si>
  <si>
    <t>P7321</t>
  </si>
  <si>
    <t>Stacy Moss</t>
  </si>
  <si>
    <t>ORD102403</t>
  </si>
  <si>
    <t>CUST12403</t>
  </si>
  <si>
    <t>Jonathan Morton</t>
  </si>
  <si>
    <t>Nicholas Griffith</t>
  </si>
  <si>
    <t>ORD102404</t>
  </si>
  <si>
    <t>CUST12404</t>
  </si>
  <si>
    <t>Michael Lyons</t>
  </si>
  <si>
    <t>P7972</t>
  </si>
  <si>
    <t>Amy Mcclain</t>
  </si>
  <si>
    <t>ORD102405</t>
  </si>
  <si>
    <t>CUST12405</t>
  </si>
  <si>
    <t>Robert Reyes</t>
  </si>
  <si>
    <t>P2414</t>
  </si>
  <si>
    <t>Mr. Casey Cameron</t>
  </si>
  <si>
    <t>ORD102406</t>
  </si>
  <si>
    <t>CUST12406</t>
  </si>
  <si>
    <t>John Vega</t>
  </si>
  <si>
    <t>P4491</t>
  </si>
  <si>
    <t>Robert Raymond</t>
  </si>
  <si>
    <t>ORD102407</t>
  </si>
  <si>
    <t>CUST12407</t>
  </si>
  <si>
    <t>Jenny Lane</t>
  </si>
  <si>
    <t>P1914</t>
  </si>
  <si>
    <t>Jaime Sawyer</t>
  </si>
  <si>
    <t>ORD102408</t>
  </si>
  <si>
    <t>CUST12408</t>
  </si>
  <si>
    <t>Mark Scott</t>
  </si>
  <si>
    <t>Claire Montes</t>
  </si>
  <si>
    <t>ORD102409</t>
  </si>
  <si>
    <t>CUST12409</t>
  </si>
  <si>
    <t>Nathaniel Doyle</t>
  </si>
  <si>
    <t>Michael Henderson</t>
  </si>
  <si>
    <t>ORD102410</t>
  </si>
  <si>
    <t>CUST12410</t>
  </si>
  <si>
    <t>Lauren Rodriguez</t>
  </si>
  <si>
    <t>P3576</t>
  </si>
  <si>
    <t>Stacy Mcpherson</t>
  </si>
  <si>
    <t>ORD102411</t>
  </si>
  <si>
    <t>CUST12411</t>
  </si>
  <si>
    <t>Leah Bentley</t>
  </si>
  <si>
    <t>ORD102412</t>
  </si>
  <si>
    <t>CUST12412</t>
  </si>
  <si>
    <t>Alexis Cox</t>
  </si>
  <si>
    <t>P2024</t>
  </si>
  <si>
    <t>Adam Wood</t>
  </si>
  <si>
    <t>ORD102413</t>
  </si>
  <si>
    <t>CUST12413</t>
  </si>
  <si>
    <t>Michelle Jordan</t>
  </si>
  <si>
    <t>Christopher Wilcox</t>
  </si>
  <si>
    <t>ORD102414</t>
  </si>
  <si>
    <t>CUST12414</t>
  </si>
  <si>
    <t>Stacey Sparks</t>
  </si>
  <si>
    <t>P6641</t>
  </si>
  <si>
    <t>Brett Smith</t>
  </si>
  <si>
    <t>ORD102415</t>
  </si>
  <si>
    <t>CUST12415</t>
  </si>
  <si>
    <t>Luis Scott</t>
  </si>
  <si>
    <t>P1093</t>
  </si>
  <si>
    <t>ORD102416</t>
  </si>
  <si>
    <t>CUST12416</t>
  </si>
  <si>
    <t>Anita Schultz</t>
  </si>
  <si>
    <t>P6981</t>
  </si>
  <si>
    <t>Patricia Shepherd</t>
  </si>
  <si>
    <t>ORD102417</t>
  </si>
  <si>
    <t>CUST12417</t>
  </si>
  <si>
    <t>Andrea Thompson</t>
  </si>
  <si>
    <t>P3447</t>
  </si>
  <si>
    <t>David Schaefer</t>
  </si>
  <si>
    <t>ORD102418</t>
  </si>
  <si>
    <t>CUST12418</t>
  </si>
  <si>
    <t>Joseph Maxwell</t>
  </si>
  <si>
    <t>P9703</t>
  </si>
  <si>
    <t>Brittany Joyce</t>
  </si>
  <si>
    <t>ORD102419</t>
  </si>
  <si>
    <t>CUST12419</t>
  </si>
  <si>
    <t>Susan Green</t>
  </si>
  <si>
    <t>P2689</t>
  </si>
  <si>
    <t>Gary Cuevas</t>
  </si>
  <si>
    <t>ORD102420</t>
  </si>
  <si>
    <t>CUST12420</t>
  </si>
  <si>
    <t>Ryan Hall</t>
  </si>
  <si>
    <t>P1043</t>
  </si>
  <si>
    <t>Bradley Campbell</t>
  </si>
  <si>
    <t>ORD102421</t>
  </si>
  <si>
    <t>CUST12421</t>
  </si>
  <si>
    <t>Matthew Atkins</t>
  </si>
  <si>
    <t>P8320</t>
  </si>
  <si>
    <t>Alex Long</t>
  </si>
  <si>
    <t>ORD102422</t>
  </si>
  <si>
    <t>CUST12422</t>
  </si>
  <si>
    <t>Laura Williams</t>
  </si>
  <si>
    <t>P6823</t>
  </si>
  <si>
    <t>Alexis Lucas</t>
  </si>
  <si>
    <t>ORD102423</t>
  </si>
  <si>
    <t>CUST12423</t>
  </si>
  <si>
    <t>John Horne</t>
  </si>
  <si>
    <t>P2529</t>
  </si>
  <si>
    <t>William Williams</t>
  </si>
  <si>
    <t>ORD102424</t>
  </si>
  <si>
    <t>CUST12424</t>
  </si>
  <si>
    <t>Stephanie Garza</t>
  </si>
  <si>
    <t>P3549</t>
  </si>
  <si>
    <t>Wendy Hester</t>
  </si>
  <si>
    <t>ORD102425</t>
  </si>
  <si>
    <t>CUST12425</t>
  </si>
  <si>
    <t>Keith Nguyen</t>
  </si>
  <si>
    <t>P2996</t>
  </si>
  <si>
    <t>Edwin Hodges</t>
  </si>
  <si>
    <t>ORD102426</t>
  </si>
  <si>
    <t>CUST12426</t>
  </si>
  <si>
    <t>Cody Long</t>
  </si>
  <si>
    <t>P4820</t>
  </si>
  <si>
    <t>Dawn Stevens</t>
  </si>
  <si>
    <t>ORD102427</t>
  </si>
  <si>
    <t>CUST12427</t>
  </si>
  <si>
    <t>Michael Dalton</t>
  </si>
  <si>
    <t>P2323</t>
  </si>
  <si>
    <t>Alejandra Monroe</t>
  </si>
  <si>
    <t>ORD102428</t>
  </si>
  <si>
    <t>CUST12428</t>
  </si>
  <si>
    <t>Christopher Morales</t>
  </si>
  <si>
    <t>Holly Oneal</t>
  </si>
  <si>
    <t>ORD102429</t>
  </si>
  <si>
    <t>CUST12429</t>
  </si>
  <si>
    <t>Danny Herrera</t>
  </si>
  <si>
    <t>P4191</t>
  </si>
  <si>
    <t>ORD102430</t>
  </si>
  <si>
    <t>CUST12430</t>
  </si>
  <si>
    <t>Shannon Knight</t>
  </si>
  <si>
    <t>P6499</t>
  </si>
  <si>
    <t>Allison Walls</t>
  </si>
  <si>
    <t>ORD102431</t>
  </si>
  <si>
    <t>CUST12431</t>
  </si>
  <si>
    <t>Kayla Rice</t>
  </si>
  <si>
    <t>P8681</t>
  </si>
  <si>
    <t>Thomas Jimenez</t>
  </si>
  <si>
    <t>ORD102432</t>
  </si>
  <si>
    <t>CUST12432</t>
  </si>
  <si>
    <t>Joseph Mccarthy</t>
  </si>
  <si>
    <t>P8415</t>
  </si>
  <si>
    <t>Wesley Watson</t>
  </si>
  <si>
    <t>ORD102433</t>
  </si>
  <si>
    <t>CUST12433</t>
  </si>
  <si>
    <t>Angela Singh</t>
  </si>
  <si>
    <t>P9583</t>
  </si>
  <si>
    <t>Timothy Bradley</t>
  </si>
  <si>
    <t>ORD102434</t>
  </si>
  <si>
    <t>CUST12434</t>
  </si>
  <si>
    <t>Elijah Mitchell</t>
  </si>
  <si>
    <t>P6145</t>
  </si>
  <si>
    <t>Daniel Clark</t>
  </si>
  <si>
    <t>ORD102435</t>
  </si>
  <si>
    <t>CUST12435</t>
  </si>
  <si>
    <t>Albert Jones</t>
  </si>
  <si>
    <t>ORD102436</t>
  </si>
  <si>
    <t>CUST12436</t>
  </si>
  <si>
    <t>James Grant</t>
  </si>
  <si>
    <t>Jason Miller</t>
  </si>
  <si>
    <t>ORD102437</t>
  </si>
  <si>
    <t>CUST12437</t>
  </si>
  <si>
    <t>Jessica Hinton</t>
  </si>
  <si>
    <t>P8302</t>
  </si>
  <si>
    <t>Sophia Cooke</t>
  </si>
  <si>
    <t>ORD102438</t>
  </si>
  <si>
    <t>CUST12438</t>
  </si>
  <si>
    <t>Jill Collier</t>
  </si>
  <si>
    <t>P6441</t>
  </si>
  <si>
    <t>Sandra Williams</t>
  </si>
  <si>
    <t>ORD102439</t>
  </si>
  <si>
    <t>CUST12439</t>
  </si>
  <si>
    <t>Cathy Weaver MD</t>
  </si>
  <si>
    <t>P8710</t>
  </si>
  <si>
    <t>Max Lopez</t>
  </si>
  <si>
    <t>ORD102440</t>
  </si>
  <si>
    <t>CUST12440</t>
  </si>
  <si>
    <t>Martha Brennan</t>
  </si>
  <si>
    <t>P5737</t>
  </si>
  <si>
    <t>Jacob Johnson</t>
  </si>
  <si>
    <t>ORD102441</t>
  </si>
  <si>
    <t>CUST12441</t>
  </si>
  <si>
    <t>Shelly Todd</t>
  </si>
  <si>
    <t>P1476</t>
  </si>
  <si>
    <t>Dennis Mccoy</t>
  </si>
  <si>
    <t>ORD102442</t>
  </si>
  <si>
    <t>CUST12442</t>
  </si>
  <si>
    <t>Veronica Taylor</t>
  </si>
  <si>
    <t>P7512</t>
  </si>
  <si>
    <t>Sherry Walter</t>
  </si>
  <si>
    <t>ORD102443</t>
  </si>
  <si>
    <t>CUST12443</t>
  </si>
  <si>
    <t>Dennis Schneider</t>
  </si>
  <si>
    <t>P9265</t>
  </si>
  <si>
    <t>Steven Werner</t>
  </si>
  <si>
    <t>ORD102444</t>
  </si>
  <si>
    <t>CUST12444</t>
  </si>
  <si>
    <t>Kellie Johnson</t>
  </si>
  <si>
    <t>P3735</t>
  </si>
  <si>
    <t>Joseph Phillips</t>
  </si>
  <si>
    <t>ORD102445</t>
  </si>
  <si>
    <t>CUST12445</t>
  </si>
  <si>
    <t>Diane Gonzalez</t>
  </si>
  <si>
    <t>P8426</t>
  </si>
  <si>
    <t>Brian Henry</t>
  </si>
  <si>
    <t>ORD102446</t>
  </si>
  <si>
    <t>CUST12446</t>
  </si>
  <si>
    <t>Joel Smith</t>
  </si>
  <si>
    <t>P9001</t>
  </si>
  <si>
    <t>Susan Owen</t>
  </si>
  <si>
    <t>ORD102447</t>
  </si>
  <si>
    <t>CUST12447</t>
  </si>
  <si>
    <t>Gregory Odonnell</t>
  </si>
  <si>
    <t>P4899</t>
  </si>
  <si>
    <t>Kyle Larson</t>
  </si>
  <si>
    <t>ORD102448</t>
  </si>
  <si>
    <t>CUST12448</t>
  </si>
  <si>
    <t>Darren Snyder</t>
  </si>
  <si>
    <t>David Chaney</t>
  </si>
  <si>
    <t>ORD102449</t>
  </si>
  <si>
    <t>CUST12449</t>
  </si>
  <si>
    <t>Joshua Sandoval</t>
  </si>
  <si>
    <t>P9301</t>
  </si>
  <si>
    <t>Kevin Bowers</t>
  </si>
  <si>
    <t>ORD102450</t>
  </si>
  <si>
    <t>CUST12450</t>
  </si>
  <si>
    <t>Joseph Hernandez</t>
  </si>
  <si>
    <t>P5628</t>
  </si>
  <si>
    <t>Gina Moody</t>
  </si>
  <si>
    <t>ORD102451</t>
  </si>
  <si>
    <t>CUST12451</t>
  </si>
  <si>
    <t>Derrick Hernandez</t>
  </si>
  <si>
    <t>P8741</t>
  </si>
  <si>
    <t>Brittany Smith</t>
  </si>
  <si>
    <t>ORD102452</t>
  </si>
  <si>
    <t>CUST12452</t>
  </si>
  <si>
    <t>Jason Haney</t>
  </si>
  <si>
    <t>P2528</t>
  </si>
  <si>
    <t>Faith Peterson</t>
  </si>
  <si>
    <t>ORD102453</t>
  </si>
  <si>
    <t>CUST12453</t>
  </si>
  <si>
    <t>Donna Holloway</t>
  </si>
  <si>
    <t>Aaron Lynch</t>
  </si>
  <si>
    <t>ORD102454</t>
  </si>
  <si>
    <t>CUST12454</t>
  </si>
  <si>
    <t>Paul Thompson</t>
  </si>
  <si>
    <t>P6226</t>
  </si>
  <si>
    <t>ORD102455</t>
  </si>
  <si>
    <t>CUST12455</t>
  </si>
  <si>
    <t>Timothy Norris</t>
  </si>
  <si>
    <t>Jerry Cruz</t>
  </si>
  <si>
    <t>ORD102456</t>
  </si>
  <si>
    <t>CUST12456</t>
  </si>
  <si>
    <t>Justin Mcbride</t>
  </si>
  <si>
    <t>Amy Mccoy</t>
  </si>
  <si>
    <t>ORD102457</t>
  </si>
  <si>
    <t>CUST12457</t>
  </si>
  <si>
    <t>Summer Morrison</t>
  </si>
  <si>
    <t>P3018</t>
  </si>
  <si>
    <t>Julie Olsen</t>
  </si>
  <si>
    <t>ORD102458</t>
  </si>
  <si>
    <t>CUST12458</t>
  </si>
  <si>
    <t>Jessica Ayers</t>
  </si>
  <si>
    <t>P9563</t>
  </si>
  <si>
    <t>ORD102459</t>
  </si>
  <si>
    <t>CUST12459</t>
  </si>
  <si>
    <t>Jennifer Irwin MD</t>
  </si>
  <si>
    <t>P4905</t>
  </si>
  <si>
    <t>Janice Young</t>
  </si>
  <si>
    <t>ORD102460</t>
  </si>
  <si>
    <t>CUST12460</t>
  </si>
  <si>
    <t>Timothy Wright</t>
  </si>
  <si>
    <t>P6918</t>
  </si>
  <si>
    <t>Robert Wells</t>
  </si>
  <si>
    <t>ORD102461</t>
  </si>
  <si>
    <t>CUST12461</t>
  </si>
  <si>
    <t>Lindsey James</t>
  </si>
  <si>
    <t>P2623</t>
  </si>
  <si>
    <t>Alexa Gilbert</t>
  </si>
  <si>
    <t>ORD102462</t>
  </si>
  <si>
    <t>CUST12462</t>
  </si>
  <si>
    <t>Scott Mitchell</t>
  </si>
  <si>
    <t>P2587</t>
  </si>
  <si>
    <t>Aaron Davis PhD</t>
  </si>
  <si>
    <t>ORD102463</t>
  </si>
  <si>
    <t>CUST12463</t>
  </si>
  <si>
    <t>Danielle Pierce</t>
  </si>
  <si>
    <t>P2686</t>
  </si>
  <si>
    <t>Gregory Mcclain</t>
  </si>
  <si>
    <t>ORD102464</t>
  </si>
  <si>
    <t>CUST12464</t>
  </si>
  <si>
    <t>Jose Wilson</t>
  </si>
  <si>
    <t>P1010</t>
  </si>
  <si>
    <t>Sara Newman</t>
  </si>
  <si>
    <t>ORD102465</t>
  </si>
  <si>
    <t>CUST12465</t>
  </si>
  <si>
    <t>Lauren Jackson</t>
  </si>
  <si>
    <t>P6000</t>
  </si>
  <si>
    <t>ORD102466</t>
  </si>
  <si>
    <t>CUST12466</t>
  </si>
  <si>
    <t>Jessica Mcmillan</t>
  </si>
  <si>
    <t>P5196</t>
  </si>
  <si>
    <t>John Reynolds</t>
  </si>
  <si>
    <t>ORD102467</t>
  </si>
  <si>
    <t>CUST12467</t>
  </si>
  <si>
    <t>Mark Tucker</t>
  </si>
  <si>
    <t>P9630</t>
  </si>
  <si>
    <t>Tiffany Chambers</t>
  </si>
  <si>
    <t>ORD102468</t>
  </si>
  <si>
    <t>CUST12468</t>
  </si>
  <si>
    <t>Amy Hardin</t>
  </si>
  <si>
    <t>P3900</t>
  </si>
  <si>
    <t>ORD102469</t>
  </si>
  <si>
    <t>CUST12469</t>
  </si>
  <si>
    <t>Amanda Park</t>
  </si>
  <si>
    <t>P6103</t>
  </si>
  <si>
    <t>Miss Krystal Mckay</t>
  </si>
  <si>
    <t>ORD102470</t>
  </si>
  <si>
    <t>CUST12470</t>
  </si>
  <si>
    <t>Travis Smith</t>
  </si>
  <si>
    <t>Elizabeth Rosales</t>
  </si>
  <si>
    <t>ORD102471</t>
  </si>
  <si>
    <t>CUST12471</t>
  </si>
  <si>
    <t>Grant Mitchell</t>
  </si>
  <si>
    <t>P2935</t>
  </si>
  <si>
    <t>Amy Booth</t>
  </si>
  <si>
    <t>ORD102472</t>
  </si>
  <si>
    <t>CUST12472</t>
  </si>
  <si>
    <t>Michael Perez</t>
  </si>
  <si>
    <t>P8798</t>
  </si>
  <si>
    <t>Candace Graves</t>
  </si>
  <si>
    <t>ORD102473</t>
  </si>
  <si>
    <t>CUST12473</t>
  </si>
  <si>
    <t>P7136</t>
  </si>
  <si>
    <t>Rachel Green</t>
  </si>
  <si>
    <t>ORD102474</t>
  </si>
  <si>
    <t>CUST12474</t>
  </si>
  <si>
    <t>Sydney Harding</t>
  </si>
  <si>
    <t>P2992</t>
  </si>
  <si>
    <t>Shannon Beck</t>
  </si>
  <si>
    <t>ORD102475</t>
  </si>
  <si>
    <t>CUST12475</t>
  </si>
  <si>
    <t>Dominique Miller</t>
  </si>
  <si>
    <t>P9352</t>
  </si>
  <si>
    <t>John Ball</t>
  </si>
  <si>
    <t>ORD102476</t>
  </si>
  <si>
    <t>CUST12476</t>
  </si>
  <si>
    <t>Andrew Robertson</t>
  </si>
  <si>
    <t>P5170</t>
  </si>
  <si>
    <t>Michael Gonzalez</t>
  </si>
  <si>
    <t>ORD102477</t>
  </si>
  <si>
    <t>CUST12477</t>
  </si>
  <si>
    <t>Rebecca Harris</t>
  </si>
  <si>
    <t>P9744</t>
  </si>
  <si>
    <t>Aaron Wheeler</t>
  </si>
  <si>
    <t>ORD102478</t>
  </si>
  <si>
    <t>CUST12478</t>
  </si>
  <si>
    <t>Heather Solomon</t>
  </si>
  <si>
    <t>P6176</t>
  </si>
  <si>
    <t>ORD102479</t>
  </si>
  <si>
    <t>CUST12479</t>
  </si>
  <si>
    <t>Brenda Wright</t>
  </si>
  <si>
    <t>P9610</t>
  </si>
  <si>
    <t>Stacey Rice</t>
  </si>
  <si>
    <t>ORD102480</t>
  </si>
  <si>
    <t>CUST12480</t>
  </si>
  <si>
    <t>April Stewart</t>
  </si>
  <si>
    <t>P5947</t>
  </si>
  <si>
    <t>Todd Rodriguez</t>
  </si>
  <si>
    <t>ORD102481</t>
  </si>
  <si>
    <t>CUST12481</t>
  </si>
  <si>
    <t>Julia Bowen</t>
  </si>
  <si>
    <t>P8804</t>
  </si>
  <si>
    <t>Todd Cook</t>
  </si>
  <si>
    <t>ORD102482</t>
  </si>
  <si>
    <t>CUST12482</t>
  </si>
  <si>
    <t>George Davies</t>
  </si>
  <si>
    <t>P6154</t>
  </si>
  <si>
    <t>Jimmy Roberts</t>
  </si>
  <si>
    <t>ORD102483</t>
  </si>
  <si>
    <t>CUST12483</t>
  </si>
  <si>
    <t>Jason Watts</t>
  </si>
  <si>
    <t>P4135</t>
  </si>
  <si>
    <t>David Sanchez</t>
  </si>
  <si>
    <t>ORD102484</t>
  </si>
  <si>
    <t>CUST12484</t>
  </si>
  <si>
    <t>Tammy York</t>
  </si>
  <si>
    <t>Joel Cervantes</t>
  </si>
  <si>
    <t>ORD102485</t>
  </si>
  <si>
    <t>CUST12485</t>
  </si>
  <si>
    <t>Stephanie Carlson</t>
  </si>
  <si>
    <t>William Scott</t>
  </si>
  <si>
    <t>ORD102486</t>
  </si>
  <si>
    <t>CUST12486</t>
  </si>
  <si>
    <t>Joe Dillon</t>
  </si>
  <si>
    <t>Tammy Mayo</t>
  </si>
  <si>
    <t>ORD102487</t>
  </si>
  <si>
    <t>CUST12487</t>
  </si>
  <si>
    <t>Donald Pearson</t>
  </si>
  <si>
    <t>Veronica Kelley</t>
  </si>
  <si>
    <t>ORD102488</t>
  </si>
  <si>
    <t>CUST12488</t>
  </si>
  <si>
    <t>Megan Flores</t>
  </si>
  <si>
    <t>P8820</t>
  </si>
  <si>
    <t>Jesus Diaz</t>
  </si>
  <si>
    <t>ORD102489</t>
  </si>
  <si>
    <t>CUST12489</t>
  </si>
  <si>
    <t>Matthew Price</t>
  </si>
  <si>
    <t>P6780</t>
  </si>
  <si>
    <t>ORD102490</t>
  </si>
  <si>
    <t>CUST12490</t>
  </si>
  <si>
    <t>Helen Compton</t>
  </si>
  <si>
    <t>P4656</t>
  </si>
  <si>
    <t>Sierra Reed</t>
  </si>
  <si>
    <t>ORD102491</t>
  </si>
  <si>
    <t>CUST12491</t>
  </si>
  <si>
    <t>Mrs. Jaclyn Cunningham</t>
  </si>
  <si>
    <t>P3747</t>
  </si>
  <si>
    <t>Terry Shelton</t>
  </si>
  <si>
    <t>ORD102492</t>
  </si>
  <si>
    <t>CUST12492</t>
  </si>
  <si>
    <t>Douglas Frost</t>
  </si>
  <si>
    <t>ORD102493</t>
  </si>
  <si>
    <t>CUST12493</t>
  </si>
  <si>
    <t>Kathleen Morris</t>
  </si>
  <si>
    <t>P3570</t>
  </si>
  <si>
    <t>Richard Gomez</t>
  </si>
  <si>
    <t>ORD102494</t>
  </si>
  <si>
    <t>CUST12494</t>
  </si>
  <si>
    <t>Anthony Brewer</t>
  </si>
  <si>
    <t>P3849</t>
  </si>
  <si>
    <t>Heidi Ashley</t>
  </si>
  <si>
    <t>ORD102495</t>
  </si>
  <si>
    <t>CUST12495</t>
  </si>
  <si>
    <t>Elizabeth White</t>
  </si>
  <si>
    <t>P8696</t>
  </si>
  <si>
    <t>Dennis Cook</t>
  </si>
  <si>
    <t>ORD102496</t>
  </si>
  <si>
    <t>CUST12496</t>
  </si>
  <si>
    <t>Alyssa Black</t>
  </si>
  <si>
    <t>P8634</t>
  </si>
  <si>
    <t>ORD102497</t>
  </si>
  <si>
    <t>CUST12497</t>
  </si>
  <si>
    <t>Jason Beck</t>
  </si>
  <si>
    <t>P1670</t>
  </si>
  <si>
    <t>Jennifer Mullen</t>
  </si>
  <si>
    <t>ORD102498</t>
  </si>
  <si>
    <t>CUST12498</t>
  </si>
  <si>
    <t>Molly Hughes</t>
  </si>
  <si>
    <t>P3188</t>
  </si>
  <si>
    <t>Donna Miller</t>
  </si>
  <si>
    <t>ORD102499</t>
  </si>
  <si>
    <t>CUST12499</t>
  </si>
  <si>
    <t>Jeffery Wilson</t>
  </si>
  <si>
    <t>P4426</t>
  </si>
  <si>
    <t>Tiffany Murphy</t>
  </si>
  <si>
    <t>ORD102500</t>
  </si>
  <si>
    <t>CUST12500</t>
  </si>
  <si>
    <t>Katherine Valdez</t>
  </si>
  <si>
    <t>Dr. Jason Sullivan</t>
  </si>
  <si>
    <t>ORD102501</t>
  </si>
  <si>
    <t>CUST12501</t>
  </si>
  <si>
    <t>Ellen Rowe</t>
  </si>
  <si>
    <t>P7477</t>
  </si>
  <si>
    <t>Jasmine Mckinney</t>
  </si>
  <si>
    <t>ORD102502</t>
  </si>
  <si>
    <t>CUST12502</t>
  </si>
  <si>
    <t>Ethan Reyes</t>
  </si>
  <si>
    <t>P8969</t>
  </si>
  <si>
    <t>Carl Ray</t>
  </si>
  <si>
    <t>ORD102503</t>
  </si>
  <si>
    <t>CUST12503</t>
  </si>
  <si>
    <t>Jessica Boyle</t>
  </si>
  <si>
    <t>P4749</t>
  </si>
  <si>
    <t>Scott Hughes</t>
  </si>
  <si>
    <t>ORD102504</t>
  </si>
  <si>
    <t>CUST12504</t>
  </si>
  <si>
    <t>Shannon James</t>
  </si>
  <si>
    <t>Gilbert Ramos</t>
  </si>
  <si>
    <t>ORD102505</t>
  </si>
  <si>
    <t>CUST12505</t>
  </si>
  <si>
    <t>P8780</t>
  </si>
  <si>
    <t>Justin Williamson</t>
  </si>
  <si>
    <t>ORD102506</t>
  </si>
  <si>
    <t>CUST12506</t>
  </si>
  <si>
    <t>Gregory Hanson</t>
  </si>
  <si>
    <t>Timothy Day</t>
  </si>
  <si>
    <t>ORD102507</t>
  </si>
  <si>
    <t>CUST12507</t>
  </si>
  <si>
    <t>Lisa Jenkins</t>
  </si>
  <si>
    <t>P7587</t>
  </si>
  <si>
    <t>George Wilson</t>
  </si>
  <si>
    <t>ORD102508</t>
  </si>
  <si>
    <t>CUST12508</t>
  </si>
  <si>
    <t>Justin Barr</t>
  </si>
  <si>
    <t>P5982</t>
  </si>
  <si>
    <t>Zachary Howell</t>
  </si>
  <si>
    <t>ORD102509</t>
  </si>
  <si>
    <t>CUST12509</t>
  </si>
  <si>
    <t>P1294</t>
  </si>
  <si>
    <t>Michelle Martin</t>
  </si>
  <si>
    <t>ORD102510</t>
  </si>
  <si>
    <t>CUST12510</t>
  </si>
  <si>
    <t>Maria Walker</t>
  </si>
  <si>
    <t>Casey Dyer</t>
  </si>
  <si>
    <t>ORD102511</t>
  </si>
  <si>
    <t>CUST12511</t>
  </si>
  <si>
    <t>Jennifer Ruiz</t>
  </si>
  <si>
    <t>P9214</t>
  </si>
  <si>
    <t>Jamie Smith</t>
  </si>
  <si>
    <t>ORD102512</t>
  </si>
  <si>
    <t>CUST12512</t>
  </si>
  <si>
    <t>Kristen Chen</t>
  </si>
  <si>
    <t>P4660</t>
  </si>
  <si>
    <t>Paul Weber</t>
  </si>
  <si>
    <t>ORD102513</t>
  </si>
  <si>
    <t>CUST12513</t>
  </si>
  <si>
    <t>Megan Patterson</t>
  </si>
  <si>
    <t>Destiny Lawrence</t>
  </si>
  <si>
    <t>ORD102514</t>
  </si>
  <si>
    <t>CUST12514</t>
  </si>
  <si>
    <t>Dr. Joseph Hernandez Jr.</t>
  </si>
  <si>
    <t>P3043</t>
  </si>
  <si>
    <t>Patricia Phillips</t>
  </si>
  <si>
    <t>ORD102515</t>
  </si>
  <si>
    <t>CUST12515</t>
  </si>
  <si>
    <t>James Tyler</t>
  </si>
  <si>
    <t>Lacey Frost</t>
  </si>
  <si>
    <t>ORD102516</t>
  </si>
  <si>
    <t>CUST12516</t>
  </si>
  <si>
    <t>Katherine Bauer</t>
  </si>
  <si>
    <t>P8791</t>
  </si>
  <si>
    <t>Donald Lester</t>
  </si>
  <si>
    <t>ORD102517</t>
  </si>
  <si>
    <t>CUST12517</t>
  </si>
  <si>
    <t>Ann Hammond</t>
  </si>
  <si>
    <t>P3797</t>
  </si>
  <si>
    <t>Patrick Wilcox</t>
  </si>
  <si>
    <t>ORD102518</t>
  </si>
  <si>
    <t>CUST12518</t>
  </si>
  <si>
    <t>Sherry Pena</t>
  </si>
  <si>
    <t>P9790</t>
  </si>
  <si>
    <t>Mary Watson</t>
  </si>
  <si>
    <t>ORD102519</t>
  </si>
  <si>
    <t>CUST12519</t>
  </si>
  <si>
    <t>Jerry Clark</t>
  </si>
  <si>
    <t>P1053</t>
  </si>
  <si>
    <t>Kevin Green</t>
  </si>
  <si>
    <t>ORD102520</t>
  </si>
  <si>
    <t>CUST12520</t>
  </si>
  <si>
    <t>Rachel Jones</t>
  </si>
  <si>
    <t>Cynthia Lopez</t>
  </si>
  <si>
    <t>ORD102521</t>
  </si>
  <si>
    <t>CUST12521</t>
  </si>
  <si>
    <t>P9043</t>
  </si>
  <si>
    <t>Stephen Banks</t>
  </si>
  <si>
    <t>ORD102522</t>
  </si>
  <si>
    <t>CUST12522</t>
  </si>
  <si>
    <t>Cheryl Harding</t>
  </si>
  <si>
    <t>Sharon Welch</t>
  </si>
  <si>
    <t>ORD102523</t>
  </si>
  <si>
    <t>CUST12523</t>
  </si>
  <si>
    <t>Aaron Peterson</t>
  </si>
  <si>
    <t>P7897</t>
  </si>
  <si>
    <t>Jeremy Lewis</t>
  </si>
  <si>
    <t>ORD102524</t>
  </si>
  <si>
    <t>CUST12524</t>
  </si>
  <si>
    <t>Rachel Wiley</t>
  </si>
  <si>
    <t>P2787</t>
  </si>
  <si>
    <t>Douglas Baker</t>
  </si>
  <si>
    <t>ORD102525</t>
  </si>
  <si>
    <t>CUST12525</t>
  </si>
  <si>
    <t>Chelsea Robertson</t>
  </si>
  <si>
    <t>Kevin Hanson</t>
  </si>
  <si>
    <t>ORD102526</t>
  </si>
  <si>
    <t>CUST12526</t>
  </si>
  <si>
    <t>Terry Rivas</t>
  </si>
  <si>
    <t>P2622</t>
  </si>
  <si>
    <t>Anna Davis</t>
  </si>
  <si>
    <t>ORD102527</t>
  </si>
  <si>
    <t>CUST12527</t>
  </si>
  <si>
    <t>Garrett Mccall</t>
  </si>
  <si>
    <t>P2830</t>
  </si>
  <si>
    <t>Jessica Cook</t>
  </si>
  <si>
    <t>ORD102528</t>
  </si>
  <si>
    <t>CUST12528</t>
  </si>
  <si>
    <t>Crystal Peterson</t>
  </si>
  <si>
    <t>Jeremy Morris</t>
  </si>
  <si>
    <t>ORD102529</t>
  </si>
  <si>
    <t>CUST12529</t>
  </si>
  <si>
    <t>P9857</t>
  </si>
  <si>
    <t>Bobby Garcia</t>
  </si>
  <si>
    <t>ORD102530</t>
  </si>
  <si>
    <t>CUST12530</t>
  </si>
  <si>
    <t>Jeffrey Powell</t>
  </si>
  <si>
    <t>P9128</t>
  </si>
  <si>
    <t>Omar Day</t>
  </si>
  <si>
    <t>ORD102531</t>
  </si>
  <si>
    <t>CUST12531</t>
  </si>
  <si>
    <t>William Walters</t>
  </si>
  <si>
    <t>P6644</t>
  </si>
  <si>
    <t>Timothy Saunders</t>
  </si>
  <si>
    <t>ORD102532</t>
  </si>
  <si>
    <t>CUST12532</t>
  </si>
  <si>
    <t>Kristin Stout</t>
  </si>
  <si>
    <t>P6090</t>
  </si>
  <si>
    <t>Brandon Anderson</t>
  </si>
  <si>
    <t>ORD102533</t>
  </si>
  <si>
    <t>CUST12533</t>
  </si>
  <si>
    <t>Christina Thompson</t>
  </si>
  <si>
    <t>Connie Fox</t>
  </si>
  <si>
    <t>ORD102534</t>
  </si>
  <si>
    <t>CUST12534</t>
  </si>
  <si>
    <t>Sonya Vega</t>
  </si>
  <si>
    <t>Christopher Atkinson</t>
  </si>
  <si>
    <t>ORD102535</t>
  </si>
  <si>
    <t>CUST12535</t>
  </si>
  <si>
    <t>James Guzman</t>
  </si>
  <si>
    <t>Caroline Ortega</t>
  </si>
  <si>
    <t>ORD102536</t>
  </si>
  <si>
    <t>CUST12536</t>
  </si>
  <si>
    <t>Courtney Garza</t>
  </si>
  <si>
    <t>P8241</t>
  </si>
  <si>
    <t>ORD102537</t>
  </si>
  <si>
    <t>CUST12537</t>
  </si>
  <si>
    <t>Joshua Glover</t>
  </si>
  <si>
    <t>Michelle Williams</t>
  </si>
  <si>
    <t>ORD102538</t>
  </si>
  <si>
    <t>CUST12538</t>
  </si>
  <si>
    <t>Timothy Olson</t>
  </si>
  <si>
    <t>P2125</t>
  </si>
  <si>
    <t>Devin Warner</t>
  </si>
  <si>
    <t>ORD102539</t>
  </si>
  <si>
    <t>CUST12539</t>
  </si>
  <si>
    <t>Brandon Hudson</t>
  </si>
  <si>
    <t>P1705</t>
  </si>
  <si>
    <t>Paul Mccormick</t>
  </si>
  <si>
    <t>ORD102540</t>
  </si>
  <si>
    <t>CUST12540</t>
  </si>
  <si>
    <t>Robert Conway</t>
  </si>
  <si>
    <t>P6650</t>
  </si>
  <si>
    <t>Scott White</t>
  </si>
  <si>
    <t>ORD102541</t>
  </si>
  <si>
    <t>CUST12541</t>
  </si>
  <si>
    <t>Edward Pope</t>
  </si>
  <si>
    <t>P8521</t>
  </si>
  <si>
    <t>Francisco Flores</t>
  </si>
  <si>
    <t>ORD102542</t>
  </si>
  <si>
    <t>CUST12542</t>
  </si>
  <si>
    <t>Jack Shepherd</t>
  </si>
  <si>
    <t>P7416</t>
  </si>
  <si>
    <t>William Graham</t>
  </si>
  <si>
    <t>ORD102543</t>
  </si>
  <si>
    <t>CUST12543</t>
  </si>
  <si>
    <t>Michelle Ortiz</t>
  </si>
  <si>
    <t>P6153</t>
  </si>
  <si>
    <t>Nicole Graves</t>
  </si>
  <si>
    <t>ORD102544</t>
  </si>
  <si>
    <t>CUST12544</t>
  </si>
  <si>
    <t>Shawn Ball</t>
  </si>
  <si>
    <t>P6942</t>
  </si>
  <si>
    <t>Lisa Thomas</t>
  </si>
  <si>
    <t>ORD102545</t>
  </si>
  <si>
    <t>CUST12545</t>
  </si>
  <si>
    <t>Christopher Burke</t>
  </si>
  <si>
    <t>P6786</t>
  </si>
  <si>
    <t>ORD102546</t>
  </si>
  <si>
    <t>CUST12546</t>
  </si>
  <si>
    <t>P5626</t>
  </si>
  <si>
    <t>Melanie Bryant</t>
  </si>
  <si>
    <t>ORD102547</t>
  </si>
  <si>
    <t>CUST12547</t>
  </si>
  <si>
    <t>Shane Thompson</t>
  </si>
  <si>
    <t>P8215</t>
  </si>
  <si>
    <t>Cynthia Harrison</t>
  </si>
  <si>
    <t>ORD102548</t>
  </si>
  <si>
    <t>CUST12548</t>
  </si>
  <si>
    <t>Laura Beck</t>
  </si>
  <si>
    <t>P4109</t>
  </si>
  <si>
    <t>Joshua Gilbert</t>
  </si>
  <si>
    <t>ORD102549</t>
  </si>
  <si>
    <t>CUST12549</t>
  </si>
  <si>
    <t>Susan Morgan</t>
  </si>
  <si>
    <t>John Rios</t>
  </si>
  <si>
    <t>ORD102550</t>
  </si>
  <si>
    <t>CUST12550</t>
  </si>
  <si>
    <t>Mary Rodriguez</t>
  </si>
  <si>
    <t>P8627</t>
  </si>
  <si>
    <t>Deborah Huffman</t>
  </si>
  <si>
    <t>ORD102551</t>
  </si>
  <si>
    <t>CUST12551</t>
  </si>
  <si>
    <t>Karen Kent</t>
  </si>
  <si>
    <t>P7793</t>
  </si>
  <si>
    <t>Travis Turner</t>
  </si>
  <si>
    <t>ORD102552</t>
  </si>
  <si>
    <t>CUST12552</t>
  </si>
  <si>
    <t>Rita Cole</t>
  </si>
  <si>
    <t>John Greer</t>
  </si>
  <si>
    <t>ORD102553</t>
  </si>
  <si>
    <t>CUST12553</t>
  </si>
  <si>
    <t>Jennifer Franklin</t>
  </si>
  <si>
    <t>Vanessa Johnson</t>
  </si>
  <si>
    <t>ORD102554</t>
  </si>
  <si>
    <t>CUST12554</t>
  </si>
  <si>
    <t>Amanda Dixon</t>
  </si>
  <si>
    <t>P7239</t>
  </si>
  <si>
    <t>George Jones</t>
  </si>
  <si>
    <t>ORD102555</t>
  </si>
  <si>
    <t>CUST12555</t>
  </si>
  <si>
    <t>P4776</t>
  </si>
  <si>
    <t>Harold Richardson</t>
  </si>
  <si>
    <t>ORD102556</t>
  </si>
  <si>
    <t>CUST12556</t>
  </si>
  <si>
    <t>Robert Pierce</t>
  </si>
  <si>
    <t>P2861</t>
  </si>
  <si>
    <t>ORD102557</t>
  </si>
  <si>
    <t>CUST12557</t>
  </si>
  <si>
    <t>Erika Garrison</t>
  </si>
  <si>
    <t>P3472</t>
  </si>
  <si>
    <t>ORD102558</t>
  </si>
  <si>
    <t>CUST12558</t>
  </si>
  <si>
    <t>Carrie Allen</t>
  </si>
  <si>
    <t>P5537</t>
  </si>
  <si>
    <t>Colleen Smith</t>
  </si>
  <si>
    <t>ORD102559</t>
  </si>
  <si>
    <t>CUST12559</t>
  </si>
  <si>
    <t>Julie Mcneil</t>
  </si>
  <si>
    <t>P7197</t>
  </si>
  <si>
    <t>Robin Potter</t>
  </si>
  <si>
    <t>ORD102560</t>
  </si>
  <si>
    <t>CUST12560</t>
  </si>
  <si>
    <t>Michael Nunez</t>
  </si>
  <si>
    <t>P1964</t>
  </si>
  <si>
    <t>Dustin Thomas</t>
  </si>
  <si>
    <t>ORD102561</t>
  </si>
  <si>
    <t>CUST12561</t>
  </si>
  <si>
    <t>Henry Moreno</t>
  </si>
  <si>
    <t>P9063</t>
  </si>
  <si>
    <t>Daniel Collins</t>
  </si>
  <si>
    <t>ORD102562</t>
  </si>
  <si>
    <t>CUST12562</t>
  </si>
  <si>
    <t>Dr. Brian Tyler DVM</t>
  </si>
  <si>
    <t>P5083</t>
  </si>
  <si>
    <t>Courtney Gonzales</t>
  </si>
  <si>
    <t>ORD102563</t>
  </si>
  <si>
    <t>CUST12563</t>
  </si>
  <si>
    <t>Erin Moreno</t>
  </si>
  <si>
    <t>P4925</t>
  </si>
  <si>
    <t>Alex Hardy</t>
  </si>
  <si>
    <t>ORD102564</t>
  </si>
  <si>
    <t>CUST12564</t>
  </si>
  <si>
    <t>Jessica Mclaughlin</t>
  </si>
  <si>
    <t>P6767</t>
  </si>
  <si>
    <t>Christy Charles</t>
  </si>
  <si>
    <t>ORD102565</t>
  </si>
  <si>
    <t>CUST12565</t>
  </si>
  <si>
    <t>Richard Bryant</t>
  </si>
  <si>
    <t>P4809</t>
  </si>
  <si>
    <t>John Montgomery</t>
  </si>
  <si>
    <t>ORD102566</t>
  </si>
  <si>
    <t>CUST12566</t>
  </si>
  <si>
    <t>Lauren Zimmerman</t>
  </si>
  <si>
    <t>P9895</t>
  </si>
  <si>
    <t>Cassidy Goodwin</t>
  </si>
  <si>
    <t>ORD102567</t>
  </si>
  <si>
    <t>CUST12567</t>
  </si>
  <si>
    <t>Amy Mann</t>
  </si>
  <si>
    <t>P3150</t>
  </si>
  <si>
    <t>Kayla Fernandez</t>
  </si>
  <si>
    <t>ORD102568</t>
  </si>
  <si>
    <t>CUST12568</t>
  </si>
  <si>
    <t>Jordan Robinson</t>
  </si>
  <si>
    <t>P7735</t>
  </si>
  <si>
    <t>Andrea Hawkins</t>
  </si>
  <si>
    <t>ORD102569</t>
  </si>
  <si>
    <t>CUST12569</t>
  </si>
  <si>
    <t>P4529</t>
  </si>
  <si>
    <t>Meghan Vargas</t>
  </si>
  <si>
    <t>ORD102570</t>
  </si>
  <si>
    <t>CUST12570</t>
  </si>
  <si>
    <t>Andrew Oneill</t>
  </si>
  <si>
    <t>P1807</t>
  </si>
  <si>
    <t>Derek Rhodes</t>
  </si>
  <si>
    <t>ORD102571</t>
  </si>
  <si>
    <t>CUST12571</t>
  </si>
  <si>
    <t>Nicole Liu</t>
  </si>
  <si>
    <t>P9845</t>
  </si>
  <si>
    <t>Brianna Villegas</t>
  </si>
  <si>
    <t>ORD102572</t>
  </si>
  <si>
    <t>CUST12572</t>
  </si>
  <si>
    <t>Bernard Mitchell</t>
  </si>
  <si>
    <t>John Walker</t>
  </si>
  <si>
    <t>ORD102573</t>
  </si>
  <si>
    <t>CUST12573</t>
  </si>
  <si>
    <t>Sarah Fitzgerald</t>
  </si>
  <si>
    <t>P1852</t>
  </si>
  <si>
    <t>Destiny Kim</t>
  </si>
  <si>
    <t>ORD102574</t>
  </si>
  <si>
    <t>CUST12574</t>
  </si>
  <si>
    <t>Suzanne Brewer</t>
  </si>
  <si>
    <t>P7403</t>
  </si>
  <si>
    <t>Cheryl Horne</t>
  </si>
  <si>
    <t>ORD102575</t>
  </si>
  <si>
    <t>CUST12575</t>
  </si>
  <si>
    <t>P5526</t>
  </si>
  <si>
    <t>ORD102576</t>
  </si>
  <si>
    <t>CUST12576</t>
  </si>
  <si>
    <t>Brian Griffin</t>
  </si>
  <si>
    <t>P3520</t>
  </si>
  <si>
    <t>Luke Wu</t>
  </si>
  <si>
    <t>ORD102577</t>
  </si>
  <si>
    <t>CUST12577</t>
  </si>
  <si>
    <t>Mary George</t>
  </si>
  <si>
    <t>P4295</t>
  </si>
  <si>
    <t>Matthew Hammond</t>
  </si>
  <si>
    <t>ORD102578</t>
  </si>
  <si>
    <t>CUST12578</t>
  </si>
  <si>
    <t>Patricia Powers</t>
  </si>
  <si>
    <t>P7943</t>
  </si>
  <si>
    <t>Tyler West</t>
  </si>
  <si>
    <t>ORD102579</t>
  </si>
  <si>
    <t>CUST12579</t>
  </si>
  <si>
    <t>P7561</t>
  </si>
  <si>
    <t>Wendy Watson</t>
  </si>
  <si>
    <t>ORD102580</t>
  </si>
  <si>
    <t>CUST12580</t>
  </si>
  <si>
    <t>Evan Young</t>
  </si>
  <si>
    <t>P6108</t>
  </si>
  <si>
    <t>Stefanie Jones</t>
  </si>
  <si>
    <t>ORD102581</t>
  </si>
  <si>
    <t>CUST12581</t>
  </si>
  <si>
    <t>Christian Duke</t>
  </si>
  <si>
    <t>P7825</t>
  </si>
  <si>
    <t>Melanie Clark</t>
  </si>
  <si>
    <t>ORD102582</t>
  </si>
  <si>
    <t>CUST12582</t>
  </si>
  <si>
    <t>Kevin Sweeney</t>
  </si>
  <si>
    <t>Heather Clay</t>
  </si>
  <si>
    <t>ORD102583</t>
  </si>
  <si>
    <t>CUST12583</t>
  </si>
  <si>
    <t>Jodi Cole</t>
  </si>
  <si>
    <t>Michael Lambert</t>
  </si>
  <si>
    <t>ORD102584</t>
  </si>
  <si>
    <t>CUST12584</t>
  </si>
  <si>
    <t>Timothy Wade</t>
  </si>
  <si>
    <t>Jennifer Edwards DVM</t>
  </si>
  <si>
    <t>ORD102585</t>
  </si>
  <si>
    <t>CUST12585</t>
  </si>
  <si>
    <t>Katherine Marks</t>
  </si>
  <si>
    <t>Brian Wolfe</t>
  </si>
  <si>
    <t>ORD102586</t>
  </si>
  <si>
    <t>CUST12586</t>
  </si>
  <si>
    <t>Jeremy Kelley</t>
  </si>
  <si>
    <t>P4202</t>
  </si>
  <si>
    <t>Angela Campbell</t>
  </si>
  <si>
    <t>ORD102587</t>
  </si>
  <si>
    <t>CUST12587</t>
  </si>
  <si>
    <t>Stephen Davis</t>
  </si>
  <si>
    <t>Thomas Romero</t>
  </si>
  <si>
    <t>ORD102588</t>
  </si>
  <si>
    <t>CUST12588</t>
  </si>
  <si>
    <t>Taylor Rich</t>
  </si>
  <si>
    <t>P3465</t>
  </si>
  <si>
    <t>Steven Brewer</t>
  </si>
  <si>
    <t>ORD102589</t>
  </si>
  <si>
    <t>CUST12589</t>
  </si>
  <si>
    <t>Cheryl Ramos</t>
  </si>
  <si>
    <t>P2791</t>
  </si>
  <si>
    <t>Brianna Oconnor</t>
  </si>
  <si>
    <t>ORD102590</t>
  </si>
  <si>
    <t>CUST12590</t>
  </si>
  <si>
    <t>Sean Lee</t>
  </si>
  <si>
    <t>P6621</t>
  </si>
  <si>
    <t>Katherine Luna</t>
  </si>
  <si>
    <t>ORD102591</t>
  </si>
  <si>
    <t>CUST12591</t>
  </si>
  <si>
    <t>Timothy Waters</t>
  </si>
  <si>
    <t>P3617</t>
  </si>
  <si>
    <t>Hannah Wilson</t>
  </si>
  <si>
    <t>ORD102592</t>
  </si>
  <si>
    <t>CUST12592</t>
  </si>
  <si>
    <t>Claudia Hall</t>
  </si>
  <si>
    <t>P6219</t>
  </si>
  <si>
    <t>ORD102593</t>
  </si>
  <si>
    <t>CUST12593</t>
  </si>
  <si>
    <t>Glenn Miller</t>
  </si>
  <si>
    <t>P7082</t>
  </si>
  <si>
    <t>Brad Guerrero</t>
  </si>
  <si>
    <t>ORD102594</t>
  </si>
  <si>
    <t>CUST12594</t>
  </si>
  <si>
    <t>Noah Brooks DDS</t>
  </si>
  <si>
    <t>Kevin Sherman</t>
  </si>
  <si>
    <t>ORD102595</t>
  </si>
  <si>
    <t>CUST12595</t>
  </si>
  <si>
    <t>Theodore Perry</t>
  </si>
  <si>
    <t>P7329</t>
  </si>
  <si>
    <t>Victoria Murray</t>
  </si>
  <si>
    <t>ORD102596</t>
  </si>
  <si>
    <t>CUST12596</t>
  </si>
  <si>
    <t>Gregory Campbell</t>
  </si>
  <si>
    <t>Shannon Powell</t>
  </si>
  <si>
    <t>ORD102597</t>
  </si>
  <si>
    <t>CUST12597</t>
  </si>
  <si>
    <t>Carlos Banks</t>
  </si>
  <si>
    <t>P5006</t>
  </si>
  <si>
    <t>Travis Simpson</t>
  </si>
  <si>
    <t>ORD102598</t>
  </si>
  <si>
    <t>CUST12598</t>
  </si>
  <si>
    <t>P1331</t>
  </si>
  <si>
    <t>Alan Yoder</t>
  </si>
  <si>
    <t>ORD102599</t>
  </si>
  <si>
    <t>CUST12599</t>
  </si>
  <si>
    <t>Rachel Bell</t>
  </si>
  <si>
    <t>Ashley Walton</t>
  </si>
  <si>
    <t>ORD102600</t>
  </si>
  <si>
    <t>CUST12600</t>
  </si>
  <si>
    <t>Frank Barnes</t>
  </si>
  <si>
    <t>P5367</t>
  </si>
  <si>
    <t>James Henderson</t>
  </si>
  <si>
    <t>ORD102601</t>
  </si>
  <si>
    <t>CUST12601</t>
  </si>
  <si>
    <t>Charles Taylor</t>
  </si>
  <si>
    <t>P3445</t>
  </si>
  <si>
    <t>Carol Mendez</t>
  </si>
  <si>
    <t>ORD102602</t>
  </si>
  <si>
    <t>CUST12602</t>
  </si>
  <si>
    <t>Leonard Harmon</t>
  </si>
  <si>
    <t>P3191</t>
  </si>
  <si>
    <t>Amanda Daugherty</t>
  </si>
  <si>
    <t>ORD102603</t>
  </si>
  <si>
    <t>CUST12603</t>
  </si>
  <si>
    <t>Rebecca Williams</t>
  </si>
  <si>
    <t>Amanda Frye</t>
  </si>
  <si>
    <t>ORD102604</t>
  </si>
  <si>
    <t>CUST12604</t>
  </si>
  <si>
    <t>P6724</t>
  </si>
  <si>
    <t>Mary Brown</t>
  </si>
  <si>
    <t>ORD102605</t>
  </si>
  <si>
    <t>CUST12605</t>
  </si>
  <si>
    <t>Oscar Roberts</t>
  </si>
  <si>
    <t>P2379</t>
  </si>
  <si>
    <t>Benjamin Bryan</t>
  </si>
  <si>
    <t>ORD102606</t>
  </si>
  <si>
    <t>CUST12606</t>
  </si>
  <si>
    <t>Danny Payne</t>
  </si>
  <si>
    <t>Rebecca Hughes</t>
  </si>
  <si>
    <t>ORD102607</t>
  </si>
  <si>
    <t>CUST12607</t>
  </si>
  <si>
    <t>Todd Carpenter</t>
  </si>
  <si>
    <t>P8119</t>
  </si>
  <si>
    <t>Tony Andersen</t>
  </si>
  <si>
    <t>ORD102608</t>
  </si>
  <si>
    <t>CUST12608</t>
  </si>
  <si>
    <t>Allison Rose</t>
  </si>
  <si>
    <t>P3692</t>
  </si>
  <si>
    <t>Elizabeth Mclean</t>
  </si>
  <si>
    <t>ORD102609</t>
  </si>
  <si>
    <t>CUST12609</t>
  </si>
  <si>
    <t>Cody Morrison</t>
  </si>
  <si>
    <t>P9192</t>
  </si>
  <si>
    <t>Tracy Mccoy</t>
  </si>
  <si>
    <t>ORD102610</t>
  </si>
  <si>
    <t>CUST12610</t>
  </si>
  <si>
    <t>Terry Johnson</t>
  </si>
  <si>
    <t>P4248</t>
  </si>
  <si>
    <t>Mark Meyer</t>
  </si>
  <si>
    <t>ORD102611</t>
  </si>
  <si>
    <t>CUST12611</t>
  </si>
  <si>
    <t>Carl Robinson</t>
  </si>
  <si>
    <t>P8970</t>
  </si>
  <si>
    <t>Glen Simon MD</t>
  </si>
  <si>
    <t>ORD102612</t>
  </si>
  <si>
    <t>CUST12612</t>
  </si>
  <si>
    <t>Debra Joyce</t>
  </si>
  <si>
    <t>P8000</t>
  </si>
  <si>
    <t>Sierra Rice</t>
  </si>
  <si>
    <t>ORD102613</t>
  </si>
  <si>
    <t>CUST12613</t>
  </si>
  <si>
    <t>P4180</t>
  </si>
  <si>
    <t>Ana Long</t>
  </si>
  <si>
    <t>ORD102614</t>
  </si>
  <si>
    <t>CUST12614</t>
  </si>
  <si>
    <t>Kimberly Alvarez</t>
  </si>
  <si>
    <t>P7863</t>
  </si>
  <si>
    <t>Amanda Lewis</t>
  </si>
  <si>
    <t>ORD102615</t>
  </si>
  <si>
    <t>CUST12615</t>
  </si>
  <si>
    <t>Allison Kaiser</t>
  </si>
  <si>
    <t>Ryan Turner</t>
  </si>
  <si>
    <t>ORD102616</t>
  </si>
  <si>
    <t>CUST12616</t>
  </si>
  <si>
    <t>Whitney Johnson</t>
  </si>
  <si>
    <t>P5102</t>
  </si>
  <si>
    <t>Patrick Bonilla</t>
  </si>
  <si>
    <t>ORD102617</t>
  </si>
  <si>
    <t>CUST12617</t>
  </si>
  <si>
    <t>Marvin Franco</t>
  </si>
  <si>
    <t>Jason Wagner</t>
  </si>
  <si>
    <t>ORD102618</t>
  </si>
  <si>
    <t>CUST12618</t>
  </si>
  <si>
    <t>Anna Martin</t>
  </si>
  <si>
    <t>P4869</t>
  </si>
  <si>
    <t>Sharon Mcintyre MD</t>
  </si>
  <si>
    <t>ORD102619</t>
  </si>
  <si>
    <t>CUST12619</t>
  </si>
  <si>
    <t>Mrs. Amanda Melendez</t>
  </si>
  <si>
    <t>P6709</t>
  </si>
  <si>
    <t>ORD102620</t>
  </si>
  <si>
    <t>CUST12620</t>
  </si>
  <si>
    <t>Willie Wilson</t>
  </si>
  <si>
    <t>P5624</t>
  </si>
  <si>
    <t>Pamela Blankenship</t>
  </si>
  <si>
    <t>ORD102621</t>
  </si>
  <si>
    <t>CUST12621</t>
  </si>
  <si>
    <t>Catherine Goodwin</t>
  </si>
  <si>
    <t>ORD102622</t>
  </si>
  <si>
    <t>CUST12622</t>
  </si>
  <si>
    <t>Antonio Wagner</t>
  </si>
  <si>
    <t>P7458</t>
  </si>
  <si>
    <t>Paul Snow</t>
  </si>
  <si>
    <t>ORD102623</t>
  </si>
  <si>
    <t>CUST12623</t>
  </si>
  <si>
    <t>Megan Jackson</t>
  </si>
  <si>
    <t>P5455</t>
  </si>
  <si>
    <t>Jacob Harris</t>
  </si>
  <si>
    <t>ORD102624</t>
  </si>
  <si>
    <t>CUST12624</t>
  </si>
  <si>
    <t>Lindsey Jordan</t>
  </si>
  <si>
    <t>P5132</t>
  </si>
  <si>
    <t>Mrs. Jaime Mason</t>
  </si>
  <si>
    <t>ORD102625</t>
  </si>
  <si>
    <t>CUST12625</t>
  </si>
  <si>
    <t>Amanda Gibson</t>
  </si>
  <si>
    <t>P3926</t>
  </si>
  <si>
    <t>Mary Mccullough</t>
  </si>
  <si>
    <t>ORD102626</t>
  </si>
  <si>
    <t>CUST12626</t>
  </si>
  <si>
    <t>Jennifer Savage</t>
  </si>
  <si>
    <t>P6077</t>
  </si>
  <si>
    <t>Craig Mcdaniel</t>
  </si>
  <si>
    <t>ORD102627</t>
  </si>
  <si>
    <t>CUST12627</t>
  </si>
  <si>
    <t>Madison Johnson</t>
  </si>
  <si>
    <t>P3231</t>
  </si>
  <si>
    <t>Connie Barnes</t>
  </si>
  <si>
    <t>ORD102628</t>
  </si>
  <si>
    <t>CUST12628</t>
  </si>
  <si>
    <t>P7662</t>
  </si>
  <si>
    <t>Debra Boyd</t>
  </si>
  <si>
    <t>ORD102629</t>
  </si>
  <si>
    <t>CUST12629</t>
  </si>
  <si>
    <t>Joe Floyd</t>
  </si>
  <si>
    <t>P4560</t>
  </si>
  <si>
    <t>Linda Carr</t>
  </si>
  <si>
    <t>ORD102630</t>
  </si>
  <si>
    <t>CUST12630</t>
  </si>
  <si>
    <t>Troy Blanchard</t>
  </si>
  <si>
    <t>P3466</t>
  </si>
  <si>
    <t>Richard Myers</t>
  </si>
  <si>
    <t>ORD102631</t>
  </si>
  <si>
    <t>CUST12631</t>
  </si>
  <si>
    <t>Scott Gould</t>
  </si>
  <si>
    <t>P8770</t>
  </si>
  <si>
    <t>Heather Ellis</t>
  </si>
  <si>
    <t>ORD102632</t>
  </si>
  <si>
    <t>CUST12632</t>
  </si>
  <si>
    <t>Emma Harrell</t>
  </si>
  <si>
    <t>P1310</t>
  </si>
  <si>
    <t>Samuel Martin</t>
  </si>
  <si>
    <t>ORD102633</t>
  </si>
  <si>
    <t>CUST12633</t>
  </si>
  <si>
    <t>Patricia Rodriguez</t>
  </si>
  <si>
    <t>P7301</t>
  </si>
  <si>
    <t>Dave Cook</t>
  </si>
  <si>
    <t>ORD102634</t>
  </si>
  <si>
    <t>CUST12634</t>
  </si>
  <si>
    <t>Crystal Glenn</t>
  </si>
  <si>
    <t>P4681</t>
  </si>
  <si>
    <t>Rebecca Garrett</t>
  </si>
  <si>
    <t>ORD102635</t>
  </si>
  <si>
    <t>CUST12635</t>
  </si>
  <si>
    <t>Susan Johnson</t>
  </si>
  <si>
    <t>ORD102636</t>
  </si>
  <si>
    <t>CUST12636</t>
  </si>
  <si>
    <t>Melissa Henry</t>
  </si>
  <si>
    <t>P3002</t>
  </si>
  <si>
    <t>David Graham</t>
  </si>
  <si>
    <t>ORD102637</t>
  </si>
  <si>
    <t>CUST12637</t>
  </si>
  <si>
    <t>Arthur Glover</t>
  </si>
  <si>
    <t>P6617</t>
  </si>
  <si>
    <t>Jacob Ward</t>
  </si>
  <si>
    <t>ORD102638</t>
  </si>
  <si>
    <t>CUST12638</t>
  </si>
  <si>
    <t>April Wright</t>
  </si>
  <si>
    <t>P8462</t>
  </si>
  <si>
    <t>Angela Ferrell</t>
  </si>
  <si>
    <t>ORD102639</t>
  </si>
  <si>
    <t>CUST12639</t>
  </si>
  <si>
    <t>Mr. Andrew Rodriguez</t>
  </si>
  <si>
    <t>P9590</t>
  </si>
  <si>
    <t>Scott Lane</t>
  </si>
  <si>
    <t>ORD102640</t>
  </si>
  <si>
    <t>CUST12640</t>
  </si>
  <si>
    <t>Tara Middleton</t>
  </si>
  <si>
    <t>P5867</t>
  </si>
  <si>
    <t>Ashley Nguyen</t>
  </si>
  <si>
    <t>ORD102641</t>
  </si>
  <si>
    <t>CUST12641</t>
  </si>
  <si>
    <t>Margaret Newman</t>
  </si>
  <si>
    <t>P5472</t>
  </si>
  <si>
    <t>Joseph Bowen</t>
  </si>
  <si>
    <t>ORD102642</t>
  </si>
  <si>
    <t>CUST12642</t>
  </si>
  <si>
    <t>Stanley Mueller</t>
  </si>
  <si>
    <t>P1849</t>
  </si>
  <si>
    <t>David Maldonado</t>
  </si>
  <si>
    <t>ORD102643</t>
  </si>
  <si>
    <t>CUST12643</t>
  </si>
  <si>
    <t>Zachary Ramos</t>
  </si>
  <si>
    <t>P6668</t>
  </si>
  <si>
    <t>Joseph Barron</t>
  </si>
  <si>
    <t>ORD102644</t>
  </si>
  <si>
    <t>CUST12644</t>
  </si>
  <si>
    <t>Troy Paul</t>
  </si>
  <si>
    <t>P3542</t>
  </si>
  <si>
    <t>Jasmin Davis</t>
  </si>
  <si>
    <t>ORD102645</t>
  </si>
  <si>
    <t>CUST12645</t>
  </si>
  <si>
    <t>Mr. Derek Martin</t>
  </si>
  <si>
    <t>P3015</t>
  </si>
  <si>
    <t>Alice Reynolds</t>
  </si>
  <si>
    <t>ORD102646</t>
  </si>
  <si>
    <t>CUST12646</t>
  </si>
  <si>
    <t>Elaine Lang</t>
  </si>
  <si>
    <t>P7276</t>
  </si>
  <si>
    <t>Andrew Mcknight</t>
  </si>
  <si>
    <t>ORD102647</t>
  </si>
  <si>
    <t>CUST12647</t>
  </si>
  <si>
    <t>P4841</t>
  </si>
  <si>
    <t>Jose Ayers</t>
  </si>
  <si>
    <t>ORD102648</t>
  </si>
  <si>
    <t>CUST12648</t>
  </si>
  <si>
    <t>Paul May</t>
  </si>
  <si>
    <t>P8459</t>
  </si>
  <si>
    <t>Brenda Garcia</t>
  </si>
  <si>
    <t>ORD102649</t>
  </si>
  <si>
    <t>CUST12649</t>
  </si>
  <si>
    <t>Jacqueline Holland</t>
  </si>
  <si>
    <t>P2359</t>
  </si>
  <si>
    <t>Kayla Chung</t>
  </si>
  <si>
    <t>ORD102650</t>
  </si>
  <si>
    <t>CUST12650</t>
  </si>
  <si>
    <t>Jenna Oneill</t>
  </si>
  <si>
    <t>P5696</t>
  </si>
  <si>
    <t>Chris Ayala</t>
  </si>
  <si>
    <t>ORD102651</t>
  </si>
  <si>
    <t>CUST12651</t>
  </si>
  <si>
    <t>Amanda Nunez</t>
  </si>
  <si>
    <t>P9139</t>
  </si>
  <si>
    <t>Angel Little</t>
  </si>
  <si>
    <t>ORD102652</t>
  </si>
  <si>
    <t>CUST12652</t>
  </si>
  <si>
    <t>Melissa Snyder</t>
  </si>
  <si>
    <t>P2172</t>
  </si>
  <si>
    <t>Seth Shields</t>
  </si>
  <si>
    <t>ORD102653</t>
  </si>
  <si>
    <t>CUST12653</t>
  </si>
  <si>
    <t>Lance Rivera</t>
  </si>
  <si>
    <t>Danielle Novak</t>
  </si>
  <si>
    <t>ORD102654</t>
  </si>
  <si>
    <t>CUST12654</t>
  </si>
  <si>
    <t>Jasmin Lee</t>
  </si>
  <si>
    <t>Christine Long</t>
  </si>
  <si>
    <t>ORD102655</t>
  </si>
  <si>
    <t>CUST12655</t>
  </si>
  <si>
    <t>Kimberly Powell</t>
  </si>
  <si>
    <t>P4395</t>
  </si>
  <si>
    <t>Desiree Dawson</t>
  </si>
  <si>
    <t>ORD102656</t>
  </si>
  <si>
    <t>CUST12656</t>
  </si>
  <si>
    <t>Carlos Stokes</t>
  </si>
  <si>
    <t>P1562</t>
  </si>
  <si>
    <t>Nichole Harper</t>
  </si>
  <si>
    <t>ORD102657</t>
  </si>
  <si>
    <t>CUST12657</t>
  </si>
  <si>
    <t>John Evans</t>
  </si>
  <si>
    <t>P7680</t>
  </si>
  <si>
    <t>Jessica Robinson</t>
  </si>
  <si>
    <t>ORD102658</t>
  </si>
  <si>
    <t>CUST12658</t>
  </si>
  <si>
    <t>Craig Morrow</t>
  </si>
  <si>
    <t>P5564</t>
  </si>
  <si>
    <t>Mario Ortiz</t>
  </si>
  <si>
    <t>ORD102659</t>
  </si>
  <si>
    <t>CUST12659</t>
  </si>
  <si>
    <t>Claire Hoffman</t>
  </si>
  <si>
    <t>P9054</t>
  </si>
  <si>
    <t>Chad Chavez</t>
  </si>
  <si>
    <t>ORD102660</t>
  </si>
  <si>
    <t>CUST12660</t>
  </si>
  <si>
    <t>Carol Garcia</t>
  </si>
  <si>
    <t>P3174</t>
  </si>
  <si>
    <t>Mariah Brown</t>
  </si>
  <si>
    <t>ORD102661</t>
  </si>
  <si>
    <t>CUST12661</t>
  </si>
  <si>
    <t>Mrs. Hayley Bautista</t>
  </si>
  <si>
    <t>Kimberly Haley</t>
  </si>
  <si>
    <t>ORD102662</t>
  </si>
  <si>
    <t>CUST12662</t>
  </si>
  <si>
    <t>Judith Wright</t>
  </si>
  <si>
    <t>P5842</t>
  </si>
  <si>
    <t>ORD102663</t>
  </si>
  <si>
    <t>CUST12663</t>
  </si>
  <si>
    <t>P1387</t>
  </si>
  <si>
    <t>Candice Holland</t>
  </si>
  <si>
    <t>ORD102664</t>
  </si>
  <si>
    <t>CUST12664</t>
  </si>
  <si>
    <t>Michael Powell</t>
  </si>
  <si>
    <t>P4680</t>
  </si>
  <si>
    <t>Courtney Andersen</t>
  </si>
  <si>
    <t>ORD102665</t>
  </si>
  <si>
    <t>CUST12665</t>
  </si>
  <si>
    <t>Kristen Walters</t>
  </si>
  <si>
    <t>P1454</t>
  </si>
  <si>
    <t>Lauren Gill</t>
  </si>
  <si>
    <t>ORD102666</t>
  </si>
  <si>
    <t>CUST12666</t>
  </si>
  <si>
    <t>Nancy Williams</t>
  </si>
  <si>
    <t>P1138</t>
  </si>
  <si>
    <t>Kimberly Lawrence</t>
  </si>
  <si>
    <t>ORD102667</t>
  </si>
  <si>
    <t>CUST12667</t>
  </si>
  <si>
    <t>Melissa Stephens</t>
  </si>
  <si>
    <t>ORD102668</t>
  </si>
  <si>
    <t>CUST12668</t>
  </si>
  <si>
    <t>Jay Moss</t>
  </si>
  <si>
    <t>Guy Freeman</t>
  </si>
  <si>
    <t>ORD102669</t>
  </si>
  <si>
    <t>CUST12669</t>
  </si>
  <si>
    <t>P6588</t>
  </si>
  <si>
    <t>Nicholas Martinez</t>
  </si>
  <si>
    <t>ORD102670</t>
  </si>
  <si>
    <t>CUST12670</t>
  </si>
  <si>
    <t>Michael Lester</t>
  </si>
  <si>
    <t>Jeffery Thornton</t>
  </si>
  <si>
    <t>ORD102671</t>
  </si>
  <si>
    <t>CUST12671</t>
  </si>
  <si>
    <t>Allen Horton</t>
  </si>
  <si>
    <t>P8367</t>
  </si>
  <si>
    <t>Keith Garcia</t>
  </si>
  <si>
    <t>ORD102672</t>
  </si>
  <si>
    <t>CUST12672</t>
  </si>
  <si>
    <t>Miranda Brady</t>
  </si>
  <si>
    <t>P6306</t>
  </si>
  <si>
    <t>Kevin Ochoa</t>
  </si>
  <si>
    <t>ORD102673</t>
  </si>
  <si>
    <t>CUST12673</t>
  </si>
  <si>
    <t>Krista Miller</t>
  </si>
  <si>
    <t>P1855</t>
  </si>
  <si>
    <t>Julie Schwartz</t>
  </si>
  <si>
    <t>ORD102674</t>
  </si>
  <si>
    <t>CUST12674</t>
  </si>
  <si>
    <t>Alan Baker</t>
  </si>
  <si>
    <t>P4705</t>
  </si>
  <si>
    <t>Sarah Evans</t>
  </si>
  <si>
    <t>ORD102675</t>
  </si>
  <si>
    <t>CUST12675</t>
  </si>
  <si>
    <t>Loretta Garcia</t>
  </si>
  <si>
    <t>P8834</t>
  </si>
  <si>
    <t>Gabriel Ruiz</t>
  </si>
  <si>
    <t>ORD102676</t>
  </si>
  <si>
    <t>CUST12676</t>
  </si>
  <si>
    <t>Laura Curtis</t>
  </si>
  <si>
    <t>P3691</t>
  </si>
  <si>
    <t>Gilbert Ramirez</t>
  </si>
  <si>
    <t>ORD102677</t>
  </si>
  <si>
    <t>CUST12677</t>
  </si>
  <si>
    <t>William Underwood</t>
  </si>
  <si>
    <t>Andrew Hill</t>
  </si>
  <si>
    <t>ORD102678</t>
  </si>
  <si>
    <t>CUST12678</t>
  </si>
  <si>
    <t>Gary Davis</t>
  </si>
  <si>
    <t>P7351</t>
  </si>
  <si>
    <t>Bonnie White MD</t>
  </si>
  <si>
    <t>ORD102679</t>
  </si>
  <si>
    <t>CUST12679</t>
  </si>
  <si>
    <t>P3092</t>
  </si>
  <si>
    <t>Matthew Dean</t>
  </si>
  <si>
    <t>ORD102680</t>
  </si>
  <si>
    <t>CUST12680</t>
  </si>
  <si>
    <t>Colleen Trujillo</t>
  </si>
  <si>
    <t>Phillip Delgado</t>
  </si>
  <si>
    <t>ORD102681</t>
  </si>
  <si>
    <t>CUST12681</t>
  </si>
  <si>
    <t>Nathan Park</t>
  </si>
  <si>
    <t>P5792</t>
  </si>
  <si>
    <t>Jeffrey Clark</t>
  </si>
  <si>
    <t>ORD102682</t>
  </si>
  <si>
    <t>CUST12682</t>
  </si>
  <si>
    <t>James Walker</t>
  </si>
  <si>
    <t>P3699</t>
  </si>
  <si>
    <t>Aaron Miller</t>
  </si>
  <si>
    <t>ORD102683</t>
  </si>
  <si>
    <t>CUST12683</t>
  </si>
  <si>
    <t>Michael Patterson</t>
  </si>
  <si>
    <t>P7955</t>
  </si>
  <si>
    <t>ORD102684</t>
  </si>
  <si>
    <t>CUST12684</t>
  </si>
  <si>
    <t>P4370</t>
  </si>
  <si>
    <t>Tracy Freeman</t>
  </si>
  <si>
    <t>ORD102685</t>
  </si>
  <si>
    <t>CUST12685</t>
  </si>
  <si>
    <t>Sharon Gibson</t>
  </si>
  <si>
    <t>P2201</t>
  </si>
  <si>
    <t>Billy Johnson</t>
  </si>
  <si>
    <t>ORD102686</t>
  </si>
  <si>
    <t>CUST12686</t>
  </si>
  <si>
    <t>P9979</t>
  </si>
  <si>
    <t>Adam Marshall</t>
  </si>
  <si>
    <t>ORD102687</t>
  </si>
  <si>
    <t>CUST12687</t>
  </si>
  <si>
    <t>Angela Kim</t>
  </si>
  <si>
    <t>Misty Davis</t>
  </si>
  <si>
    <t>ORD102688</t>
  </si>
  <si>
    <t>CUST12688</t>
  </si>
  <si>
    <t>Courtney Shepherd</t>
  </si>
  <si>
    <t>P3788</t>
  </si>
  <si>
    <t>Sean Johns</t>
  </si>
  <si>
    <t>ORD102689</t>
  </si>
  <si>
    <t>CUST12689</t>
  </si>
  <si>
    <t>Emily Baker</t>
  </si>
  <si>
    <t>Danielle Wilcox</t>
  </si>
  <si>
    <t>ORD102690</t>
  </si>
  <si>
    <t>CUST12690</t>
  </si>
  <si>
    <t>Andrea Holland</t>
  </si>
  <si>
    <t>Benjamin Anderson DDS</t>
  </si>
  <si>
    <t>ORD102691</t>
  </si>
  <si>
    <t>CUST12691</t>
  </si>
  <si>
    <t>Deborah Preston</t>
  </si>
  <si>
    <t>P1999</t>
  </si>
  <si>
    <t>David Allen</t>
  </si>
  <si>
    <t>ORD102692</t>
  </si>
  <si>
    <t>CUST12692</t>
  </si>
  <si>
    <t>Ronald Bennett</t>
  </si>
  <si>
    <t>P1232</t>
  </si>
  <si>
    <t>John Keller</t>
  </si>
  <si>
    <t>ORD102693</t>
  </si>
  <si>
    <t>CUST12693</t>
  </si>
  <si>
    <t>Julie Herrera</t>
  </si>
  <si>
    <t>ORD102694</t>
  </si>
  <si>
    <t>CUST12694</t>
  </si>
  <si>
    <t>Mark Werner</t>
  </si>
  <si>
    <t>P4639</t>
  </si>
  <si>
    <t>Jesus Frederick</t>
  </si>
  <si>
    <t>ORD102695</t>
  </si>
  <si>
    <t>CUST12695</t>
  </si>
  <si>
    <t>Kara Gray</t>
  </si>
  <si>
    <t>P9326</t>
  </si>
  <si>
    <t>Adrienne Salazar</t>
  </si>
  <si>
    <t>ORD102696</t>
  </si>
  <si>
    <t>CUST12696</t>
  </si>
  <si>
    <t>Craig Buck</t>
  </si>
  <si>
    <t>Kyle Torres</t>
  </si>
  <si>
    <t>ORD102697</t>
  </si>
  <si>
    <t>CUST12697</t>
  </si>
  <si>
    <t>Steven Rogers</t>
  </si>
  <si>
    <t>P6391</t>
  </si>
  <si>
    <t>Donald Matthews DDS</t>
  </si>
  <si>
    <t>ORD102698</t>
  </si>
  <si>
    <t>CUST12698</t>
  </si>
  <si>
    <t>Matthew Stone</t>
  </si>
  <si>
    <t>P3401</t>
  </si>
  <si>
    <t>Michelle Lee</t>
  </si>
  <si>
    <t>ORD102699</t>
  </si>
  <si>
    <t>CUST12699</t>
  </si>
  <si>
    <t>Charles Nelson</t>
  </si>
  <si>
    <t>Dominique Stevens</t>
  </si>
  <si>
    <t>ORD102700</t>
  </si>
  <si>
    <t>CUST12700</t>
  </si>
  <si>
    <t>Alexandra Moore</t>
  </si>
  <si>
    <t>Gina Kim</t>
  </si>
  <si>
    <t>ORD102701</t>
  </si>
  <si>
    <t>CUST12701</t>
  </si>
  <si>
    <t>Jennifer Crawford</t>
  </si>
  <si>
    <t>P7698</t>
  </si>
  <si>
    <t>Chelsea Baxter</t>
  </si>
  <si>
    <t>ORD102702</t>
  </si>
  <si>
    <t>CUST12702</t>
  </si>
  <si>
    <t>Kyle Moore</t>
  </si>
  <si>
    <t>P8379</t>
  </si>
  <si>
    <t>Jennifer Ford</t>
  </si>
  <si>
    <t>ORD102703</t>
  </si>
  <si>
    <t>CUST12703</t>
  </si>
  <si>
    <t>Kimberly Cooper</t>
  </si>
  <si>
    <t>P9441</t>
  </si>
  <si>
    <t>ORD102704</t>
  </si>
  <si>
    <t>CUST12704</t>
  </si>
  <si>
    <t>Morgan Hunter</t>
  </si>
  <si>
    <t>P7936</t>
  </si>
  <si>
    <t>Heidi Fernandez</t>
  </si>
  <si>
    <t>ORD102705</t>
  </si>
  <si>
    <t>CUST12705</t>
  </si>
  <si>
    <t>Jessica Bush</t>
  </si>
  <si>
    <t>P6739</t>
  </si>
  <si>
    <t>Franklin Harris</t>
  </si>
  <si>
    <t>ORD102706</t>
  </si>
  <si>
    <t>CUST12706</t>
  </si>
  <si>
    <t>Deborah Smith</t>
  </si>
  <si>
    <t>P4598</t>
  </si>
  <si>
    <t>Clayton Brown</t>
  </si>
  <si>
    <t>ORD102707</t>
  </si>
  <si>
    <t>CUST12707</t>
  </si>
  <si>
    <t>Thomas Stephens</t>
  </si>
  <si>
    <t>P7315</t>
  </si>
  <si>
    <t>Taylor Cabrera</t>
  </si>
  <si>
    <t>ORD102708</t>
  </si>
  <si>
    <t>CUST12708</t>
  </si>
  <si>
    <t>Sarah Carrillo</t>
  </si>
  <si>
    <t>P8056</t>
  </si>
  <si>
    <t>Bradley Hernandez</t>
  </si>
  <si>
    <t>ORD102709</t>
  </si>
  <si>
    <t>CUST12709</t>
  </si>
  <si>
    <t>Zachary Wolfe</t>
  </si>
  <si>
    <t>P8050</t>
  </si>
  <si>
    <t>William Turner</t>
  </si>
  <si>
    <t>ORD102710</t>
  </si>
  <si>
    <t>CUST12710</t>
  </si>
  <si>
    <t>Louis Scott</t>
  </si>
  <si>
    <t>P8815</t>
  </si>
  <si>
    <t>Brandi Delgado</t>
  </si>
  <si>
    <t>ORD102711</t>
  </si>
  <si>
    <t>CUST12711</t>
  </si>
  <si>
    <t>Dennis Hill</t>
  </si>
  <si>
    <t>John Nelson DDS</t>
  </si>
  <si>
    <t>ORD102712</t>
  </si>
  <si>
    <t>CUST12712</t>
  </si>
  <si>
    <t>Marcus Johnston</t>
  </si>
  <si>
    <t>Gregory Ballard</t>
  </si>
  <si>
    <t>ORD102713</t>
  </si>
  <si>
    <t>CUST12713</t>
  </si>
  <si>
    <t>Morgan Rush</t>
  </si>
  <si>
    <t>P3088</t>
  </si>
  <si>
    <t>Clifford Grant</t>
  </si>
  <si>
    <t>ORD102714</t>
  </si>
  <si>
    <t>CUST12714</t>
  </si>
  <si>
    <t>Regina Roberson</t>
  </si>
  <si>
    <t>P9362</t>
  </si>
  <si>
    <t>Tina Grant</t>
  </si>
  <si>
    <t>ORD102715</t>
  </si>
  <si>
    <t>CUST12715</t>
  </si>
  <si>
    <t>Bryan Huynh</t>
  </si>
  <si>
    <t>P2377</t>
  </si>
  <si>
    <t>Patrick Powers</t>
  </si>
  <si>
    <t>ORD102716</t>
  </si>
  <si>
    <t>CUST12716</t>
  </si>
  <si>
    <t>Allen Hays</t>
  </si>
  <si>
    <t>Nathan Miller</t>
  </si>
  <si>
    <t>ORD102717</t>
  </si>
  <si>
    <t>CUST12717</t>
  </si>
  <si>
    <t>Michelle Jones</t>
  </si>
  <si>
    <t>P2259</t>
  </si>
  <si>
    <t>Courtney Martin</t>
  </si>
  <si>
    <t>ORD102718</t>
  </si>
  <si>
    <t>CUST12718</t>
  </si>
  <si>
    <t>Denise Tucker</t>
  </si>
  <si>
    <t>P9883</t>
  </si>
  <si>
    <t>Joanne Stevenson</t>
  </si>
  <si>
    <t>ORD102719</t>
  </si>
  <si>
    <t>CUST12719</t>
  </si>
  <si>
    <t>Claudia Nelson</t>
  </si>
  <si>
    <t>P1343</t>
  </si>
  <si>
    <t>Samuel Davis</t>
  </si>
  <si>
    <t>ORD102720</t>
  </si>
  <si>
    <t>CUST12720</t>
  </si>
  <si>
    <t>Paula Myers</t>
  </si>
  <si>
    <t>P6789</t>
  </si>
  <si>
    <t>Bryan Smith</t>
  </si>
  <si>
    <t>ORD102721</t>
  </si>
  <si>
    <t>CUST12721</t>
  </si>
  <si>
    <t>Stacey Faulkner</t>
  </si>
  <si>
    <t>P7592</t>
  </si>
  <si>
    <t>Taylor Jennings</t>
  </si>
  <si>
    <t>ORD102722</t>
  </si>
  <si>
    <t>CUST12722</t>
  </si>
  <si>
    <t>Jamie Stewart</t>
  </si>
  <si>
    <t>P6250</t>
  </si>
  <si>
    <t>Julie Hensley</t>
  </si>
  <si>
    <t>ORD102723</t>
  </si>
  <si>
    <t>CUST12723</t>
  </si>
  <si>
    <t>Pamela Perkins</t>
  </si>
  <si>
    <t>P6020</t>
  </si>
  <si>
    <t>Valerie Myers</t>
  </si>
  <si>
    <t>ORD102724</t>
  </si>
  <si>
    <t>CUST12724</t>
  </si>
  <si>
    <t>Tammy Chapman</t>
  </si>
  <si>
    <t>Sherri Clark MD</t>
  </si>
  <si>
    <t>ORD102725</t>
  </si>
  <si>
    <t>CUST12725</t>
  </si>
  <si>
    <t>Catherine Frazier</t>
  </si>
  <si>
    <t>Kirk Cowan</t>
  </si>
  <si>
    <t>ORD102726</t>
  </si>
  <si>
    <t>CUST12726</t>
  </si>
  <si>
    <t>Sheena Myers</t>
  </si>
  <si>
    <t>P5137</t>
  </si>
  <si>
    <t>Bryan Booth</t>
  </si>
  <si>
    <t>ORD102727</t>
  </si>
  <si>
    <t>CUST12727</t>
  </si>
  <si>
    <t>Lori Johnson</t>
  </si>
  <si>
    <t>P5613</t>
  </si>
  <si>
    <t>Michael Frost</t>
  </si>
  <si>
    <t>ORD102728</t>
  </si>
  <si>
    <t>CUST12728</t>
  </si>
  <si>
    <t>Jeffrey Gutierrez</t>
  </si>
  <si>
    <t>P2062</t>
  </si>
  <si>
    <t>Darrell Ryan</t>
  </si>
  <si>
    <t>ORD102729</t>
  </si>
  <si>
    <t>CUST12729</t>
  </si>
  <si>
    <t>Joel Cooley</t>
  </si>
  <si>
    <t>Tina Farley</t>
  </si>
  <si>
    <t>ORD102730</t>
  </si>
  <si>
    <t>CUST12730</t>
  </si>
  <si>
    <t>Allison Stewart</t>
  </si>
  <si>
    <t>P6300</t>
  </si>
  <si>
    <t>William Gomez</t>
  </si>
  <si>
    <t>ORD102731</t>
  </si>
  <si>
    <t>CUST12731</t>
  </si>
  <si>
    <t>Nicholas Owens</t>
  </si>
  <si>
    <t>Mr. Albert Spencer</t>
  </si>
  <si>
    <t>ORD102732</t>
  </si>
  <si>
    <t>CUST12732</t>
  </si>
  <si>
    <t>Dawn Jordan</t>
  </si>
  <si>
    <t>P3792</t>
  </si>
  <si>
    <t>Sean Wolfe</t>
  </si>
  <si>
    <t>ORD102733</t>
  </si>
  <si>
    <t>CUST12733</t>
  </si>
  <si>
    <t>John Huff</t>
  </si>
  <si>
    <t>P6554</t>
  </si>
  <si>
    <t>Laura Howard</t>
  </si>
  <si>
    <t>ORD102734</t>
  </si>
  <si>
    <t>CUST12734</t>
  </si>
  <si>
    <t>Aaron Rodriguez</t>
  </si>
  <si>
    <t>P2467</t>
  </si>
  <si>
    <t>James Bush</t>
  </si>
  <si>
    <t>ORD102735</t>
  </si>
  <si>
    <t>CUST12735</t>
  </si>
  <si>
    <t>Lindsey King</t>
  </si>
  <si>
    <t>Nicholas Blevins</t>
  </si>
  <si>
    <t>ORD102736</t>
  </si>
  <si>
    <t>CUST12736</t>
  </si>
  <si>
    <t>Stacey Edwards</t>
  </si>
  <si>
    <t>P7910</t>
  </si>
  <si>
    <t>Allen Bradley</t>
  </si>
  <si>
    <t>ORD102737</t>
  </si>
  <si>
    <t>CUST12737</t>
  </si>
  <si>
    <t>Thomas Hardy</t>
  </si>
  <si>
    <t>ORD102738</t>
  </si>
  <si>
    <t>CUST12738</t>
  </si>
  <si>
    <t>John Best</t>
  </si>
  <si>
    <t>P6068</t>
  </si>
  <si>
    <t>Ann Moses</t>
  </si>
  <si>
    <t>ORD102739</t>
  </si>
  <si>
    <t>CUST12739</t>
  </si>
  <si>
    <t>Randall Mills</t>
  </si>
  <si>
    <t>P9176</t>
  </si>
  <si>
    <t>Sandra Vasquez</t>
  </si>
  <si>
    <t>ORD102740</t>
  </si>
  <si>
    <t>CUST12740</t>
  </si>
  <si>
    <t>Tracy Smith</t>
  </si>
  <si>
    <t>P6537</t>
  </si>
  <si>
    <t>ORD102741</t>
  </si>
  <si>
    <t>CUST12741</t>
  </si>
  <si>
    <t>Tanya Tucker</t>
  </si>
  <si>
    <t>Christian Nixon</t>
  </si>
  <si>
    <t>ORD102742</t>
  </si>
  <si>
    <t>CUST12742</t>
  </si>
  <si>
    <t>Samuel Santiago</t>
  </si>
  <si>
    <t>ORD102743</t>
  </si>
  <si>
    <t>CUST12743</t>
  </si>
  <si>
    <t>John Buchanan</t>
  </si>
  <si>
    <t>P1305</t>
  </si>
  <si>
    <t>Matthew Walter</t>
  </si>
  <si>
    <t>ORD102744</t>
  </si>
  <si>
    <t>CUST12744</t>
  </si>
  <si>
    <t>P9415</t>
  </si>
  <si>
    <t>Linda Gonzalez</t>
  </si>
  <si>
    <t>ORD102745</t>
  </si>
  <si>
    <t>CUST12745</t>
  </si>
  <si>
    <t>Matthew Bennett</t>
  </si>
  <si>
    <t>P4644</t>
  </si>
  <si>
    <t>Gary Price</t>
  </si>
  <si>
    <t>ORD102746</t>
  </si>
  <si>
    <t>CUST12746</t>
  </si>
  <si>
    <t>Erica Fowler</t>
  </si>
  <si>
    <t>P2962</t>
  </si>
  <si>
    <t>Ashlee Lopez</t>
  </si>
  <si>
    <t>ORD102747</t>
  </si>
  <si>
    <t>CUST12747</t>
  </si>
  <si>
    <t>Jennifer Morris</t>
  </si>
  <si>
    <t>Dale Bright</t>
  </si>
  <si>
    <t>ORD102748</t>
  </si>
  <si>
    <t>CUST12748</t>
  </si>
  <si>
    <t>Nathan Daniels</t>
  </si>
  <si>
    <t>P6421</t>
  </si>
  <si>
    <t>Stephanie Brennan</t>
  </si>
  <si>
    <t>ORD102749</t>
  </si>
  <si>
    <t>CUST12749</t>
  </si>
  <si>
    <t>Eric Thompson</t>
  </si>
  <si>
    <t>P2610</t>
  </si>
  <si>
    <t>ORD102750</t>
  </si>
  <si>
    <t>CUST12750</t>
  </si>
  <si>
    <t>Candice Figueroa</t>
  </si>
  <si>
    <t>P6170</t>
  </si>
  <si>
    <t>Stephanie Johnston</t>
  </si>
  <si>
    <t>ORD102751</t>
  </si>
  <si>
    <t>CUST12751</t>
  </si>
  <si>
    <t>Jose Coleman</t>
  </si>
  <si>
    <t>Heather Stevenson</t>
  </si>
  <si>
    <t>ORD102752</t>
  </si>
  <si>
    <t>CUST12752</t>
  </si>
  <si>
    <t>Rachel Morgan</t>
  </si>
  <si>
    <t>P3956</t>
  </si>
  <si>
    <t>Joshua West</t>
  </si>
  <si>
    <t>ORD102753</t>
  </si>
  <si>
    <t>CUST12753</t>
  </si>
  <si>
    <t>John Goodman</t>
  </si>
  <si>
    <t>Joshua Mcneil</t>
  </si>
  <si>
    <t>ORD102754</t>
  </si>
  <si>
    <t>CUST12754</t>
  </si>
  <si>
    <t>Andrea Gordon</t>
  </si>
  <si>
    <t>Michael Howard</t>
  </si>
  <si>
    <t>ORD102755</t>
  </si>
  <si>
    <t>CUST12755</t>
  </si>
  <si>
    <t>Lance Pace</t>
  </si>
  <si>
    <t>P3545</t>
  </si>
  <si>
    <t>Lauren Rios</t>
  </si>
  <si>
    <t>ORD102756</t>
  </si>
  <si>
    <t>CUST12756</t>
  </si>
  <si>
    <t>Holly Baldwin</t>
  </si>
  <si>
    <t>P5106</t>
  </si>
  <si>
    <t>Daniel Fleming</t>
  </si>
  <si>
    <t>ORD102757</t>
  </si>
  <si>
    <t>CUST12757</t>
  </si>
  <si>
    <t>Sara Johnson</t>
  </si>
  <si>
    <t>Melissa Osborne</t>
  </si>
  <si>
    <t>ORD102758</t>
  </si>
  <si>
    <t>CUST12758</t>
  </si>
  <si>
    <t>Trevor Medina</t>
  </si>
  <si>
    <t>P6095</t>
  </si>
  <si>
    <t>Dylan Lopez</t>
  </si>
  <si>
    <t>ORD102759</t>
  </si>
  <si>
    <t>CUST12759</t>
  </si>
  <si>
    <t>Stephen Greer</t>
  </si>
  <si>
    <t>P1017</t>
  </si>
  <si>
    <t>Kelly Roy</t>
  </si>
  <si>
    <t>ORD102760</t>
  </si>
  <si>
    <t>CUST12760</t>
  </si>
  <si>
    <t>Marvin Glover</t>
  </si>
  <si>
    <t>P2512</t>
  </si>
  <si>
    <t>Erica Mcdonald</t>
  </si>
  <si>
    <t>ORD102761</t>
  </si>
  <si>
    <t>CUST12761</t>
  </si>
  <si>
    <t>Elijah Morris</t>
  </si>
  <si>
    <t>ORD102762</t>
  </si>
  <si>
    <t>CUST12762</t>
  </si>
  <si>
    <t>Kenneth Lewis</t>
  </si>
  <si>
    <t>P8460</t>
  </si>
  <si>
    <t>Karen Salazar</t>
  </si>
  <si>
    <t>ORD102763</t>
  </si>
  <si>
    <t>CUST12763</t>
  </si>
  <si>
    <t>Taylor Rollins</t>
  </si>
  <si>
    <t>P5599</t>
  </si>
  <si>
    <t>Susan Rodriguez</t>
  </si>
  <si>
    <t>ORD102764</t>
  </si>
  <si>
    <t>CUST12764</t>
  </si>
  <si>
    <t>Nancy Perry</t>
  </si>
  <si>
    <t>Cindy Burton</t>
  </si>
  <si>
    <t>ORD102765</t>
  </si>
  <si>
    <t>CUST12765</t>
  </si>
  <si>
    <t>Todd Miller</t>
  </si>
  <si>
    <t>P4016</t>
  </si>
  <si>
    <t>Diana Ponce</t>
  </si>
  <si>
    <t>ORD102766</t>
  </si>
  <si>
    <t>CUST12766</t>
  </si>
  <si>
    <t>David Santos</t>
  </si>
  <si>
    <t>P4280</t>
  </si>
  <si>
    <t>Shawn Miller</t>
  </si>
  <si>
    <t>ORD102767</t>
  </si>
  <si>
    <t>CUST12767</t>
  </si>
  <si>
    <t>Donna Drake</t>
  </si>
  <si>
    <t>P7327</t>
  </si>
  <si>
    <t>Megan Price</t>
  </si>
  <si>
    <t>ORD102768</t>
  </si>
  <si>
    <t>CUST12768</t>
  </si>
  <si>
    <t>Dustin Reynolds</t>
  </si>
  <si>
    <t>P8431</t>
  </si>
  <si>
    <t>Terry Simpson</t>
  </si>
  <si>
    <t>ORD102769</t>
  </si>
  <si>
    <t>CUST12769</t>
  </si>
  <si>
    <t>Kelly Roberts</t>
  </si>
  <si>
    <t>P6691</t>
  </si>
  <si>
    <t>Sarah Munoz</t>
  </si>
  <si>
    <t>ORD102770</t>
  </si>
  <si>
    <t>CUST12770</t>
  </si>
  <si>
    <t>Darren Fernandez</t>
  </si>
  <si>
    <t>Shane Silva</t>
  </si>
  <si>
    <t>ORD102771</t>
  </si>
  <si>
    <t>CUST12771</t>
  </si>
  <si>
    <t>Casey Greer</t>
  </si>
  <si>
    <t>P8407</t>
  </si>
  <si>
    <t>Megan Bell</t>
  </si>
  <si>
    <t>ORD102772</t>
  </si>
  <si>
    <t>CUST12772</t>
  </si>
  <si>
    <t>Isabel Green</t>
  </si>
  <si>
    <t>P9657</t>
  </si>
  <si>
    <t>Kristin Harris</t>
  </si>
  <si>
    <t>ORD102773</t>
  </si>
  <si>
    <t>CUST12773</t>
  </si>
  <si>
    <t>Wesley Vaughn</t>
  </si>
  <si>
    <t>P5396</t>
  </si>
  <si>
    <t>ORD102774</t>
  </si>
  <si>
    <t>CUST12774</t>
  </si>
  <si>
    <t>Jessica Gilmore</t>
  </si>
  <si>
    <t>Mark Collins</t>
  </si>
  <si>
    <t>ORD102775</t>
  </si>
  <si>
    <t>CUST12775</t>
  </si>
  <si>
    <t>Thomas Whitehead</t>
  </si>
  <si>
    <t>P8395</t>
  </si>
  <si>
    <t>Diane Mueller</t>
  </si>
  <si>
    <t>ORD102776</t>
  </si>
  <si>
    <t>CUST12776</t>
  </si>
  <si>
    <t>Katherine Conway</t>
  </si>
  <si>
    <t>P2833</t>
  </si>
  <si>
    <t>Angela Higgins</t>
  </si>
  <si>
    <t>ORD102777</t>
  </si>
  <si>
    <t>CUST12777</t>
  </si>
  <si>
    <t>Erica Wu</t>
  </si>
  <si>
    <t>Mary Hunter</t>
  </si>
  <si>
    <t>ORD102778</t>
  </si>
  <si>
    <t>CUST12778</t>
  </si>
  <si>
    <t>David Boyd</t>
  </si>
  <si>
    <t>P7805</t>
  </si>
  <si>
    <t>Jose Hall</t>
  </si>
  <si>
    <t>ORD102779</t>
  </si>
  <si>
    <t>CUST12779</t>
  </si>
  <si>
    <t>Melissa Franco</t>
  </si>
  <si>
    <t>Steven Morris</t>
  </si>
  <si>
    <t>ORD102780</t>
  </si>
  <si>
    <t>CUST12780</t>
  </si>
  <si>
    <t>William Casey</t>
  </si>
  <si>
    <t>P9518</t>
  </si>
  <si>
    <t>Annette Khan</t>
  </si>
  <si>
    <t>ORD102781</t>
  </si>
  <si>
    <t>CUST12781</t>
  </si>
  <si>
    <t>Stephen Johnston</t>
  </si>
  <si>
    <t>P7466</t>
  </si>
  <si>
    <t>David Young</t>
  </si>
  <si>
    <t>ORD102782</t>
  </si>
  <si>
    <t>CUST12782</t>
  </si>
  <si>
    <t>Walter Trevino</t>
  </si>
  <si>
    <t>Charles Thompson</t>
  </si>
  <si>
    <t>ORD102783</t>
  </si>
  <si>
    <t>CUST12783</t>
  </si>
  <si>
    <t>P2039</t>
  </si>
  <si>
    <t>Hannah Elliott</t>
  </si>
  <si>
    <t>ORD102784</t>
  </si>
  <si>
    <t>CUST12784</t>
  </si>
  <si>
    <t>Matthew Berry</t>
  </si>
  <si>
    <t>P7432</t>
  </si>
  <si>
    <t>Lisa Dominguez</t>
  </si>
  <si>
    <t>ORD102785</t>
  </si>
  <si>
    <t>CUST12785</t>
  </si>
  <si>
    <t>Penny Miller</t>
  </si>
  <si>
    <t>ORD102786</t>
  </si>
  <si>
    <t>CUST12786</t>
  </si>
  <si>
    <t>Erica Johnson</t>
  </si>
  <si>
    <t>P7224</t>
  </si>
  <si>
    <t>Darren Garrison</t>
  </si>
  <si>
    <t>ORD102787</t>
  </si>
  <si>
    <t>CUST12787</t>
  </si>
  <si>
    <t>P9133</t>
  </si>
  <si>
    <t>ORD102788</t>
  </si>
  <si>
    <t>CUST12788</t>
  </si>
  <si>
    <t>Jacob Brown</t>
  </si>
  <si>
    <t>P2741</t>
  </si>
  <si>
    <t>Kelly Reynolds</t>
  </si>
  <si>
    <t>ORD102789</t>
  </si>
  <si>
    <t>CUST12789</t>
  </si>
  <si>
    <t>Stephanie Sanchez</t>
  </si>
  <si>
    <t>P5093</t>
  </si>
  <si>
    <t>Luke Proctor</t>
  </si>
  <si>
    <t>ORD102790</t>
  </si>
  <si>
    <t>CUST12790</t>
  </si>
  <si>
    <t>Adrian Stewart</t>
  </si>
  <si>
    <t>P3653</t>
  </si>
  <si>
    <t>Megan Lee</t>
  </si>
  <si>
    <t>ORD102791</t>
  </si>
  <si>
    <t>CUST12791</t>
  </si>
  <si>
    <t>Larry Rodriguez</t>
  </si>
  <si>
    <t>Michael Hunter</t>
  </si>
  <si>
    <t>ORD102792</t>
  </si>
  <si>
    <t>CUST12792</t>
  </si>
  <si>
    <t>Kevin Mayo</t>
  </si>
  <si>
    <t>P7289</t>
  </si>
  <si>
    <t>Roberto White</t>
  </si>
  <si>
    <t>ORD102793</t>
  </si>
  <si>
    <t>CUST12793</t>
  </si>
  <si>
    <t>Jason Summers</t>
  </si>
  <si>
    <t>P2746</t>
  </si>
  <si>
    <t>Richard Powell</t>
  </si>
  <si>
    <t>ORD102794</t>
  </si>
  <si>
    <t>CUST12794</t>
  </si>
  <si>
    <t>P8582</t>
  </si>
  <si>
    <t>Richard Pena</t>
  </si>
  <si>
    <t>ORD102795</t>
  </si>
  <si>
    <t>CUST12795</t>
  </si>
  <si>
    <t>Michael Galloway</t>
  </si>
  <si>
    <t>P2033</t>
  </si>
  <si>
    <t>Sarah Matthews</t>
  </si>
  <si>
    <t>ORD102796</t>
  </si>
  <si>
    <t>CUST12796</t>
  </si>
  <si>
    <t>Richard White</t>
  </si>
  <si>
    <t>P4393</t>
  </si>
  <si>
    <t>Kimberly Gonzalez</t>
  </si>
  <si>
    <t>ORD102797</t>
  </si>
  <si>
    <t>CUST12797</t>
  </si>
  <si>
    <t>David Brady</t>
  </si>
  <si>
    <t>P9496</t>
  </si>
  <si>
    <t>Scott Sharp</t>
  </si>
  <si>
    <t>ORD102798</t>
  </si>
  <si>
    <t>CUST12798</t>
  </si>
  <si>
    <t>Ryan Fisher</t>
  </si>
  <si>
    <t>P9913</t>
  </si>
  <si>
    <t>Sherry Brown</t>
  </si>
  <si>
    <t>ORD102799</t>
  </si>
  <si>
    <t>CUST12799</t>
  </si>
  <si>
    <t>Christopher Hardy</t>
  </si>
  <si>
    <t>Jose Wade</t>
  </si>
  <si>
    <t>ORD102800</t>
  </si>
  <si>
    <t>CUST12800</t>
  </si>
  <si>
    <t>Brian Allen</t>
  </si>
  <si>
    <t>P3187</t>
  </si>
  <si>
    <t>Adrian Estrada</t>
  </si>
  <si>
    <t>ORD102801</t>
  </si>
  <si>
    <t>CUST12801</t>
  </si>
  <si>
    <t>Kristen Swanson MD</t>
  </si>
  <si>
    <t>P9690</t>
  </si>
  <si>
    <t>Amber Bradshaw</t>
  </si>
  <si>
    <t>ORD102802</t>
  </si>
  <si>
    <t>CUST12802</t>
  </si>
  <si>
    <t>Kenneth Simmons</t>
  </si>
  <si>
    <t>P9665</t>
  </si>
  <si>
    <t>Veronica Fitzgerald</t>
  </si>
  <si>
    <t>ORD102803</t>
  </si>
  <si>
    <t>CUST12803</t>
  </si>
  <si>
    <t>Tara Clements</t>
  </si>
  <si>
    <t>P3420</t>
  </si>
  <si>
    <t>Steven Wiggins</t>
  </si>
  <si>
    <t>ORD102804</t>
  </si>
  <si>
    <t>CUST12804</t>
  </si>
  <si>
    <t>Keith Gonzalez</t>
  </si>
  <si>
    <t>P8632</t>
  </si>
  <si>
    <t>ORD102805</t>
  </si>
  <si>
    <t>CUST12805</t>
  </si>
  <si>
    <t>Jose Kaiser</t>
  </si>
  <si>
    <t>P7248</t>
  </si>
  <si>
    <t>Morgan Rios</t>
  </si>
  <si>
    <t>ORD102806</t>
  </si>
  <si>
    <t>CUST12806</t>
  </si>
  <si>
    <t>Melissa Kramer</t>
  </si>
  <si>
    <t>Madison Byrd</t>
  </si>
  <si>
    <t>ORD102807</t>
  </si>
  <si>
    <t>CUST12807</t>
  </si>
  <si>
    <t>Lisa Mendez</t>
  </si>
  <si>
    <t>Robert Davis</t>
  </si>
  <si>
    <t>ORD102808</t>
  </si>
  <si>
    <t>CUST12808</t>
  </si>
  <si>
    <t>Brandy White</t>
  </si>
  <si>
    <t>Samuel Mitchell</t>
  </si>
  <si>
    <t>ORD102809</t>
  </si>
  <si>
    <t>CUST12809</t>
  </si>
  <si>
    <t>Larry Chen</t>
  </si>
  <si>
    <t>P1725</t>
  </si>
  <si>
    <t>ORD102810</t>
  </si>
  <si>
    <t>CUST12810</t>
  </si>
  <si>
    <t>Joel Martin</t>
  </si>
  <si>
    <t>Brent Vargas</t>
  </si>
  <si>
    <t>ORD102811</t>
  </si>
  <si>
    <t>CUST12811</t>
  </si>
  <si>
    <t>Natalie Meyer</t>
  </si>
  <si>
    <t>P4576</t>
  </si>
  <si>
    <t>Taylor Myers</t>
  </si>
  <si>
    <t>ORD102812</t>
  </si>
  <si>
    <t>CUST12812</t>
  </si>
  <si>
    <t>Christopher Huff</t>
  </si>
  <si>
    <t>Elizabeth Clark</t>
  </si>
  <si>
    <t>ORD102813</t>
  </si>
  <si>
    <t>CUST12813</t>
  </si>
  <si>
    <t>Amy Horne</t>
  </si>
  <si>
    <t>P9337</t>
  </si>
  <si>
    <t>Erin Bradshaw</t>
  </si>
  <si>
    <t>ORD102814</t>
  </si>
  <si>
    <t>CUST12814</t>
  </si>
  <si>
    <t>Ricky Foster</t>
  </si>
  <si>
    <t>P7663</t>
  </si>
  <si>
    <t>Andrea Lamb</t>
  </si>
  <si>
    <t>ORD102815</t>
  </si>
  <si>
    <t>CUST12815</t>
  </si>
  <si>
    <t>Brooke Roberts</t>
  </si>
  <si>
    <t>Robert Sutton</t>
  </si>
  <si>
    <t>ORD102816</t>
  </si>
  <si>
    <t>CUST12816</t>
  </si>
  <si>
    <t>Nicole Sullivan DVM</t>
  </si>
  <si>
    <t>Brenda Steele</t>
  </si>
  <si>
    <t>ORD102817</t>
  </si>
  <si>
    <t>CUST12817</t>
  </si>
  <si>
    <t>Christopher Chaney</t>
  </si>
  <si>
    <t>P3759</t>
  </si>
  <si>
    <t>Daniel Wallace</t>
  </si>
  <si>
    <t>ORD102818</t>
  </si>
  <si>
    <t>CUST12818</t>
  </si>
  <si>
    <t>Amanda Rivers</t>
  </si>
  <si>
    <t>P7913</t>
  </si>
  <si>
    <t>John Gutierrez</t>
  </si>
  <si>
    <t>ORD102819</t>
  </si>
  <si>
    <t>CUST12819</t>
  </si>
  <si>
    <t>Chloe Perez</t>
  </si>
  <si>
    <t>P2870</t>
  </si>
  <si>
    <t>ORD102820</t>
  </si>
  <si>
    <t>CUST12820</t>
  </si>
  <si>
    <t>David Irwin</t>
  </si>
  <si>
    <t>P4682</t>
  </si>
  <si>
    <t>Michelle Lewis</t>
  </si>
  <si>
    <t>ORD102821</t>
  </si>
  <si>
    <t>CUST12821</t>
  </si>
  <si>
    <t>Alexandria Cole</t>
  </si>
  <si>
    <t>P2912</t>
  </si>
  <si>
    <t>Shawn Reynolds</t>
  </si>
  <si>
    <t>ORD102822</t>
  </si>
  <si>
    <t>CUST12822</t>
  </si>
  <si>
    <t>P7960</t>
  </si>
  <si>
    <t>John Molina</t>
  </si>
  <si>
    <t>ORD102823</t>
  </si>
  <si>
    <t>CUST12823</t>
  </si>
  <si>
    <t>Jennifer Lewis</t>
  </si>
  <si>
    <t>Scott Richardson</t>
  </si>
  <si>
    <t>ORD102824</t>
  </si>
  <si>
    <t>CUST12824</t>
  </si>
  <si>
    <t>Joshua Mathews</t>
  </si>
  <si>
    <t>P2534</t>
  </si>
  <si>
    <t>Lauren Anderson</t>
  </si>
  <si>
    <t>ORD102825</t>
  </si>
  <si>
    <t>CUST12825</t>
  </si>
  <si>
    <t>Kelsey Hill</t>
  </si>
  <si>
    <t>P6629</t>
  </si>
  <si>
    <t>Ryan Davis</t>
  </si>
  <si>
    <t>ORD102826</t>
  </si>
  <si>
    <t>CUST12826</t>
  </si>
  <si>
    <t>Tyler Lucas</t>
  </si>
  <si>
    <t>P6772</t>
  </si>
  <si>
    <t>Duane Williams</t>
  </si>
  <si>
    <t>ORD102827</t>
  </si>
  <si>
    <t>CUST12827</t>
  </si>
  <si>
    <t>Cindy Hernandez</t>
  </si>
  <si>
    <t>P3824</t>
  </si>
  <si>
    <t>Steven Huynh</t>
  </si>
  <si>
    <t>ORD102828</t>
  </si>
  <si>
    <t>CUST12828</t>
  </si>
  <si>
    <t>Chris Ashley</t>
  </si>
  <si>
    <t>P5903</t>
  </si>
  <si>
    <t>Luke Romero</t>
  </si>
  <si>
    <t>ORD102829</t>
  </si>
  <si>
    <t>CUST12829</t>
  </si>
  <si>
    <t>Todd Thomas</t>
  </si>
  <si>
    <t>Jane Allen</t>
  </si>
  <si>
    <t>ORD102830</t>
  </si>
  <si>
    <t>CUST12830</t>
  </si>
  <si>
    <t>Stephanie Cook</t>
  </si>
  <si>
    <t>P2455</t>
  </si>
  <si>
    <t>Jessica Richardson</t>
  </si>
  <si>
    <t>ORD102831</t>
  </si>
  <si>
    <t>CUST12831</t>
  </si>
  <si>
    <t>P8476</t>
  </si>
  <si>
    <t>Elizabeth Simmons</t>
  </si>
  <si>
    <t>ORD102832</t>
  </si>
  <si>
    <t>CUST12832</t>
  </si>
  <si>
    <t>Richard Schmitt</t>
  </si>
  <si>
    <t>P4250</t>
  </si>
  <si>
    <t>Wayne Wheeler</t>
  </si>
  <si>
    <t>ORD102833</t>
  </si>
  <si>
    <t>CUST12833</t>
  </si>
  <si>
    <t>Jeffrey Garcia</t>
  </si>
  <si>
    <t>P9677</t>
  </si>
  <si>
    <t>Deanna Brown</t>
  </si>
  <si>
    <t>ORD102834</t>
  </si>
  <si>
    <t>CUST12834</t>
  </si>
  <si>
    <t>Seth Jimenez</t>
  </si>
  <si>
    <t>Rhonda Adams</t>
  </si>
  <si>
    <t>ORD102835</t>
  </si>
  <si>
    <t>CUST12835</t>
  </si>
  <si>
    <t>Antonio Dawson</t>
  </si>
  <si>
    <t>ORD102836</t>
  </si>
  <si>
    <t>CUST12836</t>
  </si>
  <si>
    <t>Tracy Parker</t>
  </si>
  <si>
    <t>Brianna Matthews</t>
  </si>
  <si>
    <t>ORD102837</t>
  </si>
  <si>
    <t>CUST12837</t>
  </si>
  <si>
    <t>Nicole Gibson</t>
  </si>
  <si>
    <t>Brenda George</t>
  </si>
  <si>
    <t>ORD102838</t>
  </si>
  <si>
    <t>CUST12838</t>
  </si>
  <si>
    <t>Dana Young</t>
  </si>
  <si>
    <t>P2888</t>
  </si>
  <si>
    <t>Linda Bowman</t>
  </si>
  <si>
    <t>ORD102839</t>
  </si>
  <si>
    <t>CUST12839</t>
  </si>
  <si>
    <t>Patrick Stewart</t>
  </si>
  <si>
    <t>Nicole Thomas</t>
  </si>
  <si>
    <t>ORD102840</t>
  </si>
  <si>
    <t>CUST12840</t>
  </si>
  <si>
    <t>Erika Johnson</t>
  </si>
  <si>
    <t>P7109</t>
  </si>
  <si>
    <t>Roy Pham</t>
  </si>
  <si>
    <t>ORD102841</t>
  </si>
  <si>
    <t>CUST12841</t>
  </si>
  <si>
    <t>Christina Galvan</t>
  </si>
  <si>
    <t>P7064</t>
  </si>
  <si>
    <t>Madison Gill</t>
  </si>
  <si>
    <t>ORD102842</t>
  </si>
  <si>
    <t>CUST12842</t>
  </si>
  <si>
    <t>Jennifer Nguyen</t>
  </si>
  <si>
    <t>P4108</t>
  </si>
  <si>
    <t>Stephen White</t>
  </si>
  <si>
    <t>ORD102843</t>
  </si>
  <si>
    <t>CUST12843</t>
  </si>
  <si>
    <t>Max Cortez</t>
  </si>
  <si>
    <t>P4492</t>
  </si>
  <si>
    <t>ORD102844</t>
  </si>
  <si>
    <t>CUST12844</t>
  </si>
  <si>
    <t>Colleen Gray</t>
  </si>
  <si>
    <t>P8863</t>
  </si>
  <si>
    <t>Mr. Joshua Roy</t>
  </si>
  <si>
    <t>ORD102845</t>
  </si>
  <si>
    <t>CUST12845</t>
  </si>
  <si>
    <t>Jessica Sullivan</t>
  </si>
  <si>
    <t>P6632</t>
  </si>
  <si>
    <t>Daniel Allen</t>
  </si>
  <si>
    <t>ORD102846</t>
  </si>
  <si>
    <t>CUST12846</t>
  </si>
  <si>
    <t>Chad Stewart</t>
  </si>
  <si>
    <t>P2127</t>
  </si>
  <si>
    <t>Charles Barrera</t>
  </si>
  <si>
    <t>ORD102847</t>
  </si>
  <si>
    <t>CUST12847</t>
  </si>
  <si>
    <t>John Vasquez</t>
  </si>
  <si>
    <t>Ruben Hahn</t>
  </si>
  <si>
    <t>ORD102848</t>
  </si>
  <si>
    <t>CUST12848</t>
  </si>
  <si>
    <t>Sarah Miller DDS</t>
  </si>
  <si>
    <t>P1563</t>
  </si>
  <si>
    <t>Phillip Whitney</t>
  </si>
  <si>
    <t>ORD102849</t>
  </si>
  <si>
    <t>CUST12849</t>
  </si>
  <si>
    <t>Joshua Ray</t>
  </si>
  <si>
    <t>P1532</t>
  </si>
  <si>
    <t>Misty Hansen</t>
  </si>
  <si>
    <t>ORD102850</t>
  </si>
  <si>
    <t>CUST12850</t>
  </si>
  <si>
    <t>Frank Jenkins</t>
  </si>
  <si>
    <t>P7215</t>
  </si>
  <si>
    <t>Emily Thomas</t>
  </si>
  <si>
    <t>ORD102851</t>
  </si>
  <si>
    <t>CUST12851</t>
  </si>
  <si>
    <t>Mr. Matthew Joseph</t>
  </si>
  <si>
    <t>P3526</t>
  </si>
  <si>
    <t>Cynthia Shea</t>
  </si>
  <si>
    <t>ORD102852</t>
  </si>
  <si>
    <t>CUST12852</t>
  </si>
  <si>
    <t>P3064</t>
  </si>
  <si>
    <t>Jill Stewart</t>
  </si>
  <si>
    <t>ORD102853</t>
  </si>
  <si>
    <t>CUST12853</t>
  </si>
  <si>
    <t>Kyle Soto</t>
  </si>
  <si>
    <t>P1880</t>
  </si>
  <si>
    <t>Nicholas Hughes</t>
  </si>
  <si>
    <t>ORD102854</t>
  </si>
  <si>
    <t>CUST12854</t>
  </si>
  <si>
    <t>Marcus Nelson</t>
  </si>
  <si>
    <t>Gerald Wheeler</t>
  </si>
  <si>
    <t>ORD102855</t>
  </si>
  <si>
    <t>CUST12855</t>
  </si>
  <si>
    <t>Tracy Booker</t>
  </si>
  <si>
    <t>P5331</t>
  </si>
  <si>
    <t>Elizabeth Ray</t>
  </si>
  <si>
    <t>ORD102856</t>
  </si>
  <si>
    <t>CUST12856</t>
  </si>
  <si>
    <t>Blake Robinson</t>
  </si>
  <si>
    <t>P4260</t>
  </si>
  <si>
    <t>Anna Hernandez</t>
  </si>
  <si>
    <t>ORD102857</t>
  </si>
  <si>
    <t>CUST12857</t>
  </si>
  <si>
    <t>Laura Adams</t>
  </si>
  <si>
    <t>P7031</t>
  </si>
  <si>
    <t>Zachary Williams</t>
  </si>
  <si>
    <t>ORD102858</t>
  </si>
  <si>
    <t>CUST12858</t>
  </si>
  <si>
    <t>Kendra Decker</t>
  </si>
  <si>
    <t>P2193</t>
  </si>
  <si>
    <t>Regina Haney</t>
  </si>
  <si>
    <t>ORD102859</t>
  </si>
  <si>
    <t>CUST12859</t>
  </si>
  <si>
    <t>Thomas Spencer</t>
  </si>
  <si>
    <t>P6654</t>
  </si>
  <si>
    <t>Jennifer Phelps</t>
  </si>
  <si>
    <t>ORD102860</t>
  </si>
  <si>
    <t>CUST12860</t>
  </si>
  <si>
    <t>Jessica Berry</t>
  </si>
  <si>
    <t>P7798</t>
  </si>
  <si>
    <t>Sheri Robbins</t>
  </si>
  <si>
    <t>ORD102861</t>
  </si>
  <si>
    <t>CUST12861</t>
  </si>
  <si>
    <t>Danielle Strickland</t>
  </si>
  <si>
    <t>P8567</t>
  </si>
  <si>
    <t>David Lyons</t>
  </si>
  <si>
    <t>ORD102862</t>
  </si>
  <si>
    <t>CUST12862</t>
  </si>
  <si>
    <t>Abigail Perez</t>
  </si>
  <si>
    <t>P7871</t>
  </si>
  <si>
    <t>Beth Bell</t>
  </si>
  <si>
    <t>ORD102863</t>
  </si>
  <si>
    <t>CUST12863</t>
  </si>
  <si>
    <t>Emily Bowman</t>
  </si>
  <si>
    <t>ORD102864</t>
  </si>
  <si>
    <t>CUST12864</t>
  </si>
  <si>
    <t>Ashley Clark</t>
  </si>
  <si>
    <t>P5278</t>
  </si>
  <si>
    <t>Jimmy Mcdaniel</t>
  </si>
  <si>
    <t>ORD102865</t>
  </si>
  <si>
    <t>CUST12865</t>
  </si>
  <si>
    <t>James Ballard</t>
  </si>
  <si>
    <t>P3655</t>
  </si>
  <si>
    <t>Roy Ramos</t>
  </si>
  <si>
    <t>ORD102866</t>
  </si>
  <si>
    <t>CUST12866</t>
  </si>
  <si>
    <t>Thomas Morgan</t>
  </si>
  <si>
    <t>P6889</t>
  </si>
  <si>
    <t>Cynthia Sanders</t>
  </si>
  <si>
    <t>ORD102867</t>
  </si>
  <si>
    <t>CUST12867</t>
  </si>
  <si>
    <t>William Cain</t>
  </si>
  <si>
    <t>P9114</t>
  </si>
  <si>
    <t>Caleb Padilla</t>
  </si>
  <si>
    <t>ORD102868</t>
  </si>
  <si>
    <t>CUST12868</t>
  </si>
  <si>
    <t>P8842</t>
  </si>
  <si>
    <t>Teresa Stafford</t>
  </si>
  <si>
    <t>ORD102869</t>
  </si>
  <si>
    <t>CUST12869</t>
  </si>
  <si>
    <t>Michelle Good</t>
  </si>
  <si>
    <t>Penny Watts</t>
  </si>
  <si>
    <t>ORD102870</t>
  </si>
  <si>
    <t>CUST12870</t>
  </si>
  <si>
    <t>Emily Jensen</t>
  </si>
  <si>
    <t>P2904</t>
  </si>
  <si>
    <t>Brittany Howell</t>
  </si>
  <si>
    <t>ORD102871</t>
  </si>
  <si>
    <t>CUST12871</t>
  </si>
  <si>
    <t>Nathan Stephens</t>
  </si>
  <si>
    <t>P2984</t>
  </si>
  <si>
    <t>Cheyenne Martin</t>
  </si>
  <si>
    <t>ORD102872</t>
  </si>
  <si>
    <t>CUST12872</t>
  </si>
  <si>
    <t>Olivia Copeland</t>
  </si>
  <si>
    <t>P2422</t>
  </si>
  <si>
    <t>Shane White</t>
  </si>
  <si>
    <t>ORD102873</t>
  </si>
  <si>
    <t>CUST12873</t>
  </si>
  <si>
    <t>Doris Figueroa</t>
  </si>
  <si>
    <t>P5401</t>
  </si>
  <si>
    <t>Corey Choi</t>
  </si>
  <si>
    <t>ORD102874</t>
  </si>
  <si>
    <t>CUST12874</t>
  </si>
  <si>
    <t>Tammy Simon</t>
  </si>
  <si>
    <t>P6744</t>
  </si>
  <si>
    <t>John Lester</t>
  </si>
  <si>
    <t>ORD102875</t>
  </si>
  <si>
    <t>CUST12875</t>
  </si>
  <si>
    <t>Johnathan Steele</t>
  </si>
  <si>
    <t>John Miranda</t>
  </si>
  <si>
    <t>ORD102876</t>
  </si>
  <si>
    <t>CUST12876</t>
  </si>
  <si>
    <t>Ronald Hampton</t>
  </si>
  <si>
    <t>P3077</t>
  </si>
  <si>
    <t>Kristina Shaw</t>
  </si>
  <si>
    <t>ORD102877</t>
  </si>
  <si>
    <t>CUST12877</t>
  </si>
  <si>
    <t>Ethan Johnson</t>
  </si>
  <si>
    <t>P2063</t>
  </si>
  <si>
    <t>Jennifer Smith</t>
  </si>
  <si>
    <t>ORD102878</t>
  </si>
  <si>
    <t>CUST12878</t>
  </si>
  <si>
    <t>Andrew Johnson</t>
  </si>
  <si>
    <t>Stephen Rubio</t>
  </si>
  <si>
    <t>ORD102879</t>
  </si>
  <si>
    <t>CUST12879</t>
  </si>
  <si>
    <t>Faith Smith</t>
  </si>
  <si>
    <t>P4878</t>
  </si>
  <si>
    <t>Judy Parks</t>
  </si>
  <si>
    <t>ORD102880</t>
  </si>
  <si>
    <t>CUST12880</t>
  </si>
  <si>
    <t>Herbert Williams</t>
  </si>
  <si>
    <t>P5539</t>
  </si>
  <si>
    <t>Carolyn Fleming</t>
  </si>
  <si>
    <t>ORD102881</t>
  </si>
  <si>
    <t>CUST12881</t>
  </si>
  <si>
    <t>Cindy Ellis</t>
  </si>
  <si>
    <t>Sabrina Campbell</t>
  </si>
  <si>
    <t>ORD102882</t>
  </si>
  <si>
    <t>CUST12882</t>
  </si>
  <si>
    <t>Isabella Morgan</t>
  </si>
  <si>
    <t>Keith Alvarado</t>
  </si>
  <si>
    <t>ORD102883</t>
  </si>
  <si>
    <t>CUST12883</t>
  </si>
  <si>
    <t>Tina Shields</t>
  </si>
  <si>
    <t>P1655</t>
  </si>
  <si>
    <t>Stephanie Murphy</t>
  </si>
  <si>
    <t>ORD102884</t>
  </si>
  <si>
    <t>CUST12884</t>
  </si>
  <si>
    <t>Ashley Porter</t>
  </si>
  <si>
    <t>Adam Williams</t>
  </si>
  <si>
    <t>ORD102885</t>
  </si>
  <si>
    <t>CUST12885</t>
  </si>
  <si>
    <t>David Kirby</t>
  </si>
  <si>
    <t>P7795</t>
  </si>
  <si>
    <t>ORD102886</t>
  </si>
  <si>
    <t>CUST12886</t>
  </si>
  <si>
    <t>David Williams</t>
  </si>
  <si>
    <t>P9830</t>
  </si>
  <si>
    <t>Monica Roberts</t>
  </si>
  <si>
    <t>ORD102887</t>
  </si>
  <si>
    <t>CUST12887</t>
  </si>
  <si>
    <t>Nathan Wilcox</t>
  </si>
  <si>
    <t>Kelly Murphy</t>
  </si>
  <si>
    <t>ORD102888</t>
  </si>
  <si>
    <t>CUST12888</t>
  </si>
  <si>
    <t>Scott Vaughan</t>
  </si>
  <si>
    <t>P6908</t>
  </si>
  <si>
    <t>Jenny Byrd MD</t>
  </si>
  <si>
    <t>ORD102889</t>
  </si>
  <si>
    <t>CUST12889</t>
  </si>
  <si>
    <t>Sandra Tran</t>
  </si>
  <si>
    <t>Matthew Douglas</t>
  </si>
  <si>
    <t>ORD102890</t>
  </si>
  <si>
    <t>CUST12890</t>
  </si>
  <si>
    <t>Angel Fox</t>
  </si>
  <si>
    <t>P2361</t>
  </si>
  <si>
    <t>ORD102891</t>
  </si>
  <si>
    <t>CUST12891</t>
  </si>
  <si>
    <t>Heidi Cook</t>
  </si>
  <si>
    <t>P5158</t>
  </si>
  <si>
    <t>John Cherry</t>
  </si>
  <si>
    <t>ORD102892</t>
  </si>
  <si>
    <t>CUST12892</t>
  </si>
  <si>
    <t>Colleen Kim</t>
  </si>
  <si>
    <t>P2460</t>
  </si>
  <si>
    <t>Brianna Bernard</t>
  </si>
  <si>
    <t>ORD102893</t>
  </si>
  <si>
    <t>CUST12893</t>
  </si>
  <si>
    <t>Wendy Branch</t>
  </si>
  <si>
    <t>P9694</t>
  </si>
  <si>
    <t>Katherine Villanueva</t>
  </si>
  <si>
    <t>ORD102894</t>
  </si>
  <si>
    <t>CUST12894</t>
  </si>
  <si>
    <t>P4117</t>
  </si>
  <si>
    <t>Kristen Gamble</t>
  </si>
  <si>
    <t>ORD102895</t>
  </si>
  <si>
    <t>CUST12895</t>
  </si>
  <si>
    <t>Joseph Salinas</t>
  </si>
  <si>
    <t>Ana Hampton</t>
  </si>
  <si>
    <t>ORD102896</t>
  </si>
  <si>
    <t>CUST12896</t>
  </si>
  <si>
    <t>William Bishop</t>
  </si>
  <si>
    <t>ORD102897</t>
  </si>
  <si>
    <t>CUST12897</t>
  </si>
  <si>
    <t>Cynthia Wells</t>
  </si>
  <si>
    <t>P6340</t>
  </si>
  <si>
    <t>Jeffrey Hammond</t>
  </si>
  <si>
    <t>ORD102898</t>
  </si>
  <si>
    <t>CUST12898</t>
  </si>
  <si>
    <t>William Smith</t>
  </si>
  <si>
    <t>P3376</t>
  </si>
  <si>
    <t>Jesse Lowe</t>
  </si>
  <si>
    <t>ORD102899</t>
  </si>
  <si>
    <t>CUST12899</t>
  </si>
  <si>
    <t>Olivia Evans</t>
  </si>
  <si>
    <t>P8152</t>
  </si>
  <si>
    <t>Rose Robertson</t>
  </si>
  <si>
    <t>ORD102900</t>
  </si>
  <si>
    <t>CUST12900</t>
  </si>
  <si>
    <t>John Vazquez</t>
  </si>
  <si>
    <t>P8670</t>
  </si>
  <si>
    <t>ORD102901</t>
  </si>
  <si>
    <t>CUST12901</t>
  </si>
  <si>
    <t>Joan Vega</t>
  </si>
  <si>
    <t>P7174</t>
  </si>
  <si>
    <t>Allen Riggs</t>
  </si>
  <si>
    <t>ORD102902</t>
  </si>
  <si>
    <t>CUST12902</t>
  </si>
  <si>
    <t>Anna Wright</t>
  </si>
  <si>
    <t>P3841</t>
  </si>
  <si>
    <t>Patrick Foster</t>
  </si>
  <si>
    <t>ORD102903</t>
  </si>
  <si>
    <t>CUST12903</t>
  </si>
  <si>
    <t>Katelyn Evans</t>
  </si>
  <si>
    <t>P2066</t>
  </si>
  <si>
    <t>ORD102904</t>
  </si>
  <si>
    <t>CUST12904</t>
  </si>
  <si>
    <t>P3754</t>
  </si>
  <si>
    <t>Katelyn Mcclain</t>
  </si>
  <si>
    <t>ORD102905</t>
  </si>
  <si>
    <t>CUST12905</t>
  </si>
  <si>
    <t>Sandra Green</t>
  </si>
  <si>
    <t>P9451</t>
  </si>
  <si>
    <t>Michael York</t>
  </si>
  <si>
    <t>ORD102906</t>
  </si>
  <si>
    <t>CUST12906</t>
  </si>
  <si>
    <t>Lisa Russo</t>
  </si>
  <si>
    <t>P7894</t>
  </si>
  <si>
    <t>Terry Whitney</t>
  </si>
  <si>
    <t>ORD102907</t>
  </si>
  <si>
    <t>CUST12907</t>
  </si>
  <si>
    <t>P4693</t>
  </si>
  <si>
    <t>Jesus Sanders</t>
  </si>
  <si>
    <t>ORD102908</t>
  </si>
  <si>
    <t>CUST12908</t>
  </si>
  <si>
    <t>P9726</t>
  </si>
  <si>
    <t>Marcus Bryant</t>
  </si>
  <si>
    <t>ORD102909</t>
  </si>
  <si>
    <t>CUST12909</t>
  </si>
  <si>
    <t>Alexis Dorsey</t>
  </si>
  <si>
    <t>Shane Cox</t>
  </si>
  <si>
    <t>ORD102910</t>
  </si>
  <si>
    <t>CUST12910</t>
  </si>
  <si>
    <t>Bryce Smith</t>
  </si>
  <si>
    <t>Jessica Acevedo</t>
  </si>
  <si>
    <t>ORD102911</t>
  </si>
  <si>
    <t>CUST12911</t>
  </si>
  <si>
    <t>Brenda Powell</t>
  </si>
  <si>
    <t>P7434</t>
  </si>
  <si>
    <t>Jared Ball</t>
  </si>
  <si>
    <t>ORD102912</t>
  </si>
  <si>
    <t>CUST12912</t>
  </si>
  <si>
    <t>Omar Pace</t>
  </si>
  <si>
    <t>P8631</t>
  </si>
  <si>
    <t>Tara Miles</t>
  </si>
  <si>
    <t>ORD102913</t>
  </si>
  <si>
    <t>CUST12913</t>
  </si>
  <si>
    <t>Jasmine Prince</t>
  </si>
  <si>
    <t>Rebecca Simon</t>
  </si>
  <si>
    <t>ORD102914</t>
  </si>
  <si>
    <t>CUST12914</t>
  </si>
  <si>
    <t>Jillian Vargas</t>
  </si>
  <si>
    <t>Brad Brown</t>
  </si>
  <si>
    <t>ORD102915</t>
  </si>
  <si>
    <t>CUST12915</t>
  </si>
  <si>
    <t>Michael Gilbert</t>
  </si>
  <si>
    <t>Brittany Mckinney</t>
  </si>
  <si>
    <t>ORD102916</t>
  </si>
  <si>
    <t>CUST12916</t>
  </si>
  <si>
    <t>P2142</t>
  </si>
  <si>
    <t>Stephen Hill</t>
  </si>
  <si>
    <t>ORD102917</t>
  </si>
  <si>
    <t>CUST12917</t>
  </si>
  <si>
    <t>Brandi Harris</t>
  </si>
  <si>
    <t>P3654</t>
  </si>
  <si>
    <t>Robert Hamilton</t>
  </si>
  <si>
    <t>ORD102918</t>
  </si>
  <si>
    <t>CUST12918</t>
  </si>
  <si>
    <t>Alex Simon</t>
  </si>
  <si>
    <t>P5939</t>
  </si>
  <si>
    <t>Anthony Harrington</t>
  </si>
  <si>
    <t>ORD102919</t>
  </si>
  <si>
    <t>CUST12919</t>
  </si>
  <si>
    <t>Mike Phillips</t>
  </si>
  <si>
    <t>P6741</t>
  </si>
  <si>
    <t>Robert Meyers</t>
  </si>
  <si>
    <t>ORD102920</t>
  </si>
  <si>
    <t>CUST12920</t>
  </si>
  <si>
    <t>Jessica Freeman</t>
  </si>
  <si>
    <t>P1560</t>
  </si>
  <si>
    <t>Nicole Garcia</t>
  </si>
  <si>
    <t>ORD102921</t>
  </si>
  <si>
    <t>CUST12921</t>
  </si>
  <si>
    <t>Lisa Gordon</t>
  </si>
  <si>
    <t>P8375</t>
  </si>
  <si>
    <t>Adam Martinez</t>
  </si>
  <si>
    <t>ORD102922</t>
  </si>
  <si>
    <t>CUST12922</t>
  </si>
  <si>
    <t>Melissa Anderson</t>
  </si>
  <si>
    <t>P4293</t>
  </si>
  <si>
    <t>Donald Graham</t>
  </si>
  <si>
    <t>ORD102923</t>
  </si>
  <si>
    <t>CUST12923</t>
  </si>
  <si>
    <t>Raymond Day</t>
  </si>
  <si>
    <t>P5555</t>
  </si>
  <si>
    <t>Brittany Castillo</t>
  </si>
  <si>
    <t>ORD102924</t>
  </si>
  <si>
    <t>CUST12924</t>
  </si>
  <si>
    <t>Christine Oconnor</t>
  </si>
  <si>
    <t>Timothy Cobb</t>
  </si>
  <si>
    <t>ORD102925</t>
  </si>
  <si>
    <t>CUST12925</t>
  </si>
  <si>
    <t>Mary Hogan</t>
  </si>
  <si>
    <t>P3458</t>
  </si>
  <si>
    <t>Sara Baker</t>
  </si>
  <si>
    <t>ORD102926</t>
  </si>
  <si>
    <t>CUST12926</t>
  </si>
  <si>
    <t>Melissa Hampton</t>
  </si>
  <si>
    <t>Amanda Mcmahon</t>
  </si>
  <si>
    <t>ORD102927</t>
  </si>
  <si>
    <t>CUST12927</t>
  </si>
  <si>
    <t>Paul Kim</t>
  </si>
  <si>
    <t>ORD102928</t>
  </si>
  <si>
    <t>CUST12928</t>
  </si>
  <si>
    <t>Brian Russell</t>
  </si>
  <si>
    <t>P6890</t>
  </si>
  <si>
    <t>James Pacheco</t>
  </si>
  <si>
    <t>ORD102929</t>
  </si>
  <si>
    <t>CUST12929</t>
  </si>
  <si>
    <t>Laurie Ray</t>
  </si>
  <si>
    <t>Catherine Rose</t>
  </si>
  <si>
    <t>ORD102930</t>
  </si>
  <si>
    <t>CUST12930</t>
  </si>
  <si>
    <t>Jennifer Marquez</t>
  </si>
  <si>
    <t>P6912</t>
  </si>
  <si>
    <t>Melissa Chapman</t>
  </si>
  <si>
    <t>ORD102931</t>
  </si>
  <si>
    <t>CUST12931</t>
  </si>
  <si>
    <t>Jack Johnson</t>
  </si>
  <si>
    <t>P1267</t>
  </si>
  <si>
    <t>Henry Douglas</t>
  </si>
  <si>
    <t>ORD102932</t>
  </si>
  <si>
    <t>CUST12932</t>
  </si>
  <si>
    <t>P8163</t>
  </si>
  <si>
    <t>Andrea Haas</t>
  </si>
  <si>
    <t>ORD102933</t>
  </si>
  <si>
    <t>CUST12933</t>
  </si>
  <si>
    <t>Rebekah Nguyen</t>
  </si>
  <si>
    <t>P8114</t>
  </si>
  <si>
    <t>Jason Hopkins</t>
  </si>
  <si>
    <t>ORD102934</t>
  </si>
  <si>
    <t>CUST12934</t>
  </si>
  <si>
    <t>Chad Reyes</t>
  </si>
  <si>
    <t>P8047</t>
  </si>
  <si>
    <t>Eric Abbott</t>
  </si>
  <si>
    <t>ORD102935</t>
  </si>
  <si>
    <t>CUST12935</t>
  </si>
  <si>
    <t>Keith White</t>
  </si>
  <si>
    <t>P9606</t>
  </si>
  <si>
    <t>Brian David</t>
  </si>
  <si>
    <t>ORD102936</t>
  </si>
  <si>
    <t>CUST12936</t>
  </si>
  <si>
    <t>Ryan Mann</t>
  </si>
  <si>
    <t>P4341</t>
  </si>
  <si>
    <t>Timothy Hendricks</t>
  </si>
  <si>
    <t>ORD102937</t>
  </si>
  <si>
    <t>CUST12937</t>
  </si>
  <si>
    <t>Melissa Crosby</t>
  </si>
  <si>
    <t>Brandi Hernandez</t>
  </si>
  <si>
    <t>ORD102938</t>
  </si>
  <si>
    <t>CUST12938</t>
  </si>
  <si>
    <t>Christine Gutierrez</t>
  </si>
  <si>
    <t>P1236</t>
  </si>
  <si>
    <t>Melissa Gonzales</t>
  </si>
  <si>
    <t>ORD102939</t>
  </si>
  <si>
    <t>CUST12939</t>
  </si>
  <si>
    <t>Jessica Hernandez</t>
  </si>
  <si>
    <t>P2702</t>
  </si>
  <si>
    <t>Christine Lewis</t>
  </si>
  <si>
    <t>ORD102940</t>
  </si>
  <si>
    <t>CUST12940</t>
  </si>
  <si>
    <t>Brett Thompson</t>
  </si>
  <si>
    <t>ORD102941</t>
  </si>
  <si>
    <t>CUST12941</t>
  </si>
  <si>
    <t>Brett Garcia</t>
  </si>
  <si>
    <t>P1227</t>
  </si>
  <si>
    <t>Kimberly Beck</t>
  </si>
  <si>
    <t>ORD102942</t>
  </si>
  <si>
    <t>CUST12942</t>
  </si>
  <si>
    <t>Chris Rodriguez</t>
  </si>
  <si>
    <t>P1977</t>
  </si>
  <si>
    <t>Brenda Freeman</t>
  </si>
  <si>
    <t>ORD102943</t>
  </si>
  <si>
    <t>CUST12943</t>
  </si>
  <si>
    <t>Mark Carrillo</t>
  </si>
  <si>
    <t>Margaret Cohen</t>
  </si>
  <si>
    <t>ORD102944</t>
  </si>
  <si>
    <t>CUST12944</t>
  </si>
  <si>
    <t>Kevin Rush</t>
  </si>
  <si>
    <t>P1733</t>
  </si>
  <si>
    <t>Mark Schultz</t>
  </si>
  <si>
    <t>ORD102945</t>
  </si>
  <si>
    <t>CUST12945</t>
  </si>
  <si>
    <t>Brenda Gillespie</t>
  </si>
  <si>
    <t>P9147</t>
  </si>
  <si>
    <t>Brenda Bailey</t>
  </si>
  <si>
    <t>ORD102946</t>
  </si>
  <si>
    <t>CUST12946</t>
  </si>
  <si>
    <t>Christopher Osborn</t>
  </si>
  <si>
    <t>Russell Meyer</t>
  </si>
  <si>
    <t>ORD102947</t>
  </si>
  <si>
    <t>CUST12947</t>
  </si>
  <si>
    <t>Susan Roberts</t>
  </si>
  <si>
    <t>Jamie Jordan</t>
  </si>
  <si>
    <t>ORD102948</t>
  </si>
  <si>
    <t>CUST12948</t>
  </si>
  <si>
    <t>Martin Pitts</t>
  </si>
  <si>
    <t>P6346</t>
  </si>
  <si>
    <t>John Madden</t>
  </si>
  <si>
    <t>ORD102949</t>
  </si>
  <si>
    <t>CUST12949</t>
  </si>
  <si>
    <t>Dawn Barr</t>
  </si>
  <si>
    <t>P4078</t>
  </si>
  <si>
    <t>Amanda Fisher</t>
  </si>
  <si>
    <t>ORD102950</t>
  </si>
  <si>
    <t>CUST12950</t>
  </si>
  <si>
    <t>Emma Kirk</t>
  </si>
  <si>
    <t>P3008</t>
  </si>
  <si>
    <t>Bradley Carrillo</t>
  </si>
  <si>
    <t>ORD102951</t>
  </si>
  <si>
    <t>CUST12951</t>
  </si>
  <si>
    <t>Bradley Nichols DVM</t>
  </si>
  <si>
    <t>P2164</t>
  </si>
  <si>
    <t>Mark Hayes</t>
  </si>
  <si>
    <t>ORD102952</t>
  </si>
  <si>
    <t>CUST12952</t>
  </si>
  <si>
    <t>Melanie Garrison</t>
  </si>
  <si>
    <t>P6565</t>
  </si>
  <si>
    <t>Jill Avery</t>
  </si>
  <si>
    <t>ORD102953</t>
  </si>
  <si>
    <t>CUST12953</t>
  </si>
  <si>
    <t>Lisa Thompson</t>
  </si>
  <si>
    <t>P3873</t>
  </si>
  <si>
    <t>ORD102954</t>
  </si>
  <si>
    <t>CUST12954</t>
  </si>
  <si>
    <t>Colleen Holmes MD</t>
  </si>
  <si>
    <t>P5641</t>
  </si>
  <si>
    <t>James Warner</t>
  </si>
  <si>
    <t>ORD102955</t>
  </si>
  <si>
    <t>CUST12955</t>
  </si>
  <si>
    <t>Hannah Miller</t>
  </si>
  <si>
    <t>P7569</t>
  </si>
  <si>
    <t>Ronnie Young</t>
  </si>
  <si>
    <t>ORD102956</t>
  </si>
  <si>
    <t>CUST12956</t>
  </si>
  <si>
    <t>Stacey Moore</t>
  </si>
  <si>
    <t>P7876</t>
  </si>
  <si>
    <t>Colleen Walter</t>
  </si>
  <si>
    <t>ORD102957</t>
  </si>
  <si>
    <t>CUST12957</t>
  </si>
  <si>
    <t>April Carr</t>
  </si>
  <si>
    <t>P5380</t>
  </si>
  <si>
    <t>ORD102958</t>
  </si>
  <si>
    <t>CUST12958</t>
  </si>
  <si>
    <t>Christopher Perez</t>
  </si>
  <si>
    <t>Jennifer Obrien</t>
  </si>
  <si>
    <t>ORD102959</t>
  </si>
  <si>
    <t>CUST12959</t>
  </si>
  <si>
    <t>Ann Brown</t>
  </si>
  <si>
    <t>P6577</t>
  </si>
  <si>
    <t>William Chen</t>
  </si>
  <si>
    <t>ORD102960</t>
  </si>
  <si>
    <t>CUST12960</t>
  </si>
  <si>
    <t>Jason Woods</t>
  </si>
  <si>
    <t>P4927</t>
  </si>
  <si>
    <t>Mr. David Cross</t>
  </si>
  <si>
    <t>ORD102961</t>
  </si>
  <si>
    <t>CUST12961</t>
  </si>
  <si>
    <t>Robert Franklin</t>
  </si>
  <si>
    <t>P7104</t>
  </si>
  <si>
    <t>Kaitlyn Crosby</t>
  </si>
  <si>
    <t>ORD102962</t>
  </si>
  <si>
    <t>CUST12962</t>
  </si>
  <si>
    <t>William Schroeder</t>
  </si>
  <si>
    <t>P5711</t>
  </si>
  <si>
    <t>Sherry Doyle</t>
  </si>
  <si>
    <t>ORD102963</t>
  </si>
  <si>
    <t>CUST12963</t>
  </si>
  <si>
    <t>Teresa Chen</t>
  </si>
  <si>
    <t>P2852</t>
  </si>
  <si>
    <t>Karen Johnson</t>
  </si>
  <si>
    <t>ORD102964</t>
  </si>
  <si>
    <t>CUST12964</t>
  </si>
  <si>
    <t>Timothy Maldonado</t>
  </si>
  <si>
    <t>P3701</t>
  </si>
  <si>
    <t>Richard Hensley</t>
  </si>
  <si>
    <t>ORD102965</t>
  </si>
  <si>
    <t>CUST12965</t>
  </si>
  <si>
    <t>Jose Mitchell</t>
  </si>
  <si>
    <t>P7957</t>
  </si>
  <si>
    <t>Patrick Casey</t>
  </si>
  <si>
    <t>ORD102966</t>
  </si>
  <si>
    <t>CUST12966</t>
  </si>
  <si>
    <t>Aaron Barton</t>
  </si>
  <si>
    <t>P5021</t>
  </si>
  <si>
    <t>Mark Schneider</t>
  </si>
  <si>
    <t>ORD102967</t>
  </si>
  <si>
    <t>CUST12967</t>
  </si>
  <si>
    <t>Jacqueline Erickson</t>
  </si>
  <si>
    <t>P3902</t>
  </si>
  <si>
    <t>Jody Boyd</t>
  </si>
  <si>
    <t>ORD102968</t>
  </si>
  <si>
    <t>CUST12968</t>
  </si>
  <si>
    <t>Anita Wells</t>
  </si>
  <si>
    <t>P8706</t>
  </si>
  <si>
    <t>Erin Brown</t>
  </si>
  <si>
    <t>ORD102969</t>
  </si>
  <si>
    <t>CUST12969</t>
  </si>
  <si>
    <t>Diana Oneal</t>
  </si>
  <si>
    <t>Casey Burns</t>
  </si>
  <si>
    <t>ORD102970</t>
  </si>
  <si>
    <t>CUST12970</t>
  </si>
  <si>
    <t>Jennifer Harris</t>
  </si>
  <si>
    <t>P8121</t>
  </si>
  <si>
    <t>David West</t>
  </si>
  <si>
    <t>ORD102971</t>
  </si>
  <si>
    <t>CUST12971</t>
  </si>
  <si>
    <t>Tony Diaz</t>
  </si>
  <si>
    <t>Tonya Ray</t>
  </si>
  <si>
    <t>ORD102972</t>
  </si>
  <si>
    <t>CUST12972</t>
  </si>
  <si>
    <t>Justin Cannon</t>
  </si>
  <si>
    <t>Jonathan Mcgrath</t>
  </si>
  <si>
    <t>ORD102973</t>
  </si>
  <si>
    <t>CUST12973</t>
  </si>
  <si>
    <t>P5653</t>
  </si>
  <si>
    <t>Heidi Schmidt</t>
  </si>
  <si>
    <t>ORD102974</t>
  </si>
  <si>
    <t>CUST12974</t>
  </si>
  <si>
    <t>P5611</t>
  </si>
  <si>
    <t>Nicholas Flores</t>
  </si>
  <si>
    <t>ORD102975</t>
  </si>
  <si>
    <t>CUST12975</t>
  </si>
  <si>
    <t>Kenneth Sloan</t>
  </si>
  <si>
    <t>P7563</t>
  </si>
  <si>
    <t>Donald Garcia</t>
  </si>
  <si>
    <t>ORD102976</t>
  </si>
  <si>
    <t>CUST12976</t>
  </si>
  <si>
    <t>Steven Salazar</t>
  </si>
  <si>
    <t>P4604</t>
  </si>
  <si>
    <t>Tom Olsen</t>
  </si>
  <si>
    <t>ORD102977</t>
  </si>
  <si>
    <t>CUST12977</t>
  </si>
  <si>
    <t>Michael Mills</t>
  </si>
  <si>
    <t>P5375</t>
  </si>
  <si>
    <t>Wesley Ware</t>
  </si>
  <si>
    <t>ORD102978</t>
  </si>
  <si>
    <t>CUST12978</t>
  </si>
  <si>
    <t>Karl Pena</t>
  </si>
  <si>
    <t>ORD102979</t>
  </si>
  <si>
    <t>CUST12979</t>
  </si>
  <si>
    <t>Lee Mcclure</t>
  </si>
  <si>
    <t>P5717</t>
  </si>
  <si>
    <t>Ashley Morales</t>
  </si>
  <si>
    <t>ORD102980</t>
  </si>
  <si>
    <t>CUST12980</t>
  </si>
  <si>
    <t>Chelsea Cross</t>
  </si>
  <si>
    <t>Cynthia Hall</t>
  </si>
  <si>
    <t>ORD102981</t>
  </si>
  <si>
    <t>CUST12981</t>
  </si>
  <si>
    <t>Kaitlyn Watkins</t>
  </si>
  <si>
    <t>P6305</t>
  </si>
  <si>
    <t>Jennifer Cruz</t>
  </si>
  <si>
    <t>ORD102982</t>
  </si>
  <si>
    <t>CUST12982</t>
  </si>
  <si>
    <t>Meagan Wong</t>
  </si>
  <si>
    <t>P2056</t>
  </si>
  <si>
    <t>Curtis Rosales</t>
  </si>
  <si>
    <t>ORD102983</t>
  </si>
  <si>
    <t>CUST12983</t>
  </si>
  <si>
    <t>Patricia Moran</t>
  </si>
  <si>
    <t>P6512</t>
  </si>
  <si>
    <t>Luke Harris</t>
  </si>
  <si>
    <t>ORD102984</t>
  </si>
  <si>
    <t>CUST12984</t>
  </si>
  <si>
    <t>William Estrada</t>
  </si>
  <si>
    <t>P4924</t>
  </si>
  <si>
    <t>Joseph Cooper DVM</t>
  </si>
  <si>
    <t>ORD102985</t>
  </si>
  <si>
    <t>CUST12985</t>
  </si>
  <si>
    <t>Trevor Harris</t>
  </si>
  <si>
    <t>Ann Perry</t>
  </si>
  <si>
    <t>ORD102986</t>
  </si>
  <si>
    <t>CUST12986</t>
  </si>
  <si>
    <t>Sherry Holmes</t>
  </si>
  <si>
    <t>P4007</t>
  </si>
  <si>
    <t>Jaime Morgan</t>
  </si>
  <si>
    <t>ORD102987</t>
  </si>
  <si>
    <t>CUST12987</t>
  </si>
  <si>
    <t>Tracey Walker</t>
  </si>
  <si>
    <t>Elaine Thomas</t>
  </si>
  <si>
    <t>ORD102988</t>
  </si>
  <si>
    <t>CUST12988</t>
  </si>
  <si>
    <t>Brian Oconnell</t>
  </si>
  <si>
    <t>Christine Dominguez</t>
  </si>
  <si>
    <t>ORD102989</t>
  </si>
  <si>
    <t>CUST12989</t>
  </si>
  <si>
    <t>Brad Hanson</t>
  </si>
  <si>
    <t>P5897</t>
  </si>
  <si>
    <t>Mr. Marcus Peterson MD</t>
  </si>
  <si>
    <t>ORD102990</t>
  </si>
  <si>
    <t>CUST12990</t>
  </si>
  <si>
    <t>Charles Wilson</t>
  </si>
  <si>
    <t>Kristen Lynch</t>
  </si>
  <si>
    <t>ORD102991</t>
  </si>
  <si>
    <t>CUST12991</t>
  </si>
  <si>
    <t>Mark Turner</t>
  </si>
  <si>
    <t>P8255</t>
  </si>
  <si>
    <t>Miss Amy Carter</t>
  </si>
  <si>
    <t>ORD102992</t>
  </si>
  <si>
    <t>CUST12992</t>
  </si>
  <si>
    <t>Jason Castillo</t>
  </si>
  <si>
    <t>P9827</t>
  </si>
  <si>
    <t>Jesus Martin DVM</t>
  </si>
  <si>
    <t>ORD102993</t>
  </si>
  <si>
    <t>CUST12993</t>
  </si>
  <si>
    <t>Brittney Cox</t>
  </si>
  <si>
    <t>P9765</t>
  </si>
  <si>
    <t>Sheila Wallace</t>
  </si>
  <si>
    <t>ORD102994</t>
  </si>
  <si>
    <t>CUST12994</t>
  </si>
  <si>
    <t>Mia Alexander</t>
  </si>
  <si>
    <t>P6368</t>
  </si>
  <si>
    <t>Jennifer Vaughn</t>
  </si>
  <si>
    <t>ORD102995</t>
  </si>
  <si>
    <t>CUST12995</t>
  </si>
  <si>
    <t>P2743</t>
  </si>
  <si>
    <t>Elizabeth Miller</t>
  </si>
  <si>
    <t>ORD102996</t>
  </si>
  <si>
    <t>CUST12996</t>
  </si>
  <si>
    <t>Molly Wheeler</t>
  </si>
  <si>
    <t>P5673</t>
  </si>
  <si>
    <t>Angela Lewis</t>
  </si>
  <si>
    <t>ORD102997</t>
  </si>
  <si>
    <t>CUST12997</t>
  </si>
  <si>
    <t>Marie Bell</t>
  </si>
  <si>
    <t>P1235</t>
  </si>
  <si>
    <t>ORD102998</t>
  </si>
  <si>
    <t>CUST12998</t>
  </si>
  <si>
    <t>Ashley Pham</t>
  </si>
  <si>
    <t>Lynn Taylor</t>
  </si>
  <si>
    <t>ORD102999</t>
  </si>
  <si>
    <t>CUST12999</t>
  </si>
  <si>
    <t>Mrs. Christina White</t>
  </si>
  <si>
    <t>P8813</t>
  </si>
  <si>
    <t>Beth Simmons</t>
  </si>
  <si>
    <t>ORD103000</t>
  </si>
  <si>
    <t>CUST13000</t>
  </si>
  <si>
    <t>Samuel Wilkerson</t>
  </si>
  <si>
    <t>P8728</t>
  </si>
  <si>
    <t>Jonathan Lambert</t>
  </si>
  <si>
    <t>ORD103001</t>
  </si>
  <si>
    <t>CUST13001</t>
  </si>
  <si>
    <t>Kaylee James DVM</t>
  </si>
  <si>
    <t>Victoria Gonzalez</t>
  </si>
  <si>
    <t>ORD103002</t>
  </si>
  <si>
    <t>CUST13002</t>
  </si>
  <si>
    <t>Alexander Fuller</t>
  </si>
  <si>
    <t>P4388</t>
  </si>
  <si>
    <t>Matthew West</t>
  </si>
  <si>
    <t>ORD103003</t>
  </si>
  <si>
    <t>CUST13003</t>
  </si>
  <si>
    <t>Mindy Bates</t>
  </si>
  <si>
    <t>P8568</t>
  </si>
  <si>
    <t>Antonio Vega</t>
  </si>
  <si>
    <t>ORD103004</t>
  </si>
  <si>
    <t>CUST13004</t>
  </si>
  <si>
    <t>Tina Payne</t>
  </si>
  <si>
    <t>P7485</t>
  </si>
  <si>
    <t>ORD103005</t>
  </si>
  <si>
    <t>CUST13005</t>
  </si>
  <si>
    <t>P2322</t>
  </si>
  <si>
    <t>Mckenzie Roberts</t>
  </si>
  <si>
    <t>ORD103006</t>
  </si>
  <si>
    <t>CUST13006</t>
  </si>
  <si>
    <t>Jacob Long</t>
  </si>
  <si>
    <t>Brian Jackson</t>
  </si>
  <si>
    <t>ORD103007</t>
  </si>
  <si>
    <t>CUST13007</t>
  </si>
  <si>
    <t>Nicole Ramos</t>
  </si>
  <si>
    <t>P6815</t>
  </si>
  <si>
    <t>Jesse Trujillo</t>
  </si>
  <si>
    <t>ORD103008</t>
  </si>
  <si>
    <t>CUST13008</t>
  </si>
  <si>
    <t>Kiara Drake</t>
  </si>
  <si>
    <t>P7551</t>
  </si>
  <si>
    <t>ORD103009</t>
  </si>
  <si>
    <t>CUST13009</t>
  </si>
  <si>
    <t>Matthew Murphy</t>
  </si>
  <si>
    <t>P1434</t>
  </si>
  <si>
    <t>Nicole Benton</t>
  </si>
  <si>
    <t>ORD103010</t>
  </si>
  <si>
    <t>CUST13010</t>
  </si>
  <si>
    <t>John Spencer</t>
  </si>
  <si>
    <t>P6790</t>
  </si>
  <si>
    <t>Mark Ponce</t>
  </si>
  <si>
    <t>ORD103011</t>
  </si>
  <si>
    <t>CUST13011</t>
  </si>
  <si>
    <t>Katherine Chapman</t>
  </si>
  <si>
    <t>P8275</t>
  </si>
  <si>
    <t>Jennifer Gray DDS</t>
  </si>
  <si>
    <t>ORD103012</t>
  </si>
  <si>
    <t>CUST13012</t>
  </si>
  <si>
    <t>Samantha Baker</t>
  </si>
  <si>
    <t>P8545</t>
  </si>
  <si>
    <t>Benjamin Dunn</t>
  </si>
  <si>
    <t>ORD103013</t>
  </si>
  <si>
    <t>CUST13013</t>
  </si>
  <si>
    <t>Tyrone Murphy</t>
  </si>
  <si>
    <t>Maria White</t>
  </si>
  <si>
    <t>ORD103014</t>
  </si>
  <si>
    <t>CUST13014</t>
  </si>
  <si>
    <t>Tamara Johnston</t>
  </si>
  <si>
    <t>P2028</t>
  </si>
  <si>
    <t>Michael Stephens</t>
  </si>
  <si>
    <t>ORD103015</t>
  </si>
  <si>
    <t>CUST13015</t>
  </si>
  <si>
    <t>Emily Garcia</t>
  </si>
  <si>
    <t>P4613</t>
  </si>
  <si>
    <t>Timothy Banks</t>
  </si>
  <si>
    <t>ORD103016</t>
  </si>
  <si>
    <t>CUST13016</t>
  </si>
  <si>
    <t>Patrick Castro</t>
  </si>
  <si>
    <t>P9846</t>
  </si>
  <si>
    <t>Andrew Perez</t>
  </si>
  <si>
    <t>ORD103017</t>
  </si>
  <si>
    <t>CUST13017</t>
  </si>
  <si>
    <t>Jessica George</t>
  </si>
  <si>
    <t>Melissa Alvarez</t>
  </si>
  <si>
    <t>ORD103018</t>
  </si>
  <si>
    <t>CUST13018</t>
  </si>
  <si>
    <t>Clayton Wong</t>
  </si>
  <si>
    <t>Matthew Montgomery</t>
  </si>
  <si>
    <t>ORD103019</t>
  </si>
  <si>
    <t>CUST13019</t>
  </si>
  <si>
    <t>Peter Wilson</t>
  </si>
  <si>
    <t>Stacey Obrien</t>
  </si>
  <si>
    <t>ORD103020</t>
  </si>
  <si>
    <t>CUST13020</t>
  </si>
  <si>
    <t>Christine Herring</t>
  </si>
  <si>
    <t>P2980</t>
  </si>
  <si>
    <t>Benjamin Brown</t>
  </si>
  <si>
    <t>ORD103021</t>
  </si>
  <si>
    <t>CUST13021</t>
  </si>
  <si>
    <t>Emily Bolton</t>
  </si>
  <si>
    <t>P5997</t>
  </si>
  <si>
    <t>Luke Hayes</t>
  </si>
  <si>
    <t>ORD103022</t>
  </si>
  <si>
    <t>CUST13022</t>
  </si>
  <si>
    <t>Sandra Duffy</t>
  </si>
  <si>
    <t>P3707</t>
  </si>
  <si>
    <t>Michael Manning</t>
  </si>
  <si>
    <t>ORD103023</t>
  </si>
  <si>
    <t>CUST13023</t>
  </si>
  <si>
    <t>Dr. Kristy Norton</t>
  </si>
  <si>
    <t>P5670</t>
  </si>
  <si>
    <t>Thomas Bush</t>
  </si>
  <si>
    <t>ORD103024</t>
  </si>
  <si>
    <t>CUST13024</t>
  </si>
  <si>
    <t>Jessica Garrett</t>
  </si>
  <si>
    <t>P9188</t>
  </si>
  <si>
    <t>Julian Ashley</t>
  </si>
  <si>
    <t>ORD103025</t>
  </si>
  <si>
    <t>CUST13025</t>
  </si>
  <si>
    <t>Amy Thomas</t>
  </si>
  <si>
    <t>P7674</t>
  </si>
  <si>
    <t>Carl Hanna</t>
  </si>
  <si>
    <t>ORD103026</t>
  </si>
  <si>
    <t>CUST13026</t>
  </si>
  <si>
    <t>Kevin Robinson</t>
  </si>
  <si>
    <t>P7903</t>
  </si>
  <si>
    <t>Mark Nelson Jr.</t>
  </si>
  <si>
    <t>ORD103027</t>
  </si>
  <si>
    <t>CUST13027</t>
  </si>
  <si>
    <t>Angela Olson</t>
  </si>
  <si>
    <t>P9165</t>
  </si>
  <si>
    <t>Ryan Decker</t>
  </si>
  <si>
    <t>ORD103028</t>
  </si>
  <si>
    <t>CUST13028</t>
  </si>
  <si>
    <t>Andrew Kline</t>
  </si>
  <si>
    <t>P8141</t>
  </si>
  <si>
    <t>Destiny Frederick</t>
  </si>
  <si>
    <t>ORD103029</t>
  </si>
  <si>
    <t>CUST13029</t>
  </si>
  <si>
    <t>Erika Townsend</t>
  </si>
  <si>
    <t>Johnny Boyd</t>
  </si>
  <si>
    <t>ORD103030</t>
  </si>
  <si>
    <t>CUST13030</t>
  </si>
  <si>
    <t>Monique Benitez</t>
  </si>
  <si>
    <t>P4649</t>
  </si>
  <si>
    <t>ORD103031</t>
  </si>
  <si>
    <t>CUST13031</t>
  </si>
  <si>
    <t>Ashley Garza</t>
  </si>
  <si>
    <t>Raymond Burch</t>
  </si>
  <si>
    <t>ORD103032</t>
  </si>
  <si>
    <t>CUST13032</t>
  </si>
  <si>
    <t>Jody Gardner</t>
  </si>
  <si>
    <t>Harold Roberts</t>
  </si>
  <si>
    <t>ORD103033</t>
  </si>
  <si>
    <t>CUST13033</t>
  </si>
  <si>
    <t>Amanda Chambers</t>
  </si>
  <si>
    <t>P6233</t>
  </si>
  <si>
    <t>Jessica Goodman</t>
  </si>
  <si>
    <t>ORD103034</t>
  </si>
  <si>
    <t>CUST13034</t>
  </si>
  <si>
    <t>Kevin Sloan</t>
  </si>
  <si>
    <t>P1021</t>
  </si>
  <si>
    <t>Ebony Chavez</t>
  </si>
  <si>
    <t>ORD103035</t>
  </si>
  <si>
    <t>CUST13035</t>
  </si>
  <si>
    <t>Adam Rios</t>
  </si>
  <si>
    <t>P2232</t>
  </si>
  <si>
    <t>Holly Ramirez</t>
  </si>
  <si>
    <t>ORD103036</t>
  </si>
  <si>
    <t>CUST13036</t>
  </si>
  <si>
    <t>P7953</t>
  </si>
  <si>
    <t>Rachel Thomas</t>
  </si>
  <si>
    <t>ORD103037</t>
  </si>
  <si>
    <t>CUST13037</t>
  </si>
  <si>
    <t>Penny Young</t>
  </si>
  <si>
    <t>P8185</t>
  </si>
  <si>
    <t>Molly Barnett</t>
  </si>
  <si>
    <t>ORD103038</t>
  </si>
  <si>
    <t>CUST13038</t>
  </si>
  <si>
    <t>Melinda Costa</t>
  </si>
  <si>
    <t>P9044</t>
  </si>
  <si>
    <t>Marc Snow</t>
  </si>
  <si>
    <t>ORD103039</t>
  </si>
  <si>
    <t>CUST13039</t>
  </si>
  <si>
    <t>Holly Montes</t>
  </si>
  <si>
    <t>P9390</t>
  </si>
  <si>
    <t>Jamie Hernandez</t>
  </si>
  <si>
    <t>ORD103040</t>
  </si>
  <si>
    <t>CUST13040</t>
  </si>
  <si>
    <t>P5957</t>
  </si>
  <si>
    <t>Seth Morris</t>
  </si>
  <si>
    <t>ORD103041</t>
  </si>
  <si>
    <t>CUST13041</t>
  </si>
  <si>
    <t>Brooke Mccarthy</t>
  </si>
  <si>
    <t>P2031</t>
  </si>
  <si>
    <t>Daniel Riley</t>
  </si>
  <si>
    <t>ORD103042</t>
  </si>
  <si>
    <t>CUST13042</t>
  </si>
  <si>
    <t>James Mendez</t>
  </si>
  <si>
    <t>P3241</t>
  </si>
  <si>
    <t>Ashley Gomez</t>
  </si>
  <si>
    <t>ORD103043</t>
  </si>
  <si>
    <t>CUST13043</t>
  </si>
  <si>
    <t>Mrs. Becky Santiago</t>
  </si>
  <si>
    <t>P8004</t>
  </si>
  <si>
    <t>Gregory Montgomery</t>
  </si>
  <si>
    <t>ORD103044</t>
  </si>
  <si>
    <t>CUST13044</t>
  </si>
  <si>
    <t>Nicholas Lewis</t>
  </si>
  <si>
    <t>Dr. Amy Thomas</t>
  </si>
  <si>
    <t>ORD103045</t>
  </si>
  <si>
    <t>CUST13045</t>
  </si>
  <si>
    <t>Veronica Rodriguez</t>
  </si>
  <si>
    <t>Bryan Gonzalez</t>
  </si>
  <si>
    <t>ORD103046</t>
  </si>
  <si>
    <t>CUST13046</t>
  </si>
  <si>
    <t>Barbara Adams</t>
  </si>
  <si>
    <t>P8383</t>
  </si>
  <si>
    <t>Joel Ford</t>
  </si>
  <si>
    <t>ORD103047</t>
  </si>
  <si>
    <t>CUST13047</t>
  </si>
  <si>
    <t>Erik Torres</t>
  </si>
  <si>
    <t>P8986</t>
  </si>
  <si>
    <t>Brandon Rodgers</t>
  </si>
  <si>
    <t>ORD103048</t>
  </si>
  <si>
    <t>CUST13048</t>
  </si>
  <si>
    <t>Kristina Reid</t>
  </si>
  <si>
    <t>P4801</t>
  </si>
  <si>
    <t>Ethan Fletcher</t>
  </si>
  <si>
    <t>ORD103049</t>
  </si>
  <si>
    <t>CUST13049</t>
  </si>
  <si>
    <t>Steven Sims</t>
  </si>
  <si>
    <t>Karen Hernandez</t>
  </si>
  <si>
    <t>ORD103050</t>
  </si>
  <si>
    <t>CUST13050</t>
  </si>
  <si>
    <t>Lisa Turner</t>
  </si>
  <si>
    <t>P7021</t>
  </si>
  <si>
    <t>Robert Gross</t>
  </si>
  <si>
    <t>ORD103051</t>
  </si>
  <si>
    <t>CUST13051</t>
  </si>
  <si>
    <t>Cindy Johnson</t>
  </si>
  <si>
    <t>P6192</t>
  </si>
  <si>
    <t>Kristen Mccoy</t>
  </si>
  <si>
    <t>ORD103052</t>
  </si>
  <si>
    <t>CUST13052</t>
  </si>
  <si>
    <t>Lindsey Jones</t>
  </si>
  <si>
    <t>Ryan Jensen</t>
  </si>
  <si>
    <t>ORD103053</t>
  </si>
  <si>
    <t>CUST13053</t>
  </si>
  <si>
    <t>Susan Collins</t>
  </si>
  <si>
    <t>P8143</t>
  </si>
  <si>
    <t>Tanya Mathews</t>
  </si>
  <si>
    <t>ORD103054</t>
  </si>
  <si>
    <t>CUST13054</t>
  </si>
  <si>
    <t>Ross Edwards</t>
  </si>
  <si>
    <t>P6483</t>
  </si>
  <si>
    <t>William Dominguez</t>
  </si>
  <si>
    <t>ORD103055</t>
  </si>
  <si>
    <t>CUST13055</t>
  </si>
  <si>
    <t>Michael Hart</t>
  </si>
  <si>
    <t>Phillip Williams</t>
  </si>
  <si>
    <t>ORD103056</t>
  </si>
  <si>
    <t>CUST13056</t>
  </si>
  <si>
    <t>Cynthia Andrews</t>
  </si>
  <si>
    <t>Keith Dawson</t>
  </si>
  <si>
    <t>ORD103057</t>
  </si>
  <si>
    <t>CUST13057</t>
  </si>
  <si>
    <t>Sydney Porter</t>
  </si>
  <si>
    <t>Sarah Beard</t>
  </si>
  <si>
    <t>ORD103058</t>
  </si>
  <si>
    <t>CUST13058</t>
  </si>
  <si>
    <t>Mr. Craig Cole III</t>
  </si>
  <si>
    <t>P6228</t>
  </si>
  <si>
    <t>Scott Juarez</t>
  </si>
  <si>
    <t>ORD103059</t>
  </si>
  <si>
    <t>CUST13059</t>
  </si>
  <si>
    <t>Douglas Cummings</t>
  </si>
  <si>
    <t>Derek Jones</t>
  </si>
  <si>
    <t>ORD103060</t>
  </si>
  <si>
    <t>CUST13060</t>
  </si>
  <si>
    <t>Bonnie Cruz</t>
  </si>
  <si>
    <t>P1016</t>
  </si>
  <si>
    <t>Amanda Wilson</t>
  </si>
  <si>
    <t>ORD103061</t>
  </si>
  <si>
    <t>CUST13061</t>
  </si>
  <si>
    <t>Adrian Livingston</t>
  </si>
  <si>
    <t>Gabriel Sims</t>
  </si>
  <si>
    <t>ORD103062</t>
  </si>
  <si>
    <t>CUST13062</t>
  </si>
  <si>
    <t>Jesse Leach</t>
  </si>
  <si>
    <t>P3752</t>
  </si>
  <si>
    <t>ORD103063</t>
  </si>
  <si>
    <t>CUST13063</t>
  </si>
  <si>
    <t>Devin Buchanan</t>
  </si>
  <si>
    <t>P5305</t>
  </si>
  <si>
    <t>Christopher Quinn</t>
  </si>
  <si>
    <t>ORD103064</t>
  </si>
  <si>
    <t>CUST13064</t>
  </si>
  <si>
    <t>Jose Logan</t>
  </si>
  <si>
    <t>P5560</t>
  </si>
  <si>
    <t>John Ware MD</t>
  </si>
  <si>
    <t>ORD103065</t>
  </si>
  <si>
    <t>CUST13065</t>
  </si>
  <si>
    <t>James Diaz</t>
  </si>
  <si>
    <t>Tim Lamb</t>
  </si>
  <si>
    <t>ORD103066</t>
  </si>
  <si>
    <t>CUST13066</t>
  </si>
  <si>
    <t>Maurice Estrada</t>
  </si>
  <si>
    <t>P4797</t>
  </si>
  <si>
    <t>Steven Taylor</t>
  </si>
  <si>
    <t>ORD103067</t>
  </si>
  <si>
    <t>CUST13067</t>
  </si>
  <si>
    <t>Corey Kim</t>
  </si>
  <si>
    <t>Holly Ashley</t>
  </si>
  <si>
    <t>ORD103068</t>
  </si>
  <si>
    <t>CUST13068</t>
  </si>
  <si>
    <t>Michelle Collins</t>
  </si>
  <si>
    <t>P4909</t>
  </si>
  <si>
    <t>ORD103069</t>
  </si>
  <si>
    <t>CUST13069</t>
  </si>
  <si>
    <t>Matthew Vega</t>
  </si>
  <si>
    <t>Laura Collins</t>
  </si>
  <si>
    <t>ORD103070</t>
  </si>
  <si>
    <t>CUST13070</t>
  </si>
  <si>
    <t>Gregory Lewis</t>
  </si>
  <si>
    <t>P4627</t>
  </si>
  <si>
    <t>Lindsay Smith</t>
  </si>
  <si>
    <t>ORD103071</t>
  </si>
  <si>
    <t>CUST13071</t>
  </si>
  <si>
    <t>Christopher Vazquez</t>
  </si>
  <si>
    <t>P1368</t>
  </si>
  <si>
    <t>Gina Hardy</t>
  </si>
  <si>
    <t>ORD103072</t>
  </si>
  <si>
    <t>CUST13072</t>
  </si>
  <si>
    <t>David Cooper</t>
  </si>
  <si>
    <t>ORD103073</t>
  </si>
  <si>
    <t>CUST13073</t>
  </si>
  <si>
    <t>David Webb</t>
  </si>
  <si>
    <t>Douglas Smith</t>
  </si>
  <si>
    <t>ORD103074</t>
  </si>
  <si>
    <t>CUST13074</t>
  </si>
  <si>
    <t>Luke Anthony</t>
  </si>
  <si>
    <t>P4923</t>
  </si>
  <si>
    <t>Cheryl Howard</t>
  </si>
  <si>
    <t>ORD103075</t>
  </si>
  <si>
    <t>CUST13075</t>
  </si>
  <si>
    <t>Christine Walter MD</t>
  </si>
  <si>
    <t>P2618</t>
  </si>
  <si>
    <t>Timothy Hall</t>
  </si>
  <si>
    <t>ORD103076</t>
  </si>
  <si>
    <t>CUST13076</t>
  </si>
  <si>
    <t>Ricardo Hale</t>
  </si>
  <si>
    <t>Nathaniel Morris</t>
  </si>
  <si>
    <t>ORD103077</t>
  </si>
  <si>
    <t>CUST13077</t>
  </si>
  <si>
    <t>Justin Thompson</t>
  </si>
  <si>
    <t>P3189</t>
  </si>
  <si>
    <t>Walter Mitchell</t>
  </si>
  <si>
    <t>ORD103078</t>
  </si>
  <si>
    <t>CUST13078</t>
  </si>
  <si>
    <t>Victoria Saunders</t>
  </si>
  <si>
    <t>P8039</t>
  </si>
  <si>
    <t>Brittany House</t>
  </si>
  <si>
    <t>ORD103079</t>
  </si>
  <si>
    <t>CUST13079</t>
  </si>
  <si>
    <t>Alicia Wolfe</t>
  </si>
  <si>
    <t>Lauren Wilson</t>
  </si>
  <si>
    <t>ORD103080</t>
  </si>
  <si>
    <t>CUST13080</t>
  </si>
  <si>
    <t>Hannah Bradley</t>
  </si>
  <si>
    <t>P5383</t>
  </si>
  <si>
    <t>Douglas Stokes</t>
  </si>
  <si>
    <t>ORD103081</t>
  </si>
  <si>
    <t>CUST13081</t>
  </si>
  <si>
    <t>Devon Wolfe</t>
  </si>
  <si>
    <t>P4629</t>
  </si>
  <si>
    <t>Thomas Thomas</t>
  </si>
  <si>
    <t>ORD103082</t>
  </si>
  <si>
    <t>CUST13082</t>
  </si>
  <si>
    <t>Billy Morton</t>
  </si>
  <si>
    <t>Yvonne Harris</t>
  </si>
  <si>
    <t>ORD103083</t>
  </si>
  <si>
    <t>CUST13083</t>
  </si>
  <si>
    <t>Melody Snyder</t>
  </si>
  <si>
    <t>P3607</t>
  </si>
  <si>
    <t>Randy Snyder</t>
  </si>
  <si>
    <t>ORD103084</t>
  </si>
  <si>
    <t>CUST13084</t>
  </si>
  <si>
    <t>Michelle Cook</t>
  </si>
  <si>
    <t>P6011</t>
  </si>
  <si>
    <t>Katie Smith</t>
  </si>
  <si>
    <t>ORD103085</t>
  </si>
  <si>
    <t>CUST13085</t>
  </si>
  <si>
    <t>John Petersen</t>
  </si>
  <si>
    <t>P2407</t>
  </si>
  <si>
    <t>Kimberly Stevens</t>
  </si>
  <si>
    <t>ORD103086</t>
  </si>
  <si>
    <t>CUST13086</t>
  </si>
  <si>
    <t>Daniel Mueller</t>
  </si>
  <si>
    <t>P8209</t>
  </si>
  <si>
    <t>Beth Hernandez</t>
  </si>
  <si>
    <t>ORD103087</t>
  </si>
  <si>
    <t>CUST13087</t>
  </si>
  <si>
    <t>Mark Martin</t>
  </si>
  <si>
    <t>P1948</t>
  </si>
  <si>
    <t>Jennifer Pierce</t>
  </si>
  <si>
    <t>ORD103088</t>
  </si>
  <si>
    <t>CUST13088</t>
  </si>
  <si>
    <t>Michael Copeland</t>
  </si>
  <si>
    <t>P2014</t>
  </si>
  <si>
    <t>Stephanie Garcia</t>
  </si>
  <si>
    <t>ORD103089</t>
  </si>
  <si>
    <t>CUST13089</t>
  </si>
  <si>
    <t>Mark Crawford</t>
  </si>
  <si>
    <t>Jessica Guerrero</t>
  </si>
  <si>
    <t>ORD103090</t>
  </si>
  <si>
    <t>CUST13090</t>
  </si>
  <si>
    <t>Candice Floyd</t>
  </si>
  <si>
    <t>P3417</t>
  </si>
  <si>
    <t>Briana Peters</t>
  </si>
  <si>
    <t>ORD103091</t>
  </si>
  <si>
    <t>CUST13091</t>
  </si>
  <si>
    <t>P3159</t>
  </si>
  <si>
    <t>David Taylor</t>
  </si>
  <si>
    <t>ORD103092</t>
  </si>
  <si>
    <t>CUST13092</t>
  </si>
  <si>
    <t>Jonathan Walker</t>
  </si>
  <si>
    <t>P7534</t>
  </si>
  <si>
    <t>Nicholas Jones</t>
  </si>
  <si>
    <t>ORD103093</t>
  </si>
  <si>
    <t>CUST13093</t>
  </si>
  <si>
    <t>Mr. Michael Malone</t>
  </si>
  <si>
    <t>P7263</t>
  </si>
  <si>
    <t>Shane Mcdaniel</t>
  </si>
  <si>
    <t>ORD103094</t>
  </si>
  <si>
    <t>CUST13094</t>
  </si>
  <si>
    <t>Elizabeth Ochoa</t>
  </si>
  <si>
    <t>P9689</t>
  </si>
  <si>
    <t>Rhonda Young</t>
  </si>
  <si>
    <t>ORD103095</t>
  </si>
  <si>
    <t>CUST13095</t>
  </si>
  <si>
    <t>Devin Turner</t>
  </si>
  <si>
    <t>P2258</t>
  </si>
  <si>
    <t>John Mills</t>
  </si>
  <si>
    <t>ORD103096</t>
  </si>
  <si>
    <t>CUST13096</t>
  </si>
  <si>
    <t>Joshua Ortiz</t>
  </si>
  <si>
    <t>Kathryn Shelton</t>
  </si>
  <si>
    <t>ORD103097</t>
  </si>
  <si>
    <t>CUST13097</t>
  </si>
  <si>
    <t>Hannah Francis</t>
  </si>
  <si>
    <t>P6322</t>
  </si>
  <si>
    <t>Jill Snow</t>
  </si>
  <si>
    <t>ORD103098</t>
  </si>
  <si>
    <t>CUST13098</t>
  </si>
  <si>
    <t>Jessica Lee</t>
  </si>
  <si>
    <t>P3165</t>
  </si>
  <si>
    <t>Shannon Wells</t>
  </si>
  <si>
    <t>ORD103099</t>
  </si>
  <si>
    <t>CUST13099</t>
  </si>
  <si>
    <t>Jeffrey Good</t>
  </si>
  <si>
    <t>P8850</t>
  </si>
  <si>
    <t>Aaron Evans DVM</t>
  </si>
  <si>
    <t>ORD103100</t>
  </si>
  <si>
    <t>CUST13100</t>
  </si>
  <si>
    <t>Matthew Moore</t>
  </si>
  <si>
    <t>P1817</t>
  </si>
  <si>
    <t>Betty Atkinson</t>
  </si>
  <si>
    <t>ORD103101</t>
  </si>
  <si>
    <t>CUST13101</t>
  </si>
  <si>
    <t>John Archer</t>
  </si>
  <si>
    <t>P7283</t>
  </si>
  <si>
    <t>Jonathan Bennett</t>
  </si>
  <si>
    <t>ORD103102</t>
  </si>
  <si>
    <t>CUST13102</t>
  </si>
  <si>
    <t>Anthony Gutierrez</t>
  </si>
  <si>
    <t>Timothy Butler</t>
  </si>
  <si>
    <t>ORD103103</t>
  </si>
  <si>
    <t>CUST13103</t>
  </si>
  <si>
    <t>Matthew Ewing</t>
  </si>
  <si>
    <t>Jody Holland</t>
  </si>
  <si>
    <t>ORD103104</t>
  </si>
  <si>
    <t>CUST13104</t>
  </si>
  <si>
    <t>Jonathan Figueroa</t>
  </si>
  <si>
    <t>P5191</t>
  </si>
  <si>
    <t>Ronald Salazar</t>
  </si>
  <si>
    <t>ORD103105</t>
  </si>
  <si>
    <t>CUST13105</t>
  </si>
  <si>
    <t>Elizabeth Stewart</t>
  </si>
  <si>
    <t>P7038</t>
  </si>
  <si>
    <t>Brandon Zamora</t>
  </si>
  <si>
    <t>ORD103106</t>
  </si>
  <si>
    <t>CUST13106</t>
  </si>
  <si>
    <t>Toni Mejia</t>
  </si>
  <si>
    <t>P9993</t>
  </si>
  <si>
    <t>Joshua Wilson</t>
  </si>
  <si>
    <t>ORD103107</t>
  </si>
  <si>
    <t>CUST13107</t>
  </si>
  <si>
    <t>Bryan Ford</t>
  </si>
  <si>
    <t>P8600</t>
  </si>
  <si>
    <t>Molly Smith DVM</t>
  </si>
  <si>
    <t>ORD103108</t>
  </si>
  <si>
    <t>CUST13108</t>
  </si>
  <si>
    <t>Timothy Blackwell</t>
  </si>
  <si>
    <t>P7709</t>
  </si>
  <si>
    <t>Molly Walker</t>
  </si>
  <si>
    <t>ORD103109</t>
  </si>
  <si>
    <t>CUST13109</t>
  </si>
  <si>
    <t>Jason Graves</t>
  </si>
  <si>
    <t>P2344</t>
  </si>
  <si>
    <t>Amy Robinson</t>
  </si>
  <si>
    <t>ORD103110</t>
  </si>
  <si>
    <t>CUST13110</t>
  </si>
  <si>
    <t>Daniel Bruce</t>
  </si>
  <si>
    <t>ORD103111</t>
  </si>
  <si>
    <t>CUST13111</t>
  </si>
  <si>
    <t>Luis Lawrence</t>
  </si>
  <si>
    <t>P9141</t>
  </si>
  <si>
    <t>Raymond Ferrell</t>
  </si>
  <si>
    <t>ORD103112</t>
  </si>
  <si>
    <t>CUST13112</t>
  </si>
  <si>
    <t>Eileen Lopez</t>
  </si>
  <si>
    <t>P8088</t>
  </si>
  <si>
    <t>Joann Lewis</t>
  </si>
  <si>
    <t>ORD103113</t>
  </si>
  <si>
    <t>CUST13113</t>
  </si>
  <si>
    <t>Robert Barrett</t>
  </si>
  <si>
    <t>P9613</t>
  </si>
  <si>
    <t>Tammy Kennedy</t>
  </si>
  <si>
    <t>ORD103114</t>
  </si>
  <si>
    <t>CUST13114</t>
  </si>
  <si>
    <t>Christopher Barker</t>
  </si>
  <si>
    <t>P4931</t>
  </si>
  <si>
    <t>Rachel Bennett</t>
  </si>
  <si>
    <t>ORD103115</t>
  </si>
  <si>
    <t>CUST13115</t>
  </si>
  <si>
    <t>Katelyn Chambers</t>
  </si>
  <si>
    <t>Mrs. Vanessa Buchanan</t>
  </si>
  <si>
    <t>ORD103116</t>
  </si>
  <si>
    <t>CUST13116</t>
  </si>
  <si>
    <t>Daryl Gonzales</t>
  </si>
  <si>
    <t>Kathleen Rogers DVM</t>
  </si>
  <si>
    <t>ORD103117</t>
  </si>
  <si>
    <t>CUST13117</t>
  </si>
  <si>
    <t>Gerald Mullen</t>
  </si>
  <si>
    <t>Daniel Carter</t>
  </si>
  <si>
    <t>ORD103118</t>
  </si>
  <si>
    <t>CUST13118</t>
  </si>
  <si>
    <t>Isaiah Thompson</t>
  </si>
  <si>
    <t>P5698</t>
  </si>
  <si>
    <t>Jennifer Christensen</t>
  </si>
  <si>
    <t>ORD103119</t>
  </si>
  <si>
    <t>CUST13119</t>
  </si>
  <si>
    <t>Steven Li</t>
  </si>
  <si>
    <t>P1157</t>
  </si>
  <si>
    <t>Gregory Davis</t>
  </si>
  <si>
    <t>ORD103120</t>
  </si>
  <si>
    <t>CUST13120</t>
  </si>
  <si>
    <t>Tyler Phillips</t>
  </si>
  <si>
    <t>P4836</t>
  </si>
  <si>
    <t>Zoe Alexander</t>
  </si>
  <si>
    <t>ORD103121</t>
  </si>
  <si>
    <t>CUST13121</t>
  </si>
  <si>
    <t>Brett Thomas</t>
  </si>
  <si>
    <t>Elizabeth Coleman</t>
  </si>
  <si>
    <t>ORD103122</t>
  </si>
  <si>
    <t>CUST13122</t>
  </si>
  <si>
    <t>Beth Powell</t>
  </si>
  <si>
    <t>P5244</t>
  </si>
  <si>
    <t>Connie Aguilar</t>
  </si>
  <si>
    <t>ORD103123</t>
  </si>
  <si>
    <t>CUST13123</t>
  </si>
  <si>
    <t>Michelle Salazar</t>
  </si>
  <si>
    <t>P1083</t>
  </si>
  <si>
    <t>Charles Fowler</t>
  </si>
  <si>
    <t>ORD103124</t>
  </si>
  <si>
    <t>CUST13124</t>
  </si>
  <si>
    <t>Max Ramirez</t>
  </si>
  <si>
    <t>P2469</t>
  </si>
  <si>
    <t>Stephanie Scott</t>
  </si>
  <si>
    <t>ORD103125</t>
  </si>
  <si>
    <t>CUST13125</t>
  </si>
  <si>
    <t>Daniel Leon</t>
  </si>
  <si>
    <t>P4110</t>
  </si>
  <si>
    <t>Victoria Gamble</t>
  </si>
  <si>
    <t>ORD103126</t>
  </si>
  <si>
    <t>CUST13126</t>
  </si>
  <si>
    <t>Virginia Rodriguez</t>
  </si>
  <si>
    <t>Melissa Decker</t>
  </si>
  <si>
    <t>ORD103127</t>
  </si>
  <si>
    <t>CUST13127</t>
  </si>
  <si>
    <t>Jacqueline Harmon</t>
  </si>
  <si>
    <t>P7057</t>
  </si>
  <si>
    <t>Tony Smith</t>
  </si>
  <si>
    <t>ORD103128</t>
  </si>
  <si>
    <t>CUST13128</t>
  </si>
  <si>
    <t>Robin Smith</t>
  </si>
  <si>
    <t>P3391</t>
  </si>
  <si>
    <t>Mrs. Ann Anderson MD</t>
  </si>
  <si>
    <t>ORD103129</t>
  </si>
  <si>
    <t>CUST13129</t>
  </si>
  <si>
    <t>Sheila Brown</t>
  </si>
  <si>
    <t>P7599</t>
  </si>
  <si>
    <t>Timothy Andrews</t>
  </si>
  <si>
    <t>ORD103130</t>
  </si>
  <si>
    <t>CUST13130</t>
  </si>
  <si>
    <t>Scott Moore</t>
  </si>
  <si>
    <t>P1121</t>
  </si>
  <si>
    <t>Adam Wolfe</t>
  </si>
  <si>
    <t>ORD103131</t>
  </si>
  <si>
    <t>CUST13131</t>
  </si>
  <si>
    <t>Lauren Zavala</t>
  </si>
  <si>
    <t>P8938</t>
  </si>
  <si>
    <t>Gerald Stewart</t>
  </si>
  <si>
    <t>ORD103132</t>
  </si>
  <si>
    <t>CUST13132</t>
  </si>
  <si>
    <t>John Allison</t>
  </si>
  <si>
    <t>Susan Graham</t>
  </si>
  <si>
    <t>ORD103133</t>
  </si>
  <si>
    <t>CUST13133</t>
  </si>
  <si>
    <t>P9323</t>
  </si>
  <si>
    <t>Cynthia Kim</t>
  </si>
  <si>
    <t>ORD103134</t>
  </si>
  <si>
    <t>CUST13134</t>
  </si>
  <si>
    <t>Parker Carter</t>
  </si>
  <si>
    <t>P3063</t>
  </si>
  <si>
    <t>Caroline Arias</t>
  </si>
  <si>
    <t>ORD103135</t>
  </si>
  <si>
    <t>CUST13135</t>
  </si>
  <si>
    <t>P8127</t>
  </si>
  <si>
    <t>ORD103136</t>
  </si>
  <si>
    <t>CUST13136</t>
  </si>
  <si>
    <t>Cindy Harrington MD</t>
  </si>
  <si>
    <t>P6245</t>
  </si>
  <si>
    <t>Tracy Nelson</t>
  </si>
  <si>
    <t>ORD103137</t>
  </si>
  <si>
    <t>CUST13137</t>
  </si>
  <si>
    <t>Steven Henderson</t>
  </si>
  <si>
    <t>P6927</t>
  </si>
  <si>
    <t>Ryan Benton</t>
  </si>
  <si>
    <t>ORD103138</t>
  </si>
  <si>
    <t>CUST13138</t>
  </si>
  <si>
    <t>Edwin Jensen</t>
  </si>
  <si>
    <t>Marissa Shea</t>
  </si>
  <si>
    <t>ORD103139</t>
  </si>
  <si>
    <t>CUST13139</t>
  </si>
  <si>
    <t>Jacqueline Nelson</t>
  </si>
  <si>
    <t>Sharon Brown</t>
  </si>
  <si>
    <t>ORD103140</t>
  </si>
  <si>
    <t>CUST13140</t>
  </si>
  <si>
    <t>Edward Ramos</t>
  </si>
  <si>
    <t>P8288</t>
  </si>
  <si>
    <t>James Sherman</t>
  </si>
  <si>
    <t>ORD103141</t>
  </si>
  <si>
    <t>CUST13141</t>
  </si>
  <si>
    <t>Emily Cox</t>
  </si>
  <si>
    <t>P3331</t>
  </si>
  <si>
    <t>Breanna Martin</t>
  </si>
  <si>
    <t>ORD103142</t>
  </si>
  <si>
    <t>CUST13142</t>
  </si>
  <si>
    <t>Lucas Murray</t>
  </si>
  <si>
    <t>P1196</t>
  </si>
  <si>
    <t>Natalie Morris</t>
  </si>
  <si>
    <t>ORD103143</t>
  </si>
  <si>
    <t>CUST13143</t>
  </si>
  <si>
    <t>Allen Adams</t>
  </si>
  <si>
    <t>Patrick Higgins</t>
  </si>
  <si>
    <t>ORD103144</t>
  </si>
  <si>
    <t>CUST13144</t>
  </si>
  <si>
    <t>David Elliott</t>
  </si>
  <si>
    <t>P9457</t>
  </si>
  <si>
    <t>ORD103145</t>
  </si>
  <si>
    <t>CUST13145</t>
  </si>
  <si>
    <t>P8346</t>
  </si>
  <si>
    <t>Julia Ewing</t>
  </si>
  <si>
    <t>ORD103146</t>
  </si>
  <si>
    <t>CUST13146</t>
  </si>
  <si>
    <t>Briana Carter</t>
  </si>
  <si>
    <t>P5389</t>
  </si>
  <si>
    <t>Troy Bishop</t>
  </si>
  <si>
    <t>ORD103147</t>
  </si>
  <si>
    <t>CUST13147</t>
  </si>
  <si>
    <t>Patrick Dean</t>
  </si>
  <si>
    <t>Ryan Nichols</t>
  </si>
  <si>
    <t>ORD103148</t>
  </si>
  <si>
    <t>CUST13148</t>
  </si>
  <si>
    <t>Beth Lopez</t>
  </si>
  <si>
    <t>P2627</t>
  </si>
  <si>
    <t>ORD103149</t>
  </si>
  <si>
    <t>CUST13149</t>
  </si>
  <si>
    <t>Michael Wells</t>
  </si>
  <si>
    <t>P7173</t>
  </si>
  <si>
    <t>Jesse Moore</t>
  </si>
  <si>
    <t>ORD103150</t>
  </si>
  <si>
    <t>CUST13150</t>
  </si>
  <si>
    <t>Heather Holmes</t>
  </si>
  <si>
    <t>P2887</t>
  </si>
  <si>
    <t>Jason Luna</t>
  </si>
  <si>
    <t>ORD103151</t>
  </si>
  <si>
    <t>CUST13151</t>
  </si>
  <si>
    <t>Lauren Wright</t>
  </si>
  <si>
    <t>P4777</t>
  </si>
  <si>
    <t>Taylor Lam</t>
  </si>
  <si>
    <t>ORD103152</t>
  </si>
  <si>
    <t>CUST13152</t>
  </si>
  <si>
    <t>Gabrielle Green</t>
  </si>
  <si>
    <t>P4692</t>
  </si>
  <si>
    <t>ORD103153</t>
  </si>
  <si>
    <t>CUST13153</t>
  </si>
  <si>
    <t>Rachel Gonzales</t>
  </si>
  <si>
    <t>Sean Miller</t>
  </si>
  <si>
    <t>ORD103154</t>
  </si>
  <si>
    <t>CUST13154</t>
  </si>
  <si>
    <t>Mark Hanson</t>
  </si>
  <si>
    <t>P7804</t>
  </si>
  <si>
    <t>Mrs. Denise Lopez</t>
  </si>
  <si>
    <t>ORD103155</t>
  </si>
  <si>
    <t>CUST13155</t>
  </si>
  <si>
    <t>Tara Wu</t>
  </si>
  <si>
    <t>P8967</t>
  </si>
  <si>
    <t>Natalie King</t>
  </si>
  <si>
    <t>ORD103156</t>
  </si>
  <si>
    <t>CUST13156</t>
  </si>
  <si>
    <t>Kyle Lewis</t>
  </si>
  <si>
    <t>P5572</t>
  </si>
  <si>
    <t>Jose Foster</t>
  </si>
  <si>
    <t>ORD103157</t>
  </si>
  <si>
    <t>CUST13157</t>
  </si>
  <si>
    <t>Dawn Christensen</t>
  </si>
  <si>
    <t>Andre Turner</t>
  </si>
  <si>
    <t>ORD103158</t>
  </si>
  <si>
    <t>CUST13158</t>
  </si>
  <si>
    <t>Julie Washington</t>
  </si>
  <si>
    <t>P6843</t>
  </si>
  <si>
    <t>Patrick White</t>
  </si>
  <si>
    <t>ORD103159</t>
  </si>
  <si>
    <t>CUST13159</t>
  </si>
  <si>
    <t>Heather Lopez</t>
  </si>
  <si>
    <t>Ana Leblanc</t>
  </si>
  <si>
    <t>ORD103160</t>
  </si>
  <si>
    <t>CUST13160</t>
  </si>
  <si>
    <t>Ricardo Frazier</t>
  </si>
  <si>
    <t>P3473</t>
  </si>
  <si>
    <t>Austin Vargas</t>
  </si>
  <si>
    <t>ORD103161</t>
  </si>
  <si>
    <t>CUST13161</t>
  </si>
  <si>
    <t>Laura George</t>
  </si>
  <si>
    <t>Regina Johnson</t>
  </si>
  <si>
    <t>ORD103162</t>
  </si>
  <si>
    <t>CUST13162</t>
  </si>
  <si>
    <t>Rachel Haley</t>
  </si>
  <si>
    <t>P4274</t>
  </si>
  <si>
    <t>James West</t>
  </si>
  <si>
    <t>ORD103163</t>
  </si>
  <si>
    <t>CUST13163</t>
  </si>
  <si>
    <t>Christopher Fletcher</t>
  </si>
  <si>
    <t>P1808</t>
  </si>
  <si>
    <t>Carl Jones</t>
  </si>
  <si>
    <t>ORD103164</t>
  </si>
  <si>
    <t>CUST13164</t>
  </si>
  <si>
    <t>Kelly Robertson</t>
  </si>
  <si>
    <t>Deborah Nelson</t>
  </si>
  <si>
    <t>ORD103165</t>
  </si>
  <si>
    <t>CUST13165</t>
  </si>
  <si>
    <t>Nicholas Herrera</t>
  </si>
  <si>
    <t>P6414</t>
  </si>
  <si>
    <t>Dawn Warren</t>
  </si>
  <si>
    <t>ORD103166</t>
  </si>
  <si>
    <t>CUST13166</t>
  </si>
  <si>
    <t>Linda Spence</t>
  </si>
  <si>
    <t>Michele Lozano</t>
  </si>
  <si>
    <t>ORD103167</t>
  </si>
  <si>
    <t>CUST13167</t>
  </si>
  <si>
    <t>Kendra Johnson</t>
  </si>
  <si>
    <t>P9482</t>
  </si>
  <si>
    <t>Dean Ayers</t>
  </si>
  <si>
    <t>ORD103168</t>
  </si>
  <si>
    <t>CUST13168</t>
  </si>
  <si>
    <t>Deborah Zhang</t>
  </si>
  <si>
    <t>P9325</t>
  </si>
  <si>
    <t>Ruben Burns</t>
  </si>
  <si>
    <t>ORD103169</t>
  </si>
  <si>
    <t>CUST13169</t>
  </si>
  <si>
    <t>Brett Jones</t>
  </si>
  <si>
    <t>P4932</t>
  </si>
  <si>
    <t>Nicole Diaz</t>
  </si>
  <si>
    <t>ORD103170</t>
  </si>
  <si>
    <t>CUST13170</t>
  </si>
  <si>
    <t>Stephanie Hernandez</t>
  </si>
  <si>
    <t>P8806</t>
  </si>
  <si>
    <t>Shelley Cook</t>
  </si>
  <si>
    <t>ORD103171</t>
  </si>
  <si>
    <t>CUST13171</t>
  </si>
  <si>
    <t>Alfred Farmer</t>
  </si>
  <si>
    <t>P4654</t>
  </si>
  <si>
    <t>James Frazier</t>
  </si>
  <si>
    <t>ORD103172</t>
  </si>
  <si>
    <t>CUST13172</t>
  </si>
  <si>
    <t>Tiffany Keller</t>
  </si>
  <si>
    <t>P2864</t>
  </si>
  <si>
    <t>Michael Evans</t>
  </si>
  <si>
    <t>ORD103173</t>
  </si>
  <si>
    <t>CUST13173</t>
  </si>
  <si>
    <t>Jessica Logan</t>
  </si>
  <si>
    <t>Sarah Lloyd</t>
  </si>
  <si>
    <t>ORD103174</t>
  </si>
  <si>
    <t>CUST13174</t>
  </si>
  <si>
    <t>Brandon Duncan</t>
  </si>
  <si>
    <t>Thomas Stanton</t>
  </si>
  <si>
    <t>ORD103175</t>
  </si>
  <si>
    <t>CUST13175</t>
  </si>
  <si>
    <t>P8616</t>
  </si>
  <si>
    <t>James Wiggins</t>
  </si>
  <si>
    <t>ORD103176</t>
  </si>
  <si>
    <t>CUST13176</t>
  </si>
  <si>
    <t>Taylor Ibarra</t>
  </si>
  <si>
    <t>Angela Kirk</t>
  </si>
  <si>
    <t>ORD103177</t>
  </si>
  <si>
    <t>CUST13177</t>
  </si>
  <si>
    <t>Craig Gonzalez</t>
  </si>
  <si>
    <t>P3502</t>
  </si>
  <si>
    <t>Stephen Bolton</t>
  </si>
  <si>
    <t>ORD103178</t>
  </si>
  <si>
    <t>CUST13178</t>
  </si>
  <si>
    <t>Nathan Simmons</t>
  </si>
  <si>
    <t>P2373</t>
  </si>
  <si>
    <t>Zachary Roberts</t>
  </si>
  <si>
    <t>ORD103179</t>
  </si>
  <si>
    <t>CUST13179</t>
  </si>
  <si>
    <t>Amanda Simon</t>
  </si>
  <si>
    <t>P3341</t>
  </si>
  <si>
    <t>Pamela Scott</t>
  </si>
  <si>
    <t>ORD103180</t>
  </si>
  <si>
    <t>CUST13180</t>
  </si>
  <si>
    <t>Tammy Jordan</t>
  </si>
  <si>
    <t>P4929</t>
  </si>
  <si>
    <t>John Fox</t>
  </si>
  <si>
    <t>ORD103181</t>
  </si>
  <si>
    <t>CUST13181</t>
  </si>
  <si>
    <t>Jerry Byrd</t>
  </si>
  <si>
    <t>P8111</t>
  </si>
  <si>
    <t>David Vargas</t>
  </si>
  <si>
    <t>ORD103182</t>
  </si>
  <si>
    <t>CUST13182</t>
  </si>
  <si>
    <t>Justin Wilson MD</t>
  </si>
  <si>
    <t>P9967</t>
  </si>
  <si>
    <t>James Griffin</t>
  </si>
  <si>
    <t>ORD103183</t>
  </si>
  <si>
    <t>CUST13183</t>
  </si>
  <si>
    <t>Charles Donovan</t>
  </si>
  <si>
    <t>P5953</t>
  </si>
  <si>
    <t>Frank Espinoza</t>
  </si>
  <si>
    <t>ORD103184</t>
  </si>
  <si>
    <t>CUST13184</t>
  </si>
  <si>
    <t>Anthony Wilson</t>
  </si>
  <si>
    <t>Peter Martinez</t>
  </si>
  <si>
    <t>ORD103185</t>
  </si>
  <si>
    <t>CUST13185</t>
  </si>
  <si>
    <t>Janet Ruiz</t>
  </si>
  <si>
    <t>ORD103186</t>
  </si>
  <si>
    <t>CUST13186</t>
  </si>
  <si>
    <t>Crystal Mccann</t>
  </si>
  <si>
    <t>Jessica Ellis</t>
  </si>
  <si>
    <t>ORD103187</t>
  </si>
  <si>
    <t>CUST13187</t>
  </si>
  <si>
    <t>Jorge Sanchez</t>
  </si>
  <si>
    <t>Dominic Jackson</t>
  </si>
  <si>
    <t>ORD103188</t>
  </si>
  <si>
    <t>CUST13188</t>
  </si>
  <si>
    <t>Lisa Contreras</t>
  </si>
  <si>
    <t>Justin Lyons</t>
  </si>
  <si>
    <t>ORD103189</t>
  </si>
  <si>
    <t>CUST13189</t>
  </si>
  <si>
    <t>Bradley Ellis</t>
  </si>
  <si>
    <t>P1668</t>
  </si>
  <si>
    <t>Darius Nichols</t>
  </si>
  <si>
    <t>ORD103190</t>
  </si>
  <si>
    <t>CUST13190</t>
  </si>
  <si>
    <t>Jonathan Ramos</t>
  </si>
  <si>
    <t>Samantha Curtis</t>
  </si>
  <si>
    <t>ORD103191</t>
  </si>
  <si>
    <t>CUST13191</t>
  </si>
  <si>
    <t>Joel Robbins</t>
  </si>
  <si>
    <t>Joseph Sanders</t>
  </si>
  <si>
    <t>ORD103192</t>
  </si>
  <si>
    <t>CUST13192</t>
  </si>
  <si>
    <t>Patricia Wade</t>
  </si>
  <si>
    <t>Jonathon Abbott</t>
  </si>
  <si>
    <t>ORD103193</t>
  </si>
  <si>
    <t>CUST13193</t>
  </si>
  <si>
    <t>James Mullins</t>
  </si>
  <si>
    <t>Matthew Ayala</t>
  </si>
  <si>
    <t>ORD103194</t>
  </si>
  <si>
    <t>CUST13194</t>
  </si>
  <si>
    <t>Erika Riley</t>
  </si>
  <si>
    <t>Larry Mckee</t>
  </si>
  <si>
    <t>ORD103195</t>
  </si>
  <si>
    <t>CUST13195</t>
  </si>
  <si>
    <t>Jordan Scott</t>
  </si>
  <si>
    <t>P1469</t>
  </si>
  <si>
    <t>Mrs. Kimberly Wallace</t>
  </si>
  <si>
    <t>ORD103196</t>
  </si>
  <si>
    <t>CUST13196</t>
  </si>
  <si>
    <t>Deborah Stephens</t>
  </si>
  <si>
    <t>Kimberly Lopez DDS</t>
  </si>
  <si>
    <t>ORD103197</t>
  </si>
  <si>
    <t>CUST13197</t>
  </si>
  <si>
    <t>Tracy Hughes</t>
  </si>
  <si>
    <t>P3833</t>
  </si>
  <si>
    <t>Dustin Ortega</t>
  </si>
  <si>
    <t>ORD103198</t>
  </si>
  <si>
    <t>CUST13198</t>
  </si>
  <si>
    <t>Aaron Williams</t>
  </si>
  <si>
    <t>P5524</t>
  </si>
  <si>
    <t>Vanessa Hartman</t>
  </si>
  <si>
    <t>ORD103199</t>
  </si>
  <si>
    <t>CUST13199</t>
  </si>
  <si>
    <t>Elizabeth Hatfield</t>
  </si>
  <si>
    <t>Michelle Barnes</t>
  </si>
  <si>
    <t>ORD103200</t>
  </si>
  <si>
    <t>CUST13200</t>
  </si>
  <si>
    <t>Troy Kirk</t>
  </si>
  <si>
    <t>P8952</t>
  </si>
  <si>
    <t>Dr. Anna Miller</t>
  </si>
  <si>
    <t>ORD103201</t>
  </si>
  <si>
    <t>CUST13201</t>
  </si>
  <si>
    <t>Jonathan West</t>
  </si>
  <si>
    <t>Anthony Carlson</t>
  </si>
  <si>
    <t>ORD103202</t>
  </si>
  <si>
    <t>CUST13202</t>
  </si>
  <si>
    <t>Kim Robinson</t>
  </si>
  <si>
    <t>Melissa Rodriguez</t>
  </si>
  <si>
    <t>ORD103203</t>
  </si>
  <si>
    <t>CUST13203</t>
  </si>
  <si>
    <t>Robert Banks</t>
  </si>
  <si>
    <t>P9592</t>
  </si>
  <si>
    <t>Mason Hammond</t>
  </si>
  <si>
    <t>ORD103204</t>
  </si>
  <si>
    <t>CUST13204</t>
  </si>
  <si>
    <t>Lisa Sloan</t>
  </si>
  <si>
    <t>P4711</t>
  </si>
  <si>
    <t>Brandon Harmon</t>
  </si>
  <si>
    <t>ORD103205</t>
  </si>
  <si>
    <t>CUST13205</t>
  </si>
  <si>
    <t>Dr. Sarah Wagner</t>
  </si>
  <si>
    <t>P9671</t>
  </si>
  <si>
    <t>Robert Obrien</t>
  </si>
  <si>
    <t>ORD103206</t>
  </si>
  <si>
    <t>CUST13206</t>
  </si>
  <si>
    <t>Donna Leon</t>
  </si>
  <si>
    <t>P7523</t>
  </si>
  <si>
    <t>Troy Robinson</t>
  </si>
  <si>
    <t>ORD103207</t>
  </si>
  <si>
    <t>CUST13207</t>
  </si>
  <si>
    <t>Billy Gibson</t>
  </si>
  <si>
    <t>Diane Martin</t>
  </si>
  <si>
    <t>ORD103208</t>
  </si>
  <si>
    <t>CUST13208</t>
  </si>
  <si>
    <t>Tammy Singh</t>
  </si>
  <si>
    <t>P3269</t>
  </si>
  <si>
    <t>Holly Dawson</t>
  </si>
  <si>
    <t>ORD103209</t>
  </si>
  <si>
    <t>CUST13209</t>
  </si>
  <si>
    <t>Ashley Ramirez</t>
  </si>
  <si>
    <t>P9778</t>
  </si>
  <si>
    <t>Paul Smith</t>
  </si>
  <si>
    <t>ORD103210</t>
  </si>
  <si>
    <t>CUST13210</t>
  </si>
  <si>
    <t>Philip Hatfield</t>
  </si>
  <si>
    <t>Michael Randall</t>
  </si>
  <si>
    <t>ORD103211</t>
  </si>
  <si>
    <t>CUST13211</t>
  </si>
  <si>
    <t>Melissa King</t>
  </si>
  <si>
    <t>P7536</t>
  </si>
  <si>
    <t>Michael Lin</t>
  </si>
  <si>
    <t>ORD103212</t>
  </si>
  <si>
    <t>CUST13212</t>
  </si>
  <si>
    <t>Allison Cowan</t>
  </si>
  <si>
    <t>P7441</t>
  </si>
  <si>
    <t>Melanie Fitzgerald</t>
  </si>
  <si>
    <t>ORD103213</t>
  </si>
  <si>
    <t>CUST13213</t>
  </si>
  <si>
    <t>Mary Jacobs</t>
  </si>
  <si>
    <t>P1750</t>
  </si>
  <si>
    <t>William Russell</t>
  </si>
  <si>
    <t>ORD103214</t>
  </si>
  <si>
    <t>CUST13214</t>
  </si>
  <si>
    <t>Tiffany Dominguez</t>
  </si>
  <si>
    <t>P8511</t>
  </si>
  <si>
    <t>Robert Hernandez</t>
  </si>
  <si>
    <t>ORD103215</t>
  </si>
  <si>
    <t>CUST13215</t>
  </si>
  <si>
    <t>Joshua Price</t>
  </si>
  <si>
    <t>P7192</t>
  </si>
  <si>
    <t>Kelly Jensen</t>
  </si>
  <si>
    <t>ORD103216</t>
  </si>
  <si>
    <t>CUST13216</t>
  </si>
  <si>
    <t>Nancy Jordan</t>
  </si>
  <si>
    <t>P8007</t>
  </si>
  <si>
    <t>ORD103217</t>
  </si>
  <si>
    <t>CUST13217</t>
  </si>
  <si>
    <t>Lynn Perry DVM</t>
  </si>
  <si>
    <t>P2761</t>
  </si>
  <si>
    <t>Jason Crawford</t>
  </si>
  <si>
    <t>ORD103218</t>
  </si>
  <si>
    <t>CUST13218</t>
  </si>
  <si>
    <t>Mark Fleming</t>
  </si>
  <si>
    <t>P8964</t>
  </si>
  <si>
    <t>Richard Fernandez</t>
  </si>
  <si>
    <t>ORD103219</t>
  </si>
  <si>
    <t>CUST13219</t>
  </si>
  <si>
    <t>Mary Taylor</t>
  </si>
  <si>
    <t>P5565</t>
  </si>
  <si>
    <t>ORD103220</t>
  </si>
  <si>
    <t>CUST13220</t>
  </si>
  <si>
    <t>Jonathan Leach</t>
  </si>
  <si>
    <t>P9073</t>
  </si>
  <si>
    <t>Frank Ray</t>
  </si>
  <si>
    <t>ORD103221</t>
  </si>
  <si>
    <t>CUST13221</t>
  </si>
  <si>
    <t>Rodney Robbins</t>
  </si>
  <si>
    <t>Dale White</t>
  </si>
  <si>
    <t>ORD103222</t>
  </si>
  <si>
    <t>CUST13222</t>
  </si>
  <si>
    <t>Gregory Guzman</t>
  </si>
  <si>
    <t>P4314</t>
  </si>
  <si>
    <t>Michael Bray</t>
  </si>
  <si>
    <t>ORD103223</t>
  </si>
  <si>
    <t>CUST13223</t>
  </si>
  <si>
    <t>Tony Mclaughlin</t>
  </si>
  <si>
    <t>Lisa Brown</t>
  </si>
  <si>
    <t>ORD103224</t>
  </si>
  <si>
    <t>CUST13224</t>
  </si>
  <si>
    <t>Erica Fox</t>
  </si>
  <si>
    <t>Megan Knight</t>
  </si>
  <si>
    <t>ORD103225</t>
  </si>
  <si>
    <t>CUST13225</t>
  </si>
  <si>
    <t>Shelby Lucas</t>
  </si>
  <si>
    <t>Teresa Henderson</t>
  </si>
  <si>
    <t>ORD103226</t>
  </si>
  <si>
    <t>CUST13226</t>
  </si>
  <si>
    <t>Craig Miller</t>
  </si>
  <si>
    <t>P3479</t>
  </si>
  <si>
    <t>Trevor Dawson</t>
  </si>
  <si>
    <t>ORD103227</t>
  </si>
  <si>
    <t>CUST13227</t>
  </si>
  <si>
    <t>Jennifer Terry</t>
  </si>
  <si>
    <t>P3385</t>
  </si>
  <si>
    <t>Alexis Montoya</t>
  </si>
  <si>
    <t>ORD103228</t>
  </si>
  <si>
    <t>CUST13228</t>
  </si>
  <si>
    <t>Rachel Gregory</t>
  </si>
  <si>
    <t>Kylie Pineda</t>
  </si>
  <si>
    <t>ORD103229</t>
  </si>
  <si>
    <t>CUST13229</t>
  </si>
  <si>
    <t>Michael Gonzales</t>
  </si>
  <si>
    <t>P3276</t>
  </si>
  <si>
    <t>Christopher Brown DVM</t>
  </si>
  <si>
    <t>ORD103230</t>
  </si>
  <si>
    <t>CUST13230</t>
  </si>
  <si>
    <t>Aaron Davidson</t>
  </si>
  <si>
    <t>ORD103231</t>
  </si>
  <si>
    <t>CUST13231</t>
  </si>
  <si>
    <t>Kathleen Little</t>
  </si>
  <si>
    <t>Anna Mora</t>
  </si>
  <si>
    <t>ORD103232</t>
  </si>
  <si>
    <t>CUST13232</t>
  </si>
  <si>
    <t>Dana Jackson</t>
  </si>
  <si>
    <t>P6166</t>
  </si>
  <si>
    <t>ORD103233</t>
  </si>
  <si>
    <t>CUST13233</t>
  </si>
  <si>
    <t>Richard Rodriguez</t>
  </si>
  <si>
    <t>Wendy Cisneros</t>
  </si>
  <si>
    <t>ORD103234</t>
  </si>
  <si>
    <t>CUST13234</t>
  </si>
  <si>
    <t>Amanda Johnson</t>
  </si>
  <si>
    <t>Sarah Gibbs</t>
  </si>
  <si>
    <t>ORD103235</t>
  </si>
  <si>
    <t>CUST13235</t>
  </si>
  <si>
    <t>Christopher Haynes</t>
  </si>
  <si>
    <t>P4084</t>
  </si>
  <si>
    <t>Kimberly Mcpherson</t>
  </si>
  <si>
    <t>ORD103236</t>
  </si>
  <si>
    <t>CUST13236</t>
  </si>
  <si>
    <t>Charles Rodriguez</t>
  </si>
  <si>
    <t>P4846</t>
  </si>
  <si>
    <t>Alex Arellano</t>
  </si>
  <si>
    <t>ORD103237</t>
  </si>
  <si>
    <t>CUST13237</t>
  </si>
  <si>
    <t>Rachel Nichols</t>
  </si>
  <si>
    <t>Leslie White</t>
  </si>
  <si>
    <t>ORD103238</t>
  </si>
  <si>
    <t>CUST13238</t>
  </si>
  <si>
    <t>Todd Mcclure</t>
  </si>
  <si>
    <t>P1587</t>
  </si>
  <si>
    <t>Oscar Hunt</t>
  </si>
  <si>
    <t>ORD103239</t>
  </si>
  <si>
    <t>CUST13239</t>
  </si>
  <si>
    <t>Jeff Griffith</t>
  </si>
  <si>
    <t>P8151</t>
  </si>
  <si>
    <t>Duane Ford</t>
  </si>
  <si>
    <t>ORD103240</t>
  </si>
  <si>
    <t>CUST13240</t>
  </si>
  <si>
    <t>Lori Ortega</t>
  </si>
  <si>
    <t>Jason Porter</t>
  </si>
  <si>
    <t>ORD103241</t>
  </si>
  <si>
    <t>CUST13241</t>
  </si>
  <si>
    <t>Kurt Sanders MD</t>
  </si>
  <si>
    <t>P4159</t>
  </si>
  <si>
    <t>ORD103242</t>
  </si>
  <si>
    <t>CUST13242</t>
  </si>
  <si>
    <t>Emily Powell</t>
  </si>
  <si>
    <t>Donna Cox MD</t>
  </si>
  <si>
    <t>ORD103243</t>
  </si>
  <si>
    <t>CUST13243</t>
  </si>
  <si>
    <t>William Hernandez</t>
  </si>
  <si>
    <t>P3771</t>
  </si>
  <si>
    <t>Kimberly Kim</t>
  </si>
  <si>
    <t>ORD103244</t>
  </si>
  <si>
    <t>CUST13244</t>
  </si>
  <si>
    <t>Natalie Moore</t>
  </si>
  <si>
    <t>Tracy Ortega</t>
  </si>
  <si>
    <t>ORD103245</t>
  </si>
  <si>
    <t>CUST13245</t>
  </si>
  <si>
    <t>Kevin Gray</t>
  </si>
  <si>
    <t>P2183</t>
  </si>
  <si>
    <t>Troy Bowman</t>
  </si>
  <si>
    <t>ORD103246</t>
  </si>
  <si>
    <t>CUST13246</t>
  </si>
  <si>
    <t>Barbara Tyler</t>
  </si>
  <si>
    <t>P3384</t>
  </si>
  <si>
    <t>Michael Herring</t>
  </si>
  <si>
    <t>ORD103247</t>
  </si>
  <si>
    <t>CUST13247</t>
  </si>
  <si>
    <t>Henry Mccarthy</t>
  </si>
  <si>
    <t>Patricia Brown</t>
  </si>
  <si>
    <t>ORD103248</t>
  </si>
  <si>
    <t>CUST13248</t>
  </si>
  <si>
    <t>Mary Carter</t>
  </si>
  <si>
    <t>Melissa Taylor</t>
  </si>
  <si>
    <t>ORD103249</t>
  </si>
  <si>
    <t>CUST13249</t>
  </si>
  <si>
    <t>Sean Brown</t>
  </si>
  <si>
    <t>P4573</t>
  </si>
  <si>
    <t>Debra Stevens</t>
  </si>
  <si>
    <t>ORD103250</t>
  </si>
  <si>
    <t>CUST13250</t>
  </si>
  <si>
    <t>Tiffany Turner</t>
  </si>
  <si>
    <t>P6093</t>
  </si>
  <si>
    <t>Kathleen Harper</t>
  </si>
  <si>
    <t>ORD103251</t>
  </si>
  <si>
    <t>CUST13251</t>
  </si>
  <si>
    <t>Jason Flowers</t>
  </si>
  <si>
    <t>P3397</t>
  </si>
  <si>
    <t>Janet Little</t>
  </si>
  <si>
    <t>ORD103252</t>
  </si>
  <si>
    <t>CUST13252</t>
  </si>
  <si>
    <t>Mark Mitchell</t>
  </si>
  <si>
    <t>P7008</t>
  </si>
  <si>
    <t>Jeffrey Henderson</t>
  </si>
  <si>
    <t>ORD103253</t>
  </si>
  <si>
    <t>CUST13253</t>
  </si>
  <si>
    <t>Donna Melendez</t>
  </si>
  <si>
    <t>Nicole Pierce</t>
  </si>
  <si>
    <t>ORD103254</t>
  </si>
  <si>
    <t>CUST13254</t>
  </si>
  <si>
    <t>Brandon Watts</t>
  </si>
  <si>
    <t>Dylan Miller</t>
  </si>
  <si>
    <t>ORD103255</t>
  </si>
  <si>
    <t>CUST13255</t>
  </si>
  <si>
    <t>Mr. Joshua Smith</t>
  </si>
  <si>
    <t>P6941</t>
  </si>
  <si>
    <t>Rebecca Bartlett</t>
  </si>
  <si>
    <t>ORD103256</t>
  </si>
  <si>
    <t>CUST13256</t>
  </si>
  <si>
    <t>Stephen Mendez</t>
  </si>
  <si>
    <t>P6799</t>
  </si>
  <si>
    <t>Samantha Gonzalez</t>
  </si>
  <si>
    <t>ORD103257</t>
  </si>
  <si>
    <t>CUST13257</t>
  </si>
  <si>
    <t>Bethany Welch</t>
  </si>
  <si>
    <t>Tasha Miller</t>
  </si>
  <si>
    <t>ORD103258</t>
  </si>
  <si>
    <t>CUST13258</t>
  </si>
  <si>
    <t>P1357</t>
  </si>
  <si>
    <t>Denise Holden</t>
  </si>
  <si>
    <t>ORD103259</t>
  </si>
  <si>
    <t>CUST13259</t>
  </si>
  <si>
    <t>John Stewart</t>
  </si>
  <si>
    <t>P2117</t>
  </si>
  <si>
    <t>William Hansen</t>
  </si>
  <si>
    <t>ORD103260</t>
  </si>
  <si>
    <t>CUST13260</t>
  </si>
  <si>
    <t>P9589</t>
  </si>
  <si>
    <t>Mrs. Barbara Johnson</t>
  </si>
  <si>
    <t>ORD103261</t>
  </si>
  <si>
    <t>CUST13261</t>
  </si>
  <si>
    <t>Jeffrey Rodriguez</t>
  </si>
  <si>
    <t>P5918</t>
  </si>
  <si>
    <t>Travis Pena</t>
  </si>
  <si>
    <t>ORD103262</t>
  </si>
  <si>
    <t>CUST13262</t>
  </si>
  <si>
    <t>Cynthia Rice</t>
  </si>
  <si>
    <t>Kari Parker</t>
  </si>
  <si>
    <t>ORD103263</t>
  </si>
  <si>
    <t>CUST13263</t>
  </si>
  <si>
    <t>Brent Johnson</t>
  </si>
  <si>
    <t>Sean Sawyer</t>
  </si>
  <si>
    <t>ORD103264</t>
  </si>
  <si>
    <t>CUST13264</t>
  </si>
  <si>
    <t>Mary Thomas</t>
  </si>
  <si>
    <t>Steven Scott</t>
  </si>
  <si>
    <t>ORD103265</t>
  </si>
  <si>
    <t>CUST13265</t>
  </si>
  <si>
    <t>Margaret Smith</t>
  </si>
  <si>
    <t>ORD103266</t>
  </si>
  <si>
    <t>CUST13266</t>
  </si>
  <si>
    <t>Janice Ramos</t>
  </si>
  <si>
    <t>Ashley Peterson</t>
  </si>
  <si>
    <t>ORD103267</t>
  </si>
  <si>
    <t>CUST13267</t>
  </si>
  <si>
    <t>Nicholas Williams</t>
  </si>
  <si>
    <t>P4897</t>
  </si>
  <si>
    <t>Jimmy Mitchell</t>
  </si>
  <si>
    <t>ORD103268</t>
  </si>
  <si>
    <t>CUST13268</t>
  </si>
  <si>
    <t>P7738</t>
  </si>
  <si>
    <t>Jennifer Ponce</t>
  </si>
  <si>
    <t>ORD103269</t>
  </si>
  <si>
    <t>CUST13269</t>
  </si>
  <si>
    <t>Ashley Davenport</t>
  </si>
  <si>
    <t>William Glenn</t>
  </si>
  <si>
    <t>ORD103270</t>
  </si>
  <si>
    <t>CUST13270</t>
  </si>
  <si>
    <t>Alejandro Levy</t>
  </si>
  <si>
    <t>P3867</t>
  </si>
  <si>
    <t>Zachary Hale</t>
  </si>
  <si>
    <t>ORD103271</t>
  </si>
  <si>
    <t>CUST13271</t>
  </si>
  <si>
    <t>Sara Kennedy</t>
  </si>
  <si>
    <t>P5174</t>
  </si>
  <si>
    <t>Bailey Vincent</t>
  </si>
  <si>
    <t>ORD103272</t>
  </si>
  <si>
    <t>CUST13272</t>
  </si>
  <si>
    <t>P8569</t>
  </si>
  <si>
    <t>Alice Ford</t>
  </si>
  <si>
    <t>ORD103273</t>
  </si>
  <si>
    <t>CUST13273</t>
  </si>
  <si>
    <t>Matthew Johnson</t>
  </si>
  <si>
    <t>P1936</t>
  </si>
  <si>
    <t>David Baker</t>
  </si>
  <si>
    <t>ORD103274</t>
  </si>
  <si>
    <t>CUST13274</t>
  </si>
  <si>
    <t>Kathryn Gonzalez</t>
  </si>
  <si>
    <t>P1527</t>
  </si>
  <si>
    <t>Margaret Burns</t>
  </si>
  <si>
    <t>ORD103275</t>
  </si>
  <si>
    <t>CUST13275</t>
  </si>
  <si>
    <t>Stephanie Robertson</t>
  </si>
  <si>
    <t>P3293</t>
  </si>
  <si>
    <t>Bradley Livingston</t>
  </si>
  <si>
    <t>ORD103276</t>
  </si>
  <si>
    <t>CUST13276</t>
  </si>
  <si>
    <t>Eric Edwards</t>
  </si>
  <si>
    <t>Wayne Gonzalez</t>
  </si>
  <si>
    <t>ORD103277</t>
  </si>
  <si>
    <t>CUST13277</t>
  </si>
  <si>
    <t>Jerry Haas</t>
  </si>
  <si>
    <t>P1905</t>
  </si>
  <si>
    <t>Michael Kidd</t>
  </si>
  <si>
    <t>ORD103278</t>
  </si>
  <si>
    <t>CUST13278</t>
  </si>
  <si>
    <t>Robert Sanchez</t>
  </si>
  <si>
    <t>ORD103279</t>
  </si>
  <si>
    <t>CUST13279</t>
  </si>
  <si>
    <t>Alicia Ayala</t>
  </si>
  <si>
    <t>P8148</t>
  </si>
  <si>
    <t>William Acevedo</t>
  </si>
  <si>
    <t>ORD103280</t>
  </si>
  <si>
    <t>CUST13280</t>
  </si>
  <si>
    <t>Sarah Huynh</t>
  </si>
  <si>
    <t>Levi Murray</t>
  </si>
  <si>
    <t>ORD103281</t>
  </si>
  <si>
    <t>CUST13281</t>
  </si>
  <si>
    <t>Briana Gallegos</t>
  </si>
  <si>
    <t>Kelly White</t>
  </si>
  <si>
    <t>ORD103282</t>
  </si>
  <si>
    <t>CUST13282</t>
  </si>
  <si>
    <t>Anthony Swanson</t>
  </si>
  <si>
    <t>P4581</t>
  </si>
  <si>
    <t>Kayla Cook</t>
  </si>
  <si>
    <t>ORD103283</t>
  </si>
  <si>
    <t>CUST13283</t>
  </si>
  <si>
    <t>Kurt Pollard</t>
  </si>
  <si>
    <t>P1181</t>
  </si>
  <si>
    <t>Joseph Sanchez</t>
  </si>
  <si>
    <t>ORD103284</t>
  </si>
  <si>
    <t>CUST13284</t>
  </si>
  <si>
    <t>Joseph Hardy</t>
  </si>
  <si>
    <t>Briana Williams</t>
  </si>
  <si>
    <t>ORD103285</t>
  </si>
  <si>
    <t>CUST13285</t>
  </si>
  <si>
    <t>Sean Roberts</t>
  </si>
  <si>
    <t>Jesse Palmer</t>
  </si>
  <si>
    <t>ORD103286</t>
  </si>
  <si>
    <t>CUST13286</t>
  </si>
  <si>
    <t>Daniel Clay</t>
  </si>
  <si>
    <t>P6358</t>
  </si>
  <si>
    <t>Donald Ruiz</t>
  </si>
  <si>
    <t>ORD103287</t>
  </si>
  <si>
    <t>CUST13287</t>
  </si>
  <si>
    <t>Shelley Welch</t>
  </si>
  <si>
    <t>P1559</t>
  </si>
  <si>
    <t>Tiffany Cruz</t>
  </si>
  <si>
    <t>ORD103288</t>
  </si>
  <si>
    <t>CUST13288</t>
  </si>
  <si>
    <t>Guy Thomas</t>
  </si>
  <si>
    <t>P4211</t>
  </si>
  <si>
    <t>Carolyn Bean</t>
  </si>
  <si>
    <t>ORD103289</t>
  </si>
  <si>
    <t>CUST13289</t>
  </si>
  <si>
    <t>Deanna Patel</t>
  </si>
  <si>
    <t>P2446</t>
  </si>
  <si>
    <t>Patrick Reyes</t>
  </si>
  <si>
    <t>ORD103290</t>
  </si>
  <si>
    <t>CUST13290</t>
  </si>
  <si>
    <t>Anthony Wells</t>
  </si>
  <si>
    <t>P3223</t>
  </si>
  <si>
    <t>Ian Wall</t>
  </si>
  <si>
    <t>ORD103291</t>
  </si>
  <si>
    <t>CUST13291</t>
  </si>
  <si>
    <t>Joan Robbins</t>
  </si>
  <si>
    <t>P6058</t>
  </si>
  <si>
    <t>ORD103292</t>
  </si>
  <si>
    <t>CUST13292</t>
  </si>
  <si>
    <t>Vanessa English</t>
  </si>
  <si>
    <t>P9017</t>
  </si>
  <si>
    <t>David Dixon</t>
  </si>
  <si>
    <t>ORD103293</t>
  </si>
  <si>
    <t>CUST13293</t>
  </si>
  <si>
    <t>Daniel Sherman</t>
  </si>
  <si>
    <t>P5402</t>
  </si>
  <si>
    <t>Tiffany Nichols</t>
  </si>
  <si>
    <t>ORD103294</t>
  </si>
  <si>
    <t>CUST13294</t>
  </si>
  <si>
    <t>Gavin Kennedy</t>
  </si>
  <si>
    <t>P1763</t>
  </si>
  <si>
    <t>Julie Reynolds</t>
  </si>
  <si>
    <t>ORD103295</t>
  </si>
  <si>
    <t>CUST13295</t>
  </si>
  <si>
    <t>Cynthia Richard PhD</t>
  </si>
  <si>
    <t>P6545</t>
  </si>
  <si>
    <t>Michael Harrison</t>
  </si>
  <si>
    <t>ORD103296</t>
  </si>
  <si>
    <t>CUST13296</t>
  </si>
  <si>
    <t>Dennis Kane</t>
  </si>
  <si>
    <t>P3886</t>
  </si>
  <si>
    <t>Vincent Owen</t>
  </si>
  <si>
    <t>ORD103297</t>
  </si>
  <si>
    <t>CUST13297</t>
  </si>
  <si>
    <t>Katherine Stephens</t>
  </si>
  <si>
    <t>P5958</t>
  </si>
  <si>
    <t>Jason House</t>
  </si>
  <si>
    <t>ORD103298</t>
  </si>
  <si>
    <t>CUST13298</t>
  </si>
  <si>
    <t>Elizabeth Manning</t>
  </si>
  <si>
    <t>P4505</t>
  </si>
  <si>
    <t>Jennifer Adams</t>
  </si>
  <si>
    <t>ORD103299</t>
  </si>
  <si>
    <t>CUST13299</t>
  </si>
  <si>
    <t>Beth Short</t>
  </si>
  <si>
    <t>P3859</t>
  </si>
  <si>
    <t>Julie Bass</t>
  </si>
  <si>
    <t>ORD103300</t>
  </si>
  <si>
    <t>CUST13300</t>
  </si>
  <si>
    <t>Linda Vance</t>
  </si>
  <si>
    <t>P2704</t>
  </si>
  <si>
    <t>Brandon Tate</t>
  </si>
  <si>
    <t>ORD103301</t>
  </si>
  <si>
    <t>CUST13301</t>
  </si>
  <si>
    <t>Mr. Daniel Lawrence</t>
  </si>
  <si>
    <t>ORD103302</t>
  </si>
  <si>
    <t>CUST13302</t>
  </si>
  <si>
    <t>Carly Smith</t>
  </si>
  <si>
    <t>P4244</t>
  </si>
  <si>
    <t>Nicole Hall</t>
  </si>
  <si>
    <t>ORD103303</t>
  </si>
  <si>
    <t>CUST13303</t>
  </si>
  <si>
    <t>April Campbell</t>
  </si>
  <si>
    <t>P4953</t>
  </si>
  <si>
    <t>Mary Simmons</t>
  </si>
  <si>
    <t>ORD103304</t>
  </si>
  <si>
    <t>CUST13304</t>
  </si>
  <si>
    <t>P1895</t>
  </si>
  <si>
    <t>Brenda Rose</t>
  </si>
  <si>
    <t>ORD103305</t>
  </si>
  <si>
    <t>CUST13305</t>
  </si>
  <si>
    <t>Anthony Reyes</t>
  </si>
  <si>
    <t>P6683</t>
  </si>
  <si>
    <t>Jeffrey Velazquez</t>
  </si>
  <si>
    <t>ORD103306</t>
  </si>
  <si>
    <t>CUST13306</t>
  </si>
  <si>
    <t>Eric Harrison</t>
  </si>
  <si>
    <t>P8199</t>
  </si>
  <si>
    <t>Melissa Everett</t>
  </si>
  <si>
    <t>ORD103307</t>
  </si>
  <si>
    <t>CUST13307</t>
  </si>
  <si>
    <t>Tracy Patton</t>
  </si>
  <si>
    <t>P6007</t>
  </si>
  <si>
    <t>Sarah Meyer</t>
  </si>
  <si>
    <t>ORD103308</t>
  </si>
  <si>
    <t>CUST13308</t>
  </si>
  <si>
    <t>Kimberly Boyd</t>
  </si>
  <si>
    <t>P4793</t>
  </si>
  <si>
    <t>Cheyenne Garrett</t>
  </si>
  <si>
    <t>ORD103309</t>
  </si>
  <si>
    <t>CUST13309</t>
  </si>
  <si>
    <t>Carlos Martinez</t>
  </si>
  <si>
    <t>Andrew Ortiz</t>
  </si>
  <si>
    <t>ORD103310</t>
  </si>
  <si>
    <t>CUST13310</t>
  </si>
  <si>
    <t>Andrew Levine</t>
  </si>
  <si>
    <t>P6944</t>
  </si>
  <si>
    <t>Tamara Potts</t>
  </si>
  <si>
    <t>ORD103311</t>
  </si>
  <si>
    <t>CUST13311</t>
  </si>
  <si>
    <t>Tiffany Mitchell</t>
  </si>
  <si>
    <t>P3895</t>
  </si>
  <si>
    <t>Ashley Campbell</t>
  </si>
  <si>
    <t>ORD103312</t>
  </si>
  <si>
    <t>CUST13312</t>
  </si>
  <si>
    <t>Kimberly Barnett</t>
  </si>
  <si>
    <t>P6200</t>
  </si>
  <si>
    <t>Jasmine Carter</t>
  </si>
  <si>
    <t>ORD103313</t>
  </si>
  <si>
    <t>CUST13313</t>
  </si>
  <si>
    <t>Roger Christensen</t>
  </si>
  <si>
    <t>P8536</t>
  </si>
  <si>
    <t>Erin Gregory</t>
  </si>
  <si>
    <t>ORD103314</t>
  </si>
  <si>
    <t>CUST13314</t>
  </si>
  <si>
    <t>Jill Montes</t>
  </si>
  <si>
    <t>P4454</t>
  </si>
  <si>
    <t>Matthew Walters</t>
  </si>
  <si>
    <t>ORD103315</t>
  </si>
  <si>
    <t>CUST13315</t>
  </si>
  <si>
    <t>Chris Hill</t>
  </si>
  <si>
    <t>P4190</t>
  </si>
  <si>
    <t>Andre Wright</t>
  </si>
  <si>
    <t>ORD103316</t>
  </si>
  <si>
    <t>CUST13316</t>
  </si>
  <si>
    <t>Shawn George</t>
  </si>
  <si>
    <t>Aaron Jordan</t>
  </si>
  <si>
    <t>ORD103317</t>
  </si>
  <si>
    <t>CUST13317</t>
  </si>
  <si>
    <t>P9915</t>
  </si>
  <si>
    <t>Sara Rowe</t>
  </si>
  <si>
    <t>ORD103318</t>
  </si>
  <si>
    <t>CUST13318</t>
  </si>
  <si>
    <t>Charles Bright</t>
  </si>
  <si>
    <t>P1793</t>
  </si>
  <si>
    <t>Ashley Ward</t>
  </si>
  <si>
    <t>ORD103319</t>
  </si>
  <si>
    <t>CUST13319</t>
  </si>
  <si>
    <t>Gary Lee</t>
  </si>
  <si>
    <t>ORD103320</t>
  </si>
  <si>
    <t>CUST13320</t>
  </si>
  <si>
    <t>Nicholas Rodriguez</t>
  </si>
  <si>
    <t>P1797</t>
  </si>
  <si>
    <t>Leslie Fitzgerald</t>
  </si>
  <si>
    <t>ORD103321</t>
  </si>
  <si>
    <t>CUST13321</t>
  </si>
  <si>
    <t>Paige Garcia</t>
  </si>
  <si>
    <t>P4805</t>
  </si>
  <si>
    <t>Cynthia Richardson</t>
  </si>
  <si>
    <t>ORD103322</t>
  </si>
  <si>
    <t>CUST13322</t>
  </si>
  <si>
    <t>Miranda Manning</t>
  </si>
  <si>
    <t>P4124</t>
  </si>
  <si>
    <t>Stephanie Boyer</t>
  </si>
  <si>
    <t>ORD103323</t>
  </si>
  <si>
    <t>CUST13323</t>
  </si>
  <si>
    <t>Jamie Barnes</t>
  </si>
  <si>
    <t>P5674</t>
  </si>
  <si>
    <t>Ryan Martinez</t>
  </si>
  <si>
    <t>ORD103324</t>
  </si>
  <si>
    <t>CUST13324</t>
  </si>
  <si>
    <t>Helen Brown</t>
  </si>
  <si>
    <t>P9821</t>
  </si>
  <si>
    <t>Daniel Cowan</t>
  </si>
  <si>
    <t>ORD103325</t>
  </si>
  <si>
    <t>CUST13325</t>
  </si>
  <si>
    <t>Austin Gordon</t>
  </si>
  <si>
    <t>Jason Mathews</t>
  </si>
  <si>
    <t>ORD103326</t>
  </si>
  <si>
    <t>CUST13326</t>
  </si>
  <si>
    <t>Savannah King</t>
  </si>
  <si>
    <t>P2964</t>
  </si>
  <si>
    <t>Sydney Hayes</t>
  </si>
  <si>
    <t>ORD103327</t>
  </si>
  <si>
    <t>CUST13327</t>
  </si>
  <si>
    <t>Allison Jones</t>
  </si>
  <si>
    <t>Amy Becker</t>
  </si>
  <si>
    <t>ORD103328</t>
  </si>
  <si>
    <t>CUST13328</t>
  </si>
  <si>
    <t>Cory Ross</t>
  </si>
  <si>
    <t>Kathleen Ross</t>
  </si>
  <si>
    <t>ORD103329</t>
  </si>
  <si>
    <t>CUST13329</t>
  </si>
  <si>
    <t>Miss April Woodward</t>
  </si>
  <si>
    <t>Erik Mccarty</t>
  </si>
  <si>
    <t>ORD103330</t>
  </si>
  <si>
    <t>CUST13330</t>
  </si>
  <si>
    <t>Bobby Carrillo</t>
  </si>
  <si>
    <t>Patricia George</t>
  </si>
  <si>
    <t>ORD103331</t>
  </si>
  <si>
    <t>CUST13331</t>
  </si>
  <si>
    <t>Courtney Santos</t>
  </si>
  <si>
    <t>Erin Caldwell</t>
  </si>
  <si>
    <t>ORD103332</t>
  </si>
  <si>
    <t>CUST13332</t>
  </si>
  <si>
    <t>Mrs. Sarah Hanson</t>
  </si>
  <si>
    <t>P3130</t>
  </si>
  <si>
    <t>Gina Coleman</t>
  </si>
  <si>
    <t>ORD103333</t>
  </si>
  <si>
    <t>CUST13333</t>
  </si>
  <si>
    <t>Carrie Irwin</t>
  </si>
  <si>
    <t>Jennifer Price</t>
  </si>
  <si>
    <t>ORD103334</t>
  </si>
  <si>
    <t>CUST13334</t>
  </si>
  <si>
    <t>Erica Hendrix</t>
  </si>
  <si>
    <t>Walter Murray</t>
  </si>
  <si>
    <t>ORD103335</t>
  </si>
  <si>
    <t>CUST13335</t>
  </si>
  <si>
    <t>Abigail Yates</t>
  </si>
  <si>
    <t>ORD103336</t>
  </si>
  <si>
    <t>CUST13336</t>
  </si>
  <si>
    <t>Alvin Brown</t>
  </si>
  <si>
    <t>P1824</t>
  </si>
  <si>
    <t>Thomas Savage</t>
  </si>
  <si>
    <t>ORD103337</t>
  </si>
  <si>
    <t>CUST13337</t>
  </si>
  <si>
    <t>Douglas Edwards</t>
  </si>
  <si>
    <t>P3078</t>
  </si>
  <si>
    <t>ORD103338</t>
  </si>
  <si>
    <t>CUST13338</t>
  </si>
  <si>
    <t>Ashlee Lowe</t>
  </si>
  <si>
    <t>Sarah Kramer</t>
  </si>
  <si>
    <t>ORD103339</t>
  </si>
  <si>
    <t>CUST13339</t>
  </si>
  <si>
    <t>Michael Carroll</t>
  </si>
  <si>
    <t>P5259</t>
  </si>
  <si>
    <t>Patricia Bates</t>
  </si>
  <si>
    <t>ORD103340</t>
  </si>
  <si>
    <t>CUST13340</t>
  </si>
  <si>
    <t>James Davidson</t>
  </si>
  <si>
    <t>Joel Salazar</t>
  </si>
  <si>
    <t>ORD103341</t>
  </si>
  <si>
    <t>CUST13341</t>
  </si>
  <si>
    <t>Scott Valentine</t>
  </si>
  <si>
    <t>P6198</t>
  </si>
  <si>
    <t>Mary Sawyer</t>
  </si>
  <si>
    <t>ORD103342</t>
  </si>
  <si>
    <t>CUST13342</t>
  </si>
  <si>
    <t>Melissa Craig</t>
  </si>
  <si>
    <t>Ryan Wagner</t>
  </si>
  <si>
    <t>ORD103343</t>
  </si>
  <si>
    <t>CUST13343</t>
  </si>
  <si>
    <t>Christy Terry</t>
  </si>
  <si>
    <t>P3234</t>
  </si>
  <si>
    <t>ORD103344</t>
  </si>
  <si>
    <t>CUST13344</t>
  </si>
  <si>
    <t>Matthew Reed</t>
  </si>
  <si>
    <t>ORD103345</t>
  </si>
  <si>
    <t>CUST13345</t>
  </si>
  <si>
    <t>Victoria Cooper</t>
  </si>
  <si>
    <t>P9383</t>
  </si>
  <si>
    <t>Darrell Alvarez</t>
  </si>
  <si>
    <t>ORD103346</t>
  </si>
  <si>
    <t>CUST13346</t>
  </si>
  <si>
    <t>Joseph Green</t>
  </si>
  <si>
    <t>P5576</t>
  </si>
  <si>
    <t>Lori Huff</t>
  </si>
  <si>
    <t>ORD103347</t>
  </si>
  <si>
    <t>CUST13347</t>
  </si>
  <si>
    <t>Jonathan Rivas</t>
  </si>
  <si>
    <t>P6021</t>
  </si>
  <si>
    <t>Andrea Weaver</t>
  </si>
  <si>
    <t>ORD103348</t>
  </si>
  <si>
    <t>CUST13348</t>
  </si>
  <si>
    <t>Mario Gibson</t>
  </si>
  <si>
    <t>P2953</t>
  </si>
  <si>
    <t>Jared Gonzales</t>
  </si>
  <si>
    <t>ORD103349</t>
  </si>
  <si>
    <t>CUST13349</t>
  </si>
  <si>
    <t>Melinda Johnson</t>
  </si>
  <si>
    <t>P4837</t>
  </si>
  <si>
    <t>ORD103350</t>
  </si>
  <si>
    <t>CUST13350</t>
  </si>
  <si>
    <t>Candace Bradley</t>
  </si>
  <si>
    <t>ORD103351</t>
  </si>
  <si>
    <t>CUST13351</t>
  </si>
  <si>
    <t>Tara Martinez</t>
  </si>
  <si>
    <t>P9470</t>
  </si>
  <si>
    <t>Jonathan Jones</t>
  </si>
  <si>
    <t>ORD103352</t>
  </si>
  <si>
    <t>CUST13352</t>
  </si>
  <si>
    <t>Patricia Kent</t>
  </si>
  <si>
    <t>P5229</t>
  </si>
  <si>
    <t>Miss Stacy Holt</t>
  </si>
  <si>
    <t>ORD103353</t>
  </si>
  <si>
    <t>CUST13353</t>
  </si>
  <si>
    <t>Louis King</t>
  </si>
  <si>
    <t>P5046</t>
  </si>
  <si>
    <t>Christopher Thompson</t>
  </si>
  <si>
    <t>ORD103354</t>
  </si>
  <si>
    <t>CUST13354</t>
  </si>
  <si>
    <t>Christina Jackson</t>
  </si>
  <si>
    <t>P8049</t>
  </si>
  <si>
    <t>Brian Stewart</t>
  </si>
  <si>
    <t>ORD103355</t>
  </si>
  <si>
    <t>CUST13355</t>
  </si>
  <si>
    <t>Joseph Fisher</t>
  </si>
  <si>
    <t>P4719</t>
  </si>
  <si>
    <t>Joseph Brown</t>
  </si>
  <si>
    <t>ORD103356</t>
  </si>
  <si>
    <t>CUST13356</t>
  </si>
  <si>
    <t>Lisa Jensen</t>
  </si>
  <si>
    <t>P7108</t>
  </si>
  <si>
    <t>Bryan Potter</t>
  </si>
  <si>
    <t>ORD103357</t>
  </si>
  <si>
    <t>CUST13357</t>
  </si>
  <si>
    <t>Jessica Bell</t>
  </si>
  <si>
    <t>P7819</t>
  </si>
  <si>
    <t>Phillip Simpson</t>
  </si>
  <si>
    <t>ORD103358</t>
  </si>
  <si>
    <t>CUST13358</t>
  </si>
  <si>
    <t>Cynthia Carpenter</t>
  </si>
  <si>
    <t>P9656</t>
  </si>
  <si>
    <t>Dr. Donald Reyes</t>
  </si>
  <si>
    <t>ORD103359</t>
  </si>
  <si>
    <t>CUST13359</t>
  </si>
  <si>
    <t>Angela Blankenship</t>
  </si>
  <si>
    <t>P5625</t>
  </si>
  <si>
    <t>Sean Gomez</t>
  </si>
  <si>
    <t>ORD103360</t>
  </si>
  <si>
    <t>CUST13360</t>
  </si>
  <si>
    <t>Adam Nguyen</t>
  </si>
  <si>
    <t>P7399</t>
  </si>
  <si>
    <t>Desiree Wagner</t>
  </si>
  <si>
    <t>ORD103361</t>
  </si>
  <si>
    <t>CUST13361</t>
  </si>
  <si>
    <t>Gregory Morris</t>
  </si>
  <si>
    <t>P5960</t>
  </si>
  <si>
    <t>Jason Fitzpatrick</t>
  </si>
  <si>
    <t>ORD103362</t>
  </si>
  <si>
    <t>CUST13362</t>
  </si>
  <si>
    <t>John Hicks</t>
  </si>
  <si>
    <t>P3649</t>
  </si>
  <si>
    <t>Crystal Gutierrez</t>
  </si>
  <si>
    <t>ORD103363</t>
  </si>
  <si>
    <t>CUST13363</t>
  </si>
  <si>
    <t>Heather Evans</t>
  </si>
  <si>
    <t>P3024</t>
  </si>
  <si>
    <t>George Johnston</t>
  </si>
  <si>
    <t>ORD103364</t>
  </si>
  <si>
    <t>CUST13364</t>
  </si>
  <si>
    <t>Joseph Herman</t>
  </si>
  <si>
    <t>P7788</t>
  </si>
  <si>
    <t>David Meyer</t>
  </si>
  <si>
    <t>ORD103365</t>
  </si>
  <si>
    <t>CUST13365</t>
  </si>
  <si>
    <t>Matthew Mosley</t>
  </si>
  <si>
    <t>P7603</t>
  </si>
  <si>
    <t>Charles Brown</t>
  </si>
  <si>
    <t>ORD103366</t>
  </si>
  <si>
    <t>CUST13366</t>
  </si>
  <si>
    <t>Michael Mendoza</t>
  </si>
  <si>
    <t>P8574</t>
  </si>
  <si>
    <t>Shannon Butler</t>
  </si>
  <si>
    <t>ORD103367</t>
  </si>
  <si>
    <t>CUST13367</t>
  </si>
  <si>
    <t>Crystal Murray</t>
  </si>
  <si>
    <t>P8089</t>
  </si>
  <si>
    <t>Breanna Rodgers</t>
  </si>
  <si>
    <t>ORD103368</t>
  </si>
  <si>
    <t>CUST13368</t>
  </si>
  <si>
    <t>Kristina Aguirre DDS</t>
  </si>
  <si>
    <t>P7133</t>
  </si>
  <si>
    <t>Jeffrey Thomas</t>
  </si>
  <si>
    <t>ORD103369</t>
  </si>
  <si>
    <t>CUST13369</t>
  </si>
  <si>
    <t>Stephanie Gonzales</t>
  </si>
  <si>
    <t>Thomas Ruiz</t>
  </si>
  <si>
    <t>ORD103370</t>
  </si>
  <si>
    <t>CUST13370</t>
  </si>
  <si>
    <t>Sarah Jordan</t>
  </si>
  <si>
    <t>P2295</t>
  </si>
  <si>
    <t>Andrew Potter</t>
  </si>
  <si>
    <t>ORD103371</t>
  </si>
  <si>
    <t>CUST13371</t>
  </si>
  <si>
    <t>James Steele</t>
  </si>
  <si>
    <t>ORD103372</t>
  </si>
  <si>
    <t>CUST13372</t>
  </si>
  <si>
    <t>Patrick Graves</t>
  </si>
  <si>
    <t>P1292</t>
  </si>
  <si>
    <t>Mrs. Leah Mcmahon</t>
  </si>
  <si>
    <t>ORD103373</t>
  </si>
  <si>
    <t>CUST13373</t>
  </si>
  <si>
    <t>Gary Watson</t>
  </si>
  <si>
    <t>P1004</t>
  </si>
  <si>
    <t>Jonathan Hinton</t>
  </si>
  <si>
    <t>ORD103374</t>
  </si>
  <si>
    <t>CUST13374</t>
  </si>
  <si>
    <t>Ian Lawrence</t>
  </si>
  <si>
    <t>Roger Wood</t>
  </si>
  <si>
    <t>ORD103375</t>
  </si>
  <si>
    <t>CUST13375</t>
  </si>
  <si>
    <t>Debra Soto</t>
  </si>
  <si>
    <t>Jacob Hansen</t>
  </si>
  <si>
    <t>ORD103376</t>
  </si>
  <si>
    <t>CUST13376</t>
  </si>
  <si>
    <t>Misty Lee</t>
  </si>
  <si>
    <t>P8922</t>
  </si>
  <si>
    <t>Joseph Young</t>
  </si>
  <si>
    <t>ORD103377</t>
  </si>
  <si>
    <t>CUST13377</t>
  </si>
  <si>
    <t>Luke Edwards</t>
  </si>
  <si>
    <t>Brad Ford</t>
  </si>
  <si>
    <t>ORD103378</t>
  </si>
  <si>
    <t>CUST13378</t>
  </si>
  <si>
    <t>Stacey Mcgee</t>
  </si>
  <si>
    <t>P6304</t>
  </si>
  <si>
    <t>Ricardo Young</t>
  </si>
  <si>
    <t>ORD103379</t>
  </si>
  <si>
    <t>CUST13379</t>
  </si>
  <si>
    <t>Chris Maxwell</t>
  </si>
  <si>
    <t>P3155</t>
  </si>
  <si>
    <t>Jennifer Watson</t>
  </si>
  <si>
    <t>ORD103380</t>
  </si>
  <si>
    <t>CUST13380</t>
  </si>
  <si>
    <t>Anthony Yates</t>
  </si>
  <si>
    <t>Shelly Tran</t>
  </si>
  <si>
    <t>ORD103381</t>
  </si>
  <si>
    <t>CUST13381</t>
  </si>
  <si>
    <t>John Miller</t>
  </si>
  <si>
    <t>P9393</t>
  </si>
  <si>
    <t>Stephen Beltran</t>
  </si>
  <si>
    <t>ORD103382</t>
  </si>
  <si>
    <t>CUST13382</t>
  </si>
  <si>
    <t>Mark Mays</t>
  </si>
  <si>
    <t>P1866</t>
  </si>
  <si>
    <t>Christopher Watkins</t>
  </si>
  <si>
    <t>ORD103383</t>
  </si>
  <si>
    <t>CUST13383</t>
  </si>
  <si>
    <t>Katelyn Sanchez</t>
  </si>
  <si>
    <t>P2321</t>
  </si>
  <si>
    <t>ORD103384</t>
  </si>
  <si>
    <t>CUST13384</t>
  </si>
  <si>
    <t>Jennifer Leblanc</t>
  </si>
  <si>
    <t>Benjamin Grimes</t>
  </si>
  <si>
    <t>ORD103385</t>
  </si>
  <si>
    <t>CUST13385</t>
  </si>
  <si>
    <t>Christopher Crane</t>
  </si>
  <si>
    <t>P1567</t>
  </si>
  <si>
    <t>Russell Howell</t>
  </si>
  <si>
    <t>ORD103386</t>
  </si>
  <si>
    <t>CUST13386</t>
  </si>
  <si>
    <t>Mary Curtis</t>
  </si>
  <si>
    <t>Evelyn Scott</t>
  </si>
  <si>
    <t>ORD103387</t>
  </si>
  <si>
    <t>CUST13387</t>
  </si>
  <si>
    <t>Jean Garcia</t>
  </si>
  <si>
    <t>P9195</t>
  </si>
  <si>
    <t>Rhonda Bailey</t>
  </si>
  <si>
    <t>ORD103388</t>
  </si>
  <si>
    <t>CUST13388</t>
  </si>
  <si>
    <t>David Faulkner</t>
  </si>
  <si>
    <t>Mr. Michael Henry</t>
  </si>
  <si>
    <t>ORD103389</t>
  </si>
  <si>
    <t>CUST13389</t>
  </si>
  <si>
    <t>Shane Miller</t>
  </si>
  <si>
    <t>P5327</t>
  </si>
  <si>
    <t>Jamie Peterson</t>
  </si>
  <si>
    <t>ORD103390</t>
  </si>
  <si>
    <t>CUST13390</t>
  </si>
  <si>
    <t>Shannon Kemp</t>
  </si>
  <si>
    <t>P6802</t>
  </si>
  <si>
    <t>Julian Benjamin</t>
  </si>
  <si>
    <t>ORD103391</t>
  </si>
  <si>
    <t>CUST13391</t>
  </si>
  <si>
    <t>Stephanie Bates</t>
  </si>
  <si>
    <t>Joseph Jefferson</t>
  </si>
  <si>
    <t>ORD103392</t>
  </si>
  <si>
    <t>CUST13392</t>
  </si>
  <si>
    <t>Margaret Cortez DDS</t>
  </si>
  <si>
    <t>P2461</t>
  </si>
  <si>
    <t>Shari Harrington</t>
  </si>
  <si>
    <t>ORD103393</t>
  </si>
  <si>
    <t>CUST13393</t>
  </si>
  <si>
    <t>Rachel James</t>
  </si>
  <si>
    <t>P1018</t>
  </si>
  <si>
    <t>Angel Young</t>
  </si>
  <si>
    <t>ORD103394</t>
  </si>
  <si>
    <t>CUST13394</t>
  </si>
  <si>
    <t>Christine Fuller</t>
  </si>
  <si>
    <t>P4883</t>
  </si>
  <si>
    <t>Amber Hull</t>
  </si>
  <si>
    <t>ORD103395</t>
  </si>
  <si>
    <t>CUST13395</t>
  </si>
  <si>
    <t>David Solis</t>
  </si>
  <si>
    <t>P8334</t>
  </si>
  <si>
    <t>Christopher Maldonado</t>
  </si>
  <si>
    <t>ORD103396</t>
  </si>
  <si>
    <t>CUST13396</t>
  </si>
  <si>
    <t>Courtney Nelson</t>
  </si>
  <si>
    <t>Barbara Chen</t>
  </si>
  <si>
    <t>ORD103397</t>
  </si>
  <si>
    <t>CUST13397</t>
  </si>
  <si>
    <t>Elizabeth Edwards</t>
  </si>
  <si>
    <t>P6282</t>
  </si>
  <si>
    <t>Amber Herrera</t>
  </si>
  <si>
    <t>ORD103398</t>
  </si>
  <si>
    <t>CUST13398</t>
  </si>
  <si>
    <t>Anthony Proctor</t>
  </si>
  <si>
    <t>P9511</t>
  </si>
  <si>
    <t>Cynthia Newman</t>
  </si>
  <si>
    <t>ORD103399</t>
  </si>
  <si>
    <t>CUST13399</t>
  </si>
  <si>
    <t>Justin Alvarez</t>
  </si>
  <si>
    <t>P7947</t>
  </si>
  <si>
    <t>Kimberly Shannon</t>
  </si>
  <si>
    <t>ORD103400</t>
  </si>
  <si>
    <t>CUST13400</t>
  </si>
  <si>
    <t>Ryan Clark</t>
  </si>
  <si>
    <t>Christopher Russell</t>
  </si>
  <si>
    <t>ORD103401</t>
  </si>
  <si>
    <t>CUST13401</t>
  </si>
  <si>
    <t>Christina Roberts MD</t>
  </si>
  <si>
    <t>P5609</t>
  </si>
  <si>
    <t>Mark Craig</t>
  </si>
  <si>
    <t>ORD103402</t>
  </si>
  <si>
    <t>CUST13402</t>
  </si>
  <si>
    <t>Timothy Mccarthy</t>
  </si>
  <si>
    <t>P3279</t>
  </si>
  <si>
    <t>ORD103403</t>
  </si>
  <si>
    <t>CUST13403</t>
  </si>
  <si>
    <t>Jeffery Rivera</t>
  </si>
  <si>
    <t>Amanda Christian</t>
  </si>
  <si>
    <t>ORD103404</t>
  </si>
  <si>
    <t>CUST13404</t>
  </si>
  <si>
    <t>Omar Fernandez</t>
  </si>
  <si>
    <t>P7507</t>
  </si>
  <si>
    <t>Danielle Mitchell</t>
  </si>
  <si>
    <t>ORD103405</t>
  </si>
  <si>
    <t>CUST13405</t>
  </si>
  <si>
    <t>Katie Cook</t>
  </si>
  <si>
    <t>P1742</t>
  </si>
  <si>
    <t>ORD103406</t>
  </si>
  <si>
    <t>CUST13406</t>
  </si>
  <si>
    <t>Ryan Bradford</t>
  </si>
  <si>
    <t>P5324</t>
  </si>
  <si>
    <t>Carol Pittman</t>
  </si>
  <si>
    <t>ORD103407</t>
  </si>
  <si>
    <t>CUST13407</t>
  </si>
  <si>
    <t>Ryan Mcguire</t>
  </si>
  <si>
    <t>P2340</t>
  </si>
  <si>
    <t>Edward Goodman</t>
  </si>
  <si>
    <t>ORD103408</t>
  </si>
  <si>
    <t>CUST13408</t>
  </si>
  <si>
    <t>Geoffrey Velez</t>
  </si>
  <si>
    <t>P9817</t>
  </si>
  <si>
    <t>Mary Hardy</t>
  </si>
  <si>
    <t>ORD103409</t>
  </si>
  <si>
    <t>CUST13409</t>
  </si>
  <si>
    <t>Shelby Williams</t>
  </si>
  <si>
    <t>P9463</t>
  </si>
  <si>
    <t>Marie Bullock</t>
  </si>
  <si>
    <t>ORD103410</t>
  </si>
  <si>
    <t>CUST13410</t>
  </si>
  <si>
    <t>Christopher Alvarado</t>
  </si>
  <si>
    <t>P6227</t>
  </si>
  <si>
    <t>Richard Brown</t>
  </si>
  <si>
    <t>ORD103411</t>
  </si>
  <si>
    <t>CUST13411</t>
  </si>
  <si>
    <t>Tiffany Washington</t>
  </si>
  <si>
    <t>Matthew Smith II</t>
  </si>
  <si>
    <t>ORD103412</t>
  </si>
  <si>
    <t>CUST13412</t>
  </si>
  <si>
    <t>Justin Davis</t>
  </si>
  <si>
    <t>P2554</t>
  </si>
  <si>
    <t>Gabriel Herrera</t>
  </si>
  <si>
    <t>ORD103413</t>
  </si>
  <si>
    <t>CUST13413</t>
  </si>
  <si>
    <t>P2577</t>
  </si>
  <si>
    <t>Jeremy Gomez</t>
  </si>
  <si>
    <t>ORD103414</t>
  </si>
  <si>
    <t>CUST13414</t>
  </si>
  <si>
    <t>Randall Johnson</t>
  </si>
  <si>
    <t>P5379</t>
  </si>
  <si>
    <t>Elizabeth Chapman</t>
  </si>
  <si>
    <t>ORD103415</t>
  </si>
  <si>
    <t>CUST13415</t>
  </si>
  <si>
    <t>Stephanie Marquez</t>
  </si>
  <si>
    <t>Glen Ramirez</t>
  </si>
  <si>
    <t>ORD103416</t>
  </si>
  <si>
    <t>CUST13416</t>
  </si>
  <si>
    <t>Laura Mccarty</t>
  </si>
  <si>
    <t>ORD103417</t>
  </si>
  <si>
    <t>CUST13417</t>
  </si>
  <si>
    <t>Victoria Wall</t>
  </si>
  <si>
    <t>P7378</t>
  </si>
  <si>
    <t>Teresa Foley</t>
  </si>
  <si>
    <t>ORD103418</t>
  </si>
  <si>
    <t>CUST13418</t>
  </si>
  <si>
    <t>Christopher Solomon</t>
  </si>
  <si>
    <t>P4085</t>
  </si>
  <si>
    <t>Scott Hanson</t>
  </si>
  <si>
    <t>ORD103419</t>
  </si>
  <si>
    <t>CUST13419</t>
  </si>
  <si>
    <t>P4278</t>
  </si>
  <si>
    <t>Tiffany Gardner</t>
  </si>
  <si>
    <t>ORD103420</t>
  </si>
  <si>
    <t>CUST13420</t>
  </si>
  <si>
    <t>Mrs. Patricia Brock</t>
  </si>
  <si>
    <t>P3061</t>
  </si>
  <si>
    <t>Traci Peck</t>
  </si>
  <si>
    <t>ORD103421</t>
  </si>
  <si>
    <t>CUST13421</t>
  </si>
  <si>
    <t>Donna Murphy</t>
  </si>
  <si>
    <t>P6199</t>
  </si>
  <si>
    <t>Brandon Obrien DDS</t>
  </si>
  <si>
    <t>ORD103422</t>
  </si>
  <si>
    <t>CUST13422</t>
  </si>
  <si>
    <t>P4003</t>
  </si>
  <si>
    <t>Michael Weiss</t>
  </si>
  <si>
    <t>ORD103423</t>
  </si>
  <si>
    <t>CUST13423</t>
  </si>
  <si>
    <t>Mrs. Shelley Hill</t>
  </si>
  <si>
    <t>P8722</t>
  </si>
  <si>
    <t>Matthew Taylor</t>
  </si>
  <si>
    <t>ORD103424</t>
  </si>
  <si>
    <t>CUST13424</t>
  </si>
  <si>
    <t>Daniel Wilson</t>
  </si>
  <si>
    <t>P3294</t>
  </si>
  <si>
    <t>Juan Ray</t>
  </si>
  <si>
    <t>ORD103425</t>
  </si>
  <si>
    <t>CUST13425</t>
  </si>
  <si>
    <t>Robert Price</t>
  </si>
  <si>
    <t>P5342</t>
  </si>
  <si>
    <t>Lisa Garcia</t>
  </si>
  <si>
    <t>ORD103426</t>
  </si>
  <si>
    <t>CUST13426</t>
  </si>
  <si>
    <t>Mr. Paul Schneider</t>
  </si>
  <si>
    <t>P2806</t>
  </si>
  <si>
    <t>Gabrielle Moore</t>
  </si>
  <si>
    <t>ORD103427</t>
  </si>
  <si>
    <t>CUST13427</t>
  </si>
  <si>
    <t>Joseph Hawkins</t>
  </si>
  <si>
    <t>P4150</t>
  </si>
  <si>
    <t>Jeffrey Hall</t>
  </si>
  <si>
    <t>ORD103428</t>
  </si>
  <si>
    <t>CUST13428</t>
  </si>
  <si>
    <t>Noah Taylor</t>
  </si>
  <si>
    <t>P6885</t>
  </si>
  <si>
    <t>Amy Harris DDS</t>
  </si>
  <si>
    <t>ORD103429</t>
  </si>
  <si>
    <t>CUST13429</t>
  </si>
  <si>
    <t>Cynthia Schmitt</t>
  </si>
  <si>
    <t>P1389</t>
  </si>
  <si>
    <t>Peter Norton</t>
  </si>
  <si>
    <t>ORD103430</t>
  </si>
  <si>
    <t>CUST13430</t>
  </si>
  <si>
    <t>P3899</t>
  </si>
  <si>
    <t>John Cordova</t>
  </si>
  <si>
    <t>ORD103431</t>
  </si>
  <si>
    <t>CUST13431</t>
  </si>
  <si>
    <t>Mr. Kevin Arnold</t>
  </si>
  <si>
    <t>P7453</t>
  </si>
  <si>
    <t>Susan Sanchez</t>
  </si>
  <si>
    <t>ORD103432</t>
  </si>
  <si>
    <t>CUST13432</t>
  </si>
  <si>
    <t>Susan Hale</t>
  </si>
  <si>
    <t>P6053</t>
  </si>
  <si>
    <t>Jennifer Torres</t>
  </si>
  <si>
    <t>ORD103433</t>
  </si>
  <si>
    <t>CUST13433</t>
  </si>
  <si>
    <t>P4444</t>
  </si>
  <si>
    <t>Charles Anderson</t>
  </si>
  <si>
    <t>ORD103434</t>
  </si>
  <si>
    <t>CUST13434</t>
  </si>
  <si>
    <t>Carol Cordova</t>
  </si>
  <si>
    <t>ORD103435</t>
  </si>
  <si>
    <t>CUST13435</t>
  </si>
  <si>
    <t>Paul Freeman</t>
  </si>
  <si>
    <t>ORD103436</t>
  </si>
  <si>
    <t>CUST13436</t>
  </si>
  <si>
    <t>Jonathon Saunders</t>
  </si>
  <si>
    <t>P4140</t>
  </si>
  <si>
    <t>Kyle Richmond</t>
  </si>
  <si>
    <t>ORD103437</t>
  </si>
  <si>
    <t>CUST13437</t>
  </si>
  <si>
    <t>P7073</t>
  </si>
  <si>
    <t>Benjamin Hurst</t>
  </si>
  <si>
    <t>ORD103438</t>
  </si>
  <si>
    <t>CUST13438</t>
  </si>
  <si>
    <t>Courtney Hart</t>
  </si>
  <si>
    <t>Blake Cook</t>
  </si>
  <si>
    <t>ORD103439</t>
  </si>
  <si>
    <t>CUST13439</t>
  </si>
  <si>
    <t>Frederick Romero</t>
  </si>
  <si>
    <t>P5344</t>
  </si>
  <si>
    <t>Dr. Elizabeth Ramirez</t>
  </si>
  <si>
    <t>ORD103440</t>
  </si>
  <si>
    <t>CUST13440</t>
  </si>
  <si>
    <t>Raven Day</t>
  </si>
  <si>
    <t>ORD103441</t>
  </si>
  <si>
    <t>CUST13441</t>
  </si>
  <si>
    <t>Shaun Wright</t>
  </si>
  <si>
    <t>P7501</t>
  </si>
  <si>
    <t>Edward Escobar</t>
  </si>
  <si>
    <t>ORD103442</t>
  </si>
  <si>
    <t>CUST13442</t>
  </si>
  <si>
    <t>Justin Elliott</t>
  </si>
  <si>
    <t>P7776</t>
  </si>
  <si>
    <t>Michael Branch</t>
  </si>
  <si>
    <t>ORD103443</t>
  </si>
  <si>
    <t>CUST13443</t>
  </si>
  <si>
    <t>Lauren James</t>
  </si>
  <si>
    <t>P9775</t>
  </si>
  <si>
    <t>Brian Jones</t>
  </si>
  <si>
    <t>ORD103444</t>
  </si>
  <si>
    <t>CUST13444</t>
  </si>
  <si>
    <t>Crystal Espinoza</t>
  </si>
  <si>
    <t>P3912</t>
  </si>
  <si>
    <t>Jennifer Castillo</t>
  </si>
  <si>
    <t>ORD103445</t>
  </si>
  <si>
    <t>CUST13445</t>
  </si>
  <si>
    <t>Ricky Olson</t>
  </si>
  <si>
    <t>Danielle Lee</t>
  </si>
  <si>
    <t>ORD103446</t>
  </si>
  <si>
    <t>CUST13446</t>
  </si>
  <si>
    <t>Brooke Webster</t>
  </si>
  <si>
    <t>P7218</t>
  </si>
  <si>
    <t>Timothy Franklin</t>
  </si>
  <si>
    <t>ORD103447</t>
  </si>
  <si>
    <t>CUST13447</t>
  </si>
  <si>
    <t>Joseph Henson MD</t>
  </si>
  <si>
    <t>Matthew Bates</t>
  </si>
  <si>
    <t>ORD103448</t>
  </si>
  <si>
    <t>CUST13448</t>
  </si>
  <si>
    <t>Henry Daugherty</t>
  </si>
  <si>
    <t>P7387</t>
  </si>
  <si>
    <t>ORD103449</t>
  </si>
  <si>
    <t>CUST13449</t>
  </si>
  <si>
    <t>Mr. Andrew Petersen</t>
  </si>
  <si>
    <t>P5198</t>
  </si>
  <si>
    <t>Emily Webb</t>
  </si>
  <si>
    <t>ORD103450</t>
  </si>
  <si>
    <t>CUST13450</t>
  </si>
  <si>
    <t>Hannah Rowe</t>
  </si>
  <si>
    <t>P5501</t>
  </si>
  <si>
    <t>Cynthia Jackson</t>
  </si>
  <si>
    <t>ORD103451</t>
  </si>
  <si>
    <t>CUST13451</t>
  </si>
  <si>
    <t>Steven Williams</t>
  </si>
  <si>
    <t>Caitlin Beck</t>
  </si>
  <si>
    <t>ORD103452</t>
  </si>
  <si>
    <t>CUST13452</t>
  </si>
  <si>
    <t>Sandra Oliver</t>
  </si>
  <si>
    <t>Christopher Buck</t>
  </si>
  <si>
    <t>ORD103453</t>
  </si>
  <si>
    <t>CUST13453</t>
  </si>
  <si>
    <t>Richard Cunningham</t>
  </si>
  <si>
    <t>Megan Mccoy</t>
  </si>
  <si>
    <t>ORD103454</t>
  </si>
  <si>
    <t>CUST13454</t>
  </si>
  <si>
    <t>Derek Moore</t>
  </si>
  <si>
    <t>Kelsey Stanley</t>
  </si>
  <si>
    <t>ORD103455</t>
  </si>
  <si>
    <t>CUST13455</t>
  </si>
  <si>
    <t>John Black</t>
  </si>
  <si>
    <t>P3750</t>
  </si>
  <si>
    <t>Charles Hansen</t>
  </si>
  <si>
    <t>ORD103456</t>
  </si>
  <si>
    <t>CUST13456</t>
  </si>
  <si>
    <t>P4347</t>
  </si>
  <si>
    <t>Christopher Gutierrez</t>
  </si>
  <si>
    <t>ORD103457</t>
  </si>
  <si>
    <t>CUST13457</t>
  </si>
  <si>
    <t>Sara Ferguson</t>
  </si>
  <si>
    <t>P6992</t>
  </si>
  <si>
    <t>Molly Harvey</t>
  </si>
  <si>
    <t>ORD103458</t>
  </si>
  <si>
    <t>CUST13458</t>
  </si>
  <si>
    <t>Elizabeth Murphy</t>
  </si>
  <si>
    <t>Crystal Cline</t>
  </si>
  <si>
    <t>ORD103459</t>
  </si>
  <si>
    <t>CUST13459</t>
  </si>
  <si>
    <t>William Lee</t>
  </si>
  <si>
    <t>P4533</t>
  </si>
  <si>
    <t>Christopher Pena</t>
  </si>
  <si>
    <t>ORD103460</t>
  </si>
  <si>
    <t>CUST13460</t>
  </si>
  <si>
    <t>Paul Raymond</t>
  </si>
  <si>
    <t>P9757</t>
  </si>
  <si>
    <t>Amber Meyer</t>
  </si>
  <si>
    <t>ORD103461</t>
  </si>
  <si>
    <t>CUST13461</t>
  </si>
  <si>
    <t>Rachael Ramirez</t>
  </si>
  <si>
    <t>P5581</t>
  </si>
  <si>
    <t>Vanessa Delacruz</t>
  </si>
  <si>
    <t>ORD103462</t>
  </si>
  <si>
    <t>CUST13462</t>
  </si>
  <si>
    <t>Michael Allen</t>
  </si>
  <si>
    <t>ORD103463</t>
  </si>
  <si>
    <t>CUST13463</t>
  </si>
  <si>
    <t>Alexis Bailey</t>
  </si>
  <si>
    <t>P6275</t>
  </si>
  <si>
    <t>Miguel Durham</t>
  </si>
  <si>
    <t>ORD103464</t>
  </si>
  <si>
    <t>CUST13464</t>
  </si>
  <si>
    <t>Courtney Austin</t>
  </si>
  <si>
    <t>P9487</t>
  </si>
  <si>
    <t>Steven Gaines</t>
  </si>
  <si>
    <t>ORD103465</t>
  </si>
  <si>
    <t>CUST13465</t>
  </si>
  <si>
    <t>Raymond Rowe</t>
  </si>
  <si>
    <t>Carl Wood</t>
  </si>
  <si>
    <t>ORD103466</t>
  </si>
  <si>
    <t>CUST13466</t>
  </si>
  <si>
    <t>Shawn Smith</t>
  </si>
  <si>
    <t>James Howard</t>
  </si>
  <si>
    <t>ORD103467</t>
  </si>
  <si>
    <t>CUST13467</t>
  </si>
  <si>
    <t>Vanessa Davis</t>
  </si>
  <si>
    <t>P8774</t>
  </si>
  <si>
    <t>Julie Baker</t>
  </si>
  <si>
    <t>ORD103468</t>
  </si>
  <si>
    <t>CUST13468</t>
  </si>
  <si>
    <t>Samantha Tanner</t>
  </si>
  <si>
    <t>Jonathan Elliott</t>
  </si>
  <si>
    <t>ORD103469</t>
  </si>
  <si>
    <t>CUST13469</t>
  </si>
  <si>
    <t>Willie Moore</t>
  </si>
  <si>
    <t>P2312</t>
  </si>
  <si>
    <t>Lindsey Mcdowell</t>
  </si>
  <si>
    <t>ORD103470</t>
  </si>
  <si>
    <t>CUST13470</t>
  </si>
  <si>
    <t>Chad Pruitt</t>
  </si>
  <si>
    <t>P7471</t>
  </si>
  <si>
    <t>Melinda Gaines</t>
  </si>
  <si>
    <t>ORD103471</t>
  </si>
  <si>
    <t>CUST13471</t>
  </si>
  <si>
    <t>Christine Hall</t>
  </si>
  <si>
    <t>P9826</t>
  </si>
  <si>
    <t>Margaret Reyes</t>
  </si>
  <si>
    <t>ORD103472</t>
  </si>
  <si>
    <t>CUST13472</t>
  </si>
  <si>
    <t>P6361</t>
  </si>
  <si>
    <t>Angelica Gutierrez</t>
  </si>
  <si>
    <t>ORD103473</t>
  </si>
  <si>
    <t>CUST13473</t>
  </si>
  <si>
    <t>Katherine Green</t>
  </si>
  <si>
    <t>Stephanie Leblanc</t>
  </si>
  <si>
    <t>ORD103474</t>
  </si>
  <si>
    <t>CUST13474</t>
  </si>
  <si>
    <t>George Schmitt</t>
  </si>
  <si>
    <t>P2498</t>
  </si>
  <si>
    <t>Maureen Berger</t>
  </si>
  <si>
    <t>ORD103475</t>
  </si>
  <si>
    <t>CUST13475</t>
  </si>
  <si>
    <t>Glen Johnson</t>
  </si>
  <si>
    <t>P8449</t>
  </si>
  <si>
    <t>Maureen Gardner</t>
  </si>
  <si>
    <t>ORD103476</t>
  </si>
  <si>
    <t>CUST13476</t>
  </si>
  <si>
    <t>Susan Smith</t>
  </si>
  <si>
    <t>Aimee Booth</t>
  </si>
  <si>
    <t>ORD103477</t>
  </si>
  <si>
    <t>CUST13477</t>
  </si>
  <si>
    <t>Brooke Li</t>
  </si>
  <si>
    <t>P1031</t>
  </si>
  <si>
    <t>Jennifer Norris</t>
  </si>
  <si>
    <t>ORD103478</t>
  </si>
  <si>
    <t>CUST13478</t>
  </si>
  <si>
    <t>P2640</t>
  </si>
  <si>
    <t>Emily Ramirez</t>
  </si>
  <si>
    <t>ORD103479</t>
  </si>
  <si>
    <t>CUST13479</t>
  </si>
  <si>
    <t>Erin Gibson</t>
  </si>
  <si>
    <t>P4413</t>
  </si>
  <si>
    <t>Steven Gray</t>
  </si>
  <si>
    <t>ORD103480</t>
  </si>
  <si>
    <t>CUST13480</t>
  </si>
  <si>
    <t>Valerie Wright</t>
  </si>
  <si>
    <t>P8699</t>
  </si>
  <si>
    <t>Robert Murphy</t>
  </si>
  <si>
    <t>ORD103481</t>
  </si>
  <si>
    <t>CUST13481</t>
  </si>
  <si>
    <t>Audrey Scott</t>
  </si>
  <si>
    <t>P9987</t>
  </si>
  <si>
    <t>Jennifer Miller</t>
  </si>
  <si>
    <t>ORD103482</t>
  </si>
  <si>
    <t>CUST13482</t>
  </si>
  <si>
    <t>Jaime Cooper</t>
  </si>
  <si>
    <t>P4114</t>
  </si>
  <si>
    <t>ORD103483</t>
  </si>
  <si>
    <t>CUST13483</t>
  </si>
  <si>
    <t>Douglas Carlson</t>
  </si>
  <si>
    <t>P6917</t>
  </si>
  <si>
    <t>Kelly Andrade</t>
  </si>
  <si>
    <t>ORD103484</t>
  </si>
  <si>
    <t>CUST13484</t>
  </si>
  <si>
    <t>P9722</t>
  </si>
  <si>
    <t>Kyle Foster</t>
  </si>
  <si>
    <t>ORD103485</t>
  </si>
  <si>
    <t>CUST13485</t>
  </si>
  <si>
    <t>Karen Mercado</t>
  </si>
  <si>
    <t>James Hudson</t>
  </si>
  <si>
    <t>ORD103486</t>
  </si>
  <si>
    <t>CUST13486</t>
  </si>
  <si>
    <t>William Sanders</t>
  </si>
  <si>
    <t>P3641</t>
  </si>
  <si>
    <t>Samantha Kennedy</t>
  </si>
  <si>
    <t>ORD103487</t>
  </si>
  <si>
    <t>CUST13487</t>
  </si>
  <si>
    <t>Meghan Burke</t>
  </si>
  <si>
    <t>P6740</t>
  </si>
  <si>
    <t>James Summers</t>
  </si>
  <si>
    <t>ORD103488</t>
  </si>
  <si>
    <t>CUST13488</t>
  </si>
  <si>
    <t>Cassandra Poole</t>
  </si>
  <si>
    <t>P5228</t>
  </si>
  <si>
    <t>Bryan Hunter</t>
  </si>
  <si>
    <t>ORD103489</t>
  </si>
  <si>
    <t>CUST13489</t>
  </si>
  <si>
    <t>Kelly Logan</t>
  </si>
  <si>
    <t>P6716</t>
  </si>
  <si>
    <t>Jennifer Woods</t>
  </si>
  <si>
    <t>ORD103490</t>
  </si>
  <si>
    <t>CUST13490</t>
  </si>
  <si>
    <t>Nicole Hill</t>
  </si>
  <si>
    <t>Caitlyn Le</t>
  </si>
  <si>
    <t>ORD103491</t>
  </si>
  <si>
    <t>CUST13491</t>
  </si>
  <si>
    <t>Kelsey Kelly</t>
  </si>
  <si>
    <t>P8221</t>
  </si>
  <si>
    <t>ORD103492</t>
  </si>
  <si>
    <t>CUST13492</t>
  </si>
  <si>
    <t>Michelle Brown</t>
  </si>
  <si>
    <t>P1757</t>
  </si>
  <si>
    <t>James Everett</t>
  </si>
  <si>
    <t>ORD103493</t>
  </si>
  <si>
    <t>CUST13493</t>
  </si>
  <si>
    <t>Robert Ford</t>
  </si>
  <si>
    <t>P2517</t>
  </si>
  <si>
    <t>Steven Knight</t>
  </si>
  <si>
    <t>ORD103494</t>
  </si>
  <si>
    <t>CUST13494</t>
  </si>
  <si>
    <t>April White</t>
  </si>
  <si>
    <t>Elizabeth Green</t>
  </si>
  <si>
    <t>ORD103495</t>
  </si>
  <si>
    <t>CUST13495</t>
  </si>
  <si>
    <t>Bruce Lamb</t>
  </si>
  <si>
    <t>P5090</t>
  </si>
  <si>
    <t>Adam Kim</t>
  </si>
  <si>
    <t>ORD103496</t>
  </si>
  <si>
    <t>CUST13496</t>
  </si>
  <si>
    <t>Whitney Young</t>
  </si>
  <si>
    <t>Rebecca Davis</t>
  </si>
  <si>
    <t>ORD103497</t>
  </si>
  <si>
    <t>CUST13497</t>
  </si>
  <si>
    <t>Joshua Wagner</t>
  </si>
  <si>
    <t>Summer Brown</t>
  </si>
  <si>
    <t>ORD103498</t>
  </si>
  <si>
    <t>CUST13498</t>
  </si>
  <si>
    <t>Kimberly Guerrero</t>
  </si>
  <si>
    <t>P3136</t>
  </si>
  <si>
    <t>Diane Morales</t>
  </si>
  <si>
    <t>ORD103499</t>
  </si>
  <si>
    <t>CUST13499</t>
  </si>
  <si>
    <t>Patty Berry</t>
  </si>
  <si>
    <t>P8411</t>
  </si>
  <si>
    <t>Todd Dunn</t>
  </si>
  <si>
    <t>ORD103500</t>
  </si>
  <si>
    <t>CUST13500</t>
  </si>
  <si>
    <t>Sean Santos</t>
  </si>
  <si>
    <t>P9466</t>
  </si>
  <si>
    <t>David Pearson</t>
  </si>
  <si>
    <t>ORD103501</t>
  </si>
  <si>
    <t>CUST13501</t>
  </si>
  <si>
    <t>Katelyn Davis</t>
  </si>
  <si>
    <t>P8652</t>
  </si>
  <si>
    <t>Daniel Hudson</t>
  </si>
  <si>
    <t>ORD103502</t>
  </si>
  <si>
    <t>CUST13502</t>
  </si>
  <si>
    <t>P9331</t>
  </si>
  <si>
    <t>Harold Gonzalez</t>
  </si>
  <si>
    <t>ORD103503</t>
  </si>
  <si>
    <t>CUST13503</t>
  </si>
  <si>
    <t>Jennifer Johnston</t>
  </si>
  <si>
    <t>Luke Singleton</t>
  </si>
  <si>
    <t>ORD103504</t>
  </si>
  <si>
    <t>CUST13504</t>
  </si>
  <si>
    <t>Keith Pierce</t>
  </si>
  <si>
    <t>P6004</t>
  </si>
  <si>
    <t>Margaret Huerta</t>
  </si>
  <si>
    <t>ORD103505</t>
  </si>
  <si>
    <t>CUST13505</t>
  </si>
  <si>
    <t>Anna Carpenter</t>
  </si>
  <si>
    <t>P1571</t>
  </si>
  <si>
    <t>Amber Reyes</t>
  </si>
  <si>
    <t>ORD103506</t>
  </si>
  <si>
    <t>CUST13506</t>
  </si>
  <si>
    <t>Jill Carpenter</t>
  </si>
  <si>
    <t>P5224</t>
  </si>
  <si>
    <t>Kelly Johnson</t>
  </si>
  <si>
    <t>ORD103507</t>
  </si>
  <si>
    <t>CUST13507</t>
  </si>
  <si>
    <t>Matthew Thomas</t>
  </si>
  <si>
    <t>P3132</t>
  </si>
  <si>
    <t>Chad Vargas</t>
  </si>
  <si>
    <t>ORD103508</t>
  </si>
  <si>
    <t>CUST13508</t>
  </si>
  <si>
    <t>Jared Shields</t>
  </si>
  <si>
    <t>P2567</t>
  </si>
  <si>
    <t>Jeremy Murray</t>
  </si>
  <si>
    <t>ORD103509</t>
  </si>
  <si>
    <t>CUST13509</t>
  </si>
  <si>
    <t>Richard Ferguson</t>
  </si>
  <si>
    <t>P2949</t>
  </si>
  <si>
    <t>Jessica Davenport</t>
  </si>
  <si>
    <t>ORD103510</t>
  </si>
  <si>
    <t>CUST13510</t>
  </si>
  <si>
    <t>Chad Castro</t>
  </si>
  <si>
    <t>P3289</t>
  </si>
  <si>
    <t>George Hamilton</t>
  </si>
  <si>
    <t>ORD103511</t>
  </si>
  <si>
    <t>CUST13511</t>
  </si>
  <si>
    <t>Amanda Ball</t>
  </si>
  <si>
    <t>P5499</t>
  </si>
  <si>
    <t>Tina Parker</t>
  </si>
  <si>
    <t>ORD103512</t>
  </si>
  <si>
    <t>CUST13512</t>
  </si>
  <si>
    <t>Sarah Miller</t>
  </si>
  <si>
    <t>P9495</t>
  </si>
  <si>
    <t>Lauren Diaz</t>
  </si>
  <si>
    <t>ORD103513</t>
  </si>
  <si>
    <t>CUST13513</t>
  </si>
  <si>
    <t>Christine Miller</t>
  </si>
  <si>
    <t>P4144</t>
  </si>
  <si>
    <t>John Cruz</t>
  </si>
  <si>
    <t>ORD103514</t>
  </si>
  <si>
    <t>CUST13514</t>
  </si>
  <si>
    <t>Gabrielle Myers</t>
  </si>
  <si>
    <t>Mr. Peter Wagner</t>
  </si>
  <si>
    <t>ORD103515</t>
  </si>
  <si>
    <t>CUST13515</t>
  </si>
  <si>
    <t>Roger Hartman</t>
  </si>
  <si>
    <t>P9982</t>
  </si>
  <si>
    <t>Richard Hurley</t>
  </si>
  <si>
    <t>ORD103516</t>
  </si>
  <si>
    <t>CUST13516</t>
  </si>
  <si>
    <t>Thomas Gonzalez</t>
  </si>
  <si>
    <t>ORD103517</t>
  </si>
  <si>
    <t>CUST13517</t>
  </si>
  <si>
    <t>Ronnie Davis</t>
  </si>
  <si>
    <t>P6522</t>
  </si>
  <si>
    <t>ORD103518</t>
  </si>
  <si>
    <t>CUST13518</t>
  </si>
  <si>
    <t>Shane Barr</t>
  </si>
  <si>
    <t>P9035</t>
  </si>
  <si>
    <t>Matthew Pierce</t>
  </si>
  <si>
    <t>ORD103519</t>
  </si>
  <si>
    <t>CUST13519</t>
  </si>
  <si>
    <t>Teresa Hanson</t>
  </si>
  <si>
    <t>ORD103520</t>
  </si>
  <si>
    <t>CUST13520</t>
  </si>
  <si>
    <t>Monica Brown</t>
  </si>
  <si>
    <t>P5699</t>
  </si>
  <si>
    <t>Ronald Maxwell</t>
  </si>
  <si>
    <t>ORD103521</t>
  </si>
  <si>
    <t>CUST13521</t>
  </si>
  <si>
    <t>Jessica Vargas</t>
  </si>
  <si>
    <t>P5806</t>
  </si>
  <si>
    <t>Margaret Ross</t>
  </si>
  <si>
    <t>ORD103522</t>
  </si>
  <si>
    <t>CUST13522</t>
  </si>
  <si>
    <t>James Rodriguez</t>
  </si>
  <si>
    <t>Edwin Baker</t>
  </si>
  <si>
    <t>ORD103523</t>
  </si>
  <si>
    <t>CUST13523</t>
  </si>
  <si>
    <t>Joseph Ryan</t>
  </si>
  <si>
    <t>Heather Smith</t>
  </si>
  <si>
    <t>ORD103524</t>
  </si>
  <si>
    <t>CUST13524</t>
  </si>
  <si>
    <t>Robert Garrett</t>
  </si>
  <si>
    <t>P8218</t>
  </si>
  <si>
    <t>Angela West</t>
  </si>
  <si>
    <t>ORD103525</t>
  </si>
  <si>
    <t>CUST13525</t>
  </si>
  <si>
    <t>Jennifer Blackwell DDS</t>
  </si>
  <si>
    <t>Patrick Rowland</t>
  </si>
  <si>
    <t>ORD103526</t>
  </si>
  <si>
    <t>CUST13526</t>
  </si>
  <si>
    <t>Michelle Luna</t>
  </si>
  <si>
    <t>P9292</t>
  </si>
  <si>
    <t>Jeremy Shaw</t>
  </si>
  <si>
    <t>ORD103527</t>
  </si>
  <si>
    <t>CUST13527</t>
  </si>
  <si>
    <t>Hannah Shaw</t>
  </si>
  <si>
    <t>P6658</t>
  </si>
  <si>
    <t>ORD103528</t>
  </si>
  <si>
    <t>CUST13528</t>
  </si>
  <si>
    <t>P8484</t>
  </si>
  <si>
    <t>ORD103529</t>
  </si>
  <si>
    <t>CUST13529</t>
  </si>
  <si>
    <t>Douglas Herring</t>
  </si>
  <si>
    <t>P6018</t>
  </si>
  <si>
    <t>Bryan Shaw</t>
  </si>
  <si>
    <t>ORD103530</t>
  </si>
  <si>
    <t>CUST13530</t>
  </si>
  <si>
    <t>Diana Hamilton</t>
  </si>
  <si>
    <t>P2292</t>
  </si>
  <si>
    <t>Reginald Marquez</t>
  </si>
  <si>
    <t>ORD103531</t>
  </si>
  <si>
    <t>CUST13531</t>
  </si>
  <si>
    <t>Tanner Davis</t>
  </si>
  <si>
    <t>P1731</t>
  </si>
  <si>
    <t>Cindy Brown</t>
  </si>
  <si>
    <t>ORD103532</t>
  </si>
  <si>
    <t>CUST13532</t>
  </si>
  <si>
    <t>P4651</t>
  </si>
  <si>
    <t>Suzanne Harris</t>
  </si>
  <si>
    <t>ORD103533</t>
  </si>
  <si>
    <t>CUST13533</t>
  </si>
  <si>
    <t>Douglas Barrett</t>
  </si>
  <si>
    <t>P9849</t>
  </si>
  <si>
    <t>Joseph Baldwin</t>
  </si>
  <si>
    <t>ORD103534</t>
  </si>
  <si>
    <t>CUST13534</t>
  </si>
  <si>
    <t>Bethany Scott</t>
  </si>
  <si>
    <t>P1552</t>
  </si>
  <si>
    <t>Karen Wang</t>
  </si>
  <si>
    <t>ORD103535</t>
  </si>
  <si>
    <t>CUST13535</t>
  </si>
  <si>
    <t>Chelsea Ray</t>
  </si>
  <si>
    <t>P9990</t>
  </si>
  <si>
    <t>Robin Pratt</t>
  </si>
  <si>
    <t>ORD103536</t>
  </si>
  <si>
    <t>CUST13536</t>
  </si>
  <si>
    <t>Victoria Cruz</t>
  </si>
  <si>
    <t>P5405</t>
  </si>
  <si>
    <t>Brandon Brown</t>
  </si>
  <si>
    <t>ORD103537</t>
  </si>
  <si>
    <t>CUST13537</t>
  </si>
  <si>
    <t>Timothy Howell</t>
  </si>
  <si>
    <t>P3180</t>
  </si>
  <si>
    <t>Adrian Watson</t>
  </si>
  <si>
    <t>ORD103538</t>
  </si>
  <si>
    <t>CUST13538</t>
  </si>
  <si>
    <t>Bradley Flores</t>
  </si>
  <si>
    <t>Katie Mejia</t>
  </si>
  <si>
    <t>ORD103539</t>
  </si>
  <si>
    <t>CUST13539</t>
  </si>
  <si>
    <t>Kimberly Jordan</t>
  </si>
  <si>
    <t>P6730</t>
  </si>
  <si>
    <t>Kelly Collins</t>
  </si>
  <si>
    <t>ORD103540</t>
  </si>
  <si>
    <t>CUST13540</t>
  </si>
  <si>
    <t>Beth Wang</t>
  </si>
  <si>
    <t>P3845</t>
  </si>
  <si>
    <t>Cynthia Farley</t>
  </si>
  <si>
    <t>ORD103541</t>
  </si>
  <si>
    <t>CUST13541</t>
  </si>
  <si>
    <t>Kyle Powell</t>
  </si>
  <si>
    <t>P7167</t>
  </si>
  <si>
    <t>Linda Thomas</t>
  </si>
  <si>
    <t>ORD103542</t>
  </si>
  <si>
    <t>CUST13542</t>
  </si>
  <si>
    <t>Samuel Moore</t>
  </si>
  <si>
    <t>Angelica Garcia</t>
  </si>
  <si>
    <t>ORD103543</t>
  </si>
  <si>
    <t>CUST13543</t>
  </si>
  <si>
    <t>Joseph Bailey</t>
  </si>
  <si>
    <t>Gloria Bradley</t>
  </si>
  <si>
    <t>ORD103544</t>
  </si>
  <si>
    <t>CUST13544</t>
  </si>
  <si>
    <t>Chelsey Jones</t>
  </si>
  <si>
    <t>P2283</t>
  </si>
  <si>
    <t>Rachel Reed</t>
  </si>
  <si>
    <t>ORD103545</t>
  </si>
  <si>
    <t>CUST13545</t>
  </si>
  <si>
    <t>Allison Moreno</t>
  </si>
  <si>
    <t>P8173</t>
  </si>
  <si>
    <t>Alejandro Fernandez</t>
  </si>
  <si>
    <t>ORD103546</t>
  </si>
  <si>
    <t>CUST13546</t>
  </si>
  <si>
    <t>Belinda Stevens</t>
  </si>
  <si>
    <t>P9598</t>
  </si>
  <si>
    <t>Brady Martinez</t>
  </si>
  <si>
    <t>ORD103547</t>
  </si>
  <si>
    <t>CUST13547</t>
  </si>
  <si>
    <t>Thomas Malone</t>
  </si>
  <si>
    <t>ORD103548</t>
  </si>
  <si>
    <t>CUST13548</t>
  </si>
  <si>
    <t>Colleen Kelley</t>
  </si>
  <si>
    <t>Cindy Nichols</t>
  </si>
  <si>
    <t>ORD103549</t>
  </si>
  <si>
    <t>CUST13549</t>
  </si>
  <si>
    <t>Jeffrey Olson</t>
  </si>
  <si>
    <t>Kelly Henson</t>
  </si>
  <si>
    <t>ORD103550</t>
  </si>
  <si>
    <t>CUST13550</t>
  </si>
  <si>
    <t>Christina Blevins</t>
  </si>
  <si>
    <t>ORD103551</t>
  </si>
  <si>
    <t>CUST13551</t>
  </si>
  <si>
    <t>Jonathan Jackson</t>
  </si>
  <si>
    <t>Alyssa Aguilar</t>
  </si>
  <si>
    <t>ORD103552</t>
  </si>
  <si>
    <t>CUST13552</t>
  </si>
  <si>
    <t>Sherri Weber</t>
  </si>
  <si>
    <t>P1474</t>
  </si>
  <si>
    <t>Lauren Moore</t>
  </si>
  <si>
    <t>ORD103553</t>
  </si>
  <si>
    <t>CUST13553</t>
  </si>
  <si>
    <t>Cheryl Burns</t>
  </si>
  <si>
    <t>P1718</t>
  </si>
  <si>
    <t>Colleen Chung</t>
  </si>
  <si>
    <t>ORD103554</t>
  </si>
  <si>
    <t>CUST13554</t>
  </si>
  <si>
    <t>Dr. Debra Harrison MD</t>
  </si>
  <si>
    <t>P7457</t>
  </si>
  <si>
    <t>Sandy Skinner</t>
  </si>
  <si>
    <t>ORD103555</t>
  </si>
  <si>
    <t>CUST13555</t>
  </si>
  <si>
    <t>Nicholas Warren</t>
  </si>
  <si>
    <t>P1534</t>
  </si>
  <si>
    <t>Ronald Lowe</t>
  </si>
  <si>
    <t>ORD103556</t>
  </si>
  <si>
    <t>CUST13556</t>
  </si>
  <si>
    <t>P1548</t>
  </si>
  <si>
    <t>Aaron Fisher</t>
  </si>
  <si>
    <t>ORD103557</t>
  </si>
  <si>
    <t>CUST13557</t>
  </si>
  <si>
    <t>Thomas Santos</t>
  </si>
  <si>
    <t>Daniel Ballard</t>
  </si>
  <si>
    <t>ORD103558</t>
  </si>
  <si>
    <t>CUST13558</t>
  </si>
  <si>
    <t>Matthew Powell</t>
  </si>
  <si>
    <t>ORD103559</t>
  </si>
  <si>
    <t>CUST13559</t>
  </si>
  <si>
    <t>Maria Miller</t>
  </si>
  <si>
    <t>P4225</t>
  </si>
  <si>
    <t>Jennifer Webb</t>
  </si>
  <si>
    <t>ORD103560</t>
  </si>
  <si>
    <t>CUST13560</t>
  </si>
  <si>
    <t>Stephanie Norris</t>
  </si>
  <si>
    <t>Steven Bell</t>
  </si>
  <si>
    <t>ORD103561</t>
  </si>
  <si>
    <t>CUST13561</t>
  </si>
  <si>
    <t>Amber Graham</t>
  </si>
  <si>
    <t>P3366</t>
  </si>
  <si>
    <t>David Smith</t>
  </si>
  <si>
    <t>ORD103562</t>
  </si>
  <si>
    <t>CUST13562</t>
  </si>
  <si>
    <t>Amanda Mendez</t>
  </si>
  <si>
    <t>P7259</t>
  </si>
  <si>
    <t>Leslie James</t>
  </si>
  <si>
    <t>ORD103563</t>
  </si>
  <si>
    <t>CUST13563</t>
  </si>
  <si>
    <t>Kyle Alexander</t>
  </si>
  <si>
    <t>P2541</t>
  </si>
  <si>
    <t>Cynthia Williams</t>
  </si>
  <si>
    <t>ORD103564</t>
  </si>
  <si>
    <t>CUST13564</t>
  </si>
  <si>
    <t>Amanda Burns</t>
  </si>
  <si>
    <t>P7068</t>
  </si>
  <si>
    <t>Kristen Cruz</t>
  </si>
  <si>
    <t>ORD103565</t>
  </si>
  <si>
    <t>CUST13565</t>
  </si>
  <si>
    <t>Joseph Soto</t>
  </si>
  <si>
    <t>P8573</t>
  </si>
  <si>
    <t>Steven Maxwell</t>
  </si>
  <si>
    <t>ORD103566</t>
  </si>
  <si>
    <t>CUST13566</t>
  </si>
  <si>
    <t>Miranda Andrade</t>
  </si>
  <si>
    <t>P5741</t>
  </si>
  <si>
    <t>Martha Mitchell</t>
  </si>
  <si>
    <t>ORD103567</t>
  </si>
  <si>
    <t>CUST13567</t>
  </si>
  <si>
    <t>Amy Schwartz</t>
  </si>
  <si>
    <t>David George MD</t>
  </si>
  <si>
    <t>ORD103568</t>
  </si>
  <si>
    <t>CUST13568</t>
  </si>
  <si>
    <t>Grant Rose</t>
  </si>
  <si>
    <t>Heather Bennett</t>
  </si>
  <si>
    <t>ORD103569</t>
  </si>
  <si>
    <t>CUST13569</t>
  </si>
  <si>
    <t>Lisa Howard</t>
  </si>
  <si>
    <t>Shelby Holmes</t>
  </si>
  <si>
    <t>ORD103570</t>
  </si>
  <si>
    <t>CUST13570</t>
  </si>
  <si>
    <t>Mary Savage</t>
  </si>
  <si>
    <t>Noah Evans</t>
  </si>
  <si>
    <t>ORD103571</t>
  </si>
  <si>
    <t>CUST13571</t>
  </si>
  <si>
    <t>Katie Hernandez</t>
  </si>
  <si>
    <t>P8638</t>
  </si>
  <si>
    <t>ORD103572</t>
  </si>
  <si>
    <t>CUST13572</t>
  </si>
  <si>
    <t>Sherry Wiggins</t>
  </si>
  <si>
    <t>P3708</t>
  </si>
  <si>
    <t>Colton Allen</t>
  </si>
  <si>
    <t>ORD103573</t>
  </si>
  <si>
    <t>CUST13573</t>
  </si>
  <si>
    <t>Jeffrey Pugh</t>
  </si>
  <si>
    <t>Sabrina Russell</t>
  </si>
  <si>
    <t>ORD103574</t>
  </si>
  <si>
    <t>CUST13574</t>
  </si>
  <si>
    <t>Emily Robertson</t>
  </si>
  <si>
    <t>P4161</t>
  </si>
  <si>
    <t>Samantha Moore</t>
  </si>
  <si>
    <t>ORD103575</t>
  </si>
  <si>
    <t>CUST13575</t>
  </si>
  <si>
    <t>Anthony Garza</t>
  </si>
  <si>
    <t>Ashley Tucker</t>
  </si>
  <si>
    <t>ORD103576</t>
  </si>
  <si>
    <t>CUST13576</t>
  </si>
  <si>
    <t>Richard Glover</t>
  </si>
  <si>
    <t>Christopher Garcia</t>
  </si>
  <si>
    <t>ORD103577</t>
  </si>
  <si>
    <t>CUST13577</t>
  </si>
  <si>
    <t>Amanda Miller MD</t>
  </si>
  <si>
    <t>P4218</t>
  </si>
  <si>
    <t>Elizabeth Stanley</t>
  </si>
  <si>
    <t>ORD103578</t>
  </si>
  <si>
    <t>CUST13578</t>
  </si>
  <si>
    <t>Jessica Martin MD</t>
  </si>
  <si>
    <t>P7476</t>
  </si>
  <si>
    <t>Sarah Jenkins</t>
  </si>
  <si>
    <t>ORD103579</t>
  </si>
  <si>
    <t>CUST13579</t>
  </si>
  <si>
    <t>Michael Jennings</t>
  </si>
  <si>
    <t>P9724</t>
  </si>
  <si>
    <t>ORD103580</t>
  </si>
  <si>
    <t>CUST13580</t>
  </si>
  <si>
    <t>Margaret Kelly</t>
  </si>
  <si>
    <t>P4493</t>
  </si>
  <si>
    <t>Brian Curtis</t>
  </si>
  <si>
    <t>ORD103581</t>
  </si>
  <si>
    <t>CUST13581</t>
  </si>
  <si>
    <t>Haley Bishop</t>
  </si>
  <si>
    <t>Zachary Edwards</t>
  </si>
  <si>
    <t>ORD103582</t>
  </si>
  <si>
    <t>CUST13582</t>
  </si>
  <si>
    <t>Joseph Ramirez</t>
  </si>
  <si>
    <t>P6633</t>
  </si>
  <si>
    <t>Kevin George</t>
  </si>
  <si>
    <t>ORD103583</t>
  </si>
  <si>
    <t>CUST13583</t>
  </si>
  <si>
    <t>Christian Lin</t>
  </si>
  <si>
    <t>Julie Johnson</t>
  </si>
  <si>
    <t>ORD103584</t>
  </si>
  <si>
    <t>CUST13584</t>
  </si>
  <si>
    <t>Melody Chandler</t>
  </si>
  <si>
    <t>Jamie Mejia</t>
  </si>
  <si>
    <t>ORD103585</t>
  </si>
  <si>
    <t>CUST13585</t>
  </si>
  <si>
    <t>Deborah Ho</t>
  </si>
  <si>
    <t>P6430</t>
  </si>
  <si>
    <t>Margaret Davis</t>
  </si>
  <si>
    <t>ORD103586</t>
  </si>
  <si>
    <t>CUST13586</t>
  </si>
  <si>
    <t>Christopher Acosta</t>
  </si>
  <si>
    <t>ORD103587</t>
  </si>
  <si>
    <t>CUST13587</t>
  </si>
  <si>
    <t>John Odom</t>
  </si>
  <si>
    <t>Shaun Patterson</t>
  </si>
  <si>
    <t>ORD103588</t>
  </si>
  <si>
    <t>CUST13588</t>
  </si>
  <si>
    <t>Cameron Simon</t>
  </si>
  <si>
    <t>P5253</t>
  </si>
  <si>
    <t>Sean Hines</t>
  </si>
  <si>
    <t>ORD103589</t>
  </si>
  <si>
    <t>CUST13589</t>
  </si>
  <si>
    <t>Donna Cherry</t>
  </si>
  <si>
    <t>ORD103590</t>
  </si>
  <si>
    <t>CUST13590</t>
  </si>
  <si>
    <t>David Terrell</t>
  </si>
  <si>
    <t>Michael Ho</t>
  </si>
  <si>
    <t>ORD103591</t>
  </si>
  <si>
    <t>CUST13591</t>
  </si>
  <si>
    <t>Janice Vega</t>
  </si>
  <si>
    <t>Jodi Webb</t>
  </si>
  <si>
    <t>ORD103592</t>
  </si>
  <si>
    <t>CUST13592</t>
  </si>
  <si>
    <t>Megan Williams</t>
  </si>
  <si>
    <t>P3156</t>
  </si>
  <si>
    <t>Ashley Guerrero</t>
  </si>
  <si>
    <t>ORD103593</t>
  </si>
  <si>
    <t>CUST13593</t>
  </si>
  <si>
    <t>Deanna Arnold</t>
  </si>
  <si>
    <t>Courtney Barker</t>
  </si>
  <si>
    <t>ORD103594</t>
  </si>
  <si>
    <t>CUST13594</t>
  </si>
  <si>
    <t>Jacob Sharp</t>
  </si>
  <si>
    <t>P3940</t>
  </si>
  <si>
    <t>Craig Sweeney</t>
  </si>
  <si>
    <t>ORD103595</t>
  </si>
  <si>
    <t>CUST13595</t>
  </si>
  <si>
    <t>Daniel Anderson</t>
  </si>
  <si>
    <t>Brandon Melton</t>
  </si>
  <si>
    <t>ORD103596</t>
  </si>
  <si>
    <t>CUST13596</t>
  </si>
  <si>
    <t>Sabrina Barnes</t>
  </si>
  <si>
    <t>Nichole Singleton</t>
  </si>
  <si>
    <t>ORD103597</t>
  </si>
  <si>
    <t>CUST13597</t>
  </si>
  <si>
    <t>Stephen Donaldson</t>
  </si>
  <si>
    <t>P6466</t>
  </si>
  <si>
    <t>Scott Anderson</t>
  </si>
  <si>
    <t>ORD103598</t>
  </si>
  <si>
    <t>CUST13598</t>
  </si>
  <si>
    <t>Eric Reyes</t>
  </si>
  <si>
    <t>Michael Peterson</t>
  </si>
  <si>
    <t>ORD103599</t>
  </si>
  <si>
    <t>CUST13599</t>
  </si>
  <si>
    <t>Gwendolyn Dunn</t>
  </si>
  <si>
    <t>P4319</t>
  </si>
  <si>
    <t>Melissa Horne</t>
  </si>
  <si>
    <t>ORD103600</t>
  </si>
  <si>
    <t>CUST13600</t>
  </si>
  <si>
    <t>Jessica Ross</t>
  </si>
  <si>
    <t>William Ferguson</t>
  </si>
  <si>
    <t>ORD103601</t>
  </si>
  <si>
    <t>CUST13601</t>
  </si>
  <si>
    <t>Christine Murray</t>
  </si>
  <si>
    <t>P7885</t>
  </si>
  <si>
    <t>Alexis Moore</t>
  </si>
  <si>
    <t>ORD103602</t>
  </si>
  <si>
    <t>CUST13602</t>
  </si>
  <si>
    <t>Thomas Burch</t>
  </si>
  <si>
    <t>Rhonda Morton</t>
  </si>
  <si>
    <t>ORD103603</t>
  </si>
  <si>
    <t>CUST13603</t>
  </si>
  <si>
    <t>Sheryl Ayala</t>
  </si>
  <si>
    <t>ORD103604</t>
  </si>
  <si>
    <t>CUST13604</t>
  </si>
  <si>
    <t>Kimberly Lewis DDS</t>
  </si>
  <si>
    <t>Regina Zhang</t>
  </si>
  <si>
    <t>ORD103605</t>
  </si>
  <si>
    <t>CUST13605</t>
  </si>
  <si>
    <t>William Oliver</t>
  </si>
  <si>
    <t>ORD103606</t>
  </si>
  <si>
    <t>CUST13606</t>
  </si>
  <si>
    <t>Robert Kidd</t>
  </si>
  <si>
    <t>P3798</t>
  </si>
  <si>
    <t>Cristian Williams</t>
  </si>
  <si>
    <t>ORD103607</t>
  </si>
  <si>
    <t>CUST13607</t>
  </si>
  <si>
    <t>Melissa Riggs</t>
  </si>
  <si>
    <t>P4483</t>
  </si>
  <si>
    <t>ORD103608</t>
  </si>
  <si>
    <t>CUST13608</t>
  </si>
  <si>
    <t>Kenneth Cantrell</t>
  </si>
  <si>
    <t>Mrs. Shannon Young</t>
  </si>
  <si>
    <t>ORD103609</t>
  </si>
  <si>
    <t>CUST13609</t>
  </si>
  <si>
    <t>Margaret Robinson</t>
  </si>
  <si>
    <t>Glenn Owen</t>
  </si>
  <si>
    <t>ORD103610</t>
  </si>
  <si>
    <t>CUST13610</t>
  </si>
  <si>
    <t>Mitchell Rosales</t>
  </si>
  <si>
    <t>P5077</t>
  </si>
  <si>
    <t>Dustin Hart</t>
  </si>
  <si>
    <t>ORD103611</t>
  </si>
  <si>
    <t>CUST13611</t>
  </si>
  <si>
    <t>Randy Foster</t>
  </si>
  <si>
    <t>ORD103612</t>
  </si>
  <si>
    <t>CUST13612</t>
  </si>
  <si>
    <t>Anthony Murray</t>
  </si>
  <si>
    <t>Eric Mcbride</t>
  </si>
  <si>
    <t>ORD103613</t>
  </si>
  <si>
    <t>CUST13613</t>
  </si>
  <si>
    <t>Julie Castro</t>
  </si>
  <si>
    <t>P7099</t>
  </si>
  <si>
    <t>Elizabeth Mcmahon</t>
  </si>
  <si>
    <t>ORD103614</t>
  </si>
  <si>
    <t>CUST13614</t>
  </si>
  <si>
    <t>Susan Mcdonald</t>
  </si>
  <si>
    <t>Jessica Chandler</t>
  </si>
  <si>
    <t>ORD103615</t>
  </si>
  <si>
    <t>CUST13615</t>
  </si>
  <si>
    <t>Laurie Mason</t>
  </si>
  <si>
    <t>Nathan Lowe</t>
  </si>
  <si>
    <t>ORD103616</t>
  </si>
  <si>
    <t>CUST13616</t>
  </si>
  <si>
    <t>P1960</t>
  </si>
  <si>
    <t>Stephanie Ramirez</t>
  </si>
  <si>
    <t>ORD103617</t>
  </si>
  <si>
    <t>CUST13617</t>
  </si>
  <si>
    <t>Laura Scott</t>
  </si>
  <si>
    <t>P4061</t>
  </si>
  <si>
    <t>Joseph Medina</t>
  </si>
  <si>
    <t>ORD103618</t>
  </si>
  <si>
    <t>CUST13618</t>
  </si>
  <si>
    <t>Nicole Crawford</t>
  </si>
  <si>
    <t>P3529</t>
  </si>
  <si>
    <t>Ms. Renee Rocha DVM</t>
  </si>
  <si>
    <t>ORD103619</t>
  </si>
  <si>
    <t>CUST13619</t>
  </si>
  <si>
    <t>Tommy Perez</t>
  </si>
  <si>
    <t>P5999</t>
  </si>
  <si>
    <t>Jasmine Shah</t>
  </si>
  <si>
    <t>ORD103620</t>
  </si>
  <si>
    <t>CUST13620</t>
  </si>
  <si>
    <t>Karina Mcgee</t>
  </si>
  <si>
    <t>ORD103621</t>
  </si>
  <si>
    <t>CUST13621</t>
  </si>
  <si>
    <t>Christopher Hayden</t>
  </si>
  <si>
    <t>P4885</t>
  </si>
  <si>
    <t>Francisco Thompson</t>
  </si>
  <si>
    <t>ORD103622</t>
  </si>
  <si>
    <t>CUST13622</t>
  </si>
  <si>
    <t>Kathryn Turner</t>
  </si>
  <si>
    <t>Ryan Sandoval</t>
  </si>
  <si>
    <t>ORD103623</t>
  </si>
  <si>
    <t>CUST13623</t>
  </si>
  <si>
    <t>Andre Gomez</t>
  </si>
  <si>
    <t>P6051</t>
  </si>
  <si>
    <t>Lisa Fitzgerald</t>
  </si>
  <si>
    <t>ORD103624</t>
  </si>
  <si>
    <t>CUST13624</t>
  </si>
  <si>
    <t>Erica Greene</t>
  </si>
  <si>
    <t>P6256</t>
  </si>
  <si>
    <t>Christopher Williams</t>
  </si>
  <si>
    <t>ORD103625</t>
  </si>
  <si>
    <t>CUST13625</t>
  </si>
  <si>
    <t>Nicole Morgan</t>
  </si>
  <si>
    <t>P8980</t>
  </si>
  <si>
    <t>Mr. Joseph Zimmerman</t>
  </si>
  <si>
    <t>ORD103626</t>
  </si>
  <si>
    <t>CUST13626</t>
  </si>
  <si>
    <t>Keith Mitchell</t>
  </si>
  <si>
    <t>P9763</t>
  </si>
  <si>
    <t>Colleen Bullock</t>
  </si>
  <si>
    <t>ORD103627</t>
  </si>
  <si>
    <t>CUST13627</t>
  </si>
  <si>
    <t>Mary Fritz</t>
  </si>
  <si>
    <t>P3713</t>
  </si>
  <si>
    <t>James Morris</t>
  </si>
  <si>
    <t>ORD103628</t>
  </si>
  <si>
    <t>CUST13628</t>
  </si>
  <si>
    <t>Joshua Hall</t>
  </si>
  <si>
    <t>P8636</t>
  </si>
  <si>
    <t>Zachary Murray DDS</t>
  </si>
  <si>
    <t>ORD103629</t>
  </si>
  <si>
    <t>CUST13629</t>
  </si>
  <si>
    <t>Robert Garcia</t>
  </si>
  <si>
    <t>P5622</t>
  </si>
  <si>
    <t>Douglas Rubio</t>
  </si>
  <si>
    <t>ORD103630</t>
  </si>
  <si>
    <t>CUST13630</t>
  </si>
  <si>
    <t>Kimberly Wright</t>
  </si>
  <si>
    <t>Kirsten Cameron</t>
  </si>
  <si>
    <t>ORD103631</t>
  </si>
  <si>
    <t>CUST13631</t>
  </si>
  <si>
    <t>Eric Hendrix</t>
  </si>
  <si>
    <t>Leah Thomas</t>
  </si>
  <si>
    <t>ORD103632</t>
  </si>
  <si>
    <t>CUST13632</t>
  </si>
  <si>
    <t>Zachary Woodard</t>
  </si>
  <si>
    <t>Heather Bell</t>
  </si>
  <si>
    <t>ORD103633</t>
  </si>
  <si>
    <t>CUST13633</t>
  </si>
  <si>
    <t>Shaun Ingram</t>
  </si>
  <si>
    <t>P4691</t>
  </si>
  <si>
    <t>Dr. Nicholas Johnson Jr.</t>
  </si>
  <si>
    <t>ORD103634</t>
  </si>
  <si>
    <t>CUST13634</t>
  </si>
  <si>
    <t>Kathryn Mitchell</t>
  </si>
  <si>
    <t>Denise Smith</t>
  </si>
  <si>
    <t>ORD103635</t>
  </si>
  <si>
    <t>CUST13635</t>
  </si>
  <si>
    <t>Johnathan Taylor</t>
  </si>
  <si>
    <t>P5961</t>
  </si>
  <si>
    <t>Daniel Webb</t>
  </si>
  <si>
    <t>ORD103636</t>
  </si>
  <si>
    <t>CUST13636</t>
  </si>
  <si>
    <t>Tiffany Carpenter</t>
  </si>
  <si>
    <t>Daniel Meadows</t>
  </si>
  <si>
    <t>ORD103637</t>
  </si>
  <si>
    <t>CUST13637</t>
  </si>
  <si>
    <t>Justin Hunt</t>
  </si>
  <si>
    <t>P8717</t>
  </si>
  <si>
    <t>Jared Myers</t>
  </si>
  <si>
    <t>ORD103638</t>
  </si>
  <si>
    <t>CUST13638</t>
  </si>
  <si>
    <t>Sandra Becker</t>
  </si>
  <si>
    <t>P1889</t>
  </si>
  <si>
    <t>ORD103639</t>
  </si>
  <si>
    <t>CUST13639</t>
  </si>
  <si>
    <t>Laura Blair</t>
  </si>
  <si>
    <t>P7226</t>
  </si>
  <si>
    <t>Curtis Rice</t>
  </si>
  <si>
    <t>ORD103640</t>
  </si>
  <si>
    <t>CUST13640</t>
  </si>
  <si>
    <t>Russell Jones</t>
  </si>
  <si>
    <t>P5289</t>
  </si>
  <si>
    <t>Michael Stewart</t>
  </si>
  <si>
    <t>ORD103641</t>
  </si>
  <si>
    <t>CUST13641</t>
  </si>
  <si>
    <t>John Oconnor</t>
  </si>
  <si>
    <t>Brandon Perry</t>
  </si>
  <si>
    <t>ORD103642</t>
  </si>
  <si>
    <t>CUST13642</t>
  </si>
  <si>
    <t>Whitney Herrera</t>
  </si>
  <si>
    <t>P7796</t>
  </si>
  <si>
    <t>Billy Salinas</t>
  </si>
  <si>
    <t>ORD103643</t>
  </si>
  <si>
    <t>CUST13643</t>
  </si>
  <si>
    <t>Taylor Hunt</t>
  </si>
  <si>
    <t>P2133</t>
  </si>
  <si>
    <t>Teresa Jefferson</t>
  </si>
  <si>
    <t>ORD103644</t>
  </si>
  <si>
    <t>CUST13644</t>
  </si>
  <si>
    <t>Alexis Silva</t>
  </si>
  <si>
    <t>Megan Hogan</t>
  </si>
  <si>
    <t>ORD103645</t>
  </si>
  <si>
    <t>CUST13645</t>
  </si>
  <si>
    <t>Barbara Hull</t>
  </si>
  <si>
    <t>P3101</t>
  </si>
  <si>
    <t>Kenneth Kirk</t>
  </si>
  <si>
    <t>ORD103646</t>
  </si>
  <si>
    <t>CUST13646</t>
  </si>
  <si>
    <t>Andre Guerra</t>
  </si>
  <si>
    <t>P3850</t>
  </si>
  <si>
    <t>Ethan Coleman</t>
  </si>
  <si>
    <t>ORD103647</t>
  </si>
  <si>
    <t>CUST13647</t>
  </si>
  <si>
    <t>Jennifer Pearson</t>
  </si>
  <si>
    <t>Crystal Lopez</t>
  </si>
  <si>
    <t>ORD103648</t>
  </si>
  <si>
    <t>CUST13648</t>
  </si>
  <si>
    <t>Mrs. Emily Gonzalez</t>
  </si>
  <si>
    <t>P5193</t>
  </si>
  <si>
    <t>Michael Mann</t>
  </si>
  <si>
    <t>ORD103649</t>
  </si>
  <si>
    <t>CUST13649</t>
  </si>
  <si>
    <t>Daniel Greene</t>
  </si>
  <si>
    <t>Jordan Green</t>
  </si>
  <si>
    <t>ORD103650</t>
  </si>
  <si>
    <t>CUST13650</t>
  </si>
  <si>
    <t>Brianna Johnson</t>
  </si>
  <si>
    <t>P8212</t>
  </si>
  <si>
    <t>Gina Stevenson</t>
  </si>
  <si>
    <t>ORD103651</t>
  </si>
  <si>
    <t>CUST13651</t>
  </si>
  <si>
    <t>Bryan Summers</t>
  </si>
  <si>
    <t>P9429</t>
  </si>
  <si>
    <t>Sharon Peters</t>
  </si>
  <si>
    <t>ORD103652</t>
  </si>
  <si>
    <t>CUST13652</t>
  </si>
  <si>
    <t>Daniel Carr</t>
  </si>
  <si>
    <t>P7665</t>
  </si>
  <si>
    <t>Brandi Shaw</t>
  </si>
  <si>
    <t>ORD103653</t>
  </si>
  <si>
    <t>CUST13653</t>
  </si>
  <si>
    <t>Clarence Gonzales</t>
  </si>
  <si>
    <t>P2768</t>
  </si>
  <si>
    <t>Anna Kennedy</t>
  </si>
  <si>
    <t>ORD103654</t>
  </si>
  <si>
    <t>CUST13654</t>
  </si>
  <si>
    <t>Lisa Bennett</t>
  </si>
  <si>
    <t>P3843</t>
  </si>
  <si>
    <t>Kelly Carpenter</t>
  </si>
  <si>
    <t>ORD103655</t>
  </si>
  <si>
    <t>CUST13655</t>
  </si>
  <si>
    <t>Nicole Lee</t>
  </si>
  <si>
    <t>P4210</t>
  </si>
  <si>
    <t>Erica Gutierrez</t>
  </si>
  <si>
    <t>ORD103656</t>
  </si>
  <si>
    <t>CUST13656</t>
  </si>
  <si>
    <t>Michael Jacobs</t>
  </si>
  <si>
    <t>P6005</t>
  </si>
  <si>
    <t>Joel Mason</t>
  </si>
  <si>
    <t>ORD103657</t>
  </si>
  <si>
    <t>CUST13657</t>
  </si>
  <si>
    <t>Jaclyn Estrada</t>
  </si>
  <si>
    <t>P2784</t>
  </si>
  <si>
    <t>Jodi Leon</t>
  </si>
  <si>
    <t>ORD103658</t>
  </si>
  <si>
    <t>CUST13658</t>
  </si>
  <si>
    <t>Brenda Johnson</t>
  </si>
  <si>
    <t>Samantha Ruiz</t>
  </si>
  <si>
    <t>ORD103659</t>
  </si>
  <si>
    <t>CUST13659</t>
  </si>
  <si>
    <t>Monica Cross MD</t>
  </si>
  <si>
    <t>P5871</t>
  </si>
  <si>
    <t>John Gillespie</t>
  </si>
  <si>
    <t>ORD103660</t>
  </si>
  <si>
    <t>CUST13660</t>
  </si>
  <si>
    <t>Ashley Harper</t>
  </si>
  <si>
    <t>Amy Romero</t>
  </si>
  <si>
    <t>ORD103661</t>
  </si>
  <si>
    <t>CUST13661</t>
  </si>
  <si>
    <t>Elizabeth Greene PhD</t>
  </si>
  <si>
    <t>P9933</t>
  </si>
  <si>
    <t>Jeremiah Savage</t>
  </si>
  <si>
    <t>ORD103662</t>
  </si>
  <si>
    <t>CUST13662</t>
  </si>
  <si>
    <t>Gabriel Calderon</t>
  </si>
  <si>
    <t>Jill Mason</t>
  </si>
  <si>
    <t>ORD103663</t>
  </si>
  <si>
    <t>CUST13663</t>
  </si>
  <si>
    <t>Gregory Vargas</t>
  </si>
  <si>
    <t>P3910</t>
  </si>
  <si>
    <t>Jody Henry</t>
  </si>
  <si>
    <t>ORD103664</t>
  </si>
  <si>
    <t>CUST13664</t>
  </si>
  <si>
    <t>Traci Lee</t>
  </si>
  <si>
    <t>P9658</t>
  </si>
  <si>
    <t>Michael Holmes</t>
  </si>
  <si>
    <t>ORD103665</t>
  </si>
  <si>
    <t>CUST13665</t>
  </si>
  <si>
    <t>Thomas Maldonado</t>
  </si>
  <si>
    <t>P4938</t>
  </si>
  <si>
    <t>Gregory Middleton</t>
  </si>
  <si>
    <t>ORD103666</t>
  </si>
  <si>
    <t>CUST13666</t>
  </si>
  <si>
    <t>Erica Roth</t>
  </si>
  <si>
    <t>P3287</t>
  </si>
  <si>
    <t>Felicia Colon</t>
  </si>
  <si>
    <t>ORD103667</t>
  </si>
  <si>
    <t>CUST13667</t>
  </si>
  <si>
    <t>Craig Evans</t>
  </si>
  <si>
    <t>P3245</t>
  </si>
  <si>
    <t>Daniel Gilbert</t>
  </si>
  <si>
    <t>ORD103668</t>
  </si>
  <si>
    <t>CUST13668</t>
  </si>
  <si>
    <t>Christine Brooks</t>
  </si>
  <si>
    <t>P1462</t>
  </si>
  <si>
    <t>Mr. Hunter Oconnell</t>
  </si>
  <si>
    <t>ORD103669</t>
  </si>
  <si>
    <t>CUST13669</t>
  </si>
  <si>
    <t>Kristy Moore</t>
  </si>
  <si>
    <t>P1278</t>
  </si>
  <si>
    <t>Michael Wolf</t>
  </si>
  <si>
    <t>ORD103670</t>
  </si>
  <si>
    <t>CUST13670</t>
  </si>
  <si>
    <t>Terry Freeman</t>
  </si>
  <si>
    <t>P4298</t>
  </si>
  <si>
    <t>Angela Oconnor</t>
  </si>
  <si>
    <t>ORD103671</t>
  </si>
  <si>
    <t>CUST13671</t>
  </si>
  <si>
    <t>Judy Suarez</t>
  </si>
  <si>
    <t>P5043</t>
  </si>
  <si>
    <t>Drew Jackson</t>
  </si>
  <si>
    <t>ORD103672</t>
  </si>
  <si>
    <t>CUST13672</t>
  </si>
  <si>
    <t>Lindsay Gonzalez</t>
  </si>
  <si>
    <t>P5272</t>
  </si>
  <si>
    <t>Tracy Hopkins</t>
  </si>
  <si>
    <t>ORD103673</t>
  </si>
  <si>
    <t>CUST13673</t>
  </si>
  <si>
    <t>Thomas Barron</t>
  </si>
  <si>
    <t>ORD103674</t>
  </si>
  <si>
    <t>CUST13674</t>
  </si>
  <si>
    <t>Shelby Sanchez</t>
  </si>
  <si>
    <t>P5769</t>
  </si>
  <si>
    <t>Sarah Wilson</t>
  </si>
  <si>
    <t>ORD103675</t>
  </si>
  <si>
    <t>CUST13675</t>
  </si>
  <si>
    <t>Alexandra Barnett</t>
  </si>
  <si>
    <t>Shelley Hernandez</t>
  </si>
  <si>
    <t>ORD103676</t>
  </si>
  <si>
    <t>CUST13676</t>
  </si>
  <si>
    <t>Craig Jones</t>
  </si>
  <si>
    <t>Wendy Wood DDS</t>
  </si>
  <si>
    <t>ORD103677</t>
  </si>
  <si>
    <t>CUST13677</t>
  </si>
  <si>
    <t>Aaron Thompson</t>
  </si>
  <si>
    <t>P1032</t>
  </si>
  <si>
    <t>Catherine Zimmerman</t>
  </si>
  <si>
    <t>ORD103678</t>
  </si>
  <si>
    <t>CUST13678</t>
  </si>
  <si>
    <t>Allison Roth</t>
  </si>
  <si>
    <t>P4800</t>
  </si>
  <si>
    <t>Samantha Henry</t>
  </si>
  <si>
    <t>ORD103679</t>
  </si>
  <si>
    <t>CUST13679</t>
  </si>
  <si>
    <t>Anne Richardson</t>
  </si>
  <si>
    <t>Rebecca Mcmillan</t>
  </si>
  <si>
    <t>ORD103680</t>
  </si>
  <si>
    <t>CUST13680</t>
  </si>
  <si>
    <t>David Case</t>
  </si>
  <si>
    <t>Erika Davis</t>
  </si>
  <si>
    <t>ORD103681</t>
  </si>
  <si>
    <t>CUST13681</t>
  </si>
  <si>
    <t>Jamie Martinez</t>
  </si>
  <si>
    <t>Timothy Logan</t>
  </si>
  <si>
    <t>ORD103682</t>
  </si>
  <si>
    <t>CUST13682</t>
  </si>
  <si>
    <t>Samuel Christian</t>
  </si>
  <si>
    <t>P3869</t>
  </si>
  <si>
    <t>Spencer Jones</t>
  </si>
  <si>
    <t>ORD103683</t>
  </si>
  <si>
    <t>CUST13683</t>
  </si>
  <si>
    <t>Kristi Bell</t>
  </si>
  <si>
    <t>ORD103684</t>
  </si>
  <si>
    <t>CUST13684</t>
  </si>
  <si>
    <t>Jacqueline Garcia</t>
  </si>
  <si>
    <t>P6759</t>
  </si>
  <si>
    <t>Shelby Johnson</t>
  </si>
  <si>
    <t>ORD103685</t>
  </si>
  <si>
    <t>CUST13685</t>
  </si>
  <si>
    <t>Sonia Lawson DVM</t>
  </si>
  <si>
    <t>P7781</t>
  </si>
  <si>
    <t>Sarah Myers</t>
  </si>
  <si>
    <t>ORD103686</t>
  </si>
  <si>
    <t>CUST13686</t>
  </si>
  <si>
    <t>Michele Miller DDS</t>
  </si>
  <si>
    <t>Rebecca Schneider</t>
  </si>
  <si>
    <t>ORD103687</t>
  </si>
  <si>
    <t>CUST13687</t>
  </si>
  <si>
    <t>Amanda Bowman</t>
  </si>
  <si>
    <t>Beth Guerra</t>
  </si>
  <si>
    <t>ORD103688</t>
  </si>
  <si>
    <t>CUST13688</t>
  </si>
  <si>
    <t>Christine Friedman</t>
  </si>
  <si>
    <t>P7150</t>
  </si>
  <si>
    <t>Pamela Lee</t>
  </si>
  <si>
    <t>ORD103689</t>
  </si>
  <si>
    <t>CUST13689</t>
  </si>
  <si>
    <t>Cynthia Lawrence</t>
  </si>
  <si>
    <t>P1249</t>
  </si>
  <si>
    <t>Keith Braun</t>
  </si>
  <si>
    <t>ORD103690</t>
  </si>
  <si>
    <t>CUST13690</t>
  </si>
  <si>
    <t>Angel Reed</t>
  </si>
  <si>
    <t>P6897</t>
  </si>
  <si>
    <t>Mr. Corey Mcclure</t>
  </si>
  <si>
    <t>ORD103691</t>
  </si>
  <si>
    <t>CUST13691</t>
  </si>
  <si>
    <t>Jeremy Barker</t>
  </si>
  <si>
    <t>P8159</t>
  </si>
  <si>
    <t>Debbie Boyd MD</t>
  </si>
  <si>
    <t>ORD103692</t>
  </si>
  <si>
    <t>CUST13692</t>
  </si>
  <si>
    <t>Sarah Nicholson</t>
  </si>
  <si>
    <t>P8211</t>
  </si>
  <si>
    <t>Daniel Vaughn</t>
  </si>
  <si>
    <t>ORD103693</t>
  </si>
  <si>
    <t>CUST13693</t>
  </si>
  <si>
    <t>Audrey Andrews</t>
  </si>
  <si>
    <t>Jeremy Wood</t>
  </si>
  <si>
    <t>ORD103694</t>
  </si>
  <si>
    <t>CUST13694</t>
  </si>
  <si>
    <t>Jeffery Tran</t>
  </si>
  <si>
    <t>Mark Roberson</t>
  </si>
  <si>
    <t>ORD103695</t>
  </si>
  <si>
    <t>CUST13695</t>
  </si>
  <si>
    <t>P9554</t>
  </si>
  <si>
    <t>Joan Fields DDS</t>
  </si>
  <si>
    <t>ORD103696</t>
  </si>
  <si>
    <t>CUST13696</t>
  </si>
  <si>
    <t>Crystal Jackson</t>
  </si>
  <si>
    <t>Sandra Harris</t>
  </si>
  <si>
    <t>ORD103697</t>
  </si>
  <si>
    <t>CUST13697</t>
  </si>
  <si>
    <t>Brad Hurley</t>
  </si>
  <si>
    <t>P1812</t>
  </si>
  <si>
    <t>Lisa Willis</t>
  </si>
  <si>
    <t>ORD103698</t>
  </si>
  <si>
    <t>CUST13698</t>
  </si>
  <si>
    <t>Jessica Meyer</t>
  </si>
  <si>
    <t>Paul Macias</t>
  </si>
  <si>
    <t>ORD103699</t>
  </si>
  <si>
    <t>CUST13699</t>
  </si>
  <si>
    <t>Jose Fernandez</t>
  </si>
  <si>
    <t>P9903</t>
  </si>
  <si>
    <t>ORD103700</t>
  </si>
  <si>
    <t>CUST13700</t>
  </si>
  <si>
    <t>Joseph Parsons</t>
  </si>
  <si>
    <t>P2383</t>
  </si>
  <si>
    <t>Joseph Powell</t>
  </si>
  <si>
    <t>ORD103701</t>
  </si>
  <si>
    <t>CUST13701</t>
  </si>
  <si>
    <t>Alan Mora</t>
  </si>
  <si>
    <t>P5390</t>
  </si>
  <si>
    <t>Kelly Smith</t>
  </si>
  <si>
    <t>ORD103702</t>
  </si>
  <si>
    <t>CUST13702</t>
  </si>
  <si>
    <t>Douglas Henderson</t>
  </si>
  <si>
    <t>Austin Gomez</t>
  </si>
  <si>
    <t>ORD103703</t>
  </si>
  <si>
    <t>CUST13703</t>
  </si>
  <si>
    <t>Rhonda Richards</t>
  </si>
  <si>
    <t>Timothy Lindsey</t>
  </si>
  <si>
    <t>ORD103704</t>
  </si>
  <si>
    <t>CUST13704</t>
  </si>
  <si>
    <t>Alison Glass</t>
  </si>
  <si>
    <t>Jason Terrell</t>
  </si>
  <si>
    <t>ORD103705</t>
  </si>
  <si>
    <t>CUST13705</t>
  </si>
  <si>
    <t>Michael Rhodes</t>
  </si>
  <si>
    <t>P2465</t>
  </si>
  <si>
    <t>Christopher Schmidt DDS</t>
  </si>
  <si>
    <t>ORD103706</t>
  </si>
  <si>
    <t>CUST13706</t>
  </si>
  <si>
    <t>Miranda Scott</t>
  </si>
  <si>
    <t>P9196</t>
  </si>
  <si>
    <t>Sean Stewart</t>
  </si>
  <si>
    <t>ORD103707</t>
  </si>
  <si>
    <t>CUST13707</t>
  </si>
  <si>
    <t>Ian Hayden</t>
  </si>
  <si>
    <t>P7800</t>
  </si>
  <si>
    <t>Ellen Little</t>
  </si>
  <si>
    <t>ORD103708</t>
  </si>
  <si>
    <t>CUST13708</t>
  </si>
  <si>
    <t>Joshua Moreno</t>
  </si>
  <si>
    <t>David Reese</t>
  </si>
  <si>
    <t>ORD103709</t>
  </si>
  <si>
    <t>CUST13709</t>
  </si>
  <si>
    <t>Rachel Young</t>
  </si>
  <si>
    <t>Wesley Meadows</t>
  </si>
  <si>
    <t>ORD103710</t>
  </si>
  <si>
    <t>CUST13710</t>
  </si>
  <si>
    <t>Kenneth Rodriguez</t>
  </si>
  <si>
    <t>Jesse Meyers</t>
  </si>
  <si>
    <t>ORD103711</t>
  </si>
  <si>
    <t>CUST13711</t>
  </si>
  <si>
    <t>Jill Harris</t>
  </si>
  <si>
    <t>P1152</t>
  </si>
  <si>
    <t>ORD103712</t>
  </si>
  <si>
    <t>CUST13712</t>
  </si>
  <si>
    <t>Miss Megan Wilson MD</t>
  </si>
  <si>
    <t>Kathryn Curtis</t>
  </si>
  <si>
    <t>ORD103713</t>
  </si>
  <si>
    <t>CUST13713</t>
  </si>
  <si>
    <t>Brooke Ewing</t>
  </si>
  <si>
    <t>Anthony Powell</t>
  </si>
  <si>
    <t>ORD103714</t>
  </si>
  <si>
    <t>CUST13714</t>
  </si>
  <si>
    <t>Paul Bennett</t>
  </si>
  <si>
    <t>P5772</t>
  </si>
  <si>
    <t>Patrick Carter</t>
  </si>
  <si>
    <t>ORD103715</t>
  </si>
  <si>
    <t>CUST13715</t>
  </si>
  <si>
    <t>Stephanie Higgins</t>
  </si>
  <si>
    <t>P1647</t>
  </si>
  <si>
    <t>Christopher Fernandez Jr.</t>
  </si>
  <si>
    <t>ORD103716</t>
  </si>
  <si>
    <t>CUST13716</t>
  </si>
  <si>
    <t>Pamela Walker</t>
  </si>
  <si>
    <t>ORD103717</t>
  </si>
  <si>
    <t>CUST13717</t>
  </si>
  <si>
    <t>Pamela Koch</t>
  </si>
  <si>
    <t>P7740</t>
  </si>
  <si>
    <t>Luke Cunningham</t>
  </si>
  <si>
    <t>ORD103718</t>
  </si>
  <si>
    <t>CUST13718</t>
  </si>
  <si>
    <t>P1688</t>
  </si>
  <si>
    <t>Shannon Oneal</t>
  </si>
  <si>
    <t>ORD103719</t>
  </si>
  <si>
    <t>CUST13719</t>
  </si>
  <si>
    <t>Mrs. Ann Salazar</t>
  </si>
  <si>
    <t>P2029</t>
  </si>
  <si>
    <t>Michelle Middleton</t>
  </si>
  <si>
    <t>ORD103720</t>
  </si>
  <si>
    <t>CUST13720</t>
  </si>
  <si>
    <t>Nina Woods</t>
  </si>
  <si>
    <t>P8400</t>
  </si>
  <si>
    <t>Jeremy Price</t>
  </si>
  <si>
    <t>ORD103721</t>
  </si>
  <si>
    <t>CUST13721</t>
  </si>
  <si>
    <t>Douglas Mullins</t>
  </si>
  <si>
    <t>P7096</t>
  </si>
  <si>
    <t>ORD103722</t>
  </si>
  <si>
    <t>CUST13722</t>
  </si>
  <si>
    <t>Deanna Payne</t>
  </si>
  <si>
    <t>William Reynolds</t>
  </si>
  <si>
    <t>ORD103723</t>
  </si>
  <si>
    <t>CUST13723</t>
  </si>
  <si>
    <t>Samantha Potter</t>
  </si>
  <si>
    <t>P5058</t>
  </si>
  <si>
    <t>Richard Gardner</t>
  </si>
  <si>
    <t>ORD103724</t>
  </si>
  <si>
    <t>CUST13724</t>
  </si>
  <si>
    <t>P7823</t>
  </si>
  <si>
    <t>Justin Smith</t>
  </si>
  <si>
    <t>ORD103725</t>
  </si>
  <si>
    <t>CUST13725</t>
  </si>
  <si>
    <t>Courtney Love</t>
  </si>
  <si>
    <t>P3080</t>
  </si>
  <si>
    <t>Stephen Perez</t>
  </si>
  <si>
    <t>ORD103726</t>
  </si>
  <si>
    <t>CUST13726</t>
  </si>
  <si>
    <t>Brent Young</t>
  </si>
  <si>
    <t>George Dodson</t>
  </si>
  <si>
    <t>ORD103727</t>
  </si>
  <si>
    <t>CUST13727</t>
  </si>
  <si>
    <t>Tiffany Miller</t>
  </si>
  <si>
    <t>Whitney Smith</t>
  </si>
  <si>
    <t>ORD103728</t>
  </si>
  <si>
    <t>CUST13728</t>
  </si>
  <si>
    <t>Jennifer Long</t>
  </si>
  <si>
    <t>P5352</t>
  </si>
  <si>
    <t>Nancy Kane</t>
  </si>
  <si>
    <t>ORD103729</t>
  </si>
  <si>
    <t>CUST13729</t>
  </si>
  <si>
    <t>Tammy Smith</t>
  </si>
  <si>
    <t>P8365</t>
  </si>
  <si>
    <t>Samantha Trujillo</t>
  </si>
  <si>
    <t>ORD103730</t>
  </si>
  <si>
    <t>CUST13730</t>
  </si>
  <si>
    <t>Paul Bentley</t>
  </si>
  <si>
    <t>P7299</t>
  </si>
  <si>
    <t>David Schmidt</t>
  </si>
  <si>
    <t>ORD103731</t>
  </si>
  <si>
    <t>CUST13731</t>
  </si>
  <si>
    <t>Angela Roth</t>
  </si>
  <si>
    <t>P6148</t>
  </si>
  <si>
    <t>Stephen Moore</t>
  </si>
  <si>
    <t>ORD103732</t>
  </si>
  <si>
    <t>CUST13732</t>
  </si>
  <si>
    <t>Heidi Young</t>
  </si>
  <si>
    <t>P6921</t>
  </si>
  <si>
    <t>Michael Marshall</t>
  </si>
  <si>
    <t>ORD103733</t>
  </si>
  <si>
    <t>CUST13733</t>
  </si>
  <si>
    <t>Lisa Barker</t>
  </si>
  <si>
    <t>ORD103734</t>
  </si>
  <si>
    <t>CUST13734</t>
  </si>
  <si>
    <t>Bradley Watson</t>
  </si>
  <si>
    <t>P8158</t>
  </si>
  <si>
    <t>Alexandra Chavez</t>
  </si>
  <si>
    <t>ORD103735</t>
  </si>
  <si>
    <t>CUST13735</t>
  </si>
  <si>
    <t>Kelly Morgan</t>
  </si>
  <si>
    <t>P2317</t>
  </si>
  <si>
    <t>ORD103736</t>
  </si>
  <si>
    <t>CUST13736</t>
  </si>
  <si>
    <t>Courtney Smith</t>
  </si>
  <si>
    <t>P3753</t>
  </si>
  <si>
    <t>Julie Henry</t>
  </si>
  <si>
    <t>ORD103737</t>
  </si>
  <si>
    <t>CUST13737</t>
  </si>
  <si>
    <t>P3495</t>
  </si>
  <si>
    <t>Heather Livingston</t>
  </si>
  <si>
    <t>ORD103738</t>
  </si>
  <si>
    <t>CUST13738</t>
  </si>
  <si>
    <t>Kurt Figueroa</t>
  </si>
  <si>
    <t>P5974</t>
  </si>
  <si>
    <t>ORD103739</t>
  </si>
  <si>
    <t>CUST13739</t>
  </si>
  <si>
    <t>Ricardo Trujillo</t>
  </si>
  <si>
    <t>P9071</t>
  </si>
  <si>
    <t>Michelle Guerra MD</t>
  </si>
  <si>
    <t>ORD103740</t>
  </si>
  <si>
    <t>CUST13740</t>
  </si>
  <si>
    <t>Sarah Cooper</t>
  </si>
  <si>
    <t>P8525</t>
  </si>
  <si>
    <t>Dawn Thompson</t>
  </si>
  <si>
    <t>ORD103741</t>
  </si>
  <si>
    <t>CUST13741</t>
  </si>
  <si>
    <t>Michael Lee</t>
  </si>
  <si>
    <t>ORD103742</t>
  </si>
  <si>
    <t>CUST13742</t>
  </si>
  <si>
    <t>Amanda Tucker</t>
  </si>
  <si>
    <t>P1354</t>
  </si>
  <si>
    <t>Mason Jones</t>
  </si>
  <si>
    <t>ORD103743</t>
  </si>
  <si>
    <t>CUST13743</t>
  </si>
  <si>
    <t>P1451</t>
  </si>
  <si>
    <t>Lisa Barber</t>
  </si>
  <si>
    <t>ORD103744</t>
  </si>
  <si>
    <t>CUST13744</t>
  </si>
  <si>
    <t>Ashley Moore</t>
  </si>
  <si>
    <t>P3257</t>
  </si>
  <si>
    <t>Derek Dudley</t>
  </si>
  <si>
    <t>ORD103745</t>
  </si>
  <si>
    <t>CUST13745</t>
  </si>
  <si>
    <t>Peter Vincent</t>
  </si>
  <si>
    <t>P3947</t>
  </si>
  <si>
    <t>Dawn Wilson</t>
  </si>
  <si>
    <t>ORD103746</t>
  </si>
  <si>
    <t>CUST13746</t>
  </si>
  <si>
    <t>Anthony Rhodes</t>
  </si>
  <si>
    <t>P6311</t>
  </si>
  <si>
    <t>Destiny Weber</t>
  </si>
  <si>
    <t>ORD103747</t>
  </si>
  <si>
    <t>CUST13747</t>
  </si>
  <si>
    <t>Deanna Green</t>
  </si>
  <si>
    <t>P9963</t>
  </si>
  <si>
    <t>Lisa Rivera</t>
  </si>
  <si>
    <t>ORD103748</t>
  </si>
  <si>
    <t>CUST13748</t>
  </si>
  <si>
    <t>P8538</t>
  </si>
  <si>
    <t>Julie Becker</t>
  </si>
  <si>
    <t>ORD103749</t>
  </si>
  <si>
    <t>CUST13749</t>
  </si>
  <si>
    <t>Brett White</t>
  </si>
  <si>
    <t>P9862</t>
  </si>
  <si>
    <t>ORD103750</t>
  </si>
  <si>
    <t>CUST13750</t>
  </si>
  <si>
    <t>Felicia Gibson</t>
  </si>
  <si>
    <t>P1098</t>
  </si>
  <si>
    <t>Jennifer Carr MD</t>
  </si>
  <si>
    <t>ORD103751</t>
  </si>
  <si>
    <t>CUST13751</t>
  </si>
  <si>
    <t>James Holland</t>
  </si>
  <si>
    <t>David Jordan</t>
  </si>
  <si>
    <t>ORD103752</t>
  </si>
  <si>
    <t>CUST13752</t>
  </si>
  <si>
    <t>P6321</t>
  </si>
  <si>
    <t>Anna Thomas</t>
  </si>
  <si>
    <t>ORD103753</t>
  </si>
  <si>
    <t>CUST13753</t>
  </si>
  <si>
    <t>Aaron Levine</t>
  </si>
  <si>
    <t>P1711</t>
  </si>
  <si>
    <t>ORD103754</t>
  </si>
  <si>
    <t>CUST13754</t>
  </si>
  <si>
    <t>Renee Huffman</t>
  </si>
  <si>
    <t>P5727</t>
  </si>
  <si>
    <t>William Andrade</t>
  </si>
  <si>
    <t>ORD103755</t>
  </si>
  <si>
    <t>CUST13755</t>
  </si>
  <si>
    <t>Taylor Reyes</t>
  </si>
  <si>
    <t>P9288</t>
  </si>
  <si>
    <t>Virginia Campbell</t>
  </si>
  <si>
    <t>ORD103756</t>
  </si>
  <si>
    <t>CUST13756</t>
  </si>
  <si>
    <t>Heather Miller</t>
  </si>
  <si>
    <t>P5423</t>
  </si>
  <si>
    <t>Heather Benitez</t>
  </si>
  <si>
    <t>ORD103757</t>
  </si>
  <si>
    <t>CUST13757</t>
  </si>
  <si>
    <t>Joshua Russell</t>
  </si>
  <si>
    <t>P8619</t>
  </si>
  <si>
    <t>ORD103758</t>
  </si>
  <si>
    <t>CUST13758</t>
  </si>
  <si>
    <t>Casey Torres</t>
  </si>
  <si>
    <t>P2794</t>
  </si>
  <si>
    <t>Mrs. Karen Jones DVM</t>
  </si>
  <si>
    <t>ORD103759</t>
  </si>
  <si>
    <t>CUST13759</t>
  </si>
  <si>
    <t>Miguel Frank</t>
  </si>
  <si>
    <t>Dawn Lewis</t>
  </si>
  <si>
    <t>ORD103760</t>
  </si>
  <si>
    <t>CUST13760</t>
  </si>
  <si>
    <t>Nicole Webb</t>
  </si>
  <si>
    <t>P8014</t>
  </si>
  <si>
    <t>Tracy Harmon</t>
  </si>
  <si>
    <t>ORD103761</t>
  </si>
  <si>
    <t>CUST13761</t>
  </si>
  <si>
    <t>Francisco White</t>
  </si>
  <si>
    <t>P4562</t>
  </si>
  <si>
    <t>Kyle Maynard</t>
  </si>
  <si>
    <t>ORD103762</t>
  </si>
  <si>
    <t>CUST13762</t>
  </si>
  <si>
    <t>Courtney Savage</t>
  </si>
  <si>
    <t>P1333</t>
  </si>
  <si>
    <t>Daniel Henderson</t>
  </si>
  <si>
    <t>ORD103763</t>
  </si>
  <si>
    <t>CUST13763</t>
  </si>
  <si>
    <t>Wanda Carr</t>
  </si>
  <si>
    <t>P7956</t>
  </si>
  <si>
    <t>Molly Williams</t>
  </si>
  <si>
    <t>ORD103764</t>
  </si>
  <si>
    <t>CUST13764</t>
  </si>
  <si>
    <t>P9135</t>
  </si>
  <si>
    <t>Jennifer Hoffman</t>
  </si>
  <si>
    <t>ORD103765</t>
  </si>
  <si>
    <t>CUST13765</t>
  </si>
  <si>
    <t>Angela Roberts</t>
  </si>
  <si>
    <t>Christina Lindsey</t>
  </si>
  <si>
    <t>ORD103766</t>
  </si>
  <si>
    <t>CUST13766</t>
  </si>
  <si>
    <t>Thomas Contreras</t>
  </si>
  <si>
    <t>P9077</t>
  </si>
  <si>
    <t>Lindsay Thomas</t>
  </si>
  <si>
    <t>ORD103767</t>
  </si>
  <si>
    <t>CUST13767</t>
  </si>
  <si>
    <t>Chris Hess</t>
  </si>
  <si>
    <t>P2006</t>
  </si>
  <si>
    <t>Julie Sloan</t>
  </si>
  <si>
    <t>ORD103768</t>
  </si>
  <si>
    <t>CUST13768</t>
  </si>
  <si>
    <t>Antonio Cooper</t>
  </si>
  <si>
    <t>P7747</t>
  </si>
  <si>
    <t>ORD103769</t>
  </si>
  <si>
    <t>CUST13769</t>
  </si>
  <si>
    <t>Breanna Dixon</t>
  </si>
  <si>
    <t>P9233</t>
  </si>
  <si>
    <t>Stacy Shannon</t>
  </si>
  <si>
    <t>ORD103770</t>
  </si>
  <si>
    <t>CUST13770</t>
  </si>
  <si>
    <t>Rachel Hernandez</t>
  </si>
  <si>
    <t>P7138</t>
  </si>
  <si>
    <t>Mrs. Donna Thomas</t>
  </si>
  <si>
    <t>ORD103771</t>
  </si>
  <si>
    <t>CUST13771</t>
  </si>
  <si>
    <t>Nancy Parks</t>
  </si>
  <si>
    <t>Alice Bernard</t>
  </si>
  <si>
    <t>ORD103772</t>
  </si>
  <si>
    <t>CUST13772</t>
  </si>
  <si>
    <t>Zachary Nixon</t>
  </si>
  <si>
    <t>P2653</t>
  </si>
  <si>
    <t>Ann Miller</t>
  </si>
  <si>
    <t>ORD103773</t>
  </si>
  <si>
    <t>CUST13773</t>
  </si>
  <si>
    <t>Melissa Jackson</t>
  </si>
  <si>
    <t>ORD103774</t>
  </si>
  <si>
    <t>CUST13774</t>
  </si>
  <si>
    <t>Scott Grimes</t>
  </si>
  <si>
    <t>P1882</t>
  </si>
  <si>
    <t>Karen Lee</t>
  </si>
  <si>
    <t>ORD103775</t>
  </si>
  <si>
    <t>CUST13775</t>
  </si>
  <si>
    <t>Jeffrey Shaw</t>
  </si>
  <si>
    <t>P2527</t>
  </si>
  <si>
    <t>Andrew Norman</t>
  </si>
  <si>
    <t>ORD103776</t>
  </si>
  <si>
    <t>CUST13776</t>
  </si>
  <si>
    <t>Jared Fuller</t>
  </si>
  <si>
    <t>Mallory Anderson</t>
  </si>
  <si>
    <t>ORD103777</t>
  </si>
  <si>
    <t>CUST13777</t>
  </si>
  <si>
    <t>Andrew Marshall</t>
  </si>
  <si>
    <t>ORD103778</t>
  </si>
  <si>
    <t>CUST13778</t>
  </si>
  <si>
    <t>Brandon Reyes</t>
  </si>
  <si>
    <t>P6139</t>
  </si>
  <si>
    <t>Rhonda Sawyer</t>
  </si>
  <si>
    <t>ORD103779</t>
  </si>
  <si>
    <t>CUST13779</t>
  </si>
  <si>
    <t>Connor Johns</t>
  </si>
  <si>
    <t>P7874</t>
  </si>
  <si>
    <t>ORD103780</t>
  </si>
  <si>
    <t>CUST13780</t>
  </si>
  <si>
    <t>Nicholas Spence</t>
  </si>
  <si>
    <t>John Garner</t>
  </si>
  <si>
    <t>ORD103781</t>
  </si>
  <si>
    <t>CUST13781</t>
  </si>
  <si>
    <t>Robert Pratt</t>
  </si>
  <si>
    <t>P4620</t>
  </si>
  <si>
    <t>Betty Rhodes</t>
  </si>
  <si>
    <t>ORD103782</t>
  </si>
  <si>
    <t>CUST13782</t>
  </si>
  <si>
    <t>Jane Woods</t>
  </si>
  <si>
    <t>P8971</t>
  </si>
  <si>
    <t>Mr. James Thompson</t>
  </si>
  <si>
    <t>ORD103783</t>
  </si>
  <si>
    <t>CUST13783</t>
  </si>
  <si>
    <t>Jennifer Rodriguez</t>
  </si>
  <si>
    <t>P6523</t>
  </si>
  <si>
    <t>Tracy Lynch DVM</t>
  </si>
  <si>
    <t>ORD103784</t>
  </si>
  <si>
    <t>CUST13784</t>
  </si>
  <si>
    <t>Marcus Mcmillan</t>
  </si>
  <si>
    <t>P3395</t>
  </si>
  <si>
    <t>Matthew Lewis</t>
  </si>
  <si>
    <t>ORD103785</t>
  </si>
  <si>
    <t>CUST13785</t>
  </si>
  <si>
    <t>P3857</t>
  </si>
  <si>
    <t>Kim Lloyd</t>
  </si>
  <si>
    <t>ORD103786</t>
  </si>
  <si>
    <t>CUST13786</t>
  </si>
  <si>
    <t>Kim Watkins</t>
  </si>
  <si>
    <t>P7176</t>
  </si>
  <si>
    <t>Christopher Hernandez MD</t>
  </si>
  <si>
    <t>ORD103787</t>
  </si>
  <si>
    <t>CUST13787</t>
  </si>
  <si>
    <t>Matthew Rubio</t>
  </si>
  <si>
    <t>Dana Wilson</t>
  </si>
  <si>
    <t>ORD103788</t>
  </si>
  <si>
    <t>CUST13788</t>
  </si>
  <si>
    <t>P2612</t>
  </si>
  <si>
    <t>Alicia Davenport</t>
  </si>
  <si>
    <t>ORD103789</t>
  </si>
  <si>
    <t>CUST13789</t>
  </si>
  <si>
    <t>Ruth Wilcox</t>
  </si>
  <si>
    <t>Todd Scott</t>
  </si>
  <si>
    <t>ORD103790</t>
  </si>
  <si>
    <t>CUST13790</t>
  </si>
  <si>
    <t>Sara Spence</t>
  </si>
  <si>
    <t>P8629</t>
  </si>
  <si>
    <t>Kim Henderson DVM</t>
  </si>
  <si>
    <t>ORD103791</t>
  </si>
  <si>
    <t>CUST13791</t>
  </si>
  <si>
    <t>Christopher Harrell</t>
  </si>
  <si>
    <t>Francisco Holland</t>
  </si>
  <si>
    <t>ORD103792</t>
  </si>
  <si>
    <t>CUST13792</t>
  </si>
  <si>
    <t>Sierra Stokes</t>
  </si>
  <si>
    <t>P9259</t>
  </si>
  <si>
    <t>Rachel Matthews</t>
  </si>
  <si>
    <t>ORD103793</t>
  </si>
  <si>
    <t>CUST13793</t>
  </si>
  <si>
    <t>Patrick Gonzales</t>
  </si>
  <si>
    <t>P4282</t>
  </si>
  <si>
    <t>Meghan Mills</t>
  </si>
  <si>
    <t>ORD103794</t>
  </si>
  <si>
    <t>CUST13794</t>
  </si>
  <si>
    <t>Edward Wiggins</t>
  </si>
  <si>
    <t>Ryan Cordova</t>
  </si>
  <si>
    <t>ORD103795</t>
  </si>
  <si>
    <t>CUST13795</t>
  </si>
  <si>
    <t>Jonathan Carroll</t>
  </si>
  <si>
    <t>ORD103796</t>
  </si>
  <si>
    <t>CUST13796</t>
  </si>
  <si>
    <t>Martha Willis</t>
  </si>
  <si>
    <t>Hector Whitney</t>
  </si>
  <si>
    <t>ORD103797</t>
  </si>
  <si>
    <t>CUST13797</t>
  </si>
  <si>
    <t>Ryan Strickland</t>
  </si>
  <si>
    <t>Daniel Gonzalez</t>
  </si>
  <si>
    <t>ORD103798</t>
  </si>
  <si>
    <t>CUST13798</t>
  </si>
  <si>
    <t>P6033</t>
  </si>
  <si>
    <t>Regina Cummings</t>
  </si>
  <si>
    <t>ORD103799</t>
  </si>
  <si>
    <t>CUST13799</t>
  </si>
  <si>
    <t>Julia Leach</t>
  </si>
  <si>
    <t>P4338</t>
  </si>
  <si>
    <t>Robert Mendez</t>
  </si>
  <si>
    <t>ORD103800</t>
  </si>
  <si>
    <t>CUST13800</t>
  </si>
  <si>
    <t>Brandy Hansen</t>
  </si>
  <si>
    <t>P1356</t>
  </si>
  <si>
    <t>Jenny Wise</t>
  </si>
  <si>
    <t>ORD103801</t>
  </si>
  <si>
    <t>CUST13801</t>
  </si>
  <si>
    <t>Nicholas Reyes</t>
  </si>
  <si>
    <t>Amanda Foster</t>
  </si>
  <si>
    <t>ORD103802</t>
  </si>
  <si>
    <t>CUST13802</t>
  </si>
  <si>
    <t>Dominique Wang</t>
  </si>
  <si>
    <t>Briana Torres</t>
  </si>
  <si>
    <t>ORD103803</t>
  </si>
  <si>
    <t>CUST13803</t>
  </si>
  <si>
    <t>Rhonda Crawford</t>
  </si>
  <si>
    <t>Wendy Stone</t>
  </si>
  <si>
    <t>ORD103804</t>
  </si>
  <si>
    <t>CUST13804</t>
  </si>
  <si>
    <t>Anthony Contreras</t>
  </si>
  <si>
    <t>P3745</t>
  </si>
  <si>
    <t>Melinda Shepherd</t>
  </si>
  <si>
    <t>ORD103805</t>
  </si>
  <si>
    <t>CUST13805</t>
  </si>
  <si>
    <t>Mr. Brian Carlson</t>
  </si>
  <si>
    <t>ORD103806</t>
  </si>
  <si>
    <t>CUST13806</t>
  </si>
  <si>
    <t>Timothy Thornton</t>
  </si>
  <si>
    <t>P6777</t>
  </si>
  <si>
    <t>Justin Copeland</t>
  </si>
  <si>
    <t>ORD103807</t>
  </si>
  <si>
    <t>CUST13807</t>
  </si>
  <si>
    <t>Stephanie Conley</t>
  </si>
  <si>
    <t>Rachel Webb</t>
  </si>
  <si>
    <t>ORD103808</t>
  </si>
  <si>
    <t>CUST13808</t>
  </si>
  <si>
    <t>Kristine Brooks</t>
  </si>
  <si>
    <t>P5291</t>
  </si>
  <si>
    <t>Sarah Mays</t>
  </si>
  <si>
    <t>ORD103809</t>
  </si>
  <si>
    <t>CUST13809</t>
  </si>
  <si>
    <t>Tricia Hanna</t>
  </si>
  <si>
    <t>Kimberly Davidson</t>
  </si>
  <si>
    <t>ORD103810</t>
  </si>
  <si>
    <t>CUST13810</t>
  </si>
  <si>
    <t>Michelle Sloan</t>
  </si>
  <si>
    <t>P7619</t>
  </si>
  <si>
    <t>Gabriel Nelson</t>
  </si>
  <si>
    <t>ORD103811</t>
  </si>
  <si>
    <t>CUST13811</t>
  </si>
  <si>
    <t>Emily Conley</t>
  </si>
  <si>
    <t>Jerry Hopkins</t>
  </si>
  <si>
    <t>ORD103812</t>
  </si>
  <si>
    <t>CUST13812</t>
  </si>
  <si>
    <t>Richard Smith</t>
  </si>
  <si>
    <t>Tracy Peterson</t>
  </si>
  <si>
    <t>ORD103813</t>
  </si>
  <si>
    <t>CUST13813</t>
  </si>
  <si>
    <t>Kristine Hoffman</t>
  </si>
  <si>
    <t>P4099</t>
  </si>
  <si>
    <t>Trevor Phelps Jr.</t>
  </si>
  <si>
    <t>ORD103814</t>
  </si>
  <si>
    <t>CUST13814</t>
  </si>
  <si>
    <t>Alison Harrington</t>
  </si>
  <si>
    <t>P4621</t>
  </si>
  <si>
    <t>Tony Myers</t>
  </si>
  <si>
    <t>ORD103815</t>
  </si>
  <si>
    <t>CUST13815</t>
  </si>
  <si>
    <t>Timothy Palmer</t>
  </si>
  <si>
    <t>Amanda Morris</t>
  </si>
  <si>
    <t>ORD103816</t>
  </si>
  <si>
    <t>CUST13816</t>
  </si>
  <si>
    <t>Amber Brown</t>
  </si>
  <si>
    <t>P6159</t>
  </si>
  <si>
    <t>Charles Vasquez</t>
  </si>
  <si>
    <t>ORD103817</t>
  </si>
  <si>
    <t>CUST13817</t>
  </si>
  <si>
    <t>Mackenzie Martin</t>
  </si>
  <si>
    <t>P4158</t>
  </si>
  <si>
    <t>Daniel Harris</t>
  </si>
  <si>
    <t>ORD103818</t>
  </si>
  <si>
    <t>CUST13818</t>
  </si>
  <si>
    <t>Margaret Burton</t>
  </si>
  <si>
    <t>P7500</t>
  </si>
  <si>
    <t>Christine Bell</t>
  </si>
  <si>
    <t>ORD103819</t>
  </si>
  <si>
    <t>CUST13819</t>
  </si>
  <si>
    <t>Sandra Jackson</t>
  </si>
  <si>
    <t>P8394</t>
  </si>
  <si>
    <t>Derek Washington</t>
  </si>
  <si>
    <t>ORD103820</t>
  </si>
  <si>
    <t>CUST13820</t>
  </si>
  <si>
    <t>Stacey Gutierrez</t>
  </si>
  <si>
    <t>April Butler</t>
  </si>
  <si>
    <t>ORD103821</t>
  </si>
  <si>
    <t>CUST13821</t>
  </si>
  <si>
    <t>Mr. Alexander Rice MD</t>
  </si>
  <si>
    <t>Jeffrey Beck</t>
  </si>
  <si>
    <t>ORD103822</t>
  </si>
  <si>
    <t>CUST13822</t>
  </si>
  <si>
    <t>Maureen Mitchell</t>
  </si>
  <si>
    <t>P9639</t>
  </si>
  <si>
    <t>Justin Malone</t>
  </si>
  <si>
    <t>ORD103823</t>
  </si>
  <si>
    <t>CUST13823</t>
  </si>
  <si>
    <t>Sarah Morris</t>
  </si>
  <si>
    <t>P8923</t>
  </si>
  <si>
    <t>Kelly Guerrero</t>
  </si>
  <si>
    <t>ORD103824</t>
  </si>
  <si>
    <t>CUST13824</t>
  </si>
  <si>
    <t>Gerald Smith</t>
  </si>
  <si>
    <t>Jesse Lawson</t>
  </si>
  <si>
    <t>ORD103825</t>
  </si>
  <si>
    <t>CUST13825</t>
  </si>
  <si>
    <t>Casey Lara</t>
  </si>
  <si>
    <t>P5901</t>
  </si>
  <si>
    <t>Misty Rogers</t>
  </si>
  <si>
    <t>ORD103826</t>
  </si>
  <si>
    <t>CUST13826</t>
  </si>
  <si>
    <t>Alex Gay</t>
  </si>
  <si>
    <t>Charles Gill</t>
  </si>
  <si>
    <t>ORD103827</t>
  </si>
  <si>
    <t>CUST13827</t>
  </si>
  <si>
    <t>Bethany Figueroa</t>
  </si>
  <si>
    <t>P5057</t>
  </si>
  <si>
    <t>Sean Fox</t>
  </si>
  <si>
    <t>ORD103828</t>
  </si>
  <si>
    <t>CUST13828</t>
  </si>
  <si>
    <t>Rebecca Gamble</t>
  </si>
  <si>
    <t>P6766</t>
  </si>
  <si>
    <t>Jenna Powers</t>
  </si>
  <si>
    <t>ORD103829</t>
  </si>
  <si>
    <t>CUST13829</t>
  </si>
  <si>
    <t>Matthew David</t>
  </si>
  <si>
    <t>P3297</t>
  </si>
  <si>
    <t>Daniel Howard</t>
  </si>
  <si>
    <t>ORD103830</t>
  </si>
  <si>
    <t>CUST13830</t>
  </si>
  <si>
    <t>Jacob Boyle</t>
  </si>
  <si>
    <t>P7292</t>
  </si>
  <si>
    <t>Nancy Bernard</t>
  </si>
  <si>
    <t>ORD103831</t>
  </si>
  <si>
    <t>CUST13831</t>
  </si>
  <si>
    <t>P9341</t>
  </si>
  <si>
    <t>Michaela Vazquez</t>
  </si>
  <si>
    <t>ORD103832</t>
  </si>
  <si>
    <t>CUST13832</t>
  </si>
  <si>
    <t>Penny Thompson</t>
  </si>
  <si>
    <t>P7158</t>
  </si>
  <si>
    <t>ORD103833</t>
  </si>
  <si>
    <t>CUST13833</t>
  </si>
  <si>
    <t>Adam Andrade</t>
  </si>
  <si>
    <t>Sandra Smith</t>
  </si>
  <si>
    <t>ORD103834</t>
  </si>
  <si>
    <t>CUST13834</t>
  </si>
  <si>
    <t>Brittany Liu</t>
  </si>
  <si>
    <t>P4390</t>
  </si>
  <si>
    <t>Linda Alvarado</t>
  </si>
  <si>
    <t>ORD103835</t>
  </si>
  <si>
    <t>CUST13835</t>
  </si>
  <si>
    <t>Keith Oconnor</t>
  </si>
  <si>
    <t>P2745</t>
  </si>
  <si>
    <t>ORD103836</t>
  </si>
  <si>
    <t>CUST13836</t>
  </si>
  <si>
    <t>Sara Scott</t>
  </si>
  <si>
    <t>P2121</t>
  </si>
  <si>
    <t>Lisa Lane</t>
  </si>
  <si>
    <t>ORD103837</t>
  </si>
  <si>
    <t>CUST13837</t>
  </si>
  <si>
    <t>Gary Ryan</t>
  </si>
  <si>
    <t>P5812</t>
  </si>
  <si>
    <t>Jeffrey Torres</t>
  </si>
  <si>
    <t>ORD103838</t>
  </si>
  <si>
    <t>CUST13838</t>
  </si>
  <si>
    <t>Robert Long</t>
  </si>
  <si>
    <t>P2788</t>
  </si>
  <si>
    <t>Samuel Yang</t>
  </si>
  <si>
    <t>ORD103839</t>
  </si>
  <si>
    <t>CUST13839</t>
  </si>
  <si>
    <t>Katherine Rangel</t>
  </si>
  <si>
    <t>P6896</t>
  </si>
  <si>
    <t>Kathy Carrillo</t>
  </si>
  <si>
    <t>ORD103840</t>
  </si>
  <si>
    <t>CUST13840</t>
  </si>
  <si>
    <t>Paige Moore</t>
  </si>
  <si>
    <t>Carl Shannon</t>
  </si>
  <si>
    <t>ORD103841</t>
  </si>
  <si>
    <t>CUST13841</t>
  </si>
  <si>
    <t>Travis Williams</t>
  </si>
  <si>
    <t>P4928</t>
  </si>
  <si>
    <t>Caitlyn Mendez</t>
  </si>
  <si>
    <t>ORD103842</t>
  </si>
  <si>
    <t>CUST13842</t>
  </si>
  <si>
    <t>Valerie Curtis</t>
  </si>
  <si>
    <t>P2221</t>
  </si>
  <si>
    <t>Catherine Beltran</t>
  </si>
  <si>
    <t>ORD103843</t>
  </si>
  <si>
    <t>CUST13843</t>
  </si>
  <si>
    <t>Angela Becker</t>
  </si>
  <si>
    <t>P6848</t>
  </si>
  <si>
    <t>Joseph Garrison</t>
  </si>
  <si>
    <t>ORD103844</t>
  </si>
  <si>
    <t>CUST13844</t>
  </si>
  <si>
    <t>Robert Richardson</t>
  </si>
  <si>
    <t>P3566</t>
  </si>
  <si>
    <t>Bobby Bright</t>
  </si>
  <si>
    <t>ORD103845</t>
  </si>
  <si>
    <t>CUST13845</t>
  </si>
  <si>
    <t>P6146</t>
  </si>
  <si>
    <t>ORD103846</t>
  </si>
  <si>
    <t>CUST13846</t>
  </si>
  <si>
    <t>James Ray</t>
  </si>
  <si>
    <t>P2182</t>
  </si>
  <si>
    <t>Lynn Wilson</t>
  </si>
  <si>
    <t>ORD103847</t>
  </si>
  <si>
    <t>CUST13847</t>
  </si>
  <si>
    <t>Kevin Dunn</t>
  </si>
  <si>
    <t>P2819</t>
  </si>
  <si>
    <t>Michael Kennedy</t>
  </si>
  <si>
    <t>ORD103848</t>
  </si>
  <si>
    <t>CUST13848</t>
  </si>
  <si>
    <t>Andrew Lawson</t>
  </si>
  <si>
    <t>P2254</t>
  </si>
  <si>
    <t>Julie Howell</t>
  </si>
  <si>
    <t>ORD103849</t>
  </si>
  <si>
    <t>CUST13849</t>
  </si>
  <si>
    <t>Katherine Kent</t>
  </si>
  <si>
    <t>P9784</t>
  </si>
  <si>
    <t>Daniel Bryant</t>
  </si>
  <si>
    <t>ORD103850</t>
  </si>
  <si>
    <t>CUST13850</t>
  </si>
  <si>
    <t>Jeremy Scott</t>
  </si>
  <si>
    <t>Sarah Bruce</t>
  </si>
  <si>
    <t>ORD103851</t>
  </si>
  <si>
    <t>CUST13851</t>
  </si>
  <si>
    <t>Sarah Norris</t>
  </si>
  <si>
    <t>P5207</t>
  </si>
  <si>
    <t>Robert Dudley</t>
  </si>
  <si>
    <t>ORD103852</t>
  </si>
  <si>
    <t>CUST13852</t>
  </si>
  <si>
    <t>Oscar Bruce</t>
  </si>
  <si>
    <t>P2157</t>
  </si>
  <si>
    <t>Mr. Earl Walters</t>
  </si>
  <si>
    <t>ORD103853</t>
  </si>
  <si>
    <t>CUST13853</t>
  </si>
  <si>
    <t>Ashley Weber</t>
  </si>
  <si>
    <t>P7865</t>
  </si>
  <si>
    <t>ORD103854</t>
  </si>
  <si>
    <t>CUST13854</t>
  </si>
  <si>
    <t>Jason Warren</t>
  </si>
  <si>
    <t>P7033</t>
  </si>
  <si>
    <t>Adam Savage</t>
  </si>
  <si>
    <t>ORD103855</t>
  </si>
  <si>
    <t>CUST13855</t>
  </si>
  <si>
    <t>Carolyn Franklin</t>
  </si>
  <si>
    <t>Jason Clark</t>
  </si>
  <si>
    <t>ORD103856</t>
  </si>
  <si>
    <t>CUST13856</t>
  </si>
  <si>
    <t>Mark Bullock</t>
  </si>
  <si>
    <t>P6568</t>
  </si>
  <si>
    <t>ORD103857</t>
  </si>
  <si>
    <t>CUST13857</t>
  </si>
  <si>
    <t>Jesus Chapman</t>
  </si>
  <si>
    <t>P7002</t>
  </si>
  <si>
    <t>Regina Hahn</t>
  </si>
  <si>
    <t>ORD103858</t>
  </si>
  <si>
    <t>CUST13858</t>
  </si>
  <si>
    <t>Wayne King</t>
  </si>
  <si>
    <t>P2269</t>
  </si>
  <si>
    <t>Keith Stewart</t>
  </si>
  <si>
    <t>ORD103859</t>
  </si>
  <si>
    <t>CUST13859</t>
  </si>
  <si>
    <t>Shelley Stokes</t>
  </si>
  <si>
    <t>P7421</t>
  </si>
  <si>
    <t>Rebecca Burns</t>
  </si>
  <si>
    <t>ORD103860</t>
  </si>
  <si>
    <t>CUST13860</t>
  </si>
  <si>
    <t>Gregory Walsh</t>
  </si>
  <si>
    <t>P3275</t>
  </si>
  <si>
    <t>Antonio Terry</t>
  </si>
  <si>
    <t>ORD103861</t>
  </si>
  <si>
    <t>CUST13861</t>
  </si>
  <si>
    <t>Susan Kent</t>
  </si>
  <si>
    <t>Joseph Berry</t>
  </si>
  <si>
    <t>ORD103862</t>
  </si>
  <si>
    <t>CUST13862</t>
  </si>
  <si>
    <t>Catherine Mccormick</t>
  </si>
  <si>
    <t>P5181</t>
  </si>
  <si>
    <t>Dustin Mann</t>
  </si>
  <si>
    <t>ORD103863</t>
  </si>
  <si>
    <t>CUST13863</t>
  </si>
  <si>
    <t>Julie Jacobs DDS</t>
  </si>
  <si>
    <t>P2336</t>
  </si>
  <si>
    <t>ORD103864</t>
  </si>
  <si>
    <t>CUST13864</t>
  </si>
  <si>
    <t>P1515</t>
  </si>
  <si>
    <t>Jose Maldonado</t>
  </si>
  <si>
    <t>ORD103865</t>
  </si>
  <si>
    <t>CUST13865</t>
  </si>
  <si>
    <t>Steven Vasquez</t>
  </si>
  <si>
    <t>P1429</t>
  </si>
  <si>
    <t>Ashley Bryant</t>
  </si>
  <si>
    <t>ORD103866</t>
  </si>
  <si>
    <t>CUST13866</t>
  </si>
  <si>
    <t>Jennifer Bullock</t>
  </si>
  <si>
    <t>Ricardo Wang</t>
  </si>
  <si>
    <t>ORD103867</t>
  </si>
  <si>
    <t>CUST13867</t>
  </si>
  <si>
    <t>Steven Pierce</t>
  </si>
  <si>
    <t>Karen Sherman</t>
  </si>
  <si>
    <t>ORD103868</t>
  </si>
  <si>
    <t>CUST13868</t>
  </si>
  <si>
    <t>Craig Diaz</t>
  </si>
  <si>
    <t>P7830</t>
  </si>
  <si>
    <t>ORD103869</t>
  </si>
  <si>
    <t>CUST13869</t>
  </si>
  <si>
    <t>Audrey Lamb</t>
  </si>
  <si>
    <t>P7759</t>
  </si>
  <si>
    <t>ORD103870</t>
  </si>
  <si>
    <t>CUST13870</t>
  </si>
  <si>
    <t>Bethany Howell</t>
  </si>
  <si>
    <t>Wendy Yang</t>
  </si>
  <si>
    <t>ORD103871</t>
  </si>
  <si>
    <t>CUST13871</t>
  </si>
  <si>
    <t>Travis Martinez</t>
  </si>
  <si>
    <t>Darlene Levy</t>
  </si>
  <si>
    <t>ORD103872</t>
  </si>
  <si>
    <t>CUST13872</t>
  </si>
  <si>
    <t>Shannon Martinez</t>
  </si>
  <si>
    <t>Christopher Manning</t>
  </si>
  <si>
    <t>ORD103873</t>
  </si>
  <si>
    <t>CUST13873</t>
  </si>
  <si>
    <t>Mary Ochoa</t>
  </si>
  <si>
    <t>Steven Young</t>
  </si>
  <si>
    <t>ORD103874</t>
  </si>
  <si>
    <t>CUST13874</t>
  </si>
  <si>
    <t>Deborah Hardy</t>
  </si>
  <si>
    <t>Mike Porter</t>
  </si>
  <si>
    <t>ORD103875</t>
  </si>
  <si>
    <t>CUST13875</t>
  </si>
  <si>
    <t>Teresa Rush</t>
  </si>
  <si>
    <t>P1928</t>
  </si>
  <si>
    <t>Alice Wilkerson DDS</t>
  </si>
  <si>
    <t>ORD103876</t>
  </si>
  <si>
    <t>CUST13876</t>
  </si>
  <si>
    <t>Edward Stone</t>
  </si>
  <si>
    <t>P1400</t>
  </si>
  <si>
    <t>Clinton Nash</t>
  </si>
  <si>
    <t>ORD103877</t>
  </si>
  <si>
    <t>CUST13877</t>
  </si>
  <si>
    <t>Jonathan Andrews</t>
  </si>
  <si>
    <t>P8695</t>
  </si>
  <si>
    <t>Mark Gomez</t>
  </si>
  <si>
    <t>ORD103878</t>
  </si>
  <si>
    <t>CUST13878</t>
  </si>
  <si>
    <t>Renee Serrano</t>
  </si>
  <si>
    <t>P4438</t>
  </si>
  <si>
    <t>Holly Weber</t>
  </si>
  <si>
    <t>ORD103879</t>
  </si>
  <si>
    <t>CUST13879</t>
  </si>
  <si>
    <t>Deborah James</t>
  </si>
  <si>
    <t>Madison Hampton</t>
  </si>
  <si>
    <t>ORD103880</t>
  </si>
  <si>
    <t>CUST13880</t>
  </si>
  <si>
    <t>Tiffany Aguirre</t>
  </si>
  <si>
    <t>P5435</t>
  </si>
  <si>
    <t>Daniel Hawkins</t>
  </si>
  <si>
    <t>ORD103881</t>
  </si>
  <si>
    <t>CUST13881</t>
  </si>
  <si>
    <t>Christina Buchanan</t>
  </si>
  <si>
    <t>P7266</t>
  </si>
  <si>
    <t>Marie Richards</t>
  </si>
  <si>
    <t>ORD103882</t>
  </si>
  <si>
    <t>CUST13882</t>
  </si>
  <si>
    <t>P8424</t>
  </si>
  <si>
    <t>Jeffery Obrien</t>
  </si>
  <si>
    <t>ORD103883</t>
  </si>
  <si>
    <t>CUST13883</t>
  </si>
  <si>
    <t>John Reed</t>
  </si>
  <si>
    <t>Allison Smith</t>
  </si>
  <si>
    <t>ORD103884</t>
  </si>
  <si>
    <t>CUST13884</t>
  </si>
  <si>
    <t>Samuel Cox</t>
  </si>
  <si>
    <t>Roger Sanders</t>
  </si>
  <si>
    <t>ORD103885</t>
  </si>
  <si>
    <t>CUST13885</t>
  </si>
  <si>
    <t>Gina Herman</t>
  </si>
  <si>
    <t>Rebecca Guzman</t>
  </si>
  <si>
    <t>ORD103886</t>
  </si>
  <si>
    <t>CUST13886</t>
  </si>
  <si>
    <t>P4059</t>
  </si>
  <si>
    <t>Ashley Tapia</t>
  </si>
  <si>
    <t>ORD103887</t>
  </si>
  <si>
    <t>CUST13887</t>
  </si>
  <si>
    <t>Thomas Torres</t>
  </si>
  <si>
    <t>P3017</t>
  </si>
  <si>
    <t>ORD103888</t>
  </si>
  <si>
    <t>CUST13888</t>
  </si>
  <si>
    <t>Christina Smith</t>
  </si>
  <si>
    <t>P7273</t>
  </si>
  <si>
    <t>Patricia Rogers</t>
  </si>
  <si>
    <t>ORD103889</t>
  </si>
  <si>
    <t>CUST13889</t>
  </si>
  <si>
    <t>Matthew Murray</t>
  </si>
  <si>
    <t>ORD103890</t>
  </si>
  <si>
    <t>CUST13890</t>
  </si>
  <si>
    <t>Joe Garcia</t>
  </si>
  <si>
    <t>P5470</t>
  </si>
  <si>
    <t>Edward Gibbs</t>
  </si>
  <si>
    <t>ORD103891</t>
  </si>
  <si>
    <t>CUST13891</t>
  </si>
  <si>
    <t>Rose Heath</t>
  </si>
  <si>
    <t>Cole Hernandez</t>
  </si>
  <si>
    <t>ORD103892</t>
  </si>
  <si>
    <t>CUST13892</t>
  </si>
  <si>
    <t>Vanessa Gonzales</t>
  </si>
  <si>
    <t>P1784</t>
  </si>
  <si>
    <t>Dean Yu</t>
  </si>
  <si>
    <t>ORD103893</t>
  </si>
  <si>
    <t>CUST13893</t>
  </si>
  <si>
    <t>Terry Haas</t>
  </si>
  <si>
    <t>Richard Moon</t>
  </si>
  <si>
    <t>ORD103894</t>
  </si>
  <si>
    <t>CUST13894</t>
  </si>
  <si>
    <t>Dr. Charles Martinez</t>
  </si>
  <si>
    <t>Michael Vasquez</t>
  </si>
  <si>
    <t>ORD103895</t>
  </si>
  <si>
    <t>CUST13895</t>
  </si>
  <si>
    <t>Juan Herman</t>
  </si>
  <si>
    <t>Rose Jones</t>
  </si>
  <si>
    <t>ORD103896</t>
  </si>
  <si>
    <t>CUST13896</t>
  </si>
  <si>
    <t>Mrs. Wanda Strickland PhD</t>
  </si>
  <si>
    <t>P7780</t>
  </si>
  <si>
    <t>Dr. Matthew Pratt DDS</t>
  </si>
  <si>
    <t>ORD103897</t>
  </si>
  <si>
    <t>CUST13897</t>
  </si>
  <si>
    <t>Carmen Ferguson</t>
  </si>
  <si>
    <t>P1612</t>
  </si>
  <si>
    <t>Justin Wright</t>
  </si>
  <si>
    <t>ORD103898</t>
  </si>
  <si>
    <t>CUST13898</t>
  </si>
  <si>
    <t>Mr. Justin Baker</t>
  </si>
  <si>
    <t>Victor Moyer</t>
  </si>
  <si>
    <t>ORD103899</t>
  </si>
  <si>
    <t>CUST13899</t>
  </si>
  <si>
    <t>Elizabeth Novak</t>
  </si>
  <si>
    <t>Brian Barry</t>
  </si>
  <si>
    <t>ORD103900</t>
  </si>
  <si>
    <t>CUST13900</t>
  </si>
  <si>
    <t>Cassandra Powell</t>
  </si>
  <si>
    <t>P9522</t>
  </si>
  <si>
    <t>Steven Cameron</t>
  </si>
  <si>
    <t>ORD103901</t>
  </si>
  <si>
    <t>CUST13901</t>
  </si>
  <si>
    <t>Anita Banks</t>
  </si>
  <si>
    <t>P2256</t>
  </si>
  <si>
    <t>ORD103902</t>
  </si>
  <si>
    <t>CUST13902</t>
  </si>
  <si>
    <t>Aaron Brown</t>
  </si>
  <si>
    <t>P2696</t>
  </si>
  <si>
    <t>Emily Gallegos</t>
  </si>
  <si>
    <t>ORD103903</t>
  </si>
  <si>
    <t>CUST13903</t>
  </si>
  <si>
    <t>Margaret Macias</t>
  </si>
  <si>
    <t>Steve Flynn</t>
  </si>
  <si>
    <t>ORD103904</t>
  </si>
  <si>
    <t>CUST13904</t>
  </si>
  <si>
    <t>Sophia Church</t>
  </si>
  <si>
    <t>P2526</t>
  </si>
  <si>
    <t>ORD103905</t>
  </si>
  <si>
    <t>CUST13905</t>
  </si>
  <si>
    <t>Thomas Tapia</t>
  </si>
  <si>
    <t>Edward Benjamin</t>
  </si>
  <si>
    <t>ORD103906</t>
  </si>
  <si>
    <t>CUST13906</t>
  </si>
  <si>
    <t>Joseph Cardenas</t>
  </si>
  <si>
    <t>P3278</t>
  </si>
  <si>
    <t>ORD103907</t>
  </si>
  <si>
    <t>CUST13907</t>
  </si>
  <si>
    <t>Mary Jensen</t>
  </si>
  <si>
    <t>James Nelson</t>
  </si>
  <si>
    <t>ORD103908</t>
  </si>
  <si>
    <t>CUST13908</t>
  </si>
  <si>
    <t>Felicia Key</t>
  </si>
  <si>
    <t>ORD103909</t>
  </si>
  <si>
    <t>CUST13909</t>
  </si>
  <si>
    <t>Nancy Lopez</t>
  </si>
  <si>
    <t>P7868</t>
  </si>
  <si>
    <t>Nancy Estrada</t>
  </si>
  <si>
    <t>ORD103910</t>
  </si>
  <si>
    <t>CUST13910</t>
  </si>
  <si>
    <t>Karen Horn</t>
  </si>
  <si>
    <t>P5973</t>
  </si>
  <si>
    <t>Brenda Harrison</t>
  </si>
  <si>
    <t>ORD103911</t>
  </si>
  <si>
    <t>CUST13911</t>
  </si>
  <si>
    <t>Kimberly Alvarado</t>
  </si>
  <si>
    <t>David Strong</t>
  </si>
  <si>
    <t>ORD103912</t>
  </si>
  <si>
    <t>CUST13912</t>
  </si>
  <si>
    <t>Mark Lee</t>
  </si>
  <si>
    <t>P4764</t>
  </si>
  <si>
    <t>Michaela Young</t>
  </si>
  <si>
    <t>ORD103913</t>
  </si>
  <si>
    <t>CUST13913</t>
  </si>
  <si>
    <t>Shawn Castillo</t>
  </si>
  <si>
    <t>P8055</t>
  </si>
  <si>
    <t>Jesse Blackwell</t>
  </si>
  <si>
    <t>ORD103914</t>
  </si>
  <si>
    <t>CUST13914</t>
  </si>
  <si>
    <t>Yvonne Jensen</t>
  </si>
  <si>
    <t>P7125</t>
  </si>
  <si>
    <t>Douglas Gonzalez</t>
  </si>
  <si>
    <t>ORD103915</t>
  </si>
  <si>
    <t>CUST13915</t>
  </si>
  <si>
    <t>Mariah Barnes</t>
  </si>
  <si>
    <t>P9508</t>
  </si>
  <si>
    <t>James Santiago</t>
  </si>
  <si>
    <t>ORD103916</t>
  </si>
  <si>
    <t>CUST13916</t>
  </si>
  <si>
    <t>Richard Lopez</t>
  </si>
  <si>
    <t>P6347</t>
  </si>
  <si>
    <t>Robert Stein</t>
  </si>
  <si>
    <t>ORD103917</t>
  </si>
  <si>
    <t>CUST13917</t>
  </si>
  <si>
    <t>Charlotte Hurley</t>
  </si>
  <si>
    <t>ORD103918</t>
  </si>
  <si>
    <t>CUST13918</t>
  </si>
  <si>
    <t>Connie Gentry</t>
  </si>
  <si>
    <t>Michael Moore</t>
  </si>
  <si>
    <t>ORD103919</t>
  </si>
  <si>
    <t>CUST13919</t>
  </si>
  <si>
    <t>Jeffery Taylor</t>
  </si>
  <si>
    <t>William Lin</t>
  </si>
  <si>
    <t>ORD103920</t>
  </si>
  <si>
    <t>CUST13920</t>
  </si>
  <si>
    <t>Michael Camacho</t>
  </si>
  <si>
    <t>P5452</t>
  </si>
  <si>
    <t>Susan Snyder</t>
  </si>
  <si>
    <t>ORD103921</t>
  </si>
  <si>
    <t>CUST13921</t>
  </si>
  <si>
    <t>Ashley Thomas</t>
  </si>
  <si>
    <t>P1806</t>
  </si>
  <si>
    <t>Erica Garner</t>
  </si>
  <si>
    <t>ORD103922</t>
  </si>
  <si>
    <t>CUST13922</t>
  </si>
  <si>
    <t>Jared Neal</t>
  </si>
  <si>
    <t>P9502</t>
  </si>
  <si>
    <t>Claire Murray</t>
  </si>
  <si>
    <t>ORD103923</t>
  </si>
  <si>
    <t>CUST13923</t>
  </si>
  <si>
    <t>Lisa Daniels</t>
  </si>
  <si>
    <t>P3288</t>
  </si>
  <si>
    <t>Destiny Dixon</t>
  </si>
  <si>
    <t>ORD103924</t>
  </si>
  <si>
    <t>CUST13924</t>
  </si>
  <si>
    <t>Kristin Hampton</t>
  </si>
  <si>
    <t>P8845</t>
  </si>
  <si>
    <t>Carl Smith</t>
  </si>
  <si>
    <t>ORD103925</t>
  </si>
  <si>
    <t>CUST13925</t>
  </si>
  <si>
    <t>Sandra Miller</t>
  </si>
  <si>
    <t>Rebekah Lee</t>
  </si>
  <si>
    <t>ORD103926</t>
  </si>
  <si>
    <t>CUST13926</t>
  </si>
  <si>
    <t>Melissa Callahan</t>
  </si>
  <si>
    <t>Shannon Alvarado</t>
  </si>
  <si>
    <t>ORD103927</t>
  </si>
  <si>
    <t>CUST13927</t>
  </si>
  <si>
    <t>Leah Peterson</t>
  </si>
  <si>
    <t>P9509</t>
  </si>
  <si>
    <t>Chad Williams</t>
  </si>
  <si>
    <t>ORD103928</t>
  </si>
  <si>
    <t>CUST13928</t>
  </si>
  <si>
    <t>Sharon Tucker</t>
  </si>
  <si>
    <t>Ronald Garner</t>
  </si>
  <si>
    <t>ORD103929</t>
  </si>
  <si>
    <t>CUST13929</t>
  </si>
  <si>
    <t>Karen Decker</t>
  </si>
  <si>
    <t>P8091</t>
  </si>
  <si>
    <t>Joshua Martinez</t>
  </si>
  <si>
    <t>ORD103930</t>
  </si>
  <si>
    <t>CUST13930</t>
  </si>
  <si>
    <t>James Davenport</t>
  </si>
  <si>
    <t>Heather Jones</t>
  </si>
  <si>
    <t>ORD103931</t>
  </si>
  <si>
    <t>CUST13931</t>
  </si>
  <si>
    <t>Melissa Spears</t>
  </si>
  <si>
    <t>P3979</t>
  </si>
  <si>
    <t>Jimmy Johnson</t>
  </si>
  <si>
    <t>ORD103932</t>
  </si>
  <si>
    <t>CUST13932</t>
  </si>
  <si>
    <t>P2713</t>
  </si>
  <si>
    <t>Kristi Williamson</t>
  </si>
  <si>
    <t>ORD103933</t>
  </si>
  <si>
    <t>CUST13933</t>
  </si>
  <si>
    <t>P6067</t>
  </si>
  <si>
    <t>Barbara Torres</t>
  </si>
  <si>
    <t>ORD103934</t>
  </si>
  <si>
    <t>CUST13934</t>
  </si>
  <si>
    <t>Erica Adams</t>
  </si>
  <si>
    <t>Gina Rodriguez</t>
  </si>
  <si>
    <t>ORD103935</t>
  </si>
  <si>
    <t>CUST13935</t>
  </si>
  <si>
    <t>Kenneth Green</t>
  </si>
  <si>
    <t>P5328</t>
  </si>
  <si>
    <t>Teresa Long</t>
  </si>
  <si>
    <t>ORD103936</t>
  </si>
  <si>
    <t>CUST13936</t>
  </si>
  <si>
    <t>Holly Joseph</t>
  </si>
  <si>
    <t>ORD103937</t>
  </si>
  <si>
    <t>CUST13937</t>
  </si>
  <si>
    <t>Stephanie Alvarado</t>
  </si>
  <si>
    <t>P9932</t>
  </si>
  <si>
    <t>ORD103938</t>
  </si>
  <si>
    <t>CUST13938</t>
  </si>
  <si>
    <t>Tyler Schroeder</t>
  </si>
  <si>
    <t>Austin Phillips</t>
  </si>
  <si>
    <t>ORD103939</t>
  </si>
  <si>
    <t>CUST13939</t>
  </si>
  <si>
    <t>Brittany Nelson</t>
  </si>
  <si>
    <t>ORD103940</t>
  </si>
  <si>
    <t>CUST13940</t>
  </si>
  <si>
    <t>Scott Carson</t>
  </si>
  <si>
    <t>William Tucker</t>
  </si>
  <si>
    <t>ORD103941</t>
  </si>
  <si>
    <t>CUST13941</t>
  </si>
  <si>
    <t>P2202</t>
  </si>
  <si>
    <t>Charles Acosta</t>
  </si>
  <si>
    <t>ORD103942</t>
  </si>
  <si>
    <t>CUST13942</t>
  </si>
  <si>
    <t>Jillian Mitchell</t>
  </si>
  <si>
    <t>P7715</t>
  </si>
  <si>
    <t>Bradley Mcdonald</t>
  </si>
  <si>
    <t>ORD103943</t>
  </si>
  <si>
    <t>CUST13943</t>
  </si>
  <si>
    <t>P4220</t>
  </si>
  <si>
    <t>John Austin</t>
  </si>
  <si>
    <t>ORD103944</t>
  </si>
  <si>
    <t>CUST13944</t>
  </si>
  <si>
    <t>Drew Lamb</t>
  </si>
  <si>
    <t>ORD103945</t>
  </si>
  <si>
    <t>CUST13945</t>
  </si>
  <si>
    <t>Kathleen Russo</t>
  </si>
  <si>
    <t>David Mendoza</t>
  </si>
  <si>
    <t>ORD103946</t>
  </si>
  <si>
    <t>CUST13946</t>
  </si>
  <si>
    <t>David Jimenez</t>
  </si>
  <si>
    <t>ORD103947</t>
  </si>
  <si>
    <t>CUST13947</t>
  </si>
  <si>
    <t>Nicole Lindsey</t>
  </si>
  <si>
    <t>P9448</t>
  </si>
  <si>
    <t>Kyle Vargas</t>
  </si>
  <si>
    <t>ORD103948</t>
  </si>
  <si>
    <t>CUST13948</t>
  </si>
  <si>
    <t>Teresa Richardson</t>
  </si>
  <si>
    <t>P7648</t>
  </si>
  <si>
    <t>Tonya Owen</t>
  </si>
  <si>
    <t>ORD103949</t>
  </si>
  <si>
    <t>CUST13949</t>
  </si>
  <si>
    <t>Carol Wright</t>
  </si>
  <si>
    <t>P6626</t>
  </si>
  <si>
    <t>Timothy Key</t>
  </si>
  <si>
    <t>ORD103950</t>
  </si>
  <si>
    <t>CUST13950</t>
  </si>
  <si>
    <t>Matthew Stewart</t>
  </si>
  <si>
    <t>P3494</t>
  </si>
  <si>
    <t>Jeff Schultz</t>
  </si>
  <si>
    <t>ORD103951</t>
  </si>
  <si>
    <t>CUST13951</t>
  </si>
  <si>
    <t>Miguel Cooper</t>
  </si>
  <si>
    <t>Sarah Escobar</t>
  </si>
  <si>
    <t>ORD103952</t>
  </si>
  <si>
    <t>CUST13952</t>
  </si>
  <si>
    <t>Margaret Mann</t>
  </si>
  <si>
    <t>P4437</t>
  </si>
  <si>
    <t>Christina Schneider</t>
  </si>
  <si>
    <t>ORD103953</t>
  </si>
  <si>
    <t>CUST13953</t>
  </si>
  <si>
    <t>Allen Wise</t>
  </si>
  <si>
    <t>P8442</t>
  </si>
  <si>
    <t>Joseph Moran</t>
  </si>
  <si>
    <t>ORD103954</t>
  </si>
  <si>
    <t>CUST13954</t>
  </si>
  <si>
    <t>Nathan Martinez</t>
  </si>
  <si>
    <t>P2210</t>
  </si>
  <si>
    <t>Julia Garcia</t>
  </si>
  <si>
    <t>ORD103955</t>
  </si>
  <si>
    <t>CUST13955</t>
  </si>
  <si>
    <t>Luis Hunt</t>
  </si>
  <si>
    <t>P1623</t>
  </si>
  <si>
    <t>Linda Roberts</t>
  </si>
  <si>
    <t>ORD103956</t>
  </si>
  <si>
    <t>CUST13956</t>
  </si>
  <si>
    <t>William Maxwell</t>
  </si>
  <si>
    <t>P4345</t>
  </si>
  <si>
    <t>Lori Goodman</t>
  </si>
  <si>
    <t>ORD103957</t>
  </si>
  <si>
    <t>CUST13957</t>
  </si>
  <si>
    <t>P6315</t>
  </si>
  <si>
    <t>Jessica Nguyen</t>
  </si>
  <si>
    <t>ORD103958</t>
  </si>
  <si>
    <t>CUST13958</t>
  </si>
  <si>
    <t>Robert Caldwell</t>
  </si>
  <si>
    <t>P9427</t>
  </si>
  <si>
    <t>ORD103959</t>
  </si>
  <si>
    <t>CUST13959</t>
  </si>
  <si>
    <t>Kristy Alvarez</t>
  </si>
  <si>
    <t>P7637</t>
  </si>
  <si>
    <t>Cameron Reyes</t>
  </si>
  <si>
    <t>ORD103960</t>
  </si>
  <si>
    <t>CUST13960</t>
  </si>
  <si>
    <t>Rick Griffin</t>
  </si>
  <si>
    <t>P8646</t>
  </si>
  <si>
    <t>Steven Marquez</t>
  </si>
  <si>
    <t>ORD103961</t>
  </si>
  <si>
    <t>CUST13961</t>
  </si>
  <si>
    <t>Laura Turner</t>
  </si>
  <si>
    <t>John Garrett</t>
  </si>
  <si>
    <t>ORD103962</t>
  </si>
  <si>
    <t>CUST13962</t>
  </si>
  <si>
    <t>Jason Arnold</t>
  </si>
  <si>
    <t>P3977</t>
  </si>
  <si>
    <t>Jessica Reyes</t>
  </si>
  <si>
    <t>ORD103963</t>
  </si>
  <si>
    <t>CUST13963</t>
  </si>
  <si>
    <t>Sabrina Bowen</t>
  </si>
  <si>
    <t>P1455</t>
  </si>
  <si>
    <t>Natalie Combs</t>
  </si>
  <si>
    <t>ORD103964</t>
  </si>
  <si>
    <t>CUST13964</t>
  </si>
  <si>
    <t>Andres Vance</t>
  </si>
  <si>
    <t>P3762</t>
  </si>
  <si>
    <t>Bonnie Rodriguez</t>
  </si>
  <si>
    <t>ORD103965</t>
  </si>
  <si>
    <t>CUST13965</t>
  </si>
  <si>
    <t>Lindsay Lyons</t>
  </si>
  <si>
    <t>P5994</t>
  </si>
  <si>
    <t>Jill Woods</t>
  </si>
  <si>
    <t>ORD103966</t>
  </si>
  <si>
    <t>CUST13966</t>
  </si>
  <si>
    <t>Ethan Leach</t>
  </si>
  <si>
    <t>P4704</t>
  </si>
  <si>
    <t>Susan Webb</t>
  </si>
  <si>
    <t>ORD103967</t>
  </si>
  <si>
    <t>CUST13967</t>
  </si>
  <si>
    <t>Cynthia Lane</t>
  </si>
  <si>
    <t>P6497</t>
  </si>
  <si>
    <t>William Roberts</t>
  </si>
  <si>
    <t>ORD103968</t>
  </si>
  <si>
    <t>CUST13968</t>
  </si>
  <si>
    <t>P5394</t>
  </si>
  <si>
    <t>Tammy Yang</t>
  </si>
  <si>
    <t>ORD103969</t>
  </si>
  <si>
    <t>CUST13969</t>
  </si>
  <si>
    <t>Emily Dillon</t>
  </si>
  <si>
    <t>P3141</t>
  </si>
  <si>
    <t>ORD103970</t>
  </si>
  <si>
    <t>CUST13970</t>
  </si>
  <si>
    <t>Mary Macias</t>
  </si>
  <si>
    <t>P7297</t>
  </si>
  <si>
    <t>Jason Erickson</t>
  </si>
  <si>
    <t>ORD103971</t>
  </si>
  <si>
    <t>CUST13971</t>
  </si>
  <si>
    <t>Paige Smith</t>
  </si>
  <si>
    <t>P1140</t>
  </si>
  <si>
    <t>Timothy Gonzales</t>
  </si>
  <si>
    <t>ORD103972</t>
  </si>
  <si>
    <t>CUST13972</t>
  </si>
  <si>
    <t>Lonnie Griffin</t>
  </si>
  <si>
    <t>William Brown</t>
  </si>
  <si>
    <t>ORD103973</t>
  </si>
  <si>
    <t>CUST13973</t>
  </si>
  <si>
    <t>Robert Lewis</t>
  </si>
  <si>
    <t>Paul Williams</t>
  </si>
  <si>
    <t>ORD103974</t>
  </si>
  <si>
    <t>CUST13974</t>
  </si>
  <si>
    <t>Sonia Woods</t>
  </si>
  <si>
    <t>P6774</t>
  </si>
  <si>
    <t>Michael Johnson</t>
  </si>
  <si>
    <t>ORD103975</t>
  </si>
  <si>
    <t>CUST13975</t>
  </si>
  <si>
    <t>William Miller</t>
  </si>
  <si>
    <t>ORD103976</t>
  </si>
  <si>
    <t>CUST13976</t>
  </si>
  <si>
    <t>Jorge Hernandez</t>
  </si>
  <si>
    <t>Shawn Orr</t>
  </si>
  <si>
    <t>ORD103977</t>
  </si>
  <si>
    <t>CUST13977</t>
  </si>
  <si>
    <t>Felicia Edwards</t>
  </si>
  <si>
    <t>P2566</t>
  </si>
  <si>
    <t>Yesenia Alvarado</t>
  </si>
  <si>
    <t>ORD103978</t>
  </si>
  <si>
    <t>CUST13978</t>
  </si>
  <si>
    <t>Ronald Cunningham III</t>
  </si>
  <si>
    <t>Jeffrey Sanchez</t>
  </si>
  <si>
    <t>ORD103979</t>
  </si>
  <si>
    <t>CUST13979</t>
  </si>
  <si>
    <t>Autumn Serrano</t>
  </si>
  <si>
    <t>P7034</t>
  </si>
  <si>
    <t>Brooke Ramirez</t>
  </si>
  <si>
    <t>ORD103980</t>
  </si>
  <si>
    <t>CUST13980</t>
  </si>
  <si>
    <t>Robin Larsen</t>
  </si>
  <si>
    <t>Jessica Dorsey</t>
  </si>
  <si>
    <t>ORD103981</t>
  </si>
  <si>
    <t>CUST13981</t>
  </si>
  <si>
    <t>Keith Reed</t>
  </si>
  <si>
    <t>P8576</t>
  </si>
  <si>
    <t>Jacob Mitchell</t>
  </si>
  <si>
    <t>ORD103982</t>
  </si>
  <si>
    <t>CUST13982</t>
  </si>
  <si>
    <t>Stephanie Herman</t>
  </si>
  <si>
    <t>P2809</t>
  </si>
  <si>
    <t>Christopher Cardenas</t>
  </si>
  <si>
    <t>ORD103983</t>
  </si>
  <si>
    <t>CUST13983</t>
  </si>
  <si>
    <t>Richard Walton</t>
  </si>
  <si>
    <t>P9459</t>
  </si>
  <si>
    <t>Ellen Mcgrath</t>
  </si>
  <si>
    <t>ORD103984</t>
  </si>
  <si>
    <t>CUST13984</t>
  </si>
  <si>
    <t>Cody Jones</t>
  </si>
  <si>
    <t>ORD103985</t>
  </si>
  <si>
    <t>CUST13985</t>
  </si>
  <si>
    <t>Rachel Patterson</t>
  </si>
  <si>
    <t>P2037</t>
  </si>
  <si>
    <t>Taylor Flores</t>
  </si>
  <si>
    <t>ORD103986</t>
  </si>
  <si>
    <t>CUST13986</t>
  </si>
  <si>
    <t>Andrew Wolf</t>
  </si>
  <si>
    <t>P4677</t>
  </si>
  <si>
    <t>ORD103987</t>
  </si>
  <si>
    <t>CUST13987</t>
  </si>
  <si>
    <t>Heather Conley</t>
  </si>
  <si>
    <t>Neil Parrish</t>
  </si>
  <si>
    <t>ORD103988</t>
  </si>
  <si>
    <t>CUST13988</t>
  </si>
  <si>
    <t>Jasmine Small</t>
  </si>
  <si>
    <t>Gregory Jackson</t>
  </si>
  <si>
    <t>ORD103989</t>
  </si>
  <si>
    <t>CUST13989</t>
  </si>
  <si>
    <t>P5221</t>
  </si>
  <si>
    <t>Jason Moore</t>
  </si>
  <si>
    <t>ORD103990</t>
  </si>
  <si>
    <t>CUST13990</t>
  </si>
  <si>
    <t>Jonathan Rodriguez</t>
  </si>
  <si>
    <t>Katie Jones</t>
  </si>
  <si>
    <t>ORD103991</t>
  </si>
  <si>
    <t>CUST13991</t>
  </si>
  <si>
    <t>Anthony Strickland</t>
  </si>
  <si>
    <t>P2365</t>
  </si>
  <si>
    <t>Joshua Ashley</t>
  </si>
  <si>
    <t>ORD103992</t>
  </si>
  <si>
    <t>CUST13992</t>
  </si>
  <si>
    <t>Brian Vega</t>
  </si>
  <si>
    <t>P4275</t>
  </si>
  <si>
    <t>John Martinez</t>
  </si>
  <si>
    <t>ORD103993</t>
  </si>
  <si>
    <t>CUST13993</t>
  </si>
  <si>
    <t>Kimberly Carpenter</t>
  </si>
  <si>
    <t>P6807</t>
  </si>
  <si>
    <t>Stacy Hobbs</t>
  </si>
  <si>
    <t>ORD103994</t>
  </si>
  <si>
    <t>CUST13994</t>
  </si>
  <si>
    <t>Rose Lee</t>
  </si>
  <si>
    <t>P2315</t>
  </si>
  <si>
    <t>Alexis Garrett</t>
  </si>
  <si>
    <t>ORD103995</t>
  </si>
  <si>
    <t>CUST13995</t>
  </si>
  <si>
    <t>Stephanie Maldonado</t>
  </si>
  <si>
    <t>P8613</t>
  </si>
  <si>
    <t>ORD103996</t>
  </si>
  <si>
    <t>CUST13996</t>
  </si>
  <si>
    <t>Debra Hanson</t>
  </si>
  <si>
    <t>Catherine Carr</t>
  </si>
  <si>
    <t>ORD103997</t>
  </si>
  <si>
    <t>CUST13997</t>
  </si>
  <si>
    <t>David Roberts</t>
  </si>
  <si>
    <t>Lauren Murillo</t>
  </si>
  <si>
    <t>ORD103998</t>
  </si>
  <si>
    <t>CUST13998</t>
  </si>
  <si>
    <t>Monica Rhodes</t>
  </si>
  <si>
    <t>ORD103999</t>
  </si>
  <si>
    <t>CUST13999</t>
  </si>
  <si>
    <t>Stacy Mckenzie</t>
  </si>
  <si>
    <t>Erica Conrad</t>
  </si>
  <si>
    <t>ORD104000</t>
  </si>
  <si>
    <t>CUST14000</t>
  </si>
  <si>
    <t>Carolyn Thomas</t>
  </si>
  <si>
    <t>Marcus Kelly</t>
  </si>
  <si>
    <t>ORD104001</t>
  </si>
  <si>
    <t>CUST14001</t>
  </si>
  <si>
    <t>Judy Smith</t>
  </si>
  <si>
    <t>P3282</t>
  </si>
  <si>
    <t>James Myers</t>
  </si>
  <si>
    <t>ORD104002</t>
  </si>
  <si>
    <t>CUST14002</t>
  </si>
  <si>
    <t>James Anderson</t>
  </si>
  <si>
    <t>P4969</t>
  </si>
  <si>
    <t>Matthew Glenn</t>
  </si>
  <si>
    <t>ORD104003</t>
  </si>
  <si>
    <t>CUST14003</t>
  </si>
  <si>
    <t>Frank Hoover</t>
  </si>
  <si>
    <t>P4315</t>
  </si>
  <si>
    <t>Robert West</t>
  </si>
  <si>
    <t>ORD104004</t>
  </si>
  <si>
    <t>CUST14004</t>
  </si>
  <si>
    <t>P7005</t>
  </si>
  <si>
    <t>Benjamin Yates</t>
  </si>
  <si>
    <t>ORD104005</t>
  </si>
  <si>
    <t>CUST14005</t>
  </si>
  <si>
    <t>Robert Lamb</t>
  </si>
  <si>
    <t>P2879</t>
  </si>
  <si>
    <t>Carl Barrera</t>
  </si>
  <si>
    <t>ORD104006</t>
  </si>
  <si>
    <t>CUST14006</t>
  </si>
  <si>
    <t>Russell Flores</t>
  </si>
  <si>
    <t>P9786</t>
  </si>
  <si>
    <t>ORD104007</t>
  </si>
  <si>
    <t>CUST14007</t>
  </si>
  <si>
    <t>Mason Miller MD</t>
  </si>
  <si>
    <t>ORD104008</t>
  </si>
  <si>
    <t>CUST14008</t>
  </si>
  <si>
    <t>John White</t>
  </si>
  <si>
    <t>Cynthia Bryant</t>
  </si>
  <si>
    <t>ORD104009</t>
  </si>
  <si>
    <t>CUST14009</t>
  </si>
  <si>
    <t>Jose Frey</t>
  </si>
  <si>
    <t>P6104</t>
  </si>
  <si>
    <t>Lisa White</t>
  </si>
  <si>
    <t>ORD104010</t>
  </si>
  <si>
    <t>CUST14010</t>
  </si>
  <si>
    <t>Elizabeth Brown</t>
  </si>
  <si>
    <t>P7067</t>
  </si>
  <si>
    <t>April Lee</t>
  </si>
  <si>
    <t>ORD104011</t>
  </si>
  <si>
    <t>CUST14011</t>
  </si>
  <si>
    <t>Travis Freeman</t>
  </si>
  <si>
    <t>P4221</t>
  </si>
  <si>
    <t>Amanda Hernandez</t>
  </si>
  <si>
    <t>ORD104012</t>
  </si>
  <si>
    <t>CUST14012</t>
  </si>
  <si>
    <t>Roger Johnson</t>
  </si>
  <si>
    <t>P7791</t>
  </si>
  <si>
    <t>Anthony Chapman</t>
  </si>
  <si>
    <t>ORD104013</t>
  </si>
  <si>
    <t>CUST14013</t>
  </si>
  <si>
    <t>Kimberly Gay</t>
  </si>
  <si>
    <t>P3371</t>
  </si>
  <si>
    <t>Dalton Garcia</t>
  </si>
  <si>
    <t>ORD104014</t>
  </si>
  <si>
    <t>CUST14014</t>
  </si>
  <si>
    <t>Gina Reeves</t>
  </si>
  <si>
    <t>P8868</t>
  </si>
  <si>
    <t>Sharon Love</t>
  </si>
  <si>
    <t>ORD104015</t>
  </si>
  <si>
    <t>CUST14015</t>
  </si>
  <si>
    <t>Brandon Nguyen</t>
  </si>
  <si>
    <t>P8190</t>
  </si>
  <si>
    <t>Jennifer Rios</t>
  </si>
  <si>
    <t>ORD104016</t>
  </si>
  <si>
    <t>CUST14016</t>
  </si>
  <si>
    <t>Johnathan Parker</t>
  </si>
  <si>
    <t>Alexander Young</t>
  </si>
  <si>
    <t>ORD104017</t>
  </si>
  <si>
    <t>CUST14017</t>
  </si>
  <si>
    <t>Robert Ortiz</t>
  </si>
  <si>
    <t>P6036</t>
  </si>
  <si>
    <t>Raymond Cochran</t>
  </si>
  <si>
    <t>ORD104018</t>
  </si>
  <si>
    <t>CUST14018</t>
  </si>
  <si>
    <t>Mary Garcia</t>
  </si>
  <si>
    <t>Amanda Compton</t>
  </si>
  <si>
    <t>ORD104019</t>
  </si>
  <si>
    <t>CUST14019</t>
  </si>
  <si>
    <t>Robert Reed</t>
  </si>
  <si>
    <t>P7901</t>
  </si>
  <si>
    <t>Margaret Sanchez</t>
  </si>
  <si>
    <t>ORD104020</t>
  </si>
  <si>
    <t>CUST14020</t>
  </si>
  <si>
    <t>Jessica Hampton</t>
  </si>
  <si>
    <t>John Mahoney</t>
  </si>
  <si>
    <t>ORD104021</t>
  </si>
  <si>
    <t>CUST14021</t>
  </si>
  <si>
    <t>Cheryl Owens</t>
  </si>
  <si>
    <t>P6839</t>
  </si>
  <si>
    <t>Christopher Rowland</t>
  </si>
  <si>
    <t>ORD104022</t>
  </si>
  <si>
    <t>CUST14022</t>
  </si>
  <si>
    <t>Brooke Campos</t>
  </si>
  <si>
    <t>Amanda Montoya</t>
  </si>
  <si>
    <t>ORD104023</t>
  </si>
  <si>
    <t>CUST14023</t>
  </si>
  <si>
    <t>Jerome Bailey</t>
  </si>
  <si>
    <t>Nicholas Butler</t>
  </si>
  <si>
    <t>ORD104024</t>
  </si>
  <si>
    <t>CUST14024</t>
  </si>
  <si>
    <t>P2537</t>
  </si>
  <si>
    <t>Elizabeth Figueroa</t>
  </si>
  <si>
    <t>ORD104025</t>
  </si>
  <si>
    <t>CUST14025</t>
  </si>
  <si>
    <t>P2050</t>
  </si>
  <si>
    <t>Emily Torres</t>
  </si>
  <si>
    <t>ORD104026</t>
  </si>
  <si>
    <t>CUST14026</t>
  </si>
  <si>
    <t>Mr. Stephen Watkins DVM</t>
  </si>
  <si>
    <t>P6806</t>
  </si>
  <si>
    <t>ORD104027</t>
  </si>
  <si>
    <t>CUST14027</t>
  </si>
  <si>
    <t>Matthew Hubbard</t>
  </si>
  <si>
    <t>Mary Anderson</t>
  </si>
  <si>
    <t>ORD104028</t>
  </si>
  <si>
    <t>CUST14028</t>
  </si>
  <si>
    <t>P1210</t>
  </si>
  <si>
    <t>Christopher White</t>
  </si>
  <si>
    <t>ORD104029</t>
  </si>
  <si>
    <t>CUST14029</t>
  </si>
  <si>
    <t>Mrs. Michelle Golden DDS</t>
  </si>
  <si>
    <t>P3758</t>
  </si>
  <si>
    <t>Kathleen Burnett</t>
  </si>
  <si>
    <t>ORD104030</t>
  </si>
  <si>
    <t>CUST14030</t>
  </si>
  <si>
    <t>Matthew Fuentes</t>
  </si>
  <si>
    <t>ORD104031</t>
  </si>
  <si>
    <t>CUST14031</t>
  </si>
  <si>
    <t>Calvin Pierce</t>
  </si>
  <si>
    <t>P9199</t>
  </si>
  <si>
    <t>Hannah Parker</t>
  </si>
  <si>
    <t>ORD104032</t>
  </si>
  <si>
    <t>CUST14032</t>
  </si>
  <si>
    <t>Linda Crosby</t>
  </si>
  <si>
    <t>P8441</t>
  </si>
  <si>
    <t>Ashley Stewart</t>
  </si>
  <si>
    <t>ORD104033</t>
  </si>
  <si>
    <t>CUST14033</t>
  </si>
  <si>
    <t>Dennis West</t>
  </si>
  <si>
    <t>P3667</t>
  </si>
  <si>
    <t>Jesse Crosby</t>
  </si>
  <si>
    <t>ORD104034</t>
  </si>
  <si>
    <t>CUST14034</t>
  </si>
  <si>
    <t>Robert Robbins</t>
  </si>
  <si>
    <t>ORD104035</t>
  </si>
  <si>
    <t>CUST14035</t>
  </si>
  <si>
    <t>Randy Fry</t>
  </si>
  <si>
    <t>P1207</t>
  </si>
  <si>
    <t>Sarah Bernard</t>
  </si>
  <si>
    <t>ORD104036</t>
  </si>
  <si>
    <t>CUST14036</t>
  </si>
  <si>
    <t>Jack Parks</t>
  </si>
  <si>
    <t>P8065</t>
  </si>
  <si>
    <t>Shannon Meyers</t>
  </si>
  <si>
    <t>ORD104037</t>
  </si>
  <si>
    <t>CUST14037</t>
  </si>
  <si>
    <t>Kevin Reed</t>
  </si>
  <si>
    <t>P6893</t>
  </si>
  <si>
    <t>Jeffrey Golden</t>
  </si>
  <si>
    <t>ORD104038</t>
  </si>
  <si>
    <t>CUST14038</t>
  </si>
  <si>
    <t>Cindy Rodriguez</t>
  </si>
  <si>
    <t>Edwin Dixon</t>
  </si>
  <si>
    <t>ORD104039</t>
  </si>
  <si>
    <t>CUST14039</t>
  </si>
  <si>
    <t>Walter Smith</t>
  </si>
  <si>
    <t>P7932</t>
  </si>
  <si>
    <t>Albert Hays</t>
  </si>
  <si>
    <t>ORD104040</t>
  </si>
  <si>
    <t>CUST14040</t>
  </si>
  <si>
    <t>Jeffery Callahan</t>
  </si>
  <si>
    <t>Benjamin Hurley</t>
  </si>
  <si>
    <t>ORD104041</t>
  </si>
  <si>
    <t>CUST14041</t>
  </si>
  <si>
    <t>Victoria Hernandez</t>
  </si>
  <si>
    <t>Karen Brewer MD</t>
  </si>
  <si>
    <t>ORD104042</t>
  </si>
  <si>
    <t>CUST14042</t>
  </si>
  <si>
    <t>Shawn Lopez</t>
  </si>
  <si>
    <t>P1319</t>
  </si>
  <si>
    <t>Ian Freeman</t>
  </si>
  <si>
    <t>ORD104043</t>
  </si>
  <si>
    <t>CUST14043</t>
  </si>
  <si>
    <t>Deborah Stewart</t>
  </si>
  <si>
    <t>P7875</t>
  </si>
  <si>
    <t>ORD104044</t>
  </si>
  <si>
    <t>CUST14044</t>
  </si>
  <si>
    <t>Lauren Brown</t>
  </si>
  <si>
    <t>P2812</t>
  </si>
  <si>
    <t>Javier Day</t>
  </si>
  <si>
    <t>ORD104045</t>
  </si>
  <si>
    <t>CUST14045</t>
  </si>
  <si>
    <t>James Armstrong DDS</t>
  </si>
  <si>
    <t>Lucas Blevins</t>
  </si>
  <si>
    <t>ORD104046</t>
  </si>
  <si>
    <t>CUST14046</t>
  </si>
  <si>
    <t>P4291</t>
  </si>
  <si>
    <t>Kathleen Jordan</t>
  </si>
  <si>
    <t>ORD104047</t>
  </si>
  <si>
    <t>CUST14047</t>
  </si>
  <si>
    <t>Monica Castaneda</t>
  </si>
  <si>
    <t>P3337</t>
  </si>
  <si>
    <t>ORD104048</t>
  </si>
  <si>
    <t>CUST14048</t>
  </si>
  <si>
    <t>Emily Roth</t>
  </si>
  <si>
    <t>Corey Cummings</t>
  </si>
  <si>
    <t>ORD104049</t>
  </si>
  <si>
    <t>CUST14049</t>
  </si>
  <si>
    <t>Patrick Kennedy</t>
  </si>
  <si>
    <t>P5446</t>
  </si>
  <si>
    <t>Sherri Nguyen</t>
  </si>
  <si>
    <t>ORD104050</t>
  </si>
  <si>
    <t>CUST14050</t>
  </si>
  <si>
    <t>Pamela Robinson</t>
  </si>
  <si>
    <t>ORD104051</t>
  </si>
  <si>
    <t>CUST14051</t>
  </si>
  <si>
    <t>Justin Williams</t>
  </si>
  <si>
    <t>ORD104052</t>
  </si>
  <si>
    <t>CUST14052</t>
  </si>
  <si>
    <t>Jimmy Thornton</t>
  </si>
  <si>
    <t>Amy Cole</t>
  </si>
  <si>
    <t>ORD104053</t>
  </si>
  <si>
    <t>CUST14053</t>
  </si>
  <si>
    <t>Christina Austin</t>
  </si>
  <si>
    <t>Cathy Estrada</t>
  </si>
  <si>
    <t>ORD104054</t>
  </si>
  <si>
    <t>CUST14054</t>
  </si>
  <si>
    <t>Brandi Lyons</t>
  </si>
  <si>
    <t>Rhonda Harrell</t>
  </si>
  <si>
    <t>ORD104055</t>
  </si>
  <si>
    <t>CUST14055</t>
  </si>
  <si>
    <t>Jonathan Barnes</t>
  </si>
  <si>
    <t>Alfred Rodriguez</t>
  </si>
  <si>
    <t>ORD104056</t>
  </si>
  <si>
    <t>CUST14056</t>
  </si>
  <si>
    <t>Daisy Parks</t>
  </si>
  <si>
    <t>Tracy Mitchell</t>
  </si>
  <si>
    <t>ORD104057</t>
  </si>
  <si>
    <t>CUST14057</t>
  </si>
  <si>
    <t>Sarah Frye</t>
  </si>
  <si>
    <t>P3919</t>
  </si>
  <si>
    <t>William Davis</t>
  </si>
  <si>
    <t>ORD104058</t>
  </si>
  <si>
    <t>CUST14058</t>
  </si>
  <si>
    <t>Mariah Perkins</t>
  </si>
  <si>
    <t>P5510</t>
  </si>
  <si>
    <t>Scott Stafford</t>
  </si>
  <si>
    <t>ORD104059</t>
  </si>
  <si>
    <t>CUST14059</t>
  </si>
  <si>
    <t>Mary Green</t>
  </si>
  <si>
    <t>P8094</t>
  </si>
  <si>
    <t>Emma Smith</t>
  </si>
  <si>
    <t>ORD104060</t>
  </si>
  <si>
    <t>CUST14060</t>
  </si>
  <si>
    <t>Brittany Fisher</t>
  </si>
  <si>
    <t>P6532</t>
  </si>
  <si>
    <t>Jason Shepherd</t>
  </si>
  <si>
    <t>ORD104061</t>
  </si>
  <si>
    <t>CUST14061</t>
  </si>
  <si>
    <t>Manuel Smith</t>
  </si>
  <si>
    <t>Timothy Brooks</t>
  </si>
  <si>
    <t>ORD104062</t>
  </si>
  <si>
    <t>CUST14062</t>
  </si>
  <si>
    <t>Tom Trujillo</t>
  </si>
  <si>
    <t>P4169</t>
  </si>
  <si>
    <t>David Richard</t>
  </si>
  <si>
    <t>ORD104063</t>
  </si>
  <si>
    <t>CUST14063</t>
  </si>
  <si>
    <t>Travis Frost</t>
  </si>
  <si>
    <t>P4930</t>
  </si>
  <si>
    <t>Amy Thompson</t>
  </si>
  <si>
    <t>ORD104064</t>
  </si>
  <si>
    <t>CUST14064</t>
  </si>
  <si>
    <t>Timothy Sutton</t>
  </si>
  <si>
    <t>P2425</t>
  </si>
  <si>
    <t>Elizabeth Diaz</t>
  </si>
  <si>
    <t>ORD104065</t>
  </si>
  <si>
    <t>CUST14065</t>
  </si>
  <si>
    <t>Mark Hernandez</t>
  </si>
  <si>
    <t>P4714</t>
  </si>
  <si>
    <t>Steven Barber</t>
  </si>
  <si>
    <t>ORD104066</t>
  </si>
  <si>
    <t>CUST14066</t>
  </si>
  <si>
    <t>Gary Fuentes</t>
  </si>
  <si>
    <t>P6161</t>
  </si>
  <si>
    <t>William Rush</t>
  </si>
  <si>
    <t>ORD104067</t>
  </si>
  <si>
    <t>CUST14067</t>
  </si>
  <si>
    <t>Kyle Dodson</t>
  </si>
  <si>
    <t>P5038</t>
  </si>
  <si>
    <t>Melissa Schaefer</t>
  </si>
  <si>
    <t>ORD104068</t>
  </si>
  <si>
    <t>CUST14068</t>
  </si>
  <si>
    <t>Chase Gates</t>
  </si>
  <si>
    <t>Holly Smith</t>
  </si>
  <si>
    <t>ORD104069</t>
  </si>
  <si>
    <t>CUST14069</t>
  </si>
  <si>
    <t>Laura Keller</t>
  </si>
  <si>
    <t>William Salazar</t>
  </si>
  <si>
    <t>ORD104070</t>
  </si>
  <si>
    <t>CUST14070</t>
  </si>
  <si>
    <t>Anna Huerta</t>
  </si>
  <si>
    <t>Louis Molina</t>
  </si>
  <si>
    <t>ORD104071</t>
  </si>
  <si>
    <t>CUST14071</t>
  </si>
  <si>
    <t>Ana Hamilton</t>
  </si>
  <si>
    <t>Jonathon Tran</t>
  </si>
  <si>
    <t>ORD104072</t>
  </si>
  <si>
    <t>CUST14072</t>
  </si>
  <si>
    <t>Gregory Hunt</t>
  </si>
  <si>
    <t>Matthew Ramirez</t>
  </si>
  <si>
    <t>ORD104073</t>
  </si>
  <si>
    <t>CUST14073</t>
  </si>
  <si>
    <t>Theresa Walters</t>
  </si>
  <si>
    <t>Robert Walters</t>
  </si>
  <si>
    <t>ORD104074</t>
  </si>
  <si>
    <t>CUST14074</t>
  </si>
  <si>
    <t>Peter Dixon</t>
  </si>
  <si>
    <t>P5923</t>
  </si>
  <si>
    <t>Christine Anderson</t>
  </si>
  <si>
    <t>ORD104075</t>
  </si>
  <si>
    <t>CUST14075</t>
  </si>
  <si>
    <t>Brooke Ballard</t>
  </si>
  <si>
    <t>P5561</t>
  </si>
  <si>
    <t>Keith Bowman</t>
  </si>
  <si>
    <t>ORD104076</t>
  </si>
  <si>
    <t>CUST14076</t>
  </si>
  <si>
    <t>Patty Thompson</t>
  </si>
  <si>
    <t>P1058</t>
  </si>
  <si>
    <t>Barbara Gardner</t>
  </si>
  <si>
    <t>ORD104077</t>
  </si>
  <si>
    <t>CUST14077</t>
  </si>
  <si>
    <t>Frederick Rivas</t>
  </si>
  <si>
    <t>Beverly Brown</t>
  </si>
  <si>
    <t>ORD104078</t>
  </si>
  <si>
    <t>CUST14078</t>
  </si>
  <si>
    <t>Christopher Washington</t>
  </si>
  <si>
    <t>P4466</t>
  </si>
  <si>
    <t>William Guerrero</t>
  </si>
  <si>
    <t>ORD104079</t>
  </si>
  <si>
    <t>CUST14079</t>
  </si>
  <si>
    <t>Joanne Bailey</t>
  </si>
  <si>
    <t>P8896</t>
  </si>
  <si>
    <t>Ryan Hanna</t>
  </si>
  <si>
    <t>ORD104080</t>
  </si>
  <si>
    <t>CUST14080</t>
  </si>
  <si>
    <t>Terry Rodriguez</t>
  </si>
  <si>
    <t>P5054</t>
  </si>
  <si>
    <t>David Torres</t>
  </si>
  <si>
    <t>ORD104081</t>
  </si>
  <si>
    <t>CUST14081</t>
  </si>
  <si>
    <t>Chris Juarez</t>
  </si>
  <si>
    <t>Dawn Gonzalez</t>
  </si>
  <si>
    <t>ORD104082</t>
  </si>
  <si>
    <t>CUST14082</t>
  </si>
  <si>
    <t>Donna Cox</t>
  </si>
  <si>
    <t>Julia Warner</t>
  </si>
  <si>
    <t>ORD104083</t>
  </si>
  <si>
    <t>CUST14083</t>
  </si>
  <si>
    <t>Suzanne Scott</t>
  </si>
  <si>
    <t>ORD104084</t>
  </si>
  <si>
    <t>CUST14084</t>
  </si>
  <si>
    <t>Jennifer Wood</t>
  </si>
  <si>
    <t>P6331</t>
  </si>
  <si>
    <t>Steven Cooley</t>
  </si>
  <si>
    <t>ORD104085</t>
  </si>
  <si>
    <t>CUST14085</t>
  </si>
  <si>
    <t>Robert Patrick</t>
  </si>
  <si>
    <t>P2306</t>
  </si>
  <si>
    <t>Willie Chapman</t>
  </si>
  <si>
    <t>ORD104086</t>
  </si>
  <si>
    <t>CUST14086</t>
  </si>
  <si>
    <t>Bethany Sellers</t>
  </si>
  <si>
    <t>P2924</t>
  </si>
  <si>
    <t>Natasha Mccoy</t>
  </si>
  <si>
    <t>ORD104087</t>
  </si>
  <si>
    <t>CUST14087</t>
  </si>
  <si>
    <t>Natalie Simmons</t>
  </si>
  <si>
    <t>ORD104088</t>
  </si>
  <si>
    <t>CUST14088</t>
  </si>
  <si>
    <t>Cody Cuevas</t>
  </si>
  <si>
    <t>Mark Hicks</t>
  </si>
  <si>
    <t>ORD104089</t>
  </si>
  <si>
    <t>CUST14089</t>
  </si>
  <si>
    <t>Robert Cobb</t>
  </si>
  <si>
    <t>ORD104090</t>
  </si>
  <si>
    <t>CUST14090</t>
  </si>
  <si>
    <t>Patrick Thompson</t>
  </si>
  <si>
    <t>P2218</t>
  </si>
  <si>
    <t>Brent Horton</t>
  </si>
  <si>
    <t>ORD104091</t>
  </si>
  <si>
    <t>CUST14091</t>
  </si>
  <si>
    <t>William Powell</t>
  </si>
  <si>
    <t>Penny Ramirez</t>
  </si>
  <si>
    <t>ORD104092</t>
  </si>
  <si>
    <t>CUST14092</t>
  </si>
  <si>
    <t>Katherine Combs</t>
  </si>
  <si>
    <t>Karen West</t>
  </si>
  <si>
    <t>ORD104093</t>
  </si>
  <si>
    <t>CUST14093</t>
  </si>
  <si>
    <t>Debra Clark</t>
  </si>
  <si>
    <t>Erin Gordon</t>
  </si>
  <si>
    <t>ORD104094</t>
  </si>
  <si>
    <t>CUST14094</t>
  </si>
  <si>
    <t>Michelle Moyer</t>
  </si>
  <si>
    <t>Keith Gilbert</t>
  </si>
  <si>
    <t>ORD104095</t>
  </si>
  <si>
    <t>CUST14095</t>
  </si>
  <si>
    <t>Mr. John Decker</t>
  </si>
  <si>
    <t>P6130</t>
  </si>
  <si>
    <t>Matthew Jackson III</t>
  </si>
  <si>
    <t>ORD104096</t>
  </si>
  <si>
    <t>CUST14096</t>
  </si>
  <si>
    <t>Kayla Garcia</t>
  </si>
  <si>
    <t>Donald Ramirez</t>
  </si>
  <si>
    <t>ORD104097</t>
  </si>
  <si>
    <t>CUST14097</t>
  </si>
  <si>
    <t>Cassandra Nunez</t>
  </si>
  <si>
    <t>P1762</t>
  </si>
  <si>
    <t>Jessica Mills</t>
  </si>
  <si>
    <t>ORD104098</t>
  </si>
  <si>
    <t>CUST14098</t>
  </si>
  <si>
    <t>Tyrone Mclaughlin</t>
  </si>
  <si>
    <t>P3295</t>
  </si>
  <si>
    <t>Curtis Kim</t>
  </si>
  <si>
    <t>ORD104099</t>
  </si>
  <si>
    <t>CUST14099</t>
  </si>
  <si>
    <t>Kimberly Stevenson</t>
  </si>
  <si>
    <t>P1413</t>
  </si>
  <si>
    <t>Barry Crane</t>
  </si>
  <si>
    <t>ORD104100</t>
  </si>
  <si>
    <t>CUST14100</t>
  </si>
  <si>
    <t>Jake King</t>
  </si>
  <si>
    <t>P7832</t>
  </si>
  <si>
    <t>Karen Harris</t>
  </si>
  <si>
    <t>ORD104101</t>
  </si>
  <si>
    <t>CUST14101</t>
  </si>
  <si>
    <t>Joshua King</t>
  </si>
  <si>
    <t>P1273</t>
  </si>
  <si>
    <t>Craig Mcfarland</t>
  </si>
  <si>
    <t>ORD104102</t>
  </si>
  <si>
    <t>CUST14102</t>
  </si>
  <si>
    <t>Brady Coleman</t>
  </si>
  <si>
    <t>Ricky Walker</t>
  </si>
  <si>
    <t>ORD104103</t>
  </si>
  <si>
    <t>CUST14103</t>
  </si>
  <si>
    <t>Michael Williamson</t>
  </si>
  <si>
    <t>Laura White</t>
  </si>
  <si>
    <t>ORD104104</t>
  </si>
  <si>
    <t>CUST14104</t>
  </si>
  <si>
    <t>Kevin Howard</t>
  </si>
  <si>
    <t>P6204</t>
  </si>
  <si>
    <t>Donald Mcgee</t>
  </si>
  <si>
    <t>ORD104105</t>
  </si>
  <si>
    <t>CUST14105</t>
  </si>
  <si>
    <t>Morgan Stewart</t>
  </si>
  <si>
    <t>P6426</t>
  </si>
  <si>
    <t>Christine Barnes</t>
  </si>
  <si>
    <t>ORD104106</t>
  </si>
  <si>
    <t>CUST14106</t>
  </si>
  <si>
    <t>Gregory Tyler</t>
  </si>
  <si>
    <t>Rebekah Hale</t>
  </si>
  <si>
    <t>ORD104107</t>
  </si>
  <si>
    <t>CUST14107</t>
  </si>
  <si>
    <t>Matthew Kent</t>
  </si>
  <si>
    <t>P1013</t>
  </si>
  <si>
    <t>Eric Hanna</t>
  </si>
  <si>
    <t>ORD104108</t>
  </si>
  <si>
    <t>CUST14108</t>
  </si>
  <si>
    <t>Jacob Dyer</t>
  </si>
  <si>
    <t>Pamela Leblanc</t>
  </si>
  <si>
    <t>ORD104109</t>
  </si>
  <si>
    <t>CUST14109</t>
  </si>
  <si>
    <t>Amanda Padilla</t>
  </si>
  <si>
    <t>Philip Cain</t>
  </si>
  <si>
    <t>ORD104110</t>
  </si>
  <si>
    <t>CUST14110</t>
  </si>
  <si>
    <t>Jason Bates</t>
  </si>
  <si>
    <t>P4964</t>
  </si>
  <si>
    <t>Michael Davis</t>
  </si>
  <si>
    <t>ORD104111</t>
  </si>
  <si>
    <t>CUST14111</t>
  </si>
  <si>
    <t>Troy Wells</t>
  </si>
  <si>
    <t>P7028</t>
  </si>
  <si>
    <t>Calvin Dorsey</t>
  </si>
  <si>
    <t>ORD104112</t>
  </si>
  <si>
    <t>CUST14112</t>
  </si>
  <si>
    <t>Matthew Anderson</t>
  </si>
  <si>
    <t>P6933</t>
  </si>
  <si>
    <t>Nicholas Young</t>
  </si>
  <si>
    <t>ORD104113</t>
  </si>
  <si>
    <t>CUST14113</t>
  </si>
  <si>
    <t>Mr. Robert Tanner</t>
  </si>
  <si>
    <t>Dustin Branch</t>
  </si>
  <si>
    <t>ORD104114</t>
  </si>
  <si>
    <t>CUST14114</t>
  </si>
  <si>
    <t>Spencer Cooper</t>
  </si>
  <si>
    <t>P4153</t>
  </si>
  <si>
    <t>Joseph Woods</t>
  </si>
  <si>
    <t>ORD104115</t>
  </si>
  <si>
    <t>CUST14115</t>
  </si>
  <si>
    <t>Dale Nelson</t>
  </si>
  <si>
    <t>Brian Ramos</t>
  </si>
  <si>
    <t>ORD104116</t>
  </si>
  <si>
    <t>CUST14116</t>
  </si>
  <si>
    <t>Donna Powell</t>
  </si>
  <si>
    <t>P5981</t>
  </si>
  <si>
    <t>Mr. Tyler Newman</t>
  </si>
  <si>
    <t>ORD104117</t>
  </si>
  <si>
    <t>CUST14117</t>
  </si>
  <si>
    <t>Elizabeth Douglas</t>
  </si>
  <si>
    <t>P7134</t>
  </si>
  <si>
    <t>Rebecca Phillips</t>
  </si>
  <si>
    <t>ORD104118</t>
  </si>
  <si>
    <t>CUST14118</t>
  </si>
  <si>
    <t>Mrs. Sara White</t>
  </si>
  <si>
    <t>P9578</t>
  </si>
  <si>
    <t>ORD104119</t>
  </si>
  <si>
    <t>CUST14119</t>
  </si>
  <si>
    <t>Robert Cox</t>
  </si>
  <si>
    <t>P8380</t>
  </si>
  <si>
    <t>Ronald Glass</t>
  </si>
  <si>
    <t>ORD104120</t>
  </si>
  <si>
    <t>CUST14120</t>
  </si>
  <si>
    <t>Zachary Singleton</t>
  </si>
  <si>
    <t>William Franklin</t>
  </si>
  <si>
    <t>ORD104121</t>
  </si>
  <si>
    <t>CUST14121</t>
  </si>
  <si>
    <t>Michael Patton</t>
  </si>
  <si>
    <t>P1622</t>
  </si>
  <si>
    <t>Rita Davenport</t>
  </si>
  <si>
    <t>ORD104122</t>
  </si>
  <si>
    <t>CUST14122</t>
  </si>
  <si>
    <t>Joseph Whitney</t>
  </si>
  <si>
    <t>P6931</t>
  </si>
  <si>
    <t>Keith Massey</t>
  </si>
  <si>
    <t>ORD104123</t>
  </si>
  <si>
    <t>CUST14123</t>
  </si>
  <si>
    <t>P3702</t>
  </si>
  <si>
    <t>Richard Miles</t>
  </si>
  <si>
    <t>ORD104124</t>
  </si>
  <si>
    <t>CUST14124</t>
  </si>
  <si>
    <t>Ana Lowe</t>
  </si>
  <si>
    <t>P7710</t>
  </si>
  <si>
    <t>ORD104125</t>
  </si>
  <si>
    <t>CUST14125</t>
  </si>
  <si>
    <t>Mr. Justin Washington</t>
  </si>
  <si>
    <t>Amanda Rivera</t>
  </si>
  <si>
    <t>ORD104126</t>
  </si>
  <si>
    <t>CUST14126</t>
  </si>
  <si>
    <t>Cameron Chase</t>
  </si>
  <si>
    <t>P2489</t>
  </si>
  <si>
    <t>Kenneth Newton</t>
  </si>
  <si>
    <t>ORD104127</t>
  </si>
  <si>
    <t>CUST14127</t>
  </si>
  <si>
    <t>Tina Marshall</t>
  </si>
  <si>
    <t>Shane Davis</t>
  </si>
  <si>
    <t>ORD104128</t>
  </si>
  <si>
    <t>CUST14128</t>
  </si>
  <si>
    <t>Kevin Crane</t>
  </si>
  <si>
    <t>Amber Davis</t>
  </si>
  <si>
    <t>ORD104129</t>
  </si>
  <si>
    <t>CUST14129</t>
  </si>
  <si>
    <t>Linda Rowland</t>
  </si>
  <si>
    <t>P7839</t>
  </si>
  <si>
    <t>Bradley Higgins</t>
  </si>
  <si>
    <t>ORD104130</t>
  </si>
  <si>
    <t>CUST14130</t>
  </si>
  <si>
    <t>Jacqueline Leonard</t>
  </si>
  <si>
    <t>P1240</t>
  </si>
  <si>
    <t>ORD104131</t>
  </si>
  <si>
    <t>CUST14131</t>
  </si>
  <si>
    <t>P6599</t>
  </si>
  <si>
    <t>Denise Harper</t>
  </si>
  <si>
    <t>ORD104132</t>
  </si>
  <si>
    <t>CUST14132</t>
  </si>
  <si>
    <t>Katherine Craig</t>
  </si>
  <si>
    <t>P6396</t>
  </si>
  <si>
    <t>Kim Perez</t>
  </si>
  <si>
    <t>ORD104133</t>
  </si>
  <si>
    <t>CUST14133</t>
  </si>
  <si>
    <t>Stacey Scott</t>
  </si>
  <si>
    <t>Paul Martin DVM</t>
  </si>
  <si>
    <t>ORD104134</t>
  </si>
  <si>
    <t>CUST14134</t>
  </si>
  <si>
    <t>Carolyn Ross</t>
  </si>
  <si>
    <t>P6356</t>
  </si>
  <si>
    <t>Isaiah Strong</t>
  </si>
  <si>
    <t>ORD104135</t>
  </si>
  <si>
    <t>CUST14135</t>
  </si>
  <si>
    <t>Mrs. Madison Hughes DVM</t>
  </si>
  <si>
    <t>Alicia Blake</t>
  </si>
  <si>
    <t>ORD104136</t>
  </si>
  <si>
    <t>CUST14136</t>
  </si>
  <si>
    <t>Peter Gilbert</t>
  </si>
  <si>
    <t>P8745</t>
  </si>
  <si>
    <t>Shannon Mayo</t>
  </si>
  <si>
    <t>ORD104137</t>
  </si>
  <si>
    <t>CUST14137</t>
  </si>
  <si>
    <t>Nicholas Chavez</t>
  </si>
  <si>
    <t>P9237</t>
  </si>
  <si>
    <t>Wesley Bell</t>
  </si>
  <si>
    <t>ORD104138</t>
  </si>
  <si>
    <t>CUST14138</t>
  </si>
  <si>
    <t>Mark Mason</t>
  </si>
  <si>
    <t>P7345</t>
  </si>
  <si>
    <t>Jordan Copeland</t>
  </si>
  <si>
    <t>ORD104139</t>
  </si>
  <si>
    <t>CUST14139</t>
  </si>
  <si>
    <t>Betty Lopez</t>
  </si>
  <si>
    <t>Laura Crane</t>
  </si>
  <si>
    <t>ORD104140</t>
  </si>
  <si>
    <t>CUST14140</t>
  </si>
  <si>
    <t>P6214</t>
  </si>
  <si>
    <t>Douglas Avila</t>
  </si>
  <si>
    <t>ORD104141</t>
  </si>
  <si>
    <t>CUST14141</t>
  </si>
  <si>
    <t>Karen Cooper</t>
  </si>
  <si>
    <t>P4115</t>
  </si>
  <si>
    <t>Denise Nguyen</t>
  </si>
  <si>
    <t>ORD104142</t>
  </si>
  <si>
    <t>CUST14142</t>
  </si>
  <si>
    <t>Teresa Rodriguez</t>
  </si>
  <si>
    <t>P7556</t>
  </si>
  <si>
    <t>Kayla Cisneros</t>
  </si>
  <si>
    <t>ORD104143</t>
  </si>
  <si>
    <t>CUST14143</t>
  </si>
  <si>
    <t>Lauren Pearson</t>
  </si>
  <si>
    <t>P1553</t>
  </si>
  <si>
    <t>Tracy Alexander</t>
  </si>
  <si>
    <t>ORD104144</t>
  </si>
  <si>
    <t>CUST14144</t>
  </si>
  <si>
    <t>Ronald Stuart</t>
  </si>
  <si>
    <t>Amber Hester</t>
  </si>
  <si>
    <t>ORD104145</t>
  </si>
  <si>
    <t>CUST14145</t>
  </si>
  <si>
    <t>Sandra Harrison</t>
  </si>
  <si>
    <t>P8723</t>
  </si>
  <si>
    <t>Steve Wade</t>
  </si>
  <si>
    <t>ORD104146</t>
  </si>
  <si>
    <t>CUST14146</t>
  </si>
  <si>
    <t>P1920</t>
  </si>
  <si>
    <t>James Curry</t>
  </si>
  <si>
    <t>ORD104147</t>
  </si>
  <si>
    <t>CUST14147</t>
  </si>
  <si>
    <t>Kendra Stephenson</t>
  </si>
  <si>
    <t>P5942</t>
  </si>
  <si>
    <t>Tracy Lewis</t>
  </si>
  <si>
    <t>ORD104148</t>
  </si>
  <si>
    <t>CUST14148</t>
  </si>
  <si>
    <t>Logan Odonnell</t>
  </si>
  <si>
    <t>P4547</t>
  </si>
  <si>
    <t>Steven Hines</t>
  </si>
  <si>
    <t>ORD104149</t>
  </si>
  <si>
    <t>CUST14149</t>
  </si>
  <si>
    <t>Tonya Wilson</t>
  </si>
  <si>
    <t>P1159</t>
  </si>
  <si>
    <t>Brittany Cantrell</t>
  </si>
  <si>
    <t>ORD104150</t>
  </si>
  <si>
    <t>CUST14150</t>
  </si>
  <si>
    <t>Tara Williamson</t>
  </si>
  <si>
    <t>P9612</t>
  </si>
  <si>
    <t>Hannah Allen</t>
  </si>
  <si>
    <t>ORD104151</t>
  </si>
  <si>
    <t>CUST14151</t>
  </si>
  <si>
    <t>Andrew Pugh</t>
  </si>
  <si>
    <t>ORD104152</t>
  </si>
  <si>
    <t>CUST14152</t>
  </si>
  <si>
    <t>Melinda Ibarra</t>
  </si>
  <si>
    <t>P5293</t>
  </si>
  <si>
    <t>John Lutz</t>
  </si>
  <si>
    <t>ORD104153</t>
  </si>
  <si>
    <t>CUST14153</t>
  </si>
  <si>
    <t>Anthony Peterson</t>
  </si>
  <si>
    <t>P1282</t>
  </si>
  <si>
    <t>Abigail Maddox</t>
  </si>
  <si>
    <t>ORD104154</t>
  </si>
  <si>
    <t>CUST14154</t>
  </si>
  <si>
    <t>Julie Mullins</t>
  </si>
  <si>
    <t>ORD104155</t>
  </si>
  <si>
    <t>CUST14155</t>
  </si>
  <si>
    <t>Jeremy Singleton</t>
  </si>
  <si>
    <t>Mr. Bradley Rose</t>
  </si>
  <si>
    <t>ORD104156</t>
  </si>
  <si>
    <t>CUST14156</t>
  </si>
  <si>
    <t>Daniel Gaines</t>
  </si>
  <si>
    <t>George Shelton</t>
  </si>
  <si>
    <t>ORD104157</t>
  </si>
  <si>
    <t>CUST14157</t>
  </si>
  <si>
    <t>Sheryl English</t>
  </si>
  <si>
    <t>Julia Willis</t>
  </si>
  <si>
    <t>ORD104158</t>
  </si>
  <si>
    <t>CUST14158</t>
  </si>
  <si>
    <t>Sean Gordon</t>
  </si>
  <si>
    <t>P6472</t>
  </si>
  <si>
    <t>Joshua Harris</t>
  </si>
  <si>
    <t>ORD104159</t>
  </si>
  <si>
    <t>CUST14159</t>
  </si>
  <si>
    <t>Larry Jackson</t>
  </si>
  <si>
    <t>P8612</t>
  </si>
  <si>
    <t>Erin Collins</t>
  </si>
  <si>
    <t>ORD104160</t>
  </si>
  <si>
    <t>CUST14160</t>
  </si>
  <si>
    <t>Danielle Brown</t>
  </si>
  <si>
    <t>P3373</t>
  </si>
  <si>
    <t>Kevin Rivers</t>
  </si>
  <si>
    <t>ORD104161</t>
  </si>
  <si>
    <t>CUST14161</t>
  </si>
  <si>
    <t>P2305</t>
  </si>
  <si>
    <t>Jacob Avila</t>
  </si>
  <si>
    <t>ORD104162</t>
  </si>
  <si>
    <t>CUST14162</t>
  </si>
  <si>
    <t>Vernon Richardson</t>
  </si>
  <si>
    <t>Kristi Delgado</t>
  </si>
  <si>
    <t>ORD104163</t>
  </si>
  <si>
    <t>CUST14163</t>
  </si>
  <si>
    <t>Emily Leonard</t>
  </si>
  <si>
    <t>P3431</t>
  </si>
  <si>
    <t>Christina Rodriguez</t>
  </si>
  <si>
    <t>ORD104164</t>
  </si>
  <si>
    <t>CUST14164</t>
  </si>
  <si>
    <t>Jason Ferguson</t>
  </si>
  <si>
    <t>P7835</t>
  </si>
  <si>
    <t>Kyle Jones</t>
  </si>
  <si>
    <t>ORD104165</t>
  </si>
  <si>
    <t>CUST14165</t>
  </si>
  <si>
    <t>Jamie English</t>
  </si>
  <si>
    <t>David Hawkins</t>
  </si>
  <si>
    <t>ORD104166</t>
  </si>
  <si>
    <t>CUST14166</t>
  </si>
  <si>
    <t>Robert Holt</t>
  </si>
  <si>
    <t>Manuel Jackson Jr.</t>
  </si>
  <si>
    <t>ORD104167</t>
  </si>
  <si>
    <t>CUST14167</t>
  </si>
  <si>
    <t>Lauren Floyd</t>
  </si>
  <si>
    <t>Alexis Mcbride</t>
  </si>
  <si>
    <t>ORD104168</t>
  </si>
  <si>
    <t>CUST14168</t>
  </si>
  <si>
    <t>William Glass</t>
  </si>
  <si>
    <t>P9023</t>
  </si>
  <si>
    <t>Natalie Chung</t>
  </si>
  <si>
    <t>ORD104169</t>
  </si>
  <si>
    <t>CUST14169</t>
  </si>
  <si>
    <t>Russell Robinson</t>
  </si>
  <si>
    <t>P9875</t>
  </si>
  <si>
    <t>Donald Turner</t>
  </si>
  <si>
    <t>ORD104170</t>
  </si>
  <si>
    <t>CUST14170</t>
  </si>
  <si>
    <t>Michael Kaufman</t>
  </si>
  <si>
    <t>P2724</t>
  </si>
  <si>
    <t>Amy Kerr</t>
  </si>
  <si>
    <t>ORD104171</t>
  </si>
  <si>
    <t>CUST14171</t>
  </si>
  <si>
    <t>Douglas Patterson</t>
  </si>
  <si>
    <t>P9039</t>
  </si>
  <si>
    <t>Crystal Myers</t>
  </si>
  <si>
    <t>ORD104172</t>
  </si>
  <si>
    <t>CUST14172</t>
  </si>
  <si>
    <t>James Allen</t>
  </si>
  <si>
    <t>P6482</t>
  </si>
  <si>
    <t>Stephanie Ayala</t>
  </si>
  <si>
    <t>ORD104173</t>
  </si>
  <si>
    <t>CUST14173</t>
  </si>
  <si>
    <t>P4391</t>
  </si>
  <si>
    <t>Daniel Lowe</t>
  </si>
  <si>
    <t>ORD104174</t>
  </si>
  <si>
    <t>CUST14174</t>
  </si>
  <si>
    <t>Joseph Hurley</t>
  </si>
  <si>
    <t>Blake Thomas</t>
  </si>
  <si>
    <t>ORD104175</t>
  </si>
  <si>
    <t>CUST14175</t>
  </si>
  <si>
    <t>Kimberly Heath MD</t>
  </si>
  <si>
    <t>P7009</t>
  </si>
  <si>
    <t>Charles Wise</t>
  </si>
  <si>
    <t>ORD104176</t>
  </si>
  <si>
    <t>CUST14176</t>
  </si>
  <si>
    <t>Cassandra Hart</t>
  </si>
  <si>
    <t>Matthew Tucker</t>
  </si>
  <si>
    <t>ORD104177</t>
  </si>
  <si>
    <t>CUST14177</t>
  </si>
  <si>
    <t>Stephen Coleman</t>
  </si>
  <si>
    <t>P5568</t>
  </si>
  <si>
    <t>ORD104178</t>
  </si>
  <si>
    <t>CUST14178</t>
  </si>
  <si>
    <t>Andrea Brown</t>
  </si>
  <si>
    <t>P1633</t>
  </si>
  <si>
    <t>ORD104179</t>
  </si>
  <si>
    <t>CUST14179</t>
  </si>
  <si>
    <t>Michael Vega</t>
  </si>
  <si>
    <t>Paul Schneider</t>
  </si>
  <si>
    <t>ORD104180</t>
  </si>
  <si>
    <t>CUST14180</t>
  </si>
  <si>
    <t>Jacqueline Peterson</t>
  </si>
  <si>
    <t>Mrs. Abigail Snyder</t>
  </si>
  <si>
    <t>ORD104181</t>
  </si>
  <si>
    <t>CUST14181</t>
  </si>
  <si>
    <t>Melissa Taylor DDS</t>
  </si>
  <si>
    <t>Deborah Hanson</t>
  </si>
  <si>
    <t>ORD104182</t>
  </si>
  <si>
    <t>CUST14182</t>
  </si>
  <si>
    <t>Kyle Cruz</t>
  </si>
  <si>
    <t>P2238</t>
  </si>
  <si>
    <t>Angela Fletcher</t>
  </si>
  <si>
    <t>ORD104183</t>
  </si>
  <si>
    <t>CUST14183</t>
  </si>
  <si>
    <t>Marie Holmes</t>
  </si>
  <si>
    <t>P5080</t>
  </si>
  <si>
    <t>Felicia Russell</t>
  </si>
  <si>
    <t>ORD104184</t>
  </si>
  <si>
    <t>CUST14184</t>
  </si>
  <si>
    <t>Ashley Lane</t>
  </si>
  <si>
    <t>P6451</t>
  </si>
  <si>
    <t>Nicholas Grimes</t>
  </si>
  <si>
    <t>ORD104185</t>
  </si>
  <si>
    <t>CUST14185</t>
  </si>
  <si>
    <t>Anna Wiley</t>
  </si>
  <si>
    <t>P2329</t>
  </si>
  <si>
    <t>Juan Santiago</t>
  </si>
  <si>
    <t>ORD104186</t>
  </si>
  <si>
    <t>CUST14186</t>
  </si>
  <si>
    <t>Mike Jones</t>
  </si>
  <si>
    <t>P4090</t>
  </si>
  <si>
    <t>Tony Davis</t>
  </si>
  <si>
    <t>ORD104187</t>
  </si>
  <si>
    <t>CUST14187</t>
  </si>
  <si>
    <t>Timothy Walters</t>
  </si>
  <si>
    <t>P7356</t>
  </si>
  <si>
    <t>ORD104188</t>
  </si>
  <si>
    <t>CUST14188</t>
  </si>
  <si>
    <t>Lisa Lopez</t>
  </si>
  <si>
    <t>P2018</t>
  </si>
  <si>
    <t>Andrew Phillips</t>
  </si>
  <si>
    <t>ORD104189</t>
  </si>
  <si>
    <t>CUST14189</t>
  </si>
  <si>
    <t>Lisa Wang</t>
  </si>
  <si>
    <t>P8776</t>
  </si>
  <si>
    <t>Paula Stewart</t>
  </si>
  <si>
    <t>ORD104190</t>
  </si>
  <si>
    <t>CUST14190</t>
  </si>
  <si>
    <t>Sharon Phillips</t>
  </si>
  <si>
    <t>Tyler Clark</t>
  </si>
  <si>
    <t>ORD104191</t>
  </si>
  <si>
    <t>CUST14191</t>
  </si>
  <si>
    <t>Emily Osborne</t>
  </si>
  <si>
    <t>P9166</t>
  </si>
  <si>
    <t>Joseph Vincent</t>
  </si>
  <si>
    <t>ORD104192</t>
  </si>
  <si>
    <t>CUST14192</t>
  </si>
  <si>
    <t>Christine Allen</t>
  </si>
  <si>
    <t>P7275</t>
  </si>
  <si>
    <t>ORD104193</t>
  </si>
  <si>
    <t>CUST14193</t>
  </si>
  <si>
    <t>Albert Marquez</t>
  </si>
  <si>
    <t>ORD104194</t>
  </si>
  <si>
    <t>CUST14194</t>
  </si>
  <si>
    <t>Kathleen Acosta</t>
  </si>
  <si>
    <t>Andrea Davis</t>
  </si>
  <si>
    <t>ORD104195</t>
  </si>
  <si>
    <t>CUST14195</t>
  </si>
  <si>
    <t>Raymond Gordon</t>
  </si>
  <si>
    <t>P7883</t>
  </si>
  <si>
    <t>Willie Lopez</t>
  </si>
  <si>
    <t>ORD104196</t>
  </si>
  <si>
    <t>CUST14196</t>
  </si>
  <si>
    <t>Daniel Thompson</t>
  </si>
  <si>
    <t>P8382</t>
  </si>
  <si>
    <t>Jennifer Ross</t>
  </si>
  <si>
    <t>ORD104197</t>
  </si>
  <si>
    <t>CUST14197</t>
  </si>
  <si>
    <t>Angelica Hill</t>
  </si>
  <si>
    <t>Adrian Smith</t>
  </si>
  <si>
    <t>ORD104198</t>
  </si>
  <si>
    <t>CUST14198</t>
  </si>
  <si>
    <t>Brandy Hall</t>
  </si>
  <si>
    <t>P2802</t>
  </si>
  <si>
    <t>Mary Dawson</t>
  </si>
  <si>
    <t>ORD104199</t>
  </si>
  <si>
    <t>CUST14199</t>
  </si>
  <si>
    <t>Terri Foster</t>
  </si>
  <si>
    <t>P6610</t>
  </si>
  <si>
    <t>Keith Oneill</t>
  </si>
  <si>
    <t>ORD104200</t>
  </si>
  <si>
    <t>CUST14200</t>
  </si>
  <si>
    <t>Michael Dixon</t>
  </si>
  <si>
    <t>P2545</t>
  </si>
  <si>
    <t>Erika Morgan</t>
  </si>
  <si>
    <t>ORD104201</t>
  </si>
  <si>
    <t>CUST14201</t>
  </si>
  <si>
    <t>Joseph Gomez</t>
  </si>
  <si>
    <t>ORD104202</t>
  </si>
  <si>
    <t>CUST14202</t>
  </si>
  <si>
    <t>Alexandra Castillo</t>
  </si>
  <si>
    <t>P4229</t>
  </si>
  <si>
    <t>Mark Mccullough</t>
  </si>
  <si>
    <t>ORD104203</t>
  </si>
  <si>
    <t>CUST14203</t>
  </si>
  <si>
    <t>Elizabeth Leon</t>
  </si>
  <si>
    <t>Larry Cooper</t>
  </si>
  <si>
    <t>ORD104204</t>
  </si>
  <si>
    <t>CUST14204</t>
  </si>
  <si>
    <t>Haley Wright</t>
  </si>
  <si>
    <t>P5020</t>
  </si>
  <si>
    <t>Cody Kelley</t>
  </si>
  <si>
    <t>ORD104205</t>
  </si>
  <si>
    <t>CUST14205</t>
  </si>
  <si>
    <t>Lisa Mcgee</t>
  </si>
  <si>
    <t>P6700</t>
  </si>
  <si>
    <t>ORD104206</t>
  </si>
  <si>
    <t>CUST14206</t>
  </si>
  <si>
    <t>Renee Reed</t>
  </si>
  <si>
    <t>P2865</t>
  </si>
  <si>
    <t>Danny Andrews</t>
  </si>
  <si>
    <t>ORD104207</t>
  </si>
  <si>
    <t>CUST14207</t>
  </si>
  <si>
    <t>P9485</t>
  </si>
  <si>
    <t>ORD104208</t>
  </si>
  <si>
    <t>CUST14208</t>
  </si>
  <si>
    <t>Whitney Hawkins</t>
  </si>
  <si>
    <t>John Ramirez</t>
  </si>
  <si>
    <t>ORD104209</t>
  </si>
  <si>
    <t>CUST14209</t>
  </si>
  <si>
    <t>Jessica Hill</t>
  </si>
  <si>
    <t>Jody Williams</t>
  </si>
  <si>
    <t>ORD104210</t>
  </si>
  <si>
    <t>CUST14210</t>
  </si>
  <si>
    <t>P7200</t>
  </si>
  <si>
    <t>Kathryn Jackson</t>
  </si>
  <si>
    <t>ORD104211</t>
  </si>
  <si>
    <t>CUST14211</t>
  </si>
  <si>
    <t>Richard Miller</t>
  </si>
  <si>
    <t>P3423</t>
  </si>
  <si>
    <t>Larry Anderson</t>
  </si>
  <si>
    <t>ORD104212</t>
  </si>
  <si>
    <t>CUST14212</t>
  </si>
  <si>
    <t>Laura Hicks</t>
  </si>
  <si>
    <t>P4032</t>
  </si>
  <si>
    <t>Lori Wilson</t>
  </si>
  <si>
    <t>ORD104213</t>
  </si>
  <si>
    <t>CUST14213</t>
  </si>
  <si>
    <t>Gabrielle Anderson</t>
  </si>
  <si>
    <t>P9157</t>
  </si>
  <si>
    <t>Kelly Reyes</t>
  </si>
  <si>
    <t>ORD104214</t>
  </si>
  <si>
    <t>CUST14214</t>
  </si>
  <si>
    <t>Jay Wise</t>
  </si>
  <si>
    <t>P8835</t>
  </si>
  <si>
    <t>Micheal Little</t>
  </si>
  <si>
    <t>ORD104215</t>
  </si>
  <si>
    <t>CUST14215</t>
  </si>
  <si>
    <t>Doris Garcia</t>
  </si>
  <si>
    <t>Sarah Stone</t>
  </si>
  <si>
    <t>ORD104216</t>
  </si>
  <si>
    <t>CUST14216</t>
  </si>
  <si>
    <t>Sean Nelson</t>
  </si>
  <si>
    <t>P5636</t>
  </si>
  <si>
    <t>Deanna Alvarado</t>
  </si>
  <si>
    <t>ORD104217</t>
  </si>
  <si>
    <t>CUST14217</t>
  </si>
  <si>
    <t>Monica Hamilton</t>
  </si>
  <si>
    <t>P3474</t>
  </si>
  <si>
    <t>Terry Strickland</t>
  </si>
  <si>
    <t>ORD104218</t>
  </si>
  <si>
    <t>CUST14218</t>
  </si>
  <si>
    <t>Ryan Brown</t>
  </si>
  <si>
    <t>P5126</t>
  </si>
  <si>
    <t>Richard Norris</t>
  </si>
  <si>
    <t>ORD104219</t>
  </si>
  <si>
    <t>CUST14219</t>
  </si>
  <si>
    <t>Alyssa Cook</t>
  </si>
  <si>
    <t>P8139</t>
  </si>
  <si>
    <t>Ruth Mitchell DDS</t>
  </si>
  <si>
    <t>ORD104220</t>
  </si>
  <si>
    <t>CUST14220</t>
  </si>
  <si>
    <t>Angelica Mooney</t>
  </si>
  <si>
    <t>P2629</t>
  </si>
  <si>
    <t>Manuel Johnson</t>
  </si>
  <si>
    <t>ORD104221</t>
  </si>
  <si>
    <t>CUST14221</t>
  </si>
  <si>
    <t>Donald Ward</t>
  </si>
  <si>
    <t>P3544</t>
  </si>
  <si>
    <t>ORD104222</t>
  </si>
  <si>
    <t>CUST14222</t>
  </si>
  <si>
    <t>Angel Perry</t>
  </si>
  <si>
    <t>April Alvarez</t>
  </si>
  <si>
    <t>ORD104223</t>
  </si>
  <si>
    <t>CUST14223</t>
  </si>
  <si>
    <t>Robert Freeman</t>
  </si>
  <si>
    <t>P4761</t>
  </si>
  <si>
    <t>Todd Cardenas</t>
  </si>
  <si>
    <t>ORD104224</t>
  </si>
  <si>
    <t>CUST14224</t>
  </si>
  <si>
    <t>Rebecca Sullivan</t>
  </si>
  <si>
    <t>P1649</t>
  </si>
  <si>
    <t>Shirley Mcclure</t>
  </si>
  <si>
    <t>ORD104225</t>
  </si>
  <si>
    <t>CUST14225</t>
  </si>
  <si>
    <t>P4753</t>
  </si>
  <si>
    <t>Amy Singleton</t>
  </si>
  <si>
    <t>ORD104226</t>
  </si>
  <si>
    <t>CUST14226</t>
  </si>
  <si>
    <t>Lisa Bush</t>
  </si>
  <si>
    <t>Angela Schroeder</t>
  </si>
  <si>
    <t>ORD104227</t>
  </si>
  <si>
    <t>CUST14227</t>
  </si>
  <si>
    <t>Ashley Farrell</t>
  </si>
  <si>
    <t>Briana Jones</t>
  </si>
  <si>
    <t>ORD104228</t>
  </si>
  <si>
    <t>CUST14228</t>
  </si>
  <si>
    <t>Cheryl Mosley</t>
  </si>
  <si>
    <t>P3751</t>
  </si>
  <si>
    <t>Justin Carlson</t>
  </si>
  <si>
    <t>ORD104229</t>
  </si>
  <si>
    <t>CUST14229</t>
  </si>
  <si>
    <t>Brianna Schroeder</t>
  </si>
  <si>
    <t>P6180</t>
  </si>
  <si>
    <t>Charles Castaneda</t>
  </si>
  <si>
    <t>ORD104230</t>
  </si>
  <si>
    <t>CUST14230</t>
  </si>
  <si>
    <t>Austin Lambert</t>
  </si>
  <si>
    <t>P2113</t>
  </si>
  <si>
    <t>Kayla Morgan</t>
  </si>
  <si>
    <t>ORD104231</t>
  </si>
  <si>
    <t>CUST14231</t>
  </si>
  <si>
    <t>Tanya Nelson</t>
  </si>
  <si>
    <t>Drew Mason</t>
  </si>
  <si>
    <t>ORD104232</t>
  </si>
  <si>
    <t>CUST14232</t>
  </si>
  <si>
    <t>Christopher Swanson</t>
  </si>
  <si>
    <t>ORD104233</t>
  </si>
  <si>
    <t>CUST14233</t>
  </si>
  <si>
    <t>Dr. Samantha Harris</t>
  </si>
  <si>
    <t>P9974</t>
  </si>
  <si>
    <t>Gina Ford</t>
  </si>
  <si>
    <t>ORD104234</t>
  </si>
  <si>
    <t>CUST14234</t>
  </si>
  <si>
    <t>Erin Cobb</t>
  </si>
  <si>
    <t>P2497</t>
  </si>
  <si>
    <t>Lucas Duncan</t>
  </si>
  <si>
    <t>ORD104235</t>
  </si>
  <si>
    <t>CUST14235</t>
  </si>
  <si>
    <t>Destiny Compton</t>
  </si>
  <si>
    <t>P2403</t>
  </si>
  <si>
    <t>Grace Montoya</t>
  </si>
  <si>
    <t>ORD104236</t>
  </si>
  <si>
    <t>CUST14236</t>
  </si>
  <si>
    <t>Sean Reyes Jr.</t>
  </si>
  <si>
    <t>Beth Johnson</t>
  </si>
  <si>
    <t>ORD104237</t>
  </si>
  <si>
    <t>CUST14237</t>
  </si>
  <si>
    <t>Wayne Oconnell</t>
  </si>
  <si>
    <t>P3380</t>
  </si>
  <si>
    <t>Jill Cooper</t>
  </si>
  <si>
    <t>ORD104238</t>
  </si>
  <si>
    <t>CUST14238</t>
  </si>
  <si>
    <t>Jon Becker</t>
  </si>
  <si>
    <t>Jacob Mccullough</t>
  </si>
  <si>
    <t>ORD104239</t>
  </si>
  <si>
    <t>CUST14239</t>
  </si>
  <si>
    <t>Michael Bailey</t>
  </si>
  <si>
    <t>P5652</t>
  </si>
  <si>
    <t>ORD104240</t>
  </si>
  <si>
    <t>CUST14240</t>
  </si>
  <si>
    <t>Daniel Gonzales</t>
  </si>
  <si>
    <t>P7678</t>
  </si>
  <si>
    <t>ORD104241</t>
  </si>
  <si>
    <t>CUST14241</t>
  </si>
  <si>
    <t>Nicholas Johnston</t>
  </si>
  <si>
    <t>ORD104242</t>
  </si>
  <si>
    <t>CUST14242</t>
  </si>
  <si>
    <t>Amanda Lambert</t>
  </si>
  <si>
    <t>William Harrison</t>
  </si>
  <si>
    <t>ORD104243</t>
  </si>
  <si>
    <t>CUST14243</t>
  </si>
  <si>
    <t>Amanda Stark</t>
  </si>
  <si>
    <t>P6318</t>
  </si>
  <si>
    <t>Lisa Cortez</t>
  </si>
  <si>
    <t>ORD104244</t>
  </si>
  <si>
    <t>CUST14244</t>
  </si>
  <si>
    <t>Randy Perez</t>
  </si>
  <si>
    <t>Shannon Lewis</t>
  </si>
  <si>
    <t>ORD104245</t>
  </si>
  <si>
    <t>CUST14245</t>
  </si>
  <si>
    <t>Blake Knight</t>
  </si>
  <si>
    <t>P5345</t>
  </si>
  <si>
    <t>Anna Richardson</t>
  </si>
  <si>
    <t>ORD104246</t>
  </si>
  <si>
    <t>CUST14246</t>
  </si>
  <si>
    <t>Edward Barrera</t>
  </si>
  <si>
    <t>P2544</t>
  </si>
  <si>
    <t>Justin Adams</t>
  </si>
  <si>
    <t>ORD104247</t>
  </si>
  <si>
    <t>CUST14247</t>
  </si>
  <si>
    <t>Louis Freeman</t>
  </si>
  <si>
    <t>P1938</t>
  </si>
  <si>
    <t>Robin Payne</t>
  </si>
  <si>
    <t>ORD104248</t>
  </si>
  <si>
    <t>CUST14248</t>
  </si>
  <si>
    <t>Kristen Proctor</t>
  </si>
  <si>
    <t>Adrienne Rogers</t>
  </si>
  <si>
    <t>ORD104249</t>
  </si>
  <si>
    <t>CUST14249</t>
  </si>
  <si>
    <t>Richard Davis</t>
  </si>
  <si>
    <t>Thomas Bartlett</t>
  </si>
  <si>
    <t>ORD104250</t>
  </si>
  <si>
    <t>CUST14250</t>
  </si>
  <si>
    <t>Andrea Lowery</t>
  </si>
  <si>
    <t>P5330</t>
  </si>
  <si>
    <t>Fernando Mcdaniel</t>
  </si>
  <si>
    <t>ORD104251</t>
  </si>
  <si>
    <t>CUST14251</t>
  </si>
  <si>
    <t>Nicole Romero</t>
  </si>
  <si>
    <t>Crystal Hopkins</t>
  </si>
  <si>
    <t>ORD104252</t>
  </si>
  <si>
    <t>CUST14252</t>
  </si>
  <si>
    <t>Douglas Calderon</t>
  </si>
  <si>
    <t>P7431</t>
  </si>
  <si>
    <t>Mrs. Brittany Vaughn</t>
  </si>
  <si>
    <t>ORD104253</t>
  </si>
  <si>
    <t>CUST14253</t>
  </si>
  <si>
    <t>Sharon Craig</t>
  </si>
  <si>
    <t>Dwayne Green</t>
  </si>
  <si>
    <t>ORD104254</t>
  </si>
  <si>
    <t>CUST14254</t>
  </si>
  <si>
    <t>Hailey Page</t>
  </si>
  <si>
    <t>P6024</t>
  </si>
  <si>
    <t>ORD104255</t>
  </si>
  <si>
    <t>CUST14255</t>
  </si>
  <si>
    <t>Sandra Mays</t>
  </si>
  <si>
    <t>Tammy Stevens</t>
  </si>
  <si>
    <t>ORD104256</t>
  </si>
  <si>
    <t>CUST14256</t>
  </si>
  <si>
    <t>Ian Barrett</t>
  </si>
  <si>
    <t>Carlos Serrano</t>
  </si>
  <si>
    <t>ORD104257</t>
  </si>
  <si>
    <t>CUST14257</t>
  </si>
  <si>
    <t>Duane Oneill</t>
  </si>
  <si>
    <t>Sarah Fischer</t>
  </si>
  <si>
    <t>ORD104258</t>
  </si>
  <si>
    <t>CUST14258</t>
  </si>
  <si>
    <t>Ian Smith</t>
  </si>
  <si>
    <t>Eugene Campbell</t>
  </si>
  <si>
    <t>ORD104259</t>
  </si>
  <si>
    <t>CUST14259</t>
  </si>
  <si>
    <t>Matthew Arias</t>
  </si>
  <si>
    <t>Scott Saunders</t>
  </si>
  <si>
    <t>ORD104260</t>
  </si>
  <si>
    <t>CUST14260</t>
  </si>
  <si>
    <t>Kevin Sullivan</t>
  </si>
  <si>
    <t>P3166</t>
  </si>
  <si>
    <t>Spencer Rubio</t>
  </si>
  <si>
    <t>ORD104261</t>
  </si>
  <si>
    <t>CUST14261</t>
  </si>
  <si>
    <t>Sandra Hall</t>
  </si>
  <si>
    <t>P1377</t>
  </si>
  <si>
    <t>Kimberly Melendez</t>
  </si>
  <si>
    <t>ORD104262</t>
  </si>
  <si>
    <t>CUST14262</t>
  </si>
  <si>
    <t>Susan Williams</t>
  </si>
  <si>
    <t>P5177</t>
  </si>
  <si>
    <t>Wendy Miller</t>
  </si>
  <si>
    <t>ORD104263</t>
  </si>
  <si>
    <t>CUST14263</t>
  </si>
  <si>
    <t>Holly Pitts</t>
  </si>
  <si>
    <t>P5936</t>
  </si>
  <si>
    <t>Jorge Hood</t>
  </si>
  <si>
    <t>ORD104264</t>
  </si>
  <si>
    <t>CUST14264</t>
  </si>
  <si>
    <t>Brendan Hicks</t>
  </si>
  <si>
    <t>P2041</t>
  </si>
  <si>
    <t>Kara Watkins</t>
  </si>
  <si>
    <t>ORD104265</t>
  </si>
  <si>
    <t>CUST14265</t>
  </si>
  <si>
    <t>Bradley Robinson</t>
  </si>
  <si>
    <t>ORD104266</t>
  </si>
  <si>
    <t>CUST14266</t>
  </si>
  <si>
    <t>Patrick Alvarez</t>
  </si>
  <si>
    <t>P4103</t>
  </si>
  <si>
    <t>Joshua Flores</t>
  </si>
  <si>
    <t>ORD104267</t>
  </si>
  <si>
    <t>CUST14267</t>
  </si>
  <si>
    <t>Jordan Gray</t>
  </si>
  <si>
    <t>Seth Roberts</t>
  </si>
  <si>
    <t>ORD104268</t>
  </si>
  <si>
    <t>CUST14268</t>
  </si>
  <si>
    <t>Colleen Lewis</t>
  </si>
  <si>
    <t>Arthur Johnson</t>
  </si>
  <si>
    <t>ORD104269</t>
  </si>
  <si>
    <t>CUST14269</t>
  </si>
  <si>
    <t>Melissa West</t>
  </si>
  <si>
    <t>P2811</t>
  </si>
  <si>
    <t>Rebecca Mueller</t>
  </si>
  <si>
    <t>ORD104270</t>
  </si>
  <si>
    <t>CUST14270</t>
  </si>
  <si>
    <t>Rebecca Willis</t>
  </si>
  <si>
    <t>Tom Thomas</t>
  </si>
  <si>
    <t>ORD104271</t>
  </si>
  <si>
    <t>CUST14271</t>
  </si>
  <si>
    <t>Juan Benton</t>
  </si>
  <si>
    <t>P1796</t>
  </si>
  <si>
    <t>Trevor Rasmussen</t>
  </si>
  <si>
    <t>ORD104272</t>
  </si>
  <si>
    <t>CUST14272</t>
  </si>
  <si>
    <t>Joseph Collins</t>
  </si>
  <si>
    <t>ORD104273</t>
  </si>
  <si>
    <t>CUST14273</t>
  </si>
  <si>
    <t>Erik Lewis</t>
  </si>
  <si>
    <t>Thomas Baker</t>
  </si>
  <si>
    <t>ORD104274</t>
  </si>
  <si>
    <t>CUST14274</t>
  </si>
  <si>
    <t>Erik Johnson</t>
  </si>
  <si>
    <t>Jorge Nguyen</t>
  </si>
  <si>
    <t>ORD104275</t>
  </si>
  <si>
    <t>CUST14275</t>
  </si>
  <si>
    <t>Jordan Fleming</t>
  </si>
  <si>
    <t>Kenneth Allison</t>
  </si>
  <si>
    <t>ORD104276</t>
  </si>
  <si>
    <t>CUST14276</t>
  </si>
  <si>
    <t>Jacob Burgess</t>
  </si>
  <si>
    <t>P9823</t>
  </si>
  <si>
    <t>Jacob Myers</t>
  </si>
  <si>
    <t>ORD104277</t>
  </si>
  <si>
    <t>CUST14277</t>
  </si>
  <si>
    <t>Robert Silva</t>
  </si>
  <si>
    <t>P9293</t>
  </si>
  <si>
    <t>Kathy White</t>
  </si>
  <si>
    <t>ORD104278</t>
  </si>
  <si>
    <t>CUST14278</t>
  </si>
  <si>
    <t>Olivia Dominguez</t>
  </si>
  <si>
    <t>P5542</t>
  </si>
  <si>
    <t>ORD104279</t>
  </si>
  <si>
    <t>CUST14279</t>
  </si>
  <si>
    <t>Patricia Gomez</t>
  </si>
  <si>
    <t>P7020</t>
  </si>
  <si>
    <t>Tracy Rodriguez</t>
  </si>
  <si>
    <t>ORD104280</t>
  </si>
  <si>
    <t>CUST14280</t>
  </si>
  <si>
    <t>Johnny Farrell</t>
  </si>
  <si>
    <t>ORD104281</t>
  </si>
  <si>
    <t>CUST14281</t>
  </si>
  <si>
    <t>Lynn Ray</t>
  </si>
  <si>
    <t>ORD104282</t>
  </si>
  <si>
    <t>CUST14282</t>
  </si>
  <si>
    <t>Bethany Lozano</t>
  </si>
  <si>
    <t>P2752</t>
  </si>
  <si>
    <t>Natalie James</t>
  </si>
  <si>
    <t>ORD104283</t>
  </si>
  <si>
    <t>CUST14283</t>
  </si>
  <si>
    <t>Brittney Miller</t>
  </si>
  <si>
    <t>Kirk Wong</t>
  </si>
  <si>
    <t>ORD104284</t>
  </si>
  <si>
    <t>CUST14284</t>
  </si>
  <si>
    <t>Ryan Patterson</t>
  </si>
  <si>
    <t>Joseph Watkins</t>
  </si>
  <si>
    <t>ORD104285</t>
  </si>
  <si>
    <t>CUST14285</t>
  </si>
  <si>
    <t>P8479</t>
  </si>
  <si>
    <t>Sheila Kim</t>
  </si>
  <si>
    <t>ORD104286</t>
  </si>
  <si>
    <t>CUST14286</t>
  </si>
  <si>
    <t>Chad Brewer</t>
  </si>
  <si>
    <t>P9309</t>
  </si>
  <si>
    <t>Scott Hodges</t>
  </si>
  <si>
    <t>ORD104287</t>
  </si>
  <si>
    <t>CUST14287</t>
  </si>
  <si>
    <t>Dean Perez</t>
  </si>
  <si>
    <t>P3414</t>
  </si>
  <si>
    <t>Misty Howard</t>
  </si>
  <si>
    <t>ORD104288</t>
  </si>
  <si>
    <t>CUST14288</t>
  </si>
  <si>
    <t>Luis Howe</t>
  </si>
  <si>
    <t>P3731</t>
  </si>
  <si>
    <t>ORD104289</t>
  </si>
  <si>
    <t>CUST14289</t>
  </si>
  <si>
    <t>Jeremy Bailey</t>
  </si>
  <si>
    <t>P1840</t>
  </si>
  <si>
    <t>Chad Donaldson</t>
  </si>
  <si>
    <t>ORD104290</t>
  </si>
  <si>
    <t>CUST14290</t>
  </si>
  <si>
    <t>Susan Reid</t>
  </si>
  <si>
    <t>Lori Powers</t>
  </si>
  <si>
    <t>ORD104291</t>
  </si>
  <si>
    <t>CUST14291</t>
  </si>
  <si>
    <t>Ashley Roberts</t>
  </si>
  <si>
    <t>Daniel Novak</t>
  </si>
  <si>
    <t>ORD104292</t>
  </si>
  <si>
    <t>CUST14292</t>
  </si>
  <si>
    <t>William Donovan</t>
  </si>
  <si>
    <t>P3858</t>
  </si>
  <si>
    <t>Angela Noble</t>
  </si>
  <si>
    <t>ORD104293</t>
  </si>
  <si>
    <t>CUST14293</t>
  </si>
  <si>
    <t>Derrick Ryan</t>
  </si>
  <si>
    <t>P3705</t>
  </si>
  <si>
    <t>Thomas Harrell</t>
  </si>
  <si>
    <t>ORD104294</t>
  </si>
  <si>
    <t>CUST14294</t>
  </si>
  <si>
    <t>Tom Holmes</t>
  </si>
  <si>
    <t>P9730</t>
  </si>
  <si>
    <t>Mary Bradley</t>
  </si>
  <si>
    <t>ORD104295</t>
  </si>
  <si>
    <t>CUST14295</t>
  </si>
  <si>
    <t>Natalie Smith</t>
  </si>
  <si>
    <t>Tammy Harrison</t>
  </si>
  <si>
    <t>ORD104296</t>
  </si>
  <si>
    <t>CUST14296</t>
  </si>
  <si>
    <t>P8755</t>
  </si>
  <si>
    <t>ORD104297</t>
  </si>
  <si>
    <t>CUST14297</t>
  </si>
  <si>
    <t>P5097</t>
  </si>
  <si>
    <t>Mark Fisher</t>
  </si>
  <si>
    <t>ORD104298</t>
  </si>
  <si>
    <t>CUST14298</t>
  </si>
  <si>
    <t>Connor Garcia</t>
  </si>
  <si>
    <t>P4256</t>
  </si>
  <si>
    <t>ORD104299</t>
  </si>
  <si>
    <t>CUST14299</t>
  </si>
  <si>
    <t>Raymond Williams</t>
  </si>
  <si>
    <t>ORD104300</t>
  </si>
  <si>
    <t>CUST14300</t>
  </si>
  <si>
    <t>Marcus Ward</t>
  </si>
  <si>
    <t>P1986</t>
  </si>
  <si>
    <t>Paul Pratt</t>
  </si>
  <si>
    <t>ORD104301</t>
  </si>
  <si>
    <t>CUST14301</t>
  </si>
  <si>
    <t>Kenneth Parker</t>
  </si>
  <si>
    <t>P8294</t>
  </si>
  <si>
    <t>Ms. Victoria Woodard</t>
  </si>
  <si>
    <t>ORD104302</t>
  </si>
  <si>
    <t>CUST14302</t>
  </si>
  <si>
    <t>P6162</t>
  </si>
  <si>
    <t>ORD104303</t>
  </si>
  <si>
    <t>CUST14303</t>
  </si>
  <si>
    <t>Ryan Monroe</t>
  </si>
  <si>
    <t>P1361</t>
  </si>
  <si>
    <t>Megan Reyes</t>
  </si>
  <si>
    <t>ORD104304</t>
  </si>
  <si>
    <t>CUST14304</t>
  </si>
  <si>
    <t>Mark Gonzalez</t>
  </si>
  <si>
    <t>P2605</t>
  </si>
  <si>
    <t>Dr. William Carter</t>
  </si>
  <si>
    <t>ORD104305</t>
  </si>
  <si>
    <t>CUST14305</t>
  </si>
  <si>
    <t>Kristin Kennedy</t>
  </si>
  <si>
    <t>P2335</t>
  </si>
  <si>
    <t>Mark Palmer</t>
  </si>
  <si>
    <t>ORD104306</t>
  </si>
  <si>
    <t>CUST14306</t>
  </si>
  <si>
    <t>Joshua Hines</t>
  </si>
  <si>
    <t>P3903</t>
  </si>
  <si>
    <t>William Montgomery</t>
  </si>
  <si>
    <t>ORD104307</t>
  </si>
  <si>
    <t>CUST14307</t>
  </si>
  <si>
    <t>David Deleon</t>
  </si>
  <si>
    <t>P8227</t>
  </si>
  <si>
    <t>Brandi Thornton</t>
  </si>
  <si>
    <t>ORD104308</t>
  </si>
  <si>
    <t>CUST14308</t>
  </si>
  <si>
    <t>John Hull</t>
  </si>
  <si>
    <t>P2915</t>
  </si>
  <si>
    <t>Adrienne Barrera</t>
  </si>
  <si>
    <t>ORD104309</t>
  </si>
  <si>
    <t>CUST14309</t>
  </si>
  <si>
    <t>Tammy Evans</t>
  </si>
  <si>
    <t>Lisa Hill</t>
  </si>
  <si>
    <t>ORD104310</t>
  </si>
  <si>
    <t>CUST14310</t>
  </si>
  <si>
    <t>Jeffrey Marsh</t>
  </si>
  <si>
    <t>Lydia Myers</t>
  </si>
  <si>
    <t>ORD104311</t>
  </si>
  <si>
    <t>CUST14311</t>
  </si>
  <si>
    <t>Rebecca Donaldson</t>
  </si>
  <si>
    <t>P1486</t>
  </si>
  <si>
    <t>Teresa Burns</t>
  </si>
  <si>
    <t>ORD104312</t>
  </si>
  <si>
    <t>CUST14312</t>
  </si>
  <si>
    <t>Christine Medina</t>
  </si>
  <si>
    <t>Elizabeth Dorsey</t>
  </si>
  <si>
    <t>ORD104313</t>
  </si>
  <si>
    <t>CUST14313</t>
  </si>
  <si>
    <t>Robert Bradford</t>
  </si>
  <si>
    <t>P2995</t>
  </si>
  <si>
    <t>Brittany Ruiz</t>
  </si>
  <si>
    <t>ORD104314</t>
  </si>
  <si>
    <t>CUST14314</t>
  </si>
  <si>
    <t>Diana Peterson</t>
  </si>
  <si>
    <t>P9226</t>
  </si>
  <si>
    <t>Mrs. Patricia Stark</t>
  </si>
  <si>
    <t>ORD104315</t>
  </si>
  <si>
    <t>CUST14315</t>
  </si>
  <si>
    <t>Monica Fisher</t>
  </si>
  <si>
    <t>P1061</t>
  </si>
  <si>
    <t>Shelby Dominguez</t>
  </si>
  <si>
    <t>ORD104316</t>
  </si>
  <si>
    <t>CUST14316</t>
  </si>
  <si>
    <t>Clifford Robles</t>
  </si>
  <si>
    <t>Carlos Cruz</t>
  </si>
  <si>
    <t>ORD104317</t>
  </si>
  <si>
    <t>CUST14317</t>
  </si>
  <si>
    <t>William Allen</t>
  </si>
  <si>
    <t>Catherine Odom</t>
  </si>
  <si>
    <t>ORD104318</t>
  </si>
  <si>
    <t>CUST14318</t>
  </si>
  <si>
    <t>Shawna Bowen</t>
  </si>
  <si>
    <t>P4810</t>
  </si>
  <si>
    <t>Stacie Todd</t>
  </si>
  <si>
    <t>ORD104319</t>
  </si>
  <si>
    <t>CUST14319</t>
  </si>
  <si>
    <t>P6682</t>
  </si>
  <si>
    <t>Colleen Stafford</t>
  </si>
  <si>
    <t>ORD104320</t>
  </si>
  <si>
    <t>CUST14320</t>
  </si>
  <si>
    <t>Kimberly Stephenson</t>
  </si>
  <si>
    <t>P5270</t>
  </si>
  <si>
    <t>Susan Ballard</t>
  </si>
  <si>
    <t>ORD104321</t>
  </si>
  <si>
    <t>CUST14321</t>
  </si>
  <si>
    <t>Kiara Reyes</t>
  </si>
  <si>
    <t>Robert Stephens</t>
  </si>
  <si>
    <t>ORD104322</t>
  </si>
  <si>
    <t>CUST14322</t>
  </si>
  <si>
    <t>William Potter</t>
  </si>
  <si>
    <t>Crystal Henderson</t>
  </si>
  <si>
    <t>ORD104323</t>
  </si>
  <si>
    <t>CUST14323</t>
  </si>
  <si>
    <t>Tom Butler</t>
  </si>
  <si>
    <t>P7565</t>
  </si>
  <si>
    <t>ORD104324</t>
  </si>
  <si>
    <t>CUST14324</t>
  </si>
  <si>
    <t>Jonathan Robinson</t>
  </si>
  <si>
    <t>P7950</t>
  </si>
  <si>
    <t>Jonathan Pierce</t>
  </si>
  <si>
    <t>ORD104325</t>
  </si>
  <si>
    <t>CUST14325</t>
  </si>
  <si>
    <t>Katherine Holmes</t>
  </si>
  <si>
    <t>P5840</t>
  </si>
  <si>
    <t>Katherine Lewis</t>
  </si>
  <si>
    <t>ORD104326</t>
  </si>
  <si>
    <t>CUST14326</t>
  </si>
  <si>
    <t>Timothy Walton</t>
  </si>
  <si>
    <t>P6229</t>
  </si>
  <si>
    <t>ORD104327</t>
  </si>
  <si>
    <t>CUST14327</t>
  </si>
  <si>
    <t>Laura Serrano</t>
  </si>
  <si>
    <t>Lisa Mcdonald</t>
  </si>
  <si>
    <t>ORD104328</t>
  </si>
  <si>
    <t>CUST14328</t>
  </si>
  <si>
    <t>Olivia Castaneda</t>
  </si>
  <si>
    <t>Steven Vance</t>
  </si>
  <si>
    <t>ORD104329</t>
  </si>
  <si>
    <t>CUST14329</t>
  </si>
  <si>
    <t>Jack Lawson</t>
  </si>
  <si>
    <t>P6559</t>
  </si>
  <si>
    <t>Kristina Dunn</t>
  </si>
  <si>
    <t>ORD104330</t>
  </si>
  <si>
    <t>CUST14330</t>
  </si>
  <si>
    <t>William Wilson</t>
  </si>
  <si>
    <t>Cheryl Rodriguez</t>
  </si>
  <si>
    <t>ORD104331</t>
  </si>
  <si>
    <t>CUST14331</t>
  </si>
  <si>
    <t>James Rodgers</t>
  </si>
  <si>
    <t>P3714</t>
  </si>
  <si>
    <t>ORD104332</t>
  </si>
  <si>
    <t>CUST14332</t>
  </si>
  <si>
    <t>Michael Bryant</t>
  </si>
  <si>
    <t>Amanda Yates</t>
  </si>
  <si>
    <t>ORD104333</t>
  </si>
  <si>
    <t>CUST14333</t>
  </si>
  <si>
    <t>Cristina Johnson</t>
  </si>
  <si>
    <t>P1682</t>
  </si>
  <si>
    <t>Angela Hall</t>
  </si>
  <si>
    <t>ORD104334</t>
  </si>
  <si>
    <t>CUST14334</t>
  </si>
  <si>
    <t>Andrew Patton</t>
  </si>
  <si>
    <t>P5813</t>
  </si>
  <si>
    <t>Heidi Ross</t>
  </si>
  <si>
    <t>ORD104335</t>
  </si>
  <si>
    <t>CUST14335</t>
  </si>
  <si>
    <t>Caitlyn Hughes</t>
  </si>
  <si>
    <t>Raymond Baker</t>
  </si>
  <si>
    <t>ORD104336</t>
  </si>
  <si>
    <t>CUST14336</t>
  </si>
  <si>
    <t>Alec Sparks MD</t>
  </si>
  <si>
    <t>P5883</t>
  </si>
  <si>
    <t>Shawn Ortega</t>
  </si>
  <si>
    <t>ORD104337</t>
  </si>
  <si>
    <t>CUST14337</t>
  </si>
  <si>
    <t>Anthony Edwards</t>
  </si>
  <si>
    <t>James Ramirez</t>
  </si>
  <si>
    <t>ORD104338</t>
  </si>
  <si>
    <t>CUST14338</t>
  </si>
  <si>
    <t>Christopher Alvarez</t>
  </si>
  <si>
    <t>P4541</t>
  </si>
  <si>
    <t>Zachary Weeks</t>
  </si>
  <si>
    <t>ORD104339</t>
  </si>
  <si>
    <t>CUST14339</t>
  </si>
  <si>
    <t>Christina Garcia</t>
  </si>
  <si>
    <t>P6676</t>
  </si>
  <si>
    <t>Carolyn Dominguez</t>
  </si>
  <si>
    <t>ORD104340</t>
  </si>
  <si>
    <t>CUST14340</t>
  </si>
  <si>
    <t>ORD104341</t>
  </si>
  <si>
    <t>CUST14341</t>
  </si>
  <si>
    <t>William Martin</t>
  </si>
  <si>
    <t>ORD104342</t>
  </si>
  <si>
    <t>CUST14342</t>
  </si>
  <si>
    <t>Joel West</t>
  </si>
  <si>
    <t>P9643</t>
  </si>
  <si>
    <t>Hannah Jordan</t>
  </si>
  <si>
    <t>ORD104343</t>
  </si>
  <si>
    <t>CUST14343</t>
  </si>
  <si>
    <t>Rebecca Page</t>
  </si>
  <si>
    <t>P2578</t>
  </si>
  <si>
    <t>Steven Lopez</t>
  </si>
  <si>
    <t>ORD104344</t>
  </si>
  <si>
    <t>CUST14344</t>
  </si>
  <si>
    <t>P3357</t>
  </si>
  <si>
    <t>Rachel Rodgers</t>
  </si>
  <si>
    <t>ORD104345</t>
  </si>
  <si>
    <t>CUST14345</t>
  </si>
  <si>
    <t>Ashley Marks</t>
  </si>
  <si>
    <t>Amanda Gray</t>
  </si>
  <si>
    <t>ORD104346</t>
  </si>
  <si>
    <t>CUST14346</t>
  </si>
  <si>
    <t>Michael Harris</t>
  </si>
  <si>
    <t>P7328</t>
  </si>
  <si>
    <t>ORD104347</t>
  </si>
  <si>
    <t>CUST14347</t>
  </si>
  <si>
    <t>P2396</t>
  </si>
  <si>
    <t>Shawn Shields</t>
  </si>
  <si>
    <t>ORD104348</t>
  </si>
  <si>
    <t>CUST14348</t>
  </si>
  <si>
    <t>Steven Boyd</t>
  </si>
  <si>
    <t>P6692</t>
  </si>
  <si>
    <t>Bradley Davila</t>
  </si>
  <si>
    <t>ORD104349</t>
  </si>
  <si>
    <t>CUST14349</t>
  </si>
  <si>
    <t>Diana Collins</t>
  </si>
  <si>
    <t>P4976</t>
  </si>
  <si>
    <t>Jessica Clayton</t>
  </si>
  <si>
    <t>ORD104350</t>
  </si>
  <si>
    <t>CUST14350</t>
  </si>
  <si>
    <t>Nicholas Snyder</t>
  </si>
  <si>
    <t>Diane Miller</t>
  </si>
  <si>
    <t>ORD104351</t>
  </si>
  <si>
    <t>CUST14351</t>
  </si>
  <si>
    <t>Bianca Brown</t>
  </si>
  <si>
    <t>P7856</t>
  </si>
  <si>
    <t>Jill Downs</t>
  </si>
  <si>
    <t>ORD104352</t>
  </si>
  <si>
    <t>CUST14352</t>
  </si>
  <si>
    <t>Antonio Lozano</t>
  </si>
  <si>
    <t>P4584</t>
  </si>
  <si>
    <t>Marc Webb</t>
  </si>
  <si>
    <t>ORD104353</t>
  </si>
  <si>
    <t>CUST14353</t>
  </si>
  <si>
    <t>P1417</t>
  </si>
  <si>
    <t>Brittany Jones</t>
  </si>
  <si>
    <t>ORD104354</t>
  </si>
  <si>
    <t>CUST14354</t>
  </si>
  <si>
    <t>Jamie Hudson</t>
  </si>
  <si>
    <t>ORD104355</t>
  </si>
  <si>
    <t>CUST14355</t>
  </si>
  <si>
    <t>Patricia Koch</t>
  </si>
  <si>
    <t>ORD104356</t>
  </si>
  <si>
    <t>CUST14356</t>
  </si>
  <si>
    <t>Patrick Mitchell</t>
  </si>
  <si>
    <t>P7409</t>
  </si>
  <si>
    <t>ORD104357</t>
  </si>
  <si>
    <t>CUST14357</t>
  </si>
  <si>
    <t>Summer Gray</t>
  </si>
  <si>
    <t>P8079</t>
  </si>
  <si>
    <t>Jessica Kaufman</t>
  </si>
  <si>
    <t>ORD104358</t>
  </si>
  <si>
    <t>CUST14358</t>
  </si>
  <si>
    <t>P5522</t>
  </si>
  <si>
    <t>ORD104359</t>
  </si>
  <si>
    <t>CUST14359</t>
  </si>
  <si>
    <t>P3528</t>
  </si>
  <si>
    <t>Jennifer Owen</t>
  </si>
  <si>
    <t>ORD104360</t>
  </si>
  <si>
    <t>CUST14360</t>
  </si>
  <si>
    <t>Jennifer Page</t>
  </si>
  <si>
    <t>P2399</t>
  </si>
  <si>
    <t>Marie Martin</t>
  </si>
  <si>
    <t>ORD104361</t>
  </si>
  <si>
    <t>CUST14361</t>
  </si>
  <si>
    <t>Timothy Myers</t>
  </si>
  <si>
    <t>Robert Reynolds</t>
  </si>
  <si>
    <t>ORD104362</t>
  </si>
  <si>
    <t>CUST14362</t>
  </si>
  <si>
    <t>Erica Keller</t>
  </si>
  <si>
    <t>P7767</t>
  </si>
  <si>
    <t>James Beasley</t>
  </si>
  <si>
    <t>ORD104363</t>
  </si>
  <si>
    <t>CUST14363</t>
  </si>
  <si>
    <t>Jennifer Berg</t>
  </si>
  <si>
    <t>P1998</t>
  </si>
  <si>
    <t>Robert Gilbert</t>
  </si>
  <si>
    <t>ORD104364</t>
  </si>
  <si>
    <t>CUST14364</t>
  </si>
  <si>
    <t>Leslie Clark</t>
  </si>
  <si>
    <t>P6552</t>
  </si>
  <si>
    <t>Brian Lee</t>
  </si>
  <si>
    <t>ORD104365</t>
  </si>
  <si>
    <t>CUST14365</t>
  </si>
  <si>
    <t>Julie Holland</t>
  </si>
  <si>
    <t>ORD104366</t>
  </si>
  <si>
    <t>CUST14366</t>
  </si>
  <si>
    <t>Emily Harrison</t>
  </si>
  <si>
    <t>P3513</t>
  </si>
  <si>
    <t>Raymond Simmons</t>
  </si>
  <si>
    <t>ORD104367</t>
  </si>
  <si>
    <t>CUST14367</t>
  </si>
  <si>
    <t>P7395</t>
  </si>
  <si>
    <t>Jessica Smith DDS</t>
  </si>
  <si>
    <t>ORD104368</t>
  </si>
  <si>
    <t>CUST14368</t>
  </si>
  <si>
    <t>Dr. Ellen Turner DDS</t>
  </si>
  <si>
    <t>Jacob Stephenson</t>
  </si>
  <si>
    <t>ORD104369</t>
  </si>
  <si>
    <t>CUST14369</t>
  </si>
  <si>
    <t>Tyler Collier</t>
  </si>
  <si>
    <t>P2115</t>
  </si>
  <si>
    <t>Anthony Gomez</t>
  </si>
  <si>
    <t>ORD104370</t>
  </si>
  <si>
    <t>CUST14370</t>
  </si>
  <si>
    <t>Douglas Wang</t>
  </si>
  <si>
    <t>Michael Wolfe</t>
  </si>
  <si>
    <t>ORD104371</t>
  </si>
  <si>
    <t>CUST14371</t>
  </si>
  <si>
    <t>Madeline Palmer</t>
  </si>
  <si>
    <t>P2416</t>
  </si>
  <si>
    <t>Gail Hernandez</t>
  </si>
  <si>
    <t>ORD104372</t>
  </si>
  <si>
    <t>CUST14372</t>
  </si>
  <si>
    <t>Dr. Marvin Lin</t>
  </si>
  <si>
    <t>P6124</t>
  </si>
  <si>
    <t>Eduardo Sanders</t>
  </si>
  <si>
    <t>ORD104373</t>
  </si>
  <si>
    <t>CUST14373</t>
  </si>
  <si>
    <t>Wayne Osborne</t>
  </si>
  <si>
    <t>P1996</t>
  </si>
  <si>
    <t>Mark Foster</t>
  </si>
  <si>
    <t>ORD104374</t>
  </si>
  <si>
    <t>CUST14374</t>
  </si>
  <si>
    <t>Taylor Johnston</t>
  </si>
  <si>
    <t>Carl Chambers</t>
  </si>
  <si>
    <t>ORD104375</t>
  </si>
  <si>
    <t>CUST14375</t>
  </si>
  <si>
    <t>David Ortiz</t>
  </si>
  <si>
    <t>Peter Rich</t>
  </si>
  <si>
    <t>ORD104376</t>
  </si>
  <si>
    <t>CUST14376</t>
  </si>
  <si>
    <t>Emily Gonzales</t>
  </si>
  <si>
    <t>P9566</t>
  </si>
  <si>
    <t>Jacqueline Johnson</t>
  </si>
  <si>
    <t>ORD104377</t>
  </si>
  <si>
    <t>CUST14377</t>
  </si>
  <si>
    <t>P3338</t>
  </si>
  <si>
    <t>Erin Smith</t>
  </si>
  <si>
    <t>ORD104378</t>
  </si>
  <si>
    <t>CUST14378</t>
  </si>
  <si>
    <t>Justin Chapman</t>
  </si>
  <si>
    <t>Adam Macdonald</t>
  </si>
  <si>
    <t>ORD104379</t>
  </si>
  <si>
    <t>CUST14379</t>
  </si>
  <si>
    <t>Elizabeth Mills</t>
  </si>
  <si>
    <t>Jeffrey Morrison</t>
  </si>
  <si>
    <t>ORD104380</t>
  </si>
  <si>
    <t>CUST14380</t>
  </si>
  <si>
    <t>Devin Ray</t>
  </si>
  <si>
    <t>P5887</t>
  </si>
  <si>
    <t>ORD104381</t>
  </si>
  <si>
    <t>CUST14381</t>
  </si>
  <si>
    <t>Katherine Jensen</t>
  </si>
  <si>
    <t>Stephanie Gaines</t>
  </si>
  <si>
    <t>ORD104382</t>
  </si>
  <si>
    <t>CUST14382</t>
  </si>
  <si>
    <t>Carolyn Bailey</t>
  </si>
  <si>
    <t>P4356</t>
  </si>
  <si>
    <t>Victor Gibson</t>
  </si>
  <si>
    <t>ORD104383</t>
  </si>
  <si>
    <t>CUST14383</t>
  </si>
  <si>
    <t>Dustin Richardson</t>
  </si>
  <si>
    <t>P7664</t>
  </si>
  <si>
    <t>Michael Hunt</t>
  </si>
  <si>
    <t>ORD104384</t>
  </si>
  <si>
    <t>CUST14384</t>
  </si>
  <si>
    <t>Edward Simpson</t>
  </si>
  <si>
    <t>P2075</t>
  </si>
  <si>
    <t>Jacob White</t>
  </si>
  <si>
    <t>ORD104385</t>
  </si>
  <si>
    <t>CUST14385</t>
  </si>
  <si>
    <t>Elizabeth Peterson</t>
  </si>
  <si>
    <t>Dr. Lori Myers</t>
  </si>
  <si>
    <t>ORD104386</t>
  </si>
  <si>
    <t>CUST14386</t>
  </si>
  <si>
    <t>Laura Combs</t>
  </si>
  <si>
    <t>P7705</t>
  </si>
  <si>
    <t>ORD104387</t>
  </si>
  <si>
    <t>CUST14387</t>
  </si>
  <si>
    <t>Kathryn Hicks</t>
  </si>
  <si>
    <t>P3663</t>
  </si>
  <si>
    <t>Frank Baird</t>
  </si>
  <si>
    <t>ORD104388</t>
  </si>
  <si>
    <t>CUST14388</t>
  </si>
  <si>
    <t>Stephen Bowman</t>
  </si>
  <si>
    <t>Ronald Ortiz</t>
  </si>
  <si>
    <t>ORD104389</t>
  </si>
  <si>
    <t>CUST14389</t>
  </si>
  <si>
    <t>Emily Alexander</t>
  </si>
  <si>
    <t>Shirley Porter</t>
  </si>
  <si>
    <t>ORD104390</t>
  </si>
  <si>
    <t>CUST14390</t>
  </si>
  <si>
    <t>Gary Jennings</t>
  </si>
  <si>
    <t>Kevin Hale</t>
  </si>
  <si>
    <t>ORD104391</t>
  </si>
  <si>
    <t>CUST14391</t>
  </si>
  <si>
    <t>Katherine Parker DDS</t>
  </si>
  <si>
    <t>P1351</t>
  </si>
  <si>
    <t>Juan Hernandez</t>
  </si>
  <si>
    <t>ORD104392</t>
  </si>
  <si>
    <t>CUST14392</t>
  </si>
  <si>
    <t>Johnathan Smith</t>
  </si>
  <si>
    <t>Carol Wilson</t>
  </si>
  <si>
    <t>ORD104393</t>
  </si>
  <si>
    <t>CUST14393</t>
  </si>
  <si>
    <t>Tiffany Woods</t>
  </si>
  <si>
    <t>P7223</t>
  </si>
  <si>
    <t>Linda Hernandez</t>
  </si>
  <si>
    <t>ORD104394</t>
  </si>
  <si>
    <t>CUST14394</t>
  </si>
  <si>
    <t>Leslie Bowman</t>
  </si>
  <si>
    <t>P4017</t>
  </si>
  <si>
    <t>Zachary Martin</t>
  </si>
  <si>
    <t>ORD104395</t>
  </si>
  <si>
    <t>CUST14395</t>
  </si>
  <si>
    <t>Shelly Manning</t>
  </si>
  <si>
    <t>P1831</t>
  </si>
  <si>
    <t>Douglas Mcclain</t>
  </si>
  <si>
    <t>ORD104396</t>
  </si>
  <si>
    <t>CUST14396</t>
  </si>
  <si>
    <t>Robert Foster</t>
  </si>
  <si>
    <t>Evan Christensen</t>
  </si>
  <si>
    <t>ORD104397</t>
  </si>
  <si>
    <t>CUST14397</t>
  </si>
  <si>
    <t>Theresa Stewart</t>
  </si>
  <si>
    <t>P1388</t>
  </si>
  <si>
    <t>Lance Petersen</t>
  </si>
  <si>
    <t>ORD104398</t>
  </si>
  <si>
    <t>CUST14398</t>
  </si>
  <si>
    <t>Kathryn Fitzpatrick</t>
  </si>
  <si>
    <t>P1304</t>
  </si>
  <si>
    <t>Sheryl Clark</t>
  </si>
  <si>
    <t>ORD104399</t>
  </si>
  <si>
    <t>CUST14399</t>
  </si>
  <si>
    <t>P8470</t>
  </si>
  <si>
    <t>Donna Nixon</t>
  </si>
  <si>
    <t>ORD104400</t>
  </si>
  <si>
    <t>CUST14400</t>
  </si>
  <si>
    <t>Paul Webb</t>
  </si>
  <si>
    <t>Danielle Moyer</t>
  </si>
  <si>
    <t>ORD104401</t>
  </si>
  <si>
    <t>CUST14401</t>
  </si>
  <si>
    <t>Julie Beasley</t>
  </si>
  <si>
    <t>P1585</t>
  </si>
  <si>
    <t>Frank Gomez</t>
  </si>
  <si>
    <t>ORD104402</t>
  </si>
  <si>
    <t>CUST14402</t>
  </si>
  <si>
    <t>Jay Johnston</t>
  </si>
  <si>
    <t>Amy Chapman</t>
  </si>
  <si>
    <t>ORD104403</t>
  </si>
  <si>
    <t>CUST14403</t>
  </si>
  <si>
    <t>Courtney Fuentes</t>
  </si>
  <si>
    <t>Katelyn Goodman MD</t>
  </si>
  <si>
    <t>ORD104404</t>
  </si>
  <si>
    <t>CUST14404</t>
  </si>
  <si>
    <t>Vanessa Smith</t>
  </si>
  <si>
    <t>Daniel Green</t>
  </si>
  <si>
    <t>ORD104405</t>
  </si>
  <si>
    <t>CUST14405</t>
  </si>
  <si>
    <t>Ashley Gentry</t>
  </si>
  <si>
    <t>P3741</t>
  </si>
  <si>
    <t>Cathy Love</t>
  </si>
  <si>
    <t>ORD104406</t>
  </si>
  <si>
    <t>CUST14406</t>
  </si>
  <si>
    <t>Justin Reed</t>
  </si>
  <si>
    <t>P5421</t>
  </si>
  <si>
    <t>ORD104407</t>
  </si>
  <si>
    <t>CUST14407</t>
  </si>
  <si>
    <t>William Vargas</t>
  </si>
  <si>
    <t>P3966</t>
  </si>
  <si>
    <t>Ronald Carr</t>
  </si>
  <si>
    <t>ORD104408</t>
  </si>
  <si>
    <t>CUST14408</t>
  </si>
  <si>
    <t>Felicia Cooper</t>
  </si>
  <si>
    <t>P9650</t>
  </si>
  <si>
    <t>ORD104409</t>
  </si>
  <si>
    <t>CUST14409</t>
  </si>
  <si>
    <t>Lauren Parker</t>
  </si>
  <si>
    <t>P1598</t>
  </si>
  <si>
    <t>Teresa Reyes</t>
  </si>
  <si>
    <t>ORD104410</t>
  </si>
  <si>
    <t>CUST14410</t>
  </si>
  <si>
    <t>Sharon Baker</t>
  </si>
  <si>
    <t>P3432</t>
  </si>
  <si>
    <t>Taylor Meyer</t>
  </si>
  <si>
    <t>ORD104411</t>
  </si>
  <si>
    <t>CUST14411</t>
  </si>
  <si>
    <t>Derrick Singleton</t>
  </si>
  <si>
    <t>P6059</t>
  </si>
  <si>
    <t>Eric Cochran</t>
  </si>
  <si>
    <t>ORD104412</t>
  </si>
  <si>
    <t>CUST14412</t>
  </si>
  <si>
    <t>Sydney Carpenter DVM</t>
  </si>
  <si>
    <t>Jennifer Estrada</t>
  </si>
  <si>
    <t>ORD104413</t>
  </si>
  <si>
    <t>CUST14413</t>
  </si>
  <si>
    <t>Kristin Brandt</t>
  </si>
  <si>
    <t>Jonathan Hill</t>
  </si>
  <si>
    <t>ORD104414</t>
  </si>
  <si>
    <t>CUST14414</t>
  </si>
  <si>
    <t>Taylor Ruiz</t>
  </si>
  <si>
    <t>P9180</t>
  </si>
  <si>
    <t>Paula Martinez</t>
  </si>
  <si>
    <t>ORD104415</t>
  </si>
  <si>
    <t>CUST14415</t>
  </si>
  <si>
    <t>Brooke Miller</t>
  </si>
  <si>
    <t>P8547</t>
  </si>
  <si>
    <t>Kim Reyes</t>
  </si>
  <si>
    <t>ORD104416</t>
  </si>
  <si>
    <t>CUST14416</t>
  </si>
  <si>
    <t>Gary Brown</t>
  </si>
  <si>
    <t>P3916</t>
  </si>
  <si>
    <t>ORD104417</t>
  </si>
  <si>
    <t>CUST14417</t>
  </si>
  <si>
    <t>Tommy Mills</t>
  </si>
  <si>
    <t>P1406</t>
  </si>
  <si>
    <t>Edward Reed</t>
  </si>
  <si>
    <t>ORD104418</t>
  </si>
  <si>
    <t>CUST14418</t>
  </si>
  <si>
    <t>Douglas Mendez</t>
  </si>
  <si>
    <t>P2863</t>
  </si>
  <si>
    <t>Stacy Garcia</t>
  </si>
  <si>
    <t>ORD104419</t>
  </si>
  <si>
    <t>CUST14419</t>
  </si>
  <si>
    <t>Victoria Jimenez</t>
  </si>
  <si>
    <t>P6665</t>
  </si>
  <si>
    <t>Dr. Melissa Hill</t>
  </si>
  <si>
    <t>ORD104420</t>
  </si>
  <si>
    <t>CUST14420</t>
  </si>
  <si>
    <t>Kelli Young</t>
  </si>
  <si>
    <t>Eric Ross</t>
  </si>
  <si>
    <t>ORD104421</t>
  </si>
  <si>
    <t>CUST14421</t>
  </si>
  <si>
    <t>Meagan Reyes</t>
  </si>
  <si>
    <t>P2485</t>
  </si>
  <si>
    <t>Edward Sanders</t>
  </si>
  <si>
    <t>ORD104422</t>
  </si>
  <si>
    <t>CUST14422</t>
  </si>
  <si>
    <t>Monica Shelton</t>
  </si>
  <si>
    <t>ORD104423</t>
  </si>
  <si>
    <t>CUST14423</t>
  </si>
  <si>
    <t>Mrs. Melissa Peterson</t>
  </si>
  <si>
    <t>P6403</t>
  </si>
  <si>
    <t>Oscar Tucker</t>
  </si>
  <si>
    <t>ORD104424</t>
  </si>
  <si>
    <t>CUST14424</t>
  </si>
  <si>
    <t>Matthew Burton</t>
  </si>
  <si>
    <t>P6669</t>
  </si>
  <si>
    <t>Gloria Morgan</t>
  </si>
  <si>
    <t>ORD104425</t>
  </si>
  <si>
    <t>CUST14425</t>
  </si>
  <si>
    <t>Ian Russo</t>
  </si>
  <si>
    <t>P9107</t>
  </si>
  <si>
    <t>Megan Ortiz</t>
  </si>
  <si>
    <t>ORD104426</t>
  </si>
  <si>
    <t>CUST14426</t>
  </si>
  <si>
    <t>Anthony Anderson</t>
  </si>
  <si>
    <t>Stephanie Mason</t>
  </si>
  <si>
    <t>ORD104427</t>
  </si>
  <si>
    <t>CUST14427</t>
  </si>
  <si>
    <t>P1362</t>
  </si>
  <si>
    <t>John Peterson</t>
  </si>
  <si>
    <t>ORD104428</t>
  </si>
  <si>
    <t>CUST14428</t>
  </si>
  <si>
    <t>Mark Pineda</t>
  </si>
  <si>
    <t>P2472</t>
  </si>
  <si>
    <t>Christopher Jensen</t>
  </si>
  <si>
    <t>ORD104429</t>
  </si>
  <si>
    <t>CUST14429</t>
  </si>
  <si>
    <t>Erica Smith</t>
  </si>
  <si>
    <t>ORD104430</t>
  </si>
  <si>
    <t>CUST14430</t>
  </si>
  <si>
    <t>Mrs. Ann Reynolds</t>
  </si>
  <si>
    <t>P2959</t>
  </si>
  <si>
    <t>Amy Harris</t>
  </si>
  <si>
    <t>ORD104431</t>
  </si>
  <si>
    <t>CUST14431</t>
  </si>
  <si>
    <t>Rachel Walters</t>
  </si>
  <si>
    <t>Janet Baker</t>
  </si>
  <si>
    <t>ORD104432</t>
  </si>
  <si>
    <t>CUST14432</t>
  </si>
  <si>
    <t>John Bass</t>
  </si>
  <si>
    <t>James Krause</t>
  </si>
  <si>
    <t>ORD104433</t>
  </si>
  <si>
    <t>CUST14433</t>
  </si>
  <si>
    <t>Ryan Barnett</t>
  </si>
  <si>
    <t>P6985</t>
  </si>
  <si>
    <t>James Hahn</t>
  </si>
  <si>
    <t>ORD104434</t>
  </si>
  <si>
    <t>CUST14434</t>
  </si>
  <si>
    <t>Hector Rose</t>
  </si>
  <si>
    <t>P6389</t>
  </si>
  <si>
    <t>John Trevino</t>
  </si>
  <si>
    <t>ORD104435</t>
  </si>
  <si>
    <t>CUST14435</t>
  </si>
  <si>
    <t>John Burns</t>
  </si>
  <si>
    <t>P7479</t>
  </si>
  <si>
    <t>Benjamin Hughes</t>
  </si>
  <si>
    <t>ORD104436</t>
  </si>
  <si>
    <t>CUST14436</t>
  </si>
  <si>
    <t>Christine Smith</t>
  </si>
  <si>
    <t>Russell Burke</t>
  </si>
  <si>
    <t>ORD104437</t>
  </si>
  <si>
    <t>CUST14437</t>
  </si>
  <si>
    <t>Jane Morris</t>
  </si>
  <si>
    <t>P1168</t>
  </si>
  <si>
    <t>Matthew Singleton</t>
  </si>
  <si>
    <t>ORD104438</t>
  </si>
  <si>
    <t>CUST14438</t>
  </si>
  <si>
    <t>Dennis Taylor</t>
  </si>
  <si>
    <t>P4808</t>
  </si>
  <si>
    <t>ORD104439</t>
  </si>
  <si>
    <t>CUST14439</t>
  </si>
  <si>
    <t>Angela Harris</t>
  </si>
  <si>
    <t>P1659</t>
  </si>
  <si>
    <t>Julia Cox</t>
  </si>
  <si>
    <t>ORD104440</t>
  </si>
  <si>
    <t>CUST14440</t>
  </si>
  <si>
    <t>Blake Graves</t>
  </si>
  <si>
    <t>David Barnes</t>
  </si>
  <si>
    <t>ORD104441</t>
  </si>
  <si>
    <t>CUST14441</t>
  </si>
  <si>
    <t>Rhonda Dillon</t>
  </si>
  <si>
    <t>P5214</t>
  </si>
  <si>
    <t>Joshua Gonzales</t>
  </si>
  <si>
    <t>ORD104442</t>
  </si>
  <si>
    <t>CUST14442</t>
  </si>
  <si>
    <t>Sandra Massey</t>
  </si>
  <si>
    <t>Harry Alvarado</t>
  </si>
  <si>
    <t>ORD104443</t>
  </si>
  <si>
    <t>CUST14443</t>
  </si>
  <si>
    <t>Valerie Ortega DVM</t>
  </si>
  <si>
    <t>ORD104444</t>
  </si>
  <si>
    <t>CUST14444</t>
  </si>
  <si>
    <t>Michelle Buck</t>
  </si>
  <si>
    <t>P4057</t>
  </si>
  <si>
    <t>Maureen Hogan</t>
  </si>
  <si>
    <t>ORD104445</t>
  </si>
  <si>
    <t>CUST14445</t>
  </si>
  <si>
    <t>Deborah Brown</t>
  </si>
  <si>
    <t>P6584</t>
  </si>
  <si>
    <t>Wendy Tran</t>
  </si>
  <si>
    <t>ORD104446</t>
  </si>
  <si>
    <t>CUST14446</t>
  </si>
  <si>
    <t>Katelyn Andrews</t>
  </si>
  <si>
    <t>P7784</t>
  </si>
  <si>
    <t>Dawn Henry</t>
  </si>
  <si>
    <t>ORD104447</t>
  </si>
  <si>
    <t>CUST14447</t>
  </si>
  <si>
    <t>Nichole Montgomery DVM</t>
  </si>
  <si>
    <t>Michael Frye</t>
  </si>
  <si>
    <t>ORD104448</t>
  </si>
  <si>
    <t>CUST14448</t>
  </si>
  <si>
    <t>Albert Escobar</t>
  </si>
  <si>
    <t>P8589</t>
  </si>
  <si>
    <t>Ashley Brady</t>
  </si>
  <si>
    <t>ORD104449</t>
  </si>
  <si>
    <t>CUST14449</t>
  </si>
  <si>
    <t>Melissa Mccarty</t>
  </si>
  <si>
    <t>Rhonda Turner</t>
  </si>
  <si>
    <t>ORD104450</t>
  </si>
  <si>
    <t>CUST14450</t>
  </si>
  <si>
    <t>Luis Ferguson</t>
  </si>
  <si>
    <t>Anthony Holmes</t>
  </si>
  <si>
    <t>ORD104451</t>
  </si>
  <si>
    <t>CUST14451</t>
  </si>
  <si>
    <t>Anna Drake</t>
  </si>
  <si>
    <t>P8996</t>
  </si>
  <si>
    <t>Mark Arroyo</t>
  </si>
  <si>
    <t>ORD104452</t>
  </si>
  <si>
    <t>CUST14452</t>
  </si>
  <si>
    <t>Cynthia Sharp</t>
  </si>
  <si>
    <t>Jennifer Campbell</t>
  </si>
  <si>
    <t>ORD104453</t>
  </si>
  <si>
    <t>CUST14453</t>
  </si>
  <si>
    <t>Daniel Stark</t>
  </si>
  <si>
    <t>P2200</t>
  </si>
  <si>
    <t>Amanda Gardner</t>
  </si>
  <si>
    <t>ORD104454</t>
  </si>
  <si>
    <t>CUST14454</t>
  </si>
  <si>
    <t>Daniel Fuentes</t>
  </si>
  <si>
    <t>P2376</t>
  </si>
  <si>
    <t>Rebecca Thompson</t>
  </si>
  <si>
    <t>ORD104455</t>
  </si>
  <si>
    <t>CUST14455</t>
  </si>
  <si>
    <t>Jordan Perkins</t>
  </si>
  <si>
    <t>P8253</t>
  </si>
  <si>
    <t>David Lopez</t>
  </si>
  <si>
    <t>ORD104456</t>
  </si>
  <si>
    <t>CUST14456</t>
  </si>
  <si>
    <t>Lisa Frazier DDS</t>
  </si>
  <si>
    <t>P5682</t>
  </si>
  <si>
    <t>Mark Chapman</t>
  </si>
  <si>
    <t>ORD104457</t>
  </si>
  <si>
    <t>CUST14457</t>
  </si>
  <si>
    <t>P6704</t>
  </si>
  <si>
    <t>Malik Webb</t>
  </si>
  <si>
    <t>ORD104458</t>
  </si>
  <si>
    <t>CUST14458</t>
  </si>
  <si>
    <t>Chris Nelson</t>
  </si>
  <si>
    <t>P7353</t>
  </si>
  <si>
    <t>Joseph Harris</t>
  </si>
  <si>
    <t>ORD104459</t>
  </si>
  <si>
    <t>CUST14459</t>
  </si>
  <si>
    <t>Angela Cabrera</t>
  </si>
  <si>
    <t>P4571</t>
  </si>
  <si>
    <t>Danny Sanders</t>
  </si>
  <si>
    <t>ORD104460</t>
  </si>
  <si>
    <t>CUST14460</t>
  </si>
  <si>
    <t>Nicole Newman</t>
  </si>
  <si>
    <t>Angela Thomas</t>
  </si>
  <si>
    <t>ORD104461</t>
  </si>
  <si>
    <t>CUST14461</t>
  </si>
  <si>
    <t>Brian Espinoza</t>
  </si>
  <si>
    <t>P2735</t>
  </si>
  <si>
    <t>Noah James</t>
  </si>
  <si>
    <t>ORD104462</t>
  </si>
  <si>
    <t>CUST14462</t>
  </si>
  <si>
    <t>Rebecca Vang</t>
  </si>
  <si>
    <t>Tammy Moore</t>
  </si>
  <si>
    <t>ORD104463</t>
  </si>
  <si>
    <t>CUST14463</t>
  </si>
  <si>
    <t>Beth Lucas</t>
  </si>
  <si>
    <t>P2162</t>
  </si>
  <si>
    <t>Billy Hartman</t>
  </si>
  <si>
    <t>ORD104464</t>
  </si>
  <si>
    <t>CUST14464</t>
  </si>
  <si>
    <t>Jeffery Sutton</t>
  </si>
  <si>
    <t>Antonio Mccoy</t>
  </si>
  <si>
    <t>ORD104465</t>
  </si>
  <si>
    <t>CUST14465</t>
  </si>
  <si>
    <t>Brittney Shepherd</t>
  </si>
  <si>
    <t>P1261</t>
  </si>
  <si>
    <t>David Bradley</t>
  </si>
  <si>
    <t>ORD104466</t>
  </si>
  <si>
    <t>CUST14466</t>
  </si>
  <si>
    <t>Logan Robinson</t>
  </si>
  <si>
    <t>Christopher Grant</t>
  </si>
  <si>
    <t>ORD104467</t>
  </si>
  <si>
    <t>CUST14467</t>
  </si>
  <si>
    <t>Mike Garza</t>
  </si>
  <si>
    <t>ORD104468</t>
  </si>
  <si>
    <t>CUST14468</t>
  </si>
  <si>
    <t>Megan Moore</t>
  </si>
  <si>
    <t>P4725</t>
  </si>
  <si>
    <t>Joseph Trevino</t>
  </si>
  <si>
    <t>ORD104469</t>
  </si>
  <si>
    <t>CUST14469</t>
  </si>
  <si>
    <t>Dr. Vincent Hale</t>
  </si>
  <si>
    <t>P8553</t>
  </si>
  <si>
    <t>Travis Cummings</t>
  </si>
  <si>
    <t>ORD104470</t>
  </si>
  <si>
    <t>CUST14470</t>
  </si>
  <si>
    <t>Jacob Montgomery</t>
  </si>
  <si>
    <t>P8225</t>
  </si>
  <si>
    <t>Meredith Tyler</t>
  </si>
  <si>
    <t>ORD104471</t>
  </si>
  <si>
    <t>CUST14471</t>
  </si>
  <si>
    <t>Brent Hill</t>
  </si>
  <si>
    <t>P4730</t>
  </si>
  <si>
    <t>Karen Phillips</t>
  </si>
  <si>
    <t>ORD104472</t>
  </si>
  <si>
    <t>CUST14472</t>
  </si>
  <si>
    <t>William Flynn</t>
  </si>
  <si>
    <t>ORD104473</t>
  </si>
  <si>
    <t>CUST14473</t>
  </si>
  <si>
    <t>Jessica Burns</t>
  </si>
  <si>
    <t>Rachel Dorsey</t>
  </si>
  <si>
    <t>ORD104474</t>
  </si>
  <si>
    <t>CUST14474</t>
  </si>
  <si>
    <t>P6707</t>
  </si>
  <si>
    <t>Alejandro Carter</t>
  </si>
  <si>
    <t>ORD104475</t>
  </si>
  <si>
    <t>CUST14475</t>
  </si>
  <si>
    <t>Carol Walker</t>
  </si>
  <si>
    <t>Mark Austin</t>
  </si>
  <si>
    <t>ORD104476</t>
  </si>
  <si>
    <t>CUST14476</t>
  </si>
  <si>
    <t>Jenna Chavez</t>
  </si>
  <si>
    <t>ORD104477</t>
  </si>
  <si>
    <t>CUST14477</t>
  </si>
  <si>
    <t>David Roth</t>
  </si>
  <si>
    <t>Tina Stanley</t>
  </si>
  <si>
    <t>ORD104478</t>
  </si>
  <si>
    <t>CUST14478</t>
  </si>
  <si>
    <t>P8373</t>
  </si>
  <si>
    <t>Margaret Peters</t>
  </si>
  <si>
    <t>ORD104479</t>
  </si>
  <si>
    <t>CUST14479</t>
  </si>
  <si>
    <t>Robert Brown</t>
  </si>
  <si>
    <t>P6751</t>
  </si>
  <si>
    <t>Jeffrey Fowler</t>
  </si>
  <si>
    <t>ORD104480</t>
  </si>
  <si>
    <t>CUST14480</t>
  </si>
  <si>
    <t>Alex Diaz</t>
  </si>
  <si>
    <t>Jordan Hall</t>
  </si>
  <si>
    <t>ORD104481</t>
  </si>
  <si>
    <t>CUST14481</t>
  </si>
  <si>
    <t>Nancy Miranda</t>
  </si>
  <si>
    <t>ORD104482</t>
  </si>
  <si>
    <t>CUST14482</t>
  </si>
  <si>
    <t>Carol Mcknight</t>
  </si>
  <si>
    <t>P1315</t>
  </si>
  <si>
    <t>ORD104483</t>
  </si>
  <si>
    <t>CUST14483</t>
  </si>
  <si>
    <t>Jocelyn Lee</t>
  </si>
  <si>
    <t>P8837</t>
  </si>
  <si>
    <t>Cody Sparks</t>
  </si>
  <si>
    <t>ORD104484</t>
  </si>
  <si>
    <t>CUST14484</t>
  </si>
  <si>
    <t>Kyle Houston</t>
  </si>
  <si>
    <t>P3820</t>
  </si>
  <si>
    <t>Joanne Henry</t>
  </si>
  <si>
    <t>ORD104485</t>
  </si>
  <si>
    <t>CUST14485</t>
  </si>
  <si>
    <t>Kara Terrell</t>
  </si>
  <si>
    <t>P7973</t>
  </si>
  <si>
    <t>Christina Lewis</t>
  </si>
  <si>
    <t>ORD104486</t>
  </si>
  <si>
    <t>CUST14486</t>
  </si>
  <si>
    <t>Paul Hughes</t>
  </si>
  <si>
    <t>Patrick King</t>
  </si>
  <si>
    <t>ORD104487</t>
  </si>
  <si>
    <t>CUST14487</t>
  </si>
  <si>
    <t>Linda Crawford</t>
  </si>
  <si>
    <t>Marissa Morris</t>
  </si>
  <si>
    <t>ORD104488</t>
  </si>
  <si>
    <t>CUST14488</t>
  </si>
  <si>
    <t>Gregory Hill</t>
  </si>
  <si>
    <t>P1364</t>
  </si>
  <si>
    <t>Cheryl Holland</t>
  </si>
  <si>
    <t>ORD104489</t>
  </si>
  <si>
    <t>CUST14489</t>
  </si>
  <si>
    <t>Mrs. Diana Sparks DDS</t>
  </si>
  <si>
    <t>Philip Meyer</t>
  </si>
  <si>
    <t>ORD104490</t>
  </si>
  <si>
    <t>CUST14490</t>
  </si>
  <si>
    <t>Kevin Murray</t>
  </si>
  <si>
    <t>P1432</t>
  </si>
  <si>
    <t>Austin Davis</t>
  </si>
  <si>
    <t>ORD104491</t>
  </si>
  <si>
    <t>CUST14491</t>
  </si>
  <si>
    <t>Michael Dudley</t>
  </si>
  <si>
    <t>James Matthews</t>
  </si>
  <si>
    <t>ORD104492</t>
  </si>
  <si>
    <t>CUST14492</t>
  </si>
  <si>
    <t>Julie Terry</t>
  </si>
  <si>
    <t>Stephanie Porter DDS</t>
  </si>
  <si>
    <t>ORD104493</t>
  </si>
  <si>
    <t>CUST14493</t>
  </si>
  <si>
    <t>Annette Dyer</t>
  </si>
  <si>
    <t>Hunter Love</t>
  </si>
  <si>
    <t>ORD104494</t>
  </si>
  <si>
    <t>CUST14494</t>
  </si>
  <si>
    <t>Mr. Adrian Quinn Jr.</t>
  </si>
  <si>
    <t>John Hammond</t>
  </si>
  <si>
    <t>ORD104495</t>
  </si>
  <si>
    <t>CUST14495</t>
  </si>
  <si>
    <t>Stephanie King</t>
  </si>
  <si>
    <t>Stephen Reed</t>
  </si>
  <si>
    <t>ORD104496</t>
  </si>
  <si>
    <t>CUST14496</t>
  </si>
  <si>
    <t>Ashley Stevens</t>
  </si>
  <si>
    <t>P9274</t>
  </si>
  <si>
    <t>Lisa Jones</t>
  </si>
  <si>
    <t>ORD104497</t>
  </si>
  <si>
    <t>CUST14497</t>
  </si>
  <si>
    <t>Corey Moran</t>
  </si>
  <si>
    <t>Danielle Mullen</t>
  </si>
  <si>
    <t>ORD104498</t>
  </si>
  <si>
    <t>CUST14498</t>
  </si>
  <si>
    <t>Billy Villegas</t>
  </si>
  <si>
    <t>P3031</t>
  </si>
  <si>
    <t>Scott Hunt</t>
  </si>
  <si>
    <t>ORD104499</t>
  </si>
  <si>
    <t>CUST14499</t>
  </si>
  <si>
    <t>Austin Bell</t>
  </si>
  <si>
    <t>P7091</t>
  </si>
  <si>
    <t>Amanda Morse</t>
  </si>
  <si>
    <t>ORD104500</t>
  </si>
  <si>
    <t>CUST14500</t>
  </si>
  <si>
    <t>Andrew Barr</t>
  </si>
  <si>
    <t>ORD104501</t>
  </si>
  <si>
    <t>CUST14501</t>
  </si>
  <si>
    <t>Joan Thomas</t>
  </si>
  <si>
    <t>Kevin Parrish</t>
  </si>
  <si>
    <t>ORD104502</t>
  </si>
  <si>
    <t>CUST14502</t>
  </si>
  <si>
    <t>Michael Cruz</t>
  </si>
  <si>
    <t>P3913</t>
  </si>
  <si>
    <t>Mr. Wesley Lee</t>
  </si>
  <si>
    <t>ORD104503</t>
  </si>
  <si>
    <t>CUST14503</t>
  </si>
  <si>
    <t>Matthew George</t>
  </si>
  <si>
    <t>P4884</t>
  </si>
  <si>
    <t>Patricia Garcia</t>
  </si>
  <si>
    <t>ORD104504</t>
  </si>
  <si>
    <t>CUST14504</t>
  </si>
  <si>
    <t>Sean Ponce</t>
  </si>
  <si>
    <t>P5971</t>
  </si>
  <si>
    <t>Sarah Spencer</t>
  </si>
  <si>
    <t>ORD104505</t>
  </si>
  <si>
    <t>CUST14505</t>
  </si>
  <si>
    <t>Abigail Murray</t>
  </si>
  <si>
    <t>P1206</t>
  </si>
  <si>
    <t>Danielle Clark</t>
  </si>
  <si>
    <t>ORD104506</t>
  </si>
  <si>
    <t>CUST14506</t>
  </si>
  <si>
    <t>Carol Swanson</t>
  </si>
  <si>
    <t>P2109</t>
  </si>
  <si>
    <t>Jill Hickman</t>
  </si>
  <si>
    <t>ORD104507</t>
  </si>
  <si>
    <t>CUST14507</t>
  </si>
  <si>
    <t>Angelica Chung</t>
  </si>
  <si>
    <t>Daniel Bernard</t>
  </si>
  <si>
    <t>ORD104508</t>
  </si>
  <si>
    <t>CUST14508</t>
  </si>
  <si>
    <t>John Pittman</t>
  </si>
  <si>
    <t>Chelsea Mitchell</t>
  </si>
  <si>
    <t>ORD104509</t>
  </si>
  <si>
    <t>CUST14509</t>
  </si>
  <si>
    <t>Jon Lutz</t>
  </si>
  <si>
    <t>ORD104510</t>
  </si>
  <si>
    <t>CUST14510</t>
  </si>
  <si>
    <t>Tyrone Garza</t>
  </si>
  <si>
    <t>Rachel Oconnor</t>
  </si>
  <si>
    <t>ORD104511</t>
  </si>
  <si>
    <t>CUST14511</t>
  </si>
  <si>
    <t>Leah Molina</t>
  </si>
  <si>
    <t>Rebecca Davies</t>
  </si>
  <si>
    <t>ORD104512</t>
  </si>
  <si>
    <t>CUST14512</t>
  </si>
  <si>
    <t>Michael Burnett</t>
  </si>
  <si>
    <t>Julia Cardenas</t>
  </si>
  <si>
    <t>ORD104513</t>
  </si>
  <si>
    <t>CUST14513</t>
  </si>
  <si>
    <t>Teresa Diaz</t>
  </si>
  <si>
    <t>P1438</t>
  </si>
  <si>
    <t>Karina Villegas</t>
  </si>
  <si>
    <t>ORD104514</t>
  </si>
  <si>
    <t>CUST14514</t>
  </si>
  <si>
    <t>Mr. Jesse Lewis PhD</t>
  </si>
  <si>
    <t>Jessica Roberson</t>
  </si>
  <si>
    <t>ORD104515</t>
  </si>
  <si>
    <t>CUST14515</t>
  </si>
  <si>
    <t>Debbie Leblanc</t>
  </si>
  <si>
    <t>P2139</t>
  </si>
  <si>
    <t>Daniel Alexander</t>
  </si>
  <si>
    <t>ORD104516</t>
  </si>
  <si>
    <t>CUST14516</t>
  </si>
  <si>
    <t>Ryan Mendez</t>
  </si>
  <si>
    <t>P4230</t>
  </si>
  <si>
    <t>Holly Owens</t>
  </si>
  <si>
    <t>ORD104517</t>
  </si>
  <si>
    <t>CUST14517</t>
  </si>
  <si>
    <t>Bryan Brown</t>
  </si>
  <si>
    <t>James Gray</t>
  </si>
  <si>
    <t>ORD104518</t>
  </si>
  <si>
    <t>CUST14518</t>
  </si>
  <si>
    <t>Anthony Harris</t>
  </si>
  <si>
    <t>P9702</t>
  </si>
  <si>
    <t>James Franklin</t>
  </si>
  <si>
    <t>ORD104519</t>
  </si>
  <si>
    <t>CUST14519</t>
  </si>
  <si>
    <t>Joseph Davila</t>
  </si>
  <si>
    <t>P5163</t>
  </si>
  <si>
    <t>ORD104520</t>
  </si>
  <si>
    <t>CUST14520</t>
  </si>
  <si>
    <t>Erik Hamilton</t>
  </si>
  <si>
    <t>P1290</t>
  </si>
  <si>
    <t>Michael Jackson</t>
  </si>
  <si>
    <t>ORD104521</t>
  </si>
  <si>
    <t>CUST14521</t>
  </si>
  <si>
    <t>Daisy Jackson</t>
  </si>
  <si>
    <t>John Frank</t>
  </si>
  <si>
    <t>ORD104522</t>
  </si>
  <si>
    <t>CUST14522</t>
  </si>
  <si>
    <t>James Nunez</t>
  </si>
  <si>
    <t>P5121</t>
  </si>
  <si>
    <t>Nathaniel Mcfarland</t>
  </si>
  <si>
    <t>ORD104523</t>
  </si>
  <si>
    <t>CUST14523</t>
  </si>
  <si>
    <t>Joel Allen</t>
  </si>
  <si>
    <t>P3125</t>
  </si>
  <si>
    <t>Matthew Gentry</t>
  </si>
  <si>
    <t>ORD104524</t>
  </si>
  <si>
    <t>CUST14524</t>
  </si>
  <si>
    <t>Jennifer Lin</t>
  </si>
  <si>
    <t>ORD104525</t>
  </si>
  <si>
    <t>CUST14525</t>
  </si>
  <si>
    <t>Daniel Santana</t>
  </si>
  <si>
    <t>P9962</t>
  </si>
  <si>
    <t>Virginia Scott</t>
  </si>
  <si>
    <t>ORD104526</t>
  </si>
  <si>
    <t>CUST14526</t>
  </si>
  <si>
    <t>Terri Turner</t>
  </si>
  <si>
    <t>P3167</t>
  </si>
  <si>
    <t>Teresa Juarez</t>
  </si>
  <si>
    <t>ORD104527</t>
  </si>
  <si>
    <t>CUST14527</t>
  </si>
  <si>
    <t>Gina Bernard DDS</t>
  </si>
  <si>
    <t>P3464</t>
  </si>
  <si>
    <t>ORD104528</t>
  </si>
  <si>
    <t>CUST14528</t>
  </si>
  <si>
    <t>Melissa Pope</t>
  </si>
  <si>
    <t>Jennifer Oneill</t>
  </si>
  <si>
    <t>ORD104529</t>
  </si>
  <si>
    <t>CUST14529</t>
  </si>
  <si>
    <t>P7737</t>
  </si>
  <si>
    <t>Jeffrey Smith</t>
  </si>
  <si>
    <t>ORD104530</t>
  </si>
  <si>
    <t>CUST14530</t>
  </si>
  <si>
    <t>Bob Baker</t>
  </si>
  <si>
    <t>P9751</t>
  </si>
  <si>
    <t>Jesse Aguirre</t>
  </si>
  <si>
    <t>ORD104531</t>
  </si>
  <si>
    <t>CUST14531</t>
  </si>
  <si>
    <t>Aimee Long</t>
  </si>
  <si>
    <t>ORD104532</t>
  </si>
  <si>
    <t>CUST14532</t>
  </si>
  <si>
    <t>Jason Pierce</t>
  </si>
  <si>
    <t>Brenda Tanner</t>
  </si>
  <si>
    <t>ORD104533</t>
  </si>
  <si>
    <t>CUST14533</t>
  </si>
  <si>
    <t>Kayla Benson</t>
  </si>
  <si>
    <t>P7596</t>
  </si>
  <si>
    <t>ORD104534</t>
  </si>
  <si>
    <t>CUST14534</t>
  </si>
  <si>
    <t>Lindsay Ramirez</t>
  </si>
  <si>
    <t>P8557</t>
  </si>
  <si>
    <t>Jesse Park</t>
  </si>
  <si>
    <t>ORD104535</t>
  </si>
  <si>
    <t>CUST14535</t>
  </si>
  <si>
    <t>P3909</t>
  </si>
  <si>
    <t>Daisy Chen</t>
  </si>
  <si>
    <t>ORD104536</t>
  </si>
  <si>
    <t>CUST14536</t>
  </si>
  <si>
    <t>Mrs. Jessica Martinez</t>
  </si>
  <si>
    <t>P1555</t>
  </si>
  <si>
    <t>Travis Pierce</t>
  </si>
  <si>
    <t>ORD104537</t>
  </si>
  <si>
    <t>CUST14537</t>
  </si>
  <si>
    <t>April Williams</t>
  </si>
  <si>
    <t>P5755</t>
  </si>
  <si>
    <t>Dana Arias</t>
  </si>
  <si>
    <t>ORD104538</t>
  </si>
  <si>
    <t>CUST14538</t>
  </si>
  <si>
    <t>Donald Carpenter</t>
  </si>
  <si>
    <t>P1425</t>
  </si>
  <si>
    <t>ORD104539</t>
  </si>
  <si>
    <t>CUST14539</t>
  </si>
  <si>
    <t>Taylor Brewer</t>
  </si>
  <si>
    <t>ORD104540</t>
  </si>
  <si>
    <t>CUST14540</t>
  </si>
  <si>
    <t>Kelly Garrett</t>
  </si>
  <si>
    <t>P7531</t>
  </si>
  <si>
    <t>Steven Massey</t>
  </si>
  <si>
    <t>ORD104541</t>
  </si>
  <si>
    <t>CUST14541</t>
  </si>
  <si>
    <t>Brittany Atkins</t>
  </si>
  <si>
    <t>P7449</t>
  </si>
  <si>
    <t>ORD104542</t>
  </si>
  <si>
    <t>CUST14542</t>
  </si>
  <si>
    <t>Timothy Hancock</t>
  </si>
  <si>
    <t>Julie Pierce</t>
  </si>
  <si>
    <t>ORD104543</t>
  </si>
  <si>
    <t>CUST14543</t>
  </si>
  <si>
    <t>P1816</t>
  </si>
  <si>
    <t>Troy Martin</t>
  </si>
  <si>
    <t>ORD104544</t>
  </si>
  <si>
    <t>CUST14544</t>
  </si>
  <si>
    <t>Matthew Hooper</t>
  </si>
  <si>
    <t>Christine Alvarado</t>
  </si>
  <si>
    <t>ORD104545</t>
  </si>
  <si>
    <t>CUST14545</t>
  </si>
  <si>
    <t>Donna Bates</t>
  </si>
  <si>
    <t>Raymond Harper</t>
  </si>
  <si>
    <t>ORD104546</t>
  </si>
  <si>
    <t>CUST14546</t>
  </si>
  <si>
    <t>Alexis Washington</t>
  </si>
  <si>
    <t>Amber Thomas</t>
  </si>
  <si>
    <t>ORD104547</t>
  </si>
  <si>
    <t>CUST14547</t>
  </si>
  <si>
    <t>Alan Gonzalez</t>
  </si>
  <si>
    <t>P7922</t>
  </si>
  <si>
    <t>Melanie Jenkins</t>
  </si>
  <si>
    <t>ORD104548</t>
  </si>
  <si>
    <t>CUST14548</t>
  </si>
  <si>
    <t>Vanessa Kelly</t>
  </si>
  <si>
    <t>P3805</t>
  </si>
  <si>
    <t>Julian Velez</t>
  </si>
  <si>
    <t>ORD104549</t>
  </si>
  <si>
    <t>CUST14549</t>
  </si>
  <si>
    <t>Daniel Brown</t>
  </si>
  <si>
    <t>Kelly Daniel</t>
  </si>
  <si>
    <t>ORD104550</t>
  </si>
  <si>
    <t>CUST14550</t>
  </si>
  <si>
    <t>Ashley Fleming</t>
  </si>
  <si>
    <t>P6646</t>
  </si>
  <si>
    <t>Sara Wright</t>
  </si>
  <si>
    <t>ORD104551</t>
  </si>
  <si>
    <t>CUST14551</t>
  </si>
  <si>
    <t>Margaret Williams</t>
  </si>
  <si>
    <t>P1156</t>
  </si>
  <si>
    <t>Vanessa Parker</t>
  </si>
  <si>
    <t>ORD104552</t>
  </si>
  <si>
    <t>CUST14552</t>
  </si>
  <si>
    <t>P1006</t>
  </si>
  <si>
    <t>Michael Lynch</t>
  </si>
  <si>
    <t>ORD104553</t>
  </si>
  <si>
    <t>CUST14553</t>
  </si>
  <si>
    <t>Tiffany Hayes</t>
  </si>
  <si>
    <t>P9882</t>
  </si>
  <si>
    <t>Brittany Jackson</t>
  </si>
  <si>
    <t>ORD104554</t>
  </si>
  <si>
    <t>CUST14554</t>
  </si>
  <si>
    <t>Jesus Edwards</t>
  </si>
  <si>
    <t>Ryan Coleman</t>
  </si>
  <si>
    <t>ORD104555</t>
  </si>
  <si>
    <t>CUST14555</t>
  </si>
  <si>
    <t>Sierra Flores</t>
  </si>
  <si>
    <t>P7203</t>
  </si>
  <si>
    <t>Christina Manning</t>
  </si>
  <si>
    <t>ORD104556</t>
  </si>
  <si>
    <t>CUST14556</t>
  </si>
  <si>
    <t>Nicole Carlson</t>
  </si>
  <si>
    <t>ORD104557</t>
  </si>
  <si>
    <t>CUST14557</t>
  </si>
  <si>
    <t>Jake Kennedy</t>
  </si>
  <si>
    <t>Kevin Frank</t>
  </si>
  <si>
    <t>ORD104558</t>
  </si>
  <si>
    <t>CUST14558</t>
  </si>
  <si>
    <t>Patty Stark</t>
  </si>
  <si>
    <t>P2649</t>
  </si>
  <si>
    <t>Miss Lydia Garner</t>
  </si>
  <si>
    <t>ORD104559</t>
  </si>
  <si>
    <t>CUST14559</t>
  </si>
  <si>
    <t>John Brown</t>
  </si>
  <si>
    <t>P1161</t>
  </si>
  <si>
    <t>ORD104560</t>
  </si>
  <si>
    <t>CUST14560</t>
  </si>
  <si>
    <t>Brenda Day</t>
  </si>
  <si>
    <t>P8003</t>
  </si>
  <si>
    <t>Taylor Gould</t>
  </si>
  <si>
    <t>ORD104561</t>
  </si>
  <si>
    <t>CUST14561</t>
  </si>
  <si>
    <t>Jack Simmons</t>
  </si>
  <si>
    <t>Jessica Davila</t>
  </si>
  <si>
    <t>ORD104562</t>
  </si>
  <si>
    <t>CUST14562</t>
  </si>
  <si>
    <t>Amanda Ramirez</t>
  </si>
  <si>
    <t>Denise Mcconnell</t>
  </si>
  <si>
    <t>ORD104563</t>
  </si>
  <si>
    <t>CUST14563</t>
  </si>
  <si>
    <t>Jeffrey Villegas</t>
  </si>
  <si>
    <t>P5951</t>
  </si>
  <si>
    <t>Sara Hendricks</t>
  </si>
  <si>
    <t>ORD104564</t>
  </si>
  <si>
    <t>CUST14564</t>
  </si>
  <si>
    <t>Amy Cortez</t>
  </si>
  <si>
    <t>P6809</t>
  </si>
  <si>
    <t>Amber Irwin</t>
  </si>
  <si>
    <t>ORD104565</t>
  </si>
  <si>
    <t>CUST14565</t>
  </si>
  <si>
    <t>P3462</t>
  </si>
  <si>
    <t>Allen Klein</t>
  </si>
  <si>
    <t>ORD104566</t>
  </si>
  <si>
    <t>CUST14566</t>
  </si>
  <si>
    <t>Kyle Valenzuela</t>
  </si>
  <si>
    <t>Antonio Rose</t>
  </si>
  <si>
    <t>ORD104567</t>
  </si>
  <si>
    <t>CUST14567</t>
  </si>
  <si>
    <t>Timothy Lowery</t>
  </si>
  <si>
    <t>Virginia Frost</t>
  </si>
  <si>
    <t>ORD104568</t>
  </si>
  <si>
    <t>CUST14568</t>
  </si>
  <si>
    <t>Cheryl Herrera</t>
  </si>
  <si>
    <t>P4545</t>
  </si>
  <si>
    <t>Roger Brown</t>
  </si>
  <si>
    <t>ORD104569</t>
  </si>
  <si>
    <t>CUST14569</t>
  </si>
  <si>
    <t>Dennis Morris</t>
  </si>
  <si>
    <t>P6333</t>
  </si>
  <si>
    <t>Lori Jones</t>
  </si>
  <si>
    <t>ORD104570</t>
  </si>
  <si>
    <t>CUST14570</t>
  </si>
  <si>
    <t>David Mcdonald</t>
  </si>
  <si>
    <t>P2271</t>
  </si>
  <si>
    <t>Daniel Torres</t>
  </si>
  <si>
    <t>ORD104571</t>
  </si>
  <si>
    <t>CUST14571</t>
  </si>
  <si>
    <t>Matthew Chambers</t>
  </si>
  <si>
    <t>Jason Moss</t>
  </si>
  <si>
    <t>ORD104572</t>
  </si>
  <si>
    <t>CUST14572</t>
  </si>
  <si>
    <t>Mr. Noah Lee</t>
  </si>
  <si>
    <t>Jamie Maxwell</t>
  </si>
  <si>
    <t>ORD104573</t>
  </si>
  <si>
    <t>CUST14573</t>
  </si>
  <si>
    <t>Joseph White</t>
  </si>
  <si>
    <t>P1540</t>
  </si>
  <si>
    <t>Robert Kim</t>
  </si>
  <si>
    <t>ORD104574</t>
  </si>
  <si>
    <t>CUST14574</t>
  </si>
  <si>
    <t>Steven Cooper</t>
  </si>
  <si>
    <t>P4309</t>
  </si>
  <si>
    <t>Ariel Norton</t>
  </si>
  <si>
    <t>ORD104575</t>
  </si>
  <si>
    <t>CUST14575</t>
  </si>
  <si>
    <t>Michelle Finley</t>
  </si>
  <si>
    <t>P5133</t>
  </si>
  <si>
    <t>Christine Lucero</t>
  </si>
  <si>
    <t>ORD104576</t>
  </si>
  <si>
    <t>CUST14576</t>
  </si>
  <si>
    <t>Elizabeth Saunders</t>
  </si>
  <si>
    <t>P9433</t>
  </si>
  <si>
    <t>Laura Ramos</t>
  </si>
  <si>
    <t>ORD104577</t>
  </si>
  <si>
    <t>CUST14577</t>
  </si>
  <si>
    <t>Rebecca Ramirez</t>
  </si>
  <si>
    <t>P2097</t>
  </si>
  <si>
    <t>James Chaney</t>
  </si>
  <si>
    <t>ORD104578</t>
  </si>
  <si>
    <t>CUST14578</t>
  </si>
  <si>
    <t>Michael Knight</t>
  </si>
  <si>
    <t>Dennis Castillo</t>
  </si>
  <si>
    <t>ORD104579</t>
  </si>
  <si>
    <t>CUST14579</t>
  </si>
  <si>
    <t>Amanda Short</t>
  </si>
  <si>
    <t>P7629</t>
  </si>
  <si>
    <t>Sandra Farrell</t>
  </si>
  <si>
    <t>ORD104580</t>
  </si>
  <si>
    <t>CUST14580</t>
  </si>
  <si>
    <t>P6689</t>
  </si>
  <si>
    <t>Latoya Jones</t>
  </si>
  <si>
    <t>ORD104581</t>
  </si>
  <si>
    <t>CUST14581</t>
  </si>
  <si>
    <t>Samantha Martin</t>
  </si>
  <si>
    <t>P6586</t>
  </si>
  <si>
    <t>John Collins</t>
  </si>
  <si>
    <t>ORD104582</t>
  </si>
  <si>
    <t>CUST14582</t>
  </si>
  <si>
    <t>P3756</t>
  </si>
  <si>
    <t>Suzanne Kim</t>
  </si>
  <si>
    <t>ORD104583</t>
  </si>
  <si>
    <t>CUST14583</t>
  </si>
  <si>
    <t>John Campbell</t>
  </si>
  <si>
    <t>P6083</t>
  </si>
  <si>
    <t>Daniel Holt PhD</t>
  </si>
  <si>
    <t>ORD104584</t>
  </si>
  <si>
    <t>CUST14584</t>
  </si>
  <si>
    <t>Philip Dunn</t>
  </si>
  <si>
    <t>Dr. Kevin Lane</t>
  </si>
  <si>
    <t>ORD104585</t>
  </si>
  <si>
    <t>CUST14585</t>
  </si>
  <si>
    <t>P7288</t>
  </si>
  <si>
    <t>Barbara Rose</t>
  </si>
  <si>
    <t>ORD104586</t>
  </si>
  <si>
    <t>CUST14586</t>
  </si>
  <si>
    <t>Eric Myers</t>
  </si>
  <si>
    <t>P3118</t>
  </si>
  <si>
    <t>Patrick Miller</t>
  </si>
  <si>
    <t>ORD104587</t>
  </si>
  <si>
    <t>CUST14587</t>
  </si>
  <si>
    <t>Sara Skinner</t>
  </si>
  <si>
    <t>Craig Adams</t>
  </si>
  <si>
    <t>ORD104588</t>
  </si>
  <si>
    <t>CUST14588</t>
  </si>
  <si>
    <t>James Young</t>
  </si>
  <si>
    <t>P6339</t>
  </si>
  <si>
    <t>Nicholas Guerrero</t>
  </si>
  <si>
    <t>ORD104589</t>
  </si>
  <si>
    <t>CUST14589</t>
  </si>
  <si>
    <t>Jason Norris</t>
  </si>
  <si>
    <t>Christian Herrera</t>
  </si>
  <si>
    <t>ORD104590</t>
  </si>
  <si>
    <t>CUST14590</t>
  </si>
  <si>
    <t>Jodi Perry</t>
  </si>
  <si>
    <t>P4133</t>
  </si>
  <si>
    <t>Cassandra Wallace</t>
  </si>
  <si>
    <t>ORD104591</t>
  </si>
  <si>
    <t>CUST14591</t>
  </si>
  <si>
    <t>Ronald Hodges</t>
  </si>
  <si>
    <t>P4504</t>
  </si>
  <si>
    <t>Lauren Johnson</t>
  </si>
  <si>
    <t>ORD104592</t>
  </si>
  <si>
    <t>CUST14592</t>
  </si>
  <si>
    <t>Steven Briggs</t>
  </si>
  <si>
    <t>Tasha Warren</t>
  </si>
  <si>
    <t>ORD104593</t>
  </si>
  <si>
    <t>CUST14593</t>
  </si>
  <si>
    <t>Thomas Sullivan</t>
  </si>
  <si>
    <t>P9691</t>
  </si>
  <si>
    <t>Allison Carter</t>
  </si>
  <si>
    <t>ORD104594</t>
  </si>
  <si>
    <t>CUST14594</t>
  </si>
  <si>
    <t>P9468</t>
  </si>
  <si>
    <t>Mr. Christopher Arellano MD</t>
  </si>
  <si>
    <t>ORD104595</t>
  </si>
  <si>
    <t>CUST14595</t>
  </si>
  <si>
    <t>P8889</t>
  </si>
  <si>
    <t>Anthony Zimmerman</t>
  </si>
  <si>
    <t>ORD104596</t>
  </si>
  <si>
    <t>CUST14596</t>
  </si>
  <si>
    <t>Lawrence Cook</t>
  </si>
  <si>
    <t>P4511</t>
  </si>
  <si>
    <t>Albert Lin</t>
  </si>
  <si>
    <t>ORD104597</t>
  </si>
  <si>
    <t>CUST14597</t>
  </si>
  <si>
    <t>P9707</t>
  </si>
  <si>
    <t>Carl Gregory</t>
  </si>
  <si>
    <t>ORD104598</t>
  </si>
  <si>
    <t>CUST14598</t>
  </si>
  <si>
    <t>Henry Nelson</t>
  </si>
  <si>
    <t>P3821</t>
  </si>
  <si>
    <t>Angela Hill</t>
  </si>
  <si>
    <t>ORD104599</t>
  </si>
  <si>
    <t>CUST14599</t>
  </si>
  <si>
    <t>Michael Stein</t>
  </si>
  <si>
    <t>P6880</t>
  </si>
  <si>
    <t>Tonya Lopez</t>
  </si>
  <si>
    <t>ORD104600</t>
  </si>
  <si>
    <t>CUST14600</t>
  </si>
  <si>
    <t>Brett Stewart</t>
  </si>
  <si>
    <t>P9168</t>
  </si>
  <si>
    <t>Nicholas Peterson</t>
  </si>
  <si>
    <t>ORD104601</t>
  </si>
  <si>
    <t>CUST14601</t>
  </si>
  <si>
    <t>Shannon Newman</t>
  </si>
  <si>
    <t>P7451</t>
  </si>
  <si>
    <t>ORD104602</t>
  </si>
  <si>
    <t>CUST14602</t>
  </si>
  <si>
    <t>Terri Bridges</t>
  </si>
  <si>
    <t>P2197</t>
  </si>
  <si>
    <t>Chelsea Martinez</t>
  </si>
  <si>
    <t>ORD104603</t>
  </si>
  <si>
    <t>CUST14603</t>
  </si>
  <si>
    <t>Crystal Davis</t>
  </si>
  <si>
    <t>ORD104604</t>
  </si>
  <si>
    <t>CUST14604</t>
  </si>
  <si>
    <t>Timothy Irwin</t>
  </si>
  <si>
    <t>P8450</t>
  </si>
  <si>
    <t>Susan Rosario</t>
  </si>
  <si>
    <t>ORD104605</t>
  </si>
  <si>
    <t>CUST14605</t>
  </si>
  <si>
    <t>Roberto Jackson</t>
  </si>
  <si>
    <t>Tina Burke</t>
  </si>
  <si>
    <t>ORD104606</t>
  </si>
  <si>
    <t>CUST14606</t>
  </si>
  <si>
    <t>Kyle French</t>
  </si>
  <si>
    <t>Michelle Berry</t>
  </si>
  <si>
    <t>ORD104607</t>
  </si>
  <si>
    <t>CUST14607</t>
  </si>
  <si>
    <t>Jason White</t>
  </si>
  <si>
    <t>Antonio Rocha</t>
  </si>
  <si>
    <t>ORD104608</t>
  </si>
  <si>
    <t>CUST14608</t>
  </si>
  <si>
    <t>Ana Frost</t>
  </si>
  <si>
    <t>P4981</t>
  </si>
  <si>
    <t>Aaron Smith</t>
  </si>
  <si>
    <t>ORD104609</t>
  </si>
  <si>
    <t>CUST14609</t>
  </si>
  <si>
    <t>Dennis Moreno</t>
  </si>
  <si>
    <t>P1513</t>
  </si>
  <si>
    <t>Anita Stephens</t>
  </si>
  <si>
    <t>ORD104610</t>
  </si>
  <si>
    <t>CUST14610</t>
  </si>
  <si>
    <t>Jessica Garcia</t>
  </si>
  <si>
    <t>Chad Alvarado</t>
  </si>
  <si>
    <t>ORD104611</t>
  </si>
  <si>
    <t>CUST14611</t>
  </si>
  <si>
    <t>Wendy Wilson</t>
  </si>
  <si>
    <t>Rebecca Greer</t>
  </si>
  <si>
    <t>ORD104612</t>
  </si>
  <si>
    <t>CUST14612</t>
  </si>
  <si>
    <t>P2319</t>
  </si>
  <si>
    <t>Nicholas Huber</t>
  </si>
  <si>
    <t>ORD104613</t>
  </si>
  <si>
    <t>CUST14613</t>
  </si>
  <si>
    <t>Carla Cohen</t>
  </si>
  <si>
    <t>Stephen Patterson</t>
  </si>
  <si>
    <t>ORD104614</t>
  </si>
  <si>
    <t>CUST14614</t>
  </si>
  <si>
    <t>Karen Rocha</t>
  </si>
  <si>
    <t>Gabriella Rios</t>
  </si>
  <si>
    <t>ORD104615</t>
  </si>
  <si>
    <t>CUST14615</t>
  </si>
  <si>
    <t>Angelica Clark</t>
  </si>
  <si>
    <t>P6266</t>
  </si>
  <si>
    <t>Crystal Rodriguez</t>
  </si>
  <si>
    <t>ORD104616</t>
  </si>
  <si>
    <t>CUST14616</t>
  </si>
  <si>
    <t>James Sims</t>
  </si>
  <si>
    <t>P2311</t>
  </si>
  <si>
    <t>Willie Barber</t>
  </si>
  <si>
    <t>ORD104617</t>
  </si>
  <si>
    <t>CUST14617</t>
  </si>
  <si>
    <t>Jacob Salinas</t>
  </si>
  <si>
    <t>P7915</t>
  </si>
  <si>
    <t>Heather Anderson</t>
  </si>
  <si>
    <t>ORD104618</t>
  </si>
  <si>
    <t>CUST14618</t>
  </si>
  <si>
    <t>Lawrence Griffith</t>
  </si>
  <si>
    <t>P7093</t>
  </si>
  <si>
    <t>ORD104619</t>
  </si>
  <si>
    <t>CUST14619</t>
  </si>
  <si>
    <t>Raymond Parks</t>
  </si>
  <si>
    <t>P9211</t>
  </si>
  <si>
    <t>Tina Cook</t>
  </si>
  <si>
    <t>ORD104620</t>
  </si>
  <si>
    <t>CUST14620</t>
  </si>
  <si>
    <t>David Andrews</t>
  </si>
  <si>
    <t>P8606</t>
  </si>
  <si>
    <t>Joshua Wallace</t>
  </si>
  <si>
    <t>ORD104621</t>
  </si>
  <si>
    <t>CUST14621</t>
  </si>
  <si>
    <t>P2552</t>
  </si>
  <si>
    <t>Lindsay Harrison</t>
  </si>
  <si>
    <t>ORD104622</t>
  </si>
  <si>
    <t>CUST14622</t>
  </si>
  <si>
    <t>Jessica Molina</t>
  </si>
  <si>
    <t>Jessica Salazar</t>
  </si>
  <si>
    <t>ORD104623</t>
  </si>
  <si>
    <t>CUST14623</t>
  </si>
  <si>
    <t>Andrew Rodriguez</t>
  </si>
  <si>
    <t>P7402</t>
  </si>
  <si>
    <t>Thomas Carey</t>
  </si>
  <si>
    <t>ORD104624</t>
  </si>
  <si>
    <t>CUST14624</t>
  </si>
  <si>
    <t>Alyssa Ramos</t>
  </si>
  <si>
    <t>Scott Wilkerson</t>
  </si>
  <si>
    <t>ORD104625</t>
  </si>
  <si>
    <t>CUST14625</t>
  </si>
  <si>
    <t>Nathan Kelley</t>
  </si>
  <si>
    <t>Michael Maynard</t>
  </si>
  <si>
    <t>ORD104626</t>
  </si>
  <si>
    <t>CUST14626</t>
  </si>
  <si>
    <t>Jeffrey Franklin</t>
  </si>
  <si>
    <t>David Rollins</t>
  </si>
  <si>
    <t>ORD104627</t>
  </si>
  <si>
    <t>CUST14627</t>
  </si>
  <si>
    <t>Phillip Green</t>
  </si>
  <si>
    <t>Tina Hutchinson</t>
  </si>
  <si>
    <t>ORD104628</t>
  </si>
  <si>
    <t>CUST14628</t>
  </si>
  <si>
    <t>Hannah Davis</t>
  </si>
  <si>
    <t>P7760</t>
  </si>
  <si>
    <t>ORD104629</t>
  </si>
  <si>
    <t>CUST14629</t>
  </si>
  <si>
    <t>Patrick Allen</t>
  </si>
  <si>
    <t>ORD104630</t>
  </si>
  <si>
    <t>CUST14630</t>
  </si>
  <si>
    <t>ORD104631</t>
  </si>
  <si>
    <t>CUST14631</t>
  </si>
  <si>
    <t>Carol Espinoza</t>
  </si>
  <si>
    <t>P7702</t>
  </si>
  <si>
    <t>Anthony Chan</t>
  </si>
  <si>
    <t>ORD104632</t>
  </si>
  <si>
    <t>CUST14632</t>
  </si>
  <si>
    <t>Jennifer Cook</t>
  </si>
  <si>
    <t>Nicole Young</t>
  </si>
  <si>
    <t>ORD104633</t>
  </si>
  <si>
    <t>CUST14633</t>
  </si>
  <si>
    <t>Kimberly Costa</t>
  </si>
  <si>
    <t>Erin Boyd</t>
  </si>
  <si>
    <t>ORD104634</t>
  </si>
  <si>
    <t>CUST14634</t>
  </si>
  <si>
    <t>Bonnie Cross</t>
  </si>
  <si>
    <t>P1770</t>
  </si>
  <si>
    <t>Jamie Yates</t>
  </si>
  <si>
    <t>ORD104635</t>
  </si>
  <si>
    <t>CUST14635</t>
  </si>
  <si>
    <t>Paige Rodriguez</t>
  </si>
  <si>
    <t>P1329</t>
  </si>
  <si>
    <t>Rebecca Mendoza</t>
  </si>
  <si>
    <t>ORD104636</t>
  </si>
  <si>
    <t>CUST14636</t>
  </si>
  <si>
    <t>Jason Brady</t>
  </si>
  <si>
    <t>P6379</t>
  </si>
  <si>
    <t>Daniel Diaz</t>
  </si>
  <si>
    <t>ORD104637</t>
  </si>
  <si>
    <t>CUST14637</t>
  </si>
  <si>
    <t>Andrea Barker</t>
  </si>
  <si>
    <t>ORD104638</t>
  </si>
  <si>
    <t>CUST14638</t>
  </si>
  <si>
    <t>Lucas Sexton</t>
  </si>
  <si>
    <t>ORD104639</t>
  </si>
  <si>
    <t>CUST14639</t>
  </si>
  <si>
    <t>Sharon Clark</t>
  </si>
  <si>
    <t>Kevin Collins</t>
  </si>
  <si>
    <t>ORD104640</t>
  </si>
  <si>
    <t>CUST14640</t>
  </si>
  <si>
    <t>Mark Mclean</t>
  </si>
  <si>
    <t>P3755</t>
  </si>
  <si>
    <t>Anne Hernandez</t>
  </si>
  <si>
    <t>ORD104641</t>
  </si>
  <si>
    <t>CUST14641</t>
  </si>
  <si>
    <t>Kim Mitchell</t>
  </si>
  <si>
    <t>Mark Frederick</t>
  </si>
  <si>
    <t>ORD104642</t>
  </si>
  <si>
    <t>CUST14642</t>
  </si>
  <si>
    <t>Jason Hardin</t>
  </si>
  <si>
    <t>P5790</t>
  </si>
  <si>
    <t>Rachel Medina</t>
  </si>
  <si>
    <t>ORD104643</t>
  </si>
  <si>
    <t>CUST14643</t>
  </si>
  <si>
    <t>Dawn Chang</t>
  </si>
  <si>
    <t>P3496</t>
  </si>
  <si>
    <t>Maria Clark</t>
  </si>
  <si>
    <t>ORD104644</t>
  </si>
  <si>
    <t>CUST14644</t>
  </si>
  <si>
    <t>Kayla Brown</t>
  </si>
  <si>
    <t>P3518</t>
  </si>
  <si>
    <t>Jake Perkins</t>
  </si>
  <si>
    <t>ORD104645</t>
  </si>
  <si>
    <t>CUST14645</t>
  </si>
  <si>
    <t>Amanda Dean</t>
  </si>
  <si>
    <t>Jamie Wilkins</t>
  </si>
  <si>
    <t>ORD104646</t>
  </si>
  <si>
    <t>CUST14646</t>
  </si>
  <si>
    <t>Sean Moore</t>
  </si>
  <si>
    <t>P7102</t>
  </si>
  <si>
    <t>Elizabeth Mcdaniel</t>
  </si>
  <si>
    <t>ORD104647</t>
  </si>
  <si>
    <t>CUST14647</t>
  </si>
  <si>
    <t>Stacy Campos</t>
  </si>
  <si>
    <t>Anthony Baker</t>
  </si>
  <si>
    <t>ORD104648</t>
  </si>
  <si>
    <t>CUST14648</t>
  </si>
  <si>
    <t>Christopher Boyer</t>
  </si>
  <si>
    <t>P5525</t>
  </si>
  <si>
    <t>Martha Zhang</t>
  </si>
  <si>
    <t>ORD104649</t>
  </si>
  <si>
    <t>CUST14649</t>
  </si>
  <si>
    <t>Kathryn Reid</t>
  </si>
  <si>
    <t>ORD104650</t>
  </si>
  <si>
    <t>CUST14650</t>
  </si>
  <si>
    <t>Rebecca Oneal</t>
  </si>
  <si>
    <t>P6470</t>
  </si>
  <si>
    <t>ORD104651</t>
  </si>
  <si>
    <t>CUST14651</t>
  </si>
  <si>
    <t>Maxwell Levy</t>
  </si>
  <si>
    <t>Sharon Thompson</t>
  </si>
  <si>
    <t>ORD104652</t>
  </si>
  <si>
    <t>CUST14652</t>
  </si>
  <si>
    <t>Andrew Daniels PhD</t>
  </si>
  <si>
    <t>P8737</t>
  </si>
  <si>
    <t>Brenda Sampson</t>
  </si>
  <si>
    <t>ORD104653</t>
  </si>
  <si>
    <t>CUST14653</t>
  </si>
  <si>
    <t>Timothy Medina</t>
  </si>
  <si>
    <t>Nathaniel Lopez</t>
  </si>
  <si>
    <t>ORD104654</t>
  </si>
  <si>
    <t>CUST14654</t>
  </si>
  <si>
    <t>Christopher Graves</t>
  </si>
  <si>
    <t>P1184</t>
  </si>
  <si>
    <t>Jeffrey Andrade</t>
  </si>
  <si>
    <t>ORD104655</t>
  </si>
  <si>
    <t>CUST14655</t>
  </si>
  <si>
    <t>Kevin Bailey</t>
  </si>
  <si>
    <t>Wanda Beard</t>
  </si>
  <si>
    <t>ORD104656</t>
  </si>
  <si>
    <t>CUST14656</t>
  </si>
  <si>
    <t>Rhonda Johnson</t>
  </si>
  <si>
    <t>P4523</t>
  </si>
  <si>
    <t>Kelly Johnston DDS</t>
  </si>
  <si>
    <t>ORD104657</t>
  </si>
  <si>
    <t>CUST14657</t>
  </si>
  <si>
    <t>Michael Mcgee</t>
  </si>
  <si>
    <t>P8280</t>
  </si>
  <si>
    <t>Amber Mclaughlin</t>
  </si>
  <si>
    <t>ORD104658</t>
  </si>
  <si>
    <t>CUST14658</t>
  </si>
  <si>
    <t>Michael Cantrell</t>
  </si>
  <si>
    <t>Teresa Liu</t>
  </si>
  <si>
    <t>ORD104659</t>
  </si>
  <si>
    <t>CUST14659</t>
  </si>
  <si>
    <t>Dr. Christina Williams</t>
  </si>
  <si>
    <t>Todd Wells</t>
  </si>
  <si>
    <t>ORD104660</t>
  </si>
  <si>
    <t>CUST14660</t>
  </si>
  <si>
    <t>Jason Phillips</t>
  </si>
  <si>
    <t>P7817</t>
  </si>
  <si>
    <t>Todd Lawson</t>
  </si>
  <si>
    <t>ORD104661</t>
  </si>
  <si>
    <t>CUST14661</t>
  </si>
  <si>
    <t>P9729</t>
  </si>
  <si>
    <t>Lisa Walters</t>
  </si>
  <si>
    <t>ORD104662</t>
  </si>
  <si>
    <t>CUST14662</t>
  </si>
  <si>
    <t>Lori Mccarthy</t>
  </si>
  <si>
    <t>P5445</t>
  </si>
  <si>
    <t>ORD104663</t>
  </si>
  <si>
    <t>CUST14663</t>
  </si>
  <si>
    <t>Timothy Wilkins</t>
  </si>
  <si>
    <t>ORD104664</t>
  </si>
  <si>
    <t>CUST14664</t>
  </si>
  <si>
    <t>Regina Richards</t>
  </si>
  <si>
    <t>P3207</t>
  </si>
  <si>
    <t>Patricia Leonard</t>
  </si>
  <si>
    <t>ORD104665</t>
  </si>
  <si>
    <t>CUST14665</t>
  </si>
  <si>
    <t>Jessica Skinner</t>
  </si>
  <si>
    <t>Barry Davis</t>
  </si>
  <si>
    <t>ORD104666</t>
  </si>
  <si>
    <t>CUST14666</t>
  </si>
  <si>
    <t>Robert Castro</t>
  </si>
  <si>
    <t>Daniel Murphy</t>
  </si>
  <si>
    <t>ORD104667</t>
  </si>
  <si>
    <t>CUST14667</t>
  </si>
  <si>
    <t>P1568</t>
  </si>
  <si>
    <t>Shelia Johnson</t>
  </si>
  <si>
    <t>ORD104668</t>
  </si>
  <si>
    <t>CUST14668</t>
  </si>
  <si>
    <t>Rachel Howell</t>
  </si>
  <si>
    <t>Rebecca Estrada</t>
  </si>
  <si>
    <t>ORD104669</t>
  </si>
  <si>
    <t>CUST14669</t>
  </si>
  <si>
    <t>Marisa Arnold</t>
  </si>
  <si>
    <t>P6792</t>
  </si>
  <si>
    <t>Justin Flores</t>
  </si>
  <si>
    <t>ORD104670</t>
  </si>
  <si>
    <t>CUST14670</t>
  </si>
  <si>
    <t>Jessica Jackson</t>
  </si>
  <si>
    <t>P2641</t>
  </si>
  <si>
    <t>Charles Valenzuela</t>
  </si>
  <si>
    <t>ORD104671</t>
  </si>
  <si>
    <t>CUST14671</t>
  </si>
  <si>
    <t>Rachel Taylor</t>
  </si>
  <si>
    <t>P5507</t>
  </si>
  <si>
    <t>Emma Riddle</t>
  </si>
  <si>
    <t>ORD104672</t>
  </si>
  <si>
    <t>CUST14672</t>
  </si>
  <si>
    <t>Jason Vazquez</t>
  </si>
  <si>
    <t>ORD104673</t>
  </si>
  <si>
    <t>CUST14673</t>
  </si>
  <si>
    <t>Elizabeth Deleon</t>
  </si>
  <si>
    <t>James Jones</t>
  </si>
  <si>
    <t>ORD104674</t>
  </si>
  <si>
    <t>CUST14674</t>
  </si>
  <si>
    <t>Jessica Rodriguez</t>
  </si>
  <si>
    <t>P7408</t>
  </si>
  <si>
    <t>Rachel Gill</t>
  </si>
  <si>
    <t>ORD104675</t>
  </si>
  <si>
    <t>CUST14675</t>
  </si>
  <si>
    <t>Tracy Rogers</t>
  </si>
  <si>
    <t>P8461</t>
  </si>
  <si>
    <t>ORD104676</t>
  </si>
  <si>
    <t>CUST14676</t>
  </si>
  <si>
    <t>Cameron Moore</t>
  </si>
  <si>
    <t>P4196</t>
  </si>
  <si>
    <t>Brett Brooks</t>
  </si>
  <si>
    <t>ORD104677</t>
  </si>
  <si>
    <t>CUST14677</t>
  </si>
  <si>
    <t>James Wright</t>
  </si>
  <si>
    <t>P3210</t>
  </si>
  <si>
    <t>Angela Burns</t>
  </si>
  <si>
    <t>ORD104678</t>
  </si>
  <si>
    <t>CUST14678</t>
  </si>
  <si>
    <t>Bonnie Hunter</t>
  </si>
  <si>
    <t>Nicole Pennington DVM</t>
  </si>
  <si>
    <t>ORD104679</t>
  </si>
  <si>
    <t>CUST14679</t>
  </si>
  <si>
    <t>James Reynolds</t>
  </si>
  <si>
    <t>P7187</t>
  </si>
  <si>
    <t>Carlos Jacobs</t>
  </si>
  <si>
    <t>ORD104680</t>
  </si>
  <si>
    <t>CUST14680</t>
  </si>
  <si>
    <t>Maria Baker</t>
  </si>
  <si>
    <t>P8836</t>
  </si>
  <si>
    <t>Veronica Clarke</t>
  </si>
  <si>
    <t>ORD104681</t>
  </si>
  <si>
    <t>CUST14681</t>
  </si>
  <si>
    <t>Darrell Snyder</t>
  </si>
  <si>
    <t>Courtney Coleman</t>
  </si>
  <si>
    <t>ORD104682</t>
  </si>
  <si>
    <t>CUST14682</t>
  </si>
  <si>
    <t>Brian Strickland</t>
  </si>
  <si>
    <t>P5011</t>
  </si>
  <si>
    <t>Johnny Hill</t>
  </si>
  <si>
    <t>ORD104683</t>
  </si>
  <si>
    <t>CUST14683</t>
  </si>
  <si>
    <t>Kelsey Crawford</t>
  </si>
  <si>
    <t>Lauren Robertson</t>
  </si>
  <si>
    <t>ORD104684</t>
  </si>
  <si>
    <t>CUST14684</t>
  </si>
  <si>
    <t>Robert Durham</t>
  </si>
  <si>
    <t>P4980</t>
  </si>
  <si>
    <t>Susan Harris</t>
  </si>
  <si>
    <t>ORD104685</t>
  </si>
  <si>
    <t>CUST14685</t>
  </si>
  <si>
    <t>Tanya Kaiser</t>
  </si>
  <si>
    <t>P6046</t>
  </si>
  <si>
    <t>Eric Holmes</t>
  </si>
  <si>
    <t>ORD104686</t>
  </si>
  <si>
    <t>CUST14686</t>
  </si>
  <si>
    <t>Jerry Brown</t>
  </si>
  <si>
    <t>Chelsea Andrews</t>
  </si>
  <si>
    <t>ORD104687</t>
  </si>
  <si>
    <t>CUST14687</t>
  </si>
  <si>
    <t>Morgan Martinez</t>
  </si>
  <si>
    <t>P5364</t>
  </si>
  <si>
    <t>Christine Curtis</t>
  </si>
  <si>
    <t>ORD104688</t>
  </si>
  <si>
    <t>CUST14688</t>
  </si>
  <si>
    <t>Stephanie Escobar</t>
  </si>
  <si>
    <t>P3117</t>
  </si>
  <si>
    <t>Lauren Adams</t>
  </si>
  <si>
    <t>ORD104689</t>
  </si>
  <si>
    <t>CUST14689</t>
  </si>
  <si>
    <t>Haley Dunn</t>
  </si>
  <si>
    <t>Edwin Jackson</t>
  </si>
  <si>
    <t>ORD104690</t>
  </si>
  <si>
    <t>CUST14690</t>
  </si>
  <si>
    <t>Julie Gallegos</t>
  </si>
  <si>
    <t>ORD104691</t>
  </si>
  <si>
    <t>CUST14691</t>
  </si>
  <si>
    <t>P2739</t>
  </si>
  <si>
    <t>Adam Love</t>
  </si>
  <si>
    <t>ORD104692</t>
  </si>
  <si>
    <t>CUST14692</t>
  </si>
  <si>
    <t>P3087</t>
  </si>
  <si>
    <t>Kevin Scott</t>
  </si>
  <si>
    <t>ORD104693</t>
  </si>
  <si>
    <t>CUST14693</t>
  </si>
  <si>
    <t>Jonathan Mcdowell</t>
  </si>
  <si>
    <t>Cynthia Fernandez</t>
  </si>
  <si>
    <t>ORD104694</t>
  </si>
  <si>
    <t>CUST14694</t>
  </si>
  <si>
    <t>Kelsey Davis</t>
  </si>
  <si>
    <t>Scott Stone</t>
  </si>
  <si>
    <t>ORD104695</t>
  </si>
  <si>
    <t>CUST14695</t>
  </si>
  <si>
    <t>Jennifer Carrillo</t>
  </si>
  <si>
    <t>P4851</t>
  </si>
  <si>
    <t>George Reyes</t>
  </si>
  <si>
    <t>ORD104696</t>
  </si>
  <si>
    <t>CUST14696</t>
  </si>
  <si>
    <t>Natalie Hall</t>
  </si>
  <si>
    <t>P1506</t>
  </si>
  <si>
    <t>Sandra Page</t>
  </si>
  <si>
    <t>ORD104697</t>
  </si>
  <si>
    <t>CUST14697</t>
  </si>
  <si>
    <t>William Costa</t>
  </si>
  <si>
    <t>P3281</t>
  </si>
  <si>
    <t>Andre Gaines</t>
  </si>
  <si>
    <t>ORD104698</t>
  </si>
  <si>
    <t>CUST14698</t>
  </si>
  <si>
    <t>Tracey Kline</t>
  </si>
  <si>
    <t>Erin Hester</t>
  </si>
  <si>
    <t>ORD104699</t>
  </si>
  <si>
    <t>CUST14699</t>
  </si>
  <si>
    <t>Jessica Butler</t>
  </si>
  <si>
    <t>P2114</t>
  </si>
  <si>
    <t>Latoya Dixon</t>
  </si>
  <si>
    <t>ORD104700</t>
  </si>
  <si>
    <t>CUST14700</t>
  </si>
  <si>
    <t>Annette Howard</t>
  </si>
  <si>
    <t>David Ellis</t>
  </si>
  <si>
    <t>ORD104701</t>
  </si>
  <si>
    <t>CUST14701</t>
  </si>
  <si>
    <t>John Newman</t>
  </si>
  <si>
    <t>P2242</t>
  </si>
  <si>
    <t>William Odonnell</t>
  </si>
  <si>
    <t>ORD104702</t>
  </si>
  <si>
    <t>CUST14702</t>
  </si>
  <si>
    <t>Jason Martinez</t>
  </si>
  <si>
    <t>P3039</t>
  </si>
  <si>
    <t>Christine King</t>
  </si>
  <si>
    <t>ORD104703</t>
  </si>
  <si>
    <t>CUST14703</t>
  </si>
  <si>
    <t>Jamie Golden</t>
  </si>
  <si>
    <t>P4160</t>
  </si>
  <si>
    <t>David Castaneda</t>
  </si>
  <si>
    <t>ORD104704</t>
  </si>
  <si>
    <t>CUST14704</t>
  </si>
  <si>
    <t>Kathleen Wood</t>
  </si>
  <si>
    <t>P8565</t>
  </si>
  <si>
    <t>Jose Flores</t>
  </si>
  <si>
    <t>ORD104705</t>
  </si>
  <si>
    <t>CUST14705</t>
  </si>
  <si>
    <t>Richard Peterson</t>
  </si>
  <si>
    <t>Sarah Day</t>
  </si>
  <si>
    <t>ORD104706</t>
  </si>
  <si>
    <t>CUST14706</t>
  </si>
  <si>
    <t>Bradley Munoz</t>
  </si>
  <si>
    <t>Miss Mary Davis</t>
  </si>
  <si>
    <t>ORD104707</t>
  </si>
  <si>
    <t>CUST14707</t>
  </si>
  <si>
    <t>Kathryn Alvarado</t>
  </si>
  <si>
    <t>Virginia Black</t>
  </si>
  <si>
    <t>ORD104708</t>
  </si>
  <si>
    <t>CUST14708</t>
  </si>
  <si>
    <t>Tyler Smith</t>
  </si>
  <si>
    <t>Peter Jackson</t>
  </si>
  <si>
    <t>ORD104709</t>
  </si>
  <si>
    <t>CUST14709</t>
  </si>
  <si>
    <t>Caitlin Castillo</t>
  </si>
  <si>
    <t>P1471</t>
  </si>
  <si>
    <t>John Riley MD</t>
  </si>
  <si>
    <t>ORD104710</t>
  </si>
  <si>
    <t>CUST14710</t>
  </si>
  <si>
    <t>Kyle Medina</t>
  </si>
  <si>
    <t>P1828</t>
  </si>
  <si>
    <t>Karen Brown</t>
  </si>
  <si>
    <t>ORD104711</t>
  </si>
  <si>
    <t>CUST14711</t>
  </si>
  <si>
    <t>Kristin Ware</t>
  </si>
  <si>
    <t>P1911</t>
  </si>
  <si>
    <t>Anthony Camacho</t>
  </si>
  <si>
    <t>ORD104712</t>
  </si>
  <si>
    <t>CUST14712</t>
  </si>
  <si>
    <t>Laurie Lee</t>
  </si>
  <si>
    <t>P8293</t>
  </si>
  <si>
    <t>Robert Schmidt</t>
  </si>
  <si>
    <t>ORD104713</t>
  </si>
  <si>
    <t>CUST14713</t>
  </si>
  <si>
    <t>Steven Flores</t>
  </si>
  <si>
    <t>Michele Baker</t>
  </si>
  <si>
    <t>ORD104714</t>
  </si>
  <si>
    <t>CUST14714</t>
  </si>
  <si>
    <t>Eric Freeman</t>
  </si>
  <si>
    <t>ORD104715</t>
  </si>
  <si>
    <t>CUST14715</t>
  </si>
  <si>
    <t>Jeanne Chapman</t>
  </si>
  <si>
    <t>P6458</t>
  </si>
  <si>
    <t>Kurt Harding DDS</t>
  </si>
  <si>
    <t>ORD104716</t>
  </si>
  <si>
    <t>CUST14716</t>
  </si>
  <si>
    <t>Justin Perez</t>
  </si>
  <si>
    <t>P7373</t>
  </si>
  <si>
    <t>Benjamin Powers</t>
  </si>
  <si>
    <t>ORD104717</t>
  </si>
  <si>
    <t>CUST14717</t>
  </si>
  <si>
    <t>Dana Ruiz</t>
  </si>
  <si>
    <t>Dylan Dalton</t>
  </si>
  <si>
    <t>ORD104718</t>
  </si>
  <si>
    <t>CUST14718</t>
  </si>
  <si>
    <t>Debra Wong</t>
  </si>
  <si>
    <t>P8580</t>
  </si>
  <si>
    <t>Samuel Ramirez</t>
  </si>
  <si>
    <t>ORD104719</t>
  </si>
  <si>
    <t>CUST14719</t>
  </si>
  <si>
    <t>Shaun Brown</t>
  </si>
  <si>
    <t>P5963</t>
  </si>
  <si>
    <t>Tina Bennett</t>
  </si>
  <si>
    <t>ORD104720</t>
  </si>
  <si>
    <t>CUST14720</t>
  </si>
  <si>
    <t>Joshua Cook</t>
  </si>
  <si>
    <t>P5839</t>
  </si>
  <si>
    <t>Alexis Daniel</t>
  </si>
  <si>
    <t>ORD104721</t>
  </si>
  <si>
    <t>CUST14721</t>
  </si>
  <si>
    <t>P7946</t>
  </si>
  <si>
    <t>Justin Carr</t>
  </si>
  <si>
    <t>ORD104722</t>
  </si>
  <si>
    <t>CUST14722</t>
  </si>
  <si>
    <t>Miranda Evans</t>
  </si>
  <si>
    <t>Tina Guerrero</t>
  </si>
  <si>
    <t>ORD104723</t>
  </si>
  <si>
    <t>CUST14723</t>
  </si>
  <si>
    <t>Shannon Morales</t>
  </si>
  <si>
    <t>P8016</t>
  </si>
  <si>
    <t>Caleb Page</t>
  </si>
  <si>
    <t>ORD104724</t>
  </si>
  <si>
    <t>CUST14724</t>
  </si>
  <si>
    <t>P1533</t>
  </si>
  <si>
    <t>Lisa Hodge</t>
  </si>
  <si>
    <t>ORD104725</t>
  </si>
  <si>
    <t>CUST14725</t>
  </si>
  <si>
    <t>Peter Gonzalez</t>
  </si>
  <si>
    <t>P8503</t>
  </si>
  <si>
    <t>Jason Hooper</t>
  </si>
  <si>
    <t>ORD104726</t>
  </si>
  <si>
    <t>CUST14726</t>
  </si>
  <si>
    <t>Amanda Hanson</t>
  </si>
  <si>
    <t>P5771</t>
  </si>
  <si>
    <t>Jeffrey Edwards</t>
  </si>
  <si>
    <t>ORD104727</t>
  </si>
  <si>
    <t>CUST14727</t>
  </si>
  <si>
    <t>John Lee</t>
  </si>
  <si>
    <t>P1345</t>
  </si>
  <si>
    <t>Joe Bowers</t>
  </si>
  <si>
    <t>ORD104728</t>
  </si>
  <si>
    <t>CUST14728</t>
  </si>
  <si>
    <t>Gina Sutton</t>
  </si>
  <si>
    <t>P4759</t>
  </si>
  <si>
    <t>Joel Gentry</t>
  </si>
  <si>
    <t>ORD104729</t>
  </si>
  <si>
    <t>CUST14729</t>
  </si>
  <si>
    <t>Stephanie Crawford</t>
  </si>
  <si>
    <t>Robert Klein</t>
  </si>
  <si>
    <t>ORD104730</t>
  </si>
  <si>
    <t>CUST14730</t>
  </si>
  <si>
    <t>Cory George</t>
  </si>
  <si>
    <t>P7843</t>
  </si>
  <si>
    <t>ORD104731</t>
  </si>
  <si>
    <t>CUST14731</t>
  </si>
  <si>
    <t>Damon Mccoy</t>
  </si>
  <si>
    <t>ORD104732</t>
  </si>
  <si>
    <t>CUST14732</t>
  </si>
  <si>
    <t>Brittany Burns</t>
  </si>
  <si>
    <t>Mrs. Tasha Walker</t>
  </si>
  <si>
    <t>ORD104733</t>
  </si>
  <si>
    <t>CUST14733</t>
  </si>
  <si>
    <t>Bradley Parker</t>
  </si>
  <si>
    <t>Darrell Bailey</t>
  </si>
  <si>
    <t>ORD104734</t>
  </si>
  <si>
    <t>CUST14734</t>
  </si>
  <si>
    <t>Terri Mitchell</t>
  </si>
  <si>
    <t>Linda Haley</t>
  </si>
  <si>
    <t>ORD104735</t>
  </si>
  <si>
    <t>CUST14735</t>
  </si>
  <si>
    <t>Taylor Harrison</t>
  </si>
  <si>
    <t>P2026</t>
  </si>
  <si>
    <t>Stephen Weaver</t>
  </si>
  <si>
    <t>ORD104736</t>
  </si>
  <si>
    <t>CUST14736</t>
  </si>
  <si>
    <t>Rick Flores</t>
  </si>
  <si>
    <t>Robert Kelley</t>
  </si>
  <si>
    <t>ORD104737</t>
  </si>
  <si>
    <t>CUST14737</t>
  </si>
  <si>
    <t>Ian Brady</t>
  </si>
  <si>
    <t>P7732</t>
  </si>
  <si>
    <t>Robert Whitehead</t>
  </si>
  <si>
    <t>ORD104738</t>
  </si>
  <si>
    <t>CUST14738</t>
  </si>
  <si>
    <t>Marcus Vasquez</t>
  </si>
  <si>
    <t>P2105</t>
  </si>
  <si>
    <t>Shawn Perry</t>
  </si>
  <si>
    <t>ORD104739</t>
  </si>
  <si>
    <t>CUST14739</t>
  </si>
  <si>
    <t>Christian Allen</t>
  </si>
  <si>
    <t>Mr. Ray Lewis PhD</t>
  </si>
  <si>
    <t>ORD104740</t>
  </si>
  <si>
    <t>CUST14740</t>
  </si>
  <si>
    <t>Stephanie Nelson</t>
  </si>
  <si>
    <t>P4095</t>
  </si>
  <si>
    <t>Thomas Sawyer</t>
  </si>
  <si>
    <t>ORD104741</t>
  </si>
  <si>
    <t>CUST14741</t>
  </si>
  <si>
    <t>Marcia Medina</t>
  </si>
  <si>
    <t>P1966</t>
  </si>
  <si>
    <t>Shannon Perry</t>
  </si>
  <si>
    <t>ORD104742</t>
  </si>
  <si>
    <t>CUST14742</t>
  </si>
  <si>
    <t>Ronald Gonzalez</t>
  </si>
  <si>
    <t>P2168</t>
  </si>
  <si>
    <t>Douglas Williamson</t>
  </si>
  <si>
    <t>ORD104743</t>
  </si>
  <si>
    <t>CUST14743</t>
  </si>
  <si>
    <t>Robert Blankenship</t>
  </si>
  <si>
    <t>Taylor Miller</t>
  </si>
  <si>
    <t>ORD104744</t>
  </si>
  <si>
    <t>CUST14744</t>
  </si>
  <si>
    <t>P1194</t>
  </si>
  <si>
    <t>Ms. Stacy Phelps</t>
  </si>
  <si>
    <t>ORD104745</t>
  </si>
  <si>
    <t>CUST14745</t>
  </si>
  <si>
    <t>Michael Mcdowell</t>
  </si>
  <si>
    <t>Tanya Johnson</t>
  </si>
  <si>
    <t>ORD104746</t>
  </si>
  <si>
    <t>CUST14746</t>
  </si>
  <si>
    <t>Brandon Mccullough</t>
  </si>
  <si>
    <t>P5818</t>
  </si>
  <si>
    <t>Dr. Daniel Reynolds</t>
  </si>
  <si>
    <t>ORD104747</t>
  </si>
  <si>
    <t>CUST14747</t>
  </si>
  <si>
    <t>Zoe Martinez</t>
  </si>
  <si>
    <t>P5520</t>
  </si>
  <si>
    <t>Jamie Foster</t>
  </si>
  <si>
    <t>ORD104748</t>
  </si>
  <si>
    <t>CUST14748</t>
  </si>
  <si>
    <t>Samantha Swanson</t>
  </si>
  <si>
    <t>P4362</t>
  </si>
  <si>
    <t>Amy Guerra</t>
  </si>
  <si>
    <t>ORD104749</t>
  </si>
  <si>
    <t>CUST14749</t>
  </si>
  <si>
    <t>Monica Johnson</t>
  </si>
  <si>
    <t>P2310</t>
  </si>
  <si>
    <t>Megan Fletcher</t>
  </si>
  <si>
    <t>ORD104750</t>
  </si>
  <si>
    <t>CUST14750</t>
  </si>
  <si>
    <t>Theresa Howard</t>
  </si>
  <si>
    <t>P7540</t>
  </si>
  <si>
    <t>George Hill</t>
  </si>
  <si>
    <t>ORD104751</t>
  </si>
  <si>
    <t>CUST14751</t>
  </si>
  <si>
    <t>Sergio Moore</t>
  </si>
  <si>
    <t>Robert Gallagher</t>
  </si>
  <si>
    <t>ORD104752</t>
  </si>
  <si>
    <t>CUST14752</t>
  </si>
  <si>
    <t>Lynn Brown</t>
  </si>
  <si>
    <t>P4724</t>
  </si>
  <si>
    <t>ORD104753</t>
  </si>
  <si>
    <t>CUST14753</t>
  </si>
  <si>
    <t>Christopher Harris</t>
  </si>
  <si>
    <t>P3009</t>
  </si>
  <si>
    <t>Robert Stevens</t>
  </si>
  <si>
    <t>ORD104754</t>
  </si>
  <si>
    <t>CUST14754</t>
  </si>
  <si>
    <t>Jason Lindsey</t>
  </si>
  <si>
    <t>P4587</t>
  </si>
  <si>
    <t>Laurie Rivera</t>
  </si>
  <si>
    <t>ORD104755</t>
  </si>
  <si>
    <t>CUST14755</t>
  </si>
  <si>
    <t>Sharon Williams</t>
  </si>
  <si>
    <t>Kevin Morales</t>
  </si>
  <si>
    <t>ORD104756</t>
  </si>
  <si>
    <t>CUST14756</t>
  </si>
  <si>
    <t>Jesus Freeman</t>
  </si>
  <si>
    <t>P5849</t>
  </si>
  <si>
    <t>Mary Wagner</t>
  </si>
  <si>
    <t>ORD104757</t>
  </si>
  <si>
    <t>CUST14757</t>
  </si>
  <si>
    <t>George Green</t>
  </si>
  <si>
    <t>P9261</t>
  </si>
  <si>
    <t>April Bartlett</t>
  </si>
  <si>
    <t>ORD104758</t>
  </si>
  <si>
    <t>CUST14758</t>
  </si>
  <si>
    <t>Manuel Baker</t>
  </si>
  <si>
    <t>P5205</t>
  </si>
  <si>
    <t>ORD104759</t>
  </si>
  <si>
    <t>CUST14759</t>
  </si>
  <si>
    <t>Brian Norton</t>
  </si>
  <si>
    <t>Melissa Figueroa</t>
  </si>
  <si>
    <t>ORD104760</t>
  </si>
  <si>
    <t>CUST14760</t>
  </si>
  <si>
    <t>Jennifer Wang</t>
  </si>
  <si>
    <t>P1662</t>
  </si>
  <si>
    <t>ORD104761</t>
  </si>
  <si>
    <t>CUST14761</t>
  </si>
  <si>
    <t>Derek Mcbride</t>
  </si>
  <si>
    <t>P3851</t>
  </si>
  <si>
    <t>Tiffany Ramirez</t>
  </si>
  <si>
    <t>ORD104762</t>
  </si>
  <si>
    <t>CUST14762</t>
  </si>
  <si>
    <t>Ronnie Dawson</t>
  </si>
  <si>
    <t>P5852</t>
  </si>
  <si>
    <t>Bailey Perez</t>
  </si>
  <si>
    <t>ORD104763</t>
  </si>
  <si>
    <t>CUST14763</t>
  </si>
  <si>
    <t>William Powers</t>
  </si>
  <si>
    <t>P4985</t>
  </si>
  <si>
    <t>Barbara Davis</t>
  </si>
  <si>
    <t>ORD104764</t>
  </si>
  <si>
    <t>CUST14764</t>
  </si>
  <si>
    <t>Michele Lynch</t>
  </si>
  <si>
    <t>ORD104765</t>
  </si>
  <si>
    <t>CUST14765</t>
  </si>
  <si>
    <t>Jennifer Collins</t>
  </si>
  <si>
    <t>P6203</t>
  </si>
  <si>
    <t>Eileen Curry</t>
  </si>
  <si>
    <t>ORD104766</t>
  </si>
  <si>
    <t>CUST14766</t>
  </si>
  <si>
    <t>Luis Roberts</t>
  </si>
  <si>
    <t>P6663</t>
  </si>
  <si>
    <t>John Hernandez</t>
  </si>
  <si>
    <t>ORD104767</t>
  </si>
  <si>
    <t>CUST14767</t>
  </si>
  <si>
    <t>Cheryl Lewis</t>
  </si>
  <si>
    <t>Joshua Jarvis</t>
  </si>
  <si>
    <t>ORD104768</t>
  </si>
  <si>
    <t>CUST14768</t>
  </si>
  <si>
    <t>Aaron Harmon</t>
  </si>
  <si>
    <t>P5391</t>
  </si>
  <si>
    <t>John Morton</t>
  </si>
  <si>
    <t>ORD104769</t>
  </si>
  <si>
    <t>CUST14769</t>
  </si>
  <si>
    <t>Peter Ross</t>
  </si>
  <si>
    <t>P5236</t>
  </si>
  <si>
    <t>Catherine Martinez</t>
  </si>
  <si>
    <t>ORD104770</t>
  </si>
  <si>
    <t>CUST14770</t>
  </si>
  <si>
    <t>Vincent Gutierrez</t>
  </si>
  <si>
    <t>Jessica Torres</t>
  </si>
  <si>
    <t>ORD104771</t>
  </si>
  <si>
    <t>CUST14771</t>
  </si>
  <si>
    <t>Samantha Wilcox</t>
  </si>
  <si>
    <t>P1581</t>
  </si>
  <si>
    <t>Victoria Fields</t>
  </si>
  <si>
    <t>ORD104772</t>
  </si>
  <si>
    <t>CUST14772</t>
  </si>
  <si>
    <t>Chase Burgess</t>
  </si>
  <si>
    <t>Joseph Wilson</t>
  </si>
  <si>
    <t>ORD104773</t>
  </si>
  <si>
    <t>CUST14773</t>
  </si>
  <si>
    <t>Kelsey Evans</t>
  </si>
  <si>
    <t>P7058</t>
  </si>
  <si>
    <t>Ryan Medina</t>
  </si>
  <si>
    <t>ORD104774</t>
  </si>
  <si>
    <t>CUST14774</t>
  </si>
  <si>
    <t>Larry Sharp</t>
  </si>
  <si>
    <t>Heather Andersen</t>
  </si>
  <si>
    <t>ORD104775</t>
  </si>
  <si>
    <t>CUST14775</t>
  </si>
  <si>
    <t>Christina Anderson</t>
  </si>
  <si>
    <t>Bobby Simpson</t>
  </si>
  <si>
    <t>ORD104776</t>
  </si>
  <si>
    <t>CUST14776</t>
  </si>
  <si>
    <t>William Lawrence</t>
  </si>
  <si>
    <t>P5222</t>
  </si>
  <si>
    <t>Jacob Pierce</t>
  </si>
  <si>
    <t>ORD104777</t>
  </si>
  <si>
    <t>CUST14777</t>
  </si>
  <si>
    <t>Vanessa Bowers</t>
  </si>
  <si>
    <t>P5579</t>
  </si>
  <si>
    <t>Dakota Martinez</t>
  </si>
  <si>
    <t>ORD104778</t>
  </si>
  <si>
    <t>CUST14778</t>
  </si>
  <si>
    <t>Katherine Brown</t>
  </si>
  <si>
    <t>Bobby Castro</t>
  </si>
  <si>
    <t>ORD104779</t>
  </si>
  <si>
    <t>CUST14779</t>
  </si>
  <si>
    <t>Joshua Valdez</t>
  </si>
  <si>
    <t>P5513</t>
  </si>
  <si>
    <t>Sandra Rodriguez</t>
  </si>
  <si>
    <t>ORD104780</t>
  </si>
  <si>
    <t>CUST14780</t>
  </si>
  <si>
    <t>Joanna Owens</t>
  </si>
  <si>
    <t>Diana Potter</t>
  </si>
  <si>
    <t>ORD104781</t>
  </si>
  <si>
    <t>CUST14781</t>
  </si>
  <si>
    <t>Jennifer Malone</t>
  </si>
  <si>
    <t>Danielle Krause</t>
  </si>
  <si>
    <t>ORD104782</t>
  </si>
  <si>
    <t>CUST14782</t>
  </si>
  <si>
    <t>Ronald Castro</t>
  </si>
  <si>
    <t>P9912</t>
  </si>
  <si>
    <t>Samantha Butler</t>
  </si>
  <si>
    <t>ORD104783</t>
  </si>
  <si>
    <t>CUST14783</t>
  </si>
  <si>
    <t>Aaron Bell</t>
  </si>
  <si>
    <t>P6252</t>
  </si>
  <si>
    <t>ORD104784</t>
  </si>
  <si>
    <t>CUST14784</t>
  </si>
  <si>
    <t>Amanda Bradley</t>
  </si>
  <si>
    <t>P1026</t>
  </si>
  <si>
    <t>Tiffany Douglas</t>
  </si>
  <si>
    <t>ORD104785</t>
  </si>
  <si>
    <t>CUST14785</t>
  </si>
  <si>
    <t>Jessica Blair</t>
  </si>
  <si>
    <t>P5156</t>
  </si>
  <si>
    <t>ORD104786</t>
  </si>
  <si>
    <t>CUST14786</t>
  </si>
  <si>
    <t>Diane Patterson</t>
  </si>
  <si>
    <t>P5087</t>
  </si>
  <si>
    <t>Brandon Christian</t>
  </si>
  <si>
    <t>ORD104787</t>
  </si>
  <si>
    <t>CUST14787</t>
  </si>
  <si>
    <t>Benjamin Paul</t>
  </si>
  <si>
    <t>P3177</t>
  </si>
  <si>
    <t>Rebecca Welch</t>
  </si>
  <si>
    <t>ORD104788</t>
  </si>
  <si>
    <t>CUST14788</t>
  </si>
  <si>
    <t>P9300</t>
  </si>
  <si>
    <t>Alexis Williams</t>
  </si>
  <si>
    <t>ORD104789</t>
  </si>
  <si>
    <t>CUST14789</t>
  </si>
  <si>
    <t>Scott Pineda</t>
  </si>
  <si>
    <t>Ashlee Morales</t>
  </si>
  <si>
    <t>ORD104790</t>
  </si>
  <si>
    <t>CUST14790</t>
  </si>
  <si>
    <t>Erica Silva</t>
  </si>
  <si>
    <t>P6503</t>
  </si>
  <si>
    <t>Patrick Jackson</t>
  </si>
  <si>
    <t>ORD104791</t>
  </si>
  <si>
    <t>CUST14791</t>
  </si>
  <si>
    <t>Justin James</t>
  </si>
  <si>
    <t>P5968</t>
  </si>
  <si>
    <t>Kevin Weaver</t>
  </si>
  <si>
    <t>ORD104792</t>
  </si>
  <si>
    <t>CUST14792</t>
  </si>
  <si>
    <t>Logan Smith</t>
  </si>
  <si>
    <t>P5071</t>
  </si>
  <si>
    <t>Brian Marshall</t>
  </si>
  <si>
    <t>ORD104793</t>
  </si>
  <si>
    <t>CUST14793</t>
  </si>
  <si>
    <t>Kimberly Jacobs PhD</t>
  </si>
  <si>
    <t>P3934</t>
  </si>
  <si>
    <t>Heather Gonzalez</t>
  </si>
  <si>
    <t>ORD104794</t>
  </si>
  <si>
    <t>CUST14794</t>
  </si>
  <si>
    <t>Tara Castillo</t>
  </si>
  <si>
    <t>P4502</t>
  </si>
  <si>
    <t>Jordan Watson</t>
  </si>
  <si>
    <t>ORD104795</t>
  </si>
  <si>
    <t>CUST14795</t>
  </si>
  <si>
    <t>Mark Jones MD</t>
  </si>
  <si>
    <t>Mary Caldwell</t>
  </si>
  <si>
    <t>ORD104796</t>
  </si>
  <si>
    <t>CUST14796</t>
  </si>
  <si>
    <t>Robyn Reid</t>
  </si>
  <si>
    <t>Erica Becker</t>
  </si>
  <si>
    <t>ORD104797</t>
  </si>
  <si>
    <t>CUST14797</t>
  </si>
  <si>
    <t>Ryan Morales</t>
  </si>
  <si>
    <t>Kathleen Anderson</t>
  </si>
  <si>
    <t>ORD104798</t>
  </si>
  <si>
    <t>CUST14798</t>
  </si>
  <si>
    <t>Nancy Jackson</t>
  </si>
  <si>
    <t>P8224</t>
  </si>
  <si>
    <t>Antonio Aguirre</t>
  </si>
  <si>
    <t>ORD104799</t>
  </si>
  <si>
    <t>CUST14799</t>
  </si>
  <si>
    <t>Matthew Hatfield</t>
  </si>
  <si>
    <t>P3563</t>
  </si>
  <si>
    <t>Julie Thomas</t>
  </si>
  <si>
    <t>ORD104800</t>
  </si>
  <si>
    <t>CUST14800</t>
  </si>
  <si>
    <t>Adrian Young</t>
  </si>
  <si>
    <t>P6366</t>
  </si>
  <si>
    <t>Christina Bates</t>
  </si>
  <si>
    <t>ORD104801</t>
  </si>
  <si>
    <t>CUST14801</t>
  </si>
  <si>
    <t>Stacie Wilson</t>
  </si>
  <si>
    <t>Christopher Dennis</t>
  </si>
  <si>
    <t>ORD104802</t>
  </si>
  <si>
    <t>CUST14802</t>
  </si>
  <si>
    <t>Taylor Leon</t>
  </si>
  <si>
    <t>Frank Flores</t>
  </si>
  <si>
    <t>ORD104803</t>
  </si>
  <si>
    <t>CUST14803</t>
  </si>
  <si>
    <t>Daniel Richardson</t>
  </si>
  <si>
    <t>P8895</t>
  </si>
  <si>
    <t>Dennis Dickerson</t>
  </si>
  <si>
    <t>ORD104804</t>
  </si>
  <si>
    <t>CUST14804</t>
  </si>
  <si>
    <t>Tonya Melendez</t>
  </si>
  <si>
    <t>P3267</t>
  </si>
  <si>
    <t>Alex Wall</t>
  </si>
  <si>
    <t>ORD104805</t>
  </si>
  <si>
    <t>CUST14805</t>
  </si>
  <si>
    <t>Audrey Stanley</t>
  </si>
  <si>
    <t>ORD104806</t>
  </si>
  <si>
    <t>CUST14806</t>
  </si>
  <si>
    <t>Kenneth Chavez</t>
  </si>
  <si>
    <t>P9687</t>
  </si>
  <si>
    <t>ORD104807</t>
  </si>
  <si>
    <t>CUST14807</t>
  </si>
  <si>
    <t>Chloe Hughes</t>
  </si>
  <si>
    <t>Angela Brown</t>
  </si>
  <si>
    <t>ORD104808</t>
  </si>
  <si>
    <t>CUST14808</t>
  </si>
  <si>
    <t>Anne Martinez</t>
  </si>
  <si>
    <t>P1689</t>
  </si>
  <si>
    <t>Kristin Simpson</t>
  </si>
  <si>
    <t>ORD104809</t>
  </si>
  <si>
    <t>CUST14809</t>
  </si>
  <si>
    <t>Sarah Quinn</t>
  </si>
  <si>
    <t>P6479</t>
  </si>
  <si>
    <t>Ariel Carney</t>
  </si>
  <si>
    <t>ORD104810</t>
  </si>
  <si>
    <t>CUST14810</t>
  </si>
  <si>
    <t>Laura Miller</t>
  </si>
  <si>
    <t>James Rangel</t>
  </si>
  <si>
    <t>ORD104811</t>
  </si>
  <si>
    <t>CUST14811</t>
  </si>
  <si>
    <t>Amanda Rios</t>
  </si>
  <si>
    <t>P4612</t>
  </si>
  <si>
    <t>Michael Atkins</t>
  </si>
  <si>
    <t>ORD104812</t>
  </si>
  <si>
    <t>CUST14812</t>
  </si>
  <si>
    <t>Luis Edwards</t>
  </si>
  <si>
    <t>Misty Castro</t>
  </si>
  <si>
    <t>ORD104813</t>
  </si>
  <si>
    <t>CUST14813</t>
  </si>
  <si>
    <t>Marisa Sutton</t>
  </si>
  <si>
    <t>P3892</t>
  </si>
  <si>
    <t>Jamie Patrick</t>
  </si>
  <si>
    <t>ORD104814</t>
  </si>
  <si>
    <t>CUST14814</t>
  </si>
  <si>
    <t>Sarah Ramos</t>
  </si>
  <si>
    <t>P2167</t>
  </si>
  <si>
    <t>Michael Gallagher</t>
  </si>
  <si>
    <t>ORD104815</t>
  </si>
  <si>
    <t>CUST14815</t>
  </si>
  <si>
    <t>Joy Mann</t>
  </si>
  <si>
    <t>P1365</t>
  </si>
  <si>
    <t>John Mcdonald</t>
  </si>
  <si>
    <t>ORD104816</t>
  </si>
  <si>
    <t>CUST14816</t>
  </si>
  <si>
    <t>Laurie Burke</t>
  </si>
  <si>
    <t>Catherine Manning</t>
  </si>
  <si>
    <t>ORD104817</t>
  </si>
  <si>
    <t>CUST14817</t>
  </si>
  <si>
    <t>Rita Harvey</t>
  </si>
  <si>
    <t>P6898</t>
  </si>
  <si>
    <t>Gerald Khan</t>
  </si>
  <si>
    <t>ORD104818</t>
  </si>
  <si>
    <t>CUST14818</t>
  </si>
  <si>
    <t>Edward Crosby</t>
  </si>
  <si>
    <t>P6492</t>
  </si>
  <si>
    <t>Kimberly Velez</t>
  </si>
  <si>
    <t>ORD104819</t>
  </si>
  <si>
    <t>CUST14819</t>
  </si>
  <si>
    <t>Tamara Grimes</t>
  </si>
  <si>
    <t>Maxwell Rodriguez</t>
  </si>
  <si>
    <t>ORD104820</t>
  </si>
  <si>
    <t>CUST14820</t>
  </si>
  <si>
    <t>Jordan Greene</t>
  </si>
  <si>
    <t>P9049</t>
  </si>
  <si>
    <t>Matthew Bradley</t>
  </si>
  <si>
    <t>ORD104821</t>
  </si>
  <si>
    <t>CUST14821</t>
  </si>
  <si>
    <t>Mrs. Jill Brooks</t>
  </si>
  <si>
    <t>Brandon Hanson</t>
  </si>
  <si>
    <t>ORD104822</t>
  </si>
  <si>
    <t>CUST14822</t>
  </si>
  <si>
    <t>Kenneth Walters</t>
  </si>
  <si>
    <t>P8388</t>
  </si>
  <si>
    <t>Tara Delacruz</t>
  </si>
  <si>
    <t>ORD104823</t>
  </si>
  <si>
    <t>CUST14823</t>
  </si>
  <si>
    <t>Veronica Crawford</t>
  </si>
  <si>
    <t>P6283</t>
  </si>
  <si>
    <t>Jessica Wagner</t>
  </si>
  <si>
    <t>ORD104824</t>
  </si>
  <si>
    <t>CUST14824</t>
  </si>
  <si>
    <t>Katherine Matthews</t>
  </si>
  <si>
    <t>P7003</t>
  </si>
  <si>
    <t>ORD104825</t>
  </si>
  <si>
    <t>CUST14825</t>
  </si>
  <si>
    <t>Mrs. Julie Gutierrez MD</t>
  </si>
  <si>
    <t>P7572</t>
  </si>
  <si>
    <t>Jaime Gonzales</t>
  </si>
  <si>
    <t>ORD104826</t>
  </si>
  <si>
    <t>CUST14826</t>
  </si>
  <si>
    <t>Shawn Snow</t>
  </si>
  <si>
    <t>Arthur Young</t>
  </si>
  <si>
    <t>ORD104827</t>
  </si>
  <si>
    <t>CUST14827</t>
  </si>
  <si>
    <t>Jennifer Moss</t>
  </si>
  <si>
    <t>Samantha Anderson</t>
  </si>
  <si>
    <t>ORD104828</t>
  </si>
  <si>
    <t>CUST14828</t>
  </si>
  <si>
    <t>Angela Stephenson</t>
  </si>
  <si>
    <t>William Logan</t>
  </si>
  <si>
    <t>ORD104829</t>
  </si>
  <si>
    <t>CUST14829</t>
  </si>
  <si>
    <t>Caleb Logan</t>
  </si>
  <si>
    <t>Shawn Gregory</t>
  </si>
  <si>
    <t>ORD104830</t>
  </si>
  <si>
    <t>CUST14830</t>
  </si>
  <si>
    <t>Dorothy Mclaughlin</t>
  </si>
  <si>
    <t>P4485</t>
  </si>
  <si>
    <t>Glenn Washington</t>
  </si>
  <si>
    <t>ORD104831</t>
  </si>
  <si>
    <t>CUST14831</t>
  </si>
  <si>
    <t>Evan Anderson</t>
  </si>
  <si>
    <t>P4907</t>
  </si>
  <si>
    <t>ORD104832</t>
  </si>
  <si>
    <t>CUST14832</t>
  </si>
  <si>
    <t>Michael Ware</t>
  </si>
  <si>
    <t>P1409</t>
  </si>
  <si>
    <t>Karen Adkins MD</t>
  </si>
  <si>
    <t>ORD104833</t>
  </si>
  <si>
    <t>CUST14833</t>
  </si>
  <si>
    <t>Lisa Kane</t>
  </si>
  <si>
    <t>Mr. Michael Villarreal</t>
  </si>
  <si>
    <t>ORD104834</t>
  </si>
  <si>
    <t>CUST14834</t>
  </si>
  <si>
    <t>Kevin Garner</t>
  </si>
  <si>
    <t>P6697</t>
  </si>
  <si>
    <t>Mary Roberts</t>
  </si>
  <si>
    <t>ORD104835</t>
  </si>
  <si>
    <t>CUST14835</t>
  </si>
  <si>
    <t>Olivia Moore</t>
  </si>
  <si>
    <t>P4001</t>
  </si>
  <si>
    <t>ORD104836</t>
  </si>
  <si>
    <t>CUST14836</t>
  </si>
  <si>
    <t>Kevin Griffin</t>
  </si>
  <si>
    <t>Victor Cohen</t>
  </si>
  <si>
    <t>ORD104837</t>
  </si>
  <si>
    <t>CUST14837</t>
  </si>
  <si>
    <t>Brett Russell</t>
  </si>
  <si>
    <t>Anthony Hall</t>
  </si>
  <si>
    <t>ORD104838</t>
  </si>
  <si>
    <t>CUST14838</t>
  </si>
  <si>
    <t>Thomas Campbell</t>
  </si>
  <si>
    <t>Elijah Camacho</t>
  </si>
  <si>
    <t>ORD104839</t>
  </si>
  <si>
    <t>CUST14839</t>
  </si>
  <si>
    <t>Angela Archer</t>
  </si>
  <si>
    <t>P9453</t>
  </si>
  <si>
    <t>Theresa Horn</t>
  </si>
  <si>
    <t>ORD104840</t>
  </si>
  <si>
    <t>CUST14840</t>
  </si>
  <si>
    <t>Frederick Smith</t>
  </si>
  <si>
    <t>P4134</t>
  </si>
  <si>
    <t>Jeffery Alvarado</t>
  </si>
  <si>
    <t>ORD104841</t>
  </si>
  <si>
    <t>CUST14841</t>
  </si>
  <si>
    <t>Haley Garcia</t>
  </si>
  <si>
    <t>P9874</t>
  </si>
  <si>
    <t>John Parker</t>
  </si>
  <si>
    <t>ORD104842</t>
  </si>
  <si>
    <t>CUST14842</t>
  </si>
  <si>
    <t>Tyler Armstrong</t>
  </si>
  <si>
    <t>P5620</t>
  </si>
  <si>
    <t>Michael Higgins</t>
  </si>
  <si>
    <t>ORD104843</t>
  </si>
  <si>
    <t>CUST14843</t>
  </si>
  <si>
    <t>Joshua Schmidt</t>
  </si>
  <si>
    <t>P7065</t>
  </si>
  <si>
    <t>Mikayla Brown</t>
  </si>
  <si>
    <t>ORD104844</t>
  </si>
  <si>
    <t>CUST14844</t>
  </si>
  <si>
    <t>Tiffany Moore</t>
  </si>
  <si>
    <t>P9408</t>
  </si>
  <si>
    <t>Terry Tyler</t>
  </si>
  <si>
    <t>ORD104845</t>
  </si>
  <si>
    <t>CUST14845</t>
  </si>
  <si>
    <t>Joyce Ramos</t>
  </si>
  <si>
    <t>John Armstrong</t>
  </si>
  <si>
    <t>ORD104846</t>
  </si>
  <si>
    <t>CUST14846</t>
  </si>
  <si>
    <t>Theodore Johnston</t>
  </si>
  <si>
    <t>P6263</t>
  </si>
  <si>
    <t>Angela Rasmussen</t>
  </si>
  <si>
    <t>ORD104847</t>
  </si>
  <si>
    <t>CUST14847</t>
  </si>
  <si>
    <t>ORD104848</t>
  </si>
  <si>
    <t>CUST14848</t>
  </si>
  <si>
    <t>Debra Coleman</t>
  </si>
  <si>
    <t>Alex Franco</t>
  </si>
  <si>
    <t>ORD104849</t>
  </si>
  <si>
    <t>CUST14849</t>
  </si>
  <si>
    <t>Lisa King</t>
  </si>
  <si>
    <t>P2389</t>
  </si>
  <si>
    <t>Victor Jenkins</t>
  </si>
  <si>
    <t>ORD104850</t>
  </si>
  <si>
    <t>CUST14850</t>
  </si>
  <si>
    <t>Alicia Carson</t>
  </si>
  <si>
    <t>P1421</t>
  </si>
  <si>
    <t>James Hawkins</t>
  </si>
  <si>
    <t>ORD104851</t>
  </si>
  <si>
    <t>CUST14851</t>
  </si>
  <si>
    <t>Rebecca Moore</t>
  </si>
  <si>
    <t>P6369</t>
  </si>
  <si>
    <t>Brandi Noble</t>
  </si>
  <si>
    <t>ORD104852</t>
  </si>
  <si>
    <t>CUST14852</t>
  </si>
  <si>
    <t>Phyllis Luna</t>
  </si>
  <si>
    <t>ORD104853</t>
  </si>
  <si>
    <t>CUST14853</t>
  </si>
  <si>
    <t>Samantha Medina</t>
  </si>
  <si>
    <t>Katherine Taylor</t>
  </si>
  <si>
    <t>ORD104854</t>
  </si>
  <si>
    <t>CUST14854</t>
  </si>
  <si>
    <t>Pamela Johnston</t>
  </si>
  <si>
    <t>Derek Cardenas</t>
  </si>
  <si>
    <t>ORD104855</t>
  </si>
  <si>
    <t>CUST14855</t>
  </si>
  <si>
    <t>David Ingram</t>
  </si>
  <si>
    <t>Darren Vaughn</t>
  </si>
  <si>
    <t>ORD104856</t>
  </si>
  <si>
    <t>CUST14856</t>
  </si>
  <si>
    <t>Danielle Richardson</t>
  </si>
  <si>
    <t>P1993</t>
  </si>
  <si>
    <t>ORD104857</t>
  </si>
  <si>
    <t>CUST14857</t>
  </si>
  <si>
    <t>Amber Dominguez</t>
  </si>
  <si>
    <t>Adrian Harris</t>
  </si>
  <si>
    <t>ORD104858</t>
  </si>
  <si>
    <t>CUST14858</t>
  </si>
  <si>
    <t>Nicole Randall</t>
  </si>
  <si>
    <t>P7579</t>
  </si>
  <si>
    <t>Ronald West</t>
  </si>
  <si>
    <t>ORD104859</t>
  </si>
  <si>
    <t>CUST14859</t>
  </si>
  <si>
    <t>Sharon Blair</t>
  </si>
  <si>
    <t>Abigail Mason</t>
  </si>
  <si>
    <t>ORD104860</t>
  </si>
  <si>
    <t>CUST14860</t>
  </si>
  <si>
    <t>P3347</t>
  </si>
  <si>
    <t>Vanessa Thomas</t>
  </si>
  <si>
    <t>ORD104861</t>
  </si>
  <si>
    <t>CUST14861</t>
  </si>
  <si>
    <t>Troy Estrada</t>
  </si>
  <si>
    <t>John Ford</t>
  </si>
  <si>
    <t>ORD104862</t>
  </si>
  <si>
    <t>CUST14862</t>
  </si>
  <si>
    <t>Tina Valdez</t>
  </si>
  <si>
    <t>ORD104863</t>
  </si>
  <si>
    <t>CUST14863</t>
  </si>
  <si>
    <t>William Rojas</t>
  </si>
  <si>
    <t>Sarah Ford</t>
  </si>
  <si>
    <t>ORD104864</t>
  </si>
  <si>
    <t>CUST14864</t>
  </si>
  <si>
    <t>Andrea Herrera</t>
  </si>
  <si>
    <t>P2889</t>
  </si>
  <si>
    <t>Sonya Evans</t>
  </si>
  <si>
    <t>ORD104865</t>
  </si>
  <si>
    <t>CUST14865</t>
  </si>
  <si>
    <t>Garrett Gillespie</t>
  </si>
  <si>
    <t>Justin Chang</t>
  </si>
  <si>
    <t>ORD104866</t>
  </si>
  <si>
    <t>CUST14866</t>
  </si>
  <si>
    <t>Sharon Gonzales</t>
  </si>
  <si>
    <t>P9622</t>
  </si>
  <si>
    <t>Timothy Jones</t>
  </si>
  <si>
    <t>ORD104867</t>
  </si>
  <si>
    <t>CUST14867</t>
  </si>
  <si>
    <t>Dennis Rivera</t>
  </si>
  <si>
    <t>P7998</t>
  </si>
  <si>
    <t>Kaitlin Johnson</t>
  </si>
  <si>
    <t>ORD104868</t>
  </si>
  <si>
    <t>CUST14868</t>
  </si>
  <si>
    <t>David Rose</t>
  </si>
  <si>
    <t>P8796</t>
  </si>
  <si>
    <t>Jorge Lee</t>
  </si>
  <si>
    <t>ORD104869</t>
  </si>
  <si>
    <t>CUST14869</t>
  </si>
  <si>
    <t>Jason Torres</t>
  </si>
  <si>
    <t>P1694</t>
  </si>
  <si>
    <t>Michael Flores</t>
  </si>
  <si>
    <t>ORD104870</t>
  </si>
  <si>
    <t>CUST14870</t>
  </si>
  <si>
    <t>Anthony Porter</t>
  </si>
  <si>
    <t>Benjamin Jenkins</t>
  </si>
  <si>
    <t>ORD104871</t>
  </si>
  <si>
    <t>CUST14871</t>
  </si>
  <si>
    <t>Adrian Garcia</t>
  </si>
  <si>
    <t>P1601</t>
  </si>
  <si>
    <t>Audrey Hogan</t>
  </si>
  <si>
    <t>ORD104872</t>
  </si>
  <si>
    <t>CUST14872</t>
  </si>
  <si>
    <t>Melissa Miller</t>
  </si>
  <si>
    <t>P8572</t>
  </si>
  <si>
    <t>Larry Boyd</t>
  </si>
  <si>
    <t>ORD104873</t>
  </si>
  <si>
    <t>CUST14873</t>
  </si>
  <si>
    <t>Spencer Flores</t>
  </si>
  <si>
    <t>David Peters</t>
  </si>
  <si>
    <t>ORD104874</t>
  </si>
  <si>
    <t>CUST14874</t>
  </si>
  <si>
    <t>Debra Phillips</t>
  </si>
  <si>
    <t>P6900</t>
  </si>
  <si>
    <t>Alexander Hunt</t>
  </si>
  <si>
    <t>ORD104875</t>
  </si>
  <si>
    <t>CUST14875</t>
  </si>
  <si>
    <t>Susan Reyes</t>
  </si>
  <si>
    <t>P9396</t>
  </si>
  <si>
    <t>ORD104876</t>
  </si>
  <si>
    <t>CUST14876</t>
  </si>
  <si>
    <t>Nicole Barnes</t>
  </si>
  <si>
    <t>P8656</t>
  </si>
  <si>
    <t>Justin Harris</t>
  </si>
  <si>
    <t>ORD104877</t>
  </si>
  <si>
    <t>CUST14877</t>
  </si>
  <si>
    <t>Mario Reyes</t>
  </si>
  <si>
    <t>ORD104878</t>
  </si>
  <si>
    <t>CUST14878</t>
  </si>
  <si>
    <t>Daniel Valencia</t>
  </si>
  <si>
    <t>P9953</t>
  </si>
  <si>
    <t>Ralph Yoder</t>
  </si>
  <si>
    <t>ORD104879</t>
  </si>
  <si>
    <t>CUST14879</t>
  </si>
  <si>
    <t>Mary Orozco</t>
  </si>
  <si>
    <t>P9483</t>
  </si>
  <si>
    <t>ORD104880</t>
  </si>
  <si>
    <t>CUST14880</t>
  </si>
  <si>
    <t>Sophia Gilmore</t>
  </si>
  <si>
    <t>Daniel Vazquez</t>
  </si>
  <si>
    <t>ORD104881</t>
  </si>
  <si>
    <t>CUST14881</t>
  </si>
  <si>
    <t>John Rice</t>
  </si>
  <si>
    <t>Lance Williams</t>
  </si>
  <si>
    <t>ORD104882</t>
  </si>
  <si>
    <t>CUST14882</t>
  </si>
  <si>
    <t>Edward Abbott</t>
  </si>
  <si>
    <t>P3848</t>
  </si>
  <si>
    <t>ORD104883</t>
  </si>
  <si>
    <t>CUST14883</t>
  </si>
  <si>
    <t>Brian Smith</t>
  </si>
  <si>
    <t>Mark Kramer</t>
  </si>
  <si>
    <t>ORD104884</t>
  </si>
  <si>
    <t>CUST14884</t>
  </si>
  <si>
    <t>Shannon Delacruz</t>
  </si>
  <si>
    <t>P8425</t>
  </si>
  <si>
    <t>Heather Lewis</t>
  </si>
  <si>
    <t>ORD104885</t>
  </si>
  <si>
    <t>CUST14885</t>
  </si>
  <si>
    <t>Brenda Yoder</t>
  </si>
  <si>
    <t>P1011</t>
  </si>
  <si>
    <t>Carl Lee</t>
  </si>
  <si>
    <t>ORD104886</t>
  </si>
  <si>
    <t>CUST14886</t>
  </si>
  <si>
    <t>Danielle Perry</t>
  </si>
  <si>
    <t>P3413</t>
  </si>
  <si>
    <t>Martha Phillips</t>
  </si>
  <si>
    <t>ORD104887</t>
  </si>
  <si>
    <t>CUST14887</t>
  </si>
  <si>
    <t>Miranda Stone</t>
  </si>
  <si>
    <t>ORD104888</t>
  </si>
  <si>
    <t>CUST14888</t>
  </si>
  <si>
    <t>Daniel Bowman II</t>
  </si>
  <si>
    <t>Mr. Jason Ibarra DDS</t>
  </si>
  <si>
    <t>ORD104889</t>
  </si>
  <si>
    <t>CUST14889</t>
  </si>
  <si>
    <t>Sarah Silva</t>
  </si>
  <si>
    <t>P5457</t>
  </si>
  <si>
    <t>ORD104890</t>
  </si>
  <si>
    <t>CUST14890</t>
  </si>
  <si>
    <t>Thomas Bailey</t>
  </si>
  <si>
    <t>Michael Cole</t>
  </si>
  <si>
    <t>ORD104891</t>
  </si>
  <si>
    <t>CUST14891</t>
  </si>
  <si>
    <t>Michael Nixon</t>
  </si>
  <si>
    <t>Richard Medina</t>
  </si>
  <si>
    <t>ORD104892</t>
  </si>
  <si>
    <t>CUST14892</t>
  </si>
  <si>
    <t>Patricia Rice</t>
  </si>
  <si>
    <t>P9713</t>
  </si>
  <si>
    <t>Anthony Johnson</t>
  </si>
  <si>
    <t>ORD104893</t>
  </si>
  <si>
    <t>CUST14893</t>
  </si>
  <si>
    <t>Jennifer Chen</t>
  </si>
  <si>
    <t>Nicole Cunningham</t>
  </si>
  <si>
    <t>ORD104894</t>
  </si>
  <si>
    <t>CUST14894</t>
  </si>
  <si>
    <t>Brandon Coleman</t>
  </si>
  <si>
    <t>James Velazquez</t>
  </si>
  <si>
    <t>ORD104895</t>
  </si>
  <si>
    <t>CUST14895</t>
  </si>
  <si>
    <t>Norma Campbell</t>
  </si>
  <si>
    <t>P9942</t>
  </si>
  <si>
    <t>Angela Sims</t>
  </si>
  <si>
    <t>ORD104896</t>
  </si>
  <si>
    <t>CUST14896</t>
  </si>
  <si>
    <t>Mark Moran</t>
  </si>
  <si>
    <t>Shane Bauer</t>
  </si>
  <si>
    <t>ORD104897</t>
  </si>
  <si>
    <t>CUST14897</t>
  </si>
  <si>
    <t>Andrew Hamilton</t>
  </si>
  <si>
    <t>P6615</t>
  </si>
  <si>
    <t>Christopher Wiley</t>
  </si>
  <si>
    <t>ORD104898</t>
  </si>
  <si>
    <t>CUST14898</t>
  </si>
  <si>
    <t>Cynthia Walker</t>
  </si>
  <si>
    <t>P1912</t>
  </si>
  <si>
    <t>ORD104899</t>
  </si>
  <si>
    <t>CUST14899</t>
  </si>
  <si>
    <t>Karen Scott</t>
  </si>
  <si>
    <t>Anthony Foster</t>
  </si>
  <si>
    <t>ORD104900</t>
  </si>
  <si>
    <t>CUST14900</t>
  </si>
  <si>
    <t>Tammy Martin</t>
  </si>
  <si>
    <t>P5469</t>
  </si>
  <si>
    <t>Erin Thompson</t>
  </si>
  <si>
    <t>ORD104901</t>
  </si>
  <si>
    <t>CUST14901</t>
  </si>
  <si>
    <t>Ashley Maxwell</t>
  </si>
  <si>
    <t>ORD104902</t>
  </si>
  <si>
    <t>CUST14902</t>
  </si>
  <si>
    <t>Daniel Crane</t>
  </si>
  <si>
    <t>ORD104903</t>
  </si>
  <si>
    <t>CUST14903</t>
  </si>
  <si>
    <t>Bryan Carson</t>
  </si>
  <si>
    <t>P5608</t>
  </si>
  <si>
    <t>Kimberly Johnson</t>
  </si>
  <si>
    <t>ORD104904</t>
  </si>
  <si>
    <t>CUST14904</t>
  </si>
  <si>
    <t>Heather Williams</t>
  </si>
  <si>
    <t>Timothy Young</t>
  </si>
  <si>
    <t>ORD104905</t>
  </si>
  <si>
    <t>CUST14905</t>
  </si>
  <si>
    <t>Stacey Goodman</t>
  </si>
  <si>
    <t>P5904</t>
  </si>
  <si>
    <t>Zachary Knight</t>
  </si>
  <si>
    <t>ORD104906</t>
  </si>
  <si>
    <t>CUST14906</t>
  </si>
  <si>
    <t>Blake Vega</t>
  </si>
  <si>
    <t>P1372</t>
  </si>
  <si>
    <t>ORD104907</t>
  </si>
  <si>
    <t>CUST14907</t>
  </si>
  <si>
    <t>Kimberly Garcia</t>
  </si>
  <si>
    <t>P2628</t>
  </si>
  <si>
    <t>Michelle Ray</t>
  </si>
  <si>
    <t>ORD104908</t>
  </si>
  <si>
    <t>CUST14908</t>
  </si>
  <si>
    <t>Matthew Bush</t>
  </si>
  <si>
    <t>P2886</t>
  </si>
  <si>
    <t>ORD104909</t>
  </si>
  <si>
    <t>CUST14909</t>
  </si>
  <si>
    <t>Collin Bauer</t>
  </si>
  <si>
    <t>ORD104910</t>
  </si>
  <si>
    <t>CUST14910</t>
  </si>
  <si>
    <t>Alexis Gamble</t>
  </si>
  <si>
    <t>P1943</t>
  </si>
  <si>
    <t>Larry Wheeler</t>
  </si>
  <si>
    <t>ORD104911</t>
  </si>
  <si>
    <t>CUST14911</t>
  </si>
  <si>
    <t>Kylie Marshall</t>
  </si>
  <si>
    <t>P4424</t>
  </si>
  <si>
    <t>William Edwards</t>
  </si>
  <si>
    <t>ORD104912</t>
  </si>
  <si>
    <t>CUST14912</t>
  </si>
  <si>
    <t>Logan Freeman DVM</t>
  </si>
  <si>
    <t>P8639</t>
  </si>
  <si>
    <t>Catherine Johnson</t>
  </si>
  <si>
    <t>ORD104913</t>
  </si>
  <si>
    <t>CUST14913</t>
  </si>
  <si>
    <t>Joel Richards</t>
  </si>
  <si>
    <t>P7585</t>
  </si>
  <si>
    <t>Cynthia Herrera</t>
  </si>
  <si>
    <t>ORD104914</t>
  </si>
  <si>
    <t>CUST14914</t>
  </si>
  <si>
    <t>Jessica Gonzalez</t>
  </si>
  <si>
    <t>P3430</t>
  </si>
  <si>
    <t>Henry Price</t>
  </si>
  <si>
    <t>ORD104915</t>
  </si>
  <si>
    <t>CUST14915</t>
  </si>
  <si>
    <t>Cassie Morgan</t>
  </si>
  <si>
    <t>Connie Lara</t>
  </si>
  <si>
    <t>ORD104916</t>
  </si>
  <si>
    <t>CUST14916</t>
  </si>
  <si>
    <t>Philip Reynolds</t>
  </si>
  <si>
    <t>P2759</t>
  </si>
  <si>
    <t>Kristin Lewis</t>
  </si>
  <si>
    <t>ORD104917</t>
  </si>
  <si>
    <t>CUST14917</t>
  </si>
  <si>
    <t>Brian Mckenzie</t>
  </si>
  <si>
    <t>P6638</t>
  </si>
  <si>
    <t>ORD104918</t>
  </si>
  <si>
    <t>CUST14918</t>
  </si>
  <si>
    <t>Laurie Wise</t>
  </si>
  <si>
    <t>Eric Nelson</t>
  </si>
  <si>
    <t>ORD104919</t>
  </si>
  <si>
    <t>CUST14919</t>
  </si>
  <si>
    <t>Jennifer Blackburn</t>
  </si>
  <si>
    <t>ORD104920</t>
  </si>
  <si>
    <t>CUST14920</t>
  </si>
  <si>
    <t>Bryan Schultz</t>
  </si>
  <si>
    <t>Lisa Lawson</t>
  </si>
  <si>
    <t>ORD104921</t>
  </si>
  <si>
    <t>CUST14921</t>
  </si>
  <si>
    <t>Charles Porter</t>
  </si>
  <si>
    <t>P1127</t>
  </si>
  <si>
    <t>Jason Bradford</t>
  </si>
  <si>
    <t>ORD104922</t>
  </si>
  <si>
    <t>CUST14922</t>
  </si>
  <si>
    <t>Michael Boyer</t>
  </si>
  <si>
    <t>Andrew Wells</t>
  </si>
  <si>
    <t>ORD104923</t>
  </si>
  <si>
    <t>CUST14923</t>
  </si>
  <si>
    <t>Heather Peck</t>
  </si>
  <si>
    <t>P6208</t>
  </si>
  <si>
    <t>Julie Harris</t>
  </si>
  <si>
    <t>ORD104924</t>
  </si>
  <si>
    <t>CUST14924</t>
  </si>
  <si>
    <t>John Lloyd</t>
  </si>
  <si>
    <t>Jamie Buchanan</t>
  </si>
  <si>
    <t>ORD104925</t>
  </si>
  <si>
    <t>CUST14925</t>
  </si>
  <si>
    <t>ORD104926</t>
  </si>
  <si>
    <t>CUST14926</t>
  </si>
  <si>
    <t>Deborah Steele</t>
  </si>
  <si>
    <t>Felicia Bell</t>
  </si>
  <si>
    <t>ORD104927</t>
  </si>
  <si>
    <t>CUST14927</t>
  </si>
  <si>
    <t>Rebecca White</t>
  </si>
  <si>
    <t>P3435</t>
  </si>
  <si>
    <t>Evan Moreno</t>
  </si>
  <si>
    <t>ORD104928</t>
  </si>
  <si>
    <t>CUST14928</t>
  </si>
  <si>
    <t>Rodney Clark</t>
  </si>
  <si>
    <t>P8821</t>
  </si>
  <si>
    <t>Dr. Tracy Harris</t>
  </si>
  <si>
    <t>ORD104929</t>
  </si>
  <si>
    <t>CUST14929</t>
  </si>
  <si>
    <t>William Bryant</t>
  </si>
  <si>
    <t>P5787</t>
  </si>
  <si>
    <t>Toni Perkins</t>
  </si>
  <si>
    <t>ORD104930</t>
  </si>
  <si>
    <t>CUST14930</t>
  </si>
  <si>
    <t>Colleen Wilkinson</t>
  </si>
  <si>
    <t>ORD104931</t>
  </si>
  <si>
    <t>CUST14931</t>
  </si>
  <si>
    <t>P8054</t>
  </si>
  <si>
    <t>Tasha Hawkins</t>
  </si>
  <si>
    <t>ORD104932</t>
  </si>
  <si>
    <t>CUST14932</t>
  </si>
  <si>
    <t>Peggy Armstrong</t>
  </si>
  <si>
    <t>Julia Harrington</t>
  </si>
  <si>
    <t>ORD104933</t>
  </si>
  <si>
    <t>CUST14933</t>
  </si>
  <si>
    <t>Andrew Long</t>
  </si>
  <si>
    <t>P4585</t>
  </si>
  <si>
    <t>Jacqueline Thomas</t>
  </si>
  <si>
    <t>ORD104934</t>
  </si>
  <si>
    <t>CUST14934</t>
  </si>
  <si>
    <t>John Torres</t>
  </si>
  <si>
    <t>P9780</t>
  </si>
  <si>
    <t>Dawn Cline</t>
  </si>
  <si>
    <t>ORD104935</t>
  </si>
  <si>
    <t>CUST14935</t>
  </si>
  <si>
    <t>Victor Nguyen</t>
  </si>
  <si>
    <t>ORD104936</t>
  </si>
  <si>
    <t>CUST14936</t>
  </si>
  <si>
    <t>Ms. Stephanie Lewis</t>
  </si>
  <si>
    <t>Anthony Solomon</t>
  </si>
  <si>
    <t>ORD104937</t>
  </si>
  <si>
    <t>CUST14937</t>
  </si>
  <si>
    <t>Cynthia Myers</t>
  </si>
  <si>
    <t>Jon Ruiz</t>
  </si>
  <si>
    <t>ORD104938</t>
  </si>
  <si>
    <t>CUST14938</t>
  </si>
  <si>
    <t>Maria Patterson</t>
  </si>
  <si>
    <t>P3844</t>
  </si>
  <si>
    <t>Lisa Marshall</t>
  </si>
  <si>
    <t>ORD104939</t>
  </si>
  <si>
    <t>CUST14939</t>
  </si>
  <si>
    <t>Todd Paul</t>
  </si>
  <si>
    <t>Mary Hunt</t>
  </si>
  <si>
    <t>ORD104940</t>
  </si>
  <si>
    <t>CUST14940</t>
  </si>
  <si>
    <t>Sylvia Huber</t>
  </si>
  <si>
    <t>Edwin Singh</t>
  </si>
  <si>
    <t>ORD104941</t>
  </si>
  <si>
    <t>CUST14941</t>
  </si>
  <si>
    <t>Erik Flowers</t>
  </si>
  <si>
    <t>Maria Gomez</t>
  </si>
  <si>
    <t>ORD104942</t>
  </si>
  <si>
    <t>CUST14942</t>
  </si>
  <si>
    <t>Jacob Ellis</t>
  </si>
  <si>
    <t>P3950</t>
  </si>
  <si>
    <t>Eric Rhodes</t>
  </si>
  <si>
    <t>ORD104943</t>
  </si>
  <si>
    <t>CUST14943</t>
  </si>
  <si>
    <t>Bryan Davidson</t>
  </si>
  <si>
    <t>P2588</t>
  </si>
  <si>
    <t>James Braun</t>
  </si>
  <si>
    <t>ORD104944</t>
  </si>
  <si>
    <t>CUST14944</t>
  </si>
  <si>
    <t>Meagan Schroeder</t>
  </si>
  <si>
    <t>Erika Camacho</t>
  </si>
  <si>
    <t>ORD104945</t>
  </si>
  <si>
    <t>CUST14945</t>
  </si>
  <si>
    <t>Debra Chapman</t>
  </si>
  <si>
    <t>P8122</t>
  </si>
  <si>
    <t>Jennifer Abbott</t>
  </si>
  <si>
    <t>ORD104946</t>
  </si>
  <si>
    <t>CUST14946</t>
  </si>
  <si>
    <t>Melanie Peterson</t>
  </si>
  <si>
    <t>P7811</t>
  </si>
  <si>
    <t>Margaret Santana</t>
  </si>
  <si>
    <t>ORD104947</t>
  </si>
  <si>
    <t>CUST14947</t>
  </si>
  <si>
    <t>Allison Campbell</t>
  </si>
  <si>
    <t>P8624</t>
  </si>
  <si>
    <t>Tyler Cruz</t>
  </si>
  <si>
    <t>ORD104948</t>
  </si>
  <si>
    <t>CUST14948</t>
  </si>
  <si>
    <t>Austin Rollins</t>
  </si>
  <si>
    <t>P4766</t>
  </si>
  <si>
    <t>Sean Roach</t>
  </si>
  <si>
    <t>ORD104949</t>
  </si>
  <si>
    <t>CUST14949</t>
  </si>
  <si>
    <t>Nicholas Wheeler</t>
  </si>
  <si>
    <t>ORD104950</t>
  </si>
  <si>
    <t>CUST14950</t>
  </si>
  <si>
    <t>Elizabeth Lewis</t>
  </si>
  <si>
    <t>Tracy Frank</t>
  </si>
  <si>
    <t>ORD104951</t>
  </si>
  <si>
    <t>CUST14951</t>
  </si>
  <si>
    <t>John Figueroa</t>
  </si>
  <si>
    <t>P9229</t>
  </si>
  <si>
    <t>Harry Bishop</t>
  </si>
  <si>
    <t>ORD104952</t>
  </si>
  <si>
    <t>CUST14952</t>
  </si>
  <si>
    <t>John Sanders</t>
  </si>
  <si>
    <t>P2593</t>
  </si>
  <si>
    <t>Mr. Brett Wagner</t>
  </si>
  <si>
    <t>ORD104953</t>
  </si>
  <si>
    <t>CUST14953</t>
  </si>
  <si>
    <t>P3855</t>
  </si>
  <si>
    <t>William Vasquez</t>
  </si>
  <si>
    <t>ORD104954</t>
  </si>
  <si>
    <t>CUST14954</t>
  </si>
  <si>
    <t>Vicki Rodriguez</t>
  </si>
  <si>
    <t>P1410</t>
  </si>
  <si>
    <t>Isaac Johnson</t>
  </si>
  <si>
    <t>ORD104955</t>
  </si>
  <si>
    <t>CUST14955</t>
  </si>
  <si>
    <t>April Moore</t>
  </si>
  <si>
    <t>P8172</t>
  </si>
  <si>
    <t>Paul Steele</t>
  </si>
  <si>
    <t>ORD104956</t>
  </si>
  <si>
    <t>CUST14956</t>
  </si>
  <si>
    <t>Daniel Santos</t>
  </si>
  <si>
    <t>Mr. Christopher Russo</t>
  </si>
  <si>
    <t>ORD104957</t>
  </si>
  <si>
    <t>CUST14957</t>
  </si>
  <si>
    <t>Michael Chandler</t>
  </si>
  <si>
    <t>P4423</t>
  </si>
  <si>
    <t>Brittany Rhodes</t>
  </si>
  <si>
    <t>ORD104958</t>
  </si>
  <si>
    <t>CUST14958</t>
  </si>
  <si>
    <t>Edwin Guerra</t>
  </si>
  <si>
    <t>P5650</t>
  </si>
  <si>
    <t>Tammy Clark</t>
  </si>
  <si>
    <t>ORD104959</t>
  </si>
  <si>
    <t>CUST14959</t>
  </si>
  <si>
    <t>Mark Guzman</t>
  </si>
  <si>
    <t>Amanda Peck</t>
  </si>
  <si>
    <t>ORD104960</t>
  </si>
  <si>
    <t>CUST14960</t>
  </si>
  <si>
    <t>Raymond Miller</t>
  </si>
  <si>
    <t>ORD104961</t>
  </si>
  <si>
    <t>CUST14961</t>
  </si>
  <si>
    <t>Elizabeth Cohen</t>
  </si>
  <si>
    <t>P9245</t>
  </si>
  <si>
    <t>Kevin Phillips</t>
  </si>
  <si>
    <t>ORD104962</t>
  </si>
  <si>
    <t>CUST14962</t>
  </si>
  <si>
    <t>Traci Jacobs</t>
  </si>
  <si>
    <t>P3100</t>
  </si>
  <si>
    <t>Gabriel Cabrera</t>
  </si>
  <si>
    <t>ORD104963</t>
  </si>
  <si>
    <t>CUST14963</t>
  </si>
  <si>
    <t>Kenneth Lang</t>
  </si>
  <si>
    <t>P7846</t>
  </si>
  <si>
    <t>ORD104964</t>
  </si>
  <si>
    <t>CUST14964</t>
  </si>
  <si>
    <t>Jason Flores</t>
  </si>
  <si>
    <t>Christina Morris</t>
  </si>
  <si>
    <t>ORD104965</t>
  </si>
  <si>
    <t>CUST14965</t>
  </si>
  <si>
    <t>P1650</t>
  </si>
  <si>
    <t>Angel Hernandez</t>
  </si>
  <si>
    <t>ORD104966</t>
  </si>
  <si>
    <t>CUST14966</t>
  </si>
  <si>
    <t>Kimberly Dawson</t>
  </si>
  <si>
    <t>P3109</t>
  </si>
  <si>
    <t>Michelle Tucker</t>
  </si>
  <si>
    <t>ORD104967</t>
  </si>
  <si>
    <t>CUST14967</t>
  </si>
  <si>
    <t>Teresa Bentley</t>
  </si>
  <si>
    <t>P4005</t>
  </si>
  <si>
    <t>Peter Cox</t>
  </si>
  <si>
    <t>ORD104968</t>
  </si>
  <si>
    <t>CUST14968</t>
  </si>
  <si>
    <t>Rebecca Hendricks</t>
  </si>
  <si>
    <t>Allison Kim</t>
  </si>
  <si>
    <t>ORD104969</t>
  </si>
  <si>
    <t>CUST14969</t>
  </si>
  <si>
    <t>Christopher Foster</t>
  </si>
  <si>
    <t>Ellen White</t>
  </si>
  <si>
    <t>ORD104970</t>
  </si>
  <si>
    <t>CUST14970</t>
  </si>
  <si>
    <t>Heather Nielsen</t>
  </si>
  <si>
    <t>P7306</t>
  </si>
  <si>
    <t>Laura Ponce</t>
  </si>
  <si>
    <t>ORD104971</t>
  </si>
  <si>
    <t>CUST14971</t>
  </si>
  <si>
    <t>Michael Edwards</t>
  </si>
  <si>
    <t>P9580</t>
  </si>
  <si>
    <t>Susan Robinson</t>
  </si>
  <si>
    <t>ORD104972</t>
  </si>
  <si>
    <t>CUST14972</t>
  </si>
  <si>
    <t>Sydney Burgess</t>
  </si>
  <si>
    <t>Brenda Cox</t>
  </si>
  <si>
    <t>ORD104973</t>
  </si>
  <si>
    <t>CUST14973</t>
  </si>
  <si>
    <t>Richard Strickland</t>
  </si>
  <si>
    <t>Renee Hernandez</t>
  </si>
  <si>
    <t>ORD104974</t>
  </si>
  <si>
    <t>CUST14974</t>
  </si>
  <si>
    <t>Elizabeth Petty</t>
  </si>
  <si>
    <t>ORD104975</t>
  </si>
  <si>
    <t>CUST14975</t>
  </si>
  <si>
    <t>Charles Hernandez</t>
  </si>
  <si>
    <t>P8626</t>
  </si>
  <si>
    <t>Kristina Walters</t>
  </si>
  <si>
    <t>ORD104976</t>
  </si>
  <si>
    <t>CUST14976</t>
  </si>
  <si>
    <t>Nicole Hernandez</t>
  </si>
  <si>
    <t>P5894</t>
  </si>
  <si>
    <t>Brianna Simmons</t>
  </si>
  <si>
    <t>ORD104977</t>
  </si>
  <si>
    <t>CUST14977</t>
  </si>
  <si>
    <t>Tina Jordan</t>
  </si>
  <si>
    <t>P5517</t>
  </si>
  <si>
    <t>Jason Hunt</t>
  </si>
  <si>
    <t>ORD104978</t>
  </si>
  <si>
    <t>CUST14978</t>
  </si>
  <si>
    <t>Darlene Middleton</t>
  </si>
  <si>
    <t>P9738</t>
  </si>
  <si>
    <t>Sarah Chambers</t>
  </si>
  <si>
    <t>ORD104979</t>
  </si>
  <si>
    <t>CUST14979</t>
  </si>
  <si>
    <t>Lauren Jones</t>
  </si>
  <si>
    <t>P3212</t>
  </si>
  <si>
    <t>Jason Sellers</t>
  </si>
  <si>
    <t>ORD104980</t>
  </si>
  <si>
    <t>CUST14980</t>
  </si>
  <si>
    <t>Elizabeth Norton</t>
  </si>
  <si>
    <t>P2408</t>
  </si>
  <si>
    <t>Troy Johnson</t>
  </si>
  <si>
    <t>ORD104981</t>
  </si>
  <si>
    <t>CUST14981</t>
  </si>
  <si>
    <t>Kelly Martinez</t>
  </si>
  <si>
    <t>David Norris</t>
  </si>
  <si>
    <t>ORD104982</t>
  </si>
  <si>
    <t>CUST14982</t>
  </si>
  <si>
    <t>Brenda Stephenson</t>
  </si>
  <si>
    <t>P1741</t>
  </si>
  <si>
    <t>ORD104983</t>
  </si>
  <si>
    <t>CUST14983</t>
  </si>
  <si>
    <t>Patricia Alexander</t>
  </si>
  <si>
    <t>P9863</t>
  </si>
  <si>
    <t>Donald Mccall</t>
  </si>
  <si>
    <t>ORD104984</t>
  </si>
  <si>
    <t>CUST14984</t>
  </si>
  <si>
    <t>Robert Jackson</t>
  </si>
  <si>
    <t>Laura Warren</t>
  </si>
  <si>
    <t>ORD104985</t>
  </si>
  <si>
    <t>CUST14985</t>
  </si>
  <si>
    <t>Jamie Hale</t>
  </si>
  <si>
    <t>Amber Young</t>
  </si>
  <si>
    <t>ORD104986</t>
  </si>
  <si>
    <t>CUST14986</t>
  </si>
  <si>
    <t>Dawn Reyes</t>
  </si>
  <si>
    <t>P7017</t>
  </si>
  <si>
    <t>ORD104987</t>
  </si>
  <si>
    <t>CUST14987</t>
  </si>
  <si>
    <t>Andrew Kaufman</t>
  </si>
  <si>
    <t>ORD104988</t>
  </si>
  <si>
    <t>CUST14988</t>
  </si>
  <si>
    <t>Mark Guerrero</t>
  </si>
  <si>
    <t>P1197</t>
  </si>
  <si>
    <t>Angela Moore</t>
  </si>
  <si>
    <t>ORD104989</t>
  </si>
  <si>
    <t>CUST14989</t>
  </si>
  <si>
    <t>Kaitlin Morris</t>
  </si>
  <si>
    <t>P1517</t>
  </si>
  <si>
    <t>Caitlin Rojas</t>
  </si>
  <si>
    <t>ORD104990</t>
  </si>
  <si>
    <t>CUST14990</t>
  </si>
  <si>
    <t>Eugene Frazier</t>
  </si>
  <si>
    <t>Darlene Henry</t>
  </si>
  <si>
    <t>ORD104991</t>
  </si>
  <si>
    <t>CUST14991</t>
  </si>
  <si>
    <t>Nathan Ferguson</t>
  </si>
  <si>
    <t>P5338</t>
  </si>
  <si>
    <t>William Bonilla</t>
  </si>
  <si>
    <t>ORD104992</t>
  </si>
  <si>
    <t>CUST14992</t>
  </si>
  <si>
    <t>Paula Chapman</t>
  </si>
  <si>
    <t>Stephanie Fox</t>
  </si>
  <si>
    <t>ORD104993</t>
  </si>
  <si>
    <t>CUST14993</t>
  </si>
  <si>
    <t>Joseph Williams</t>
  </si>
  <si>
    <t>Bryan Thomas</t>
  </si>
  <si>
    <t>ORD104994</t>
  </si>
  <si>
    <t>CUST14994</t>
  </si>
  <si>
    <t>Joseph Stone</t>
  </si>
  <si>
    <t>Vincent Henderson</t>
  </si>
  <si>
    <t>ORD104995</t>
  </si>
  <si>
    <t>CUST14995</t>
  </si>
  <si>
    <t>Sherry Stone</t>
  </si>
  <si>
    <t>David Cox</t>
  </si>
  <si>
    <t>ORD104996</t>
  </si>
  <si>
    <t>CUST14996</t>
  </si>
  <si>
    <t>Christy Randolph</t>
  </si>
  <si>
    <t>Christopher Ross</t>
  </si>
  <si>
    <t>ORD104997</t>
  </si>
  <si>
    <t>CUST14997</t>
  </si>
  <si>
    <t>Elizabeth Cox</t>
  </si>
  <si>
    <t>ORD104998</t>
  </si>
  <si>
    <t>CUST14998</t>
  </si>
  <si>
    <t>P8641</t>
  </si>
  <si>
    <t>Emily Barnes</t>
  </si>
  <si>
    <t>ORD104999</t>
  </si>
  <si>
    <t>CUST14999</t>
  </si>
  <si>
    <t>Rebecca Taylor</t>
  </si>
  <si>
    <t>P5369</t>
  </si>
  <si>
    <t>Alexandria Harrington</t>
  </si>
  <si>
    <t>Metric</t>
  </si>
  <si>
    <t>Value</t>
  </si>
  <si>
    <t>Total Records</t>
  </si>
  <si>
    <t>Total Columns</t>
  </si>
  <si>
    <t>Duplicate Records</t>
  </si>
  <si>
    <t>Missing Values</t>
  </si>
  <si>
    <t>Unique States</t>
  </si>
  <si>
    <t>Unique Categories</t>
  </si>
  <si>
    <t>Date Range</t>
  </si>
  <si>
    <t>Customer_Name2</t>
  </si>
  <si>
    <t>State3</t>
  </si>
  <si>
    <t>City4</t>
  </si>
  <si>
    <t>Category5</t>
  </si>
  <si>
    <t>Product_Name6</t>
  </si>
  <si>
    <t>Brand7</t>
  </si>
  <si>
    <t>Warehouse8</t>
  </si>
  <si>
    <t>Salesperson9</t>
  </si>
  <si>
    <t>Issue</t>
  </si>
  <si>
    <t>Before</t>
  </si>
  <si>
    <t>After</t>
  </si>
  <si>
    <t>Invalid State Names</t>
  </si>
  <si>
    <t>Invalid Categories</t>
  </si>
  <si>
    <t>Blank Product Names</t>
  </si>
  <si>
    <t>A</t>
  </si>
  <si>
    <t>B</t>
  </si>
  <si>
    <t>KPI</t>
  </si>
  <si>
    <t>Total Sales</t>
  </si>
  <si>
    <t>Total Profit</t>
  </si>
  <si>
    <t>Total Orders</t>
  </si>
  <si>
    <t>Total Quantity</t>
  </si>
  <si>
    <t>Average Rating</t>
  </si>
  <si>
    <t>Average Order Value</t>
  </si>
  <si>
    <t>Row Labels</t>
  </si>
  <si>
    <t>Grand Total</t>
  </si>
  <si>
    <t>Sum of Sales</t>
  </si>
  <si>
    <t>Jan</t>
  </si>
  <si>
    <t>Feb</t>
  </si>
  <si>
    <t>Mar</t>
  </si>
  <si>
    <t>Apr</t>
  </si>
  <si>
    <t>May</t>
  </si>
  <si>
    <t>Jun</t>
  </si>
  <si>
    <t>Jul</t>
  </si>
  <si>
    <t>Aug</t>
  </si>
  <si>
    <t>Sep</t>
  </si>
  <si>
    <t>Oct</t>
  </si>
  <si>
    <t>Nov</t>
  </si>
  <si>
    <t>Dec</t>
  </si>
  <si>
    <t>Count of Order_ID</t>
  </si>
  <si>
    <t>minimum date</t>
  </si>
  <si>
    <t>maximum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</si>
</sst>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18" x14ac:knownFonts="1">
    <font>
      <sz val="11"/>
      <color theme="1"/>
      <name val="Trebuchet MS"/>
      <family val="2"/>
      <scheme val="minor"/>
    </font>
    <font>
      <sz val="11"/>
      <color theme="1"/>
      <name val="Trebuchet MS"/>
      <family val="2"/>
      <scheme val="minor"/>
    </font>
    <font>
      <sz val="18"/>
      <color theme="3"/>
      <name val="Trebuchet MS"/>
      <family val="2"/>
      <scheme val="major"/>
    </font>
    <font>
      <b/>
      <sz val="15"/>
      <color theme="3"/>
      <name val="Trebuchet MS"/>
      <family val="2"/>
      <scheme val="minor"/>
    </font>
    <font>
      <b/>
      <sz val="13"/>
      <color theme="3"/>
      <name val="Trebuchet MS"/>
      <family val="2"/>
      <scheme val="minor"/>
    </font>
    <font>
      <b/>
      <sz val="11"/>
      <color theme="3"/>
      <name val="Trebuchet MS"/>
      <family val="2"/>
      <scheme val="minor"/>
    </font>
    <font>
      <sz val="11"/>
      <color rgb="FF006100"/>
      <name val="Trebuchet MS"/>
      <family val="2"/>
      <scheme val="minor"/>
    </font>
    <font>
      <sz val="11"/>
      <color rgb="FF9C0006"/>
      <name val="Trebuchet MS"/>
      <family val="2"/>
      <scheme val="minor"/>
    </font>
    <font>
      <sz val="11"/>
      <color rgb="FF9C5700"/>
      <name val="Trebuchet MS"/>
      <family val="2"/>
      <scheme val="minor"/>
    </font>
    <font>
      <sz val="11"/>
      <color rgb="FF3F3F76"/>
      <name val="Trebuchet MS"/>
      <family val="2"/>
      <scheme val="minor"/>
    </font>
    <font>
      <b/>
      <sz val="11"/>
      <color rgb="FF3F3F3F"/>
      <name val="Trebuchet MS"/>
      <family val="2"/>
      <scheme val="minor"/>
    </font>
    <font>
      <b/>
      <sz val="11"/>
      <color rgb="FFFA7D00"/>
      <name val="Trebuchet MS"/>
      <family val="2"/>
      <scheme val="minor"/>
    </font>
    <font>
      <sz val="11"/>
      <color rgb="FFFA7D00"/>
      <name val="Trebuchet MS"/>
      <family val="2"/>
      <scheme val="minor"/>
    </font>
    <font>
      <b/>
      <sz val="11"/>
      <color theme="0"/>
      <name val="Trebuchet MS"/>
      <family val="2"/>
      <scheme val="minor"/>
    </font>
    <font>
      <sz val="11"/>
      <color rgb="FFFF0000"/>
      <name val="Trebuchet MS"/>
      <family val="2"/>
      <scheme val="minor"/>
    </font>
    <font>
      <i/>
      <sz val="11"/>
      <color rgb="FF7F7F7F"/>
      <name val="Trebuchet MS"/>
      <family val="2"/>
      <scheme val="minor"/>
    </font>
    <font>
      <b/>
      <sz val="11"/>
      <color theme="1"/>
      <name val="Trebuchet MS"/>
      <family val="2"/>
      <scheme val="minor"/>
    </font>
    <font>
      <sz val="11"/>
      <color theme="0"/>
      <name val="Trebuchet MS"/>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16" fillId="0" borderId="0" xfId="0" applyFont="1" applyAlignment="1">
      <alignment horizontal="center" vertical="center" wrapText="1"/>
    </xf>
    <xf numFmtId="0" fontId="0" fillId="0" borderId="0" xfId="0" applyAlignment="1">
      <alignment vertical="center" wrapText="1"/>
    </xf>
    <xf numFmtId="0" fontId="0" fillId="0" borderId="0" xfId="0" applyBorder="1" applyAlignment="1">
      <alignment vertical="center" wrapText="1"/>
    </xf>
    <xf numFmtId="0" fontId="0" fillId="0" borderId="10" xfId="0" applyBorder="1" applyAlignment="1">
      <alignment vertical="center" wrapText="1"/>
    </xf>
    <xf numFmtId="0" fontId="16" fillId="0" borderId="11" xfId="0" applyFont="1" applyBorder="1" applyAlignment="1">
      <alignment horizontal="center" vertical="center" wrapText="1"/>
    </xf>
    <xf numFmtId="164" fontId="0" fillId="0" borderId="0" xfId="0" applyNumberFormat="1"/>
    <xf numFmtId="49" fontId="0" fillId="0" borderId="0" xfId="0" applyNumberFormat="1"/>
    <xf numFmtId="0" fontId="0" fillId="0" borderId="0" xfId="0" applyNumberFormat="1"/>
    <xf numFmtId="1" fontId="0" fillId="0" borderId="0" xfId="0" applyNumberFormat="1"/>
    <xf numFmtId="2" fontId="0" fillId="0" borderId="0" xfId="0" applyNumberFormat="1"/>
    <xf numFmtId="0" fontId="0" fillId="0" borderId="0" xfId="1" applyNumberFormat="1" applyFont="1"/>
    <xf numFmtId="2" fontId="0" fillId="0" borderId="0" xfId="0" applyNumberFormat="1" applyAlignment="1">
      <alignment vertical="center" wrapText="1"/>
    </xf>
    <xf numFmtId="1" fontId="0" fillId="0" borderId="0" xfId="0" applyNumberFormat="1" applyAlignment="1">
      <alignment vertical="center" wrapText="1"/>
    </xf>
    <xf numFmtId="0" fontId="0" fillId="0" borderId="0" xfId="0" pivotButton="1"/>
    <xf numFmtId="0" fontId="0" fillId="0" borderId="0" xfId="0" applyAlignment="1">
      <alignment horizontal="left"/>
    </xf>
    <xf numFmtId="14" fontId="0" fillId="0" borderId="0" xfId="0" applyNumberFormat="1"/>
    <xf numFmtId="0" fontId="0" fillId="0" borderId="10" xfId="0" applyNumberFormat="1" applyBorder="1" applyAlignment="1">
      <alignment vertical="center" wrapText="1"/>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2">
    <dxf>
      <numFmt numFmtId="30" formatCode="@"/>
    </dxf>
    <dxf>
      <numFmt numFmtId="30" formatCode="@"/>
    </dxf>
    <dxf>
      <numFmt numFmtId="1" formatCode="0"/>
    </dxf>
    <dxf>
      <numFmt numFmtId="30" formatCode="@"/>
    </dxf>
    <dxf>
      <numFmt numFmtId="30" formatCode="@"/>
    </dxf>
    <dxf>
      <numFmt numFmtId="2" formatCode="0.00"/>
    </dxf>
    <dxf>
      <numFmt numFmtId="2" formatCode="0.00"/>
    </dxf>
    <dxf>
      <numFmt numFmtId="0" formatCode="General"/>
    </dxf>
    <dxf>
      <numFmt numFmtId="2" formatCode="0.00"/>
    </dxf>
    <dxf>
      <numFmt numFmtId="2" formatCode="0.00"/>
    </dxf>
    <dxf>
      <numFmt numFmtId="1" formatCode="0"/>
    </dxf>
    <dxf>
      <numFmt numFmtId="30" formatCode="@"/>
    </dxf>
    <dxf>
      <numFmt numFmtId="30" formatCode="@"/>
    </dxf>
    <dxf>
      <numFmt numFmtId="30" formatCode="@"/>
    </dxf>
    <dxf>
      <numFmt numFmtId="30" formatCode="@"/>
    </dxf>
    <dxf>
      <numFmt numFmtId="30" formatCode="@"/>
    </dxf>
    <dxf>
      <numFmt numFmtId="164" formatCode="[$-14009]dd\-mm\-yyyy;@"/>
    </dxf>
    <dxf>
      <numFmt numFmtId="164" formatCode="[$-14009]dd\-mm\-yyyy;@"/>
    </dxf>
    <dxf>
      <numFmt numFmtId="30" formatCode="@"/>
    </dxf>
    <dxf>
      <numFmt numFmtId="1" formatCode="0"/>
    </dxf>
    <dxf>
      <numFmt numFmtId="30" formatCode="@"/>
    </dxf>
    <dxf>
      <numFmt numFmtId="30" formatCode="@"/>
    </dxf>
  </dxfs>
  <tableStyles count="0" defaultTableStyle="TableStyleMedium2" defaultPivotStyle="PivotStyleLight16"/>
  <colors>
    <mruColors>
      <color rgb="FFA7E8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1.xlsx]Pivot_Tables!PivotTable5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c:f>
              <c:strCache>
                <c:ptCount val="1"/>
                <c:pt idx="0">
                  <c:v>Total</c:v>
                </c:pt>
              </c:strCache>
            </c:strRef>
          </c:tx>
          <c:spPr>
            <a:solidFill>
              <a:schemeClr val="accent1"/>
            </a:solidFill>
            <a:ln>
              <a:noFill/>
            </a:ln>
            <a:effectLst/>
          </c:spPr>
          <c:invertIfNegative val="0"/>
          <c:cat>
            <c:strRef>
              <c:f>Pivot_Tables!$A$2:$A$4</c:f>
              <c:strCache>
                <c:ptCount val="2"/>
                <c:pt idx="0">
                  <c:v>Amazon</c:v>
                </c:pt>
                <c:pt idx="1">
                  <c:v>Flipkart</c:v>
                </c:pt>
              </c:strCache>
            </c:strRef>
          </c:cat>
          <c:val>
            <c:numRef>
              <c:f>Pivot_Tables!$B$2:$B$4</c:f>
              <c:numCache>
                <c:formatCode>General</c:formatCode>
                <c:ptCount val="2"/>
                <c:pt idx="0">
                  <c:v>135216122.30999994</c:v>
                </c:pt>
                <c:pt idx="1">
                  <c:v>131205009.13000007</c:v>
                </c:pt>
              </c:numCache>
            </c:numRef>
          </c:val>
          <c:extLst>
            <c:ext xmlns:c16="http://schemas.microsoft.com/office/drawing/2014/chart" uri="{C3380CC4-5D6E-409C-BE32-E72D297353CC}">
              <c16:uniqueId val="{00000000-8007-421E-9C99-8681046F1D75}"/>
            </c:ext>
          </c:extLst>
        </c:ser>
        <c:dLbls>
          <c:showLegendKey val="0"/>
          <c:showVal val="0"/>
          <c:showCatName val="0"/>
          <c:showSerName val="0"/>
          <c:showPercent val="0"/>
          <c:showBubbleSize val="0"/>
        </c:dLbls>
        <c:gapWidth val="219"/>
        <c:overlap val="-27"/>
        <c:axId val="512217743"/>
        <c:axId val="512218703"/>
      </c:barChart>
      <c:catAx>
        <c:axId val="512217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218703"/>
        <c:crosses val="autoZero"/>
        <c:auto val="1"/>
        <c:lblAlgn val="ctr"/>
        <c:lblOffset val="100"/>
        <c:noMultiLvlLbl val="0"/>
      </c:catAx>
      <c:valAx>
        <c:axId val="512218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217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1.xlsx]Pivot_Tables!PivotTable6</c:name>
    <c:fmtId val="0"/>
  </c:pivotSource>
  <c:chart>
    <c:title>
      <c:layout>
        <c:manualLayout>
          <c:xMode val="edge"/>
          <c:yMode val="edge"/>
          <c:x val="0.46729130486098241"/>
          <c:y val="5.55680539932508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303798748925122"/>
          <c:y val="0.19906805399325081"/>
          <c:w val="0.45592675647878061"/>
          <c:h val="0.60008717660292465"/>
        </c:manualLayout>
      </c:layout>
      <c:barChart>
        <c:barDir val="bar"/>
        <c:grouping val="clustered"/>
        <c:varyColors val="0"/>
        <c:ser>
          <c:idx val="0"/>
          <c:order val="0"/>
          <c:tx>
            <c:strRef>
              <c:f>Pivot_Tables!$G$1</c:f>
              <c:strCache>
                <c:ptCount val="1"/>
                <c:pt idx="0">
                  <c:v>Total</c:v>
                </c:pt>
              </c:strCache>
            </c:strRef>
          </c:tx>
          <c:spPr>
            <a:solidFill>
              <a:schemeClr val="accent1"/>
            </a:solidFill>
            <a:ln>
              <a:noFill/>
            </a:ln>
            <a:effectLst/>
          </c:spPr>
          <c:invertIfNegative val="0"/>
          <c:cat>
            <c:strRef>
              <c:f>Pivot_Tables!$F$2:$F$7</c:f>
              <c:strCache>
                <c:ptCount val="5"/>
                <c:pt idx="0">
                  <c:v>Delhi</c:v>
                </c:pt>
                <c:pt idx="1">
                  <c:v>Karnataka</c:v>
                </c:pt>
                <c:pt idx="2">
                  <c:v>Maharashtra</c:v>
                </c:pt>
                <c:pt idx="3">
                  <c:v>Tamil Nadu</c:v>
                </c:pt>
                <c:pt idx="4">
                  <c:v>Telangana</c:v>
                </c:pt>
              </c:strCache>
            </c:strRef>
          </c:cat>
          <c:val>
            <c:numRef>
              <c:f>Pivot_Tables!$G$2:$G$7</c:f>
              <c:numCache>
                <c:formatCode>General</c:formatCode>
                <c:ptCount val="5"/>
                <c:pt idx="0">
                  <c:v>50618172.43000003</c:v>
                </c:pt>
                <c:pt idx="1">
                  <c:v>51228077.680000067</c:v>
                </c:pt>
                <c:pt idx="2">
                  <c:v>59647789.539999872</c:v>
                </c:pt>
                <c:pt idx="3">
                  <c:v>54112931.099999957</c:v>
                </c:pt>
                <c:pt idx="4">
                  <c:v>50814160.690000027</c:v>
                </c:pt>
              </c:numCache>
            </c:numRef>
          </c:val>
          <c:extLst>
            <c:ext xmlns:c16="http://schemas.microsoft.com/office/drawing/2014/chart" uri="{C3380CC4-5D6E-409C-BE32-E72D297353CC}">
              <c16:uniqueId val="{00000000-C379-4BEE-A7A4-3150E2399E4D}"/>
            </c:ext>
          </c:extLst>
        </c:ser>
        <c:dLbls>
          <c:showLegendKey val="0"/>
          <c:showVal val="0"/>
          <c:showCatName val="0"/>
          <c:showSerName val="0"/>
          <c:showPercent val="0"/>
          <c:showBubbleSize val="0"/>
        </c:dLbls>
        <c:gapWidth val="182"/>
        <c:axId val="346923631"/>
        <c:axId val="346923151"/>
      </c:barChart>
      <c:catAx>
        <c:axId val="346923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923151"/>
        <c:crosses val="autoZero"/>
        <c:auto val="1"/>
        <c:lblAlgn val="ctr"/>
        <c:lblOffset val="100"/>
        <c:noMultiLvlLbl val="0"/>
      </c:catAx>
      <c:valAx>
        <c:axId val="3469231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92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1.xlsx]Pivot_Tables!PivotTable7</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Pivot_Tables!$B$20</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4E8C-4293-B091-C1B3881C2518}"/>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4E8C-4293-B091-C1B3881C2518}"/>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4E8C-4293-B091-C1B3881C2518}"/>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4E8C-4293-B091-C1B3881C2518}"/>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4E8C-4293-B091-C1B3881C251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Pivot_Tables!$A$21:$A$26</c:f>
              <c:strCache>
                <c:ptCount val="5"/>
                <c:pt idx="0">
                  <c:v>Beauty</c:v>
                </c:pt>
                <c:pt idx="1">
                  <c:v>Electronics</c:v>
                </c:pt>
                <c:pt idx="2">
                  <c:v>Fashion</c:v>
                </c:pt>
                <c:pt idx="3">
                  <c:v>Grocery</c:v>
                </c:pt>
                <c:pt idx="4">
                  <c:v>Home</c:v>
                </c:pt>
              </c:strCache>
            </c:strRef>
          </c:cat>
          <c:val>
            <c:numRef>
              <c:f>Pivot_Tables!$B$21:$B$26</c:f>
              <c:numCache>
                <c:formatCode>General</c:formatCode>
                <c:ptCount val="5"/>
                <c:pt idx="0">
                  <c:v>43006179.469999991</c:v>
                </c:pt>
                <c:pt idx="1">
                  <c:v>92570301.769999966</c:v>
                </c:pt>
                <c:pt idx="2">
                  <c:v>43061382.480000064</c:v>
                </c:pt>
                <c:pt idx="3">
                  <c:v>43849089.510000058</c:v>
                </c:pt>
                <c:pt idx="4">
                  <c:v>43934178.210000008</c:v>
                </c:pt>
              </c:numCache>
            </c:numRef>
          </c:val>
          <c:extLst>
            <c:ext xmlns:c16="http://schemas.microsoft.com/office/drawing/2014/chart" uri="{C3380CC4-5D6E-409C-BE32-E72D297353CC}">
              <c16:uniqueId val="{00000000-4E8C-4293-B091-C1B3881C2518}"/>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1.xlsx]Pivot_Tables!PivotTable8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Pivot_Tables!$G$20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Pivot_Tables!$F$21:$F$33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Pivot_Tables!$G$21:$G$33</c:f>
              <c:numCache>
                <c:formatCode>General</c:formatCode>
                <c:ptCount val="12"/>
                <c:pt idx="0">
                  <c:v>25599082.980000012</c:v>
                </c:pt>
                <c:pt idx="1">
                  <c:v>18973339.009999998</c:v>
                </c:pt>
                <c:pt idx="2">
                  <c:v>21618413.229999989</c:v>
                </c:pt>
                <c:pt idx="3">
                  <c:v>22460524.389999997</c:v>
                </c:pt>
                <c:pt idx="4">
                  <c:v>22281358.069999985</c:v>
                </c:pt>
                <c:pt idx="5">
                  <c:v>21969321.780000038</c:v>
                </c:pt>
                <c:pt idx="6">
                  <c:v>22247074.809999991</c:v>
                </c:pt>
                <c:pt idx="7">
                  <c:v>22082089.960000008</c:v>
                </c:pt>
                <c:pt idx="8">
                  <c:v>20131983.990000006</c:v>
                </c:pt>
                <c:pt idx="9">
                  <c:v>20580216.759999976</c:v>
                </c:pt>
                <c:pt idx="10">
                  <c:v>22408763.98</c:v>
                </c:pt>
                <c:pt idx="11">
                  <c:v>26068962.479999989</c:v>
                </c:pt>
              </c:numCache>
            </c:numRef>
          </c:val>
          <c:smooth val="0"/>
          <c:extLst>
            <c:ext xmlns:c16="http://schemas.microsoft.com/office/drawing/2014/chart" uri="{C3380CC4-5D6E-409C-BE32-E72D297353CC}">
              <c16:uniqueId val="{00000000-0826-4A67-B500-BC25BFF361A0}"/>
            </c:ext>
          </c:extLst>
        </c:ser>
        <c:dLbls>
          <c:showLegendKey val="0"/>
          <c:showVal val="0"/>
          <c:showCatName val="0"/>
          <c:showSerName val="0"/>
          <c:showPercent val="0"/>
          <c:showBubbleSize val="0"/>
        </c:dLbls>
        <c:marker val="1"/>
        <c:smooth val="0"/>
        <c:axId val="301282639"/>
        <c:axId val="301282159"/>
      </c:lineChart>
      <c:catAx>
        <c:axId val="30128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282159"/>
        <c:crosses val="autoZero"/>
        <c:auto val="1"/>
        <c:lblAlgn val="ctr"/>
        <c:lblOffset val="100"/>
        <c:noMultiLvlLbl val="0"/>
      </c:catAx>
      <c:valAx>
        <c:axId val="301282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282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1.xlsx]Pivot_Tables!PivotTable9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Pivot_Tables!$B$40</c:f>
              <c:strCache>
                <c:ptCount val="1"/>
                <c:pt idx="0">
                  <c:v>Total</c:v>
                </c:pt>
              </c:strCache>
            </c:strRef>
          </c:tx>
          <c:spPr>
            <a:solidFill>
              <a:schemeClr val="accent1"/>
            </a:solidFill>
            <a:ln>
              <a:noFill/>
            </a:ln>
            <a:effectLst/>
            <a:sp3d/>
          </c:spPr>
          <c:invertIfNegative val="0"/>
          <c:cat>
            <c:strRef>
              <c:f>Pivot_Tables!$A$41:$A$47</c:f>
              <c:strCache>
                <c:ptCount val="6"/>
                <c:pt idx="0">
                  <c:v>Apple</c:v>
                </c:pt>
                <c:pt idx="1">
                  <c:v>Fortune</c:v>
                </c:pt>
                <c:pt idx="2">
                  <c:v>Loreal</c:v>
                </c:pt>
                <c:pt idx="3">
                  <c:v>Nike</c:v>
                </c:pt>
                <c:pt idx="4">
                  <c:v>Prestige</c:v>
                </c:pt>
                <c:pt idx="5">
                  <c:v>Samsung</c:v>
                </c:pt>
              </c:strCache>
            </c:strRef>
          </c:cat>
          <c:val>
            <c:numRef>
              <c:f>Pivot_Tables!$B$41:$B$47</c:f>
              <c:numCache>
                <c:formatCode>General</c:formatCode>
                <c:ptCount val="6"/>
                <c:pt idx="0">
                  <c:v>43010152.670000024</c:v>
                </c:pt>
                <c:pt idx="1">
                  <c:v>44613245.940000057</c:v>
                </c:pt>
                <c:pt idx="2">
                  <c:v>44269537.770000011</c:v>
                </c:pt>
                <c:pt idx="3">
                  <c:v>43745164.340000056</c:v>
                </c:pt>
                <c:pt idx="4">
                  <c:v>44910668.689999998</c:v>
                </c:pt>
                <c:pt idx="5">
                  <c:v>45872362.029999986</c:v>
                </c:pt>
              </c:numCache>
            </c:numRef>
          </c:val>
          <c:extLst>
            <c:ext xmlns:c16="http://schemas.microsoft.com/office/drawing/2014/chart" uri="{C3380CC4-5D6E-409C-BE32-E72D297353CC}">
              <c16:uniqueId val="{00000000-4B91-44B1-8381-2097252BFAAA}"/>
            </c:ext>
          </c:extLst>
        </c:ser>
        <c:dLbls>
          <c:showLegendKey val="0"/>
          <c:showVal val="0"/>
          <c:showCatName val="0"/>
          <c:showSerName val="0"/>
          <c:showPercent val="0"/>
          <c:showBubbleSize val="0"/>
        </c:dLbls>
        <c:gapWidth val="150"/>
        <c:shape val="box"/>
        <c:axId val="599347327"/>
        <c:axId val="599350207"/>
        <c:axId val="0"/>
      </c:bar3DChart>
      <c:catAx>
        <c:axId val="5993473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350207"/>
        <c:crosses val="autoZero"/>
        <c:auto val="1"/>
        <c:lblAlgn val="ctr"/>
        <c:lblOffset val="100"/>
        <c:noMultiLvlLbl val="0"/>
      </c:catAx>
      <c:valAx>
        <c:axId val="599350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347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1.xlsx]Pivot_Tables!PivotTable10</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Pivot_Tables!$G$40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474-4DC4-BF02-FEA0AC4AB5B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474-4DC4-BF02-FEA0AC4AB5B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474-4DC4-BF02-FEA0AC4AB5BA}"/>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474-4DC4-BF02-FEA0AC4AB5B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Pivot_Tables!$F$41:$F$45</c:f>
              <c:strCache>
                <c:ptCount val="4"/>
                <c:pt idx="0">
                  <c:v>COD</c:v>
                </c:pt>
                <c:pt idx="1">
                  <c:v>Credit Card</c:v>
                </c:pt>
                <c:pt idx="2">
                  <c:v>Debit Card</c:v>
                </c:pt>
                <c:pt idx="3">
                  <c:v>UPI</c:v>
                </c:pt>
              </c:strCache>
            </c:strRef>
          </c:cat>
          <c:val>
            <c:numRef>
              <c:f>Pivot_Tables!$G$41:$G$45</c:f>
              <c:numCache>
                <c:formatCode>General</c:formatCode>
                <c:ptCount val="4"/>
                <c:pt idx="0">
                  <c:v>67396019.199999958</c:v>
                </c:pt>
                <c:pt idx="1">
                  <c:v>72141525.729999989</c:v>
                </c:pt>
                <c:pt idx="2">
                  <c:v>63881253.440000042</c:v>
                </c:pt>
                <c:pt idx="3">
                  <c:v>63002333.069999993</c:v>
                </c:pt>
              </c:numCache>
            </c:numRef>
          </c:val>
          <c:extLst>
            <c:ext xmlns:c16="http://schemas.microsoft.com/office/drawing/2014/chart" uri="{C3380CC4-5D6E-409C-BE32-E72D297353CC}">
              <c16:uniqueId val="{00000000-B79D-4617-97ED-432A0C03479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1.xlsx]Pivot_Tables!PivotTable11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Pivot_Tables!$B$60</c:f>
              <c:strCache>
                <c:ptCount val="1"/>
                <c:pt idx="0">
                  <c:v>Total</c:v>
                </c:pt>
              </c:strCache>
            </c:strRef>
          </c:tx>
          <c:spPr>
            <a:solidFill>
              <a:schemeClr val="accent1"/>
            </a:solidFill>
            <a:ln>
              <a:noFill/>
            </a:ln>
            <a:effectLst/>
            <a:sp3d/>
          </c:spPr>
          <c:invertIfNegative val="0"/>
          <c:cat>
            <c:strRef>
              <c:f>Pivot_Tables!$A$61:$A$65</c:f>
              <c:strCache>
                <c:ptCount val="4"/>
                <c:pt idx="0">
                  <c:v>Cancelled</c:v>
                </c:pt>
                <c:pt idx="1">
                  <c:v>Delivered</c:v>
                </c:pt>
                <c:pt idx="2">
                  <c:v>In Transit</c:v>
                </c:pt>
                <c:pt idx="3">
                  <c:v>Returned</c:v>
                </c:pt>
              </c:strCache>
            </c:strRef>
          </c:cat>
          <c:val>
            <c:numRef>
              <c:f>Pivot_Tables!$B$61:$B$65</c:f>
              <c:numCache>
                <c:formatCode>General</c:formatCode>
                <c:ptCount val="4"/>
                <c:pt idx="0">
                  <c:v>1293</c:v>
                </c:pt>
                <c:pt idx="1">
                  <c:v>1217</c:v>
                </c:pt>
                <c:pt idx="2">
                  <c:v>1262</c:v>
                </c:pt>
                <c:pt idx="3">
                  <c:v>1267</c:v>
                </c:pt>
              </c:numCache>
            </c:numRef>
          </c:val>
          <c:extLst>
            <c:ext xmlns:c16="http://schemas.microsoft.com/office/drawing/2014/chart" uri="{C3380CC4-5D6E-409C-BE32-E72D297353CC}">
              <c16:uniqueId val="{00000000-D40E-43DA-AB1E-949F965698A8}"/>
            </c:ext>
          </c:extLst>
        </c:ser>
        <c:dLbls>
          <c:showLegendKey val="0"/>
          <c:showVal val="0"/>
          <c:showCatName val="0"/>
          <c:showSerName val="0"/>
          <c:showPercent val="0"/>
          <c:showBubbleSize val="0"/>
        </c:dLbls>
        <c:gapWidth val="150"/>
        <c:shape val="box"/>
        <c:axId val="358943087"/>
        <c:axId val="358943567"/>
        <c:axId val="0"/>
      </c:bar3DChart>
      <c:catAx>
        <c:axId val="358943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943567"/>
        <c:crosses val="autoZero"/>
        <c:auto val="1"/>
        <c:lblAlgn val="ctr"/>
        <c:lblOffset val="100"/>
        <c:noMultiLvlLbl val="0"/>
      </c:catAx>
      <c:valAx>
        <c:axId val="3589435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943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1.xlsx]Pivot_Tables!PivotTable5</c:name>
    <c:fmtId val="9"/>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744839895013124"/>
          <c:y val="0.17956777710478497"/>
          <c:w val="0.64833805774278219"/>
          <c:h val="0.69008528164748639"/>
        </c:manualLayout>
      </c:layout>
      <c:barChart>
        <c:barDir val="col"/>
        <c:grouping val="clustered"/>
        <c:varyColors val="0"/>
        <c:ser>
          <c:idx val="0"/>
          <c:order val="0"/>
          <c:tx>
            <c:strRef>
              <c:f>Pivot_Tables!$B$1</c:f>
              <c:strCache>
                <c:ptCount val="1"/>
                <c:pt idx="0">
                  <c:v>Total</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Ref>
              <c:f>Pivot_Tables!$A$2:$A$4</c:f>
              <c:strCache>
                <c:ptCount val="2"/>
                <c:pt idx="0">
                  <c:v>Amazon</c:v>
                </c:pt>
                <c:pt idx="1">
                  <c:v>Flipkart</c:v>
                </c:pt>
              </c:strCache>
            </c:strRef>
          </c:cat>
          <c:val>
            <c:numRef>
              <c:f>Pivot_Tables!$B$2:$B$4</c:f>
              <c:numCache>
                <c:formatCode>General</c:formatCode>
                <c:ptCount val="2"/>
                <c:pt idx="0">
                  <c:v>135216122.30999994</c:v>
                </c:pt>
                <c:pt idx="1">
                  <c:v>131205009.13000007</c:v>
                </c:pt>
              </c:numCache>
            </c:numRef>
          </c:val>
          <c:extLst>
            <c:ext xmlns:c16="http://schemas.microsoft.com/office/drawing/2014/chart" uri="{C3380CC4-5D6E-409C-BE32-E72D297353CC}">
              <c16:uniqueId val="{00000000-D3F9-4543-8ACB-D4A908CC4AD7}"/>
            </c:ext>
          </c:extLst>
        </c:ser>
        <c:dLbls>
          <c:showLegendKey val="0"/>
          <c:showVal val="0"/>
          <c:showCatName val="0"/>
          <c:showSerName val="0"/>
          <c:showPercent val="0"/>
          <c:showBubbleSize val="0"/>
        </c:dLbls>
        <c:gapWidth val="100"/>
        <c:overlap val="-24"/>
        <c:axId val="512217743"/>
        <c:axId val="512218703"/>
      </c:barChart>
      <c:catAx>
        <c:axId val="5122177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218703"/>
        <c:crosses val="autoZero"/>
        <c:auto val="1"/>
        <c:lblAlgn val="ctr"/>
        <c:lblOffset val="100"/>
        <c:noMultiLvlLbl val="0"/>
      </c:catAx>
      <c:valAx>
        <c:axId val="512218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217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1.xlsx]Pivot_Tables!PivotTable6</c:name>
    <c:fmtId val="5"/>
  </c:pivotSource>
  <c:chart>
    <c:title>
      <c:layout>
        <c:manualLayout>
          <c:xMode val="edge"/>
          <c:yMode val="edge"/>
          <c:x val="0.46729130486098241"/>
          <c:y val="5.556805399325084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38100" dist="254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93639358909925"/>
          <c:y val="0.15707439097188663"/>
          <c:w val="0.65983665605629083"/>
          <c:h val="0.6726495920861878"/>
        </c:manualLayout>
      </c:layout>
      <c:barChart>
        <c:barDir val="bar"/>
        <c:grouping val="clustered"/>
        <c:varyColors val="0"/>
        <c:ser>
          <c:idx val="0"/>
          <c:order val="0"/>
          <c:tx>
            <c:strRef>
              <c:f>Pivot_Tables!$G$1</c:f>
              <c:strCache>
                <c:ptCount val="1"/>
                <c:pt idx="0">
                  <c:v>Total</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38100" dist="25400" dir="5400000" rotWithShape="0">
                <a:srgbClr val="000000">
                  <a:alpha val="35000"/>
                </a:srgbClr>
              </a:outerShdw>
            </a:effectLst>
          </c:spPr>
          <c:invertIfNegative val="0"/>
          <c:cat>
            <c:strRef>
              <c:f>Pivot_Tables!$F$2:$F$7</c:f>
              <c:strCache>
                <c:ptCount val="5"/>
                <c:pt idx="0">
                  <c:v>Delhi</c:v>
                </c:pt>
                <c:pt idx="1">
                  <c:v>Karnataka</c:v>
                </c:pt>
                <c:pt idx="2">
                  <c:v>Maharashtra</c:v>
                </c:pt>
                <c:pt idx="3">
                  <c:v>Tamil Nadu</c:v>
                </c:pt>
                <c:pt idx="4">
                  <c:v>Telangana</c:v>
                </c:pt>
              </c:strCache>
            </c:strRef>
          </c:cat>
          <c:val>
            <c:numRef>
              <c:f>Pivot_Tables!$G$2:$G$7</c:f>
              <c:numCache>
                <c:formatCode>General</c:formatCode>
                <c:ptCount val="5"/>
                <c:pt idx="0">
                  <c:v>50618172.43000003</c:v>
                </c:pt>
                <c:pt idx="1">
                  <c:v>51228077.680000067</c:v>
                </c:pt>
                <c:pt idx="2">
                  <c:v>59647789.539999872</c:v>
                </c:pt>
                <c:pt idx="3">
                  <c:v>54112931.099999957</c:v>
                </c:pt>
                <c:pt idx="4">
                  <c:v>50814160.690000027</c:v>
                </c:pt>
              </c:numCache>
            </c:numRef>
          </c:val>
          <c:extLst>
            <c:ext xmlns:c16="http://schemas.microsoft.com/office/drawing/2014/chart" uri="{C3380CC4-5D6E-409C-BE32-E72D297353CC}">
              <c16:uniqueId val="{00000000-0FFF-46F1-B698-B6EF6754C5B7}"/>
            </c:ext>
          </c:extLst>
        </c:ser>
        <c:dLbls>
          <c:showLegendKey val="0"/>
          <c:showVal val="0"/>
          <c:showCatName val="0"/>
          <c:showSerName val="0"/>
          <c:showPercent val="0"/>
          <c:showBubbleSize val="0"/>
        </c:dLbls>
        <c:gapWidth val="100"/>
        <c:axId val="346923631"/>
        <c:axId val="346923151"/>
      </c:barChart>
      <c:catAx>
        <c:axId val="34692363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46923151"/>
        <c:crosses val="autoZero"/>
        <c:auto val="1"/>
        <c:lblAlgn val="ctr"/>
        <c:lblOffset val="100"/>
        <c:noMultiLvlLbl val="0"/>
      </c:catAx>
      <c:valAx>
        <c:axId val="346923151"/>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46923631"/>
        <c:crosses val="autoZero"/>
        <c:crossBetween val="between"/>
      </c:valAx>
      <c:spPr>
        <a:noFill/>
        <a:ln>
          <a:noFill/>
        </a:ln>
        <a:effectLst/>
      </c:spPr>
    </c:plotArea>
    <c:legend>
      <c:legendPos val="r"/>
      <c:layout>
        <c:manualLayout>
          <c:xMode val="edge"/>
          <c:yMode val="edge"/>
          <c:x val="1.4485675992628564E-2"/>
          <c:y val="0.85474402342306499"/>
          <c:w val="0.13445049422013738"/>
          <c:h val="0.123432729753546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1.xlsx]Pivot_Tables!PivotTable7</c:name>
    <c:fmtId val="6"/>
  </c:pivotSource>
  <c:chart>
    <c:title>
      <c:layout>
        <c:manualLayout>
          <c:xMode val="edge"/>
          <c:yMode val="edge"/>
          <c:x val="0.41493103448275864"/>
          <c:y val="3.2962259027966338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9317547400437762"/>
          <c:w val="0.92191287093897967"/>
          <c:h val="0.71723187128684718"/>
        </c:manualLayout>
      </c:layout>
      <c:pie3DChart>
        <c:varyColors val="1"/>
        <c:ser>
          <c:idx val="0"/>
          <c:order val="0"/>
          <c:tx>
            <c:strRef>
              <c:f>Pivot_Tables!$B$20</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AD7A-4480-A367-5E65D19BA3C8}"/>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AD7A-4480-A367-5E65D19BA3C8}"/>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AD7A-4480-A367-5E65D19BA3C8}"/>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AD7A-4480-A367-5E65D19BA3C8}"/>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AD7A-4480-A367-5E65D19BA3C8}"/>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AD7A-4480-A367-5E65D19BA3C8}"/>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AD7A-4480-A367-5E65D19BA3C8}"/>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AD7A-4480-A367-5E65D19BA3C8}"/>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7-AD7A-4480-A367-5E65D19BA3C8}"/>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9-AD7A-4480-A367-5E65D19BA3C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Pivot_Tables!$A$21:$A$26</c:f>
              <c:strCache>
                <c:ptCount val="5"/>
                <c:pt idx="0">
                  <c:v>Beauty</c:v>
                </c:pt>
                <c:pt idx="1">
                  <c:v>Electronics</c:v>
                </c:pt>
                <c:pt idx="2">
                  <c:v>Fashion</c:v>
                </c:pt>
                <c:pt idx="3">
                  <c:v>Grocery</c:v>
                </c:pt>
                <c:pt idx="4">
                  <c:v>Home</c:v>
                </c:pt>
              </c:strCache>
            </c:strRef>
          </c:cat>
          <c:val>
            <c:numRef>
              <c:f>Pivot_Tables!$B$21:$B$26</c:f>
              <c:numCache>
                <c:formatCode>General</c:formatCode>
                <c:ptCount val="5"/>
                <c:pt idx="0">
                  <c:v>43006179.469999991</c:v>
                </c:pt>
                <c:pt idx="1">
                  <c:v>92570301.769999966</c:v>
                </c:pt>
                <c:pt idx="2">
                  <c:v>43061382.480000064</c:v>
                </c:pt>
                <c:pt idx="3">
                  <c:v>43849089.510000058</c:v>
                </c:pt>
                <c:pt idx="4">
                  <c:v>43934178.210000008</c:v>
                </c:pt>
              </c:numCache>
            </c:numRef>
          </c:val>
          <c:extLst>
            <c:ext xmlns:c16="http://schemas.microsoft.com/office/drawing/2014/chart" uri="{C3380CC4-5D6E-409C-BE32-E72D297353CC}">
              <c16:uniqueId val="{0000000A-AD7A-4480-A367-5E65D19BA3C8}"/>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1.xlsx]Pivot_Tables!PivotTable8</c:name>
    <c:fmtId val="3"/>
  </c:pivotSource>
  <c:chart>
    <c:title>
      <c:layout>
        <c:manualLayout>
          <c:xMode val="edge"/>
          <c:yMode val="edge"/>
          <c:x val="0.44933454305866088"/>
          <c:y val="1.63022144226106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1232421825866"/>
          <c:y val="5.8646904431063761E-2"/>
          <c:w val="0.84081633166461223"/>
          <c:h val="0.64413030724100662"/>
        </c:manualLayout>
      </c:layout>
      <c:lineChart>
        <c:grouping val="standard"/>
        <c:varyColors val="0"/>
        <c:ser>
          <c:idx val="0"/>
          <c:order val="0"/>
          <c:tx>
            <c:strRef>
              <c:f>Pivot_Tables!$G$20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Pivot_Tables!$F$21:$F$33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Pivot_Tables!$G$21:$G$33</c:f>
              <c:numCache>
                <c:formatCode>General</c:formatCode>
                <c:ptCount val="12"/>
                <c:pt idx="0">
                  <c:v>25599082.980000012</c:v>
                </c:pt>
                <c:pt idx="1">
                  <c:v>18973339.009999998</c:v>
                </c:pt>
                <c:pt idx="2">
                  <c:v>21618413.229999989</c:v>
                </c:pt>
                <c:pt idx="3">
                  <c:v>22460524.389999997</c:v>
                </c:pt>
                <c:pt idx="4">
                  <c:v>22281358.069999985</c:v>
                </c:pt>
                <c:pt idx="5">
                  <c:v>21969321.780000038</c:v>
                </c:pt>
                <c:pt idx="6">
                  <c:v>22247074.809999991</c:v>
                </c:pt>
                <c:pt idx="7">
                  <c:v>22082089.960000008</c:v>
                </c:pt>
                <c:pt idx="8">
                  <c:v>20131983.990000006</c:v>
                </c:pt>
                <c:pt idx="9">
                  <c:v>20580216.759999976</c:v>
                </c:pt>
                <c:pt idx="10">
                  <c:v>22408763.98</c:v>
                </c:pt>
                <c:pt idx="11">
                  <c:v>26068962.479999989</c:v>
                </c:pt>
              </c:numCache>
            </c:numRef>
          </c:val>
          <c:smooth val="0"/>
          <c:extLst>
            <c:ext xmlns:c16="http://schemas.microsoft.com/office/drawing/2014/chart" uri="{C3380CC4-5D6E-409C-BE32-E72D297353CC}">
              <c16:uniqueId val="{00000000-C982-415E-A056-787EF80C9B08}"/>
            </c:ext>
          </c:extLst>
        </c:ser>
        <c:dLbls>
          <c:showLegendKey val="0"/>
          <c:showVal val="0"/>
          <c:showCatName val="0"/>
          <c:showSerName val="0"/>
          <c:showPercent val="0"/>
          <c:showBubbleSize val="0"/>
        </c:dLbls>
        <c:marker val="1"/>
        <c:smooth val="0"/>
        <c:axId val="301282639"/>
        <c:axId val="301282159"/>
      </c:lineChart>
      <c:catAx>
        <c:axId val="30128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282159"/>
        <c:crosses val="autoZero"/>
        <c:auto val="1"/>
        <c:lblAlgn val="ctr"/>
        <c:lblOffset val="100"/>
        <c:noMultiLvlLbl val="0"/>
      </c:catAx>
      <c:valAx>
        <c:axId val="301282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282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1.xlsx]Pivot_Tables!PivotTable9</c:name>
    <c:fmtId val="4"/>
  </c:pivotSource>
  <c:chart>
    <c:title>
      <c:layout>
        <c:manualLayout>
          <c:xMode val="edge"/>
          <c:yMode val="edge"/>
          <c:x val="0.4393835487545189"/>
          <c:y val="3.7529399734124148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981842820828496"/>
          <c:y val="0.18428272637795276"/>
          <c:w val="0.85272242544485088"/>
          <c:h val="0.57497539370078721"/>
        </c:manualLayout>
      </c:layout>
      <c:bar3DChart>
        <c:barDir val="col"/>
        <c:grouping val="clustered"/>
        <c:varyColors val="0"/>
        <c:ser>
          <c:idx val="0"/>
          <c:order val="0"/>
          <c:tx>
            <c:strRef>
              <c:f>Pivot_Tables!$B$40</c:f>
              <c:strCache>
                <c:ptCount val="1"/>
                <c:pt idx="0">
                  <c:v>Total</c:v>
                </c:pt>
              </c:strCache>
            </c:strRef>
          </c:tx>
          <c:spPr>
            <a:solidFill>
              <a:schemeClr val="accent1"/>
            </a:solidFill>
            <a:ln>
              <a:noFill/>
            </a:ln>
            <a:effectLst/>
            <a:sp3d/>
          </c:spPr>
          <c:invertIfNegative val="0"/>
          <c:cat>
            <c:strRef>
              <c:f>Pivot_Tables!$A$41:$A$47</c:f>
              <c:strCache>
                <c:ptCount val="6"/>
                <c:pt idx="0">
                  <c:v>Apple</c:v>
                </c:pt>
                <c:pt idx="1">
                  <c:v>Fortune</c:v>
                </c:pt>
                <c:pt idx="2">
                  <c:v>Loreal</c:v>
                </c:pt>
                <c:pt idx="3">
                  <c:v>Nike</c:v>
                </c:pt>
                <c:pt idx="4">
                  <c:v>Prestige</c:v>
                </c:pt>
                <c:pt idx="5">
                  <c:v>Samsung</c:v>
                </c:pt>
              </c:strCache>
            </c:strRef>
          </c:cat>
          <c:val>
            <c:numRef>
              <c:f>Pivot_Tables!$B$41:$B$47</c:f>
              <c:numCache>
                <c:formatCode>General</c:formatCode>
                <c:ptCount val="6"/>
                <c:pt idx="0">
                  <c:v>43010152.670000024</c:v>
                </c:pt>
                <c:pt idx="1">
                  <c:v>44613245.940000057</c:v>
                </c:pt>
                <c:pt idx="2">
                  <c:v>44269537.770000011</c:v>
                </c:pt>
                <c:pt idx="3">
                  <c:v>43745164.340000056</c:v>
                </c:pt>
                <c:pt idx="4">
                  <c:v>44910668.689999998</c:v>
                </c:pt>
                <c:pt idx="5">
                  <c:v>45872362.029999986</c:v>
                </c:pt>
              </c:numCache>
            </c:numRef>
          </c:val>
          <c:extLst>
            <c:ext xmlns:c16="http://schemas.microsoft.com/office/drawing/2014/chart" uri="{C3380CC4-5D6E-409C-BE32-E72D297353CC}">
              <c16:uniqueId val="{00000000-5A20-4E6F-AA95-4552F45C569D}"/>
            </c:ext>
          </c:extLst>
        </c:ser>
        <c:dLbls>
          <c:showLegendKey val="0"/>
          <c:showVal val="0"/>
          <c:showCatName val="0"/>
          <c:showSerName val="0"/>
          <c:showPercent val="0"/>
          <c:showBubbleSize val="0"/>
        </c:dLbls>
        <c:gapWidth val="150"/>
        <c:shape val="box"/>
        <c:axId val="599347327"/>
        <c:axId val="599350207"/>
        <c:axId val="0"/>
      </c:bar3DChart>
      <c:catAx>
        <c:axId val="5993473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599350207"/>
        <c:crosses val="autoZero"/>
        <c:auto val="1"/>
        <c:lblAlgn val="ctr"/>
        <c:lblOffset val="100"/>
        <c:noMultiLvlLbl val="0"/>
      </c:catAx>
      <c:valAx>
        <c:axId val="59935020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347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1.xlsx]Pivot_Tables!PivotTable10</c:name>
    <c:fmtId val="6"/>
  </c:pivotSource>
  <c:chart>
    <c:title>
      <c:layout>
        <c:manualLayout>
          <c:xMode val="edge"/>
          <c:yMode val="edge"/>
          <c:x val="0.41473309608540926"/>
          <c:y val="5.3209257933667382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0770504665564491"/>
          <c:y val="0.16686280124075401"/>
          <c:w val="0.48031972426934177"/>
          <c:h val="0.81799904557384873"/>
        </c:manualLayout>
      </c:layout>
      <c:doughnutChart>
        <c:varyColors val="1"/>
        <c:ser>
          <c:idx val="0"/>
          <c:order val="0"/>
          <c:tx>
            <c:strRef>
              <c:f>Pivot_Tables!$G$40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278-478B-BEE9-C0CE61DB839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278-478B-BEE9-C0CE61DB839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278-478B-BEE9-C0CE61DB8399}"/>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278-478B-BEE9-C0CE61DB839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Pivot_Tables!$F$41:$F$45</c:f>
              <c:strCache>
                <c:ptCount val="4"/>
                <c:pt idx="0">
                  <c:v>COD</c:v>
                </c:pt>
                <c:pt idx="1">
                  <c:v>Credit Card</c:v>
                </c:pt>
                <c:pt idx="2">
                  <c:v>Debit Card</c:v>
                </c:pt>
                <c:pt idx="3">
                  <c:v>UPI</c:v>
                </c:pt>
              </c:strCache>
            </c:strRef>
          </c:cat>
          <c:val>
            <c:numRef>
              <c:f>Pivot_Tables!$G$41:$G$45</c:f>
              <c:numCache>
                <c:formatCode>General</c:formatCode>
                <c:ptCount val="4"/>
                <c:pt idx="0">
                  <c:v>67396019.199999958</c:v>
                </c:pt>
                <c:pt idx="1">
                  <c:v>72141525.729999989</c:v>
                </c:pt>
                <c:pt idx="2">
                  <c:v>63881253.440000042</c:v>
                </c:pt>
                <c:pt idx="3">
                  <c:v>63002333.069999993</c:v>
                </c:pt>
              </c:numCache>
            </c:numRef>
          </c:val>
          <c:extLst>
            <c:ext xmlns:c16="http://schemas.microsoft.com/office/drawing/2014/chart" uri="{C3380CC4-5D6E-409C-BE32-E72D297353CC}">
              <c16:uniqueId val="{00000008-9278-478B-BEE9-C0CE61DB839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2419928825622781"/>
          <c:y val="0.1640100214745884"/>
          <c:w val="0.24733096085409254"/>
          <c:h val="0.732795514197088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1.xlsx]Pivot_Tables!PivotTable11</c:name>
    <c:fmtId val="4"/>
  </c:pivotSource>
  <c:chart>
    <c:title>
      <c:layout>
        <c:manualLayout>
          <c:xMode val="edge"/>
          <c:yMode val="edge"/>
          <c:x val="0.47913690627381261"/>
          <c:y val="6.29356814269184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92261397261648"/>
          <c:y val="0.22882338106313227"/>
          <c:w val="0.50859421234766033"/>
          <c:h val="0.63765853111777393"/>
        </c:manualLayout>
      </c:layout>
      <c:bar3DChart>
        <c:barDir val="bar"/>
        <c:grouping val="clustered"/>
        <c:varyColors val="0"/>
        <c:ser>
          <c:idx val="0"/>
          <c:order val="0"/>
          <c:tx>
            <c:strRef>
              <c:f>Pivot_Tables!$B$60</c:f>
              <c:strCache>
                <c:ptCount val="1"/>
                <c:pt idx="0">
                  <c:v>Total</c:v>
                </c:pt>
              </c:strCache>
            </c:strRef>
          </c:tx>
          <c:spPr>
            <a:solidFill>
              <a:schemeClr val="accent1"/>
            </a:solidFill>
            <a:ln>
              <a:noFill/>
            </a:ln>
            <a:effectLst/>
            <a:sp3d/>
          </c:spPr>
          <c:invertIfNegative val="0"/>
          <c:cat>
            <c:strRef>
              <c:f>Pivot_Tables!$A$61:$A$65</c:f>
              <c:strCache>
                <c:ptCount val="4"/>
                <c:pt idx="0">
                  <c:v>Cancelled</c:v>
                </c:pt>
                <c:pt idx="1">
                  <c:v>Delivered</c:v>
                </c:pt>
                <c:pt idx="2">
                  <c:v>In Transit</c:v>
                </c:pt>
                <c:pt idx="3">
                  <c:v>Returned</c:v>
                </c:pt>
              </c:strCache>
            </c:strRef>
          </c:cat>
          <c:val>
            <c:numRef>
              <c:f>Pivot_Tables!$B$61:$B$65</c:f>
              <c:numCache>
                <c:formatCode>General</c:formatCode>
                <c:ptCount val="4"/>
                <c:pt idx="0">
                  <c:v>1293</c:v>
                </c:pt>
                <c:pt idx="1">
                  <c:v>1217</c:v>
                </c:pt>
                <c:pt idx="2">
                  <c:v>1262</c:v>
                </c:pt>
                <c:pt idx="3">
                  <c:v>1267</c:v>
                </c:pt>
              </c:numCache>
            </c:numRef>
          </c:val>
          <c:extLst>
            <c:ext xmlns:c16="http://schemas.microsoft.com/office/drawing/2014/chart" uri="{C3380CC4-5D6E-409C-BE32-E72D297353CC}">
              <c16:uniqueId val="{00000000-CC4E-45E9-91FB-4E01D636C76E}"/>
            </c:ext>
          </c:extLst>
        </c:ser>
        <c:dLbls>
          <c:showLegendKey val="0"/>
          <c:showVal val="0"/>
          <c:showCatName val="0"/>
          <c:showSerName val="0"/>
          <c:showPercent val="0"/>
          <c:showBubbleSize val="0"/>
        </c:dLbls>
        <c:gapWidth val="150"/>
        <c:shape val="box"/>
        <c:axId val="358943087"/>
        <c:axId val="358943567"/>
        <c:axId val="0"/>
      </c:bar3DChart>
      <c:catAx>
        <c:axId val="358943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943567"/>
        <c:crosses val="autoZero"/>
        <c:auto val="1"/>
        <c:lblAlgn val="ctr"/>
        <c:lblOffset val="100"/>
        <c:noMultiLvlLbl val="0"/>
      </c:catAx>
      <c:valAx>
        <c:axId val="3589435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943087"/>
        <c:crosses val="autoZero"/>
        <c:crossBetween val="between"/>
      </c:valAx>
      <c:spPr>
        <a:noFill/>
        <a:ln>
          <a:noFill/>
        </a:ln>
        <a:effectLst/>
      </c:spPr>
    </c:plotArea>
    <c:legend>
      <c:legendPos val="r"/>
      <c:layout>
        <c:manualLayout>
          <c:xMode val="edge"/>
          <c:yMode val="edge"/>
          <c:x val="1.937885550930345E-2"/>
          <c:y val="0.86277243814274107"/>
          <c:w val="0.12074853302572847"/>
          <c:h val="0.121675680219687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31750</xdr:rowOff>
    </xdr:from>
    <xdr:to>
      <xdr:col>2</xdr:col>
      <xdr:colOff>590550</xdr:colOff>
      <xdr:row>14</xdr:row>
      <xdr:rowOff>12700</xdr:rowOff>
    </xdr:to>
    <xdr:graphicFrame macro="">
      <xdr:nvGraphicFramePr>
        <xdr:cNvPr id="2" name="Chart 1">
          <a:extLst>
            <a:ext uri="{FF2B5EF4-FFF2-40B4-BE49-F238E27FC236}">
              <a16:creationId xmlns:a16="http://schemas.microsoft.com/office/drawing/2014/main" id="{89ED99FA-A8B0-7ED2-89AE-4C21D59F8E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38100</xdr:colOff>
      <xdr:row>0</xdr:row>
      <xdr:rowOff>6350</xdr:rowOff>
    </xdr:from>
    <xdr:to>
      <xdr:col>11</xdr:col>
      <xdr:colOff>501650</xdr:colOff>
      <xdr:row>9</xdr:row>
      <xdr:rowOff>6350</xdr:rowOff>
    </xdr:to>
    <xdr:graphicFrame macro="">
      <xdr:nvGraphicFramePr>
        <xdr:cNvPr id="3" name="Chart 2">
          <a:extLst>
            <a:ext uri="{FF2B5EF4-FFF2-40B4-BE49-F238E27FC236}">
              <a16:creationId xmlns:a16="http://schemas.microsoft.com/office/drawing/2014/main" id="{E8025A91-E411-9951-DA73-962BB9850B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12700</xdr:colOff>
      <xdr:row>26</xdr:row>
      <xdr:rowOff>6350</xdr:rowOff>
    </xdr:from>
    <xdr:to>
      <xdr:col>2</xdr:col>
      <xdr:colOff>850900</xdr:colOff>
      <xdr:row>37</xdr:row>
      <xdr:rowOff>76200</xdr:rowOff>
    </xdr:to>
    <xdr:graphicFrame macro="">
      <xdr:nvGraphicFramePr>
        <xdr:cNvPr id="4" name="Chart 3">
          <a:extLst>
            <a:ext uri="{FF2B5EF4-FFF2-40B4-BE49-F238E27FC236}">
              <a16:creationId xmlns:a16="http://schemas.microsoft.com/office/drawing/2014/main" id="{E60DF8B3-43FD-8582-0EEF-0CF826BE7E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12700</xdr:colOff>
      <xdr:row>18</xdr:row>
      <xdr:rowOff>171450</xdr:rowOff>
    </xdr:from>
    <xdr:to>
      <xdr:col>11</xdr:col>
      <xdr:colOff>241300</xdr:colOff>
      <xdr:row>29</xdr:row>
      <xdr:rowOff>165100</xdr:rowOff>
    </xdr:to>
    <xdr:graphicFrame macro="">
      <xdr:nvGraphicFramePr>
        <xdr:cNvPr id="5" name="Chart 4">
          <a:extLst>
            <a:ext uri="{FF2B5EF4-FFF2-40B4-BE49-F238E27FC236}">
              <a16:creationId xmlns:a16="http://schemas.microsoft.com/office/drawing/2014/main" id="{81B6AF60-7276-C3AC-207C-205463B78B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47</xdr:row>
      <xdr:rowOff>12700</xdr:rowOff>
    </xdr:from>
    <xdr:to>
      <xdr:col>2</xdr:col>
      <xdr:colOff>533400</xdr:colOff>
      <xdr:row>55</xdr:row>
      <xdr:rowOff>152400</xdr:rowOff>
    </xdr:to>
    <xdr:graphicFrame macro="">
      <xdr:nvGraphicFramePr>
        <xdr:cNvPr id="6" name="Chart 5">
          <a:extLst>
            <a:ext uri="{FF2B5EF4-FFF2-40B4-BE49-F238E27FC236}">
              <a16:creationId xmlns:a16="http://schemas.microsoft.com/office/drawing/2014/main" id="{084EA27A-B06D-E88A-0F7C-1D76EC4E6D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31750</xdr:colOff>
      <xdr:row>38</xdr:row>
      <xdr:rowOff>177800</xdr:rowOff>
    </xdr:from>
    <xdr:to>
      <xdr:col>10</xdr:col>
      <xdr:colOff>609600</xdr:colOff>
      <xdr:row>49</xdr:row>
      <xdr:rowOff>38100</xdr:rowOff>
    </xdr:to>
    <xdr:graphicFrame macro="">
      <xdr:nvGraphicFramePr>
        <xdr:cNvPr id="7" name="Chart 6">
          <a:extLst>
            <a:ext uri="{FF2B5EF4-FFF2-40B4-BE49-F238E27FC236}">
              <a16:creationId xmlns:a16="http://schemas.microsoft.com/office/drawing/2014/main" id="{F56672AA-8449-2673-1F31-F2581623E0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254000</xdr:colOff>
      <xdr:row>58</xdr:row>
      <xdr:rowOff>171450</xdr:rowOff>
    </xdr:from>
    <xdr:to>
      <xdr:col>5</xdr:col>
      <xdr:colOff>533400</xdr:colOff>
      <xdr:row>69</xdr:row>
      <xdr:rowOff>6350</xdr:rowOff>
    </xdr:to>
    <xdr:graphicFrame macro="">
      <xdr:nvGraphicFramePr>
        <xdr:cNvPr id="8" name="Chart 7">
          <a:extLst>
            <a:ext uri="{FF2B5EF4-FFF2-40B4-BE49-F238E27FC236}">
              <a16:creationId xmlns:a16="http://schemas.microsoft.com/office/drawing/2014/main" id="{12161B67-8115-89B1-D03F-07A8BB2624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19050</xdr:rowOff>
    </xdr:from>
    <xdr:to>
      <xdr:col>14</xdr:col>
      <xdr:colOff>387350</xdr:colOff>
      <xdr:row>1</xdr:row>
      <xdr:rowOff>114300</xdr:rowOff>
    </xdr:to>
    <xdr:sp macro="" textlink="">
      <xdr:nvSpPr>
        <xdr:cNvPr id="3" name="Flowchart: Process 2">
          <a:extLst>
            <a:ext uri="{FF2B5EF4-FFF2-40B4-BE49-F238E27FC236}">
              <a16:creationId xmlns:a16="http://schemas.microsoft.com/office/drawing/2014/main" id="{26075B44-BBF9-8979-DD54-2DD3497F6804}"/>
            </a:ext>
          </a:extLst>
        </xdr:cNvPr>
        <xdr:cNvSpPr/>
      </xdr:nvSpPr>
      <xdr:spPr>
        <a:xfrm>
          <a:off x="0" y="19050"/>
          <a:ext cx="9632950" cy="279400"/>
        </a:xfrm>
        <a:prstGeom prst="flowChartProcess">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1600" b="1" i="0">
              <a:solidFill>
                <a:srgbClr val="00B0F0"/>
              </a:solidFill>
              <a:latin typeface="Aptos" panose="020B0004020202020204" pitchFamily="34" charset="0"/>
            </a:rPr>
            <a:t>                                      E-Commerce Sales Performance Analysis Dashboard                 </a:t>
          </a:r>
          <a:r>
            <a:rPr lang="en-IN" sz="800" b="1" i="0">
              <a:solidFill>
                <a:srgbClr val="00B0F0"/>
              </a:solidFill>
              <a:latin typeface="Aptos" panose="020B0004020202020204" pitchFamily="34" charset="0"/>
            </a:rPr>
            <a:t>Amazon &amp; Flipkart Sales Analytics | 2024–2025</a:t>
          </a:r>
        </a:p>
      </xdr:txBody>
    </xdr:sp>
    <xdr:clientData/>
  </xdr:twoCellAnchor>
  <xdr:twoCellAnchor>
    <xdr:from>
      <xdr:col>0</xdr:col>
      <xdr:colOff>0</xdr:colOff>
      <xdr:row>1</xdr:row>
      <xdr:rowOff>133350</xdr:rowOff>
    </xdr:from>
    <xdr:to>
      <xdr:col>3</xdr:col>
      <xdr:colOff>228600</xdr:colOff>
      <xdr:row>20</xdr:row>
      <xdr:rowOff>158750</xdr:rowOff>
    </xdr:to>
    <xdr:graphicFrame macro="">
      <xdr:nvGraphicFramePr>
        <xdr:cNvPr id="5" name="Chart 4">
          <a:extLst>
            <a:ext uri="{FF2B5EF4-FFF2-40B4-BE49-F238E27FC236}">
              <a16:creationId xmlns:a16="http://schemas.microsoft.com/office/drawing/2014/main" id="{674A833F-F392-4963-8399-AC3E6F64F4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234950</xdr:colOff>
      <xdr:row>1</xdr:row>
      <xdr:rowOff>133350</xdr:rowOff>
    </xdr:from>
    <xdr:to>
      <xdr:col>8</xdr:col>
      <xdr:colOff>374650</xdr:colOff>
      <xdr:row>11</xdr:row>
      <xdr:rowOff>95250</xdr:rowOff>
    </xdr:to>
    <xdr:graphicFrame macro="">
      <xdr:nvGraphicFramePr>
        <xdr:cNvPr id="7" name="Chart 6">
          <a:extLst>
            <a:ext uri="{FF2B5EF4-FFF2-40B4-BE49-F238E27FC236}">
              <a16:creationId xmlns:a16="http://schemas.microsoft.com/office/drawing/2014/main" id="{C082E60C-4717-4782-880B-C5DA9FEB33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361950</xdr:colOff>
      <xdr:row>11</xdr:row>
      <xdr:rowOff>69850</xdr:rowOff>
    </xdr:from>
    <xdr:to>
      <xdr:col>14</xdr:col>
      <xdr:colOff>381000</xdr:colOff>
      <xdr:row>20</xdr:row>
      <xdr:rowOff>171450</xdr:rowOff>
    </xdr:to>
    <xdr:graphicFrame macro="">
      <xdr:nvGraphicFramePr>
        <xdr:cNvPr id="9" name="Chart 8">
          <a:extLst>
            <a:ext uri="{FF2B5EF4-FFF2-40B4-BE49-F238E27FC236}">
              <a16:creationId xmlns:a16="http://schemas.microsoft.com/office/drawing/2014/main" id="{0E6FA9F6-3915-4569-9AD3-ACDFE4E30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368300</xdr:colOff>
      <xdr:row>20</xdr:row>
      <xdr:rowOff>165100</xdr:rowOff>
    </xdr:from>
    <xdr:to>
      <xdr:col>14</xdr:col>
      <xdr:colOff>381000</xdr:colOff>
      <xdr:row>29</xdr:row>
      <xdr:rowOff>127000</xdr:rowOff>
    </xdr:to>
    <xdr:graphicFrame macro="">
      <xdr:nvGraphicFramePr>
        <xdr:cNvPr id="10" name="Chart 9">
          <a:extLst>
            <a:ext uri="{FF2B5EF4-FFF2-40B4-BE49-F238E27FC236}">
              <a16:creationId xmlns:a16="http://schemas.microsoft.com/office/drawing/2014/main" id="{F0CFB51B-0654-4081-8770-D5D2C9A10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20</xdr:row>
      <xdr:rowOff>165100</xdr:rowOff>
    </xdr:from>
    <xdr:to>
      <xdr:col>8</xdr:col>
      <xdr:colOff>361950</xdr:colOff>
      <xdr:row>29</xdr:row>
      <xdr:rowOff>133350</xdr:rowOff>
    </xdr:to>
    <xdr:graphicFrame macro="">
      <xdr:nvGraphicFramePr>
        <xdr:cNvPr id="12" name="Chart 11">
          <a:extLst>
            <a:ext uri="{FF2B5EF4-FFF2-40B4-BE49-F238E27FC236}">
              <a16:creationId xmlns:a16="http://schemas.microsoft.com/office/drawing/2014/main" id="{62783C4C-5EAF-4247-BD14-DF0A196D51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228600</xdr:colOff>
      <xdr:row>11</xdr:row>
      <xdr:rowOff>76200</xdr:rowOff>
    </xdr:from>
    <xdr:to>
      <xdr:col>8</xdr:col>
      <xdr:colOff>361950</xdr:colOff>
      <xdr:row>20</xdr:row>
      <xdr:rowOff>171450</xdr:rowOff>
    </xdr:to>
    <xdr:graphicFrame macro="">
      <xdr:nvGraphicFramePr>
        <xdr:cNvPr id="14" name="Chart 13">
          <a:extLst>
            <a:ext uri="{FF2B5EF4-FFF2-40B4-BE49-F238E27FC236}">
              <a16:creationId xmlns:a16="http://schemas.microsoft.com/office/drawing/2014/main" id="{B72148DC-5292-4ED7-8D1C-BEE6F9F8E7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368300</xdr:colOff>
      <xdr:row>1</xdr:row>
      <xdr:rowOff>127000</xdr:rowOff>
    </xdr:from>
    <xdr:to>
      <xdr:col>14</xdr:col>
      <xdr:colOff>393700</xdr:colOff>
      <xdr:row>11</xdr:row>
      <xdr:rowOff>69850</xdr:rowOff>
    </xdr:to>
    <xdr:graphicFrame macro="">
      <xdr:nvGraphicFramePr>
        <xdr:cNvPr id="16" name="Chart 15">
          <a:extLst>
            <a:ext uri="{FF2B5EF4-FFF2-40B4-BE49-F238E27FC236}">
              <a16:creationId xmlns:a16="http://schemas.microsoft.com/office/drawing/2014/main" id="{AC237BA0-15C6-46E2-A78F-B29F09FB64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12</xdr:col>
      <xdr:colOff>635000</xdr:colOff>
      <xdr:row>1</xdr:row>
      <xdr:rowOff>127001</xdr:rowOff>
    </xdr:from>
    <xdr:to>
      <xdr:col>14</xdr:col>
      <xdr:colOff>387350</xdr:colOff>
      <xdr:row>6</xdr:row>
      <xdr:rowOff>165100</xdr:rowOff>
    </xdr:to>
    <mc:AlternateContent xmlns:mc="http://schemas.openxmlformats.org/markup-compatibility/2006" xmlns:a14="http://schemas.microsoft.com/office/drawing/2010/main">
      <mc:Choice Requires="a14">
        <xdr:graphicFrame macro="">
          <xdr:nvGraphicFramePr>
            <xdr:cNvPr id="2" name="Platform">
              <a:extLst>
                <a:ext uri="{FF2B5EF4-FFF2-40B4-BE49-F238E27FC236}">
                  <a16:creationId xmlns:a16="http://schemas.microsoft.com/office/drawing/2014/main" id="{E4E58B05-0921-A006-B28D-C744E3040071}"/>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8559800" y="311151"/>
              <a:ext cx="1073150" cy="958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628650</xdr:colOff>
      <xdr:row>6</xdr:row>
      <xdr:rowOff>158750</xdr:rowOff>
    </xdr:from>
    <xdr:to>
      <xdr:col>14</xdr:col>
      <xdr:colOff>393700</xdr:colOff>
      <xdr:row>16</xdr:row>
      <xdr:rowOff>44450</xdr:rowOff>
    </xdr:to>
    <mc:AlternateContent xmlns:mc="http://schemas.openxmlformats.org/markup-compatibility/2006" xmlns:a14="http://schemas.microsoft.com/office/drawing/2010/main">
      <mc:Choice Requires="a14">
        <xdr:graphicFrame macro="">
          <xdr:nvGraphicFramePr>
            <xdr:cNvPr id="6" name="State3">
              <a:extLst>
                <a:ext uri="{FF2B5EF4-FFF2-40B4-BE49-F238E27FC236}">
                  <a16:creationId xmlns:a16="http://schemas.microsoft.com/office/drawing/2014/main" id="{FEAA3A69-01F1-9793-6F66-095E23AA708F}"/>
                </a:ext>
              </a:extLst>
            </xdr:cNvPr>
            <xdr:cNvGraphicFramePr/>
          </xdr:nvGraphicFramePr>
          <xdr:xfrm>
            <a:off x="0" y="0"/>
            <a:ext cx="0" cy="0"/>
          </xdr:xfrm>
          <a:graphic>
            <a:graphicData uri="http://schemas.microsoft.com/office/drawing/2010/slicer">
              <sle:slicer xmlns:sle="http://schemas.microsoft.com/office/drawing/2010/slicer" name="State3"/>
            </a:graphicData>
          </a:graphic>
        </xdr:graphicFrame>
      </mc:Choice>
      <mc:Fallback xmlns="">
        <xdr:sp macro="" textlink="">
          <xdr:nvSpPr>
            <xdr:cNvPr id="0" name=""/>
            <xdr:cNvSpPr>
              <a:spLocks noTextEdit="1"/>
            </xdr:cNvSpPr>
          </xdr:nvSpPr>
          <xdr:spPr>
            <a:xfrm>
              <a:off x="8553450" y="1263650"/>
              <a:ext cx="1085850" cy="1727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457200</xdr:colOff>
      <xdr:row>5</xdr:row>
      <xdr:rowOff>114300</xdr:rowOff>
    </xdr:from>
    <xdr:to>
      <xdr:col>19</xdr:col>
      <xdr:colOff>254000</xdr:colOff>
      <xdr:row>6</xdr:row>
      <xdr:rowOff>107950</xdr:rowOff>
    </xdr:to>
    <xdr:sp macro="" textlink="">
      <xdr:nvSpPr>
        <xdr:cNvPr id="2049" name="Text Box 1">
          <a:extLst>
            <a:ext uri="{FF2B5EF4-FFF2-40B4-BE49-F238E27FC236}">
              <a16:creationId xmlns:a16="http://schemas.microsoft.com/office/drawing/2014/main" id="{0800E72D-CF53-ABE9-A1AC-D5F931018225}"/>
            </a:ext>
          </a:extLst>
        </xdr:cNvPr>
        <xdr:cNvSpPr txBox="1">
          <a:spLocks noChangeArrowheads="1"/>
        </xdr:cNvSpPr>
      </xdr:nvSpPr>
      <xdr:spPr bwMode="auto">
        <a:xfrm flipH="1">
          <a:off x="12344400" y="1035050"/>
          <a:ext cx="457200" cy="177800"/>
        </a:xfrm>
        <a:prstGeom prst="rect">
          <a:avLst/>
        </a:prstGeom>
        <a:solidFill>
          <a:srgbClr val="FFFFFF"/>
        </a:solidFill>
        <a:ln w="9525">
          <a:solidFill>
            <a:srgbClr val="000000"/>
          </a:solidFill>
          <a:miter lim="800000"/>
          <a:headEnd/>
          <a:tailEnd/>
        </a:ln>
      </xdr:spPr>
      <xdr:txBody>
        <a:bodyPr vertOverflow="clip" wrap="square" lIns="36576" tIns="36576" rIns="0" bIns="0" anchor="t" upright="1"/>
        <a:lstStyle/>
        <a:p>
          <a:pPr algn="l" rtl="0">
            <a:defRPr sz="1000"/>
          </a:pPr>
          <a:endParaRPr lang="en-IN" sz="1100" b="0" i="0" u="none" strike="noStrike" baseline="0">
            <a:solidFill>
              <a:srgbClr val="000000"/>
            </a:solidFill>
            <a:latin typeface="Trebuchet MS"/>
          </a:endParaRPr>
        </a:p>
      </xdr:txBody>
    </xdr:sp>
    <xdr:clientData/>
  </xdr:twoCellAnchor>
  <xdr:twoCellAnchor>
    <xdr:from>
      <xdr:col>19</xdr:col>
      <xdr:colOff>0</xdr:colOff>
      <xdr:row>5</xdr:row>
      <xdr:rowOff>0</xdr:rowOff>
    </xdr:from>
    <xdr:to>
      <xdr:col>20</xdr:col>
      <xdr:colOff>101600</xdr:colOff>
      <xdr:row>8</xdr:row>
      <xdr:rowOff>0</xdr:rowOff>
    </xdr:to>
    <xdr:sp macro="" textlink="">
      <xdr:nvSpPr>
        <xdr:cNvPr id="2050" name="Text Box 2">
          <a:extLst>
            <a:ext uri="{FF2B5EF4-FFF2-40B4-BE49-F238E27FC236}">
              <a16:creationId xmlns:a16="http://schemas.microsoft.com/office/drawing/2014/main" id="{05C23054-2C37-27F4-956A-9D9A2CC4C6E4}"/>
            </a:ext>
          </a:extLst>
        </xdr:cNvPr>
        <xdr:cNvSpPr txBox="1">
          <a:spLocks noChangeArrowheads="1"/>
        </xdr:cNvSpPr>
      </xdr:nvSpPr>
      <xdr:spPr bwMode="auto">
        <a:xfrm>
          <a:off x="12547600" y="920750"/>
          <a:ext cx="762000" cy="552450"/>
        </a:xfrm>
        <a:prstGeom prst="rect">
          <a:avLst/>
        </a:prstGeom>
        <a:solidFill>
          <a:srgbClr val="FFFFFF"/>
        </a:solidFill>
        <a:ln w="9525">
          <a:solidFill>
            <a:srgbClr val="000000"/>
          </a:solidFill>
          <a:miter lim="800000"/>
          <a:headEnd/>
          <a:tailEnd/>
        </a:ln>
      </xdr:spPr>
      <xdr:txBody>
        <a:bodyPr vertOverflow="clip" wrap="square" lIns="36576" tIns="36576" rIns="0" bIns="0" anchor="t" upright="1"/>
        <a:lstStyle/>
        <a:p>
          <a:pPr algn="l" rtl="0">
            <a:defRPr sz="1000"/>
          </a:pPr>
          <a:r>
            <a:rPr lang="en-IN" sz="1100" b="0" i="0" u="none" strike="noStrike" baseline="0">
              <a:solidFill>
                <a:srgbClr val="000000"/>
              </a:solidFill>
              <a:latin typeface="+mn-lt"/>
            </a:rPr>
            <a:t>E-Commerce Sales Performance Analysis Dashboard</a:t>
          </a:r>
        </a:p>
      </xdr:txBody>
    </xdr:sp>
    <xdr:clientData/>
  </xdr:twoCellAnchor>
  <xdr:twoCellAnchor>
    <xdr:from>
      <xdr:col>0</xdr:col>
      <xdr:colOff>12700</xdr:colOff>
      <xdr:row>35</xdr:row>
      <xdr:rowOff>25400</xdr:rowOff>
    </xdr:from>
    <xdr:to>
      <xdr:col>0</xdr:col>
      <xdr:colOff>120650</xdr:colOff>
      <xdr:row>35</xdr:row>
      <xdr:rowOff>76200</xdr:rowOff>
    </xdr:to>
    <xdr:sp macro="" textlink="">
      <xdr:nvSpPr>
        <xdr:cNvPr id="13" name="TextBox 12">
          <a:extLst>
            <a:ext uri="{FF2B5EF4-FFF2-40B4-BE49-F238E27FC236}">
              <a16:creationId xmlns:a16="http://schemas.microsoft.com/office/drawing/2014/main" id="{643EB80B-1CE7-8602-B48B-1A8828391576}"/>
            </a:ext>
          </a:extLst>
        </xdr:cNvPr>
        <xdr:cNvSpPr txBox="1"/>
      </xdr:nvSpPr>
      <xdr:spPr>
        <a:xfrm>
          <a:off x="12700" y="6470650"/>
          <a:ext cx="107950" cy="508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solidFill>
              <a:srgbClr val="00B0F0"/>
            </a:solidFill>
          </a:endParaRPr>
        </a:p>
      </xdr:txBody>
    </xdr:sp>
    <xdr:clientData/>
  </xdr:twoCellAnchor>
  <xdr:twoCellAnchor>
    <xdr:from>
      <xdr:col>19</xdr:col>
      <xdr:colOff>31750</xdr:colOff>
      <xdr:row>24</xdr:row>
      <xdr:rowOff>171450</xdr:rowOff>
    </xdr:from>
    <xdr:to>
      <xdr:col>19</xdr:col>
      <xdr:colOff>444500</xdr:colOff>
      <xdr:row>27</xdr:row>
      <xdr:rowOff>0</xdr:rowOff>
    </xdr:to>
    <xdr:sp macro="" textlink="">
      <xdr:nvSpPr>
        <xdr:cNvPr id="2051" name="Text Box 3">
          <a:extLst>
            <a:ext uri="{FF2B5EF4-FFF2-40B4-BE49-F238E27FC236}">
              <a16:creationId xmlns:a16="http://schemas.microsoft.com/office/drawing/2014/main" id="{7BE0F85D-2DE3-78DF-B569-CA58A00EDF55}"/>
            </a:ext>
          </a:extLst>
        </xdr:cNvPr>
        <xdr:cNvSpPr txBox="1">
          <a:spLocks noChangeArrowheads="1"/>
        </xdr:cNvSpPr>
      </xdr:nvSpPr>
      <xdr:spPr bwMode="auto">
        <a:xfrm flipH="1">
          <a:off x="12579350" y="4591050"/>
          <a:ext cx="412750" cy="381000"/>
        </a:xfrm>
        <a:prstGeom prst="rect">
          <a:avLst/>
        </a:prstGeom>
        <a:solidFill>
          <a:srgbClr val="FFFFFF"/>
        </a:solidFill>
        <a:ln w="9525">
          <a:solidFill>
            <a:srgbClr val="000000"/>
          </a:solidFill>
          <a:miter lim="800000"/>
          <a:headEnd/>
          <a:tailEnd/>
        </a:ln>
      </xdr:spPr>
      <xdr:txBody>
        <a:bodyPr vertOverflow="clip" wrap="square" lIns="36576" tIns="36576" rIns="0" bIns="0" anchor="t" upright="1"/>
        <a:lstStyle/>
        <a:p>
          <a:pPr algn="l" rtl="0">
            <a:defRPr sz="1000"/>
          </a:pPr>
          <a:endParaRPr lang="en-IN" sz="1100" b="0" i="0" u="none" strike="noStrike" baseline="0">
            <a:solidFill>
              <a:srgbClr val="000000"/>
            </a:solidFill>
            <a:latin typeface="Trebuchet M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99.90505115741" createdVersion="8" refreshedVersion="8" minRefreshableVersion="3" recordCount="5039" xr:uid="{CADD1C25-6E9F-4F3F-AC64-FBDFFC92D016}">
  <cacheSource type="worksheet">
    <worksheetSource name="Table7"/>
  </cacheSource>
  <cacheFields count="36">
    <cacheField name="Order_ID" numFmtId="0">
      <sharedItems/>
    </cacheField>
    <cacheField name="Customer_ID" numFmtId="0">
      <sharedItems/>
    </cacheField>
    <cacheField name="Customer_Name" numFmtId="49">
      <sharedItems/>
    </cacheField>
    <cacheField name="Gender" numFmtId="49">
      <sharedItems/>
    </cacheField>
    <cacheField name="Age" numFmtId="1">
      <sharedItems containsSemiMixedTypes="0" containsString="0" containsNumber="1" containsInteger="1" minValue="18" maxValue="60"/>
    </cacheField>
    <cacheField name="Platform" numFmtId="49">
      <sharedItems count="2">
        <s v="Flipkart"/>
        <s v="Amazon"/>
      </sharedItems>
    </cacheField>
    <cacheField name="Order_Date" numFmtId="164">
      <sharedItems containsSemiMixedTypes="0" containsNonDate="0" containsDate="1" containsString="0" minDate="2024-06-25T00:00:00" maxDate="2026-06-26T00:00:00" count="729">
        <d v="2025-11-27T00:00:00"/>
        <d v="2025-07-05T00:00:00"/>
        <d v="2025-08-10T00:00:00"/>
        <d v="2024-11-12T00:00:00"/>
        <d v="2024-09-23T00:00:00"/>
        <d v="2026-01-05T00:00:00"/>
        <d v="2024-11-14T00:00:00"/>
        <d v="2025-02-20T00:00:00"/>
        <d v="2024-11-15T00:00:00"/>
        <d v="2026-02-14T00:00:00"/>
        <d v="2026-02-16T00:00:00"/>
        <d v="2025-07-16T00:00:00"/>
        <d v="2025-01-26T00:00:00"/>
        <d v="2025-03-30T00:00:00"/>
        <d v="2025-04-21T00:00:00"/>
        <d v="2024-08-30T00:00:00"/>
        <d v="2025-11-06T00:00:00"/>
        <d v="2025-03-10T00:00:00"/>
        <d v="2026-01-30T00:00:00"/>
        <d v="2025-05-11T00:00:00"/>
        <d v="2025-11-03T00:00:00"/>
        <d v="2024-07-15T00:00:00"/>
        <d v="2024-08-13T00:00:00"/>
        <d v="2024-09-14T00:00:00"/>
        <d v="2026-01-06T00:00:00"/>
        <d v="2025-05-08T00:00:00"/>
        <d v="2026-06-11T00:00:00"/>
        <d v="2024-11-04T00:00:00"/>
        <d v="2025-07-14T00:00:00"/>
        <d v="2025-07-01T00:00:00"/>
        <d v="2024-07-23T00:00:00"/>
        <d v="2026-02-24T00:00:00"/>
        <d v="2024-12-30T00:00:00"/>
        <d v="2024-09-30T00:00:00"/>
        <d v="2026-06-08T00:00:00"/>
        <d v="2025-05-10T00:00:00"/>
        <d v="2025-09-02T00:00:00"/>
        <d v="2026-01-15T00:00:00"/>
        <d v="2025-08-07T00:00:00"/>
        <d v="2025-07-21T00:00:00"/>
        <d v="2026-04-17T00:00:00"/>
        <d v="2025-09-24T00:00:00"/>
        <d v="2026-03-12T00:00:00"/>
        <d v="2026-05-02T00:00:00"/>
        <d v="2025-02-19T00:00:00"/>
        <d v="2025-04-25T00:00:00"/>
        <d v="2025-06-03T00:00:00"/>
        <d v="2025-12-06T00:00:00"/>
        <d v="2026-04-27T00:00:00"/>
        <d v="2026-01-04T00:00:00"/>
        <d v="2025-09-17T00:00:00"/>
        <d v="2025-05-18T00:00:00"/>
        <d v="2026-01-17T00:00:00"/>
        <d v="2025-09-23T00:00:00"/>
        <d v="2025-09-25T00:00:00"/>
        <d v="2025-12-26T00:00:00"/>
        <d v="2026-05-16T00:00:00"/>
        <d v="2024-07-19T00:00:00"/>
        <d v="2025-11-08T00:00:00"/>
        <d v="2026-06-05T00:00:00"/>
        <d v="2025-02-25T00:00:00"/>
        <d v="2026-03-30T00:00:00"/>
        <d v="2024-10-18T00:00:00"/>
        <d v="2025-06-09T00:00:00"/>
        <d v="2025-06-19T00:00:00"/>
        <d v="2026-03-18T00:00:00"/>
        <d v="2024-12-31T00:00:00"/>
        <d v="2026-06-23T00:00:00"/>
        <d v="2024-09-01T00:00:00"/>
        <d v="2025-02-05T00:00:00"/>
        <d v="2026-03-19T00:00:00"/>
        <d v="2024-11-23T00:00:00"/>
        <d v="2026-05-19T00:00:00"/>
        <d v="2024-07-22T00:00:00"/>
        <d v="2025-04-16T00:00:00"/>
        <d v="2026-05-13T00:00:00"/>
        <d v="2025-09-11T00:00:00"/>
        <d v="2025-06-14T00:00:00"/>
        <d v="2024-07-03T00:00:00"/>
        <d v="2024-09-03T00:00:00"/>
        <d v="2025-10-08T00:00:00"/>
        <d v="2025-03-17T00:00:00"/>
        <d v="2024-11-03T00:00:00"/>
        <d v="2025-07-22T00:00:00"/>
        <d v="2025-12-13T00:00:00"/>
        <d v="2025-06-24T00:00:00"/>
        <d v="2025-02-27T00:00:00"/>
        <d v="2025-07-04T00:00:00"/>
        <d v="2025-04-01T00:00:00"/>
        <d v="2024-08-20T00:00:00"/>
        <d v="2024-07-31T00:00:00"/>
        <d v="2025-08-29T00:00:00"/>
        <d v="2025-07-06T00:00:00"/>
        <d v="2025-04-20T00:00:00"/>
        <d v="2024-11-26T00:00:00"/>
        <d v="2024-11-21T00:00:00"/>
        <d v="2026-06-07T00:00:00"/>
        <d v="2026-01-07T00:00:00"/>
        <d v="2025-11-11T00:00:00"/>
        <d v="2025-10-30T00:00:00"/>
        <d v="2025-10-06T00:00:00"/>
        <d v="2024-12-09T00:00:00"/>
        <d v="2025-08-28T00:00:00"/>
        <d v="2025-04-13T00:00:00"/>
        <d v="2026-03-25T00:00:00"/>
        <d v="2024-08-27T00:00:00"/>
        <d v="2026-03-22T00:00:00"/>
        <d v="2025-05-23T00:00:00"/>
        <d v="2024-08-09T00:00:00"/>
        <d v="2026-01-16T00:00:00"/>
        <d v="2025-03-06T00:00:00"/>
        <d v="2025-06-22T00:00:00"/>
        <d v="2025-09-03T00:00:00"/>
        <d v="2025-10-18T00:00:00"/>
        <d v="2024-09-24T00:00:00"/>
        <d v="2024-08-06T00:00:00"/>
        <d v="2024-12-05T00:00:00"/>
        <d v="2024-08-07T00:00:00"/>
        <d v="2025-01-11T00:00:00"/>
        <d v="2025-12-23T00:00:00"/>
        <d v="2024-09-21T00:00:00"/>
        <d v="2026-03-15T00:00:00"/>
        <d v="2025-03-26T00:00:00"/>
        <d v="2025-03-07T00:00:00"/>
        <d v="2024-07-21T00:00:00"/>
        <d v="2025-07-17T00:00:00"/>
        <d v="2025-01-16T00:00:00"/>
        <d v="2025-06-20T00:00:00"/>
        <d v="2026-04-11T00:00:00"/>
        <d v="2026-05-05T00:00:00"/>
        <d v="2025-12-03T00:00:00"/>
        <d v="2024-10-24T00:00:00"/>
        <d v="2024-11-11T00:00:00"/>
        <d v="2025-01-31T00:00:00"/>
        <d v="2025-04-12T00:00:00"/>
        <d v="2026-06-06T00:00:00"/>
        <d v="2025-10-09T00:00:00"/>
        <d v="2024-10-02T00:00:00"/>
        <d v="2025-10-05T00:00:00"/>
        <d v="2026-05-17T00:00:00"/>
        <d v="2024-07-24T00:00:00"/>
        <d v="2026-06-19T00:00:00"/>
        <d v="2024-07-05T00:00:00"/>
        <d v="2025-05-20T00:00:00"/>
        <d v="2025-01-23T00:00:00"/>
        <d v="2025-01-06T00:00:00"/>
        <d v="2026-02-18T00:00:00"/>
        <d v="2026-05-22T00:00:00"/>
        <d v="2025-08-01T00:00:00"/>
        <d v="2024-11-29T00:00:00"/>
        <d v="2025-03-28T00:00:00"/>
        <d v="2025-02-08T00:00:00"/>
        <d v="2025-07-30T00:00:00"/>
        <d v="2025-06-27T00:00:00"/>
        <d v="2026-01-26T00:00:00"/>
        <d v="2025-01-22T00:00:00"/>
        <d v="2024-07-25T00:00:00"/>
        <d v="2025-04-22T00:00:00"/>
        <d v="2026-04-12T00:00:00"/>
        <d v="2024-08-25T00:00:00"/>
        <d v="2026-06-20T00:00:00"/>
        <d v="2024-10-03T00:00:00"/>
        <d v="2025-09-05T00:00:00"/>
        <d v="2025-08-06T00:00:00"/>
        <d v="2025-10-01T00:00:00"/>
        <d v="2026-02-22T00:00:00"/>
        <d v="2025-05-12T00:00:00"/>
        <d v="2024-08-01T00:00:00"/>
        <d v="2025-08-31T00:00:00"/>
        <d v="2025-04-15T00:00:00"/>
        <d v="2025-12-07T00:00:00"/>
        <d v="2024-12-29T00:00:00"/>
        <d v="2025-11-14T00:00:00"/>
        <d v="2024-06-25T00:00:00"/>
        <d v="2024-07-07T00:00:00"/>
        <d v="2024-12-18T00:00:00"/>
        <d v="2026-04-10T00:00:00"/>
        <d v="2025-11-05T00:00:00"/>
        <d v="2025-01-13T00:00:00"/>
        <d v="2024-09-02T00:00:00"/>
        <d v="2024-08-24T00:00:00"/>
        <d v="2026-04-25T00:00:00"/>
        <d v="2025-01-08T00:00:00"/>
        <d v="2026-02-05T00:00:00"/>
        <d v="2026-03-10T00:00:00"/>
        <d v="2025-09-07T00:00:00"/>
        <d v="2025-11-24T00:00:00"/>
        <d v="2025-12-22T00:00:00"/>
        <d v="2026-03-06T00:00:00"/>
        <d v="2024-09-10T00:00:00"/>
        <d v="2024-09-12T00:00:00"/>
        <d v="2025-04-05T00:00:00"/>
        <d v="2025-09-15T00:00:00"/>
        <d v="2025-02-15T00:00:00"/>
        <d v="2025-08-12T00:00:00"/>
        <d v="2024-11-09T00:00:00"/>
        <d v="2026-04-02T00:00:00"/>
        <d v="2025-07-23T00:00:00"/>
        <d v="2024-08-26T00:00:00"/>
        <d v="2025-11-25T00:00:00"/>
        <d v="2026-03-03T00:00:00"/>
        <d v="2024-12-02T00:00:00"/>
        <d v="2025-06-18T00:00:00"/>
        <d v="2025-03-18T00:00:00"/>
        <d v="2025-06-06T00:00:00"/>
        <d v="2025-10-24T00:00:00"/>
        <d v="2026-04-15T00:00:00"/>
        <d v="2026-01-01T00:00:00"/>
        <d v="2026-01-11T00:00:00"/>
        <d v="2024-08-16T00:00:00"/>
        <d v="2024-11-28T00:00:00"/>
        <d v="2026-05-28T00:00:00"/>
        <d v="2024-10-08T00:00:00"/>
        <d v="2026-06-04T00:00:00"/>
        <d v="2024-07-02T00:00:00"/>
        <d v="2025-10-25T00:00:00"/>
        <d v="2025-07-20T00:00:00"/>
        <d v="2024-12-17T00:00:00"/>
        <d v="2025-06-30T00:00:00"/>
        <d v="2024-07-01T00:00:00"/>
        <d v="2025-10-26T00:00:00"/>
        <d v="2025-03-27T00:00:00"/>
        <d v="2024-11-01T00:00:00"/>
        <d v="2025-04-10T00:00:00"/>
        <d v="2024-12-07T00:00:00"/>
        <d v="2024-11-27T00:00:00"/>
        <d v="2026-01-10T00:00:00"/>
        <d v="2026-05-29T00:00:00"/>
        <d v="2025-01-28T00:00:00"/>
        <d v="2024-07-28T00:00:00"/>
        <d v="2026-06-22T00:00:00"/>
        <d v="2025-01-25T00:00:00"/>
        <d v="2024-11-08T00:00:00"/>
        <d v="2025-05-29T00:00:00"/>
        <d v="2024-12-19T00:00:00"/>
        <d v="2025-06-16T00:00:00"/>
        <d v="2024-10-01T00:00:00"/>
        <d v="2024-10-20T00:00:00"/>
        <d v="2024-09-08T00:00:00"/>
        <d v="2025-09-10T00:00:00"/>
        <d v="2024-08-22T00:00:00"/>
        <d v="2024-07-16T00:00:00"/>
        <d v="2024-11-30T00:00:00"/>
        <d v="2025-11-16T00:00:00"/>
        <d v="2025-04-24T00:00:00"/>
        <d v="2025-03-02T00:00:00"/>
        <d v="2026-02-04T00:00:00"/>
        <d v="2024-08-05T00:00:00"/>
        <d v="2025-06-25T00:00:00"/>
        <d v="2025-05-26T00:00:00"/>
        <d v="2025-11-13T00:00:00"/>
        <d v="2024-12-13T00:00:00"/>
        <d v="2025-12-28T00:00:00"/>
        <d v="2026-03-13T00:00:00"/>
        <d v="2025-01-24T00:00:00"/>
        <d v="2025-02-14T00:00:00"/>
        <d v="2026-06-25T00:00:00"/>
        <d v="2024-06-27T00:00:00"/>
        <d v="2025-12-30T00:00:00"/>
        <d v="2025-11-07T00:00:00"/>
        <d v="2024-08-12T00:00:00"/>
        <d v="2025-12-01T00:00:00"/>
        <d v="2026-01-19T00:00:00"/>
        <d v="2026-06-01T00:00:00"/>
        <d v="2024-09-19T00:00:00"/>
        <d v="2025-09-04T00:00:00"/>
        <d v="2026-05-24T00:00:00"/>
        <d v="2025-09-29T00:00:00"/>
        <d v="2025-09-12T00:00:00"/>
        <d v="2025-05-27T00:00:00"/>
        <d v="2026-03-28T00:00:00"/>
        <d v="2026-03-01T00:00:00"/>
        <d v="2025-07-15T00:00:00"/>
        <d v="2024-09-16T00:00:00"/>
        <d v="2025-02-23T00:00:00"/>
        <d v="2025-05-04T00:00:00"/>
        <d v="2026-01-21T00:00:00"/>
        <d v="2026-05-27T00:00:00"/>
        <d v="2026-01-31T00:00:00"/>
        <d v="2025-11-19T00:00:00"/>
        <d v="2025-06-15T00:00:00"/>
        <d v="2026-02-13T00:00:00"/>
        <d v="2024-10-27T00:00:00"/>
        <d v="2025-06-28T00:00:00"/>
        <d v="2025-03-25T00:00:00"/>
        <d v="2025-01-18T00:00:00"/>
        <d v="2025-11-01T00:00:00"/>
        <d v="2024-08-17T00:00:00"/>
        <d v="2024-12-03T00:00:00"/>
        <d v="2025-11-12T00:00:00"/>
        <d v="2025-02-09T00:00:00"/>
        <d v="2024-10-14T00:00:00"/>
        <d v="2025-10-14T00:00:00"/>
        <d v="2026-02-10T00:00:00"/>
        <d v="2026-03-05T00:00:00"/>
        <d v="2025-04-30T00:00:00"/>
        <d v="2025-09-27T00:00:00"/>
        <d v="2025-12-14T00:00:00"/>
        <d v="2025-08-24T00:00:00"/>
        <d v="2026-03-04T00:00:00"/>
        <d v="2025-08-30T00:00:00"/>
        <d v="2024-11-16T00:00:00"/>
        <d v="2025-09-28T00:00:00"/>
        <d v="2025-09-19T00:00:00"/>
        <d v="2024-07-30T00:00:00"/>
        <d v="2026-05-23T00:00:00"/>
        <d v="2025-02-24T00:00:00"/>
        <d v="2026-05-18T00:00:00"/>
        <d v="2026-03-14T00:00:00"/>
        <d v="2025-06-21T00:00:00"/>
        <d v="2025-09-13T00:00:00"/>
        <d v="2025-03-13T00:00:00"/>
        <d v="2025-04-18T00:00:00"/>
        <d v="2026-04-26T00:00:00"/>
        <d v="2026-01-24T00:00:00"/>
        <d v="2026-01-14T00:00:00"/>
        <d v="2024-10-12T00:00:00"/>
        <d v="2024-08-15T00:00:00"/>
        <d v="2025-04-06T00:00:00"/>
        <d v="2024-12-06T00:00:00"/>
        <d v="2024-07-08T00:00:00"/>
        <d v="2025-04-09T00:00:00"/>
        <d v="2024-08-21T00:00:00"/>
        <d v="2024-10-21T00:00:00"/>
        <d v="2024-08-18T00:00:00"/>
        <d v="2025-11-15T00:00:00"/>
        <d v="2025-11-10T00:00:00"/>
        <d v="2025-05-17T00:00:00"/>
        <d v="2025-06-23T00:00:00"/>
        <d v="2024-11-02T00:00:00"/>
        <d v="2024-07-09T00:00:00"/>
        <d v="2024-12-10T00:00:00"/>
        <d v="2025-06-08T00:00:00"/>
        <d v="2024-11-25T00:00:00"/>
        <d v="2025-01-27T00:00:00"/>
        <d v="2025-10-22T00:00:00"/>
        <d v="2026-04-29T00:00:00"/>
        <d v="2026-01-22T00:00:00"/>
        <d v="2024-10-04T00:00:00"/>
        <d v="2026-05-08T00:00:00"/>
        <d v="2026-03-24T00:00:00"/>
        <d v="2025-02-21T00:00:00"/>
        <d v="2025-02-18T00:00:00"/>
        <d v="2026-04-22T00:00:00"/>
        <d v="2024-07-12T00:00:00"/>
        <d v="2026-06-09T00:00:00"/>
        <d v="2026-01-09T00:00:00"/>
        <d v="2025-04-27T00:00:00"/>
        <d v="2024-10-31T00:00:00"/>
        <d v="2025-06-01T00:00:00"/>
        <d v="2025-07-29T00:00:00"/>
        <d v="2026-05-26T00:00:00"/>
        <d v="2025-01-12T00:00:00"/>
        <d v="2024-09-07T00:00:00"/>
        <d v="2026-04-05T00:00:00"/>
        <d v="2025-08-08T00:00:00"/>
        <d v="2025-03-11T00:00:00"/>
        <d v="2024-12-22T00:00:00"/>
        <d v="2026-05-14T00:00:00"/>
        <d v="2025-07-26T00:00:00"/>
        <d v="2025-01-10T00:00:00"/>
        <d v="2025-10-07T00:00:00"/>
        <d v="2025-09-09T00:00:00"/>
        <d v="2024-11-05T00:00:00"/>
        <d v="2025-11-23T00:00:00"/>
        <d v="2025-11-21T00:00:00"/>
        <d v="2025-04-14T00:00:00"/>
        <d v="2025-09-20T00:00:00"/>
        <d v="2025-03-03T00:00:00"/>
        <d v="2025-05-01T00:00:00"/>
        <d v="2026-01-28T00:00:00"/>
        <d v="2025-01-05T00:00:00"/>
        <d v="2025-09-08T00:00:00"/>
        <d v="2025-12-10T00:00:00"/>
        <d v="2024-12-08T00:00:00"/>
        <d v="2026-03-16T00:00:00"/>
        <d v="2024-10-05T00:00:00"/>
        <d v="2024-10-19T00:00:00"/>
        <d v="2025-08-20T00:00:00"/>
        <d v="2026-04-18T00:00:00"/>
        <d v="2024-11-13T00:00:00"/>
        <d v="2025-10-27T00:00:00"/>
        <d v="2026-02-08T00:00:00"/>
        <d v="2026-01-23T00:00:00"/>
        <d v="2025-07-18T00:00:00"/>
        <d v="2025-01-14T00:00:00"/>
        <d v="2025-11-09T00:00:00"/>
        <d v="2025-01-17T00:00:00"/>
        <d v="2025-08-03T00:00:00"/>
        <d v="2024-09-25T00:00:00"/>
        <d v="2025-04-03T00:00:00"/>
        <d v="2026-05-25T00:00:00"/>
        <d v="2025-08-21T00:00:00"/>
        <d v="2025-06-05T00:00:00"/>
        <d v="2026-05-15T00:00:00"/>
        <d v="2026-04-19T00:00:00"/>
        <d v="2025-10-20T00:00:00"/>
        <d v="2025-12-18T00:00:00"/>
        <d v="2024-09-11T00:00:00"/>
        <d v="2025-01-02T00:00:00"/>
        <d v="2026-04-07T00:00:00"/>
        <d v="2024-09-29T00:00:00"/>
        <d v="2026-06-13T00:00:00"/>
        <d v="2026-02-25T00:00:00"/>
        <d v="2024-09-20T00:00:00"/>
        <d v="2026-04-30T00:00:00"/>
        <d v="2024-12-14T00:00:00"/>
        <d v="2024-07-18T00:00:00"/>
        <d v="2026-06-15T00:00:00"/>
        <d v="2026-01-29T00:00:00"/>
        <d v="2026-01-13T00:00:00"/>
        <d v="2025-09-21T00:00:00"/>
        <d v="2025-02-02T00:00:00"/>
        <d v="2025-08-25T00:00:00"/>
        <d v="2025-03-01T00:00:00"/>
        <d v="2026-06-21T00:00:00"/>
        <d v="2025-02-17T00:00:00"/>
        <d v="2026-03-07T00:00:00"/>
        <d v="2025-01-09T00:00:00"/>
        <d v="2025-10-29T00:00:00"/>
        <d v="2024-11-17T00:00:00"/>
        <d v="2025-03-05T00:00:00"/>
        <d v="2025-08-13T00:00:00"/>
        <d v="2025-04-11T00:00:00"/>
        <d v="2024-12-20T00:00:00"/>
        <d v="2025-01-21T00:00:00"/>
        <d v="2025-11-29T00:00:00"/>
        <d v="2025-10-16T00:00:00"/>
        <d v="2025-01-03T00:00:00"/>
        <d v="2025-12-15T00:00:00"/>
        <d v="2026-02-02T00:00:00"/>
        <d v="2025-05-16T00:00:00"/>
        <d v="2026-05-12T00:00:00"/>
        <d v="2025-09-14T00:00:00"/>
        <d v="2025-01-01T00:00:00"/>
        <d v="2024-08-11T00:00:00"/>
        <d v="2025-06-12T00:00:00"/>
        <d v="2024-12-16T00:00:00"/>
        <d v="2026-01-25T00:00:00"/>
        <d v="2024-10-10T00:00:00"/>
        <d v="2026-02-09T00:00:00"/>
        <d v="2024-12-04T00:00:00"/>
        <d v="2025-10-19T00:00:00"/>
        <d v="2024-11-24T00:00:00"/>
        <d v="2024-08-19T00:00:00"/>
        <d v="2026-03-20T00:00:00"/>
        <d v="2026-06-12T00:00:00"/>
        <d v="2024-08-10T00:00:00"/>
        <d v="2026-02-01T00:00:00"/>
        <d v="2025-01-04T00:00:00"/>
        <d v="2024-12-27T00:00:00"/>
        <d v="2025-06-29T00:00:00"/>
        <d v="2026-05-30T00:00:00"/>
        <d v="2026-04-20T00:00:00"/>
        <d v="2024-08-14T00:00:00"/>
        <d v="2025-10-02T00:00:00"/>
        <d v="2025-04-17T00:00:00"/>
        <d v="2026-03-02T00:00:00"/>
        <d v="2026-04-08T00:00:00"/>
        <d v="2024-08-28T00:00:00"/>
        <d v="2025-08-22T00:00:00"/>
        <d v="2024-08-31T00:00:00"/>
        <d v="2026-02-07T00:00:00"/>
        <d v="2025-06-10T00:00:00"/>
        <d v="2025-07-03T00:00:00"/>
        <d v="2024-10-28T00:00:00"/>
        <d v="2024-10-29T00:00:00"/>
        <d v="2025-10-17T00:00:00"/>
        <d v="2025-02-06T00:00:00"/>
        <d v="2026-02-11T00:00:00"/>
        <d v="2026-04-23T00:00:00"/>
        <d v="2025-07-09T00:00:00"/>
        <d v="2025-02-28T00:00:00"/>
        <d v="2026-02-12T00:00:00"/>
        <d v="2025-03-08T00:00:00"/>
        <d v="2026-06-24T00:00:00"/>
        <d v="2025-08-18T00:00:00"/>
        <d v="2025-11-30T00:00:00"/>
        <d v="2026-01-03T00:00:00"/>
        <d v="2025-02-13T00:00:00"/>
        <d v="2026-02-20T00:00:00"/>
        <d v="2026-03-11T00:00:00"/>
        <d v="2024-07-26T00:00:00"/>
        <d v="2025-10-03T00:00:00"/>
        <d v="2025-07-08T00:00:00"/>
        <d v="2025-09-30T00:00:00"/>
        <d v="2025-06-13T00:00:00"/>
        <d v="2025-06-17T00:00:00"/>
        <d v="2025-03-04T00:00:00"/>
        <d v="2026-01-18T00:00:00"/>
        <d v="2024-10-13T00:00:00"/>
        <d v="2025-02-26T00:00:00"/>
        <d v="2025-04-26T00:00:00"/>
        <d v="2024-12-28T00:00:00"/>
        <d v="2024-07-27T00:00:00"/>
        <d v="2025-11-02T00:00:00"/>
        <d v="2024-06-29T00:00:00"/>
        <d v="2025-08-14T00:00:00"/>
        <d v="2024-11-22T00:00:00"/>
        <d v="2024-12-15T00:00:00"/>
        <d v="2026-01-12T00:00:00"/>
        <d v="2024-10-15T00:00:00"/>
        <d v="2025-05-21T00:00:00"/>
        <d v="2025-08-15T00:00:00"/>
        <d v="2026-06-18T00:00:00"/>
        <d v="2025-12-25T00:00:00"/>
        <d v="2025-04-23T00:00:00"/>
        <d v="2025-05-13T00:00:00"/>
        <d v="2025-01-15T00:00:00"/>
        <d v="2026-06-03T00:00:00"/>
        <d v="2025-03-19T00:00:00"/>
        <d v="2025-12-04T00:00:00"/>
        <d v="2025-12-29T00:00:00"/>
        <d v="2025-12-31T00:00:00"/>
        <d v="2025-04-29T00:00:00"/>
        <d v="2026-04-13T00:00:00"/>
        <d v="2024-12-25T00:00:00"/>
        <d v="2025-02-22T00:00:00"/>
        <d v="2025-04-19T00:00:00"/>
        <d v="2026-04-09T00:00:00"/>
        <d v="2025-05-14T00:00:00"/>
        <d v="2025-07-25T00:00:00"/>
        <d v="2025-10-15T00:00:00"/>
        <d v="2025-03-21T00:00:00"/>
        <d v="2025-12-16T00:00:00"/>
        <d v="2026-02-17T00:00:00"/>
        <d v="2025-12-02T00:00:00"/>
        <d v="2025-02-01T00:00:00"/>
        <d v="2024-08-23T00:00:00"/>
        <d v="2026-03-31T00:00:00"/>
        <d v="2024-10-16T00:00:00"/>
        <d v="2025-09-22T00:00:00"/>
        <d v="2024-10-07T00:00:00"/>
        <d v="2026-06-16T00:00:00"/>
        <d v="2024-06-26T00:00:00"/>
        <d v="2026-02-06T00:00:00"/>
        <d v="2025-11-04T00:00:00"/>
        <d v="2026-05-04T00:00:00"/>
        <d v="2026-04-21T00:00:00"/>
        <d v="2025-07-27T00:00:00"/>
        <d v="2024-07-29T00:00:00"/>
        <d v="2025-09-06T00:00:00"/>
        <d v="2025-04-08T00:00:00"/>
        <d v="2024-10-22T00:00:00"/>
        <d v="2026-04-06T00:00:00"/>
        <d v="2025-08-23T00:00:00"/>
        <d v="2025-03-31T00:00:00"/>
        <d v="2026-05-20T00:00:00"/>
        <d v="2024-07-11T00:00:00"/>
        <d v="2025-12-11T00:00:00"/>
        <d v="2025-05-19T00:00:00"/>
        <d v="2025-12-27T00:00:00"/>
        <d v="2024-07-04T00:00:00"/>
        <d v="2024-08-03T00:00:00"/>
        <d v="2025-09-26T00:00:00"/>
        <d v="2026-03-21T00:00:00"/>
        <d v="2025-07-10T00:00:00"/>
        <d v="2026-02-26T00:00:00"/>
        <d v="2025-04-02T00:00:00"/>
        <d v="2024-11-20T00:00:00"/>
        <d v="2024-11-19T00:00:00"/>
        <d v="2024-06-28T00:00:00"/>
        <d v="2025-07-19T00:00:00"/>
        <d v="2025-05-25T00:00:00"/>
        <d v="2025-02-16T00:00:00"/>
        <d v="2025-01-29T00:00:00"/>
        <d v="2024-10-09T00:00:00"/>
        <d v="2025-10-28T00:00:00"/>
        <d v="2025-12-24T00:00:00"/>
        <d v="2026-06-02T00:00:00"/>
        <d v="2025-12-20T00:00:00"/>
        <d v="2025-01-30T00:00:00"/>
        <d v="2026-05-21T00:00:00"/>
        <d v="2024-10-11T00:00:00"/>
        <d v="2025-11-22T00:00:00"/>
        <d v="2026-01-08T00:00:00"/>
        <d v="2025-12-21T00:00:00"/>
        <d v="2025-02-03T00:00:00"/>
        <d v="2026-03-08T00:00:00"/>
        <d v="2025-01-20T00:00:00"/>
        <d v="2026-05-03T00:00:00"/>
        <d v="2025-02-04T00:00:00"/>
        <d v="2025-12-12T00:00:00"/>
        <d v="2025-06-26T00:00:00"/>
        <d v="2025-07-28T00:00:00"/>
        <d v="2024-10-23T00:00:00"/>
        <d v="2025-06-07T00:00:00"/>
        <d v="2024-10-25T00:00:00"/>
        <d v="2024-08-04T00:00:00"/>
        <d v="2026-05-31T00:00:00"/>
        <d v="2026-05-07T00:00:00"/>
        <d v="2025-05-30T00:00:00"/>
        <d v="2025-12-19T00:00:00"/>
        <d v="2024-10-30T00:00:00"/>
        <d v="2024-12-12T00:00:00"/>
        <d v="2026-01-02T00:00:00"/>
        <d v="2025-05-02T00:00:00"/>
        <d v="2025-02-11T00:00:00"/>
        <d v="2025-11-28T00:00:00"/>
        <d v="2025-11-26T00:00:00"/>
        <d v="2024-11-07T00:00:00"/>
        <d v="2025-06-11T00:00:00"/>
        <d v="2024-09-13T00:00:00"/>
        <d v="2025-05-05T00:00:00"/>
        <d v="2025-02-10T00:00:00"/>
        <d v="2026-02-23T00:00:00"/>
        <d v="2025-12-09T00:00:00"/>
        <d v="2025-10-12T00:00:00"/>
        <d v="2026-02-21T00:00:00"/>
        <d v="2026-01-27T00:00:00"/>
        <d v="2025-10-10T00:00:00"/>
        <d v="2025-09-01T00:00:00"/>
        <d v="2025-05-07T00:00:00"/>
        <d v="2024-09-04T00:00:00"/>
        <d v="2024-09-18T00:00:00"/>
        <d v="2025-05-22T00:00:00"/>
        <d v="2025-07-02T00:00:00"/>
        <d v="2026-02-27T00:00:00"/>
        <d v="2024-09-26T00:00:00"/>
        <d v="2026-02-15T00:00:00"/>
        <d v="2025-05-03T00:00:00"/>
        <d v="2024-10-26T00:00:00"/>
        <d v="2024-06-30T00:00:00"/>
        <d v="2025-10-31T00:00:00"/>
        <d v="2025-10-21T00:00:00"/>
        <d v="2026-04-04T00:00:00"/>
        <d v="2025-03-12T00:00:00"/>
        <d v="2025-03-22T00:00:00"/>
        <d v="2026-03-23T00:00:00"/>
        <d v="2024-08-02T00:00:00"/>
        <d v="2024-07-14T00:00:00"/>
        <d v="2025-05-31T00:00:00"/>
        <d v="2024-11-18T00:00:00"/>
        <d v="2026-04-01T00:00:00"/>
        <d v="2024-09-09T00:00:00"/>
        <d v="2025-07-13T00:00:00"/>
        <d v="2026-03-17T00:00:00"/>
        <d v="2025-06-04T00:00:00"/>
        <d v="2025-12-05T00:00:00"/>
        <d v="2024-09-05T00:00:00"/>
        <d v="2025-08-09T00:00:00"/>
        <d v="2026-05-09T00:00:00"/>
        <d v="2024-08-29T00:00:00"/>
        <d v="2025-04-28T00:00:00"/>
        <d v="2025-07-11T00:00:00"/>
        <d v="2026-03-09T00:00:00"/>
        <d v="2026-03-26T00:00:00"/>
        <d v="2025-05-24T00:00:00"/>
        <d v="2025-08-02T00:00:00"/>
        <d v="2025-08-26T00:00:00"/>
        <d v="2025-08-19T00:00:00"/>
        <d v="2026-05-01T00:00:00"/>
        <d v="2025-07-12T00:00:00"/>
        <d v="2026-04-16T00:00:00"/>
        <d v="2024-09-27T00:00:00"/>
        <d v="2024-11-06T00:00:00"/>
        <d v="2024-12-11T00:00:00"/>
        <d v="2025-05-15T00:00:00"/>
        <d v="2025-01-19T00:00:00"/>
        <d v="2025-03-20T00:00:00"/>
        <d v="2024-09-15T00:00:00"/>
        <d v="2025-02-12T00:00:00"/>
        <d v="2025-03-16T00:00:00"/>
        <d v="2024-12-21T00:00:00"/>
        <d v="2025-11-18T00:00:00"/>
        <d v="2026-03-27T00:00:00"/>
        <d v="2025-03-15T00:00:00"/>
        <d v="2025-04-04T00:00:00"/>
        <d v="2025-12-08T00:00:00"/>
        <d v="2025-08-04T00:00:00"/>
        <d v="2025-03-09T00:00:00"/>
        <d v="2025-03-14T00:00:00"/>
        <d v="2024-12-01T00:00:00"/>
        <d v="2024-07-13T00:00:00"/>
        <d v="2026-05-06T00:00:00"/>
        <d v="2025-10-13T00:00:00"/>
        <d v="2024-12-23T00:00:00"/>
        <d v="2025-07-31T00:00:00"/>
        <d v="2025-02-07T00:00:00"/>
        <d v="2025-09-18T00:00:00"/>
        <d v="2024-12-24T00:00:00"/>
        <d v="2025-03-29T00:00:00"/>
        <d v="2024-07-06T00:00:00"/>
        <d v="2024-09-06T00:00:00"/>
        <d v="2025-03-23T00:00:00"/>
        <d v="2026-02-19T00:00:00"/>
        <d v="2025-08-16T00:00:00"/>
        <d v="2025-05-28T00:00:00"/>
        <d v="2026-01-20T00:00:00"/>
        <d v="2025-05-09T00:00:00"/>
        <d v="2026-04-03T00:00:00"/>
        <d v="2025-10-11T00:00:00"/>
        <d v="2026-06-10T00:00:00"/>
        <d v="2024-07-10T00:00:00"/>
        <d v="2024-12-26T00:00:00"/>
        <d v="2025-03-24T00:00:00"/>
        <d v="2025-12-17T00:00:00"/>
        <d v="2025-11-17T00:00:00"/>
        <d v="2025-07-07T00:00:00"/>
        <d v="2025-01-07T00:00:00"/>
        <d v="2026-05-11T00:00:00"/>
        <d v="2025-10-04T00:00:00"/>
        <d v="2025-04-07T00:00:00"/>
        <d v="2024-07-20T00:00:00"/>
        <d v="2024-11-10T00:00:00"/>
        <d v="2026-06-17T00:00:00"/>
        <d v="2025-05-06T00:00:00"/>
        <d v="2025-09-16T00:00:00"/>
        <d v="2024-10-06T00:00:00"/>
        <d v="2025-08-05T00:00:00"/>
        <d v="2024-09-17T00:00:00"/>
        <d v="2024-10-17T00:00:00"/>
        <d v="2026-03-29T00:00:00"/>
        <d v="2025-08-11T00:00:00"/>
        <d v="2025-08-17T00:00:00"/>
        <d v="2026-04-28T00:00:00"/>
        <d v="2024-09-22T00:00:00"/>
        <d v="2025-11-20T00:00:00"/>
        <d v="2026-04-14T00:00:00"/>
        <d v="2024-08-08T00:00:00"/>
        <d v="2025-07-24T00:00:00"/>
        <d v="2025-06-02T00:00:00"/>
        <d v="2026-06-14T00:00:00"/>
        <d v="2026-02-03T00:00:00"/>
        <d v="2025-10-23T00:00:00"/>
        <d v="2026-02-28T00:00:00"/>
        <d v="2026-05-10T00:00:00"/>
        <d v="2025-08-27T00:00:00"/>
        <d v="2024-09-28T00:00:00"/>
      </sharedItems>
      <fieldGroup par="35"/>
    </cacheField>
    <cacheField name="Delivery_Date" numFmtId="164">
      <sharedItems containsSemiMixedTypes="0" containsNonDate="0" containsDate="1" containsString="0" minDate="2024-06-25T00:00:00" maxDate="2026-06-26T00:00:00"/>
    </cacheField>
    <cacheField name="State" numFmtId="49">
      <sharedItems containsBlank="1" count="6">
        <s v="Maharashtra"/>
        <s v="Delhi"/>
        <s v="Telangana"/>
        <s v="Karnataka"/>
        <s v="Tamil Nadu"/>
        <m/>
      </sharedItems>
    </cacheField>
    <cacheField name="City" numFmtId="49">
      <sharedItems/>
    </cacheField>
    <cacheField name="Category" numFmtId="49">
      <sharedItems count="5">
        <s v="Home"/>
        <s v="Grocery"/>
        <s v="Beauty"/>
        <s v="Electronics"/>
        <s v="Fashion"/>
      </sharedItems>
    </cacheField>
    <cacheField name="Product_ID" numFmtId="0">
      <sharedItems/>
    </cacheField>
    <cacheField name="Product_Name" numFmtId="49">
      <sharedItems containsBlank="1"/>
    </cacheField>
    <cacheField name="Brand" numFmtId="49">
      <sharedItems count="6">
        <s v="Prestige"/>
        <s v="Fortune"/>
        <s v="Loreal"/>
        <s v="Samsung"/>
        <s v="Nike"/>
        <s v="Apple"/>
      </sharedItems>
    </cacheField>
    <cacheField name="Quantity" numFmtId="1">
      <sharedItems containsSemiMixedTypes="0" containsString="0" containsNumber="1" containsInteger="1" minValue="1" maxValue="5"/>
    </cacheField>
    <cacheField name="Cost_Price" numFmtId="2">
      <sharedItems containsSemiMixedTypes="0" containsString="0" containsNumber="1" containsInteger="1" minValue="202" maxValue="29999"/>
    </cacheField>
    <cacheField name="Selling_Price" numFmtId="2">
      <sharedItems containsSemiMixedTypes="0" containsString="0" containsNumber="1" minValue="259.08999999999997" maxValue="44459.94"/>
    </cacheField>
    <cacheField name="Discount_%" numFmtId="0">
      <sharedItems containsSemiMixedTypes="0" containsString="0" containsNumber="1" containsInteger="1" minValue="0" maxValue="20"/>
    </cacheField>
    <cacheField name="Sales" numFmtId="2">
      <sharedItems containsSemiMixedTypes="0" containsString="0" containsNumber="1" minValue="265.19" maxValue="219374.25"/>
    </cacheField>
    <cacheField name="Profit" numFmtId="2">
      <sharedItems containsSemiMixedTypes="0" containsString="0" containsNumber="1" minValue="51.85" maxValue="71977.55"/>
    </cacheField>
    <cacheField name="Payment_Method" numFmtId="49">
      <sharedItems count="4">
        <s v="Debit Card"/>
        <s v="UPI"/>
        <s v="Credit Card"/>
        <s v="COD"/>
      </sharedItems>
    </cacheField>
    <cacheField name="Delivery_Status" numFmtId="49">
      <sharedItems count="4">
        <s v="Cancelled"/>
        <s v="Delivered"/>
        <s v="In Transit"/>
        <s v="Returned"/>
      </sharedItems>
    </cacheField>
    <cacheField name="Customer_Rating" numFmtId="1">
      <sharedItems containsSemiMixedTypes="0" containsString="0" containsNumber="1" containsInteger="1" minValue="1" maxValue="5"/>
    </cacheField>
    <cacheField name="Warehouse" numFmtId="49">
      <sharedItems/>
    </cacheField>
    <cacheField name="Salesperson" numFmtId="49">
      <sharedItems/>
    </cacheField>
    <cacheField name="Customer_Name2" numFmtId="0">
      <sharedItems/>
    </cacheField>
    <cacheField name="State3" numFmtId="0">
      <sharedItems count="5">
        <s v="Maharashtra"/>
        <s v="Delhi"/>
        <s v="Telangana"/>
        <s v="Karnataka"/>
        <s v="Tamil Nadu"/>
      </sharedItems>
    </cacheField>
    <cacheField name="City4" numFmtId="0">
      <sharedItems/>
    </cacheField>
    <cacheField name="Category5" numFmtId="0">
      <sharedItems/>
    </cacheField>
    <cacheField name="Product_Name6" numFmtId="0">
      <sharedItems/>
    </cacheField>
    <cacheField name="Brand7" numFmtId="0">
      <sharedItems/>
    </cacheField>
    <cacheField name="Warehouse8" numFmtId="0">
      <sharedItems/>
    </cacheField>
    <cacheField name="Salesperson9" numFmtId="0">
      <sharedItems/>
    </cacheField>
    <cacheField name="Months (Order_Date)" numFmtId="0" databaseField="0">
      <fieldGroup base="6">
        <rangePr groupBy="months" startDate="2024-06-25T00:00:00" endDate="2026-06-26T00:00:00"/>
        <groupItems count="14">
          <s v="&lt;6/25/2024"/>
          <s v="Jan"/>
          <s v="Feb"/>
          <s v="Mar"/>
          <s v="Apr"/>
          <s v="May"/>
          <s v="Jun"/>
          <s v="Jul"/>
          <s v="Aug"/>
          <s v="Sep"/>
          <s v="Oct"/>
          <s v="Nov"/>
          <s v="Dec"/>
          <s v="&gt;6/26/2026"/>
        </groupItems>
      </fieldGroup>
    </cacheField>
    <cacheField name="Quarters (Order_Date)" numFmtId="0" databaseField="0">
      <fieldGroup base="6">
        <rangePr groupBy="quarters" startDate="2024-06-25T00:00:00" endDate="2026-06-26T00:00:00"/>
        <groupItems count="6">
          <s v="&lt;6/25/2024"/>
          <s v="Qtr1"/>
          <s v="Qtr2"/>
          <s v="Qtr3"/>
          <s v="Qtr4"/>
          <s v="&gt;6/26/2026"/>
        </groupItems>
      </fieldGroup>
    </cacheField>
    <cacheField name="Years (Order_Date)" numFmtId="0" databaseField="0">
      <fieldGroup base="6">
        <rangePr groupBy="years" startDate="2024-06-25T00:00:00" endDate="2026-06-26T00:00:00"/>
        <groupItems count="5">
          <s v="&lt;6/25/2024"/>
          <s v="2024"/>
          <s v="2025"/>
          <s v="2026"/>
          <s v="&gt;6/26/2026"/>
        </groupItems>
      </fieldGroup>
    </cacheField>
  </cacheFields>
  <extLst>
    <ext xmlns:x14="http://schemas.microsoft.com/office/spreadsheetml/2009/9/main" uri="{725AE2AE-9491-48be-B2B4-4EB974FC3084}">
      <x14:pivotCacheDefinition pivotCacheId="8012783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39">
  <r>
    <s v="ORD100000"/>
    <s v="CUST10000"/>
    <s v="Ashley Cox"/>
    <s v="Female"/>
    <n v="35"/>
    <x v="0"/>
    <x v="0"/>
    <d v="2026-02-25T00:00:00"/>
    <x v="0"/>
    <s v="Mumbai"/>
    <x v="0"/>
    <s v="P4053"/>
    <s v="Pressure Cooker"/>
    <x v="0"/>
    <n v="1"/>
    <n v="17415"/>
    <n v="19836.650000000001"/>
    <n v="20"/>
    <n v="15869.32"/>
    <n v="2421.65"/>
    <x v="0"/>
    <x v="0"/>
    <n v="1"/>
    <s v="Mumbai Hub"/>
    <s v="Robin Hodges"/>
    <s v="Ashley Cox"/>
    <x v="0"/>
    <s v="Mumbai"/>
    <s v="Home"/>
    <s v="Pressure Cooker"/>
    <s v="Prestige"/>
    <s v="Mumbai Hub"/>
    <s v="Robin Hodges"/>
  </r>
  <r>
    <s v="ORD100001"/>
    <s v="CUST10001"/>
    <s v="Rebecca Everett"/>
    <s v="Female"/>
    <n v="41"/>
    <x v="0"/>
    <x v="1"/>
    <d v="2024-10-12T00:00:00"/>
    <x v="0"/>
    <s v="Pune"/>
    <x v="1"/>
    <s v="P3274"/>
    <s v="Sunflower Oil"/>
    <x v="1"/>
    <n v="4"/>
    <n v="13107"/>
    <n v="17607.400000000001"/>
    <n v="10"/>
    <n v="63386.64"/>
    <n v="18001.599999999999"/>
    <x v="1"/>
    <x v="0"/>
    <n v="2"/>
    <s v="Pune Hub"/>
    <s v="Austin Mann"/>
    <s v="Rebecca Everett"/>
    <x v="0"/>
    <s v="Pune"/>
    <s v="Grocery"/>
    <s v="Sunflower Oil"/>
    <s v="Fortune"/>
    <s v="Pune Hub"/>
    <s v="Austin Mann"/>
  </r>
  <r>
    <s v="ORD100002"/>
    <s v="CUST10002"/>
    <s v="Jacob Dalton"/>
    <s v="Male"/>
    <n v="22"/>
    <x v="0"/>
    <x v="2"/>
    <d v="2025-09-06T00:00:00"/>
    <x v="1"/>
    <s v="New Delhi"/>
    <x v="1"/>
    <s v="P1312"/>
    <s v="Sunflower Oil"/>
    <x v="1"/>
    <n v="1"/>
    <n v="1905"/>
    <n v="2290.6799999999998"/>
    <n v="15"/>
    <n v="1947.08"/>
    <n v="385.68"/>
    <x v="0"/>
    <x v="0"/>
    <n v="4"/>
    <s v="New Delhi Hub"/>
    <s v="Andres Wright"/>
    <s v="Jacob Dalton"/>
    <x v="1"/>
    <s v="New Delhi"/>
    <s v="Grocery"/>
    <s v="Sunflower Oil"/>
    <s v="Fortune"/>
    <s v="New Delhi Hub"/>
    <s v="Andres Wright"/>
  </r>
  <r>
    <s v="ORD100003"/>
    <s v="CUST10003"/>
    <s v="Diana Murphy DDS"/>
    <s v="Male"/>
    <n v="59"/>
    <x v="0"/>
    <x v="3"/>
    <d v="2025-09-27T00:00:00"/>
    <x v="2"/>
    <s v="Hyderabad"/>
    <x v="2"/>
    <s v="P3240"/>
    <s v="Face Wash"/>
    <x v="2"/>
    <n v="3"/>
    <n v="10574"/>
    <n v="11718.4"/>
    <n v="20"/>
    <n v="28124.16"/>
    <n v="3433.2"/>
    <x v="0"/>
    <x v="1"/>
    <n v="2"/>
    <s v="Hyderabad Hub"/>
    <s v="Eugene Martin"/>
    <s v="Diana Murphy DDS"/>
    <x v="2"/>
    <s v="Hyderabad"/>
    <s v="Beauty"/>
    <s v="Face Wash"/>
    <s v="Loreal"/>
    <s v="Hyderabad Hub"/>
    <s v="Eugene Martin"/>
  </r>
  <r>
    <s v="ORD100004"/>
    <s v="CUST10004"/>
    <s v="Henry Rojas"/>
    <s v="Female"/>
    <n v="55"/>
    <x v="0"/>
    <x v="4"/>
    <d v="2024-10-10T00:00:00"/>
    <x v="3"/>
    <s v="Bengaluru"/>
    <x v="2"/>
    <s v="P5574"/>
    <s v="Face Wash"/>
    <x v="2"/>
    <n v="5"/>
    <n v="19031"/>
    <n v="27531.63"/>
    <n v="15"/>
    <n v="117009.43"/>
    <n v="42503.15"/>
    <x v="2"/>
    <x v="1"/>
    <n v="4"/>
    <s v="Bengaluru Hub"/>
    <s v="Amy Contreras"/>
    <s v="Henry Rojas"/>
    <x v="3"/>
    <s v="Bengaluru"/>
    <s v="Beauty"/>
    <s v="Face Wash"/>
    <s v="Loreal"/>
    <s v="Bengaluru Hub"/>
    <s v="Amy Contreras"/>
  </r>
  <r>
    <s v="ORD100005"/>
    <s v="CUST10005"/>
    <s v="Morgan Robinson"/>
    <s v="Male"/>
    <n v="48"/>
    <x v="0"/>
    <x v="5"/>
    <d v="2025-03-12T00:00:00"/>
    <x v="4"/>
    <s v="Chennai"/>
    <x v="1"/>
    <s v="P3562"/>
    <s v="Sunflower Oil"/>
    <x v="1"/>
    <n v="4"/>
    <n v="7382"/>
    <n v="9091.91"/>
    <n v="5"/>
    <n v="34549.26"/>
    <n v="6839.64"/>
    <x v="1"/>
    <x v="1"/>
    <n v="1"/>
    <s v="Chennai Hub"/>
    <s v="Mckenzie Brady"/>
    <s v="Morgan Robinson"/>
    <x v="4"/>
    <s v="Chennai"/>
    <s v="Grocery"/>
    <s v="Sunflower Oil"/>
    <s v="Fortune"/>
    <s v="Chennai Hub"/>
    <s v="Mckenzie Brady"/>
  </r>
  <r>
    <s v="ORD100006"/>
    <s v="CUST10006"/>
    <s v="Robert Peterson"/>
    <s v="Female"/>
    <n v="32"/>
    <x v="1"/>
    <x v="6"/>
    <d v="2026-04-18T00:00:00"/>
    <x v="2"/>
    <s v="Hyderabad"/>
    <x v="3"/>
    <s v="P2671"/>
    <s v="Galaxy S24"/>
    <x v="3"/>
    <n v="2"/>
    <n v="26006"/>
    <n v="29271.93"/>
    <n v="0"/>
    <n v="58543.86"/>
    <n v="6531.86"/>
    <x v="0"/>
    <x v="0"/>
    <n v="5"/>
    <s v="Hyderabad Hub"/>
    <s v="Michele Taylor"/>
    <s v="Robert Peterson"/>
    <x v="2"/>
    <s v="Hyderabad"/>
    <s v="Electronics"/>
    <s v="Galaxy S24"/>
    <s v="Samsung"/>
    <s v="Hyderabad Hub"/>
    <s v="Michele Taylor"/>
  </r>
  <r>
    <s v="ORD100007"/>
    <s v="CUST10007"/>
    <s v="Lindsey Brown"/>
    <s v="Male"/>
    <n v="54"/>
    <x v="0"/>
    <x v="7"/>
    <d v="2024-12-08T00:00:00"/>
    <x v="3"/>
    <s v="Bengaluru"/>
    <x v="2"/>
    <s v="P3840"/>
    <s v="Face Wash"/>
    <x v="2"/>
    <n v="3"/>
    <n v="9411"/>
    <n v="12520.75"/>
    <n v="15"/>
    <n v="31927.91"/>
    <n v="9329.25"/>
    <x v="0"/>
    <x v="1"/>
    <n v="2"/>
    <s v="Bengaluru Hub"/>
    <s v="Christina Stevens"/>
    <s v="Lindsey Brown"/>
    <x v="3"/>
    <s v="Bengaluru"/>
    <s v="Beauty"/>
    <s v="Face Wash"/>
    <s v="Loreal"/>
    <s v="Bengaluru Hub"/>
    <s v="Christina Stevens"/>
  </r>
  <r>
    <s v="ORD100008"/>
    <s v="CUST10008"/>
    <s v="Charlotte Gilbert"/>
    <s v="Female"/>
    <n v="46"/>
    <x v="0"/>
    <x v="8"/>
    <d v="2025-05-15T00:00:00"/>
    <x v="0"/>
    <s v="Mumbai"/>
    <x v="1"/>
    <s v="P5256"/>
    <s v="Sunflower Oil"/>
    <x v="1"/>
    <n v="3"/>
    <n v="18006"/>
    <n v="20107.580000000002"/>
    <n v="10"/>
    <n v="54290.47"/>
    <n v="6304.74"/>
    <x v="0"/>
    <x v="0"/>
    <n v="3"/>
    <s v="Mumbai Hub"/>
    <s v="Clifford Newton"/>
    <s v="Charlotte Gilbert"/>
    <x v="0"/>
    <s v="Mumbai"/>
    <s v="Grocery"/>
    <s v="Sunflower Oil"/>
    <s v="Fortune"/>
    <s v="Mumbai Hub"/>
    <s v="Clifford Newton"/>
  </r>
  <r>
    <s v="ORD100009"/>
    <s v="CUST10009"/>
    <s v="Rachel Garcia"/>
    <s v="Male"/>
    <n v="32"/>
    <x v="0"/>
    <x v="9"/>
    <d v="2025-05-28T00:00:00"/>
    <x v="3"/>
    <s v="Bengaluru"/>
    <x v="2"/>
    <s v="P3816"/>
    <s v="Face Wash"/>
    <x v="2"/>
    <n v="2"/>
    <n v="2839"/>
    <n v="3511.61"/>
    <n v="20"/>
    <n v="5618.58"/>
    <n v="1345.22"/>
    <x v="2"/>
    <x v="2"/>
    <n v="4"/>
    <s v="Bengaluru Hub"/>
    <s v="Jerome Campbell"/>
    <s v="Rachel Garcia"/>
    <x v="3"/>
    <s v="Bengaluru"/>
    <s v="Beauty"/>
    <s v="Face Wash"/>
    <s v="Loreal"/>
    <s v="Bengaluru Hub"/>
    <s v="Jerome Campbell"/>
  </r>
  <r>
    <s v="ORD100010"/>
    <s v="CUST10010"/>
    <s v="Travis Keller"/>
    <s v="Female"/>
    <n v="46"/>
    <x v="1"/>
    <x v="10"/>
    <d v="2024-07-01T00:00:00"/>
    <x v="1"/>
    <s v="New Delhi"/>
    <x v="4"/>
    <s v="P2051"/>
    <s v="Air Max Shoes"/>
    <x v="4"/>
    <n v="5"/>
    <n v="15167"/>
    <n v="19780.36"/>
    <n v="5"/>
    <n v="93956.71"/>
    <n v="23066.799999999999"/>
    <x v="1"/>
    <x v="1"/>
    <n v="1"/>
    <s v="New Delhi Hub"/>
    <s v="Anthony Day"/>
    <s v="Travis Keller"/>
    <x v="1"/>
    <s v="New Delhi"/>
    <s v="Fashion"/>
    <s v="Air Max Shoes"/>
    <s v="Nike"/>
    <s v="New Delhi Hub"/>
    <s v="Anthony Day"/>
  </r>
  <r>
    <s v="ORD100011"/>
    <s v="CUST10011"/>
    <s v="Joshua Thompson"/>
    <s v="Female"/>
    <n v="19"/>
    <x v="0"/>
    <x v="11"/>
    <d v="2024-09-26T00:00:00"/>
    <x v="2"/>
    <s v="Hyderabad"/>
    <x v="4"/>
    <s v="P5949"/>
    <s v="Air Max Shoes"/>
    <x v="4"/>
    <n v="4"/>
    <n v="12428"/>
    <n v="15530.69"/>
    <n v="0"/>
    <n v="62122.76"/>
    <n v="12410.76"/>
    <x v="3"/>
    <x v="1"/>
    <n v="3"/>
    <s v="Hyderabad Hub"/>
    <s v="Devin Johnson"/>
    <s v="Joshua Thompson"/>
    <x v="2"/>
    <s v="Hyderabad"/>
    <s v="Fashion"/>
    <s v="Air Max Shoes"/>
    <s v="Nike"/>
    <s v="Hyderabad Hub"/>
    <s v="Devin Johnson"/>
  </r>
  <r>
    <s v="ORD100012"/>
    <s v="CUST10012"/>
    <s v="Jeremy Thompson"/>
    <s v="Male"/>
    <n v="25"/>
    <x v="1"/>
    <x v="12"/>
    <d v="2025-04-06T00:00:00"/>
    <x v="3"/>
    <s v="Bengaluru"/>
    <x v="3"/>
    <s v="P8778"/>
    <s v="iPhone 15"/>
    <x v="5"/>
    <n v="4"/>
    <n v="20567"/>
    <n v="25806.47"/>
    <n v="15"/>
    <n v="87742"/>
    <n v="20957.88"/>
    <x v="2"/>
    <x v="1"/>
    <n v="3"/>
    <s v="Bengaluru Hub"/>
    <s v="Becky Fry"/>
    <s v="Jeremy Thompson"/>
    <x v="3"/>
    <s v="Bengaluru"/>
    <s v="Electronics"/>
    <s v="iPhone 15"/>
    <s v="Apple"/>
    <s v="Bengaluru Hub"/>
    <s v="Becky Fry"/>
  </r>
  <r>
    <s v="ORD100013"/>
    <s v="CUST10013"/>
    <s v="Christopher Hall"/>
    <s v="Male"/>
    <n v="35"/>
    <x v="1"/>
    <x v="13"/>
    <d v="2025-01-30T00:00:00"/>
    <x v="0"/>
    <s v="Pune"/>
    <x v="1"/>
    <s v="P4284"/>
    <s v="Sunflower Oil"/>
    <x v="1"/>
    <n v="4"/>
    <n v="14970"/>
    <n v="19979.7"/>
    <n v="20"/>
    <n v="63935.040000000001"/>
    <n v="20038.8"/>
    <x v="0"/>
    <x v="1"/>
    <n v="1"/>
    <s v="Pune Hub"/>
    <s v="Daniel Park"/>
    <s v="Christopher Hall"/>
    <x v="0"/>
    <s v="Pune"/>
    <s v="Grocery"/>
    <s v="Sunflower Oil"/>
    <s v="Fortune"/>
    <s v="Pune Hub"/>
    <s v="Daniel Park"/>
  </r>
  <r>
    <s v="ORD100014"/>
    <s v="CUST10014"/>
    <s v="Michael Schmidt"/>
    <s v="Female"/>
    <n v="24"/>
    <x v="0"/>
    <x v="14"/>
    <d v="2026-05-17T00:00:00"/>
    <x v="2"/>
    <s v="Hyderabad"/>
    <x v="4"/>
    <s v="P5776"/>
    <s v="Air Max Shoes"/>
    <x v="4"/>
    <n v="4"/>
    <n v="2143"/>
    <n v="2441.35"/>
    <n v="0"/>
    <n v="9765.4"/>
    <n v="1193.4000000000001"/>
    <x v="3"/>
    <x v="1"/>
    <n v="2"/>
    <s v="Hyderabad Hub"/>
    <s v="Katie Green"/>
    <s v="Michael Schmidt"/>
    <x v="2"/>
    <s v="Hyderabad"/>
    <s v="Fashion"/>
    <s v="Air Max Shoes"/>
    <s v="Nike"/>
    <s v="Hyderabad Hub"/>
    <s v="Katie Green"/>
  </r>
  <r>
    <s v="ORD100015"/>
    <s v="CUST10015"/>
    <s v="Linda Bradford"/>
    <s v="Female"/>
    <n v="47"/>
    <x v="0"/>
    <x v="15"/>
    <d v="2026-02-24T00:00:00"/>
    <x v="2"/>
    <s v="Hyderabad"/>
    <x v="0"/>
    <s v="P7411"/>
    <s v="Pressure Cooker"/>
    <x v="0"/>
    <n v="4"/>
    <n v="19964"/>
    <n v="28272.19"/>
    <n v="20"/>
    <n v="90471.01"/>
    <n v="33232.76"/>
    <x v="2"/>
    <x v="2"/>
    <n v="4"/>
    <s v="Hyderabad Hub"/>
    <s v="Jennifer Patel"/>
    <s v="Linda Bradford"/>
    <x v="2"/>
    <s v="Hyderabad"/>
    <s v="Home"/>
    <s v="Pressure Cooker"/>
    <s v="Prestige"/>
    <s v="Hyderabad Hub"/>
    <s v="Jennifer Patel"/>
  </r>
  <r>
    <s v="ORD100016"/>
    <s v="CUST10016"/>
    <s v="Jennifer White"/>
    <s v="Female"/>
    <n v="27"/>
    <x v="0"/>
    <x v="16"/>
    <d v="2024-09-15T00:00:00"/>
    <x v="1"/>
    <s v="New Delhi"/>
    <x v="2"/>
    <s v="P8816"/>
    <s v="Face Wash"/>
    <x v="2"/>
    <n v="3"/>
    <n v="24279"/>
    <n v="30339.87"/>
    <n v="0"/>
    <n v="91019.61"/>
    <n v="18182.61"/>
    <x v="1"/>
    <x v="3"/>
    <n v="2"/>
    <s v="New Delhi Hub"/>
    <s v="Kyle Spencer DVM"/>
    <s v="Jennifer White"/>
    <x v="1"/>
    <s v="New Delhi"/>
    <s v="Beauty"/>
    <s v="Face Wash"/>
    <s v="Loreal"/>
    <s v="New Delhi Hub"/>
    <s v="Kyle Spencer DVM"/>
  </r>
  <r>
    <s v="ORD100017"/>
    <s v="CUST10017"/>
    <s v="Mark Miller"/>
    <s v="Male"/>
    <n v="43"/>
    <x v="1"/>
    <x v="17"/>
    <d v="2024-12-05T00:00:00"/>
    <x v="3"/>
    <s v="Bengaluru"/>
    <x v="4"/>
    <s v="P7996"/>
    <s v="Air Max Shoes"/>
    <x v="4"/>
    <n v="4"/>
    <n v="11966"/>
    <n v="13858.54"/>
    <n v="20"/>
    <n v="44347.33"/>
    <n v="7570.16"/>
    <x v="1"/>
    <x v="3"/>
    <n v="2"/>
    <s v="Bengaluru Hub"/>
    <s v="Tyler Mccarthy"/>
    <s v="Mark Miller"/>
    <x v="3"/>
    <s v="Bengaluru"/>
    <s v="Fashion"/>
    <s v="Air Max Shoes"/>
    <s v="Nike"/>
    <s v="Bengaluru Hub"/>
    <s v="Tyler Mccarthy"/>
  </r>
  <r>
    <s v="ORD100018"/>
    <s v="CUST10018"/>
    <s v="Tiffany Cain"/>
    <s v="Female"/>
    <n v="57"/>
    <x v="1"/>
    <x v="18"/>
    <d v="2025-02-12T00:00:00"/>
    <x v="1"/>
    <s v="New Delhi"/>
    <x v="2"/>
    <s v="P6708"/>
    <s v="Face Wash"/>
    <x v="2"/>
    <n v="3"/>
    <n v="17009"/>
    <n v="21886.87"/>
    <n v="15"/>
    <n v="55811.519999999997"/>
    <n v="14633.61"/>
    <x v="3"/>
    <x v="2"/>
    <n v="2"/>
    <s v="New Delhi Hub"/>
    <s v="Reginald Bass"/>
    <s v="Tiffany Cain"/>
    <x v="1"/>
    <s v="New Delhi"/>
    <s v="Beauty"/>
    <s v="Face Wash"/>
    <s v="Loreal"/>
    <s v="New Delhi Hub"/>
    <s v="Reginald Bass"/>
  </r>
  <r>
    <s v="ORD100019"/>
    <s v="CUST10019"/>
    <s v="Bradley Villarreal"/>
    <s v="Male"/>
    <n v="35"/>
    <x v="0"/>
    <x v="19"/>
    <d v="2025-12-04T00:00:00"/>
    <x v="0"/>
    <s v="Pune"/>
    <x v="2"/>
    <s v="P7849"/>
    <s v="Face Wash"/>
    <x v="2"/>
    <n v="2"/>
    <n v="4272"/>
    <n v="5433.96"/>
    <n v="5"/>
    <n v="10324.52"/>
    <n v="2323.92"/>
    <x v="1"/>
    <x v="3"/>
    <n v="5"/>
    <s v="Pune Hub"/>
    <s v="Anna Hamilton"/>
    <s v="Bradley Villarreal"/>
    <x v="0"/>
    <s v="Pune"/>
    <s v="Beauty"/>
    <s v="Face Wash"/>
    <s v="Loreal"/>
    <s v="Pune Hub"/>
    <s v="Anna Hamilton"/>
  </r>
  <r>
    <s v="ORD100020"/>
    <s v="CUST10020"/>
    <s v="Jeanne Herring"/>
    <s v="Male"/>
    <n v="29"/>
    <x v="1"/>
    <x v="20"/>
    <d v="2024-11-30T00:00:00"/>
    <x v="4"/>
    <s v="Chennai"/>
    <x v="0"/>
    <s v="P2038"/>
    <s v="Pressure Cooker"/>
    <x v="0"/>
    <n v="3"/>
    <n v="6664"/>
    <n v="8415.5"/>
    <n v="5"/>
    <n v="23984.17"/>
    <n v="5254.5"/>
    <x v="3"/>
    <x v="1"/>
    <n v="4"/>
    <s v="Chennai Hub"/>
    <s v="Amber Barton"/>
    <s v="Jeanne Herring"/>
    <x v="4"/>
    <s v="Chennai"/>
    <s v="Home"/>
    <s v="Pressure Cooker"/>
    <s v="Prestige"/>
    <s v="Chennai Hub"/>
    <s v="Amber Barton"/>
  </r>
  <r>
    <s v="ORD100021"/>
    <s v="CUST10021"/>
    <s v="Gerald Haynes"/>
    <s v="Male"/>
    <n v="18"/>
    <x v="1"/>
    <x v="21"/>
    <d v="2025-03-23T00:00:00"/>
    <x v="4"/>
    <s v="Chennai"/>
    <x v="1"/>
    <s v="P8061"/>
    <s v="Sunflower Oil"/>
    <x v="1"/>
    <n v="1"/>
    <n v="1126"/>
    <n v="1460.73"/>
    <n v="20"/>
    <n v="1168.58"/>
    <n v="334.73"/>
    <x v="1"/>
    <x v="0"/>
    <n v="1"/>
    <s v="Chennai Hub"/>
    <s v="Steven Carr"/>
    <s v="Gerald Haynes"/>
    <x v="4"/>
    <s v="Chennai"/>
    <s v="Grocery"/>
    <s v="Sunflower Oil"/>
    <s v="Fortune"/>
    <s v="Chennai Hub"/>
    <s v="Steven Carr"/>
  </r>
  <r>
    <s v="ORD100022"/>
    <s v="CUST10022"/>
    <s v="Holly Gonzalez"/>
    <s v="Male"/>
    <n v="59"/>
    <x v="1"/>
    <x v="22"/>
    <d v="2025-04-24T00:00:00"/>
    <x v="1"/>
    <s v="New Delhi"/>
    <x v="2"/>
    <s v="P6845"/>
    <s v="Face Wash"/>
    <x v="2"/>
    <n v="3"/>
    <n v="8141"/>
    <n v="11474.5"/>
    <n v="5"/>
    <n v="32702.32"/>
    <n v="10000.5"/>
    <x v="1"/>
    <x v="1"/>
    <n v="3"/>
    <s v="New Delhi Hub"/>
    <s v="Dustin Moran"/>
    <s v="Holly Gonzalez"/>
    <x v="1"/>
    <s v="New Delhi"/>
    <s v="Beauty"/>
    <s v="Face Wash"/>
    <s v="Loreal"/>
    <s v="New Delhi Hub"/>
    <s v="Dustin Moran"/>
  </r>
  <r>
    <s v="ORD100023"/>
    <s v="CUST10023"/>
    <s v="Jackson Diaz"/>
    <s v="Female"/>
    <n v="22"/>
    <x v="0"/>
    <x v="23"/>
    <d v="2024-08-23T00:00:00"/>
    <x v="3"/>
    <s v="Bengaluru"/>
    <x v="1"/>
    <s v="P9242"/>
    <s v="Sunflower Oil"/>
    <x v="1"/>
    <n v="2"/>
    <n v="25154"/>
    <n v="36627.699999999997"/>
    <n v="10"/>
    <n v="65929.86"/>
    <n v="22947.4"/>
    <x v="2"/>
    <x v="1"/>
    <n v="4"/>
    <s v="Bengaluru Hub"/>
    <s v="Robert Glover"/>
    <s v="Jackson Diaz"/>
    <x v="3"/>
    <s v="Bengaluru"/>
    <s v="Grocery"/>
    <s v="Sunflower Oil"/>
    <s v="Fortune"/>
    <s v="Bengaluru Hub"/>
    <s v="Robert Glover"/>
  </r>
  <r>
    <s v="ORD100024"/>
    <s v="CUST10024"/>
    <s v="Amy Kent"/>
    <s v="Female"/>
    <n v="37"/>
    <x v="0"/>
    <x v="24"/>
    <d v="2025-07-01T00:00:00"/>
    <x v="2"/>
    <s v="Hyderabad"/>
    <x v="0"/>
    <s v="P6218"/>
    <s v="Pressure Cooker"/>
    <x v="0"/>
    <n v="1"/>
    <n v="5043"/>
    <n v="6467.56"/>
    <n v="5"/>
    <n v="6144.18"/>
    <n v="1424.56"/>
    <x v="1"/>
    <x v="1"/>
    <n v="5"/>
    <s v="Hyderabad Hub"/>
    <s v="Krystal Paul"/>
    <s v="Amy Kent"/>
    <x v="2"/>
    <s v="Hyderabad"/>
    <s v="Home"/>
    <s v="Pressure Cooker"/>
    <s v="Prestige"/>
    <s v="Hyderabad Hub"/>
    <s v="Krystal Paul"/>
  </r>
  <r>
    <s v="ORD100025"/>
    <s v="CUST10025"/>
    <s v="Holly Gomez DVM"/>
    <s v="Female"/>
    <n v="59"/>
    <x v="0"/>
    <x v="25"/>
    <d v="2026-04-20T00:00:00"/>
    <x v="4"/>
    <s v="Chennai"/>
    <x v="3"/>
    <s v="P3040"/>
    <s v="iPhone 15"/>
    <x v="5"/>
    <n v="3"/>
    <n v="4447"/>
    <n v="5270.05"/>
    <n v="5"/>
    <n v="15019.64"/>
    <n v="2469.15"/>
    <x v="3"/>
    <x v="3"/>
    <n v="3"/>
    <s v="Chennai Hub"/>
    <s v="Paul Rodriguez"/>
    <s v="Holly Gomez DVM"/>
    <x v="4"/>
    <s v="Chennai"/>
    <s v="Electronics"/>
    <s v="iPhone 15"/>
    <s v="Apple"/>
    <s v="Chennai Hub"/>
    <s v="Paul Rodriguez"/>
  </r>
  <r>
    <s v="ORD100026"/>
    <s v="CUST10026"/>
    <s v="Alexander Montgomery"/>
    <s v="Male"/>
    <n v="60"/>
    <x v="0"/>
    <x v="26"/>
    <d v="2024-11-27T00:00:00"/>
    <x v="2"/>
    <s v="Hyderabad"/>
    <x v="3"/>
    <s v="P4699"/>
    <s v="iPhone 15"/>
    <x v="5"/>
    <n v="5"/>
    <n v="2739"/>
    <n v="3979.72"/>
    <n v="10"/>
    <n v="17908.740000000002"/>
    <n v="6203.6"/>
    <x v="3"/>
    <x v="1"/>
    <n v="5"/>
    <s v="Hyderabad Hub"/>
    <s v="Meagan Morales"/>
    <s v="Alexander Montgomery"/>
    <x v="2"/>
    <s v="Hyderabad"/>
    <s v="Electronics"/>
    <s v="iPhone 15"/>
    <s v="Apple"/>
    <s v="Hyderabad Hub"/>
    <s v="Meagan Morales"/>
  </r>
  <r>
    <s v="ORD100027"/>
    <s v="CUST10027"/>
    <s v="Randy Long"/>
    <s v="Female"/>
    <n v="57"/>
    <x v="1"/>
    <x v="12"/>
    <d v="2025-07-21T00:00:00"/>
    <x v="0"/>
    <s v="Pune"/>
    <x v="0"/>
    <s v="P4079"/>
    <s v="Pressure Cooker"/>
    <x v="0"/>
    <n v="5"/>
    <n v="25582"/>
    <n v="36348.75"/>
    <n v="10"/>
    <n v="163569.38"/>
    <n v="53833.75"/>
    <x v="1"/>
    <x v="1"/>
    <n v="3"/>
    <s v="Pune Hub"/>
    <s v="Larry King"/>
    <s v="Randy Long"/>
    <x v="0"/>
    <s v="Pune"/>
    <s v="Home"/>
    <s v="Pressure Cooker"/>
    <s v="Prestige"/>
    <s v="Pune Hub"/>
    <s v="Larry King"/>
  </r>
  <r>
    <s v="ORD100028"/>
    <s v="CUST10028"/>
    <s v="Michael Fry"/>
    <s v="Male"/>
    <n v="21"/>
    <x v="0"/>
    <x v="27"/>
    <d v="2024-07-15T00:00:00"/>
    <x v="4"/>
    <s v="Chennai"/>
    <x v="0"/>
    <s v="P2215"/>
    <s v="Pressure Cooker"/>
    <x v="0"/>
    <n v="3"/>
    <n v="21778"/>
    <n v="28199.42"/>
    <n v="10"/>
    <n v="76138.429999999993"/>
    <n v="19264.259999999998"/>
    <x v="2"/>
    <x v="2"/>
    <n v="4"/>
    <s v="Chennai Hub"/>
    <s v="Andrew Martin"/>
    <s v="Michael Fry"/>
    <x v="4"/>
    <s v="Chennai"/>
    <s v="Home"/>
    <s v="Pressure Cooker"/>
    <s v="Prestige"/>
    <s v="Chennai Hub"/>
    <s v="Andrew Martin"/>
  </r>
  <r>
    <s v="ORD100029"/>
    <s v="CUST10029"/>
    <s v="Jonathan Alexander"/>
    <s v="Female"/>
    <n v="42"/>
    <x v="1"/>
    <x v="28"/>
    <d v="2024-07-18T00:00:00"/>
    <x v="1"/>
    <s v="New Delhi"/>
    <x v="1"/>
    <s v="P9380"/>
    <s v="Sunflower Oil"/>
    <x v="1"/>
    <n v="1"/>
    <n v="9610"/>
    <n v="14082.56"/>
    <n v="10"/>
    <n v="12674.3"/>
    <n v="4472.5600000000004"/>
    <x v="1"/>
    <x v="1"/>
    <n v="2"/>
    <s v="New Delhi Hub"/>
    <s v="Elizabeth Reed"/>
    <s v="Jonathan Alexander"/>
    <x v="1"/>
    <s v="New Delhi"/>
    <s v="Grocery"/>
    <s v="Sunflower Oil"/>
    <s v="Fortune"/>
    <s v="New Delhi Hub"/>
    <s v="Elizabeth Reed"/>
  </r>
  <r>
    <s v="ORD100030"/>
    <s v="CUST10030"/>
    <s v="Denise Abbott"/>
    <s v="Female"/>
    <n v="23"/>
    <x v="1"/>
    <x v="29"/>
    <d v="2025-05-18T00:00:00"/>
    <x v="3"/>
    <s v="Bengaluru"/>
    <x v="4"/>
    <s v="P1792"/>
    <s v="Air Max Shoes"/>
    <x v="4"/>
    <n v="5"/>
    <n v="9522"/>
    <n v="11624.36"/>
    <n v="5"/>
    <n v="55215.71"/>
    <n v="10511.8"/>
    <x v="3"/>
    <x v="1"/>
    <n v="4"/>
    <s v="Bengaluru Hub"/>
    <s v="Karen Rogers"/>
    <s v="Denise Abbott"/>
    <x v="3"/>
    <s v="Bengaluru"/>
    <s v="Fashion"/>
    <s v="Air Max Shoes"/>
    <s v="Nike"/>
    <s v="Bengaluru Hub"/>
    <s v="Karen Rogers"/>
  </r>
  <r>
    <s v="ORD100031"/>
    <s v="CUST10031"/>
    <s v="Melissa Johnson"/>
    <s v="Female"/>
    <n v="37"/>
    <x v="0"/>
    <x v="30"/>
    <d v="2025-07-13T00:00:00"/>
    <x v="2"/>
    <s v="Hyderabad"/>
    <x v="0"/>
    <s v="P3744"/>
    <s v="Pressure Cooker"/>
    <x v="0"/>
    <n v="4"/>
    <n v="25748"/>
    <n v="36710.17"/>
    <n v="5"/>
    <n v="139498.65"/>
    <n v="43848.68"/>
    <x v="0"/>
    <x v="1"/>
    <n v="5"/>
    <s v="Hyderabad Hub"/>
    <s v="Corey Ramos"/>
    <s v="Melissa Johnson"/>
    <x v="2"/>
    <s v="Hyderabad"/>
    <s v="Home"/>
    <s v="Pressure Cooker"/>
    <s v="Prestige"/>
    <s v="Hyderabad Hub"/>
    <s v="Corey Ramos"/>
  </r>
  <r>
    <s v="ORD100032"/>
    <s v="CUST10032"/>
    <s v="Sandra Baker"/>
    <s v="Female"/>
    <n v="44"/>
    <x v="1"/>
    <x v="31"/>
    <d v="2024-08-19T00:00:00"/>
    <x v="1"/>
    <s v="New Delhi"/>
    <x v="4"/>
    <s v="P7435"/>
    <s v="Air Max Shoes"/>
    <x v="4"/>
    <n v="2"/>
    <n v="27629"/>
    <n v="35149.08"/>
    <n v="5"/>
    <n v="66783.25"/>
    <n v="15040.16"/>
    <x v="2"/>
    <x v="0"/>
    <n v="3"/>
    <s v="New Delhi Hub"/>
    <s v="Stacey Potter"/>
    <s v="Sandra Baker"/>
    <x v="1"/>
    <s v="New Delhi"/>
    <s v="Fashion"/>
    <s v="Air Max Shoes"/>
    <s v="Nike"/>
    <s v="New Delhi Hub"/>
    <s v="Stacey Potter"/>
  </r>
  <r>
    <s v="ORD100033"/>
    <s v="CUST10033"/>
    <s v="Billy Rivera"/>
    <s v="Female"/>
    <n v="25"/>
    <x v="0"/>
    <x v="32"/>
    <d v="2025-11-08T00:00:00"/>
    <x v="3"/>
    <s v="Bengaluru"/>
    <x v="3"/>
    <s v="P2253"/>
    <s v="Galaxy S24"/>
    <x v="3"/>
    <n v="1"/>
    <n v="15492"/>
    <n v="23122.07"/>
    <n v="20"/>
    <n v="18497.66"/>
    <n v="7630.07"/>
    <x v="0"/>
    <x v="0"/>
    <n v="3"/>
    <s v="Bengaluru Hub"/>
    <s v="Dana Myers"/>
    <s v="Billy Rivera"/>
    <x v="3"/>
    <s v="Bengaluru"/>
    <s v="Electronics"/>
    <s v="Galaxy S24"/>
    <s v="Samsung"/>
    <s v="Bengaluru Hub"/>
    <s v="Dana Myers"/>
  </r>
  <r>
    <s v="ORD100034"/>
    <s v="CUST10034"/>
    <s v="Robert Lawrence"/>
    <s v="Female"/>
    <n v="59"/>
    <x v="0"/>
    <x v="23"/>
    <d v="2025-07-17T00:00:00"/>
    <x v="4"/>
    <s v="Chennai"/>
    <x v="3"/>
    <s v="P9298"/>
    <s v="Galaxy S24"/>
    <x v="3"/>
    <n v="5"/>
    <n v="11245"/>
    <n v="14240.94"/>
    <n v="10"/>
    <n v="64084.23"/>
    <n v="14979.7"/>
    <x v="3"/>
    <x v="1"/>
    <n v="5"/>
    <s v="Chennai Hub"/>
    <s v="Michelle Dodson"/>
    <s v="Robert Lawrence"/>
    <x v="4"/>
    <s v="Chennai"/>
    <s v="Electronics"/>
    <s v="Galaxy S24"/>
    <s v="Samsung"/>
    <s v="Chennai Hub"/>
    <s v="Michelle Dodson"/>
  </r>
  <r>
    <s v="ORD100035"/>
    <s v="CUST10035"/>
    <s v="Robert Valentine"/>
    <s v="Female"/>
    <n v="23"/>
    <x v="1"/>
    <x v="33"/>
    <d v="2024-09-30T00:00:00"/>
    <x v="4"/>
    <s v="Chennai"/>
    <x v="1"/>
    <s v="P7581"/>
    <s v="Sunflower Oil"/>
    <x v="1"/>
    <n v="5"/>
    <n v="15933"/>
    <n v="21878.39"/>
    <n v="5"/>
    <n v="103922.35"/>
    <n v="29726.95"/>
    <x v="2"/>
    <x v="0"/>
    <n v="3"/>
    <s v="Chennai Hub"/>
    <s v="Melissa Hart"/>
    <s v="Robert Valentine"/>
    <x v="4"/>
    <s v="Chennai"/>
    <s v="Grocery"/>
    <s v="Sunflower Oil"/>
    <s v="Fortune"/>
    <s v="Chennai Hub"/>
    <s v="Melissa Hart"/>
  </r>
  <r>
    <s v="ORD100036"/>
    <s v="CUST10036"/>
    <s v="Sheila Townsend"/>
    <s v="Female"/>
    <n v="49"/>
    <x v="0"/>
    <x v="34"/>
    <d v="2025-01-01T00:00:00"/>
    <x v="4"/>
    <s v="Chennai"/>
    <x v="4"/>
    <s v="P1779"/>
    <s v="Air Max Shoes"/>
    <x v="4"/>
    <n v="1"/>
    <n v="26287"/>
    <n v="37421.5"/>
    <n v="20"/>
    <n v="29937.200000000001"/>
    <n v="11134.5"/>
    <x v="0"/>
    <x v="2"/>
    <n v="5"/>
    <s v="Chennai Hub"/>
    <s v="Kenneth Jackson"/>
    <s v="Sheila Townsend"/>
    <x v="4"/>
    <s v="Chennai"/>
    <s v="Fashion"/>
    <s v="Air Max Shoes"/>
    <s v="Nike"/>
    <s v="Chennai Hub"/>
    <s v="Kenneth Jackson"/>
  </r>
  <r>
    <s v="ORD100037"/>
    <s v="CUST10037"/>
    <s v="Garrett Arnold"/>
    <s v="Male"/>
    <n v="36"/>
    <x v="1"/>
    <x v="35"/>
    <d v="2026-02-08T00:00:00"/>
    <x v="5"/>
    <s v="Mumbai"/>
    <x v="1"/>
    <s v="P2750"/>
    <s v="Sunflower Oil"/>
    <x v="1"/>
    <n v="1"/>
    <n v="7793"/>
    <n v="10301.16"/>
    <n v="0"/>
    <n v="10301.16"/>
    <n v="2508.16"/>
    <x v="3"/>
    <x v="0"/>
    <n v="4"/>
    <s v="Mumbai Hub"/>
    <s v="Jessica Lewis"/>
    <s v="Garrett Arnold"/>
    <x v="0"/>
    <s v="Mumbai"/>
    <s v="Grocery"/>
    <s v="Sunflower Oil"/>
    <s v="Fortune"/>
    <s v="Mumbai Hub"/>
    <s v="Jessica Lewis"/>
  </r>
  <r>
    <s v="ORD100038"/>
    <s v="CUST10038"/>
    <s v="Louis Johnston"/>
    <s v="Female"/>
    <n v="27"/>
    <x v="0"/>
    <x v="36"/>
    <d v="2025-04-16T00:00:00"/>
    <x v="1"/>
    <s v="New Delhi"/>
    <x v="3"/>
    <s v="P5210"/>
    <s v="Galaxy S24"/>
    <x v="3"/>
    <n v="4"/>
    <n v="2289"/>
    <n v="3275.78"/>
    <n v="5"/>
    <n v="12447.96"/>
    <n v="3947.12"/>
    <x v="0"/>
    <x v="1"/>
    <n v="3"/>
    <s v="New Delhi Hub"/>
    <s v="James Alexander"/>
    <s v="Louis Johnston"/>
    <x v="1"/>
    <s v="New Delhi"/>
    <s v="Electronics"/>
    <s v="Galaxy S24"/>
    <s v="Samsung"/>
    <s v="New Delhi Hub"/>
    <s v="James Alexander"/>
  </r>
  <r>
    <s v="ORD100039"/>
    <s v="CUST10039"/>
    <s v="Nicole Mckenzie"/>
    <s v="Male"/>
    <n v="26"/>
    <x v="0"/>
    <x v="37"/>
    <d v="2024-07-03T00:00:00"/>
    <x v="3"/>
    <s v="Bengaluru"/>
    <x v="2"/>
    <s v="P7944"/>
    <s v="Face Wash"/>
    <x v="2"/>
    <n v="5"/>
    <n v="7115"/>
    <n v="7914.96"/>
    <n v="0"/>
    <n v="39574.800000000003"/>
    <n v="3999.8"/>
    <x v="1"/>
    <x v="2"/>
    <n v="3"/>
    <s v="Bengaluru Hub"/>
    <s v="Sarah Robinson"/>
    <s v="Nicole Mckenzie"/>
    <x v="3"/>
    <s v="Bengaluru"/>
    <s v="Beauty"/>
    <s v="Face Wash"/>
    <s v="Loreal"/>
    <s v="Bengaluru Hub"/>
    <s v="Sarah Robinson"/>
  </r>
  <r>
    <s v="ORD100040"/>
    <s v="CUST10040"/>
    <s v="Alexis Richardson"/>
    <s v="Female"/>
    <n v="58"/>
    <x v="1"/>
    <x v="38"/>
    <d v="2025-11-14T00:00:00"/>
    <x v="0"/>
    <s v="Pune"/>
    <x v="3"/>
    <s v="P7018"/>
    <s v="iPhone 15"/>
    <x v="5"/>
    <n v="2"/>
    <n v="25274"/>
    <n v="36619.980000000003"/>
    <n v="15"/>
    <n v="62253.97"/>
    <n v="22691.96"/>
    <x v="2"/>
    <x v="3"/>
    <n v="5"/>
    <s v="Pune Hub"/>
    <s v="Patricia Gardner"/>
    <s v="Alexis Richardson"/>
    <x v="0"/>
    <s v="Pune"/>
    <s v="Electronics"/>
    <s v="iPhone 15"/>
    <s v="Apple"/>
    <s v="Pune Hub"/>
    <s v="Patricia Gardner"/>
  </r>
  <r>
    <s v="ORD100041"/>
    <s v="CUST10041"/>
    <s v="Jennifer Edwards"/>
    <s v="Female"/>
    <n v="21"/>
    <x v="0"/>
    <x v="39"/>
    <d v="2025-09-04T00:00:00"/>
    <x v="2"/>
    <s v="Hyderabad"/>
    <x v="4"/>
    <s v="P4859"/>
    <s v="Air Max Shoes"/>
    <x v="4"/>
    <n v="4"/>
    <n v="18988"/>
    <n v="21837.439999999999"/>
    <n v="15"/>
    <n v="74247.3"/>
    <n v="11397.76"/>
    <x v="3"/>
    <x v="1"/>
    <n v="5"/>
    <s v="Hyderabad Hub"/>
    <s v="Alexa Wiley"/>
    <s v="Jennifer Edwards"/>
    <x v="2"/>
    <s v="Hyderabad"/>
    <s v="Fashion"/>
    <s v="Air Max Shoes"/>
    <s v="Nike"/>
    <s v="Hyderabad Hub"/>
    <s v="Alexa Wiley"/>
  </r>
  <r>
    <s v="ORD100042"/>
    <s v="CUST10042"/>
    <s v="Russell Monroe"/>
    <s v="Female"/>
    <n v="37"/>
    <x v="1"/>
    <x v="5"/>
    <d v="2024-11-01T00:00:00"/>
    <x v="1"/>
    <s v="New Delhi"/>
    <x v="0"/>
    <s v="P5990"/>
    <s v="Pressure Cooker"/>
    <x v="0"/>
    <n v="4"/>
    <n v="20396"/>
    <n v="26976.2"/>
    <n v="0"/>
    <n v="107904.8"/>
    <n v="26320.799999999999"/>
    <x v="0"/>
    <x v="2"/>
    <n v="4"/>
    <s v="New Delhi Hub"/>
    <s v="Dr. Brian Miller"/>
    <s v="Russell Monroe"/>
    <x v="1"/>
    <s v="New Delhi"/>
    <s v="Home"/>
    <s v="Pressure Cooker"/>
    <s v="Prestige"/>
    <s v="New Delhi Hub"/>
    <s v="Dr. Brian Miller"/>
  </r>
  <r>
    <s v="ORD100043"/>
    <s v="CUST10043"/>
    <s v="Sara Weaver"/>
    <s v="Male"/>
    <n v="57"/>
    <x v="0"/>
    <x v="40"/>
    <d v="2025-09-29T00:00:00"/>
    <x v="0"/>
    <s v="Pune"/>
    <x v="3"/>
    <s v="P5182"/>
    <s v="Galaxy S24"/>
    <x v="3"/>
    <n v="3"/>
    <n v="2760"/>
    <n v="3800.52"/>
    <n v="0"/>
    <n v="11401.56"/>
    <n v="3121.56"/>
    <x v="3"/>
    <x v="3"/>
    <n v="3"/>
    <s v="Pune Hub"/>
    <s v="Charles Fitzgerald"/>
    <s v="Sara Weaver"/>
    <x v="0"/>
    <s v="Pune"/>
    <s v="Electronics"/>
    <s v="Galaxy S24"/>
    <s v="Samsung"/>
    <s v="Pune Hub"/>
    <s v="Charles Fitzgerald"/>
  </r>
  <r>
    <s v="ORD100044"/>
    <s v="CUST10044"/>
    <s v="Eric Harris"/>
    <s v="Male"/>
    <n v="55"/>
    <x v="1"/>
    <x v="41"/>
    <d v="2025-10-10T00:00:00"/>
    <x v="1"/>
    <s v="New Delhi"/>
    <x v="3"/>
    <s v="P6167"/>
    <s v="Galaxy S24"/>
    <x v="3"/>
    <n v="4"/>
    <n v="16611"/>
    <n v="18707.32"/>
    <n v="5"/>
    <n v="71087.820000000007"/>
    <n v="8385.2800000000007"/>
    <x v="1"/>
    <x v="0"/>
    <n v="1"/>
    <s v="New Delhi Hub"/>
    <s v="Richard Schaefer"/>
    <s v="Eric Harris"/>
    <x v="1"/>
    <s v="New Delhi"/>
    <s v="Electronics"/>
    <s v="Galaxy S24"/>
    <s v="Samsung"/>
    <s v="New Delhi Hub"/>
    <s v="Richard Schaefer"/>
  </r>
  <r>
    <s v="ORD100045"/>
    <s v="CUST10045"/>
    <s v="Amanda Elliott"/>
    <s v="Female"/>
    <n v="54"/>
    <x v="0"/>
    <x v="42"/>
    <d v="2025-09-02T00:00:00"/>
    <x v="1"/>
    <s v="New Delhi"/>
    <x v="3"/>
    <s v="P7269"/>
    <s v="Galaxy S24"/>
    <x v="3"/>
    <n v="3"/>
    <n v="29223"/>
    <n v="38901.68"/>
    <n v="5"/>
    <n v="110869.79"/>
    <n v="29036.04"/>
    <x v="3"/>
    <x v="1"/>
    <n v="1"/>
    <s v="New Delhi Hub"/>
    <s v="Benjamin Mora"/>
    <s v="Amanda Elliott"/>
    <x v="1"/>
    <s v="New Delhi"/>
    <s v="Electronics"/>
    <s v="Galaxy S24"/>
    <s v="Samsung"/>
    <s v="New Delhi Hub"/>
    <s v="Benjamin Mora"/>
  </r>
  <r>
    <s v="ORD100046"/>
    <s v="CUST10046"/>
    <s v="Annette Payne"/>
    <s v="Male"/>
    <n v="42"/>
    <x v="0"/>
    <x v="43"/>
    <d v="2025-09-07T00:00:00"/>
    <x v="0"/>
    <s v="Chennai"/>
    <x v="3"/>
    <s v="P5807"/>
    <m/>
    <x v="0"/>
    <n v="5"/>
    <n v="20367"/>
    <n v="25753.96"/>
    <n v="15"/>
    <n v="109454.33"/>
    <n v="26934.799999999999"/>
    <x v="1"/>
    <x v="1"/>
    <n v="5"/>
    <s v="Chennai Hub"/>
    <s v="Nicole Torres"/>
    <s v="Annette Payne"/>
    <x v="0"/>
    <s v="Chennai"/>
    <s v="Electronics"/>
    <s v="Pressure Cooker"/>
    <s v="Prestige"/>
    <s v="Chennai Hub"/>
    <s v="Nicole Torres"/>
  </r>
  <r>
    <s v="ORD100047"/>
    <s v="CUST10047"/>
    <s v="Aaron Clark MD"/>
    <s v="Female"/>
    <n v="57"/>
    <x v="0"/>
    <x v="44"/>
    <d v="2025-12-11T00:00:00"/>
    <x v="1"/>
    <s v="New Delhi"/>
    <x v="3"/>
    <s v="P5991"/>
    <s v="Face Wash"/>
    <x v="2"/>
    <n v="2"/>
    <n v="5958"/>
    <n v="6718.88"/>
    <n v="20"/>
    <n v="10750.21"/>
    <n v="1521.76"/>
    <x v="0"/>
    <x v="0"/>
    <n v="3"/>
    <s v="New Delhi Hub"/>
    <s v="Marvin Floyd"/>
    <s v="Aaron Clark MD"/>
    <x v="1"/>
    <s v="New Delhi"/>
    <s v="Electronics"/>
    <s v="Face Wash"/>
    <s v="Loreal"/>
    <s v="New Delhi Hub"/>
    <s v="Marvin Floyd"/>
  </r>
  <r>
    <s v="ORD100048"/>
    <s v="CUST10048"/>
    <s v="Daniel Nichols"/>
    <s v="Male"/>
    <n v="18"/>
    <x v="0"/>
    <x v="12"/>
    <d v="2026-05-28T00:00:00"/>
    <x v="0"/>
    <s v="Pune"/>
    <x v="2"/>
    <s v="P5731"/>
    <s v="Face Wash"/>
    <x v="2"/>
    <n v="5"/>
    <n v="29365"/>
    <n v="38587.11"/>
    <n v="10"/>
    <n v="173641.99"/>
    <n v="46110.55"/>
    <x v="2"/>
    <x v="1"/>
    <n v="2"/>
    <s v="Pune Hub"/>
    <s v="Andrea Wolfe"/>
    <s v="Daniel Nichols"/>
    <x v="0"/>
    <s v="Pune"/>
    <s v="Beauty"/>
    <s v="Face Wash"/>
    <s v="Loreal"/>
    <s v="Pune Hub"/>
    <s v="Andrea Wolfe"/>
  </r>
  <r>
    <s v="ORD100049"/>
    <s v="CUST10049"/>
    <s v="Cody Singh"/>
    <s v="Male"/>
    <n v="60"/>
    <x v="1"/>
    <x v="45"/>
    <d v="2024-08-28T00:00:00"/>
    <x v="2"/>
    <s v="Hyderabad"/>
    <x v="3"/>
    <s v="P2525"/>
    <s v="Galaxy S24"/>
    <x v="3"/>
    <n v="1"/>
    <n v="21589"/>
    <n v="26488.47"/>
    <n v="10"/>
    <n v="23839.62"/>
    <n v="4899.47"/>
    <x v="0"/>
    <x v="0"/>
    <n v="3"/>
    <s v="Hyderabad Hub"/>
    <s v="Vickie Turner"/>
    <s v="Cody Singh"/>
    <x v="2"/>
    <s v="Hyderabad"/>
    <s v="Electronics"/>
    <s v="Galaxy S24"/>
    <s v="Samsung"/>
    <s v="Hyderabad Hub"/>
    <s v="Vickie Turner"/>
  </r>
  <r>
    <s v="ORD100050"/>
    <s v="CUST10050"/>
    <s v="Jennifer Welch"/>
    <s v="Male"/>
    <n v="24"/>
    <x v="1"/>
    <x v="46"/>
    <d v="2024-08-29T00:00:00"/>
    <x v="5"/>
    <s v="Chennai"/>
    <x v="3"/>
    <s v="P2909"/>
    <m/>
    <x v="5"/>
    <n v="2"/>
    <n v="20982"/>
    <n v="27502.55"/>
    <n v="10"/>
    <n v="49504.59"/>
    <n v="13041.1"/>
    <x v="3"/>
    <x v="1"/>
    <n v="2"/>
    <s v="Chennai Hub"/>
    <s v="Elizabeth Moore"/>
    <s v="Jennifer Welch"/>
    <x v="4"/>
    <s v="Chennai"/>
    <s v="Electronics"/>
    <s v="iPhone 15"/>
    <s v="Apple"/>
    <s v="Chennai Hub"/>
    <s v="Elizabeth Moore"/>
  </r>
  <r>
    <s v="ORD100051"/>
    <s v="CUST10051"/>
    <s v="Dan Lewis"/>
    <s v="Female"/>
    <n v="36"/>
    <x v="0"/>
    <x v="47"/>
    <d v="2024-07-30T00:00:00"/>
    <x v="2"/>
    <s v="Hyderabad"/>
    <x v="0"/>
    <s v="P1231"/>
    <s v="Pressure Cooker"/>
    <x v="0"/>
    <n v="5"/>
    <n v="15977"/>
    <n v="21699.83"/>
    <n v="15"/>
    <n v="92224.28"/>
    <n v="28614.15"/>
    <x v="2"/>
    <x v="2"/>
    <n v="3"/>
    <s v="Hyderabad Hub"/>
    <s v="Veronica Mays"/>
    <s v="Dan Lewis"/>
    <x v="2"/>
    <s v="Hyderabad"/>
    <s v="Home"/>
    <s v="Pressure Cooker"/>
    <s v="Prestige"/>
    <s v="Hyderabad Hub"/>
    <s v="Veronica Mays"/>
  </r>
  <r>
    <s v="ORD100052"/>
    <s v="CUST10052"/>
    <s v="Rachel Weber"/>
    <s v="Male"/>
    <n v="57"/>
    <x v="1"/>
    <x v="48"/>
    <d v="2025-04-13T00:00:00"/>
    <x v="0"/>
    <s v="Pune"/>
    <x v="4"/>
    <s v="P4664"/>
    <s v="Air Max Shoes"/>
    <x v="4"/>
    <n v="1"/>
    <n v="28567"/>
    <n v="38920.04"/>
    <n v="15"/>
    <n v="33082.03"/>
    <n v="10353.040000000001"/>
    <x v="1"/>
    <x v="1"/>
    <n v="2"/>
    <s v="Pune Hub"/>
    <s v="Cynthia Schwartz"/>
    <s v="Rachel Weber"/>
    <x v="0"/>
    <s v="Pune"/>
    <s v="Fashion"/>
    <s v="Air Max Shoes"/>
    <s v="Nike"/>
    <s v="Pune Hub"/>
    <s v="Cynthia Schwartz"/>
  </r>
  <r>
    <s v="ORD100053"/>
    <s v="CUST10053"/>
    <s v="Henry Graves"/>
    <s v="Male"/>
    <n v="43"/>
    <x v="1"/>
    <x v="49"/>
    <d v="2024-07-17T00:00:00"/>
    <x v="4"/>
    <s v="Chennai"/>
    <x v="1"/>
    <s v="P3946"/>
    <s v="Sunflower Oil"/>
    <x v="1"/>
    <n v="5"/>
    <n v="4075"/>
    <n v="5183.29"/>
    <n v="0"/>
    <n v="25916.45"/>
    <n v="5541.45"/>
    <x v="2"/>
    <x v="3"/>
    <n v="3"/>
    <s v="Chennai Hub"/>
    <s v="Pamela White MD"/>
    <s v="Henry Graves"/>
    <x v="4"/>
    <s v="Chennai"/>
    <s v="Grocery"/>
    <s v="Sunflower Oil"/>
    <s v="Fortune"/>
    <s v="Chennai Hub"/>
    <s v="Pamela White MD"/>
  </r>
  <r>
    <s v="ORD100054"/>
    <s v="CUST10054"/>
    <s v="Angela Owen"/>
    <s v="Male"/>
    <n v="56"/>
    <x v="1"/>
    <x v="50"/>
    <d v="2025-07-28T00:00:00"/>
    <x v="0"/>
    <s v="Pune"/>
    <x v="4"/>
    <s v="P4171"/>
    <s v="Air Max Shoes"/>
    <x v="4"/>
    <n v="3"/>
    <n v="10999"/>
    <n v="13707.58"/>
    <n v="10"/>
    <n v="37010.47"/>
    <n v="8125.74"/>
    <x v="1"/>
    <x v="3"/>
    <n v="3"/>
    <s v="Pune Hub"/>
    <s v="Nancy Martinez"/>
    <s v="Angela Owen"/>
    <x v="0"/>
    <s v="Pune"/>
    <s v="Fashion"/>
    <s v="Air Max Shoes"/>
    <s v="Nike"/>
    <s v="Pune Hub"/>
    <s v="Nancy Martinez"/>
  </r>
  <r>
    <s v="ORD100055"/>
    <s v="CUST10055"/>
    <s v="Garrett Garcia"/>
    <s v="Male"/>
    <n v="41"/>
    <x v="0"/>
    <x v="51"/>
    <d v="2024-12-12T00:00:00"/>
    <x v="2"/>
    <s v="Hyderabad"/>
    <x v="3"/>
    <s v="P9891"/>
    <s v="iPhone 15"/>
    <x v="5"/>
    <n v="4"/>
    <n v="29239"/>
    <n v="37702.11"/>
    <n v="20"/>
    <n v="120646.75"/>
    <n v="33852.44"/>
    <x v="3"/>
    <x v="2"/>
    <n v="3"/>
    <s v="Hyderabad Hub"/>
    <s v="Julie Brown"/>
    <s v="Garrett Garcia"/>
    <x v="2"/>
    <s v="Hyderabad"/>
    <s v="Electronics"/>
    <s v="iPhone 15"/>
    <s v="Apple"/>
    <s v="Hyderabad Hub"/>
    <s v="Julie Brown"/>
  </r>
  <r>
    <s v="ORD100056"/>
    <s v="CUST10056"/>
    <s v="Danielle Smith"/>
    <s v="Female"/>
    <n v="30"/>
    <x v="1"/>
    <x v="52"/>
    <d v="2024-10-22T00:00:00"/>
    <x v="1"/>
    <s v="New Delhi"/>
    <x v="1"/>
    <s v="P7484"/>
    <s v="Sunflower Oil"/>
    <x v="1"/>
    <n v="4"/>
    <n v="22526"/>
    <n v="25803.23"/>
    <n v="0"/>
    <n v="103212.92"/>
    <n v="13108.92"/>
    <x v="2"/>
    <x v="1"/>
    <n v="5"/>
    <s v="New Delhi Hub"/>
    <s v="James Lynch"/>
    <s v="Danielle Smith"/>
    <x v="1"/>
    <s v="New Delhi"/>
    <s v="Grocery"/>
    <s v="Sunflower Oil"/>
    <s v="Fortune"/>
    <s v="New Delhi Hub"/>
    <s v="James Lynch"/>
  </r>
  <r>
    <s v="ORD100057"/>
    <s v="CUST10057"/>
    <s v="Ana Willis"/>
    <s v="Male"/>
    <n v="32"/>
    <x v="1"/>
    <x v="53"/>
    <d v="2026-01-31T00:00:00"/>
    <x v="1"/>
    <s v="New Delhi"/>
    <x v="3"/>
    <s v="P1584"/>
    <s v="Galaxy S24"/>
    <x v="3"/>
    <n v="3"/>
    <n v="20408"/>
    <n v="25911.99"/>
    <n v="20"/>
    <n v="62188.78"/>
    <n v="16511.97"/>
    <x v="1"/>
    <x v="1"/>
    <n v="4"/>
    <s v="New Delhi Hub"/>
    <s v="Paul Sanchez"/>
    <s v="Ana Willis"/>
    <x v="1"/>
    <s v="New Delhi"/>
    <s v="Electronics"/>
    <s v="Galaxy S24"/>
    <s v="Samsung"/>
    <s v="New Delhi Hub"/>
    <s v="Paul Sanchez"/>
  </r>
  <r>
    <s v="ORD100058"/>
    <s v="CUST10058"/>
    <s v="Briana Nguyen"/>
    <s v="Female"/>
    <n v="35"/>
    <x v="0"/>
    <x v="54"/>
    <d v="2024-11-05T00:00:00"/>
    <x v="4"/>
    <s v="Chennai"/>
    <x v="1"/>
    <s v="P1067"/>
    <s v="Sunflower Oil"/>
    <x v="1"/>
    <n v="3"/>
    <n v="15427"/>
    <n v="22409.45"/>
    <n v="20"/>
    <n v="53782.68"/>
    <n v="20947.349999999999"/>
    <x v="2"/>
    <x v="1"/>
    <n v="3"/>
    <s v="Chennai Hub"/>
    <s v="Michaela Huffman"/>
    <s v="Briana Nguyen"/>
    <x v="4"/>
    <s v="Chennai"/>
    <s v="Grocery"/>
    <s v="Sunflower Oil"/>
    <s v="Fortune"/>
    <s v="Chennai Hub"/>
    <s v="Michaela Huffman"/>
  </r>
  <r>
    <s v="ORD100059"/>
    <s v="CUST10059"/>
    <s v="Theresa Spence"/>
    <s v="Female"/>
    <n v="39"/>
    <x v="1"/>
    <x v="55"/>
    <d v="2026-05-14T00:00:00"/>
    <x v="4"/>
    <s v="Chennai"/>
    <x v="4"/>
    <s v="P1165"/>
    <s v="Air Max Shoes"/>
    <x v="4"/>
    <n v="4"/>
    <n v="7700"/>
    <n v="10108.299999999999"/>
    <n v="5"/>
    <n v="38411.54"/>
    <n v="9633.2000000000007"/>
    <x v="2"/>
    <x v="0"/>
    <n v="3"/>
    <s v="Chennai Hub"/>
    <s v="Jonathan Vasquez MD"/>
    <s v="Theresa Spence"/>
    <x v="4"/>
    <s v="Chennai"/>
    <s v="Fashion"/>
    <s v="Air Max Shoes"/>
    <s v="Nike"/>
    <s v="Chennai Hub"/>
    <s v="Jonathan Vasquez MD"/>
  </r>
  <r>
    <s v="ORD100060"/>
    <s v="CUST10060"/>
    <s v="Ashley Mann"/>
    <s v="Female"/>
    <n v="41"/>
    <x v="0"/>
    <x v="56"/>
    <d v="2025-05-08T00:00:00"/>
    <x v="3"/>
    <s v="Bengaluru"/>
    <x v="3"/>
    <s v="P3831"/>
    <s v="Galaxy S24"/>
    <x v="3"/>
    <n v="2"/>
    <n v="21776"/>
    <n v="32410.34"/>
    <n v="0"/>
    <n v="64820.68"/>
    <n v="21268.68"/>
    <x v="3"/>
    <x v="0"/>
    <n v="1"/>
    <s v="Bengaluru Hub"/>
    <s v="James Wells"/>
    <s v="Ashley Mann"/>
    <x v="3"/>
    <s v="Bengaluru"/>
    <s v="Electronics"/>
    <s v="Galaxy S24"/>
    <s v="Samsung"/>
    <s v="Bengaluru Hub"/>
    <s v="James Wells"/>
  </r>
  <r>
    <s v="ORD100061"/>
    <s v="CUST10061"/>
    <s v="Vincent Anderson"/>
    <s v="Female"/>
    <n v="31"/>
    <x v="1"/>
    <x v="49"/>
    <d v="2025-01-20T00:00:00"/>
    <x v="2"/>
    <s v="Hyderabad"/>
    <x v="3"/>
    <s v="P3580"/>
    <s v="iPhone 15"/>
    <x v="5"/>
    <n v="1"/>
    <n v="8685"/>
    <n v="9884.19"/>
    <n v="0"/>
    <n v="9884.19"/>
    <n v="1199.19"/>
    <x v="0"/>
    <x v="0"/>
    <n v="2"/>
    <s v="Hyderabad Hub"/>
    <s v="Mary Nichols"/>
    <s v="Vincent Anderson"/>
    <x v="2"/>
    <s v="Hyderabad"/>
    <s v="Electronics"/>
    <s v="iPhone 15"/>
    <s v="Apple"/>
    <s v="Hyderabad Hub"/>
    <s v="Mary Nichols"/>
  </r>
  <r>
    <s v="ORD100062"/>
    <s v="CUST10062"/>
    <s v="Jennifer Simpson"/>
    <s v="Female"/>
    <n v="36"/>
    <x v="0"/>
    <x v="57"/>
    <d v="2024-07-23T00:00:00"/>
    <x v="3"/>
    <s v="Bengaluru"/>
    <x v="4"/>
    <s v="P1951"/>
    <s v="Air Max Shoes"/>
    <x v="4"/>
    <n v="2"/>
    <n v="19331"/>
    <n v="25103.5"/>
    <n v="10"/>
    <n v="45186.3"/>
    <n v="11545"/>
    <x v="1"/>
    <x v="0"/>
    <n v="5"/>
    <s v="Bengaluru Hub"/>
    <s v="Melanie Garrett"/>
    <s v="Jennifer Simpson"/>
    <x v="3"/>
    <s v="Bengaluru"/>
    <s v="Fashion"/>
    <s v="Air Max Shoes"/>
    <s v="Nike"/>
    <s v="Bengaluru Hub"/>
    <s v="Melanie Garrett"/>
  </r>
  <r>
    <s v="ORD100063"/>
    <s v="CUST10063"/>
    <s v="Jose Lopez"/>
    <s v="Male"/>
    <n v="28"/>
    <x v="0"/>
    <x v="58"/>
    <d v="2026-05-20T00:00:00"/>
    <x v="3"/>
    <s v="Bengaluru"/>
    <x v="1"/>
    <s v="P2022"/>
    <s v="Sunflower Oil"/>
    <x v="1"/>
    <n v="2"/>
    <n v="25100"/>
    <n v="35286.35"/>
    <n v="10"/>
    <n v="63515.43"/>
    <n v="20372.7"/>
    <x v="2"/>
    <x v="0"/>
    <n v="1"/>
    <s v="Bengaluru Hub"/>
    <s v="Ann Bailey"/>
    <s v="Jose Lopez"/>
    <x v="3"/>
    <s v="Bengaluru"/>
    <s v="Grocery"/>
    <s v="Sunflower Oil"/>
    <s v="Fortune"/>
    <s v="Bengaluru Hub"/>
    <s v="Ann Bailey"/>
  </r>
  <r>
    <s v="ORD100064"/>
    <s v="CUST10064"/>
    <s v="Robert Matthews"/>
    <s v="Female"/>
    <n v="29"/>
    <x v="1"/>
    <x v="59"/>
    <d v="2024-08-04T00:00:00"/>
    <x v="0"/>
    <s v="Pune"/>
    <x v="3"/>
    <s v="P9092"/>
    <s v="iPhone 15"/>
    <x v="5"/>
    <n v="1"/>
    <n v="13089"/>
    <n v="18927.23"/>
    <n v="20"/>
    <n v="15141.78"/>
    <n v="5838.23"/>
    <x v="0"/>
    <x v="2"/>
    <n v="2"/>
    <s v="Pune Hub"/>
    <s v="Rebekah Garcia"/>
    <s v="Robert Matthews"/>
    <x v="0"/>
    <s v="Pune"/>
    <s v="Electronics"/>
    <s v="iPhone 15"/>
    <s v="Apple"/>
    <s v="Pune Hub"/>
    <s v="Rebekah Garcia"/>
  </r>
  <r>
    <s v="ORD100065"/>
    <s v="CUST10065"/>
    <s v="Alexander Wilson"/>
    <s v="Female"/>
    <n v="21"/>
    <x v="1"/>
    <x v="60"/>
    <d v="2026-06-25T00:00:00"/>
    <x v="4"/>
    <s v="Chennai"/>
    <x v="4"/>
    <s v="P8750"/>
    <s v="Air Max Shoes"/>
    <x v="4"/>
    <n v="5"/>
    <n v="18711"/>
    <n v="25930.21"/>
    <n v="10"/>
    <n v="116685.94"/>
    <n v="36096.050000000003"/>
    <x v="2"/>
    <x v="3"/>
    <n v="2"/>
    <s v="Chennai Hub"/>
    <s v="Christopher Shields"/>
    <s v="Alexander Wilson"/>
    <x v="4"/>
    <s v="Chennai"/>
    <s v="Fashion"/>
    <s v="Air Max Shoes"/>
    <s v="Nike"/>
    <s v="Chennai Hub"/>
    <s v="Christopher Shields"/>
  </r>
  <r>
    <s v="ORD100066"/>
    <s v="CUST10066"/>
    <s v="Denise Fleming"/>
    <s v="Female"/>
    <n v="40"/>
    <x v="0"/>
    <x v="42"/>
    <d v="2025-12-02T00:00:00"/>
    <x v="2"/>
    <s v="Hyderabad"/>
    <x v="0"/>
    <s v="P8235"/>
    <s v="Pressure Cooker"/>
    <x v="0"/>
    <n v="5"/>
    <n v="9159"/>
    <n v="11357.18"/>
    <n v="10"/>
    <n v="51107.31"/>
    <n v="10990.9"/>
    <x v="1"/>
    <x v="1"/>
    <n v="1"/>
    <s v="Hyderabad Hub"/>
    <s v="Scott Valencia"/>
    <s v="Denise Fleming"/>
    <x v="2"/>
    <s v="Hyderabad"/>
    <s v="Home"/>
    <s v="Pressure Cooker"/>
    <s v="Prestige"/>
    <s v="Hyderabad Hub"/>
    <s v="Scott Valencia"/>
  </r>
  <r>
    <s v="ORD100067"/>
    <s v="CUST10067"/>
    <s v="Eric Ryan"/>
    <s v="Male"/>
    <n v="52"/>
    <x v="1"/>
    <x v="61"/>
    <d v="2025-07-11T00:00:00"/>
    <x v="3"/>
    <s v="Bengaluru"/>
    <x v="1"/>
    <s v="P9701"/>
    <s v="Sunflower Oil"/>
    <x v="1"/>
    <n v="5"/>
    <n v="21598"/>
    <n v="26103.26"/>
    <n v="10"/>
    <n v="117464.67"/>
    <n v="22526.3"/>
    <x v="1"/>
    <x v="3"/>
    <n v="2"/>
    <s v="Bengaluru Hub"/>
    <s v="Chad Goodman"/>
    <s v="Eric Ryan"/>
    <x v="3"/>
    <s v="Bengaluru"/>
    <s v="Grocery"/>
    <s v="Sunflower Oil"/>
    <s v="Fortune"/>
    <s v="Bengaluru Hub"/>
    <s v="Chad Goodman"/>
  </r>
  <r>
    <s v="ORD100068"/>
    <s v="CUST10068"/>
    <s v="Heather Hernandez"/>
    <s v="Male"/>
    <n v="56"/>
    <x v="1"/>
    <x v="62"/>
    <d v="2026-05-20T00:00:00"/>
    <x v="4"/>
    <s v="Chennai"/>
    <x v="3"/>
    <s v="P8994"/>
    <s v="Galaxy S24"/>
    <x v="3"/>
    <n v="5"/>
    <n v="13795"/>
    <n v="15605.93"/>
    <n v="5"/>
    <n v="74128.17"/>
    <n v="9054.65"/>
    <x v="2"/>
    <x v="3"/>
    <n v="1"/>
    <s v="Chennai Hub"/>
    <s v="Charles Vargas"/>
    <s v="Heather Hernandez"/>
    <x v="4"/>
    <s v="Chennai"/>
    <s v="Electronics"/>
    <s v="Galaxy S24"/>
    <s v="Samsung"/>
    <s v="Chennai Hub"/>
    <s v="Charles Vargas"/>
  </r>
  <r>
    <s v="ORD100069"/>
    <s v="CUST10069"/>
    <s v="Eric White"/>
    <s v="Male"/>
    <n v="35"/>
    <x v="0"/>
    <x v="63"/>
    <d v="2024-11-30T00:00:00"/>
    <x v="2"/>
    <s v="Hyderabad"/>
    <x v="3"/>
    <s v="P2551"/>
    <s v="Galaxy S24"/>
    <x v="3"/>
    <n v="1"/>
    <n v="6094"/>
    <n v="8955.07"/>
    <n v="0"/>
    <n v="8955.07"/>
    <n v="2861.07"/>
    <x v="2"/>
    <x v="0"/>
    <n v="3"/>
    <s v="Hyderabad Hub"/>
    <s v="Mary Mckinney"/>
    <s v="Eric White"/>
    <x v="2"/>
    <s v="Hyderabad"/>
    <s v="Electronics"/>
    <s v="Galaxy S24"/>
    <s v="Samsung"/>
    <s v="Hyderabad Hub"/>
    <s v="Mary Mckinney"/>
  </r>
  <r>
    <s v="ORD100070"/>
    <s v="CUST10070"/>
    <s v="Drew Sanders"/>
    <s v="Female"/>
    <n v="20"/>
    <x v="0"/>
    <x v="64"/>
    <d v="2025-06-02T00:00:00"/>
    <x v="1"/>
    <s v="New Delhi"/>
    <x v="4"/>
    <s v="P7926"/>
    <s v="Air Max Shoes"/>
    <x v="4"/>
    <n v="3"/>
    <n v="20595"/>
    <n v="27199.45"/>
    <n v="15"/>
    <n v="69358.600000000006"/>
    <n v="19813.349999999999"/>
    <x v="0"/>
    <x v="3"/>
    <n v="3"/>
    <s v="New Delhi Hub"/>
    <s v="Mark Harris"/>
    <s v="Drew Sanders"/>
    <x v="1"/>
    <s v="New Delhi"/>
    <s v="Fashion"/>
    <s v="Air Max Shoes"/>
    <s v="Nike"/>
    <s v="New Delhi Hub"/>
    <s v="Mark Harris"/>
  </r>
  <r>
    <s v="ORD100071"/>
    <s v="CUST10071"/>
    <s v="Bobby Powell"/>
    <s v="Female"/>
    <n v="51"/>
    <x v="0"/>
    <x v="65"/>
    <d v="2025-10-01T00:00:00"/>
    <x v="2"/>
    <s v="Hyderabad"/>
    <x v="2"/>
    <s v="P1971"/>
    <s v="Face Wash"/>
    <x v="2"/>
    <n v="2"/>
    <n v="5330"/>
    <n v="6490.47"/>
    <n v="0"/>
    <n v="12980.94"/>
    <n v="2320.94"/>
    <x v="0"/>
    <x v="0"/>
    <n v="2"/>
    <s v="Hyderabad Hub"/>
    <s v="Krystal Morrow"/>
    <s v="Bobby Powell"/>
    <x v="2"/>
    <s v="Hyderabad"/>
    <s v="Beauty"/>
    <s v="Face Wash"/>
    <s v="Loreal"/>
    <s v="Hyderabad Hub"/>
    <s v="Krystal Morrow"/>
  </r>
  <r>
    <s v="ORD100072"/>
    <s v="CUST10072"/>
    <s v="Eric Taylor"/>
    <s v="Female"/>
    <n v="20"/>
    <x v="0"/>
    <x v="66"/>
    <d v="2025-11-11T00:00:00"/>
    <x v="3"/>
    <s v="Bengaluru"/>
    <x v="3"/>
    <s v="P2701"/>
    <s v="iPhone 15"/>
    <x v="5"/>
    <n v="5"/>
    <n v="9509"/>
    <n v="12942.37"/>
    <n v="10"/>
    <n v="58240.67"/>
    <n v="17166.849999999999"/>
    <x v="1"/>
    <x v="0"/>
    <n v="5"/>
    <s v="Bengaluru Hub"/>
    <s v="Kyle Cook"/>
    <s v="Eric Taylor"/>
    <x v="3"/>
    <s v="Bengaluru"/>
    <s v="Electronics"/>
    <s v="iPhone 15"/>
    <s v="Apple"/>
    <s v="Bengaluru Hub"/>
    <s v="Kyle Cook"/>
  </r>
  <r>
    <s v="ORD100073"/>
    <s v="CUST10073"/>
    <s v="Jessica Harris"/>
    <s v="Male"/>
    <n v="27"/>
    <x v="1"/>
    <x v="67"/>
    <d v="2024-10-27T00:00:00"/>
    <x v="1"/>
    <s v="New Delhi"/>
    <x v="3"/>
    <s v="P5403"/>
    <s v="iPhone 15"/>
    <x v="5"/>
    <n v="1"/>
    <n v="13007"/>
    <n v="19359.759999999998"/>
    <n v="15"/>
    <n v="16455.8"/>
    <n v="6352.76"/>
    <x v="3"/>
    <x v="3"/>
    <n v="3"/>
    <s v="New Delhi Hub"/>
    <s v="Frederick Brown"/>
    <s v="Jessica Harris"/>
    <x v="1"/>
    <s v="New Delhi"/>
    <s v="Electronics"/>
    <s v="iPhone 15"/>
    <s v="Apple"/>
    <s v="New Delhi Hub"/>
    <s v="Frederick Brown"/>
  </r>
  <r>
    <s v="ORD100074"/>
    <s v="CUST10074"/>
    <s v="Joel Morris"/>
    <s v="Female"/>
    <n v="33"/>
    <x v="1"/>
    <x v="68"/>
    <d v="2025-10-18T00:00:00"/>
    <x v="2"/>
    <s v="Hyderabad"/>
    <x v="0"/>
    <s v="P8533"/>
    <s v="Pressure Cooker"/>
    <x v="0"/>
    <n v="4"/>
    <n v="9563"/>
    <n v="10665.1"/>
    <n v="15"/>
    <n v="36261.339999999997"/>
    <n v="4408.3999999999996"/>
    <x v="0"/>
    <x v="3"/>
    <n v="4"/>
    <s v="Hyderabad Hub"/>
    <s v="Angela Shaw"/>
    <s v="Joel Morris"/>
    <x v="2"/>
    <s v="Hyderabad"/>
    <s v="Home"/>
    <s v="Pressure Cooker"/>
    <s v="Prestige"/>
    <s v="Hyderabad Hub"/>
    <s v="Angela Shaw"/>
  </r>
  <r>
    <s v="ORD100075"/>
    <s v="CUST10075"/>
    <s v="James Mitchell"/>
    <s v="Female"/>
    <n v="20"/>
    <x v="1"/>
    <x v="69"/>
    <d v="2026-05-02T00:00:00"/>
    <x v="0"/>
    <s v="Mumbai"/>
    <x v="3"/>
    <s v="P4987"/>
    <s v="Galaxy S24"/>
    <x v="3"/>
    <n v="3"/>
    <n v="26048"/>
    <n v="32675.55"/>
    <n v="0"/>
    <n v="98026.65"/>
    <n v="19882.650000000001"/>
    <x v="1"/>
    <x v="0"/>
    <n v="1"/>
    <s v="Mumbai Hub"/>
    <s v="Paul Graham"/>
    <s v="James Mitchell"/>
    <x v="0"/>
    <s v="Mumbai"/>
    <s v="Electronics"/>
    <s v="Galaxy S24"/>
    <s v="Samsung"/>
    <s v="Mumbai Hub"/>
    <s v="Paul Graham"/>
  </r>
  <r>
    <s v="ORD100076"/>
    <s v="CUST10076"/>
    <s v="Jon Moore"/>
    <s v="Male"/>
    <n v="42"/>
    <x v="1"/>
    <x v="70"/>
    <d v="2025-09-04T00:00:00"/>
    <x v="4"/>
    <s v="Chennai"/>
    <x v="3"/>
    <s v="P4779"/>
    <s v="Galaxy S24"/>
    <x v="3"/>
    <n v="1"/>
    <n v="21880"/>
    <n v="26632.47"/>
    <n v="0"/>
    <n v="26632.47"/>
    <n v="4752.47"/>
    <x v="0"/>
    <x v="0"/>
    <n v="2"/>
    <s v="Chennai Hub"/>
    <s v="Emma Stone"/>
    <s v="Jon Moore"/>
    <x v="4"/>
    <s v="Chennai"/>
    <s v="Electronics"/>
    <s v="Galaxy S24"/>
    <s v="Samsung"/>
    <s v="Chennai Hub"/>
    <s v="Emma Stone"/>
  </r>
  <r>
    <s v="ORD100077"/>
    <s v="CUST10077"/>
    <s v="Travis Lopez MD"/>
    <s v="Male"/>
    <n v="28"/>
    <x v="1"/>
    <x v="71"/>
    <d v="2025-04-11T00:00:00"/>
    <x v="4"/>
    <s v="Chennai"/>
    <x v="3"/>
    <s v="P9314"/>
    <s v="Galaxy S24"/>
    <x v="3"/>
    <n v="1"/>
    <n v="20380"/>
    <n v="23163.83"/>
    <n v="5"/>
    <n v="22005.64"/>
    <n v="2783.83"/>
    <x v="0"/>
    <x v="0"/>
    <n v="1"/>
    <s v="Chennai Hub"/>
    <s v="Sara Willis"/>
    <s v="Travis Lopez MD"/>
    <x v="4"/>
    <s v="Chennai"/>
    <s v="Electronics"/>
    <s v="Galaxy S24"/>
    <s v="Samsung"/>
    <s v="Chennai Hub"/>
    <s v="Sara Willis"/>
  </r>
  <r>
    <s v="ORD100078"/>
    <s v="CUST10078"/>
    <s v="Wendy Tyler"/>
    <s v="Female"/>
    <n v="49"/>
    <x v="0"/>
    <x v="72"/>
    <d v="2024-10-20T00:00:00"/>
    <x v="1"/>
    <s v="New Delhi"/>
    <x v="4"/>
    <s v="P2609"/>
    <s v="Air Max Shoes"/>
    <x v="4"/>
    <n v="3"/>
    <n v="18226"/>
    <n v="23496.99"/>
    <n v="10"/>
    <n v="63441.87"/>
    <n v="15812.97"/>
    <x v="1"/>
    <x v="3"/>
    <n v="4"/>
    <s v="New Delhi Hub"/>
    <s v="Felicia Harding"/>
    <s v="Wendy Tyler"/>
    <x v="1"/>
    <s v="New Delhi"/>
    <s v="Fashion"/>
    <s v="Air Max Shoes"/>
    <s v="Nike"/>
    <s v="New Delhi Hub"/>
    <s v="Felicia Harding"/>
  </r>
  <r>
    <s v="ORD100079"/>
    <s v="CUST10079"/>
    <s v="Jason Fritz"/>
    <s v="Female"/>
    <n v="20"/>
    <x v="0"/>
    <x v="73"/>
    <d v="2025-12-14T00:00:00"/>
    <x v="4"/>
    <s v="Chennai"/>
    <x v="3"/>
    <s v="P2520"/>
    <s v="iPhone 15"/>
    <x v="5"/>
    <n v="1"/>
    <n v="7140"/>
    <n v="10206.32"/>
    <n v="0"/>
    <n v="10206.32"/>
    <n v="3066.32"/>
    <x v="1"/>
    <x v="0"/>
    <n v="5"/>
    <s v="Chennai Hub"/>
    <s v="Benjamin Mills"/>
    <s v="Jason Fritz"/>
    <x v="4"/>
    <s v="Chennai"/>
    <s v="Electronics"/>
    <s v="iPhone 15"/>
    <s v="Apple"/>
    <s v="Chennai Hub"/>
    <s v="Benjamin Mills"/>
  </r>
  <r>
    <s v="ORD100080"/>
    <s v="CUST10080"/>
    <s v="Jennifer Martinez"/>
    <s v="Female"/>
    <n v="20"/>
    <x v="0"/>
    <x v="74"/>
    <d v="2024-09-15T00:00:00"/>
    <x v="2"/>
    <s v="Hyderabad"/>
    <x v="1"/>
    <s v="P5940"/>
    <s v="Sunflower Oil"/>
    <x v="1"/>
    <n v="3"/>
    <n v="2195"/>
    <n v="2908.46"/>
    <n v="10"/>
    <n v="7852.84"/>
    <n v="2140.38"/>
    <x v="0"/>
    <x v="3"/>
    <n v="2"/>
    <s v="Hyderabad Hub"/>
    <s v="Kathryn Gordon"/>
    <s v="Jennifer Martinez"/>
    <x v="2"/>
    <s v="Hyderabad"/>
    <s v="Grocery"/>
    <s v="Sunflower Oil"/>
    <s v="Fortune"/>
    <s v="Hyderabad Hub"/>
    <s v="Kathryn Gordon"/>
  </r>
  <r>
    <s v="ORD100081"/>
    <s v="CUST10081"/>
    <s v="Timothy Perez"/>
    <s v="Male"/>
    <n v="53"/>
    <x v="0"/>
    <x v="75"/>
    <d v="2024-06-25T00:00:00"/>
    <x v="1"/>
    <s v="New Delhi"/>
    <x v="0"/>
    <s v="P9169"/>
    <s v="Pressure Cooker"/>
    <x v="0"/>
    <n v="2"/>
    <n v="13330"/>
    <n v="16664.740000000002"/>
    <n v="15"/>
    <n v="28330.06"/>
    <n v="6669.48"/>
    <x v="2"/>
    <x v="0"/>
    <n v="1"/>
    <s v="New Delhi Hub"/>
    <s v="Susan Wagner"/>
    <s v="Timothy Perez"/>
    <x v="1"/>
    <s v="New Delhi"/>
    <s v="Home"/>
    <s v="Pressure Cooker"/>
    <s v="Prestige"/>
    <s v="New Delhi Hub"/>
    <s v="Susan Wagner"/>
  </r>
  <r>
    <s v="ORD100082"/>
    <s v="CUST10082"/>
    <s v="Anthony Martin"/>
    <s v="Male"/>
    <n v="37"/>
    <x v="0"/>
    <x v="76"/>
    <d v="2024-09-14T00:00:00"/>
    <x v="3"/>
    <s v="Bengaluru"/>
    <x v="0"/>
    <s v="P8384"/>
    <s v="Pressure Cooker"/>
    <x v="0"/>
    <n v="1"/>
    <n v="22039"/>
    <n v="26313.61"/>
    <n v="20"/>
    <n v="21050.89"/>
    <n v="4274.6099999999997"/>
    <x v="2"/>
    <x v="2"/>
    <n v="3"/>
    <s v="Bengaluru Hub"/>
    <s v="Danny Bates"/>
    <s v="Anthony Martin"/>
    <x v="3"/>
    <s v="Bengaluru"/>
    <s v="Home"/>
    <s v="Pressure Cooker"/>
    <s v="Prestige"/>
    <s v="Bengaluru Hub"/>
    <s v="Danny Bates"/>
  </r>
  <r>
    <s v="ORD100083"/>
    <s v="CUST10083"/>
    <s v="Christopher Mccarthy"/>
    <s v="Male"/>
    <n v="36"/>
    <x v="0"/>
    <x v="77"/>
    <d v="2024-11-14T00:00:00"/>
    <x v="3"/>
    <s v="Bengaluru"/>
    <x v="4"/>
    <s v="P7320"/>
    <s v="Air Max Shoes"/>
    <x v="4"/>
    <n v="1"/>
    <n v="13271"/>
    <n v="16168.1"/>
    <n v="0"/>
    <n v="16168.1"/>
    <n v="2897.1"/>
    <x v="3"/>
    <x v="2"/>
    <n v="3"/>
    <s v="Bengaluru Hub"/>
    <s v="Julie Rodriguez"/>
    <s v="Christopher Mccarthy"/>
    <x v="3"/>
    <s v="Bengaluru"/>
    <s v="Fashion"/>
    <s v="Air Max Shoes"/>
    <s v="Nike"/>
    <s v="Bengaluru Hub"/>
    <s v="Julie Rodriguez"/>
  </r>
  <r>
    <s v="ORD100084"/>
    <s v="CUST10084"/>
    <s v="David Price"/>
    <s v="Male"/>
    <n v="28"/>
    <x v="0"/>
    <x v="78"/>
    <d v="2024-08-20T00:00:00"/>
    <x v="2"/>
    <s v="Hyderabad"/>
    <x v="1"/>
    <s v="P4591"/>
    <s v="Sunflower Oil"/>
    <x v="1"/>
    <n v="1"/>
    <n v="4067"/>
    <n v="4600.7700000000004"/>
    <n v="5"/>
    <n v="4370.7299999999996"/>
    <n v="533.77"/>
    <x v="2"/>
    <x v="0"/>
    <n v="4"/>
    <s v="Hyderabad Hub"/>
    <s v="Dillon Walter"/>
    <s v="David Price"/>
    <x v="2"/>
    <s v="Hyderabad"/>
    <s v="Grocery"/>
    <s v="Sunflower Oil"/>
    <s v="Fortune"/>
    <s v="Hyderabad Hub"/>
    <s v="Dillon Walter"/>
  </r>
  <r>
    <s v="ORD100085"/>
    <s v="CUST10085"/>
    <s v="Alicia Williams"/>
    <s v="Male"/>
    <n v="30"/>
    <x v="0"/>
    <x v="79"/>
    <d v="2025-04-16T00:00:00"/>
    <x v="5"/>
    <s v="Hyderabad"/>
    <x v="3"/>
    <s v="P4020"/>
    <s v="Galaxy S24"/>
    <x v="3"/>
    <n v="1"/>
    <n v="20204"/>
    <n v="25799.41"/>
    <n v="20"/>
    <n v="20639.53"/>
    <n v="5595.41"/>
    <x v="3"/>
    <x v="2"/>
    <n v="5"/>
    <s v="Hyderabad Hub"/>
    <s v="Charles Moore"/>
    <s v="Alicia Williams"/>
    <x v="2"/>
    <s v="Hyderabad"/>
    <s v="Electronics"/>
    <s v="Galaxy S24"/>
    <s v="Samsung"/>
    <s v="Hyderabad Hub"/>
    <s v="Charles Moore"/>
  </r>
  <r>
    <s v="ORD100086"/>
    <s v="CUST10086"/>
    <s v="Scott Johnson"/>
    <s v="Male"/>
    <n v="21"/>
    <x v="1"/>
    <x v="80"/>
    <d v="2024-11-24T00:00:00"/>
    <x v="0"/>
    <s v="Mumbai"/>
    <x v="3"/>
    <s v="P7653"/>
    <s v="Pressure Cooker"/>
    <x v="0"/>
    <n v="5"/>
    <n v="2935"/>
    <n v="4246.66"/>
    <n v="20"/>
    <n v="16986.64"/>
    <n v="6558.3"/>
    <x v="2"/>
    <x v="3"/>
    <n v="1"/>
    <s v="Mumbai Hub"/>
    <s v="Scott Woodard"/>
    <s v="Scott Johnson"/>
    <x v="0"/>
    <s v="Mumbai"/>
    <s v="Electronics"/>
    <s v="Pressure Cooker"/>
    <s v="Prestige"/>
    <s v="Mumbai Hub"/>
    <s v="Scott Woodard"/>
  </r>
  <r>
    <s v="ORD100087"/>
    <s v="CUST10087"/>
    <s v="Martha Hayes MD"/>
    <s v="Male"/>
    <n v="55"/>
    <x v="1"/>
    <x v="81"/>
    <d v="2025-02-04T00:00:00"/>
    <x v="2"/>
    <s v="Hyderabad"/>
    <x v="0"/>
    <s v="P9025"/>
    <s v="Pressure Cooker"/>
    <x v="0"/>
    <n v="2"/>
    <n v="11628"/>
    <n v="16635.400000000001"/>
    <n v="0"/>
    <n v="33270.800000000003"/>
    <n v="10014.799999999999"/>
    <x v="2"/>
    <x v="3"/>
    <n v="2"/>
    <s v="Hyderabad Hub"/>
    <s v="Tonya Stark"/>
    <s v="Martha Hayes MD"/>
    <x v="2"/>
    <s v="Hyderabad"/>
    <s v="Home"/>
    <s v="Pressure Cooker"/>
    <s v="Prestige"/>
    <s v="Hyderabad Hub"/>
    <s v="Tonya Stark"/>
  </r>
  <r>
    <s v="ORD100088"/>
    <s v="CUST10088"/>
    <s v="James Douglas"/>
    <s v="Female"/>
    <n v="38"/>
    <x v="1"/>
    <x v="82"/>
    <d v="2026-05-19T00:00:00"/>
    <x v="1"/>
    <s v="New Delhi"/>
    <x v="4"/>
    <s v="P6023"/>
    <s v="Air Max Shoes"/>
    <x v="4"/>
    <n v="2"/>
    <n v="4071"/>
    <n v="6016.91"/>
    <n v="10"/>
    <n v="10830.44"/>
    <n v="3891.82"/>
    <x v="0"/>
    <x v="3"/>
    <n v="3"/>
    <s v="New Delhi Hub"/>
    <s v="Christine Horn"/>
    <s v="James Douglas"/>
    <x v="1"/>
    <s v="New Delhi"/>
    <s v="Fashion"/>
    <s v="Air Max Shoes"/>
    <s v="Nike"/>
    <s v="New Delhi Hub"/>
    <s v="Christine Horn"/>
  </r>
  <r>
    <s v="ORD100089"/>
    <s v="CUST10089"/>
    <s v="Jeremy Ballard"/>
    <s v="Male"/>
    <n v="47"/>
    <x v="1"/>
    <x v="83"/>
    <d v="2025-04-17T00:00:00"/>
    <x v="3"/>
    <s v="Bengaluru"/>
    <x v="4"/>
    <s v="P5208"/>
    <s v="Air Max Shoes"/>
    <x v="4"/>
    <n v="4"/>
    <n v="542"/>
    <n v="720.88"/>
    <n v="5"/>
    <n v="2739.34"/>
    <n v="715.52"/>
    <x v="1"/>
    <x v="0"/>
    <n v="2"/>
    <s v="Bengaluru Hub"/>
    <s v="Julie Grimes"/>
    <s v="Jeremy Ballard"/>
    <x v="3"/>
    <s v="Bengaluru"/>
    <s v="Fashion"/>
    <s v="Air Max Shoes"/>
    <s v="Nike"/>
    <s v="Bengaluru Hub"/>
    <s v="Julie Grimes"/>
  </r>
  <r>
    <s v="ORD100090"/>
    <s v="CUST10090"/>
    <s v="Roger Sutton"/>
    <s v="Male"/>
    <n v="27"/>
    <x v="1"/>
    <x v="84"/>
    <d v="2025-06-22T00:00:00"/>
    <x v="5"/>
    <s v="Chennai"/>
    <x v="4"/>
    <s v="P4867"/>
    <s v="Air Max Shoes"/>
    <x v="4"/>
    <n v="2"/>
    <n v="27409"/>
    <n v="32832.800000000003"/>
    <n v="10"/>
    <n v="59099.040000000001"/>
    <n v="10847.6"/>
    <x v="2"/>
    <x v="3"/>
    <n v="2"/>
    <s v="Chennai Hub"/>
    <s v="Dale Wood"/>
    <s v="Roger Sutton"/>
    <x v="4"/>
    <s v="Chennai"/>
    <s v="Fashion"/>
    <s v="Air Max Shoes"/>
    <s v="Nike"/>
    <s v="Chennai Hub"/>
    <s v="Dale Wood"/>
  </r>
  <r>
    <s v="ORD100091"/>
    <s v="CUST10091"/>
    <s v="Jessica Howard"/>
    <s v="Female"/>
    <n v="59"/>
    <x v="1"/>
    <x v="85"/>
    <d v="2025-06-12T00:00:00"/>
    <x v="1"/>
    <s v="New Delhi"/>
    <x v="2"/>
    <s v="P6132"/>
    <s v="Face Wash"/>
    <x v="2"/>
    <n v="5"/>
    <n v="15267"/>
    <n v="20602.59"/>
    <n v="10"/>
    <n v="92711.65"/>
    <n v="26677.95"/>
    <x v="0"/>
    <x v="2"/>
    <n v="3"/>
    <s v="New Delhi Hub"/>
    <s v="Brianna Peterson"/>
    <s v="Jessica Howard"/>
    <x v="1"/>
    <s v="New Delhi"/>
    <s v="Beauty"/>
    <s v="Face Wash"/>
    <s v="Loreal"/>
    <s v="New Delhi Hub"/>
    <s v="Brianna Peterson"/>
  </r>
  <r>
    <s v="ORD100092"/>
    <s v="CUST10092"/>
    <s v="Gabrielle Roth"/>
    <s v="Male"/>
    <n v="32"/>
    <x v="0"/>
    <x v="86"/>
    <d v="2025-02-28T00:00:00"/>
    <x v="1"/>
    <s v="New Delhi"/>
    <x v="1"/>
    <s v="P3129"/>
    <s v="Sunflower Oil"/>
    <x v="1"/>
    <n v="3"/>
    <n v="23028"/>
    <n v="26051.42"/>
    <n v="0"/>
    <n v="78154.259999999995"/>
    <n v="9070.26"/>
    <x v="2"/>
    <x v="0"/>
    <n v="1"/>
    <s v="New Delhi Hub"/>
    <s v="John Lewis"/>
    <s v="Gabrielle Roth"/>
    <x v="1"/>
    <s v="New Delhi"/>
    <s v="Grocery"/>
    <s v="Sunflower Oil"/>
    <s v="Fortune"/>
    <s v="New Delhi Hub"/>
    <s v="John Lewis"/>
  </r>
  <r>
    <s v="ORD100093"/>
    <s v="CUST10093"/>
    <s v="Michael Riley"/>
    <s v="Male"/>
    <n v="49"/>
    <x v="1"/>
    <x v="87"/>
    <d v="2026-06-14T00:00:00"/>
    <x v="3"/>
    <s v="Bengaluru"/>
    <x v="1"/>
    <s v="P5747"/>
    <s v="Sunflower Oil"/>
    <x v="1"/>
    <n v="4"/>
    <n v="9934"/>
    <n v="14830.92"/>
    <n v="5"/>
    <n v="56357.5"/>
    <n v="19587.68"/>
    <x v="1"/>
    <x v="0"/>
    <n v="4"/>
    <s v="Bengaluru Hub"/>
    <s v="Ronald Phillips"/>
    <s v="Michael Riley"/>
    <x v="3"/>
    <s v="Bengaluru"/>
    <s v="Grocery"/>
    <s v="Sunflower Oil"/>
    <s v="Fortune"/>
    <s v="Bengaluru Hub"/>
    <s v="Ronald Phillips"/>
  </r>
  <r>
    <s v="ORD100094"/>
    <s v="CUST10094"/>
    <s v="Ryan Stevens"/>
    <s v="Female"/>
    <n v="36"/>
    <x v="1"/>
    <x v="88"/>
    <d v="2024-12-27T00:00:00"/>
    <x v="0"/>
    <s v="Chennai"/>
    <x v="2"/>
    <s v="P5748"/>
    <s v="Face Wash"/>
    <x v="2"/>
    <n v="3"/>
    <n v="28202"/>
    <n v="33957.629999999997"/>
    <n v="20"/>
    <n v="81498.31"/>
    <n v="17266.89"/>
    <x v="2"/>
    <x v="3"/>
    <n v="2"/>
    <s v="Chennai Hub"/>
    <s v="Carrie Hamilton"/>
    <s v="Ryan Stevens"/>
    <x v="0"/>
    <s v="Chennai"/>
    <s v="Beauty"/>
    <s v="Face Wash"/>
    <s v="Loreal"/>
    <s v="Chennai Hub"/>
    <s v="Carrie Hamilton"/>
  </r>
  <r>
    <s v="ORD100095"/>
    <s v="CUST10095"/>
    <s v="Denise Johnston"/>
    <s v="Male"/>
    <n v="38"/>
    <x v="1"/>
    <x v="19"/>
    <d v="2024-12-20T00:00:00"/>
    <x v="4"/>
    <s v="Chennai"/>
    <x v="3"/>
    <s v="P4934"/>
    <s v="Galaxy S24"/>
    <x v="3"/>
    <n v="1"/>
    <n v="11734"/>
    <n v="14545.73"/>
    <n v="15"/>
    <n v="12363.87"/>
    <n v="2811.73"/>
    <x v="2"/>
    <x v="2"/>
    <n v="1"/>
    <s v="Chennai Hub"/>
    <s v="Melissa Clark"/>
    <s v="Denise Johnston"/>
    <x v="4"/>
    <s v="Chennai"/>
    <s v="Electronics"/>
    <s v="Galaxy S24"/>
    <s v="Samsung"/>
    <s v="Chennai Hub"/>
    <s v="Melissa Clark"/>
  </r>
  <r>
    <s v="ORD100096"/>
    <s v="CUST10096"/>
    <s v="Helen Davis"/>
    <s v="Female"/>
    <n v="32"/>
    <x v="1"/>
    <x v="89"/>
    <d v="2025-09-27T00:00:00"/>
    <x v="0"/>
    <s v="Pune"/>
    <x v="3"/>
    <s v="P4337"/>
    <s v="Galaxy S24"/>
    <x v="3"/>
    <n v="3"/>
    <n v="24769"/>
    <n v="27491.34"/>
    <n v="0"/>
    <n v="82474.02"/>
    <n v="8167.02"/>
    <x v="2"/>
    <x v="3"/>
    <n v="5"/>
    <s v="Pune Hub"/>
    <s v="Raven Howell"/>
    <s v="Helen Davis"/>
    <x v="0"/>
    <s v="Pune"/>
    <s v="Electronics"/>
    <s v="Galaxy S24"/>
    <s v="Samsung"/>
    <s v="Pune Hub"/>
    <s v="Raven Howell"/>
  </r>
  <r>
    <s v="ORD100097"/>
    <s v="CUST10097"/>
    <s v="William Gonzales"/>
    <s v="Male"/>
    <n v="32"/>
    <x v="1"/>
    <x v="90"/>
    <d v="2026-02-16T00:00:00"/>
    <x v="1"/>
    <s v="New Delhi"/>
    <x v="2"/>
    <s v="P2438"/>
    <s v="Face Wash"/>
    <x v="2"/>
    <n v="1"/>
    <n v="2439"/>
    <n v="3175.54"/>
    <n v="5"/>
    <n v="3016.76"/>
    <n v="736.54"/>
    <x v="2"/>
    <x v="3"/>
    <n v="3"/>
    <s v="New Delhi Hub"/>
    <s v="Shannon Miller"/>
    <s v="William Gonzales"/>
    <x v="1"/>
    <s v="New Delhi"/>
    <s v="Beauty"/>
    <s v="Face Wash"/>
    <s v="Loreal"/>
    <s v="New Delhi Hub"/>
    <s v="Shannon Miller"/>
  </r>
  <r>
    <s v="ORD100098"/>
    <s v="CUST10098"/>
    <s v="Thomas Stewart"/>
    <s v="Female"/>
    <n v="50"/>
    <x v="1"/>
    <x v="91"/>
    <d v="2025-07-05T00:00:00"/>
    <x v="4"/>
    <s v="Chennai"/>
    <x v="2"/>
    <s v="P6405"/>
    <s v="Face Wash"/>
    <x v="2"/>
    <n v="5"/>
    <n v="5246"/>
    <n v="7518.73"/>
    <n v="10"/>
    <n v="33834.28"/>
    <n v="11363.65"/>
    <x v="0"/>
    <x v="2"/>
    <n v="3"/>
    <s v="Chennai Hub"/>
    <s v="Kylie May"/>
    <s v="Thomas Stewart"/>
    <x v="4"/>
    <s v="Chennai"/>
    <s v="Beauty"/>
    <s v="Face Wash"/>
    <s v="Loreal"/>
    <s v="Chennai Hub"/>
    <s v="Kylie May"/>
  </r>
  <r>
    <s v="ORD100099"/>
    <s v="CUST10099"/>
    <s v="Katie Wood"/>
    <s v="Male"/>
    <n v="45"/>
    <x v="0"/>
    <x v="19"/>
    <d v="2026-02-15T00:00:00"/>
    <x v="2"/>
    <s v="Hyderabad"/>
    <x v="3"/>
    <s v="P7679"/>
    <s v="iPhone 15"/>
    <x v="5"/>
    <n v="4"/>
    <n v="28717"/>
    <n v="39628.910000000003"/>
    <n v="10"/>
    <n v="142664.07999999999"/>
    <n v="43647.64"/>
    <x v="1"/>
    <x v="0"/>
    <n v="2"/>
    <s v="Hyderabad Hub"/>
    <s v="Connie Watson"/>
    <s v="Katie Wood"/>
    <x v="2"/>
    <s v="Hyderabad"/>
    <s v="Electronics"/>
    <s v="iPhone 15"/>
    <s v="Apple"/>
    <s v="Hyderabad Hub"/>
    <s v="Connie Watson"/>
  </r>
  <r>
    <s v="ORD100100"/>
    <s v="CUST10100"/>
    <s v="David Green"/>
    <s v="Male"/>
    <n v="23"/>
    <x v="1"/>
    <x v="92"/>
    <d v="2025-06-04T00:00:00"/>
    <x v="1"/>
    <s v="New Delhi"/>
    <x v="3"/>
    <s v="P8090"/>
    <s v="Galaxy S24"/>
    <x v="3"/>
    <n v="5"/>
    <n v="16510"/>
    <n v="23961.54"/>
    <n v="5"/>
    <n v="113817.32"/>
    <n v="37257.699999999997"/>
    <x v="0"/>
    <x v="2"/>
    <n v="1"/>
    <s v="New Delhi Hub"/>
    <s v="Mikayla Jimenez"/>
    <s v="David Green"/>
    <x v="1"/>
    <s v="New Delhi"/>
    <s v="Electronics"/>
    <s v="Galaxy S24"/>
    <s v="Samsung"/>
    <s v="New Delhi Hub"/>
    <s v="Mikayla Jimenez"/>
  </r>
  <r>
    <s v="ORD100101"/>
    <s v="CUST10101"/>
    <s v="Tony Watson"/>
    <s v="Female"/>
    <n v="35"/>
    <x v="1"/>
    <x v="93"/>
    <d v="2024-12-20T00:00:00"/>
    <x v="3"/>
    <s v="Bengaluru"/>
    <x v="3"/>
    <s v="P9602"/>
    <s v="Galaxy S24"/>
    <x v="3"/>
    <n v="2"/>
    <n v="1296"/>
    <n v="1819.66"/>
    <n v="0"/>
    <n v="3639.32"/>
    <n v="1047.32"/>
    <x v="0"/>
    <x v="3"/>
    <n v="2"/>
    <s v="Bengaluru Hub"/>
    <s v="Matthew Obrien"/>
    <s v="Tony Watson"/>
    <x v="3"/>
    <s v="Bengaluru"/>
    <s v="Electronics"/>
    <s v="Galaxy S24"/>
    <s v="Samsung"/>
    <s v="Bengaluru Hub"/>
    <s v="Matthew Obrien"/>
  </r>
  <r>
    <s v="ORD100102"/>
    <s v="CUST10102"/>
    <s v="Jordan Archer"/>
    <s v="Female"/>
    <n v="26"/>
    <x v="1"/>
    <x v="20"/>
    <d v="2025-08-02T00:00:00"/>
    <x v="4"/>
    <s v="Chennai"/>
    <x v="3"/>
    <s v="P4662"/>
    <s v="iPhone 15"/>
    <x v="5"/>
    <n v="1"/>
    <n v="23879"/>
    <n v="34067.440000000002"/>
    <n v="10"/>
    <n v="30660.7"/>
    <n v="10188.44"/>
    <x v="2"/>
    <x v="1"/>
    <n v="2"/>
    <s v="Chennai Hub"/>
    <s v="Joseph Chase"/>
    <s v="Jordan Archer"/>
    <x v="4"/>
    <s v="Chennai"/>
    <s v="Electronics"/>
    <s v="iPhone 15"/>
    <s v="Apple"/>
    <s v="Chennai Hub"/>
    <s v="Joseph Chase"/>
  </r>
  <r>
    <s v="ORD100103"/>
    <s v="CUST10103"/>
    <s v="Christopher Shea"/>
    <s v="Female"/>
    <n v="34"/>
    <x v="0"/>
    <x v="94"/>
    <d v="2026-04-10T00:00:00"/>
    <x v="4"/>
    <s v="Chennai"/>
    <x v="2"/>
    <s v="P7313"/>
    <s v="Face Wash"/>
    <x v="2"/>
    <n v="4"/>
    <n v="16782"/>
    <n v="19543.91"/>
    <n v="5"/>
    <n v="74266.86"/>
    <n v="11047.64"/>
    <x v="1"/>
    <x v="1"/>
    <n v="1"/>
    <s v="Chennai Hub"/>
    <s v="Jake Smith"/>
    <s v="Christopher Shea"/>
    <x v="4"/>
    <s v="Chennai"/>
    <s v="Beauty"/>
    <s v="Face Wash"/>
    <s v="Loreal"/>
    <s v="Chennai Hub"/>
    <s v="Jake Smith"/>
  </r>
  <r>
    <s v="ORD100104"/>
    <s v="CUST10104"/>
    <s v="Kimberly Palmer"/>
    <s v="Male"/>
    <n v="20"/>
    <x v="1"/>
    <x v="95"/>
    <d v="2025-11-19T00:00:00"/>
    <x v="0"/>
    <s v="Pune"/>
    <x v="0"/>
    <s v="P9594"/>
    <s v="Pressure Cooker"/>
    <x v="0"/>
    <n v="4"/>
    <n v="29747"/>
    <n v="36438.06"/>
    <n v="20"/>
    <n v="116601.79"/>
    <n v="26764.240000000002"/>
    <x v="2"/>
    <x v="1"/>
    <n v="5"/>
    <s v="Pune Hub"/>
    <s v="Stephen Mullins"/>
    <s v="Kimberly Palmer"/>
    <x v="0"/>
    <s v="Pune"/>
    <s v="Home"/>
    <s v="Pressure Cooker"/>
    <s v="Prestige"/>
    <s v="Pune Hub"/>
    <s v="Stephen Mullins"/>
  </r>
  <r>
    <s v="ORD100105"/>
    <s v="CUST10105"/>
    <s v="Brenda Cochran"/>
    <s v="Female"/>
    <n v="49"/>
    <x v="0"/>
    <x v="96"/>
    <d v="2025-11-02T00:00:00"/>
    <x v="0"/>
    <s v="Pune"/>
    <x v="3"/>
    <s v="P3698"/>
    <s v="iPhone 15"/>
    <x v="5"/>
    <n v="5"/>
    <n v="10653"/>
    <n v="14299.33"/>
    <n v="0"/>
    <n v="71496.649999999994"/>
    <n v="18231.650000000001"/>
    <x v="1"/>
    <x v="0"/>
    <n v="1"/>
    <s v="Pune Hub"/>
    <s v="Jacob Oneal"/>
    <s v="Brenda Cochran"/>
    <x v="0"/>
    <s v="Pune"/>
    <s v="Electronics"/>
    <s v="iPhone 15"/>
    <s v="Apple"/>
    <s v="Pune Hub"/>
    <s v="Jacob Oneal"/>
  </r>
  <r>
    <s v="ORD100106"/>
    <s v="CUST10106"/>
    <s v="Andrew Shaffer"/>
    <s v="Female"/>
    <n v="49"/>
    <x v="0"/>
    <x v="97"/>
    <d v="2026-03-15T00:00:00"/>
    <x v="3"/>
    <s v="Bengaluru"/>
    <x v="3"/>
    <s v="P8084"/>
    <s v="iPhone 15"/>
    <x v="5"/>
    <n v="5"/>
    <n v="7912"/>
    <n v="11336.34"/>
    <n v="20"/>
    <n v="45345.36"/>
    <n v="17121.7"/>
    <x v="2"/>
    <x v="1"/>
    <n v="5"/>
    <s v="Bengaluru Hub"/>
    <s v="Keith Hawkins"/>
    <s v="Andrew Shaffer"/>
    <x v="3"/>
    <s v="Bengaluru"/>
    <s v="Electronics"/>
    <s v="iPhone 15"/>
    <s v="Apple"/>
    <s v="Bengaluru Hub"/>
    <s v="Keith Hawkins"/>
  </r>
  <r>
    <s v="ORD100107"/>
    <s v="CUST10107"/>
    <s v="Gregory Henry"/>
    <s v="Female"/>
    <n v="36"/>
    <x v="1"/>
    <x v="98"/>
    <d v="2025-01-21T00:00:00"/>
    <x v="0"/>
    <s v="Pune"/>
    <x v="0"/>
    <s v="P1287"/>
    <s v="Pressure Cooker"/>
    <x v="0"/>
    <n v="4"/>
    <n v="29155"/>
    <n v="40652.19"/>
    <n v="20"/>
    <n v="130087.01"/>
    <n v="45988.76"/>
    <x v="1"/>
    <x v="3"/>
    <n v="1"/>
    <s v="Pune Hub"/>
    <s v="Richard Harrison"/>
    <s v="Gregory Henry"/>
    <x v="0"/>
    <s v="Pune"/>
    <s v="Home"/>
    <s v="Pressure Cooker"/>
    <s v="Prestige"/>
    <s v="Pune Hub"/>
    <s v="Richard Harrison"/>
  </r>
  <r>
    <s v="ORD100108"/>
    <s v="CUST10108"/>
    <s v="Lisa Johnson"/>
    <s v="Female"/>
    <n v="36"/>
    <x v="0"/>
    <x v="99"/>
    <d v="2025-08-04T00:00:00"/>
    <x v="4"/>
    <s v="Chennai"/>
    <x v="0"/>
    <s v="P2503"/>
    <s v="Pressure Cooker"/>
    <x v="0"/>
    <n v="4"/>
    <n v="6418"/>
    <n v="7477.88"/>
    <n v="20"/>
    <n v="23929.22"/>
    <n v="4239.5200000000004"/>
    <x v="0"/>
    <x v="0"/>
    <n v="4"/>
    <s v="Chennai Hub"/>
    <s v="Taylor Williams"/>
    <s v="Lisa Johnson"/>
    <x v="4"/>
    <s v="Chennai"/>
    <s v="Home"/>
    <s v="Pressure Cooker"/>
    <s v="Prestige"/>
    <s v="Chennai Hub"/>
    <s v="Taylor Williams"/>
  </r>
  <r>
    <s v="ORD100109"/>
    <s v="CUST10109"/>
    <s v="Darrell Carrillo"/>
    <s v="Male"/>
    <n v="24"/>
    <x v="1"/>
    <x v="100"/>
    <d v="2026-04-13T00:00:00"/>
    <x v="4"/>
    <s v="Chennai"/>
    <x v="3"/>
    <s v="P7935"/>
    <s v="Galaxy S24"/>
    <x v="3"/>
    <n v="1"/>
    <n v="4701"/>
    <n v="6208.34"/>
    <n v="15"/>
    <n v="5277.09"/>
    <n v="1507.34"/>
    <x v="2"/>
    <x v="1"/>
    <n v="5"/>
    <s v="Chennai Hub"/>
    <s v="Miranda Williams"/>
    <s v="Darrell Carrillo"/>
    <x v="4"/>
    <s v="Chennai"/>
    <s v="Electronics"/>
    <s v="Galaxy S24"/>
    <s v="Samsung"/>
    <s v="Chennai Hub"/>
    <s v="Miranda Williams"/>
  </r>
  <r>
    <s v="ORD100110"/>
    <s v="CUST10110"/>
    <s v="Susan Dominguez"/>
    <s v="Male"/>
    <n v="57"/>
    <x v="1"/>
    <x v="101"/>
    <d v="2025-05-02T00:00:00"/>
    <x v="0"/>
    <s v="Pune"/>
    <x v="4"/>
    <s v="P7272"/>
    <s v="Air Max Shoes"/>
    <x v="4"/>
    <n v="4"/>
    <n v="1786"/>
    <n v="2569.09"/>
    <n v="0"/>
    <n v="10276.36"/>
    <n v="3132.36"/>
    <x v="0"/>
    <x v="1"/>
    <n v="4"/>
    <s v="Pune Hub"/>
    <s v="Daniel Crawford"/>
    <s v="Susan Dominguez"/>
    <x v="0"/>
    <s v="Pune"/>
    <s v="Fashion"/>
    <s v="Air Max Shoes"/>
    <s v="Nike"/>
    <s v="Pune Hub"/>
    <s v="Daniel Crawford"/>
  </r>
  <r>
    <s v="ORD100111"/>
    <s v="CUST10111"/>
    <s v="Samantha Mckay"/>
    <s v="Male"/>
    <n v="20"/>
    <x v="0"/>
    <x v="102"/>
    <d v="2025-05-19T00:00:00"/>
    <x v="2"/>
    <s v="Hyderabad"/>
    <x v="3"/>
    <s v="P2391"/>
    <s v="iPhone 15"/>
    <x v="5"/>
    <n v="3"/>
    <n v="7223"/>
    <n v="8676.0499999999993"/>
    <n v="10"/>
    <n v="23425.33"/>
    <n v="4359.1499999999996"/>
    <x v="2"/>
    <x v="0"/>
    <n v="4"/>
    <s v="Hyderabad Hub"/>
    <s v="Meagan Nichols"/>
    <s v="Samantha Mckay"/>
    <x v="2"/>
    <s v="Hyderabad"/>
    <s v="Electronics"/>
    <s v="iPhone 15"/>
    <s v="Apple"/>
    <s v="Hyderabad Hub"/>
    <s v="Meagan Nichols"/>
  </r>
  <r>
    <s v="ORD100112"/>
    <s v="CUST10112"/>
    <s v="John Jones"/>
    <s v="Female"/>
    <n v="37"/>
    <x v="1"/>
    <x v="103"/>
    <d v="2025-09-08T00:00:00"/>
    <x v="4"/>
    <s v="Chennai"/>
    <x v="3"/>
    <s v="P2454"/>
    <s v="Galaxy S24"/>
    <x v="3"/>
    <n v="1"/>
    <n v="5934"/>
    <n v="7826.65"/>
    <n v="5"/>
    <n v="7435.32"/>
    <n v="1892.65"/>
    <x v="1"/>
    <x v="3"/>
    <n v="3"/>
    <s v="Chennai Hub"/>
    <s v="Susan Baxter"/>
    <s v="John Jones"/>
    <x v="4"/>
    <s v="Chennai"/>
    <s v="Electronics"/>
    <s v="Galaxy S24"/>
    <s v="Samsung"/>
    <s v="Chennai Hub"/>
    <s v="Susan Baxter"/>
  </r>
  <r>
    <s v="ORD100113"/>
    <s v="CUST10113"/>
    <s v="Anthony Rich"/>
    <s v="Female"/>
    <n v="20"/>
    <x v="1"/>
    <x v="104"/>
    <d v="2024-08-23T00:00:00"/>
    <x v="2"/>
    <s v="Hyderabad"/>
    <x v="1"/>
    <s v="P7382"/>
    <s v="Sunflower Oil"/>
    <x v="1"/>
    <n v="2"/>
    <n v="8191"/>
    <n v="10201.24"/>
    <n v="20"/>
    <n v="16321.98"/>
    <n v="4020.48"/>
    <x v="0"/>
    <x v="2"/>
    <n v="2"/>
    <s v="Hyderabad Hub"/>
    <s v="Travis Mack"/>
    <s v="Anthony Rich"/>
    <x v="2"/>
    <s v="Hyderabad"/>
    <s v="Grocery"/>
    <s v="Sunflower Oil"/>
    <s v="Fortune"/>
    <s v="Hyderabad Hub"/>
    <s v="Travis Mack"/>
  </r>
  <r>
    <s v="ORD100114"/>
    <s v="CUST10114"/>
    <s v="Kyle Hanson"/>
    <s v="Male"/>
    <n v="18"/>
    <x v="0"/>
    <x v="105"/>
    <d v="2025-07-06T00:00:00"/>
    <x v="2"/>
    <s v="Hyderabad"/>
    <x v="0"/>
    <s v="P9774"/>
    <m/>
    <x v="0"/>
    <n v="4"/>
    <n v="13874"/>
    <n v="15434.55"/>
    <n v="10"/>
    <n v="55564.38"/>
    <n v="6242.2"/>
    <x v="2"/>
    <x v="2"/>
    <n v="3"/>
    <s v="Hyderabad Hub"/>
    <s v="Monica Frederick MD"/>
    <s v="Kyle Hanson"/>
    <x v="2"/>
    <s v="Hyderabad"/>
    <s v="Home"/>
    <s v="Pressure Cooker"/>
    <s v="Prestige"/>
    <s v="Hyderabad Hub"/>
    <s v="Monica Frederick MD"/>
  </r>
  <r>
    <s v="ORD100115"/>
    <s v="CUST10115"/>
    <s v="Mary Allen"/>
    <s v="Female"/>
    <n v="30"/>
    <x v="0"/>
    <x v="106"/>
    <d v="2024-09-25T00:00:00"/>
    <x v="3"/>
    <s v="Bengaluru"/>
    <x v="2"/>
    <s v="P3988"/>
    <s v="Face Wash"/>
    <x v="2"/>
    <n v="3"/>
    <n v="26179"/>
    <n v="32962.949999999997"/>
    <n v="10"/>
    <n v="88999.96"/>
    <n v="20351.849999999999"/>
    <x v="3"/>
    <x v="1"/>
    <n v="4"/>
    <s v="Bengaluru Hub"/>
    <s v="James Williams"/>
    <s v="Mary Allen"/>
    <x v="3"/>
    <s v="Bengaluru"/>
    <s v="Beauty"/>
    <s v="Face Wash"/>
    <s v="Loreal"/>
    <s v="Bengaluru Hub"/>
    <s v="James Williams"/>
  </r>
  <r>
    <s v="ORD100116"/>
    <s v="CUST10116"/>
    <s v="Cynthia Smith"/>
    <s v="Male"/>
    <n v="52"/>
    <x v="1"/>
    <x v="107"/>
    <d v="2026-05-25T00:00:00"/>
    <x v="0"/>
    <s v="Pune"/>
    <x v="3"/>
    <s v="P5845"/>
    <s v="Galaxy S24"/>
    <x v="3"/>
    <n v="5"/>
    <n v="27891"/>
    <n v="41038.82"/>
    <n v="10"/>
    <n v="184674.69"/>
    <n v="65739.100000000006"/>
    <x v="3"/>
    <x v="2"/>
    <n v="5"/>
    <s v="Pune Hub"/>
    <s v="Alfred Buchanan"/>
    <s v="Cynthia Smith"/>
    <x v="0"/>
    <s v="Pune"/>
    <s v="Electronics"/>
    <s v="Galaxy S24"/>
    <s v="Samsung"/>
    <s v="Pune Hub"/>
    <s v="Alfred Buchanan"/>
  </r>
  <r>
    <s v="ORD100117"/>
    <s v="CUST10117"/>
    <s v="Kimberly Gibson"/>
    <s v="Female"/>
    <n v="26"/>
    <x v="0"/>
    <x v="99"/>
    <d v="2025-11-29T00:00:00"/>
    <x v="4"/>
    <s v="Chennai"/>
    <x v="4"/>
    <s v="P3569"/>
    <s v="Air Max Shoes"/>
    <x v="4"/>
    <n v="5"/>
    <n v="12117"/>
    <n v="15843.51"/>
    <n v="20"/>
    <n v="63374.04"/>
    <n v="18632.55"/>
    <x v="0"/>
    <x v="2"/>
    <n v="5"/>
    <s v="Chennai Hub"/>
    <s v="Craig Long"/>
    <s v="Kimberly Gibson"/>
    <x v="4"/>
    <s v="Chennai"/>
    <s v="Fashion"/>
    <s v="Air Max Shoes"/>
    <s v="Nike"/>
    <s v="Chennai Hub"/>
    <s v="Craig Long"/>
  </r>
  <r>
    <s v="ORD100118"/>
    <s v="CUST10118"/>
    <s v="Peter Summers"/>
    <s v="Male"/>
    <n v="29"/>
    <x v="0"/>
    <x v="108"/>
    <d v="2026-03-20T00:00:00"/>
    <x v="1"/>
    <s v="New Delhi"/>
    <x v="2"/>
    <s v="P3134"/>
    <s v="Face Wash"/>
    <x v="2"/>
    <n v="1"/>
    <n v="23706"/>
    <n v="29450.29"/>
    <n v="0"/>
    <n v="29450.29"/>
    <n v="5744.29"/>
    <x v="0"/>
    <x v="3"/>
    <n v="1"/>
    <s v="New Delhi Hub"/>
    <s v="Kelly Mosley"/>
    <s v="Peter Summers"/>
    <x v="1"/>
    <s v="New Delhi"/>
    <s v="Beauty"/>
    <s v="Face Wash"/>
    <s v="Loreal"/>
    <s v="New Delhi Hub"/>
    <s v="Kelly Mosley"/>
  </r>
  <r>
    <s v="ORD100119"/>
    <s v="CUST10119"/>
    <s v="Kevin Snyder"/>
    <s v="Male"/>
    <n v="48"/>
    <x v="1"/>
    <x v="109"/>
    <d v="2026-02-24T00:00:00"/>
    <x v="3"/>
    <s v="Bengaluru"/>
    <x v="2"/>
    <s v="P8674"/>
    <s v="Face Wash"/>
    <x v="2"/>
    <n v="5"/>
    <n v="28159"/>
    <n v="41918.15"/>
    <n v="5"/>
    <n v="199111.21"/>
    <n v="68795.75"/>
    <x v="1"/>
    <x v="2"/>
    <n v="3"/>
    <s v="Bengaluru Hub"/>
    <s v="Vicki Brown"/>
    <s v="Kevin Snyder"/>
    <x v="3"/>
    <s v="Bengaluru"/>
    <s v="Beauty"/>
    <s v="Face Wash"/>
    <s v="Loreal"/>
    <s v="Bengaluru Hub"/>
    <s v="Vicki Brown"/>
  </r>
  <r>
    <s v="ORD100120"/>
    <s v="CUST10120"/>
    <s v="Michael Jensen"/>
    <s v="Male"/>
    <n v="19"/>
    <x v="0"/>
    <x v="110"/>
    <d v="2025-06-19T00:00:00"/>
    <x v="1"/>
    <s v="New Delhi"/>
    <x v="0"/>
    <s v="P9806"/>
    <s v="Pressure Cooker"/>
    <x v="0"/>
    <n v="2"/>
    <n v="14880"/>
    <n v="22161.45"/>
    <n v="5"/>
    <n v="42106.75"/>
    <n v="14562.9"/>
    <x v="1"/>
    <x v="3"/>
    <n v="1"/>
    <s v="New Delhi Hub"/>
    <s v="Nicole Mccann"/>
    <s v="Michael Jensen"/>
    <x v="1"/>
    <s v="New Delhi"/>
    <s v="Home"/>
    <s v="Pressure Cooker"/>
    <s v="Prestige"/>
    <s v="New Delhi Hub"/>
    <s v="Nicole Mccann"/>
  </r>
  <r>
    <s v="ORD100121"/>
    <s v="CUST10121"/>
    <s v="Kathryn Cox"/>
    <s v="Female"/>
    <n v="19"/>
    <x v="0"/>
    <x v="111"/>
    <d v="2024-08-16T00:00:00"/>
    <x v="3"/>
    <s v="Bengaluru"/>
    <x v="4"/>
    <s v="P7952"/>
    <s v="Air Max Shoes"/>
    <x v="4"/>
    <n v="1"/>
    <n v="11729"/>
    <n v="17452.29"/>
    <n v="10"/>
    <n v="15707.06"/>
    <n v="5723.29"/>
    <x v="3"/>
    <x v="1"/>
    <n v="1"/>
    <s v="Bengaluru Hub"/>
    <s v="Steven Murray"/>
    <s v="Kathryn Cox"/>
    <x v="3"/>
    <s v="Bengaluru"/>
    <s v="Fashion"/>
    <s v="Air Max Shoes"/>
    <s v="Nike"/>
    <s v="Bengaluru Hub"/>
    <s v="Steven Murray"/>
  </r>
  <r>
    <s v="ORD100122"/>
    <s v="CUST10122"/>
    <s v="Andrew Holland"/>
    <s v="Male"/>
    <n v="29"/>
    <x v="0"/>
    <x v="10"/>
    <d v="2024-08-10T00:00:00"/>
    <x v="4"/>
    <s v="Chennai"/>
    <x v="3"/>
    <s v="P7156"/>
    <s v="iPhone 15"/>
    <x v="5"/>
    <n v="3"/>
    <n v="25198"/>
    <n v="33188.730000000003"/>
    <n v="15"/>
    <n v="84631.26"/>
    <n v="23972.19"/>
    <x v="2"/>
    <x v="3"/>
    <n v="4"/>
    <s v="Chennai Hub"/>
    <s v="Ryan Boyle"/>
    <s v="Andrew Holland"/>
    <x v="4"/>
    <s v="Chennai"/>
    <s v="Electronics"/>
    <s v="iPhone 15"/>
    <s v="Apple"/>
    <s v="Chennai Hub"/>
    <s v="Ryan Boyle"/>
  </r>
  <r>
    <s v="ORD100123"/>
    <s v="CUST10123"/>
    <s v="Emily Pope"/>
    <s v="Male"/>
    <n v="23"/>
    <x v="1"/>
    <x v="112"/>
    <d v="2026-01-22T00:00:00"/>
    <x v="2"/>
    <s v="Hyderabad"/>
    <x v="0"/>
    <s v="P6362"/>
    <s v="Pressure Cooker"/>
    <x v="0"/>
    <n v="2"/>
    <n v="23524"/>
    <n v="26090.42"/>
    <n v="0"/>
    <n v="52180.84"/>
    <n v="5132.84"/>
    <x v="2"/>
    <x v="3"/>
    <n v="3"/>
    <s v="Hyderabad Hub"/>
    <s v="Richard Castro"/>
    <s v="Emily Pope"/>
    <x v="2"/>
    <s v="Hyderabad"/>
    <s v="Home"/>
    <s v="Pressure Cooker"/>
    <s v="Prestige"/>
    <s v="Hyderabad Hub"/>
    <s v="Richard Castro"/>
  </r>
  <r>
    <s v="ORD100124"/>
    <s v="CUST10124"/>
    <s v="Tyrone Mckay"/>
    <s v="Female"/>
    <n v="22"/>
    <x v="1"/>
    <x v="113"/>
    <d v="2024-09-18T00:00:00"/>
    <x v="4"/>
    <s v="Chennai"/>
    <x v="3"/>
    <s v="P6110"/>
    <s v="iPhone 15"/>
    <x v="5"/>
    <n v="3"/>
    <n v="19984"/>
    <n v="24049.15"/>
    <n v="5"/>
    <n v="68540.08"/>
    <n v="12195.45"/>
    <x v="3"/>
    <x v="0"/>
    <n v="5"/>
    <s v="Chennai Hub"/>
    <s v="Roy Brown"/>
    <s v="Tyrone Mckay"/>
    <x v="4"/>
    <s v="Chennai"/>
    <s v="Electronics"/>
    <s v="iPhone 15"/>
    <s v="Apple"/>
    <s v="Chennai Hub"/>
    <s v="Roy Brown"/>
  </r>
  <r>
    <s v="ORD100125"/>
    <s v="CUST10125"/>
    <s v="Brandon Cooley"/>
    <s v="Male"/>
    <n v="51"/>
    <x v="0"/>
    <x v="114"/>
    <d v="2025-08-15T00:00:00"/>
    <x v="2"/>
    <s v="Hyderabad"/>
    <x v="4"/>
    <s v="P8028"/>
    <s v="Air Max Shoes"/>
    <x v="4"/>
    <n v="3"/>
    <n v="26019"/>
    <n v="37572.639999999999"/>
    <n v="20"/>
    <n v="90174.34"/>
    <n v="34660.92"/>
    <x v="3"/>
    <x v="1"/>
    <n v="3"/>
    <s v="Hyderabad Hub"/>
    <s v="John Scott"/>
    <s v="Brandon Cooley"/>
    <x v="2"/>
    <s v="Hyderabad"/>
    <s v="Fashion"/>
    <s v="Air Max Shoes"/>
    <s v="Nike"/>
    <s v="Hyderabad Hub"/>
    <s v="John Scott"/>
  </r>
  <r>
    <s v="ORD100126"/>
    <s v="CUST10126"/>
    <s v="James Kidd"/>
    <s v="Female"/>
    <n v="55"/>
    <x v="0"/>
    <x v="115"/>
    <d v="2025-01-11T00:00:00"/>
    <x v="0"/>
    <s v="Mumbai"/>
    <x v="0"/>
    <s v="P8736"/>
    <s v="Pressure Cooker"/>
    <x v="0"/>
    <n v="3"/>
    <n v="29219"/>
    <n v="32815.980000000003"/>
    <n v="5"/>
    <n v="93525.54"/>
    <n v="10790.94"/>
    <x v="0"/>
    <x v="0"/>
    <n v="5"/>
    <s v="Mumbai Hub"/>
    <s v="Kelsey Richardson"/>
    <s v="James Kidd"/>
    <x v="0"/>
    <s v="Mumbai"/>
    <s v="Home"/>
    <s v="Pressure Cooker"/>
    <s v="Prestige"/>
    <s v="Mumbai Hub"/>
    <s v="Kelsey Richardson"/>
  </r>
  <r>
    <s v="ORD100127"/>
    <s v="CUST10127"/>
    <s v="Rebecca King"/>
    <s v="Male"/>
    <n v="36"/>
    <x v="1"/>
    <x v="116"/>
    <d v="2024-07-26T00:00:00"/>
    <x v="1"/>
    <s v="New Delhi"/>
    <x v="3"/>
    <s v="P1484"/>
    <s v="iPhone 15"/>
    <x v="5"/>
    <n v="4"/>
    <n v="13349"/>
    <n v="17781.189999999999"/>
    <n v="15"/>
    <n v="60456.05"/>
    <n v="17728.759999999998"/>
    <x v="3"/>
    <x v="2"/>
    <n v="2"/>
    <s v="New Delhi Hub"/>
    <s v="Sharon Daniels"/>
    <s v="Rebecca King"/>
    <x v="1"/>
    <s v="New Delhi"/>
    <s v="Electronics"/>
    <s v="iPhone 15"/>
    <s v="Apple"/>
    <s v="New Delhi Hub"/>
    <s v="Sharon Daniels"/>
  </r>
  <r>
    <s v="ORD100128"/>
    <s v="CUST10128"/>
    <s v="Chelsea Jones"/>
    <s v="Female"/>
    <n v="25"/>
    <x v="0"/>
    <x v="117"/>
    <d v="2025-07-26T00:00:00"/>
    <x v="0"/>
    <s v="Mumbai"/>
    <x v="1"/>
    <s v="P1082"/>
    <s v="Sunflower Oil"/>
    <x v="1"/>
    <n v="2"/>
    <n v="10878"/>
    <n v="13744.18"/>
    <n v="0"/>
    <n v="27488.36"/>
    <n v="5732.36"/>
    <x v="2"/>
    <x v="0"/>
    <n v="4"/>
    <s v="Mumbai Hub"/>
    <s v="John Jones"/>
    <s v="Chelsea Jones"/>
    <x v="0"/>
    <s v="Mumbai"/>
    <s v="Grocery"/>
    <s v="Sunflower Oil"/>
    <s v="Fortune"/>
    <s v="Mumbai Hub"/>
    <s v="John Jones"/>
  </r>
  <r>
    <s v="ORD100129"/>
    <s v="CUST10129"/>
    <s v="Mary Nelson"/>
    <s v="Male"/>
    <n v="32"/>
    <x v="1"/>
    <x v="118"/>
    <d v="2025-12-20T00:00:00"/>
    <x v="1"/>
    <s v="New Delhi"/>
    <x v="3"/>
    <s v="P4486"/>
    <m/>
    <x v="3"/>
    <n v="1"/>
    <n v="5877"/>
    <n v="7439"/>
    <n v="5"/>
    <n v="7067.05"/>
    <n v="1562"/>
    <x v="3"/>
    <x v="2"/>
    <n v="2"/>
    <s v="New Delhi Hub"/>
    <s v="Jeffrey Hodges"/>
    <s v="Mary Nelson"/>
    <x v="1"/>
    <s v="New Delhi"/>
    <s v="Electronics"/>
    <s v="Galaxy S24"/>
    <s v="Samsung"/>
    <s v="New Delhi Hub"/>
    <s v="Jeffrey Hodges"/>
  </r>
  <r>
    <s v="ORD100130"/>
    <s v="CUST10130"/>
    <s v="Cole Rodriguez"/>
    <s v="Female"/>
    <n v="30"/>
    <x v="1"/>
    <x v="119"/>
    <d v="2025-11-05T00:00:00"/>
    <x v="4"/>
    <s v="Chennai"/>
    <x v="1"/>
    <s v="P7375"/>
    <s v="Sunflower Oil"/>
    <x v="1"/>
    <n v="5"/>
    <n v="17429"/>
    <n v="21115.22"/>
    <n v="20"/>
    <n v="84460.88"/>
    <n v="18431.099999999999"/>
    <x v="0"/>
    <x v="0"/>
    <n v="4"/>
    <s v="Chennai Hub"/>
    <s v="Richard Mason"/>
    <s v="Cole Rodriguez"/>
    <x v="4"/>
    <s v="Chennai"/>
    <s v="Grocery"/>
    <s v="Sunflower Oil"/>
    <s v="Fortune"/>
    <s v="Chennai Hub"/>
    <s v="Richard Mason"/>
  </r>
  <r>
    <s v="ORD100131"/>
    <s v="CUST10131"/>
    <s v="Christopher May"/>
    <s v="Male"/>
    <n v="42"/>
    <x v="1"/>
    <x v="38"/>
    <d v="2024-10-03T00:00:00"/>
    <x v="1"/>
    <s v="New Delhi"/>
    <x v="3"/>
    <s v="P6513"/>
    <s v="iPhone 15"/>
    <x v="5"/>
    <n v="5"/>
    <n v="12576"/>
    <n v="13959.98"/>
    <n v="15"/>
    <n v="59329.91"/>
    <n v="6919.9"/>
    <x v="3"/>
    <x v="1"/>
    <n v="3"/>
    <s v="New Delhi Hub"/>
    <s v="Jennifer Hansen"/>
    <s v="Christopher May"/>
    <x v="1"/>
    <s v="New Delhi"/>
    <s v="Electronics"/>
    <s v="iPhone 15"/>
    <s v="Apple"/>
    <s v="New Delhi Hub"/>
    <s v="Jennifer Hansen"/>
  </r>
  <r>
    <s v="ORD100132"/>
    <s v="CUST10132"/>
    <s v="Melissa Juarez"/>
    <s v="Male"/>
    <n v="49"/>
    <x v="0"/>
    <x v="49"/>
    <d v="2024-09-24T00:00:00"/>
    <x v="0"/>
    <s v="Pune"/>
    <x v="0"/>
    <s v="P8884"/>
    <s v="Pressure Cooker"/>
    <x v="0"/>
    <n v="1"/>
    <n v="6157"/>
    <n v="8892.67"/>
    <n v="20"/>
    <n v="7114.14"/>
    <n v="2735.67"/>
    <x v="3"/>
    <x v="0"/>
    <n v="2"/>
    <s v="Pune Hub"/>
    <s v="Robert Castillo"/>
    <s v="Melissa Juarez"/>
    <x v="0"/>
    <s v="Pune"/>
    <s v="Home"/>
    <s v="Pressure Cooker"/>
    <s v="Prestige"/>
    <s v="Pune Hub"/>
    <s v="Robert Castillo"/>
  </r>
  <r>
    <s v="ORD100133"/>
    <s v="CUST10133"/>
    <s v="Tina Mueller"/>
    <s v="Male"/>
    <n v="50"/>
    <x v="0"/>
    <x v="120"/>
    <d v="2025-06-29T00:00:00"/>
    <x v="0"/>
    <s v="Mumbai"/>
    <x v="4"/>
    <s v="P7369"/>
    <s v="Air Max Shoes"/>
    <x v="4"/>
    <n v="1"/>
    <n v="25544"/>
    <n v="36467.4"/>
    <n v="0"/>
    <n v="36467.4"/>
    <n v="10923.4"/>
    <x v="2"/>
    <x v="2"/>
    <n v="4"/>
    <s v="Mumbai Hub"/>
    <s v="Cynthia Dawson"/>
    <s v="Tina Mueller"/>
    <x v="0"/>
    <s v="Mumbai"/>
    <s v="Fashion"/>
    <s v="Air Max Shoes"/>
    <s v="Nike"/>
    <s v="Mumbai Hub"/>
    <s v="Cynthia Dawson"/>
  </r>
  <r>
    <s v="ORD100134"/>
    <s v="CUST10134"/>
    <s v="Douglas Caldwell"/>
    <s v="Female"/>
    <n v="39"/>
    <x v="0"/>
    <x v="121"/>
    <d v="2026-03-31T00:00:00"/>
    <x v="4"/>
    <s v="Chennai"/>
    <x v="0"/>
    <s v="P2656"/>
    <s v="Pressure Cooker"/>
    <x v="0"/>
    <n v="1"/>
    <n v="22035"/>
    <n v="28460.75"/>
    <n v="20"/>
    <n v="22768.6"/>
    <n v="6425.75"/>
    <x v="3"/>
    <x v="2"/>
    <n v="3"/>
    <s v="Chennai Hub"/>
    <s v="Lisa Cox"/>
    <s v="Douglas Caldwell"/>
    <x v="4"/>
    <s v="Chennai"/>
    <s v="Home"/>
    <s v="Pressure Cooker"/>
    <s v="Prestige"/>
    <s v="Chennai Hub"/>
    <s v="Lisa Cox"/>
  </r>
  <r>
    <s v="ORD100135"/>
    <s v="CUST10135"/>
    <s v="Corey Gomez"/>
    <s v="Female"/>
    <n v="22"/>
    <x v="0"/>
    <x v="122"/>
    <d v="2025-01-13T00:00:00"/>
    <x v="0"/>
    <s v="Mumbai"/>
    <x v="2"/>
    <s v="P9479"/>
    <s v="Face Wash"/>
    <x v="2"/>
    <n v="3"/>
    <n v="14869"/>
    <n v="19124.89"/>
    <n v="0"/>
    <n v="57374.67"/>
    <n v="12767.67"/>
    <x v="2"/>
    <x v="1"/>
    <n v="3"/>
    <s v="Mumbai Hub"/>
    <s v="Jeffrey Long"/>
    <s v="Corey Gomez"/>
    <x v="0"/>
    <s v="Mumbai"/>
    <s v="Beauty"/>
    <s v="Face Wash"/>
    <s v="Loreal"/>
    <s v="Mumbai Hub"/>
    <s v="Jeffrey Long"/>
  </r>
  <r>
    <s v="ORD100136"/>
    <s v="CUST10136"/>
    <s v="Calvin Holt"/>
    <s v="Female"/>
    <n v="60"/>
    <x v="1"/>
    <x v="123"/>
    <d v="2025-01-01T00:00:00"/>
    <x v="1"/>
    <s v="New Delhi"/>
    <x v="2"/>
    <s v="P1722"/>
    <s v="Face Wash"/>
    <x v="2"/>
    <n v="3"/>
    <n v="6839"/>
    <n v="9169.26"/>
    <n v="20"/>
    <n v="22006.22"/>
    <n v="6990.78"/>
    <x v="0"/>
    <x v="0"/>
    <n v="2"/>
    <s v="New Delhi Hub"/>
    <s v="Catherine Sparks"/>
    <s v="Calvin Holt"/>
    <x v="1"/>
    <s v="New Delhi"/>
    <s v="Beauty"/>
    <s v="Face Wash"/>
    <s v="Loreal"/>
    <s v="New Delhi Hub"/>
    <s v="Catherine Sparks"/>
  </r>
  <r>
    <s v="ORD100137"/>
    <s v="CUST10137"/>
    <s v="Linda Adkins"/>
    <s v="Male"/>
    <n v="33"/>
    <x v="1"/>
    <x v="75"/>
    <d v="2024-10-11T00:00:00"/>
    <x v="4"/>
    <s v="Chennai"/>
    <x v="2"/>
    <s v="P4859"/>
    <s v="Face Wash"/>
    <x v="2"/>
    <n v="4"/>
    <n v="15832"/>
    <n v="19711.64"/>
    <n v="20"/>
    <n v="63077.25"/>
    <n v="15518.56"/>
    <x v="1"/>
    <x v="3"/>
    <n v="1"/>
    <s v="Chennai Hub"/>
    <s v="George Morales"/>
    <s v="Linda Adkins"/>
    <x v="4"/>
    <s v="Chennai"/>
    <s v="Beauty"/>
    <s v="Face Wash"/>
    <s v="Loreal"/>
    <s v="Chennai Hub"/>
    <s v="George Morales"/>
  </r>
  <r>
    <s v="ORD100138"/>
    <s v="CUST10138"/>
    <s v="Jose Brown"/>
    <s v="Female"/>
    <n v="53"/>
    <x v="1"/>
    <x v="124"/>
    <d v="2024-10-08T00:00:00"/>
    <x v="1"/>
    <s v="New Delhi"/>
    <x v="2"/>
    <s v="P4983"/>
    <s v="Face Wash"/>
    <x v="2"/>
    <n v="4"/>
    <n v="27508"/>
    <n v="40398.1"/>
    <n v="10"/>
    <n v="145433.16"/>
    <n v="51560.4"/>
    <x v="3"/>
    <x v="3"/>
    <n v="2"/>
    <s v="New Delhi Hub"/>
    <s v="Michael Harvey"/>
    <s v="Jose Brown"/>
    <x v="1"/>
    <s v="New Delhi"/>
    <s v="Beauty"/>
    <s v="Face Wash"/>
    <s v="Loreal"/>
    <s v="New Delhi Hub"/>
    <s v="Michael Harvey"/>
  </r>
  <r>
    <s v="ORD100139"/>
    <s v="CUST10139"/>
    <s v="Robert Velasquez DDS"/>
    <s v="Female"/>
    <n v="60"/>
    <x v="0"/>
    <x v="125"/>
    <d v="2025-02-11T00:00:00"/>
    <x v="1"/>
    <s v="New Delhi"/>
    <x v="3"/>
    <s v="P8232"/>
    <s v="iPhone 15"/>
    <x v="5"/>
    <n v="3"/>
    <n v="25438"/>
    <n v="36129.31"/>
    <n v="0"/>
    <n v="108387.93"/>
    <n v="32073.93"/>
    <x v="1"/>
    <x v="3"/>
    <n v="4"/>
    <s v="New Delhi Hub"/>
    <s v="Andrea Frazier"/>
    <s v="Robert Velasquez DDS"/>
    <x v="1"/>
    <s v="New Delhi"/>
    <s v="Electronics"/>
    <s v="iPhone 15"/>
    <s v="Apple"/>
    <s v="New Delhi Hub"/>
    <s v="Andrea Frazier"/>
  </r>
  <r>
    <s v="ORD100140"/>
    <s v="CUST10140"/>
    <s v="Tracy Carroll"/>
    <s v="Female"/>
    <n v="43"/>
    <x v="0"/>
    <x v="126"/>
    <d v="2026-06-12T00:00:00"/>
    <x v="0"/>
    <s v="Mumbai"/>
    <x v="0"/>
    <s v="P5730"/>
    <s v="Pressure Cooker"/>
    <x v="0"/>
    <n v="5"/>
    <n v="12769"/>
    <n v="15971.95"/>
    <n v="5"/>
    <n v="75866.759999999995"/>
    <n v="16014.75"/>
    <x v="1"/>
    <x v="0"/>
    <n v="2"/>
    <s v="Mumbai Hub"/>
    <s v="Erik Smith"/>
    <s v="Tracy Carroll"/>
    <x v="0"/>
    <s v="Mumbai"/>
    <s v="Home"/>
    <s v="Pressure Cooker"/>
    <s v="Prestige"/>
    <s v="Mumbai Hub"/>
    <s v="Erik Smith"/>
  </r>
  <r>
    <s v="ORD100141"/>
    <s v="CUST10141"/>
    <s v="Karen Nelson"/>
    <s v="Male"/>
    <n v="26"/>
    <x v="0"/>
    <x v="127"/>
    <d v="2026-04-23T00:00:00"/>
    <x v="2"/>
    <s v="Hyderabad"/>
    <x v="0"/>
    <s v="P6061"/>
    <s v="Pressure Cooker"/>
    <x v="0"/>
    <n v="4"/>
    <n v="13441"/>
    <n v="16025"/>
    <n v="5"/>
    <n v="60895"/>
    <n v="10336"/>
    <x v="0"/>
    <x v="2"/>
    <n v="3"/>
    <s v="Hyderabad Hub"/>
    <s v="Mario Tran"/>
    <s v="Karen Nelson"/>
    <x v="2"/>
    <s v="Hyderabad"/>
    <s v="Home"/>
    <s v="Pressure Cooker"/>
    <s v="Prestige"/>
    <s v="Hyderabad Hub"/>
    <s v="Mario Tran"/>
  </r>
  <r>
    <s v="ORD100142"/>
    <s v="CUST10142"/>
    <s v="Ryan Jones"/>
    <s v="Female"/>
    <n v="47"/>
    <x v="0"/>
    <x v="128"/>
    <d v="2024-11-08T00:00:00"/>
    <x v="1"/>
    <s v="New Delhi"/>
    <x v="2"/>
    <s v="P9238"/>
    <s v="Face Wash"/>
    <x v="2"/>
    <n v="1"/>
    <n v="12628"/>
    <n v="15201.24"/>
    <n v="5"/>
    <n v="14441.18"/>
    <n v="2573.2399999999998"/>
    <x v="2"/>
    <x v="2"/>
    <n v="2"/>
    <s v="New Delhi Hub"/>
    <s v="Derek Williams"/>
    <s v="Ryan Jones"/>
    <x v="1"/>
    <s v="New Delhi"/>
    <s v="Beauty"/>
    <s v="Face Wash"/>
    <s v="Loreal"/>
    <s v="New Delhi Hub"/>
    <s v="Derek Williams"/>
  </r>
  <r>
    <s v="ORD100143"/>
    <s v="CUST10143"/>
    <s v="Aaron Hicks"/>
    <s v="Female"/>
    <n v="53"/>
    <x v="1"/>
    <x v="129"/>
    <d v="2025-08-06T00:00:00"/>
    <x v="1"/>
    <s v="New Delhi"/>
    <x v="1"/>
    <s v="P6454"/>
    <s v="Sunflower Oil"/>
    <x v="1"/>
    <n v="5"/>
    <n v="13062"/>
    <n v="14841.73"/>
    <n v="15"/>
    <n v="63077.35"/>
    <n v="8898.65"/>
    <x v="2"/>
    <x v="1"/>
    <n v="2"/>
    <s v="New Delhi Hub"/>
    <s v="Troy Herman"/>
    <s v="Aaron Hicks"/>
    <x v="1"/>
    <s v="New Delhi"/>
    <s v="Grocery"/>
    <s v="Sunflower Oil"/>
    <s v="Fortune"/>
    <s v="New Delhi Hub"/>
    <s v="Troy Herman"/>
  </r>
  <r>
    <s v="ORD100144"/>
    <s v="CUST10144"/>
    <s v="Lori Scott DDS"/>
    <s v="Female"/>
    <n v="29"/>
    <x v="1"/>
    <x v="130"/>
    <d v="2025-12-07T00:00:00"/>
    <x v="1"/>
    <s v="New Delhi"/>
    <x v="0"/>
    <s v="P5431"/>
    <s v="Pressure Cooker"/>
    <x v="0"/>
    <n v="4"/>
    <n v="15401"/>
    <n v="19424.849999999999"/>
    <n v="20"/>
    <n v="62159.519999999997"/>
    <n v="16095.4"/>
    <x v="3"/>
    <x v="3"/>
    <n v="2"/>
    <s v="New Delhi Hub"/>
    <s v="Michele Martinez"/>
    <s v="Lori Scott DDS"/>
    <x v="1"/>
    <s v="New Delhi"/>
    <s v="Home"/>
    <s v="Pressure Cooker"/>
    <s v="Prestige"/>
    <s v="New Delhi Hub"/>
    <s v="Michele Martinez"/>
  </r>
  <r>
    <s v="ORD100145"/>
    <s v="CUST10145"/>
    <s v="Danielle Evans"/>
    <s v="Female"/>
    <n v="42"/>
    <x v="1"/>
    <x v="131"/>
    <d v="2024-11-03T00:00:00"/>
    <x v="4"/>
    <s v="Chennai"/>
    <x v="3"/>
    <s v="P8331"/>
    <s v="Galaxy S24"/>
    <x v="3"/>
    <n v="3"/>
    <n v="13172"/>
    <n v="15899.89"/>
    <n v="15"/>
    <n v="40544.720000000001"/>
    <n v="8183.67"/>
    <x v="1"/>
    <x v="2"/>
    <n v="1"/>
    <s v="Chennai Hub"/>
    <s v="Lance Grant"/>
    <s v="Danielle Evans"/>
    <x v="4"/>
    <s v="Chennai"/>
    <s v="Electronics"/>
    <s v="Galaxy S24"/>
    <s v="Samsung"/>
    <s v="Chennai Hub"/>
    <s v="Lance Grant"/>
  </r>
  <r>
    <s v="ORD100146"/>
    <s v="CUST10146"/>
    <s v="Richard Hernandez"/>
    <s v="Male"/>
    <n v="22"/>
    <x v="1"/>
    <x v="132"/>
    <d v="2026-06-08T00:00:00"/>
    <x v="3"/>
    <s v="Bengaluru"/>
    <x v="0"/>
    <s v="P7000"/>
    <s v="Pressure Cooker"/>
    <x v="0"/>
    <n v="4"/>
    <n v="21620"/>
    <n v="25319.01"/>
    <n v="5"/>
    <n v="96212.24"/>
    <n v="14796.04"/>
    <x v="2"/>
    <x v="2"/>
    <n v="5"/>
    <s v="Bengaluru Hub"/>
    <s v="Rebecca Patterson"/>
    <s v="Richard Hernandez"/>
    <x v="3"/>
    <s v="Bengaluru"/>
    <s v="Home"/>
    <s v="Pressure Cooker"/>
    <s v="Prestige"/>
    <s v="Bengaluru Hub"/>
    <s v="Rebecca Patterson"/>
  </r>
  <r>
    <s v="ORD100147"/>
    <s v="CUST10147"/>
    <s v="Bonnie Reynolds"/>
    <s v="Male"/>
    <n v="23"/>
    <x v="1"/>
    <x v="62"/>
    <d v="2026-01-20T00:00:00"/>
    <x v="3"/>
    <s v="Bengaluru"/>
    <x v="3"/>
    <s v="P2053"/>
    <s v="Galaxy S24"/>
    <x v="3"/>
    <n v="5"/>
    <n v="5169"/>
    <n v="6071.04"/>
    <n v="0"/>
    <n v="30355.200000000001"/>
    <n v="4510.2"/>
    <x v="1"/>
    <x v="3"/>
    <n v="4"/>
    <s v="Bengaluru Hub"/>
    <s v="Charles Underwood"/>
    <s v="Bonnie Reynolds"/>
    <x v="3"/>
    <s v="Bengaluru"/>
    <s v="Electronics"/>
    <s v="Galaxy S24"/>
    <s v="Samsung"/>
    <s v="Bengaluru Hub"/>
    <s v="Charles Underwood"/>
  </r>
  <r>
    <s v="ORD100148"/>
    <s v="CUST10148"/>
    <s v="Dr. Elizabeth Wright"/>
    <s v="Male"/>
    <n v="20"/>
    <x v="1"/>
    <x v="133"/>
    <d v="2026-04-24T00:00:00"/>
    <x v="4"/>
    <s v="Chennai"/>
    <x v="3"/>
    <s v="P8956"/>
    <s v="iPhone 15"/>
    <x v="5"/>
    <n v="1"/>
    <n v="19883"/>
    <n v="23698.41"/>
    <n v="15"/>
    <n v="20143.650000000001"/>
    <n v="3815.41"/>
    <x v="0"/>
    <x v="0"/>
    <n v="1"/>
    <s v="Chennai Hub"/>
    <s v="Leroy Fernandez"/>
    <s v="Dr. Elizabeth Wright"/>
    <x v="4"/>
    <s v="Chennai"/>
    <s v="Electronics"/>
    <s v="iPhone 15"/>
    <s v="Apple"/>
    <s v="Chennai Hub"/>
    <s v="Leroy Fernandez"/>
  </r>
  <r>
    <s v="ORD100149"/>
    <s v="CUST10149"/>
    <s v="Bruce Sanders"/>
    <s v="Male"/>
    <n v="58"/>
    <x v="0"/>
    <x v="134"/>
    <d v="2024-10-08T00:00:00"/>
    <x v="0"/>
    <s v="Pune"/>
    <x v="1"/>
    <s v="P7905"/>
    <s v="Sunflower Oil"/>
    <x v="1"/>
    <n v="2"/>
    <n v="4611"/>
    <n v="6496.11"/>
    <n v="15"/>
    <n v="11043.39"/>
    <n v="3770.22"/>
    <x v="2"/>
    <x v="2"/>
    <n v="2"/>
    <s v="Pune Hub"/>
    <s v="Christina Hanna"/>
    <s v="Bruce Sanders"/>
    <x v="0"/>
    <s v="Pune"/>
    <s v="Grocery"/>
    <s v="Sunflower Oil"/>
    <s v="Fortune"/>
    <s v="Pune Hub"/>
    <s v="Christina Hanna"/>
  </r>
  <r>
    <s v="ORD100150"/>
    <s v="CUST10150"/>
    <s v="Bryan Young"/>
    <s v="Male"/>
    <n v="19"/>
    <x v="0"/>
    <x v="64"/>
    <d v="2025-10-31T00:00:00"/>
    <x v="0"/>
    <s v="Pune"/>
    <x v="3"/>
    <s v="P3846"/>
    <s v="iPhone 15"/>
    <x v="5"/>
    <n v="5"/>
    <n v="5552"/>
    <n v="6804.77"/>
    <n v="5"/>
    <n v="32322.66"/>
    <n v="6263.85"/>
    <x v="3"/>
    <x v="0"/>
    <n v="4"/>
    <s v="Pune Hub"/>
    <s v="Stephanie Roberts"/>
    <s v="Bryan Young"/>
    <x v="0"/>
    <s v="Pune"/>
    <s v="Electronics"/>
    <s v="iPhone 15"/>
    <s v="Apple"/>
    <s v="Pune Hub"/>
    <s v="Stephanie Roberts"/>
  </r>
  <r>
    <s v="ORD100151"/>
    <s v="CUST10151"/>
    <s v="Alexis Oconnell"/>
    <s v="Female"/>
    <n v="49"/>
    <x v="1"/>
    <x v="135"/>
    <d v="2026-01-30T00:00:00"/>
    <x v="4"/>
    <s v="Chennai"/>
    <x v="2"/>
    <s v="P1924"/>
    <s v="Face Wash"/>
    <x v="2"/>
    <n v="3"/>
    <n v="27394"/>
    <n v="40280.5"/>
    <n v="15"/>
    <n v="102715.27"/>
    <n v="38659.5"/>
    <x v="0"/>
    <x v="2"/>
    <n v="3"/>
    <s v="Chennai Hub"/>
    <s v="Kimberly Hernandez"/>
    <s v="Alexis Oconnell"/>
    <x v="4"/>
    <s v="Chennai"/>
    <s v="Beauty"/>
    <s v="Face Wash"/>
    <s v="Loreal"/>
    <s v="Chennai Hub"/>
    <s v="Kimberly Hernandez"/>
  </r>
  <r>
    <s v="ORD100152"/>
    <s v="CUST10152"/>
    <s v="Benjamin Hogan"/>
    <s v="Male"/>
    <n v="21"/>
    <x v="1"/>
    <x v="136"/>
    <d v="2024-10-10T00:00:00"/>
    <x v="0"/>
    <s v="Pune"/>
    <x v="0"/>
    <s v="P6960"/>
    <s v="Pressure Cooker"/>
    <x v="0"/>
    <n v="2"/>
    <n v="16244"/>
    <n v="24108.99"/>
    <n v="5"/>
    <n v="45807.08"/>
    <n v="15729.98"/>
    <x v="0"/>
    <x v="1"/>
    <n v="5"/>
    <s v="Pune Hub"/>
    <s v="Erik Rojas"/>
    <s v="Benjamin Hogan"/>
    <x v="0"/>
    <s v="Pune"/>
    <s v="Home"/>
    <s v="Pressure Cooker"/>
    <s v="Prestige"/>
    <s v="Pune Hub"/>
    <s v="Erik Rojas"/>
  </r>
  <r>
    <s v="ORD100153"/>
    <s v="CUST10153"/>
    <s v="Evan Oconnor"/>
    <s v="Male"/>
    <n v="18"/>
    <x v="0"/>
    <x v="13"/>
    <d v="2024-10-30T00:00:00"/>
    <x v="4"/>
    <s v="Chennai"/>
    <x v="3"/>
    <s v="P2179"/>
    <s v="Galaxy S24"/>
    <x v="3"/>
    <n v="4"/>
    <n v="21807"/>
    <n v="27510.05"/>
    <n v="15"/>
    <n v="93534.17"/>
    <n v="22812.2"/>
    <x v="2"/>
    <x v="3"/>
    <n v="2"/>
    <s v="Chennai Hub"/>
    <s v="Alexa Garcia"/>
    <s v="Evan Oconnor"/>
    <x v="4"/>
    <s v="Chennai"/>
    <s v="Electronics"/>
    <s v="Galaxy S24"/>
    <s v="Samsung"/>
    <s v="Chennai Hub"/>
    <s v="Alexa Garcia"/>
  </r>
  <r>
    <s v="ORD100154"/>
    <s v="CUST10154"/>
    <s v="Michael Taylor"/>
    <s v="Male"/>
    <n v="22"/>
    <x v="1"/>
    <x v="53"/>
    <d v="2026-06-01T00:00:00"/>
    <x v="2"/>
    <s v="Hyderabad"/>
    <x v="2"/>
    <s v="P4152"/>
    <s v="Face Wash"/>
    <x v="2"/>
    <n v="2"/>
    <n v="12090"/>
    <n v="16586.75"/>
    <n v="5"/>
    <n v="31514.82"/>
    <n v="8993.5"/>
    <x v="2"/>
    <x v="1"/>
    <n v="3"/>
    <s v="Hyderabad Hub"/>
    <s v="Amy Howard"/>
    <s v="Michael Taylor"/>
    <x v="2"/>
    <s v="Hyderabad"/>
    <s v="Beauty"/>
    <s v="Face Wash"/>
    <s v="Loreal"/>
    <s v="Hyderabad Hub"/>
    <s v="Amy Howard"/>
  </r>
  <r>
    <s v="ORD100155"/>
    <s v="CUST10155"/>
    <s v="Kurt Obrien"/>
    <s v="Male"/>
    <n v="49"/>
    <x v="1"/>
    <x v="137"/>
    <d v="2026-02-17T00:00:00"/>
    <x v="4"/>
    <s v="Chennai"/>
    <x v="4"/>
    <s v="P8714"/>
    <s v="Air Max Shoes"/>
    <x v="4"/>
    <n v="5"/>
    <n v="18135"/>
    <n v="24057.99"/>
    <n v="10"/>
    <n v="108260.96"/>
    <n v="29614.95"/>
    <x v="0"/>
    <x v="2"/>
    <n v="5"/>
    <s v="Chennai Hub"/>
    <s v="Chad Hardin"/>
    <s v="Kurt Obrien"/>
    <x v="4"/>
    <s v="Chennai"/>
    <s v="Fashion"/>
    <s v="Air Max Shoes"/>
    <s v="Nike"/>
    <s v="Chennai Hub"/>
    <s v="Chad Hardin"/>
  </r>
  <r>
    <s v="ORD100156"/>
    <s v="CUST10156"/>
    <s v="Nicole Bennett"/>
    <s v="Male"/>
    <n v="39"/>
    <x v="1"/>
    <x v="138"/>
    <d v="2025-07-06T00:00:00"/>
    <x v="3"/>
    <s v="Bengaluru"/>
    <x v="1"/>
    <s v="P4440"/>
    <s v="Sunflower Oil"/>
    <x v="1"/>
    <n v="3"/>
    <n v="25779"/>
    <n v="35635.11"/>
    <n v="5"/>
    <n v="101560.06"/>
    <n v="29568.33"/>
    <x v="0"/>
    <x v="0"/>
    <n v="2"/>
    <s v="Bengaluru Hub"/>
    <s v="Diane Valencia"/>
    <s v="Nicole Bennett"/>
    <x v="3"/>
    <s v="Bengaluru"/>
    <s v="Grocery"/>
    <s v="Sunflower Oil"/>
    <s v="Fortune"/>
    <s v="Bengaluru Hub"/>
    <s v="Diane Valencia"/>
  </r>
  <r>
    <s v="ORD100157"/>
    <s v="CUST10157"/>
    <s v="Michael Webb"/>
    <s v="Female"/>
    <n v="51"/>
    <x v="0"/>
    <x v="139"/>
    <d v="2026-06-21T00:00:00"/>
    <x v="0"/>
    <s v="Mumbai"/>
    <x v="3"/>
    <s v="P1569"/>
    <s v="iPhone 15"/>
    <x v="5"/>
    <n v="1"/>
    <n v="9434"/>
    <n v="13676.34"/>
    <n v="10"/>
    <n v="12308.71"/>
    <n v="4242.34"/>
    <x v="3"/>
    <x v="0"/>
    <n v="5"/>
    <s v="Mumbai Hub"/>
    <s v="Sara Bond"/>
    <s v="Michael Webb"/>
    <x v="0"/>
    <s v="Mumbai"/>
    <s v="Electronics"/>
    <s v="iPhone 15"/>
    <s v="Apple"/>
    <s v="Mumbai Hub"/>
    <s v="Sara Bond"/>
  </r>
  <r>
    <s v="ORD100158"/>
    <s v="CUST10158"/>
    <s v="Monica Little"/>
    <s v="Female"/>
    <n v="55"/>
    <x v="1"/>
    <x v="121"/>
    <d v="2025-10-21T00:00:00"/>
    <x v="3"/>
    <s v="Bengaluru"/>
    <x v="0"/>
    <s v="P4751"/>
    <s v="Pressure Cooker"/>
    <x v="0"/>
    <n v="5"/>
    <n v="486"/>
    <n v="568.66"/>
    <n v="15"/>
    <n v="2416.8000000000002"/>
    <n v="413.3"/>
    <x v="1"/>
    <x v="1"/>
    <n v="3"/>
    <s v="Bengaluru Hub"/>
    <s v="Mr. Louis Schneider II"/>
    <s v="Monica Little"/>
    <x v="3"/>
    <s v="Bengaluru"/>
    <s v="Home"/>
    <s v="Pressure Cooker"/>
    <s v="Prestige"/>
    <s v="Bengaluru Hub"/>
    <s v="Mr. Louis Schneider II"/>
  </r>
  <r>
    <s v="ORD100159"/>
    <s v="CUST10159"/>
    <s v="Anthony Suarez"/>
    <s v="Male"/>
    <n v="44"/>
    <x v="0"/>
    <x v="48"/>
    <d v="2025-01-20T00:00:00"/>
    <x v="2"/>
    <s v="Hyderabad"/>
    <x v="4"/>
    <s v="P3748"/>
    <s v="Air Max Shoes"/>
    <x v="4"/>
    <n v="3"/>
    <n v="4512"/>
    <n v="6474.74"/>
    <n v="20"/>
    <n v="15539.38"/>
    <n v="5888.22"/>
    <x v="3"/>
    <x v="1"/>
    <n v="3"/>
    <s v="Hyderabad Hub"/>
    <s v="Stacy Sherman MD"/>
    <s v="Anthony Suarez"/>
    <x v="2"/>
    <s v="Hyderabad"/>
    <s v="Fashion"/>
    <s v="Air Max Shoes"/>
    <s v="Nike"/>
    <s v="Hyderabad Hub"/>
    <s v="Stacy Sherman MD"/>
  </r>
  <r>
    <s v="ORD100160"/>
    <s v="CUST10160"/>
    <s v="Robin Dunn"/>
    <s v="Male"/>
    <n v="39"/>
    <x v="1"/>
    <x v="1"/>
    <d v="2024-08-08T00:00:00"/>
    <x v="3"/>
    <s v="Bengaluru"/>
    <x v="4"/>
    <s v="P2069"/>
    <s v="Air Max Shoes"/>
    <x v="4"/>
    <n v="3"/>
    <n v="22974"/>
    <n v="28493.82"/>
    <n v="5"/>
    <n v="81207.39"/>
    <n v="16559.46"/>
    <x v="0"/>
    <x v="2"/>
    <n v="1"/>
    <s v="Bengaluru Hub"/>
    <s v="Jesse Armstrong"/>
    <s v="Robin Dunn"/>
    <x v="3"/>
    <s v="Bengaluru"/>
    <s v="Fashion"/>
    <s v="Air Max Shoes"/>
    <s v="Nike"/>
    <s v="Bengaluru Hub"/>
    <s v="Jesse Armstrong"/>
  </r>
  <r>
    <s v="ORD100161"/>
    <s v="CUST10161"/>
    <s v="Katie Young"/>
    <s v="Male"/>
    <n v="31"/>
    <x v="1"/>
    <x v="140"/>
    <d v="2026-03-10T00:00:00"/>
    <x v="3"/>
    <s v="Bengaluru"/>
    <x v="1"/>
    <s v="P5712"/>
    <s v="Sunflower Oil"/>
    <x v="1"/>
    <n v="3"/>
    <n v="10196"/>
    <n v="14099.82"/>
    <n v="0"/>
    <n v="42299.46"/>
    <n v="11711.46"/>
    <x v="1"/>
    <x v="0"/>
    <n v="5"/>
    <s v="Bengaluru Hub"/>
    <s v="Heather Proctor"/>
    <s v="Katie Young"/>
    <x v="3"/>
    <s v="Bengaluru"/>
    <s v="Grocery"/>
    <s v="Sunflower Oil"/>
    <s v="Fortune"/>
    <s v="Bengaluru Hub"/>
    <s v="Heather Proctor"/>
  </r>
  <r>
    <s v="ORD100162"/>
    <s v="CUST10162"/>
    <s v="Michelle Mendez"/>
    <s v="Male"/>
    <n v="58"/>
    <x v="0"/>
    <x v="141"/>
    <d v="2025-05-05T00:00:00"/>
    <x v="4"/>
    <s v="Chennai"/>
    <x v="3"/>
    <s v="P7422"/>
    <s v="iPhone 15"/>
    <x v="5"/>
    <n v="4"/>
    <n v="21728"/>
    <n v="31491.31"/>
    <n v="15"/>
    <n v="107070.45"/>
    <n v="39053.24"/>
    <x v="2"/>
    <x v="1"/>
    <n v="2"/>
    <s v="Chennai Hub"/>
    <s v="Amanda Griffin"/>
    <s v="Michelle Mendez"/>
    <x v="4"/>
    <s v="Chennai"/>
    <s v="Electronics"/>
    <s v="iPhone 15"/>
    <s v="Apple"/>
    <s v="Chennai Hub"/>
    <s v="Amanda Griffin"/>
  </r>
  <r>
    <s v="ORD100163"/>
    <s v="CUST10163"/>
    <s v="Stacy Richardson"/>
    <s v="Female"/>
    <n v="36"/>
    <x v="0"/>
    <x v="142"/>
    <d v="2025-08-06T00:00:00"/>
    <x v="0"/>
    <s v="Pune"/>
    <x v="3"/>
    <s v="P7601"/>
    <s v="iPhone 15"/>
    <x v="5"/>
    <n v="4"/>
    <n v="19447"/>
    <n v="28316.53"/>
    <n v="0"/>
    <n v="113266.12"/>
    <n v="35478.120000000003"/>
    <x v="2"/>
    <x v="3"/>
    <n v="5"/>
    <s v="Pune Hub"/>
    <s v="Matthew Martinez"/>
    <s v="Stacy Richardson"/>
    <x v="0"/>
    <s v="Pune"/>
    <s v="Electronics"/>
    <s v="iPhone 15"/>
    <s v="Apple"/>
    <s v="Pune Hub"/>
    <s v="Matthew Martinez"/>
  </r>
  <r>
    <s v="ORD100164"/>
    <s v="CUST10164"/>
    <s v="Melissa Webster"/>
    <s v="Male"/>
    <n v="39"/>
    <x v="1"/>
    <x v="143"/>
    <d v="2026-06-14T00:00:00"/>
    <x v="3"/>
    <s v="Bengaluru"/>
    <x v="4"/>
    <s v="P7335"/>
    <s v="Air Max Shoes"/>
    <x v="4"/>
    <n v="1"/>
    <n v="15996"/>
    <n v="20019.27"/>
    <n v="0"/>
    <n v="20019.27"/>
    <n v="4023.27"/>
    <x v="1"/>
    <x v="0"/>
    <n v="2"/>
    <s v="Bengaluru Hub"/>
    <s v="Rebecca Ball"/>
    <s v="Melissa Webster"/>
    <x v="3"/>
    <s v="Bengaluru"/>
    <s v="Fashion"/>
    <s v="Air Max Shoes"/>
    <s v="Nike"/>
    <s v="Bengaluru Hub"/>
    <s v="Rebecca Ball"/>
  </r>
  <r>
    <s v="ORD100165"/>
    <s v="CUST10165"/>
    <s v="Cheryl Gray PhD"/>
    <s v="Female"/>
    <n v="38"/>
    <x v="0"/>
    <x v="144"/>
    <d v="2025-01-05T00:00:00"/>
    <x v="0"/>
    <s v="Mumbai"/>
    <x v="3"/>
    <s v="P3317"/>
    <s v="Galaxy S24"/>
    <x v="3"/>
    <n v="5"/>
    <n v="26191"/>
    <n v="28849.4"/>
    <n v="5"/>
    <n v="137034.65"/>
    <n v="13292"/>
    <x v="0"/>
    <x v="3"/>
    <n v="2"/>
    <s v="Mumbai Hub"/>
    <s v="Deborah Owens"/>
    <s v="Cheryl Gray PhD"/>
    <x v="0"/>
    <s v="Mumbai"/>
    <s v="Electronics"/>
    <s v="Galaxy S24"/>
    <s v="Samsung"/>
    <s v="Mumbai Hub"/>
    <s v="Deborah Owens"/>
  </r>
  <r>
    <s v="ORD100166"/>
    <s v="CUST10166"/>
    <s v="Sarah Johnson"/>
    <s v="Male"/>
    <n v="55"/>
    <x v="0"/>
    <x v="145"/>
    <d v="2024-10-17T00:00:00"/>
    <x v="2"/>
    <s v="Hyderabad"/>
    <x v="1"/>
    <s v="P9853"/>
    <s v="Sunflower Oil"/>
    <x v="1"/>
    <n v="4"/>
    <n v="25936"/>
    <n v="33700.68"/>
    <n v="15"/>
    <n v="114582.31"/>
    <n v="31058.720000000001"/>
    <x v="3"/>
    <x v="1"/>
    <n v="2"/>
    <s v="Hyderabad Hub"/>
    <s v="Belinda Robles"/>
    <s v="Sarah Johnson"/>
    <x v="2"/>
    <s v="Hyderabad"/>
    <s v="Grocery"/>
    <s v="Sunflower Oil"/>
    <s v="Fortune"/>
    <s v="Hyderabad Hub"/>
    <s v="Belinda Robles"/>
  </r>
  <r>
    <s v="ORD100167"/>
    <s v="CUST10167"/>
    <s v="Amanda Allison"/>
    <s v="Male"/>
    <n v="53"/>
    <x v="1"/>
    <x v="146"/>
    <d v="2026-06-17T00:00:00"/>
    <x v="4"/>
    <s v="Chennai"/>
    <x v="4"/>
    <s v="P7857"/>
    <s v="Air Max Shoes"/>
    <x v="4"/>
    <n v="4"/>
    <n v="25355"/>
    <n v="32708.92"/>
    <n v="15"/>
    <n v="111210.33"/>
    <n v="29415.68"/>
    <x v="0"/>
    <x v="0"/>
    <n v="2"/>
    <s v="Chennai Hub"/>
    <s v="Megan Walker"/>
    <s v="Amanda Allison"/>
    <x v="4"/>
    <s v="Chennai"/>
    <s v="Fashion"/>
    <s v="Air Max Shoes"/>
    <s v="Nike"/>
    <s v="Chennai Hub"/>
    <s v="Megan Walker"/>
  </r>
  <r>
    <s v="ORD100168"/>
    <s v="CUST10168"/>
    <s v="Sharon Mendoza"/>
    <s v="Female"/>
    <n v="40"/>
    <x v="1"/>
    <x v="106"/>
    <d v="2025-03-07T00:00:00"/>
    <x v="0"/>
    <s v="Bengaluru"/>
    <x v="3"/>
    <s v="P6385"/>
    <s v="iPhone 15"/>
    <x v="5"/>
    <n v="1"/>
    <n v="26019"/>
    <n v="37585.39"/>
    <n v="5"/>
    <n v="35706.120000000003"/>
    <n v="11566.39"/>
    <x v="3"/>
    <x v="1"/>
    <n v="2"/>
    <s v="Bengaluru Hub"/>
    <s v="Kathleen Perez"/>
    <s v="Sharon Mendoza"/>
    <x v="0"/>
    <s v="Bengaluru"/>
    <s v="Electronics"/>
    <s v="iPhone 15"/>
    <s v="Apple"/>
    <s v="Bengaluru Hub"/>
    <s v="Kathleen Perez"/>
  </r>
  <r>
    <s v="ORD100169"/>
    <s v="CUST10169"/>
    <s v="Donald Walters"/>
    <s v="Male"/>
    <n v="18"/>
    <x v="0"/>
    <x v="147"/>
    <d v="2025-07-28T00:00:00"/>
    <x v="1"/>
    <s v="New Delhi"/>
    <x v="0"/>
    <s v="P2858"/>
    <s v="Pressure Cooker"/>
    <x v="0"/>
    <n v="5"/>
    <n v="23368"/>
    <n v="26825.54"/>
    <n v="10"/>
    <n v="120714.93"/>
    <n v="17287.7"/>
    <x v="2"/>
    <x v="2"/>
    <n v="5"/>
    <s v="New Delhi Hub"/>
    <s v="Robert Hubbard"/>
    <s v="Donald Walters"/>
    <x v="1"/>
    <s v="New Delhi"/>
    <s v="Home"/>
    <s v="Pressure Cooker"/>
    <s v="Prestige"/>
    <s v="New Delhi Hub"/>
    <s v="Robert Hubbard"/>
  </r>
  <r>
    <s v="ORD100170"/>
    <s v="CUST10170"/>
    <s v="Tina Perez"/>
    <s v="Female"/>
    <n v="49"/>
    <x v="0"/>
    <x v="148"/>
    <d v="2025-05-02T00:00:00"/>
    <x v="4"/>
    <s v="Chennai"/>
    <x v="3"/>
    <s v="P3835"/>
    <s v="Galaxy S24"/>
    <x v="3"/>
    <n v="1"/>
    <n v="29422"/>
    <n v="38125.760000000002"/>
    <n v="5"/>
    <n v="36219.47"/>
    <n v="8703.76"/>
    <x v="0"/>
    <x v="3"/>
    <n v="5"/>
    <s v="Chennai Hub"/>
    <s v="Daniel Cox"/>
    <s v="Tina Perez"/>
    <x v="4"/>
    <s v="Chennai"/>
    <s v="Electronics"/>
    <s v="Galaxy S24"/>
    <s v="Samsung"/>
    <s v="Chennai Hub"/>
    <s v="Daniel Cox"/>
  </r>
  <r>
    <s v="ORD100171"/>
    <s v="CUST10171"/>
    <s v="Christopher Parker"/>
    <s v="Female"/>
    <n v="43"/>
    <x v="1"/>
    <x v="149"/>
    <d v="2024-12-11T00:00:00"/>
    <x v="3"/>
    <s v="Bengaluru"/>
    <x v="3"/>
    <s v="P3569"/>
    <s v="Galaxy S24"/>
    <x v="3"/>
    <n v="5"/>
    <n v="22236"/>
    <n v="26477.94"/>
    <n v="15"/>
    <n v="112531.24"/>
    <n v="21209.7"/>
    <x v="3"/>
    <x v="1"/>
    <n v="2"/>
    <s v="Bengaluru Hub"/>
    <s v="Scott Pittman"/>
    <s v="Christopher Parker"/>
    <x v="3"/>
    <s v="Bengaluru"/>
    <s v="Electronics"/>
    <s v="Galaxy S24"/>
    <s v="Samsung"/>
    <s v="Bengaluru Hub"/>
    <s v="Scott Pittman"/>
  </r>
  <r>
    <s v="ORD100172"/>
    <s v="CUST10172"/>
    <s v="Bradley Bridges"/>
    <s v="Male"/>
    <n v="23"/>
    <x v="0"/>
    <x v="150"/>
    <d v="2025-01-22T00:00:00"/>
    <x v="4"/>
    <s v="Chennai"/>
    <x v="1"/>
    <s v="P7363"/>
    <s v="Sunflower Oil"/>
    <x v="1"/>
    <n v="3"/>
    <n v="24160"/>
    <n v="34513.26"/>
    <n v="10"/>
    <n v="93185.8"/>
    <n v="31059.78"/>
    <x v="2"/>
    <x v="0"/>
    <n v="5"/>
    <s v="Chennai Hub"/>
    <s v="Samantha Taylor"/>
    <s v="Bradley Bridges"/>
    <x v="4"/>
    <s v="Chennai"/>
    <s v="Grocery"/>
    <s v="Sunflower Oil"/>
    <s v="Fortune"/>
    <s v="Chennai Hub"/>
    <s v="Samantha Taylor"/>
  </r>
  <r>
    <s v="ORD100173"/>
    <s v="CUST10173"/>
    <s v="Suzanne Soto"/>
    <s v="Male"/>
    <n v="37"/>
    <x v="1"/>
    <x v="151"/>
    <d v="2025-11-13T00:00:00"/>
    <x v="3"/>
    <s v="Bengaluru"/>
    <x v="3"/>
    <s v="P2564"/>
    <s v="Galaxy S24"/>
    <x v="3"/>
    <n v="1"/>
    <n v="17043"/>
    <n v="23952.38"/>
    <n v="0"/>
    <n v="23952.38"/>
    <n v="6909.38"/>
    <x v="3"/>
    <x v="1"/>
    <n v="2"/>
    <s v="Bengaluru Hub"/>
    <s v="Angela Goodman"/>
    <s v="Suzanne Soto"/>
    <x v="3"/>
    <s v="Bengaluru"/>
    <s v="Electronics"/>
    <s v="Galaxy S24"/>
    <s v="Samsung"/>
    <s v="Bengaluru Hub"/>
    <s v="Angela Goodman"/>
  </r>
  <r>
    <s v="ORD100174"/>
    <s v="CUST10174"/>
    <s v="Joseph Nelson"/>
    <s v="Male"/>
    <n v="27"/>
    <x v="1"/>
    <x v="152"/>
    <d v="2024-06-25T00:00:00"/>
    <x v="0"/>
    <s v="Pune"/>
    <x v="4"/>
    <s v="P5127"/>
    <s v="Air Max Shoes"/>
    <x v="4"/>
    <n v="2"/>
    <n v="4757"/>
    <n v="6112.96"/>
    <n v="20"/>
    <n v="9780.74"/>
    <n v="2711.92"/>
    <x v="2"/>
    <x v="2"/>
    <n v="4"/>
    <s v="Pune Hub"/>
    <s v="Jared Warner"/>
    <s v="Joseph Nelson"/>
    <x v="0"/>
    <s v="Pune"/>
    <s v="Fashion"/>
    <s v="Air Max Shoes"/>
    <s v="Nike"/>
    <s v="Pune Hub"/>
    <s v="Jared Warner"/>
  </r>
  <r>
    <s v="ORD100175"/>
    <s v="CUST10175"/>
    <s v="Ryan Nguyen"/>
    <s v="Male"/>
    <n v="51"/>
    <x v="0"/>
    <x v="153"/>
    <d v="2024-09-07T00:00:00"/>
    <x v="4"/>
    <s v="Chennai"/>
    <x v="3"/>
    <s v="P9825"/>
    <s v="iPhone 15"/>
    <x v="5"/>
    <n v="1"/>
    <n v="6258"/>
    <n v="8727.4"/>
    <n v="20"/>
    <n v="6981.92"/>
    <n v="2469.4"/>
    <x v="1"/>
    <x v="3"/>
    <n v="1"/>
    <s v="Chennai Hub"/>
    <s v="Thomas Woods"/>
    <s v="Ryan Nguyen"/>
    <x v="4"/>
    <s v="Chennai"/>
    <s v="Electronics"/>
    <s v="iPhone 15"/>
    <s v="Apple"/>
    <s v="Chennai Hub"/>
    <s v="Thomas Woods"/>
  </r>
  <r>
    <s v="ORD100176"/>
    <s v="CUST10176"/>
    <s v="Erin Miller"/>
    <s v="Male"/>
    <n v="37"/>
    <x v="1"/>
    <x v="154"/>
    <d v="2026-04-16T00:00:00"/>
    <x v="2"/>
    <s v="Hyderabad"/>
    <x v="3"/>
    <s v="P1774"/>
    <s v="Galaxy S24"/>
    <x v="3"/>
    <n v="1"/>
    <n v="15435"/>
    <n v="17888.66"/>
    <n v="0"/>
    <n v="17888.66"/>
    <n v="2453.66"/>
    <x v="0"/>
    <x v="2"/>
    <n v="1"/>
    <s v="Hyderabad Hub"/>
    <s v="Miss Christine Clark DVM"/>
    <s v="Erin Miller"/>
    <x v="2"/>
    <s v="Hyderabad"/>
    <s v="Electronics"/>
    <s v="Galaxy S24"/>
    <s v="Samsung"/>
    <s v="Hyderabad Hub"/>
    <s v="Miss Christine Clark DVM"/>
  </r>
  <r>
    <s v="ORD100177"/>
    <s v="CUST10177"/>
    <s v="Richard Ramirez"/>
    <s v="Female"/>
    <n v="28"/>
    <x v="0"/>
    <x v="113"/>
    <d v="2026-02-10T00:00:00"/>
    <x v="3"/>
    <s v="Bengaluru"/>
    <x v="3"/>
    <s v="P2107"/>
    <s v="Galaxy S24"/>
    <x v="3"/>
    <n v="3"/>
    <n v="8049"/>
    <n v="10392.15"/>
    <n v="0"/>
    <n v="31176.45"/>
    <n v="7029.45"/>
    <x v="3"/>
    <x v="1"/>
    <n v="2"/>
    <s v="Bengaluru Hub"/>
    <s v="Tracy Ballard"/>
    <s v="Richard Ramirez"/>
    <x v="3"/>
    <s v="Bengaluru"/>
    <s v="Electronics"/>
    <s v="Galaxy S24"/>
    <s v="Samsung"/>
    <s v="Bengaluru Hub"/>
    <s v="Tracy Ballard"/>
  </r>
  <r>
    <s v="ORD100178"/>
    <s v="CUST10178"/>
    <s v="Robert Williams"/>
    <s v="Female"/>
    <n v="32"/>
    <x v="0"/>
    <x v="48"/>
    <d v="2025-01-25T00:00:00"/>
    <x v="1"/>
    <s v="New Delhi"/>
    <x v="0"/>
    <s v="P6563"/>
    <s v="Pressure Cooker"/>
    <x v="0"/>
    <n v="3"/>
    <n v="12671"/>
    <n v="14758.74"/>
    <n v="0"/>
    <n v="44276.22"/>
    <n v="6263.22"/>
    <x v="3"/>
    <x v="1"/>
    <n v="3"/>
    <s v="New Delhi Hub"/>
    <s v="David Wall"/>
    <s v="Robert Williams"/>
    <x v="1"/>
    <s v="New Delhi"/>
    <s v="Home"/>
    <s v="Pressure Cooker"/>
    <s v="Prestige"/>
    <s v="New Delhi Hub"/>
    <s v="David Wall"/>
  </r>
  <r>
    <s v="ORD100179"/>
    <s v="CUST10179"/>
    <s v="Ashley Caldwell"/>
    <s v="Female"/>
    <n v="29"/>
    <x v="0"/>
    <x v="155"/>
    <d v="2025-11-29T00:00:00"/>
    <x v="4"/>
    <s v="Chennai"/>
    <x v="3"/>
    <s v="P4473"/>
    <s v="Galaxy S24"/>
    <x v="3"/>
    <n v="4"/>
    <n v="2485"/>
    <n v="2925.45"/>
    <n v="0"/>
    <n v="11701.8"/>
    <n v="1761.8"/>
    <x v="0"/>
    <x v="2"/>
    <n v="4"/>
    <s v="Chennai Hub"/>
    <s v="Jessica Burton"/>
    <s v="Ashley Caldwell"/>
    <x v="4"/>
    <s v="Chennai"/>
    <s v="Electronics"/>
    <s v="Galaxy S24"/>
    <s v="Samsung"/>
    <s v="Chennai Hub"/>
    <s v="Jessica Burton"/>
  </r>
  <r>
    <s v="ORD100180"/>
    <s v="CUST10180"/>
    <s v="Jennifer Taylor"/>
    <s v="Female"/>
    <n v="45"/>
    <x v="0"/>
    <x v="156"/>
    <d v="2025-05-01T00:00:00"/>
    <x v="0"/>
    <s v="Mumbai"/>
    <x v="0"/>
    <s v="P3558"/>
    <s v="Pressure Cooker"/>
    <x v="0"/>
    <n v="2"/>
    <n v="1818"/>
    <n v="2360.65"/>
    <n v="5"/>
    <n v="4485.2299999999996"/>
    <n v="1085.3"/>
    <x v="3"/>
    <x v="1"/>
    <n v="2"/>
    <s v="Mumbai Hub"/>
    <s v="Melissa Pitts"/>
    <s v="Jennifer Taylor"/>
    <x v="0"/>
    <s v="Mumbai"/>
    <s v="Home"/>
    <s v="Pressure Cooker"/>
    <s v="Prestige"/>
    <s v="Mumbai Hub"/>
    <s v="Melissa Pitts"/>
  </r>
  <r>
    <s v="ORD100181"/>
    <s v="CUST10181"/>
    <s v="Karen Moore"/>
    <s v="Male"/>
    <n v="35"/>
    <x v="0"/>
    <x v="157"/>
    <d v="2025-11-13T00:00:00"/>
    <x v="1"/>
    <s v="New Delhi"/>
    <x v="0"/>
    <s v="P7712"/>
    <s v="Pressure Cooker"/>
    <x v="0"/>
    <n v="3"/>
    <n v="26588"/>
    <n v="33976.120000000003"/>
    <n v="10"/>
    <n v="91735.52"/>
    <n v="22164.36"/>
    <x v="0"/>
    <x v="0"/>
    <n v="5"/>
    <s v="New Delhi Hub"/>
    <s v="Eugene Ochoa"/>
    <s v="Karen Moore"/>
    <x v="1"/>
    <s v="New Delhi"/>
    <s v="Home"/>
    <s v="Pressure Cooker"/>
    <s v="Prestige"/>
    <s v="New Delhi Hub"/>
    <s v="Eugene Ochoa"/>
  </r>
  <r>
    <s v="ORD100182"/>
    <s v="CUST10182"/>
    <s v="Katherine Morgan"/>
    <s v="Female"/>
    <n v="39"/>
    <x v="1"/>
    <x v="158"/>
    <d v="2026-03-27T00:00:00"/>
    <x v="3"/>
    <s v="Bengaluru"/>
    <x v="1"/>
    <s v="P6891"/>
    <s v="Sunflower Oil"/>
    <x v="1"/>
    <n v="4"/>
    <n v="5428"/>
    <n v="6021.62"/>
    <n v="0"/>
    <n v="24086.48"/>
    <n v="2374.48"/>
    <x v="3"/>
    <x v="1"/>
    <n v="4"/>
    <s v="Bengaluru Hub"/>
    <s v="Timothy Zhang"/>
    <s v="Katherine Morgan"/>
    <x v="3"/>
    <s v="Bengaluru"/>
    <s v="Grocery"/>
    <s v="Sunflower Oil"/>
    <s v="Fortune"/>
    <s v="Bengaluru Hub"/>
    <s v="Timothy Zhang"/>
  </r>
  <r>
    <s v="ORD100183"/>
    <s v="CUST10183"/>
    <s v="Charles Pratt"/>
    <s v="Female"/>
    <n v="57"/>
    <x v="1"/>
    <x v="159"/>
    <d v="2025-12-12T00:00:00"/>
    <x v="1"/>
    <s v="New Delhi"/>
    <x v="4"/>
    <s v="P7614"/>
    <s v="Air Max Shoes"/>
    <x v="4"/>
    <n v="4"/>
    <n v="8531"/>
    <n v="11361.46"/>
    <n v="15"/>
    <n v="38628.959999999999"/>
    <n v="11321.84"/>
    <x v="3"/>
    <x v="3"/>
    <n v="5"/>
    <s v="New Delhi Hub"/>
    <s v="David Suarez"/>
    <s v="Charles Pratt"/>
    <x v="1"/>
    <s v="New Delhi"/>
    <s v="Fashion"/>
    <s v="Air Max Shoes"/>
    <s v="Nike"/>
    <s v="New Delhi Hub"/>
    <s v="David Suarez"/>
  </r>
  <r>
    <s v="ORD100184"/>
    <s v="CUST10184"/>
    <s v="Bradley Davis"/>
    <s v="Female"/>
    <n v="28"/>
    <x v="0"/>
    <x v="160"/>
    <d v="2024-10-31T00:00:00"/>
    <x v="4"/>
    <s v="Chennai"/>
    <x v="4"/>
    <s v="P8976"/>
    <s v="Air Max Shoes"/>
    <x v="4"/>
    <n v="1"/>
    <n v="8387"/>
    <n v="11105.08"/>
    <n v="5"/>
    <n v="10549.83"/>
    <n v="2718.08"/>
    <x v="2"/>
    <x v="0"/>
    <n v="2"/>
    <s v="Chennai Hub"/>
    <s v="Lisa Cooper"/>
    <s v="Bradley Davis"/>
    <x v="4"/>
    <s v="Chennai"/>
    <s v="Fashion"/>
    <s v="Air Max Shoes"/>
    <s v="Nike"/>
    <s v="Chennai Hub"/>
    <s v="Lisa Cooper"/>
  </r>
  <r>
    <s v="ORD100185"/>
    <s v="CUST10185"/>
    <s v="Robin Jackson"/>
    <s v="Male"/>
    <n v="58"/>
    <x v="1"/>
    <x v="161"/>
    <d v="2025-09-30T00:00:00"/>
    <x v="4"/>
    <s v="Chennai"/>
    <x v="1"/>
    <s v="P3146"/>
    <s v="Sunflower Oil"/>
    <x v="1"/>
    <n v="3"/>
    <n v="21274"/>
    <n v="27353.13"/>
    <n v="15"/>
    <n v="69750.48"/>
    <n v="18237.39"/>
    <x v="2"/>
    <x v="3"/>
    <n v="2"/>
    <s v="Chennai Hub"/>
    <s v="Michael Perkins"/>
    <s v="Robin Jackson"/>
    <x v="4"/>
    <s v="Chennai"/>
    <s v="Grocery"/>
    <s v="Sunflower Oil"/>
    <s v="Fortune"/>
    <s v="Chennai Hub"/>
    <s v="Michael Perkins"/>
  </r>
  <r>
    <s v="ORD100186"/>
    <s v="CUST10186"/>
    <s v="Victoria Yang"/>
    <s v="Male"/>
    <n v="48"/>
    <x v="1"/>
    <x v="162"/>
    <d v="2026-03-22T00:00:00"/>
    <x v="0"/>
    <s v="Pune"/>
    <x v="3"/>
    <s v="P4332"/>
    <s v="iPhone 15"/>
    <x v="5"/>
    <n v="4"/>
    <n v="18764"/>
    <n v="24649.61"/>
    <n v="0"/>
    <n v="98598.44"/>
    <n v="23542.44"/>
    <x v="1"/>
    <x v="0"/>
    <n v="2"/>
    <s v="Pune Hub"/>
    <s v="Joshua Young"/>
    <s v="Victoria Yang"/>
    <x v="0"/>
    <s v="Pune"/>
    <s v="Electronics"/>
    <s v="iPhone 15"/>
    <s v="Apple"/>
    <s v="Pune Hub"/>
    <s v="Joshua Young"/>
  </r>
  <r>
    <s v="ORD100187"/>
    <s v="CUST10187"/>
    <s v="Shannon Wilson"/>
    <s v="Female"/>
    <n v="40"/>
    <x v="1"/>
    <x v="100"/>
    <d v="2026-02-16T00:00:00"/>
    <x v="1"/>
    <s v="New Delhi"/>
    <x v="3"/>
    <s v="P4461"/>
    <s v="Galaxy S24"/>
    <x v="3"/>
    <n v="5"/>
    <n v="5245"/>
    <n v="6214.92"/>
    <n v="20"/>
    <n v="24859.68"/>
    <n v="4849.6000000000004"/>
    <x v="0"/>
    <x v="2"/>
    <n v="5"/>
    <s v="New Delhi Hub"/>
    <s v="Ricky Richard"/>
    <s v="Shannon Wilson"/>
    <x v="1"/>
    <s v="New Delhi"/>
    <s v="Electronics"/>
    <s v="Galaxy S24"/>
    <s v="Samsung"/>
    <s v="New Delhi Hub"/>
    <s v="Ricky Richard"/>
  </r>
  <r>
    <s v="ORD100188"/>
    <s v="CUST10188"/>
    <s v="Garrett Robinson"/>
    <s v="Female"/>
    <n v="52"/>
    <x v="0"/>
    <x v="163"/>
    <d v="2025-12-27T00:00:00"/>
    <x v="0"/>
    <s v="Chennai"/>
    <x v="0"/>
    <s v="P1324"/>
    <s v="Pressure Cooker"/>
    <x v="0"/>
    <n v="4"/>
    <n v="25218"/>
    <n v="30756.26"/>
    <n v="5"/>
    <n v="116873.79"/>
    <n v="22153.040000000001"/>
    <x v="0"/>
    <x v="0"/>
    <n v="5"/>
    <s v="Chennai Hub"/>
    <s v="Michael Castaneda"/>
    <s v="Garrett Robinson"/>
    <x v="4"/>
    <s v="Chennai"/>
    <s v="Home"/>
    <s v="Pressure Cooker"/>
    <s v="Prestige"/>
    <s v="Chennai Hub"/>
    <s v="Michael Castaneda"/>
  </r>
  <r>
    <s v="ORD100189"/>
    <s v="CUST10189"/>
    <s v="Sarah Grant"/>
    <s v="Male"/>
    <n v="48"/>
    <x v="0"/>
    <x v="164"/>
    <d v="2026-03-20T00:00:00"/>
    <x v="2"/>
    <s v="Hyderabad"/>
    <x v="3"/>
    <s v="P8516"/>
    <s v="Galaxy S24"/>
    <x v="3"/>
    <n v="2"/>
    <n v="13915"/>
    <n v="19774.13"/>
    <n v="5"/>
    <n v="37570.85"/>
    <n v="11718.26"/>
    <x v="2"/>
    <x v="3"/>
    <n v="1"/>
    <s v="Hyderabad Hub"/>
    <s v="Tina Barber"/>
    <s v="Sarah Grant"/>
    <x v="2"/>
    <s v="Hyderabad"/>
    <s v="Electronics"/>
    <s v="Galaxy S24"/>
    <s v="Samsung"/>
    <s v="Hyderabad Hub"/>
    <s v="Tina Barber"/>
  </r>
  <r>
    <s v="ORD100190"/>
    <s v="CUST10190"/>
    <s v="Bailey Gomez"/>
    <s v="Female"/>
    <n v="34"/>
    <x v="1"/>
    <x v="165"/>
    <d v="2025-09-14T00:00:00"/>
    <x v="2"/>
    <s v="Hyderabad"/>
    <x v="3"/>
    <s v="P1987"/>
    <s v="Galaxy S24"/>
    <x v="3"/>
    <n v="5"/>
    <n v="21357"/>
    <n v="25498.7"/>
    <n v="15"/>
    <n v="108369.47"/>
    <n v="20708.5"/>
    <x v="2"/>
    <x v="1"/>
    <n v="1"/>
    <s v="Hyderabad Hub"/>
    <s v="Corey Martinez"/>
    <s v="Bailey Gomez"/>
    <x v="2"/>
    <s v="Hyderabad"/>
    <s v="Electronics"/>
    <s v="Galaxy S24"/>
    <s v="Samsung"/>
    <s v="Hyderabad Hub"/>
    <s v="Corey Martinez"/>
  </r>
  <r>
    <s v="ORD100191"/>
    <s v="CUST10191"/>
    <s v="Mason Carr"/>
    <s v="Female"/>
    <n v="56"/>
    <x v="1"/>
    <x v="166"/>
    <d v="2024-11-15T00:00:00"/>
    <x v="3"/>
    <s v="Bengaluru"/>
    <x v="0"/>
    <s v="P2556"/>
    <m/>
    <x v="0"/>
    <n v="3"/>
    <n v="20683"/>
    <n v="24955.599999999999"/>
    <n v="20"/>
    <n v="59893.440000000002"/>
    <n v="12817.8"/>
    <x v="2"/>
    <x v="0"/>
    <n v="4"/>
    <s v="Bengaluru Hub"/>
    <s v="Teresa Church"/>
    <s v="Mason Carr"/>
    <x v="3"/>
    <s v="Bengaluru"/>
    <s v="Home"/>
    <s v="Pressure Cooker"/>
    <s v="Prestige"/>
    <s v="Bengaluru Hub"/>
    <s v="Teresa Church"/>
  </r>
  <r>
    <s v="ORD100192"/>
    <s v="CUST10192"/>
    <s v="Robin Bell"/>
    <s v="Female"/>
    <n v="60"/>
    <x v="1"/>
    <x v="167"/>
    <d v="2024-09-22T00:00:00"/>
    <x v="2"/>
    <s v="Hyderabad"/>
    <x v="1"/>
    <s v="P1038"/>
    <s v="Sunflower Oil"/>
    <x v="1"/>
    <n v="5"/>
    <n v="2520"/>
    <n v="3443.72"/>
    <n v="20"/>
    <n v="13774.88"/>
    <n v="4618.6000000000004"/>
    <x v="2"/>
    <x v="2"/>
    <n v="4"/>
    <s v="Hyderabad Hub"/>
    <s v="Jeremy Brown"/>
    <s v="Robin Bell"/>
    <x v="2"/>
    <s v="Hyderabad"/>
    <s v="Grocery"/>
    <s v="Sunflower Oil"/>
    <s v="Fortune"/>
    <s v="Hyderabad Hub"/>
    <s v="Jeremy Brown"/>
  </r>
  <r>
    <s v="ORD100193"/>
    <s v="CUST10193"/>
    <s v="Eric Wolfe"/>
    <s v="Male"/>
    <n v="27"/>
    <x v="0"/>
    <x v="168"/>
    <d v="2024-12-06T00:00:00"/>
    <x v="1"/>
    <s v="New Delhi"/>
    <x v="3"/>
    <s v="P4217"/>
    <s v="iPhone 15"/>
    <x v="5"/>
    <n v="1"/>
    <n v="17773"/>
    <n v="26292.85"/>
    <n v="10"/>
    <n v="23663.56"/>
    <n v="8519.85"/>
    <x v="1"/>
    <x v="3"/>
    <n v="2"/>
    <s v="New Delhi Hub"/>
    <s v="Jane Baker"/>
    <s v="Eric Wolfe"/>
    <x v="1"/>
    <s v="New Delhi"/>
    <s v="Electronics"/>
    <s v="iPhone 15"/>
    <s v="Apple"/>
    <s v="New Delhi Hub"/>
    <s v="Jane Baker"/>
  </r>
  <r>
    <s v="ORD100194"/>
    <s v="CUST10194"/>
    <s v="Elizabeth King"/>
    <s v="Female"/>
    <n v="31"/>
    <x v="1"/>
    <x v="169"/>
    <d v="2024-10-02T00:00:00"/>
    <x v="1"/>
    <s v="New Delhi"/>
    <x v="3"/>
    <s v="P2324"/>
    <s v="Galaxy S24"/>
    <x v="3"/>
    <n v="5"/>
    <n v="16730"/>
    <n v="23975.37"/>
    <n v="15"/>
    <n v="101895.32"/>
    <n v="36226.85"/>
    <x v="3"/>
    <x v="1"/>
    <n v="3"/>
    <s v="New Delhi Hub"/>
    <s v="Wendy Shaw"/>
    <s v="Elizabeth King"/>
    <x v="1"/>
    <s v="New Delhi"/>
    <s v="Electronics"/>
    <s v="Galaxy S24"/>
    <s v="Samsung"/>
    <s v="New Delhi Hub"/>
    <s v="Wendy Shaw"/>
  </r>
  <r>
    <s v="ORD100195"/>
    <s v="CUST10195"/>
    <s v="Allen Schwartz"/>
    <s v="Male"/>
    <n v="45"/>
    <x v="1"/>
    <x v="69"/>
    <d v="2025-07-01T00:00:00"/>
    <x v="0"/>
    <s v="Pune"/>
    <x v="4"/>
    <s v="P5750"/>
    <s v="Air Max Shoes"/>
    <x v="4"/>
    <n v="5"/>
    <n v="9307"/>
    <n v="10452.01"/>
    <n v="15"/>
    <n v="44421.04"/>
    <n v="5725.05"/>
    <x v="3"/>
    <x v="0"/>
    <n v="5"/>
    <s v="Pune Hub"/>
    <s v="Cody Kennedy"/>
    <s v="Allen Schwartz"/>
    <x v="0"/>
    <s v="Pune"/>
    <s v="Fashion"/>
    <s v="Air Max Shoes"/>
    <s v="Nike"/>
    <s v="Pune Hub"/>
    <s v="Cody Kennedy"/>
  </r>
  <r>
    <s v="ORD100196"/>
    <s v="CUST10196"/>
    <s v="Christine Richardson"/>
    <s v="Male"/>
    <n v="34"/>
    <x v="0"/>
    <x v="39"/>
    <d v="2025-09-13T00:00:00"/>
    <x v="2"/>
    <s v="Hyderabad"/>
    <x v="3"/>
    <s v="P2021"/>
    <s v="Galaxy S24"/>
    <x v="3"/>
    <n v="5"/>
    <n v="24172"/>
    <n v="36081.839999999997"/>
    <n v="15"/>
    <n v="153347.82"/>
    <n v="59549.2"/>
    <x v="3"/>
    <x v="0"/>
    <n v="5"/>
    <s v="Hyderabad Hub"/>
    <s v="Evan Lopez"/>
    <s v="Christine Richardson"/>
    <x v="2"/>
    <s v="Hyderabad"/>
    <s v="Electronics"/>
    <s v="Galaxy S24"/>
    <s v="Samsung"/>
    <s v="Hyderabad Hub"/>
    <s v="Evan Lopez"/>
  </r>
  <r>
    <s v="ORD100197"/>
    <s v="CUST10197"/>
    <s v="Dustin Carr"/>
    <s v="Male"/>
    <n v="34"/>
    <x v="1"/>
    <x v="170"/>
    <d v="2024-09-02T00:00:00"/>
    <x v="2"/>
    <s v="Hyderabad"/>
    <x v="3"/>
    <s v="P9182"/>
    <s v="Galaxy S24"/>
    <x v="3"/>
    <n v="1"/>
    <n v="12382"/>
    <n v="13964.52"/>
    <n v="0"/>
    <n v="13964.52"/>
    <n v="1582.52"/>
    <x v="3"/>
    <x v="3"/>
    <n v="4"/>
    <s v="Hyderabad Hub"/>
    <s v="Melissa Sosa"/>
    <s v="Dustin Carr"/>
    <x v="2"/>
    <s v="Hyderabad"/>
    <s v="Electronics"/>
    <s v="Galaxy S24"/>
    <s v="Samsung"/>
    <s v="Hyderabad Hub"/>
    <s v="Melissa Sosa"/>
  </r>
  <r>
    <s v="ORD100198"/>
    <s v="CUST10198"/>
    <s v="Michele Murphy"/>
    <s v="Male"/>
    <n v="60"/>
    <x v="1"/>
    <x v="47"/>
    <d v="2026-04-07T00:00:00"/>
    <x v="0"/>
    <s v="Mumbai"/>
    <x v="0"/>
    <s v="P3490"/>
    <s v="Pressure Cooker"/>
    <x v="0"/>
    <n v="3"/>
    <n v="25287"/>
    <n v="30904.03"/>
    <n v="10"/>
    <n v="83440.88"/>
    <n v="16851.09"/>
    <x v="0"/>
    <x v="1"/>
    <n v="3"/>
    <s v="Mumbai Hub"/>
    <s v="William Reyes"/>
    <s v="Michele Murphy"/>
    <x v="0"/>
    <s v="Mumbai"/>
    <s v="Home"/>
    <s v="Pressure Cooker"/>
    <s v="Prestige"/>
    <s v="Mumbai Hub"/>
    <s v="William Reyes"/>
  </r>
  <r>
    <s v="ORD100199"/>
    <s v="CUST10199"/>
    <s v="Audrey Crawford"/>
    <s v="Male"/>
    <n v="24"/>
    <x v="0"/>
    <x v="171"/>
    <d v="2026-01-27T00:00:00"/>
    <x v="2"/>
    <s v="Hyderabad"/>
    <x v="3"/>
    <s v="P4986"/>
    <s v="iPhone 15"/>
    <x v="5"/>
    <n v="4"/>
    <n v="4042"/>
    <n v="5903.5"/>
    <n v="0"/>
    <n v="23614"/>
    <n v="7446"/>
    <x v="3"/>
    <x v="3"/>
    <n v="5"/>
    <s v="Hyderabad Hub"/>
    <s v="David White"/>
    <s v="Audrey Crawford"/>
    <x v="2"/>
    <s v="Hyderabad"/>
    <s v="Electronics"/>
    <s v="iPhone 15"/>
    <s v="Apple"/>
    <s v="Hyderabad Hub"/>
    <s v="David White"/>
  </r>
  <r>
    <s v="ORD100200"/>
    <s v="CUST10200"/>
    <s v="Aaron Acevedo"/>
    <s v="Female"/>
    <n v="52"/>
    <x v="1"/>
    <x v="172"/>
    <d v="2025-03-22T00:00:00"/>
    <x v="0"/>
    <s v="Mumbai"/>
    <x v="3"/>
    <s v="P3003"/>
    <s v="Galaxy S24"/>
    <x v="3"/>
    <n v="4"/>
    <n v="28608"/>
    <n v="36136.49"/>
    <n v="0"/>
    <n v="144545.96"/>
    <n v="30113.96"/>
    <x v="3"/>
    <x v="2"/>
    <n v="4"/>
    <s v="Mumbai Hub"/>
    <s v="Karen Jimenez"/>
    <s v="Aaron Acevedo"/>
    <x v="0"/>
    <s v="Mumbai"/>
    <s v="Electronics"/>
    <s v="Galaxy S24"/>
    <s v="Samsung"/>
    <s v="Mumbai Hub"/>
    <s v="Karen Jimenez"/>
  </r>
  <r>
    <s v="ORD100201"/>
    <s v="CUST10201"/>
    <s v="Lindsey Cantu"/>
    <s v="Female"/>
    <n v="19"/>
    <x v="0"/>
    <x v="173"/>
    <d v="2024-11-23T00:00:00"/>
    <x v="1"/>
    <s v="New Delhi"/>
    <x v="4"/>
    <s v="P4775"/>
    <s v="Air Max Shoes"/>
    <x v="4"/>
    <n v="3"/>
    <n v="21584"/>
    <n v="24286.87"/>
    <n v="5"/>
    <n v="69217.58"/>
    <n v="8108.61"/>
    <x v="2"/>
    <x v="2"/>
    <n v="2"/>
    <s v="New Delhi Hub"/>
    <s v="Thomas Barrera"/>
    <s v="Lindsey Cantu"/>
    <x v="1"/>
    <s v="New Delhi"/>
    <s v="Fashion"/>
    <s v="Air Max Shoes"/>
    <s v="Nike"/>
    <s v="New Delhi Hub"/>
    <s v="Thomas Barrera"/>
  </r>
  <r>
    <s v="ORD100202"/>
    <s v="CUST10202"/>
    <s v="Gabriel Ellis"/>
    <s v="Female"/>
    <n v="43"/>
    <x v="1"/>
    <x v="174"/>
    <d v="2024-11-30T00:00:00"/>
    <x v="1"/>
    <s v="New Delhi"/>
    <x v="3"/>
    <s v="P5325"/>
    <s v="iPhone 15"/>
    <x v="5"/>
    <n v="1"/>
    <n v="8533"/>
    <n v="11296.08"/>
    <n v="20"/>
    <n v="9036.86"/>
    <n v="2763.08"/>
    <x v="3"/>
    <x v="1"/>
    <n v="3"/>
    <s v="New Delhi Hub"/>
    <s v="John Kelley"/>
    <s v="Gabriel Ellis"/>
    <x v="1"/>
    <s v="New Delhi"/>
    <s v="Electronics"/>
    <s v="iPhone 15"/>
    <s v="Apple"/>
    <s v="New Delhi Hub"/>
    <s v="John Kelley"/>
  </r>
  <r>
    <s v="ORD100203"/>
    <s v="CUST10203"/>
    <s v="Christine Green"/>
    <s v="Male"/>
    <n v="30"/>
    <x v="1"/>
    <x v="175"/>
    <d v="2025-12-28T00:00:00"/>
    <x v="2"/>
    <s v="Hyderabad"/>
    <x v="2"/>
    <s v="P5987"/>
    <s v="Face Wash"/>
    <x v="2"/>
    <n v="5"/>
    <n v="27653"/>
    <n v="39120.57"/>
    <n v="10"/>
    <n v="176042.57"/>
    <n v="57337.85"/>
    <x v="3"/>
    <x v="2"/>
    <n v="1"/>
    <s v="Hyderabad Hub"/>
    <s v="Sarah White"/>
    <s v="Christine Green"/>
    <x v="2"/>
    <s v="Hyderabad"/>
    <s v="Beauty"/>
    <s v="Face Wash"/>
    <s v="Loreal"/>
    <s v="Hyderabad Hub"/>
    <s v="Sarah White"/>
  </r>
  <r>
    <s v="ORD100204"/>
    <s v="CUST10204"/>
    <s v="Kristin Wood"/>
    <s v="Female"/>
    <n v="31"/>
    <x v="1"/>
    <x v="176"/>
    <d v="2025-08-31T00:00:00"/>
    <x v="4"/>
    <s v="Chennai"/>
    <x v="2"/>
    <s v="P6624"/>
    <s v="Face Wash"/>
    <x v="2"/>
    <n v="1"/>
    <n v="26283"/>
    <n v="37424.089999999997"/>
    <n v="10"/>
    <n v="33681.68"/>
    <n v="11141.09"/>
    <x v="3"/>
    <x v="3"/>
    <n v="2"/>
    <s v="Chennai Hub"/>
    <s v="Tami Munoz"/>
    <s v="Kristin Wood"/>
    <x v="4"/>
    <s v="Chennai"/>
    <s v="Beauty"/>
    <s v="Face Wash"/>
    <s v="Loreal"/>
    <s v="Chennai Hub"/>
    <s v="Tami Munoz"/>
  </r>
  <r>
    <s v="ORD100205"/>
    <s v="CUST10205"/>
    <s v="Donald Leach"/>
    <s v="Male"/>
    <n v="23"/>
    <x v="1"/>
    <x v="177"/>
    <d v="2024-10-20T00:00:00"/>
    <x v="4"/>
    <s v="Chennai"/>
    <x v="3"/>
    <s v="P8926"/>
    <s v="Galaxy S24"/>
    <x v="3"/>
    <n v="5"/>
    <n v="22763"/>
    <n v="31450.91"/>
    <n v="20"/>
    <n v="125803.64"/>
    <n v="43439.55"/>
    <x v="1"/>
    <x v="1"/>
    <n v="3"/>
    <s v="Chennai Hub"/>
    <s v="Jeremy Cox"/>
    <s v="Donald Leach"/>
    <x v="4"/>
    <s v="Chennai"/>
    <s v="Electronics"/>
    <s v="Galaxy S24"/>
    <s v="Samsung"/>
    <s v="Chennai Hub"/>
    <s v="Jeremy Cox"/>
  </r>
  <r>
    <s v="ORD100206"/>
    <s v="CUST10206"/>
    <s v="Catherine Davis"/>
    <s v="Male"/>
    <n v="45"/>
    <x v="1"/>
    <x v="178"/>
    <d v="2026-02-06T00:00:00"/>
    <x v="3"/>
    <s v="Bengaluru"/>
    <x v="3"/>
    <s v="P4949"/>
    <s v="iPhone 15"/>
    <x v="5"/>
    <n v="1"/>
    <n v="7584"/>
    <n v="10364.01"/>
    <n v="20"/>
    <n v="8291.2099999999991"/>
    <n v="2780.01"/>
    <x v="3"/>
    <x v="1"/>
    <n v="4"/>
    <s v="Bengaluru Hub"/>
    <s v="Tony Murray"/>
    <s v="Catherine Davis"/>
    <x v="3"/>
    <s v="Bengaluru"/>
    <s v="Electronics"/>
    <s v="iPhone 15"/>
    <s v="Apple"/>
    <s v="Bengaluru Hub"/>
    <s v="Tony Murray"/>
  </r>
  <r>
    <s v="ORD100207"/>
    <s v="CUST10207"/>
    <s v="Jerome Bonilla"/>
    <s v="Female"/>
    <n v="32"/>
    <x v="0"/>
    <x v="153"/>
    <d v="2025-08-16T00:00:00"/>
    <x v="4"/>
    <s v="Chennai"/>
    <x v="0"/>
    <s v="P2212"/>
    <s v="Pressure Cooker"/>
    <x v="0"/>
    <n v="2"/>
    <n v="10340"/>
    <n v="11613.67"/>
    <n v="10"/>
    <n v="20904.61"/>
    <n v="2547.34"/>
    <x v="1"/>
    <x v="2"/>
    <n v="3"/>
    <s v="Chennai Hub"/>
    <s v="James Higgins"/>
    <s v="Jerome Bonilla"/>
    <x v="4"/>
    <s v="Chennai"/>
    <s v="Home"/>
    <s v="Pressure Cooker"/>
    <s v="Prestige"/>
    <s v="Chennai Hub"/>
    <s v="James Higgins"/>
  </r>
  <r>
    <s v="ORD100208"/>
    <s v="CUST10208"/>
    <s v="Melissa Ali"/>
    <s v="Male"/>
    <n v="28"/>
    <x v="0"/>
    <x v="179"/>
    <d v="2025-02-11T00:00:00"/>
    <x v="3"/>
    <s v="Bengaluru"/>
    <x v="1"/>
    <s v="P3525"/>
    <s v="Sunflower Oil"/>
    <x v="1"/>
    <n v="5"/>
    <n v="6713"/>
    <n v="8700.68"/>
    <n v="0"/>
    <n v="43503.4"/>
    <n v="9938.4"/>
    <x v="3"/>
    <x v="2"/>
    <n v="3"/>
    <s v="Bengaluru Hub"/>
    <s v="Jennifer Jones"/>
    <s v="Melissa Ali"/>
    <x v="3"/>
    <s v="Bengaluru"/>
    <s v="Grocery"/>
    <s v="Sunflower Oil"/>
    <s v="Fortune"/>
    <s v="Bengaluru Hub"/>
    <s v="Jennifer Jones"/>
  </r>
  <r>
    <s v="ORD100209"/>
    <s v="CUST10209"/>
    <s v="Joseph Perez"/>
    <s v="Female"/>
    <n v="44"/>
    <x v="1"/>
    <x v="180"/>
    <d v="2025-11-05T00:00:00"/>
    <x v="1"/>
    <s v="New Delhi"/>
    <x v="1"/>
    <s v="P7359"/>
    <s v="Sunflower Oil"/>
    <x v="1"/>
    <n v="1"/>
    <n v="22428"/>
    <n v="29101.55"/>
    <n v="20"/>
    <n v="23281.24"/>
    <n v="6673.55"/>
    <x v="1"/>
    <x v="3"/>
    <n v="4"/>
    <s v="New Delhi Hub"/>
    <s v="Kathleen Williams"/>
    <s v="Joseph Perez"/>
    <x v="1"/>
    <s v="New Delhi"/>
    <s v="Grocery"/>
    <s v="Sunflower Oil"/>
    <s v="Fortune"/>
    <s v="New Delhi Hub"/>
    <s v="Kathleen Williams"/>
  </r>
  <r>
    <s v="ORD100210"/>
    <s v="CUST10210"/>
    <s v="Rachel Martinez"/>
    <s v="Male"/>
    <n v="54"/>
    <x v="0"/>
    <x v="181"/>
    <d v="2026-06-16T00:00:00"/>
    <x v="2"/>
    <s v="Hyderabad"/>
    <x v="1"/>
    <s v="P7640"/>
    <s v="Sunflower Oil"/>
    <x v="1"/>
    <n v="5"/>
    <n v="21281"/>
    <n v="27751.15"/>
    <n v="10"/>
    <n v="124880.18"/>
    <n v="32350.75"/>
    <x v="1"/>
    <x v="1"/>
    <n v="2"/>
    <s v="Hyderabad Hub"/>
    <s v="Rachel Crawford"/>
    <s v="Rachel Martinez"/>
    <x v="2"/>
    <s v="Hyderabad"/>
    <s v="Grocery"/>
    <s v="Sunflower Oil"/>
    <s v="Fortune"/>
    <s v="Hyderabad Hub"/>
    <s v="Rachel Crawford"/>
  </r>
  <r>
    <s v="ORD100211"/>
    <s v="CUST10211"/>
    <s v="Kevin Morse"/>
    <s v="Male"/>
    <n v="26"/>
    <x v="1"/>
    <x v="182"/>
    <d v="2025-12-19T00:00:00"/>
    <x v="3"/>
    <s v="Bengaluru"/>
    <x v="3"/>
    <s v="P1825"/>
    <s v="iPhone 15"/>
    <x v="5"/>
    <n v="5"/>
    <n v="10249"/>
    <n v="14049"/>
    <n v="20"/>
    <n v="56196"/>
    <n v="19000"/>
    <x v="0"/>
    <x v="3"/>
    <n v="5"/>
    <s v="Bengaluru Hub"/>
    <s v="Brandon Schultz"/>
    <s v="Kevin Morse"/>
    <x v="3"/>
    <s v="Bengaluru"/>
    <s v="Electronics"/>
    <s v="iPhone 15"/>
    <s v="Apple"/>
    <s v="Bengaluru Hub"/>
    <s v="Brandon Schultz"/>
  </r>
  <r>
    <s v="ORD100212"/>
    <s v="CUST10212"/>
    <s v="David Horne"/>
    <s v="Male"/>
    <n v="32"/>
    <x v="0"/>
    <x v="183"/>
    <d v="2024-07-23T00:00:00"/>
    <x v="3"/>
    <s v="Bengaluru"/>
    <x v="2"/>
    <s v="P8571"/>
    <s v="Face Wash"/>
    <x v="2"/>
    <n v="4"/>
    <n v="16202"/>
    <n v="23825.85"/>
    <n v="0"/>
    <n v="95303.4"/>
    <n v="30495.4"/>
    <x v="2"/>
    <x v="1"/>
    <n v="3"/>
    <s v="Bengaluru Hub"/>
    <s v="Colin Baker"/>
    <s v="David Horne"/>
    <x v="3"/>
    <s v="Bengaluru"/>
    <s v="Beauty"/>
    <s v="Face Wash"/>
    <s v="Loreal"/>
    <s v="Bengaluru Hub"/>
    <s v="Colin Baker"/>
  </r>
  <r>
    <s v="ORD100213"/>
    <s v="CUST10213"/>
    <s v="Courtney White"/>
    <s v="Female"/>
    <n v="18"/>
    <x v="1"/>
    <x v="35"/>
    <d v="2024-12-09T00:00:00"/>
    <x v="0"/>
    <s v="Pune"/>
    <x v="2"/>
    <s v="P2438"/>
    <s v="Face Wash"/>
    <x v="2"/>
    <n v="5"/>
    <n v="1887"/>
    <n v="2562.9899999999998"/>
    <n v="0"/>
    <n v="12814.95"/>
    <n v="3379.95"/>
    <x v="3"/>
    <x v="0"/>
    <n v="2"/>
    <s v="Pune Hub"/>
    <s v="David Thomas"/>
    <s v="Courtney White"/>
    <x v="0"/>
    <s v="Pune"/>
    <s v="Beauty"/>
    <s v="Face Wash"/>
    <s v="Loreal"/>
    <s v="Pune Hub"/>
    <s v="David Thomas"/>
  </r>
  <r>
    <s v="ORD100214"/>
    <s v="CUST10214"/>
    <s v="Robert King"/>
    <s v="Female"/>
    <n v="38"/>
    <x v="0"/>
    <x v="184"/>
    <d v="2025-03-04T00:00:00"/>
    <x v="2"/>
    <s v="Hyderabad"/>
    <x v="4"/>
    <s v="P5845"/>
    <s v="Air Max Shoes"/>
    <x v="4"/>
    <n v="4"/>
    <n v="9637"/>
    <n v="13514.23"/>
    <n v="15"/>
    <n v="45948.38"/>
    <n v="15508.92"/>
    <x v="0"/>
    <x v="0"/>
    <n v="3"/>
    <s v="Hyderabad Hub"/>
    <s v="Christopher Tucker"/>
    <s v="Robert King"/>
    <x v="2"/>
    <s v="Hyderabad"/>
    <s v="Fashion"/>
    <s v="Air Max Shoes"/>
    <s v="Nike"/>
    <s v="Hyderabad Hub"/>
    <s v="Christopher Tucker"/>
  </r>
  <r>
    <s v="ORD100215"/>
    <s v="CUST10215"/>
    <s v="Andrew Combs"/>
    <s v="Male"/>
    <n v="49"/>
    <x v="0"/>
    <x v="185"/>
    <d v="2026-01-22T00:00:00"/>
    <x v="2"/>
    <s v="Hyderabad"/>
    <x v="4"/>
    <s v="P6816"/>
    <s v="Air Max Shoes"/>
    <x v="4"/>
    <n v="5"/>
    <n v="20362"/>
    <n v="29125.9"/>
    <n v="0"/>
    <n v="145629.5"/>
    <n v="43819.5"/>
    <x v="2"/>
    <x v="0"/>
    <n v="1"/>
    <s v="Hyderabad Hub"/>
    <s v="Benjamin Taylor"/>
    <s v="Andrew Combs"/>
    <x v="2"/>
    <s v="Hyderabad"/>
    <s v="Fashion"/>
    <s v="Air Max Shoes"/>
    <s v="Nike"/>
    <s v="Hyderabad Hub"/>
    <s v="Benjamin Taylor"/>
  </r>
  <r>
    <s v="ORD100216"/>
    <s v="CUST10216"/>
    <s v="Carolyn Thornton"/>
    <s v="Female"/>
    <n v="56"/>
    <x v="1"/>
    <x v="115"/>
    <d v="2025-08-17T00:00:00"/>
    <x v="2"/>
    <s v="Hyderabad"/>
    <x v="3"/>
    <s v="P1027"/>
    <s v="iPhone 15"/>
    <x v="5"/>
    <n v="5"/>
    <n v="2549"/>
    <n v="3416.9"/>
    <n v="15"/>
    <n v="14521.82"/>
    <n v="4339.5"/>
    <x v="2"/>
    <x v="0"/>
    <n v="1"/>
    <s v="Hyderabad Hub"/>
    <s v="Kristin Smith"/>
    <s v="Carolyn Thornton"/>
    <x v="2"/>
    <s v="Hyderabad"/>
    <s v="Electronics"/>
    <s v="iPhone 15"/>
    <s v="Apple"/>
    <s v="Hyderabad Hub"/>
    <s v="Kristin Smith"/>
  </r>
  <r>
    <s v="ORD100217"/>
    <s v="CUST10217"/>
    <s v="Stephen Lopez"/>
    <s v="Female"/>
    <n v="23"/>
    <x v="0"/>
    <x v="186"/>
    <d v="2026-01-20T00:00:00"/>
    <x v="2"/>
    <s v="Hyderabad"/>
    <x v="0"/>
    <s v="P6938"/>
    <s v="Pressure Cooker"/>
    <x v="0"/>
    <n v="1"/>
    <n v="9549"/>
    <n v="11431.43"/>
    <n v="15"/>
    <n v="9716.7199999999993"/>
    <n v="1882.43"/>
    <x v="0"/>
    <x v="2"/>
    <n v="3"/>
    <s v="Hyderabad Hub"/>
    <s v="Tonya Patterson"/>
    <s v="Stephen Lopez"/>
    <x v="2"/>
    <s v="Hyderabad"/>
    <s v="Home"/>
    <s v="Pressure Cooker"/>
    <s v="Prestige"/>
    <s v="Hyderabad Hub"/>
    <s v="Tonya Patterson"/>
  </r>
  <r>
    <s v="ORD100218"/>
    <s v="CUST10218"/>
    <s v="Melissa Black"/>
    <s v="Female"/>
    <n v="46"/>
    <x v="1"/>
    <x v="187"/>
    <d v="2025-07-19T00:00:00"/>
    <x v="2"/>
    <s v="Hyderabad"/>
    <x v="0"/>
    <s v="P6040"/>
    <m/>
    <x v="0"/>
    <n v="5"/>
    <n v="13232"/>
    <n v="16471.580000000002"/>
    <n v="20"/>
    <n v="65886.320000000007"/>
    <n v="16197.9"/>
    <x v="3"/>
    <x v="0"/>
    <n v="5"/>
    <s v="Hyderabad Hub"/>
    <s v="Mark Romero"/>
    <s v="Melissa Black"/>
    <x v="2"/>
    <s v="Hyderabad"/>
    <s v="Home"/>
    <s v="Pressure Cooker"/>
    <s v="Prestige"/>
    <s v="Hyderabad Hub"/>
    <s v="Mark Romero"/>
  </r>
  <r>
    <s v="ORD100219"/>
    <s v="CUST10219"/>
    <s v="Kathleen Tran"/>
    <s v="Male"/>
    <n v="36"/>
    <x v="1"/>
    <x v="188"/>
    <d v="2026-03-19T00:00:00"/>
    <x v="2"/>
    <s v="Hyderabad"/>
    <x v="4"/>
    <s v="P1541"/>
    <s v="Air Max Shoes"/>
    <x v="4"/>
    <n v="5"/>
    <n v="24210"/>
    <n v="32612.27"/>
    <n v="10"/>
    <n v="146755.21"/>
    <n v="42011.35"/>
    <x v="1"/>
    <x v="0"/>
    <n v="4"/>
    <s v="Hyderabad Hub"/>
    <s v="Connie Ramsey"/>
    <s v="Kathleen Tran"/>
    <x v="2"/>
    <s v="Hyderabad"/>
    <s v="Fashion"/>
    <s v="Air Max Shoes"/>
    <s v="Nike"/>
    <s v="Hyderabad Hub"/>
    <s v="Connie Ramsey"/>
  </r>
  <r>
    <s v="ORD100220"/>
    <s v="CUST10220"/>
    <s v="Emily Herring"/>
    <s v="Female"/>
    <n v="57"/>
    <x v="0"/>
    <x v="166"/>
    <d v="2026-04-18T00:00:00"/>
    <x v="4"/>
    <s v="Chennai"/>
    <x v="0"/>
    <s v="P3143"/>
    <s v="Pressure Cooker"/>
    <x v="0"/>
    <n v="2"/>
    <n v="19180"/>
    <n v="23077.02"/>
    <n v="15"/>
    <n v="39230.93"/>
    <n v="7794.04"/>
    <x v="2"/>
    <x v="1"/>
    <n v="3"/>
    <s v="Chennai Hub"/>
    <s v="Deanna Knight"/>
    <s v="Emily Herring"/>
    <x v="4"/>
    <s v="Chennai"/>
    <s v="Home"/>
    <s v="Pressure Cooker"/>
    <s v="Prestige"/>
    <s v="Chennai Hub"/>
    <s v="Deanna Knight"/>
  </r>
  <r>
    <s v="ORD100221"/>
    <s v="CUST10221"/>
    <s v="Christopher Smith"/>
    <s v="Female"/>
    <n v="31"/>
    <x v="0"/>
    <x v="22"/>
    <d v="2024-11-21T00:00:00"/>
    <x v="4"/>
    <s v="Chennai"/>
    <x v="3"/>
    <s v="P4949"/>
    <s v="iPhone 15"/>
    <x v="5"/>
    <n v="1"/>
    <n v="11568"/>
    <n v="13398.34"/>
    <n v="15"/>
    <n v="11388.59"/>
    <n v="1830.34"/>
    <x v="1"/>
    <x v="1"/>
    <n v="1"/>
    <s v="Chennai Hub"/>
    <s v="Tamara Koch"/>
    <s v="Christopher Smith"/>
    <x v="4"/>
    <s v="Chennai"/>
    <s v="Electronics"/>
    <s v="iPhone 15"/>
    <s v="Apple"/>
    <s v="Chennai Hub"/>
    <s v="Tamara Koch"/>
  </r>
  <r>
    <s v="ORD100222"/>
    <s v="CUST10222"/>
    <s v="Scott Smith"/>
    <s v="Male"/>
    <n v="19"/>
    <x v="1"/>
    <x v="189"/>
    <d v="2024-10-19T00:00:00"/>
    <x v="4"/>
    <s v="Chennai"/>
    <x v="0"/>
    <s v="P6514"/>
    <m/>
    <x v="0"/>
    <n v="3"/>
    <n v="5323"/>
    <n v="6914.05"/>
    <n v="20"/>
    <n v="16593.72"/>
    <n v="4773.1499999999996"/>
    <x v="0"/>
    <x v="2"/>
    <n v="5"/>
    <s v="Chennai Hub"/>
    <s v="Curtis Smith"/>
    <s v="Scott Smith"/>
    <x v="4"/>
    <s v="Chennai"/>
    <s v="Home"/>
    <s v="Pressure Cooker"/>
    <s v="Prestige"/>
    <s v="Chennai Hub"/>
    <s v="Curtis Smith"/>
  </r>
  <r>
    <s v="ORD100223"/>
    <s v="CUST10223"/>
    <s v="Michael Villarreal"/>
    <s v="Female"/>
    <n v="52"/>
    <x v="0"/>
    <x v="190"/>
    <d v="2025-06-23T00:00:00"/>
    <x v="4"/>
    <s v="Chennai"/>
    <x v="2"/>
    <s v="P7981"/>
    <s v="Face Wash"/>
    <x v="2"/>
    <n v="3"/>
    <n v="11703"/>
    <n v="15216.37"/>
    <n v="20"/>
    <n v="36519.29"/>
    <n v="10540.11"/>
    <x v="3"/>
    <x v="1"/>
    <n v="2"/>
    <s v="Chennai Hub"/>
    <s v="Daniel Rivera"/>
    <s v="Michael Villarreal"/>
    <x v="4"/>
    <s v="Chennai"/>
    <s v="Beauty"/>
    <s v="Face Wash"/>
    <s v="Loreal"/>
    <s v="Chennai Hub"/>
    <s v="Daniel Rivera"/>
  </r>
  <r>
    <s v="ORD100224"/>
    <s v="CUST10224"/>
    <s v="Brandi King"/>
    <s v="Male"/>
    <n v="36"/>
    <x v="1"/>
    <x v="191"/>
    <d v="2024-08-17T00:00:00"/>
    <x v="0"/>
    <s v="Pune"/>
    <x v="3"/>
    <s v="P5091"/>
    <s v="Galaxy S24"/>
    <x v="3"/>
    <n v="2"/>
    <n v="14222"/>
    <n v="20691.05"/>
    <n v="10"/>
    <n v="37243.89"/>
    <n v="12938.1"/>
    <x v="0"/>
    <x v="1"/>
    <n v="2"/>
    <s v="Pune Hub"/>
    <s v="Robert Reid"/>
    <s v="Brandi King"/>
    <x v="0"/>
    <s v="Pune"/>
    <s v="Electronics"/>
    <s v="Galaxy S24"/>
    <s v="Samsung"/>
    <s v="Pune Hub"/>
    <s v="Robert Reid"/>
  </r>
  <r>
    <s v="ORD100225"/>
    <s v="CUST10225"/>
    <s v="Kevin Williams"/>
    <s v="Female"/>
    <n v="34"/>
    <x v="0"/>
    <x v="192"/>
    <d v="2026-06-19T00:00:00"/>
    <x v="4"/>
    <s v="Chennai"/>
    <x v="4"/>
    <s v="P1436"/>
    <m/>
    <x v="4"/>
    <n v="5"/>
    <n v="12904"/>
    <n v="15233.81"/>
    <n v="15"/>
    <n v="64743.69"/>
    <n v="11649.05"/>
    <x v="2"/>
    <x v="3"/>
    <n v="2"/>
    <s v="Chennai Hub"/>
    <s v="Ann Vargas"/>
    <s v="Kevin Williams"/>
    <x v="4"/>
    <s v="Chennai"/>
    <s v="Fashion"/>
    <s v="Air Max Shoes"/>
    <s v="Nike"/>
    <s v="Chennai Hub"/>
    <s v="Ann Vargas"/>
  </r>
  <r>
    <s v="ORD100226"/>
    <s v="CUST10226"/>
    <s v="Michael Deleon"/>
    <s v="Male"/>
    <n v="57"/>
    <x v="1"/>
    <x v="193"/>
    <d v="2025-03-08T00:00:00"/>
    <x v="5"/>
    <s v="Chennai"/>
    <x v="4"/>
    <s v="P4251"/>
    <s v="Air Max Shoes"/>
    <x v="4"/>
    <n v="2"/>
    <n v="6601"/>
    <n v="7863.84"/>
    <n v="10"/>
    <n v="14154.91"/>
    <n v="2525.6799999999998"/>
    <x v="0"/>
    <x v="0"/>
    <n v="1"/>
    <s v="Chennai Hub"/>
    <s v="Susan Howell"/>
    <s v="Michael Deleon"/>
    <x v="4"/>
    <s v="Chennai"/>
    <s v="Fashion"/>
    <s v="Air Max Shoes"/>
    <s v="Nike"/>
    <s v="Chennai Hub"/>
    <s v="Susan Howell"/>
  </r>
  <r>
    <s v="ORD100227"/>
    <s v="CUST10227"/>
    <s v="Timothy Garcia PhD"/>
    <s v="Female"/>
    <n v="53"/>
    <x v="1"/>
    <x v="194"/>
    <d v="2024-10-03T00:00:00"/>
    <x v="1"/>
    <s v="New Delhi"/>
    <x v="0"/>
    <s v="P2160"/>
    <s v="Pressure Cooker"/>
    <x v="0"/>
    <n v="5"/>
    <n v="1889"/>
    <n v="2816.38"/>
    <n v="5"/>
    <n v="13377.81"/>
    <n v="4636.8999999999996"/>
    <x v="2"/>
    <x v="2"/>
    <n v="4"/>
    <s v="New Delhi Hub"/>
    <s v="Frederick Moore"/>
    <s v="Timothy Garcia PhD"/>
    <x v="1"/>
    <s v="New Delhi"/>
    <s v="Home"/>
    <s v="Pressure Cooker"/>
    <s v="Prestige"/>
    <s v="New Delhi Hub"/>
    <s v="Frederick Moore"/>
  </r>
  <r>
    <s v="ORD100228"/>
    <s v="CUST10228"/>
    <s v="Dakota Garcia"/>
    <s v="Female"/>
    <n v="49"/>
    <x v="1"/>
    <x v="195"/>
    <d v="2024-08-28T00:00:00"/>
    <x v="4"/>
    <s v="Chennai"/>
    <x v="2"/>
    <s v="P4861"/>
    <s v="Face Wash"/>
    <x v="2"/>
    <n v="5"/>
    <n v="3451"/>
    <n v="5132.33"/>
    <n v="15"/>
    <n v="21812.400000000001"/>
    <n v="8406.65"/>
    <x v="0"/>
    <x v="3"/>
    <n v="1"/>
    <s v="Chennai Hub"/>
    <s v="Andrea Martin"/>
    <s v="Dakota Garcia"/>
    <x v="4"/>
    <s v="Chennai"/>
    <s v="Beauty"/>
    <s v="Face Wash"/>
    <s v="Loreal"/>
    <s v="Chennai Hub"/>
    <s v="Andrea Martin"/>
  </r>
  <r>
    <s v="ORD100229"/>
    <s v="CUST10229"/>
    <s v="Kimberly Ortiz"/>
    <s v="Male"/>
    <n v="25"/>
    <x v="1"/>
    <x v="196"/>
    <d v="2025-04-27T00:00:00"/>
    <x v="0"/>
    <s v="Pune"/>
    <x v="0"/>
    <s v="P7828"/>
    <s v="Pressure Cooker"/>
    <x v="0"/>
    <n v="4"/>
    <n v="23908"/>
    <n v="27368.89"/>
    <n v="5"/>
    <n v="104001.78"/>
    <n v="13843.56"/>
    <x v="3"/>
    <x v="3"/>
    <n v="1"/>
    <s v="Pune Hub"/>
    <s v="Travis Oliver"/>
    <s v="Kimberly Ortiz"/>
    <x v="0"/>
    <s v="Pune"/>
    <s v="Home"/>
    <s v="Pressure Cooker"/>
    <s v="Prestige"/>
    <s v="Pune Hub"/>
    <s v="Travis Oliver"/>
  </r>
  <r>
    <s v="ORD100230"/>
    <s v="CUST10230"/>
    <s v="Emily Jordan"/>
    <s v="Male"/>
    <n v="40"/>
    <x v="0"/>
    <x v="119"/>
    <d v="2024-11-26T00:00:00"/>
    <x v="4"/>
    <s v="Chennai"/>
    <x v="4"/>
    <s v="P3364"/>
    <s v="Air Max Shoes"/>
    <x v="4"/>
    <n v="3"/>
    <n v="27518"/>
    <n v="40035.61"/>
    <n v="20"/>
    <n v="96085.46"/>
    <n v="37552.83"/>
    <x v="0"/>
    <x v="1"/>
    <n v="1"/>
    <s v="Chennai Hub"/>
    <s v="Jessica Kelley"/>
    <s v="Emily Jordan"/>
    <x v="4"/>
    <s v="Chennai"/>
    <s v="Fashion"/>
    <s v="Air Max Shoes"/>
    <s v="Nike"/>
    <s v="Chennai Hub"/>
    <s v="Jessica Kelley"/>
  </r>
  <r>
    <s v="ORD100231"/>
    <s v="CUST10231"/>
    <s v="Rebecca Hall"/>
    <s v="Male"/>
    <n v="59"/>
    <x v="0"/>
    <x v="197"/>
    <d v="2025-01-30T00:00:00"/>
    <x v="1"/>
    <s v="New Delhi"/>
    <x v="3"/>
    <s v="P3819"/>
    <s v="Galaxy S24"/>
    <x v="3"/>
    <n v="2"/>
    <n v="18370"/>
    <n v="21737.85"/>
    <n v="15"/>
    <n v="36954.339999999997"/>
    <n v="6735.7"/>
    <x v="3"/>
    <x v="3"/>
    <n v="5"/>
    <s v="New Delhi Hub"/>
    <s v="George Serrano"/>
    <s v="Rebecca Hall"/>
    <x v="1"/>
    <s v="New Delhi"/>
    <s v="Electronics"/>
    <s v="Galaxy S24"/>
    <s v="Samsung"/>
    <s v="New Delhi Hub"/>
    <s v="George Serrano"/>
  </r>
  <r>
    <s v="ORD100232"/>
    <s v="CUST10232"/>
    <s v="David Miller"/>
    <s v="Male"/>
    <n v="54"/>
    <x v="1"/>
    <x v="198"/>
    <d v="2025-04-12T00:00:00"/>
    <x v="4"/>
    <s v="Chennai"/>
    <x v="3"/>
    <s v="P3030"/>
    <s v="iPhone 15"/>
    <x v="5"/>
    <n v="3"/>
    <n v="15664"/>
    <n v="23095.65"/>
    <n v="5"/>
    <n v="65822.600000000006"/>
    <n v="22294.95"/>
    <x v="2"/>
    <x v="1"/>
    <n v="1"/>
    <s v="Chennai Hub"/>
    <s v="Eileen Diaz"/>
    <s v="David Miller"/>
    <x v="4"/>
    <s v="Chennai"/>
    <s v="Electronics"/>
    <s v="iPhone 15"/>
    <s v="Apple"/>
    <s v="Chennai Hub"/>
    <s v="Eileen Diaz"/>
  </r>
  <r>
    <s v="ORD100233"/>
    <s v="CUST10233"/>
    <s v="Kenneth Francis"/>
    <s v="Female"/>
    <n v="52"/>
    <x v="0"/>
    <x v="199"/>
    <d v="2026-04-22T00:00:00"/>
    <x v="2"/>
    <s v="Hyderabad"/>
    <x v="0"/>
    <s v="P5984"/>
    <s v="Pressure Cooker"/>
    <x v="0"/>
    <n v="3"/>
    <n v="13074"/>
    <n v="17296.86"/>
    <n v="0"/>
    <n v="51890.58"/>
    <n v="12668.58"/>
    <x v="2"/>
    <x v="3"/>
    <n v="2"/>
    <s v="Hyderabad Hub"/>
    <s v="Loretta Alvarez"/>
    <s v="Kenneth Francis"/>
    <x v="2"/>
    <s v="Hyderabad"/>
    <s v="Home"/>
    <s v="Pressure Cooker"/>
    <s v="Prestige"/>
    <s v="Hyderabad Hub"/>
    <s v="Loretta Alvarez"/>
  </r>
  <r>
    <s v="ORD100234"/>
    <s v="CUST10234"/>
    <s v="Brooke Williams"/>
    <s v="Female"/>
    <n v="51"/>
    <x v="1"/>
    <x v="200"/>
    <d v="2026-04-30T00:00:00"/>
    <x v="0"/>
    <s v="Pune"/>
    <x v="3"/>
    <s v="P5725"/>
    <s v="iPhone 15"/>
    <x v="5"/>
    <n v="2"/>
    <n v="21257"/>
    <n v="30790.83"/>
    <n v="20"/>
    <n v="49265.33"/>
    <n v="19067.66"/>
    <x v="1"/>
    <x v="1"/>
    <n v="1"/>
    <s v="Pune Hub"/>
    <s v="Carmen Jones"/>
    <s v="Brooke Williams"/>
    <x v="0"/>
    <s v="Pune"/>
    <s v="Electronics"/>
    <s v="iPhone 15"/>
    <s v="Apple"/>
    <s v="Pune Hub"/>
    <s v="Carmen Jones"/>
  </r>
  <r>
    <s v="ORD100235"/>
    <s v="CUST10235"/>
    <s v="Paul Joseph"/>
    <s v="Male"/>
    <n v="53"/>
    <x v="0"/>
    <x v="134"/>
    <d v="2024-07-06T00:00:00"/>
    <x v="2"/>
    <s v="Hyderabad"/>
    <x v="0"/>
    <s v="P2530"/>
    <s v="Pressure Cooker"/>
    <x v="0"/>
    <n v="1"/>
    <n v="5916"/>
    <n v="8568.5400000000009"/>
    <n v="0"/>
    <n v="8568.5400000000009"/>
    <n v="2652.54"/>
    <x v="1"/>
    <x v="3"/>
    <n v="4"/>
    <s v="Hyderabad Hub"/>
    <s v="Dr. Jason Everett MD"/>
    <s v="Paul Joseph"/>
    <x v="2"/>
    <s v="Hyderabad"/>
    <s v="Home"/>
    <s v="Pressure Cooker"/>
    <s v="Prestige"/>
    <s v="Hyderabad Hub"/>
    <s v="Dr. Jason Everett MD"/>
  </r>
  <r>
    <s v="ORD100236"/>
    <s v="CUST10236"/>
    <s v="Todd Wilson"/>
    <s v="Female"/>
    <n v="54"/>
    <x v="1"/>
    <x v="201"/>
    <d v="2025-10-24T00:00:00"/>
    <x v="0"/>
    <s v="Pune"/>
    <x v="4"/>
    <s v="P9465"/>
    <s v="Air Max Shoes"/>
    <x v="4"/>
    <n v="3"/>
    <n v="8213"/>
    <n v="12036.3"/>
    <n v="15"/>
    <n v="30692.560000000001"/>
    <n v="11469.9"/>
    <x v="1"/>
    <x v="0"/>
    <n v="5"/>
    <s v="Pune Hub"/>
    <s v="Timothy Barron"/>
    <s v="Todd Wilson"/>
    <x v="0"/>
    <s v="Pune"/>
    <s v="Fashion"/>
    <s v="Air Max Shoes"/>
    <s v="Nike"/>
    <s v="Pune Hub"/>
    <s v="Timothy Barron"/>
  </r>
  <r>
    <s v="ORD100237"/>
    <s v="CUST10237"/>
    <s v="Todd Berry"/>
    <s v="Male"/>
    <n v="39"/>
    <x v="0"/>
    <x v="202"/>
    <d v="2024-08-08T00:00:00"/>
    <x v="1"/>
    <s v="New Delhi"/>
    <x v="3"/>
    <s v="P8736"/>
    <s v="Galaxy S24"/>
    <x v="3"/>
    <n v="2"/>
    <n v="22300"/>
    <n v="24669.24"/>
    <n v="0"/>
    <n v="49338.48"/>
    <n v="4738.4799999999996"/>
    <x v="1"/>
    <x v="3"/>
    <n v="2"/>
    <s v="New Delhi Hub"/>
    <s v="Monica Welch"/>
    <s v="Todd Berry"/>
    <x v="1"/>
    <s v="New Delhi"/>
    <s v="Electronics"/>
    <s v="Galaxy S24"/>
    <s v="Samsung"/>
    <s v="New Delhi Hub"/>
    <s v="Monica Welch"/>
  </r>
  <r>
    <s v="ORD100238"/>
    <s v="CUST10238"/>
    <s v="Grace Riggs"/>
    <s v="Male"/>
    <n v="34"/>
    <x v="1"/>
    <x v="203"/>
    <d v="2025-12-20T00:00:00"/>
    <x v="0"/>
    <s v="Pune"/>
    <x v="0"/>
    <s v="P1241"/>
    <s v="Pressure Cooker"/>
    <x v="0"/>
    <n v="5"/>
    <n v="14696"/>
    <n v="21264.6"/>
    <n v="15"/>
    <n v="90374.55"/>
    <n v="32843"/>
    <x v="2"/>
    <x v="1"/>
    <n v="2"/>
    <s v="Pune Hub"/>
    <s v="Steven Clark"/>
    <s v="Grace Riggs"/>
    <x v="0"/>
    <s v="Pune"/>
    <s v="Home"/>
    <s v="Pressure Cooker"/>
    <s v="Prestige"/>
    <s v="Pune Hub"/>
    <s v="Steven Clark"/>
  </r>
  <r>
    <s v="ORD100239"/>
    <s v="CUST10239"/>
    <s v="Steven Cantu"/>
    <s v="Female"/>
    <n v="30"/>
    <x v="0"/>
    <x v="204"/>
    <d v="2025-10-06T00:00:00"/>
    <x v="1"/>
    <s v="New Delhi"/>
    <x v="3"/>
    <s v="P5506"/>
    <s v="iPhone 15"/>
    <x v="5"/>
    <n v="4"/>
    <n v="4258"/>
    <n v="5247.93"/>
    <n v="0"/>
    <n v="20991.72"/>
    <n v="3959.72"/>
    <x v="1"/>
    <x v="0"/>
    <n v="4"/>
    <s v="New Delhi Hub"/>
    <s v="Laura Mcclain"/>
    <s v="Steven Cantu"/>
    <x v="1"/>
    <s v="New Delhi"/>
    <s v="Electronics"/>
    <s v="iPhone 15"/>
    <s v="Apple"/>
    <s v="New Delhi Hub"/>
    <s v="Laura Mcclain"/>
  </r>
  <r>
    <s v="ORD100240"/>
    <s v="CUST10240"/>
    <s v="Kenneth Smith"/>
    <s v="Female"/>
    <n v="53"/>
    <x v="0"/>
    <x v="101"/>
    <d v="2024-07-16T00:00:00"/>
    <x v="1"/>
    <s v="New Delhi"/>
    <x v="0"/>
    <s v="P5930"/>
    <s v="Pressure Cooker"/>
    <x v="0"/>
    <n v="4"/>
    <n v="29541"/>
    <n v="42726.9"/>
    <n v="20"/>
    <n v="136726.07999999999"/>
    <n v="52743.6"/>
    <x v="2"/>
    <x v="1"/>
    <n v="5"/>
    <s v="New Delhi Hub"/>
    <s v="Kayla Diaz"/>
    <s v="Kenneth Smith"/>
    <x v="1"/>
    <s v="New Delhi"/>
    <s v="Home"/>
    <s v="Pressure Cooker"/>
    <s v="Prestige"/>
    <s v="New Delhi Hub"/>
    <s v="Kayla Diaz"/>
  </r>
  <r>
    <s v="ORD100241"/>
    <s v="CUST10241"/>
    <s v="Jesse Torres"/>
    <s v="Female"/>
    <n v="19"/>
    <x v="0"/>
    <x v="205"/>
    <d v="2024-12-25T00:00:00"/>
    <x v="4"/>
    <s v="Chennai"/>
    <x v="3"/>
    <s v="P1183"/>
    <s v="iPhone 15"/>
    <x v="5"/>
    <n v="3"/>
    <n v="7678"/>
    <n v="10412.92"/>
    <n v="15"/>
    <n v="26552.95"/>
    <n v="8204.76"/>
    <x v="2"/>
    <x v="2"/>
    <n v="2"/>
    <s v="Chennai Hub"/>
    <s v="Louis Hall"/>
    <s v="Jesse Torres"/>
    <x v="4"/>
    <s v="Chennai"/>
    <s v="Electronics"/>
    <s v="iPhone 15"/>
    <s v="Apple"/>
    <s v="Chennai Hub"/>
    <s v="Louis Hall"/>
  </r>
  <r>
    <s v="ORD100242"/>
    <s v="CUST10242"/>
    <s v="Jake Marshall DDS"/>
    <s v="Female"/>
    <n v="47"/>
    <x v="0"/>
    <x v="206"/>
    <d v="2025-03-29T00:00:00"/>
    <x v="0"/>
    <s v="Pune"/>
    <x v="2"/>
    <s v="P9960"/>
    <s v="Face Wash"/>
    <x v="2"/>
    <n v="1"/>
    <n v="23633"/>
    <n v="28726.67"/>
    <n v="20"/>
    <n v="22981.34"/>
    <n v="5093.67"/>
    <x v="3"/>
    <x v="1"/>
    <n v="2"/>
    <s v="Pune Hub"/>
    <s v="Marissa Romero"/>
    <s v="Jake Marshall DDS"/>
    <x v="0"/>
    <s v="Pune"/>
    <s v="Beauty"/>
    <s v="Face Wash"/>
    <s v="Loreal"/>
    <s v="Pune Hub"/>
    <s v="Marissa Romero"/>
  </r>
  <r>
    <s v="ORD100243"/>
    <s v="CUST10243"/>
    <s v="Jennifer Turner"/>
    <s v="Female"/>
    <n v="56"/>
    <x v="0"/>
    <x v="187"/>
    <d v="2024-08-16T00:00:00"/>
    <x v="0"/>
    <s v="Mumbai"/>
    <x v="3"/>
    <s v="P4077"/>
    <s v="iPhone 15"/>
    <x v="5"/>
    <n v="1"/>
    <n v="2901"/>
    <n v="3246.6"/>
    <n v="5"/>
    <n v="3084.27"/>
    <n v="345.6"/>
    <x v="0"/>
    <x v="0"/>
    <n v="5"/>
    <s v="Mumbai Hub"/>
    <s v="Kevin Sandoval Jr."/>
    <s v="Jennifer Turner"/>
    <x v="0"/>
    <s v="Mumbai"/>
    <s v="Electronics"/>
    <s v="iPhone 15"/>
    <s v="Apple"/>
    <s v="Mumbai Hub"/>
    <s v="Kevin Sandoval Jr."/>
  </r>
  <r>
    <s v="ORD100244"/>
    <s v="CUST10244"/>
    <s v="James Cooper"/>
    <s v="Female"/>
    <n v="51"/>
    <x v="1"/>
    <x v="207"/>
    <d v="2025-04-19T00:00:00"/>
    <x v="2"/>
    <s v="Hyderabad"/>
    <x v="2"/>
    <s v="P7482"/>
    <s v="Face Wash"/>
    <x v="2"/>
    <n v="1"/>
    <n v="4869"/>
    <n v="6826.77"/>
    <n v="5"/>
    <n v="6485.43"/>
    <n v="1957.77"/>
    <x v="1"/>
    <x v="0"/>
    <n v="3"/>
    <s v="Hyderabad Hub"/>
    <s v="Natasha Tucker"/>
    <s v="James Cooper"/>
    <x v="2"/>
    <s v="Hyderabad"/>
    <s v="Beauty"/>
    <s v="Face Wash"/>
    <s v="Loreal"/>
    <s v="Hyderabad Hub"/>
    <s v="Natasha Tucker"/>
  </r>
  <r>
    <s v="ORD100245"/>
    <s v="CUST10245"/>
    <s v="Charles Jones"/>
    <s v="Male"/>
    <n v="27"/>
    <x v="1"/>
    <x v="208"/>
    <d v="2025-12-25T00:00:00"/>
    <x v="2"/>
    <s v="Hyderabad"/>
    <x v="4"/>
    <s v="P8771"/>
    <s v="Air Max Shoes"/>
    <x v="4"/>
    <n v="5"/>
    <n v="20753"/>
    <n v="27883.25"/>
    <n v="0"/>
    <n v="139416.25"/>
    <n v="35651.25"/>
    <x v="3"/>
    <x v="1"/>
    <n v="1"/>
    <s v="Hyderabad Hub"/>
    <s v="Joshua Myers"/>
    <s v="Charles Jones"/>
    <x v="2"/>
    <s v="Hyderabad"/>
    <s v="Fashion"/>
    <s v="Air Max Shoes"/>
    <s v="Nike"/>
    <s v="Hyderabad Hub"/>
    <s v="Joshua Myers"/>
  </r>
  <r>
    <s v="ORD100246"/>
    <s v="CUST10246"/>
    <s v="Sarah Haley"/>
    <s v="Female"/>
    <n v="19"/>
    <x v="1"/>
    <x v="209"/>
    <d v="2026-04-08T00:00:00"/>
    <x v="1"/>
    <s v="New Delhi"/>
    <x v="4"/>
    <s v="P7636"/>
    <s v="Air Max Shoes"/>
    <x v="4"/>
    <n v="5"/>
    <n v="16809"/>
    <n v="24616.39"/>
    <n v="0"/>
    <n v="123081.95"/>
    <n v="39036.949999999997"/>
    <x v="0"/>
    <x v="3"/>
    <n v="3"/>
    <s v="New Delhi Hub"/>
    <s v="Christopher Miller"/>
    <s v="Sarah Haley"/>
    <x v="1"/>
    <s v="New Delhi"/>
    <s v="Fashion"/>
    <s v="Air Max Shoes"/>
    <s v="Nike"/>
    <s v="New Delhi Hub"/>
    <s v="Christopher Miller"/>
  </r>
  <r>
    <s v="ORD100247"/>
    <s v="CUST10247"/>
    <s v="Ana Figueroa"/>
    <s v="Male"/>
    <n v="50"/>
    <x v="1"/>
    <x v="101"/>
    <d v="2025-03-06T00:00:00"/>
    <x v="1"/>
    <s v="New Delhi"/>
    <x v="3"/>
    <s v="P1854"/>
    <s v="Galaxy S24"/>
    <x v="3"/>
    <n v="1"/>
    <n v="354"/>
    <n v="405.85"/>
    <n v="20"/>
    <n v="324.68"/>
    <n v="51.85"/>
    <x v="1"/>
    <x v="2"/>
    <n v="3"/>
    <s v="New Delhi Hub"/>
    <s v="Kimberly Jensen"/>
    <s v="Ana Figueroa"/>
    <x v="1"/>
    <s v="New Delhi"/>
    <s v="Electronics"/>
    <s v="Galaxy S24"/>
    <s v="Samsung"/>
    <s v="New Delhi Hub"/>
    <s v="Kimberly Jensen"/>
  </r>
  <r>
    <s v="ORD100248"/>
    <s v="CUST10248"/>
    <s v="Paul Duncan"/>
    <s v="Male"/>
    <n v="39"/>
    <x v="0"/>
    <x v="210"/>
    <d v="2025-10-26T00:00:00"/>
    <x v="2"/>
    <s v="Hyderabad"/>
    <x v="3"/>
    <s v="P5091"/>
    <s v="iPhone 15"/>
    <x v="5"/>
    <n v="3"/>
    <n v="16413"/>
    <n v="22113.21"/>
    <n v="10"/>
    <n v="59705.67"/>
    <n v="17100.63"/>
    <x v="3"/>
    <x v="3"/>
    <n v="2"/>
    <s v="Hyderabad Hub"/>
    <s v="Shannon Ray"/>
    <s v="Paul Duncan"/>
    <x v="2"/>
    <s v="Hyderabad"/>
    <s v="Electronics"/>
    <s v="iPhone 15"/>
    <s v="Apple"/>
    <s v="Hyderabad Hub"/>
    <s v="Shannon Ray"/>
  </r>
  <r>
    <s v="ORD100249"/>
    <s v="CUST10249"/>
    <s v="Daniel Thomas"/>
    <s v="Female"/>
    <n v="33"/>
    <x v="0"/>
    <x v="211"/>
    <d v="2025-10-27T00:00:00"/>
    <x v="1"/>
    <s v="New Delhi"/>
    <x v="3"/>
    <s v="P9651"/>
    <s v="iPhone 15"/>
    <x v="5"/>
    <n v="4"/>
    <n v="22885"/>
    <n v="28879.9"/>
    <n v="10"/>
    <n v="103967.64"/>
    <n v="23979.599999999999"/>
    <x v="2"/>
    <x v="1"/>
    <n v="3"/>
    <s v="New Delhi Hub"/>
    <s v="Douglas Lewis"/>
    <s v="Daniel Thomas"/>
    <x v="1"/>
    <s v="New Delhi"/>
    <s v="Electronics"/>
    <s v="iPhone 15"/>
    <s v="Apple"/>
    <s v="New Delhi Hub"/>
    <s v="Douglas Lewis"/>
  </r>
  <r>
    <s v="ORD100250"/>
    <s v="CUST10250"/>
    <s v="Matthew Harrington"/>
    <s v="Male"/>
    <n v="27"/>
    <x v="0"/>
    <x v="212"/>
    <d v="2024-09-04T00:00:00"/>
    <x v="3"/>
    <s v="Bengaluru"/>
    <x v="4"/>
    <s v="P6370"/>
    <s v="Air Max Shoes"/>
    <x v="4"/>
    <n v="3"/>
    <n v="28459"/>
    <n v="40064.75"/>
    <n v="10"/>
    <n v="108174.82"/>
    <n v="34817.25"/>
    <x v="3"/>
    <x v="1"/>
    <n v="2"/>
    <s v="Bengaluru Hub"/>
    <s v="Shannon Hayden"/>
    <s v="Matthew Harrington"/>
    <x v="3"/>
    <s v="Bengaluru"/>
    <s v="Fashion"/>
    <s v="Air Max Shoes"/>
    <s v="Nike"/>
    <s v="Bengaluru Hub"/>
    <s v="Shannon Hayden"/>
  </r>
  <r>
    <s v="ORD100251"/>
    <s v="CUST10251"/>
    <s v="Vickie Martinez"/>
    <s v="Male"/>
    <n v="32"/>
    <x v="1"/>
    <x v="213"/>
    <d v="2025-10-07T00:00:00"/>
    <x v="4"/>
    <s v="Chennai"/>
    <x v="2"/>
    <s v="P9833"/>
    <s v="Face Wash"/>
    <x v="2"/>
    <n v="4"/>
    <n v="5949"/>
    <n v="6663.03"/>
    <n v="0"/>
    <n v="26652.12"/>
    <n v="2856.12"/>
    <x v="1"/>
    <x v="2"/>
    <n v="4"/>
    <s v="Chennai Hub"/>
    <s v="Sarah Cook"/>
    <s v="Vickie Martinez"/>
    <x v="4"/>
    <s v="Chennai"/>
    <s v="Beauty"/>
    <s v="Face Wash"/>
    <s v="Loreal"/>
    <s v="Chennai Hub"/>
    <s v="Sarah Cook"/>
  </r>
  <r>
    <s v="ORD100252"/>
    <s v="CUST10252"/>
    <s v="Claudia Tapia"/>
    <s v="Female"/>
    <n v="46"/>
    <x v="0"/>
    <x v="214"/>
    <d v="2025-08-31T00:00:00"/>
    <x v="1"/>
    <s v="New Delhi"/>
    <x v="3"/>
    <s v="P6649"/>
    <s v="iPhone 15"/>
    <x v="5"/>
    <n v="5"/>
    <n v="6910"/>
    <n v="10085.69"/>
    <n v="10"/>
    <n v="45385.61"/>
    <n v="15878.45"/>
    <x v="1"/>
    <x v="0"/>
    <n v="1"/>
    <s v="New Delhi Hub"/>
    <s v="Carolyn Olsen"/>
    <s v="Claudia Tapia"/>
    <x v="1"/>
    <s v="New Delhi"/>
    <s v="Electronics"/>
    <s v="iPhone 15"/>
    <s v="Apple"/>
    <s v="New Delhi Hub"/>
    <s v="Carolyn Olsen"/>
  </r>
  <r>
    <s v="ORD100253"/>
    <s v="CUST10253"/>
    <s v="Ian Sutton"/>
    <s v="Male"/>
    <n v="57"/>
    <x v="0"/>
    <x v="159"/>
    <d v="2025-11-30T00:00:00"/>
    <x v="3"/>
    <s v="Bengaluru"/>
    <x v="1"/>
    <s v="P6822"/>
    <s v="Sunflower Oil"/>
    <x v="1"/>
    <n v="4"/>
    <n v="8279"/>
    <n v="11531.89"/>
    <n v="15"/>
    <n v="39208.43"/>
    <n v="13011.56"/>
    <x v="2"/>
    <x v="0"/>
    <n v="3"/>
    <s v="Bengaluru Hub"/>
    <s v="Gregory Page"/>
    <s v="Ian Sutton"/>
    <x v="3"/>
    <s v="Bengaluru"/>
    <s v="Grocery"/>
    <s v="Sunflower Oil"/>
    <s v="Fortune"/>
    <s v="Bengaluru Hub"/>
    <s v="Gregory Page"/>
  </r>
  <r>
    <s v="ORD100254"/>
    <s v="CUST10254"/>
    <s v="Jermaine Myers"/>
    <s v="Female"/>
    <n v="18"/>
    <x v="0"/>
    <x v="173"/>
    <d v="2025-04-26T00:00:00"/>
    <x v="1"/>
    <s v="New Delhi"/>
    <x v="1"/>
    <s v="P8558"/>
    <s v="Sunflower Oil"/>
    <x v="1"/>
    <n v="2"/>
    <n v="27195"/>
    <n v="39890.74"/>
    <n v="0"/>
    <n v="79781.48"/>
    <n v="25391.48"/>
    <x v="3"/>
    <x v="3"/>
    <n v="4"/>
    <s v="New Delhi Hub"/>
    <s v="George Smith"/>
    <s v="Jermaine Myers"/>
    <x v="1"/>
    <s v="New Delhi"/>
    <s v="Grocery"/>
    <s v="Sunflower Oil"/>
    <s v="Fortune"/>
    <s v="New Delhi Hub"/>
    <s v="George Smith"/>
  </r>
  <r>
    <s v="ORD100255"/>
    <s v="CUST10255"/>
    <s v="Kimberly Kidd"/>
    <s v="Female"/>
    <n v="49"/>
    <x v="1"/>
    <x v="104"/>
    <d v="2025-06-14T00:00:00"/>
    <x v="0"/>
    <s v="Pune"/>
    <x v="3"/>
    <s v="P2423"/>
    <s v="Galaxy S24"/>
    <x v="3"/>
    <n v="2"/>
    <n v="28206"/>
    <n v="41756.639999999999"/>
    <n v="20"/>
    <n v="66810.62"/>
    <n v="27101.279999999999"/>
    <x v="1"/>
    <x v="0"/>
    <n v="3"/>
    <s v="Pune Hub"/>
    <s v="Sophia Garcia"/>
    <s v="Kimberly Kidd"/>
    <x v="0"/>
    <s v="Pune"/>
    <s v="Electronics"/>
    <s v="Galaxy S24"/>
    <s v="Samsung"/>
    <s v="Pune Hub"/>
    <s v="Sophia Garcia"/>
  </r>
  <r>
    <s v="ORD100256"/>
    <s v="CUST10256"/>
    <s v="Jenny Scott"/>
    <s v="Female"/>
    <n v="45"/>
    <x v="0"/>
    <x v="215"/>
    <d v="2026-04-12T00:00:00"/>
    <x v="4"/>
    <s v="Chennai"/>
    <x v="3"/>
    <s v="P7468"/>
    <s v="iPhone 15"/>
    <x v="5"/>
    <n v="1"/>
    <n v="10555"/>
    <n v="12079.05"/>
    <n v="20"/>
    <n v="9663.24"/>
    <n v="1524.05"/>
    <x v="2"/>
    <x v="3"/>
    <n v="4"/>
    <s v="Chennai Hub"/>
    <s v="Erica Gibbs"/>
    <s v="Jenny Scott"/>
    <x v="4"/>
    <s v="Chennai"/>
    <s v="Electronics"/>
    <s v="iPhone 15"/>
    <s v="Apple"/>
    <s v="Chennai Hub"/>
    <s v="Erica Gibbs"/>
  </r>
  <r>
    <s v="ORD100257"/>
    <s v="CUST10257"/>
    <s v="Martin Dunn"/>
    <s v="Male"/>
    <n v="18"/>
    <x v="1"/>
    <x v="216"/>
    <d v="2025-07-18T00:00:00"/>
    <x v="0"/>
    <s v="Pune"/>
    <x v="1"/>
    <s v="P5964"/>
    <s v="Sunflower Oil"/>
    <x v="1"/>
    <n v="5"/>
    <n v="28262"/>
    <n v="35385.53"/>
    <n v="5"/>
    <n v="168081.27"/>
    <n v="35617.65"/>
    <x v="3"/>
    <x v="1"/>
    <n v="2"/>
    <s v="Pune Hub"/>
    <s v="Laura Baker"/>
    <s v="Martin Dunn"/>
    <x v="0"/>
    <s v="Pune"/>
    <s v="Grocery"/>
    <s v="Sunflower Oil"/>
    <s v="Fortune"/>
    <s v="Pune Hub"/>
    <s v="Laura Baker"/>
  </r>
  <r>
    <s v="ORD100258"/>
    <s v="CUST10258"/>
    <s v="Jacob Thomas"/>
    <s v="Male"/>
    <n v="52"/>
    <x v="0"/>
    <x v="217"/>
    <d v="2024-07-16T00:00:00"/>
    <x v="3"/>
    <s v="Bengaluru"/>
    <x v="0"/>
    <s v="P4434"/>
    <s v="Pressure Cooker"/>
    <x v="0"/>
    <n v="4"/>
    <n v="24494"/>
    <n v="34880.79"/>
    <n v="0"/>
    <n v="139523.16"/>
    <n v="41547.160000000003"/>
    <x v="2"/>
    <x v="3"/>
    <n v="3"/>
    <s v="Bengaluru Hub"/>
    <s v="Jason Collins"/>
    <s v="Jacob Thomas"/>
    <x v="3"/>
    <s v="Bengaluru"/>
    <s v="Home"/>
    <s v="Pressure Cooker"/>
    <s v="Prestige"/>
    <s v="Bengaluru Hub"/>
    <s v="Jason Collins"/>
  </r>
  <r>
    <s v="ORD100259"/>
    <s v="CUST10259"/>
    <s v="Valerie Soto"/>
    <s v="Male"/>
    <n v="35"/>
    <x v="0"/>
    <x v="218"/>
    <d v="2025-08-15T00:00:00"/>
    <x v="4"/>
    <s v="Chennai"/>
    <x v="3"/>
    <s v="P4368"/>
    <s v="Galaxy S24"/>
    <x v="3"/>
    <n v="4"/>
    <n v="1085"/>
    <n v="1452.28"/>
    <n v="10"/>
    <n v="5228.21"/>
    <n v="1469.12"/>
    <x v="3"/>
    <x v="0"/>
    <n v="2"/>
    <s v="Chennai Hub"/>
    <s v="Megan Johnson"/>
    <s v="Valerie Soto"/>
    <x v="4"/>
    <s v="Chennai"/>
    <s v="Electronics"/>
    <s v="Galaxy S24"/>
    <s v="Samsung"/>
    <s v="Chennai Hub"/>
    <s v="Megan Johnson"/>
  </r>
  <r>
    <s v="ORD100260"/>
    <s v="CUST10260"/>
    <s v="Mrs. Patricia Rodriguez"/>
    <s v="Male"/>
    <n v="58"/>
    <x v="1"/>
    <x v="219"/>
    <d v="2025-03-04T00:00:00"/>
    <x v="4"/>
    <s v="Chennai"/>
    <x v="0"/>
    <s v="P1726"/>
    <s v="Pressure Cooker"/>
    <x v="0"/>
    <n v="1"/>
    <n v="24878"/>
    <n v="29874.77"/>
    <n v="15"/>
    <n v="25393.55"/>
    <n v="4996.7700000000004"/>
    <x v="2"/>
    <x v="3"/>
    <n v="5"/>
    <s v="Chennai Hub"/>
    <s v="Jonathan Sutton"/>
    <s v="Mrs. Patricia Rodriguez"/>
    <x v="4"/>
    <s v="Chennai"/>
    <s v="Home"/>
    <s v="Pressure Cooker"/>
    <s v="Prestige"/>
    <s v="Chennai Hub"/>
    <s v="Jonathan Sutton"/>
  </r>
  <r>
    <s v="ORD100261"/>
    <s v="CUST10261"/>
    <s v="Darlene Gomez"/>
    <s v="Male"/>
    <n v="44"/>
    <x v="0"/>
    <x v="220"/>
    <d v="2024-12-16T00:00:00"/>
    <x v="3"/>
    <s v="Bengaluru"/>
    <x v="2"/>
    <s v="P1009"/>
    <s v="Face Wash"/>
    <x v="2"/>
    <n v="1"/>
    <n v="25541"/>
    <n v="34192.49"/>
    <n v="20"/>
    <n v="27353.99"/>
    <n v="8651.49"/>
    <x v="1"/>
    <x v="0"/>
    <n v="1"/>
    <s v="Bengaluru Hub"/>
    <s v="Cathy Knox"/>
    <s v="Darlene Gomez"/>
    <x v="3"/>
    <s v="Bengaluru"/>
    <s v="Beauty"/>
    <s v="Face Wash"/>
    <s v="Loreal"/>
    <s v="Bengaluru Hub"/>
    <s v="Cathy Knox"/>
  </r>
  <r>
    <s v="ORD100262"/>
    <s v="CUST10262"/>
    <s v="Joy Myers"/>
    <s v="Male"/>
    <n v="38"/>
    <x v="1"/>
    <x v="80"/>
    <d v="2026-04-28T00:00:00"/>
    <x v="0"/>
    <s v="Pune"/>
    <x v="3"/>
    <s v="P9924"/>
    <s v="iPhone 15"/>
    <x v="5"/>
    <n v="3"/>
    <n v="24367"/>
    <n v="27002.22"/>
    <n v="15"/>
    <n v="68855.66"/>
    <n v="7905.66"/>
    <x v="1"/>
    <x v="2"/>
    <n v="4"/>
    <s v="Pune Hub"/>
    <s v="Timothy Johnson"/>
    <s v="Joy Myers"/>
    <x v="0"/>
    <s v="Pune"/>
    <s v="Electronics"/>
    <s v="iPhone 15"/>
    <s v="Apple"/>
    <s v="Pune Hub"/>
    <s v="Timothy Johnson"/>
  </r>
  <r>
    <s v="ORD100263"/>
    <s v="CUST10263"/>
    <s v="Brandy Lee"/>
    <s v="Male"/>
    <n v="36"/>
    <x v="1"/>
    <x v="221"/>
    <d v="2024-07-18T00:00:00"/>
    <x v="3"/>
    <s v="Bengaluru"/>
    <x v="3"/>
    <s v="P7774"/>
    <s v="Galaxy S24"/>
    <x v="3"/>
    <n v="5"/>
    <n v="7181"/>
    <n v="9213.3700000000008"/>
    <n v="0"/>
    <n v="46066.85"/>
    <n v="10161.85"/>
    <x v="1"/>
    <x v="3"/>
    <n v="2"/>
    <s v="Bengaluru Hub"/>
    <s v="Alicia Rollins"/>
    <s v="Brandy Lee"/>
    <x v="3"/>
    <s v="Bengaluru"/>
    <s v="Electronics"/>
    <s v="Galaxy S24"/>
    <s v="Samsung"/>
    <s v="Bengaluru Hub"/>
    <s v="Alicia Rollins"/>
  </r>
  <r>
    <s v="ORD100264"/>
    <s v="CUST10264"/>
    <s v="Shawn White"/>
    <s v="Female"/>
    <n v="19"/>
    <x v="1"/>
    <x v="222"/>
    <d v="2024-12-14T00:00:00"/>
    <x v="3"/>
    <s v="Bengaluru"/>
    <x v="0"/>
    <s v="P5138"/>
    <s v="Pressure Cooker"/>
    <x v="0"/>
    <n v="1"/>
    <n v="23718"/>
    <n v="33900.080000000002"/>
    <n v="10"/>
    <n v="30510.07"/>
    <n v="10182.08"/>
    <x v="2"/>
    <x v="0"/>
    <n v="1"/>
    <s v="Bengaluru Hub"/>
    <s v="Jessica Aguilar"/>
    <s v="Shawn White"/>
    <x v="3"/>
    <s v="Bengaluru"/>
    <s v="Home"/>
    <s v="Pressure Cooker"/>
    <s v="Prestige"/>
    <s v="Bengaluru Hub"/>
    <s v="Jessica Aguilar"/>
  </r>
  <r>
    <s v="ORD100265"/>
    <s v="CUST10265"/>
    <s v="Matthew Gray"/>
    <s v="Male"/>
    <n v="24"/>
    <x v="1"/>
    <x v="223"/>
    <d v="2026-03-30T00:00:00"/>
    <x v="0"/>
    <s v="Pune"/>
    <x v="0"/>
    <s v="P7667"/>
    <s v="Pressure Cooker"/>
    <x v="0"/>
    <n v="1"/>
    <n v="13408"/>
    <n v="15561.77"/>
    <n v="15"/>
    <n v="13227.5"/>
    <n v="2153.77"/>
    <x v="0"/>
    <x v="0"/>
    <n v="3"/>
    <s v="Pune Hub"/>
    <s v="Tyler Harris"/>
    <s v="Matthew Gray"/>
    <x v="0"/>
    <s v="Pune"/>
    <s v="Home"/>
    <s v="Pressure Cooker"/>
    <s v="Prestige"/>
    <s v="Pune Hub"/>
    <s v="Tyler Harris"/>
  </r>
  <r>
    <s v="ORD100266"/>
    <s v="CUST10266"/>
    <s v="Dustin Benson"/>
    <s v="Female"/>
    <n v="27"/>
    <x v="0"/>
    <x v="224"/>
    <d v="2025-08-14T00:00:00"/>
    <x v="0"/>
    <s v="Pune"/>
    <x v="3"/>
    <s v="P9011"/>
    <s v="iPhone 15"/>
    <x v="5"/>
    <n v="1"/>
    <n v="19601"/>
    <n v="26575.32"/>
    <n v="15"/>
    <n v="22589.02"/>
    <n v="6974.32"/>
    <x v="1"/>
    <x v="3"/>
    <n v="3"/>
    <s v="Pune Hub"/>
    <s v="Amanda Massey"/>
    <s v="Dustin Benson"/>
    <x v="0"/>
    <s v="Pune"/>
    <s v="Electronics"/>
    <s v="iPhone 15"/>
    <s v="Apple"/>
    <s v="Pune Hub"/>
    <s v="Amanda Massey"/>
  </r>
  <r>
    <s v="ORD100267"/>
    <s v="CUST10267"/>
    <s v="Christine Espinoza"/>
    <s v="Female"/>
    <n v="27"/>
    <x v="0"/>
    <x v="152"/>
    <d v="2024-11-02T00:00:00"/>
    <x v="5"/>
    <s v="Bengaluru"/>
    <x v="2"/>
    <s v="P2643"/>
    <s v="Face Wash"/>
    <x v="2"/>
    <n v="4"/>
    <n v="15907"/>
    <n v="17740.900000000001"/>
    <n v="0"/>
    <n v="70963.600000000006"/>
    <n v="7335.6"/>
    <x v="1"/>
    <x v="0"/>
    <n v="2"/>
    <s v="Bengaluru Hub"/>
    <s v="Gregory Mclean"/>
    <s v="Christine Espinoza"/>
    <x v="3"/>
    <s v="Bengaluru"/>
    <s v="Beauty"/>
    <s v="Face Wash"/>
    <s v="Loreal"/>
    <s v="Bengaluru Hub"/>
    <s v="Gregory Mclean"/>
  </r>
  <r>
    <s v="ORD100268"/>
    <s v="CUST10268"/>
    <s v="Kayla Davis"/>
    <s v="Female"/>
    <n v="20"/>
    <x v="1"/>
    <x v="225"/>
    <d v="2025-08-09T00:00:00"/>
    <x v="2"/>
    <s v="Hyderabad"/>
    <x v="1"/>
    <s v="P9881"/>
    <s v="Sunflower Oil"/>
    <x v="1"/>
    <n v="1"/>
    <n v="13103"/>
    <n v="18929.21"/>
    <n v="5"/>
    <n v="17982.75"/>
    <n v="5826.21"/>
    <x v="3"/>
    <x v="2"/>
    <n v="1"/>
    <s v="Hyderabad Hub"/>
    <s v="Colin Williams"/>
    <s v="Kayla Davis"/>
    <x v="2"/>
    <s v="Hyderabad"/>
    <s v="Grocery"/>
    <s v="Sunflower Oil"/>
    <s v="Fortune"/>
    <s v="Hyderabad Hub"/>
    <s v="Colin Williams"/>
  </r>
  <r>
    <s v="ORD100269"/>
    <s v="CUST10269"/>
    <s v="Charles Reyes"/>
    <s v="Female"/>
    <n v="49"/>
    <x v="1"/>
    <x v="226"/>
    <d v="2026-05-24T00:00:00"/>
    <x v="2"/>
    <s v="Hyderabad"/>
    <x v="3"/>
    <s v="P2753"/>
    <s v="Galaxy S24"/>
    <x v="3"/>
    <n v="3"/>
    <n v="1564"/>
    <n v="2314"/>
    <n v="15"/>
    <n v="5900.7"/>
    <n v="2250"/>
    <x v="0"/>
    <x v="3"/>
    <n v="1"/>
    <s v="Hyderabad Hub"/>
    <s v="Evan Ford"/>
    <s v="Charles Reyes"/>
    <x v="2"/>
    <s v="Hyderabad"/>
    <s v="Electronics"/>
    <s v="Galaxy S24"/>
    <s v="Samsung"/>
    <s v="Hyderabad Hub"/>
    <s v="Evan Ford"/>
  </r>
  <r>
    <s v="ORD100270"/>
    <s v="CUST10270"/>
    <s v="Lisa Davenport"/>
    <s v="Male"/>
    <n v="42"/>
    <x v="1"/>
    <x v="227"/>
    <d v="2024-08-24T00:00:00"/>
    <x v="0"/>
    <s v="Pune"/>
    <x v="2"/>
    <s v="P8161"/>
    <s v="Face Wash"/>
    <x v="2"/>
    <n v="1"/>
    <n v="2132"/>
    <n v="3164.84"/>
    <n v="20"/>
    <n v="2531.87"/>
    <n v="1032.8399999999999"/>
    <x v="0"/>
    <x v="3"/>
    <n v="5"/>
    <s v="Pune Hub"/>
    <s v="Robert Sanders"/>
    <s v="Lisa Davenport"/>
    <x v="0"/>
    <s v="Pune"/>
    <s v="Beauty"/>
    <s v="Face Wash"/>
    <s v="Loreal"/>
    <s v="Pune Hub"/>
    <s v="Robert Sanders"/>
  </r>
  <r>
    <s v="ORD100271"/>
    <s v="CUST10271"/>
    <s v="James Dalton"/>
    <s v="Female"/>
    <n v="39"/>
    <x v="0"/>
    <x v="165"/>
    <d v="2024-08-09T00:00:00"/>
    <x v="0"/>
    <s v="Pune"/>
    <x v="1"/>
    <s v="P8268"/>
    <s v="Sunflower Oil"/>
    <x v="1"/>
    <n v="4"/>
    <n v="20379"/>
    <n v="25712.01"/>
    <n v="0"/>
    <n v="102848.04"/>
    <n v="21332.04"/>
    <x v="2"/>
    <x v="3"/>
    <n v="4"/>
    <s v="Pune Hub"/>
    <s v="Michael Watson"/>
    <s v="James Dalton"/>
    <x v="0"/>
    <s v="Pune"/>
    <s v="Grocery"/>
    <s v="Sunflower Oil"/>
    <s v="Fortune"/>
    <s v="Pune Hub"/>
    <s v="Michael Watson"/>
  </r>
  <r>
    <s v="ORD100272"/>
    <s v="CUST10272"/>
    <s v="Phillip Lane"/>
    <s v="Female"/>
    <n v="26"/>
    <x v="1"/>
    <x v="217"/>
    <d v="2026-04-18T00:00:00"/>
    <x v="3"/>
    <s v="Bengaluru"/>
    <x v="3"/>
    <s v="P5276"/>
    <s v="iPhone 15"/>
    <x v="5"/>
    <n v="5"/>
    <n v="28329"/>
    <n v="31872.78"/>
    <n v="20"/>
    <n v="127491.12"/>
    <n v="17718.900000000001"/>
    <x v="1"/>
    <x v="3"/>
    <n v="4"/>
    <s v="Bengaluru Hub"/>
    <s v="Miranda Stewart"/>
    <s v="Phillip Lane"/>
    <x v="3"/>
    <s v="Bengaluru"/>
    <s v="Electronics"/>
    <s v="iPhone 15"/>
    <s v="Apple"/>
    <s v="Bengaluru Hub"/>
    <s v="Miranda Stewart"/>
  </r>
  <r>
    <s v="ORD100273"/>
    <s v="CUST10273"/>
    <s v="William Myers"/>
    <s v="Male"/>
    <n v="50"/>
    <x v="1"/>
    <x v="228"/>
    <d v="2025-04-09T00:00:00"/>
    <x v="3"/>
    <s v="Bengaluru"/>
    <x v="2"/>
    <s v="P4915"/>
    <s v="Face Wash"/>
    <x v="2"/>
    <n v="4"/>
    <n v="7117"/>
    <n v="10197.34"/>
    <n v="0"/>
    <n v="40789.360000000001"/>
    <n v="12321.36"/>
    <x v="1"/>
    <x v="3"/>
    <n v="2"/>
    <s v="Bengaluru Hub"/>
    <s v="Mary Nelson"/>
    <s v="William Myers"/>
    <x v="3"/>
    <s v="Bengaluru"/>
    <s v="Beauty"/>
    <s v="Face Wash"/>
    <s v="Loreal"/>
    <s v="Bengaluru Hub"/>
    <s v="Mary Nelson"/>
  </r>
  <r>
    <s v="ORD100274"/>
    <s v="CUST10274"/>
    <s v="Charles Miller"/>
    <s v="Female"/>
    <n v="28"/>
    <x v="0"/>
    <x v="229"/>
    <d v="2025-04-26T00:00:00"/>
    <x v="3"/>
    <s v="Bengaluru"/>
    <x v="3"/>
    <s v="P4840"/>
    <s v="Galaxy S24"/>
    <x v="3"/>
    <n v="4"/>
    <n v="18906"/>
    <n v="22815.54"/>
    <n v="15"/>
    <n v="77572.84"/>
    <n v="15638.16"/>
    <x v="3"/>
    <x v="0"/>
    <n v="4"/>
    <s v="Bengaluru Hub"/>
    <s v="Angel Terry"/>
    <s v="Charles Miller"/>
    <x v="3"/>
    <s v="Bengaluru"/>
    <s v="Electronics"/>
    <s v="Galaxy S24"/>
    <s v="Samsung"/>
    <s v="Bengaluru Hub"/>
    <s v="Angel Terry"/>
  </r>
  <r>
    <s v="ORD100275"/>
    <s v="CUST10275"/>
    <s v="Shawn Patterson"/>
    <s v="Female"/>
    <n v="32"/>
    <x v="0"/>
    <x v="126"/>
    <d v="2024-11-30T00:00:00"/>
    <x v="2"/>
    <s v="Hyderabad"/>
    <x v="0"/>
    <s v="P4678"/>
    <s v="Pressure Cooker"/>
    <x v="0"/>
    <n v="4"/>
    <n v="29622"/>
    <n v="42062.63"/>
    <n v="10"/>
    <n v="151425.47"/>
    <n v="49762.52"/>
    <x v="2"/>
    <x v="2"/>
    <n v="3"/>
    <s v="Hyderabad Hub"/>
    <s v="Monica Olsen"/>
    <s v="Shawn Patterson"/>
    <x v="2"/>
    <s v="Hyderabad"/>
    <s v="Home"/>
    <s v="Pressure Cooker"/>
    <s v="Prestige"/>
    <s v="Hyderabad Hub"/>
    <s v="Monica Olsen"/>
  </r>
  <r>
    <s v="ORD100276"/>
    <s v="CUST10276"/>
    <s v="Pamela Taylor"/>
    <s v="Male"/>
    <n v="18"/>
    <x v="0"/>
    <x v="230"/>
    <d v="2025-10-19T00:00:00"/>
    <x v="0"/>
    <s v="Mumbai"/>
    <x v="2"/>
    <s v="P5861"/>
    <s v="Face Wash"/>
    <x v="2"/>
    <n v="3"/>
    <n v="20596"/>
    <n v="30165.87"/>
    <n v="10"/>
    <n v="81447.850000000006"/>
    <n v="28709.61"/>
    <x v="0"/>
    <x v="3"/>
    <n v="3"/>
    <s v="Mumbai Hub"/>
    <s v="Ronald Adams"/>
    <s v="Pamela Taylor"/>
    <x v="0"/>
    <s v="Mumbai"/>
    <s v="Beauty"/>
    <s v="Face Wash"/>
    <s v="Loreal"/>
    <s v="Mumbai Hub"/>
    <s v="Ronald Adams"/>
  </r>
  <r>
    <s v="ORD100277"/>
    <s v="CUST10277"/>
    <s v="Amber White"/>
    <s v="Female"/>
    <n v="31"/>
    <x v="0"/>
    <x v="231"/>
    <d v="2025-12-29T00:00:00"/>
    <x v="0"/>
    <s v="Mumbai"/>
    <x v="0"/>
    <s v="P5392"/>
    <s v="Pressure Cooker"/>
    <x v="0"/>
    <n v="3"/>
    <n v="26739"/>
    <n v="31134.65"/>
    <n v="10"/>
    <n v="84063.56"/>
    <n v="13186.95"/>
    <x v="3"/>
    <x v="1"/>
    <n v="2"/>
    <s v="Mumbai Hub"/>
    <s v="Johnathan Kennedy"/>
    <s v="Amber White"/>
    <x v="0"/>
    <s v="Mumbai"/>
    <s v="Home"/>
    <s v="Pressure Cooker"/>
    <s v="Prestige"/>
    <s v="Mumbai Hub"/>
    <s v="Johnathan Kennedy"/>
  </r>
  <r>
    <s v="ORD100278"/>
    <s v="CUST10278"/>
    <s v="Brittany Soto"/>
    <s v="Female"/>
    <n v="53"/>
    <x v="0"/>
    <x v="232"/>
    <d v="2024-09-29T00:00:00"/>
    <x v="0"/>
    <s v="Pune"/>
    <x v="1"/>
    <s v="P7923"/>
    <s v="Sunflower Oil"/>
    <x v="1"/>
    <n v="1"/>
    <n v="9051"/>
    <n v="10881.69"/>
    <n v="15"/>
    <n v="9249.44"/>
    <n v="1830.69"/>
    <x v="2"/>
    <x v="3"/>
    <n v="2"/>
    <s v="Pune Hub"/>
    <s v="Nicole Lane"/>
    <s v="Brittany Soto"/>
    <x v="0"/>
    <s v="Pune"/>
    <s v="Grocery"/>
    <s v="Sunflower Oil"/>
    <s v="Fortune"/>
    <s v="Pune Hub"/>
    <s v="Nicole Lane"/>
  </r>
  <r>
    <s v="ORD100279"/>
    <s v="CUST10279"/>
    <s v="Mark Hansen"/>
    <s v="Male"/>
    <n v="55"/>
    <x v="0"/>
    <x v="233"/>
    <d v="2025-08-10T00:00:00"/>
    <x v="4"/>
    <s v="Chennai"/>
    <x v="3"/>
    <s v="P2776"/>
    <s v="iPhone 15"/>
    <x v="5"/>
    <n v="5"/>
    <n v="25223"/>
    <n v="33587.800000000003"/>
    <n v="0"/>
    <n v="167939"/>
    <n v="41824"/>
    <x v="1"/>
    <x v="2"/>
    <n v="3"/>
    <s v="Chennai Hub"/>
    <s v="Brooke Henderson"/>
    <s v="Mark Hansen"/>
    <x v="4"/>
    <s v="Chennai"/>
    <s v="Electronics"/>
    <s v="iPhone 15"/>
    <s v="Apple"/>
    <s v="Chennai Hub"/>
    <s v="Brooke Henderson"/>
  </r>
  <r>
    <s v="ORD100280"/>
    <s v="CUST10280"/>
    <s v="Francisco Drake"/>
    <s v="Female"/>
    <n v="46"/>
    <x v="1"/>
    <x v="15"/>
    <d v="2025-03-17T00:00:00"/>
    <x v="2"/>
    <s v="Hyderabad"/>
    <x v="2"/>
    <s v="P4535"/>
    <s v="Face Wash"/>
    <x v="2"/>
    <n v="4"/>
    <n v="11739"/>
    <n v="15435.92"/>
    <n v="5"/>
    <n v="58656.5"/>
    <n v="14787.68"/>
    <x v="0"/>
    <x v="0"/>
    <n v="1"/>
    <s v="Hyderabad Hub"/>
    <s v="Robert Bauer"/>
    <s v="Francisco Drake"/>
    <x v="2"/>
    <s v="Hyderabad"/>
    <s v="Beauty"/>
    <s v="Face Wash"/>
    <s v="Loreal"/>
    <s v="Hyderabad Hub"/>
    <s v="Robert Bauer"/>
  </r>
  <r>
    <s v="ORD100281"/>
    <s v="CUST10281"/>
    <s v="Jeffery Walker"/>
    <s v="Female"/>
    <n v="43"/>
    <x v="0"/>
    <x v="234"/>
    <d v="2025-09-13T00:00:00"/>
    <x v="2"/>
    <s v="Hyderabad"/>
    <x v="0"/>
    <s v="P5044"/>
    <s v="Pressure Cooker"/>
    <x v="0"/>
    <n v="5"/>
    <n v="19098"/>
    <n v="24728.53"/>
    <n v="5"/>
    <n v="117460.52"/>
    <n v="28152.65"/>
    <x v="1"/>
    <x v="1"/>
    <n v="4"/>
    <s v="Hyderabad Hub"/>
    <s v="Kimberly Nichols"/>
    <s v="Jeffery Walker"/>
    <x v="2"/>
    <s v="Hyderabad"/>
    <s v="Home"/>
    <s v="Pressure Cooker"/>
    <s v="Prestige"/>
    <s v="Hyderabad Hub"/>
    <s v="Kimberly Nichols"/>
  </r>
  <r>
    <s v="ORD100282"/>
    <s v="CUST10282"/>
    <s v="Cynthia Holmes"/>
    <s v="Male"/>
    <n v="31"/>
    <x v="0"/>
    <x v="75"/>
    <d v="2026-05-17T00:00:00"/>
    <x v="0"/>
    <s v="Pune"/>
    <x v="3"/>
    <s v="P3145"/>
    <s v="iPhone 15"/>
    <x v="5"/>
    <n v="3"/>
    <n v="12495"/>
    <n v="13956.38"/>
    <n v="15"/>
    <n v="35588.769999999997"/>
    <n v="4384.1400000000003"/>
    <x v="2"/>
    <x v="2"/>
    <n v="1"/>
    <s v="Pune Hub"/>
    <s v="Eileen Landry"/>
    <s v="Cynthia Holmes"/>
    <x v="0"/>
    <s v="Pune"/>
    <s v="Electronics"/>
    <s v="iPhone 15"/>
    <s v="Apple"/>
    <s v="Pune Hub"/>
    <s v="Eileen Landry"/>
  </r>
  <r>
    <s v="ORD100283"/>
    <s v="CUST10283"/>
    <s v="Jacqueline Carlson DDS"/>
    <s v="Female"/>
    <n v="19"/>
    <x v="0"/>
    <x v="235"/>
    <d v="2025-01-27T00:00:00"/>
    <x v="3"/>
    <s v="Bengaluru"/>
    <x v="1"/>
    <s v="P2532"/>
    <s v="Sunflower Oil"/>
    <x v="1"/>
    <n v="5"/>
    <n v="26918"/>
    <n v="35128.54"/>
    <n v="20"/>
    <n v="140514.16"/>
    <n v="41052.699999999997"/>
    <x v="2"/>
    <x v="1"/>
    <n v="3"/>
    <s v="Bengaluru Hub"/>
    <s v="Jose Perry"/>
    <s v="Jacqueline Carlson DDS"/>
    <x v="3"/>
    <s v="Bengaluru"/>
    <s v="Grocery"/>
    <s v="Sunflower Oil"/>
    <s v="Fortune"/>
    <s v="Bengaluru Hub"/>
    <s v="Jose Perry"/>
  </r>
  <r>
    <s v="ORD100284"/>
    <s v="CUST10284"/>
    <s v="Catherine Hall"/>
    <s v="Male"/>
    <n v="41"/>
    <x v="0"/>
    <x v="6"/>
    <d v="2025-01-24T00:00:00"/>
    <x v="0"/>
    <s v="Pune"/>
    <x v="1"/>
    <s v="P5459"/>
    <s v="Sunflower Oil"/>
    <x v="1"/>
    <n v="1"/>
    <n v="29427"/>
    <n v="42669.81"/>
    <n v="10"/>
    <n v="38402.83"/>
    <n v="13242.81"/>
    <x v="0"/>
    <x v="2"/>
    <n v="1"/>
    <s v="Pune Hub"/>
    <s v="Whitney Marquez"/>
    <s v="Catherine Hall"/>
    <x v="0"/>
    <s v="Pune"/>
    <s v="Grocery"/>
    <s v="Sunflower Oil"/>
    <s v="Fortune"/>
    <s v="Pune Hub"/>
    <s v="Whitney Marquez"/>
  </r>
  <r>
    <s v="ORD100285"/>
    <s v="CUST10285"/>
    <s v="Allison Miller"/>
    <s v="Male"/>
    <n v="48"/>
    <x v="1"/>
    <x v="236"/>
    <d v="2026-02-04T00:00:00"/>
    <x v="0"/>
    <s v="Pune"/>
    <x v="3"/>
    <s v="P2104"/>
    <s v="iPhone 15"/>
    <x v="5"/>
    <n v="4"/>
    <n v="23967"/>
    <n v="34720.839999999997"/>
    <n v="15"/>
    <n v="118050.86"/>
    <n v="43015.360000000001"/>
    <x v="1"/>
    <x v="3"/>
    <n v="2"/>
    <s v="Pune Hub"/>
    <s v="Jasmin Ramirez"/>
    <s v="Allison Miller"/>
    <x v="0"/>
    <s v="Pune"/>
    <s v="Electronics"/>
    <s v="iPhone 15"/>
    <s v="Apple"/>
    <s v="Pune Hub"/>
    <s v="Jasmin Ramirez"/>
  </r>
  <r>
    <s v="ORD100286"/>
    <s v="CUST10286"/>
    <s v="Jacqueline Walters"/>
    <s v="Male"/>
    <n v="60"/>
    <x v="1"/>
    <x v="50"/>
    <d v="2025-02-18T00:00:00"/>
    <x v="0"/>
    <s v="Pune"/>
    <x v="0"/>
    <s v="P3616"/>
    <s v="Pressure Cooker"/>
    <x v="0"/>
    <n v="4"/>
    <n v="11245"/>
    <n v="12883.63"/>
    <n v="5"/>
    <n v="48957.79"/>
    <n v="6554.52"/>
    <x v="1"/>
    <x v="3"/>
    <n v="5"/>
    <s v="Pune Hub"/>
    <s v="Teresa Cross"/>
    <s v="Jacqueline Walters"/>
    <x v="0"/>
    <s v="Pune"/>
    <s v="Home"/>
    <s v="Pressure Cooker"/>
    <s v="Prestige"/>
    <s v="Pune Hub"/>
    <s v="Teresa Cross"/>
  </r>
  <r>
    <s v="ORD100287"/>
    <s v="CUST10287"/>
    <s v="Tyler Robbins"/>
    <s v="Female"/>
    <n v="59"/>
    <x v="0"/>
    <x v="105"/>
    <d v="2024-12-08T00:00:00"/>
    <x v="4"/>
    <s v="Chennai"/>
    <x v="4"/>
    <s v="P5035"/>
    <s v="Air Max Shoes"/>
    <x v="4"/>
    <n v="1"/>
    <n v="22145"/>
    <n v="29602.81"/>
    <n v="10"/>
    <n v="26642.53"/>
    <n v="7457.81"/>
    <x v="3"/>
    <x v="0"/>
    <n v="4"/>
    <s v="Chennai Hub"/>
    <s v="Gina Rojas"/>
    <s v="Tyler Robbins"/>
    <x v="4"/>
    <s v="Chennai"/>
    <s v="Fashion"/>
    <s v="Air Max Shoes"/>
    <s v="Nike"/>
    <s v="Chennai Hub"/>
    <s v="Gina Rojas"/>
  </r>
  <r>
    <s v="ORD100288"/>
    <s v="CUST10288"/>
    <s v="Jeffrey Johns"/>
    <s v="Male"/>
    <n v="42"/>
    <x v="0"/>
    <x v="237"/>
    <d v="2025-11-29T00:00:00"/>
    <x v="3"/>
    <s v="Bengaluru"/>
    <x v="3"/>
    <s v="P1747"/>
    <s v="Galaxy S24"/>
    <x v="3"/>
    <n v="4"/>
    <n v="14193"/>
    <n v="18190.16"/>
    <n v="5"/>
    <n v="69122.61"/>
    <n v="15988.64"/>
    <x v="3"/>
    <x v="0"/>
    <n v="1"/>
    <s v="Bengaluru Hub"/>
    <s v="Dr. Gregory Lee"/>
    <s v="Jeffrey Johns"/>
    <x v="3"/>
    <s v="Bengaluru"/>
    <s v="Electronics"/>
    <s v="Galaxy S24"/>
    <s v="Samsung"/>
    <s v="Bengaluru Hub"/>
    <s v="Dr. Gregory Lee"/>
  </r>
  <r>
    <s v="ORD100289"/>
    <s v="CUST10289"/>
    <s v="James Henry"/>
    <s v="Male"/>
    <n v="27"/>
    <x v="1"/>
    <x v="179"/>
    <d v="2025-07-25T00:00:00"/>
    <x v="4"/>
    <s v="Chennai"/>
    <x v="2"/>
    <s v="P3761"/>
    <s v="Face Wash"/>
    <x v="2"/>
    <n v="5"/>
    <n v="3199"/>
    <n v="4535.78"/>
    <n v="0"/>
    <n v="22678.9"/>
    <n v="6683.9"/>
    <x v="0"/>
    <x v="1"/>
    <n v="1"/>
    <s v="Chennai Hub"/>
    <s v="Carlos Brown"/>
    <s v="James Henry"/>
    <x v="4"/>
    <s v="Chennai"/>
    <s v="Beauty"/>
    <s v="Face Wash"/>
    <s v="Loreal"/>
    <s v="Chennai Hub"/>
    <s v="Carlos Brown"/>
  </r>
  <r>
    <s v="ORD100290"/>
    <s v="CUST10290"/>
    <s v="Helen Thornton"/>
    <s v="Male"/>
    <n v="50"/>
    <x v="1"/>
    <x v="238"/>
    <d v="2026-01-11T00:00:00"/>
    <x v="3"/>
    <s v="Bengaluru"/>
    <x v="0"/>
    <s v="P2225"/>
    <s v="Pressure Cooker"/>
    <x v="0"/>
    <n v="4"/>
    <n v="29116"/>
    <n v="42942.25"/>
    <n v="10"/>
    <n v="154592.1"/>
    <n v="55305"/>
    <x v="3"/>
    <x v="2"/>
    <n v="3"/>
    <s v="Bengaluru Hub"/>
    <s v="Vincent Williams"/>
    <s v="Helen Thornton"/>
    <x v="3"/>
    <s v="Bengaluru"/>
    <s v="Home"/>
    <s v="Pressure Cooker"/>
    <s v="Prestige"/>
    <s v="Bengaluru Hub"/>
    <s v="Vincent Williams"/>
  </r>
  <r>
    <s v="ORD100291"/>
    <s v="CUST10291"/>
    <s v="Cynthia Wood"/>
    <s v="Male"/>
    <n v="29"/>
    <x v="0"/>
    <x v="239"/>
    <d v="2024-12-24T00:00:00"/>
    <x v="5"/>
    <s v="Bengaluru"/>
    <x v="0"/>
    <s v="P3539"/>
    <s v="Pressure Cooker"/>
    <x v="0"/>
    <n v="3"/>
    <n v="3384"/>
    <n v="3944.47"/>
    <n v="15"/>
    <n v="10058.4"/>
    <n v="1681.41"/>
    <x v="3"/>
    <x v="0"/>
    <n v="3"/>
    <s v="Bengaluru Hub"/>
    <s v="Steven Bennett"/>
    <s v="Cynthia Wood"/>
    <x v="3"/>
    <s v="Bengaluru"/>
    <s v="Home"/>
    <s v="Pressure Cooker"/>
    <s v="Prestige"/>
    <s v="Bengaluru Hub"/>
    <s v="Steven Bennett"/>
  </r>
  <r>
    <s v="ORD100292"/>
    <s v="CUST10292"/>
    <s v="Erika Stark"/>
    <s v="Female"/>
    <n v="21"/>
    <x v="1"/>
    <x v="240"/>
    <d v="2026-05-07T00:00:00"/>
    <x v="1"/>
    <s v="New Delhi"/>
    <x v="1"/>
    <s v="P1109"/>
    <s v="Sunflower Oil"/>
    <x v="1"/>
    <n v="3"/>
    <n v="3149"/>
    <n v="4239.34"/>
    <n v="5"/>
    <n v="12082.12"/>
    <n v="3271.02"/>
    <x v="2"/>
    <x v="0"/>
    <n v="1"/>
    <s v="New Delhi Hub"/>
    <s v="Grace Eaton"/>
    <s v="Erika Stark"/>
    <x v="1"/>
    <s v="New Delhi"/>
    <s v="Grocery"/>
    <s v="Sunflower Oil"/>
    <s v="Fortune"/>
    <s v="New Delhi Hub"/>
    <s v="Grace Eaton"/>
  </r>
  <r>
    <s v="ORD100293"/>
    <s v="CUST10293"/>
    <s v="Ashley Harrell"/>
    <s v="Female"/>
    <n v="45"/>
    <x v="1"/>
    <x v="20"/>
    <d v="2026-05-14T00:00:00"/>
    <x v="3"/>
    <s v="Bengaluru"/>
    <x v="1"/>
    <s v="P7225"/>
    <s v="Sunflower Oil"/>
    <x v="1"/>
    <n v="2"/>
    <n v="12993"/>
    <n v="17977.32"/>
    <n v="5"/>
    <n v="34156.910000000003"/>
    <n v="9968.64"/>
    <x v="0"/>
    <x v="2"/>
    <n v="5"/>
    <s v="Bengaluru Hub"/>
    <s v="Sharon Hopkins"/>
    <s v="Ashley Harrell"/>
    <x v="3"/>
    <s v="Bengaluru"/>
    <s v="Grocery"/>
    <s v="Sunflower Oil"/>
    <s v="Fortune"/>
    <s v="Bengaluru Hub"/>
    <s v="Sharon Hopkins"/>
  </r>
  <r>
    <s v="ORD100294"/>
    <s v="CUST10294"/>
    <s v="Travis Kennedy"/>
    <s v="Male"/>
    <n v="39"/>
    <x v="1"/>
    <x v="241"/>
    <d v="2024-10-19T00:00:00"/>
    <x v="1"/>
    <s v="New Delhi"/>
    <x v="0"/>
    <s v="P8675"/>
    <s v="Pressure Cooker"/>
    <x v="0"/>
    <n v="3"/>
    <n v="1454"/>
    <n v="2044.14"/>
    <n v="20"/>
    <n v="4905.9399999999996"/>
    <n v="1770.42"/>
    <x v="1"/>
    <x v="3"/>
    <n v="4"/>
    <s v="New Delhi Hub"/>
    <s v="Justin Hughes"/>
    <s v="Travis Kennedy"/>
    <x v="1"/>
    <s v="New Delhi"/>
    <s v="Home"/>
    <s v="Pressure Cooker"/>
    <s v="Prestige"/>
    <s v="New Delhi Hub"/>
    <s v="Justin Hughes"/>
  </r>
  <r>
    <s v="ORD100295"/>
    <s v="CUST10295"/>
    <s v="Joe Mcmahon"/>
    <s v="Male"/>
    <n v="44"/>
    <x v="0"/>
    <x v="242"/>
    <d v="2025-02-17T00:00:00"/>
    <x v="4"/>
    <s v="Chennai"/>
    <x v="3"/>
    <s v="P7595"/>
    <s v="Galaxy S24"/>
    <x v="3"/>
    <n v="5"/>
    <n v="29637"/>
    <n v="41260.089999999997"/>
    <n v="10"/>
    <n v="185670.39999999999"/>
    <n v="58115.45"/>
    <x v="3"/>
    <x v="1"/>
    <n v="1"/>
    <s v="Chennai Hub"/>
    <s v="Stephanie Torres"/>
    <s v="Joe Mcmahon"/>
    <x v="4"/>
    <s v="Chennai"/>
    <s v="Electronics"/>
    <s v="Galaxy S24"/>
    <s v="Samsung"/>
    <s v="Chennai Hub"/>
    <s v="Stephanie Torres"/>
  </r>
  <r>
    <s v="ORD100296"/>
    <s v="CUST10296"/>
    <s v="Anita Davis"/>
    <s v="Male"/>
    <n v="20"/>
    <x v="0"/>
    <x v="2"/>
    <d v="2025-07-23T00:00:00"/>
    <x v="2"/>
    <s v="Hyderabad"/>
    <x v="2"/>
    <s v="P1963"/>
    <s v="Face Wash"/>
    <x v="2"/>
    <n v="1"/>
    <n v="23952"/>
    <n v="30298.36"/>
    <n v="0"/>
    <n v="30298.36"/>
    <n v="6346.36"/>
    <x v="2"/>
    <x v="1"/>
    <n v="2"/>
    <s v="Hyderabad Hub"/>
    <s v="Bruce Jones"/>
    <s v="Anita Davis"/>
    <x v="2"/>
    <s v="Hyderabad"/>
    <s v="Beauty"/>
    <s v="Face Wash"/>
    <s v="Loreal"/>
    <s v="Hyderabad Hub"/>
    <s v="Bruce Jones"/>
  </r>
  <r>
    <s v="ORD100297"/>
    <s v="CUST10297"/>
    <s v="Austin Lopez"/>
    <s v="Female"/>
    <n v="49"/>
    <x v="0"/>
    <x v="243"/>
    <d v="2025-10-15T00:00:00"/>
    <x v="0"/>
    <s v="Pune"/>
    <x v="3"/>
    <s v="P4472"/>
    <s v="Galaxy S24"/>
    <x v="3"/>
    <n v="3"/>
    <n v="4480"/>
    <n v="5356"/>
    <n v="20"/>
    <n v="12854.4"/>
    <n v="2628"/>
    <x v="2"/>
    <x v="1"/>
    <n v="4"/>
    <s v="Pune Hub"/>
    <s v="Michael Smith"/>
    <s v="Austin Lopez"/>
    <x v="0"/>
    <s v="Pune"/>
    <s v="Electronics"/>
    <s v="Galaxy S24"/>
    <s v="Samsung"/>
    <s v="Pune Hub"/>
    <s v="Michael Smith"/>
  </r>
  <r>
    <s v="ORD100298"/>
    <s v="CUST10298"/>
    <s v="Paul Garza"/>
    <s v="Male"/>
    <n v="51"/>
    <x v="1"/>
    <x v="244"/>
    <d v="2024-11-19T00:00:00"/>
    <x v="2"/>
    <s v="Hyderabad"/>
    <x v="1"/>
    <s v="P7675"/>
    <s v="Sunflower Oil"/>
    <x v="1"/>
    <n v="4"/>
    <n v="25004"/>
    <n v="30358.58"/>
    <n v="15"/>
    <n v="103219.17"/>
    <n v="21418.32"/>
    <x v="1"/>
    <x v="1"/>
    <n v="3"/>
    <s v="Hyderabad Hub"/>
    <s v="Rebecca Miller"/>
    <s v="Paul Garza"/>
    <x v="2"/>
    <s v="Hyderabad"/>
    <s v="Grocery"/>
    <s v="Sunflower Oil"/>
    <s v="Fortune"/>
    <s v="Hyderabad Hub"/>
    <s v="Rebecca Miller"/>
  </r>
  <r>
    <s v="ORD100299"/>
    <s v="CUST10299"/>
    <s v="Matthew Williams"/>
    <s v="Male"/>
    <n v="38"/>
    <x v="0"/>
    <x v="245"/>
    <d v="2026-04-12T00:00:00"/>
    <x v="3"/>
    <s v="Bengaluru"/>
    <x v="4"/>
    <s v="P2944"/>
    <s v="Air Max Shoes"/>
    <x v="4"/>
    <n v="2"/>
    <n v="21643"/>
    <n v="31373.87"/>
    <n v="10"/>
    <n v="56472.97"/>
    <n v="19461.740000000002"/>
    <x v="1"/>
    <x v="2"/>
    <n v="2"/>
    <s v="Bengaluru Hub"/>
    <s v="Martha Anthony"/>
    <s v="Matthew Williams"/>
    <x v="3"/>
    <s v="Bengaluru"/>
    <s v="Fashion"/>
    <s v="Air Max Shoes"/>
    <s v="Nike"/>
    <s v="Bengaluru Hub"/>
    <s v="Martha Anthony"/>
  </r>
  <r>
    <s v="ORD100300"/>
    <s v="CUST10300"/>
    <s v="Alan Morris"/>
    <s v="Male"/>
    <n v="52"/>
    <x v="0"/>
    <x v="246"/>
    <d v="2024-10-18T00:00:00"/>
    <x v="2"/>
    <s v="Hyderabad"/>
    <x v="4"/>
    <s v="P9249"/>
    <s v="Air Max Shoes"/>
    <x v="4"/>
    <n v="4"/>
    <n v="6771"/>
    <n v="8505.49"/>
    <n v="10"/>
    <n v="30619.759999999998"/>
    <n v="6937.96"/>
    <x v="3"/>
    <x v="1"/>
    <n v="4"/>
    <s v="Hyderabad Hub"/>
    <s v="Ashley Johnson"/>
    <s v="Alan Morris"/>
    <x v="2"/>
    <s v="Hyderabad"/>
    <s v="Fashion"/>
    <s v="Air Max Shoes"/>
    <s v="Nike"/>
    <s v="Hyderabad Hub"/>
    <s v="Ashley Johnson"/>
  </r>
  <r>
    <s v="ORD100301"/>
    <s v="CUST10301"/>
    <s v="Brianna Lee"/>
    <s v="Male"/>
    <n v="40"/>
    <x v="0"/>
    <x v="247"/>
    <d v="2025-04-17T00:00:00"/>
    <x v="2"/>
    <s v="Hyderabad"/>
    <x v="1"/>
    <s v="P7078"/>
    <s v="Sunflower Oil"/>
    <x v="1"/>
    <n v="5"/>
    <n v="21045"/>
    <n v="31129.11"/>
    <n v="5"/>
    <n v="147863.26999999999"/>
    <n v="50420.55"/>
    <x v="3"/>
    <x v="0"/>
    <n v="3"/>
    <s v="Hyderabad Hub"/>
    <s v="Jason Stephens"/>
    <s v="Brianna Lee"/>
    <x v="2"/>
    <s v="Hyderabad"/>
    <s v="Grocery"/>
    <s v="Sunflower Oil"/>
    <s v="Fortune"/>
    <s v="Hyderabad Hub"/>
    <s v="Jason Stephens"/>
  </r>
  <r>
    <s v="ORD100302"/>
    <s v="CUST10302"/>
    <s v="Amy Alexander"/>
    <s v="Male"/>
    <n v="45"/>
    <x v="1"/>
    <x v="248"/>
    <d v="2024-10-27T00:00:00"/>
    <x v="3"/>
    <s v="Bengaluru"/>
    <x v="3"/>
    <s v="P6297"/>
    <s v="Galaxy S24"/>
    <x v="3"/>
    <n v="4"/>
    <n v="29711"/>
    <n v="34776.99"/>
    <n v="0"/>
    <n v="139107.96"/>
    <n v="20263.96"/>
    <x v="1"/>
    <x v="2"/>
    <n v="4"/>
    <s v="Bengaluru Hub"/>
    <s v="Terrance Anderson"/>
    <s v="Amy Alexander"/>
    <x v="3"/>
    <s v="Bengaluru"/>
    <s v="Electronics"/>
    <s v="Galaxy S24"/>
    <s v="Samsung"/>
    <s v="Bengaluru Hub"/>
    <s v="Terrance Anderson"/>
  </r>
  <r>
    <s v="ORD100303"/>
    <s v="CUST10303"/>
    <s v="Julie Scott"/>
    <s v="Female"/>
    <n v="41"/>
    <x v="1"/>
    <x v="249"/>
    <d v="2026-03-01T00:00:00"/>
    <x v="2"/>
    <s v="Hyderabad"/>
    <x v="4"/>
    <s v="P5409"/>
    <s v="Air Max Shoes"/>
    <x v="4"/>
    <n v="3"/>
    <n v="6177"/>
    <n v="8632.19"/>
    <n v="15"/>
    <n v="22012.080000000002"/>
    <n v="7365.57"/>
    <x v="3"/>
    <x v="3"/>
    <n v="3"/>
    <s v="Hyderabad Hub"/>
    <s v="Benjamin Miller"/>
    <s v="Julie Scott"/>
    <x v="2"/>
    <s v="Hyderabad"/>
    <s v="Fashion"/>
    <s v="Air Max Shoes"/>
    <s v="Nike"/>
    <s v="Hyderabad Hub"/>
    <s v="Benjamin Miller"/>
  </r>
  <r>
    <s v="ORD100304"/>
    <s v="CUST10304"/>
    <s v="Jesse Barnes"/>
    <s v="Male"/>
    <n v="34"/>
    <x v="0"/>
    <x v="250"/>
    <d v="2025-07-25T00:00:00"/>
    <x v="2"/>
    <s v="Hyderabad"/>
    <x v="2"/>
    <s v="P6892"/>
    <s v="Face Wash"/>
    <x v="2"/>
    <n v="5"/>
    <n v="8835"/>
    <n v="13177.73"/>
    <n v="0"/>
    <n v="65888.649999999994"/>
    <n v="21713.65"/>
    <x v="3"/>
    <x v="2"/>
    <n v="5"/>
    <s v="Hyderabad Hub"/>
    <s v="Darryl Black"/>
    <s v="Jesse Barnes"/>
    <x v="2"/>
    <s v="Hyderabad"/>
    <s v="Beauty"/>
    <s v="Face Wash"/>
    <s v="Loreal"/>
    <s v="Hyderabad Hub"/>
    <s v="Darryl Black"/>
  </r>
  <r>
    <s v="ORD100305"/>
    <s v="CUST10305"/>
    <s v="Rose Floyd"/>
    <s v="Female"/>
    <n v="30"/>
    <x v="0"/>
    <x v="251"/>
    <d v="2024-07-13T00:00:00"/>
    <x v="4"/>
    <s v="Chennai"/>
    <x v="1"/>
    <s v="P1774"/>
    <s v="Sunflower Oil"/>
    <x v="1"/>
    <n v="2"/>
    <n v="4381"/>
    <n v="6522.86"/>
    <n v="15"/>
    <n v="11088.86"/>
    <n v="4283.72"/>
    <x v="1"/>
    <x v="3"/>
    <n v="5"/>
    <s v="Chennai Hub"/>
    <s v="William Rivera"/>
    <s v="Rose Floyd"/>
    <x v="4"/>
    <s v="Chennai"/>
    <s v="Grocery"/>
    <s v="Sunflower Oil"/>
    <s v="Fortune"/>
    <s v="Chennai Hub"/>
    <s v="William Rivera"/>
  </r>
  <r>
    <s v="ORD100306"/>
    <s v="CUST10306"/>
    <s v="David King"/>
    <s v="Female"/>
    <n v="27"/>
    <x v="0"/>
    <x v="252"/>
    <d v="2025-08-22T00:00:00"/>
    <x v="3"/>
    <s v="Bengaluru"/>
    <x v="4"/>
    <s v="P6976"/>
    <s v="Air Max Shoes"/>
    <x v="4"/>
    <n v="4"/>
    <n v="1967"/>
    <n v="2878.18"/>
    <n v="5"/>
    <n v="10937.08"/>
    <n v="3644.72"/>
    <x v="1"/>
    <x v="0"/>
    <n v="1"/>
    <s v="Bengaluru Hub"/>
    <s v="Philip Garcia"/>
    <s v="David King"/>
    <x v="3"/>
    <s v="Bengaluru"/>
    <s v="Fashion"/>
    <s v="Air Max Shoes"/>
    <s v="Nike"/>
    <s v="Bengaluru Hub"/>
    <s v="Philip Garcia"/>
  </r>
  <r>
    <s v="ORD100307"/>
    <s v="CUST10307"/>
    <s v="Tracie Matthews"/>
    <s v="Male"/>
    <n v="50"/>
    <x v="1"/>
    <x v="253"/>
    <d v="2026-06-25T00:00:00"/>
    <x v="1"/>
    <s v="New Delhi"/>
    <x v="1"/>
    <s v="P3190"/>
    <s v="Sunflower Oil"/>
    <x v="1"/>
    <n v="4"/>
    <n v="4108"/>
    <n v="4603.41"/>
    <n v="10"/>
    <n v="16572.28"/>
    <n v="1981.64"/>
    <x v="0"/>
    <x v="3"/>
    <n v="4"/>
    <s v="New Delhi Hub"/>
    <s v="Susan Scott"/>
    <s v="Tracie Matthews"/>
    <x v="1"/>
    <s v="New Delhi"/>
    <s v="Grocery"/>
    <s v="Sunflower Oil"/>
    <s v="Fortune"/>
    <s v="New Delhi Hub"/>
    <s v="Susan Scott"/>
  </r>
  <r>
    <s v="ORD100308"/>
    <s v="CUST10308"/>
    <s v="Lisa Robinson"/>
    <s v="Female"/>
    <n v="49"/>
    <x v="0"/>
    <x v="254"/>
    <d v="2025-05-04T00:00:00"/>
    <x v="3"/>
    <s v="Bengaluru"/>
    <x v="4"/>
    <s v="P4184"/>
    <s v="Air Max Shoes"/>
    <x v="4"/>
    <n v="4"/>
    <n v="16608"/>
    <n v="18858.240000000002"/>
    <n v="20"/>
    <n v="60346.37"/>
    <n v="9000.9599999999991"/>
    <x v="2"/>
    <x v="3"/>
    <n v="3"/>
    <s v="Bengaluru Hub"/>
    <s v="Kevin Harrison"/>
    <s v="Lisa Robinson"/>
    <x v="3"/>
    <s v="Bengaluru"/>
    <s v="Fashion"/>
    <s v="Air Max Shoes"/>
    <s v="Nike"/>
    <s v="Bengaluru Hub"/>
    <s v="Kevin Harrison"/>
  </r>
  <r>
    <s v="ORD100309"/>
    <s v="CUST10309"/>
    <s v="Christopher Mann"/>
    <s v="Female"/>
    <n v="29"/>
    <x v="1"/>
    <x v="166"/>
    <d v="2025-04-09T00:00:00"/>
    <x v="1"/>
    <s v="New Delhi"/>
    <x v="0"/>
    <s v="P9395"/>
    <s v="Pressure Cooker"/>
    <x v="0"/>
    <n v="1"/>
    <n v="10888"/>
    <n v="12796.46"/>
    <n v="15"/>
    <n v="10876.99"/>
    <n v="1908.46"/>
    <x v="0"/>
    <x v="3"/>
    <n v="4"/>
    <s v="New Delhi Hub"/>
    <s v="Joshua Martin"/>
    <s v="Christopher Mann"/>
    <x v="1"/>
    <s v="New Delhi"/>
    <s v="Home"/>
    <s v="Pressure Cooker"/>
    <s v="Prestige"/>
    <s v="New Delhi Hub"/>
    <s v="Joshua Martin"/>
  </r>
  <r>
    <s v="ORD100310"/>
    <s v="CUST10310"/>
    <s v="David Porter"/>
    <s v="Female"/>
    <n v="52"/>
    <x v="1"/>
    <x v="255"/>
    <d v="2025-02-28T00:00:00"/>
    <x v="3"/>
    <s v="Bengaluru"/>
    <x v="4"/>
    <s v="P6332"/>
    <s v="Air Max Shoes"/>
    <x v="4"/>
    <n v="3"/>
    <n v="15304"/>
    <n v="22131.82"/>
    <n v="15"/>
    <n v="56436.14"/>
    <n v="20483.46"/>
    <x v="1"/>
    <x v="2"/>
    <n v="1"/>
    <s v="Bengaluru Hub"/>
    <s v="Frank Rogers"/>
    <s v="David Porter"/>
    <x v="3"/>
    <s v="Bengaluru"/>
    <s v="Fashion"/>
    <s v="Air Max Shoes"/>
    <s v="Nike"/>
    <s v="Bengaluru Hub"/>
    <s v="Frank Rogers"/>
  </r>
  <r>
    <s v="ORD100311"/>
    <s v="CUST10311"/>
    <s v="Mary Beasley"/>
    <s v="Female"/>
    <n v="26"/>
    <x v="0"/>
    <x v="181"/>
    <d v="2026-03-16T00:00:00"/>
    <x v="1"/>
    <s v="New Delhi"/>
    <x v="4"/>
    <s v="P4146"/>
    <s v="Air Max Shoes"/>
    <x v="4"/>
    <n v="3"/>
    <n v="18755"/>
    <n v="25255.05"/>
    <n v="20"/>
    <n v="60612.12"/>
    <n v="19500.150000000001"/>
    <x v="0"/>
    <x v="2"/>
    <n v="4"/>
    <s v="New Delhi Hub"/>
    <s v="Troy Rose"/>
    <s v="Mary Beasley"/>
    <x v="1"/>
    <s v="New Delhi"/>
    <s v="Fashion"/>
    <s v="Air Max Shoes"/>
    <s v="Nike"/>
    <s v="New Delhi Hub"/>
    <s v="Troy Rose"/>
  </r>
  <r>
    <s v="ORD100312"/>
    <s v="CUST10312"/>
    <s v="Mary Stephenson"/>
    <s v="Male"/>
    <n v="53"/>
    <x v="1"/>
    <x v="256"/>
    <d v="2025-08-16T00:00:00"/>
    <x v="3"/>
    <s v="Bengaluru"/>
    <x v="4"/>
    <s v="P1119"/>
    <s v="Air Max Shoes"/>
    <x v="4"/>
    <n v="3"/>
    <n v="10104"/>
    <n v="12710.31"/>
    <n v="0"/>
    <n v="38130.93"/>
    <n v="7818.93"/>
    <x v="2"/>
    <x v="3"/>
    <n v="5"/>
    <s v="Bengaluru Hub"/>
    <s v="Kevin Jordan"/>
    <s v="Mary Stephenson"/>
    <x v="3"/>
    <s v="Bengaluru"/>
    <s v="Fashion"/>
    <s v="Air Max Shoes"/>
    <s v="Nike"/>
    <s v="Bengaluru Hub"/>
    <s v="Kevin Jordan"/>
  </r>
  <r>
    <s v="ORD100313"/>
    <s v="CUST10313"/>
    <s v="Joseph Martinez"/>
    <s v="Female"/>
    <n v="19"/>
    <x v="0"/>
    <x v="257"/>
    <d v="2025-11-08T00:00:00"/>
    <x v="0"/>
    <s v="Bengaluru"/>
    <x v="4"/>
    <s v="P9815"/>
    <s v="Air Max Shoes"/>
    <x v="4"/>
    <n v="3"/>
    <n v="11551"/>
    <n v="14053.49"/>
    <n v="15"/>
    <n v="35836.400000000001"/>
    <n v="7507.47"/>
    <x v="3"/>
    <x v="1"/>
    <n v="3"/>
    <s v="Bengaluru Hub"/>
    <s v="Jessica Joyce"/>
    <s v="Joseph Martinez"/>
    <x v="0"/>
    <s v="Bengaluru"/>
    <s v="Fashion"/>
    <s v="Air Max Shoes"/>
    <s v="Nike"/>
    <s v="Bengaluru Hub"/>
    <s v="Jessica Joyce"/>
  </r>
  <r>
    <s v="ORD100314"/>
    <s v="CUST10314"/>
    <s v="Joseph Castillo"/>
    <s v="Female"/>
    <n v="42"/>
    <x v="1"/>
    <x v="258"/>
    <d v="2026-03-15T00:00:00"/>
    <x v="2"/>
    <s v="Hyderabad"/>
    <x v="2"/>
    <s v="P9503"/>
    <s v="Face Wash"/>
    <x v="2"/>
    <n v="1"/>
    <n v="16024"/>
    <n v="20799.77"/>
    <n v="10"/>
    <n v="18719.79"/>
    <n v="4775.7700000000004"/>
    <x v="2"/>
    <x v="1"/>
    <n v="1"/>
    <s v="Hyderabad Hub"/>
    <s v="Ronald Rodriguez"/>
    <s v="Joseph Castillo"/>
    <x v="2"/>
    <s v="Hyderabad"/>
    <s v="Beauty"/>
    <s v="Face Wash"/>
    <s v="Loreal"/>
    <s v="Hyderabad Hub"/>
    <s v="Ronald Rodriguez"/>
  </r>
  <r>
    <s v="ORD100315"/>
    <s v="CUST10315"/>
    <s v="Joann Yang"/>
    <s v="Male"/>
    <n v="57"/>
    <x v="0"/>
    <x v="172"/>
    <d v="2024-12-06T00:00:00"/>
    <x v="0"/>
    <s v="Pune"/>
    <x v="3"/>
    <s v="P2007"/>
    <s v="Galaxy S24"/>
    <x v="3"/>
    <n v="1"/>
    <n v="9618"/>
    <n v="12008.19"/>
    <n v="10"/>
    <n v="10807.37"/>
    <n v="2390.19"/>
    <x v="1"/>
    <x v="3"/>
    <n v="2"/>
    <s v="Pune Hub"/>
    <s v="Miranda Sanders"/>
    <s v="Joann Yang"/>
    <x v="0"/>
    <s v="Pune"/>
    <s v="Electronics"/>
    <s v="Galaxy S24"/>
    <s v="Samsung"/>
    <s v="Pune Hub"/>
    <s v="Miranda Sanders"/>
  </r>
  <r>
    <s v="ORD100316"/>
    <s v="CUST10316"/>
    <s v="April Pitts"/>
    <s v="Male"/>
    <n v="31"/>
    <x v="0"/>
    <x v="121"/>
    <d v="2025-12-27T00:00:00"/>
    <x v="1"/>
    <s v="New Delhi"/>
    <x v="3"/>
    <s v="P7566"/>
    <s v="Galaxy S24"/>
    <x v="3"/>
    <n v="2"/>
    <n v="20210"/>
    <n v="25331.98"/>
    <n v="15"/>
    <n v="43064.37"/>
    <n v="10243.959999999999"/>
    <x v="2"/>
    <x v="3"/>
    <n v="5"/>
    <s v="New Delhi Hub"/>
    <s v="James Hancock"/>
    <s v="April Pitts"/>
    <x v="1"/>
    <s v="New Delhi"/>
    <s v="Electronics"/>
    <s v="Galaxy S24"/>
    <s v="Samsung"/>
    <s v="New Delhi Hub"/>
    <s v="James Hancock"/>
  </r>
  <r>
    <s v="ORD100317"/>
    <s v="CUST10317"/>
    <s v="Monica Evans"/>
    <s v="Male"/>
    <n v="27"/>
    <x v="0"/>
    <x v="259"/>
    <d v="2025-01-26T00:00:00"/>
    <x v="5"/>
    <s v="Mumbai"/>
    <x v="4"/>
    <s v="P2756"/>
    <s v="Air Max Shoes"/>
    <x v="4"/>
    <n v="3"/>
    <n v="5522"/>
    <n v="7740.87"/>
    <n v="15"/>
    <n v="19739.22"/>
    <n v="6656.61"/>
    <x v="3"/>
    <x v="3"/>
    <n v="2"/>
    <s v="Mumbai Hub"/>
    <s v="Jennifer Ramirez"/>
    <s v="Monica Evans"/>
    <x v="0"/>
    <s v="Mumbai"/>
    <s v="Fashion"/>
    <s v="Air Max Shoes"/>
    <s v="Nike"/>
    <s v="Mumbai Hub"/>
    <s v="Jennifer Ramirez"/>
  </r>
  <r>
    <s v="ORD100318"/>
    <s v="CUST10318"/>
    <s v="Michael Washington"/>
    <s v="Male"/>
    <n v="54"/>
    <x v="1"/>
    <x v="260"/>
    <d v="2025-07-16T00:00:00"/>
    <x v="4"/>
    <s v="Chennai"/>
    <x v="3"/>
    <s v="P2353"/>
    <s v="Galaxy S24"/>
    <x v="3"/>
    <n v="1"/>
    <n v="25693"/>
    <n v="28443.919999999998"/>
    <n v="10"/>
    <n v="25599.53"/>
    <n v="2750.92"/>
    <x v="3"/>
    <x v="1"/>
    <n v="1"/>
    <s v="Chennai Hub"/>
    <s v="Joshua Barton"/>
    <s v="Michael Washington"/>
    <x v="4"/>
    <s v="Chennai"/>
    <s v="Electronics"/>
    <s v="Galaxy S24"/>
    <s v="Samsung"/>
    <s v="Chennai Hub"/>
    <s v="Joshua Barton"/>
  </r>
  <r>
    <s v="ORD100319"/>
    <s v="CUST10319"/>
    <s v="Sara Moran"/>
    <s v="Male"/>
    <n v="37"/>
    <x v="0"/>
    <x v="261"/>
    <d v="2025-12-27T00:00:00"/>
    <x v="4"/>
    <s v="Chennai"/>
    <x v="4"/>
    <s v="P4943"/>
    <s v="Air Max Shoes"/>
    <x v="4"/>
    <n v="4"/>
    <n v="17618"/>
    <n v="22923.27"/>
    <n v="10"/>
    <n v="82523.77"/>
    <n v="21221.08"/>
    <x v="0"/>
    <x v="3"/>
    <n v="3"/>
    <s v="Chennai Hub"/>
    <s v="Vicki Collins"/>
    <s v="Sara Moran"/>
    <x v="4"/>
    <s v="Chennai"/>
    <s v="Fashion"/>
    <s v="Air Max Shoes"/>
    <s v="Nike"/>
    <s v="Chennai Hub"/>
    <s v="Vicki Collins"/>
  </r>
  <r>
    <s v="ORD100320"/>
    <s v="CUST10320"/>
    <s v="Michele Rodriguez"/>
    <s v="Male"/>
    <n v="54"/>
    <x v="1"/>
    <x v="262"/>
    <d v="2025-10-15T00:00:00"/>
    <x v="1"/>
    <s v="New Delhi"/>
    <x v="3"/>
    <s v="P7761"/>
    <s v="Galaxy S24"/>
    <x v="3"/>
    <n v="1"/>
    <n v="623"/>
    <n v="701.88"/>
    <n v="0"/>
    <n v="701.88"/>
    <n v="78.88"/>
    <x v="3"/>
    <x v="0"/>
    <n v="2"/>
    <s v="New Delhi Hub"/>
    <s v="Regina Montoya"/>
    <s v="Michele Rodriguez"/>
    <x v="1"/>
    <s v="New Delhi"/>
    <s v="Electronics"/>
    <s v="Galaxy S24"/>
    <s v="Samsung"/>
    <s v="New Delhi Hub"/>
    <s v="Regina Montoya"/>
  </r>
  <r>
    <s v="ORD100321"/>
    <s v="CUST10321"/>
    <s v="Joseph Anderson"/>
    <s v="Male"/>
    <n v="33"/>
    <x v="1"/>
    <x v="263"/>
    <d v="2026-01-03T00:00:00"/>
    <x v="0"/>
    <s v="Pune"/>
    <x v="1"/>
    <s v="P7413"/>
    <s v="Sunflower Oil"/>
    <x v="1"/>
    <n v="4"/>
    <n v="10726"/>
    <n v="14171.06"/>
    <n v="15"/>
    <n v="48181.599999999999"/>
    <n v="13780.24"/>
    <x v="1"/>
    <x v="2"/>
    <n v="4"/>
    <s v="Pune Hub"/>
    <s v="James Harris"/>
    <s v="Joseph Anderson"/>
    <x v="0"/>
    <s v="Pune"/>
    <s v="Grocery"/>
    <s v="Sunflower Oil"/>
    <s v="Fortune"/>
    <s v="Pune Hub"/>
    <s v="James Harris"/>
  </r>
  <r>
    <s v="ORD100322"/>
    <s v="CUST10322"/>
    <s v="John Roth"/>
    <s v="Female"/>
    <n v="19"/>
    <x v="0"/>
    <x v="264"/>
    <d v="2026-03-18T00:00:00"/>
    <x v="2"/>
    <s v="Hyderabad"/>
    <x v="0"/>
    <s v="P2374"/>
    <s v="Pressure Cooker"/>
    <x v="0"/>
    <n v="3"/>
    <n v="29242"/>
    <n v="37831.089999999997"/>
    <n v="5"/>
    <n v="107818.61"/>
    <n v="25767.27"/>
    <x v="3"/>
    <x v="0"/>
    <n v="2"/>
    <s v="Hyderabad Hub"/>
    <s v="Tim Bailey"/>
    <s v="John Roth"/>
    <x v="2"/>
    <s v="Hyderabad"/>
    <s v="Home"/>
    <s v="Pressure Cooker"/>
    <s v="Prestige"/>
    <s v="Hyderabad Hub"/>
    <s v="Tim Bailey"/>
  </r>
  <r>
    <s v="ORD100323"/>
    <s v="CUST10323"/>
    <s v="Tony Hardin"/>
    <s v="Male"/>
    <n v="33"/>
    <x v="1"/>
    <x v="59"/>
    <d v="2026-01-06T00:00:00"/>
    <x v="3"/>
    <s v="Bengaluru"/>
    <x v="3"/>
    <s v="P6488"/>
    <s v="iPhone 15"/>
    <x v="5"/>
    <n v="4"/>
    <n v="23395"/>
    <n v="33385.279999999999"/>
    <n v="10"/>
    <n v="120187.01"/>
    <n v="39961.120000000003"/>
    <x v="2"/>
    <x v="3"/>
    <n v="1"/>
    <s v="Bengaluru Hub"/>
    <s v="Jodi Ramirez MD"/>
    <s v="Tony Hardin"/>
    <x v="3"/>
    <s v="Bengaluru"/>
    <s v="Electronics"/>
    <s v="iPhone 15"/>
    <s v="Apple"/>
    <s v="Bengaluru Hub"/>
    <s v="Jodi Ramirez MD"/>
  </r>
  <r>
    <s v="ORD100324"/>
    <s v="CUST10324"/>
    <s v="Bianca Kelly"/>
    <s v="Female"/>
    <n v="37"/>
    <x v="1"/>
    <x v="265"/>
    <d v="2024-12-09T00:00:00"/>
    <x v="3"/>
    <s v="Bengaluru"/>
    <x v="1"/>
    <s v="P6764"/>
    <s v="Sunflower Oil"/>
    <x v="1"/>
    <n v="1"/>
    <n v="21900"/>
    <n v="30983.57"/>
    <n v="15"/>
    <n v="26336.03"/>
    <n v="9083.57"/>
    <x v="0"/>
    <x v="3"/>
    <n v="2"/>
    <s v="Bengaluru Hub"/>
    <s v="Brian Maldonado"/>
    <s v="Bianca Kelly"/>
    <x v="3"/>
    <s v="Bengaluru"/>
    <s v="Grocery"/>
    <s v="Sunflower Oil"/>
    <s v="Fortune"/>
    <s v="Bengaluru Hub"/>
    <s v="Brian Maldonado"/>
  </r>
  <r>
    <s v="ORD100325"/>
    <s v="CUST10325"/>
    <s v="Chelsea Butler"/>
    <s v="Male"/>
    <n v="31"/>
    <x v="1"/>
    <x v="266"/>
    <d v="2024-11-26T00:00:00"/>
    <x v="4"/>
    <s v="Chennai"/>
    <x v="0"/>
    <s v="P5033"/>
    <s v="Pressure Cooker"/>
    <x v="0"/>
    <n v="2"/>
    <n v="3494"/>
    <n v="4559.3500000000004"/>
    <n v="20"/>
    <n v="7294.96"/>
    <n v="2130.6999999999998"/>
    <x v="3"/>
    <x v="3"/>
    <n v="1"/>
    <s v="Chennai Hub"/>
    <s v="Michael Jones"/>
    <s v="Chelsea Butler"/>
    <x v="4"/>
    <s v="Chennai"/>
    <s v="Home"/>
    <s v="Pressure Cooker"/>
    <s v="Prestige"/>
    <s v="Chennai Hub"/>
    <s v="Michael Jones"/>
  </r>
  <r>
    <s v="ORD100326"/>
    <s v="CUST10326"/>
    <s v="Mackenzie Smith"/>
    <s v="Male"/>
    <n v="50"/>
    <x v="0"/>
    <x v="267"/>
    <d v="2025-11-22T00:00:00"/>
    <x v="3"/>
    <s v="Bengaluru"/>
    <x v="3"/>
    <s v="P6416"/>
    <s v="Galaxy S24"/>
    <x v="3"/>
    <n v="3"/>
    <n v="9745"/>
    <n v="13662.08"/>
    <n v="0"/>
    <n v="40986.239999999998"/>
    <n v="11751.24"/>
    <x v="3"/>
    <x v="3"/>
    <n v="5"/>
    <s v="Bengaluru Hub"/>
    <s v="Michael Pearson"/>
    <s v="Mackenzie Smith"/>
    <x v="3"/>
    <s v="Bengaluru"/>
    <s v="Electronics"/>
    <s v="Galaxy S24"/>
    <s v="Samsung"/>
    <s v="Bengaluru Hub"/>
    <s v="Michael Pearson"/>
  </r>
  <r>
    <s v="ORD100327"/>
    <s v="CUST10327"/>
    <s v="Angela Holden"/>
    <s v="Female"/>
    <n v="31"/>
    <x v="1"/>
    <x v="268"/>
    <d v="2026-03-15T00:00:00"/>
    <x v="2"/>
    <s v="Hyderabad"/>
    <x v="3"/>
    <s v="P2007"/>
    <s v="iPhone 15"/>
    <x v="5"/>
    <n v="2"/>
    <n v="29967"/>
    <n v="37075.620000000003"/>
    <n v="5"/>
    <n v="70443.679999999993"/>
    <n v="14217.24"/>
    <x v="0"/>
    <x v="1"/>
    <n v="5"/>
    <s v="Hyderabad Hub"/>
    <s v="Jessica Stewart"/>
    <s v="Angela Holden"/>
    <x v="2"/>
    <s v="Hyderabad"/>
    <s v="Electronics"/>
    <s v="iPhone 15"/>
    <s v="Apple"/>
    <s v="Hyderabad Hub"/>
    <s v="Jessica Stewart"/>
  </r>
  <r>
    <s v="ORD100328"/>
    <s v="CUST10328"/>
    <s v="Charles Hall"/>
    <s v="Female"/>
    <n v="39"/>
    <x v="0"/>
    <x v="269"/>
    <d v="2026-03-19T00:00:00"/>
    <x v="1"/>
    <s v="New Delhi"/>
    <x v="4"/>
    <s v="P6899"/>
    <s v="Air Max Shoes"/>
    <x v="4"/>
    <n v="2"/>
    <n v="10891"/>
    <n v="15977.17"/>
    <n v="15"/>
    <n v="27161.19"/>
    <n v="10172.34"/>
    <x v="1"/>
    <x v="1"/>
    <n v="3"/>
    <s v="New Delhi Hub"/>
    <s v="Kelli Evans"/>
    <s v="Charles Hall"/>
    <x v="1"/>
    <s v="New Delhi"/>
    <s v="Fashion"/>
    <s v="Air Max Shoes"/>
    <s v="Nike"/>
    <s v="New Delhi Hub"/>
    <s v="Kelli Evans"/>
  </r>
  <r>
    <s v="ORD100329"/>
    <s v="CUST10329"/>
    <s v="Bradley Harrell"/>
    <s v="Male"/>
    <n v="24"/>
    <x v="0"/>
    <x v="109"/>
    <d v="2025-01-21T00:00:00"/>
    <x v="1"/>
    <s v="New Delhi"/>
    <x v="3"/>
    <s v="P5725"/>
    <s v="Galaxy S24"/>
    <x v="3"/>
    <n v="5"/>
    <n v="7988"/>
    <n v="11693.56"/>
    <n v="10"/>
    <n v="52621.02"/>
    <n v="18527.8"/>
    <x v="2"/>
    <x v="1"/>
    <n v="4"/>
    <s v="New Delhi Hub"/>
    <s v="Todd Mendoza"/>
    <s v="Bradley Harrell"/>
    <x v="1"/>
    <s v="New Delhi"/>
    <s v="Electronics"/>
    <s v="Galaxy S24"/>
    <s v="Samsung"/>
    <s v="New Delhi Hub"/>
    <s v="Todd Mendoza"/>
  </r>
  <r>
    <s v="ORD100330"/>
    <s v="CUST10330"/>
    <s v="Mr. Joseph Thompson"/>
    <s v="Male"/>
    <n v="46"/>
    <x v="1"/>
    <x v="203"/>
    <d v="2025-05-27T00:00:00"/>
    <x v="4"/>
    <s v="Chennai"/>
    <x v="3"/>
    <s v="P3941"/>
    <s v="iPhone 15"/>
    <x v="5"/>
    <n v="1"/>
    <n v="12481"/>
    <n v="18247.37"/>
    <n v="5"/>
    <n v="17335"/>
    <n v="5766.37"/>
    <x v="1"/>
    <x v="0"/>
    <n v="3"/>
    <s v="Chennai Hub"/>
    <s v="Kenneth Manning"/>
    <s v="Mr. Joseph Thompson"/>
    <x v="4"/>
    <s v="Chennai"/>
    <s v="Electronics"/>
    <s v="iPhone 15"/>
    <s v="Apple"/>
    <s v="Chennai Hub"/>
    <s v="Kenneth Manning"/>
  </r>
  <r>
    <s v="ORD100331"/>
    <s v="CUST10331"/>
    <s v="Ruben Walker"/>
    <s v="Male"/>
    <n v="46"/>
    <x v="0"/>
    <x v="270"/>
    <d v="2024-07-31T00:00:00"/>
    <x v="4"/>
    <s v="Chennai"/>
    <x v="0"/>
    <s v="P2427"/>
    <s v="Pressure Cooker"/>
    <x v="0"/>
    <n v="5"/>
    <n v="14225"/>
    <n v="20618.150000000001"/>
    <n v="20"/>
    <n v="82472.600000000006"/>
    <n v="31965.75"/>
    <x v="3"/>
    <x v="3"/>
    <n v="5"/>
    <s v="Chennai Hub"/>
    <s v="Micheal Rivera"/>
    <s v="Ruben Walker"/>
    <x v="4"/>
    <s v="Chennai"/>
    <s v="Home"/>
    <s v="Pressure Cooker"/>
    <s v="Prestige"/>
    <s v="Chennai Hub"/>
    <s v="Micheal Rivera"/>
  </r>
  <r>
    <s v="ORD100332"/>
    <s v="CUST10332"/>
    <s v="Hannah Price"/>
    <s v="Female"/>
    <n v="45"/>
    <x v="0"/>
    <x v="271"/>
    <d v="2025-06-28T00:00:00"/>
    <x v="4"/>
    <s v="Chennai"/>
    <x v="0"/>
    <s v="P5562"/>
    <s v="Pressure Cooker"/>
    <x v="0"/>
    <n v="4"/>
    <n v="17656"/>
    <n v="22784.14"/>
    <n v="5"/>
    <n v="86579.73"/>
    <n v="20512.560000000001"/>
    <x v="0"/>
    <x v="0"/>
    <n v="3"/>
    <s v="Chennai Hub"/>
    <s v="Miguel Williams"/>
    <s v="Hannah Price"/>
    <x v="4"/>
    <s v="Chennai"/>
    <s v="Home"/>
    <s v="Pressure Cooker"/>
    <s v="Prestige"/>
    <s v="Chennai Hub"/>
    <s v="Miguel Williams"/>
  </r>
  <r>
    <s v="ORD100333"/>
    <s v="CUST10333"/>
    <s v="Kim Wagner"/>
    <s v="Male"/>
    <n v="19"/>
    <x v="0"/>
    <x v="152"/>
    <d v="2026-06-21T00:00:00"/>
    <x v="2"/>
    <s v="Hyderabad"/>
    <x v="4"/>
    <s v="P4548"/>
    <s v="Air Max Shoes"/>
    <x v="4"/>
    <n v="4"/>
    <n v="4373"/>
    <n v="5731.56"/>
    <n v="10"/>
    <n v="20633.62"/>
    <n v="5434.24"/>
    <x v="0"/>
    <x v="3"/>
    <n v="3"/>
    <s v="Hyderabad Hub"/>
    <s v="Laura Walters"/>
    <s v="Kim Wagner"/>
    <x v="2"/>
    <s v="Hyderabad"/>
    <s v="Fashion"/>
    <s v="Air Max Shoes"/>
    <s v="Nike"/>
    <s v="Hyderabad Hub"/>
    <s v="Laura Walters"/>
  </r>
  <r>
    <s v="ORD100334"/>
    <s v="CUST10334"/>
    <s v="Alicia Howell"/>
    <s v="Male"/>
    <n v="36"/>
    <x v="1"/>
    <x v="70"/>
    <d v="2024-09-07T00:00:00"/>
    <x v="1"/>
    <s v="New Delhi"/>
    <x v="1"/>
    <s v="P1222"/>
    <s v="Sunflower Oil"/>
    <x v="1"/>
    <n v="1"/>
    <n v="20383"/>
    <n v="22894.799999999999"/>
    <n v="20"/>
    <n v="18315.84"/>
    <n v="2511.8000000000002"/>
    <x v="1"/>
    <x v="2"/>
    <n v="2"/>
    <s v="New Delhi Hub"/>
    <s v="Billy Humphrey MD"/>
    <s v="Alicia Howell"/>
    <x v="1"/>
    <s v="New Delhi"/>
    <s v="Grocery"/>
    <s v="Sunflower Oil"/>
    <s v="Fortune"/>
    <s v="New Delhi Hub"/>
    <s v="Billy Humphrey MD"/>
  </r>
  <r>
    <s v="ORD100335"/>
    <s v="CUST10335"/>
    <s v="William Garcia"/>
    <s v="Male"/>
    <n v="59"/>
    <x v="1"/>
    <x v="200"/>
    <d v="2025-04-13T00:00:00"/>
    <x v="2"/>
    <s v="Hyderabad"/>
    <x v="1"/>
    <s v="P3550"/>
    <s v="Sunflower Oil"/>
    <x v="1"/>
    <n v="1"/>
    <n v="7329"/>
    <n v="10936.46"/>
    <n v="0"/>
    <n v="10936.46"/>
    <n v="3607.46"/>
    <x v="1"/>
    <x v="2"/>
    <n v="4"/>
    <s v="Hyderabad Hub"/>
    <s v="Joseph Taylor DVM"/>
    <s v="William Garcia"/>
    <x v="2"/>
    <s v="Hyderabad"/>
    <s v="Grocery"/>
    <s v="Sunflower Oil"/>
    <s v="Fortune"/>
    <s v="Hyderabad Hub"/>
    <s v="Joseph Taylor DVM"/>
  </r>
  <r>
    <s v="ORD100336"/>
    <s v="CUST10336"/>
    <s v="Briana Eaton"/>
    <s v="Female"/>
    <n v="43"/>
    <x v="1"/>
    <x v="98"/>
    <d v="2025-12-14T00:00:00"/>
    <x v="3"/>
    <s v="Bengaluru"/>
    <x v="1"/>
    <s v="P3637"/>
    <s v="Sunflower Oil"/>
    <x v="1"/>
    <n v="5"/>
    <n v="15346"/>
    <n v="17016.509999999998"/>
    <n v="0"/>
    <n v="85082.55"/>
    <n v="8352.5499999999993"/>
    <x v="0"/>
    <x v="1"/>
    <n v="5"/>
    <s v="Bengaluru Hub"/>
    <s v="Alexis Jackson"/>
    <s v="Briana Eaton"/>
    <x v="3"/>
    <s v="Bengaluru"/>
    <s v="Grocery"/>
    <s v="Sunflower Oil"/>
    <s v="Fortune"/>
    <s v="Bengaluru Hub"/>
    <s v="Alexis Jackson"/>
  </r>
  <r>
    <s v="ORD100337"/>
    <s v="CUST10337"/>
    <s v="Christopher Hughes"/>
    <s v="Female"/>
    <n v="24"/>
    <x v="0"/>
    <x v="272"/>
    <d v="2026-05-21T00:00:00"/>
    <x v="4"/>
    <s v="Chennai"/>
    <x v="3"/>
    <s v="P8879"/>
    <s v="iPhone 15"/>
    <x v="5"/>
    <n v="2"/>
    <n v="29566"/>
    <n v="43848.97"/>
    <n v="0"/>
    <n v="87697.94"/>
    <n v="28565.94"/>
    <x v="2"/>
    <x v="2"/>
    <n v="1"/>
    <s v="Chennai Hub"/>
    <s v="Daniel Barron"/>
    <s v="Christopher Hughes"/>
    <x v="4"/>
    <s v="Chennai"/>
    <s v="Electronics"/>
    <s v="iPhone 15"/>
    <s v="Apple"/>
    <s v="Chennai Hub"/>
    <s v="Daniel Barron"/>
  </r>
  <r>
    <s v="ORD100338"/>
    <s v="CUST10338"/>
    <s v="Justin Herrera"/>
    <s v="Male"/>
    <n v="39"/>
    <x v="1"/>
    <x v="273"/>
    <d v="2026-01-23T00:00:00"/>
    <x v="3"/>
    <s v="Bengaluru"/>
    <x v="0"/>
    <s v="P2255"/>
    <s v="Pressure Cooker"/>
    <x v="0"/>
    <n v="2"/>
    <n v="15382"/>
    <n v="17331.04"/>
    <n v="10"/>
    <n v="31195.87"/>
    <n v="3898.08"/>
    <x v="3"/>
    <x v="3"/>
    <n v="5"/>
    <s v="Bengaluru Hub"/>
    <s v="Kimberly Tapia"/>
    <s v="Justin Herrera"/>
    <x v="3"/>
    <s v="Bengaluru"/>
    <s v="Home"/>
    <s v="Pressure Cooker"/>
    <s v="Prestige"/>
    <s v="Bengaluru Hub"/>
    <s v="Kimberly Tapia"/>
  </r>
  <r>
    <s v="ORD100339"/>
    <s v="CUST10339"/>
    <s v="Yolanda Delgado"/>
    <s v="Female"/>
    <n v="43"/>
    <x v="1"/>
    <x v="227"/>
    <d v="2026-05-21T00:00:00"/>
    <x v="3"/>
    <s v="Bengaluru"/>
    <x v="3"/>
    <s v="P2911"/>
    <s v="iPhone 15"/>
    <x v="5"/>
    <n v="3"/>
    <n v="21485"/>
    <n v="23938.94"/>
    <n v="10"/>
    <n v="64635.14"/>
    <n v="7361.82"/>
    <x v="3"/>
    <x v="3"/>
    <n v="3"/>
    <s v="Bengaluru Hub"/>
    <s v="Mary Rogers"/>
    <s v="Yolanda Delgado"/>
    <x v="3"/>
    <s v="Bengaluru"/>
    <s v="Electronics"/>
    <s v="iPhone 15"/>
    <s v="Apple"/>
    <s v="Bengaluru Hub"/>
    <s v="Mary Rogers"/>
  </r>
  <r>
    <s v="ORD100340"/>
    <s v="CUST10340"/>
    <s v="Brian Brown"/>
    <s v="Female"/>
    <n v="36"/>
    <x v="0"/>
    <x v="274"/>
    <d v="2025-12-02T00:00:00"/>
    <x v="2"/>
    <s v="Hyderabad"/>
    <x v="3"/>
    <s v="P4143"/>
    <s v="Galaxy S24"/>
    <x v="3"/>
    <n v="3"/>
    <n v="4270"/>
    <n v="6100.56"/>
    <n v="10"/>
    <n v="16471.509999999998"/>
    <n v="5491.68"/>
    <x v="3"/>
    <x v="1"/>
    <n v="4"/>
    <s v="Hyderabad Hub"/>
    <s v="Christina Pham"/>
    <s v="Brian Brown"/>
    <x v="2"/>
    <s v="Hyderabad"/>
    <s v="Electronics"/>
    <s v="Galaxy S24"/>
    <s v="Samsung"/>
    <s v="Hyderabad Hub"/>
    <s v="Christina Pham"/>
  </r>
  <r>
    <s v="ORD100341"/>
    <s v="CUST10341"/>
    <s v="Victoria Garcia"/>
    <s v="Female"/>
    <n v="60"/>
    <x v="0"/>
    <x v="275"/>
    <d v="2025-04-11T00:00:00"/>
    <x v="2"/>
    <s v="Hyderabad"/>
    <x v="3"/>
    <s v="P6231"/>
    <s v="Galaxy S24"/>
    <x v="3"/>
    <n v="1"/>
    <n v="27786"/>
    <n v="33283.71"/>
    <n v="20"/>
    <n v="26626.97"/>
    <n v="5497.71"/>
    <x v="1"/>
    <x v="2"/>
    <n v="1"/>
    <s v="Hyderabad Hub"/>
    <s v="Denise Martinez"/>
    <s v="Victoria Garcia"/>
    <x v="2"/>
    <s v="Hyderabad"/>
    <s v="Electronics"/>
    <s v="Galaxy S24"/>
    <s v="Samsung"/>
    <s v="Hyderabad Hub"/>
    <s v="Denise Martinez"/>
  </r>
  <r>
    <s v="ORD100342"/>
    <s v="CUST10342"/>
    <s v="Zachary Williams MD"/>
    <s v="Female"/>
    <n v="56"/>
    <x v="0"/>
    <x v="276"/>
    <d v="2025-04-13T00:00:00"/>
    <x v="0"/>
    <s v="Pune"/>
    <x v="4"/>
    <s v="P4025"/>
    <s v="Air Max Shoes"/>
    <x v="4"/>
    <n v="2"/>
    <n v="10840"/>
    <n v="12129.21"/>
    <n v="10"/>
    <n v="21832.58"/>
    <n v="2578.42"/>
    <x v="1"/>
    <x v="0"/>
    <n v="4"/>
    <s v="Pune Hub"/>
    <s v="Cathy Chandler"/>
    <s v="Zachary Williams MD"/>
    <x v="0"/>
    <s v="Pune"/>
    <s v="Fashion"/>
    <s v="Air Max Shoes"/>
    <s v="Nike"/>
    <s v="Pune Hub"/>
    <s v="Cathy Chandler"/>
  </r>
  <r>
    <s v="ORD100343"/>
    <s v="CUST10343"/>
    <s v="Rebecca Garcia"/>
    <s v="Male"/>
    <n v="30"/>
    <x v="0"/>
    <x v="252"/>
    <d v="2024-07-12T00:00:00"/>
    <x v="4"/>
    <s v="Chennai"/>
    <x v="0"/>
    <s v="P8838"/>
    <s v="Pressure Cooker"/>
    <x v="0"/>
    <n v="5"/>
    <n v="748"/>
    <n v="984.79"/>
    <n v="0"/>
    <n v="4923.95"/>
    <n v="1183.95"/>
    <x v="0"/>
    <x v="0"/>
    <n v="4"/>
    <s v="Chennai Hub"/>
    <s v="Randy Clark"/>
    <s v="Rebecca Garcia"/>
    <x v="4"/>
    <s v="Chennai"/>
    <s v="Home"/>
    <s v="Pressure Cooker"/>
    <s v="Prestige"/>
    <s v="Chennai Hub"/>
    <s v="Randy Clark"/>
  </r>
  <r>
    <s v="ORD100344"/>
    <s v="CUST10344"/>
    <s v="Wayne Hawkins MD"/>
    <s v="Male"/>
    <n v="46"/>
    <x v="1"/>
    <x v="242"/>
    <d v="2024-11-26T00:00:00"/>
    <x v="3"/>
    <s v="Bengaluru"/>
    <x v="1"/>
    <s v="P4503"/>
    <s v="Sunflower Oil"/>
    <x v="1"/>
    <n v="2"/>
    <n v="3526"/>
    <n v="3955.07"/>
    <n v="15"/>
    <n v="6723.62"/>
    <n v="858.14"/>
    <x v="3"/>
    <x v="2"/>
    <n v="2"/>
    <s v="Bengaluru Hub"/>
    <s v="William Mitchell"/>
    <s v="Wayne Hawkins MD"/>
    <x v="3"/>
    <s v="Bengaluru"/>
    <s v="Grocery"/>
    <s v="Sunflower Oil"/>
    <s v="Fortune"/>
    <s v="Bengaluru Hub"/>
    <s v="William Mitchell"/>
  </r>
  <r>
    <s v="ORD100345"/>
    <s v="CUST10345"/>
    <s v="Kimberly Best"/>
    <s v="Female"/>
    <n v="45"/>
    <x v="1"/>
    <x v="77"/>
    <d v="2025-12-14T00:00:00"/>
    <x v="3"/>
    <s v="Bengaluru"/>
    <x v="3"/>
    <s v="P3651"/>
    <s v="iPhone 15"/>
    <x v="5"/>
    <n v="5"/>
    <n v="669"/>
    <n v="951.64"/>
    <n v="0"/>
    <n v="4758.2"/>
    <n v="1413.2"/>
    <x v="2"/>
    <x v="0"/>
    <n v="1"/>
    <s v="Bengaluru Hub"/>
    <s v="Brandi Gray"/>
    <s v="Kimberly Best"/>
    <x v="3"/>
    <s v="Bengaluru"/>
    <s v="Electronics"/>
    <s v="iPhone 15"/>
    <s v="Apple"/>
    <s v="Bengaluru Hub"/>
    <s v="Brandi Gray"/>
  </r>
  <r>
    <s v="ORD100346"/>
    <s v="CUST10346"/>
    <s v="Linda Hansen"/>
    <s v="Female"/>
    <n v="23"/>
    <x v="0"/>
    <x v="277"/>
    <d v="2024-11-05T00:00:00"/>
    <x v="0"/>
    <s v="Mumbai"/>
    <x v="0"/>
    <s v="P8297"/>
    <s v="Pressure Cooker"/>
    <x v="0"/>
    <n v="2"/>
    <n v="21413"/>
    <n v="28096.19"/>
    <n v="10"/>
    <n v="50573.14"/>
    <n v="13366.38"/>
    <x v="3"/>
    <x v="0"/>
    <n v="4"/>
    <s v="Mumbai Hub"/>
    <s v="Nichole Doyle MD"/>
    <s v="Linda Hansen"/>
    <x v="0"/>
    <s v="Mumbai"/>
    <s v="Home"/>
    <s v="Pressure Cooker"/>
    <s v="Prestige"/>
    <s v="Mumbai Hub"/>
    <s v="Nichole Doyle MD"/>
  </r>
  <r>
    <s v="ORD100347"/>
    <s v="CUST10347"/>
    <s v="Brooke Greene"/>
    <s v="Female"/>
    <n v="49"/>
    <x v="0"/>
    <x v="122"/>
    <d v="2024-07-27T00:00:00"/>
    <x v="1"/>
    <s v="New Delhi"/>
    <x v="0"/>
    <s v="P3911"/>
    <s v="Pressure Cooker"/>
    <x v="0"/>
    <n v="1"/>
    <n v="12933"/>
    <n v="18155.009999999998"/>
    <n v="20"/>
    <n v="14524.01"/>
    <n v="5222.01"/>
    <x v="3"/>
    <x v="0"/>
    <n v="4"/>
    <s v="New Delhi Hub"/>
    <s v="Jack Hill"/>
    <s v="Brooke Greene"/>
    <x v="1"/>
    <s v="New Delhi"/>
    <s v="Home"/>
    <s v="Pressure Cooker"/>
    <s v="Prestige"/>
    <s v="New Delhi Hub"/>
    <s v="Jack Hill"/>
  </r>
  <r>
    <s v="ORD100348"/>
    <s v="CUST10348"/>
    <s v="Tammy Fowler"/>
    <s v="Male"/>
    <n v="33"/>
    <x v="0"/>
    <x v="278"/>
    <d v="2024-11-05T00:00:00"/>
    <x v="0"/>
    <s v="Pune"/>
    <x v="1"/>
    <s v="P1803"/>
    <s v="Sunflower Oil"/>
    <x v="1"/>
    <n v="4"/>
    <n v="2353"/>
    <n v="3039.58"/>
    <n v="15"/>
    <n v="10334.57"/>
    <n v="2746.32"/>
    <x v="1"/>
    <x v="1"/>
    <n v="3"/>
    <s v="Pune Hub"/>
    <s v="Nicholas Pena"/>
    <s v="Tammy Fowler"/>
    <x v="0"/>
    <s v="Pune"/>
    <s v="Grocery"/>
    <s v="Sunflower Oil"/>
    <s v="Fortune"/>
    <s v="Pune Hub"/>
    <s v="Nicholas Pena"/>
  </r>
  <r>
    <s v="ORD100349"/>
    <s v="CUST10349"/>
    <s v="Theodore Brewer"/>
    <s v="Female"/>
    <n v="49"/>
    <x v="1"/>
    <x v="255"/>
    <d v="2026-05-24T00:00:00"/>
    <x v="2"/>
    <s v="Hyderabad"/>
    <x v="0"/>
    <s v="P6488"/>
    <s v="Pressure Cooker"/>
    <x v="0"/>
    <n v="3"/>
    <n v="18057"/>
    <n v="24538.76"/>
    <n v="10"/>
    <n v="66254.649999999994"/>
    <n v="19445.28"/>
    <x v="3"/>
    <x v="0"/>
    <n v="3"/>
    <s v="Hyderabad Hub"/>
    <s v="Jason Bridges"/>
    <s v="Theodore Brewer"/>
    <x v="2"/>
    <s v="Hyderabad"/>
    <s v="Home"/>
    <s v="Pressure Cooker"/>
    <s v="Prestige"/>
    <s v="Hyderabad Hub"/>
    <s v="Jason Bridges"/>
  </r>
  <r>
    <s v="ORD100350"/>
    <s v="CUST10350"/>
    <s v="Michelle Mendoza"/>
    <s v="Male"/>
    <n v="29"/>
    <x v="0"/>
    <x v="279"/>
    <d v="2025-11-20T00:00:00"/>
    <x v="0"/>
    <s v="Pune"/>
    <x v="0"/>
    <s v="P3135"/>
    <s v="Pressure Cooker"/>
    <x v="0"/>
    <n v="4"/>
    <n v="26282"/>
    <n v="38352.239999999998"/>
    <n v="5"/>
    <n v="145738.51"/>
    <n v="48280.959999999999"/>
    <x v="3"/>
    <x v="0"/>
    <n v="3"/>
    <s v="Pune Hub"/>
    <s v="Erin Perez"/>
    <s v="Michelle Mendoza"/>
    <x v="0"/>
    <s v="Pune"/>
    <s v="Home"/>
    <s v="Pressure Cooker"/>
    <s v="Prestige"/>
    <s v="Pune Hub"/>
    <s v="Erin Perez"/>
  </r>
  <r>
    <s v="ORD100351"/>
    <s v="CUST10351"/>
    <s v="Ashley Morrison"/>
    <s v="Female"/>
    <n v="30"/>
    <x v="0"/>
    <x v="280"/>
    <d v="2025-04-11T00:00:00"/>
    <x v="3"/>
    <s v="Bengaluru"/>
    <x v="4"/>
    <s v="P5197"/>
    <s v="Air Max Shoes"/>
    <x v="4"/>
    <n v="3"/>
    <n v="29170"/>
    <n v="33661.89"/>
    <n v="15"/>
    <n v="85837.82"/>
    <n v="13475.67"/>
    <x v="0"/>
    <x v="0"/>
    <n v="5"/>
    <s v="Bengaluru Hub"/>
    <s v="Joshua Edwards"/>
    <s v="Ashley Morrison"/>
    <x v="3"/>
    <s v="Bengaluru"/>
    <s v="Fashion"/>
    <s v="Air Max Shoes"/>
    <s v="Nike"/>
    <s v="Bengaluru Hub"/>
    <s v="Joshua Edwards"/>
  </r>
  <r>
    <s v="ORD100352"/>
    <s v="CUST10352"/>
    <s v="Melissa Harper"/>
    <s v="Male"/>
    <n v="25"/>
    <x v="1"/>
    <x v="265"/>
    <d v="2024-08-09T00:00:00"/>
    <x v="4"/>
    <s v="Chennai"/>
    <x v="3"/>
    <s v="P1693"/>
    <s v="Galaxy S24"/>
    <x v="3"/>
    <n v="2"/>
    <n v="1906"/>
    <n v="2357.02"/>
    <n v="0"/>
    <n v="4714.04"/>
    <n v="902.04"/>
    <x v="1"/>
    <x v="1"/>
    <n v="5"/>
    <s v="Chennai Hub"/>
    <s v="Michael Sanchez"/>
    <s v="Melissa Harper"/>
    <x v="4"/>
    <s v="Chennai"/>
    <s v="Electronics"/>
    <s v="Galaxy S24"/>
    <s v="Samsung"/>
    <s v="Chennai Hub"/>
    <s v="Michael Sanchez"/>
  </r>
  <r>
    <s v="ORD100353"/>
    <s v="CUST10353"/>
    <s v="Megan Dunn"/>
    <s v="Female"/>
    <n v="49"/>
    <x v="0"/>
    <x v="281"/>
    <d v="2025-02-26T00:00:00"/>
    <x v="1"/>
    <s v="New Delhi"/>
    <x v="3"/>
    <s v="P2388"/>
    <s v="iPhone 15"/>
    <x v="5"/>
    <n v="2"/>
    <n v="25318"/>
    <n v="33467.56"/>
    <n v="5"/>
    <n v="63588.36"/>
    <n v="16299.12"/>
    <x v="1"/>
    <x v="3"/>
    <n v="3"/>
    <s v="New Delhi Hub"/>
    <s v="Jennifer Barnes"/>
    <s v="Megan Dunn"/>
    <x v="1"/>
    <s v="New Delhi"/>
    <s v="Electronics"/>
    <s v="iPhone 15"/>
    <s v="Apple"/>
    <s v="New Delhi Hub"/>
    <s v="Jennifer Barnes"/>
  </r>
  <r>
    <s v="ORD100354"/>
    <s v="CUST10354"/>
    <s v="Ronald Melton"/>
    <s v="Female"/>
    <n v="21"/>
    <x v="0"/>
    <x v="282"/>
    <d v="2025-01-13T00:00:00"/>
    <x v="0"/>
    <s v="Mumbai"/>
    <x v="2"/>
    <s v="P3110"/>
    <s v="Face Wash"/>
    <x v="2"/>
    <n v="1"/>
    <n v="16058"/>
    <n v="23486.11"/>
    <n v="20"/>
    <n v="18788.89"/>
    <n v="7428.11"/>
    <x v="1"/>
    <x v="2"/>
    <n v="5"/>
    <s v="Mumbai Hub"/>
    <s v="Shelby Jenkins"/>
    <s v="Ronald Melton"/>
    <x v="0"/>
    <s v="Mumbai"/>
    <s v="Beauty"/>
    <s v="Face Wash"/>
    <s v="Loreal"/>
    <s v="Mumbai Hub"/>
    <s v="Shelby Jenkins"/>
  </r>
  <r>
    <s v="ORD100355"/>
    <s v="CUST10355"/>
    <s v="Robert Wheeler"/>
    <s v="Male"/>
    <n v="37"/>
    <x v="0"/>
    <x v="283"/>
    <d v="2026-03-10T00:00:00"/>
    <x v="3"/>
    <s v="Bengaluru"/>
    <x v="2"/>
    <s v="P7227"/>
    <s v="Face Wash"/>
    <x v="2"/>
    <n v="1"/>
    <n v="16617"/>
    <n v="24109.64"/>
    <n v="0"/>
    <n v="24109.64"/>
    <n v="7492.64"/>
    <x v="0"/>
    <x v="0"/>
    <n v="1"/>
    <s v="Bengaluru Hub"/>
    <s v="Michaela Smith"/>
    <s v="Robert Wheeler"/>
    <x v="3"/>
    <s v="Bengaluru"/>
    <s v="Beauty"/>
    <s v="Face Wash"/>
    <s v="Loreal"/>
    <s v="Bengaluru Hub"/>
    <s v="Michaela Smith"/>
  </r>
  <r>
    <s v="ORD100356"/>
    <s v="CUST10356"/>
    <s v="Allison Andrews"/>
    <s v="Female"/>
    <n v="43"/>
    <x v="1"/>
    <x v="284"/>
    <d v="2026-03-13T00:00:00"/>
    <x v="2"/>
    <s v="Hyderabad"/>
    <x v="1"/>
    <s v="P5430"/>
    <s v="Sunflower Oil"/>
    <x v="1"/>
    <n v="4"/>
    <n v="7312"/>
    <n v="9910.34"/>
    <n v="15"/>
    <n v="33695.160000000003"/>
    <n v="10393.36"/>
    <x v="1"/>
    <x v="0"/>
    <n v="1"/>
    <s v="Hyderabad Hub"/>
    <s v="Kathryn Yu"/>
    <s v="Allison Andrews"/>
    <x v="2"/>
    <s v="Hyderabad"/>
    <s v="Grocery"/>
    <s v="Sunflower Oil"/>
    <s v="Fortune"/>
    <s v="Hyderabad Hub"/>
    <s v="Kathryn Yu"/>
  </r>
  <r>
    <s v="ORD100357"/>
    <s v="CUST10357"/>
    <s v="Howard Tucker"/>
    <s v="Female"/>
    <n v="38"/>
    <x v="1"/>
    <x v="85"/>
    <d v="2026-03-18T00:00:00"/>
    <x v="4"/>
    <s v="Chennai"/>
    <x v="0"/>
    <s v="P2766"/>
    <s v="Pressure Cooker"/>
    <x v="0"/>
    <n v="4"/>
    <n v="9997"/>
    <n v="13648"/>
    <n v="15"/>
    <n v="46403.199999999997"/>
    <n v="14604"/>
    <x v="3"/>
    <x v="2"/>
    <n v="3"/>
    <s v="Chennai Hub"/>
    <s v="Lorraine Decker"/>
    <s v="Howard Tucker"/>
    <x v="4"/>
    <s v="Chennai"/>
    <s v="Home"/>
    <s v="Pressure Cooker"/>
    <s v="Prestige"/>
    <s v="Chennai Hub"/>
    <s v="Lorraine Decker"/>
  </r>
  <r>
    <s v="ORD100358"/>
    <s v="CUST10358"/>
    <s v="John Sanchez"/>
    <s v="Male"/>
    <n v="60"/>
    <x v="0"/>
    <x v="270"/>
    <d v="2025-10-02T00:00:00"/>
    <x v="3"/>
    <s v="Bengaluru"/>
    <x v="2"/>
    <s v="P5880"/>
    <s v="Face Wash"/>
    <x v="2"/>
    <n v="2"/>
    <n v="10689"/>
    <n v="14135.12"/>
    <n v="20"/>
    <n v="22616.19"/>
    <n v="6892.24"/>
    <x v="1"/>
    <x v="2"/>
    <n v="5"/>
    <s v="Bengaluru Hub"/>
    <s v="Bradley Ware"/>
    <s v="John Sanchez"/>
    <x v="3"/>
    <s v="Bengaluru"/>
    <s v="Beauty"/>
    <s v="Face Wash"/>
    <s v="Loreal"/>
    <s v="Bengaluru Hub"/>
    <s v="Bradley Ware"/>
  </r>
  <r>
    <s v="ORD100359"/>
    <s v="CUST10359"/>
    <s v="Jeffrey Alexander"/>
    <s v="Male"/>
    <n v="43"/>
    <x v="1"/>
    <x v="285"/>
    <d v="2025-11-28T00:00:00"/>
    <x v="4"/>
    <s v="Chennai"/>
    <x v="3"/>
    <s v="P4840"/>
    <s v="Galaxy S24"/>
    <x v="3"/>
    <n v="2"/>
    <n v="19515"/>
    <n v="24377.41"/>
    <n v="20"/>
    <n v="39003.86"/>
    <n v="9724.82"/>
    <x v="0"/>
    <x v="0"/>
    <n v="1"/>
    <s v="Chennai Hub"/>
    <s v="Benjamin Martin"/>
    <s v="Jeffrey Alexander"/>
    <x v="4"/>
    <s v="Chennai"/>
    <s v="Electronics"/>
    <s v="Galaxy S24"/>
    <s v="Samsung"/>
    <s v="Chennai Hub"/>
    <s v="Benjamin Martin"/>
  </r>
  <r>
    <s v="ORD100360"/>
    <s v="CUST10360"/>
    <s v="Patrick Rose"/>
    <s v="Female"/>
    <n v="54"/>
    <x v="1"/>
    <x v="286"/>
    <d v="2025-11-05T00:00:00"/>
    <x v="3"/>
    <s v="Bengaluru"/>
    <x v="3"/>
    <s v="P2906"/>
    <s v="iPhone 15"/>
    <x v="5"/>
    <n v="4"/>
    <n v="18797"/>
    <n v="21389.5"/>
    <n v="20"/>
    <n v="68446.399999999994"/>
    <n v="10370"/>
    <x v="3"/>
    <x v="3"/>
    <n v="5"/>
    <s v="Bengaluru Hub"/>
    <s v="Jacob Wade"/>
    <s v="Patrick Rose"/>
    <x v="3"/>
    <s v="Bengaluru"/>
    <s v="Electronics"/>
    <s v="iPhone 15"/>
    <s v="Apple"/>
    <s v="Bengaluru Hub"/>
    <s v="Jacob Wade"/>
  </r>
  <r>
    <s v="ORD100361"/>
    <s v="CUST10361"/>
    <s v="Karen Garcia"/>
    <s v="Male"/>
    <n v="19"/>
    <x v="1"/>
    <x v="287"/>
    <d v="2025-01-29T00:00:00"/>
    <x v="0"/>
    <s v="Pune"/>
    <x v="4"/>
    <s v="P5551"/>
    <s v="Air Max Shoes"/>
    <x v="4"/>
    <n v="4"/>
    <n v="4397"/>
    <n v="5263.81"/>
    <n v="15"/>
    <n v="17896.95"/>
    <n v="3467.24"/>
    <x v="1"/>
    <x v="1"/>
    <n v="3"/>
    <s v="Pune Hub"/>
    <s v="Jon Edwards"/>
    <s v="Karen Garcia"/>
    <x v="0"/>
    <s v="Pune"/>
    <s v="Fashion"/>
    <s v="Air Max Shoes"/>
    <s v="Nike"/>
    <s v="Pune Hub"/>
    <s v="Jon Edwards"/>
  </r>
  <r>
    <s v="ORD100362"/>
    <s v="CUST10362"/>
    <s v="Matthew Davis"/>
    <s v="Male"/>
    <n v="26"/>
    <x v="0"/>
    <x v="251"/>
    <d v="2026-05-09T00:00:00"/>
    <x v="4"/>
    <s v="Chennai"/>
    <x v="3"/>
    <s v="P4745"/>
    <s v="iPhone 15"/>
    <x v="5"/>
    <n v="2"/>
    <n v="15855"/>
    <n v="22219.88"/>
    <n v="15"/>
    <n v="37773.800000000003"/>
    <n v="12729.76"/>
    <x v="0"/>
    <x v="3"/>
    <n v="2"/>
    <s v="Chennai Hub"/>
    <s v="Joshua Smith"/>
    <s v="Matthew Davis"/>
    <x v="4"/>
    <s v="Chennai"/>
    <s v="Electronics"/>
    <s v="iPhone 15"/>
    <s v="Apple"/>
    <s v="Chennai Hub"/>
    <s v="Joshua Smith"/>
  </r>
  <r>
    <s v="ORD100363"/>
    <s v="CUST10363"/>
    <s v="Becky Owens"/>
    <s v="Female"/>
    <n v="27"/>
    <x v="0"/>
    <x v="288"/>
    <d v="2024-10-26T00:00:00"/>
    <x v="0"/>
    <s v="Pune"/>
    <x v="2"/>
    <s v="P8762"/>
    <s v="Face Wash"/>
    <x v="2"/>
    <n v="4"/>
    <n v="4390"/>
    <n v="6327.71"/>
    <n v="5"/>
    <n v="24045.3"/>
    <n v="7750.84"/>
    <x v="1"/>
    <x v="3"/>
    <n v="4"/>
    <s v="Pune Hub"/>
    <s v="Jacob Romero"/>
    <s v="Becky Owens"/>
    <x v="0"/>
    <s v="Pune"/>
    <s v="Beauty"/>
    <s v="Face Wash"/>
    <s v="Loreal"/>
    <s v="Pune Hub"/>
    <s v="Jacob Romero"/>
  </r>
  <r>
    <s v="ORD100364"/>
    <s v="CUST10364"/>
    <s v="Katrina Sutton"/>
    <s v="Male"/>
    <n v="37"/>
    <x v="1"/>
    <x v="289"/>
    <d v="2024-07-23T00:00:00"/>
    <x v="0"/>
    <s v="Mumbai"/>
    <x v="3"/>
    <s v="P8657"/>
    <s v="Galaxy S24"/>
    <x v="3"/>
    <n v="3"/>
    <n v="15109"/>
    <n v="21337.84"/>
    <n v="20"/>
    <n v="51210.82"/>
    <n v="18686.52"/>
    <x v="1"/>
    <x v="1"/>
    <n v="2"/>
    <s v="Mumbai Hub"/>
    <s v="Sarah Massey"/>
    <s v="Katrina Sutton"/>
    <x v="0"/>
    <s v="Mumbai"/>
    <s v="Electronics"/>
    <s v="Galaxy S24"/>
    <s v="Samsung"/>
    <s v="Mumbai Hub"/>
    <s v="Sarah Massey"/>
  </r>
  <r>
    <s v="ORD100365"/>
    <s v="CUST10365"/>
    <s v="Gary Harris"/>
    <s v="Male"/>
    <n v="55"/>
    <x v="0"/>
    <x v="290"/>
    <d v="2025-07-07T00:00:00"/>
    <x v="0"/>
    <s v="Pune"/>
    <x v="0"/>
    <s v="P4337"/>
    <s v="Pressure Cooker"/>
    <x v="0"/>
    <n v="2"/>
    <n v="5785"/>
    <n v="7949.63"/>
    <n v="10"/>
    <n v="14309.33"/>
    <n v="4329.26"/>
    <x v="3"/>
    <x v="3"/>
    <n v="3"/>
    <s v="Pune Hub"/>
    <s v="Jessica Robertson"/>
    <s v="Gary Harris"/>
    <x v="0"/>
    <s v="Pune"/>
    <s v="Home"/>
    <s v="Pressure Cooker"/>
    <s v="Prestige"/>
    <s v="Pune Hub"/>
    <s v="Jessica Robertson"/>
  </r>
  <r>
    <s v="ORD100366"/>
    <s v="CUST10366"/>
    <s v="Christopher Thomas"/>
    <s v="Male"/>
    <n v="46"/>
    <x v="1"/>
    <x v="291"/>
    <d v="2026-01-29T00:00:00"/>
    <x v="2"/>
    <s v="Hyderabad"/>
    <x v="2"/>
    <s v="P9850"/>
    <s v="Face Wash"/>
    <x v="2"/>
    <n v="4"/>
    <n v="6695"/>
    <n v="8367.77"/>
    <n v="5"/>
    <n v="31797.53"/>
    <n v="6691.08"/>
    <x v="0"/>
    <x v="3"/>
    <n v="3"/>
    <s v="Hyderabad Hub"/>
    <s v="Jessica Key"/>
    <s v="Christopher Thomas"/>
    <x v="2"/>
    <s v="Hyderabad"/>
    <s v="Beauty"/>
    <s v="Face Wash"/>
    <s v="Loreal"/>
    <s v="Hyderabad Hub"/>
    <s v="Jessica Key"/>
  </r>
  <r>
    <s v="ORD100367"/>
    <s v="CUST10367"/>
    <s v="Adam Morris"/>
    <s v="Female"/>
    <n v="34"/>
    <x v="1"/>
    <x v="292"/>
    <d v="2026-06-08T00:00:00"/>
    <x v="3"/>
    <s v="Bengaluru"/>
    <x v="2"/>
    <s v="P9075"/>
    <s v="Face Wash"/>
    <x v="2"/>
    <n v="3"/>
    <n v="15715"/>
    <n v="22976.240000000002"/>
    <n v="15"/>
    <n v="58589.41"/>
    <n v="21783.72"/>
    <x v="0"/>
    <x v="0"/>
    <n v="3"/>
    <s v="Bengaluru Hub"/>
    <s v="William Reed"/>
    <s v="Adam Morris"/>
    <x v="3"/>
    <s v="Bengaluru"/>
    <s v="Beauty"/>
    <s v="Face Wash"/>
    <s v="Loreal"/>
    <s v="Bengaluru Hub"/>
    <s v="William Reed"/>
  </r>
  <r>
    <s v="ORD100368"/>
    <s v="CUST10368"/>
    <s v="Brian Alexander"/>
    <s v="Male"/>
    <n v="58"/>
    <x v="1"/>
    <x v="137"/>
    <d v="2025-03-31T00:00:00"/>
    <x v="3"/>
    <s v="Bengaluru"/>
    <x v="0"/>
    <s v="P1452"/>
    <m/>
    <x v="0"/>
    <n v="1"/>
    <n v="10144"/>
    <n v="14688.32"/>
    <n v="10"/>
    <n v="13219.49"/>
    <n v="4544.32"/>
    <x v="3"/>
    <x v="0"/>
    <n v="1"/>
    <s v="Bengaluru Hub"/>
    <s v="Brandy Hicks"/>
    <s v="Brian Alexander"/>
    <x v="3"/>
    <s v="Bengaluru"/>
    <s v="Home"/>
    <s v="Pressure Cooker"/>
    <s v="Prestige"/>
    <s v="Bengaluru Hub"/>
    <s v="Brandy Hicks"/>
  </r>
  <r>
    <s v="ORD100369"/>
    <s v="CUST10369"/>
    <s v="Linda Rodriguez"/>
    <s v="Female"/>
    <n v="60"/>
    <x v="0"/>
    <x v="293"/>
    <d v="2025-08-09T00:00:00"/>
    <x v="2"/>
    <s v="Hyderabad"/>
    <x v="0"/>
    <s v="P9382"/>
    <s v="Pressure Cooker"/>
    <x v="0"/>
    <n v="2"/>
    <n v="28858"/>
    <n v="41672.74"/>
    <n v="0"/>
    <n v="83345.48"/>
    <n v="25629.48"/>
    <x v="1"/>
    <x v="3"/>
    <n v="4"/>
    <s v="Hyderabad Hub"/>
    <s v="Julie Simpson"/>
    <s v="Linda Rodriguez"/>
    <x v="2"/>
    <s v="Hyderabad"/>
    <s v="Home"/>
    <s v="Pressure Cooker"/>
    <s v="Prestige"/>
    <s v="Hyderabad Hub"/>
    <s v="Julie Simpson"/>
  </r>
  <r>
    <s v="ORD100370"/>
    <s v="CUST10370"/>
    <s v="Robert Boyle"/>
    <s v="Male"/>
    <n v="36"/>
    <x v="1"/>
    <x v="294"/>
    <d v="2024-11-26T00:00:00"/>
    <x v="3"/>
    <s v="Bengaluru"/>
    <x v="4"/>
    <s v="P9839"/>
    <s v="Air Max Shoes"/>
    <x v="4"/>
    <n v="2"/>
    <n v="14670"/>
    <n v="18499.77"/>
    <n v="5"/>
    <n v="35149.56"/>
    <n v="7659.54"/>
    <x v="1"/>
    <x v="2"/>
    <n v="2"/>
    <s v="Bengaluru Hub"/>
    <s v="Cindy Perez"/>
    <s v="Robert Boyle"/>
    <x v="3"/>
    <s v="Bengaluru"/>
    <s v="Fashion"/>
    <s v="Air Max Shoes"/>
    <s v="Nike"/>
    <s v="Bengaluru Hub"/>
    <s v="Cindy Perez"/>
  </r>
  <r>
    <s v="ORD100371"/>
    <s v="CUST10371"/>
    <s v="Christopher Rodriguez"/>
    <s v="Male"/>
    <n v="39"/>
    <x v="1"/>
    <x v="9"/>
    <d v="2025-03-14T00:00:00"/>
    <x v="4"/>
    <s v="Chennai"/>
    <x v="4"/>
    <s v="P2252"/>
    <s v="Air Max Shoes"/>
    <x v="4"/>
    <n v="2"/>
    <n v="17904"/>
    <n v="20571.16"/>
    <n v="5"/>
    <n v="39085.199999999997"/>
    <n v="5334.32"/>
    <x v="0"/>
    <x v="3"/>
    <n v="5"/>
    <s v="Chennai Hub"/>
    <s v="Joshua Mckay"/>
    <s v="Christopher Rodriguez"/>
    <x v="4"/>
    <s v="Chennai"/>
    <s v="Fashion"/>
    <s v="Air Max Shoes"/>
    <s v="Nike"/>
    <s v="Chennai Hub"/>
    <s v="Joshua Mckay"/>
  </r>
  <r>
    <s v="ORD100372"/>
    <s v="CUST10372"/>
    <s v="Lisa Salazar"/>
    <s v="Male"/>
    <n v="41"/>
    <x v="0"/>
    <x v="162"/>
    <d v="2025-11-29T00:00:00"/>
    <x v="0"/>
    <s v="Mumbai"/>
    <x v="4"/>
    <s v="P5068"/>
    <s v="Air Max Shoes"/>
    <x v="4"/>
    <n v="5"/>
    <n v="10749"/>
    <n v="13351.48"/>
    <n v="0"/>
    <n v="66757.399999999994"/>
    <n v="13012.4"/>
    <x v="2"/>
    <x v="1"/>
    <n v="2"/>
    <s v="Mumbai Hub"/>
    <s v="Monica Ramirez"/>
    <s v="Lisa Salazar"/>
    <x v="0"/>
    <s v="Mumbai"/>
    <s v="Fashion"/>
    <s v="Air Max Shoes"/>
    <s v="Nike"/>
    <s v="Mumbai Hub"/>
    <s v="Monica Ramirez"/>
  </r>
  <r>
    <s v="ORD100373"/>
    <s v="CUST10373"/>
    <s v="Ronald Rodriguez"/>
    <s v="Female"/>
    <n v="22"/>
    <x v="0"/>
    <x v="233"/>
    <d v="2024-07-06T00:00:00"/>
    <x v="4"/>
    <s v="Chennai"/>
    <x v="2"/>
    <s v="P2070"/>
    <s v="Face Wash"/>
    <x v="2"/>
    <n v="5"/>
    <n v="8333"/>
    <n v="10524.7"/>
    <n v="5"/>
    <n v="49992.32"/>
    <n v="10958.5"/>
    <x v="2"/>
    <x v="2"/>
    <n v="5"/>
    <s v="Chennai Hub"/>
    <s v="Robert Holloway"/>
    <s v="Ronald Rodriguez"/>
    <x v="4"/>
    <s v="Chennai"/>
    <s v="Beauty"/>
    <s v="Face Wash"/>
    <s v="Loreal"/>
    <s v="Chennai Hub"/>
    <s v="Robert Holloway"/>
  </r>
  <r>
    <s v="ORD100374"/>
    <s v="CUST10374"/>
    <s v="Michael Bridges"/>
    <s v="Male"/>
    <n v="31"/>
    <x v="0"/>
    <x v="295"/>
    <d v="2025-04-27T00:00:00"/>
    <x v="1"/>
    <s v="New Delhi"/>
    <x v="0"/>
    <s v="P9419"/>
    <s v="Pressure Cooker"/>
    <x v="0"/>
    <n v="3"/>
    <n v="8296"/>
    <n v="11605.66"/>
    <n v="0"/>
    <n v="34816.980000000003"/>
    <n v="9928.98"/>
    <x v="0"/>
    <x v="3"/>
    <n v="5"/>
    <s v="New Delhi Hub"/>
    <s v="Madeline Smith MD"/>
    <s v="Michael Bridges"/>
    <x v="1"/>
    <s v="New Delhi"/>
    <s v="Home"/>
    <s v="Pressure Cooker"/>
    <s v="Prestige"/>
    <s v="New Delhi Hub"/>
    <s v="Madeline Smith MD"/>
  </r>
  <r>
    <s v="ORD100375"/>
    <s v="CUST10375"/>
    <s v="Douglas Armstrong"/>
    <s v="Male"/>
    <n v="36"/>
    <x v="0"/>
    <x v="296"/>
    <d v="2025-04-18T00:00:00"/>
    <x v="2"/>
    <s v="Hyderabad"/>
    <x v="3"/>
    <s v="P6501"/>
    <s v="iPhone 15"/>
    <x v="5"/>
    <n v="5"/>
    <n v="7231"/>
    <n v="9280.3700000000008"/>
    <n v="20"/>
    <n v="37121.480000000003"/>
    <n v="10246.85"/>
    <x v="3"/>
    <x v="0"/>
    <n v="4"/>
    <s v="Hyderabad Hub"/>
    <s v="Linda Owens"/>
    <s v="Douglas Armstrong"/>
    <x v="2"/>
    <s v="Hyderabad"/>
    <s v="Electronics"/>
    <s v="iPhone 15"/>
    <s v="Apple"/>
    <s v="Hyderabad Hub"/>
    <s v="Linda Owens"/>
  </r>
  <r>
    <s v="ORD100376"/>
    <s v="CUST10376"/>
    <s v="Karen Randall"/>
    <s v="Female"/>
    <n v="43"/>
    <x v="0"/>
    <x v="297"/>
    <d v="2025-12-08T00:00:00"/>
    <x v="2"/>
    <s v="Hyderabad"/>
    <x v="2"/>
    <s v="P7291"/>
    <s v="Face Wash"/>
    <x v="2"/>
    <n v="1"/>
    <n v="23172"/>
    <n v="30188.87"/>
    <n v="5"/>
    <n v="28679.43"/>
    <n v="7016.87"/>
    <x v="2"/>
    <x v="0"/>
    <n v="4"/>
    <s v="Hyderabad Hub"/>
    <s v="Dana Garza"/>
    <s v="Karen Randall"/>
    <x v="2"/>
    <s v="Hyderabad"/>
    <s v="Beauty"/>
    <s v="Face Wash"/>
    <s v="Loreal"/>
    <s v="Hyderabad Hub"/>
    <s v="Dana Garza"/>
  </r>
  <r>
    <s v="ORD100377"/>
    <s v="CUST10377"/>
    <s v="John Weiss"/>
    <s v="Male"/>
    <n v="22"/>
    <x v="1"/>
    <x v="162"/>
    <d v="2025-06-23T00:00:00"/>
    <x v="4"/>
    <s v="Chennai"/>
    <x v="2"/>
    <s v="P4107"/>
    <s v="Face Wash"/>
    <x v="2"/>
    <n v="3"/>
    <n v="28321"/>
    <n v="32435.8"/>
    <n v="5"/>
    <n v="92442.03"/>
    <n v="12344.4"/>
    <x v="0"/>
    <x v="2"/>
    <n v="3"/>
    <s v="Chennai Hub"/>
    <s v="John Carroll"/>
    <s v="John Weiss"/>
    <x v="4"/>
    <s v="Chennai"/>
    <s v="Beauty"/>
    <s v="Face Wash"/>
    <s v="Loreal"/>
    <s v="Chennai Hub"/>
    <s v="John Carroll"/>
  </r>
  <r>
    <s v="ORD100378"/>
    <s v="CUST10378"/>
    <s v="Tonya Mitchell"/>
    <s v="Male"/>
    <n v="50"/>
    <x v="1"/>
    <x v="298"/>
    <d v="2024-11-06T00:00:00"/>
    <x v="1"/>
    <s v="New Delhi"/>
    <x v="3"/>
    <s v="P8081"/>
    <s v="Galaxy S24"/>
    <x v="3"/>
    <n v="4"/>
    <n v="5274"/>
    <n v="5906.91"/>
    <n v="10"/>
    <n v="21264.880000000001"/>
    <n v="2531.64"/>
    <x v="0"/>
    <x v="0"/>
    <n v="3"/>
    <s v="New Delhi Hub"/>
    <s v="Kimberly Jennings"/>
    <s v="Tonya Mitchell"/>
    <x v="1"/>
    <s v="New Delhi"/>
    <s v="Electronics"/>
    <s v="Galaxy S24"/>
    <s v="Samsung"/>
    <s v="New Delhi Hub"/>
    <s v="Kimberly Jennings"/>
  </r>
  <r>
    <s v="ORD100379"/>
    <s v="CUST10379"/>
    <s v="James Lawrence"/>
    <s v="Female"/>
    <n v="40"/>
    <x v="0"/>
    <x v="157"/>
    <d v="2025-02-20T00:00:00"/>
    <x v="1"/>
    <s v="New Delhi"/>
    <x v="3"/>
    <s v="P5299"/>
    <s v="Galaxy S24"/>
    <x v="3"/>
    <n v="4"/>
    <n v="13534"/>
    <n v="15668.59"/>
    <n v="15"/>
    <n v="53273.21"/>
    <n v="8538.36"/>
    <x v="2"/>
    <x v="3"/>
    <n v="1"/>
    <s v="New Delhi Hub"/>
    <s v="Carlos Moreno"/>
    <s v="James Lawrence"/>
    <x v="1"/>
    <s v="New Delhi"/>
    <s v="Electronics"/>
    <s v="Galaxy S24"/>
    <s v="Samsung"/>
    <s v="New Delhi Hub"/>
    <s v="Carlos Moreno"/>
  </r>
  <r>
    <s v="ORD100380"/>
    <s v="CUST10380"/>
    <s v="Jill Smith"/>
    <s v="Male"/>
    <n v="47"/>
    <x v="0"/>
    <x v="280"/>
    <d v="2025-03-07T00:00:00"/>
    <x v="0"/>
    <s v="New Delhi"/>
    <x v="2"/>
    <s v="P5238"/>
    <s v="Face Wash"/>
    <x v="2"/>
    <n v="4"/>
    <n v="7523"/>
    <n v="10232.52"/>
    <n v="15"/>
    <n v="34790.57"/>
    <n v="10838.08"/>
    <x v="2"/>
    <x v="0"/>
    <n v="3"/>
    <s v="New Delhi Hub"/>
    <s v="Jennifer Wise"/>
    <s v="Jill Smith"/>
    <x v="0"/>
    <s v="New Delhi"/>
    <s v="Beauty"/>
    <s v="Face Wash"/>
    <s v="Loreal"/>
    <s v="New Delhi Hub"/>
    <s v="Jennifer Wise"/>
  </r>
  <r>
    <s v="ORD100381"/>
    <s v="CUST10381"/>
    <s v="Michael Bennett"/>
    <s v="Male"/>
    <n v="44"/>
    <x v="1"/>
    <x v="299"/>
    <d v="2025-08-30T00:00:00"/>
    <x v="3"/>
    <s v="Bengaluru"/>
    <x v="3"/>
    <s v="P6924"/>
    <s v="iPhone 15"/>
    <x v="5"/>
    <n v="3"/>
    <n v="21501"/>
    <n v="29245.7"/>
    <n v="15"/>
    <n v="74576.539999999994"/>
    <n v="23234.1"/>
    <x v="1"/>
    <x v="3"/>
    <n v="2"/>
    <s v="Bengaluru Hub"/>
    <s v="Louis Baldwin"/>
    <s v="Michael Bennett"/>
    <x v="3"/>
    <s v="Bengaluru"/>
    <s v="Electronics"/>
    <s v="iPhone 15"/>
    <s v="Apple"/>
    <s v="Bengaluru Hub"/>
    <s v="Louis Baldwin"/>
  </r>
  <r>
    <s v="ORD100382"/>
    <s v="CUST10382"/>
    <s v="Lindsay Lewis"/>
    <s v="Male"/>
    <n v="18"/>
    <x v="1"/>
    <x v="53"/>
    <d v="2025-05-31T00:00:00"/>
    <x v="0"/>
    <s v="Pune"/>
    <x v="3"/>
    <s v="P8601"/>
    <s v="iPhone 15"/>
    <x v="5"/>
    <n v="1"/>
    <n v="28037"/>
    <n v="33116.32"/>
    <n v="5"/>
    <n v="31460.5"/>
    <n v="5079.32"/>
    <x v="0"/>
    <x v="2"/>
    <n v="1"/>
    <s v="Pune Hub"/>
    <s v="Erik Peterson"/>
    <s v="Lindsay Lewis"/>
    <x v="0"/>
    <s v="Pune"/>
    <s v="Electronics"/>
    <s v="iPhone 15"/>
    <s v="Apple"/>
    <s v="Pune Hub"/>
    <s v="Erik Peterson"/>
  </r>
  <r>
    <s v="ORD100383"/>
    <s v="CUST10383"/>
    <s v="Richard Evans"/>
    <s v="Male"/>
    <n v="41"/>
    <x v="0"/>
    <x v="300"/>
    <d v="2025-10-17T00:00:00"/>
    <x v="0"/>
    <s v="Mumbai"/>
    <x v="0"/>
    <s v="P1795"/>
    <s v="Pressure Cooker"/>
    <x v="0"/>
    <n v="1"/>
    <n v="14263"/>
    <n v="19960.59"/>
    <n v="5"/>
    <n v="18962.560000000001"/>
    <n v="5697.59"/>
    <x v="2"/>
    <x v="2"/>
    <n v="4"/>
    <s v="Mumbai Hub"/>
    <s v="James Martin"/>
    <s v="Richard Evans"/>
    <x v="0"/>
    <s v="Mumbai"/>
    <s v="Home"/>
    <s v="Pressure Cooker"/>
    <s v="Prestige"/>
    <s v="Mumbai Hub"/>
    <s v="James Martin"/>
  </r>
  <r>
    <s v="ORD100384"/>
    <s v="CUST10384"/>
    <s v="Robert Archer"/>
    <s v="Male"/>
    <n v="36"/>
    <x v="0"/>
    <x v="301"/>
    <d v="2026-01-17T00:00:00"/>
    <x v="4"/>
    <s v="Chennai"/>
    <x v="3"/>
    <s v="P6575"/>
    <s v="Galaxy S24"/>
    <x v="3"/>
    <n v="5"/>
    <n v="12447"/>
    <n v="16796.560000000001"/>
    <n v="20"/>
    <n v="67186.240000000005"/>
    <n v="21747.8"/>
    <x v="3"/>
    <x v="2"/>
    <n v="5"/>
    <s v="Chennai Hub"/>
    <s v="Beverly Willis"/>
    <s v="Robert Archer"/>
    <x v="4"/>
    <s v="Chennai"/>
    <s v="Electronics"/>
    <s v="Galaxy S24"/>
    <s v="Samsung"/>
    <s v="Chennai Hub"/>
    <s v="Beverly Willis"/>
  </r>
  <r>
    <s v="ORD100385"/>
    <s v="CUST10385"/>
    <s v="Richard Jones"/>
    <s v="Female"/>
    <n v="35"/>
    <x v="0"/>
    <x v="302"/>
    <d v="2025-09-05T00:00:00"/>
    <x v="2"/>
    <s v="Hyderabad"/>
    <x v="0"/>
    <s v="P6857"/>
    <s v="Pressure Cooker"/>
    <x v="0"/>
    <n v="4"/>
    <n v="13975"/>
    <n v="16512.34"/>
    <n v="15"/>
    <n v="56141.96"/>
    <n v="10149.36"/>
    <x v="0"/>
    <x v="0"/>
    <n v="3"/>
    <s v="Hyderabad Hub"/>
    <s v="Peter Mckee"/>
    <s v="Richard Jones"/>
    <x v="2"/>
    <s v="Hyderabad"/>
    <s v="Home"/>
    <s v="Pressure Cooker"/>
    <s v="Prestige"/>
    <s v="Hyderabad Hub"/>
    <s v="Peter Mckee"/>
  </r>
  <r>
    <s v="ORD100386"/>
    <s v="CUST10386"/>
    <s v="Tanya Phillips"/>
    <s v="Female"/>
    <n v="55"/>
    <x v="0"/>
    <x v="303"/>
    <d v="2024-11-19T00:00:00"/>
    <x v="0"/>
    <s v="Mumbai"/>
    <x v="1"/>
    <s v="P3838"/>
    <s v="Sunflower Oil"/>
    <x v="1"/>
    <n v="5"/>
    <n v="6433"/>
    <n v="7443.1"/>
    <n v="10"/>
    <n v="33493.949999999997"/>
    <n v="5050.5"/>
    <x v="3"/>
    <x v="1"/>
    <n v="1"/>
    <s v="Mumbai Hub"/>
    <s v="Jay Harrington"/>
    <s v="Tanya Phillips"/>
    <x v="0"/>
    <s v="Mumbai"/>
    <s v="Grocery"/>
    <s v="Sunflower Oil"/>
    <s v="Fortune"/>
    <s v="Mumbai Hub"/>
    <s v="Jay Harrington"/>
  </r>
  <r>
    <s v="ORD100387"/>
    <s v="CUST10387"/>
    <s v="Jamie Chapman"/>
    <s v="Male"/>
    <n v="36"/>
    <x v="0"/>
    <x v="304"/>
    <d v="2025-12-11T00:00:00"/>
    <x v="0"/>
    <s v="Mumbai"/>
    <x v="0"/>
    <s v="P8609"/>
    <s v="Pressure Cooker"/>
    <x v="0"/>
    <n v="1"/>
    <n v="7106"/>
    <n v="8979.9500000000007"/>
    <n v="15"/>
    <n v="7632.96"/>
    <n v="1873.95"/>
    <x v="0"/>
    <x v="1"/>
    <n v="3"/>
    <s v="Mumbai Hub"/>
    <s v="Jeffrey Gonzales"/>
    <s v="Jamie Chapman"/>
    <x v="0"/>
    <s v="Mumbai"/>
    <s v="Home"/>
    <s v="Pressure Cooker"/>
    <s v="Prestige"/>
    <s v="Mumbai Hub"/>
    <s v="Jeffrey Gonzales"/>
  </r>
  <r>
    <s v="ORD100388"/>
    <s v="CUST10388"/>
    <s v="Christina Lin"/>
    <s v="Male"/>
    <n v="60"/>
    <x v="1"/>
    <x v="305"/>
    <d v="2025-07-23T00:00:00"/>
    <x v="4"/>
    <s v="Chennai"/>
    <x v="1"/>
    <s v="P6863"/>
    <s v="Sunflower Oil"/>
    <x v="1"/>
    <n v="4"/>
    <n v="17164"/>
    <n v="25505.55"/>
    <n v="5"/>
    <n v="96921.09"/>
    <n v="33366.199999999997"/>
    <x v="1"/>
    <x v="1"/>
    <n v="2"/>
    <s v="Chennai Hub"/>
    <s v="Karina Munoz"/>
    <s v="Christina Lin"/>
    <x v="4"/>
    <s v="Chennai"/>
    <s v="Grocery"/>
    <s v="Sunflower Oil"/>
    <s v="Fortune"/>
    <s v="Chennai Hub"/>
    <s v="Karina Munoz"/>
  </r>
  <r>
    <s v="ORD100389"/>
    <s v="CUST10389"/>
    <s v="Sheryl Dixon"/>
    <s v="Male"/>
    <n v="21"/>
    <x v="1"/>
    <x v="306"/>
    <d v="2024-10-11T00:00:00"/>
    <x v="3"/>
    <s v="Bengaluru"/>
    <x v="4"/>
    <s v="P2917"/>
    <s v="Air Max Shoes"/>
    <x v="4"/>
    <n v="1"/>
    <n v="17752"/>
    <n v="25397.25"/>
    <n v="5"/>
    <n v="24127.39"/>
    <n v="7645.25"/>
    <x v="3"/>
    <x v="3"/>
    <n v="5"/>
    <s v="Bengaluru Hub"/>
    <s v="Alison Faulkner"/>
    <s v="Sheryl Dixon"/>
    <x v="3"/>
    <s v="Bengaluru"/>
    <s v="Fashion"/>
    <s v="Air Max Shoes"/>
    <s v="Nike"/>
    <s v="Bengaluru Hub"/>
    <s v="Alison Faulkner"/>
  </r>
  <r>
    <s v="ORD100390"/>
    <s v="CUST10390"/>
    <s v="Jennifer Baxter"/>
    <s v="Male"/>
    <n v="38"/>
    <x v="1"/>
    <x v="307"/>
    <d v="2026-06-22T00:00:00"/>
    <x v="3"/>
    <s v="Bengaluru"/>
    <x v="1"/>
    <s v="P2220"/>
    <s v="Sunflower Oil"/>
    <x v="1"/>
    <n v="4"/>
    <n v="18271"/>
    <n v="24877.759999999998"/>
    <n v="0"/>
    <n v="99511.039999999994"/>
    <n v="26427.040000000001"/>
    <x v="2"/>
    <x v="1"/>
    <n v="1"/>
    <s v="Bengaluru Hub"/>
    <s v="Daniel Mccarthy"/>
    <s v="Jennifer Baxter"/>
    <x v="3"/>
    <s v="Bengaluru"/>
    <s v="Grocery"/>
    <s v="Sunflower Oil"/>
    <s v="Fortune"/>
    <s v="Bengaluru Hub"/>
    <s v="Daniel Mccarthy"/>
  </r>
  <r>
    <s v="ORD100391"/>
    <s v="CUST10391"/>
    <s v="Anthony Cook"/>
    <s v="Male"/>
    <n v="43"/>
    <x v="0"/>
    <x v="308"/>
    <d v="2025-05-15T00:00:00"/>
    <x v="1"/>
    <s v="New Delhi"/>
    <x v="3"/>
    <s v="P3170"/>
    <s v="Galaxy S24"/>
    <x v="3"/>
    <n v="3"/>
    <n v="26672"/>
    <n v="30695.82"/>
    <n v="10"/>
    <n v="82878.710000000006"/>
    <n v="12071.46"/>
    <x v="3"/>
    <x v="2"/>
    <n v="4"/>
    <s v="New Delhi Hub"/>
    <s v="Regina Williams"/>
    <s v="Anthony Cook"/>
    <x v="1"/>
    <s v="New Delhi"/>
    <s v="Electronics"/>
    <s v="Galaxy S24"/>
    <s v="Samsung"/>
    <s v="New Delhi Hub"/>
    <s v="Regina Williams"/>
  </r>
  <r>
    <s v="ORD100392"/>
    <s v="CUST10392"/>
    <s v="Michael Brown"/>
    <s v="Female"/>
    <n v="51"/>
    <x v="0"/>
    <x v="309"/>
    <d v="2024-10-20T00:00:00"/>
    <x v="4"/>
    <s v="Chennai"/>
    <x v="3"/>
    <s v="P8104"/>
    <s v="iPhone 15"/>
    <x v="5"/>
    <n v="4"/>
    <n v="5937"/>
    <n v="7646.26"/>
    <n v="15"/>
    <n v="25997.279999999999"/>
    <n v="6837.04"/>
    <x v="3"/>
    <x v="1"/>
    <n v="5"/>
    <s v="Chennai Hub"/>
    <s v="Amanda Hudson"/>
    <s v="Michael Brown"/>
    <x v="4"/>
    <s v="Chennai"/>
    <s v="Electronics"/>
    <s v="iPhone 15"/>
    <s v="Apple"/>
    <s v="Chennai Hub"/>
    <s v="Amanda Hudson"/>
  </r>
  <r>
    <s v="ORD100393"/>
    <s v="CUST10393"/>
    <s v="Stacey Tate"/>
    <s v="Male"/>
    <n v="45"/>
    <x v="1"/>
    <x v="310"/>
    <d v="2025-07-21T00:00:00"/>
    <x v="4"/>
    <s v="Chennai"/>
    <x v="4"/>
    <s v="P3314"/>
    <s v="Air Max Shoes"/>
    <x v="4"/>
    <n v="4"/>
    <n v="20913"/>
    <n v="27677.49"/>
    <n v="20"/>
    <n v="88567.97"/>
    <n v="27057.96"/>
    <x v="2"/>
    <x v="2"/>
    <n v="3"/>
    <s v="Chennai Hub"/>
    <s v="Diana Mcdaniel"/>
    <s v="Stacey Tate"/>
    <x v="4"/>
    <s v="Chennai"/>
    <s v="Fashion"/>
    <s v="Air Max Shoes"/>
    <s v="Nike"/>
    <s v="Chennai Hub"/>
    <s v="Diana Mcdaniel"/>
  </r>
  <r>
    <s v="ORD100394"/>
    <s v="CUST10394"/>
    <s v="Justin Clark"/>
    <s v="Male"/>
    <n v="50"/>
    <x v="1"/>
    <x v="289"/>
    <d v="2024-09-22T00:00:00"/>
    <x v="1"/>
    <s v="New Delhi"/>
    <x v="4"/>
    <s v="P5392"/>
    <s v="Air Max Shoes"/>
    <x v="4"/>
    <n v="4"/>
    <n v="18057"/>
    <n v="21538.14"/>
    <n v="15"/>
    <n v="73229.679999999993"/>
    <n v="13924.56"/>
    <x v="3"/>
    <x v="1"/>
    <n v="5"/>
    <s v="New Delhi Hub"/>
    <s v="Tara Santos"/>
    <s v="Justin Clark"/>
    <x v="1"/>
    <s v="New Delhi"/>
    <s v="Fashion"/>
    <s v="Air Max Shoes"/>
    <s v="Nike"/>
    <s v="New Delhi Hub"/>
    <s v="Tara Santos"/>
  </r>
  <r>
    <s v="ORD100395"/>
    <s v="CUST10395"/>
    <s v="Julia Tucker"/>
    <s v="Male"/>
    <n v="31"/>
    <x v="0"/>
    <x v="311"/>
    <d v="2025-01-21T00:00:00"/>
    <x v="2"/>
    <s v="Hyderabad"/>
    <x v="3"/>
    <s v="P9876"/>
    <s v="iPhone 15"/>
    <x v="5"/>
    <n v="3"/>
    <n v="19542"/>
    <n v="29122.02"/>
    <n v="5"/>
    <n v="82997.759999999995"/>
    <n v="28740.06"/>
    <x v="0"/>
    <x v="1"/>
    <n v="2"/>
    <s v="Hyderabad Hub"/>
    <s v="Barbara Bryant"/>
    <s v="Julia Tucker"/>
    <x v="2"/>
    <s v="Hyderabad"/>
    <s v="Electronics"/>
    <s v="iPhone 15"/>
    <s v="Apple"/>
    <s v="Hyderabad Hub"/>
    <s v="Barbara Bryant"/>
  </r>
  <r>
    <s v="ORD100396"/>
    <s v="CUST10396"/>
    <s v="Jennifer Allen"/>
    <s v="Female"/>
    <n v="40"/>
    <x v="0"/>
    <x v="312"/>
    <d v="2024-08-18T00:00:00"/>
    <x v="0"/>
    <s v="Mumbai"/>
    <x v="0"/>
    <s v="P4056"/>
    <s v="Pressure Cooker"/>
    <x v="0"/>
    <n v="4"/>
    <n v="6186"/>
    <n v="9131.82"/>
    <n v="20"/>
    <n v="29221.82"/>
    <n v="11783.28"/>
    <x v="1"/>
    <x v="2"/>
    <n v="1"/>
    <s v="Mumbai Hub"/>
    <s v="Jeffrey Murphy"/>
    <s v="Jennifer Allen"/>
    <x v="0"/>
    <s v="Mumbai"/>
    <s v="Home"/>
    <s v="Pressure Cooker"/>
    <s v="Prestige"/>
    <s v="Mumbai Hub"/>
    <s v="Jeffrey Murphy"/>
  </r>
  <r>
    <s v="ORD100397"/>
    <s v="CUST10397"/>
    <s v="Marvin Arnold"/>
    <s v="Male"/>
    <n v="18"/>
    <x v="0"/>
    <x v="287"/>
    <d v="2025-11-14T00:00:00"/>
    <x v="1"/>
    <s v="New Delhi"/>
    <x v="3"/>
    <s v="P6428"/>
    <s v="iPhone 15"/>
    <x v="5"/>
    <n v="4"/>
    <n v="15945"/>
    <n v="21284.74"/>
    <n v="0"/>
    <n v="85138.96"/>
    <n v="21358.959999999999"/>
    <x v="1"/>
    <x v="0"/>
    <n v="5"/>
    <s v="New Delhi Hub"/>
    <s v="Kylie Bennett"/>
    <s v="Marvin Arnold"/>
    <x v="1"/>
    <s v="New Delhi"/>
    <s v="Electronics"/>
    <s v="iPhone 15"/>
    <s v="Apple"/>
    <s v="New Delhi Hub"/>
    <s v="Kylie Bennett"/>
  </r>
  <r>
    <s v="ORD100398"/>
    <s v="CUST10398"/>
    <s v="Gregory Gross"/>
    <s v="Female"/>
    <n v="51"/>
    <x v="1"/>
    <x v="159"/>
    <d v="2025-01-17T00:00:00"/>
    <x v="4"/>
    <s v="Chennai"/>
    <x v="4"/>
    <s v="P9347"/>
    <s v="Air Max Shoes"/>
    <x v="4"/>
    <n v="1"/>
    <n v="15731"/>
    <n v="20928.63"/>
    <n v="5"/>
    <n v="19882.2"/>
    <n v="5197.63"/>
    <x v="1"/>
    <x v="2"/>
    <n v="1"/>
    <s v="Chennai Hub"/>
    <s v="Steven Montoya"/>
    <s v="Gregory Gross"/>
    <x v="4"/>
    <s v="Chennai"/>
    <s v="Fashion"/>
    <s v="Air Max Shoes"/>
    <s v="Nike"/>
    <s v="Chennai Hub"/>
    <s v="Steven Montoya"/>
  </r>
  <r>
    <s v="ORD100399"/>
    <s v="CUST10399"/>
    <s v="Sarah Jackson"/>
    <s v="Female"/>
    <n v="40"/>
    <x v="0"/>
    <x v="61"/>
    <d v="2025-05-06T00:00:00"/>
    <x v="4"/>
    <s v="Chennai"/>
    <x v="0"/>
    <s v="P7237"/>
    <s v="Pressure Cooker"/>
    <x v="0"/>
    <n v="3"/>
    <n v="5659"/>
    <n v="7147.29"/>
    <n v="5"/>
    <n v="20369.78"/>
    <n v="4464.87"/>
    <x v="1"/>
    <x v="2"/>
    <n v="3"/>
    <s v="Chennai Hub"/>
    <s v="Toni Solis"/>
    <s v="Sarah Jackson"/>
    <x v="4"/>
    <s v="Chennai"/>
    <s v="Home"/>
    <s v="Pressure Cooker"/>
    <s v="Prestige"/>
    <s v="Chennai Hub"/>
    <s v="Toni Solis"/>
  </r>
  <r>
    <s v="ORD100400"/>
    <s v="CUST10400"/>
    <s v="Mrs. Amanda Hernandez"/>
    <s v="Female"/>
    <n v="36"/>
    <x v="0"/>
    <x v="90"/>
    <d v="2026-04-21T00:00:00"/>
    <x v="0"/>
    <s v="Pune"/>
    <x v="0"/>
    <s v="P3720"/>
    <s v="Pressure Cooker"/>
    <x v="0"/>
    <n v="1"/>
    <n v="1300"/>
    <n v="1495.78"/>
    <n v="15"/>
    <n v="1271.4100000000001"/>
    <n v="195.78"/>
    <x v="2"/>
    <x v="0"/>
    <n v="1"/>
    <s v="Pune Hub"/>
    <s v="Margaret Johnson"/>
    <s v="Mrs. Amanda Hernandez"/>
    <x v="0"/>
    <s v="Pune"/>
    <s v="Home"/>
    <s v="Pressure Cooker"/>
    <s v="Prestige"/>
    <s v="Pune Hub"/>
    <s v="Margaret Johnson"/>
  </r>
  <r>
    <s v="ORD100401"/>
    <s v="CUST10401"/>
    <s v="John Cox"/>
    <s v="Female"/>
    <n v="30"/>
    <x v="1"/>
    <x v="276"/>
    <d v="2025-09-18T00:00:00"/>
    <x v="0"/>
    <s v="Pune"/>
    <x v="2"/>
    <s v="P6708"/>
    <s v="Face Wash"/>
    <x v="2"/>
    <n v="3"/>
    <n v="12327"/>
    <n v="15872.45"/>
    <n v="10"/>
    <n v="42855.62"/>
    <n v="10636.35"/>
    <x v="0"/>
    <x v="3"/>
    <n v="3"/>
    <s v="Pune Hub"/>
    <s v="Andrew Torres"/>
    <s v="John Cox"/>
    <x v="0"/>
    <s v="Pune"/>
    <s v="Beauty"/>
    <s v="Face Wash"/>
    <s v="Loreal"/>
    <s v="Pune Hub"/>
    <s v="Andrew Torres"/>
  </r>
  <r>
    <s v="ORD100402"/>
    <s v="CUST10402"/>
    <s v="Paula Ochoa"/>
    <s v="Female"/>
    <n v="27"/>
    <x v="0"/>
    <x v="313"/>
    <d v="2025-02-23T00:00:00"/>
    <x v="0"/>
    <s v="Pune"/>
    <x v="4"/>
    <s v="P6144"/>
    <s v="Air Max Shoes"/>
    <x v="4"/>
    <n v="5"/>
    <n v="23927"/>
    <n v="32589.439999999999"/>
    <n v="20"/>
    <n v="130357.75999999999"/>
    <n v="43312.2"/>
    <x v="1"/>
    <x v="3"/>
    <n v="3"/>
    <s v="Pune Hub"/>
    <s v="Valerie Donaldson"/>
    <s v="Paula Ochoa"/>
    <x v="0"/>
    <s v="Pune"/>
    <s v="Fashion"/>
    <s v="Air Max Shoes"/>
    <s v="Nike"/>
    <s v="Pune Hub"/>
    <s v="Valerie Donaldson"/>
  </r>
  <r>
    <s v="ORD100403"/>
    <s v="CUST10403"/>
    <s v="Clinton Wood"/>
    <s v="Female"/>
    <n v="32"/>
    <x v="0"/>
    <x v="314"/>
    <d v="2025-01-18T00:00:00"/>
    <x v="1"/>
    <s v="New Delhi"/>
    <x v="3"/>
    <s v="P7659"/>
    <s v="Galaxy S24"/>
    <x v="3"/>
    <n v="2"/>
    <n v="16026"/>
    <n v="23687.22"/>
    <n v="5"/>
    <n v="45005.72"/>
    <n v="15322.44"/>
    <x v="3"/>
    <x v="3"/>
    <n v="4"/>
    <s v="New Delhi Hub"/>
    <s v="Tammy Wilson"/>
    <s v="Clinton Wood"/>
    <x v="1"/>
    <s v="New Delhi"/>
    <s v="Electronics"/>
    <s v="Galaxy S24"/>
    <s v="Samsung"/>
    <s v="New Delhi Hub"/>
    <s v="Tammy Wilson"/>
  </r>
  <r>
    <s v="ORD100404"/>
    <s v="CUST10404"/>
    <s v="Michael Mccarthy"/>
    <s v="Female"/>
    <n v="31"/>
    <x v="1"/>
    <x v="315"/>
    <d v="2025-01-16T00:00:00"/>
    <x v="1"/>
    <s v="New Delhi"/>
    <x v="2"/>
    <s v="P1550"/>
    <s v="Face Wash"/>
    <x v="2"/>
    <n v="4"/>
    <n v="27602"/>
    <n v="33646.97"/>
    <n v="10"/>
    <n v="121129.09"/>
    <n v="24179.88"/>
    <x v="0"/>
    <x v="3"/>
    <n v="2"/>
    <s v="New Delhi Hub"/>
    <s v="Kevin Bowman"/>
    <s v="Michael Mccarthy"/>
    <x v="1"/>
    <s v="New Delhi"/>
    <s v="Beauty"/>
    <s v="Face Wash"/>
    <s v="Loreal"/>
    <s v="New Delhi Hub"/>
    <s v="Kevin Bowman"/>
  </r>
  <r>
    <s v="ORD100405"/>
    <s v="CUST10405"/>
    <s v="Matthew Gray"/>
    <s v="Female"/>
    <n v="33"/>
    <x v="0"/>
    <x v="316"/>
    <d v="2025-05-07T00:00:00"/>
    <x v="0"/>
    <s v="Pune"/>
    <x v="1"/>
    <s v="P5061"/>
    <s v="Sunflower Oil"/>
    <x v="1"/>
    <n v="3"/>
    <n v="708"/>
    <n v="1056.4000000000001"/>
    <n v="10"/>
    <n v="2852.28"/>
    <n v="1045.2"/>
    <x v="3"/>
    <x v="3"/>
    <n v="2"/>
    <s v="Pune Hub"/>
    <s v="Brandi Parker"/>
    <s v="Matthew Gray"/>
    <x v="0"/>
    <s v="Pune"/>
    <s v="Grocery"/>
    <s v="Sunflower Oil"/>
    <s v="Fortune"/>
    <s v="Pune Hub"/>
    <s v="Brandi Parker"/>
  </r>
  <r>
    <s v="ORD100406"/>
    <s v="CUST10406"/>
    <s v="Meagan Wood"/>
    <s v="Male"/>
    <n v="37"/>
    <x v="0"/>
    <x v="317"/>
    <d v="2026-02-23T00:00:00"/>
    <x v="2"/>
    <s v="Hyderabad"/>
    <x v="4"/>
    <s v="P8170"/>
    <s v="Air Max Shoes"/>
    <x v="4"/>
    <n v="2"/>
    <n v="502"/>
    <n v="721.66"/>
    <n v="5"/>
    <n v="1371.15"/>
    <n v="439.32"/>
    <x v="3"/>
    <x v="3"/>
    <n v="1"/>
    <s v="Hyderabad Hub"/>
    <s v="Miss Haley Wood"/>
    <s v="Meagan Wood"/>
    <x v="2"/>
    <s v="Hyderabad"/>
    <s v="Fashion"/>
    <s v="Air Max Shoes"/>
    <s v="Nike"/>
    <s v="Hyderabad Hub"/>
    <s v="Miss Haley Wood"/>
  </r>
  <r>
    <s v="ORD100407"/>
    <s v="CUST10407"/>
    <s v="Denise Burns"/>
    <s v="Male"/>
    <n v="41"/>
    <x v="0"/>
    <x v="318"/>
    <d v="2025-01-11T00:00:00"/>
    <x v="2"/>
    <s v="Hyderabad"/>
    <x v="2"/>
    <s v="P9014"/>
    <s v="Face Wash"/>
    <x v="2"/>
    <n v="4"/>
    <n v="15743"/>
    <n v="18209.03"/>
    <n v="0"/>
    <n v="72836.12"/>
    <n v="9864.1200000000008"/>
    <x v="1"/>
    <x v="2"/>
    <n v="4"/>
    <s v="Hyderabad Hub"/>
    <s v="Michelle Roberts"/>
    <s v="Denise Burns"/>
    <x v="2"/>
    <s v="Hyderabad"/>
    <s v="Beauty"/>
    <s v="Face Wash"/>
    <s v="Loreal"/>
    <s v="Hyderabad Hub"/>
    <s v="Michelle Roberts"/>
  </r>
  <r>
    <s v="ORD100408"/>
    <s v="CUST10408"/>
    <s v="Shannon Santana"/>
    <s v="Female"/>
    <n v="27"/>
    <x v="0"/>
    <x v="319"/>
    <d v="2026-06-01T00:00:00"/>
    <x v="4"/>
    <s v="Chennai"/>
    <x v="3"/>
    <s v="P6975"/>
    <s v="iPhone 15"/>
    <x v="5"/>
    <n v="4"/>
    <n v="18047"/>
    <n v="21652.74"/>
    <n v="5"/>
    <n v="82280.41"/>
    <n v="14422.96"/>
    <x v="2"/>
    <x v="3"/>
    <n v="1"/>
    <s v="Chennai Hub"/>
    <s v="Melanie Walker"/>
    <s v="Shannon Santana"/>
    <x v="4"/>
    <s v="Chennai"/>
    <s v="Electronics"/>
    <s v="iPhone 15"/>
    <s v="Apple"/>
    <s v="Chennai Hub"/>
    <s v="Melanie Walker"/>
  </r>
  <r>
    <s v="ORD100409"/>
    <s v="CUST10409"/>
    <s v="Jennifer Powell"/>
    <s v="Male"/>
    <n v="33"/>
    <x v="0"/>
    <x v="320"/>
    <d v="2025-11-15T00:00:00"/>
    <x v="3"/>
    <s v="Bengaluru"/>
    <x v="0"/>
    <s v="P1594"/>
    <s v="Pressure Cooker"/>
    <x v="0"/>
    <n v="5"/>
    <n v="15066"/>
    <n v="21050.05"/>
    <n v="20"/>
    <n v="84200.2"/>
    <n v="29920.25"/>
    <x v="3"/>
    <x v="3"/>
    <n v="3"/>
    <s v="Bengaluru Hub"/>
    <s v="Karen Hammond"/>
    <s v="Jennifer Powell"/>
    <x v="3"/>
    <s v="Bengaluru"/>
    <s v="Home"/>
    <s v="Pressure Cooker"/>
    <s v="Prestige"/>
    <s v="Bengaluru Hub"/>
    <s v="Karen Hammond"/>
  </r>
  <r>
    <s v="ORD100410"/>
    <s v="CUST10410"/>
    <s v="Jeffrey Barnes"/>
    <s v="Female"/>
    <n v="45"/>
    <x v="1"/>
    <x v="307"/>
    <d v="2025-05-05T00:00:00"/>
    <x v="1"/>
    <s v="New Delhi"/>
    <x v="3"/>
    <s v="P2551"/>
    <s v="Galaxy S24"/>
    <x v="3"/>
    <n v="3"/>
    <n v="1334"/>
    <n v="1971.69"/>
    <n v="5"/>
    <n v="5619.32"/>
    <n v="1913.07"/>
    <x v="1"/>
    <x v="0"/>
    <n v="2"/>
    <s v="New Delhi Hub"/>
    <s v="Carlos Barry"/>
    <s v="Jeffrey Barnes"/>
    <x v="1"/>
    <s v="New Delhi"/>
    <s v="Electronics"/>
    <s v="Galaxy S24"/>
    <s v="Samsung"/>
    <s v="New Delhi Hub"/>
    <s v="Carlos Barry"/>
  </r>
  <r>
    <s v="ORD100411"/>
    <s v="CUST10411"/>
    <s v="Kendra Strickland"/>
    <s v="Female"/>
    <n v="40"/>
    <x v="1"/>
    <x v="321"/>
    <d v="2025-10-31T00:00:00"/>
    <x v="3"/>
    <s v="Bengaluru"/>
    <x v="0"/>
    <s v="P5841"/>
    <s v="Pressure Cooker"/>
    <x v="0"/>
    <n v="3"/>
    <n v="4931"/>
    <n v="6595.11"/>
    <n v="20"/>
    <n v="15828.26"/>
    <n v="4992.33"/>
    <x v="1"/>
    <x v="1"/>
    <n v="4"/>
    <s v="Bengaluru Hub"/>
    <s v="Maria Mckay"/>
    <s v="Kendra Strickland"/>
    <x v="3"/>
    <s v="Bengaluru"/>
    <s v="Home"/>
    <s v="Pressure Cooker"/>
    <s v="Prestige"/>
    <s v="Bengaluru Hub"/>
    <s v="Maria Mckay"/>
  </r>
  <r>
    <s v="ORD100412"/>
    <s v="CUST10412"/>
    <s v="Chris Nolan"/>
    <s v="Male"/>
    <n v="39"/>
    <x v="0"/>
    <x v="322"/>
    <d v="2024-06-27T00:00:00"/>
    <x v="1"/>
    <s v="New Delhi"/>
    <x v="3"/>
    <s v="P6695"/>
    <s v="Galaxy S24"/>
    <x v="3"/>
    <n v="5"/>
    <n v="22187"/>
    <n v="31467.24"/>
    <n v="0"/>
    <n v="157336.20000000001"/>
    <n v="46401.2"/>
    <x v="2"/>
    <x v="0"/>
    <n v="5"/>
    <s v="New Delhi Hub"/>
    <s v="Steven Wong"/>
    <s v="Chris Nolan"/>
    <x v="1"/>
    <s v="New Delhi"/>
    <s v="Electronics"/>
    <s v="Galaxy S24"/>
    <s v="Samsung"/>
    <s v="New Delhi Hub"/>
    <s v="Steven Wong"/>
  </r>
  <r>
    <s v="ORD100413"/>
    <s v="CUST10413"/>
    <s v="Karen Frazier"/>
    <s v="Female"/>
    <n v="35"/>
    <x v="1"/>
    <x v="323"/>
    <d v="2025-06-20T00:00:00"/>
    <x v="0"/>
    <s v="Pune"/>
    <x v="0"/>
    <s v="P9802"/>
    <s v="Pressure Cooker"/>
    <x v="0"/>
    <n v="3"/>
    <n v="9736"/>
    <n v="14568.63"/>
    <n v="15"/>
    <n v="37150.01"/>
    <n v="14497.89"/>
    <x v="2"/>
    <x v="2"/>
    <n v="1"/>
    <s v="Pune Hub"/>
    <s v="Sierra Cameron"/>
    <s v="Karen Frazier"/>
    <x v="0"/>
    <s v="Pune"/>
    <s v="Home"/>
    <s v="Pressure Cooker"/>
    <s v="Prestige"/>
    <s v="Pune Hub"/>
    <s v="Sierra Cameron"/>
  </r>
  <r>
    <s v="ORD100414"/>
    <s v="CUST10414"/>
    <s v="James Peters"/>
    <s v="Male"/>
    <n v="40"/>
    <x v="0"/>
    <x v="324"/>
    <d v="2025-01-19T00:00:00"/>
    <x v="1"/>
    <s v="New Delhi"/>
    <x v="2"/>
    <s v="P8287"/>
    <s v="Face Wash"/>
    <x v="2"/>
    <n v="3"/>
    <n v="10265"/>
    <n v="13756.3"/>
    <n v="5"/>
    <n v="39205.449999999997"/>
    <n v="10473.9"/>
    <x v="1"/>
    <x v="1"/>
    <n v="2"/>
    <s v="New Delhi Hub"/>
    <s v="George Calhoun"/>
    <s v="James Peters"/>
    <x v="1"/>
    <s v="New Delhi"/>
    <s v="Beauty"/>
    <s v="Face Wash"/>
    <s v="Loreal"/>
    <s v="New Delhi Hub"/>
    <s v="George Calhoun"/>
  </r>
  <r>
    <s v="ORD100415"/>
    <s v="CUST10415"/>
    <s v="Jason Mason"/>
    <s v="Male"/>
    <n v="38"/>
    <x v="0"/>
    <x v="219"/>
    <d v="2025-10-23T00:00:00"/>
    <x v="2"/>
    <s v="Hyderabad"/>
    <x v="2"/>
    <s v="P6801"/>
    <s v="Face Wash"/>
    <x v="2"/>
    <n v="5"/>
    <n v="1393"/>
    <n v="1936.07"/>
    <n v="5"/>
    <n v="9196.33"/>
    <n v="2715.35"/>
    <x v="3"/>
    <x v="2"/>
    <n v="4"/>
    <s v="Hyderabad Hub"/>
    <s v="Rita Ford"/>
    <s v="Jason Mason"/>
    <x v="2"/>
    <s v="Hyderabad"/>
    <s v="Beauty"/>
    <s v="Face Wash"/>
    <s v="Loreal"/>
    <s v="Hyderabad Hub"/>
    <s v="Rita Ford"/>
  </r>
  <r>
    <s v="ORD100416"/>
    <s v="CUST10416"/>
    <s v="David Leonard"/>
    <s v="Female"/>
    <n v="56"/>
    <x v="1"/>
    <x v="325"/>
    <d v="2025-09-04T00:00:00"/>
    <x v="0"/>
    <s v="Mumbai"/>
    <x v="2"/>
    <s v="P2505"/>
    <s v="Face Wash"/>
    <x v="2"/>
    <n v="5"/>
    <n v="2838"/>
    <n v="3648.97"/>
    <n v="20"/>
    <n v="14595.88"/>
    <n v="4054.85"/>
    <x v="1"/>
    <x v="2"/>
    <n v="4"/>
    <s v="Mumbai Hub"/>
    <s v="Michael Ford"/>
    <s v="David Leonard"/>
    <x v="0"/>
    <s v="Mumbai"/>
    <s v="Beauty"/>
    <s v="Face Wash"/>
    <s v="Loreal"/>
    <s v="Mumbai Hub"/>
    <s v="Michael Ford"/>
  </r>
  <r>
    <s v="ORD100417"/>
    <s v="CUST10417"/>
    <s v="Joseph Hartman"/>
    <s v="Male"/>
    <n v="24"/>
    <x v="0"/>
    <x v="136"/>
    <d v="2025-01-11T00:00:00"/>
    <x v="3"/>
    <s v="Bengaluru"/>
    <x v="0"/>
    <s v="P8106"/>
    <s v="Pressure Cooker"/>
    <x v="0"/>
    <n v="1"/>
    <n v="8067"/>
    <n v="10141.75"/>
    <n v="20"/>
    <n v="8113.4"/>
    <n v="2074.75"/>
    <x v="2"/>
    <x v="3"/>
    <n v="5"/>
    <s v="Bengaluru Hub"/>
    <s v="Jeffrey Carlson"/>
    <s v="Joseph Hartman"/>
    <x v="3"/>
    <s v="Bengaluru"/>
    <s v="Home"/>
    <s v="Pressure Cooker"/>
    <s v="Prestige"/>
    <s v="Bengaluru Hub"/>
    <s v="Jeffrey Carlson"/>
  </r>
  <r>
    <s v="ORD100418"/>
    <s v="CUST10418"/>
    <s v="Andrew Walker"/>
    <s v="Female"/>
    <n v="27"/>
    <x v="1"/>
    <x v="284"/>
    <d v="2024-12-30T00:00:00"/>
    <x v="3"/>
    <s v="Bengaluru"/>
    <x v="3"/>
    <s v="P6858"/>
    <s v="Galaxy S24"/>
    <x v="3"/>
    <n v="5"/>
    <n v="3790"/>
    <n v="4432.3599999999997"/>
    <n v="5"/>
    <n v="21053.71"/>
    <n v="3211.8"/>
    <x v="1"/>
    <x v="0"/>
    <n v="5"/>
    <s v="Bengaluru Hub"/>
    <s v="Mark Reyes"/>
    <s v="Andrew Walker"/>
    <x v="3"/>
    <s v="Bengaluru"/>
    <s v="Electronics"/>
    <s v="Galaxy S24"/>
    <s v="Samsung"/>
    <s v="Bengaluru Hub"/>
    <s v="Mark Reyes"/>
  </r>
  <r>
    <s v="ORD100419"/>
    <s v="CUST10419"/>
    <s v="Kara Young"/>
    <s v="Male"/>
    <n v="58"/>
    <x v="1"/>
    <x v="16"/>
    <d v="2025-03-08T00:00:00"/>
    <x v="3"/>
    <s v="Bengaluru"/>
    <x v="2"/>
    <s v="P4735"/>
    <s v="Face Wash"/>
    <x v="2"/>
    <n v="1"/>
    <n v="20181"/>
    <n v="26803.62"/>
    <n v="0"/>
    <n v="26803.62"/>
    <n v="6622.62"/>
    <x v="3"/>
    <x v="2"/>
    <n v="1"/>
    <s v="Bengaluru Hub"/>
    <s v="Jordan Ashley"/>
    <s v="Kara Young"/>
    <x v="3"/>
    <s v="Bengaluru"/>
    <s v="Beauty"/>
    <s v="Face Wash"/>
    <s v="Loreal"/>
    <s v="Bengaluru Hub"/>
    <s v="Jordan Ashley"/>
  </r>
  <r>
    <s v="ORD100420"/>
    <s v="CUST10420"/>
    <s v="Dawn Allen"/>
    <s v="Female"/>
    <n v="34"/>
    <x v="0"/>
    <x v="326"/>
    <d v="2025-06-03T00:00:00"/>
    <x v="1"/>
    <s v="New Delhi"/>
    <x v="3"/>
    <s v="P4033"/>
    <s v="iPhone 15"/>
    <x v="5"/>
    <n v="2"/>
    <n v="25688"/>
    <n v="35628.28"/>
    <n v="20"/>
    <n v="57005.25"/>
    <n v="19880.560000000001"/>
    <x v="3"/>
    <x v="0"/>
    <n v="3"/>
    <s v="New Delhi Hub"/>
    <s v="Jason Ferrell"/>
    <s v="Dawn Allen"/>
    <x v="1"/>
    <s v="New Delhi"/>
    <s v="Electronics"/>
    <s v="iPhone 15"/>
    <s v="Apple"/>
    <s v="New Delhi Hub"/>
    <s v="Jason Ferrell"/>
  </r>
  <r>
    <s v="ORD100421"/>
    <s v="CUST10421"/>
    <s v="Rachel Riley"/>
    <s v="Female"/>
    <n v="52"/>
    <x v="0"/>
    <x v="327"/>
    <d v="2024-11-26T00:00:00"/>
    <x v="1"/>
    <s v="New Delhi"/>
    <x v="0"/>
    <s v="P7227"/>
    <s v="Pressure Cooker"/>
    <x v="0"/>
    <n v="5"/>
    <n v="19994"/>
    <n v="29103.48"/>
    <n v="0"/>
    <n v="145517.4"/>
    <n v="45547.4"/>
    <x v="0"/>
    <x v="3"/>
    <n v="3"/>
    <s v="New Delhi Hub"/>
    <s v="John Wilson"/>
    <s v="Rachel Riley"/>
    <x v="1"/>
    <s v="New Delhi"/>
    <s v="Home"/>
    <s v="Pressure Cooker"/>
    <s v="Prestige"/>
    <s v="New Delhi Hub"/>
    <s v="John Wilson"/>
  </r>
  <r>
    <s v="ORD100422"/>
    <s v="CUST10422"/>
    <s v="Ryan Armstrong"/>
    <s v="Female"/>
    <n v="28"/>
    <x v="0"/>
    <x v="328"/>
    <d v="2025-06-25T00:00:00"/>
    <x v="4"/>
    <s v="Chennai"/>
    <x v="0"/>
    <s v="P5247"/>
    <s v="Pressure Cooker"/>
    <x v="0"/>
    <n v="2"/>
    <n v="15380"/>
    <n v="18088.560000000001"/>
    <n v="10"/>
    <n v="32559.41"/>
    <n v="5417.12"/>
    <x v="3"/>
    <x v="0"/>
    <n v="4"/>
    <s v="Chennai Hub"/>
    <s v="Teresa Simpson"/>
    <s v="Ryan Armstrong"/>
    <x v="4"/>
    <s v="Chennai"/>
    <s v="Home"/>
    <s v="Pressure Cooker"/>
    <s v="Prestige"/>
    <s v="Chennai Hub"/>
    <s v="Teresa Simpson"/>
  </r>
  <r>
    <s v="ORD100423"/>
    <s v="CUST10423"/>
    <s v="Katelyn Yu"/>
    <s v="Female"/>
    <n v="44"/>
    <x v="0"/>
    <x v="46"/>
    <d v="2024-11-18T00:00:00"/>
    <x v="1"/>
    <s v="New Delhi"/>
    <x v="3"/>
    <s v="P5477"/>
    <s v="Galaxy S24"/>
    <x v="3"/>
    <n v="2"/>
    <n v="1134"/>
    <n v="1493.42"/>
    <n v="20"/>
    <n v="2389.4699999999998"/>
    <n v="718.84"/>
    <x v="1"/>
    <x v="2"/>
    <n v="1"/>
    <s v="New Delhi Hub"/>
    <s v="Robert Smith"/>
    <s v="Katelyn Yu"/>
    <x v="1"/>
    <s v="New Delhi"/>
    <s v="Electronics"/>
    <s v="Galaxy S24"/>
    <s v="Samsung"/>
    <s v="New Delhi Hub"/>
    <s v="Robert Smith"/>
  </r>
  <r>
    <s v="ORD100424"/>
    <s v="CUST10424"/>
    <s v="Christopher Leblanc"/>
    <s v="Male"/>
    <n v="21"/>
    <x v="1"/>
    <x v="329"/>
    <d v="2025-07-29T00:00:00"/>
    <x v="1"/>
    <s v="New Delhi"/>
    <x v="4"/>
    <s v="P2576"/>
    <s v="Air Max Shoes"/>
    <x v="4"/>
    <n v="3"/>
    <n v="7045"/>
    <n v="8765.92"/>
    <n v="10"/>
    <n v="23667.98"/>
    <n v="5162.76"/>
    <x v="1"/>
    <x v="2"/>
    <n v="1"/>
    <s v="New Delhi Hub"/>
    <s v="Elizabeth Pierce"/>
    <s v="Christopher Leblanc"/>
    <x v="1"/>
    <s v="New Delhi"/>
    <s v="Fashion"/>
    <s v="Air Max Shoes"/>
    <s v="Nike"/>
    <s v="New Delhi Hub"/>
    <s v="Elizabeth Pierce"/>
  </r>
  <r>
    <s v="ORD100425"/>
    <s v="CUST10425"/>
    <s v="Dwayne Avery"/>
    <s v="Male"/>
    <n v="57"/>
    <x v="0"/>
    <x v="287"/>
    <d v="2026-04-22T00:00:00"/>
    <x v="3"/>
    <s v="Bengaluru"/>
    <x v="4"/>
    <s v="P3326"/>
    <s v="Air Max Shoes"/>
    <x v="4"/>
    <n v="5"/>
    <n v="24088"/>
    <n v="31728.35"/>
    <n v="5"/>
    <n v="150709.66"/>
    <n v="38201.75"/>
    <x v="1"/>
    <x v="0"/>
    <n v="3"/>
    <s v="Bengaluru Hub"/>
    <s v="Brian Johnson"/>
    <s v="Dwayne Avery"/>
    <x v="3"/>
    <s v="Bengaluru"/>
    <s v="Fashion"/>
    <s v="Air Max Shoes"/>
    <s v="Nike"/>
    <s v="Bengaluru Hub"/>
    <s v="Brian Johnson"/>
  </r>
  <r>
    <s v="ORD100426"/>
    <s v="CUST10426"/>
    <s v="Elaine Stone"/>
    <s v="Male"/>
    <n v="19"/>
    <x v="0"/>
    <x v="330"/>
    <d v="2026-02-25T00:00:00"/>
    <x v="4"/>
    <s v="Chennai"/>
    <x v="2"/>
    <s v="P3538"/>
    <s v="Face Wash"/>
    <x v="2"/>
    <n v="1"/>
    <n v="15874"/>
    <n v="20479.12"/>
    <n v="10"/>
    <n v="18431.21"/>
    <n v="4605.12"/>
    <x v="3"/>
    <x v="0"/>
    <n v="2"/>
    <s v="Chennai Hub"/>
    <s v="Eric Hood"/>
    <s v="Elaine Stone"/>
    <x v="4"/>
    <s v="Chennai"/>
    <s v="Beauty"/>
    <s v="Face Wash"/>
    <s v="Loreal"/>
    <s v="Chennai Hub"/>
    <s v="Eric Hood"/>
  </r>
  <r>
    <s v="ORD100427"/>
    <s v="CUST10427"/>
    <s v="Jeffrey Meyer"/>
    <s v="Female"/>
    <n v="40"/>
    <x v="1"/>
    <x v="201"/>
    <d v="2024-07-28T00:00:00"/>
    <x v="3"/>
    <s v="Bengaluru"/>
    <x v="2"/>
    <s v="P9572"/>
    <s v="Face Wash"/>
    <x v="2"/>
    <n v="1"/>
    <n v="15748"/>
    <n v="22257.89"/>
    <n v="0"/>
    <n v="22257.89"/>
    <n v="6509.89"/>
    <x v="0"/>
    <x v="1"/>
    <n v="4"/>
    <s v="Bengaluru Hub"/>
    <s v="Kenneth Kennedy"/>
    <s v="Jeffrey Meyer"/>
    <x v="3"/>
    <s v="Bengaluru"/>
    <s v="Beauty"/>
    <s v="Face Wash"/>
    <s v="Loreal"/>
    <s v="Bengaluru Hub"/>
    <s v="Kenneth Kennedy"/>
  </r>
  <r>
    <s v="ORD100428"/>
    <s v="CUST10428"/>
    <s v="Jordan Finley"/>
    <s v="Male"/>
    <n v="28"/>
    <x v="0"/>
    <x v="89"/>
    <d v="2025-04-06T00:00:00"/>
    <x v="0"/>
    <s v="Pune"/>
    <x v="1"/>
    <s v="P6113"/>
    <s v="Sunflower Oil"/>
    <x v="1"/>
    <n v="4"/>
    <n v="23592"/>
    <n v="28428.71"/>
    <n v="20"/>
    <n v="90971.87"/>
    <n v="19346.84"/>
    <x v="3"/>
    <x v="1"/>
    <n v="2"/>
    <s v="Pune Hub"/>
    <s v="Yolanda Sweeney"/>
    <s v="Jordan Finley"/>
    <x v="0"/>
    <s v="Pune"/>
    <s v="Grocery"/>
    <s v="Sunflower Oil"/>
    <s v="Fortune"/>
    <s v="Pune Hub"/>
    <s v="Yolanda Sweeney"/>
  </r>
  <r>
    <s v="ORD100429"/>
    <s v="CUST10429"/>
    <s v="Jamie Garcia"/>
    <s v="Female"/>
    <n v="51"/>
    <x v="0"/>
    <x v="14"/>
    <d v="2025-11-08T00:00:00"/>
    <x v="3"/>
    <s v="Bengaluru"/>
    <x v="3"/>
    <s v="P7232"/>
    <s v="iPhone 15"/>
    <x v="5"/>
    <n v="2"/>
    <n v="25574"/>
    <n v="35318.959999999999"/>
    <n v="20"/>
    <n v="56510.34"/>
    <n v="19489.919999999998"/>
    <x v="2"/>
    <x v="0"/>
    <n v="5"/>
    <s v="Bengaluru Hub"/>
    <s v="Jason Rodriguez"/>
    <s v="Jamie Garcia"/>
    <x v="3"/>
    <s v="Bengaluru"/>
    <s v="Electronics"/>
    <s v="iPhone 15"/>
    <s v="Apple"/>
    <s v="Bengaluru Hub"/>
    <s v="Jason Rodriguez"/>
  </r>
  <r>
    <s v="ORD100430"/>
    <s v="CUST10430"/>
    <s v="Thomas Pope"/>
    <s v="Female"/>
    <n v="33"/>
    <x v="1"/>
    <x v="331"/>
    <d v="2025-07-10T00:00:00"/>
    <x v="0"/>
    <s v="Pune"/>
    <x v="3"/>
    <s v="P1115"/>
    <s v="iPhone 15"/>
    <x v="5"/>
    <n v="2"/>
    <n v="29914"/>
    <n v="40111.379999999997"/>
    <n v="10"/>
    <n v="72200.479999999996"/>
    <n v="20394.759999999998"/>
    <x v="2"/>
    <x v="0"/>
    <n v="5"/>
    <s v="Pune Hub"/>
    <s v="Rose Reid"/>
    <s v="Thomas Pope"/>
    <x v="0"/>
    <s v="Pune"/>
    <s v="Electronics"/>
    <s v="iPhone 15"/>
    <s v="Apple"/>
    <s v="Pune Hub"/>
    <s v="Rose Reid"/>
  </r>
  <r>
    <s v="ORD100431"/>
    <s v="CUST10431"/>
    <s v="Aaron Adams"/>
    <s v="Female"/>
    <n v="42"/>
    <x v="1"/>
    <x v="73"/>
    <d v="2026-02-03T00:00:00"/>
    <x v="3"/>
    <s v="Bengaluru"/>
    <x v="3"/>
    <s v="P1703"/>
    <s v="iPhone 15"/>
    <x v="5"/>
    <n v="1"/>
    <n v="28483"/>
    <n v="36219.75"/>
    <n v="15"/>
    <n v="30786.79"/>
    <n v="7736.75"/>
    <x v="3"/>
    <x v="2"/>
    <n v="2"/>
    <s v="Bengaluru Hub"/>
    <s v="Patricia Patel"/>
    <s v="Aaron Adams"/>
    <x v="3"/>
    <s v="Bengaluru"/>
    <s v="Electronics"/>
    <s v="iPhone 15"/>
    <s v="Apple"/>
    <s v="Bengaluru Hub"/>
    <s v="Patricia Patel"/>
  </r>
  <r>
    <s v="ORD100432"/>
    <s v="CUST10432"/>
    <s v="Kenneth Harris"/>
    <s v="Male"/>
    <n v="42"/>
    <x v="1"/>
    <x v="332"/>
    <d v="2024-11-24T00:00:00"/>
    <x v="4"/>
    <s v="Chennai"/>
    <x v="1"/>
    <s v="P7129"/>
    <s v="Sunflower Oil"/>
    <x v="1"/>
    <n v="2"/>
    <n v="24788"/>
    <n v="31264.92"/>
    <n v="20"/>
    <n v="50023.87"/>
    <n v="12953.84"/>
    <x v="2"/>
    <x v="1"/>
    <n v="3"/>
    <s v="Chennai Hub"/>
    <s v="Alyssa Johnson"/>
    <s v="Kenneth Harris"/>
    <x v="4"/>
    <s v="Chennai"/>
    <s v="Grocery"/>
    <s v="Sunflower Oil"/>
    <s v="Fortune"/>
    <s v="Chennai Hub"/>
    <s v="Alyssa Johnson"/>
  </r>
  <r>
    <s v="ORD100433"/>
    <s v="CUST10433"/>
    <s v="Nicholas Hooper"/>
    <s v="Male"/>
    <n v="50"/>
    <x v="1"/>
    <x v="333"/>
    <d v="2025-07-02T00:00:00"/>
    <x v="2"/>
    <s v="Hyderabad"/>
    <x v="3"/>
    <s v="P6706"/>
    <s v="iPhone 15"/>
    <x v="5"/>
    <n v="3"/>
    <n v="12881"/>
    <n v="16725.2"/>
    <n v="0"/>
    <n v="50175.6"/>
    <n v="11532.6"/>
    <x v="2"/>
    <x v="3"/>
    <n v="1"/>
    <s v="Hyderabad Hub"/>
    <s v="Scott Rogers"/>
    <s v="Nicholas Hooper"/>
    <x v="2"/>
    <s v="Hyderabad"/>
    <s v="Electronics"/>
    <s v="iPhone 15"/>
    <s v="Apple"/>
    <s v="Hyderabad Hub"/>
    <s v="Scott Rogers"/>
  </r>
  <r>
    <s v="ORD100434"/>
    <s v="CUST10434"/>
    <s v="Anthony Sanders"/>
    <s v="Female"/>
    <n v="23"/>
    <x v="0"/>
    <x v="334"/>
    <d v="2025-12-07T00:00:00"/>
    <x v="0"/>
    <s v="Pune"/>
    <x v="3"/>
    <s v="P9251"/>
    <s v="iPhone 15"/>
    <x v="5"/>
    <n v="1"/>
    <n v="5416"/>
    <n v="6449.51"/>
    <n v="10"/>
    <n v="5804.56"/>
    <n v="1033.51"/>
    <x v="3"/>
    <x v="3"/>
    <n v="3"/>
    <s v="Pune Hub"/>
    <s v="April Welch"/>
    <s v="Anthony Sanders"/>
    <x v="0"/>
    <s v="Pune"/>
    <s v="Electronics"/>
    <s v="iPhone 15"/>
    <s v="Apple"/>
    <s v="Pune Hub"/>
    <s v="April Welch"/>
  </r>
  <r>
    <s v="ORD100435"/>
    <s v="CUST10435"/>
    <s v="Carol Mcbride"/>
    <s v="Male"/>
    <n v="49"/>
    <x v="0"/>
    <x v="335"/>
    <d v="2026-02-18T00:00:00"/>
    <x v="4"/>
    <s v="Chennai"/>
    <x v="3"/>
    <s v="P9853"/>
    <s v="Galaxy S24"/>
    <x v="3"/>
    <n v="3"/>
    <n v="23656"/>
    <n v="29795.49"/>
    <n v="20"/>
    <n v="71509.179999999993"/>
    <n v="18418.47"/>
    <x v="1"/>
    <x v="2"/>
    <n v="5"/>
    <s v="Chennai Hub"/>
    <s v="Joseph Martinez"/>
    <s v="Carol Mcbride"/>
    <x v="4"/>
    <s v="Chennai"/>
    <s v="Electronics"/>
    <s v="Galaxy S24"/>
    <s v="Samsung"/>
    <s v="Chennai Hub"/>
    <s v="Joseph Martinez"/>
  </r>
  <r>
    <s v="ORD100436"/>
    <s v="CUST10436"/>
    <s v="Nancy Ferguson"/>
    <s v="Female"/>
    <n v="45"/>
    <x v="1"/>
    <x v="336"/>
    <d v="2025-05-29T00:00:00"/>
    <x v="4"/>
    <s v="Chennai"/>
    <x v="3"/>
    <s v="P1929"/>
    <s v="Galaxy S24"/>
    <x v="3"/>
    <n v="4"/>
    <n v="11360"/>
    <n v="14889.34"/>
    <n v="0"/>
    <n v="59557.36"/>
    <n v="14117.36"/>
    <x v="3"/>
    <x v="2"/>
    <n v="2"/>
    <s v="Chennai Hub"/>
    <s v="Kerry Wilson"/>
    <s v="Nancy Ferguson"/>
    <x v="4"/>
    <s v="Chennai"/>
    <s v="Electronics"/>
    <s v="Galaxy S24"/>
    <s v="Samsung"/>
    <s v="Chennai Hub"/>
    <s v="Kerry Wilson"/>
  </r>
  <r>
    <s v="ORD100437"/>
    <s v="CUST10437"/>
    <s v="Mark Blake DDS"/>
    <s v="Male"/>
    <n v="33"/>
    <x v="0"/>
    <x v="80"/>
    <d v="2026-05-29T00:00:00"/>
    <x v="4"/>
    <s v="Chennai"/>
    <x v="3"/>
    <s v="P2262"/>
    <s v="Galaxy S24"/>
    <x v="3"/>
    <n v="3"/>
    <n v="29607"/>
    <n v="42469.65"/>
    <n v="20"/>
    <n v="101927.16"/>
    <n v="38587.949999999997"/>
    <x v="0"/>
    <x v="2"/>
    <n v="1"/>
    <s v="Chennai Hub"/>
    <s v="Alyssa Watkins"/>
    <s v="Mark Blake DDS"/>
    <x v="4"/>
    <s v="Chennai"/>
    <s v="Electronics"/>
    <s v="Galaxy S24"/>
    <s v="Samsung"/>
    <s v="Chennai Hub"/>
    <s v="Alyssa Watkins"/>
  </r>
  <r>
    <s v="ORD100438"/>
    <s v="CUST10438"/>
    <s v="Rachel Rivera"/>
    <s v="Female"/>
    <n v="30"/>
    <x v="0"/>
    <x v="337"/>
    <d v="2025-08-15T00:00:00"/>
    <x v="4"/>
    <s v="Chennai"/>
    <x v="1"/>
    <s v="P5257"/>
    <s v="Sunflower Oil"/>
    <x v="1"/>
    <n v="1"/>
    <n v="21460"/>
    <n v="29092.81"/>
    <n v="0"/>
    <n v="29092.81"/>
    <n v="7632.81"/>
    <x v="3"/>
    <x v="0"/>
    <n v="4"/>
    <s v="Chennai Hub"/>
    <s v="Jeffrey Parsons"/>
    <s v="Rachel Rivera"/>
    <x v="4"/>
    <s v="Chennai"/>
    <s v="Grocery"/>
    <s v="Sunflower Oil"/>
    <s v="Fortune"/>
    <s v="Chennai Hub"/>
    <s v="Jeffrey Parsons"/>
  </r>
  <r>
    <s v="ORD100439"/>
    <s v="CUST10439"/>
    <s v="Charles Liu"/>
    <s v="Female"/>
    <n v="33"/>
    <x v="0"/>
    <x v="194"/>
    <d v="2024-08-27T00:00:00"/>
    <x v="0"/>
    <s v="Mumbai"/>
    <x v="2"/>
    <s v="P3428"/>
    <s v="Face Wash"/>
    <x v="2"/>
    <n v="2"/>
    <n v="8227"/>
    <n v="10715.16"/>
    <n v="0"/>
    <n v="21430.32"/>
    <n v="4976.32"/>
    <x v="3"/>
    <x v="1"/>
    <n v="3"/>
    <s v="Mumbai Hub"/>
    <s v="Eric Wolfe"/>
    <s v="Charles Liu"/>
    <x v="0"/>
    <s v="Mumbai"/>
    <s v="Beauty"/>
    <s v="Face Wash"/>
    <s v="Loreal"/>
    <s v="Mumbai Hub"/>
    <s v="Eric Wolfe"/>
  </r>
  <r>
    <s v="ORD100440"/>
    <s v="CUST10440"/>
    <s v="John Hall"/>
    <s v="Female"/>
    <n v="60"/>
    <x v="1"/>
    <x v="191"/>
    <d v="2025-06-29T00:00:00"/>
    <x v="2"/>
    <s v="Hyderabad"/>
    <x v="2"/>
    <s v="P1042"/>
    <s v="Face Wash"/>
    <x v="2"/>
    <n v="4"/>
    <n v="20865"/>
    <n v="29611.33"/>
    <n v="5"/>
    <n v="112523.05"/>
    <n v="34985.32"/>
    <x v="3"/>
    <x v="1"/>
    <n v="1"/>
    <s v="Hyderabad Hub"/>
    <s v="Leah Blair"/>
    <s v="John Hall"/>
    <x v="2"/>
    <s v="Hyderabad"/>
    <s v="Beauty"/>
    <s v="Face Wash"/>
    <s v="Loreal"/>
    <s v="Hyderabad Hub"/>
    <s v="Leah Blair"/>
  </r>
  <r>
    <s v="ORD100441"/>
    <s v="CUST10441"/>
    <s v="Charles Campbell"/>
    <s v="Female"/>
    <n v="28"/>
    <x v="0"/>
    <x v="235"/>
    <d v="2025-12-18T00:00:00"/>
    <x v="0"/>
    <s v="Mumbai"/>
    <x v="4"/>
    <s v="P1176"/>
    <s v="Air Max Shoes"/>
    <x v="4"/>
    <n v="1"/>
    <n v="8720"/>
    <n v="10160.870000000001"/>
    <n v="10"/>
    <n v="9144.7800000000007"/>
    <n v="1440.87"/>
    <x v="1"/>
    <x v="0"/>
    <n v="1"/>
    <s v="Mumbai Hub"/>
    <s v="Timothy Rodriguez"/>
    <s v="Charles Campbell"/>
    <x v="0"/>
    <s v="Mumbai"/>
    <s v="Fashion"/>
    <s v="Air Max Shoes"/>
    <s v="Nike"/>
    <s v="Mumbai Hub"/>
    <s v="Timothy Rodriguez"/>
  </r>
  <r>
    <s v="ORD100442"/>
    <s v="CUST10442"/>
    <s v="Samuel Cooley"/>
    <s v="Male"/>
    <n v="19"/>
    <x v="1"/>
    <x v="263"/>
    <d v="2024-07-07T00:00:00"/>
    <x v="0"/>
    <s v="Bengaluru"/>
    <x v="2"/>
    <s v="P8788"/>
    <s v="Face Wash"/>
    <x v="2"/>
    <n v="2"/>
    <n v="18502"/>
    <n v="23269.040000000001"/>
    <n v="5"/>
    <n v="44211.18"/>
    <n v="9534.08"/>
    <x v="2"/>
    <x v="3"/>
    <n v="3"/>
    <s v="Bengaluru Hub"/>
    <s v="Holly Davis"/>
    <s v="Samuel Cooley"/>
    <x v="0"/>
    <s v="Bengaluru"/>
    <s v="Beauty"/>
    <s v="Face Wash"/>
    <s v="Loreal"/>
    <s v="Bengaluru Hub"/>
    <s v="Holly Davis"/>
  </r>
  <r>
    <s v="ORD100443"/>
    <s v="CUST10443"/>
    <s v="Isaiah Taylor"/>
    <s v="Female"/>
    <n v="50"/>
    <x v="0"/>
    <x v="338"/>
    <d v="2026-05-22T00:00:00"/>
    <x v="3"/>
    <s v="Bengaluru"/>
    <x v="3"/>
    <s v="P8036"/>
    <s v="Galaxy S24"/>
    <x v="3"/>
    <n v="1"/>
    <n v="16069"/>
    <n v="21927.21"/>
    <n v="5"/>
    <n v="20830.849999999999"/>
    <n v="5858.21"/>
    <x v="3"/>
    <x v="3"/>
    <n v="1"/>
    <s v="Bengaluru Hub"/>
    <s v="Kathy Brown"/>
    <s v="Isaiah Taylor"/>
    <x v="3"/>
    <s v="Bengaluru"/>
    <s v="Electronics"/>
    <s v="Galaxy S24"/>
    <s v="Samsung"/>
    <s v="Bengaluru Hub"/>
    <s v="Kathy Brown"/>
  </r>
  <r>
    <s v="ORD100444"/>
    <s v="CUST10444"/>
    <s v="Kimberly Lee"/>
    <s v="Female"/>
    <n v="47"/>
    <x v="0"/>
    <x v="125"/>
    <d v="2024-12-14T00:00:00"/>
    <x v="4"/>
    <s v="Chennai"/>
    <x v="0"/>
    <s v="P7491"/>
    <s v="Pressure Cooker"/>
    <x v="0"/>
    <n v="4"/>
    <n v="7958"/>
    <n v="8985.2000000000007"/>
    <n v="5"/>
    <n v="34143.760000000002"/>
    <n v="4108.8"/>
    <x v="3"/>
    <x v="1"/>
    <n v="1"/>
    <s v="Chennai Hub"/>
    <s v="Nancy Carroll"/>
    <s v="Kimberly Lee"/>
    <x v="4"/>
    <s v="Chennai"/>
    <s v="Home"/>
    <s v="Pressure Cooker"/>
    <s v="Prestige"/>
    <s v="Chennai Hub"/>
    <s v="Nancy Carroll"/>
  </r>
  <r>
    <s v="ORD100445"/>
    <s v="CUST10445"/>
    <s v="Karen Smith"/>
    <s v="Female"/>
    <n v="30"/>
    <x v="0"/>
    <x v="54"/>
    <d v="2025-10-22T00:00:00"/>
    <x v="0"/>
    <s v="Pune"/>
    <x v="4"/>
    <s v="P5900"/>
    <s v="Air Max Shoes"/>
    <x v="4"/>
    <n v="3"/>
    <n v="26288"/>
    <n v="36993.339999999997"/>
    <n v="10"/>
    <n v="99882.02"/>
    <n v="32116.02"/>
    <x v="2"/>
    <x v="2"/>
    <n v="5"/>
    <s v="Pune Hub"/>
    <s v="Kevin Richardson"/>
    <s v="Karen Smith"/>
    <x v="0"/>
    <s v="Pune"/>
    <s v="Fashion"/>
    <s v="Air Max Shoes"/>
    <s v="Nike"/>
    <s v="Pune Hub"/>
    <s v="Kevin Richardson"/>
  </r>
  <r>
    <s v="ORD100446"/>
    <s v="CUST10446"/>
    <s v="William Cole"/>
    <s v="Female"/>
    <n v="50"/>
    <x v="1"/>
    <x v="339"/>
    <d v="2026-03-29T00:00:00"/>
    <x v="4"/>
    <s v="Chennai"/>
    <x v="1"/>
    <s v="P5245"/>
    <s v="Sunflower Oil"/>
    <x v="1"/>
    <n v="1"/>
    <n v="5173"/>
    <n v="7007.17"/>
    <n v="10"/>
    <n v="6306.45"/>
    <n v="1834.17"/>
    <x v="2"/>
    <x v="0"/>
    <n v="1"/>
    <s v="Chennai Hub"/>
    <s v="Tyler Black"/>
    <s v="William Cole"/>
    <x v="4"/>
    <s v="Chennai"/>
    <s v="Grocery"/>
    <s v="Sunflower Oil"/>
    <s v="Fortune"/>
    <s v="Chennai Hub"/>
    <s v="Tyler Black"/>
  </r>
  <r>
    <s v="ORD100447"/>
    <s v="CUST10447"/>
    <s v="Robert Wyatt PhD"/>
    <s v="Male"/>
    <n v="21"/>
    <x v="0"/>
    <x v="209"/>
    <d v="2024-12-26T00:00:00"/>
    <x v="2"/>
    <s v="Hyderabad"/>
    <x v="1"/>
    <s v="P7059"/>
    <s v="Sunflower Oil"/>
    <x v="1"/>
    <n v="2"/>
    <n v="7507"/>
    <n v="10158.34"/>
    <n v="15"/>
    <n v="17269.18"/>
    <n v="5302.68"/>
    <x v="0"/>
    <x v="3"/>
    <n v="3"/>
    <s v="Hyderabad Hub"/>
    <s v="Wanda Moore"/>
    <s v="Robert Wyatt PhD"/>
    <x v="2"/>
    <s v="Hyderabad"/>
    <s v="Grocery"/>
    <s v="Sunflower Oil"/>
    <s v="Fortune"/>
    <s v="Hyderabad Hub"/>
    <s v="Wanda Moore"/>
  </r>
  <r>
    <s v="ORD100448"/>
    <s v="CUST10448"/>
    <s v="Cynthia Acosta"/>
    <s v="Female"/>
    <n v="57"/>
    <x v="0"/>
    <x v="340"/>
    <d v="2026-03-10T00:00:00"/>
    <x v="3"/>
    <s v="Bengaluru"/>
    <x v="1"/>
    <s v="P7810"/>
    <s v="Sunflower Oil"/>
    <x v="1"/>
    <n v="3"/>
    <n v="15042"/>
    <n v="22262.66"/>
    <n v="0"/>
    <n v="66787.98"/>
    <n v="21661.98"/>
    <x v="3"/>
    <x v="1"/>
    <n v="5"/>
    <s v="Bengaluru Hub"/>
    <s v="Kristin Moses"/>
    <s v="Cynthia Acosta"/>
    <x v="3"/>
    <s v="Bengaluru"/>
    <s v="Grocery"/>
    <s v="Sunflower Oil"/>
    <s v="Fortune"/>
    <s v="Bengaluru Hub"/>
    <s v="Kristin Moses"/>
  </r>
  <r>
    <s v="ORD100449"/>
    <s v="CUST10449"/>
    <s v="Courtney Bowman"/>
    <s v="Male"/>
    <n v="18"/>
    <x v="1"/>
    <x v="341"/>
    <d v="2026-03-21T00:00:00"/>
    <x v="4"/>
    <s v="Chennai"/>
    <x v="2"/>
    <s v="P1722"/>
    <s v="Face Wash"/>
    <x v="2"/>
    <n v="4"/>
    <n v="13189"/>
    <n v="15634.12"/>
    <n v="5"/>
    <n v="59409.66"/>
    <n v="9780.48"/>
    <x v="0"/>
    <x v="2"/>
    <n v="4"/>
    <s v="Chennai Hub"/>
    <s v="Jacqueline Williams"/>
    <s v="Courtney Bowman"/>
    <x v="4"/>
    <s v="Chennai"/>
    <s v="Beauty"/>
    <s v="Face Wash"/>
    <s v="Loreal"/>
    <s v="Chennai Hub"/>
    <s v="Jacqueline Williams"/>
  </r>
  <r>
    <s v="ORD100450"/>
    <s v="CUST10450"/>
    <s v="Ryan Weber"/>
    <s v="Female"/>
    <n v="31"/>
    <x v="1"/>
    <x v="342"/>
    <d v="2025-07-18T00:00:00"/>
    <x v="1"/>
    <s v="New Delhi"/>
    <x v="3"/>
    <s v="P9891"/>
    <s v="iPhone 15"/>
    <x v="5"/>
    <n v="5"/>
    <n v="1963"/>
    <n v="2651.22"/>
    <n v="20"/>
    <n v="10604.88"/>
    <n v="3441.1"/>
    <x v="1"/>
    <x v="2"/>
    <n v="2"/>
    <s v="New Delhi Hub"/>
    <s v="Julie Anderson"/>
    <s v="Ryan Weber"/>
    <x v="1"/>
    <s v="New Delhi"/>
    <s v="Electronics"/>
    <s v="iPhone 15"/>
    <s v="Apple"/>
    <s v="New Delhi Hub"/>
    <s v="Julie Anderson"/>
  </r>
  <r>
    <s v="ORD100451"/>
    <s v="CUST10451"/>
    <s v="Tristan Martin"/>
    <s v="Male"/>
    <n v="55"/>
    <x v="1"/>
    <x v="149"/>
    <d v="2024-07-20T00:00:00"/>
    <x v="0"/>
    <s v="Mumbai"/>
    <x v="0"/>
    <s v="P9832"/>
    <s v="Pressure Cooker"/>
    <x v="0"/>
    <n v="2"/>
    <n v="7006"/>
    <n v="9417.94"/>
    <n v="10"/>
    <n v="16952.29"/>
    <n v="4823.88"/>
    <x v="3"/>
    <x v="0"/>
    <n v="3"/>
    <s v="Mumbai Hub"/>
    <s v="Maria Roach"/>
    <s v="Tristan Martin"/>
    <x v="0"/>
    <s v="Mumbai"/>
    <s v="Home"/>
    <s v="Pressure Cooker"/>
    <s v="Prestige"/>
    <s v="Mumbai Hub"/>
    <s v="Maria Roach"/>
  </r>
  <r>
    <s v="ORD100452"/>
    <s v="CUST10452"/>
    <s v="Raymond Smith"/>
    <s v="Female"/>
    <n v="54"/>
    <x v="0"/>
    <x v="86"/>
    <d v="2024-11-17T00:00:00"/>
    <x v="3"/>
    <s v="Bengaluru"/>
    <x v="2"/>
    <s v="P6603"/>
    <s v="Face Wash"/>
    <x v="2"/>
    <n v="4"/>
    <n v="17945"/>
    <n v="21046.35"/>
    <n v="0"/>
    <n v="84185.4"/>
    <n v="12405.4"/>
    <x v="1"/>
    <x v="2"/>
    <n v="4"/>
    <s v="Bengaluru Hub"/>
    <s v="Carl Hayes"/>
    <s v="Raymond Smith"/>
    <x v="3"/>
    <s v="Bengaluru"/>
    <s v="Beauty"/>
    <s v="Face Wash"/>
    <s v="Loreal"/>
    <s v="Bengaluru Hub"/>
    <s v="Carl Hayes"/>
  </r>
  <r>
    <s v="ORD100453"/>
    <s v="CUST10453"/>
    <s v="Michaela Simon"/>
    <s v="Female"/>
    <n v="29"/>
    <x v="1"/>
    <x v="343"/>
    <d v="2026-02-26T00:00:00"/>
    <x v="2"/>
    <s v="Hyderabad"/>
    <x v="0"/>
    <s v="P5869"/>
    <m/>
    <x v="0"/>
    <n v="3"/>
    <n v="10391"/>
    <n v="13089.31"/>
    <n v="10"/>
    <n v="35341.14"/>
    <n v="8094.93"/>
    <x v="1"/>
    <x v="3"/>
    <n v="3"/>
    <s v="Hyderabad Hub"/>
    <s v="Jeffrey Shields"/>
    <s v="Michaela Simon"/>
    <x v="2"/>
    <s v="Hyderabad"/>
    <s v="Home"/>
    <s v="Pressure Cooker"/>
    <s v="Prestige"/>
    <s v="Hyderabad Hub"/>
    <s v="Jeffrey Shields"/>
  </r>
  <r>
    <s v="ORD100454"/>
    <s v="CUST10454"/>
    <s v="Jenny Miller"/>
    <s v="Female"/>
    <n v="50"/>
    <x v="0"/>
    <x v="344"/>
    <d v="2025-06-17T00:00:00"/>
    <x v="1"/>
    <s v="New Delhi"/>
    <x v="1"/>
    <s v="P5619"/>
    <s v="Sunflower Oil"/>
    <x v="1"/>
    <n v="2"/>
    <n v="10046"/>
    <n v="12201.27"/>
    <n v="15"/>
    <n v="20742.16"/>
    <n v="4310.54"/>
    <x v="1"/>
    <x v="1"/>
    <n v="2"/>
    <s v="New Delhi Hub"/>
    <s v="Michael Fleming"/>
    <s v="Jenny Miller"/>
    <x v="1"/>
    <s v="New Delhi"/>
    <s v="Grocery"/>
    <s v="Sunflower Oil"/>
    <s v="Fortune"/>
    <s v="New Delhi Hub"/>
    <s v="Michael Fleming"/>
  </r>
  <r>
    <s v="ORD100455"/>
    <s v="CUST10455"/>
    <s v="Joseph Roberts"/>
    <s v="Female"/>
    <n v="37"/>
    <x v="1"/>
    <x v="69"/>
    <d v="2026-06-20T00:00:00"/>
    <x v="0"/>
    <s v="Pune"/>
    <x v="3"/>
    <s v="P1213"/>
    <s v="iPhone 15"/>
    <x v="5"/>
    <n v="1"/>
    <n v="8766"/>
    <n v="10981.77"/>
    <n v="15"/>
    <n v="9334.5"/>
    <n v="2215.77"/>
    <x v="3"/>
    <x v="3"/>
    <n v="3"/>
    <s v="Pune Hub"/>
    <s v="Michael Rodriguez"/>
    <s v="Joseph Roberts"/>
    <x v="0"/>
    <s v="Pune"/>
    <s v="Electronics"/>
    <s v="iPhone 15"/>
    <s v="Apple"/>
    <s v="Pune Hub"/>
    <s v="Michael Rodriguez"/>
  </r>
  <r>
    <s v="ORD100456"/>
    <s v="CUST10456"/>
    <s v="Carla Ellis"/>
    <s v="Female"/>
    <n v="52"/>
    <x v="0"/>
    <x v="345"/>
    <d v="2025-01-26T00:00:00"/>
    <x v="3"/>
    <s v="Bengaluru"/>
    <x v="2"/>
    <s v="P2297"/>
    <s v="Face Wash"/>
    <x v="2"/>
    <n v="5"/>
    <n v="27145"/>
    <n v="33490.239999999998"/>
    <n v="5"/>
    <n v="159078.64000000001"/>
    <n v="31726.2"/>
    <x v="2"/>
    <x v="1"/>
    <n v="1"/>
    <s v="Bengaluru Hub"/>
    <s v="Erin Hendricks"/>
    <s v="Carla Ellis"/>
    <x v="3"/>
    <s v="Bengaluru"/>
    <s v="Beauty"/>
    <s v="Face Wash"/>
    <s v="Loreal"/>
    <s v="Bengaluru Hub"/>
    <s v="Erin Hendricks"/>
  </r>
  <r>
    <s v="ORD100457"/>
    <s v="CUST10457"/>
    <s v="Sarah Smith"/>
    <s v="Female"/>
    <n v="28"/>
    <x v="0"/>
    <x v="272"/>
    <d v="2026-04-27T00:00:00"/>
    <x v="1"/>
    <s v="New Delhi"/>
    <x v="2"/>
    <s v="P9819"/>
    <s v="Face Wash"/>
    <x v="2"/>
    <n v="5"/>
    <n v="6718"/>
    <n v="9019.1299999999992"/>
    <n v="20"/>
    <n v="36076.519999999997"/>
    <n v="11505.65"/>
    <x v="1"/>
    <x v="3"/>
    <n v="3"/>
    <s v="New Delhi Hub"/>
    <s v="Samantha Riddle"/>
    <s v="Sarah Smith"/>
    <x v="1"/>
    <s v="New Delhi"/>
    <s v="Beauty"/>
    <s v="Face Wash"/>
    <s v="Loreal"/>
    <s v="New Delhi Hub"/>
    <s v="Samantha Riddle"/>
  </r>
  <r>
    <s v="ORD100458"/>
    <s v="CUST10458"/>
    <s v="Anthony Diaz"/>
    <s v="Male"/>
    <n v="45"/>
    <x v="1"/>
    <x v="28"/>
    <d v="2024-11-16T00:00:00"/>
    <x v="3"/>
    <s v="Bengaluru"/>
    <x v="0"/>
    <s v="P3538"/>
    <s v="Pressure Cooker"/>
    <x v="0"/>
    <n v="1"/>
    <n v="12143"/>
    <n v="15375.38"/>
    <n v="0"/>
    <n v="15375.38"/>
    <n v="3232.38"/>
    <x v="3"/>
    <x v="2"/>
    <n v="2"/>
    <s v="Bengaluru Hub"/>
    <s v="Joel Clark"/>
    <s v="Anthony Diaz"/>
    <x v="3"/>
    <s v="Bengaluru"/>
    <s v="Home"/>
    <s v="Pressure Cooker"/>
    <s v="Prestige"/>
    <s v="Bengaluru Hub"/>
    <s v="Joel Clark"/>
  </r>
  <r>
    <s v="ORD100459"/>
    <s v="CUST10459"/>
    <s v="Megan Edwards"/>
    <s v="Female"/>
    <n v="42"/>
    <x v="1"/>
    <x v="346"/>
    <d v="2025-06-14T00:00:00"/>
    <x v="3"/>
    <s v="Bengaluru"/>
    <x v="3"/>
    <s v="P3681"/>
    <s v="Galaxy S24"/>
    <x v="3"/>
    <n v="1"/>
    <n v="4619"/>
    <n v="6351.46"/>
    <n v="0"/>
    <n v="6351.46"/>
    <n v="1732.46"/>
    <x v="1"/>
    <x v="3"/>
    <n v="1"/>
    <s v="Bengaluru Hub"/>
    <s v="Joseph Fuller"/>
    <s v="Megan Edwards"/>
    <x v="3"/>
    <s v="Bengaluru"/>
    <s v="Electronics"/>
    <s v="Galaxy S24"/>
    <s v="Samsung"/>
    <s v="Bengaluru Hub"/>
    <s v="Joseph Fuller"/>
  </r>
  <r>
    <s v="ORD100460"/>
    <s v="CUST10460"/>
    <s v="Heather Sanchez"/>
    <s v="Female"/>
    <n v="44"/>
    <x v="0"/>
    <x v="18"/>
    <d v="2024-10-01T00:00:00"/>
    <x v="2"/>
    <s v="Hyderabad"/>
    <x v="2"/>
    <s v="P7455"/>
    <s v="Face Wash"/>
    <x v="2"/>
    <n v="1"/>
    <n v="9249"/>
    <n v="12068.46"/>
    <n v="15"/>
    <n v="10258.19"/>
    <n v="2819.46"/>
    <x v="1"/>
    <x v="1"/>
    <n v="5"/>
    <s v="Hyderabad Hub"/>
    <s v="Sandra Tate"/>
    <s v="Heather Sanchez"/>
    <x v="2"/>
    <s v="Hyderabad"/>
    <s v="Beauty"/>
    <s v="Face Wash"/>
    <s v="Loreal"/>
    <s v="Hyderabad Hub"/>
    <s v="Sandra Tate"/>
  </r>
  <r>
    <s v="ORD100461"/>
    <s v="CUST10461"/>
    <s v="Andrew Williams"/>
    <s v="Male"/>
    <n v="26"/>
    <x v="0"/>
    <x v="55"/>
    <d v="2024-06-30T00:00:00"/>
    <x v="0"/>
    <s v="Pune"/>
    <x v="3"/>
    <s v="P7503"/>
    <s v="iPhone 15"/>
    <x v="5"/>
    <n v="1"/>
    <n v="5036"/>
    <n v="5809.95"/>
    <n v="0"/>
    <n v="5809.95"/>
    <n v="773.95"/>
    <x v="1"/>
    <x v="2"/>
    <n v="5"/>
    <s v="Pune Hub"/>
    <s v="Michael Young"/>
    <s v="Andrew Williams"/>
    <x v="0"/>
    <s v="Pune"/>
    <s v="Electronics"/>
    <s v="iPhone 15"/>
    <s v="Apple"/>
    <s v="Pune Hub"/>
    <s v="Michael Young"/>
  </r>
  <r>
    <s v="ORD100462"/>
    <s v="CUST10462"/>
    <s v="Maria Thomas"/>
    <s v="Male"/>
    <n v="28"/>
    <x v="1"/>
    <x v="94"/>
    <d v="2025-06-07T00:00:00"/>
    <x v="2"/>
    <s v="Hyderabad"/>
    <x v="1"/>
    <s v="P2965"/>
    <s v="Sunflower Oil"/>
    <x v="1"/>
    <n v="4"/>
    <n v="26483"/>
    <n v="33006.080000000002"/>
    <n v="15"/>
    <n v="112220.67"/>
    <n v="26092.32"/>
    <x v="0"/>
    <x v="1"/>
    <n v="4"/>
    <s v="Hyderabad Hub"/>
    <s v="Brittany Neal"/>
    <s v="Maria Thomas"/>
    <x v="2"/>
    <s v="Hyderabad"/>
    <s v="Grocery"/>
    <s v="Sunflower Oil"/>
    <s v="Fortune"/>
    <s v="Hyderabad Hub"/>
    <s v="Brittany Neal"/>
  </r>
  <r>
    <s v="ORD100463"/>
    <s v="CUST10463"/>
    <s v="Emily Moreno"/>
    <s v="Female"/>
    <n v="36"/>
    <x v="0"/>
    <x v="101"/>
    <d v="2026-01-06T00:00:00"/>
    <x v="0"/>
    <s v="Pune"/>
    <x v="4"/>
    <s v="P1055"/>
    <s v="Air Max Shoes"/>
    <x v="4"/>
    <n v="2"/>
    <n v="21532"/>
    <n v="30302.93"/>
    <n v="10"/>
    <n v="54545.27"/>
    <n v="17541.86"/>
    <x v="1"/>
    <x v="1"/>
    <n v="2"/>
    <s v="Pune Hub"/>
    <s v="Gail Cruz"/>
    <s v="Emily Moreno"/>
    <x v="0"/>
    <s v="Pune"/>
    <s v="Fashion"/>
    <s v="Air Max Shoes"/>
    <s v="Nike"/>
    <s v="Pune Hub"/>
    <s v="Gail Cruz"/>
  </r>
  <r>
    <s v="ORD100464"/>
    <s v="CUST10464"/>
    <s v="Jill Jacobs"/>
    <s v="Male"/>
    <n v="41"/>
    <x v="1"/>
    <x v="65"/>
    <d v="2026-04-10T00:00:00"/>
    <x v="1"/>
    <s v="New Delhi"/>
    <x v="1"/>
    <s v="P9009"/>
    <s v="Sunflower Oil"/>
    <x v="1"/>
    <n v="3"/>
    <n v="13194"/>
    <n v="18156.689999999999"/>
    <n v="15"/>
    <n v="46299.56"/>
    <n v="14888.07"/>
    <x v="2"/>
    <x v="2"/>
    <n v="3"/>
    <s v="New Delhi Hub"/>
    <s v="Megan Huff"/>
    <s v="Jill Jacobs"/>
    <x v="1"/>
    <s v="New Delhi"/>
    <s v="Grocery"/>
    <s v="Sunflower Oil"/>
    <s v="Fortune"/>
    <s v="New Delhi Hub"/>
    <s v="Megan Huff"/>
  </r>
  <r>
    <s v="ORD100465"/>
    <s v="CUST10465"/>
    <s v="Theresa Pierce"/>
    <s v="Female"/>
    <n v="49"/>
    <x v="1"/>
    <x v="175"/>
    <d v="2024-09-04T00:00:00"/>
    <x v="4"/>
    <s v="Chennai"/>
    <x v="2"/>
    <s v="P1258"/>
    <s v="Face Wash"/>
    <x v="2"/>
    <n v="5"/>
    <n v="24816"/>
    <n v="32964.81"/>
    <n v="20"/>
    <n v="131859.24"/>
    <n v="40744.050000000003"/>
    <x v="1"/>
    <x v="3"/>
    <n v="3"/>
    <s v="Chennai Hub"/>
    <s v="John Ellison"/>
    <s v="Theresa Pierce"/>
    <x v="4"/>
    <s v="Chennai"/>
    <s v="Beauty"/>
    <s v="Face Wash"/>
    <s v="Loreal"/>
    <s v="Chennai Hub"/>
    <s v="John Ellison"/>
  </r>
  <r>
    <s v="ORD100466"/>
    <s v="CUST10466"/>
    <s v="Anthony Montgomery"/>
    <s v="Female"/>
    <n v="24"/>
    <x v="0"/>
    <x v="17"/>
    <d v="2026-02-25T00:00:00"/>
    <x v="0"/>
    <s v="Bengaluru"/>
    <x v="2"/>
    <s v="P4630"/>
    <s v="Face Wash"/>
    <x v="2"/>
    <n v="5"/>
    <n v="19215"/>
    <n v="25986.63"/>
    <n v="0"/>
    <n v="129933.15"/>
    <n v="33858.15"/>
    <x v="0"/>
    <x v="1"/>
    <n v="3"/>
    <s v="Bengaluru Hub"/>
    <s v="Tracy Perry"/>
    <s v="Anthony Montgomery"/>
    <x v="0"/>
    <s v="Bengaluru"/>
    <s v="Beauty"/>
    <s v="Face Wash"/>
    <s v="Loreal"/>
    <s v="Bengaluru Hub"/>
    <s v="Tracy Perry"/>
  </r>
  <r>
    <s v="ORD100467"/>
    <s v="CUST10467"/>
    <s v="Miss Catherine Bates MD"/>
    <s v="Male"/>
    <n v="44"/>
    <x v="1"/>
    <x v="237"/>
    <d v="2025-01-25T00:00:00"/>
    <x v="4"/>
    <s v="Chennai"/>
    <x v="4"/>
    <s v="P2260"/>
    <s v="Air Max Shoes"/>
    <x v="4"/>
    <n v="3"/>
    <n v="18000"/>
    <n v="26706.6"/>
    <n v="15"/>
    <n v="68101.83"/>
    <n v="26119.8"/>
    <x v="0"/>
    <x v="0"/>
    <n v="3"/>
    <s v="Chennai Hub"/>
    <s v="Kelly Dean"/>
    <s v="Miss Catherine Bates MD"/>
    <x v="4"/>
    <s v="Chennai"/>
    <s v="Fashion"/>
    <s v="Air Max Shoes"/>
    <s v="Nike"/>
    <s v="Chennai Hub"/>
    <s v="Kelly Dean"/>
  </r>
  <r>
    <s v="ORD100468"/>
    <s v="CUST10468"/>
    <s v="Christina Norris"/>
    <s v="Female"/>
    <n v="42"/>
    <x v="0"/>
    <x v="1"/>
    <d v="2025-06-08T00:00:00"/>
    <x v="0"/>
    <s v="Pune"/>
    <x v="0"/>
    <s v="P3467"/>
    <s v="Pressure Cooker"/>
    <x v="0"/>
    <n v="2"/>
    <n v="3386"/>
    <n v="4741.74"/>
    <n v="5"/>
    <n v="9009.31"/>
    <n v="2711.48"/>
    <x v="1"/>
    <x v="2"/>
    <n v="5"/>
    <s v="Pune Hub"/>
    <s v="Isabella Scott"/>
    <s v="Christina Norris"/>
    <x v="0"/>
    <s v="Pune"/>
    <s v="Home"/>
    <s v="Pressure Cooker"/>
    <s v="Prestige"/>
    <s v="Pune Hub"/>
    <s v="Isabella Scott"/>
  </r>
  <r>
    <s v="ORD100469"/>
    <s v="CUST10469"/>
    <s v="Billy Chapman"/>
    <s v="Female"/>
    <n v="23"/>
    <x v="1"/>
    <x v="347"/>
    <d v="2024-09-06T00:00:00"/>
    <x v="3"/>
    <s v="Bengaluru"/>
    <x v="3"/>
    <s v="P4401"/>
    <s v="iPhone 15"/>
    <x v="5"/>
    <n v="3"/>
    <n v="13156"/>
    <n v="16881.18"/>
    <n v="10"/>
    <n v="45579.19"/>
    <n v="11175.54"/>
    <x v="2"/>
    <x v="3"/>
    <n v="2"/>
    <s v="Bengaluru Hub"/>
    <s v="Anna Harris"/>
    <s v="Billy Chapman"/>
    <x v="3"/>
    <s v="Bengaluru"/>
    <s v="Electronics"/>
    <s v="iPhone 15"/>
    <s v="Apple"/>
    <s v="Bengaluru Hub"/>
    <s v="Anna Harris"/>
  </r>
  <r>
    <s v="ORD100470"/>
    <s v="CUST10470"/>
    <s v="Alexander Reid"/>
    <s v="Male"/>
    <n v="21"/>
    <x v="0"/>
    <x v="348"/>
    <d v="2025-10-19T00:00:00"/>
    <x v="2"/>
    <s v="Hyderabad"/>
    <x v="3"/>
    <s v="P3567"/>
    <s v="iPhone 15"/>
    <x v="5"/>
    <n v="4"/>
    <n v="3754"/>
    <n v="4770.04"/>
    <n v="5"/>
    <n v="18126.150000000001"/>
    <n v="4064.16"/>
    <x v="1"/>
    <x v="1"/>
    <n v="3"/>
    <s v="Hyderabad Hub"/>
    <s v="Amy Mendoza"/>
    <s v="Alexander Reid"/>
    <x v="2"/>
    <s v="Hyderabad"/>
    <s v="Electronics"/>
    <s v="iPhone 15"/>
    <s v="Apple"/>
    <s v="Hyderabad Hub"/>
    <s v="Amy Mendoza"/>
  </r>
  <r>
    <s v="ORD100471"/>
    <s v="CUST10471"/>
    <s v="Lisa Oneal"/>
    <s v="Female"/>
    <n v="41"/>
    <x v="1"/>
    <x v="52"/>
    <d v="2026-04-16T00:00:00"/>
    <x v="3"/>
    <s v="Bengaluru"/>
    <x v="3"/>
    <s v="P2124"/>
    <s v="Galaxy S24"/>
    <x v="3"/>
    <n v="4"/>
    <n v="4030"/>
    <n v="4910.05"/>
    <n v="20"/>
    <n v="15712.16"/>
    <n v="3520.2"/>
    <x v="2"/>
    <x v="1"/>
    <n v="3"/>
    <s v="Bengaluru Hub"/>
    <s v="Christopher Robertson"/>
    <s v="Lisa Oneal"/>
    <x v="3"/>
    <s v="Bengaluru"/>
    <s v="Electronics"/>
    <s v="Galaxy S24"/>
    <s v="Samsung"/>
    <s v="Bengaluru Hub"/>
    <s v="Christopher Robertson"/>
  </r>
  <r>
    <s v="ORD100472"/>
    <s v="CUST10472"/>
    <s v="Kevin Shields"/>
    <s v="Male"/>
    <n v="28"/>
    <x v="0"/>
    <x v="157"/>
    <d v="2024-08-21T00:00:00"/>
    <x v="4"/>
    <s v="Chennai"/>
    <x v="3"/>
    <s v="P8614"/>
    <s v="Galaxy S24"/>
    <x v="3"/>
    <n v="3"/>
    <n v="13971"/>
    <n v="20493.18"/>
    <n v="5"/>
    <n v="58405.56"/>
    <n v="19566.54"/>
    <x v="2"/>
    <x v="2"/>
    <n v="4"/>
    <s v="Chennai Hub"/>
    <s v="Kaitlyn Schwartz"/>
    <s v="Kevin Shields"/>
    <x v="4"/>
    <s v="Chennai"/>
    <s v="Electronics"/>
    <s v="Galaxy S24"/>
    <s v="Samsung"/>
    <s v="Chennai Hub"/>
    <s v="Kaitlyn Schwartz"/>
  </r>
  <r>
    <s v="ORD100473"/>
    <s v="CUST10473"/>
    <s v="Amanda Russell"/>
    <s v="Male"/>
    <n v="20"/>
    <x v="1"/>
    <x v="117"/>
    <d v="2025-10-12T00:00:00"/>
    <x v="1"/>
    <s v="New Delhi"/>
    <x v="1"/>
    <s v="P5575"/>
    <s v="Sunflower Oil"/>
    <x v="1"/>
    <n v="3"/>
    <n v="18625"/>
    <n v="22147.96"/>
    <n v="20"/>
    <n v="53155.1"/>
    <n v="10568.88"/>
    <x v="1"/>
    <x v="3"/>
    <n v="4"/>
    <s v="New Delhi Hub"/>
    <s v="Teresa Boyd"/>
    <s v="Amanda Russell"/>
    <x v="1"/>
    <s v="New Delhi"/>
    <s v="Grocery"/>
    <s v="Sunflower Oil"/>
    <s v="Fortune"/>
    <s v="New Delhi Hub"/>
    <s v="Teresa Boyd"/>
  </r>
  <r>
    <s v="ORD100474"/>
    <s v="CUST10474"/>
    <s v="Victor Burch"/>
    <s v="Male"/>
    <n v="31"/>
    <x v="1"/>
    <x v="96"/>
    <d v="2025-04-04T00:00:00"/>
    <x v="0"/>
    <s v="Mumbai"/>
    <x v="0"/>
    <s v="P1707"/>
    <s v="Pressure Cooker"/>
    <x v="0"/>
    <n v="2"/>
    <n v="4458"/>
    <n v="5204.97"/>
    <n v="15"/>
    <n v="8848.4500000000007"/>
    <n v="1493.94"/>
    <x v="3"/>
    <x v="1"/>
    <n v="3"/>
    <s v="Mumbai Hub"/>
    <s v="Willie Hill"/>
    <s v="Victor Burch"/>
    <x v="0"/>
    <s v="Mumbai"/>
    <s v="Home"/>
    <s v="Pressure Cooker"/>
    <s v="Prestige"/>
    <s v="Mumbai Hub"/>
    <s v="Willie Hill"/>
  </r>
  <r>
    <s v="ORD100475"/>
    <s v="CUST10475"/>
    <s v="Michael Ramos"/>
    <s v="Female"/>
    <n v="19"/>
    <x v="1"/>
    <x v="52"/>
    <d v="2025-04-05T00:00:00"/>
    <x v="0"/>
    <s v="Hyderabad"/>
    <x v="1"/>
    <s v="P5552"/>
    <s v="Sunflower Oil"/>
    <x v="1"/>
    <n v="1"/>
    <n v="531"/>
    <n v="752.55"/>
    <n v="15"/>
    <n v="639.66999999999996"/>
    <n v="221.55"/>
    <x v="2"/>
    <x v="0"/>
    <n v="1"/>
    <s v="Hyderabad Hub"/>
    <s v="Richard Ray"/>
    <s v="Michael Ramos"/>
    <x v="0"/>
    <s v="Hyderabad"/>
    <s v="Grocery"/>
    <s v="Sunflower Oil"/>
    <s v="Fortune"/>
    <s v="Hyderabad Hub"/>
    <s v="Richard Ray"/>
  </r>
  <r>
    <s v="ORD100476"/>
    <s v="CUST10476"/>
    <s v="Michael Robinson"/>
    <s v="Female"/>
    <n v="45"/>
    <x v="1"/>
    <x v="349"/>
    <d v="2025-03-28T00:00:00"/>
    <x v="0"/>
    <s v="Mumbai"/>
    <x v="0"/>
    <s v="P1436"/>
    <s v="Pressure Cooker"/>
    <x v="0"/>
    <n v="5"/>
    <n v="8999"/>
    <n v="12369.83"/>
    <n v="10"/>
    <n v="55664.24"/>
    <n v="16854.150000000001"/>
    <x v="3"/>
    <x v="0"/>
    <n v="1"/>
    <s v="Mumbai Hub"/>
    <s v="Joshua Anderson"/>
    <s v="Michael Robinson"/>
    <x v="0"/>
    <s v="Mumbai"/>
    <s v="Home"/>
    <s v="Pressure Cooker"/>
    <s v="Prestige"/>
    <s v="Mumbai Hub"/>
    <s v="Joshua Anderson"/>
  </r>
  <r>
    <s v="ORD100477"/>
    <s v="CUST10477"/>
    <s v="Kristin Young"/>
    <s v="Female"/>
    <n v="33"/>
    <x v="0"/>
    <x v="167"/>
    <d v="2024-10-31T00:00:00"/>
    <x v="2"/>
    <s v="Hyderabad"/>
    <x v="3"/>
    <s v="P8228"/>
    <s v="iPhone 15"/>
    <x v="5"/>
    <n v="2"/>
    <n v="5257"/>
    <n v="7467.2"/>
    <n v="20"/>
    <n v="11947.52"/>
    <n v="4420.3999999999996"/>
    <x v="2"/>
    <x v="2"/>
    <n v="5"/>
    <s v="Hyderabad Hub"/>
    <s v="Jacob Smith"/>
    <s v="Kristin Young"/>
    <x v="2"/>
    <s v="Hyderabad"/>
    <s v="Electronics"/>
    <s v="iPhone 15"/>
    <s v="Apple"/>
    <s v="Hyderabad Hub"/>
    <s v="Jacob Smith"/>
  </r>
  <r>
    <s v="ORD100478"/>
    <s v="CUST10478"/>
    <s v="Austin Johnson"/>
    <s v="Female"/>
    <n v="30"/>
    <x v="1"/>
    <x v="350"/>
    <d v="2025-04-10T00:00:00"/>
    <x v="4"/>
    <s v="Chennai"/>
    <x v="0"/>
    <s v="P8940"/>
    <s v="Pressure Cooker"/>
    <x v="0"/>
    <n v="4"/>
    <n v="25252"/>
    <n v="36745.53"/>
    <n v="10"/>
    <n v="132283.91"/>
    <n v="45974.12"/>
    <x v="0"/>
    <x v="1"/>
    <n v="5"/>
    <s v="Chennai Hub"/>
    <s v="Bridget Robinson"/>
    <s v="Austin Johnson"/>
    <x v="4"/>
    <s v="Chennai"/>
    <s v="Home"/>
    <s v="Pressure Cooker"/>
    <s v="Prestige"/>
    <s v="Chennai Hub"/>
    <s v="Bridget Robinson"/>
  </r>
  <r>
    <s v="ORD100479"/>
    <s v="CUST10479"/>
    <s v="Tyler Brown"/>
    <s v="Female"/>
    <n v="25"/>
    <x v="0"/>
    <x v="298"/>
    <d v="2025-07-23T00:00:00"/>
    <x v="4"/>
    <s v="Chennai"/>
    <x v="3"/>
    <s v="P2697"/>
    <s v="Galaxy S24"/>
    <x v="3"/>
    <n v="2"/>
    <n v="4038"/>
    <n v="4765.24"/>
    <n v="5"/>
    <n v="9053.9599999999991"/>
    <n v="1454.48"/>
    <x v="2"/>
    <x v="0"/>
    <n v="2"/>
    <s v="Chennai Hub"/>
    <s v="James Garcia"/>
    <s v="Tyler Brown"/>
    <x v="4"/>
    <s v="Chennai"/>
    <s v="Electronics"/>
    <s v="Galaxy S24"/>
    <s v="Samsung"/>
    <s v="Chennai Hub"/>
    <s v="James Garcia"/>
  </r>
  <r>
    <s v="ORD100480"/>
    <s v="CUST10480"/>
    <s v="Tara Callahan"/>
    <s v="Male"/>
    <n v="50"/>
    <x v="1"/>
    <x v="178"/>
    <d v="2024-11-14T00:00:00"/>
    <x v="3"/>
    <s v="Bengaluru"/>
    <x v="2"/>
    <s v="P8738"/>
    <s v="Face Wash"/>
    <x v="2"/>
    <n v="4"/>
    <n v="908"/>
    <n v="1361.84"/>
    <n v="5"/>
    <n v="5174.99"/>
    <n v="1815.36"/>
    <x v="3"/>
    <x v="2"/>
    <n v="4"/>
    <s v="Bengaluru Hub"/>
    <s v="Mark Cook"/>
    <s v="Tara Callahan"/>
    <x v="3"/>
    <s v="Bengaluru"/>
    <s v="Beauty"/>
    <s v="Face Wash"/>
    <s v="Loreal"/>
    <s v="Bengaluru Hub"/>
    <s v="Mark Cook"/>
  </r>
  <r>
    <s v="ORD100481"/>
    <s v="CUST10481"/>
    <s v="Kimberly Klein"/>
    <s v="Female"/>
    <n v="59"/>
    <x v="1"/>
    <x v="351"/>
    <d v="2026-04-07T00:00:00"/>
    <x v="4"/>
    <s v="Chennai"/>
    <x v="1"/>
    <s v="P7026"/>
    <s v="Sunflower Oil"/>
    <x v="1"/>
    <n v="1"/>
    <n v="10073"/>
    <n v="14749.49"/>
    <n v="10"/>
    <n v="13274.54"/>
    <n v="4676.49"/>
    <x v="0"/>
    <x v="0"/>
    <n v="4"/>
    <s v="Chennai Hub"/>
    <s v="Jeffrey Clay"/>
    <s v="Kimberly Klein"/>
    <x v="4"/>
    <s v="Chennai"/>
    <s v="Grocery"/>
    <s v="Sunflower Oil"/>
    <s v="Fortune"/>
    <s v="Chennai Hub"/>
    <s v="Jeffrey Clay"/>
  </r>
  <r>
    <s v="ORD100482"/>
    <s v="CUST10482"/>
    <s v="Crystal Cooper"/>
    <s v="Female"/>
    <n v="38"/>
    <x v="0"/>
    <x v="352"/>
    <d v="2024-11-21T00:00:00"/>
    <x v="1"/>
    <s v="New Delhi"/>
    <x v="2"/>
    <s v="P2488"/>
    <s v="Face Wash"/>
    <x v="2"/>
    <n v="5"/>
    <n v="9671"/>
    <n v="10970.92"/>
    <n v="15"/>
    <n v="46626.41"/>
    <n v="6499.6"/>
    <x v="3"/>
    <x v="1"/>
    <n v="5"/>
    <s v="New Delhi Hub"/>
    <s v="Patrick Silva"/>
    <s v="Crystal Cooper"/>
    <x v="1"/>
    <s v="New Delhi"/>
    <s v="Beauty"/>
    <s v="Face Wash"/>
    <s v="Loreal"/>
    <s v="New Delhi Hub"/>
    <s v="Patrick Silva"/>
  </r>
  <r>
    <s v="ORD100483"/>
    <s v="CUST10483"/>
    <s v="William Little"/>
    <s v="Male"/>
    <n v="59"/>
    <x v="0"/>
    <x v="353"/>
    <d v="2026-03-24T00:00:00"/>
    <x v="0"/>
    <s v="Pune"/>
    <x v="3"/>
    <s v="P4578"/>
    <s v="Galaxy S24"/>
    <x v="3"/>
    <n v="5"/>
    <n v="25410"/>
    <n v="32970.46"/>
    <n v="20"/>
    <n v="131881.84"/>
    <n v="37802.300000000003"/>
    <x v="0"/>
    <x v="2"/>
    <n v="4"/>
    <s v="Pune Hub"/>
    <s v="Sierra Vasquez"/>
    <s v="William Little"/>
    <x v="0"/>
    <s v="Pune"/>
    <s v="Electronics"/>
    <s v="Galaxy S24"/>
    <s v="Samsung"/>
    <s v="Pune Hub"/>
    <s v="Sierra Vasquez"/>
  </r>
  <r>
    <s v="ORD100484"/>
    <s v="CUST10484"/>
    <s v="Julia Ross"/>
    <s v="Male"/>
    <n v="18"/>
    <x v="0"/>
    <x v="354"/>
    <d v="2026-02-14T00:00:00"/>
    <x v="1"/>
    <s v="New Delhi"/>
    <x v="3"/>
    <s v="P9411"/>
    <s v="Galaxy S24"/>
    <x v="3"/>
    <n v="5"/>
    <n v="8637"/>
    <n v="11789.59"/>
    <n v="15"/>
    <n v="50105.760000000002"/>
    <n v="15762.95"/>
    <x v="0"/>
    <x v="3"/>
    <n v="4"/>
    <s v="New Delhi Hub"/>
    <s v="Lisa Guzman"/>
    <s v="Julia Ross"/>
    <x v="1"/>
    <s v="New Delhi"/>
    <s v="Electronics"/>
    <s v="Galaxy S24"/>
    <s v="Samsung"/>
    <s v="New Delhi Hub"/>
    <s v="Lisa Guzman"/>
  </r>
  <r>
    <s v="ORD100485"/>
    <s v="CUST10485"/>
    <s v="Zachary Reeves"/>
    <s v="Female"/>
    <n v="48"/>
    <x v="0"/>
    <x v="78"/>
    <d v="2026-06-08T00:00:00"/>
    <x v="1"/>
    <s v="New Delhi"/>
    <x v="4"/>
    <s v="P2973"/>
    <s v="Air Max Shoes"/>
    <x v="4"/>
    <n v="5"/>
    <n v="23600"/>
    <n v="31272.13"/>
    <n v="0"/>
    <n v="156360.65"/>
    <n v="38360.65"/>
    <x v="3"/>
    <x v="1"/>
    <n v="4"/>
    <s v="New Delhi Hub"/>
    <s v="Renee Burke"/>
    <s v="Zachary Reeves"/>
    <x v="1"/>
    <s v="New Delhi"/>
    <s v="Fashion"/>
    <s v="Air Max Shoes"/>
    <s v="Nike"/>
    <s v="New Delhi Hub"/>
    <s v="Renee Burke"/>
  </r>
  <r>
    <s v="ORD100486"/>
    <s v="CUST10486"/>
    <s v="Alexander Taylor"/>
    <s v="Male"/>
    <n v="57"/>
    <x v="0"/>
    <x v="355"/>
    <d v="2025-06-27T00:00:00"/>
    <x v="0"/>
    <s v="Pune"/>
    <x v="0"/>
    <s v="P6596"/>
    <s v="Pressure Cooker"/>
    <x v="0"/>
    <n v="1"/>
    <n v="29816"/>
    <n v="33112.22"/>
    <n v="15"/>
    <n v="28145.39"/>
    <n v="3296.22"/>
    <x v="3"/>
    <x v="2"/>
    <n v="1"/>
    <s v="Pune Hub"/>
    <s v="Kelsey Coleman"/>
    <s v="Alexander Taylor"/>
    <x v="0"/>
    <s v="Pune"/>
    <s v="Home"/>
    <s v="Pressure Cooker"/>
    <s v="Prestige"/>
    <s v="Pune Hub"/>
    <s v="Kelsey Coleman"/>
  </r>
  <r>
    <s v="ORD100487"/>
    <s v="CUST10487"/>
    <s v="Alexandria Cobb"/>
    <s v="Female"/>
    <n v="24"/>
    <x v="0"/>
    <x v="148"/>
    <d v="2026-01-10T00:00:00"/>
    <x v="4"/>
    <s v="Chennai"/>
    <x v="3"/>
    <s v="P9651"/>
    <s v="Galaxy S24"/>
    <x v="3"/>
    <n v="2"/>
    <n v="14360"/>
    <n v="18295.91"/>
    <n v="0"/>
    <n v="36591.82"/>
    <n v="7871.82"/>
    <x v="2"/>
    <x v="3"/>
    <n v="5"/>
    <s v="Chennai Hub"/>
    <s v="Jeffrey Patterson"/>
    <s v="Alexandria Cobb"/>
    <x v="4"/>
    <s v="Chennai"/>
    <s v="Electronics"/>
    <s v="Galaxy S24"/>
    <s v="Samsung"/>
    <s v="Chennai Hub"/>
    <s v="Jeffrey Patterson"/>
  </r>
  <r>
    <s v="ORD100488"/>
    <s v="CUST10488"/>
    <s v="David Lee"/>
    <s v="Male"/>
    <n v="50"/>
    <x v="0"/>
    <x v="356"/>
    <d v="2025-09-08T00:00:00"/>
    <x v="3"/>
    <s v="Bengaluru"/>
    <x v="2"/>
    <s v="P7053"/>
    <s v="Face Wash"/>
    <x v="2"/>
    <n v="4"/>
    <n v="6652"/>
    <n v="7650.57"/>
    <n v="0"/>
    <n v="30602.28"/>
    <n v="3994.28"/>
    <x v="2"/>
    <x v="0"/>
    <n v="5"/>
    <s v="Bengaluru Hub"/>
    <s v="Dominique Esparza"/>
    <s v="David Lee"/>
    <x v="3"/>
    <s v="Bengaluru"/>
    <s v="Beauty"/>
    <s v="Face Wash"/>
    <s v="Loreal"/>
    <s v="Bengaluru Hub"/>
    <s v="Dominique Esparza"/>
  </r>
  <r>
    <s v="ORD100489"/>
    <s v="CUST10489"/>
    <s v="Diane Sanders"/>
    <s v="Female"/>
    <n v="50"/>
    <x v="1"/>
    <x v="95"/>
    <d v="2024-12-22T00:00:00"/>
    <x v="2"/>
    <s v="Hyderabad"/>
    <x v="3"/>
    <s v="P7418"/>
    <s v="Pressure Cooker"/>
    <x v="0"/>
    <n v="5"/>
    <n v="12005"/>
    <n v="14713.79"/>
    <n v="10"/>
    <n v="66212.06"/>
    <n v="13543.95"/>
    <x v="3"/>
    <x v="3"/>
    <n v="1"/>
    <s v="Hyderabad Hub"/>
    <s v="Yolanda Spence"/>
    <s v="Diane Sanders"/>
    <x v="2"/>
    <s v="Hyderabad"/>
    <s v="Electronics"/>
    <s v="Pressure Cooker"/>
    <s v="Prestige"/>
    <s v="Hyderabad Hub"/>
    <s v="Yolanda Spence"/>
  </r>
  <r>
    <s v="ORD100490"/>
    <s v="CUST10490"/>
    <s v="Brianna Arnold"/>
    <s v="Female"/>
    <n v="20"/>
    <x v="0"/>
    <x v="357"/>
    <d v="2026-01-31T00:00:00"/>
    <x v="0"/>
    <s v="Chennai"/>
    <x v="1"/>
    <s v="P5763"/>
    <s v="Sunflower Oil"/>
    <x v="1"/>
    <n v="5"/>
    <n v="26898"/>
    <n v="38117.58"/>
    <n v="20"/>
    <n v="152470.32"/>
    <n v="56097.9"/>
    <x v="2"/>
    <x v="2"/>
    <n v="4"/>
    <s v="Chennai Hub"/>
    <s v="Lori Garcia"/>
    <s v="Brianna Arnold"/>
    <x v="0"/>
    <s v="Chennai"/>
    <s v="Grocery"/>
    <s v="Sunflower Oil"/>
    <s v="Fortune"/>
    <s v="Chennai Hub"/>
    <s v="Lori Garcia"/>
  </r>
  <r>
    <s v="ORD100491"/>
    <s v="CUST10491"/>
    <s v="Karen Benitez"/>
    <s v="Male"/>
    <n v="40"/>
    <x v="0"/>
    <x v="252"/>
    <d v="2025-03-13T00:00:00"/>
    <x v="0"/>
    <s v="Pune"/>
    <x v="3"/>
    <s v="P8125"/>
    <s v="iPhone 15"/>
    <x v="5"/>
    <n v="5"/>
    <n v="21076"/>
    <n v="26055.68"/>
    <n v="15"/>
    <n v="110736.64"/>
    <n v="24898.400000000001"/>
    <x v="1"/>
    <x v="0"/>
    <n v="2"/>
    <s v="Pune Hub"/>
    <s v="David Thompson"/>
    <s v="Karen Benitez"/>
    <x v="0"/>
    <s v="Pune"/>
    <s v="Electronics"/>
    <s v="iPhone 15"/>
    <s v="Apple"/>
    <s v="Pune Hub"/>
    <s v="David Thompson"/>
  </r>
  <r>
    <s v="ORD100492"/>
    <s v="CUST10492"/>
    <s v="Michelle May"/>
    <s v="Female"/>
    <n v="23"/>
    <x v="1"/>
    <x v="358"/>
    <d v="2025-01-20T00:00:00"/>
    <x v="4"/>
    <s v="Chennai"/>
    <x v="0"/>
    <s v="P4327"/>
    <s v="Pressure Cooker"/>
    <x v="0"/>
    <n v="3"/>
    <n v="13773"/>
    <n v="16505.900000000001"/>
    <n v="10"/>
    <n v="44565.93"/>
    <n v="8198.7000000000007"/>
    <x v="0"/>
    <x v="1"/>
    <n v="3"/>
    <s v="Chennai Hub"/>
    <s v="Michelle Warner"/>
    <s v="Michelle May"/>
    <x v="4"/>
    <s v="Chennai"/>
    <s v="Home"/>
    <s v="Pressure Cooker"/>
    <s v="Prestige"/>
    <s v="Chennai Hub"/>
    <s v="Michelle Warner"/>
  </r>
  <r>
    <s v="ORD100493"/>
    <s v="CUST10493"/>
    <s v="Regina Pugh"/>
    <s v="Female"/>
    <n v="49"/>
    <x v="0"/>
    <x v="77"/>
    <d v="2024-10-14T00:00:00"/>
    <x v="3"/>
    <s v="Bengaluru"/>
    <x v="3"/>
    <s v="P7120"/>
    <s v="iPhone 15"/>
    <x v="5"/>
    <n v="2"/>
    <n v="21420"/>
    <n v="27184.58"/>
    <n v="15"/>
    <n v="46213.79"/>
    <n v="11529.16"/>
    <x v="1"/>
    <x v="3"/>
    <n v="5"/>
    <s v="Bengaluru Hub"/>
    <s v="Leah Ortiz"/>
    <s v="Regina Pugh"/>
    <x v="3"/>
    <s v="Bengaluru"/>
    <s v="Electronics"/>
    <s v="iPhone 15"/>
    <s v="Apple"/>
    <s v="Bengaluru Hub"/>
    <s v="Leah Ortiz"/>
  </r>
  <r>
    <s v="ORD100494"/>
    <s v="CUST10494"/>
    <s v="Patricia Branch"/>
    <s v="Female"/>
    <n v="58"/>
    <x v="1"/>
    <x v="359"/>
    <d v="2025-04-22T00:00:00"/>
    <x v="0"/>
    <s v="Mumbai"/>
    <x v="0"/>
    <s v="P1360"/>
    <s v="Pressure Cooker"/>
    <x v="0"/>
    <n v="3"/>
    <n v="4170"/>
    <n v="6037.28"/>
    <n v="15"/>
    <n v="15395.06"/>
    <n v="5601.84"/>
    <x v="0"/>
    <x v="0"/>
    <n v="3"/>
    <s v="Mumbai Hub"/>
    <s v="John Adams"/>
    <s v="Patricia Branch"/>
    <x v="0"/>
    <s v="Mumbai"/>
    <s v="Home"/>
    <s v="Pressure Cooker"/>
    <s v="Prestige"/>
    <s v="Mumbai Hub"/>
    <s v="John Adams"/>
  </r>
  <r>
    <s v="ORD100495"/>
    <s v="CUST10495"/>
    <s v="Matthew Charles"/>
    <s v="Male"/>
    <n v="46"/>
    <x v="1"/>
    <x v="19"/>
    <d v="2025-05-15T00:00:00"/>
    <x v="4"/>
    <s v="Chennai"/>
    <x v="3"/>
    <s v="P2265"/>
    <s v="iPhone 15"/>
    <x v="5"/>
    <n v="3"/>
    <n v="20812"/>
    <n v="25303.599999999999"/>
    <n v="15"/>
    <n v="64524.18"/>
    <n v="13474.8"/>
    <x v="1"/>
    <x v="3"/>
    <n v="2"/>
    <s v="Chennai Hub"/>
    <s v="Janet Anthony"/>
    <s v="Matthew Charles"/>
    <x v="4"/>
    <s v="Chennai"/>
    <s v="Electronics"/>
    <s v="iPhone 15"/>
    <s v="Apple"/>
    <s v="Chennai Hub"/>
    <s v="Janet Anthony"/>
  </r>
  <r>
    <s v="ORD100496"/>
    <s v="CUST10496"/>
    <s v="Kelly Long"/>
    <s v="Female"/>
    <n v="47"/>
    <x v="1"/>
    <x v="130"/>
    <d v="2025-02-26T00:00:00"/>
    <x v="2"/>
    <s v="Hyderabad"/>
    <x v="3"/>
    <s v="P2351"/>
    <s v="iPhone 15"/>
    <x v="5"/>
    <n v="4"/>
    <n v="22448"/>
    <n v="26911.21"/>
    <n v="5"/>
    <n v="102262.6"/>
    <n v="17852.84"/>
    <x v="1"/>
    <x v="1"/>
    <n v="5"/>
    <s v="Hyderabad Hub"/>
    <s v="Donna Savage"/>
    <s v="Kelly Long"/>
    <x v="2"/>
    <s v="Hyderabad"/>
    <s v="Electronics"/>
    <s v="iPhone 15"/>
    <s v="Apple"/>
    <s v="Hyderabad Hub"/>
    <s v="Donna Savage"/>
  </r>
  <r>
    <s v="ORD100497"/>
    <s v="CUST10497"/>
    <s v="Matthew Carrillo"/>
    <s v="Female"/>
    <n v="40"/>
    <x v="1"/>
    <x v="360"/>
    <d v="2025-03-20T00:00:00"/>
    <x v="2"/>
    <s v="Hyderabad"/>
    <x v="4"/>
    <s v="P8257"/>
    <s v="Air Max Shoes"/>
    <x v="4"/>
    <n v="2"/>
    <n v="8384"/>
    <n v="9716.08"/>
    <n v="10"/>
    <n v="17488.939999999999"/>
    <n v="2664.16"/>
    <x v="3"/>
    <x v="0"/>
    <n v="2"/>
    <s v="Hyderabad Hub"/>
    <s v="David Rogers"/>
    <s v="Matthew Carrillo"/>
    <x v="2"/>
    <s v="Hyderabad"/>
    <s v="Fashion"/>
    <s v="Air Max Shoes"/>
    <s v="Nike"/>
    <s v="Hyderabad Hub"/>
    <s v="David Rogers"/>
  </r>
  <r>
    <s v="ORD100498"/>
    <s v="CUST10498"/>
    <s v="Katherine Murphy"/>
    <s v="Female"/>
    <n v="56"/>
    <x v="0"/>
    <x v="26"/>
    <d v="2025-06-01T00:00:00"/>
    <x v="4"/>
    <s v="Chennai"/>
    <x v="3"/>
    <s v="P6342"/>
    <s v="Galaxy S24"/>
    <x v="3"/>
    <n v="5"/>
    <n v="20654"/>
    <n v="26998.959999999999"/>
    <n v="0"/>
    <n v="134994.79999999999"/>
    <n v="31724.799999999999"/>
    <x v="1"/>
    <x v="2"/>
    <n v="2"/>
    <s v="Chennai Hub"/>
    <s v="Jane Robinson"/>
    <s v="Katherine Murphy"/>
    <x v="4"/>
    <s v="Chennai"/>
    <s v="Electronics"/>
    <s v="Galaxy S24"/>
    <s v="Samsung"/>
    <s v="Chennai Hub"/>
    <s v="Jane Robinson"/>
  </r>
  <r>
    <s v="ORD100499"/>
    <s v="CUST10499"/>
    <s v="Marc Mcknight"/>
    <s v="Male"/>
    <n v="29"/>
    <x v="0"/>
    <x v="133"/>
    <d v="2025-01-28T00:00:00"/>
    <x v="3"/>
    <s v="Bengaluru"/>
    <x v="0"/>
    <s v="P4303"/>
    <s v="Pressure Cooker"/>
    <x v="0"/>
    <n v="3"/>
    <n v="3061"/>
    <n v="4392.72"/>
    <n v="15"/>
    <n v="11201.44"/>
    <n v="3995.16"/>
    <x v="2"/>
    <x v="0"/>
    <n v="4"/>
    <s v="Bengaluru Hub"/>
    <s v="Nancy Hood"/>
    <s v="Marc Mcknight"/>
    <x v="3"/>
    <s v="Bengaluru"/>
    <s v="Home"/>
    <s v="Pressure Cooker"/>
    <s v="Prestige"/>
    <s v="Bengaluru Hub"/>
    <s v="Nancy Hood"/>
  </r>
  <r>
    <s v="ORD100500"/>
    <s v="CUST10500"/>
    <s v="Brittany Salinas"/>
    <s v="Male"/>
    <n v="24"/>
    <x v="1"/>
    <x v="37"/>
    <d v="2025-02-20T00:00:00"/>
    <x v="4"/>
    <s v="Chennai"/>
    <x v="0"/>
    <s v="P1673"/>
    <m/>
    <x v="0"/>
    <n v="2"/>
    <n v="11347"/>
    <n v="14908.28"/>
    <n v="0"/>
    <n v="29816.560000000001"/>
    <n v="7122.56"/>
    <x v="1"/>
    <x v="2"/>
    <n v="1"/>
    <s v="Chennai Hub"/>
    <s v="Tina Reese"/>
    <s v="Brittany Salinas"/>
    <x v="4"/>
    <s v="Chennai"/>
    <s v="Home"/>
    <s v="Pressure Cooker"/>
    <s v="Prestige"/>
    <s v="Chennai Hub"/>
    <s v="Tina Reese"/>
  </r>
  <r>
    <s v="ORD100501"/>
    <s v="CUST10501"/>
    <s v="Holly Johnson"/>
    <s v="Male"/>
    <n v="32"/>
    <x v="0"/>
    <x v="361"/>
    <d v="2024-08-28T00:00:00"/>
    <x v="2"/>
    <s v="Hyderabad"/>
    <x v="0"/>
    <s v="P1147"/>
    <s v="Pressure Cooker"/>
    <x v="0"/>
    <n v="2"/>
    <n v="2110"/>
    <n v="2908.27"/>
    <n v="5"/>
    <n v="5525.71"/>
    <n v="1596.54"/>
    <x v="0"/>
    <x v="2"/>
    <n v="3"/>
    <s v="Hyderabad Hub"/>
    <s v="Breanna Kirk"/>
    <s v="Holly Johnson"/>
    <x v="2"/>
    <s v="Hyderabad"/>
    <s v="Home"/>
    <s v="Pressure Cooker"/>
    <s v="Prestige"/>
    <s v="Hyderabad Hub"/>
    <s v="Breanna Kirk"/>
  </r>
  <r>
    <s v="ORD100502"/>
    <s v="CUST10502"/>
    <s v="Miss Virginia Maldonado"/>
    <s v="Female"/>
    <n v="42"/>
    <x v="1"/>
    <x v="332"/>
    <d v="2024-08-06T00:00:00"/>
    <x v="1"/>
    <s v="New Delhi"/>
    <x v="2"/>
    <s v="P2722"/>
    <s v="Face Wash"/>
    <x v="2"/>
    <n v="5"/>
    <n v="3956"/>
    <n v="4418.21"/>
    <n v="10"/>
    <n v="19881.939999999999"/>
    <n v="2311.0500000000002"/>
    <x v="2"/>
    <x v="1"/>
    <n v="4"/>
    <s v="New Delhi Hub"/>
    <s v="Sean Gardner"/>
    <s v="Miss Virginia Maldonado"/>
    <x v="1"/>
    <s v="New Delhi"/>
    <s v="Beauty"/>
    <s v="Face Wash"/>
    <s v="Loreal"/>
    <s v="New Delhi Hub"/>
    <s v="Sean Gardner"/>
  </r>
  <r>
    <s v="ORD100503"/>
    <s v="CUST10503"/>
    <s v="Ryan Howard"/>
    <s v="Male"/>
    <n v="37"/>
    <x v="0"/>
    <x v="362"/>
    <d v="2026-01-27T00:00:00"/>
    <x v="0"/>
    <s v="Pune"/>
    <x v="1"/>
    <s v="P6795"/>
    <s v="Sunflower Oil"/>
    <x v="1"/>
    <n v="3"/>
    <n v="29074"/>
    <n v="40524.550000000003"/>
    <n v="20"/>
    <n v="97258.92"/>
    <n v="34351.65"/>
    <x v="1"/>
    <x v="1"/>
    <n v="3"/>
    <s v="Pune Hub"/>
    <s v="Julie Ross MD"/>
    <s v="Ryan Howard"/>
    <x v="0"/>
    <s v="Pune"/>
    <s v="Grocery"/>
    <s v="Sunflower Oil"/>
    <s v="Fortune"/>
    <s v="Pune Hub"/>
    <s v="Julie Ross MD"/>
  </r>
  <r>
    <s v="ORD100504"/>
    <s v="CUST10504"/>
    <s v="Tanner James"/>
    <s v="Female"/>
    <n v="41"/>
    <x v="0"/>
    <x v="78"/>
    <d v="2025-12-06T00:00:00"/>
    <x v="3"/>
    <s v="Bengaluru"/>
    <x v="4"/>
    <s v="P6873"/>
    <s v="Air Max Shoes"/>
    <x v="4"/>
    <n v="1"/>
    <n v="19396"/>
    <n v="26091.9"/>
    <n v="20"/>
    <n v="20873.52"/>
    <n v="6695.9"/>
    <x v="1"/>
    <x v="1"/>
    <n v="4"/>
    <s v="Bengaluru Hub"/>
    <s v="Robert Bailey"/>
    <s v="Tanner James"/>
    <x v="3"/>
    <s v="Bengaluru"/>
    <s v="Fashion"/>
    <s v="Air Max Shoes"/>
    <s v="Nike"/>
    <s v="Bengaluru Hub"/>
    <s v="Robert Bailey"/>
  </r>
  <r>
    <s v="ORD100505"/>
    <s v="CUST10505"/>
    <s v="Laura Taylor"/>
    <s v="Male"/>
    <n v="27"/>
    <x v="1"/>
    <x v="363"/>
    <d v="2025-07-07T00:00:00"/>
    <x v="2"/>
    <s v="Hyderabad"/>
    <x v="1"/>
    <s v="P7006"/>
    <s v="Sunflower Oil"/>
    <x v="1"/>
    <n v="1"/>
    <n v="6104"/>
    <n v="9122.86"/>
    <n v="5"/>
    <n v="8666.7199999999993"/>
    <n v="3018.86"/>
    <x v="0"/>
    <x v="1"/>
    <n v="5"/>
    <s v="Hyderabad Hub"/>
    <s v="Ryan Roy"/>
    <s v="Laura Taylor"/>
    <x v="2"/>
    <s v="Hyderabad"/>
    <s v="Grocery"/>
    <s v="Sunflower Oil"/>
    <s v="Fortune"/>
    <s v="Hyderabad Hub"/>
    <s v="Ryan Roy"/>
  </r>
  <r>
    <s v="ORD100506"/>
    <s v="CUST10506"/>
    <s v="Jessica Dunn"/>
    <s v="Female"/>
    <n v="56"/>
    <x v="0"/>
    <x v="364"/>
    <d v="2024-10-22T00:00:00"/>
    <x v="2"/>
    <s v="Hyderabad"/>
    <x v="2"/>
    <s v="P8310"/>
    <s v="Face Wash"/>
    <x v="2"/>
    <n v="1"/>
    <n v="255"/>
    <n v="368.94"/>
    <n v="5"/>
    <n v="350.49"/>
    <n v="113.94"/>
    <x v="2"/>
    <x v="0"/>
    <n v="1"/>
    <s v="Hyderabad Hub"/>
    <s v="Jacqueline Hayes"/>
    <s v="Jessica Dunn"/>
    <x v="2"/>
    <s v="Hyderabad"/>
    <s v="Beauty"/>
    <s v="Face Wash"/>
    <s v="Loreal"/>
    <s v="Hyderabad Hub"/>
    <s v="Jacqueline Hayes"/>
  </r>
  <r>
    <s v="ORD100507"/>
    <s v="CUST10507"/>
    <s v="Brandon Perez"/>
    <s v="Female"/>
    <n v="37"/>
    <x v="1"/>
    <x v="365"/>
    <d v="2026-04-16T00:00:00"/>
    <x v="4"/>
    <s v="Chennai"/>
    <x v="4"/>
    <s v="P9385"/>
    <s v="Air Max Shoes"/>
    <x v="4"/>
    <n v="4"/>
    <n v="18405"/>
    <n v="24955.57"/>
    <n v="0"/>
    <n v="99822.28"/>
    <n v="26202.28"/>
    <x v="2"/>
    <x v="1"/>
    <n v="2"/>
    <s v="Chennai Hub"/>
    <s v="Heather Matthews"/>
    <s v="Brandon Perez"/>
    <x v="4"/>
    <s v="Chennai"/>
    <s v="Fashion"/>
    <s v="Air Max Shoes"/>
    <s v="Nike"/>
    <s v="Chennai Hub"/>
    <s v="Heather Matthews"/>
  </r>
  <r>
    <s v="ORD100508"/>
    <s v="CUST10508"/>
    <s v="Edward Lin"/>
    <s v="Female"/>
    <n v="60"/>
    <x v="1"/>
    <x v="346"/>
    <d v="2025-08-13T00:00:00"/>
    <x v="3"/>
    <s v="Bengaluru"/>
    <x v="0"/>
    <s v="P3666"/>
    <s v="Pressure Cooker"/>
    <x v="0"/>
    <n v="1"/>
    <n v="11865"/>
    <n v="13143.69"/>
    <n v="0"/>
    <n v="13143.69"/>
    <n v="1278.69"/>
    <x v="1"/>
    <x v="3"/>
    <n v="4"/>
    <s v="Bengaluru Hub"/>
    <s v="Nathan English"/>
    <s v="Edward Lin"/>
    <x v="3"/>
    <s v="Bengaluru"/>
    <s v="Home"/>
    <s v="Pressure Cooker"/>
    <s v="Prestige"/>
    <s v="Bengaluru Hub"/>
    <s v="Nathan English"/>
  </r>
  <r>
    <s v="ORD100509"/>
    <s v="CUST10509"/>
    <s v="Paul Hill"/>
    <s v="Female"/>
    <n v="54"/>
    <x v="0"/>
    <x v="93"/>
    <d v="2024-11-05T00:00:00"/>
    <x v="2"/>
    <s v="Hyderabad"/>
    <x v="1"/>
    <s v="P1704"/>
    <s v="Sunflower Oil"/>
    <x v="1"/>
    <n v="2"/>
    <n v="14411"/>
    <n v="19213.46"/>
    <n v="10"/>
    <n v="34584.230000000003"/>
    <n v="9604.92"/>
    <x v="0"/>
    <x v="0"/>
    <n v="4"/>
    <s v="Hyderabad Hub"/>
    <s v="Michelle Kidd"/>
    <s v="Paul Hill"/>
    <x v="2"/>
    <s v="Hyderabad"/>
    <s v="Grocery"/>
    <s v="Sunflower Oil"/>
    <s v="Fortune"/>
    <s v="Hyderabad Hub"/>
    <s v="Michelle Kidd"/>
  </r>
  <r>
    <s v="ORD100510"/>
    <s v="CUST10510"/>
    <s v="Preston Rodriguez"/>
    <s v="Female"/>
    <n v="34"/>
    <x v="1"/>
    <x v="366"/>
    <d v="2026-01-15T00:00:00"/>
    <x v="2"/>
    <s v="Hyderabad"/>
    <x v="3"/>
    <s v="P3277"/>
    <s v="Galaxy S24"/>
    <x v="3"/>
    <n v="5"/>
    <n v="29930"/>
    <n v="37386.559999999998"/>
    <n v="20"/>
    <n v="149546.23999999999"/>
    <n v="37282.800000000003"/>
    <x v="0"/>
    <x v="1"/>
    <n v="4"/>
    <s v="Hyderabad Hub"/>
    <s v="Tamara Scott"/>
    <s v="Preston Rodriguez"/>
    <x v="2"/>
    <s v="Hyderabad"/>
    <s v="Electronics"/>
    <s v="Galaxy S24"/>
    <s v="Samsung"/>
    <s v="Hyderabad Hub"/>
    <s v="Tamara Scott"/>
  </r>
  <r>
    <s v="ORD100511"/>
    <s v="CUST10511"/>
    <s v="Barbara Khan"/>
    <s v="Male"/>
    <n v="49"/>
    <x v="0"/>
    <x v="367"/>
    <d v="2026-06-19T00:00:00"/>
    <x v="1"/>
    <s v="New Delhi"/>
    <x v="3"/>
    <s v="P5412"/>
    <s v="Galaxy S24"/>
    <x v="3"/>
    <n v="2"/>
    <n v="8878"/>
    <n v="9943.83"/>
    <n v="10"/>
    <n v="17898.89"/>
    <n v="2131.66"/>
    <x v="1"/>
    <x v="3"/>
    <n v="4"/>
    <s v="New Delhi Hub"/>
    <s v="Russell Brown"/>
    <s v="Barbara Khan"/>
    <x v="1"/>
    <s v="New Delhi"/>
    <s v="Electronics"/>
    <s v="Galaxy S24"/>
    <s v="Samsung"/>
    <s v="New Delhi Hub"/>
    <s v="Russell Brown"/>
  </r>
  <r>
    <s v="ORD100512"/>
    <s v="CUST10512"/>
    <s v="Paul Wilson"/>
    <s v="Male"/>
    <n v="59"/>
    <x v="0"/>
    <x v="368"/>
    <d v="2024-08-01T00:00:00"/>
    <x v="4"/>
    <s v="Chennai"/>
    <x v="3"/>
    <s v="P7132"/>
    <s v="iPhone 15"/>
    <x v="5"/>
    <n v="5"/>
    <n v="12148"/>
    <n v="16280.63"/>
    <n v="0"/>
    <n v="81403.149999999994"/>
    <n v="20663.150000000001"/>
    <x v="3"/>
    <x v="0"/>
    <n v="2"/>
    <s v="Chennai Hub"/>
    <s v="Tamara Gaines"/>
    <s v="Paul Wilson"/>
    <x v="4"/>
    <s v="Chennai"/>
    <s v="Electronics"/>
    <s v="iPhone 15"/>
    <s v="Apple"/>
    <s v="Chennai Hub"/>
    <s v="Tamara Gaines"/>
  </r>
  <r>
    <s v="ORD100513"/>
    <s v="CUST10513"/>
    <s v="Michael Hernandez"/>
    <s v="Male"/>
    <n v="40"/>
    <x v="1"/>
    <x v="369"/>
    <d v="2025-11-08T00:00:00"/>
    <x v="4"/>
    <s v="Chennai"/>
    <x v="3"/>
    <s v="P3071"/>
    <s v="Galaxy S24"/>
    <x v="3"/>
    <n v="2"/>
    <n v="22194"/>
    <n v="30332.9"/>
    <n v="20"/>
    <n v="48532.639999999999"/>
    <n v="16277.8"/>
    <x v="2"/>
    <x v="0"/>
    <n v="2"/>
    <s v="Chennai Hub"/>
    <s v="Diana Martin"/>
    <s v="Michael Hernandez"/>
    <x v="4"/>
    <s v="Chennai"/>
    <s v="Electronics"/>
    <s v="Galaxy S24"/>
    <s v="Samsung"/>
    <s v="Chennai Hub"/>
    <s v="Diana Martin"/>
  </r>
  <r>
    <s v="ORD100514"/>
    <s v="CUST10514"/>
    <s v="Kelli Arroyo"/>
    <s v="Male"/>
    <n v="24"/>
    <x v="0"/>
    <x v="370"/>
    <d v="2026-01-13T00:00:00"/>
    <x v="1"/>
    <s v="New Delhi"/>
    <x v="4"/>
    <s v="P5341"/>
    <s v="Air Max Shoes"/>
    <x v="4"/>
    <n v="5"/>
    <n v="7715"/>
    <n v="9267.8799999999992"/>
    <n v="20"/>
    <n v="37071.519999999997"/>
    <n v="7764.4"/>
    <x v="0"/>
    <x v="1"/>
    <n v="3"/>
    <s v="New Delhi Hub"/>
    <s v="Jessica Jensen"/>
    <s v="Kelli Arroyo"/>
    <x v="1"/>
    <s v="New Delhi"/>
    <s v="Fashion"/>
    <s v="Air Max Shoes"/>
    <s v="Nike"/>
    <s v="New Delhi Hub"/>
    <s v="Jessica Jensen"/>
  </r>
  <r>
    <s v="ORD100515"/>
    <s v="CUST10515"/>
    <s v="Connor Richardson"/>
    <s v="Female"/>
    <n v="55"/>
    <x v="0"/>
    <x v="223"/>
    <d v="2024-07-03T00:00:00"/>
    <x v="0"/>
    <s v="Pune"/>
    <x v="1"/>
    <s v="P3719"/>
    <s v="Sunflower Oil"/>
    <x v="1"/>
    <n v="3"/>
    <n v="16620"/>
    <n v="24313.69"/>
    <n v="15"/>
    <n v="61999.91"/>
    <n v="23081.07"/>
    <x v="1"/>
    <x v="2"/>
    <n v="1"/>
    <s v="Pune Hub"/>
    <s v="Stephanie Martinez"/>
    <s v="Connor Richardson"/>
    <x v="0"/>
    <s v="Pune"/>
    <s v="Grocery"/>
    <s v="Sunflower Oil"/>
    <s v="Fortune"/>
    <s v="Pune Hub"/>
    <s v="Stephanie Martinez"/>
  </r>
  <r>
    <s v="ORD100516"/>
    <s v="CUST10516"/>
    <s v="David Robinson"/>
    <s v="Female"/>
    <n v="31"/>
    <x v="0"/>
    <x v="99"/>
    <d v="2026-01-04T00:00:00"/>
    <x v="1"/>
    <s v="New Delhi"/>
    <x v="1"/>
    <s v="P1551"/>
    <s v="Sunflower Oil"/>
    <x v="1"/>
    <n v="2"/>
    <n v="26552"/>
    <n v="32258.66"/>
    <n v="10"/>
    <n v="58065.59"/>
    <n v="11413.32"/>
    <x v="2"/>
    <x v="0"/>
    <n v="2"/>
    <s v="New Delhi Hub"/>
    <s v="Matthew Bryan"/>
    <s v="David Robinson"/>
    <x v="1"/>
    <s v="New Delhi"/>
    <s v="Grocery"/>
    <s v="Sunflower Oil"/>
    <s v="Fortune"/>
    <s v="New Delhi Hub"/>
    <s v="Matthew Bryan"/>
  </r>
  <r>
    <s v="ORD100517"/>
    <s v="CUST10517"/>
    <s v="John Lawrence"/>
    <s v="Female"/>
    <n v="19"/>
    <x v="0"/>
    <x v="109"/>
    <d v="2025-01-02T00:00:00"/>
    <x v="4"/>
    <s v="Chennai"/>
    <x v="2"/>
    <s v="P6812"/>
    <s v="Face Wash"/>
    <x v="2"/>
    <n v="1"/>
    <n v="8441"/>
    <n v="9980.84"/>
    <n v="10"/>
    <n v="8982.76"/>
    <n v="1539.84"/>
    <x v="1"/>
    <x v="3"/>
    <n v="3"/>
    <s v="Chennai Hub"/>
    <s v="Don Mcconnell"/>
    <s v="John Lawrence"/>
    <x v="4"/>
    <s v="Chennai"/>
    <s v="Beauty"/>
    <s v="Face Wash"/>
    <s v="Loreal"/>
    <s v="Chennai Hub"/>
    <s v="Don Mcconnell"/>
  </r>
  <r>
    <s v="ORD100518"/>
    <s v="CUST10518"/>
    <s v="Brian Chang"/>
    <s v="Female"/>
    <n v="53"/>
    <x v="1"/>
    <x v="371"/>
    <d v="2025-04-30T00:00:00"/>
    <x v="1"/>
    <s v="New Delhi"/>
    <x v="3"/>
    <s v="P3605"/>
    <s v="Galaxy S24"/>
    <x v="3"/>
    <n v="2"/>
    <n v="26867"/>
    <n v="39922.58"/>
    <n v="10"/>
    <n v="71860.639999999999"/>
    <n v="26111.16"/>
    <x v="1"/>
    <x v="1"/>
    <n v="2"/>
    <s v="New Delhi Hub"/>
    <s v="Patrick Villa"/>
    <s v="Brian Chang"/>
    <x v="1"/>
    <s v="New Delhi"/>
    <s v="Electronics"/>
    <s v="Galaxy S24"/>
    <s v="Samsung"/>
    <s v="New Delhi Hub"/>
    <s v="Patrick Villa"/>
  </r>
  <r>
    <s v="ORD100519"/>
    <s v="CUST10519"/>
    <s v="Ian Nelson"/>
    <s v="Male"/>
    <n v="21"/>
    <x v="1"/>
    <x v="140"/>
    <d v="2025-06-07T00:00:00"/>
    <x v="1"/>
    <s v="New Delhi"/>
    <x v="1"/>
    <s v="P2401"/>
    <s v="Sunflower Oil"/>
    <x v="1"/>
    <n v="5"/>
    <n v="24285"/>
    <n v="26750.53"/>
    <n v="20"/>
    <n v="107002.12"/>
    <n v="12327.65"/>
    <x v="1"/>
    <x v="0"/>
    <n v="2"/>
    <s v="New Delhi Hub"/>
    <s v="Marcus Johnson"/>
    <s v="Ian Nelson"/>
    <x v="1"/>
    <s v="New Delhi"/>
    <s v="Grocery"/>
    <s v="Sunflower Oil"/>
    <s v="Fortune"/>
    <s v="New Delhi Hub"/>
    <s v="Marcus Johnson"/>
  </r>
  <r>
    <s v="ORD100520"/>
    <s v="CUST10520"/>
    <s v="Dean Thompson"/>
    <s v="Male"/>
    <n v="38"/>
    <x v="1"/>
    <x v="112"/>
    <d v="2025-08-18T00:00:00"/>
    <x v="4"/>
    <s v="Chennai"/>
    <x v="3"/>
    <s v="P7749"/>
    <s v="iPhone 15"/>
    <x v="5"/>
    <n v="1"/>
    <n v="25785"/>
    <n v="33046.76"/>
    <n v="5"/>
    <n v="31394.42"/>
    <n v="7261.76"/>
    <x v="2"/>
    <x v="2"/>
    <n v="5"/>
    <s v="Chennai Hub"/>
    <s v="John Cooper"/>
    <s v="Dean Thompson"/>
    <x v="4"/>
    <s v="Chennai"/>
    <s v="Electronics"/>
    <s v="iPhone 15"/>
    <s v="Apple"/>
    <s v="Chennai Hub"/>
    <s v="John Cooper"/>
  </r>
  <r>
    <s v="ORD100521"/>
    <s v="CUST10521"/>
    <s v="Ruth Molina"/>
    <s v="Male"/>
    <n v="40"/>
    <x v="0"/>
    <x v="372"/>
    <d v="2026-04-23T00:00:00"/>
    <x v="3"/>
    <s v="Bengaluru"/>
    <x v="4"/>
    <s v="P8040"/>
    <s v="Air Max Shoes"/>
    <x v="4"/>
    <n v="4"/>
    <n v="6998"/>
    <n v="8202.0300000000007"/>
    <n v="0"/>
    <n v="32808.120000000003"/>
    <n v="4816.12"/>
    <x v="0"/>
    <x v="3"/>
    <n v="2"/>
    <s v="Bengaluru Hub"/>
    <s v="Taylor Best"/>
    <s v="Ruth Molina"/>
    <x v="3"/>
    <s v="Bengaluru"/>
    <s v="Fashion"/>
    <s v="Air Max Shoes"/>
    <s v="Nike"/>
    <s v="Bengaluru Hub"/>
    <s v="Taylor Best"/>
  </r>
  <r>
    <s v="ORD100522"/>
    <s v="CUST10522"/>
    <s v="Justin Peterson"/>
    <s v="Female"/>
    <n v="48"/>
    <x v="0"/>
    <x v="373"/>
    <d v="2025-02-13T00:00:00"/>
    <x v="4"/>
    <s v="Chennai"/>
    <x v="1"/>
    <s v="P4279"/>
    <s v="Sunflower Oil"/>
    <x v="1"/>
    <n v="3"/>
    <n v="19196"/>
    <n v="28462.51"/>
    <n v="10"/>
    <n v="76848.78"/>
    <n v="27799.53"/>
    <x v="3"/>
    <x v="3"/>
    <n v="2"/>
    <s v="Chennai Hub"/>
    <s v="Daniel Hernandez"/>
    <s v="Justin Peterson"/>
    <x v="4"/>
    <s v="Chennai"/>
    <s v="Grocery"/>
    <s v="Sunflower Oil"/>
    <s v="Fortune"/>
    <s v="Chennai Hub"/>
    <s v="Daniel Hernandez"/>
  </r>
  <r>
    <s v="ORD100523"/>
    <s v="CUST10523"/>
    <s v="Anthony Smith"/>
    <s v="Female"/>
    <n v="21"/>
    <x v="0"/>
    <x v="303"/>
    <d v="2026-02-23T00:00:00"/>
    <x v="0"/>
    <s v="Mumbai"/>
    <x v="0"/>
    <s v="P6662"/>
    <s v="Pressure Cooker"/>
    <x v="0"/>
    <n v="5"/>
    <n v="12556"/>
    <n v="16960.62"/>
    <n v="15"/>
    <n v="72082.63"/>
    <n v="22023.1"/>
    <x v="3"/>
    <x v="2"/>
    <n v="5"/>
    <s v="Mumbai Hub"/>
    <s v="Emily Rosario"/>
    <s v="Anthony Smith"/>
    <x v="0"/>
    <s v="Mumbai"/>
    <s v="Home"/>
    <s v="Pressure Cooker"/>
    <s v="Prestige"/>
    <s v="Mumbai Hub"/>
    <s v="Emily Rosario"/>
  </r>
  <r>
    <s v="ORD100524"/>
    <s v="CUST10524"/>
    <s v="Paul Peterson"/>
    <s v="Male"/>
    <n v="25"/>
    <x v="0"/>
    <x v="146"/>
    <d v="2024-07-25T00:00:00"/>
    <x v="3"/>
    <s v="Bengaluru"/>
    <x v="0"/>
    <s v="P8156"/>
    <s v="Pressure Cooker"/>
    <x v="0"/>
    <n v="5"/>
    <n v="28991"/>
    <n v="36797.32"/>
    <n v="20"/>
    <n v="147189.28"/>
    <n v="39031.599999999999"/>
    <x v="3"/>
    <x v="1"/>
    <n v="2"/>
    <s v="Bengaluru Hub"/>
    <s v="Zachary Spencer DDS"/>
    <s v="Paul Peterson"/>
    <x v="3"/>
    <s v="Bengaluru"/>
    <s v="Home"/>
    <s v="Pressure Cooker"/>
    <s v="Prestige"/>
    <s v="Bengaluru Hub"/>
    <s v="Zachary Spencer DDS"/>
  </r>
  <r>
    <s v="ORD100525"/>
    <s v="CUST10525"/>
    <s v="Julie Carter"/>
    <s v="Female"/>
    <n v="21"/>
    <x v="1"/>
    <x v="299"/>
    <d v="2025-04-27T00:00:00"/>
    <x v="1"/>
    <s v="New Delhi"/>
    <x v="3"/>
    <s v="P1968"/>
    <s v="iPhone 15"/>
    <x v="5"/>
    <n v="1"/>
    <n v="3621"/>
    <n v="5097.17"/>
    <n v="15"/>
    <n v="4332.59"/>
    <n v="1476.17"/>
    <x v="2"/>
    <x v="0"/>
    <n v="3"/>
    <s v="New Delhi Hub"/>
    <s v="Nathan Durham"/>
    <s v="Julie Carter"/>
    <x v="1"/>
    <s v="New Delhi"/>
    <s v="Electronics"/>
    <s v="iPhone 15"/>
    <s v="Apple"/>
    <s v="New Delhi Hub"/>
    <s v="Nathan Durham"/>
  </r>
  <r>
    <s v="ORD100526"/>
    <s v="CUST10526"/>
    <s v="Brian Aguilar"/>
    <s v="Female"/>
    <n v="38"/>
    <x v="1"/>
    <x v="374"/>
    <d v="2024-11-05T00:00:00"/>
    <x v="2"/>
    <s v="Hyderabad"/>
    <x v="1"/>
    <s v="P6069"/>
    <s v="Sunflower Oil"/>
    <x v="1"/>
    <n v="5"/>
    <n v="7434"/>
    <n v="8189.58"/>
    <n v="5"/>
    <n v="38900.5"/>
    <n v="3777.9"/>
    <x v="2"/>
    <x v="0"/>
    <n v="5"/>
    <s v="Hyderabad Hub"/>
    <s v="Kelly Holmes"/>
    <s v="Brian Aguilar"/>
    <x v="2"/>
    <s v="Hyderabad"/>
    <s v="Grocery"/>
    <s v="Sunflower Oil"/>
    <s v="Fortune"/>
    <s v="Hyderabad Hub"/>
    <s v="Kelly Holmes"/>
  </r>
  <r>
    <s v="ORD100527"/>
    <s v="CUST10527"/>
    <s v="Chris Bird"/>
    <s v="Male"/>
    <n v="18"/>
    <x v="0"/>
    <x v="158"/>
    <d v="2025-11-04T00:00:00"/>
    <x v="2"/>
    <s v="Hyderabad"/>
    <x v="1"/>
    <s v="P6516"/>
    <s v="Sunflower Oil"/>
    <x v="1"/>
    <n v="3"/>
    <n v="1066"/>
    <n v="1441.61"/>
    <n v="20"/>
    <n v="3459.86"/>
    <n v="1126.83"/>
    <x v="1"/>
    <x v="1"/>
    <n v="5"/>
    <s v="Hyderabad Hub"/>
    <s v="Jose Wood"/>
    <s v="Chris Bird"/>
    <x v="2"/>
    <s v="Hyderabad"/>
    <s v="Grocery"/>
    <s v="Sunflower Oil"/>
    <s v="Fortune"/>
    <s v="Hyderabad Hub"/>
    <s v="Jose Wood"/>
  </r>
  <r>
    <s v="ORD100528"/>
    <s v="CUST10528"/>
    <s v="Curtis Bradshaw"/>
    <s v="Male"/>
    <n v="58"/>
    <x v="0"/>
    <x v="276"/>
    <d v="2024-11-16T00:00:00"/>
    <x v="3"/>
    <s v="Bengaluru"/>
    <x v="0"/>
    <s v="P8522"/>
    <s v="Pressure Cooker"/>
    <x v="0"/>
    <n v="3"/>
    <n v="13793"/>
    <n v="19614.009999999998"/>
    <n v="15"/>
    <n v="50015.73"/>
    <n v="17463.03"/>
    <x v="2"/>
    <x v="2"/>
    <n v="2"/>
    <s v="Bengaluru Hub"/>
    <s v="Melissa Alexander"/>
    <s v="Curtis Bradshaw"/>
    <x v="3"/>
    <s v="Bengaluru"/>
    <s v="Home"/>
    <s v="Pressure Cooker"/>
    <s v="Prestige"/>
    <s v="Bengaluru Hub"/>
    <s v="Melissa Alexander"/>
  </r>
  <r>
    <s v="ORD100529"/>
    <s v="CUST10529"/>
    <s v="Jeremiah Smith"/>
    <s v="Male"/>
    <n v="57"/>
    <x v="1"/>
    <x v="375"/>
    <d v="2025-08-05T00:00:00"/>
    <x v="2"/>
    <s v="Hyderabad"/>
    <x v="4"/>
    <s v="P9642"/>
    <s v="Air Max Shoes"/>
    <x v="4"/>
    <n v="2"/>
    <n v="3321"/>
    <n v="4586.08"/>
    <n v="20"/>
    <n v="7337.73"/>
    <n v="2530.16"/>
    <x v="0"/>
    <x v="3"/>
    <n v="4"/>
    <s v="Hyderabad Hub"/>
    <s v="Michelle Leblanc"/>
    <s v="Jeremiah Smith"/>
    <x v="2"/>
    <s v="Hyderabad"/>
    <s v="Fashion"/>
    <s v="Air Max Shoes"/>
    <s v="Nike"/>
    <s v="Hyderabad Hub"/>
    <s v="Michelle Leblanc"/>
  </r>
  <r>
    <s v="ORD100530"/>
    <s v="CUST10530"/>
    <s v="Mr. Jeffery Taylor"/>
    <s v="Male"/>
    <n v="28"/>
    <x v="0"/>
    <x v="342"/>
    <d v="2025-06-20T00:00:00"/>
    <x v="3"/>
    <s v="Bengaluru"/>
    <x v="3"/>
    <s v="P7930"/>
    <s v="iPhone 15"/>
    <x v="5"/>
    <n v="3"/>
    <n v="3064"/>
    <n v="4083.98"/>
    <n v="10"/>
    <n v="11026.75"/>
    <n v="3059.94"/>
    <x v="2"/>
    <x v="2"/>
    <n v="3"/>
    <s v="Bengaluru Hub"/>
    <s v="Charlotte Anderson"/>
    <s v="Mr. Jeffery Taylor"/>
    <x v="3"/>
    <s v="Bengaluru"/>
    <s v="Electronics"/>
    <s v="iPhone 15"/>
    <s v="Apple"/>
    <s v="Bengaluru Hub"/>
    <s v="Charlotte Anderson"/>
  </r>
  <r>
    <s v="ORD100531"/>
    <s v="CUST10531"/>
    <s v="Allison Anderson"/>
    <s v="Female"/>
    <n v="44"/>
    <x v="1"/>
    <x v="376"/>
    <d v="2025-02-02T00:00:00"/>
    <x v="1"/>
    <s v="New Delhi"/>
    <x v="3"/>
    <s v="P9556"/>
    <s v="iPhone 15"/>
    <x v="5"/>
    <n v="3"/>
    <n v="7917"/>
    <n v="10433.99"/>
    <n v="20"/>
    <n v="25041.58"/>
    <n v="7550.97"/>
    <x v="2"/>
    <x v="3"/>
    <n v="2"/>
    <s v="New Delhi Hub"/>
    <s v="Teresa Williams"/>
    <s v="Allison Anderson"/>
    <x v="1"/>
    <s v="New Delhi"/>
    <s v="Electronics"/>
    <s v="iPhone 15"/>
    <s v="Apple"/>
    <s v="New Delhi Hub"/>
    <s v="Teresa Williams"/>
  </r>
  <r>
    <s v="ORD100532"/>
    <s v="CUST10532"/>
    <s v="Rebecca Huffman"/>
    <s v="Female"/>
    <n v="55"/>
    <x v="0"/>
    <x v="377"/>
    <d v="2026-05-05T00:00:00"/>
    <x v="4"/>
    <s v="Chennai"/>
    <x v="2"/>
    <s v="P5558"/>
    <m/>
    <x v="2"/>
    <n v="2"/>
    <n v="6682"/>
    <n v="9730.0300000000007"/>
    <n v="5"/>
    <n v="18487.060000000001"/>
    <n v="6096.06"/>
    <x v="1"/>
    <x v="1"/>
    <n v="1"/>
    <s v="Chennai Hub"/>
    <s v="Gary Welch"/>
    <s v="Rebecca Huffman"/>
    <x v="4"/>
    <s v="Chennai"/>
    <s v="Beauty"/>
    <s v="Face Wash"/>
    <s v="Loreal"/>
    <s v="Chennai Hub"/>
    <s v="Gary Welch"/>
  </r>
  <r>
    <s v="ORD100533"/>
    <s v="CUST10533"/>
    <s v="David Bolton"/>
    <s v="Male"/>
    <n v="53"/>
    <x v="0"/>
    <x v="378"/>
    <d v="2024-09-20T00:00:00"/>
    <x v="4"/>
    <s v="Chennai"/>
    <x v="1"/>
    <s v="P6303"/>
    <s v="Sunflower Oil"/>
    <x v="1"/>
    <n v="5"/>
    <n v="19496"/>
    <n v="22557.95"/>
    <n v="10"/>
    <n v="101510.78"/>
    <n v="15309.75"/>
    <x v="0"/>
    <x v="1"/>
    <n v="2"/>
    <s v="Chennai Hub"/>
    <s v="Tonya Walton"/>
    <s v="David Bolton"/>
    <x v="4"/>
    <s v="Chennai"/>
    <s v="Grocery"/>
    <s v="Sunflower Oil"/>
    <s v="Fortune"/>
    <s v="Chennai Hub"/>
    <s v="Tonya Walton"/>
  </r>
  <r>
    <s v="ORD100534"/>
    <s v="CUST10534"/>
    <s v="Lisa Crosby"/>
    <s v="Female"/>
    <n v="32"/>
    <x v="1"/>
    <x v="120"/>
    <d v="2025-08-27T00:00:00"/>
    <x v="0"/>
    <s v="Mumbai"/>
    <x v="1"/>
    <s v="P2101"/>
    <s v="Sunflower Oil"/>
    <x v="1"/>
    <n v="3"/>
    <n v="17228"/>
    <n v="22130.28"/>
    <n v="20"/>
    <n v="53112.67"/>
    <n v="14706.84"/>
    <x v="1"/>
    <x v="3"/>
    <n v="1"/>
    <s v="Mumbai Hub"/>
    <s v="Chelsey Hall"/>
    <s v="Lisa Crosby"/>
    <x v="0"/>
    <s v="Mumbai"/>
    <s v="Grocery"/>
    <s v="Sunflower Oil"/>
    <s v="Fortune"/>
    <s v="Mumbai Hub"/>
    <s v="Chelsey Hall"/>
  </r>
  <r>
    <s v="ORD100535"/>
    <s v="CUST10535"/>
    <s v="David Hart"/>
    <s v="Female"/>
    <n v="43"/>
    <x v="0"/>
    <x v="379"/>
    <d v="2026-03-10T00:00:00"/>
    <x v="0"/>
    <s v="Pune"/>
    <x v="2"/>
    <s v="P6462"/>
    <s v="Face Wash"/>
    <x v="2"/>
    <n v="2"/>
    <n v="24242"/>
    <n v="34654.79"/>
    <n v="20"/>
    <n v="55447.66"/>
    <n v="20825.580000000002"/>
    <x v="1"/>
    <x v="1"/>
    <n v="3"/>
    <s v="Pune Hub"/>
    <s v="Jeffrey Ramirez"/>
    <s v="David Hart"/>
    <x v="0"/>
    <s v="Pune"/>
    <s v="Beauty"/>
    <s v="Face Wash"/>
    <s v="Loreal"/>
    <s v="Pune Hub"/>
    <s v="Jeffrey Ramirez"/>
  </r>
  <r>
    <s v="ORD100536"/>
    <s v="CUST10536"/>
    <s v="Alexis Fox"/>
    <s v="Male"/>
    <n v="30"/>
    <x v="1"/>
    <x v="380"/>
    <d v="2025-02-02T00:00:00"/>
    <x v="2"/>
    <s v="Hyderabad"/>
    <x v="3"/>
    <s v="P5610"/>
    <s v="Galaxy S24"/>
    <x v="3"/>
    <n v="5"/>
    <n v="9985"/>
    <n v="11990.21"/>
    <n v="15"/>
    <n v="50958.39"/>
    <n v="10026.049999999999"/>
    <x v="3"/>
    <x v="2"/>
    <n v="2"/>
    <s v="Hyderabad Hub"/>
    <s v="Ashley Lopez"/>
    <s v="Alexis Fox"/>
    <x v="2"/>
    <s v="Hyderabad"/>
    <s v="Electronics"/>
    <s v="Galaxy S24"/>
    <s v="Samsung"/>
    <s v="Hyderabad Hub"/>
    <s v="Ashley Lopez"/>
  </r>
  <r>
    <s v="ORD100537"/>
    <s v="CUST10537"/>
    <s v="Lisa Bond"/>
    <s v="Male"/>
    <n v="22"/>
    <x v="0"/>
    <x v="88"/>
    <d v="2024-09-26T00:00:00"/>
    <x v="3"/>
    <s v="Bengaluru"/>
    <x v="3"/>
    <s v="P1323"/>
    <s v="iPhone 15"/>
    <x v="5"/>
    <n v="2"/>
    <n v="29583"/>
    <n v="39246.67"/>
    <n v="5"/>
    <n v="74568.67"/>
    <n v="19327.34"/>
    <x v="0"/>
    <x v="0"/>
    <n v="4"/>
    <s v="Bengaluru Hub"/>
    <s v="Ana Butler"/>
    <s v="Lisa Bond"/>
    <x v="3"/>
    <s v="Bengaluru"/>
    <s v="Electronics"/>
    <s v="iPhone 15"/>
    <s v="Apple"/>
    <s v="Bengaluru Hub"/>
    <s v="Ana Butler"/>
  </r>
  <r>
    <s v="ORD100538"/>
    <s v="CUST10538"/>
    <s v="Oscar Smith"/>
    <s v="Female"/>
    <n v="55"/>
    <x v="0"/>
    <x v="258"/>
    <d v="2025-01-18T00:00:00"/>
    <x v="0"/>
    <s v="Pune"/>
    <x v="1"/>
    <s v="P4112"/>
    <s v="Sunflower Oil"/>
    <x v="1"/>
    <n v="3"/>
    <n v="24824"/>
    <n v="33760.9"/>
    <n v="10"/>
    <n v="91154.43"/>
    <n v="26810.7"/>
    <x v="0"/>
    <x v="2"/>
    <n v="1"/>
    <s v="Pune Hub"/>
    <s v="Diane Campbell"/>
    <s v="Oscar Smith"/>
    <x v="0"/>
    <s v="Pune"/>
    <s v="Grocery"/>
    <s v="Sunflower Oil"/>
    <s v="Fortune"/>
    <s v="Pune Hub"/>
    <s v="Diane Campbell"/>
  </r>
  <r>
    <s v="ORD100539"/>
    <s v="CUST10539"/>
    <s v="Robert Crawford"/>
    <s v="Male"/>
    <n v="22"/>
    <x v="0"/>
    <x v="381"/>
    <d v="2024-07-23T00:00:00"/>
    <x v="3"/>
    <s v="Bengaluru"/>
    <x v="4"/>
    <s v="P4577"/>
    <s v="Air Max Shoes"/>
    <x v="4"/>
    <n v="5"/>
    <n v="22457"/>
    <n v="24901.77"/>
    <n v="20"/>
    <n v="99607.08"/>
    <n v="12223.85"/>
    <x v="1"/>
    <x v="1"/>
    <n v="2"/>
    <s v="Bengaluru Hub"/>
    <s v="Andrea Young"/>
    <s v="Robert Crawford"/>
    <x v="3"/>
    <s v="Bengaluru"/>
    <s v="Fashion"/>
    <s v="Air Max Shoes"/>
    <s v="Nike"/>
    <s v="Bengaluru Hub"/>
    <s v="Andrea Young"/>
  </r>
  <r>
    <s v="ORD100540"/>
    <s v="CUST10540"/>
    <s v="Joseph Miller"/>
    <s v="Female"/>
    <n v="48"/>
    <x v="0"/>
    <x v="382"/>
    <d v="2024-12-20T00:00:00"/>
    <x v="2"/>
    <s v="Hyderabad"/>
    <x v="1"/>
    <s v="P6784"/>
    <s v="Sunflower Oil"/>
    <x v="1"/>
    <n v="1"/>
    <n v="15995"/>
    <n v="23122.799999999999"/>
    <n v="10"/>
    <n v="20810.52"/>
    <n v="7127.8"/>
    <x v="1"/>
    <x v="3"/>
    <n v="5"/>
    <s v="Hyderabad Hub"/>
    <s v="Riley Bailey"/>
    <s v="Joseph Miller"/>
    <x v="2"/>
    <s v="Hyderabad"/>
    <s v="Grocery"/>
    <s v="Sunflower Oil"/>
    <s v="Fortune"/>
    <s v="Hyderabad Hub"/>
    <s v="Riley Bailey"/>
  </r>
  <r>
    <s v="ORD100541"/>
    <s v="CUST10541"/>
    <s v="James Henry"/>
    <s v="Male"/>
    <n v="20"/>
    <x v="0"/>
    <x v="280"/>
    <d v="2025-09-10T00:00:00"/>
    <x v="1"/>
    <s v="New Delhi"/>
    <x v="1"/>
    <s v="P6637"/>
    <s v="Sunflower Oil"/>
    <x v="1"/>
    <n v="4"/>
    <n v="25232"/>
    <n v="37377.43"/>
    <n v="5"/>
    <n v="142034.23000000001"/>
    <n v="48581.72"/>
    <x v="2"/>
    <x v="3"/>
    <n v="1"/>
    <s v="New Delhi Hub"/>
    <s v="Jennifer Martin"/>
    <s v="James Henry"/>
    <x v="1"/>
    <s v="New Delhi"/>
    <s v="Grocery"/>
    <s v="Sunflower Oil"/>
    <s v="Fortune"/>
    <s v="New Delhi Hub"/>
    <s v="Jennifer Martin"/>
  </r>
  <r>
    <s v="ORD100542"/>
    <s v="CUST10542"/>
    <s v="Margaret Maxwell"/>
    <s v="Male"/>
    <n v="33"/>
    <x v="1"/>
    <x v="383"/>
    <d v="2025-09-21T00:00:00"/>
    <x v="2"/>
    <s v="Hyderabad"/>
    <x v="2"/>
    <s v="P2840"/>
    <s v="Face Wash"/>
    <x v="2"/>
    <n v="2"/>
    <n v="4777"/>
    <n v="5488.69"/>
    <n v="20"/>
    <n v="8781.9"/>
    <n v="1423.38"/>
    <x v="0"/>
    <x v="2"/>
    <n v="3"/>
    <s v="Hyderabad Hub"/>
    <s v="Dean Sanders"/>
    <s v="Margaret Maxwell"/>
    <x v="2"/>
    <s v="Hyderabad"/>
    <s v="Beauty"/>
    <s v="Face Wash"/>
    <s v="Loreal"/>
    <s v="Hyderabad Hub"/>
    <s v="Dean Sanders"/>
  </r>
  <r>
    <s v="ORD100543"/>
    <s v="CUST10543"/>
    <s v="Jose Tyler"/>
    <s v="Female"/>
    <n v="34"/>
    <x v="0"/>
    <x v="345"/>
    <d v="2024-09-03T00:00:00"/>
    <x v="3"/>
    <s v="Bengaluru"/>
    <x v="4"/>
    <s v="P8405"/>
    <s v="Air Max Shoes"/>
    <x v="4"/>
    <n v="5"/>
    <n v="6404"/>
    <n v="9328.91"/>
    <n v="0"/>
    <n v="46644.55"/>
    <n v="14624.55"/>
    <x v="0"/>
    <x v="3"/>
    <n v="4"/>
    <s v="Bengaluru Hub"/>
    <s v="Elizabeth Thomas"/>
    <s v="Jose Tyler"/>
    <x v="3"/>
    <s v="Bengaluru"/>
    <s v="Fashion"/>
    <s v="Air Max Shoes"/>
    <s v="Nike"/>
    <s v="Bengaluru Hub"/>
    <s v="Elizabeth Thomas"/>
  </r>
  <r>
    <s v="ORD100544"/>
    <s v="CUST10544"/>
    <s v="Christopher Baker"/>
    <s v="Male"/>
    <n v="33"/>
    <x v="0"/>
    <x v="384"/>
    <d v="2025-10-22T00:00:00"/>
    <x v="3"/>
    <s v="Bengaluru"/>
    <x v="1"/>
    <s v="P2397"/>
    <s v="Sunflower Oil"/>
    <x v="1"/>
    <n v="3"/>
    <n v="8293"/>
    <n v="10785.91"/>
    <n v="15"/>
    <n v="27504.07"/>
    <n v="7478.73"/>
    <x v="0"/>
    <x v="0"/>
    <n v="5"/>
    <s v="Bengaluru Hub"/>
    <s v="Emily Smith"/>
    <s v="Christopher Baker"/>
    <x v="3"/>
    <s v="Bengaluru"/>
    <s v="Grocery"/>
    <s v="Sunflower Oil"/>
    <s v="Fortune"/>
    <s v="Bengaluru Hub"/>
    <s v="Emily Smith"/>
  </r>
  <r>
    <s v="ORD100545"/>
    <s v="CUST10545"/>
    <s v="Molly Brady"/>
    <s v="Female"/>
    <n v="35"/>
    <x v="1"/>
    <x v="284"/>
    <d v="2025-12-22T00:00:00"/>
    <x v="4"/>
    <s v="Chennai"/>
    <x v="3"/>
    <s v="P1491"/>
    <s v="iPhone 15"/>
    <x v="5"/>
    <n v="1"/>
    <n v="11673"/>
    <n v="14697.25"/>
    <n v="10"/>
    <n v="13227.52"/>
    <n v="3024.25"/>
    <x v="0"/>
    <x v="2"/>
    <n v="3"/>
    <s v="Chennai Hub"/>
    <s v="Anna Phillips"/>
    <s v="Molly Brady"/>
    <x v="4"/>
    <s v="Chennai"/>
    <s v="Electronics"/>
    <s v="iPhone 15"/>
    <s v="Apple"/>
    <s v="Chennai Hub"/>
    <s v="Anna Phillips"/>
  </r>
  <r>
    <s v="ORD100546"/>
    <s v="CUST10546"/>
    <s v="Amber Jenkins"/>
    <s v="Male"/>
    <n v="33"/>
    <x v="1"/>
    <x v="385"/>
    <d v="2025-11-12T00:00:00"/>
    <x v="0"/>
    <s v="Pune"/>
    <x v="3"/>
    <s v="P6572"/>
    <s v="iPhone 15"/>
    <x v="5"/>
    <n v="4"/>
    <n v="4033"/>
    <n v="4932.22"/>
    <n v="10"/>
    <n v="17755.990000000002"/>
    <n v="3596.88"/>
    <x v="2"/>
    <x v="0"/>
    <n v="3"/>
    <s v="Pune Hub"/>
    <s v="Lori Murray"/>
    <s v="Amber Jenkins"/>
    <x v="0"/>
    <s v="Pune"/>
    <s v="Electronics"/>
    <s v="iPhone 15"/>
    <s v="Apple"/>
    <s v="Pune Hub"/>
    <s v="Lori Murray"/>
  </r>
  <r>
    <s v="ORD100547"/>
    <s v="CUST10547"/>
    <s v="Amanda Simpson"/>
    <s v="Male"/>
    <n v="38"/>
    <x v="0"/>
    <x v="122"/>
    <d v="2026-01-11T00:00:00"/>
    <x v="0"/>
    <s v="Pune"/>
    <x v="3"/>
    <s v="P5829"/>
    <s v="iPhone 15"/>
    <x v="5"/>
    <n v="3"/>
    <n v="22521"/>
    <n v="28519.05"/>
    <n v="15"/>
    <n v="72723.58"/>
    <n v="17994.150000000001"/>
    <x v="0"/>
    <x v="0"/>
    <n v="5"/>
    <s v="Pune Hub"/>
    <s v="Maria Watson"/>
    <s v="Amanda Simpson"/>
    <x v="0"/>
    <s v="Pune"/>
    <s v="Electronics"/>
    <s v="iPhone 15"/>
    <s v="Apple"/>
    <s v="Pune Hub"/>
    <s v="Maria Watson"/>
  </r>
  <r>
    <s v="ORD100548"/>
    <s v="CUST10548"/>
    <s v="David Hart"/>
    <s v="Male"/>
    <n v="49"/>
    <x v="1"/>
    <x v="368"/>
    <d v="2025-06-24T00:00:00"/>
    <x v="1"/>
    <s v="New Delhi"/>
    <x v="3"/>
    <s v="P5594"/>
    <s v="Galaxy S24"/>
    <x v="3"/>
    <n v="4"/>
    <n v="606"/>
    <n v="672.31"/>
    <n v="5"/>
    <n v="2554.7800000000002"/>
    <n v="265.24"/>
    <x v="0"/>
    <x v="0"/>
    <n v="2"/>
    <s v="New Delhi Hub"/>
    <s v="Christian Johnson"/>
    <s v="David Hart"/>
    <x v="1"/>
    <s v="New Delhi"/>
    <s v="Electronics"/>
    <s v="Galaxy S24"/>
    <s v="Samsung"/>
    <s v="New Delhi Hub"/>
    <s v="Christian Johnson"/>
  </r>
  <r>
    <s v="ORD100549"/>
    <s v="CUST10549"/>
    <s v="Fernando Miller"/>
    <s v="Female"/>
    <n v="22"/>
    <x v="0"/>
    <x v="65"/>
    <d v="2025-05-02T00:00:00"/>
    <x v="0"/>
    <s v="Mumbai"/>
    <x v="0"/>
    <s v="P1205"/>
    <s v="Pressure Cooker"/>
    <x v="0"/>
    <n v="4"/>
    <n v="1332"/>
    <n v="1712.51"/>
    <n v="5"/>
    <n v="6507.54"/>
    <n v="1522.04"/>
    <x v="2"/>
    <x v="2"/>
    <n v="3"/>
    <s v="Mumbai Hub"/>
    <s v="Kimberly Porter"/>
    <s v="Fernando Miller"/>
    <x v="0"/>
    <s v="Mumbai"/>
    <s v="Home"/>
    <s v="Pressure Cooker"/>
    <s v="Prestige"/>
    <s v="Mumbai Hub"/>
    <s v="Kimberly Porter"/>
  </r>
  <r>
    <s v="ORD100550"/>
    <s v="CUST10550"/>
    <s v="Dominic Johnson"/>
    <s v="Female"/>
    <n v="49"/>
    <x v="0"/>
    <x v="386"/>
    <d v="2025-09-04T00:00:00"/>
    <x v="2"/>
    <s v="Hyderabad"/>
    <x v="2"/>
    <s v="P9500"/>
    <s v="Face Wash"/>
    <x v="2"/>
    <n v="4"/>
    <n v="27267"/>
    <n v="33731.550000000003"/>
    <n v="0"/>
    <n v="134926.20000000001"/>
    <n v="25858.2"/>
    <x v="0"/>
    <x v="1"/>
    <n v="3"/>
    <s v="Hyderabad Hub"/>
    <s v="Laura Evans"/>
    <s v="Dominic Johnson"/>
    <x v="2"/>
    <s v="Hyderabad"/>
    <s v="Beauty"/>
    <s v="Face Wash"/>
    <s v="Loreal"/>
    <s v="Hyderabad Hub"/>
    <s v="Laura Evans"/>
  </r>
  <r>
    <s v="ORD100551"/>
    <s v="CUST10551"/>
    <s v="Daniel Dillon"/>
    <s v="Female"/>
    <n v="47"/>
    <x v="0"/>
    <x v="299"/>
    <d v="2025-09-11T00:00:00"/>
    <x v="1"/>
    <s v="New Delhi"/>
    <x v="4"/>
    <s v="P2058"/>
    <s v="Air Max Shoes"/>
    <x v="4"/>
    <n v="5"/>
    <n v="25716"/>
    <n v="35541.379999999997"/>
    <n v="20"/>
    <n v="142165.51999999999"/>
    <n v="49126.9"/>
    <x v="0"/>
    <x v="3"/>
    <n v="3"/>
    <s v="New Delhi Hub"/>
    <s v="Tim Santos"/>
    <s v="Daniel Dillon"/>
    <x v="1"/>
    <s v="New Delhi"/>
    <s v="Fashion"/>
    <s v="Air Max Shoes"/>
    <s v="Nike"/>
    <s v="New Delhi Hub"/>
    <s v="Tim Santos"/>
  </r>
  <r>
    <s v="ORD100552"/>
    <s v="CUST10552"/>
    <s v="Amber Rojas"/>
    <s v="Male"/>
    <n v="42"/>
    <x v="0"/>
    <x v="266"/>
    <d v="2026-02-18T00:00:00"/>
    <x v="1"/>
    <s v="New Delhi"/>
    <x v="2"/>
    <s v="P9818"/>
    <s v="Face Wash"/>
    <x v="2"/>
    <n v="1"/>
    <n v="825"/>
    <n v="989.74"/>
    <n v="5"/>
    <n v="940.25"/>
    <n v="164.74"/>
    <x v="1"/>
    <x v="0"/>
    <n v="1"/>
    <s v="New Delhi Hub"/>
    <s v="Barbara Fitzpatrick"/>
    <s v="Amber Rojas"/>
    <x v="1"/>
    <s v="New Delhi"/>
    <s v="Beauty"/>
    <s v="Face Wash"/>
    <s v="Loreal"/>
    <s v="New Delhi Hub"/>
    <s v="Barbara Fitzpatrick"/>
  </r>
  <r>
    <s v="ORD100553"/>
    <s v="CUST10553"/>
    <s v="John Vincent"/>
    <s v="Male"/>
    <n v="32"/>
    <x v="1"/>
    <x v="285"/>
    <d v="2024-10-19T00:00:00"/>
    <x v="1"/>
    <s v="New Delhi"/>
    <x v="2"/>
    <s v="P2393"/>
    <s v="Face Wash"/>
    <x v="2"/>
    <n v="1"/>
    <n v="17577"/>
    <n v="21171.16"/>
    <n v="0"/>
    <n v="21171.16"/>
    <n v="3594.16"/>
    <x v="0"/>
    <x v="1"/>
    <n v="1"/>
    <s v="New Delhi Hub"/>
    <s v="Julia Freeman"/>
    <s v="John Vincent"/>
    <x v="1"/>
    <s v="New Delhi"/>
    <s v="Beauty"/>
    <s v="Face Wash"/>
    <s v="Loreal"/>
    <s v="New Delhi Hub"/>
    <s v="Julia Freeman"/>
  </r>
  <r>
    <s v="ORD100554"/>
    <s v="CUST10554"/>
    <s v="Katherine Parker"/>
    <s v="Male"/>
    <n v="27"/>
    <x v="0"/>
    <x v="348"/>
    <d v="2026-03-18T00:00:00"/>
    <x v="4"/>
    <s v="Chennai"/>
    <x v="2"/>
    <s v="P9171"/>
    <s v="Face Wash"/>
    <x v="2"/>
    <n v="4"/>
    <n v="1415"/>
    <n v="1883.97"/>
    <n v="15"/>
    <n v="6405.5"/>
    <n v="1875.88"/>
    <x v="3"/>
    <x v="0"/>
    <n v="3"/>
    <s v="Chennai Hub"/>
    <s v="Ryan Williams"/>
    <s v="Katherine Parker"/>
    <x v="4"/>
    <s v="Chennai"/>
    <s v="Beauty"/>
    <s v="Face Wash"/>
    <s v="Loreal"/>
    <s v="Chennai Hub"/>
    <s v="Ryan Williams"/>
  </r>
  <r>
    <s v="ORD100555"/>
    <s v="CUST10555"/>
    <s v="Caitlin Ward"/>
    <s v="Male"/>
    <n v="30"/>
    <x v="0"/>
    <x v="387"/>
    <d v="2026-03-03T00:00:00"/>
    <x v="4"/>
    <s v="Chennai"/>
    <x v="0"/>
    <s v="P5082"/>
    <s v="Pressure Cooker"/>
    <x v="0"/>
    <n v="1"/>
    <n v="22392"/>
    <n v="25883.16"/>
    <n v="15"/>
    <n v="22000.69"/>
    <n v="3491.16"/>
    <x v="0"/>
    <x v="0"/>
    <n v="5"/>
    <s v="Chennai Hub"/>
    <s v="Stephanie Johnson"/>
    <s v="Caitlin Ward"/>
    <x v="4"/>
    <s v="Chennai"/>
    <s v="Home"/>
    <s v="Pressure Cooker"/>
    <s v="Prestige"/>
    <s v="Chennai Hub"/>
    <s v="Stephanie Johnson"/>
  </r>
  <r>
    <s v="ORD100556"/>
    <s v="CUST10556"/>
    <s v="David Wagner"/>
    <s v="Male"/>
    <n v="19"/>
    <x v="0"/>
    <x v="388"/>
    <d v="2024-09-01T00:00:00"/>
    <x v="0"/>
    <s v="Mumbai"/>
    <x v="1"/>
    <s v="P1480"/>
    <s v="Sunflower Oil"/>
    <x v="1"/>
    <n v="1"/>
    <n v="21796"/>
    <n v="29644.85"/>
    <n v="0"/>
    <n v="29644.85"/>
    <n v="7848.85"/>
    <x v="3"/>
    <x v="1"/>
    <n v="4"/>
    <s v="Mumbai Hub"/>
    <s v="Katherine Meyer"/>
    <s v="David Wagner"/>
    <x v="0"/>
    <s v="Mumbai"/>
    <s v="Grocery"/>
    <s v="Sunflower Oil"/>
    <s v="Fortune"/>
    <s v="Mumbai Hub"/>
    <s v="Katherine Meyer"/>
  </r>
  <r>
    <s v="ORD100557"/>
    <s v="CUST10557"/>
    <s v="Daniel Bullock"/>
    <s v="Male"/>
    <n v="49"/>
    <x v="1"/>
    <x v="189"/>
    <d v="2024-07-15T00:00:00"/>
    <x v="1"/>
    <s v="New Delhi"/>
    <x v="4"/>
    <s v="P4729"/>
    <s v="Air Max Shoes"/>
    <x v="4"/>
    <n v="2"/>
    <n v="1452"/>
    <n v="1722.18"/>
    <n v="20"/>
    <n v="2755.49"/>
    <n v="540.36"/>
    <x v="1"/>
    <x v="3"/>
    <n v="4"/>
    <s v="New Delhi Hub"/>
    <s v="Benjamin Jones"/>
    <s v="Daniel Bullock"/>
    <x v="1"/>
    <s v="New Delhi"/>
    <s v="Fashion"/>
    <s v="Air Max Shoes"/>
    <s v="Nike"/>
    <s v="New Delhi Hub"/>
    <s v="Benjamin Jones"/>
  </r>
  <r>
    <s v="ORD100558"/>
    <s v="CUST10558"/>
    <s v="Wendy Smith"/>
    <s v="Male"/>
    <n v="55"/>
    <x v="1"/>
    <x v="96"/>
    <d v="2026-03-19T00:00:00"/>
    <x v="4"/>
    <s v="Chennai"/>
    <x v="1"/>
    <s v="P4365"/>
    <s v="Sunflower Oil"/>
    <x v="1"/>
    <n v="2"/>
    <n v="29772"/>
    <n v="44355.59"/>
    <n v="10"/>
    <n v="79840.06"/>
    <n v="29167.18"/>
    <x v="0"/>
    <x v="0"/>
    <n v="1"/>
    <s v="Chennai Hub"/>
    <s v="Jodi Hendricks"/>
    <s v="Wendy Smith"/>
    <x v="4"/>
    <s v="Chennai"/>
    <s v="Grocery"/>
    <s v="Sunflower Oil"/>
    <s v="Fortune"/>
    <s v="Chennai Hub"/>
    <s v="Jodi Hendricks"/>
  </r>
  <r>
    <s v="ORD100559"/>
    <s v="CUST10559"/>
    <s v="Jonathan Salinas"/>
    <s v="Male"/>
    <n v="51"/>
    <x v="0"/>
    <x v="189"/>
    <d v="2025-07-24T00:00:00"/>
    <x v="0"/>
    <s v="Mumbai"/>
    <x v="3"/>
    <s v="P8526"/>
    <s v="Galaxy S24"/>
    <x v="3"/>
    <n v="3"/>
    <n v="14991"/>
    <n v="21039.31"/>
    <n v="20"/>
    <n v="50494.34"/>
    <n v="18144.93"/>
    <x v="2"/>
    <x v="3"/>
    <n v="3"/>
    <s v="Mumbai Hub"/>
    <s v="Traci Wu"/>
    <s v="Jonathan Salinas"/>
    <x v="0"/>
    <s v="Mumbai"/>
    <s v="Electronics"/>
    <s v="Galaxy S24"/>
    <s v="Samsung"/>
    <s v="Mumbai Hub"/>
    <s v="Traci Wu"/>
  </r>
  <r>
    <s v="ORD100560"/>
    <s v="CUST10560"/>
    <s v="Amber Johnson"/>
    <s v="Female"/>
    <n v="41"/>
    <x v="0"/>
    <x v="279"/>
    <d v="2025-03-16T00:00:00"/>
    <x v="0"/>
    <s v="Pune"/>
    <x v="2"/>
    <s v="P5774"/>
    <s v="Face Wash"/>
    <x v="2"/>
    <n v="5"/>
    <n v="25200"/>
    <n v="31219.39"/>
    <n v="0"/>
    <n v="156096.95000000001"/>
    <n v="30096.95"/>
    <x v="3"/>
    <x v="2"/>
    <n v="2"/>
    <s v="Pune Hub"/>
    <s v="Raymond Foster"/>
    <s v="Amber Johnson"/>
    <x v="0"/>
    <s v="Pune"/>
    <s v="Beauty"/>
    <s v="Face Wash"/>
    <s v="Loreal"/>
    <s v="Pune Hub"/>
    <s v="Raymond Foster"/>
  </r>
  <r>
    <s v="ORD100561"/>
    <s v="CUST10561"/>
    <s v="Andrea Moon"/>
    <s v="Female"/>
    <n v="42"/>
    <x v="0"/>
    <x v="389"/>
    <d v="2025-07-09T00:00:00"/>
    <x v="2"/>
    <s v="Hyderabad"/>
    <x v="3"/>
    <s v="P1355"/>
    <s v="iPhone 15"/>
    <x v="5"/>
    <n v="5"/>
    <n v="16897"/>
    <n v="21397.7"/>
    <n v="0"/>
    <n v="106988.5"/>
    <n v="22503.5"/>
    <x v="1"/>
    <x v="1"/>
    <n v="4"/>
    <s v="Hyderabad Hub"/>
    <s v="Darren White"/>
    <s v="Andrea Moon"/>
    <x v="2"/>
    <s v="Hyderabad"/>
    <s v="Electronics"/>
    <s v="iPhone 15"/>
    <s v="Apple"/>
    <s v="Hyderabad Hub"/>
    <s v="Darren White"/>
  </r>
  <r>
    <s v="ORD100562"/>
    <s v="CUST10562"/>
    <s v="Carl Norton"/>
    <s v="Female"/>
    <n v="57"/>
    <x v="1"/>
    <x v="390"/>
    <d v="2025-04-27T00:00:00"/>
    <x v="1"/>
    <s v="New Delhi"/>
    <x v="3"/>
    <s v="P7051"/>
    <s v="Galaxy S24"/>
    <x v="3"/>
    <n v="4"/>
    <n v="9644"/>
    <n v="13566.55"/>
    <n v="15"/>
    <n v="46126.27"/>
    <n v="15690.2"/>
    <x v="2"/>
    <x v="2"/>
    <n v="2"/>
    <s v="New Delhi Hub"/>
    <s v="Brett Lewis"/>
    <s v="Carl Norton"/>
    <x v="1"/>
    <s v="New Delhi"/>
    <s v="Electronics"/>
    <s v="Galaxy S24"/>
    <s v="Samsung"/>
    <s v="New Delhi Hub"/>
    <s v="Brett Lewis"/>
  </r>
  <r>
    <s v="ORD100563"/>
    <s v="CUST10563"/>
    <s v="Scott Brooks"/>
    <s v="Female"/>
    <n v="41"/>
    <x v="0"/>
    <x v="207"/>
    <d v="2026-06-19T00:00:00"/>
    <x v="3"/>
    <s v="Bengaluru"/>
    <x v="1"/>
    <s v="P6434"/>
    <s v="Sunflower Oil"/>
    <x v="1"/>
    <n v="5"/>
    <n v="7796"/>
    <n v="11429.88"/>
    <n v="20"/>
    <n v="45719.519999999997"/>
    <n v="18169.400000000001"/>
    <x v="2"/>
    <x v="2"/>
    <n v="2"/>
    <s v="Bengaluru Hub"/>
    <s v="Susan Norris"/>
    <s v="Scott Brooks"/>
    <x v="3"/>
    <s v="Bengaluru"/>
    <s v="Grocery"/>
    <s v="Sunflower Oil"/>
    <s v="Fortune"/>
    <s v="Bengaluru Hub"/>
    <s v="Susan Norris"/>
  </r>
  <r>
    <s v="ORD100564"/>
    <s v="CUST10564"/>
    <s v="Laura Cantrell"/>
    <s v="Male"/>
    <n v="36"/>
    <x v="1"/>
    <x v="391"/>
    <d v="2026-02-22T00:00:00"/>
    <x v="3"/>
    <s v="Bengaluru"/>
    <x v="0"/>
    <s v="P8913"/>
    <s v="Pressure Cooker"/>
    <x v="0"/>
    <n v="3"/>
    <n v="11657"/>
    <n v="17064.95"/>
    <n v="20"/>
    <n v="40955.879999999997"/>
    <n v="16223.85"/>
    <x v="2"/>
    <x v="3"/>
    <n v="4"/>
    <s v="Bengaluru Hub"/>
    <s v="Christopher Willis"/>
    <s v="Laura Cantrell"/>
    <x v="3"/>
    <s v="Bengaluru"/>
    <s v="Home"/>
    <s v="Pressure Cooker"/>
    <s v="Prestige"/>
    <s v="Bengaluru Hub"/>
    <s v="Christopher Willis"/>
  </r>
  <r>
    <s v="ORD100565"/>
    <s v="CUST10565"/>
    <s v="John Reeves"/>
    <s v="Male"/>
    <n v="24"/>
    <x v="0"/>
    <x v="44"/>
    <d v="2024-10-21T00:00:00"/>
    <x v="2"/>
    <s v="Hyderabad"/>
    <x v="3"/>
    <s v="P7591"/>
    <s v="iPhone 15"/>
    <x v="5"/>
    <n v="4"/>
    <n v="18531"/>
    <n v="21275.72"/>
    <n v="10"/>
    <n v="76592.59"/>
    <n v="10978.88"/>
    <x v="1"/>
    <x v="3"/>
    <n v="2"/>
    <s v="Hyderabad Hub"/>
    <s v="Lori Vargas"/>
    <s v="John Reeves"/>
    <x v="2"/>
    <s v="Hyderabad"/>
    <s v="Electronics"/>
    <s v="iPhone 15"/>
    <s v="Apple"/>
    <s v="Hyderabad Hub"/>
    <s v="Lori Vargas"/>
  </r>
  <r>
    <s v="ORD100566"/>
    <s v="CUST10566"/>
    <s v="Jose Smith"/>
    <s v="Female"/>
    <n v="55"/>
    <x v="0"/>
    <x v="202"/>
    <d v="2025-12-26T00:00:00"/>
    <x v="2"/>
    <s v="Hyderabad"/>
    <x v="4"/>
    <s v="P4111"/>
    <s v="Air Max Shoes"/>
    <x v="4"/>
    <n v="3"/>
    <n v="7714"/>
    <n v="9195.5300000000007"/>
    <n v="5"/>
    <n v="26207.26"/>
    <n v="4444.59"/>
    <x v="3"/>
    <x v="1"/>
    <n v="5"/>
    <s v="Hyderabad Hub"/>
    <s v="Jonathan Mcpherson MD"/>
    <s v="Jose Smith"/>
    <x v="2"/>
    <s v="Hyderabad"/>
    <s v="Fashion"/>
    <s v="Air Max Shoes"/>
    <s v="Nike"/>
    <s v="Hyderabad Hub"/>
    <s v="Jonathan Mcpherson MD"/>
  </r>
  <r>
    <s v="ORD100567"/>
    <s v="CUST10567"/>
    <s v="Frederick Mills"/>
    <s v="Male"/>
    <n v="49"/>
    <x v="0"/>
    <x v="392"/>
    <d v="2025-08-03T00:00:00"/>
    <x v="1"/>
    <s v="New Delhi"/>
    <x v="2"/>
    <s v="P3511"/>
    <s v="Face Wash"/>
    <x v="2"/>
    <n v="3"/>
    <n v="10249"/>
    <n v="14473.6"/>
    <n v="0"/>
    <n v="43420.800000000003"/>
    <n v="12673.8"/>
    <x v="0"/>
    <x v="1"/>
    <n v="2"/>
    <s v="New Delhi Hub"/>
    <s v="Candice Lester"/>
    <s v="Frederick Mills"/>
    <x v="1"/>
    <s v="New Delhi"/>
    <s v="Beauty"/>
    <s v="Face Wash"/>
    <s v="Loreal"/>
    <s v="New Delhi Hub"/>
    <s v="Candice Lester"/>
  </r>
  <r>
    <s v="ORD100568"/>
    <s v="CUST10568"/>
    <s v="Shawn Baker"/>
    <s v="Male"/>
    <n v="41"/>
    <x v="1"/>
    <x v="393"/>
    <d v="2026-05-21T00:00:00"/>
    <x v="3"/>
    <s v="Bengaluru"/>
    <x v="0"/>
    <s v="P6963"/>
    <s v="Pressure Cooker"/>
    <x v="0"/>
    <n v="3"/>
    <n v="11595"/>
    <n v="15689.41"/>
    <n v="20"/>
    <n v="37654.58"/>
    <n v="12283.23"/>
    <x v="0"/>
    <x v="1"/>
    <n v="2"/>
    <s v="Bengaluru Hub"/>
    <s v="Louis Meyer"/>
    <s v="Shawn Baker"/>
    <x v="3"/>
    <s v="Bengaluru"/>
    <s v="Home"/>
    <s v="Pressure Cooker"/>
    <s v="Prestige"/>
    <s v="Bengaluru Hub"/>
    <s v="Louis Meyer"/>
  </r>
  <r>
    <s v="ORD100569"/>
    <s v="CUST10569"/>
    <s v="Mr. Thomas Chapman"/>
    <s v="Female"/>
    <n v="21"/>
    <x v="1"/>
    <x v="361"/>
    <d v="2024-12-13T00:00:00"/>
    <x v="1"/>
    <s v="New Delhi"/>
    <x v="3"/>
    <s v="P7056"/>
    <s v="iPhone 15"/>
    <x v="5"/>
    <n v="5"/>
    <n v="5419"/>
    <n v="6358.22"/>
    <n v="10"/>
    <n v="28611.99"/>
    <n v="4696.1000000000004"/>
    <x v="3"/>
    <x v="1"/>
    <n v="1"/>
    <s v="New Delhi Hub"/>
    <s v="Anna Dalton"/>
    <s v="Mr. Thomas Chapman"/>
    <x v="1"/>
    <s v="New Delhi"/>
    <s v="Electronics"/>
    <s v="iPhone 15"/>
    <s v="Apple"/>
    <s v="New Delhi Hub"/>
    <s v="Anna Dalton"/>
  </r>
  <r>
    <s v="ORD100570"/>
    <s v="CUST10570"/>
    <s v="Karen Clark"/>
    <s v="Female"/>
    <n v="38"/>
    <x v="1"/>
    <x v="394"/>
    <d v="2024-09-11T00:00:00"/>
    <x v="1"/>
    <s v="New Delhi"/>
    <x v="3"/>
    <s v="P9012"/>
    <s v="iPhone 15"/>
    <x v="5"/>
    <n v="5"/>
    <n v="18560"/>
    <n v="20703.61"/>
    <n v="20"/>
    <n v="82814.44"/>
    <n v="10718.05"/>
    <x v="1"/>
    <x v="2"/>
    <n v="5"/>
    <s v="New Delhi Hub"/>
    <s v="James Cox"/>
    <s v="Karen Clark"/>
    <x v="1"/>
    <s v="New Delhi"/>
    <s v="Electronics"/>
    <s v="iPhone 15"/>
    <s v="Apple"/>
    <s v="New Delhi Hub"/>
    <s v="James Cox"/>
  </r>
  <r>
    <s v="ORD100571"/>
    <s v="CUST10571"/>
    <s v="Mr. Joshua Brady"/>
    <s v="Male"/>
    <n v="47"/>
    <x v="1"/>
    <x v="395"/>
    <d v="2025-07-16T00:00:00"/>
    <x v="3"/>
    <s v="Bengaluru"/>
    <x v="2"/>
    <s v="P9897"/>
    <s v="Face Wash"/>
    <x v="2"/>
    <n v="2"/>
    <n v="29288"/>
    <n v="34012.57"/>
    <n v="20"/>
    <n v="54420.11"/>
    <n v="9449.14"/>
    <x v="0"/>
    <x v="2"/>
    <n v="3"/>
    <s v="Bengaluru Hub"/>
    <s v="Michael Jones"/>
    <s v="Mr. Joshua Brady"/>
    <x v="3"/>
    <s v="Bengaluru"/>
    <s v="Beauty"/>
    <s v="Face Wash"/>
    <s v="Loreal"/>
    <s v="Bengaluru Hub"/>
    <s v="Michael Jones"/>
  </r>
  <r>
    <s v="ORD100572"/>
    <s v="CUST10572"/>
    <s v="Taylor Kidd"/>
    <s v="Female"/>
    <n v="30"/>
    <x v="1"/>
    <x v="396"/>
    <d v="2026-03-23T00:00:00"/>
    <x v="2"/>
    <s v="Hyderabad"/>
    <x v="0"/>
    <s v="P6453"/>
    <s v="Pressure Cooker"/>
    <x v="0"/>
    <n v="3"/>
    <n v="15097"/>
    <n v="20178.099999999999"/>
    <n v="20"/>
    <n v="48427.44"/>
    <n v="15243.3"/>
    <x v="0"/>
    <x v="3"/>
    <n v="2"/>
    <s v="Hyderabad Hub"/>
    <s v="John Foster"/>
    <s v="Taylor Kidd"/>
    <x v="2"/>
    <s v="Hyderabad"/>
    <s v="Home"/>
    <s v="Pressure Cooker"/>
    <s v="Prestige"/>
    <s v="Hyderabad Hub"/>
    <s v="John Foster"/>
  </r>
  <r>
    <s v="ORD100573"/>
    <s v="CUST10573"/>
    <s v="Danielle Anderson"/>
    <s v="Female"/>
    <n v="31"/>
    <x v="0"/>
    <x v="397"/>
    <d v="2026-03-08T00:00:00"/>
    <x v="2"/>
    <s v="Hyderabad"/>
    <x v="2"/>
    <s v="P7110"/>
    <s v="Face Wash"/>
    <x v="2"/>
    <n v="1"/>
    <n v="1702"/>
    <n v="1893.8"/>
    <n v="5"/>
    <n v="1799.11"/>
    <n v="191.8"/>
    <x v="2"/>
    <x v="2"/>
    <n v="3"/>
    <s v="Hyderabad Hub"/>
    <s v="Mary Lyons"/>
    <s v="Danielle Anderson"/>
    <x v="2"/>
    <s v="Hyderabad"/>
    <s v="Beauty"/>
    <s v="Face Wash"/>
    <s v="Loreal"/>
    <s v="Hyderabad Hub"/>
    <s v="Mary Lyons"/>
  </r>
  <r>
    <s v="ORD100574"/>
    <s v="CUST10574"/>
    <s v="Katherine Wright"/>
    <s v="Female"/>
    <n v="56"/>
    <x v="1"/>
    <x v="388"/>
    <d v="2024-11-14T00:00:00"/>
    <x v="4"/>
    <s v="Chennai"/>
    <x v="4"/>
    <s v="P5149"/>
    <s v="Air Max Shoes"/>
    <x v="4"/>
    <n v="2"/>
    <n v="19228"/>
    <n v="22888.46"/>
    <n v="10"/>
    <n v="41199.230000000003"/>
    <n v="7320.92"/>
    <x v="0"/>
    <x v="0"/>
    <n v="3"/>
    <s v="Chennai Hub"/>
    <s v="Erin Morton"/>
    <s v="Katherine Wright"/>
    <x v="4"/>
    <s v="Chennai"/>
    <s v="Fashion"/>
    <s v="Air Max Shoes"/>
    <s v="Nike"/>
    <s v="Chennai Hub"/>
    <s v="Erin Morton"/>
  </r>
  <r>
    <s v="ORD100575"/>
    <s v="CUST10575"/>
    <s v="Nichole Gonzalez"/>
    <s v="Female"/>
    <n v="49"/>
    <x v="0"/>
    <x v="35"/>
    <d v="2026-03-27T00:00:00"/>
    <x v="1"/>
    <s v="New Delhi"/>
    <x v="0"/>
    <s v="P2876"/>
    <s v="Pressure Cooker"/>
    <x v="0"/>
    <n v="5"/>
    <n v="17981"/>
    <n v="26920.35"/>
    <n v="5"/>
    <n v="127871.66"/>
    <n v="44696.75"/>
    <x v="1"/>
    <x v="0"/>
    <n v="1"/>
    <s v="New Delhi Hub"/>
    <s v="Henry Werner"/>
    <s v="Nichole Gonzalez"/>
    <x v="1"/>
    <s v="New Delhi"/>
    <s v="Home"/>
    <s v="Pressure Cooker"/>
    <s v="Prestige"/>
    <s v="New Delhi Hub"/>
    <s v="Henry Werner"/>
  </r>
  <r>
    <s v="ORD100576"/>
    <s v="CUST10576"/>
    <s v="Dr. Jasmine Soto"/>
    <s v="Female"/>
    <n v="45"/>
    <x v="1"/>
    <x v="398"/>
    <d v="2024-08-28T00:00:00"/>
    <x v="1"/>
    <s v="New Delhi"/>
    <x v="3"/>
    <s v="P2899"/>
    <s v="Sunflower Oil"/>
    <x v="1"/>
    <n v="4"/>
    <n v="23497"/>
    <n v="28920.94"/>
    <n v="20"/>
    <n v="92547.01"/>
    <n v="21695.759999999998"/>
    <x v="3"/>
    <x v="0"/>
    <n v="3"/>
    <s v="New Delhi Hub"/>
    <s v="Ray Hess"/>
    <s v="Dr. Jasmine Soto"/>
    <x v="1"/>
    <s v="New Delhi"/>
    <s v="Electronics"/>
    <s v="Sunflower Oil"/>
    <s v="Fortune"/>
    <s v="New Delhi Hub"/>
    <s v="Ray Hess"/>
  </r>
  <r>
    <s v="ORD100577"/>
    <s v="CUST10577"/>
    <s v="Joseph Reyes"/>
    <s v="Male"/>
    <n v="22"/>
    <x v="0"/>
    <x v="399"/>
    <d v="2024-12-04T00:00:00"/>
    <x v="2"/>
    <s v="Hyderabad"/>
    <x v="3"/>
    <s v="P3023"/>
    <s v="iPhone 15"/>
    <x v="5"/>
    <n v="1"/>
    <n v="13066"/>
    <n v="17827.57"/>
    <n v="5"/>
    <n v="16936.189999999999"/>
    <n v="4761.57"/>
    <x v="0"/>
    <x v="0"/>
    <n v="1"/>
    <s v="Hyderabad Hub"/>
    <s v="Brian Browning"/>
    <s v="Joseph Reyes"/>
    <x v="2"/>
    <s v="Hyderabad"/>
    <s v="Electronics"/>
    <s v="iPhone 15"/>
    <s v="Apple"/>
    <s v="Hyderabad Hub"/>
    <s v="Brian Browning"/>
  </r>
  <r>
    <s v="ORD100578"/>
    <s v="CUST10578"/>
    <s v="Ann Wilkerson"/>
    <s v="Male"/>
    <n v="47"/>
    <x v="1"/>
    <x v="250"/>
    <d v="2025-09-08T00:00:00"/>
    <x v="4"/>
    <s v="Chennai"/>
    <x v="2"/>
    <s v="P3308"/>
    <s v="Face Wash"/>
    <x v="2"/>
    <n v="2"/>
    <n v="20891"/>
    <n v="27659.51"/>
    <n v="15"/>
    <n v="47021.17"/>
    <n v="13537.02"/>
    <x v="1"/>
    <x v="2"/>
    <n v="3"/>
    <s v="Chennai Hub"/>
    <s v="Kylie Taylor"/>
    <s v="Ann Wilkerson"/>
    <x v="4"/>
    <s v="Chennai"/>
    <s v="Beauty"/>
    <s v="Face Wash"/>
    <s v="Loreal"/>
    <s v="Chennai Hub"/>
    <s v="Kylie Taylor"/>
  </r>
  <r>
    <s v="ORD100579"/>
    <s v="CUST10579"/>
    <s v="Melissa Herrera"/>
    <s v="Male"/>
    <n v="34"/>
    <x v="0"/>
    <x v="363"/>
    <d v="2025-06-19T00:00:00"/>
    <x v="0"/>
    <s v="Pune"/>
    <x v="0"/>
    <s v="P6734"/>
    <s v="Pressure Cooker"/>
    <x v="0"/>
    <n v="1"/>
    <n v="15344"/>
    <n v="22112.14"/>
    <n v="0"/>
    <n v="22112.14"/>
    <n v="6768.14"/>
    <x v="0"/>
    <x v="2"/>
    <n v="1"/>
    <s v="Pune Hub"/>
    <s v="Cindy Singh"/>
    <s v="Melissa Herrera"/>
    <x v="0"/>
    <s v="Pune"/>
    <s v="Home"/>
    <s v="Pressure Cooker"/>
    <s v="Prestige"/>
    <s v="Pune Hub"/>
    <s v="Cindy Singh"/>
  </r>
  <r>
    <s v="ORD100580"/>
    <s v="CUST10580"/>
    <s v="Patricia Fernandez"/>
    <s v="Male"/>
    <n v="49"/>
    <x v="1"/>
    <x v="101"/>
    <d v="2024-12-11T00:00:00"/>
    <x v="4"/>
    <s v="Chennai"/>
    <x v="1"/>
    <s v="P3051"/>
    <s v="Sunflower Oil"/>
    <x v="1"/>
    <n v="1"/>
    <n v="19914"/>
    <n v="25853.61"/>
    <n v="15"/>
    <n v="21975.57"/>
    <n v="5939.61"/>
    <x v="3"/>
    <x v="3"/>
    <n v="3"/>
    <s v="Chennai Hub"/>
    <s v="Nancy Brown"/>
    <s v="Patricia Fernandez"/>
    <x v="4"/>
    <s v="Chennai"/>
    <s v="Grocery"/>
    <s v="Sunflower Oil"/>
    <s v="Fortune"/>
    <s v="Chennai Hub"/>
    <s v="Nancy Brown"/>
  </r>
  <r>
    <s v="ORD100581"/>
    <s v="CUST10581"/>
    <s v="Allison Duran"/>
    <s v="Male"/>
    <n v="30"/>
    <x v="1"/>
    <x v="219"/>
    <d v="2026-06-04T00:00:00"/>
    <x v="0"/>
    <s v="Mumbai"/>
    <x v="3"/>
    <s v="P4292"/>
    <s v="iPhone 15"/>
    <x v="5"/>
    <n v="4"/>
    <n v="12831"/>
    <n v="18339.54"/>
    <n v="10"/>
    <n v="66022.34"/>
    <n v="22034.16"/>
    <x v="0"/>
    <x v="3"/>
    <n v="5"/>
    <s v="Mumbai Hub"/>
    <s v="Gina Woods"/>
    <s v="Allison Duran"/>
    <x v="0"/>
    <s v="Mumbai"/>
    <s v="Electronics"/>
    <s v="iPhone 15"/>
    <s v="Apple"/>
    <s v="Mumbai Hub"/>
    <s v="Gina Woods"/>
  </r>
  <r>
    <s v="ORD100582"/>
    <s v="CUST10582"/>
    <s v="John Silva"/>
    <s v="Female"/>
    <n v="35"/>
    <x v="1"/>
    <x v="400"/>
    <d v="2025-04-19T00:00:00"/>
    <x v="1"/>
    <s v="New Delhi"/>
    <x v="3"/>
    <s v="P3265"/>
    <s v="Galaxy S24"/>
    <x v="3"/>
    <n v="5"/>
    <n v="23991"/>
    <n v="31280.87"/>
    <n v="0"/>
    <n v="156404.35"/>
    <n v="36449.35"/>
    <x v="2"/>
    <x v="2"/>
    <n v="2"/>
    <s v="New Delhi Hub"/>
    <s v="John Cervantes"/>
    <s v="John Silva"/>
    <x v="1"/>
    <s v="New Delhi"/>
    <s v="Electronics"/>
    <s v="Galaxy S24"/>
    <s v="Samsung"/>
    <s v="New Delhi Hub"/>
    <s v="John Cervantes"/>
  </r>
  <r>
    <s v="ORD100583"/>
    <s v="CUST10583"/>
    <s v="Todd Vasquez"/>
    <s v="Male"/>
    <n v="44"/>
    <x v="0"/>
    <x v="127"/>
    <d v="2026-03-09T00:00:00"/>
    <x v="1"/>
    <s v="New Delhi"/>
    <x v="3"/>
    <s v="P6695"/>
    <s v="Galaxy S24"/>
    <x v="3"/>
    <n v="4"/>
    <n v="27239"/>
    <n v="31142.29"/>
    <n v="20"/>
    <n v="99655.33"/>
    <n v="15613.16"/>
    <x v="1"/>
    <x v="0"/>
    <n v="1"/>
    <s v="New Delhi Hub"/>
    <s v="Michael Lewis"/>
    <s v="Todd Vasquez"/>
    <x v="1"/>
    <s v="New Delhi"/>
    <s v="Electronics"/>
    <s v="Galaxy S24"/>
    <s v="Samsung"/>
    <s v="New Delhi Hub"/>
    <s v="Michael Lewis"/>
  </r>
  <r>
    <s v="ORD100584"/>
    <s v="CUST10584"/>
    <s v="Edwin Espinoza"/>
    <s v="Female"/>
    <n v="20"/>
    <x v="1"/>
    <x v="181"/>
    <d v="2026-03-07T00:00:00"/>
    <x v="2"/>
    <s v="Hyderabad"/>
    <x v="0"/>
    <s v="P6048"/>
    <s v="Pressure Cooker"/>
    <x v="0"/>
    <n v="5"/>
    <n v="21501"/>
    <n v="28662.98"/>
    <n v="20"/>
    <n v="114651.92"/>
    <n v="35809.9"/>
    <x v="0"/>
    <x v="0"/>
    <n v="5"/>
    <s v="Hyderabad Hub"/>
    <s v="Shannon Jimenez"/>
    <s v="Edwin Espinoza"/>
    <x v="2"/>
    <s v="Hyderabad"/>
    <s v="Home"/>
    <s v="Pressure Cooker"/>
    <s v="Prestige"/>
    <s v="Hyderabad Hub"/>
    <s v="Shannon Jimenez"/>
  </r>
  <r>
    <s v="ORD100585"/>
    <s v="CUST10585"/>
    <s v="Renee Dixon"/>
    <s v="Female"/>
    <n v="54"/>
    <x v="0"/>
    <x v="401"/>
    <d v="2025-11-10T00:00:00"/>
    <x v="1"/>
    <s v="New Delhi"/>
    <x v="4"/>
    <s v="P3534"/>
    <s v="Air Max Shoes"/>
    <x v="4"/>
    <n v="3"/>
    <n v="511"/>
    <n v="699.9"/>
    <n v="10"/>
    <n v="1889.73"/>
    <n v="566.70000000000005"/>
    <x v="1"/>
    <x v="3"/>
    <n v="4"/>
    <s v="New Delhi Hub"/>
    <s v="Theresa Mitchell"/>
    <s v="Renee Dixon"/>
    <x v="1"/>
    <s v="New Delhi"/>
    <s v="Fashion"/>
    <s v="Air Max Shoes"/>
    <s v="Nike"/>
    <s v="New Delhi Hub"/>
    <s v="Theresa Mitchell"/>
  </r>
  <r>
    <s v="ORD100586"/>
    <s v="CUST10586"/>
    <s v="John Grant"/>
    <s v="Female"/>
    <n v="31"/>
    <x v="1"/>
    <x v="341"/>
    <d v="2025-04-16T00:00:00"/>
    <x v="4"/>
    <s v="Chennai"/>
    <x v="1"/>
    <s v="P7907"/>
    <s v="Sunflower Oil"/>
    <x v="1"/>
    <n v="2"/>
    <n v="2823"/>
    <n v="3109.65"/>
    <n v="0"/>
    <n v="6219.3"/>
    <n v="573.29999999999995"/>
    <x v="0"/>
    <x v="0"/>
    <n v="4"/>
    <s v="Chennai Hub"/>
    <s v="Ashley Meza"/>
    <s v="John Grant"/>
    <x v="4"/>
    <s v="Chennai"/>
    <s v="Grocery"/>
    <s v="Sunflower Oil"/>
    <s v="Fortune"/>
    <s v="Chennai Hub"/>
    <s v="Ashley Meza"/>
  </r>
  <r>
    <s v="ORD100587"/>
    <s v="CUST10587"/>
    <s v="Allison Wood"/>
    <s v="Male"/>
    <n v="32"/>
    <x v="0"/>
    <x v="402"/>
    <d v="2024-08-06T00:00:00"/>
    <x v="2"/>
    <s v="Hyderabad"/>
    <x v="3"/>
    <s v="P7694"/>
    <s v="Galaxy S24"/>
    <x v="3"/>
    <n v="4"/>
    <n v="402"/>
    <n v="513.32000000000005"/>
    <n v="10"/>
    <n v="1847.95"/>
    <n v="445.28"/>
    <x v="1"/>
    <x v="1"/>
    <n v="4"/>
    <s v="Hyderabad Hub"/>
    <s v="Jennifer Lopez"/>
    <s v="Allison Wood"/>
    <x v="2"/>
    <s v="Hyderabad"/>
    <s v="Electronics"/>
    <s v="Galaxy S24"/>
    <s v="Samsung"/>
    <s v="Hyderabad Hub"/>
    <s v="Jennifer Lopez"/>
  </r>
  <r>
    <s v="ORD100588"/>
    <s v="CUST10588"/>
    <s v="Alison Bradley"/>
    <s v="Female"/>
    <n v="23"/>
    <x v="1"/>
    <x v="403"/>
    <d v="2026-05-07T00:00:00"/>
    <x v="1"/>
    <s v="New Delhi"/>
    <x v="0"/>
    <s v="P6411"/>
    <s v="Pressure Cooker"/>
    <x v="0"/>
    <n v="1"/>
    <n v="13617"/>
    <n v="18207.150000000001"/>
    <n v="0"/>
    <n v="18207.150000000001"/>
    <n v="4590.1499999999996"/>
    <x v="0"/>
    <x v="1"/>
    <n v="3"/>
    <s v="New Delhi Hub"/>
    <s v="Elizabeth Patrick"/>
    <s v="Alison Bradley"/>
    <x v="1"/>
    <s v="New Delhi"/>
    <s v="Home"/>
    <s v="Pressure Cooker"/>
    <s v="Prestige"/>
    <s v="New Delhi Hub"/>
    <s v="Elizabeth Patrick"/>
  </r>
  <r>
    <s v="ORD100589"/>
    <s v="CUST10589"/>
    <s v="Edwin Huff"/>
    <s v="Male"/>
    <n v="41"/>
    <x v="0"/>
    <x v="404"/>
    <d v="2025-12-15T00:00:00"/>
    <x v="3"/>
    <s v="Bengaluru"/>
    <x v="1"/>
    <s v="P4415"/>
    <s v="Sunflower Oil"/>
    <x v="1"/>
    <n v="4"/>
    <n v="22419"/>
    <n v="32411.82"/>
    <n v="0"/>
    <n v="129647.28"/>
    <n v="39971.279999999999"/>
    <x v="3"/>
    <x v="3"/>
    <n v="3"/>
    <s v="Bengaluru Hub"/>
    <s v="Nancy Davis"/>
    <s v="Edwin Huff"/>
    <x v="3"/>
    <s v="Bengaluru"/>
    <s v="Grocery"/>
    <s v="Sunflower Oil"/>
    <s v="Fortune"/>
    <s v="Bengaluru Hub"/>
    <s v="Nancy Davis"/>
  </r>
  <r>
    <s v="ORD100590"/>
    <s v="CUST10590"/>
    <s v="Jeffrey Anderson"/>
    <s v="Female"/>
    <n v="32"/>
    <x v="1"/>
    <x v="405"/>
    <d v="2024-07-20T00:00:00"/>
    <x v="2"/>
    <s v="Hyderabad"/>
    <x v="2"/>
    <s v="P3806"/>
    <s v="Face Wash"/>
    <x v="2"/>
    <n v="1"/>
    <n v="12090"/>
    <n v="17844.59"/>
    <n v="5"/>
    <n v="16952.36"/>
    <n v="5754.59"/>
    <x v="3"/>
    <x v="2"/>
    <n v="5"/>
    <s v="Hyderabad Hub"/>
    <s v="Kyle Strickland"/>
    <s v="Jeffrey Anderson"/>
    <x v="2"/>
    <s v="Hyderabad"/>
    <s v="Beauty"/>
    <s v="Face Wash"/>
    <s v="Loreal"/>
    <s v="Hyderabad Hub"/>
    <s v="Kyle Strickland"/>
  </r>
  <r>
    <s v="ORD100591"/>
    <s v="CUST10591"/>
    <s v="James Calderon"/>
    <s v="Male"/>
    <n v="26"/>
    <x v="1"/>
    <x v="115"/>
    <d v="2025-04-27T00:00:00"/>
    <x v="3"/>
    <s v="Bengaluru"/>
    <x v="2"/>
    <s v="P9843"/>
    <s v="Face Wash"/>
    <x v="2"/>
    <n v="4"/>
    <n v="25009"/>
    <n v="36903.5"/>
    <n v="0"/>
    <n v="147614"/>
    <n v="47578"/>
    <x v="0"/>
    <x v="2"/>
    <n v="1"/>
    <s v="Bengaluru Hub"/>
    <s v="Jake Esparza"/>
    <s v="James Calderon"/>
    <x v="3"/>
    <s v="Bengaluru"/>
    <s v="Beauty"/>
    <s v="Face Wash"/>
    <s v="Loreal"/>
    <s v="Bengaluru Hub"/>
    <s v="Jake Esparza"/>
  </r>
  <r>
    <s v="ORD100592"/>
    <s v="CUST10592"/>
    <s v="Evan Phillips"/>
    <s v="Male"/>
    <n v="34"/>
    <x v="1"/>
    <x v="406"/>
    <d v="2026-04-13T00:00:00"/>
    <x v="3"/>
    <s v="Bengaluru"/>
    <x v="0"/>
    <s v="P8551"/>
    <s v="Pressure Cooker"/>
    <x v="0"/>
    <n v="5"/>
    <n v="23524"/>
    <n v="33560.089999999997"/>
    <n v="20"/>
    <n v="134240.35999999999"/>
    <n v="50180.45"/>
    <x v="3"/>
    <x v="0"/>
    <n v="4"/>
    <s v="Bengaluru Hub"/>
    <s v="Scott Myers"/>
    <s v="Evan Phillips"/>
    <x v="3"/>
    <s v="Bengaluru"/>
    <s v="Home"/>
    <s v="Pressure Cooker"/>
    <s v="Prestige"/>
    <s v="Bengaluru Hub"/>
    <s v="Scott Myers"/>
  </r>
  <r>
    <s v="ORD100593"/>
    <s v="CUST10593"/>
    <s v="Isaac Anthony"/>
    <s v="Male"/>
    <n v="30"/>
    <x v="0"/>
    <x v="35"/>
    <d v="2025-11-06T00:00:00"/>
    <x v="4"/>
    <s v="Chennai"/>
    <x v="0"/>
    <s v="P7537"/>
    <s v="Pressure Cooker"/>
    <x v="0"/>
    <n v="2"/>
    <n v="25407"/>
    <n v="35964.51"/>
    <n v="0"/>
    <n v="71929.02"/>
    <n v="21115.02"/>
    <x v="2"/>
    <x v="2"/>
    <n v="3"/>
    <s v="Chennai Hub"/>
    <s v="Alexis Diaz"/>
    <s v="Isaac Anthony"/>
    <x v="4"/>
    <s v="Chennai"/>
    <s v="Home"/>
    <s v="Pressure Cooker"/>
    <s v="Prestige"/>
    <s v="Chennai Hub"/>
    <s v="Alexis Diaz"/>
  </r>
  <r>
    <s v="ORD100594"/>
    <s v="CUST10594"/>
    <s v="Joann Delacruz DDS"/>
    <s v="Female"/>
    <n v="26"/>
    <x v="0"/>
    <x v="407"/>
    <d v="2025-05-30T00:00:00"/>
    <x v="4"/>
    <s v="Chennai"/>
    <x v="3"/>
    <s v="P7246"/>
    <s v="Galaxy S24"/>
    <x v="3"/>
    <n v="5"/>
    <n v="22160"/>
    <n v="26646.3"/>
    <n v="20"/>
    <n v="106585.2"/>
    <n v="22431.5"/>
    <x v="3"/>
    <x v="3"/>
    <n v="2"/>
    <s v="Chennai Hub"/>
    <s v="Ralph Young"/>
    <s v="Joann Delacruz DDS"/>
    <x v="4"/>
    <s v="Chennai"/>
    <s v="Electronics"/>
    <s v="Galaxy S24"/>
    <s v="Samsung"/>
    <s v="Chennai Hub"/>
    <s v="Ralph Young"/>
  </r>
  <r>
    <s v="ORD100595"/>
    <s v="CUST10595"/>
    <s v="Holly Reeves"/>
    <s v="Female"/>
    <n v="60"/>
    <x v="1"/>
    <x v="326"/>
    <d v="2026-06-13T00:00:00"/>
    <x v="3"/>
    <s v="Bengaluru"/>
    <x v="3"/>
    <s v="P2557"/>
    <s v="Galaxy S24"/>
    <x v="3"/>
    <n v="4"/>
    <n v="20934"/>
    <n v="27401.21"/>
    <n v="15"/>
    <n v="93164.11"/>
    <n v="25868.84"/>
    <x v="0"/>
    <x v="0"/>
    <n v="4"/>
    <s v="Bengaluru Hub"/>
    <s v="Dawn Ward"/>
    <s v="Holly Reeves"/>
    <x v="3"/>
    <s v="Bengaluru"/>
    <s v="Electronics"/>
    <s v="Galaxy S24"/>
    <s v="Samsung"/>
    <s v="Bengaluru Hub"/>
    <s v="Dawn Ward"/>
  </r>
  <r>
    <s v="ORD100596"/>
    <s v="CUST10596"/>
    <s v="Jeffrey Brown"/>
    <s v="Female"/>
    <n v="25"/>
    <x v="0"/>
    <x v="408"/>
    <d v="2026-05-06T00:00:00"/>
    <x v="3"/>
    <s v="Bengaluru"/>
    <x v="3"/>
    <s v="P6961"/>
    <s v="iPhone 15"/>
    <x v="5"/>
    <n v="2"/>
    <n v="27505"/>
    <n v="30739.439999999999"/>
    <n v="20"/>
    <n v="49183.1"/>
    <n v="6468.88"/>
    <x v="1"/>
    <x v="0"/>
    <n v="4"/>
    <s v="Bengaluru Hub"/>
    <s v="David Campos"/>
    <s v="Jeffrey Brown"/>
    <x v="3"/>
    <s v="Bengaluru"/>
    <s v="Electronics"/>
    <s v="iPhone 15"/>
    <s v="Apple"/>
    <s v="Bengaluru Hub"/>
    <s v="David Campos"/>
  </r>
  <r>
    <s v="ORD100597"/>
    <s v="CUST10597"/>
    <s v="Tammy Barber"/>
    <s v="Male"/>
    <n v="60"/>
    <x v="1"/>
    <x v="409"/>
    <d v="2025-03-06T00:00:00"/>
    <x v="1"/>
    <s v="New Delhi"/>
    <x v="2"/>
    <s v="P3603"/>
    <s v="Face Wash"/>
    <x v="2"/>
    <n v="4"/>
    <n v="14433"/>
    <n v="17296.650000000001"/>
    <n v="15"/>
    <n v="58808.61"/>
    <n v="11454.6"/>
    <x v="2"/>
    <x v="3"/>
    <n v="5"/>
    <s v="New Delhi Hub"/>
    <s v="Pedro Rodriguez"/>
    <s v="Tammy Barber"/>
    <x v="1"/>
    <s v="New Delhi"/>
    <s v="Beauty"/>
    <s v="Face Wash"/>
    <s v="Loreal"/>
    <s v="New Delhi Hub"/>
    <s v="Pedro Rodriguez"/>
  </r>
  <r>
    <s v="ORD100598"/>
    <s v="CUST10598"/>
    <s v="Ashley Bell"/>
    <s v="Male"/>
    <n v="43"/>
    <x v="0"/>
    <x v="284"/>
    <d v="2026-05-13T00:00:00"/>
    <x v="4"/>
    <s v="Chennai"/>
    <x v="4"/>
    <s v="P9672"/>
    <s v="Air Max Shoes"/>
    <x v="4"/>
    <n v="5"/>
    <n v="15647"/>
    <n v="17823.91"/>
    <n v="5"/>
    <n v="84663.57"/>
    <n v="10884.55"/>
    <x v="1"/>
    <x v="2"/>
    <n v="3"/>
    <s v="Chennai Hub"/>
    <s v="Terry Snow"/>
    <s v="Ashley Bell"/>
    <x v="4"/>
    <s v="Chennai"/>
    <s v="Fashion"/>
    <s v="Air Max Shoes"/>
    <s v="Nike"/>
    <s v="Chennai Hub"/>
    <s v="Terry Snow"/>
  </r>
  <r>
    <s v="ORD100599"/>
    <s v="CUST10599"/>
    <s v="Brian Baker"/>
    <s v="Female"/>
    <n v="38"/>
    <x v="1"/>
    <x v="382"/>
    <d v="2024-09-12T00:00:00"/>
    <x v="2"/>
    <s v="Hyderabad"/>
    <x v="3"/>
    <s v="P3091"/>
    <s v="iPhone 15"/>
    <x v="5"/>
    <n v="1"/>
    <n v="28730"/>
    <n v="34062.97"/>
    <n v="5"/>
    <n v="32359.82"/>
    <n v="5332.97"/>
    <x v="1"/>
    <x v="3"/>
    <n v="2"/>
    <s v="Hyderabad Hub"/>
    <s v="Alyssa Long"/>
    <s v="Brian Baker"/>
    <x v="2"/>
    <s v="Hyderabad"/>
    <s v="Electronics"/>
    <s v="iPhone 15"/>
    <s v="Apple"/>
    <s v="Hyderabad Hub"/>
    <s v="Alyssa Long"/>
  </r>
  <r>
    <s v="ORD100600"/>
    <s v="CUST10600"/>
    <s v="Brett Peterson"/>
    <s v="Female"/>
    <n v="33"/>
    <x v="1"/>
    <x v="252"/>
    <d v="2025-08-01T00:00:00"/>
    <x v="0"/>
    <s v="Pune"/>
    <x v="0"/>
    <s v="P9227"/>
    <s v="Pressure Cooker"/>
    <x v="0"/>
    <n v="3"/>
    <n v="23427"/>
    <n v="29470.84"/>
    <n v="10"/>
    <n v="79571.27"/>
    <n v="18131.52"/>
    <x v="3"/>
    <x v="2"/>
    <n v="5"/>
    <s v="Pune Hub"/>
    <s v="Abigail Kim"/>
    <s v="Brett Peterson"/>
    <x v="0"/>
    <s v="Pune"/>
    <s v="Home"/>
    <s v="Pressure Cooker"/>
    <s v="Prestige"/>
    <s v="Pune Hub"/>
    <s v="Abigail Kim"/>
  </r>
  <r>
    <s v="ORD100601"/>
    <s v="CUST10601"/>
    <s v="Isaac Ramirez"/>
    <s v="Female"/>
    <n v="23"/>
    <x v="0"/>
    <x v="410"/>
    <d v="2025-07-19T00:00:00"/>
    <x v="2"/>
    <s v="Hyderabad"/>
    <x v="0"/>
    <s v="P3323"/>
    <s v="Pressure Cooker"/>
    <x v="0"/>
    <n v="4"/>
    <n v="17504"/>
    <n v="20661.669999999998"/>
    <n v="5"/>
    <n v="78514.350000000006"/>
    <n v="12630.68"/>
    <x v="2"/>
    <x v="2"/>
    <n v="3"/>
    <s v="Hyderabad Hub"/>
    <s v="Alex Young"/>
    <s v="Isaac Ramirez"/>
    <x v="2"/>
    <s v="Hyderabad"/>
    <s v="Home"/>
    <s v="Pressure Cooker"/>
    <s v="Prestige"/>
    <s v="Hyderabad Hub"/>
    <s v="Alex Young"/>
  </r>
  <r>
    <s v="ORD100602"/>
    <s v="CUST10602"/>
    <s v="Arthur Rivers"/>
    <s v="Male"/>
    <n v="27"/>
    <x v="0"/>
    <x v="411"/>
    <d v="2026-02-04T00:00:00"/>
    <x v="1"/>
    <s v="New Delhi"/>
    <x v="1"/>
    <s v="P5928"/>
    <s v="Sunflower Oil"/>
    <x v="1"/>
    <n v="2"/>
    <n v="23710"/>
    <n v="33802.300000000003"/>
    <n v="15"/>
    <n v="57463.91"/>
    <n v="20184.599999999999"/>
    <x v="3"/>
    <x v="0"/>
    <n v="1"/>
    <s v="New Delhi Hub"/>
    <s v="Kimberly Farmer"/>
    <s v="Arthur Rivers"/>
    <x v="1"/>
    <s v="New Delhi"/>
    <s v="Grocery"/>
    <s v="Sunflower Oil"/>
    <s v="Fortune"/>
    <s v="New Delhi Hub"/>
    <s v="Kimberly Farmer"/>
  </r>
  <r>
    <s v="ORD100603"/>
    <s v="CUST10603"/>
    <s v="Stephanie Berry"/>
    <s v="Female"/>
    <n v="43"/>
    <x v="1"/>
    <x v="412"/>
    <d v="2025-08-14T00:00:00"/>
    <x v="4"/>
    <s v="Chennai"/>
    <x v="4"/>
    <s v="P1519"/>
    <s v="Air Max Shoes"/>
    <x v="4"/>
    <n v="5"/>
    <n v="7896"/>
    <n v="9501.4"/>
    <n v="0"/>
    <n v="47507"/>
    <n v="8027"/>
    <x v="1"/>
    <x v="0"/>
    <n v="1"/>
    <s v="Chennai Hub"/>
    <s v="Matthew Armstrong"/>
    <s v="Stephanie Berry"/>
    <x v="4"/>
    <s v="Chennai"/>
    <s v="Fashion"/>
    <s v="Air Max Shoes"/>
    <s v="Nike"/>
    <s v="Chennai Hub"/>
    <s v="Matthew Armstrong"/>
  </r>
  <r>
    <s v="ORD100604"/>
    <s v="CUST10604"/>
    <s v="Corey Williamson"/>
    <s v="Female"/>
    <n v="28"/>
    <x v="1"/>
    <x v="413"/>
    <d v="2025-10-27T00:00:00"/>
    <x v="4"/>
    <s v="Chennai"/>
    <x v="2"/>
    <s v="P8666"/>
    <s v="Face Wash"/>
    <x v="2"/>
    <n v="1"/>
    <n v="24779"/>
    <n v="32578.85"/>
    <n v="10"/>
    <n v="29320.97"/>
    <n v="7799.85"/>
    <x v="3"/>
    <x v="3"/>
    <n v="1"/>
    <s v="Chennai Hub"/>
    <s v="Kyle Valentine DDS"/>
    <s v="Corey Williamson"/>
    <x v="4"/>
    <s v="Chennai"/>
    <s v="Beauty"/>
    <s v="Face Wash"/>
    <s v="Loreal"/>
    <s v="Chennai Hub"/>
    <s v="Kyle Valentine DDS"/>
  </r>
  <r>
    <s v="ORD100605"/>
    <s v="CUST10605"/>
    <s v="Linda Smith"/>
    <s v="Female"/>
    <n v="36"/>
    <x v="0"/>
    <x v="154"/>
    <d v="2026-02-22T00:00:00"/>
    <x v="3"/>
    <s v="Bengaluru"/>
    <x v="1"/>
    <s v="P6338"/>
    <s v="Sunflower Oil"/>
    <x v="1"/>
    <n v="4"/>
    <n v="29677"/>
    <n v="39694.379999999997"/>
    <n v="5"/>
    <n v="150838.64000000001"/>
    <n v="40069.519999999997"/>
    <x v="3"/>
    <x v="0"/>
    <n v="4"/>
    <s v="Bengaluru Hub"/>
    <s v="Jessica Ramirez"/>
    <s v="Linda Smith"/>
    <x v="3"/>
    <s v="Bengaluru"/>
    <s v="Grocery"/>
    <s v="Sunflower Oil"/>
    <s v="Fortune"/>
    <s v="Bengaluru Hub"/>
    <s v="Jessica Ramirez"/>
  </r>
  <r>
    <s v="ORD100606"/>
    <s v="CUST10606"/>
    <s v="Corey Foster"/>
    <s v="Male"/>
    <n v="60"/>
    <x v="1"/>
    <x v="414"/>
    <d v="2025-04-15T00:00:00"/>
    <x v="5"/>
    <s v="New Delhi"/>
    <x v="4"/>
    <s v="P9872"/>
    <s v="Air Max Shoes"/>
    <x v="4"/>
    <n v="1"/>
    <n v="26132"/>
    <n v="34708.71"/>
    <n v="20"/>
    <n v="27766.97"/>
    <n v="8576.7099999999991"/>
    <x v="1"/>
    <x v="3"/>
    <n v="5"/>
    <s v="New Delhi Hub"/>
    <s v="Heather Fuller"/>
    <s v="Corey Foster"/>
    <x v="1"/>
    <s v="New Delhi"/>
    <s v="Fashion"/>
    <s v="Air Max Shoes"/>
    <s v="Nike"/>
    <s v="New Delhi Hub"/>
    <s v="Heather Fuller"/>
  </r>
  <r>
    <s v="ORD100607"/>
    <s v="CUST10607"/>
    <s v="Mark Bates"/>
    <s v="Female"/>
    <n v="47"/>
    <x v="1"/>
    <x v="415"/>
    <d v="2025-04-17T00:00:00"/>
    <x v="4"/>
    <s v="Chennai"/>
    <x v="1"/>
    <s v="P2260"/>
    <s v="Sunflower Oil"/>
    <x v="1"/>
    <n v="3"/>
    <n v="15183"/>
    <n v="17448.919999999998"/>
    <n v="15"/>
    <n v="44494.75"/>
    <n v="6797.76"/>
    <x v="3"/>
    <x v="1"/>
    <n v="5"/>
    <s v="Chennai Hub"/>
    <s v="Samuel Turner"/>
    <s v="Mark Bates"/>
    <x v="4"/>
    <s v="Chennai"/>
    <s v="Grocery"/>
    <s v="Sunflower Oil"/>
    <s v="Fortune"/>
    <s v="Chennai Hub"/>
    <s v="Samuel Turner"/>
  </r>
  <r>
    <s v="ORD100608"/>
    <s v="CUST10608"/>
    <s v="Kelly Wood"/>
    <s v="Male"/>
    <n v="47"/>
    <x v="0"/>
    <x v="416"/>
    <d v="2025-05-27T00:00:00"/>
    <x v="4"/>
    <s v="Chennai"/>
    <x v="4"/>
    <s v="P5053"/>
    <s v="Air Max Shoes"/>
    <x v="4"/>
    <n v="5"/>
    <n v="17482"/>
    <n v="20273.66"/>
    <n v="0"/>
    <n v="101368.3"/>
    <n v="13958.3"/>
    <x v="0"/>
    <x v="1"/>
    <n v="1"/>
    <s v="Chennai Hub"/>
    <s v="Michelle Fuller"/>
    <s v="Kelly Wood"/>
    <x v="4"/>
    <s v="Chennai"/>
    <s v="Fashion"/>
    <s v="Air Max Shoes"/>
    <s v="Nike"/>
    <s v="Chennai Hub"/>
    <s v="Michelle Fuller"/>
  </r>
  <r>
    <s v="ORD100609"/>
    <s v="CUST10609"/>
    <s v="Andrea Reyes"/>
    <s v="Male"/>
    <n v="53"/>
    <x v="0"/>
    <x v="417"/>
    <d v="2025-03-24T00:00:00"/>
    <x v="1"/>
    <s v="New Delhi"/>
    <x v="3"/>
    <s v="P8690"/>
    <s v="iPhone 15"/>
    <x v="5"/>
    <n v="4"/>
    <n v="3641"/>
    <n v="5423.2"/>
    <n v="15"/>
    <n v="18438.88"/>
    <n v="7128.8"/>
    <x v="1"/>
    <x v="1"/>
    <n v="4"/>
    <s v="New Delhi Hub"/>
    <s v="Lisa Delgado"/>
    <s v="Andrea Reyes"/>
    <x v="1"/>
    <s v="New Delhi"/>
    <s v="Electronics"/>
    <s v="iPhone 15"/>
    <s v="Apple"/>
    <s v="New Delhi Hub"/>
    <s v="Lisa Delgado"/>
  </r>
  <r>
    <s v="ORD100610"/>
    <s v="CUST10610"/>
    <s v="Kari Stephens"/>
    <s v="Female"/>
    <n v="35"/>
    <x v="1"/>
    <x v="162"/>
    <d v="2024-08-04T00:00:00"/>
    <x v="2"/>
    <s v="Hyderabad"/>
    <x v="2"/>
    <s v="P9652"/>
    <s v="Face Wash"/>
    <x v="2"/>
    <n v="2"/>
    <n v="15790"/>
    <n v="20782.330000000002"/>
    <n v="0"/>
    <n v="41564.660000000003"/>
    <n v="9984.66"/>
    <x v="1"/>
    <x v="3"/>
    <n v="1"/>
    <s v="Hyderabad Hub"/>
    <s v="Douglas Peterson"/>
    <s v="Kari Stephens"/>
    <x v="2"/>
    <s v="Hyderabad"/>
    <s v="Beauty"/>
    <s v="Face Wash"/>
    <s v="Loreal"/>
    <s v="Hyderabad Hub"/>
    <s v="Douglas Peterson"/>
  </r>
  <r>
    <s v="ORD100611"/>
    <s v="CUST10611"/>
    <s v="John Robinson"/>
    <s v="Male"/>
    <n v="25"/>
    <x v="1"/>
    <x v="418"/>
    <d v="2024-07-08T00:00:00"/>
    <x v="1"/>
    <s v="New Delhi"/>
    <x v="4"/>
    <s v="P3163"/>
    <s v="Air Max Shoes"/>
    <x v="4"/>
    <n v="3"/>
    <n v="13410"/>
    <n v="17518.259999999998"/>
    <n v="0"/>
    <n v="52554.78"/>
    <n v="12324.78"/>
    <x v="0"/>
    <x v="2"/>
    <n v="3"/>
    <s v="New Delhi Hub"/>
    <s v="Kenneth Rosales"/>
    <s v="John Robinson"/>
    <x v="1"/>
    <s v="New Delhi"/>
    <s v="Fashion"/>
    <s v="Air Max Shoes"/>
    <s v="Nike"/>
    <s v="New Delhi Hub"/>
    <s v="Kenneth Rosales"/>
  </r>
  <r>
    <s v="ORD100612"/>
    <s v="CUST10612"/>
    <s v="Eric Mitchell"/>
    <s v="Male"/>
    <n v="27"/>
    <x v="1"/>
    <x v="419"/>
    <d v="2025-05-01T00:00:00"/>
    <x v="4"/>
    <s v="Chennai"/>
    <x v="0"/>
    <s v="P2881"/>
    <s v="Pressure Cooker"/>
    <x v="0"/>
    <n v="3"/>
    <n v="29388"/>
    <n v="40348.019999999997"/>
    <n v="20"/>
    <n v="96835.25"/>
    <n v="32880.06"/>
    <x v="2"/>
    <x v="2"/>
    <n v="3"/>
    <s v="Chennai Hub"/>
    <s v="Steven King"/>
    <s v="Eric Mitchell"/>
    <x v="4"/>
    <s v="Chennai"/>
    <s v="Home"/>
    <s v="Pressure Cooker"/>
    <s v="Prestige"/>
    <s v="Chennai Hub"/>
    <s v="Steven King"/>
  </r>
  <r>
    <s v="ORD100613"/>
    <s v="CUST10613"/>
    <s v="Hannah Gonzales"/>
    <s v="Female"/>
    <n v="22"/>
    <x v="1"/>
    <x v="406"/>
    <d v="2024-11-01T00:00:00"/>
    <x v="1"/>
    <s v="New Delhi"/>
    <x v="2"/>
    <s v="P3558"/>
    <s v="Face Wash"/>
    <x v="2"/>
    <n v="4"/>
    <n v="11059"/>
    <n v="15444.19"/>
    <n v="10"/>
    <n v="55599.08"/>
    <n v="17540.759999999998"/>
    <x v="0"/>
    <x v="3"/>
    <n v="4"/>
    <s v="New Delhi Hub"/>
    <s v="Elizabeth Black"/>
    <s v="Hannah Gonzales"/>
    <x v="1"/>
    <s v="New Delhi"/>
    <s v="Beauty"/>
    <s v="Face Wash"/>
    <s v="Loreal"/>
    <s v="New Delhi Hub"/>
    <s v="Elizabeth Black"/>
  </r>
  <r>
    <s v="ORD100614"/>
    <s v="CUST10614"/>
    <s v="Lauren Benjamin"/>
    <s v="Female"/>
    <n v="36"/>
    <x v="0"/>
    <x v="420"/>
    <d v="2024-08-07T00:00:00"/>
    <x v="2"/>
    <s v="Hyderabad"/>
    <x v="3"/>
    <s v="P6905"/>
    <s v="iPhone 15"/>
    <x v="5"/>
    <n v="2"/>
    <n v="6726"/>
    <n v="9279.89"/>
    <n v="15"/>
    <n v="15775.81"/>
    <n v="5107.78"/>
    <x v="0"/>
    <x v="1"/>
    <n v="4"/>
    <s v="Hyderabad Hub"/>
    <s v="Lisa Hawkins"/>
    <s v="Lauren Benjamin"/>
    <x v="2"/>
    <s v="Hyderabad"/>
    <s v="Electronics"/>
    <s v="iPhone 15"/>
    <s v="Apple"/>
    <s v="Hyderabad Hub"/>
    <s v="Lisa Hawkins"/>
  </r>
  <r>
    <s v="ORD100615"/>
    <s v="CUST10615"/>
    <s v="Tyler Levine"/>
    <s v="Female"/>
    <n v="45"/>
    <x v="1"/>
    <x v="421"/>
    <d v="2025-05-04T00:00:00"/>
    <x v="4"/>
    <s v="Chennai"/>
    <x v="4"/>
    <s v="P4326"/>
    <s v="Air Max Shoes"/>
    <x v="4"/>
    <n v="3"/>
    <n v="20399"/>
    <n v="28374.639999999999"/>
    <n v="5"/>
    <n v="80867.72"/>
    <n v="23926.92"/>
    <x v="2"/>
    <x v="1"/>
    <n v="1"/>
    <s v="Chennai Hub"/>
    <s v="Geoffrey Coleman"/>
    <s v="Tyler Levine"/>
    <x v="4"/>
    <s v="Chennai"/>
    <s v="Fashion"/>
    <s v="Air Max Shoes"/>
    <s v="Nike"/>
    <s v="Chennai Hub"/>
    <s v="Geoffrey Coleman"/>
  </r>
  <r>
    <s v="ORD100616"/>
    <s v="CUST10616"/>
    <s v="Linda Guzman"/>
    <s v="Female"/>
    <n v="57"/>
    <x v="0"/>
    <x v="422"/>
    <d v="2025-09-28T00:00:00"/>
    <x v="4"/>
    <s v="Chennai"/>
    <x v="3"/>
    <s v="P9411"/>
    <s v="iPhone 15"/>
    <x v="5"/>
    <n v="5"/>
    <n v="24050"/>
    <n v="28938.58"/>
    <n v="5"/>
    <n v="137458.26"/>
    <n v="24442.9"/>
    <x v="0"/>
    <x v="2"/>
    <n v="5"/>
    <s v="Chennai Hub"/>
    <s v="Stephanie Hubbard"/>
    <s v="Linda Guzman"/>
    <x v="4"/>
    <s v="Chennai"/>
    <s v="Electronics"/>
    <s v="iPhone 15"/>
    <s v="Apple"/>
    <s v="Chennai Hub"/>
    <s v="Stephanie Hubbard"/>
  </r>
  <r>
    <s v="ORD100617"/>
    <s v="CUST10617"/>
    <s v="Ashley Mcclain"/>
    <s v="Male"/>
    <n v="33"/>
    <x v="0"/>
    <x v="168"/>
    <d v="2026-05-30T00:00:00"/>
    <x v="2"/>
    <s v="Hyderabad"/>
    <x v="0"/>
    <s v="P9474"/>
    <s v="Pressure Cooker"/>
    <x v="0"/>
    <n v="1"/>
    <n v="18763"/>
    <n v="21092.43"/>
    <n v="10"/>
    <n v="18983.189999999999"/>
    <n v="2329.4299999999998"/>
    <x v="1"/>
    <x v="0"/>
    <n v="3"/>
    <s v="Hyderabad Hub"/>
    <s v="Yvonne Clark"/>
    <s v="Ashley Mcclain"/>
    <x v="2"/>
    <s v="Hyderabad"/>
    <s v="Home"/>
    <s v="Pressure Cooker"/>
    <s v="Prestige"/>
    <s v="Hyderabad Hub"/>
    <s v="Yvonne Clark"/>
  </r>
  <r>
    <s v="ORD100618"/>
    <s v="CUST10618"/>
    <s v="Cody Miller"/>
    <s v="Male"/>
    <n v="20"/>
    <x v="0"/>
    <x v="423"/>
    <d v="2025-08-01T00:00:00"/>
    <x v="2"/>
    <s v="Hyderabad"/>
    <x v="3"/>
    <s v="P5668"/>
    <s v="iPhone 15"/>
    <x v="5"/>
    <n v="3"/>
    <n v="8676"/>
    <n v="9772.52"/>
    <n v="5"/>
    <n v="27851.68"/>
    <n v="3289.56"/>
    <x v="0"/>
    <x v="3"/>
    <n v="2"/>
    <s v="Hyderabad Hub"/>
    <s v="Edward Adams"/>
    <s v="Cody Miller"/>
    <x v="2"/>
    <s v="Hyderabad"/>
    <s v="Electronics"/>
    <s v="iPhone 15"/>
    <s v="Apple"/>
    <s v="Hyderabad Hub"/>
    <s v="Edward Adams"/>
  </r>
  <r>
    <s v="ORD100619"/>
    <s v="CUST10619"/>
    <s v="Chad Clark"/>
    <s v="Female"/>
    <n v="34"/>
    <x v="1"/>
    <x v="251"/>
    <d v="2026-01-25T00:00:00"/>
    <x v="4"/>
    <s v="Chennai"/>
    <x v="4"/>
    <s v="P2782"/>
    <s v="Air Max Shoes"/>
    <x v="4"/>
    <n v="5"/>
    <n v="13472"/>
    <n v="17833.86"/>
    <n v="20"/>
    <n v="71335.44"/>
    <n v="21809.3"/>
    <x v="1"/>
    <x v="0"/>
    <n v="2"/>
    <s v="Chennai Hub"/>
    <s v="Kathryn Foley"/>
    <s v="Chad Clark"/>
    <x v="4"/>
    <s v="Chennai"/>
    <s v="Fashion"/>
    <s v="Air Max Shoes"/>
    <s v="Nike"/>
    <s v="Chennai Hub"/>
    <s v="Kathryn Foley"/>
  </r>
  <r>
    <s v="ORD100620"/>
    <s v="CUST10620"/>
    <s v="Audrey Alexander"/>
    <s v="Male"/>
    <n v="46"/>
    <x v="0"/>
    <x v="424"/>
    <d v="2026-03-15T00:00:00"/>
    <x v="3"/>
    <s v="Bengaluru"/>
    <x v="2"/>
    <s v="P9101"/>
    <s v="Face Wash"/>
    <x v="2"/>
    <n v="2"/>
    <n v="15879"/>
    <n v="23522.87"/>
    <n v="15"/>
    <n v="39988.879999999997"/>
    <n v="15287.74"/>
    <x v="1"/>
    <x v="1"/>
    <n v="3"/>
    <s v="Bengaluru Hub"/>
    <s v="Daniel Miller"/>
    <s v="Audrey Alexander"/>
    <x v="3"/>
    <s v="Bengaluru"/>
    <s v="Beauty"/>
    <s v="Face Wash"/>
    <s v="Loreal"/>
    <s v="Bengaluru Hub"/>
    <s v="Daniel Miller"/>
  </r>
  <r>
    <s v="ORD100621"/>
    <s v="CUST10621"/>
    <s v="Elizabeth Chavez"/>
    <s v="Male"/>
    <n v="36"/>
    <x v="0"/>
    <x v="255"/>
    <d v="2026-04-11T00:00:00"/>
    <x v="3"/>
    <s v="Bengaluru"/>
    <x v="1"/>
    <s v="P4262"/>
    <s v="Sunflower Oil"/>
    <x v="1"/>
    <n v="5"/>
    <n v="15706"/>
    <n v="17340.54"/>
    <n v="5"/>
    <n v="82367.570000000007"/>
    <n v="8172.7"/>
    <x v="0"/>
    <x v="3"/>
    <n v="4"/>
    <s v="Bengaluru Hub"/>
    <s v="Rebecca Cox"/>
    <s v="Elizabeth Chavez"/>
    <x v="3"/>
    <s v="Bengaluru"/>
    <s v="Grocery"/>
    <s v="Sunflower Oil"/>
    <s v="Fortune"/>
    <s v="Bengaluru Hub"/>
    <s v="Rebecca Cox"/>
  </r>
  <r>
    <s v="ORD100622"/>
    <s v="CUST10622"/>
    <s v="Terry Reid"/>
    <s v="Male"/>
    <n v="45"/>
    <x v="1"/>
    <x v="343"/>
    <d v="2025-04-17T00:00:00"/>
    <x v="2"/>
    <s v="Hyderabad"/>
    <x v="0"/>
    <s v="P2668"/>
    <s v="Pressure Cooker"/>
    <x v="0"/>
    <n v="4"/>
    <n v="10390"/>
    <n v="13753.09"/>
    <n v="15"/>
    <n v="46760.51"/>
    <n v="13452.36"/>
    <x v="1"/>
    <x v="1"/>
    <n v="3"/>
    <s v="Hyderabad Hub"/>
    <s v="Jamie Gregory"/>
    <s v="Terry Reid"/>
    <x v="2"/>
    <s v="Hyderabad"/>
    <s v="Home"/>
    <s v="Pressure Cooker"/>
    <s v="Prestige"/>
    <s v="Hyderabad Hub"/>
    <s v="Jamie Gregory"/>
  </r>
  <r>
    <s v="ORD100623"/>
    <s v="CUST10623"/>
    <s v="Clifford Payne"/>
    <s v="Male"/>
    <n v="35"/>
    <x v="1"/>
    <x v="425"/>
    <d v="2026-04-09T00:00:00"/>
    <x v="2"/>
    <s v="Hyderabad"/>
    <x v="1"/>
    <s v="P3949"/>
    <s v="Sunflower Oil"/>
    <x v="1"/>
    <n v="3"/>
    <n v="7574"/>
    <n v="10713.03"/>
    <n v="0"/>
    <n v="32139.09"/>
    <n v="9417.09"/>
    <x v="3"/>
    <x v="3"/>
    <n v="2"/>
    <s v="Hyderabad Hub"/>
    <s v="Kathy Scott"/>
    <s v="Clifford Payne"/>
    <x v="2"/>
    <s v="Hyderabad"/>
    <s v="Grocery"/>
    <s v="Sunflower Oil"/>
    <s v="Fortune"/>
    <s v="Hyderabad Hub"/>
    <s v="Kathy Scott"/>
  </r>
  <r>
    <s v="ORD100624"/>
    <s v="CUST10624"/>
    <s v="Sheri White"/>
    <s v="Female"/>
    <n v="21"/>
    <x v="1"/>
    <x v="151"/>
    <d v="2025-11-04T00:00:00"/>
    <x v="0"/>
    <s v="Mumbai"/>
    <x v="4"/>
    <s v="P8113"/>
    <s v="Air Max Shoes"/>
    <x v="4"/>
    <n v="3"/>
    <n v="22265"/>
    <n v="27822.94"/>
    <n v="0"/>
    <n v="83468.820000000007"/>
    <n v="16673.82"/>
    <x v="2"/>
    <x v="0"/>
    <n v="4"/>
    <s v="Mumbai Hub"/>
    <s v="Alicia Smith"/>
    <s v="Sheri White"/>
    <x v="0"/>
    <s v="Mumbai"/>
    <s v="Fashion"/>
    <s v="Air Max Shoes"/>
    <s v="Nike"/>
    <s v="Mumbai Hub"/>
    <s v="Alicia Smith"/>
  </r>
  <r>
    <s v="ORD100625"/>
    <s v="CUST10625"/>
    <s v="Samantha Mitchell"/>
    <s v="Female"/>
    <n v="41"/>
    <x v="1"/>
    <x v="365"/>
    <d v="2025-01-23T00:00:00"/>
    <x v="4"/>
    <s v="Chennai"/>
    <x v="1"/>
    <s v="P5168"/>
    <s v="Sunflower Oil"/>
    <x v="1"/>
    <n v="1"/>
    <n v="20279"/>
    <n v="27622.13"/>
    <n v="15"/>
    <n v="23478.81"/>
    <n v="7343.13"/>
    <x v="0"/>
    <x v="3"/>
    <n v="3"/>
    <s v="Chennai Hub"/>
    <s v="Vicki Lee"/>
    <s v="Samantha Mitchell"/>
    <x v="4"/>
    <s v="Chennai"/>
    <s v="Grocery"/>
    <s v="Sunflower Oil"/>
    <s v="Fortune"/>
    <s v="Chennai Hub"/>
    <s v="Vicki Lee"/>
  </r>
  <r>
    <s v="ORD100626"/>
    <s v="CUST10626"/>
    <s v="Paul Turner"/>
    <s v="Male"/>
    <n v="34"/>
    <x v="0"/>
    <x v="304"/>
    <d v="2025-05-21T00:00:00"/>
    <x v="1"/>
    <s v="New Delhi"/>
    <x v="4"/>
    <s v="P8349"/>
    <s v="Air Max Shoes"/>
    <x v="4"/>
    <n v="1"/>
    <n v="23190"/>
    <n v="30228.17"/>
    <n v="5"/>
    <n v="28716.76"/>
    <n v="7038.17"/>
    <x v="1"/>
    <x v="0"/>
    <n v="3"/>
    <s v="New Delhi Hub"/>
    <s v="Justin Martinez"/>
    <s v="Paul Turner"/>
    <x v="1"/>
    <s v="New Delhi"/>
    <s v="Fashion"/>
    <s v="Air Max Shoes"/>
    <s v="Nike"/>
    <s v="New Delhi Hub"/>
    <s v="Justin Martinez"/>
  </r>
  <r>
    <s v="ORD100627"/>
    <s v="CUST10627"/>
    <s v="Alexandra Owens"/>
    <s v="Male"/>
    <n v="52"/>
    <x v="1"/>
    <x v="237"/>
    <d v="2025-02-22T00:00:00"/>
    <x v="3"/>
    <s v="Bengaluru"/>
    <x v="4"/>
    <s v="P8458"/>
    <s v="Air Max Shoes"/>
    <x v="4"/>
    <n v="5"/>
    <n v="8272"/>
    <n v="11017.8"/>
    <n v="5"/>
    <n v="52334.55"/>
    <n v="13729"/>
    <x v="3"/>
    <x v="1"/>
    <n v="3"/>
    <s v="Bengaluru Hub"/>
    <s v="Martha Santiago"/>
    <s v="Alexandra Owens"/>
    <x v="3"/>
    <s v="Bengaluru"/>
    <s v="Fashion"/>
    <s v="Air Max Shoes"/>
    <s v="Nike"/>
    <s v="Bengaluru Hub"/>
    <s v="Martha Santiago"/>
  </r>
  <r>
    <s v="ORD100628"/>
    <s v="CUST10628"/>
    <s v="Jason Williams"/>
    <s v="Female"/>
    <n v="41"/>
    <x v="0"/>
    <x v="149"/>
    <d v="2025-07-28T00:00:00"/>
    <x v="1"/>
    <s v="New Delhi"/>
    <x v="3"/>
    <s v="P4025"/>
    <s v="iPhone 15"/>
    <x v="5"/>
    <n v="2"/>
    <n v="4202"/>
    <n v="6250.85"/>
    <n v="20"/>
    <n v="10001.36"/>
    <n v="4097.7"/>
    <x v="2"/>
    <x v="2"/>
    <n v="2"/>
    <s v="New Delhi Hub"/>
    <s v="David Summers"/>
    <s v="Jason Williams"/>
    <x v="1"/>
    <s v="New Delhi"/>
    <s v="Electronics"/>
    <s v="iPhone 15"/>
    <s v="Apple"/>
    <s v="New Delhi Hub"/>
    <s v="David Summers"/>
  </r>
  <r>
    <s v="ORD100629"/>
    <s v="CUST10629"/>
    <s v="Bradley George"/>
    <s v="Male"/>
    <n v="51"/>
    <x v="0"/>
    <x v="151"/>
    <d v="2026-01-22T00:00:00"/>
    <x v="2"/>
    <s v="Hyderabad"/>
    <x v="4"/>
    <s v="P3687"/>
    <s v="Air Max Shoes"/>
    <x v="4"/>
    <n v="3"/>
    <n v="3248"/>
    <n v="4578.05"/>
    <n v="20"/>
    <n v="10987.32"/>
    <n v="3990.15"/>
    <x v="3"/>
    <x v="3"/>
    <n v="2"/>
    <s v="Hyderabad Hub"/>
    <s v="William Morgan"/>
    <s v="Bradley George"/>
    <x v="2"/>
    <s v="Hyderabad"/>
    <s v="Fashion"/>
    <s v="Air Max Shoes"/>
    <s v="Nike"/>
    <s v="Hyderabad Hub"/>
    <s v="William Morgan"/>
  </r>
  <r>
    <s v="ORD100630"/>
    <s v="CUST10630"/>
    <s v="Bryan Miles"/>
    <s v="Female"/>
    <n v="59"/>
    <x v="0"/>
    <x v="426"/>
    <d v="2025-07-24T00:00:00"/>
    <x v="4"/>
    <s v="Chennai"/>
    <x v="4"/>
    <s v="P8393"/>
    <s v="Air Max Shoes"/>
    <x v="4"/>
    <n v="1"/>
    <n v="22644"/>
    <n v="30923.5"/>
    <n v="15"/>
    <n v="26284.97"/>
    <n v="8279.5"/>
    <x v="3"/>
    <x v="3"/>
    <n v="4"/>
    <s v="Chennai Hub"/>
    <s v="Brandon Smith"/>
    <s v="Bryan Miles"/>
    <x v="4"/>
    <s v="Chennai"/>
    <s v="Fashion"/>
    <s v="Air Max Shoes"/>
    <s v="Nike"/>
    <s v="Chennai Hub"/>
    <s v="Brandon Smith"/>
  </r>
  <r>
    <s v="ORD100631"/>
    <s v="CUST10631"/>
    <s v="Roberta Gray"/>
    <s v="Female"/>
    <n v="34"/>
    <x v="1"/>
    <x v="74"/>
    <d v="2026-04-13T00:00:00"/>
    <x v="0"/>
    <s v="Pune"/>
    <x v="1"/>
    <s v="P8229"/>
    <s v="Sunflower Oil"/>
    <x v="1"/>
    <n v="2"/>
    <n v="29576"/>
    <n v="41179.440000000002"/>
    <n v="5"/>
    <n v="78240.94"/>
    <n v="23206.880000000001"/>
    <x v="0"/>
    <x v="3"/>
    <n v="4"/>
    <s v="Pune Hub"/>
    <s v="Dustin Jacobs"/>
    <s v="Roberta Gray"/>
    <x v="0"/>
    <s v="Pune"/>
    <s v="Grocery"/>
    <s v="Sunflower Oil"/>
    <s v="Fortune"/>
    <s v="Pune Hub"/>
    <s v="Dustin Jacobs"/>
  </r>
  <r>
    <s v="ORD100632"/>
    <s v="CUST10632"/>
    <s v="Joshua Camacho"/>
    <s v="Male"/>
    <n v="58"/>
    <x v="0"/>
    <x v="427"/>
    <d v="2024-11-19T00:00:00"/>
    <x v="2"/>
    <s v="Hyderabad"/>
    <x v="3"/>
    <s v="P9851"/>
    <s v="Galaxy S24"/>
    <x v="3"/>
    <n v="1"/>
    <n v="339"/>
    <n v="406.35"/>
    <n v="0"/>
    <n v="406.35"/>
    <n v="67.349999999999994"/>
    <x v="0"/>
    <x v="2"/>
    <n v="1"/>
    <s v="Hyderabad Hub"/>
    <s v="Austin Santos"/>
    <s v="Joshua Camacho"/>
    <x v="2"/>
    <s v="Hyderabad"/>
    <s v="Electronics"/>
    <s v="Galaxy S24"/>
    <s v="Samsung"/>
    <s v="Hyderabad Hub"/>
    <s v="Austin Santos"/>
  </r>
  <r>
    <s v="ORD100633"/>
    <s v="CUST10633"/>
    <s v="Leah Miller"/>
    <s v="Female"/>
    <n v="50"/>
    <x v="1"/>
    <x v="428"/>
    <d v="2026-05-26T00:00:00"/>
    <x v="0"/>
    <s v="Mumbai"/>
    <x v="4"/>
    <s v="P2199"/>
    <s v="Air Max Shoes"/>
    <x v="4"/>
    <n v="5"/>
    <n v="10583"/>
    <n v="14506.73"/>
    <n v="15"/>
    <n v="61653.599999999999"/>
    <n v="19618.650000000001"/>
    <x v="0"/>
    <x v="3"/>
    <n v="2"/>
    <s v="Mumbai Hub"/>
    <s v="Daniel Sanchez"/>
    <s v="Leah Miller"/>
    <x v="0"/>
    <s v="Mumbai"/>
    <s v="Fashion"/>
    <s v="Air Max Shoes"/>
    <s v="Nike"/>
    <s v="Mumbai Hub"/>
    <s v="Daniel Sanchez"/>
  </r>
  <r>
    <s v="ORD100634"/>
    <s v="CUST10634"/>
    <s v="Craig Reyes"/>
    <s v="Female"/>
    <n v="55"/>
    <x v="0"/>
    <x v="429"/>
    <d v="2024-07-24T00:00:00"/>
    <x v="2"/>
    <s v="Hyderabad"/>
    <x v="0"/>
    <s v="P3481"/>
    <s v="Pressure Cooker"/>
    <x v="0"/>
    <n v="2"/>
    <n v="411"/>
    <n v="588.54999999999995"/>
    <n v="0"/>
    <n v="1177.0999999999999"/>
    <n v="355.1"/>
    <x v="0"/>
    <x v="0"/>
    <n v="1"/>
    <s v="Hyderabad Hub"/>
    <s v="Pamela Smith"/>
    <s v="Craig Reyes"/>
    <x v="2"/>
    <s v="Hyderabad"/>
    <s v="Home"/>
    <s v="Pressure Cooker"/>
    <s v="Prestige"/>
    <s v="Hyderabad Hub"/>
    <s v="Pamela Smith"/>
  </r>
  <r>
    <s v="ORD100635"/>
    <s v="CUST10635"/>
    <s v="Michelle Cabrera"/>
    <s v="Male"/>
    <n v="35"/>
    <x v="1"/>
    <x v="183"/>
    <d v="2025-06-11T00:00:00"/>
    <x v="1"/>
    <s v="New Delhi"/>
    <x v="1"/>
    <s v="P9837"/>
    <s v="Sunflower Oil"/>
    <x v="1"/>
    <n v="2"/>
    <n v="4322"/>
    <n v="6109.5"/>
    <n v="10"/>
    <n v="10997.1"/>
    <n v="3575"/>
    <x v="3"/>
    <x v="3"/>
    <n v="5"/>
    <s v="New Delhi Hub"/>
    <s v="Jennifer Rollins"/>
    <s v="Michelle Cabrera"/>
    <x v="1"/>
    <s v="New Delhi"/>
    <s v="Grocery"/>
    <s v="Sunflower Oil"/>
    <s v="Fortune"/>
    <s v="New Delhi Hub"/>
    <s v="Jennifer Rollins"/>
  </r>
  <r>
    <s v="ORD100636"/>
    <s v="CUST10636"/>
    <s v="Jerry Smith"/>
    <s v="Female"/>
    <n v="60"/>
    <x v="1"/>
    <x v="261"/>
    <d v="2025-01-08T00:00:00"/>
    <x v="4"/>
    <s v="Chennai"/>
    <x v="4"/>
    <s v="P6850"/>
    <s v="Air Max Shoes"/>
    <x v="4"/>
    <n v="4"/>
    <n v="14478"/>
    <n v="17196.990000000002"/>
    <n v="20"/>
    <n v="55030.37"/>
    <n v="10875.96"/>
    <x v="2"/>
    <x v="2"/>
    <n v="3"/>
    <s v="Chennai Hub"/>
    <s v="Mary Parker"/>
    <s v="Jerry Smith"/>
    <x v="4"/>
    <s v="Chennai"/>
    <s v="Fashion"/>
    <s v="Air Max Shoes"/>
    <s v="Nike"/>
    <s v="Chennai Hub"/>
    <s v="Mary Parker"/>
  </r>
  <r>
    <s v="ORD100637"/>
    <s v="CUST10637"/>
    <s v="Matthew Martin"/>
    <s v="Female"/>
    <n v="26"/>
    <x v="1"/>
    <x v="259"/>
    <d v="2026-05-22T00:00:00"/>
    <x v="2"/>
    <s v="Hyderabad"/>
    <x v="3"/>
    <s v="P6246"/>
    <s v="iPhone 15"/>
    <x v="5"/>
    <n v="3"/>
    <n v="11331"/>
    <n v="16577.41"/>
    <n v="5"/>
    <n v="47245.62"/>
    <n v="15739.23"/>
    <x v="0"/>
    <x v="3"/>
    <n v="2"/>
    <s v="Hyderabad Hub"/>
    <s v="Rebecca Mcgrath"/>
    <s v="Matthew Martin"/>
    <x v="2"/>
    <s v="Hyderabad"/>
    <s v="Electronics"/>
    <s v="iPhone 15"/>
    <s v="Apple"/>
    <s v="Hyderabad Hub"/>
    <s v="Rebecca Mcgrath"/>
  </r>
  <r>
    <s v="ORD100638"/>
    <s v="CUST10638"/>
    <s v="Benjamin Lawson"/>
    <s v="Female"/>
    <n v="42"/>
    <x v="1"/>
    <x v="378"/>
    <d v="2024-11-22T00:00:00"/>
    <x v="3"/>
    <s v="Bengaluru"/>
    <x v="3"/>
    <s v="P2478"/>
    <s v="iPhone 15"/>
    <x v="5"/>
    <n v="4"/>
    <n v="26804"/>
    <n v="40134.17"/>
    <n v="15"/>
    <n v="136456.18"/>
    <n v="53320.68"/>
    <x v="3"/>
    <x v="0"/>
    <n v="2"/>
    <s v="Bengaluru Hub"/>
    <s v="Eugene Lyons"/>
    <s v="Benjamin Lawson"/>
    <x v="3"/>
    <s v="Bengaluru"/>
    <s v="Electronics"/>
    <s v="iPhone 15"/>
    <s v="Apple"/>
    <s v="Bengaluru Hub"/>
    <s v="Eugene Lyons"/>
  </r>
  <r>
    <s v="ORD100639"/>
    <s v="CUST10639"/>
    <s v="Matthew Gonzales"/>
    <s v="Male"/>
    <n v="33"/>
    <x v="0"/>
    <x v="423"/>
    <d v="2025-04-20T00:00:00"/>
    <x v="1"/>
    <s v="New Delhi"/>
    <x v="4"/>
    <s v="P8792"/>
    <s v="Air Max Shoes"/>
    <x v="4"/>
    <n v="4"/>
    <n v="25702"/>
    <n v="38292.339999999997"/>
    <n v="20"/>
    <n v="122535.49"/>
    <n v="50361.36"/>
    <x v="2"/>
    <x v="3"/>
    <n v="4"/>
    <s v="New Delhi Hub"/>
    <s v="Aaron White"/>
    <s v="Matthew Gonzales"/>
    <x v="1"/>
    <s v="New Delhi"/>
    <s v="Fashion"/>
    <s v="Air Max Shoes"/>
    <s v="Nike"/>
    <s v="New Delhi Hub"/>
    <s v="Aaron White"/>
  </r>
  <r>
    <s v="ORD100640"/>
    <s v="CUST10640"/>
    <s v="John Gonzalez"/>
    <s v="Male"/>
    <n v="53"/>
    <x v="0"/>
    <x v="72"/>
    <d v="2025-01-26T00:00:00"/>
    <x v="4"/>
    <s v="Chennai"/>
    <x v="2"/>
    <s v="P6566"/>
    <s v="Face Wash"/>
    <x v="2"/>
    <n v="4"/>
    <n v="10514"/>
    <n v="15672.43"/>
    <n v="0"/>
    <n v="62689.72"/>
    <n v="20633.72"/>
    <x v="0"/>
    <x v="2"/>
    <n v="3"/>
    <s v="Chennai Hub"/>
    <s v="Connie Rodriguez"/>
    <s v="John Gonzalez"/>
    <x v="4"/>
    <s v="Chennai"/>
    <s v="Beauty"/>
    <s v="Face Wash"/>
    <s v="Loreal"/>
    <s v="Chennai Hub"/>
    <s v="Connie Rodriguez"/>
  </r>
  <r>
    <s v="ORD100641"/>
    <s v="CUST10641"/>
    <s v="Julie Thompson"/>
    <s v="Male"/>
    <n v="44"/>
    <x v="0"/>
    <x v="430"/>
    <d v="2026-03-04T00:00:00"/>
    <x v="3"/>
    <s v="Bengaluru"/>
    <x v="0"/>
    <s v="P6968"/>
    <s v="Pressure Cooker"/>
    <x v="0"/>
    <n v="2"/>
    <n v="27122"/>
    <n v="32028.41"/>
    <n v="10"/>
    <n v="57651.14"/>
    <n v="9812.82"/>
    <x v="1"/>
    <x v="1"/>
    <n v="4"/>
    <s v="Bengaluru Hub"/>
    <s v="Emily Rodriguez"/>
    <s v="Julie Thompson"/>
    <x v="3"/>
    <s v="Bengaluru"/>
    <s v="Home"/>
    <s v="Pressure Cooker"/>
    <s v="Prestige"/>
    <s v="Bengaluru Hub"/>
    <s v="Emily Rodriguez"/>
  </r>
  <r>
    <s v="ORD100642"/>
    <s v="CUST10642"/>
    <s v="Mr. Joshua Johnson"/>
    <s v="Male"/>
    <n v="43"/>
    <x v="0"/>
    <x v="51"/>
    <d v="2025-07-29T00:00:00"/>
    <x v="1"/>
    <s v="New Delhi"/>
    <x v="1"/>
    <s v="P4544"/>
    <s v="Sunflower Oil"/>
    <x v="1"/>
    <n v="4"/>
    <n v="24509"/>
    <n v="34305.089999999997"/>
    <n v="5"/>
    <n v="130359.34"/>
    <n v="39184.36"/>
    <x v="0"/>
    <x v="3"/>
    <n v="1"/>
    <s v="New Delhi Hub"/>
    <s v="James Miller"/>
    <s v="Mr. Joshua Johnson"/>
    <x v="1"/>
    <s v="New Delhi"/>
    <s v="Grocery"/>
    <s v="Sunflower Oil"/>
    <s v="Fortune"/>
    <s v="New Delhi Hub"/>
    <s v="James Miller"/>
  </r>
  <r>
    <s v="ORD100643"/>
    <s v="CUST10643"/>
    <s v="Michael Rojas"/>
    <s v="Male"/>
    <n v="27"/>
    <x v="0"/>
    <x v="259"/>
    <d v="2025-06-02T00:00:00"/>
    <x v="2"/>
    <s v="Hyderabad"/>
    <x v="3"/>
    <s v="P4695"/>
    <s v="Pressure Cooker"/>
    <x v="0"/>
    <n v="1"/>
    <n v="17453"/>
    <n v="23421.040000000001"/>
    <n v="20"/>
    <n v="18736.830000000002"/>
    <n v="5968.04"/>
    <x v="1"/>
    <x v="2"/>
    <n v="1"/>
    <s v="Hyderabad Hub"/>
    <s v="Jesse Rivera"/>
    <s v="Michael Rojas"/>
    <x v="2"/>
    <s v="Hyderabad"/>
    <s v="Electronics"/>
    <s v="Pressure Cooker"/>
    <s v="Prestige"/>
    <s v="Hyderabad Hub"/>
    <s v="Jesse Rivera"/>
  </r>
  <r>
    <s v="ORD100644"/>
    <s v="CUST10644"/>
    <s v="Paula Hayes DVM"/>
    <s v="Male"/>
    <n v="23"/>
    <x v="1"/>
    <x v="402"/>
    <d v="2025-08-19T00:00:00"/>
    <x v="0"/>
    <s v="Pune"/>
    <x v="0"/>
    <s v="P8283"/>
    <s v="Pressure Cooker"/>
    <x v="0"/>
    <n v="2"/>
    <n v="22915"/>
    <n v="32140.55"/>
    <n v="15"/>
    <n v="54638.93"/>
    <n v="18451.099999999999"/>
    <x v="3"/>
    <x v="1"/>
    <n v="1"/>
    <s v="Pune Hub"/>
    <s v="Ricky Donaldson"/>
    <s v="Paula Hayes DVM"/>
    <x v="0"/>
    <s v="Pune"/>
    <s v="Home"/>
    <s v="Pressure Cooker"/>
    <s v="Prestige"/>
    <s v="Pune Hub"/>
    <s v="Ricky Donaldson"/>
  </r>
  <r>
    <s v="ORD100645"/>
    <s v="CUST10645"/>
    <s v="Dennis Smith"/>
    <s v="Male"/>
    <n v="46"/>
    <x v="0"/>
    <x v="173"/>
    <d v="2026-04-03T00:00:00"/>
    <x v="2"/>
    <s v="Hyderabad"/>
    <x v="1"/>
    <s v="P8386"/>
    <s v="Sunflower Oil"/>
    <x v="1"/>
    <n v="2"/>
    <n v="25507"/>
    <n v="33596.81"/>
    <n v="15"/>
    <n v="57114.58"/>
    <n v="16179.62"/>
    <x v="3"/>
    <x v="0"/>
    <n v="2"/>
    <s v="Hyderabad Hub"/>
    <s v="Jacqueline Mendoza"/>
    <s v="Dennis Smith"/>
    <x v="2"/>
    <s v="Hyderabad"/>
    <s v="Grocery"/>
    <s v="Sunflower Oil"/>
    <s v="Fortune"/>
    <s v="Hyderabad Hub"/>
    <s v="Jacqueline Mendoza"/>
  </r>
  <r>
    <s v="ORD100646"/>
    <s v="CUST10646"/>
    <s v="Andrew Casey"/>
    <s v="Female"/>
    <n v="25"/>
    <x v="0"/>
    <x v="410"/>
    <d v="2024-11-08T00:00:00"/>
    <x v="2"/>
    <s v="Hyderabad"/>
    <x v="0"/>
    <s v="P4349"/>
    <s v="Pressure Cooker"/>
    <x v="0"/>
    <n v="5"/>
    <n v="3321"/>
    <n v="4305.87"/>
    <n v="15"/>
    <n v="18299.95"/>
    <n v="4924.3500000000004"/>
    <x v="3"/>
    <x v="3"/>
    <n v="4"/>
    <s v="Hyderabad Hub"/>
    <s v="Jessica Ortiz"/>
    <s v="Andrew Casey"/>
    <x v="2"/>
    <s v="Hyderabad"/>
    <s v="Home"/>
    <s v="Pressure Cooker"/>
    <s v="Prestige"/>
    <s v="Hyderabad Hub"/>
    <s v="Jessica Ortiz"/>
  </r>
  <r>
    <s v="ORD100647"/>
    <s v="CUST10647"/>
    <s v="Cole Schaefer"/>
    <s v="Female"/>
    <n v="20"/>
    <x v="1"/>
    <x v="431"/>
    <d v="2025-03-14T00:00:00"/>
    <x v="0"/>
    <s v="Pune"/>
    <x v="2"/>
    <s v="P9285"/>
    <s v="Face Wash"/>
    <x v="2"/>
    <n v="1"/>
    <n v="3966"/>
    <n v="5140.58"/>
    <n v="0"/>
    <n v="5140.58"/>
    <n v="1174.58"/>
    <x v="3"/>
    <x v="0"/>
    <n v="1"/>
    <s v="Pune Hub"/>
    <s v="Adam Moran"/>
    <s v="Cole Schaefer"/>
    <x v="0"/>
    <s v="Pune"/>
    <s v="Beauty"/>
    <s v="Face Wash"/>
    <s v="Loreal"/>
    <s v="Pune Hub"/>
    <s v="Adam Moran"/>
  </r>
  <r>
    <s v="ORD100648"/>
    <s v="CUST10648"/>
    <s v="Jeremy Graves"/>
    <s v="Male"/>
    <n v="57"/>
    <x v="0"/>
    <x v="134"/>
    <d v="2026-02-27T00:00:00"/>
    <x v="1"/>
    <s v="New Delhi"/>
    <x v="3"/>
    <s v="P8487"/>
    <s v="Galaxy S24"/>
    <x v="3"/>
    <n v="3"/>
    <n v="12625"/>
    <n v="15122.84"/>
    <n v="0"/>
    <n v="45368.52"/>
    <n v="7493.52"/>
    <x v="0"/>
    <x v="2"/>
    <n v="5"/>
    <s v="New Delhi Hub"/>
    <s v="Daniel Ramirez"/>
    <s v="Jeremy Graves"/>
    <x v="1"/>
    <s v="New Delhi"/>
    <s v="Electronics"/>
    <s v="Galaxy S24"/>
    <s v="Samsung"/>
    <s v="New Delhi Hub"/>
    <s v="Daniel Ramirez"/>
  </r>
  <r>
    <s v="ORD100649"/>
    <s v="CUST10649"/>
    <s v="Elizabeth Ball"/>
    <s v="Female"/>
    <n v="23"/>
    <x v="1"/>
    <x v="424"/>
    <d v="2025-07-15T00:00:00"/>
    <x v="0"/>
    <s v="Mumbai"/>
    <x v="0"/>
    <s v="P7338"/>
    <s v="Pressure Cooker"/>
    <x v="0"/>
    <n v="2"/>
    <n v="9154"/>
    <n v="12920.88"/>
    <n v="10"/>
    <n v="23257.58"/>
    <n v="7533.76"/>
    <x v="1"/>
    <x v="1"/>
    <n v="1"/>
    <s v="Mumbai Hub"/>
    <s v="Devin Walker"/>
    <s v="Elizabeth Ball"/>
    <x v="0"/>
    <s v="Mumbai"/>
    <s v="Home"/>
    <s v="Pressure Cooker"/>
    <s v="Prestige"/>
    <s v="Mumbai Hub"/>
    <s v="Devin Walker"/>
  </r>
  <r>
    <s v="ORD100650"/>
    <s v="CUST10650"/>
    <s v="Gregory Norman"/>
    <s v="Female"/>
    <n v="22"/>
    <x v="0"/>
    <x v="204"/>
    <d v="2026-06-02T00:00:00"/>
    <x v="3"/>
    <s v="Bengaluru"/>
    <x v="4"/>
    <s v="P4671"/>
    <s v="Air Max Shoes"/>
    <x v="4"/>
    <n v="3"/>
    <n v="28168"/>
    <n v="41307.22"/>
    <n v="15"/>
    <n v="105333.41"/>
    <n v="39417.660000000003"/>
    <x v="3"/>
    <x v="2"/>
    <n v="1"/>
    <s v="Bengaluru Hub"/>
    <s v="Dennis Chavez"/>
    <s v="Gregory Norman"/>
    <x v="3"/>
    <s v="Bengaluru"/>
    <s v="Fashion"/>
    <s v="Air Max Shoes"/>
    <s v="Nike"/>
    <s v="Bengaluru Hub"/>
    <s v="Dennis Chavez"/>
  </r>
  <r>
    <s v="ORD100651"/>
    <s v="CUST10651"/>
    <s v="Carla Perkins"/>
    <s v="Female"/>
    <n v="22"/>
    <x v="1"/>
    <x v="6"/>
    <d v="2026-05-29T00:00:00"/>
    <x v="0"/>
    <s v="Mumbai"/>
    <x v="1"/>
    <s v="P5303"/>
    <s v="Sunflower Oil"/>
    <x v="1"/>
    <n v="2"/>
    <n v="13864"/>
    <n v="19730.939999999999"/>
    <n v="5"/>
    <n v="37488.79"/>
    <n v="11733.88"/>
    <x v="1"/>
    <x v="1"/>
    <n v="4"/>
    <s v="Mumbai Hub"/>
    <s v="Amber Tapia"/>
    <s v="Carla Perkins"/>
    <x v="0"/>
    <s v="Mumbai"/>
    <s v="Grocery"/>
    <s v="Sunflower Oil"/>
    <s v="Fortune"/>
    <s v="Mumbai Hub"/>
    <s v="Amber Tapia"/>
  </r>
  <r>
    <s v="ORD100652"/>
    <s v="CUST10652"/>
    <s v="Deborah Mills"/>
    <s v="Male"/>
    <n v="57"/>
    <x v="1"/>
    <x v="257"/>
    <d v="2026-03-19T00:00:00"/>
    <x v="2"/>
    <s v="Hyderabad"/>
    <x v="0"/>
    <s v="P6811"/>
    <s v="Pressure Cooker"/>
    <x v="0"/>
    <n v="2"/>
    <n v="5045"/>
    <n v="5708.51"/>
    <n v="15"/>
    <n v="9704.4699999999993"/>
    <n v="1327.02"/>
    <x v="3"/>
    <x v="3"/>
    <n v="1"/>
    <s v="Hyderabad Hub"/>
    <s v="Jason Hayden MD"/>
    <s v="Deborah Mills"/>
    <x v="2"/>
    <s v="Hyderabad"/>
    <s v="Home"/>
    <s v="Pressure Cooker"/>
    <s v="Prestige"/>
    <s v="Hyderabad Hub"/>
    <s v="Jason Hayden MD"/>
  </r>
  <r>
    <s v="ORD100653"/>
    <s v="CUST10653"/>
    <s v="Stacey Williamson"/>
    <s v="Female"/>
    <n v="51"/>
    <x v="0"/>
    <x v="432"/>
    <d v="2025-10-24T00:00:00"/>
    <x v="1"/>
    <s v="New Delhi"/>
    <x v="0"/>
    <s v="P2448"/>
    <s v="Pressure Cooker"/>
    <x v="0"/>
    <n v="4"/>
    <n v="4588"/>
    <n v="5300.35"/>
    <n v="15"/>
    <n v="18021.189999999999"/>
    <n v="2849.4"/>
    <x v="3"/>
    <x v="2"/>
    <n v="5"/>
    <s v="New Delhi Hub"/>
    <s v="Tiffany Meyer"/>
    <s v="Stacey Williamson"/>
    <x v="1"/>
    <s v="New Delhi"/>
    <s v="Home"/>
    <s v="Pressure Cooker"/>
    <s v="Prestige"/>
    <s v="New Delhi Hub"/>
    <s v="Tiffany Meyer"/>
  </r>
  <r>
    <s v="ORD100654"/>
    <s v="CUST10654"/>
    <s v="Thomas Powell"/>
    <s v="Female"/>
    <n v="48"/>
    <x v="0"/>
    <x v="433"/>
    <d v="2026-05-21T00:00:00"/>
    <x v="1"/>
    <s v="New Delhi"/>
    <x v="3"/>
    <s v="P2280"/>
    <s v="Galaxy S24"/>
    <x v="3"/>
    <n v="5"/>
    <n v="15570"/>
    <n v="22375.97"/>
    <n v="5"/>
    <n v="106285.86"/>
    <n v="34029.85"/>
    <x v="2"/>
    <x v="1"/>
    <n v="3"/>
    <s v="New Delhi Hub"/>
    <s v="Jorge Pineda"/>
    <s v="Thomas Powell"/>
    <x v="1"/>
    <s v="New Delhi"/>
    <s v="Electronics"/>
    <s v="Galaxy S24"/>
    <s v="Samsung"/>
    <s v="New Delhi Hub"/>
    <s v="Jorge Pineda"/>
  </r>
  <r>
    <s v="ORD100655"/>
    <s v="CUST10655"/>
    <s v="Patrick Glass"/>
    <s v="Female"/>
    <n v="60"/>
    <x v="0"/>
    <x v="88"/>
    <d v="2024-11-02T00:00:00"/>
    <x v="2"/>
    <s v="Hyderabad"/>
    <x v="4"/>
    <s v="P8205"/>
    <s v="Air Max Shoes"/>
    <x v="4"/>
    <n v="2"/>
    <n v="24158"/>
    <n v="29725.55"/>
    <n v="15"/>
    <n v="50533.43"/>
    <n v="11135.1"/>
    <x v="3"/>
    <x v="1"/>
    <n v="1"/>
    <s v="Hyderabad Hub"/>
    <s v="Mary Smith"/>
    <s v="Patrick Glass"/>
    <x v="2"/>
    <s v="Hyderabad"/>
    <s v="Fashion"/>
    <s v="Air Max Shoes"/>
    <s v="Nike"/>
    <s v="Hyderabad Hub"/>
    <s v="Mary Smith"/>
  </r>
  <r>
    <s v="ORD100656"/>
    <s v="CUST10656"/>
    <s v="Connor Herrera"/>
    <s v="Female"/>
    <n v="22"/>
    <x v="0"/>
    <x v="224"/>
    <d v="2024-09-19T00:00:00"/>
    <x v="4"/>
    <s v="Chennai"/>
    <x v="3"/>
    <s v="P1330"/>
    <s v="Galaxy S24"/>
    <x v="3"/>
    <n v="5"/>
    <n v="9621"/>
    <n v="13565.53"/>
    <n v="10"/>
    <n v="61044.89"/>
    <n v="19722.650000000001"/>
    <x v="3"/>
    <x v="0"/>
    <n v="5"/>
    <s v="Chennai Hub"/>
    <s v="John Williams MD"/>
    <s v="Connor Herrera"/>
    <x v="4"/>
    <s v="Chennai"/>
    <s v="Electronics"/>
    <s v="Galaxy S24"/>
    <s v="Samsung"/>
    <s v="Chennai Hub"/>
    <s v="John Williams MD"/>
  </r>
  <r>
    <s v="ORD100657"/>
    <s v="CUST10657"/>
    <s v="Tina Bryant"/>
    <s v="Male"/>
    <n v="57"/>
    <x v="0"/>
    <x v="150"/>
    <d v="2025-08-27T00:00:00"/>
    <x v="4"/>
    <s v="Chennai"/>
    <x v="0"/>
    <s v="P9322"/>
    <s v="Pressure Cooker"/>
    <x v="0"/>
    <n v="4"/>
    <n v="16604"/>
    <n v="21878.66"/>
    <n v="20"/>
    <n v="70011.710000000006"/>
    <n v="21098.639999999999"/>
    <x v="2"/>
    <x v="3"/>
    <n v="4"/>
    <s v="Chennai Hub"/>
    <s v="Cheryl Zavala"/>
    <s v="Tina Bryant"/>
    <x v="4"/>
    <s v="Chennai"/>
    <s v="Home"/>
    <s v="Pressure Cooker"/>
    <s v="Prestige"/>
    <s v="Chennai Hub"/>
    <s v="Cheryl Zavala"/>
  </r>
  <r>
    <s v="ORD100658"/>
    <s v="CUST10658"/>
    <s v="Heather Pierce"/>
    <s v="Male"/>
    <n v="25"/>
    <x v="0"/>
    <x v="434"/>
    <d v="2025-08-20T00:00:00"/>
    <x v="2"/>
    <s v="Hyderabad"/>
    <x v="4"/>
    <s v="P8660"/>
    <s v="Air Max Shoes"/>
    <x v="4"/>
    <n v="5"/>
    <n v="10025"/>
    <n v="14384.02"/>
    <n v="10"/>
    <n v="64728.09"/>
    <n v="21795.1"/>
    <x v="3"/>
    <x v="0"/>
    <n v="2"/>
    <s v="Hyderabad Hub"/>
    <s v="Christopher Webb"/>
    <s v="Heather Pierce"/>
    <x v="2"/>
    <s v="Hyderabad"/>
    <s v="Fashion"/>
    <s v="Air Max Shoes"/>
    <s v="Nike"/>
    <s v="Hyderabad Hub"/>
    <s v="Christopher Webb"/>
  </r>
  <r>
    <s v="ORD100659"/>
    <s v="CUST10659"/>
    <s v="Christina Poole"/>
    <s v="Female"/>
    <n v="48"/>
    <x v="0"/>
    <x v="209"/>
    <d v="2024-10-18T00:00:00"/>
    <x v="4"/>
    <s v="Chennai"/>
    <x v="0"/>
    <s v="P7763"/>
    <s v="Pressure Cooker"/>
    <x v="0"/>
    <n v="5"/>
    <n v="5149"/>
    <n v="7387.42"/>
    <n v="5"/>
    <n v="35090.239999999998"/>
    <n v="11192.1"/>
    <x v="3"/>
    <x v="1"/>
    <n v="3"/>
    <s v="Chennai Hub"/>
    <s v="John Beard"/>
    <s v="Christina Poole"/>
    <x v="4"/>
    <s v="Chennai"/>
    <s v="Home"/>
    <s v="Pressure Cooker"/>
    <s v="Prestige"/>
    <s v="Chennai Hub"/>
    <s v="John Beard"/>
  </r>
  <r>
    <s v="ORD100660"/>
    <s v="CUST10660"/>
    <s v="April Ramos"/>
    <s v="Male"/>
    <n v="40"/>
    <x v="0"/>
    <x v="435"/>
    <d v="2025-01-25T00:00:00"/>
    <x v="0"/>
    <s v="Mumbai"/>
    <x v="3"/>
    <s v="P5142"/>
    <s v="Galaxy S24"/>
    <x v="3"/>
    <n v="2"/>
    <n v="4632"/>
    <n v="6299.68"/>
    <n v="15"/>
    <n v="10709.46"/>
    <n v="3335.36"/>
    <x v="2"/>
    <x v="1"/>
    <n v="3"/>
    <s v="Mumbai Hub"/>
    <s v="Katie Hill"/>
    <s v="April Ramos"/>
    <x v="0"/>
    <s v="Mumbai"/>
    <s v="Electronics"/>
    <s v="Galaxy S24"/>
    <s v="Samsung"/>
    <s v="Mumbai Hub"/>
    <s v="Katie Hill"/>
  </r>
  <r>
    <s v="ORD100661"/>
    <s v="CUST10661"/>
    <s v="Jeffrey Evans"/>
    <s v="Female"/>
    <n v="35"/>
    <x v="0"/>
    <x v="15"/>
    <d v="2026-01-14T00:00:00"/>
    <x v="2"/>
    <s v="Hyderabad"/>
    <x v="2"/>
    <s v="P5359"/>
    <s v="Face Wash"/>
    <x v="2"/>
    <n v="4"/>
    <n v="21691"/>
    <n v="30998.42"/>
    <n v="5"/>
    <n v="117794"/>
    <n v="37229.68"/>
    <x v="3"/>
    <x v="1"/>
    <n v="1"/>
    <s v="Hyderabad Hub"/>
    <s v="Mary Edwards"/>
    <s v="Jeffrey Evans"/>
    <x v="2"/>
    <s v="Hyderabad"/>
    <s v="Beauty"/>
    <s v="Face Wash"/>
    <s v="Loreal"/>
    <s v="Hyderabad Hub"/>
    <s v="Mary Edwards"/>
  </r>
  <r>
    <s v="ORD100662"/>
    <s v="CUST10662"/>
    <s v="Christina Walker"/>
    <s v="Male"/>
    <n v="60"/>
    <x v="0"/>
    <x v="436"/>
    <d v="2025-10-08T00:00:00"/>
    <x v="1"/>
    <s v="New Delhi"/>
    <x v="3"/>
    <s v="P7423"/>
    <s v="iPhone 15"/>
    <x v="5"/>
    <n v="2"/>
    <n v="12996"/>
    <n v="15401.16"/>
    <n v="5"/>
    <n v="29262.2"/>
    <n v="4810.32"/>
    <x v="2"/>
    <x v="2"/>
    <n v="4"/>
    <s v="New Delhi Hub"/>
    <s v="Dave Castaneda II"/>
    <s v="Christina Walker"/>
    <x v="1"/>
    <s v="New Delhi"/>
    <s v="Electronics"/>
    <s v="iPhone 15"/>
    <s v="Apple"/>
    <s v="New Delhi Hub"/>
    <s v="Dave Castaneda II"/>
  </r>
  <r>
    <s v="ORD100663"/>
    <s v="CUST10663"/>
    <s v="Kenneth Cohen"/>
    <s v="Male"/>
    <n v="57"/>
    <x v="0"/>
    <x v="437"/>
    <d v="2026-02-05T00:00:00"/>
    <x v="3"/>
    <s v="Bengaluru"/>
    <x v="2"/>
    <s v="P4616"/>
    <s v="Face Wash"/>
    <x v="2"/>
    <n v="3"/>
    <n v="15576"/>
    <n v="19193.2"/>
    <n v="20"/>
    <n v="46063.68"/>
    <n v="10851.6"/>
    <x v="1"/>
    <x v="1"/>
    <n v="3"/>
    <s v="Bengaluru Hub"/>
    <s v="Meredith Butler"/>
    <s v="Kenneth Cohen"/>
    <x v="3"/>
    <s v="Bengaluru"/>
    <s v="Beauty"/>
    <s v="Face Wash"/>
    <s v="Loreal"/>
    <s v="Bengaluru Hub"/>
    <s v="Meredith Butler"/>
  </r>
  <r>
    <s v="ORD100664"/>
    <s v="CUST10664"/>
    <s v="Brian Garcia"/>
    <s v="Female"/>
    <n v="59"/>
    <x v="0"/>
    <x v="382"/>
    <d v="2024-07-30T00:00:00"/>
    <x v="4"/>
    <s v="Chennai"/>
    <x v="0"/>
    <s v="P1183"/>
    <s v="Pressure Cooker"/>
    <x v="0"/>
    <n v="5"/>
    <n v="2977"/>
    <n v="3782.53"/>
    <n v="20"/>
    <n v="15130.12"/>
    <n v="4027.65"/>
    <x v="0"/>
    <x v="3"/>
    <n v="2"/>
    <s v="Chennai Hub"/>
    <s v="Andrew Simpson"/>
    <s v="Brian Garcia"/>
    <x v="4"/>
    <s v="Chennai"/>
    <s v="Home"/>
    <s v="Pressure Cooker"/>
    <s v="Prestige"/>
    <s v="Chennai Hub"/>
    <s v="Andrew Simpson"/>
  </r>
  <r>
    <s v="ORD100665"/>
    <s v="CUST10665"/>
    <s v="Jimmy Farley"/>
    <s v="Male"/>
    <n v="29"/>
    <x v="1"/>
    <x v="188"/>
    <d v="2025-12-29T00:00:00"/>
    <x v="3"/>
    <s v="Bengaluru"/>
    <x v="0"/>
    <s v="P4520"/>
    <s v="Pressure Cooker"/>
    <x v="0"/>
    <n v="1"/>
    <n v="19497"/>
    <n v="21817.65"/>
    <n v="20"/>
    <n v="17454.12"/>
    <n v="2320.65"/>
    <x v="3"/>
    <x v="1"/>
    <n v="4"/>
    <s v="Bengaluru Hub"/>
    <s v="Bryan Johnson"/>
    <s v="Jimmy Farley"/>
    <x v="3"/>
    <s v="Bengaluru"/>
    <s v="Home"/>
    <s v="Pressure Cooker"/>
    <s v="Prestige"/>
    <s v="Bengaluru Hub"/>
    <s v="Bryan Johnson"/>
  </r>
  <r>
    <s v="ORD100666"/>
    <s v="CUST10666"/>
    <s v="Rebekah Roberts"/>
    <s v="Male"/>
    <n v="32"/>
    <x v="1"/>
    <x v="427"/>
    <d v="2024-09-17T00:00:00"/>
    <x v="3"/>
    <s v="Bengaluru"/>
    <x v="0"/>
    <s v="P2899"/>
    <s v="Pressure Cooker"/>
    <x v="0"/>
    <n v="1"/>
    <n v="12269"/>
    <n v="17001.060000000001"/>
    <n v="20"/>
    <n v="13600.85"/>
    <n v="4732.0600000000004"/>
    <x v="0"/>
    <x v="0"/>
    <n v="4"/>
    <s v="Bengaluru Hub"/>
    <s v="Brittany Tapia MD"/>
    <s v="Rebekah Roberts"/>
    <x v="3"/>
    <s v="Bengaluru"/>
    <s v="Home"/>
    <s v="Pressure Cooker"/>
    <s v="Prestige"/>
    <s v="Bengaluru Hub"/>
    <s v="Brittany Tapia MD"/>
  </r>
  <r>
    <s v="ORD100667"/>
    <s v="CUST10667"/>
    <s v="Monica Franklin"/>
    <s v="Female"/>
    <n v="58"/>
    <x v="1"/>
    <x v="438"/>
    <d v="2024-08-18T00:00:00"/>
    <x v="0"/>
    <s v="Pune"/>
    <x v="4"/>
    <s v="P7385"/>
    <s v="Air Max Shoes"/>
    <x v="4"/>
    <n v="4"/>
    <n v="19443"/>
    <n v="22646.54"/>
    <n v="5"/>
    <n v="86056.85"/>
    <n v="12814.16"/>
    <x v="2"/>
    <x v="1"/>
    <n v="5"/>
    <s v="Pune Hub"/>
    <s v="Annette Walker"/>
    <s v="Monica Franklin"/>
    <x v="0"/>
    <s v="Pune"/>
    <s v="Fashion"/>
    <s v="Air Max Shoes"/>
    <s v="Nike"/>
    <s v="Pune Hub"/>
    <s v="Annette Walker"/>
  </r>
  <r>
    <s v="ORD100668"/>
    <s v="CUST10668"/>
    <s v="Zachary Mcdonald"/>
    <s v="Female"/>
    <n v="26"/>
    <x v="1"/>
    <x v="193"/>
    <d v="2025-11-25T00:00:00"/>
    <x v="3"/>
    <s v="Bengaluru"/>
    <x v="0"/>
    <s v="P9756"/>
    <s v="Pressure Cooker"/>
    <x v="0"/>
    <n v="2"/>
    <n v="10383"/>
    <n v="12946.48"/>
    <n v="0"/>
    <n v="25892.959999999999"/>
    <n v="5126.96"/>
    <x v="3"/>
    <x v="0"/>
    <n v="2"/>
    <s v="Bengaluru Hub"/>
    <s v="Walter Rivera"/>
    <s v="Zachary Mcdonald"/>
    <x v="3"/>
    <s v="Bengaluru"/>
    <s v="Home"/>
    <s v="Pressure Cooker"/>
    <s v="Prestige"/>
    <s v="Bengaluru Hub"/>
    <s v="Walter Rivera"/>
  </r>
  <r>
    <s v="ORD100669"/>
    <s v="CUST10669"/>
    <s v="Kimberly Leach"/>
    <s v="Male"/>
    <n v="60"/>
    <x v="0"/>
    <x v="203"/>
    <d v="2025-04-24T00:00:00"/>
    <x v="0"/>
    <s v="Mumbai"/>
    <x v="3"/>
    <s v="P8021"/>
    <s v="Galaxy S24"/>
    <x v="3"/>
    <n v="3"/>
    <n v="13692"/>
    <n v="18517.53"/>
    <n v="0"/>
    <n v="55552.59"/>
    <n v="14476.59"/>
    <x v="0"/>
    <x v="0"/>
    <n v="5"/>
    <s v="Mumbai Hub"/>
    <s v="Jack Payne"/>
    <s v="Kimberly Leach"/>
    <x v="0"/>
    <s v="Mumbai"/>
    <s v="Electronics"/>
    <s v="Galaxy S24"/>
    <s v="Samsung"/>
    <s v="Mumbai Hub"/>
    <s v="Jack Payne"/>
  </r>
  <r>
    <s v="ORD100670"/>
    <s v="CUST10670"/>
    <s v="Steven Chandler"/>
    <s v="Male"/>
    <n v="33"/>
    <x v="0"/>
    <x v="324"/>
    <d v="2025-04-03T00:00:00"/>
    <x v="1"/>
    <s v="New Delhi"/>
    <x v="3"/>
    <s v="P1752"/>
    <s v="iPhone 15"/>
    <x v="5"/>
    <n v="3"/>
    <n v="6342"/>
    <n v="7658.45"/>
    <n v="20"/>
    <n v="18380.28"/>
    <n v="3949.35"/>
    <x v="3"/>
    <x v="3"/>
    <n v="5"/>
    <s v="New Delhi Hub"/>
    <s v="Maurice Hill MD"/>
    <s v="Steven Chandler"/>
    <x v="1"/>
    <s v="New Delhi"/>
    <s v="Electronics"/>
    <s v="iPhone 15"/>
    <s v="Apple"/>
    <s v="New Delhi Hub"/>
    <s v="Maurice Hill MD"/>
  </r>
  <r>
    <s v="ORD100671"/>
    <s v="CUST10671"/>
    <s v="Christopher Cox"/>
    <s v="Male"/>
    <n v="56"/>
    <x v="0"/>
    <x v="288"/>
    <d v="2025-03-09T00:00:00"/>
    <x v="2"/>
    <s v="Hyderabad"/>
    <x v="3"/>
    <s v="P6742"/>
    <s v="iPhone 15"/>
    <x v="5"/>
    <n v="4"/>
    <n v="10203"/>
    <n v="14497.57"/>
    <n v="0"/>
    <n v="57990.28"/>
    <n v="17178.28"/>
    <x v="1"/>
    <x v="0"/>
    <n v="1"/>
    <s v="Hyderabad Hub"/>
    <s v="Kimberly Brown"/>
    <s v="Christopher Cox"/>
    <x v="2"/>
    <s v="Hyderabad"/>
    <s v="Electronics"/>
    <s v="iPhone 15"/>
    <s v="Apple"/>
    <s v="Hyderabad Hub"/>
    <s v="Kimberly Brown"/>
  </r>
  <r>
    <s v="ORD100672"/>
    <s v="CUST10672"/>
    <s v="Robert Arnold"/>
    <s v="Female"/>
    <n v="51"/>
    <x v="0"/>
    <x v="336"/>
    <d v="2026-02-09T00:00:00"/>
    <x v="2"/>
    <s v="Hyderabad"/>
    <x v="2"/>
    <s v="P6172"/>
    <s v="Face Wash"/>
    <x v="2"/>
    <n v="3"/>
    <n v="28441"/>
    <n v="36643.879999999997"/>
    <n v="15"/>
    <n v="93441.89"/>
    <n v="24608.639999999999"/>
    <x v="2"/>
    <x v="1"/>
    <n v="5"/>
    <s v="Hyderabad Hub"/>
    <s v="Christine Burns"/>
    <s v="Robert Arnold"/>
    <x v="2"/>
    <s v="Hyderabad"/>
    <s v="Beauty"/>
    <s v="Face Wash"/>
    <s v="Loreal"/>
    <s v="Hyderabad Hub"/>
    <s v="Christine Burns"/>
  </r>
  <r>
    <s v="ORD100673"/>
    <s v="CUST10673"/>
    <s v="Richard Cooper"/>
    <s v="Male"/>
    <n v="59"/>
    <x v="0"/>
    <x v="29"/>
    <d v="2025-07-01T00:00:00"/>
    <x v="0"/>
    <s v="Pune"/>
    <x v="2"/>
    <s v="P7539"/>
    <s v="Face Wash"/>
    <x v="2"/>
    <n v="5"/>
    <n v="18984"/>
    <n v="27475.41"/>
    <n v="0"/>
    <n v="137377.04999999999"/>
    <n v="42457.05"/>
    <x v="0"/>
    <x v="2"/>
    <n v="3"/>
    <s v="Pune Hub"/>
    <s v="Michael Valdez"/>
    <s v="Richard Cooper"/>
    <x v="0"/>
    <s v="Pune"/>
    <s v="Beauty"/>
    <s v="Face Wash"/>
    <s v="Loreal"/>
    <s v="Pune Hub"/>
    <s v="Michael Valdez"/>
  </r>
  <r>
    <s v="ORD100674"/>
    <s v="CUST10674"/>
    <s v="Danielle Fisher"/>
    <s v="Male"/>
    <n v="34"/>
    <x v="0"/>
    <x v="439"/>
    <d v="2025-03-15T00:00:00"/>
    <x v="3"/>
    <s v="Bengaluru"/>
    <x v="4"/>
    <s v="P9634"/>
    <s v="Air Max Shoes"/>
    <x v="4"/>
    <n v="3"/>
    <n v="24523"/>
    <n v="32236.12"/>
    <n v="5"/>
    <n v="91872.94"/>
    <n v="23139.360000000001"/>
    <x v="0"/>
    <x v="2"/>
    <n v="4"/>
    <s v="Bengaluru Hub"/>
    <s v="Timothy Cooper"/>
    <s v="Danielle Fisher"/>
    <x v="3"/>
    <s v="Bengaluru"/>
    <s v="Fashion"/>
    <s v="Air Max Shoes"/>
    <s v="Nike"/>
    <s v="Bengaluru Hub"/>
    <s v="Timothy Cooper"/>
  </r>
  <r>
    <s v="ORD100675"/>
    <s v="CUST10675"/>
    <s v="Matthew Gonzales"/>
    <s v="Male"/>
    <n v="25"/>
    <x v="0"/>
    <x v="344"/>
    <d v="2025-07-20T00:00:00"/>
    <x v="1"/>
    <s v="New Delhi"/>
    <x v="0"/>
    <s v="P6973"/>
    <s v="Pressure Cooker"/>
    <x v="0"/>
    <n v="3"/>
    <n v="3202"/>
    <n v="4032.65"/>
    <n v="5"/>
    <n v="11493.05"/>
    <n v="2491.9499999999998"/>
    <x v="2"/>
    <x v="1"/>
    <n v="2"/>
    <s v="New Delhi Hub"/>
    <s v="Mr. Brian Wilson"/>
    <s v="Matthew Gonzales"/>
    <x v="1"/>
    <s v="New Delhi"/>
    <s v="Home"/>
    <s v="Pressure Cooker"/>
    <s v="Prestige"/>
    <s v="New Delhi Hub"/>
    <s v="Mr. Brian Wilson"/>
  </r>
  <r>
    <s v="ORD100676"/>
    <s v="CUST10676"/>
    <s v="Nicole Smith"/>
    <s v="Female"/>
    <n v="49"/>
    <x v="0"/>
    <x v="440"/>
    <d v="2025-02-02T00:00:00"/>
    <x v="0"/>
    <s v="Pune"/>
    <x v="0"/>
    <s v="P4328"/>
    <s v="Pressure Cooker"/>
    <x v="0"/>
    <n v="4"/>
    <n v="7493"/>
    <n v="9973.7999999999993"/>
    <n v="15"/>
    <n v="33910.92"/>
    <n v="9923.2000000000007"/>
    <x v="0"/>
    <x v="0"/>
    <n v="3"/>
    <s v="Pune Hub"/>
    <s v="Luke Bridges"/>
    <s v="Nicole Smith"/>
    <x v="0"/>
    <s v="Pune"/>
    <s v="Home"/>
    <s v="Pressure Cooker"/>
    <s v="Prestige"/>
    <s v="Pune Hub"/>
    <s v="Luke Bridges"/>
  </r>
  <r>
    <s v="ORD100677"/>
    <s v="CUST10677"/>
    <s v="Christy Wise"/>
    <s v="Male"/>
    <n v="24"/>
    <x v="0"/>
    <x v="441"/>
    <d v="2026-02-06T00:00:00"/>
    <x v="0"/>
    <s v="Pune"/>
    <x v="0"/>
    <s v="P1054"/>
    <s v="Pressure Cooker"/>
    <x v="0"/>
    <n v="1"/>
    <n v="18338"/>
    <n v="23757"/>
    <n v="10"/>
    <n v="21381.3"/>
    <n v="5419"/>
    <x v="0"/>
    <x v="2"/>
    <n v="5"/>
    <s v="Pune Hub"/>
    <s v="Priscilla Wright"/>
    <s v="Christy Wise"/>
    <x v="0"/>
    <s v="Pune"/>
    <s v="Home"/>
    <s v="Pressure Cooker"/>
    <s v="Prestige"/>
    <s v="Pune Hub"/>
    <s v="Priscilla Wright"/>
  </r>
  <r>
    <s v="ORD100678"/>
    <s v="CUST10678"/>
    <s v="Timothy Chang"/>
    <s v="Male"/>
    <n v="43"/>
    <x v="0"/>
    <x v="135"/>
    <d v="2024-10-31T00:00:00"/>
    <x v="4"/>
    <s v="Chennai"/>
    <x v="3"/>
    <s v="P5644"/>
    <s v="iPhone 15"/>
    <x v="5"/>
    <n v="3"/>
    <n v="28656"/>
    <n v="33978.839999999997"/>
    <n v="10"/>
    <n v="91742.87"/>
    <n v="15968.52"/>
    <x v="1"/>
    <x v="3"/>
    <n v="3"/>
    <s v="Chennai Hub"/>
    <s v="Kyle Stout"/>
    <s v="Timothy Chang"/>
    <x v="4"/>
    <s v="Chennai"/>
    <s v="Electronics"/>
    <s v="iPhone 15"/>
    <s v="Apple"/>
    <s v="Chennai Hub"/>
    <s v="Kyle Stout"/>
  </r>
  <r>
    <s v="ORD100679"/>
    <s v="CUST10679"/>
    <s v="Mario Hernandez MD"/>
    <s v="Male"/>
    <n v="46"/>
    <x v="1"/>
    <x v="343"/>
    <d v="2026-02-26T00:00:00"/>
    <x v="3"/>
    <s v="Bengaluru"/>
    <x v="3"/>
    <s v="P4625"/>
    <s v="Galaxy S24"/>
    <x v="3"/>
    <n v="2"/>
    <n v="16027"/>
    <n v="20077.43"/>
    <n v="0"/>
    <n v="40154.86"/>
    <n v="8100.86"/>
    <x v="2"/>
    <x v="1"/>
    <n v="4"/>
    <s v="Bengaluru Hub"/>
    <s v="Linda Campbell"/>
    <s v="Mario Hernandez MD"/>
    <x v="3"/>
    <s v="Bengaluru"/>
    <s v="Electronics"/>
    <s v="Galaxy S24"/>
    <s v="Samsung"/>
    <s v="Bengaluru Hub"/>
    <s v="Linda Campbell"/>
  </r>
  <r>
    <s v="ORD100680"/>
    <s v="CUST10680"/>
    <s v="Ivan Fowler"/>
    <s v="Female"/>
    <n v="30"/>
    <x v="1"/>
    <x v="145"/>
    <d v="2025-08-08T00:00:00"/>
    <x v="0"/>
    <s v="Pune"/>
    <x v="1"/>
    <s v="P9986"/>
    <s v="Sunflower Oil"/>
    <x v="1"/>
    <n v="5"/>
    <n v="24769"/>
    <n v="29127"/>
    <n v="20"/>
    <n v="116508"/>
    <n v="21790"/>
    <x v="2"/>
    <x v="0"/>
    <n v="5"/>
    <s v="Pune Hub"/>
    <s v="Amanda Palmer"/>
    <s v="Ivan Fowler"/>
    <x v="0"/>
    <s v="Pune"/>
    <s v="Grocery"/>
    <s v="Sunflower Oil"/>
    <s v="Fortune"/>
    <s v="Pune Hub"/>
    <s v="Amanda Palmer"/>
  </r>
  <r>
    <s v="ORD100681"/>
    <s v="CUST10681"/>
    <s v="Randall Reed"/>
    <s v="Female"/>
    <n v="48"/>
    <x v="1"/>
    <x v="442"/>
    <d v="2026-02-06T00:00:00"/>
    <x v="0"/>
    <s v="Mumbai"/>
    <x v="4"/>
    <s v="P6619"/>
    <s v="Air Max Shoes"/>
    <x v="4"/>
    <n v="3"/>
    <n v="28431"/>
    <n v="32434.78"/>
    <n v="10"/>
    <n v="87573.91"/>
    <n v="12011.34"/>
    <x v="3"/>
    <x v="2"/>
    <n v="1"/>
    <s v="Mumbai Hub"/>
    <s v="Angelica Sullivan"/>
    <s v="Randall Reed"/>
    <x v="0"/>
    <s v="Mumbai"/>
    <s v="Fashion"/>
    <s v="Air Max Shoes"/>
    <s v="Nike"/>
    <s v="Mumbai Hub"/>
    <s v="Angelica Sullivan"/>
  </r>
  <r>
    <s v="ORD100682"/>
    <s v="CUST10682"/>
    <s v="Nathaniel Johnson"/>
    <s v="Male"/>
    <n v="18"/>
    <x v="1"/>
    <x v="443"/>
    <d v="2025-12-03T00:00:00"/>
    <x v="3"/>
    <s v="Bengaluru"/>
    <x v="3"/>
    <s v="P8824"/>
    <s v="iPhone 15"/>
    <x v="5"/>
    <n v="2"/>
    <n v="5948"/>
    <n v="7042.51"/>
    <n v="15"/>
    <n v="11972.27"/>
    <n v="2189.02"/>
    <x v="0"/>
    <x v="1"/>
    <n v="4"/>
    <s v="Bengaluru Hub"/>
    <s v="Maria Smith"/>
    <s v="Nathaniel Johnson"/>
    <x v="3"/>
    <s v="Bengaluru"/>
    <s v="Electronics"/>
    <s v="iPhone 15"/>
    <s v="Apple"/>
    <s v="Bengaluru Hub"/>
    <s v="Maria Smith"/>
  </r>
  <r>
    <s v="ORD100683"/>
    <s v="CUST10683"/>
    <s v="Cynthia Murphy"/>
    <s v="Female"/>
    <n v="23"/>
    <x v="1"/>
    <x v="444"/>
    <d v="2025-12-13T00:00:00"/>
    <x v="4"/>
    <s v="Chennai"/>
    <x v="0"/>
    <s v="P2599"/>
    <s v="Pressure Cooker"/>
    <x v="0"/>
    <n v="4"/>
    <n v="9139"/>
    <n v="13258.71"/>
    <n v="10"/>
    <n v="47731.360000000001"/>
    <n v="16478.84"/>
    <x v="0"/>
    <x v="0"/>
    <n v="4"/>
    <s v="Chennai Hub"/>
    <s v="Michael Dominguez"/>
    <s v="Cynthia Murphy"/>
    <x v="4"/>
    <s v="Chennai"/>
    <s v="Home"/>
    <s v="Pressure Cooker"/>
    <s v="Prestige"/>
    <s v="Chennai Hub"/>
    <s v="Michael Dominguez"/>
  </r>
  <r>
    <s v="ORD100684"/>
    <s v="CUST10684"/>
    <s v="Samantha Davis"/>
    <s v="Male"/>
    <n v="21"/>
    <x v="1"/>
    <x v="419"/>
    <d v="2025-09-04T00:00:00"/>
    <x v="4"/>
    <s v="Chennai"/>
    <x v="1"/>
    <s v="P1846"/>
    <s v="Sunflower Oil"/>
    <x v="1"/>
    <n v="4"/>
    <n v="23723"/>
    <n v="28585.65"/>
    <n v="10"/>
    <n v="102908.34"/>
    <n v="19450.599999999999"/>
    <x v="1"/>
    <x v="2"/>
    <n v="1"/>
    <s v="Chennai Hub"/>
    <s v="William Jimenez"/>
    <s v="Samantha Davis"/>
    <x v="4"/>
    <s v="Chennai"/>
    <s v="Grocery"/>
    <s v="Sunflower Oil"/>
    <s v="Fortune"/>
    <s v="Chennai Hub"/>
    <s v="William Jimenez"/>
  </r>
  <r>
    <s v="ORD100685"/>
    <s v="CUST10685"/>
    <s v="Edward Nichols"/>
    <s v="Male"/>
    <n v="48"/>
    <x v="1"/>
    <x v="334"/>
    <d v="2025-03-02T00:00:00"/>
    <x v="2"/>
    <s v="Hyderabad"/>
    <x v="2"/>
    <s v="P3645"/>
    <s v="Face Wash"/>
    <x v="2"/>
    <n v="5"/>
    <n v="26536"/>
    <n v="39509.449999999997"/>
    <n v="0"/>
    <n v="197547.25"/>
    <n v="64867.25"/>
    <x v="1"/>
    <x v="3"/>
    <n v="2"/>
    <s v="Hyderabad Hub"/>
    <s v="Monique Murphy"/>
    <s v="Edward Nichols"/>
    <x v="2"/>
    <s v="Hyderabad"/>
    <s v="Beauty"/>
    <s v="Face Wash"/>
    <s v="Loreal"/>
    <s v="Hyderabad Hub"/>
    <s v="Monique Murphy"/>
  </r>
  <r>
    <s v="ORD100686"/>
    <s v="CUST10686"/>
    <s v="James Pena"/>
    <s v="Male"/>
    <n v="43"/>
    <x v="0"/>
    <x v="445"/>
    <d v="2026-01-26T00:00:00"/>
    <x v="4"/>
    <s v="Chennai"/>
    <x v="1"/>
    <s v="P9430"/>
    <s v="Sunflower Oil"/>
    <x v="1"/>
    <n v="3"/>
    <n v="20497"/>
    <n v="24832.43"/>
    <n v="0"/>
    <n v="74497.289999999994"/>
    <n v="13006.29"/>
    <x v="3"/>
    <x v="0"/>
    <n v="1"/>
    <s v="Chennai Hub"/>
    <s v="David Hayes"/>
    <s v="James Pena"/>
    <x v="4"/>
    <s v="Chennai"/>
    <s v="Grocery"/>
    <s v="Sunflower Oil"/>
    <s v="Fortune"/>
    <s v="Chennai Hub"/>
    <s v="David Hayes"/>
  </r>
  <r>
    <s v="ORD100687"/>
    <s v="CUST10687"/>
    <s v="Deborah Marks"/>
    <s v="Female"/>
    <n v="34"/>
    <x v="0"/>
    <x v="446"/>
    <d v="2024-12-23T00:00:00"/>
    <x v="0"/>
    <s v="Mumbai"/>
    <x v="4"/>
    <s v="P2068"/>
    <s v="Air Max Shoes"/>
    <x v="4"/>
    <n v="2"/>
    <n v="9181"/>
    <n v="12932.42"/>
    <n v="5"/>
    <n v="24571.599999999999"/>
    <n v="7502.84"/>
    <x v="1"/>
    <x v="3"/>
    <n v="2"/>
    <s v="Mumbai Hub"/>
    <s v="Robert Hicks"/>
    <s v="Deborah Marks"/>
    <x v="0"/>
    <s v="Mumbai"/>
    <s v="Fashion"/>
    <s v="Air Max Shoes"/>
    <s v="Nike"/>
    <s v="Mumbai Hub"/>
    <s v="Robert Hicks"/>
  </r>
  <r>
    <s v="ORD100688"/>
    <s v="CUST10688"/>
    <s v="Richard Horton"/>
    <s v="Female"/>
    <n v="52"/>
    <x v="1"/>
    <x v="331"/>
    <d v="2025-05-05T00:00:00"/>
    <x v="4"/>
    <s v="Chennai"/>
    <x v="4"/>
    <s v="P7644"/>
    <s v="Air Max Shoes"/>
    <x v="4"/>
    <n v="3"/>
    <n v="10813"/>
    <n v="14625.76"/>
    <n v="20"/>
    <n v="35101.82"/>
    <n v="11438.28"/>
    <x v="2"/>
    <x v="1"/>
    <n v="2"/>
    <s v="Chennai Hub"/>
    <s v="Kathy Anderson"/>
    <s v="Richard Horton"/>
    <x v="4"/>
    <s v="Chennai"/>
    <s v="Fashion"/>
    <s v="Air Max Shoes"/>
    <s v="Nike"/>
    <s v="Chennai Hub"/>
    <s v="Kathy Anderson"/>
  </r>
  <r>
    <s v="ORD100689"/>
    <s v="CUST10689"/>
    <s v="James Garcia"/>
    <s v="Male"/>
    <n v="44"/>
    <x v="0"/>
    <x v="106"/>
    <d v="2025-07-27T00:00:00"/>
    <x v="2"/>
    <s v="Hyderabad"/>
    <x v="3"/>
    <s v="P1376"/>
    <s v="Sunflower Oil"/>
    <x v="1"/>
    <n v="5"/>
    <n v="18668"/>
    <n v="22994.34"/>
    <n v="15"/>
    <n v="97725.94"/>
    <n v="21631.7"/>
    <x v="2"/>
    <x v="3"/>
    <n v="1"/>
    <s v="Hyderabad Hub"/>
    <s v="Carl Green PhD"/>
    <s v="James Garcia"/>
    <x v="2"/>
    <s v="Hyderabad"/>
    <s v="Electronics"/>
    <s v="Sunflower Oil"/>
    <s v="Fortune"/>
    <s v="Hyderabad Hub"/>
    <s v="Carl Green PhD"/>
  </r>
  <r>
    <s v="ORD100690"/>
    <s v="CUST10690"/>
    <s v="Janet Anthony"/>
    <s v="Male"/>
    <n v="54"/>
    <x v="0"/>
    <x v="156"/>
    <d v="2025-12-27T00:00:00"/>
    <x v="0"/>
    <s v="Bengaluru"/>
    <x v="1"/>
    <s v="P2633"/>
    <s v="Sunflower Oil"/>
    <x v="1"/>
    <n v="3"/>
    <n v="4362"/>
    <n v="6113.24"/>
    <n v="0"/>
    <n v="18339.72"/>
    <n v="5253.72"/>
    <x v="1"/>
    <x v="3"/>
    <n v="3"/>
    <s v="Bengaluru Hub"/>
    <s v="Stephanie Simon"/>
    <s v="Janet Anthony"/>
    <x v="0"/>
    <s v="Bengaluru"/>
    <s v="Grocery"/>
    <s v="Sunflower Oil"/>
    <s v="Fortune"/>
    <s v="Bengaluru Hub"/>
    <s v="Stephanie Simon"/>
  </r>
  <r>
    <s v="ORD100691"/>
    <s v="CUST10691"/>
    <s v="Kyle Castillo"/>
    <s v="Male"/>
    <n v="20"/>
    <x v="0"/>
    <x v="447"/>
    <d v="2026-05-02T00:00:00"/>
    <x v="4"/>
    <s v="Chennai"/>
    <x v="4"/>
    <s v="P2058"/>
    <s v="Air Max Shoes"/>
    <x v="4"/>
    <n v="3"/>
    <n v="8509"/>
    <n v="12198.28"/>
    <n v="20"/>
    <n v="29275.87"/>
    <n v="11067.84"/>
    <x v="0"/>
    <x v="0"/>
    <n v="5"/>
    <s v="Chennai Hub"/>
    <s v="Vanessa Fields"/>
    <s v="Kyle Castillo"/>
    <x v="4"/>
    <s v="Chennai"/>
    <s v="Fashion"/>
    <s v="Air Max Shoes"/>
    <s v="Nike"/>
    <s v="Chennai Hub"/>
    <s v="Vanessa Fields"/>
  </r>
  <r>
    <s v="ORD100692"/>
    <s v="CUST10692"/>
    <s v="Samantha Noble"/>
    <s v="Male"/>
    <n v="22"/>
    <x v="0"/>
    <x v="448"/>
    <d v="2024-08-25T00:00:00"/>
    <x v="3"/>
    <s v="Bengaluru"/>
    <x v="4"/>
    <s v="P6581"/>
    <s v="Air Max Shoes"/>
    <x v="4"/>
    <n v="5"/>
    <n v="13504"/>
    <n v="15306.87"/>
    <n v="5"/>
    <n v="72707.63"/>
    <n v="9014.35"/>
    <x v="1"/>
    <x v="2"/>
    <n v="2"/>
    <s v="Bengaluru Hub"/>
    <s v="Sharon Davis"/>
    <s v="Samantha Noble"/>
    <x v="3"/>
    <s v="Bengaluru"/>
    <s v="Fashion"/>
    <s v="Air Max Shoes"/>
    <s v="Nike"/>
    <s v="Bengaluru Hub"/>
    <s v="Sharon Davis"/>
  </r>
  <r>
    <s v="ORD100693"/>
    <s v="CUST10693"/>
    <s v="Dawn Lee"/>
    <s v="Male"/>
    <n v="48"/>
    <x v="1"/>
    <x v="122"/>
    <d v="2025-11-02T00:00:00"/>
    <x v="3"/>
    <s v="Bengaluru"/>
    <x v="3"/>
    <s v="P5913"/>
    <s v="Galaxy S24"/>
    <x v="3"/>
    <n v="1"/>
    <n v="24983"/>
    <n v="35706.129999999997"/>
    <n v="5"/>
    <n v="33920.82"/>
    <n v="10723.13"/>
    <x v="3"/>
    <x v="1"/>
    <n v="1"/>
    <s v="Bengaluru Hub"/>
    <s v="Jeffrey Snyder"/>
    <s v="Dawn Lee"/>
    <x v="3"/>
    <s v="Bengaluru"/>
    <s v="Electronics"/>
    <s v="Galaxy S24"/>
    <s v="Samsung"/>
    <s v="Bengaluru Hub"/>
    <s v="Jeffrey Snyder"/>
  </r>
  <r>
    <s v="ORD100694"/>
    <s v="CUST10694"/>
    <s v="Christopher Rodriguez"/>
    <s v="Male"/>
    <n v="30"/>
    <x v="1"/>
    <x v="106"/>
    <d v="2024-11-17T00:00:00"/>
    <x v="3"/>
    <s v="Bengaluru"/>
    <x v="1"/>
    <s v="P3361"/>
    <s v="Sunflower Oil"/>
    <x v="1"/>
    <n v="1"/>
    <n v="12278"/>
    <n v="16652.400000000001"/>
    <n v="15"/>
    <n v="14154.54"/>
    <n v="4374.3999999999996"/>
    <x v="2"/>
    <x v="2"/>
    <n v="4"/>
    <s v="Bengaluru Hub"/>
    <s v="Richard Vasquez"/>
    <s v="Christopher Rodriguez"/>
    <x v="3"/>
    <s v="Bengaluru"/>
    <s v="Grocery"/>
    <s v="Sunflower Oil"/>
    <s v="Fortune"/>
    <s v="Bengaluru Hub"/>
    <s v="Richard Vasquez"/>
  </r>
  <r>
    <s v="ORD100695"/>
    <s v="CUST10695"/>
    <s v="Jason Singh"/>
    <s v="Male"/>
    <n v="23"/>
    <x v="1"/>
    <x v="23"/>
    <d v="2026-05-15T00:00:00"/>
    <x v="4"/>
    <s v="Chennai"/>
    <x v="3"/>
    <s v="P9144"/>
    <s v="Galaxy S24"/>
    <x v="3"/>
    <n v="3"/>
    <n v="8246"/>
    <n v="9072.86"/>
    <n v="0"/>
    <n v="27218.58"/>
    <n v="2480.58"/>
    <x v="0"/>
    <x v="0"/>
    <n v="3"/>
    <s v="Chennai Hub"/>
    <s v="Tyler Decker"/>
    <s v="Jason Singh"/>
    <x v="4"/>
    <s v="Chennai"/>
    <s v="Electronics"/>
    <s v="Galaxy S24"/>
    <s v="Samsung"/>
    <s v="Chennai Hub"/>
    <s v="Tyler Decker"/>
  </r>
  <r>
    <s v="ORD100696"/>
    <s v="CUST10696"/>
    <s v="Patricia Cook"/>
    <s v="Female"/>
    <n v="19"/>
    <x v="0"/>
    <x v="449"/>
    <d v="2026-06-05T00:00:00"/>
    <x v="3"/>
    <s v="Bengaluru"/>
    <x v="3"/>
    <s v="P3730"/>
    <s v="Galaxy S24"/>
    <x v="3"/>
    <n v="3"/>
    <n v="13339"/>
    <n v="19653.14"/>
    <n v="15"/>
    <n v="50115.51"/>
    <n v="18942.419999999998"/>
    <x v="2"/>
    <x v="0"/>
    <n v="3"/>
    <s v="Bengaluru Hub"/>
    <s v="Benjamin Mitchell"/>
    <s v="Patricia Cook"/>
    <x v="3"/>
    <s v="Bengaluru"/>
    <s v="Electronics"/>
    <s v="Galaxy S24"/>
    <s v="Samsung"/>
    <s v="Bengaluru Hub"/>
    <s v="Benjamin Mitchell"/>
  </r>
  <r>
    <s v="ORD100697"/>
    <s v="CUST10697"/>
    <s v="Albert Barron"/>
    <s v="Male"/>
    <n v="57"/>
    <x v="0"/>
    <x v="450"/>
    <d v="2024-09-11T00:00:00"/>
    <x v="0"/>
    <s v="Mumbai"/>
    <x v="3"/>
    <s v="P4772"/>
    <s v="iPhone 15"/>
    <x v="5"/>
    <n v="5"/>
    <n v="2225"/>
    <n v="3075.99"/>
    <n v="10"/>
    <n v="13841.95"/>
    <n v="4254.95"/>
    <x v="0"/>
    <x v="2"/>
    <n v="1"/>
    <s v="Mumbai Hub"/>
    <s v="Paul Miles"/>
    <s v="Albert Barron"/>
    <x v="0"/>
    <s v="Mumbai"/>
    <s v="Electronics"/>
    <s v="iPhone 15"/>
    <s v="Apple"/>
    <s v="Mumbai Hub"/>
    <s v="Paul Miles"/>
  </r>
  <r>
    <s v="ORD100698"/>
    <s v="CUST10698"/>
    <s v="Ashley Mccoy"/>
    <s v="Female"/>
    <n v="33"/>
    <x v="1"/>
    <x v="451"/>
    <d v="2024-08-13T00:00:00"/>
    <x v="5"/>
    <s v="Hyderabad"/>
    <x v="3"/>
    <s v="P4357"/>
    <s v="Galaxy S24"/>
    <x v="3"/>
    <n v="2"/>
    <n v="23226"/>
    <n v="33652.910000000003"/>
    <n v="0"/>
    <n v="67305.820000000007"/>
    <n v="20853.82"/>
    <x v="1"/>
    <x v="3"/>
    <n v="3"/>
    <s v="Hyderabad Hub"/>
    <s v="Scott Guerrero"/>
    <s v="Ashley Mccoy"/>
    <x v="2"/>
    <s v="Hyderabad"/>
    <s v="Electronics"/>
    <s v="Galaxy S24"/>
    <s v="Samsung"/>
    <s v="Hyderabad Hub"/>
    <s v="Scott Guerrero"/>
  </r>
  <r>
    <s v="ORD100699"/>
    <s v="CUST10699"/>
    <s v="Christina Alvarez"/>
    <s v="Male"/>
    <n v="30"/>
    <x v="1"/>
    <x v="351"/>
    <d v="2026-01-22T00:00:00"/>
    <x v="1"/>
    <s v="New Delhi"/>
    <x v="3"/>
    <s v="P8284"/>
    <s v="Galaxy S24"/>
    <x v="3"/>
    <n v="4"/>
    <n v="8696"/>
    <n v="10306.48"/>
    <n v="0"/>
    <n v="41225.919999999998"/>
    <n v="6441.92"/>
    <x v="2"/>
    <x v="1"/>
    <n v="5"/>
    <s v="New Delhi Hub"/>
    <s v="Karen Noble"/>
    <s v="Christina Alvarez"/>
    <x v="1"/>
    <s v="New Delhi"/>
    <s v="Electronics"/>
    <s v="Galaxy S24"/>
    <s v="Samsung"/>
    <s v="New Delhi Hub"/>
    <s v="Karen Noble"/>
  </r>
  <r>
    <s v="ORD100700"/>
    <s v="CUST10700"/>
    <s v="Diana Anderson"/>
    <s v="Female"/>
    <n v="44"/>
    <x v="0"/>
    <x v="416"/>
    <d v="2026-03-01T00:00:00"/>
    <x v="2"/>
    <s v="Hyderabad"/>
    <x v="2"/>
    <s v="P3809"/>
    <s v="Face Wash"/>
    <x v="2"/>
    <n v="3"/>
    <n v="13272"/>
    <n v="14933.32"/>
    <n v="5"/>
    <n v="42559.96"/>
    <n v="4983.96"/>
    <x v="3"/>
    <x v="0"/>
    <n v="3"/>
    <s v="Hyderabad Hub"/>
    <s v="Jason Stephens"/>
    <s v="Diana Anderson"/>
    <x v="2"/>
    <s v="Hyderabad"/>
    <s v="Beauty"/>
    <s v="Face Wash"/>
    <s v="Loreal"/>
    <s v="Hyderabad Hub"/>
    <s v="Jason Stephens"/>
  </r>
  <r>
    <s v="ORD100701"/>
    <s v="CUST10701"/>
    <s v="Whitney Wright"/>
    <s v="Male"/>
    <n v="20"/>
    <x v="0"/>
    <x v="238"/>
    <d v="2025-10-25T00:00:00"/>
    <x v="5"/>
    <s v="New Delhi"/>
    <x v="2"/>
    <s v="P8445"/>
    <s v="Face Wash"/>
    <x v="2"/>
    <n v="1"/>
    <n v="4820"/>
    <n v="6036.17"/>
    <n v="20"/>
    <n v="4828.9399999999996"/>
    <n v="1216.17"/>
    <x v="3"/>
    <x v="0"/>
    <n v="2"/>
    <s v="New Delhi Hub"/>
    <s v="Michael Case"/>
    <s v="Whitney Wright"/>
    <x v="1"/>
    <s v="New Delhi"/>
    <s v="Beauty"/>
    <s v="Face Wash"/>
    <s v="Loreal"/>
    <s v="New Delhi Hub"/>
    <s v="Michael Case"/>
  </r>
  <r>
    <s v="ORD100702"/>
    <s v="CUST10702"/>
    <s v="Jonathan Kennedy"/>
    <s v="Female"/>
    <n v="38"/>
    <x v="1"/>
    <x v="268"/>
    <d v="2024-09-16T00:00:00"/>
    <x v="1"/>
    <s v="New Delhi"/>
    <x v="0"/>
    <s v="P4462"/>
    <s v="Pressure Cooker"/>
    <x v="0"/>
    <n v="5"/>
    <n v="24629"/>
    <n v="28394.75"/>
    <n v="20"/>
    <n v="113579"/>
    <n v="18828.75"/>
    <x v="1"/>
    <x v="3"/>
    <n v="2"/>
    <s v="New Delhi Hub"/>
    <s v="Monica Miller"/>
    <s v="Jonathan Kennedy"/>
    <x v="1"/>
    <s v="New Delhi"/>
    <s v="Home"/>
    <s v="Pressure Cooker"/>
    <s v="Prestige"/>
    <s v="New Delhi Hub"/>
    <s v="Monica Miller"/>
  </r>
  <r>
    <s v="ORD100703"/>
    <s v="CUST10703"/>
    <s v="Joe Howell"/>
    <s v="Male"/>
    <n v="33"/>
    <x v="0"/>
    <x v="346"/>
    <d v="2026-06-03T00:00:00"/>
    <x v="3"/>
    <s v="Bengaluru"/>
    <x v="0"/>
    <s v="P3763"/>
    <s v="Pressure Cooker"/>
    <x v="0"/>
    <n v="3"/>
    <n v="488"/>
    <n v="601.55999999999995"/>
    <n v="5"/>
    <n v="1714.45"/>
    <n v="340.68"/>
    <x v="1"/>
    <x v="0"/>
    <n v="2"/>
    <s v="Bengaluru Hub"/>
    <s v="Samantha Valdez"/>
    <s v="Joe Howell"/>
    <x v="3"/>
    <s v="Bengaluru"/>
    <s v="Home"/>
    <s v="Pressure Cooker"/>
    <s v="Prestige"/>
    <s v="Bengaluru Hub"/>
    <s v="Samantha Valdez"/>
  </r>
  <r>
    <s v="ORD100704"/>
    <s v="CUST10704"/>
    <s v="Pamela Hunt"/>
    <s v="Female"/>
    <n v="44"/>
    <x v="1"/>
    <x v="452"/>
    <d v="2025-06-06T00:00:00"/>
    <x v="3"/>
    <s v="Bengaluru"/>
    <x v="3"/>
    <s v="P6341"/>
    <s v="Galaxy S24"/>
    <x v="3"/>
    <n v="4"/>
    <n v="16807"/>
    <n v="18999.939999999999"/>
    <n v="5"/>
    <n v="72199.77"/>
    <n v="8771.76"/>
    <x v="3"/>
    <x v="3"/>
    <n v="3"/>
    <s v="Bengaluru Hub"/>
    <s v="Allison Caldwell"/>
    <s v="Pamela Hunt"/>
    <x v="3"/>
    <s v="Bengaluru"/>
    <s v="Electronics"/>
    <s v="Galaxy S24"/>
    <s v="Samsung"/>
    <s v="Bengaluru Hub"/>
    <s v="Allison Caldwell"/>
  </r>
  <r>
    <s v="ORD100705"/>
    <s v="CUST10705"/>
    <s v="Gregory Jones"/>
    <s v="Female"/>
    <n v="23"/>
    <x v="0"/>
    <x v="225"/>
    <d v="2025-08-25T00:00:00"/>
    <x v="1"/>
    <s v="New Delhi"/>
    <x v="2"/>
    <s v="P9698"/>
    <s v="Face Wash"/>
    <x v="2"/>
    <n v="2"/>
    <n v="8169"/>
    <n v="10981.71"/>
    <n v="10"/>
    <n v="19767.080000000002"/>
    <n v="5625.42"/>
    <x v="2"/>
    <x v="1"/>
    <n v="3"/>
    <s v="New Delhi Hub"/>
    <s v="Caitlin Stone"/>
    <s v="Gregory Jones"/>
    <x v="1"/>
    <s v="New Delhi"/>
    <s v="Beauty"/>
    <s v="Face Wash"/>
    <s v="Loreal"/>
    <s v="New Delhi Hub"/>
    <s v="Caitlin Stone"/>
  </r>
  <r>
    <s v="ORD100706"/>
    <s v="CUST10706"/>
    <s v="Brandon Johnson"/>
    <s v="Male"/>
    <n v="29"/>
    <x v="0"/>
    <x v="170"/>
    <d v="2026-06-05T00:00:00"/>
    <x v="4"/>
    <s v="Chennai"/>
    <x v="2"/>
    <s v="P6353"/>
    <s v="Face Wash"/>
    <x v="2"/>
    <n v="3"/>
    <n v="10458"/>
    <n v="13078.71"/>
    <n v="20"/>
    <n v="31388.9"/>
    <n v="7862.13"/>
    <x v="3"/>
    <x v="2"/>
    <n v="2"/>
    <s v="Chennai Hub"/>
    <s v="Sarah Vasquez"/>
    <s v="Brandon Johnson"/>
    <x v="4"/>
    <s v="Chennai"/>
    <s v="Beauty"/>
    <s v="Face Wash"/>
    <s v="Loreal"/>
    <s v="Chennai Hub"/>
    <s v="Sarah Vasquez"/>
  </r>
  <r>
    <s v="ORD100707"/>
    <s v="CUST10707"/>
    <s v="Mary Farmer"/>
    <s v="Female"/>
    <n v="46"/>
    <x v="1"/>
    <x v="140"/>
    <d v="2025-03-04T00:00:00"/>
    <x v="2"/>
    <s v="Hyderabad"/>
    <x v="3"/>
    <s v="P1241"/>
    <s v="iPhone 15"/>
    <x v="5"/>
    <n v="3"/>
    <n v="15968"/>
    <n v="17804.18"/>
    <n v="15"/>
    <n v="45400.66"/>
    <n v="5508.54"/>
    <x v="0"/>
    <x v="1"/>
    <n v="2"/>
    <s v="Hyderabad Hub"/>
    <s v="Elizabeth Roman"/>
    <s v="Mary Farmer"/>
    <x v="2"/>
    <s v="Hyderabad"/>
    <s v="Electronics"/>
    <s v="iPhone 15"/>
    <s v="Apple"/>
    <s v="Hyderabad Hub"/>
    <s v="Elizabeth Roman"/>
  </r>
  <r>
    <s v="ORD100708"/>
    <s v="CUST10708"/>
    <s v="Misty Nguyen"/>
    <s v="Female"/>
    <n v="33"/>
    <x v="1"/>
    <x v="453"/>
    <d v="2026-05-22T00:00:00"/>
    <x v="3"/>
    <s v="Bengaluru"/>
    <x v="0"/>
    <s v="P5060"/>
    <s v="Pressure Cooker"/>
    <x v="0"/>
    <n v="2"/>
    <n v="29706"/>
    <n v="36049.660000000003"/>
    <n v="10"/>
    <n v="64889.39"/>
    <n v="12687.32"/>
    <x v="2"/>
    <x v="3"/>
    <n v="3"/>
    <s v="Bengaluru Hub"/>
    <s v="Jason Garcia"/>
    <s v="Misty Nguyen"/>
    <x v="3"/>
    <s v="Bengaluru"/>
    <s v="Home"/>
    <s v="Pressure Cooker"/>
    <s v="Prestige"/>
    <s v="Bengaluru Hub"/>
    <s v="Jason Garcia"/>
  </r>
  <r>
    <s v="ORD100709"/>
    <s v="CUST10709"/>
    <s v="Margaret Hall"/>
    <s v="Female"/>
    <n v="44"/>
    <x v="1"/>
    <x v="322"/>
    <d v="2025-12-03T00:00:00"/>
    <x v="1"/>
    <s v="New Delhi"/>
    <x v="1"/>
    <s v="P5865"/>
    <s v="Sunflower Oil"/>
    <x v="1"/>
    <n v="1"/>
    <n v="12124"/>
    <n v="15323.67"/>
    <n v="10"/>
    <n v="13791.3"/>
    <n v="3199.67"/>
    <x v="0"/>
    <x v="3"/>
    <n v="1"/>
    <s v="New Delhi Hub"/>
    <s v="Sarah Johnson"/>
    <s v="Margaret Hall"/>
    <x v="1"/>
    <s v="New Delhi"/>
    <s v="Grocery"/>
    <s v="Sunflower Oil"/>
    <s v="Fortune"/>
    <s v="New Delhi Hub"/>
    <s v="Sarah Johnson"/>
  </r>
  <r>
    <s v="ORD100710"/>
    <s v="CUST10710"/>
    <s v="Matthew Williams"/>
    <s v="Male"/>
    <n v="27"/>
    <x v="0"/>
    <x v="312"/>
    <d v="2026-05-21T00:00:00"/>
    <x v="1"/>
    <s v="New Delhi"/>
    <x v="4"/>
    <s v="P9708"/>
    <s v="Air Max Shoes"/>
    <x v="4"/>
    <n v="2"/>
    <n v="19138"/>
    <n v="25244.86"/>
    <n v="20"/>
    <n v="40391.78"/>
    <n v="12213.72"/>
    <x v="0"/>
    <x v="1"/>
    <n v="2"/>
    <s v="New Delhi Hub"/>
    <s v="Mary Mendoza"/>
    <s v="Matthew Williams"/>
    <x v="1"/>
    <s v="New Delhi"/>
    <s v="Fashion"/>
    <s v="Air Max Shoes"/>
    <s v="Nike"/>
    <s v="New Delhi Hub"/>
    <s v="Mary Mendoza"/>
  </r>
  <r>
    <s v="ORD100711"/>
    <s v="CUST10711"/>
    <s v="Diane Cruz"/>
    <s v="Female"/>
    <n v="31"/>
    <x v="1"/>
    <x v="454"/>
    <d v="2025-12-03T00:00:00"/>
    <x v="2"/>
    <s v="Hyderabad"/>
    <x v="3"/>
    <s v="P3780"/>
    <s v="iPhone 15"/>
    <x v="5"/>
    <n v="1"/>
    <n v="26683"/>
    <n v="37891.800000000003"/>
    <n v="15"/>
    <n v="32208.03"/>
    <n v="11208.8"/>
    <x v="0"/>
    <x v="1"/>
    <n v="3"/>
    <s v="Hyderabad Hub"/>
    <s v="Yolanda Sanchez"/>
    <s v="Diane Cruz"/>
    <x v="2"/>
    <s v="Hyderabad"/>
    <s v="Electronics"/>
    <s v="iPhone 15"/>
    <s v="Apple"/>
    <s v="Hyderabad Hub"/>
    <s v="Yolanda Sanchez"/>
  </r>
  <r>
    <s v="ORD100712"/>
    <s v="CUST10712"/>
    <s v="Ryan Stewart"/>
    <s v="Female"/>
    <n v="33"/>
    <x v="0"/>
    <x v="455"/>
    <d v="2025-05-29T00:00:00"/>
    <x v="3"/>
    <s v="Bengaluru"/>
    <x v="0"/>
    <s v="P6524"/>
    <s v="Pressure Cooker"/>
    <x v="0"/>
    <n v="4"/>
    <n v="28146"/>
    <n v="41396.699999999997"/>
    <n v="10"/>
    <n v="149028.12"/>
    <n v="53002.8"/>
    <x v="0"/>
    <x v="0"/>
    <n v="3"/>
    <s v="Bengaluru Hub"/>
    <s v="Crystal Mitchell"/>
    <s v="Ryan Stewart"/>
    <x v="3"/>
    <s v="Bengaluru"/>
    <s v="Home"/>
    <s v="Pressure Cooker"/>
    <s v="Prestige"/>
    <s v="Bengaluru Hub"/>
    <s v="Crystal Mitchell"/>
  </r>
  <r>
    <s v="ORD100713"/>
    <s v="CUST10713"/>
    <s v="Nicholas Buck"/>
    <s v="Female"/>
    <n v="21"/>
    <x v="0"/>
    <x v="456"/>
    <d v="2025-10-09T00:00:00"/>
    <x v="3"/>
    <s v="Bengaluru"/>
    <x v="4"/>
    <s v="P2655"/>
    <s v="Air Max Shoes"/>
    <x v="4"/>
    <n v="4"/>
    <n v="22981"/>
    <n v="30250"/>
    <n v="0"/>
    <n v="121000"/>
    <n v="29076"/>
    <x v="2"/>
    <x v="2"/>
    <n v="1"/>
    <s v="Bengaluru Hub"/>
    <s v="Frank Burke"/>
    <s v="Nicholas Buck"/>
    <x v="3"/>
    <s v="Bengaluru"/>
    <s v="Fashion"/>
    <s v="Air Max Shoes"/>
    <s v="Nike"/>
    <s v="Bengaluru Hub"/>
    <s v="Frank Burke"/>
  </r>
  <r>
    <s v="ORD100714"/>
    <s v="CUST10714"/>
    <s v="Larry Donovan"/>
    <s v="Male"/>
    <n v="36"/>
    <x v="1"/>
    <x v="355"/>
    <d v="2024-08-17T00:00:00"/>
    <x v="1"/>
    <s v="New Delhi"/>
    <x v="0"/>
    <s v="P2272"/>
    <s v="Pressure Cooker"/>
    <x v="0"/>
    <n v="2"/>
    <n v="14861"/>
    <n v="21850.080000000002"/>
    <n v="0"/>
    <n v="43700.160000000003"/>
    <n v="13978.16"/>
    <x v="1"/>
    <x v="3"/>
    <n v="2"/>
    <s v="New Delhi Hub"/>
    <s v="Todd James"/>
    <s v="Larry Donovan"/>
    <x v="1"/>
    <s v="New Delhi"/>
    <s v="Home"/>
    <s v="Pressure Cooker"/>
    <s v="Prestige"/>
    <s v="New Delhi Hub"/>
    <s v="Todd James"/>
  </r>
  <r>
    <s v="ORD100715"/>
    <s v="CUST10715"/>
    <s v="Alexis Taylor"/>
    <s v="Female"/>
    <n v="58"/>
    <x v="0"/>
    <x v="362"/>
    <d v="2025-09-09T00:00:00"/>
    <x v="2"/>
    <s v="Hyderabad"/>
    <x v="2"/>
    <s v="P2533"/>
    <s v="Face Wash"/>
    <x v="2"/>
    <n v="4"/>
    <n v="28405"/>
    <n v="37090.76"/>
    <n v="0"/>
    <n v="148363.04"/>
    <n v="34743.040000000001"/>
    <x v="3"/>
    <x v="2"/>
    <n v="4"/>
    <s v="Hyderabad Hub"/>
    <s v="Jonathan Brewer"/>
    <s v="Alexis Taylor"/>
    <x v="2"/>
    <s v="Hyderabad"/>
    <s v="Beauty"/>
    <s v="Face Wash"/>
    <s v="Loreal"/>
    <s v="Hyderabad Hub"/>
    <s v="Jonathan Brewer"/>
  </r>
  <r>
    <s v="ORD100716"/>
    <s v="CUST10716"/>
    <s v="Stephen Young"/>
    <s v="Female"/>
    <n v="22"/>
    <x v="1"/>
    <x v="283"/>
    <d v="2024-09-12T00:00:00"/>
    <x v="4"/>
    <s v="Chennai"/>
    <x v="2"/>
    <s v="P6935"/>
    <s v="Face Wash"/>
    <x v="2"/>
    <n v="1"/>
    <n v="8912"/>
    <n v="10737.15"/>
    <n v="20"/>
    <n v="8589.7199999999993"/>
    <n v="1825.15"/>
    <x v="3"/>
    <x v="0"/>
    <n v="2"/>
    <s v="Chennai Hub"/>
    <s v="Sergio Mendez PhD"/>
    <s v="Stephen Young"/>
    <x v="4"/>
    <s v="Chennai"/>
    <s v="Beauty"/>
    <s v="Face Wash"/>
    <s v="Loreal"/>
    <s v="Chennai Hub"/>
    <s v="Sergio Mendez PhD"/>
  </r>
  <r>
    <s v="ORD100717"/>
    <s v="CUST10717"/>
    <s v="Thomas Nguyen"/>
    <s v="Male"/>
    <n v="30"/>
    <x v="1"/>
    <x v="101"/>
    <d v="2024-12-04T00:00:00"/>
    <x v="4"/>
    <s v="Chennai"/>
    <x v="1"/>
    <s v="P3486"/>
    <s v="Sunflower Oil"/>
    <x v="1"/>
    <n v="1"/>
    <n v="26474"/>
    <n v="31413.34"/>
    <n v="5"/>
    <n v="29842.67"/>
    <n v="4939.34"/>
    <x v="0"/>
    <x v="0"/>
    <n v="3"/>
    <s v="Chennai Hub"/>
    <s v="Angela White"/>
    <s v="Thomas Nguyen"/>
    <x v="4"/>
    <s v="Chennai"/>
    <s v="Grocery"/>
    <s v="Sunflower Oil"/>
    <s v="Fortune"/>
    <s v="Chennai Hub"/>
    <s v="Angela White"/>
  </r>
  <r>
    <s v="ORD100718"/>
    <s v="CUST10718"/>
    <s v="Julia Allen"/>
    <s v="Male"/>
    <n v="60"/>
    <x v="1"/>
    <x v="230"/>
    <d v="2025-11-15T00:00:00"/>
    <x v="0"/>
    <s v="Pune"/>
    <x v="2"/>
    <s v="P8817"/>
    <s v="Face Wash"/>
    <x v="2"/>
    <n v="4"/>
    <n v="966"/>
    <n v="1411.39"/>
    <n v="10"/>
    <n v="5081"/>
    <n v="1781.56"/>
    <x v="2"/>
    <x v="1"/>
    <n v="3"/>
    <s v="Pune Hub"/>
    <s v="Andrew Marquez"/>
    <s v="Julia Allen"/>
    <x v="0"/>
    <s v="Pune"/>
    <s v="Beauty"/>
    <s v="Face Wash"/>
    <s v="Loreal"/>
    <s v="Pune Hub"/>
    <s v="Andrew Marquez"/>
  </r>
  <r>
    <s v="ORD100719"/>
    <s v="CUST10719"/>
    <s v="Sara Valenzuela"/>
    <s v="Female"/>
    <n v="18"/>
    <x v="0"/>
    <x v="24"/>
    <d v="2025-09-10T00:00:00"/>
    <x v="0"/>
    <s v="Mumbai"/>
    <x v="3"/>
    <s v="P2555"/>
    <s v="iPhone 15"/>
    <x v="5"/>
    <n v="5"/>
    <n v="6004"/>
    <n v="7985.85"/>
    <n v="5"/>
    <n v="37932.79"/>
    <n v="9909.25"/>
    <x v="1"/>
    <x v="3"/>
    <n v="3"/>
    <s v="Mumbai Hub"/>
    <s v="Brooke Cooper"/>
    <s v="Sara Valenzuela"/>
    <x v="0"/>
    <s v="Mumbai"/>
    <s v="Electronics"/>
    <s v="iPhone 15"/>
    <s v="Apple"/>
    <s v="Mumbai Hub"/>
    <s v="Brooke Cooper"/>
  </r>
  <r>
    <s v="ORD100720"/>
    <s v="CUST10720"/>
    <s v="Desiree Patel"/>
    <s v="Male"/>
    <n v="37"/>
    <x v="1"/>
    <x v="140"/>
    <d v="2025-07-07T00:00:00"/>
    <x v="3"/>
    <s v="Bengaluru"/>
    <x v="3"/>
    <s v="P6548"/>
    <s v="Galaxy S24"/>
    <x v="3"/>
    <n v="5"/>
    <n v="13309"/>
    <n v="18077.96"/>
    <n v="0"/>
    <n v="90389.8"/>
    <n v="23844.799999999999"/>
    <x v="3"/>
    <x v="3"/>
    <n v="4"/>
    <s v="Bengaluru Hub"/>
    <s v="William Gallegos"/>
    <s v="Desiree Patel"/>
    <x v="3"/>
    <s v="Bengaluru"/>
    <s v="Electronics"/>
    <s v="Galaxy S24"/>
    <s v="Samsung"/>
    <s v="Bengaluru Hub"/>
    <s v="William Gallegos"/>
  </r>
  <r>
    <s v="ORD100721"/>
    <s v="CUST10721"/>
    <s v="Kelly Bradley"/>
    <s v="Male"/>
    <n v="43"/>
    <x v="1"/>
    <x v="163"/>
    <d v="2025-06-25T00:00:00"/>
    <x v="0"/>
    <s v="Pune"/>
    <x v="3"/>
    <s v="P9160"/>
    <s v="Galaxy S24"/>
    <x v="3"/>
    <n v="4"/>
    <n v="13382"/>
    <n v="18935.09"/>
    <n v="15"/>
    <n v="64379.31"/>
    <n v="22212.36"/>
    <x v="3"/>
    <x v="2"/>
    <n v="3"/>
    <s v="Pune Hub"/>
    <s v="Joshua Gonzalez"/>
    <s v="Kelly Bradley"/>
    <x v="0"/>
    <s v="Pune"/>
    <s v="Electronics"/>
    <s v="Galaxy S24"/>
    <s v="Samsung"/>
    <s v="Pune Hub"/>
    <s v="Joshua Gonzalez"/>
  </r>
  <r>
    <s v="ORD100722"/>
    <s v="CUST10722"/>
    <s v="Chelsea Becker"/>
    <s v="Male"/>
    <n v="31"/>
    <x v="0"/>
    <x v="215"/>
    <d v="2025-08-20T00:00:00"/>
    <x v="3"/>
    <s v="Bengaluru"/>
    <x v="3"/>
    <s v="P9086"/>
    <s v="iPhone 15"/>
    <x v="5"/>
    <n v="2"/>
    <n v="8025"/>
    <n v="10584.02"/>
    <n v="20"/>
    <n v="16934.43"/>
    <n v="5118.04"/>
    <x v="0"/>
    <x v="0"/>
    <n v="2"/>
    <s v="Bengaluru Hub"/>
    <s v="Sarah Scott"/>
    <s v="Chelsea Becker"/>
    <x v="3"/>
    <s v="Bengaluru"/>
    <s v="Electronics"/>
    <s v="iPhone 15"/>
    <s v="Apple"/>
    <s v="Bengaluru Hub"/>
    <s v="Sarah Scott"/>
  </r>
  <r>
    <s v="ORD100723"/>
    <s v="CUST10723"/>
    <s v="Joseph Walker"/>
    <s v="Male"/>
    <n v="31"/>
    <x v="0"/>
    <x v="457"/>
    <d v="2026-04-26T00:00:00"/>
    <x v="3"/>
    <s v="Bengaluru"/>
    <x v="3"/>
    <s v="P4939"/>
    <s v="Galaxy S24"/>
    <x v="3"/>
    <n v="4"/>
    <n v="27541"/>
    <n v="30798.58"/>
    <n v="15"/>
    <n v="104715.17"/>
    <n v="13030.32"/>
    <x v="1"/>
    <x v="3"/>
    <n v="1"/>
    <s v="Bengaluru Hub"/>
    <s v="Lisa Smith"/>
    <s v="Joseph Walker"/>
    <x v="3"/>
    <s v="Bengaluru"/>
    <s v="Electronics"/>
    <s v="Galaxy S24"/>
    <s v="Samsung"/>
    <s v="Bengaluru Hub"/>
    <s v="Lisa Smith"/>
  </r>
  <r>
    <s v="ORD100724"/>
    <s v="CUST10724"/>
    <s v="Ricky Rogers"/>
    <s v="Male"/>
    <n v="39"/>
    <x v="1"/>
    <x v="141"/>
    <d v="2025-12-16T00:00:00"/>
    <x v="3"/>
    <s v="Bengaluru"/>
    <x v="4"/>
    <s v="P6026"/>
    <s v="Air Max Shoes"/>
    <x v="4"/>
    <n v="3"/>
    <n v="2791"/>
    <n v="3696.92"/>
    <n v="20"/>
    <n v="8872.61"/>
    <n v="2717.76"/>
    <x v="3"/>
    <x v="1"/>
    <n v="2"/>
    <s v="Bengaluru Hub"/>
    <s v="Jesse Meza"/>
    <s v="Ricky Rogers"/>
    <x v="3"/>
    <s v="Bengaluru"/>
    <s v="Fashion"/>
    <s v="Air Max Shoes"/>
    <s v="Nike"/>
    <s v="Bengaluru Hub"/>
    <s v="Jesse Meza"/>
  </r>
  <r>
    <s v="ORD100725"/>
    <s v="CUST10725"/>
    <s v="Joanna Bell"/>
    <s v="Male"/>
    <n v="56"/>
    <x v="0"/>
    <x v="42"/>
    <d v="2024-07-17T00:00:00"/>
    <x v="0"/>
    <s v="Pune"/>
    <x v="0"/>
    <s v="P2021"/>
    <s v="Pressure Cooker"/>
    <x v="0"/>
    <n v="3"/>
    <n v="351"/>
    <n v="458.49"/>
    <n v="15"/>
    <n v="1169.1500000000001"/>
    <n v="322.47000000000003"/>
    <x v="0"/>
    <x v="2"/>
    <n v="4"/>
    <s v="Pune Hub"/>
    <s v="Lisa Fritz"/>
    <s v="Joanna Bell"/>
    <x v="0"/>
    <s v="Pune"/>
    <s v="Home"/>
    <s v="Pressure Cooker"/>
    <s v="Prestige"/>
    <s v="Pune Hub"/>
    <s v="Lisa Fritz"/>
  </r>
  <r>
    <s v="ORD100726"/>
    <s v="CUST10726"/>
    <s v="Brian Wall"/>
    <s v="Female"/>
    <n v="48"/>
    <x v="0"/>
    <x v="458"/>
    <d v="2026-05-04T00:00:00"/>
    <x v="1"/>
    <s v="New Delhi"/>
    <x v="2"/>
    <s v="P3248"/>
    <s v="Face Wash"/>
    <x v="2"/>
    <n v="2"/>
    <n v="10173"/>
    <n v="15033.18"/>
    <n v="5"/>
    <n v="28563.040000000001"/>
    <n v="9720.36"/>
    <x v="1"/>
    <x v="2"/>
    <n v="5"/>
    <s v="New Delhi Hub"/>
    <s v="Michelle Velazquez"/>
    <s v="Brian Wall"/>
    <x v="1"/>
    <s v="New Delhi"/>
    <s v="Beauty"/>
    <s v="Face Wash"/>
    <s v="Loreal"/>
    <s v="New Delhi Hub"/>
    <s v="Michelle Velazquez"/>
  </r>
  <r>
    <s v="ORD100727"/>
    <s v="CUST10727"/>
    <s v="Lisa Gutierrez"/>
    <s v="Female"/>
    <n v="36"/>
    <x v="0"/>
    <x v="459"/>
    <d v="2025-08-13T00:00:00"/>
    <x v="0"/>
    <s v="Pune"/>
    <x v="2"/>
    <s v="P2297"/>
    <s v="Face Wash"/>
    <x v="2"/>
    <n v="5"/>
    <n v="23962"/>
    <n v="31829.9"/>
    <n v="0"/>
    <n v="159149.5"/>
    <n v="39339.5"/>
    <x v="1"/>
    <x v="0"/>
    <n v="5"/>
    <s v="Pune Hub"/>
    <s v="Thomas Moore"/>
    <s v="Lisa Gutierrez"/>
    <x v="0"/>
    <s v="Pune"/>
    <s v="Beauty"/>
    <s v="Face Wash"/>
    <s v="Loreal"/>
    <s v="Pune Hub"/>
    <s v="Thomas Moore"/>
  </r>
  <r>
    <s v="ORD100728"/>
    <s v="CUST10728"/>
    <s v="Kimberly Walker"/>
    <s v="Female"/>
    <n v="48"/>
    <x v="0"/>
    <x v="460"/>
    <d v="2025-09-13T00:00:00"/>
    <x v="0"/>
    <s v="Pune"/>
    <x v="4"/>
    <s v="P5821"/>
    <s v="Air Max Shoes"/>
    <x v="4"/>
    <n v="5"/>
    <n v="16157"/>
    <n v="19085.37"/>
    <n v="5"/>
    <n v="90655.51"/>
    <n v="14641.85"/>
    <x v="2"/>
    <x v="1"/>
    <n v="1"/>
    <s v="Pune Hub"/>
    <s v="Dawn Kelley"/>
    <s v="Kimberly Walker"/>
    <x v="0"/>
    <s v="Pune"/>
    <s v="Fashion"/>
    <s v="Air Max Shoes"/>
    <s v="Nike"/>
    <s v="Pune Hub"/>
    <s v="Dawn Kelley"/>
  </r>
  <r>
    <s v="ORD100729"/>
    <s v="CUST10729"/>
    <s v="Mrs. Amber Kane"/>
    <s v="Female"/>
    <n v="48"/>
    <x v="0"/>
    <x v="461"/>
    <d v="2025-08-18T00:00:00"/>
    <x v="0"/>
    <s v="Mumbai"/>
    <x v="3"/>
    <s v="P9771"/>
    <s v="iPhone 15"/>
    <x v="5"/>
    <n v="3"/>
    <n v="8335"/>
    <n v="11259.12"/>
    <n v="20"/>
    <n v="27021.89"/>
    <n v="8772.36"/>
    <x v="1"/>
    <x v="1"/>
    <n v="5"/>
    <s v="Mumbai Hub"/>
    <s v="Tina Williams"/>
    <s v="Mrs. Amber Kane"/>
    <x v="0"/>
    <s v="Mumbai"/>
    <s v="Electronics"/>
    <s v="iPhone 15"/>
    <s v="Apple"/>
    <s v="Mumbai Hub"/>
    <s v="Tina Williams"/>
  </r>
  <r>
    <s v="ORD100730"/>
    <s v="CUST10730"/>
    <s v="Kerry Pittman"/>
    <s v="Male"/>
    <n v="36"/>
    <x v="0"/>
    <x v="462"/>
    <d v="2025-03-15T00:00:00"/>
    <x v="0"/>
    <s v="Pune"/>
    <x v="0"/>
    <s v="P2553"/>
    <s v="Pressure Cooker"/>
    <x v="0"/>
    <n v="1"/>
    <n v="17053"/>
    <n v="25520.03"/>
    <n v="20"/>
    <n v="20416.02"/>
    <n v="8467.0300000000007"/>
    <x v="3"/>
    <x v="0"/>
    <n v="5"/>
    <s v="Pune Hub"/>
    <s v="Steve Lopez Jr."/>
    <s v="Kerry Pittman"/>
    <x v="0"/>
    <s v="Pune"/>
    <s v="Home"/>
    <s v="Pressure Cooker"/>
    <s v="Prestige"/>
    <s v="Pune Hub"/>
    <s v="Steve Lopez Jr."/>
  </r>
  <r>
    <s v="ORD100731"/>
    <s v="CUST10731"/>
    <s v="Shawn Fitzgerald"/>
    <s v="Male"/>
    <n v="28"/>
    <x v="0"/>
    <x v="316"/>
    <d v="2026-03-28T00:00:00"/>
    <x v="4"/>
    <s v="Chennai"/>
    <x v="3"/>
    <s v="P9841"/>
    <s v="Galaxy S24"/>
    <x v="3"/>
    <n v="4"/>
    <n v="12051"/>
    <n v="17432.8"/>
    <n v="5"/>
    <n v="66244.639999999999"/>
    <n v="21527.200000000001"/>
    <x v="2"/>
    <x v="3"/>
    <n v="4"/>
    <s v="Chennai Hub"/>
    <s v="James Davis"/>
    <s v="Shawn Fitzgerald"/>
    <x v="4"/>
    <s v="Chennai"/>
    <s v="Electronics"/>
    <s v="Galaxy S24"/>
    <s v="Samsung"/>
    <s v="Chennai Hub"/>
    <s v="James Davis"/>
  </r>
  <r>
    <s v="ORD100732"/>
    <s v="CUST10732"/>
    <s v="Matthew Kennedy"/>
    <s v="Female"/>
    <n v="18"/>
    <x v="0"/>
    <x v="463"/>
    <d v="2025-04-10T00:00:00"/>
    <x v="2"/>
    <s v="Hyderabad"/>
    <x v="2"/>
    <s v="P7237"/>
    <s v="Face Wash"/>
    <x v="2"/>
    <n v="2"/>
    <n v="15613"/>
    <n v="17881.03"/>
    <n v="20"/>
    <n v="28609.65"/>
    <n v="4536.0600000000004"/>
    <x v="0"/>
    <x v="3"/>
    <n v="2"/>
    <s v="Hyderabad Hub"/>
    <s v="Mario Lowe"/>
    <s v="Matthew Kennedy"/>
    <x v="2"/>
    <s v="Hyderabad"/>
    <s v="Beauty"/>
    <s v="Face Wash"/>
    <s v="Loreal"/>
    <s v="Hyderabad Hub"/>
    <s v="Mario Lowe"/>
  </r>
  <r>
    <s v="ORD100733"/>
    <s v="CUST10733"/>
    <s v="Lacey Long"/>
    <s v="Male"/>
    <n v="53"/>
    <x v="0"/>
    <x v="174"/>
    <d v="2025-11-13T00:00:00"/>
    <x v="2"/>
    <s v="Hyderabad"/>
    <x v="4"/>
    <s v="P9570"/>
    <s v="Air Max Shoes"/>
    <x v="4"/>
    <n v="3"/>
    <n v="2285"/>
    <n v="2892.83"/>
    <n v="10"/>
    <n v="7810.64"/>
    <n v="1823.49"/>
    <x v="3"/>
    <x v="0"/>
    <n v="2"/>
    <s v="Hyderabad Hub"/>
    <s v="Lynn Oconnell"/>
    <s v="Lacey Long"/>
    <x v="2"/>
    <s v="Hyderabad"/>
    <s v="Fashion"/>
    <s v="Air Max Shoes"/>
    <s v="Nike"/>
    <s v="Hyderabad Hub"/>
    <s v="Lynn Oconnell"/>
  </r>
  <r>
    <s v="ORD100734"/>
    <s v="CUST10734"/>
    <s v="Amanda Wood"/>
    <s v="Male"/>
    <n v="52"/>
    <x v="0"/>
    <x v="22"/>
    <d v="2025-03-24T00:00:00"/>
    <x v="4"/>
    <s v="Chennai"/>
    <x v="4"/>
    <s v="P5911"/>
    <s v="Air Max Shoes"/>
    <x v="4"/>
    <n v="2"/>
    <n v="12257"/>
    <n v="15110.85"/>
    <n v="5"/>
    <n v="28710.61"/>
    <n v="5707.7"/>
    <x v="0"/>
    <x v="3"/>
    <n v="2"/>
    <s v="Chennai Hub"/>
    <s v="Christopher Johnson"/>
    <s v="Amanda Wood"/>
    <x v="4"/>
    <s v="Chennai"/>
    <s v="Fashion"/>
    <s v="Air Max Shoes"/>
    <s v="Nike"/>
    <s v="Chennai Hub"/>
    <s v="Christopher Johnson"/>
  </r>
  <r>
    <s v="ORD100735"/>
    <s v="CUST10735"/>
    <s v="Robert Flores"/>
    <s v="Male"/>
    <n v="50"/>
    <x v="1"/>
    <x v="324"/>
    <d v="2024-07-05T00:00:00"/>
    <x v="1"/>
    <s v="New Delhi"/>
    <x v="1"/>
    <s v="P5633"/>
    <s v="Sunflower Oil"/>
    <x v="1"/>
    <n v="4"/>
    <n v="3330"/>
    <n v="4478.09"/>
    <n v="10"/>
    <n v="16121.12"/>
    <n v="4592.3599999999997"/>
    <x v="1"/>
    <x v="3"/>
    <n v="2"/>
    <s v="New Delhi Hub"/>
    <s v="Jennifer Rich"/>
    <s v="Robert Flores"/>
    <x v="1"/>
    <s v="New Delhi"/>
    <s v="Grocery"/>
    <s v="Sunflower Oil"/>
    <s v="Fortune"/>
    <s v="New Delhi Hub"/>
    <s v="Jennifer Rich"/>
  </r>
  <r>
    <s v="ORD100736"/>
    <s v="CUST10736"/>
    <s v="Nicholas Hunt"/>
    <s v="Male"/>
    <n v="18"/>
    <x v="0"/>
    <x v="327"/>
    <d v="2026-03-31T00:00:00"/>
    <x v="1"/>
    <s v="New Delhi"/>
    <x v="1"/>
    <s v="P7613"/>
    <s v="Sunflower Oil"/>
    <x v="1"/>
    <n v="4"/>
    <n v="7786"/>
    <n v="10514.41"/>
    <n v="15"/>
    <n v="35748.99"/>
    <n v="10913.64"/>
    <x v="2"/>
    <x v="2"/>
    <n v="2"/>
    <s v="New Delhi Hub"/>
    <s v="Lori Rogers"/>
    <s v="Nicholas Hunt"/>
    <x v="1"/>
    <s v="New Delhi"/>
    <s v="Grocery"/>
    <s v="Sunflower Oil"/>
    <s v="Fortune"/>
    <s v="New Delhi Hub"/>
    <s v="Lori Rogers"/>
  </r>
  <r>
    <s v="ORD100737"/>
    <s v="CUST10737"/>
    <s v="Dr. Tanya Rodriguez DDS"/>
    <s v="Male"/>
    <n v="47"/>
    <x v="1"/>
    <x v="464"/>
    <d v="2026-06-13T00:00:00"/>
    <x v="4"/>
    <s v="Chennai"/>
    <x v="3"/>
    <s v="P7845"/>
    <s v="iPhone 15"/>
    <x v="5"/>
    <n v="4"/>
    <n v="26631"/>
    <n v="38722.959999999999"/>
    <n v="20"/>
    <n v="123913.47"/>
    <n v="48367.839999999997"/>
    <x v="3"/>
    <x v="2"/>
    <n v="5"/>
    <s v="Chennai Hub"/>
    <s v="Shelly Anderson"/>
    <s v="Dr. Tanya Rodriguez DDS"/>
    <x v="4"/>
    <s v="Chennai"/>
    <s v="Electronics"/>
    <s v="iPhone 15"/>
    <s v="Apple"/>
    <s v="Chennai Hub"/>
    <s v="Shelly Anderson"/>
  </r>
  <r>
    <s v="ORD100738"/>
    <s v="CUST10738"/>
    <s v="Charles Adams"/>
    <s v="Male"/>
    <n v="19"/>
    <x v="0"/>
    <x v="465"/>
    <d v="2026-03-01T00:00:00"/>
    <x v="1"/>
    <s v="New Delhi"/>
    <x v="3"/>
    <s v="P1103"/>
    <s v="iPhone 15"/>
    <x v="5"/>
    <n v="5"/>
    <n v="22519"/>
    <n v="26804.27"/>
    <n v="5"/>
    <n v="127320.28"/>
    <n v="21426.35"/>
    <x v="2"/>
    <x v="2"/>
    <n v="1"/>
    <s v="New Delhi Hub"/>
    <s v="Brooke Luna"/>
    <s v="Charles Adams"/>
    <x v="1"/>
    <s v="New Delhi"/>
    <s v="Electronics"/>
    <s v="iPhone 15"/>
    <s v="Apple"/>
    <s v="New Delhi Hub"/>
    <s v="Brooke Luna"/>
  </r>
  <r>
    <s v="ORD100739"/>
    <s v="CUST10739"/>
    <s v="Michael Tran"/>
    <s v="Female"/>
    <n v="36"/>
    <x v="0"/>
    <x v="466"/>
    <d v="2024-07-01T00:00:00"/>
    <x v="0"/>
    <s v="Pune"/>
    <x v="4"/>
    <s v="P4104"/>
    <s v="Air Max Shoes"/>
    <x v="4"/>
    <n v="3"/>
    <n v="5851"/>
    <n v="8013.41"/>
    <n v="15"/>
    <n v="20434.2"/>
    <n v="6487.23"/>
    <x v="0"/>
    <x v="2"/>
    <n v="1"/>
    <s v="Pune Hub"/>
    <s v="Elizabeth Lopez"/>
    <s v="Michael Tran"/>
    <x v="0"/>
    <s v="Pune"/>
    <s v="Fashion"/>
    <s v="Air Max Shoes"/>
    <s v="Nike"/>
    <s v="Pune Hub"/>
    <s v="Elizabeth Lopez"/>
  </r>
  <r>
    <s v="ORD100740"/>
    <s v="CUST10740"/>
    <s v="Aaron Paul"/>
    <s v="Female"/>
    <n v="24"/>
    <x v="1"/>
    <x v="298"/>
    <d v="2024-10-01T00:00:00"/>
    <x v="3"/>
    <s v="Bengaluru"/>
    <x v="0"/>
    <s v="P9670"/>
    <s v="Pressure Cooker"/>
    <x v="0"/>
    <n v="4"/>
    <n v="2601"/>
    <n v="2945.49"/>
    <n v="0"/>
    <n v="11781.96"/>
    <n v="1377.96"/>
    <x v="2"/>
    <x v="0"/>
    <n v="3"/>
    <s v="Bengaluru Hub"/>
    <s v="Katrina Martinez"/>
    <s v="Aaron Paul"/>
    <x v="3"/>
    <s v="Bengaluru"/>
    <s v="Home"/>
    <s v="Pressure Cooker"/>
    <s v="Prestige"/>
    <s v="Bengaluru Hub"/>
    <s v="Katrina Martinez"/>
  </r>
  <r>
    <s v="ORD100741"/>
    <s v="CUST10741"/>
    <s v="Jennifer Jones"/>
    <s v="Male"/>
    <n v="38"/>
    <x v="1"/>
    <x v="467"/>
    <d v="2024-10-07T00:00:00"/>
    <x v="3"/>
    <s v="Bengaluru"/>
    <x v="1"/>
    <s v="P4156"/>
    <s v="Sunflower Oil"/>
    <x v="1"/>
    <n v="3"/>
    <n v="24241"/>
    <n v="30592.48"/>
    <n v="0"/>
    <n v="91777.44"/>
    <n v="19054.439999999999"/>
    <x v="0"/>
    <x v="2"/>
    <n v="2"/>
    <s v="Bengaluru Hub"/>
    <s v="Amanda Paul"/>
    <s v="Jennifer Jones"/>
    <x v="3"/>
    <s v="Bengaluru"/>
    <s v="Grocery"/>
    <s v="Sunflower Oil"/>
    <s v="Fortune"/>
    <s v="Bengaluru Hub"/>
    <s v="Amanda Paul"/>
  </r>
  <r>
    <s v="ORD100742"/>
    <s v="CUST10742"/>
    <s v="Kathleen Baker"/>
    <s v="Female"/>
    <n v="23"/>
    <x v="0"/>
    <x v="167"/>
    <d v="2025-07-28T00:00:00"/>
    <x v="3"/>
    <s v="Bengaluru"/>
    <x v="3"/>
    <s v="P6035"/>
    <s v="Galaxy S24"/>
    <x v="3"/>
    <n v="2"/>
    <n v="19228"/>
    <n v="25651.22"/>
    <n v="5"/>
    <n v="48737.32"/>
    <n v="12846.44"/>
    <x v="3"/>
    <x v="3"/>
    <n v="4"/>
    <s v="Bengaluru Hub"/>
    <s v="Angela Griffin"/>
    <s v="Kathleen Baker"/>
    <x v="3"/>
    <s v="Bengaluru"/>
    <s v="Electronics"/>
    <s v="Galaxy S24"/>
    <s v="Samsung"/>
    <s v="Bengaluru Hub"/>
    <s v="Angela Griffin"/>
  </r>
  <r>
    <s v="ORD100743"/>
    <s v="CUST10743"/>
    <s v="Mr. Mason Hamilton MD"/>
    <s v="Male"/>
    <n v="31"/>
    <x v="0"/>
    <x v="138"/>
    <d v="2025-09-21T00:00:00"/>
    <x v="1"/>
    <s v="New Delhi"/>
    <x v="4"/>
    <s v="P4916"/>
    <s v="Air Max Shoes"/>
    <x v="4"/>
    <n v="5"/>
    <n v="21176"/>
    <n v="25675.02"/>
    <n v="5"/>
    <n v="121956.35"/>
    <n v="22495.1"/>
    <x v="2"/>
    <x v="0"/>
    <n v="3"/>
    <s v="New Delhi Hub"/>
    <s v="Gerald Chapman"/>
    <s v="Mr. Mason Hamilton MD"/>
    <x v="1"/>
    <s v="New Delhi"/>
    <s v="Fashion"/>
    <s v="Air Max Shoes"/>
    <s v="Nike"/>
    <s v="New Delhi Hub"/>
    <s v="Gerald Chapman"/>
  </r>
  <r>
    <s v="ORD100744"/>
    <s v="CUST10744"/>
    <s v="Jeremy Hays"/>
    <s v="Male"/>
    <n v="36"/>
    <x v="1"/>
    <x v="389"/>
    <d v="2026-03-16T00:00:00"/>
    <x v="4"/>
    <s v="Chennai"/>
    <x v="3"/>
    <s v="P9031"/>
    <s v="iPhone 15"/>
    <x v="5"/>
    <n v="3"/>
    <n v="20452"/>
    <n v="24578.14"/>
    <n v="10"/>
    <n v="66360.98"/>
    <n v="12378.42"/>
    <x v="0"/>
    <x v="1"/>
    <n v="3"/>
    <s v="Chennai Hub"/>
    <s v="Eric Miller"/>
    <s v="Jeremy Hays"/>
    <x v="4"/>
    <s v="Chennai"/>
    <s v="Electronics"/>
    <s v="iPhone 15"/>
    <s v="Apple"/>
    <s v="Chennai Hub"/>
    <s v="Eric Miller"/>
  </r>
  <r>
    <s v="ORD100745"/>
    <s v="CUST10745"/>
    <s v="Lisa Shah"/>
    <s v="Male"/>
    <n v="55"/>
    <x v="0"/>
    <x v="468"/>
    <d v="2025-01-23T00:00:00"/>
    <x v="3"/>
    <s v="Bengaluru"/>
    <x v="3"/>
    <s v="P2624"/>
    <s v="Sunflower Oil"/>
    <x v="1"/>
    <n v="2"/>
    <n v="27765"/>
    <n v="41437.300000000003"/>
    <n v="20"/>
    <n v="66299.679999999993"/>
    <n v="27344.6"/>
    <x v="0"/>
    <x v="0"/>
    <n v="3"/>
    <s v="Bengaluru Hub"/>
    <s v="Karen Patterson"/>
    <s v="Lisa Shah"/>
    <x v="3"/>
    <s v="Bengaluru"/>
    <s v="Electronics"/>
    <s v="Sunflower Oil"/>
    <s v="Fortune"/>
    <s v="Bengaluru Hub"/>
    <s v="Karen Patterson"/>
  </r>
  <r>
    <s v="ORD100746"/>
    <s v="CUST10746"/>
    <s v="Bruce Long"/>
    <s v="Male"/>
    <n v="32"/>
    <x v="0"/>
    <x v="359"/>
    <d v="2026-04-06T00:00:00"/>
    <x v="1"/>
    <s v="New Delhi"/>
    <x v="3"/>
    <s v="P4546"/>
    <s v="Galaxy S24"/>
    <x v="3"/>
    <n v="4"/>
    <n v="8757"/>
    <n v="11438.19"/>
    <n v="5"/>
    <n v="43465.120000000003"/>
    <n v="10724.76"/>
    <x v="0"/>
    <x v="2"/>
    <n v="1"/>
    <s v="New Delhi Hub"/>
    <s v="Gregory Huynh"/>
    <s v="Bruce Long"/>
    <x v="1"/>
    <s v="New Delhi"/>
    <s v="Electronics"/>
    <s v="Galaxy S24"/>
    <s v="Samsung"/>
    <s v="New Delhi Hub"/>
    <s v="Gregory Huynh"/>
  </r>
  <r>
    <s v="ORD100747"/>
    <s v="CUST10747"/>
    <s v="Ruth Cole"/>
    <s v="Male"/>
    <n v="44"/>
    <x v="0"/>
    <x v="469"/>
    <d v="2025-01-27T00:00:00"/>
    <x v="3"/>
    <s v="Bengaluru"/>
    <x v="0"/>
    <s v="P4967"/>
    <s v="Pressure Cooker"/>
    <x v="0"/>
    <n v="5"/>
    <n v="17347"/>
    <n v="24104.22"/>
    <n v="20"/>
    <n v="96416.88"/>
    <n v="33786.1"/>
    <x v="2"/>
    <x v="0"/>
    <n v="2"/>
    <s v="Bengaluru Hub"/>
    <s v="Shaun Green"/>
    <s v="Ruth Cole"/>
    <x v="3"/>
    <s v="Bengaluru"/>
    <s v="Home"/>
    <s v="Pressure Cooker"/>
    <s v="Prestige"/>
    <s v="Bengaluru Hub"/>
    <s v="Shaun Green"/>
  </r>
  <r>
    <s v="ORD100748"/>
    <s v="CUST10748"/>
    <s v="Stephanie Harding"/>
    <s v="Female"/>
    <n v="35"/>
    <x v="0"/>
    <x v="110"/>
    <d v="2024-09-18T00:00:00"/>
    <x v="3"/>
    <s v="Bengaluru"/>
    <x v="1"/>
    <s v="P2195"/>
    <s v="Sunflower Oil"/>
    <x v="1"/>
    <n v="2"/>
    <n v="5987"/>
    <n v="7824.29"/>
    <n v="20"/>
    <n v="12518.86"/>
    <n v="3674.58"/>
    <x v="3"/>
    <x v="0"/>
    <n v="1"/>
    <s v="Bengaluru Hub"/>
    <s v="Jessica Riley"/>
    <s v="Stephanie Harding"/>
    <x v="3"/>
    <s v="Bengaluru"/>
    <s v="Grocery"/>
    <s v="Sunflower Oil"/>
    <s v="Fortune"/>
    <s v="Bengaluru Hub"/>
    <s v="Jessica Riley"/>
  </r>
  <r>
    <s v="ORD100749"/>
    <s v="CUST10749"/>
    <s v="Robert Carson"/>
    <s v="Female"/>
    <n v="55"/>
    <x v="0"/>
    <x v="24"/>
    <d v="2024-06-28T00:00:00"/>
    <x v="4"/>
    <s v="Chennai"/>
    <x v="4"/>
    <s v="P7459"/>
    <s v="Air Max Shoes"/>
    <x v="4"/>
    <n v="4"/>
    <n v="18527"/>
    <n v="26074.12"/>
    <n v="5"/>
    <n v="99081.66"/>
    <n v="30188.48"/>
    <x v="2"/>
    <x v="3"/>
    <n v="4"/>
    <s v="Chennai Hub"/>
    <s v="Daniel Ross"/>
    <s v="Robert Carson"/>
    <x v="4"/>
    <s v="Chennai"/>
    <s v="Fashion"/>
    <s v="Air Max Shoes"/>
    <s v="Nike"/>
    <s v="Chennai Hub"/>
    <s v="Daniel Ross"/>
  </r>
  <r>
    <s v="ORD100750"/>
    <s v="CUST10750"/>
    <s v="Jason Stewart"/>
    <s v="Male"/>
    <n v="29"/>
    <x v="1"/>
    <x v="330"/>
    <d v="2025-02-19T00:00:00"/>
    <x v="4"/>
    <s v="Chennai"/>
    <x v="0"/>
    <s v="P1470"/>
    <s v="Pressure Cooker"/>
    <x v="0"/>
    <n v="5"/>
    <n v="20145"/>
    <n v="22710.16"/>
    <n v="5"/>
    <n v="107873.26"/>
    <n v="12825.8"/>
    <x v="2"/>
    <x v="2"/>
    <n v="2"/>
    <s v="Chennai Hub"/>
    <s v="Paul Hopkins"/>
    <s v="Jason Stewart"/>
    <x v="4"/>
    <s v="Chennai"/>
    <s v="Home"/>
    <s v="Pressure Cooker"/>
    <s v="Prestige"/>
    <s v="Chennai Hub"/>
    <s v="Paul Hopkins"/>
  </r>
  <r>
    <s v="ORD100751"/>
    <s v="CUST10751"/>
    <s v="Kevin Reyes"/>
    <s v="Male"/>
    <n v="30"/>
    <x v="1"/>
    <x v="48"/>
    <d v="2026-06-04T00:00:00"/>
    <x v="1"/>
    <s v="New Delhi"/>
    <x v="0"/>
    <s v="P9464"/>
    <s v="Pressure Cooker"/>
    <x v="0"/>
    <n v="3"/>
    <n v="3694"/>
    <n v="4882.91"/>
    <n v="20"/>
    <n v="11718.98"/>
    <n v="3566.73"/>
    <x v="0"/>
    <x v="0"/>
    <n v="5"/>
    <s v="New Delhi Hub"/>
    <s v="Robert Skinner"/>
    <s v="Kevin Reyes"/>
    <x v="1"/>
    <s v="New Delhi"/>
    <s v="Home"/>
    <s v="Pressure Cooker"/>
    <s v="Prestige"/>
    <s v="New Delhi Hub"/>
    <s v="Robert Skinner"/>
  </r>
  <r>
    <s v="ORD100752"/>
    <s v="CUST10752"/>
    <s v="Shane Duncan"/>
    <s v="Male"/>
    <n v="58"/>
    <x v="1"/>
    <x v="318"/>
    <d v="2026-01-15T00:00:00"/>
    <x v="3"/>
    <s v="Bengaluru"/>
    <x v="4"/>
    <s v="P4079"/>
    <s v="Air Max Shoes"/>
    <x v="4"/>
    <n v="4"/>
    <n v="14584"/>
    <n v="18101.04"/>
    <n v="10"/>
    <n v="65163.74"/>
    <n v="14068.16"/>
    <x v="2"/>
    <x v="0"/>
    <n v="5"/>
    <s v="Bengaluru Hub"/>
    <s v="Matthew Martin"/>
    <s v="Shane Duncan"/>
    <x v="3"/>
    <s v="Bengaluru"/>
    <s v="Fashion"/>
    <s v="Air Max Shoes"/>
    <s v="Nike"/>
    <s v="Bengaluru Hub"/>
    <s v="Matthew Martin"/>
  </r>
  <r>
    <s v="ORD100753"/>
    <s v="CUST10753"/>
    <s v="Daniel Vargas"/>
    <s v="Female"/>
    <n v="21"/>
    <x v="1"/>
    <x v="470"/>
    <d v="2026-03-14T00:00:00"/>
    <x v="4"/>
    <s v="Chennai"/>
    <x v="1"/>
    <s v="P4155"/>
    <s v="Sunflower Oil"/>
    <x v="1"/>
    <n v="3"/>
    <n v="8196"/>
    <n v="9860.2000000000007"/>
    <n v="0"/>
    <n v="29580.6"/>
    <n v="4992.6000000000004"/>
    <x v="3"/>
    <x v="0"/>
    <n v="3"/>
    <s v="Chennai Hub"/>
    <s v="Michelle Lloyd MD"/>
    <s v="Daniel Vargas"/>
    <x v="4"/>
    <s v="Chennai"/>
    <s v="Grocery"/>
    <s v="Sunflower Oil"/>
    <s v="Fortune"/>
    <s v="Chennai Hub"/>
    <s v="Michelle Lloyd MD"/>
  </r>
  <r>
    <s v="ORD100754"/>
    <s v="CUST10754"/>
    <s v="Anne Mason"/>
    <s v="Female"/>
    <n v="38"/>
    <x v="0"/>
    <x v="452"/>
    <d v="2025-12-13T00:00:00"/>
    <x v="0"/>
    <s v="Mumbai"/>
    <x v="4"/>
    <s v="P4775"/>
    <s v="Air Max Shoes"/>
    <x v="4"/>
    <n v="2"/>
    <n v="2342"/>
    <n v="2894.42"/>
    <n v="15"/>
    <n v="4920.51"/>
    <n v="1104.8399999999999"/>
    <x v="0"/>
    <x v="3"/>
    <n v="3"/>
    <s v="Mumbai Hub"/>
    <s v="Lawrence Soto"/>
    <s v="Anne Mason"/>
    <x v="0"/>
    <s v="Mumbai"/>
    <s v="Fashion"/>
    <s v="Air Max Shoes"/>
    <s v="Nike"/>
    <s v="Mumbai Hub"/>
    <s v="Lawrence Soto"/>
  </r>
  <r>
    <s v="ORD100755"/>
    <s v="CUST10755"/>
    <s v="Jose Ross"/>
    <s v="Male"/>
    <n v="23"/>
    <x v="0"/>
    <x v="471"/>
    <d v="2025-03-09T00:00:00"/>
    <x v="2"/>
    <s v="Hyderabad"/>
    <x v="2"/>
    <s v="P1102"/>
    <s v="Face Wash"/>
    <x v="2"/>
    <n v="2"/>
    <n v="24167"/>
    <n v="33952.29"/>
    <n v="20"/>
    <n v="54323.66"/>
    <n v="19570.580000000002"/>
    <x v="1"/>
    <x v="0"/>
    <n v="2"/>
    <s v="Hyderabad Hub"/>
    <s v="Donna Hayes"/>
    <s v="Jose Ross"/>
    <x v="2"/>
    <s v="Hyderabad"/>
    <s v="Beauty"/>
    <s v="Face Wash"/>
    <s v="Loreal"/>
    <s v="Hyderabad Hub"/>
    <s v="Donna Hayes"/>
  </r>
  <r>
    <s v="ORD100756"/>
    <s v="CUST10756"/>
    <s v="Mark Garcia"/>
    <s v="Male"/>
    <n v="31"/>
    <x v="0"/>
    <x v="282"/>
    <d v="2025-10-09T00:00:00"/>
    <x v="1"/>
    <s v="New Delhi"/>
    <x v="0"/>
    <s v="P5640"/>
    <s v="Pressure Cooker"/>
    <x v="0"/>
    <n v="4"/>
    <n v="16111"/>
    <n v="21757.18"/>
    <n v="15"/>
    <n v="73974.41"/>
    <n v="22584.720000000001"/>
    <x v="2"/>
    <x v="3"/>
    <n v="1"/>
    <s v="New Delhi Hub"/>
    <s v="Kevin Kelley"/>
    <s v="Mark Garcia"/>
    <x v="1"/>
    <s v="New Delhi"/>
    <s v="Home"/>
    <s v="Pressure Cooker"/>
    <s v="Prestige"/>
    <s v="New Delhi Hub"/>
    <s v="Kevin Kelley"/>
  </r>
  <r>
    <s v="ORD100757"/>
    <s v="CUST10757"/>
    <s v="Brittany James"/>
    <s v="Female"/>
    <n v="59"/>
    <x v="1"/>
    <x v="292"/>
    <d v="2025-06-16T00:00:00"/>
    <x v="1"/>
    <s v="New Delhi"/>
    <x v="3"/>
    <s v="P5456"/>
    <s v="iPhone 15"/>
    <x v="5"/>
    <n v="3"/>
    <n v="28753"/>
    <n v="33132.980000000003"/>
    <n v="5"/>
    <n v="94428.99"/>
    <n v="13139.94"/>
    <x v="3"/>
    <x v="2"/>
    <n v="4"/>
    <s v="New Delhi Hub"/>
    <s v="Jessica Patton"/>
    <s v="Brittany James"/>
    <x v="1"/>
    <s v="New Delhi"/>
    <s v="Electronics"/>
    <s v="iPhone 15"/>
    <s v="Apple"/>
    <s v="New Delhi Hub"/>
    <s v="Jessica Patton"/>
  </r>
  <r>
    <s v="ORD100758"/>
    <s v="CUST10758"/>
    <s v="Craig Watts"/>
    <s v="Female"/>
    <n v="32"/>
    <x v="1"/>
    <x v="234"/>
    <d v="2025-05-11T00:00:00"/>
    <x v="3"/>
    <s v="Bengaluru"/>
    <x v="2"/>
    <s v="P4860"/>
    <s v="Face Wash"/>
    <x v="2"/>
    <n v="1"/>
    <n v="21399"/>
    <n v="24725.22"/>
    <n v="20"/>
    <n v="19780.18"/>
    <n v="3326.22"/>
    <x v="2"/>
    <x v="3"/>
    <n v="5"/>
    <s v="Bengaluru Hub"/>
    <s v="Alexis Norris"/>
    <s v="Craig Watts"/>
    <x v="3"/>
    <s v="Bengaluru"/>
    <s v="Beauty"/>
    <s v="Face Wash"/>
    <s v="Loreal"/>
    <s v="Bengaluru Hub"/>
    <s v="Alexis Norris"/>
  </r>
  <r>
    <s v="ORD100759"/>
    <s v="CUST10759"/>
    <s v="Wendy Espinoza"/>
    <s v="Female"/>
    <n v="26"/>
    <x v="1"/>
    <x v="472"/>
    <d v="2025-04-11T00:00:00"/>
    <x v="1"/>
    <s v="New Delhi"/>
    <x v="4"/>
    <s v="P8406"/>
    <s v="Air Max Shoes"/>
    <x v="4"/>
    <n v="2"/>
    <n v="11012"/>
    <n v="14100.71"/>
    <n v="20"/>
    <n v="22561.14"/>
    <n v="6177.42"/>
    <x v="1"/>
    <x v="0"/>
    <n v="4"/>
    <s v="New Delhi Hub"/>
    <s v="Alexander Newman"/>
    <s v="Wendy Espinoza"/>
    <x v="1"/>
    <s v="New Delhi"/>
    <s v="Fashion"/>
    <s v="Air Max Shoes"/>
    <s v="Nike"/>
    <s v="New Delhi Hub"/>
    <s v="Alexander Newman"/>
  </r>
  <r>
    <s v="ORD100760"/>
    <s v="CUST10760"/>
    <s v="Steven Kelley"/>
    <s v="Male"/>
    <n v="46"/>
    <x v="0"/>
    <x v="205"/>
    <d v="2025-01-09T00:00:00"/>
    <x v="3"/>
    <s v="Bengaluru"/>
    <x v="2"/>
    <s v="P3274"/>
    <s v="Face Wash"/>
    <x v="2"/>
    <n v="2"/>
    <n v="15852"/>
    <n v="22555.21"/>
    <n v="15"/>
    <n v="38343.86"/>
    <n v="13406.42"/>
    <x v="0"/>
    <x v="1"/>
    <n v="5"/>
    <s v="Bengaluru Hub"/>
    <s v="Julia Nicholson"/>
    <s v="Steven Kelley"/>
    <x v="3"/>
    <s v="Bengaluru"/>
    <s v="Beauty"/>
    <s v="Face Wash"/>
    <s v="Loreal"/>
    <s v="Bengaluru Hub"/>
    <s v="Julia Nicholson"/>
  </r>
  <r>
    <s v="ORD100761"/>
    <s v="CUST10761"/>
    <s v="Cameron Price"/>
    <s v="Female"/>
    <n v="35"/>
    <x v="1"/>
    <x v="393"/>
    <d v="2024-07-16T00:00:00"/>
    <x v="0"/>
    <s v="Mumbai"/>
    <x v="0"/>
    <s v="P5719"/>
    <s v="Pressure Cooker"/>
    <x v="0"/>
    <n v="2"/>
    <n v="995"/>
    <n v="1286.72"/>
    <n v="10"/>
    <n v="2316.1"/>
    <n v="583.44000000000005"/>
    <x v="3"/>
    <x v="0"/>
    <n v="1"/>
    <s v="Mumbai Hub"/>
    <s v="Melinda Robles"/>
    <s v="Cameron Price"/>
    <x v="0"/>
    <s v="Mumbai"/>
    <s v="Home"/>
    <s v="Pressure Cooker"/>
    <s v="Prestige"/>
    <s v="Mumbai Hub"/>
    <s v="Melinda Robles"/>
  </r>
  <r>
    <s v="ORD100762"/>
    <s v="CUST10762"/>
    <s v="Marie Ford"/>
    <s v="Female"/>
    <n v="23"/>
    <x v="0"/>
    <x v="80"/>
    <d v="2025-02-01T00:00:00"/>
    <x v="1"/>
    <s v="New Delhi"/>
    <x v="0"/>
    <s v="P6667"/>
    <s v="Pressure Cooker"/>
    <x v="0"/>
    <n v="2"/>
    <n v="4957"/>
    <n v="6418.6"/>
    <n v="5"/>
    <n v="12195.34"/>
    <n v="2923.2"/>
    <x v="2"/>
    <x v="1"/>
    <n v="4"/>
    <s v="New Delhi Hub"/>
    <s v="Mark Rogers"/>
    <s v="Marie Ford"/>
    <x v="1"/>
    <s v="New Delhi"/>
    <s v="Home"/>
    <s v="Pressure Cooker"/>
    <s v="Prestige"/>
    <s v="New Delhi Hub"/>
    <s v="Mark Rogers"/>
  </r>
  <r>
    <s v="ORD100763"/>
    <s v="CUST10763"/>
    <s v="Mark Owens"/>
    <s v="Female"/>
    <n v="34"/>
    <x v="0"/>
    <x v="291"/>
    <d v="2024-10-17T00:00:00"/>
    <x v="4"/>
    <s v="Chennai"/>
    <x v="0"/>
    <s v="P4452"/>
    <s v="Pressure Cooker"/>
    <x v="0"/>
    <n v="2"/>
    <n v="16833"/>
    <n v="23203.48"/>
    <n v="5"/>
    <n v="44086.61"/>
    <n v="12740.96"/>
    <x v="2"/>
    <x v="2"/>
    <n v="2"/>
    <s v="Chennai Hub"/>
    <s v="Cynthia Hendricks"/>
    <s v="Mark Owens"/>
    <x v="4"/>
    <s v="Chennai"/>
    <s v="Home"/>
    <s v="Pressure Cooker"/>
    <s v="Prestige"/>
    <s v="Chennai Hub"/>
    <s v="Cynthia Hendricks"/>
  </r>
  <r>
    <s v="ORD100764"/>
    <s v="CUST10764"/>
    <s v="Mitchell Daniels"/>
    <s v="Female"/>
    <n v="54"/>
    <x v="1"/>
    <x v="41"/>
    <d v="2024-09-20T00:00:00"/>
    <x v="0"/>
    <s v="Mumbai"/>
    <x v="0"/>
    <s v="P4934"/>
    <s v="Pressure Cooker"/>
    <x v="0"/>
    <n v="3"/>
    <n v="26786"/>
    <n v="37641.980000000003"/>
    <n v="10"/>
    <n v="101633.35"/>
    <n v="32567.94"/>
    <x v="2"/>
    <x v="0"/>
    <n v="3"/>
    <s v="Mumbai Hub"/>
    <s v="Joseph Suarez"/>
    <s v="Mitchell Daniels"/>
    <x v="0"/>
    <s v="Mumbai"/>
    <s v="Home"/>
    <s v="Pressure Cooker"/>
    <s v="Prestige"/>
    <s v="Mumbai Hub"/>
    <s v="Joseph Suarez"/>
  </r>
  <r>
    <s v="ORD100765"/>
    <s v="CUST10765"/>
    <s v="Karen Mann"/>
    <s v="Female"/>
    <n v="43"/>
    <x v="1"/>
    <x v="473"/>
    <d v="2025-03-28T00:00:00"/>
    <x v="0"/>
    <s v="Pune"/>
    <x v="4"/>
    <s v="P8264"/>
    <s v="Air Max Shoes"/>
    <x v="4"/>
    <n v="4"/>
    <n v="20818"/>
    <n v="31173.63"/>
    <n v="10"/>
    <n v="112225.07"/>
    <n v="41422.519999999997"/>
    <x v="0"/>
    <x v="1"/>
    <n v="4"/>
    <s v="Pune Hub"/>
    <s v="Melanie Mckinney"/>
    <s v="Karen Mann"/>
    <x v="0"/>
    <s v="Pune"/>
    <s v="Fashion"/>
    <s v="Air Max Shoes"/>
    <s v="Nike"/>
    <s v="Pune Hub"/>
    <s v="Melanie Mckinney"/>
  </r>
  <r>
    <s v="ORD100766"/>
    <s v="CUST10766"/>
    <s v="Kyle Hunter"/>
    <s v="Female"/>
    <n v="38"/>
    <x v="1"/>
    <x v="307"/>
    <d v="2024-12-16T00:00:00"/>
    <x v="0"/>
    <s v="Mumbai"/>
    <x v="0"/>
    <s v="P4745"/>
    <s v="Pressure Cooker"/>
    <x v="0"/>
    <n v="4"/>
    <n v="9679"/>
    <n v="12405.68"/>
    <n v="10"/>
    <n v="44660.45"/>
    <n v="10906.72"/>
    <x v="2"/>
    <x v="3"/>
    <n v="3"/>
    <s v="Mumbai Hub"/>
    <s v="Sally Brown"/>
    <s v="Kyle Hunter"/>
    <x v="0"/>
    <s v="Mumbai"/>
    <s v="Home"/>
    <s v="Pressure Cooker"/>
    <s v="Prestige"/>
    <s v="Mumbai Hub"/>
    <s v="Sally Brown"/>
  </r>
  <r>
    <s v="ORD100767"/>
    <s v="CUST10767"/>
    <s v="Joy Houston"/>
    <s v="Male"/>
    <n v="47"/>
    <x v="1"/>
    <x v="200"/>
    <d v="2025-03-25T00:00:00"/>
    <x v="1"/>
    <s v="New Delhi"/>
    <x v="4"/>
    <s v="P8726"/>
    <s v="Air Max Shoes"/>
    <x v="4"/>
    <n v="4"/>
    <n v="20523"/>
    <n v="28579.66"/>
    <n v="5"/>
    <n v="108602.71"/>
    <n v="32226.639999999999"/>
    <x v="2"/>
    <x v="2"/>
    <n v="3"/>
    <s v="New Delhi Hub"/>
    <s v="Julie Wade"/>
    <s v="Joy Houston"/>
    <x v="1"/>
    <s v="New Delhi"/>
    <s v="Fashion"/>
    <s v="Air Max Shoes"/>
    <s v="Nike"/>
    <s v="New Delhi Hub"/>
    <s v="Julie Wade"/>
  </r>
  <r>
    <s v="ORD100768"/>
    <s v="CUST10768"/>
    <s v="Zachary Lowe"/>
    <s v="Male"/>
    <n v="34"/>
    <x v="0"/>
    <x v="187"/>
    <d v="2026-03-12T00:00:00"/>
    <x v="2"/>
    <s v="Hyderabad"/>
    <x v="1"/>
    <s v="P4449"/>
    <s v="Sunflower Oil"/>
    <x v="1"/>
    <n v="4"/>
    <n v="26302"/>
    <n v="35438.589999999997"/>
    <n v="10"/>
    <n v="127578.92"/>
    <n v="36546.36"/>
    <x v="1"/>
    <x v="0"/>
    <n v="4"/>
    <s v="Hyderabad Hub"/>
    <s v="Misty Freeman"/>
    <s v="Zachary Lowe"/>
    <x v="2"/>
    <s v="Hyderabad"/>
    <s v="Grocery"/>
    <s v="Sunflower Oil"/>
    <s v="Fortune"/>
    <s v="Hyderabad Hub"/>
    <s v="Misty Freeman"/>
  </r>
  <r>
    <s v="ORD100769"/>
    <s v="CUST10769"/>
    <s v="Angela Freeman"/>
    <s v="Male"/>
    <n v="56"/>
    <x v="1"/>
    <x v="339"/>
    <d v="2026-06-07T00:00:00"/>
    <x v="2"/>
    <s v="Hyderabad"/>
    <x v="1"/>
    <s v="P1375"/>
    <s v="Sunflower Oil"/>
    <x v="1"/>
    <n v="1"/>
    <n v="12851"/>
    <n v="17379.68"/>
    <n v="5"/>
    <n v="16510.7"/>
    <n v="4528.68"/>
    <x v="3"/>
    <x v="3"/>
    <n v="2"/>
    <s v="Hyderabad Hub"/>
    <s v="Jonathan Dodson"/>
    <s v="Angela Freeman"/>
    <x v="2"/>
    <s v="Hyderabad"/>
    <s v="Grocery"/>
    <s v="Sunflower Oil"/>
    <s v="Fortune"/>
    <s v="Hyderabad Hub"/>
    <s v="Jonathan Dodson"/>
  </r>
  <r>
    <s v="ORD100770"/>
    <s v="CUST10770"/>
    <s v="Christopher Boone"/>
    <s v="Male"/>
    <n v="53"/>
    <x v="0"/>
    <x v="144"/>
    <d v="2025-12-14T00:00:00"/>
    <x v="2"/>
    <s v="Hyderabad"/>
    <x v="3"/>
    <s v="P8701"/>
    <s v="iPhone 15"/>
    <x v="5"/>
    <n v="3"/>
    <n v="17759"/>
    <n v="25216.81"/>
    <n v="0"/>
    <n v="75650.429999999993"/>
    <n v="22373.43"/>
    <x v="3"/>
    <x v="3"/>
    <n v="5"/>
    <s v="Hyderabad Hub"/>
    <s v="Dr. Sabrina Harrell"/>
    <s v="Christopher Boone"/>
    <x v="2"/>
    <s v="Hyderabad"/>
    <s v="Electronics"/>
    <s v="iPhone 15"/>
    <s v="Apple"/>
    <s v="Hyderabad Hub"/>
    <s v="Dr. Sabrina Harrell"/>
  </r>
  <r>
    <s v="ORD100771"/>
    <s v="CUST10771"/>
    <s v="Jessica Jenkins"/>
    <s v="Female"/>
    <n v="40"/>
    <x v="0"/>
    <x v="474"/>
    <d v="2025-05-26T00:00:00"/>
    <x v="4"/>
    <s v="Chennai"/>
    <x v="0"/>
    <s v="P5667"/>
    <s v="Pressure Cooker"/>
    <x v="0"/>
    <n v="5"/>
    <n v="28828"/>
    <n v="36516.089999999997"/>
    <n v="0"/>
    <n v="182580.45"/>
    <n v="38440.449999999997"/>
    <x v="3"/>
    <x v="2"/>
    <n v="5"/>
    <s v="Chennai Hub"/>
    <s v="Danny Hicks"/>
    <s v="Jessica Jenkins"/>
    <x v="4"/>
    <s v="Chennai"/>
    <s v="Home"/>
    <s v="Pressure Cooker"/>
    <s v="Prestige"/>
    <s v="Chennai Hub"/>
    <s v="Danny Hicks"/>
  </r>
  <r>
    <s v="ORD100772"/>
    <s v="CUST10772"/>
    <s v="Dr. Gina Ramirez"/>
    <s v="Female"/>
    <n v="54"/>
    <x v="0"/>
    <x v="475"/>
    <d v="2025-07-05T00:00:00"/>
    <x v="1"/>
    <s v="New Delhi"/>
    <x v="0"/>
    <s v="P6862"/>
    <s v="Pressure Cooker"/>
    <x v="0"/>
    <n v="1"/>
    <n v="16205"/>
    <n v="20028.09"/>
    <n v="10"/>
    <n v="18025.28"/>
    <n v="3823.09"/>
    <x v="1"/>
    <x v="3"/>
    <n v="4"/>
    <s v="New Delhi Hub"/>
    <s v="Elizabeth Lloyd"/>
    <s v="Dr. Gina Ramirez"/>
    <x v="1"/>
    <s v="New Delhi"/>
    <s v="Home"/>
    <s v="Pressure Cooker"/>
    <s v="Prestige"/>
    <s v="New Delhi Hub"/>
    <s v="Elizabeth Lloyd"/>
  </r>
  <r>
    <s v="ORD100773"/>
    <s v="CUST10773"/>
    <s v="Ryan Fuller"/>
    <s v="Male"/>
    <n v="56"/>
    <x v="0"/>
    <x v="175"/>
    <d v="2024-07-19T00:00:00"/>
    <x v="0"/>
    <s v="Pune"/>
    <x v="3"/>
    <s v="P3986"/>
    <s v="iPhone 15"/>
    <x v="5"/>
    <n v="1"/>
    <n v="14946"/>
    <n v="17518.98"/>
    <n v="15"/>
    <n v="14891.13"/>
    <n v="2572.98"/>
    <x v="0"/>
    <x v="0"/>
    <n v="3"/>
    <s v="Pune Hub"/>
    <s v="Bryan Simmons"/>
    <s v="Ryan Fuller"/>
    <x v="0"/>
    <s v="Pune"/>
    <s v="Electronics"/>
    <s v="iPhone 15"/>
    <s v="Apple"/>
    <s v="Pune Hub"/>
    <s v="Bryan Simmons"/>
  </r>
  <r>
    <s v="ORD100774"/>
    <s v="CUST10774"/>
    <s v="Lisa Richardson"/>
    <s v="Female"/>
    <n v="19"/>
    <x v="0"/>
    <x v="194"/>
    <d v="2025-12-17T00:00:00"/>
    <x v="4"/>
    <s v="Chennai"/>
    <x v="1"/>
    <s v="P2451"/>
    <s v="Sunflower Oil"/>
    <x v="1"/>
    <n v="2"/>
    <n v="11148"/>
    <n v="14662.61"/>
    <n v="5"/>
    <n v="27858.959999999999"/>
    <n v="7029.22"/>
    <x v="1"/>
    <x v="1"/>
    <n v="4"/>
    <s v="Chennai Hub"/>
    <s v="Justin Beltran"/>
    <s v="Lisa Richardson"/>
    <x v="4"/>
    <s v="Chennai"/>
    <s v="Grocery"/>
    <s v="Sunflower Oil"/>
    <s v="Fortune"/>
    <s v="Chennai Hub"/>
    <s v="Justin Beltran"/>
  </r>
  <r>
    <s v="ORD100775"/>
    <s v="CUST10775"/>
    <s v="Shelby Gordon"/>
    <s v="Male"/>
    <n v="26"/>
    <x v="1"/>
    <x v="373"/>
    <d v="2026-04-24T00:00:00"/>
    <x v="0"/>
    <s v="Pune"/>
    <x v="0"/>
    <s v="P3918"/>
    <s v="Pressure Cooker"/>
    <x v="0"/>
    <n v="3"/>
    <n v="27297"/>
    <n v="33585.47"/>
    <n v="5"/>
    <n v="95718.59"/>
    <n v="18865.41"/>
    <x v="0"/>
    <x v="0"/>
    <n v="1"/>
    <s v="Pune Hub"/>
    <s v="Shannon Murillo"/>
    <s v="Shelby Gordon"/>
    <x v="0"/>
    <s v="Pune"/>
    <s v="Home"/>
    <s v="Pressure Cooker"/>
    <s v="Prestige"/>
    <s v="Pune Hub"/>
    <s v="Shannon Murillo"/>
  </r>
  <r>
    <s v="ORD100776"/>
    <s v="CUST10776"/>
    <s v="Christina Parker"/>
    <s v="Female"/>
    <n v="21"/>
    <x v="0"/>
    <x v="476"/>
    <d v="2025-03-05T00:00:00"/>
    <x v="2"/>
    <s v="Hyderabad"/>
    <x v="0"/>
    <s v="P1526"/>
    <s v="Pressure Cooker"/>
    <x v="0"/>
    <n v="4"/>
    <n v="19663"/>
    <n v="24522.76"/>
    <n v="20"/>
    <n v="78472.83"/>
    <n v="19439.04"/>
    <x v="1"/>
    <x v="3"/>
    <n v="4"/>
    <s v="Hyderabad Hub"/>
    <s v="Tiffany Tyler DDS"/>
    <s v="Christina Parker"/>
    <x v="2"/>
    <s v="Hyderabad"/>
    <s v="Home"/>
    <s v="Pressure Cooker"/>
    <s v="Prestige"/>
    <s v="Hyderabad Hub"/>
    <s v="Tiffany Tyler DDS"/>
  </r>
  <r>
    <s v="ORD100777"/>
    <s v="CUST10777"/>
    <s v="Mr. Stephen Glass"/>
    <s v="Male"/>
    <n v="28"/>
    <x v="1"/>
    <x v="477"/>
    <d v="2025-08-19T00:00:00"/>
    <x v="4"/>
    <s v="Chennai"/>
    <x v="0"/>
    <s v="P8336"/>
    <s v="Pressure Cooker"/>
    <x v="0"/>
    <n v="5"/>
    <n v="9926"/>
    <n v="12918.75"/>
    <n v="15"/>
    <n v="54904.69"/>
    <n v="14963.75"/>
    <x v="0"/>
    <x v="0"/>
    <n v="1"/>
    <s v="Chennai Hub"/>
    <s v="Leah Moore"/>
    <s v="Mr. Stephen Glass"/>
    <x v="4"/>
    <s v="Chennai"/>
    <s v="Home"/>
    <s v="Pressure Cooker"/>
    <s v="Prestige"/>
    <s v="Chennai Hub"/>
    <s v="Leah Moore"/>
  </r>
  <r>
    <s v="ORD100778"/>
    <s v="CUST10778"/>
    <s v="Kevin Alexander"/>
    <s v="Female"/>
    <n v="42"/>
    <x v="0"/>
    <x v="478"/>
    <d v="2025-11-03T00:00:00"/>
    <x v="4"/>
    <s v="Chennai"/>
    <x v="3"/>
    <s v="P7789"/>
    <s v="Galaxy S24"/>
    <x v="3"/>
    <n v="4"/>
    <n v="23063"/>
    <n v="31804.11"/>
    <n v="5"/>
    <n v="120855.62"/>
    <n v="34964.44"/>
    <x v="1"/>
    <x v="0"/>
    <n v="4"/>
    <s v="Chennai Hub"/>
    <s v="Destiny Delgado"/>
    <s v="Kevin Alexander"/>
    <x v="4"/>
    <s v="Chennai"/>
    <s v="Electronics"/>
    <s v="Galaxy S24"/>
    <s v="Samsung"/>
    <s v="Chennai Hub"/>
    <s v="Destiny Delgado"/>
  </r>
  <r>
    <s v="ORD100779"/>
    <s v="CUST10779"/>
    <s v="Gregory Gonzalez"/>
    <s v="Male"/>
    <n v="20"/>
    <x v="1"/>
    <x v="249"/>
    <d v="2026-01-11T00:00:00"/>
    <x v="0"/>
    <s v="Mumbai"/>
    <x v="3"/>
    <s v="P8259"/>
    <s v="Galaxy S24"/>
    <x v="3"/>
    <n v="5"/>
    <n v="23736"/>
    <n v="30228.35"/>
    <n v="15"/>
    <n v="128470.49"/>
    <n v="32461.75"/>
    <x v="0"/>
    <x v="2"/>
    <n v="5"/>
    <s v="Mumbai Hub"/>
    <s v="Carla Schmidt"/>
    <s v="Gregory Gonzalez"/>
    <x v="0"/>
    <s v="Mumbai"/>
    <s v="Electronics"/>
    <s v="Galaxy S24"/>
    <s v="Samsung"/>
    <s v="Mumbai Hub"/>
    <s v="Carla Schmidt"/>
  </r>
  <r>
    <s v="ORD100780"/>
    <s v="CUST10780"/>
    <s v="Molly Kirk"/>
    <s v="Female"/>
    <n v="47"/>
    <x v="1"/>
    <x v="389"/>
    <d v="2025-09-07T00:00:00"/>
    <x v="0"/>
    <s v="Mumbai"/>
    <x v="0"/>
    <s v="P2561"/>
    <s v="Pressure Cooker"/>
    <x v="0"/>
    <n v="2"/>
    <n v="10075"/>
    <n v="14572.64"/>
    <n v="10"/>
    <n v="26230.75"/>
    <n v="8995.2800000000007"/>
    <x v="2"/>
    <x v="2"/>
    <n v="1"/>
    <s v="Mumbai Hub"/>
    <s v="Patrick Bell"/>
    <s v="Molly Kirk"/>
    <x v="0"/>
    <s v="Mumbai"/>
    <s v="Home"/>
    <s v="Pressure Cooker"/>
    <s v="Prestige"/>
    <s v="Mumbai Hub"/>
    <s v="Patrick Bell"/>
  </r>
  <r>
    <s v="ORD100781"/>
    <s v="CUST10781"/>
    <s v="Roy Lam"/>
    <s v="Male"/>
    <n v="39"/>
    <x v="1"/>
    <x v="479"/>
    <d v="2025-11-01T00:00:00"/>
    <x v="4"/>
    <s v="Chennai"/>
    <x v="0"/>
    <s v="P5397"/>
    <s v="Pressure Cooker"/>
    <x v="0"/>
    <n v="2"/>
    <n v="20328"/>
    <n v="29501.05"/>
    <n v="0"/>
    <n v="59002.1"/>
    <n v="18346.099999999999"/>
    <x v="2"/>
    <x v="0"/>
    <n v="5"/>
    <s v="Chennai Hub"/>
    <s v="Gloria Marshall"/>
    <s v="Roy Lam"/>
    <x v="4"/>
    <s v="Chennai"/>
    <s v="Home"/>
    <s v="Pressure Cooker"/>
    <s v="Prestige"/>
    <s v="Chennai Hub"/>
    <s v="Gloria Marshall"/>
  </r>
  <r>
    <s v="ORD100782"/>
    <s v="CUST10782"/>
    <s v="Karen Murphy"/>
    <s v="Male"/>
    <n v="33"/>
    <x v="0"/>
    <x v="106"/>
    <d v="2026-04-24T00:00:00"/>
    <x v="2"/>
    <s v="Hyderabad"/>
    <x v="1"/>
    <s v="P9881"/>
    <s v="Sunflower Oil"/>
    <x v="1"/>
    <n v="2"/>
    <n v="446"/>
    <n v="516.75"/>
    <n v="20"/>
    <n v="826.8"/>
    <n v="141.5"/>
    <x v="2"/>
    <x v="3"/>
    <n v="4"/>
    <s v="Hyderabad Hub"/>
    <s v="Connie Hart"/>
    <s v="Karen Murphy"/>
    <x v="2"/>
    <s v="Hyderabad"/>
    <s v="Grocery"/>
    <s v="Sunflower Oil"/>
    <s v="Fortune"/>
    <s v="Hyderabad Hub"/>
    <s v="Connie Hart"/>
  </r>
  <r>
    <s v="ORD100783"/>
    <s v="CUST10783"/>
    <s v="Mr. Jason Howard MD"/>
    <s v="Female"/>
    <n v="43"/>
    <x v="1"/>
    <x v="258"/>
    <d v="2025-06-12T00:00:00"/>
    <x v="1"/>
    <s v="New Delhi"/>
    <x v="2"/>
    <s v="P6468"/>
    <s v="Face Wash"/>
    <x v="2"/>
    <n v="5"/>
    <n v="4103"/>
    <n v="5070.34"/>
    <n v="15"/>
    <n v="21548.94"/>
    <n v="4836.7"/>
    <x v="1"/>
    <x v="2"/>
    <n v="4"/>
    <s v="New Delhi Hub"/>
    <s v="Amber Ibarra"/>
    <s v="Mr. Jason Howard MD"/>
    <x v="1"/>
    <s v="New Delhi"/>
    <s v="Beauty"/>
    <s v="Face Wash"/>
    <s v="Loreal"/>
    <s v="New Delhi Hub"/>
    <s v="Amber Ibarra"/>
  </r>
  <r>
    <s v="ORD100784"/>
    <s v="CUST10784"/>
    <s v="Darius Armstrong"/>
    <s v="Male"/>
    <n v="39"/>
    <x v="1"/>
    <x v="189"/>
    <d v="2026-01-27T00:00:00"/>
    <x v="2"/>
    <s v="Hyderabad"/>
    <x v="3"/>
    <s v="P7772"/>
    <s v="iPhone 15"/>
    <x v="5"/>
    <n v="5"/>
    <n v="18967"/>
    <n v="24929.07"/>
    <n v="0"/>
    <n v="124645.35"/>
    <n v="29810.35"/>
    <x v="1"/>
    <x v="1"/>
    <n v="1"/>
    <s v="Hyderabad Hub"/>
    <s v="Grant Perry MD"/>
    <s v="Darius Armstrong"/>
    <x v="2"/>
    <s v="Hyderabad"/>
    <s v="Electronics"/>
    <s v="iPhone 15"/>
    <s v="Apple"/>
    <s v="Hyderabad Hub"/>
    <s v="Grant Perry MD"/>
  </r>
  <r>
    <s v="ORD100785"/>
    <s v="CUST10785"/>
    <s v="Russell Hooper"/>
    <s v="Male"/>
    <n v="40"/>
    <x v="1"/>
    <x v="100"/>
    <d v="2024-07-19T00:00:00"/>
    <x v="1"/>
    <s v="New Delhi"/>
    <x v="0"/>
    <s v="P7077"/>
    <s v="Pressure Cooker"/>
    <x v="0"/>
    <n v="2"/>
    <n v="21472"/>
    <n v="26672.92"/>
    <n v="0"/>
    <n v="53345.84"/>
    <n v="10401.84"/>
    <x v="3"/>
    <x v="0"/>
    <n v="5"/>
    <s v="New Delhi Hub"/>
    <s v="Brianna Jones"/>
    <s v="Russell Hooper"/>
    <x v="1"/>
    <s v="New Delhi"/>
    <s v="Home"/>
    <s v="Pressure Cooker"/>
    <s v="Prestige"/>
    <s v="New Delhi Hub"/>
    <s v="Brianna Jones"/>
  </r>
  <r>
    <s v="ORD100786"/>
    <s v="CUST10786"/>
    <s v="Donald Levine"/>
    <s v="Female"/>
    <n v="43"/>
    <x v="0"/>
    <x v="89"/>
    <d v="2025-06-29T00:00:00"/>
    <x v="0"/>
    <s v="Mumbai"/>
    <x v="4"/>
    <s v="P6468"/>
    <s v="Air Max Shoes"/>
    <x v="4"/>
    <n v="4"/>
    <n v="12394"/>
    <n v="17909.169999999998"/>
    <n v="10"/>
    <n v="64473.01"/>
    <n v="22060.68"/>
    <x v="0"/>
    <x v="2"/>
    <n v="5"/>
    <s v="Mumbai Hub"/>
    <s v="Kenneth Garcia"/>
    <s v="Donald Levine"/>
    <x v="0"/>
    <s v="Mumbai"/>
    <s v="Fashion"/>
    <s v="Air Max Shoes"/>
    <s v="Nike"/>
    <s v="Mumbai Hub"/>
    <s v="Kenneth Garcia"/>
  </r>
  <r>
    <s v="ORD100787"/>
    <s v="CUST10787"/>
    <s v="Brandon Williamson"/>
    <s v="Male"/>
    <n v="51"/>
    <x v="1"/>
    <x v="335"/>
    <d v="2025-09-08T00:00:00"/>
    <x v="1"/>
    <s v="New Delhi"/>
    <x v="0"/>
    <s v="P3817"/>
    <s v="Pressure Cooker"/>
    <x v="0"/>
    <n v="2"/>
    <n v="10908"/>
    <n v="14108.5"/>
    <n v="5"/>
    <n v="26806.15"/>
    <n v="6401"/>
    <x v="1"/>
    <x v="1"/>
    <n v="5"/>
    <s v="New Delhi Hub"/>
    <s v="Joseph Santos"/>
    <s v="Brandon Williamson"/>
    <x v="1"/>
    <s v="New Delhi"/>
    <s v="Home"/>
    <s v="Pressure Cooker"/>
    <s v="Prestige"/>
    <s v="New Delhi Hub"/>
    <s v="Joseph Santos"/>
  </r>
  <r>
    <s v="ORD100788"/>
    <s v="CUST10788"/>
    <s v="Adrian Garza"/>
    <s v="Female"/>
    <n v="23"/>
    <x v="1"/>
    <x v="476"/>
    <d v="2024-09-01T00:00:00"/>
    <x v="3"/>
    <s v="Bengaluru"/>
    <x v="0"/>
    <s v="P4615"/>
    <s v="Pressure Cooker"/>
    <x v="0"/>
    <n v="3"/>
    <n v="21992"/>
    <n v="25985.26"/>
    <n v="0"/>
    <n v="77955.78"/>
    <n v="11979.78"/>
    <x v="2"/>
    <x v="3"/>
    <n v="4"/>
    <s v="Bengaluru Hub"/>
    <s v="Alexandria Miller"/>
    <s v="Adrian Garza"/>
    <x v="3"/>
    <s v="Bengaluru"/>
    <s v="Home"/>
    <s v="Pressure Cooker"/>
    <s v="Prestige"/>
    <s v="Bengaluru Hub"/>
    <s v="Alexandria Miller"/>
  </r>
  <r>
    <s v="ORD100789"/>
    <s v="CUST10789"/>
    <s v="James Robinson"/>
    <s v="Female"/>
    <n v="33"/>
    <x v="0"/>
    <x v="480"/>
    <d v="2025-03-10T00:00:00"/>
    <x v="1"/>
    <s v="New Delhi"/>
    <x v="2"/>
    <s v="P9719"/>
    <s v="Face Wash"/>
    <x v="2"/>
    <n v="5"/>
    <n v="20392"/>
    <n v="24618.11"/>
    <n v="20"/>
    <n v="98472.44"/>
    <n v="21130.55"/>
    <x v="0"/>
    <x v="1"/>
    <n v="4"/>
    <s v="New Delhi Hub"/>
    <s v="Ellen Ramos"/>
    <s v="James Robinson"/>
    <x v="1"/>
    <s v="New Delhi"/>
    <s v="Beauty"/>
    <s v="Face Wash"/>
    <s v="Loreal"/>
    <s v="New Delhi Hub"/>
    <s v="Ellen Ramos"/>
  </r>
  <r>
    <s v="ORD100790"/>
    <s v="CUST10790"/>
    <s v="Maria Day"/>
    <s v="Male"/>
    <n v="21"/>
    <x v="1"/>
    <x v="424"/>
    <d v="2024-08-12T00:00:00"/>
    <x v="3"/>
    <s v="Bengaluru"/>
    <x v="2"/>
    <s v="P4865"/>
    <s v="Face Wash"/>
    <x v="2"/>
    <n v="5"/>
    <n v="9938"/>
    <n v="13451.25"/>
    <n v="0"/>
    <n v="67256.25"/>
    <n v="17566.25"/>
    <x v="2"/>
    <x v="0"/>
    <n v="2"/>
    <s v="Bengaluru Hub"/>
    <s v="Christopher Kennedy"/>
    <s v="Maria Day"/>
    <x v="3"/>
    <s v="Bengaluru"/>
    <s v="Beauty"/>
    <s v="Face Wash"/>
    <s v="Loreal"/>
    <s v="Bengaluru Hub"/>
    <s v="Christopher Kennedy"/>
  </r>
  <r>
    <s v="ORD100791"/>
    <s v="CUST10791"/>
    <s v="Robert Morton"/>
    <s v="Male"/>
    <n v="23"/>
    <x v="0"/>
    <x v="481"/>
    <d v="2025-06-03T00:00:00"/>
    <x v="0"/>
    <s v="Pune"/>
    <x v="4"/>
    <s v="P8891"/>
    <s v="Air Max Shoes"/>
    <x v="4"/>
    <n v="5"/>
    <n v="22316"/>
    <n v="24872.36"/>
    <n v="5"/>
    <n v="118143.71"/>
    <n v="12781.8"/>
    <x v="1"/>
    <x v="3"/>
    <n v="4"/>
    <s v="Pune Hub"/>
    <s v="Alan Nelson"/>
    <s v="Robert Morton"/>
    <x v="0"/>
    <s v="Pune"/>
    <s v="Fashion"/>
    <s v="Air Max Shoes"/>
    <s v="Nike"/>
    <s v="Pune Hub"/>
    <s v="Alan Nelson"/>
  </r>
  <r>
    <s v="ORD100792"/>
    <s v="CUST10792"/>
    <s v="Richard Valdez"/>
    <s v="Male"/>
    <n v="56"/>
    <x v="0"/>
    <x v="142"/>
    <d v="2025-11-13T00:00:00"/>
    <x v="0"/>
    <s v="Pune"/>
    <x v="3"/>
    <s v="P2391"/>
    <s v="iPhone 15"/>
    <x v="5"/>
    <n v="2"/>
    <n v="3227"/>
    <n v="3743.61"/>
    <n v="20"/>
    <n v="5989.78"/>
    <n v="1033.22"/>
    <x v="1"/>
    <x v="0"/>
    <n v="4"/>
    <s v="Pune Hub"/>
    <s v="Mr. Richard Ortega DVM"/>
    <s v="Richard Valdez"/>
    <x v="0"/>
    <s v="Pune"/>
    <s v="Electronics"/>
    <s v="iPhone 15"/>
    <s v="Apple"/>
    <s v="Pune Hub"/>
    <s v="Mr. Richard Ortega DVM"/>
  </r>
  <r>
    <s v="ORD100793"/>
    <s v="CUST10793"/>
    <s v="Michelle Brooks"/>
    <s v="Female"/>
    <n v="18"/>
    <x v="1"/>
    <x v="381"/>
    <d v="2024-10-14T00:00:00"/>
    <x v="4"/>
    <s v="Chennai"/>
    <x v="1"/>
    <s v="P7754"/>
    <s v="Sunflower Oil"/>
    <x v="1"/>
    <n v="3"/>
    <n v="8751"/>
    <n v="9918.77"/>
    <n v="15"/>
    <n v="25292.86"/>
    <n v="3503.31"/>
    <x v="3"/>
    <x v="0"/>
    <n v="3"/>
    <s v="Chennai Hub"/>
    <s v="Jessica Farmer"/>
    <s v="Michelle Brooks"/>
    <x v="4"/>
    <s v="Chennai"/>
    <s v="Grocery"/>
    <s v="Sunflower Oil"/>
    <s v="Fortune"/>
    <s v="Chennai Hub"/>
    <s v="Jessica Farmer"/>
  </r>
  <r>
    <s v="ORD100794"/>
    <s v="CUST10794"/>
    <s v="Joseph Cole"/>
    <s v="Female"/>
    <n v="36"/>
    <x v="1"/>
    <x v="97"/>
    <d v="2025-11-19T00:00:00"/>
    <x v="0"/>
    <s v="Pune"/>
    <x v="3"/>
    <s v="P9568"/>
    <s v="Galaxy S24"/>
    <x v="3"/>
    <n v="5"/>
    <n v="26939"/>
    <n v="32534.560000000001"/>
    <n v="10"/>
    <n v="146405.51999999999"/>
    <n v="27977.8"/>
    <x v="0"/>
    <x v="2"/>
    <n v="1"/>
    <s v="Pune Hub"/>
    <s v="Lorraine King"/>
    <s v="Joseph Cole"/>
    <x v="0"/>
    <s v="Pune"/>
    <s v="Electronics"/>
    <s v="Galaxy S24"/>
    <s v="Samsung"/>
    <s v="Pune Hub"/>
    <s v="Lorraine King"/>
  </r>
  <r>
    <s v="ORD100795"/>
    <s v="CUST10795"/>
    <s v="Angel Martin"/>
    <s v="Female"/>
    <n v="20"/>
    <x v="0"/>
    <x v="11"/>
    <d v="2024-09-04T00:00:00"/>
    <x v="4"/>
    <s v="Chennai"/>
    <x v="3"/>
    <s v="P6240"/>
    <s v="iPhone 15"/>
    <x v="5"/>
    <n v="3"/>
    <n v="25376"/>
    <n v="34017.56"/>
    <n v="0"/>
    <n v="102052.68"/>
    <n v="25924.68"/>
    <x v="2"/>
    <x v="2"/>
    <n v="4"/>
    <s v="Chennai Hub"/>
    <s v="Michael Griffith"/>
    <s v="Angel Martin"/>
    <x v="4"/>
    <s v="Chennai"/>
    <s v="Electronics"/>
    <s v="iPhone 15"/>
    <s v="Apple"/>
    <s v="Chennai Hub"/>
    <s v="Michael Griffith"/>
  </r>
  <r>
    <s v="ORD100796"/>
    <s v="CUST10796"/>
    <s v="Rebecca Young"/>
    <s v="Female"/>
    <n v="21"/>
    <x v="0"/>
    <x v="92"/>
    <d v="2026-03-05T00:00:00"/>
    <x v="1"/>
    <s v="New Delhi"/>
    <x v="3"/>
    <s v="P5634"/>
    <s v="iPhone 15"/>
    <x v="5"/>
    <n v="2"/>
    <n v="26501"/>
    <n v="34568.69"/>
    <n v="10"/>
    <n v="62223.64"/>
    <n v="16135.38"/>
    <x v="3"/>
    <x v="1"/>
    <n v="2"/>
    <s v="New Delhi Hub"/>
    <s v="Sandra Nguyen"/>
    <s v="Rebecca Young"/>
    <x v="1"/>
    <s v="New Delhi"/>
    <s v="Electronics"/>
    <s v="iPhone 15"/>
    <s v="Apple"/>
    <s v="New Delhi Hub"/>
    <s v="Sandra Nguyen"/>
  </r>
  <r>
    <s v="ORD100797"/>
    <s v="CUST10797"/>
    <s v="Robert Miller"/>
    <s v="Male"/>
    <n v="38"/>
    <x v="1"/>
    <x v="317"/>
    <d v="2026-05-11T00:00:00"/>
    <x v="2"/>
    <s v="Hyderabad"/>
    <x v="3"/>
    <s v="P7323"/>
    <s v="Galaxy S24"/>
    <x v="3"/>
    <n v="4"/>
    <n v="28439"/>
    <n v="33003"/>
    <n v="20"/>
    <n v="105609.60000000001"/>
    <n v="18256"/>
    <x v="3"/>
    <x v="3"/>
    <n v="5"/>
    <s v="Hyderabad Hub"/>
    <s v="John Forbes"/>
    <s v="Robert Miller"/>
    <x v="2"/>
    <s v="Hyderabad"/>
    <s v="Electronics"/>
    <s v="Galaxy S24"/>
    <s v="Samsung"/>
    <s v="Hyderabad Hub"/>
    <s v="John Forbes"/>
  </r>
  <r>
    <s v="ORD100798"/>
    <s v="CUST10798"/>
    <s v="Todd Phillips"/>
    <s v="Male"/>
    <n v="25"/>
    <x v="0"/>
    <x v="165"/>
    <d v="2025-12-09T00:00:00"/>
    <x v="4"/>
    <s v="Chennai"/>
    <x v="0"/>
    <s v="P9048"/>
    <s v="Pressure Cooker"/>
    <x v="0"/>
    <n v="2"/>
    <n v="422"/>
    <n v="518.66999999999996"/>
    <n v="10"/>
    <n v="933.61"/>
    <n v="193.34"/>
    <x v="0"/>
    <x v="2"/>
    <n v="1"/>
    <s v="Chennai Hub"/>
    <s v="Matthew Sanchez"/>
    <s v="Todd Phillips"/>
    <x v="4"/>
    <s v="Chennai"/>
    <s v="Home"/>
    <s v="Pressure Cooker"/>
    <s v="Prestige"/>
    <s v="Chennai Hub"/>
    <s v="Matthew Sanchez"/>
  </r>
  <r>
    <s v="ORD100799"/>
    <s v="CUST10799"/>
    <s v="Denise Brown"/>
    <s v="Male"/>
    <n v="24"/>
    <x v="1"/>
    <x v="405"/>
    <d v="2025-11-07T00:00:00"/>
    <x v="1"/>
    <s v="New Delhi"/>
    <x v="1"/>
    <s v="P8599"/>
    <s v="Sunflower Oil"/>
    <x v="1"/>
    <n v="5"/>
    <n v="9046"/>
    <n v="12008.03"/>
    <n v="15"/>
    <n v="51034.13"/>
    <n v="14810.15"/>
    <x v="1"/>
    <x v="1"/>
    <n v="1"/>
    <s v="New Delhi Hub"/>
    <s v="Wendy Foley"/>
    <s v="Denise Brown"/>
    <x v="1"/>
    <s v="New Delhi"/>
    <s v="Grocery"/>
    <s v="Sunflower Oil"/>
    <s v="Fortune"/>
    <s v="New Delhi Hub"/>
    <s v="Wendy Foley"/>
  </r>
  <r>
    <s v="ORD100800"/>
    <s v="CUST10800"/>
    <s v="Nicholas Warner"/>
    <s v="Male"/>
    <n v="43"/>
    <x v="0"/>
    <x v="482"/>
    <d v="2025-04-28T00:00:00"/>
    <x v="0"/>
    <s v="Pune"/>
    <x v="3"/>
    <s v="P4767"/>
    <m/>
    <x v="3"/>
    <n v="1"/>
    <n v="26221"/>
    <n v="36707.75"/>
    <n v="20"/>
    <n v="29366.2"/>
    <n v="10486.75"/>
    <x v="3"/>
    <x v="0"/>
    <n v="4"/>
    <s v="Pune Hub"/>
    <s v="Jimmy Baker"/>
    <s v="Nicholas Warner"/>
    <x v="0"/>
    <s v="Pune"/>
    <s v="Electronics"/>
    <s v="Galaxy S24"/>
    <s v="Samsung"/>
    <s v="Pune Hub"/>
    <s v="Jimmy Baker"/>
  </r>
  <r>
    <s v="ORD100801"/>
    <s v="CUST10801"/>
    <s v="Rebekah Morris"/>
    <s v="Male"/>
    <n v="47"/>
    <x v="0"/>
    <x v="354"/>
    <d v="2025-03-03T00:00:00"/>
    <x v="4"/>
    <s v="Chennai"/>
    <x v="0"/>
    <s v="P9792"/>
    <s v="Pressure Cooker"/>
    <x v="0"/>
    <n v="1"/>
    <n v="20316"/>
    <n v="22645.56"/>
    <n v="15"/>
    <n v="19248.73"/>
    <n v="2329.56"/>
    <x v="1"/>
    <x v="3"/>
    <n v="1"/>
    <s v="Chennai Hub"/>
    <s v="James Cruz"/>
    <s v="Rebekah Morris"/>
    <x v="4"/>
    <s v="Chennai"/>
    <s v="Home"/>
    <s v="Pressure Cooker"/>
    <s v="Prestige"/>
    <s v="Chennai Hub"/>
    <s v="James Cruz"/>
  </r>
  <r>
    <s v="ORD100802"/>
    <s v="CUST10802"/>
    <s v="Ellen Roberts"/>
    <s v="Male"/>
    <n v="60"/>
    <x v="1"/>
    <x v="474"/>
    <d v="2026-02-24T00:00:00"/>
    <x v="2"/>
    <s v="Hyderabad"/>
    <x v="2"/>
    <s v="P4428"/>
    <s v="Face Wash"/>
    <x v="2"/>
    <n v="5"/>
    <n v="10348"/>
    <n v="13965.47"/>
    <n v="10"/>
    <n v="62844.61"/>
    <n v="18087.349999999999"/>
    <x v="1"/>
    <x v="0"/>
    <n v="2"/>
    <s v="Hyderabad Hub"/>
    <s v="Jeffrey Hogan"/>
    <s v="Ellen Roberts"/>
    <x v="2"/>
    <s v="Hyderabad"/>
    <s v="Beauty"/>
    <s v="Face Wash"/>
    <s v="Loreal"/>
    <s v="Hyderabad Hub"/>
    <s v="Jeffrey Hogan"/>
  </r>
  <r>
    <s v="ORD100803"/>
    <s v="CUST10803"/>
    <s v="Susan Meyers"/>
    <s v="Female"/>
    <n v="50"/>
    <x v="1"/>
    <x v="80"/>
    <d v="2025-12-17T00:00:00"/>
    <x v="3"/>
    <s v="Bengaluru"/>
    <x v="0"/>
    <s v="P8011"/>
    <s v="Pressure Cooker"/>
    <x v="0"/>
    <n v="1"/>
    <n v="20905"/>
    <n v="24112.93"/>
    <n v="10"/>
    <n v="21701.64"/>
    <n v="3207.93"/>
    <x v="1"/>
    <x v="1"/>
    <n v="1"/>
    <s v="Bengaluru Hub"/>
    <s v="Candice Edwards"/>
    <s v="Susan Meyers"/>
    <x v="3"/>
    <s v="Bengaluru"/>
    <s v="Home"/>
    <s v="Pressure Cooker"/>
    <s v="Prestige"/>
    <s v="Bengaluru Hub"/>
    <s v="Candice Edwards"/>
  </r>
  <r>
    <s v="ORD100804"/>
    <s v="CUST10804"/>
    <s v="Chase Winters"/>
    <s v="Male"/>
    <n v="48"/>
    <x v="1"/>
    <x v="124"/>
    <d v="2025-01-17T00:00:00"/>
    <x v="2"/>
    <s v="Hyderabad"/>
    <x v="1"/>
    <s v="P1064"/>
    <s v="Sunflower Oil"/>
    <x v="1"/>
    <n v="1"/>
    <n v="10804"/>
    <n v="14030.2"/>
    <n v="0"/>
    <n v="14030.2"/>
    <n v="3226.2"/>
    <x v="3"/>
    <x v="0"/>
    <n v="3"/>
    <s v="Hyderabad Hub"/>
    <s v="Vanessa Chung"/>
    <s v="Chase Winters"/>
    <x v="2"/>
    <s v="Hyderabad"/>
    <s v="Grocery"/>
    <s v="Sunflower Oil"/>
    <s v="Fortune"/>
    <s v="Hyderabad Hub"/>
    <s v="Vanessa Chung"/>
  </r>
  <r>
    <s v="ORD100805"/>
    <s v="CUST10805"/>
    <s v="Jose Robinson"/>
    <s v="Female"/>
    <n v="39"/>
    <x v="0"/>
    <x v="52"/>
    <d v="2026-01-21T00:00:00"/>
    <x v="0"/>
    <s v="Mumbai"/>
    <x v="3"/>
    <s v="P6240"/>
    <s v="Galaxy S24"/>
    <x v="3"/>
    <n v="3"/>
    <n v="6577"/>
    <n v="9164.11"/>
    <n v="5"/>
    <n v="26117.71"/>
    <n v="7761.33"/>
    <x v="2"/>
    <x v="2"/>
    <n v="3"/>
    <s v="Mumbai Hub"/>
    <s v="Roger Harrell"/>
    <s v="Jose Robinson"/>
    <x v="0"/>
    <s v="Mumbai"/>
    <s v="Electronics"/>
    <s v="Galaxy S24"/>
    <s v="Samsung"/>
    <s v="Mumbai Hub"/>
    <s v="Roger Harrell"/>
  </r>
  <r>
    <s v="ORD100806"/>
    <s v="CUST10806"/>
    <s v="Heather Long"/>
    <s v="Female"/>
    <n v="48"/>
    <x v="0"/>
    <x v="261"/>
    <d v="2025-03-29T00:00:00"/>
    <x v="4"/>
    <s v="Chennai"/>
    <x v="0"/>
    <s v="P3996"/>
    <s v="Pressure Cooker"/>
    <x v="0"/>
    <n v="1"/>
    <n v="14910"/>
    <n v="18787.3"/>
    <n v="15"/>
    <n v="15969.2"/>
    <n v="3877.3"/>
    <x v="1"/>
    <x v="0"/>
    <n v="3"/>
    <s v="Chennai Hub"/>
    <s v="Jasmine Gardner"/>
    <s v="Heather Long"/>
    <x v="4"/>
    <s v="Chennai"/>
    <s v="Home"/>
    <s v="Pressure Cooker"/>
    <s v="Prestige"/>
    <s v="Chennai Hub"/>
    <s v="Jasmine Gardner"/>
  </r>
  <r>
    <s v="ORD100807"/>
    <s v="CUST10807"/>
    <s v="Stephen Grant"/>
    <s v="Female"/>
    <n v="52"/>
    <x v="1"/>
    <x v="483"/>
    <d v="2025-03-26T00:00:00"/>
    <x v="0"/>
    <s v="Pune"/>
    <x v="3"/>
    <s v="P1838"/>
    <s v="Galaxy S24"/>
    <x v="3"/>
    <n v="5"/>
    <n v="17394"/>
    <n v="23499.64"/>
    <n v="0"/>
    <n v="117498.2"/>
    <n v="30528.2"/>
    <x v="3"/>
    <x v="1"/>
    <n v="2"/>
    <s v="Pune Hub"/>
    <s v="Steven Neal"/>
    <s v="Stephen Grant"/>
    <x v="0"/>
    <s v="Pune"/>
    <s v="Electronics"/>
    <s v="Galaxy S24"/>
    <s v="Samsung"/>
    <s v="Pune Hub"/>
    <s v="Steven Neal"/>
  </r>
  <r>
    <s v="ORD100808"/>
    <s v="CUST10808"/>
    <s v="Jessica Lewis"/>
    <s v="Male"/>
    <n v="57"/>
    <x v="1"/>
    <x v="457"/>
    <d v="2026-01-01T00:00:00"/>
    <x v="2"/>
    <s v="Hyderabad"/>
    <x v="3"/>
    <s v="P3601"/>
    <s v="iPhone 15"/>
    <x v="5"/>
    <n v="1"/>
    <n v="13166"/>
    <n v="14732.35"/>
    <n v="10"/>
    <n v="13259.11"/>
    <n v="1566.35"/>
    <x v="1"/>
    <x v="3"/>
    <n v="2"/>
    <s v="Hyderabad Hub"/>
    <s v="Gerald Vasquez"/>
    <s v="Jessica Lewis"/>
    <x v="2"/>
    <s v="Hyderabad"/>
    <s v="Electronics"/>
    <s v="iPhone 15"/>
    <s v="Apple"/>
    <s v="Hyderabad Hub"/>
    <s v="Gerald Vasquez"/>
  </r>
  <r>
    <s v="ORD100809"/>
    <s v="CUST10809"/>
    <s v="Sarah James"/>
    <s v="Female"/>
    <n v="19"/>
    <x v="1"/>
    <x v="377"/>
    <d v="2025-08-16T00:00:00"/>
    <x v="4"/>
    <s v="Chennai"/>
    <x v="3"/>
    <s v="P1909"/>
    <s v="Galaxy S24"/>
    <x v="3"/>
    <n v="4"/>
    <n v="20463"/>
    <n v="24092.080000000002"/>
    <n v="20"/>
    <n v="77094.66"/>
    <n v="14516.32"/>
    <x v="2"/>
    <x v="2"/>
    <n v="5"/>
    <s v="Chennai Hub"/>
    <s v="Bobby Mitchell"/>
    <s v="Sarah James"/>
    <x v="4"/>
    <s v="Chennai"/>
    <s v="Electronics"/>
    <s v="Galaxy S24"/>
    <s v="Samsung"/>
    <s v="Chennai Hub"/>
    <s v="Bobby Mitchell"/>
  </r>
  <r>
    <s v="ORD100810"/>
    <s v="CUST10810"/>
    <s v="Brian Chen"/>
    <s v="Male"/>
    <n v="40"/>
    <x v="0"/>
    <x v="484"/>
    <d v="2025-05-30T00:00:00"/>
    <x v="2"/>
    <s v="Hyderabad"/>
    <x v="1"/>
    <s v="P3700"/>
    <s v="Sunflower Oil"/>
    <x v="1"/>
    <n v="4"/>
    <n v="28793"/>
    <n v="35826.050000000003"/>
    <n v="5"/>
    <n v="136138.99"/>
    <n v="28132.2"/>
    <x v="2"/>
    <x v="2"/>
    <n v="5"/>
    <s v="Hyderabad Hub"/>
    <s v="Danielle Johnson"/>
    <s v="Brian Chen"/>
    <x v="2"/>
    <s v="Hyderabad"/>
    <s v="Grocery"/>
    <s v="Sunflower Oil"/>
    <s v="Fortune"/>
    <s v="Hyderabad Hub"/>
    <s v="Danielle Johnson"/>
  </r>
  <r>
    <s v="ORD100811"/>
    <s v="CUST10811"/>
    <s v="Sharon Martin"/>
    <s v="Male"/>
    <n v="36"/>
    <x v="0"/>
    <x v="485"/>
    <d v="2025-01-25T00:00:00"/>
    <x v="3"/>
    <s v="Bengaluru"/>
    <x v="1"/>
    <s v="P2550"/>
    <s v="Sunflower Oil"/>
    <x v="1"/>
    <n v="5"/>
    <n v="12141"/>
    <n v="18110.07"/>
    <n v="15"/>
    <n v="76967.8"/>
    <n v="29845.35"/>
    <x v="0"/>
    <x v="3"/>
    <n v="2"/>
    <s v="Bengaluru Hub"/>
    <s v="Joel Page"/>
    <s v="Sharon Martin"/>
    <x v="3"/>
    <s v="Bengaluru"/>
    <s v="Grocery"/>
    <s v="Sunflower Oil"/>
    <s v="Fortune"/>
    <s v="Bengaluru Hub"/>
    <s v="Joel Page"/>
  </r>
  <r>
    <s v="ORD100812"/>
    <s v="CUST10812"/>
    <s v="Sierra Newman"/>
    <s v="Male"/>
    <n v="25"/>
    <x v="0"/>
    <x v="272"/>
    <d v="2026-04-27T00:00:00"/>
    <x v="4"/>
    <s v="Chennai"/>
    <x v="3"/>
    <s v="P6606"/>
    <s v="iPhone 15"/>
    <x v="5"/>
    <n v="3"/>
    <n v="7781"/>
    <n v="10776.92"/>
    <n v="20"/>
    <n v="25864.61"/>
    <n v="8987.76"/>
    <x v="3"/>
    <x v="2"/>
    <n v="3"/>
    <s v="Chennai Hub"/>
    <s v="Tammy White"/>
    <s v="Sierra Newman"/>
    <x v="4"/>
    <s v="Chennai"/>
    <s v="Electronics"/>
    <s v="iPhone 15"/>
    <s v="Apple"/>
    <s v="Chennai Hub"/>
    <s v="Tammy White"/>
  </r>
  <r>
    <s v="ORD100813"/>
    <s v="CUST10813"/>
    <s v="Brian Torres"/>
    <s v="Female"/>
    <n v="56"/>
    <x v="1"/>
    <x v="97"/>
    <d v="2025-06-21T00:00:00"/>
    <x v="3"/>
    <s v="Bengaluru"/>
    <x v="2"/>
    <s v="P7305"/>
    <s v="Face Wash"/>
    <x v="2"/>
    <n v="5"/>
    <n v="6418"/>
    <n v="7953.92"/>
    <n v="0"/>
    <n v="39769.599999999999"/>
    <n v="7679.6"/>
    <x v="2"/>
    <x v="1"/>
    <n v="4"/>
    <s v="Bengaluru Hub"/>
    <s v="Dawn Williams"/>
    <s v="Brian Torres"/>
    <x v="3"/>
    <s v="Bengaluru"/>
    <s v="Beauty"/>
    <s v="Face Wash"/>
    <s v="Loreal"/>
    <s v="Bengaluru Hub"/>
    <s v="Dawn Williams"/>
  </r>
  <r>
    <s v="ORD100814"/>
    <s v="CUST10814"/>
    <s v="Rachel Duran"/>
    <s v="Male"/>
    <n v="18"/>
    <x v="1"/>
    <x v="464"/>
    <d v="2025-12-14T00:00:00"/>
    <x v="1"/>
    <s v="New Delhi"/>
    <x v="4"/>
    <s v="P5528"/>
    <s v="Air Max Shoes"/>
    <x v="4"/>
    <n v="4"/>
    <n v="29267"/>
    <n v="41107.56"/>
    <n v="5"/>
    <n v="156208.73000000001"/>
    <n v="47362.239999999998"/>
    <x v="3"/>
    <x v="1"/>
    <n v="1"/>
    <s v="New Delhi Hub"/>
    <s v="Michael Coleman"/>
    <s v="Rachel Duran"/>
    <x v="1"/>
    <s v="New Delhi"/>
    <s v="Fashion"/>
    <s v="Air Max Shoes"/>
    <s v="Nike"/>
    <s v="New Delhi Hub"/>
    <s v="Michael Coleman"/>
  </r>
  <r>
    <s v="ORD100815"/>
    <s v="CUST10815"/>
    <s v="Alexis Dixon"/>
    <s v="Male"/>
    <n v="27"/>
    <x v="0"/>
    <x v="57"/>
    <d v="2026-03-06T00:00:00"/>
    <x v="0"/>
    <s v="Mumbai"/>
    <x v="3"/>
    <s v="P1514"/>
    <s v="iPhone 15"/>
    <x v="5"/>
    <n v="4"/>
    <n v="3137"/>
    <n v="3761.25"/>
    <n v="10"/>
    <n v="13540.5"/>
    <n v="2497"/>
    <x v="0"/>
    <x v="3"/>
    <n v="2"/>
    <s v="Mumbai Hub"/>
    <s v="Deborah David"/>
    <s v="Alexis Dixon"/>
    <x v="0"/>
    <s v="Mumbai"/>
    <s v="Electronics"/>
    <s v="iPhone 15"/>
    <s v="Apple"/>
    <s v="Mumbai Hub"/>
    <s v="Deborah David"/>
  </r>
  <r>
    <s v="ORD100816"/>
    <s v="CUST10816"/>
    <s v="Jennifer Brown"/>
    <s v="Male"/>
    <n v="45"/>
    <x v="1"/>
    <x v="486"/>
    <d v="2026-05-31T00:00:00"/>
    <x v="0"/>
    <s v="Mumbai"/>
    <x v="1"/>
    <s v="P1727"/>
    <s v="Sunflower Oil"/>
    <x v="1"/>
    <n v="4"/>
    <n v="17494"/>
    <n v="19510.22"/>
    <n v="5"/>
    <n v="74138.84"/>
    <n v="8064.88"/>
    <x v="1"/>
    <x v="2"/>
    <n v="4"/>
    <s v="Mumbai Hub"/>
    <s v="Mary Walker"/>
    <s v="Jennifer Brown"/>
    <x v="0"/>
    <s v="Mumbai"/>
    <s v="Grocery"/>
    <s v="Sunflower Oil"/>
    <s v="Fortune"/>
    <s v="Mumbai Hub"/>
    <s v="Mary Walker"/>
  </r>
  <r>
    <s v="ORD100817"/>
    <s v="CUST10817"/>
    <s v="Lisa Giles"/>
    <s v="Female"/>
    <n v="46"/>
    <x v="0"/>
    <x v="418"/>
    <d v="2025-12-20T00:00:00"/>
    <x v="2"/>
    <s v="Hyderabad"/>
    <x v="0"/>
    <s v="P2549"/>
    <m/>
    <x v="0"/>
    <n v="1"/>
    <n v="17146"/>
    <n v="24575.75"/>
    <n v="10"/>
    <n v="22118.17"/>
    <n v="7429.75"/>
    <x v="3"/>
    <x v="2"/>
    <n v="1"/>
    <s v="Hyderabad Hub"/>
    <s v="Mark Ramirez"/>
    <s v="Lisa Giles"/>
    <x v="2"/>
    <s v="Hyderabad"/>
    <s v="Home"/>
    <s v="Pressure Cooker"/>
    <s v="Prestige"/>
    <s v="Hyderabad Hub"/>
    <s v="Mark Ramirez"/>
  </r>
  <r>
    <s v="ORD100818"/>
    <s v="CUST10818"/>
    <s v="Robert Nelson"/>
    <s v="Female"/>
    <n v="52"/>
    <x v="0"/>
    <x v="362"/>
    <d v="2025-11-28T00:00:00"/>
    <x v="2"/>
    <s v="Hyderabad"/>
    <x v="3"/>
    <s v="P7098"/>
    <s v="Galaxy S24"/>
    <x v="3"/>
    <n v="3"/>
    <n v="11695"/>
    <n v="15730"/>
    <n v="15"/>
    <n v="40111.5"/>
    <n v="12105"/>
    <x v="1"/>
    <x v="0"/>
    <n v="4"/>
    <s v="Hyderabad Hub"/>
    <s v="Gloria Montgomery"/>
    <s v="Robert Nelson"/>
    <x v="2"/>
    <s v="Hyderabad"/>
    <s v="Electronics"/>
    <s v="Galaxy S24"/>
    <s v="Samsung"/>
    <s v="Hyderabad Hub"/>
    <s v="Gloria Montgomery"/>
  </r>
  <r>
    <s v="ORD100819"/>
    <s v="CUST10819"/>
    <s v="James Durham"/>
    <s v="Female"/>
    <n v="34"/>
    <x v="1"/>
    <x v="487"/>
    <d v="2024-10-29T00:00:00"/>
    <x v="3"/>
    <s v="Bengaluru"/>
    <x v="2"/>
    <s v="P9510"/>
    <s v="Face Wash"/>
    <x v="2"/>
    <n v="3"/>
    <n v="23637"/>
    <n v="31525.25"/>
    <n v="20"/>
    <n v="75660.600000000006"/>
    <n v="23664.75"/>
    <x v="1"/>
    <x v="0"/>
    <n v="2"/>
    <s v="Bengaluru Hub"/>
    <s v="Christopher Martinez"/>
    <s v="James Durham"/>
    <x v="3"/>
    <s v="Bengaluru"/>
    <s v="Beauty"/>
    <s v="Face Wash"/>
    <s v="Loreal"/>
    <s v="Bengaluru Hub"/>
    <s v="Christopher Martinez"/>
  </r>
  <r>
    <s v="ORD100820"/>
    <s v="CUST10820"/>
    <s v="Harold Scott"/>
    <s v="Female"/>
    <n v="54"/>
    <x v="1"/>
    <x v="338"/>
    <d v="2026-05-14T00:00:00"/>
    <x v="3"/>
    <s v="Bengaluru"/>
    <x v="3"/>
    <s v="P1660"/>
    <s v="Face Wash"/>
    <x v="2"/>
    <n v="5"/>
    <n v="26207"/>
    <n v="29298.77"/>
    <n v="20"/>
    <n v="117195.08"/>
    <n v="15458.85"/>
    <x v="1"/>
    <x v="3"/>
    <n v="3"/>
    <s v="Bengaluru Hub"/>
    <s v="Christopher Fernandez"/>
    <s v="Harold Scott"/>
    <x v="3"/>
    <s v="Bengaluru"/>
    <s v="Electronics"/>
    <s v="Face Wash"/>
    <s v="Loreal"/>
    <s v="Bengaluru Hub"/>
    <s v="Christopher Fernandez"/>
  </r>
  <r>
    <s v="ORD100821"/>
    <s v="CUST10821"/>
    <s v="Kyle Morgan"/>
    <s v="Male"/>
    <n v="58"/>
    <x v="0"/>
    <x v="488"/>
    <d v="2026-06-20T00:00:00"/>
    <x v="0"/>
    <s v="Pune"/>
    <x v="0"/>
    <s v="P8345"/>
    <s v="Pressure Cooker"/>
    <x v="0"/>
    <n v="3"/>
    <n v="4363"/>
    <n v="5377.54"/>
    <n v="5"/>
    <n v="15325.99"/>
    <n v="3043.62"/>
    <x v="3"/>
    <x v="3"/>
    <n v="3"/>
    <s v="Pune Hub"/>
    <s v="Margaret Sanders"/>
    <s v="Kyle Morgan"/>
    <x v="0"/>
    <s v="Pune"/>
    <s v="Home"/>
    <s v="Pressure Cooker"/>
    <s v="Prestige"/>
    <s v="Pune Hub"/>
    <s v="Margaret Sanders"/>
  </r>
  <r>
    <s v="ORD100822"/>
    <s v="CUST10822"/>
    <s v="Tony Perry"/>
    <s v="Male"/>
    <n v="32"/>
    <x v="1"/>
    <x v="10"/>
    <d v="2024-12-03T00:00:00"/>
    <x v="2"/>
    <s v="Hyderabad"/>
    <x v="3"/>
    <s v="P7612"/>
    <s v="Galaxy S24"/>
    <x v="3"/>
    <n v="4"/>
    <n v="17903"/>
    <n v="19924.8"/>
    <n v="10"/>
    <n v="71729.279999999999"/>
    <n v="8087.2"/>
    <x v="3"/>
    <x v="3"/>
    <n v="3"/>
    <s v="Hyderabad Hub"/>
    <s v="Robert Ayers"/>
    <s v="Tony Perry"/>
    <x v="2"/>
    <s v="Hyderabad"/>
    <s v="Electronics"/>
    <s v="Galaxy S24"/>
    <s v="Samsung"/>
    <s v="Hyderabad Hub"/>
    <s v="Robert Ayers"/>
  </r>
  <r>
    <s v="ORD100823"/>
    <s v="CUST10823"/>
    <s v="David Thompson"/>
    <s v="Female"/>
    <n v="30"/>
    <x v="0"/>
    <x v="61"/>
    <d v="2025-12-24T00:00:00"/>
    <x v="4"/>
    <s v="Chennai"/>
    <x v="3"/>
    <s v="P6548"/>
    <s v="Galaxy S24"/>
    <x v="3"/>
    <n v="4"/>
    <n v="6136"/>
    <n v="8469.3799999999992"/>
    <n v="15"/>
    <n v="28795.89"/>
    <n v="9333.52"/>
    <x v="3"/>
    <x v="2"/>
    <n v="4"/>
    <s v="Chennai Hub"/>
    <s v="Janet Chavez"/>
    <s v="David Thompson"/>
    <x v="4"/>
    <s v="Chennai"/>
    <s v="Electronics"/>
    <s v="Galaxy S24"/>
    <s v="Samsung"/>
    <s v="Chennai Hub"/>
    <s v="Janet Chavez"/>
  </r>
  <r>
    <s v="ORD100824"/>
    <s v="CUST10824"/>
    <s v="Sue Willis"/>
    <s v="Male"/>
    <n v="25"/>
    <x v="0"/>
    <x v="489"/>
    <d v="2026-05-23T00:00:00"/>
    <x v="0"/>
    <s v="Pune"/>
    <x v="2"/>
    <s v="P7882"/>
    <s v="Face Wash"/>
    <x v="2"/>
    <n v="1"/>
    <n v="22715"/>
    <n v="30759.84"/>
    <n v="20"/>
    <n v="24607.87"/>
    <n v="8044.84"/>
    <x v="3"/>
    <x v="1"/>
    <n v="1"/>
    <s v="Pune Hub"/>
    <s v="Ryan Peck"/>
    <s v="Sue Willis"/>
    <x v="0"/>
    <s v="Pune"/>
    <s v="Beauty"/>
    <s v="Face Wash"/>
    <s v="Loreal"/>
    <s v="Pune Hub"/>
    <s v="Ryan Peck"/>
  </r>
  <r>
    <s v="ORD100825"/>
    <s v="CUST10825"/>
    <s v="Hailey Oconnell"/>
    <s v="Male"/>
    <n v="59"/>
    <x v="1"/>
    <x v="73"/>
    <d v="2026-01-20T00:00:00"/>
    <x v="4"/>
    <s v="Chennai"/>
    <x v="4"/>
    <s v="P7120"/>
    <s v="Air Max Shoes"/>
    <x v="4"/>
    <n v="2"/>
    <n v="23542"/>
    <n v="27074.62"/>
    <n v="20"/>
    <n v="43319.39"/>
    <n v="7065.24"/>
    <x v="1"/>
    <x v="3"/>
    <n v="3"/>
    <s v="Chennai Hub"/>
    <s v="Patrick Taylor"/>
    <s v="Hailey Oconnell"/>
    <x v="4"/>
    <s v="Chennai"/>
    <s v="Fashion"/>
    <s v="Air Max Shoes"/>
    <s v="Nike"/>
    <s v="Chennai Hub"/>
    <s v="Patrick Taylor"/>
  </r>
  <r>
    <s v="ORD100826"/>
    <s v="CUST10826"/>
    <s v="Mark Evans"/>
    <s v="Female"/>
    <n v="35"/>
    <x v="1"/>
    <x v="490"/>
    <d v="2025-11-14T00:00:00"/>
    <x v="2"/>
    <s v="Hyderabad"/>
    <x v="4"/>
    <s v="P7419"/>
    <s v="Air Max Shoes"/>
    <x v="4"/>
    <n v="1"/>
    <n v="18879"/>
    <n v="27019.21"/>
    <n v="20"/>
    <n v="21615.37"/>
    <n v="8140.21"/>
    <x v="1"/>
    <x v="2"/>
    <n v="2"/>
    <s v="Hyderabad Hub"/>
    <s v="Alejandra Ruiz"/>
    <s v="Mark Evans"/>
    <x v="2"/>
    <s v="Hyderabad"/>
    <s v="Fashion"/>
    <s v="Air Max Shoes"/>
    <s v="Nike"/>
    <s v="Hyderabad Hub"/>
    <s v="Alejandra Ruiz"/>
  </r>
  <r>
    <s v="ORD100827"/>
    <s v="CUST10827"/>
    <s v="Miguel Yang"/>
    <s v="Male"/>
    <n v="37"/>
    <x v="0"/>
    <x v="469"/>
    <d v="2024-07-31T00:00:00"/>
    <x v="1"/>
    <s v="New Delhi"/>
    <x v="1"/>
    <s v="P5032"/>
    <s v="Sunflower Oil"/>
    <x v="1"/>
    <n v="4"/>
    <n v="7154"/>
    <n v="8030.03"/>
    <n v="15"/>
    <n v="27302.1"/>
    <n v="3504.12"/>
    <x v="0"/>
    <x v="1"/>
    <n v="3"/>
    <s v="New Delhi Hub"/>
    <s v="Jessica Garza"/>
    <s v="Miguel Yang"/>
    <x v="1"/>
    <s v="New Delhi"/>
    <s v="Grocery"/>
    <s v="Sunflower Oil"/>
    <s v="Fortune"/>
    <s v="New Delhi Hub"/>
    <s v="Jessica Garza"/>
  </r>
  <r>
    <s v="ORD100828"/>
    <s v="CUST10828"/>
    <s v="Andrew Thompson"/>
    <s v="Female"/>
    <n v="21"/>
    <x v="0"/>
    <x v="52"/>
    <d v="2025-01-28T00:00:00"/>
    <x v="1"/>
    <s v="New Delhi"/>
    <x v="1"/>
    <s v="P3508"/>
    <s v="Sunflower Oil"/>
    <x v="1"/>
    <n v="2"/>
    <n v="12557"/>
    <n v="18496.54"/>
    <n v="10"/>
    <n v="33293.769999999997"/>
    <n v="11879.08"/>
    <x v="0"/>
    <x v="0"/>
    <n v="5"/>
    <s v="New Delhi Hub"/>
    <s v="Alexandra Anderson"/>
    <s v="Andrew Thompson"/>
    <x v="1"/>
    <s v="New Delhi"/>
    <s v="Grocery"/>
    <s v="Sunflower Oil"/>
    <s v="Fortune"/>
    <s v="New Delhi Hub"/>
    <s v="Alexandra Anderson"/>
  </r>
  <r>
    <s v="ORD100829"/>
    <s v="CUST10829"/>
    <s v="Kevin Mullins"/>
    <s v="Male"/>
    <n v="49"/>
    <x v="1"/>
    <x v="358"/>
    <d v="2025-02-26T00:00:00"/>
    <x v="0"/>
    <s v="Pune"/>
    <x v="0"/>
    <s v="P4590"/>
    <s v="Pressure Cooker"/>
    <x v="0"/>
    <n v="5"/>
    <n v="7620"/>
    <n v="10251.280000000001"/>
    <n v="5"/>
    <n v="48693.58"/>
    <n v="13156.4"/>
    <x v="2"/>
    <x v="3"/>
    <n v="3"/>
    <s v="Pune Hub"/>
    <s v="Jeffrey King"/>
    <s v="Kevin Mullins"/>
    <x v="0"/>
    <s v="Pune"/>
    <s v="Home"/>
    <s v="Pressure Cooker"/>
    <s v="Prestige"/>
    <s v="Pune Hub"/>
    <s v="Jeffrey King"/>
  </r>
  <r>
    <s v="ORD100830"/>
    <s v="CUST10830"/>
    <s v="Angela Rogers"/>
    <s v="Female"/>
    <n v="29"/>
    <x v="1"/>
    <x v="491"/>
    <d v="2024-08-27T00:00:00"/>
    <x v="4"/>
    <s v="Chennai"/>
    <x v="4"/>
    <s v="P9946"/>
    <s v="Air Max Shoes"/>
    <x v="4"/>
    <n v="4"/>
    <n v="3013"/>
    <n v="3580.6"/>
    <n v="20"/>
    <n v="11457.92"/>
    <n v="2270.4"/>
    <x v="3"/>
    <x v="2"/>
    <n v="1"/>
    <s v="Chennai Hub"/>
    <s v="Megan Wright"/>
    <s v="Angela Rogers"/>
    <x v="4"/>
    <s v="Chennai"/>
    <s v="Fashion"/>
    <s v="Air Max Shoes"/>
    <s v="Nike"/>
    <s v="Chennai Hub"/>
    <s v="Megan Wright"/>
  </r>
  <r>
    <s v="ORD100831"/>
    <s v="CUST10831"/>
    <s v="John Avila"/>
    <s v="Male"/>
    <n v="56"/>
    <x v="1"/>
    <x v="371"/>
    <d v="2025-03-16T00:00:00"/>
    <x v="4"/>
    <s v="Chennai"/>
    <x v="4"/>
    <s v="P8080"/>
    <s v="Air Max Shoes"/>
    <x v="4"/>
    <n v="2"/>
    <n v="29600"/>
    <n v="40299.129999999997"/>
    <n v="20"/>
    <n v="64478.61"/>
    <n v="21398.26"/>
    <x v="1"/>
    <x v="2"/>
    <n v="2"/>
    <s v="Chennai Hub"/>
    <s v="Kristi Perkins"/>
    <s v="John Avila"/>
    <x v="4"/>
    <s v="Chennai"/>
    <s v="Fashion"/>
    <s v="Air Max Shoes"/>
    <s v="Nike"/>
    <s v="Chennai Hub"/>
    <s v="Kristi Perkins"/>
  </r>
  <r>
    <s v="ORD100832"/>
    <s v="CUST10832"/>
    <s v="Grace Reynolds"/>
    <s v="Female"/>
    <n v="45"/>
    <x v="1"/>
    <x v="492"/>
    <d v="2024-12-06T00:00:00"/>
    <x v="2"/>
    <s v="Hyderabad"/>
    <x v="4"/>
    <s v="P4745"/>
    <s v="Air Max Shoes"/>
    <x v="4"/>
    <n v="2"/>
    <n v="13991"/>
    <n v="20661.7"/>
    <n v="0"/>
    <n v="41323.4"/>
    <n v="13341.4"/>
    <x v="2"/>
    <x v="3"/>
    <n v="3"/>
    <s v="Hyderabad Hub"/>
    <s v="Tyler Bush"/>
    <s v="Grace Reynolds"/>
    <x v="2"/>
    <s v="Hyderabad"/>
    <s v="Fashion"/>
    <s v="Air Max Shoes"/>
    <s v="Nike"/>
    <s v="Hyderabad Hub"/>
    <s v="Tyler Bush"/>
  </r>
  <r>
    <s v="ORD100833"/>
    <s v="CUST10833"/>
    <s v="John Everett"/>
    <s v="Female"/>
    <n v="48"/>
    <x v="1"/>
    <x v="493"/>
    <d v="2024-09-18T00:00:00"/>
    <x v="2"/>
    <s v="Hyderabad"/>
    <x v="2"/>
    <s v="P9126"/>
    <s v="Face Wash"/>
    <x v="2"/>
    <n v="4"/>
    <n v="24656"/>
    <n v="27397.81"/>
    <n v="10"/>
    <n v="98632.12"/>
    <n v="10967.24"/>
    <x v="3"/>
    <x v="0"/>
    <n v="4"/>
    <s v="Hyderabad Hub"/>
    <s v="Robert Harrington"/>
    <s v="John Everett"/>
    <x v="2"/>
    <s v="Hyderabad"/>
    <s v="Beauty"/>
    <s v="Face Wash"/>
    <s v="Loreal"/>
    <s v="Hyderabad Hub"/>
    <s v="Robert Harrington"/>
  </r>
  <r>
    <s v="ORD100834"/>
    <s v="CUST10834"/>
    <s v="Laura Cline"/>
    <s v="Male"/>
    <n v="47"/>
    <x v="0"/>
    <x v="494"/>
    <d v="2024-08-22T00:00:00"/>
    <x v="1"/>
    <s v="New Delhi"/>
    <x v="2"/>
    <s v="P4958"/>
    <s v="Face Wash"/>
    <x v="2"/>
    <n v="3"/>
    <n v="24466"/>
    <n v="34115.19"/>
    <n v="0"/>
    <n v="102345.57"/>
    <n v="28947.57"/>
    <x v="2"/>
    <x v="3"/>
    <n v="2"/>
    <s v="New Delhi Hub"/>
    <s v="Tanya Davis"/>
    <s v="Laura Cline"/>
    <x v="1"/>
    <s v="New Delhi"/>
    <s v="Beauty"/>
    <s v="Face Wash"/>
    <s v="Loreal"/>
    <s v="New Delhi Hub"/>
    <s v="Tanya Davis"/>
  </r>
  <r>
    <s v="ORD100835"/>
    <s v="CUST10835"/>
    <s v="Maria Lopez"/>
    <s v="Female"/>
    <n v="25"/>
    <x v="0"/>
    <x v="495"/>
    <d v="2026-06-17T00:00:00"/>
    <x v="1"/>
    <s v="New Delhi"/>
    <x v="1"/>
    <s v="P9692"/>
    <s v="Sunflower Oil"/>
    <x v="1"/>
    <n v="3"/>
    <n v="303"/>
    <n v="426.42"/>
    <n v="15"/>
    <n v="1087.3699999999999"/>
    <n v="370.26"/>
    <x v="0"/>
    <x v="0"/>
    <n v="2"/>
    <s v="New Delhi Hub"/>
    <s v="Carol Aguilar"/>
    <s v="Maria Lopez"/>
    <x v="1"/>
    <s v="New Delhi"/>
    <s v="Grocery"/>
    <s v="Sunflower Oil"/>
    <s v="Fortune"/>
    <s v="New Delhi Hub"/>
    <s v="Carol Aguilar"/>
  </r>
  <r>
    <s v="ORD100836"/>
    <s v="CUST10836"/>
    <s v="Jamie Burns"/>
    <s v="Female"/>
    <n v="51"/>
    <x v="1"/>
    <x v="496"/>
    <d v="2025-09-26T00:00:00"/>
    <x v="2"/>
    <s v="Hyderabad"/>
    <x v="0"/>
    <s v="P6013"/>
    <s v="Pressure Cooker"/>
    <x v="0"/>
    <n v="1"/>
    <n v="20845"/>
    <n v="30422.720000000001"/>
    <n v="20"/>
    <n v="24338.18"/>
    <n v="9577.7199999999993"/>
    <x v="1"/>
    <x v="3"/>
    <n v="2"/>
    <s v="Hyderabad Hub"/>
    <s v="William Mccall"/>
    <s v="Jamie Burns"/>
    <x v="2"/>
    <s v="Hyderabad"/>
    <s v="Home"/>
    <s v="Pressure Cooker"/>
    <s v="Prestige"/>
    <s v="Hyderabad Hub"/>
    <s v="William Mccall"/>
  </r>
  <r>
    <s v="ORD100837"/>
    <s v="CUST10837"/>
    <s v="Nicholas Davis"/>
    <s v="Female"/>
    <n v="58"/>
    <x v="1"/>
    <x v="44"/>
    <d v="2024-12-10T00:00:00"/>
    <x v="1"/>
    <s v="New Delhi"/>
    <x v="0"/>
    <s v="P4735"/>
    <s v="Pressure Cooker"/>
    <x v="0"/>
    <n v="1"/>
    <n v="20354"/>
    <n v="27827.38"/>
    <n v="15"/>
    <n v="23653.27"/>
    <n v="7473.38"/>
    <x v="3"/>
    <x v="2"/>
    <n v="3"/>
    <s v="New Delhi Hub"/>
    <s v="Walter Andrews"/>
    <s v="Nicholas Davis"/>
    <x v="1"/>
    <s v="New Delhi"/>
    <s v="Home"/>
    <s v="Pressure Cooker"/>
    <s v="Prestige"/>
    <s v="New Delhi Hub"/>
    <s v="Walter Andrews"/>
  </r>
  <r>
    <s v="ORD100838"/>
    <s v="CUST10838"/>
    <s v="Brian Hill"/>
    <s v="Male"/>
    <n v="18"/>
    <x v="1"/>
    <x v="65"/>
    <d v="2025-07-30T00:00:00"/>
    <x v="4"/>
    <s v="Chennai"/>
    <x v="3"/>
    <s v="P1502"/>
    <s v="Galaxy S24"/>
    <x v="3"/>
    <n v="1"/>
    <n v="27831"/>
    <n v="38854.92"/>
    <n v="10"/>
    <n v="34969.43"/>
    <n v="11023.92"/>
    <x v="1"/>
    <x v="3"/>
    <n v="2"/>
    <s v="Chennai Hub"/>
    <s v="Shirley Torres"/>
    <s v="Brian Hill"/>
    <x v="4"/>
    <s v="Chennai"/>
    <s v="Electronics"/>
    <s v="Galaxy S24"/>
    <s v="Samsung"/>
    <s v="Chennai Hub"/>
    <s v="Shirley Torres"/>
  </r>
  <r>
    <s v="ORD100839"/>
    <s v="CUST10839"/>
    <s v="Angela Vargas"/>
    <s v="Female"/>
    <n v="55"/>
    <x v="0"/>
    <x v="409"/>
    <d v="2025-05-21T00:00:00"/>
    <x v="0"/>
    <s v="Pune"/>
    <x v="2"/>
    <s v="P2491"/>
    <s v="Face Wash"/>
    <x v="2"/>
    <n v="5"/>
    <n v="9345"/>
    <n v="12199.21"/>
    <n v="0"/>
    <n v="60996.05"/>
    <n v="14271.05"/>
    <x v="3"/>
    <x v="1"/>
    <n v="4"/>
    <s v="Pune Hub"/>
    <s v="Mark James"/>
    <s v="Angela Vargas"/>
    <x v="0"/>
    <s v="Pune"/>
    <s v="Beauty"/>
    <s v="Face Wash"/>
    <s v="Loreal"/>
    <s v="Pune Hub"/>
    <s v="Mark James"/>
  </r>
  <r>
    <s v="ORD100840"/>
    <s v="CUST10840"/>
    <s v="Zachary Rich"/>
    <s v="Male"/>
    <n v="58"/>
    <x v="0"/>
    <x v="54"/>
    <d v="2025-11-28T00:00:00"/>
    <x v="0"/>
    <s v="Pune"/>
    <x v="4"/>
    <s v="P4300"/>
    <s v="Air Max Shoes"/>
    <x v="4"/>
    <n v="1"/>
    <n v="18480"/>
    <n v="20359.18"/>
    <n v="0"/>
    <n v="20359.18"/>
    <n v="1879.18"/>
    <x v="1"/>
    <x v="0"/>
    <n v="2"/>
    <s v="Pune Hub"/>
    <s v="Michael Martin"/>
    <s v="Zachary Rich"/>
    <x v="0"/>
    <s v="Pune"/>
    <s v="Fashion"/>
    <s v="Air Max Shoes"/>
    <s v="Nike"/>
    <s v="Pune Hub"/>
    <s v="Michael Martin"/>
  </r>
  <r>
    <s v="ORD100841"/>
    <s v="CUST10841"/>
    <s v="Brian King"/>
    <s v="Male"/>
    <n v="25"/>
    <x v="0"/>
    <x v="38"/>
    <d v="2024-12-24T00:00:00"/>
    <x v="4"/>
    <s v="Chennai"/>
    <x v="2"/>
    <s v="P7308"/>
    <s v="Face Wash"/>
    <x v="2"/>
    <n v="1"/>
    <n v="9549"/>
    <n v="10867.19"/>
    <n v="5"/>
    <n v="10323.83"/>
    <n v="1318.19"/>
    <x v="1"/>
    <x v="3"/>
    <n v="1"/>
    <s v="Chennai Hub"/>
    <s v="Thomas Webb"/>
    <s v="Brian King"/>
    <x v="4"/>
    <s v="Chennai"/>
    <s v="Beauty"/>
    <s v="Face Wash"/>
    <s v="Loreal"/>
    <s v="Chennai Hub"/>
    <s v="Thomas Webb"/>
  </r>
  <r>
    <s v="ORD100842"/>
    <s v="CUST10842"/>
    <s v="Pamela Leach"/>
    <s v="Male"/>
    <n v="42"/>
    <x v="1"/>
    <x v="12"/>
    <d v="2025-11-18T00:00:00"/>
    <x v="3"/>
    <s v="Bengaluru"/>
    <x v="3"/>
    <s v="P8342"/>
    <s v="iPhone 15"/>
    <x v="5"/>
    <n v="4"/>
    <n v="11505"/>
    <n v="15298.43"/>
    <n v="20"/>
    <n v="48954.98"/>
    <n v="15173.72"/>
    <x v="2"/>
    <x v="2"/>
    <n v="4"/>
    <s v="Bengaluru Hub"/>
    <s v="Paul Hays"/>
    <s v="Pamela Leach"/>
    <x v="3"/>
    <s v="Bengaluru"/>
    <s v="Electronics"/>
    <s v="iPhone 15"/>
    <s v="Apple"/>
    <s v="Bengaluru Hub"/>
    <s v="Paul Hays"/>
  </r>
  <r>
    <s v="ORD100843"/>
    <s v="CUST10843"/>
    <s v="Jacqueline Edwards"/>
    <s v="Female"/>
    <n v="30"/>
    <x v="0"/>
    <x v="140"/>
    <d v="2024-12-15T00:00:00"/>
    <x v="0"/>
    <s v="Mumbai"/>
    <x v="0"/>
    <s v="P9771"/>
    <s v="Pressure Cooker"/>
    <x v="0"/>
    <n v="5"/>
    <n v="543"/>
    <n v="706.91"/>
    <n v="5"/>
    <n v="3357.82"/>
    <n v="819.55"/>
    <x v="3"/>
    <x v="2"/>
    <n v="2"/>
    <s v="Mumbai Hub"/>
    <s v="Anthony Atkins"/>
    <s v="Jacqueline Edwards"/>
    <x v="0"/>
    <s v="Mumbai"/>
    <s v="Home"/>
    <s v="Pressure Cooker"/>
    <s v="Prestige"/>
    <s v="Mumbai Hub"/>
    <s v="Anthony Atkins"/>
  </r>
  <r>
    <s v="ORD100844"/>
    <s v="CUST10844"/>
    <s v="Susan Thompson"/>
    <s v="Male"/>
    <n v="42"/>
    <x v="1"/>
    <x v="294"/>
    <d v="2025-01-28T00:00:00"/>
    <x v="0"/>
    <s v="Pune"/>
    <x v="3"/>
    <s v="P2022"/>
    <s v="Galaxy S24"/>
    <x v="3"/>
    <n v="2"/>
    <n v="24152"/>
    <n v="35332.19"/>
    <n v="5"/>
    <n v="67131.16"/>
    <n v="22360.38"/>
    <x v="2"/>
    <x v="2"/>
    <n v="2"/>
    <s v="Pune Hub"/>
    <s v="Steve Rodriguez"/>
    <s v="Susan Thompson"/>
    <x v="0"/>
    <s v="Pune"/>
    <s v="Electronics"/>
    <s v="Galaxy S24"/>
    <s v="Samsung"/>
    <s v="Pune Hub"/>
    <s v="Steve Rodriguez"/>
  </r>
  <r>
    <s v="ORD100845"/>
    <s v="CUST10845"/>
    <s v="Gina Rojas"/>
    <s v="Female"/>
    <n v="27"/>
    <x v="1"/>
    <x v="54"/>
    <d v="2025-06-22T00:00:00"/>
    <x v="0"/>
    <s v="Pune"/>
    <x v="4"/>
    <s v="P2808"/>
    <s v="Air Max Shoes"/>
    <x v="4"/>
    <n v="2"/>
    <n v="25557"/>
    <n v="35926.080000000002"/>
    <n v="20"/>
    <n v="57481.73"/>
    <n v="20738.16"/>
    <x v="1"/>
    <x v="1"/>
    <n v="1"/>
    <s v="Pune Hub"/>
    <s v="Taylor May"/>
    <s v="Gina Rojas"/>
    <x v="0"/>
    <s v="Pune"/>
    <s v="Fashion"/>
    <s v="Air Max Shoes"/>
    <s v="Nike"/>
    <s v="Pune Hub"/>
    <s v="Taylor May"/>
  </r>
  <r>
    <s v="ORD100846"/>
    <s v="CUST10846"/>
    <s v="Deborah Maldonado"/>
    <s v="Female"/>
    <n v="31"/>
    <x v="1"/>
    <x v="362"/>
    <d v="2025-11-22T00:00:00"/>
    <x v="4"/>
    <s v="Chennai"/>
    <x v="0"/>
    <s v="P1961"/>
    <s v="Pressure Cooker"/>
    <x v="0"/>
    <n v="4"/>
    <n v="13024"/>
    <n v="18932.41"/>
    <n v="15"/>
    <n v="64370.19"/>
    <n v="23633.64"/>
    <x v="3"/>
    <x v="0"/>
    <n v="4"/>
    <s v="Chennai Hub"/>
    <s v="Lisa Green"/>
    <s v="Deborah Maldonado"/>
    <x v="4"/>
    <s v="Chennai"/>
    <s v="Home"/>
    <s v="Pressure Cooker"/>
    <s v="Prestige"/>
    <s v="Chennai Hub"/>
    <s v="Lisa Green"/>
  </r>
  <r>
    <s v="ORD100847"/>
    <s v="CUST10847"/>
    <s v="Scott Thompson"/>
    <s v="Female"/>
    <n v="26"/>
    <x v="0"/>
    <x v="176"/>
    <d v="2025-04-26T00:00:00"/>
    <x v="1"/>
    <s v="New Delhi"/>
    <x v="0"/>
    <s v="P7854"/>
    <s v="Pressure Cooker"/>
    <x v="0"/>
    <n v="1"/>
    <n v="22352"/>
    <n v="31788.44"/>
    <n v="20"/>
    <n v="25430.75"/>
    <n v="9436.44"/>
    <x v="0"/>
    <x v="2"/>
    <n v="1"/>
    <s v="New Delhi Hub"/>
    <s v="Faith Miller"/>
    <s v="Scott Thompson"/>
    <x v="1"/>
    <s v="New Delhi"/>
    <s v="Home"/>
    <s v="Pressure Cooker"/>
    <s v="Prestige"/>
    <s v="New Delhi Hub"/>
    <s v="Faith Miller"/>
  </r>
  <r>
    <s v="ORD100848"/>
    <s v="CUST10848"/>
    <s v="Ralph Perez"/>
    <s v="Female"/>
    <n v="41"/>
    <x v="1"/>
    <x v="256"/>
    <d v="2025-07-07T00:00:00"/>
    <x v="3"/>
    <s v="Bengaluru"/>
    <x v="2"/>
    <s v="P5187"/>
    <s v="Face Wash"/>
    <x v="2"/>
    <n v="3"/>
    <n v="28054"/>
    <n v="33869.589999999997"/>
    <n v="20"/>
    <n v="81287.02"/>
    <n v="17446.77"/>
    <x v="0"/>
    <x v="1"/>
    <n v="4"/>
    <s v="Bengaluru Hub"/>
    <s v="Tricia Duncan"/>
    <s v="Ralph Perez"/>
    <x v="3"/>
    <s v="Bengaluru"/>
    <s v="Beauty"/>
    <s v="Face Wash"/>
    <s v="Loreal"/>
    <s v="Bengaluru Hub"/>
    <s v="Tricia Duncan"/>
  </r>
  <r>
    <s v="ORD100849"/>
    <s v="CUST10849"/>
    <s v="Erin Hendricks"/>
    <s v="Male"/>
    <n v="57"/>
    <x v="0"/>
    <x v="132"/>
    <d v="2024-10-29T00:00:00"/>
    <x v="3"/>
    <s v="Bengaluru"/>
    <x v="4"/>
    <s v="P1747"/>
    <s v="Air Max Shoes"/>
    <x v="4"/>
    <n v="5"/>
    <n v="27974"/>
    <n v="35534.46"/>
    <n v="15"/>
    <n v="151021.45000000001"/>
    <n v="37802.300000000003"/>
    <x v="1"/>
    <x v="3"/>
    <n v="2"/>
    <s v="Bengaluru Hub"/>
    <s v="Stephen Pena"/>
    <s v="Erin Hendricks"/>
    <x v="3"/>
    <s v="Bengaluru"/>
    <s v="Fashion"/>
    <s v="Air Max Shoes"/>
    <s v="Nike"/>
    <s v="Bengaluru Hub"/>
    <s v="Stephen Pena"/>
  </r>
  <r>
    <s v="ORD100850"/>
    <s v="CUST10850"/>
    <s v="Gregory Smith"/>
    <s v="Male"/>
    <n v="45"/>
    <x v="0"/>
    <x v="241"/>
    <d v="2025-12-07T00:00:00"/>
    <x v="1"/>
    <s v="New Delhi"/>
    <x v="0"/>
    <s v="P8500"/>
    <s v="Pressure Cooker"/>
    <x v="0"/>
    <n v="1"/>
    <n v="28449"/>
    <n v="36850.879999999997"/>
    <n v="20"/>
    <n v="29480.7"/>
    <n v="8401.8799999999992"/>
    <x v="2"/>
    <x v="2"/>
    <n v="2"/>
    <s v="New Delhi Hub"/>
    <s v="Alexander Cole"/>
    <s v="Gregory Smith"/>
    <x v="1"/>
    <s v="New Delhi"/>
    <s v="Home"/>
    <s v="Pressure Cooker"/>
    <s v="Prestige"/>
    <s v="New Delhi Hub"/>
    <s v="Alexander Cole"/>
  </r>
  <r>
    <s v="ORD100851"/>
    <s v="CUST10851"/>
    <s v="April Cook"/>
    <s v="Male"/>
    <n v="54"/>
    <x v="0"/>
    <x v="237"/>
    <d v="2025-04-23T00:00:00"/>
    <x v="0"/>
    <s v="Mumbai"/>
    <x v="2"/>
    <s v="P2000"/>
    <s v="Face Wash"/>
    <x v="2"/>
    <n v="2"/>
    <n v="15285"/>
    <n v="20971.95"/>
    <n v="0"/>
    <n v="41943.9"/>
    <n v="11373.9"/>
    <x v="1"/>
    <x v="3"/>
    <n v="4"/>
    <s v="Mumbai Hub"/>
    <s v="Brandon Hall"/>
    <s v="April Cook"/>
    <x v="0"/>
    <s v="Mumbai"/>
    <s v="Beauty"/>
    <s v="Face Wash"/>
    <s v="Loreal"/>
    <s v="Mumbai Hub"/>
    <s v="Brandon Hall"/>
  </r>
  <r>
    <s v="ORD100852"/>
    <s v="CUST10852"/>
    <s v="William Dean"/>
    <s v="Male"/>
    <n v="37"/>
    <x v="1"/>
    <x v="497"/>
    <d v="2026-01-13T00:00:00"/>
    <x v="3"/>
    <s v="Bengaluru"/>
    <x v="4"/>
    <s v="P5424"/>
    <s v="Air Max Shoes"/>
    <x v="4"/>
    <n v="5"/>
    <n v="1215"/>
    <n v="1474.94"/>
    <n v="5"/>
    <n v="7005.97"/>
    <n v="1299.7"/>
    <x v="3"/>
    <x v="0"/>
    <n v="1"/>
    <s v="Bengaluru Hub"/>
    <s v="Jennifer Ortiz"/>
    <s v="William Dean"/>
    <x v="3"/>
    <s v="Bengaluru"/>
    <s v="Fashion"/>
    <s v="Air Max Shoes"/>
    <s v="Nike"/>
    <s v="Bengaluru Hub"/>
    <s v="Jennifer Ortiz"/>
  </r>
  <r>
    <s v="ORD100853"/>
    <s v="CUST10853"/>
    <s v="Roy Jenkins"/>
    <s v="Male"/>
    <n v="26"/>
    <x v="1"/>
    <x v="498"/>
    <d v="2026-06-17T00:00:00"/>
    <x v="0"/>
    <s v="Pune"/>
    <x v="3"/>
    <s v="P3422"/>
    <s v="iPhone 15"/>
    <x v="5"/>
    <n v="1"/>
    <n v="12143"/>
    <n v="16642.3"/>
    <n v="15"/>
    <n v="14145.95"/>
    <n v="4499.3"/>
    <x v="2"/>
    <x v="2"/>
    <n v="2"/>
    <s v="Pune Hub"/>
    <s v="Cheyenne Lee"/>
    <s v="Roy Jenkins"/>
    <x v="0"/>
    <s v="Pune"/>
    <s v="Electronics"/>
    <s v="iPhone 15"/>
    <s v="Apple"/>
    <s v="Pune Hub"/>
    <s v="Cheyenne Lee"/>
  </r>
  <r>
    <s v="ORD100854"/>
    <s v="CUST10854"/>
    <s v="Michael Williams"/>
    <s v="Female"/>
    <n v="26"/>
    <x v="0"/>
    <x v="45"/>
    <d v="2024-07-04T00:00:00"/>
    <x v="0"/>
    <s v="Mumbai"/>
    <x v="4"/>
    <s v="P1684"/>
    <s v="Air Max Shoes"/>
    <x v="4"/>
    <n v="2"/>
    <n v="19784"/>
    <n v="24283.31"/>
    <n v="0"/>
    <n v="48566.62"/>
    <n v="8998.6200000000008"/>
    <x v="3"/>
    <x v="3"/>
    <n v="3"/>
    <s v="Mumbai Hub"/>
    <s v="Chloe Ramsey"/>
    <s v="Michael Williams"/>
    <x v="0"/>
    <s v="Mumbai"/>
    <s v="Fashion"/>
    <s v="Air Max Shoes"/>
    <s v="Nike"/>
    <s v="Mumbai Hub"/>
    <s v="Chloe Ramsey"/>
  </r>
  <r>
    <s v="ORD100855"/>
    <s v="CUST10855"/>
    <s v="Jennifer Frederick"/>
    <s v="Female"/>
    <n v="54"/>
    <x v="1"/>
    <x v="486"/>
    <d v="2025-08-13T00:00:00"/>
    <x v="0"/>
    <s v="Pune"/>
    <x v="3"/>
    <s v="P8444"/>
    <s v="Galaxy S24"/>
    <x v="3"/>
    <n v="5"/>
    <n v="21564"/>
    <n v="25289.67"/>
    <n v="5"/>
    <n v="120125.93"/>
    <n v="18628.349999999999"/>
    <x v="0"/>
    <x v="1"/>
    <n v="3"/>
    <s v="Pune Hub"/>
    <s v="Sara Pope"/>
    <s v="Jennifer Frederick"/>
    <x v="0"/>
    <s v="Pune"/>
    <s v="Electronics"/>
    <s v="Galaxy S24"/>
    <s v="Samsung"/>
    <s v="Pune Hub"/>
    <s v="Sara Pope"/>
  </r>
  <r>
    <s v="ORD100856"/>
    <s v="CUST10856"/>
    <s v="Kimberly Russell"/>
    <s v="Male"/>
    <n v="20"/>
    <x v="1"/>
    <x v="75"/>
    <d v="2026-05-06T00:00:00"/>
    <x v="2"/>
    <s v="Hyderabad"/>
    <x v="1"/>
    <s v="P2324"/>
    <s v="Sunflower Oil"/>
    <x v="1"/>
    <n v="1"/>
    <n v="14896"/>
    <n v="21290.82"/>
    <n v="15"/>
    <n v="18097.2"/>
    <n v="6394.82"/>
    <x v="2"/>
    <x v="2"/>
    <n v="1"/>
    <s v="Hyderabad Hub"/>
    <s v="Megan Martin"/>
    <s v="Kimberly Russell"/>
    <x v="2"/>
    <s v="Hyderabad"/>
    <s v="Grocery"/>
    <s v="Sunflower Oil"/>
    <s v="Fortune"/>
    <s v="Hyderabad Hub"/>
    <s v="Megan Martin"/>
  </r>
  <r>
    <s v="ORD100857"/>
    <s v="CUST10857"/>
    <s v="William Johnson"/>
    <s v="Female"/>
    <n v="44"/>
    <x v="0"/>
    <x v="499"/>
    <d v="2026-02-21T00:00:00"/>
    <x v="4"/>
    <s v="Chennai"/>
    <x v="4"/>
    <s v="P5463"/>
    <s v="Air Max Shoes"/>
    <x v="4"/>
    <n v="5"/>
    <n v="8203"/>
    <n v="12185.92"/>
    <n v="15"/>
    <n v="51790.16"/>
    <n v="19914.599999999999"/>
    <x v="1"/>
    <x v="3"/>
    <n v="4"/>
    <s v="Chennai Hub"/>
    <s v="John Edwards"/>
    <s v="William Johnson"/>
    <x v="4"/>
    <s v="Chennai"/>
    <s v="Fashion"/>
    <s v="Air Max Shoes"/>
    <s v="Nike"/>
    <s v="Chennai Hub"/>
    <s v="John Edwards"/>
  </r>
  <r>
    <s v="ORD100858"/>
    <s v="CUST10858"/>
    <s v="Jesus Reed"/>
    <s v="Male"/>
    <n v="42"/>
    <x v="0"/>
    <x v="500"/>
    <d v="2025-08-17T00:00:00"/>
    <x v="2"/>
    <s v="Hyderabad"/>
    <x v="0"/>
    <s v="P7720"/>
    <s v="Pressure Cooker"/>
    <x v="0"/>
    <n v="2"/>
    <n v="24196"/>
    <n v="27491.14"/>
    <n v="15"/>
    <n v="46734.94"/>
    <n v="6590.28"/>
    <x v="1"/>
    <x v="0"/>
    <n v="5"/>
    <s v="Hyderabad Hub"/>
    <s v="Alyssa Villarreal"/>
    <s v="Jesus Reed"/>
    <x v="2"/>
    <s v="Hyderabad"/>
    <s v="Home"/>
    <s v="Pressure Cooker"/>
    <s v="Prestige"/>
    <s v="Hyderabad Hub"/>
    <s v="Alyssa Villarreal"/>
  </r>
  <r>
    <s v="ORD100859"/>
    <s v="CUST10859"/>
    <s v="Michelle Fisher"/>
    <s v="Female"/>
    <n v="36"/>
    <x v="1"/>
    <x v="501"/>
    <d v="2025-01-02T00:00:00"/>
    <x v="1"/>
    <s v="New Delhi"/>
    <x v="0"/>
    <s v="P4804"/>
    <s v="Pressure Cooker"/>
    <x v="0"/>
    <n v="4"/>
    <n v="16692"/>
    <n v="22236.02"/>
    <n v="10"/>
    <n v="80049.67"/>
    <n v="22176.080000000002"/>
    <x v="2"/>
    <x v="0"/>
    <n v="1"/>
    <s v="New Delhi Hub"/>
    <s v="Cory Anderson"/>
    <s v="Michelle Fisher"/>
    <x v="1"/>
    <s v="New Delhi"/>
    <s v="Home"/>
    <s v="Pressure Cooker"/>
    <s v="Prestige"/>
    <s v="New Delhi Hub"/>
    <s v="Cory Anderson"/>
  </r>
  <r>
    <s v="ORD100860"/>
    <s v="CUST10860"/>
    <s v="Zachary Franklin"/>
    <s v="Female"/>
    <n v="42"/>
    <x v="1"/>
    <x v="20"/>
    <d v="2024-08-02T00:00:00"/>
    <x v="0"/>
    <s v="Pune"/>
    <x v="4"/>
    <s v="P3350"/>
    <s v="Air Max Shoes"/>
    <x v="4"/>
    <n v="4"/>
    <n v="21868"/>
    <n v="31888.7"/>
    <n v="0"/>
    <n v="127554.8"/>
    <n v="40082.800000000003"/>
    <x v="0"/>
    <x v="3"/>
    <n v="4"/>
    <s v="Pune Hub"/>
    <s v="Alexandra Burke"/>
    <s v="Zachary Franklin"/>
    <x v="0"/>
    <s v="Pune"/>
    <s v="Fashion"/>
    <s v="Air Max Shoes"/>
    <s v="Nike"/>
    <s v="Pune Hub"/>
    <s v="Alexandra Burke"/>
  </r>
  <r>
    <s v="ORD100861"/>
    <s v="CUST10861"/>
    <s v="Jennifer Powell"/>
    <s v="Female"/>
    <n v="35"/>
    <x v="1"/>
    <x v="334"/>
    <d v="2024-08-11T00:00:00"/>
    <x v="5"/>
    <s v="New Delhi"/>
    <x v="0"/>
    <s v="P2211"/>
    <s v="Pressure Cooker"/>
    <x v="0"/>
    <n v="2"/>
    <n v="8471"/>
    <n v="9628.42"/>
    <n v="15"/>
    <n v="16368.31"/>
    <n v="2314.84"/>
    <x v="2"/>
    <x v="2"/>
    <n v="4"/>
    <s v="New Delhi Hub"/>
    <s v="Dr. David Guzman"/>
    <s v="Jennifer Powell"/>
    <x v="1"/>
    <s v="New Delhi"/>
    <s v="Home"/>
    <s v="Pressure Cooker"/>
    <s v="Prestige"/>
    <s v="New Delhi Hub"/>
    <s v="Dr. David Guzman"/>
  </r>
  <r>
    <s v="ORD100862"/>
    <s v="CUST10862"/>
    <s v="Chad Pena"/>
    <s v="Male"/>
    <n v="28"/>
    <x v="0"/>
    <x v="259"/>
    <d v="2025-01-02T00:00:00"/>
    <x v="4"/>
    <s v="Chennai"/>
    <x v="2"/>
    <s v="P8029"/>
    <s v="Face Wash"/>
    <x v="2"/>
    <n v="2"/>
    <n v="12476"/>
    <n v="17415.43"/>
    <n v="10"/>
    <n v="31347.77"/>
    <n v="9878.86"/>
    <x v="3"/>
    <x v="3"/>
    <n v="5"/>
    <s v="Chennai Hub"/>
    <s v="Nathaniel Cohen"/>
    <s v="Chad Pena"/>
    <x v="4"/>
    <s v="Chennai"/>
    <s v="Beauty"/>
    <s v="Face Wash"/>
    <s v="Loreal"/>
    <s v="Chennai Hub"/>
    <s v="Nathaniel Cohen"/>
  </r>
  <r>
    <s v="ORD100863"/>
    <s v="CUST10863"/>
    <s v="Carlos Horn"/>
    <s v="Female"/>
    <n v="32"/>
    <x v="0"/>
    <x v="304"/>
    <d v="2025-10-02T00:00:00"/>
    <x v="4"/>
    <s v="Chennai"/>
    <x v="3"/>
    <s v="P3073"/>
    <s v="iPhone 15"/>
    <x v="5"/>
    <n v="1"/>
    <n v="27119"/>
    <n v="35334.61"/>
    <n v="5"/>
    <n v="33567.879999999997"/>
    <n v="8215.61"/>
    <x v="1"/>
    <x v="0"/>
    <n v="3"/>
    <s v="Chennai Hub"/>
    <s v="Caroline Foster"/>
    <s v="Carlos Horn"/>
    <x v="4"/>
    <s v="Chennai"/>
    <s v="Electronics"/>
    <s v="iPhone 15"/>
    <s v="Apple"/>
    <s v="Chennai Hub"/>
    <s v="Caroline Foster"/>
  </r>
  <r>
    <s v="ORD100864"/>
    <s v="CUST10864"/>
    <s v="Cheryl Mcintyre"/>
    <s v="Male"/>
    <n v="18"/>
    <x v="0"/>
    <x v="9"/>
    <d v="2025-02-09T00:00:00"/>
    <x v="4"/>
    <s v="Chennai"/>
    <x v="1"/>
    <s v="P9191"/>
    <s v="Sunflower Oil"/>
    <x v="1"/>
    <n v="5"/>
    <n v="2284"/>
    <n v="2551.7399999999998"/>
    <n v="20"/>
    <n v="10206.959999999999"/>
    <n v="1338.7"/>
    <x v="1"/>
    <x v="1"/>
    <n v="5"/>
    <s v="Chennai Hub"/>
    <s v="Wendy Aguilar"/>
    <s v="Cheryl Mcintyre"/>
    <x v="4"/>
    <s v="Chennai"/>
    <s v="Grocery"/>
    <s v="Sunflower Oil"/>
    <s v="Fortune"/>
    <s v="Chennai Hub"/>
    <s v="Wendy Aguilar"/>
  </r>
  <r>
    <s v="ORD100865"/>
    <s v="CUST10865"/>
    <s v="Tracy Richardson"/>
    <s v="Male"/>
    <n v="37"/>
    <x v="1"/>
    <x v="494"/>
    <d v="2025-12-18T00:00:00"/>
    <x v="4"/>
    <s v="Chennai"/>
    <x v="4"/>
    <s v="P6044"/>
    <s v="Air Max Shoes"/>
    <x v="4"/>
    <n v="3"/>
    <n v="24734"/>
    <n v="34893.06"/>
    <n v="10"/>
    <n v="94211.26"/>
    <n v="30477.18"/>
    <x v="1"/>
    <x v="0"/>
    <n v="4"/>
    <s v="Chennai Hub"/>
    <s v="Brittney Watts"/>
    <s v="Tracy Richardson"/>
    <x v="4"/>
    <s v="Chennai"/>
    <s v="Fashion"/>
    <s v="Air Max Shoes"/>
    <s v="Nike"/>
    <s v="Chennai Hub"/>
    <s v="Brittney Watts"/>
  </r>
  <r>
    <s v="ORD100866"/>
    <s v="CUST10866"/>
    <s v="Jerome Larson"/>
    <s v="Female"/>
    <n v="46"/>
    <x v="1"/>
    <x v="56"/>
    <d v="2025-05-02T00:00:00"/>
    <x v="4"/>
    <s v="Chennai"/>
    <x v="2"/>
    <s v="P2733"/>
    <s v="Face Wash"/>
    <x v="2"/>
    <n v="2"/>
    <n v="23483"/>
    <n v="28355.77"/>
    <n v="20"/>
    <n v="45369.23"/>
    <n v="9745.5400000000009"/>
    <x v="0"/>
    <x v="3"/>
    <n v="2"/>
    <s v="Chennai Hub"/>
    <s v="Marissa Ortiz"/>
    <s v="Jerome Larson"/>
    <x v="4"/>
    <s v="Chennai"/>
    <s v="Beauty"/>
    <s v="Face Wash"/>
    <s v="Loreal"/>
    <s v="Chennai Hub"/>
    <s v="Marissa Ortiz"/>
  </r>
  <r>
    <s v="ORD100867"/>
    <s v="CUST10867"/>
    <s v="Jose Sanchez"/>
    <s v="Male"/>
    <n v="20"/>
    <x v="0"/>
    <x v="502"/>
    <d v="2024-11-09T00:00:00"/>
    <x v="0"/>
    <s v="Pune"/>
    <x v="1"/>
    <s v="P6070"/>
    <s v="Sunflower Oil"/>
    <x v="1"/>
    <n v="3"/>
    <n v="5472"/>
    <n v="6359.78"/>
    <n v="0"/>
    <n v="19079.34"/>
    <n v="2663.34"/>
    <x v="1"/>
    <x v="3"/>
    <n v="4"/>
    <s v="Pune Hub"/>
    <s v="Olivia Wyatt"/>
    <s v="Jose Sanchez"/>
    <x v="0"/>
    <s v="Pune"/>
    <s v="Grocery"/>
    <s v="Sunflower Oil"/>
    <s v="Fortune"/>
    <s v="Pune Hub"/>
    <s v="Olivia Wyatt"/>
  </r>
  <r>
    <s v="ORD100868"/>
    <s v="CUST10868"/>
    <s v="Brittney Anderson"/>
    <s v="Female"/>
    <n v="40"/>
    <x v="1"/>
    <x v="198"/>
    <d v="2024-07-09T00:00:00"/>
    <x v="0"/>
    <s v="New Delhi"/>
    <x v="4"/>
    <s v="P7483"/>
    <s v="Air Max Shoes"/>
    <x v="4"/>
    <n v="5"/>
    <n v="18952"/>
    <n v="27105.3"/>
    <n v="0"/>
    <n v="135526.5"/>
    <n v="40766.5"/>
    <x v="2"/>
    <x v="3"/>
    <n v="1"/>
    <s v="New Delhi Hub"/>
    <s v="Dustin Smith"/>
    <s v="Brittney Anderson"/>
    <x v="0"/>
    <s v="New Delhi"/>
    <s v="Fashion"/>
    <s v="Air Max Shoes"/>
    <s v="Nike"/>
    <s v="New Delhi Hub"/>
    <s v="Dustin Smith"/>
  </r>
  <r>
    <s v="ORD100869"/>
    <s v="CUST10869"/>
    <s v="Aaron Combs"/>
    <s v="Female"/>
    <n v="60"/>
    <x v="1"/>
    <x v="245"/>
    <d v="2025-08-05T00:00:00"/>
    <x v="0"/>
    <s v="Pune"/>
    <x v="2"/>
    <s v="P9986"/>
    <s v="Face Wash"/>
    <x v="2"/>
    <n v="5"/>
    <n v="27371"/>
    <n v="40663.33"/>
    <n v="15"/>
    <n v="172819.15"/>
    <n v="66461.649999999994"/>
    <x v="3"/>
    <x v="3"/>
    <n v="3"/>
    <s v="Pune Hub"/>
    <s v="Andrea Mcconnell"/>
    <s v="Aaron Combs"/>
    <x v="0"/>
    <s v="Pune"/>
    <s v="Beauty"/>
    <s v="Face Wash"/>
    <s v="Loreal"/>
    <s v="Pune Hub"/>
    <s v="Andrea Mcconnell"/>
  </r>
  <r>
    <s v="ORD100870"/>
    <s v="CUST10870"/>
    <s v="Erin Dunlap"/>
    <s v="Male"/>
    <n v="55"/>
    <x v="1"/>
    <x v="489"/>
    <d v="2026-04-03T00:00:00"/>
    <x v="4"/>
    <s v="Chennai"/>
    <x v="3"/>
    <s v="P7532"/>
    <s v="iPhone 15"/>
    <x v="5"/>
    <n v="5"/>
    <n v="902"/>
    <n v="1107.56"/>
    <n v="5"/>
    <n v="5260.91"/>
    <n v="1027.8"/>
    <x v="0"/>
    <x v="0"/>
    <n v="3"/>
    <s v="Chennai Hub"/>
    <s v="Christine Kirk"/>
    <s v="Erin Dunlap"/>
    <x v="4"/>
    <s v="Chennai"/>
    <s v="Electronics"/>
    <s v="iPhone 15"/>
    <s v="Apple"/>
    <s v="Chennai Hub"/>
    <s v="Christine Kirk"/>
  </r>
  <r>
    <s v="ORD100871"/>
    <s v="CUST10871"/>
    <s v="Alexander Jones"/>
    <s v="Male"/>
    <n v="29"/>
    <x v="1"/>
    <x v="160"/>
    <d v="2026-03-21T00:00:00"/>
    <x v="4"/>
    <s v="Chennai"/>
    <x v="1"/>
    <s v="P6348"/>
    <s v="Sunflower Oil"/>
    <x v="1"/>
    <n v="5"/>
    <n v="24934"/>
    <n v="36709.31"/>
    <n v="20"/>
    <n v="146837.24"/>
    <n v="58876.55"/>
    <x v="1"/>
    <x v="3"/>
    <n v="3"/>
    <s v="Chennai Hub"/>
    <s v="Melissa Hartman"/>
    <s v="Alexander Jones"/>
    <x v="4"/>
    <s v="Chennai"/>
    <s v="Grocery"/>
    <s v="Sunflower Oil"/>
    <s v="Fortune"/>
    <s v="Chennai Hub"/>
    <s v="Melissa Hartman"/>
  </r>
  <r>
    <s v="ORD100872"/>
    <s v="CUST10872"/>
    <s v="Amanda Robinson"/>
    <s v="Male"/>
    <n v="60"/>
    <x v="0"/>
    <x v="177"/>
    <d v="2025-04-13T00:00:00"/>
    <x v="0"/>
    <s v="Pune"/>
    <x v="0"/>
    <s v="P2549"/>
    <s v="Pressure Cooker"/>
    <x v="0"/>
    <n v="3"/>
    <n v="1859"/>
    <n v="2251.8000000000002"/>
    <n v="10"/>
    <n v="6079.86"/>
    <n v="1178.4000000000001"/>
    <x v="1"/>
    <x v="1"/>
    <n v="3"/>
    <s v="Pune Hub"/>
    <s v="Henry Gordon"/>
    <s v="Amanda Robinson"/>
    <x v="0"/>
    <s v="Pune"/>
    <s v="Home"/>
    <s v="Pressure Cooker"/>
    <s v="Prestige"/>
    <s v="Pune Hub"/>
    <s v="Henry Gordon"/>
  </r>
  <r>
    <s v="ORD100873"/>
    <s v="CUST10873"/>
    <s v="Dillon Perez"/>
    <s v="Male"/>
    <n v="50"/>
    <x v="0"/>
    <x v="79"/>
    <d v="2026-06-17T00:00:00"/>
    <x v="1"/>
    <s v="New Delhi"/>
    <x v="3"/>
    <s v="P6098"/>
    <s v="iPhone 15"/>
    <x v="5"/>
    <n v="1"/>
    <n v="4338"/>
    <n v="4878.3900000000003"/>
    <n v="15"/>
    <n v="4146.63"/>
    <n v="540.39"/>
    <x v="3"/>
    <x v="3"/>
    <n v="1"/>
    <s v="New Delhi Hub"/>
    <s v="Cathy Adams"/>
    <s v="Dillon Perez"/>
    <x v="1"/>
    <s v="New Delhi"/>
    <s v="Electronics"/>
    <s v="iPhone 15"/>
    <s v="Apple"/>
    <s v="New Delhi Hub"/>
    <s v="Cathy Adams"/>
  </r>
  <r>
    <s v="ORD100874"/>
    <s v="CUST10874"/>
    <s v="Debbie Willis"/>
    <s v="Female"/>
    <n v="58"/>
    <x v="0"/>
    <x v="503"/>
    <d v="2026-04-03T00:00:00"/>
    <x v="0"/>
    <s v="Pune"/>
    <x v="4"/>
    <s v="P3003"/>
    <s v="Air Max Shoes"/>
    <x v="4"/>
    <n v="5"/>
    <n v="25640"/>
    <n v="29418.94"/>
    <n v="5"/>
    <n v="139739.96"/>
    <n v="18894.7"/>
    <x v="1"/>
    <x v="3"/>
    <n v="1"/>
    <s v="Pune Hub"/>
    <s v="Timothy Ochoa"/>
    <s v="Debbie Willis"/>
    <x v="0"/>
    <s v="Pune"/>
    <s v="Fashion"/>
    <s v="Air Max Shoes"/>
    <s v="Nike"/>
    <s v="Pune Hub"/>
    <s v="Timothy Ochoa"/>
  </r>
  <r>
    <s v="ORD100875"/>
    <s v="CUST10875"/>
    <s v="Louis Gibson"/>
    <s v="Male"/>
    <n v="37"/>
    <x v="0"/>
    <x v="504"/>
    <d v="2025-12-14T00:00:00"/>
    <x v="1"/>
    <s v="New Delhi"/>
    <x v="2"/>
    <s v="P4594"/>
    <s v="Face Wash"/>
    <x v="2"/>
    <n v="3"/>
    <n v="14891"/>
    <n v="16519.36"/>
    <n v="0"/>
    <n v="49558.080000000002"/>
    <n v="4885.08"/>
    <x v="3"/>
    <x v="3"/>
    <n v="1"/>
    <s v="New Delhi Hub"/>
    <s v="Michael Wong"/>
    <s v="Louis Gibson"/>
    <x v="1"/>
    <s v="New Delhi"/>
    <s v="Beauty"/>
    <s v="Face Wash"/>
    <s v="Loreal"/>
    <s v="New Delhi Hub"/>
    <s v="Michael Wong"/>
  </r>
  <r>
    <s v="ORD100876"/>
    <s v="CUST10876"/>
    <s v="Scott Graham"/>
    <s v="Male"/>
    <n v="26"/>
    <x v="0"/>
    <x v="224"/>
    <d v="2024-12-28T00:00:00"/>
    <x v="3"/>
    <s v="Bengaluru"/>
    <x v="1"/>
    <s v="P8816"/>
    <s v="Sunflower Oil"/>
    <x v="1"/>
    <n v="4"/>
    <n v="2392"/>
    <n v="3144.37"/>
    <n v="15"/>
    <n v="10690.86"/>
    <n v="3009.48"/>
    <x v="2"/>
    <x v="0"/>
    <n v="3"/>
    <s v="Bengaluru Hub"/>
    <s v="Daniel Williams"/>
    <s v="Scott Graham"/>
    <x v="3"/>
    <s v="Bengaluru"/>
    <s v="Grocery"/>
    <s v="Sunflower Oil"/>
    <s v="Fortune"/>
    <s v="Bengaluru Hub"/>
    <s v="Daniel Williams"/>
  </r>
  <r>
    <s v="ORD100877"/>
    <s v="CUST10877"/>
    <s v="Michael Clayton"/>
    <s v="Female"/>
    <n v="32"/>
    <x v="0"/>
    <x v="486"/>
    <d v="2024-11-04T00:00:00"/>
    <x v="0"/>
    <s v="Mumbai"/>
    <x v="3"/>
    <s v="P1446"/>
    <s v="iPhone 15"/>
    <x v="5"/>
    <n v="5"/>
    <n v="17855"/>
    <n v="25696.35"/>
    <n v="10"/>
    <n v="115633.57"/>
    <n v="39206.75"/>
    <x v="3"/>
    <x v="2"/>
    <n v="4"/>
    <s v="Mumbai Hub"/>
    <s v="Scott Frazier"/>
    <s v="Michael Clayton"/>
    <x v="0"/>
    <s v="Mumbai"/>
    <s v="Electronics"/>
    <s v="iPhone 15"/>
    <s v="Apple"/>
    <s v="Mumbai Hub"/>
    <s v="Scott Frazier"/>
  </r>
  <r>
    <s v="ORD100878"/>
    <s v="CUST10878"/>
    <s v="Amy Hernandez"/>
    <s v="Female"/>
    <n v="39"/>
    <x v="0"/>
    <x v="307"/>
    <d v="2025-03-11T00:00:00"/>
    <x v="0"/>
    <s v="Pune"/>
    <x v="1"/>
    <s v="P3982"/>
    <s v="Sunflower Oil"/>
    <x v="1"/>
    <n v="5"/>
    <n v="1537"/>
    <n v="1710.25"/>
    <n v="5"/>
    <n v="8123.69"/>
    <n v="866.25"/>
    <x v="1"/>
    <x v="3"/>
    <n v="5"/>
    <s v="Pune Hub"/>
    <s v="Anthony Harvey"/>
    <s v="Amy Hernandez"/>
    <x v="0"/>
    <s v="Pune"/>
    <s v="Grocery"/>
    <s v="Sunflower Oil"/>
    <s v="Fortune"/>
    <s v="Pune Hub"/>
    <s v="Anthony Harvey"/>
  </r>
  <r>
    <s v="ORD100879"/>
    <s v="CUST10879"/>
    <s v="Ross Martin"/>
    <s v="Male"/>
    <n v="23"/>
    <x v="0"/>
    <x v="505"/>
    <d v="2025-08-29T00:00:00"/>
    <x v="4"/>
    <s v="Chennai"/>
    <x v="1"/>
    <s v="P3205"/>
    <s v="Sunflower Oil"/>
    <x v="1"/>
    <n v="1"/>
    <n v="4174"/>
    <n v="5838.99"/>
    <n v="10"/>
    <n v="5255.09"/>
    <n v="1664.99"/>
    <x v="0"/>
    <x v="2"/>
    <n v="3"/>
    <s v="Chennai Hub"/>
    <s v="Kristina Lopez"/>
    <s v="Ross Martin"/>
    <x v="4"/>
    <s v="Chennai"/>
    <s v="Grocery"/>
    <s v="Sunflower Oil"/>
    <s v="Fortune"/>
    <s v="Chennai Hub"/>
    <s v="Kristina Lopez"/>
  </r>
  <r>
    <s v="ORD100880"/>
    <s v="CUST10880"/>
    <s v="Shane Ramirez"/>
    <s v="Female"/>
    <n v="29"/>
    <x v="0"/>
    <x v="295"/>
    <d v="2025-03-09T00:00:00"/>
    <x v="0"/>
    <s v="Pune"/>
    <x v="1"/>
    <s v="P4482"/>
    <s v="Sunflower Oil"/>
    <x v="1"/>
    <n v="3"/>
    <n v="6978"/>
    <n v="7954.41"/>
    <n v="0"/>
    <n v="23863.23"/>
    <n v="2929.23"/>
    <x v="3"/>
    <x v="3"/>
    <n v="5"/>
    <s v="Pune Hub"/>
    <s v="Michelle Thomas"/>
    <s v="Shane Ramirez"/>
    <x v="0"/>
    <s v="Pune"/>
    <s v="Grocery"/>
    <s v="Sunflower Oil"/>
    <s v="Fortune"/>
    <s v="Pune Hub"/>
    <s v="Michelle Thomas"/>
  </r>
  <r>
    <s v="ORD100881"/>
    <s v="CUST10881"/>
    <s v="Lance Rowe"/>
    <s v="Female"/>
    <n v="60"/>
    <x v="1"/>
    <x v="506"/>
    <d v="2025-08-31T00:00:00"/>
    <x v="2"/>
    <s v="Hyderabad"/>
    <x v="0"/>
    <s v="P1572"/>
    <s v="Pressure Cooker"/>
    <x v="0"/>
    <n v="4"/>
    <n v="8414"/>
    <n v="9664.6299999999992"/>
    <n v="20"/>
    <n v="30926.82"/>
    <n v="5002.5200000000004"/>
    <x v="2"/>
    <x v="1"/>
    <n v="5"/>
    <s v="Hyderabad Hub"/>
    <s v="Natalie Walters"/>
    <s v="Lance Rowe"/>
    <x v="2"/>
    <s v="Hyderabad"/>
    <s v="Home"/>
    <s v="Pressure Cooker"/>
    <s v="Prestige"/>
    <s v="Hyderabad Hub"/>
    <s v="Natalie Walters"/>
  </r>
  <r>
    <s v="ORD100882"/>
    <s v="CUST10882"/>
    <s v="Jessica Davis"/>
    <s v="Male"/>
    <n v="22"/>
    <x v="1"/>
    <x v="162"/>
    <d v="2025-04-17T00:00:00"/>
    <x v="1"/>
    <s v="New Delhi"/>
    <x v="4"/>
    <s v="P1934"/>
    <s v="Air Max Shoes"/>
    <x v="4"/>
    <n v="1"/>
    <n v="12754"/>
    <n v="14322.46"/>
    <n v="15"/>
    <n v="12174.09"/>
    <n v="1568.46"/>
    <x v="0"/>
    <x v="3"/>
    <n v="5"/>
    <s v="New Delhi Hub"/>
    <s v="Heather Arellano"/>
    <s v="Jessica Davis"/>
    <x v="1"/>
    <s v="New Delhi"/>
    <s v="Fashion"/>
    <s v="Air Max Shoes"/>
    <s v="Nike"/>
    <s v="New Delhi Hub"/>
    <s v="Heather Arellano"/>
  </r>
  <r>
    <s v="ORD100883"/>
    <s v="CUST10883"/>
    <s v="Diane Booth"/>
    <s v="Female"/>
    <n v="55"/>
    <x v="0"/>
    <x v="186"/>
    <d v="2025-08-08T00:00:00"/>
    <x v="3"/>
    <s v="Bengaluru"/>
    <x v="2"/>
    <s v="P2722"/>
    <s v="Face Wash"/>
    <x v="2"/>
    <n v="2"/>
    <n v="25617"/>
    <n v="34626.65"/>
    <n v="5"/>
    <n v="65790.63"/>
    <n v="18019.3"/>
    <x v="0"/>
    <x v="0"/>
    <n v="5"/>
    <s v="Bengaluru Hub"/>
    <s v="Mrs. Holly Smith"/>
    <s v="Diane Booth"/>
    <x v="3"/>
    <s v="Bengaluru"/>
    <s v="Beauty"/>
    <s v="Face Wash"/>
    <s v="Loreal"/>
    <s v="Bengaluru Hub"/>
    <s v="Mrs. Holly Smith"/>
  </r>
  <r>
    <s v="ORD100884"/>
    <s v="CUST10884"/>
    <s v="Holly Edwards"/>
    <s v="Female"/>
    <n v="58"/>
    <x v="0"/>
    <x v="505"/>
    <d v="2025-08-19T00:00:00"/>
    <x v="2"/>
    <s v="Hyderabad"/>
    <x v="2"/>
    <s v="P8684"/>
    <s v="Face Wash"/>
    <x v="2"/>
    <n v="1"/>
    <n v="26985"/>
    <n v="33317.269999999997"/>
    <n v="5"/>
    <n v="31651.41"/>
    <n v="6332.27"/>
    <x v="2"/>
    <x v="2"/>
    <n v="2"/>
    <s v="Hyderabad Hub"/>
    <s v="Thomas Hendrix"/>
    <s v="Holly Edwards"/>
    <x v="2"/>
    <s v="Hyderabad"/>
    <s v="Beauty"/>
    <s v="Face Wash"/>
    <s v="Loreal"/>
    <s v="Hyderabad Hub"/>
    <s v="Thomas Hendrix"/>
  </r>
  <r>
    <s v="ORD100885"/>
    <s v="CUST10885"/>
    <s v="Karina Hill"/>
    <s v="Male"/>
    <n v="58"/>
    <x v="1"/>
    <x v="430"/>
    <d v="2025-03-11T00:00:00"/>
    <x v="0"/>
    <s v="Pune"/>
    <x v="0"/>
    <s v="P8024"/>
    <s v="Pressure Cooker"/>
    <x v="0"/>
    <n v="4"/>
    <n v="27569"/>
    <n v="37656.129999999997"/>
    <n v="20"/>
    <n v="120499.62"/>
    <n v="40348.519999999997"/>
    <x v="1"/>
    <x v="0"/>
    <n v="5"/>
    <s v="Pune Hub"/>
    <s v="Joseph Allen"/>
    <s v="Karina Hill"/>
    <x v="0"/>
    <s v="Pune"/>
    <s v="Home"/>
    <s v="Pressure Cooker"/>
    <s v="Prestige"/>
    <s v="Pune Hub"/>
    <s v="Joseph Allen"/>
  </r>
  <r>
    <s v="ORD100886"/>
    <s v="CUST10886"/>
    <s v="Molly Cummings"/>
    <s v="Male"/>
    <n v="49"/>
    <x v="0"/>
    <x v="347"/>
    <d v="2026-06-15T00:00:00"/>
    <x v="4"/>
    <s v="Chennai"/>
    <x v="2"/>
    <s v="P9901"/>
    <s v="Face Wash"/>
    <x v="2"/>
    <n v="3"/>
    <n v="26061"/>
    <n v="30180.52"/>
    <n v="0"/>
    <n v="90541.56"/>
    <n v="12358.56"/>
    <x v="2"/>
    <x v="0"/>
    <n v="5"/>
    <s v="Chennai Hub"/>
    <s v="Jordan Burnett"/>
    <s v="Molly Cummings"/>
    <x v="4"/>
    <s v="Chennai"/>
    <s v="Beauty"/>
    <s v="Face Wash"/>
    <s v="Loreal"/>
    <s v="Chennai Hub"/>
    <s v="Jordan Burnett"/>
  </r>
  <r>
    <s v="ORD100887"/>
    <s v="CUST10887"/>
    <s v="Brian Bauer"/>
    <s v="Male"/>
    <n v="56"/>
    <x v="1"/>
    <x v="220"/>
    <d v="2025-04-19T00:00:00"/>
    <x v="3"/>
    <s v="Bengaluru"/>
    <x v="3"/>
    <s v="P9617"/>
    <s v="iPhone 15"/>
    <x v="5"/>
    <n v="1"/>
    <n v="4337"/>
    <n v="5817.21"/>
    <n v="5"/>
    <n v="5526.35"/>
    <n v="1480.21"/>
    <x v="3"/>
    <x v="3"/>
    <n v="4"/>
    <s v="Bengaluru Hub"/>
    <s v="Susan Bailey"/>
    <s v="Brian Bauer"/>
    <x v="3"/>
    <s v="Bengaluru"/>
    <s v="Electronics"/>
    <s v="iPhone 15"/>
    <s v="Apple"/>
    <s v="Bengaluru Hub"/>
    <s v="Susan Bailey"/>
  </r>
  <r>
    <s v="ORD100888"/>
    <s v="CUST10888"/>
    <s v="Crystal Graham"/>
    <s v="Female"/>
    <n v="58"/>
    <x v="0"/>
    <x v="8"/>
    <d v="2025-08-22T00:00:00"/>
    <x v="0"/>
    <s v="Pune"/>
    <x v="2"/>
    <s v="P2952"/>
    <s v="Face Wash"/>
    <x v="2"/>
    <n v="4"/>
    <n v="10446"/>
    <n v="11725.11"/>
    <n v="20"/>
    <n v="37520.35"/>
    <n v="5116.4399999999996"/>
    <x v="3"/>
    <x v="0"/>
    <n v="4"/>
    <s v="Pune Hub"/>
    <s v="Dawn Taylor"/>
    <s v="Crystal Graham"/>
    <x v="0"/>
    <s v="Pune"/>
    <s v="Beauty"/>
    <s v="Face Wash"/>
    <s v="Loreal"/>
    <s v="Pune Hub"/>
    <s v="Dawn Taylor"/>
  </r>
  <r>
    <s v="ORD100889"/>
    <s v="CUST10889"/>
    <s v="Hannah Rice"/>
    <s v="Male"/>
    <n v="31"/>
    <x v="1"/>
    <x v="507"/>
    <d v="2026-04-14T00:00:00"/>
    <x v="0"/>
    <s v="Mumbai"/>
    <x v="0"/>
    <s v="P9422"/>
    <s v="Pressure Cooker"/>
    <x v="0"/>
    <n v="1"/>
    <n v="23402"/>
    <n v="29616.29"/>
    <n v="5"/>
    <n v="28135.48"/>
    <n v="6214.29"/>
    <x v="1"/>
    <x v="0"/>
    <n v="5"/>
    <s v="Mumbai Hub"/>
    <s v="Dana Smith"/>
    <s v="Hannah Rice"/>
    <x v="0"/>
    <s v="Mumbai"/>
    <s v="Home"/>
    <s v="Pressure Cooker"/>
    <s v="Prestige"/>
    <s v="Mumbai Hub"/>
    <s v="Dana Smith"/>
  </r>
  <r>
    <s v="ORD100890"/>
    <s v="CUST10890"/>
    <s v="Matthew Cervantes"/>
    <s v="Female"/>
    <n v="53"/>
    <x v="1"/>
    <x v="37"/>
    <d v="2024-08-03T00:00:00"/>
    <x v="3"/>
    <s v="Bengaluru"/>
    <x v="3"/>
    <s v="P3491"/>
    <m/>
    <x v="3"/>
    <n v="5"/>
    <n v="24778"/>
    <n v="36789.15"/>
    <n v="15"/>
    <n v="156353.89000000001"/>
    <n v="60055.75"/>
    <x v="0"/>
    <x v="2"/>
    <n v="2"/>
    <s v="Bengaluru Hub"/>
    <s v="Destiny Harper"/>
    <s v="Matthew Cervantes"/>
    <x v="3"/>
    <s v="Bengaluru"/>
    <s v="Electronics"/>
    <s v="Galaxy S24"/>
    <s v="Samsung"/>
    <s v="Bengaluru Hub"/>
    <s v="Destiny Harper"/>
  </r>
  <r>
    <s v="ORD100891"/>
    <s v="CUST10891"/>
    <s v="Mrs. Samantha Smith MD"/>
    <s v="Female"/>
    <n v="56"/>
    <x v="0"/>
    <x v="446"/>
    <d v="2024-10-26T00:00:00"/>
    <x v="4"/>
    <s v="Chennai"/>
    <x v="3"/>
    <s v="P5277"/>
    <s v="Galaxy S24"/>
    <x v="3"/>
    <n v="1"/>
    <n v="11240"/>
    <n v="16697.53"/>
    <n v="0"/>
    <n v="16697.53"/>
    <n v="5457.53"/>
    <x v="0"/>
    <x v="0"/>
    <n v="2"/>
    <s v="Chennai Hub"/>
    <s v="Angela Moreno"/>
    <s v="Mrs. Samantha Smith MD"/>
    <x v="4"/>
    <s v="Chennai"/>
    <s v="Electronics"/>
    <s v="Galaxy S24"/>
    <s v="Samsung"/>
    <s v="Chennai Hub"/>
    <s v="Angela Moreno"/>
  </r>
  <r>
    <s v="ORD100892"/>
    <s v="CUST10892"/>
    <s v="Adam Russo"/>
    <s v="Female"/>
    <n v="39"/>
    <x v="0"/>
    <x v="19"/>
    <d v="2024-11-24T00:00:00"/>
    <x v="0"/>
    <s v="Pune"/>
    <x v="2"/>
    <s v="P4802"/>
    <s v="Face Wash"/>
    <x v="2"/>
    <n v="1"/>
    <n v="13794"/>
    <n v="20535.07"/>
    <n v="15"/>
    <n v="17454.810000000001"/>
    <n v="6741.07"/>
    <x v="0"/>
    <x v="0"/>
    <n v="4"/>
    <s v="Pune Hub"/>
    <s v="Brian Wolf"/>
    <s v="Adam Russo"/>
    <x v="0"/>
    <s v="Pune"/>
    <s v="Beauty"/>
    <s v="Face Wash"/>
    <s v="Loreal"/>
    <s v="Pune Hub"/>
    <s v="Brian Wolf"/>
  </r>
  <r>
    <s v="ORD100893"/>
    <s v="CUST10893"/>
    <s v="Allison Mcneil"/>
    <s v="Female"/>
    <n v="55"/>
    <x v="0"/>
    <x v="508"/>
    <d v="2024-11-20T00:00:00"/>
    <x v="0"/>
    <s v="Mumbai"/>
    <x v="3"/>
    <s v="P1500"/>
    <s v="Galaxy S24"/>
    <x v="3"/>
    <n v="3"/>
    <n v="6643"/>
    <n v="8287.35"/>
    <n v="15"/>
    <n v="21132.74"/>
    <n v="4933.05"/>
    <x v="1"/>
    <x v="1"/>
    <n v="5"/>
    <s v="Mumbai Hub"/>
    <s v="Cheryl Rollins DVM"/>
    <s v="Allison Mcneil"/>
    <x v="0"/>
    <s v="Mumbai"/>
    <s v="Electronics"/>
    <s v="Galaxy S24"/>
    <s v="Samsung"/>
    <s v="Mumbai Hub"/>
    <s v="Cheryl Rollins DVM"/>
  </r>
  <r>
    <s v="ORD100894"/>
    <s v="CUST10894"/>
    <s v="Andrew Miller"/>
    <s v="Female"/>
    <n v="48"/>
    <x v="1"/>
    <x v="509"/>
    <d v="2024-09-05T00:00:00"/>
    <x v="0"/>
    <s v="Mumbai"/>
    <x v="4"/>
    <s v="P5249"/>
    <s v="Air Max Shoes"/>
    <x v="4"/>
    <n v="5"/>
    <n v="1294"/>
    <n v="1741.24"/>
    <n v="10"/>
    <n v="7835.58"/>
    <n v="2236.1999999999998"/>
    <x v="2"/>
    <x v="2"/>
    <n v="4"/>
    <s v="Mumbai Hub"/>
    <s v="Nicole Baker"/>
    <s v="Andrew Miller"/>
    <x v="0"/>
    <s v="Mumbai"/>
    <s v="Fashion"/>
    <s v="Air Max Shoes"/>
    <s v="Nike"/>
    <s v="Mumbai Hub"/>
    <s v="Nicole Baker"/>
  </r>
  <r>
    <s v="ORD100895"/>
    <s v="CUST10895"/>
    <s v="Brittney Henson"/>
    <s v="Male"/>
    <n v="39"/>
    <x v="1"/>
    <x v="408"/>
    <d v="2025-10-03T00:00:00"/>
    <x v="4"/>
    <s v="Chennai"/>
    <x v="3"/>
    <s v="P5266"/>
    <s v="Pressure Cooker"/>
    <x v="0"/>
    <n v="4"/>
    <n v="3004"/>
    <n v="3990.45"/>
    <n v="15"/>
    <n v="13567.53"/>
    <n v="3945.8"/>
    <x v="1"/>
    <x v="3"/>
    <n v="1"/>
    <s v="Chennai Hub"/>
    <s v="Thomas Williams"/>
    <s v="Brittney Henson"/>
    <x v="4"/>
    <s v="Chennai"/>
    <s v="Electronics"/>
    <s v="Pressure Cooker"/>
    <s v="Prestige"/>
    <s v="Chennai Hub"/>
    <s v="Thomas Williams"/>
  </r>
  <r>
    <s v="ORD100896"/>
    <s v="CUST10896"/>
    <s v="Larry Mitchell"/>
    <s v="Male"/>
    <n v="22"/>
    <x v="0"/>
    <x v="510"/>
    <d v="2025-02-07T00:00:00"/>
    <x v="2"/>
    <s v="Hyderabad"/>
    <x v="3"/>
    <s v="P6540"/>
    <s v="Galaxy S24"/>
    <x v="3"/>
    <n v="1"/>
    <n v="25124"/>
    <n v="31252.68"/>
    <n v="0"/>
    <n v="31252.68"/>
    <n v="6128.68"/>
    <x v="2"/>
    <x v="0"/>
    <n v="1"/>
    <s v="Hyderabad Hub"/>
    <s v="Jason Franklin"/>
    <s v="Larry Mitchell"/>
    <x v="2"/>
    <s v="Hyderabad"/>
    <s v="Electronics"/>
    <s v="Galaxy S24"/>
    <s v="Samsung"/>
    <s v="Hyderabad Hub"/>
    <s v="Jason Franklin"/>
  </r>
  <r>
    <s v="ORD100897"/>
    <s v="CUST10897"/>
    <s v="Nicholas Webb"/>
    <s v="Male"/>
    <n v="35"/>
    <x v="1"/>
    <x v="331"/>
    <d v="2025-06-15T00:00:00"/>
    <x v="3"/>
    <s v="Bengaluru"/>
    <x v="1"/>
    <s v="P4872"/>
    <s v="Sunflower Oil"/>
    <x v="1"/>
    <n v="5"/>
    <n v="24851"/>
    <n v="32280.69"/>
    <n v="5"/>
    <n v="153333.28"/>
    <n v="37148.449999999997"/>
    <x v="3"/>
    <x v="2"/>
    <n v="5"/>
    <s v="Bengaluru Hub"/>
    <s v="Jennifer Wells DDS"/>
    <s v="Nicholas Webb"/>
    <x v="3"/>
    <s v="Bengaluru"/>
    <s v="Grocery"/>
    <s v="Sunflower Oil"/>
    <s v="Fortune"/>
    <s v="Bengaluru Hub"/>
    <s v="Jennifer Wells DDS"/>
  </r>
  <r>
    <s v="ORD100898"/>
    <s v="CUST10898"/>
    <s v="Nicholas Jackson"/>
    <s v="Female"/>
    <n v="58"/>
    <x v="0"/>
    <x v="257"/>
    <d v="2025-01-28T00:00:00"/>
    <x v="2"/>
    <s v="Hyderabad"/>
    <x v="3"/>
    <s v="P5234"/>
    <s v="iPhone 15"/>
    <x v="5"/>
    <n v="4"/>
    <n v="1886"/>
    <n v="2386.12"/>
    <n v="10"/>
    <n v="8590.0300000000007"/>
    <n v="2000.48"/>
    <x v="1"/>
    <x v="0"/>
    <n v="1"/>
    <s v="Hyderabad Hub"/>
    <s v="Cheryl Bailey"/>
    <s v="Nicholas Jackson"/>
    <x v="2"/>
    <s v="Hyderabad"/>
    <s v="Electronics"/>
    <s v="iPhone 15"/>
    <s v="Apple"/>
    <s v="Hyderabad Hub"/>
    <s v="Cheryl Bailey"/>
  </r>
  <r>
    <s v="ORD100899"/>
    <s v="CUST10899"/>
    <s v="Karen Gilbert"/>
    <s v="Male"/>
    <n v="18"/>
    <x v="1"/>
    <x v="511"/>
    <d v="2024-08-10T00:00:00"/>
    <x v="2"/>
    <s v="Hyderabad"/>
    <x v="1"/>
    <s v="P3657"/>
    <s v="Sunflower Oil"/>
    <x v="1"/>
    <n v="1"/>
    <n v="4383"/>
    <n v="4911.01"/>
    <n v="0"/>
    <n v="4911.01"/>
    <n v="528.01"/>
    <x v="0"/>
    <x v="2"/>
    <n v="4"/>
    <s v="Hyderabad Hub"/>
    <s v="Laura Hernandez"/>
    <s v="Karen Gilbert"/>
    <x v="2"/>
    <s v="Hyderabad"/>
    <s v="Grocery"/>
    <s v="Sunflower Oil"/>
    <s v="Fortune"/>
    <s v="Hyderabad Hub"/>
    <s v="Laura Hernandez"/>
  </r>
  <r>
    <s v="ORD100900"/>
    <s v="CUST10900"/>
    <s v="Rhonda Martinez"/>
    <s v="Male"/>
    <n v="56"/>
    <x v="1"/>
    <x v="421"/>
    <d v="2026-06-04T00:00:00"/>
    <x v="4"/>
    <s v="Chennai"/>
    <x v="2"/>
    <s v="P1508"/>
    <s v="Face Wash"/>
    <x v="2"/>
    <n v="3"/>
    <n v="907"/>
    <n v="1161.71"/>
    <n v="20"/>
    <n v="2788.1"/>
    <n v="764.13"/>
    <x v="0"/>
    <x v="3"/>
    <n v="3"/>
    <s v="Chennai Hub"/>
    <s v="Andrew Roberson"/>
    <s v="Rhonda Martinez"/>
    <x v="4"/>
    <s v="Chennai"/>
    <s v="Beauty"/>
    <s v="Face Wash"/>
    <s v="Loreal"/>
    <s v="Chennai Hub"/>
    <s v="Andrew Roberson"/>
  </r>
  <r>
    <s v="ORD100901"/>
    <s v="CUST10901"/>
    <s v="Andrew Smith"/>
    <s v="Male"/>
    <n v="30"/>
    <x v="0"/>
    <x v="305"/>
    <d v="2024-10-04T00:00:00"/>
    <x v="2"/>
    <s v="Hyderabad"/>
    <x v="4"/>
    <s v="P7600"/>
    <s v="Air Max Shoes"/>
    <x v="4"/>
    <n v="3"/>
    <n v="14536"/>
    <n v="20431.98"/>
    <n v="20"/>
    <n v="49036.75"/>
    <n v="17687.939999999999"/>
    <x v="1"/>
    <x v="1"/>
    <n v="4"/>
    <s v="Hyderabad Hub"/>
    <s v="Jamie Bell"/>
    <s v="Andrew Smith"/>
    <x v="2"/>
    <s v="Hyderabad"/>
    <s v="Fashion"/>
    <s v="Air Max Shoes"/>
    <s v="Nike"/>
    <s v="Hyderabad Hub"/>
    <s v="Jamie Bell"/>
  </r>
  <r>
    <s v="ORD100902"/>
    <s v="CUST10902"/>
    <s v="Wayne Chavez"/>
    <s v="Female"/>
    <n v="26"/>
    <x v="0"/>
    <x v="119"/>
    <d v="2025-03-27T00:00:00"/>
    <x v="2"/>
    <s v="Hyderabad"/>
    <x v="2"/>
    <s v="P9203"/>
    <s v="Face Wash"/>
    <x v="2"/>
    <n v="4"/>
    <n v="27665"/>
    <n v="35051.300000000003"/>
    <n v="20"/>
    <n v="112164.16"/>
    <n v="29545.200000000001"/>
    <x v="3"/>
    <x v="3"/>
    <n v="4"/>
    <s v="Hyderabad Hub"/>
    <s v="Roberta Cummings"/>
    <s v="Wayne Chavez"/>
    <x v="2"/>
    <s v="Hyderabad"/>
    <s v="Beauty"/>
    <s v="Face Wash"/>
    <s v="Loreal"/>
    <s v="Hyderabad Hub"/>
    <s v="Roberta Cummings"/>
  </r>
  <r>
    <s v="ORD100903"/>
    <s v="CUST10903"/>
    <s v="Tyler Frazier"/>
    <s v="Male"/>
    <n v="60"/>
    <x v="0"/>
    <x v="47"/>
    <d v="2025-03-02T00:00:00"/>
    <x v="2"/>
    <s v="Hyderabad"/>
    <x v="0"/>
    <s v="P6515"/>
    <s v="Pressure Cooker"/>
    <x v="0"/>
    <n v="1"/>
    <n v="12009"/>
    <n v="15218.36"/>
    <n v="5"/>
    <n v="14457.44"/>
    <n v="3209.36"/>
    <x v="0"/>
    <x v="0"/>
    <n v="5"/>
    <s v="Hyderabad Hub"/>
    <s v="Joshua Thompson"/>
    <s v="Tyler Frazier"/>
    <x v="2"/>
    <s v="Hyderabad"/>
    <s v="Home"/>
    <s v="Pressure Cooker"/>
    <s v="Prestige"/>
    <s v="Hyderabad Hub"/>
    <s v="Joshua Thompson"/>
  </r>
  <r>
    <s v="ORD100904"/>
    <s v="CUST10904"/>
    <s v="Martha Miller"/>
    <s v="Female"/>
    <n v="46"/>
    <x v="0"/>
    <x v="77"/>
    <d v="2025-11-28T00:00:00"/>
    <x v="0"/>
    <s v="Pune"/>
    <x v="0"/>
    <s v="P7374"/>
    <s v="Pressure Cooker"/>
    <x v="0"/>
    <n v="5"/>
    <n v="16584"/>
    <n v="23816.7"/>
    <n v="5"/>
    <n v="113129.32"/>
    <n v="36163.5"/>
    <x v="0"/>
    <x v="0"/>
    <n v="1"/>
    <s v="Pune Hub"/>
    <s v="Jason Hill"/>
    <s v="Martha Miller"/>
    <x v="0"/>
    <s v="Pune"/>
    <s v="Home"/>
    <s v="Pressure Cooker"/>
    <s v="Prestige"/>
    <s v="Pune Hub"/>
    <s v="Jason Hill"/>
  </r>
  <r>
    <s v="ORD100905"/>
    <s v="CUST10905"/>
    <s v="Emily Lynch"/>
    <s v="Male"/>
    <n v="56"/>
    <x v="0"/>
    <x v="202"/>
    <d v="2024-12-13T00:00:00"/>
    <x v="4"/>
    <s v="Chennai"/>
    <x v="3"/>
    <s v="P4281"/>
    <s v="iPhone 15"/>
    <x v="5"/>
    <n v="3"/>
    <n v="3336"/>
    <n v="4149.8"/>
    <n v="10"/>
    <n v="11204.46"/>
    <n v="2441.4"/>
    <x v="2"/>
    <x v="1"/>
    <n v="4"/>
    <s v="Chennai Hub"/>
    <s v="Matthew Rodriguez"/>
    <s v="Emily Lynch"/>
    <x v="4"/>
    <s v="Chennai"/>
    <s v="Electronics"/>
    <s v="iPhone 15"/>
    <s v="Apple"/>
    <s v="Chennai Hub"/>
    <s v="Matthew Rodriguez"/>
  </r>
  <r>
    <s v="ORD100906"/>
    <s v="CUST10906"/>
    <s v="Joseph Gibson"/>
    <s v="Female"/>
    <n v="46"/>
    <x v="1"/>
    <x v="479"/>
    <d v="2025-02-11T00:00:00"/>
    <x v="1"/>
    <s v="New Delhi"/>
    <x v="3"/>
    <s v="P3675"/>
    <s v="iPhone 15"/>
    <x v="5"/>
    <n v="4"/>
    <n v="21816"/>
    <n v="30885.29"/>
    <n v="5"/>
    <n v="117364.1"/>
    <n v="36277.160000000003"/>
    <x v="1"/>
    <x v="0"/>
    <n v="5"/>
    <s v="New Delhi Hub"/>
    <s v="Brandon Davis"/>
    <s v="Joseph Gibson"/>
    <x v="1"/>
    <s v="New Delhi"/>
    <s v="Electronics"/>
    <s v="iPhone 15"/>
    <s v="Apple"/>
    <s v="New Delhi Hub"/>
    <s v="Brandon Davis"/>
  </r>
  <r>
    <s v="ORD100907"/>
    <s v="CUST10907"/>
    <s v="Krystal Alvarez"/>
    <s v="Female"/>
    <n v="29"/>
    <x v="0"/>
    <x v="301"/>
    <d v="2026-06-03T00:00:00"/>
    <x v="3"/>
    <s v="Bengaluru"/>
    <x v="0"/>
    <s v="P3985"/>
    <s v="Pressure Cooker"/>
    <x v="0"/>
    <n v="5"/>
    <n v="17727"/>
    <n v="21149.77"/>
    <n v="10"/>
    <n v="95173.97"/>
    <n v="17113.849999999999"/>
    <x v="3"/>
    <x v="2"/>
    <n v="5"/>
    <s v="Bengaluru Hub"/>
    <s v="Lori Love"/>
    <s v="Krystal Alvarez"/>
    <x v="3"/>
    <s v="Bengaluru"/>
    <s v="Home"/>
    <s v="Pressure Cooker"/>
    <s v="Prestige"/>
    <s v="Bengaluru Hub"/>
    <s v="Lori Love"/>
  </r>
  <r>
    <s v="ORD100908"/>
    <s v="CUST10908"/>
    <s v="Krystal Olson"/>
    <s v="Male"/>
    <n v="36"/>
    <x v="0"/>
    <x v="382"/>
    <d v="2025-02-24T00:00:00"/>
    <x v="5"/>
    <s v="Bengaluru"/>
    <x v="1"/>
    <s v="P5848"/>
    <s v="Sunflower Oil"/>
    <x v="1"/>
    <n v="1"/>
    <n v="4421"/>
    <n v="6239.34"/>
    <n v="10"/>
    <n v="5615.41"/>
    <n v="1818.34"/>
    <x v="2"/>
    <x v="1"/>
    <n v="5"/>
    <s v="Bengaluru Hub"/>
    <s v="Amanda Burnett"/>
    <s v="Krystal Olson"/>
    <x v="3"/>
    <s v="Bengaluru"/>
    <s v="Grocery"/>
    <s v="Sunflower Oil"/>
    <s v="Fortune"/>
    <s v="Bengaluru Hub"/>
    <s v="Amanda Burnett"/>
  </r>
  <r>
    <s v="ORD100909"/>
    <s v="CUST10909"/>
    <s v="James Smith"/>
    <s v="Male"/>
    <n v="52"/>
    <x v="0"/>
    <x v="334"/>
    <d v="2026-03-29T00:00:00"/>
    <x v="0"/>
    <s v="Pune"/>
    <x v="2"/>
    <s v="P1915"/>
    <s v="Face Wash"/>
    <x v="2"/>
    <n v="4"/>
    <n v="5455"/>
    <n v="7823.62"/>
    <n v="10"/>
    <n v="28165.03"/>
    <n v="9474.48"/>
    <x v="0"/>
    <x v="0"/>
    <n v="2"/>
    <s v="Pune Hub"/>
    <s v="David Hawkins PhD"/>
    <s v="James Smith"/>
    <x v="0"/>
    <s v="Pune"/>
    <s v="Beauty"/>
    <s v="Face Wash"/>
    <s v="Loreal"/>
    <s v="Pune Hub"/>
    <s v="David Hawkins PhD"/>
  </r>
  <r>
    <s v="ORD100910"/>
    <s v="CUST10910"/>
    <s v="Dr. Stephanie Guerra MD"/>
    <s v="Male"/>
    <n v="37"/>
    <x v="1"/>
    <x v="512"/>
    <d v="2026-01-21T00:00:00"/>
    <x v="2"/>
    <s v="Hyderabad"/>
    <x v="2"/>
    <s v="P2207"/>
    <s v="Face Wash"/>
    <x v="2"/>
    <n v="4"/>
    <n v="19386"/>
    <n v="25490.54"/>
    <n v="0"/>
    <n v="101962.16"/>
    <n v="24418.16"/>
    <x v="0"/>
    <x v="1"/>
    <n v="3"/>
    <s v="Hyderabad Hub"/>
    <s v="Brooke Mccormick"/>
    <s v="Dr. Stephanie Guerra MD"/>
    <x v="2"/>
    <s v="Hyderabad"/>
    <s v="Beauty"/>
    <s v="Face Wash"/>
    <s v="Loreal"/>
    <s v="Hyderabad Hub"/>
    <s v="Brooke Mccormick"/>
  </r>
  <r>
    <s v="ORD100911"/>
    <s v="CUST10911"/>
    <s v="Tanya Baker"/>
    <s v="Male"/>
    <n v="48"/>
    <x v="1"/>
    <x v="241"/>
    <d v="2024-08-15T00:00:00"/>
    <x v="2"/>
    <s v="Hyderabad"/>
    <x v="2"/>
    <s v="P9431"/>
    <s v="Face Wash"/>
    <x v="2"/>
    <n v="5"/>
    <n v="1774"/>
    <n v="2184.1799999999998"/>
    <n v="0"/>
    <n v="10920.9"/>
    <n v="2050.9"/>
    <x v="1"/>
    <x v="0"/>
    <n v="5"/>
    <s v="Hyderabad Hub"/>
    <s v="Brandon Miller"/>
    <s v="Tanya Baker"/>
    <x v="2"/>
    <s v="Hyderabad"/>
    <s v="Beauty"/>
    <s v="Face Wash"/>
    <s v="Loreal"/>
    <s v="Hyderabad Hub"/>
    <s v="Brandon Miller"/>
  </r>
  <r>
    <s v="ORD100912"/>
    <s v="CUST10912"/>
    <s v="Erica Hernandez"/>
    <s v="Male"/>
    <n v="28"/>
    <x v="0"/>
    <x v="513"/>
    <d v="2025-03-23T00:00:00"/>
    <x v="1"/>
    <s v="New Delhi"/>
    <x v="1"/>
    <s v="P9520"/>
    <s v="Sunflower Oil"/>
    <x v="1"/>
    <n v="1"/>
    <n v="24772"/>
    <n v="35546.86"/>
    <n v="20"/>
    <n v="28437.49"/>
    <n v="10774.86"/>
    <x v="0"/>
    <x v="3"/>
    <n v="1"/>
    <s v="New Delhi Hub"/>
    <s v="Richard Frederick"/>
    <s v="Erica Hernandez"/>
    <x v="1"/>
    <s v="New Delhi"/>
    <s v="Grocery"/>
    <s v="Sunflower Oil"/>
    <s v="Fortune"/>
    <s v="New Delhi Hub"/>
    <s v="Richard Frederick"/>
  </r>
  <r>
    <s v="ORD100913"/>
    <s v="CUST10913"/>
    <s v="Richard Gill"/>
    <s v="Female"/>
    <n v="60"/>
    <x v="0"/>
    <x v="512"/>
    <d v="2026-05-25T00:00:00"/>
    <x v="3"/>
    <s v="Bengaluru"/>
    <x v="4"/>
    <s v="P7129"/>
    <s v="Air Max Shoes"/>
    <x v="4"/>
    <n v="1"/>
    <n v="7677"/>
    <n v="8585.66"/>
    <n v="10"/>
    <n v="7727.09"/>
    <n v="908.66"/>
    <x v="1"/>
    <x v="1"/>
    <n v="3"/>
    <s v="Bengaluru Hub"/>
    <s v="Debra Lopez"/>
    <s v="Richard Gill"/>
    <x v="3"/>
    <s v="Bengaluru"/>
    <s v="Fashion"/>
    <s v="Air Max Shoes"/>
    <s v="Nike"/>
    <s v="Bengaluru Hub"/>
    <s v="Debra Lopez"/>
  </r>
  <r>
    <s v="ORD100914"/>
    <s v="CUST10914"/>
    <s v="Wayne Munoz"/>
    <s v="Female"/>
    <n v="55"/>
    <x v="0"/>
    <x v="354"/>
    <d v="2025-09-01T00:00:00"/>
    <x v="0"/>
    <s v="Mumbai"/>
    <x v="1"/>
    <s v="P3095"/>
    <s v="Sunflower Oil"/>
    <x v="1"/>
    <n v="4"/>
    <n v="12514"/>
    <n v="16147.55"/>
    <n v="5"/>
    <n v="61360.69"/>
    <n v="14534.2"/>
    <x v="2"/>
    <x v="2"/>
    <n v="1"/>
    <s v="Mumbai Hub"/>
    <s v="Cindy Edwards"/>
    <s v="Wayne Munoz"/>
    <x v="0"/>
    <s v="Mumbai"/>
    <s v="Grocery"/>
    <s v="Sunflower Oil"/>
    <s v="Fortune"/>
    <s v="Mumbai Hub"/>
    <s v="Cindy Edwards"/>
  </r>
  <r>
    <s v="ORD100915"/>
    <s v="CUST10915"/>
    <s v="Chelsea Clarke"/>
    <s v="Male"/>
    <n v="53"/>
    <x v="1"/>
    <x v="43"/>
    <d v="2026-04-08T00:00:00"/>
    <x v="4"/>
    <s v="Chennai"/>
    <x v="0"/>
    <s v="P7208"/>
    <s v="Pressure Cooker"/>
    <x v="0"/>
    <n v="4"/>
    <n v="29797"/>
    <n v="36701.800000000003"/>
    <n v="0"/>
    <n v="146807.20000000001"/>
    <n v="27619.200000000001"/>
    <x v="2"/>
    <x v="0"/>
    <n v="5"/>
    <s v="Chennai Hub"/>
    <s v="Kristopher George"/>
    <s v="Chelsea Clarke"/>
    <x v="4"/>
    <s v="Chennai"/>
    <s v="Home"/>
    <s v="Pressure Cooker"/>
    <s v="Prestige"/>
    <s v="Chennai Hub"/>
    <s v="Kristopher George"/>
  </r>
  <r>
    <s v="ORD100916"/>
    <s v="CUST10916"/>
    <s v="Rachel Martin"/>
    <s v="Female"/>
    <n v="43"/>
    <x v="0"/>
    <x v="83"/>
    <d v="2024-10-31T00:00:00"/>
    <x v="4"/>
    <s v="Chennai"/>
    <x v="3"/>
    <s v="P9906"/>
    <s v="iPhone 15"/>
    <x v="5"/>
    <n v="5"/>
    <n v="23971"/>
    <n v="27684.73"/>
    <n v="5"/>
    <n v="131502.47"/>
    <n v="18568.650000000001"/>
    <x v="2"/>
    <x v="0"/>
    <n v="5"/>
    <s v="Chennai Hub"/>
    <s v="Bruce Taylor"/>
    <s v="Rachel Martin"/>
    <x v="4"/>
    <s v="Chennai"/>
    <s v="Electronics"/>
    <s v="iPhone 15"/>
    <s v="Apple"/>
    <s v="Chennai Hub"/>
    <s v="Bruce Taylor"/>
  </r>
  <r>
    <s v="ORD100917"/>
    <s v="CUST10917"/>
    <s v="Crystal Burns"/>
    <s v="Female"/>
    <n v="53"/>
    <x v="0"/>
    <x v="514"/>
    <d v="2025-04-22T00:00:00"/>
    <x v="3"/>
    <s v="Bengaluru"/>
    <x v="0"/>
    <s v="P5931"/>
    <s v="Pressure Cooker"/>
    <x v="0"/>
    <n v="3"/>
    <n v="5054"/>
    <n v="6768.19"/>
    <n v="20"/>
    <n v="16243.66"/>
    <n v="5142.57"/>
    <x v="1"/>
    <x v="1"/>
    <n v="5"/>
    <s v="Bengaluru Hub"/>
    <s v="Daniel Downs"/>
    <s v="Crystal Burns"/>
    <x v="3"/>
    <s v="Bengaluru"/>
    <s v="Home"/>
    <s v="Pressure Cooker"/>
    <s v="Prestige"/>
    <s v="Bengaluru Hub"/>
    <s v="Daniel Downs"/>
  </r>
  <r>
    <s v="ORD100918"/>
    <s v="CUST10918"/>
    <s v="Amanda Hughes"/>
    <s v="Male"/>
    <n v="33"/>
    <x v="1"/>
    <x v="515"/>
    <d v="2026-06-06T00:00:00"/>
    <x v="2"/>
    <s v="Hyderabad"/>
    <x v="4"/>
    <s v="P6755"/>
    <s v="Air Max Shoes"/>
    <x v="4"/>
    <n v="3"/>
    <n v="222"/>
    <n v="288.23"/>
    <n v="15"/>
    <n v="734.99"/>
    <n v="198.69"/>
    <x v="3"/>
    <x v="0"/>
    <n v="2"/>
    <s v="Hyderabad Hub"/>
    <s v="Marc Cohen"/>
    <s v="Amanda Hughes"/>
    <x v="2"/>
    <s v="Hyderabad"/>
    <s v="Fashion"/>
    <s v="Air Max Shoes"/>
    <s v="Nike"/>
    <s v="Hyderabad Hub"/>
    <s v="Marc Cohen"/>
  </r>
  <r>
    <s v="ORD100919"/>
    <s v="CUST10919"/>
    <s v="Paula Stephenson"/>
    <s v="Female"/>
    <n v="54"/>
    <x v="0"/>
    <x v="140"/>
    <d v="2025-01-19T00:00:00"/>
    <x v="3"/>
    <s v="Bengaluru"/>
    <x v="3"/>
    <s v="P2093"/>
    <s v="Galaxy S24"/>
    <x v="3"/>
    <n v="2"/>
    <n v="13436"/>
    <n v="17832.810000000001"/>
    <n v="20"/>
    <n v="28532.5"/>
    <n v="8793.6200000000008"/>
    <x v="2"/>
    <x v="0"/>
    <n v="5"/>
    <s v="Bengaluru Hub"/>
    <s v="Evelyn George"/>
    <s v="Paula Stephenson"/>
    <x v="3"/>
    <s v="Bengaluru"/>
    <s v="Electronics"/>
    <s v="Galaxy S24"/>
    <s v="Samsung"/>
    <s v="Bengaluru Hub"/>
    <s v="Evelyn George"/>
  </r>
  <r>
    <s v="ORD100920"/>
    <s v="CUST10920"/>
    <s v="Cynthia Rodriguez"/>
    <s v="Male"/>
    <n v="55"/>
    <x v="0"/>
    <x v="32"/>
    <d v="2025-01-09T00:00:00"/>
    <x v="1"/>
    <s v="New Delhi"/>
    <x v="3"/>
    <s v="P4487"/>
    <s v="iPhone 15"/>
    <x v="5"/>
    <n v="2"/>
    <n v="19712"/>
    <n v="22529.53"/>
    <n v="0"/>
    <n v="45059.06"/>
    <n v="5635.06"/>
    <x v="1"/>
    <x v="1"/>
    <n v="2"/>
    <s v="New Delhi Hub"/>
    <s v="James Torres"/>
    <s v="Cynthia Rodriguez"/>
    <x v="1"/>
    <s v="New Delhi"/>
    <s v="Electronics"/>
    <s v="iPhone 15"/>
    <s v="Apple"/>
    <s v="New Delhi Hub"/>
    <s v="James Torres"/>
  </r>
  <r>
    <s v="ORD100921"/>
    <s v="CUST10921"/>
    <s v="Todd Richards"/>
    <s v="Female"/>
    <n v="33"/>
    <x v="0"/>
    <x v="460"/>
    <d v="2024-11-29T00:00:00"/>
    <x v="3"/>
    <s v="Bengaluru"/>
    <x v="2"/>
    <s v="P3830"/>
    <m/>
    <x v="2"/>
    <n v="3"/>
    <n v="5870"/>
    <n v="7850.48"/>
    <n v="10"/>
    <n v="21196.3"/>
    <n v="5941.44"/>
    <x v="1"/>
    <x v="2"/>
    <n v="1"/>
    <s v="Bengaluru Hub"/>
    <s v="Terri Cook"/>
    <s v="Todd Richards"/>
    <x v="3"/>
    <s v="Bengaluru"/>
    <s v="Beauty"/>
    <s v="Face Wash"/>
    <s v="Loreal"/>
    <s v="Bengaluru Hub"/>
    <s v="Terri Cook"/>
  </r>
  <r>
    <s v="ORD100922"/>
    <s v="CUST10922"/>
    <s v="Elizabeth Garcia"/>
    <s v="Female"/>
    <n v="21"/>
    <x v="1"/>
    <x v="321"/>
    <d v="2025-10-18T00:00:00"/>
    <x v="3"/>
    <s v="Bengaluru"/>
    <x v="0"/>
    <s v="P8499"/>
    <s v="Pressure Cooker"/>
    <x v="0"/>
    <n v="3"/>
    <n v="24063"/>
    <n v="29486.06"/>
    <n v="0"/>
    <n v="88458.18"/>
    <n v="16269.18"/>
    <x v="1"/>
    <x v="2"/>
    <n v="3"/>
    <s v="Bengaluru Hub"/>
    <s v="William Kent"/>
    <s v="Elizabeth Garcia"/>
    <x v="3"/>
    <s v="Bengaluru"/>
    <s v="Home"/>
    <s v="Pressure Cooker"/>
    <s v="Prestige"/>
    <s v="Bengaluru Hub"/>
    <s v="William Kent"/>
  </r>
  <r>
    <s v="ORD100923"/>
    <s v="CUST10923"/>
    <s v="Vernon Mitchell"/>
    <s v="Female"/>
    <n v="54"/>
    <x v="1"/>
    <x v="488"/>
    <d v="2026-06-22T00:00:00"/>
    <x v="1"/>
    <s v="New Delhi"/>
    <x v="1"/>
    <s v="P7448"/>
    <s v="Sunflower Oil"/>
    <x v="1"/>
    <n v="4"/>
    <n v="11328"/>
    <n v="14851.24"/>
    <n v="15"/>
    <n v="50494.22"/>
    <n v="14092.96"/>
    <x v="1"/>
    <x v="2"/>
    <n v="4"/>
    <s v="New Delhi Hub"/>
    <s v="Julia Harris"/>
    <s v="Vernon Mitchell"/>
    <x v="1"/>
    <s v="New Delhi"/>
    <s v="Grocery"/>
    <s v="Sunflower Oil"/>
    <s v="Fortune"/>
    <s v="New Delhi Hub"/>
    <s v="Julia Harris"/>
  </r>
  <r>
    <s v="ORD100924"/>
    <s v="CUST10924"/>
    <s v="Anita Lopez"/>
    <s v="Male"/>
    <n v="42"/>
    <x v="0"/>
    <x v="334"/>
    <d v="2026-06-22T00:00:00"/>
    <x v="1"/>
    <s v="New Delhi"/>
    <x v="1"/>
    <s v="P2094"/>
    <s v="Sunflower Oil"/>
    <x v="1"/>
    <n v="4"/>
    <n v="5553"/>
    <n v="6515.07"/>
    <n v="0"/>
    <n v="26060.28"/>
    <n v="3848.28"/>
    <x v="0"/>
    <x v="2"/>
    <n v="4"/>
    <s v="New Delhi Hub"/>
    <s v="Francisco Savage"/>
    <s v="Anita Lopez"/>
    <x v="1"/>
    <s v="New Delhi"/>
    <s v="Grocery"/>
    <s v="Sunflower Oil"/>
    <s v="Fortune"/>
    <s v="New Delhi Hub"/>
    <s v="Francisco Savage"/>
  </r>
  <r>
    <s v="ORD100925"/>
    <s v="CUST10925"/>
    <s v="Robert Jenkins"/>
    <s v="Female"/>
    <n v="51"/>
    <x v="1"/>
    <x v="371"/>
    <d v="2026-04-08T00:00:00"/>
    <x v="0"/>
    <s v="Pune"/>
    <x v="0"/>
    <s v="P1035"/>
    <s v="Pressure Cooker"/>
    <x v="0"/>
    <n v="2"/>
    <n v="23406"/>
    <n v="28886.15"/>
    <n v="15"/>
    <n v="49106.46"/>
    <n v="10960.3"/>
    <x v="1"/>
    <x v="2"/>
    <n v="3"/>
    <s v="Pune Hub"/>
    <s v="Jonathan Wallace"/>
    <s v="Robert Jenkins"/>
    <x v="0"/>
    <s v="Pune"/>
    <s v="Home"/>
    <s v="Pressure Cooker"/>
    <s v="Prestige"/>
    <s v="Pune Hub"/>
    <s v="Jonathan Wallace"/>
  </r>
  <r>
    <s v="ORD100926"/>
    <s v="CUST10926"/>
    <s v="Robin Williams"/>
    <s v="Female"/>
    <n v="20"/>
    <x v="1"/>
    <x v="239"/>
    <d v="2025-01-08T00:00:00"/>
    <x v="4"/>
    <s v="Chennai"/>
    <x v="4"/>
    <s v="P1747"/>
    <s v="Air Max Shoes"/>
    <x v="4"/>
    <n v="2"/>
    <n v="25962"/>
    <n v="34197.4"/>
    <n v="0"/>
    <n v="68394.8"/>
    <n v="16470.8"/>
    <x v="3"/>
    <x v="1"/>
    <n v="5"/>
    <s v="Chennai Hub"/>
    <s v="Jessica Gilbert PhD"/>
    <s v="Robin Williams"/>
    <x v="4"/>
    <s v="Chennai"/>
    <s v="Fashion"/>
    <s v="Air Max Shoes"/>
    <s v="Nike"/>
    <s v="Chennai Hub"/>
    <s v="Jessica Gilbert PhD"/>
  </r>
  <r>
    <s v="ORD100927"/>
    <s v="CUST10927"/>
    <s v="Jennifer Young"/>
    <s v="Female"/>
    <n v="57"/>
    <x v="1"/>
    <x v="516"/>
    <d v="2025-10-20T00:00:00"/>
    <x v="3"/>
    <s v="Bengaluru"/>
    <x v="4"/>
    <s v="P8372"/>
    <s v="Air Max Shoes"/>
    <x v="4"/>
    <n v="5"/>
    <n v="1690"/>
    <n v="1875.83"/>
    <n v="0"/>
    <n v="9379.15"/>
    <n v="929.15"/>
    <x v="2"/>
    <x v="1"/>
    <n v="2"/>
    <s v="Bengaluru Hub"/>
    <s v="Rachel Lane"/>
    <s v="Jennifer Young"/>
    <x v="3"/>
    <s v="Bengaluru"/>
    <s v="Fashion"/>
    <s v="Air Max Shoes"/>
    <s v="Nike"/>
    <s v="Bengaluru Hub"/>
    <s v="Rachel Lane"/>
  </r>
  <r>
    <s v="ORD100928"/>
    <s v="CUST10928"/>
    <s v="Christina Massey"/>
    <s v="Male"/>
    <n v="50"/>
    <x v="1"/>
    <x v="444"/>
    <d v="2025-07-08T00:00:00"/>
    <x v="4"/>
    <s v="Chennai"/>
    <x v="1"/>
    <s v="P2371"/>
    <s v="Sunflower Oil"/>
    <x v="1"/>
    <n v="5"/>
    <n v="21873"/>
    <n v="27787.4"/>
    <n v="5"/>
    <n v="131990.15"/>
    <n v="29572"/>
    <x v="0"/>
    <x v="3"/>
    <n v="4"/>
    <s v="Chennai Hub"/>
    <s v="Jonathon Vasquez"/>
    <s v="Christina Massey"/>
    <x v="4"/>
    <s v="Chennai"/>
    <s v="Grocery"/>
    <s v="Sunflower Oil"/>
    <s v="Fortune"/>
    <s v="Chennai Hub"/>
    <s v="Jonathon Vasquez"/>
  </r>
  <r>
    <s v="ORD100929"/>
    <s v="CUST10929"/>
    <s v="Robin Myers"/>
    <s v="Female"/>
    <n v="40"/>
    <x v="0"/>
    <x v="125"/>
    <d v="2024-07-13T00:00:00"/>
    <x v="1"/>
    <s v="New Delhi"/>
    <x v="1"/>
    <s v="P8558"/>
    <s v="Sunflower Oil"/>
    <x v="1"/>
    <n v="4"/>
    <n v="14047"/>
    <n v="18467.16"/>
    <n v="20"/>
    <n v="59094.91"/>
    <n v="17680.64"/>
    <x v="2"/>
    <x v="1"/>
    <n v="3"/>
    <s v="New Delhi Hub"/>
    <s v="Natalie Payne"/>
    <s v="Robin Myers"/>
    <x v="1"/>
    <s v="New Delhi"/>
    <s v="Grocery"/>
    <s v="Sunflower Oil"/>
    <s v="Fortune"/>
    <s v="New Delhi Hub"/>
    <s v="Natalie Payne"/>
  </r>
  <r>
    <s v="ORD100930"/>
    <s v="CUST10930"/>
    <s v="Tasha Mitchell"/>
    <s v="Male"/>
    <n v="49"/>
    <x v="0"/>
    <x v="113"/>
    <d v="2024-09-28T00:00:00"/>
    <x v="2"/>
    <s v="Hyderabad"/>
    <x v="3"/>
    <s v="P8932"/>
    <s v="Galaxy S24"/>
    <x v="3"/>
    <n v="5"/>
    <n v="8680"/>
    <n v="10293.209999999999"/>
    <n v="5"/>
    <n v="48892.75"/>
    <n v="8066.05"/>
    <x v="1"/>
    <x v="3"/>
    <n v="4"/>
    <s v="Hyderabad Hub"/>
    <s v="Anne Roth"/>
    <s v="Tasha Mitchell"/>
    <x v="2"/>
    <s v="Hyderabad"/>
    <s v="Electronics"/>
    <s v="Galaxy S24"/>
    <s v="Samsung"/>
    <s v="Hyderabad Hub"/>
    <s v="Anne Roth"/>
  </r>
  <r>
    <s v="ORD100931"/>
    <s v="CUST10931"/>
    <s v="Omar Chambers"/>
    <s v="Male"/>
    <n v="59"/>
    <x v="0"/>
    <x v="175"/>
    <d v="2024-07-01T00:00:00"/>
    <x v="0"/>
    <s v="Mumbai"/>
    <x v="1"/>
    <s v="P1081"/>
    <s v="Sunflower Oil"/>
    <x v="1"/>
    <n v="1"/>
    <n v="27053"/>
    <n v="38946.22"/>
    <n v="10"/>
    <n v="35051.599999999999"/>
    <n v="11893.22"/>
    <x v="0"/>
    <x v="3"/>
    <n v="3"/>
    <s v="Mumbai Hub"/>
    <s v="Laura Morrow"/>
    <s v="Omar Chambers"/>
    <x v="0"/>
    <s v="Mumbai"/>
    <s v="Grocery"/>
    <s v="Sunflower Oil"/>
    <s v="Fortune"/>
    <s v="Mumbai Hub"/>
    <s v="Laura Morrow"/>
  </r>
  <r>
    <s v="ORD100932"/>
    <s v="CUST10932"/>
    <s v="Rachel Lopez"/>
    <s v="Female"/>
    <n v="56"/>
    <x v="1"/>
    <x v="395"/>
    <d v="2025-01-03T00:00:00"/>
    <x v="1"/>
    <s v="New Delhi"/>
    <x v="4"/>
    <s v="P6580"/>
    <s v="Air Max Shoes"/>
    <x v="4"/>
    <n v="3"/>
    <n v="2007"/>
    <n v="2991.05"/>
    <n v="15"/>
    <n v="7627.18"/>
    <n v="2952.15"/>
    <x v="0"/>
    <x v="2"/>
    <n v="2"/>
    <s v="New Delhi Hub"/>
    <s v="Kristina Smith"/>
    <s v="Rachel Lopez"/>
    <x v="1"/>
    <s v="New Delhi"/>
    <s v="Fashion"/>
    <s v="Air Max Shoes"/>
    <s v="Nike"/>
    <s v="New Delhi Hub"/>
    <s v="Kristina Smith"/>
  </r>
  <r>
    <s v="ORD100933"/>
    <s v="CUST10933"/>
    <s v="Angie Cruz"/>
    <s v="Male"/>
    <n v="44"/>
    <x v="0"/>
    <x v="150"/>
    <d v="2025-09-27T00:00:00"/>
    <x v="4"/>
    <s v="Chennai"/>
    <x v="0"/>
    <s v="P6416"/>
    <s v="Pressure Cooker"/>
    <x v="0"/>
    <n v="2"/>
    <n v="18580"/>
    <n v="20567.25"/>
    <n v="20"/>
    <n v="32907.599999999999"/>
    <n v="3974.5"/>
    <x v="3"/>
    <x v="0"/>
    <n v="2"/>
    <s v="Chennai Hub"/>
    <s v="Heather Bailey"/>
    <s v="Angie Cruz"/>
    <x v="4"/>
    <s v="Chennai"/>
    <s v="Home"/>
    <s v="Pressure Cooker"/>
    <s v="Prestige"/>
    <s v="Chennai Hub"/>
    <s v="Heather Bailey"/>
  </r>
  <r>
    <s v="ORD100934"/>
    <s v="CUST10934"/>
    <s v="Robert Rivera"/>
    <s v="Female"/>
    <n v="18"/>
    <x v="0"/>
    <x v="227"/>
    <d v="2026-01-05T00:00:00"/>
    <x v="1"/>
    <s v="New Delhi"/>
    <x v="4"/>
    <s v="P6398"/>
    <s v="Air Max Shoes"/>
    <x v="4"/>
    <n v="5"/>
    <n v="4772"/>
    <n v="5495.24"/>
    <n v="0"/>
    <n v="27476.2"/>
    <n v="3616.2"/>
    <x v="3"/>
    <x v="2"/>
    <n v="4"/>
    <s v="New Delhi Hub"/>
    <s v="Jeremiah Ramos"/>
    <s v="Robert Rivera"/>
    <x v="1"/>
    <s v="New Delhi"/>
    <s v="Fashion"/>
    <s v="Air Max Shoes"/>
    <s v="Nike"/>
    <s v="New Delhi Hub"/>
    <s v="Jeremiah Ramos"/>
  </r>
  <r>
    <s v="ORD100935"/>
    <s v="CUST10935"/>
    <s v="Jose Jones"/>
    <s v="Female"/>
    <n v="30"/>
    <x v="1"/>
    <x v="209"/>
    <d v="2025-08-16T00:00:00"/>
    <x v="2"/>
    <s v="Hyderabad"/>
    <x v="1"/>
    <s v="P7758"/>
    <s v="Sunflower Oil"/>
    <x v="1"/>
    <n v="4"/>
    <n v="2485"/>
    <n v="2973.71"/>
    <n v="20"/>
    <n v="9515.8700000000008"/>
    <n v="1954.84"/>
    <x v="1"/>
    <x v="3"/>
    <n v="3"/>
    <s v="Hyderabad Hub"/>
    <s v="Jeffery Roberts"/>
    <s v="Jose Jones"/>
    <x v="2"/>
    <s v="Hyderabad"/>
    <s v="Grocery"/>
    <s v="Sunflower Oil"/>
    <s v="Fortune"/>
    <s v="Hyderabad Hub"/>
    <s v="Jeffery Roberts"/>
  </r>
  <r>
    <s v="ORD100936"/>
    <s v="CUST10936"/>
    <s v="Casey Clark"/>
    <s v="Female"/>
    <n v="30"/>
    <x v="0"/>
    <x v="235"/>
    <d v="2026-03-21T00:00:00"/>
    <x v="2"/>
    <s v="Hyderabad"/>
    <x v="0"/>
    <s v="P8077"/>
    <s v="Pressure Cooker"/>
    <x v="0"/>
    <n v="2"/>
    <n v="29766"/>
    <n v="36663.230000000003"/>
    <n v="5"/>
    <n v="69660.14"/>
    <n v="13794.46"/>
    <x v="0"/>
    <x v="2"/>
    <n v="5"/>
    <s v="Hyderabad Hub"/>
    <s v="Walter Ford"/>
    <s v="Casey Clark"/>
    <x v="2"/>
    <s v="Hyderabad"/>
    <s v="Home"/>
    <s v="Pressure Cooker"/>
    <s v="Prestige"/>
    <s v="Hyderabad Hub"/>
    <s v="Walter Ford"/>
  </r>
  <r>
    <s v="ORD100937"/>
    <s v="CUST10937"/>
    <s v="Johnny Harper"/>
    <s v="Female"/>
    <n v="23"/>
    <x v="1"/>
    <x v="274"/>
    <d v="2025-06-04T00:00:00"/>
    <x v="2"/>
    <s v="Hyderabad"/>
    <x v="0"/>
    <s v="P5127"/>
    <s v="Pressure Cooker"/>
    <x v="0"/>
    <n v="3"/>
    <n v="28388"/>
    <n v="33156.69"/>
    <n v="10"/>
    <n v="89523.06"/>
    <n v="14306.07"/>
    <x v="2"/>
    <x v="0"/>
    <n v="2"/>
    <s v="Hyderabad Hub"/>
    <s v="Heather Whitehead"/>
    <s v="Johnny Harper"/>
    <x v="2"/>
    <s v="Hyderabad"/>
    <s v="Home"/>
    <s v="Pressure Cooker"/>
    <s v="Prestige"/>
    <s v="Hyderabad Hub"/>
    <s v="Heather Whitehead"/>
  </r>
  <r>
    <s v="ORD100938"/>
    <s v="CUST10938"/>
    <s v="Marilyn Harris"/>
    <s v="Female"/>
    <n v="48"/>
    <x v="1"/>
    <x v="251"/>
    <d v="2024-09-13T00:00:00"/>
    <x v="2"/>
    <s v="Hyderabad"/>
    <x v="0"/>
    <s v="P3746"/>
    <s v="Pressure Cooker"/>
    <x v="0"/>
    <n v="1"/>
    <n v="1872"/>
    <n v="2606.2800000000002"/>
    <n v="15"/>
    <n v="2215.34"/>
    <n v="734.28"/>
    <x v="3"/>
    <x v="1"/>
    <n v="4"/>
    <s v="Hyderabad Hub"/>
    <s v="Richard Jackson"/>
    <s v="Marilyn Harris"/>
    <x v="2"/>
    <s v="Hyderabad"/>
    <s v="Home"/>
    <s v="Pressure Cooker"/>
    <s v="Prestige"/>
    <s v="Hyderabad Hub"/>
    <s v="Richard Jackson"/>
  </r>
  <r>
    <s v="ORD100939"/>
    <s v="CUST10939"/>
    <s v="Mr. Chad Anderson"/>
    <s v="Male"/>
    <n v="38"/>
    <x v="0"/>
    <x v="271"/>
    <d v="2025-07-07T00:00:00"/>
    <x v="0"/>
    <s v="Pune"/>
    <x v="2"/>
    <s v="P4406"/>
    <s v="Face Wash"/>
    <x v="2"/>
    <n v="2"/>
    <n v="2832"/>
    <n v="3957.72"/>
    <n v="10"/>
    <n v="7123.9"/>
    <n v="2251.44"/>
    <x v="2"/>
    <x v="3"/>
    <n v="2"/>
    <s v="Pune Hub"/>
    <s v="Hunter Simpson"/>
    <s v="Mr. Chad Anderson"/>
    <x v="0"/>
    <s v="Pune"/>
    <s v="Beauty"/>
    <s v="Face Wash"/>
    <s v="Loreal"/>
    <s v="Pune Hub"/>
    <s v="Hunter Simpson"/>
  </r>
  <r>
    <s v="ORD100940"/>
    <s v="CUST10940"/>
    <s v="Carol Perry"/>
    <s v="Female"/>
    <n v="57"/>
    <x v="1"/>
    <x v="517"/>
    <d v="2025-07-28T00:00:00"/>
    <x v="2"/>
    <s v="Hyderabad"/>
    <x v="4"/>
    <s v="P9960"/>
    <s v="Air Max Shoes"/>
    <x v="4"/>
    <n v="2"/>
    <n v="21595"/>
    <n v="25128.02"/>
    <n v="20"/>
    <n v="40204.83"/>
    <n v="7066.04"/>
    <x v="1"/>
    <x v="0"/>
    <n v="4"/>
    <s v="Hyderabad Hub"/>
    <s v="Kathryn Wong"/>
    <s v="Carol Perry"/>
    <x v="2"/>
    <s v="Hyderabad"/>
    <s v="Fashion"/>
    <s v="Air Max Shoes"/>
    <s v="Nike"/>
    <s v="Hyderabad Hub"/>
    <s v="Kathryn Wong"/>
  </r>
  <r>
    <s v="ORD100941"/>
    <s v="CUST10941"/>
    <s v="Douglas Williams"/>
    <s v="Female"/>
    <n v="45"/>
    <x v="0"/>
    <x v="518"/>
    <d v="2025-01-01T00:00:00"/>
    <x v="4"/>
    <s v="Chennai"/>
    <x v="3"/>
    <s v="P2009"/>
    <s v="Galaxy S24"/>
    <x v="3"/>
    <n v="5"/>
    <n v="8743"/>
    <n v="12433.15"/>
    <n v="5"/>
    <n v="59057.46"/>
    <n v="18450.75"/>
    <x v="1"/>
    <x v="0"/>
    <n v="5"/>
    <s v="Chennai Hub"/>
    <s v="Allen Mendoza"/>
    <s v="Douglas Williams"/>
    <x v="4"/>
    <s v="Chennai"/>
    <s v="Electronics"/>
    <s v="Galaxy S24"/>
    <s v="Samsung"/>
    <s v="Chennai Hub"/>
    <s v="Allen Mendoza"/>
  </r>
  <r>
    <s v="ORD100942"/>
    <s v="CUST10942"/>
    <s v="Jason Morris"/>
    <s v="Female"/>
    <n v="55"/>
    <x v="1"/>
    <x v="258"/>
    <d v="2026-06-08T00:00:00"/>
    <x v="4"/>
    <s v="Chennai"/>
    <x v="3"/>
    <s v="P7388"/>
    <s v="iPhone 15"/>
    <x v="5"/>
    <n v="3"/>
    <n v="22274"/>
    <n v="29102.48"/>
    <n v="20"/>
    <n v="69845.95"/>
    <n v="20485.439999999999"/>
    <x v="1"/>
    <x v="2"/>
    <n v="2"/>
    <s v="Chennai Hub"/>
    <s v="Kathleen Shelton"/>
    <s v="Jason Morris"/>
    <x v="4"/>
    <s v="Chennai"/>
    <s v="Electronics"/>
    <s v="iPhone 15"/>
    <s v="Apple"/>
    <s v="Chennai Hub"/>
    <s v="Kathleen Shelton"/>
  </r>
  <r>
    <s v="ORD100943"/>
    <s v="CUST10943"/>
    <s v="Kathleen Rivera"/>
    <s v="Female"/>
    <n v="24"/>
    <x v="1"/>
    <x v="14"/>
    <d v="2025-01-17T00:00:00"/>
    <x v="3"/>
    <s v="Bengaluru"/>
    <x v="2"/>
    <s v="P4487"/>
    <s v="Face Wash"/>
    <x v="2"/>
    <n v="2"/>
    <n v="5752"/>
    <n v="8525.65"/>
    <n v="15"/>
    <n v="14493.6"/>
    <n v="5547.3"/>
    <x v="0"/>
    <x v="3"/>
    <n v="2"/>
    <s v="Bengaluru Hub"/>
    <s v="Erica Kidd"/>
    <s v="Kathleen Rivera"/>
    <x v="3"/>
    <s v="Bengaluru"/>
    <s v="Beauty"/>
    <s v="Face Wash"/>
    <s v="Loreal"/>
    <s v="Bengaluru Hub"/>
    <s v="Erica Kidd"/>
  </r>
  <r>
    <s v="ORD100944"/>
    <s v="CUST10944"/>
    <s v="Antonio Chan"/>
    <s v="Female"/>
    <n v="38"/>
    <x v="0"/>
    <x v="229"/>
    <d v="2025-10-07T00:00:00"/>
    <x v="0"/>
    <s v="Pune"/>
    <x v="1"/>
    <s v="P6297"/>
    <s v="Sunflower Oil"/>
    <x v="1"/>
    <n v="5"/>
    <n v="13807"/>
    <n v="17813.669999999998"/>
    <n v="10"/>
    <n v="80161.509999999995"/>
    <n v="20033.349999999999"/>
    <x v="2"/>
    <x v="1"/>
    <n v="4"/>
    <s v="Pune Hub"/>
    <s v="Theresa Davidson"/>
    <s v="Antonio Chan"/>
    <x v="0"/>
    <s v="Pune"/>
    <s v="Grocery"/>
    <s v="Sunflower Oil"/>
    <s v="Fortune"/>
    <s v="Pune Hub"/>
    <s v="Theresa Davidson"/>
  </r>
  <r>
    <s v="ORD100945"/>
    <s v="CUST10945"/>
    <s v="Edward Duran"/>
    <s v="Female"/>
    <n v="44"/>
    <x v="1"/>
    <x v="465"/>
    <d v="2026-04-20T00:00:00"/>
    <x v="4"/>
    <s v="Chennai"/>
    <x v="3"/>
    <s v="P8220"/>
    <s v="Galaxy S24"/>
    <x v="3"/>
    <n v="5"/>
    <n v="20650"/>
    <n v="28018.33"/>
    <n v="15"/>
    <n v="119077.9"/>
    <n v="36841.65"/>
    <x v="1"/>
    <x v="2"/>
    <n v="3"/>
    <s v="Chennai Hub"/>
    <s v="Kathleen Jackson"/>
    <s v="Edward Duran"/>
    <x v="4"/>
    <s v="Chennai"/>
    <s v="Electronics"/>
    <s v="Galaxy S24"/>
    <s v="Samsung"/>
    <s v="Chennai Hub"/>
    <s v="Kathleen Jackson"/>
  </r>
  <r>
    <s v="ORD100946"/>
    <s v="CUST10946"/>
    <s v="Adam Morgan DDS"/>
    <s v="Male"/>
    <n v="35"/>
    <x v="0"/>
    <x v="475"/>
    <d v="2025-07-21T00:00:00"/>
    <x v="0"/>
    <s v="Pune"/>
    <x v="3"/>
    <s v="P6122"/>
    <s v="iPhone 15"/>
    <x v="5"/>
    <n v="3"/>
    <n v="22440"/>
    <n v="31553.31"/>
    <n v="10"/>
    <n v="85193.94"/>
    <n v="27339.93"/>
    <x v="2"/>
    <x v="1"/>
    <n v="1"/>
    <s v="Pune Hub"/>
    <s v="Paula Mitchell"/>
    <s v="Adam Morgan DDS"/>
    <x v="0"/>
    <s v="Pune"/>
    <s v="Electronics"/>
    <s v="iPhone 15"/>
    <s v="Apple"/>
    <s v="Pune Hub"/>
    <s v="Paula Mitchell"/>
  </r>
  <r>
    <s v="ORD100947"/>
    <s v="CUST10947"/>
    <s v="Teresa Parker"/>
    <s v="Male"/>
    <n v="60"/>
    <x v="1"/>
    <x v="350"/>
    <d v="2025-11-16T00:00:00"/>
    <x v="0"/>
    <s v="Pune"/>
    <x v="1"/>
    <s v="P2931"/>
    <s v="Sunflower Oil"/>
    <x v="1"/>
    <n v="1"/>
    <n v="26549"/>
    <n v="37914.1"/>
    <n v="20"/>
    <n v="30331.279999999999"/>
    <n v="11365.1"/>
    <x v="2"/>
    <x v="3"/>
    <n v="2"/>
    <s v="Pune Hub"/>
    <s v="Allison Young"/>
    <s v="Teresa Parker"/>
    <x v="0"/>
    <s v="Pune"/>
    <s v="Grocery"/>
    <s v="Sunflower Oil"/>
    <s v="Fortune"/>
    <s v="Pune Hub"/>
    <s v="Allison Young"/>
  </r>
  <r>
    <s v="ORD100948"/>
    <s v="CUST10948"/>
    <s v="James Patterson"/>
    <s v="Male"/>
    <n v="57"/>
    <x v="0"/>
    <x v="370"/>
    <d v="2024-07-09T00:00:00"/>
    <x v="0"/>
    <s v="Pune"/>
    <x v="2"/>
    <s v="P9279"/>
    <s v="Face Wash"/>
    <x v="2"/>
    <n v="4"/>
    <n v="19908"/>
    <n v="23020.43"/>
    <n v="5"/>
    <n v="87477.63"/>
    <n v="12449.72"/>
    <x v="2"/>
    <x v="2"/>
    <n v="4"/>
    <s v="Pune Hub"/>
    <s v="Melissa Davis"/>
    <s v="James Patterson"/>
    <x v="0"/>
    <s v="Pune"/>
    <s v="Beauty"/>
    <s v="Face Wash"/>
    <s v="Loreal"/>
    <s v="Pune Hub"/>
    <s v="Melissa Davis"/>
  </r>
  <r>
    <s v="ORD100949"/>
    <s v="CUST10949"/>
    <s v="Andrew Snow"/>
    <s v="Female"/>
    <n v="27"/>
    <x v="0"/>
    <x v="284"/>
    <d v="2026-05-15T00:00:00"/>
    <x v="0"/>
    <s v="Mumbai"/>
    <x v="2"/>
    <s v="P5826"/>
    <s v="Face Wash"/>
    <x v="2"/>
    <n v="3"/>
    <n v="692"/>
    <n v="855.99"/>
    <n v="15"/>
    <n v="2182.77"/>
    <n v="491.97"/>
    <x v="1"/>
    <x v="3"/>
    <n v="2"/>
    <s v="Mumbai Hub"/>
    <s v="Linda Gill"/>
    <s v="Andrew Snow"/>
    <x v="0"/>
    <s v="Mumbai"/>
    <s v="Beauty"/>
    <s v="Face Wash"/>
    <s v="Loreal"/>
    <s v="Mumbai Hub"/>
    <s v="Linda Gill"/>
  </r>
  <r>
    <s v="ORD100950"/>
    <s v="CUST10950"/>
    <s v="John Larson"/>
    <s v="Male"/>
    <n v="35"/>
    <x v="0"/>
    <x v="519"/>
    <d v="2025-02-07T00:00:00"/>
    <x v="1"/>
    <s v="New Delhi"/>
    <x v="0"/>
    <s v="P7504"/>
    <s v="Pressure Cooker"/>
    <x v="0"/>
    <n v="5"/>
    <n v="7087"/>
    <n v="9236.64"/>
    <n v="10"/>
    <n v="41564.879999999997"/>
    <n v="10748.2"/>
    <x v="0"/>
    <x v="3"/>
    <n v="1"/>
    <s v="New Delhi Hub"/>
    <s v="Jeffrey Lam"/>
    <s v="John Larson"/>
    <x v="1"/>
    <s v="New Delhi"/>
    <s v="Home"/>
    <s v="Pressure Cooker"/>
    <s v="Prestige"/>
    <s v="New Delhi Hub"/>
    <s v="Jeffrey Lam"/>
  </r>
  <r>
    <s v="ORD100951"/>
    <s v="CUST10951"/>
    <s v="Tina Smith"/>
    <s v="Male"/>
    <n v="26"/>
    <x v="0"/>
    <x v="146"/>
    <d v="2025-12-07T00:00:00"/>
    <x v="4"/>
    <s v="Chennai"/>
    <x v="4"/>
    <s v="P3597"/>
    <s v="Air Max Shoes"/>
    <x v="4"/>
    <n v="4"/>
    <n v="16147"/>
    <n v="18079.72"/>
    <n v="20"/>
    <n v="57855.1"/>
    <n v="7730.88"/>
    <x v="3"/>
    <x v="1"/>
    <n v="4"/>
    <s v="Chennai Hub"/>
    <s v="Victoria Brown"/>
    <s v="Tina Smith"/>
    <x v="4"/>
    <s v="Chennai"/>
    <s v="Fashion"/>
    <s v="Air Max Shoes"/>
    <s v="Nike"/>
    <s v="Chennai Hub"/>
    <s v="Victoria Brown"/>
  </r>
  <r>
    <s v="ORD100952"/>
    <s v="CUST10952"/>
    <s v="Theresa Ramos"/>
    <s v="Female"/>
    <n v="56"/>
    <x v="0"/>
    <x v="515"/>
    <d v="2024-12-21T00:00:00"/>
    <x v="2"/>
    <s v="Hyderabad"/>
    <x v="2"/>
    <s v="P4010"/>
    <s v="Face Wash"/>
    <x v="2"/>
    <n v="1"/>
    <n v="4855"/>
    <n v="6686.43"/>
    <n v="5"/>
    <n v="6352.11"/>
    <n v="1831.43"/>
    <x v="3"/>
    <x v="2"/>
    <n v="5"/>
    <s v="Hyderabad Hub"/>
    <s v="Cassidy Neal"/>
    <s v="Theresa Ramos"/>
    <x v="2"/>
    <s v="Hyderabad"/>
    <s v="Beauty"/>
    <s v="Face Wash"/>
    <s v="Loreal"/>
    <s v="Hyderabad Hub"/>
    <s v="Cassidy Neal"/>
  </r>
  <r>
    <s v="ORD100953"/>
    <s v="CUST10953"/>
    <s v="Holly Stephens"/>
    <s v="Male"/>
    <n v="21"/>
    <x v="0"/>
    <x v="254"/>
    <d v="2025-02-08T00:00:00"/>
    <x v="2"/>
    <s v="Hyderabad"/>
    <x v="2"/>
    <s v="P5733"/>
    <s v="Face Wash"/>
    <x v="2"/>
    <n v="5"/>
    <n v="29622"/>
    <n v="40776.04"/>
    <n v="20"/>
    <n v="163104.16"/>
    <n v="55770.2"/>
    <x v="0"/>
    <x v="2"/>
    <n v="1"/>
    <s v="Hyderabad Hub"/>
    <s v="Thomas Lucero"/>
    <s v="Holly Stephens"/>
    <x v="2"/>
    <s v="Hyderabad"/>
    <s v="Beauty"/>
    <s v="Face Wash"/>
    <s v="Loreal"/>
    <s v="Hyderabad Hub"/>
    <s v="Thomas Lucero"/>
  </r>
  <r>
    <s v="ORD100954"/>
    <s v="CUST10954"/>
    <s v="Sherry Benton"/>
    <s v="Female"/>
    <n v="36"/>
    <x v="1"/>
    <x v="262"/>
    <d v="2026-04-20T00:00:00"/>
    <x v="4"/>
    <s v="Chennai"/>
    <x v="0"/>
    <s v="P6576"/>
    <s v="Pressure Cooker"/>
    <x v="0"/>
    <n v="2"/>
    <n v="9919"/>
    <n v="12457.73"/>
    <n v="15"/>
    <n v="21178.14"/>
    <n v="5077.46"/>
    <x v="3"/>
    <x v="0"/>
    <n v="4"/>
    <s v="Chennai Hub"/>
    <s v="Crystal Phillips"/>
    <s v="Sherry Benton"/>
    <x v="4"/>
    <s v="Chennai"/>
    <s v="Home"/>
    <s v="Pressure Cooker"/>
    <s v="Prestige"/>
    <s v="Chennai Hub"/>
    <s v="Crystal Phillips"/>
  </r>
  <r>
    <s v="ORD100955"/>
    <s v="CUST10955"/>
    <s v="Bonnie Barr"/>
    <s v="Female"/>
    <n v="36"/>
    <x v="1"/>
    <x v="520"/>
    <d v="2025-04-04T00:00:00"/>
    <x v="1"/>
    <s v="New Delhi"/>
    <x v="4"/>
    <s v="P2790"/>
    <s v="Air Max Shoes"/>
    <x v="4"/>
    <n v="2"/>
    <n v="3284"/>
    <n v="4044.87"/>
    <n v="15"/>
    <n v="6876.28"/>
    <n v="1521.74"/>
    <x v="2"/>
    <x v="1"/>
    <n v="3"/>
    <s v="New Delhi Hub"/>
    <s v="Angel Jackson"/>
    <s v="Bonnie Barr"/>
    <x v="1"/>
    <s v="New Delhi"/>
    <s v="Fashion"/>
    <s v="Air Max Shoes"/>
    <s v="Nike"/>
    <s v="New Delhi Hub"/>
    <s v="Angel Jackson"/>
  </r>
  <r>
    <s v="ORD100956"/>
    <s v="CUST10956"/>
    <s v="Frederick Baker"/>
    <s v="Male"/>
    <n v="37"/>
    <x v="1"/>
    <x v="494"/>
    <d v="2026-02-21T00:00:00"/>
    <x v="4"/>
    <s v="Chennai"/>
    <x v="0"/>
    <s v="P2982"/>
    <s v="Pressure Cooker"/>
    <x v="0"/>
    <n v="4"/>
    <n v="1008"/>
    <n v="1180.7"/>
    <n v="0"/>
    <n v="4722.8"/>
    <n v="690.8"/>
    <x v="2"/>
    <x v="2"/>
    <n v="1"/>
    <s v="Chennai Hub"/>
    <s v="Mark Silva"/>
    <s v="Frederick Baker"/>
    <x v="4"/>
    <s v="Chennai"/>
    <s v="Home"/>
    <s v="Pressure Cooker"/>
    <s v="Prestige"/>
    <s v="Chennai Hub"/>
    <s v="Mark Silva"/>
  </r>
  <r>
    <s v="ORD100957"/>
    <s v="CUST10957"/>
    <s v="Chad Green"/>
    <s v="Female"/>
    <n v="60"/>
    <x v="1"/>
    <x v="345"/>
    <d v="2025-08-09T00:00:00"/>
    <x v="4"/>
    <s v="Chennai"/>
    <x v="3"/>
    <s v="P3160"/>
    <s v="iPhone 15"/>
    <x v="5"/>
    <n v="2"/>
    <n v="3625"/>
    <n v="4673.29"/>
    <n v="15"/>
    <n v="7944.59"/>
    <n v="2096.58"/>
    <x v="0"/>
    <x v="0"/>
    <n v="3"/>
    <s v="Chennai Hub"/>
    <s v="David Lewis"/>
    <s v="Chad Green"/>
    <x v="4"/>
    <s v="Chennai"/>
    <s v="Electronics"/>
    <s v="iPhone 15"/>
    <s v="Apple"/>
    <s v="Chennai Hub"/>
    <s v="David Lewis"/>
  </r>
  <r>
    <s v="ORD100958"/>
    <s v="CUST10958"/>
    <s v="Theresa Wilkins"/>
    <s v="Male"/>
    <n v="53"/>
    <x v="1"/>
    <x v="521"/>
    <d v="2026-02-07T00:00:00"/>
    <x v="1"/>
    <s v="New Delhi"/>
    <x v="3"/>
    <s v="P8357"/>
    <s v="iPhone 15"/>
    <x v="5"/>
    <n v="5"/>
    <n v="9682"/>
    <n v="12007.32"/>
    <n v="15"/>
    <n v="51031.11"/>
    <n v="11626.6"/>
    <x v="0"/>
    <x v="1"/>
    <n v="2"/>
    <s v="New Delhi Hub"/>
    <s v="Thomas Taylor"/>
    <s v="Theresa Wilkins"/>
    <x v="1"/>
    <s v="New Delhi"/>
    <s v="Electronics"/>
    <s v="iPhone 15"/>
    <s v="Apple"/>
    <s v="New Delhi Hub"/>
    <s v="Thomas Taylor"/>
  </r>
  <r>
    <s v="ORD100959"/>
    <s v="CUST10959"/>
    <s v="Jasmin Knapp"/>
    <s v="Male"/>
    <n v="40"/>
    <x v="1"/>
    <x v="339"/>
    <d v="2024-09-27T00:00:00"/>
    <x v="2"/>
    <s v="Hyderabad"/>
    <x v="2"/>
    <s v="P8879"/>
    <s v="Face Wash"/>
    <x v="2"/>
    <n v="2"/>
    <n v="8239"/>
    <n v="11371.65"/>
    <n v="5"/>
    <n v="21606.13"/>
    <n v="6265.3"/>
    <x v="3"/>
    <x v="1"/>
    <n v="1"/>
    <s v="Hyderabad Hub"/>
    <s v="Sonya Barnes"/>
    <s v="Jasmin Knapp"/>
    <x v="2"/>
    <s v="Hyderabad"/>
    <s v="Beauty"/>
    <s v="Face Wash"/>
    <s v="Loreal"/>
    <s v="Hyderabad Hub"/>
    <s v="Sonya Barnes"/>
  </r>
  <r>
    <s v="ORD100960"/>
    <s v="CUST10960"/>
    <s v="Alexis Fischer"/>
    <s v="Female"/>
    <n v="51"/>
    <x v="1"/>
    <x v="245"/>
    <d v="2025-11-21T00:00:00"/>
    <x v="4"/>
    <s v="Chennai"/>
    <x v="1"/>
    <s v="P6795"/>
    <s v="Sunflower Oil"/>
    <x v="1"/>
    <n v="4"/>
    <n v="21908"/>
    <n v="25574.35"/>
    <n v="10"/>
    <n v="92067.66"/>
    <n v="14665.4"/>
    <x v="0"/>
    <x v="0"/>
    <n v="2"/>
    <s v="Chennai Hub"/>
    <s v="Madison Collins"/>
    <s v="Alexis Fischer"/>
    <x v="4"/>
    <s v="Chennai"/>
    <s v="Grocery"/>
    <s v="Sunflower Oil"/>
    <s v="Fortune"/>
    <s v="Chennai Hub"/>
    <s v="Madison Collins"/>
  </r>
  <r>
    <s v="ORD100961"/>
    <s v="CUST10961"/>
    <s v="George Thornton"/>
    <s v="Female"/>
    <n v="52"/>
    <x v="1"/>
    <x v="522"/>
    <d v="2025-01-21T00:00:00"/>
    <x v="3"/>
    <s v="Bengaluru"/>
    <x v="2"/>
    <s v="P5580"/>
    <s v="Face Wash"/>
    <x v="2"/>
    <n v="3"/>
    <n v="29042"/>
    <n v="38062.06"/>
    <n v="5"/>
    <n v="108476.87"/>
    <n v="27060.18"/>
    <x v="0"/>
    <x v="2"/>
    <n v="4"/>
    <s v="Bengaluru Hub"/>
    <s v="Gavin Campos"/>
    <s v="George Thornton"/>
    <x v="3"/>
    <s v="Bengaluru"/>
    <s v="Beauty"/>
    <s v="Face Wash"/>
    <s v="Loreal"/>
    <s v="Bengaluru Hub"/>
    <s v="Gavin Campos"/>
  </r>
  <r>
    <s v="ORD100962"/>
    <s v="CUST10962"/>
    <s v="Maria Mitchell"/>
    <s v="Male"/>
    <n v="24"/>
    <x v="1"/>
    <x v="323"/>
    <d v="2025-04-02T00:00:00"/>
    <x v="2"/>
    <s v="Hyderabad"/>
    <x v="1"/>
    <s v="P1715"/>
    <s v="Sunflower Oil"/>
    <x v="1"/>
    <n v="1"/>
    <n v="20611"/>
    <n v="27935.42"/>
    <n v="10"/>
    <n v="25141.88"/>
    <n v="7324.42"/>
    <x v="0"/>
    <x v="1"/>
    <n v="5"/>
    <s v="Hyderabad Hub"/>
    <s v="Mrs. Kayla Padilla"/>
    <s v="Maria Mitchell"/>
    <x v="2"/>
    <s v="Hyderabad"/>
    <s v="Grocery"/>
    <s v="Sunflower Oil"/>
    <s v="Fortune"/>
    <s v="Hyderabad Hub"/>
    <s v="Mrs. Kayla Padilla"/>
  </r>
  <r>
    <s v="ORD100963"/>
    <s v="CUST10963"/>
    <s v="James Miller"/>
    <s v="Female"/>
    <n v="54"/>
    <x v="1"/>
    <x v="523"/>
    <d v="2026-04-03T00:00:00"/>
    <x v="2"/>
    <s v="Hyderabad"/>
    <x v="1"/>
    <s v="P1313"/>
    <s v="Sunflower Oil"/>
    <x v="1"/>
    <n v="3"/>
    <n v="24098"/>
    <n v="29097.01"/>
    <n v="0"/>
    <n v="87291.03"/>
    <n v="14997.03"/>
    <x v="1"/>
    <x v="0"/>
    <n v="2"/>
    <s v="Hyderabad Hub"/>
    <s v="Kristy Wilkins"/>
    <s v="James Miller"/>
    <x v="2"/>
    <s v="Hyderabad"/>
    <s v="Grocery"/>
    <s v="Sunflower Oil"/>
    <s v="Fortune"/>
    <s v="Hyderabad Hub"/>
    <s v="Kristy Wilkins"/>
  </r>
  <r>
    <s v="ORD100964"/>
    <s v="CUST10964"/>
    <s v="Katrina Brooks"/>
    <s v="Male"/>
    <n v="43"/>
    <x v="1"/>
    <x v="516"/>
    <d v="2025-12-19T00:00:00"/>
    <x v="2"/>
    <s v="Hyderabad"/>
    <x v="1"/>
    <s v="P1946"/>
    <s v="Sunflower Oil"/>
    <x v="1"/>
    <n v="2"/>
    <n v="28823"/>
    <n v="37071.15"/>
    <n v="20"/>
    <n v="59313.84"/>
    <n v="16496.3"/>
    <x v="3"/>
    <x v="3"/>
    <n v="3"/>
    <s v="Hyderabad Hub"/>
    <s v="Gregory Rodriguez"/>
    <s v="Katrina Brooks"/>
    <x v="2"/>
    <s v="Hyderabad"/>
    <s v="Grocery"/>
    <s v="Sunflower Oil"/>
    <s v="Fortune"/>
    <s v="Hyderabad Hub"/>
    <s v="Gregory Rodriguez"/>
  </r>
  <r>
    <s v="ORD100965"/>
    <s v="CUST10965"/>
    <s v="David Davis"/>
    <s v="Male"/>
    <n v="30"/>
    <x v="1"/>
    <x v="10"/>
    <d v="2025-12-26T00:00:00"/>
    <x v="2"/>
    <s v="Hyderabad"/>
    <x v="4"/>
    <s v="P9212"/>
    <s v="Air Max Shoes"/>
    <x v="4"/>
    <n v="5"/>
    <n v="17885"/>
    <n v="21000.54"/>
    <n v="15"/>
    <n v="89252.3"/>
    <n v="15577.7"/>
    <x v="2"/>
    <x v="0"/>
    <n v="3"/>
    <s v="Hyderabad Hub"/>
    <s v="Terrance Ramos"/>
    <s v="David Davis"/>
    <x v="2"/>
    <s v="Hyderabad"/>
    <s v="Fashion"/>
    <s v="Air Max Shoes"/>
    <s v="Nike"/>
    <s v="Hyderabad Hub"/>
    <s v="Terrance Ramos"/>
  </r>
  <r>
    <s v="ORD100966"/>
    <s v="CUST10966"/>
    <s v="Andrew Burns"/>
    <s v="Male"/>
    <n v="25"/>
    <x v="1"/>
    <x v="152"/>
    <d v="2026-06-19T00:00:00"/>
    <x v="3"/>
    <s v="Bengaluru"/>
    <x v="1"/>
    <s v="P8466"/>
    <s v="Sunflower Oil"/>
    <x v="1"/>
    <n v="2"/>
    <n v="19138"/>
    <n v="28518.1"/>
    <n v="10"/>
    <n v="51332.58"/>
    <n v="18760.2"/>
    <x v="3"/>
    <x v="0"/>
    <n v="2"/>
    <s v="Bengaluru Hub"/>
    <s v="Michael Wade"/>
    <s v="Andrew Burns"/>
    <x v="3"/>
    <s v="Bengaluru"/>
    <s v="Grocery"/>
    <s v="Sunflower Oil"/>
    <s v="Fortune"/>
    <s v="Bengaluru Hub"/>
    <s v="Michael Wade"/>
  </r>
  <r>
    <s v="ORD100967"/>
    <s v="CUST10967"/>
    <s v="Rebecca Escobar"/>
    <s v="Female"/>
    <n v="24"/>
    <x v="0"/>
    <x v="165"/>
    <d v="2026-01-04T00:00:00"/>
    <x v="4"/>
    <s v="Chennai"/>
    <x v="0"/>
    <s v="P2707"/>
    <s v="Pressure Cooker"/>
    <x v="0"/>
    <n v="1"/>
    <n v="1040"/>
    <n v="1467.67"/>
    <n v="0"/>
    <n v="1467.67"/>
    <n v="427.67"/>
    <x v="0"/>
    <x v="2"/>
    <n v="2"/>
    <s v="Chennai Hub"/>
    <s v="Nicholas Pruitt"/>
    <s v="Rebecca Escobar"/>
    <x v="4"/>
    <s v="Chennai"/>
    <s v="Home"/>
    <s v="Pressure Cooker"/>
    <s v="Prestige"/>
    <s v="Chennai Hub"/>
    <s v="Nicholas Pruitt"/>
  </r>
  <r>
    <s v="ORD100968"/>
    <s v="CUST10968"/>
    <s v="Logan Hall"/>
    <s v="Male"/>
    <n v="30"/>
    <x v="1"/>
    <x v="250"/>
    <d v="2026-06-08T00:00:00"/>
    <x v="0"/>
    <s v="Hyderabad"/>
    <x v="3"/>
    <s v="P8298"/>
    <s v="Galaxy S24"/>
    <x v="3"/>
    <n v="4"/>
    <n v="10760"/>
    <n v="14295.51"/>
    <n v="15"/>
    <n v="48604.73"/>
    <n v="14142.04"/>
    <x v="1"/>
    <x v="2"/>
    <n v="2"/>
    <s v="Hyderabad Hub"/>
    <s v="Kevin Richardson"/>
    <s v="Logan Hall"/>
    <x v="0"/>
    <s v="Hyderabad"/>
    <s v="Electronics"/>
    <s v="Galaxy S24"/>
    <s v="Samsung"/>
    <s v="Hyderabad Hub"/>
    <s v="Kevin Richardson"/>
  </r>
  <r>
    <s v="ORD100969"/>
    <s v="CUST10969"/>
    <s v="William Thomas"/>
    <s v="Male"/>
    <n v="43"/>
    <x v="0"/>
    <x v="325"/>
    <d v="2024-10-09T00:00:00"/>
    <x v="1"/>
    <s v="New Delhi"/>
    <x v="3"/>
    <s v="P5159"/>
    <s v="iPhone 15"/>
    <x v="5"/>
    <n v="1"/>
    <n v="9079"/>
    <n v="11363.26"/>
    <n v="5"/>
    <n v="10795.1"/>
    <n v="2284.2600000000002"/>
    <x v="2"/>
    <x v="1"/>
    <n v="5"/>
    <s v="New Delhi Hub"/>
    <s v="Barbara Gilbert"/>
    <s v="William Thomas"/>
    <x v="1"/>
    <s v="New Delhi"/>
    <s v="Electronics"/>
    <s v="iPhone 15"/>
    <s v="Apple"/>
    <s v="New Delhi Hub"/>
    <s v="Barbara Gilbert"/>
  </r>
  <r>
    <s v="ORD100970"/>
    <s v="CUST10970"/>
    <s v="Michael Mora"/>
    <s v="Female"/>
    <n v="33"/>
    <x v="0"/>
    <x v="340"/>
    <d v="2025-10-03T00:00:00"/>
    <x v="1"/>
    <s v="New Delhi"/>
    <x v="0"/>
    <s v="P2011"/>
    <s v="Pressure Cooker"/>
    <x v="0"/>
    <n v="4"/>
    <n v="431"/>
    <n v="574.89"/>
    <n v="10"/>
    <n v="2069.6"/>
    <n v="575.55999999999995"/>
    <x v="2"/>
    <x v="1"/>
    <n v="3"/>
    <s v="New Delhi Hub"/>
    <s v="Laurie Norris"/>
    <s v="Michael Mora"/>
    <x v="1"/>
    <s v="New Delhi"/>
    <s v="Home"/>
    <s v="Pressure Cooker"/>
    <s v="Prestige"/>
    <s v="New Delhi Hub"/>
    <s v="Laurie Norris"/>
  </r>
  <r>
    <s v="ORD100971"/>
    <s v="CUST10971"/>
    <s v="Shirley Ortiz"/>
    <s v="Female"/>
    <n v="45"/>
    <x v="1"/>
    <x v="138"/>
    <d v="2024-07-19T00:00:00"/>
    <x v="2"/>
    <s v="Hyderabad"/>
    <x v="1"/>
    <s v="P2880"/>
    <s v="Sunflower Oil"/>
    <x v="1"/>
    <n v="5"/>
    <n v="27196"/>
    <n v="30113.79"/>
    <n v="0"/>
    <n v="150568.95000000001"/>
    <n v="14588.95"/>
    <x v="1"/>
    <x v="2"/>
    <n v="2"/>
    <s v="Hyderabad Hub"/>
    <s v="Ashley Morris"/>
    <s v="Shirley Ortiz"/>
    <x v="2"/>
    <s v="Hyderabad"/>
    <s v="Grocery"/>
    <s v="Sunflower Oil"/>
    <s v="Fortune"/>
    <s v="Hyderabad Hub"/>
    <s v="Ashley Morris"/>
  </r>
  <r>
    <s v="ORD100972"/>
    <s v="CUST10972"/>
    <s v="Aaron Walker"/>
    <s v="Male"/>
    <n v="56"/>
    <x v="0"/>
    <x v="375"/>
    <d v="2026-02-28T00:00:00"/>
    <x v="2"/>
    <s v="Hyderabad"/>
    <x v="3"/>
    <s v="P3884"/>
    <s v="Galaxy S24"/>
    <x v="3"/>
    <n v="2"/>
    <n v="13933"/>
    <n v="19024.849999999999"/>
    <n v="15"/>
    <n v="32342.240000000002"/>
    <n v="10183.700000000001"/>
    <x v="0"/>
    <x v="0"/>
    <n v="3"/>
    <s v="Hyderabad Hub"/>
    <s v="Matthew White"/>
    <s v="Aaron Walker"/>
    <x v="2"/>
    <s v="Hyderabad"/>
    <s v="Electronics"/>
    <s v="Galaxy S24"/>
    <s v="Samsung"/>
    <s v="Hyderabad Hub"/>
    <s v="Matthew White"/>
  </r>
  <r>
    <s v="ORD100973"/>
    <s v="CUST10973"/>
    <s v="Rebecca Cardenas"/>
    <s v="Male"/>
    <n v="20"/>
    <x v="1"/>
    <x v="39"/>
    <d v="2025-05-31T00:00:00"/>
    <x v="0"/>
    <s v="Pune"/>
    <x v="3"/>
    <s v="P2832"/>
    <s v="iPhone 15"/>
    <x v="5"/>
    <n v="3"/>
    <n v="26513"/>
    <n v="32323.94"/>
    <n v="0"/>
    <n v="96971.82"/>
    <n v="17432.82"/>
    <x v="0"/>
    <x v="2"/>
    <n v="3"/>
    <s v="Pune Hub"/>
    <s v="Jeffrey Reed"/>
    <s v="Rebecca Cardenas"/>
    <x v="0"/>
    <s v="Pune"/>
    <s v="Electronics"/>
    <s v="iPhone 15"/>
    <s v="Apple"/>
    <s v="Pune Hub"/>
    <s v="Jeffrey Reed"/>
  </r>
  <r>
    <s v="ORD100974"/>
    <s v="CUST10974"/>
    <s v="Ms. Shannon Zimmerman DVM"/>
    <s v="Female"/>
    <n v="19"/>
    <x v="0"/>
    <x v="524"/>
    <d v="2024-11-03T00:00:00"/>
    <x v="1"/>
    <s v="New Delhi"/>
    <x v="4"/>
    <s v="P3236"/>
    <s v="Air Max Shoes"/>
    <x v="4"/>
    <n v="1"/>
    <n v="29780"/>
    <n v="41608.69"/>
    <n v="20"/>
    <n v="33286.949999999997"/>
    <n v="11828.69"/>
    <x v="2"/>
    <x v="2"/>
    <n v="2"/>
    <s v="New Delhi Hub"/>
    <s v="Mr. John Hale DDS"/>
    <s v="Ms. Shannon Zimmerman DVM"/>
    <x v="1"/>
    <s v="New Delhi"/>
    <s v="Fashion"/>
    <s v="Air Max Shoes"/>
    <s v="Nike"/>
    <s v="New Delhi Hub"/>
    <s v="Mr. John Hale DDS"/>
  </r>
  <r>
    <s v="ORD100975"/>
    <s v="CUST10975"/>
    <s v="Susan Adams"/>
    <s v="Male"/>
    <n v="55"/>
    <x v="0"/>
    <x v="333"/>
    <d v="2024-07-06T00:00:00"/>
    <x v="1"/>
    <s v="New Delhi"/>
    <x v="3"/>
    <s v="P6762"/>
    <s v="iPhone 15"/>
    <x v="5"/>
    <n v="1"/>
    <n v="9299"/>
    <n v="13733.18"/>
    <n v="5"/>
    <n v="13046.52"/>
    <n v="4434.18"/>
    <x v="1"/>
    <x v="2"/>
    <n v="3"/>
    <s v="New Delhi Hub"/>
    <s v="Jessica Miller"/>
    <s v="Susan Adams"/>
    <x v="1"/>
    <s v="New Delhi"/>
    <s v="Electronics"/>
    <s v="iPhone 15"/>
    <s v="Apple"/>
    <s v="New Delhi Hub"/>
    <s v="Jessica Miller"/>
  </r>
  <r>
    <s v="ORD100976"/>
    <s v="CUST10976"/>
    <s v="Cynthia Cooper"/>
    <s v="Female"/>
    <n v="55"/>
    <x v="1"/>
    <x v="134"/>
    <d v="2025-07-25T00:00:00"/>
    <x v="3"/>
    <s v="Bengaluru"/>
    <x v="0"/>
    <s v="P3584"/>
    <s v="Pressure Cooker"/>
    <x v="0"/>
    <n v="2"/>
    <n v="1874"/>
    <n v="2289.52"/>
    <n v="15"/>
    <n v="3892.18"/>
    <n v="831.04"/>
    <x v="3"/>
    <x v="3"/>
    <n v="2"/>
    <s v="Bengaluru Hub"/>
    <s v="Maria Malone"/>
    <s v="Cynthia Cooper"/>
    <x v="3"/>
    <s v="Bengaluru"/>
    <s v="Home"/>
    <s v="Pressure Cooker"/>
    <s v="Prestige"/>
    <s v="Bengaluru Hub"/>
    <s v="Maria Malone"/>
  </r>
  <r>
    <s v="ORD100977"/>
    <s v="CUST10977"/>
    <s v="Cynthia Gutierrez"/>
    <s v="Male"/>
    <n v="50"/>
    <x v="0"/>
    <x v="314"/>
    <d v="2024-11-12T00:00:00"/>
    <x v="1"/>
    <s v="New Delhi"/>
    <x v="2"/>
    <s v="P3359"/>
    <s v="Face Wash"/>
    <x v="2"/>
    <n v="2"/>
    <n v="22536"/>
    <n v="25958.44"/>
    <n v="15"/>
    <n v="44129.35"/>
    <n v="6844.88"/>
    <x v="3"/>
    <x v="1"/>
    <n v="2"/>
    <s v="New Delhi Hub"/>
    <s v="Taylor Knight"/>
    <s v="Cynthia Gutierrez"/>
    <x v="1"/>
    <s v="New Delhi"/>
    <s v="Beauty"/>
    <s v="Face Wash"/>
    <s v="Loreal"/>
    <s v="New Delhi Hub"/>
    <s v="Taylor Knight"/>
  </r>
  <r>
    <s v="ORD100978"/>
    <s v="CUST10978"/>
    <s v="Robert Smith"/>
    <s v="Female"/>
    <n v="22"/>
    <x v="0"/>
    <x v="94"/>
    <d v="2025-09-21T00:00:00"/>
    <x v="4"/>
    <s v="Chennai"/>
    <x v="3"/>
    <s v="P8907"/>
    <s v="iPhone 15"/>
    <x v="5"/>
    <n v="2"/>
    <n v="28422"/>
    <n v="41141.11"/>
    <n v="5"/>
    <n v="78168.11"/>
    <n v="25438.22"/>
    <x v="0"/>
    <x v="0"/>
    <n v="4"/>
    <s v="Chennai Hub"/>
    <s v="Dennis Mitchell"/>
    <s v="Robert Smith"/>
    <x v="4"/>
    <s v="Chennai"/>
    <s v="Electronics"/>
    <s v="iPhone 15"/>
    <s v="Apple"/>
    <s v="Chennai Hub"/>
    <s v="Dennis Mitchell"/>
  </r>
  <r>
    <s v="ORD100979"/>
    <s v="CUST10979"/>
    <s v="Teresa Obrien"/>
    <s v="Female"/>
    <n v="58"/>
    <x v="1"/>
    <x v="376"/>
    <d v="2025-10-15T00:00:00"/>
    <x v="4"/>
    <s v="Chennai"/>
    <x v="3"/>
    <s v="P5600"/>
    <s v="Galaxy S24"/>
    <x v="3"/>
    <n v="1"/>
    <n v="11465"/>
    <n v="16769.84"/>
    <n v="15"/>
    <n v="14254.36"/>
    <n v="5304.84"/>
    <x v="1"/>
    <x v="2"/>
    <n v="3"/>
    <s v="Chennai Hub"/>
    <s v="Amanda Harris"/>
    <s v="Teresa Obrien"/>
    <x v="4"/>
    <s v="Chennai"/>
    <s v="Electronics"/>
    <s v="Galaxy S24"/>
    <s v="Samsung"/>
    <s v="Chennai Hub"/>
    <s v="Amanda Harris"/>
  </r>
  <r>
    <s v="ORD100980"/>
    <s v="CUST10980"/>
    <s v="Steven Ortiz"/>
    <s v="Female"/>
    <n v="49"/>
    <x v="0"/>
    <x v="202"/>
    <d v="2026-02-12T00:00:00"/>
    <x v="3"/>
    <s v="Bengaluru"/>
    <x v="3"/>
    <s v="P5875"/>
    <s v="Face Wash"/>
    <x v="2"/>
    <n v="5"/>
    <n v="6640"/>
    <n v="8503.06"/>
    <n v="0"/>
    <n v="42515.3"/>
    <n v="9315.2999999999993"/>
    <x v="1"/>
    <x v="3"/>
    <n v="5"/>
    <s v="Bengaluru Hub"/>
    <s v="Matthew Martinez"/>
    <s v="Steven Ortiz"/>
    <x v="3"/>
    <s v="Bengaluru"/>
    <s v="Electronics"/>
    <s v="Face Wash"/>
    <s v="Loreal"/>
    <s v="Bengaluru Hub"/>
    <s v="Matthew Martinez"/>
  </r>
  <r>
    <s v="ORD100981"/>
    <s v="CUST10981"/>
    <s v="Beth Williams"/>
    <s v="Male"/>
    <n v="36"/>
    <x v="1"/>
    <x v="328"/>
    <d v="2025-08-10T00:00:00"/>
    <x v="2"/>
    <s v="Hyderabad"/>
    <x v="3"/>
    <s v="P3463"/>
    <s v="iPhone 15"/>
    <x v="5"/>
    <n v="4"/>
    <n v="9796"/>
    <n v="13484.66"/>
    <n v="20"/>
    <n v="43150.91"/>
    <n v="14754.64"/>
    <x v="0"/>
    <x v="3"/>
    <n v="3"/>
    <s v="Hyderabad Hub"/>
    <s v="Amy Schultz"/>
    <s v="Beth Williams"/>
    <x v="2"/>
    <s v="Hyderabad"/>
    <s v="Electronics"/>
    <s v="iPhone 15"/>
    <s v="Apple"/>
    <s v="Hyderabad Hub"/>
    <s v="Amy Schultz"/>
  </r>
  <r>
    <s v="ORD100982"/>
    <s v="CUST10982"/>
    <s v="James Graham"/>
    <s v="Female"/>
    <n v="54"/>
    <x v="1"/>
    <x v="156"/>
    <d v="2024-07-26T00:00:00"/>
    <x v="1"/>
    <s v="New Delhi"/>
    <x v="1"/>
    <s v="P7538"/>
    <s v="Sunflower Oil"/>
    <x v="1"/>
    <n v="1"/>
    <n v="19541"/>
    <n v="24224.77"/>
    <n v="0"/>
    <n v="24224.77"/>
    <n v="4683.7700000000004"/>
    <x v="1"/>
    <x v="0"/>
    <n v="1"/>
    <s v="New Delhi Hub"/>
    <s v="Sharon Ferguson"/>
    <s v="James Graham"/>
    <x v="1"/>
    <s v="New Delhi"/>
    <s v="Grocery"/>
    <s v="Sunflower Oil"/>
    <s v="Fortune"/>
    <s v="New Delhi Hub"/>
    <s v="Sharon Ferguson"/>
  </r>
  <r>
    <s v="ORD100983"/>
    <s v="CUST10983"/>
    <s v="Christine Moon"/>
    <s v="Male"/>
    <n v="39"/>
    <x v="0"/>
    <x v="289"/>
    <d v="2024-11-18T00:00:00"/>
    <x v="1"/>
    <s v="New Delhi"/>
    <x v="0"/>
    <s v="P6001"/>
    <s v="Pressure Cooker"/>
    <x v="0"/>
    <n v="2"/>
    <n v="11303"/>
    <n v="15963.91"/>
    <n v="5"/>
    <n v="30331.43"/>
    <n v="9321.82"/>
    <x v="0"/>
    <x v="3"/>
    <n v="4"/>
    <s v="New Delhi Hub"/>
    <s v="Jerome Dickerson"/>
    <s v="Christine Moon"/>
    <x v="1"/>
    <s v="New Delhi"/>
    <s v="Home"/>
    <s v="Pressure Cooker"/>
    <s v="Prestige"/>
    <s v="New Delhi Hub"/>
    <s v="Jerome Dickerson"/>
  </r>
  <r>
    <s v="ORD100984"/>
    <s v="CUST10984"/>
    <s v="Rose Nguyen"/>
    <s v="Female"/>
    <n v="38"/>
    <x v="0"/>
    <x v="75"/>
    <d v="2024-07-11T00:00:00"/>
    <x v="2"/>
    <s v="Hyderabad"/>
    <x v="3"/>
    <s v="P4782"/>
    <s v="iPhone 15"/>
    <x v="5"/>
    <n v="1"/>
    <n v="19837"/>
    <n v="29735.02"/>
    <n v="5"/>
    <n v="28248.27"/>
    <n v="9898.02"/>
    <x v="2"/>
    <x v="2"/>
    <n v="2"/>
    <s v="Hyderabad Hub"/>
    <s v="Jacob Andrade"/>
    <s v="Rose Nguyen"/>
    <x v="2"/>
    <s v="Hyderabad"/>
    <s v="Electronics"/>
    <s v="iPhone 15"/>
    <s v="Apple"/>
    <s v="Hyderabad Hub"/>
    <s v="Jacob Andrade"/>
  </r>
  <r>
    <s v="ORD100985"/>
    <s v="CUST10985"/>
    <s v="Raymond Smith"/>
    <s v="Female"/>
    <n v="27"/>
    <x v="1"/>
    <x v="443"/>
    <d v="2024-11-24T00:00:00"/>
    <x v="0"/>
    <s v="Pune"/>
    <x v="4"/>
    <s v="P4421"/>
    <s v="Air Max Shoes"/>
    <x v="4"/>
    <n v="5"/>
    <n v="4584"/>
    <n v="5446.49"/>
    <n v="10"/>
    <n v="24509.200000000001"/>
    <n v="4312.45"/>
    <x v="0"/>
    <x v="3"/>
    <n v="2"/>
    <s v="Pune Hub"/>
    <s v="Douglas Graham"/>
    <s v="Raymond Smith"/>
    <x v="0"/>
    <s v="Pune"/>
    <s v="Fashion"/>
    <s v="Air Max Shoes"/>
    <s v="Nike"/>
    <s v="Pune Hub"/>
    <s v="Douglas Graham"/>
  </r>
  <r>
    <s v="ORD100986"/>
    <s v="CUST10986"/>
    <s v="James Miller"/>
    <s v="Male"/>
    <n v="32"/>
    <x v="0"/>
    <x v="234"/>
    <d v="2024-06-30T00:00:00"/>
    <x v="5"/>
    <s v="New Delhi"/>
    <x v="2"/>
    <s v="P5322"/>
    <s v="Face Wash"/>
    <x v="2"/>
    <n v="1"/>
    <n v="26237"/>
    <n v="36682.83"/>
    <n v="0"/>
    <n v="36682.83"/>
    <n v="10445.83"/>
    <x v="0"/>
    <x v="2"/>
    <n v="4"/>
    <s v="New Delhi Hub"/>
    <s v="Alice Barber"/>
    <s v="James Miller"/>
    <x v="1"/>
    <s v="New Delhi"/>
    <s v="Beauty"/>
    <s v="Face Wash"/>
    <s v="Loreal"/>
    <s v="New Delhi Hub"/>
    <s v="Alice Barber"/>
  </r>
  <r>
    <s v="ORD100987"/>
    <s v="CUST10987"/>
    <s v="Stephanie Holland"/>
    <s v="Male"/>
    <n v="49"/>
    <x v="0"/>
    <x v="227"/>
    <d v="2025-10-29T00:00:00"/>
    <x v="3"/>
    <s v="Bengaluru"/>
    <x v="4"/>
    <s v="P9402"/>
    <s v="Air Max Shoes"/>
    <x v="4"/>
    <n v="4"/>
    <n v="28245"/>
    <n v="37510.22"/>
    <n v="15"/>
    <n v="127534.75"/>
    <n v="37060.879999999997"/>
    <x v="1"/>
    <x v="2"/>
    <n v="3"/>
    <s v="Bengaluru Hub"/>
    <s v="Samuel Smith MD"/>
    <s v="Stephanie Holland"/>
    <x v="3"/>
    <s v="Bengaluru"/>
    <s v="Fashion"/>
    <s v="Air Max Shoes"/>
    <s v="Nike"/>
    <s v="Bengaluru Hub"/>
    <s v="Samuel Smith MD"/>
  </r>
  <r>
    <s v="ORD100988"/>
    <s v="CUST10988"/>
    <s v="Tanya Horton"/>
    <s v="Male"/>
    <n v="53"/>
    <x v="0"/>
    <x v="213"/>
    <d v="2025-07-17T00:00:00"/>
    <x v="0"/>
    <s v="Pune"/>
    <x v="2"/>
    <s v="P5187"/>
    <s v="Face Wash"/>
    <x v="2"/>
    <n v="3"/>
    <n v="8419"/>
    <n v="9641.43"/>
    <n v="20"/>
    <n v="23139.43"/>
    <n v="3667.29"/>
    <x v="1"/>
    <x v="3"/>
    <n v="3"/>
    <s v="Pune Hub"/>
    <s v="Michael Haynes"/>
    <s v="Tanya Horton"/>
    <x v="0"/>
    <s v="Pune"/>
    <s v="Beauty"/>
    <s v="Face Wash"/>
    <s v="Loreal"/>
    <s v="Pune Hub"/>
    <s v="Michael Haynes"/>
  </r>
  <r>
    <s v="ORD100989"/>
    <s v="CUST10989"/>
    <s v="Annette Savage"/>
    <s v="Male"/>
    <n v="25"/>
    <x v="0"/>
    <x v="59"/>
    <d v="2024-08-15T00:00:00"/>
    <x v="4"/>
    <s v="Chennai"/>
    <x v="1"/>
    <s v="P6635"/>
    <s v="Sunflower Oil"/>
    <x v="1"/>
    <n v="2"/>
    <n v="28016"/>
    <n v="36669.75"/>
    <n v="0"/>
    <n v="73339.5"/>
    <n v="17307.5"/>
    <x v="0"/>
    <x v="1"/>
    <n v="2"/>
    <s v="Chennai Hub"/>
    <s v="Eric Ryan"/>
    <s v="Annette Savage"/>
    <x v="4"/>
    <s v="Chennai"/>
    <s v="Grocery"/>
    <s v="Sunflower Oil"/>
    <s v="Fortune"/>
    <s v="Chennai Hub"/>
    <s v="Eric Ryan"/>
  </r>
  <r>
    <s v="ORD100990"/>
    <s v="CUST10990"/>
    <s v="Theresa Wallace"/>
    <s v="Male"/>
    <n v="36"/>
    <x v="0"/>
    <x v="201"/>
    <d v="2025-07-12T00:00:00"/>
    <x v="4"/>
    <s v="Chennai"/>
    <x v="4"/>
    <s v="P9609"/>
    <s v="Air Max Shoes"/>
    <x v="4"/>
    <n v="2"/>
    <n v="10084"/>
    <n v="11485.76"/>
    <n v="0"/>
    <n v="22971.52"/>
    <n v="2803.52"/>
    <x v="0"/>
    <x v="0"/>
    <n v="5"/>
    <s v="Chennai Hub"/>
    <s v="Kimberly Miller"/>
    <s v="Theresa Wallace"/>
    <x v="4"/>
    <s v="Chennai"/>
    <s v="Fashion"/>
    <s v="Air Max Shoes"/>
    <s v="Nike"/>
    <s v="Chennai Hub"/>
    <s v="Kimberly Miller"/>
  </r>
  <r>
    <s v="ORD100991"/>
    <s v="CUST10991"/>
    <s v="Gina Dawson"/>
    <s v="Male"/>
    <n v="29"/>
    <x v="0"/>
    <x v="161"/>
    <d v="2025-10-05T00:00:00"/>
    <x v="2"/>
    <s v="Hyderabad"/>
    <x v="3"/>
    <s v="P7163"/>
    <s v="Galaxy S24"/>
    <x v="3"/>
    <n v="3"/>
    <n v="13880"/>
    <n v="20307.29"/>
    <n v="0"/>
    <n v="60921.87"/>
    <n v="19281.87"/>
    <x v="3"/>
    <x v="1"/>
    <n v="2"/>
    <s v="Hyderabad Hub"/>
    <s v="Scott Scott"/>
    <s v="Gina Dawson"/>
    <x v="2"/>
    <s v="Hyderabad"/>
    <s v="Electronics"/>
    <s v="Galaxy S24"/>
    <s v="Samsung"/>
    <s v="Hyderabad Hub"/>
    <s v="Scott Scott"/>
  </r>
  <r>
    <s v="ORD100992"/>
    <s v="CUST10992"/>
    <s v="Lisa Martin"/>
    <s v="Male"/>
    <n v="36"/>
    <x v="0"/>
    <x v="313"/>
    <d v="2026-01-31T00:00:00"/>
    <x v="3"/>
    <s v="Bengaluru"/>
    <x v="3"/>
    <s v="P2669"/>
    <s v="Galaxy S24"/>
    <x v="3"/>
    <n v="4"/>
    <n v="13474"/>
    <n v="17819.96"/>
    <n v="15"/>
    <n v="60587.86"/>
    <n v="17383.84"/>
    <x v="3"/>
    <x v="2"/>
    <n v="5"/>
    <s v="Bengaluru Hub"/>
    <s v="Randy Morris"/>
    <s v="Lisa Martin"/>
    <x v="3"/>
    <s v="Bengaluru"/>
    <s v="Electronics"/>
    <s v="Galaxy S24"/>
    <s v="Samsung"/>
    <s v="Bengaluru Hub"/>
    <s v="Randy Morris"/>
  </r>
  <r>
    <s v="ORD100993"/>
    <s v="CUST10993"/>
    <s v="Christine Simpson"/>
    <s v="Female"/>
    <n v="40"/>
    <x v="0"/>
    <x v="154"/>
    <d v="2024-11-08T00:00:00"/>
    <x v="1"/>
    <s v="New Delhi"/>
    <x v="3"/>
    <s v="P6038"/>
    <s v="iPhone 15"/>
    <x v="5"/>
    <n v="1"/>
    <n v="23702"/>
    <n v="34473.21"/>
    <n v="15"/>
    <n v="29302.23"/>
    <n v="10771.21"/>
    <x v="0"/>
    <x v="2"/>
    <n v="2"/>
    <s v="New Delhi Hub"/>
    <s v="Samuel Williams"/>
    <s v="Christine Simpson"/>
    <x v="1"/>
    <s v="New Delhi"/>
    <s v="Electronics"/>
    <s v="iPhone 15"/>
    <s v="Apple"/>
    <s v="New Delhi Hub"/>
    <s v="Samuel Williams"/>
  </r>
  <r>
    <s v="ORD100994"/>
    <s v="CUST10994"/>
    <s v="Christopher Taylor"/>
    <s v="Female"/>
    <n v="51"/>
    <x v="0"/>
    <x v="206"/>
    <d v="2024-12-17T00:00:00"/>
    <x v="4"/>
    <s v="Chennai"/>
    <x v="1"/>
    <s v="P4823"/>
    <s v="Sunflower Oil"/>
    <x v="1"/>
    <n v="2"/>
    <n v="27665"/>
    <n v="38824.67"/>
    <n v="5"/>
    <n v="73766.87"/>
    <n v="22319.34"/>
    <x v="1"/>
    <x v="3"/>
    <n v="2"/>
    <s v="Chennai Hub"/>
    <s v="Alan Simmons"/>
    <s v="Christopher Taylor"/>
    <x v="4"/>
    <s v="Chennai"/>
    <s v="Grocery"/>
    <s v="Sunflower Oil"/>
    <s v="Fortune"/>
    <s v="Chennai Hub"/>
    <s v="Alan Simmons"/>
  </r>
  <r>
    <s v="ORD100995"/>
    <s v="CUST10995"/>
    <s v="John Davis"/>
    <s v="Male"/>
    <n v="31"/>
    <x v="0"/>
    <x v="509"/>
    <d v="2024-09-16T00:00:00"/>
    <x v="2"/>
    <s v="Hyderabad"/>
    <x v="3"/>
    <s v="P3149"/>
    <s v="Galaxy S24"/>
    <x v="3"/>
    <n v="5"/>
    <n v="25315"/>
    <n v="35097.050000000003"/>
    <n v="10"/>
    <n v="157936.73000000001"/>
    <n v="48910.25"/>
    <x v="1"/>
    <x v="1"/>
    <n v="5"/>
    <s v="Hyderabad Hub"/>
    <s v="Lori Stanley"/>
    <s v="John Davis"/>
    <x v="2"/>
    <s v="Hyderabad"/>
    <s v="Electronics"/>
    <s v="Galaxy S24"/>
    <s v="Samsung"/>
    <s v="Hyderabad Hub"/>
    <s v="Lori Stanley"/>
  </r>
  <r>
    <s v="ORD100996"/>
    <s v="CUST10996"/>
    <s v="Lauren Holden"/>
    <s v="Male"/>
    <n v="37"/>
    <x v="1"/>
    <x v="525"/>
    <d v="2026-05-13T00:00:00"/>
    <x v="0"/>
    <s v="Pune"/>
    <x v="2"/>
    <s v="P7222"/>
    <m/>
    <x v="2"/>
    <n v="1"/>
    <n v="19118"/>
    <n v="22396.29"/>
    <n v="0"/>
    <n v="22396.29"/>
    <n v="3278.29"/>
    <x v="1"/>
    <x v="3"/>
    <n v="5"/>
    <s v="Pune Hub"/>
    <s v="Mrs. Emily Harris"/>
    <s v="Lauren Holden"/>
    <x v="0"/>
    <s v="Pune"/>
    <s v="Beauty"/>
    <s v="Face Wash"/>
    <s v="Loreal"/>
    <s v="Pune Hub"/>
    <s v="Mrs. Emily Harris"/>
  </r>
  <r>
    <s v="ORD100997"/>
    <s v="CUST10997"/>
    <s v="David Gonzalez"/>
    <s v="Male"/>
    <n v="20"/>
    <x v="1"/>
    <x v="526"/>
    <d v="2025-09-08T00:00:00"/>
    <x v="0"/>
    <s v="Pune"/>
    <x v="2"/>
    <s v="P3995"/>
    <s v="Face Wash"/>
    <x v="2"/>
    <n v="5"/>
    <n v="1723"/>
    <n v="1948.21"/>
    <n v="15"/>
    <n v="8279.89"/>
    <n v="1126.05"/>
    <x v="1"/>
    <x v="1"/>
    <n v="2"/>
    <s v="Pune Hub"/>
    <s v="Thomas Thompson"/>
    <s v="David Gonzalez"/>
    <x v="0"/>
    <s v="Pune"/>
    <s v="Beauty"/>
    <s v="Face Wash"/>
    <s v="Loreal"/>
    <s v="Pune Hub"/>
    <s v="Thomas Thompson"/>
  </r>
  <r>
    <s v="ORD100998"/>
    <s v="CUST10998"/>
    <s v="Vickie Anderson"/>
    <s v="Male"/>
    <n v="47"/>
    <x v="0"/>
    <x v="225"/>
    <d v="2026-02-07T00:00:00"/>
    <x v="2"/>
    <s v="Hyderabad"/>
    <x v="2"/>
    <s v="P8518"/>
    <s v="Face Wash"/>
    <x v="2"/>
    <n v="1"/>
    <n v="6736"/>
    <n v="9974.7999999999993"/>
    <n v="15"/>
    <n v="8478.58"/>
    <n v="3238.8"/>
    <x v="3"/>
    <x v="3"/>
    <n v="1"/>
    <s v="Hyderabad Hub"/>
    <s v="Maureen Rojas"/>
    <s v="Vickie Anderson"/>
    <x v="2"/>
    <s v="Hyderabad"/>
    <s v="Beauty"/>
    <s v="Face Wash"/>
    <s v="Loreal"/>
    <s v="Hyderabad Hub"/>
    <s v="Maureen Rojas"/>
  </r>
  <r>
    <s v="ORD100999"/>
    <s v="CUST10999"/>
    <s v="Samantha Terrell"/>
    <s v="Female"/>
    <n v="40"/>
    <x v="1"/>
    <x v="245"/>
    <d v="2025-03-20T00:00:00"/>
    <x v="0"/>
    <s v="Pune"/>
    <x v="2"/>
    <s v="P1618"/>
    <s v="Face Wash"/>
    <x v="2"/>
    <n v="3"/>
    <n v="12727"/>
    <n v="15996.08"/>
    <n v="15"/>
    <n v="40790"/>
    <n v="9807.24"/>
    <x v="3"/>
    <x v="3"/>
    <n v="4"/>
    <s v="Pune Hub"/>
    <s v="Jeffrey Patterson"/>
    <s v="Samantha Terrell"/>
    <x v="0"/>
    <s v="Pune"/>
    <s v="Beauty"/>
    <s v="Face Wash"/>
    <s v="Loreal"/>
    <s v="Pune Hub"/>
    <s v="Jeffrey Patterson"/>
  </r>
  <r>
    <s v="ORD101000"/>
    <s v="CUST11000"/>
    <s v="Sharon Perez"/>
    <s v="Female"/>
    <n v="27"/>
    <x v="1"/>
    <x v="399"/>
    <d v="2026-03-28T00:00:00"/>
    <x v="0"/>
    <s v="Mumbai"/>
    <x v="2"/>
    <s v="P8477"/>
    <s v="Face Wash"/>
    <x v="2"/>
    <n v="4"/>
    <n v="3254"/>
    <n v="3736.34"/>
    <n v="15"/>
    <n v="12703.56"/>
    <n v="1929.36"/>
    <x v="2"/>
    <x v="3"/>
    <n v="1"/>
    <s v="Mumbai Hub"/>
    <s v="Courtney Richardson"/>
    <s v="Sharon Perez"/>
    <x v="0"/>
    <s v="Mumbai"/>
    <s v="Beauty"/>
    <s v="Face Wash"/>
    <s v="Loreal"/>
    <s v="Mumbai Hub"/>
    <s v="Courtney Richardson"/>
  </r>
  <r>
    <s v="ORD101001"/>
    <s v="CUST11001"/>
    <s v="Madeline Fox"/>
    <s v="Female"/>
    <n v="34"/>
    <x v="1"/>
    <x v="355"/>
    <d v="2024-07-14T00:00:00"/>
    <x v="1"/>
    <s v="New Delhi"/>
    <x v="1"/>
    <s v="P4102"/>
    <s v="Sunflower Oil"/>
    <x v="1"/>
    <n v="5"/>
    <n v="1173"/>
    <n v="1568.82"/>
    <n v="10"/>
    <n v="7059.69"/>
    <n v="1979.1"/>
    <x v="1"/>
    <x v="1"/>
    <n v="2"/>
    <s v="New Delhi Hub"/>
    <s v="Nathan Ingram"/>
    <s v="Madeline Fox"/>
    <x v="1"/>
    <s v="New Delhi"/>
    <s v="Grocery"/>
    <s v="Sunflower Oil"/>
    <s v="Fortune"/>
    <s v="New Delhi Hub"/>
    <s v="Nathan Ingram"/>
  </r>
  <r>
    <s v="ORD101002"/>
    <s v="CUST11002"/>
    <s v="Justin Cummings"/>
    <s v="Male"/>
    <n v="26"/>
    <x v="0"/>
    <x v="427"/>
    <d v="2025-05-01T00:00:00"/>
    <x v="4"/>
    <s v="Chennai"/>
    <x v="1"/>
    <s v="P1644"/>
    <s v="Sunflower Oil"/>
    <x v="1"/>
    <n v="2"/>
    <n v="1892"/>
    <n v="2299.94"/>
    <n v="10"/>
    <n v="4139.8900000000003"/>
    <n v="815.88"/>
    <x v="3"/>
    <x v="3"/>
    <n v="1"/>
    <s v="Chennai Hub"/>
    <s v="Amanda Pennington MD"/>
    <s v="Justin Cummings"/>
    <x v="4"/>
    <s v="Chennai"/>
    <s v="Grocery"/>
    <s v="Sunflower Oil"/>
    <s v="Fortune"/>
    <s v="Chennai Hub"/>
    <s v="Amanda Pennington MD"/>
  </r>
  <r>
    <s v="ORD101003"/>
    <s v="CUST11003"/>
    <s v="Anna Dudley"/>
    <s v="Male"/>
    <n v="42"/>
    <x v="1"/>
    <x v="468"/>
    <d v="2024-08-21T00:00:00"/>
    <x v="4"/>
    <s v="Chennai"/>
    <x v="4"/>
    <s v="P8744"/>
    <s v="Air Max Shoes"/>
    <x v="4"/>
    <n v="4"/>
    <n v="17065"/>
    <n v="25541.45"/>
    <n v="20"/>
    <n v="81732.639999999999"/>
    <n v="33905.800000000003"/>
    <x v="3"/>
    <x v="0"/>
    <n v="4"/>
    <s v="Chennai Hub"/>
    <s v="Dana Price"/>
    <s v="Anna Dudley"/>
    <x v="4"/>
    <s v="Chennai"/>
    <s v="Fashion"/>
    <s v="Air Max Shoes"/>
    <s v="Nike"/>
    <s v="Chennai Hub"/>
    <s v="Dana Price"/>
  </r>
  <r>
    <s v="ORD101004"/>
    <s v="CUST11004"/>
    <s v="Mrs. Kimberly Rivera"/>
    <s v="Male"/>
    <n v="40"/>
    <x v="1"/>
    <x v="439"/>
    <d v="2024-09-21T00:00:00"/>
    <x v="3"/>
    <s v="Bengaluru"/>
    <x v="4"/>
    <s v="P9965"/>
    <s v="Air Max Shoes"/>
    <x v="4"/>
    <n v="3"/>
    <n v="11738"/>
    <n v="16880.28"/>
    <n v="0"/>
    <n v="50640.84"/>
    <n v="15426.84"/>
    <x v="2"/>
    <x v="2"/>
    <n v="4"/>
    <s v="Bengaluru Hub"/>
    <s v="Joshua Duran"/>
    <s v="Mrs. Kimberly Rivera"/>
    <x v="3"/>
    <s v="Bengaluru"/>
    <s v="Fashion"/>
    <s v="Air Max Shoes"/>
    <s v="Nike"/>
    <s v="Bengaluru Hub"/>
    <s v="Joshua Duran"/>
  </r>
  <r>
    <s v="ORD101005"/>
    <s v="CUST11005"/>
    <s v="Jackson Zavala"/>
    <s v="Female"/>
    <n v="51"/>
    <x v="0"/>
    <x v="470"/>
    <d v="2025-07-07T00:00:00"/>
    <x v="0"/>
    <s v="Mumbai"/>
    <x v="4"/>
    <s v="P5285"/>
    <s v="Air Max Shoes"/>
    <x v="4"/>
    <n v="2"/>
    <n v="3871"/>
    <n v="4722.51"/>
    <n v="0"/>
    <n v="9445.02"/>
    <n v="1703.02"/>
    <x v="3"/>
    <x v="2"/>
    <n v="1"/>
    <s v="Mumbai Hub"/>
    <s v="Melissa Moore"/>
    <s v="Jackson Zavala"/>
    <x v="0"/>
    <s v="Mumbai"/>
    <s v="Fashion"/>
    <s v="Air Max Shoes"/>
    <s v="Nike"/>
    <s v="Mumbai Hub"/>
    <s v="Melissa Moore"/>
  </r>
  <r>
    <s v="ORD101006"/>
    <s v="CUST11006"/>
    <s v="Erica Hale"/>
    <s v="Male"/>
    <n v="28"/>
    <x v="1"/>
    <x v="527"/>
    <d v="2026-03-28T00:00:00"/>
    <x v="4"/>
    <s v="Chennai"/>
    <x v="0"/>
    <s v="P2977"/>
    <s v="Pressure Cooker"/>
    <x v="0"/>
    <n v="1"/>
    <n v="1132"/>
    <n v="1673.68"/>
    <n v="10"/>
    <n v="1506.31"/>
    <n v="541.67999999999995"/>
    <x v="1"/>
    <x v="2"/>
    <n v="3"/>
    <s v="Chennai Hub"/>
    <s v="Matthew Williams"/>
    <s v="Erica Hale"/>
    <x v="4"/>
    <s v="Chennai"/>
    <s v="Home"/>
    <s v="Pressure Cooker"/>
    <s v="Prestige"/>
    <s v="Chennai Hub"/>
    <s v="Matthew Williams"/>
  </r>
  <r>
    <s v="ORD101007"/>
    <s v="CUST11007"/>
    <s v="Robert Mullins Jr."/>
    <s v="Male"/>
    <n v="29"/>
    <x v="1"/>
    <x v="340"/>
    <d v="2026-04-19T00:00:00"/>
    <x v="1"/>
    <s v="New Delhi"/>
    <x v="4"/>
    <s v="P1618"/>
    <s v="Air Max Shoes"/>
    <x v="4"/>
    <n v="4"/>
    <n v="18559"/>
    <n v="26109.759999999998"/>
    <n v="10"/>
    <n v="93995.14"/>
    <n v="30203.040000000001"/>
    <x v="0"/>
    <x v="2"/>
    <n v="1"/>
    <s v="New Delhi Hub"/>
    <s v="Darryl Lyons"/>
    <s v="Robert Mullins Jr."/>
    <x v="1"/>
    <s v="New Delhi"/>
    <s v="Fashion"/>
    <s v="Air Max Shoes"/>
    <s v="Nike"/>
    <s v="New Delhi Hub"/>
    <s v="Darryl Lyons"/>
  </r>
  <r>
    <s v="ORD101008"/>
    <s v="CUST11008"/>
    <s v="Katie Johnson"/>
    <s v="Female"/>
    <n v="39"/>
    <x v="1"/>
    <x v="203"/>
    <d v="2025-05-09T00:00:00"/>
    <x v="2"/>
    <s v="Hyderabad"/>
    <x v="2"/>
    <s v="P3387"/>
    <s v="Face Wash"/>
    <x v="2"/>
    <n v="3"/>
    <n v="25393"/>
    <n v="27976.75"/>
    <n v="5"/>
    <n v="79733.740000000005"/>
    <n v="7751.25"/>
    <x v="1"/>
    <x v="1"/>
    <n v="4"/>
    <s v="Hyderabad Hub"/>
    <s v="Tina White"/>
    <s v="Katie Johnson"/>
    <x v="2"/>
    <s v="Hyderabad"/>
    <s v="Beauty"/>
    <s v="Face Wash"/>
    <s v="Loreal"/>
    <s v="Hyderabad Hub"/>
    <s v="Tina White"/>
  </r>
  <r>
    <s v="ORD101009"/>
    <s v="CUST11009"/>
    <s v="Samuel White"/>
    <s v="Male"/>
    <n v="34"/>
    <x v="1"/>
    <x v="272"/>
    <d v="2026-06-05T00:00:00"/>
    <x v="0"/>
    <s v="Mumbai"/>
    <x v="0"/>
    <s v="P3801"/>
    <s v="Pressure Cooker"/>
    <x v="0"/>
    <n v="3"/>
    <n v="20657"/>
    <n v="24763.360000000001"/>
    <n v="15"/>
    <n v="63146.57"/>
    <n v="12319.08"/>
    <x v="2"/>
    <x v="3"/>
    <n v="4"/>
    <s v="Mumbai Hub"/>
    <s v="Robert Hale"/>
    <s v="Samuel White"/>
    <x v="0"/>
    <s v="Mumbai"/>
    <s v="Home"/>
    <s v="Pressure Cooker"/>
    <s v="Prestige"/>
    <s v="Mumbai Hub"/>
    <s v="Robert Hale"/>
  </r>
  <r>
    <s v="ORD101010"/>
    <s v="CUST11010"/>
    <s v="Kristen Good"/>
    <s v="Female"/>
    <n v="37"/>
    <x v="0"/>
    <x v="182"/>
    <d v="2025-06-09T00:00:00"/>
    <x v="3"/>
    <s v="Bengaluru"/>
    <x v="3"/>
    <s v="P9829"/>
    <m/>
    <x v="3"/>
    <n v="3"/>
    <n v="26876"/>
    <n v="36017.53"/>
    <n v="0"/>
    <n v="108052.59"/>
    <n v="27424.59"/>
    <x v="2"/>
    <x v="2"/>
    <n v="3"/>
    <s v="Bengaluru Hub"/>
    <s v="Sean Acevedo"/>
    <s v="Kristen Good"/>
    <x v="3"/>
    <s v="Bengaluru"/>
    <s v="Electronics"/>
    <s v="Galaxy S24"/>
    <s v="Samsung"/>
    <s v="Bengaluru Hub"/>
    <s v="Sean Acevedo"/>
  </r>
  <r>
    <s v="ORD101011"/>
    <s v="CUST11011"/>
    <s v="Alyssa Smith"/>
    <s v="Female"/>
    <n v="52"/>
    <x v="0"/>
    <x v="180"/>
    <d v="2025-07-22T00:00:00"/>
    <x v="0"/>
    <s v="Mumbai"/>
    <x v="0"/>
    <s v="P4310"/>
    <s v="Pressure Cooker"/>
    <x v="0"/>
    <n v="5"/>
    <n v="7091"/>
    <n v="9684.85"/>
    <n v="15"/>
    <n v="41160.61"/>
    <n v="12969.25"/>
    <x v="1"/>
    <x v="2"/>
    <n v="5"/>
    <s v="Mumbai Hub"/>
    <s v="John Jackson"/>
    <s v="Alyssa Smith"/>
    <x v="0"/>
    <s v="Mumbai"/>
    <s v="Home"/>
    <s v="Pressure Cooker"/>
    <s v="Prestige"/>
    <s v="Mumbai Hub"/>
    <s v="John Jackson"/>
  </r>
  <r>
    <s v="ORD101012"/>
    <s v="CUST11012"/>
    <s v="Kim Lester"/>
    <s v="Female"/>
    <n v="46"/>
    <x v="1"/>
    <x v="127"/>
    <d v="2026-04-14T00:00:00"/>
    <x v="3"/>
    <s v="Bengaluru"/>
    <x v="0"/>
    <s v="P1850"/>
    <s v="Pressure Cooker"/>
    <x v="0"/>
    <n v="1"/>
    <n v="7673"/>
    <n v="11299.71"/>
    <n v="5"/>
    <n v="10734.72"/>
    <n v="3626.71"/>
    <x v="2"/>
    <x v="0"/>
    <n v="4"/>
    <s v="Bengaluru Hub"/>
    <s v="Jessica Reed"/>
    <s v="Kim Lester"/>
    <x v="3"/>
    <s v="Bengaluru"/>
    <s v="Home"/>
    <s v="Pressure Cooker"/>
    <s v="Prestige"/>
    <s v="Bengaluru Hub"/>
    <s v="Jessica Reed"/>
  </r>
  <r>
    <s v="ORD101013"/>
    <s v="CUST11013"/>
    <s v="Alisha Thompson"/>
    <s v="Female"/>
    <n v="35"/>
    <x v="1"/>
    <x v="463"/>
    <d v="2025-11-09T00:00:00"/>
    <x v="4"/>
    <s v="Chennai"/>
    <x v="4"/>
    <s v="P6520"/>
    <s v="Air Max Shoes"/>
    <x v="4"/>
    <n v="5"/>
    <n v="25150"/>
    <n v="33548.660000000003"/>
    <n v="5"/>
    <n v="159356.14000000001"/>
    <n v="41993.3"/>
    <x v="0"/>
    <x v="0"/>
    <n v="3"/>
    <s v="Chennai Hub"/>
    <s v="Eric Rodriguez"/>
    <s v="Alisha Thompson"/>
    <x v="4"/>
    <s v="Chennai"/>
    <s v="Fashion"/>
    <s v="Air Max Shoes"/>
    <s v="Nike"/>
    <s v="Chennai Hub"/>
    <s v="Eric Rodriguez"/>
  </r>
  <r>
    <s v="ORD101014"/>
    <s v="CUST11014"/>
    <s v="Albert Douglas"/>
    <s v="Female"/>
    <n v="28"/>
    <x v="0"/>
    <x v="173"/>
    <d v="2025-12-31T00:00:00"/>
    <x v="2"/>
    <s v="Hyderabad"/>
    <x v="2"/>
    <s v="P6837"/>
    <s v="Face Wash"/>
    <x v="2"/>
    <n v="2"/>
    <n v="8743"/>
    <n v="12806.63"/>
    <n v="5"/>
    <n v="24332.6"/>
    <n v="8127.26"/>
    <x v="1"/>
    <x v="3"/>
    <n v="4"/>
    <s v="Hyderabad Hub"/>
    <s v="Hayley Sparks"/>
    <s v="Albert Douglas"/>
    <x v="2"/>
    <s v="Hyderabad"/>
    <s v="Beauty"/>
    <s v="Face Wash"/>
    <s v="Loreal"/>
    <s v="Hyderabad Hub"/>
    <s v="Hayley Sparks"/>
  </r>
  <r>
    <s v="ORD101015"/>
    <s v="CUST11015"/>
    <s v="Kimberly Martinez"/>
    <s v="Female"/>
    <n v="58"/>
    <x v="0"/>
    <x v="528"/>
    <d v="2025-03-31T00:00:00"/>
    <x v="2"/>
    <s v="Hyderabad"/>
    <x v="2"/>
    <s v="P9447"/>
    <s v="Face Wash"/>
    <x v="2"/>
    <n v="3"/>
    <n v="9978"/>
    <n v="13937.06"/>
    <n v="10"/>
    <n v="37630.06"/>
    <n v="11877.18"/>
    <x v="0"/>
    <x v="2"/>
    <n v="2"/>
    <s v="Hyderabad Hub"/>
    <s v="Timothy Davis MD"/>
    <s v="Kimberly Martinez"/>
    <x v="2"/>
    <s v="Hyderabad"/>
    <s v="Beauty"/>
    <s v="Face Wash"/>
    <s v="Loreal"/>
    <s v="Hyderabad Hub"/>
    <s v="Timothy Davis MD"/>
  </r>
  <r>
    <s v="ORD101016"/>
    <s v="CUST11016"/>
    <s v="Kristina Foster"/>
    <s v="Female"/>
    <n v="25"/>
    <x v="0"/>
    <x v="529"/>
    <d v="2025-02-03T00:00:00"/>
    <x v="3"/>
    <s v="Bengaluru"/>
    <x v="4"/>
    <s v="P4014"/>
    <s v="Air Max Shoes"/>
    <x v="4"/>
    <n v="5"/>
    <n v="27343"/>
    <n v="31763.56"/>
    <n v="10"/>
    <n v="142936.01999999999"/>
    <n v="22102.799999999999"/>
    <x v="0"/>
    <x v="1"/>
    <n v="4"/>
    <s v="Bengaluru Hub"/>
    <s v="Juan Griffin"/>
    <s v="Kristina Foster"/>
    <x v="3"/>
    <s v="Bengaluru"/>
    <s v="Fashion"/>
    <s v="Air Max Shoes"/>
    <s v="Nike"/>
    <s v="Bengaluru Hub"/>
    <s v="Juan Griffin"/>
  </r>
  <r>
    <s v="ORD101017"/>
    <s v="CUST11017"/>
    <s v="Cody Erickson"/>
    <s v="Female"/>
    <n v="45"/>
    <x v="1"/>
    <x v="530"/>
    <d v="2024-09-29T00:00:00"/>
    <x v="3"/>
    <s v="Bengaluru"/>
    <x v="3"/>
    <s v="P4880"/>
    <s v="Galaxy S24"/>
    <x v="3"/>
    <n v="1"/>
    <n v="5224"/>
    <n v="6290.8"/>
    <n v="20"/>
    <n v="5032.6400000000003"/>
    <n v="1066.8"/>
    <x v="2"/>
    <x v="0"/>
    <n v="5"/>
    <s v="Bengaluru Hub"/>
    <s v="Karen Rogers"/>
    <s v="Cody Erickson"/>
    <x v="3"/>
    <s v="Bengaluru"/>
    <s v="Electronics"/>
    <s v="Galaxy S24"/>
    <s v="Samsung"/>
    <s v="Bengaluru Hub"/>
    <s v="Karen Rogers"/>
  </r>
  <r>
    <s v="ORD101018"/>
    <s v="CUST11018"/>
    <s v="Michaela Foster"/>
    <s v="Female"/>
    <n v="40"/>
    <x v="1"/>
    <x v="531"/>
    <d v="2024-08-17T00:00:00"/>
    <x v="3"/>
    <s v="Bengaluru"/>
    <x v="1"/>
    <s v="P2017"/>
    <s v="Sunflower Oil"/>
    <x v="1"/>
    <n v="2"/>
    <n v="6736"/>
    <n v="9026.19"/>
    <n v="15"/>
    <n v="15344.52"/>
    <n v="4580.38"/>
    <x v="1"/>
    <x v="1"/>
    <n v="3"/>
    <s v="Bengaluru Hub"/>
    <s v="Kurt Silva"/>
    <s v="Michaela Foster"/>
    <x v="3"/>
    <s v="Bengaluru"/>
    <s v="Grocery"/>
    <s v="Sunflower Oil"/>
    <s v="Fortune"/>
    <s v="Bengaluru Hub"/>
    <s v="Kurt Silva"/>
  </r>
  <r>
    <s v="ORD101019"/>
    <s v="CUST11019"/>
    <s v="Robert Jones"/>
    <s v="Female"/>
    <n v="53"/>
    <x v="0"/>
    <x v="446"/>
    <d v="2025-04-09T00:00:00"/>
    <x v="1"/>
    <s v="New Delhi"/>
    <x v="0"/>
    <s v="P4342"/>
    <m/>
    <x v="0"/>
    <n v="5"/>
    <n v="24765"/>
    <n v="30087.74"/>
    <n v="10"/>
    <n v="135394.82999999999"/>
    <n v="26613.7"/>
    <x v="1"/>
    <x v="1"/>
    <n v="2"/>
    <s v="New Delhi Hub"/>
    <s v="Dawn Barnes"/>
    <s v="Robert Jones"/>
    <x v="1"/>
    <s v="New Delhi"/>
    <s v="Home"/>
    <s v="Pressure Cooker"/>
    <s v="Prestige"/>
    <s v="New Delhi Hub"/>
    <s v="Dawn Barnes"/>
  </r>
  <r>
    <s v="ORD101020"/>
    <s v="CUST11020"/>
    <s v="Kristen Moore"/>
    <s v="Male"/>
    <n v="50"/>
    <x v="0"/>
    <x v="529"/>
    <d v="2025-08-29T00:00:00"/>
    <x v="1"/>
    <s v="New Delhi"/>
    <x v="3"/>
    <s v="P8793"/>
    <s v="Galaxy S24"/>
    <x v="3"/>
    <n v="4"/>
    <n v="15314"/>
    <n v="17714.47"/>
    <n v="20"/>
    <n v="56686.3"/>
    <n v="9601.8799999999992"/>
    <x v="0"/>
    <x v="2"/>
    <n v="3"/>
    <s v="New Delhi Hub"/>
    <s v="Kenneth Miller"/>
    <s v="Kristen Moore"/>
    <x v="1"/>
    <s v="New Delhi"/>
    <s v="Electronics"/>
    <s v="Galaxy S24"/>
    <s v="Samsung"/>
    <s v="New Delhi Hub"/>
    <s v="Kenneth Miller"/>
  </r>
  <r>
    <s v="ORD101021"/>
    <s v="CUST11021"/>
    <s v="Vanessa Brown"/>
    <s v="Male"/>
    <n v="59"/>
    <x v="0"/>
    <x v="532"/>
    <d v="2025-08-16T00:00:00"/>
    <x v="3"/>
    <s v="Bengaluru"/>
    <x v="3"/>
    <s v="P8832"/>
    <s v="Galaxy S24"/>
    <x v="3"/>
    <n v="5"/>
    <n v="23040"/>
    <n v="27117.38"/>
    <n v="20"/>
    <n v="108469.52"/>
    <n v="20386.900000000001"/>
    <x v="2"/>
    <x v="2"/>
    <n v="5"/>
    <s v="Bengaluru Hub"/>
    <s v="Anna Martinez"/>
    <s v="Vanessa Brown"/>
    <x v="3"/>
    <s v="Bengaluru"/>
    <s v="Electronics"/>
    <s v="Galaxy S24"/>
    <s v="Samsung"/>
    <s v="Bengaluru Hub"/>
    <s v="Anna Martinez"/>
  </r>
  <r>
    <s v="ORD101022"/>
    <s v="CUST11022"/>
    <s v="Charles King"/>
    <s v="Male"/>
    <n v="49"/>
    <x v="0"/>
    <x v="445"/>
    <d v="2026-03-06T00:00:00"/>
    <x v="1"/>
    <s v="New Delhi"/>
    <x v="2"/>
    <s v="P4184"/>
    <s v="Face Wash"/>
    <x v="2"/>
    <n v="5"/>
    <n v="24391"/>
    <n v="32104.2"/>
    <n v="5"/>
    <n v="152494.95000000001"/>
    <n v="38566"/>
    <x v="2"/>
    <x v="1"/>
    <n v="5"/>
    <s v="New Delhi Hub"/>
    <s v="Kevin Campbell"/>
    <s v="Charles King"/>
    <x v="1"/>
    <s v="New Delhi"/>
    <s v="Beauty"/>
    <s v="Face Wash"/>
    <s v="Loreal"/>
    <s v="New Delhi Hub"/>
    <s v="Kevin Campbell"/>
  </r>
  <r>
    <s v="ORD101023"/>
    <s v="CUST11023"/>
    <s v="Kelsey Chan"/>
    <s v="Male"/>
    <n v="27"/>
    <x v="0"/>
    <x v="188"/>
    <d v="2024-10-23T00:00:00"/>
    <x v="3"/>
    <s v="Bengaluru"/>
    <x v="3"/>
    <s v="P1497"/>
    <s v="iPhone 15"/>
    <x v="5"/>
    <n v="2"/>
    <n v="29087"/>
    <n v="35577.86"/>
    <n v="0"/>
    <n v="71155.72"/>
    <n v="12981.72"/>
    <x v="3"/>
    <x v="1"/>
    <n v="1"/>
    <s v="Bengaluru Hub"/>
    <s v="Jessica Woods"/>
    <s v="Kelsey Chan"/>
    <x v="3"/>
    <s v="Bengaluru"/>
    <s v="Electronics"/>
    <s v="iPhone 15"/>
    <s v="Apple"/>
    <s v="Bengaluru Hub"/>
    <s v="Jessica Woods"/>
  </r>
  <r>
    <s v="ORD101024"/>
    <s v="CUST11024"/>
    <s v="Teresa Horn"/>
    <s v="Female"/>
    <n v="39"/>
    <x v="1"/>
    <x v="403"/>
    <d v="2025-11-20T00:00:00"/>
    <x v="0"/>
    <s v="Pune"/>
    <x v="4"/>
    <s v="P6870"/>
    <s v="Air Max Shoes"/>
    <x v="4"/>
    <n v="1"/>
    <n v="12725"/>
    <n v="14913.4"/>
    <n v="5"/>
    <n v="14167.73"/>
    <n v="2188.4"/>
    <x v="1"/>
    <x v="3"/>
    <n v="5"/>
    <s v="Pune Hub"/>
    <s v="John Williams"/>
    <s v="Teresa Horn"/>
    <x v="0"/>
    <s v="Pune"/>
    <s v="Fashion"/>
    <s v="Air Max Shoes"/>
    <s v="Nike"/>
    <s v="Pune Hub"/>
    <s v="John Williams"/>
  </r>
  <r>
    <s v="ORD101025"/>
    <s v="CUST11025"/>
    <s v="Joyce Hansen"/>
    <s v="Female"/>
    <n v="42"/>
    <x v="1"/>
    <x v="526"/>
    <d v="2025-03-30T00:00:00"/>
    <x v="2"/>
    <s v="Hyderabad"/>
    <x v="4"/>
    <s v="P2046"/>
    <s v="Air Max Shoes"/>
    <x v="4"/>
    <n v="1"/>
    <n v="12602"/>
    <n v="15485.45"/>
    <n v="5"/>
    <n v="14711.18"/>
    <n v="2883.45"/>
    <x v="2"/>
    <x v="3"/>
    <n v="3"/>
    <s v="Hyderabad Hub"/>
    <s v="John Holloway"/>
    <s v="Joyce Hansen"/>
    <x v="2"/>
    <s v="Hyderabad"/>
    <s v="Fashion"/>
    <s v="Air Max Shoes"/>
    <s v="Nike"/>
    <s v="Hyderabad Hub"/>
    <s v="John Holloway"/>
  </r>
  <r>
    <s v="ORD101026"/>
    <s v="CUST11026"/>
    <s v="Aaron Bruce"/>
    <s v="Male"/>
    <n v="48"/>
    <x v="0"/>
    <x v="533"/>
    <d v="2025-12-05T00:00:00"/>
    <x v="4"/>
    <s v="Chennai"/>
    <x v="2"/>
    <s v="P5712"/>
    <s v="Face Wash"/>
    <x v="2"/>
    <n v="4"/>
    <n v="6223"/>
    <n v="7826.14"/>
    <n v="0"/>
    <n v="31304.560000000001"/>
    <n v="6412.56"/>
    <x v="2"/>
    <x v="3"/>
    <n v="5"/>
    <s v="Chennai Hub"/>
    <s v="Anthony Griffin"/>
    <s v="Aaron Bruce"/>
    <x v="4"/>
    <s v="Chennai"/>
    <s v="Beauty"/>
    <s v="Face Wash"/>
    <s v="Loreal"/>
    <s v="Chennai Hub"/>
    <s v="Anthony Griffin"/>
  </r>
  <r>
    <s v="ORD101027"/>
    <s v="CUST11027"/>
    <s v="Patrick Tapia"/>
    <s v="Male"/>
    <n v="27"/>
    <x v="1"/>
    <x v="460"/>
    <d v="2024-12-11T00:00:00"/>
    <x v="0"/>
    <s v="Mumbai"/>
    <x v="1"/>
    <s v="P2574"/>
    <s v="Sunflower Oil"/>
    <x v="1"/>
    <n v="1"/>
    <n v="2685"/>
    <n v="3458.75"/>
    <n v="5"/>
    <n v="3285.81"/>
    <n v="773.75"/>
    <x v="0"/>
    <x v="2"/>
    <n v="3"/>
    <s v="Mumbai Hub"/>
    <s v="John Schneider"/>
    <s v="Patrick Tapia"/>
    <x v="0"/>
    <s v="Mumbai"/>
    <s v="Grocery"/>
    <s v="Sunflower Oil"/>
    <s v="Fortune"/>
    <s v="Mumbai Hub"/>
    <s v="John Schneider"/>
  </r>
  <r>
    <s v="ORD101028"/>
    <s v="CUST11028"/>
    <s v="Joshua Valenzuela"/>
    <s v="Male"/>
    <n v="38"/>
    <x v="0"/>
    <x v="504"/>
    <d v="2025-08-15T00:00:00"/>
    <x v="4"/>
    <s v="Chennai"/>
    <x v="0"/>
    <s v="P8662"/>
    <s v="Pressure Cooker"/>
    <x v="0"/>
    <n v="2"/>
    <n v="8517"/>
    <n v="9736.1"/>
    <n v="0"/>
    <n v="19472.2"/>
    <n v="2438.1999999999998"/>
    <x v="1"/>
    <x v="0"/>
    <n v="4"/>
    <s v="Chennai Hub"/>
    <s v="Debra Monroe"/>
    <s v="Joshua Valenzuela"/>
    <x v="4"/>
    <s v="Chennai"/>
    <s v="Home"/>
    <s v="Pressure Cooker"/>
    <s v="Prestige"/>
    <s v="Chennai Hub"/>
    <s v="Debra Monroe"/>
  </r>
  <r>
    <s v="ORD101029"/>
    <s v="CUST11029"/>
    <s v="Brittany Thomas"/>
    <s v="Male"/>
    <n v="50"/>
    <x v="0"/>
    <x v="534"/>
    <d v="2026-06-14T00:00:00"/>
    <x v="1"/>
    <s v="New Delhi"/>
    <x v="0"/>
    <s v="P2680"/>
    <s v="Pressure Cooker"/>
    <x v="0"/>
    <n v="4"/>
    <n v="29723"/>
    <n v="43151.4"/>
    <n v="5"/>
    <n v="163975.32"/>
    <n v="53713.599999999999"/>
    <x v="3"/>
    <x v="2"/>
    <n v="2"/>
    <s v="New Delhi Hub"/>
    <s v="Jamie Clark"/>
    <s v="Brittany Thomas"/>
    <x v="1"/>
    <s v="New Delhi"/>
    <s v="Home"/>
    <s v="Pressure Cooker"/>
    <s v="Prestige"/>
    <s v="New Delhi Hub"/>
    <s v="Jamie Clark"/>
  </r>
  <r>
    <s v="ORD101030"/>
    <s v="CUST11030"/>
    <s v="Michael Hull"/>
    <s v="Male"/>
    <n v="19"/>
    <x v="1"/>
    <x v="119"/>
    <d v="2025-05-15T00:00:00"/>
    <x v="1"/>
    <s v="New Delhi"/>
    <x v="2"/>
    <s v="P7734"/>
    <s v="Face Wash"/>
    <x v="2"/>
    <n v="1"/>
    <n v="12541"/>
    <n v="14792.06"/>
    <n v="0"/>
    <n v="14792.06"/>
    <n v="2251.06"/>
    <x v="1"/>
    <x v="1"/>
    <n v="3"/>
    <s v="New Delhi Hub"/>
    <s v="Michael Hall"/>
    <s v="Michael Hull"/>
    <x v="1"/>
    <s v="New Delhi"/>
    <s v="Beauty"/>
    <s v="Face Wash"/>
    <s v="Loreal"/>
    <s v="New Delhi Hub"/>
    <s v="Michael Hall"/>
  </r>
  <r>
    <s v="ORD101031"/>
    <s v="CUST11031"/>
    <s v="Christian Miller"/>
    <s v="Male"/>
    <n v="27"/>
    <x v="0"/>
    <x v="535"/>
    <d v="2025-04-21T00:00:00"/>
    <x v="2"/>
    <s v="Hyderabad"/>
    <x v="0"/>
    <s v="P8802"/>
    <m/>
    <x v="0"/>
    <n v="4"/>
    <n v="2038"/>
    <n v="2380.62"/>
    <n v="0"/>
    <n v="9522.48"/>
    <n v="1370.48"/>
    <x v="1"/>
    <x v="1"/>
    <n v="5"/>
    <s v="Hyderabad Hub"/>
    <s v="Gregg Harris"/>
    <s v="Christian Miller"/>
    <x v="2"/>
    <s v="Hyderabad"/>
    <s v="Home"/>
    <s v="Pressure Cooker"/>
    <s v="Prestige"/>
    <s v="Hyderabad Hub"/>
    <s v="Gregg Harris"/>
  </r>
  <r>
    <s v="ORD101032"/>
    <s v="CUST11032"/>
    <s v="Kevin Salinas"/>
    <s v="Male"/>
    <n v="42"/>
    <x v="0"/>
    <x v="161"/>
    <d v="2026-03-24T00:00:00"/>
    <x v="1"/>
    <s v="New Delhi"/>
    <x v="3"/>
    <s v="P8849"/>
    <s v="iPhone 15"/>
    <x v="5"/>
    <n v="3"/>
    <n v="14955"/>
    <n v="16473.36"/>
    <n v="10"/>
    <n v="44478.07"/>
    <n v="4555.08"/>
    <x v="2"/>
    <x v="0"/>
    <n v="5"/>
    <s v="New Delhi Hub"/>
    <s v="Linda Shaw"/>
    <s v="Kevin Salinas"/>
    <x v="1"/>
    <s v="New Delhi"/>
    <s v="Electronics"/>
    <s v="iPhone 15"/>
    <s v="Apple"/>
    <s v="New Delhi Hub"/>
    <s v="Linda Shaw"/>
  </r>
  <r>
    <s v="ORD101033"/>
    <s v="CUST11033"/>
    <s v="Amy Johnson"/>
    <s v="Male"/>
    <n v="48"/>
    <x v="0"/>
    <x v="134"/>
    <d v="2024-07-18T00:00:00"/>
    <x v="0"/>
    <s v="Pune"/>
    <x v="3"/>
    <s v="P8650"/>
    <s v="iPhone 15"/>
    <x v="5"/>
    <n v="1"/>
    <n v="25338"/>
    <n v="37316.57"/>
    <n v="10"/>
    <n v="33584.910000000003"/>
    <n v="11978.57"/>
    <x v="3"/>
    <x v="2"/>
    <n v="1"/>
    <s v="Pune Hub"/>
    <s v="Aaron Davis"/>
    <s v="Amy Johnson"/>
    <x v="0"/>
    <s v="Pune"/>
    <s v="Electronics"/>
    <s v="iPhone 15"/>
    <s v="Apple"/>
    <s v="Pune Hub"/>
    <s v="Aaron Davis"/>
  </r>
  <r>
    <s v="ORD101034"/>
    <s v="CUST11034"/>
    <s v="Brandon Alexander"/>
    <s v="Male"/>
    <n v="46"/>
    <x v="1"/>
    <x v="430"/>
    <d v="2026-04-14T00:00:00"/>
    <x v="2"/>
    <s v="Hyderabad"/>
    <x v="3"/>
    <s v="P5988"/>
    <s v="Galaxy S24"/>
    <x v="3"/>
    <n v="3"/>
    <n v="1874"/>
    <n v="2206.25"/>
    <n v="15"/>
    <n v="5625.94"/>
    <n v="996.75"/>
    <x v="0"/>
    <x v="2"/>
    <n v="2"/>
    <s v="Hyderabad Hub"/>
    <s v="Stacy Barber"/>
    <s v="Brandon Alexander"/>
    <x v="2"/>
    <s v="Hyderabad"/>
    <s v="Electronics"/>
    <s v="Galaxy S24"/>
    <s v="Samsung"/>
    <s v="Hyderabad Hub"/>
    <s v="Stacy Barber"/>
  </r>
  <r>
    <s v="ORD101035"/>
    <s v="CUST11035"/>
    <s v="Melanie Hodge"/>
    <s v="Male"/>
    <n v="60"/>
    <x v="1"/>
    <x v="189"/>
    <d v="2024-09-10T00:00:00"/>
    <x v="0"/>
    <s v="Pune"/>
    <x v="4"/>
    <s v="P9894"/>
    <s v="Air Max Shoes"/>
    <x v="4"/>
    <n v="2"/>
    <n v="6678"/>
    <n v="9034.59"/>
    <n v="15"/>
    <n v="15358.8"/>
    <n v="4713.18"/>
    <x v="1"/>
    <x v="3"/>
    <n v="5"/>
    <s v="Pune Hub"/>
    <s v="Jennifer Arnold"/>
    <s v="Melanie Hodge"/>
    <x v="0"/>
    <s v="Pune"/>
    <s v="Fashion"/>
    <s v="Air Max Shoes"/>
    <s v="Nike"/>
    <s v="Pune Hub"/>
    <s v="Jennifer Arnold"/>
  </r>
  <r>
    <s v="ORD101036"/>
    <s v="CUST11036"/>
    <s v="Kayla Gilbert"/>
    <s v="Male"/>
    <n v="60"/>
    <x v="0"/>
    <x v="224"/>
    <d v="2024-09-09T00:00:00"/>
    <x v="0"/>
    <s v="Mumbai"/>
    <x v="2"/>
    <s v="P1330"/>
    <s v="Face Wash"/>
    <x v="2"/>
    <n v="4"/>
    <n v="6039"/>
    <n v="7906.29"/>
    <n v="10"/>
    <n v="28462.639999999999"/>
    <n v="7469.16"/>
    <x v="1"/>
    <x v="1"/>
    <n v="5"/>
    <s v="Mumbai Hub"/>
    <s v="Adam Smith"/>
    <s v="Kayla Gilbert"/>
    <x v="0"/>
    <s v="Mumbai"/>
    <s v="Beauty"/>
    <s v="Face Wash"/>
    <s v="Loreal"/>
    <s v="Mumbai Hub"/>
    <s v="Adam Smith"/>
  </r>
  <r>
    <s v="ORD101037"/>
    <s v="CUST11037"/>
    <s v="Robert Barnes"/>
    <s v="Female"/>
    <n v="55"/>
    <x v="1"/>
    <x v="302"/>
    <d v="2025-08-18T00:00:00"/>
    <x v="1"/>
    <s v="New Delhi"/>
    <x v="1"/>
    <s v="P6787"/>
    <s v="Sunflower Oil"/>
    <x v="1"/>
    <n v="3"/>
    <n v="8678"/>
    <n v="10638.29"/>
    <n v="15"/>
    <n v="27127.64"/>
    <n v="5880.87"/>
    <x v="2"/>
    <x v="1"/>
    <n v="2"/>
    <s v="New Delhi Hub"/>
    <s v="Paul Obrien"/>
    <s v="Robert Barnes"/>
    <x v="1"/>
    <s v="New Delhi"/>
    <s v="Grocery"/>
    <s v="Sunflower Oil"/>
    <s v="Fortune"/>
    <s v="New Delhi Hub"/>
    <s v="Paul Obrien"/>
  </r>
  <r>
    <s v="ORD101038"/>
    <s v="CUST11038"/>
    <s v="Laura Quinn"/>
    <s v="Male"/>
    <n v="41"/>
    <x v="1"/>
    <x v="468"/>
    <d v="2025-12-29T00:00:00"/>
    <x v="4"/>
    <s v="Chennai"/>
    <x v="3"/>
    <s v="P1523"/>
    <s v="iPhone 15"/>
    <x v="5"/>
    <n v="4"/>
    <n v="10980"/>
    <n v="12578.44"/>
    <n v="0"/>
    <n v="50313.760000000002"/>
    <n v="6393.76"/>
    <x v="2"/>
    <x v="2"/>
    <n v="3"/>
    <s v="Chennai Hub"/>
    <s v="Katherine Farrell"/>
    <s v="Laura Quinn"/>
    <x v="4"/>
    <s v="Chennai"/>
    <s v="Electronics"/>
    <s v="iPhone 15"/>
    <s v="Apple"/>
    <s v="Chennai Hub"/>
    <s v="Katherine Farrell"/>
  </r>
  <r>
    <s v="ORD101039"/>
    <s v="CUST11039"/>
    <s v="Debra Jones"/>
    <s v="Male"/>
    <n v="49"/>
    <x v="0"/>
    <x v="536"/>
    <d v="2025-02-06T00:00:00"/>
    <x v="0"/>
    <s v="Mumbai"/>
    <x v="1"/>
    <s v="P5820"/>
    <s v="Sunflower Oil"/>
    <x v="1"/>
    <n v="3"/>
    <n v="12030"/>
    <n v="14680.47"/>
    <n v="10"/>
    <n v="39637.269999999997"/>
    <n v="7951.41"/>
    <x v="0"/>
    <x v="1"/>
    <n v="2"/>
    <s v="Mumbai Hub"/>
    <s v="Kaitlyn Watson"/>
    <s v="Debra Jones"/>
    <x v="0"/>
    <s v="Mumbai"/>
    <s v="Grocery"/>
    <s v="Sunflower Oil"/>
    <s v="Fortune"/>
    <s v="Mumbai Hub"/>
    <s v="Kaitlyn Watson"/>
  </r>
  <r>
    <s v="ORD101040"/>
    <s v="CUST11040"/>
    <s v="David Salas"/>
    <s v="Male"/>
    <n v="56"/>
    <x v="1"/>
    <x v="103"/>
    <d v="2025-08-22T00:00:00"/>
    <x v="2"/>
    <s v="Hyderabad"/>
    <x v="3"/>
    <s v="P9022"/>
    <s v="Galaxy S24"/>
    <x v="3"/>
    <n v="4"/>
    <n v="1682"/>
    <n v="2438.29"/>
    <n v="15"/>
    <n v="8290.19"/>
    <n v="3025.16"/>
    <x v="1"/>
    <x v="0"/>
    <n v="3"/>
    <s v="Hyderabad Hub"/>
    <s v="Lucas Howard"/>
    <s v="David Salas"/>
    <x v="2"/>
    <s v="Hyderabad"/>
    <s v="Electronics"/>
    <s v="Galaxy S24"/>
    <s v="Samsung"/>
    <s v="Hyderabad Hub"/>
    <s v="Lucas Howard"/>
  </r>
  <r>
    <s v="ORD101041"/>
    <s v="CUST11041"/>
    <s v="Erica Jacobson"/>
    <s v="Female"/>
    <n v="57"/>
    <x v="1"/>
    <x v="526"/>
    <d v="2025-05-19T00:00:00"/>
    <x v="3"/>
    <s v="Bengaluru"/>
    <x v="1"/>
    <s v="P7470"/>
    <s v="Sunflower Oil"/>
    <x v="1"/>
    <n v="3"/>
    <n v="28828"/>
    <n v="37329.699999999997"/>
    <n v="15"/>
    <n v="95190.73"/>
    <n v="25505.1"/>
    <x v="2"/>
    <x v="0"/>
    <n v="2"/>
    <s v="Bengaluru Hub"/>
    <s v="John Franklin"/>
    <s v="Erica Jacobson"/>
    <x v="3"/>
    <s v="Bengaluru"/>
    <s v="Grocery"/>
    <s v="Sunflower Oil"/>
    <s v="Fortune"/>
    <s v="Bengaluru Hub"/>
    <s v="John Franklin"/>
  </r>
  <r>
    <s v="ORD101042"/>
    <s v="CUST11042"/>
    <s v="Jasmine Herrera"/>
    <s v="Male"/>
    <n v="19"/>
    <x v="1"/>
    <x v="537"/>
    <d v="2025-04-30T00:00:00"/>
    <x v="1"/>
    <s v="New Delhi"/>
    <x v="4"/>
    <s v="P9672"/>
    <s v="Air Max Shoes"/>
    <x v="4"/>
    <n v="5"/>
    <n v="26412"/>
    <n v="34965.67"/>
    <n v="5"/>
    <n v="166086.93"/>
    <n v="42768.35"/>
    <x v="3"/>
    <x v="0"/>
    <n v="4"/>
    <s v="New Delhi Hub"/>
    <s v="Rebecca Pollard"/>
    <s v="Jasmine Herrera"/>
    <x v="1"/>
    <s v="New Delhi"/>
    <s v="Fashion"/>
    <s v="Air Max Shoes"/>
    <s v="Nike"/>
    <s v="New Delhi Hub"/>
    <s v="Rebecca Pollard"/>
  </r>
  <r>
    <s v="ORD101043"/>
    <s v="CUST11043"/>
    <s v="Chelsea Moore"/>
    <s v="Male"/>
    <n v="44"/>
    <x v="0"/>
    <x v="222"/>
    <d v="2025-02-02T00:00:00"/>
    <x v="3"/>
    <s v="Bengaluru"/>
    <x v="1"/>
    <s v="P2381"/>
    <s v="Sunflower Oil"/>
    <x v="1"/>
    <n v="5"/>
    <n v="28978"/>
    <n v="37005"/>
    <n v="20"/>
    <n v="148020"/>
    <n v="40135"/>
    <x v="2"/>
    <x v="3"/>
    <n v="5"/>
    <s v="Bengaluru Hub"/>
    <s v="Tiffany Stanley"/>
    <s v="Chelsea Moore"/>
    <x v="3"/>
    <s v="Bengaluru"/>
    <s v="Grocery"/>
    <s v="Sunflower Oil"/>
    <s v="Fortune"/>
    <s v="Bengaluru Hub"/>
    <s v="Tiffany Stanley"/>
  </r>
  <r>
    <s v="ORD101044"/>
    <s v="CUST11044"/>
    <s v="Elizabeth Beck"/>
    <s v="Male"/>
    <n v="22"/>
    <x v="1"/>
    <x v="397"/>
    <d v="2025-04-25T00:00:00"/>
    <x v="0"/>
    <s v="Pune"/>
    <x v="3"/>
    <s v="P6381"/>
    <s v="Galaxy S24"/>
    <x v="3"/>
    <n v="5"/>
    <n v="19018"/>
    <n v="24735.05"/>
    <n v="0"/>
    <n v="123675.25"/>
    <n v="28585.25"/>
    <x v="0"/>
    <x v="3"/>
    <n v="5"/>
    <s v="Pune Hub"/>
    <s v="Joshua Miller"/>
    <s v="Elizabeth Beck"/>
    <x v="0"/>
    <s v="Pune"/>
    <s v="Electronics"/>
    <s v="Galaxy S24"/>
    <s v="Samsung"/>
    <s v="Pune Hub"/>
    <s v="Joshua Miller"/>
  </r>
  <r>
    <s v="ORD101045"/>
    <s v="CUST11045"/>
    <s v="Jennifer Odom"/>
    <s v="Male"/>
    <n v="47"/>
    <x v="0"/>
    <x v="386"/>
    <d v="2025-03-20T00:00:00"/>
    <x v="1"/>
    <s v="New Delhi"/>
    <x v="2"/>
    <s v="P6996"/>
    <s v="Face Wash"/>
    <x v="2"/>
    <n v="4"/>
    <n v="20664"/>
    <n v="26180.45"/>
    <n v="15"/>
    <n v="89013.53"/>
    <n v="22065.8"/>
    <x v="2"/>
    <x v="3"/>
    <n v="1"/>
    <s v="New Delhi Hub"/>
    <s v="Nicholas Parker"/>
    <s v="Jennifer Odom"/>
    <x v="1"/>
    <s v="New Delhi"/>
    <s v="Beauty"/>
    <s v="Face Wash"/>
    <s v="Loreal"/>
    <s v="New Delhi Hub"/>
    <s v="Nicholas Parker"/>
  </r>
  <r>
    <s v="ORD101046"/>
    <s v="CUST11046"/>
    <s v="Michael Welch"/>
    <s v="Male"/>
    <n v="30"/>
    <x v="0"/>
    <x v="176"/>
    <d v="2025-10-27T00:00:00"/>
    <x v="4"/>
    <s v="Chennai"/>
    <x v="3"/>
    <s v="P7076"/>
    <s v="iPhone 15"/>
    <x v="5"/>
    <n v="1"/>
    <n v="25310"/>
    <n v="34018.5"/>
    <n v="15"/>
    <n v="28915.72"/>
    <n v="8708.5"/>
    <x v="3"/>
    <x v="3"/>
    <n v="4"/>
    <s v="Chennai Hub"/>
    <s v="Bruce Evans"/>
    <s v="Michael Welch"/>
    <x v="4"/>
    <s v="Chennai"/>
    <s v="Electronics"/>
    <s v="iPhone 15"/>
    <s v="Apple"/>
    <s v="Chennai Hub"/>
    <s v="Bruce Evans"/>
  </r>
  <r>
    <s v="ORD101047"/>
    <s v="CUST11047"/>
    <s v="Timothy Rice"/>
    <s v="Female"/>
    <n v="41"/>
    <x v="0"/>
    <x v="277"/>
    <d v="2026-05-05T00:00:00"/>
    <x v="3"/>
    <s v="Bengaluru"/>
    <x v="1"/>
    <s v="P6359"/>
    <s v="Sunflower Oil"/>
    <x v="1"/>
    <n v="3"/>
    <n v="807"/>
    <n v="961.09"/>
    <n v="5"/>
    <n v="2739.11"/>
    <n v="462.27"/>
    <x v="2"/>
    <x v="2"/>
    <n v="3"/>
    <s v="Bengaluru Hub"/>
    <s v="Amy Conway"/>
    <s v="Timothy Rice"/>
    <x v="3"/>
    <s v="Bengaluru"/>
    <s v="Grocery"/>
    <s v="Sunflower Oil"/>
    <s v="Fortune"/>
    <s v="Bengaluru Hub"/>
    <s v="Amy Conway"/>
  </r>
  <r>
    <s v="ORD101048"/>
    <s v="CUST11048"/>
    <s v="Bailey Lopez"/>
    <s v="Male"/>
    <n v="25"/>
    <x v="1"/>
    <x v="223"/>
    <d v="2024-09-16T00:00:00"/>
    <x v="1"/>
    <s v="New Delhi"/>
    <x v="2"/>
    <s v="P4442"/>
    <s v="Face Wash"/>
    <x v="2"/>
    <n v="1"/>
    <n v="12633"/>
    <n v="17684.97"/>
    <n v="5"/>
    <n v="16800.72"/>
    <n v="5051.97"/>
    <x v="0"/>
    <x v="3"/>
    <n v="1"/>
    <s v="New Delhi Hub"/>
    <s v="Christopher Berger"/>
    <s v="Bailey Lopez"/>
    <x v="1"/>
    <s v="New Delhi"/>
    <s v="Beauty"/>
    <s v="Face Wash"/>
    <s v="Loreal"/>
    <s v="New Delhi Hub"/>
    <s v="Christopher Berger"/>
  </r>
  <r>
    <s v="ORD101049"/>
    <s v="CUST11049"/>
    <s v="Theodore Evans"/>
    <s v="Female"/>
    <n v="49"/>
    <x v="1"/>
    <x v="80"/>
    <d v="2024-09-24T00:00:00"/>
    <x v="1"/>
    <s v="New Delhi"/>
    <x v="4"/>
    <s v="P3686"/>
    <s v="Air Max Shoes"/>
    <x v="4"/>
    <n v="2"/>
    <n v="24165"/>
    <n v="35448.49"/>
    <n v="10"/>
    <n v="63807.28"/>
    <n v="22566.98"/>
    <x v="2"/>
    <x v="1"/>
    <n v="5"/>
    <s v="New Delhi Hub"/>
    <s v="Anthony Aguilar"/>
    <s v="Theodore Evans"/>
    <x v="1"/>
    <s v="New Delhi"/>
    <s v="Fashion"/>
    <s v="Air Max Shoes"/>
    <s v="Nike"/>
    <s v="New Delhi Hub"/>
    <s v="Anthony Aguilar"/>
  </r>
  <r>
    <s v="ORD101050"/>
    <s v="CUST11050"/>
    <s v="Jason Keller"/>
    <s v="Male"/>
    <n v="36"/>
    <x v="1"/>
    <x v="74"/>
    <d v="2024-07-09T00:00:00"/>
    <x v="2"/>
    <s v="Hyderabad"/>
    <x v="3"/>
    <s v="P5837"/>
    <s v="iPhone 15"/>
    <x v="5"/>
    <n v="1"/>
    <n v="737"/>
    <n v="882.09"/>
    <n v="10"/>
    <n v="793.88"/>
    <n v="145.09"/>
    <x v="2"/>
    <x v="1"/>
    <n v="5"/>
    <s v="Hyderabad Hub"/>
    <s v="Bonnie Dean"/>
    <s v="Jason Keller"/>
    <x v="2"/>
    <s v="Hyderabad"/>
    <s v="Electronics"/>
    <s v="iPhone 15"/>
    <s v="Apple"/>
    <s v="Hyderabad Hub"/>
    <s v="Bonnie Dean"/>
  </r>
  <r>
    <s v="ORD101051"/>
    <s v="CUST11051"/>
    <s v="Dorothy Wheeler"/>
    <s v="Male"/>
    <n v="49"/>
    <x v="1"/>
    <x v="538"/>
    <d v="2026-05-23T00:00:00"/>
    <x v="1"/>
    <s v="New Delhi"/>
    <x v="2"/>
    <s v="P2900"/>
    <s v="Face Wash"/>
    <x v="2"/>
    <n v="3"/>
    <n v="28480"/>
    <n v="33491.589999999997"/>
    <n v="10"/>
    <n v="90427.29"/>
    <n v="15034.77"/>
    <x v="3"/>
    <x v="2"/>
    <n v="1"/>
    <s v="New Delhi Hub"/>
    <s v="Jeffrey Parker"/>
    <s v="Dorothy Wheeler"/>
    <x v="1"/>
    <s v="New Delhi"/>
    <s v="Beauty"/>
    <s v="Face Wash"/>
    <s v="Loreal"/>
    <s v="New Delhi Hub"/>
    <s v="Jeffrey Parker"/>
  </r>
  <r>
    <s v="ORD101052"/>
    <s v="CUST11052"/>
    <s v="Brianna Luna"/>
    <s v="Female"/>
    <n v="37"/>
    <x v="0"/>
    <x v="539"/>
    <d v="2024-10-21T00:00:00"/>
    <x v="2"/>
    <s v="Hyderabad"/>
    <x v="0"/>
    <s v="P3106"/>
    <s v="Pressure Cooker"/>
    <x v="0"/>
    <n v="3"/>
    <n v="18571"/>
    <n v="24198.959999999999"/>
    <n v="5"/>
    <n v="68967.039999999994"/>
    <n v="16883.88"/>
    <x v="0"/>
    <x v="2"/>
    <n v="1"/>
    <s v="Hyderabad Hub"/>
    <s v="Anthony Wolfe"/>
    <s v="Brianna Luna"/>
    <x v="2"/>
    <s v="Hyderabad"/>
    <s v="Home"/>
    <s v="Pressure Cooker"/>
    <s v="Prestige"/>
    <s v="Hyderabad Hub"/>
    <s v="Anthony Wolfe"/>
  </r>
  <r>
    <s v="ORD101053"/>
    <s v="CUST11053"/>
    <s v="Ricardo Faulkner"/>
    <s v="Male"/>
    <n v="39"/>
    <x v="0"/>
    <x v="179"/>
    <d v="2026-04-02T00:00:00"/>
    <x v="0"/>
    <s v="Pune"/>
    <x v="2"/>
    <s v="P2940"/>
    <s v="Face Wash"/>
    <x v="2"/>
    <n v="4"/>
    <n v="12654"/>
    <n v="14203.57"/>
    <n v="5"/>
    <n v="53973.57"/>
    <n v="6198.28"/>
    <x v="3"/>
    <x v="1"/>
    <n v="1"/>
    <s v="Pune Hub"/>
    <s v="Omar Mendez"/>
    <s v="Ricardo Faulkner"/>
    <x v="0"/>
    <s v="Pune"/>
    <s v="Beauty"/>
    <s v="Face Wash"/>
    <s v="Loreal"/>
    <s v="Pune Hub"/>
    <s v="Omar Mendez"/>
  </r>
  <r>
    <s v="ORD101054"/>
    <s v="CUST11054"/>
    <s v="Julie Smith"/>
    <s v="Male"/>
    <n v="34"/>
    <x v="0"/>
    <x v="395"/>
    <d v="2025-03-23T00:00:00"/>
    <x v="0"/>
    <s v="Mumbai"/>
    <x v="3"/>
    <s v="P8011"/>
    <s v="Galaxy S24"/>
    <x v="3"/>
    <n v="4"/>
    <n v="12905"/>
    <n v="18694.2"/>
    <n v="20"/>
    <n v="59821.440000000002"/>
    <n v="23156.799999999999"/>
    <x v="0"/>
    <x v="3"/>
    <n v="5"/>
    <s v="Mumbai Hub"/>
    <s v="Holly Rogers"/>
    <s v="Julie Smith"/>
    <x v="0"/>
    <s v="Mumbai"/>
    <s v="Electronics"/>
    <s v="Galaxy S24"/>
    <s v="Samsung"/>
    <s v="Mumbai Hub"/>
    <s v="Holly Rogers"/>
  </r>
  <r>
    <s v="ORD101055"/>
    <s v="CUST11055"/>
    <s v="Arthur Harvey"/>
    <s v="Female"/>
    <n v="55"/>
    <x v="0"/>
    <x v="540"/>
    <d v="2025-01-14T00:00:00"/>
    <x v="3"/>
    <s v="Bengaluru"/>
    <x v="2"/>
    <s v="P9984"/>
    <s v="Face Wash"/>
    <x v="2"/>
    <n v="5"/>
    <n v="5607"/>
    <n v="8112.15"/>
    <n v="5"/>
    <n v="38532.71"/>
    <n v="12525.75"/>
    <x v="0"/>
    <x v="3"/>
    <n v="3"/>
    <s v="Bengaluru Hub"/>
    <s v="Veronica Townsend"/>
    <s v="Arthur Harvey"/>
    <x v="3"/>
    <s v="Bengaluru"/>
    <s v="Beauty"/>
    <s v="Face Wash"/>
    <s v="Loreal"/>
    <s v="Bengaluru Hub"/>
    <s v="Veronica Townsend"/>
  </r>
  <r>
    <s v="ORD101056"/>
    <s v="CUST11056"/>
    <s v="David Hendrix"/>
    <s v="Female"/>
    <n v="55"/>
    <x v="0"/>
    <x v="76"/>
    <d v="2024-09-01T00:00:00"/>
    <x v="2"/>
    <s v="Hyderabad"/>
    <x v="3"/>
    <s v="P6454"/>
    <s v="iPhone 15"/>
    <x v="5"/>
    <n v="2"/>
    <n v="2261"/>
    <n v="2735.81"/>
    <n v="20"/>
    <n v="4377.3"/>
    <n v="949.62"/>
    <x v="3"/>
    <x v="0"/>
    <n v="4"/>
    <s v="Hyderabad Hub"/>
    <s v="Daniel Reese"/>
    <s v="David Hendrix"/>
    <x v="2"/>
    <s v="Hyderabad"/>
    <s v="Electronics"/>
    <s v="iPhone 15"/>
    <s v="Apple"/>
    <s v="Hyderabad Hub"/>
    <s v="Daniel Reese"/>
  </r>
  <r>
    <s v="ORD101057"/>
    <s v="CUST11057"/>
    <s v="William Hall"/>
    <s v="Female"/>
    <n v="25"/>
    <x v="1"/>
    <x v="541"/>
    <d v="2025-05-21T00:00:00"/>
    <x v="0"/>
    <s v="Pune"/>
    <x v="0"/>
    <s v="P5199"/>
    <s v="Pressure Cooker"/>
    <x v="0"/>
    <n v="3"/>
    <n v="14262"/>
    <n v="17123.5"/>
    <n v="20"/>
    <n v="41096.400000000001"/>
    <n v="8584.5"/>
    <x v="2"/>
    <x v="1"/>
    <n v="5"/>
    <s v="Pune Hub"/>
    <s v="Kristina Rogers"/>
    <s v="William Hall"/>
    <x v="0"/>
    <s v="Pune"/>
    <s v="Home"/>
    <s v="Pressure Cooker"/>
    <s v="Prestige"/>
    <s v="Pune Hub"/>
    <s v="Kristina Rogers"/>
  </r>
  <r>
    <s v="ORD101058"/>
    <s v="CUST11058"/>
    <s v="Jamie Turner"/>
    <s v="Female"/>
    <n v="27"/>
    <x v="0"/>
    <x v="542"/>
    <d v="2024-07-27T00:00:00"/>
    <x v="2"/>
    <s v="Hyderabad"/>
    <x v="3"/>
    <s v="P8749"/>
    <s v="Galaxy S24"/>
    <x v="3"/>
    <n v="2"/>
    <n v="12821"/>
    <n v="16938.09"/>
    <n v="15"/>
    <n v="28794.75"/>
    <n v="8234.18"/>
    <x v="3"/>
    <x v="0"/>
    <n v="5"/>
    <s v="Hyderabad Hub"/>
    <s v="Jesse Smith"/>
    <s v="Jamie Turner"/>
    <x v="2"/>
    <s v="Hyderabad"/>
    <s v="Electronics"/>
    <s v="Galaxy S24"/>
    <s v="Samsung"/>
    <s v="Hyderabad Hub"/>
    <s v="Jesse Smith"/>
  </r>
  <r>
    <s v="ORD101059"/>
    <s v="CUST11059"/>
    <s v="Richard Martin"/>
    <s v="Male"/>
    <n v="48"/>
    <x v="0"/>
    <x v="543"/>
    <d v="2025-07-18T00:00:00"/>
    <x v="0"/>
    <s v="Mumbai"/>
    <x v="4"/>
    <s v="P1632"/>
    <s v="Air Max Shoes"/>
    <x v="4"/>
    <n v="3"/>
    <n v="12911"/>
    <n v="16077.97"/>
    <n v="10"/>
    <n v="43410.52"/>
    <n v="9500.91"/>
    <x v="3"/>
    <x v="1"/>
    <n v="5"/>
    <s v="Mumbai Hub"/>
    <s v="Billy Arnold"/>
    <s v="Richard Martin"/>
    <x v="0"/>
    <s v="Mumbai"/>
    <s v="Fashion"/>
    <s v="Air Max Shoes"/>
    <s v="Nike"/>
    <s v="Mumbai Hub"/>
    <s v="Billy Arnold"/>
  </r>
  <r>
    <s v="ORD101060"/>
    <s v="CUST11060"/>
    <s v="Kristy Hall"/>
    <s v="Female"/>
    <n v="36"/>
    <x v="1"/>
    <x v="530"/>
    <d v="2025-11-11T00:00:00"/>
    <x v="0"/>
    <s v="Mumbai"/>
    <x v="4"/>
    <s v="P4254"/>
    <s v="Air Max Shoes"/>
    <x v="4"/>
    <n v="5"/>
    <n v="1652"/>
    <n v="1819.07"/>
    <n v="0"/>
    <n v="9095.35"/>
    <n v="835.35"/>
    <x v="1"/>
    <x v="3"/>
    <n v="4"/>
    <s v="Mumbai Hub"/>
    <s v="Joanna Young"/>
    <s v="Kristy Hall"/>
    <x v="0"/>
    <s v="Mumbai"/>
    <s v="Fashion"/>
    <s v="Air Max Shoes"/>
    <s v="Nike"/>
    <s v="Mumbai Hub"/>
    <s v="Joanna Young"/>
  </r>
  <r>
    <s v="ORD101061"/>
    <s v="CUST11061"/>
    <s v="Dana Johnson"/>
    <s v="Male"/>
    <n v="49"/>
    <x v="0"/>
    <x v="516"/>
    <d v="2024-12-11T00:00:00"/>
    <x v="3"/>
    <s v="Bengaluru"/>
    <x v="4"/>
    <s v="P4215"/>
    <s v="Air Max Shoes"/>
    <x v="4"/>
    <n v="4"/>
    <n v="19347"/>
    <n v="28996.400000000001"/>
    <n v="0"/>
    <n v="115985.60000000001"/>
    <n v="38597.599999999999"/>
    <x v="3"/>
    <x v="3"/>
    <n v="5"/>
    <s v="Bengaluru Hub"/>
    <s v="Zachary Burke"/>
    <s v="Dana Johnson"/>
    <x v="3"/>
    <s v="Bengaluru"/>
    <s v="Fashion"/>
    <s v="Air Max Shoes"/>
    <s v="Nike"/>
    <s v="Bengaluru Hub"/>
    <s v="Zachary Burke"/>
  </r>
  <r>
    <s v="ORD101062"/>
    <s v="CUST11062"/>
    <s v="William Cruz"/>
    <s v="Male"/>
    <n v="41"/>
    <x v="1"/>
    <x v="458"/>
    <d v="2025-12-29T00:00:00"/>
    <x v="0"/>
    <s v="Mumbai"/>
    <x v="3"/>
    <s v="P9256"/>
    <s v="iPhone 15"/>
    <x v="5"/>
    <n v="1"/>
    <n v="2681"/>
    <n v="3724.32"/>
    <n v="5"/>
    <n v="3538.1"/>
    <n v="1043.32"/>
    <x v="2"/>
    <x v="2"/>
    <n v="2"/>
    <s v="Mumbai Hub"/>
    <s v="Regina Wilson"/>
    <s v="William Cruz"/>
    <x v="0"/>
    <s v="Mumbai"/>
    <s v="Electronics"/>
    <s v="iPhone 15"/>
    <s v="Apple"/>
    <s v="Mumbai Hub"/>
    <s v="Regina Wilson"/>
  </r>
  <r>
    <s v="ORD101063"/>
    <s v="CUST11063"/>
    <s v="Ruth Foster DVM"/>
    <s v="Male"/>
    <n v="24"/>
    <x v="1"/>
    <x v="544"/>
    <d v="2026-03-05T00:00:00"/>
    <x v="0"/>
    <s v="Pune"/>
    <x v="3"/>
    <s v="P8897"/>
    <s v="Galaxy S24"/>
    <x v="3"/>
    <n v="3"/>
    <n v="24384"/>
    <n v="32908.660000000003"/>
    <n v="15"/>
    <n v="83917.08"/>
    <n v="25573.98"/>
    <x v="2"/>
    <x v="1"/>
    <n v="2"/>
    <s v="Pune Hub"/>
    <s v="Sara Taylor"/>
    <s v="Ruth Foster DVM"/>
    <x v="0"/>
    <s v="Pune"/>
    <s v="Electronics"/>
    <s v="Galaxy S24"/>
    <s v="Samsung"/>
    <s v="Pune Hub"/>
    <s v="Sara Taylor"/>
  </r>
  <r>
    <s v="ORD101064"/>
    <s v="CUST11064"/>
    <s v="Karen Andrade"/>
    <s v="Male"/>
    <n v="51"/>
    <x v="1"/>
    <x v="545"/>
    <d v="2026-03-30T00:00:00"/>
    <x v="4"/>
    <s v="Chennai"/>
    <x v="0"/>
    <s v="P7704"/>
    <s v="Pressure Cooker"/>
    <x v="0"/>
    <n v="4"/>
    <n v="28103"/>
    <n v="36471.279999999999"/>
    <n v="5"/>
    <n v="138590.85999999999"/>
    <n v="33473.120000000003"/>
    <x v="3"/>
    <x v="1"/>
    <n v="4"/>
    <s v="Chennai Hub"/>
    <s v="Eric Mason"/>
    <s v="Karen Andrade"/>
    <x v="4"/>
    <s v="Chennai"/>
    <s v="Home"/>
    <s v="Pressure Cooker"/>
    <s v="Prestige"/>
    <s v="Chennai Hub"/>
    <s v="Eric Mason"/>
  </r>
  <r>
    <s v="ORD101065"/>
    <s v="CUST11065"/>
    <s v="Michael Hansen"/>
    <s v="Male"/>
    <n v="55"/>
    <x v="0"/>
    <x v="81"/>
    <d v="2024-10-01T00:00:00"/>
    <x v="2"/>
    <s v="Hyderabad"/>
    <x v="3"/>
    <s v="P6015"/>
    <s v="iPhone 15"/>
    <x v="5"/>
    <n v="2"/>
    <n v="9320"/>
    <n v="10677.41"/>
    <n v="20"/>
    <n v="17083.86"/>
    <n v="2714.82"/>
    <x v="2"/>
    <x v="1"/>
    <n v="5"/>
    <s v="Hyderabad Hub"/>
    <s v="Alexis Gonzalez"/>
    <s v="Michael Hansen"/>
    <x v="2"/>
    <s v="Hyderabad"/>
    <s v="Electronics"/>
    <s v="iPhone 15"/>
    <s v="Apple"/>
    <s v="Hyderabad Hub"/>
    <s v="Alexis Gonzalez"/>
  </r>
  <r>
    <s v="ORD101066"/>
    <s v="CUST11066"/>
    <s v="Erik Thomas DDS"/>
    <s v="Male"/>
    <n v="28"/>
    <x v="0"/>
    <x v="492"/>
    <d v="2024-11-09T00:00:00"/>
    <x v="3"/>
    <s v="Bengaluru"/>
    <x v="4"/>
    <s v="P7198"/>
    <s v="Air Max Shoes"/>
    <x v="4"/>
    <n v="4"/>
    <n v="27741"/>
    <n v="37658.17"/>
    <n v="20"/>
    <n v="120506.14"/>
    <n v="39668.68"/>
    <x v="3"/>
    <x v="0"/>
    <n v="2"/>
    <s v="Bengaluru Hub"/>
    <s v="Steven Robinson"/>
    <s v="Erik Thomas DDS"/>
    <x v="3"/>
    <s v="Bengaluru"/>
    <s v="Fashion"/>
    <s v="Air Max Shoes"/>
    <s v="Nike"/>
    <s v="Bengaluru Hub"/>
    <s v="Steven Robinson"/>
  </r>
  <r>
    <s v="ORD101067"/>
    <s v="CUST11067"/>
    <s v="Shannon Robinson"/>
    <s v="Female"/>
    <n v="18"/>
    <x v="0"/>
    <x v="489"/>
    <d v="2026-01-20T00:00:00"/>
    <x v="2"/>
    <s v="Hyderabad"/>
    <x v="2"/>
    <s v="P2867"/>
    <s v="Face Wash"/>
    <x v="2"/>
    <n v="1"/>
    <n v="24385"/>
    <n v="28000.61"/>
    <n v="0"/>
    <n v="28000.61"/>
    <n v="3615.61"/>
    <x v="1"/>
    <x v="2"/>
    <n v="3"/>
    <s v="Hyderabad Hub"/>
    <s v="John Meadows"/>
    <s v="Shannon Robinson"/>
    <x v="2"/>
    <s v="Hyderabad"/>
    <s v="Beauty"/>
    <s v="Face Wash"/>
    <s v="Loreal"/>
    <s v="Hyderabad Hub"/>
    <s v="John Meadows"/>
  </r>
  <r>
    <s v="ORD101068"/>
    <s v="CUST11068"/>
    <s v="Judith Lamb"/>
    <s v="Male"/>
    <n v="48"/>
    <x v="0"/>
    <x v="432"/>
    <d v="2025-08-05T00:00:00"/>
    <x v="0"/>
    <s v="Pune"/>
    <x v="3"/>
    <s v="P7842"/>
    <s v="iPhone 15"/>
    <x v="5"/>
    <n v="4"/>
    <n v="2292"/>
    <n v="2616.19"/>
    <n v="15"/>
    <n v="8895.0499999999993"/>
    <n v="1296.76"/>
    <x v="2"/>
    <x v="2"/>
    <n v="2"/>
    <s v="Pune Hub"/>
    <s v="Timothy Murray"/>
    <s v="Judith Lamb"/>
    <x v="0"/>
    <s v="Pune"/>
    <s v="Electronics"/>
    <s v="iPhone 15"/>
    <s v="Apple"/>
    <s v="Pune Hub"/>
    <s v="Timothy Murray"/>
  </r>
  <r>
    <s v="ORD101069"/>
    <s v="CUST11069"/>
    <s v="Andrew Knight"/>
    <s v="Male"/>
    <n v="41"/>
    <x v="1"/>
    <x v="174"/>
    <d v="2024-08-25T00:00:00"/>
    <x v="1"/>
    <s v="New Delhi"/>
    <x v="4"/>
    <s v="P1929"/>
    <s v="Air Max Shoes"/>
    <x v="4"/>
    <n v="2"/>
    <n v="16288"/>
    <n v="24105.759999999998"/>
    <n v="10"/>
    <n v="43390.37"/>
    <n v="15635.52"/>
    <x v="2"/>
    <x v="0"/>
    <n v="3"/>
    <s v="New Delhi Hub"/>
    <s v="David Strickland"/>
    <s v="Andrew Knight"/>
    <x v="1"/>
    <s v="New Delhi"/>
    <s v="Fashion"/>
    <s v="Air Max Shoes"/>
    <s v="Nike"/>
    <s v="New Delhi Hub"/>
    <s v="David Strickland"/>
  </r>
  <r>
    <s v="ORD101070"/>
    <s v="CUST11070"/>
    <s v="Jennifer Ali"/>
    <s v="Male"/>
    <n v="54"/>
    <x v="1"/>
    <x v="546"/>
    <d v="2024-06-28T00:00:00"/>
    <x v="1"/>
    <s v="New Delhi"/>
    <x v="4"/>
    <s v="P6465"/>
    <s v="Air Max Shoes"/>
    <x v="4"/>
    <n v="2"/>
    <n v="19703"/>
    <n v="24183.73"/>
    <n v="20"/>
    <n v="38693.97"/>
    <n v="8961.4599999999991"/>
    <x v="0"/>
    <x v="1"/>
    <n v="3"/>
    <s v="New Delhi Hub"/>
    <s v="Joe Brown"/>
    <s v="Jennifer Ali"/>
    <x v="1"/>
    <s v="New Delhi"/>
    <s v="Fashion"/>
    <s v="Air Max Shoes"/>
    <s v="Nike"/>
    <s v="New Delhi Hub"/>
    <s v="Joe Brown"/>
  </r>
  <r>
    <s v="ORD101071"/>
    <s v="CUST11071"/>
    <s v="Randall Mccoy"/>
    <s v="Male"/>
    <n v="23"/>
    <x v="0"/>
    <x v="547"/>
    <d v="2025-03-03T00:00:00"/>
    <x v="2"/>
    <s v="Hyderabad"/>
    <x v="4"/>
    <s v="P3164"/>
    <s v="Air Max Shoes"/>
    <x v="4"/>
    <n v="1"/>
    <n v="12497"/>
    <n v="18548.79"/>
    <n v="10"/>
    <n v="16693.91"/>
    <n v="6051.79"/>
    <x v="0"/>
    <x v="2"/>
    <n v="4"/>
    <s v="Hyderabad Hub"/>
    <s v="April Larsen"/>
    <s v="Randall Mccoy"/>
    <x v="2"/>
    <s v="Hyderabad"/>
    <s v="Fashion"/>
    <s v="Air Max Shoes"/>
    <s v="Nike"/>
    <s v="Hyderabad Hub"/>
    <s v="April Larsen"/>
  </r>
  <r>
    <s v="ORD101072"/>
    <s v="CUST11072"/>
    <s v="Samantha Day"/>
    <s v="Male"/>
    <n v="54"/>
    <x v="0"/>
    <x v="378"/>
    <d v="2026-06-15T00:00:00"/>
    <x v="0"/>
    <s v="Pune"/>
    <x v="3"/>
    <s v="P8819"/>
    <s v="Galaxy S24"/>
    <x v="3"/>
    <n v="3"/>
    <n v="20576"/>
    <n v="23103.61"/>
    <n v="20"/>
    <n v="55448.66"/>
    <n v="7582.83"/>
    <x v="0"/>
    <x v="3"/>
    <n v="3"/>
    <s v="Pune Hub"/>
    <s v="Robert Thomas"/>
    <s v="Samantha Day"/>
    <x v="0"/>
    <s v="Pune"/>
    <s v="Electronics"/>
    <s v="Galaxy S24"/>
    <s v="Samsung"/>
    <s v="Pune Hub"/>
    <s v="Robert Thomas"/>
  </r>
  <r>
    <s v="ORD101073"/>
    <s v="CUST11073"/>
    <s v="Carly Murray"/>
    <s v="Male"/>
    <n v="49"/>
    <x v="0"/>
    <x v="22"/>
    <d v="2026-06-12T00:00:00"/>
    <x v="1"/>
    <s v="New Delhi"/>
    <x v="0"/>
    <s v="P4269"/>
    <s v="Pressure Cooker"/>
    <x v="0"/>
    <n v="5"/>
    <n v="465"/>
    <n v="582.69000000000005"/>
    <n v="0"/>
    <n v="2913.45"/>
    <n v="588.45000000000005"/>
    <x v="1"/>
    <x v="0"/>
    <n v="5"/>
    <s v="New Delhi Hub"/>
    <s v="Alexander Gomez"/>
    <s v="Carly Murray"/>
    <x v="1"/>
    <s v="New Delhi"/>
    <s v="Home"/>
    <s v="Pressure Cooker"/>
    <s v="Prestige"/>
    <s v="New Delhi Hub"/>
    <s v="Alexander Gomez"/>
  </r>
  <r>
    <s v="ORD101074"/>
    <s v="CUST11074"/>
    <s v="Anthony Allen"/>
    <s v="Male"/>
    <n v="28"/>
    <x v="0"/>
    <x v="303"/>
    <d v="2024-11-24T00:00:00"/>
    <x v="1"/>
    <s v="New Delhi"/>
    <x v="3"/>
    <s v="P8262"/>
    <s v="Galaxy S24"/>
    <x v="3"/>
    <n v="2"/>
    <n v="9045"/>
    <n v="12965.35"/>
    <n v="15"/>
    <n v="22041.1"/>
    <n v="7840.7"/>
    <x v="3"/>
    <x v="0"/>
    <n v="3"/>
    <s v="New Delhi Hub"/>
    <s v="Christopher Smith"/>
    <s v="Anthony Allen"/>
    <x v="1"/>
    <s v="New Delhi"/>
    <s v="Electronics"/>
    <s v="Galaxy S24"/>
    <s v="Samsung"/>
    <s v="New Delhi Hub"/>
    <s v="Christopher Smith"/>
  </r>
  <r>
    <s v="ORD101075"/>
    <s v="CUST11075"/>
    <s v="Amanda Hill"/>
    <s v="Male"/>
    <n v="45"/>
    <x v="0"/>
    <x v="431"/>
    <d v="2026-02-08T00:00:00"/>
    <x v="5"/>
    <s v="New Delhi"/>
    <x v="4"/>
    <s v="P3718"/>
    <s v="Air Max Shoes"/>
    <x v="4"/>
    <n v="1"/>
    <n v="9298"/>
    <n v="11111.64"/>
    <n v="20"/>
    <n v="8889.31"/>
    <n v="1813.64"/>
    <x v="0"/>
    <x v="1"/>
    <n v="3"/>
    <s v="New Delhi Hub"/>
    <s v="Deborah Pennington"/>
    <s v="Amanda Hill"/>
    <x v="1"/>
    <s v="New Delhi"/>
    <s v="Fashion"/>
    <s v="Air Max Shoes"/>
    <s v="Nike"/>
    <s v="New Delhi Hub"/>
    <s v="Deborah Pennington"/>
  </r>
  <r>
    <s v="ORD101076"/>
    <s v="CUST11076"/>
    <s v="Autumn Barber"/>
    <s v="Female"/>
    <n v="27"/>
    <x v="0"/>
    <x v="210"/>
    <d v="2025-02-19T00:00:00"/>
    <x v="2"/>
    <s v="Hyderabad"/>
    <x v="4"/>
    <s v="P2022"/>
    <s v="Air Max Shoes"/>
    <x v="4"/>
    <n v="4"/>
    <n v="1193"/>
    <n v="1631.48"/>
    <n v="20"/>
    <n v="5220.74"/>
    <n v="1753.92"/>
    <x v="3"/>
    <x v="0"/>
    <n v="2"/>
    <s v="Hyderabad Hub"/>
    <s v="William Parker"/>
    <s v="Autumn Barber"/>
    <x v="2"/>
    <s v="Hyderabad"/>
    <s v="Fashion"/>
    <s v="Air Max Shoes"/>
    <s v="Nike"/>
    <s v="Hyderabad Hub"/>
    <s v="William Parker"/>
  </r>
  <r>
    <s v="ORD101077"/>
    <s v="CUST11077"/>
    <s v="Michael Wilson"/>
    <s v="Female"/>
    <n v="38"/>
    <x v="0"/>
    <x v="52"/>
    <d v="2024-07-17T00:00:00"/>
    <x v="2"/>
    <s v="Hyderabad"/>
    <x v="2"/>
    <s v="P1667"/>
    <s v="Face Wash"/>
    <x v="2"/>
    <n v="3"/>
    <n v="5169"/>
    <n v="7654.94"/>
    <n v="10"/>
    <n v="20668.34"/>
    <n v="7457.82"/>
    <x v="1"/>
    <x v="0"/>
    <n v="3"/>
    <s v="Hyderabad Hub"/>
    <s v="Tracy Williams"/>
    <s v="Michael Wilson"/>
    <x v="2"/>
    <s v="Hyderabad"/>
    <s v="Beauty"/>
    <s v="Face Wash"/>
    <s v="Loreal"/>
    <s v="Hyderabad Hub"/>
    <s v="Tracy Williams"/>
  </r>
  <r>
    <s v="ORD101078"/>
    <s v="CUST11078"/>
    <s v="Natalie Mahoney"/>
    <s v="Female"/>
    <n v="31"/>
    <x v="1"/>
    <x v="216"/>
    <d v="2024-07-08T00:00:00"/>
    <x v="1"/>
    <s v="New Delhi"/>
    <x v="0"/>
    <s v="P7481"/>
    <s v="Pressure Cooker"/>
    <x v="0"/>
    <n v="4"/>
    <n v="9877"/>
    <n v="12899.19"/>
    <n v="15"/>
    <n v="43857.25"/>
    <n v="12088.76"/>
    <x v="1"/>
    <x v="3"/>
    <n v="4"/>
    <s v="New Delhi Hub"/>
    <s v="Amanda Escobar"/>
    <s v="Natalie Mahoney"/>
    <x v="1"/>
    <s v="New Delhi"/>
    <s v="Home"/>
    <s v="Pressure Cooker"/>
    <s v="Prestige"/>
    <s v="New Delhi Hub"/>
    <s v="Amanda Escobar"/>
  </r>
  <r>
    <s v="ORD101079"/>
    <s v="CUST11079"/>
    <s v="Garrett Mccoy"/>
    <s v="Female"/>
    <n v="38"/>
    <x v="1"/>
    <x v="548"/>
    <d v="2026-02-22T00:00:00"/>
    <x v="0"/>
    <s v="Mumbai"/>
    <x v="2"/>
    <s v="P4015"/>
    <s v="Face Wash"/>
    <x v="2"/>
    <n v="5"/>
    <n v="29966"/>
    <n v="38688.720000000001"/>
    <n v="5"/>
    <n v="183771.42"/>
    <n v="43613.599999999999"/>
    <x v="2"/>
    <x v="2"/>
    <n v="1"/>
    <s v="Mumbai Hub"/>
    <s v="Brenda White"/>
    <s v="Garrett Mccoy"/>
    <x v="0"/>
    <s v="Mumbai"/>
    <s v="Beauty"/>
    <s v="Face Wash"/>
    <s v="Loreal"/>
    <s v="Mumbai Hub"/>
    <s v="Brenda White"/>
  </r>
  <r>
    <s v="ORD101080"/>
    <s v="CUST11080"/>
    <s v="Lori Thomas"/>
    <s v="Female"/>
    <n v="43"/>
    <x v="1"/>
    <x v="398"/>
    <d v="2024-07-19T00:00:00"/>
    <x v="1"/>
    <s v="New Delhi"/>
    <x v="4"/>
    <s v="P1942"/>
    <s v="Air Max Shoes"/>
    <x v="4"/>
    <n v="3"/>
    <n v="13549"/>
    <n v="18895.27"/>
    <n v="10"/>
    <n v="51017.23"/>
    <n v="16038.81"/>
    <x v="1"/>
    <x v="3"/>
    <n v="4"/>
    <s v="New Delhi Hub"/>
    <s v="Charles Chandler"/>
    <s v="Lori Thomas"/>
    <x v="1"/>
    <s v="New Delhi"/>
    <s v="Fashion"/>
    <s v="Air Max Shoes"/>
    <s v="Nike"/>
    <s v="New Delhi Hub"/>
    <s v="Charles Chandler"/>
  </r>
  <r>
    <s v="ORD101081"/>
    <s v="CUST11081"/>
    <s v="Amy Miranda"/>
    <s v="Female"/>
    <n v="29"/>
    <x v="1"/>
    <x v="102"/>
    <d v="2026-05-19T00:00:00"/>
    <x v="0"/>
    <s v="Pune"/>
    <x v="2"/>
    <s v="P8911"/>
    <s v="Face Wash"/>
    <x v="2"/>
    <n v="5"/>
    <n v="12280"/>
    <n v="15991.13"/>
    <n v="0"/>
    <n v="79955.649999999994"/>
    <n v="18555.650000000001"/>
    <x v="1"/>
    <x v="0"/>
    <n v="4"/>
    <s v="Pune Hub"/>
    <s v="Robert Scott"/>
    <s v="Amy Miranda"/>
    <x v="0"/>
    <s v="Pune"/>
    <s v="Beauty"/>
    <s v="Face Wash"/>
    <s v="Loreal"/>
    <s v="Pune Hub"/>
    <s v="Robert Scott"/>
  </r>
  <r>
    <s v="ORD101082"/>
    <s v="CUST11082"/>
    <s v="Terry Klein"/>
    <s v="Female"/>
    <n v="36"/>
    <x v="0"/>
    <x v="549"/>
    <d v="2024-12-19T00:00:00"/>
    <x v="0"/>
    <s v="Pune"/>
    <x v="1"/>
    <s v="P7684"/>
    <s v="Sunflower Oil"/>
    <x v="1"/>
    <n v="4"/>
    <n v="16657"/>
    <n v="21716.55"/>
    <n v="5"/>
    <n v="82522.89"/>
    <n v="20238.2"/>
    <x v="3"/>
    <x v="1"/>
    <n v="1"/>
    <s v="Pune Hub"/>
    <s v="Jennifer Haynes"/>
    <s v="Terry Klein"/>
    <x v="0"/>
    <s v="Pune"/>
    <s v="Grocery"/>
    <s v="Sunflower Oil"/>
    <s v="Fortune"/>
    <s v="Pune Hub"/>
    <s v="Jennifer Haynes"/>
  </r>
  <r>
    <s v="ORD101083"/>
    <s v="CUST11083"/>
    <s v="Joel Alvarez"/>
    <s v="Male"/>
    <n v="51"/>
    <x v="1"/>
    <x v="550"/>
    <d v="2025-03-02T00:00:00"/>
    <x v="1"/>
    <s v="New Delhi"/>
    <x v="4"/>
    <s v="P4411"/>
    <s v="Air Max Shoes"/>
    <x v="4"/>
    <n v="2"/>
    <n v="10859"/>
    <n v="12042.61"/>
    <n v="0"/>
    <n v="24085.22"/>
    <n v="2367.2199999999998"/>
    <x v="0"/>
    <x v="0"/>
    <n v="5"/>
    <s v="New Delhi Hub"/>
    <s v="Benjamin Anderson"/>
    <s v="Joel Alvarez"/>
    <x v="1"/>
    <s v="New Delhi"/>
    <s v="Fashion"/>
    <s v="Air Max Shoes"/>
    <s v="Nike"/>
    <s v="New Delhi Hub"/>
    <s v="Benjamin Anderson"/>
  </r>
  <r>
    <s v="ORD101084"/>
    <s v="CUST11084"/>
    <s v="Lisa Simmons"/>
    <s v="Female"/>
    <n v="50"/>
    <x v="1"/>
    <x v="470"/>
    <d v="2026-05-01T00:00:00"/>
    <x v="0"/>
    <s v="Pune"/>
    <x v="0"/>
    <s v="P4688"/>
    <s v="Pressure Cooker"/>
    <x v="0"/>
    <n v="2"/>
    <n v="1079"/>
    <n v="1471.65"/>
    <n v="10"/>
    <n v="2648.97"/>
    <n v="785.3"/>
    <x v="3"/>
    <x v="3"/>
    <n v="1"/>
    <s v="Pune Hub"/>
    <s v="Krystal Schmidt"/>
    <s v="Lisa Simmons"/>
    <x v="0"/>
    <s v="Pune"/>
    <s v="Home"/>
    <s v="Pressure Cooker"/>
    <s v="Prestige"/>
    <s v="Pune Hub"/>
    <s v="Krystal Schmidt"/>
  </r>
  <r>
    <s v="ORD101085"/>
    <s v="CUST11085"/>
    <s v="Tiffany Foster"/>
    <s v="Male"/>
    <n v="60"/>
    <x v="1"/>
    <x v="349"/>
    <d v="2026-06-06T00:00:00"/>
    <x v="1"/>
    <s v="New Delhi"/>
    <x v="3"/>
    <s v="P5516"/>
    <s v="Galaxy S24"/>
    <x v="3"/>
    <n v="5"/>
    <n v="22395"/>
    <n v="30071.93"/>
    <n v="5"/>
    <n v="142841.67000000001"/>
    <n v="38384.65"/>
    <x v="3"/>
    <x v="0"/>
    <n v="2"/>
    <s v="New Delhi Hub"/>
    <s v="Stephanie Hansen"/>
    <s v="Tiffany Foster"/>
    <x v="1"/>
    <s v="New Delhi"/>
    <s v="Electronics"/>
    <s v="Galaxy S24"/>
    <s v="Samsung"/>
    <s v="New Delhi Hub"/>
    <s v="Stephanie Hansen"/>
  </r>
  <r>
    <s v="ORD101086"/>
    <s v="CUST11086"/>
    <s v="Tyler Moore"/>
    <s v="Female"/>
    <n v="33"/>
    <x v="1"/>
    <x v="308"/>
    <d v="2025-02-14T00:00:00"/>
    <x v="4"/>
    <s v="Chennai"/>
    <x v="3"/>
    <s v="P7111"/>
    <s v="Galaxy S24"/>
    <x v="3"/>
    <n v="2"/>
    <n v="8397"/>
    <n v="11792.29"/>
    <n v="20"/>
    <n v="18867.66"/>
    <n v="6790.58"/>
    <x v="0"/>
    <x v="0"/>
    <n v="5"/>
    <s v="Chennai Hub"/>
    <s v="Jeffrey Jackson"/>
    <s v="Tyler Moore"/>
    <x v="4"/>
    <s v="Chennai"/>
    <s v="Electronics"/>
    <s v="Galaxy S24"/>
    <s v="Samsung"/>
    <s v="Chennai Hub"/>
    <s v="Jeffrey Jackson"/>
  </r>
  <r>
    <s v="ORD101087"/>
    <s v="CUST11087"/>
    <s v="Kelly Vazquez"/>
    <s v="Female"/>
    <n v="54"/>
    <x v="1"/>
    <x v="551"/>
    <d v="2025-11-27T00:00:00"/>
    <x v="0"/>
    <s v="Pune"/>
    <x v="3"/>
    <s v="P1439"/>
    <s v="iPhone 15"/>
    <x v="5"/>
    <n v="5"/>
    <n v="10424"/>
    <n v="13582.7"/>
    <n v="10"/>
    <n v="61122.15"/>
    <n v="15793.5"/>
    <x v="1"/>
    <x v="2"/>
    <n v="1"/>
    <s v="Pune Hub"/>
    <s v="Sean Santiago"/>
    <s v="Kelly Vazquez"/>
    <x v="0"/>
    <s v="Pune"/>
    <s v="Electronics"/>
    <s v="iPhone 15"/>
    <s v="Apple"/>
    <s v="Pune Hub"/>
    <s v="Sean Santiago"/>
  </r>
  <r>
    <s v="ORD101088"/>
    <s v="CUST11088"/>
    <s v="Nicole David"/>
    <s v="Female"/>
    <n v="60"/>
    <x v="1"/>
    <x v="266"/>
    <d v="2025-12-17T00:00:00"/>
    <x v="2"/>
    <s v="Hyderabad"/>
    <x v="3"/>
    <s v="P8556"/>
    <s v="iPhone 15"/>
    <x v="5"/>
    <n v="5"/>
    <n v="9763"/>
    <n v="10740.78"/>
    <n v="10"/>
    <n v="48333.51"/>
    <n v="4888.8999999999996"/>
    <x v="0"/>
    <x v="2"/>
    <n v="2"/>
    <s v="Hyderabad Hub"/>
    <s v="David King"/>
    <s v="Nicole David"/>
    <x v="2"/>
    <s v="Hyderabad"/>
    <s v="Electronics"/>
    <s v="iPhone 15"/>
    <s v="Apple"/>
    <s v="Hyderabad Hub"/>
    <s v="David King"/>
  </r>
  <r>
    <s v="ORD101089"/>
    <s v="CUST11089"/>
    <s v="Mr. Andrew Jones"/>
    <s v="Female"/>
    <n v="27"/>
    <x v="0"/>
    <x v="175"/>
    <d v="2024-11-12T00:00:00"/>
    <x v="5"/>
    <s v="Pune"/>
    <x v="0"/>
    <s v="P8989"/>
    <s v="Pressure Cooker"/>
    <x v="0"/>
    <n v="3"/>
    <n v="5612"/>
    <n v="7450.2"/>
    <n v="20"/>
    <n v="17880.48"/>
    <n v="5514.6"/>
    <x v="2"/>
    <x v="3"/>
    <n v="4"/>
    <s v="Pune Hub"/>
    <s v="Randy Richardson"/>
    <s v="Mr. Andrew Jones"/>
    <x v="0"/>
    <s v="Pune"/>
    <s v="Home"/>
    <s v="Pressure Cooker"/>
    <s v="Prestige"/>
    <s v="Pune Hub"/>
    <s v="Randy Richardson"/>
  </r>
  <r>
    <s v="ORD101090"/>
    <s v="CUST11090"/>
    <s v="Nathan Kirby"/>
    <s v="Male"/>
    <n v="19"/>
    <x v="1"/>
    <x v="552"/>
    <d v="2026-03-07T00:00:00"/>
    <x v="1"/>
    <s v="New Delhi"/>
    <x v="2"/>
    <s v="P4474"/>
    <s v="Face Wash"/>
    <x v="2"/>
    <n v="1"/>
    <n v="14196"/>
    <n v="20500.75"/>
    <n v="20"/>
    <n v="16400.599999999999"/>
    <n v="6304.75"/>
    <x v="0"/>
    <x v="0"/>
    <n v="1"/>
    <s v="New Delhi Hub"/>
    <s v="Shirley Ross"/>
    <s v="Nathan Kirby"/>
    <x v="1"/>
    <s v="New Delhi"/>
    <s v="Beauty"/>
    <s v="Face Wash"/>
    <s v="Loreal"/>
    <s v="New Delhi Hub"/>
    <s v="Shirley Ross"/>
  </r>
  <r>
    <s v="ORD101091"/>
    <s v="CUST11091"/>
    <s v="Jessica Wade"/>
    <s v="Male"/>
    <n v="44"/>
    <x v="0"/>
    <x v="169"/>
    <d v="2024-09-03T00:00:00"/>
    <x v="4"/>
    <s v="Chennai"/>
    <x v="0"/>
    <s v="P1754"/>
    <s v="Pressure Cooker"/>
    <x v="0"/>
    <n v="2"/>
    <n v="22541"/>
    <n v="26192.52"/>
    <n v="20"/>
    <n v="41908.03"/>
    <n v="7303.04"/>
    <x v="3"/>
    <x v="2"/>
    <n v="5"/>
    <s v="Chennai Hub"/>
    <s v="Mark Hester"/>
    <s v="Jessica Wade"/>
    <x v="4"/>
    <s v="Chennai"/>
    <s v="Home"/>
    <s v="Pressure Cooker"/>
    <s v="Prestige"/>
    <s v="Chennai Hub"/>
    <s v="Mark Hester"/>
  </r>
  <r>
    <s v="ORD101092"/>
    <s v="CUST11092"/>
    <s v="Patty Brown"/>
    <s v="Female"/>
    <n v="31"/>
    <x v="1"/>
    <x v="369"/>
    <d v="2025-08-20T00:00:00"/>
    <x v="1"/>
    <s v="New Delhi"/>
    <x v="3"/>
    <s v="P1341"/>
    <s v="Galaxy S24"/>
    <x v="3"/>
    <n v="1"/>
    <n v="24968"/>
    <n v="35625.96"/>
    <n v="20"/>
    <n v="28500.77"/>
    <n v="10657.96"/>
    <x v="1"/>
    <x v="1"/>
    <n v="1"/>
    <s v="New Delhi Hub"/>
    <s v="Elizabeth Martinez"/>
    <s v="Patty Brown"/>
    <x v="1"/>
    <s v="New Delhi"/>
    <s v="Electronics"/>
    <s v="Galaxy S24"/>
    <s v="Samsung"/>
    <s v="New Delhi Hub"/>
    <s v="Elizabeth Martinez"/>
  </r>
  <r>
    <s v="ORD101093"/>
    <s v="CUST11093"/>
    <s v="Teresa Sandoval"/>
    <s v="Female"/>
    <n v="43"/>
    <x v="0"/>
    <x v="230"/>
    <d v="2025-08-24T00:00:00"/>
    <x v="2"/>
    <s v="Hyderabad"/>
    <x v="4"/>
    <s v="P5404"/>
    <s v="Air Max Shoes"/>
    <x v="4"/>
    <n v="2"/>
    <n v="27469"/>
    <n v="36061.599999999999"/>
    <n v="20"/>
    <n v="57698.559999999998"/>
    <n v="17185.2"/>
    <x v="1"/>
    <x v="3"/>
    <n v="4"/>
    <s v="Hyderabad Hub"/>
    <s v="Keith Bell"/>
    <s v="Teresa Sandoval"/>
    <x v="2"/>
    <s v="Hyderabad"/>
    <s v="Fashion"/>
    <s v="Air Max Shoes"/>
    <s v="Nike"/>
    <s v="Hyderabad Hub"/>
    <s v="Keith Bell"/>
  </r>
  <r>
    <s v="ORD101094"/>
    <s v="CUST11094"/>
    <s v="Tina Paul"/>
    <s v="Male"/>
    <n v="21"/>
    <x v="1"/>
    <x v="313"/>
    <d v="2025-08-19T00:00:00"/>
    <x v="5"/>
    <s v="Bengaluru"/>
    <x v="0"/>
    <s v="P7968"/>
    <s v="Pressure Cooker"/>
    <x v="0"/>
    <n v="4"/>
    <n v="5776"/>
    <n v="7944.38"/>
    <n v="0"/>
    <n v="31777.52"/>
    <n v="8673.52"/>
    <x v="3"/>
    <x v="0"/>
    <n v="4"/>
    <s v="Bengaluru Hub"/>
    <s v="Thomas Benton"/>
    <s v="Tina Paul"/>
    <x v="3"/>
    <s v="Bengaluru"/>
    <s v="Home"/>
    <s v="Pressure Cooker"/>
    <s v="Prestige"/>
    <s v="Bengaluru Hub"/>
    <s v="Thomas Benton"/>
  </r>
  <r>
    <s v="ORD101095"/>
    <s v="CUST11095"/>
    <s v="Katelyn Anderson"/>
    <s v="Male"/>
    <n v="51"/>
    <x v="1"/>
    <x v="553"/>
    <d v="2025-01-07T00:00:00"/>
    <x v="0"/>
    <s v="Pune"/>
    <x v="4"/>
    <s v="P4628"/>
    <s v="Air Max Shoes"/>
    <x v="4"/>
    <n v="1"/>
    <n v="10555"/>
    <n v="11769.6"/>
    <n v="20"/>
    <n v="9415.68"/>
    <n v="1214.5999999999999"/>
    <x v="1"/>
    <x v="0"/>
    <n v="2"/>
    <s v="Pune Hub"/>
    <s v="Kimberly James"/>
    <s v="Katelyn Anderson"/>
    <x v="0"/>
    <s v="Pune"/>
    <s v="Fashion"/>
    <s v="Air Max Shoes"/>
    <s v="Nike"/>
    <s v="Pune Hub"/>
    <s v="Kimberly James"/>
  </r>
  <r>
    <s v="ORD101096"/>
    <s v="CUST11096"/>
    <s v="Alexis Patterson"/>
    <s v="Male"/>
    <n v="35"/>
    <x v="0"/>
    <x v="445"/>
    <d v="2024-12-07T00:00:00"/>
    <x v="0"/>
    <s v="Mumbai"/>
    <x v="3"/>
    <s v="P5809"/>
    <s v="Galaxy S24"/>
    <x v="3"/>
    <n v="1"/>
    <n v="8810"/>
    <n v="10580.98"/>
    <n v="10"/>
    <n v="9522.8799999999992"/>
    <n v="1770.98"/>
    <x v="2"/>
    <x v="2"/>
    <n v="3"/>
    <s v="Mumbai Hub"/>
    <s v="Angela Graham"/>
    <s v="Alexis Patterson"/>
    <x v="0"/>
    <s v="Mumbai"/>
    <s v="Electronics"/>
    <s v="Galaxy S24"/>
    <s v="Samsung"/>
    <s v="Mumbai Hub"/>
    <s v="Angela Graham"/>
  </r>
  <r>
    <s v="ORD101097"/>
    <s v="CUST11097"/>
    <s v="Emily Christian"/>
    <s v="Male"/>
    <n v="29"/>
    <x v="0"/>
    <x v="554"/>
    <d v="2025-12-21T00:00:00"/>
    <x v="4"/>
    <s v="Chennai"/>
    <x v="3"/>
    <s v="P2296"/>
    <s v="Galaxy S24"/>
    <x v="3"/>
    <n v="4"/>
    <n v="4601"/>
    <n v="5580.95"/>
    <n v="15"/>
    <n v="18975.23"/>
    <n v="3919.8"/>
    <x v="0"/>
    <x v="2"/>
    <n v="2"/>
    <s v="Chennai Hub"/>
    <s v="Mrs. Katherine Lee DDS"/>
    <s v="Emily Christian"/>
    <x v="4"/>
    <s v="Chennai"/>
    <s v="Electronics"/>
    <s v="Galaxy S24"/>
    <s v="Samsung"/>
    <s v="Chennai Hub"/>
    <s v="Mrs. Katherine Lee DDS"/>
  </r>
  <r>
    <s v="ORD101098"/>
    <s v="CUST11098"/>
    <s v="Larry Williams"/>
    <s v="Female"/>
    <n v="20"/>
    <x v="0"/>
    <x v="555"/>
    <d v="2026-02-09T00:00:00"/>
    <x v="4"/>
    <s v="Chennai"/>
    <x v="1"/>
    <s v="P3818"/>
    <s v="Sunflower Oil"/>
    <x v="1"/>
    <n v="5"/>
    <n v="25574"/>
    <n v="32938.14"/>
    <n v="0"/>
    <n v="164690.70000000001"/>
    <n v="36820.699999999997"/>
    <x v="2"/>
    <x v="0"/>
    <n v="1"/>
    <s v="Chennai Hub"/>
    <s v="Latasha Pena"/>
    <s v="Larry Williams"/>
    <x v="4"/>
    <s v="Chennai"/>
    <s v="Grocery"/>
    <s v="Sunflower Oil"/>
    <s v="Fortune"/>
    <s v="Chennai Hub"/>
    <s v="Latasha Pena"/>
  </r>
  <r>
    <s v="ORD101099"/>
    <s v="CUST11099"/>
    <s v="Laura Hamilton"/>
    <s v="Male"/>
    <n v="27"/>
    <x v="1"/>
    <x v="469"/>
    <d v="2025-01-24T00:00:00"/>
    <x v="2"/>
    <s v="Hyderabad"/>
    <x v="1"/>
    <s v="P6277"/>
    <s v="Sunflower Oil"/>
    <x v="1"/>
    <n v="3"/>
    <n v="5334"/>
    <n v="6528.12"/>
    <n v="0"/>
    <n v="19584.36"/>
    <n v="3582.36"/>
    <x v="0"/>
    <x v="1"/>
    <n v="2"/>
    <s v="Hyderabad Hub"/>
    <s v="Margaret Thompson"/>
    <s v="Laura Hamilton"/>
    <x v="2"/>
    <s v="Hyderabad"/>
    <s v="Grocery"/>
    <s v="Sunflower Oil"/>
    <s v="Fortune"/>
    <s v="Hyderabad Hub"/>
    <s v="Margaret Thompson"/>
  </r>
  <r>
    <s v="ORD101100"/>
    <s v="CUST11100"/>
    <s v="John Richardson"/>
    <s v="Female"/>
    <n v="58"/>
    <x v="1"/>
    <x v="439"/>
    <d v="2025-02-19T00:00:00"/>
    <x v="2"/>
    <s v="Hyderabad"/>
    <x v="3"/>
    <s v="P3256"/>
    <s v="iPhone 15"/>
    <x v="5"/>
    <n v="1"/>
    <n v="21741"/>
    <n v="26092.17"/>
    <n v="15"/>
    <n v="22178.34"/>
    <n v="4351.17"/>
    <x v="0"/>
    <x v="3"/>
    <n v="1"/>
    <s v="Hyderabad Hub"/>
    <s v="Isaac Donaldson"/>
    <s v="John Richardson"/>
    <x v="2"/>
    <s v="Hyderabad"/>
    <s v="Electronics"/>
    <s v="iPhone 15"/>
    <s v="Apple"/>
    <s v="Hyderabad Hub"/>
    <s v="Isaac Donaldson"/>
  </r>
  <r>
    <s v="ORD101101"/>
    <s v="CUST11101"/>
    <s v="John Woods"/>
    <s v="Female"/>
    <n v="27"/>
    <x v="1"/>
    <x v="445"/>
    <d v="2026-03-22T00:00:00"/>
    <x v="4"/>
    <s v="Chennai"/>
    <x v="0"/>
    <s v="P7346"/>
    <s v="Pressure Cooker"/>
    <x v="0"/>
    <n v="3"/>
    <n v="18741"/>
    <n v="21521.69"/>
    <n v="10"/>
    <n v="58108.56"/>
    <n v="8342.07"/>
    <x v="0"/>
    <x v="3"/>
    <n v="3"/>
    <s v="Chennai Hub"/>
    <s v="Mark Miranda"/>
    <s v="John Woods"/>
    <x v="4"/>
    <s v="Chennai"/>
    <s v="Home"/>
    <s v="Pressure Cooker"/>
    <s v="Prestige"/>
    <s v="Chennai Hub"/>
    <s v="Mark Miranda"/>
  </r>
  <r>
    <s v="ORD101102"/>
    <s v="CUST11102"/>
    <s v="Desiree Brown"/>
    <s v="Male"/>
    <n v="25"/>
    <x v="1"/>
    <x v="232"/>
    <d v="2025-08-13T00:00:00"/>
    <x v="3"/>
    <s v="Bengaluru"/>
    <x v="3"/>
    <s v="P3530"/>
    <s v="iPhone 15"/>
    <x v="5"/>
    <n v="5"/>
    <n v="28473"/>
    <n v="37186.089999999997"/>
    <n v="15"/>
    <n v="158040.88"/>
    <n v="43565.45"/>
    <x v="3"/>
    <x v="3"/>
    <n v="5"/>
    <s v="Bengaluru Hub"/>
    <s v="Lisa Martin"/>
    <s v="Desiree Brown"/>
    <x v="3"/>
    <s v="Bengaluru"/>
    <s v="Electronics"/>
    <s v="iPhone 15"/>
    <s v="Apple"/>
    <s v="Bengaluru Hub"/>
    <s v="Lisa Martin"/>
  </r>
  <r>
    <s v="ORD101103"/>
    <s v="CUST11103"/>
    <s v="Matthew Kennedy"/>
    <s v="Female"/>
    <n v="22"/>
    <x v="1"/>
    <x v="556"/>
    <d v="2026-04-12T00:00:00"/>
    <x v="1"/>
    <s v="New Delhi"/>
    <x v="4"/>
    <s v="P2347"/>
    <s v="Air Max Shoes"/>
    <x v="4"/>
    <n v="2"/>
    <n v="4858"/>
    <n v="6770.26"/>
    <n v="10"/>
    <n v="12186.47"/>
    <n v="3824.52"/>
    <x v="0"/>
    <x v="1"/>
    <n v="3"/>
    <s v="New Delhi Hub"/>
    <s v="Ashley Cole"/>
    <s v="Matthew Kennedy"/>
    <x v="1"/>
    <s v="New Delhi"/>
    <s v="Fashion"/>
    <s v="Air Max Shoes"/>
    <s v="Nike"/>
    <s v="New Delhi Hub"/>
    <s v="Ashley Cole"/>
  </r>
  <r>
    <s v="ORD101104"/>
    <s v="CUST11104"/>
    <s v="Daniel Guzman"/>
    <s v="Male"/>
    <n v="23"/>
    <x v="0"/>
    <x v="221"/>
    <d v="2026-03-19T00:00:00"/>
    <x v="0"/>
    <s v="Pune"/>
    <x v="0"/>
    <s v="P4170"/>
    <s v="Pressure Cooker"/>
    <x v="0"/>
    <n v="4"/>
    <n v="15791"/>
    <n v="21527.15"/>
    <n v="0"/>
    <n v="86108.6"/>
    <n v="22944.6"/>
    <x v="0"/>
    <x v="1"/>
    <n v="5"/>
    <s v="Pune Hub"/>
    <s v="Rebecca Smith"/>
    <s v="Daniel Guzman"/>
    <x v="0"/>
    <s v="Pune"/>
    <s v="Home"/>
    <s v="Pressure Cooker"/>
    <s v="Prestige"/>
    <s v="Pune Hub"/>
    <s v="Rebecca Smith"/>
  </r>
  <r>
    <s v="ORD101105"/>
    <s v="CUST11105"/>
    <s v="Victoria Johnson"/>
    <s v="Female"/>
    <n v="25"/>
    <x v="0"/>
    <x v="402"/>
    <d v="2025-10-03T00:00:00"/>
    <x v="2"/>
    <s v="Hyderabad"/>
    <x v="1"/>
    <s v="P8882"/>
    <s v="Sunflower Oil"/>
    <x v="1"/>
    <n v="4"/>
    <n v="13035"/>
    <n v="16027.3"/>
    <n v="0"/>
    <n v="64109.2"/>
    <n v="11969.2"/>
    <x v="1"/>
    <x v="0"/>
    <n v="4"/>
    <s v="Hyderabad Hub"/>
    <s v="Denise Perez"/>
    <s v="Victoria Johnson"/>
    <x v="2"/>
    <s v="Hyderabad"/>
    <s v="Grocery"/>
    <s v="Sunflower Oil"/>
    <s v="Fortune"/>
    <s v="Hyderabad Hub"/>
    <s v="Denise Perez"/>
  </r>
  <r>
    <s v="ORD101106"/>
    <s v="CUST11106"/>
    <s v="Barry Shelton"/>
    <s v="Male"/>
    <n v="25"/>
    <x v="1"/>
    <x v="65"/>
    <d v="2025-01-01T00:00:00"/>
    <x v="3"/>
    <s v="Bengaluru"/>
    <x v="4"/>
    <s v="P3359"/>
    <s v="Air Max Shoes"/>
    <x v="4"/>
    <n v="3"/>
    <n v="26765"/>
    <n v="36371.29"/>
    <n v="15"/>
    <n v="92746.79"/>
    <n v="28818.87"/>
    <x v="1"/>
    <x v="1"/>
    <n v="3"/>
    <s v="Bengaluru Hub"/>
    <s v="Derek Hayes"/>
    <s v="Barry Shelton"/>
    <x v="3"/>
    <s v="Bengaluru"/>
    <s v="Fashion"/>
    <s v="Air Max Shoes"/>
    <s v="Nike"/>
    <s v="Bengaluru Hub"/>
    <s v="Derek Hayes"/>
  </r>
  <r>
    <s v="ORD101107"/>
    <s v="CUST11107"/>
    <s v="Julie Livingston"/>
    <s v="Female"/>
    <n v="40"/>
    <x v="1"/>
    <x v="557"/>
    <d v="2025-09-10T00:00:00"/>
    <x v="2"/>
    <s v="Hyderabad"/>
    <x v="1"/>
    <s v="P3138"/>
    <s v="Sunflower Oil"/>
    <x v="1"/>
    <n v="4"/>
    <n v="14322"/>
    <n v="17641.41"/>
    <n v="20"/>
    <n v="56452.51"/>
    <n v="13277.64"/>
    <x v="2"/>
    <x v="0"/>
    <n v="2"/>
    <s v="Hyderabad Hub"/>
    <s v="Warren Nash"/>
    <s v="Julie Livingston"/>
    <x v="2"/>
    <s v="Hyderabad"/>
    <s v="Grocery"/>
    <s v="Sunflower Oil"/>
    <s v="Fortune"/>
    <s v="Hyderabad Hub"/>
    <s v="Warren Nash"/>
  </r>
  <r>
    <s v="ORD101108"/>
    <s v="CUST11108"/>
    <s v="Jennifer Lopez"/>
    <s v="Female"/>
    <n v="33"/>
    <x v="1"/>
    <x v="289"/>
    <d v="2025-10-01T00:00:00"/>
    <x v="0"/>
    <s v="Mumbai"/>
    <x v="2"/>
    <s v="P2972"/>
    <s v="Face Wash"/>
    <x v="2"/>
    <n v="3"/>
    <n v="16266"/>
    <n v="22552.18"/>
    <n v="15"/>
    <n v="57508.06"/>
    <n v="18858.54"/>
    <x v="3"/>
    <x v="0"/>
    <n v="1"/>
    <s v="Mumbai Hub"/>
    <s v="Gabriel Shepard"/>
    <s v="Jennifer Lopez"/>
    <x v="0"/>
    <s v="Mumbai"/>
    <s v="Beauty"/>
    <s v="Face Wash"/>
    <s v="Loreal"/>
    <s v="Mumbai Hub"/>
    <s v="Gabriel Shepard"/>
  </r>
  <r>
    <s v="ORD101109"/>
    <s v="CUST11109"/>
    <s v="Virginia Richardson"/>
    <s v="Male"/>
    <n v="49"/>
    <x v="1"/>
    <x v="558"/>
    <d v="2026-03-25T00:00:00"/>
    <x v="4"/>
    <s v="Chennai"/>
    <x v="4"/>
    <s v="P6027"/>
    <s v="Air Max Shoes"/>
    <x v="4"/>
    <n v="1"/>
    <n v="28579"/>
    <n v="32072.89"/>
    <n v="0"/>
    <n v="32072.89"/>
    <n v="3493.89"/>
    <x v="3"/>
    <x v="0"/>
    <n v="1"/>
    <s v="Chennai Hub"/>
    <s v="Kara Herrera"/>
    <s v="Virginia Richardson"/>
    <x v="4"/>
    <s v="Chennai"/>
    <s v="Fashion"/>
    <s v="Air Max Shoes"/>
    <s v="Nike"/>
    <s v="Chennai Hub"/>
    <s v="Kara Herrera"/>
  </r>
  <r>
    <s v="ORD101110"/>
    <s v="CUST11110"/>
    <s v="Ryan Juarez"/>
    <s v="Male"/>
    <n v="28"/>
    <x v="1"/>
    <x v="365"/>
    <d v="2025-04-16T00:00:00"/>
    <x v="2"/>
    <s v="Hyderabad"/>
    <x v="3"/>
    <s v="P2409"/>
    <s v="Galaxy S24"/>
    <x v="3"/>
    <n v="4"/>
    <n v="16366"/>
    <n v="24080.17"/>
    <n v="5"/>
    <n v="91504.65"/>
    <n v="30856.68"/>
    <x v="2"/>
    <x v="0"/>
    <n v="1"/>
    <s v="Hyderabad Hub"/>
    <s v="Robert Baker"/>
    <s v="Ryan Juarez"/>
    <x v="2"/>
    <s v="Hyderabad"/>
    <s v="Electronics"/>
    <s v="Galaxy S24"/>
    <s v="Samsung"/>
    <s v="Hyderabad Hub"/>
    <s v="Robert Baker"/>
  </r>
  <r>
    <s v="ORD101111"/>
    <s v="CUST11111"/>
    <s v="Anthony Decker DVM"/>
    <s v="Male"/>
    <n v="46"/>
    <x v="0"/>
    <x v="151"/>
    <d v="2024-10-30T00:00:00"/>
    <x v="2"/>
    <s v="Hyderabad"/>
    <x v="3"/>
    <s v="P4713"/>
    <s v="iPhone 15"/>
    <x v="5"/>
    <n v="3"/>
    <n v="11716"/>
    <n v="13463.19"/>
    <n v="5"/>
    <n v="38370.089999999997"/>
    <n v="5241.57"/>
    <x v="0"/>
    <x v="0"/>
    <n v="1"/>
    <s v="Hyderabad Hub"/>
    <s v="Christopher Roberson"/>
    <s v="Anthony Decker DVM"/>
    <x v="2"/>
    <s v="Hyderabad"/>
    <s v="Electronics"/>
    <s v="iPhone 15"/>
    <s v="Apple"/>
    <s v="Hyderabad Hub"/>
    <s v="Christopher Roberson"/>
  </r>
  <r>
    <s v="ORD101112"/>
    <s v="CUST11112"/>
    <s v="Kevin Reynolds"/>
    <s v="Female"/>
    <n v="32"/>
    <x v="0"/>
    <x v="12"/>
    <d v="2024-11-04T00:00:00"/>
    <x v="3"/>
    <s v="Bengaluru"/>
    <x v="3"/>
    <s v="P5329"/>
    <s v="iPhone 15"/>
    <x v="5"/>
    <n v="5"/>
    <n v="23024"/>
    <n v="31612.89"/>
    <n v="0"/>
    <n v="158064.45000000001"/>
    <n v="42944.45"/>
    <x v="2"/>
    <x v="1"/>
    <n v="5"/>
    <s v="Bengaluru Hub"/>
    <s v="Matthew Howard"/>
    <s v="Kevin Reynolds"/>
    <x v="3"/>
    <s v="Bengaluru"/>
    <s v="Electronics"/>
    <s v="iPhone 15"/>
    <s v="Apple"/>
    <s v="Bengaluru Hub"/>
    <s v="Matthew Howard"/>
  </r>
  <r>
    <s v="ORD101113"/>
    <s v="CUST11113"/>
    <s v="Mark Brown"/>
    <s v="Male"/>
    <n v="24"/>
    <x v="1"/>
    <x v="41"/>
    <d v="2025-01-06T00:00:00"/>
    <x v="4"/>
    <s v="Chennai"/>
    <x v="3"/>
    <s v="P8269"/>
    <s v="iPhone 15"/>
    <x v="5"/>
    <n v="1"/>
    <n v="28428"/>
    <n v="37779.9"/>
    <n v="10"/>
    <n v="34001.910000000003"/>
    <n v="9351.9"/>
    <x v="3"/>
    <x v="1"/>
    <n v="3"/>
    <s v="Chennai Hub"/>
    <s v="Becky Edwards"/>
    <s v="Mark Brown"/>
    <x v="4"/>
    <s v="Chennai"/>
    <s v="Electronics"/>
    <s v="iPhone 15"/>
    <s v="Apple"/>
    <s v="Chennai Hub"/>
    <s v="Becky Edwards"/>
  </r>
  <r>
    <s v="ORD101114"/>
    <s v="CUST11114"/>
    <s v="Brandon Wilcox"/>
    <s v="Female"/>
    <n v="35"/>
    <x v="1"/>
    <x v="512"/>
    <d v="2025-08-29T00:00:00"/>
    <x v="4"/>
    <s v="Chennai"/>
    <x v="3"/>
    <s v="P1636"/>
    <s v="Galaxy S24"/>
    <x v="3"/>
    <n v="4"/>
    <n v="12069"/>
    <n v="17311.2"/>
    <n v="5"/>
    <n v="65782.559999999998"/>
    <n v="20968.8"/>
    <x v="3"/>
    <x v="2"/>
    <n v="3"/>
    <s v="Chennai Hub"/>
    <s v="Caleb Gonzalez Jr."/>
    <s v="Brandon Wilcox"/>
    <x v="4"/>
    <s v="Chennai"/>
    <s v="Electronics"/>
    <s v="Galaxy S24"/>
    <s v="Samsung"/>
    <s v="Chennai Hub"/>
    <s v="Caleb Gonzalez Jr."/>
  </r>
  <r>
    <s v="ORD101115"/>
    <s v="CUST11115"/>
    <s v="Leslie Kim"/>
    <s v="Male"/>
    <n v="57"/>
    <x v="1"/>
    <x v="242"/>
    <d v="2024-11-07T00:00:00"/>
    <x v="0"/>
    <s v="Pune"/>
    <x v="0"/>
    <s v="P3761"/>
    <s v="Pressure Cooker"/>
    <x v="0"/>
    <n v="5"/>
    <n v="28159"/>
    <n v="33056.89"/>
    <n v="0"/>
    <n v="165284.45000000001"/>
    <n v="24489.45"/>
    <x v="0"/>
    <x v="0"/>
    <n v="1"/>
    <s v="Pune Hub"/>
    <s v="Julie Taylor"/>
    <s v="Leslie Kim"/>
    <x v="0"/>
    <s v="Pune"/>
    <s v="Home"/>
    <s v="Pressure Cooker"/>
    <s v="Prestige"/>
    <s v="Pune Hub"/>
    <s v="Julie Taylor"/>
  </r>
  <r>
    <s v="ORD101116"/>
    <s v="CUST11116"/>
    <s v="Mary Hart"/>
    <s v="Male"/>
    <n v="46"/>
    <x v="1"/>
    <x v="559"/>
    <d v="2024-10-02T00:00:00"/>
    <x v="4"/>
    <s v="Chennai"/>
    <x v="2"/>
    <s v="P4327"/>
    <s v="Face Wash"/>
    <x v="2"/>
    <n v="1"/>
    <n v="23691"/>
    <n v="34093.300000000003"/>
    <n v="0"/>
    <n v="34093.300000000003"/>
    <n v="10402.299999999999"/>
    <x v="3"/>
    <x v="2"/>
    <n v="4"/>
    <s v="Chennai Hub"/>
    <s v="Brittany George"/>
    <s v="Mary Hart"/>
    <x v="4"/>
    <s v="Chennai"/>
    <s v="Beauty"/>
    <s v="Face Wash"/>
    <s v="Loreal"/>
    <s v="Chennai Hub"/>
    <s v="Brittany George"/>
  </r>
  <r>
    <s v="ORD101117"/>
    <s v="CUST11117"/>
    <s v="Jill Lucas"/>
    <s v="Male"/>
    <n v="35"/>
    <x v="0"/>
    <x v="487"/>
    <d v="2024-07-09T00:00:00"/>
    <x v="0"/>
    <s v="Pune"/>
    <x v="4"/>
    <s v="P5159"/>
    <s v="Air Max Shoes"/>
    <x v="4"/>
    <n v="4"/>
    <n v="11332"/>
    <n v="14413.63"/>
    <n v="10"/>
    <n v="51889.07"/>
    <n v="12326.52"/>
    <x v="3"/>
    <x v="1"/>
    <n v="5"/>
    <s v="Pune Hub"/>
    <s v="Katie Vaughn"/>
    <s v="Jill Lucas"/>
    <x v="0"/>
    <s v="Pune"/>
    <s v="Fashion"/>
    <s v="Air Max Shoes"/>
    <s v="Nike"/>
    <s v="Pune Hub"/>
    <s v="Katie Vaughn"/>
  </r>
  <r>
    <s v="ORD101118"/>
    <s v="CUST11118"/>
    <s v="Autumn Reid"/>
    <s v="Male"/>
    <n v="42"/>
    <x v="1"/>
    <x v="343"/>
    <d v="2026-04-18T00:00:00"/>
    <x v="1"/>
    <s v="New Delhi"/>
    <x v="4"/>
    <s v="P5817"/>
    <s v="Air Max Shoes"/>
    <x v="4"/>
    <n v="2"/>
    <n v="24991"/>
    <n v="33212.53"/>
    <n v="5"/>
    <n v="63103.81"/>
    <n v="16443.060000000001"/>
    <x v="3"/>
    <x v="2"/>
    <n v="3"/>
    <s v="New Delhi Hub"/>
    <s v="Sara Anderson"/>
    <s v="Autumn Reid"/>
    <x v="1"/>
    <s v="New Delhi"/>
    <s v="Fashion"/>
    <s v="Air Max Shoes"/>
    <s v="Nike"/>
    <s v="New Delhi Hub"/>
    <s v="Sara Anderson"/>
  </r>
  <r>
    <s v="ORD101119"/>
    <s v="CUST11119"/>
    <s v="Joseph Reyes"/>
    <s v="Male"/>
    <n v="51"/>
    <x v="0"/>
    <x v="560"/>
    <d v="2026-04-23T00:00:00"/>
    <x v="4"/>
    <s v="Chennai"/>
    <x v="1"/>
    <s v="P4047"/>
    <s v="Sunflower Oil"/>
    <x v="1"/>
    <n v="1"/>
    <n v="1275"/>
    <n v="1574.05"/>
    <n v="20"/>
    <n v="1259.24"/>
    <n v="299.05"/>
    <x v="3"/>
    <x v="0"/>
    <n v="1"/>
    <s v="Chennai Hub"/>
    <s v="Thomas Jones"/>
    <s v="Joseph Reyes"/>
    <x v="4"/>
    <s v="Chennai"/>
    <s v="Grocery"/>
    <s v="Sunflower Oil"/>
    <s v="Fortune"/>
    <s v="Chennai Hub"/>
    <s v="Thomas Jones"/>
  </r>
  <r>
    <s v="ORD101120"/>
    <s v="CUST11120"/>
    <s v="Andrew Cortez"/>
    <s v="Male"/>
    <n v="44"/>
    <x v="0"/>
    <x v="13"/>
    <d v="2025-03-20T00:00:00"/>
    <x v="2"/>
    <s v="Hyderabad"/>
    <x v="1"/>
    <s v="P9406"/>
    <s v="Sunflower Oil"/>
    <x v="1"/>
    <n v="1"/>
    <n v="15612"/>
    <n v="23105.93"/>
    <n v="0"/>
    <n v="23105.93"/>
    <n v="7493.93"/>
    <x v="0"/>
    <x v="3"/>
    <n v="1"/>
    <s v="Hyderabad Hub"/>
    <s v="James Thompson"/>
    <s v="Andrew Cortez"/>
    <x v="2"/>
    <s v="Hyderabad"/>
    <s v="Grocery"/>
    <s v="Sunflower Oil"/>
    <s v="Fortune"/>
    <s v="Hyderabad Hub"/>
    <s v="James Thompson"/>
  </r>
  <r>
    <s v="ORD101121"/>
    <s v="CUST11121"/>
    <s v="Phillip Maddox"/>
    <s v="Male"/>
    <n v="29"/>
    <x v="0"/>
    <x v="257"/>
    <d v="2026-01-24T00:00:00"/>
    <x v="3"/>
    <s v="Bengaluru"/>
    <x v="1"/>
    <s v="P5318"/>
    <s v="Sunflower Oil"/>
    <x v="1"/>
    <n v="3"/>
    <n v="22445"/>
    <n v="32409.02"/>
    <n v="15"/>
    <n v="82643"/>
    <n v="29892.06"/>
    <x v="3"/>
    <x v="2"/>
    <n v="2"/>
    <s v="Bengaluru Hub"/>
    <s v="Aaron Taylor"/>
    <s v="Phillip Maddox"/>
    <x v="3"/>
    <s v="Bengaluru"/>
    <s v="Grocery"/>
    <s v="Sunflower Oil"/>
    <s v="Fortune"/>
    <s v="Bengaluru Hub"/>
    <s v="Aaron Taylor"/>
  </r>
  <r>
    <s v="ORD101122"/>
    <s v="CUST11122"/>
    <s v="Jeff Miles"/>
    <s v="Female"/>
    <n v="49"/>
    <x v="0"/>
    <x v="479"/>
    <d v="2025-11-25T00:00:00"/>
    <x v="1"/>
    <s v="New Delhi"/>
    <x v="2"/>
    <s v="P9899"/>
    <s v="Face Wash"/>
    <x v="2"/>
    <n v="5"/>
    <n v="20341"/>
    <n v="23987.09"/>
    <n v="5"/>
    <n v="113938.68"/>
    <n v="18230.45"/>
    <x v="3"/>
    <x v="3"/>
    <n v="4"/>
    <s v="New Delhi Hub"/>
    <s v="Jordan Garcia"/>
    <s v="Jeff Miles"/>
    <x v="1"/>
    <s v="New Delhi"/>
    <s v="Beauty"/>
    <s v="Face Wash"/>
    <s v="Loreal"/>
    <s v="New Delhi Hub"/>
    <s v="Jordan Garcia"/>
  </r>
  <r>
    <s v="ORD101123"/>
    <s v="CUST11123"/>
    <s v="Kylie Zamora"/>
    <s v="Female"/>
    <n v="56"/>
    <x v="1"/>
    <x v="276"/>
    <d v="2026-01-11T00:00:00"/>
    <x v="3"/>
    <s v="Bengaluru"/>
    <x v="2"/>
    <s v="P6795"/>
    <s v="Face Wash"/>
    <x v="2"/>
    <n v="5"/>
    <n v="13051"/>
    <n v="17709.080000000002"/>
    <n v="10"/>
    <n v="79690.86"/>
    <n v="23290.400000000001"/>
    <x v="3"/>
    <x v="2"/>
    <n v="1"/>
    <s v="Bengaluru Hub"/>
    <s v="Tonya Hoffman"/>
    <s v="Kylie Zamora"/>
    <x v="3"/>
    <s v="Bengaluru"/>
    <s v="Beauty"/>
    <s v="Face Wash"/>
    <s v="Loreal"/>
    <s v="Bengaluru Hub"/>
    <s v="Tonya Hoffman"/>
  </r>
  <r>
    <s v="ORD101124"/>
    <s v="CUST11124"/>
    <s v="Jane Ibarra"/>
    <s v="Male"/>
    <n v="34"/>
    <x v="1"/>
    <x v="561"/>
    <d v="2025-02-07T00:00:00"/>
    <x v="3"/>
    <s v="Bengaluru"/>
    <x v="3"/>
    <s v="P5385"/>
    <s v="Galaxy S24"/>
    <x v="3"/>
    <n v="3"/>
    <n v="3886"/>
    <n v="4910.5"/>
    <n v="0"/>
    <n v="14731.5"/>
    <n v="3073.5"/>
    <x v="1"/>
    <x v="1"/>
    <n v="5"/>
    <s v="Bengaluru Hub"/>
    <s v="Mr. Noah Baker"/>
    <s v="Jane Ibarra"/>
    <x v="3"/>
    <s v="Bengaluru"/>
    <s v="Electronics"/>
    <s v="Galaxy S24"/>
    <s v="Samsung"/>
    <s v="Bengaluru Hub"/>
    <s v="Mr. Noah Baker"/>
  </r>
  <r>
    <s v="ORD101125"/>
    <s v="CUST11125"/>
    <s v="Lindsay Evans"/>
    <s v="Female"/>
    <n v="29"/>
    <x v="1"/>
    <x v="53"/>
    <d v="2025-09-01T00:00:00"/>
    <x v="3"/>
    <s v="Bengaluru"/>
    <x v="1"/>
    <s v="P8535"/>
    <s v="Sunflower Oil"/>
    <x v="1"/>
    <n v="2"/>
    <n v="8698"/>
    <n v="12339.05"/>
    <n v="5"/>
    <n v="23444.19"/>
    <n v="7282.1"/>
    <x v="2"/>
    <x v="2"/>
    <n v="2"/>
    <s v="Bengaluru Hub"/>
    <s v="Paula Carr"/>
    <s v="Lindsay Evans"/>
    <x v="3"/>
    <s v="Bengaluru"/>
    <s v="Grocery"/>
    <s v="Sunflower Oil"/>
    <s v="Fortune"/>
    <s v="Bengaluru Hub"/>
    <s v="Paula Carr"/>
  </r>
  <r>
    <s v="ORD101126"/>
    <s v="CUST11126"/>
    <s v="Kelly Pineda"/>
    <s v="Male"/>
    <n v="30"/>
    <x v="0"/>
    <x v="264"/>
    <d v="2025-07-04T00:00:00"/>
    <x v="0"/>
    <s v="Pune"/>
    <x v="3"/>
    <s v="P8858"/>
    <s v="iPhone 15"/>
    <x v="5"/>
    <n v="3"/>
    <n v="27843"/>
    <n v="37583.480000000003"/>
    <n v="0"/>
    <n v="112750.44"/>
    <n v="29221.439999999999"/>
    <x v="1"/>
    <x v="1"/>
    <n v="2"/>
    <s v="Pune Hub"/>
    <s v="Mitchell Larsen"/>
    <s v="Kelly Pineda"/>
    <x v="0"/>
    <s v="Pune"/>
    <s v="Electronics"/>
    <s v="iPhone 15"/>
    <s v="Apple"/>
    <s v="Pune Hub"/>
    <s v="Mitchell Larsen"/>
  </r>
  <r>
    <s v="ORD101127"/>
    <s v="CUST11127"/>
    <s v="Eric Martin"/>
    <s v="Female"/>
    <n v="59"/>
    <x v="1"/>
    <x v="468"/>
    <d v="2024-09-08T00:00:00"/>
    <x v="4"/>
    <s v="Chennai"/>
    <x v="3"/>
    <s v="P5104"/>
    <s v="Galaxy S24"/>
    <x v="3"/>
    <n v="5"/>
    <n v="18987"/>
    <n v="26975.8"/>
    <n v="5"/>
    <n v="128135.05"/>
    <n v="39944"/>
    <x v="3"/>
    <x v="1"/>
    <n v="4"/>
    <s v="Chennai Hub"/>
    <s v="Pam Webb"/>
    <s v="Eric Martin"/>
    <x v="4"/>
    <s v="Chennai"/>
    <s v="Electronics"/>
    <s v="Galaxy S24"/>
    <s v="Samsung"/>
    <s v="Chennai Hub"/>
    <s v="Pam Webb"/>
  </r>
  <r>
    <s v="ORD101128"/>
    <s v="CUST11128"/>
    <s v="Christie Craig"/>
    <s v="Male"/>
    <n v="50"/>
    <x v="0"/>
    <x v="125"/>
    <d v="2025-12-03T00:00:00"/>
    <x v="2"/>
    <s v="Hyderabad"/>
    <x v="0"/>
    <s v="P4712"/>
    <s v="Pressure Cooker"/>
    <x v="0"/>
    <n v="1"/>
    <n v="8603"/>
    <n v="12515.07"/>
    <n v="5"/>
    <n v="11889.32"/>
    <n v="3912.07"/>
    <x v="1"/>
    <x v="2"/>
    <n v="1"/>
    <s v="Hyderabad Hub"/>
    <s v="Amy Anderson"/>
    <s v="Christie Craig"/>
    <x v="2"/>
    <s v="Hyderabad"/>
    <s v="Home"/>
    <s v="Pressure Cooker"/>
    <s v="Prestige"/>
    <s v="Hyderabad Hub"/>
    <s v="Amy Anderson"/>
  </r>
  <r>
    <s v="ORD101129"/>
    <s v="CUST11129"/>
    <s v="Christina Gomez"/>
    <s v="Male"/>
    <n v="45"/>
    <x v="1"/>
    <x v="133"/>
    <d v="2025-11-27T00:00:00"/>
    <x v="2"/>
    <s v="Hyderabad"/>
    <x v="1"/>
    <s v="P6285"/>
    <s v="Sunflower Oil"/>
    <x v="1"/>
    <n v="5"/>
    <n v="28424"/>
    <n v="42039.28"/>
    <n v="15"/>
    <n v="178666.94"/>
    <n v="68076.399999999994"/>
    <x v="3"/>
    <x v="3"/>
    <n v="1"/>
    <s v="Hyderabad Hub"/>
    <s v="Brian Valdez"/>
    <s v="Christina Gomez"/>
    <x v="2"/>
    <s v="Hyderabad"/>
    <s v="Grocery"/>
    <s v="Sunflower Oil"/>
    <s v="Fortune"/>
    <s v="Hyderabad Hub"/>
    <s v="Brian Valdez"/>
  </r>
  <r>
    <s v="ORD101130"/>
    <s v="CUST11130"/>
    <s v="Caroline Anderson"/>
    <s v="Female"/>
    <n v="56"/>
    <x v="1"/>
    <x v="330"/>
    <d v="2025-12-23T00:00:00"/>
    <x v="1"/>
    <s v="New Delhi"/>
    <x v="1"/>
    <s v="P7388"/>
    <s v="Sunflower Oil"/>
    <x v="1"/>
    <n v="5"/>
    <n v="15648"/>
    <n v="19670.919999999998"/>
    <n v="5"/>
    <n v="93436.87"/>
    <n v="20114.599999999999"/>
    <x v="1"/>
    <x v="3"/>
    <n v="2"/>
    <s v="New Delhi Hub"/>
    <s v="Alex Norris"/>
    <s v="Caroline Anderson"/>
    <x v="1"/>
    <s v="New Delhi"/>
    <s v="Grocery"/>
    <s v="Sunflower Oil"/>
    <s v="Fortune"/>
    <s v="New Delhi Hub"/>
    <s v="Alex Norris"/>
  </r>
  <r>
    <s v="ORD101131"/>
    <s v="CUST11131"/>
    <s v="Eric Page"/>
    <s v="Female"/>
    <n v="27"/>
    <x v="1"/>
    <x v="466"/>
    <d v="2025-01-23T00:00:00"/>
    <x v="1"/>
    <s v="New Delhi"/>
    <x v="3"/>
    <s v="P7808"/>
    <s v="Pressure Cooker"/>
    <x v="0"/>
    <n v="2"/>
    <n v="18776"/>
    <n v="23922.95"/>
    <n v="20"/>
    <n v="38276.720000000001"/>
    <n v="10293.9"/>
    <x v="1"/>
    <x v="0"/>
    <n v="1"/>
    <s v="New Delhi Hub"/>
    <s v="Heidi Arroyo"/>
    <s v="Eric Page"/>
    <x v="1"/>
    <s v="New Delhi"/>
    <s v="Electronics"/>
    <s v="Pressure Cooker"/>
    <s v="Prestige"/>
    <s v="New Delhi Hub"/>
    <s v="Heidi Arroyo"/>
  </r>
  <r>
    <s v="ORD101132"/>
    <s v="CUST11132"/>
    <s v="Monique Adams"/>
    <s v="Male"/>
    <n v="29"/>
    <x v="1"/>
    <x v="438"/>
    <d v="2025-10-02T00:00:00"/>
    <x v="4"/>
    <s v="Chennai"/>
    <x v="4"/>
    <s v="P7578"/>
    <s v="Air Max Shoes"/>
    <x v="4"/>
    <n v="3"/>
    <n v="5483"/>
    <n v="7847.69"/>
    <n v="10"/>
    <n v="21188.76"/>
    <n v="7094.07"/>
    <x v="0"/>
    <x v="0"/>
    <n v="1"/>
    <s v="Chennai Hub"/>
    <s v="Ronald Reynolds"/>
    <s v="Monique Adams"/>
    <x v="4"/>
    <s v="Chennai"/>
    <s v="Fashion"/>
    <s v="Air Max Shoes"/>
    <s v="Nike"/>
    <s v="Chennai Hub"/>
    <s v="Ronald Reynolds"/>
  </r>
  <r>
    <s v="ORD101133"/>
    <s v="CUST11133"/>
    <s v="Mr. Michael Clay"/>
    <s v="Female"/>
    <n v="60"/>
    <x v="0"/>
    <x v="329"/>
    <d v="2024-07-19T00:00:00"/>
    <x v="1"/>
    <s v="New Delhi"/>
    <x v="2"/>
    <s v="P1921"/>
    <s v="Face Wash"/>
    <x v="2"/>
    <n v="1"/>
    <n v="5953"/>
    <n v="8609.74"/>
    <n v="0"/>
    <n v="8609.74"/>
    <n v="2656.74"/>
    <x v="2"/>
    <x v="1"/>
    <n v="2"/>
    <s v="New Delhi Hub"/>
    <s v="Angelica Chase"/>
    <s v="Mr. Michael Clay"/>
    <x v="1"/>
    <s v="New Delhi"/>
    <s v="Beauty"/>
    <s v="Face Wash"/>
    <s v="Loreal"/>
    <s v="New Delhi Hub"/>
    <s v="Angelica Chase"/>
  </r>
  <r>
    <s v="ORD101134"/>
    <s v="CUST11134"/>
    <s v="Jeffrey Greene"/>
    <s v="Female"/>
    <n v="33"/>
    <x v="0"/>
    <x v="407"/>
    <d v="2024-09-23T00:00:00"/>
    <x v="2"/>
    <s v="Hyderabad"/>
    <x v="0"/>
    <s v="P4570"/>
    <s v="Pressure Cooker"/>
    <x v="0"/>
    <n v="5"/>
    <n v="1669"/>
    <n v="1886.6"/>
    <n v="20"/>
    <n v="7546.4"/>
    <n v="1088"/>
    <x v="1"/>
    <x v="1"/>
    <n v="2"/>
    <s v="Hyderabad Hub"/>
    <s v="Jessica Silva"/>
    <s v="Jeffrey Greene"/>
    <x v="2"/>
    <s v="Hyderabad"/>
    <s v="Home"/>
    <s v="Pressure Cooker"/>
    <s v="Prestige"/>
    <s v="Hyderabad Hub"/>
    <s v="Jessica Silva"/>
  </r>
  <r>
    <s v="ORD101135"/>
    <s v="CUST11135"/>
    <s v="Megan Galvan"/>
    <s v="Male"/>
    <n v="48"/>
    <x v="1"/>
    <x v="387"/>
    <d v="2025-08-16T00:00:00"/>
    <x v="0"/>
    <s v="Pune"/>
    <x v="3"/>
    <s v="P7452"/>
    <s v="Galaxy S24"/>
    <x v="3"/>
    <n v="4"/>
    <n v="13697"/>
    <n v="19997.79"/>
    <n v="10"/>
    <n v="71992.039999999994"/>
    <n v="25203.16"/>
    <x v="2"/>
    <x v="0"/>
    <n v="2"/>
    <s v="Pune Hub"/>
    <s v="Colleen Decker"/>
    <s v="Megan Galvan"/>
    <x v="0"/>
    <s v="Pune"/>
    <s v="Electronics"/>
    <s v="Galaxy S24"/>
    <s v="Samsung"/>
    <s v="Pune Hub"/>
    <s v="Colleen Decker"/>
  </r>
  <r>
    <s v="ORD101136"/>
    <s v="CUST11136"/>
    <s v="Jerry Tyler"/>
    <s v="Male"/>
    <n v="39"/>
    <x v="1"/>
    <x v="458"/>
    <d v="2025-05-10T00:00:00"/>
    <x v="2"/>
    <s v="Hyderabad"/>
    <x v="2"/>
    <s v="P3336"/>
    <s v="Face Wash"/>
    <x v="2"/>
    <n v="2"/>
    <n v="17716"/>
    <n v="24996.97"/>
    <n v="5"/>
    <n v="47494.239999999998"/>
    <n v="14561.94"/>
    <x v="2"/>
    <x v="2"/>
    <n v="2"/>
    <s v="Hyderabad Hub"/>
    <s v="Douglas Johnson"/>
    <s v="Jerry Tyler"/>
    <x v="2"/>
    <s v="Hyderabad"/>
    <s v="Beauty"/>
    <s v="Face Wash"/>
    <s v="Loreal"/>
    <s v="Hyderabad Hub"/>
    <s v="Douglas Johnson"/>
  </r>
  <r>
    <s v="ORD101137"/>
    <s v="CUST11137"/>
    <s v="Alec Cole"/>
    <s v="Male"/>
    <n v="18"/>
    <x v="0"/>
    <x v="255"/>
    <d v="2025-01-06T00:00:00"/>
    <x v="1"/>
    <s v="New Delhi"/>
    <x v="0"/>
    <s v="P4634"/>
    <s v="Pressure Cooker"/>
    <x v="0"/>
    <n v="5"/>
    <n v="7828"/>
    <n v="10993.83"/>
    <n v="15"/>
    <n v="46723.78"/>
    <n v="15829.15"/>
    <x v="1"/>
    <x v="3"/>
    <n v="3"/>
    <s v="New Delhi Hub"/>
    <s v="Matthew Hoffman"/>
    <s v="Alec Cole"/>
    <x v="1"/>
    <s v="New Delhi"/>
    <s v="Home"/>
    <s v="Pressure Cooker"/>
    <s v="Prestige"/>
    <s v="New Delhi Hub"/>
    <s v="Matthew Hoffman"/>
  </r>
  <r>
    <s v="ORD101138"/>
    <s v="CUST11138"/>
    <s v="Renee Avila"/>
    <s v="Female"/>
    <n v="38"/>
    <x v="1"/>
    <x v="91"/>
    <d v="2025-01-02T00:00:00"/>
    <x v="3"/>
    <s v="Bengaluru"/>
    <x v="2"/>
    <s v="P7446"/>
    <s v="Face Wash"/>
    <x v="2"/>
    <n v="4"/>
    <n v="26121"/>
    <n v="30984.68"/>
    <n v="10"/>
    <n v="111544.85"/>
    <n v="19454.72"/>
    <x v="2"/>
    <x v="3"/>
    <n v="2"/>
    <s v="Bengaluru Hub"/>
    <s v="Kara Green"/>
    <s v="Renee Avila"/>
    <x v="3"/>
    <s v="Bengaluru"/>
    <s v="Beauty"/>
    <s v="Face Wash"/>
    <s v="Loreal"/>
    <s v="Bengaluru Hub"/>
    <s v="Kara Green"/>
  </r>
  <r>
    <s v="ORD101139"/>
    <s v="CUST11139"/>
    <s v="Jason Brock"/>
    <s v="Male"/>
    <n v="32"/>
    <x v="1"/>
    <x v="291"/>
    <d v="2025-02-06T00:00:00"/>
    <x v="3"/>
    <s v="Bengaluru"/>
    <x v="4"/>
    <s v="P3997"/>
    <s v="Air Max Shoes"/>
    <x v="4"/>
    <n v="1"/>
    <n v="11915"/>
    <n v="16258.4"/>
    <n v="20"/>
    <n v="13006.72"/>
    <n v="4343.3999999999996"/>
    <x v="0"/>
    <x v="2"/>
    <n v="5"/>
    <s v="Bengaluru Hub"/>
    <s v="Brian Stevens"/>
    <s v="Jason Brock"/>
    <x v="3"/>
    <s v="Bengaluru"/>
    <s v="Fashion"/>
    <s v="Air Max Shoes"/>
    <s v="Nike"/>
    <s v="Bengaluru Hub"/>
    <s v="Brian Stevens"/>
  </r>
  <r>
    <s v="ORD101140"/>
    <s v="CUST11140"/>
    <s v="Aaron Lee"/>
    <s v="Female"/>
    <n v="19"/>
    <x v="1"/>
    <x v="460"/>
    <d v="2024-11-21T00:00:00"/>
    <x v="3"/>
    <s v="Bengaluru"/>
    <x v="3"/>
    <s v="P1898"/>
    <s v="iPhone 15"/>
    <x v="5"/>
    <n v="1"/>
    <n v="6677"/>
    <n v="9100.0499999999993"/>
    <n v="10"/>
    <n v="8190.04"/>
    <n v="2423.0500000000002"/>
    <x v="1"/>
    <x v="1"/>
    <n v="2"/>
    <s v="Bengaluru Hub"/>
    <s v="Tracy Baker"/>
    <s v="Aaron Lee"/>
    <x v="3"/>
    <s v="Bengaluru"/>
    <s v="Electronics"/>
    <s v="iPhone 15"/>
    <s v="Apple"/>
    <s v="Bengaluru Hub"/>
    <s v="Tracy Baker"/>
  </r>
  <r>
    <s v="ORD101141"/>
    <s v="CUST11141"/>
    <s v="Brian Miller"/>
    <s v="Male"/>
    <n v="27"/>
    <x v="0"/>
    <x v="375"/>
    <d v="2024-11-07T00:00:00"/>
    <x v="1"/>
    <s v="New Delhi"/>
    <x v="4"/>
    <s v="P6168"/>
    <s v="Air Max Shoes"/>
    <x v="4"/>
    <n v="1"/>
    <n v="3526"/>
    <n v="4617.7"/>
    <n v="20"/>
    <n v="3694.16"/>
    <n v="1091.7"/>
    <x v="0"/>
    <x v="2"/>
    <n v="5"/>
    <s v="New Delhi Hub"/>
    <s v="Megan Morgan"/>
    <s v="Brian Miller"/>
    <x v="1"/>
    <s v="New Delhi"/>
    <s v="Fashion"/>
    <s v="Air Max Shoes"/>
    <s v="Nike"/>
    <s v="New Delhi Hub"/>
    <s v="Megan Morgan"/>
  </r>
  <r>
    <s v="ORD101142"/>
    <s v="CUST11142"/>
    <s v="Abigail Dalton"/>
    <s v="Female"/>
    <n v="20"/>
    <x v="1"/>
    <x v="338"/>
    <d v="2024-08-19T00:00:00"/>
    <x v="3"/>
    <s v="Bengaluru"/>
    <x v="1"/>
    <s v="P6030"/>
    <s v="Sunflower Oil"/>
    <x v="1"/>
    <n v="2"/>
    <n v="29930"/>
    <n v="39545.379999999997"/>
    <n v="0"/>
    <n v="79090.759999999995"/>
    <n v="19230.759999999998"/>
    <x v="2"/>
    <x v="3"/>
    <n v="2"/>
    <s v="Bengaluru Hub"/>
    <s v="Jennifer Ferguson"/>
    <s v="Abigail Dalton"/>
    <x v="3"/>
    <s v="Bengaluru"/>
    <s v="Grocery"/>
    <s v="Sunflower Oil"/>
    <s v="Fortune"/>
    <s v="Bengaluru Hub"/>
    <s v="Jennifer Ferguson"/>
  </r>
  <r>
    <s v="ORD101143"/>
    <s v="CUST11143"/>
    <s v="Albert Mills"/>
    <s v="Male"/>
    <n v="55"/>
    <x v="1"/>
    <x v="465"/>
    <d v="2025-02-20T00:00:00"/>
    <x v="4"/>
    <s v="Chennai"/>
    <x v="3"/>
    <s v="P1967"/>
    <s v="Galaxy S24"/>
    <x v="3"/>
    <n v="5"/>
    <n v="9394"/>
    <n v="12411.32"/>
    <n v="10"/>
    <n v="55850.94"/>
    <n v="15086.6"/>
    <x v="3"/>
    <x v="2"/>
    <n v="3"/>
    <s v="Chennai Hub"/>
    <s v="Kathy Herrera"/>
    <s v="Albert Mills"/>
    <x v="4"/>
    <s v="Chennai"/>
    <s v="Electronics"/>
    <s v="Galaxy S24"/>
    <s v="Samsung"/>
    <s v="Chennai Hub"/>
    <s v="Kathy Herrera"/>
  </r>
  <r>
    <s v="ORD101144"/>
    <s v="CUST11144"/>
    <s v="Barbara Vargas"/>
    <s v="Male"/>
    <n v="55"/>
    <x v="0"/>
    <x v="250"/>
    <d v="2025-04-23T00:00:00"/>
    <x v="1"/>
    <s v="New Delhi"/>
    <x v="3"/>
    <s v="P3298"/>
    <s v="Air Max Shoes"/>
    <x v="4"/>
    <n v="5"/>
    <n v="13873"/>
    <n v="17779.18"/>
    <n v="5"/>
    <n v="84451.1"/>
    <n v="19530.900000000001"/>
    <x v="3"/>
    <x v="3"/>
    <n v="2"/>
    <s v="New Delhi Hub"/>
    <s v="James Smith"/>
    <s v="Barbara Vargas"/>
    <x v="1"/>
    <s v="New Delhi"/>
    <s v="Electronics"/>
    <s v="Air Max Shoes"/>
    <s v="Nike"/>
    <s v="New Delhi Hub"/>
    <s v="James Smith"/>
  </r>
  <r>
    <s v="ORD101145"/>
    <s v="CUST11145"/>
    <s v="Matthew Harris"/>
    <s v="Male"/>
    <n v="46"/>
    <x v="1"/>
    <x v="148"/>
    <d v="2025-11-17T00:00:00"/>
    <x v="2"/>
    <s v="Hyderabad"/>
    <x v="2"/>
    <s v="P8210"/>
    <s v="Face Wash"/>
    <x v="2"/>
    <n v="3"/>
    <n v="15190"/>
    <n v="22171.62"/>
    <n v="5"/>
    <n v="63189.120000000003"/>
    <n v="20944.86"/>
    <x v="1"/>
    <x v="2"/>
    <n v="4"/>
    <s v="Hyderabad Hub"/>
    <s v="Christopher Fuller"/>
    <s v="Matthew Harris"/>
    <x v="2"/>
    <s v="Hyderabad"/>
    <s v="Beauty"/>
    <s v="Face Wash"/>
    <s v="Loreal"/>
    <s v="Hyderabad Hub"/>
    <s v="Christopher Fuller"/>
  </r>
  <r>
    <s v="ORD101146"/>
    <s v="CUST11146"/>
    <s v="John Jones"/>
    <s v="Female"/>
    <n v="21"/>
    <x v="1"/>
    <x v="417"/>
    <d v="2024-09-17T00:00:00"/>
    <x v="0"/>
    <s v="Mumbai"/>
    <x v="3"/>
    <s v="P8095"/>
    <s v="iPhone 15"/>
    <x v="5"/>
    <n v="5"/>
    <n v="11829"/>
    <n v="15837.1"/>
    <n v="15"/>
    <n v="67307.679999999993"/>
    <n v="20040.5"/>
    <x v="2"/>
    <x v="1"/>
    <n v="1"/>
    <s v="Mumbai Hub"/>
    <s v="Jordan Taylor"/>
    <s v="John Jones"/>
    <x v="0"/>
    <s v="Mumbai"/>
    <s v="Electronics"/>
    <s v="iPhone 15"/>
    <s v="Apple"/>
    <s v="Mumbai Hub"/>
    <s v="Jordan Taylor"/>
  </r>
  <r>
    <s v="ORD101147"/>
    <s v="CUST11147"/>
    <s v="Kristi Torres"/>
    <s v="Female"/>
    <n v="27"/>
    <x v="1"/>
    <x v="286"/>
    <d v="2025-11-24T00:00:00"/>
    <x v="2"/>
    <s v="Hyderabad"/>
    <x v="1"/>
    <s v="P4361"/>
    <s v="Sunflower Oil"/>
    <x v="1"/>
    <n v="4"/>
    <n v="25313"/>
    <n v="33844.660000000003"/>
    <n v="20"/>
    <n v="108302.91"/>
    <n v="34126.639999999999"/>
    <x v="1"/>
    <x v="3"/>
    <n v="5"/>
    <s v="Hyderabad Hub"/>
    <s v="Benjamin Reyes"/>
    <s v="Kristi Torres"/>
    <x v="2"/>
    <s v="Hyderabad"/>
    <s v="Grocery"/>
    <s v="Sunflower Oil"/>
    <s v="Fortune"/>
    <s v="Hyderabad Hub"/>
    <s v="Benjamin Reyes"/>
  </r>
  <r>
    <s v="ORD101148"/>
    <s v="CUST11148"/>
    <s v="Sandra Roth"/>
    <s v="Male"/>
    <n v="25"/>
    <x v="0"/>
    <x v="562"/>
    <d v="2025-01-15T00:00:00"/>
    <x v="4"/>
    <s v="Chennai"/>
    <x v="2"/>
    <s v="P2573"/>
    <s v="Face Wash"/>
    <x v="2"/>
    <n v="3"/>
    <n v="14857"/>
    <n v="21627.24"/>
    <n v="10"/>
    <n v="58393.55"/>
    <n v="20310.72"/>
    <x v="1"/>
    <x v="0"/>
    <n v="1"/>
    <s v="Chennai Hub"/>
    <s v="Rebecca Benitez"/>
    <s v="Sandra Roth"/>
    <x v="4"/>
    <s v="Chennai"/>
    <s v="Beauty"/>
    <s v="Face Wash"/>
    <s v="Loreal"/>
    <s v="Chennai Hub"/>
    <s v="Rebecca Benitez"/>
  </r>
  <r>
    <s v="ORD101149"/>
    <s v="CUST11149"/>
    <s v="Crystal Johnson"/>
    <s v="Female"/>
    <n v="57"/>
    <x v="0"/>
    <x v="120"/>
    <d v="2025-06-22T00:00:00"/>
    <x v="0"/>
    <s v="Mumbai"/>
    <x v="0"/>
    <s v="P5172"/>
    <s v="Pressure Cooker"/>
    <x v="0"/>
    <n v="4"/>
    <n v="7253"/>
    <n v="8783.81"/>
    <n v="20"/>
    <n v="28108.19"/>
    <n v="6123.24"/>
    <x v="2"/>
    <x v="0"/>
    <n v="2"/>
    <s v="Mumbai Hub"/>
    <s v="Kimberly Davis"/>
    <s v="Crystal Johnson"/>
    <x v="0"/>
    <s v="Mumbai"/>
    <s v="Home"/>
    <s v="Pressure Cooker"/>
    <s v="Prestige"/>
    <s v="Mumbai Hub"/>
    <s v="Kimberly Davis"/>
  </r>
  <r>
    <s v="ORD101150"/>
    <s v="CUST11150"/>
    <s v="Brian Clark"/>
    <s v="Female"/>
    <n v="60"/>
    <x v="0"/>
    <x v="112"/>
    <d v="2025-08-13T00:00:00"/>
    <x v="3"/>
    <s v="Bengaluru"/>
    <x v="0"/>
    <s v="P8340"/>
    <s v="Pressure Cooker"/>
    <x v="0"/>
    <n v="2"/>
    <n v="13998"/>
    <n v="19250.669999999998"/>
    <n v="10"/>
    <n v="34651.21"/>
    <n v="10505.34"/>
    <x v="0"/>
    <x v="0"/>
    <n v="3"/>
    <s v="Bengaluru Hub"/>
    <s v="Matthew Mcgee"/>
    <s v="Brian Clark"/>
    <x v="3"/>
    <s v="Bengaluru"/>
    <s v="Home"/>
    <s v="Pressure Cooker"/>
    <s v="Prestige"/>
    <s v="Bengaluru Hub"/>
    <s v="Matthew Mcgee"/>
  </r>
  <r>
    <s v="ORD101151"/>
    <s v="CUST11151"/>
    <s v="Morgan Jacobson"/>
    <s v="Female"/>
    <n v="47"/>
    <x v="1"/>
    <x v="493"/>
    <d v="2025-04-06T00:00:00"/>
    <x v="0"/>
    <s v="Pune"/>
    <x v="2"/>
    <s v="P3042"/>
    <s v="Face Wash"/>
    <x v="2"/>
    <n v="2"/>
    <n v="28258"/>
    <n v="33523.919999999998"/>
    <n v="10"/>
    <n v="60343.06"/>
    <n v="10531.84"/>
    <x v="2"/>
    <x v="2"/>
    <n v="2"/>
    <s v="Pune Hub"/>
    <s v="Charles Sanders"/>
    <s v="Morgan Jacobson"/>
    <x v="0"/>
    <s v="Pune"/>
    <s v="Beauty"/>
    <s v="Face Wash"/>
    <s v="Loreal"/>
    <s v="Pune Hub"/>
    <s v="Charles Sanders"/>
  </r>
  <r>
    <s v="ORD101152"/>
    <s v="CUST11152"/>
    <s v="Dalton Barton MD"/>
    <s v="Male"/>
    <n v="25"/>
    <x v="0"/>
    <x v="197"/>
    <d v="2024-07-05T00:00:00"/>
    <x v="0"/>
    <s v="Mumbai"/>
    <x v="1"/>
    <s v="P8243"/>
    <s v="Sunflower Oil"/>
    <x v="1"/>
    <n v="4"/>
    <n v="7446"/>
    <n v="10453.049999999999"/>
    <n v="0"/>
    <n v="41812.199999999997"/>
    <n v="12028.2"/>
    <x v="1"/>
    <x v="1"/>
    <n v="4"/>
    <s v="Mumbai Hub"/>
    <s v="William Ramsey"/>
    <s v="Dalton Barton MD"/>
    <x v="0"/>
    <s v="Mumbai"/>
    <s v="Grocery"/>
    <s v="Sunflower Oil"/>
    <s v="Fortune"/>
    <s v="Mumbai Hub"/>
    <s v="William Ramsey"/>
  </r>
  <r>
    <s v="ORD101153"/>
    <s v="CUST11153"/>
    <s v="Christine Simmons"/>
    <s v="Female"/>
    <n v="53"/>
    <x v="0"/>
    <x v="563"/>
    <d v="2025-09-02T00:00:00"/>
    <x v="4"/>
    <s v="Chennai"/>
    <x v="2"/>
    <s v="P5407"/>
    <s v="Face Wash"/>
    <x v="2"/>
    <n v="3"/>
    <n v="16102"/>
    <n v="23376.83"/>
    <n v="5"/>
    <n v="66623.97"/>
    <n v="21824.49"/>
    <x v="2"/>
    <x v="3"/>
    <n v="5"/>
    <s v="Chennai Hub"/>
    <s v="Bryan Alexander"/>
    <s v="Christine Simmons"/>
    <x v="4"/>
    <s v="Chennai"/>
    <s v="Beauty"/>
    <s v="Face Wash"/>
    <s v="Loreal"/>
    <s v="Chennai Hub"/>
    <s v="Bryan Alexander"/>
  </r>
  <r>
    <s v="ORD101154"/>
    <s v="CUST11154"/>
    <s v="Theresa Cole"/>
    <s v="Male"/>
    <n v="32"/>
    <x v="0"/>
    <x v="176"/>
    <d v="2025-12-09T00:00:00"/>
    <x v="3"/>
    <s v="Bengaluru"/>
    <x v="3"/>
    <s v="P6141"/>
    <s v="Galaxy S24"/>
    <x v="3"/>
    <n v="3"/>
    <n v="19299"/>
    <n v="25811.17"/>
    <n v="15"/>
    <n v="65818.48"/>
    <n v="19536.509999999998"/>
    <x v="1"/>
    <x v="0"/>
    <n v="1"/>
    <s v="Bengaluru Hub"/>
    <s v="Kristin Hoffman"/>
    <s v="Theresa Cole"/>
    <x v="3"/>
    <s v="Bengaluru"/>
    <s v="Electronics"/>
    <s v="Galaxy S24"/>
    <s v="Samsung"/>
    <s v="Bengaluru Hub"/>
    <s v="Kristin Hoffman"/>
  </r>
  <r>
    <s v="ORD101155"/>
    <s v="CUST11155"/>
    <s v="Mrs. Kimberly Proctor"/>
    <s v="Female"/>
    <n v="38"/>
    <x v="0"/>
    <x v="295"/>
    <d v="2024-12-29T00:00:00"/>
    <x v="3"/>
    <s v="Bengaluru"/>
    <x v="2"/>
    <s v="P2103"/>
    <s v="Face Wash"/>
    <x v="2"/>
    <n v="2"/>
    <n v="10726"/>
    <n v="13168.05"/>
    <n v="0"/>
    <n v="26336.1"/>
    <n v="4884.1000000000004"/>
    <x v="3"/>
    <x v="1"/>
    <n v="3"/>
    <s v="Bengaluru Hub"/>
    <s v="Margaret Cole"/>
    <s v="Mrs. Kimberly Proctor"/>
    <x v="3"/>
    <s v="Bengaluru"/>
    <s v="Beauty"/>
    <s v="Face Wash"/>
    <s v="Loreal"/>
    <s v="Bengaluru Hub"/>
    <s v="Margaret Cole"/>
  </r>
  <r>
    <s v="ORD101156"/>
    <s v="CUST11156"/>
    <s v="Nicholas Chaney"/>
    <s v="Male"/>
    <n v="37"/>
    <x v="0"/>
    <x v="564"/>
    <d v="2024-08-16T00:00:00"/>
    <x v="3"/>
    <s v="Bengaluru"/>
    <x v="3"/>
    <s v="P3199"/>
    <s v="Galaxy S24"/>
    <x v="3"/>
    <n v="1"/>
    <n v="546"/>
    <n v="765.25"/>
    <n v="15"/>
    <n v="650.46"/>
    <n v="219.25"/>
    <x v="3"/>
    <x v="2"/>
    <n v="5"/>
    <s v="Bengaluru Hub"/>
    <s v="Cathy Brown"/>
    <s v="Nicholas Chaney"/>
    <x v="3"/>
    <s v="Bengaluru"/>
    <s v="Electronics"/>
    <s v="Galaxy S24"/>
    <s v="Samsung"/>
    <s v="Bengaluru Hub"/>
    <s v="Cathy Brown"/>
  </r>
  <r>
    <s v="ORD101157"/>
    <s v="CUST11157"/>
    <s v="Anna Smith"/>
    <s v="Male"/>
    <n v="37"/>
    <x v="0"/>
    <x v="71"/>
    <d v="2025-09-15T00:00:00"/>
    <x v="4"/>
    <s v="Chennai"/>
    <x v="3"/>
    <s v="P9472"/>
    <s v="iPhone 15"/>
    <x v="5"/>
    <n v="2"/>
    <n v="15004"/>
    <n v="16514"/>
    <n v="0"/>
    <n v="33028"/>
    <n v="3020"/>
    <x v="1"/>
    <x v="0"/>
    <n v="5"/>
    <s v="Chennai Hub"/>
    <s v="Eric Williams"/>
    <s v="Anna Smith"/>
    <x v="4"/>
    <s v="Chennai"/>
    <s v="Electronics"/>
    <s v="iPhone 15"/>
    <s v="Apple"/>
    <s v="Chennai Hub"/>
    <s v="Eric Williams"/>
  </r>
  <r>
    <s v="ORD101158"/>
    <s v="CUST11158"/>
    <s v="Mark Hill"/>
    <s v="Female"/>
    <n v="38"/>
    <x v="0"/>
    <x v="336"/>
    <d v="2026-05-15T00:00:00"/>
    <x v="2"/>
    <s v="Hyderabad"/>
    <x v="2"/>
    <s v="P8739"/>
    <s v="Face Wash"/>
    <x v="2"/>
    <n v="3"/>
    <n v="9951"/>
    <n v="13236.35"/>
    <n v="5"/>
    <n v="37723.599999999999"/>
    <n v="9856.0499999999993"/>
    <x v="1"/>
    <x v="0"/>
    <n v="3"/>
    <s v="Hyderabad Hub"/>
    <s v="Anthony Smith"/>
    <s v="Mark Hill"/>
    <x v="2"/>
    <s v="Hyderabad"/>
    <s v="Beauty"/>
    <s v="Face Wash"/>
    <s v="Loreal"/>
    <s v="Hyderabad Hub"/>
    <s v="Anthony Smith"/>
  </r>
  <r>
    <s v="ORD101159"/>
    <s v="CUST11159"/>
    <s v="Christopher Webb"/>
    <s v="Female"/>
    <n v="39"/>
    <x v="1"/>
    <x v="565"/>
    <d v="2024-09-20T00:00:00"/>
    <x v="3"/>
    <s v="Bengaluru"/>
    <x v="4"/>
    <s v="P2486"/>
    <s v="Air Max Shoes"/>
    <x v="4"/>
    <n v="2"/>
    <n v="9578"/>
    <n v="10967.67"/>
    <n v="20"/>
    <n v="17548.27"/>
    <n v="2779.34"/>
    <x v="3"/>
    <x v="1"/>
    <n v="3"/>
    <s v="Bengaluru Hub"/>
    <s v="Joe Bryant"/>
    <s v="Christopher Webb"/>
    <x v="3"/>
    <s v="Bengaluru"/>
    <s v="Fashion"/>
    <s v="Air Max Shoes"/>
    <s v="Nike"/>
    <s v="Bengaluru Hub"/>
    <s v="Joe Bryant"/>
  </r>
  <r>
    <s v="ORD101160"/>
    <s v="CUST11160"/>
    <s v="Frank Mckinney"/>
    <s v="Female"/>
    <n v="46"/>
    <x v="0"/>
    <x v="264"/>
    <d v="2026-05-29T00:00:00"/>
    <x v="1"/>
    <s v="New Delhi"/>
    <x v="3"/>
    <s v="P7268"/>
    <s v="Galaxy S24"/>
    <x v="3"/>
    <n v="2"/>
    <n v="8246"/>
    <n v="9741.4500000000007"/>
    <n v="20"/>
    <n v="15586.32"/>
    <n v="2990.9"/>
    <x v="1"/>
    <x v="0"/>
    <n v="2"/>
    <s v="New Delhi Hub"/>
    <s v="Jessica Gardner"/>
    <s v="Frank Mckinney"/>
    <x v="1"/>
    <s v="New Delhi"/>
    <s v="Electronics"/>
    <s v="Galaxy S24"/>
    <s v="Samsung"/>
    <s v="New Delhi Hub"/>
    <s v="Jessica Gardner"/>
  </r>
  <r>
    <s v="ORD101161"/>
    <s v="CUST11161"/>
    <s v="Ashley Hansen"/>
    <s v="Male"/>
    <n v="60"/>
    <x v="1"/>
    <x v="372"/>
    <d v="2026-06-17T00:00:00"/>
    <x v="2"/>
    <s v="Hyderabad"/>
    <x v="1"/>
    <s v="P3303"/>
    <s v="Sunflower Oil"/>
    <x v="1"/>
    <n v="2"/>
    <n v="4689"/>
    <n v="6763.47"/>
    <n v="10"/>
    <n v="12174.25"/>
    <n v="4148.9399999999996"/>
    <x v="1"/>
    <x v="0"/>
    <n v="1"/>
    <s v="Hyderabad Hub"/>
    <s v="Kyle Stewart"/>
    <s v="Ashley Hansen"/>
    <x v="2"/>
    <s v="Hyderabad"/>
    <s v="Grocery"/>
    <s v="Sunflower Oil"/>
    <s v="Fortune"/>
    <s v="Hyderabad Hub"/>
    <s v="Kyle Stewart"/>
  </r>
  <r>
    <s v="ORD101162"/>
    <s v="CUST11162"/>
    <s v="Elizabeth Barrett"/>
    <s v="Female"/>
    <n v="59"/>
    <x v="0"/>
    <x v="24"/>
    <d v="2026-05-01T00:00:00"/>
    <x v="2"/>
    <s v="Hyderabad"/>
    <x v="3"/>
    <s v="P7460"/>
    <s v="Galaxy S24"/>
    <x v="3"/>
    <n v="3"/>
    <n v="12642"/>
    <n v="15116.58"/>
    <n v="15"/>
    <n v="38547.279999999999"/>
    <n v="7423.74"/>
    <x v="1"/>
    <x v="1"/>
    <n v="1"/>
    <s v="Hyderabad Hub"/>
    <s v="Christopher Fox"/>
    <s v="Elizabeth Barrett"/>
    <x v="2"/>
    <s v="Hyderabad"/>
    <s v="Electronics"/>
    <s v="Galaxy S24"/>
    <s v="Samsung"/>
    <s v="Hyderabad Hub"/>
    <s v="Christopher Fox"/>
  </r>
  <r>
    <s v="ORD101163"/>
    <s v="CUST11163"/>
    <s v="Ian Patel"/>
    <s v="Female"/>
    <n v="42"/>
    <x v="1"/>
    <x v="390"/>
    <d v="2025-07-04T00:00:00"/>
    <x v="0"/>
    <s v="Pune"/>
    <x v="3"/>
    <s v="P4267"/>
    <s v="iPhone 15"/>
    <x v="5"/>
    <n v="4"/>
    <n v="29102"/>
    <n v="35023.360000000001"/>
    <n v="0"/>
    <n v="140093.44"/>
    <n v="23685.439999999999"/>
    <x v="1"/>
    <x v="2"/>
    <n v="2"/>
    <s v="Pune Hub"/>
    <s v="Amy Townsend"/>
    <s v="Ian Patel"/>
    <x v="0"/>
    <s v="Pune"/>
    <s v="Electronics"/>
    <s v="iPhone 15"/>
    <s v="Apple"/>
    <s v="Pune Hub"/>
    <s v="Amy Townsend"/>
  </r>
  <r>
    <s v="ORD101164"/>
    <s v="CUST11164"/>
    <s v="Susan Freeman"/>
    <s v="Male"/>
    <n v="59"/>
    <x v="1"/>
    <x v="543"/>
    <d v="2025-10-03T00:00:00"/>
    <x v="0"/>
    <s v="Pune"/>
    <x v="2"/>
    <s v="P3917"/>
    <s v="Face Wash"/>
    <x v="2"/>
    <n v="4"/>
    <n v="29649"/>
    <n v="40972.980000000003"/>
    <n v="5"/>
    <n v="155697.32"/>
    <n v="45295.92"/>
    <x v="1"/>
    <x v="0"/>
    <n v="1"/>
    <s v="Pune Hub"/>
    <s v="Robert Brock"/>
    <s v="Susan Freeman"/>
    <x v="0"/>
    <s v="Pune"/>
    <s v="Beauty"/>
    <s v="Face Wash"/>
    <s v="Loreal"/>
    <s v="Pune Hub"/>
    <s v="Robert Brock"/>
  </r>
  <r>
    <s v="ORD101165"/>
    <s v="CUST11165"/>
    <s v="Joshua Browning"/>
    <s v="Female"/>
    <n v="29"/>
    <x v="1"/>
    <x v="262"/>
    <d v="2025-02-23T00:00:00"/>
    <x v="0"/>
    <s v="Pune"/>
    <x v="2"/>
    <s v="P3908"/>
    <s v="Face Wash"/>
    <x v="2"/>
    <n v="5"/>
    <n v="14776"/>
    <n v="19187.37"/>
    <n v="20"/>
    <n v="76749.48"/>
    <n v="22056.85"/>
    <x v="2"/>
    <x v="3"/>
    <n v="5"/>
    <s v="Pune Hub"/>
    <s v="Brianna Benjamin"/>
    <s v="Joshua Browning"/>
    <x v="0"/>
    <s v="Pune"/>
    <s v="Beauty"/>
    <s v="Face Wash"/>
    <s v="Loreal"/>
    <s v="Pune Hub"/>
    <s v="Brianna Benjamin"/>
  </r>
  <r>
    <s v="ORD101166"/>
    <s v="CUST11166"/>
    <s v="Michael Raymond"/>
    <s v="Female"/>
    <n v="57"/>
    <x v="0"/>
    <x v="551"/>
    <d v="2024-12-01T00:00:00"/>
    <x v="3"/>
    <s v="Bengaluru"/>
    <x v="4"/>
    <s v="P9191"/>
    <s v="Air Max Shoes"/>
    <x v="4"/>
    <n v="1"/>
    <n v="23636"/>
    <n v="31690.21"/>
    <n v="20"/>
    <n v="25352.17"/>
    <n v="8054.21"/>
    <x v="2"/>
    <x v="1"/>
    <n v="5"/>
    <s v="Bengaluru Hub"/>
    <s v="Jeffrey Wilson"/>
    <s v="Michael Raymond"/>
    <x v="3"/>
    <s v="Bengaluru"/>
    <s v="Fashion"/>
    <s v="Air Max Shoes"/>
    <s v="Nike"/>
    <s v="Bengaluru Hub"/>
    <s v="Jeffrey Wilson"/>
  </r>
  <r>
    <s v="ORD101167"/>
    <s v="CUST11167"/>
    <s v="Justin Washington"/>
    <s v="Male"/>
    <n v="37"/>
    <x v="0"/>
    <x v="421"/>
    <d v="2025-07-17T00:00:00"/>
    <x v="3"/>
    <s v="Bengaluru"/>
    <x v="3"/>
    <s v="P5373"/>
    <s v="iPhone 15"/>
    <x v="5"/>
    <n v="4"/>
    <n v="24364"/>
    <n v="34914.83"/>
    <n v="20"/>
    <n v="111727.46"/>
    <n v="42203.32"/>
    <x v="1"/>
    <x v="2"/>
    <n v="3"/>
    <s v="Bengaluru Hub"/>
    <s v="Daniel White"/>
    <s v="Justin Washington"/>
    <x v="3"/>
    <s v="Bengaluru"/>
    <s v="Electronics"/>
    <s v="iPhone 15"/>
    <s v="Apple"/>
    <s v="Bengaluru Hub"/>
    <s v="Daniel White"/>
  </r>
  <r>
    <s v="ORD101168"/>
    <s v="CUST11168"/>
    <s v="Benjamin Coleman"/>
    <s v="Male"/>
    <n v="40"/>
    <x v="0"/>
    <x v="376"/>
    <d v="2026-02-23T00:00:00"/>
    <x v="4"/>
    <s v="Chennai"/>
    <x v="1"/>
    <s v="P9910"/>
    <s v="Sunflower Oil"/>
    <x v="1"/>
    <n v="2"/>
    <n v="1814"/>
    <n v="2137.63"/>
    <n v="15"/>
    <n v="3633.97"/>
    <n v="647.26"/>
    <x v="1"/>
    <x v="1"/>
    <n v="3"/>
    <s v="Chennai Hub"/>
    <s v="Rebekah Howell"/>
    <s v="Benjamin Coleman"/>
    <x v="4"/>
    <s v="Chennai"/>
    <s v="Grocery"/>
    <s v="Sunflower Oil"/>
    <s v="Fortune"/>
    <s v="Chennai Hub"/>
    <s v="Rebekah Howell"/>
  </r>
  <r>
    <s v="ORD101169"/>
    <s v="CUST11169"/>
    <s v="Julia Wagner"/>
    <s v="Male"/>
    <n v="59"/>
    <x v="0"/>
    <x v="247"/>
    <d v="2025-08-19T00:00:00"/>
    <x v="2"/>
    <s v="Hyderabad"/>
    <x v="0"/>
    <s v="P3660"/>
    <s v="Pressure Cooker"/>
    <x v="0"/>
    <n v="4"/>
    <n v="26927"/>
    <n v="37789.69"/>
    <n v="5"/>
    <n v="143600.82"/>
    <n v="43450.76"/>
    <x v="0"/>
    <x v="1"/>
    <n v="3"/>
    <s v="Hyderabad Hub"/>
    <s v="Emily Davis"/>
    <s v="Julia Wagner"/>
    <x v="2"/>
    <s v="Hyderabad"/>
    <s v="Home"/>
    <s v="Pressure Cooker"/>
    <s v="Prestige"/>
    <s v="Hyderabad Hub"/>
    <s v="Emily Davis"/>
  </r>
  <r>
    <s v="ORD101170"/>
    <s v="CUST11170"/>
    <s v="Barbara Cunningham"/>
    <s v="Male"/>
    <n v="53"/>
    <x v="1"/>
    <x v="177"/>
    <d v="2025-11-02T00:00:00"/>
    <x v="0"/>
    <s v="Pune"/>
    <x v="3"/>
    <s v="P5241"/>
    <s v="iPhone 15"/>
    <x v="5"/>
    <n v="1"/>
    <n v="13196"/>
    <n v="14712.72"/>
    <n v="0"/>
    <n v="14712.72"/>
    <n v="1516.72"/>
    <x v="0"/>
    <x v="1"/>
    <n v="5"/>
    <s v="Pune Hub"/>
    <s v="Donald Parker"/>
    <s v="Barbara Cunningham"/>
    <x v="0"/>
    <s v="Pune"/>
    <s v="Electronics"/>
    <s v="iPhone 15"/>
    <s v="Apple"/>
    <s v="Pune Hub"/>
    <s v="Donald Parker"/>
  </r>
  <r>
    <s v="ORD101171"/>
    <s v="CUST11171"/>
    <s v="Veronica Mann"/>
    <s v="Male"/>
    <n v="44"/>
    <x v="1"/>
    <x v="142"/>
    <d v="2025-02-05T00:00:00"/>
    <x v="2"/>
    <s v="Hyderabad"/>
    <x v="2"/>
    <s v="P7062"/>
    <m/>
    <x v="2"/>
    <n v="4"/>
    <n v="25687"/>
    <n v="29553.13"/>
    <n v="20"/>
    <n v="94570.02"/>
    <n v="15464.52"/>
    <x v="0"/>
    <x v="2"/>
    <n v="4"/>
    <s v="Hyderabad Hub"/>
    <s v="Glenn Turner"/>
    <s v="Veronica Mann"/>
    <x v="2"/>
    <s v="Hyderabad"/>
    <s v="Beauty"/>
    <s v="Face Wash"/>
    <s v="Loreal"/>
    <s v="Hyderabad Hub"/>
    <s v="Glenn Turner"/>
  </r>
  <r>
    <s v="ORD101172"/>
    <s v="CUST11172"/>
    <s v="Kayla Curtis"/>
    <s v="Male"/>
    <n v="37"/>
    <x v="0"/>
    <x v="445"/>
    <d v="2025-02-06T00:00:00"/>
    <x v="3"/>
    <s v="Bengaluru"/>
    <x v="1"/>
    <s v="P3199"/>
    <s v="Sunflower Oil"/>
    <x v="1"/>
    <n v="3"/>
    <n v="8897"/>
    <n v="12872.08"/>
    <n v="5"/>
    <n v="36685.43"/>
    <n v="11925.24"/>
    <x v="0"/>
    <x v="1"/>
    <n v="5"/>
    <s v="Bengaluru Hub"/>
    <s v="Kelly Buchanan"/>
    <s v="Kayla Curtis"/>
    <x v="3"/>
    <s v="Bengaluru"/>
    <s v="Grocery"/>
    <s v="Sunflower Oil"/>
    <s v="Fortune"/>
    <s v="Bengaluru Hub"/>
    <s v="Kelly Buchanan"/>
  </r>
  <r>
    <s v="ORD101173"/>
    <s v="CUST11173"/>
    <s v="Kendra Riggs"/>
    <s v="Male"/>
    <n v="20"/>
    <x v="1"/>
    <x v="33"/>
    <d v="2025-07-08T00:00:00"/>
    <x v="4"/>
    <s v="Chennai"/>
    <x v="0"/>
    <s v="P7971"/>
    <s v="Pressure Cooker"/>
    <x v="0"/>
    <n v="1"/>
    <n v="17472"/>
    <n v="21665.35"/>
    <n v="0"/>
    <n v="21665.35"/>
    <n v="4193.3500000000004"/>
    <x v="0"/>
    <x v="3"/>
    <n v="1"/>
    <s v="Chennai Hub"/>
    <s v="Julia Castro"/>
    <s v="Kendra Riggs"/>
    <x v="4"/>
    <s v="Chennai"/>
    <s v="Home"/>
    <s v="Pressure Cooker"/>
    <s v="Prestige"/>
    <s v="Chennai Hub"/>
    <s v="Julia Castro"/>
  </r>
  <r>
    <s v="ORD101174"/>
    <s v="CUST11174"/>
    <s v="Daniel Johnson"/>
    <s v="Male"/>
    <n v="42"/>
    <x v="0"/>
    <x v="55"/>
    <d v="2026-01-07T00:00:00"/>
    <x v="0"/>
    <s v="Pune"/>
    <x v="1"/>
    <s v="P2098"/>
    <s v="Sunflower Oil"/>
    <x v="1"/>
    <n v="1"/>
    <n v="26009"/>
    <n v="37443.74"/>
    <n v="0"/>
    <n v="37443.74"/>
    <n v="11434.74"/>
    <x v="1"/>
    <x v="2"/>
    <n v="5"/>
    <s v="Pune Hub"/>
    <s v="Andrew Morgan"/>
    <s v="Daniel Johnson"/>
    <x v="0"/>
    <s v="Pune"/>
    <s v="Grocery"/>
    <s v="Sunflower Oil"/>
    <s v="Fortune"/>
    <s v="Pune Hub"/>
    <s v="Andrew Morgan"/>
  </r>
  <r>
    <s v="ORD101175"/>
    <s v="CUST11175"/>
    <s v="James Gutierrez"/>
    <s v="Female"/>
    <n v="23"/>
    <x v="0"/>
    <x v="566"/>
    <d v="2025-09-26T00:00:00"/>
    <x v="4"/>
    <s v="Chennai"/>
    <x v="2"/>
    <s v="P6415"/>
    <s v="Face Wash"/>
    <x v="2"/>
    <n v="5"/>
    <n v="1719"/>
    <n v="1996.32"/>
    <n v="0"/>
    <n v="9981.6"/>
    <n v="1386.6"/>
    <x v="3"/>
    <x v="2"/>
    <n v="4"/>
    <s v="Chennai Hub"/>
    <s v="Emily Moore"/>
    <s v="James Gutierrez"/>
    <x v="4"/>
    <s v="Chennai"/>
    <s v="Beauty"/>
    <s v="Face Wash"/>
    <s v="Loreal"/>
    <s v="Chennai Hub"/>
    <s v="Emily Moore"/>
  </r>
  <r>
    <s v="ORD101176"/>
    <s v="CUST11176"/>
    <s v="Jasmine Chan DVM"/>
    <s v="Female"/>
    <n v="29"/>
    <x v="1"/>
    <x v="567"/>
    <d v="2025-09-24T00:00:00"/>
    <x v="3"/>
    <s v="Bengaluru"/>
    <x v="3"/>
    <s v="P9333"/>
    <s v="Galaxy S24"/>
    <x v="3"/>
    <n v="1"/>
    <n v="24603"/>
    <n v="32061.360000000001"/>
    <n v="5"/>
    <n v="30458.29"/>
    <n v="7458.36"/>
    <x v="3"/>
    <x v="0"/>
    <n v="3"/>
    <s v="Bengaluru Hub"/>
    <s v="Victoria Nelson"/>
    <s v="Jasmine Chan DVM"/>
    <x v="3"/>
    <s v="Bengaluru"/>
    <s v="Electronics"/>
    <s v="Galaxy S24"/>
    <s v="Samsung"/>
    <s v="Bengaluru Hub"/>
    <s v="Victoria Nelson"/>
  </r>
  <r>
    <s v="ORD101177"/>
    <s v="CUST11177"/>
    <s v="Richard Yates"/>
    <s v="Female"/>
    <n v="55"/>
    <x v="0"/>
    <x v="478"/>
    <d v="2024-09-02T00:00:00"/>
    <x v="4"/>
    <s v="Chennai"/>
    <x v="2"/>
    <s v="P7236"/>
    <s v="Face Wash"/>
    <x v="2"/>
    <n v="2"/>
    <n v="18460"/>
    <n v="21134.04"/>
    <n v="15"/>
    <n v="35927.870000000003"/>
    <n v="5348.08"/>
    <x v="2"/>
    <x v="1"/>
    <n v="5"/>
    <s v="Chennai Hub"/>
    <s v="Joseph Steele"/>
    <s v="Richard Yates"/>
    <x v="4"/>
    <s v="Chennai"/>
    <s v="Beauty"/>
    <s v="Face Wash"/>
    <s v="Loreal"/>
    <s v="Chennai Hub"/>
    <s v="Joseph Steele"/>
  </r>
  <r>
    <s v="ORD101178"/>
    <s v="CUST11178"/>
    <s v="Michael Erickson"/>
    <s v="Male"/>
    <n v="49"/>
    <x v="1"/>
    <x v="139"/>
    <d v="2026-06-02T00:00:00"/>
    <x v="0"/>
    <s v="Mumbai"/>
    <x v="2"/>
    <s v="P2196"/>
    <s v="Face Wash"/>
    <x v="2"/>
    <n v="3"/>
    <n v="11881"/>
    <n v="14373.29"/>
    <n v="15"/>
    <n v="36651.89"/>
    <n v="7476.87"/>
    <x v="0"/>
    <x v="0"/>
    <n v="2"/>
    <s v="Mumbai Hub"/>
    <s v="Chad Smith"/>
    <s v="Michael Erickson"/>
    <x v="0"/>
    <s v="Mumbai"/>
    <s v="Beauty"/>
    <s v="Face Wash"/>
    <s v="Loreal"/>
    <s v="Mumbai Hub"/>
    <s v="Chad Smith"/>
  </r>
  <r>
    <s v="ORD101179"/>
    <s v="CUST11179"/>
    <s v="Matthew Mullins"/>
    <s v="Male"/>
    <n v="22"/>
    <x v="1"/>
    <x v="0"/>
    <d v="2025-05-18T00:00:00"/>
    <x v="1"/>
    <s v="New Delhi"/>
    <x v="0"/>
    <s v="P2213"/>
    <s v="Pressure Cooker"/>
    <x v="0"/>
    <n v="1"/>
    <n v="20601"/>
    <n v="30530.91"/>
    <n v="5"/>
    <n v="29004.36"/>
    <n v="9929.91"/>
    <x v="1"/>
    <x v="3"/>
    <n v="3"/>
    <s v="New Delhi Hub"/>
    <s v="Christopher Phillips"/>
    <s v="Matthew Mullins"/>
    <x v="1"/>
    <s v="New Delhi"/>
    <s v="Home"/>
    <s v="Pressure Cooker"/>
    <s v="Prestige"/>
    <s v="New Delhi Hub"/>
    <s v="Christopher Phillips"/>
  </r>
  <r>
    <s v="ORD101180"/>
    <s v="CUST11180"/>
    <s v="Keith Sampson"/>
    <s v="Male"/>
    <n v="27"/>
    <x v="1"/>
    <x v="304"/>
    <d v="2025-01-11T00:00:00"/>
    <x v="4"/>
    <s v="Chennai"/>
    <x v="2"/>
    <s v="P1229"/>
    <s v="Face Wash"/>
    <x v="2"/>
    <n v="3"/>
    <n v="3830"/>
    <n v="4405.16"/>
    <n v="10"/>
    <n v="11893.93"/>
    <n v="1725.48"/>
    <x v="2"/>
    <x v="3"/>
    <n v="4"/>
    <s v="Chennai Hub"/>
    <s v="Raymond Mcmahon"/>
    <s v="Keith Sampson"/>
    <x v="4"/>
    <s v="Chennai"/>
    <s v="Beauty"/>
    <s v="Face Wash"/>
    <s v="Loreal"/>
    <s v="Chennai Hub"/>
    <s v="Raymond Mcmahon"/>
  </r>
  <r>
    <s v="ORD101181"/>
    <s v="CUST11181"/>
    <s v="Benjamin Peterson"/>
    <s v="Female"/>
    <n v="45"/>
    <x v="0"/>
    <x v="297"/>
    <d v="2025-01-05T00:00:00"/>
    <x v="3"/>
    <s v="Bengaluru"/>
    <x v="3"/>
    <s v="P4614"/>
    <s v="iPhone 15"/>
    <x v="5"/>
    <n v="5"/>
    <n v="11952"/>
    <n v="17286.330000000002"/>
    <n v="0"/>
    <n v="86431.65"/>
    <n v="26671.65"/>
    <x v="1"/>
    <x v="2"/>
    <n v="4"/>
    <s v="Bengaluru Hub"/>
    <s v="Jorge Lowe"/>
    <s v="Benjamin Peterson"/>
    <x v="3"/>
    <s v="Bengaluru"/>
    <s v="Electronics"/>
    <s v="iPhone 15"/>
    <s v="Apple"/>
    <s v="Bengaluru Hub"/>
    <s v="Jorge Lowe"/>
  </r>
  <r>
    <s v="ORD101182"/>
    <s v="CUST11182"/>
    <s v="Rodney Johnson"/>
    <s v="Male"/>
    <n v="26"/>
    <x v="1"/>
    <x v="568"/>
    <d v="2024-12-17T00:00:00"/>
    <x v="2"/>
    <s v="Hyderabad"/>
    <x v="2"/>
    <s v="P3374"/>
    <s v="Face Wash"/>
    <x v="2"/>
    <n v="5"/>
    <n v="17780"/>
    <n v="21366"/>
    <n v="10"/>
    <n v="96147"/>
    <n v="17930"/>
    <x v="0"/>
    <x v="1"/>
    <n v="2"/>
    <s v="Hyderabad Hub"/>
    <s v="Crystal Roberts"/>
    <s v="Rodney Johnson"/>
    <x v="2"/>
    <s v="Hyderabad"/>
    <s v="Beauty"/>
    <s v="Face Wash"/>
    <s v="Loreal"/>
    <s v="Hyderabad Hub"/>
    <s v="Crystal Roberts"/>
  </r>
  <r>
    <s v="ORD101183"/>
    <s v="CUST11183"/>
    <s v="Peter Francis"/>
    <s v="Female"/>
    <n v="60"/>
    <x v="1"/>
    <x v="527"/>
    <d v="2026-04-14T00:00:00"/>
    <x v="3"/>
    <s v="Bengaluru"/>
    <x v="3"/>
    <s v="P1544"/>
    <s v="Galaxy S24"/>
    <x v="3"/>
    <n v="2"/>
    <n v="6121"/>
    <n v="7351.06"/>
    <n v="5"/>
    <n v="13967.01"/>
    <n v="2460.12"/>
    <x v="3"/>
    <x v="2"/>
    <n v="3"/>
    <s v="Bengaluru Hub"/>
    <s v="Michele Morris"/>
    <s v="Peter Francis"/>
    <x v="3"/>
    <s v="Bengaluru"/>
    <s v="Electronics"/>
    <s v="Galaxy S24"/>
    <s v="Samsung"/>
    <s v="Bengaluru Hub"/>
    <s v="Michele Morris"/>
  </r>
  <r>
    <s v="ORD101184"/>
    <s v="CUST11184"/>
    <s v="Matthew Crane"/>
    <s v="Male"/>
    <n v="32"/>
    <x v="0"/>
    <x v="569"/>
    <d v="2026-06-19T00:00:00"/>
    <x v="2"/>
    <s v="Hyderabad"/>
    <x v="3"/>
    <s v="P5893"/>
    <s v="Galaxy S24"/>
    <x v="3"/>
    <n v="1"/>
    <n v="19575"/>
    <n v="25561.48"/>
    <n v="5"/>
    <n v="24283.41"/>
    <n v="5986.48"/>
    <x v="1"/>
    <x v="0"/>
    <n v="1"/>
    <s v="Hyderabad Hub"/>
    <s v="Joel Sherman"/>
    <s v="Matthew Crane"/>
    <x v="2"/>
    <s v="Hyderabad"/>
    <s v="Electronics"/>
    <s v="Galaxy S24"/>
    <s v="Samsung"/>
    <s v="Hyderabad Hub"/>
    <s v="Joel Sherman"/>
  </r>
  <r>
    <s v="ORD101185"/>
    <s v="CUST11185"/>
    <s v="Emily Bradley"/>
    <s v="Female"/>
    <n v="49"/>
    <x v="0"/>
    <x v="570"/>
    <d v="2025-12-30T00:00:00"/>
    <x v="2"/>
    <s v="Hyderabad"/>
    <x v="3"/>
    <s v="P8272"/>
    <s v="iPhone 15"/>
    <x v="5"/>
    <n v="3"/>
    <n v="703"/>
    <n v="993.89"/>
    <n v="20"/>
    <n v="2385.34"/>
    <n v="872.67"/>
    <x v="0"/>
    <x v="1"/>
    <n v="1"/>
    <s v="Hyderabad Hub"/>
    <s v="Ariana Hunt"/>
    <s v="Emily Bradley"/>
    <x v="2"/>
    <s v="Hyderabad"/>
    <s v="Electronics"/>
    <s v="iPhone 15"/>
    <s v="Apple"/>
    <s v="Hyderabad Hub"/>
    <s v="Ariana Hunt"/>
  </r>
  <r>
    <s v="ORD101186"/>
    <s v="CUST11186"/>
    <s v="James Walton"/>
    <s v="Female"/>
    <n v="24"/>
    <x v="0"/>
    <x v="571"/>
    <d v="2024-10-09T00:00:00"/>
    <x v="3"/>
    <s v="Bengaluru"/>
    <x v="3"/>
    <s v="P5920"/>
    <s v="Galaxy S24"/>
    <x v="3"/>
    <n v="5"/>
    <n v="29302"/>
    <n v="43697.51"/>
    <n v="15"/>
    <n v="185714.42"/>
    <n v="71977.55"/>
    <x v="2"/>
    <x v="0"/>
    <n v="2"/>
    <s v="Bengaluru Hub"/>
    <s v="William Walker"/>
    <s v="James Walton"/>
    <x v="3"/>
    <s v="Bengaluru"/>
    <s v="Electronics"/>
    <s v="Galaxy S24"/>
    <s v="Samsung"/>
    <s v="Bengaluru Hub"/>
    <s v="William Walker"/>
  </r>
  <r>
    <s v="ORD101187"/>
    <s v="CUST11187"/>
    <s v="Jodi Simon"/>
    <s v="Female"/>
    <n v="42"/>
    <x v="1"/>
    <x v="572"/>
    <d v="2025-06-23T00:00:00"/>
    <x v="1"/>
    <s v="New Delhi"/>
    <x v="1"/>
    <s v="P3066"/>
    <s v="Sunflower Oil"/>
    <x v="1"/>
    <n v="3"/>
    <n v="16410"/>
    <n v="18803.32"/>
    <n v="20"/>
    <n v="45127.97"/>
    <n v="7179.96"/>
    <x v="0"/>
    <x v="3"/>
    <n v="3"/>
    <s v="New Delhi Hub"/>
    <s v="Patricia Brady"/>
    <s v="Jodi Simon"/>
    <x v="1"/>
    <s v="New Delhi"/>
    <s v="Grocery"/>
    <s v="Sunflower Oil"/>
    <s v="Fortune"/>
    <s v="New Delhi Hub"/>
    <s v="Patricia Brady"/>
  </r>
  <r>
    <s v="ORD101188"/>
    <s v="CUST11188"/>
    <s v="Kenneth Thompson"/>
    <s v="Female"/>
    <n v="41"/>
    <x v="1"/>
    <x v="573"/>
    <d v="2026-01-23T00:00:00"/>
    <x v="3"/>
    <s v="Bengaluru"/>
    <x v="0"/>
    <s v="P4518"/>
    <s v="Pressure Cooker"/>
    <x v="0"/>
    <n v="1"/>
    <n v="5076"/>
    <n v="6055.17"/>
    <n v="15"/>
    <n v="5146.8900000000003"/>
    <n v="979.17"/>
    <x v="0"/>
    <x v="0"/>
    <n v="2"/>
    <s v="Bengaluru Hub"/>
    <s v="Daniel Hamilton"/>
    <s v="Kenneth Thompson"/>
    <x v="3"/>
    <s v="Bengaluru"/>
    <s v="Home"/>
    <s v="Pressure Cooker"/>
    <s v="Prestige"/>
    <s v="Bengaluru Hub"/>
    <s v="Daniel Hamilton"/>
  </r>
  <r>
    <s v="ORD101189"/>
    <s v="CUST11189"/>
    <s v="Courtney Mendez"/>
    <s v="Male"/>
    <n v="34"/>
    <x v="1"/>
    <x v="503"/>
    <d v="2025-10-19T00:00:00"/>
    <x v="0"/>
    <s v="Pune"/>
    <x v="3"/>
    <s v="P2013"/>
    <s v="Galaxy S24"/>
    <x v="3"/>
    <n v="5"/>
    <n v="4053"/>
    <n v="4516.95"/>
    <n v="15"/>
    <n v="19197.04"/>
    <n v="2319.75"/>
    <x v="1"/>
    <x v="1"/>
    <n v="3"/>
    <s v="Pune Hub"/>
    <s v="Mrs. Shelly Gutierrez"/>
    <s v="Courtney Mendez"/>
    <x v="0"/>
    <s v="Pune"/>
    <s v="Electronics"/>
    <s v="Galaxy S24"/>
    <s v="Samsung"/>
    <s v="Pune Hub"/>
    <s v="Mrs. Shelly Gutierrez"/>
  </r>
  <r>
    <s v="ORD101190"/>
    <s v="CUST11190"/>
    <s v="Patricia Hardin"/>
    <s v="Female"/>
    <n v="33"/>
    <x v="0"/>
    <x v="296"/>
    <d v="2025-08-07T00:00:00"/>
    <x v="0"/>
    <s v="Pune"/>
    <x v="3"/>
    <s v="P1203"/>
    <s v="iPhone 15"/>
    <x v="5"/>
    <n v="1"/>
    <n v="14416"/>
    <n v="17116.060000000001"/>
    <n v="15"/>
    <n v="14548.65"/>
    <n v="2700.06"/>
    <x v="2"/>
    <x v="0"/>
    <n v="2"/>
    <s v="Pune Hub"/>
    <s v="Gregory Boyd"/>
    <s v="Patricia Hardin"/>
    <x v="0"/>
    <s v="Pune"/>
    <s v="Electronics"/>
    <s v="iPhone 15"/>
    <s v="Apple"/>
    <s v="Pune Hub"/>
    <s v="Gregory Boyd"/>
  </r>
  <r>
    <s v="ORD101191"/>
    <s v="CUST11191"/>
    <s v="Emily Goodman"/>
    <s v="Male"/>
    <n v="46"/>
    <x v="1"/>
    <x v="574"/>
    <d v="2025-04-22T00:00:00"/>
    <x v="3"/>
    <s v="Bengaluru"/>
    <x v="1"/>
    <s v="P6516"/>
    <s v="Sunflower Oil"/>
    <x v="1"/>
    <n v="2"/>
    <n v="14388"/>
    <n v="16662.97"/>
    <n v="0"/>
    <n v="33325.94"/>
    <n v="4549.9399999999996"/>
    <x v="0"/>
    <x v="1"/>
    <n v="3"/>
    <s v="Bengaluru Hub"/>
    <s v="Kendra Brown"/>
    <s v="Emily Goodman"/>
    <x v="3"/>
    <s v="Bengaluru"/>
    <s v="Grocery"/>
    <s v="Sunflower Oil"/>
    <s v="Fortune"/>
    <s v="Bengaluru Hub"/>
    <s v="Kendra Brown"/>
  </r>
  <r>
    <s v="ORD101192"/>
    <s v="CUST11192"/>
    <s v="Stephanie Davis"/>
    <s v="Male"/>
    <n v="36"/>
    <x v="0"/>
    <x v="260"/>
    <d v="2024-07-05T00:00:00"/>
    <x v="3"/>
    <s v="Bengaluru"/>
    <x v="1"/>
    <s v="P1850"/>
    <s v="Sunflower Oil"/>
    <x v="1"/>
    <n v="5"/>
    <n v="17559"/>
    <n v="20899.330000000002"/>
    <n v="0"/>
    <n v="104496.65"/>
    <n v="16701.650000000001"/>
    <x v="0"/>
    <x v="2"/>
    <n v="3"/>
    <s v="Bengaluru Hub"/>
    <s v="Derek Baker"/>
    <s v="Stephanie Davis"/>
    <x v="3"/>
    <s v="Bengaluru"/>
    <s v="Grocery"/>
    <s v="Sunflower Oil"/>
    <s v="Fortune"/>
    <s v="Bengaluru Hub"/>
    <s v="Derek Baker"/>
  </r>
  <r>
    <s v="ORD101193"/>
    <s v="CUST11193"/>
    <s v="Ryan Chan"/>
    <s v="Female"/>
    <n v="41"/>
    <x v="0"/>
    <x v="197"/>
    <d v="2025-11-21T00:00:00"/>
    <x v="1"/>
    <s v="New Delhi"/>
    <x v="2"/>
    <s v="P6480"/>
    <s v="Face Wash"/>
    <x v="2"/>
    <n v="1"/>
    <n v="5085"/>
    <n v="7400.27"/>
    <n v="10"/>
    <n v="6660.24"/>
    <n v="2315.27"/>
    <x v="0"/>
    <x v="2"/>
    <n v="1"/>
    <s v="New Delhi Hub"/>
    <s v="Daniel Harrington"/>
    <s v="Ryan Chan"/>
    <x v="1"/>
    <s v="New Delhi"/>
    <s v="Beauty"/>
    <s v="Face Wash"/>
    <s v="Loreal"/>
    <s v="New Delhi Hub"/>
    <s v="Daniel Harrington"/>
  </r>
  <r>
    <s v="ORD101194"/>
    <s v="CUST11194"/>
    <s v="Patrick Larson"/>
    <s v="Male"/>
    <n v="34"/>
    <x v="0"/>
    <x v="575"/>
    <d v="2026-02-06T00:00:00"/>
    <x v="3"/>
    <s v="Bengaluru"/>
    <x v="3"/>
    <s v="P9909"/>
    <s v="Face Wash"/>
    <x v="2"/>
    <n v="1"/>
    <n v="13837"/>
    <n v="17316.189999999999"/>
    <n v="15"/>
    <n v="14718.76"/>
    <n v="3479.19"/>
    <x v="2"/>
    <x v="1"/>
    <n v="2"/>
    <s v="Bengaluru Hub"/>
    <s v="Sarah Beck"/>
    <s v="Patrick Larson"/>
    <x v="3"/>
    <s v="Bengaluru"/>
    <s v="Electronics"/>
    <s v="Face Wash"/>
    <s v="Loreal"/>
    <s v="Bengaluru Hub"/>
    <s v="Sarah Beck"/>
  </r>
  <r>
    <s v="ORD101195"/>
    <s v="CUST11195"/>
    <s v="Sierra Diaz"/>
    <s v="Female"/>
    <n v="31"/>
    <x v="0"/>
    <x v="12"/>
    <d v="2024-10-16T00:00:00"/>
    <x v="2"/>
    <s v="Hyderabad"/>
    <x v="3"/>
    <s v="P8469"/>
    <s v="Galaxy S24"/>
    <x v="3"/>
    <n v="2"/>
    <n v="11607"/>
    <n v="17379.62"/>
    <n v="15"/>
    <n v="29545.35"/>
    <n v="11545.24"/>
    <x v="0"/>
    <x v="0"/>
    <n v="1"/>
    <s v="Hyderabad Hub"/>
    <s v="Jennifer Taylor"/>
    <s v="Sierra Diaz"/>
    <x v="2"/>
    <s v="Hyderabad"/>
    <s v="Electronics"/>
    <s v="Galaxy S24"/>
    <s v="Samsung"/>
    <s v="Hyderabad Hub"/>
    <s v="Jennifer Taylor"/>
  </r>
  <r>
    <s v="ORD101196"/>
    <s v="CUST11196"/>
    <s v="Kevin Garcia"/>
    <s v="Male"/>
    <n v="19"/>
    <x v="1"/>
    <x v="542"/>
    <d v="2025-01-18T00:00:00"/>
    <x v="4"/>
    <s v="Chennai"/>
    <x v="1"/>
    <s v="P9716"/>
    <s v="Sunflower Oil"/>
    <x v="1"/>
    <n v="4"/>
    <n v="16797"/>
    <n v="22456.62"/>
    <n v="10"/>
    <n v="80843.83"/>
    <n v="22638.48"/>
    <x v="2"/>
    <x v="3"/>
    <n v="4"/>
    <s v="Chennai Hub"/>
    <s v="Michael Wilson"/>
    <s v="Kevin Garcia"/>
    <x v="4"/>
    <s v="Chennai"/>
    <s v="Grocery"/>
    <s v="Sunflower Oil"/>
    <s v="Fortune"/>
    <s v="Chennai Hub"/>
    <s v="Michael Wilson"/>
  </r>
  <r>
    <s v="ORD101197"/>
    <s v="CUST11197"/>
    <s v="James Dixon"/>
    <s v="Female"/>
    <n v="27"/>
    <x v="0"/>
    <x v="461"/>
    <d v="2026-06-25T00:00:00"/>
    <x v="1"/>
    <s v="New Delhi"/>
    <x v="3"/>
    <s v="P5448"/>
    <s v="iPhone 15"/>
    <x v="5"/>
    <n v="3"/>
    <n v="24251"/>
    <n v="32850.6"/>
    <n v="5"/>
    <n v="93624.21"/>
    <n v="25798.799999999999"/>
    <x v="3"/>
    <x v="0"/>
    <n v="1"/>
    <s v="New Delhi Hub"/>
    <s v="Ryan Gallegos"/>
    <s v="James Dixon"/>
    <x v="1"/>
    <s v="New Delhi"/>
    <s v="Electronics"/>
    <s v="iPhone 15"/>
    <s v="Apple"/>
    <s v="New Delhi Hub"/>
    <s v="Ryan Gallegos"/>
  </r>
  <r>
    <s v="ORD101198"/>
    <s v="CUST11198"/>
    <s v="Jack Jones"/>
    <s v="Male"/>
    <n v="42"/>
    <x v="0"/>
    <x v="119"/>
    <d v="2025-05-23T00:00:00"/>
    <x v="1"/>
    <s v="New Delhi"/>
    <x v="0"/>
    <s v="P8337"/>
    <s v="Pressure Cooker"/>
    <x v="0"/>
    <n v="2"/>
    <n v="12929"/>
    <n v="17824.34"/>
    <n v="5"/>
    <n v="33866.25"/>
    <n v="9790.68"/>
    <x v="0"/>
    <x v="1"/>
    <n v="2"/>
    <s v="New Delhi Hub"/>
    <s v="Alan Smith"/>
    <s v="Jack Jones"/>
    <x v="1"/>
    <s v="New Delhi"/>
    <s v="Home"/>
    <s v="Pressure Cooker"/>
    <s v="Prestige"/>
    <s v="New Delhi Hub"/>
    <s v="Alan Smith"/>
  </r>
  <r>
    <s v="ORD101199"/>
    <s v="CUST11199"/>
    <s v="Tyler Davis"/>
    <s v="Female"/>
    <n v="60"/>
    <x v="0"/>
    <x v="316"/>
    <d v="2026-05-16T00:00:00"/>
    <x v="2"/>
    <s v="Hyderabad"/>
    <x v="4"/>
    <s v="P8378"/>
    <s v="Air Max Shoes"/>
    <x v="4"/>
    <n v="1"/>
    <n v="16158"/>
    <n v="23678.77"/>
    <n v="5"/>
    <n v="22494.83"/>
    <n v="7520.77"/>
    <x v="1"/>
    <x v="3"/>
    <n v="5"/>
    <s v="Hyderabad Hub"/>
    <s v="Sharon Crosby"/>
    <s v="Tyler Davis"/>
    <x v="2"/>
    <s v="Hyderabad"/>
    <s v="Fashion"/>
    <s v="Air Max Shoes"/>
    <s v="Nike"/>
    <s v="Hyderabad Hub"/>
    <s v="Sharon Crosby"/>
  </r>
  <r>
    <s v="ORD101200"/>
    <s v="CUST11200"/>
    <s v="April Lynch"/>
    <s v="Male"/>
    <n v="38"/>
    <x v="0"/>
    <x v="535"/>
    <d v="2026-01-10T00:00:00"/>
    <x v="2"/>
    <s v="Hyderabad"/>
    <x v="0"/>
    <s v="P2706"/>
    <s v="Pressure Cooker"/>
    <x v="0"/>
    <n v="2"/>
    <n v="14620"/>
    <n v="18158.189999999999"/>
    <n v="0"/>
    <n v="36316.379999999997"/>
    <n v="7076.38"/>
    <x v="2"/>
    <x v="1"/>
    <n v="5"/>
    <s v="Hyderabad Hub"/>
    <s v="Bryan Zimmerman"/>
    <s v="April Lynch"/>
    <x v="2"/>
    <s v="Hyderabad"/>
    <s v="Home"/>
    <s v="Pressure Cooker"/>
    <s v="Prestige"/>
    <s v="Hyderabad Hub"/>
    <s v="Bryan Zimmerman"/>
  </r>
  <r>
    <s v="ORD101201"/>
    <s v="CUST11201"/>
    <s v="Jesse Tucker"/>
    <s v="Male"/>
    <n v="40"/>
    <x v="1"/>
    <x v="533"/>
    <d v="2025-04-04T00:00:00"/>
    <x v="4"/>
    <s v="Chennai"/>
    <x v="0"/>
    <s v="P3185"/>
    <s v="Pressure Cooker"/>
    <x v="0"/>
    <n v="5"/>
    <n v="9335"/>
    <n v="10889.56"/>
    <n v="0"/>
    <n v="54447.8"/>
    <n v="7772.8"/>
    <x v="0"/>
    <x v="1"/>
    <n v="4"/>
    <s v="Chennai Hub"/>
    <s v="John Meyer"/>
    <s v="Jesse Tucker"/>
    <x v="4"/>
    <s v="Chennai"/>
    <s v="Home"/>
    <s v="Pressure Cooker"/>
    <s v="Prestige"/>
    <s v="Chennai Hub"/>
    <s v="John Meyer"/>
  </r>
  <r>
    <s v="ORD101202"/>
    <s v="CUST11202"/>
    <s v="Steven Acosta"/>
    <s v="Male"/>
    <n v="24"/>
    <x v="0"/>
    <x v="269"/>
    <d v="2026-06-04T00:00:00"/>
    <x v="3"/>
    <s v="Bengaluru"/>
    <x v="0"/>
    <s v="P9381"/>
    <s v="Pressure Cooker"/>
    <x v="0"/>
    <n v="4"/>
    <n v="13976"/>
    <n v="20328.54"/>
    <n v="5"/>
    <n v="77248.45"/>
    <n v="25410.16"/>
    <x v="3"/>
    <x v="0"/>
    <n v="1"/>
    <s v="Bengaluru Hub"/>
    <s v="Joshua Hanna"/>
    <s v="Steven Acosta"/>
    <x v="3"/>
    <s v="Bengaluru"/>
    <s v="Home"/>
    <s v="Pressure Cooker"/>
    <s v="Prestige"/>
    <s v="Bengaluru Hub"/>
    <s v="Joshua Hanna"/>
  </r>
  <r>
    <s v="ORD101203"/>
    <s v="CUST11203"/>
    <s v="Tina Mahoney"/>
    <s v="Female"/>
    <n v="44"/>
    <x v="1"/>
    <x v="147"/>
    <d v="2024-12-16T00:00:00"/>
    <x v="3"/>
    <s v="Bengaluru"/>
    <x v="4"/>
    <s v="P3042"/>
    <s v="Air Max Shoes"/>
    <x v="4"/>
    <n v="4"/>
    <n v="7570"/>
    <n v="11290.21"/>
    <n v="15"/>
    <n v="38386.71"/>
    <n v="14880.84"/>
    <x v="0"/>
    <x v="1"/>
    <n v="4"/>
    <s v="Bengaluru Hub"/>
    <s v="Todd Christensen"/>
    <s v="Tina Mahoney"/>
    <x v="3"/>
    <s v="Bengaluru"/>
    <s v="Fashion"/>
    <s v="Air Max Shoes"/>
    <s v="Nike"/>
    <s v="Bengaluru Hub"/>
    <s v="Todd Christensen"/>
  </r>
  <r>
    <s v="ORD101204"/>
    <s v="CUST11204"/>
    <s v="Andrew Larsen"/>
    <s v="Male"/>
    <n v="24"/>
    <x v="0"/>
    <x v="340"/>
    <d v="2024-11-30T00:00:00"/>
    <x v="4"/>
    <s v="Chennai"/>
    <x v="1"/>
    <s v="P7027"/>
    <s v="Sunflower Oil"/>
    <x v="1"/>
    <n v="5"/>
    <n v="5030"/>
    <n v="6587.27"/>
    <n v="0"/>
    <n v="32936.35"/>
    <n v="7786.35"/>
    <x v="2"/>
    <x v="3"/>
    <n v="2"/>
    <s v="Chennai Hub"/>
    <s v="Emily Phillips"/>
    <s v="Andrew Larsen"/>
    <x v="4"/>
    <s v="Chennai"/>
    <s v="Grocery"/>
    <s v="Sunflower Oil"/>
    <s v="Fortune"/>
    <s v="Chennai Hub"/>
    <s v="Emily Phillips"/>
  </r>
  <r>
    <s v="ORD101205"/>
    <s v="CUST11205"/>
    <s v="Jeffrey Gomez"/>
    <s v="Male"/>
    <n v="48"/>
    <x v="1"/>
    <x v="576"/>
    <d v="2024-12-20T00:00:00"/>
    <x v="4"/>
    <s v="Chennai"/>
    <x v="3"/>
    <s v="P7964"/>
    <s v="iPhone 15"/>
    <x v="5"/>
    <n v="1"/>
    <n v="28113"/>
    <n v="39547.67"/>
    <n v="5"/>
    <n v="37570.29"/>
    <n v="11434.67"/>
    <x v="3"/>
    <x v="3"/>
    <n v="4"/>
    <s v="Chennai Hub"/>
    <s v="Jessica Rivera"/>
    <s v="Jeffrey Gomez"/>
    <x v="4"/>
    <s v="Chennai"/>
    <s v="Electronics"/>
    <s v="iPhone 15"/>
    <s v="Apple"/>
    <s v="Chennai Hub"/>
    <s v="Jessica Rivera"/>
  </r>
  <r>
    <s v="ORD101206"/>
    <s v="CUST11206"/>
    <s v="Elizabeth Gray"/>
    <s v="Female"/>
    <n v="37"/>
    <x v="0"/>
    <x v="373"/>
    <d v="2025-05-03T00:00:00"/>
    <x v="4"/>
    <s v="Chennai"/>
    <x v="1"/>
    <s v="P2170"/>
    <s v="Sunflower Oil"/>
    <x v="1"/>
    <n v="1"/>
    <n v="11128"/>
    <n v="16514.080000000002"/>
    <n v="20"/>
    <n v="13211.26"/>
    <n v="5386.08"/>
    <x v="1"/>
    <x v="2"/>
    <n v="2"/>
    <s v="Chennai Hub"/>
    <s v="Christopher Clark"/>
    <s v="Elizabeth Gray"/>
    <x v="4"/>
    <s v="Chennai"/>
    <s v="Grocery"/>
    <s v="Sunflower Oil"/>
    <s v="Fortune"/>
    <s v="Chennai Hub"/>
    <s v="Christopher Clark"/>
  </r>
  <r>
    <s v="ORD101207"/>
    <s v="CUST11207"/>
    <s v="Peter Dennis"/>
    <s v="Female"/>
    <n v="25"/>
    <x v="0"/>
    <x v="429"/>
    <d v="2026-02-11T00:00:00"/>
    <x v="2"/>
    <s v="Hyderabad"/>
    <x v="3"/>
    <s v="P5392"/>
    <s v="Galaxy S24"/>
    <x v="3"/>
    <n v="1"/>
    <n v="17570"/>
    <n v="24365.47"/>
    <n v="0"/>
    <n v="24365.47"/>
    <n v="6795.47"/>
    <x v="1"/>
    <x v="2"/>
    <n v="2"/>
    <s v="Hyderabad Hub"/>
    <s v="Ryan Johnson"/>
    <s v="Peter Dennis"/>
    <x v="2"/>
    <s v="Hyderabad"/>
    <s v="Electronics"/>
    <s v="Galaxy S24"/>
    <s v="Samsung"/>
    <s v="Hyderabad Hub"/>
    <s v="Ryan Johnson"/>
  </r>
  <r>
    <s v="ORD101208"/>
    <s v="CUST11208"/>
    <s v="Samuel Mason"/>
    <s v="Female"/>
    <n v="32"/>
    <x v="1"/>
    <x v="59"/>
    <d v="2026-03-03T00:00:00"/>
    <x v="1"/>
    <s v="New Delhi"/>
    <x v="3"/>
    <s v="P4397"/>
    <s v="iPhone 15"/>
    <x v="5"/>
    <n v="4"/>
    <n v="7997"/>
    <n v="10106.09"/>
    <n v="10"/>
    <n v="36381.919999999998"/>
    <n v="8436.36"/>
    <x v="0"/>
    <x v="2"/>
    <n v="4"/>
    <s v="New Delhi Hub"/>
    <s v="Hannah Sanders"/>
    <s v="Samuel Mason"/>
    <x v="1"/>
    <s v="New Delhi"/>
    <s v="Electronics"/>
    <s v="iPhone 15"/>
    <s v="Apple"/>
    <s v="New Delhi Hub"/>
    <s v="Hannah Sanders"/>
  </r>
  <r>
    <s v="ORD101209"/>
    <s v="CUST11209"/>
    <s v="Corey Walker"/>
    <s v="Male"/>
    <n v="38"/>
    <x v="1"/>
    <x v="476"/>
    <d v="2024-10-28T00:00:00"/>
    <x v="5"/>
    <s v="Pune"/>
    <x v="4"/>
    <s v="P1491"/>
    <s v="Air Max Shoes"/>
    <x v="4"/>
    <n v="5"/>
    <n v="25874"/>
    <n v="35983.35"/>
    <n v="0"/>
    <n v="179916.75"/>
    <n v="50546.75"/>
    <x v="0"/>
    <x v="3"/>
    <n v="2"/>
    <s v="Pune Hub"/>
    <s v="Stephen Cuevas"/>
    <s v="Corey Walker"/>
    <x v="0"/>
    <s v="Pune"/>
    <s v="Fashion"/>
    <s v="Air Max Shoes"/>
    <s v="Nike"/>
    <s v="Pune Hub"/>
    <s v="Stephen Cuevas"/>
  </r>
  <r>
    <s v="ORD101210"/>
    <s v="CUST11210"/>
    <s v="Stacy Perry"/>
    <s v="Female"/>
    <n v="25"/>
    <x v="0"/>
    <x v="475"/>
    <d v="2024-09-16T00:00:00"/>
    <x v="3"/>
    <s v="Bengaluru"/>
    <x v="3"/>
    <s v="P8824"/>
    <s v="Galaxy S24"/>
    <x v="3"/>
    <n v="3"/>
    <n v="13605"/>
    <n v="19820.39"/>
    <n v="15"/>
    <n v="50541.99"/>
    <n v="18646.169999999998"/>
    <x v="0"/>
    <x v="3"/>
    <n v="5"/>
    <s v="Bengaluru Hub"/>
    <s v="Victoria Robertson"/>
    <s v="Stacy Perry"/>
    <x v="3"/>
    <s v="Bengaluru"/>
    <s v="Electronics"/>
    <s v="Galaxy S24"/>
    <s v="Samsung"/>
    <s v="Bengaluru Hub"/>
    <s v="Victoria Robertson"/>
  </r>
  <r>
    <s v="ORD101211"/>
    <s v="CUST11211"/>
    <s v="Bonnie Simpson"/>
    <s v="Female"/>
    <n v="60"/>
    <x v="1"/>
    <x v="491"/>
    <d v="2026-03-28T00:00:00"/>
    <x v="3"/>
    <s v="Bengaluru"/>
    <x v="0"/>
    <s v="P5913"/>
    <s v="Pressure Cooker"/>
    <x v="0"/>
    <n v="2"/>
    <n v="20569"/>
    <n v="29105.51"/>
    <n v="0"/>
    <n v="58211.02"/>
    <n v="17073.02"/>
    <x v="1"/>
    <x v="0"/>
    <n v="3"/>
    <s v="Bengaluru Hub"/>
    <s v="Donald Mccarty"/>
    <s v="Bonnie Simpson"/>
    <x v="3"/>
    <s v="Bengaluru"/>
    <s v="Home"/>
    <s v="Pressure Cooker"/>
    <s v="Prestige"/>
    <s v="Bengaluru Hub"/>
    <s v="Donald Mccarty"/>
  </r>
  <r>
    <s v="ORD101212"/>
    <s v="CUST11212"/>
    <s v="Stephen Parker"/>
    <s v="Female"/>
    <n v="24"/>
    <x v="1"/>
    <x v="551"/>
    <d v="2026-05-21T00:00:00"/>
    <x v="2"/>
    <s v="Hyderabad"/>
    <x v="1"/>
    <s v="P3684"/>
    <s v="Sunflower Oil"/>
    <x v="1"/>
    <n v="3"/>
    <n v="10607"/>
    <n v="13385.3"/>
    <n v="5"/>
    <n v="38148.1"/>
    <n v="8334.9"/>
    <x v="1"/>
    <x v="3"/>
    <n v="5"/>
    <s v="Hyderabad Hub"/>
    <s v="Raymond Moore"/>
    <s v="Stephen Parker"/>
    <x v="2"/>
    <s v="Hyderabad"/>
    <s v="Grocery"/>
    <s v="Sunflower Oil"/>
    <s v="Fortune"/>
    <s v="Hyderabad Hub"/>
    <s v="Raymond Moore"/>
  </r>
  <r>
    <s v="ORD101213"/>
    <s v="CUST11213"/>
    <s v="Cynthia Johnson"/>
    <s v="Female"/>
    <n v="42"/>
    <x v="0"/>
    <x v="411"/>
    <d v="2025-05-20T00:00:00"/>
    <x v="0"/>
    <s v="Pune"/>
    <x v="1"/>
    <s v="P5262"/>
    <s v="Sunflower Oil"/>
    <x v="1"/>
    <n v="3"/>
    <n v="21373"/>
    <n v="29140.19"/>
    <n v="0"/>
    <n v="87420.57"/>
    <n v="23301.57"/>
    <x v="2"/>
    <x v="0"/>
    <n v="5"/>
    <s v="Pune Hub"/>
    <s v="Lisa Decker"/>
    <s v="Cynthia Johnson"/>
    <x v="0"/>
    <s v="Pune"/>
    <s v="Grocery"/>
    <s v="Sunflower Oil"/>
    <s v="Fortune"/>
    <s v="Pune Hub"/>
    <s v="Lisa Decker"/>
  </r>
  <r>
    <s v="ORD101214"/>
    <s v="CUST11214"/>
    <s v="Andrew Klein"/>
    <s v="Male"/>
    <n v="33"/>
    <x v="1"/>
    <x v="577"/>
    <d v="2025-04-23T00:00:00"/>
    <x v="2"/>
    <s v="Hyderabad"/>
    <x v="3"/>
    <s v="P1706"/>
    <s v="Pressure Cooker"/>
    <x v="0"/>
    <n v="4"/>
    <n v="4247"/>
    <n v="5945.15"/>
    <n v="15"/>
    <n v="20213.509999999998"/>
    <n v="6792.6"/>
    <x v="2"/>
    <x v="0"/>
    <n v="3"/>
    <s v="Hyderabad Hub"/>
    <s v="Robert Moses"/>
    <s v="Andrew Klein"/>
    <x v="2"/>
    <s v="Hyderabad"/>
    <s v="Electronics"/>
    <s v="Pressure Cooker"/>
    <s v="Prestige"/>
    <s v="Hyderabad Hub"/>
    <s v="Robert Moses"/>
  </r>
  <r>
    <s v="ORD101215"/>
    <s v="CUST11215"/>
    <s v="Matthew Guzman DVM"/>
    <s v="Male"/>
    <n v="43"/>
    <x v="0"/>
    <x v="578"/>
    <d v="2025-07-10T00:00:00"/>
    <x v="3"/>
    <s v="Bengaluru"/>
    <x v="2"/>
    <s v="P3483"/>
    <s v="Face Wash"/>
    <x v="2"/>
    <n v="4"/>
    <n v="22253"/>
    <n v="31489.16"/>
    <n v="10"/>
    <n v="113360.98"/>
    <n v="36944.639999999999"/>
    <x v="2"/>
    <x v="2"/>
    <n v="5"/>
    <s v="Bengaluru Hub"/>
    <s v="Brandy Hamilton"/>
    <s v="Matthew Guzman DVM"/>
    <x v="3"/>
    <s v="Bengaluru"/>
    <s v="Beauty"/>
    <s v="Face Wash"/>
    <s v="Loreal"/>
    <s v="Bengaluru Hub"/>
    <s v="Brandy Hamilton"/>
  </r>
  <r>
    <s v="ORD101216"/>
    <s v="CUST11216"/>
    <s v="Justin Camacho"/>
    <s v="Male"/>
    <n v="30"/>
    <x v="1"/>
    <x v="579"/>
    <d v="2025-01-23T00:00:00"/>
    <x v="2"/>
    <s v="Hyderabad"/>
    <x v="3"/>
    <s v="P5933"/>
    <s v="iPhone 15"/>
    <x v="5"/>
    <n v="2"/>
    <n v="23898"/>
    <n v="32277.31"/>
    <n v="15"/>
    <n v="54871.43"/>
    <n v="16758.62"/>
    <x v="3"/>
    <x v="0"/>
    <n v="4"/>
    <s v="Hyderabad Hub"/>
    <s v="Craig Craig"/>
    <s v="Justin Camacho"/>
    <x v="2"/>
    <s v="Hyderabad"/>
    <s v="Electronics"/>
    <s v="iPhone 15"/>
    <s v="Apple"/>
    <s v="Hyderabad Hub"/>
    <s v="Craig Craig"/>
  </r>
  <r>
    <s v="ORD101217"/>
    <s v="CUST11217"/>
    <s v="Amanda Howard"/>
    <s v="Male"/>
    <n v="54"/>
    <x v="0"/>
    <x v="274"/>
    <d v="2025-11-24T00:00:00"/>
    <x v="2"/>
    <s v="Hyderabad"/>
    <x v="2"/>
    <s v="P4400"/>
    <s v="Face Wash"/>
    <x v="2"/>
    <n v="2"/>
    <n v="15892"/>
    <n v="22108.67"/>
    <n v="0"/>
    <n v="44217.34"/>
    <n v="12433.34"/>
    <x v="3"/>
    <x v="3"/>
    <n v="3"/>
    <s v="Hyderabad Hub"/>
    <s v="Stephanie Powell"/>
    <s v="Amanda Howard"/>
    <x v="2"/>
    <s v="Hyderabad"/>
    <s v="Beauty"/>
    <s v="Face Wash"/>
    <s v="Loreal"/>
    <s v="Hyderabad Hub"/>
    <s v="Stephanie Powell"/>
  </r>
  <r>
    <s v="ORD101218"/>
    <s v="CUST11218"/>
    <s v="James Evans"/>
    <s v="Male"/>
    <n v="44"/>
    <x v="0"/>
    <x v="550"/>
    <d v="2025-05-14T00:00:00"/>
    <x v="3"/>
    <s v="Bengaluru"/>
    <x v="3"/>
    <s v="P4860"/>
    <s v="Galaxy S24"/>
    <x v="3"/>
    <n v="1"/>
    <n v="15105"/>
    <n v="19084.2"/>
    <n v="20"/>
    <n v="15267.36"/>
    <n v="3979.2"/>
    <x v="3"/>
    <x v="0"/>
    <n v="5"/>
    <s v="Bengaluru Hub"/>
    <s v="David Green"/>
    <s v="James Evans"/>
    <x v="3"/>
    <s v="Bengaluru"/>
    <s v="Electronics"/>
    <s v="Galaxy S24"/>
    <s v="Samsung"/>
    <s v="Bengaluru Hub"/>
    <s v="David Green"/>
  </r>
  <r>
    <s v="ORD101219"/>
    <s v="CUST11219"/>
    <s v="Carolyn Flowers"/>
    <s v="Male"/>
    <n v="30"/>
    <x v="1"/>
    <x v="440"/>
    <d v="2026-02-02T00:00:00"/>
    <x v="4"/>
    <s v="Chennai"/>
    <x v="3"/>
    <s v="P6179"/>
    <s v="Galaxy S24"/>
    <x v="3"/>
    <n v="1"/>
    <n v="12281"/>
    <n v="18186.900000000001"/>
    <n v="15"/>
    <n v="15458.87"/>
    <n v="5905.9"/>
    <x v="2"/>
    <x v="0"/>
    <n v="5"/>
    <s v="Chennai Hub"/>
    <s v="Stephanie Johnson"/>
    <s v="Carolyn Flowers"/>
    <x v="4"/>
    <s v="Chennai"/>
    <s v="Electronics"/>
    <s v="Galaxy S24"/>
    <s v="Samsung"/>
    <s v="Chennai Hub"/>
    <s v="Stephanie Johnson"/>
  </r>
  <r>
    <s v="ORD101220"/>
    <s v="CUST11220"/>
    <s v="Nicholas Floyd"/>
    <s v="Male"/>
    <n v="36"/>
    <x v="1"/>
    <x v="15"/>
    <d v="2025-02-05T00:00:00"/>
    <x v="2"/>
    <s v="Hyderabad"/>
    <x v="1"/>
    <s v="P7262"/>
    <s v="Sunflower Oil"/>
    <x v="1"/>
    <n v="4"/>
    <n v="13243"/>
    <n v="18083.14"/>
    <n v="10"/>
    <n v="65099.3"/>
    <n v="19360.560000000001"/>
    <x v="1"/>
    <x v="2"/>
    <n v="5"/>
    <s v="Hyderabad Hub"/>
    <s v="Erin Lucas"/>
    <s v="Nicholas Floyd"/>
    <x v="2"/>
    <s v="Hyderabad"/>
    <s v="Grocery"/>
    <s v="Sunflower Oil"/>
    <s v="Fortune"/>
    <s v="Hyderabad Hub"/>
    <s v="Erin Lucas"/>
  </r>
  <r>
    <s v="ORD101221"/>
    <s v="CUST11221"/>
    <s v="Jason Carney"/>
    <s v="Female"/>
    <n v="46"/>
    <x v="0"/>
    <x v="20"/>
    <d v="2026-05-02T00:00:00"/>
    <x v="0"/>
    <s v="Pune"/>
    <x v="2"/>
    <s v="P4638"/>
    <s v="Face Wash"/>
    <x v="2"/>
    <n v="1"/>
    <n v="9086"/>
    <n v="10558.83"/>
    <n v="0"/>
    <n v="10558.83"/>
    <n v="1472.83"/>
    <x v="1"/>
    <x v="0"/>
    <n v="3"/>
    <s v="Pune Hub"/>
    <s v="Adrienne Stokes"/>
    <s v="Jason Carney"/>
    <x v="0"/>
    <s v="Pune"/>
    <s v="Beauty"/>
    <s v="Face Wash"/>
    <s v="Loreal"/>
    <s v="Pune Hub"/>
    <s v="Adrienne Stokes"/>
  </r>
  <r>
    <s v="ORD101222"/>
    <s v="CUST11222"/>
    <s v="Kimberly Hancock"/>
    <s v="Female"/>
    <n v="51"/>
    <x v="0"/>
    <x v="439"/>
    <d v="2025-11-28T00:00:00"/>
    <x v="4"/>
    <s v="Chennai"/>
    <x v="2"/>
    <s v="P2447"/>
    <s v="Face Wash"/>
    <x v="2"/>
    <n v="5"/>
    <n v="20472"/>
    <n v="30479.55"/>
    <n v="20"/>
    <n v="121918.2"/>
    <n v="50037.75"/>
    <x v="0"/>
    <x v="2"/>
    <n v="5"/>
    <s v="Chennai Hub"/>
    <s v="Amy Jones"/>
    <s v="Kimberly Hancock"/>
    <x v="4"/>
    <s v="Chennai"/>
    <s v="Beauty"/>
    <s v="Face Wash"/>
    <s v="Loreal"/>
    <s v="Chennai Hub"/>
    <s v="Amy Jones"/>
  </r>
  <r>
    <s v="ORD101223"/>
    <s v="CUST11223"/>
    <s v="Kelli Rivera"/>
    <s v="Male"/>
    <n v="55"/>
    <x v="0"/>
    <x v="580"/>
    <d v="2025-01-18T00:00:00"/>
    <x v="0"/>
    <s v="Pune"/>
    <x v="4"/>
    <s v="P8485"/>
    <s v="Air Max Shoes"/>
    <x v="4"/>
    <n v="1"/>
    <n v="23163"/>
    <n v="28116.04"/>
    <n v="0"/>
    <n v="28116.04"/>
    <n v="4953.04"/>
    <x v="3"/>
    <x v="1"/>
    <n v="3"/>
    <s v="Pune Hub"/>
    <s v="Dr. Tracy Smith"/>
    <s v="Kelli Rivera"/>
    <x v="0"/>
    <s v="Pune"/>
    <s v="Fashion"/>
    <s v="Air Max Shoes"/>
    <s v="Nike"/>
    <s v="Pune Hub"/>
    <s v="Dr. Tracy Smith"/>
  </r>
  <r>
    <s v="ORD101224"/>
    <s v="CUST11224"/>
    <s v="Samuel Hall"/>
    <s v="Male"/>
    <n v="48"/>
    <x v="0"/>
    <x v="273"/>
    <d v="2025-12-03T00:00:00"/>
    <x v="1"/>
    <s v="New Delhi"/>
    <x v="2"/>
    <s v="P4531"/>
    <s v="Face Wash"/>
    <x v="2"/>
    <n v="1"/>
    <n v="10738"/>
    <n v="15494.94"/>
    <n v="5"/>
    <n v="14720.19"/>
    <n v="4756.9399999999996"/>
    <x v="3"/>
    <x v="0"/>
    <n v="3"/>
    <s v="New Delhi Hub"/>
    <s v="Caroline Olsen"/>
    <s v="Samuel Hall"/>
    <x v="1"/>
    <s v="New Delhi"/>
    <s v="Beauty"/>
    <s v="Face Wash"/>
    <s v="Loreal"/>
    <s v="New Delhi Hub"/>
    <s v="Caroline Olsen"/>
  </r>
  <r>
    <s v="ORD101225"/>
    <s v="CUST11225"/>
    <s v="Wayne Rodriguez"/>
    <s v="Female"/>
    <n v="52"/>
    <x v="1"/>
    <x v="369"/>
    <d v="2025-11-06T00:00:00"/>
    <x v="0"/>
    <s v="Mumbai"/>
    <x v="4"/>
    <s v="P4266"/>
    <s v="Air Max Shoes"/>
    <x v="4"/>
    <n v="1"/>
    <n v="18115"/>
    <n v="23925.22"/>
    <n v="20"/>
    <n v="19140.18"/>
    <n v="5810.22"/>
    <x v="0"/>
    <x v="0"/>
    <n v="2"/>
    <s v="Mumbai Hub"/>
    <s v="Sandra Mitchell"/>
    <s v="Wayne Rodriguez"/>
    <x v="0"/>
    <s v="Mumbai"/>
    <s v="Fashion"/>
    <s v="Air Max Shoes"/>
    <s v="Nike"/>
    <s v="Mumbai Hub"/>
    <s v="Sandra Mitchell"/>
  </r>
  <r>
    <s v="ORD101226"/>
    <s v="CUST11226"/>
    <s v="Gabriel Wright"/>
    <s v="Male"/>
    <n v="45"/>
    <x v="1"/>
    <x v="405"/>
    <d v="2024-08-06T00:00:00"/>
    <x v="5"/>
    <s v="Hyderabad"/>
    <x v="3"/>
    <s v="P8716"/>
    <s v="Galaxy S24"/>
    <x v="3"/>
    <n v="1"/>
    <n v="21304"/>
    <n v="31094.81"/>
    <n v="15"/>
    <n v="26430.59"/>
    <n v="9790.81"/>
    <x v="2"/>
    <x v="1"/>
    <n v="3"/>
    <s v="Hyderabad Hub"/>
    <s v="Kelly Sullivan"/>
    <s v="Gabriel Wright"/>
    <x v="2"/>
    <s v="Hyderabad"/>
    <s v="Electronics"/>
    <s v="Galaxy S24"/>
    <s v="Samsung"/>
    <s v="Hyderabad Hub"/>
    <s v="Kelly Sullivan"/>
  </r>
  <r>
    <s v="ORD101227"/>
    <s v="CUST11227"/>
    <s v="Jessica Gibbs"/>
    <s v="Female"/>
    <n v="32"/>
    <x v="0"/>
    <x v="361"/>
    <d v="2024-10-23T00:00:00"/>
    <x v="4"/>
    <s v="Chennai"/>
    <x v="3"/>
    <s v="P8385"/>
    <s v="Galaxy S24"/>
    <x v="3"/>
    <n v="5"/>
    <n v="21587"/>
    <n v="26984.799999999999"/>
    <n v="20"/>
    <n v="107939.2"/>
    <n v="26989"/>
    <x v="1"/>
    <x v="1"/>
    <n v="1"/>
    <s v="Chennai Hub"/>
    <s v="Nancy Solomon"/>
    <s v="Jessica Gibbs"/>
    <x v="4"/>
    <s v="Chennai"/>
    <s v="Electronics"/>
    <s v="Galaxy S24"/>
    <s v="Samsung"/>
    <s v="Chennai Hub"/>
    <s v="Nancy Solomon"/>
  </r>
  <r>
    <s v="ORD101228"/>
    <s v="CUST11228"/>
    <s v="Jennifer Davis"/>
    <s v="Male"/>
    <n v="21"/>
    <x v="1"/>
    <x v="23"/>
    <d v="2024-11-10T00:00:00"/>
    <x v="2"/>
    <s v="Hyderabad"/>
    <x v="2"/>
    <s v="P8516"/>
    <s v="Face Wash"/>
    <x v="2"/>
    <n v="2"/>
    <n v="3919"/>
    <n v="5420.23"/>
    <n v="5"/>
    <n v="10298.44"/>
    <n v="3002.46"/>
    <x v="2"/>
    <x v="2"/>
    <n v="3"/>
    <s v="Hyderabad Hub"/>
    <s v="Elizabeth Harrison"/>
    <s v="Jennifer Davis"/>
    <x v="2"/>
    <s v="Hyderabad"/>
    <s v="Beauty"/>
    <s v="Face Wash"/>
    <s v="Loreal"/>
    <s v="Hyderabad Hub"/>
    <s v="Elizabeth Harrison"/>
  </r>
  <r>
    <s v="ORD101229"/>
    <s v="CUST11229"/>
    <s v="Elizabeth Jones"/>
    <s v="Female"/>
    <n v="50"/>
    <x v="1"/>
    <x v="299"/>
    <d v="2026-06-01T00:00:00"/>
    <x v="2"/>
    <s v="Hyderabad"/>
    <x v="2"/>
    <s v="P5789"/>
    <s v="Face Wash"/>
    <x v="2"/>
    <n v="2"/>
    <n v="13958"/>
    <n v="18242.27"/>
    <n v="15"/>
    <n v="31011.86"/>
    <n v="8568.5400000000009"/>
    <x v="2"/>
    <x v="0"/>
    <n v="1"/>
    <s v="Hyderabad Hub"/>
    <s v="Michelle Wright"/>
    <s v="Elizabeth Jones"/>
    <x v="2"/>
    <s v="Hyderabad"/>
    <s v="Beauty"/>
    <s v="Face Wash"/>
    <s v="Loreal"/>
    <s v="Hyderabad Hub"/>
    <s v="Michelle Wright"/>
  </r>
  <r>
    <s v="ORD101230"/>
    <s v="CUST11230"/>
    <s v="Jason Poole"/>
    <s v="Male"/>
    <n v="37"/>
    <x v="1"/>
    <x v="349"/>
    <d v="2024-11-18T00:00:00"/>
    <x v="4"/>
    <s v="Chennai"/>
    <x v="0"/>
    <s v="P1460"/>
    <s v="Pressure Cooker"/>
    <x v="0"/>
    <n v="5"/>
    <n v="15403"/>
    <n v="17722.509999999998"/>
    <n v="20"/>
    <n v="70890.039999999994"/>
    <n v="11597.55"/>
    <x v="1"/>
    <x v="3"/>
    <n v="4"/>
    <s v="Chennai Hub"/>
    <s v="Derrick King"/>
    <s v="Jason Poole"/>
    <x v="4"/>
    <s v="Chennai"/>
    <s v="Home"/>
    <s v="Pressure Cooker"/>
    <s v="Prestige"/>
    <s v="Chennai Hub"/>
    <s v="Derrick King"/>
  </r>
  <r>
    <s v="ORD101231"/>
    <s v="CUST11231"/>
    <s v="Michael Erickson"/>
    <s v="Male"/>
    <n v="36"/>
    <x v="0"/>
    <x v="581"/>
    <d v="2025-10-17T00:00:00"/>
    <x v="0"/>
    <s v="Mumbai"/>
    <x v="4"/>
    <s v="P9926"/>
    <s v="Air Max Shoes"/>
    <x v="4"/>
    <n v="5"/>
    <n v="13057"/>
    <n v="17155.36"/>
    <n v="20"/>
    <n v="68621.440000000002"/>
    <n v="20491.8"/>
    <x v="0"/>
    <x v="1"/>
    <n v="1"/>
    <s v="Mumbai Hub"/>
    <s v="Stacey Brown"/>
    <s v="Michael Erickson"/>
    <x v="0"/>
    <s v="Mumbai"/>
    <s v="Fashion"/>
    <s v="Air Max Shoes"/>
    <s v="Nike"/>
    <s v="Mumbai Hub"/>
    <s v="Stacey Brown"/>
  </r>
  <r>
    <s v="ORD101232"/>
    <s v="CUST11232"/>
    <s v="Jimmy Haley"/>
    <s v="Female"/>
    <n v="41"/>
    <x v="1"/>
    <x v="582"/>
    <d v="2026-01-10T00:00:00"/>
    <x v="4"/>
    <s v="Chennai"/>
    <x v="1"/>
    <s v="P8031"/>
    <s v="Sunflower Oil"/>
    <x v="1"/>
    <n v="2"/>
    <n v="15103"/>
    <n v="16671.8"/>
    <n v="5"/>
    <n v="31676.42"/>
    <n v="3137.6"/>
    <x v="1"/>
    <x v="3"/>
    <n v="1"/>
    <s v="Chennai Hub"/>
    <s v="Sheena Bailey"/>
    <s v="Jimmy Haley"/>
    <x v="4"/>
    <s v="Chennai"/>
    <s v="Grocery"/>
    <s v="Sunflower Oil"/>
    <s v="Fortune"/>
    <s v="Chennai Hub"/>
    <s v="Sheena Bailey"/>
  </r>
  <r>
    <s v="ORD101233"/>
    <s v="CUST11233"/>
    <s v="Charlene Irwin"/>
    <s v="Male"/>
    <n v="36"/>
    <x v="0"/>
    <x v="496"/>
    <d v="2025-10-31T00:00:00"/>
    <x v="5"/>
    <s v="Mumbai"/>
    <x v="0"/>
    <s v="P6878"/>
    <s v="Pressure Cooker"/>
    <x v="0"/>
    <n v="5"/>
    <n v="27375"/>
    <n v="34826.129999999997"/>
    <n v="5"/>
    <n v="165424.12"/>
    <n v="37255.65"/>
    <x v="2"/>
    <x v="1"/>
    <n v="3"/>
    <s v="Mumbai Hub"/>
    <s v="Mrs. Kathryn Leonard"/>
    <s v="Charlene Irwin"/>
    <x v="0"/>
    <s v="Mumbai"/>
    <s v="Home"/>
    <s v="Pressure Cooker"/>
    <s v="Prestige"/>
    <s v="Mumbai Hub"/>
    <s v="Mrs. Kathryn Leonard"/>
  </r>
  <r>
    <s v="ORD101234"/>
    <s v="CUST11234"/>
    <s v="Diane Davis"/>
    <s v="Male"/>
    <n v="57"/>
    <x v="0"/>
    <x v="496"/>
    <d v="2026-04-13T00:00:00"/>
    <x v="2"/>
    <s v="Hyderabad"/>
    <x v="4"/>
    <s v="P4506"/>
    <s v="Air Max Shoes"/>
    <x v="4"/>
    <n v="4"/>
    <n v="14131"/>
    <n v="20929.55"/>
    <n v="15"/>
    <n v="71160.47"/>
    <n v="27194.2"/>
    <x v="2"/>
    <x v="0"/>
    <n v="4"/>
    <s v="Hyderabad Hub"/>
    <s v="Ronald Nguyen"/>
    <s v="Diane Davis"/>
    <x v="2"/>
    <s v="Hyderabad"/>
    <s v="Fashion"/>
    <s v="Air Max Shoes"/>
    <s v="Nike"/>
    <s v="Hyderabad Hub"/>
    <s v="Ronald Nguyen"/>
  </r>
  <r>
    <s v="ORD101235"/>
    <s v="CUST11235"/>
    <s v="Susan Morris"/>
    <s v="Male"/>
    <n v="34"/>
    <x v="0"/>
    <x v="583"/>
    <d v="2025-03-07T00:00:00"/>
    <x v="4"/>
    <s v="Chennai"/>
    <x v="3"/>
    <s v="P4949"/>
    <s v="iPhone 15"/>
    <x v="5"/>
    <n v="2"/>
    <n v="19537"/>
    <n v="23190.55"/>
    <n v="20"/>
    <n v="37104.879999999997"/>
    <n v="7307.1"/>
    <x v="0"/>
    <x v="2"/>
    <n v="3"/>
    <s v="Chennai Hub"/>
    <s v="Mark Rojas"/>
    <s v="Susan Morris"/>
    <x v="4"/>
    <s v="Chennai"/>
    <s v="Electronics"/>
    <s v="iPhone 15"/>
    <s v="Apple"/>
    <s v="Chennai Hub"/>
    <s v="Mark Rojas"/>
  </r>
  <r>
    <s v="ORD101236"/>
    <s v="CUST11236"/>
    <s v="Daniel Mclaughlin"/>
    <s v="Male"/>
    <n v="53"/>
    <x v="0"/>
    <x v="64"/>
    <d v="2024-09-11T00:00:00"/>
    <x v="5"/>
    <s v="Hyderabad"/>
    <x v="3"/>
    <s v="P3634"/>
    <s v="iPhone 15"/>
    <x v="5"/>
    <n v="3"/>
    <n v="20177"/>
    <n v="28008.880000000001"/>
    <n v="15"/>
    <n v="71422.64"/>
    <n v="23495.64"/>
    <x v="1"/>
    <x v="2"/>
    <n v="1"/>
    <s v="Hyderabad Hub"/>
    <s v="Michael Perry"/>
    <s v="Daniel Mclaughlin"/>
    <x v="2"/>
    <s v="Hyderabad"/>
    <s v="Electronics"/>
    <s v="iPhone 15"/>
    <s v="Apple"/>
    <s v="Hyderabad Hub"/>
    <s v="Michael Perry"/>
  </r>
  <r>
    <s v="ORD101237"/>
    <s v="CUST11237"/>
    <s v="Stephanie Turner"/>
    <s v="Female"/>
    <n v="34"/>
    <x v="0"/>
    <x v="131"/>
    <d v="2024-12-15T00:00:00"/>
    <x v="4"/>
    <s v="Chennai"/>
    <x v="3"/>
    <s v="P6581"/>
    <s v="Galaxy S24"/>
    <x v="3"/>
    <n v="5"/>
    <n v="16426"/>
    <n v="19742.490000000002"/>
    <n v="5"/>
    <n v="93776.83"/>
    <n v="16582.45"/>
    <x v="0"/>
    <x v="2"/>
    <n v="3"/>
    <s v="Chennai Hub"/>
    <s v="Amanda King"/>
    <s v="Stephanie Turner"/>
    <x v="4"/>
    <s v="Chennai"/>
    <s v="Electronics"/>
    <s v="Galaxy S24"/>
    <s v="Samsung"/>
    <s v="Chennai Hub"/>
    <s v="Amanda King"/>
  </r>
  <r>
    <s v="ORD101238"/>
    <s v="CUST11238"/>
    <s v="Katherine Nelson"/>
    <s v="Female"/>
    <n v="46"/>
    <x v="1"/>
    <x v="387"/>
    <d v="2025-11-21T00:00:00"/>
    <x v="1"/>
    <s v="New Delhi"/>
    <x v="0"/>
    <s v="P4741"/>
    <s v="Pressure Cooker"/>
    <x v="0"/>
    <n v="1"/>
    <n v="14892"/>
    <n v="19612.439999999999"/>
    <n v="20"/>
    <n v="15689.95"/>
    <n v="4720.4399999999996"/>
    <x v="0"/>
    <x v="0"/>
    <n v="2"/>
    <s v="New Delhi Hub"/>
    <s v="Julie Mckee"/>
    <s v="Katherine Nelson"/>
    <x v="1"/>
    <s v="New Delhi"/>
    <s v="Home"/>
    <s v="Pressure Cooker"/>
    <s v="Prestige"/>
    <s v="New Delhi Hub"/>
    <s v="Julie Mckee"/>
  </r>
  <r>
    <s v="ORD101239"/>
    <s v="CUST11239"/>
    <s v="Joy Suarez"/>
    <s v="Male"/>
    <n v="33"/>
    <x v="1"/>
    <x v="584"/>
    <d v="2024-10-22T00:00:00"/>
    <x v="0"/>
    <s v="Pune"/>
    <x v="2"/>
    <s v="P9591"/>
    <s v="Face Wash"/>
    <x v="2"/>
    <n v="3"/>
    <n v="10437"/>
    <n v="15373.85"/>
    <n v="5"/>
    <n v="43815.47"/>
    <n v="14810.55"/>
    <x v="3"/>
    <x v="3"/>
    <n v="5"/>
    <s v="Pune Hub"/>
    <s v="Andrew Bell"/>
    <s v="Joy Suarez"/>
    <x v="0"/>
    <s v="Pune"/>
    <s v="Beauty"/>
    <s v="Face Wash"/>
    <s v="Loreal"/>
    <s v="Pune Hub"/>
    <s v="Andrew Bell"/>
  </r>
  <r>
    <s v="ORD101240"/>
    <s v="CUST11240"/>
    <s v="Cassandra Colon"/>
    <s v="Male"/>
    <n v="48"/>
    <x v="0"/>
    <x v="585"/>
    <d v="2024-07-14T00:00:00"/>
    <x v="3"/>
    <s v="Bengaluru"/>
    <x v="2"/>
    <s v="P6028"/>
    <s v="Face Wash"/>
    <x v="2"/>
    <n v="3"/>
    <n v="1438"/>
    <n v="1682.87"/>
    <n v="15"/>
    <n v="4291.32"/>
    <n v="734.61"/>
    <x v="0"/>
    <x v="0"/>
    <n v="1"/>
    <s v="Bengaluru Hub"/>
    <s v="Zachary Ross"/>
    <s v="Cassandra Colon"/>
    <x v="3"/>
    <s v="Bengaluru"/>
    <s v="Beauty"/>
    <s v="Face Wash"/>
    <s v="Loreal"/>
    <s v="Bengaluru Hub"/>
    <s v="Zachary Ross"/>
  </r>
  <r>
    <s v="ORD101241"/>
    <s v="CUST11241"/>
    <s v="Ronald Steele"/>
    <s v="Male"/>
    <n v="27"/>
    <x v="0"/>
    <x v="38"/>
    <d v="2024-07-16T00:00:00"/>
    <x v="4"/>
    <s v="Chennai"/>
    <x v="3"/>
    <s v="P5836"/>
    <s v="iPhone 15"/>
    <x v="5"/>
    <n v="4"/>
    <n v="23585"/>
    <n v="26412.560000000001"/>
    <n v="5"/>
    <n v="100367.73"/>
    <n v="11310.24"/>
    <x v="3"/>
    <x v="0"/>
    <n v="3"/>
    <s v="Chennai Hub"/>
    <s v="Judith Montgomery"/>
    <s v="Ronald Steele"/>
    <x v="4"/>
    <s v="Chennai"/>
    <s v="Electronics"/>
    <s v="iPhone 15"/>
    <s v="Apple"/>
    <s v="Chennai Hub"/>
    <s v="Judith Montgomery"/>
  </r>
  <r>
    <s v="ORD101242"/>
    <s v="CUST11242"/>
    <s v="Kelly Salazar"/>
    <s v="Male"/>
    <n v="42"/>
    <x v="1"/>
    <x v="239"/>
    <d v="2025-03-17T00:00:00"/>
    <x v="1"/>
    <s v="New Delhi"/>
    <x v="0"/>
    <s v="P6605"/>
    <s v="Pressure Cooker"/>
    <x v="0"/>
    <n v="5"/>
    <n v="26280"/>
    <n v="30751.7"/>
    <n v="10"/>
    <n v="138382.65"/>
    <n v="22358.5"/>
    <x v="0"/>
    <x v="3"/>
    <n v="4"/>
    <s v="New Delhi Hub"/>
    <s v="Ryan Walker"/>
    <s v="Kelly Salazar"/>
    <x v="1"/>
    <s v="New Delhi"/>
    <s v="Home"/>
    <s v="Pressure Cooker"/>
    <s v="Prestige"/>
    <s v="New Delhi Hub"/>
    <s v="Ryan Walker"/>
  </r>
  <r>
    <s v="ORD101243"/>
    <s v="CUST11243"/>
    <s v="Jerry Martin"/>
    <s v="Female"/>
    <n v="33"/>
    <x v="0"/>
    <x v="208"/>
    <d v="2025-12-12T00:00:00"/>
    <x v="3"/>
    <s v="Bengaluru"/>
    <x v="3"/>
    <s v="P3938"/>
    <s v="iPhone 15"/>
    <x v="5"/>
    <n v="2"/>
    <n v="28285"/>
    <n v="41951.99"/>
    <n v="0"/>
    <n v="83903.98"/>
    <n v="27333.98"/>
    <x v="0"/>
    <x v="1"/>
    <n v="1"/>
    <s v="Bengaluru Hub"/>
    <s v="Bryan Garcia"/>
    <s v="Jerry Martin"/>
    <x v="3"/>
    <s v="Bengaluru"/>
    <s v="Electronics"/>
    <s v="iPhone 15"/>
    <s v="Apple"/>
    <s v="Bengaluru Hub"/>
    <s v="Bryan Garcia"/>
  </r>
  <r>
    <s v="ORD101244"/>
    <s v="CUST11244"/>
    <s v="Patricia Simpson"/>
    <s v="Male"/>
    <n v="53"/>
    <x v="1"/>
    <x v="434"/>
    <d v="2025-11-29T00:00:00"/>
    <x v="1"/>
    <s v="New Delhi"/>
    <x v="3"/>
    <s v="P2742"/>
    <s v="iPhone 15"/>
    <x v="5"/>
    <n v="4"/>
    <n v="26848"/>
    <n v="29537.86"/>
    <n v="15"/>
    <n v="100428.72"/>
    <n v="10759.44"/>
    <x v="0"/>
    <x v="3"/>
    <n v="5"/>
    <s v="New Delhi Hub"/>
    <s v="Gregory Koch"/>
    <s v="Patricia Simpson"/>
    <x v="1"/>
    <s v="New Delhi"/>
    <s v="Electronics"/>
    <s v="iPhone 15"/>
    <s v="Apple"/>
    <s v="New Delhi Hub"/>
    <s v="Gregory Koch"/>
  </r>
  <r>
    <s v="ORD101245"/>
    <s v="CUST11245"/>
    <s v="Derek Juarez"/>
    <s v="Male"/>
    <n v="24"/>
    <x v="1"/>
    <x v="586"/>
    <d v="2025-08-14T00:00:00"/>
    <x v="3"/>
    <s v="Bengaluru"/>
    <x v="3"/>
    <s v="P6776"/>
    <s v="iPhone 15"/>
    <x v="5"/>
    <n v="1"/>
    <n v="20161"/>
    <n v="25189.09"/>
    <n v="10"/>
    <n v="22670.18"/>
    <n v="5028.09"/>
    <x v="0"/>
    <x v="3"/>
    <n v="1"/>
    <s v="Bengaluru Hub"/>
    <s v="Michael Sutton"/>
    <s v="Derek Juarez"/>
    <x v="3"/>
    <s v="Bengaluru"/>
    <s v="Electronics"/>
    <s v="iPhone 15"/>
    <s v="Apple"/>
    <s v="Bengaluru Hub"/>
    <s v="Michael Sutton"/>
  </r>
  <r>
    <s v="ORD101246"/>
    <s v="CUST11246"/>
    <s v="Matthew Figueroa"/>
    <s v="Female"/>
    <n v="48"/>
    <x v="1"/>
    <x v="435"/>
    <d v="2025-07-15T00:00:00"/>
    <x v="0"/>
    <s v="Pune"/>
    <x v="2"/>
    <s v="P4824"/>
    <m/>
    <x v="2"/>
    <n v="2"/>
    <n v="27583"/>
    <n v="37429.050000000003"/>
    <n v="15"/>
    <n v="63629.39"/>
    <n v="19692.099999999999"/>
    <x v="1"/>
    <x v="0"/>
    <n v="2"/>
    <s v="Pune Hub"/>
    <s v="John Allen"/>
    <s v="Matthew Figueroa"/>
    <x v="0"/>
    <s v="Pune"/>
    <s v="Beauty"/>
    <s v="Face Wash"/>
    <s v="Loreal"/>
    <s v="Pune Hub"/>
    <s v="John Allen"/>
  </r>
  <r>
    <s v="ORD101247"/>
    <s v="CUST11247"/>
    <s v="Brian Colon"/>
    <s v="Female"/>
    <n v="21"/>
    <x v="0"/>
    <x v="31"/>
    <d v="2025-08-13T00:00:00"/>
    <x v="3"/>
    <s v="Bengaluru"/>
    <x v="1"/>
    <s v="P1845"/>
    <s v="Sunflower Oil"/>
    <x v="1"/>
    <n v="3"/>
    <n v="4217"/>
    <n v="5533.61"/>
    <n v="10"/>
    <n v="14940.75"/>
    <n v="3949.83"/>
    <x v="3"/>
    <x v="0"/>
    <n v="1"/>
    <s v="Bengaluru Hub"/>
    <s v="Casey Oneill"/>
    <s v="Brian Colon"/>
    <x v="3"/>
    <s v="Bengaluru"/>
    <s v="Grocery"/>
    <s v="Sunflower Oil"/>
    <s v="Fortune"/>
    <s v="Bengaluru Hub"/>
    <s v="Casey Oneill"/>
  </r>
  <r>
    <s v="ORD101248"/>
    <s v="CUST11248"/>
    <s v="Victoria Flores"/>
    <s v="Female"/>
    <n v="22"/>
    <x v="0"/>
    <x v="305"/>
    <d v="2025-03-31T00:00:00"/>
    <x v="4"/>
    <s v="Chennai"/>
    <x v="4"/>
    <s v="P6600"/>
    <s v="Air Max Shoes"/>
    <x v="4"/>
    <n v="4"/>
    <n v="12874"/>
    <n v="19130.259999999998"/>
    <n v="0"/>
    <n v="76521.039999999994"/>
    <n v="25025.040000000001"/>
    <x v="2"/>
    <x v="1"/>
    <n v="2"/>
    <s v="Chennai Hub"/>
    <s v="Cory Hayes"/>
    <s v="Victoria Flores"/>
    <x v="4"/>
    <s v="Chennai"/>
    <s v="Fashion"/>
    <s v="Air Max Shoes"/>
    <s v="Nike"/>
    <s v="Chennai Hub"/>
    <s v="Cory Hayes"/>
  </r>
  <r>
    <s v="ORD101249"/>
    <s v="CUST11249"/>
    <s v="Katherine Anderson"/>
    <s v="Male"/>
    <n v="52"/>
    <x v="0"/>
    <x v="327"/>
    <d v="2025-05-14T00:00:00"/>
    <x v="2"/>
    <s v="Hyderabad"/>
    <x v="1"/>
    <s v="P6600"/>
    <s v="Sunflower Oil"/>
    <x v="1"/>
    <n v="1"/>
    <n v="25037"/>
    <n v="34383.03"/>
    <n v="15"/>
    <n v="29225.58"/>
    <n v="9346.0300000000007"/>
    <x v="0"/>
    <x v="3"/>
    <n v="5"/>
    <s v="Hyderabad Hub"/>
    <s v="Kendra Webb"/>
    <s v="Katherine Anderson"/>
    <x v="2"/>
    <s v="Hyderabad"/>
    <s v="Grocery"/>
    <s v="Sunflower Oil"/>
    <s v="Fortune"/>
    <s v="Hyderabad Hub"/>
    <s v="Kendra Webb"/>
  </r>
  <r>
    <s v="ORD101250"/>
    <s v="CUST11250"/>
    <s v="Michael Scott"/>
    <s v="Female"/>
    <n v="28"/>
    <x v="1"/>
    <x v="424"/>
    <d v="2025-10-15T00:00:00"/>
    <x v="0"/>
    <s v="Mumbai"/>
    <x v="3"/>
    <s v="P7171"/>
    <s v="Galaxy S24"/>
    <x v="3"/>
    <n v="5"/>
    <n v="594"/>
    <n v="783.35"/>
    <n v="15"/>
    <n v="3329.24"/>
    <n v="946.75"/>
    <x v="3"/>
    <x v="1"/>
    <n v="3"/>
    <s v="Mumbai Hub"/>
    <s v="Jennifer Johnson"/>
    <s v="Michael Scott"/>
    <x v="0"/>
    <s v="Mumbai"/>
    <s v="Electronics"/>
    <s v="Galaxy S24"/>
    <s v="Samsung"/>
    <s v="Mumbai Hub"/>
    <s v="Jennifer Johnson"/>
  </r>
  <r>
    <s v="ORD101251"/>
    <s v="CUST11251"/>
    <s v="Meagan Cherry"/>
    <s v="Female"/>
    <n v="19"/>
    <x v="0"/>
    <x v="113"/>
    <d v="2026-06-03T00:00:00"/>
    <x v="2"/>
    <s v="Hyderabad"/>
    <x v="3"/>
    <s v="P6485"/>
    <s v="Air Max Shoes"/>
    <x v="4"/>
    <n v="4"/>
    <n v="21450"/>
    <n v="28595.48"/>
    <n v="0"/>
    <n v="114381.92"/>
    <n v="28581.919999999998"/>
    <x v="0"/>
    <x v="1"/>
    <n v="4"/>
    <s v="Hyderabad Hub"/>
    <s v="Jonathan Richardson"/>
    <s v="Meagan Cherry"/>
    <x v="2"/>
    <s v="Hyderabad"/>
    <s v="Electronics"/>
    <s v="Air Max Shoes"/>
    <s v="Nike"/>
    <s v="Hyderabad Hub"/>
    <s v="Jonathan Richardson"/>
  </r>
  <r>
    <s v="ORD101252"/>
    <s v="CUST11252"/>
    <s v="Shannon Graves"/>
    <s v="Female"/>
    <n v="50"/>
    <x v="0"/>
    <x v="587"/>
    <d v="2024-07-21T00:00:00"/>
    <x v="1"/>
    <s v="New Delhi"/>
    <x v="3"/>
    <s v="P9976"/>
    <s v="iPhone 15"/>
    <x v="5"/>
    <n v="1"/>
    <n v="13669"/>
    <n v="19204.28"/>
    <n v="20"/>
    <n v="15363.42"/>
    <n v="5535.28"/>
    <x v="2"/>
    <x v="1"/>
    <n v="4"/>
    <s v="New Delhi Hub"/>
    <s v="Justin Chambers"/>
    <s v="Shannon Graves"/>
    <x v="1"/>
    <s v="New Delhi"/>
    <s v="Electronics"/>
    <s v="iPhone 15"/>
    <s v="Apple"/>
    <s v="New Delhi Hub"/>
    <s v="Justin Chambers"/>
  </r>
  <r>
    <s v="ORD101253"/>
    <s v="CUST11253"/>
    <s v="Jennifer Simpson"/>
    <s v="Female"/>
    <n v="23"/>
    <x v="0"/>
    <x v="422"/>
    <d v="2026-04-15T00:00:00"/>
    <x v="4"/>
    <s v="Chennai"/>
    <x v="2"/>
    <s v="P9414"/>
    <s v="Face Wash"/>
    <x v="2"/>
    <n v="4"/>
    <n v="24780"/>
    <n v="29853.11"/>
    <n v="10"/>
    <n v="107471.2"/>
    <n v="20292.439999999999"/>
    <x v="0"/>
    <x v="3"/>
    <n v="2"/>
    <s v="Chennai Hub"/>
    <s v="Katherine Boyle"/>
    <s v="Jennifer Simpson"/>
    <x v="4"/>
    <s v="Chennai"/>
    <s v="Beauty"/>
    <s v="Face Wash"/>
    <s v="Loreal"/>
    <s v="Chennai Hub"/>
    <s v="Katherine Boyle"/>
  </r>
  <r>
    <s v="ORD101254"/>
    <s v="CUST11254"/>
    <s v="Karen Miller"/>
    <s v="Male"/>
    <n v="25"/>
    <x v="0"/>
    <x v="170"/>
    <d v="2024-07-18T00:00:00"/>
    <x v="4"/>
    <s v="Chennai"/>
    <x v="3"/>
    <s v="P8359"/>
    <s v="iPhone 15"/>
    <x v="5"/>
    <n v="4"/>
    <n v="8948"/>
    <n v="10071.030000000001"/>
    <n v="15"/>
    <n v="34241.5"/>
    <n v="4492.12"/>
    <x v="3"/>
    <x v="1"/>
    <n v="2"/>
    <s v="Chennai Hub"/>
    <s v="Christopher Smith"/>
    <s v="Karen Miller"/>
    <x v="4"/>
    <s v="Chennai"/>
    <s v="Electronics"/>
    <s v="iPhone 15"/>
    <s v="Apple"/>
    <s v="Chennai Hub"/>
    <s v="Christopher Smith"/>
  </r>
  <r>
    <s v="ORD101255"/>
    <s v="CUST11255"/>
    <s v="Shelley Cruz"/>
    <s v="Male"/>
    <n v="45"/>
    <x v="0"/>
    <x v="519"/>
    <d v="2024-09-06T00:00:00"/>
    <x v="2"/>
    <s v="Hyderabad"/>
    <x v="3"/>
    <s v="P2721"/>
    <s v="iPhone 15"/>
    <x v="5"/>
    <n v="2"/>
    <n v="2625"/>
    <n v="3625.52"/>
    <n v="0"/>
    <n v="7251.04"/>
    <n v="2001.04"/>
    <x v="2"/>
    <x v="2"/>
    <n v="1"/>
    <s v="Hyderabad Hub"/>
    <s v="Kelsey Ford"/>
    <s v="Shelley Cruz"/>
    <x v="2"/>
    <s v="Hyderabad"/>
    <s v="Electronics"/>
    <s v="iPhone 15"/>
    <s v="Apple"/>
    <s v="Hyderabad Hub"/>
    <s v="Kelsey Ford"/>
  </r>
  <r>
    <s v="ORD101256"/>
    <s v="CUST11256"/>
    <s v="Deborah Porter"/>
    <s v="Female"/>
    <n v="29"/>
    <x v="1"/>
    <x v="384"/>
    <d v="2024-07-07T00:00:00"/>
    <x v="0"/>
    <s v="Mumbai"/>
    <x v="4"/>
    <s v="P5092"/>
    <s v="Air Max Shoes"/>
    <x v="4"/>
    <n v="4"/>
    <n v="19066"/>
    <n v="26377.13"/>
    <n v="5"/>
    <n v="100233.09"/>
    <n v="29244.52"/>
    <x v="0"/>
    <x v="1"/>
    <n v="5"/>
    <s v="Mumbai Hub"/>
    <s v="Erik Ray"/>
    <s v="Deborah Porter"/>
    <x v="0"/>
    <s v="Mumbai"/>
    <s v="Fashion"/>
    <s v="Air Max Shoes"/>
    <s v="Nike"/>
    <s v="Mumbai Hub"/>
    <s v="Erik Ray"/>
  </r>
  <r>
    <s v="ORD101257"/>
    <s v="CUST11257"/>
    <s v="Kimberly Taylor"/>
    <s v="Male"/>
    <n v="51"/>
    <x v="1"/>
    <x v="185"/>
    <d v="2025-06-13T00:00:00"/>
    <x v="0"/>
    <s v="Mumbai"/>
    <x v="0"/>
    <s v="P3485"/>
    <s v="Pressure Cooker"/>
    <x v="0"/>
    <n v="4"/>
    <n v="6604"/>
    <n v="7837.62"/>
    <n v="5"/>
    <n v="29782.959999999999"/>
    <n v="4934.4799999999996"/>
    <x v="0"/>
    <x v="2"/>
    <n v="2"/>
    <s v="Mumbai Hub"/>
    <s v="Shawn Sutton MD"/>
    <s v="Kimberly Taylor"/>
    <x v="0"/>
    <s v="Mumbai"/>
    <s v="Home"/>
    <s v="Pressure Cooker"/>
    <s v="Prestige"/>
    <s v="Mumbai Hub"/>
    <s v="Shawn Sutton MD"/>
  </r>
  <r>
    <s v="ORD101258"/>
    <s v="CUST11258"/>
    <s v="Beth Robertson"/>
    <s v="Female"/>
    <n v="51"/>
    <x v="1"/>
    <x v="421"/>
    <d v="2024-08-08T00:00:00"/>
    <x v="4"/>
    <s v="Chennai"/>
    <x v="0"/>
    <s v="P7417"/>
    <s v="Pressure Cooker"/>
    <x v="0"/>
    <n v="3"/>
    <n v="7665"/>
    <n v="11091.07"/>
    <n v="15"/>
    <n v="28282.23"/>
    <n v="10278.209999999999"/>
    <x v="1"/>
    <x v="0"/>
    <n v="4"/>
    <s v="Chennai Hub"/>
    <s v="Megan Austin"/>
    <s v="Beth Robertson"/>
    <x v="4"/>
    <s v="Chennai"/>
    <s v="Home"/>
    <s v="Pressure Cooker"/>
    <s v="Prestige"/>
    <s v="Chennai Hub"/>
    <s v="Megan Austin"/>
  </r>
  <r>
    <s v="ORD101259"/>
    <s v="CUST11259"/>
    <s v="Pamela Cole"/>
    <s v="Male"/>
    <n v="22"/>
    <x v="1"/>
    <x v="250"/>
    <d v="2024-07-21T00:00:00"/>
    <x v="5"/>
    <s v="New Delhi"/>
    <x v="3"/>
    <s v="P6533"/>
    <s v="Galaxy S24"/>
    <x v="3"/>
    <n v="5"/>
    <n v="5473"/>
    <n v="8125.52"/>
    <n v="5"/>
    <n v="38596.22"/>
    <n v="13262.6"/>
    <x v="2"/>
    <x v="0"/>
    <n v="2"/>
    <s v="New Delhi Hub"/>
    <s v="Alexander Howell"/>
    <s v="Pamela Cole"/>
    <x v="1"/>
    <s v="New Delhi"/>
    <s v="Electronics"/>
    <s v="Galaxy S24"/>
    <s v="Samsung"/>
    <s v="New Delhi Hub"/>
    <s v="Alexander Howell"/>
  </r>
  <r>
    <s v="ORD101260"/>
    <s v="CUST11260"/>
    <s v="Amy Green"/>
    <s v="Female"/>
    <n v="34"/>
    <x v="1"/>
    <x v="587"/>
    <d v="2025-09-14T00:00:00"/>
    <x v="2"/>
    <s v="Hyderabad"/>
    <x v="3"/>
    <s v="P8734"/>
    <s v="Galaxy S24"/>
    <x v="3"/>
    <n v="3"/>
    <n v="13489"/>
    <n v="20202.95"/>
    <n v="5"/>
    <n v="57578.41"/>
    <n v="20141.849999999999"/>
    <x v="1"/>
    <x v="3"/>
    <n v="1"/>
    <s v="Hyderabad Hub"/>
    <s v="Alec Rowe"/>
    <s v="Amy Green"/>
    <x v="2"/>
    <s v="Hyderabad"/>
    <s v="Electronics"/>
    <s v="Galaxy S24"/>
    <s v="Samsung"/>
    <s v="Hyderabad Hub"/>
    <s v="Alec Rowe"/>
  </r>
  <r>
    <s v="ORD101261"/>
    <s v="CUST11261"/>
    <s v="David Davis"/>
    <s v="Male"/>
    <n v="30"/>
    <x v="1"/>
    <x v="364"/>
    <d v="2025-07-04T00:00:00"/>
    <x v="1"/>
    <s v="New Delhi"/>
    <x v="3"/>
    <s v="P7621"/>
    <s v="Galaxy S24"/>
    <x v="3"/>
    <n v="5"/>
    <n v="3796"/>
    <n v="5507.75"/>
    <n v="10"/>
    <n v="24784.880000000001"/>
    <n v="8558.75"/>
    <x v="1"/>
    <x v="2"/>
    <n v="4"/>
    <s v="New Delhi Hub"/>
    <s v="Jamie Love"/>
    <s v="David Davis"/>
    <x v="1"/>
    <s v="New Delhi"/>
    <s v="Electronics"/>
    <s v="Galaxy S24"/>
    <s v="Samsung"/>
    <s v="New Delhi Hub"/>
    <s v="Jamie Love"/>
  </r>
  <r>
    <s v="ORD101262"/>
    <s v="CUST11262"/>
    <s v="Alyssa Rojas"/>
    <s v="Male"/>
    <n v="48"/>
    <x v="1"/>
    <x v="588"/>
    <d v="2025-01-10T00:00:00"/>
    <x v="5"/>
    <s v="Hyderabad"/>
    <x v="4"/>
    <s v="P6213"/>
    <s v="Air Max Shoes"/>
    <x v="4"/>
    <n v="5"/>
    <n v="26782"/>
    <n v="33526.800000000003"/>
    <n v="15"/>
    <n v="142488.9"/>
    <n v="33724"/>
    <x v="0"/>
    <x v="2"/>
    <n v="5"/>
    <s v="Hyderabad Hub"/>
    <s v="Raven Cobb"/>
    <s v="Alyssa Rojas"/>
    <x v="2"/>
    <s v="Hyderabad"/>
    <s v="Fashion"/>
    <s v="Air Max Shoes"/>
    <s v="Nike"/>
    <s v="Hyderabad Hub"/>
    <s v="Raven Cobb"/>
  </r>
  <r>
    <s v="ORD101263"/>
    <s v="CUST11263"/>
    <s v="Andrew Hall"/>
    <s v="Male"/>
    <n v="42"/>
    <x v="1"/>
    <x v="589"/>
    <d v="2024-07-03T00:00:00"/>
    <x v="3"/>
    <s v="Bengaluru"/>
    <x v="0"/>
    <s v="P7941"/>
    <s v="Pressure Cooker"/>
    <x v="0"/>
    <n v="1"/>
    <n v="16628"/>
    <n v="22131"/>
    <n v="5"/>
    <n v="21024.45"/>
    <n v="5503"/>
    <x v="3"/>
    <x v="2"/>
    <n v="3"/>
    <s v="Bengaluru Hub"/>
    <s v="Donna Kelly"/>
    <s v="Andrew Hall"/>
    <x v="3"/>
    <s v="Bengaluru"/>
    <s v="Home"/>
    <s v="Pressure Cooker"/>
    <s v="Prestige"/>
    <s v="Bengaluru Hub"/>
    <s v="Donna Kelly"/>
  </r>
  <r>
    <s v="ORD101264"/>
    <s v="CUST11264"/>
    <s v="Travis Brown"/>
    <s v="Male"/>
    <n v="30"/>
    <x v="1"/>
    <x v="288"/>
    <d v="2026-02-03T00:00:00"/>
    <x v="0"/>
    <s v="Mumbai"/>
    <x v="3"/>
    <s v="P5408"/>
    <s v="Galaxy S24"/>
    <x v="3"/>
    <n v="5"/>
    <n v="13038"/>
    <n v="15331.98"/>
    <n v="10"/>
    <n v="68993.91"/>
    <n v="11469.9"/>
    <x v="2"/>
    <x v="2"/>
    <n v="4"/>
    <s v="Mumbai Hub"/>
    <s v="Jeffrey Freeman"/>
    <s v="Travis Brown"/>
    <x v="0"/>
    <s v="Mumbai"/>
    <s v="Electronics"/>
    <s v="Galaxy S24"/>
    <s v="Samsung"/>
    <s v="Mumbai Hub"/>
    <s v="Jeffrey Freeman"/>
  </r>
  <r>
    <s v="ORD101265"/>
    <s v="CUST11265"/>
    <s v="William Henderson"/>
    <s v="Male"/>
    <n v="24"/>
    <x v="0"/>
    <x v="567"/>
    <d v="2025-09-26T00:00:00"/>
    <x v="0"/>
    <s v="Mumbai"/>
    <x v="1"/>
    <s v="P1301"/>
    <s v="Sunflower Oil"/>
    <x v="1"/>
    <n v="2"/>
    <n v="28978"/>
    <n v="37816.93"/>
    <n v="10"/>
    <n v="68070.47"/>
    <n v="17677.86"/>
    <x v="1"/>
    <x v="2"/>
    <n v="4"/>
    <s v="Mumbai Hub"/>
    <s v="Christina Welch"/>
    <s v="William Henderson"/>
    <x v="0"/>
    <s v="Mumbai"/>
    <s v="Grocery"/>
    <s v="Sunflower Oil"/>
    <s v="Fortune"/>
    <s v="Mumbai Hub"/>
    <s v="Christina Welch"/>
  </r>
  <r>
    <s v="ORD101266"/>
    <s v="CUST11266"/>
    <s v="Karen Simmons"/>
    <s v="Male"/>
    <n v="27"/>
    <x v="0"/>
    <x v="397"/>
    <d v="2025-11-29T00:00:00"/>
    <x v="2"/>
    <s v="Hyderabad"/>
    <x v="0"/>
    <s v="P8826"/>
    <s v="Pressure Cooker"/>
    <x v="0"/>
    <n v="4"/>
    <n v="26420"/>
    <n v="30014.26"/>
    <n v="15"/>
    <n v="102048.48"/>
    <n v="14377.04"/>
    <x v="2"/>
    <x v="2"/>
    <n v="4"/>
    <s v="Hyderabad Hub"/>
    <s v="Catherine Mccarthy"/>
    <s v="Karen Simmons"/>
    <x v="2"/>
    <s v="Hyderabad"/>
    <s v="Home"/>
    <s v="Pressure Cooker"/>
    <s v="Prestige"/>
    <s v="Hyderabad Hub"/>
    <s v="Catherine Mccarthy"/>
  </r>
  <r>
    <s v="ORD101267"/>
    <s v="CUST11267"/>
    <s v="Jennifer Arnold"/>
    <s v="Female"/>
    <n v="31"/>
    <x v="1"/>
    <x v="287"/>
    <d v="2025-04-01T00:00:00"/>
    <x v="3"/>
    <s v="Bengaluru"/>
    <x v="4"/>
    <s v="P8779"/>
    <s v="Air Max Shoes"/>
    <x v="4"/>
    <n v="1"/>
    <n v="25862"/>
    <n v="36911.050000000003"/>
    <n v="10"/>
    <n v="33219.949999999997"/>
    <n v="11049.05"/>
    <x v="2"/>
    <x v="1"/>
    <n v="2"/>
    <s v="Bengaluru Hub"/>
    <s v="Jessica Barnes"/>
    <s v="Jennifer Arnold"/>
    <x v="3"/>
    <s v="Bengaluru"/>
    <s v="Fashion"/>
    <s v="Air Max Shoes"/>
    <s v="Nike"/>
    <s v="Bengaluru Hub"/>
    <s v="Jessica Barnes"/>
  </r>
  <r>
    <s v="ORD101268"/>
    <s v="CUST11268"/>
    <s v="Sean Lawson"/>
    <s v="Female"/>
    <n v="46"/>
    <x v="0"/>
    <x v="474"/>
    <d v="2025-08-21T00:00:00"/>
    <x v="4"/>
    <s v="Chennai"/>
    <x v="4"/>
    <s v="P5382"/>
    <s v="Air Max Shoes"/>
    <x v="4"/>
    <n v="2"/>
    <n v="6764"/>
    <n v="8963.0400000000009"/>
    <n v="15"/>
    <n v="15237.17"/>
    <n v="4398.08"/>
    <x v="1"/>
    <x v="0"/>
    <n v="5"/>
    <s v="Chennai Hub"/>
    <s v="Jason Price"/>
    <s v="Sean Lawson"/>
    <x v="4"/>
    <s v="Chennai"/>
    <s v="Fashion"/>
    <s v="Air Max Shoes"/>
    <s v="Nike"/>
    <s v="Chennai Hub"/>
    <s v="Jason Price"/>
  </r>
  <r>
    <s v="ORD101269"/>
    <s v="CUST11269"/>
    <s v="Alison Andrews"/>
    <s v="Female"/>
    <n v="45"/>
    <x v="1"/>
    <x v="83"/>
    <d v="2025-03-22T00:00:00"/>
    <x v="0"/>
    <s v="Pune"/>
    <x v="2"/>
    <s v="P5662"/>
    <s v="Face Wash"/>
    <x v="2"/>
    <n v="3"/>
    <n v="20227"/>
    <n v="27182.080000000002"/>
    <n v="15"/>
    <n v="69314.3"/>
    <n v="20865.240000000002"/>
    <x v="2"/>
    <x v="2"/>
    <n v="2"/>
    <s v="Pune Hub"/>
    <s v="Kirsten Hart"/>
    <s v="Alison Andrews"/>
    <x v="0"/>
    <s v="Pune"/>
    <s v="Beauty"/>
    <s v="Face Wash"/>
    <s v="Loreal"/>
    <s v="Pune Hub"/>
    <s v="Kirsten Hart"/>
  </r>
  <r>
    <s v="ORD101270"/>
    <s v="CUST11270"/>
    <s v="Matthew Caldwell"/>
    <s v="Male"/>
    <n v="20"/>
    <x v="1"/>
    <x v="192"/>
    <d v="2025-03-10T00:00:00"/>
    <x v="0"/>
    <s v="Mumbai"/>
    <x v="3"/>
    <s v="P3953"/>
    <m/>
    <x v="5"/>
    <n v="3"/>
    <n v="24037"/>
    <n v="30534.89"/>
    <n v="5"/>
    <n v="87024.44"/>
    <n v="19493.669999999998"/>
    <x v="2"/>
    <x v="0"/>
    <n v="2"/>
    <s v="Mumbai Hub"/>
    <s v="Elizabeth Patel"/>
    <s v="Matthew Caldwell"/>
    <x v="0"/>
    <s v="Mumbai"/>
    <s v="Electronics"/>
    <s v="iPhone 15"/>
    <s v="Apple"/>
    <s v="Mumbai Hub"/>
    <s v="Elizabeth Patel"/>
  </r>
  <r>
    <s v="ORD101271"/>
    <s v="CUST11271"/>
    <s v="Donna Gonzalez"/>
    <s v="Female"/>
    <n v="18"/>
    <x v="1"/>
    <x v="327"/>
    <d v="2025-04-04T00:00:00"/>
    <x v="4"/>
    <s v="Chennai"/>
    <x v="3"/>
    <s v="P5464"/>
    <s v="Galaxy S24"/>
    <x v="3"/>
    <n v="1"/>
    <n v="27192"/>
    <n v="34869.760000000002"/>
    <n v="5"/>
    <n v="33126.269999999997"/>
    <n v="7677.76"/>
    <x v="2"/>
    <x v="0"/>
    <n v="1"/>
    <s v="Chennai Hub"/>
    <s v="Lauren Pugh"/>
    <s v="Donna Gonzalez"/>
    <x v="4"/>
    <s v="Chennai"/>
    <s v="Electronics"/>
    <s v="Galaxy S24"/>
    <s v="Samsung"/>
    <s v="Chennai Hub"/>
    <s v="Lauren Pugh"/>
  </r>
  <r>
    <s v="ORD101272"/>
    <s v="CUST11272"/>
    <s v="Amanda Mitchell"/>
    <s v="Female"/>
    <n v="42"/>
    <x v="0"/>
    <x v="302"/>
    <d v="2025-10-26T00:00:00"/>
    <x v="4"/>
    <s v="Chennai"/>
    <x v="3"/>
    <s v="P5471"/>
    <s v="iPhone 15"/>
    <x v="5"/>
    <n v="1"/>
    <n v="16940"/>
    <n v="21544.86"/>
    <n v="15"/>
    <n v="18313.13"/>
    <n v="4604.8599999999997"/>
    <x v="0"/>
    <x v="3"/>
    <n v="1"/>
    <s v="Chennai Hub"/>
    <s v="Stephanie Nolan"/>
    <s v="Amanda Mitchell"/>
    <x v="4"/>
    <s v="Chennai"/>
    <s v="Electronics"/>
    <s v="iPhone 15"/>
    <s v="Apple"/>
    <s v="Chennai Hub"/>
    <s v="Stephanie Nolan"/>
  </r>
  <r>
    <s v="ORD101273"/>
    <s v="CUST11273"/>
    <s v="Christian Hawkins"/>
    <s v="Female"/>
    <n v="44"/>
    <x v="1"/>
    <x v="590"/>
    <d v="2026-01-17T00:00:00"/>
    <x v="1"/>
    <s v="New Delhi"/>
    <x v="3"/>
    <s v="P7722"/>
    <s v="iPhone 15"/>
    <x v="5"/>
    <n v="1"/>
    <n v="4624"/>
    <n v="5206.8900000000003"/>
    <n v="20"/>
    <n v="4165.51"/>
    <n v="582.89"/>
    <x v="2"/>
    <x v="3"/>
    <n v="2"/>
    <s v="New Delhi Hub"/>
    <s v="Robert Martin"/>
    <s v="Christian Hawkins"/>
    <x v="1"/>
    <s v="New Delhi"/>
    <s v="Electronics"/>
    <s v="iPhone 15"/>
    <s v="Apple"/>
    <s v="New Delhi Hub"/>
    <s v="Robert Martin"/>
  </r>
  <r>
    <s v="ORD101274"/>
    <s v="CUST11274"/>
    <s v="Donald Fisher"/>
    <s v="Male"/>
    <n v="51"/>
    <x v="0"/>
    <x v="460"/>
    <d v="2025-05-20T00:00:00"/>
    <x v="0"/>
    <s v="Pune"/>
    <x v="4"/>
    <s v="P6763"/>
    <s v="Air Max Shoes"/>
    <x v="4"/>
    <n v="5"/>
    <n v="3377"/>
    <n v="3918.04"/>
    <n v="20"/>
    <n v="15672.16"/>
    <n v="2705.2"/>
    <x v="3"/>
    <x v="1"/>
    <n v="2"/>
    <s v="Pune Hub"/>
    <s v="Shane Foster"/>
    <s v="Donald Fisher"/>
    <x v="0"/>
    <s v="Pune"/>
    <s v="Fashion"/>
    <s v="Air Max Shoes"/>
    <s v="Nike"/>
    <s v="Pune Hub"/>
    <s v="Shane Foster"/>
  </r>
  <r>
    <s v="ORD101275"/>
    <s v="CUST11275"/>
    <s v="Ellen Douglas"/>
    <s v="Female"/>
    <n v="50"/>
    <x v="1"/>
    <x v="398"/>
    <d v="2024-10-28T00:00:00"/>
    <x v="1"/>
    <s v="New Delhi"/>
    <x v="0"/>
    <s v="P5311"/>
    <s v="Pressure Cooker"/>
    <x v="0"/>
    <n v="3"/>
    <n v="15783"/>
    <n v="22969.67"/>
    <n v="0"/>
    <n v="68909.009999999995"/>
    <n v="21560.01"/>
    <x v="2"/>
    <x v="2"/>
    <n v="3"/>
    <s v="New Delhi Hub"/>
    <s v="Michael Patel"/>
    <s v="Ellen Douglas"/>
    <x v="1"/>
    <s v="New Delhi"/>
    <s v="Home"/>
    <s v="Pressure Cooker"/>
    <s v="Prestige"/>
    <s v="New Delhi Hub"/>
    <s v="Michael Patel"/>
  </r>
  <r>
    <s v="ORD101276"/>
    <s v="CUST11276"/>
    <s v="Jackie Whitehead"/>
    <s v="Female"/>
    <n v="21"/>
    <x v="0"/>
    <x v="83"/>
    <d v="2025-03-13T00:00:00"/>
    <x v="3"/>
    <s v="Bengaluru"/>
    <x v="2"/>
    <s v="P5192"/>
    <s v="Face Wash"/>
    <x v="2"/>
    <n v="2"/>
    <n v="27985"/>
    <n v="37515.67"/>
    <n v="10"/>
    <n v="67528.210000000006"/>
    <n v="19061.34"/>
    <x v="3"/>
    <x v="2"/>
    <n v="2"/>
    <s v="Bengaluru Hub"/>
    <s v="Mary Li"/>
    <s v="Jackie Whitehead"/>
    <x v="3"/>
    <s v="Bengaluru"/>
    <s v="Beauty"/>
    <s v="Face Wash"/>
    <s v="Loreal"/>
    <s v="Bengaluru Hub"/>
    <s v="Mary Li"/>
  </r>
  <r>
    <s v="ORD101277"/>
    <s v="CUST11277"/>
    <s v="Renee Miller"/>
    <s v="Female"/>
    <n v="46"/>
    <x v="0"/>
    <x v="428"/>
    <d v="2026-03-30T00:00:00"/>
    <x v="1"/>
    <s v="New Delhi"/>
    <x v="3"/>
    <s v="P8714"/>
    <s v="iPhone 15"/>
    <x v="5"/>
    <n v="2"/>
    <n v="9545"/>
    <n v="13813.81"/>
    <n v="10"/>
    <n v="24864.86"/>
    <n v="8537.6200000000008"/>
    <x v="0"/>
    <x v="1"/>
    <n v="5"/>
    <s v="New Delhi Hub"/>
    <s v="Steven Meyers"/>
    <s v="Renee Miller"/>
    <x v="1"/>
    <s v="New Delhi"/>
    <s v="Electronics"/>
    <s v="iPhone 15"/>
    <s v="Apple"/>
    <s v="New Delhi Hub"/>
    <s v="Steven Meyers"/>
  </r>
  <r>
    <s v="ORD101278"/>
    <s v="CUST11278"/>
    <s v="Michael Carter"/>
    <s v="Male"/>
    <n v="59"/>
    <x v="1"/>
    <x v="561"/>
    <d v="2025-05-31T00:00:00"/>
    <x v="4"/>
    <s v="Chennai"/>
    <x v="0"/>
    <s v="P6325"/>
    <s v="Pressure Cooker"/>
    <x v="0"/>
    <n v="2"/>
    <n v="8981"/>
    <n v="10440.68"/>
    <n v="20"/>
    <n v="16705.09"/>
    <n v="2919.36"/>
    <x v="2"/>
    <x v="2"/>
    <n v="3"/>
    <s v="Chennai Hub"/>
    <s v="Ryan Lee"/>
    <s v="Michael Carter"/>
    <x v="4"/>
    <s v="Chennai"/>
    <s v="Home"/>
    <s v="Pressure Cooker"/>
    <s v="Prestige"/>
    <s v="Chennai Hub"/>
    <s v="Ryan Lee"/>
  </r>
  <r>
    <s v="ORD101279"/>
    <s v="CUST11279"/>
    <s v="Susan Yang"/>
    <s v="Female"/>
    <n v="18"/>
    <x v="1"/>
    <x v="457"/>
    <d v="2025-01-07T00:00:00"/>
    <x v="0"/>
    <s v="Mumbai"/>
    <x v="0"/>
    <s v="P9950"/>
    <s v="Pressure Cooker"/>
    <x v="0"/>
    <n v="3"/>
    <n v="16618"/>
    <n v="18745.27"/>
    <n v="0"/>
    <n v="56235.81"/>
    <n v="6381.81"/>
    <x v="2"/>
    <x v="0"/>
    <n v="5"/>
    <s v="Mumbai Hub"/>
    <s v="David Hernandez"/>
    <s v="Susan Yang"/>
    <x v="0"/>
    <s v="Mumbai"/>
    <s v="Home"/>
    <s v="Pressure Cooker"/>
    <s v="Prestige"/>
    <s v="Mumbai Hub"/>
    <s v="David Hernandez"/>
  </r>
  <r>
    <s v="ORD101280"/>
    <s v="CUST11280"/>
    <s v="Ryan Tucker"/>
    <s v="Female"/>
    <n v="22"/>
    <x v="1"/>
    <x v="591"/>
    <d v="2025-10-20T00:00:00"/>
    <x v="2"/>
    <s v="Hyderabad"/>
    <x v="3"/>
    <s v="P1709"/>
    <s v="Galaxy S24"/>
    <x v="3"/>
    <n v="5"/>
    <n v="7999"/>
    <n v="11082.07"/>
    <n v="15"/>
    <n v="47098.8"/>
    <n v="15415.35"/>
    <x v="1"/>
    <x v="3"/>
    <n v="3"/>
    <s v="Hyderabad Hub"/>
    <s v="James Hoover"/>
    <s v="Ryan Tucker"/>
    <x v="2"/>
    <s v="Hyderabad"/>
    <s v="Electronics"/>
    <s v="Galaxy S24"/>
    <s v="Samsung"/>
    <s v="Hyderabad Hub"/>
    <s v="James Hoover"/>
  </r>
  <r>
    <s v="ORD101281"/>
    <s v="CUST11281"/>
    <s v="Brenda Snyder"/>
    <s v="Female"/>
    <n v="39"/>
    <x v="1"/>
    <x v="463"/>
    <d v="2025-07-22T00:00:00"/>
    <x v="1"/>
    <s v="New Delhi"/>
    <x v="2"/>
    <s v="P2330"/>
    <s v="Face Wash"/>
    <x v="2"/>
    <n v="5"/>
    <n v="28616"/>
    <n v="34753.29"/>
    <n v="0"/>
    <n v="173766.45"/>
    <n v="30686.45"/>
    <x v="2"/>
    <x v="3"/>
    <n v="3"/>
    <s v="New Delhi Hub"/>
    <s v="Misty Howell"/>
    <s v="Brenda Snyder"/>
    <x v="1"/>
    <s v="New Delhi"/>
    <s v="Beauty"/>
    <s v="Face Wash"/>
    <s v="Loreal"/>
    <s v="New Delhi Hub"/>
    <s v="Misty Howell"/>
  </r>
  <r>
    <s v="ORD101282"/>
    <s v="CUST11282"/>
    <s v="Mandy Thompson"/>
    <s v="Female"/>
    <n v="28"/>
    <x v="1"/>
    <x v="575"/>
    <d v="2026-03-24T00:00:00"/>
    <x v="3"/>
    <s v="Bengaluru"/>
    <x v="0"/>
    <s v="P2692"/>
    <s v="Pressure Cooker"/>
    <x v="0"/>
    <n v="5"/>
    <n v="1851"/>
    <n v="2189.41"/>
    <n v="15"/>
    <n v="9304.99"/>
    <n v="1692.05"/>
    <x v="0"/>
    <x v="0"/>
    <n v="4"/>
    <s v="Bengaluru Hub"/>
    <s v="Mary Bailey"/>
    <s v="Mandy Thompson"/>
    <x v="3"/>
    <s v="Bengaluru"/>
    <s v="Home"/>
    <s v="Pressure Cooker"/>
    <s v="Prestige"/>
    <s v="Bengaluru Hub"/>
    <s v="Mary Bailey"/>
  </r>
  <r>
    <s v="ORD101283"/>
    <s v="CUST11283"/>
    <s v="Mark Warren"/>
    <s v="Female"/>
    <n v="30"/>
    <x v="1"/>
    <x v="183"/>
    <d v="2025-01-15T00:00:00"/>
    <x v="2"/>
    <s v="Hyderabad"/>
    <x v="3"/>
    <s v="P6877"/>
    <s v="Galaxy S24"/>
    <x v="3"/>
    <n v="3"/>
    <n v="25409"/>
    <n v="31644.080000000002"/>
    <n v="0"/>
    <n v="94932.24"/>
    <n v="18705.240000000002"/>
    <x v="1"/>
    <x v="2"/>
    <n v="1"/>
    <s v="Hyderabad Hub"/>
    <s v="Debra Meyer"/>
    <s v="Mark Warren"/>
    <x v="2"/>
    <s v="Hyderabad"/>
    <s v="Electronics"/>
    <s v="Galaxy S24"/>
    <s v="Samsung"/>
    <s v="Hyderabad Hub"/>
    <s v="Debra Meyer"/>
  </r>
  <r>
    <s v="ORD101284"/>
    <s v="CUST11284"/>
    <s v="Margaret Page"/>
    <s v="Female"/>
    <n v="44"/>
    <x v="0"/>
    <x v="592"/>
    <d v="2025-09-23T00:00:00"/>
    <x v="4"/>
    <s v="Chennai"/>
    <x v="1"/>
    <s v="P8356"/>
    <s v="Sunflower Oil"/>
    <x v="1"/>
    <n v="1"/>
    <n v="14229"/>
    <n v="18072.09"/>
    <n v="10"/>
    <n v="16264.88"/>
    <n v="3843.09"/>
    <x v="1"/>
    <x v="2"/>
    <n v="3"/>
    <s v="Chennai Hub"/>
    <s v="Melanie Tanner"/>
    <s v="Margaret Page"/>
    <x v="4"/>
    <s v="Chennai"/>
    <s v="Grocery"/>
    <s v="Sunflower Oil"/>
    <s v="Fortune"/>
    <s v="Chennai Hub"/>
    <s v="Melanie Tanner"/>
  </r>
  <r>
    <s v="ORD101285"/>
    <s v="CUST11285"/>
    <s v="Brooke Holmes"/>
    <s v="Female"/>
    <n v="55"/>
    <x v="1"/>
    <x v="593"/>
    <d v="2025-05-07T00:00:00"/>
    <x v="4"/>
    <s v="Chennai"/>
    <x v="2"/>
    <s v="P7752"/>
    <s v="Face Wash"/>
    <x v="2"/>
    <n v="1"/>
    <n v="18427"/>
    <n v="25731.02"/>
    <n v="10"/>
    <n v="23157.919999999998"/>
    <n v="7304.02"/>
    <x v="0"/>
    <x v="3"/>
    <n v="2"/>
    <s v="Chennai Hub"/>
    <s v="Jacqueline Davis"/>
    <s v="Brooke Holmes"/>
    <x v="4"/>
    <s v="Chennai"/>
    <s v="Beauty"/>
    <s v="Face Wash"/>
    <s v="Loreal"/>
    <s v="Chennai Hub"/>
    <s v="Jacqueline Davis"/>
  </r>
  <r>
    <s v="ORD101286"/>
    <s v="CUST11286"/>
    <s v="Molly Johnson"/>
    <s v="Male"/>
    <n v="38"/>
    <x v="1"/>
    <x v="68"/>
    <d v="2025-10-13T00:00:00"/>
    <x v="3"/>
    <s v="Bengaluru"/>
    <x v="0"/>
    <s v="P4091"/>
    <s v="Pressure Cooker"/>
    <x v="0"/>
    <n v="4"/>
    <n v="4892"/>
    <n v="7238.85"/>
    <n v="20"/>
    <n v="23164.32"/>
    <n v="9387.4"/>
    <x v="0"/>
    <x v="0"/>
    <n v="2"/>
    <s v="Bengaluru Hub"/>
    <s v="William Reid"/>
    <s v="Molly Johnson"/>
    <x v="3"/>
    <s v="Bengaluru"/>
    <s v="Home"/>
    <s v="Pressure Cooker"/>
    <s v="Prestige"/>
    <s v="Bengaluru Hub"/>
    <s v="William Reid"/>
  </r>
  <r>
    <s v="ORD101287"/>
    <s v="CUST11287"/>
    <s v="Tara Farley"/>
    <s v="Male"/>
    <n v="29"/>
    <x v="1"/>
    <x v="116"/>
    <d v="2026-04-01T00:00:00"/>
    <x v="2"/>
    <s v="Hyderabad"/>
    <x v="1"/>
    <s v="P1802"/>
    <s v="Sunflower Oil"/>
    <x v="1"/>
    <n v="1"/>
    <n v="18060"/>
    <n v="21052.560000000001"/>
    <n v="10"/>
    <n v="18947.3"/>
    <n v="2992.56"/>
    <x v="2"/>
    <x v="3"/>
    <n v="4"/>
    <s v="Hyderabad Hub"/>
    <s v="Ashley Kim"/>
    <s v="Tara Farley"/>
    <x v="2"/>
    <s v="Hyderabad"/>
    <s v="Grocery"/>
    <s v="Sunflower Oil"/>
    <s v="Fortune"/>
    <s v="Hyderabad Hub"/>
    <s v="Ashley Kim"/>
  </r>
  <r>
    <s v="ORD101288"/>
    <s v="CUST11288"/>
    <s v="Emma Joyce"/>
    <s v="Male"/>
    <n v="18"/>
    <x v="0"/>
    <x v="581"/>
    <d v="2026-01-12T00:00:00"/>
    <x v="1"/>
    <s v="New Delhi"/>
    <x v="2"/>
    <s v="P2299"/>
    <s v="Face Wash"/>
    <x v="2"/>
    <n v="3"/>
    <n v="1328"/>
    <n v="1948.61"/>
    <n v="20"/>
    <n v="4676.66"/>
    <n v="1861.83"/>
    <x v="3"/>
    <x v="2"/>
    <n v="4"/>
    <s v="New Delhi Hub"/>
    <s v="Jeremiah Cohen"/>
    <s v="Emma Joyce"/>
    <x v="1"/>
    <s v="New Delhi"/>
    <s v="Beauty"/>
    <s v="Face Wash"/>
    <s v="Loreal"/>
    <s v="New Delhi Hub"/>
    <s v="Jeremiah Cohen"/>
  </r>
  <r>
    <s v="ORD101289"/>
    <s v="CUST11289"/>
    <s v="Stephen Hicks"/>
    <s v="Female"/>
    <n v="43"/>
    <x v="0"/>
    <x v="594"/>
    <d v="2024-11-12T00:00:00"/>
    <x v="3"/>
    <s v="Bengaluru"/>
    <x v="3"/>
    <s v="P1896"/>
    <s v="Face Wash"/>
    <x v="2"/>
    <n v="3"/>
    <n v="10898"/>
    <n v="13833.05"/>
    <n v="5"/>
    <n v="39424.19"/>
    <n v="8805.15"/>
    <x v="3"/>
    <x v="2"/>
    <n v="5"/>
    <s v="Bengaluru Hub"/>
    <s v="Cheyenne Mata"/>
    <s v="Stephen Hicks"/>
    <x v="3"/>
    <s v="Bengaluru"/>
    <s v="Electronics"/>
    <s v="Face Wash"/>
    <s v="Loreal"/>
    <s v="Bengaluru Hub"/>
    <s v="Cheyenne Mata"/>
  </r>
  <r>
    <s v="ORD101290"/>
    <s v="CUST11290"/>
    <s v="Amber Gould"/>
    <s v="Male"/>
    <n v="41"/>
    <x v="1"/>
    <x v="23"/>
    <d v="2026-04-01T00:00:00"/>
    <x v="0"/>
    <s v="Mumbai"/>
    <x v="2"/>
    <s v="P2851"/>
    <s v="Face Wash"/>
    <x v="2"/>
    <n v="2"/>
    <n v="9088"/>
    <n v="11884.85"/>
    <n v="5"/>
    <n v="22581.22"/>
    <n v="5593.7"/>
    <x v="0"/>
    <x v="0"/>
    <n v="2"/>
    <s v="Mumbai Hub"/>
    <s v="Laura Smith"/>
    <s v="Amber Gould"/>
    <x v="0"/>
    <s v="Mumbai"/>
    <s v="Beauty"/>
    <s v="Face Wash"/>
    <s v="Loreal"/>
    <s v="Mumbai Hub"/>
    <s v="Laura Smith"/>
  </r>
  <r>
    <s v="ORD101291"/>
    <s v="CUST11291"/>
    <s v="Tyler Morse"/>
    <s v="Male"/>
    <n v="26"/>
    <x v="0"/>
    <x v="366"/>
    <d v="2026-03-03T00:00:00"/>
    <x v="1"/>
    <s v="New Delhi"/>
    <x v="1"/>
    <s v="P3623"/>
    <s v="Sunflower Oil"/>
    <x v="1"/>
    <n v="2"/>
    <n v="20337"/>
    <n v="26825.599999999999"/>
    <n v="5"/>
    <n v="50968.639999999999"/>
    <n v="12977.2"/>
    <x v="0"/>
    <x v="2"/>
    <n v="4"/>
    <s v="New Delhi Hub"/>
    <s v="Sara Moran"/>
    <s v="Tyler Morse"/>
    <x v="1"/>
    <s v="New Delhi"/>
    <s v="Grocery"/>
    <s v="Sunflower Oil"/>
    <s v="Fortune"/>
    <s v="New Delhi Hub"/>
    <s v="Sara Moran"/>
  </r>
  <r>
    <s v="ORD101292"/>
    <s v="CUST11292"/>
    <s v="Teresa Ellis"/>
    <s v="Male"/>
    <n v="33"/>
    <x v="0"/>
    <x v="3"/>
    <d v="2025-06-14T00:00:00"/>
    <x v="1"/>
    <s v="New Delhi"/>
    <x v="1"/>
    <s v="P2459"/>
    <s v="Sunflower Oil"/>
    <x v="1"/>
    <n v="5"/>
    <n v="517"/>
    <n v="747.87"/>
    <n v="15"/>
    <n v="3178.45"/>
    <n v="1154.3499999999999"/>
    <x v="3"/>
    <x v="2"/>
    <n v="5"/>
    <s v="New Delhi Hub"/>
    <s v="Sarah Hurst"/>
    <s v="Teresa Ellis"/>
    <x v="1"/>
    <s v="New Delhi"/>
    <s v="Grocery"/>
    <s v="Sunflower Oil"/>
    <s v="Fortune"/>
    <s v="New Delhi Hub"/>
    <s v="Sarah Hurst"/>
  </r>
  <r>
    <s v="ORD101293"/>
    <s v="CUST11293"/>
    <s v="Lindsay Green"/>
    <s v="Male"/>
    <n v="31"/>
    <x v="1"/>
    <x v="85"/>
    <d v="2025-01-12T00:00:00"/>
    <x v="0"/>
    <s v="Mumbai"/>
    <x v="0"/>
    <s v="P5166"/>
    <s v="Pressure Cooker"/>
    <x v="0"/>
    <n v="5"/>
    <n v="24304"/>
    <n v="31233.94"/>
    <n v="15"/>
    <n v="132744.24"/>
    <n v="34649.699999999997"/>
    <x v="0"/>
    <x v="0"/>
    <n v="2"/>
    <s v="Mumbai Hub"/>
    <s v="Johnny Anderson"/>
    <s v="Lindsay Green"/>
    <x v="0"/>
    <s v="Mumbai"/>
    <s v="Home"/>
    <s v="Pressure Cooker"/>
    <s v="Prestige"/>
    <s v="Mumbai Hub"/>
    <s v="Johnny Anderson"/>
  </r>
  <r>
    <s v="ORD101294"/>
    <s v="CUST11294"/>
    <s v="Hector Manning"/>
    <s v="Female"/>
    <n v="33"/>
    <x v="1"/>
    <x v="287"/>
    <d v="2024-07-13T00:00:00"/>
    <x v="4"/>
    <s v="Chennai"/>
    <x v="1"/>
    <s v="P5321"/>
    <s v="Sunflower Oil"/>
    <x v="1"/>
    <n v="4"/>
    <n v="26692"/>
    <n v="31012.9"/>
    <n v="15"/>
    <n v="105443.86"/>
    <n v="17283.599999999999"/>
    <x v="2"/>
    <x v="0"/>
    <n v="1"/>
    <s v="Chennai Hub"/>
    <s v="Donna Smith"/>
    <s v="Hector Manning"/>
    <x v="4"/>
    <s v="Chennai"/>
    <s v="Grocery"/>
    <s v="Sunflower Oil"/>
    <s v="Fortune"/>
    <s v="Chennai Hub"/>
    <s v="Donna Smith"/>
  </r>
  <r>
    <s v="ORD101295"/>
    <s v="CUST11295"/>
    <s v="Kelly Anderson"/>
    <s v="Female"/>
    <n v="27"/>
    <x v="1"/>
    <x v="387"/>
    <d v="2026-03-25T00:00:00"/>
    <x v="3"/>
    <s v="Bengaluru"/>
    <x v="3"/>
    <s v="P8988"/>
    <s v="iPhone 15"/>
    <x v="5"/>
    <n v="5"/>
    <n v="12224"/>
    <n v="16034.32"/>
    <n v="20"/>
    <n v="64137.279999999999"/>
    <n v="19051.599999999999"/>
    <x v="3"/>
    <x v="1"/>
    <n v="2"/>
    <s v="Bengaluru Hub"/>
    <s v="Shelby Knight"/>
    <s v="Kelly Anderson"/>
    <x v="3"/>
    <s v="Bengaluru"/>
    <s v="Electronics"/>
    <s v="iPhone 15"/>
    <s v="Apple"/>
    <s v="Bengaluru Hub"/>
    <s v="Shelby Knight"/>
  </r>
  <r>
    <s v="ORD101296"/>
    <s v="CUST11296"/>
    <s v="Nina Choi"/>
    <s v="Female"/>
    <n v="49"/>
    <x v="0"/>
    <x v="363"/>
    <d v="2024-06-26T00:00:00"/>
    <x v="0"/>
    <s v="Bengaluru"/>
    <x v="3"/>
    <s v="P8810"/>
    <s v="iPhone 15"/>
    <x v="5"/>
    <n v="4"/>
    <n v="26739"/>
    <n v="40052.379999999997"/>
    <n v="20"/>
    <n v="128167.62"/>
    <n v="53253.52"/>
    <x v="0"/>
    <x v="1"/>
    <n v="4"/>
    <s v="Bengaluru Hub"/>
    <s v="Adam Barnett"/>
    <s v="Nina Choi"/>
    <x v="0"/>
    <s v="Bengaluru"/>
    <s v="Electronics"/>
    <s v="iPhone 15"/>
    <s v="Apple"/>
    <s v="Bengaluru Hub"/>
    <s v="Adam Barnett"/>
  </r>
  <r>
    <s v="ORD101297"/>
    <s v="CUST11297"/>
    <s v="Wesley Ortiz"/>
    <s v="Male"/>
    <n v="41"/>
    <x v="1"/>
    <x v="153"/>
    <d v="2025-04-14T00:00:00"/>
    <x v="1"/>
    <s v="New Delhi"/>
    <x v="4"/>
    <s v="P9068"/>
    <s v="Air Max Shoes"/>
    <x v="4"/>
    <n v="1"/>
    <n v="27173"/>
    <n v="34979.46"/>
    <n v="20"/>
    <n v="27983.57"/>
    <n v="7806.46"/>
    <x v="0"/>
    <x v="0"/>
    <n v="1"/>
    <s v="New Delhi Hub"/>
    <s v="Yvette Jones"/>
    <s v="Wesley Ortiz"/>
    <x v="1"/>
    <s v="New Delhi"/>
    <s v="Fashion"/>
    <s v="Air Max Shoes"/>
    <s v="Nike"/>
    <s v="New Delhi Hub"/>
    <s v="Yvette Jones"/>
  </r>
  <r>
    <s v="ORD101298"/>
    <s v="CUST11298"/>
    <s v="April Porter"/>
    <s v="Male"/>
    <n v="60"/>
    <x v="0"/>
    <x v="227"/>
    <d v="2025-10-16T00:00:00"/>
    <x v="2"/>
    <s v="Hyderabad"/>
    <x v="3"/>
    <s v="P7227"/>
    <s v="iPhone 15"/>
    <x v="5"/>
    <n v="4"/>
    <n v="4569"/>
    <n v="6193.12"/>
    <n v="15"/>
    <n v="21056.61"/>
    <n v="6496.48"/>
    <x v="0"/>
    <x v="3"/>
    <n v="1"/>
    <s v="Hyderabad Hub"/>
    <s v="Adam Pope"/>
    <s v="April Porter"/>
    <x v="2"/>
    <s v="Hyderabad"/>
    <s v="Electronics"/>
    <s v="iPhone 15"/>
    <s v="Apple"/>
    <s v="Hyderabad Hub"/>
    <s v="Adam Pope"/>
  </r>
  <r>
    <s v="ORD101299"/>
    <s v="CUST11299"/>
    <s v="Sara Wilkinson"/>
    <s v="Female"/>
    <n v="26"/>
    <x v="1"/>
    <x v="595"/>
    <d v="2024-09-22T00:00:00"/>
    <x v="2"/>
    <s v="Hyderabad"/>
    <x v="0"/>
    <s v="P1769"/>
    <s v="Pressure Cooker"/>
    <x v="0"/>
    <n v="5"/>
    <n v="25537"/>
    <n v="32317.33"/>
    <n v="5"/>
    <n v="153507.32"/>
    <n v="33901.65"/>
    <x v="3"/>
    <x v="1"/>
    <n v="3"/>
    <s v="Hyderabad Hub"/>
    <s v="Thomas Humphrey"/>
    <s v="Sara Wilkinson"/>
    <x v="2"/>
    <s v="Hyderabad"/>
    <s v="Home"/>
    <s v="Pressure Cooker"/>
    <s v="Prestige"/>
    <s v="Hyderabad Hub"/>
    <s v="Thomas Humphrey"/>
  </r>
  <r>
    <s v="ORD101300"/>
    <s v="CUST11300"/>
    <s v="Michael Ford"/>
    <s v="Female"/>
    <n v="57"/>
    <x v="1"/>
    <x v="504"/>
    <d v="2026-01-07T00:00:00"/>
    <x v="3"/>
    <s v="Bengaluru"/>
    <x v="3"/>
    <s v="P8217"/>
    <s v="Galaxy S24"/>
    <x v="3"/>
    <n v="1"/>
    <n v="24556"/>
    <n v="32113.75"/>
    <n v="5"/>
    <n v="30508.06"/>
    <n v="7557.75"/>
    <x v="1"/>
    <x v="0"/>
    <n v="4"/>
    <s v="Bengaluru Hub"/>
    <s v="Brandon Martinez"/>
    <s v="Michael Ford"/>
    <x v="3"/>
    <s v="Bengaluru"/>
    <s v="Electronics"/>
    <s v="Galaxy S24"/>
    <s v="Samsung"/>
    <s v="Bengaluru Hub"/>
    <s v="Brandon Martinez"/>
  </r>
  <r>
    <s v="ORD101301"/>
    <s v="CUST11301"/>
    <s v="Frank Fleming"/>
    <s v="Female"/>
    <n v="44"/>
    <x v="0"/>
    <x v="465"/>
    <d v="2024-11-16T00:00:00"/>
    <x v="2"/>
    <s v="Hyderabad"/>
    <x v="3"/>
    <s v="P6947"/>
    <s v="Galaxy S24"/>
    <x v="3"/>
    <n v="2"/>
    <n v="18378"/>
    <n v="20863.27"/>
    <n v="0"/>
    <n v="41726.54"/>
    <n v="4970.54"/>
    <x v="1"/>
    <x v="2"/>
    <n v="4"/>
    <s v="Hyderabad Hub"/>
    <s v="Jason Hernandez"/>
    <s v="Frank Fleming"/>
    <x v="2"/>
    <s v="Hyderabad"/>
    <s v="Electronics"/>
    <s v="Galaxy S24"/>
    <s v="Samsung"/>
    <s v="Hyderabad Hub"/>
    <s v="Jason Hernandez"/>
  </r>
  <r>
    <s v="ORD101302"/>
    <s v="CUST11302"/>
    <s v="Stephen Obrien"/>
    <s v="Female"/>
    <n v="18"/>
    <x v="0"/>
    <x v="494"/>
    <d v="2025-06-30T00:00:00"/>
    <x v="0"/>
    <s v="Mumbai"/>
    <x v="0"/>
    <s v="P2790"/>
    <s v="Pressure Cooker"/>
    <x v="0"/>
    <n v="1"/>
    <n v="4314"/>
    <n v="5920.79"/>
    <n v="10"/>
    <n v="5328.71"/>
    <n v="1606.79"/>
    <x v="3"/>
    <x v="0"/>
    <n v="2"/>
    <s v="Mumbai Hub"/>
    <s v="Martha Chung"/>
    <s v="Stephen Obrien"/>
    <x v="0"/>
    <s v="Mumbai"/>
    <s v="Home"/>
    <s v="Pressure Cooker"/>
    <s v="Prestige"/>
    <s v="Mumbai Hub"/>
    <s v="Martha Chung"/>
  </r>
  <r>
    <s v="ORD101303"/>
    <s v="CUST11303"/>
    <s v="Tommy Wallace"/>
    <s v="Male"/>
    <n v="22"/>
    <x v="1"/>
    <x v="346"/>
    <d v="2024-08-15T00:00:00"/>
    <x v="3"/>
    <s v="Bengaluru"/>
    <x v="3"/>
    <s v="P1332"/>
    <s v="Sunflower Oil"/>
    <x v="1"/>
    <n v="3"/>
    <n v="18672"/>
    <n v="26284.84"/>
    <n v="0"/>
    <n v="78854.52"/>
    <n v="22838.52"/>
    <x v="1"/>
    <x v="2"/>
    <n v="5"/>
    <s v="Bengaluru Hub"/>
    <s v="Elizabeth Barrera"/>
    <s v="Tommy Wallace"/>
    <x v="3"/>
    <s v="Bengaluru"/>
    <s v="Electronics"/>
    <s v="Sunflower Oil"/>
    <s v="Fortune"/>
    <s v="Bengaluru Hub"/>
    <s v="Elizabeth Barrera"/>
  </r>
  <r>
    <s v="ORD101304"/>
    <s v="CUST11304"/>
    <s v="Erica Blanchard"/>
    <s v="Male"/>
    <n v="40"/>
    <x v="0"/>
    <x v="119"/>
    <d v="2026-04-18T00:00:00"/>
    <x v="0"/>
    <s v="Mumbai"/>
    <x v="3"/>
    <s v="P8529"/>
    <s v="iPhone 15"/>
    <x v="5"/>
    <n v="5"/>
    <n v="29045"/>
    <n v="36460.230000000003"/>
    <n v="5"/>
    <n v="173186.09"/>
    <n v="37076.15"/>
    <x v="2"/>
    <x v="3"/>
    <n v="4"/>
    <s v="Mumbai Hub"/>
    <s v="Denise Harris"/>
    <s v="Erica Blanchard"/>
    <x v="0"/>
    <s v="Mumbai"/>
    <s v="Electronics"/>
    <s v="iPhone 15"/>
    <s v="Apple"/>
    <s v="Mumbai Hub"/>
    <s v="Denise Harris"/>
  </r>
  <r>
    <s v="ORD101305"/>
    <s v="CUST11305"/>
    <s v="Candice Wood"/>
    <s v="Male"/>
    <n v="31"/>
    <x v="1"/>
    <x v="596"/>
    <d v="2026-01-15T00:00:00"/>
    <x v="0"/>
    <s v="Mumbai"/>
    <x v="4"/>
    <s v="P2462"/>
    <s v="Air Max Shoes"/>
    <x v="4"/>
    <n v="5"/>
    <n v="28442"/>
    <n v="39230.76"/>
    <n v="5"/>
    <n v="186346.11"/>
    <n v="53943.8"/>
    <x v="0"/>
    <x v="2"/>
    <n v="1"/>
    <s v="Mumbai Hub"/>
    <s v="Patrick Evans"/>
    <s v="Candice Wood"/>
    <x v="0"/>
    <s v="Mumbai"/>
    <s v="Fashion"/>
    <s v="Air Max Shoes"/>
    <s v="Nike"/>
    <s v="Mumbai Hub"/>
    <s v="Patrick Evans"/>
  </r>
  <r>
    <s v="ORD101306"/>
    <s v="CUST11306"/>
    <s v="Casey Vang"/>
    <s v="Male"/>
    <n v="30"/>
    <x v="0"/>
    <x v="539"/>
    <d v="2024-08-04T00:00:00"/>
    <x v="2"/>
    <s v="Hyderabad"/>
    <x v="1"/>
    <s v="P5642"/>
    <s v="Sunflower Oil"/>
    <x v="1"/>
    <n v="5"/>
    <n v="1036"/>
    <n v="1152.45"/>
    <n v="20"/>
    <n v="4609.8"/>
    <n v="582.25"/>
    <x v="3"/>
    <x v="1"/>
    <n v="4"/>
    <s v="Hyderabad Hub"/>
    <s v="Catherine Griffin"/>
    <s v="Casey Vang"/>
    <x v="2"/>
    <s v="Hyderabad"/>
    <s v="Grocery"/>
    <s v="Sunflower Oil"/>
    <s v="Fortune"/>
    <s v="Hyderabad Hub"/>
    <s v="Catherine Griffin"/>
  </r>
  <r>
    <s v="ORD101307"/>
    <s v="CUST11307"/>
    <s v="Samantha Ward"/>
    <s v="Female"/>
    <n v="20"/>
    <x v="0"/>
    <x v="576"/>
    <d v="2026-01-10T00:00:00"/>
    <x v="1"/>
    <s v="New Delhi"/>
    <x v="0"/>
    <s v="P6165"/>
    <s v="Pressure Cooker"/>
    <x v="0"/>
    <n v="1"/>
    <n v="11224"/>
    <n v="15487.37"/>
    <n v="15"/>
    <n v="13164.26"/>
    <n v="4263.37"/>
    <x v="2"/>
    <x v="1"/>
    <n v="1"/>
    <s v="New Delhi Hub"/>
    <s v="Jeffrey Gibson"/>
    <s v="Samantha Ward"/>
    <x v="1"/>
    <s v="New Delhi"/>
    <s v="Home"/>
    <s v="Pressure Cooker"/>
    <s v="Prestige"/>
    <s v="New Delhi Hub"/>
    <s v="Jeffrey Gibson"/>
  </r>
  <r>
    <s v="ORD101308"/>
    <s v="CUST11308"/>
    <s v="Jason Mcgee"/>
    <s v="Female"/>
    <n v="57"/>
    <x v="0"/>
    <x v="81"/>
    <d v="2024-08-21T00:00:00"/>
    <x v="2"/>
    <s v="Hyderabad"/>
    <x v="3"/>
    <s v="P3999"/>
    <s v="Face Wash"/>
    <x v="2"/>
    <n v="4"/>
    <n v="26761"/>
    <n v="31959.88"/>
    <n v="20"/>
    <n v="102271.62"/>
    <n v="20795.52"/>
    <x v="0"/>
    <x v="1"/>
    <n v="2"/>
    <s v="Hyderabad Hub"/>
    <s v="Kristina Melendez"/>
    <s v="Jason Mcgee"/>
    <x v="2"/>
    <s v="Hyderabad"/>
    <s v="Electronics"/>
    <s v="Face Wash"/>
    <s v="Loreal"/>
    <s v="Hyderabad Hub"/>
    <s v="Kristina Melendez"/>
  </r>
  <r>
    <s v="ORD101309"/>
    <s v="CUST11309"/>
    <s v="Mary Perez"/>
    <s v="Male"/>
    <n v="42"/>
    <x v="0"/>
    <x v="597"/>
    <d v="2026-01-24T00:00:00"/>
    <x v="3"/>
    <s v="Bengaluru"/>
    <x v="2"/>
    <s v="P8843"/>
    <s v="Face Wash"/>
    <x v="2"/>
    <n v="3"/>
    <n v="3745"/>
    <n v="4537.3599999999997"/>
    <n v="20"/>
    <n v="10889.66"/>
    <n v="2377.08"/>
    <x v="1"/>
    <x v="3"/>
    <n v="4"/>
    <s v="Bengaluru Hub"/>
    <s v="Lisa Scott"/>
    <s v="Mary Perez"/>
    <x v="3"/>
    <s v="Bengaluru"/>
    <s v="Beauty"/>
    <s v="Face Wash"/>
    <s v="Loreal"/>
    <s v="Bengaluru Hub"/>
    <s v="Lisa Scott"/>
  </r>
  <r>
    <s v="ORD101310"/>
    <s v="CUST11310"/>
    <s v="Dr. William Waters"/>
    <s v="Male"/>
    <n v="55"/>
    <x v="0"/>
    <x v="235"/>
    <d v="2025-12-08T00:00:00"/>
    <x v="0"/>
    <s v="Pune"/>
    <x v="1"/>
    <s v="P4943"/>
    <m/>
    <x v="1"/>
    <n v="2"/>
    <n v="24876"/>
    <n v="30387.27"/>
    <n v="10"/>
    <n v="54697.09"/>
    <n v="11022.54"/>
    <x v="3"/>
    <x v="1"/>
    <n v="5"/>
    <s v="Pune Hub"/>
    <s v="Frank Moore"/>
    <s v="Dr. William Waters"/>
    <x v="0"/>
    <s v="Pune"/>
    <s v="Grocery"/>
    <s v="Sunflower Oil"/>
    <s v="Fortune"/>
    <s v="Pune Hub"/>
    <s v="Frank Moore"/>
  </r>
  <r>
    <s v="ORD101311"/>
    <s v="CUST11311"/>
    <s v="Christopher Levine MD"/>
    <s v="Male"/>
    <n v="37"/>
    <x v="1"/>
    <x v="385"/>
    <d v="2024-06-30T00:00:00"/>
    <x v="1"/>
    <s v="New Delhi"/>
    <x v="1"/>
    <s v="P3666"/>
    <s v="Sunflower Oil"/>
    <x v="1"/>
    <n v="5"/>
    <n v="22696"/>
    <n v="25603.52"/>
    <n v="15"/>
    <n v="108814.96"/>
    <n v="14537.6"/>
    <x v="0"/>
    <x v="0"/>
    <n v="3"/>
    <s v="New Delhi Hub"/>
    <s v="Christopher Owen"/>
    <s v="Christopher Levine MD"/>
    <x v="1"/>
    <s v="New Delhi"/>
    <s v="Grocery"/>
    <s v="Sunflower Oil"/>
    <s v="Fortune"/>
    <s v="New Delhi Hub"/>
    <s v="Christopher Owen"/>
  </r>
  <r>
    <s v="ORD101312"/>
    <s v="CUST11312"/>
    <s v="Christopher Hale"/>
    <s v="Female"/>
    <n v="33"/>
    <x v="0"/>
    <x v="78"/>
    <d v="2025-09-15T00:00:00"/>
    <x v="0"/>
    <s v="Pune"/>
    <x v="0"/>
    <s v="P1378"/>
    <s v="Pressure Cooker"/>
    <x v="0"/>
    <n v="3"/>
    <n v="23936"/>
    <n v="33624.53"/>
    <n v="15"/>
    <n v="85742.55"/>
    <n v="29065.59"/>
    <x v="2"/>
    <x v="2"/>
    <n v="3"/>
    <s v="Pune Hub"/>
    <s v="Ashley Patel"/>
    <s v="Christopher Hale"/>
    <x v="0"/>
    <s v="Pune"/>
    <s v="Home"/>
    <s v="Pressure Cooker"/>
    <s v="Prestige"/>
    <s v="Pune Hub"/>
    <s v="Ashley Patel"/>
  </r>
  <r>
    <s v="ORD101313"/>
    <s v="CUST11313"/>
    <s v="James Strickland"/>
    <s v="Male"/>
    <n v="36"/>
    <x v="0"/>
    <x v="57"/>
    <d v="2025-05-31T00:00:00"/>
    <x v="3"/>
    <s v="Bengaluru"/>
    <x v="3"/>
    <s v="P9608"/>
    <s v="iPhone 15"/>
    <x v="5"/>
    <n v="1"/>
    <n v="23656"/>
    <n v="29467.99"/>
    <n v="0"/>
    <n v="29467.99"/>
    <n v="5811.99"/>
    <x v="1"/>
    <x v="1"/>
    <n v="2"/>
    <s v="Bengaluru Hub"/>
    <s v="Michele Brown"/>
    <s v="James Strickland"/>
    <x v="3"/>
    <s v="Bengaluru"/>
    <s v="Electronics"/>
    <s v="iPhone 15"/>
    <s v="Apple"/>
    <s v="Bengaluru Hub"/>
    <s v="Michele Brown"/>
  </r>
  <r>
    <s v="ORD101314"/>
    <s v="CUST11314"/>
    <s v="Seth Greene"/>
    <s v="Male"/>
    <n v="46"/>
    <x v="0"/>
    <x v="183"/>
    <d v="2026-01-28T00:00:00"/>
    <x v="4"/>
    <s v="Chennai"/>
    <x v="4"/>
    <s v="P3541"/>
    <s v="Air Max Shoes"/>
    <x v="4"/>
    <n v="1"/>
    <n v="18359"/>
    <n v="27013.84"/>
    <n v="10"/>
    <n v="24312.46"/>
    <n v="8654.84"/>
    <x v="1"/>
    <x v="0"/>
    <n v="3"/>
    <s v="Chennai Hub"/>
    <s v="Jason Lee"/>
    <s v="Seth Greene"/>
    <x v="4"/>
    <s v="Chennai"/>
    <s v="Fashion"/>
    <s v="Air Max Shoes"/>
    <s v="Nike"/>
    <s v="Chennai Hub"/>
    <s v="Jason Lee"/>
  </r>
  <r>
    <s v="ORD101315"/>
    <s v="CUST11315"/>
    <s v="Jacob Jordan"/>
    <s v="Male"/>
    <n v="25"/>
    <x v="1"/>
    <x v="268"/>
    <d v="2025-08-04T00:00:00"/>
    <x v="3"/>
    <s v="Bengaluru"/>
    <x v="1"/>
    <s v="P7827"/>
    <s v="Sunflower Oil"/>
    <x v="1"/>
    <n v="3"/>
    <n v="7917"/>
    <n v="11654.21"/>
    <n v="10"/>
    <n v="31466.37"/>
    <n v="11211.63"/>
    <x v="2"/>
    <x v="3"/>
    <n v="3"/>
    <s v="Bengaluru Hub"/>
    <s v="Elizabeth Ward"/>
    <s v="Jacob Jordan"/>
    <x v="3"/>
    <s v="Bengaluru"/>
    <s v="Grocery"/>
    <s v="Sunflower Oil"/>
    <s v="Fortune"/>
    <s v="Bengaluru Hub"/>
    <s v="Elizabeth Ward"/>
  </r>
  <r>
    <s v="ORD101316"/>
    <s v="CUST11316"/>
    <s v="Hayden Olson"/>
    <s v="Male"/>
    <n v="41"/>
    <x v="0"/>
    <x v="598"/>
    <d v="2026-05-04T00:00:00"/>
    <x v="1"/>
    <s v="New Delhi"/>
    <x v="1"/>
    <s v="P5129"/>
    <m/>
    <x v="1"/>
    <n v="2"/>
    <n v="17853"/>
    <n v="21484.51"/>
    <n v="20"/>
    <n v="34375.22"/>
    <n v="7263.02"/>
    <x v="1"/>
    <x v="3"/>
    <n v="1"/>
    <s v="New Delhi Hub"/>
    <s v="Angela Smith"/>
    <s v="Hayden Olson"/>
    <x v="1"/>
    <s v="New Delhi"/>
    <s v="Grocery"/>
    <s v="Sunflower Oil"/>
    <s v="Fortune"/>
    <s v="New Delhi Hub"/>
    <s v="Angela Smith"/>
  </r>
  <r>
    <s v="ORD101317"/>
    <s v="CUST11317"/>
    <s v="Tina Figueroa"/>
    <s v="Female"/>
    <n v="29"/>
    <x v="1"/>
    <x v="279"/>
    <d v="2025-05-07T00:00:00"/>
    <x v="2"/>
    <s v="Hyderabad"/>
    <x v="3"/>
    <s v="P7112"/>
    <s v="iPhone 15"/>
    <x v="5"/>
    <n v="3"/>
    <n v="1134"/>
    <n v="1546.27"/>
    <n v="20"/>
    <n v="3711.05"/>
    <n v="1236.81"/>
    <x v="0"/>
    <x v="0"/>
    <n v="4"/>
    <s v="Hyderabad Hub"/>
    <s v="Jason Barrett"/>
    <s v="Tina Figueroa"/>
    <x v="2"/>
    <s v="Hyderabad"/>
    <s v="Electronics"/>
    <s v="iPhone 15"/>
    <s v="Apple"/>
    <s v="Hyderabad Hub"/>
    <s v="Jason Barrett"/>
  </r>
  <r>
    <s v="ORD101318"/>
    <s v="CUST11318"/>
    <s v="Alicia Morrison"/>
    <s v="Male"/>
    <n v="38"/>
    <x v="0"/>
    <x v="177"/>
    <d v="2026-01-31T00:00:00"/>
    <x v="3"/>
    <s v="Bengaluru"/>
    <x v="4"/>
    <s v="P9927"/>
    <s v="Air Max Shoes"/>
    <x v="4"/>
    <n v="3"/>
    <n v="9181"/>
    <n v="10393.709999999999"/>
    <n v="10"/>
    <n v="28063.02"/>
    <n v="3638.13"/>
    <x v="0"/>
    <x v="2"/>
    <n v="2"/>
    <s v="Bengaluru Hub"/>
    <s v="Jason Henry"/>
    <s v="Alicia Morrison"/>
    <x v="3"/>
    <s v="Bengaluru"/>
    <s v="Fashion"/>
    <s v="Air Max Shoes"/>
    <s v="Nike"/>
    <s v="Bengaluru Hub"/>
    <s v="Jason Henry"/>
  </r>
  <r>
    <s v="ORD101319"/>
    <s v="CUST11319"/>
    <s v="Bryan Wilson"/>
    <s v="Female"/>
    <n v="48"/>
    <x v="1"/>
    <x v="100"/>
    <d v="2025-10-05T00:00:00"/>
    <x v="3"/>
    <s v="Bengaluru"/>
    <x v="0"/>
    <s v="P1049"/>
    <s v="Pressure Cooker"/>
    <x v="0"/>
    <n v="5"/>
    <n v="11158"/>
    <n v="16239.57"/>
    <n v="15"/>
    <n v="69018.17"/>
    <n v="25407.85"/>
    <x v="2"/>
    <x v="0"/>
    <n v="4"/>
    <s v="Bengaluru Hub"/>
    <s v="Christopher Mata"/>
    <s v="Bryan Wilson"/>
    <x v="3"/>
    <s v="Bengaluru"/>
    <s v="Home"/>
    <s v="Pressure Cooker"/>
    <s v="Prestige"/>
    <s v="Bengaluru Hub"/>
    <s v="Christopher Mata"/>
  </r>
  <r>
    <s v="ORD101320"/>
    <s v="CUST11320"/>
    <s v="Eric Johnson"/>
    <s v="Female"/>
    <n v="25"/>
    <x v="1"/>
    <x v="209"/>
    <d v="2026-02-20T00:00:00"/>
    <x v="1"/>
    <s v="New Delhi"/>
    <x v="3"/>
    <s v="P4051"/>
    <s v="Galaxy S24"/>
    <x v="3"/>
    <n v="5"/>
    <n v="25168"/>
    <n v="27886.61"/>
    <n v="20"/>
    <n v="111546.44"/>
    <n v="13593.05"/>
    <x v="0"/>
    <x v="0"/>
    <n v="2"/>
    <s v="New Delhi Hub"/>
    <s v="Jennifer Allen"/>
    <s v="Eric Johnson"/>
    <x v="1"/>
    <s v="New Delhi"/>
    <s v="Electronics"/>
    <s v="Galaxy S24"/>
    <s v="Samsung"/>
    <s v="New Delhi Hub"/>
    <s v="Jennifer Allen"/>
  </r>
  <r>
    <s v="ORD101321"/>
    <s v="CUST11321"/>
    <s v="Luis Gutierrez"/>
    <s v="Female"/>
    <n v="59"/>
    <x v="1"/>
    <x v="405"/>
    <d v="2025-03-11T00:00:00"/>
    <x v="3"/>
    <s v="Bengaluru"/>
    <x v="0"/>
    <s v="P7611"/>
    <s v="Pressure Cooker"/>
    <x v="0"/>
    <n v="4"/>
    <n v="14374"/>
    <n v="17910.669999999998"/>
    <n v="20"/>
    <n v="57314.14"/>
    <n v="14146.68"/>
    <x v="1"/>
    <x v="2"/>
    <n v="3"/>
    <s v="Bengaluru Hub"/>
    <s v="Mr. James Kemp"/>
    <s v="Luis Gutierrez"/>
    <x v="3"/>
    <s v="Bengaluru"/>
    <s v="Home"/>
    <s v="Pressure Cooker"/>
    <s v="Prestige"/>
    <s v="Bengaluru Hub"/>
    <s v="Mr. James Kemp"/>
  </r>
  <r>
    <s v="ORD101322"/>
    <s v="CUST11322"/>
    <s v="Richard Vance"/>
    <s v="Female"/>
    <n v="55"/>
    <x v="0"/>
    <x v="117"/>
    <d v="2025-08-14T00:00:00"/>
    <x v="3"/>
    <s v="Bengaluru"/>
    <x v="3"/>
    <s v="P5350"/>
    <s v="iPhone 15"/>
    <x v="5"/>
    <n v="1"/>
    <n v="14478"/>
    <n v="17124.810000000001"/>
    <n v="10"/>
    <n v="15412.33"/>
    <n v="2646.81"/>
    <x v="1"/>
    <x v="0"/>
    <n v="1"/>
    <s v="Bengaluru Hub"/>
    <s v="Thomas Mcdaniel"/>
    <s v="Richard Vance"/>
    <x v="3"/>
    <s v="Bengaluru"/>
    <s v="Electronics"/>
    <s v="iPhone 15"/>
    <s v="Apple"/>
    <s v="Bengaluru Hub"/>
    <s v="Thomas Mcdaniel"/>
  </r>
  <r>
    <s v="ORD101323"/>
    <s v="CUST11323"/>
    <s v="Michael Kelly"/>
    <s v="Male"/>
    <n v="60"/>
    <x v="1"/>
    <x v="55"/>
    <d v="2024-08-11T00:00:00"/>
    <x v="1"/>
    <s v="New Delhi"/>
    <x v="2"/>
    <s v="P7560"/>
    <s v="Face Wash"/>
    <x v="2"/>
    <n v="5"/>
    <n v="16729"/>
    <n v="19096.28"/>
    <n v="15"/>
    <n v="81159.19"/>
    <n v="11836.4"/>
    <x v="3"/>
    <x v="3"/>
    <n v="3"/>
    <s v="New Delhi Hub"/>
    <s v="Alex Davis"/>
    <s v="Michael Kelly"/>
    <x v="1"/>
    <s v="New Delhi"/>
    <s v="Beauty"/>
    <s v="Face Wash"/>
    <s v="Loreal"/>
    <s v="New Delhi Hub"/>
    <s v="Alex Davis"/>
  </r>
  <r>
    <s v="ORD101324"/>
    <s v="CUST11324"/>
    <s v="Cody Whitney"/>
    <s v="Male"/>
    <n v="46"/>
    <x v="0"/>
    <x v="307"/>
    <d v="2025-01-19T00:00:00"/>
    <x v="2"/>
    <s v="Hyderabad"/>
    <x v="3"/>
    <s v="P2475"/>
    <s v="Galaxy S24"/>
    <x v="3"/>
    <n v="3"/>
    <n v="1228"/>
    <n v="1422.77"/>
    <n v="20"/>
    <n v="3414.65"/>
    <n v="584.30999999999995"/>
    <x v="3"/>
    <x v="2"/>
    <n v="2"/>
    <s v="Hyderabad Hub"/>
    <s v="Jacob Clark"/>
    <s v="Cody Whitney"/>
    <x v="2"/>
    <s v="Hyderabad"/>
    <s v="Electronics"/>
    <s v="Galaxy S24"/>
    <s v="Samsung"/>
    <s v="Hyderabad Hub"/>
    <s v="Jacob Clark"/>
  </r>
  <r>
    <s v="ORD101325"/>
    <s v="CUST11325"/>
    <s v="Donald Duncan"/>
    <s v="Female"/>
    <n v="20"/>
    <x v="1"/>
    <x v="599"/>
    <d v="2025-02-23T00:00:00"/>
    <x v="0"/>
    <s v="Mumbai"/>
    <x v="2"/>
    <s v="P2307"/>
    <s v="Face Wash"/>
    <x v="2"/>
    <n v="1"/>
    <n v="9519"/>
    <n v="10679.56"/>
    <n v="10"/>
    <n v="9611.6"/>
    <n v="1160.56"/>
    <x v="1"/>
    <x v="0"/>
    <n v="2"/>
    <s v="Mumbai Hub"/>
    <s v="Angela Rodriguez"/>
    <s v="Donald Duncan"/>
    <x v="0"/>
    <s v="Mumbai"/>
    <s v="Beauty"/>
    <s v="Face Wash"/>
    <s v="Loreal"/>
    <s v="Mumbai Hub"/>
    <s v="Angela Rodriguez"/>
  </r>
  <r>
    <s v="ORD101326"/>
    <s v="CUST11326"/>
    <s v="David Duran"/>
    <s v="Male"/>
    <n v="34"/>
    <x v="0"/>
    <x v="299"/>
    <d v="2025-02-17T00:00:00"/>
    <x v="0"/>
    <s v="Mumbai"/>
    <x v="0"/>
    <s v="P8584"/>
    <s v="Pressure Cooker"/>
    <x v="0"/>
    <n v="2"/>
    <n v="22256"/>
    <n v="28312.73"/>
    <n v="10"/>
    <n v="50962.91"/>
    <n v="12113.46"/>
    <x v="0"/>
    <x v="1"/>
    <n v="2"/>
    <s v="Mumbai Hub"/>
    <s v="Susan Patel"/>
    <s v="David Duran"/>
    <x v="0"/>
    <s v="Mumbai"/>
    <s v="Home"/>
    <s v="Pressure Cooker"/>
    <s v="Prestige"/>
    <s v="Mumbai Hub"/>
    <s v="Susan Patel"/>
  </r>
  <r>
    <s v="ORD101327"/>
    <s v="CUST11327"/>
    <s v="Jesse Joyce"/>
    <s v="Female"/>
    <n v="27"/>
    <x v="1"/>
    <x v="441"/>
    <d v="2026-06-09T00:00:00"/>
    <x v="1"/>
    <s v="New Delhi"/>
    <x v="2"/>
    <s v="P7601"/>
    <s v="Face Wash"/>
    <x v="2"/>
    <n v="5"/>
    <n v="17534"/>
    <n v="19329.02"/>
    <n v="10"/>
    <n v="86980.59"/>
    <n v="8975.1"/>
    <x v="2"/>
    <x v="2"/>
    <n v="3"/>
    <s v="New Delhi Hub"/>
    <s v="Laurie Anderson"/>
    <s v="Jesse Joyce"/>
    <x v="1"/>
    <s v="New Delhi"/>
    <s v="Beauty"/>
    <s v="Face Wash"/>
    <s v="Loreal"/>
    <s v="New Delhi Hub"/>
    <s v="Laurie Anderson"/>
  </r>
  <r>
    <s v="ORD101328"/>
    <s v="CUST11328"/>
    <s v="Shawn Pena"/>
    <s v="Male"/>
    <n v="39"/>
    <x v="0"/>
    <x v="600"/>
    <d v="2025-11-15T00:00:00"/>
    <x v="4"/>
    <s v="Chennai"/>
    <x v="4"/>
    <s v="P6034"/>
    <s v="Air Max Shoes"/>
    <x v="4"/>
    <n v="3"/>
    <n v="22607"/>
    <n v="25832.86"/>
    <n v="5"/>
    <n v="73623.649999999994"/>
    <n v="9677.58"/>
    <x v="0"/>
    <x v="1"/>
    <n v="3"/>
    <s v="Chennai Hub"/>
    <s v="Stephen Armstrong"/>
    <s v="Shawn Pena"/>
    <x v="4"/>
    <s v="Chennai"/>
    <s v="Fashion"/>
    <s v="Air Max Shoes"/>
    <s v="Nike"/>
    <s v="Chennai Hub"/>
    <s v="Stephen Armstrong"/>
  </r>
  <r>
    <s v="ORD101329"/>
    <s v="CUST11329"/>
    <s v="Andre Wilson"/>
    <s v="Male"/>
    <n v="31"/>
    <x v="0"/>
    <x v="57"/>
    <d v="2024-07-30T00:00:00"/>
    <x v="2"/>
    <s v="Hyderabad"/>
    <x v="0"/>
    <s v="P9575"/>
    <s v="Pressure Cooker"/>
    <x v="0"/>
    <n v="5"/>
    <n v="27250"/>
    <n v="31426.85"/>
    <n v="10"/>
    <n v="141420.82999999999"/>
    <n v="20884.25"/>
    <x v="1"/>
    <x v="3"/>
    <n v="3"/>
    <s v="Hyderabad Hub"/>
    <s v="Edward Jackson"/>
    <s v="Andre Wilson"/>
    <x v="2"/>
    <s v="Hyderabad"/>
    <s v="Home"/>
    <s v="Pressure Cooker"/>
    <s v="Prestige"/>
    <s v="Hyderabad Hub"/>
    <s v="Edward Jackson"/>
  </r>
  <r>
    <s v="ORD101330"/>
    <s v="CUST11330"/>
    <s v="David Ross"/>
    <s v="Female"/>
    <n v="44"/>
    <x v="1"/>
    <x v="326"/>
    <d v="2025-01-08T00:00:00"/>
    <x v="2"/>
    <s v="Hyderabad"/>
    <x v="3"/>
    <s v="P2999"/>
    <s v="Pressure Cooker"/>
    <x v="0"/>
    <n v="4"/>
    <n v="25330"/>
    <n v="29096.89"/>
    <n v="0"/>
    <n v="116387.56"/>
    <n v="15067.56"/>
    <x v="0"/>
    <x v="2"/>
    <n v="4"/>
    <s v="Hyderabad Hub"/>
    <s v="Melissa Archer"/>
    <s v="David Ross"/>
    <x v="2"/>
    <s v="Hyderabad"/>
    <s v="Electronics"/>
    <s v="Pressure Cooker"/>
    <s v="Prestige"/>
    <s v="Hyderabad Hub"/>
    <s v="Melissa Archer"/>
  </r>
  <r>
    <s v="ORD101331"/>
    <s v="CUST11331"/>
    <s v="Kevin Lindsey"/>
    <s v="Female"/>
    <n v="55"/>
    <x v="1"/>
    <x v="342"/>
    <d v="2026-06-15T00:00:00"/>
    <x v="2"/>
    <s v="Hyderabad"/>
    <x v="3"/>
    <s v="P5112"/>
    <s v="iPhone 15"/>
    <x v="5"/>
    <n v="4"/>
    <n v="20550"/>
    <n v="28754.37"/>
    <n v="5"/>
    <n v="109266.61"/>
    <n v="32817.480000000003"/>
    <x v="3"/>
    <x v="0"/>
    <n v="2"/>
    <s v="Hyderabad Hub"/>
    <s v="Gregory Sanchez"/>
    <s v="Kevin Lindsey"/>
    <x v="2"/>
    <s v="Hyderabad"/>
    <s v="Electronics"/>
    <s v="iPhone 15"/>
    <s v="Apple"/>
    <s v="Hyderabad Hub"/>
    <s v="Gregory Sanchez"/>
  </r>
  <r>
    <s v="ORD101332"/>
    <s v="CUST11332"/>
    <s v="Scott Oneal"/>
    <s v="Male"/>
    <n v="19"/>
    <x v="0"/>
    <x v="406"/>
    <d v="2024-11-07T00:00:00"/>
    <x v="0"/>
    <s v="Pune"/>
    <x v="0"/>
    <s v="P2925"/>
    <s v="Pressure Cooker"/>
    <x v="0"/>
    <n v="2"/>
    <n v="22513"/>
    <n v="28114.6"/>
    <n v="0"/>
    <n v="56229.2"/>
    <n v="11203.2"/>
    <x v="2"/>
    <x v="1"/>
    <n v="5"/>
    <s v="Pune Hub"/>
    <s v="Kelly Morales"/>
    <s v="Scott Oneal"/>
    <x v="0"/>
    <s v="Pune"/>
    <s v="Home"/>
    <s v="Pressure Cooker"/>
    <s v="Prestige"/>
    <s v="Pune Hub"/>
    <s v="Kelly Morales"/>
  </r>
  <r>
    <s v="ORD101333"/>
    <s v="CUST11333"/>
    <s v="James May"/>
    <s v="Female"/>
    <n v="41"/>
    <x v="1"/>
    <x v="439"/>
    <d v="2025-10-08T00:00:00"/>
    <x v="1"/>
    <s v="New Delhi"/>
    <x v="2"/>
    <s v="P4361"/>
    <s v="Face Wash"/>
    <x v="2"/>
    <n v="3"/>
    <n v="25189"/>
    <n v="34190.71"/>
    <n v="5"/>
    <n v="97443.520000000004"/>
    <n v="27005.13"/>
    <x v="3"/>
    <x v="3"/>
    <n v="1"/>
    <s v="New Delhi Hub"/>
    <s v="Maria Gaines"/>
    <s v="James May"/>
    <x v="1"/>
    <s v="New Delhi"/>
    <s v="Beauty"/>
    <s v="Face Wash"/>
    <s v="Loreal"/>
    <s v="New Delhi Hub"/>
    <s v="Maria Gaines"/>
  </r>
  <r>
    <s v="ORD101334"/>
    <s v="CUST11334"/>
    <s v="Jason Hull PhD"/>
    <s v="Female"/>
    <n v="53"/>
    <x v="0"/>
    <x v="406"/>
    <d v="2025-02-19T00:00:00"/>
    <x v="4"/>
    <s v="Chennai"/>
    <x v="1"/>
    <s v="P9844"/>
    <s v="Sunflower Oil"/>
    <x v="1"/>
    <n v="4"/>
    <n v="23739"/>
    <n v="28398.37"/>
    <n v="5"/>
    <n v="107913.81"/>
    <n v="18637.48"/>
    <x v="1"/>
    <x v="3"/>
    <n v="3"/>
    <s v="Chennai Hub"/>
    <s v="Mrs. Brittany Jimenez"/>
    <s v="Jason Hull PhD"/>
    <x v="4"/>
    <s v="Chennai"/>
    <s v="Grocery"/>
    <s v="Sunflower Oil"/>
    <s v="Fortune"/>
    <s v="Chennai Hub"/>
    <s v="Mrs. Brittany Jimenez"/>
  </r>
  <r>
    <s v="ORD101335"/>
    <s v="CUST11335"/>
    <s v="Carolyn Roberts"/>
    <s v="Male"/>
    <n v="56"/>
    <x v="0"/>
    <x v="371"/>
    <d v="2024-07-09T00:00:00"/>
    <x v="0"/>
    <s v="Mumbai"/>
    <x v="3"/>
    <s v="P7613"/>
    <s v="iPhone 15"/>
    <x v="5"/>
    <n v="5"/>
    <n v="9079"/>
    <n v="11136.5"/>
    <n v="15"/>
    <n v="47330.12"/>
    <n v="10287.5"/>
    <x v="2"/>
    <x v="2"/>
    <n v="1"/>
    <s v="Mumbai Hub"/>
    <s v="James Cole"/>
    <s v="Carolyn Roberts"/>
    <x v="0"/>
    <s v="Mumbai"/>
    <s v="Electronics"/>
    <s v="iPhone 15"/>
    <s v="Apple"/>
    <s v="Mumbai Hub"/>
    <s v="James Cole"/>
  </r>
  <r>
    <s v="ORD101336"/>
    <s v="CUST11336"/>
    <s v="Jason Thomas"/>
    <s v="Female"/>
    <n v="45"/>
    <x v="0"/>
    <x v="543"/>
    <d v="2024-08-27T00:00:00"/>
    <x v="1"/>
    <s v="New Delhi"/>
    <x v="3"/>
    <s v="P3730"/>
    <s v="Galaxy S24"/>
    <x v="3"/>
    <n v="1"/>
    <n v="16937"/>
    <n v="22566.47"/>
    <n v="20"/>
    <n v="18053.18"/>
    <n v="5629.47"/>
    <x v="1"/>
    <x v="2"/>
    <n v="1"/>
    <s v="New Delhi Hub"/>
    <s v="Ashley Johnson"/>
    <s v="Jason Thomas"/>
    <x v="1"/>
    <s v="New Delhi"/>
    <s v="Electronics"/>
    <s v="Galaxy S24"/>
    <s v="Samsung"/>
    <s v="New Delhi Hub"/>
    <s v="Ashley Johnson"/>
  </r>
  <r>
    <s v="ORD101337"/>
    <s v="CUST11337"/>
    <s v="Jennifer Peterson"/>
    <s v="Female"/>
    <n v="43"/>
    <x v="1"/>
    <x v="268"/>
    <d v="2025-07-23T00:00:00"/>
    <x v="4"/>
    <s v="Chennai"/>
    <x v="3"/>
    <s v="P7577"/>
    <s v="iPhone 15"/>
    <x v="5"/>
    <n v="1"/>
    <n v="16501"/>
    <n v="19519.2"/>
    <n v="15"/>
    <n v="16591.32"/>
    <n v="3018.2"/>
    <x v="1"/>
    <x v="0"/>
    <n v="1"/>
    <s v="Chennai Hub"/>
    <s v="Amanda Mueller"/>
    <s v="Jennifer Peterson"/>
    <x v="4"/>
    <s v="Chennai"/>
    <s v="Electronics"/>
    <s v="iPhone 15"/>
    <s v="Apple"/>
    <s v="Chennai Hub"/>
    <s v="Amanda Mueller"/>
  </r>
  <r>
    <s v="ORD101338"/>
    <s v="CUST11338"/>
    <s v="Julie David"/>
    <s v="Female"/>
    <n v="49"/>
    <x v="1"/>
    <x v="431"/>
    <d v="2024-10-09T00:00:00"/>
    <x v="4"/>
    <s v="Chennai"/>
    <x v="1"/>
    <s v="P7380"/>
    <m/>
    <x v="1"/>
    <n v="3"/>
    <n v="16948"/>
    <n v="20212.61"/>
    <n v="10"/>
    <n v="54574.05"/>
    <n v="9793.83"/>
    <x v="2"/>
    <x v="1"/>
    <n v="3"/>
    <s v="Chennai Hub"/>
    <s v="Matthew Ochoa"/>
    <s v="Julie David"/>
    <x v="4"/>
    <s v="Chennai"/>
    <s v="Grocery"/>
    <s v="Sunflower Oil"/>
    <s v="Fortune"/>
    <s v="Chennai Hub"/>
    <s v="Matthew Ochoa"/>
  </r>
  <r>
    <s v="ORD101339"/>
    <s v="CUST11339"/>
    <s v="Rhonda Anderson"/>
    <s v="Male"/>
    <n v="20"/>
    <x v="1"/>
    <x v="377"/>
    <d v="2024-12-06T00:00:00"/>
    <x v="0"/>
    <s v="Pune"/>
    <x v="3"/>
    <s v="P3547"/>
    <m/>
    <x v="5"/>
    <n v="2"/>
    <n v="10774"/>
    <n v="12927.82"/>
    <n v="0"/>
    <n v="25855.64"/>
    <n v="4307.6400000000003"/>
    <x v="3"/>
    <x v="2"/>
    <n v="1"/>
    <s v="Pune Hub"/>
    <s v="Destiny Mcgee"/>
    <s v="Rhonda Anderson"/>
    <x v="0"/>
    <s v="Pune"/>
    <s v="Electronics"/>
    <s v="iPhone 15"/>
    <s v="Apple"/>
    <s v="Pune Hub"/>
    <s v="Destiny Mcgee"/>
  </r>
  <r>
    <s v="ORD101340"/>
    <s v="CUST11340"/>
    <s v="Kimberly Owens"/>
    <s v="Female"/>
    <n v="29"/>
    <x v="0"/>
    <x v="302"/>
    <d v="2024-07-12T00:00:00"/>
    <x v="1"/>
    <s v="New Delhi"/>
    <x v="4"/>
    <s v="P7746"/>
    <s v="Air Max Shoes"/>
    <x v="4"/>
    <n v="2"/>
    <n v="24457"/>
    <n v="35971.25"/>
    <n v="0"/>
    <n v="71942.5"/>
    <n v="23028.5"/>
    <x v="2"/>
    <x v="2"/>
    <n v="1"/>
    <s v="New Delhi Hub"/>
    <s v="Bradley Foster"/>
    <s v="Kimberly Owens"/>
    <x v="1"/>
    <s v="New Delhi"/>
    <s v="Fashion"/>
    <s v="Air Max Shoes"/>
    <s v="Nike"/>
    <s v="New Delhi Hub"/>
    <s v="Bradley Foster"/>
  </r>
  <r>
    <s v="ORD101341"/>
    <s v="CUST11341"/>
    <s v="Miss Emily Bartlett"/>
    <s v="Female"/>
    <n v="32"/>
    <x v="1"/>
    <x v="504"/>
    <d v="2025-01-05T00:00:00"/>
    <x v="3"/>
    <s v="Bengaluru"/>
    <x v="3"/>
    <s v="P5935"/>
    <s v="iPhone 15"/>
    <x v="5"/>
    <n v="4"/>
    <n v="22482"/>
    <n v="25242.799999999999"/>
    <n v="15"/>
    <n v="85825.52"/>
    <n v="11043.2"/>
    <x v="3"/>
    <x v="3"/>
    <n v="4"/>
    <s v="Bengaluru Hub"/>
    <s v="Jonathan Gallegos"/>
    <s v="Miss Emily Bartlett"/>
    <x v="3"/>
    <s v="Bengaluru"/>
    <s v="Electronics"/>
    <s v="iPhone 15"/>
    <s v="Apple"/>
    <s v="Bengaluru Hub"/>
    <s v="Jonathan Gallegos"/>
  </r>
  <r>
    <s v="ORD101342"/>
    <s v="CUST11342"/>
    <s v="Ian Hodge"/>
    <s v="Female"/>
    <n v="40"/>
    <x v="1"/>
    <x v="134"/>
    <d v="2024-09-19T00:00:00"/>
    <x v="4"/>
    <s v="Chennai"/>
    <x v="1"/>
    <s v="P2881"/>
    <s v="Sunflower Oil"/>
    <x v="1"/>
    <n v="4"/>
    <n v="12821"/>
    <n v="17731.560000000001"/>
    <n v="15"/>
    <n v="60287.3"/>
    <n v="19642.240000000002"/>
    <x v="1"/>
    <x v="3"/>
    <n v="4"/>
    <s v="Chennai Hub"/>
    <s v="Edward Gonzalez"/>
    <s v="Ian Hodge"/>
    <x v="4"/>
    <s v="Chennai"/>
    <s v="Grocery"/>
    <s v="Sunflower Oil"/>
    <s v="Fortune"/>
    <s v="Chennai Hub"/>
    <s v="Edward Gonzalez"/>
  </r>
  <r>
    <s v="ORD101343"/>
    <s v="CUST11343"/>
    <s v="Sherri Parker"/>
    <s v="Female"/>
    <n v="39"/>
    <x v="1"/>
    <x v="593"/>
    <d v="2026-05-14T00:00:00"/>
    <x v="2"/>
    <s v="Hyderabad"/>
    <x v="4"/>
    <s v="P4958"/>
    <s v="Air Max Shoes"/>
    <x v="4"/>
    <n v="1"/>
    <n v="10823"/>
    <n v="14400.84"/>
    <n v="0"/>
    <n v="14400.84"/>
    <n v="3577.84"/>
    <x v="3"/>
    <x v="1"/>
    <n v="2"/>
    <s v="Hyderabad Hub"/>
    <s v="Jeffrey Mcdonald"/>
    <s v="Sherri Parker"/>
    <x v="2"/>
    <s v="Hyderabad"/>
    <s v="Fashion"/>
    <s v="Air Max Shoes"/>
    <s v="Nike"/>
    <s v="Hyderabad Hub"/>
    <s v="Jeffrey Mcdonald"/>
  </r>
  <r>
    <s v="ORD101344"/>
    <s v="CUST11344"/>
    <s v="John Randall"/>
    <s v="Female"/>
    <n v="52"/>
    <x v="1"/>
    <x v="93"/>
    <d v="2025-07-10T00:00:00"/>
    <x v="1"/>
    <s v="New Delhi"/>
    <x v="3"/>
    <s v="P3626"/>
    <s v="Galaxy S24"/>
    <x v="3"/>
    <n v="3"/>
    <n v="248"/>
    <n v="278.04000000000002"/>
    <n v="10"/>
    <n v="750.71"/>
    <n v="90.12"/>
    <x v="3"/>
    <x v="3"/>
    <n v="3"/>
    <s v="New Delhi Hub"/>
    <s v="Katie Miles"/>
    <s v="John Randall"/>
    <x v="1"/>
    <s v="New Delhi"/>
    <s v="Electronics"/>
    <s v="Galaxy S24"/>
    <s v="Samsung"/>
    <s v="New Delhi Hub"/>
    <s v="Katie Miles"/>
  </r>
  <r>
    <s v="ORD101345"/>
    <s v="CUST11345"/>
    <s v="Lisa Hernandez"/>
    <s v="Female"/>
    <n v="31"/>
    <x v="0"/>
    <x v="524"/>
    <d v="2026-01-06T00:00:00"/>
    <x v="1"/>
    <s v="New Delhi"/>
    <x v="3"/>
    <s v="P6449"/>
    <s v="Galaxy S24"/>
    <x v="3"/>
    <n v="3"/>
    <n v="4304"/>
    <n v="6182.8"/>
    <n v="10"/>
    <n v="16693.560000000001"/>
    <n v="5636.4"/>
    <x v="1"/>
    <x v="1"/>
    <n v="5"/>
    <s v="New Delhi Hub"/>
    <s v="Louis Rodriguez"/>
    <s v="Lisa Hernandez"/>
    <x v="1"/>
    <s v="New Delhi"/>
    <s v="Electronics"/>
    <s v="Galaxy S24"/>
    <s v="Samsung"/>
    <s v="New Delhi Hub"/>
    <s v="Louis Rodriguez"/>
  </r>
  <r>
    <s v="ORD101346"/>
    <s v="CUST11346"/>
    <s v="David Brown"/>
    <s v="Female"/>
    <n v="44"/>
    <x v="1"/>
    <x v="430"/>
    <d v="2026-01-08T00:00:00"/>
    <x v="1"/>
    <s v="New Delhi"/>
    <x v="3"/>
    <s v="P2289"/>
    <s v="iPhone 15"/>
    <x v="5"/>
    <n v="4"/>
    <n v="26096"/>
    <n v="32589.279999999999"/>
    <n v="10"/>
    <n v="117321.41"/>
    <n v="25973.119999999999"/>
    <x v="3"/>
    <x v="1"/>
    <n v="2"/>
    <s v="New Delhi Hub"/>
    <s v="Jacob Bennett"/>
    <s v="David Brown"/>
    <x v="1"/>
    <s v="New Delhi"/>
    <s v="Electronics"/>
    <s v="iPhone 15"/>
    <s v="Apple"/>
    <s v="New Delhi Hub"/>
    <s v="Jacob Bennett"/>
  </r>
  <r>
    <s v="ORD101347"/>
    <s v="CUST11347"/>
    <s v="Scott King"/>
    <s v="Female"/>
    <n v="20"/>
    <x v="1"/>
    <x v="28"/>
    <d v="2024-08-10T00:00:00"/>
    <x v="2"/>
    <s v="Hyderabad"/>
    <x v="3"/>
    <s v="P7242"/>
    <s v="Galaxy S24"/>
    <x v="3"/>
    <n v="2"/>
    <n v="14768"/>
    <n v="16639.38"/>
    <n v="0"/>
    <n v="33278.76"/>
    <n v="3742.76"/>
    <x v="1"/>
    <x v="1"/>
    <n v="4"/>
    <s v="Hyderabad Hub"/>
    <s v="Andrew Yoder"/>
    <s v="Scott King"/>
    <x v="2"/>
    <s v="Hyderabad"/>
    <s v="Electronics"/>
    <s v="Galaxy S24"/>
    <s v="Samsung"/>
    <s v="Hyderabad Hub"/>
    <s v="Andrew Yoder"/>
  </r>
  <r>
    <s v="ORD101348"/>
    <s v="CUST11348"/>
    <s v="Jonathon Golden"/>
    <s v="Male"/>
    <n v="42"/>
    <x v="1"/>
    <x v="601"/>
    <d v="2026-05-20T00:00:00"/>
    <x v="0"/>
    <s v="Mumbai"/>
    <x v="3"/>
    <s v="P2466"/>
    <s v="Galaxy S24"/>
    <x v="3"/>
    <n v="5"/>
    <n v="16054"/>
    <n v="21648.86"/>
    <n v="5"/>
    <n v="102832.08"/>
    <n v="27974.3"/>
    <x v="0"/>
    <x v="0"/>
    <n v="1"/>
    <s v="Mumbai Hub"/>
    <s v="Desiree Bailey"/>
    <s v="Jonathon Golden"/>
    <x v="0"/>
    <s v="Mumbai"/>
    <s v="Electronics"/>
    <s v="Galaxy S24"/>
    <s v="Samsung"/>
    <s v="Mumbai Hub"/>
    <s v="Desiree Bailey"/>
  </r>
  <r>
    <s v="ORD101349"/>
    <s v="CUST11349"/>
    <s v="William Valenzuela"/>
    <s v="Female"/>
    <n v="37"/>
    <x v="1"/>
    <x v="150"/>
    <d v="2024-09-04T00:00:00"/>
    <x v="3"/>
    <s v="Bengaluru"/>
    <x v="3"/>
    <s v="P8301"/>
    <s v="iPhone 15"/>
    <x v="5"/>
    <n v="1"/>
    <n v="4699"/>
    <n v="6451.34"/>
    <n v="15"/>
    <n v="5483.64"/>
    <n v="1752.34"/>
    <x v="3"/>
    <x v="2"/>
    <n v="5"/>
    <s v="Bengaluru Hub"/>
    <s v="David Collins"/>
    <s v="William Valenzuela"/>
    <x v="3"/>
    <s v="Bengaluru"/>
    <s v="Electronics"/>
    <s v="iPhone 15"/>
    <s v="Apple"/>
    <s v="Bengaluru Hub"/>
    <s v="David Collins"/>
  </r>
  <r>
    <s v="ORD101350"/>
    <s v="CUST11350"/>
    <s v="Melissa Hernandez"/>
    <s v="Male"/>
    <n v="57"/>
    <x v="0"/>
    <x v="368"/>
    <d v="2025-05-20T00:00:00"/>
    <x v="4"/>
    <s v="Chennai"/>
    <x v="3"/>
    <s v="P7895"/>
    <s v="iPhone 15"/>
    <x v="5"/>
    <n v="1"/>
    <n v="9016"/>
    <n v="13052.57"/>
    <n v="5"/>
    <n v="12399.94"/>
    <n v="4036.57"/>
    <x v="2"/>
    <x v="0"/>
    <n v="5"/>
    <s v="Chennai Hub"/>
    <s v="Mark Hester DDS"/>
    <s v="Melissa Hernandez"/>
    <x v="4"/>
    <s v="Chennai"/>
    <s v="Electronics"/>
    <s v="iPhone 15"/>
    <s v="Apple"/>
    <s v="Chennai Hub"/>
    <s v="Mark Hester DDS"/>
  </r>
  <r>
    <s v="ORD101351"/>
    <s v="CUST11351"/>
    <s v="Edgar Manning"/>
    <s v="Male"/>
    <n v="52"/>
    <x v="1"/>
    <x v="208"/>
    <d v="2025-10-21T00:00:00"/>
    <x v="4"/>
    <s v="Chennai"/>
    <x v="3"/>
    <s v="P9772"/>
    <s v="Galaxy S24"/>
    <x v="3"/>
    <n v="2"/>
    <n v="24668"/>
    <n v="34531.879999999997"/>
    <n v="10"/>
    <n v="62157.38"/>
    <n v="19727.759999999998"/>
    <x v="2"/>
    <x v="1"/>
    <n v="4"/>
    <s v="Chennai Hub"/>
    <s v="Kathryn Howard"/>
    <s v="Edgar Manning"/>
    <x v="4"/>
    <s v="Chennai"/>
    <s v="Electronics"/>
    <s v="Galaxy S24"/>
    <s v="Samsung"/>
    <s v="Chennai Hub"/>
    <s v="Kathryn Howard"/>
  </r>
  <r>
    <s v="ORD101352"/>
    <s v="CUST11352"/>
    <s v="Ryan Cross"/>
    <s v="Female"/>
    <n v="31"/>
    <x v="0"/>
    <x v="294"/>
    <d v="2025-02-22T00:00:00"/>
    <x v="4"/>
    <s v="Chennai"/>
    <x v="3"/>
    <s v="P1925"/>
    <s v="iPhone 15"/>
    <x v="5"/>
    <n v="3"/>
    <n v="21810"/>
    <n v="24712.77"/>
    <n v="15"/>
    <n v="63017.56"/>
    <n v="8708.31"/>
    <x v="1"/>
    <x v="3"/>
    <n v="5"/>
    <s v="Chennai Hub"/>
    <s v="Jimmy Branch"/>
    <s v="Ryan Cross"/>
    <x v="4"/>
    <s v="Chennai"/>
    <s v="Electronics"/>
    <s v="iPhone 15"/>
    <s v="Apple"/>
    <s v="Chennai Hub"/>
    <s v="Jimmy Branch"/>
  </r>
  <r>
    <s v="ORD101353"/>
    <s v="CUST11353"/>
    <s v="Paula Deleon"/>
    <s v="Male"/>
    <n v="26"/>
    <x v="0"/>
    <x v="353"/>
    <d v="2025-05-31T00:00:00"/>
    <x v="3"/>
    <s v="Bengaluru"/>
    <x v="3"/>
    <s v="P9021"/>
    <s v="iPhone 15"/>
    <x v="5"/>
    <n v="3"/>
    <n v="16138"/>
    <n v="22367.37"/>
    <n v="5"/>
    <n v="63747"/>
    <n v="18688.11"/>
    <x v="3"/>
    <x v="2"/>
    <n v="2"/>
    <s v="Bengaluru Hub"/>
    <s v="Tiffany Moody"/>
    <s v="Paula Deleon"/>
    <x v="3"/>
    <s v="Bengaluru"/>
    <s v="Electronics"/>
    <s v="iPhone 15"/>
    <s v="Apple"/>
    <s v="Bengaluru Hub"/>
    <s v="Tiffany Moody"/>
  </r>
  <r>
    <s v="ORD101354"/>
    <s v="CUST11354"/>
    <s v="Ann Davis"/>
    <s v="Female"/>
    <n v="29"/>
    <x v="0"/>
    <x v="455"/>
    <d v="2024-09-16T00:00:00"/>
    <x v="5"/>
    <s v="Pune"/>
    <x v="4"/>
    <s v="P6107"/>
    <s v="Air Max Shoes"/>
    <x v="4"/>
    <n v="3"/>
    <n v="23325"/>
    <n v="31351.759999999998"/>
    <n v="0"/>
    <n v="94055.28"/>
    <n v="24080.28"/>
    <x v="0"/>
    <x v="1"/>
    <n v="2"/>
    <s v="Pune Hub"/>
    <s v="Alexis Phillips"/>
    <s v="Ann Davis"/>
    <x v="0"/>
    <s v="Pune"/>
    <s v="Fashion"/>
    <s v="Air Max Shoes"/>
    <s v="Nike"/>
    <s v="Pune Hub"/>
    <s v="Alexis Phillips"/>
  </r>
  <r>
    <s v="ORD101355"/>
    <s v="CUST11355"/>
    <s v="Michelle Mccormick"/>
    <s v="Female"/>
    <n v="44"/>
    <x v="0"/>
    <x v="436"/>
    <d v="2025-10-03T00:00:00"/>
    <x v="0"/>
    <s v="Pune"/>
    <x v="3"/>
    <s v="P9479"/>
    <s v="Galaxy S24"/>
    <x v="3"/>
    <n v="2"/>
    <n v="25983"/>
    <n v="34740.74"/>
    <n v="0"/>
    <n v="69481.48"/>
    <n v="17515.48"/>
    <x v="3"/>
    <x v="2"/>
    <n v="5"/>
    <s v="Pune Hub"/>
    <s v="James Olson"/>
    <s v="Michelle Mccormick"/>
    <x v="0"/>
    <s v="Pune"/>
    <s v="Electronics"/>
    <s v="Galaxy S24"/>
    <s v="Samsung"/>
    <s v="Pune Hub"/>
    <s v="James Olson"/>
  </r>
  <r>
    <s v="ORD101356"/>
    <s v="CUST11356"/>
    <s v="Christina Delgado"/>
    <s v="Female"/>
    <n v="19"/>
    <x v="1"/>
    <x v="443"/>
    <d v="2025-03-23T00:00:00"/>
    <x v="3"/>
    <s v="Bengaluru"/>
    <x v="1"/>
    <s v="P7040"/>
    <s v="Sunflower Oil"/>
    <x v="1"/>
    <n v="4"/>
    <n v="9363"/>
    <n v="11087.27"/>
    <n v="5"/>
    <n v="42131.63"/>
    <n v="6897.08"/>
    <x v="3"/>
    <x v="3"/>
    <n v="2"/>
    <s v="Bengaluru Hub"/>
    <s v="Andrew Salinas"/>
    <s v="Christina Delgado"/>
    <x v="3"/>
    <s v="Bengaluru"/>
    <s v="Grocery"/>
    <s v="Sunflower Oil"/>
    <s v="Fortune"/>
    <s v="Bengaluru Hub"/>
    <s v="Andrew Salinas"/>
  </r>
  <r>
    <s v="ORD101357"/>
    <s v="CUST11357"/>
    <s v="Blake Snyder"/>
    <s v="Male"/>
    <n v="29"/>
    <x v="1"/>
    <x v="409"/>
    <d v="2024-09-22T00:00:00"/>
    <x v="1"/>
    <s v="New Delhi"/>
    <x v="3"/>
    <s v="P7736"/>
    <s v="Galaxy S24"/>
    <x v="3"/>
    <n v="4"/>
    <n v="12199"/>
    <n v="13719.9"/>
    <n v="5"/>
    <n v="52135.62"/>
    <n v="6083.6"/>
    <x v="0"/>
    <x v="1"/>
    <n v="2"/>
    <s v="New Delhi Hub"/>
    <s v="Louis Martinez"/>
    <s v="Blake Snyder"/>
    <x v="1"/>
    <s v="New Delhi"/>
    <s v="Electronics"/>
    <s v="Galaxy S24"/>
    <s v="Samsung"/>
    <s v="New Delhi Hub"/>
    <s v="Louis Martinez"/>
  </r>
  <r>
    <s v="ORD101358"/>
    <s v="CUST11358"/>
    <s v="Stacy Pierce"/>
    <s v="Male"/>
    <n v="55"/>
    <x v="1"/>
    <x v="26"/>
    <d v="2025-08-27T00:00:00"/>
    <x v="3"/>
    <s v="Bengaluru"/>
    <x v="3"/>
    <s v="P7156"/>
    <s v="Galaxy S24"/>
    <x v="3"/>
    <n v="5"/>
    <n v="18174"/>
    <n v="27213.89"/>
    <n v="15"/>
    <n v="115659.03"/>
    <n v="45199.45"/>
    <x v="0"/>
    <x v="0"/>
    <n v="1"/>
    <s v="Bengaluru Hub"/>
    <s v="Rachel Brown"/>
    <s v="Stacy Pierce"/>
    <x v="3"/>
    <s v="Bengaluru"/>
    <s v="Electronics"/>
    <s v="Galaxy S24"/>
    <s v="Samsung"/>
    <s v="Bengaluru Hub"/>
    <s v="Rachel Brown"/>
  </r>
  <r>
    <s v="ORD101359"/>
    <s v="CUST11359"/>
    <s v="Karina Morse"/>
    <s v="Female"/>
    <n v="38"/>
    <x v="0"/>
    <x v="602"/>
    <d v="2025-02-21T00:00:00"/>
    <x v="1"/>
    <s v="New Delhi"/>
    <x v="3"/>
    <s v="P6084"/>
    <s v="iPhone 15"/>
    <x v="5"/>
    <n v="4"/>
    <n v="21553"/>
    <n v="31000.2"/>
    <n v="10"/>
    <n v="111600.72"/>
    <n v="37788.800000000003"/>
    <x v="0"/>
    <x v="1"/>
    <n v="5"/>
    <s v="New Delhi Hub"/>
    <s v="Morgan Gilbert"/>
    <s v="Karina Morse"/>
    <x v="1"/>
    <s v="New Delhi"/>
    <s v="Electronics"/>
    <s v="iPhone 15"/>
    <s v="Apple"/>
    <s v="New Delhi Hub"/>
    <s v="Morgan Gilbert"/>
  </r>
  <r>
    <s v="ORD101360"/>
    <s v="CUST11360"/>
    <s v="Justin Bautista"/>
    <s v="Female"/>
    <n v="45"/>
    <x v="1"/>
    <x v="191"/>
    <d v="2025-07-14T00:00:00"/>
    <x v="1"/>
    <s v="New Delhi"/>
    <x v="3"/>
    <s v="P6218"/>
    <s v="iPhone 15"/>
    <x v="5"/>
    <n v="4"/>
    <n v="9631"/>
    <n v="12974.68"/>
    <n v="10"/>
    <n v="46708.85"/>
    <n v="13374.72"/>
    <x v="1"/>
    <x v="0"/>
    <n v="4"/>
    <s v="New Delhi Hub"/>
    <s v="Jeremy Austin"/>
    <s v="Justin Bautista"/>
    <x v="1"/>
    <s v="New Delhi"/>
    <s v="Electronics"/>
    <s v="iPhone 15"/>
    <s v="Apple"/>
    <s v="New Delhi Hub"/>
    <s v="Jeremy Austin"/>
  </r>
  <r>
    <s v="ORD101361"/>
    <s v="CUST11361"/>
    <s v="Stephanie Gibson"/>
    <s v="Female"/>
    <n v="36"/>
    <x v="1"/>
    <x v="230"/>
    <d v="2026-05-11T00:00:00"/>
    <x v="3"/>
    <s v="Bengaluru"/>
    <x v="2"/>
    <s v="P8527"/>
    <s v="Face Wash"/>
    <x v="2"/>
    <n v="5"/>
    <n v="10756"/>
    <n v="12377.34"/>
    <n v="10"/>
    <n v="55698.03"/>
    <n v="8106.7"/>
    <x v="2"/>
    <x v="0"/>
    <n v="1"/>
    <s v="Bengaluru Hub"/>
    <s v="Stephanie Hall"/>
    <s v="Stephanie Gibson"/>
    <x v="3"/>
    <s v="Bengaluru"/>
    <s v="Beauty"/>
    <s v="Face Wash"/>
    <s v="Loreal"/>
    <s v="Bengaluru Hub"/>
    <s v="Stephanie Hall"/>
  </r>
  <r>
    <s v="ORD101362"/>
    <s v="CUST11362"/>
    <s v="Ronald Gonzales"/>
    <s v="Female"/>
    <n v="22"/>
    <x v="0"/>
    <x v="137"/>
    <d v="2025-10-22T00:00:00"/>
    <x v="3"/>
    <s v="Bengaluru"/>
    <x v="0"/>
    <s v="P6580"/>
    <s v="Pressure Cooker"/>
    <x v="0"/>
    <n v="4"/>
    <n v="17081"/>
    <n v="24354.35"/>
    <n v="20"/>
    <n v="77933.919999999998"/>
    <n v="29093.4"/>
    <x v="1"/>
    <x v="2"/>
    <n v="2"/>
    <s v="Bengaluru Hub"/>
    <s v="James Rivera"/>
    <s v="Ronald Gonzales"/>
    <x v="3"/>
    <s v="Bengaluru"/>
    <s v="Home"/>
    <s v="Pressure Cooker"/>
    <s v="Prestige"/>
    <s v="Bengaluru Hub"/>
    <s v="James Rivera"/>
  </r>
  <r>
    <s v="ORD101363"/>
    <s v="CUST11363"/>
    <s v="Deborah Bell"/>
    <s v="Female"/>
    <n v="40"/>
    <x v="0"/>
    <x v="365"/>
    <d v="2024-09-21T00:00:00"/>
    <x v="0"/>
    <s v="Mumbai"/>
    <x v="0"/>
    <s v="P2963"/>
    <s v="Pressure Cooker"/>
    <x v="0"/>
    <n v="4"/>
    <n v="1778"/>
    <n v="2413.9499999999998"/>
    <n v="10"/>
    <n v="8690.2199999999993"/>
    <n v="2543.8000000000002"/>
    <x v="0"/>
    <x v="3"/>
    <n v="1"/>
    <s v="Mumbai Hub"/>
    <s v="Darin Nash"/>
    <s v="Deborah Bell"/>
    <x v="0"/>
    <s v="Mumbai"/>
    <s v="Home"/>
    <s v="Pressure Cooker"/>
    <s v="Prestige"/>
    <s v="Mumbai Hub"/>
    <s v="Darin Nash"/>
  </r>
  <r>
    <s v="ORD101364"/>
    <s v="CUST11364"/>
    <s v="Kelsey Morgan"/>
    <s v="Female"/>
    <n v="24"/>
    <x v="1"/>
    <x v="603"/>
    <d v="2025-06-30T00:00:00"/>
    <x v="2"/>
    <s v="Hyderabad"/>
    <x v="3"/>
    <s v="P3587"/>
    <s v="iPhone 15"/>
    <x v="5"/>
    <n v="4"/>
    <n v="25126"/>
    <n v="32753.5"/>
    <n v="10"/>
    <n v="117912.6"/>
    <n v="30510"/>
    <x v="2"/>
    <x v="0"/>
    <n v="5"/>
    <s v="Hyderabad Hub"/>
    <s v="Lori Reed"/>
    <s v="Kelsey Morgan"/>
    <x v="2"/>
    <s v="Hyderabad"/>
    <s v="Electronics"/>
    <s v="iPhone 15"/>
    <s v="Apple"/>
    <s v="Hyderabad Hub"/>
    <s v="Lori Reed"/>
  </r>
  <r>
    <s v="ORD101365"/>
    <s v="CUST11365"/>
    <s v="Vanessa Reyes"/>
    <s v="Male"/>
    <n v="39"/>
    <x v="1"/>
    <x v="466"/>
    <d v="2025-06-19T00:00:00"/>
    <x v="0"/>
    <s v="Pune"/>
    <x v="3"/>
    <s v="P5463"/>
    <s v="iPhone 15"/>
    <x v="5"/>
    <n v="1"/>
    <n v="20810"/>
    <n v="24268.89"/>
    <n v="0"/>
    <n v="24268.89"/>
    <n v="3458.89"/>
    <x v="3"/>
    <x v="0"/>
    <n v="2"/>
    <s v="Pune Hub"/>
    <s v="Thomas Rice"/>
    <s v="Vanessa Reyes"/>
    <x v="0"/>
    <s v="Pune"/>
    <s v="Electronics"/>
    <s v="iPhone 15"/>
    <s v="Apple"/>
    <s v="Pune Hub"/>
    <s v="Thomas Rice"/>
  </r>
  <r>
    <s v="ORD101366"/>
    <s v="CUST11366"/>
    <s v="Virginia Hall"/>
    <s v="Male"/>
    <n v="53"/>
    <x v="1"/>
    <x v="522"/>
    <d v="2025-09-10T00:00:00"/>
    <x v="0"/>
    <s v="Mumbai"/>
    <x v="3"/>
    <s v="P6365"/>
    <s v="Galaxy S24"/>
    <x v="3"/>
    <n v="4"/>
    <n v="12465"/>
    <n v="17144.310000000001"/>
    <n v="15"/>
    <n v="58290.65"/>
    <n v="18717.240000000002"/>
    <x v="0"/>
    <x v="1"/>
    <n v="3"/>
    <s v="Mumbai Hub"/>
    <s v="Alison Harris"/>
    <s v="Virginia Hall"/>
    <x v="0"/>
    <s v="Mumbai"/>
    <s v="Electronics"/>
    <s v="Galaxy S24"/>
    <s v="Samsung"/>
    <s v="Mumbai Hub"/>
    <s v="Alison Harris"/>
  </r>
  <r>
    <s v="ORD101367"/>
    <s v="CUST11367"/>
    <s v="Paul Romero"/>
    <s v="Male"/>
    <n v="20"/>
    <x v="1"/>
    <x v="138"/>
    <d v="2026-01-12T00:00:00"/>
    <x v="2"/>
    <s v="Hyderabad"/>
    <x v="3"/>
    <s v="P7640"/>
    <s v="Galaxy S24"/>
    <x v="3"/>
    <n v="2"/>
    <n v="22385"/>
    <n v="28539.21"/>
    <n v="10"/>
    <n v="51370.58"/>
    <n v="12308.42"/>
    <x v="0"/>
    <x v="0"/>
    <n v="2"/>
    <s v="Hyderabad Hub"/>
    <s v="Gregory Sanford"/>
    <s v="Paul Romero"/>
    <x v="2"/>
    <s v="Hyderabad"/>
    <s v="Electronics"/>
    <s v="Galaxy S24"/>
    <s v="Samsung"/>
    <s v="Hyderabad Hub"/>
    <s v="Gregory Sanford"/>
  </r>
  <r>
    <s v="ORD101368"/>
    <s v="CUST11368"/>
    <s v="Philip Spencer"/>
    <s v="Female"/>
    <n v="46"/>
    <x v="0"/>
    <x v="470"/>
    <d v="2026-04-21T00:00:00"/>
    <x v="0"/>
    <s v="Mumbai"/>
    <x v="4"/>
    <s v="P2184"/>
    <s v="Air Max Shoes"/>
    <x v="4"/>
    <n v="5"/>
    <n v="12153"/>
    <n v="17892.82"/>
    <n v="0"/>
    <n v="89464.1"/>
    <n v="28699.1"/>
    <x v="2"/>
    <x v="0"/>
    <n v="1"/>
    <s v="Mumbai Hub"/>
    <s v="Zachary Spencer"/>
    <s v="Philip Spencer"/>
    <x v="0"/>
    <s v="Mumbai"/>
    <s v="Fashion"/>
    <s v="Air Max Shoes"/>
    <s v="Nike"/>
    <s v="Mumbai Hub"/>
    <s v="Zachary Spencer"/>
  </r>
  <r>
    <s v="ORD101369"/>
    <s v="CUST11369"/>
    <s v="Erin Klein"/>
    <s v="Female"/>
    <n v="44"/>
    <x v="1"/>
    <x v="395"/>
    <d v="2026-04-24T00:00:00"/>
    <x v="0"/>
    <s v="Mumbai"/>
    <x v="3"/>
    <s v="P8438"/>
    <s v="iPhone 15"/>
    <x v="5"/>
    <n v="5"/>
    <n v="18103"/>
    <n v="22045.43"/>
    <n v="5"/>
    <n v="104715.79"/>
    <n v="19712.150000000001"/>
    <x v="3"/>
    <x v="2"/>
    <n v="1"/>
    <s v="Mumbai Hub"/>
    <s v="Timothy Shea"/>
    <s v="Erin Klein"/>
    <x v="0"/>
    <s v="Mumbai"/>
    <s v="Electronics"/>
    <s v="iPhone 15"/>
    <s v="Apple"/>
    <s v="Mumbai Hub"/>
    <s v="Timothy Shea"/>
  </r>
  <r>
    <s v="ORD101370"/>
    <s v="CUST11370"/>
    <s v="Steven Brooks"/>
    <s v="Female"/>
    <n v="52"/>
    <x v="1"/>
    <x v="604"/>
    <d v="2026-03-21T00:00:00"/>
    <x v="1"/>
    <s v="New Delhi"/>
    <x v="3"/>
    <s v="P7654"/>
    <s v="Galaxy S24"/>
    <x v="3"/>
    <n v="5"/>
    <n v="15148"/>
    <n v="17575.62"/>
    <n v="0"/>
    <n v="87878.1"/>
    <n v="12138.1"/>
    <x v="1"/>
    <x v="0"/>
    <n v="3"/>
    <s v="New Delhi Hub"/>
    <s v="Travis Pitts"/>
    <s v="Steven Brooks"/>
    <x v="1"/>
    <s v="New Delhi"/>
    <s v="Electronics"/>
    <s v="Galaxy S24"/>
    <s v="Samsung"/>
    <s v="New Delhi Hub"/>
    <s v="Travis Pitts"/>
  </r>
  <r>
    <s v="ORD101371"/>
    <s v="CUST11371"/>
    <s v="Tommy Yates"/>
    <s v="Female"/>
    <n v="41"/>
    <x v="1"/>
    <x v="151"/>
    <d v="2024-07-05T00:00:00"/>
    <x v="1"/>
    <s v="New Delhi"/>
    <x v="3"/>
    <s v="P4866"/>
    <s v="Galaxy S24"/>
    <x v="3"/>
    <n v="4"/>
    <n v="28874"/>
    <n v="35550.9"/>
    <n v="10"/>
    <n v="127983.24"/>
    <n v="26707.599999999999"/>
    <x v="3"/>
    <x v="2"/>
    <n v="3"/>
    <s v="New Delhi Hub"/>
    <s v="Kristie Nelson"/>
    <s v="Tommy Yates"/>
    <x v="1"/>
    <s v="New Delhi"/>
    <s v="Electronics"/>
    <s v="Galaxy S24"/>
    <s v="Samsung"/>
    <s v="New Delhi Hub"/>
    <s v="Kristie Nelson"/>
  </r>
  <r>
    <s v="ORD101372"/>
    <s v="CUST11372"/>
    <s v="Lindsay Meyers"/>
    <s v="Female"/>
    <n v="32"/>
    <x v="0"/>
    <x v="605"/>
    <d v="2025-02-09T00:00:00"/>
    <x v="2"/>
    <s v="Hyderabad"/>
    <x v="1"/>
    <s v="P7250"/>
    <s v="Sunflower Oil"/>
    <x v="1"/>
    <n v="1"/>
    <n v="17346"/>
    <n v="22606.58"/>
    <n v="15"/>
    <n v="19215.59"/>
    <n v="5260.58"/>
    <x v="0"/>
    <x v="2"/>
    <n v="3"/>
    <s v="Hyderabad Hub"/>
    <s v="Julie Martin"/>
    <s v="Lindsay Meyers"/>
    <x v="2"/>
    <s v="Hyderabad"/>
    <s v="Grocery"/>
    <s v="Sunflower Oil"/>
    <s v="Fortune"/>
    <s v="Hyderabad Hub"/>
    <s v="Julie Martin"/>
  </r>
  <r>
    <s v="ORD101373"/>
    <s v="CUST11373"/>
    <s v="Brian Lopez"/>
    <s v="Male"/>
    <n v="38"/>
    <x v="1"/>
    <x v="337"/>
    <d v="2024-09-21T00:00:00"/>
    <x v="4"/>
    <s v="Chennai"/>
    <x v="3"/>
    <s v="P5067"/>
    <s v="Galaxy S24"/>
    <x v="3"/>
    <n v="3"/>
    <n v="19617"/>
    <n v="24218.43"/>
    <n v="20"/>
    <n v="58124.23"/>
    <n v="13804.29"/>
    <x v="0"/>
    <x v="3"/>
    <n v="5"/>
    <s v="Chennai Hub"/>
    <s v="Jared Peters"/>
    <s v="Brian Lopez"/>
    <x v="4"/>
    <s v="Chennai"/>
    <s v="Electronics"/>
    <s v="Galaxy S24"/>
    <s v="Samsung"/>
    <s v="Chennai Hub"/>
    <s v="Jared Peters"/>
  </r>
  <r>
    <s v="ORD101374"/>
    <s v="CUST11374"/>
    <s v="Allison Powell"/>
    <s v="Male"/>
    <n v="60"/>
    <x v="1"/>
    <x v="494"/>
    <d v="2025-04-14T00:00:00"/>
    <x v="2"/>
    <s v="Hyderabad"/>
    <x v="0"/>
    <s v="P2798"/>
    <s v="Pressure Cooker"/>
    <x v="0"/>
    <n v="2"/>
    <n v="23590"/>
    <n v="29050.9"/>
    <n v="0"/>
    <n v="58101.8"/>
    <n v="10921.8"/>
    <x v="3"/>
    <x v="0"/>
    <n v="2"/>
    <s v="Hyderabad Hub"/>
    <s v="Devin Hunter"/>
    <s v="Allison Powell"/>
    <x v="2"/>
    <s v="Hyderabad"/>
    <s v="Home"/>
    <s v="Pressure Cooker"/>
    <s v="Prestige"/>
    <s v="Hyderabad Hub"/>
    <s v="Devin Hunter"/>
  </r>
  <r>
    <s v="ORD101375"/>
    <s v="CUST11375"/>
    <s v="Russell Ramirez"/>
    <s v="Male"/>
    <n v="32"/>
    <x v="1"/>
    <x v="123"/>
    <d v="2024-07-13T00:00:00"/>
    <x v="3"/>
    <s v="Bengaluru"/>
    <x v="0"/>
    <s v="P3743"/>
    <s v="Pressure Cooker"/>
    <x v="0"/>
    <n v="2"/>
    <n v="15109"/>
    <n v="17479.82"/>
    <n v="20"/>
    <n v="27967.71"/>
    <n v="4741.6400000000003"/>
    <x v="0"/>
    <x v="3"/>
    <n v="3"/>
    <s v="Bengaluru Hub"/>
    <s v="Bradley Melton"/>
    <s v="Russell Ramirez"/>
    <x v="3"/>
    <s v="Bengaluru"/>
    <s v="Home"/>
    <s v="Pressure Cooker"/>
    <s v="Prestige"/>
    <s v="Bengaluru Hub"/>
    <s v="Bradley Melton"/>
  </r>
  <r>
    <s v="ORD101376"/>
    <s v="CUST11376"/>
    <s v="Julia Nelson"/>
    <s v="Male"/>
    <n v="32"/>
    <x v="1"/>
    <x v="407"/>
    <d v="2025-08-19T00:00:00"/>
    <x v="0"/>
    <s v="Pune"/>
    <x v="3"/>
    <s v="P2453"/>
    <s v="Galaxy S24"/>
    <x v="3"/>
    <n v="2"/>
    <n v="15663"/>
    <n v="21310.400000000001"/>
    <n v="5"/>
    <n v="40489.760000000002"/>
    <n v="11294.8"/>
    <x v="1"/>
    <x v="2"/>
    <n v="3"/>
    <s v="Pune Hub"/>
    <s v="Kevin Stone"/>
    <s v="Julia Nelson"/>
    <x v="0"/>
    <s v="Pune"/>
    <s v="Electronics"/>
    <s v="Galaxy S24"/>
    <s v="Samsung"/>
    <s v="Pune Hub"/>
    <s v="Kevin Stone"/>
  </r>
  <r>
    <s v="ORD101377"/>
    <s v="CUST11377"/>
    <s v="Dwayne Parsons"/>
    <s v="Male"/>
    <n v="58"/>
    <x v="0"/>
    <x v="606"/>
    <d v="2025-09-17T00:00:00"/>
    <x v="2"/>
    <s v="Hyderabad"/>
    <x v="3"/>
    <s v="P5101"/>
    <s v="iPhone 15"/>
    <x v="5"/>
    <n v="5"/>
    <n v="24689"/>
    <n v="35134.83"/>
    <n v="15"/>
    <n v="149323.03"/>
    <n v="52229.15"/>
    <x v="0"/>
    <x v="1"/>
    <n v="1"/>
    <s v="Hyderabad Hub"/>
    <s v="Joshua Yates"/>
    <s v="Dwayne Parsons"/>
    <x v="2"/>
    <s v="Hyderabad"/>
    <s v="Electronics"/>
    <s v="iPhone 15"/>
    <s v="Apple"/>
    <s v="Hyderabad Hub"/>
    <s v="Joshua Yates"/>
  </r>
  <r>
    <s v="ORD101378"/>
    <s v="CUST11378"/>
    <s v="Samantha Johnson"/>
    <s v="Female"/>
    <n v="37"/>
    <x v="0"/>
    <x v="577"/>
    <d v="2026-02-09T00:00:00"/>
    <x v="2"/>
    <s v="Hyderabad"/>
    <x v="4"/>
    <s v="P6319"/>
    <s v="Air Max Shoes"/>
    <x v="4"/>
    <n v="3"/>
    <n v="15430"/>
    <n v="21017.8"/>
    <n v="5"/>
    <n v="59900.73"/>
    <n v="16763.400000000001"/>
    <x v="1"/>
    <x v="0"/>
    <n v="5"/>
    <s v="Hyderabad Hub"/>
    <s v="Darrell Gonzalez"/>
    <s v="Samantha Johnson"/>
    <x v="2"/>
    <s v="Hyderabad"/>
    <s v="Fashion"/>
    <s v="Air Max Shoes"/>
    <s v="Nike"/>
    <s v="Hyderabad Hub"/>
    <s v="Darrell Gonzalez"/>
  </r>
  <r>
    <s v="ORD101379"/>
    <s v="CUST11379"/>
    <s v="Lisa Medina"/>
    <s v="Female"/>
    <n v="56"/>
    <x v="1"/>
    <x v="470"/>
    <d v="2026-02-04T00:00:00"/>
    <x v="0"/>
    <s v="Mumbai"/>
    <x v="4"/>
    <s v="P2800"/>
    <s v="Air Max Shoes"/>
    <x v="4"/>
    <n v="2"/>
    <n v="28909"/>
    <n v="42179.82"/>
    <n v="10"/>
    <n v="75923.679999999993"/>
    <n v="26541.64"/>
    <x v="0"/>
    <x v="3"/>
    <n v="5"/>
    <s v="Mumbai Hub"/>
    <s v="Kelsey Gentry"/>
    <s v="Lisa Medina"/>
    <x v="0"/>
    <s v="Mumbai"/>
    <s v="Fashion"/>
    <s v="Air Max Shoes"/>
    <s v="Nike"/>
    <s v="Mumbai Hub"/>
    <s v="Kelsey Gentry"/>
  </r>
  <r>
    <s v="ORD101380"/>
    <s v="CUST11380"/>
    <s v="Micheal Gill"/>
    <s v="Male"/>
    <n v="58"/>
    <x v="0"/>
    <x v="190"/>
    <d v="2025-07-04T00:00:00"/>
    <x v="4"/>
    <s v="Chennai"/>
    <x v="4"/>
    <s v="P2766"/>
    <s v="Air Max Shoes"/>
    <x v="4"/>
    <n v="2"/>
    <n v="16582"/>
    <n v="23101.05"/>
    <n v="5"/>
    <n v="43891.99"/>
    <n v="13038.1"/>
    <x v="3"/>
    <x v="2"/>
    <n v="1"/>
    <s v="Chennai Hub"/>
    <s v="Cynthia Farmer"/>
    <s v="Micheal Gill"/>
    <x v="4"/>
    <s v="Chennai"/>
    <s v="Fashion"/>
    <s v="Air Max Shoes"/>
    <s v="Nike"/>
    <s v="Chennai Hub"/>
    <s v="Cynthia Farmer"/>
  </r>
  <r>
    <s v="ORD101381"/>
    <s v="CUST11381"/>
    <s v="Scott Garza"/>
    <s v="Female"/>
    <n v="52"/>
    <x v="0"/>
    <x v="607"/>
    <d v="2024-08-05T00:00:00"/>
    <x v="3"/>
    <s v="Bengaluru"/>
    <x v="3"/>
    <s v="P2278"/>
    <s v="Galaxy S24"/>
    <x v="3"/>
    <n v="3"/>
    <n v="2640"/>
    <n v="3293.07"/>
    <n v="20"/>
    <n v="7903.37"/>
    <n v="1959.21"/>
    <x v="1"/>
    <x v="0"/>
    <n v="3"/>
    <s v="Bengaluru Hub"/>
    <s v="David Cooke"/>
    <s v="Scott Garza"/>
    <x v="3"/>
    <s v="Bengaluru"/>
    <s v="Electronics"/>
    <s v="Galaxy S24"/>
    <s v="Samsung"/>
    <s v="Bengaluru Hub"/>
    <s v="David Cooke"/>
  </r>
  <r>
    <s v="ORD101382"/>
    <s v="CUST11382"/>
    <s v="Ashley Christian"/>
    <s v="Female"/>
    <n v="41"/>
    <x v="1"/>
    <x v="40"/>
    <d v="2024-07-13T00:00:00"/>
    <x v="3"/>
    <s v="Bengaluru"/>
    <x v="0"/>
    <s v="P5742"/>
    <s v="Pressure Cooker"/>
    <x v="0"/>
    <n v="3"/>
    <n v="13332"/>
    <n v="17778.2"/>
    <n v="5"/>
    <n v="50667.87"/>
    <n v="13338.6"/>
    <x v="2"/>
    <x v="0"/>
    <n v="4"/>
    <s v="Bengaluru Hub"/>
    <s v="Dale Bentley"/>
    <s v="Ashley Christian"/>
    <x v="3"/>
    <s v="Bengaluru"/>
    <s v="Home"/>
    <s v="Pressure Cooker"/>
    <s v="Prestige"/>
    <s v="Bengaluru Hub"/>
    <s v="Dale Bentley"/>
  </r>
  <r>
    <s v="ORD101383"/>
    <s v="CUST11383"/>
    <s v="Jessica Alexander"/>
    <s v="Male"/>
    <n v="18"/>
    <x v="1"/>
    <x v="608"/>
    <d v="2025-11-24T00:00:00"/>
    <x v="2"/>
    <s v="Hyderabad"/>
    <x v="3"/>
    <s v="P3998"/>
    <s v="Galaxy S24"/>
    <x v="3"/>
    <n v="4"/>
    <n v="7247"/>
    <n v="10298.719999999999"/>
    <n v="5"/>
    <n v="39135.14"/>
    <n v="12206.88"/>
    <x v="3"/>
    <x v="1"/>
    <n v="5"/>
    <s v="Hyderabad Hub"/>
    <s v="Arthur Gamble"/>
    <s v="Jessica Alexander"/>
    <x v="2"/>
    <s v="Hyderabad"/>
    <s v="Electronics"/>
    <s v="Galaxy S24"/>
    <s v="Samsung"/>
    <s v="Hyderabad Hub"/>
    <s v="Arthur Gamble"/>
  </r>
  <r>
    <s v="ORD101384"/>
    <s v="CUST11384"/>
    <s v="Jason Vasquez"/>
    <s v="Female"/>
    <n v="29"/>
    <x v="1"/>
    <x v="22"/>
    <d v="2024-08-07T00:00:00"/>
    <x v="0"/>
    <s v="Pune"/>
    <x v="0"/>
    <s v="P9257"/>
    <s v="Pressure Cooker"/>
    <x v="0"/>
    <n v="3"/>
    <n v="13753"/>
    <n v="18860.18"/>
    <n v="10"/>
    <n v="50922.49"/>
    <n v="15321.54"/>
    <x v="0"/>
    <x v="3"/>
    <n v="2"/>
    <s v="Pune Hub"/>
    <s v="Matthew Oconnor"/>
    <s v="Jason Vasquez"/>
    <x v="0"/>
    <s v="Pune"/>
    <s v="Home"/>
    <s v="Pressure Cooker"/>
    <s v="Prestige"/>
    <s v="Pune Hub"/>
    <s v="Matthew Oconnor"/>
  </r>
  <r>
    <s v="ORD101385"/>
    <s v="CUST11385"/>
    <s v="Samantha Johnson"/>
    <s v="Male"/>
    <n v="22"/>
    <x v="1"/>
    <x v="548"/>
    <d v="2024-06-26T00:00:00"/>
    <x v="1"/>
    <s v="New Delhi"/>
    <x v="3"/>
    <s v="P2814"/>
    <s v="Galaxy S24"/>
    <x v="3"/>
    <n v="5"/>
    <n v="26967"/>
    <n v="38941.75"/>
    <n v="20"/>
    <n v="155767"/>
    <n v="59873.75"/>
    <x v="2"/>
    <x v="3"/>
    <n v="3"/>
    <s v="New Delhi Hub"/>
    <s v="Thomas Cruz"/>
    <s v="Samantha Johnson"/>
    <x v="1"/>
    <s v="New Delhi"/>
    <s v="Electronics"/>
    <s v="Galaxy S24"/>
    <s v="Samsung"/>
    <s v="New Delhi Hub"/>
    <s v="Thomas Cruz"/>
  </r>
  <r>
    <s v="ORD101386"/>
    <s v="CUST11386"/>
    <s v="Timothy Murphy"/>
    <s v="Female"/>
    <n v="28"/>
    <x v="1"/>
    <x v="399"/>
    <d v="2026-03-02T00:00:00"/>
    <x v="0"/>
    <s v="Chennai"/>
    <x v="3"/>
    <s v="P8308"/>
    <s v="iPhone 15"/>
    <x v="5"/>
    <n v="4"/>
    <n v="21261"/>
    <n v="26156.84"/>
    <n v="5"/>
    <n v="99395.99"/>
    <n v="19583.36"/>
    <x v="1"/>
    <x v="2"/>
    <n v="1"/>
    <s v="Chennai Hub"/>
    <s v="Jamie Harrison"/>
    <s v="Timothy Murphy"/>
    <x v="0"/>
    <s v="Chennai"/>
    <s v="Electronics"/>
    <s v="iPhone 15"/>
    <s v="Apple"/>
    <s v="Chennai Hub"/>
    <s v="Jamie Harrison"/>
  </r>
  <r>
    <s v="ORD101387"/>
    <s v="CUST11387"/>
    <s v="Ann Baird"/>
    <s v="Female"/>
    <n v="52"/>
    <x v="0"/>
    <x v="227"/>
    <d v="2024-09-24T00:00:00"/>
    <x v="2"/>
    <s v="Hyderabad"/>
    <x v="1"/>
    <s v="P5582"/>
    <s v="Sunflower Oil"/>
    <x v="1"/>
    <n v="4"/>
    <n v="7386"/>
    <n v="9488.32"/>
    <n v="10"/>
    <n v="34157.949999999997"/>
    <n v="8409.2800000000007"/>
    <x v="2"/>
    <x v="2"/>
    <n v="1"/>
    <s v="Hyderabad Hub"/>
    <s v="Renee Williamson"/>
    <s v="Ann Baird"/>
    <x v="2"/>
    <s v="Hyderabad"/>
    <s v="Grocery"/>
    <s v="Sunflower Oil"/>
    <s v="Fortune"/>
    <s v="Hyderabad Hub"/>
    <s v="Renee Williamson"/>
  </r>
  <r>
    <s v="ORD101388"/>
    <s v="CUST11388"/>
    <s v="Roger Smith"/>
    <s v="Male"/>
    <n v="23"/>
    <x v="1"/>
    <x v="514"/>
    <d v="2025-12-25T00:00:00"/>
    <x v="4"/>
    <s v="Chennai"/>
    <x v="2"/>
    <s v="P8153"/>
    <s v="Face Wash"/>
    <x v="2"/>
    <n v="1"/>
    <n v="26374"/>
    <n v="29425.08"/>
    <n v="0"/>
    <n v="29425.08"/>
    <n v="3051.08"/>
    <x v="3"/>
    <x v="1"/>
    <n v="4"/>
    <s v="Chennai Hub"/>
    <s v="Jose Reed"/>
    <s v="Roger Smith"/>
    <x v="4"/>
    <s v="Chennai"/>
    <s v="Beauty"/>
    <s v="Face Wash"/>
    <s v="Loreal"/>
    <s v="Chennai Hub"/>
    <s v="Jose Reed"/>
  </r>
  <r>
    <s v="ORD101389"/>
    <s v="CUST11389"/>
    <s v="Vanessa Gilbert"/>
    <s v="Male"/>
    <n v="45"/>
    <x v="0"/>
    <x v="609"/>
    <d v="2024-10-26T00:00:00"/>
    <x v="0"/>
    <s v="Pune"/>
    <x v="4"/>
    <s v="P5204"/>
    <s v="Air Max Shoes"/>
    <x v="4"/>
    <n v="1"/>
    <n v="20483"/>
    <n v="26936.71"/>
    <n v="0"/>
    <n v="26936.71"/>
    <n v="6453.71"/>
    <x v="2"/>
    <x v="2"/>
    <n v="5"/>
    <s v="Pune Hub"/>
    <s v="Jared Sullivan"/>
    <s v="Vanessa Gilbert"/>
    <x v="0"/>
    <s v="Pune"/>
    <s v="Fashion"/>
    <s v="Air Max Shoes"/>
    <s v="Nike"/>
    <s v="Pune Hub"/>
    <s v="Jared Sullivan"/>
  </r>
  <r>
    <s v="ORD101390"/>
    <s v="CUST11390"/>
    <s v="Lisa Wright"/>
    <s v="Male"/>
    <n v="46"/>
    <x v="0"/>
    <x v="347"/>
    <d v="2025-06-19T00:00:00"/>
    <x v="3"/>
    <s v="Bengaluru"/>
    <x v="3"/>
    <s v="P6630"/>
    <s v="Galaxy S24"/>
    <x v="3"/>
    <n v="2"/>
    <n v="19726"/>
    <n v="22067.52"/>
    <n v="15"/>
    <n v="37514.78"/>
    <n v="4683.04"/>
    <x v="3"/>
    <x v="2"/>
    <n v="4"/>
    <s v="Bengaluru Hub"/>
    <s v="Maurice Mendez"/>
    <s v="Lisa Wright"/>
    <x v="3"/>
    <s v="Bengaluru"/>
    <s v="Electronics"/>
    <s v="Galaxy S24"/>
    <s v="Samsung"/>
    <s v="Bengaluru Hub"/>
    <s v="Maurice Mendez"/>
  </r>
  <r>
    <s v="ORD101391"/>
    <s v="CUST11391"/>
    <s v="Kevin Bradford"/>
    <s v="Male"/>
    <n v="34"/>
    <x v="0"/>
    <x v="513"/>
    <d v="2026-06-10T00:00:00"/>
    <x v="4"/>
    <s v="Chennai"/>
    <x v="4"/>
    <s v="P1956"/>
    <s v="Air Max Shoes"/>
    <x v="4"/>
    <n v="2"/>
    <n v="17835"/>
    <n v="23757"/>
    <n v="0"/>
    <n v="47514"/>
    <n v="11844"/>
    <x v="2"/>
    <x v="2"/>
    <n v="4"/>
    <s v="Chennai Hub"/>
    <s v="Brian Mcpherson"/>
    <s v="Kevin Bradford"/>
    <x v="4"/>
    <s v="Chennai"/>
    <s v="Fashion"/>
    <s v="Air Max Shoes"/>
    <s v="Nike"/>
    <s v="Chennai Hub"/>
    <s v="Brian Mcpherson"/>
  </r>
  <r>
    <s v="ORD101392"/>
    <s v="CUST11392"/>
    <s v="Sara Marks"/>
    <s v="Female"/>
    <n v="24"/>
    <x v="0"/>
    <x v="516"/>
    <d v="2026-06-05T00:00:00"/>
    <x v="2"/>
    <s v="Hyderabad"/>
    <x v="3"/>
    <s v="P4263"/>
    <s v="Galaxy S24"/>
    <x v="3"/>
    <n v="5"/>
    <n v="3987"/>
    <n v="5740.94"/>
    <n v="15"/>
    <n v="24398.99"/>
    <n v="8769.7000000000007"/>
    <x v="3"/>
    <x v="2"/>
    <n v="4"/>
    <s v="Hyderabad Hub"/>
    <s v="Brenda Austin"/>
    <s v="Sara Marks"/>
    <x v="2"/>
    <s v="Hyderabad"/>
    <s v="Electronics"/>
    <s v="Galaxy S24"/>
    <s v="Samsung"/>
    <s v="Hyderabad Hub"/>
    <s v="Brenda Austin"/>
  </r>
  <r>
    <s v="ORD101393"/>
    <s v="CUST11393"/>
    <s v="Stacy Wilson"/>
    <s v="Male"/>
    <n v="30"/>
    <x v="1"/>
    <x v="124"/>
    <d v="2025-08-11T00:00:00"/>
    <x v="4"/>
    <s v="Chennai"/>
    <x v="3"/>
    <s v="P2047"/>
    <s v="iPhone 15"/>
    <x v="5"/>
    <n v="5"/>
    <n v="1920"/>
    <n v="2753.5"/>
    <n v="15"/>
    <n v="11702.38"/>
    <n v="4167.5"/>
    <x v="2"/>
    <x v="1"/>
    <n v="4"/>
    <s v="Chennai Hub"/>
    <s v="Danielle Willis"/>
    <s v="Stacy Wilson"/>
    <x v="4"/>
    <s v="Chennai"/>
    <s v="Electronics"/>
    <s v="iPhone 15"/>
    <s v="Apple"/>
    <s v="Chennai Hub"/>
    <s v="Danielle Willis"/>
  </r>
  <r>
    <s v="ORD101394"/>
    <s v="CUST11394"/>
    <s v="Randy Myers"/>
    <s v="Male"/>
    <n v="43"/>
    <x v="0"/>
    <x v="7"/>
    <d v="2025-01-13T00:00:00"/>
    <x v="4"/>
    <s v="Chennai"/>
    <x v="2"/>
    <s v="P2111"/>
    <s v="Face Wash"/>
    <x v="2"/>
    <n v="1"/>
    <n v="11668"/>
    <n v="14100.91"/>
    <n v="10"/>
    <n v="12690.82"/>
    <n v="2432.91"/>
    <x v="0"/>
    <x v="1"/>
    <n v="5"/>
    <s v="Chennai Hub"/>
    <s v="Erika Joseph"/>
    <s v="Randy Myers"/>
    <x v="4"/>
    <s v="Chennai"/>
    <s v="Beauty"/>
    <s v="Face Wash"/>
    <s v="Loreal"/>
    <s v="Chennai Hub"/>
    <s v="Erika Joseph"/>
  </r>
  <r>
    <s v="ORD101395"/>
    <s v="CUST11395"/>
    <s v="Cindy Cabrera"/>
    <s v="Male"/>
    <n v="45"/>
    <x v="1"/>
    <x v="608"/>
    <d v="2025-01-17T00:00:00"/>
    <x v="3"/>
    <s v="Bengaluru"/>
    <x v="3"/>
    <s v="P9791"/>
    <s v="iPhone 15"/>
    <x v="5"/>
    <n v="2"/>
    <n v="15852"/>
    <n v="20624.29"/>
    <n v="15"/>
    <n v="35061.29"/>
    <n v="9544.58"/>
    <x v="2"/>
    <x v="1"/>
    <n v="5"/>
    <s v="Bengaluru Hub"/>
    <s v="Matthew Boyd"/>
    <s v="Cindy Cabrera"/>
    <x v="3"/>
    <s v="Bengaluru"/>
    <s v="Electronics"/>
    <s v="iPhone 15"/>
    <s v="Apple"/>
    <s v="Bengaluru Hub"/>
    <s v="Matthew Boyd"/>
  </r>
  <r>
    <s v="ORD101396"/>
    <s v="CUST11396"/>
    <s v="Allen Garner"/>
    <s v="Male"/>
    <n v="36"/>
    <x v="0"/>
    <x v="146"/>
    <d v="2025-06-27T00:00:00"/>
    <x v="4"/>
    <s v="Chennai"/>
    <x v="3"/>
    <s v="P1296"/>
    <s v="Galaxy S24"/>
    <x v="3"/>
    <n v="4"/>
    <n v="17920"/>
    <n v="24382.55"/>
    <n v="20"/>
    <n v="78024.160000000003"/>
    <n v="25850.2"/>
    <x v="3"/>
    <x v="2"/>
    <n v="1"/>
    <s v="Chennai Hub"/>
    <s v="Erin Ferguson"/>
    <s v="Allen Garner"/>
    <x v="4"/>
    <s v="Chennai"/>
    <s v="Electronics"/>
    <s v="Galaxy S24"/>
    <s v="Samsung"/>
    <s v="Chennai Hub"/>
    <s v="Erin Ferguson"/>
  </r>
  <r>
    <s v="ORD101397"/>
    <s v="CUST11397"/>
    <s v="Timothy Patel"/>
    <s v="Female"/>
    <n v="22"/>
    <x v="0"/>
    <x v="570"/>
    <d v="2024-11-24T00:00:00"/>
    <x v="2"/>
    <s v="Hyderabad"/>
    <x v="4"/>
    <s v="P6509"/>
    <s v="Air Max Shoes"/>
    <x v="4"/>
    <n v="5"/>
    <n v="16113"/>
    <n v="18366.759999999998"/>
    <n v="20"/>
    <n v="73467.039999999994"/>
    <n v="11268.8"/>
    <x v="1"/>
    <x v="3"/>
    <n v="1"/>
    <s v="Hyderabad Hub"/>
    <s v="Kelly Long"/>
    <s v="Timothy Patel"/>
    <x v="2"/>
    <s v="Hyderabad"/>
    <s v="Fashion"/>
    <s v="Air Max Shoes"/>
    <s v="Nike"/>
    <s v="Hyderabad Hub"/>
    <s v="Kelly Long"/>
  </r>
  <r>
    <s v="ORD101398"/>
    <s v="CUST11398"/>
    <s v="Amy Woods"/>
    <s v="Female"/>
    <n v="22"/>
    <x v="0"/>
    <x v="212"/>
    <d v="2026-05-05T00:00:00"/>
    <x v="2"/>
    <s v="Hyderabad"/>
    <x v="4"/>
    <s v="P8409"/>
    <s v="Air Max Shoes"/>
    <x v="4"/>
    <n v="2"/>
    <n v="22631"/>
    <n v="25084.46"/>
    <n v="10"/>
    <n v="45152.03"/>
    <n v="4906.92"/>
    <x v="0"/>
    <x v="3"/>
    <n v="3"/>
    <s v="Hyderabad Hub"/>
    <s v="Allen Mcdaniel"/>
    <s v="Amy Woods"/>
    <x v="2"/>
    <s v="Hyderabad"/>
    <s v="Fashion"/>
    <s v="Air Max Shoes"/>
    <s v="Nike"/>
    <s v="Hyderabad Hub"/>
    <s v="Allen Mcdaniel"/>
  </r>
  <r>
    <s v="ORD101399"/>
    <s v="CUST11399"/>
    <s v="Daniel Sanders"/>
    <s v="Female"/>
    <n v="48"/>
    <x v="0"/>
    <x v="123"/>
    <d v="2025-09-16T00:00:00"/>
    <x v="2"/>
    <s v="Hyderabad"/>
    <x v="3"/>
    <s v="P6354"/>
    <s v="Galaxy S24"/>
    <x v="3"/>
    <n v="5"/>
    <n v="13033"/>
    <n v="14433.59"/>
    <n v="10"/>
    <n v="64951.15"/>
    <n v="7002.95"/>
    <x v="1"/>
    <x v="0"/>
    <n v="2"/>
    <s v="Hyderabad Hub"/>
    <s v="Antonio Ward"/>
    <s v="Daniel Sanders"/>
    <x v="2"/>
    <s v="Hyderabad"/>
    <s v="Electronics"/>
    <s v="Galaxy S24"/>
    <s v="Samsung"/>
    <s v="Hyderabad Hub"/>
    <s v="Antonio Ward"/>
  </r>
  <r>
    <s v="ORD101400"/>
    <s v="CUST11400"/>
    <s v="Kristen Lane"/>
    <s v="Male"/>
    <n v="29"/>
    <x v="0"/>
    <x v="610"/>
    <d v="2025-10-16T00:00:00"/>
    <x v="4"/>
    <s v="Chennai"/>
    <x v="3"/>
    <s v="P9093"/>
    <s v="Galaxy S24"/>
    <x v="3"/>
    <n v="3"/>
    <n v="5650"/>
    <n v="6816.9"/>
    <n v="0"/>
    <n v="20450.7"/>
    <n v="3500.7"/>
    <x v="2"/>
    <x v="2"/>
    <n v="5"/>
    <s v="Chennai Hub"/>
    <s v="Sheri Perez"/>
    <s v="Kristen Lane"/>
    <x v="4"/>
    <s v="Chennai"/>
    <s v="Electronics"/>
    <s v="Galaxy S24"/>
    <s v="Samsung"/>
    <s v="Chennai Hub"/>
    <s v="Sheri Perez"/>
  </r>
  <r>
    <s v="ORD101401"/>
    <s v="CUST11401"/>
    <s v="Carla Swanson"/>
    <s v="Male"/>
    <n v="50"/>
    <x v="0"/>
    <x v="345"/>
    <d v="2025-03-29T00:00:00"/>
    <x v="1"/>
    <s v="New Delhi"/>
    <x v="2"/>
    <s v="P2300"/>
    <s v="Face Wash"/>
    <x v="2"/>
    <n v="5"/>
    <n v="16356"/>
    <n v="18711.03"/>
    <n v="15"/>
    <n v="79521.88"/>
    <n v="11775.15"/>
    <x v="2"/>
    <x v="1"/>
    <n v="5"/>
    <s v="New Delhi Hub"/>
    <s v="Norman Carrillo"/>
    <s v="Carla Swanson"/>
    <x v="1"/>
    <s v="New Delhi"/>
    <s v="Beauty"/>
    <s v="Face Wash"/>
    <s v="Loreal"/>
    <s v="New Delhi Hub"/>
    <s v="Norman Carrillo"/>
  </r>
  <r>
    <s v="ORD101402"/>
    <s v="CUST11402"/>
    <s v="Kristina Evans"/>
    <s v="Male"/>
    <n v="50"/>
    <x v="1"/>
    <x v="123"/>
    <d v="2024-08-22T00:00:00"/>
    <x v="3"/>
    <s v="Bengaluru"/>
    <x v="2"/>
    <s v="P8909"/>
    <s v="Face Wash"/>
    <x v="2"/>
    <n v="3"/>
    <n v="18729"/>
    <n v="24953.97"/>
    <n v="15"/>
    <n v="63632.62"/>
    <n v="18674.91"/>
    <x v="0"/>
    <x v="1"/>
    <n v="2"/>
    <s v="Bengaluru Hub"/>
    <s v="Bradley Abbott MD"/>
    <s v="Kristina Evans"/>
    <x v="3"/>
    <s v="Bengaluru"/>
    <s v="Beauty"/>
    <s v="Face Wash"/>
    <s v="Loreal"/>
    <s v="Bengaluru Hub"/>
    <s v="Bradley Abbott MD"/>
  </r>
  <r>
    <s v="ORD101403"/>
    <s v="CUST11403"/>
    <s v="Michael Smith"/>
    <s v="Female"/>
    <n v="41"/>
    <x v="0"/>
    <x v="611"/>
    <d v="2026-02-03T00:00:00"/>
    <x v="2"/>
    <s v="Hyderabad"/>
    <x v="3"/>
    <s v="P2245"/>
    <s v="Galaxy S24"/>
    <x v="3"/>
    <n v="4"/>
    <n v="25291"/>
    <n v="37278.61"/>
    <n v="20"/>
    <n v="119291.55"/>
    <n v="47950.44"/>
    <x v="3"/>
    <x v="2"/>
    <n v="2"/>
    <s v="Hyderabad Hub"/>
    <s v="John Sanchez"/>
    <s v="Michael Smith"/>
    <x v="2"/>
    <s v="Hyderabad"/>
    <s v="Electronics"/>
    <s v="Galaxy S24"/>
    <s v="Samsung"/>
    <s v="Hyderabad Hub"/>
    <s v="John Sanchez"/>
  </r>
  <r>
    <s v="ORD101404"/>
    <s v="CUST11404"/>
    <s v="Lisa Baker"/>
    <s v="Female"/>
    <n v="58"/>
    <x v="0"/>
    <x v="612"/>
    <d v="2025-06-27T00:00:00"/>
    <x v="1"/>
    <s v="New Delhi"/>
    <x v="2"/>
    <s v="P7140"/>
    <s v="Face Wash"/>
    <x v="2"/>
    <n v="2"/>
    <n v="4754"/>
    <n v="5901.19"/>
    <n v="5"/>
    <n v="11212.26"/>
    <n v="2294.38"/>
    <x v="3"/>
    <x v="0"/>
    <n v="2"/>
    <s v="New Delhi Hub"/>
    <s v="Alexander Neal"/>
    <s v="Lisa Baker"/>
    <x v="1"/>
    <s v="New Delhi"/>
    <s v="Beauty"/>
    <s v="Face Wash"/>
    <s v="Loreal"/>
    <s v="New Delhi Hub"/>
    <s v="Alexander Neal"/>
  </r>
  <r>
    <s v="ORD101405"/>
    <s v="CUST11405"/>
    <s v="Carrie Graves"/>
    <s v="Male"/>
    <n v="60"/>
    <x v="0"/>
    <x v="349"/>
    <d v="2025-07-29T00:00:00"/>
    <x v="1"/>
    <s v="New Delhi"/>
    <x v="3"/>
    <s v="P9317"/>
    <s v="Galaxy S24"/>
    <x v="3"/>
    <n v="2"/>
    <n v="29327"/>
    <n v="43701.25"/>
    <n v="5"/>
    <n v="83032.38"/>
    <n v="28748.5"/>
    <x v="1"/>
    <x v="2"/>
    <n v="1"/>
    <s v="New Delhi Hub"/>
    <s v="Timothy Welch"/>
    <s v="Carrie Graves"/>
    <x v="1"/>
    <s v="New Delhi"/>
    <s v="Electronics"/>
    <s v="Galaxy S24"/>
    <s v="Samsung"/>
    <s v="New Delhi Hub"/>
    <s v="Timothy Welch"/>
  </r>
  <r>
    <s v="ORD101406"/>
    <s v="CUST11406"/>
    <s v="Thomas White"/>
    <s v="Male"/>
    <n v="31"/>
    <x v="0"/>
    <x v="613"/>
    <d v="2025-05-24T00:00:00"/>
    <x v="4"/>
    <s v="Chennai"/>
    <x v="0"/>
    <s v="P7967"/>
    <s v="Pressure Cooker"/>
    <x v="0"/>
    <n v="1"/>
    <n v="23429"/>
    <n v="26040.49"/>
    <n v="0"/>
    <n v="26040.49"/>
    <n v="2611.4899999999998"/>
    <x v="3"/>
    <x v="3"/>
    <n v="5"/>
    <s v="Chennai Hub"/>
    <s v="Justin Santos"/>
    <s v="Thomas White"/>
    <x v="4"/>
    <s v="Chennai"/>
    <s v="Home"/>
    <s v="Pressure Cooker"/>
    <s v="Prestige"/>
    <s v="Chennai Hub"/>
    <s v="Justin Santos"/>
  </r>
  <r>
    <s v="ORD101407"/>
    <s v="CUST11407"/>
    <s v="Toni Schwartz"/>
    <s v="Male"/>
    <n v="43"/>
    <x v="1"/>
    <x v="295"/>
    <d v="2025-12-24T00:00:00"/>
    <x v="1"/>
    <s v="New Delhi"/>
    <x v="3"/>
    <s v="P3021"/>
    <s v="Face Wash"/>
    <x v="2"/>
    <n v="1"/>
    <n v="4203"/>
    <n v="5385.61"/>
    <n v="20"/>
    <n v="4308.49"/>
    <n v="1182.6099999999999"/>
    <x v="1"/>
    <x v="2"/>
    <n v="5"/>
    <s v="New Delhi Hub"/>
    <s v="Grace Greer"/>
    <s v="Toni Schwartz"/>
    <x v="1"/>
    <s v="New Delhi"/>
    <s v="Electronics"/>
    <s v="Face Wash"/>
    <s v="Loreal"/>
    <s v="New Delhi Hub"/>
    <s v="Grace Greer"/>
  </r>
  <r>
    <s v="ORD101408"/>
    <s v="CUST11408"/>
    <s v="Steven Owens"/>
    <s v="Male"/>
    <n v="57"/>
    <x v="1"/>
    <x v="79"/>
    <d v="2025-06-05T00:00:00"/>
    <x v="0"/>
    <s v="Pune"/>
    <x v="3"/>
    <s v="P9452"/>
    <s v="iPhone 15"/>
    <x v="5"/>
    <n v="5"/>
    <n v="15401"/>
    <n v="22376.36"/>
    <n v="5"/>
    <n v="106287.71"/>
    <n v="34876.800000000003"/>
    <x v="2"/>
    <x v="0"/>
    <n v="3"/>
    <s v="Pune Hub"/>
    <s v="Julie Watson"/>
    <s v="Steven Owens"/>
    <x v="0"/>
    <s v="Pune"/>
    <s v="Electronics"/>
    <s v="iPhone 15"/>
    <s v="Apple"/>
    <s v="Pune Hub"/>
    <s v="Julie Watson"/>
  </r>
  <r>
    <s v="ORD101409"/>
    <s v="CUST11409"/>
    <s v="Sandra Taylor"/>
    <s v="Female"/>
    <n v="50"/>
    <x v="1"/>
    <x v="137"/>
    <d v="2024-07-04T00:00:00"/>
    <x v="3"/>
    <s v="Bengaluru"/>
    <x v="2"/>
    <s v="P8591"/>
    <m/>
    <x v="2"/>
    <n v="1"/>
    <n v="4817"/>
    <n v="6679.71"/>
    <n v="10"/>
    <n v="6011.74"/>
    <n v="1862.71"/>
    <x v="1"/>
    <x v="2"/>
    <n v="4"/>
    <s v="Bengaluru Hub"/>
    <s v="Wendy Goodman"/>
    <s v="Sandra Taylor"/>
    <x v="3"/>
    <s v="Bengaluru"/>
    <s v="Beauty"/>
    <s v="Face Wash"/>
    <s v="Loreal"/>
    <s v="Bengaluru Hub"/>
    <s v="Wendy Goodman"/>
  </r>
  <r>
    <s v="ORD101410"/>
    <s v="CUST11410"/>
    <s v="Anthony Hurst"/>
    <s v="Male"/>
    <n v="59"/>
    <x v="1"/>
    <x v="312"/>
    <d v="2026-02-03T00:00:00"/>
    <x v="2"/>
    <s v="Hyderabad"/>
    <x v="4"/>
    <s v="P6521"/>
    <s v="Air Max Shoes"/>
    <x v="4"/>
    <n v="2"/>
    <n v="13757"/>
    <n v="19833.25"/>
    <n v="20"/>
    <n v="31733.200000000001"/>
    <n v="12152.5"/>
    <x v="0"/>
    <x v="2"/>
    <n v="1"/>
    <s v="Hyderabad Hub"/>
    <s v="Joshua Matthews"/>
    <s v="Anthony Hurst"/>
    <x v="2"/>
    <s v="Hyderabad"/>
    <s v="Fashion"/>
    <s v="Air Max Shoes"/>
    <s v="Nike"/>
    <s v="Hyderabad Hub"/>
    <s v="Joshua Matthews"/>
  </r>
  <r>
    <s v="ORD101411"/>
    <s v="CUST11411"/>
    <s v="Helen Johnston"/>
    <s v="Male"/>
    <n v="24"/>
    <x v="0"/>
    <x v="514"/>
    <d v="2025-02-18T00:00:00"/>
    <x v="0"/>
    <s v="Pune"/>
    <x v="1"/>
    <s v="P8623"/>
    <s v="Sunflower Oil"/>
    <x v="1"/>
    <n v="5"/>
    <n v="15340"/>
    <n v="22974.89"/>
    <n v="5"/>
    <n v="109130.73"/>
    <n v="38174.449999999997"/>
    <x v="2"/>
    <x v="1"/>
    <n v="3"/>
    <s v="Pune Hub"/>
    <s v="Amy Hanson"/>
    <s v="Helen Johnston"/>
    <x v="0"/>
    <s v="Pune"/>
    <s v="Grocery"/>
    <s v="Sunflower Oil"/>
    <s v="Fortune"/>
    <s v="Pune Hub"/>
    <s v="Amy Hanson"/>
  </r>
  <r>
    <s v="ORD101412"/>
    <s v="CUST11412"/>
    <s v="Kayla Turner"/>
    <s v="Male"/>
    <n v="55"/>
    <x v="1"/>
    <x v="520"/>
    <d v="2025-05-25T00:00:00"/>
    <x v="0"/>
    <s v="Mumbai"/>
    <x v="0"/>
    <s v="P3392"/>
    <s v="Pressure Cooker"/>
    <x v="0"/>
    <n v="4"/>
    <n v="12760"/>
    <n v="19096.5"/>
    <n v="15"/>
    <n v="64928.1"/>
    <n v="25346"/>
    <x v="2"/>
    <x v="0"/>
    <n v="5"/>
    <s v="Mumbai Hub"/>
    <s v="Curtis Martinez"/>
    <s v="Kayla Turner"/>
    <x v="0"/>
    <s v="Mumbai"/>
    <s v="Home"/>
    <s v="Pressure Cooker"/>
    <s v="Prestige"/>
    <s v="Mumbai Hub"/>
    <s v="Curtis Martinez"/>
  </r>
  <r>
    <s v="ORD101413"/>
    <s v="CUST11413"/>
    <s v="Joy Lewis"/>
    <s v="Female"/>
    <n v="46"/>
    <x v="0"/>
    <x v="46"/>
    <d v="2025-11-29T00:00:00"/>
    <x v="3"/>
    <s v="Bengaluru"/>
    <x v="1"/>
    <s v="P9136"/>
    <s v="Sunflower Oil"/>
    <x v="1"/>
    <n v="5"/>
    <n v="16651"/>
    <n v="18413.060000000001"/>
    <n v="20"/>
    <n v="73652.240000000005"/>
    <n v="8810.2999999999993"/>
    <x v="1"/>
    <x v="2"/>
    <n v="3"/>
    <s v="Bengaluru Hub"/>
    <s v="Dwayne Hayes"/>
    <s v="Joy Lewis"/>
    <x v="3"/>
    <s v="Bengaluru"/>
    <s v="Grocery"/>
    <s v="Sunflower Oil"/>
    <s v="Fortune"/>
    <s v="Bengaluru Hub"/>
    <s v="Dwayne Hayes"/>
  </r>
  <r>
    <s v="ORD101414"/>
    <s v="CUST11414"/>
    <s v="Melissa Cook"/>
    <s v="Female"/>
    <n v="46"/>
    <x v="1"/>
    <x v="614"/>
    <d v="2025-08-19T00:00:00"/>
    <x v="0"/>
    <s v="Mumbai"/>
    <x v="4"/>
    <s v="P5715"/>
    <s v="Air Max Shoes"/>
    <x v="4"/>
    <n v="2"/>
    <n v="25577"/>
    <n v="37891.699999999997"/>
    <n v="5"/>
    <n v="71994.23"/>
    <n v="24629.4"/>
    <x v="0"/>
    <x v="0"/>
    <n v="4"/>
    <s v="Mumbai Hub"/>
    <s v="Victoria Richards"/>
    <s v="Melissa Cook"/>
    <x v="0"/>
    <s v="Mumbai"/>
    <s v="Fashion"/>
    <s v="Air Max Shoes"/>
    <s v="Nike"/>
    <s v="Mumbai Hub"/>
    <s v="Victoria Richards"/>
  </r>
  <r>
    <s v="ORD101415"/>
    <s v="CUST11415"/>
    <s v="Heather Jackson"/>
    <s v="Male"/>
    <n v="27"/>
    <x v="0"/>
    <x v="38"/>
    <d v="2025-03-21T00:00:00"/>
    <x v="4"/>
    <s v="Chennai"/>
    <x v="3"/>
    <s v="P6905"/>
    <s v="Galaxy S24"/>
    <x v="3"/>
    <n v="1"/>
    <n v="4485"/>
    <n v="5019.82"/>
    <n v="0"/>
    <n v="5019.82"/>
    <n v="534.82000000000005"/>
    <x v="3"/>
    <x v="3"/>
    <n v="4"/>
    <s v="Chennai Hub"/>
    <s v="Jason Rhodes"/>
    <s v="Heather Jackson"/>
    <x v="4"/>
    <s v="Chennai"/>
    <s v="Electronics"/>
    <s v="Galaxy S24"/>
    <s v="Samsung"/>
    <s v="Chennai Hub"/>
    <s v="Jason Rhodes"/>
  </r>
  <r>
    <s v="ORD101416"/>
    <s v="CUST11416"/>
    <s v="Christopher Mcclain"/>
    <s v="Male"/>
    <n v="38"/>
    <x v="1"/>
    <x v="516"/>
    <d v="2025-01-23T00:00:00"/>
    <x v="3"/>
    <s v="Bengaluru"/>
    <x v="4"/>
    <s v="P4591"/>
    <s v="Air Max Shoes"/>
    <x v="4"/>
    <n v="2"/>
    <n v="22696"/>
    <n v="31683.62"/>
    <n v="5"/>
    <n v="60198.879999999997"/>
    <n v="17975.240000000002"/>
    <x v="3"/>
    <x v="2"/>
    <n v="2"/>
    <s v="Bengaluru Hub"/>
    <s v="Crystal Harrell"/>
    <s v="Christopher Mcclain"/>
    <x v="3"/>
    <s v="Bengaluru"/>
    <s v="Fashion"/>
    <s v="Air Max Shoes"/>
    <s v="Nike"/>
    <s v="Bengaluru Hub"/>
    <s v="Crystal Harrell"/>
  </r>
  <r>
    <s v="ORD101417"/>
    <s v="CUST11417"/>
    <s v="Jerry Hanson"/>
    <s v="Male"/>
    <n v="20"/>
    <x v="1"/>
    <x v="297"/>
    <d v="2026-05-21T00:00:00"/>
    <x v="1"/>
    <s v="New Delhi"/>
    <x v="3"/>
    <s v="P5693"/>
    <s v="iPhone 15"/>
    <x v="5"/>
    <n v="4"/>
    <n v="3729"/>
    <n v="4449.7700000000004"/>
    <n v="5"/>
    <n v="16909.13"/>
    <n v="2883.08"/>
    <x v="1"/>
    <x v="0"/>
    <n v="2"/>
    <s v="New Delhi Hub"/>
    <s v="Christina Hawkins"/>
    <s v="Jerry Hanson"/>
    <x v="1"/>
    <s v="New Delhi"/>
    <s v="Electronics"/>
    <s v="iPhone 15"/>
    <s v="Apple"/>
    <s v="New Delhi Hub"/>
    <s v="Christina Hawkins"/>
  </r>
  <r>
    <s v="ORD101418"/>
    <s v="CUST11418"/>
    <s v="Paul Bryant"/>
    <s v="Female"/>
    <n v="42"/>
    <x v="0"/>
    <x v="154"/>
    <d v="2026-04-14T00:00:00"/>
    <x v="5"/>
    <s v="Pune"/>
    <x v="1"/>
    <s v="P1983"/>
    <s v="Sunflower Oil"/>
    <x v="1"/>
    <n v="1"/>
    <n v="5184"/>
    <n v="6697.98"/>
    <n v="5"/>
    <n v="6363.08"/>
    <n v="1513.98"/>
    <x v="2"/>
    <x v="1"/>
    <n v="1"/>
    <s v="Pune Hub"/>
    <s v="Linda Delgado"/>
    <s v="Paul Bryant"/>
    <x v="0"/>
    <s v="Pune"/>
    <s v="Grocery"/>
    <s v="Sunflower Oil"/>
    <s v="Fortune"/>
    <s v="Pune Hub"/>
    <s v="Linda Delgado"/>
  </r>
  <r>
    <s v="ORD101419"/>
    <s v="CUST11419"/>
    <s v="Eric Maddox"/>
    <s v="Male"/>
    <n v="36"/>
    <x v="1"/>
    <x v="107"/>
    <d v="2025-03-28T00:00:00"/>
    <x v="3"/>
    <s v="Bengaluru"/>
    <x v="3"/>
    <s v="P1223"/>
    <s v="iPhone 15"/>
    <x v="5"/>
    <n v="1"/>
    <n v="19838"/>
    <n v="23422.959999999999"/>
    <n v="15"/>
    <n v="19909.52"/>
    <n v="3584.96"/>
    <x v="1"/>
    <x v="1"/>
    <n v="4"/>
    <s v="Bengaluru Hub"/>
    <s v="Michelle Smith"/>
    <s v="Eric Maddox"/>
    <x v="3"/>
    <s v="Bengaluru"/>
    <s v="Electronics"/>
    <s v="iPhone 15"/>
    <s v="Apple"/>
    <s v="Bengaluru Hub"/>
    <s v="Michelle Smith"/>
  </r>
  <r>
    <s v="ORD101420"/>
    <s v="CUST11420"/>
    <s v="Michael Martin DDS"/>
    <s v="Male"/>
    <n v="25"/>
    <x v="0"/>
    <x v="599"/>
    <d v="2024-09-29T00:00:00"/>
    <x v="0"/>
    <s v="Mumbai"/>
    <x v="4"/>
    <s v="P7643"/>
    <s v="Air Max Shoes"/>
    <x v="4"/>
    <n v="5"/>
    <n v="23145"/>
    <n v="32216.52"/>
    <n v="0"/>
    <n v="161082.6"/>
    <n v="45357.599999999999"/>
    <x v="2"/>
    <x v="1"/>
    <n v="1"/>
    <s v="Mumbai Hub"/>
    <s v="Mark Perez"/>
    <s v="Michael Martin DDS"/>
    <x v="0"/>
    <s v="Mumbai"/>
    <s v="Fashion"/>
    <s v="Air Max Shoes"/>
    <s v="Nike"/>
    <s v="Mumbai Hub"/>
    <s v="Mark Perez"/>
  </r>
  <r>
    <s v="ORD101421"/>
    <s v="CUST11421"/>
    <s v="Katherine Middleton"/>
    <s v="Male"/>
    <n v="29"/>
    <x v="0"/>
    <x v="555"/>
    <d v="2025-04-09T00:00:00"/>
    <x v="0"/>
    <s v="Mumbai"/>
    <x v="0"/>
    <s v="P6201"/>
    <s v="Pressure Cooker"/>
    <x v="0"/>
    <n v="5"/>
    <n v="28400"/>
    <n v="32344.85"/>
    <n v="20"/>
    <n v="129379.4"/>
    <n v="19724.25"/>
    <x v="3"/>
    <x v="2"/>
    <n v="1"/>
    <s v="Mumbai Hub"/>
    <s v="Elizabeth Gallegos"/>
    <s v="Katherine Middleton"/>
    <x v="0"/>
    <s v="Mumbai"/>
    <s v="Home"/>
    <s v="Pressure Cooker"/>
    <s v="Prestige"/>
    <s v="Mumbai Hub"/>
    <s v="Elizabeth Gallegos"/>
  </r>
  <r>
    <s v="ORD101422"/>
    <s v="CUST11422"/>
    <s v="Jonathan Wright"/>
    <s v="Female"/>
    <n v="60"/>
    <x v="0"/>
    <x v="567"/>
    <d v="2025-05-14T00:00:00"/>
    <x v="4"/>
    <s v="Chennai"/>
    <x v="3"/>
    <s v="P5086"/>
    <s v="iPhone 15"/>
    <x v="5"/>
    <n v="4"/>
    <n v="12112"/>
    <n v="16132.63"/>
    <n v="10"/>
    <n v="58077.47"/>
    <n v="16082.52"/>
    <x v="0"/>
    <x v="0"/>
    <n v="3"/>
    <s v="Chennai Hub"/>
    <s v="Robert Clark"/>
    <s v="Jonathan Wright"/>
    <x v="4"/>
    <s v="Chennai"/>
    <s v="Electronics"/>
    <s v="iPhone 15"/>
    <s v="Apple"/>
    <s v="Chennai Hub"/>
    <s v="Robert Clark"/>
  </r>
  <r>
    <s v="ORD101423"/>
    <s v="CUST11423"/>
    <s v="Jeffrey Harris"/>
    <s v="Male"/>
    <n v="48"/>
    <x v="0"/>
    <x v="367"/>
    <d v="2026-05-10T00:00:00"/>
    <x v="4"/>
    <s v="Chennai"/>
    <x v="2"/>
    <s v="P3442"/>
    <s v="Face Wash"/>
    <x v="2"/>
    <n v="5"/>
    <n v="17713"/>
    <n v="24501.67"/>
    <n v="20"/>
    <n v="98006.68"/>
    <n v="33943.35"/>
    <x v="3"/>
    <x v="0"/>
    <n v="5"/>
    <s v="Chennai Hub"/>
    <s v="Shelly Cox"/>
    <s v="Jeffrey Harris"/>
    <x v="4"/>
    <s v="Chennai"/>
    <s v="Beauty"/>
    <s v="Face Wash"/>
    <s v="Loreal"/>
    <s v="Chennai Hub"/>
    <s v="Shelly Cox"/>
  </r>
  <r>
    <s v="ORD101424"/>
    <s v="CUST11424"/>
    <s v="Melinda Oliver"/>
    <s v="Male"/>
    <n v="43"/>
    <x v="1"/>
    <x v="518"/>
    <d v="2024-07-06T00:00:00"/>
    <x v="0"/>
    <s v="Mumbai"/>
    <x v="2"/>
    <s v="P4445"/>
    <s v="Face Wash"/>
    <x v="2"/>
    <n v="5"/>
    <n v="19640"/>
    <n v="21978.29"/>
    <n v="20"/>
    <n v="87913.16"/>
    <n v="11691.45"/>
    <x v="3"/>
    <x v="0"/>
    <n v="4"/>
    <s v="Mumbai Hub"/>
    <s v="Heidi Rose"/>
    <s v="Melinda Oliver"/>
    <x v="0"/>
    <s v="Mumbai"/>
    <s v="Beauty"/>
    <s v="Face Wash"/>
    <s v="Loreal"/>
    <s v="Mumbai Hub"/>
    <s v="Heidi Rose"/>
  </r>
  <r>
    <s v="ORD101425"/>
    <s v="CUST11425"/>
    <s v="Holly Wilson"/>
    <s v="Female"/>
    <n v="35"/>
    <x v="1"/>
    <x v="134"/>
    <d v="2026-05-23T00:00:00"/>
    <x v="2"/>
    <s v="Hyderabad"/>
    <x v="4"/>
    <s v="P9513"/>
    <s v="Air Max Shoes"/>
    <x v="4"/>
    <n v="1"/>
    <n v="6109"/>
    <n v="8456.31"/>
    <n v="10"/>
    <n v="7610.68"/>
    <n v="2347.31"/>
    <x v="2"/>
    <x v="0"/>
    <n v="4"/>
    <s v="Hyderabad Hub"/>
    <s v="Laura Moore"/>
    <s v="Holly Wilson"/>
    <x v="2"/>
    <s v="Hyderabad"/>
    <s v="Fashion"/>
    <s v="Air Max Shoes"/>
    <s v="Nike"/>
    <s v="Hyderabad Hub"/>
    <s v="Laura Moore"/>
  </r>
  <r>
    <s v="ORD101426"/>
    <s v="CUST11426"/>
    <s v="Tina Simpson"/>
    <s v="Male"/>
    <n v="43"/>
    <x v="1"/>
    <x v="321"/>
    <d v="2026-05-31T00:00:00"/>
    <x v="2"/>
    <s v="Hyderabad"/>
    <x v="3"/>
    <s v="P8878"/>
    <s v="Galaxy S24"/>
    <x v="3"/>
    <n v="2"/>
    <n v="29431"/>
    <n v="42232.15"/>
    <n v="5"/>
    <n v="80241.08"/>
    <n v="25602.3"/>
    <x v="3"/>
    <x v="2"/>
    <n v="4"/>
    <s v="Hyderabad Hub"/>
    <s v="Donna Bailey PhD"/>
    <s v="Tina Simpson"/>
    <x v="2"/>
    <s v="Hyderabad"/>
    <s v="Electronics"/>
    <s v="Galaxy S24"/>
    <s v="Samsung"/>
    <s v="Hyderabad Hub"/>
    <s v="Donna Bailey PhD"/>
  </r>
  <r>
    <s v="ORD101427"/>
    <s v="CUST11427"/>
    <s v="Bryan Cook"/>
    <s v="Female"/>
    <n v="33"/>
    <x v="0"/>
    <x v="339"/>
    <d v="2026-05-30T00:00:00"/>
    <x v="4"/>
    <s v="Chennai"/>
    <x v="1"/>
    <s v="P6742"/>
    <s v="Sunflower Oil"/>
    <x v="1"/>
    <n v="3"/>
    <n v="20882"/>
    <n v="24313.96"/>
    <n v="0"/>
    <n v="72941.88"/>
    <n v="10295.879999999999"/>
    <x v="2"/>
    <x v="1"/>
    <n v="1"/>
    <s v="Chennai Hub"/>
    <s v="Timothy Clark"/>
    <s v="Bryan Cook"/>
    <x v="4"/>
    <s v="Chennai"/>
    <s v="Grocery"/>
    <s v="Sunflower Oil"/>
    <s v="Fortune"/>
    <s v="Chennai Hub"/>
    <s v="Timothy Clark"/>
  </r>
  <r>
    <s v="ORD101428"/>
    <s v="CUST11428"/>
    <s v="Mr. Christopher Berger"/>
    <s v="Female"/>
    <n v="24"/>
    <x v="0"/>
    <x v="553"/>
    <d v="2024-06-28T00:00:00"/>
    <x v="4"/>
    <s v="Chennai"/>
    <x v="1"/>
    <s v="P4592"/>
    <s v="Sunflower Oil"/>
    <x v="1"/>
    <n v="3"/>
    <n v="16832"/>
    <n v="19011.48"/>
    <n v="15"/>
    <n v="48479.27"/>
    <n v="6538.44"/>
    <x v="0"/>
    <x v="1"/>
    <n v="4"/>
    <s v="Chennai Hub"/>
    <s v="Shawn Howell"/>
    <s v="Mr. Christopher Berger"/>
    <x v="4"/>
    <s v="Chennai"/>
    <s v="Grocery"/>
    <s v="Sunflower Oil"/>
    <s v="Fortune"/>
    <s v="Chennai Hub"/>
    <s v="Shawn Howell"/>
  </r>
  <r>
    <s v="ORD101429"/>
    <s v="CUST11429"/>
    <s v="Melissa Lewis"/>
    <s v="Male"/>
    <n v="60"/>
    <x v="0"/>
    <x v="91"/>
    <d v="2025-11-28T00:00:00"/>
    <x v="2"/>
    <s v="Hyderabad"/>
    <x v="4"/>
    <s v="P7264"/>
    <s v="Air Max Shoes"/>
    <x v="4"/>
    <n v="1"/>
    <n v="22223"/>
    <n v="26792.78"/>
    <n v="20"/>
    <n v="21434.22"/>
    <n v="4569.78"/>
    <x v="2"/>
    <x v="3"/>
    <n v="1"/>
    <s v="Hyderabad Hub"/>
    <s v="Marisa Williams"/>
    <s v="Melissa Lewis"/>
    <x v="2"/>
    <s v="Hyderabad"/>
    <s v="Fashion"/>
    <s v="Air Max Shoes"/>
    <s v="Nike"/>
    <s v="Hyderabad Hub"/>
    <s v="Marisa Williams"/>
  </r>
  <r>
    <s v="ORD101430"/>
    <s v="CUST11430"/>
    <s v="John Gomez"/>
    <s v="Female"/>
    <n v="55"/>
    <x v="0"/>
    <x v="325"/>
    <d v="2025-10-13T00:00:00"/>
    <x v="2"/>
    <s v="Hyderabad"/>
    <x v="0"/>
    <s v="P1782"/>
    <s v="Pressure Cooker"/>
    <x v="0"/>
    <n v="3"/>
    <n v="28391"/>
    <n v="34561.22"/>
    <n v="5"/>
    <n v="98499.48"/>
    <n v="18510.66"/>
    <x v="0"/>
    <x v="3"/>
    <n v="5"/>
    <s v="Hyderabad Hub"/>
    <s v="Chris Day"/>
    <s v="John Gomez"/>
    <x v="2"/>
    <s v="Hyderabad"/>
    <s v="Home"/>
    <s v="Pressure Cooker"/>
    <s v="Prestige"/>
    <s v="Hyderabad Hub"/>
    <s v="Chris Day"/>
  </r>
  <r>
    <s v="ORD101431"/>
    <s v="CUST11431"/>
    <s v="Sarah Johnson"/>
    <s v="Female"/>
    <n v="18"/>
    <x v="0"/>
    <x v="331"/>
    <d v="2025-06-09T00:00:00"/>
    <x v="2"/>
    <s v="Hyderabad"/>
    <x v="1"/>
    <s v="P7100"/>
    <s v="Sunflower Oil"/>
    <x v="1"/>
    <n v="1"/>
    <n v="13605"/>
    <n v="16272.78"/>
    <n v="0"/>
    <n v="16272.78"/>
    <n v="2667.78"/>
    <x v="1"/>
    <x v="0"/>
    <n v="5"/>
    <s v="Hyderabad Hub"/>
    <s v="Jennifer Fuller"/>
    <s v="Sarah Johnson"/>
    <x v="2"/>
    <s v="Hyderabad"/>
    <s v="Grocery"/>
    <s v="Sunflower Oil"/>
    <s v="Fortune"/>
    <s v="Hyderabad Hub"/>
    <s v="Jennifer Fuller"/>
  </r>
  <r>
    <s v="ORD101432"/>
    <s v="CUST11432"/>
    <s v="Melanie Mckenzie"/>
    <s v="Male"/>
    <n v="59"/>
    <x v="0"/>
    <x v="218"/>
    <d v="2026-06-12T00:00:00"/>
    <x v="2"/>
    <s v="Hyderabad"/>
    <x v="3"/>
    <s v="P9918"/>
    <s v="Galaxy S24"/>
    <x v="3"/>
    <n v="4"/>
    <n v="16600"/>
    <n v="23908.45"/>
    <n v="0"/>
    <n v="95633.8"/>
    <n v="29233.8"/>
    <x v="1"/>
    <x v="3"/>
    <n v="4"/>
    <s v="Hyderabad Hub"/>
    <s v="Richard Wright"/>
    <s v="Melanie Mckenzie"/>
    <x v="2"/>
    <s v="Hyderabad"/>
    <s v="Electronics"/>
    <s v="Galaxy S24"/>
    <s v="Samsung"/>
    <s v="Hyderabad Hub"/>
    <s v="Richard Wright"/>
  </r>
  <r>
    <s v="ORD101433"/>
    <s v="CUST11433"/>
    <s v="Sydney Anderson MD"/>
    <s v="Female"/>
    <n v="58"/>
    <x v="0"/>
    <x v="116"/>
    <d v="2025-10-05T00:00:00"/>
    <x v="2"/>
    <s v="Hyderabad"/>
    <x v="0"/>
    <s v="P4092"/>
    <s v="Pressure Cooker"/>
    <x v="0"/>
    <n v="4"/>
    <n v="14663"/>
    <n v="19141.27"/>
    <n v="15"/>
    <n v="65080.32"/>
    <n v="17913.080000000002"/>
    <x v="1"/>
    <x v="0"/>
    <n v="1"/>
    <s v="Hyderabad Hub"/>
    <s v="Terry Love"/>
    <s v="Sydney Anderson MD"/>
    <x v="2"/>
    <s v="Hyderabad"/>
    <s v="Home"/>
    <s v="Pressure Cooker"/>
    <s v="Prestige"/>
    <s v="Hyderabad Hub"/>
    <s v="Terry Love"/>
  </r>
  <r>
    <s v="ORD101434"/>
    <s v="CUST11434"/>
    <s v="Mark Everett MD"/>
    <s v="Female"/>
    <n v="45"/>
    <x v="1"/>
    <x v="542"/>
    <d v="2025-03-19T00:00:00"/>
    <x v="0"/>
    <s v="Mumbai"/>
    <x v="1"/>
    <s v="P9440"/>
    <s v="Sunflower Oil"/>
    <x v="1"/>
    <n v="3"/>
    <n v="16303"/>
    <n v="22585.81"/>
    <n v="10"/>
    <n v="60981.69"/>
    <n v="18848.43"/>
    <x v="3"/>
    <x v="2"/>
    <n v="1"/>
    <s v="Mumbai Hub"/>
    <s v="Benjamin Walls"/>
    <s v="Mark Everett MD"/>
    <x v="0"/>
    <s v="Mumbai"/>
    <s v="Grocery"/>
    <s v="Sunflower Oil"/>
    <s v="Fortune"/>
    <s v="Mumbai Hub"/>
    <s v="Benjamin Walls"/>
  </r>
  <r>
    <s v="ORD101435"/>
    <s v="CUST11435"/>
    <s v="Amber Wilkinson DVM"/>
    <s v="Male"/>
    <n v="26"/>
    <x v="1"/>
    <x v="466"/>
    <d v="2025-05-09T00:00:00"/>
    <x v="0"/>
    <s v="Pune"/>
    <x v="1"/>
    <s v="P6752"/>
    <s v="Sunflower Oil"/>
    <x v="1"/>
    <n v="5"/>
    <n v="23488"/>
    <n v="28855.46"/>
    <n v="5"/>
    <n v="137063.43"/>
    <n v="26837.3"/>
    <x v="3"/>
    <x v="3"/>
    <n v="5"/>
    <s v="Pune Hub"/>
    <s v="Darrell Rodriguez"/>
    <s v="Amber Wilkinson DVM"/>
    <x v="0"/>
    <s v="Pune"/>
    <s v="Grocery"/>
    <s v="Sunflower Oil"/>
    <s v="Fortune"/>
    <s v="Pune Hub"/>
    <s v="Darrell Rodriguez"/>
  </r>
  <r>
    <s v="ORD101436"/>
    <s v="CUST11436"/>
    <s v="Nicholas Carter"/>
    <s v="Male"/>
    <n v="60"/>
    <x v="1"/>
    <x v="295"/>
    <d v="2025-06-06T00:00:00"/>
    <x v="1"/>
    <s v="New Delhi"/>
    <x v="0"/>
    <s v="P3803"/>
    <s v="Pressure Cooker"/>
    <x v="0"/>
    <n v="3"/>
    <n v="24893"/>
    <n v="32685.91"/>
    <n v="0"/>
    <n v="98057.73"/>
    <n v="23378.73"/>
    <x v="2"/>
    <x v="3"/>
    <n v="1"/>
    <s v="New Delhi Hub"/>
    <s v="Andrew Best"/>
    <s v="Nicholas Carter"/>
    <x v="1"/>
    <s v="New Delhi"/>
    <s v="Home"/>
    <s v="Pressure Cooker"/>
    <s v="Prestige"/>
    <s v="New Delhi Hub"/>
    <s v="Andrew Best"/>
  </r>
  <r>
    <s v="ORD101437"/>
    <s v="CUST11437"/>
    <s v="David Shannon"/>
    <s v="Female"/>
    <n v="56"/>
    <x v="0"/>
    <x v="466"/>
    <d v="2025-03-06T00:00:00"/>
    <x v="4"/>
    <s v="Chennai"/>
    <x v="0"/>
    <s v="P6388"/>
    <s v="Pressure Cooker"/>
    <x v="0"/>
    <n v="1"/>
    <n v="12316"/>
    <n v="15721.31"/>
    <n v="15"/>
    <n v="13363.11"/>
    <n v="3405.31"/>
    <x v="3"/>
    <x v="3"/>
    <n v="4"/>
    <s v="Chennai Hub"/>
    <s v="Joanna Powers"/>
    <s v="David Shannon"/>
    <x v="4"/>
    <s v="Chennai"/>
    <s v="Home"/>
    <s v="Pressure Cooker"/>
    <s v="Prestige"/>
    <s v="Chennai Hub"/>
    <s v="Joanna Powers"/>
  </r>
  <r>
    <s v="ORD101438"/>
    <s v="CUST11438"/>
    <s v="Kristen Sweeney"/>
    <s v="Male"/>
    <n v="43"/>
    <x v="1"/>
    <x v="340"/>
    <d v="2025-11-29T00:00:00"/>
    <x v="1"/>
    <s v="New Delhi"/>
    <x v="3"/>
    <s v="P7522"/>
    <s v="iPhone 15"/>
    <x v="5"/>
    <n v="2"/>
    <n v="2510"/>
    <n v="3212.71"/>
    <n v="5"/>
    <n v="6104.15"/>
    <n v="1405.42"/>
    <x v="2"/>
    <x v="2"/>
    <n v="4"/>
    <s v="New Delhi Hub"/>
    <s v="Jeffrey Andrews"/>
    <s v="Kristen Sweeney"/>
    <x v="1"/>
    <s v="New Delhi"/>
    <s v="Electronics"/>
    <s v="iPhone 15"/>
    <s v="Apple"/>
    <s v="New Delhi Hub"/>
    <s v="Jeffrey Andrews"/>
  </r>
  <r>
    <s v="ORD101439"/>
    <s v="CUST11439"/>
    <s v="John Johnson"/>
    <s v="Female"/>
    <n v="18"/>
    <x v="1"/>
    <x v="492"/>
    <d v="2025-10-09T00:00:00"/>
    <x v="4"/>
    <s v="Chennai"/>
    <x v="3"/>
    <s v="P1419"/>
    <s v="Galaxy S24"/>
    <x v="3"/>
    <n v="1"/>
    <n v="16865"/>
    <n v="24636.78"/>
    <n v="10"/>
    <n v="22173.1"/>
    <n v="7771.78"/>
    <x v="1"/>
    <x v="0"/>
    <n v="2"/>
    <s v="Chennai Hub"/>
    <s v="Nicholas Bonilla"/>
    <s v="John Johnson"/>
    <x v="4"/>
    <s v="Chennai"/>
    <s v="Electronics"/>
    <s v="Galaxy S24"/>
    <s v="Samsung"/>
    <s v="Chennai Hub"/>
    <s v="Nicholas Bonilla"/>
  </r>
  <r>
    <s v="ORD101440"/>
    <s v="CUST11440"/>
    <s v="Christopher Boyd"/>
    <s v="Female"/>
    <n v="44"/>
    <x v="1"/>
    <x v="22"/>
    <d v="2025-06-04T00:00:00"/>
    <x v="4"/>
    <s v="Chennai"/>
    <x v="0"/>
    <s v="P7478"/>
    <s v="Pressure Cooker"/>
    <x v="0"/>
    <n v="1"/>
    <n v="17737"/>
    <n v="22973.84"/>
    <n v="20"/>
    <n v="18379.07"/>
    <n v="5236.84"/>
    <x v="1"/>
    <x v="2"/>
    <n v="5"/>
    <s v="Chennai Hub"/>
    <s v="Andrew Cox"/>
    <s v="Christopher Boyd"/>
    <x v="4"/>
    <s v="Chennai"/>
    <s v="Home"/>
    <s v="Pressure Cooker"/>
    <s v="Prestige"/>
    <s v="Chennai Hub"/>
    <s v="Andrew Cox"/>
  </r>
  <r>
    <s v="ORD101441"/>
    <s v="CUST11441"/>
    <s v="Amanda Velez"/>
    <s v="Male"/>
    <n v="43"/>
    <x v="1"/>
    <x v="269"/>
    <d v="2025-03-11T00:00:00"/>
    <x v="0"/>
    <s v="Pune"/>
    <x v="2"/>
    <s v="P9388"/>
    <s v="Face Wash"/>
    <x v="2"/>
    <n v="1"/>
    <n v="5502"/>
    <n v="7973.56"/>
    <n v="5"/>
    <n v="7574.88"/>
    <n v="2471.56"/>
    <x v="0"/>
    <x v="1"/>
    <n v="3"/>
    <s v="Pune Hub"/>
    <s v="Connie Lawrence"/>
    <s v="Amanda Velez"/>
    <x v="0"/>
    <s v="Pune"/>
    <s v="Beauty"/>
    <s v="Face Wash"/>
    <s v="Loreal"/>
    <s v="Pune Hub"/>
    <s v="Connie Lawrence"/>
  </r>
  <r>
    <s v="ORD101442"/>
    <s v="CUST11442"/>
    <s v="Johnny Arroyo"/>
    <s v="Male"/>
    <n v="39"/>
    <x v="0"/>
    <x v="312"/>
    <d v="2025-02-24T00:00:00"/>
    <x v="0"/>
    <s v="Hyderabad"/>
    <x v="2"/>
    <s v="P8839"/>
    <s v="Face Wash"/>
    <x v="2"/>
    <n v="1"/>
    <n v="9761"/>
    <n v="12948.07"/>
    <n v="0"/>
    <n v="12948.07"/>
    <n v="3187.07"/>
    <x v="0"/>
    <x v="0"/>
    <n v="5"/>
    <s v="Hyderabad Hub"/>
    <s v="Lindsay Hendricks"/>
    <s v="Johnny Arroyo"/>
    <x v="0"/>
    <s v="Hyderabad"/>
    <s v="Beauty"/>
    <s v="Face Wash"/>
    <s v="Loreal"/>
    <s v="Hyderabad Hub"/>
    <s v="Lindsay Hendricks"/>
  </r>
  <r>
    <s v="ORD101443"/>
    <s v="CUST11443"/>
    <s v="James Pittman"/>
    <s v="Female"/>
    <n v="58"/>
    <x v="1"/>
    <x v="397"/>
    <d v="2024-08-11T00:00:00"/>
    <x v="3"/>
    <s v="Bengaluru"/>
    <x v="1"/>
    <s v="P9366"/>
    <s v="Sunflower Oil"/>
    <x v="1"/>
    <n v="4"/>
    <n v="10060"/>
    <n v="14769.1"/>
    <n v="15"/>
    <n v="50214.94"/>
    <n v="18836.400000000001"/>
    <x v="0"/>
    <x v="3"/>
    <n v="4"/>
    <s v="Bengaluru Hub"/>
    <s v="Andrea Johnson"/>
    <s v="James Pittman"/>
    <x v="3"/>
    <s v="Bengaluru"/>
    <s v="Grocery"/>
    <s v="Sunflower Oil"/>
    <s v="Fortune"/>
    <s v="Bengaluru Hub"/>
    <s v="Andrea Johnson"/>
  </r>
  <r>
    <s v="ORD101444"/>
    <s v="CUST11444"/>
    <s v="John Webb"/>
    <s v="Female"/>
    <n v="23"/>
    <x v="1"/>
    <x v="494"/>
    <d v="2025-06-21T00:00:00"/>
    <x v="4"/>
    <s v="Chennai"/>
    <x v="2"/>
    <s v="P2419"/>
    <s v="Face Wash"/>
    <x v="2"/>
    <n v="5"/>
    <n v="22189"/>
    <n v="24851.13"/>
    <n v="10"/>
    <n v="111830.09"/>
    <n v="13310.65"/>
    <x v="0"/>
    <x v="2"/>
    <n v="1"/>
    <s v="Chennai Hub"/>
    <s v="Jonathan Miller"/>
    <s v="John Webb"/>
    <x v="4"/>
    <s v="Chennai"/>
    <s v="Beauty"/>
    <s v="Face Wash"/>
    <s v="Loreal"/>
    <s v="Chennai Hub"/>
    <s v="Jonathan Miller"/>
  </r>
  <r>
    <s v="ORD101445"/>
    <s v="CUST11445"/>
    <s v="James Miller"/>
    <s v="Female"/>
    <n v="27"/>
    <x v="1"/>
    <x v="615"/>
    <d v="2025-07-20T00:00:00"/>
    <x v="1"/>
    <s v="New Delhi"/>
    <x v="4"/>
    <s v="P2016"/>
    <s v="Air Max Shoes"/>
    <x v="4"/>
    <n v="4"/>
    <n v="13225"/>
    <n v="18938.82"/>
    <n v="5"/>
    <n v="71967.520000000004"/>
    <n v="22855.279999999999"/>
    <x v="3"/>
    <x v="2"/>
    <n v="5"/>
    <s v="New Delhi Hub"/>
    <s v="Mackenzie Richards"/>
    <s v="James Miller"/>
    <x v="1"/>
    <s v="New Delhi"/>
    <s v="Fashion"/>
    <s v="Air Max Shoes"/>
    <s v="Nike"/>
    <s v="New Delhi Hub"/>
    <s v="Mackenzie Richards"/>
  </r>
  <r>
    <s v="ORD101446"/>
    <s v="CUST11446"/>
    <s v="Whitney Green"/>
    <s v="Female"/>
    <n v="57"/>
    <x v="0"/>
    <x v="249"/>
    <d v="2024-10-14T00:00:00"/>
    <x v="0"/>
    <s v="Chennai"/>
    <x v="0"/>
    <s v="P7110"/>
    <s v="Pressure Cooker"/>
    <x v="0"/>
    <n v="1"/>
    <n v="13088"/>
    <n v="16222.7"/>
    <n v="20"/>
    <n v="12978.16"/>
    <n v="3134.7"/>
    <x v="2"/>
    <x v="0"/>
    <n v="4"/>
    <s v="Chennai Hub"/>
    <s v="Kimberly Mata"/>
    <s v="Whitney Green"/>
    <x v="4"/>
    <s v="Chennai"/>
    <s v="Home"/>
    <s v="Pressure Cooker"/>
    <s v="Prestige"/>
    <s v="Chennai Hub"/>
    <s v="Kimberly Mata"/>
  </r>
  <r>
    <s v="ORD101447"/>
    <s v="CUST11447"/>
    <s v="Jeffrey Pollard"/>
    <s v="Female"/>
    <n v="54"/>
    <x v="0"/>
    <x v="231"/>
    <d v="2025-09-11T00:00:00"/>
    <x v="4"/>
    <s v="Chennai"/>
    <x v="3"/>
    <s v="P9984"/>
    <s v="Galaxy S24"/>
    <x v="3"/>
    <n v="4"/>
    <n v="21309"/>
    <n v="26716.85"/>
    <n v="0"/>
    <n v="106867.4"/>
    <n v="21631.4"/>
    <x v="0"/>
    <x v="2"/>
    <n v="2"/>
    <s v="Chennai Hub"/>
    <s v="Donald Jones"/>
    <s v="Jeffrey Pollard"/>
    <x v="4"/>
    <s v="Chennai"/>
    <s v="Electronics"/>
    <s v="Galaxy S24"/>
    <s v="Samsung"/>
    <s v="Chennai Hub"/>
    <s v="Donald Jones"/>
  </r>
  <r>
    <s v="ORD101448"/>
    <s v="CUST11448"/>
    <s v="Thomas Jackson"/>
    <s v="Male"/>
    <n v="48"/>
    <x v="1"/>
    <x v="459"/>
    <d v="2025-05-16T00:00:00"/>
    <x v="4"/>
    <s v="Chennai"/>
    <x v="4"/>
    <s v="P6428"/>
    <s v="Air Max Shoes"/>
    <x v="4"/>
    <n v="2"/>
    <n v="15932"/>
    <n v="19192.68"/>
    <n v="0"/>
    <n v="38385.360000000001"/>
    <n v="6521.36"/>
    <x v="1"/>
    <x v="3"/>
    <n v="2"/>
    <s v="Chennai Hub"/>
    <s v="Janice Gonzalez"/>
    <s v="Thomas Jackson"/>
    <x v="4"/>
    <s v="Chennai"/>
    <s v="Fashion"/>
    <s v="Air Max Shoes"/>
    <s v="Nike"/>
    <s v="Chennai Hub"/>
    <s v="Janice Gonzalez"/>
  </r>
  <r>
    <s v="ORD101449"/>
    <s v="CUST11449"/>
    <s v="Cindy Wang"/>
    <s v="Female"/>
    <n v="36"/>
    <x v="0"/>
    <x v="398"/>
    <d v="2024-07-30T00:00:00"/>
    <x v="2"/>
    <s v="Hyderabad"/>
    <x v="1"/>
    <s v="P4301"/>
    <s v="Sunflower Oil"/>
    <x v="1"/>
    <n v="4"/>
    <n v="10590"/>
    <n v="12522.51"/>
    <n v="15"/>
    <n v="42576.53"/>
    <n v="7730.04"/>
    <x v="2"/>
    <x v="1"/>
    <n v="4"/>
    <s v="Hyderabad Hub"/>
    <s v="Eric Brown"/>
    <s v="Cindy Wang"/>
    <x v="2"/>
    <s v="Hyderabad"/>
    <s v="Grocery"/>
    <s v="Sunflower Oil"/>
    <s v="Fortune"/>
    <s v="Hyderabad Hub"/>
    <s v="Eric Brown"/>
  </r>
  <r>
    <s v="ORD101450"/>
    <s v="CUST11450"/>
    <s v="Patricia Wright"/>
    <s v="Male"/>
    <n v="29"/>
    <x v="1"/>
    <x v="128"/>
    <d v="2025-09-26T00:00:00"/>
    <x v="3"/>
    <s v="Bengaluru"/>
    <x v="0"/>
    <s v="P4464"/>
    <s v="Pressure Cooker"/>
    <x v="0"/>
    <n v="4"/>
    <n v="6895"/>
    <n v="9500.09"/>
    <n v="5"/>
    <n v="36100.339999999997"/>
    <n v="10420.36"/>
    <x v="2"/>
    <x v="1"/>
    <n v="1"/>
    <s v="Bengaluru Hub"/>
    <s v="Richard Bradley"/>
    <s v="Patricia Wright"/>
    <x v="3"/>
    <s v="Bengaluru"/>
    <s v="Home"/>
    <s v="Pressure Cooker"/>
    <s v="Prestige"/>
    <s v="Bengaluru Hub"/>
    <s v="Richard Bradley"/>
  </r>
  <r>
    <s v="ORD101451"/>
    <s v="CUST11451"/>
    <s v="Kimberly Curry"/>
    <s v="Male"/>
    <n v="51"/>
    <x v="1"/>
    <x v="430"/>
    <d v="2026-05-31T00:00:00"/>
    <x v="0"/>
    <s v="Pune"/>
    <x v="4"/>
    <s v="P3333"/>
    <s v="Air Max Shoes"/>
    <x v="4"/>
    <n v="4"/>
    <n v="22445"/>
    <n v="25578.77"/>
    <n v="5"/>
    <n v="97199.33"/>
    <n v="12535.08"/>
    <x v="0"/>
    <x v="1"/>
    <n v="5"/>
    <s v="Pune Hub"/>
    <s v="Brian Mcdaniel"/>
    <s v="Kimberly Curry"/>
    <x v="0"/>
    <s v="Pune"/>
    <s v="Fashion"/>
    <s v="Air Max Shoes"/>
    <s v="Nike"/>
    <s v="Pune Hub"/>
    <s v="Brian Mcdaniel"/>
  </r>
  <r>
    <s v="ORD101452"/>
    <s v="CUST11452"/>
    <s v="Rachael Dixon"/>
    <s v="Female"/>
    <n v="54"/>
    <x v="0"/>
    <x v="536"/>
    <d v="2026-04-23T00:00:00"/>
    <x v="1"/>
    <s v="New Delhi"/>
    <x v="0"/>
    <s v="P9782"/>
    <s v="Pressure Cooker"/>
    <x v="0"/>
    <n v="5"/>
    <n v="25717"/>
    <n v="32990.629999999997"/>
    <n v="0"/>
    <n v="164953.15"/>
    <n v="36368.15"/>
    <x v="2"/>
    <x v="2"/>
    <n v="4"/>
    <s v="New Delhi Hub"/>
    <s v="Aaron James"/>
    <s v="Rachael Dixon"/>
    <x v="1"/>
    <s v="New Delhi"/>
    <s v="Home"/>
    <s v="Pressure Cooker"/>
    <s v="Prestige"/>
    <s v="New Delhi Hub"/>
    <s v="Aaron James"/>
  </r>
  <r>
    <s v="ORD101453"/>
    <s v="CUST11453"/>
    <s v="Ariana Keller"/>
    <s v="Female"/>
    <n v="54"/>
    <x v="1"/>
    <x v="616"/>
    <d v="2024-09-10T00:00:00"/>
    <x v="2"/>
    <s v="Hyderabad"/>
    <x v="3"/>
    <s v="P7650"/>
    <s v="Galaxy S24"/>
    <x v="3"/>
    <n v="1"/>
    <n v="308"/>
    <n v="433.03"/>
    <n v="5"/>
    <n v="411.38"/>
    <n v="125.03"/>
    <x v="2"/>
    <x v="3"/>
    <n v="1"/>
    <s v="Hyderabad Hub"/>
    <s v="Darryl Burch"/>
    <s v="Ariana Keller"/>
    <x v="2"/>
    <s v="Hyderabad"/>
    <s v="Electronics"/>
    <s v="Galaxy S24"/>
    <s v="Samsung"/>
    <s v="Hyderabad Hub"/>
    <s v="Darryl Burch"/>
  </r>
  <r>
    <s v="ORD101454"/>
    <s v="CUST11454"/>
    <s v="Suzanne Stewart"/>
    <s v="Male"/>
    <n v="26"/>
    <x v="1"/>
    <x v="617"/>
    <d v="2026-02-19T00:00:00"/>
    <x v="3"/>
    <s v="Bengaluru"/>
    <x v="4"/>
    <s v="P1045"/>
    <s v="Air Max Shoes"/>
    <x v="4"/>
    <n v="2"/>
    <n v="4183"/>
    <n v="5767.17"/>
    <n v="10"/>
    <n v="10380.91"/>
    <n v="3168.34"/>
    <x v="3"/>
    <x v="1"/>
    <n v="4"/>
    <s v="Bengaluru Hub"/>
    <s v="Julia Jones"/>
    <s v="Suzanne Stewart"/>
    <x v="3"/>
    <s v="Bengaluru"/>
    <s v="Fashion"/>
    <s v="Air Max Shoes"/>
    <s v="Nike"/>
    <s v="Bengaluru Hub"/>
    <s v="Julia Jones"/>
  </r>
  <r>
    <s v="ORD101455"/>
    <s v="CUST11455"/>
    <s v="Jacqueline Sanchez"/>
    <s v="Male"/>
    <n v="55"/>
    <x v="0"/>
    <x v="546"/>
    <d v="2025-01-25T00:00:00"/>
    <x v="4"/>
    <s v="Chennai"/>
    <x v="2"/>
    <s v="P4609"/>
    <s v="Face Wash"/>
    <x v="2"/>
    <n v="2"/>
    <n v="18197"/>
    <n v="24361.06"/>
    <n v="15"/>
    <n v="41413.800000000003"/>
    <n v="12328.12"/>
    <x v="3"/>
    <x v="2"/>
    <n v="4"/>
    <s v="Chennai Hub"/>
    <s v="Carolyn Carpenter"/>
    <s v="Jacqueline Sanchez"/>
    <x v="4"/>
    <s v="Chennai"/>
    <s v="Beauty"/>
    <s v="Face Wash"/>
    <s v="Loreal"/>
    <s v="Chennai Hub"/>
    <s v="Carolyn Carpenter"/>
  </r>
  <r>
    <s v="ORD101456"/>
    <s v="CUST11456"/>
    <s v="Amy Young"/>
    <s v="Male"/>
    <n v="32"/>
    <x v="1"/>
    <x v="542"/>
    <d v="2025-10-04T00:00:00"/>
    <x v="1"/>
    <s v="New Delhi"/>
    <x v="4"/>
    <s v="P2432"/>
    <s v="Air Max Shoes"/>
    <x v="4"/>
    <n v="4"/>
    <n v="10044"/>
    <n v="13188.22"/>
    <n v="20"/>
    <n v="42202.3"/>
    <n v="12576.88"/>
    <x v="1"/>
    <x v="1"/>
    <n v="1"/>
    <s v="New Delhi Hub"/>
    <s v="Jennifer Anthony"/>
    <s v="Amy Young"/>
    <x v="1"/>
    <s v="New Delhi"/>
    <s v="Fashion"/>
    <s v="Air Max Shoes"/>
    <s v="Nike"/>
    <s v="New Delhi Hub"/>
    <s v="Jennifer Anthony"/>
  </r>
  <r>
    <s v="ORD101457"/>
    <s v="CUST11457"/>
    <s v="Tonya Hooper"/>
    <s v="Female"/>
    <n v="25"/>
    <x v="1"/>
    <x v="130"/>
    <d v="2025-07-09T00:00:00"/>
    <x v="0"/>
    <s v="Pune"/>
    <x v="0"/>
    <s v="P1698"/>
    <s v="Pressure Cooker"/>
    <x v="0"/>
    <n v="5"/>
    <n v="15391"/>
    <n v="22583.38"/>
    <n v="0"/>
    <n v="112916.9"/>
    <n v="35961.9"/>
    <x v="0"/>
    <x v="0"/>
    <n v="2"/>
    <s v="Pune Hub"/>
    <s v="Matthew Fletcher"/>
    <s v="Tonya Hooper"/>
    <x v="0"/>
    <s v="Pune"/>
    <s v="Home"/>
    <s v="Pressure Cooker"/>
    <s v="Prestige"/>
    <s v="Pune Hub"/>
    <s v="Matthew Fletcher"/>
  </r>
  <r>
    <s v="ORD101458"/>
    <s v="CUST11458"/>
    <s v="Gloria Romero DDS"/>
    <s v="Male"/>
    <n v="22"/>
    <x v="1"/>
    <x v="547"/>
    <d v="2024-07-04T00:00:00"/>
    <x v="1"/>
    <s v="New Delhi"/>
    <x v="3"/>
    <s v="P6285"/>
    <s v="iPhone 15"/>
    <x v="5"/>
    <n v="2"/>
    <n v="25196"/>
    <n v="37721.9"/>
    <n v="15"/>
    <n v="64127.23"/>
    <n v="25051.8"/>
    <x v="3"/>
    <x v="0"/>
    <n v="2"/>
    <s v="New Delhi Hub"/>
    <s v="Margaret Long"/>
    <s v="Gloria Romero DDS"/>
    <x v="1"/>
    <s v="New Delhi"/>
    <s v="Electronics"/>
    <s v="iPhone 15"/>
    <s v="Apple"/>
    <s v="New Delhi Hub"/>
    <s v="Margaret Long"/>
  </r>
  <r>
    <s v="ORD101459"/>
    <s v="CUST11459"/>
    <s v="Kevin Arnold"/>
    <s v="Male"/>
    <n v="29"/>
    <x v="0"/>
    <x v="612"/>
    <d v="2025-10-18T00:00:00"/>
    <x v="3"/>
    <s v="Bengaluru"/>
    <x v="4"/>
    <s v="P4262"/>
    <s v="Air Max Shoes"/>
    <x v="4"/>
    <n v="3"/>
    <n v="22883"/>
    <n v="31194.44"/>
    <n v="0"/>
    <n v="93583.32"/>
    <n v="24934.32"/>
    <x v="1"/>
    <x v="2"/>
    <n v="3"/>
    <s v="Bengaluru Hub"/>
    <s v="Mr. Taylor Smith"/>
    <s v="Kevin Arnold"/>
    <x v="3"/>
    <s v="Bengaluru"/>
    <s v="Fashion"/>
    <s v="Air Max Shoes"/>
    <s v="Nike"/>
    <s v="Bengaluru Hub"/>
    <s v="Mr. Taylor Smith"/>
  </r>
  <r>
    <s v="ORD101460"/>
    <s v="CUST11460"/>
    <s v="Daniel Smith"/>
    <s v="Female"/>
    <n v="44"/>
    <x v="0"/>
    <x v="40"/>
    <d v="2024-11-24T00:00:00"/>
    <x v="3"/>
    <s v="Bengaluru"/>
    <x v="3"/>
    <s v="P2760"/>
    <s v="iPhone 15"/>
    <x v="5"/>
    <n v="4"/>
    <n v="19266"/>
    <n v="25358.79"/>
    <n v="15"/>
    <n v="86219.89"/>
    <n v="24371.16"/>
    <x v="0"/>
    <x v="3"/>
    <n v="5"/>
    <s v="Bengaluru Hub"/>
    <s v="Jill Mcknight"/>
    <s v="Daniel Smith"/>
    <x v="3"/>
    <s v="Bengaluru"/>
    <s v="Electronics"/>
    <s v="iPhone 15"/>
    <s v="Apple"/>
    <s v="Bengaluru Hub"/>
    <s v="Jill Mcknight"/>
  </r>
  <r>
    <s v="ORD101461"/>
    <s v="CUST11461"/>
    <s v="Monique Castillo"/>
    <s v="Male"/>
    <n v="23"/>
    <x v="1"/>
    <x v="576"/>
    <d v="2025-07-30T00:00:00"/>
    <x v="1"/>
    <s v="New Delhi"/>
    <x v="4"/>
    <s v="P5983"/>
    <s v="Air Max Shoes"/>
    <x v="4"/>
    <n v="1"/>
    <n v="9643"/>
    <n v="13211.18"/>
    <n v="0"/>
    <n v="13211.18"/>
    <n v="3568.18"/>
    <x v="2"/>
    <x v="3"/>
    <n v="4"/>
    <s v="New Delhi Hub"/>
    <s v="Michael Terrell"/>
    <s v="Monique Castillo"/>
    <x v="1"/>
    <s v="New Delhi"/>
    <s v="Fashion"/>
    <s v="Air Max Shoes"/>
    <s v="Nike"/>
    <s v="New Delhi Hub"/>
    <s v="Michael Terrell"/>
  </r>
  <r>
    <s v="ORD101462"/>
    <s v="CUST11462"/>
    <s v="Elizabeth Holmes MD"/>
    <s v="Male"/>
    <n v="47"/>
    <x v="1"/>
    <x v="27"/>
    <d v="2025-09-19T00:00:00"/>
    <x v="0"/>
    <s v="Pune"/>
    <x v="3"/>
    <s v="P8571"/>
    <s v="Galaxy S24"/>
    <x v="3"/>
    <n v="4"/>
    <n v="13363"/>
    <n v="19695.939999999999"/>
    <n v="10"/>
    <n v="70905.38"/>
    <n v="25331.759999999998"/>
    <x v="2"/>
    <x v="0"/>
    <n v="5"/>
    <s v="Pune Hub"/>
    <s v="Autumn Holt"/>
    <s v="Elizabeth Holmes MD"/>
    <x v="0"/>
    <s v="Pune"/>
    <s v="Electronics"/>
    <s v="Galaxy S24"/>
    <s v="Samsung"/>
    <s v="Pune Hub"/>
    <s v="Autumn Holt"/>
  </r>
  <r>
    <s v="ORD101463"/>
    <s v="CUST11463"/>
    <s v="Mary Waller"/>
    <s v="Male"/>
    <n v="38"/>
    <x v="0"/>
    <x v="485"/>
    <d v="2024-11-22T00:00:00"/>
    <x v="0"/>
    <s v="Mumbai"/>
    <x v="4"/>
    <s v="P4887"/>
    <s v="Air Max Shoes"/>
    <x v="4"/>
    <n v="5"/>
    <n v="9867"/>
    <n v="11183.03"/>
    <n v="15"/>
    <n v="47527.88"/>
    <n v="6580.15"/>
    <x v="0"/>
    <x v="2"/>
    <n v="1"/>
    <s v="Mumbai Hub"/>
    <s v="Sheri Taylor"/>
    <s v="Mary Waller"/>
    <x v="0"/>
    <s v="Mumbai"/>
    <s v="Fashion"/>
    <s v="Air Max Shoes"/>
    <s v="Nike"/>
    <s v="Mumbai Hub"/>
    <s v="Sheri Taylor"/>
  </r>
  <r>
    <s v="ORD101464"/>
    <s v="CUST11464"/>
    <s v="Jeffrey Moore"/>
    <s v="Female"/>
    <n v="40"/>
    <x v="1"/>
    <x v="187"/>
    <d v="2024-08-17T00:00:00"/>
    <x v="3"/>
    <s v="Bengaluru"/>
    <x v="0"/>
    <s v="P1933"/>
    <s v="Pressure Cooker"/>
    <x v="0"/>
    <n v="4"/>
    <n v="11210"/>
    <n v="13132.08"/>
    <n v="20"/>
    <n v="42022.66"/>
    <n v="7688.32"/>
    <x v="1"/>
    <x v="2"/>
    <n v="3"/>
    <s v="Bengaluru Hub"/>
    <s v="Eric Riley"/>
    <s v="Jeffrey Moore"/>
    <x v="3"/>
    <s v="Bengaluru"/>
    <s v="Home"/>
    <s v="Pressure Cooker"/>
    <s v="Prestige"/>
    <s v="Bengaluru Hub"/>
    <s v="Eric Riley"/>
  </r>
  <r>
    <s v="ORD101465"/>
    <s v="CUST11465"/>
    <s v="Jamie White"/>
    <s v="Male"/>
    <n v="37"/>
    <x v="1"/>
    <x v="380"/>
    <d v="2024-06-29T00:00:00"/>
    <x v="1"/>
    <s v="New Delhi"/>
    <x v="3"/>
    <s v="P1787"/>
    <s v="Galaxy S24"/>
    <x v="3"/>
    <n v="1"/>
    <n v="6170"/>
    <n v="7136.81"/>
    <n v="0"/>
    <n v="7136.81"/>
    <n v="966.81"/>
    <x v="0"/>
    <x v="0"/>
    <n v="3"/>
    <s v="New Delhi Hub"/>
    <s v="Tamara Houston"/>
    <s v="Jamie White"/>
    <x v="1"/>
    <s v="New Delhi"/>
    <s v="Electronics"/>
    <s v="Galaxy S24"/>
    <s v="Samsung"/>
    <s v="New Delhi Hub"/>
    <s v="Tamara Houston"/>
  </r>
  <r>
    <s v="ORD101466"/>
    <s v="CUST11466"/>
    <s v="Eric Ford"/>
    <s v="Female"/>
    <n v="18"/>
    <x v="0"/>
    <x v="299"/>
    <d v="2026-01-28T00:00:00"/>
    <x v="5"/>
    <s v="Hyderabad"/>
    <x v="1"/>
    <s v="P8328"/>
    <s v="Sunflower Oil"/>
    <x v="1"/>
    <n v="4"/>
    <n v="2592"/>
    <n v="3761.67"/>
    <n v="10"/>
    <n v="13542.01"/>
    <n v="4678.68"/>
    <x v="1"/>
    <x v="3"/>
    <n v="1"/>
    <s v="Hyderabad Hub"/>
    <s v="Kathy Walls"/>
    <s v="Eric Ford"/>
    <x v="2"/>
    <s v="Hyderabad"/>
    <s v="Grocery"/>
    <s v="Sunflower Oil"/>
    <s v="Fortune"/>
    <s v="Hyderabad Hub"/>
    <s v="Kathy Walls"/>
  </r>
  <r>
    <s v="ORD101467"/>
    <s v="CUST11467"/>
    <s v="Sandra Knox"/>
    <s v="Male"/>
    <n v="52"/>
    <x v="1"/>
    <x v="422"/>
    <d v="2024-10-28T00:00:00"/>
    <x v="4"/>
    <s v="Chennai"/>
    <x v="1"/>
    <s v="P1130"/>
    <s v="Sunflower Oil"/>
    <x v="1"/>
    <n v="1"/>
    <n v="6128"/>
    <n v="7384.71"/>
    <n v="20"/>
    <n v="5907.77"/>
    <n v="1256.71"/>
    <x v="3"/>
    <x v="1"/>
    <n v="3"/>
    <s v="Chennai Hub"/>
    <s v="Mr. Aaron Anderson"/>
    <s v="Sandra Knox"/>
    <x v="4"/>
    <s v="Chennai"/>
    <s v="Grocery"/>
    <s v="Sunflower Oil"/>
    <s v="Fortune"/>
    <s v="Chennai Hub"/>
    <s v="Mr. Aaron Anderson"/>
  </r>
  <r>
    <s v="ORD101468"/>
    <s v="CUST11468"/>
    <s v="Anna Silva"/>
    <s v="Female"/>
    <n v="35"/>
    <x v="1"/>
    <x v="467"/>
    <d v="2026-05-13T00:00:00"/>
    <x v="3"/>
    <s v="Bengaluru"/>
    <x v="4"/>
    <s v="P8444"/>
    <m/>
    <x v="4"/>
    <n v="4"/>
    <n v="4358"/>
    <n v="6308.57"/>
    <n v="20"/>
    <n v="20187.419999999998"/>
    <n v="7802.28"/>
    <x v="1"/>
    <x v="2"/>
    <n v="4"/>
    <s v="Bengaluru Hub"/>
    <s v="Candace Jones"/>
    <s v="Anna Silva"/>
    <x v="3"/>
    <s v="Bengaluru"/>
    <s v="Fashion"/>
    <s v="Air Max Shoes"/>
    <s v="Nike"/>
    <s v="Bengaluru Hub"/>
    <s v="Candace Jones"/>
  </r>
  <r>
    <s v="ORD101469"/>
    <s v="CUST11469"/>
    <s v="Scott Wright"/>
    <s v="Female"/>
    <n v="36"/>
    <x v="1"/>
    <x v="443"/>
    <d v="2024-08-07T00:00:00"/>
    <x v="2"/>
    <s v="Hyderabad"/>
    <x v="1"/>
    <s v="P9936"/>
    <s v="Sunflower Oil"/>
    <x v="1"/>
    <n v="4"/>
    <n v="15866"/>
    <n v="17912.59"/>
    <n v="10"/>
    <n v="64485.32"/>
    <n v="8186.36"/>
    <x v="3"/>
    <x v="0"/>
    <n v="4"/>
    <s v="Hyderabad Hub"/>
    <s v="Dale Daniels"/>
    <s v="Scott Wright"/>
    <x v="2"/>
    <s v="Hyderabad"/>
    <s v="Grocery"/>
    <s v="Sunflower Oil"/>
    <s v="Fortune"/>
    <s v="Hyderabad Hub"/>
    <s v="Dale Daniels"/>
  </r>
  <r>
    <s v="ORD101470"/>
    <s v="CUST11470"/>
    <s v="Megan Kim"/>
    <s v="Female"/>
    <n v="40"/>
    <x v="0"/>
    <x v="166"/>
    <d v="2025-07-19T00:00:00"/>
    <x v="4"/>
    <s v="Chennai"/>
    <x v="4"/>
    <s v="P5209"/>
    <s v="Air Max Shoes"/>
    <x v="4"/>
    <n v="2"/>
    <n v="28448"/>
    <n v="34945.31"/>
    <n v="5"/>
    <n v="66396.09"/>
    <n v="12994.62"/>
    <x v="0"/>
    <x v="0"/>
    <n v="5"/>
    <s v="Chennai Hub"/>
    <s v="Dr. Jessica Moore"/>
    <s v="Megan Kim"/>
    <x v="4"/>
    <s v="Chennai"/>
    <s v="Fashion"/>
    <s v="Air Max Shoes"/>
    <s v="Nike"/>
    <s v="Chennai Hub"/>
    <s v="Dr. Jessica Moore"/>
  </r>
  <r>
    <s v="ORD101471"/>
    <s v="CUST11471"/>
    <s v="Carlos Miller"/>
    <s v="Female"/>
    <n v="18"/>
    <x v="0"/>
    <x v="450"/>
    <d v="2026-06-08T00:00:00"/>
    <x v="0"/>
    <s v="New Delhi"/>
    <x v="0"/>
    <s v="P2991"/>
    <s v="Pressure Cooker"/>
    <x v="0"/>
    <n v="1"/>
    <n v="26383"/>
    <n v="39214.03"/>
    <n v="0"/>
    <n v="39214.03"/>
    <n v="12831.03"/>
    <x v="3"/>
    <x v="0"/>
    <n v="4"/>
    <s v="New Delhi Hub"/>
    <s v="Samantha Cook"/>
    <s v="Carlos Miller"/>
    <x v="1"/>
    <s v="New Delhi"/>
    <s v="Home"/>
    <s v="Pressure Cooker"/>
    <s v="Prestige"/>
    <s v="New Delhi Hub"/>
    <s v="Samantha Cook"/>
  </r>
  <r>
    <s v="ORD101472"/>
    <s v="CUST11472"/>
    <s v="Ms. Traci Jordan"/>
    <s v="Male"/>
    <n v="41"/>
    <x v="1"/>
    <x v="181"/>
    <d v="2025-05-12T00:00:00"/>
    <x v="1"/>
    <s v="New Delhi"/>
    <x v="3"/>
    <s v="P7867"/>
    <s v="Galaxy S24"/>
    <x v="3"/>
    <n v="1"/>
    <n v="10085"/>
    <n v="12250.68"/>
    <n v="5"/>
    <n v="11638.15"/>
    <n v="2165.6799999999998"/>
    <x v="1"/>
    <x v="3"/>
    <n v="4"/>
    <s v="New Delhi Hub"/>
    <s v="Ann Padilla"/>
    <s v="Ms. Traci Jordan"/>
    <x v="1"/>
    <s v="New Delhi"/>
    <s v="Electronics"/>
    <s v="Galaxy S24"/>
    <s v="Samsung"/>
    <s v="New Delhi Hub"/>
    <s v="Ann Padilla"/>
  </r>
  <r>
    <s v="ORD101473"/>
    <s v="CUST11473"/>
    <s v="Mr. Jason Davis"/>
    <s v="Female"/>
    <n v="20"/>
    <x v="1"/>
    <x v="136"/>
    <d v="2025-09-28T00:00:00"/>
    <x v="0"/>
    <s v="Mumbai"/>
    <x v="3"/>
    <s v="P8635"/>
    <s v="Galaxy S24"/>
    <x v="3"/>
    <n v="2"/>
    <n v="24065"/>
    <n v="33807.410000000003"/>
    <n v="10"/>
    <n v="60853.34"/>
    <n v="19484.82"/>
    <x v="1"/>
    <x v="2"/>
    <n v="3"/>
    <s v="Mumbai Hub"/>
    <s v="Matthew Solomon"/>
    <s v="Mr. Jason Davis"/>
    <x v="0"/>
    <s v="Mumbai"/>
    <s v="Electronics"/>
    <s v="Galaxy S24"/>
    <s v="Samsung"/>
    <s v="Mumbai Hub"/>
    <s v="Matthew Solomon"/>
  </r>
  <r>
    <s v="ORD101474"/>
    <s v="CUST11474"/>
    <s v="Donna Lee"/>
    <s v="Female"/>
    <n v="47"/>
    <x v="0"/>
    <x v="488"/>
    <d v="2025-03-29T00:00:00"/>
    <x v="0"/>
    <s v="Mumbai"/>
    <x v="1"/>
    <s v="P7590"/>
    <s v="Sunflower Oil"/>
    <x v="1"/>
    <n v="1"/>
    <n v="5106"/>
    <n v="5895.05"/>
    <n v="20"/>
    <n v="4716.04"/>
    <n v="789.05"/>
    <x v="3"/>
    <x v="0"/>
    <n v="1"/>
    <s v="Mumbai Hub"/>
    <s v="Monica Nolan"/>
    <s v="Donna Lee"/>
    <x v="0"/>
    <s v="Mumbai"/>
    <s v="Grocery"/>
    <s v="Sunflower Oil"/>
    <s v="Fortune"/>
    <s v="Mumbai Hub"/>
    <s v="Monica Nolan"/>
  </r>
  <r>
    <s v="ORD101475"/>
    <s v="CUST11475"/>
    <s v="Alyssa Mckenzie"/>
    <s v="Male"/>
    <n v="36"/>
    <x v="0"/>
    <x v="618"/>
    <d v="2025-07-08T00:00:00"/>
    <x v="4"/>
    <s v="Chennai"/>
    <x v="3"/>
    <s v="P8708"/>
    <s v="iPhone 15"/>
    <x v="5"/>
    <n v="2"/>
    <n v="5898"/>
    <n v="7101.79"/>
    <n v="15"/>
    <n v="12073.04"/>
    <n v="2407.58"/>
    <x v="2"/>
    <x v="0"/>
    <n v="4"/>
    <s v="Chennai Hub"/>
    <s v="Kathleen Pope"/>
    <s v="Alyssa Mckenzie"/>
    <x v="4"/>
    <s v="Chennai"/>
    <s v="Electronics"/>
    <s v="iPhone 15"/>
    <s v="Apple"/>
    <s v="Chennai Hub"/>
    <s v="Kathleen Pope"/>
  </r>
  <r>
    <s v="ORD101476"/>
    <s v="CUST11476"/>
    <s v="James Rice DDS"/>
    <s v="Female"/>
    <n v="57"/>
    <x v="0"/>
    <x v="579"/>
    <d v="2024-11-26T00:00:00"/>
    <x v="4"/>
    <s v="Chennai"/>
    <x v="0"/>
    <s v="P1669"/>
    <s v="Pressure Cooker"/>
    <x v="0"/>
    <n v="5"/>
    <n v="14363"/>
    <n v="17583.84"/>
    <n v="5"/>
    <n v="83523.240000000005"/>
    <n v="16104.2"/>
    <x v="2"/>
    <x v="1"/>
    <n v="1"/>
    <s v="Chennai Hub"/>
    <s v="Caleb Clark"/>
    <s v="James Rice DDS"/>
    <x v="4"/>
    <s v="Chennai"/>
    <s v="Home"/>
    <s v="Pressure Cooker"/>
    <s v="Prestige"/>
    <s v="Chennai Hub"/>
    <s v="Caleb Clark"/>
  </r>
  <r>
    <s v="ORD101477"/>
    <s v="CUST11477"/>
    <s v="Monica Weeks"/>
    <s v="Male"/>
    <n v="29"/>
    <x v="1"/>
    <x v="65"/>
    <d v="2024-11-06T00:00:00"/>
    <x v="2"/>
    <s v="Hyderabad"/>
    <x v="2"/>
    <s v="P8561"/>
    <s v="Face Wash"/>
    <x v="2"/>
    <n v="2"/>
    <n v="14194"/>
    <n v="20277.7"/>
    <n v="0"/>
    <n v="40555.4"/>
    <n v="12167.4"/>
    <x v="1"/>
    <x v="1"/>
    <n v="1"/>
    <s v="Hyderabad Hub"/>
    <s v="Tammy Reeves"/>
    <s v="Monica Weeks"/>
    <x v="2"/>
    <s v="Hyderabad"/>
    <s v="Beauty"/>
    <s v="Face Wash"/>
    <s v="Loreal"/>
    <s v="Hyderabad Hub"/>
    <s v="Tammy Reeves"/>
  </r>
  <r>
    <s v="ORD101478"/>
    <s v="CUST11478"/>
    <s v="Kathy Burns"/>
    <s v="Male"/>
    <n v="29"/>
    <x v="0"/>
    <x v="315"/>
    <d v="2026-03-19T00:00:00"/>
    <x v="3"/>
    <s v="Bengaluru"/>
    <x v="1"/>
    <s v="P2876"/>
    <s v="Sunflower Oil"/>
    <x v="1"/>
    <n v="3"/>
    <n v="20369"/>
    <n v="25410.06"/>
    <n v="20"/>
    <n v="60984.14"/>
    <n v="15123.18"/>
    <x v="0"/>
    <x v="2"/>
    <n v="2"/>
    <s v="Bengaluru Hub"/>
    <s v="Christopher Johnson"/>
    <s v="Kathy Burns"/>
    <x v="3"/>
    <s v="Bengaluru"/>
    <s v="Grocery"/>
    <s v="Sunflower Oil"/>
    <s v="Fortune"/>
    <s v="Bengaluru Hub"/>
    <s v="Christopher Johnson"/>
  </r>
  <r>
    <s v="ORD101479"/>
    <s v="CUST11479"/>
    <s v="Anthony Baxter"/>
    <s v="Male"/>
    <n v="26"/>
    <x v="0"/>
    <x v="295"/>
    <d v="2024-10-13T00:00:00"/>
    <x v="4"/>
    <s v="Chennai"/>
    <x v="3"/>
    <s v="P7196"/>
    <s v="iPhone 15"/>
    <x v="5"/>
    <n v="3"/>
    <n v="2002"/>
    <n v="2984.4"/>
    <n v="10"/>
    <n v="8057.88"/>
    <n v="2947.2"/>
    <x v="2"/>
    <x v="3"/>
    <n v="1"/>
    <s v="Chennai Hub"/>
    <s v="Jonathan Hamilton"/>
    <s v="Anthony Baxter"/>
    <x v="4"/>
    <s v="Chennai"/>
    <s v="Electronics"/>
    <s v="iPhone 15"/>
    <s v="Apple"/>
    <s v="Chennai Hub"/>
    <s v="Jonathan Hamilton"/>
  </r>
  <r>
    <s v="ORD101480"/>
    <s v="CUST11480"/>
    <s v="Michele Scott"/>
    <s v="Male"/>
    <n v="59"/>
    <x v="0"/>
    <x v="523"/>
    <d v="2024-12-04T00:00:00"/>
    <x v="1"/>
    <s v="New Delhi"/>
    <x v="1"/>
    <s v="P5557"/>
    <s v="Sunflower Oil"/>
    <x v="1"/>
    <n v="4"/>
    <n v="20165"/>
    <n v="22451.83"/>
    <n v="10"/>
    <n v="80826.59"/>
    <n v="9147.32"/>
    <x v="3"/>
    <x v="0"/>
    <n v="5"/>
    <s v="New Delhi Hub"/>
    <s v="Regina Morales"/>
    <s v="Michele Scott"/>
    <x v="1"/>
    <s v="New Delhi"/>
    <s v="Grocery"/>
    <s v="Sunflower Oil"/>
    <s v="Fortune"/>
    <s v="New Delhi Hub"/>
    <s v="Regina Morales"/>
  </r>
  <r>
    <s v="ORD101481"/>
    <s v="CUST11481"/>
    <s v="Ms. Kristen Martinez"/>
    <s v="Female"/>
    <n v="56"/>
    <x v="1"/>
    <x v="86"/>
    <d v="2025-10-19T00:00:00"/>
    <x v="4"/>
    <s v="Chennai"/>
    <x v="3"/>
    <s v="P9685"/>
    <s v="iPhone 15"/>
    <x v="5"/>
    <n v="4"/>
    <n v="18647"/>
    <n v="23827.99"/>
    <n v="5"/>
    <n v="90546.36"/>
    <n v="20723.96"/>
    <x v="0"/>
    <x v="3"/>
    <n v="3"/>
    <s v="Chennai Hub"/>
    <s v="Brent Wilson"/>
    <s v="Ms. Kristen Martinez"/>
    <x v="4"/>
    <s v="Chennai"/>
    <s v="Electronics"/>
    <s v="iPhone 15"/>
    <s v="Apple"/>
    <s v="Chennai Hub"/>
    <s v="Brent Wilson"/>
  </r>
  <r>
    <s v="ORD101482"/>
    <s v="CUST11482"/>
    <s v="Michael Anderson"/>
    <s v="Female"/>
    <n v="30"/>
    <x v="0"/>
    <x v="39"/>
    <d v="2024-08-30T00:00:00"/>
    <x v="2"/>
    <s v="Hyderabad"/>
    <x v="3"/>
    <s v="P7546"/>
    <s v="iPhone 15"/>
    <x v="5"/>
    <n v="3"/>
    <n v="3124"/>
    <n v="4365.57"/>
    <n v="10"/>
    <n v="11787.04"/>
    <n v="3724.71"/>
    <x v="3"/>
    <x v="1"/>
    <n v="2"/>
    <s v="Hyderabad Hub"/>
    <s v="Kevin Bell"/>
    <s v="Michael Anderson"/>
    <x v="2"/>
    <s v="Hyderabad"/>
    <s v="Electronics"/>
    <s v="iPhone 15"/>
    <s v="Apple"/>
    <s v="Hyderabad Hub"/>
    <s v="Kevin Bell"/>
  </r>
  <r>
    <s v="ORD101483"/>
    <s v="CUST11483"/>
    <s v="Timothy Smith"/>
    <s v="Female"/>
    <n v="22"/>
    <x v="0"/>
    <x v="223"/>
    <d v="2026-04-11T00:00:00"/>
    <x v="3"/>
    <s v="Bengaluru"/>
    <x v="1"/>
    <s v="P4064"/>
    <s v="Sunflower Oil"/>
    <x v="1"/>
    <n v="1"/>
    <n v="29439"/>
    <n v="38957.1"/>
    <n v="20"/>
    <n v="31165.68"/>
    <n v="9518.1"/>
    <x v="0"/>
    <x v="1"/>
    <n v="2"/>
    <s v="Bengaluru Hub"/>
    <s v="Brittney Myers"/>
    <s v="Timothy Smith"/>
    <x v="3"/>
    <s v="Bengaluru"/>
    <s v="Grocery"/>
    <s v="Sunflower Oil"/>
    <s v="Fortune"/>
    <s v="Bengaluru Hub"/>
    <s v="Brittney Myers"/>
  </r>
  <r>
    <s v="ORD101484"/>
    <s v="CUST11484"/>
    <s v="Erin Yoder"/>
    <s v="Male"/>
    <n v="33"/>
    <x v="1"/>
    <x v="601"/>
    <d v="2025-11-08T00:00:00"/>
    <x v="4"/>
    <s v="Chennai"/>
    <x v="3"/>
    <s v="P1143"/>
    <m/>
    <x v="5"/>
    <n v="1"/>
    <n v="22001"/>
    <n v="29830.6"/>
    <n v="20"/>
    <n v="23864.48"/>
    <n v="7829.6"/>
    <x v="0"/>
    <x v="3"/>
    <n v="2"/>
    <s v="Chennai Hub"/>
    <s v="Emily Carey"/>
    <s v="Erin Yoder"/>
    <x v="4"/>
    <s v="Chennai"/>
    <s v="Electronics"/>
    <s v="iPhone 15"/>
    <s v="Apple"/>
    <s v="Chennai Hub"/>
    <s v="Emily Carey"/>
  </r>
  <r>
    <s v="ORD101485"/>
    <s v="CUST11485"/>
    <s v="Rachael Rice"/>
    <s v="Female"/>
    <n v="25"/>
    <x v="0"/>
    <x v="100"/>
    <d v="2025-07-25T00:00:00"/>
    <x v="4"/>
    <s v="Chennai"/>
    <x v="0"/>
    <s v="P3559"/>
    <s v="Pressure Cooker"/>
    <x v="0"/>
    <n v="2"/>
    <n v="6854"/>
    <n v="9440.86"/>
    <n v="0"/>
    <n v="18881.72"/>
    <n v="5173.72"/>
    <x v="3"/>
    <x v="2"/>
    <n v="3"/>
    <s v="Chennai Hub"/>
    <s v="Thomas Phillips"/>
    <s v="Rachael Rice"/>
    <x v="4"/>
    <s v="Chennai"/>
    <s v="Home"/>
    <s v="Pressure Cooker"/>
    <s v="Prestige"/>
    <s v="Chennai Hub"/>
    <s v="Thomas Phillips"/>
  </r>
  <r>
    <s v="ORD101486"/>
    <s v="CUST11486"/>
    <s v="Andrew Lopez"/>
    <s v="Female"/>
    <n v="32"/>
    <x v="1"/>
    <x v="227"/>
    <d v="2024-10-18T00:00:00"/>
    <x v="4"/>
    <s v="Chennai"/>
    <x v="2"/>
    <s v="P9593"/>
    <s v="Face Wash"/>
    <x v="2"/>
    <n v="4"/>
    <n v="25630"/>
    <n v="31372.7"/>
    <n v="10"/>
    <n v="112941.72"/>
    <n v="22970.799999999999"/>
    <x v="2"/>
    <x v="2"/>
    <n v="3"/>
    <s v="Chennai Hub"/>
    <s v="Ryan Gray"/>
    <s v="Andrew Lopez"/>
    <x v="4"/>
    <s v="Chennai"/>
    <s v="Beauty"/>
    <s v="Face Wash"/>
    <s v="Loreal"/>
    <s v="Chennai Hub"/>
    <s v="Ryan Gray"/>
  </r>
  <r>
    <s v="ORD101487"/>
    <s v="CUST11487"/>
    <s v="Tara Suarez"/>
    <s v="Male"/>
    <n v="42"/>
    <x v="1"/>
    <x v="474"/>
    <d v="2024-07-16T00:00:00"/>
    <x v="2"/>
    <s v="Hyderabad"/>
    <x v="0"/>
    <s v="P4758"/>
    <s v="Pressure Cooker"/>
    <x v="0"/>
    <n v="1"/>
    <n v="10812"/>
    <n v="14736.96"/>
    <n v="10"/>
    <n v="13263.26"/>
    <n v="3924.96"/>
    <x v="1"/>
    <x v="2"/>
    <n v="4"/>
    <s v="Hyderabad Hub"/>
    <s v="Amanda Dodson"/>
    <s v="Tara Suarez"/>
    <x v="2"/>
    <s v="Hyderabad"/>
    <s v="Home"/>
    <s v="Pressure Cooker"/>
    <s v="Prestige"/>
    <s v="Hyderabad Hub"/>
    <s v="Amanda Dodson"/>
  </r>
  <r>
    <s v="ORD101488"/>
    <s v="CUST11488"/>
    <s v="John Mclaughlin"/>
    <s v="Female"/>
    <n v="52"/>
    <x v="1"/>
    <x v="470"/>
    <d v="2024-12-22T00:00:00"/>
    <x v="1"/>
    <s v="New Delhi"/>
    <x v="1"/>
    <s v="P4409"/>
    <s v="Sunflower Oil"/>
    <x v="1"/>
    <n v="1"/>
    <n v="19234"/>
    <n v="22795.03"/>
    <n v="15"/>
    <n v="19375.78"/>
    <n v="3561.03"/>
    <x v="0"/>
    <x v="3"/>
    <n v="3"/>
    <s v="New Delhi Hub"/>
    <s v="James Bailey"/>
    <s v="John Mclaughlin"/>
    <x v="1"/>
    <s v="New Delhi"/>
    <s v="Grocery"/>
    <s v="Sunflower Oil"/>
    <s v="Fortune"/>
    <s v="New Delhi Hub"/>
    <s v="James Bailey"/>
  </r>
  <r>
    <s v="ORD101489"/>
    <s v="CUST11489"/>
    <s v="Joseph Wong"/>
    <s v="Male"/>
    <n v="39"/>
    <x v="1"/>
    <x v="619"/>
    <d v="2025-12-08T00:00:00"/>
    <x v="1"/>
    <s v="New Delhi"/>
    <x v="4"/>
    <s v="P2584"/>
    <s v="Air Max Shoes"/>
    <x v="4"/>
    <n v="1"/>
    <n v="920"/>
    <n v="1287.53"/>
    <n v="15"/>
    <n v="1094.4000000000001"/>
    <n v="367.53"/>
    <x v="0"/>
    <x v="3"/>
    <n v="2"/>
    <s v="New Delhi Hub"/>
    <s v="Taylor Moreno"/>
    <s v="Joseph Wong"/>
    <x v="1"/>
    <s v="New Delhi"/>
    <s v="Fashion"/>
    <s v="Air Max Shoes"/>
    <s v="Nike"/>
    <s v="New Delhi Hub"/>
    <s v="Taylor Moreno"/>
  </r>
  <r>
    <s v="ORD101490"/>
    <s v="CUST11490"/>
    <s v="Todd Smith"/>
    <s v="Female"/>
    <n v="60"/>
    <x v="1"/>
    <x v="325"/>
    <d v="2026-04-07T00:00:00"/>
    <x v="1"/>
    <s v="New Delhi"/>
    <x v="3"/>
    <s v="P2571"/>
    <s v="Pressure Cooker"/>
    <x v="0"/>
    <n v="3"/>
    <n v="3335"/>
    <n v="3771.52"/>
    <n v="20"/>
    <n v="9051.65"/>
    <n v="1309.56"/>
    <x v="1"/>
    <x v="3"/>
    <n v="2"/>
    <s v="New Delhi Hub"/>
    <s v="Catherine Smith"/>
    <s v="Todd Smith"/>
    <x v="1"/>
    <s v="New Delhi"/>
    <s v="Electronics"/>
    <s v="Pressure Cooker"/>
    <s v="Prestige"/>
    <s v="New Delhi Hub"/>
    <s v="Catherine Smith"/>
  </r>
  <r>
    <s v="ORD101491"/>
    <s v="CUST11491"/>
    <s v="Wesley Dawson"/>
    <s v="Female"/>
    <n v="42"/>
    <x v="1"/>
    <x v="244"/>
    <d v="2025-09-08T00:00:00"/>
    <x v="0"/>
    <s v="Mumbai"/>
    <x v="4"/>
    <s v="P6002"/>
    <s v="Air Max Shoes"/>
    <x v="4"/>
    <n v="1"/>
    <n v="14689"/>
    <n v="18559.939999999999"/>
    <n v="0"/>
    <n v="18559.939999999999"/>
    <n v="3870.94"/>
    <x v="0"/>
    <x v="2"/>
    <n v="4"/>
    <s v="Mumbai Hub"/>
    <s v="Holly Riggs"/>
    <s v="Wesley Dawson"/>
    <x v="0"/>
    <s v="Mumbai"/>
    <s v="Fashion"/>
    <s v="Air Max Shoes"/>
    <s v="Nike"/>
    <s v="Mumbai Hub"/>
    <s v="Holly Riggs"/>
  </r>
  <r>
    <s v="ORD101492"/>
    <s v="CUST11492"/>
    <s v="Marcus Mcdaniel DDS"/>
    <s v="Male"/>
    <n v="38"/>
    <x v="0"/>
    <x v="620"/>
    <d v="2026-06-19T00:00:00"/>
    <x v="2"/>
    <s v="Hyderabad"/>
    <x v="0"/>
    <s v="P7853"/>
    <s v="Pressure Cooker"/>
    <x v="0"/>
    <n v="3"/>
    <n v="29796"/>
    <n v="42756.04"/>
    <n v="15"/>
    <n v="109027.9"/>
    <n v="38880.120000000003"/>
    <x v="2"/>
    <x v="1"/>
    <n v="1"/>
    <s v="Hyderabad Hub"/>
    <s v="Robert Matthews"/>
    <s v="Marcus Mcdaniel DDS"/>
    <x v="2"/>
    <s v="Hyderabad"/>
    <s v="Home"/>
    <s v="Pressure Cooker"/>
    <s v="Prestige"/>
    <s v="Hyderabad Hub"/>
    <s v="Robert Matthews"/>
  </r>
  <r>
    <s v="ORD101493"/>
    <s v="CUST11493"/>
    <s v="Kimberly Rodgers"/>
    <s v="Male"/>
    <n v="23"/>
    <x v="0"/>
    <x v="54"/>
    <d v="2024-09-14T00:00:00"/>
    <x v="2"/>
    <s v="Hyderabad"/>
    <x v="3"/>
    <s v="P5184"/>
    <s v="iPhone 15"/>
    <x v="5"/>
    <n v="5"/>
    <n v="3484"/>
    <n v="5184.58"/>
    <n v="10"/>
    <n v="23330.61"/>
    <n v="8502.9"/>
    <x v="0"/>
    <x v="2"/>
    <n v="5"/>
    <s v="Hyderabad Hub"/>
    <s v="Emily Charles"/>
    <s v="Kimberly Rodgers"/>
    <x v="2"/>
    <s v="Hyderabad"/>
    <s v="Electronics"/>
    <s v="iPhone 15"/>
    <s v="Apple"/>
    <s v="Hyderabad Hub"/>
    <s v="Emily Charles"/>
  </r>
  <r>
    <s v="ORD101494"/>
    <s v="CUST11494"/>
    <s v="Robert Curry"/>
    <s v="Male"/>
    <n v="23"/>
    <x v="0"/>
    <x v="550"/>
    <d v="2025-08-08T00:00:00"/>
    <x v="1"/>
    <s v="New Delhi"/>
    <x v="0"/>
    <s v="P8653"/>
    <s v="Pressure Cooker"/>
    <x v="0"/>
    <n v="4"/>
    <n v="22594"/>
    <n v="26588.59"/>
    <n v="10"/>
    <n v="95718.92"/>
    <n v="15978.36"/>
    <x v="1"/>
    <x v="1"/>
    <n v="2"/>
    <s v="New Delhi Hub"/>
    <s v="Nicole Allen"/>
    <s v="Robert Curry"/>
    <x v="1"/>
    <s v="New Delhi"/>
    <s v="Home"/>
    <s v="Pressure Cooker"/>
    <s v="Prestige"/>
    <s v="New Delhi Hub"/>
    <s v="Nicole Allen"/>
  </r>
  <r>
    <s v="ORD101495"/>
    <s v="CUST11495"/>
    <s v="Gilbert Johnson"/>
    <s v="Male"/>
    <n v="22"/>
    <x v="0"/>
    <x v="538"/>
    <d v="2026-02-09T00:00:00"/>
    <x v="0"/>
    <s v="Mumbai"/>
    <x v="0"/>
    <s v="P3175"/>
    <s v="Pressure Cooker"/>
    <x v="0"/>
    <n v="4"/>
    <n v="23992"/>
    <n v="34275.65"/>
    <n v="15"/>
    <n v="116537.21"/>
    <n v="41134.6"/>
    <x v="1"/>
    <x v="3"/>
    <n v="1"/>
    <s v="Mumbai Hub"/>
    <s v="Kristen Campbell"/>
    <s v="Gilbert Johnson"/>
    <x v="0"/>
    <s v="Mumbai"/>
    <s v="Home"/>
    <s v="Pressure Cooker"/>
    <s v="Prestige"/>
    <s v="Mumbai Hub"/>
    <s v="Kristen Campbell"/>
  </r>
  <r>
    <s v="ORD101496"/>
    <s v="CUST11496"/>
    <s v="Bailey Wright"/>
    <s v="Female"/>
    <n v="28"/>
    <x v="1"/>
    <x v="78"/>
    <d v="2024-10-22T00:00:00"/>
    <x v="3"/>
    <s v="Bengaluru"/>
    <x v="4"/>
    <s v="P8782"/>
    <s v="Air Max Shoes"/>
    <x v="4"/>
    <n v="5"/>
    <n v="21770"/>
    <n v="25920.92"/>
    <n v="5"/>
    <n v="123124.37"/>
    <n v="20754.599999999999"/>
    <x v="3"/>
    <x v="3"/>
    <n v="4"/>
    <s v="Bengaluru Hub"/>
    <s v="Michelle Hickman"/>
    <s v="Bailey Wright"/>
    <x v="3"/>
    <s v="Bengaluru"/>
    <s v="Fashion"/>
    <s v="Air Max Shoes"/>
    <s v="Nike"/>
    <s v="Bengaluru Hub"/>
    <s v="Michelle Hickman"/>
  </r>
  <r>
    <s v="ORD101497"/>
    <s v="CUST11497"/>
    <s v="Diane Love"/>
    <s v="Female"/>
    <n v="38"/>
    <x v="1"/>
    <x v="546"/>
    <d v="2025-01-14T00:00:00"/>
    <x v="1"/>
    <s v="New Delhi"/>
    <x v="2"/>
    <s v="P5647"/>
    <s v="Face Wash"/>
    <x v="2"/>
    <n v="5"/>
    <n v="10226"/>
    <n v="12750.83"/>
    <n v="0"/>
    <n v="63754.15"/>
    <n v="12624.15"/>
    <x v="1"/>
    <x v="2"/>
    <n v="3"/>
    <s v="New Delhi Hub"/>
    <s v="Kevin Ritter"/>
    <s v="Diane Love"/>
    <x v="1"/>
    <s v="New Delhi"/>
    <s v="Beauty"/>
    <s v="Face Wash"/>
    <s v="Loreal"/>
    <s v="New Delhi Hub"/>
    <s v="Kevin Ritter"/>
  </r>
  <r>
    <s v="ORD101498"/>
    <s v="CUST11498"/>
    <s v="Matthew Mueller"/>
    <s v="Male"/>
    <n v="26"/>
    <x v="1"/>
    <x v="65"/>
    <d v="2026-05-20T00:00:00"/>
    <x v="1"/>
    <s v="New Delhi"/>
    <x v="3"/>
    <s v="P5022"/>
    <s v="Galaxy S24"/>
    <x v="3"/>
    <n v="5"/>
    <n v="6099"/>
    <n v="9127.7000000000007"/>
    <n v="15"/>
    <n v="38792.720000000001"/>
    <n v="15143.5"/>
    <x v="3"/>
    <x v="2"/>
    <n v="3"/>
    <s v="New Delhi Hub"/>
    <s v="Michelle Bell"/>
    <s v="Matthew Mueller"/>
    <x v="1"/>
    <s v="New Delhi"/>
    <s v="Electronics"/>
    <s v="Galaxy S24"/>
    <s v="Samsung"/>
    <s v="New Delhi Hub"/>
    <s v="Michelle Bell"/>
  </r>
  <r>
    <s v="ORD101499"/>
    <s v="CUST11499"/>
    <s v="Kathleen Spencer"/>
    <s v="Female"/>
    <n v="22"/>
    <x v="1"/>
    <x v="560"/>
    <d v="2026-01-26T00:00:00"/>
    <x v="0"/>
    <s v="Mumbai"/>
    <x v="0"/>
    <s v="P9840"/>
    <s v="Pressure Cooker"/>
    <x v="0"/>
    <n v="3"/>
    <n v="2108"/>
    <n v="2468.1"/>
    <n v="0"/>
    <n v="7404.3"/>
    <n v="1080.3"/>
    <x v="0"/>
    <x v="0"/>
    <n v="4"/>
    <s v="Mumbai Hub"/>
    <s v="Aaron Adams"/>
    <s v="Kathleen Spencer"/>
    <x v="0"/>
    <s v="Mumbai"/>
    <s v="Home"/>
    <s v="Pressure Cooker"/>
    <s v="Prestige"/>
    <s v="Mumbai Hub"/>
    <s v="Aaron Adams"/>
  </r>
  <r>
    <s v="ORD101500"/>
    <s v="CUST11500"/>
    <s v="Sarah Bates"/>
    <s v="Female"/>
    <n v="33"/>
    <x v="0"/>
    <x v="444"/>
    <d v="2026-03-01T00:00:00"/>
    <x v="1"/>
    <s v="New Delhi"/>
    <x v="3"/>
    <s v="P8990"/>
    <s v="iPhone 15"/>
    <x v="5"/>
    <n v="4"/>
    <n v="27390"/>
    <n v="39016.199999999997"/>
    <n v="5"/>
    <n v="148261.56"/>
    <n v="46504.800000000003"/>
    <x v="0"/>
    <x v="0"/>
    <n v="1"/>
    <s v="New Delhi Hub"/>
    <s v="Alexander Stanton"/>
    <s v="Sarah Bates"/>
    <x v="1"/>
    <s v="New Delhi"/>
    <s v="Electronics"/>
    <s v="iPhone 15"/>
    <s v="Apple"/>
    <s v="New Delhi Hub"/>
    <s v="Alexander Stanton"/>
  </r>
  <r>
    <s v="ORD101501"/>
    <s v="CUST11501"/>
    <s v="Joseph Lewis"/>
    <s v="Female"/>
    <n v="41"/>
    <x v="0"/>
    <x v="34"/>
    <d v="2025-02-14T00:00:00"/>
    <x v="4"/>
    <s v="Chennai"/>
    <x v="1"/>
    <s v="P8787"/>
    <s v="Sunflower Oil"/>
    <x v="1"/>
    <n v="1"/>
    <n v="19895"/>
    <n v="28961.02"/>
    <n v="10"/>
    <n v="26064.92"/>
    <n v="9066.02"/>
    <x v="1"/>
    <x v="3"/>
    <n v="1"/>
    <s v="Chennai Hub"/>
    <s v="Savannah Hodges"/>
    <s v="Joseph Lewis"/>
    <x v="4"/>
    <s v="Chennai"/>
    <s v="Grocery"/>
    <s v="Sunflower Oil"/>
    <s v="Fortune"/>
    <s v="Chennai Hub"/>
    <s v="Savannah Hodges"/>
  </r>
  <r>
    <s v="ORD101502"/>
    <s v="CUST11502"/>
    <s v="John Baird"/>
    <s v="Female"/>
    <n v="33"/>
    <x v="1"/>
    <x v="517"/>
    <d v="2025-01-12T00:00:00"/>
    <x v="4"/>
    <s v="Chennai"/>
    <x v="1"/>
    <s v="P7504"/>
    <s v="Sunflower Oil"/>
    <x v="1"/>
    <n v="5"/>
    <n v="6281"/>
    <n v="8631.2999999999993"/>
    <n v="10"/>
    <n v="38840.85"/>
    <n v="11751.5"/>
    <x v="1"/>
    <x v="3"/>
    <n v="5"/>
    <s v="Chennai Hub"/>
    <s v="James Crawford"/>
    <s v="John Baird"/>
    <x v="4"/>
    <s v="Chennai"/>
    <s v="Grocery"/>
    <s v="Sunflower Oil"/>
    <s v="Fortune"/>
    <s v="Chennai Hub"/>
    <s v="James Crawford"/>
  </r>
  <r>
    <s v="ORD101503"/>
    <s v="CUST11503"/>
    <s v="Terry Smith"/>
    <s v="Female"/>
    <n v="23"/>
    <x v="1"/>
    <x v="351"/>
    <d v="2024-11-30T00:00:00"/>
    <x v="3"/>
    <s v="Bengaluru"/>
    <x v="4"/>
    <s v="P9596"/>
    <s v="Air Max Shoes"/>
    <x v="4"/>
    <n v="4"/>
    <n v="5085"/>
    <n v="7516.35"/>
    <n v="15"/>
    <n v="25555.59"/>
    <n v="9725.4"/>
    <x v="0"/>
    <x v="2"/>
    <n v="5"/>
    <s v="Bengaluru Hub"/>
    <s v="Brian Anderson"/>
    <s v="Terry Smith"/>
    <x v="3"/>
    <s v="Bengaluru"/>
    <s v="Fashion"/>
    <s v="Air Max Shoes"/>
    <s v="Nike"/>
    <s v="Bengaluru Hub"/>
    <s v="Brian Anderson"/>
  </r>
  <r>
    <s v="ORD101504"/>
    <s v="CUST11504"/>
    <s v="Michael Richards"/>
    <s v="Male"/>
    <n v="21"/>
    <x v="1"/>
    <x v="605"/>
    <d v="2025-03-19T00:00:00"/>
    <x v="0"/>
    <s v="Pune"/>
    <x v="3"/>
    <s v="P3164"/>
    <s v="Galaxy S24"/>
    <x v="3"/>
    <n v="4"/>
    <n v="9789"/>
    <n v="14436.9"/>
    <n v="10"/>
    <n v="51972.84"/>
    <n v="18591.599999999999"/>
    <x v="0"/>
    <x v="2"/>
    <n v="2"/>
    <s v="Pune Hub"/>
    <s v="Christopher Powers"/>
    <s v="Michael Richards"/>
    <x v="0"/>
    <s v="Pune"/>
    <s v="Electronics"/>
    <s v="Galaxy S24"/>
    <s v="Samsung"/>
    <s v="Pune Hub"/>
    <s v="Christopher Powers"/>
  </r>
  <r>
    <s v="ORD101505"/>
    <s v="CUST11505"/>
    <s v="Kelly White DDS"/>
    <s v="Female"/>
    <n v="19"/>
    <x v="1"/>
    <x v="49"/>
    <d v="2024-09-20T00:00:00"/>
    <x v="5"/>
    <s v="New Delhi"/>
    <x v="2"/>
    <s v="P9411"/>
    <s v="Face Wash"/>
    <x v="2"/>
    <n v="1"/>
    <n v="26576"/>
    <n v="36939.5"/>
    <n v="15"/>
    <n v="31398.58"/>
    <n v="10363.5"/>
    <x v="2"/>
    <x v="1"/>
    <n v="3"/>
    <s v="New Delhi Hub"/>
    <s v="Erica Bowman"/>
    <s v="Kelly White DDS"/>
    <x v="1"/>
    <s v="New Delhi"/>
    <s v="Beauty"/>
    <s v="Face Wash"/>
    <s v="Loreal"/>
    <s v="New Delhi Hub"/>
    <s v="Erica Bowman"/>
  </r>
  <r>
    <s v="ORD101506"/>
    <s v="CUST11506"/>
    <s v="Barbara Cook"/>
    <s v="Female"/>
    <n v="42"/>
    <x v="1"/>
    <x v="189"/>
    <d v="2026-06-18T00:00:00"/>
    <x v="1"/>
    <s v="New Delhi"/>
    <x v="1"/>
    <s v="P5995"/>
    <s v="Sunflower Oil"/>
    <x v="1"/>
    <n v="3"/>
    <n v="4499"/>
    <n v="6721.88"/>
    <n v="10"/>
    <n v="18149.080000000002"/>
    <n v="6668.64"/>
    <x v="1"/>
    <x v="2"/>
    <n v="4"/>
    <s v="New Delhi Hub"/>
    <s v="Faith Olson"/>
    <s v="Barbara Cook"/>
    <x v="1"/>
    <s v="New Delhi"/>
    <s v="Grocery"/>
    <s v="Sunflower Oil"/>
    <s v="Fortune"/>
    <s v="New Delhi Hub"/>
    <s v="Faith Olson"/>
  </r>
  <r>
    <s v="ORD101507"/>
    <s v="CUST11507"/>
    <s v="Megan Nunez"/>
    <s v="Female"/>
    <n v="34"/>
    <x v="0"/>
    <x v="307"/>
    <d v="2025-10-30T00:00:00"/>
    <x v="2"/>
    <s v="Hyderabad"/>
    <x v="2"/>
    <s v="P5707"/>
    <s v="Face Wash"/>
    <x v="2"/>
    <n v="2"/>
    <n v="8586"/>
    <n v="10987.86"/>
    <n v="0"/>
    <n v="21975.72"/>
    <n v="4803.72"/>
    <x v="2"/>
    <x v="3"/>
    <n v="4"/>
    <s v="Hyderabad Hub"/>
    <s v="James Harris"/>
    <s v="Megan Nunez"/>
    <x v="2"/>
    <s v="Hyderabad"/>
    <s v="Beauty"/>
    <s v="Face Wash"/>
    <s v="Loreal"/>
    <s v="Hyderabad Hub"/>
    <s v="James Harris"/>
  </r>
  <r>
    <s v="ORD101508"/>
    <s v="CUST11508"/>
    <s v="Julie Williams"/>
    <s v="Female"/>
    <n v="55"/>
    <x v="0"/>
    <x v="304"/>
    <d v="2024-12-11T00:00:00"/>
    <x v="0"/>
    <s v="Pune"/>
    <x v="0"/>
    <s v="P3804"/>
    <s v="Pressure Cooker"/>
    <x v="0"/>
    <n v="1"/>
    <n v="20685"/>
    <n v="23244.2"/>
    <n v="10"/>
    <n v="20919.78"/>
    <n v="2559.1999999999998"/>
    <x v="1"/>
    <x v="0"/>
    <n v="4"/>
    <s v="Pune Hub"/>
    <s v="Jason Brown"/>
    <s v="Julie Williams"/>
    <x v="0"/>
    <s v="Pune"/>
    <s v="Home"/>
    <s v="Pressure Cooker"/>
    <s v="Prestige"/>
    <s v="Pune Hub"/>
    <s v="Jason Brown"/>
  </r>
  <r>
    <s v="ORD101509"/>
    <s v="CUST11509"/>
    <s v="Craig Larson"/>
    <s v="Male"/>
    <n v="40"/>
    <x v="1"/>
    <x v="538"/>
    <d v="2026-04-02T00:00:00"/>
    <x v="5"/>
    <s v="Hyderabad"/>
    <x v="4"/>
    <s v="P2231"/>
    <s v="Air Max Shoes"/>
    <x v="4"/>
    <n v="2"/>
    <n v="4895"/>
    <n v="7286.69"/>
    <n v="15"/>
    <n v="12387.37"/>
    <n v="4783.38"/>
    <x v="3"/>
    <x v="1"/>
    <n v="2"/>
    <s v="Hyderabad Hub"/>
    <s v="Russell Adams"/>
    <s v="Craig Larson"/>
    <x v="2"/>
    <s v="Hyderabad"/>
    <s v="Fashion"/>
    <s v="Air Max Shoes"/>
    <s v="Nike"/>
    <s v="Hyderabad Hub"/>
    <s v="Russell Adams"/>
  </r>
  <r>
    <s v="ORD101510"/>
    <s v="CUST11510"/>
    <s v="Natalie Gonzalez"/>
    <s v="Male"/>
    <n v="29"/>
    <x v="1"/>
    <x v="556"/>
    <d v="2024-09-18T00:00:00"/>
    <x v="4"/>
    <s v="Chennai"/>
    <x v="3"/>
    <s v="P2118"/>
    <s v="Galaxy S24"/>
    <x v="3"/>
    <n v="3"/>
    <n v="9178"/>
    <n v="10214.43"/>
    <n v="5"/>
    <n v="29111.13"/>
    <n v="3109.29"/>
    <x v="2"/>
    <x v="2"/>
    <n v="5"/>
    <s v="Chennai Hub"/>
    <s v="Courtney Gardner"/>
    <s v="Natalie Gonzalez"/>
    <x v="4"/>
    <s v="Chennai"/>
    <s v="Electronics"/>
    <s v="Galaxy S24"/>
    <s v="Samsung"/>
    <s v="Chennai Hub"/>
    <s v="Courtney Gardner"/>
  </r>
  <r>
    <s v="ORD101511"/>
    <s v="CUST11511"/>
    <s v="Roger Clayton"/>
    <s v="Female"/>
    <n v="57"/>
    <x v="0"/>
    <x v="94"/>
    <d v="2024-06-29T00:00:00"/>
    <x v="2"/>
    <s v="Hyderabad"/>
    <x v="3"/>
    <s v="P3550"/>
    <s v="iPhone 15"/>
    <x v="5"/>
    <n v="4"/>
    <n v="27560"/>
    <n v="31267.96"/>
    <n v="0"/>
    <n v="125071.84"/>
    <n v="14831.84"/>
    <x v="1"/>
    <x v="1"/>
    <n v="1"/>
    <s v="Hyderabad Hub"/>
    <s v="Mary Livingston"/>
    <s v="Roger Clayton"/>
    <x v="2"/>
    <s v="Hyderabad"/>
    <s v="Electronics"/>
    <s v="iPhone 15"/>
    <s v="Apple"/>
    <s v="Hyderabad Hub"/>
    <s v="Mary Livingston"/>
  </r>
  <r>
    <s v="ORD101512"/>
    <s v="CUST11512"/>
    <s v="Morgan Marshall"/>
    <s v="Male"/>
    <n v="32"/>
    <x v="1"/>
    <x v="21"/>
    <d v="2026-02-15T00:00:00"/>
    <x v="3"/>
    <s v="Bengaluru"/>
    <x v="1"/>
    <s v="P5014"/>
    <s v="Sunflower Oil"/>
    <x v="1"/>
    <n v="5"/>
    <n v="1120"/>
    <n v="1310.5"/>
    <n v="0"/>
    <n v="6552.5"/>
    <n v="952.5"/>
    <x v="0"/>
    <x v="1"/>
    <n v="3"/>
    <s v="Bengaluru Hub"/>
    <s v="Allison Wilson"/>
    <s v="Morgan Marshall"/>
    <x v="3"/>
    <s v="Bengaluru"/>
    <s v="Grocery"/>
    <s v="Sunflower Oil"/>
    <s v="Fortune"/>
    <s v="Bengaluru Hub"/>
    <s v="Allison Wilson"/>
  </r>
  <r>
    <s v="ORD101513"/>
    <s v="CUST11513"/>
    <s v="Angela Harrison"/>
    <s v="Female"/>
    <n v="54"/>
    <x v="1"/>
    <x v="219"/>
    <d v="2025-01-06T00:00:00"/>
    <x v="0"/>
    <s v="Pune"/>
    <x v="2"/>
    <s v="P5672"/>
    <s v="Face Wash"/>
    <x v="2"/>
    <n v="4"/>
    <n v="5296"/>
    <n v="7866.15"/>
    <n v="5"/>
    <n v="29891.37"/>
    <n v="10280.6"/>
    <x v="3"/>
    <x v="3"/>
    <n v="4"/>
    <s v="Pune Hub"/>
    <s v="Jason Watkins"/>
    <s v="Angela Harrison"/>
    <x v="0"/>
    <s v="Pune"/>
    <s v="Beauty"/>
    <s v="Face Wash"/>
    <s v="Loreal"/>
    <s v="Pune Hub"/>
    <s v="Jason Watkins"/>
  </r>
  <r>
    <s v="ORD101514"/>
    <s v="CUST11514"/>
    <s v="Chad Rice"/>
    <s v="Male"/>
    <n v="42"/>
    <x v="1"/>
    <x v="312"/>
    <d v="2025-12-02T00:00:00"/>
    <x v="2"/>
    <s v="Hyderabad"/>
    <x v="4"/>
    <s v="P2786"/>
    <s v="Air Max Shoes"/>
    <x v="4"/>
    <n v="3"/>
    <n v="26573"/>
    <n v="38232.199999999997"/>
    <n v="15"/>
    <n v="97492.11"/>
    <n v="34977.599999999999"/>
    <x v="1"/>
    <x v="0"/>
    <n v="2"/>
    <s v="Hyderabad Hub"/>
    <s v="Damon Martinez"/>
    <s v="Chad Rice"/>
    <x v="2"/>
    <s v="Hyderabad"/>
    <s v="Fashion"/>
    <s v="Air Max Shoes"/>
    <s v="Nike"/>
    <s v="Hyderabad Hub"/>
    <s v="Damon Martinez"/>
  </r>
  <r>
    <s v="ORD101515"/>
    <s v="CUST11515"/>
    <s v="Michael Wheeler"/>
    <s v="Male"/>
    <n v="49"/>
    <x v="0"/>
    <x v="21"/>
    <d v="2024-07-27T00:00:00"/>
    <x v="3"/>
    <s v="Bengaluru"/>
    <x v="4"/>
    <s v="P5085"/>
    <s v="Air Max Shoes"/>
    <x v="4"/>
    <n v="1"/>
    <n v="8713"/>
    <n v="10671.24"/>
    <n v="15"/>
    <n v="9070.5499999999993"/>
    <n v="1958.24"/>
    <x v="2"/>
    <x v="0"/>
    <n v="2"/>
    <s v="Bengaluru Hub"/>
    <s v="Patricia Briggs"/>
    <s v="Michael Wheeler"/>
    <x v="3"/>
    <s v="Bengaluru"/>
    <s v="Fashion"/>
    <s v="Air Max Shoes"/>
    <s v="Nike"/>
    <s v="Bengaluru Hub"/>
    <s v="Patricia Briggs"/>
  </r>
  <r>
    <s v="ORD101516"/>
    <s v="CUST11516"/>
    <s v="Michael Watson"/>
    <s v="Female"/>
    <n v="55"/>
    <x v="0"/>
    <x v="290"/>
    <d v="2025-02-10T00:00:00"/>
    <x v="0"/>
    <s v="Mumbai"/>
    <x v="1"/>
    <s v="P9783"/>
    <s v="Sunflower Oil"/>
    <x v="1"/>
    <n v="3"/>
    <n v="23153"/>
    <n v="33899.18"/>
    <n v="5"/>
    <n v="96612.66"/>
    <n v="32238.54"/>
    <x v="2"/>
    <x v="1"/>
    <n v="1"/>
    <s v="Mumbai Hub"/>
    <s v="Richard Goodman"/>
    <s v="Michael Watson"/>
    <x v="0"/>
    <s v="Mumbai"/>
    <s v="Grocery"/>
    <s v="Sunflower Oil"/>
    <s v="Fortune"/>
    <s v="Mumbai Hub"/>
    <s v="Richard Goodman"/>
  </r>
  <r>
    <s v="ORD101517"/>
    <s v="CUST11517"/>
    <s v="Denise May"/>
    <s v="Male"/>
    <n v="56"/>
    <x v="0"/>
    <x v="291"/>
    <d v="2025-04-28T00:00:00"/>
    <x v="1"/>
    <s v="New Delhi"/>
    <x v="1"/>
    <s v="P1379"/>
    <s v="Sunflower Oil"/>
    <x v="1"/>
    <n v="4"/>
    <n v="2871"/>
    <n v="3583.45"/>
    <n v="10"/>
    <n v="12900.42"/>
    <n v="2849.8"/>
    <x v="1"/>
    <x v="1"/>
    <n v="4"/>
    <s v="New Delhi Hub"/>
    <s v="Catherine Gonzalez"/>
    <s v="Denise May"/>
    <x v="1"/>
    <s v="New Delhi"/>
    <s v="Grocery"/>
    <s v="Sunflower Oil"/>
    <s v="Fortune"/>
    <s v="New Delhi Hub"/>
    <s v="Catherine Gonzalez"/>
  </r>
  <r>
    <s v="ORD101518"/>
    <s v="CUST11518"/>
    <s v="Michael Morris"/>
    <s v="Female"/>
    <n v="55"/>
    <x v="0"/>
    <x v="456"/>
    <d v="2025-09-14T00:00:00"/>
    <x v="0"/>
    <s v="Pune"/>
    <x v="3"/>
    <s v="P3706"/>
    <s v="Galaxy S24"/>
    <x v="3"/>
    <n v="4"/>
    <n v="10623"/>
    <n v="13160.4"/>
    <n v="0"/>
    <n v="52641.599999999999"/>
    <n v="10149.6"/>
    <x v="3"/>
    <x v="2"/>
    <n v="4"/>
    <s v="Pune Hub"/>
    <s v="James Lee"/>
    <s v="Michael Morris"/>
    <x v="0"/>
    <s v="Pune"/>
    <s v="Electronics"/>
    <s v="Galaxy S24"/>
    <s v="Samsung"/>
    <s v="Pune Hub"/>
    <s v="James Lee"/>
  </r>
  <r>
    <s v="ORD101519"/>
    <s v="CUST11519"/>
    <s v="Mrs. Lisa Bell"/>
    <s v="Female"/>
    <n v="23"/>
    <x v="1"/>
    <x v="252"/>
    <d v="2025-12-23T00:00:00"/>
    <x v="4"/>
    <s v="Chennai"/>
    <x v="3"/>
    <s v="P5447"/>
    <s v="Galaxy S24"/>
    <x v="3"/>
    <n v="5"/>
    <n v="9773"/>
    <n v="13688.8"/>
    <n v="10"/>
    <n v="61599.6"/>
    <n v="19579"/>
    <x v="0"/>
    <x v="3"/>
    <n v="3"/>
    <s v="Chennai Hub"/>
    <s v="Dr. Larry Taylor MD"/>
    <s v="Mrs. Lisa Bell"/>
    <x v="4"/>
    <s v="Chennai"/>
    <s v="Electronics"/>
    <s v="Galaxy S24"/>
    <s v="Samsung"/>
    <s v="Chennai Hub"/>
    <s v="Dr. Larry Taylor MD"/>
  </r>
  <r>
    <s v="ORD101520"/>
    <s v="CUST11520"/>
    <s v="Joel Brown"/>
    <s v="Female"/>
    <n v="60"/>
    <x v="0"/>
    <x v="89"/>
    <d v="2025-07-28T00:00:00"/>
    <x v="2"/>
    <s v="Hyderabad"/>
    <x v="3"/>
    <s v="P8021"/>
    <s v="Galaxy S24"/>
    <x v="3"/>
    <n v="1"/>
    <n v="6594"/>
    <n v="8573.24"/>
    <n v="0"/>
    <n v="8573.24"/>
    <n v="1979.24"/>
    <x v="0"/>
    <x v="2"/>
    <n v="5"/>
    <s v="Hyderabad Hub"/>
    <s v="Kimberly Wilson"/>
    <s v="Joel Brown"/>
    <x v="2"/>
    <s v="Hyderabad"/>
    <s v="Electronics"/>
    <s v="Galaxy S24"/>
    <s v="Samsung"/>
    <s v="Hyderabad Hub"/>
    <s v="Kimberly Wilson"/>
  </r>
  <r>
    <s v="ORD101521"/>
    <s v="CUST11521"/>
    <s v="Deanna Simpson"/>
    <s v="Male"/>
    <n v="19"/>
    <x v="1"/>
    <x v="281"/>
    <d v="2025-12-10T00:00:00"/>
    <x v="0"/>
    <s v="Pune"/>
    <x v="4"/>
    <s v="P9046"/>
    <s v="Air Max Shoes"/>
    <x v="4"/>
    <n v="3"/>
    <n v="18237"/>
    <n v="26899.59"/>
    <n v="10"/>
    <n v="72628.89"/>
    <n v="25987.77"/>
    <x v="0"/>
    <x v="1"/>
    <n v="1"/>
    <s v="Pune Hub"/>
    <s v="Tiffany Tran"/>
    <s v="Deanna Simpson"/>
    <x v="0"/>
    <s v="Pune"/>
    <s v="Fashion"/>
    <s v="Air Max Shoes"/>
    <s v="Nike"/>
    <s v="Pune Hub"/>
    <s v="Tiffany Tran"/>
  </r>
  <r>
    <s v="ORD101522"/>
    <s v="CUST11522"/>
    <s v="Mary Joseph"/>
    <s v="Male"/>
    <n v="35"/>
    <x v="1"/>
    <x v="471"/>
    <d v="2026-02-18T00:00:00"/>
    <x v="1"/>
    <s v="New Delhi"/>
    <x v="2"/>
    <s v="P7594"/>
    <s v="Face Wash"/>
    <x v="2"/>
    <n v="3"/>
    <n v="17501"/>
    <n v="22570.080000000002"/>
    <n v="10"/>
    <n v="60939.22"/>
    <n v="15207.24"/>
    <x v="2"/>
    <x v="3"/>
    <n v="5"/>
    <s v="New Delhi Hub"/>
    <s v="Linda White"/>
    <s v="Mary Joseph"/>
    <x v="1"/>
    <s v="New Delhi"/>
    <s v="Beauty"/>
    <s v="Face Wash"/>
    <s v="Loreal"/>
    <s v="New Delhi Hub"/>
    <s v="Linda White"/>
  </r>
  <r>
    <s v="ORD101523"/>
    <s v="CUST11523"/>
    <s v="Cassandra Johnson"/>
    <s v="Male"/>
    <n v="26"/>
    <x v="0"/>
    <x v="40"/>
    <d v="2026-02-26T00:00:00"/>
    <x v="1"/>
    <s v="New Delhi"/>
    <x v="0"/>
    <s v="P3081"/>
    <s v="Pressure Cooker"/>
    <x v="0"/>
    <n v="2"/>
    <n v="4175"/>
    <n v="4788.84"/>
    <n v="0"/>
    <n v="9577.68"/>
    <n v="1227.68"/>
    <x v="2"/>
    <x v="3"/>
    <n v="3"/>
    <s v="New Delhi Hub"/>
    <s v="Michael Lewis"/>
    <s v="Cassandra Johnson"/>
    <x v="1"/>
    <s v="New Delhi"/>
    <s v="Home"/>
    <s v="Pressure Cooker"/>
    <s v="Prestige"/>
    <s v="New Delhi Hub"/>
    <s v="Michael Lewis"/>
  </r>
  <r>
    <s v="ORD101524"/>
    <s v="CUST11524"/>
    <s v="Daniel Washington"/>
    <s v="Male"/>
    <n v="23"/>
    <x v="1"/>
    <x v="378"/>
    <d v="2024-12-25T00:00:00"/>
    <x v="4"/>
    <s v="Chennai"/>
    <x v="3"/>
    <s v="P1339"/>
    <s v="iPhone 15"/>
    <x v="5"/>
    <n v="4"/>
    <n v="16633"/>
    <n v="18869.29"/>
    <n v="10"/>
    <n v="67929.440000000002"/>
    <n v="8945.16"/>
    <x v="0"/>
    <x v="2"/>
    <n v="5"/>
    <s v="Chennai Hub"/>
    <s v="Barbara Moreno"/>
    <s v="Daniel Washington"/>
    <x v="4"/>
    <s v="Chennai"/>
    <s v="Electronics"/>
    <s v="iPhone 15"/>
    <s v="Apple"/>
    <s v="Chennai Hub"/>
    <s v="Barbara Moreno"/>
  </r>
  <r>
    <s v="ORD101525"/>
    <s v="CUST11525"/>
    <s v="Mr. John Elliott"/>
    <s v="Female"/>
    <n v="41"/>
    <x v="1"/>
    <x v="304"/>
    <d v="2025-04-09T00:00:00"/>
    <x v="2"/>
    <s v="Hyderabad"/>
    <x v="1"/>
    <s v="P9181"/>
    <s v="Sunflower Oil"/>
    <x v="1"/>
    <n v="5"/>
    <n v="16402"/>
    <n v="22748.48"/>
    <n v="5"/>
    <n v="108055.28"/>
    <n v="31732.400000000001"/>
    <x v="0"/>
    <x v="0"/>
    <n v="5"/>
    <s v="Hyderabad Hub"/>
    <s v="Katrina Singh"/>
    <s v="Mr. John Elliott"/>
    <x v="2"/>
    <s v="Hyderabad"/>
    <s v="Grocery"/>
    <s v="Sunflower Oil"/>
    <s v="Fortune"/>
    <s v="Hyderabad Hub"/>
    <s v="Katrina Singh"/>
  </r>
  <r>
    <s v="ORD101526"/>
    <s v="CUST11526"/>
    <s v="Michael Williams"/>
    <s v="Male"/>
    <n v="24"/>
    <x v="1"/>
    <x v="621"/>
    <d v="2025-09-11T00:00:00"/>
    <x v="1"/>
    <s v="New Delhi"/>
    <x v="2"/>
    <s v="P5048"/>
    <s v="Face Wash"/>
    <x v="2"/>
    <n v="4"/>
    <n v="5398"/>
    <n v="6130.04"/>
    <n v="10"/>
    <n v="22068.14"/>
    <n v="2928.16"/>
    <x v="2"/>
    <x v="2"/>
    <n v="3"/>
    <s v="New Delhi Hub"/>
    <s v="Jacob Mccann"/>
    <s v="Michael Williams"/>
    <x v="1"/>
    <s v="New Delhi"/>
    <s v="Beauty"/>
    <s v="Face Wash"/>
    <s v="Loreal"/>
    <s v="New Delhi Hub"/>
    <s v="Jacob Mccann"/>
  </r>
  <r>
    <s v="ORD101527"/>
    <s v="CUST11527"/>
    <s v="Krystal Myers"/>
    <s v="Female"/>
    <n v="19"/>
    <x v="1"/>
    <x v="61"/>
    <d v="2025-05-24T00:00:00"/>
    <x v="2"/>
    <s v="Hyderabad"/>
    <x v="0"/>
    <s v="P4750"/>
    <s v="Pressure Cooker"/>
    <x v="0"/>
    <n v="5"/>
    <n v="9208"/>
    <n v="11662.12"/>
    <n v="20"/>
    <n v="46648.480000000003"/>
    <n v="12270.6"/>
    <x v="2"/>
    <x v="1"/>
    <n v="4"/>
    <s v="Hyderabad Hub"/>
    <s v="Melissa Baker"/>
    <s v="Krystal Myers"/>
    <x v="2"/>
    <s v="Hyderabad"/>
    <s v="Home"/>
    <s v="Pressure Cooker"/>
    <s v="Prestige"/>
    <s v="Hyderabad Hub"/>
    <s v="Melissa Baker"/>
  </r>
  <r>
    <s v="ORD101528"/>
    <s v="CUST11528"/>
    <s v="Andrea Mcfarland"/>
    <s v="Female"/>
    <n v="56"/>
    <x v="1"/>
    <x v="622"/>
    <d v="2024-09-06T00:00:00"/>
    <x v="0"/>
    <s v="Mumbai"/>
    <x v="2"/>
    <s v="P8979"/>
    <s v="Face Wash"/>
    <x v="2"/>
    <n v="4"/>
    <n v="5427"/>
    <n v="6496.1"/>
    <n v="5"/>
    <n v="24685.18"/>
    <n v="4276.3999999999996"/>
    <x v="1"/>
    <x v="2"/>
    <n v="5"/>
    <s v="Mumbai Hub"/>
    <s v="Roy Richardson"/>
    <s v="Andrea Mcfarland"/>
    <x v="0"/>
    <s v="Mumbai"/>
    <s v="Beauty"/>
    <s v="Face Wash"/>
    <s v="Loreal"/>
    <s v="Mumbai Hub"/>
    <s v="Roy Richardson"/>
  </r>
  <r>
    <s v="ORD101529"/>
    <s v="CUST11529"/>
    <s v="Patrick Rodriguez"/>
    <s v="Male"/>
    <n v="26"/>
    <x v="0"/>
    <x v="418"/>
    <d v="2026-06-13T00:00:00"/>
    <x v="0"/>
    <s v="Mumbai"/>
    <x v="0"/>
    <s v="P8790"/>
    <s v="Pressure Cooker"/>
    <x v="0"/>
    <n v="4"/>
    <n v="4911"/>
    <n v="6902.42"/>
    <n v="20"/>
    <n v="22087.74"/>
    <n v="7965.68"/>
    <x v="3"/>
    <x v="3"/>
    <n v="5"/>
    <s v="Mumbai Hub"/>
    <s v="Darius Murphy"/>
    <s v="Patrick Rodriguez"/>
    <x v="0"/>
    <s v="Mumbai"/>
    <s v="Home"/>
    <s v="Pressure Cooker"/>
    <s v="Prestige"/>
    <s v="Mumbai Hub"/>
    <s v="Darius Murphy"/>
  </r>
  <r>
    <s v="ORD101530"/>
    <s v="CUST11530"/>
    <s v="Mr. Chase Baker"/>
    <s v="Male"/>
    <n v="45"/>
    <x v="1"/>
    <x v="623"/>
    <d v="2026-01-24T00:00:00"/>
    <x v="3"/>
    <s v="Bengaluru"/>
    <x v="4"/>
    <s v="P3952"/>
    <s v="Air Max Shoes"/>
    <x v="4"/>
    <n v="3"/>
    <n v="11182"/>
    <n v="16665.45"/>
    <n v="5"/>
    <n v="47496.53"/>
    <n v="16450.349999999999"/>
    <x v="3"/>
    <x v="3"/>
    <n v="1"/>
    <s v="Bengaluru Hub"/>
    <s v="Erin Adams"/>
    <s v="Mr. Chase Baker"/>
    <x v="3"/>
    <s v="Bengaluru"/>
    <s v="Fashion"/>
    <s v="Air Max Shoes"/>
    <s v="Nike"/>
    <s v="Bengaluru Hub"/>
    <s v="Erin Adams"/>
  </r>
  <r>
    <s v="ORD101531"/>
    <s v="CUST11531"/>
    <s v="Margaret Moody"/>
    <s v="Male"/>
    <n v="24"/>
    <x v="1"/>
    <x v="1"/>
    <d v="2024-08-03T00:00:00"/>
    <x v="1"/>
    <s v="New Delhi"/>
    <x v="3"/>
    <s v="P7312"/>
    <s v="iPhone 15"/>
    <x v="5"/>
    <n v="2"/>
    <n v="20165"/>
    <n v="29949"/>
    <n v="20"/>
    <n v="47918.400000000001"/>
    <n v="19568"/>
    <x v="1"/>
    <x v="1"/>
    <n v="1"/>
    <s v="New Delhi Hub"/>
    <s v="James Cobb"/>
    <s v="Margaret Moody"/>
    <x v="1"/>
    <s v="New Delhi"/>
    <s v="Electronics"/>
    <s v="iPhone 15"/>
    <s v="Apple"/>
    <s v="New Delhi Hub"/>
    <s v="James Cobb"/>
  </r>
  <r>
    <s v="ORD101532"/>
    <s v="CUST11532"/>
    <s v="Olivia Davis"/>
    <s v="Female"/>
    <n v="54"/>
    <x v="0"/>
    <x v="539"/>
    <d v="2025-05-08T00:00:00"/>
    <x v="1"/>
    <s v="New Delhi"/>
    <x v="4"/>
    <s v="P3832"/>
    <s v="Air Max Shoes"/>
    <x v="4"/>
    <n v="4"/>
    <n v="12943"/>
    <n v="15683.43"/>
    <n v="0"/>
    <n v="62733.72"/>
    <n v="10961.72"/>
    <x v="0"/>
    <x v="2"/>
    <n v="1"/>
    <s v="New Delhi Hub"/>
    <s v="Sarah Williams"/>
    <s v="Olivia Davis"/>
    <x v="1"/>
    <s v="New Delhi"/>
    <s v="Fashion"/>
    <s v="Air Max Shoes"/>
    <s v="Nike"/>
    <s v="New Delhi Hub"/>
    <s v="Sarah Williams"/>
  </r>
  <r>
    <s v="ORD101533"/>
    <s v="CUST11533"/>
    <s v="Joshua Lane"/>
    <s v="Male"/>
    <n v="52"/>
    <x v="1"/>
    <x v="624"/>
    <d v="2025-05-16T00:00:00"/>
    <x v="1"/>
    <s v="New Delhi"/>
    <x v="1"/>
    <s v="P4164"/>
    <s v="Sunflower Oil"/>
    <x v="1"/>
    <n v="2"/>
    <n v="22144"/>
    <n v="29196.25"/>
    <n v="10"/>
    <n v="52553.25"/>
    <n v="14104.5"/>
    <x v="0"/>
    <x v="3"/>
    <n v="2"/>
    <s v="New Delhi Hub"/>
    <s v="Jennifer Bishop"/>
    <s v="Joshua Lane"/>
    <x v="1"/>
    <s v="New Delhi"/>
    <s v="Grocery"/>
    <s v="Sunflower Oil"/>
    <s v="Fortune"/>
    <s v="New Delhi Hub"/>
    <s v="Jennifer Bishop"/>
  </r>
  <r>
    <s v="ORD101534"/>
    <s v="CUST11534"/>
    <s v="Stephanie Owens"/>
    <s v="Male"/>
    <n v="54"/>
    <x v="1"/>
    <x v="465"/>
    <d v="2024-09-08T00:00:00"/>
    <x v="0"/>
    <s v="Pune"/>
    <x v="1"/>
    <s v="P5805"/>
    <s v="Sunflower Oil"/>
    <x v="1"/>
    <n v="5"/>
    <n v="17759"/>
    <n v="25860.68"/>
    <n v="15"/>
    <n v="109907.89"/>
    <n v="40508.400000000001"/>
    <x v="2"/>
    <x v="2"/>
    <n v="4"/>
    <s v="Pune Hub"/>
    <s v="Stacy Chambers"/>
    <s v="Stephanie Owens"/>
    <x v="0"/>
    <s v="Pune"/>
    <s v="Grocery"/>
    <s v="Sunflower Oil"/>
    <s v="Fortune"/>
    <s v="Pune Hub"/>
    <s v="Stacy Chambers"/>
  </r>
  <r>
    <s v="ORD101535"/>
    <s v="CUST11535"/>
    <s v="Mr. Franklin York"/>
    <s v="Female"/>
    <n v="37"/>
    <x v="1"/>
    <x v="180"/>
    <d v="2024-09-04T00:00:00"/>
    <x v="1"/>
    <s v="New Delhi"/>
    <x v="2"/>
    <s v="P1145"/>
    <s v="Face Wash"/>
    <x v="2"/>
    <n v="1"/>
    <n v="14966"/>
    <n v="21558.22"/>
    <n v="5"/>
    <n v="20480.310000000001"/>
    <n v="6592.22"/>
    <x v="3"/>
    <x v="2"/>
    <n v="3"/>
    <s v="New Delhi Hub"/>
    <s v="Sheila Hancock"/>
    <s v="Mr. Franklin York"/>
    <x v="1"/>
    <s v="New Delhi"/>
    <s v="Beauty"/>
    <s v="Face Wash"/>
    <s v="Loreal"/>
    <s v="New Delhi Hub"/>
    <s v="Sheila Hancock"/>
  </r>
  <r>
    <s v="ORD101536"/>
    <s v="CUST11536"/>
    <s v="Lisa Reynolds"/>
    <s v="Male"/>
    <n v="41"/>
    <x v="1"/>
    <x v="237"/>
    <d v="2025-12-05T00:00:00"/>
    <x v="4"/>
    <s v="Chennai"/>
    <x v="4"/>
    <s v="P1679"/>
    <s v="Air Max Shoes"/>
    <x v="4"/>
    <n v="4"/>
    <n v="25829"/>
    <n v="31293.71"/>
    <n v="0"/>
    <n v="125174.84"/>
    <n v="21858.84"/>
    <x v="1"/>
    <x v="0"/>
    <n v="3"/>
    <s v="Chennai Hub"/>
    <s v="Robert Morgan"/>
    <s v="Lisa Reynolds"/>
    <x v="4"/>
    <s v="Chennai"/>
    <s v="Fashion"/>
    <s v="Air Max Shoes"/>
    <s v="Nike"/>
    <s v="Chennai Hub"/>
    <s v="Robert Morgan"/>
  </r>
  <r>
    <s v="ORD101537"/>
    <s v="CUST11537"/>
    <s v="Kaitlyn Davis"/>
    <s v="Female"/>
    <n v="29"/>
    <x v="1"/>
    <x v="419"/>
    <d v="2024-10-31T00:00:00"/>
    <x v="3"/>
    <s v="Bengaluru"/>
    <x v="2"/>
    <s v="P7090"/>
    <s v="Face Wash"/>
    <x v="2"/>
    <n v="1"/>
    <n v="9159"/>
    <n v="13009.04"/>
    <n v="5"/>
    <n v="12358.59"/>
    <n v="3850.04"/>
    <x v="2"/>
    <x v="0"/>
    <n v="5"/>
    <s v="Bengaluru Hub"/>
    <s v="Kristin George"/>
    <s v="Kaitlyn Davis"/>
    <x v="3"/>
    <s v="Bengaluru"/>
    <s v="Beauty"/>
    <s v="Face Wash"/>
    <s v="Loreal"/>
    <s v="Bengaluru Hub"/>
    <s v="Kristin George"/>
  </r>
  <r>
    <s v="ORD101538"/>
    <s v="CUST11538"/>
    <s v="Tiffany Mann"/>
    <s v="Male"/>
    <n v="32"/>
    <x v="1"/>
    <x v="189"/>
    <d v="2025-12-12T00:00:00"/>
    <x v="0"/>
    <s v="Pune"/>
    <x v="0"/>
    <s v="P7089"/>
    <s v="Pressure Cooker"/>
    <x v="0"/>
    <n v="5"/>
    <n v="20802"/>
    <n v="29257.52"/>
    <n v="15"/>
    <n v="124344.46"/>
    <n v="42277.599999999999"/>
    <x v="3"/>
    <x v="2"/>
    <n v="2"/>
    <s v="Pune Hub"/>
    <s v="Kathy Nguyen"/>
    <s v="Tiffany Mann"/>
    <x v="0"/>
    <s v="Pune"/>
    <s v="Home"/>
    <s v="Pressure Cooker"/>
    <s v="Prestige"/>
    <s v="Pune Hub"/>
    <s v="Kathy Nguyen"/>
  </r>
  <r>
    <s v="ORD101539"/>
    <s v="CUST11539"/>
    <s v="Andrew Banks"/>
    <s v="Female"/>
    <n v="20"/>
    <x v="1"/>
    <x v="460"/>
    <d v="2026-01-20T00:00:00"/>
    <x v="1"/>
    <s v="New Delhi"/>
    <x v="3"/>
    <s v="P6533"/>
    <s v="iPhone 15"/>
    <x v="5"/>
    <n v="5"/>
    <n v="17941"/>
    <n v="25336.94"/>
    <n v="15"/>
    <n v="107681.99"/>
    <n v="36979.699999999997"/>
    <x v="0"/>
    <x v="3"/>
    <n v="3"/>
    <s v="New Delhi Hub"/>
    <s v="Gary Bates"/>
    <s v="Andrew Banks"/>
    <x v="1"/>
    <s v="New Delhi"/>
    <s v="Electronics"/>
    <s v="iPhone 15"/>
    <s v="Apple"/>
    <s v="New Delhi Hub"/>
    <s v="Gary Bates"/>
  </r>
  <r>
    <s v="ORD101540"/>
    <s v="CUST11540"/>
    <s v="Mikayla Clark"/>
    <s v="Female"/>
    <n v="39"/>
    <x v="0"/>
    <x v="319"/>
    <d v="2025-06-07T00:00:00"/>
    <x v="0"/>
    <s v="Chennai"/>
    <x v="3"/>
    <s v="P8781"/>
    <s v="iPhone 15"/>
    <x v="5"/>
    <n v="5"/>
    <n v="23179"/>
    <n v="29297.93"/>
    <n v="20"/>
    <n v="117191.72"/>
    <n v="30594.65"/>
    <x v="3"/>
    <x v="3"/>
    <n v="1"/>
    <s v="Chennai Hub"/>
    <s v="Crystal Smith"/>
    <s v="Mikayla Clark"/>
    <x v="0"/>
    <s v="Chennai"/>
    <s v="Electronics"/>
    <s v="iPhone 15"/>
    <s v="Apple"/>
    <s v="Chennai Hub"/>
    <s v="Crystal Smith"/>
  </r>
  <r>
    <s v="ORD101541"/>
    <s v="CUST11541"/>
    <s v="Kevin Stevenson"/>
    <s v="Male"/>
    <n v="39"/>
    <x v="0"/>
    <x v="322"/>
    <d v="2025-08-28T00:00:00"/>
    <x v="2"/>
    <s v="Hyderabad"/>
    <x v="3"/>
    <s v="P7230"/>
    <s v="Galaxy S24"/>
    <x v="3"/>
    <n v="5"/>
    <n v="1783"/>
    <n v="2171.54"/>
    <n v="10"/>
    <n v="9771.93"/>
    <n v="1942.7"/>
    <x v="0"/>
    <x v="1"/>
    <n v="4"/>
    <s v="Hyderabad Hub"/>
    <s v="Heather Vaughn"/>
    <s v="Kevin Stevenson"/>
    <x v="2"/>
    <s v="Hyderabad"/>
    <s v="Electronics"/>
    <s v="Galaxy S24"/>
    <s v="Samsung"/>
    <s v="Hyderabad Hub"/>
    <s v="Heather Vaughn"/>
  </r>
  <r>
    <s v="ORD101542"/>
    <s v="CUST11542"/>
    <s v="Jeffery Austin"/>
    <s v="Female"/>
    <n v="55"/>
    <x v="0"/>
    <x v="270"/>
    <d v="2024-10-02T00:00:00"/>
    <x v="3"/>
    <s v="Bengaluru"/>
    <x v="3"/>
    <s v="P9810"/>
    <s v="iPhone 15"/>
    <x v="5"/>
    <n v="5"/>
    <n v="17773"/>
    <n v="25059.05"/>
    <n v="0"/>
    <n v="125295.25"/>
    <n v="36430.25"/>
    <x v="0"/>
    <x v="2"/>
    <n v="1"/>
    <s v="Bengaluru Hub"/>
    <s v="Tyler Lyons"/>
    <s v="Jeffery Austin"/>
    <x v="3"/>
    <s v="Bengaluru"/>
    <s v="Electronics"/>
    <s v="iPhone 15"/>
    <s v="Apple"/>
    <s v="Bengaluru Hub"/>
    <s v="Tyler Lyons"/>
  </r>
  <r>
    <s v="ORD101543"/>
    <s v="CUST11543"/>
    <s v="Ashley Cooper"/>
    <s v="Male"/>
    <n v="31"/>
    <x v="0"/>
    <x v="508"/>
    <d v="2024-12-05T00:00:00"/>
    <x v="0"/>
    <s v="Mumbai"/>
    <x v="2"/>
    <s v="P9542"/>
    <s v="Face Wash"/>
    <x v="2"/>
    <n v="5"/>
    <n v="15866"/>
    <n v="21179.98"/>
    <n v="15"/>
    <n v="90014.91"/>
    <n v="26569.9"/>
    <x v="2"/>
    <x v="2"/>
    <n v="4"/>
    <s v="Mumbai Hub"/>
    <s v="Felicia Brooks"/>
    <s v="Ashley Cooper"/>
    <x v="0"/>
    <s v="Mumbai"/>
    <s v="Beauty"/>
    <s v="Face Wash"/>
    <s v="Loreal"/>
    <s v="Mumbai Hub"/>
    <s v="Felicia Brooks"/>
  </r>
  <r>
    <s v="ORD101544"/>
    <s v="CUST11544"/>
    <s v="Joseph Clark"/>
    <s v="Female"/>
    <n v="34"/>
    <x v="1"/>
    <x v="625"/>
    <d v="2024-08-04T00:00:00"/>
    <x v="1"/>
    <s v="New Delhi"/>
    <x v="1"/>
    <s v="P5129"/>
    <s v="Sunflower Oil"/>
    <x v="1"/>
    <n v="2"/>
    <n v="12768"/>
    <n v="18706.21"/>
    <n v="20"/>
    <n v="29929.94"/>
    <n v="11876.42"/>
    <x v="1"/>
    <x v="0"/>
    <n v="2"/>
    <s v="New Delhi Hub"/>
    <s v="Nathan Patel"/>
    <s v="Joseph Clark"/>
    <x v="1"/>
    <s v="New Delhi"/>
    <s v="Grocery"/>
    <s v="Sunflower Oil"/>
    <s v="Fortune"/>
    <s v="New Delhi Hub"/>
    <s v="Nathan Patel"/>
  </r>
  <r>
    <s v="ORD101545"/>
    <s v="CUST11545"/>
    <s v="Thomas Phillips"/>
    <s v="Male"/>
    <n v="53"/>
    <x v="0"/>
    <x v="560"/>
    <d v="2025-09-25T00:00:00"/>
    <x v="1"/>
    <s v="New Delhi"/>
    <x v="0"/>
    <s v="P4686"/>
    <s v="Pressure Cooker"/>
    <x v="0"/>
    <n v="2"/>
    <n v="23422"/>
    <n v="35101.18"/>
    <n v="0"/>
    <n v="70202.36"/>
    <n v="23358.36"/>
    <x v="3"/>
    <x v="1"/>
    <n v="3"/>
    <s v="New Delhi Hub"/>
    <s v="Emily Ward"/>
    <s v="Thomas Phillips"/>
    <x v="1"/>
    <s v="New Delhi"/>
    <s v="Home"/>
    <s v="Pressure Cooker"/>
    <s v="Prestige"/>
    <s v="New Delhi Hub"/>
    <s v="Emily Ward"/>
  </r>
  <r>
    <s v="ORD101546"/>
    <s v="CUST11546"/>
    <s v="Douglas Osborne"/>
    <s v="Male"/>
    <n v="25"/>
    <x v="1"/>
    <x v="160"/>
    <d v="2025-07-08T00:00:00"/>
    <x v="2"/>
    <s v="Hyderabad"/>
    <x v="4"/>
    <s v="P3828"/>
    <s v="Air Max Shoes"/>
    <x v="4"/>
    <n v="4"/>
    <n v="9970"/>
    <n v="14349.13"/>
    <n v="0"/>
    <n v="57396.52"/>
    <n v="17516.52"/>
    <x v="2"/>
    <x v="0"/>
    <n v="5"/>
    <s v="Hyderabad Hub"/>
    <s v="Kyle Williams"/>
    <s v="Douglas Osborne"/>
    <x v="2"/>
    <s v="Hyderabad"/>
    <s v="Fashion"/>
    <s v="Air Max Shoes"/>
    <s v="Nike"/>
    <s v="Hyderabad Hub"/>
    <s v="Kyle Williams"/>
  </r>
  <r>
    <s v="ORD101547"/>
    <s v="CUST11547"/>
    <s v="Bradley Jackson"/>
    <s v="Female"/>
    <n v="56"/>
    <x v="1"/>
    <x v="353"/>
    <d v="2024-10-18T00:00:00"/>
    <x v="2"/>
    <s v="Hyderabad"/>
    <x v="3"/>
    <s v="P9062"/>
    <s v="iPhone 15"/>
    <x v="5"/>
    <n v="2"/>
    <n v="27208"/>
    <n v="34591.57"/>
    <n v="0"/>
    <n v="69183.14"/>
    <n v="14767.14"/>
    <x v="0"/>
    <x v="0"/>
    <n v="5"/>
    <s v="Hyderabad Hub"/>
    <s v="Vanessa Arnold"/>
    <s v="Bradley Jackson"/>
    <x v="2"/>
    <s v="Hyderabad"/>
    <s v="Electronics"/>
    <s v="iPhone 15"/>
    <s v="Apple"/>
    <s v="Hyderabad Hub"/>
    <s v="Vanessa Arnold"/>
  </r>
  <r>
    <s v="ORD101548"/>
    <s v="CUST11548"/>
    <s v="Seth Barnes"/>
    <s v="Female"/>
    <n v="39"/>
    <x v="1"/>
    <x v="362"/>
    <d v="2026-03-09T00:00:00"/>
    <x v="2"/>
    <s v="Hyderabad"/>
    <x v="3"/>
    <s v="P5008"/>
    <s v="Galaxy S24"/>
    <x v="3"/>
    <n v="1"/>
    <n v="27061"/>
    <n v="34413.19"/>
    <n v="5"/>
    <n v="32692.53"/>
    <n v="7352.19"/>
    <x v="2"/>
    <x v="0"/>
    <n v="3"/>
    <s v="Hyderabad Hub"/>
    <s v="Adam Martin"/>
    <s v="Seth Barnes"/>
    <x v="2"/>
    <s v="Hyderabad"/>
    <s v="Electronics"/>
    <s v="Galaxy S24"/>
    <s v="Samsung"/>
    <s v="Hyderabad Hub"/>
    <s v="Adam Martin"/>
  </r>
  <r>
    <s v="ORD101549"/>
    <s v="CUST11549"/>
    <s v="Lori Henderson"/>
    <s v="Male"/>
    <n v="33"/>
    <x v="0"/>
    <x v="617"/>
    <d v="2025-07-10T00:00:00"/>
    <x v="4"/>
    <s v="Chennai"/>
    <x v="3"/>
    <s v="P1344"/>
    <s v="Galaxy S24"/>
    <x v="3"/>
    <n v="5"/>
    <n v="14899"/>
    <n v="19248.3"/>
    <n v="15"/>
    <n v="81805.27"/>
    <n v="21746.5"/>
    <x v="0"/>
    <x v="0"/>
    <n v="2"/>
    <s v="Chennai Hub"/>
    <s v="Erin Cordova"/>
    <s v="Lori Henderson"/>
    <x v="4"/>
    <s v="Chennai"/>
    <s v="Electronics"/>
    <s v="Galaxy S24"/>
    <s v="Samsung"/>
    <s v="Chennai Hub"/>
    <s v="Erin Cordova"/>
  </r>
  <r>
    <s v="ORD101550"/>
    <s v="CUST11550"/>
    <s v="Darryl Wright"/>
    <s v="Female"/>
    <n v="36"/>
    <x v="1"/>
    <x v="287"/>
    <d v="2025-02-26T00:00:00"/>
    <x v="0"/>
    <s v="Mumbai"/>
    <x v="3"/>
    <s v="P5851"/>
    <s v="Galaxy S24"/>
    <x v="3"/>
    <n v="5"/>
    <n v="16634"/>
    <n v="24635.38"/>
    <n v="10"/>
    <n v="110859.21"/>
    <n v="40006.9"/>
    <x v="3"/>
    <x v="3"/>
    <n v="2"/>
    <s v="Mumbai Hub"/>
    <s v="Andrea Miller"/>
    <s v="Darryl Wright"/>
    <x v="0"/>
    <s v="Mumbai"/>
    <s v="Electronics"/>
    <s v="Galaxy S24"/>
    <s v="Samsung"/>
    <s v="Mumbai Hub"/>
    <s v="Andrea Miller"/>
  </r>
  <r>
    <s v="ORD101551"/>
    <s v="CUST11551"/>
    <s v="David Campbell"/>
    <s v="Male"/>
    <n v="38"/>
    <x v="1"/>
    <x v="418"/>
    <d v="2025-12-23T00:00:00"/>
    <x v="0"/>
    <s v="Mumbai"/>
    <x v="4"/>
    <s v="P4316"/>
    <s v="Air Max Shoes"/>
    <x v="4"/>
    <n v="3"/>
    <n v="6648"/>
    <n v="7809.55"/>
    <n v="0"/>
    <n v="23428.65"/>
    <n v="3484.65"/>
    <x v="1"/>
    <x v="3"/>
    <n v="3"/>
    <s v="Mumbai Hub"/>
    <s v="Jason Matthews"/>
    <s v="David Campbell"/>
    <x v="0"/>
    <s v="Mumbai"/>
    <s v="Fashion"/>
    <s v="Air Max Shoes"/>
    <s v="Nike"/>
    <s v="Mumbai Hub"/>
    <s v="Jason Matthews"/>
  </r>
  <r>
    <s v="ORD101552"/>
    <s v="CUST11552"/>
    <s v="Amy Carroll"/>
    <s v="Male"/>
    <n v="60"/>
    <x v="0"/>
    <x v="146"/>
    <d v="2026-05-20T00:00:00"/>
    <x v="1"/>
    <s v="New Delhi"/>
    <x v="3"/>
    <s v="P2542"/>
    <s v="Galaxy S24"/>
    <x v="3"/>
    <n v="1"/>
    <n v="7716"/>
    <n v="11517.89"/>
    <n v="15"/>
    <n v="9790.2099999999991"/>
    <n v="3801.89"/>
    <x v="1"/>
    <x v="2"/>
    <n v="1"/>
    <s v="New Delhi Hub"/>
    <s v="Brandon Taylor"/>
    <s v="Amy Carroll"/>
    <x v="1"/>
    <s v="New Delhi"/>
    <s v="Electronics"/>
    <s v="Galaxy S24"/>
    <s v="Samsung"/>
    <s v="New Delhi Hub"/>
    <s v="Brandon Taylor"/>
  </r>
  <r>
    <s v="ORD101553"/>
    <s v="CUST11553"/>
    <s v="Gina Johnson"/>
    <s v="Female"/>
    <n v="60"/>
    <x v="0"/>
    <x v="260"/>
    <d v="2026-04-23T00:00:00"/>
    <x v="2"/>
    <s v="Hyderabad"/>
    <x v="4"/>
    <s v="P6376"/>
    <s v="Air Max Shoes"/>
    <x v="4"/>
    <n v="4"/>
    <n v="10692"/>
    <n v="15268.21"/>
    <n v="0"/>
    <n v="61072.84"/>
    <n v="18304.84"/>
    <x v="3"/>
    <x v="1"/>
    <n v="3"/>
    <s v="Hyderabad Hub"/>
    <s v="Margaret Cain"/>
    <s v="Gina Johnson"/>
    <x v="2"/>
    <s v="Hyderabad"/>
    <s v="Fashion"/>
    <s v="Air Max Shoes"/>
    <s v="Nike"/>
    <s v="Hyderabad Hub"/>
    <s v="Margaret Cain"/>
  </r>
  <r>
    <s v="ORD101554"/>
    <s v="CUST11554"/>
    <s v="Jessica Kirk"/>
    <s v="Female"/>
    <n v="44"/>
    <x v="0"/>
    <x v="22"/>
    <d v="2025-03-26T00:00:00"/>
    <x v="0"/>
    <s v="Mumbai"/>
    <x v="3"/>
    <s v="P2285"/>
    <s v="Galaxy S24"/>
    <x v="3"/>
    <n v="1"/>
    <n v="23969"/>
    <n v="31687.119999999999"/>
    <n v="0"/>
    <n v="31687.119999999999"/>
    <n v="7718.12"/>
    <x v="1"/>
    <x v="0"/>
    <n v="2"/>
    <s v="Mumbai Hub"/>
    <s v="Jennifer Johnson"/>
    <s v="Jessica Kirk"/>
    <x v="0"/>
    <s v="Mumbai"/>
    <s v="Electronics"/>
    <s v="Galaxy S24"/>
    <s v="Samsung"/>
    <s v="Mumbai Hub"/>
    <s v="Jennifer Johnson"/>
  </r>
  <r>
    <s v="ORD101555"/>
    <s v="CUST11555"/>
    <s v="Carlos Lee"/>
    <s v="Female"/>
    <n v="29"/>
    <x v="1"/>
    <x v="480"/>
    <d v="2025-09-18T00:00:00"/>
    <x v="0"/>
    <s v="Mumbai"/>
    <x v="3"/>
    <s v="P3819"/>
    <s v="iPhone 15"/>
    <x v="5"/>
    <n v="5"/>
    <n v="6994"/>
    <n v="8479.07"/>
    <n v="15"/>
    <n v="36036.050000000003"/>
    <n v="7425.35"/>
    <x v="3"/>
    <x v="1"/>
    <n v="5"/>
    <s v="Mumbai Hub"/>
    <s v="Debra Carlson"/>
    <s v="Carlos Lee"/>
    <x v="0"/>
    <s v="Mumbai"/>
    <s v="Electronics"/>
    <s v="iPhone 15"/>
    <s v="Apple"/>
    <s v="Mumbai Hub"/>
    <s v="Debra Carlson"/>
  </r>
  <r>
    <s v="ORD101556"/>
    <s v="CUST11556"/>
    <s v="Brian Leach"/>
    <s v="Male"/>
    <n v="47"/>
    <x v="1"/>
    <x v="147"/>
    <d v="2026-02-11T00:00:00"/>
    <x v="0"/>
    <s v="Pune"/>
    <x v="3"/>
    <s v="P4033"/>
    <s v="iPhone 15"/>
    <x v="5"/>
    <n v="3"/>
    <n v="7501"/>
    <n v="10683.99"/>
    <n v="10"/>
    <n v="28846.77"/>
    <n v="9548.9699999999993"/>
    <x v="3"/>
    <x v="1"/>
    <n v="1"/>
    <s v="Pune Hub"/>
    <s v="Amanda Shaw"/>
    <s v="Brian Leach"/>
    <x v="0"/>
    <s v="Pune"/>
    <s v="Electronics"/>
    <s v="iPhone 15"/>
    <s v="Apple"/>
    <s v="Pune Hub"/>
    <s v="Amanda Shaw"/>
  </r>
  <r>
    <s v="ORD101557"/>
    <s v="CUST11557"/>
    <s v="Jonathan Martinez"/>
    <s v="Male"/>
    <n v="27"/>
    <x v="0"/>
    <x v="80"/>
    <d v="2025-09-27T00:00:00"/>
    <x v="3"/>
    <s v="Bengaluru"/>
    <x v="2"/>
    <s v="P6413"/>
    <s v="Face Wash"/>
    <x v="2"/>
    <n v="3"/>
    <n v="325"/>
    <n v="468.14"/>
    <n v="15"/>
    <n v="1193.76"/>
    <n v="429.42"/>
    <x v="1"/>
    <x v="1"/>
    <n v="1"/>
    <s v="Bengaluru Hub"/>
    <s v="Eric Olson"/>
    <s v="Jonathan Martinez"/>
    <x v="3"/>
    <s v="Bengaluru"/>
    <s v="Beauty"/>
    <s v="Face Wash"/>
    <s v="Loreal"/>
    <s v="Bengaluru Hub"/>
    <s v="Eric Olson"/>
  </r>
  <r>
    <s v="ORD101558"/>
    <s v="CUST11558"/>
    <s v="Jose Mendoza"/>
    <s v="Female"/>
    <n v="23"/>
    <x v="1"/>
    <x v="360"/>
    <d v="2026-06-11T00:00:00"/>
    <x v="1"/>
    <s v="New Delhi"/>
    <x v="4"/>
    <s v="P2022"/>
    <s v="Air Max Shoes"/>
    <x v="4"/>
    <n v="3"/>
    <n v="11810"/>
    <n v="14772.83"/>
    <n v="0"/>
    <n v="44318.49"/>
    <n v="8888.49"/>
    <x v="2"/>
    <x v="0"/>
    <n v="3"/>
    <s v="New Delhi Hub"/>
    <s v="Dr. Joseph Carney"/>
    <s v="Jose Mendoza"/>
    <x v="1"/>
    <s v="New Delhi"/>
    <s v="Fashion"/>
    <s v="Air Max Shoes"/>
    <s v="Nike"/>
    <s v="New Delhi Hub"/>
    <s v="Dr. Joseph Carney"/>
  </r>
  <r>
    <s v="ORD101559"/>
    <s v="CUST11559"/>
    <s v="Michael Friedman Jr."/>
    <s v="Female"/>
    <n v="50"/>
    <x v="1"/>
    <x v="129"/>
    <d v="2025-05-23T00:00:00"/>
    <x v="1"/>
    <s v="New Delhi"/>
    <x v="3"/>
    <s v="P3933"/>
    <s v="iPhone 15"/>
    <x v="5"/>
    <n v="2"/>
    <n v="13138"/>
    <n v="16551.96"/>
    <n v="20"/>
    <n v="26483.14"/>
    <n v="6827.92"/>
    <x v="0"/>
    <x v="0"/>
    <n v="3"/>
    <s v="New Delhi Hub"/>
    <s v="Dennis Alvarez"/>
    <s v="Michael Friedman Jr."/>
    <x v="1"/>
    <s v="New Delhi"/>
    <s v="Electronics"/>
    <s v="iPhone 15"/>
    <s v="Apple"/>
    <s v="New Delhi Hub"/>
    <s v="Dennis Alvarez"/>
  </r>
  <r>
    <s v="ORD101560"/>
    <s v="CUST11560"/>
    <s v="Laura Ellison"/>
    <s v="Female"/>
    <n v="35"/>
    <x v="0"/>
    <x v="289"/>
    <d v="2024-10-22T00:00:00"/>
    <x v="1"/>
    <s v="New Delhi"/>
    <x v="3"/>
    <s v="P3065"/>
    <s v="Galaxy S24"/>
    <x v="3"/>
    <n v="3"/>
    <n v="18604"/>
    <n v="20815.32"/>
    <n v="10"/>
    <n v="56201.36"/>
    <n v="6633.96"/>
    <x v="0"/>
    <x v="0"/>
    <n v="1"/>
    <s v="New Delhi Hub"/>
    <s v="George Morris"/>
    <s v="Laura Ellison"/>
    <x v="1"/>
    <s v="New Delhi"/>
    <s v="Electronics"/>
    <s v="Galaxy S24"/>
    <s v="Samsung"/>
    <s v="New Delhi Hub"/>
    <s v="George Morris"/>
  </r>
  <r>
    <s v="ORD101561"/>
    <s v="CUST11561"/>
    <s v="Wanda Perez"/>
    <s v="Female"/>
    <n v="44"/>
    <x v="0"/>
    <x v="96"/>
    <d v="2026-02-19T00:00:00"/>
    <x v="4"/>
    <s v="Chennai"/>
    <x v="1"/>
    <s v="P7469"/>
    <s v="Sunflower Oil"/>
    <x v="1"/>
    <n v="5"/>
    <n v="7049"/>
    <n v="8001.36"/>
    <n v="5"/>
    <n v="38006.46"/>
    <n v="4761.8"/>
    <x v="1"/>
    <x v="0"/>
    <n v="1"/>
    <s v="Chennai Hub"/>
    <s v="Kathleen Cook"/>
    <s v="Wanda Perez"/>
    <x v="4"/>
    <s v="Chennai"/>
    <s v="Grocery"/>
    <s v="Sunflower Oil"/>
    <s v="Fortune"/>
    <s v="Chennai Hub"/>
    <s v="Kathleen Cook"/>
  </r>
  <r>
    <s v="ORD101562"/>
    <s v="CUST11562"/>
    <s v="Jennifer Monroe"/>
    <s v="Female"/>
    <n v="18"/>
    <x v="0"/>
    <x v="626"/>
    <d v="2024-10-30T00:00:00"/>
    <x v="0"/>
    <s v="Pune"/>
    <x v="2"/>
    <s v="P7806"/>
    <s v="Face Wash"/>
    <x v="2"/>
    <n v="5"/>
    <n v="8411"/>
    <n v="9748.73"/>
    <n v="10"/>
    <n v="43869.279999999999"/>
    <n v="6688.65"/>
    <x v="3"/>
    <x v="0"/>
    <n v="4"/>
    <s v="Pune Hub"/>
    <s v="Desiree Green"/>
    <s v="Jennifer Monroe"/>
    <x v="0"/>
    <s v="Pune"/>
    <s v="Beauty"/>
    <s v="Face Wash"/>
    <s v="Loreal"/>
    <s v="Pune Hub"/>
    <s v="Desiree Green"/>
  </r>
  <r>
    <s v="ORD101563"/>
    <s v="CUST11563"/>
    <s v="Tamara Zimmerman"/>
    <s v="Male"/>
    <n v="60"/>
    <x v="0"/>
    <x v="442"/>
    <d v="2026-01-26T00:00:00"/>
    <x v="4"/>
    <s v="Chennai"/>
    <x v="1"/>
    <s v="P7959"/>
    <s v="Sunflower Oil"/>
    <x v="1"/>
    <n v="1"/>
    <n v="26110"/>
    <n v="28902.16"/>
    <n v="10"/>
    <n v="26011.94"/>
    <n v="2792.16"/>
    <x v="3"/>
    <x v="2"/>
    <n v="2"/>
    <s v="Chennai Hub"/>
    <s v="Rebecca Wiley"/>
    <s v="Tamara Zimmerman"/>
    <x v="4"/>
    <s v="Chennai"/>
    <s v="Grocery"/>
    <s v="Sunflower Oil"/>
    <s v="Fortune"/>
    <s v="Chennai Hub"/>
    <s v="Rebecca Wiley"/>
  </r>
  <r>
    <s v="ORD101564"/>
    <s v="CUST11564"/>
    <s v="Matthew Chaney"/>
    <s v="Female"/>
    <n v="52"/>
    <x v="1"/>
    <x v="11"/>
    <d v="2025-11-07T00:00:00"/>
    <x v="2"/>
    <s v="Hyderabad"/>
    <x v="3"/>
    <s v="P9516"/>
    <s v="Sunflower Oil"/>
    <x v="1"/>
    <n v="2"/>
    <n v="25762"/>
    <n v="29713.360000000001"/>
    <n v="15"/>
    <n v="50512.71"/>
    <n v="7902.72"/>
    <x v="1"/>
    <x v="3"/>
    <n v="1"/>
    <s v="Hyderabad Hub"/>
    <s v="Joel Wallace"/>
    <s v="Matthew Chaney"/>
    <x v="2"/>
    <s v="Hyderabad"/>
    <s v="Electronics"/>
    <s v="Sunflower Oil"/>
    <s v="Fortune"/>
    <s v="Hyderabad Hub"/>
    <s v="Joel Wallace"/>
  </r>
  <r>
    <s v="ORD101565"/>
    <s v="CUST11565"/>
    <s v="Christina Rojas"/>
    <s v="Male"/>
    <n v="60"/>
    <x v="1"/>
    <x v="172"/>
    <d v="2024-11-25T00:00:00"/>
    <x v="0"/>
    <s v="Mumbai"/>
    <x v="3"/>
    <s v="P8031"/>
    <s v="Galaxy S24"/>
    <x v="3"/>
    <n v="5"/>
    <n v="21401"/>
    <n v="28026.3"/>
    <n v="0"/>
    <n v="140131.5"/>
    <n v="33126.5"/>
    <x v="2"/>
    <x v="0"/>
    <n v="1"/>
    <s v="Mumbai Hub"/>
    <s v="Matthew Knapp"/>
    <s v="Christina Rojas"/>
    <x v="0"/>
    <s v="Mumbai"/>
    <s v="Electronics"/>
    <s v="Galaxy S24"/>
    <s v="Samsung"/>
    <s v="Mumbai Hub"/>
    <s v="Matthew Knapp"/>
  </r>
  <r>
    <s v="ORD101566"/>
    <s v="CUST11566"/>
    <s v="Mr. Anthony Miller"/>
    <s v="Male"/>
    <n v="46"/>
    <x v="0"/>
    <x v="127"/>
    <d v="2025-12-20T00:00:00"/>
    <x v="2"/>
    <s v="Hyderabad"/>
    <x v="0"/>
    <s v="P8633"/>
    <s v="Pressure Cooker"/>
    <x v="0"/>
    <n v="1"/>
    <n v="5218"/>
    <n v="6815.59"/>
    <n v="10"/>
    <n v="6134.03"/>
    <n v="1597.59"/>
    <x v="0"/>
    <x v="2"/>
    <n v="1"/>
    <s v="Hyderabad Hub"/>
    <s v="Shane Parks"/>
    <s v="Mr. Anthony Miller"/>
    <x v="2"/>
    <s v="Hyderabad"/>
    <s v="Home"/>
    <s v="Pressure Cooker"/>
    <s v="Prestige"/>
    <s v="Hyderabad Hub"/>
    <s v="Shane Parks"/>
  </r>
  <r>
    <s v="ORD101567"/>
    <s v="CUST11567"/>
    <s v="Adam Curtis"/>
    <s v="Male"/>
    <n v="24"/>
    <x v="1"/>
    <x v="58"/>
    <d v="2025-06-17T00:00:00"/>
    <x v="1"/>
    <s v="New Delhi"/>
    <x v="3"/>
    <s v="P5147"/>
    <s v="Galaxy S24"/>
    <x v="3"/>
    <n v="4"/>
    <n v="26382"/>
    <n v="32372.11"/>
    <n v="10"/>
    <n v="116539.6"/>
    <n v="23960.44"/>
    <x v="0"/>
    <x v="3"/>
    <n v="5"/>
    <s v="New Delhi Hub"/>
    <s v="Roger Roberson"/>
    <s v="Adam Curtis"/>
    <x v="1"/>
    <s v="New Delhi"/>
    <s v="Electronics"/>
    <s v="Galaxy S24"/>
    <s v="Samsung"/>
    <s v="New Delhi Hub"/>
    <s v="Roger Roberson"/>
  </r>
  <r>
    <s v="ORD101568"/>
    <s v="CUST11568"/>
    <s v="Mr. Jack Taylor Jr."/>
    <s v="Male"/>
    <n v="25"/>
    <x v="0"/>
    <x v="297"/>
    <d v="2025-11-09T00:00:00"/>
    <x v="0"/>
    <s v="Pune"/>
    <x v="2"/>
    <s v="P3091"/>
    <s v="Face Wash"/>
    <x v="2"/>
    <n v="3"/>
    <n v="18088"/>
    <n v="20536.28"/>
    <n v="10"/>
    <n v="55447.96"/>
    <n v="7344.84"/>
    <x v="0"/>
    <x v="1"/>
    <n v="3"/>
    <s v="Pune Hub"/>
    <s v="Gregory Harrison"/>
    <s v="Mr. Jack Taylor Jr."/>
    <x v="0"/>
    <s v="Pune"/>
    <s v="Beauty"/>
    <s v="Face Wash"/>
    <s v="Loreal"/>
    <s v="Pune Hub"/>
    <s v="Gregory Harrison"/>
  </r>
  <r>
    <s v="ORD101569"/>
    <s v="CUST11569"/>
    <s v="Anthony Bray"/>
    <s v="Female"/>
    <n v="27"/>
    <x v="0"/>
    <x v="105"/>
    <d v="2025-12-26T00:00:00"/>
    <x v="0"/>
    <s v="Pune"/>
    <x v="4"/>
    <s v="P2110"/>
    <s v="Air Max Shoes"/>
    <x v="4"/>
    <n v="4"/>
    <n v="6218"/>
    <n v="7876.58"/>
    <n v="20"/>
    <n v="25205.06"/>
    <n v="6634.32"/>
    <x v="3"/>
    <x v="0"/>
    <n v="4"/>
    <s v="Pune Hub"/>
    <s v="Curtis Padilla"/>
    <s v="Anthony Bray"/>
    <x v="0"/>
    <s v="Pune"/>
    <s v="Fashion"/>
    <s v="Air Max Shoes"/>
    <s v="Nike"/>
    <s v="Pune Hub"/>
    <s v="Curtis Padilla"/>
  </r>
  <r>
    <s v="ORD101570"/>
    <s v="CUST11570"/>
    <s v="Ryan Williams"/>
    <s v="Male"/>
    <n v="42"/>
    <x v="0"/>
    <x v="187"/>
    <d v="2025-01-30T00:00:00"/>
    <x v="2"/>
    <s v="Hyderabad"/>
    <x v="1"/>
    <s v="P8921"/>
    <s v="Sunflower Oil"/>
    <x v="1"/>
    <n v="2"/>
    <n v="11544"/>
    <n v="17150.560000000001"/>
    <n v="20"/>
    <n v="27440.9"/>
    <n v="11213.12"/>
    <x v="1"/>
    <x v="1"/>
    <n v="2"/>
    <s v="Hyderabad Hub"/>
    <s v="Ashley Keller"/>
    <s v="Ryan Williams"/>
    <x v="2"/>
    <s v="Hyderabad"/>
    <s v="Grocery"/>
    <s v="Sunflower Oil"/>
    <s v="Fortune"/>
    <s v="Hyderabad Hub"/>
    <s v="Ashley Keller"/>
  </r>
  <r>
    <s v="ORD101571"/>
    <s v="CUST11571"/>
    <s v="Erin Fritz"/>
    <s v="Male"/>
    <n v="21"/>
    <x v="1"/>
    <x v="627"/>
    <d v="2025-08-08T00:00:00"/>
    <x v="2"/>
    <s v="Hyderabad"/>
    <x v="0"/>
    <s v="P5424"/>
    <s v="Pressure Cooker"/>
    <x v="0"/>
    <n v="1"/>
    <n v="27342"/>
    <n v="36076.65"/>
    <n v="20"/>
    <n v="28861.32"/>
    <n v="8734.65"/>
    <x v="2"/>
    <x v="0"/>
    <n v="3"/>
    <s v="Hyderabad Hub"/>
    <s v="Christopher Mullins"/>
    <s v="Erin Fritz"/>
    <x v="2"/>
    <s v="Hyderabad"/>
    <s v="Home"/>
    <s v="Pressure Cooker"/>
    <s v="Prestige"/>
    <s v="Hyderabad Hub"/>
    <s v="Christopher Mullins"/>
  </r>
  <r>
    <s v="ORD101572"/>
    <s v="CUST11572"/>
    <s v="Christopher Kline"/>
    <s v="Male"/>
    <n v="54"/>
    <x v="1"/>
    <x v="628"/>
    <d v="2025-03-27T00:00:00"/>
    <x v="0"/>
    <s v="Mumbai"/>
    <x v="0"/>
    <s v="P8495"/>
    <s v="Pressure Cooker"/>
    <x v="0"/>
    <n v="1"/>
    <n v="19364"/>
    <n v="22570.74"/>
    <n v="5"/>
    <n v="21442.2"/>
    <n v="3206.74"/>
    <x v="2"/>
    <x v="1"/>
    <n v="2"/>
    <s v="Mumbai Hub"/>
    <s v="Kristie Robinson DDS"/>
    <s v="Christopher Kline"/>
    <x v="0"/>
    <s v="Mumbai"/>
    <s v="Home"/>
    <s v="Pressure Cooker"/>
    <s v="Prestige"/>
    <s v="Mumbai Hub"/>
    <s v="Kristie Robinson DDS"/>
  </r>
  <r>
    <s v="ORD101573"/>
    <s v="CUST11573"/>
    <s v="Rachael Miller"/>
    <s v="Male"/>
    <n v="48"/>
    <x v="1"/>
    <x v="388"/>
    <d v="2025-03-24T00:00:00"/>
    <x v="4"/>
    <s v="Chennai"/>
    <x v="3"/>
    <s v="P6097"/>
    <s v="Galaxy S24"/>
    <x v="3"/>
    <n v="1"/>
    <n v="18219"/>
    <n v="22923.47"/>
    <n v="0"/>
    <n v="22923.47"/>
    <n v="4704.47"/>
    <x v="2"/>
    <x v="2"/>
    <n v="2"/>
    <s v="Chennai Hub"/>
    <s v="Joel Cox"/>
    <s v="Rachael Miller"/>
    <x v="4"/>
    <s v="Chennai"/>
    <s v="Electronics"/>
    <s v="Galaxy S24"/>
    <s v="Samsung"/>
    <s v="Chennai Hub"/>
    <s v="Joel Cox"/>
  </r>
  <r>
    <s v="ORD101574"/>
    <s v="CUST11574"/>
    <s v="Michelle Larsen"/>
    <s v="Male"/>
    <n v="60"/>
    <x v="1"/>
    <x v="7"/>
    <d v="2024-12-15T00:00:00"/>
    <x v="4"/>
    <s v="Chennai"/>
    <x v="3"/>
    <s v="P3368"/>
    <s v="iPhone 15"/>
    <x v="5"/>
    <n v="4"/>
    <n v="12574"/>
    <n v="15055.62"/>
    <n v="15"/>
    <n v="51189.11"/>
    <n v="9926.48"/>
    <x v="2"/>
    <x v="1"/>
    <n v="1"/>
    <s v="Chennai Hub"/>
    <s v="Jonathan Holmes"/>
    <s v="Michelle Larsen"/>
    <x v="4"/>
    <s v="Chennai"/>
    <s v="Electronics"/>
    <s v="iPhone 15"/>
    <s v="Apple"/>
    <s v="Chennai Hub"/>
    <s v="Jonathan Holmes"/>
  </r>
  <r>
    <s v="ORD101575"/>
    <s v="CUST11575"/>
    <s v="Robin Thomas"/>
    <s v="Male"/>
    <n v="48"/>
    <x v="1"/>
    <x v="101"/>
    <d v="2024-07-06T00:00:00"/>
    <x v="1"/>
    <s v="New Delhi"/>
    <x v="0"/>
    <s v="P7541"/>
    <s v="Pressure Cooker"/>
    <x v="0"/>
    <n v="4"/>
    <n v="2055"/>
    <n v="3056.87"/>
    <n v="20"/>
    <n v="9781.98"/>
    <n v="4007.48"/>
    <x v="1"/>
    <x v="2"/>
    <n v="2"/>
    <s v="New Delhi Hub"/>
    <s v="Mr. John King"/>
    <s v="Robin Thomas"/>
    <x v="1"/>
    <s v="New Delhi"/>
    <s v="Home"/>
    <s v="Pressure Cooker"/>
    <s v="Prestige"/>
    <s v="New Delhi Hub"/>
    <s v="Mr. John King"/>
  </r>
  <r>
    <s v="ORD101576"/>
    <s v="CUST11576"/>
    <s v="Omar Clay"/>
    <s v="Male"/>
    <n v="24"/>
    <x v="1"/>
    <x v="90"/>
    <d v="2025-07-07T00:00:00"/>
    <x v="4"/>
    <s v="Chennai"/>
    <x v="3"/>
    <s v="P9047"/>
    <s v="Galaxy S24"/>
    <x v="3"/>
    <n v="1"/>
    <n v="19734"/>
    <n v="23420.22"/>
    <n v="20"/>
    <n v="18736.18"/>
    <n v="3686.22"/>
    <x v="1"/>
    <x v="1"/>
    <n v="4"/>
    <s v="Chennai Hub"/>
    <s v="Mark Stone"/>
    <s v="Omar Clay"/>
    <x v="4"/>
    <s v="Chennai"/>
    <s v="Electronics"/>
    <s v="Galaxy S24"/>
    <s v="Samsung"/>
    <s v="Chennai Hub"/>
    <s v="Mark Stone"/>
  </r>
  <r>
    <s v="ORD101577"/>
    <s v="CUST11577"/>
    <s v="Megan Hall DDS"/>
    <s v="Female"/>
    <n v="31"/>
    <x v="0"/>
    <x v="393"/>
    <d v="2025-12-25T00:00:00"/>
    <x v="4"/>
    <s v="Chennai"/>
    <x v="4"/>
    <s v="P9310"/>
    <s v="Air Max Shoes"/>
    <x v="4"/>
    <n v="2"/>
    <n v="20175"/>
    <n v="25493.58"/>
    <n v="10"/>
    <n v="45888.44"/>
    <n v="10637.16"/>
    <x v="0"/>
    <x v="1"/>
    <n v="3"/>
    <s v="Chennai Hub"/>
    <s v="Richard Randolph"/>
    <s v="Megan Hall DDS"/>
    <x v="4"/>
    <s v="Chennai"/>
    <s v="Fashion"/>
    <s v="Air Max Shoes"/>
    <s v="Nike"/>
    <s v="Chennai Hub"/>
    <s v="Richard Randolph"/>
  </r>
  <r>
    <s v="ORD101578"/>
    <s v="CUST11578"/>
    <s v="Matthew Nguyen"/>
    <s v="Male"/>
    <n v="26"/>
    <x v="0"/>
    <x v="232"/>
    <d v="2025-08-19T00:00:00"/>
    <x v="0"/>
    <s v="Pune"/>
    <x v="1"/>
    <s v="P7521"/>
    <s v="Sunflower Oil"/>
    <x v="1"/>
    <n v="3"/>
    <n v="23319"/>
    <n v="32373.38"/>
    <n v="20"/>
    <n v="77696.11"/>
    <n v="27163.14"/>
    <x v="1"/>
    <x v="1"/>
    <n v="5"/>
    <s v="Pune Hub"/>
    <s v="Joseph Barker"/>
    <s v="Matthew Nguyen"/>
    <x v="0"/>
    <s v="Pune"/>
    <s v="Grocery"/>
    <s v="Sunflower Oil"/>
    <s v="Fortune"/>
    <s v="Pune Hub"/>
    <s v="Joseph Barker"/>
  </r>
  <r>
    <s v="ORD101579"/>
    <s v="CUST11579"/>
    <s v="Erin Chambers"/>
    <s v="Female"/>
    <n v="27"/>
    <x v="1"/>
    <x v="629"/>
    <d v="2025-09-15T00:00:00"/>
    <x v="0"/>
    <s v="Pune"/>
    <x v="3"/>
    <s v="P9728"/>
    <s v="iPhone 15"/>
    <x v="5"/>
    <n v="5"/>
    <n v="23380"/>
    <n v="32451.11"/>
    <n v="10"/>
    <n v="146029.99"/>
    <n v="45355.55"/>
    <x v="3"/>
    <x v="3"/>
    <n v="5"/>
    <s v="Pune Hub"/>
    <s v="Michael Odom"/>
    <s v="Erin Chambers"/>
    <x v="0"/>
    <s v="Pune"/>
    <s v="Electronics"/>
    <s v="iPhone 15"/>
    <s v="Apple"/>
    <s v="Pune Hub"/>
    <s v="Michael Odom"/>
  </r>
  <r>
    <s v="ORD101580"/>
    <s v="CUST11580"/>
    <s v="Julia Woodard"/>
    <s v="Female"/>
    <n v="19"/>
    <x v="0"/>
    <x v="364"/>
    <d v="2024-11-24T00:00:00"/>
    <x v="0"/>
    <s v="Mumbai"/>
    <x v="2"/>
    <s v="P8773"/>
    <s v="Face Wash"/>
    <x v="2"/>
    <n v="1"/>
    <n v="24153"/>
    <n v="30212.47"/>
    <n v="20"/>
    <n v="24169.98"/>
    <n v="6059.47"/>
    <x v="2"/>
    <x v="2"/>
    <n v="1"/>
    <s v="Mumbai Hub"/>
    <s v="Jacob Valencia"/>
    <s v="Julia Woodard"/>
    <x v="0"/>
    <s v="Mumbai"/>
    <s v="Beauty"/>
    <s v="Face Wash"/>
    <s v="Loreal"/>
    <s v="Mumbai Hub"/>
    <s v="Jacob Valencia"/>
  </r>
  <r>
    <s v="ORD101581"/>
    <s v="CUST11581"/>
    <s v="Kristin Mills"/>
    <s v="Male"/>
    <n v="48"/>
    <x v="1"/>
    <x v="616"/>
    <d v="2026-06-09T00:00:00"/>
    <x v="0"/>
    <s v="Bengaluru"/>
    <x v="1"/>
    <s v="P8252"/>
    <s v="Sunflower Oil"/>
    <x v="1"/>
    <n v="3"/>
    <n v="16848"/>
    <n v="19410.669999999998"/>
    <n v="20"/>
    <n v="46585.61"/>
    <n v="7688.01"/>
    <x v="3"/>
    <x v="2"/>
    <n v="1"/>
    <s v="Bengaluru Hub"/>
    <s v="Elizabeth Sanchez"/>
    <s v="Kristin Mills"/>
    <x v="0"/>
    <s v="Bengaluru"/>
    <s v="Grocery"/>
    <s v="Sunflower Oil"/>
    <s v="Fortune"/>
    <s v="Bengaluru Hub"/>
    <s v="Elizabeth Sanchez"/>
  </r>
  <r>
    <s v="ORD101582"/>
    <s v="CUST11582"/>
    <s v="Julie Meyers"/>
    <s v="Male"/>
    <n v="38"/>
    <x v="1"/>
    <x v="471"/>
    <d v="2026-03-31T00:00:00"/>
    <x v="4"/>
    <s v="Chennai"/>
    <x v="1"/>
    <s v="P3094"/>
    <s v="Sunflower Oil"/>
    <x v="1"/>
    <n v="1"/>
    <n v="5388"/>
    <n v="7141.45"/>
    <n v="0"/>
    <n v="7141.45"/>
    <n v="1753.45"/>
    <x v="1"/>
    <x v="1"/>
    <n v="5"/>
    <s v="Chennai Hub"/>
    <s v="Jacob Melendez PhD"/>
    <s v="Julie Meyers"/>
    <x v="4"/>
    <s v="Chennai"/>
    <s v="Grocery"/>
    <s v="Sunflower Oil"/>
    <s v="Fortune"/>
    <s v="Chennai Hub"/>
    <s v="Jacob Melendez PhD"/>
  </r>
  <r>
    <s v="ORD101583"/>
    <s v="CUST11583"/>
    <s v="Sharon Hall"/>
    <s v="Male"/>
    <n v="30"/>
    <x v="0"/>
    <x v="630"/>
    <d v="2026-06-05T00:00:00"/>
    <x v="2"/>
    <s v="Hyderabad"/>
    <x v="3"/>
    <s v="P8805"/>
    <s v="iPhone 15"/>
    <x v="5"/>
    <n v="2"/>
    <n v="25032"/>
    <n v="37248.6"/>
    <n v="0"/>
    <n v="74497.2"/>
    <n v="24433.200000000001"/>
    <x v="2"/>
    <x v="2"/>
    <n v="5"/>
    <s v="Hyderabad Hub"/>
    <s v="Rebecca Smith"/>
    <s v="Sharon Hall"/>
    <x v="2"/>
    <s v="Hyderabad"/>
    <s v="Electronics"/>
    <s v="iPhone 15"/>
    <s v="Apple"/>
    <s v="Hyderabad Hub"/>
    <s v="Rebecca Smith"/>
  </r>
  <r>
    <s v="ORD101584"/>
    <s v="CUST11584"/>
    <s v="Gerald Henderson"/>
    <s v="Male"/>
    <n v="19"/>
    <x v="0"/>
    <x v="173"/>
    <d v="2025-05-07T00:00:00"/>
    <x v="4"/>
    <s v="Chennai"/>
    <x v="4"/>
    <s v="P1122"/>
    <s v="Air Max Shoes"/>
    <x v="4"/>
    <n v="5"/>
    <n v="571"/>
    <n v="683.47"/>
    <n v="5"/>
    <n v="3246.48"/>
    <n v="562.35"/>
    <x v="2"/>
    <x v="1"/>
    <n v="1"/>
    <s v="Chennai Hub"/>
    <s v="Deborah Goodman"/>
    <s v="Gerald Henderson"/>
    <x v="4"/>
    <s v="Chennai"/>
    <s v="Fashion"/>
    <s v="Air Max Shoes"/>
    <s v="Nike"/>
    <s v="Chennai Hub"/>
    <s v="Deborah Goodman"/>
  </r>
  <r>
    <s v="ORD101585"/>
    <s v="CUST11585"/>
    <s v="Raymond Taylor"/>
    <s v="Male"/>
    <n v="37"/>
    <x v="0"/>
    <x v="564"/>
    <d v="2025-10-25T00:00:00"/>
    <x v="3"/>
    <s v="Bengaluru"/>
    <x v="3"/>
    <s v="P4262"/>
    <s v="Galaxy S24"/>
    <x v="3"/>
    <n v="4"/>
    <n v="325"/>
    <n v="402.47"/>
    <n v="0"/>
    <n v="1609.88"/>
    <n v="309.88"/>
    <x v="3"/>
    <x v="2"/>
    <n v="4"/>
    <s v="Bengaluru Hub"/>
    <s v="Holly Benton"/>
    <s v="Raymond Taylor"/>
    <x v="3"/>
    <s v="Bengaluru"/>
    <s v="Electronics"/>
    <s v="Galaxy S24"/>
    <s v="Samsung"/>
    <s v="Bengaluru Hub"/>
    <s v="Holly Benton"/>
  </r>
  <r>
    <s v="ORD101586"/>
    <s v="CUST11586"/>
    <s v="Randy Hoffman"/>
    <s v="Male"/>
    <n v="42"/>
    <x v="1"/>
    <x v="432"/>
    <d v="2024-11-15T00:00:00"/>
    <x v="1"/>
    <s v="New Delhi"/>
    <x v="1"/>
    <s v="P4754"/>
    <s v="Sunflower Oil"/>
    <x v="1"/>
    <n v="4"/>
    <n v="28356"/>
    <n v="40936.080000000002"/>
    <n v="20"/>
    <n v="130995.46"/>
    <n v="50320.32"/>
    <x v="0"/>
    <x v="1"/>
    <n v="2"/>
    <s v="New Delhi Hub"/>
    <s v="Christopher Schwartz"/>
    <s v="Randy Hoffman"/>
    <x v="1"/>
    <s v="New Delhi"/>
    <s v="Grocery"/>
    <s v="Sunflower Oil"/>
    <s v="Fortune"/>
    <s v="New Delhi Hub"/>
    <s v="Christopher Schwartz"/>
  </r>
  <r>
    <s v="ORD101587"/>
    <s v="CUST11587"/>
    <s v="Jose Brown"/>
    <s v="Female"/>
    <n v="28"/>
    <x v="1"/>
    <x v="475"/>
    <d v="2025-04-11T00:00:00"/>
    <x v="3"/>
    <s v="Bengaluru"/>
    <x v="3"/>
    <s v="P1970"/>
    <s v="iPhone 15"/>
    <x v="5"/>
    <n v="5"/>
    <n v="7473"/>
    <n v="10033.77"/>
    <n v="20"/>
    <n v="40135.08"/>
    <n v="12803.85"/>
    <x v="1"/>
    <x v="1"/>
    <n v="5"/>
    <s v="Bengaluru Hub"/>
    <s v="Shirley Lopez"/>
    <s v="Jose Brown"/>
    <x v="3"/>
    <s v="Bengaluru"/>
    <s v="Electronics"/>
    <s v="iPhone 15"/>
    <s v="Apple"/>
    <s v="Bengaluru Hub"/>
    <s v="Shirley Lopez"/>
  </r>
  <r>
    <s v="ORD101588"/>
    <s v="CUST11588"/>
    <s v="Ashley Johnson"/>
    <s v="Male"/>
    <n v="39"/>
    <x v="0"/>
    <x v="216"/>
    <d v="2025-04-28T00:00:00"/>
    <x v="0"/>
    <s v="Pune"/>
    <x v="2"/>
    <s v="P7645"/>
    <s v="Face Wash"/>
    <x v="2"/>
    <n v="3"/>
    <n v="5620"/>
    <n v="6306.93"/>
    <n v="10"/>
    <n v="17028.71"/>
    <n v="2060.79"/>
    <x v="1"/>
    <x v="2"/>
    <n v="4"/>
    <s v="Pune Hub"/>
    <s v="John Castro"/>
    <s v="Ashley Johnson"/>
    <x v="0"/>
    <s v="Pune"/>
    <s v="Beauty"/>
    <s v="Face Wash"/>
    <s v="Loreal"/>
    <s v="Pune Hub"/>
    <s v="John Castro"/>
  </r>
  <r>
    <s v="ORD101589"/>
    <s v="CUST11589"/>
    <s v="Robert Martin"/>
    <s v="Female"/>
    <n v="44"/>
    <x v="1"/>
    <x v="619"/>
    <d v="2025-04-19T00:00:00"/>
    <x v="4"/>
    <s v="Chennai"/>
    <x v="3"/>
    <s v="P7979"/>
    <s v="iPhone 15"/>
    <x v="5"/>
    <n v="4"/>
    <n v="25390"/>
    <n v="31205.08"/>
    <n v="0"/>
    <n v="124820.32"/>
    <n v="23260.32"/>
    <x v="3"/>
    <x v="2"/>
    <n v="3"/>
    <s v="Chennai Hub"/>
    <s v="Aaron Harris"/>
    <s v="Robert Martin"/>
    <x v="4"/>
    <s v="Chennai"/>
    <s v="Electronics"/>
    <s v="iPhone 15"/>
    <s v="Apple"/>
    <s v="Chennai Hub"/>
    <s v="Aaron Harris"/>
  </r>
  <r>
    <s v="ORD101590"/>
    <s v="CUST11590"/>
    <s v="Meredith Miller"/>
    <s v="Female"/>
    <n v="27"/>
    <x v="1"/>
    <x v="436"/>
    <d v="2026-03-10T00:00:00"/>
    <x v="2"/>
    <s v="Hyderabad"/>
    <x v="2"/>
    <s v="P9755"/>
    <s v="Face Wash"/>
    <x v="2"/>
    <n v="2"/>
    <n v="25102"/>
    <n v="28415.75"/>
    <n v="0"/>
    <n v="56831.5"/>
    <n v="6627.5"/>
    <x v="1"/>
    <x v="2"/>
    <n v="2"/>
    <s v="Hyderabad Hub"/>
    <s v="Travis Cook"/>
    <s v="Meredith Miller"/>
    <x v="2"/>
    <s v="Hyderabad"/>
    <s v="Beauty"/>
    <s v="Face Wash"/>
    <s v="Loreal"/>
    <s v="Hyderabad Hub"/>
    <s v="Travis Cook"/>
  </r>
  <r>
    <s v="ORD101591"/>
    <s v="CUST11591"/>
    <s v="Mr. James Melendez"/>
    <s v="Female"/>
    <n v="24"/>
    <x v="0"/>
    <x v="631"/>
    <d v="2025-03-27T00:00:00"/>
    <x v="2"/>
    <s v="Hyderabad"/>
    <x v="3"/>
    <s v="P3190"/>
    <s v="Galaxy S24"/>
    <x v="3"/>
    <n v="5"/>
    <n v="22285"/>
    <n v="28684.51"/>
    <n v="0"/>
    <n v="143422.54999999999"/>
    <n v="31997.55"/>
    <x v="1"/>
    <x v="1"/>
    <n v="3"/>
    <s v="Hyderabad Hub"/>
    <s v="Robert White"/>
    <s v="Mr. James Melendez"/>
    <x v="2"/>
    <s v="Hyderabad"/>
    <s v="Electronics"/>
    <s v="Galaxy S24"/>
    <s v="Samsung"/>
    <s v="Hyderabad Hub"/>
    <s v="Robert White"/>
  </r>
  <r>
    <s v="ORD101592"/>
    <s v="CUST11592"/>
    <s v="Hector Murray"/>
    <s v="Male"/>
    <n v="22"/>
    <x v="1"/>
    <x v="509"/>
    <d v="2025-11-30T00:00:00"/>
    <x v="0"/>
    <s v="Mumbai"/>
    <x v="4"/>
    <s v="P6206"/>
    <s v="Air Max Shoes"/>
    <x v="4"/>
    <n v="4"/>
    <n v="28050"/>
    <n v="33460"/>
    <n v="15"/>
    <n v="113764"/>
    <n v="21640"/>
    <x v="0"/>
    <x v="2"/>
    <n v="5"/>
    <s v="Mumbai Hub"/>
    <s v="Jimmy Rodriguez"/>
    <s v="Hector Murray"/>
    <x v="0"/>
    <s v="Mumbai"/>
    <s v="Fashion"/>
    <s v="Air Max Shoes"/>
    <s v="Nike"/>
    <s v="Mumbai Hub"/>
    <s v="Jimmy Rodriguez"/>
  </r>
  <r>
    <s v="ORD101593"/>
    <s v="CUST11593"/>
    <s v="Eric Sanchez"/>
    <s v="Female"/>
    <n v="35"/>
    <x v="0"/>
    <x v="205"/>
    <d v="2024-07-28T00:00:00"/>
    <x v="3"/>
    <s v="Bengaluru"/>
    <x v="1"/>
    <s v="P9959"/>
    <s v="Sunflower Oil"/>
    <x v="1"/>
    <n v="5"/>
    <n v="15912"/>
    <n v="17664.62"/>
    <n v="15"/>
    <n v="75074.63"/>
    <n v="8763.1"/>
    <x v="1"/>
    <x v="3"/>
    <n v="3"/>
    <s v="Bengaluru Hub"/>
    <s v="Matthew Herrera"/>
    <s v="Eric Sanchez"/>
    <x v="3"/>
    <s v="Bengaluru"/>
    <s v="Grocery"/>
    <s v="Sunflower Oil"/>
    <s v="Fortune"/>
    <s v="Bengaluru Hub"/>
    <s v="Matthew Herrera"/>
  </r>
  <r>
    <s v="ORD101594"/>
    <s v="CUST11594"/>
    <s v="Edwin Howell"/>
    <s v="Female"/>
    <n v="40"/>
    <x v="1"/>
    <x v="407"/>
    <d v="2025-02-19T00:00:00"/>
    <x v="3"/>
    <s v="Bengaluru"/>
    <x v="3"/>
    <s v="P1843"/>
    <s v="iPhone 15"/>
    <x v="5"/>
    <n v="3"/>
    <n v="12986"/>
    <n v="14868.03"/>
    <n v="10"/>
    <n v="40143.68"/>
    <n v="5646.09"/>
    <x v="1"/>
    <x v="1"/>
    <n v="2"/>
    <s v="Bengaluru Hub"/>
    <s v="Sarah Pugh"/>
    <s v="Edwin Howell"/>
    <x v="3"/>
    <s v="Bengaluru"/>
    <s v="Electronics"/>
    <s v="iPhone 15"/>
    <s v="Apple"/>
    <s v="Bengaluru Hub"/>
    <s v="Sarah Pugh"/>
  </r>
  <r>
    <s v="ORD101595"/>
    <s v="CUST11595"/>
    <s v="Michael Ayers"/>
    <s v="Female"/>
    <n v="28"/>
    <x v="1"/>
    <x v="334"/>
    <d v="2026-06-09T00:00:00"/>
    <x v="4"/>
    <s v="Chennai"/>
    <x v="0"/>
    <s v="P7016"/>
    <s v="Pressure Cooker"/>
    <x v="0"/>
    <n v="3"/>
    <n v="8099"/>
    <n v="10215.26"/>
    <n v="0"/>
    <n v="30645.78"/>
    <n v="6348.78"/>
    <x v="3"/>
    <x v="0"/>
    <n v="2"/>
    <s v="Chennai Hub"/>
    <s v="Jeffery Berg"/>
    <s v="Michael Ayers"/>
    <x v="4"/>
    <s v="Chennai"/>
    <s v="Home"/>
    <s v="Pressure Cooker"/>
    <s v="Prestige"/>
    <s v="Chennai Hub"/>
    <s v="Jeffery Berg"/>
  </r>
  <r>
    <s v="ORD101596"/>
    <s v="CUST11596"/>
    <s v="Joanna Richardson"/>
    <s v="Male"/>
    <n v="47"/>
    <x v="1"/>
    <x v="632"/>
    <d v="2026-05-24T00:00:00"/>
    <x v="0"/>
    <s v="Mumbai"/>
    <x v="0"/>
    <s v="P2272"/>
    <s v="Pressure Cooker"/>
    <x v="0"/>
    <n v="2"/>
    <n v="14362"/>
    <n v="19285.39"/>
    <n v="20"/>
    <n v="30856.62"/>
    <n v="9846.7800000000007"/>
    <x v="1"/>
    <x v="1"/>
    <n v="5"/>
    <s v="Mumbai Hub"/>
    <s v="Jennifer Jefferson"/>
    <s v="Joanna Richardson"/>
    <x v="0"/>
    <s v="Mumbai"/>
    <s v="Home"/>
    <s v="Pressure Cooker"/>
    <s v="Prestige"/>
    <s v="Mumbai Hub"/>
    <s v="Jennifer Jefferson"/>
  </r>
  <r>
    <s v="ORD101597"/>
    <s v="CUST11597"/>
    <s v="Bianca Long"/>
    <s v="Male"/>
    <n v="58"/>
    <x v="1"/>
    <x v="377"/>
    <d v="2026-03-06T00:00:00"/>
    <x v="2"/>
    <s v="Hyderabad"/>
    <x v="3"/>
    <s v="P2253"/>
    <s v="Galaxy S24"/>
    <x v="3"/>
    <n v="5"/>
    <n v="20871"/>
    <n v="25493.13"/>
    <n v="20"/>
    <n v="101972.52"/>
    <n v="23110.65"/>
    <x v="1"/>
    <x v="0"/>
    <n v="5"/>
    <s v="Hyderabad Hub"/>
    <s v="Jeremy Jones"/>
    <s v="Bianca Long"/>
    <x v="2"/>
    <s v="Hyderabad"/>
    <s v="Electronics"/>
    <s v="Galaxy S24"/>
    <s v="Samsung"/>
    <s v="Hyderabad Hub"/>
    <s v="Jeremy Jones"/>
  </r>
  <r>
    <s v="ORD101598"/>
    <s v="CUST11598"/>
    <s v="Kevin Smith"/>
    <s v="Male"/>
    <n v="43"/>
    <x v="0"/>
    <x v="339"/>
    <d v="2026-06-24T00:00:00"/>
    <x v="3"/>
    <s v="Bengaluru"/>
    <x v="3"/>
    <s v="P9238"/>
    <s v="Galaxy S24"/>
    <x v="3"/>
    <n v="2"/>
    <n v="26640"/>
    <n v="33887.120000000003"/>
    <n v="20"/>
    <n v="54219.39"/>
    <n v="14494.24"/>
    <x v="1"/>
    <x v="2"/>
    <n v="4"/>
    <s v="Bengaluru Hub"/>
    <s v="Donald Edwards"/>
    <s v="Kevin Smith"/>
    <x v="3"/>
    <s v="Bengaluru"/>
    <s v="Electronics"/>
    <s v="Galaxy S24"/>
    <s v="Samsung"/>
    <s v="Bengaluru Hub"/>
    <s v="Donald Edwards"/>
  </r>
  <r>
    <s v="ORD101599"/>
    <s v="CUST11599"/>
    <s v="Linda Adams"/>
    <s v="Male"/>
    <n v="49"/>
    <x v="0"/>
    <x v="291"/>
    <d v="2026-04-19T00:00:00"/>
    <x v="3"/>
    <s v="Bengaluru"/>
    <x v="1"/>
    <s v="P4900"/>
    <s v="Sunflower Oil"/>
    <x v="1"/>
    <n v="1"/>
    <n v="3382"/>
    <n v="3858.5"/>
    <n v="0"/>
    <n v="3858.5"/>
    <n v="476.5"/>
    <x v="0"/>
    <x v="3"/>
    <n v="2"/>
    <s v="Bengaluru Hub"/>
    <s v="Christopher Morris"/>
    <s v="Linda Adams"/>
    <x v="3"/>
    <s v="Bengaluru"/>
    <s v="Grocery"/>
    <s v="Sunflower Oil"/>
    <s v="Fortune"/>
    <s v="Bengaluru Hub"/>
    <s v="Christopher Morris"/>
  </r>
  <r>
    <s v="ORD101600"/>
    <s v="CUST11600"/>
    <s v="Gary Summers"/>
    <s v="Male"/>
    <n v="29"/>
    <x v="0"/>
    <x v="119"/>
    <d v="2025-09-11T00:00:00"/>
    <x v="1"/>
    <s v="New Delhi"/>
    <x v="1"/>
    <s v="P7113"/>
    <s v="Sunflower Oil"/>
    <x v="1"/>
    <n v="5"/>
    <n v="2822"/>
    <n v="4187.7"/>
    <n v="0"/>
    <n v="20938.5"/>
    <n v="6828.5"/>
    <x v="3"/>
    <x v="0"/>
    <n v="3"/>
    <s v="New Delhi Hub"/>
    <s v="Gail Harper"/>
    <s v="Gary Summers"/>
    <x v="1"/>
    <s v="New Delhi"/>
    <s v="Grocery"/>
    <s v="Sunflower Oil"/>
    <s v="Fortune"/>
    <s v="New Delhi Hub"/>
    <s v="Gail Harper"/>
  </r>
  <r>
    <s v="ORD101601"/>
    <s v="CUST11601"/>
    <s v="Kim Pham"/>
    <s v="Male"/>
    <n v="28"/>
    <x v="1"/>
    <x v="81"/>
    <d v="2025-02-05T00:00:00"/>
    <x v="1"/>
    <s v="New Delhi"/>
    <x v="0"/>
    <s v="P9210"/>
    <s v="Pressure Cooker"/>
    <x v="0"/>
    <n v="2"/>
    <n v="17773"/>
    <n v="19775.400000000001"/>
    <n v="15"/>
    <n v="33618.18"/>
    <n v="4004.8"/>
    <x v="0"/>
    <x v="2"/>
    <n v="1"/>
    <s v="New Delhi Hub"/>
    <s v="Robert Watson"/>
    <s v="Kim Pham"/>
    <x v="1"/>
    <s v="New Delhi"/>
    <s v="Home"/>
    <s v="Pressure Cooker"/>
    <s v="Prestige"/>
    <s v="New Delhi Hub"/>
    <s v="Robert Watson"/>
  </r>
  <r>
    <s v="ORD101602"/>
    <s v="CUST11602"/>
    <s v="Michael Parsons"/>
    <s v="Female"/>
    <n v="34"/>
    <x v="1"/>
    <x v="342"/>
    <d v="2024-07-14T00:00:00"/>
    <x v="3"/>
    <s v="Bengaluru"/>
    <x v="4"/>
    <s v="P3219"/>
    <s v="Air Max Shoes"/>
    <x v="4"/>
    <n v="3"/>
    <n v="5356"/>
    <n v="7057.91"/>
    <n v="5"/>
    <n v="20115.04"/>
    <n v="5105.7299999999996"/>
    <x v="2"/>
    <x v="3"/>
    <n v="4"/>
    <s v="Bengaluru Hub"/>
    <s v="Thomas Green"/>
    <s v="Michael Parsons"/>
    <x v="3"/>
    <s v="Bengaluru"/>
    <s v="Fashion"/>
    <s v="Air Max Shoes"/>
    <s v="Nike"/>
    <s v="Bengaluru Hub"/>
    <s v="Thomas Green"/>
  </r>
  <r>
    <s v="ORD101603"/>
    <s v="CUST11603"/>
    <s v="Gina Rice"/>
    <s v="Male"/>
    <n v="46"/>
    <x v="0"/>
    <x v="412"/>
    <d v="2026-01-14T00:00:00"/>
    <x v="1"/>
    <s v="New Delhi"/>
    <x v="0"/>
    <s v="P1042"/>
    <s v="Pressure Cooker"/>
    <x v="0"/>
    <n v="2"/>
    <n v="645"/>
    <n v="844.77"/>
    <n v="20"/>
    <n v="1351.63"/>
    <n v="399.54"/>
    <x v="3"/>
    <x v="2"/>
    <n v="3"/>
    <s v="New Delhi Hub"/>
    <s v="Kyle Garcia"/>
    <s v="Gina Rice"/>
    <x v="1"/>
    <s v="New Delhi"/>
    <s v="Home"/>
    <s v="Pressure Cooker"/>
    <s v="Prestige"/>
    <s v="New Delhi Hub"/>
    <s v="Kyle Garcia"/>
  </r>
  <r>
    <s v="ORD101604"/>
    <s v="CUST11604"/>
    <s v="Elizabeth Wheeler"/>
    <s v="Female"/>
    <n v="28"/>
    <x v="1"/>
    <x v="43"/>
    <d v="2025-03-16T00:00:00"/>
    <x v="0"/>
    <s v="Pune"/>
    <x v="3"/>
    <s v="P3905"/>
    <s v="iPhone 15"/>
    <x v="5"/>
    <n v="2"/>
    <n v="2749"/>
    <n v="3061.66"/>
    <n v="15"/>
    <n v="5204.82"/>
    <n v="625.32000000000005"/>
    <x v="2"/>
    <x v="2"/>
    <n v="3"/>
    <s v="Pune Hub"/>
    <s v="Daniel Chung"/>
    <s v="Elizabeth Wheeler"/>
    <x v="0"/>
    <s v="Pune"/>
    <s v="Electronics"/>
    <s v="iPhone 15"/>
    <s v="Apple"/>
    <s v="Pune Hub"/>
    <s v="Daniel Chung"/>
  </r>
  <r>
    <s v="ORD101605"/>
    <s v="CUST11605"/>
    <s v="Elizabeth Dillon"/>
    <s v="Male"/>
    <n v="53"/>
    <x v="0"/>
    <x v="366"/>
    <d v="2025-07-04T00:00:00"/>
    <x v="2"/>
    <s v="Hyderabad"/>
    <x v="1"/>
    <s v="P4168"/>
    <s v="Sunflower Oil"/>
    <x v="1"/>
    <n v="2"/>
    <n v="23153"/>
    <n v="29560.560000000001"/>
    <n v="0"/>
    <n v="59121.120000000003"/>
    <n v="12815.12"/>
    <x v="1"/>
    <x v="2"/>
    <n v="3"/>
    <s v="Hyderabad Hub"/>
    <s v="Robert Kirk"/>
    <s v="Elizabeth Dillon"/>
    <x v="2"/>
    <s v="Hyderabad"/>
    <s v="Grocery"/>
    <s v="Sunflower Oil"/>
    <s v="Fortune"/>
    <s v="Hyderabad Hub"/>
    <s v="Robert Kirk"/>
  </r>
  <r>
    <s v="ORD101606"/>
    <s v="CUST11606"/>
    <s v="Norman Nelson"/>
    <s v="Male"/>
    <n v="19"/>
    <x v="1"/>
    <x v="553"/>
    <d v="2025-05-15T00:00:00"/>
    <x v="4"/>
    <s v="Chennai"/>
    <x v="1"/>
    <s v="P4327"/>
    <s v="Sunflower Oil"/>
    <x v="1"/>
    <n v="4"/>
    <n v="26289"/>
    <n v="34278.92"/>
    <n v="5"/>
    <n v="130259.9"/>
    <n v="31959.68"/>
    <x v="2"/>
    <x v="0"/>
    <n v="4"/>
    <s v="Chennai Hub"/>
    <s v="James Liu"/>
    <s v="Norman Nelson"/>
    <x v="4"/>
    <s v="Chennai"/>
    <s v="Grocery"/>
    <s v="Sunflower Oil"/>
    <s v="Fortune"/>
    <s v="Chennai Hub"/>
    <s v="James Liu"/>
  </r>
  <r>
    <s v="ORD101607"/>
    <s v="CUST11607"/>
    <s v="Mark Miller"/>
    <s v="Male"/>
    <n v="33"/>
    <x v="0"/>
    <x v="188"/>
    <d v="2025-06-20T00:00:00"/>
    <x v="4"/>
    <s v="Chennai"/>
    <x v="3"/>
    <s v="P4634"/>
    <s v="Galaxy S24"/>
    <x v="3"/>
    <n v="2"/>
    <n v="4746"/>
    <n v="5253.06"/>
    <n v="0"/>
    <n v="10506.12"/>
    <n v="1014.12"/>
    <x v="1"/>
    <x v="1"/>
    <n v="5"/>
    <s v="Chennai Hub"/>
    <s v="Emily Lee"/>
    <s v="Mark Miller"/>
    <x v="4"/>
    <s v="Chennai"/>
    <s v="Electronics"/>
    <s v="Galaxy S24"/>
    <s v="Samsung"/>
    <s v="Chennai Hub"/>
    <s v="Emily Lee"/>
  </r>
  <r>
    <s v="ORD101608"/>
    <s v="CUST11608"/>
    <s v="Adam Gray"/>
    <s v="Female"/>
    <n v="24"/>
    <x v="1"/>
    <x v="633"/>
    <d v="2024-11-10T00:00:00"/>
    <x v="2"/>
    <s v="Hyderabad"/>
    <x v="1"/>
    <s v="P5476"/>
    <s v="Sunflower Oil"/>
    <x v="1"/>
    <n v="5"/>
    <n v="27550"/>
    <n v="39819.03"/>
    <n v="20"/>
    <n v="159276.12"/>
    <n v="61345.15"/>
    <x v="2"/>
    <x v="0"/>
    <n v="3"/>
    <s v="Hyderabad Hub"/>
    <s v="Michelle Kelly"/>
    <s v="Adam Gray"/>
    <x v="2"/>
    <s v="Hyderabad"/>
    <s v="Grocery"/>
    <s v="Sunflower Oil"/>
    <s v="Fortune"/>
    <s v="Hyderabad Hub"/>
    <s v="Michelle Kelly"/>
  </r>
  <r>
    <s v="ORD101609"/>
    <s v="CUST11609"/>
    <s v="Yvonne Kim"/>
    <s v="Female"/>
    <n v="21"/>
    <x v="0"/>
    <x v="385"/>
    <d v="2024-09-03T00:00:00"/>
    <x v="0"/>
    <s v="Mumbai"/>
    <x v="3"/>
    <s v="P2998"/>
    <s v="Galaxy S24"/>
    <x v="3"/>
    <n v="4"/>
    <n v="13406"/>
    <n v="16625.02"/>
    <n v="5"/>
    <n v="63175.08"/>
    <n v="12876.08"/>
    <x v="1"/>
    <x v="2"/>
    <n v="1"/>
    <s v="Mumbai Hub"/>
    <s v="Benjamin Jensen"/>
    <s v="Yvonne Kim"/>
    <x v="0"/>
    <s v="Mumbai"/>
    <s v="Electronics"/>
    <s v="Galaxy S24"/>
    <s v="Samsung"/>
    <s v="Mumbai Hub"/>
    <s v="Benjamin Jensen"/>
  </r>
  <r>
    <s v="ORD101610"/>
    <s v="CUST11610"/>
    <s v="James Bolton"/>
    <s v="Male"/>
    <n v="30"/>
    <x v="1"/>
    <x v="142"/>
    <d v="2025-10-12T00:00:00"/>
    <x v="1"/>
    <s v="New Delhi"/>
    <x v="1"/>
    <s v="P9474"/>
    <s v="Sunflower Oil"/>
    <x v="1"/>
    <n v="4"/>
    <n v="5626"/>
    <n v="6794.11"/>
    <n v="20"/>
    <n v="21741.15"/>
    <n v="4672.4399999999996"/>
    <x v="2"/>
    <x v="3"/>
    <n v="3"/>
    <s v="New Delhi Hub"/>
    <s v="Theresa Hull"/>
    <s v="James Bolton"/>
    <x v="1"/>
    <s v="New Delhi"/>
    <s v="Grocery"/>
    <s v="Sunflower Oil"/>
    <s v="Fortune"/>
    <s v="New Delhi Hub"/>
    <s v="Theresa Hull"/>
  </r>
  <r>
    <s v="ORD101611"/>
    <s v="CUST11611"/>
    <s v="Michael Murillo"/>
    <s v="Female"/>
    <n v="38"/>
    <x v="0"/>
    <x v="20"/>
    <d v="2026-02-13T00:00:00"/>
    <x v="0"/>
    <s v="Mumbai"/>
    <x v="0"/>
    <s v="P3045"/>
    <s v="Pressure Cooker"/>
    <x v="0"/>
    <n v="4"/>
    <n v="13981"/>
    <n v="15688.19"/>
    <n v="10"/>
    <n v="56477.48"/>
    <n v="6828.76"/>
    <x v="3"/>
    <x v="1"/>
    <n v="4"/>
    <s v="Mumbai Hub"/>
    <s v="David Mitchell"/>
    <s v="Michael Murillo"/>
    <x v="0"/>
    <s v="Mumbai"/>
    <s v="Home"/>
    <s v="Pressure Cooker"/>
    <s v="Prestige"/>
    <s v="Mumbai Hub"/>
    <s v="David Mitchell"/>
  </r>
  <r>
    <s v="ORD101612"/>
    <s v="CUST11612"/>
    <s v="Steve Lawson"/>
    <s v="Female"/>
    <n v="46"/>
    <x v="1"/>
    <x v="634"/>
    <d v="2024-12-20T00:00:00"/>
    <x v="4"/>
    <s v="Chennai"/>
    <x v="4"/>
    <s v="P8544"/>
    <s v="Air Max Shoes"/>
    <x v="4"/>
    <n v="2"/>
    <n v="11158"/>
    <n v="14255.74"/>
    <n v="5"/>
    <n v="27085.91"/>
    <n v="6195.48"/>
    <x v="0"/>
    <x v="3"/>
    <n v="3"/>
    <s v="Chennai Hub"/>
    <s v="Morgan Gardner MD"/>
    <s v="Steve Lawson"/>
    <x v="4"/>
    <s v="Chennai"/>
    <s v="Fashion"/>
    <s v="Air Max Shoes"/>
    <s v="Nike"/>
    <s v="Chennai Hub"/>
    <s v="Morgan Gardner MD"/>
  </r>
  <r>
    <s v="ORD101613"/>
    <s v="CUST11613"/>
    <s v="Courtney Washington"/>
    <s v="Female"/>
    <n v="37"/>
    <x v="1"/>
    <x v="69"/>
    <d v="2024-11-26T00:00:00"/>
    <x v="1"/>
    <s v="New Delhi"/>
    <x v="1"/>
    <s v="P3695"/>
    <s v="Sunflower Oil"/>
    <x v="1"/>
    <n v="1"/>
    <n v="23483"/>
    <n v="32490.79"/>
    <n v="10"/>
    <n v="29241.71"/>
    <n v="9007.7900000000009"/>
    <x v="3"/>
    <x v="3"/>
    <n v="3"/>
    <s v="New Delhi Hub"/>
    <s v="Jason Scott"/>
    <s v="Courtney Washington"/>
    <x v="1"/>
    <s v="New Delhi"/>
    <s v="Grocery"/>
    <s v="Sunflower Oil"/>
    <s v="Fortune"/>
    <s v="New Delhi Hub"/>
    <s v="Jason Scott"/>
  </r>
  <r>
    <s v="ORD101614"/>
    <s v="CUST11614"/>
    <s v="Brandon Stanley"/>
    <s v="Male"/>
    <n v="18"/>
    <x v="1"/>
    <x v="489"/>
    <d v="2024-11-18T00:00:00"/>
    <x v="4"/>
    <s v="Chennai"/>
    <x v="3"/>
    <s v="P6872"/>
    <s v="iPhone 15"/>
    <x v="5"/>
    <n v="3"/>
    <n v="1121"/>
    <n v="1384.76"/>
    <n v="10"/>
    <n v="3738.85"/>
    <n v="791.28"/>
    <x v="1"/>
    <x v="1"/>
    <n v="3"/>
    <s v="Chennai Hub"/>
    <s v="Laurie Cuevas"/>
    <s v="Brandon Stanley"/>
    <x v="4"/>
    <s v="Chennai"/>
    <s v="Electronics"/>
    <s v="iPhone 15"/>
    <s v="Apple"/>
    <s v="Chennai Hub"/>
    <s v="Laurie Cuevas"/>
  </r>
  <r>
    <s v="ORD101615"/>
    <s v="CUST11615"/>
    <s v="Anthony Thornton"/>
    <s v="Male"/>
    <n v="32"/>
    <x v="0"/>
    <x v="119"/>
    <d v="2025-07-29T00:00:00"/>
    <x v="0"/>
    <s v="Pune"/>
    <x v="0"/>
    <s v="P8852"/>
    <s v="Pressure Cooker"/>
    <x v="0"/>
    <n v="2"/>
    <n v="15800"/>
    <n v="18556.27"/>
    <n v="0"/>
    <n v="37112.54"/>
    <n v="5512.54"/>
    <x v="1"/>
    <x v="1"/>
    <n v="1"/>
    <s v="Pune Hub"/>
    <s v="Crystal Nelson"/>
    <s v="Anthony Thornton"/>
    <x v="0"/>
    <s v="Pune"/>
    <s v="Home"/>
    <s v="Pressure Cooker"/>
    <s v="Prestige"/>
    <s v="Pune Hub"/>
    <s v="Crystal Nelson"/>
  </r>
  <r>
    <s v="ORD101616"/>
    <s v="CUST11616"/>
    <s v="Michele Hall"/>
    <s v="Female"/>
    <n v="29"/>
    <x v="0"/>
    <x v="594"/>
    <d v="2025-03-26T00:00:00"/>
    <x v="0"/>
    <s v="Pune"/>
    <x v="2"/>
    <s v="P2287"/>
    <s v="Face Wash"/>
    <x v="2"/>
    <n v="4"/>
    <n v="4755"/>
    <n v="5264.99"/>
    <n v="15"/>
    <n v="17900.97"/>
    <n v="2039.96"/>
    <x v="2"/>
    <x v="0"/>
    <n v="5"/>
    <s v="Pune Hub"/>
    <s v="Michael Todd"/>
    <s v="Michele Hall"/>
    <x v="0"/>
    <s v="Pune"/>
    <s v="Beauty"/>
    <s v="Face Wash"/>
    <s v="Loreal"/>
    <s v="Pune Hub"/>
    <s v="Michael Todd"/>
  </r>
  <r>
    <s v="ORD101617"/>
    <s v="CUST11617"/>
    <s v="Caroline Lawson DVM"/>
    <s v="Male"/>
    <n v="58"/>
    <x v="1"/>
    <x v="480"/>
    <d v="2026-06-16T00:00:00"/>
    <x v="2"/>
    <s v="Hyderabad"/>
    <x v="2"/>
    <s v="P1856"/>
    <s v="Face Wash"/>
    <x v="2"/>
    <n v="1"/>
    <n v="5221"/>
    <n v="7043.11"/>
    <n v="0"/>
    <n v="7043.11"/>
    <n v="1822.11"/>
    <x v="1"/>
    <x v="2"/>
    <n v="5"/>
    <s v="Hyderabad Hub"/>
    <s v="Nathan Moore"/>
    <s v="Caroline Lawson DVM"/>
    <x v="2"/>
    <s v="Hyderabad"/>
    <s v="Beauty"/>
    <s v="Face Wash"/>
    <s v="Loreal"/>
    <s v="Hyderabad Hub"/>
    <s v="Nathan Moore"/>
  </r>
  <r>
    <s v="ORD101618"/>
    <s v="CUST11618"/>
    <s v="Vanessa Reyes"/>
    <s v="Male"/>
    <n v="55"/>
    <x v="0"/>
    <x v="87"/>
    <d v="2025-04-03T00:00:00"/>
    <x v="2"/>
    <s v="Hyderabad"/>
    <x v="0"/>
    <s v="P2118"/>
    <s v="Pressure Cooker"/>
    <x v="0"/>
    <n v="1"/>
    <n v="12698"/>
    <n v="17814.22"/>
    <n v="20"/>
    <n v="14251.38"/>
    <n v="5116.22"/>
    <x v="3"/>
    <x v="3"/>
    <n v="1"/>
    <s v="Hyderabad Hub"/>
    <s v="Tommy Perez IV"/>
    <s v="Vanessa Reyes"/>
    <x v="2"/>
    <s v="Hyderabad"/>
    <s v="Home"/>
    <s v="Pressure Cooker"/>
    <s v="Prestige"/>
    <s v="Hyderabad Hub"/>
    <s v="Tommy Perez IV"/>
  </r>
  <r>
    <s v="ORD101619"/>
    <s v="CUST11619"/>
    <s v="Erika Williams"/>
    <s v="Male"/>
    <n v="40"/>
    <x v="1"/>
    <x v="289"/>
    <d v="2024-07-14T00:00:00"/>
    <x v="2"/>
    <s v="Hyderabad"/>
    <x v="0"/>
    <s v="P8086"/>
    <s v="Pressure Cooker"/>
    <x v="0"/>
    <n v="4"/>
    <n v="3047"/>
    <n v="4259.18"/>
    <n v="0"/>
    <n v="17036.72"/>
    <n v="4848.72"/>
    <x v="3"/>
    <x v="2"/>
    <n v="5"/>
    <s v="Hyderabad Hub"/>
    <s v="Misty Jones"/>
    <s v="Erika Williams"/>
    <x v="2"/>
    <s v="Hyderabad"/>
    <s v="Home"/>
    <s v="Pressure Cooker"/>
    <s v="Prestige"/>
    <s v="Hyderabad Hub"/>
    <s v="Misty Jones"/>
  </r>
  <r>
    <s v="ORD101620"/>
    <s v="CUST11620"/>
    <s v="Brian Yang"/>
    <s v="Female"/>
    <n v="55"/>
    <x v="0"/>
    <x v="221"/>
    <d v="2026-05-20T00:00:00"/>
    <x v="1"/>
    <s v="New Delhi"/>
    <x v="3"/>
    <s v="P8243"/>
    <s v="iPhone 15"/>
    <x v="5"/>
    <n v="3"/>
    <n v="22960"/>
    <n v="31971.66"/>
    <n v="20"/>
    <n v="76731.98"/>
    <n v="27034.98"/>
    <x v="0"/>
    <x v="3"/>
    <n v="1"/>
    <s v="New Delhi Hub"/>
    <s v="Michael Ray"/>
    <s v="Brian Yang"/>
    <x v="1"/>
    <s v="New Delhi"/>
    <s v="Electronics"/>
    <s v="iPhone 15"/>
    <s v="Apple"/>
    <s v="New Delhi Hub"/>
    <s v="Michael Ray"/>
  </r>
  <r>
    <s v="ORD101621"/>
    <s v="CUST11621"/>
    <s v="Gabriel Olsen"/>
    <s v="Female"/>
    <n v="33"/>
    <x v="0"/>
    <x v="22"/>
    <d v="2024-06-29T00:00:00"/>
    <x v="1"/>
    <s v="New Delhi"/>
    <x v="1"/>
    <s v="P3695"/>
    <s v="Sunflower Oil"/>
    <x v="1"/>
    <n v="4"/>
    <n v="8033"/>
    <n v="9301.7900000000009"/>
    <n v="5"/>
    <n v="35346.800000000003"/>
    <n v="5075.16"/>
    <x v="1"/>
    <x v="3"/>
    <n v="3"/>
    <s v="New Delhi Hub"/>
    <s v="Danny Garcia"/>
    <s v="Gabriel Olsen"/>
    <x v="1"/>
    <s v="New Delhi"/>
    <s v="Grocery"/>
    <s v="Sunflower Oil"/>
    <s v="Fortune"/>
    <s v="New Delhi Hub"/>
    <s v="Danny Garcia"/>
  </r>
  <r>
    <s v="ORD101622"/>
    <s v="CUST11622"/>
    <s v="Jeffrey Harris"/>
    <s v="Male"/>
    <n v="18"/>
    <x v="0"/>
    <x v="77"/>
    <d v="2026-01-19T00:00:00"/>
    <x v="1"/>
    <s v="New Delhi"/>
    <x v="1"/>
    <s v="P2913"/>
    <s v="Sunflower Oil"/>
    <x v="1"/>
    <n v="1"/>
    <n v="20032"/>
    <n v="30012.35"/>
    <n v="10"/>
    <n v="27011.11"/>
    <n v="9980.35"/>
    <x v="3"/>
    <x v="0"/>
    <n v="5"/>
    <s v="New Delhi Hub"/>
    <s v="Christina George"/>
    <s v="Jeffrey Harris"/>
    <x v="1"/>
    <s v="New Delhi"/>
    <s v="Grocery"/>
    <s v="Sunflower Oil"/>
    <s v="Fortune"/>
    <s v="New Delhi Hub"/>
    <s v="Christina George"/>
  </r>
  <r>
    <s v="ORD101623"/>
    <s v="CUST11623"/>
    <s v="Troy Lewis"/>
    <s v="Male"/>
    <n v="42"/>
    <x v="0"/>
    <x v="360"/>
    <d v="2024-12-23T00:00:00"/>
    <x v="3"/>
    <s v="Bengaluru"/>
    <x v="2"/>
    <s v="P4375"/>
    <s v="Face Wash"/>
    <x v="2"/>
    <n v="4"/>
    <n v="15021"/>
    <n v="22437.8"/>
    <n v="15"/>
    <n v="76288.52"/>
    <n v="29667.200000000001"/>
    <x v="2"/>
    <x v="2"/>
    <n v="1"/>
    <s v="Bengaluru Hub"/>
    <s v="Holly Barnett"/>
    <s v="Troy Lewis"/>
    <x v="3"/>
    <s v="Bengaluru"/>
    <s v="Beauty"/>
    <s v="Face Wash"/>
    <s v="Loreal"/>
    <s v="Bengaluru Hub"/>
    <s v="Holly Barnett"/>
  </r>
  <r>
    <s v="ORD101624"/>
    <s v="CUST11624"/>
    <s v="Christian Barrett"/>
    <s v="Male"/>
    <n v="22"/>
    <x v="0"/>
    <x v="555"/>
    <d v="2025-07-04T00:00:00"/>
    <x v="2"/>
    <s v="Hyderabad"/>
    <x v="3"/>
    <s v="P7363"/>
    <s v="Galaxy S24"/>
    <x v="3"/>
    <n v="3"/>
    <n v="26399"/>
    <n v="30023.31"/>
    <n v="20"/>
    <n v="72055.94"/>
    <n v="10872.93"/>
    <x v="3"/>
    <x v="3"/>
    <n v="2"/>
    <s v="Hyderabad Hub"/>
    <s v="Robert Koch"/>
    <s v="Christian Barrett"/>
    <x v="2"/>
    <s v="Hyderabad"/>
    <s v="Electronics"/>
    <s v="Galaxy S24"/>
    <s v="Samsung"/>
    <s v="Hyderabad Hub"/>
    <s v="Robert Koch"/>
  </r>
  <r>
    <s v="ORD101625"/>
    <s v="CUST11625"/>
    <s v="Daniel Campbell"/>
    <s v="Female"/>
    <n v="57"/>
    <x v="1"/>
    <x v="324"/>
    <d v="2026-06-05T00:00:00"/>
    <x v="5"/>
    <s v="Hyderabad"/>
    <x v="1"/>
    <s v="P1002"/>
    <s v="Sunflower Oil"/>
    <x v="1"/>
    <n v="1"/>
    <n v="6353"/>
    <n v="8679.5300000000007"/>
    <n v="5"/>
    <n v="8245.5499999999993"/>
    <n v="2326.5300000000002"/>
    <x v="3"/>
    <x v="0"/>
    <n v="3"/>
    <s v="Hyderabad Hub"/>
    <s v="Amy Bailey"/>
    <s v="Daniel Campbell"/>
    <x v="2"/>
    <s v="Hyderabad"/>
    <s v="Grocery"/>
    <s v="Sunflower Oil"/>
    <s v="Fortune"/>
    <s v="Hyderabad Hub"/>
    <s v="Amy Bailey"/>
  </r>
  <r>
    <s v="ORD101626"/>
    <s v="CUST11626"/>
    <s v="Michelle Foster"/>
    <s v="Male"/>
    <n v="26"/>
    <x v="0"/>
    <x v="586"/>
    <d v="2025-02-11T00:00:00"/>
    <x v="4"/>
    <s v="Chennai"/>
    <x v="3"/>
    <s v="P4602"/>
    <s v="Galaxy S24"/>
    <x v="3"/>
    <n v="2"/>
    <n v="21143"/>
    <n v="25293.89"/>
    <n v="5"/>
    <n v="48058.39"/>
    <n v="8301.7800000000007"/>
    <x v="1"/>
    <x v="2"/>
    <n v="5"/>
    <s v="Chennai Hub"/>
    <s v="Debbie Patrick"/>
    <s v="Michelle Foster"/>
    <x v="4"/>
    <s v="Chennai"/>
    <s v="Electronics"/>
    <s v="Galaxy S24"/>
    <s v="Samsung"/>
    <s v="Chennai Hub"/>
    <s v="Debbie Patrick"/>
  </r>
  <r>
    <s v="ORD101627"/>
    <s v="CUST11627"/>
    <s v="Victoria Gomez"/>
    <s v="Female"/>
    <n v="52"/>
    <x v="1"/>
    <x v="424"/>
    <d v="2026-04-30T00:00:00"/>
    <x v="2"/>
    <s v="Hyderabad"/>
    <x v="3"/>
    <s v="P1726"/>
    <s v="Galaxy S24"/>
    <x v="3"/>
    <n v="2"/>
    <n v="7458"/>
    <n v="11000.08"/>
    <n v="10"/>
    <n v="19800.14"/>
    <n v="7084.16"/>
    <x v="1"/>
    <x v="2"/>
    <n v="1"/>
    <s v="Hyderabad Hub"/>
    <s v="Alexis Murphy"/>
    <s v="Victoria Gomez"/>
    <x v="2"/>
    <s v="Hyderabad"/>
    <s v="Electronics"/>
    <s v="Galaxy S24"/>
    <s v="Samsung"/>
    <s v="Hyderabad Hub"/>
    <s v="Alexis Murphy"/>
  </r>
  <r>
    <s v="ORD101628"/>
    <s v="CUST11628"/>
    <s v="April Adams"/>
    <s v="Male"/>
    <n v="60"/>
    <x v="0"/>
    <x v="172"/>
    <d v="2026-03-04T00:00:00"/>
    <x v="4"/>
    <s v="Chennai"/>
    <x v="1"/>
    <s v="P3682"/>
    <s v="Sunflower Oil"/>
    <x v="1"/>
    <n v="2"/>
    <n v="27719"/>
    <n v="37670.339999999997"/>
    <n v="0"/>
    <n v="75340.679999999993"/>
    <n v="19902.68"/>
    <x v="2"/>
    <x v="3"/>
    <n v="4"/>
    <s v="Chennai Hub"/>
    <s v="Katie Shepard"/>
    <s v="April Adams"/>
    <x v="4"/>
    <s v="Chennai"/>
    <s v="Grocery"/>
    <s v="Sunflower Oil"/>
    <s v="Fortune"/>
    <s v="Chennai Hub"/>
    <s v="Katie Shepard"/>
  </r>
  <r>
    <s v="ORD101629"/>
    <s v="CUST11629"/>
    <s v="Erica Taylor"/>
    <s v="Female"/>
    <n v="31"/>
    <x v="0"/>
    <x v="547"/>
    <d v="2025-07-01T00:00:00"/>
    <x v="0"/>
    <s v="Mumbai"/>
    <x v="2"/>
    <s v="P4023"/>
    <s v="Face Wash"/>
    <x v="2"/>
    <n v="1"/>
    <n v="14675"/>
    <n v="18343.96"/>
    <n v="20"/>
    <n v="14675.17"/>
    <n v="3668.96"/>
    <x v="3"/>
    <x v="2"/>
    <n v="5"/>
    <s v="Mumbai Hub"/>
    <s v="Jerry Moon"/>
    <s v="Erica Taylor"/>
    <x v="0"/>
    <s v="Mumbai"/>
    <s v="Beauty"/>
    <s v="Face Wash"/>
    <s v="Loreal"/>
    <s v="Mumbai Hub"/>
    <s v="Jerry Moon"/>
  </r>
  <r>
    <s v="ORD101630"/>
    <s v="CUST11630"/>
    <s v="Sara Flores"/>
    <s v="Female"/>
    <n v="37"/>
    <x v="0"/>
    <x v="237"/>
    <d v="2025-03-17T00:00:00"/>
    <x v="1"/>
    <s v="New Delhi"/>
    <x v="0"/>
    <s v="P9019"/>
    <s v="Pressure Cooker"/>
    <x v="0"/>
    <n v="5"/>
    <n v="10746"/>
    <n v="13530.39"/>
    <n v="0"/>
    <n v="67651.95"/>
    <n v="13921.95"/>
    <x v="0"/>
    <x v="1"/>
    <n v="2"/>
    <s v="New Delhi Hub"/>
    <s v="Dorothy Mitchell"/>
    <s v="Sara Flores"/>
    <x v="1"/>
    <s v="New Delhi"/>
    <s v="Home"/>
    <s v="Pressure Cooker"/>
    <s v="Prestige"/>
    <s v="New Delhi Hub"/>
    <s v="Dorothy Mitchell"/>
  </r>
  <r>
    <s v="ORD101631"/>
    <s v="CUST11631"/>
    <s v="Bryan Harrington"/>
    <s v="Female"/>
    <n v="46"/>
    <x v="1"/>
    <x v="103"/>
    <d v="2024-10-23T00:00:00"/>
    <x v="4"/>
    <s v="Chennai"/>
    <x v="4"/>
    <s v="P1949"/>
    <s v="Air Max Shoes"/>
    <x v="4"/>
    <n v="5"/>
    <n v="11284"/>
    <n v="14777.77"/>
    <n v="15"/>
    <n v="62805.52"/>
    <n v="17468.849999999999"/>
    <x v="2"/>
    <x v="3"/>
    <n v="1"/>
    <s v="Chennai Hub"/>
    <s v="Amanda Munoz"/>
    <s v="Bryan Harrington"/>
    <x v="4"/>
    <s v="Chennai"/>
    <s v="Fashion"/>
    <s v="Air Max Shoes"/>
    <s v="Nike"/>
    <s v="Chennai Hub"/>
    <s v="Amanda Munoz"/>
  </r>
  <r>
    <s v="ORD101632"/>
    <s v="CUST11632"/>
    <s v="Philip Wood"/>
    <s v="Female"/>
    <n v="54"/>
    <x v="1"/>
    <x v="557"/>
    <d v="2025-09-17T00:00:00"/>
    <x v="0"/>
    <s v="Mumbai"/>
    <x v="3"/>
    <s v="P3581"/>
    <s v="Galaxy S24"/>
    <x v="3"/>
    <n v="1"/>
    <n v="6298"/>
    <n v="7352.31"/>
    <n v="15"/>
    <n v="6249.46"/>
    <n v="1054.31"/>
    <x v="2"/>
    <x v="0"/>
    <n v="2"/>
    <s v="Mumbai Hub"/>
    <s v="Christina Price"/>
    <s v="Philip Wood"/>
    <x v="0"/>
    <s v="Mumbai"/>
    <s v="Electronics"/>
    <s v="Galaxy S24"/>
    <s v="Samsung"/>
    <s v="Mumbai Hub"/>
    <s v="Christina Price"/>
  </r>
  <r>
    <s v="ORD101633"/>
    <s v="CUST11633"/>
    <s v="Melissa Adkins"/>
    <s v="Male"/>
    <n v="26"/>
    <x v="1"/>
    <x v="213"/>
    <d v="2024-11-20T00:00:00"/>
    <x v="2"/>
    <s v="Hyderabad"/>
    <x v="4"/>
    <s v="P6101"/>
    <s v="Air Max Shoes"/>
    <x v="4"/>
    <n v="3"/>
    <n v="13840"/>
    <n v="19076.439999999999"/>
    <n v="15"/>
    <n v="48644.92"/>
    <n v="15709.32"/>
    <x v="0"/>
    <x v="1"/>
    <n v="2"/>
    <s v="Hyderabad Hub"/>
    <s v="Sara Wilson"/>
    <s v="Melissa Adkins"/>
    <x v="2"/>
    <s v="Hyderabad"/>
    <s v="Fashion"/>
    <s v="Air Max Shoes"/>
    <s v="Nike"/>
    <s v="Hyderabad Hub"/>
    <s v="Sara Wilson"/>
  </r>
  <r>
    <s v="ORD101634"/>
    <s v="CUST11634"/>
    <s v="Lisa Cantu"/>
    <s v="Female"/>
    <n v="48"/>
    <x v="0"/>
    <x v="156"/>
    <d v="2025-03-11T00:00:00"/>
    <x v="3"/>
    <s v="Bengaluru"/>
    <x v="0"/>
    <s v="P6952"/>
    <s v="Pressure Cooker"/>
    <x v="0"/>
    <n v="5"/>
    <n v="15398"/>
    <n v="22889.67"/>
    <n v="10"/>
    <n v="103003.51"/>
    <n v="37458.35"/>
    <x v="3"/>
    <x v="2"/>
    <n v="1"/>
    <s v="Bengaluru Hub"/>
    <s v="Maria Wilson"/>
    <s v="Lisa Cantu"/>
    <x v="3"/>
    <s v="Bengaluru"/>
    <s v="Home"/>
    <s v="Pressure Cooker"/>
    <s v="Prestige"/>
    <s v="Bengaluru Hub"/>
    <s v="Maria Wilson"/>
  </r>
  <r>
    <s v="ORD101635"/>
    <s v="CUST11635"/>
    <s v="Dawn Nguyen"/>
    <s v="Female"/>
    <n v="44"/>
    <x v="1"/>
    <x v="103"/>
    <d v="2025-08-27T00:00:00"/>
    <x v="1"/>
    <s v="New Delhi"/>
    <x v="1"/>
    <s v="P2304"/>
    <s v="Sunflower Oil"/>
    <x v="1"/>
    <n v="5"/>
    <n v="25438"/>
    <n v="33911.040000000001"/>
    <n v="20"/>
    <n v="135644.16"/>
    <n v="42365.2"/>
    <x v="3"/>
    <x v="2"/>
    <n v="2"/>
    <s v="New Delhi Hub"/>
    <s v="Sarah Hernandez"/>
    <s v="Dawn Nguyen"/>
    <x v="1"/>
    <s v="New Delhi"/>
    <s v="Grocery"/>
    <s v="Sunflower Oil"/>
    <s v="Fortune"/>
    <s v="New Delhi Hub"/>
    <s v="Sarah Hernandez"/>
  </r>
  <r>
    <s v="ORD101636"/>
    <s v="CUST11636"/>
    <s v="Barbara Ward"/>
    <s v="Male"/>
    <n v="36"/>
    <x v="0"/>
    <x v="635"/>
    <d v="2025-01-11T00:00:00"/>
    <x v="0"/>
    <s v="Pune"/>
    <x v="0"/>
    <s v="P2161"/>
    <s v="Pressure Cooker"/>
    <x v="0"/>
    <n v="3"/>
    <n v="7345"/>
    <n v="8521.59"/>
    <n v="10"/>
    <n v="23008.29"/>
    <n v="3529.77"/>
    <x v="1"/>
    <x v="0"/>
    <n v="2"/>
    <s v="Pune Hub"/>
    <s v="Jeffrey Johnston"/>
    <s v="Barbara Ward"/>
    <x v="0"/>
    <s v="Pune"/>
    <s v="Home"/>
    <s v="Pressure Cooker"/>
    <s v="Prestige"/>
    <s v="Pune Hub"/>
    <s v="Jeffrey Johnston"/>
  </r>
  <r>
    <s v="ORD101637"/>
    <s v="CUST11637"/>
    <s v="Dale Jones"/>
    <s v="Female"/>
    <n v="45"/>
    <x v="0"/>
    <x v="204"/>
    <d v="2026-03-10T00:00:00"/>
    <x v="0"/>
    <s v="Pune"/>
    <x v="2"/>
    <s v="P3365"/>
    <s v="Face Wash"/>
    <x v="2"/>
    <n v="2"/>
    <n v="18380"/>
    <n v="21942.67"/>
    <n v="20"/>
    <n v="35108.269999999997"/>
    <n v="7125.34"/>
    <x v="2"/>
    <x v="2"/>
    <n v="2"/>
    <s v="Pune Hub"/>
    <s v="Steven Barnes"/>
    <s v="Dale Jones"/>
    <x v="0"/>
    <s v="Pune"/>
    <s v="Beauty"/>
    <s v="Face Wash"/>
    <s v="Loreal"/>
    <s v="Pune Hub"/>
    <s v="Steven Barnes"/>
  </r>
  <r>
    <s v="ORD101638"/>
    <s v="CUST11638"/>
    <s v="Matthew Jenkins"/>
    <s v="Male"/>
    <n v="51"/>
    <x v="0"/>
    <x v="381"/>
    <d v="2025-06-12T00:00:00"/>
    <x v="0"/>
    <s v="Mumbai"/>
    <x v="4"/>
    <s v="P7919"/>
    <s v="Air Max Shoes"/>
    <x v="4"/>
    <n v="4"/>
    <n v="29055"/>
    <n v="39301.199999999997"/>
    <n v="0"/>
    <n v="157204.79999999999"/>
    <n v="40984.800000000003"/>
    <x v="3"/>
    <x v="3"/>
    <n v="3"/>
    <s v="Mumbai Hub"/>
    <s v="Jennifer Williams"/>
    <s v="Matthew Jenkins"/>
    <x v="0"/>
    <s v="Mumbai"/>
    <s v="Fashion"/>
    <s v="Air Max Shoes"/>
    <s v="Nike"/>
    <s v="Mumbai Hub"/>
    <s v="Jennifer Williams"/>
  </r>
  <r>
    <s v="ORD101639"/>
    <s v="CUST11639"/>
    <s v="Ashley Kim"/>
    <s v="Female"/>
    <n v="22"/>
    <x v="0"/>
    <x v="636"/>
    <d v="2025-12-15T00:00:00"/>
    <x v="3"/>
    <s v="Bengaluru"/>
    <x v="4"/>
    <s v="P8458"/>
    <m/>
    <x v="4"/>
    <n v="4"/>
    <n v="20597"/>
    <n v="24352.65"/>
    <n v="15"/>
    <n v="82799.009999999995"/>
    <n v="15022.6"/>
    <x v="3"/>
    <x v="1"/>
    <n v="1"/>
    <s v="Bengaluru Hub"/>
    <s v="Edward Vasquez"/>
    <s v="Ashley Kim"/>
    <x v="3"/>
    <s v="Bengaluru"/>
    <s v="Fashion"/>
    <s v="Air Max Shoes"/>
    <s v="Nike"/>
    <s v="Bengaluru Hub"/>
    <s v="Edward Vasquez"/>
  </r>
  <r>
    <s v="ORD101640"/>
    <s v="CUST11640"/>
    <s v="Lisa Macias"/>
    <s v="Male"/>
    <n v="35"/>
    <x v="1"/>
    <x v="111"/>
    <d v="2025-03-07T00:00:00"/>
    <x v="0"/>
    <s v="Mumbai"/>
    <x v="3"/>
    <s v="P1497"/>
    <s v="iPhone 15"/>
    <x v="5"/>
    <n v="1"/>
    <n v="21692"/>
    <n v="23864.62"/>
    <n v="0"/>
    <n v="23864.62"/>
    <n v="2172.62"/>
    <x v="1"/>
    <x v="1"/>
    <n v="1"/>
    <s v="Mumbai Hub"/>
    <s v="Bradley Williams"/>
    <s v="Lisa Macias"/>
    <x v="0"/>
    <s v="Mumbai"/>
    <s v="Electronics"/>
    <s v="iPhone 15"/>
    <s v="Apple"/>
    <s v="Mumbai Hub"/>
    <s v="Bradley Williams"/>
  </r>
  <r>
    <s v="ORD101641"/>
    <s v="CUST11641"/>
    <s v="Randall Martin"/>
    <s v="Female"/>
    <n v="33"/>
    <x v="1"/>
    <x v="49"/>
    <d v="2025-11-15T00:00:00"/>
    <x v="1"/>
    <s v="New Delhi"/>
    <x v="2"/>
    <s v="P6813"/>
    <s v="Face Wash"/>
    <x v="2"/>
    <n v="5"/>
    <n v="18827"/>
    <n v="26152.7"/>
    <n v="10"/>
    <n v="117687.15"/>
    <n v="36628.5"/>
    <x v="2"/>
    <x v="1"/>
    <n v="2"/>
    <s v="New Delhi Hub"/>
    <s v="Amanda Morrison"/>
    <s v="Randall Martin"/>
    <x v="1"/>
    <s v="New Delhi"/>
    <s v="Beauty"/>
    <s v="Face Wash"/>
    <s v="Loreal"/>
    <s v="New Delhi Hub"/>
    <s v="Amanda Morrison"/>
  </r>
  <r>
    <s v="ORD101642"/>
    <s v="CUST11642"/>
    <s v="Kristy Dawson"/>
    <s v="Male"/>
    <n v="54"/>
    <x v="0"/>
    <x v="604"/>
    <d v="2026-06-07T00:00:00"/>
    <x v="0"/>
    <s v="Mumbai"/>
    <x v="3"/>
    <s v="P9601"/>
    <s v="iPhone 15"/>
    <x v="5"/>
    <n v="5"/>
    <n v="10740"/>
    <n v="13131.92"/>
    <n v="20"/>
    <n v="52527.68"/>
    <n v="11959.6"/>
    <x v="2"/>
    <x v="2"/>
    <n v="2"/>
    <s v="Mumbai Hub"/>
    <s v="Crystal Smith"/>
    <s v="Kristy Dawson"/>
    <x v="0"/>
    <s v="Mumbai"/>
    <s v="Electronics"/>
    <s v="iPhone 15"/>
    <s v="Apple"/>
    <s v="Mumbai Hub"/>
    <s v="Crystal Smith"/>
  </r>
  <r>
    <s v="ORD101643"/>
    <s v="CUST11643"/>
    <s v="Stacey Lee"/>
    <s v="Female"/>
    <n v="59"/>
    <x v="1"/>
    <x v="91"/>
    <d v="2024-11-22T00:00:00"/>
    <x v="0"/>
    <s v="Mumbai"/>
    <x v="4"/>
    <s v="P8563"/>
    <s v="Air Max Shoes"/>
    <x v="4"/>
    <n v="5"/>
    <n v="23201"/>
    <n v="30094.67"/>
    <n v="20"/>
    <n v="120378.68"/>
    <n v="34468.35"/>
    <x v="2"/>
    <x v="0"/>
    <n v="1"/>
    <s v="Mumbai Hub"/>
    <s v="Randy Craig"/>
    <s v="Stacey Lee"/>
    <x v="0"/>
    <s v="Mumbai"/>
    <s v="Fashion"/>
    <s v="Air Max Shoes"/>
    <s v="Nike"/>
    <s v="Mumbai Hub"/>
    <s v="Randy Craig"/>
  </r>
  <r>
    <s v="ORD101644"/>
    <s v="CUST11644"/>
    <s v="Christopher Drake"/>
    <s v="Female"/>
    <n v="35"/>
    <x v="1"/>
    <x v="236"/>
    <d v="2025-05-29T00:00:00"/>
    <x v="3"/>
    <s v="Bengaluru"/>
    <x v="4"/>
    <s v="P9629"/>
    <s v="Air Max Shoes"/>
    <x v="4"/>
    <n v="3"/>
    <n v="2015"/>
    <n v="2895.92"/>
    <n v="0"/>
    <n v="8687.76"/>
    <n v="2642.76"/>
    <x v="1"/>
    <x v="0"/>
    <n v="2"/>
    <s v="Bengaluru Hub"/>
    <s v="Alexis Freeman"/>
    <s v="Christopher Drake"/>
    <x v="3"/>
    <s v="Bengaluru"/>
    <s v="Fashion"/>
    <s v="Air Max Shoes"/>
    <s v="Nike"/>
    <s v="Bengaluru Hub"/>
    <s v="Alexis Freeman"/>
  </r>
  <r>
    <s v="ORD101645"/>
    <s v="CUST11645"/>
    <s v="Matthew Jones"/>
    <s v="Female"/>
    <n v="27"/>
    <x v="0"/>
    <x v="578"/>
    <d v="2024-10-26T00:00:00"/>
    <x v="2"/>
    <s v="Hyderabad"/>
    <x v="0"/>
    <s v="P7537"/>
    <s v="Pressure Cooker"/>
    <x v="0"/>
    <n v="2"/>
    <n v="6656"/>
    <n v="8395.18"/>
    <n v="15"/>
    <n v="14271.81"/>
    <n v="3478.36"/>
    <x v="0"/>
    <x v="1"/>
    <n v="3"/>
    <s v="Hyderabad Hub"/>
    <s v="Robert Miles"/>
    <s v="Matthew Jones"/>
    <x v="2"/>
    <s v="Hyderabad"/>
    <s v="Home"/>
    <s v="Pressure Cooker"/>
    <s v="Prestige"/>
    <s v="Hyderabad Hub"/>
    <s v="Robert Miles"/>
  </r>
  <r>
    <s v="ORD101646"/>
    <s v="CUST11646"/>
    <s v="Victor Reid"/>
    <s v="Male"/>
    <n v="20"/>
    <x v="1"/>
    <x v="637"/>
    <d v="2026-02-01T00:00:00"/>
    <x v="0"/>
    <s v="Mumbai"/>
    <x v="1"/>
    <s v="P1479"/>
    <s v="Sunflower Oil"/>
    <x v="1"/>
    <n v="1"/>
    <n v="28473"/>
    <n v="38964.92"/>
    <n v="0"/>
    <n v="38964.92"/>
    <n v="10491.92"/>
    <x v="3"/>
    <x v="0"/>
    <n v="5"/>
    <s v="Mumbai Hub"/>
    <s v="Jeff Costa"/>
    <s v="Victor Reid"/>
    <x v="0"/>
    <s v="Mumbai"/>
    <s v="Grocery"/>
    <s v="Sunflower Oil"/>
    <s v="Fortune"/>
    <s v="Mumbai Hub"/>
    <s v="Jeff Costa"/>
  </r>
  <r>
    <s v="ORD101647"/>
    <s v="CUST11647"/>
    <s v="Tyler Hoffman"/>
    <s v="Female"/>
    <n v="54"/>
    <x v="1"/>
    <x v="95"/>
    <d v="2026-05-16T00:00:00"/>
    <x v="3"/>
    <s v="Bengaluru"/>
    <x v="3"/>
    <s v="P4601"/>
    <s v="Galaxy S24"/>
    <x v="3"/>
    <n v="5"/>
    <n v="25049"/>
    <n v="31749.61"/>
    <n v="0"/>
    <n v="158748.04999999999"/>
    <n v="33503.050000000003"/>
    <x v="3"/>
    <x v="0"/>
    <n v="2"/>
    <s v="Bengaluru Hub"/>
    <s v="Laura Fox"/>
    <s v="Tyler Hoffman"/>
    <x v="3"/>
    <s v="Bengaluru"/>
    <s v="Electronics"/>
    <s v="Galaxy S24"/>
    <s v="Samsung"/>
    <s v="Bengaluru Hub"/>
    <s v="Laura Fox"/>
  </r>
  <r>
    <s v="ORD101648"/>
    <s v="CUST11648"/>
    <s v="Kayla Hernandez"/>
    <s v="Female"/>
    <n v="38"/>
    <x v="0"/>
    <x v="352"/>
    <d v="2025-11-05T00:00:00"/>
    <x v="2"/>
    <s v="Hyderabad"/>
    <x v="4"/>
    <s v="P9070"/>
    <s v="Air Max Shoes"/>
    <x v="4"/>
    <n v="2"/>
    <n v="14535"/>
    <n v="18445.03"/>
    <n v="20"/>
    <n v="29512.05"/>
    <n v="7820.06"/>
    <x v="0"/>
    <x v="2"/>
    <n v="5"/>
    <s v="Hyderabad Hub"/>
    <s v="Christina Hess"/>
    <s v="Kayla Hernandez"/>
    <x v="2"/>
    <s v="Hyderabad"/>
    <s v="Fashion"/>
    <s v="Air Max Shoes"/>
    <s v="Nike"/>
    <s v="Hyderabad Hub"/>
    <s v="Christina Hess"/>
  </r>
  <r>
    <s v="ORD101649"/>
    <s v="CUST11649"/>
    <s v="Michael Livingston"/>
    <s v="Female"/>
    <n v="60"/>
    <x v="1"/>
    <x v="511"/>
    <d v="2025-08-13T00:00:00"/>
    <x v="5"/>
    <s v="Hyderabad"/>
    <x v="4"/>
    <s v="P7391"/>
    <s v="Air Max Shoes"/>
    <x v="4"/>
    <n v="3"/>
    <n v="13555"/>
    <n v="16875.7"/>
    <n v="0"/>
    <n v="50627.1"/>
    <n v="9962.1"/>
    <x v="0"/>
    <x v="3"/>
    <n v="1"/>
    <s v="Hyderabad Hub"/>
    <s v="Danielle Wilson"/>
    <s v="Michael Livingston"/>
    <x v="2"/>
    <s v="Hyderabad"/>
    <s v="Fashion"/>
    <s v="Air Max Shoes"/>
    <s v="Nike"/>
    <s v="Hyderabad Hub"/>
    <s v="Danielle Wilson"/>
  </r>
  <r>
    <s v="ORD101650"/>
    <s v="CUST11650"/>
    <s v="Aaron Murray"/>
    <s v="Male"/>
    <n v="24"/>
    <x v="0"/>
    <x v="638"/>
    <d v="2025-08-07T00:00:00"/>
    <x v="2"/>
    <s v="Hyderabad"/>
    <x v="3"/>
    <s v="P2901"/>
    <s v="iPhone 15"/>
    <x v="5"/>
    <n v="1"/>
    <n v="22233"/>
    <n v="25153.16"/>
    <n v="10"/>
    <n v="22637.84"/>
    <n v="2920.16"/>
    <x v="2"/>
    <x v="3"/>
    <n v="2"/>
    <s v="Hyderabad Hub"/>
    <s v="Justin Bradley"/>
    <s v="Aaron Murray"/>
    <x v="2"/>
    <s v="Hyderabad"/>
    <s v="Electronics"/>
    <s v="iPhone 15"/>
    <s v="Apple"/>
    <s v="Hyderabad Hub"/>
    <s v="Justin Bradley"/>
  </r>
  <r>
    <s v="ORD101651"/>
    <s v="CUST11651"/>
    <s v="Todd Mendoza"/>
    <s v="Female"/>
    <n v="20"/>
    <x v="1"/>
    <x v="38"/>
    <d v="2025-02-08T00:00:00"/>
    <x v="3"/>
    <s v="Bengaluru"/>
    <x v="3"/>
    <s v="P8609"/>
    <s v="iPhone 15"/>
    <x v="5"/>
    <n v="5"/>
    <n v="8618"/>
    <n v="10717.79"/>
    <n v="0"/>
    <n v="53588.95"/>
    <n v="10498.95"/>
    <x v="3"/>
    <x v="1"/>
    <n v="5"/>
    <s v="Bengaluru Hub"/>
    <s v="Reginald Waller"/>
    <s v="Todd Mendoza"/>
    <x v="3"/>
    <s v="Bengaluru"/>
    <s v="Electronics"/>
    <s v="iPhone 15"/>
    <s v="Apple"/>
    <s v="Bengaluru Hub"/>
    <s v="Reginald Waller"/>
  </r>
  <r>
    <s v="ORD101652"/>
    <s v="CUST11652"/>
    <s v="Cathy Snyder"/>
    <s v="Male"/>
    <n v="58"/>
    <x v="1"/>
    <x v="629"/>
    <d v="2024-12-15T00:00:00"/>
    <x v="2"/>
    <s v="Hyderabad"/>
    <x v="4"/>
    <s v="P1130"/>
    <s v="Air Max Shoes"/>
    <x v="4"/>
    <n v="3"/>
    <n v="13272"/>
    <n v="17504.53"/>
    <n v="20"/>
    <n v="42010.87"/>
    <n v="12697.59"/>
    <x v="2"/>
    <x v="2"/>
    <n v="5"/>
    <s v="Hyderabad Hub"/>
    <s v="Emily Brown"/>
    <s v="Cathy Snyder"/>
    <x v="2"/>
    <s v="Hyderabad"/>
    <s v="Fashion"/>
    <s v="Air Max Shoes"/>
    <s v="Nike"/>
    <s v="Hyderabad Hub"/>
    <s v="Emily Brown"/>
  </r>
  <r>
    <s v="ORD101653"/>
    <s v="CUST11653"/>
    <s v="Chelsea White"/>
    <s v="Male"/>
    <n v="49"/>
    <x v="1"/>
    <x v="23"/>
    <d v="2024-08-01T00:00:00"/>
    <x v="4"/>
    <s v="Chennai"/>
    <x v="2"/>
    <s v="P2027"/>
    <s v="Face Wash"/>
    <x v="2"/>
    <n v="1"/>
    <n v="15529"/>
    <n v="20620.18"/>
    <n v="20"/>
    <n v="16496.14"/>
    <n v="5091.18"/>
    <x v="3"/>
    <x v="1"/>
    <n v="1"/>
    <s v="Chennai Hub"/>
    <s v="Nathan Thompson"/>
    <s v="Chelsea White"/>
    <x v="4"/>
    <s v="Chennai"/>
    <s v="Beauty"/>
    <s v="Face Wash"/>
    <s v="Loreal"/>
    <s v="Chennai Hub"/>
    <s v="Nathan Thompson"/>
  </r>
  <r>
    <s v="ORD101654"/>
    <s v="CUST11654"/>
    <s v="Katherine Davis"/>
    <s v="Male"/>
    <n v="19"/>
    <x v="0"/>
    <x v="589"/>
    <d v="2026-04-21T00:00:00"/>
    <x v="4"/>
    <s v="Chennai"/>
    <x v="0"/>
    <s v="P3673"/>
    <s v="Pressure Cooker"/>
    <x v="0"/>
    <n v="1"/>
    <n v="16533"/>
    <n v="24390.6"/>
    <n v="5"/>
    <n v="23171.07"/>
    <n v="7857.6"/>
    <x v="0"/>
    <x v="1"/>
    <n v="3"/>
    <s v="Chennai Hub"/>
    <s v="Randy Dunn"/>
    <s v="Katherine Davis"/>
    <x v="4"/>
    <s v="Chennai"/>
    <s v="Home"/>
    <s v="Pressure Cooker"/>
    <s v="Prestige"/>
    <s v="Chennai Hub"/>
    <s v="Randy Dunn"/>
  </r>
  <r>
    <s v="ORD101655"/>
    <s v="CUST11655"/>
    <s v="Alexander Baker"/>
    <s v="Male"/>
    <n v="41"/>
    <x v="1"/>
    <x v="166"/>
    <d v="2025-06-19T00:00:00"/>
    <x v="1"/>
    <s v="New Delhi"/>
    <x v="3"/>
    <s v="P6836"/>
    <s v="Galaxy S24"/>
    <x v="3"/>
    <n v="5"/>
    <n v="1624"/>
    <n v="2359.88"/>
    <n v="5"/>
    <n v="11209.43"/>
    <n v="3679.4"/>
    <x v="1"/>
    <x v="0"/>
    <n v="4"/>
    <s v="New Delhi Hub"/>
    <s v="Deborah Gonzalez"/>
    <s v="Alexander Baker"/>
    <x v="1"/>
    <s v="New Delhi"/>
    <s v="Electronics"/>
    <s v="Galaxy S24"/>
    <s v="Samsung"/>
    <s v="New Delhi Hub"/>
    <s v="Deborah Gonzalez"/>
  </r>
  <r>
    <s v="ORD101656"/>
    <s v="CUST11656"/>
    <s v="Samantha Lee"/>
    <s v="Female"/>
    <n v="56"/>
    <x v="1"/>
    <x v="249"/>
    <d v="2026-02-10T00:00:00"/>
    <x v="3"/>
    <s v="Bengaluru"/>
    <x v="0"/>
    <s v="P9314"/>
    <s v="Pressure Cooker"/>
    <x v="0"/>
    <n v="3"/>
    <n v="11105"/>
    <n v="16460.21"/>
    <n v="0"/>
    <n v="49380.63"/>
    <n v="16065.63"/>
    <x v="2"/>
    <x v="0"/>
    <n v="5"/>
    <s v="Bengaluru Hub"/>
    <s v="Christopher Moore"/>
    <s v="Samantha Lee"/>
    <x v="3"/>
    <s v="Bengaluru"/>
    <s v="Home"/>
    <s v="Pressure Cooker"/>
    <s v="Prestige"/>
    <s v="Bengaluru Hub"/>
    <s v="Christopher Moore"/>
  </r>
  <r>
    <s v="ORD101657"/>
    <s v="CUST11657"/>
    <s v="John Price"/>
    <s v="Female"/>
    <n v="32"/>
    <x v="1"/>
    <x v="624"/>
    <d v="2026-05-20T00:00:00"/>
    <x v="4"/>
    <s v="Chennai"/>
    <x v="0"/>
    <s v="P9952"/>
    <s v="Pressure Cooker"/>
    <x v="0"/>
    <n v="2"/>
    <n v="20270"/>
    <n v="29340.03"/>
    <n v="0"/>
    <n v="58680.06"/>
    <n v="18140.060000000001"/>
    <x v="0"/>
    <x v="2"/>
    <n v="2"/>
    <s v="Chennai Hub"/>
    <s v="Scott Carlson"/>
    <s v="John Price"/>
    <x v="4"/>
    <s v="Chennai"/>
    <s v="Home"/>
    <s v="Pressure Cooker"/>
    <s v="Prestige"/>
    <s v="Chennai Hub"/>
    <s v="Scott Carlson"/>
  </r>
  <r>
    <s v="ORD101658"/>
    <s v="CUST11658"/>
    <s v="Matthew Andrews"/>
    <s v="Male"/>
    <n v="22"/>
    <x v="1"/>
    <x v="453"/>
    <d v="2024-12-15T00:00:00"/>
    <x v="0"/>
    <s v="Pune"/>
    <x v="2"/>
    <s v="P5661"/>
    <s v="Face Wash"/>
    <x v="2"/>
    <n v="3"/>
    <n v="13126"/>
    <n v="19012.53"/>
    <n v="10"/>
    <n v="51333.83"/>
    <n v="17659.59"/>
    <x v="0"/>
    <x v="3"/>
    <n v="5"/>
    <s v="Pune Hub"/>
    <s v="Kathryn Poole"/>
    <s v="Matthew Andrews"/>
    <x v="0"/>
    <s v="Pune"/>
    <s v="Beauty"/>
    <s v="Face Wash"/>
    <s v="Loreal"/>
    <s v="Pune Hub"/>
    <s v="Kathryn Poole"/>
  </r>
  <r>
    <s v="ORD101659"/>
    <s v="CUST11659"/>
    <s v="Carlos Browning"/>
    <s v="Male"/>
    <n v="43"/>
    <x v="1"/>
    <x v="639"/>
    <d v="2026-04-21T00:00:00"/>
    <x v="4"/>
    <s v="Chennai"/>
    <x v="4"/>
    <s v="P8436"/>
    <s v="Air Max Shoes"/>
    <x v="4"/>
    <n v="3"/>
    <n v="216"/>
    <n v="266.72000000000003"/>
    <n v="5"/>
    <n v="760.15"/>
    <n v="152.16"/>
    <x v="1"/>
    <x v="0"/>
    <n v="3"/>
    <s v="Chennai Hub"/>
    <s v="Michele Harvey"/>
    <s v="Carlos Browning"/>
    <x v="4"/>
    <s v="Chennai"/>
    <s v="Fashion"/>
    <s v="Air Max Shoes"/>
    <s v="Nike"/>
    <s v="Chennai Hub"/>
    <s v="Michele Harvey"/>
  </r>
  <r>
    <s v="ORD101660"/>
    <s v="CUST11660"/>
    <s v="David Stephenson"/>
    <s v="Female"/>
    <n v="57"/>
    <x v="0"/>
    <x v="384"/>
    <d v="2025-07-01T00:00:00"/>
    <x v="4"/>
    <s v="Chennai"/>
    <x v="1"/>
    <s v="P2560"/>
    <s v="Sunflower Oil"/>
    <x v="1"/>
    <n v="1"/>
    <n v="1436"/>
    <n v="1706.11"/>
    <n v="15"/>
    <n v="1450.19"/>
    <n v="270.11"/>
    <x v="3"/>
    <x v="3"/>
    <n v="1"/>
    <s v="Chennai Hub"/>
    <s v="Joseph Mcknight"/>
    <s v="David Stephenson"/>
    <x v="4"/>
    <s v="Chennai"/>
    <s v="Grocery"/>
    <s v="Sunflower Oil"/>
    <s v="Fortune"/>
    <s v="Chennai Hub"/>
    <s v="Joseph Mcknight"/>
  </r>
  <r>
    <s v="ORD101661"/>
    <s v="CUST11661"/>
    <s v="Cory Buchanan"/>
    <s v="Female"/>
    <n v="51"/>
    <x v="1"/>
    <x v="345"/>
    <d v="2025-11-27T00:00:00"/>
    <x v="2"/>
    <s v="Hyderabad"/>
    <x v="3"/>
    <s v="P1767"/>
    <s v="Galaxy S24"/>
    <x v="3"/>
    <n v="2"/>
    <n v="13473"/>
    <n v="19119.12"/>
    <n v="10"/>
    <n v="34414.42"/>
    <n v="11292.24"/>
    <x v="3"/>
    <x v="3"/>
    <n v="5"/>
    <s v="Hyderabad Hub"/>
    <s v="Jonathan Wright"/>
    <s v="Cory Buchanan"/>
    <x v="2"/>
    <s v="Hyderabad"/>
    <s v="Electronics"/>
    <s v="Galaxy S24"/>
    <s v="Samsung"/>
    <s v="Hyderabad Hub"/>
    <s v="Jonathan Wright"/>
  </r>
  <r>
    <s v="ORD101662"/>
    <s v="CUST11662"/>
    <s v="Nicole Baker"/>
    <s v="Female"/>
    <n v="19"/>
    <x v="1"/>
    <x v="96"/>
    <d v="2026-02-21T00:00:00"/>
    <x v="5"/>
    <s v="Chennai"/>
    <x v="1"/>
    <s v="P4008"/>
    <s v="Sunflower Oil"/>
    <x v="1"/>
    <n v="2"/>
    <n v="13479"/>
    <n v="19346.71"/>
    <n v="0"/>
    <n v="38693.42"/>
    <n v="11735.42"/>
    <x v="1"/>
    <x v="1"/>
    <n v="1"/>
    <s v="Chennai Hub"/>
    <s v="Barbara Henderson"/>
    <s v="Nicole Baker"/>
    <x v="4"/>
    <s v="Chennai"/>
    <s v="Grocery"/>
    <s v="Sunflower Oil"/>
    <s v="Fortune"/>
    <s v="Chennai Hub"/>
    <s v="Barbara Henderson"/>
  </r>
  <r>
    <s v="ORD101663"/>
    <s v="CUST11663"/>
    <s v="Jill Lee"/>
    <s v="Male"/>
    <n v="29"/>
    <x v="1"/>
    <x v="342"/>
    <d v="2026-01-19T00:00:00"/>
    <x v="1"/>
    <s v="New Delhi"/>
    <x v="3"/>
    <s v="P9028"/>
    <s v="Galaxy S24"/>
    <x v="3"/>
    <n v="4"/>
    <n v="1337"/>
    <n v="1669.03"/>
    <n v="10"/>
    <n v="6008.51"/>
    <n v="1328.12"/>
    <x v="0"/>
    <x v="3"/>
    <n v="5"/>
    <s v="New Delhi Hub"/>
    <s v="Sarah Barnett"/>
    <s v="Jill Lee"/>
    <x v="1"/>
    <s v="New Delhi"/>
    <s v="Electronics"/>
    <s v="Galaxy S24"/>
    <s v="Samsung"/>
    <s v="New Delhi Hub"/>
    <s v="Sarah Barnett"/>
  </r>
  <r>
    <s v="ORD101664"/>
    <s v="CUST11664"/>
    <s v="Frederick Neal"/>
    <s v="Male"/>
    <n v="45"/>
    <x v="1"/>
    <x v="640"/>
    <d v="2026-02-16T00:00:00"/>
    <x v="1"/>
    <s v="New Delhi"/>
    <x v="3"/>
    <s v="P1262"/>
    <s v="Galaxy S24"/>
    <x v="3"/>
    <n v="5"/>
    <n v="20010"/>
    <n v="28836.92"/>
    <n v="5"/>
    <n v="136975.37"/>
    <n v="44134.6"/>
    <x v="0"/>
    <x v="3"/>
    <n v="3"/>
    <s v="New Delhi Hub"/>
    <s v="Brenda Smith"/>
    <s v="Frederick Neal"/>
    <x v="1"/>
    <s v="New Delhi"/>
    <s v="Electronics"/>
    <s v="Galaxy S24"/>
    <s v="Samsung"/>
    <s v="New Delhi Hub"/>
    <s v="Brenda Smith"/>
  </r>
  <r>
    <s v="ORD101665"/>
    <s v="CUST11665"/>
    <s v="Darlene Scott"/>
    <s v="Female"/>
    <n v="44"/>
    <x v="0"/>
    <x v="58"/>
    <d v="2026-02-08T00:00:00"/>
    <x v="3"/>
    <s v="Bengaluru"/>
    <x v="0"/>
    <s v="P5707"/>
    <s v="Pressure Cooker"/>
    <x v="0"/>
    <n v="4"/>
    <n v="23018"/>
    <n v="32953.199999999997"/>
    <n v="15"/>
    <n v="112040.88"/>
    <n v="39740.800000000003"/>
    <x v="2"/>
    <x v="2"/>
    <n v="5"/>
    <s v="Bengaluru Hub"/>
    <s v="Scott Foley"/>
    <s v="Darlene Scott"/>
    <x v="3"/>
    <s v="Bengaluru"/>
    <s v="Home"/>
    <s v="Pressure Cooker"/>
    <s v="Prestige"/>
    <s v="Bengaluru Hub"/>
    <s v="Scott Foley"/>
  </r>
  <r>
    <s v="ORD101666"/>
    <s v="CUST11666"/>
    <s v="Nancy Dean"/>
    <s v="Female"/>
    <n v="43"/>
    <x v="0"/>
    <x v="532"/>
    <d v="2026-03-24T00:00:00"/>
    <x v="3"/>
    <s v="Bengaluru"/>
    <x v="3"/>
    <s v="P3488"/>
    <s v="iPhone 15"/>
    <x v="5"/>
    <n v="5"/>
    <n v="5676"/>
    <n v="6487.44"/>
    <n v="20"/>
    <n v="25949.759999999998"/>
    <n v="4057.2"/>
    <x v="1"/>
    <x v="0"/>
    <n v="1"/>
    <s v="Bengaluru Hub"/>
    <s v="Christopher Lopez"/>
    <s v="Nancy Dean"/>
    <x v="3"/>
    <s v="Bengaluru"/>
    <s v="Electronics"/>
    <s v="iPhone 15"/>
    <s v="Apple"/>
    <s v="Bengaluru Hub"/>
    <s v="Christopher Lopez"/>
  </r>
  <r>
    <s v="ORD101667"/>
    <s v="CUST11667"/>
    <s v="Daniel Hodge"/>
    <s v="Male"/>
    <n v="50"/>
    <x v="1"/>
    <x v="34"/>
    <d v="2026-02-20T00:00:00"/>
    <x v="0"/>
    <s v="Mumbai"/>
    <x v="3"/>
    <s v="P9000"/>
    <s v="Galaxy S24"/>
    <x v="3"/>
    <n v="5"/>
    <n v="20596"/>
    <n v="23380.799999999999"/>
    <n v="10"/>
    <n v="105213.6"/>
    <n v="13924"/>
    <x v="2"/>
    <x v="3"/>
    <n v="3"/>
    <s v="Mumbai Hub"/>
    <s v="Stephanie Adams"/>
    <s v="Daniel Hodge"/>
    <x v="0"/>
    <s v="Mumbai"/>
    <s v="Electronics"/>
    <s v="Galaxy S24"/>
    <s v="Samsung"/>
    <s v="Mumbai Hub"/>
    <s v="Stephanie Adams"/>
  </r>
  <r>
    <s v="ORD101668"/>
    <s v="CUST11668"/>
    <s v="Jill Carter"/>
    <s v="Male"/>
    <n v="20"/>
    <x v="0"/>
    <x v="445"/>
    <d v="2026-05-07T00:00:00"/>
    <x v="1"/>
    <s v="New Delhi"/>
    <x v="1"/>
    <s v="P9614"/>
    <s v="Sunflower Oil"/>
    <x v="1"/>
    <n v="4"/>
    <n v="25731"/>
    <n v="29975.35"/>
    <n v="5"/>
    <n v="113906.33"/>
    <n v="16977.400000000001"/>
    <x v="2"/>
    <x v="2"/>
    <n v="3"/>
    <s v="New Delhi Hub"/>
    <s v="Steven Higgins"/>
    <s v="Jill Carter"/>
    <x v="1"/>
    <s v="New Delhi"/>
    <s v="Grocery"/>
    <s v="Sunflower Oil"/>
    <s v="Fortune"/>
    <s v="New Delhi Hub"/>
    <s v="Steven Higgins"/>
  </r>
  <r>
    <s v="ORD101669"/>
    <s v="CUST11669"/>
    <s v="Andrew Freeman"/>
    <s v="Female"/>
    <n v="60"/>
    <x v="0"/>
    <x v="641"/>
    <d v="2025-11-05T00:00:00"/>
    <x v="4"/>
    <s v="Chennai"/>
    <x v="0"/>
    <s v="P4048"/>
    <s v="Pressure Cooker"/>
    <x v="0"/>
    <n v="5"/>
    <n v="1586"/>
    <n v="2204.96"/>
    <n v="10"/>
    <n v="9922.32"/>
    <n v="3094.8"/>
    <x v="0"/>
    <x v="1"/>
    <n v="4"/>
    <s v="Chennai Hub"/>
    <s v="Julie Lawson"/>
    <s v="Andrew Freeman"/>
    <x v="4"/>
    <s v="Chennai"/>
    <s v="Home"/>
    <s v="Pressure Cooker"/>
    <s v="Prestige"/>
    <s v="Chennai Hub"/>
    <s v="Julie Lawson"/>
  </r>
  <r>
    <s v="ORD101670"/>
    <s v="CUST11670"/>
    <s v="Aaron Lewis"/>
    <s v="Male"/>
    <n v="59"/>
    <x v="1"/>
    <x v="411"/>
    <d v="2026-05-09T00:00:00"/>
    <x v="1"/>
    <s v="New Delhi"/>
    <x v="0"/>
    <s v="P7736"/>
    <s v="Pressure Cooker"/>
    <x v="0"/>
    <n v="4"/>
    <n v="11236"/>
    <n v="13513.31"/>
    <n v="20"/>
    <n v="43242.59"/>
    <n v="9109.24"/>
    <x v="3"/>
    <x v="3"/>
    <n v="5"/>
    <s v="New Delhi Hub"/>
    <s v="Monica Long"/>
    <s v="Aaron Lewis"/>
    <x v="1"/>
    <s v="New Delhi"/>
    <s v="Home"/>
    <s v="Pressure Cooker"/>
    <s v="Prestige"/>
    <s v="New Delhi Hub"/>
    <s v="Monica Long"/>
  </r>
  <r>
    <s v="ORD101671"/>
    <s v="CUST11671"/>
    <s v="Anthony Phillips"/>
    <s v="Male"/>
    <n v="39"/>
    <x v="0"/>
    <x v="53"/>
    <d v="2025-07-04T00:00:00"/>
    <x v="4"/>
    <s v="Chennai"/>
    <x v="0"/>
    <s v="P1827"/>
    <s v="Pressure Cooker"/>
    <x v="0"/>
    <n v="4"/>
    <n v="25576"/>
    <n v="33652.93"/>
    <n v="20"/>
    <n v="107689.38"/>
    <n v="32307.72"/>
    <x v="0"/>
    <x v="2"/>
    <n v="4"/>
    <s v="Chennai Hub"/>
    <s v="Shannon Williams"/>
    <s v="Anthony Phillips"/>
    <x v="4"/>
    <s v="Chennai"/>
    <s v="Home"/>
    <s v="Pressure Cooker"/>
    <s v="Prestige"/>
    <s v="Chennai Hub"/>
    <s v="Shannon Williams"/>
  </r>
  <r>
    <s v="ORD101672"/>
    <s v="CUST11672"/>
    <s v="Katherine Simmons"/>
    <s v="Female"/>
    <n v="23"/>
    <x v="0"/>
    <x v="127"/>
    <d v="2024-08-19T00:00:00"/>
    <x v="2"/>
    <s v="Hyderabad"/>
    <x v="1"/>
    <s v="P8177"/>
    <s v="Sunflower Oil"/>
    <x v="1"/>
    <n v="3"/>
    <n v="25627"/>
    <n v="33470.61"/>
    <n v="10"/>
    <n v="90370.65"/>
    <n v="23530.83"/>
    <x v="0"/>
    <x v="0"/>
    <n v="3"/>
    <s v="Hyderabad Hub"/>
    <s v="Jean Salazar"/>
    <s v="Katherine Simmons"/>
    <x v="2"/>
    <s v="Hyderabad"/>
    <s v="Grocery"/>
    <s v="Sunflower Oil"/>
    <s v="Fortune"/>
    <s v="Hyderabad Hub"/>
    <s v="Jean Salazar"/>
  </r>
  <r>
    <s v="ORD101673"/>
    <s v="CUST11673"/>
    <s v="Angela Lyons"/>
    <s v="Male"/>
    <n v="20"/>
    <x v="0"/>
    <x v="415"/>
    <d v="2025-07-18T00:00:00"/>
    <x v="4"/>
    <s v="Chennai"/>
    <x v="2"/>
    <s v="P2661"/>
    <s v="Face Wash"/>
    <x v="2"/>
    <n v="3"/>
    <n v="23943"/>
    <n v="31223.65"/>
    <n v="0"/>
    <n v="93670.95"/>
    <n v="21841.95"/>
    <x v="3"/>
    <x v="1"/>
    <n v="5"/>
    <s v="Chennai Hub"/>
    <s v="Jerry Johnson"/>
    <s v="Angela Lyons"/>
    <x v="4"/>
    <s v="Chennai"/>
    <s v="Beauty"/>
    <s v="Face Wash"/>
    <s v="Loreal"/>
    <s v="Chennai Hub"/>
    <s v="Jerry Johnson"/>
  </r>
  <r>
    <s v="ORD101674"/>
    <s v="CUST11674"/>
    <s v="Wyatt Richards"/>
    <s v="Male"/>
    <n v="52"/>
    <x v="0"/>
    <x v="75"/>
    <d v="2026-04-02T00:00:00"/>
    <x v="3"/>
    <s v="Bengaluru"/>
    <x v="2"/>
    <s v="P5113"/>
    <s v="Face Wash"/>
    <x v="2"/>
    <n v="1"/>
    <n v="27116"/>
    <n v="35047.589999999997"/>
    <n v="15"/>
    <n v="29790.45"/>
    <n v="7931.59"/>
    <x v="1"/>
    <x v="2"/>
    <n v="1"/>
    <s v="Bengaluru Hub"/>
    <s v="Joshua Ramirez"/>
    <s v="Wyatt Richards"/>
    <x v="3"/>
    <s v="Bengaluru"/>
    <s v="Beauty"/>
    <s v="Face Wash"/>
    <s v="Loreal"/>
    <s v="Bengaluru Hub"/>
    <s v="Joshua Ramirez"/>
  </r>
  <r>
    <s v="ORD101675"/>
    <s v="CUST11675"/>
    <s v="Becky Henry"/>
    <s v="Male"/>
    <n v="36"/>
    <x v="0"/>
    <x v="6"/>
    <d v="2026-02-16T00:00:00"/>
    <x v="4"/>
    <s v="Chennai"/>
    <x v="4"/>
    <s v="P2922"/>
    <s v="Air Max Shoes"/>
    <x v="4"/>
    <n v="3"/>
    <n v="27007"/>
    <n v="40507.440000000002"/>
    <n v="10"/>
    <n v="109370.09"/>
    <n v="40501.32"/>
    <x v="2"/>
    <x v="2"/>
    <n v="4"/>
    <s v="Chennai Hub"/>
    <s v="Kathryn Marks"/>
    <s v="Becky Henry"/>
    <x v="4"/>
    <s v="Chennai"/>
    <s v="Fashion"/>
    <s v="Air Max Shoes"/>
    <s v="Nike"/>
    <s v="Chennai Hub"/>
    <s v="Kathryn Marks"/>
  </r>
  <r>
    <s v="ORD101676"/>
    <s v="CUST11676"/>
    <s v="Natasha Lewis"/>
    <s v="Female"/>
    <n v="41"/>
    <x v="1"/>
    <x v="427"/>
    <d v="2024-07-04T00:00:00"/>
    <x v="3"/>
    <s v="Bengaluru"/>
    <x v="3"/>
    <s v="P1068"/>
    <s v="Galaxy S24"/>
    <x v="3"/>
    <n v="4"/>
    <n v="3728"/>
    <n v="4377.4399999999996"/>
    <n v="15"/>
    <n v="14883.3"/>
    <n v="2597.7600000000002"/>
    <x v="2"/>
    <x v="3"/>
    <n v="5"/>
    <s v="Bengaluru Hub"/>
    <s v="Chelsea Mccarthy"/>
    <s v="Natasha Lewis"/>
    <x v="3"/>
    <s v="Bengaluru"/>
    <s v="Electronics"/>
    <s v="Galaxy S24"/>
    <s v="Samsung"/>
    <s v="Bengaluru Hub"/>
    <s v="Chelsea Mccarthy"/>
  </r>
  <r>
    <s v="ORD101677"/>
    <s v="CUST11677"/>
    <s v="Jennifer Rose"/>
    <s v="Female"/>
    <n v="26"/>
    <x v="1"/>
    <x v="642"/>
    <d v="2024-07-19T00:00:00"/>
    <x v="1"/>
    <s v="New Delhi"/>
    <x v="3"/>
    <s v="P8446"/>
    <s v="Galaxy S24"/>
    <x v="3"/>
    <n v="2"/>
    <n v="18511"/>
    <n v="23013.71"/>
    <n v="15"/>
    <n v="39123.31"/>
    <n v="9005.42"/>
    <x v="2"/>
    <x v="1"/>
    <n v="4"/>
    <s v="New Delhi Hub"/>
    <s v="Donna Gonzalez"/>
    <s v="Jennifer Rose"/>
    <x v="1"/>
    <s v="New Delhi"/>
    <s v="Electronics"/>
    <s v="Galaxy S24"/>
    <s v="Samsung"/>
    <s v="New Delhi Hub"/>
    <s v="Donna Gonzalez"/>
  </r>
  <r>
    <s v="ORD101678"/>
    <s v="CUST11678"/>
    <s v="Melody Reyes"/>
    <s v="Female"/>
    <n v="22"/>
    <x v="0"/>
    <x v="31"/>
    <d v="2024-08-12T00:00:00"/>
    <x v="0"/>
    <s v="Mumbai"/>
    <x v="1"/>
    <s v="P4745"/>
    <s v="Sunflower Oil"/>
    <x v="1"/>
    <n v="5"/>
    <n v="9481"/>
    <n v="10854.96"/>
    <n v="15"/>
    <n v="46133.58"/>
    <n v="6869.8"/>
    <x v="2"/>
    <x v="3"/>
    <n v="1"/>
    <s v="Mumbai Hub"/>
    <s v="Shelly Fowler"/>
    <s v="Melody Reyes"/>
    <x v="0"/>
    <s v="Mumbai"/>
    <s v="Grocery"/>
    <s v="Sunflower Oil"/>
    <s v="Fortune"/>
    <s v="Mumbai Hub"/>
    <s v="Shelly Fowler"/>
  </r>
  <r>
    <s v="ORD101679"/>
    <s v="CUST11679"/>
    <s v="Julie Barry"/>
    <s v="Male"/>
    <n v="45"/>
    <x v="0"/>
    <x v="643"/>
    <d v="2026-01-21T00:00:00"/>
    <x v="4"/>
    <s v="Chennai"/>
    <x v="4"/>
    <s v="P6795"/>
    <s v="Air Max Shoes"/>
    <x v="4"/>
    <n v="5"/>
    <n v="20521"/>
    <n v="30309.05"/>
    <n v="20"/>
    <n v="121236.2"/>
    <n v="48940.25"/>
    <x v="0"/>
    <x v="2"/>
    <n v="4"/>
    <s v="Chennai Hub"/>
    <s v="Joseph English"/>
    <s v="Julie Barry"/>
    <x v="4"/>
    <s v="Chennai"/>
    <s v="Fashion"/>
    <s v="Air Max Shoes"/>
    <s v="Nike"/>
    <s v="Chennai Hub"/>
    <s v="Joseph English"/>
  </r>
  <r>
    <s v="ORD101680"/>
    <s v="CUST11680"/>
    <s v="Jamie Wagner"/>
    <s v="Female"/>
    <n v="25"/>
    <x v="0"/>
    <x v="58"/>
    <d v="2025-06-30T00:00:00"/>
    <x v="3"/>
    <s v="Bengaluru"/>
    <x v="3"/>
    <s v="P6314"/>
    <m/>
    <x v="3"/>
    <n v="3"/>
    <n v="5586"/>
    <n v="8188.93"/>
    <n v="5"/>
    <n v="23338.45"/>
    <n v="7808.79"/>
    <x v="1"/>
    <x v="0"/>
    <n v="3"/>
    <s v="Bengaluru Hub"/>
    <s v="Larry Hill"/>
    <s v="Jamie Wagner"/>
    <x v="3"/>
    <s v="Bengaluru"/>
    <s v="Electronics"/>
    <s v="Galaxy S24"/>
    <s v="Samsung"/>
    <s v="Bengaluru Hub"/>
    <s v="Larry Hill"/>
  </r>
  <r>
    <s v="ORD101681"/>
    <s v="CUST11681"/>
    <s v="Lisa Lowe"/>
    <s v="Female"/>
    <n v="60"/>
    <x v="0"/>
    <x v="406"/>
    <d v="2025-07-01T00:00:00"/>
    <x v="1"/>
    <s v="New Delhi"/>
    <x v="4"/>
    <s v="P2015"/>
    <s v="Air Max Shoes"/>
    <x v="4"/>
    <n v="5"/>
    <n v="3981"/>
    <n v="4492.8"/>
    <n v="5"/>
    <n v="21340.799999999999"/>
    <n v="2559"/>
    <x v="3"/>
    <x v="0"/>
    <n v="1"/>
    <s v="New Delhi Hub"/>
    <s v="Mark Taylor"/>
    <s v="Lisa Lowe"/>
    <x v="1"/>
    <s v="New Delhi"/>
    <s v="Fashion"/>
    <s v="Air Max Shoes"/>
    <s v="Nike"/>
    <s v="New Delhi Hub"/>
    <s v="Mark Taylor"/>
  </r>
  <r>
    <s v="ORD101682"/>
    <s v="CUST11682"/>
    <s v="Brian Watson"/>
    <s v="Female"/>
    <n v="19"/>
    <x v="1"/>
    <x v="142"/>
    <d v="2024-08-14T00:00:00"/>
    <x v="1"/>
    <s v="New Delhi"/>
    <x v="3"/>
    <s v="P1575"/>
    <s v="iPhone 15"/>
    <x v="5"/>
    <n v="2"/>
    <n v="29295"/>
    <n v="39211.57"/>
    <n v="0"/>
    <n v="78423.14"/>
    <n v="19833.14"/>
    <x v="1"/>
    <x v="3"/>
    <n v="2"/>
    <s v="New Delhi Hub"/>
    <s v="Marvin Allen"/>
    <s v="Brian Watson"/>
    <x v="1"/>
    <s v="New Delhi"/>
    <s v="Electronics"/>
    <s v="iPhone 15"/>
    <s v="Apple"/>
    <s v="New Delhi Hub"/>
    <s v="Marvin Allen"/>
  </r>
  <r>
    <s v="ORD101683"/>
    <s v="CUST11683"/>
    <s v="Evelyn Sweeney"/>
    <s v="Female"/>
    <n v="58"/>
    <x v="0"/>
    <x v="5"/>
    <d v="2024-10-10T00:00:00"/>
    <x v="4"/>
    <s v="Chennai"/>
    <x v="3"/>
    <s v="P7302"/>
    <s v="iPhone 15"/>
    <x v="5"/>
    <n v="5"/>
    <n v="27198"/>
    <n v="36955.24"/>
    <n v="5"/>
    <n v="175537.39"/>
    <n v="48786.2"/>
    <x v="2"/>
    <x v="2"/>
    <n v="1"/>
    <s v="Chennai Hub"/>
    <s v="Jeffrey Davis"/>
    <s v="Evelyn Sweeney"/>
    <x v="4"/>
    <s v="Chennai"/>
    <s v="Electronics"/>
    <s v="iPhone 15"/>
    <s v="Apple"/>
    <s v="Chennai Hub"/>
    <s v="Jeffrey Davis"/>
  </r>
  <r>
    <s v="ORD101684"/>
    <s v="CUST11684"/>
    <s v="Julia Jacobson"/>
    <s v="Male"/>
    <n v="19"/>
    <x v="0"/>
    <x v="103"/>
    <d v="2025-09-07T00:00:00"/>
    <x v="2"/>
    <s v="Hyderabad"/>
    <x v="3"/>
    <s v="P2841"/>
    <s v="iPhone 15"/>
    <x v="5"/>
    <n v="2"/>
    <n v="21124"/>
    <n v="30977.99"/>
    <n v="5"/>
    <n v="58858.18"/>
    <n v="19707.98"/>
    <x v="1"/>
    <x v="3"/>
    <n v="1"/>
    <s v="Hyderabad Hub"/>
    <s v="Valerie Hernandez"/>
    <s v="Julia Jacobson"/>
    <x v="2"/>
    <s v="Hyderabad"/>
    <s v="Electronics"/>
    <s v="iPhone 15"/>
    <s v="Apple"/>
    <s v="Hyderabad Hub"/>
    <s v="Valerie Hernandez"/>
  </r>
  <r>
    <s v="ORD101685"/>
    <s v="CUST11685"/>
    <s v="Margaret Wood DVM"/>
    <s v="Female"/>
    <n v="21"/>
    <x v="1"/>
    <x v="585"/>
    <d v="2025-06-10T00:00:00"/>
    <x v="2"/>
    <s v="Hyderabad"/>
    <x v="3"/>
    <s v="P7249"/>
    <s v="iPhone 15"/>
    <x v="5"/>
    <n v="3"/>
    <n v="8759"/>
    <n v="12321.42"/>
    <n v="0"/>
    <n v="36964.26"/>
    <n v="10687.26"/>
    <x v="3"/>
    <x v="0"/>
    <n v="1"/>
    <s v="Hyderabad Hub"/>
    <s v="Jessica Pineda"/>
    <s v="Margaret Wood DVM"/>
    <x v="2"/>
    <s v="Hyderabad"/>
    <s v="Electronics"/>
    <s v="iPhone 15"/>
    <s v="Apple"/>
    <s v="Hyderabad Hub"/>
    <s v="Jessica Pineda"/>
  </r>
  <r>
    <s v="ORD101686"/>
    <s v="CUST11686"/>
    <s v="Lynn Spence"/>
    <s v="Male"/>
    <n v="28"/>
    <x v="0"/>
    <x v="495"/>
    <d v="2026-06-12T00:00:00"/>
    <x v="2"/>
    <s v="Hyderabad"/>
    <x v="3"/>
    <s v="P4673"/>
    <s v="Galaxy S24"/>
    <x v="3"/>
    <n v="4"/>
    <n v="11244"/>
    <n v="12561.6"/>
    <n v="20"/>
    <n v="40197.120000000003"/>
    <n v="5270.4"/>
    <x v="0"/>
    <x v="1"/>
    <n v="5"/>
    <s v="Hyderabad Hub"/>
    <s v="Steven Smith MD"/>
    <s v="Lynn Spence"/>
    <x v="2"/>
    <s v="Hyderabad"/>
    <s v="Electronics"/>
    <s v="Galaxy S24"/>
    <s v="Samsung"/>
    <s v="Hyderabad Hub"/>
    <s v="Steven Smith MD"/>
  </r>
  <r>
    <s v="ORD101687"/>
    <s v="CUST11687"/>
    <s v="Brittany Diaz"/>
    <s v="Male"/>
    <n v="38"/>
    <x v="0"/>
    <x v="41"/>
    <d v="2025-05-29T00:00:00"/>
    <x v="4"/>
    <s v="Chennai"/>
    <x v="2"/>
    <s v="P8588"/>
    <s v="Face Wash"/>
    <x v="2"/>
    <n v="2"/>
    <n v="29099"/>
    <n v="35369.83"/>
    <n v="10"/>
    <n v="63665.69"/>
    <n v="12541.66"/>
    <x v="0"/>
    <x v="1"/>
    <n v="5"/>
    <s v="Chennai Hub"/>
    <s v="Christopher Reese"/>
    <s v="Brittany Diaz"/>
    <x v="4"/>
    <s v="Chennai"/>
    <s v="Beauty"/>
    <s v="Face Wash"/>
    <s v="Loreal"/>
    <s v="Chennai Hub"/>
    <s v="Christopher Reese"/>
  </r>
  <r>
    <s v="ORD101688"/>
    <s v="CUST11688"/>
    <s v="Samuel Johnson"/>
    <s v="Female"/>
    <n v="19"/>
    <x v="0"/>
    <x v="644"/>
    <d v="2025-11-15T00:00:00"/>
    <x v="4"/>
    <s v="Chennai"/>
    <x v="0"/>
    <s v="P6039"/>
    <s v="Pressure Cooker"/>
    <x v="0"/>
    <n v="3"/>
    <n v="22276"/>
    <n v="24517.26"/>
    <n v="15"/>
    <n v="62519.01"/>
    <n v="6723.78"/>
    <x v="0"/>
    <x v="2"/>
    <n v="2"/>
    <s v="Chennai Hub"/>
    <s v="Alicia Moore"/>
    <s v="Samuel Johnson"/>
    <x v="4"/>
    <s v="Chennai"/>
    <s v="Home"/>
    <s v="Pressure Cooker"/>
    <s v="Prestige"/>
    <s v="Chennai Hub"/>
    <s v="Alicia Moore"/>
  </r>
  <r>
    <s v="ORD101689"/>
    <s v="CUST11689"/>
    <s v="Vicki Pacheco"/>
    <s v="Male"/>
    <n v="29"/>
    <x v="1"/>
    <x v="258"/>
    <d v="2025-05-22T00:00:00"/>
    <x v="3"/>
    <s v="Bengaluru"/>
    <x v="0"/>
    <s v="P1881"/>
    <s v="Pressure Cooker"/>
    <x v="0"/>
    <n v="5"/>
    <n v="19268"/>
    <n v="21983.57"/>
    <n v="15"/>
    <n v="93430.17"/>
    <n v="13577.85"/>
    <x v="2"/>
    <x v="0"/>
    <n v="2"/>
    <s v="Bengaluru Hub"/>
    <s v="Abigail Zuniga"/>
    <s v="Vicki Pacheco"/>
    <x v="3"/>
    <s v="Bengaluru"/>
    <s v="Home"/>
    <s v="Pressure Cooker"/>
    <s v="Prestige"/>
    <s v="Bengaluru Hub"/>
    <s v="Abigail Zuniga"/>
  </r>
  <r>
    <s v="ORD101690"/>
    <s v="CUST11690"/>
    <s v="Derrick Arnold"/>
    <s v="Female"/>
    <n v="58"/>
    <x v="1"/>
    <x v="56"/>
    <d v="2025-07-23T00:00:00"/>
    <x v="4"/>
    <s v="Chennai"/>
    <x v="3"/>
    <s v="P9752"/>
    <s v="iPhone 15"/>
    <x v="5"/>
    <n v="1"/>
    <n v="6823"/>
    <n v="8904.9699999999993"/>
    <n v="15"/>
    <n v="7569.22"/>
    <n v="2081.9699999999998"/>
    <x v="3"/>
    <x v="1"/>
    <n v="3"/>
    <s v="Chennai Hub"/>
    <s v="Sherri Mcmillan"/>
    <s v="Derrick Arnold"/>
    <x v="4"/>
    <s v="Chennai"/>
    <s v="Electronics"/>
    <s v="iPhone 15"/>
    <s v="Apple"/>
    <s v="Chennai Hub"/>
    <s v="Sherri Mcmillan"/>
  </r>
  <r>
    <s v="ORD101691"/>
    <s v="CUST11691"/>
    <s v="Samuel Pugh"/>
    <s v="Female"/>
    <n v="20"/>
    <x v="0"/>
    <x v="24"/>
    <d v="2026-05-31T00:00:00"/>
    <x v="4"/>
    <s v="Chennai"/>
    <x v="3"/>
    <s v="P3115"/>
    <s v="Pressure Cooker"/>
    <x v="0"/>
    <n v="3"/>
    <n v="3249"/>
    <n v="4408.3900000000003"/>
    <n v="10"/>
    <n v="11902.65"/>
    <n v="3478.17"/>
    <x v="3"/>
    <x v="1"/>
    <n v="3"/>
    <s v="Chennai Hub"/>
    <s v="Michael Gregory"/>
    <s v="Samuel Pugh"/>
    <x v="4"/>
    <s v="Chennai"/>
    <s v="Electronics"/>
    <s v="Pressure Cooker"/>
    <s v="Prestige"/>
    <s v="Chennai Hub"/>
    <s v="Michael Gregory"/>
  </r>
  <r>
    <s v="ORD101692"/>
    <s v="CUST11692"/>
    <s v="Cheryl Martin"/>
    <s v="Male"/>
    <n v="28"/>
    <x v="1"/>
    <x v="155"/>
    <d v="2025-08-20T00:00:00"/>
    <x v="3"/>
    <s v="Bengaluru"/>
    <x v="3"/>
    <s v="P9538"/>
    <s v="Galaxy S24"/>
    <x v="3"/>
    <n v="2"/>
    <n v="27478"/>
    <n v="39300.410000000003"/>
    <n v="15"/>
    <n v="66810.7"/>
    <n v="23644.82"/>
    <x v="1"/>
    <x v="3"/>
    <n v="4"/>
    <s v="Bengaluru Hub"/>
    <s v="Joshua Alexander"/>
    <s v="Cheryl Martin"/>
    <x v="3"/>
    <s v="Bengaluru"/>
    <s v="Electronics"/>
    <s v="Galaxy S24"/>
    <s v="Samsung"/>
    <s v="Bengaluru Hub"/>
    <s v="Joshua Alexander"/>
  </r>
  <r>
    <s v="ORD101693"/>
    <s v="CUST11693"/>
    <s v="Jason Rogers"/>
    <s v="Male"/>
    <n v="56"/>
    <x v="1"/>
    <x v="499"/>
    <d v="2026-02-21T00:00:00"/>
    <x v="1"/>
    <s v="New Delhi"/>
    <x v="0"/>
    <s v="P6871"/>
    <s v="Pressure Cooker"/>
    <x v="0"/>
    <n v="3"/>
    <n v="1902"/>
    <n v="2258.59"/>
    <n v="0"/>
    <n v="6775.77"/>
    <n v="1069.77"/>
    <x v="2"/>
    <x v="0"/>
    <n v="3"/>
    <s v="New Delhi Hub"/>
    <s v="Tracy Simmons"/>
    <s v="Jason Rogers"/>
    <x v="1"/>
    <s v="New Delhi"/>
    <s v="Home"/>
    <s v="Pressure Cooker"/>
    <s v="Prestige"/>
    <s v="New Delhi Hub"/>
    <s v="Tracy Simmons"/>
  </r>
  <r>
    <s v="ORD101694"/>
    <s v="CUST11694"/>
    <s v="Elijah Klein"/>
    <s v="Male"/>
    <n v="39"/>
    <x v="1"/>
    <x v="391"/>
    <d v="2026-03-08T00:00:00"/>
    <x v="0"/>
    <s v="Hyderabad"/>
    <x v="2"/>
    <s v="P7159"/>
    <s v="Face Wash"/>
    <x v="2"/>
    <n v="4"/>
    <n v="10365"/>
    <n v="15122.64"/>
    <n v="20"/>
    <n v="48392.45"/>
    <n v="19030.560000000001"/>
    <x v="1"/>
    <x v="3"/>
    <n v="1"/>
    <s v="Hyderabad Hub"/>
    <s v="James Clark"/>
    <s v="Elijah Klein"/>
    <x v="0"/>
    <s v="Hyderabad"/>
    <s v="Beauty"/>
    <s v="Face Wash"/>
    <s v="Loreal"/>
    <s v="Hyderabad Hub"/>
    <s v="James Clark"/>
  </r>
  <r>
    <s v="ORD101695"/>
    <s v="CUST11695"/>
    <s v="Robin Friedman"/>
    <s v="Male"/>
    <n v="52"/>
    <x v="1"/>
    <x v="539"/>
    <d v="2026-05-31T00:00:00"/>
    <x v="4"/>
    <s v="Chennai"/>
    <x v="0"/>
    <s v="P1461"/>
    <s v="Pressure Cooker"/>
    <x v="0"/>
    <n v="3"/>
    <n v="27365"/>
    <n v="34172.14"/>
    <n v="15"/>
    <n v="87138.96"/>
    <n v="20421.419999999998"/>
    <x v="1"/>
    <x v="3"/>
    <n v="2"/>
    <s v="Chennai Hub"/>
    <s v="Megan Fuller"/>
    <s v="Robin Friedman"/>
    <x v="4"/>
    <s v="Chennai"/>
    <s v="Home"/>
    <s v="Pressure Cooker"/>
    <s v="Prestige"/>
    <s v="Chennai Hub"/>
    <s v="Megan Fuller"/>
  </r>
  <r>
    <s v="ORD101696"/>
    <s v="CUST11696"/>
    <s v="Matthew Gill"/>
    <s v="Male"/>
    <n v="45"/>
    <x v="0"/>
    <x v="11"/>
    <d v="2025-07-26T00:00:00"/>
    <x v="1"/>
    <s v="New Delhi"/>
    <x v="1"/>
    <s v="P6402"/>
    <s v="Sunflower Oil"/>
    <x v="1"/>
    <n v="4"/>
    <n v="18448"/>
    <n v="23509.07"/>
    <n v="15"/>
    <n v="79930.84"/>
    <n v="20244.28"/>
    <x v="1"/>
    <x v="2"/>
    <n v="3"/>
    <s v="New Delhi Hub"/>
    <s v="Logan Torres"/>
    <s v="Matthew Gill"/>
    <x v="1"/>
    <s v="New Delhi"/>
    <s v="Grocery"/>
    <s v="Sunflower Oil"/>
    <s v="Fortune"/>
    <s v="New Delhi Hub"/>
    <s v="Logan Torres"/>
  </r>
  <r>
    <s v="ORD101697"/>
    <s v="CUST11697"/>
    <s v="Troy Chapman"/>
    <s v="Male"/>
    <n v="45"/>
    <x v="0"/>
    <x v="239"/>
    <d v="2024-10-09T00:00:00"/>
    <x v="1"/>
    <s v="New Delhi"/>
    <x v="3"/>
    <s v="P1173"/>
    <s v="Galaxy S24"/>
    <x v="3"/>
    <n v="2"/>
    <n v="5617"/>
    <n v="6815.98"/>
    <n v="20"/>
    <n v="10905.57"/>
    <n v="2397.96"/>
    <x v="1"/>
    <x v="1"/>
    <n v="2"/>
    <s v="New Delhi Hub"/>
    <s v="Gwendolyn Maldonado"/>
    <s v="Troy Chapman"/>
    <x v="1"/>
    <s v="New Delhi"/>
    <s v="Electronics"/>
    <s v="Galaxy S24"/>
    <s v="Samsung"/>
    <s v="New Delhi Hub"/>
    <s v="Gwendolyn Maldonado"/>
  </r>
  <r>
    <s v="ORD101698"/>
    <s v="CUST11698"/>
    <s v="Jamie Elliott"/>
    <s v="Male"/>
    <n v="30"/>
    <x v="1"/>
    <x v="484"/>
    <d v="2026-05-09T00:00:00"/>
    <x v="3"/>
    <s v="Bengaluru"/>
    <x v="2"/>
    <s v="P3168"/>
    <s v="Face Wash"/>
    <x v="2"/>
    <n v="4"/>
    <n v="28014"/>
    <n v="34149.56"/>
    <n v="0"/>
    <n v="136598.24"/>
    <n v="24542.240000000002"/>
    <x v="2"/>
    <x v="1"/>
    <n v="2"/>
    <s v="Bengaluru Hub"/>
    <s v="Jamie Robinson"/>
    <s v="Jamie Elliott"/>
    <x v="3"/>
    <s v="Bengaluru"/>
    <s v="Beauty"/>
    <s v="Face Wash"/>
    <s v="Loreal"/>
    <s v="Bengaluru Hub"/>
    <s v="Jamie Robinson"/>
  </r>
  <r>
    <s v="ORD101699"/>
    <s v="CUST11699"/>
    <s v="Jean Vazquez"/>
    <s v="Male"/>
    <n v="39"/>
    <x v="1"/>
    <x v="645"/>
    <d v="2025-02-12T00:00:00"/>
    <x v="2"/>
    <s v="Hyderabad"/>
    <x v="3"/>
    <s v="P5899"/>
    <m/>
    <x v="3"/>
    <n v="2"/>
    <n v="4109"/>
    <n v="5630.22"/>
    <n v="0"/>
    <n v="11260.44"/>
    <n v="3042.44"/>
    <x v="2"/>
    <x v="0"/>
    <n v="5"/>
    <s v="Hyderabad Hub"/>
    <s v="Jennifer Shelton"/>
    <s v="Jean Vazquez"/>
    <x v="2"/>
    <s v="Hyderabad"/>
    <s v="Electronics"/>
    <s v="Galaxy S24"/>
    <s v="Samsung"/>
    <s v="Hyderabad Hub"/>
    <s v="Jennifer Shelton"/>
  </r>
  <r>
    <s v="ORD101700"/>
    <s v="CUST11700"/>
    <s v="Misty Pollard"/>
    <s v="Female"/>
    <n v="33"/>
    <x v="1"/>
    <x v="400"/>
    <d v="2024-08-20T00:00:00"/>
    <x v="4"/>
    <s v="Chennai"/>
    <x v="3"/>
    <s v="P6737"/>
    <s v="Galaxy S24"/>
    <x v="3"/>
    <n v="3"/>
    <n v="6564"/>
    <n v="7519.78"/>
    <n v="5"/>
    <n v="21431.37"/>
    <n v="2867.34"/>
    <x v="3"/>
    <x v="3"/>
    <n v="3"/>
    <s v="Chennai Hub"/>
    <s v="Michael Rich"/>
    <s v="Misty Pollard"/>
    <x v="4"/>
    <s v="Chennai"/>
    <s v="Electronics"/>
    <s v="Galaxy S24"/>
    <s v="Samsung"/>
    <s v="Chennai Hub"/>
    <s v="Michael Rich"/>
  </r>
  <r>
    <s v="ORD101701"/>
    <s v="CUST11701"/>
    <s v="Stephanie Morse"/>
    <s v="Female"/>
    <n v="50"/>
    <x v="1"/>
    <x v="646"/>
    <d v="2024-12-01T00:00:00"/>
    <x v="1"/>
    <s v="New Delhi"/>
    <x v="4"/>
    <s v="P3543"/>
    <s v="Air Max Shoes"/>
    <x v="4"/>
    <n v="5"/>
    <n v="17944"/>
    <n v="26862.82"/>
    <n v="10"/>
    <n v="120882.69"/>
    <n v="44594.1"/>
    <x v="3"/>
    <x v="2"/>
    <n v="4"/>
    <s v="New Delhi Hub"/>
    <s v="Tami Taylor"/>
    <s v="Stephanie Morse"/>
    <x v="1"/>
    <s v="New Delhi"/>
    <s v="Fashion"/>
    <s v="Air Max Shoes"/>
    <s v="Nike"/>
    <s v="New Delhi Hub"/>
    <s v="Tami Taylor"/>
  </r>
  <r>
    <s v="ORD101702"/>
    <s v="CUST11702"/>
    <s v="Stuart Wells"/>
    <s v="Male"/>
    <n v="18"/>
    <x v="0"/>
    <x v="207"/>
    <d v="2025-10-21T00:00:00"/>
    <x v="2"/>
    <s v="Hyderabad"/>
    <x v="0"/>
    <s v="P5656"/>
    <s v="Pressure Cooker"/>
    <x v="0"/>
    <n v="1"/>
    <n v="2164"/>
    <n v="3031.84"/>
    <n v="15"/>
    <n v="2577.06"/>
    <n v="867.84"/>
    <x v="1"/>
    <x v="2"/>
    <n v="2"/>
    <s v="Hyderabad Hub"/>
    <s v="Michelle Montoya"/>
    <s v="Stuart Wells"/>
    <x v="2"/>
    <s v="Hyderabad"/>
    <s v="Home"/>
    <s v="Pressure Cooker"/>
    <s v="Prestige"/>
    <s v="Hyderabad Hub"/>
    <s v="Michelle Montoya"/>
  </r>
  <r>
    <s v="ORD101703"/>
    <s v="CUST11703"/>
    <s v="Carlos Nelson"/>
    <s v="Male"/>
    <n v="48"/>
    <x v="0"/>
    <x v="647"/>
    <d v="2025-12-19T00:00:00"/>
    <x v="0"/>
    <s v="Pune"/>
    <x v="4"/>
    <s v="P1672"/>
    <s v="Air Max Shoes"/>
    <x v="4"/>
    <n v="3"/>
    <n v="15405"/>
    <n v="19875.36"/>
    <n v="10"/>
    <n v="53663.47"/>
    <n v="13411.08"/>
    <x v="0"/>
    <x v="1"/>
    <n v="3"/>
    <s v="Pune Hub"/>
    <s v="Jessica Solis"/>
    <s v="Carlos Nelson"/>
    <x v="0"/>
    <s v="Pune"/>
    <s v="Fashion"/>
    <s v="Air Max Shoes"/>
    <s v="Nike"/>
    <s v="Pune Hub"/>
    <s v="Jessica Solis"/>
  </r>
  <r>
    <s v="ORD101704"/>
    <s v="CUST11704"/>
    <s v="Kevin Morgan"/>
    <s v="Male"/>
    <n v="29"/>
    <x v="0"/>
    <x v="134"/>
    <d v="2026-02-09T00:00:00"/>
    <x v="3"/>
    <s v="Bengaluru"/>
    <x v="0"/>
    <s v="P3428"/>
    <s v="Pressure Cooker"/>
    <x v="0"/>
    <n v="4"/>
    <n v="1675"/>
    <n v="2329.2800000000002"/>
    <n v="10"/>
    <n v="8385.41"/>
    <n v="2617.12"/>
    <x v="1"/>
    <x v="3"/>
    <n v="2"/>
    <s v="Bengaluru Hub"/>
    <s v="Jerry Sanford"/>
    <s v="Kevin Morgan"/>
    <x v="3"/>
    <s v="Bengaluru"/>
    <s v="Home"/>
    <s v="Pressure Cooker"/>
    <s v="Prestige"/>
    <s v="Bengaluru Hub"/>
    <s v="Jerry Sanford"/>
  </r>
  <r>
    <s v="ORD101705"/>
    <s v="CUST11705"/>
    <s v="Joseph Rangel"/>
    <s v="Male"/>
    <n v="50"/>
    <x v="1"/>
    <x v="392"/>
    <d v="2026-02-27T00:00:00"/>
    <x v="4"/>
    <s v="Chennai"/>
    <x v="3"/>
    <s v="P8785"/>
    <s v="Galaxy S24"/>
    <x v="3"/>
    <n v="1"/>
    <n v="18343"/>
    <n v="24089.07"/>
    <n v="0"/>
    <n v="24089.07"/>
    <n v="5746.07"/>
    <x v="0"/>
    <x v="2"/>
    <n v="2"/>
    <s v="Chennai Hub"/>
    <s v="Cynthia Thompson"/>
    <s v="Joseph Rangel"/>
    <x v="4"/>
    <s v="Chennai"/>
    <s v="Electronics"/>
    <s v="Galaxy S24"/>
    <s v="Samsung"/>
    <s v="Chennai Hub"/>
    <s v="Cynthia Thompson"/>
  </r>
  <r>
    <s v="ORD101706"/>
    <s v="CUST11706"/>
    <s v="Robert Lee"/>
    <s v="Male"/>
    <n v="53"/>
    <x v="0"/>
    <x v="248"/>
    <d v="2026-04-02T00:00:00"/>
    <x v="0"/>
    <s v="Pune"/>
    <x v="1"/>
    <s v="P9547"/>
    <s v="Sunflower Oil"/>
    <x v="1"/>
    <n v="1"/>
    <n v="15786"/>
    <n v="20940.77"/>
    <n v="5"/>
    <n v="19893.73"/>
    <n v="5154.7700000000004"/>
    <x v="2"/>
    <x v="1"/>
    <n v="2"/>
    <s v="Pune Hub"/>
    <s v="Gloria Rodriguez"/>
    <s v="Robert Lee"/>
    <x v="0"/>
    <s v="Pune"/>
    <s v="Grocery"/>
    <s v="Sunflower Oil"/>
    <s v="Fortune"/>
    <s v="Pune Hub"/>
    <s v="Gloria Rodriguez"/>
  </r>
  <r>
    <s v="ORD101707"/>
    <s v="CUST11707"/>
    <s v="Lisa Massey"/>
    <s v="Female"/>
    <n v="47"/>
    <x v="0"/>
    <x v="10"/>
    <d v="2024-11-28T00:00:00"/>
    <x v="4"/>
    <s v="Chennai"/>
    <x v="0"/>
    <s v="P6133"/>
    <s v="Pressure Cooker"/>
    <x v="0"/>
    <n v="2"/>
    <n v="17945"/>
    <n v="22040.52"/>
    <n v="0"/>
    <n v="44081.04"/>
    <n v="8191.04"/>
    <x v="0"/>
    <x v="3"/>
    <n v="5"/>
    <s v="Chennai Hub"/>
    <s v="Linda Carlson"/>
    <s v="Lisa Massey"/>
    <x v="4"/>
    <s v="Chennai"/>
    <s v="Home"/>
    <s v="Pressure Cooker"/>
    <s v="Prestige"/>
    <s v="Chennai Hub"/>
    <s v="Linda Carlson"/>
  </r>
  <r>
    <s v="ORD101708"/>
    <s v="CUST11708"/>
    <s v="Natalie Garcia"/>
    <s v="Male"/>
    <n v="29"/>
    <x v="1"/>
    <x v="409"/>
    <d v="2025-10-29T00:00:00"/>
    <x v="0"/>
    <s v="Mumbai"/>
    <x v="2"/>
    <s v="P7803"/>
    <s v="Face Wash"/>
    <x v="2"/>
    <n v="2"/>
    <n v="23121"/>
    <n v="32025.4"/>
    <n v="15"/>
    <n v="54443.18"/>
    <n v="17808.8"/>
    <x v="0"/>
    <x v="2"/>
    <n v="3"/>
    <s v="Mumbai Hub"/>
    <s v="Charles King"/>
    <s v="Natalie Garcia"/>
    <x v="0"/>
    <s v="Mumbai"/>
    <s v="Beauty"/>
    <s v="Face Wash"/>
    <s v="Loreal"/>
    <s v="Mumbai Hub"/>
    <s v="Charles King"/>
  </r>
  <r>
    <s v="ORD101709"/>
    <s v="CUST11709"/>
    <s v="Tracy Barrera"/>
    <s v="Female"/>
    <n v="59"/>
    <x v="1"/>
    <x v="648"/>
    <d v="2026-06-20T00:00:00"/>
    <x v="2"/>
    <s v="Hyderabad"/>
    <x v="4"/>
    <s v="P4408"/>
    <s v="Air Max Shoes"/>
    <x v="4"/>
    <n v="4"/>
    <n v="7820"/>
    <n v="10064.49"/>
    <n v="15"/>
    <n v="34219.269999999997"/>
    <n v="8977.9599999999991"/>
    <x v="0"/>
    <x v="2"/>
    <n v="5"/>
    <s v="Hyderabad Hub"/>
    <s v="Paul Hancock"/>
    <s v="Tracy Barrera"/>
    <x v="2"/>
    <s v="Hyderabad"/>
    <s v="Fashion"/>
    <s v="Air Max Shoes"/>
    <s v="Nike"/>
    <s v="Hyderabad Hub"/>
    <s v="Paul Hancock"/>
  </r>
  <r>
    <s v="ORD101710"/>
    <s v="CUST11710"/>
    <s v="Maria Martin"/>
    <s v="Male"/>
    <n v="53"/>
    <x v="1"/>
    <x v="300"/>
    <d v="2024-12-01T00:00:00"/>
    <x v="4"/>
    <s v="Chennai"/>
    <x v="3"/>
    <s v="P2565"/>
    <s v="iPhone 15"/>
    <x v="5"/>
    <n v="3"/>
    <n v="8670"/>
    <n v="9727.76"/>
    <n v="10"/>
    <n v="26264.95"/>
    <n v="3173.28"/>
    <x v="1"/>
    <x v="3"/>
    <n v="4"/>
    <s v="Chennai Hub"/>
    <s v="James York"/>
    <s v="Maria Martin"/>
    <x v="4"/>
    <s v="Chennai"/>
    <s v="Electronics"/>
    <s v="iPhone 15"/>
    <s v="Apple"/>
    <s v="Chennai Hub"/>
    <s v="James York"/>
  </r>
  <r>
    <s v="ORD101711"/>
    <s v="CUST11711"/>
    <s v="Colton Melton"/>
    <s v="Male"/>
    <n v="46"/>
    <x v="1"/>
    <x v="187"/>
    <d v="2024-10-29T00:00:00"/>
    <x v="3"/>
    <s v="Bengaluru"/>
    <x v="2"/>
    <s v="P2822"/>
    <s v="Face Wash"/>
    <x v="2"/>
    <n v="1"/>
    <n v="1880"/>
    <n v="2252.33"/>
    <n v="10"/>
    <n v="2027.1"/>
    <n v="372.33"/>
    <x v="3"/>
    <x v="3"/>
    <n v="1"/>
    <s v="Bengaluru Hub"/>
    <s v="Mr. Kevin Williams Jr."/>
    <s v="Colton Melton"/>
    <x v="3"/>
    <s v="Bengaluru"/>
    <s v="Beauty"/>
    <s v="Face Wash"/>
    <s v="Loreal"/>
    <s v="Bengaluru Hub"/>
    <s v="Mr. Kevin Williams Jr."/>
  </r>
  <r>
    <s v="ORD101712"/>
    <s v="CUST11712"/>
    <s v="Diana Sandoval"/>
    <s v="Female"/>
    <n v="32"/>
    <x v="0"/>
    <x v="87"/>
    <d v="2025-01-07T00:00:00"/>
    <x v="4"/>
    <s v="Chennai"/>
    <x v="0"/>
    <s v="P5111"/>
    <s v="Pressure Cooker"/>
    <x v="0"/>
    <n v="4"/>
    <n v="12916"/>
    <n v="19014.169999999998"/>
    <n v="20"/>
    <n v="60845.34"/>
    <n v="24392.68"/>
    <x v="2"/>
    <x v="2"/>
    <n v="4"/>
    <s v="Chennai Hub"/>
    <s v="Jeremy Atkins"/>
    <s v="Diana Sandoval"/>
    <x v="4"/>
    <s v="Chennai"/>
    <s v="Home"/>
    <s v="Pressure Cooker"/>
    <s v="Prestige"/>
    <s v="Chennai Hub"/>
    <s v="Jeremy Atkins"/>
  </r>
  <r>
    <s v="ORD101713"/>
    <s v="CUST11713"/>
    <s v="Margaret Nelson"/>
    <s v="Female"/>
    <n v="45"/>
    <x v="0"/>
    <x v="10"/>
    <d v="2025-01-15T00:00:00"/>
    <x v="2"/>
    <s v="Hyderabad"/>
    <x v="3"/>
    <s v="P3143"/>
    <s v="iPhone 15"/>
    <x v="5"/>
    <n v="1"/>
    <n v="27768"/>
    <n v="30956.95"/>
    <n v="15"/>
    <n v="26313.41"/>
    <n v="3188.95"/>
    <x v="0"/>
    <x v="0"/>
    <n v="3"/>
    <s v="Hyderabad Hub"/>
    <s v="Catherine Gutierrez"/>
    <s v="Margaret Nelson"/>
    <x v="2"/>
    <s v="Hyderabad"/>
    <s v="Electronics"/>
    <s v="iPhone 15"/>
    <s v="Apple"/>
    <s v="Hyderabad Hub"/>
    <s v="Catherine Gutierrez"/>
  </r>
  <r>
    <s v="ORD101714"/>
    <s v="CUST11714"/>
    <s v="Patricia Nelson PhD"/>
    <s v="Male"/>
    <n v="55"/>
    <x v="1"/>
    <x v="649"/>
    <d v="2025-03-25T00:00:00"/>
    <x v="4"/>
    <s v="Chennai"/>
    <x v="2"/>
    <s v="P8558"/>
    <s v="Face Wash"/>
    <x v="2"/>
    <n v="2"/>
    <n v="17203"/>
    <n v="20283.509999999998"/>
    <n v="5"/>
    <n v="38538.67"/>
    <n v="6161.02"/>
    <x v="0"/>
    <x v="2"/>
    <n v="5"/>
    <s v="Chennai Hub"/>
    <s v="Jamie Williams"/>
    <s v="Patricia Nelson PhD"/>
    <x v="4"/>
    <s v="Chennai"/>
    <s v="Beauty"/>
    <s v="Face Wash"/>
    <s v="Loreal"/>
    <s v="Chennai Hub"/>
    <s v="Jamie Williams"/>
  </r>
  <r>
    <s v="ORD101715"/>
    <s v="CUST11715"/>
    <s v="Nicole Coleman"/>
    <s v="Male"/>
    <n v="45"/>
    <x v="0"/>
    <x v="650"/>
    <d v="2026-05-24T00:00:00"/>
    <x v="4"/>
    <s v="Chennai"/>
    <x v="0"/>
    <s v="P4348"/>
    <s v="Pressure Cooker"/>
    <x v="0"/>
    <n v="1"/>
    <n v="17402"/>
    <n v="20379.599999999999"/>
    <n v="20"/>
    <n v="16303.68"/>
    <n v="2977.6"/>
    <x v="0"/>
    <x v="2"/>
    <n v="3"/>
    <s v="Chennai Hub"/>
    <s v="John Johnson"/>
    <s v="Nicole Coleman"/>
    <x v="4"/>
    <s v="Chennai"/>
    <s v="Home"/>
    <s v="Pressure Cooker"/>
    <s v="Prestige"/>
    <s v="Chennai Hub"/>
    <s v="John Johnson"/>
  </r>
  <r>
    <s v="ORD101716"/>
    <s v="CUST11716"/>
    <s v="Alexandra Knight"/>
    <s v="Female"/>
    <n v="27"/>
    <x v="1"/>
    <x v="651"/>
    <d v="2026-06-18T00:00:00"/>
    <x v="0"/>
    <s v="Mumbai"/>
    <x v="3"/>
    <s v="P9947"/>
    <s v="Galaxy S24"/>
    <x v="3"/>
    <n v="2"/>
    <n v="25925"/>
    <n v="37222.43"/>
    <n v="20"/>
    <n v="59555.89"/>
    <n v="22594.86"/>
    <x v="1"/>
    <x v="0"/>
    <n v="3"/>
    <s v="Mumbai Hub"/>
    <s v="Joseph Jordan"/>
    <s v="Alexandra Knight"/>
    <x v="0"/>
    <s v="Mumbai"/>
    <s v="Electronics"/>
    <s v="Galaxy S24"/>
    <s v="Samsung"/>
    <s v="Mumbai Hub"/>
    <s v="Joseph Jordan"/>
  </r>
  <r>
    <s v="ORD101717"/>
    <s v="CUST11717"/>
    <s v="Carla Davis"/>
    <s v="Female"/>
    <n v="47"/>
    <x v="0"/>
    <x v="515"/>
    <d v="2025-05-20T00:00:00"/>
    <x v="1"/>
    <s v="New Delhi"/>
    <x v="4"/>
    <s v="P9373"/>
    <s v="Air Max Shoes"/>
    <x v="4"/>
    <n v="4"/>
    <n v="14107"/>
    <n v="17583.099999999999"/>
    <n v="5"/>
    <n v="66815.78"/>
    <n v="13904.4"/>
    <x v="1"/>
    <x v="0"/>
    <n v="3"/>
    <s v="New Delhi Hub"/>
    <s v="Morgan Thomas"/>
    <s v="Carla Davis"/>
    <x v="1"/>
    <s v="New Delhi"/>
    <s v="Fashion"/>
    <s v="Air Max Shoes"/>
    <s v="Nike"/>
    <s v="New Delhi Hub"/>
    <s v="Morgan Thomas"/>
  </r>
  <r>
    <s v="ORD101718"/>
    <s v="CUST11718"/>
    <s v="Stephanie Neal"/>
    <s v="Male"/>
    <n v="19"/>
    <x v="1"/>
    <x v="73"/>
    <d v="2025-09-18T00:00:00"/>
    <x v="1"/>
    <s v="New Delhi"/>
    <x v="2"/>
    <s v="P5907"/>
    <s v="Face Wash"/>
    <x v="2"/>
    <n v="2"/>
    <n v="29603"/>
    <n v="35518.07"/>
    <n v="10"/>
    <n v="63932.53"/>
    <n v="11830.14"/>
    <x v="2"/>
    <x v="3"/>
    <n v="2"/>
    <s v="New Delhi Hub"/>
    <s v="Heather Wallace"/>
    <s v="Stephanie Neal"/>
    <x v="1"/>
    <s v="New Delhi"/>
    <s v="Beauty"/>
    <s v="Face Wash"/>
    <s v="Loreal"/>
    <s v="New Delhi Hub"/>
    <s v="Heather Wallace"/>
  </r>
  <r>
    <s v="ORD101719"/>
    <s v="CUST11719"/>
    <s v="Theresa Smith"/>
    <s v="Male"/>
    <n v="24"/>
    <x v="0"/>
    <x v="220"/>
    <d v="2026-02-03T00:00:00"/>
    <x v="0"/>
    <s v="Mumbai"/>
    <x v="3"/>
    <s v="P9591"/>
    <s v="iPhone 15"/>
    <x v="5"/>
    <n v="4"/>
    <n v="7387"/>
    <n v="10380.33"/>
    <n v="5"/>
    <n v="39445.25"/>
    <n v="11973.32"/>
    <x v="0"/>
    <x v="2"/>
    <n v="1"/>
    <s v="Mumbai Hub"/>
    <s v="Eric Smith"/>
    <s v="Theresa Smith"/>
    <x v="0"/>
    <s v="Mumbai"/>
    <s v="Electronics"/>
    <s v="iPhone 15"/>
    <s v="Apple"/>
    <s v="Mumbai Hub"/>
    <s v="Eric Smith"/>
  </r>
  <r>
    <s v="ORD101720"/>
    <s v="CUST11720"/>
    <s v="Thomas Miller"/>
    <s v="Female"/>
    <n v="32"/>
    <x v="1"/>
    <x v="47"/>
    <d v="2026-05-29T00:00:00"/>
    <x v="0"/>
    <s v="Pune"/>
    <x v="3"/>
    <s v="P1131"/>
    <s v="Galaxy S24"/>
    <x v="3"/>
    <n v="4"/>
    <n v="6831"/>
    <n v="8572.6299999999992"/>
    <n v="0"/>
    <n v="34290.519999999997"/>
    <n v="6966.52"/>
    <x v="0"/>
    <x v="1"/>
    <n v="2"/>
    <s v="Pune Hub"/>
    <s v="Christine Johnson"/>
    <s v="Thomas Miller"/>
    <x v="0"/>
    <s v="Pune"/>
    <s v="Electronics"/>
    <s v="Galaxy S24"/>
    <s v="Samsung"/>
    <s v="Pune Hub"/>
    <s v="Christine Johnson"/>
  </r>
  <r>
    <s v="ORD101721"/>
    <s v="CUST11721"/>
    <s v="Melissa Edwards"/>
    <s v="Male"/>
    <n v="19"/>
    <x v="1"/>
    <x v="207"/>
    <d v="2025-05-08T00:00:00"/>
    <x v="1"/>
    <s v="New Delhi"/>
    <x v="3"/>
    <s v="P5956"/>
    <s v="Galaxy S24"/>
    <x v="3"/>
    <n v="4"/>
    <n v="368"/>
    <n v="542.13"/>
    <n v="10"/>
    <n v="1951.67"/>
    <n v="696.52"/>
    <x v="0"/>
    <x v="1"/>
    <n v="4"/>
    <s v="New Delhi Hub"/>
    <s v="Darius Sanchez"/>
    <s v="Melissa Edwards"/>
    <x v="1"/>
    <s v="New Delhi"/>
    <s v="Electronics"/>
    <s v="Galaxy S24"/>
    <s v="Samsung"/>
    <s v="New Delhi Hub"/>
    <s v="Darius Sanchez"/>
  </r>
  <r>
    <s v="ORD101722"/>
    <s v="CUST11722"/>
    <s v="Seth Brewer"/>
    <s v="Male"/>
    <n v="59"/>
    <x v="1"/>
    <x v="128"/>
    <d v="2026-01-22T00:00:00"/>
    <x v="1"/>
    <s v="New Delhi"/>
    <x v="2"/>
    <s v="P8535"/>
    <s v="Face Wash"/>
    <x v="2"/>
    <n v="4"/>
    <n v="29516"/>
    <n v="34698.199999999997"/>
    <n v="20"/>
    <n v="111034.24000000001"/>
    <n v="20728.8"/>
    <x v="2"/>
    <x v="0"/>
    <n v="4"/>
    <s v="New Delhi Hub"/>
    <s v="Kevin White"/>
    <s v="Seth Brewer"/>
    <x v="1"/>
    <s v="New Delhi"/>
    <s v="Beauty"/>
    <s v="Face Wash"/>
    <s v="Loreal"/>
    <s v="New Delhi Hub"/>
    <s v="Kevin White"/>
  </r>
  <r>
    <s v="ORD101723"/>
    <s v="CUST11723"/>
    <s v="Patrick James"/>
    <s v="Male"/>
    <n v="33"/>
    <x v="1"/>
    <x v="178"/>
    <d v="2025-10-02T00:00:00"/>
    <x v="1"/>
    <s v="New Delhi"/>
    <x v="2"/>
    <s v="P4903"/>
    <s v="Face Wash"/>
    <x v="2"/>
    <n v="4"/>
    <n v="22638"/>
    <n v="30551"/>
    <n v="20"/>
    <n v="97763.199999999997"/>
    <n v="31652"/>
    <x v="0"/>
    <x v="2"/>
    <n v="4"/>
    <s v="New Delhi Hub"/>
    <s v="Janet Lucero"/>
    <s v="Patrick James"/>
    <x v="1"/>
    <s v="New Delhi"/>
    <s v="Beauty"/>
    <s v="Face Wash"/>
    <s v="Loreal"/>
    <s v="New Delhi Hub"/>
    <s v="Janet Lucero"/>
  </r>
  <r>
    <s v="ORD101724"/>
    <s v="CUST11724"/>
    <s v="David Jackson"/>
    <s v="Female"/>
    <n v="25"/>
    <x v="0"/>
    <x v="181"/>
    <d v="2026-03-21T00:00:00"/>
    <x v="3"/>
    <s v="Bengaluru"/>
    <x v="1"/>
    <s v="P9640"/>
    <s v="Sunflower Oil"/>
    <x v="1"/>
    <n v="3"/>
    <n v="9339"/>
    <n v="12975.48"/>
    <n v="10"/>
    <n v="35033.800000000003"/>
    <n v="10909.44"/>
    <x v="1"/>
    <x v="1"/>
    <n v="3"/>
    <s v="Bengaluru Hub"/>
    <s v="Melinda Vega"/>
    <s v="David Jackson"/>
    <x v="3"/>
    <s v="Bengaluru"/>
    <s v="Grocery"/>
    <s v="Sunflower Oil"/>
    <s v="Fortune"/>
    <s v="Bengaluru Hub"/>
    <s v="Melinda Vega"/>
  </r>
  <r>
    <s v="ORD101725"/>
    <s v="CUST11725"/>
    <s v="Shelby Martin"/>
    <s v="Male"/>
    <n v="48"/>
    <x v="1"/>
    <x v="422"/>
    <d v="2025-01-10T00:00:00"/>
    <x v="0"/>
    <s v="Pune"/>
    <x v="2"/>
    <s v="P5704"/>
    <s v="Face Wash"/>
    <x v="2"/>
    <n v="1"/>
    <n v="8624"/>
    <n v="9650.74"/>
    <n v="0"/>
    <n v="9650.74"/>
    <n v="1026.74"/>
    <x v="2"/>
    <x v="3"/>
    <n v="5"/>
    <s v="Pune Hub"/>
    <s v="Jake Carr"/>
    <s v="Shelby Martin"/>
    <x v="0"/>
    <s v="Pune"/>
    <s v="Beauty"/>
    <s v="Face Wash"/>
    <s v="Loreal"/>
    <s v="Pune Hub"/>
    <s v="Jake Carr"/>
  </r>
  <r>
    <s v="ORD101726"/>
    <s v="CUST11726"/>
    <s v="Leslie Fuller"/>
    <s v="Female"/>
    <n v="47"/>
    <x v="0"/>
    <x v="46"/>
    <d v="2025-02-10T00:00:00"/>
    <x v="3"/>
    <s v="Bengaluru"/>
    <x v="0"/>
    <s v="P6556"/>
    <s v="Pressure Cooker"/>
    <x v="0"/>
    <n v="2"/>
    <n v="2737"/>
    <n v="3973.3"/>
    <n v="0"/>
    <n v="7946.6"/>
    <n v="2472.6"/>
    <x v="3"/>
    <x v="1"/>
    <n v="4"/>
    <s v="Bengaluru Hub"/>
    <s v="Theresa Singleton"/>
    <s v="Leslie Fuller"/>
    <x v="3"/>
    <s v="Bengaluru"/>
    <s v="Home"/>
    <s v="Pressure Cooker"/>
    <s v="Prestige"/>
    <s v="Bengaluru Hub"/>
    <s v="Theresa Singleton"/>
  </r>
  <r>
    <s v="ORD101727"/>
    <s v="CUST11727"/>
    <s v="Debra Archer"/>
    <s v="Female"/>
    <n v="38"/>
    <x v="0"/>
    <x v="515"/>
    <d v="2024-11-16T00:00:00"/>
    <x v="3"/>
    <s v="Bengaluru"/>
    <x v="3"/>
    <s v="P8585"/>
    <s v="iPhone 15"/>
    <x v="5"/>
    <n v="5"/>
    <n v="28814"/>
    <n v="33631.980000000003"/>
    <n v="15"/>
    <n v="142935.92000000001"/>
    <n v="24089.9"/>
    <x v="3"/>
    <x v="0"/>
    <n v="3"/>
    <s v="Bengaluru Hub"/>
    <s v="Anita Oconnell"/>
    <s v="Debra Archer"/>
    <x v="3"/>
    <s v="Bengaluru"/>
    <s v="Electronics"/>
    <s v="iPhone 15"/>
    <s v="Apple"/>
    <s v="Bengaluru Hub"/>
    <s v="Anita Oconnell"/>
  </r>
  <r>
    <s v="ORD101728"/>
    <s v="CUST11728"/>
    <s v="Samantha Johnson"/>
    <s v="Male"/>
    <n v="51"/>
    <x v="1"/>
    <x v="358"/>
    <d v="2024-09-11T00:00:00"/>
    <x v="4"/>
    <s v="Chennai"/>
    <x v="3"/>
    <s v="P2241"/>
    <s v="iPhone 15"/>
    <x v="5"/>
    <n v="1"/>
    <n v="25266"/>
    <n v="33559.550000000003"/>
    <n v="10"/>
    <n v="30203.599999999999"/>
    <n v="8293.5499999999993"/>
    <x v="1"/>
    <x v="0"/>
    <n v="5"/>
    <s v="Chennai Hub"/>
    <s v="Debra Smith"/>
    <s v="Samantha Johnson"/>
    <x v="4"/>
    <s v="Chennai"/>
    <s v="Electronics"/>
    <s v="iPhone 15"/>
    <s v="Apple"/>
    <s v="Chennai Hub"/>
    <s v="Debra Smith"/>
  </r>
  <r>
    <s v="ORD101729"/>
    <s v="CUST11729"/>
    <s v="Dustin Turner"/>
    <s v="Male"/>
    <n v="23"/>
    <x v="1"/>
    <x v="304"/>
    <d v="2024-09-05T00:00:00"/>
    <x v="4"/>
    <s v="Chennai"/>
    <x v="4"/>
    <s v="P4715"/>
    <s v="Air Max Shoes"/>
    <x v="4"/>
    <n v="2"/>
    <n v="28395"/>
    <n v="41586.51"/>
    <n v="0"/>
    <n v="83173.02"/>
    <n v="26383.02"/>
    <x v="1"/>
    <x v="0"/>
    <n v="4"/>
    <s v="Chennai Hub"/>
    <s v="Diane Evans"/>
    <s v="Dustin Turner"/>
    <x v="4"/>
    <s v="Chennai"/>
    <s v="Fashion"/>
    <s v="Air Max Shoes"/>
    <s v="Nike"/>
    <s v="Chennai Hub"/>
    <s v="Diane Evans"/>
  </r>
  <r>
    <s v="ORD101730"/>
    <s v="CUST11730"/>
    <s v="Brandon Spencer"/>
    <s v="Male"/>
    <n v="31"/>
    <x v="1"/>
    <x v="189"/>
    <d v="2026-01-04T00:00:00"/>
    <x v="3"/>
    <s v="Bengaluru"/>
    <x v="1"/>
    <s v="P8086"/>
    <s v="Sunflower Oil"/>
    <x v="1"/>
    <n v="2"/>
    <n v="11027"/>
    <n v="14322.66"/>
    <n v="0"/>
    <n v="28645.32"/>
    <n v="6591.32"/>
    <x v="2"/>
    <x v="3"/>
    <n v="1"/>
    <s v="Bengaluru Hub"/>
    <s v="Wendy Myers"/>
    <s v="Brandon Spencer"/>
    <x v="3"/>
    <s v="Bengaluru"/>
    <s v="Grocery"/>
    <s v="Sunflower Oil"/>
    <s v="Fortune"/>
    <s v="Bengaluru Hub"/>
    <s v="Wendy Myers"/>
  </r>
  <r>
    <s v="ORD101731"/>
    <s v="CUST11731"/>
    <s v="Kevin Stewart"/>
    <s v="Female"/>
    <n v="57"/>
    <x v="0"/>
    <x v="99"/>
    <d v="2024-08-06T00:00:00"/>
    <x v="4"/>
    <s v="Chennai"/>
    <x v="3"/>
    <s v="P2337"/>
    <s v="iPhone 15"/>
    <x v="5"/>
    <n v="4"/>
    <n v="21205"/>
    <n v="26948.47"/>
    <n v="5"/>
    <n v="102404.19"/>
    <n v="22973.88"/>
    <x v="2"/>
    <x v="3"/>
    <n v="4"/>
    <s v="Chennai Hub"/>
    <s v="Gloria Morse"/>
    <s v="Kevin Stewart"/>
    <x v="4"/>
    <s v="Chennai"/>
    <s v="Electronics"/>
    <s v="iPhone 15"/>
    <s v="Apple"/>
    <s v="Chennai Hub"/>
    <s v="Gloria Morse"/>
  </r>
  <r>
    <s v="ORD101732"/>
    <s v="CUST11732"/>
    <s v="Alexis Villanueva"/>
    <s v="Male"/>
    <n v="31"/>
    <x v="1"/>
    <x v="608"/>
    <d v="2025-11-19T00:00:00"/>
    <x v="0"/>
    <s v="Mumbai"/>
    <x v="2"/>
    <s v="P8430"/>
    <s v="Face Wash"/>
    <x v="2"/>
    <n v="2"/>
    <n v="2354"/>
    <n v="3327.06"/>
    <n v="5"/>
    <n v="6321.41"/>
    <n v="1946.12"/>
    <x v="1"/>
    <x v="2"/>
    <n v="1"/>
    <s v="Mumbai Hub"/>
    <s v="John Bowman"/>
    <s v="Alexis Villanueva"/>
    <x v="0"/>
    <s v="Mumbai"/>
    <s v="Beauty"/>
    <s v="Face Wash"/>
    <s v="Loreal"/>
    <s v="Mumbai Hub"/>
    <s v="John Bowman"/>
  </r>
  <r>
    <s v="ORD101733"/>
    <s v="CUST11733"/>
    <s v="Jeffrey Gibson"/>
    <s v="Female"/>
    <n v="33"/>
    <x v="1"/>
    <x v="652"/>
    <d v="2024-08-29T00:00:00"/>
    <x v="2"/>
    <s v="Hyderabad"/>
    <x v="2"/>
    <s v="P4534"/>
    <s v="Face Wash"/>
    <x v="2"/>
    <n v="1"/>
    <n v="3217"/>
    <n v="3770.71"/>
    <n v="0"/>
    <n v="3770.71"/>
    <n v="553.71"/>
    <x v="1"/>
    <x v="2"/>
    <n v="3"/>
    <s v="Hyderabad Hub"/>
    <s v="Marcus Watkins"/>
    <s v="Jeffrey Gibson"/>
    <x v="2"/>
    <s v="Hyderabad"/>
    <s v="Beauty"/>
    <s v="Face Wash"/>
    <s v="Loreal"/>
    <s v="Hyderabad Hub"/>
    <s v="Marcus Watkins"/>
  </r>
  <r>
    <s v="ORD101734"/>
    <s v="CUST11734"/>
    <s v="Elaine Parker"/>
    <s v="Male"/>
    <n v="51"/>
    <x v="0"/>
    <x v="553"/>
    <d v="2026-05-30T00:00:00"/>
    <x v="4"/>
    <s v="Chennai"/>
    <x v="4"/>
    <s v="P5654"/>
    <s v="Air Max Shoes"/>
    <x v="4"/>
    <n v="3"/>
    <n v="636"/>
    <n v="833.23"/>
    <n v="20"/>
    <n v="1999.75"/>
    <n v="591.69000000000005"/>
    <x v="3"/>
    <x v="0"/>
    <n v="4"/>
    <s v="Chennai Hub"/>
    <s v="Leah Butler"/>
    <s v="Elaine Parker"/>
    <x v="4"/>
    <s v="Chennai"/>
    <s v="Fashion"/>
    <s v="Air Max Shoes"/>
    <s v="Nike"/>
    <s v="Chennai Hub"/>
    <s v="Leah Butler"/>
  </r>
  <r>
    <s v="ORD101735"/>
    <s v="CUST11735"/>
    <s v="Cory Davidson"/>
    <s v="Male"/>
    <n v="50"/>
    <x v="0"/>
    <x v="375"/>
    <d v="2025-07-04T00:00:00"/>
    <x v="4"/>
    <s v="Chennai"/>
    <x v="1"/>
    <s v="P9504"/>
    <s v="Sunflower Oil"/>
    <x v="1"/>
    <n v="2"/>
    <n v="7944"/>
    <n v="10434.81"/>
    <n v="0"/>
    <n v="20869.62"/>
    <n v="4981.62"/>
    <x v="1"/>
    <x v="3"/>
    <n v="3"/>
    <s v="Chennai Hub"/>
    <s v="Anthony Andrade"/>
    <s v="Cory Davidson"/>
    <x v="4"/>
    <s v="Chennai"/>
    <s v="Grocery"/>
    <s v="Sunflower Oil"/>
    <s v="Fortune"/>
    <s v="Chennai Hub"/>
    <s v="Anthony Andrade"/>
  </r>
  <r>
    <s v="ORD101736"/>
    <s v="CUST11736"/>
    <s v="Angela Alvarez"/>
    <s v="Male"/>
    <n v="22"/>
    <x v="0"/>
    <x v="653"/>
    <d v="2026-05-10T00:00:00"/>
    <x v="0"/>
    <s v="Chennai"/>
    <x v="0"/>
    <s v="P5830"/>
    <s v="Pressure Cooker"/>
    <x v="0"/>
    <n v="4"/>
    <n v="15597"/>
    <n v="20460.5"/>
    <n v="5"/>
    <n v="77749.899999999994"/>
    <n v="19454"/>
    <x v="0"/>
    <x v="3"/>
    <n v="5"/>
    <s v="Chennai Hub"/>
    <s v="Melinda Moran"/>
    <s v="Angela Alvarez"/>
    <x v="4"/>
    <s v="Chennai"/>
    <s v="Home"/>
    <s v="Pressure Cooker"/>
    <s v="Prestige"/>
    <s v="Chennai Hub"/>
    <s v="Melinda Moran"/>
  </r>
  <r>
    <s v="ORD101737"/>
    <s v="CUST11737"/>
    <s v="Jose George"/>
    <s v="Male"/>
    <n v="53"/>
    <x v="0"/>
    <x v="172"/>
    <d v="2024-12-25T00:00:00"/>
    <x v="0"/>
    <s v="Mumbai"/>
    <x v="3"/>
    <s v="P8824"/>
    <s v="Galaxy S24"/>
    <x v="3"/>
    <n v="5"/>
    <n v="11263"/>
    <n v="13979.52"/>
    <n v="5"/>
    <n v="66402.720000000001"/>
    <n v="13582.6"/>
    <x v="3"/>
    <x v="0"/>
    <n v="1"/>
    <s v="Mumbai Hub"/>
    <s v="Alyssa Anderson"/>
    <s v="Jose George"/>
    <x v="0"/>
    <s v="Mumbai"/>
    <s v="Electronics"/>
    <s v="Galaxy S24"/>
    <s v="Samsung"/>
    <s v="Mumbai Hub"/>
    <s v="Alyssa Anderson"/>
  </r>
  <r>
    <s v="ORD101738"/>
    <s v="CUST11738"/>
    <s v="Jennifer Fuller"/>
    <s v="Male"/>
    <n v="26"/>
    <x v="1"/>
    <x v="17"/>
    <d v="2026-05-04T00:00:00"/>
    <x v="0"/>
    <s v="Bengaluru"/>
    <x v="2"/>
    <s v="P5169"/>
    <s v="Face Wash"/>
    <x v="2"/>
    <n v="1"/>
    <n v="26224"/>
    <n v="30556.55"/>
    <n v="5"/>
    <n v="29028.720000000001"/>
    <n v="4332.55"/>
    <x v="1"/>
    <x v="2"/>
    <n v="2"/>
    <s v="Bengaluru Hub"/>
    <s v="Rachel Greer"/>
    <s v="Jennifer Fuller"/>
    <x v="0"/>
    <s v="Bengaluru"/>
    <s v="Beauty"/>
    <s v="Face Wash"/>
    <s v="Loreal"/>
    <s v="Bengaluru Hub"/>
    <s v="Rachel Greer"/>
  </r>
  <r>
    <s v="ORD101739"/>
    <s v="CUST11739"/>
    <s v="Brenda Taylor"/>
    <s v="Male"/>
    <n v="56"/>
    <x v="1"/>
    <x v="654"/>
    <d v="2025-09-11T00:00:00"/>
    <x v="2"/>
    <s v="Hyderabad"/>
    <x v="1"/>
    <s v="P7188"/>
    <s v="Sunflower Oil"/>
    <x v="1"/>
    <n v="4"/>
    <n v="4859"/>
    <n v="6195.38"/>
    <n v="20"/>
    <n v="19825.22"/>
    <n v="5345.52"/>
    <x v="2"/>
    <x v="3"/>
    <n v="4"/>
    <s v="Hyderabad Hub"/>
    <s v="Kristin Mcdaniel"/>
    <s v="Brenda Taylor"/>
    <x v="2"/>
    <s v="Hyderabad"/>
    <s v="Grocery"/>
    <s v="Sunflower Oil"/>
    <s v="Fortune"/>
    <s v="Hyderabad Hub"/>
    <s v="Kristin Mcdaniel"/>
  </r>
  <r>
    <s v="ORD101740"/>
    <s v="CUST11740"/>
    <s v="Robert Hanson"/>
    <s v="Male"/>
    <n v="35"/>
    <x v="0"/>
    <x v="5"/>
    <d v="2026-04-17T00:00:00"/>
    <x v="3"/>
    <s v="Bengaluru"/>
    <x v="1"/>
    <s v="P1860"/>
    <s v="Sunflower Oil"/>
    <x v="1"/>
    <n v="1"/>
    <n v="29285"/>
    <n v="35427.03"/>
    <n v="10"/>
    <n v="31884.33"/>
    <n v="6142.03"/>
    <x v="1"/>
    <x v="0"/>
    <n v="2"/>
    <s v="Bengaluru Hub"/>
    <s v="Jennifer Hall"/>
    <s v="Robert Hanson"/>
    <x v="3"/>
    <s v="Bengaluru"/>
    <s v="Grocery"/>
    <s v="Sunflower Oil"/>
    <s v="Fortune"/>
    <s v="Bengaluru Hub"/>
    <s v="Jennifer Hall"/>
  </r>
  <r>
    <s v="ORD101741"/>
    <s v="CUST11741"/>
    <s v="Crystal Peters"/>
    <s v="Male"/>
    <n v="40"/>
    <x v="1"/>
    <x v="655"/>
    <d v="2024-10-01T00:00:00"/>
    <x v="2"/>
    <s v="Hyderabad"/>
    <x v="3"/>
    <s v="P1142"/>
    <s v="Galaxy S24"/>
    <x v="3"/>
    <n v="1"/>
    <n v="21322"/>
    <n v="27571"/>
    <n v="20"/>
    <n v="22056.799999999999"/>
    <n v="6249"/>
    <x v="3"/>
    <x v="0"/>
    <n v="2"/>
    <s v="Hyderabad Hub"/>
    <s v="Nicole Daniel"/>
    <s v="Crystal Peters"/>
    <x v="2"/>
    <s v="Hyderabad"/>
    <s v="Electronics"/>
    <s v="Galaxy S24"/>
    <s v="Samsung"/>
    <s v="Hyderabad Hub"/>
    <s v="Nicole Daniel"/>
  </r>
  <r>
    <s v="ORD101742"/>
    <s v="CUST11742"/>
    <s v="Joshua Davis"/>
    <s v="Male"/>
    <n v="38"/>
    <x v="0"/>
    <x v="656"/>
    <d v="2024-09-07T00:00:00"/>
    <x v="3"/>
    <s v="Bengaluru"/>
    <x v="3"/>
    <s v="P7488"/>
    <s v="Galaxy S24"/>
    <x v="3"/>
    <n v="1"/>
    <n v="2180"/>
    <n v="3074.54"/>
    <n v="5"/>
    <n v="2920.81"/>
    <n v="894.54"/>
    <x v="1"/>
    <x v="2"/>
    <n v="1"/>
    <s v="Bengaluru Hub"/>
    <s v="Logan Fuentes"/>
    <s v="Joshua Davis"/>
    <x v="3"/>
    <s v="Bengaluru"/>
    <s v="Electronics"/>
    <s v="Galaxy S24"/>
    <s v="Samsung"/>
    <s v="Bengaluru Hub"/>
    <s v="Logan Fuentes"/>
  </r>
  <r>
    <s v="ORD101743"/>
    <s v="CUST11743"/>
    <s v="Karen Pennington"/>
    <s v="Male"/>
    <n v="40"/>
    <x v="1"/>
    <x v="603"/>
    <d v="2026-04-27T00:00:00"/>
    <x v="1"/>
    <s v="New Delhi"/>
    <x v="2"/>
    <s v="P3904"/>
    <s v="Face Wash"/>
    <x v="2"/>
    <n v="5"/>
    <n v="25457"/>
    <n v="35169.35"/>
    <n v="0"/>
    <n v="175846.75"/>
    <n v="48561.75"/>
    <x v="2"/>
    <x v="1"/>
    <n v="3"/>
    <s v="New Delhi Hub"/>
    <s v="Michael Hartman"/>
    <s v="Karen Pennington"/>
    <x v="1"/>
    <s v="New Delhi"/>
    <s v="Beauty"/>
    <s v="Face Wash"/>
    <s v="Loreal"/>
    <s v="New Delhi Hub"/>
    <s v="Michael Hartman"/>
  </r>
  <r>
    <s v="ORD101744"/>
    <s v="CUST11744"/>
    <s v="Daniel Weeks"/>
    <s v="Female"/>
    <n v="54"/>
    <x v="0"/>
    <x v="155"/>
    <d v="2026-05-06T00:00:00"/>
    <x v="4"/>
    <s v="Chennai"/>
    <x v="3"/>
    <s v="P2868"/>
    <s v="Galaxy S24"/>
    <x v="3"/>
    <n v="1"/>
    <n v="28992"/>
    <n v="32728.23"/>
    <n v="15"/>
    <n v="27819"/>
    <n v="3736.23"/>
    <x v="1"/>
    <x v="2"/>
    <n v="5"/>
    <s v="Chennai Hub"/>
    <s v="Sheila Kerr"/>
    <s v="Daniel Weeks"/>
    <x v="4"/>
    <s v="Chennai"/>
    <s v="Electronics"/>
    <s v="Galaxy S24"/>
    <s v="Samsung"/>
    <s v="Chennai Hub"/>
    <s v="Sheila Kerr"/>
  </r>
  <r>
    <s v="ORD101745"/>
    <s v="CUST11745"/>
    <s v="Ariel Brown"/>
    <s v="Female"/>
    <n v="59"/>
    <x v="0"/>
    <x v="118"/>
    <d v="2025-08-24T00:00:00"/>
    <x v="4"/>
    <s v="Chennai"/>
    <x v="3"/>
    <s v="P5739"/>
    <s v="iPhone 15"/>
    <x v="5"/>
    <n v="2"/>
    <n v="10080"/>
    <n v="11867.86"/>
    <n v="20"/>
    <n v="18988.580000000002"/>
    <n v="3575.72"/>
    <x v="2"/>
    <x v="1"/>
    <n v="1"/>
    <s v="Chennai Hub"/>
    <s v="Susan Armstrong"/>
    <s v="Ariel Brown"/>
    <x v="4"/>
    <s v="Chennai"/>
    <s v="Electronics"/>
    <s v="iPhone 15"/>
    <s v="Apple"/>
    <s v="Chennai Hub"/>
    <s v="Susan Armstrong"/>
  </r>
  <r>
    <s v="ORD101746"/>
    <s v="CUST11746"/>
    <s v="Joshua White"/>
    <s v="Female"/>
    <n v="34"/>
    <x v="0"/>
    <x v="407"/>
    <d v="2024-10-13T00:00:00"/>
    <x v="4"/>
    <s v="Chennai"/>
    <x v="3"/>
    <s v="P9076"/>
    <s v="Galaxy S24"/>
    <x v="3"/>
    <n v="5"/>
    <n v="19293"/>
    <n v="27768.66"/>
    <n v="20"/>
    <n v="111074.64"/>
    <n v="42378.3"/>
    <x v="1"/>
    <x v="2"/>
    <n v="3"/>
    <s v="Chennai Hub"/>
    <s v="Angel Richardson"/>
    <s v="Joshua White"/>
    <x v="4"/>
    <s v="Chennai"/>
    <s v="Electronics"/>
    <s v="Galaxy S24"/>
    <s v="Samsung"/>
    <s v="Chennai Hub"/>
    <s v="Angel Richardson"/>
  </r>
  <r>
    <s v="ORD101747"/>
    <s v="CUST11747"/>
    <s v="Jerry Willis"/>
    <s v="Female"/>
    <n v="41"/>
    <x v="0"/>
    <x v="536"/>
    <d v="2024-11-01T00:00:00"/>
    <x v="2"/>
    <s v="Hyderabad"/>
    <x v="0"/>
    <s v="P5713"/>
    <s v="Pressure Cooker"/>
    <x v="0"/>
    <n v="2"/>
    <n v="5111"/>
    <n v="5738.45"/>
    <n v="0"/>
    <n v="11476.9"/>
    <n v="1254.9000000000001"/>
    <x v="3"/>
    <x v="2"/>
    <n v="4"/>
    <s v="Hyderabad Hub"/>
    <s v="Alexandra Harris"/>
    <s v="Jerry Willis"/>
    <x v="2"/>
    <s v="Hyderabad"/>
    <s v="Home"/>
    <s v="Pressure Cooker"/>
    <s v="Prestige"/>
    <s v="Hyderabad Hub"/>
    <s v="Alexandra Harris"/>
  </r>
  <r>
    <s v="ORD101748"/>
    <s v="CUST11748"/>
    <s v="Kenneth Logan"/>
    <s v="Male"/>
    <n v="35"/>
    <x v="1"/>
    <x v="54"/>
    <d v="2025-12-14T00:00:00"/>
    <x v="0"/>
    <s v="Pune"/>
    <x v="3"/>
    <s v="P2169"/>
    <s v="iPhone 15"/>
    <x v="5"/>
    <n v="3"/>
    <n v="23444"/>
    <n v="28924.799999999999"/>
    <n v="0"/>
    <n v="86774.399999999994"/>
    <n v="16442.400000000001"/>
    <x v="2"/>
    <x v="0"/>
    <n v="3"/>
    <s v="Pune Hub"/>
    <s v="Lisa Caldwell"/>
    <s v="Kenneth Logan"/>
    <x v="0"/>
    <s v="Pune"/>
    <s v="Electronics"/>
    <s v="iPhone 15"/>
    <s v="Apple"/>
    <s v="Pune Hub"/>
    <s v="Lisa Caldwell"/>
  </r>
  <r>
    <s v="ORD101749"/>
    <s v="CUST11749"/>
    <s v="Matthew Harrell"/>
    <s v="Female"/>
    <n v="60"/>
    <x v="0"/>
    <x v="537"/>
    <d v="2024-11-06T00:00:00"/>
    <x v="0"/>
    <s v="Pune"/>
    <x v="4"/>
    <s v="P7186"/>
    <s v="Air Max Shoes"/>
    <x v="4"/>
    <n v="5"/>
    <n v="6033"/>
    <n v="7115.91"/>
    <n v="0"/>
    <n v="35579.550000000003"/>
    <n v="5414.55"/>
    <x v="1"/>
    <x v="1"/>
    <n v="2"/>
    <s v="Pune Hub"/>
    <s v="Jonathan Russo"/>
    <s v="Matthew Harrell"/>
    <x v="0"/>
    <s v="Pune"/>
    <s v="Fashion"/>
    <s v="Air Max Shoes"/>
    <s v="Nike"/>
    <s v="Pune Hub"/>
    <s v="Jonathan Russo"/>
  </r>
  <r>
    <s v="ORD101750"/>
    <s v="CUST11750"/>
    <s v="Jennifer Hunt"/>
    <s v="Male"/>
    <n v="43"/>
    <x v="1"/>
    <x v="207"/>
    <d v="2025-11-29T00:00:00"/>
    <x v="1"/>
    <s v="New Delhi"/>
    <x v="2"/>
    <s v="P5359"/>
    <s v="Face Wash"/>
    <x v="2"/>
    <n v="2"/>
    <n v="18779"/>
    <n v="23393.62"/>
    <n v="5"/>
    <n v="44447.88"/>
    <n v="9229.24"/>
    <x v="3"/>
    <x v="0"/>
    <n v="1"/>
    <s v="New Delhi Hub"/>
    <s v="Amanda Allen"/>
    <s v="Jennifer Hunt"/>
    <x v="1"/>
    <s v="New Delhi"/>
    <s v="Beauty"/>
    <s v="Face Wash"/>
    <s v="Loreal"/>
    <s v="New Delhi Hub"/>
    <s v="Amanda Allen"/>
  </r>
  <r>
    <s v="ORD101751"/>
    <s v="CUST11751"/>
    <s v="Crystal Goodman"/>
    <s v="Female"/>
    <n v="40"/>
    <x v="1"/>
    <x v="54"/>
    <d v="2025-10-16T00:00:00"/>
    <x v="1"/>
    <s v="New Delhi"/>
    <x v="3"/>
    <s v="P9072"/>
    <s v="Galaxy S24"/>
    <x v="3"/>
    <n v="4"/>
    <n v="6341"/>
    <n v="8157.69"/>
    <n v="0"/>
    <n v="32630.76"/>
    <n v="7266.76"/>
    <x v="3"/>
    <x v="2"/>
    <n v="5"/>
    <s v="New Delhi Hub"/>
    <s v="Ms. Stephanie Vasquez"/>
    <s v="Crystal Goodman"/>
    <x v="1"/>
    <s v="New Delhi"/>
    <s v="Electronics"/>
    <s v="Galaxy S24"/>
    <s v="Samsung"/>
    <s v="New Delhi Hub"/>
    <s v="Ms. Stephanie Vasquez"/>
  </r>
  <r>
    <s v="ORD101752"/>
    <s v="CUST11752"/>
    <s v="Michael Kramer"/>
    <s v="Female"/>
    <n v="36"/>
    <x v="0"/>
    <x v="553"/>
    <d v="2024-08-28T00:00:00"/>
    <x v="3"/>
    <s v="Bengaluru"/>
    <x v="3"/>
    <s v="P8398"/>
    <s v="iPhone 15"/>
    <x v="5"/>
    <n v="2"/>
    <n v="17414"/>
    <n v="21494.58"/>
    <n v="10"/>
    <n v="38690.239999999998"/>
    <n v="8161.16"/>
    <x v="1"/>
    <x v="0"/>
    <n v="1"/>
    <s v="Bengaluru Hub"/>
    <s v="Jennifer Berry"/>
    <s v="Michael Kramer"/>
    <x v="3"/>
    <s v="Bengaluru"/>
    <s v="Electronics"/>
    <s v="iPhone 15"/>
    <s v="Apple"/>
    <s v="Bengaluru Hub"/>
    <s v="Jennifer Berry"/>
  </r>
  <r>
    <s v="ORD101753"/>
    <s v="CUST11753"/>
    <s v="Jonathan Lyons"/>
    <s v="Female"/>
    <n v="39"/>
    <x v="0"/>
    <x v="506"/>
    <d v="2026-02-05T00:00:00"/>
    <x v="0"/>
    <s v="New Delhi"/>
    <x v="1"/>
    <s v="P1332"/>
    <s v="Sunflower Oil"/>
    <x v="1"/>
    <n v="1"/>
    <n v="19615"/>
    <n v="24293.15"/>
    <n v="5"/>
    <n v="23078.49"/>
    <n v="4678.1499999999996"/>
    <x v="1"/>
    <x v="1"/>
    <n v="4"/>
    <s v="New Delhi Hub"/>
    <s v="Laura Yates"/>
    <s v="Jonathan Lyons"/>
    <x v="0"/>
    <s v="New Delhi"/>
    <s v="Grocery"/>
    <s v="Sunflower Oil"/>
    <s v="Fortune"/>
    <s v="New Delhi Hub"/>
    <s v="Laura Yates"/>
  </r>
  <r>
    <s v="ORD101754"/>
    <s v="CUST11754"/>
    <s v="Joseph Williams Jr."/>
    <s v="Male"/>
    <n v="32"/>
    <x v="0"/>
    <x v="651"/>
    <d v="2026-04-11T00:00:00"/>
    <x v="5"/>
    <s v="Hyderabad"/>
    <x v="3"/>
    <s v="P8901"/>
    <s v="Galaxy S24"/>
    <x v="3"/>
    <n v="1"/>
    <n v="19281"/>
    <n v="27212.53"/>
    <n v="20"/>
    <n v="21770.02"/>
    <n v="7931.53"/>
    <x v="0"/>
    <x v="3"/>
    <n v="2"/>
    <s v="Hyderabad Hub"/>
    <s v="Glen Kelly"/>
    <s v="Joseph Williams Jr."/>
    <x v="2"/>
    <s v="Hyderabad"/>
    <s v="Electronics"/>
    <s v="Galaxy S24"/>
    <s v="Samsung"/>
    <s v="Hyderabad Hub"/>
    <s v="Glen Kelly"/>
  </r>
  <r>
    <s v="ORD101755"/>
    <s v="CUST11755"/>
    <s v="Curtis Preston"/>
    <s v="Female"/>
    <n v="43"/>
    <x v="1"/>
    <x v="571"/>
    <d v="2025-12-25T00:00:00"/>
    <x v="2"/>
    <s v="Hyderabad"/>
    <x v="2"/>
    <s v="P4208"/>
    <s v="Face Wash"/>
    <x v="2"/>
    <n v="1"/>
    <n v="22336"/>
    <n v="28275.68"/>
    <n v="5"/>
    <n v="26861.9"/>
    <n v="5939.68"/>
    <x v="3"/>
    <x v="2"/>
    <n v="2"/>
    <s v="Hyderabad Hub"/>
    <s v="Michael Williams"/>
    <s v="Curtis Preston"/>
    <x v="2"/>
    <s v="Hyderabad"/>
    <s v="Beauty"/>
    <s v="Face Wash"/>
    <s v="Loreal"/>
    <s v="Hyderabad Hub"/>
    <s v="Michael Williams"/>
  </r>
  <r>
    <s v="ORD101756"/>
    <s v="CUST11756"/>
    <s v="Janice Duran"/>
    <s v="Male"/>
    <n v="25"/>
    <x v="1"/>
    <x v="328"/>
    <d v="2025-06-05T00:00:00"/>
    <x v="2"/>
    <s v="Hyderabad"/>
    <x v="4"/>
    <s v="P3386"/>
    <s v="Air Max Shoes"/>
    <x v="4"/>
    <n v="3"/>
    <n v="19273"/>
    <n v="22048.66"/>
    <n v="20"/>
    <n v="52916.78"/>
    <n v="8326.98"/>
    <x v="0"/>
    <x v="2"/>
    <n v="1"/>
    <s v="Hyderabad Hub"/>
    <s v="Sean Hill"/>
    <s v="Janice Duran"/>
    <x v="2"/>
    <s v="Hyderabad"/>
    <s v="Fashion"/>
    <s v="Air Max Shoes"/>
    <s v="Nike"/>
    <s v="Hyderabad Hub"/>
    <s v="Sean Hill"/>
  </r>
  <r>
    <s v="ORD101757"/>
    <s v="CUST11757"/>
    <s v="Amanda Koch"/>
    <s v="Female"/>
    <n v="41"/>
    <x v="1"/>
    <x v="559"/>
    <d v="2025-04-30T00:00:00"/>
    <x v="2"/>
    <s v="Hyderabad"/>
    <x v="0"/>
    <s v="P4131"/>
    <s v="Pressure Cooker"/>
    <x v="0"/>
    <n v="2"/>
    <n v="25935"/>
    <n v="32237.98"/>
    <n v="0"/>
    <n v="64475.96"/>
    <n v="12605.96"/>
    <x v="0"/>
    <x v="3"/>
    <n v="2"/>
    <s v="Hyderabad Hub"/>
    <s v="Patrick Young"/>
    <s v="Amanda Koch"/>
    <x v="2"/>
    <s v="Hyderabad"/>
    <s v="Home"/>
    <s v="Pressure Cooker"/>
    <s v="Prestige"/>
    <s v="Hyderabad Hub"/>
    <s v="Patrick Young"/>
  </r>
  <r>
    <s v="ORD101758"/>
    <s v="CUST11758"/>
    <s v="Patrick Cox"/>
    <s v="Male"/>
    <n v="56"/>
    <x v="0"/>
    <x v="356"/>
    <d v="2025-11-24T00:00:00"/>
    <x v="4"/>
    <s v="Chennai"/>
    <x v="4"/>
    <s v="P2138"/>
    <s v="Air Max Shoes"/>
    <x v="4"/>
    <n v="4"/>
    <n v="8191"/>
    <n v="11965.45"/>
    <n v="20"/>
    <n v="38289.440000000002"/>
    <n v="15097.8"/>
    <x v="0"/>
    <x v="2"/>
    <n v="4"/>
    <s v="Chennai Hub"/>
    <s v="Albert Romero"/>
    <s v="Patrick Cox"/>
    <x v="4"/>
    <s v="Chennai"/>
    <s v="Fashion"/>
    <s v="Air Max Shoes"/>
    <s v="Nike"/>
    <s v="Chennai Hub"/>
    <s v="Albert Romero"/>
  </r>
  <r>
    <s v="ORD101759"/>
    <s v="CUST11759"/>
    <s v="Ruth Gonzalez"/>
    <s v="Male"/>
    <n v="40"/>
    <x v="0"/>
    <x v="657"/>
    <d v="2025-06-23T00:00:00"/>
    <x v="2"/>
    <s v="Hyderabad"/>
    <x v="2"/>
    <s v="P8877"/>
    <s v="Face Wash"/>
    <x v="2"/>
    <n v="4"/>
    <n v="17807"/>
    <n v="24013.200000000001"/>
    <n v="20"/>
    <n v="76842.240000000005"/>
    <n v="24824.799999999999"/>
    <x v="3"/>
    <x v="2"/>
    <n v="2"/>
    <s v="Hyderabad Hub"/>
    <s v="Frederick Stark"/>
    <s v="Ruth Gonzalez"/>
    <x v="2"/>
    <s v="Hyderabad"/>
    <s v="Beauty"/>
    <s v="Face Wash"/>
    <s v="Loreal"/>
    <s v="Hyderabad Hub"/>
    <s v="Frederick Stark"/>
  </r>
  <r>
    <s v="ORD101760"/>
    <s v="CUST11760"/>
    <s v="Zachary Young"/>
    <s v="Female"/>
    <n v="55"/>
    <x v="1"/>
    <x v="485"/>
    <d v="2025-03-09T00:00:00"/>
    <x v="2"/>
    <s v="Hyderabad"/>
    <x v="1"/>
    <s v="P5915"/>
    <s v="Sunflower Oil"/>
    <x v="1"/>
    <n v="1"/>
    <n v="9519"/>
    <n v="12588.4"/>
    <n v="10"/>
    <n v="11329.56"/>
    <n v="3069.4"/>
    <x v="3"/>
    <x v="0"/>
    <n v="5"/>
    <s v="Hyderabad Hub"/>
    <s v="Megan Wright"/>
    <s v="Zachary Young"/>
    <x v="2"/>
    <s v="Hyderabad"/>
    <s v="Grocery"/>
    <s v="Sunflower Oil"/>
    <s v="Fortune"/>
    <s v="Hyderabad Hub"/>
    <s v="Megan Wright"/>
  </r>
  <r>
    <s v="ORD101761"/>
    <s v="CUST11761"/>
    <s v="Michael Parsons"/>
    <s v="Female"/>
    <n v="29"/>
    <x v="1"/>
    <x v="124"/>
    <d v="2025-10-28T00:00:00"/>
    <x v="3"/>
    <s v="Bengaluru"/>
    <x v="1"/>
    <s v="P8891"/>
    <s v="Sunflower Oil"/>
    <x v="1"/>
    <n v="4"/>
    <n v="10788"/>
    <n v="13026.34"/>
    <n v="20"/>
    <n v="41684.29"/>
    <n v="8953.36"/>
    <x v="2"/>
    <x v="0"/>
    <n v="5"/>
    <s v="Bengaluru Hub"/>
    <s v="Lisa Williams"/>
    <s v="Michael Parsons"/>
    <x v="3"/>
    <s v="Bengaluru"/>
    <s v="Grocery"/>
    <s v="Sunflower Oil"/>
    <s v="Fortune"/>
    <s v="Bengaluru Hub"/>
    <s v="Lisa Williams"/>
  </r>
  <r>
    <s v="ORD101762"/>
    <s v="CUST11762"/>
    <s v="Jermaine Lowe"/>
    <s v="Male"/>
    <n v="44"/>
    <x v="1"/>
    <x v="244"/>
    <d v="2026-05-10T00:00:00"/>
    <x v="0"/>
    <s v="Mumbai"/>
    <x v="1"/>
    <s v="P7382"/>
    <s v="Sunflower Oil"/>
    <x v="1"/>
    <n v="3"/>
    <n v="8508"/>
    <n v="11748.97"/>
    <n v="15"/>
    <n v="29959.87"/>
    <n v="9722.91"/>
    <x v="0"/>
    <x v="2"/>
    <n v="5"/>
    <s v="Mumbai Hub"/>
    <s v="Mr. David Caldwell"/>
    <s v="Jermaine Lowe"/>
    <x v="0"/>
    <s v="Mumbai"/>
    <s v="Grocery"/>
    <s v="Sunflower Oil"/>
    <s v="Fortune"/>
    <s v="Mumbai Hub"/>
    <s v="Mr. David Caldwell"/>
  </r>
  <r>
    <s v="ORD101763"/>
    <s v="CUST11763"/>
    <s v="Angel Miller"/>
    <s v="Female"/>
    <n v="53"/>
    <x v="0"/>
    <x v="37"/>
    <d v="2025-09-30T00:00:00"/>
    <x v="3"/>
    <s v="Bengaluru"/>
    <x v="1"/>
    <s v="P7690"/>
    <s v="Sunflower Oil"/>
    <x v="1"/>
    <n v="3"/>
    <n v="18833"/>
    <n v="21466.61"/>
    <n v="10"/>
    <n v="57959.85"/>
    <n v="7900.83"/>
    <x v="2"/>
    <x v="2"/>
    <n v="1"/>
    <s v="Bengaluru Hub"/>
    <s v="Theresa Bright"/>
    <s v="Angel Miller"/>
    <x v="3"/>
    <s v="Bengaluru"/>
    <s v="Grocery"/>
    <s v="Sunflower Oil"/>
    <s v="Fortune"/>
    <s v="Bengaluru Hub"/>
    <s v="Theresa Bright"/>
  </r>
  <r>
    <s v="ORD101764"/>
    <s v="CUST11764"/>
    <s v="Austin Wilson"/>
    <s v="Female"/>
    <n v="22"/>
    <x v="1"/>
    <x v="658"/>
    <d v="2025-04-16T00:00:00"/>
    <x v="4"/>
    <s v="Chennai"/>
    <x v="2"/>
    <s v="P1602"/>
    <s v="Face Wash"/>
    <x v="2"/>
    <n v="3"/>
    <n v="7233"/>
    <n v="8733.0300000000007"/>
    <n v="20"/>
    <n v="20959.27"/>
    <n v="4500.09"/>
    <x v="2"/>
    <x v="0"/>
    <n v="2"/>
    <s v="Chennai Hub"/>
    <s v="Kelly Shaw"/>
    <s v="Austin Wilson"/>
    <x v="4"/>
    <s v="Chennai"/>
    <s v="Beauty"/>
    <s v="Face Wash"/>
    <s v="Loreal"/>
    <s v="Chennai Hub"/>
    <s v="Kelly Shaw"/>
  </r>
  <r>
    <s v="ORD101765"/>
    <s v="CUST11765"/>
    <s v="Cody Matthews"/>
    <s v="Male"/>
    <n v="60"/>
    <x v="1"/>
    <x v="341"/>
    <d v="2026-02-22T00:00:00"/>
    <x v="0"/>
    <s v="Mumbai"/>
    <x v="0"/>
    <s v="P8584"/>
    <s v="Pressure Cooker"/>
    <x v="0"/>
    <n v="4"/>
    <n v="28406"/>
    <n v="36842.49"/>
    <n v="10"/>
    <n v="132632.95999999999"/>
    <n v="33745.96"/>
    <x v="3"/>
    <x v="0"/>
    <n v="5"/>
    <s v="Mumbai Hub"/>
    <s v="Amanda Jackson"/>
    <s v="Cody Matthews"/>
    <x v="0"/>
    <s v="Mumbai"/>
    <s v="Home"/>
    <s v="Pressure Cooker"/>
    <s v="Prestige"/>
    <s v="Mumbai Hub"/>
    <s v="Amanda Jackson"/>
  </r>
  <r>
    <s v="ORD101766"/>
    <s v="CUST11766"/>
    <s v="Eric Hogan"/>
    <s v="Male"/>
    <n v="43"/>
    <x v="0"/>
    <x v="503"/>
    <d v="2024-08-02T00:00:00"/>
    <x v="1"/>
    <s v="New Delhi"/>
    <x v="0"/>
    <s v="P5066"/>
    <s v="Pressure Cooker"/>
    <x v="0"/>
    <n v="2"/>
    <n v="5553"/>
    <n v="8149.95"/>
    <n v="15"/>
    <n v="13854.91"/>
    <n v="5193.8999999999996"/>
    <x v="2"/>
    <x v="2"/>
    <n v="5"/>
    <s v="New Delhi Hub"/>
    <s v="Matthew Mills"/>
    <s v="Eric Hogan"/>
    <x v="1"/>
    <s v="New Delhi"/>
    <s v="Home"/>
    <s v="Pressure Cooker"/>
    <s v="Prestige"/>
    <s v="New Delhi Hub"/>
    <s v="Matthew Mills"/>
  </r>
  <r>
    <s v="ORD101767"/>
    <s v="CUST11767"/>
    <s v="Amy Kent"/>
    <s v="Male"/>
    <n v="35"/>
    <x v="1"/>
    <x v="599"/>
    <d v="2024-07-04T00:00:00"/>
    <x v="1"/>
    <s v="New Delhi"/>
    <x v="4"/>
    <s v="P1658"/>
    <s v="Air Max Shoes"/>
    <x v="4"/>
    <n v="1"/>
    <n v="16125"/>
    <n v="19318.98"/>
    <n v="15"/>
    <n v="16421.13"/>
    <n v="3193.98"/>
    <x v="2"/>
    <x v="0"/>
    <n v="5"/>
    <s v="New Delhi Hub"/>
    <s v="Adam Smith"/>
    <s v="Amy Kent"/>
    <x v="1"/>
    <s v="New Delhi"/>
    <s v="Fashion"/>
    <s v="Air Max Shoes"/>
    <s v="Nike"/>
    <s v="New Delhi Hub"/>
    <s v="Adam Smith"/>
  </r>
  <r>
    <s v="ORD101768"/>
    <s v="CUST11768"/>
    <s v="Jamie Fox"/>
    <s v="Female"/>
    <n v="55"/>
    <x v="1"/>
    <x v="70"/>
    <d v="2024-07-17T00:00:00"/>
    <x v="0"/>
    <s v="Mumbai"/>
    <x v="4"/>
    <s v="P3571"/>
    <s v="Air Max Shoes"/>
    <x v="4"/>
    <n v="5"/>
    <n v="27335"/>
    <n v="40898.61"/>
    <n v="10"/>
    <n v="184043.74"/>
    <n v="67818.05"/>
    <x v="1"/>
    <x v="0"/>
    <n v="4"/>
    <s v="Mumbai Hub"/>
    <s v="Ronald Thomas"/>
    <s v="Jamie Fox"/>
    <x v="0"/>
    <s v="Mumbai"/>
    <s v="Fashion"/>
    <s v="Air Max Shoes"/>
    <s v="Nike"/>
    <s v="Mumbai Hub"/>
    <s v="Ronald Thomas"/>
  </r>
  <r>
    <s v="ORD101769"/>
    <s v="CUST11769"/>
    <s v="Stanley Pennington"/>
    <s v="Male"/>
    <n v="60"/>
    <x v="0"/>
    <x v="551"/>
    <d v="2025-11-23T00:00:00"/>
    <x v="4"/>
    <s v="Chennai"/>
    <x v="0"/>
    <s v="P6836"/>
    <s v="Pressure Cooker"/>
    <x v="0"/>
    <n v="4"/>
    <n v="20450"/>
    <n v="25132.11"/>
    <n v="15"/>
    <n v="85449.17"/>
    <n v="18728.439999999999"/>
    <x v="0"/>
    <x v="2"/>
    <n v="3"/>
    <s v="Chennai Hub"/>
    <s v="Cynthia Turner"/>
    <s v="Stanley Pennington"/>
    <x v="4"/>
    <s v="Chennai"/>
    <s v="Home"/>
    <s v="Pressure Cooker"/>
    <s v="Prestige"/>
    <s v="Chennai Hub"/>
    <s v="Cynthia Turner"/>
  </r>
  <r>
    <s v="ORD101770"/>
    <s v="CUST11770"/>
    <s v="Dr. Caleb Ford"/>
    <s v="Female"/>
    <n v="56"/>
    <x v="0"/>
    <x v="494"/>
    <d v="2026-03-01T00:00:00"/>
    <x v="2"/>
    <s v="Hyderabad"/>
    <x v="4"/>
    <s v="P6420"/>
    <s v="Air Max Shoes"/>
    <x v="4"/>
    <n v="3"/>
    <n v="16922"/>
    <n v="19805.53"/>
    <n v="15"/>
    <n v="50504.1"/>
    <n v="8650.59"/>
    <x v="2"/>
    <x v="0"/>
    <n v="1"/>
    <s v="Hyderabad Hub"/>
    <s v="Michael Miller"/>
    <s v="Dr. Caleb Ford"/>
    <x v="2"/>
    <s v="Hyderabad"/>
    <s v="Fashion"/>
    <s v="Air Max Shoes"/>
    <s v="Nike"/>
    <s v="Hyderabad Hub"/>
    <s v="Michael Miller"/>
  </r>
  <r>
    <s v="ORD101771"/>
    <s v="CUST11771"/>
    <s v="Timothy Phillips"/>
    <s v="Female"/>
    <n v="27"/>
    <x v="1"/>
    <x v="262"/>
    <d v="2025-10-24T00:00:00"/>
    <x v="1"/>
    <s v="New Delhi"/>
    <x v="3"/>
    <s v="P1309"/>
    <s v="Galaxy S24"/>
    <x v="3"/>
    <n v="3"/>
    <n v="28792"/>
    <n v="31811.19"/>
    <n v="20"/>
    <n v="76346.86"/>
    <n v="9057.57"/>
    <x v="0"/>
    <x v="3"/>
    <n v="3"/>
    <s v="New Delhi Hub"/>
    <s v="John Thompson"/>
    <s v="Timothy Phillips"/>
    <x v="1"/>
    <s v="New Delhi"/>
    <s v="Electronics"/>
    <s v="Galaxy S24"/>
    <s v="Samsung"/>
    <s v="New Delhi Hub"/>
    <s v="John Thompson"/>
  </r>
  <r>
    <s v="ORD101772"/>
    <s v="CUST11772"/>
    <s v="Thomas Elliott"/>
    <s v="Male"/>
    <n v="19"/>
    <x v="1"/>
    <x v="376"/>
    <d v="2024-07-13T00:00:00"/>
    <x v="4"/>
    <s v="Chennai"/>
    <x v="0"/>
    <s v="P4647"/>
    <s v="Pressure Cooker"/>
    <x v="0"/>
    <n v="5"/>
    <n v="12792"/>
    <n v="14747.15"/>
    <n v="20"/>
    <n v="58988.6"/>
    <n v="9775.75"/>
    <x v="2"/>
    <x v="3"/>
    <n v="3"/>
    <s v="Chennai Hub"/>
    <s v="Sheila Lara"/>
    <s v="Thomas Elliott"/>
    <x v="4"/>
    <s v="Chennai"/>
    <s v="Home"/>
    <s v="Pressure Cooker"/>
    <s v="Prestige"/>
    <s v="Chennai Hub"/>
    <s v="Sheila Lara"/>
  </r>
  <r>
    <s v="ORD101773"/>
    <s v="CUST11773"/>
    <s v="Brian West"/>
    <s v="Male"/>
    <n v="51"/>
    <x v="0"/>
    <x v="387"/>
    <d v="2024-11-09T00:00:00"/>
    <x v="2"/>
    <s v="Hyderabad"/>
    <x v="0"/>
    <s v="P8714"/>
    <s v="Pressure Cooker"/>
    <x v="0"/>
    <n v="2"/>
    <n v="24746"/>
    <n v="32593.919999999998"/>
    <n v="10"/>
    <n v="58669.06"/>
    <n v="15695.84"/>
    <x v="3"/>
    <x v="2"/>
    <n v="2"/>
    <s v="Hyderabad Hub"/>
    <s v="Holly Hendricks"/>
    <s v="Brian West"/>
    <x v="2"/>
    <s v="Hyderabad"/>
    <s v="Home"/>
    <s v="Pressure Cooker"/>
    <s v="Prestige"/>
    <s v="Hyderabad Hub"/>
    <s v="Holly Hendricks"/>
  </r>
  <r>
    <s v="ORD101774"/>
    <s v="CUST11774"/>
    <s v="Melissa Wood"/>
    <s v="Male"/>
    <n v="55"/>
    <x v="1"/>
    <x v="659"/>
    <d v="2024-09-20T00:00:00"/>
    <x v="0"/>
    <s v="Pune"/>
    <x v="1"/>
    <s v="P6623"/>
    <s v="Sunflower Oil"/>
    <x v="1"/>
    <n v="5"/>
    <n v="3583"/>
    <n v="4909.2299999999996"/>
    <n v="15"/>
    <n v="20864.23"/>
    <n v="6631.15"/>
    <x v="0"/>
    <x v="3"/>
    <n v="1"/>
    <s v="Pune Hub"/>
    <s v="Stephanie Shields"/>
    <s v="Melissa Wood"/>
    <x v="0"/>
    <s v="Pune"/>
    <s v="Grocery"/>
    <s v="Sunflower Oil"/>
    <s v="Fortune"/>
    <s v="Pune Hub"/>
    <s v="Stephanie Shields"/>
  </r>
  <r>
    <s v="ORD101775"/>
    <s v="CUST11775"/>
    <s v="Kelli Hester"/>
    <s v="Female"/>
    <n v="55"/>
    <x v="0"/>
    <x v="608"/>
    <d v="2025-02-06T00:00:00"/>
    <x v="4"/>
    <s v="Chennai"/>
    <x v="3"/>
    <s v="P5595"/>
    <s v="Galaxy S24"/>
    <x v="3"/>
    <n v="5"/>
    <n v="5768"/>
    <n v="6845.62"/>
    <n v="10"/>
    <n v="30805.29"/>
    <n v="5388.1"/>
    <x v="0"/>
    <x v="1"/>
    <n v="5"/>
    <s v="Chennai Hub"/>
    <s v="Christopher Davis"/>
    <s v="Kelli Hester"/>
    <x v="4"/>
    <s v="Chennai"/>
    <s v="Electronics"/>
    <s v="Galaxy S24"/>
    <s v="Samsung"/>
    <s v="Chennai Hub"/>
    <s v="Christopher Davis"/>
  </r>
  <r>
    <s v="ORD101776"/>
    <s v="CUST11776"/>
    <s v="Taylor Franco DDS"/>
    <s v="Male"/>
    <n v="46"/>
    <x v="0"/>
    <x v="660"/>
    <d v="2026-01-31T00:00:00"/>
    <x v="0"/>
    <s v="Mumbai"/>
    <x v="2"/>
    <s v="P5114"/>
    <s v="Face Wash"/>
    <x v="2"/>
    <n v="2"/>
    <n v="14158"/>
    <n v="15606.05"/>
    <n v="5"/>
    <n v="29651.49"/>
    <n v="2896.1"/>
    <x v="2"/>
    <x v="2"/>
    <n v="4"/>
    <s v="Mumbai Hub"/>
    <s v="Bob Hughes"/>
    <s v="Taylor Franco DDS"/>
    <x v="0"/>
    <s v="Mumbai"/>
    <s v="Beauty"/>
    <s v="Face Wash"/>
    <s v="Loreal"/>
    <s v="Mumbai Hub"/>
    <s v="Bob Hughes"/>
  </r>
  <r>
    <s v="ORD101777"/>
    <s v="CUST11777"/>
    <s v="Alexa Young"/>
    <s v="Male"/>
    <n v="19"/>
    <x v="1"/>
    <x v="527"/>
    <d v="2025-05-29T00:00:00"/>
    <x v="0"/>
    <s v="Pune"/>
    <x v="1"/>
    <s v="P5933"/>
    <m/>
    <x v="1"/>
    <n v="4"/>
    <n v="8533"/>
    <n v="9964.52"/>
    <n v="5"/>
    <n v="37865.18"/>
    <n v="5726.08"/>
    <x v="2"/>
    <x v="0"/>
    <n v="3"/>
    <s v="Pune Hub"/>
    <s v="Jennifer Phillips"/>
    <s v="Alexa Young"/>
    <x v="0"/>
    <s v="Pune"/>
    <s v="Grocery"/>
    <s v="Sunflower Oil"/>
    <s v="Fortune"/>
    <s v="Pune Hub"/>
    <s v="Jennifer Phillips"/>
  </r>
  <r>
    <s v="ORD101778"/>
    <s v="CUST11778"/>
    <s v="Amy Peters"/>
    <s v="Male"/>
    <n v="51"/>
    <x v="1"/>
    <x v="299"/>
    <d v="2025-07-10T00:00:00"/>
    <x v="4"/>
    <s v="Chennai"/>
    <x v="2"/>
    <s v="P8908"/>
    <s v="Face Wash"/>
    <x v="2"/>
    <n v="5"/>
    <n v="14536"/>
    <n v="17252.919999999998"/>
    <n v="15"/>
    <n v="73324.91"/>
    <n v="13584.6"/>
    <x v="2"/>
    <x v="3"/>
    <n v="5"/>
    <s v="Chennai Hub"/>
    <s v="Stephanie Perez"/>
    <s v="Amy Peters"/>
    <x v="4"/>
    <s v="Chennai"/>
    <s v="Beauty"/>
    <s v="Face Wash"/>
    <s v="Loreal"/>
    <s v="Chennai Hub"/>
    <s v="Stephanie Perez"/>
  </r>
  <r>
    <s v="ORD101779"/>
    <s v="CUST11779"/>
    <s v="Eric Hernandez"/>
    <s v="Female"/>
    <n v="38"/>
    <x v="0"/>
    <x v="218"/>
    <d v="2026-02-06T00:00:00"/>
    <x v="2"/>
    <s v="Hyderabad"/>
    <x v="3"/>
    <s v="P9877"/>
    <s v="iPhone 15"/>
    <x v="5"/>
    <n v="5"/>
    <n v="12647"/>
    <n v="13938.46"/>
    <n v="10"/>
    <n v="62723.07"/>
    <n v="6457.3"/>
    <x v="2"/>
    <x v="1"/>
    <n v="3"/>
    <s v="Hyderabad Hub"/>
    <s v="Eddie White"/>
    <s v="Eric Hernandez"/>
    <x v="2"/>
    <s v="Hyderabad"/>
    <s v="Electronics"/>
    <s v="iPhone 15"/>
    <s v="Apple"/>
    <s v="Hyderabad Hub"/>
    <s v="Eddie White"/>
  </r>
  <r>
    <s v="ORD101780"/>
    <s v="CUST11780"/>
    <s v="Jessica Williams"/>
    <s v="Male"/>
    <n v="31"/>
    <x v="0"/>
    <x v="130"/>
    <d v="2025-12-22T00:00:00"/>
    <x v="1"/>
    <s v="New Delhi"/>
    <x v="3"/>
    <s v="P2007"/>
    <s v="Galaxy S24"/>
    <x v="3"/>
    <n v="1"/>
    <n v="28114"/>
    <n v="38732.120000000003"/>
    <n v="5"/>
    <n v="36795.51"/>
    <n v="10618.12"/>
    <x v="0"/>
    <x v="2"/>
    <n v="4"/>
    <s v="New Delhi Hub"/>
    <s v="Daniel Moore"/>
    <s v="Jessica Williams"/>
    <x v="1"/>
    <s v="New Delhi"/>
    <s v="Electronics"/>
    <s v="Galaxy S24"/>
    <s v="Samsung"/>
    <s v="New Delhi Hub"/>
    <s v="Daniel Moore"/>
  </r>
  <r>
    <s v="ORD101781"/>
    <s v="CUST11781"/>
    <s v="Dawn David"/>
    <s v="Female"/>
    <n v="50"/>
    <x v="0"/>
    <x v="620"/>
    <d v="2025-01-26T00:00:00"/>
    <x v="4"/>
    <s v="Chennai"/>
    <x v="1"/>
    <s v="P9888"/>
    <s v="Sunflower Oil"/>
    <x v="1"/>
    <n v="1"/>
    <n v="10110"/>
    <n v="13564.92"/>
    <n v="20"/>
    <n v="10851.94"/>
    <n v="3454.92"/>
    <x v="0"/>
    <x v="0"/>
    <n v="2"/>
    <s v="Chennai Hub"/>
    <s v="Robert White"/>
    <s v="Dawn David"/>
    <x v="4"/>
    <s v="Chennai"/>
    <s v="Grocery"/>
    <s v="Sunflower Oil"/>
    <s v="Fortune"/>
    <s v="Chennai Hub"/>
    <s v="Robert White"/>
  </r>
  <r>
    <s v="ORD101782"/>
    <s v="CUST11782"/>
    <s v="Lee Parker"/>
    <s v="Male"/>
    <n v="39"/>
    <x v="1"/>
    <x v="661"/>
    <d v="2026-01-26T00:00:00"/>
    <x v="2"/>
    <s v="Hyderabad"/>
    <x v="3"/>
    <s v="P8414"/>
    <s v="iPhone 15"/>
    <x v="5"/>
    <n v="2"/>
    <n v="9764"/>
    <n v="11618.64"/>
    <n v="5"/>
    <n v="22075.42"/>
    <n v="3709.28"/>
    <x v="3"/>
    <x v="3"/>
    <n v="4"/>
    <s v="Hyderabad Hub"/>
    <s v="Andrew Velasquez"/>
    <s v="Lee Parker"/>
    <x v="2"/>
    <s v="Hyderabad"/>
    <s v="Electronics"/>
    <s v="iPhone 15"/>
    <s v="Apple"/>
    <s v="Hyderabad Hub"/>
    <s v="Andrew Velasquez"/>
  </r>
  <r>
    <s v="ORD101783"/>
    <s v="CUST11783"/>
    <s v="Connor Graham"/>
    <s v="Male"/>
    <n v="54"/>
    <x v="0"/>
    <x v="662"/>
    <d v="2025-04-01T00:00:00"/>
    <x v="1"/>
    <s v="New Delhi"/>
    <x v="2"/>
    <s v="P4389"/>
    <s v="Face Wash"/>
    <x v="2"/>
    <n v="3"/>
    <n v="8803"/>
    <n v="12390.11"/>
    <n v="10"/>
    <n v="33453.300000000003"/>
    <n v="10761.33"/>
    <x v="3"/>
    <x v="0"/>
    <n v="1"/>
    <s v="New Delhi Hub"/>
    <s v="Ruth Smith"/>
    <s v="Connor Graham"/>
    <x v="1"/>
    <s v="New Delhi"/>
    <s v="Beauty"/>
    <s v="Face Wash"/>
    <s v="Loreal"/>
    <s v="New Delhi Hub"/>
    <s v="Ruth Smith"/>
  </r>
  <r>
    <s v="ORD101784"/>
    <s v="CUST11784"/>
    <s v="Megan West"/>
    <s v="Male"/>
    <n v="26"/>
    <x v="1"/>
    <x v="225"/>
    <d v="2025-08-12T00:00:00"/>
    <x v="0"/>
    <s v="Pune"/>
    <x v="2"/>
    <s v="P4432"/>
    <s v="Face Wash"/>
    <x v="2"/>
    <n v="5"/>
    <n v="22582"/>
    <n v="30747.360000000001"/>
    <n v="15"/>
    <n v="130676.28"/>
    <n v="40826.800000000003"/>
    <x v="3"/>
    <x v="0"/>
    <n v="4"/>
    <s v="Pune Hub"/>
    <s v="Jennifer Stewart"/>
    <s v="Megan West"/>
    <x v="0"/>
    <s v="Pune"/>
    <s v="Beauty"/>
    <s v="Face Wash"/>
    <s v="Loreal"/>
    <s v="Pune Hub"/>
    <s v="Jennifer Stewart"/>
  </r>
  <r>
    <s v="ORD101785"/>
    <s v="CUST11785"/>
    <s v="Robert Oneal"/>
    <s v="Male"/>
    <n v="52"/>
    <x v="1"/>
    <x v="524"/>
    <d v="2024-08-04T00:00:00"/>
    <x v="1"/>
    <s v="New Delhi"/>
    <x v="2"/>
    <s v="P9119"/>
    <s v="Face Wash"/>
    <x v="2"/>
    <n v="4"/>
    <n v="13863"/>
    <n v="19595.75"/>
    <n v="5"/>
    <n v="74463.850000000006"/>
    <n v="22931"/>
    <x v="3"/>
    <x v="3"/>
    <n v="4"/>
    <s v="New Delhi Hub"/>
    <s v="Danielle Hansen"/>
    <s v="Robert Oneal"/>
    <x v="1"/>
    <s v="New Delhi"/>
    <s v="Beauty"/>
    <s v="Face Wash"/>
    <s v="Loreal"/>
    <s v="New Delhi Hub"/>
    <s v="Danielle Hansen"/>
  </r>
  <r>
    <s v="ORD101786"/>
    <s v="CUST11786"/>
    <s v="Kirk Smith"/>
    <s v="Female"/>
    <n v="40"/>
    <x v="0"/>
    <x v="663"/>
    <d v="2025-08-30T00:00:00"/>
    <x v="0"/>
    <s v="Mumbai"/>
    <x v="4"/>
    <s v="P3244"/>
    <s v="Air Max Shoes"/>
    <x v="4"/>
    <n v="1"/>
    <n v="3493"/>
    <n v="5177.2700000000004"/>
    <n v="20"/>
    <n v="4141.82"/>
    <n v="1684.27"/>
    <x v="3"/>
    <x v="0"/>
    <n v="2"/>
    <s v="Mumbai Hub"/>
    <s v="James Perry"/>
    <s v="Kirk Smith"/>
    <x v="0"/>
    <s v="Mumbai"/>
    <s v="Fashion"/>
    <s v="Air Max Shoes"/>
    <s v="Nike"/>
    <s v="Mumbai Hub"/>
    <s v="James Perry"/>
  </r>
  <r>
    <s v="ORD101787"/>
    <s v="CUST11787"/>
    <s v="Matthew Austin"/>
    <s v="Male"/>
    <n v="55"/>
    <x v="0"/>
    <x v="302"/>
    <d v="2025-03-18T00:00:00"/>
    <x v="2"/>
    <s v="Hyderabad"/>
    <x v="3"/>
    <s v="P6686"/>
    <s v="Galaxy S24"/>
    <x v="3"/>
    <n v="2"/>
    <n v="14620"/>
    <n v="21081.46"/>
    <n v="20"/>
    <n v="33730.339999999997"/>
    <n v="12922.92"/>
    <x v="3"/>
    <x v="2"/>
    <n v="5"/>
    <s v="Hyderabad Hub"/>
    <s v="Craig Brown"/>
    <s v="Matthew Austin"/>
    <x v="2"/>
    <s v="Hyderabad"/>
    <s v="Electronics"/>
    <s v="Galaxy S24"/>
    <s v="Samsung"/>
    <s v="Hyderabad Hub"/>
    <s v="Craig Brown"/>
  </r>
  <r>
    <s v="ORD101788"/>
    <s v="CUST11788"/>
    <s v="Lisa Chandler"/>
    <s v="Male"/>
    <n v="35"/>
    <x v="1"/>
    <x v="548"/>
    <d v="2024-10-20T00:00:00"/>
    <x v="3"/>
    <s v="Bengaluru"/>
    <x v="4"/>
    <s v="P5089"/>
    <s v="Air Max Shoes"/>
    <x v="4"/>
    <n v="2"/>
    <n v="6731"/>
    <n v="7720.74"/>
    <n v="5"/>
    <n v="14669.41"/>
    <n v="1979.48"/>
    <x v="3"/>
    <x v="3"/>
    <n v="2"/>
    <s v="Bengaluru Hub"/>
    <s v="Derrick Duffy"/>
    <s v="Lisa Chandler"/>
    <x v="3"/>
    <s v="Bengaluru"/>
    <s v="Fashion"/>
    <s v="Air Max Shoes"/>
    <s v="Nike"/>
    <s v="Bengaluru Hub"/>
    <s v="Derrick Duffy"/>
  </r>
  <r>
    <s v="ORD101789"/>
    <s v="CUST11789"/>
    <s v="Rebecca Perez"/>
    <s v="Male"/>
    <n v="50"/>
    <x v="1"/>
    <x v="156"/>
    <d v="2026-06-03T00:00:00"/>
    <x v="0"/>
    <s v="Mumbai"/>
    <x v="2"/>
    <s v="P1050"/>
    <s v="Face Wash"/>
    <x v="2"/>
    <n v="1"/>
    <n v="17386"/>
    <n v="24912.98"/>
    <n v="20"/>
    <n v="19930.38"/>
    <n v="7526.98"/>
    <x v="3"/>
    <x v="0"/>
    <n v="1"/>
    <s v="Mumbai Hub"/>
    <s v="Max Becker"/>
    <s v="Rebecca Perez"/>
    <x v="0"/>
    <s v="Mumbai"/>
    <s v="Beauty"/>
    <s v="Face Wash"/>
    <s v="Loreal"/>
    <s v="Mumbai Hub"/>
    <s v="Max Becker"/>
  </r>
  <r>
    <s v="ORD101790"/>
    <s v="CUST11790"/>
    <s v="Regina Hill"/>
    <s v="Male"/>
    <n v="43"/>
    <x v="0"/>
    <x v="153"/>
    <d v="2025-10-21T00:00:00"/>
    <x v="0"/>
    <s v="Mumbai"/>
    <x v="4"/>
    <s v="P8679"/>
    <s v="Air Max Shoes"/>
    <x v="4"/>
    <n v="3"/>
    <n v="17619"/>
    <n v="26405.99"/>
    <n v="15"/>
    <n v="67335.27"/>
    <n v="26360.97"/>
    <x v="0"/>
    <x v="2"/>
    <n v="3"/>
    <s v="Mumbai Hub"/>
    <s v="Vanessa Robinson"/>
    <s v="Regina Hill"/>
    <x v="0"/>
    <s v="Mumbai"/>
    <s v="Fashion"/>
    <s v="Air Max Shoes"/>
    <s v="Nike"/>
    <s v="Mumbai Hub"/>
    <s v="Vanessa Robinson"/>
  </r>
  <r>
    <s v="ORD101791"/>
    <s v="CUST11791"/>
    <s v="Jessica Chen"/>
    <s v="Male"/>
    <n v="51"/>
    <x v="1"/>
    <x v="112"/>
    <d v="2025-10-01T00:00:00"/>
    <x v="4"/>
    <s v="Chennai"/>
    <x v="0"/>
    <s v="P4744"/>
    <s v="Pressure Cooker"/>
    <x v="0"/>
    <n v="1"/>
    <n v="22919"/>
    <n v="30345.62"/>
    <n v="15"/>
    <n v="25793.78"/>
    <n v="7426.62"/>
    <x v="3"/>
    <x v="3"/>
    <n v="3"/>
    <s v="Chennai Hub"/>
    <s v="James Huang"/>
    <s v="Jessica Chen"/>
    <x v="4"/>
    <s v="Chennai"/>
    <s v="Home"/>
    <s v="Pressure Cooker"/>
    <s v="Prestige"/>
    <s v="Chennai Hub"/>
    <s v="James Huang"/>
  </r>
  <r>
    <s v="ORD101792"/>
    <s v="CUST11792"/>
    <s v="David Flores"/>
    <s v="Male"/>
    <n v="44"/>
    <x v="0"/>
    <x v="77"/>
    <d v="2025-01-06T00:00:00"/>
    <x v="0"/>
    <s v="Pune"/>
    <x v="1"/>
    <s v="P6521"/>
    <s v="Sunflower Oil"/>
    <x v="1"/>
    <n v="1"/>
    <n v="20036"/>
    <n v="23019.45"/>
    <n v="5"/>
    <n v="21868.48"/>
    <n v="2983.45"/>
    <x v="3"/>
    <x v="1"/>
    <n v="2"/>
    <s v="Pune Hub"/>
    <s v="Logan Bradford"/>
    <s v="David Flores"/>
    <x v="0"/>
    <s v="Pune"/>
    <s v="Grocery"/>
    <s v="Sunflower Oil"/>
    <s v="Fortune"/>
    <s v="Pune Hub"/>
    <s v="Logan Bradford"/>
  </r>
  <r>
    <s v="ORD101793"/>
    <s v="CUST11793"/>
    <s v="Hayden Cochran"/>
    <s v="Female"/>
    <n v="60"/>
    <x v="0"/>
    <x v="664"/>
    <d v="2025-09-27T00:00:00"/>
    <x v="2"/>
    <s v="Hyderabad"/>
    <x v="3"/>
    <s v="P9890"/>
    <s v="iPhone 15"/>
    <x v="5"/>
    <n v="5"/>
    <n v="455"/>
    <n v="556.08000000000004"/>
    <n v="20"/>
    <n v="2224.3200000000002"/>
    <n v="505.4"/>
    <x v="1"/>
    <x v="1"/>
    <n v="1"/>
    <s v="Hyderabad Hub"/>
    <s v="Lauren White"/>
    <s v="Hayden Cochran"/>
    <x v="2"/>
    <s v="Hyderabad"/>
    <s v="Electronics"/>
    <s v="iPhone 15"/>
    <s v="Apple"/>
    <s v="Hyderabad Hub"/>
    <s v="Lauren White"/>
  </r>
  <r>
    <s v="ORD101794"/>
    <s v="CUST11794"/>
    <s v="Joseph Swanson"/>
    <s v="Male"/>
    <n v="57"/>
    <x v="1"/>
    <x v="575"/>
    <d v="2025-05-17T00:00:00"/>
    <x v="4"/>
    <s v="Chennai"/>
    <x v="3"/>
    <s v="P3029"/>
    <m/>
    <x v="5"/>
    <n v="1"/>
    <n v="26337"/>
    <n v="35120.21"/>
    <n v="10"/>
    <n v="31608.19"/>
    <n v="8783.2099999999991"/>
    <x v="0"/>
    <x v="0"/>
    <n v="5"/>
    <s v="Chennai Hub"/>
    <s v="Taylor Bullock"/>
    <s v="Joseph Swanson"/>
    <x v="4"/>
    <s v="Chennai"/>
    <s v="Electronics"/>
    <s v="iPhone 15"/>
    <s v="Apple"/>
    <s v="Chennai Hub"/>
    <s v="Taylor Bullock"/>
  </r>
  <r>
    <s v="ORD101795"/>
    <s v="CUST11795"/>
    <s v="Alyssa Howard"/>
    <s v="Male"/>
    <n v="44"/>
    <x v="0"/>
    <x v="487"/>
    <d v="2024-12-17T00:00:00"/>
    <x v="1"/>
    <s v="New Delhi"/>
    <x v="3"/>
    <s v="P7884"/>
    <s v="iPhone 15"/>
    <x v="5"/>
    <n v="4"/>
    <n v="12428"/>
    <n v="14773.08"/>
    <n v="10"/>
    <n v="53183.09"/>
    <n v="9380.32"/>
    <x v="2"/>
    <x v="2"/>
    <n v="3"/>
    <s v="New Delhi Hub"/>
    <s v="Robert Anderson"/>
    <s v="Alyssa Howard"/>
    <x v="1"/>
    <s v="New Delhi"/>
    <s v="Electronics"/>
    <s v="iPhone 15"/>
    <s v="Apple"/>
    <s v="New Delhi Hub"/>
    <s v="Robert Anderson"/>
  </r>
  <r>
    <s v="ORD101796"/>
    <s v="CUST11796"/>
    <s v="Stephanie Sampson"/>
    <s v="Male"/>
    <n v="21"/>
    <x v="1"/>
    <x v="554"/>
    <d v="2026-05-15T00:00:00"/>
    <x v="2"/>
    <s v="Hyderabad"/>
    <x v="2"/>
    <s v="P1075"/>
    <s v="Face Wash"/>
    <x v="2"/>
    <n v="3"/>
    <n v="7489"/>
    <n v="10610.49"/>
    <n v="0"/>
    <n v="31831.47"/>
    <n v="9364.4699999999993"/>
    <x v="0"/>
    <x v="3"/>
    <n v="1"/>
    <s v="Hyderabad Hub"/>
    <s v="James Bryant"/>
    <s v="Stephanie Sampson"/>
    <x v="2"/>
    <s v="Hyderabad"/>
    <s v="Beauty"/>
    <s v="Face Wash"/>
    <s v="Loreal"/>
    <s v="Hyderabad Hub"/>
    <s v="James Bryant"/>
  </r>
  <r>
    <s v="ORD101797"/>
    <s v="CUST11797"/>
    <s v="Stephanie Yang"/>
    <s v="Female"/>
    <n v="52"/>
    <x v="1"/>
    <x v="393"/>
    <d v="2025-10-07T00:00:00"/>
    <x v="1"/>
    <s v="New Delhi"/>
    <x v="4"/>
    <s v="P8145"/>
    <s v="Air Max Shoes"/>
    <x v="4"/>
    <n v="4"/>
    <n v="23808"/>
    <n v="30301.39"/>
    <n v="10"/>
    <n v="109085"/>
    <n v="25973.56"/>
    <x v="1"/>
    <x v="0"/>
    <n v="1"/>
    <s v="New Delhi Hub"/>
    <s v="Jamie Wood"/>
    <s v="Stephanie Yang"/>
    <x v="1"/>
    <s v="New Delhi"/>
    <s v="Fashion"/>
    <s v="Air Max Shoes"/>
    <s v="Nike"/>
    <s v="New Delhi Hub"/>
    <s v="Jamie Wood"/>
  </r>
  <r>
    <s v="ORD101798"/>
    <s v="CUST11798"/>
    <s v="Ryan Sherman"/>
    <s v="Male"/>
    <n v="37"/>
    <x v="1"/>
    <x v="517"/>
    <d v="2026-02-20T00:00:00"/>
    <x v="0"/>
    <s v="Pune"/>
    <x v="4"/>
    <s v="P3427"/>
    <s v="Air Max Shoes"/>
    <x v="4"/>
    <n v="5"/>
    <n v="7910"/>
    <n v="10979.6"/>
    <n v="0"/>
    <n v="54898"/>
    <n v="15348"/>
    <x v="3"/>
    <x v="0"/>
    <n v="3"/>
    <s v="Pune Hub"/>
    <s v="Savannah Lee"/>
    <s v="Ryan Sherman"/>
    <x v="0"/>
    <s v="Pune"/>
    <s v="Fashion"/>
    <s v="Air Max Shoes"/>
    <s v="Nike"/>
    <s v="Pune Hub"/>
    <s v="Savannah Lee"/>
  </r>
  <r>
    <s v="ORD101799"/>
    <s v="CUST11799"/>
    <s v="Dominique Benitez"/>
    <s v="Male"/>
    <n v="34"/>
    <x v="1"/>
    <x v="193"/>
    <d v="2026-04-30T00:00:00"/>
    <x v="1"/>
    <s v="New Delhi"/>
    <x v="0"/>
    <s v="P1102"/>
    <m/>
    <x v="0"/>
    <n v="5"/>
    <n v="17186"/>
    <n v="19262.61"/>
    <n v="10"/>
    <n v="86681.75"/>
    <n v="10383.049999999999"/>
    <x v="2"/>
    <x v="3"/>
    <n v="3"/>
    <s v="New Delhi Hub"/>
    <s v="Victoria Phillips"/>
    <s v="Dominique Benitez"/>
    <x v="1"/>
    <s v="New Delhi"/>
    <s v="Home"/>
    <s v="Pressure Cooker"/>
    <s v="Prestige"/>
    <s v="New Delhi Hub"/>
    <s v="Victoria Phillips"/>
  </r>
  <r>
    <s v="ORD101800"/>
    <s v="CUST11800"/>
    <s v="Donna Stanley"/>
    <s v="Male"/>
    <n v="49"/>
    <x v="1"/>
    <x v="665"/>
    <d v="2025-09-06T00:00:00"/>
    <x v="3"/>
    <s v="Bengaluru"/>
    <x v="2"/>
    <s v="P3484"/>
    <s v="Face Wash"/>
    <x v="2"/>
    <n v="1"/>
    <n v="23390"/>
    <n v="28087.040000000001"/>
    <n v="15"/>
    <n v="23873.98"/>
    <n v="4697.04"/>
    <x v="3"/>
    <x v="3"/>
    <n v="2"/>
    <s v="Bengaluru Hub"/>
    <s v="Jacob Ponce"/>
    <s v="Donna Stanley"/>
    <x v="3"/>
    <s v="Bengaluru"/>
    <s v="Beauty"/>
    <s v="Face Wash"/>
    <s v="Loreal"/>
    <s v="Bengaluru Hub"/>
    <s v="Jacob Ponce"/>
  </r>
  <r>
    <s v="ORD101801"/>
    <s v="CUST11801"/>
    <s v="Christopher Anderson"/>
    <s v="Male"/>
    <n v="51"/>
    <x v="1"/>
    <x v="517"/>
    <d v="2024-11-28T00:00:00"/>
    <x v="4"/>
    <s v="Chennai"/>
    <x v="0"/>
    <s v="P7845"/>
    <s v="Pressure Cooker"/>
    <x v="0"/>
    <n v="4"/>
    <n v="4200"/>
    <n v="5470.17"/>
    <n v="15"/>
    <n v="18598.580000000002"/>
    <n v="5080.68"/>
    <x v="0"/>
    <x v="1"/>
    <n v="4"/>
    <s v="Chennai Hub"/>
    <s v="Rebecca Jordan"/>
    <s v="Christopher Anderson"/>
    <x v="4"/>
    <s v="Chennai"/>
    <s v="Home"/>
    <s v="Pressure Cooker"/>
    <s v="Prestige"/>
    <s v="Chennai Hub"/>
    <s v="Rebecca Jordan"/>
  </r>
  <r>
    <s v="ORD101802"/>
    <s v="CUST11802"/>
    <s v="Jamie Davis"/>
    <s v="Male"/>
    <n v="56"/>
    <x v="0"/>
    <x v="544"/>
    <d v="2025-01-02T00:00:00"/>
    <x v="4"/>
    <s v="Chennai"/>
    <x v="4"/>
    <s v="P4071"/>
    <s v="Air Max Shoes"/>
    <x v="4"/>
    <n v="5"/>
    <n v="28475"/>
    <n v="34319.29"/>
    <n v="10"/>
    <n v="154436.81"/>
    <n v="29221.45"/>
    <x v="2"/>
    <x v="1"/>
    <n v="1"/>
    <s v="Chennai Hub"/>
    <s v="Samantha Baldwin"/>
    <s v="Jamie Davis"/>
    <x v="4"/>
    <s v="Chennai"/>
    <s v="Fashion"/>
    <s v="Air Max Shoes"/>
    <s v="Nike"/>
    <s v="Chennai Hub"/>
    <s v="Samantha Baldwin"/>
  </r>
  <r>
    <s v="ORD101803"/>
    <s v="CUST11803"/>
    <s v="Karen Carter"/>
    <s v="Male"/>
    <n v="20"/>
    <x v="0"/>
    <x v="666"/>
    <d v="2024-12-29T00:00:00"/>
    <x v="3"/>
    <s v="Bengaluru"/>
    <x v="0"/>
    <s v="P2186"/>
    <s v="Pressure Cooker"/>
    <x v="0"/>
    <n v="5"/>
    <n v="16931"/>
    <n v="21081.77"/>
    <n v="0"/>
    <n v="105408.85"/>
    <n v="20753.849999999999"/>
    <x v="3"/>
    <x v="0"/>
    <n v="1"/>
    <s v="Bengaluru Hub"/>
    <s v="Alexander Lee"/>
    <s v="Karen Carter"/>
    <x v="3"/>
    <s v="Bengaluru"/>
    <s v="Home"/>
    <s v="Pressure Cooker"/>
    <s v="Prestige"/>
    <s v="Bengaluru Hub"/>
    <s v="Alexander Lee"/>
  </r>
  <r>
    <s v="ORD101804"/>
    <s v="CUST11804"/>
    <s v="Beth Ross"/>
    <s v="Male"/>
    <n v="39"/>
    <x v="1"/>
    <x v="447"/>
    <d v="2025-03-20T00:00:00"/>
    <x v="3"/>
    <s v="Bengaluru"/>
    <x v="4"/>
    <s v="P5049"/>
    <s v="Air Max Shoes"/>
    <x v="4"/>
    <n v="3"/>
    <n v="13781"/>
    <n v="18693.95"/>
    <n v="15"/>
    <n v="47669.57"/>
    <n v="14738.85"/>
    <x v="1"/>
    <x v="3"/>
    <n v="5"/>
    <s v="Bengaluru Hub"/>
    <s v="Rebekah Lopez"/>
    <s v="Beth Ross"/>
    <x v="3"/>
    <s v="Bengaluru"/>
    <s v="Fashion"/>
    <s v="Air Max Shoes"/>
    <s v="Nike"/>
    <s v="Bengaluru Hub"/>
    <s v="Rebekah Lopez"/>
  </r>
  <r>
    <s v="ORD101805"/>
    <s v="CUST11805"/>
    <s v="Alison Morris"/>
    <s v="Female"/>
    <n v="26"/>
    <x v="1"/>
    <x v="71"/>
    <d v="2025-04-07T00:00:00"/>
    <x v="4"/>
    <s v="Chennai"/>
    <x v="2"/>
    <s v="P7543"/>
    <s v="Face Wash"/>
    <x v="2"/>
    <n v="3"/>
    <n v="21222"/>
    <n v="24861.62"/>
    <n v="15"/>
    <n v="63397.13"/>
    <n v="10918.86"/>
    <x v="1"/>
    <x v="0"/>
    <n v="4"/>
    <s v="Chennai Hub"/>
    <s v="Susan James"/>
    <s v="Alison Morris"/>
    <x v="4"/>
    <s v="Chennai"/>
    <s v="Beauty"/>
    <s v="Face Wash"/>
    <s v="Loreal"/>
    <s v="Chennai Hub"/>
    <s v="Susan James"/>
  </r>
  <r>
    <s v="ORD101806"/>
    <s v="CUST11806"/>
    <s v="Jeffery Bradford"/>
    <s v="Female"/>
    <n v="20"/>
    <x v="1"/>
    <x v="367"/>
    <d v="2025-02-02T00:00:00"/>
    <x v="0"/>
    <s v="Pune"/>
    <x v="4"/>
    <s v="P1664"/>
    <s v="Air Max Shoes"/>
    <x v="4"/>
    <n v="3"/>
    <n v="17309"/>
    <n v="23851.49"/>
    <n v="0"/>
    <n v="71554.47"/>
    <n v="19627.47"/>
    <x v="2"/>
    <x v="1"/>
    <n v="2"/>
    <s v="Pune Hub"/>
    <s v="William Mays"/>
    <s v="Jeffery Bradford"/>
    <x v="0"/>
    <s v="Pune"/>
    <s v="Fashion"/>
    <s v="Air Max Shoes"/>
    <s v="Nike"/>
    <s v="Pune Hub"/>
    <s v="William Mays"/>
  </r>
  <r>
    <s v="ORD101807"/>
    <s v="CUST11807"/>
    <s v="Jeffrey Hooper"/>
    <s v="Female"/>
    <n v="18"/>
    <x v="0"/>
    <x v="667"/>
    <d v="2024-07-05T00:00:00"/>
    <x v="3"/>
    <s v="Bengaluru"/>
    <x v="4"/>
    <s v="P5147"/>
    <s v="Air Max Shoes"/>
    <x v="4"/>
    <n v="5"/>
    <n v="7072"/>
    <n v="8981.92"/>
    <n v="5"/>
    <n v="42664.12"/>
    <n v="9549.6"/>
    <x v="3"/>
    <x v="3"/>
    <n v="2"/>
    <s v="Bengaluru Hub"/>
    <s v="Robert Odonnell"/>
    <s v="Jeffrey Hooper"/>
    <x v="3"/>
    <s v="Bengaluru"/>
    <s v="Fashion"/>
    <s v="Air Max Shoes"/>
    <s v="Nike"/>
    <s v="Bengaluru Hub"/>
    <s v="Robert Odonnell"/>
  </r>
  <r>
    <s v="ORD101808"/>
    <s v="CUST11808"/>
    <s v="Alexander Bishop"/>
    <s v="Female"/>
    <n v="25"/>
    <x v="0"/>
    <x v="190"/>
    <d v="2024-07-30T00:00:00"/>
    <x v="4"/>
    <s v="Chennai"/>
    <x v="4"/>
    <s v="P7965"/>
    <s v="Air Max Shoes"/>
    <x v="4"/>
    <n v="3"/>
    <n v="21115"/>
    <n v="25822.87"/>
    <n v="0"/>
    <n v="77468.61"/>
    <n v="14123.61"/>
    <x v="0"/>
    <x v="1"/>
    <n v="3"/>
    <s v="Chennai Hub"/>
    <s v="Joshua Hutchinson"/>
    <s v="Alexander Bishop"/>
    <x v="4"/>
    <s v="Chennai"/>
    <s v="Fashion"/>
    <s v="Air Max Shoes"/>
    <s v="Nike"/>
    <s v="Chennai Hub"/>
    <s v="Joshua Hutchinson"/>
  </r>
  <r>
    <s v="ORD101809"/>
    <s v="CUST11809"/>
    <s v="Jose Moran"/>
    <s v="Female"/>
    <n v="46"/>
    <x v="1"/>
    <x v="617"/>
    <d v="2024-12-31T00:00:00"/>
    <x v="0"/>
    <s v="Mumbai"/>
    <x v="4"/>
    <s v="P9996"/>
    <s v="Air Max Shoes"/>
    <x v="4"/>
    <n v="2"/>
    <n v="7405"/>
    <n v="8382.86"/>
    <n v="10"/>
    <n v="15089.15"/>
    <n v="1955.72"/>
    <x v="3"/>
    <x v="0"/>
    <n v="2"/>
    <s v="Mumbai Hub"/>
    <s v="Rachel Barton"/>
    <s v="Jose Moran"/>
    <x v="0"/>
    <s v="Mumbai"/>
    <s v="Fashion"/>
    <s v="Air Max Shoes"/>
    <s v="Nike"/>
    <s v="Mumbai Hub"/>
    <s v="Rachel Barton"/>
  </r>
  <r>
    <s v="ORD101810"/>
    <s v="CUST11810"/>
    <s v="Andrew Ellis"/>
    <s v="Female"/>
    <n v="28"/>
    <x v="1"/>
    <x v="312"/>
    <d v="2025-06-30T00:00:00"/>
    <x v="2"/>
    <s v="Hyderabad"/>
    <x v="3"/>
    <s v="P2400"/>
    <s v="Sunflower Oil"/>
    <x v="1"/>
    <n v="5"/>
    <n v="21117"/>
    <n v="29400.98"/>
    <n v="10"/>
    <n v="132304.41"/>
    <n v="41419.9"/>
    <x v="3"/>
    <x v="0"/>
    <n v="5"/>
    <s v="Hyderabad Hub"/>
    <s v="Mrs. Brianna Sanchez MD"/>
    <s v="Andrew Ellis"/>
    <x v="2"/>
    <s v="Hyderabad"/>
    <s v="Electronics"/>
    <s v="Sunflower Oil"/>
    <s v="Fortune"/>
    <s v="Hyderabad Hub"/>
    <s v="Mrs. Brianna Sanchez MD"/>
  </r>
  <r>
    <s v="ORD101811"/>
    <s v="CUST11811"/>
    <s v="Taylor Marshall"/>
    <s v="Female"/>
    <n v="32"/>
    <x v="0"/>
    <x v="234"/>
    <d v="2024-09-27T00:00:00"/>
    <x v="0"/>
    <s v="Pune"/>
    <x v="2"/>
    <s v="P9572"/>
    <s v="Face Wash"/>
    <x v="2"/>
    <n v="2"/>
    <n v="4229"/>
    <n v="6201.48"/>
    <n v="10"/>
    <n v="11162.66"/>
    <n v="3944.96"/>
    <x v="1"/>
    <x v="0"/>
    <n v="1"/>
    <s v="Pune Hub"/>
    <s v="James Davis"/>
    <s v="Taylor Marshall"/>
    <x v="0"/>
    <s v="Pune"/>
    <s v="Beauty"/>
    <s v="Face Wash"/>
    <s v="Loreal"/>
    <s v="Pune Hub"/>
    <s v="James Davis"/>
  </r>
  <r>
    <s v="ORD101812"/>
    <s v="CUST11812"/>
    <s v="Sarah Porter"/>
    <s v="Male"/>
    <n v="37"/>
    <x v="1"/>
    <x v="148"/>
    <d v="2024-07-11T00:00:00"/>
    <x v="1"/>
    <s v="New Delhi"/>
    <x v="3"/>
    <s v="P8570"/>
    <s v="Galaxy S24"/>
    <x v="3"/>
    <n v="3"/>
    <n v="21751"/>
    <n v="29807.41"/>
    <n v="20"/>
    <n v="71537.78"/>
    <n v="24169.23"/>
    <x v="2"/>
    <x v="3"/>
    <n v="1"/>
    <s v="New Delhi Hub"/>
    <s v="Michael Harper"/>
    <s v="Sarah Porter"/>
    <x v="1"/>
    <s v="New Delhi"/>
    <s v="Electronics"/>
    <s v="Galaxy S24"/>
    <s v="Samsung"/>
    <s v="New Delhi Hub"/>
    <s v="Michael Harper"/>
  </r>
  <r>
    <s v="ORD101813"/>
    <s v="CUST11813"/>
    <s v="Maria Kerr"/>
    <s v="Female"/>
    <n v="51"/>
    <x v="0"/>
    <x v="668"/>
    <d v="2026-04-11T00:00:00"/>
    <x v="1"/>
    <s v="New Delhi"/>
    <x v="1"/>
    <s v="P5074"/>
    <s v="Sunflower Oil"/>
    <x v="1"/>
    <n v="5"/>
    <n v="13342"/>
    <n v="16355.95"/>
    <n v="15"/>
    <n v="69512.789999999994"/>
    <n v="15069.75"/>
    <x v="0"/>
    <x v="2"/>
    <n v="3"/>
    <s v="New Delhi Hub"/>
    <s v="Jason Smith"/>
    <s v="Maria Kerr"/>
    <x v="1"/>
    <s v="New Delhi"/>
    <s v="Grocery"/>
    <s v="Sunflower Oil"/>
    <s v="Fortune"/>
    <s v="New Delhi Hub"/>
    <s v="Jason Smith"/>
  </r>
  <r>
    <s v="ORD101814"/>
    <s v="CUST11814"/>
    <s v="John Hall"/>
    <s v="Male"/>
    <n v="24"/>
    <x v="1"/>
    <x v="272"/>
    <d v="2024-12-03T00:00:00"/>
    <x v="4"/>
    <s v="Chennai"/>
    <x v="2"/>
    <s v="P5848"/>
    <s v="Face Wash"/>
    <x v="2"/>
    <n v="1"/>
    <n v="24384"/>
    <n v="29056.17"/>
    <n v="0"/>
    <n v="29056.17"/>
    <n v="4672.17"/>
    <x v="3"/>
    <x v="1"/>
    <n v="1"/>
    <s v="Chennai Hub"/>
    <s v="Aaron Herrera"/>
    <s v="John Hall"/>
    <x v="4"/>
    <s v="Chennai"/>
    <s v="Beauty"/>
    <s v="Face Wash"/>
    <s v="Loreal"/>
    <s v="Chennai Hub"/>
    <s v="Aaron Herrera"/>
  </r>
  <r>
    <s v="ORD101815"/>
    <s v="CUST11815"/>
    <s v="Scott Hall"/>
    <s v="Male"/>
    <n v="49"/>
    <x v="0"/>
    <x v="49"/>
    <d v="2026-05-03T00:00:00"/>
    <x v="2"/>
    <s v="Hyderabad"/>
    <x v="2"/>
    <s v="P9349"/>
    <s v="Face Wash"/>
    <x v="2"/>
    <n v="4"/>
    <n v="24396"/>
    <n v="28151.14"/>
    <n v="0"/>
    <n v="112604.56"/>
    <n v="15020.56"/>
    <x v="3"/>
    <x v="2"/>
    <n v="4"/>
    <s v="Hyderabad Hub"/>
    <s v="Sarah Mcguire"/>
    <s v="Scott Hall"/>
    <x v="2"/>
    <s v="Hyderabad"/>
    <s v="Beauty"/>
    <s v="Face Wash"/>
    <s v="Loreal"/>
    <s v="Hyderabad Hub"/>
    <s v="Sarah Mcguire"/>
  </r>
  <r>
    <s v="ORD101816"/>
    <s v="CUST11816"/>
    <s v="Manuel Saunders"/>
    <s v="Male"/>
    <n v="32"/>
    <x v="1"/>
    <x v="402"/>
    <d v="2024-09-02T00:00:00"/>
    <x v="1"/>
    <s v="New Delhi"/>
    <x v="3"/>
    <s v="P1318"/>
    <s v="Galaxy S24"/>
    <x v="3"/>
    <n v="4"/>
    <n v="23519"/>
    <n v="30624.77"/>
    <n v="10"/>
    <n v="110249.17"/>
    <n v="28423.08"/>
    <x v="0"/>
    <x v="0"/>
    <n v="2"/>
    <s v="New Delhi Hub"/>
    <s v="Alan Lawson"/>
    <s v="Manuel Saunders"/>
    <x v="1"/>
    <s v="New Delhi"/>
    <s v="Electronics"/>
    <s v="Galaxy S24"/>
    <s v="Samsung"/>
    <s v="New Delhi Hub"/>
    <s v="Alan Lawson"/>
  </r>
  <r>
    <s v="ORD101817"/>
    <s v="CUST11817"/>
    <s v="Jerry Compton"/>
    <s v="Female"/>
    <n v="29"/>
    <x v="1"/>
    <x v="348"/>
    <d v="2024-11-18T00:00:00"/>
    <x v="1"/>
    <s v="New Delhi"/>
    <x v="1"/>
    <s v="P4072"/>
    <s v="Sunflower Oil"/>
    <x v="1"/>
    <n v="4"/>
    <n v="15927"/>
    <n v="20161.240000000002"/>
    <n v="20"/>
    <n v="64515.97"/>
    <n v="16936.96"/>
    <x v="1"/>
    <x v="0"/>
    <n v="3"/>
    <s v="New Delhi Hub"/>
    <s v="Dana Hayes"/>
    <s v="Jerry Compton"/>
    <x v="1"/>
    <s v="New Delhi"/>
    <s v="Grocery"/>
    <s v="Sunflower Oil"/>
    <s v="Fortune"/>
    <s v="New Delhi Hub"/>
    <s v="Dana Hayes"/>
  </r>
  <r>
    <s v="ORD101818"/>
    <s v="CUST11818"/>
    <s v="James Pierce"/>
    <s v="Male"/>
    <n v="31"/>
    <x v="1"/>
    <x v="265"/>
    <d v="2024-10-30T00:00:00"/>
    <x v="0"/>
    <s v="Pune"/>
    <x v="0"/>
    <s v="P4950"/>
    <s v="Pressure Cooker"/>
    <x v="0"/>
    <n v="2"/>
    <n v="24544"/>
    <n v="30909.9"/>
    <n v="5"/>
    <n v="58728.81"/>
    <n v="12731.8"/>
    <x v="3"/>
    <x v="1"/>
    <n v="2"/>
    <s v="Pune Hub"/>
    <s v="Christopher Hogan"/>
    <s v="James Pierce"/>
    <x v="0"/>
    <s v="Pune"/>
    <s v="Home"/>
    <s v="Pressure Cooker"/>
    <s v="Prestige"/>
    <s v="Pune Hub"/>
    <s v="Christopher Hogan"/>
  </r>
  <r>
    <s v="ORD101819"/>
    <s v="CUST11819"/>
    <s v="Calvin Barnes"/>
    <s v="Male"/>
    <n v="34"/>
    <x v="0"/>
    <x v="644"/>
    <d v="2025-04-27T00:00:00"/>
    <x v="0"/>
    <s v="Mumbai"/>
    <x v="4"/>
    <s v="P6989"/>
    <s v="Air Max Shoes"/>
    <x v="4"/>
    <n v="2"/>
    <n v="3745"/>
    <n v="4703.1400000000003"/>
    <n v="15"/>
    <n v="7995.34"/>
    <n v="1916.28"/>
    <x v="2"/>
    <x v="0"/>
    <n v="1"/>
    <s v="Mumbai Hub"/>
    <s v="Jo Anderson"/>
    <s v="Calvin Barnes"/>
    <x v="0"/>
    <s v="Mumbai"/>
    <s v="Fashion"/>
    <s v="Air Max Shoes"/>
    <s v="Nike"/>
    <s v="Mumbai Hub"/>
    <s v="Jo Anderson"/>
  </r>
  <r>
    <s v="ORD101820"/>
    <s v="CUST11820"/>
    <s v="Joshua Lambert"/>
    <s v="Male"/>
    <n v="29"/>
    <x v="1"/>
    <x v="656"/>
    <d v="2026-04-24T00:00:00"/>
    <x v="1"/>
    <s v="New Delhi"/>
    <x v="1"/>
    <s v="P7535"/>
    <s v="Sunflower Oil"/>
    <x v="1"/>
    <n v="1"/>
    <n v="29849"/>
    <n v="42605.99"/>
    <n v="10"/>
    <n v="38345.39"/>
    <n v="12756.99"/>
    <x v="3"/>
    <x v="3"/>
    <n v="3"/>
    <s v="New Delhi Hub"/>
    <s v="Tommy Hart"/>
    <s v="Joshua Lambert"/>
    <x v="1"/>
    <s v="New Delhi"/>
    <s v="Grocery"/>
    <s v="Sunflower Oil"/>
    <s v="Fortune"/>
    <s v="New Delhi Hub"/>
    <s v="Tommy Hart"/>
  </r>
  <r>
    <s v="ORD101821"/>
    <s v="CUST11821"/>
    <s v="Charles Blackburn"/>
    <s v="Female"/>
    <n v="33"/>
    <x v="0"/>
    <x v="277"/>
    <d v="2025-12-22T00:00:00"/>
    <x v="3"/>
    <s v="Bengaluru"/>
    <x v="3"/>
    <s v="P1049"/>
    <s v="iPhone 15"/>
    <x v="5"/>
    <n v="5"/>
    <n v="11748"/>
    <n v="14565.99"/>
    <n v="20"/>
    <n v="58263.96"/>
    <n v="14089.95"/>
    <x v="0"/>
    <x v="1"/>
    <n v="5"/>
    <s v="Bengaluru Hub"/>
    <s v="Samantha Powell"/>
    <s v="Charles Blackburn"/>
    <x v="3"/>
    <s v="Bengaluru"/>
    <s v="Electronics"/>
    <s v="iPhone 15"/>
    <s v="Apple"/>
    <s v="Bengaluru Hub"/>
    <s v="Samantha Powell"/>
  </r>
  <r>
    <s v="ORD101822"/>
    <s v="CUST11822"/>
    <s v="Anthony Mckenzie"/>
    <s v="Female"/>
    <n v="49"/>
    <x v="0"/>
    <x v="303"/>
    <d v="2025-06-19T00:00:00"/>
    <x v="0"/>
    <s v="Mumbai"/>
    <x v="0"/>
    <s v="P2374"/>
    <s v="Pressure Cooker"/>
    <x v="0"/>
    <n v="4"/>
    <n v="29144"/>
    <n v="32417.68"/>
    <n v="15"/>
    <n v="110220.11"/>
    <n v="13094.72"/>
    <x v="0"/>
    <x v="0"/>
    <n v="1"/>
    <s v="Mumbai Hub"/>
    <s v="Jeremy Jones"/>
    <s v="Anthony Mckenzie"/>
    <x v="0"/>
    <s v="Mumbai"/>
    <s v="Home"/>
    <s v="Pressure Cooker"/>
    <s v="Prestige"/>
    <s v="Mumbai Hub"/>
    <s v="Jeremy Jones"/>
  </r>
  <r>
    <s v="ORD101823"/>
    <s v="CUST11823"/>
    <s v="Brittany Arias"/>
    <s v="Male"/>
    <n v="60"/>
    <x v="0"/>
    <x v="147"/>
    <d v="2025-11-07T00:00:00"/>
    <x v="1"/>
    <s v="New Delhi"/>
    <x v="3"/>
    <s v="P8249"/>
    <s v="Galaxy S24"/>
    <x v="3"/>
    <n v="4"/>
    <n v="13710"/>
    <n v="16146.25"/>
    <n v="15"/>
    <n v="54897.25"/>
    <n v="9745"/>
    <x v="3"/>
    <x v="3"/>
    <n v="4"/>
    <s v="New Delhi Hub"/>
    <s v="Tracey Joseph"/>
    <s v="Brittany Arias"/>
    <x v="1"/>
    <s v="New Delhi"/>
    <s v="Electronics"/>
    <s v="Galaxy S24"/>
    <s v="Samsung"/>
    <s v="New Delhi Hub"/>
    <s v="Tracey Joseph"/>
  </r>
  <r>
    <s v="ORD101824"/>
    <s v="CUST11824"/>
    <s v="Michael Smith"/>
    <s v="Male"/>
    <n v="57"/>
    <x v="1"/>
    <x v="602"/>
    <d v="2025-11-04T00:00:00"/>
    <x v="0"/>
    <s v="Pune"/>
    <x v="1"/>
    <s v="P6468"/>
    <s v="Sunflower Oil"/>
    <x v="1"/>
    <n v="5"/>
    <n v="14153"/>
    <n v="16963.63"/>
    <n v="20"/>
    <n v="67854.52"/>
    <n v="14053.15"/>
    <x v="3"/>
    <x v="3"/>
    <n v="3"/>
    <s v="Pune Hub"/>
    <s v="Lori Neal"/>
    <s v="Michael Smith"/>
    <x v="0"/>
    <s v="Pune"/>
    <s v="Grocery"/>
    <s v="Sunflower Oil"/>
    <s v="Fortune"/>
    <s v="Pune Hub"/>
    <s v="Lori Neal"/>
  </r>
  <r>
    <s v="ORD101825"/>
    <s v="CUST11825"/>
    <s v="Michael Collier"/>
    <s v="Male"/>
    <n v="35"/>
    <x v="0"/>
    <x v="497"/>
    <d v="2026-06-08T00:00:00"/>
    <x v="2"/>
    <s v="Hyderabad"/>
    <x v="4"/>
    <s v="P3452"/>
    <s v="Air Max Shoes"/>
    <x v="4"/>
    <n v="5"/>
    <n v="15253"/>
    <n v="17552.900000000001"/>
    <n v="0"/>
    <n v="87764.5"/>
    <n v="11499.5"/>
    <x v="1"/>
    <x v="2"/>
    <n v="5"/>
    <s v="Hyderabad Hub"/>
    <s v="Stephanie Roman"/>
    <s v="Michael Collier"/>
    <x v="2"/>
    <s v="Hyderabad"/>
    <s v="Fashion"/>
    <s v="Air Max Shoes"/>
    <s v="Nike"/>
    <s v="Hyderabad Hub"/>
    <s v="Stephanie Roman"/>
  </r>
  <r>
    <s v="ORD101826"/>
    <s v="CUST11826"/>
    <s v="Lisa Franco"/>
    <s v="Male"/>
    <n v="25"/>
    <x v="1"/>
    <x v="630"/>
    <d v="2026-03-21T00:00:00"/>
    <x v="1"/>
    <s v="New Delhi"/>
    <x v="3"/>
    <s v="P5113"/>
    <s v="iPhone 15"/>
    <x v="5"/>
    <n v="3"/>
    <n v="22120"/>
    <n v="27001.3"/>
    <n v="15"/>
    <n v="68853.31"/>
    <n v="14643.9"/>
    <x v="3"/>
    <x v="2"/>
    <n v="1"/>
    <s v="New Delhi Hub"/>
    <s v="Aaron Russell"/>
    <s v="Lisa Franco"/>
    <x v="1"/>
    <s v="New Delhi"/>
    <s v="Electronics"/>
    <s v="iPhone 15"/>
    <s v="Apple"/>
    <s v="New Delhi Hub"/>
    <s v="Aaron Russell"/>
  </r>
  <r>
    <s v="ORD101827"/>
    <s v="CUST11827"/>
    <s v="Keith Campbell"/>
    <s v="Male"/>
    <n v="27"/>
    <x v="1"/>
    <x v="269"/>
    <d v="2024-11-09T00:00:00"/>
    <x v="3"/>
    <s v="Bengaluru"/>
    <x v="3"/>
    <s v="P1243"/>
    <s v="Galaxy S24"/>
    <x v="3"/>
    <n v="2"/>
    <n v="4697"/>
    <n v="6270.3"/>
    <n v="10"/>
    <n v="11286.54"/>
    <n v="3146.6"/>
    <x v="3"/>
    <x v="3"/>
    <n v="1"/>
    <s v="Bengaluru Hub"/>
    <s v="Christina Bolton"/>
    <s v="Keith Campbell"/>
    <x v="3"/>
    <s v="Bengaluru"/>
    <s v="Electronics"/>
    <s v="Galaxy S24"/>
    <s v="Samsung"/>
    <s v="Bengaluru Hub"/>
    <s v="Christina Bolton"/>
  </r>
  <r>
    <s v="ORD101828"/>
    <s v="CUST11828"/>
    <s v="Lawrence Buckley"/>
    <s v="Male"/>
    <n v="56"/>
    <x v="0"/>
    <x v="436"/>
    <d v="2026-03-13T00:00:00"/>
    <x v="3"/>
    <s v="Bengaluru"/>
    <x v="4"/>
    <s v="P9026"/>
    <s v="Air Max Shoes"/>
    <x v="4"/>
    <n v="1"/>
    <n v="10082"/>
    <n v="12270.8"/>
    <n v="0"/>
    <n v="12270.8"/>
    <n v="2188.8000000000002"/>
    <x v="2"/>
    <x v="3"/>
    <n v="1"/>
    <s v="Bengaluru Hub"/>
    <s v="Lisa Nichols"/>
    <s v="Lawrence Buckley"/>
    <x v="3"/>
    <s v="Bengaluru"/>
    <s v="Fashion"/>
    <s v="Air Max Shoes"/>
    <s v="Nike"/>
    <s v="Bengaluru Hub"/>
    <s v="Lisa Nichols"/>
  </r>
  <r>
    <s v="ORD101829"/>
    <s v="CUST11829"/>
    <s v="Marissa Harris"/>
    <s v="Female"/>
    <n v="32"/>
    <x v="0"/>
    <x v="25"/>
    <d v="2025-11-03T00:00:00"/>
    <x v="0"/>
    <s v="Mumbai"/>
    <x v="3"/>
    <s v="P1055"/>
    <s v="Galaxy S24"/>
    <x v="3"/>
    <n v="2"/>
    <n v="25533"/>
    <n v="35243.9"/>
    <n v="15"/>
    <n v="59914.63"/>
    <n v="19421.8"/>
    <x v="2"/>
    <x v="2"/>
    <n v="5"/>
    <s v="Mumbai Hub"/>
    <s v="Valerie Lee"/>
    <s v="Marissa Harris"/>
    <x v="0"/>
    <s v="Mumbai"/>
    <s v="Electronics"/>
    <s v="Galaxy S24"/>
    <s v="Samsung"/>
    <s v="Mumbai Hub"/>
    <s v="Valerie Lee"/>
  </r>
  <r>
    <s v="ORD101830"/>
    <s v="CUST11830"/>
    <s v="Mr. Glenn Anderson"/>
    <s v="Female"/>
    <n v="18"/>
    <x v="0"/>
    <x v="454"/>
    <d v="2024-07-09T00:00:00"/>
    <x v="0"/>
    <s v="Pune"/>
    <x v="3"/>
    <s v="P2111"/>
    <s v="iPhone 15"/>
    <x v="5"/>
    <n v="2"/>
    <n v="23699"/>
    <n v="29898.52"/>
    <n v="10"/>
    <n v="53817.34"/>
    <n v="12399.04"/>
    <x v="3"/>
    <x v="0"/>
    <n v="1"/>
    <s v="Pune Hub"/>
    <s v="Tricia Davis MD"/>
    <s v="Mr. Glenn Anderson"/>
    <x v="0"/>
    <s v="Pune"/>
    <s v="Electronics"/>
    <s v="iPhone 15"/>
    <s v="Apple"/>
    <s v="Pune Hub"/>
    <s v="Tricia Davis MD"/>
  </r>
  <r>
    <s v="ORD101831"/>
    <s v="CUST11831"/>
    <s v="Jeremy Crawford"/>
    <s v="Male"/>
    <n v="35"/>
    <x v="1"/>
    <x v="174"/>
    <d v="2025-09-19T00:00:00"/>
    <x v="4"/>
    <s v="Chennai"/>
    <x v="3"/>
    <s v="P1174"/>
    <s v="iPhone 15"/>
    <x v="5"/>
    <n v="5"/>
    <n v="1305"/>
    <n v="1954.91"/>
    <n v="15"/>
    <n v="8308.3700000000008"/>
    <n v="3249.55"/>
    <x v="2"/>
    <x v="3"/>
    <n v="2"/>
    <s v="Chennai Hub"/>
    <s v="Samantha Thomas"/>
    <s v="Jeremy Crawford"/>
    <x v="4"/>
    <s v="Chennai"/>
    <s v="Electronics"/>
    <s v="iPhone 15"/>
    <s v="Apple"/>
    <s v="Chennai Hub"/>
    <s v="Samantha Thomas"/>
  </r>
  <r>
    <s v="ORD101832"/>
    <s v="CUST11832"/>
    <s v="Sarah Thomas"/>
    <s v="Female"/>
    <n v="19"/>
    <x v="1"/>
    <x v="336"/>
    <d v="2026-02-02T00:00:00"/>
    <x v="0"/>
    <s v="Pune"/>
    <x v="3"/>
    <s v="P2917"/>
    <s v="Galaxy S24"/>
    <x v="3"/>
    <n v="1"/>
    <n v="16510"/>
    <n v="24291.33"/>
    <n v="0"/>
    <n v="24291.33"/>
    <n v="7781.33"/>
    <x v="2"/>
    <x v="0"/>
    <n v="2"/>
    <s v="Pune Hub"/>
    <s v="Desiree Robinson"/>
    <s v="Sarah Thomas"/>
    <x v="0"/>
    <s v="Pune"/>
    <s v="Electronics"/>
    <s v="Galaxy S24"/>
    <s v="Samsung"/>
    <s v="Pune Hub"/>
    <s v="Desiree Robinson"/>
  </r>
  <r>
    <s v="ORD101833"/>
    <s v="CUST11833"/>
    <s v="Adam White"/>
    <s v="Female"/>
    <n v="53"/>
    <x v="0"/>
    <x v="554"/>
    <d v="2025-01-31T00:00:00"/>
    <x v="5"/>
    <s v="Chennai"/>
    <x v="3"/>
    <s v="P8393"/>
    <s v="Galaxy S24"/>
    <x v="3"/>
    <n v="3"/>
    <n v="7620"/>
    <n v="9618.81"/>
    <n v="10"/>
    <n v="25970.79"/>
    <n v="5996.43"/>
    <x v="1"/>
    <x v="0"/>
    <n v="5"/>
    <s v="Chennai Hub"/>
    <s v="Julie Stewart"/>
    <s v="Adam White"/>
    <x v="4"/>
    <s v="Chennai"/>
    <s v="Electronics"/>
    <s v="Galaxy S24"/>
    <s v="Samsung"/>
    <s v="Chennai Hub"/>
    <s v="Julie Stewart"/>
  </r>
  <r>
    <s v="ORD101834"/>
    <s v="CUST11834"/>
    <s v="Anthony Todd"/>
    <s v="Female"/>
    <n v="25"/>
    <x v="1"/>
    <x v="279"/>
    <d v="2026-04-26T00:00:00"/>
    <x v="4"/>
    <s v="Chennai"/>
    <x v="4"/>
    <s v="P4477"/>
    <s v="Air Max Shoes"/>
    <x v="4"/>
    <n v="2"/>
    <n v="23046"/>
    <n v="31169.52"/>
    <n v="0"/>
    <n v="62339.040000000001"/>
    <n v="16247.04"/>
    <x v="2"/>
    <x v="1"/>
    <n v="4"/>
    <s v="Chennai Hub"/>
    <s v="David Martinez"/>
    <s v="Anthony Todd"/>
    <x v="4"/>
    <s v="Chennai"/>
    <s v="Fashion"/>
    <s v="Air Max Shoes"/>
    <s v="Nike"/>
    <s v="Chennai Hub"/>
    <s v="David Martinez"/>
  </r>
  <r>
    <s v="ORD101835"/>
    <s v="CUST11835"/>
    <s v="Brianna Anderson"/>
    <s v="Female"/>
    <n v="44"/>
    <x v="0"/>
    <x v="632"/>
    <d v="2026-03-04T00:00:00"/>
    <x v="4"/>
    <s v="Chennai"/>
    <x v="3"/>
    <s v="P6675"/>
    <s v="iPhone 15"/>
    <x v="5"/>
    <n v="3"/>
    <n v="21592"/>
    <n v="30745.65"/>
    <n v="0"/>
    <n v="92236.95"/>
    <n v="27460.95"/>
    <x v="2"/>
    <x v="1"/>
    <n v="2"/>
    <s v="Chennai Hub"/>
    <s v="Jasmine Benton"/>
    <s v="Brianna Anderson"/>
    <x v="4"/>
    <s v="Chennai"/>
    <s v="Electronics"/>
    <s v="iPhone 15"/>
    <s v="Apple"/>
    <s v="Chennai Hub"/>
    <s v="Jasmine Benton"/>
  </r>
  <r>
    <s v="ORD101836"/>
    <s v="CUST11836"/>
    <s v="Sheila Silva"/>
    <s v="Male"/>
    <n v="44"/>
    <x v="0"/>
    <x v="41"/>
    <d v="2025-10-22T00:00:00"/>
    <x v="4"/>
    <s v="Chennai"/>
    <x v="3"/>
    <s v="P4975"/>
    <s v="Galaxy S24"/>
    <x v="3"/>
    <n v="2"/>
    <n v="16781"/>
    <n v="19864.259999999998"/>
    <n v="15"/>
    <n v="33769.24"/>
    <n v="6166.52"/>
    <x v="2"/>
    <x v="3"/>
    <n v="1"/>
    <s v="Chennai Hub"/>
    <s v="Michael Cordova"/>
    <s v="Sheila Silva"/>
    <x v="4"/>
    <s v="Chennai"/>
    <s v="Electronics"/>
    <s v="Galaxy S24"/>
    <s v="Samsung"/>
    <s v="Chennai Hub"/>
    <s v="Michael Cordova"/>
  </r>
  <r>
    <s v="ORD101837"/>
    <s v="CUST11837"/>
    <s v="Joshua Thompson"/>
    <s v="Female"/>
    <n v="42"/>
    <x v="1"/>
    <x v="456"/>
    <d v="2024-08-31T00:00:00"/>
    <x v="4"/>
    <s v="Chennai"/>
    <x v="1"/>
    <s v="P8029"/>
    <s v="Sunflower Oil"/>
    <x v="1"/>
    <n v="4"/>
    <n v="4333"/>
    <n v="4797.34"/>
    <n v="5"/>
    <n v="18229.89"/>
    <n v="1857.36"/>
    <x v="3"/>
    <x v="3"/>
    <n v="4"/>
    <s v="Chennai Hub"/>
    <s v="Ann Ochoa"/>
    <s v="Joshua Thompson"/>
    <x v="4"/>
    <s v="Chennai"/>
    <s v="Grocery"/>
    <s v="Sunflower Oil"/>
    <s v="Fortune"/>
    <s v="Chennai Hub"/>
    <s v="Ann Ochoa"/>
  </r>
  <r>
    <s v="ORD101838"/>
    <s v="CUST11838"/>
    <s v="Alyssa Jones"/>
    <s v="Female"/>
    <n v="37"/>
    <x v="0"/>
    <x v="332"/>
    <d v="2025-06-22T00:00:00"/>
    <x v="0"/>
    <s v="Hyderabad"/>
    <x v="1"/>
    <s v="P8622"/>
    <s v="Sunflower Oil"/>
    <x v="1"/>
    <n v="2"/>
    <n v="22206"/>
    <n v="27824.92"/>
    <n v="10"/>
    <n v="50084.86"/>
    <n v="11237.84"/>
    <x v="0"/>
    <x v="1"/>
    <n v="5"/>
    <s v="Hyderabad Hub"/>
    <s v="Kevin Leblanc"/>
    <s v="Alyssa Jones"/>
    <x v="0"/>
    <s v="Hyderabad"/>
    <s v="Grocery"/>
    <s v="Sunflower Oil"/>
    <s v="Fortune"/>
    <s v="Hyderabad Hub"/>
    <s v="Kevin Leblanc"/>
  </r>
  <r>
    <s v="ORD101839"/>
    <s v="CUST11839"/>
    <s v="Amanda Martin"/>
    <s v="Male"/>
    <n v="41"/>
    <x v="1"/>
    <x v="553"/>
    <d v="2025-08-10T00:00:00"/>
    <x v="2"/>
    <s v="Hyderabad"/>
    <x v="1"/>
    <s v="P6381"/>
    <s v="Sunflower Oil"/>
    <x v="1"/>
    <n v="4"/>
    <n v="19973"/>
    <n v="27174.91"/>
    <n v="0"/>
    <n v="108699.64"/>
    <n v="28807.64"/>
    <x v="0"/>
    <x v="0"/>
    <n v="1"/>
    <s v="Hyderabad Hub"/>
    <s v="Katherine Schmidt"/>
    <s v="Amanda Martin"/>
    <x v="2"/>
    <s v="Hyderabad"/>
    <s v="Grocery"/>
    <s v="Sunflower Oil"/>
    <s v="Fortune"/>
    <s v="Hyderabad Hub"/>
    <s v="Katherine Schmidt"/>
  </r>
  <r>
    <s v="ORD101840"/>
    <s v="CUST11840"/>
    <s v="Jessica Gill"/>
    <s v="Male"/>
    <n v="54"/>
    <x v="1"/>
    <x v="669"/>
    <d v="2026-05-27T00:00:00"/>
    <x v="0"/>
    <s v="Pune"/>
    <x v="3"/>
    <s v="P2394"/>
    <s v="iPhone 15"/>
    <x v="5"/>
    <n v="5"/>
    <n v="26910"/>
    <n v="30454.86"/>
    <n v="10"/>
    <n v="137046.87"/>
    <n v="17724.3"/>
    <x v="1"/>
    <x v="3"/>
    <n v="3"/>
    <s v="Pune Hub"/>
    <s v="John Krueger"/>
    <s v="Jessica Gill"/>
    <x v="0"/>
    <s v="Pune"/>
    <s v="Electronics"/>
    <s v="iPhone 15"/>
    <s v="Apple"/>
    <s v="Pune Hub"/>
    <s v="John Krueger"/>
  </r>
  <r>
    <s v="ORD101841"/>
    <s v="CUST11841"/>
    <s v="Christopher Bowers"/>
    <s v="Male"/>
    <n v="30"/>
    <x v="0"/>
    <x v="162"/>
    <d v="2025-08-09T00:00:00"/>
    <x v="0"/>
    <s v="Bengaluru"/>
    <x v="3"/>
    <s v="P8554"/>
    <s v="Galaxy S24"/>
    <x v="3"/>
    <n v="2"/>
    <n v="3953"/>
    <n v="4466.34"/>
    <n v="15"/>
    <n v="7592.78"/>
    <n v="1026.68"/>
    <x v="1"/>
    <x v="3"/>
    <n v="2"/>
    <s v="Bengaluru Hub"/>
    <s v="Jennifer Maxwell"/>
    <s v="Christopher Bowers"/>
    <x v="0"/>
    <s v="Bengaluru"/>
    <s v="Electronics"/>
    <s v="Galaxy S24"/>
    <s v="Samsung"/>
    <s v="Bengaluru Hub"/>
    <s v="Jennifer Maxwell"/>
  </r>
  <r>
    <s v="ORD101842"/>
    <s v="CUST11842"/>
    <s v="Jeffrey Lee"/>
    <s v="Male"/>
    <n v="21"/>
    <x v="1"/>
    <x v="146"/>
    <d v="2026-01-02T00:00:00"/>
    <x v="4"/>
    <s v="Chennai"/>
    <x v="0"/>
    <s v="P1755"/>
    <s v="Pressure Cooker"/>
    <x v="0"/>
    <n v="4"/>
    <n v="14466"/>
    <n v="16608.7"/>
    <n v="5"/>
    <n v="63113.06"/>
    <n v="8570.7999999999993"/>
    <x v="1"/>
    <x v="0"/>
    <n v="3"/>
    <s v="Chennai Hub"/>
    <s v="Christina Scott"/>
    <s v="Jeffrey Lee"/>
    <x v="4"/>
    <s v="Chennai"/>
    <s v="Home"/>
    <s v="Pressure Cooker"/>
    <s v="Prestige"/>
    <s v="Chennai Hub"/>
    <s v="Christina Scott"/>
  </r>
  <r>
    <s v="ORD101843"/>
    <s v="CUST11843"/>
    <s v="David Alvarez"/>
    <s v="Female"/>
    <n v="22"/>
    <x v="1"/>
    <x v="393"/>
    <d v="2024-11-08T00:00:00"/>
    <x v="0"/>
    <s v="Pune"/>
    <x v="4"/>
    <s v="P9015"/>
    <s v="Air Max Shoes"/>
    <x v="4"/>
    <n v="2"/>
    <n v="18035"/>
    <n v="22038.87"/>
    <n v="0"/>
    <n v="44077.74"/>
    <n v="8007.74"/>
    <x v="2"/>
    <x v="0"/>
    <n v="3"/>
    <s v="Pune Hub"/>
    <s v="David Craig"/>
    <s v="David Alvarez"/>
    <x v="0"/>
    <s v="Pune"/>
    <s v="Fashion"/>
    <s v="Air Max Shoes"/>
    <s v="Nike"/>
    <s v="Pune Hub"/>
    <s v="David Craig"/>
  </r>
  <r>
    <s v="ORD101844"/>
    <s v="CUST11844"/>
    <s v="Elizabeth Johnson"/>
    <s v="Female"/>
    <n v="26"/>
    <x v="1"/>
    <x v="281"/>
    <d v="2024-11-07T00:00:00"/>
    <x v="3"/>
    <s v="Bengaluru"/>
    <x v="4"/>
    <s v="P3870"/>
    <s v="Air Max Shoes"/>
    <x v="4"/>
    <n v="1"/>
    <n v="24280"/>
    <n v="33777.269999999997"/>
    <n v="20"/>
    <n v="27021.82"/>
    <n v="9497.27"/>
    <x v="2"/>
    <x v="3"/>
    <n v="3"/>
    <s v="Bengaluru Hub"/>
    <s v="Omar Gilmore"/>
    <s v="Elizabeth Johnson"/>
    <x v="3"/>
    <s v="Bengaluru"/>
    <s v="Fashion"/>
    <s v="Air Max Shoes"/>
    <s v="Nike"/>
    <s v="Bengaluru Hub"/>
    <s v="Omar Gilmore"/>
  </r>
  <r>
    <s v="ORD101845"/>
    <s v="CUST11845"/>
    <s v="Anthony Gates"/>
    <s v="Male"/>
    <n v="38"/>
    <x v="1"/>
    <x v="520"/>
    <d v="2026-02-22T00:00:00"/>
    <x v="4"/>
    <s v="Chennai"/>
    <x v="2"/>
    <s v="P3179"/>
    <s v="Face Wash"/>
    <x v="2"/>
    <n v="1"/>
    <n v="6685"/>
    <n v="7548.15"/>
    <n v="10"/>
    <n v="6793.34"/>
    <n v="863.15"/>
    <x v="0"/>
    <x v="0"/>
    <n v="3"/>
    <s v="Chennai Hub"/>
    <s v="Carly Johnson MD"/>
    <s v="Anthony Gates"/>
    <x v="4"/>
    <s v="Chennai"/>
    <s v="Beauty"/>
    <s v="Face Wash"/>
    <s v="Loreal"/>
    <s v="Chennai Hub"/>
    <s v="Carly Johnson MD"/>
  </r>
  <r>
    <s v="ORD101846"/>
    <s v="CUST11846"/>
    <s v="Vernon Gutierrez"/>
    <s v="Male"/>
    <n v="54"/>
    <x v="1"/>
    <x v="222"/>
    <d v="2025-08-08T00:00:00"/>
    <x v="1"/>
    <s v="New Delhi"/>
    <x v="3"/>
    <s v="P1883"/>
    <s v="iPhone 15"/>
    <x v="5"/>
    <n v="1"/>
    <n v="27301"/>
    <n v="36895.1"/>
    <n v="0"/>
    <n v="36895.1"/>
    <n v="9594.1"/>
    <x v="0"/>
    <x v="2"/>
    <n v="5"/>
    <s v="New Delhi Hub"/>
    <s v="Natasha Turner"/>
    <s v="Vernon Gutierrez"/>
    <x v="1"/>
    <s v="New Delhi"/>
    <s v="Electronics"/>
    <s v="iPhone 15"/>
    <s v="Apple"/>
    <s v="New Delhi Hub"/>
    <s v="Natasha Turner"/>
  </r>
  <r>
    <s v="ORD101847"/>
    <s v="CUST11847"/>
    <s v="Ralph Walls"/>
    <s v="Female"/>
    <n v="32"/>
    <x v="0"/>
    <x v="350"/>
    <d v="2025-10-22T00:00:00"/>
    <x v="1"/>
    <s v="New Delhi"/>
    <x v="1"/>
    <s v="P9808"/>
    <s v="Sunflower Oil"/>
    <x v="1"/>
    <n v="1"/>
    <n v="6821"/>
    <n v="9401.18"/>
    <n v="20"/>
    <n v="7520.94"/>
    <n v="2580.1799999999998"/>
    <x v="1"/>
    <x v="0"/>
    <n v="4"/>
    <s v="New Delhi Hub"/>
    <s v="Lucas Allen"/>
    <s v="Ralph Walls"/>
    <x v="1"/>
    <s v="New Delhi"/>
    <s v="Grocery"/>
    <s v="Sunflower Oil"/>
    <s v="Fortune"/>
    <s v="New Delhi Hub"/>
    <s v="Lucas Allen"/>
  </r>
  <r>
    <s v="ORD101848"/>
    <s v="CUST11848"/>
    <s v="Pamela Jackson"/>
    <s v="Male"/>
    <n v="29"/>
    <x v="1"/>
    <x v="268"/>
    <d v="2025-12-19T00:00:00"/>
    <x v="0"/>
    <s v="Mumbai"/>
    <x v="0"/>
    <s v="P3965"/>
    <s v="Pressure Cooker"/>
    <x v="0"/>
    <n v="4"/>
    <n v="29299"/>
    <n v="42972.54"/>
    <n v="20"/>
    <n v="137512.13"/>
    <n v="54694.16"/>
    <x v="2"/>
    <x v="3"/>
    <n v="2"/>
    <s v="Mumbai Hub"/>
    <s v="Kelly Scott"/>
    <s v="Pamela Jackson"/>
    <x v="0"/>
    <s v="Mumbai"/>
    <s v="Home"/>
    <s v="Pressure Cooker"/>
    <s v="Prestige"/>
    <s v="Mumbai Hub"/>
    <s v="Kelly Scott"/>
  </r>
  <r>
    <s v="ORD101849"/>
    <s v="CUST11849"/>
    <s v="Raymond Jackson"/>
    <s v="Female"/>
    <n v="51"/>
    <x v="0"/>
    <x v="216"/>
    <d v="2025-02-04T00:00:00"/>
    <x v="2"/>
    <s v="Hyderabad"/>
    <x v="2"/>
    <s v="P3369"/>
    <s v="Face Wash"/>
    <x v="2"/>
    <n v="3"/>
    <n v="17490"/>
    <n v="25291.25"/>
    <n v="10"/>
    <n v="68286.38"/>
    <n v="23403.75"/>
    <x v="1"/>
    <x v="0"/>
    <n v="2"/>
    <s v="Hyderabad Hub"/>
    <s v="Brent Lee"/>
    <s v="Raymond Jackson"/>
    <x v="2"/>
    <s v="Hyderabad"/>
    <s v="Beauty"/>
    <s v="Face Wash"/>
    <s v="Loreal"/>
    <s v="Hyderabad Hub"/>
    <s v="Brent Lee"/>
  </r>
  <r>
    <s v="ORD101850"/>
    <s v="CUST11850"/>
    <s v="Rachel Sandoval"/>
    <s v="Male"/>
    <n v="42"/>
    <x v="1"/>
    <x v="526"/>
    <d v="2026-06-12T00:00:00"/>
    <x v="1"/>
    <s v="New Delhi"/>
    <x v="0"/>
    <s v="P6237"/>
    <s v="Pressure Cooker"/>
    <x v="0"/>
    <n v="3"/>
    <n v="25431"/>
    <n v="35415.300000000003"/>
    <n v="20"/>
    <n v="84996.72"/>
    <n v="29952.9"/>
    <x v="3"/>
    <x v="0"/>
    <n v="4"/>
    <s v="New Delhi Hub"/>
    <s v="John Richards"/>
    <s v="Rachel Sandoval"/>
    <x v="1"/>
    <s v="New Delhi"/>
    <s v="Home"/>
    <s v="Pressure Cooker"/>
    <s v="Prestige"/>
    <s v="New Delhi Hub"/>
    <s v="John Richards"/>
  </r>
  <r>
    <s v="ORD101851"/>
    <s v="CUST11851"/>
    <s v="Rachel Farrell"/>
    <s v="Female"/>
    <n v="31"/>
    <x v="1"/>
    <x v="91"/>
    <d v="2026-03-06T00:00:00"/>
    <x v="2"/>
    <s v="Hyderabad"/>
    <x v="3"/>
    <s v="P9873"/>
    <s v="iPhone 15"/>
    <x v="5"/>
    <n v="2"/>
    <n v="13132"/>
    <n v="18197.87"/>
    <n v="0"/>
    <n v="36395.74"/>
    <n v="10131.74"/>
    <x v="3"/>
    <x v="3"/>
    <n v="5"/>
    <s v="Hyderabad Hub"/>
    <s v="Susan Nelson"/>
    <s v="Rachel Farrell"/>
    <x v="2"/>
    <s v="Hyderabad"/>
    <s v="Electronics"/>
    <s v="iPhone 15"/>
    <s v="Apple"/>
    <s v="Hyderabad Hub"/>
    <s v="Susan Nelson"/>
  </r>
  <r>
    <s v="ORD101852"/>
    <s v="CUST11852"/>
    <s v="Hannah Wise"/>
    <s v="Female"/>
    <n v="43"/>
    <x v="0"/>
    <x v="172"/>
    <d v="2024-08-14T00:00:00"/>
    <x v="3"/>
    <s v="Bengaluru"/>
    <x v="3"/>
    <s v="P7877"/>
    <s v="iPhone 15"/>
    <x v="5"/>
    <n v="4"/>
    <n v="6618"/>
    <n v="8977"/>
    <n v="20"/>
    <n v="28726.400000000001"/>
    <n v="9436"/>
    <x v="1"/>
    <x v="2"/>
    <n v="3"/>
    <s v="Bengaluru Hub"/>
    <s v="Cheryl Wolf"/>
    <s v="Hannah Wise"/>
    <x v="3"/>
    <s v="Bengaluru"/>
    <s v="Electronics"/>
    <s v="iPhone 15"/>
    <s v="Apple"/>
    <s v="Bengaluru Hub"/>
    <s v="Cheryl Wolf"/>
  </r>
  <r>
    <s v="ORD101853"/>
    <s v="CUST11853"/>
    <s v="Lacey Saunders"/>
    <s v="Female"/>
    <n v="18"/>
    <x v="0"/>
    <x v="580"/>
    <d v="2026-01-20T00:00:00"/>
    <x v="0"/>
    <s v="Mumbai"/>
    <x v="3"/>
    <s v="P6381"/>
    <s v="iPhone 15"/>
    <x v="5"/>
    <n v="2"/>
    <n v="13602"/>
    <n v="16125.06"/>
    <n v="20"/>
    <n v="25800.1"/>
    <n v="5046.12"/>
    <x v="0"/>
    <x v="1"/>
    <n v="1"/>
    <s v="Mumbai Hub"/>
    <s v="Matthew Goodwin"/>
    <s v="Lacey Saunders"/>
    <x v="0"/>
    <s v="Mumbai"/>
    <s v="Electronics"/>
    <s v="iPhone 15"/>
    <s v="Apple"/>
    <s v="Mumbai Hub"/>
    <s v="Matthew Goodwin"/>
  </r>
  <r>
    <s v="ORD101854"/>
    <s v="CUST11854"/>
    <s v="Keith Roman"/>
    <s v="Female"/>
    <n v="44"/>
    <x v="0"/>
    <x v="458"/>
    <d v="2025-01-19T00:00:00"/>
    <x v="5"/>
    <s v="New Delhi"/>
    <x v="3"/>
    <s v="P1276"/>
    <s v="Galaxy S24"/>
    <x v="3"/>
    <n v="2"/>
    <n v="5153"/>
    <n v="6699.22"/>
    <n v="20"/>
    <n v="10718.75"/>
    <n v="3092.44"/>
    <x v="2"/>
    <x v="0"/>
    <n v="3"/>
    <s v="New Delhi Hub"/>
    <s v="Amanda Burton"/>
    <s v="Keith Roman"/>
    <x v="1"/>
    <s v="New Delhi"/>
    <s v="Electronics"/>
    <s v="Galaxy S24"/>
    <s v="Samsung"/>
    <s v="New Delhi Hub"/>
    <s v="Amanda Burton"/>
  </r>
  <r>
    <s v="ORD101855"/>
    <s v="CUST11855"/>
    <s v="Mary Arnold DDS"/>
    <s v="Male"/>
    <n v="32"/>
    <x v="1"/>
    <x v="172"/>
    <d v="2025-01-20T00:00:00"/>
    <x v="2"/>
    <s v="Hyderabad"/>
    <x v="4"/>
    <s v="P4778"/>
    <s v="Air Max Shoes"/>
    <x v="4"/>
    <n v="1"/>
    <n v="16518"/>
    <n v="22959.66"/>
    <n v="5"/>
    <n v="21811.68"/>
    <n v="6441.66"/>
    <x v="3"/>
    <x v="2"/>
    <n v="4"/>
    <s v="Hyderabad Hub"/>
    <s v="Jessica Watkins"/>
    <s v="Mary Arnold DDS"/>
    <x v="2"/>
    <s v="Hyderabad"/>
    <s v="Fashion"/>
    <s v="Air Max Shoes"/>
    <s v="Nike"/>
    <s v="Hyderabad Hub"/>
    <s v="Jessica Watkins"/>
  </r>
  <r>
    <s v="ORD101856"/>
    <s v="CUST11856"/>
    <s v="Aaron Norman"/>
    <s v="Male"/>
    <n v="40"/>
    <x v="0"/>
    <x v="272"/>
    <d v="2026-04-26T00:00:00"/>
    <x v="4"/>
    <s v="Chennai"/>
    <x v="3"/>
    <s v="P1089"/>
    <s v="iPhone 15"/>
    <x v="5"/>
    <n v="1"/>
    <n v="29388"/>
    <n v="42203.75"/>
    <n v="20"/>
    <n v="33763"/>
    <n v="12815.75"/>
    <x v="0"/>
    <x v="0"/>
    <n v="5"/>
    <s v="Chennai Hub"/>
    <s v="Michael Allison"/>
    <s v="Aaron Norman"/>
    <x v="4"/>
    <s v="Chennai"/>
    <s v="Electronics"/>
    <s v="iPhone 15"/>
    <s v="Apple"/>
    <s v="Chennai Hub"/>
    <s v="Michael Allison"/>
  </r>
  <r>
    <s v="ORD101857"/>
    <s v="CUST11857"/>
    <s v="Jacob Alexander"/>
    <s v="Female"/>
    <n v="50"/>
    <x v="0"/>
    <x v="437"/>
    <d v="2024-10-01T00:00:00"/>
    <x v="3"/>
    <s v="Bengaluru"/>
    <x v="2"/>
    <s v="P6100"/>
    <s v="Face Wash"/>
    <x v="2"/>
    <n v="1"/>
    <n v="19200"/>
    <n v="25414.14"/>
    <n v="5"/>
    <n v="24143.43"/>
    <n v="6214.14"/>
    <x v="0"/>
    <x v="3"/>
    <n v="5"/>
    <s v="Bengaluru Hub"/>
    <s v="John Phillips"/>
    <s v="Jacob Alexander"/>
    <x v="3"/>
    <s v="Bengaluru"/>
    <s v="Beauty"/>
    <s v="Face Wash"/>
    <s v="Loreal"/>
    <s v="Bengaluru Hub"/>
    <s v="John Phillips"/>
  </r>
  <r>
    <s v="ORD101858"/>
    <s v="CUST11858"/>
    <s v="Heather Wright"/>
    <s v="Female"/>
    <n v="43"/>
    <x v="0"/>
    <x v="373"/>
    <d v="2025-10-11T00:00:00"/>
    <x v="0"/>
    <s v="Bengaluru"/>
    <x v="3"/>
    <s v="P3737"/>
    <s v="iPhone 15"/>
    <x v="5"/>
    <n v="5"/>
    <n v="24822"/>
    <n v="36644.31"/>
    <n v="0"/>
    <n v="183221.55"/>
    <n v="59111.55"/>
    <x v="0"/>
    <x v="3"/>
    <n v="4"/>
    <s v="Bengaluru Hub"/>
    <s v="Anthony Burns"/>
    <s v="Heather Wright"/>
    <x v="0"/>
    <s v="Bengaluru"/>
    <s v="Electronics"/>
    <s v="iPhone 15"/>
    <s v="Apple"/>
    <s v="Bengaluru Hub"/>
    <s v="Anthony Burns"/>
  </r>
  <r>
    <s v="ORD101859"/>
    <s v="CUST11859"/>
    <s v="Preston Beck"/>
    <s v="Male"/>
    <n v="25"/>
    <x v="1"/>
    <x v="424"/>
    <d v="2025-09-02T00:00:00"/>
    <x v="3"/>
    <s v="Bengaluru"/>
    <x v="3"/>
    <s v="P3675"/>
    <s v="iPhone 15"/>
    <x v="5"/>
    <n v="4"/>
    <n v="7229"/>
    <n v="10703"/>
    <n v="5"/>
    <n v="40671.4"/>
    <n v="13896"/>
    <x v="3"/>
    <x v="1"/>
    <n v="4"/>
    <s v="Bengaluru Hub"/>
    <s v="Daniel Ramos"/>
    <s v="Preston Beck"/>
    <x v="3"/>
    <s v="Bengaluru"/>
    <s v="Electronics"/>
    <s v="iPhone 15"/>
    <s v="Apple"/>
    <s v="Bengaluru Hub"/>
    <s v="Daniel Ramos"/>
  </r>
  <r>
    <s v="ORD101860"/>
    <s v="CUST11860"/>
    <s v="Lisa Clarke"/>
    <s v="Male"/>
    <n v="54"/>
    <x v="0"/>
    <x v="601"/>
    <d v="2025-03-21T00:00:00"/>
    <x v="3"/>
    <s v="Bengaluru"/>
    <x v="0"/>
    <s v="P2313"/>
    <s v="Pressure Cooker"/>
    <x v="0"/>
    <n v="2"/>
    <n v="4541"/>
    <n v="5034.2299999999996"/>
    <n v="20"/>
    <n v="8054.77"/>
    <n v="986.46"/>
    <x v="2"/>
    <x v="0"/>
    <n v="1"/>
    <s v="Bengaluru Hub"/>
    <s v="Stacey Miller"/>
    <s v="Lisa Clarke"/>
    <x v="3"/>
    <s v="Bengaluru"/>
    <s v="Home"/>
    <s v="Pressure Cooker"/>
    <s v="Prestige"/>
    <s v="Bengaluru Hub"/>
    <s v="Stacey Miller"/>
  </r>
  <r>
    <s v="ORD101861"/>
    <s v="CUST11861"/>
    <s v="Natalie Jones"/>
    <s v="Male"/>
    <n v="29"/>
    <x v="1"/>
    <x v="349"/>
    <d v="2024-12-16T00:00:00"/>
    <x v="4"/>
    <s v="Chennai"/>
    <x v="3"/>
    <s v="P9257"/>
    <s v="Galaxy S24"/>
    <x v="3"/>
    <n v="1"/>
    <n v="12367"/>
    <n v="18315.87"/>
    <n v="0"/>
    <n v="18315.87"/>
    <n v="5948.87"/>
    <x v="1"/>
    <x v="0"/>
    <n v="2"/>
    <s v="Chennai Hub"/>
    <s v="Ann Hernandez"/>
    <s v="Natalie Jones"/>
    <x v="4"/>
    <s v="Chennai"/>
    <s v="Electronics"/>
    <s v="Galaxy S24"/>
    <s v="Samsung"/>
    <s v="Chennai Hub"/>
    <s v="Ann Hernandez"/>
  </r>
  <r>
    <s v="ORD101862"/>
    <s v="CUST11862"/>
    <s v="Noah Hughes"/>
    <s v="Male"/>
    <n v="57"/>
    <x v="0"/>
    <x v="627"/>
    <d v="2026-01-13T00:00:00"/>
    <x v="4"/>
    <s v="Chennai"/>
    <x v="0"/>
    <s v="P7758"/>
    <s v="Pressure Cooker"/>
    <x v="0"/>
    <n v="1"/>
    <n v="388"/>
    <n v="443.37"/>
    <n v="20"/>
    <n v="354.7"/>
    <n v="55.37"/>
    <x v="1"/>
    <x v="0"/>
    <n v="5"/>
    <s v="Chennai Hub"/>
    <s v="Anthony Valencia"/>
    <s v="Noah Hughes"/>
    <x v="4"/>
    <s v="Chennai"/>
    <s v="Home"/>
    <s v="Pressure Cooker"/>
    <s v="Prestige"/>
    <s v="Chennai Hub"/>
    <s v="Anthony Valencia"/>
  </r>
  <r>
    <s v="ORD101863"/>
    <s v="CUST11863"/>
    <s v="Tina Hunter"/>
    <s v="Female"/>
    <n v="58"/>
    <x v="0"/>
    <x v="254"/>
    <d v="2025-12-20T00:00:00"/>
    <x v="2"/>
    <s v="Hyderabad"/>
    <x v="3"/>
    <s v="P9262"/>
    <s v="Galaxy S24"/>
    <x v="3"/>
    <n v="2"/>
    <n v="14903"/>
    <n v="19621.39"/>
    <n v="0"/>
    <n v="39242.78"/>
    <n v="9436.7800000000007"/>
    <x v="2"/>
    <x v="3"/>
    <n v="3"/>
    <s v="Hyderabad Hub"/>
    <s v="Carlos Jones"/>
    <s v="Tina Hunter"/>
    <x v="2"/>
    <s v="Hyderabad"/>
    <s v="Electronics"/>
    <s v="Galaxy S24"/>
    <s v="Samsung"/>
    <s v="Hyderabad Hub"/>
    <s v="Carlos Jones"/>
  </r>
  <r>
    <s v="ORD101864"/>
    <s v="CUST11864"/>
    <s v="Laurie Barnes"/>
    <s v="Female"/>
    <n v="41"/>
    <x v="1"/>
    <x v="414"/>
    <d v="2024-12-09T00:00:00"/>
    <x v="2"/>
    <s v="Hyderabad"/>
    <x v="2"/>
    <s v="P6850"/>
    <s v="Face Wash"/>
    <x v="2"/>
    <n v="4"/>
    <n v="24941"/>
    <n v="32767.15"/>
    <n v="5"/>
    <n v="124515.17"/>
    <n v="31304.6"/>
    <x v="1"/>
    <x v="3"/>
    <n v="4"/>
    <s v="Hyderabad Hub"/>
    <s v="Kaitlyn Hayes"/>
    <s v="Laurie Barnes"/>
    <x v="2"/>
    <s v="Hyderabad"/>
    <s v="Beauty"/>
    <s v="Face Wash"/>
    <s v="Loreal"/>
    <s v="Hyderabad Hub"/>
    <s v="Kaitlyn Hayes"/>
  </r>
  <r>
    <s v="ORD101865"/>
    <s v="CUST11865"/>
    <s v="Andrew Mcclain"/>
    <s v="Female"/>
    <n v="25"/>
    <x v="1"/>
    <x v="26"/>
    <d v="2026-03-31T00:00:00"/>
    <x v="2"/>
    <s v="Hyderabad"/>
    <x v="4"/>
    <s v="P1675"/>
    <s v="Air Max Shoes"/>
    <x v="4"/>
    <n v="3"/>
    <n v="26174"/>
    <n v="31250.09"/>
    <n v="10"/>
    <n v="84375.24"/>
    <n v="15228.27"/>
    <x v="1"/>
    <x v="0"/>
    <n v="5"/>
    <s v="Hyderabad Hub"/>
    <s v="Casey Gonzalez"/>
    <s v="Andrew Mcclain"/>
    <x v="2"/>
    <s v="Hyderabad"/>
    <s v="Fashion"/>
    <s v="Air Max Shoes"/>
    <s v="Nike"/>
    <s v="Hyderabad Hub"/>
    <s v="Casey Gonzalez"/>
  </r>
  <r>
    <s v="ORD101866"/>
    <s v="CUST11866"/>
    <s v="Tara Ruiz"/>
    <s v="Female"/>
    <n v="38"/>
    <x v="0"/>
    <x v="670"/>
    <d v="2024-07-27T00:00:00"/>
    <x v="1"/>
    <s v="New Delhi"/>
    <x v="0"/>
    <s v="P9090"/>
    <s v="Pressure Cooker"/>
    <x v="0"/>
    <n v="3"/>
    <n v="1228"/>
    <n v="1651.47"/>
    <n v="0"/>
    <n v="4954.41"/>
    <n v="1270.4100000000001"/>
    <x v="1"/>
    <x v="0"/>
    <n v="2"/>
    <s v="New Delhi Hub"/>
    <s v="Destiny Rogers"/>
    <s v="Tara Ruiz"/>
    <x v="1"/>
    <s v="New Delhi"/>
    <s v="Home"/>
    <s v="Pressure Cooker"/>
    <s v="Prestige"/>
    <s v="New Delhi Hub"/>
    <s v="Destiny Rogers"/>
  </r>
  <r>
    <s v="ORD101867"/>
    <s v="CUST11867"/>
    <s v="Christopher Taylor"/>
    <s v="Male"/>
    <n v="46"/>
    <x v="1"/>
    <x v="484"/>
    <d v="2025-07-05T00:00:00"/>
    <x v="1"/>
    <s v="New Delhi"/>
    <x v="1"/>
    <s v="P3776"/>
    <s v="Sunflower Oil"/>
    <x v="1"/>
    <n v="4"/>
    <n v="16938"/>
    <n v="23241.42"/>
    <n v="10"/>
    <n v="83669.11"/>
    <n v="25213.68"/>
    <x v="2"/>
    <x v="1"/>
    <n v="2"/>
    <s v="New Delhi Hub"/>
    <s v="Lance Myers Jr."/>
    <s v="Christopher Taylor"/>
    <x v="1"/>
    <s v="New Delhi"/>
    <s v="Grocery"/>
    <s v="Sunflower Oil"/>
    <s v="Fortune"/>
    <s v="New Delhi Hub"/>
    <s v="Lance Myers Jr."/>
  </r>
  <r>
    <s v="ORD101868"/>
    <s v="CUST11868"/>
    <s v="Barbara Young"/>
    <s v="Female"/>
    <n v="30"/>
    <x v="0"/>
    <x v="357"/>
    <d v="2025-01-28T00:00:00"/>
    <x v="4"/>
    <s v="Chennai"/>
    <x v="3"/>
    <s v="P2481"/>
    <s v="iPhone 15"/>
    <x v="5"/>
    <n v="5"/>
    <n v="7420"/>
    <n v="9105.5"/>
    <n v="20"/>
    <n v="36422"/>
    <n v="8427.5"/>
    <x v="3"/>
    <x v="0"/>
    <n v="3"/>
    <s v="Chennai Hub"/>
    <s v="April Wilson"/>
    <s v="Barbara Young"/>
    <x v="4"/>
    <s v="Chennai"/>
    <s v="Electronics"/>
    <s v="iPhone 15"/>
    <s v="Apple"/>
    <s v="Chennai Hub"/>
    <s v="April Wilson"/>
  </r>
  <r>
    <s v="ORD101869"/>
    <s v="CUST11869"/>
    <s v="Adam Petersen"/>
    <s v="Female"/>
    <n v="19"/>
    <x v="1"/>
    <x v="444"/>
    <d v="2024-11-01T00:00:00"/>
    <x v="0"/>
    <s v="Mumbai"/>
    <x v="3"/>
    <s v="P2831"/>
    <s v="iPhone 15"/>
    <x v="5"/>
    <n v="5"/>
    <n v="8949"/>
    <n v="11477.61"/>
    <n v="20"/>
    <n v="45910.44"/>
    <n v="12643.05"/>
    <x v="1"/>
    <x v="0"/>
    <n v="2"/>
    <s v="Mumbai Hub"/>
    <s v="Michael Martinez"/>
    <s v="Adam Petersen"/>
    <x v="0"/>
    <s v="Mumbai"/>
    <s v="Electronics"/>
    <s v="iPhone 15"/>
    <s v="Apple"/>
    <s v="Mumbai Hub"/>
    <s v="Michael Martinez"/>
  </r>
  <r>
    <s v="ORD101870"/>
    <s v="CUST11870"/>
    <s v="Linda Webster"/>
    <s v="Female"/>
    <n v="58"/>
    <x v="0"/>
    <x v="333"/>
    <d v="2025-10-08T00:00:00"/>
    <x v="2"/>
    <s v="Hyderabad"/>
    <x v="1"/>
    <s v="P9348"/>
    <s v="Sunflower Oil"/>
    <x v="1"/>
    <n v="3"/>
    <n v="17477"/>
    <n v="24829.83"/>
    <n v="0"/>
    <n v="74489.490000000005"/>
    <n v="22058.49"/>
    <x v="0"/>
    <x v="3"/>
    <n v="5"/>
    <s v="Hyderabad Hub"/>
    <s v="Crystal Morris"/>
    <s v="Linda Webster"/>
    <x v="2"/>
    <s v="Hyderabad"/>
    <s v="Grocery"/>
    <s v="Sunflower Oil"/>
    <s v="Fortune"/>
    <s v="Hyderabad Hub"/>
    <s v="Crystal Morris"/>
  </r>
  <r>
    <s v="ORD101871"/>
    <s v="CUST11871"/>
    <s v="Matthew Jackson"/>
    <s v="Male"/>
    <n v="32"/>
    <x v="0"/>
    <x v="415"/>
    <d v="2025-06-29T00:00:00"/>
    <x v="2"/>
    <s v="Hyderabad"/>
    <x v="1"/>
    <s v="P1414"/>
    <s v="Sunflower Oil"/>
    <x v="1"/>
    <n v="2"/>
    <n v="23091"/>
    <n v="29693.98"/>
    <n v="15"/>
    <n v="50479.77"/>
    <n v="13205.96"/>
    <x v="3"/>
    <x v="3"/>
    <n v="2"/>
    <s v="Hyderabad Hub"/>
    <s v="Stephanie Johnson"/>
    <s v="Matthew Jackson"/>
    <x v="2"/>
    <s v="Hyderabad"/>
    <s v="Grocery"/>
    <s v="Sunflower Oil"/>
    <s v="Fortune"/>
    <s v="Hyderabad Hub"/>
    <s v="Stephanie Johnson"/>
  </r>
  <r>
    <s v="ORD101872"/>
    <s v="CUST11872"/>
    <s v="Karen Hale"/>
    <s v="Female"/>
    <n v="28"/>
    <x v="0"/>
    <x v="350"/>
    <d v="2025-02-12T00:00:00"/>
    <x v="0"/>
    <s v="Pune"/>
    <x v="0"/>
    <s v="P7397"/>
    <s v="Pressure Cooker"/>
    <x v="0"/>
    <n v="3"/>
    <n v="6327"/>
    <n v="8806.33"/>
    <n v="5"/>
    <n v="25098.04"/>
    <n v="7437.99"/>
    <x v="3"/>
    <x v="0"/>
    <n v="3"/>
    <s v="Pune Hub"/>
    <s v="Sarah Johnson"/>
    <s v="Karen Hale"/>
    <x v="0"/>
    <s v="Pune"/>
    <s v="Home"/>
    <s v="Pressure Cooker"/>
    <s v="Prestige"/>
    <s v="Pune Hub"/>
    <s v="Sarah Johnson"/>
  </r>
  <r>
    <s v="ORD101873"/>
    <s v="CUST11873"/>
    <s v="Beverly Williams"/>
    <s v="Female"/>
    <n v="31"/>
    <x v="0"/>
    <x v="23"/>
    <d v="2026-05-27T00:00:00"/>
    <x v="0"/>
    <s v="Pune"/>
    <x v="2"/>
    <s v="P1467"/>
    <s v="Face Wash"/>
    <x v="2"/>
    <n v="3"/>
    <n v="11622"/>
    <n v="13329.64"/>
    <n v="15"/>
    <n v="33990.58"/>
    <n v="5122.92"/>
    <x v="3"/>
    <x v="3"/>
    <n v="5"/>
    <s v="Pune Hub"/>
    <s v="Connie Johnston"/>
    <s v="Beverly Williams"/>
    <x v="0"/>
    <s v="Pune"/>
    <s v="Beauty"/>
    <s v="Face Wash"/>
    <s v="Loreal"/>
    <s v="Pune Hub"/>
    <s v="Connie Johnston"/>
  </r>
  <r>
    <s v="ORD101874"/>
    <s v="CUST11874"/>
    <s v="Erica Norris"/>
    <s v="Female"/>
    <n v="30"/>
    <x v="0"/>
    <x v="624"/>
    <d v="2026-01-05T00:00:00"/>
    <x v="2"/>
    <s v="Hyderabad"/>
    <x v="4"/>
    <s v="P7836"/>
    <s v="Air Max Shoes"/>
    <x v="4"/>
    <n v="4"/>
    <n v="5097"/>
    <n v="5900.11"/>
    <n v="0"/>
    <n v="23600.44"/>
    <n v="3212.44"/>
    <x v="0"/>
    <x v="1"/>
    <n v="2"/>
    <s v="Hyderabad Hub"/>
    <s v="Keith Molina"/>
    <s v="Erica Norris"/>
    <x v="2"/>
    <s v="Hyderabad"/>
    <s v="Fashion"/>
    <s v="Air Max Shoes"/>
    <s v="Nike"/>
    <s v="Hyderabad Hub"/>
    <s v="Keith Molina"/>
  </r>
  <r>
    <s v="ORD101875"/>
    <s v="CUST11875"/>
    <s v="Kimberly Rodriguez"/>
    <s v="Female"/>
    <n v="44"/>
    <x v="1"/>
    <x v="211"/>
    <d v="2024-08-22T00:00:00"/>
    <x v="3"/>
    <s v="Bengaluru"/>
    <x v="3"/>
    <s v="P5919"/>
    <s v="Pressure Cooker"/>
    <x v="0"/>
    <n v="5"/>
    <n v="13675"/>
    <n v="17841.97"/>
    <n v="20"/>
    <n v="71367.88"/>
    <n v="20834.849999999999"/>
    <x v="1"/>
    <x v="2"/>
    <n v="5"/>
    <s v="Bengaluru Hub"/>
    <s v="Melissa Smith"/>
    <s v="Kimberly Rodriguez"/>
    <x v="3"/>
    <s v="Bengaluru"/>
    <s v="Electronics"/>
    <s v="Pressure Cooker"/>
    <s v="Prestige"/>
    <s v="Bengaluru Hub"/>
    <s v="Melissa Smith"/>
  </r>
  <r>
    <s v="ORD101876"/>
    <s v="CUST11876"/>
    <s v="Pamela Powell"/>
    <s v="Male"/>
    <n v="50"/>
    <x v="1"/>
    <x v="421"/>
    <d v="2024-11-19T00:00:00"/>
    <x v="1"/>
    <s v="New Delhi"/>
    <x v="3"/>
    <s v="P6972"/>
    <s v="iPhone 15"/>
    <x v="5"/>
    <n v="5"/>
    <n v="8747"/>
    <n v="12267.69"/>
    <n v="20"/>
    <n v="49070.76"/>
    <n v="17603.45"/>
    <x v="2"/>
    <x v="2"/>
    <n v="3"/>
    <s v="New Delhi Hub"/>
    <s v="William Patterson"/>
    <s v="Pamela Powell"/>
    <x v="1"/>
    <s v="New Delhi"/>
    <s v="Electronics"/>
    <s v="iPhone 15"/>
    <s v="Apple"/>
    <s v="New Delhi Hub"/>
    <s v="William Patterson"/>
  </r>
  <r>
    <s v="ORD101877"/>
    <s v="CUST11877"/>
    <s v="Anthony Warner"/>
    <s v="Male"/>
    <n v="20"/>
    <x v="0"/>
    <x v="596"/>
    <d v="2025-08-02T00:00:00"/>
    <x v="1"/>
    <s v="New Delhi"/>
    <x v="3"/>
    <s v="P9902"/>
    <s v="iPhone 15"/>
    <x v="5"/>
    <n v="3"/>
    <n v="20445"/>
    <n v="22551.58"/>
    <n v="20"/>
    <n v="54123.79"/>
    <n v="6319.74"/>
    <x v="3"/>
    <x v="0"/>
    <n v="3"/>
    <s v="New Delhi Hub"/>
    <s v="Luke Prince"/>
    <s v="Anthony Warner"/>
    <x v="1"/>
    <s v="New Delhi"/>
    <s v="Electronics"/>
    <s v="iPhone 15"/>
    <s v="Apple"/>
    <s v="New Delhi Hub"/>
    <s v="Luke Prince"/>
  </r>
  <r>
    <s v="ORD101878"/>
    <s v="CUST11878"/>
    <s v="Kenneth Campbell"/>
    <s v="Female"/>
    <n v="33"/>
    <x v="0"/>
    <x v="18"/>
    <d v="2025-06-26T00:00:00"/>
    <x v="2"/>
    <s v="Hyderabad"/>
    <x v="0"/>
    <s v="P4072"/>
    <s v="Pressure Cooker"/>
    <x v="0"/>
    <n v="4"/>
    <n v="10391"/>
    <n v="15341.55"/>
    <n v="20"/>
    <n v="49092.959999999999"/>
    <n v="19802.2"/>
    <x v="3"/>
    <x v="0"/>
    <n v="4"/>
    <s v="Hyderabad Hub"/>
    <s v="Jeffery Wolf"/>
    <s v="Kenneth Campbell"/>
    <x v="2"/>
    <s v="Hyderabad"/>
    <s v="Home"/>
    <s v="Pressure Cooker"/>
    <s v="Prestige"/>
    <s v="Hyderabad Hub"/>
    <s v="Jeffery Wolf"/>
  </r>
  <r>
    <s v="ORD101879"/>
    <s v="CUST11879"/>
    <s v="Tammy Andersen"/>
    <s v="Male"/>
    <n v="27"/>
    <x v="1"/>
    <x v="496"/>
    <d v="2025-04-26T00:00:00"/>
    <x v="4"/>
    <s v="Chennai"/>
    <x v="2"/>
    <s v="P4166"/>
    <s v="Face Wash"/>
    <x v="2"/>
    <n v="4"/>
    <n v="4423"/>
    <n v="5282.37"/>
    <n v="5"/>
    <n v="20073.009999999998"/>
    <n v="3437.48"/>
    <x v="2"/>
    <x v="2"/>
    <n v="2"/>
    <s v="Chennai Hub"/>
    <s v="Mrs. Jennifer Martin"/>
    <s v="Tammy Andersen"/>
    <x v="4"/>
    <s v="Chennai"/>
    <s v="Beauty"/>
    <s v="Face Wash"/>
    <s v="Loreal"/>
    <s v="Chennai Hub"/>
    <s v="Mrs. Jennifer Martin"/>
  </r>
  <r>
    <s v="ORD101880"/>
    <s v="CUST11880"/>
    <s v="Daniel Jimenez"/>
    <s v="Male"/>
    <n v="35"/>
    <x v="1"/>
    <x v="193"/>
    <d v="2026-03-24T00:00:00"/>
    <x v="1"/>
    <s v="New Delhi"/>
    <x v="3"/>
    <s v="P3717"/>
    <s v="iPhone 15"/>
    <x v="5"/>
    <n v="4"/>
    <n v="29322"/>
    <n v="40902.35"/>
    <n v="20"/>
    <n v="130887.52"/>
    <n v="46321.4"/>
    <x v="0"/>
    <x v="3"/>
    <n v="5"/>
    <s v="New Delhi Hub"/>
    <s v="Terri Snow"/>
    <s v="Daniel Jimenez"/>
    <x v="1"/>
    <s v="New Delhi"/>
    <s v="Electronics"/>
    <s v="iPhone 15"/>
    <s v="Apple"/>
    <s v="New Delhi Hub"/>
    <s v="Terri Snow"/>
  </r>
  <r>
    <s v="ORD101881"/>
    <s v="CUST11881"/>
    <s v="Thomas Black"/>
    <s v="Female"/>
    <n v="41"/>
    <x v="0"/>
    <x v="414"/>
    <d v="2024-10-05T00:00:00"/>
    <x v="3"/>
    <s v="Bengaluru"/>
    <x v="1"/>
    <s v="P8711"/>
    <s v="Sunflower Oil"/>
    <x v="1"/>
    <n v="2"/>
    <n v="16006"/>
    <n v="18129.669999999998"/>
    <n v="5"/>
    <n v="34446.370000000003"/>
    <n v="4247.34"/>
    <x v="0"/>
    <x v="2"/>
    <n v="3"/>
    <s v="Bengaluru Hub"/>
    <s v="Andrea Oliver"/>
    <s v="Thomas Black"/>
    <x v="3"/>
    <s v="Bengaluru"/>
    <s v="Grocery"/>
    <s v="Sunflower Oil"/>
    <s v="Fortune"/>
    <s v="Bengaluru Hub"/>
    <s v="Andrea Oliver"/>
  </r>
  <r>
    <s v="ORD101882"/>
    <s v="CUST11882"/>
    <s v="Eileen Cole"/>
    <s v="Male"/>
    <n v="34"/>
    <x v="1"/>
    <x v="50"/>
    <d v="2025-08-22T00:00:00"/>
    <x v="2"/>
    <s v="Hyderabad"/>
    <x v="1"/>
    <s v="P8939"/>
    <s v="Sunflower Oil"/>
    <x v="1"/>
    <n v="4"/>
    <n v="15735"/>
    <n v="20166.38"/>
    <n v="10"/>
    <n v="72598.97"/>
    <n v="17725.52"/>
    <x v="2"/>
    <x v="2"/>
    <n v="2"/>
    <s v="Hyderabad Hub"/>
    <s v="Katie Medina"/>
    <s v="Eileen Cole"/>
    <x v="2"/>
    <s v="Hyderabad"/>
    <s v="Grocery"/>
    <s v="Sunflower Oil"/>
    <s v="Fortune"/>
    <s v="Hyderabad Hub"/>
    <s v="Katie Medina"/>
  </r>
  <r>
    <s v="ORD101883"/>
    <s v="CUST11883"/>
    <s v="Natalie Wood"/>
    <s v="Male"/>
    <n v="20"/>
    <x v="0"/>
    <x v="635"/>
    <d v="2024-10-20T00:00:00"/>
    <x v="3"/>
    <s v="Bengaluru"/>
    <x v="2"/>
    <s v="P2848"/>
    <s v="Face Wash"/>
    <x v="2"/>
    <n v="2"/>
    <n v="9708"/>
    <n v="13140.44"/>
    <n v="0"/>
    <n v="26280.880000000001"/>
    <n v="6864.88"/>
    <x v="0"/>
    <x v="0"/>
    <n v="3"/>
    <s v="Bengaluru Hub"/>
    <s v="Christopher Oneill"/>
    <s v="Natalie Wood"/>
    <x v="3"/>
    <s v="Bengaluru"/>
    <s v="Beauty"/>
    <s v="Face Wash"/>
    <s v="Loreal"/>
    <s v="Bengaluru Hub"/>
    <s v="Christopher Oneill"/>
  </r>
  <r>
    <s v="ORD101884"/>
    <s v="CUST11884"/>
    <s v="Glenda Adkins"/>
    <s v="Male"/>
    <n v="18"/>
    <x v="0"/>
    <x v="188"/>
    <d v="2025-06-07T00:00:00"/>
    <x v="0"/>
    <s v="Pune"/>
    <x v="3"/>
    <s v="P2483"/>
    <s v="Pressure Cooker"/>
    <x v="0"/>
    <n v="1"/>
    <n v="7713"/>
    <n v="10780.51"/>
    <n v="15"/>
    <n v="9163.43"/>
    <n v="3067.51"/>
    <x v="2"/>
    <x v="1"/>
    <n v="3"/>
    <s v="Pune Hub"/>
    <s v="Michael Taylor"/>
    <s v="Glenda Adkins"/>
    <x v="0"/>
    <s v="Pune"/>
    <s v="Electronics"/>
    <s v="Pressure Cooker"/>
    <s v="Prestige"/>
    <s v="Pune Hub"/>
    <s v="Michael Taylor"/>
  </r>
  <r>
    <s v="ORD101885"/>
    <s v="CUST11885"/>
    <s v="Amy Lutz"/>
    <s v="Female"/>
    <n v="51"/>
    <x v="1"/>
    <x v="671"/>
    <d v="2025-08-25T00:00:00"/>
    <x v="0"/>
    <s v="Pune"/>
    <x v="3"/>
    <s v="P8200"/>
    <s v="Galaxy S24"/>
    <x v="3"/>
    <n v="2"/>
    <n v="23674"/>
    <n v="26510.47"/>
    <n v="20"/>
    <n v="42416.75"/>
    <n v="5672.94"/>
    <x v="1"/>
    <x v="0"/>
    <n v="5"/>
    <s v="Pune Hub"/>
    <s v="John Harrison"/>
    <s v="Amy Lutz"/>
    <x v="0"/>
    <s v="Pune"/>
    <s v="Electronics"/>
    <s v="Galaxy S24"/>
    <s v="Samsung"/>
    <s v="Pune Hub"/>
    <s v="John Harrison"/>
  </r>
  <r>
    <s v="ORD101886"/>
    <s v="CUST11886"/>
    <s v="Gary Ayala"/>
    <s v="Female"/>
    <n v="35"/>
    <x v="0"/>
    <x v="247"/>
    <d v="2026-06-25T00:00:00"/>
    <x v="0"/>
    <s v="Mumbai"/>
    <x v="1"/>
    <s v="P3834"/>
    <s v="Sunflower Oil"/>
    <x v="1"/>
    <n v="5"/>
    <n v="12897"/>
    <n v="18301.66"/>
    <n v="20"/>
    <n v="73206.64"/>
    <n v="27023.3"/>
    <x v="2"/>
    <x v="3"/>
    <n v="5"/>
    <s v="Mumbai Hub"/>
    <s v="Mr. Walter Fisher Jr."/>
    <s v="Gary Ayala"/>
    <x v="0"/>
    <s v="Mumbai"/>
    <s v="Grocery"/>
    <s v="Sunflower Oil"/>
    <s v="Fortune"/>
    <s v="Mumbai Hub"/>
    <s v="Mr. Walter Fisher Jr."/>
  </r>
  <r>
    <s v="ORD101887"/>
    <s v="CUST11887"/>
    <s v="Mr. Jason Diaz PhD"/>
    <s v="Male"/>
    <n v="34"/>
    <x v="1"/>
    <x v="83"/>
    <d v="2024-10-25T00:00:00"/>
    <x v="5"/>
    <s v="Hyderabad"/>
    <x v="2"/>
    <s v="P8730"/>
    <s v="Face Wash"/>
    <x v="2"/>
    <n v="3"/>
    <n v="7434"/>
    <n v="8265.85"/>
    <n v="0"/>
    <n v="24797.55"/>
    <n v="2495.5500000000002"/>
    <x v="2"/>
    <x v="2"/>
    <n v="5"/>
    <s v="Hyderabad Hub"/>
    <s v="Scott Nelson"/>
    <s v="Mr. Jason Diaz PhD"/>
    <x v="2"/>
    <s v="Hyderabad"/>
    <s v="Beauty"/>
    <s v="Face Wash"/>
    <s v="Loreal"/>
    <s v="Hyderabad Hub"/>
    <s v="Scott Nelson"/>
  </r>
  <r>
    <s v="ORD101888"/>
    <s v="CUST11888"/>
    <s v="Samantha Griffin"/>
    <s v="Female"/>
    <n v="42"/>
    <x v="1"/>
    <x v="665"/>
    <d v="2026-03-06T00:00:00"/>
    <x v="0"/>
    <s v="Pune"/>
    <x v="4"/>
    <s v="P3961"/>
    <s v="Air Max Shoes"/>
    <x v="4"/>
    <n v="3"/>
    <n v="12001"/>
    <n v="15991.58"/>
    <n v="10"/>
    <n v="43177.27"/>
    <n v="11971.74"/>
    <x v="0"/>
    <x v="1"/>
    <n v="5"/>
    <s v="Pune Hub"/>
    <s v="Natasha Sanchez"/>
    <s v="Samantha Griffin"/>
    <x v="0"/>
    <s v="Pune"/>
    <s v="Fashion"/>
    <s v="Air Max Shoes"/>
    <s v="Nike"/>
    <s v="Pune Hub"/>
    <s v="Natasha Sanchez"/>
  </r>
  <r>
    <s v="ORD101889"/>
    <s v="CUST11889"/>
    <s v="Nichole Ryan"/>
    <s v="Female"/>
    <n v="39"/>
    <x v="1"/>
    <x v="85"/>
    <d v="2025-06-11T00:00:00"/>
    <x v="4"/>
    <s v="Chennai"/>
    <x v="3"/>
    <s v="P2049"/>
    <s v="Galaxy S24"/>
    <x v="3"/>
    <n v="3"/>
    <n v="14309"/>
    <n v="17255"/>
    <n v="10"/>
    <n v="46588.5"/>
    <n v="8838"/>
    <x v="2"/>
    <x v="1"/>
    <n v="5"/>
    <s v="Chennai Hub"/>
    <s v="Joshua Dean"/>
    <s v="Nichole Ryan"/>
    <x v="4"/>
    <s v="Chennai"/>
    <s v="Electronics"/>
    <s v="Galaxy S24"/>
    <s v="Samsung"/>
    <s v="Chennai Hub"/>
    <s v="Joshua Dean"/>
  </r>
  <r>
    <s v="ORD101890"/>
    <s v="CUST11890"/>
    <s v="Lisa Quinn"/>
    <s v="Male"/>
    <n v="32"/>
    <x v="0"/>
    <x v="315"/>
    <d v="2026-05-23T00:00:00"/>
    <x v="1"/>
    <s v="New Delhi"/>
    <x v="3"/>
    <s v="P4816"/>
    <s v="Galaxy S24"/>
    <x v="3"/>
    <n v="4"/>
    <n v="7104"/>
    <n v="9506.73"/>
    <n v="10"/>
    <n v="34224.230000000003"/>
    <n v="9610.92"/>
    <x v="0"/>
    <x v="3"/>
    <n v="2"/>
    <s v="New Delhi Hub"/>
    <s v="Bonnie Hughes"/>
    <s v="Lisa Quinn"/>
    <x v="1"/>
    <s v="New Delhi"/>
    <s v="Electronics"/>
    <s v="Galaxy S24"/>
    <s v="Samsung"/>
    <s v="New Delhi Hub"/>
    <s v="Bonnie Hughes"/>
  </r>
  <r>
    <s v="ORD101891"/>
    <s v="CUST11891"/>
    <s v="Anna Acevedo"/>
    <s v="Female"/>
    <n v="48"/>
    <x v="1"/>
    <x v="22"/>
    <d v="2024-12-24T00:00:00"/>
    <x v="4"/>
    <s v="Chennai"/>
    <x v="4"/>
    <s v="P1704"/>
    <s v="Air Max Shoes"/>
    <x v="4"/>
    <n v="3"/>
    <n v="16253"/>
    <n v="23938.639999999999"/>
    <n v="0"/>
    <n v="71815.92"/>
    <n v="23056.92"/>
    <x v="0"/>
    <x v="2"/>
    <n v="2"/>
    <s v="Chennai Hub"/>
    <s v="Sandra Hendricks"/>
    <s v="Anna Acevedo"/>
    <x v="4"/>
    <s v="Chennai"/>
    <s v="Fashion"/>
    <s v="Air Max Shoes"/>
    <s v="Nike"/>
    <s v="Chennai Hub"/>
    <s v="Sandra Hendricks"/>
  </r>
  <r>
    <s v="ORD101892"/>
    <s v="CUST11892"/>
    <s v="Deanna Good"/>
    <s v="Male"/>
    <n v="38"/>
    <x v="0"/>
    <x v="309"/>
    <d v="2026-04-16T00:00:00"/>
    <x v="1"/>
    <s v="New Delhi"/>
    <x v="4"/>
    <s v="P6973"/>
    <s v="Air Max Shoes"/>
    <x v="4"/>
    <n v="4"/>
    <n v="17388"/>
    <n v="22969.360000000001"/>
    <n v="15"/>
    <n v="78095.820000000007"/>
    <n v="22325.439999999999"/>
    <x v="0"/>
    <x v="1"/>
    <n v="1"/>
    <s v="New Delhi Hub"/>
    <s v="Sarah Hamilton"/>
    <s v="Deanna Good"/>
    <x v="1"/>
    <s v="New Delhi"/>
    <s v="Fashion"/>
    <s v="Air Max Shoes"/>
    <s v="Nike"/>
    <s v="New Delhi Hub"/>
    <s v="Sarah Hamilton"/>
  </r>
  <r>
    <s v="ORD101893"/>
    <s v="CUST11893"/>
    <s v="George Meadows"/>
    <s v="Female"/>
    <n v="44"/>
    <x v="1"/>
    <x v="512"/>
    <d v="2025-05-25T00:00:00"/>
    <x v="4"/>
    <s v="Chennai"/>
    <x v="3"/>
    <s v="P3929"/>
    <s v="Galaxy S24"/>
    <x v="3"/>
    <n v="5"/>
    <n v="6537"/>
    <n v="8455.2900000000009"/>
    <n v="0"/>
    <n v="42276.45"/>
    <n v="9591.4500000000007"/>
    <x v="1"/>
    <x v="2"/>
    <n v="4"/>
    <s v="Chennai Hub"/>
    <s v="Meagan Phillips"/>
    <s v="George Meadows"/>
    <x v="4"/>
    <s v="Chennai"/>
    <s v="Electronics"/>
    <s v="Galaxy S24"/>
    <s v="Samsung"/>
    <s v="Chennai Hub"/>
    <s v="Meagan Phillips"/>
  </r>
  <r>
    <s v="ORD101894"/>
    <s v="CUST11894"/>
    <s v="Steven Hill"/>
    <s v="Male"/>
    <n v="35"/>
    <x v="1"/>
    <x v="593"/>
    <d v="2026-01-27T00:00:00"/>
    <x v="1"/>
    <s v="New Delhi"/>
    <x v="3"/>
    <s v="P4834"/>
    <s v="Galaxy S24"/>
    <x v="3"/>
    <n v="3"/>
    <n v="7102"/>
    <n v="8872.77"/>
    <n v="20"/>
    <n v="21294.65"/>
    <n v="5312.31"/>
    <x v="3"/>
    <x v="0"/>
    <n v="5"/>
    <s v="New Delhi Hub"/>
    <s v="Kent Estes"/>
    <s v="Steven Hill"/>
    <x v="1"/>
    <s v="New Delhi"/>
    <s v="Electronics"/>
    <s v="Galaxy S24"/>
    <s v="Samsung"/>
    <s v="New Delhi Hub"/>
    <s v="Kent Estes"/>
  </r>
  <r>
    <s v="ORD101895"/>
    <s v="CUST11895"/>
    <s v="Samantha Robinson"/>
    <s v="Male"/>
    <n v="39"/>
    <x v="0"/>
    <x v="276"/>
    <d v="2024-07-06T00:00:00"/>
    <x v="3"/>
    <s v="Bengaluru"/>
    <x v="4"/>
    <s v="P5605"/>
    <s v="Air Max Shoes"/>
    <x v="4"/>
    <n v="1"/>
    <n v="1832"/>
    <n v="2368.0500000000002"/>
    <n v="5"/>
    <n v="2249.65"/>
    <n v="536.04999999999995"/>
    <x v="1"/>
    <x v="3"/>
    <n v="4"/>
    <s v="Bengaluru Hub"/>
    <s v="Benjamin Smith"/>
    <s v="Samantha Robinson"/>
    <x v="3"/>
    <s v="Bengaluru"/>
    <s v="Fashion"/>
    <s v="Air Max Shoes"/>
    <s v="Nike"/>
    <s v="Bengaluru Hub"/>
    <s v="Benjamin Smith"/>
  </r>
  <r>
    <s v="ORD101896"/>
    <s v="CUST11896"/>
    <s v="Benjamin Davis"/>
    <s v="Female"/>
    <n v="55"/>
    <x v="1"/>
    <x v="628"/>
    <d v="2025-05-06T00:00:00"/>
    <x v="4"/>
    <s v="Chennai"/>
    <x v="0"/>
    <s v="P9005"/>
    <s v="Pressure Cooker"/>
    <x v="0"/>
    <n v="3"/>
    <n v="20133"/>
    <n v="22641"/>
    <n v="0"/>
    <n v="67923"/>
    <n v="7524"/>
    <x v="2"/>
    <x v="1"/>
    <n v="4"/>
    <s v="Chennai Hub"/>
    <s v="Aimee Johnson"/>
    <s v="Benjamin Davis"/>
    <x v="4"/>
    <s v="Chennai"/>
    <s v="Home"/>
    <s v="Pressure Cooker"/>
    <s v="Prestige"/>
    <s v="Chennai Hub"/>
    <s v="Aimee Johnson"/>
  </r>
  <r>
    <s v="ORD101897"/>
    <s v="CUST11897"/>
    <s v="Katherine Martinez"/>
    <s v="Male"/>
    <n v="28"/>
    <x v="1"/>
    <x v="442"/>
    <d v="2024-08-28T00:00:00"/>
    <x v="2"/>
    <s v="Hyderabad"/>
    <x v="1"/>
    <s v="P5218"/>
    <s v="Sunflower Oil"/>
    <x v="1"/>
    <n v="5"/>
    <n v="23815"/>
    <n v="30615.8"/>
    <n v="20"/>
    <n v="122463.2"/>
    <n v="34004"/>
    <x v="0"/>
    <x v="2"/>
    <n v="4"/>
    <s v="Hyderabad Hub"/>
    <s v="William Phillips"/>
    <s v="Katherine Martinez"/>
    <x v="2"/>
    <s v="Hyderabad"/>
    <s v="Grocery"/>
    <s v="Sunflower Oil"/>
    <s v="Fortune"/>
    <s v="Hyderabad Hub"/>
    <s v="William Phillips"/>
  </r>
  <r>
    <s v="ORD101898"/>
    <s v="CUST11898"/>
    <s v="Yolanda Gonzales"/>
    <s v="Male"/>
    <n v="27"/>
    <x v="1"/>
    <x v="599"/>
    <d v="2024-11-06T00:00:00"/>
    <x v="0"/>
    <s v="Pune"/>
    <x v="4"/>
    <s v="P5716"/>
    <s v="Air Max Shoes"/>
    <x v="4"/>
    <n v="5"/>
    <n v="26913"/>
    <n v="37599.67"/>
    <n v="15"/>
    <n v="159798.6"/>
    <n v="53433.35"/>
    <x v="0"/>
    <x v="1"/>
    <n v="4"/>
    <s v="Pune Hub"/>
    <s v="Paul Crane"/>
    <s v="Yolanda Gonzales"/>
    <x v="0"/>
    <s v="Pune"/>
    <s v="Fashion"/>
    <s v="Air Max Shoes"/>
    <s v="Nike"/>
    <s v="Pune Hub"/>
    <s v="Paul Crane"/>
  </r>
  <r>
    <s v="ORD101899"/>
    <s v="CUST11899"/>
    <s v="John Jacobs"/>
    <s v="Female"/>
    <n v="56"/>
    <x v="1"/>
    <x v="161"/>
    <d v="2025-05-22T00:00:00"/>
    <x v="2"/>
    <s v="Hyderabad"/>
    <x v="0"/>
    <s v="P4430"/>
    <s v="Pressure Cooker"/>
    <x v="0"/>
    <n v="1"/>
    <n v="11445"/>
    <n v="13059.36"/>
    <n v="10"/>
    <n v="11753.42"/>
    <n v="1614.36"/>
    <x v="0"/>
    <x v="0"/>
    <n v="3"/>
    <s v="Hyderabad Hub"/>
    <s v="Monica Hunter"/>
    <s v="John Jacobs"/>
    <x v="2"/>
    <s v="Hyderabad"/>
    <s v="Home"/>
    <s v="Pressure Cooker"/>
    <s v="Prestige"/>
    <s v="Hyderabad Hub"/>
    <s v="Monica Hunter"/>
  </r>
  <r>
    <s v="ORD101900"/>
    <s v="CUST11900"/>
    <s v="Jose Benitez"/>
    <s v="Male"/>
    <n v="18"/>
    <x v="0"/>
    <x v="548"/>
    <d v="2025-03-18T00:00:00"/>
    <x v="4"/>
    <s v="Chennai"/>
    <x v="3"/>
    <s v="P6600"/>
    <s v="Galaxy S24"/>
    <x v="3"/>
    <n v="1"/>
    <n v="21939"/>
    <n v="25632.77"/>
    <n v="10"/>
    <n v="23069.49"/>
    <n v="3693.77"/>
    <x v="3"/>
    <x v="0"/>
    <n v="3"/>
    <s v="Chennai Hub"/>
    <s v="Dana Hinton"/>
    <s v="Jose Benitez"/>
    <x v="4"/>
    <s v="Chennai"/>
    <s v="Electronics"/>
    <s v="Galaxy S24"/>
    <s v="Samsung"/>
    <s v="Chennai Hub"/>
    <s v="Dana Hinton"/>
  </r>
  <r>
    <s v="ORD101901"/>
    <s v="CUST11901"/>
    <s v="Jesus Mitchell"/>
    <s v="Female"/>
    <n v="47"/>
    <x v="1"/>
    <x v="370"/>
    <d v="2025-06-06T00:00:00"/>
    <x v="2"/>
    <s v="Hyderabad"/>
    <x v="3"/>
    <s v="P4595"/>
    <s v="iPhone 15"/>
    <x v="5"/>
    <n v="3"/>
    <n v="13106"/>
    <n v="19498.419999999998"/>
    <n v="20"/>
    <n v="46796.21"/>
    <n v="19177.259999999998"/>
    <x v="3"/>
    <x v="0"/>
    <n v="4"/>
    <s v="Hyderabad Hub"/>
    <s v="Elizabeth Ashley"/>
    <s v="Jesus Mitchell"/>
    <x v="2"/>
    <s v="Hyderabad"/>
    <s v="Electronics"/>
    <s v="iPhone 15"/>
    <s v="Apple"/>
    <s v="Hyderabad Hub"/>
    <s v="Elizabeth Ashley"/>
  </r>
  <r>
    <s v="ORD101902"/>
    <s v="CUST11902"/>
    <s v="Brandy Shea"/>
    <s v="Male"/>
    <n v="19"/>
    <x v="1"/>
    <x v="343"/>
    <d v="2025-04-23T00:00:00"/>
    <x v="0"/>
    <s v="Mumbai"/>
    <x v="3"/>
    <s v="P4386"/>
    <s v="iPhone 15"/>
    <x v="5"/>
    <n v="1"/>
    <n v="21925"/>
    <n v="27020.81"/>
    <n v="10"/>
    <n v="24318.73"/>
    <n v="5095.8100000000004"/>
    <x v="1"/>
    <x v="0"/>
    <n v="2"/>
    <s v="Mumbai Hub"/>
    <s v="Kristina Vargas"/>
    <s v="Brandy Shea"/>
    <x v="0"/>
    <s v="Mumbai"/>
    <s v="Electronics"/>
    <s v="iPhone 15"/>
    <s v="Apple"/>
    <s v="Mumbai Hub"/>
    <s v="Kristina Vargas"/>
  </r>
  <r>
    <s v="ORD101903"/>
    <s v="CUST11903"/>
    <s v="Marissa Martin"/>
    <s v="Female"/>
    <n v="23"/>
    <x v="0"/>
    <x v="323"/>
    <d v="2024-08-27T00:00:00"/>
    <x v="2"/>
    <s v="Hyderabad"/>
    <x v="3"/>
    <s v="P4049"/>
    <s v="Galaxy S24"/>
    <x v="3"/>
    <n v="2"/>
    <n v="15346"/>
    <n v="18763.240000000002"/>
    <n v="10"/>
    <n v="33773.83"/>
    <n v="6834.48"/>
    <x v="1"/>
    <x v="0"/>
    <n v="4"/>
    <s v="Hyderabad Hub"/>
    <s v="Mariah Smith"/>
    <s v="Marissa Martin"/>
    <x v="2"/>
    <s v="Hyderabad"/>
    <s v="Electronics"/>
    <s v="Galaxy S24"/>
    <s v="Samsung"/>
    <s v="Hyderabad Hub"/>
    <s v="Mariah Smith"/>
  </r>
  <r>
    <s v="ORD101904"/>
    <s v="CUST11904"/>
    <s v="Stacy Smith"/>
    <s v="Male"/>
    <n v="47"/>
    <x v="1"/>
    <x v="347"/>
    <d v="2024-11-13T00:00:00"/>
    <x v="4"/>
    <s v="Chennai"/>
    <x v="0"/>
    <s v="P4409"/>
    <s v="Pressure Cooker"/>
    <x v="0"/>
    <n v="5"/>
    <n v="20626"/>
    <n v="28975.21"/>
    <n v="5"/>
    <n v="137632.25"/>
    <n v="41746.050000000003"/>
    <x v="0"/>
    <x v="2"/>
    <n v="3"/>
    <s v="Chennai Hub"/>
    <s v="Jennifer Craig"/>
    <s v="Stacy Smith"/>
    <x v="4"/>
    <s v="Chennai"/>
    <s v="Home"/>
    <s v="Pressure Cooker"/>
    <s v="Prestige"/>
    <s v="Chennai Hub"/>
    <s v="Jennifer Craig"/>
  </r>
  <r>
    <s v="ORD101905"/>
    <s v="CUST11905"/>
    <s v="Judy Swanson"/>
    <s v="Female"/>
    <n v="57"/>
    <x v="0"/>
    <x v="142"/>
    <d v="2025-03-28T00:00:00"/>
    <x v="3"/>
    <s v="Bengaluru"/>
    <x v="1"/>
    <s v="P8230"/>
    <s v="Sunflower Oil"/>
    <x v="1"/>
    <n v="2"/>
    <n v="3183"/>
    <n v="4660.24"/>
    <n v="5"/>
    <n v="8854.4599999999991"/>
    <n v="2954.48"/>
    <x v="0"/>
    <x v="1"/>
    <n v="1"/>
    <s v="Bengaluru Hub"/>
    <s v="Michael Nelson"/>
    <s v="Judy Swanson"/>
    <x v="3"/>
    <s v="Bengaluru"/>
    <s v="Grocery"/>
    <s v="Sunflower Oil"/>
    <s v="Fortune"/>
    <s v="Bengaluru Hub"/>
    <s v="Michael Nelson"/>
  </r>
  <r>
    <s v="ORD101906"/>
    <s v="CUST11906"/>
    <s v="Briana Mata"/>
    <s v="Male"/>
    <n v="47"/>
    <x v="0"/>
    <x v="317"/>
    <d v="2025-02-06T00:00:00"/>
    <x v="2"/>
    <s v="Hyderabad"/>
    <x v="4"/>
    <s v="P4021"/>
    <s v="Air Max Shoes"/>
    <x v="4"/>
    <n v="3"/>
    <n v="14147"/>
    <n v="16507.03"/>
    <n v="5"/>
    <n v="47045.04"/>
    <n v="7080.09"/>
    <x v="2"/>
    <x v="1"/>
    <n v="1"/>
    <s v="Hyderabad Hub"/>
    <s v="Brandi Wallace"/>
    <s v="Briana Mata"/>
    <x v="2"/>
    <s v="Hyderabad"/>
    <s v="Fashion"/>
    <s v="Air Max Shoes"/>
    <s v="Nike"/>
    <s v="Hyderabad Hub"/>
    <s v="Brandi Wallace"/>
  </r>
  <r>
    <s v="ORD101907"/>
    <s v="CUST11907"/>
    <s v="Mr. Christopher Matthews"/>
    <s v="Male"/>
    <n v="49"/>
    <x v="0"/>
    <x v="672"/>
    <d v="2025-11-22T00:00:00"/>
    <x v="0"/>
    <s v="Pune"/>
    <x v="3"/>
    <s v="P6727"/>
    <s v="Galaxy S24"/>
    <x v="3"/>
    <n v="1"/>
    <n v="28846"/>
    <n v="32335.94"/>
    <n v="20"/>
    <n v="25868.75"/>
    <n v="3489.94"/>
    <x v="1"/>
    <x v="1"/>
    <n v="4"/>
    <s v="Pune Hub"/>
    <s v="Megan White"/>
    <s v="Mr. Christopher Matthews"/>
    <x v="0"/>
    <s v="Pune"/>
    <s v="Electronics"/>
    <s v="Galaxy S24"/>
    <s v="Samsung"/>
    <s v="Pune Hub"/>
    <s v="Megan White"/>
  </r>
  <r>
    <s v="ORD101908"/>
    <s v="CUST11908"/>
    <s v="Gloria Norton"/>
    <s v="Male"/>
    <n v="41"/>
    <x v="0"/>
    <x v="402"/>
    <d v="2025-07-23T00:00:00"/>
    <x v="0"/>
    <s v="Mumbai"/>
    <x v="4"/>
    <s v="P3516"/>
    <s v="Air Max Shoes"/>
    <x v="4"/>
    <n v="3"/>
    <n v="3809"/>
    <n v="5362.72"/>
    <n v="10"/>
    <n v="14479.34"/>
    <n v="4661.16"/>
    <x v="1"/>
    <x v="2"/>
    <n v="3"/>
    <s v="Mumbai Hub"/>
    <s v="Tara Ramsey"/>
    <s v="Gloria Norton"/>
    <x v="0"/>
    <s v="Mumbai"/>
    <s v="Fashion"/>
    <s v="Air Max Shoes"/>
    <s v="Nike"/>
    <s v="Mumbai Hub"/>
    <s v="Tara Ramsey"/>
  </r>
  <r>
    <s v="ORD101909"/>
    <s v="CUST11909"/>
    <s v="Robert Watts"/>
    <s v="Female"/>
    <n v="21"/>
    <x v="0"/>
    <x v="61"/>
    <d v="2025-02-08T00:00:00"/>
    <x v="1"/>
    <s v="New Delhi"/>
    <x v="3"/>
    <s v="P8107"/>
    <s v="iPhone 15"/>
    <x v="5"/>
    <n v="3"/>
    <n v="14253"/>
    <n v="21313.84"/>
    <n v="15"/>
    <n v="54350.29"/>
    <n v="21182.52"/>
    <x v="3"/>
    <x v="3"/>
    <n v="3"/>
    <s v="New Delhi Hub"/>
    <s v="Kimberly Stokes"/>
    <s v="Robert Watts"/>
    <x v="1"/>
    <s v="New Delhi"/>
    <s v="Electronics"/>
    <s v="iPhone 15"/>
    <s v="Apple"/>
    <s v="New Delhi Hub"/>
    <s v="Kimberly Stokes"/>
  </r>
  <r>
    <s v="ORD101910"/>
    <s v="CUST11910"/>
    <s v="Jesse Davis"/>
    <s v="Male"/>
    <n v="29"/>
    <x v="0"/>
    <x v="47"/>
    <d v="2025-06-19T00:00:00"/>
    <x v="2"/>
    <s v="Hyderabad"/>
    <x v="3"/>
    <s v="P9437"/>
    <s v="iPhone 15"/>
    <x v="5"/>
    <n v="5"/>
    <n v="9224"/>
    <n v="13735.43"/>
    <n v="10"/>
    <n v="61809.43"/>
    <n v="22557.15"/>
    <x v="0"/>
    <x v="0"/>
    <n v="2"/>
    <s v="Hyderabad Hub"/>
    <s v="Gina Davis"/>
    <s v="Jesse Davis"/>
    <x v="2"/>
    <s v="Hyderabad"/>
    <s v="Electronics"/>
    <s v="iPhone 15"/>
    <s v="Apple"/>
    <s v="Hyderabad Hub"/>
    <s v="Gina Davis"/>
  </r>
  <r>
    <s v="ORD101911"/>
    <s v="CUST11911"/>
    <s v="Douglas Fuller"/>
    <s v="Male"/>
    <n v="27"/>
    <x v="0"/>
    <x v="358"/>
    <d v="2025-11-04T00:00:00"/>
    <x v="1"/>
    <s v="New Delhi"/>
    <x v="2"/>
    <s v="P6460"/>
    <s v="Face Wash"/>
    <x v="2"/>
    <n v="1"/>
    <n v="18121"/>
    <n v="21367.73"/>
    <n v="10"/>
    <n v="19230.96"/>
    <n v="3246.73"/>
    <x v="0"/>
    <x v="2"/>
    <n v="3"/>
    <s v="New Delhi Hub"/>
    <s v="Thomas Lawrence"/>
    <s v="Douglas Fuller"/>
    <x v="1"/>
    <s v="New Delhi"/>
    <s v="Beauty"/>
    <s v="Face Wash"/>
    <s v="Loreal"/>
    <s v="New Delhi Hub"/>
    <s v="Thomas Lawrence"/>
  </r>
  <r>
    <s v="ORD101912"/>
    <s v="CUST11912"/>
    <s v="Paul Lopez"/>
    <s v="Female"/>
    <n v="18"/>
    <x v="0"/>
    <x v="160"/>
    <d v="2024-07-04T00:00:00"/>
    <x v="1"/>
    <s v="New Delhi"/>
    <x v="3"/>
    <s v="P9269"/>
    <s v="iPhone 15"/>
    <x v="5"/>
    <n v="3"/>
    <n v="14115"/>
    <n v="19084.02"/>
    <n v="20"/>
    <n v="45801.65"/>
    <n v="14907.06"/>
    <x v="1"/>
    <x v="1"/>
    <n v="2"/>
    <s v="New Delhi Hub"/>
    <s v="Melissa Stewart"/>
    <s v="Paul Lopez"/>
    <x v="1"/>
    <s v="New Delhi"/>
    <s v="Electronics"/>
    <s v="iPhone 15"/>
    <s v="Apple"/>
    <s v="New Delhi Hub"/>
    <s v="Melissa Stewart"/>
  </r>
  <r>
    <s v="ORD101913"/>
    <s v="CUST11913"/>
    <s v="Logan Mills"/>
    <s v="Male"/>
    <n v="47"/>
    <x v="1"/>
    <x v="167"/>
    <d v="2025-04-15T00:00:00"/>
    <x v="3"/>
    <s v="Bengaluru"/>
    <x v="4"/>
    <s v="P1060"/>
    <s v="Air Max Shoes"/>
    <x v="4"/>
    <n v="2"/>
    <n v="15877"/>
    <n v="18346.509999999998"/>
    <n v="20"/>
    <n v="29354.42"/>
    <n v="4939.0200000000004"/>
    <x v="2"/>
    <x v="0"/>
    <n v="3"/>
    <s v="Bengaluru Hub"/>
    <s v="Mary Castaneda DDS"/>
    <s v="Logan Mills"/>
    <x v="3"/>
    <s v="Bengaluru"/>
    <s v="Fashion"/>
    <s v="Air Max Shoes"/>
    <s v="Nike"/>
    <s v="Bengaluru Hub"/>
    <s v="Mary Castaneda DDS"/>
  </r>
  <r>
    <s v="ORD101914"/>
    <s v="CUST11914"/>
    <s v="Erik Strong"/>
    <s v="Male"/>
    <n v="45"/>
    <x v="1"/>
    <x v="420"/>
    <d v="2026-06-09T00:00:00"/>
    <x v="1"/>
    <s v="New Delhi"/>
    <x v="3"/>
    <s v="P4175"/>
    <s v="Galaxy S24"/>
    <x v="3"/>
    <n v="4"/>
    <n v="7052"/>
    <n v="10422.290000000001"/>
    <n v="15"/>
    <n v="35435.79"/>
    <n v="13481.16"/>
    <x v="2"/>
    <x v="0"/>
    <n v="4"/>
    <s v="New Delhi Hub"/>
    <s v="Cheryl Webster"/>
    <s v="Erik Strong"/>
    <x v="1"/>
    <s v="New Delhi"/>
    <s v="Electronics"/>
    <s v="Galaxy S24"/>
    <s v="Samsung"/>
    <s v="New Delhi Hub"/>
    <s v="Cheryl Webster"/>
  </r>
  <r>
    <s v="ORD101915"/>
    <s v="CUST11915"/>
    <s v="Jesus Hall"/>
    <s v="Female"/>
    <n v="47"/>
    <x v="1"/>
    <x v="244"/>
    <d v="2025-01-02T00:00:00"/>
    <x v="3"/>
    <s v="Bengaluru"/>
    <x v="2"/>
    <s v="P7608"/>
    <s v="Face Wash"/>
    <x v="2"/>
    <n v="2"/>
    <n v="4772"/>
    <n v="5580.11"/>
    <n v="10"/>
    <n v="10044.200000000001"/>
    <n v="1616.22"/>
    <x v="2"/>
    <x v="2"/>
    <n v="4"/>
    <s v="Bengaluru Hub"/>
    <s v="James Little"/>
    <s v="Jesus Hall"/>
    <x v="3"/>
    <s v="Bengaluru"/>
    <s v="Beauty"/>
    <s v="Face Wash"/>
    <s v="Loreal"/>
    <s v="Bengaluru Hub"/>
    <s v="James Little"/>
  </r>
  <r>
    <s v="ORD101916"/>
    <s v="CUST11916"/>
    <s v="Mark Rice"/>
    <s v="Female"/>
    <n v="22"/>
    <x v="1"/>
    <x v="87"/>
    <d v="2026-04-19T00:00:00"/>
    <x v="1"/>
    <s v="New Delhi"/>
    <x v="1"/>
    <s v="P1430"/>
    <s v="Sunflower Oil"/>
    <x v="1"/>
    <n v="3"/>
    <n v="19854"/>
    <n v="22976.799999999999"/>
    <n v="5"/>
    <n v="65483.88"/>
    <n v="9368.4"/>
    <x v="1"/>
    <x v="1"/>
    <n v="1"/>
    <s v="New Delhi Hub"/>
    <s v="Krystal Clark"/>
    <s v="Mark Rice"/>
    <x v="1"/>
    <s v="New Delhi"/>
    <s v="Grocery"/>
    <s v="Sunflower Oil"/>
    <s v="Fortune"/>
    <s v="New Delhi Hub"/>
    <s v="Krystal Clark"/>
  </r>
  <r>
    <s v="ORD101917"/>
    <s v="CUST11917"/>
    <s v="Kristina Juarez"/>
    <s v="Female"/>
    <n v="29"/>
    <x v="1"/>
    <x v="8"/>
    <d v="2026-02-17T00:00:00"/>
    <x v="3"/>
    <s v="Bengaluru"/>
    <x v="0"/>
    <s v="P8979"/>
    <s v="Pressure Cooker"/>
    <x v="0"/>
    <n v="4"/>
    <n v="3941"/>
    <n v="5374.53"/>
    <n v="20"/>
    <n v="17198.5"/>
    <n v="5734.12"/>
    <x v="2"/>
    <x v="3"/>
    <n v="4"/>
    <s v="Bengaluru Hub"/>
    <s v="Mary Powell"/>
    <s v="Kristina Juarez"/>
    <x v="3"/>
    <s v="Bengaluru"/>
    <s v="Home"/>
    <s v="Pressure Cooker"/>
    <s v="Prestige"/>
    <s v="Bengaluru Hub"/>
    <s v="Mary Powell"/>
  </r>
  <r>
    <s v="ORD101918"/>
    <s v="CUST11918"/>
    <s v="Sara Perkins"/>
    <s v="Female"/>
    <n v="23"/>
    <x v="1"/>
    <x v="267"/>
    <d v="2026-02-03T00:00:00"/>
    <x v="0"/>
    <s v="Mumbai"/>
    <x v="0"/>
    <s v="P1847"/>
    <s v="Pressure Cooker"/>
    <x v="0"/>
    <n v="4"/>
    <n v="25428"/>
    <n v="30263.64"/>
    <n v="20"/>
    <n v="96843.65"/>
    <n v="19342.560000000001"/>
    <x v="3"/>
    <x v="3"/>
    <n v="2"/>
    <s v="Mumbai Hub"/>
    <s v="Corey Ware"/>
    <s v="Sara Perkins"/>
    <x v="0"/>
    <s v="Mumbai"/>
    <s v="Home"/>
    <s v="Pressure Cooker"/>
    <s v="Prestige"/>
    <s v="Mumbai Hub"/>
    <s v="Corey Ware"/>
  </r>
  <r>
    <s v="ORD101919"/>
    <s v="CUST11919"/>
    <s v="Todd Martin"/>
    <s v="Female"/>
    <n v="46"/>
    <x v="1"/>
    <x v="495"/>
    <d v="2025-01-12T00:00:00"/>
    <x v="4"/>
    <s v="Chennai"/>
    <x v="2"/>
    <s v="P1492"/>
    <s v="Face Wash"/>
    <x v="2"/>
    <n v="4"/>
    <n v="13682"/>
    <n v="19980.89"/>
    <n v="5"/>
    <n v="75927.38"/>
    <n v="25195.56"/>
    <x v="0"/>
    <x v="3"/>
    <n v="5"/>
    <s v="Chennai Hub"/>
    <s v="Mark Elliott"/>
    <s v="Todd Martin"/>
    <x v="4"/>
    <s v="Chennai"/>
    <s v="Beauty"/>
    <s v="Face Wash"/>
    <s v="Loreal"/>
    <s v="Chennai Hub"/>
    <s v="Mark Elliott"/>
  </r>
  <r>
    <s v="ORD101920"/>
    <s v="CUST11920"/>
    <s v="Tara Shaw"/>
    <s v="Male"/>
    <n v="52"/>
    <x v="0"/>
    <x v="663"/>
    <d v="2025-12-02T00:00:00"/>
    <x v="4"/>
    <s v="Chennai"/>
    <x v="0"/>
    <s v="P1606"/>
    <s v="Pressure Cooker"/>
    <x v="0"/>
    <n v="4"/>
    <n v="25551"/>
    <n v="31055.3"/>
    <n v="10"/>
    <n v="111799.08"/>
    <n v="22017.200000000001"/>
    <x v="3"/>
    <x v="2"/>
    <n v="2"/>
    <s v="Chennai Hub"/>
    <s v="Patrick Soto"/>
    <s v="Tara Shaw"/>
    <x v="4"/>
    <s v="Chennai"/>
    <s v="Home"/>
    <s v="Pressure Cooker"/>
    <s v="Prestige"/>
    <s v="Chennai Hub"/>
    <s v="Patrick Soto"/>
  </r>
  <r>
    <s v="ORD101921"/>
    <s v="CUST11921"/>
    <s v="Gerald Flores"/>
    <s v="Male"/>
    <n v="18"/>
    <x v="1"/>
    <x v="317"/>
    <d v="2025-10-15T00:00:00"/>
    <x v="0"/>
    <s v="Chennai"/>
    <x v="3"/>
    <s v="P7272"/>
    <s v="iPhone 15"/>
    <x v="5"/>
    <n v="3"/>
    <n v="15845"/>
    <n v="21337.73"/>
    <n v="20"/>
    <n v="51210.55"/>
    <n v="16478.189999999999"/>
    <x v="3"/>
    <x v="1"/>
    <n v="2"/>
    <s v="Chennai Hub"/>
    <s v="Emily Johnston"/>
    <s v="Gerald Flores"/>
    <x v="0"/>
    <s v="Chennai"/>
    <s v="Electronics"/>
    <s v="iPhone 15"/>
    <s v="Apple"/>
    <s v="Chennai Hub"/>
    <s v="Emily Johnston"/>
  </r>
  <r>
    <s v="ORD101922"/>
    <s v="CUST11922"/>
    <s v="Donald Sanchez"/>
    <s v="Female"/>
    <n v="52"/>
    <x v="0"/>
    <x v="673"/>
    <d v="2025-12-07T00:00:00"/>
    <x v="4"/>
    <s v="Chennai"/>
    <x v="2"/>
    <s v="P9899"/>
    <s v="Face Wash"/>
    <x v="2"/>
    <n v="2"/>
    <n v="10803"/>
    <n v="15225.58"/>
    <n v="10"/>
    <n v="27406.04"/>
    <n v="8845.16"/>
    <x v="3"/>
    <x v="3"/>
    <n v="4"/>
    <s v="Chennai Hub"/>
    <s v="Steven Cunningham"/>
    <s v="Donald Sanchez"/>
    <x v="4"/>
    <s v="Chennai"/>
    <s v="Beauty"/>
    <s v="Face Wash"/>
    <s v="Loreal"/>
    <s v="Chennai Hub"/>
    <s v="Steven Cunningham"/>
  </r>
  <r>
    <s v="ORD101923"/>
    <s v="CUST11923"/>
    <s v="Christopher Norris"/>
    <s v="Male"/>
    <n v="22"/>
    <x v="0"/>
    <x v="603"/>
    <d v="2025-12-18T00:00:00"/>
    <x v="0"/>
    <s v="Mumbai"/>
    <x v="3"/>
    <s v="P2906"/>
    <s v="Galaxy S24"/>
    <x v="3"/>
    <n v="4"/>
    <n v="7624"/>
    <n v="10939.53"/>
    <n v="20"/>
    <n v="35006.5"/>
    <n v="13262.12"/>
    <x v="2"/>
    <x v="1"/>
    <n v="2"/>
    <s v="Mumbai Hub"/>
    <s v="Krista Burton"/>
    <s v="Christopher Norris"/>
    <x v="0"/>
    <s v="Mumbai"/>
    <s v="Electronics"/>
    <s v="Galaxy S24"/>
    <s v="Samsung"/>
    <s v="Mumbai Hub"/>
    <s v="Krista Burton"/>
  </r>
  <r>
    <s v="ORD101924"/>
    <s v="CUST11924"/>
    <s v="Kayla Gonzalez"/>
    <s v="Male"/>
    <n v="44"/>
    <x v="1"/>
    <x v="547"/>
    <d v="2025-08-04T00:00:00"/>
    <x v="1"/>
    <s v="New Delhi"/>
    <x v="1"/>
    <s v="P9387"/>
    <s v="Sunflower Oil"/>
    <x v="1"/>
    <n v="2"/>
    <n v="20773"/>
    <n v="30169"/>
    <n v="10"/>
    <n v="54304.2"/>
    <n v="18792"/>
    <x v="3"/>
    <x v="1"/>
    <n v="2"/>
    <s v="New Delhi Hub"/>
    <s v="Gary Steele"/>
    <s v="Kayla Gonzalez"/>
    <x v="1"/>
    <s v="New Delhi"/>
    <s v="Grocery"/>
    <s v="Sunflower Oil"/>
    <s v="Fortune"/>
    <s v="New Delhi Hub"/>
    <s v="Gary Steele"/>
  </r>
  <r>
    <s v="ORD101925"/>
    <s v="CUST11925"/>
    <s v="Erica Lin"/>
    <s v="Female"/>
    <n v="37"/>
    <x v="0"/>
    <x v="674"/>
    <d v="2024-08-24T00:00:00"/>
    <x v="0"/>
    <s v="Pune"/>
    <x v="2"/>
    <s v="P4678"/>
    <s v="Face Wash"/>
    <x v="2"/>
    <n v="3"/>
    <n v="20935"/>
    <n v="26963.68"/>
    <n v="0"/>
    <n v="80891.039999999994"/>
    <n v="18086.04"/>
    <x v="3"/>
    <x v="1"/>
    <n v="5"/>
    <s v="Pune Hub"/>
    <s v="Linda Jones"/>
    <s v="Erica Lin"/>
    <x v="0"/>
    <s v="Pune"/>
    <s v="Beauty"/>
    <s v="Face Wash"/>
    <s v="Loreal"/>
    <s v="Pune Hub"/>
    <s v="Linda Jones"/>
  </r>
  <r>
    <s v="ORD101926"/>
    <s v="CUST11926"/>
    <s v="Jennifer Bryant"/>
    <s v="Female"/>
    <n v="54"/>
    <x v="0"/>
    <x v="207"/>
    <d v="2026-02-10T00:00:00"/>
    <x v="4"/>
    <s v="Chennai"/>
    <x v="1"/>
    <s v="P6929"/>
    <s v="Sunflower Oil"/>
    <x v="1"/>
    <n v="3"/>
    <n v="21158"/>
    <n v="24765.58"/>
    <n v="5"/>
    <n v="70581.899999999994"/>
    <n v="10822.74"/>
    <x v="0"/>
    <x v="2"/>
    <n v="5"/>
    <s v="Chennai Hub"/>
    <s v="Amy Fields"/>
    <s v="Jennifer Bryant"/>
    <x v="4"/>
    <s v="Chennai"/>
    <s v="Grocery"/>
    <s v="Sunflower Oil"/>
    <s v="Fortune"/>
    <s v="Chennai Hub"/>
    <s v="Amy Fields"/>
  </r>
  <r>
    <s v="ORD101927"/>
    <s v="CUST11927"/>
    <s v="Alec Romero"/>
    <s v="Male"/>
    <n v="26"/>
    <x v="1"/>
    <x v="549"/>
    <d v="2026-01-09T00:00:00"/>
    <x v="2"/>
    <s v="Hyderabad"/>
    <x v="2"/>
    <s v="P7079"/>
    <s v="Face Wash"/>
    <x v="2"/>
    <n v="1"/>
    <n v="7509"/>
    <n v="10226.91"/>
    <n v="5"/>
    <n v="9715.56"/>
    <n v="2717.91"/>
    <x v="0"/>
    <x v="1"/>
    <n v="4"/>
    <s v="Hyderabad Hub"/>
    <s v="Amber Williams"/>
    <s v="Alec Romero"/>
    <x v="2"/>
    <s v="Hyderabad"/>
    <s v="Beauty"/>
    <s v="Face Wash"/>
    <s v="Loreal"/>
    <s v="Hyderabad Hub"/>
    <s v="Amber Williams"/>
  </r>
  <r>
    <s v="ORD101928"/>
    <s v="CUST11928"/>
    <s v="Crystal Howard"/>
    <s v="Male"/>
    <n v="44"/>
    <x v="0"/>
    <x v="459"/>
    <d v="2025-10-05T00:00:00"/>
    <x v="3"/>
    <s v="Bengaluru"/>
    <x v="2"/>
    <s v="P4977"/>
    <s v="Face Wash"/>
    <x v="2"/>
    <n v="3"/>
    <n v="15243"/>
    <n v="17198.38"/>
    <n v="5"/>
    <n v="49015.38"/>
    <n v="5866.14"/>
    <x v="2"/>
    <x v="3"/>
    <n v="2"/>
    <s v="Bengaluru Hub"/>
    <s v="Jason Bright"/>
    <s v="Crystal Howard"/>
    <x v="3"/>
    <s v="Bengaluru"/>
    <s v="Beauty"/>
    <s v="Face Wash"/>
    <s v="Loreal"/>
    <s v="Bengaluru Hub"/>
    <s v="Jason Bright"/>
  </r>
  <r>
    <s v="ORD101929"/>
    <s v="CUST11929"/>
    <s v="Alexandra Perez"/>
    <s v="Male"/>
    <n v="30"/>
    <x v="1"/>
    <x v="597"/>
    <d v="2026-06-09T00:00:00"/>
    <x v="3"/>
    <s v="Bengaluru"/>
    <x v="4"/>
    <s v="P2002"/>
    <s v="Air Max Shoes"/>
    <x v="4"/>
    <n v="4"/>
    <n v="8875"/>
    <n v="13101.4"/>
    <n v="10"/>
    <n v="47165.04"/>
    <n v="16905.599999999999"/>
    <x v="3"/>
    <x v="3"/>
    <n v="5"/>
    <s v="Bengaluru Hub"/>
    <s v="Brittany Johnson"/>
    <s v="Alexandra Perez"/>
    <x v="3"/>
    <s v="Bengaluru"/>
    <s v="Fashion"/>
    <s v="Air Max Shoes"/>
    <s v="Nike"/>
    <s v="Bengaluru Hub"/>
    <s v="Brittany Johnson"/>
  </r>
  <r>
    <s v="ORD101930"/>
    <s v="CUST11930"/>
    <s v="Gabriel Black"/>
    <s v="Male"/>
    <n v="54"/>
    <x v="1"/>
    <x v="355"/>
    <d v="2026-05-13T00:00:00"/>
    <x v="4"/>
    <s v="Chennai"/>
    <x v="1"/>
    <s v="P3133"/>
    <s v="Sunflower Oil"/>
    <x v="1"/>
    <n v="4"/>
    <n v="14503"/>
    <n v="16709.509999999998"/>
    <n v="20"/>
    <n v="53470.43"/>
    <n v="8826.0400000000009"/>
    <x v="1"/>
    <x v="2"/>
    <n v="3"/>
    <s v="Chennai Hub"/>
    <s v="Dawn Atkinson"/>
    <s v="Gabriel Black"/>
    <x v="4"/>
    <s v="Chennai"/>
    <s v="Grocery"/>
    <s v="Sunflower Oil"/>
    <s v="Fortune"/>
    <s v="Chennai Hub"/>
    <s v="Dawn Atkinson"/>
  </r>
  <r>
    <s v="ORD101931"/>
    <s v="CUST11931"/>
    <s v="Miguel Davis"/>
    <s v="Female"/>
    <n v="30"/>
    <x v="1"/>
    <x v="675"/>
    <d v="2026-04-23T00:00:00"/>
    <x v="1"/>
    <s v="New Delhi"/>
    <x v="1"/>
    <s v="P5312"/>
    <s v="Sunflower Oil"/>
    <x v="1"/>
    <n v="3"/>
    <n v="10708"/>
    <n v="15259.22"/>
    <n v="10"/>
    <n v="41199.89"/>
    <n v="13653.66"/>
    <x v="3"/>
    <x v="1"/>
    <n v="1"/>
    <s v="New Delhi Hub"/>
    <s v="William Ruiz"/>
    <s v="Miguel Davis"/>
    <x v="1"/>
    <s v="New Delhi"/>
    <s v="Grocery"/>
    <s v="Sunflower Oil"/>
    <s v="Fortune"/>
    <s v="New Delhi Hub"/>
    <s v="William Ruiz"/>
  </r>
  <r>
    <s v="ORD101932"/>
    <s v="CUST11932"/>
    <s v="Stephanie Martin"/>
    <s v="Female"/>
    <n v="29"/>
    <x v="1"/>
    <x v="613"/>
    <d v="2025-01-28T00:00:00"/>
    <x v="3"/>
    <s v="Bengaluru"/>
    <x v="4"/>
    <s v="P8909"/>
    <s v="Air Max Shoes"/>
    <x v="4"/>
    <n v="5"/>
    <n v="14956"/>
    <n v="19348.34"/>
    <n v="10"/>
    <n v="87067.53"/>
    <n v="21961.7"/>
    <x v="1"/>
    <x v="3"/>
    <n v="1"/>
    <s v="Bengaluru Hub"/>
    <s v="Cheryl Stanley"/>
    <s v="Stephanie Martin"/>
    <x v="3"/>
    <s v="Bengaluru"/>
    <s v="Fashion"/>
    <s v="Air Max Shoes"/>
    <s v="Nike"/>
    <s v="Bengaluru Hub"/>
    <s v="Cheryl Stanley"/>
  </r>
  <r>
    <s v="ORD101933"/>
    <s v="CUST11933"/>
    <s v="Elizabeth Wilson"/>
    <s v="Female"/>
    <n v="60"/>
    <x v="0"/>
    <x v="447"/>
    <d v="2025-05-30T00:00:00"/>
    <x v="3"/>
    <s v="Bengaluru"/>
    <x v="2"/>
    <s v="P8724"/>
    <s v="Face Wash"/>
    <x v="2"/>
    <n v="5"/>
    <n v="29029"/>
    <n v="34602.89"/>
    <n v="5"/>
    <n v="164363.73000000001"/>
    <n v="27869.45"/>
    <x v="2"/>
    <x v="1"/>
    <n v="3"/>
    <s v="Bengaluru Hub"/>
    <s v="James Kline"/>
    <s v="Elizabeth Wilson"/>
    <x v="3"/>
    <s v="Bengaluru"/>
    <s v="Beauty"/>
    <s v="Face Wash"/>
    <s v="Loreal"/>
    <s v="Bengaluru Hub"/>
    <s v="James Kline"/>
  </r>
  <r>
    <s v="ORD101934"/>
    <s v="CUST11934"/>
    <s v="Travis Meyer"/>
    <s v="Male"/>
    <n v="49"/>
    <x v="1"/>
    <x v="366"/>
    <d v="2025-11-26T00:00:00"/>
    <x v="3"/>
    <s v="Bengaluru"/>
    <x v="4"/>
    <s v="P4774"/>
    <m/>
    <x v="4"/>
    <n v="3"/>
    <n v="17295"/>
    <n v="21033.9"/>
    <n v="15"/>
    <n v="53636.44"/>
    <n v="11216.7"/>
    <x v="0"/>
    <x v="3"/>
    <n v="1"/>
    <s v="Bengaluru Hub"/>
    <s v="Jeffery Hughes"/>
    <s v="Travis Meyer"/>
    <x v="3"/>
    <s v="Bengaluru"/>
    <s v="Fashion"/>
    <s v="Air Max Shoes"/>
    <s v="Nike"/>
    <s v="Bengaluru Hub"/>
    <s v="Jeffery Hughes"/>
  </r>
  <r>
    <s v="ORD101935"/>
    <s v="CUST11935"/>
    <s v="Kevin Rogers"/>
    <s v="Female"/>
    <n v="22"/>
    <x v="1"/>
    <x v="657"/>
    <d v="2026-03-31T00:00:00"/>
    <x v="4"/>
    <s v="Chennai"/>
    <x v="0"/>
    <s v="P8022"/>
    <m/>
    <x v="0"/>
    <n v="2"/>
    <n v="19980"/>
    <n v="27316.83"/>
    <n v="15"/>
    <n v="46438.61"/>
    <n v="14673.66"/>
    <x v="3"/>
    <x v="1"/>
    <n v="4"/>
    <s v="Chennai Hub"/>
    <s v="Daniel Edwards"/>
    <s v="Kevin Rogers"/>
    <x v="4"/>
    <s v="Chennai"/>
    <s v="Home"/>
    <s v="Pressure Cooker"/>
    <s v="Prestige"/>
    <s v="Chennai Hub"/>
    <s v="Daniel Edwards"/>
  </r>
  <r>
    <s v="ORD101936"/>
    <s v="CUST11936"/>
    <s v="Tiffany Chandler"/>
    <s v="Male"/>
    <n v="32"/>
    <x v="1"/>
    <x v="625"/>
    <d v="2025-01-09T00:00:00"/>
    <x v="2"/>
    <s v="Hyderabad"/>
    <x v="0"/>
    <s v="P7633"/>
    <s v="Pressure Cooker"/>
    <x v="0"/>
    <n v="5"/>
    <n v="3737"/>
    <n v="4956.4399999999996"/>
    <n v="10"/>
    <n v="22303.98"/>
    <n v="6097.2"/>
    <x v="2"/>
    <x v="2"/>
    <n v="3"/>
    <s v="Hyderabad Hub"/>
    <s v="Brenda Edwards"/>
    <s v="Tiffany Chandler"/>
    <x v="2"/>
    <s v="Hyderabad"/>
    <s v="Home"/>
    <s v="Pressure Cooker"/>
    <s v="Prestige"/>
    <s v="Hyderabad Hub"/>
    <s v="Brenda Edwards"/>
  </r>
  <r>
    <s v="ORD101937"/>
    <s v="CUST11937"/>
    <s v="Michelle Bradley"/>
    <s v="Female"/>
    <n v="60"/>
    <x v="0"/>
    <x v="46"/>
    <d v="2025-05-21T00:00:00"/>
    <x v="0"/>
    <s v="Mumbai"/>
    <x v="2"/>
    <s v="P3675"/>
    <s v="Face Wash"/>
    <x v="2"/>
    <n v="5"/>
    <n v="741"/>
    <n v="1002.89"/>
    <n v="5"/>
    <n v="4763.7299999999996"/>
    <n v="1309.45"/>
    <x v="3"/>
    <x v="1"/>
    <n v="5"/>
    <s v="Mumbai Hub"/>
    <s v="Lee Smith"/>
    <s v="Michelle Bradley"/>
    <x v="0"/>
    <s v="Mumbai"/>
    <s v="Beauty"/>
    <s v="Face Wash"/>
    <s v="Loreal"/>
    <s v="Mumbai Hub"/>
    <s v="Lee Smith"/>
  </r>
  <r>
    <s v="ORD101938"/>
    <s v="CUST11938"/>
    <s v="Curtis Hunt"/>
    <s v="Female"/>
    <n v="42"/>
    <x v="1"/>
    <x v="594"/>
    <d v="2025-01-09T00:00:00"/>
    <x v="0"/>
    <s v="Mumbai"/>
    <x v="2"/>
    <s v="P6317"/>
    <s v="Face Wash"/>
    <x v="2"/>
    <n v="2"/>
    <n v="5273"/>
    <n v="6584.74"/>
    <n v="15"/>
    <n v="11194.06"/>
    <n v="2623.48"/>
    <x v="3"/>
    <x v="0"/>
    <n v="5"/>
    <s v="Mumbai Hub"/>
    <s v="Kathryn Stanley"/>
    <s v="Curtis Hunt"/>
    <x v="0"/>
    <s v="Mumbai"/>
    <s v="Beauty"/>
    <s v="Face Wash"/>
    <s v="Loreal"/>
    <s v="Mumbai Hub"/>
    <s v="Kathryn Stanley"/>
  </r>
  <r>
    <s v="ORD101939"/>
    <s v="CUST11939"/>
    <s v="Lisa Rose"/>
    <s v="Male"/>
    <n v="58"/>
    <x v="0"/>
    <x v="676"/>
    <d v="2025-03-12T00:00:00"/>
    <x v="5"/>
    <s v="Chennai"/>
    <x v="4"/>
    <s v="P3249"/>
    <s v="Air Max Shoes"/>
    <x v="4"/>
    <n v="4"/>
    <n v="10756"/>
    <n v="12059.11"/>
    <n v="0"/>
    <n v="48236.44"/>
    <n v="5212.4399999999996"/>
    <x v="1"/>
    <x v="3"/>
    <n v="1"/>
    <s v="Chennai Hub"/>
    <s v="Daniel Garcia"/>
    <s v="Lisa Rose"/>
    <x v="4"/>
    <s v="Chennai"/>
    <s v="Fashion"/>
    <s v="Air Max Shoes"/>
    <s v="Nike"/>
    <s v="Chennai Hub"/>
    <s v="Daniel Garcia"/>
  </r>
  <r>
    <s v="ORD101940"/>
    <s v="CUST11940"/>
    <s v="Lisa Johnson"/>
    <s v="Female"/>
    <n v="28"/>
    <x v="1"/>
    <x v="99"/>
    <d v="2025-06-30T00:00:00"/>
    <x v="0"/>
    <s v="Pune"/>
    <x v="1"/>
    <s v="P2067"/>
    <s v="Sunflower Oil"/>
    <x v="1"/>
    <n v="2"/>
    <n v="26765"/>
    <n v="30123.51"/>
    <n v="15"/>
    <n v="51209.97"/>
    <n v="6717.02"/>
    <x v="2"/>
    <x v="1"/>
    <n v="1"/>
    <s v="Pune Hub"/>
    <s v="Brittany Harris"/>
    <s v="Lisa Johnson"/>
    <x v="0"/>
    <s v="Pune"/>
    <s v="Grocery"/>
    <s v="Sunflower Oil"/>
    <s v="Fortune"/>
    <s v="Pune Hub"/>
    <s v="Brittany Harris"/>
  </r>
  <r>
    <s v="ORD101941"/>
    <s v="CUST11941"/>
    <s v="Amanda Goodman"/>
    <s v="Male"/>
    <n v="47"/>
    <x v="0"/>
    <x v="313"/>
    <d v="2024-10-25T00:00:00"/>
    <x v="0"/>
    <s v="Mumbai"/>
    <x v="4"/>
    <s v="P3499"/>
    <s v="Air Max Shoes"/>
    <x v="4"/>
    <n v="5"/>
    <n v="13393"/>
    <n v="16954.25"/>
    <n v="15"/>
    <n v="72055.56"/>
    <n v="17806.25"/>
    <x v="1"/>
    <x v="3"/>
    <n v="4"/>
    <s v="Mumbai Hub"/>
    <s v="Michelle Smith"/>
    <s v="Amanda Goodman"/>
    <x v="0"/>
    <s v="Mumbai"/>
    <s v="Fashion"/>
    <s v="Air Max Shoes"/>
    <s v="Nike"/>
    <s v="Mumbai Hub"/>
    <s v="Michelle Smith"/>
  </r>
  <r>
    <s v="ORD101942"/>
    <s v="CUST11942"/>
    <s v="Joshua Holland"/>
    <s v="Female"/>
    <n v="40"/>
    <x v="0"/>
    <x v="275"/>
    <d v="2026-03-02T00:00:00"/>
    <x v="2"/>
    <s v="Hyderabad"/>
    <x v="3"/>
    <s v="P4549"/>
    <s v="Galaxy S24"/>
    <x v="3"/>
    <n v="5"/>
    <n v="16530"/>
    <n v="19309.98"/>
    <n v="10"/>
    <n v="86894.91"/>
    <n v="13899.9"/>
    <x v="1"/>
    <x v="3"/>
    <n v="1"/>
    <s v="Hyderabad Hub"/>
    <s v="Matthew Jackson"/>
    <s v="Joshua Holland"/>
    <x v="2"/>
    <s v="Hyderabad"/>
    <s v="Electronics"/>
    <s v="Galaxy S24"/>
    <s v="Samsung"/>
    <s v="Hyderabad Hub"/>
    <s v="Matthew Jackson"/>
  </r>
  <r>
    <s v="ORD101943"/>
    <s v="CUST11943"/>
    <s v="Jordan Martinez"/>
    <s v="Female"/>
    <n v="50"/>
    <x v="1"/>
    <x v="513"/>
    <d v="2026-01-01T00:00:00"/>
    <x v="3"/>
    <s v="Bengaluru"/>
    <x v="0"/>
    <s v="P9100"/>
    <s v="Pressure Cooker"/>
    <x v="0"/>
    <n v="3"/>
    <n v="1506"/>
    <n v="2112.06"/>
    <n v="5"/>
    <n v="6019.37"/>
    <n v="1818.18"/>
    <x v="1"/>
    <x v="3"/>
    <n v="5"/>
    <s v="Bengaluru Hub"/>
    <s v="Destiny Kennedy"/>
    <s v="Jordan Martinez"/>
    <x v="3"/>
    <s v="Bengaluru"/>
    <s v="Home"/>
    <s v="Pressure Cooker"/>
    <s v="Prestige"/>
    <s v="Bengaluru Hub"/>
    <s v="Destiny Kennedy"/>
  </r>
  <r>
    <s v="ORD101944"/>
    <s v="CUST11944"/>
    <s v="Jonathan Garcia"/>
    <s v="Female"/>
    <n v="26"/>
    <x v="1"/>
    <x v="181"/>
    <d v="2024-08-10T00:00:00"/>
    <x v="1"/>
    <s v="New Delhi"/>
    <x v="4"/>
    <s v="P1626"/>
    <s v="Air Max Shoes"/>
    <x v="4"/>
    <n v="1"/>
    <n v="28277"/>
    <n v="36858.18"/>
    <n v="15"/>
    <n v="31329.45"/>
    <n v="8581.18"/>
    <x v="1"/>
    <x v="3"/>
    <n v="3"/>
    <s v="New Delhi Hub"/>
    <s v="Alexander Hamilton"/>
    <s v="Jonathan Garcia"/>
    <x v="1"/>
    <s v="New Delhi"/>
    <s v="Fashion"/>
    <s v="Air Max Shoes"/>
    <s v="Nike"/>
    <s v="New Delhi Hub"/>
    <s v="Alexander Hamilton"/>
  </r>
  <r>
    <s v="ORD101945"/>
    <s v="CUST11945"/>
    <s v="Michael Morris"/>
    <s v="Female"/>
    <n v="37"/>
    <x v="1"/>
    <x v="25"/>
    <d v="2025-10-23T00:00:00"/>
    <x v="1"/>
    <s v="New Delhi"/>
    <x v="3"/>
    <s v="P1958"/>
    <s v="iPhone 15"/>
    <x v="5"/>
    <n v="2"/>
    <n v="12890"/>
    <n v="18621.439999999999"/>
    <n v="10"/>
    <n v="33518.589999999997"/>
    <n v="11462.88"/>
    <x v="1"/>
    <x v="3"/>
    <n v="3"/>
    <s v="New Delhi Hub"/>
    <s v="Gregory Morse"/>
    <s v="Michael Morris"/>
    <x v="1"/>
    <s v="New Delhi"/>
    <s v="Electronics"/>
    <s v="iPhone 15"/>
    <s v="Apple"/>
    <s v="New Delhi Hub"/>
    <s v="Gregory Morse"/>
  </r>
  <r>
    <s v="ORD101946"/>
    <s v="CUST11946"/>
    <s v="Michael Hickman"/>
    <s v="Male"/>
    <n v="33"/>
    <x v="1"/>
    <x v="677"/>
    <d v="2025-06-02T00:00:00"/>
    <x v="0"/>
    <s v="Mumbai"/>
    <x v="1"/>
    <s v="P7506"/>
    <s v="Sunflower Oil"/>
    <x v="1"/>
    <n v="1"/>
    <n v="8470"/>
    <n v="12012.37"/>
    <n v="20"/>
    <n v="9609.9"/>
    <n v="3542.37"/>
    <x v="3"/>
    <x v="0"/>
    <n v="5"/>
    <s v="Mumbai Hub"/>
    <s v="Sabrina Hudson"/>
    <s v="Michael Hickman"/>
    <x v="0"/>
    <s v="Mumbai"/>
    <s v="Grocery"/>
    <s v="Sunflower Oil"/>
    <s v="Fortune"/>
    <s v="Mumbai Hub"/>
    <s v="Sabrina Hudson"/>
  </r>
  <r>
    <s v="ORD101947"/>
    <s v="CUST11947"/>
    <s v="Raymond Richardson"/>
    <s v="Male"/>
    <n v="37"/>
    <x v="1"/>
    <x v="588"/>
    <d v="2024-11-12T00:00:00"/>
    <x v="0"/>
    <s v="Pune"/>
    <x v="3"/>
    <s v="P6126"/>
    <s v="iPhone 15"/>
    <x v="5"/>
    <n v="4"/>
    <n v="20100"/>
    <n v="26217.43"/>
    <n v="15"/>
    <n v="89139.26"/>
    <n v="24469.72"/>
    <x v="0"/>
    <x v="2"/>
    <n v="3"/>
    <s v="Pune Hub"/>
    <s v="Steven Kim"/>
    <s v="Raymond Richardson"/>
    <x v="0"/>
    <s v="Pune"/>
    <s v="Electronics"/>
    <s v="iPhone 15"/>
    <s v="Apple"/>
    <s v="Pune Hub"/>
    <s v="Steven Kim"/>
  </r>
  <r>
    <s v="ORD101948"/>
    <s v="CUST11948"/>
    <s v="Sandra Jordan"/>
    <s v="Female"/>
    <n v="30"/>
    <x v="1"/>
    <x v="589"/>
    <d v="2025-10-09T00:00:00"/>
    <x v="4"/>
    <s v="Chennai"/>
    <x v="0"/>
    <s v="P9131"/>
    <s v="Pressure Cooker"/>
    <x v="0"/>
    <n v="1"/>
    <n v="1971"/>
    <n v="2881.98"/>
    <n v="10"/>
    <n v="2593.7800000000002"/>
    <n v="910.98"/>
    <x v="3"/>
    <x v="3"/>
    <n v="5"/>
    <s v="Chennai Hub"/>
    <s v="Brandon Burton"/>
    <s v="Sandra Jordan"/>
    <x v="4"/>
    <s v="Chennai"/>
    <s v="Home"/>
    <s v="Pressure Cooker"/>
    <s v="Prestige"/>
    <s v="Chennai Hub"/>
    <s v="Brandon Burton"/>
  </r>
  <r>
    <s v="ORD101949"/>
    <s v="CUST11949"/>
    <s v="Garrett Reynolds"/>
    <s v="Female"/>
    <n v="53"/>
    <x v="0"/>
    <x v="59"/>
    <d v="2024-12-31T00:00:00"/>
    <x v="4"/>
    <s v="Chennai"/>
    <x v="3"/>
    <s v="P8321"/>
    <s v="iPhone 15"/>
    <x v="5"/>
    <n v="2"/>
    <n v="12631"/>
    <n v="15852.59"/>
    <n v="0"/>
    <n v="31705.18"/>
    <n v="6443.18"/>
    <x v="0"/>
    <x v="1"/>
    <n v="1"/>
    <s v="Chennai Hub"/>
    <s v="Kyle Evans"/>
    <s v="Garrett Reynolds"/>
    <x v="4"/>
    <s v="Chennai"/>
    <s v="Electronics"/>
    <s v="iPhone 15"/>
    <s v="Apple"/>
    <s v="Chennai Hub"/>
    <s v="Kyle Evans"/>
  </r>
  <r>
    <s v="ORD101950"/>
    <s v="CUST11950"/>
    <s v="Christina Spencer"/>
    <s v="Male"/>
    <n v="56"/>
    <x v="0"/>
    <x v="635"/>
    <d v="2025-08-20T00:00:00"/>
    <x v="0"/>
    <s v="Mumbai"/>
    <x v="0"/>
    <s v="P9036"/>
    <s v="Pressure Cooker"/>
    <x v="0"/>
    <n v="3"/>
    <n v="13976"/>
    <n v="18649.080000000002"/>
    <n v="20"/>
    <n v="44757.79"/>
    <n v="14019.24"/>
    <x v="1"/>
    <x v="1"/>
    <n v="3"/>
    <s v="Mumbai Hub"/>
    <s v="Kaitlin Combs"/>
    <s v="Christina Spencer"/>
    <x v="0"/>
    <s v="Mumbai"/>
    <s v="Home"/>
    <s v="Pressure Cooker"/>
    <s v="Prestige"/>
    <s v="Mumbai Hub"/>
    <s v="Kaitlin Combs"/>
  </r>
  <r>
    <s v="ORD101951"/>
    <s v="CUST11951"/>
    <s v="Laura Vargas"/>
    <s v="Male"/>
    <n v="44"/>
    <x v="0"/>
    <x v="333"/>
    <d v="2025-06-09T00:00:00"/>
    <x v="0"/>
    <s v="Bengaluru"/>
    <x v="1"/>
    <s v="P2370"/>
    <m/>
    <x v="1"/>
    <n v="4"/>
    <n v="22112"/>
    <n v="31405.69"/>
    <n v="20"/>
    <n v="100498.21"/>
    <n v="37174.76"/>
    <x v="1"/>
    <x v="2"/>
    <n v="4"/>
    <s v="Bengaluru Hub"/>
    <s v="Ryan Vaughn"/>
    <s v="Laura Vargas"/>
    <x v="0"/>
    <s v="Bengaluru"/>
    <s v="Grocery"/>
    <s v="Sunflower Oil"/>
    <s v="Fortune"/>
    <s v="Bengaluru Hub"/>
    <s v="Ryan Vaughn"/>
  </r>
  <r>
    <s v="ORD101952"/>
    <s v="CUST11952"/>
    <s v="Ashley Donaldson"/>
    <s v="Male"/>
    <n v="50"/>
    <x v="1"/>
    <x v="678"/>
    <d v="2025-08-03T00:00:00"/>
    <x v="2"/>
    <s v="Hyderabad"/>
    <x v="3"/>
    <s v="P4352"/>
    <s v="Galaxy S24"/>
    <x v="3"/>
    <n v="2"/>
    <n v="22466"/>
    <n v="33048.910000000003"/>
    <n v="10"/>
    <n v="59488.04"/>
    <n v="21165.82"/>
    <x v="3"/>
    <x v="0"/>
    <n v="4"/>
    <s v="Hyderabad Hub"/>
    <s v="Joseph Jones"/>
    <s v="Ashley Donaldson"/>
    <x v="2"/>
    <s v="Hyderabad"/>
    <s v="Electronics"/>
    <s v="Galaxy S24"/>
    <s v="Samsung"/>
    <s v="Hyderabad Hub"/>
    <s v="Joseph Jones"/>
  </r>
  <r>
    <s v="ORD101953"/>
    <s v="CUST11953"/>
    <s v="Jeanette Sanchez"/>
    <s v="Male"/>
    <n v="36"/>
    <x v="0"/>
    <x v="58"/>
    <d v="2024-07-02T00:00:00"/>
    <x v="2"/>
    <s v="Hyderabad"/>
    <x v="2"/>
    <s v="P2515"/>
    <s v="Face Wash"/>
    <x v="2"/>
    <n v="3"/>
    <n v="28146"/>
    <n v="35788.39"/>
    <n v="20"/>
    <n v="85892.14"/>
    <n v="22927.17"/>
    <x v="2"/>
    <x v="3"/>
    <n v="4"/>
    <s v="Hyderabad Hub"/>
    <s v="Gilbert Jones"/>
    <s v="Jeanette Sanchez"/>
    <x v="2"/>
    <s v="Hyderabad"/>
    <s v="Beauty"/>
    <s v="Face Wash"/>
    <s v="Loreal"/>
    <s v="Hyderabad Hub"/>
    <s v="Gilbert Jones"/>
  </r>
  <r>
    <s v="ORD101954"/>
    <s v="CUST11954"/>
    <s v="Hayden Blankenship"/>
    <s v="Male"/>
    <n v="52"/>
    <x v="1"/>
    <x v="679"/>
    <d v="2025-11-06T00:00:00"/>
    <x v="2"/>
    <s v="Hyderabad"/>
    <x v="3"/>
    <s v="P1077"/>
    <s v="Galaxy S24"/>
    <x v="3"/>
    <n v="1"/>
    <n v="17512"/>
    <n v="24702.13"/>
    <n v="0"/>
    <n v="24702.13"/>
    <n v="7190.13"/>
    <x v="3"/>
    <x v="1"/>
    <n v="3"/>
    <s v="Hyderabad Hub"/>
    <s v="Michelle Joseph"/>
    <s v="Hayden Blankenship"/>
    <x v="2"/>
    <s v="Hyderabad"/>
    <s v="Electronics"/>
    <s v="Galaxy S24"/>
    <s v="Samsung"/>
    <s v="Hyderabad Hub"/>
    <s v="Michelle Joseph"/>
  </r>
  <r>
    <s v="ORD101955"/>
    <s v="CUST11955"/>
    <s v="Martha Robertson"/>
    <s v="Male"/>
    <n v="54"/>
    <x v="1"/>
    <x v="594"/>
    <d v="2024-08-20T00:00:00"/>
    <x v="4"/>
    <s v="Chennai"/>
    <x v="3"/>
    <s v="P8709"/>
    <s v="iPhone 15"/>
    <x v="5"/>
    <n v="3"/>
    <n v="17517"/>
    <n v="20073.43"/>
    <n v="15"/>
    <n v="51187.25"/>
    <n v="7669.29"/>
    <x v="3"/>
    <x v="0"/>
    <n v="1"/>
    <s v="Chennai Hub"/>
    <s v="David Rasmussen"/>
    <s v="Martha Robertson"/>
    <x v="4"/>
    <s v="Chennai"/>
    <s v="Electronics"/>
    <s v="iPhone 15"/>
    <s v="Apple"/>
    <s v="Chennai Hub"/>
    <s v="David Rasmussen"/>
  </r>
  <r>
    <s v="ORD101956"/>
    <s v="CUST11956"/>
    <s v="Scott Jones"/>
    <s v="Male"/>
    <n v="46"/>
    <x v="0"/>
    <x v="316"/>
    <d v="2024-12-23T00:00:00"/>
    <x v="3"/>
    <s v="Bengaluru"/>
    <x v="1"/>
    <s v="P7756"/>
    <s v="Sunflower Oil"/>
    <x v="1"/>
    <n v="2"/>
    <n v="24466"/>
    <n v="31463.47"/>
    <n v="5"/>
    <n v="59780.59"/>
    <n v="13994.94"/>
    <x v="3"/>
    <x v="3"/>
    <n v="2"/>
    <s v="Bengaluru Hub"/>
    <s v="David Turner"/>
    <s v="Scott Jones"/>
    <x v="3"/>
    <s v="Bengaluru"/>
    <s v="Grocery"/>
    <s v="Sunflower Oil"/>
    <s v="Fortune"/>
    <s v="Bengaluru Hub"/>
    <s v="David Turner"/>
  </r>
  <r>
    <s v="ORD101957"/>
    <s v="CUST11957"/>
    <s v="Matthew Montes"/>
    <s v="Male"/>
    <n v="30"/>
    <x v="0"/>
    <x v="88"/>
    <d v="2025-05-20T00:00:00"/>
    <x v="1"/>
    <s v="New Delhi"/>
    <x v="0"/>
    <s v="P9896"/>
    <s v="Pressure Cooker"/>
    <x v="0"/>
    <n v="5"/>
    <n v="8945"/>
    <n v="9882.02"/>
    <n v="20"/>
    <n v="39528.080000000002"/>
    <n v="4685.1000000000004"/>
    <x v="1"/>
    <x v="0"/>
    <n v="5"/>
    <s v="New Delhi Hub"/>
    <s v="Scott Davis"/>
    <s v="Matthew Montes"/>
    <x v="1"/>
    <s v="New Delhi"/>
    <s v="Home"/>
    <s v="Pressure Cooker"/>
    <s v="Prestige"/>
    <s v="New Delhi Hub"/>
    <s v="Scott Davis"/>
  </r>
  <r>
    <s v="ORD101958"/>
    <s v="CUST11958"/>
    <s v="Joshua Gray"/>
    <s v="Female"/>
    <n v="59"/>
    <x v="1"/>
    <x v="218"/>
    <d v="2024-09-01T00:00:00"/>
    <x v="0"/>
    <s v="Pune"/>
    <x v="0"/>
    <s v="P2102"/>
    <s v="Pressure Cooker"/>
    <x v="0"/>
    <n v="4"/>
    <n v="4393"/>
    <n v="4920.1000000000004"/>
    <n v="15"/>
    <n v="16728.34"/>
    <n v="2108.4"/>
    <x v="3"/>
    <x v="3"/>
    <n v="2"/>
    <s v="Pune Hub"/>
    <s v="Matthew Bentley"/>
    <s v="Joshua Gray"/>
    <x v="0"/>
    <s v="Pune"/>
    <s v="Home"/>
    <s v="Pressure Cooker"/>
    <s v="Prestige"/>
    <s v="Pune Hub"/>
    <s v="Matthew Bentley"/>
  </r>
  <r>
    <s v="ORD101959"/>
    <s v="CUST11959"/>
    <s v="Clinton Parker"/>
    <s v="Male"/>
    <n v="57"/>
    <x v="1"/>
    <x v="668"/>
    <d v="2026-01-18T00:00:00"/>
    <x v="4"/>
    <s v="Chennai"/>
    <x v="2"/>
    <s v="P6773"/>
    <s v="Face Wash"/>
    <x v="2"/>
    <n v="4"/>
    <n v="7076"/>
    <n v="10396.64"/>
    <n v="20"/>
    <n v="33269.25"/>
    <n v="13282.56"/>
    <x v="3"/>
    <x v="0"/>
    <n v="3"/>
    <s v="Chennai Hub"/>
    <s v="John Smith"/>
    <s v="Clinton Parker"/>
    <x v="4"/>
    <s v="Chennai"/>
    <s v="Beauty"/>
    <s v="Face Wash"/>
    <s v="Loreal"/>
    <s v="Chennai Hub"/>
    <s v="John Smith"/>
  </r>
  <r>
    <s v="ORD101960"/>
    <s v="CUST11960"/>
    <s v="Pam Welch"/>
    <s v="Female"/>
    <n v="29"/>
    <x v="1"/>
    <x v="204"/>
    <d v="2024-10-29T00:00:00"/>
    <x v="5"/>
    <s v="Bengaluru"/>
    <x v="4"/>
    <s v="P6539"/>
    <s v="Air Max Shoes"/>
    <x v="4"/>
    <n v="4"/>
    <n v="8859"/>
    <n v="11730.66"/>
    <n v="15"/>
    <n v="39884.239999999998"/>
    <n v="11486.64"/>
    <x v="3"/>
    <x v="3"/>
    <n v="3"/>
    <s v="Bengaluru Hub"/>
    <s v="Kimberly Page"/>
    <s v="Pam Welch"/>
    <x v="3"/>
    <s v="Bengaluru"/>
    <s v="Fashion"/>
    <s v="Air Max Shoes"/>
    <s v="Nike"/>
    <s v="Bengaluru Hub"/>
    <s v="Kimberly Page"/>
  </r>
  <r>
    <s v="ORD101961"/>
    <s v="CUST11961"/>
    <s v="Sherri Jacobs"/>
    <s v="Female"/>
    <n v="23"/>
    <x v="1"/>
    <x v="680"/>
    <d v="2024-07-01T00:00:00"/>
    <x v="1"/>
    <s v="New Delhi"/>
    <x v="4"/>
    <s v="P2666"/>
    <s v="Air Max Shoes"/>
    <x v="4"/>
    <n v="5"/>
    <n v="17787"/>
    <n v="21607.02"/>
    <n v="5"/>
    <n v="102633.35"/>
    <n v="19100.099999999999"/>
    <x v="1"/>
    <x v="0"/>
    <n v="5"/>
    <s v="New Delhi Hub"/>
    <s v="Morgan Dunn"/>
    <s v="Sherri Jacobs"/>
    <x v="1"/>
    <s v="New Delhi"/>
    <s v="Fashion"/>
    <s v="Air Max Shoes"/>
    <s v="Nike"/>
    <s v="New Delhi Hub"/>
    <s v="Morgan Dunn"/>
  </r>
  <r>
    <s v="ORD101962"/>
    <s v="CUST11962"/>
    <s v="Travis Gutierrez"/>
    <s v="Male"/>
    <n v="40"/>
    <x v="0"/>
    <x v="616"/>
    <d v="2026-04-01T00:00:00"/>
    <x v="2"/>
    <s v="Hyderabad"/>
    <x v="3"/>
    <s v="P7201"/>
    <s v="Galaxy S24"/>
    <x v="3"/>
    <n v="2"/>
    <n v="3448"/>
    <n v="4694.3"/>
    <n v="20"/>
    <n v="7510.88"/>
    <n v="2492.6"/>
    <x v="1"/>
    <x v="0"/>
    <n v="3"/>
    <s v="Hyderabad Hub"/>
    <s v="Kelli Bell"/>
    <s v="Travis Gutierrez"/>
    <x v="2"/>
    <s v="Hyderabad"/>
    <s v="Electronics"/>
    <s v="Galaxy S24"/>
    <s v="Samsung"/>
    <s v="Hyderabad Hub"/>
    <s v="Kelli Bell"/>
  </r>
  <r>
    <s v="ORD101963"/>
    <s v="CUST11963"/>
    <s v="Kenneth Spears"/>
    <s v="Female"/>
    <n v="49"/>
    <x v="0"/>
    <x v="531"/>
    <d v="2025-07-15T00:00:00"/>
    <x v="0"/>
    <s v="Mumbai"/>
    <x v="1"/>
    <s v="P3356"/>
    <s v="Sunflower Oil"/>
    <x v="1"/>
    <n v="5"/>
    <n v="18038"/>
    <n v="24106.31"/>
    <n v="0"/>
    <n v="120531.55"/>
    <n v="30341.55"/>
    <x v="1"/>
    <x v="1"/>
    <n v="4"/>
    <s v="Mumbai Hub"/>
    <s v="Nathan Scott"/>
    <s v="Kenneth Spears"/>
    <x v="0"/>
    <s v="Mumbai"/>
    <s v="Grocery"/>
    <s v="Sunflower Oil"/>
    <s v="Fortune"/>
    <s v="Mumbai Hub"/>
    <s v="Nathan Scott"/>
  </r>
  <r>
    <s v="ORD101964"/>
    <s v="CUST11964"/>
    <s v="Christopher Baxter"/>
    <s v="Female"/>
    <n v="45"/>
    <x v="0"/>
    <x v="546"/>
    <d v="2026-02-24T00:00:00"/>
    <x v="0"/>
    <s v="Mumbai"/>
    <x v="3"/>
    <s v="P6910"/>
    <s v="Galaxy S24"/>
    <x v="3"/>
    <n v="1"/>
    <n v="749"/>
    <n v="992.1"/>
    <n v="5"/>
    <n v="942.5"/>
    <n v="243.1"/>
    <x v="0"/>
    <x v="3"/>
    <n v="4"/>
    <s v="Mumbai Hub"/>
    <s v="Gabriel White"/>
    <s v="Christopher Baxter"/>
    <x v="0"/>
    <s v="Mumbai"/>
    <s v="Electronics"/>
    <s v="Galaxy S24"/>
    <s v="Samsung"/>
    <s v="Mumbai Hub"/>
    <s v="Gabriel White"/>
  </r>
  <r>
    <s v="ORD101965"/>
    <s v="CUST11965"/>
    <s v="Megan Rodriguez"/>
    <s v="Female"/>
    <n v="54"/>
    <x v="1"/>
    <x v="681"/>
    <d v="2025-07-03T00:00:00"/>
    <x v="2"/>
    <s v="Hyderabad"/>
    <x v="1"/>
    <s v="P8833"/>
    <s v="Sunflower Oil"/>
    <x v="1"/>
    <n v="5"/>
    <n v="26342"/>
    <n v="37648.61"/>
    <n v="10"/>
    <n v="169418.74"/>
    <n v="56533.05"/>
    <x v="1"/>
    <x v="3"/>
    <n v="1"/>
    <s v="Hyderabad Hub"/>
    <s v="Angela Johnson"/>
    <s v="Megan Rodriguez"/>
    <x v="2"/>
    <s v="Hyderabad"/>
    <s v="Grocery"/>
    <s v="Sunflower Oil"/>
    <s v="Fortune"/>
    <s v="Hyderabad Hub"/>
    <s v="Angela Johnson"/>
  </r>
  <r>
    <s v="ORD101966"/>
    <s v="CUST11966"/>
    <s v="Steven Johnson"/>
    <s v="Male"/>
    <n v="44"/>
    <x v="1"/>
    <x v="329"/>
    <d v="2024-08-02T00:00:00"/>
    <x v="2"/>
    <s v="Hyderabad"/>
    <x v="1"/>
    <s v="P8537"/>
    <s v="Sunflower Oil"/>
    <x v="1"/>
    <n v="3"/>
    <n v="16195"/>
    <n v="22023.1"/>
    <n v="10"/>
    <n v="59462.37"/>
    <n v="17484.3"/>
    <x v="2"/>
    <x v="3"/>
    <n v="4"/>
    <s v="Hyderabad Hub"/>
    <s v="Michael Smith"/>
    <s v="Steven Johnson"/>
    <x v="2"/>
    <s v="Hyderabad"/>
    <s v="Grocery"/>
    <s v="Sunflower Oil"/>
    <s v="Fortune"/>
    <s v="Hyderabad Hub"/>
    <s v="Michael Smith"/>
  </r>
  <r>
    <s v="ORD101967"/>
    <s v="CUST11967"/>
    <s v="Cathy Young"/>
    <s v="Female"/>
    <n v="35"/>
    <x v="0"/>
    <x v="315"/>
    <d v="2024-12-18T00:00:00"/>
    <x v="3"/>
    <s v="Bengaluru"/>
    <x v="3"/>
    <s v="P9391"/>
    <s v="Galaxy S24"/>
    <x v="3"/>
    <n v="2"/>
    <n v="2296"/>
    <n v="3298.8"/>
    <n v="10"/>
    <n v="5937.84"/>
    <n v="2005.6"/>
    <x v="1"/>
    <x v="3"/>
    <n v="1"/>
    <s v="Bengaluru Hub"/>
    <s v="Gregory Roy"/>
    <s v="Cathy Young"/>
    <x v="3"/>
    <s v="Bengaluru"/>
    <s v="Electronics"/>
    <s v="Galaxy S24"/>
    <s v="Samsung"/>
    <s v="Bengaluru Hub"/>
    <s v="Gregory Roy"/>
  </r>
  <r>
    <s v="ORD101968"/>
    <s v="CUST11968"/>
    <s v="Russell Gibson"/>
    <s v="Female"/>
    <n v="20"/>
    <x v="0"/>
    <x v="174"/>
    <d v="2026-04-25T00:00:00"/>
    <x v="2"/>
    <s v="Hyderabad"/>
    <x v="2"/>
    <s v="P2211"/>
    <s v="Face Wash"/>
    <x v="2"/>
    <n v="2"/>
    <n v="18464"/>
    <n v="24474.95"/>
    <n v="5"/>
    <n v="46502.400000000001"/>
    <n v="12021.9"/>
    <x v="1"/>
    <x v="3"/>
    <n v="5"/>
    <s v="Hyderabad Hub"/>
    <s v="Brandon Gaines"/>
    <s v="Russell Gibson"/>
    <x v="2"/>
    <s v="Hyderabad"/>
    <s v="Beauty"/>
    <s v="Face Wash"/>
    <s v="Loreal"/>
    <s v="Hyderabad Hub"/>
    <s v="Brandon Gaines"/>
  </r>
  <r>
    <s v="ORD101969"/>
    <s v="CUST11969"/>
    <s v="Herbert Skinner"/>
    <s v="Male"/>
    <n v="49"/>
    <x v="1"/>
    <x v="385"/>
    <d v="2025-01-04T00:00:00"/>
    <x v="2"/>
    <s v="Hyderabad"/>
    <x v="3"/>
    <s v="P3877"/>
    <s v="Galaxy S24"/>
    <x v="3"/>
    <n v="5"/>
    <n v="24333"/>
    <n v="35682.15"/>
    <n v="15"/>
    <n v="151649.14000000001"/>
    <n v="56745.75"/>
    <x v="2"/>
    <x v="1"/>
    <n v="3"/>
    <s v="Hyderabad Hub"/>
    <s v="Jessica Carter"/>
    <s v="Herbert Skinner"/>
    <x v="2"/>
    <s v="Hyderabad"/>
    <s v="Electronics"/>
    <s v="Galaxy S24"/>
    <s v="Samsung"/>
    <s v="Hyderabad Hub"/>
    <s v="Jessica Carter"/>
  </r>
  <r>
    <s v="ORD101970"/>
    <s v="CUST11970"/>
    <s v="Ian Daniels"/>
    <s v="Male"/>
    <n v="60"/>
    <x v="0"/>
    <x v="399"/>
    <d v="2024-09-30T00:00:00"/>
    <x v="2"/>
    <s v="Hyderabad"/>
    <x v="4"/>
    <s v="P7902"/>
    <s v="Air Max Shoes"/>
    <x v="4"/>
    <n v="2"/>
    <n v="18781"/>
    <n v="26089.14"/>
    <n v="20"/>
    <n v="41742.620000000003"/>
    <n v="14616.28"/>
    <x v="2"/>
    <x v="0"/>
    <n v="3"/>
    <s v="Hyderabad Hub"/>
    <s v="Karen Henry"/>
    <s v="Ian Daniels"/>
    <x v="2"/>
    <s v="Hyderabad"/>
    <s v="Fashion"/>
    <s v="Air Max Shoes"/>
    <s v="Nike"/>
    <s v="Hyderabad Hub"/>
    <s v="Karen Henry"/>
  </r>
  <r>
    <s v="ORD101971"/>
    <s v="CUST11971"/>
    <s v="Amy Frazier"/>
    <s v="Female"/>
    <n v="50"/>
    <x v="0"/>
    <x v="430"/>
    <d v="2026-04-03T00:00:00"/>
    <x v="3"/>
    <s v="Bengaluru"/>
    <x v="3"/>
    <s v="P4974"/>
    <s v="iPhone 15"/>
    <x v="5"/>
    <n v="5"/>
    <n v="5560"/>
    <n v="6198.75"/>
    <n v="20"/>
    <n v="24795"/>
    <n v="3193.75"/>
    <x v="0"/>
    <x v="1"/>
    <n v="5"/>
    <s v="Bengaluru Hub"/>
    <s v="Gary Buckley"/>
    <s v="Amy Frazier"/>
    <x v="3"/>
    <s v="Bengaluru"/>
    <s v="Electronics"/>
    <s v="iPhone 15"/>
    <s v="Apple"/>
    <s v="Bengaluru Hub"/>
    <s v="Gary Buckley"/>
  </r>
  <r>
    <s v="ORD101972"/>
    <s v="CUST11972"/>
    <s v="Ricky Miller"/>
    <s v="Male"/>
    <n v="57"/>
    <x v="1"/>
    <x v="495"/>
    <d v="2025-02-10T00:00:00"/>
    <x v="4"/>
    <s v="Chennai"/>
    <x v="2"/>
    <s v="P6713"/>
    <s v="Face Wash"/>
    <x v="2"/>
    <n v="1"/>
    <n v="25353"/>
    <n v="32508.560000000001"/>
    <n v="0"/>
    <n v="32508.560000000001"/>
    <n v="7155.56"/>
    <x v="2"/>
    <x v="3"/>
    <n v="4"/>
    <s v="Chennai Hub"/>
    <s v="Jonathan Clark"/>
    <s v="Ricky Miller"/>
    <x v="4"/>
    <s v="Chennai"/>
    <s v="Beauty"/>
    <s v="Face Wash"/>
    <s v="Loreal"/>
    <s v="Chennai Hub"/>
    <s v="Jonathan Clark"/>
  </r>
  <r>
    <s v="ORD101973"/>
    <s v="CUST11973"/>
    <s v="Tina Lucas"/>
    <s v="Male"/>
    <n v="49"/>
    <x v="0"/>
    <x v="469"/>
    <d v="2024-10-12T00:00:00"/>
    <x v="4"/>
    <s v="Chennai"/>
    <x v="0"/>
    <s v="P9544"/>
    <s v="Pressure Cooker"/>
    <x v="0"/>
    <n v="4"/>
    <n v="18512"/>
    <n v="23094.82"/>
    <n v="5"/>
    <n v="87760.320000000007"/>
    <n v="18331.28"/>
    <x v="3"/>
    <x v="3"/>
    <n v="2"/>
    <s v="Chennai Hub"/>
    <s v="Joseph Cook"/>
    <s v="Tina Lucas"/>
    <x v="4"/>
    <s v="Chennai"/>
    <s v="Home"/>
    <s v="Pressure Cooker"/>
    <s v="Prestige"/>
    <s v="Chennai Hub"/>
    <s v="Joseph Cook"/>
  </r>
  <r>
    <s v="ORD101974"/>
    <s v="CUST11974"/>
    <s v="Dr. Alex Gilbert"/>
    <s v="Male"/>
    <n v="18"/>
    <x v="0"/>
    <x v="605"/>
    <d v="2026-04-29T00:00:00"/>
    <x v="0"/>
    <s v="Mumbai"/>
    <x v="2"/>
    <s v="P7309"/>
    <s v="Face Wash"/>
    <x v="2"/>
    <n v="3"/>
    <n v="19196"/>
    <n v="21526.11"/>
    <n v="10"/>
    <n v="58120.5"/>
    <n v="6990.33"/>
    <x v="3"/>
    <x v="1"/>
    <n v="5"/>
    <s v="Mumbai Hub"/>
    <s v="April Flores"/>
    <s v="Dr. Alex Gilbert"/>
    <x v="0"/>
    <s v="Mumbai"/>
    <s v="Beauty"/>
    <s v="Face Wash"/>
    <s v="Loreal"/>
    <s v="Mumbai Hub"/>
    <s v="April Flores"/>
  </r>
  <r>
    <s v="ORD101975"/>
    <s v="CUST11975"/>
    <s v="Benjamin Stevens DDS"/>
    <s v="Male"/>
    <n v="45"/>
    <x v="1"/>
    <x v="30"/>
    <d v="2024-09-05T00:00:00"/>
    <x v="0"/>
    <s v="Pune"/>
    <x v="3"/>
    <s v="P2521"/>
    <s v="iPhone 15"/>
    <x v="5"/>
    <n v="1"/>
    <n v="29523"/>
    <n v="34929.699999999997"/>
    <n v="15"/>
    <n v="29690.240000000002"/>
    <n v="5406.7"/>
    <x v="0"/>
    <x v="3"/>
    <n v="4"/>
    <s v="Pune Hub"/>
    <s v="Eric Smith"/>
    <s v="Benjamin Stevens DDS"/>
    <x v="0"/>
    <s v="Pune"/>
    <s v="Electronics"/>
    <s v="iPhone 15"/>
    <s v="Apple"/>
    <s v="Pune Hub"/>
    <s v="Eric Smith"/>
  </r>
  <r>
    <s v="ORD101976"/>
    <s v="CUST11976"/>
    <s v="Kathleen Henry"/>
    <s v="Male"/>
    <n v="42"/>
    <x v="0"/>
    <x v="207"/>
    <d v="2025-01-26T00:00:00"/>
    <x v="1"/>
    <s v="New Delhi"/>
    <x v="0"/>
    <s v="P3253"/>
    <s v="Pressure Cooker"/>
    <x v="0"/>
    <n v="4"/>
    <n v="2570"/>
    <n v="3353.4"/>
    <n v="10"/>
    <n v="12072.24"/>
    <n v="3133.6"/>
    <x v="3"/>
    <x v="3"/>
    <n v="1"/>
    <s v="New Delhi Hub"/>
    <s v="Charles Edwards"/>
    <s v="Kathleen Henry"/>
    <x v="1"/>
    <s v="New Delhi"/>
    <s v="Home"/>
    <s v="Pressure Cooker"/>
    <s v="Prestige"/>
    <s v="New Delhi Hub"/>
    <s v="Charles Edwards"/>
  </r>
  <r>
    <s v="ORD101977"/>
    <s v="CUST11977"/>
    <s v="Nathan Clark"/>
    <s v="Female"/>
    <n v="30"/>
    <x v="1"/>
    <x v="180"/>
    <d v="2025-08-21T00:00:00"/>
    <x v="4"/>
    <s v="Chennai"/>
    <x v="4"/>
    <s v="P6243"/>
    <s v="Air Max Shoes"/>
    <x v="4"/>
    <n v="5"/>
    <n v="16189"/>
    <n v="19151.310000000001"/>
    <n v="15"/>
    <n v="81393.070000000007"/>
    <n v="14811.55"/>
    <x v="1"/>
    <x v="0"/>
    <n v="2"/>
    <s v="Chennai Hub"/>
    <s v="Barbara Edwards"/>
    <s v="Nathan Clark"/>
    <x v="4"/>
    <s v="Chennai"/>
    <s v="Fashion"/>
    <s v="Air Max Shoes"/>
    <s v="Nike"/>
    <s v="Chennai Hub"/>
    <s v="Barbara Edwards"/>
  </r>
  <r>
    <s v="ORD101978"/>
    <s v="CUST11978"/>
    <s v="Marcus Malone DDS"/>
    <s v="Male"/>
    <n v="26"/>
    <x v="0"/>
    <x v="172"/>
    <d v="2025-10-10T00:00:00"/>
    <x v="3"/>
    <s v="Bengaluru"/>
    <x v="3"/>
    <s v="P9530"/>
    <s v="Galaxy S24"/>
    <x v="3"/>
    <n v="2"/>
    <n v="6982"/>
    <n v="8200.9599999999991"/>
    <n v="15"/>
    <n v="13941.63"/>
    <n v="2437.92"/>
    <x v="2"/>
    <x v="1"/>
    <n v="4"/>
    <s v="Bengaluru Hub"/>
    <s v="Brent Ross"/>
    <s v="Marcus Malone DDS"/>
    <x v="3"/>
    <s v="Bengaluru"/>
    <s v="Electronics"/>
    <s v="Galaxy S24"/>
    <s v="Samsung"/>
    <s v="Bengaluru Hub"/>
    <s v="Brent Ross"/>
  </r>
  <r>
    <s v="ORD101979"/>
    <s v="CUST11979"/>
    <s v="Erica Davis"/>
    <s v="Male"/>
    <n v="26"/>
    <x v="1"/>
    <x v="580"/>
    <d v="2026-06-15T00:00:00"/>
    <x v="1"/>
    <s v="New Delhi"/>
    <x v="2"/>
    <s v="P4404"/>
    <s v="Face Wash"/>
    <x v="2"/>
    <n v="1"/>
    <n v="19062"/>
    <n v="26845.599999999999"/>
    <n v="10"/>
    <n v="24161.040000000001"/>
    <n v="7783.6"/>
    <x v="0"/>
    <x v="2"/>
    <n v="5"/>
    <s v="New Delhi Hub"/>
    <s v="Timothy Cole"/>
    <s v="Erica Davis"/>
    <x v="1"/>
    <s v="New Delhi"/>
    <s v="Beauty"/>
    <s v="Face Wash"/>
    <s v="Loreal"/>
    <s v="New Delhi Hub"/>
    <s v="Timothy Cole"/>
  </r>
  <r>
    <s v="ORD101980"/>
    <s v="CUST11980"/>
    <s v="Benjamin Foster"/>
    <s v="Female"/>
    <n v="55"/>
    <x v="0"/>
    <x v="426"/>
    <d v="2024-11-14T00:00:00"/>
    <x v="5"/>
    <s v="New Delhi"/>
    <x v="2"/>
    <s v="P6498"/>
    <s v="Face Wash"/>
    <x v="2"/>
    <n v="3"/>
    <n v="16572"/>
    <n v="23349.7"/>
    <n v="15"/>
    <n v="59541.74"/>
    <n v="20333.099999999999"/>
    <x v="0"/>
    <x v="0"/>
    <n v="3"/>
    <s v="New Delhi Hub"/>
    <s v="Alice Valenzuela"/>
    <s v="Benjamin Foster"/>
    <x v="1"/>
    <s v="New Delhi"/>
    <s v="Beauty"/>
    <s v="Face Wash"/>
    <s v="Loreal"/>
    <s v="New Delhi Hub"/>
    <s v="Alice Valenzuela"/>
  </r>
  <r>
    <s v="ORD101981"/>
    <s v="CUST11981"/>
    <s v="Bailey Cruz"/>
    <s v="Female"/>
    <n v="20"/>
    <x v="0"/>
    <x v="449"/>
    <d v="2024-07-18T00:00:00"/>
    <x v="0"/>
    <s v="Pune"/>
    <x v="0"/>
    <s v="P5938"/>
    <s v="Pressure Cooker"/>
    <x v="0"/>
    <n v="5"/>
    <n v="25192"/>
    <n v="34646.769999999997"/>
    <n v="0"/>
    <n v="173233.85"/>
    <n v="47273.85"/>
    <x v="0"/>
    <x v="3"/>
    <n v="5"/>
    <s v="Pune Hub"/>
    <s v="Donna Malone"/>
    <s v="Bailey Cruz"/>
    <x v="0"/>
    <s v="Pune"/>
    <s v="Home"/>
    <s v="Pressure Cooker"/>
    <s v="Prestige"/>
    <s v="Pune Hub"/>
    <s v="Donna Malone"/>
  </r>
  <r>
    <s v="ORD101982"/>
    <s v="CUST11982"/>
    <s v="Derrick Nash"/>
    <s v="Female"/>
    <n v="37"/>
    <x v="1"/>
    <x v="647"/>
    <d v="2025-06-25T00:00:00"/>
    <x v="0"/>
    <s v="Mumbai"/>
    <x v="3"/>
    <s v="P1981"/>
    <s v="Galaxy S24"/>
    <x v="3"/>
    <n v="2"/>
    <n v="27079"/>
    <n v="37444.410000000003"/>
    <n v="20"/>
    <n v="59911.06"/>
    <n v="20730.82"/>
    <x v="0"/>
    <x v="3"/>
    <n v="4"/>
    <s v="Mumbai Hub"/>
    <s v="Pamela Valdez"/>
    <s v="Derrick Nash"/>
    <x v="0"/>
    <s v="Mumbai"/>
    <s v="Electronics"/>
    <s v="Galaxy S24"/>
    <s v="Samsung"/>
    <s v="Mumbai Hub"/>
    <s v="Pamela Valdez"/>
  </r>
  <r>
    <s v="ORD101983"/>
    <s v="CUST11983"/>
    <s v="Craig Clark"/>
    <s v="Male"/>
    <n v="28"/>
    <x v="1"/>
    <x v="682"/>
    <d v="2025-05-09T00:00:00"/>
    <x v="0"/>
    <s v="Pune"/>
    <x v="3"/>
    <s v="P5606"/>
    <s v="iPhone 15"/>
    <x v="5"/>
    <n v="5"/>
    <n v="1166"/>
    <n v="1451.62"/>
    <n v="15"/>
    <n v="6169.38"/>
    <n v="1428.1"/>
    <x v="1"/>
    <x v="2"/>
    <n v="4"/>
    <s v="Pune Hub"/>
    <s v="Frances Scott"/>
    <s v="Craig Clark"/>
    <x v="0"/>
    <s v="Pune"/>
    <s v="Electronics"/>
    <s v="iPhone 15"/>
    <s v="Apple"/>
    <s v="Pune Hub"/>
    <s v="Frances Scott"/>
  </r>
  <r>
    <s v="ORD101984"/>
    <s v="CUST11984"/>
    <s v="Anthony Kemp"/>
    <s v="Female"/>
    <n v="34"/>
    <x v="0"/>
    <x v="108"/>
    <d v="2025-06-29T00:00:00"/>
    <x v="0"/>
    <s v="Mumbai"/>
    <x v="1"/>
    <s v="P8968"/>
    <s v="Sunflower Oil"/>
    <x v="1"/>
    <n v="3"/>
    <n v="699"/>
    <n v="955.62"/>
    <n v="0"/>
    <n v="2866.86"/>
    <n v="769.86"/>
    <x v="2"/>
    <x v="3"/>
    <n v="1"/>
    <s v="Mumbai Hub"/>
    <s v="Kaitlyn Glover"/>
    <s v="Anthony Kemp"/>
    <x v="0"/>
    <s v="Mumbai"/>
    <s v="Grocery"/>
    <s v="Sunflower Oil"/>
    <s v="Fortune"/>
    <s v="Mumbai Hub"/>
    <s v="Kaitlyn Glover"/>
  </r>
  <r>
    <s v="ORD101985"/>
    <s v="CUST11985"/>
    <s v="Cheryl Bishop"/>
    <s v="Female"/>
    <n v="43"/>
    <x v="0"/>
    <x v="270"/>
    <d v="2025-07-20T00:00:00"/>
    <x v="4"/>
    <s v="Chennai"/>
    <x v="0"/>
    <s v="P4023"/>
    <s v="Pressure Cooker"/>
    <x v="0"/>
    <n v="3"/>
    <n v="22281"/>
    <n v="27951.65"/>
    <n v="15"/>
    <n v="71276.710000000006"/>
    <n v="17011.95"/>
    <x v="3"/>
    <x v="1"/>
    <n v="5"/>
    <s v="Chennai Hub"/>
    <s v="James Graham"/>
    <s v="Cheryl Bishop"/>
    <x v="4"/>
    <s v="Chennai"/>
    <s v="Home"/>
    <s v="Pressure Cooker"/>
    <s v="Prestige"/>
    <s v="Chennai Hub"/>
    <s v="James Graham"/>
  </r>
  <r>
    <s v="ORD101986"/>
    <s v="CUST11986"/>
    <s v="Jesse Wilson"/>
    <s v="Male"/>
    <n v="45"/>
    <x v="0"/>
    <x v="187"/>
    <d v="2025-07-19T00:00:00"/>
    <x v="1"/>
    <s v="New Delhi"/>
    <x v="4"/>
    <s v="P5969"/>
    <s v="Air Max Shoes"/>
    <x v="4"/>
    <n v="1"/>
    <n v="22256"/>
    <n v="26044.49"/>
    <n v="0"/>
    <n v="26044.49"/>
    <n v="3788.49"/>
    <x v="2"/>
    <x v="2"/>
    <n v="4"/>
    <s v="New Delhi Hub"/>
    <s v="Adam Patel"/>
    <s v="Jesse Wilson"/>
    <x v="1"/>
    <s v="New Delhi"/>
    <s v="Fashion"/>
    <s v="Air Max Shoes"/>
    <s v="Nike"/>
    <s v="New Delhi Hub"/>
    <s v="Adam Patel"/>
  </r>
  <r>
    <s v="ORD101987"/>
    <s v="CUST11987"/>
    <s v="Tamara Nguyen"/>
    <s v="Male"/>
    <n v="41"/>
    <x v="0"/>
    <x v="526"/>
    <d v="2026-02-12T00:00:00"/>
    <x v="3"/>
    <s v="Bengaluru"/>
    <x v="4"/>
    <s v="P7443"/>
    <s v="Air Max Shoes"/>
    <x v="4"/>
    <n v="5"/>
    <n v="4898"/>
    <n v="5997.05"/>
    <n v="0"/>
    <n v="29985.25"/>
    <n v="5495.25"/>
    <x v="0"/>
    <x v="0"/>
    <n v="3"/>
    <s v="Bengaluru Hub"/>
    <s v="Angela Bond"/>
    <s v="Tamara Nguyen"/>
    <x v="3"/>
    <s v="Bengaluru"/>
    <s v="Fashion"/>
    <s v="Air Max Shoes"/>
    <s v="Nike"/>
    <s v="Bengaluru Hub"/>
    <s v="Angela Bond"/>
  </r>
  <r>
    <s v="ORD101988"/>
    <s v="CUST11988"/>
    <s v="Sherri Griffin"/>
    <s v="Male"/>
    <n v="24"/>
    <x v="0"/>
    <x v="221"/>
    <d v="2025-06-12T00:00:00"/>
    <x v="0"/>
    <s v="Mumbai"/>
    <x v="3"/>
    <s v="P9050"/>
    <s v="Galaxy S24"/>
    <x v="3"/>
    <n v="3"/>
    <n v="11771"/>
    <n v="14979.98"/>
    <n v="0"/>
    <n v="44939.94"/>
    <n v="9626.94"/>
    <x v="2"/>
    <x v="0"/>
    <n v="4"/>
    <s v="Mumbai Hub"/>
    <s v="Elizabeth Allen"/>
    <s v="Sherri Griffin"/>
    <x v="0"/>
    <s v="Mumbai"/>
    <s v="Electronics"/>
    <s v="Galaxy S24"/>
    <s v="Samsung"/>
    <s v="Mumbai Hub"/>
    <s v="Elizabeth Allen"/>
  </r>
  <r>
    <s v="ORD101989"/>
    <s v="CUST11989"/>
    <s v="Megan Powell"/>
    <s v="Female"/>
    <n v="60"/>
    <x v="1"/>
    <x v="55"/>
    <d v="2026-02-21T00:00:00"/>
    <x v="2"/>
    <s v="Hyderabad"/>
    <x v="0"/>
    <s v="P4727"/>
    <s v="Pressure Cooker"/>
    <x v="0"/>
    <n v="1"/>
    <n v="15337"/>
    <n v="17975.55"/>
    <n v="15"/>
    <n v="15279.22"/>
    <n v="2638.55"/>
    <x v="2"/>
    <x v="3"/>
    <n v="3"/>
    <s v="Hyderabad Hub"/>
    <s v="Allison Ford"/>
    <s v="Megan Powell"/>
    <x v="2"/>
    <s v="Hyderabad"/>
    <s v="Home"/>
    <s v="Pressure Cooker"/>
    <s v="Prestige"/>
    <s v="Hyderabad Hub"/>
    <s v="Allison Ford"/>
  </r>
  <r>
    <s v="ORD101990"/>
    <s v="CUST11990"/>
    <s v="Michael Small DVM"/>
    <s v="Male"/>
    <n v="32"/>
    <x v="1"/>
    <x v="636"/>
    <d v="2025-12-20T00:00:00"/>
    <x v="0"/>
    <s v="Mumbai"/>
    <x v="4"/>
    <s v="P5100"/>
    <s v="Air Max Shoes"/>
    <x v="4"/>
    <n v="3"/>
    <n v="9703"/>
    <n v="14127.03"/>
    <n v="20"/>
    <n v="33904.870000000003"/>
    <n v="13272.09"/>
    <x v="0"/>
    <x v="3"/>
    <n v="4"/>
    <s v="Mumbai Hub"/>
    <s v="John Russell"/>
    <s v="Michael Small DVM"/>
    <x v="0"/>
    <s v="Mumbai"/>
    <s v="Fashion"/>
    <s v="Air Max Shoes"/>
    <s v="Nike"/>
    <s v="Mumbai Hub"/>
    <s v="John Russell"/>
  </r>
  <r>
    <s v="ORD101991"/>
    <s v="CUST11991"/>
    <s v="Wendy Scott"/>
    <s v="Female"/>
    <n v="37"/>
    <x v="0"/>
    <x v="237"/>
    <d v="2024-11-25T00:00:00"/>
    <x v="4"/>
    <s v="Chennai"/>
    <x v="1"/>
    <s v="P3324"/>
    <m/>
    <x v="1"/>
    <n v="5"/>
    <n v="4025"/>
    <n v="4462.68"/>
    <n v="5"/>
    <n v="21197.73"/>
    <n v="2188.4"/>
    <x v="3"/>
    <x v="0"/>
    <n v="1"/>
    <s v="Chennai Hub"/>
    <s v="Lisa Smith"/>
    <s v="Wendy Scott"/>
    <x v="4"/>
    <s v="Chennai"/>
    <s v="Grocery"/>
    <s v="Sunflower Oil"/>
    <s v="Fortune"/>
    <s v="Chennai Hub"/>
    <s v="Lisa Smith"/>
  </r>
  <r>
    <s v="ORD101992"/>
    <s v="CUST11992"/>
    <s v="Diana Richards"/>
    <s v="Male"/>
    <n v="49"/>
    <x v="1"/>
    <x v="151"/>
    <d v="2026-04-23T00:00:00"/>
    <x v="0"/>
    <s v="Hyderabad"/>
    <x v="0"/>
    <s v="P2547"/>
    <s v="Pressure Cooker"/>
    <x v="0"/>
    <n v="4"/>
    <n v="10069"/>
    <n v="11082.62"/>
    <n v="5"/>
    <n v="42113.96"/>
    <n v="4054.48"/>
    <x v="1"/>
    <x v="1"/>
    <n v="1"/>
    <s v="Hyderabad Hub"/>
    <s v="Eric Williams"/>
    <s v="Diana Richards"/>
    <x v="2"/>
    <s v="Hyderabad"/>
    <s v="Home"/>
    <s v="Pressure Cooker"/>
    <s v="Prestige"/>
    <s v="Hyderabad Hub"/>
    <s v="Eric Williams"/>
  </r>
  <r>
    <s v="ORD101993"/>
    <s v="CUST11993"/>
    <s v="Frank Garcia"/>
    <s v="Male"/>
    <n v="21"/>
    <x v="0"/>
    <x v="194"/>
    <d v="2025-09-14T00:00:00"/>
    <x v="4"/>
    <s v="Chennai"/>
    <x v="3"/>
    <s v="P6338"/>
    <s v="Galaxy S24"/>
    <x v="3"/>
    <n v="2"/>
    <n v="11676"/>
    <n v="15893.14"/>
    <n v="5"/>
    <n v="30196.97"/>
    <n v="8434.2800000000007"/>
    <x v="3"/>
    <x v="0"/>
    <n v="3"/>
    <s v="Chennai Hub"/>
    <s v="Sheryl Hubbard"/>
    <s v="Frank Garcia"/>
    <x v="4"/>
    <s v="Chennai"/>
    <s v="Electronics"/>
    <s v="Galaxy S24"/>
    <s v="Samsung"/>
    <s v="Chennai Hub"/>
    <s v="Sheryl Hubbard"/>
  </r>
  <r>
    <s v="ORD101994"/>
    <s v="CUST11994"/>
    <s v="Michael Martin"/>
    <s v="Female"/>
    <n v="47"/>
    <x v="1"/>
    <x v="251"/>
    <d v="2025-02-21T00:00:00"/>
    <x v="2"/>
    <s v="Hyderabad"/>
    <x v="3"/>
    <s v="P2616"/>
    <s v="iPhone 15"/>
    <x v="5"/>
    <n v="3"/>
    <n v="19368"/>
    <n v="22815.42"/>
    <n v="0"/>
    <n v="68446.259999999995"/>
    <n v="10342.26"/>
    <x v="2"/>
    <x v="0"/>
    <n v="1"/>
    <s v="Hyderabad Hub"/>
    <s v="Shane Ramirez"/>
    <s v="Michael Martin"/>
    <x v="2"/>
    <s v="Hyderabad"/>
    <s v="Electronics"/>
    <s v="iPhone 15"/>
    <s v="Apple"/>
    <s v="Hyderabad Hub"/>
    <s v="Shane Ramirez"/>
  </r>
  <r>
    <s v="ORD101995"/>
    <s v="CUST11995"/>
    <s v="Amanda Ward"/>
    <s v="Male"/>
    <n v="30"/>
    <x v="0"/>
    <x v="55"/>
    <d v="2025-06-26T00:00:00"/>
    <x v="2"/>
    <s v="Hyderabad"/>
    <x v="0"/>
    <s v="P8594"/>
    <s v="Pressure Cooker"/>
    <x v="0"/>
    <n v="3"/>
    <n v="24855"/>
    <n v="33621.79"/>
    <n v="15"/>
    <n v="85735.56"/>
    <n v="26300.37"/>
    <x v="2"/>
    <x v="2"/>
    <n v="2"/>
    <s v="Hyderabad Hub"/>
    <s v="Edward Roman"/>
    <s v="Amanda Ward"/>
    <x v="2"/>
    <s v="Hyderabad"/>
    <s v="Home"/>
    <s v="Pressure Cooker"/>
    <s v="Prestige"/>
    <s v="Hyderabad Hub"/>
    <s v="Edward Roman"/>
  </r>
  <r>
    <s v="ORD101996"/>
    <s v="CUST11996"/>
    <s v="Karen Sandoval MD"/>
    <s v="Male"/>
    <n v="22"/>
    <x v="1"/>
    <x v="121"/>
    <d v="2025-10-07T00:00:00"/>
    <x v="5"/>
    <s v="New Delhi"/>
    <x v="1"/>
    <s v="P3717"/>
    <s v="Sunflower Oil"/>
    <x v="1"/>
    <n v="1"/>
    <n v="8028"/>
    <n v="10065.1"/>
    <n v="0"/>
    <n v="10065.1"/>
    <n v="2037.1"/>
    <x v="3"/>
    <x v="2"/>
    <n v="5"/>
    <s v="New Delhi Hub"/>
    <s v="Tiffany Lee"/>
    <s v="Karen Sandoval MD"/>
    <x v="1"/>
    <s v="New Delhi"/>
    <s v="Grocery"/>
    <s v="Sunflower Oil"/>
    <s v="Fortune"/>
    <s v="New Delhi Hub"/>
    <s v="Tiffany Lee"/>
  </r>
  <r>
    <s v="ORD101997"/>
    <s v="CUST11997"/>
    <s v="Micheal Garcia"/>
    <s v="Male"/>
    <n v="22"/>
    <x v="0"/>
    <x v="336"/>
    <d v="2026-06-17T00:00:00"/>
    <x v="1"/>
    <s v="New Delhi"/>
    <x v="2"/>
    <s v="P4717"/>
    <s v="Face Wash"/>
    <x v="2"/>
    <n v="1"/>
    <n v="27190"/>
    <n v="33083.61"/>
    <n v="15"/>
    <n v="28121.07"/>
    <n v="5893.61"/>
    <x v="3"/>
    <x v="3"/>
    <n v="5"/>
    <s v="New Delhi Hub"/>
    <s v="Joseph Pham"/>
    <s v="Micheal Garcia"/>
    <x v="1"/>
    <s v="New Delhi"/>
    <s v="Beauty"/>
    <s v="Face Wash"/>
    <s v="Loreal"/>
    <s v="New Delhi Hub"/>
    <s v="Joseph Pham"/>
  </r>
  <r>
    <s v="ORD101998"/>
    <s v="CUST11998"/>
    <s v="Amy Hodges"/>
    <s v="Male"/>
    <n v="60"/>
    <x v="0"/>
    <x v="104"/>
    <d v="2025-03-31T00:00:00"/>
    <x v="4"/>
    <s v="Chennai"/>
    <x v="0"/>
    <s v="P6959"/>
    <s v="Pressure Cooker"/>
    <x v="0"/>
    <n v="4"/>
    <n v="18127"/>
    <n v="20738.060000000001"/>
    <n v="20"/>
    <n v="66361.789999999994"/>
    <n v="10444.24"/>
    <x v="1"/>
    <x v="2"/>
    <n v="5"/>
    <s v="Chennai Hub"/>
    <s v="Danielle Miles"/>
    <s v="Amy Hodges"/>
    <x v="4"/>
    <s v="Chennai"/>
    <s v="Home"/>
    <s v="Pressure Cooker"/>
    <s v="Prestige"/>
    <s v="Chennai Hub"/>
    <s v="Danielle Miles"/>
  </r>
  <r>
    <s v="ORD101999"/>
    <s v="CUST11999"/>
    <s v="Beth Nelson"/>
    <s v="Female"/>
    <n v="38"/>
    <x v="0"/>
    <x v="323"/>
    <d v="2025-07-30T00:00:00"/>
    <x v="3"/>
    <s v="Bengaluru"/>
    <x v="1"/>
    <s v="P5983"/>
    <s v="Sunflower Oil"/>
    <x v="1"/>
    <n v="4"/>
    <n v="21827"/>
    <n v="25960.97"/>
    <n v="15"/>
    <n v="88267.3"/>
    <n v="16535.88"/>
    <x v="0"/>
    <x v="3"/>
    <n v="1"/>
    <s v="Bengaluru Hub"/>
    <s v="Mark Jones"/>
    <s v="Beth Nelson"/>
    <x v="3"/>
    <s v="Bengaluru"/>
    <s v="Grocery"/>
    <s v="Sunflower Oil"/>
    <s v="Fortune"/>
    <s v="Bengaluru Hub"/>
    <s v="Mark Jones"/>
  </r>
  <r>
    <s v="ORD102000"/>
    <s v="CUST12000"/>
    <s v="James Black"/>
    <s v="Female"/>
    <n v="45"/>
    <x v="1"/>
    <x v="264"/>
    <d v="2025-12-13T00:00:00"/>
    <x v="3"/>
    <s v="Bengaluru"/>
    <x v="0"/>
    <s v="P8246"/>
    <s v="Pressure Cooker"/>
    <x v="0"/>
    <n v="2"/>
    <n v="29662"/>
    <n v="37344.949999999997"/>
    <n v="10"/>
    <n v="67220.91"/>
    <n v="15365.9"/>
    <x v="0"/>
    <x v="3"/>
    <n v="1"/>
    <s v="Bengaluru Hub"/>
    <s v="Thomas Garcia"/>
    <s v="James Black"/>
    <x v="3"/>
    <s v="Bengaluru"/>
    <s v="Home"/>
    <s v="Pressure Cooker"/>
    <s v="Prestige"/>
    <s v="Bengaluru Hub"/>
    <s v="Thomas Garcia"/>
  </r>
  <r>
    <s v="ORD102001"/>
    <s v="CUST12001"/>
    <s v="Miguel Campbell"/>
    <s v="Female"/>
    <n v="59"/>
    <x v="0"/>
    <x v="418"/>
    <d v="2026-03-11T00:00:00"/>
    <x v="2"/>
    <s v="Hyderabad"/>
    <x v="4"/>
    <s v="P8767"/>
    <s v="Air Max Shoes"/>
    <x v="4"/>
    <n v="1"/>
    <n v="6169"/>
    <n v="7468.22"/>
    <n v="15"/>
    <n v="6347.99"/>
    <n v="1299.22"/>
    <x v="3"/>
    <x v="3"/>
    <n v="1"/>
    <s v="Hyderabad Hub"/>
    <s v="Christina Simpson"/>
    <s v="Miguel Campbell"/>
    <x v="2"/>
    <s v="Hyderabad"/>
    <s v="Fashion"/>
    <s v="Air Max Shoes"/>
    <s v="Nike"/>
    <s v="Hyderabad Hub"/>
    <s v="Christina Simpson"/>
  </r>
  <r>
    <s v="ORD102002"/>
    <s v="CUST12002"/>
    <s v="Henry Hamilton"/>
    <s v="Male"/>
    <n v="25"/>
    <x v="0"/>
    <x v="438"/>
    <d v="2024-11-03T00:00:00"/>
    <x v="3"/>
    <s v="Bengaluru"/>
    <x v="0"/>
    <s v="P1664"/>
    <s v="Pressure Cooker"/>
    <x v="0"/>
    <n v="5"/>
    <n v="12065"/>
    <n v="17108.36"/>
    <n v="20"/>
    <n v="68433.440000000002"/>
    <n v="25216.799999999999"/>
    <x v="0"/>
    <x v="1"/>
    <n v="4"/>
    <s v="Bengaluru Hub"/>
    <s v="Tina Freeman"/>
    <s v="Henry Hamilton"/>
    <x v="3"/>
    <s v="Bengaluru"/>
    <s v="Home"/>
    <s v="Pressure Cooker"/>
    <s v="Prestige"/>
    <s v="Bengaluru Hub"/>
    <s v="Tina Freeman"/>
  </r>
  <r>
    <s v="ORD102003"/>
    <s v="CUST12003"/>
    <s v="Michael Clark"/>
    <s v="Female"/>
    <n v="54"/>
    <x v="1"/>
    <x v="224"/>
    <d v="2024-12-14T00:00:00"/>
    <x v="2"/>
    <s v="Hyderabad"/>
    <x v="4"/>
    <s v="P2370"/>
    <s v="Air Max Shoes"/>
    <x v="4"/>
    <n v="4"/>
    <n v="1073"/>
    <n v="1256.0999999999999"/>
    <n v="10"/>
    <n v="4521.96"/>
    <n v="732.4"/>
    <x v="2"/>
    <x v="0"/>
    <n v="1"/>
    <s v="Hyderabad Hub"/>
    <s v="John Oliver"/>
    <s v="Michael Clark"/>
    <x v="2"/>
    <s v="Hyderabad"/>
    <s v="Fashion"/>
    <s v="Air Max Shoes"/>
    <s v="Nike"/>
    <s v="Hyderabad Hub"/>
    <s v="John Oliver"/>
  </r>
  <r>
    <s v="ORD102004"/>
    <s v="CUST12004"/>
    <s v="Andrew Lewis"/>
    <s v="Male"/>
    <n v="53"/>
    <x v="0"/>
    <x v="341"/>
    <d v="2025-08-26T00:00:00"/>
    <x v="5"/>
    <s v="Chennai"/>
    <x v="1"/>
    <s v="P3638"/>
    <s v="Sunflower Oil"/>
    <x v="1"/>
    <n v="4"/>
    <n v="4164"/>
    <n v="5461.26"/>
    <n v="5"/>
    <n v="20752.79"/>
    <n v="5189.04"/>
    <x v="2"/>
    <x v="0"/>
    <n v="2"/>
    <s v="Chennai Hub"/>
    <s v="Nathaniel Lowe"/>
    <s v="Andrew Lewis"/>
    <x v="4"/>
    <s v="Chennai"/>
    <s v="Grocery"/>
    <s v="Sunflower Oil"/>
    <s v="Fortune"/>
    <s v="Chennai Hub"/>
    <s v="Nathaniel Lowe"/>
  </r>
  <r>
    <s v="ORD102005"/>
    <s v="CUST12005"/>
    <s v="Chase Reed"/>
    <s v="Female"/>
    <n v="42"/>
    <x v="1"/>
    <x v="358"/>
    <d v="2026-02-12T00:00:00"/>
    <x v="0"/>
    <s v="New Delhi"/>
    <x v="0"/>
    <s v="P2663"/>
    <s v="Pressure Cooker"/>
    <x v="0"/>
    <n v="4"/>
    <n v="2000"/>
    <n v="2838.79"/>
    <n v="15"/>
    <n v="9651.89"/>
    <n v="3355.16"/>
    <x v="2"/>
    <x v="2"/>
    <n v="3"/>
    <s v="New Delhi Hub"/>
    <s v="Sabrina Salas"/>
    <s v="Chase Reed"/>
    <x v="1"/>
    <s v="New Delhi"/>
    <s v="Home"/>
    <s v="Pressure Cooker"/>
    <s v="Prestige"/>
    <s v="New Delhi Hub"/>
    <s v="Sabrina Salas"/>
  </r>
  <r>
    <s v="ORD102006"/>
    <s v="CUST12006"/>
    <s v="Ellen Paul"/>
    <s v="Male"/>
    <n v="42"/>
    <x v="0"/>
    <x v="150"/>
    <d v="2026-02-10T00:00:00"/>
    <x v="4"/>
    <s v="Chennai"/>
    <x v="3"/>
    <s v="P4658"/>
    <s v="iPhone 15"/>
    <x v="5"/>
    <n v="2"/>
    <n v="13697"/>
    <n v="17981.12"/>
    <n v="5"/>
    <n v="34164.129999999997"/>
    <n v="8568.24"/>
    <x v="0"/>
    <x v="3"/>
    <n v="3"/>
    <s v="Chennai Hub"/>
    <s v="Amanda Martinez"/>
    <s v="Ellen Paul"/>
    <x v="4"/>
    <s v="Chennai"/>
    <s v="Electronics"/>
    <s v="iPhone 15"/>
    <s v="Apple"/>
    <s v="Chennai Hub"/>
    <s v="Amanda Martinez"/>
  </r>
  <r>
    <s v="ORD102007"/>
    <s v="CUST12007"/>
    <s v="Aaron Fry"/>
    <s v="Male"/>
    <n v="46"/>
    <x v="0"/>
    <x v="201"/>
    <d v="2024-10-30T00:00:00"/>
    <x v="4"/>
    <s v="Chennai"/>
    <x v="0"/>
    <s v="P8303"/>
    <s v="Pressure Cooker"/>
    <x v="0"/>
    <n v="5"/>
    <n v="2812"/>
    <n v="3703.26"/>
    <n v="10"/>
    <n v="16664.669999999998"/>
    <n v="4456.3"/>
    <x v="0"/>
    <x v="3"/>
    <n v="5"/>
    <s v="Chennai Hub"/>
    <s v="Bruce Castaneda"/>
    <s v="Aaron Fry"/>
    <x v="4"/>
    <s v="Chennai"/>
    <s v="Home"/>
    <s v="Pressure Cooker"/>
    <s v="Prestige"/>
    <s v="Chennai Hub"/>
    <s v="Bruce Castaneda"/>
  </r>
  <r>
    <s v="ORD102008"/>
    <s v="CUST12008"/>
    <s v="Roger Reed"/>
    <s v="Male"/>
    <n v="18"/>
    <x v="1"/>
    <x v="429"/>
    <d v="2025-09-20T00:00:00"/>
    <x v="3"/>
    <s v="Bengaluru"/>
    <x v="2"/>
    <s v="P6907"/>
    <s v="Face Wash"/>
    <x v="2"/>
    <n v="2"/>
    <n v="14752"/>
    <n v="21671.41"/>
    <n v="20"/>
    <n v="34674.26"/>
    <n v="13838.82"/>
    <x v="3"/>
    <x v="1"/>
    <n v="1"/>
    <s v="Bengaluru Hub"/>
    <s v="Megan Alvarez"/>
    <s v="Roger Reed"/>
    <x v="3"/>
    <s v="Bengaluru"/>
    <s v="Beauty"/>
    <s v="Face Wash"/>
    <s v="Loreal"/>
    <s v="Bengaluru Hub"/>
    <s v="Megan Alvarez"/>
  </r>
  <r>
    <s v="ORD102009"/>
    <s v="CUST12009"/>
    <s v="Megan Moreno"/>
    <s v="Male"/>
    <n v="19"/>
    <x v="0"/>
    <x v="599"/>
    <d v="2025-12-03T00:00:00"/>
    <x v="2"/>
    <s v="Hyderabad"/>
    <x v="2"/>
    <s v="P7695"/>
    <s v="Face Wash"/>
    <x v="2"/>
    <n v="5"/>
    <n v="13858"/>
    <n v="17753.62"/>
    <n v="5"/>
    <n v="84329.69"/>
    <n v="19478.099999999999"/>
    <x v="0"/>
    <x v="2"/>
    <n v="2"/>
    <s v="Hyderabad Hub"/>
    <s v="Jack Smith"/>
    <s v="Megan Moreno"/>
    <x v="2"/>
    <s v="Hyderabad"/>
    <s v="Beauty"/>
    <s v="Face Wash"/>
    <s v="Loreal"/>
    <s v="Hyderabad Hub"/>
    <s v="Jack Smith"/>
  </r>
  <r>
    <s v="ORD102010"/>
    <s v="CUST12010"/>
    <s v="Lauren Houston"/>
    <s v="Male"/>
    <n v="38"/>
    <x v="0"/>
    <x v="596"/>
    <d v="2024-10-29T00:00:00"/>
    <x v="0"/>
    <s v="Pune"/>
    <x v="4"/>
    <s v="P3419"/>
    <s v="Air Max Shoes"/>
    <x v="4"/>
    <n v="3"/>
    <n v="26800"/>
    <n v="36753.949999999997"/>
    <n v="0"/>
    <n v="110261.85"/>
    <n v="29861.85"/>
    <x v="2"/>
    <x v="0"/>
    <n v="4"/>
    <s v="Pune Hub"/>
    <s v="Robert Gregory"/>
    <s v="Lauren Houston"/>
    <x v="0"/>
    <s v="Pune"/>
    <s v="Fashion"/>
    <s v="Air Max Shoes"/>
    <s v="Nike"/>
    <s v="Pune Hub"/>
    <s v="Robert Gregory"/>
  </r>
  <r>
    <s v="ORD102011"/>
    <s v="CUST12011"/>
    <s v="Michael Martin"/>
    <s v="Female"/>
    <n v="53"/>
    <x v="0"/>
    <x v="683"/>
    <d v="2025-08-20T00:00:00"/>
    <x v="1"/>
    <s v="New Delhi"/>
    <x v="3"/>
    <s v="P8044"/>
    <s v="iPhone 15"/>
    <x v="5"/>
    <n v="1"/>
    <n v="7856"/>
    <n v="11526.35"/>
    <n v="10"/>
    <n v="10373.719999999999"/>
    <n v="3670.35"/>
    <x v="2"/>
    <x v="1"/>
    <n v="3"/>
    <s v="New Delhi Hub"/>
    <s v="Mark Morris"/>
    <s v="Michael Martin"/>
    <x v="1"/>
    <s v="New Delhi"/>
    <s v="Electronics"/>
    <s v="iPhone 15"/>
    <s v="Apple"/>
    <s v="New Delhi Hub"/>
    <s v="Mark Morris"/>
  </r>
  <r>
    <s v="ORD102012"/>
    <s v="CUST12012"/>
    <s v="Casey Woods"/>
    <s v="Male"/>
    <n v="51"/>
    <x v="1"/>
    <x v="94"/>
    <d v="2025-11-10T00:00:00"/>
    <x v="1"/>
    <s v="New Delhi"/>
    <x v="2"/>
    <s v="P4589"/>
    <s v="Face Wash"/>
    <x v="2"/>
    <n v="2"/>
    <n v="18866"/>
    <n v="23510.6"/>
    <n v="20"/>
    <n v="37616.959999999999"/>
    <n v="9289.2000000000007"/>
    <x v="1"/>
    <x v="0"/>
    <n v="3"/>
    <s v="New Delhi Hub"/>
    <s v="Haley Roberts"/>
    <s v="Casey Woods"/>
    <x v="1"/>
    <s v="New Delhi"/>
    <s v="Beauty"/>
    <s v="Face Wash"/>
    <s v="Loreal"/>
    <s v="New Delhi Hub"/>
    <s v="Haley Roberts"/>
  </r>
  <r>
    <s v="ORD102013"/>
    <s v="CUST12013"/>
    <s v="Mr. Jeffrey Jones"/>
    <s v="Male"/>
    <n v="42"/>
    <x v="1"/>
    <x v="514"/>
    <d v="2026-05-19T00:00:00"/>
    <x v="1"/>
    <s v="New Delhi"/>
    <x v="0"/>
    <s v="P3192"/>
    <s v="Pressure Cooker"/>
    <x v="0"/>
    <n v="1"/>
    <n v="21981"/>
    <n v="29821.14"/>
    <n v="0"/>
    <n v="29821.14"/>
    <n v="7840.14"/>
    <x v="2"/>
    <x v="1"/>
    <n v="1"/>
    <s v="New Delhi Hub"/>
    <s v="Brianna Blevins"/>
    <s v="Mr. Jeffrey Jones"/>
    <x v="1"/>
    <s v="New Delhi"/>
    <s v="Home"/>
    <s v="Pressure Cooker"/>
    <s v="Prestige"/>
    <s v="New Delhi Hub"/>
    <s v="Brianna Blevins"/>
  </r>
  <r>
    <s v="ORD102014"/>
    <s v="CUST12014"/>
    <s v="Joseph Bell"/>
    <s v="Male"/>
    <n v="30"/>
    <x v="0"/>
    <x v="457"/>
    <d v="2024-11-30T00:00:00"/>
    <x v="3"/>
    <s v="Bengaluru"/>
    <x v="3"/>
    <s v="P9989"/>
    <s v="iPhone 15"/>
    <x v="5"/>
    <n v="2"/>
    <n v="3783"/>
    <n v="4232.09"/>
    <n v="5"/>
    <n v="8040.97"/>
    <n v="898.18"/>
    <x v="1"/>
    <x v="1"/>
    <n v="3"/>
    <s v="Bengaluru Hub"/>
    <s v="Sabrina Taylor"/>
    <s v="Joseph Bell"/>
    <x v="3"/>
    <s v="Bengaluru"/>
    <s v="Electronics"/>
    <s v="iPhone 15"/>
    <s v="Apple"/>
    <s v="Bengaluru Hub"/>
    <s v="Sabrina Taylor"/>
  </r>
  <r>
    <s v="ORD102015"/>
    <s v="CUST12015"/>
    <s v="Thomas Wall"/>
    <s v="Male"/>
    <n v="54"/>
    <x v="1"/>
    <x v="390"/>
    <d v="2026-03-04T00:00:00"/>
    <x v="2"/>
    <s v="Hyderabad"/>
    <x v="3"/>
    <s v="P1444"/>
    <s v="Galaxy S24"/>
    <x v="3"/>
    <n v="2"/>
    <n v="18280"/>
    <n v="26407.68"/>
    <n v="10"/>
    <n v="47533.82"/>
    <n v="16255.36"/>
    <x v="2"/>
    <x v="0"/>
    <n v="2"/>
    <s v="Hyderabad Hub"/>
    <s v="Katherine Short"/>
    <s v="Thomas Wall"/>
    <x v="2"/>
    <s v="Hyderabad"/>
    <s v="Electronics"/>
    <s v="Galaxy S24"/>
    <s v="Samsung"/>
    <s v="Hyderabad Hub"/>
    <s v="Katherine Short"/>
  </r>
  <r>
    <s v="ORD102016"/>
    <s v="CUST12016"/>
    <s v="Daniel Lara"/>
    <s v="Male"/>
    <n v="43"/>
    <x v="0"/>
    <x v="460"/>
    <d v="2026-02-13T00:00:00"/>
    <x v="3"/>
    <s v="Bengaluru"/>
    <x v="0"/>
    <s v="P1170"/>
    <s v="Pressure Cooker"/>
    <x v="0"/>
    <n v="4"/>
    <n v="6624"/>
    <n v="8361.56"/>
    <n v="20"/>
    <n v="26756.99"/>
    <n v="6950.24"/>
    <x v="1"/>
    <x v="3"/>
    <n v="3"/>
    <s v="Bengaluru Hub"/>
    <s v="Amy Williams"/>
    <s v="Daniel Lara"/>
    <x v="3"/>
    <s v="Bengaluru"/>
    <s v="Home"/>
    <s v="Pressure Cooker"/>
    <s v="Prestige"/>
    <s v="Bengaluru Hub"/>
    <s v="Amy Williams"/>
  </r>
  <r>
    <s v="ORD102017"/>
    <s v="CUST12017"/>
    <s v="Samantha Sanchez"/>
    <s v="Female"/>
    <n v="37"/>
    <x v="1"/>
    <x v="419"/>
    <d v="2026-02-19T00:00:00"/>
    <x v="2"/>
    <s v="Hyderabad"/>
    <x v="3"/>
    <s v="P9529"/>
    <s v="Galaxy S24"/>
    <x v="3"/>
    <n v="1"/>
    <n v="9180"/>
    <n v="10756.67"/>
    <n v="5"/>
    <n v="10218.84"/>
    <n v="1576.67"/>
    <x v="2"/>
    <x v="3"/>
    <n v="2"/>
    <s v="Hyderabad Hub"/>
    <s v="Sophia Green"/>
    <s v="Samantha Sanchez"/>
    <x v="2"/>
    <s v="Hyderabad"/>
    <s v="Electronics"/>
    <s v="Galaxy S24"/>
    <s v="Samsung"/>
    <s v="Hyderabad Hub"/>
    <s v="Sophia Green"/>
  </r>
  <r>
    <s v="ORD102018"/>
    <s v="CUST12018"/>
    <s v="Maria Watkins"/>
    <s v="Male"/>
    <n v="25"/>
    <x v="1"/>
    <x v="274"/>
    <d v="2024-09-26T00:00:00"/>
    <x v="4"/>
    <s v="Chennai"/>
    <x v="0"/>
    <s v="P9225"/>
    <s v="Pressure Cooker"/>
    <x v="0"/>
    <n v="5"/>
    <n v="9213"/>
    <n v="11143.07"/>
    <n v="0"/>
    <n v="55715.35"/>
    <n v="9650.35"/>
    <x v="1"/>
    <x v="1"/>
    <n v="1"/>
    <s v="Chennai Hub"/>
    <s v="Katherine Maldonado"/>
    <s v="Maria Watkins"/>
    <x v="4"/>
    <s v="Chennai"/>
    <s v="Home"/>
    <s v="Pressure Cooker"/>
    <s v="Prestige"/>
    <s v="Chennai Hub"/>
    <s v="Katherine Maldonado"/>
  </r>
  <r>
    <s v="ORD102019"/>
    <s v="CUST12019"/>
    <s v="Leah Sloan"/>
    <s v="Male"/>
    <n v="55"/>
    <x v="0"/>
    <x v="307"/>
    <d v="2025-09-27T00:00:00"/>
    <x v="3"/>
    <s v="Bengaluru"/>
    <x v="3"/>
    <s v="P3700"/>
    <s v="iPhone 15"/>
    <x v="5"/>
    <n v="3"/>
    <n v="28051"/>
    <n v="35562.83"/>
    <n v="15"/>
    <n v="90685.22"/>
    <n v="22535.49"/>
    <x v="2"/>
    <x v="2"/>
    <n v="5"/>
    <s v="Bengaluru Hub"/>
    <s v="Jennifer Butler"/>
    <s v="Leah Sloan"/>
    <x v="3"/>
    <s v="Bengaluru"/>
    <s v="Electronics"/>
    <s v="iPhone 15"/>
    <s v="Apple"/>
    <s v="Bengaluru Hub"/>
    <s v="Jennifer Butler"/>
  </r>
  <r>
    <s v="ORD102020"/>
    <s v="CUST12020"/>
    <s v="Ashley Friedman"/>
    <s v="Male"/>
    <n v="34"/>
    <x v="0"/>
    <x v="680"/>
    <d v="2024-07-03T00:00:00"/>
    <x v="1"/>
    <s v="New Delhi"/>
    <x v="4"/>
    <s v="P3582"/>
    <m/>
    <x v="4"/>
    <n v="4"/>
    <n v="4274"/>
    <n v="5503.89"/>
    <n v="15"/>
    <n v="18713.23"/>
    <n v="4919.5600000000004"/>
    <x v="1"/>
    <x v="1"/>
    <n v="5"/>
    <s v="New Delhi Hub"/>
    <s v="Joshua Ellison"/>
    <s v="Ashley Friedman"/>
    <x v="1"/>
    <s v="New Delhi"/>
    <s v="Fashion"/>
    <s v="Air Max Shoes"/>
    <s v="Nike"/>
    <s v="New Delhi Hub"/>
    <s v="Joshua Ellison"/>
  </r>
  <r>
    <s v="ORD102021"/>
    <s v="CUST12021"/>
    <s v="Douglas Taylor"/>
    <s v="Female"/>
    <n v="59"/>
    <x v="1"/>
    <x v="432"/>
    <d v="2024-10-23T00:00:00"/>
    <x v="0"/>
    <s v="Pune"/>
    <x v="4"/>
    <s v="P3307"/>
    <s v="Air Max Shoes"/>
    <x v="4"/>
    <n v="2"/>
    <n v="11211"/>
    <n v="14899.83"/>
    <n v="10"/>
    <n v="26819.69"/>
    <n v="7377.66"/>
    <x v="3"/>
    <x v="3"/>
    <n v="4"/>
    <s v="Pune Hub"/>
    <s v="Gregory Strong"/>
    <s v="Douglas Taylor"/>
    <x v="0"/>
    <s v="Pune"/>
    <s v="Fashion"/>
    <s v="Air Max Shoes"/>
    <s v="Nike"/>
    <s v="Pune Hub"/>
    <s v="Gregory Strong"/>
  </r>
  <r>
    <s v="ORD102022"/>
    <s v="CUST12022"/>
    <s v="Nicole Hicks"/>
    <s v="Male"/>
    <n v="57"/>
    <x v="1"/>
    <x v="588"/>
    <d v="2026-01-05T00:00:00"/>
    <x v="1"/>
    <s v="New Delhi"/>
    <x v="3"/>
    <s v="P5912"/>
    <s v="iPhone 15"/>
    <x v="5"/>
    <n v="3"/>
    <n v="9060"/>
    <n v="10084.5"/>
    <n v="10"/>
    <n v="27228.15"/>
    <n v="3073.5"/>
    <x v="3"/>
    <x v="0"/>
    <n v="5"/>
    <s v="New Delhi Hub"/>
    <s v="Amber Smith"/>
    <s v="Nicole Hicks"/>
    <x v="1"/>
    <s v="New Delhi"/>
    <s v="Electronics"/>
    <s v="iPhone 15"/>
    <s v="Apple"/>
    <s v="New Delhi Hub"/>
    <s v="Amber Smith"/>
  </r>
  <r>
    <s v="ORD102023"/>
    <s v="CUST12023"/>
    <s v="Michael Cuevas"/>
    <s v="Male"/>
    <n v="32"/>
    <x v="1"/>
    <x v="225"/>
    <d v="2026-03-11T00:00:00"/>
    <x v="4"/>
    <s v="Chennai"/>
    <x v="3"/>
    <s v="P3311"/>
    <s v="iPhone 15"/>
    <x v="5"/>
    <n v="1"/>
    <n v="497"/>
    <n v="679.26"/>
    <n v="5"/>
    <n v="645.29999999999995"/>
    <n v="182.26"/>
    <x v="1"/>
    <x v="3"/>
    <n v="1"/>
    <s v="Chennai Hub"/>
    <s v="Tyler Wells"/>
    <s v="Michael Cuevas"/>
    <x v="4"/>
    <s v="Chennai"/>
    <s v="Electronics"/>
    <s v="iPhone 15"/>
    <s v="Apple"/>
    <s v="Chennai Hub"/>
    <s v="Tyler Wells"/>
  </r>
  <r>
    <s v="ORD102024"/>
    <s v="CUST12024"/>
    <s v="James Austin"/>
    <s v="Female"/>
    <n v="42"/>
    <x v="0"/>
    <x v="328"/>
    <d v="2025-01-21T00:00:00"/>
    <x v="1"/>
    <s v="New Delhi"/>
    <x v="3"/>
    <s v="P8823"/>
    <s v="Galaxy S24"/>
    <x v="3"/>
    <n v="2"/>
    <n v="25739"/>
    <n v="33217.050000000003"/>
    <n v="0"/>
    <n v="66434.100000000006"/>
    <n v="14956.1"/>
    <x v="2"/>
    <x v="3"/>
    <n v="4"/>
    <s v="New Delhi Hub"/>
    <s v="Matthew Ross"/>
    <s v="James Austin"/>
    <x v="1"/>
    <s v="New Delhi"/>
    <s v="Electronics"/>
    <s v="Galaxy S24"/>
    <s v="Samsung"/>
    <s v="New Delhi Hub"/>
    <s v="Matthew Ross"/>
  </r>
  <r>
    <s v="ORD102025"/>
    <s v="CUST12025"/>
    <s v="Susan Casey"/>
    <s v="Female"/>
    <n v="26"/>
    <x v="1"/>
    <x v="606"/>
    <d v="2025-12-20T00:00:00"/>
    <x v="5"/>
    <s v="Chennai"/>
    <x v="0"/>
    <s v="P8109"/>
    <s v="Pressure Cooker"/>
    <x v="0"/>
    <n v="4"/>
    <n v="2113"/>
    <n v="2966.71"/>
    <n v="5"/>
    <n v="11273.5"/>
    <n v="3414.84"/>
    <x v="2"/>
    <x v="2"/>
    <n v="4"/>
    <s v="Chennai Hub"/>
    <s v="David Nunez"/>
    <s v="Susan Casey"/>
    <x v="4"/>
    <s v="Chennai"/>
    <s v="Home"/>
    <s v="Pressure Cooker"/>
    <s v="Prestige"/>
    <s v="Chennai Hub"/>
    <s v="David Nunez"/>
  </r>
  <r>
    <s v="ORD102026"/>
    <s v="CUST12026"/>
    <s v="Sandra Decker DVM"/>
    <s v="Male"/>
    <n v="60"/>
    <x v="1"/>
    <x v="492"/>
    <d v="2025-03-30T00:00:00"/>
    <x v="4"/>
    <s v="Chennai"/>
    <x v="3"/>
    <s v="P6182"/>
    <s v="iPhone 15"/>
    <x v="5"/>
    <n v="2"/>
    <n v="9811"/>
    <n v="13961.69"/>
    <n v="10"/>
    <n v="25131.040000000001"/>
    <n v="8301.3799999999992"/>
    <x v="3"/>
    <x v="1"/>
    <n v="5"/>
    <s v="Chennai Hub"/>
    <s v="Alexander Simpson"/>
    <s v="Sandra Decker DVM"/>
    <x v="4"/>
    <s v="Chennai"/>
    <s v="Electronics"/>
    <s v="iPhone 15"/>
    <s v="Apple"/>
    <s v="Chennai Hub"/>
    <s v="Alexander Simpson"/>
  </r>
  <r>
    <s v="ORD102027"/>
    <s v="CUST12027"/>
    <s v="Mary Silva"/>
    <s v="Male"/>
    <n v="29"/>
    <x v="0"/>
    <x v="179"/>
    <d v="2025-06-25T00:00:00"/>
    <x v="0"/>
    <s v="Mumbai"/>
    <x v="3"/>
    <s v="P8204"/>
    <s v="Galaxy S24"/>
    <x v="3"/>
    <n v="4"/>
    <n v="19314"/>
    <n v="22761.09"/>
    <n v="20"/>
    <n v="72835.490000000005"/>
    <n v="13788.36"/>
    <x v="1"/>
    <x v="0"/>
    <n v="2"/>
    <s v="Mumbai Hub"/>
    <s v="Michele Brooks"/>
    <s v="Mary Silva"/>
    <x v="0"/>
    <s v="Mumbai"/>
    <s v="Electronics"/>
    <s v="Galaxy S24"/>
    <s v="Samsung"/>
    <s v="Mumbai Hub"/>
    <s v="Michele Brooks"/>
  </r>
  <r>
    <s v="ORD102028"/>
    <s v="CUST12028"/>
    <s v="Stacy Glenn"/>
    <s v="Male"/>
    <n v="27"/>
    <x v="0"/>
    <x v="192"/>
    <d v="2025-05-07T00:00:00"/>
    <x v="1"/>
    <s v="New Delhi"/>
    <x v="0"/>
    <s v="P4499"/>
    <s v="Pressure Cooker"/>
    <x v="0"/>
    <n v="4"/>
    <n v="18089"/>
    <n v="21688.11"/>
    <n v="15"/>
    <n v="73739.570000000007"/>
    <n v="14396.44"/>
    <x v="0"/>
    <x v="2"/>
    <n v="1"/>
    <s v="New Delhi Hub"/>
    <s v="Bonnie Landry"/>
    <s v="Stacy Glenn"/>
    <x v="1"/>
    <s v="New Delhi"/>
    <s v="Home"/>
    <s v="Pressure Cooker"/>
    <s v="Prestige"/>
    <s v="New Delhi Hub"/>
    <s v="Bonnie Landry"/>
  </r>
  <r>
    <s v="ORD102029"/>
    <s v="CUST12029"/>
    <s v="Adam Fisher"/>
    <s v="Male"/>
    <n v="22"/>
    <x v="0"/>
    <x v="684"/>
    <d v="2025-10-03T00:00:00"/>
    <x v="4"/>
    <s v="Chennai"/>
    <x v="4"/>
    <s v="P8098"/>
    <s v="Air Max Shoes"/>
    <x v="4"/>
    <n v="5"/>
    <n v="18180"/>
    <n v="21179.759999999998"/>
    <n v="20"/>
    <n v="84719.039999999994"/>
    <n v="14998.8"/>
    <x v="3"/>
    <x v="1"/>
    <n v="5"/>
    <s v="Chennai Hub"/>
    <s v="Alexandra Maldonado"/>
    <s v="Adam Fisher"/>
    <x v="4"/>
    <s v="Chennai"/>
    <s v="Fashion"/>
    <s v="Air Max Shoes"/>
    <s v="Nike"/>
    <s v="Chennai Hub"/>
    <s v="Alexandra Maldonado"/>
  </r>
  <r>
    <s v="ORD102030"/>
    <s v="CUST12030"/>
    <s v="Natalie Dominguez"/>
    <s v="Male"/>
    <n v="49"/>
    <x v="0"/>
    <x v="470"/>
    <d v="2026-03-22T00:00:00"/>
    <x v="0"/>
    <s v="Pune"/>
    <x v="3"/>
    <s v="P6337"/>
    <s v="Galaxy S24"/>
    <x v="3"/>
    <n v="2"/>
    <n v="28373"/>
    <n v="32445.73"/>
    <n v="5"/>
    <n v="61646.89"/>
    <n v="8145.46"/>
    <x v="3"/>
    <x v="0"/>
    <n v="1"/>
    <s v="Pune Hub"/>
    <s v="Andrew Jones"/>
    <s v="Natalie Dominguez"/>
    <x v="0"/>
    <s v="Pune"/>
    <s v="Electronics"/>
    <s v="Galaxy S24"/>
    <s v="Samsung"/>
    <s v="Pune Hub"/>
    <s v="Andrew Jones"/>
  </r>
  <r>
    <s v="ORD102031"/>
    <s v="CUST12031"/>
    <s v="Justin Burke"/>
    <s v="Female"/>
    <n v="18"/>
    <x v="0"/>
    <x v="546"/>
    <d v="2024-07-28T00:00:00"/>
    <x v="4"/>
    <s v="Chennai"/>
    <x v="1"/>
    <s v="P6538"/>
    <m/>
    <x v="1"/>
    <n v="5"/>
    <n v="16465"/>
    <n v="24548.53"/>
    <n v="0"/>
    <n v="122742.65"/>
    <n v="40417.65"/>
    <x v="0"/>
    <x v="2"/>
    <n v="4"/>
    <s v="Chennai Hub"/>
    <s v="Joshua Palmer"/>
    <s v="Justin Burke"/>
    <x v="4"/>
    <s v="Chennai"/>
    <s v="Grocery"/>
    <s v="Sunflower Oil"/>
    <s v="Fortune"/>
    <s v="Chennai Hub"/>
    <s v="Joshua Palmer"/>
  </r>
  <r>
    <s v="ORD102032"/>
    <s v="CUST12032"/>
    <s v="Miguel Jones"/>
    <s v="Female"/>
    <n v="31"/>
    <x v="0"/>
    <x v="632"/>
    <d v="2024-09-13T00:00:00"/>
    <x v="0"/>
    <s v="Mumbai"/>
    <x v="4"/>
    <s v="P9382"/>
    <s v="Air Max Shoes"/>
    <x v="4"/>
    <n v="1"/>
    <n v="6733"/>
    <n v="8077.21"/>
    <n v="15"/>
    <n v="6865.63"/>
    <n v="1344.21"/>
    <x v="0"/>
    <x v="0"/>
    <n v="2"/>
    <s v="Mumbai Hub"/>
    <s v="Jennifer Larsen"/>
    <s v="Miguel Jones"/>
    <x v="0"/>
    <s v="Mumbai"/>
    <s v="Fashion"/>
    <s v="Air Max Shoes"/>
    <s v="Nike"/>
    <s v="Mumbai Hub"/>
    <s v="Jennifer Larsen"/>
  </r>
  <r>
    <s v="ORD102033"/>
    <s v="CUST12033"/>
    <s v="Andrea Campbell"/>
    <s v="Male"/>
    <n v="44"/>
    <x v="0"/>
    <x v="157"/>
    <d v="2026-01-28T00:00:00"/>
    <x v="3"/>
    <s v="Bengaluru"/>
    <x v="3"/>
    <s v="P5459"/>
    <s v="Galaxy S24"/>
    <x v="3"/>
    <n v="4"/>
    <n v="21580"/>
    <n v="27304.68"/>
    <n v="15"/>
    <n v="92835.91"/>
    <n v="22898.720000000001"/>
    <x v="2"/>
    <x v="0"/>
    <n v="4"/>
    <s v="Bengaluru Hub"/>
    <s v="Ronnie Rice"/>
    <s v="Andrea Campbell"/>
    <x v="3"/>
    <s v="Bengaluru"/>
    <s v="Electronics"/>
    <s v="Galaxy S24"/>
    <s v="Samsung"/>
    <s v="Bengaluru Hub"/>
    <s v="Ronnie Rice"/>
  </r>
  <r>
    <s v="ORD102034"/>
    <s v="CUST12034"/>
    <s v="Andre Fischer"/>
    <s v="Female"/>
    <n v="52"/>
    <x v="0"/>
    <x v="395"/>
    <d v="2026-02-17T00:00:00"/>
    <x v="4"/>
    <s v="Chennai"/>
    <x v="4"/>
    <s v="P1316"/>
    <s v="Air Max Shoes"/>
    <x v="4"/>
    <n v="4"/>
    <n v="23085"/>
    <n v="33441.54"/>
    <n v="20"/>
    <n v="107012.93"/>
    <n v="41426.160000000003"/>
    <x v="3"/>
    <x v="2"/>
    <n v="5"/>
    <s v="Chennai Hub"/>
    <s v="Matthew Kelley"/>
    <s v="Andre Fischer"/>
    <x v="4"/>
    <s v="Chennai"/>
    <s v="Fashion"/>
    <s v="Air Max Shoes"/>
    <s v="Nike"/>
    <s v="Chennai Hub"/>
    <s v="Matthew Kelley"/>
  </r>
  <r>
    <s v="ORD102035"/>
    <s v="CUST12035"/>
    <s v="Nicholas Cox"/>
    <s v="Male"/>
    <n v="39"/>
    <x v="1"/>
    <x v="451"/>
    <d v="2025-03-12T00:00:00"/>
    <x v="4"/>
    <s v="Chennai"/>
    <x v="1"/>
    <s v="P8078"/>
    <s v="Sunflower Oil"/>
    <x v="1"/>
    <n v="5"/>
    <n v="11944"/>
    <n v="15706.54"/>
    <n v="15"/>
    <n v="66752.800000000003"/>
    <n v="18812.7"/>
    <x v="3"/>
    <x v="3"/>
    <n v="1"/>
    <s v="Chennai Hub"/>
    <s v="Rebecca Pope"/>
    <s v="Nicholas Cox"/>
    <x v="4"/>
    <s v="Chennai"/>
    <s v="Grocery"/>
    <s v="Sunflower Oil"/>
    <s v="Fortune"/>
    <s v="Chennai Hub"/>
    <s v="Rebecca Pope"/>
  </r>
  <r>
    <s v="ORD102036"/>
    <s v="CUST12036"/>
    <s v="Matthew Rivas"/>
    <s v="Male"/>
    <n v="20"/>
    <x v="1"/>
    <x v="365"/>
    <d v="2025-11-15T00:00:00"/>
    <x v="3"/>
    <s v="Bengaluru"/>
    <x v="0"/>
    <s v="P7443"/>
    <s v="Pressure Cooker"/>
    <x v="0"/>
    <n v="4"/>
    <n v="26025"/>
    <n v="30951.91"/>
    <n v="0"/>
    <n v="123807.64"/>
    <n v="19707.64"/>
    <x v="0"/>
    <x v="1"/>
    <n v="2"/>
    <s v="Bengaluru Hub"/>
    <s v="James Robinson"/>
    <s v="Matthew Rivas"/>
    <x v="3"/>
    <s v="Bengaluru"/>
    <s v="Home"/>
    <s v="Pressure Cooker"/>
    <s v="Prestige"/>
    <s v="Bengaluru Hub"/>
    <s v="James Robinson"/>
  </r>
  <r>
    <s v="ORD102037"/>
    <s v="CUST12037"/>
    <s v="Diane Myers"/>
    <s v="Female"/>
    <n v="18"/>
    <x v="0"/>
    <x v="531"/>
    <d v="2025-04-15T00:00:00"/>
    <x v="1"/>
    <s v="New Delhi"/>
    <x v="0"/>
    <s v="P3573"/>
    <s v="Pressure Cooker"/>
    <x v="0"/>
    <n v="2"/>
    <n v="26119"/>
    <n v="31479.54"/>
    <n v="15"/>
    <n v="53515.22"/>
    <n v="10721.08"/>
    <x v="1"/>
    <x v="0"/>
    <n v="2"/>
    <s v="New Delhi Hub"/>
    <s v="Shawn Rogers"/>
    <s v="Diane Myers"/>
    <x v="1"/>
    <s v="New Delhi"/>
    <s v="Home"/>
    <s v="Pressure Cooker"/>
    <s v="Prestige"/>
    <s v="New Delhi Hub"/>
    <s v="Shawn Rogers"/>
  </r>
  <r>
    <s v="ORD102038"/>
    <s v="CUST12038"/>
    <s v="Keith Juarez"/>
    <s v="Female"/>
    <n v="25"/>
    <x v="1"/>
    <x v="313"/>
    <d v="2025-05-10T00:00:00"/>
    <x v="2"/>
    <s v="Hyderabad"/>
    <x v="3"/>
    <s v="P6495"/>
    <s v="iPhone 15"/>
    <x v="5"/>
    <n v="5"/>
    <n v="11658"/>
    <n v="13128.5"/>
    <n v="15"/>
    <n v="55796.12"/>
    <n v="7352.5"/>
    <x v="0"/>
    <x v="3"/>
    <n v="4"/>
    <s v="Hyderabad Hub"/>
    <s v="Ashley Smith"/>
    <s v="Keith Juarez"/>
    <x v="2"/>
    <s v="Hyderabad"/>
    <s v="Electronics"/>
    <s v="iPhone 15"/>
    <s v="Apple"/>
    <s v="Hyderabad Hub"/>
    <s v="Ashley Smith"/>
  </r>
  <r>
    <s v="ORD102039"/>
    <s v="CUST12039"/>
    <s v="Karen Baker"/>
    <s v="Male"/>
    <n v="19"/>
    <x v="1"/>
    <x v="44"/>
    <d v="2026-02-08T00:00:00"/>
    <x v="0"/>
    <s v="Pune"/>
    <x v="1"/>
    <s v="P3537"/>
    <s v="Sunflower Oil"/>
    <x v="1"/>
    <n v="5"/>
    <n v="25606"/>
    <n v="29444.77"/>
    <n v="10"/>
    <n v="132501.46"/>
    <n v="19193.849999999999"/>
    <x v="3"/>
    <x v="1"/>
    <n v="1"/>
    <s v="Pune Hub"/>
    <s v="Teresa Patel"/>
    <s v="Karen Baker"/>
    <x v="0"/>
    <s v="Pune"/>
    <s v="Grocery"/>
    <s v="Sunflower Oil"/>
    <s v="Fortune"/>
    <s v="Pune Hub"/>
    <s v="Teresa Patel"/>
  </r>
  <r>
    <s v="ORD102040"/>
    <s v="CUST12040"/>
    <s v="Timothy Gilmore"/>
    <s v="Female"/>
    <n v="28"/>
    <x v="0"/>
    <x v="670"/>
    <d v="2025-05-05T00:00:00"/>
    <x v="0"/>
    <s v="Pune"/>
    <x v="3"/>
    <s v="P7586"/>
    <s v="Galaxy S24"/>
    <x v="3"/>
    <n v="2"/>
    <n v="28572"/>
    <n v="34221.85"/>
    <n v="10"/>
    <n v="61599.33"/>
    <n v="11299.7"/>
    <x v="1"/>
    <x v="2"/>
    <n v="4"/>
    <s v="Pune Hub"/>
    <s v="Mallory Ramos"/>
    <s v="Timothy Gilmore"/>
    <x v="0"/>
    <s v="Pune"/>
    <s v="Electronics"/>
    <s v="Galaxy S24"/>
    <s v="Samsung"/>
    <s v="Pune Hub"/>
    <s v="Mallory Ramos"/>
  </r>
  <r>
    <s v="ORD102041"/>
    <s v="CUST12041"/>
    <s v="Robert Rodriguez"/>
    <s v="Male"/>
    <n v="33"/>
    <x v="0"/>
    <x v="685"/>
    <d v="2025-08-10T00:00:00"/>
    <x v="4"/>
    <s v="Chennai"/>
    <x v="0"/>
    <s v="P4377"/>
    <s v="Pressure Cooker"/>
    <x v="0"/>
    <n v="4"/>
    <n v="26182"/>
    <n v="35782.29"/>
    <n v="15"/>
    <n v="121659.79"/>
    <n v="38401.160000000003"/>
    <x v="0"/>
    <x v="0"/>
    <n v="4"/>
    <s v="Chennai Hub"/>
    <s v="Cassandra Brady"/>
    <s v="Robert Rodriguez"/>
    <x v="4"/>
    <s v="Chennai"/>
    <s v="Home"/>
    <s v="Pressure Cooker"/>
    <s v="Prestige"/>
    <s v="Chennai Hub"/>
    <s v="Cassandra Brady"/>
  </r>
  <r>
    <s v="ORD102042"/>
    <s v="CUST12042"/>
    <s v="Ashley Benton"/>
    <s v="Female"/>
    <n v="53"/>
    <x v="0"/>
    <x v="452"/>
    <d v="2025-09-11T00:00:00"/>
    <x v="4"/>
    <s v="Chennai"/>
    <x v="3"/>
    <s v="P1940"/>
    <s v="iPhone 15"/>
    <x v="5"/>
    <n v="1"/>
    <n v="13066"/>
    <n v="16264.77"/>
    <n v="10"/>
    <n v="14638.29"/>
    <n v="3198.77"/>
    <x v="3"/>
    <x v="1"/>
    <n v="1"/>
    <s v="Chennai Hub"/>
    <s v="William Harris"/>
    <s v="Ashley Benton"/>
    <x v="4"/>
    <s v="Chennai"/>
    <s v="Electronics"/>
    <s v="iPhone 15"/>
    <s v="Apple"/>
    <s v="Chennai Hub"/>
    <s v="William Harris"/>
  </r>
  <r>
    <s v="ORD102043"/>
    <s v="CUST12043"/>
    <s v="Nicholas Porter"/>
    <s v="Female"/>
    <n v="33"/>
    <x v="0"/>
    <x v="376"/>
    <d v="2024-08-02T00:00:00"/>
    <x v="1"/>
    <s v="New Delhi"/>
    <x v="3"/>
    <s v="P2855"/>
    <s v="iPhone 15"/>
    <x v="5"/>
    <n v="2"/>
    <n v="17833"/>
    <n v="23615.24"/>
    <n v="10"/>
    <n v="42507.43"/>
    <n v="11564.48"/>
    <x v="0"/>
    <x v="2"/>
    <n v="3"/>
    <s v="New Delhi Hub"/>
    <s v="Jason Love"/>
    <s v="Nicholas Porter"/>
    <x v="1"/>
    <s v="New Delhi"/>
    <s v="Electronics"/>
    <s v="iPhone 15"/>
    <s v="Apple"/>
    <s v="New Delhi Hub"/>
    <s v="Jason Love"/>
  </r>
  <r>
    <s v="ORD102044"/>
    <s v="CUST12044"/>
    <s v="Brian Daugherty"/>
    <s v="Male"/>
    <n v="18"/>
    <x v="0"/>
    <x v="554"/>
    <d v="2026-02-05T00:00:00"/>
    <x v="0"/>
    <s v="Pune"/>
    <x v="1"/>
    <s v="P8673"/>
    <s v="Sunflower Oil"/>
    <x v="1"/>
    <n v="3"/>
    <n v="752"/>
    <n v="1027.0899999999999"/>
    <n v="10"/>
    <n v="2773.14"/>
    <n v="825.27"/>
    <x v="0"/>
    <x v="1"/>
    <n v="5"/>
    <s v="Pune Hub"/>
    <s v="Theodore Parks"/>
    <s v="Brian Daugherty"/>
    <x v="0"/>
    <s v="Pune"/>
    <s v="Grocery"/>
    <s v="Sunflower Oil"/>
    <s v="Fortune"/>
    <s v="Pune Hub"/>
    <s v="Theodore Parks"/>
  </r>
  <r>
    <s v="ORD102045"/>
    <s v="CUST12045"/>
    <s v="Paula Wilson"/>
    <s v="Male"/>
    <n v="52"/>
    <x v="0"/>
    <x v="18"/>
    <d v="2026-04-02T00:00:00"/>
    <x v="4"/>
    <s v="Chennai"/>
    <x v="3"/>
    <s v="P4961"/>
    <s v="Galaxy S24"/>
    <x v="3"/>
    <n v="4"/>
    <n v="23986"/>
    <n v="27221.68"/>
    <n v="0"/>
    <n v="108886.72"/>
    <n v="12942.72"/>
    <x v="1"/>
    <x v="3"/>
    <n v="2"/>
    <s v="Chennai Hub"/>
    <s v="Nathan Holmes"/>
    <s v="Paula Wilson"/>
    <x v="4"/>
    <s v="Chennai"/>
    <s v="Electronics"/>
    <s v="Galaxy S24"/>
    <s v="Samsung"/>
    <s v="Chennai Hub"/>
    <s v="Nathan Holmes"/>
  </r>
  <r>
    <s v="ORD102046"/>
    <s v="CUST12046"/>
    <s v="Robin Burton"/>
    <s v="Female"/>
    <n v="20"/>
    <x v="0"/>
    <x v="212"/>
    <d v="2024-07-02T00:00:00"/>
    <x v="1"/>
    <s v="New Delhi"/>
    <x v="3"/>
    <s v="P5853"/>
    <s v="iPhone 15"/>
    <x v="5"/>
    <n v="2"/>
    <n v="22645"/>
    <n v="30481.24"/>
    <n v="10"/>
    <n v="54866.23"/>
    <n v="15672.48"/>
    <x v="0"/>
    <x v="0"/>
    <n v="2"/>
    <s v="New Delhi Hub"/>
    <s v="Nathan Diaz"/>
    <s v="Robin Burton"/>
    <x v="1"/>
    <s v="New Delhi"/>
    <s v="Electronics"/>
    <s v="iPhone 15"/>
    <s v="Apple"/>
    <s v="New Delhi Hub"/>
    <s v="Nathan Diaz"/>
  </r>
  <r>
    <s v="ORD102047"/>
    <s v="CUST12047"/>
    <s v="Elizabeth Davies"/>
    <s v="Female"/>
    <n v="32"/>
    <x v="1"/>
    <x v="463"/>
    <d v="2026-01-22T00:00:00"/>
    <x v="4"/>
    <s v="Chennai"/>
    <x v="0"/>
    <s v="P7649"/>
    <s v="Pressure Cooker"/>
    <x v="0"/>
    <n v="3"/>
    <n v="17774"/>
    <n v="21105.07"/>
    <n v="0"/>
    <n v="63315.21"/>
    <n v="9993.2099999999991"/>
    <x v="3"/>
    <x v="1"/>
    <n v="3"/>
    <s v="Chennai Hub"/>
    <s v="Katrina Alexander"/>
    <s v="Elizabeth Davies"/>
    <x v="4"/>
    <s v="Chennai"/>
    <s v="Home"/>
    <s v="Pressure Cooker"/>
    <s v="Prestige"/>
    <s v="Chennai Hub"/>
    <s v="Katrina Alexander"/>
  </r>
  <r>
    <s v="ORD102048"/>
    <s v="CUST12048"/>
    <s v="Marvin Ramirez"/>
    <s v="Male"/>
    <n v="58"/>
    <x v="0"/>
    <x v="462"/>
    <d v="2024-11-22T00:00:00"/>
    <x v="0"/>
    <s v="Mumbai"/>
    <x v="4"/>
    <s v="P5411"/>
    <s v="Air Max Shoes"/>
    <x v="4"/>
    <n v="3"/>
    <n v="18598"/>
    <n v="26890.52"/>
    <n v="15"/>
    <n v="68570.83"/>
    <n v="24877.56"/>
    <x v="0"/>
    <x v="2"/>
    <n v="1"/>
    <s v="Mumbai Hub"/>
    <s v="Kathleen Obrien"/>
    <s v="Marvin Ramirez"/>
    <x v="0"/>
    <s v="Mumbai"/>
    <s v="Fashion"/>
    <s v="Air Max Shoes"/>
    <s v="Nike"/>
    <s v="Mumbai Hub"/>
    <s v="Kathleen Obrien"/>
  </r>
  <r>
    <s v="ORD102049"/>
    <s v="CUST12049"/>
    <s v="James Adams"/>
    <s v="Female"/>
    <n v="28"/>
    <x v="0"/>
    <x v="653"/>
    <d v="2025-01-10T00:00:00"/>
    <x v="0"/>
    <s v="Pune"/>
    <x v="3"/>
    <s v="P7282"/>
    <s v="iPhone 15"/>
    <x v="5"/>
    <n v="1"/>
    <n v="14952"/>
    <n v="20095.96"/>
    <n v="10"/>
    <n v="18086.36"/>
    <n v="5143.96"/>
    <x v="0"/>
    <x v="1"/>
    <n v="5"/>
    <s v="Pune Hub"/>
    <s v="Zachary Lopez"/>
    <s v="James Adams"/>
    <x v="0"/>
    <s v="Pune"/>
    <s v="Electronics"/>
    <s v="iPhone 15"/>
    <s v="Apple"/>
    <s v="Pune Hub"/>
    <s v="Zachary Lopez"/>
  </r>
  <r>
    <s v="ORD102050"/>
    <s v="CUST12050"/>
    <s v="Stephen Todd"/>
    <s v="Male"/>
    <n v="46"/>
    <x v="1"/>
    <x v="328"/>
    <d v="2024-11-10T00:00:00"/>
    <x v="2"/>
    <s v="Hyderabad"/>
    <x v="4"/>
    <s v="P9602"/>
    <s v="Air Max Shoes"/>
    <x v="4"/>
    <n v="1"/>
    <n v="23506"/>
    <n v="26457.7"/>
    <n v="5"/>
    <n v="25134.81"/>
    <n v="2951.7"/>
    <x v="2"/>
    <x v="3"/>
    <n v="1"/>
    <s v="Hyderabad Hub"/>
    <s v="Mitchell Becker"/>
    <s v="Stephen Todd"/>
    <x v="2"/>
    <s v="Hyderabad"/>
    <s v="Fashion"/>
    <s v="Air Max Shoes"/>
    <s v="Nike"/>
    <s v="Hyderabad Hub"/>
    <s v="Mitchell Becker"/>
  </r>
  <r>
    <s v="ORD102051"/>
    <s v="CUST12051"/>
    <s v="Diana Wallace"/>
    <s v="Male"/>
    <n v="24"/>
    <x v="1"/>
    <x v="668"/>
    <d v="2025-12-27T00:00:00"/>
    <x v="0"/>
    <s v="Mumbai"/>
    <x v="3"/>
    <s v="P7623"/>
    <s v="iPhone 15"/>
    <x v="5"/>
    <n v="4"/>
    <n v="8857"/>
    <n v="10184.23"/>
    <n v="15"/>
    <n v="34626.379999999997"/>
    <n v="5308.92"/>
    <x v="1"/>
    <x v="3"/>
    <n v="2"/>
    <s v="Mumbai Hub"/>
    <s v="Benjamin Sparks"/>
    <s v="Diana Wallace"/>
    <x v="0"/>
    <s v="Mumbai"/>
    <s v="Electronics"/>
    <s v="iPhone 15"/>
    <s v="Apple"/>
    <s v="Mumbai Hub"/>
    <s v="Benjamin Sparks"/>
  </r>
  <r>
    <s v="ORD102052"/>
    <s v="CUST12052"/>
    <s v="Heather Bowers"/>
    <s v="Female"/>
    <n v="35"/>
    <x v="1"/>
    <x v="262"/>
    <d v="2025-11-19T00:00:00"/>
    <x v="1"/>
    <s v="New Delhi"/>
    <x v="3"/>
    <s v="P7514"/>
    <s v="iPhone 15"/>
    <x v="5"/>
    <n v="5"/>
    <n v="29988"/>
    <n v="37586.03"/>
    <n v="20"/>
    <n v="150344.12"/>
    <n v="37990.15"/>
    <x v="3"/>
    <x v="2"/>
    <n v="4"/>
    <s v="New Delhi Hub"/>
    <s v="Elizabeth Reed"/>
    <s v="Heather Bowers"/>
    <x v="1"/>
    <s v="New Delhi"/>
    <s v="Electronics"/>
    <s v="iPhone 15"/>
    <s v="Apple"/>
    <s v="New Delhi Hub"/>
    <s v="Elizabeth Reed"/>
  </r>
  <r>
    <s v="ORD102053"/>
    <s v="CUST12053"/>
    <s v="Wayne Ellis"/>
    <s v="Male"/>
    <n v="41"/>
    <x v="0"/>
    <x v="171"/>
    <d v="2024-11-21T00:00:00"/>
    <x v="2"/>
    <s v="Hyderabad"/>
    <x v="3"/>
    <s v="P3665"/>
    <s v="Galaxy S24"/>
    <x v="3"/>
    <n v="5"/>
    <n v="25713"/>
    <n v="28866.09"/>
    <n v="20"/>
    <n v="115464.36"/>
    <n v="15765.45"/>
    <x v="1"/>
    <x v="1"/>
    <n v="5"/>
    <s v="Hyderabad Hub"/>
    <s v="Linda Smith"/>
    <s v="Wayne Ellis"/>
    <x v="2"/>
    <s v="Hyderabad"/>
    <s v="Electronics"/>
    <s v="Galaxy S24"/>
    <s v="Samsung"/>
    <s v="Hyderabad Hub"/>
    <s v="Linda Smith"/>
  </r>
  <r>
    <s v="ORD102054"/>
    <s v="CUST12054"/>
    <s v="Nicholas Evans"/>
    <s v="Male"/>
    <n v="58"/>
    <x v="1"/>
    <x v="332"/>
    <d v="2025-08-13T00:00:00"/>
    <x v="2"/>
    <s v="Hyderabad"/>
    <x v="3"/>
    <s v="P4540"/>
    <s v="Galaxy S24"/>
    <x v="3"/>
    <n v="4"/>
    <n v="26416"/>
    <n v="30426"/>
    <n v="10"/>
    <n v="109533.6"/>
    <n v="16040"/>
    <x v="2"/>
    <x v="1"/>
    <n v="3"/>
    <s v="Hyderabad Hub"/>
    <s v="Sarah Thompson"/>
    <s v="Nicholas Evans"/>
    <x v="2"/>
    <s v="Hyderabad"/>
    <s v="Electronics"/>
    <s v="Galaxy S24"/>
    <s v="Samsung"/>
    <s v="Hyderabad Hub"/>
    <s v="Sarah Thompson"/>
  </r>
  <r>
    <s v="ORD102055"/>
    <s v="CUST12055"/>
    <s v="Kerry Lee"/>
    <s v="Male"/>
    <n v="23"/>
    <x v="1"/>
    <x v="661"/>
    <d v="2025-07-21T00:00:00"/>
    <x v="0"/>
    <s v="Pune"/>
    <x v="3"/>
    <s v="P1272"/>
    <s v="iPhone 15"/>
    <x v="5"/>
    <n v="4"/>
    <n v="26742"/>
    <n v="29684.03"/>
    <n v="15"/>
    <n v="100925.7"/>
    <n v="11768.12"/>
    <x v="0"/>
    <x v="0"/>
    <n v="3"/>
    <s v="Pune Hub"/>
    <s v="Johnny Jackson"/>
    <s v="Kerry Lee"/>
    <x v="0"/>
    <s v="Pune"/>
    <s v="Electronics"/>
    <s v="iPhone 15"/>
    <s v="Apple"/>
    <s v="Pune Hub"/>
    <s v="Johnny Jackson"/>
  </r>
  <r>
    <s v="ORD102056"/>
    <s v="CUST12056"/>
    <s v="Michael Dunn"/>
    <s v="Female"/>
    <n v="46"/>
    <x v="0"/>
    <x v="666"/>
    <d v="2025-03-22T00:00:00"/>
    <x v="0"/>
    <s v="Pune"/>
    <x v="3"/>
    <s v="P6258"/>
    <s v="iPhone 15"/>
    <x v="5"/>
    <n v="4"/>
    <n v="21264"/>
    <n v="25410.46"/>
    <n v="20"/>
    <n v="81313.47"/>
    <n v="16585.84"/>
    <x v="2"/>
    <x v="1"/>
    <n v="2"/>
    <s v="Pune Hub"/>
    <s v="Mary Johnson"/>
    <s v="Michael Dunn"/>
    <x v="0"/>
    <s v="Pune"/>
    <s v="Electronics"/>
    <s v="iPhone 15"/>
    <s v="Apple"/>
    <s v="Pune Hub"/>
    <s v="Mary Johnson"/>
  </r>
  <r>
    <s v="ORD102057"/>
    <s v="CUST12057"/>
    <s v="Steven Walker"/>
    <s v="Female"/>
    <n v="23"/>
    <x v="1"/>
    <x v="686"/>
    <d v="2025-03-25T00:00:00"/>
    <x v="1"/>
    <s v="New Delhi"/>
    <x v="0"/>
    <s v="P5597"/>
    <s v="Pressure Cooker"/>
    <x v="0"/>
    <n v="4"/>
    <n v="9639"/>
    <n v="11795.8"/>
    <n v="5"/>
    <n v="44824.04"/>
    <n v="8627.2000000000007"/>
    <x v="3"/>
    <x v="2"/>
    <n v="3"/>
    <s v="New Delhi Hub"/>
    <s v="Philip Smith"/>
    <s v="Steven Walker"/>
    <x v="1"/>
    <s v="New Delhi"/>
    <s v="Home"/>
    <s v="Pressure Cooker"/>
    <s v="Prestige"/>
    <s v="New Delhi Hub"/>
    <s v="Philip Smith"/>
  </r>
  <r>
    <s v="ORD102058"/>
    <s v="CUST12058"/>
    <s v="Walter Martinez"/>
    <s v="Male"/>
    <n v="19"/>
    <x v="1"/>
    <x v="140"/>
    <d v="2026-01-23T00:00:00"/>
    <x v="3"/>
    <s v="Bengaluru"/>
    <x v="3"/>
    <s v="P6813"/>
    <s v="Galaxy S24"/>
    <x v="3"/>
    <n v="2"/>
    <n v="7462"/>
    <n v="9265.59"/>
    <n v="0"/>
    <n v="18531.18"/>
    <n v="3607.18"/>
    <x v="2"/>
    <x v="2"/>
    <n v="5"/>
    <s v="Bengaluru Hub"/>
    <s v="Chad Coleman"/>
    <s v="Walter Martinez"/>
    <x v="3"/>
    <s v="Bengaluru"/>
    <s v="Electronics"/>
    <s v="Galaxy S24"/>
    <s v="Samsung"/>
    <s v="Bengaluru Hub"/>
    <s v="Chad Coleman"/>
  </r>
  <r>
    <s v="ORD102059"/>
    <s v="CUST12059"/>
    <s v="Jonathan Weber"/>
    <s v="Female"/>
    <n v="35"/>
    <x v="0"/>
    <x v="356"/>
    <d v="2026-06-24T00:00:00"/>
    <x v="3"/>
    <s v="Bengaluru"/>
    <x v="0"/>
    <s v="P7139"/>
    <s v="Pressure Cooker"/>
    <x v="0"/>
    <n v="1"/>
    <n v="9092"/>
    <n v="11109.94"/>
    <n v="10"/>
    <n v="9998.9500000000007"/>
    <n v="2017.94"/>
    <x v="2"/>
    <x v="3"/>
    <n v="5"/>
    <s v="Bengaluru Hub"/>
    <s v="Todd Patton"/>
    <s v="Jonathan Weber"/>
    <x v="3"/>
    <s v="Bengaluru"/>
    <s v="Home"/>
    <s v="Pressure Cooker"/>
    <s v="Prestige"/>
    <s v="Bengaluru Hub"/>
    <s v="Todd Patton"/>
  </r>
  <r>
    <s v="ORD102060"/>
    <s v="CUST12060"/>
    <s v="Amanda Liu"/>
    <s v="Male"/>
    <n v="39"/>
    <x v="0"/>
    <x v="437"/>
    <d v="2025-05-13T00:00:00"/>
    <x v="3"/>
    <s v="Bengaluru"/>
    <x v="3"/>
    <s v="P3647"/>
    <s v="iPhone 15"/>
    <x v="5"/>
    <n v="5"/>
    <n v="8046"/>
    <n v="9250.59"/>
    <n v="20"/>
    <n v="37002.36"/>
    <n v="6022.95"/>
    <x v="1"/>
    <x v="2"/>
    <n v="4"/>
    <s v="Bengaluru Hub"/>
    <s v="Sonia Bruce"/>
    <s v="Amanda Liu"/>
    <x v="3"/>
    <s v="Bengaluru"/>
    <s v="Electronics"/>
    <s v="iPhone 15"/>
    <s v="Apple"/>
    <s v="Bengaluru Hub"/>
    <s v="Sonia Bruce"/>
  </r>
  <r>
    <s v="ORD102061"/>
    <s v="CUST12061"/>
    <s v="Ronald Foster"/>
    <s v="Male"/>
    <n v="31"/>
    <x v="0"/>
    <x v="42"/>
    <d v="2025-09-03T00:00:00"/>
    <x v="1"/>
    <s v="New Delhi"/>
    <x v="0"/>
    <s v="P9083"/>
    <s v="Pressure Cooker"/>
    <x v="0"/>
    <n v="1"/>
    <n v="22609"/>
    <n v="31050.080000000002"/>
    <n v="20"/>
    <n v="24840.06"/>
    <n v="8441.08"/>
    <x v="2"/>
    <x v="0"/>
    <n v="5"/>
    <s v="New Delhi Hub"/>
    <s v="Cindy Adams"/>
    <s v="Ronald Foster"/>
    <x v="1"/>
    <s v="New Delhi"/>
    <s v="Home"/>
    <s v="Pressure Cooker"/>
    <s v="Prestige"/>
    <s v="New Delhi Hub"/>
    <s v="Cindy Adams"/>
  </r>
  <r>
    <s v="ORD102062"/>
    <s v="CUST12062"/>
    <s v="Alexis Torres"/>
    <s v="Male"/>
    <n v="34"/>
    <x v="1"/>
    <x v="620"/>
    <d v="2025-02-24T00:00:00"/>
    <x v="2"/>
    <s v="Hyderabad"/>
    <x v="3"/>
    <s v="P4919"/>
    <s v="iPhone 15"/>
    <x v="5"/>
    <n v="4"/>
    <n v="21119"/>
    <n v="28459.48"/>
    <n v="10"/>
    <n v="102454.13"/>
    <n v="29361.919999999998"/>
    <x v="1"/>
    <x v="2"/>
    <n v="2"/>
    <s v="Hyderabad Hub"/>
    <s v="Andrew Thomas"/>
    <s v="Alexis Torres"/>
    <x v="2"/>
    <s v="Hyderabad"/>
    <s v="Electronics"/>
    <s v="iPhone 15"/>
    <s v="Apple"/>
    <s v="Hyderabad Hub"/>
    <s v="Andrew Thomas"/>
  </r>
  <r>
    <s v="ORD102063"/>
    <s v="CUST12063"/>
    <s v="Chad Short"/>
    <s v="Male"/>
    <n v="38"/>
    <x v="0"/>
    <x v="354"/>
    <d v="2025-03-08T00:00:00"/>
    <x v="2"/>
    <s v="Hyderabad"/>
    <x v="3"/>
    <s v="P4551"/>
    <s v="Galaxy S24"/>
    <x v="3"/>
    <n v="2"/>
    <n v="24797"/>
    <n v="33437.54"/>
    <n v="15"/>
    <n v="56843.82"/>
    <n v="17281.080000000002"/>
    <x v="3"/>
    <x v="3"/>
    <n v="3"/>
    <s v="Hyderabad Hub"/>
    <s v="Veronica Castro"/>
    <s v="Chad Short"/>
    <x v="2"/>
    <s v="Hyderabad"/>
    <s v="Electronics"/>
    <s v="Galaxy S24"/>
    <s v="Samsung"/>
    <s v="Hyderabad Hub"/>
    <s v="Veronica Castro"/>
  </r>
  <r>
    <s v="ORD102064"/>
    <s v="CUST12064"/>
    <s v="Hannah Chavez"/>
    <s v="Male"/>
    <n v="33"/>
    <x v="0"/>
    <x v="366"/>
    <d v="2024-09-29T00:00:00"/>
    <x v="3"/>
    <s v="Bengaluru"/>
    <x v="0"/>
    <s v="P7128"/>
    <s v="Pressure Cooker"/>
    <x v="0"/>
    <n v="4"/>
    <n v="809"/>
    <n v="900.29"/>
    <n v="20"/>
    <n v="2880.93"/>
    <n v="365.16"/>
    <x v="3"/>
    <x v="3"/>
    <n v="4"/>
    <s v="Bengaluru Hub"/>
    <s v="Maria Davis"/>
    <s v="Hannah Chavez"/>
    <x v="3"/>
    <s v="Bengaluru"/>
    <s v="Home"/>
    <s v="Pressure Cooker"/>
    <s v="Prestige"/>
    <s v="Bengaluru Hub"/>
    <s v="Maria Davis"/>
  </r>
  <r>
    <s v="ORD102065"/>
    <s v="CUST12065"/>
    <s v="Tristan Frazier"/>
    <s v="Female"/>
    <n v="27"/>
    <x v="1"/>
    <x v="480"/>
    <d v="2025-11-11T00:00:00"/>
    <x v="0"/>
    <s v="Mumbai"/>
    <x v="3"/>
    <s v="P3113"/>
    <s v="Galaxy S24"/>
    <x v="3"/>
    <n v="1"/>
    <n v="24905"/>
    <n v="28131.33"/>
    <n v="10"/>
    <n v="25318.2"/>
    <n v="3226.33"/>
    <x v="0"/>
    <x v="1"/>
    <n v="4"/>
    <s v="Mumbai Hub"/>
    <s v="Nicholas West"/>
    <s v="Tristan Frazier"/>
    <x v="0"/>
    <s v="Mumbai"/>
    <s v="Electronics"/>
    <s v="Galaxy S24"/>
    <s v="Samsung"/>
    <s v="Mumbai Hub"/>
    <s v="Nicholas West"/>
  </r>
  <r>
    <s v="ORD102066"/>
    <s v="CUST12066"/>
    <s v="Shawn Wagner"/>
    <s v="Male"/>
    <n v="44"/>
    <x v="0"/>
    <x v="387"/>
    <d v="2025-10-07T00:00:00"/>
    <x v="0"/>
    <s v="Pune"/>
    <x v="0"/>
    <s v="P8947"/>
    <s v="Pressure Cooker"/>
    <x v="0"/>
    <n v="3"/>
    <n v="19791"/>
    <n v="28518.47"/>
    <n v="5"/>
    <n v="81277.64"/>
    <n v="26182.41"/>
    <x v="3"/>
    <x v="3"/>
    <n v="1"/>
    <s v="Pune Hub"/>
    <s v="David Nelson"/>
    <s v="Shawn Wagner"/>
    <x v="0"/>
    <s v="Pune"/>
    <s v="Home"/>
    <s v="Pressure Cooker"/>
    <s v="Prestige"/>
    <s v="Pune Hub"/>
    <s v="David Nelson"/>
  </r>
  <r>
    <s v="ORD102067"/>
    <s v="CUST12067"/>
    <s v="Rebecca Garza"/>
    <s v="Female"/>
    <n v="23"/>
    <x v="1"/>
    <x v="4"/>
    <d v="2024-07-01T00:00:00"/>
    <x v="1"/>
    <s v="New Delhi"/>
    <x v="0"/>
    <s v="P6525"/>
    <s v="Pressure Cooker"/>
    <x v="0"/>
    <n v="3"/>
    <n v="8382"/>
    <n v="9809.2199999999993"/>
    <n v="15"/>
    <n v="25013.51"/>
    <n v="4281.66"/>
    <x v="0"/>
    <x v="3"/>
    <n v="1"/>
    <s v="New Delhi Hub"/>
    <s v="Nicole Adams"/>
    <s v="Rebecca Garza"/>
    <x v="1"/>
    <s v="New Delhi"/>
    <s v="Home"/>
    <s v="Pressure Cooker"/>
    <s v="Prestige"/>
    <s v="New Delhi Hub"/>
    <s v="Nicole Adams"/>
  </r>
  <r>
    <s v="ORD102068"/>
    <s v="CUST12068"/>
    <s v="Carrie Garcia"/>
    <s v="Male"/>
    <n v="21"/>
    <x v="1"/>
    <x v="186"/>
    <d v="2025-12-21T00:00:00"/>
    <x v="0"/>
    <s v="Pune"/>
    <x v="1"/>
    <s v="P2568"/>
    <s v="Sunflower Oil"/>
    <x v="1"/>
    <n v="4"/>
    <n v="28061"/>
    <n v="39196.519999999997"/>
    <n v="15"/>
    <n v="133268.17000000001"/>
    <n v="44542.080000000002"/>
    <x v="0"/>
    <x v="1"/>
    <n v="4"/>
    <s v="Pune Hub"/>
    <s v="Peter Wood"/>
    <s v="Carrie Garcia"/>
    <x v="0"/>
    <s v="Pune"/>
    <s v="Grocery"/>
    <s v="Sunflower Oil"/>
    <s v="Fortune"/>
    <s v="Pune Hub"/>
    <s v="Peter Wood"/>
  </r>
  <r>
    <s v="ORD102069"/>
    <s v="CUST12069"/>
    <s v="Sharon Roth"/>
    <s v="Male"/>
    <n v="55"/>
    <x v="0"/>
    <x v="236"/>
    <d v="2025-06-24T00:00:00"/>
    <x v="1"/>
    <s v="New Delhi"/>
    <x v="3"/>
    <s v="P7861"/>
    <s v="Galaxy S24"/>
    <x v="3"/>
    <n v="4"/>
    <n v="12665"/>
    <n v="17452.84"/>
    <n v="0"/>
    <n v="69811.360000000001"/>
    <n v="19151.36"/>
    <x v="0"/>
    <x v="2"/>
    <n v="2"/>
    <s v="New Delhi Hub"/>
    <s v="Ryan Taylor"/>
    <s v="Sharon Roth"/>
    <x v="1"/>
    <s v="New Delhi"/>
    <s v="Electronics"/>
    <s v="Galaxy S24"/>
    <s v="Samsung"/>
    <s v="New Delhi Hub"/>
    <s v="Ryan Taylor"/>
  </r>
  <r>
    <s v="ORD102070"/>
    <s v="CUST12070"/>
    <s v="Derek Romero"/>
    <s v="Male"/>
    <n v="29"/>
    <x v="0"/>
    <x v="434"/>
    <d v="2025-07-27T00:00:00"/>
    <x v="4"/>
    <s v="Chennai"/>
    <x v="3"/>
    <s v="P2907"/>
    <s v="Galaxy S24"/>
    <x v="3"/>
    <n v="5"/>
    <n v="22594"/>
    <n v="26345.19"/>
    <n v="10"/>
    <n v="118553.35"/>
    <n v="18755.95"/>
    <x v="2"/>
    <x v="2"/>
    <n v="2"/>
    <s v="Chennai Hub"/>
    <s v="John Edwards"/>
    <s v="Derek Romero"/>
    <x v="4"/>
    <s v="Chennai"/>
    <s v="Electronics"/>
    <s v="Galaxy S24"/>
    <s v="Samsung"/>
    <s v="Chennai Hub"/>
    <s v="John Edwards"/>
  </r>
  <r>
    <s v="ORD102071"/>
    <s v="CUST12071"/>
    <s v="Nathan Smith"/>
    <s v="Male"/>
    <n v="60"/>
    <x v="1"/>
    <x v="512"/>
    <d v="2025-09-21T00:00:00"/>
    <x v="2"/>
    <s v="Hyderabad"/>
    <x v="1"/>
    <s v="P5437"/>
    <s v="Sunflower Oil"/>
    <x v="1"/>
    <n v="5"/>
    <n v="11980"/>
    <n v="13320.75"/>
    <n v="5"/>
    <n v="63273.56"/>
    <n v="6703.75"/>
    <x v="2"/>
    <x v="2"/>
    <n v="1"/>
    <s v="Hyderabad Hub"/>
    <s v="Robin Dickson"/>
    <s v="Nathan Smith"/>
    <x v="2"/>
    <s v="Hyderabad"/>
    <s v="Grocery"/>
    <s v="Sunflower Oil"/>
    <s v="Fortune"/>
    <s v="Hyderabad Hub"/>
    <s v="Robin Dickson"/>
  </r>
  <r>
    <s v="ORD102072"/>
    <s v="CUST12072"/>
    <s v="Anthony Clark"/>
    <s v="Male"/>
    <n v="45"/>
    <x v="1"/>
    <x v="48"/>
    <d v="2026-03-17T00:00:00"/>
    <x v="4"/>
    <s v="Chennai"/>
    <x v="2"/>
    <s v="P5354"/>
    <s v="Face Wash"/>
    <x v="2"/>
    <n v="4"/>
    <n v="4541"/>
    <n v="6628.93"/>
    <n v="5"/>
    <n v="25189.93"/>
    <n v="8351.7199999999993"/>
    <x v="2"/>
    <x v="2"/>
    <n v="3"/>
    <s v="Chennai Hub"/>
    <s v="Karen Miller"/>
    <s v="Anthony Clark"/>
    <x v="4"/>
    <s v="Chennai"/>
    <s v="Beauty"/>
    <s v="Face Wash"/>
    <s v="Loreal"/>
    <s v="Chennai Hub"/>
    <s v="Karen Miller"/>
  </r>
  <r>
    <s v="ORD102073"/>
    <s v="CUST12073"/>
    <s v="Jaime Solis"/>
    <s v="Male"/>
    <n v="43"/>
    <x v="1"/>
    <x v="11"/>
    <d v="2024-08-04T00:00:00"/>
    <x v="3"/>
    <s v="Bengaluru"/>
    <x v="3"/>
    <s v="P1902"/>
    <s v="Galaxy S24"/>
    <x v="3"/>
    <n v="3"/>
    <n v="8464"/>
    <n v="10364.32"/>
    <n v="10"/>
    <n v="27983.66"/>
    <n v="5700.96"/>
    <x v="3"/>
    <x v="0"/>
    <n v="3"/>
    <s v="Bengaluru Hub"/>
    <s v="Jonathan Smith"/>
    <s v="Jaime Solis"/>
    <x v="3"/>
    <s v="Bengaluru"/>
    <s v="Electronics"/>
    <s v="Galaxy S24"/>
    <s v="Samsung"/>
    <s v="Bengaluru Hub"/>
    <s v="Jonathan Smith"/>
  </r>
  <r>
    <s v="ORD102074"/>
    <s v="CUST12074"/>
    <s v="Ryan Adkins"/>
    <s v="Male"/>
    <n v="23"/>
    <x v="1"/>
    <x v="529"/>
    <d v="2025-04-09T00:00:00"/>
    <x v="4"/>
    <s v="Chennai"/>
    <x v="3"/>
    <s v="P1126"/>
    <s v="Galaxy S24"/>
    <x v="3"/>
    <n v="2"/>
    <n v="13692"/>
    <n v="16912.62"/>
    <n v="10"/>
    <n v="30442.720000000001"/>
    <n v="6441.24"/>
    <x v="2"/>
    <x v="1"/>
    <n v="2"/>
    <s v="Chennai Hub"/>
    <s v="Ashley White"/>
    <s v="Ryan Adkins"/>
    <x v="4"/>
    <s v="Chennai"/>
    <s v="Electronics"/>
    <s v="Galaxy S24"/>
    <s v="Samsung"/>
    <s v="Chennai Hub"/>
    <s v="Ashley White"/>
  </r>
  <r>
    <s v="ORD102075"/>
    <s v="CUST12075"/>
    <s v="Cody Davis"/>
    <s v="Male"/>
    <n v="52"/>
    <x v="0"/>
    <x v="521"/>
    <d v="2024-09-10T00:00:00"/>
    <x v="1"/>
    <s v="New Delhi"/>
    <x v="3"/>
    <s v="P5146"/>
    <s v="iPhone 15"/>
    <x v="5"/>
    <n v="4"/>
    <n v="11625"/>
    <n v="14338.02"/>
    <n v="20"/>
    <n v="45881.66"/>
    <n v="10852.08"/>
    <x v="3"/>
    <x v="3"/>
    <n v="2"/>
    <s v="New Delhi Hub"/>
    <s v="Casey Beck"/>
    <s v="Cody Davis"/>
    <x v="1"/>
    <s v="New Delhi"/>
    <s v="Electronics"/>
    <s v="iPhone 15"/>
    <s v="Apple"/>
    <s v="New Delhi Hub"/>
    <s v="Casey Beck"/>
  </r>
  <r>
    <s v="ORD102076"/>
    <s v="CUST12076"/>
    <s v="Ronnie Smith"/>
    <s v="Female"/>
    <n v="24"/>
    <x v="0"/>
    <x v="253"/>
    <d v="2025-11-03T00:00:00"/>
    <x v="2"/>
    <s v="Hyderabad"/>
    <x v="0"/>
    <s v="P8817"/>
    <s v="Pressure Cooker"/>
    <x v="0"/>
    <n v="2"/>
    <n v="23891"/>
    <n v="27209.35"/>
    <n v="15"/>
    <n v="46255.89"/>
    <n v="6636.7"/>
    <x v="1"/>
    <x v="0"/>
    <n v="4"/>
    <s v="Hyderabad Hub"/>
    <s v="Duane Boone MD"/>
    <s v="Ronnie Smith"/>
    <x v="2"/>
    <s v="Hyderabad"/>
    <s v="Home"/>
    <s v="Pressure Cooker"/>
    <s v="Prestige"/>
    <s v="Hyderabad Hub"/>
    <s v="Duane Boone MD"/>
  </r>
  <r>
    <s v="ORD102077"/>
    <s v="CUST12077"/>
    <s v="Mark Callahan"/>
    <s v="Female"/>
    <n v="36"/>
    <x v="0"/>
    <x v="450"/>
    <d v="2025-08-18T00:00:00"/>
    <x v="3"/>
    <s v="Bengaluru"/>
    <x v="2"/>
    <s v="P4343"/>
    <s v="Face Wash"/>
    <x v="2"/>
    <n v="3"/>
    <n v="16110"/>
    <n v="18467.830000000002"/>
    <n v="10"/>
    <n v="49863.14"/>
    <n v="7073.49"/>
    <x v="1"/>
    <x v="1"/>
    <n v="4"/>
    <s v="Bengaluru Hub"/>
    <s v="Sheila Jones"/>
    <s v="Mark Callahan"/>
    <x v="3"/>
    <s v="Bengaluru"/>
    <s v="Beauty"/>
    <s v="Face Wash"/>
    <s v="Loreal"/>
    <s v="Bengaluru Hub"/>
    <s v="Sheila Jones"/>
  </r>
  <r>
    <s v="ORD102078"/>
    <s v="CUST12078"/>
    <s v="Jon Kirk"/>
    <s v="Male"/>
    <n v="18"/>
    <x v="1"/>
    <x v="35"/>
    <d v="2026-02-16T00:00:00"/>
    <x v="3"/>
    <s v="Bengaluru"/>
    <x v="2"/>
    <s v="P8637"/>
    <s v="Face Wash"/>
    <x v="2"/>
    <n v="5"/>
    <n v="8965"/>
    <n v="11058.74"/>
    <n v="10"/>
    <n v="49764.33"/>
    <n v="10468.700000000001"/>
    <x v="3"/>
    <x v="0"/>
    <n v="3"/>
    <s v="Bengaluru Hub"/>
    <s v="Tiffany Miles"/>
    <s v="Jon Kirk"/>
    <x v="3"/>
    <s v="Bengaluru"/>
    <s v="Beauty"/>
    <s v="Face Wash"/>
    <s v="Loreal"/>
    <s v="Bengaluru Hub"/>
    <s v="Tiffany Miles"/>
  </r>
  <r>
    <s v="ORD102079"/>
    <s v="CUST12079"/>
    <s v="Rachel Simon"/>
    <s v="Male"/>
    <n v="37"/>
    <x v="1"/>
    <x v="553"/>
    <d v="2025-07-30T00:00:00"/>
    <x v="4"/>
    <s v="Chennai"/>
    <x v="3"/>
    <s v="P3110"/>
    <s v="Galaxy S24"/>
    <x v="3"/>
    <n v="1"/>
    <n v="9042"/>
    <n v="11050.41"/>
    <n v="15"/>
    <n v="9392.85"/>
    <n v="2008.41"/>
    <x v="3"/>
    <x v="1"/>
    <n v="4"/>
    <s v="Chennai Hub"/>
    <s v="Mary Bryan"/>
    <s v="Rachel Simon"/>
    <x v="4"/>
    <s v="Chennai"/>
    <s v="Electronics"/>
    <s v="Galaxy S24"/>
    <s v="Samsung"/>
    <s v="Chennai Hub"/>
    <s v="Mary Bryan"/>
  </r>
  <r>
    <s v="ORD102080"/>
    <s v="CUST12080"/>
    <s v="Phillip Ramirez"/>
    <s v="Male"/>
    <n v="52"/>
    <x v="0"/>
    <x v="342"/>
    <d v="2026-05-05T00:00:00"/>
    <x v="1"/>
    <s v="New Delhi"/>
    <x v="2"/>
    <s v="P9796"/>
    <s v="Face Wash"/>
    <x v="2"/>
    <n v="3"/>
    <n v="16989"/>
    <n v="25281.47"/>
    <n v="15"/>
    <n v="64467.75"/>
    <n v="24877.41"/>
    <x v="2"/>
    <x v="1"/>
    <n v="2"/>
    <s v="New Delhi Hub"/>
    <s v="Donald Williams"/>
    <s v="Phillip Ramirez"/>
    <x v="1"/>
    <s v="New Delhi"/>
    <s v="Beauty"/>
    <s v="Face Wash"/>
    <s v="Loreal"/>
    <s v="New Delhi Hub"/>
    <s v="Donald Williams"/>
  </r>
  <r>
    <s v="ORD102081"/>
    <s v="CUST12081"/>
    <s v="Cheyenne Ramos"/>
    <s v="Female"/>
    <n v="25"/>
    <x v="0"/>
    <x v="82"/>
    <d v="2026-05-14T00:00:00"/>
    <x v="3"/>
    <s v="Bengaluru"/>
    <x v="1"/>
    <s v="P2241"/>
    <s v="Sunflower Oil"/>
    <x v="1"/>
    <n v="1"/>
    <n v="4466"/>
    <n v="5536.33"/>
    <n v="0"/>
    <n v="5536.33"/>
    <n v="1070.33"/>
    <x v="3"/>
    <x v="1"/>
    <n v="2"/>
    <s v="Bengaluru Hub"/>
    <s v="Kimberly Meyer"/>
    <s v="Cheyenne Ramos"/>
    <x v="3"/>
    <s v="Bengaluru"/>
    <s v="Grocery"/>
    <s v="Sunflower Oil"/>
    <s v="Fortune"/>
    <s v="Bengaluru Hub"/>
    <s v="Kimberly Meyer"/>
  </r>
  <r>
    <s v="ORD102082"/>
    <s v="CUST12082"/>
    <s v="Edward Stephenson"/>
    <s v="Female"/>
    <n v="32"/>
    <x v="0"/>
    <x v="527"/>
    <d v="2025-11-05T00:00:00"/>
    <x v="3"/>
    <s v="Bengaluru"/>
    <x v="0"/>
    <s v="P8559"/>
    <s v="Pressure Cooker"/>
    <x v="0"/>
    <n v="3"/>
    <n v="9872"/>
    <n v="12961.51"/>
    <n v="15"/>
    <n v="33051.85"/>
    <n v="9268.5300000000007"/>
    <x v="3"/>
    <x v="1"/>
    <n v="1"/>
    <s v="Bengaluru Hub"/>
    <s v="Amy Franco"/>
    <s v="Edward Stephenson"/>
    <x v="3"/>
    <s v="Bengaluru"/>
    <s v="Home"/>
    <s v="Pressure Cooker"/>
    <s v="Prestige"/>
    <s v="Bengaluru Hub"/>
    <s v="Amy Franco"/>
  </r>
  <r>
    <s v="ORD102083"/>
    <s v="CUST12083"/>
    <s v="James Brown"/>
    <s v="Male"/>
    <n v="33"/>
    <x v="0"/>
    <x v="560"/>
    <d v="2026-05-06T00:00:00"/>
    <x v="3"/>
    <s v="Bengaluru"/>
    <x v="2"/>
    <s v="P1150"/>
    <s v="Face Wash"/>
    <x v="2"/>
    <n v="5"/>
    <n v="17660"/>
    <n v="22253.65"/>
    <n v="10"/>
    <n v="100141.43"/>
    <n v="22968.25"/>
    <x v="2"/>
    <x v="1"/>
    <n v="3"/>
    <s v="Bengaluru Hub"/>
    <s v="Cameron Martinez"/>
    <s v="James Brown"/>
    <x v="3"/>
    <s v="Bengaluru"/>
    <s v="Beauty"/>
    <s v="Face Wash"/>
    <s v="Loreal"/>
    <s v="Bengaluru Hub"/>
    <s v="Cameron Martinez"/>
  </r>
  <r>
    <s v="ORD102084"/>
    <s v="CUST12084"/>
    <s v="Lauren Lawson"/>
    <s v="Female"/>
    <n v="52"/>
    <x v="1"/>
    <x v="487"/>
    <d v="2025-08-24T00:00:00"/>
    <x v="3"/>
    <s v="Bengaluru"/>
    <x v="0"/>
    <s v="P5409"/>
    <s v="Pressure Cooker"/>
    <x v="0"/>
    <n v="5"/>
    <n v="26362"/>
    <n v="36114.39"/>
    <n v="20"/>
    <n v="144457.56"/>
    <n v="48761.95"/>
    <x v="1"/>
    <x v="1"/>
    <n v="1"/>
    <s v="Bengaluru Hub"/>
    <s v="Laura Tate"/>
    <s v="Lauren Lawson"/>
    <x v="3"/>
    <s v="Bengaluru"/>
    <s v="Home"/>
    <s v="Pressure Cooker"/>
    <s v="Prestige"/>
    <s v="Bengaluru Hub"/>
    <s v="Laura Tate"/>
  </r>
  <r>
    <s v="ORD102085"/>
    <s v="CUST12085"/>
    <s v="Jerry Browning"/>
    <s v="Male"/>
    <n v="27"/>
    <x v="0"/>
    <x v="124"/>
    <d v="2025-01-19T00:00:00"/>
    <x v="3"/>
    <s v="Bengaluru"/>
    <x v="4"/>
    <s v="P1135"/>
    <s v="Air Max Shoes"/>
    <x v="4"/>
    <n v="2"/>
    <n v="21038"/>
    <n v="23394.77"/>
    <n v="15"/>
    <n v="39771.11"/>
    <n v="4713.54"/>
    <x v="2"/>
    <x v="1"/>
    <n v="4"/>
    <s v="Bengaluru Hub"/>
    <s v="Alan Bowman"/>
    <s v="Jerry Browning"/>
    <x v="3"/>
    <s v="Bengaluru"/>
    <s v="Fashion"/>
    <s v="Air Max Shoes"/>
    <s v="Nike"/>
    <s v="Bengaluru Hub"/>
    <s v="Alan Bowman"/>
  </r>
  <r>
    <s v="ORD102086"/>
    <s v="CUST12086"/>
    <s v="Elizabeth Barnes"/>
    <s v="Male"/>
    <n v="48"/>
    <x v="0"/>
    <x v="303"/>
    <d v="2026-02-11T00:00:00"/>
    <x v="2"/>
    <s v="Hyderabad"/>
    <x v="4"/>
    <s v="P8797"/>
    <s v="Air Max Shoes"/>
    <x v="4"/>
    <n v="5"/>
    <n v="768"/>
    <n v="1027.9100000000001"/>
    <n v="20"/>
    <n v="4111.6400000000003"/>
    <n v="1299.55"/>
    <x v="0"/>
    <x v="2"/>
    <n v="2"/>
    <s v="Hyderabad Hub"/>
    <s v="Jennifer Jones"/>
    <s v="Elizabeth Barnes"/>
    <x v="2"/>
    <s v="Hyderabad"/>
    <s v="Fashion"/>
    <s v="Air Max Shoes"/>
    <s v="Nike"/>
    <s v="Hyderabad Hub"/>
    <s v="Jennifer Jones"/>
  </r>
  <r>
    <s v="ORD102087"/>
    <s v="CUST12087"/>
    <s v="Monique Kirby"/>
    <s v="Female"/>
    <n v="50"/>
    <x v="0"/>
    <x v="301"/>
    <d v="2025-03-14T00:00:00"/>
    <x v="0"/>
    <s v="Pune"/>
    <x v="0"/>
    <s v="P9021"/>
    <s v="Pressure Cooker"/>
    <x v="0"/>
    <n v="5"/>
    <n v="10674"/>
    <n v="15925.79"/>
    <n v="20"/>
    <n v="63703.16"/>
    <n v="26258.95"/>
    <x v="0"/>
    <x v="3"/>
    <n v="3"/>
    <s v="Pune Hub"/>
    <s v="Danny Wise"/>
    <s v="Monique Kirby"/>
    <x v="0"/>
    <s v="Pune"/>
    <s v="Home"/>
    <s v="Pressure Cooker"/>
    <s v="Prestige"/>
    <s v="Pune Hub"/>
    <s v="Danny Wise"/>
  </r>
  <r>
    <s v="ORD102088"/>
    <s v="CUST12088"/>
    <s v="Andrew Pace"/>
    <s v="Male"/>
    <n v="18"/>
    <x v="0"/>
    <x v="188"/>
    <d v="2025-04-26T00:00:00"/>
    <x v="2"/>
    <s v="Hyderabad"/>
    <x v="3"/>
    <s v="P3595"/>
    <s v="iPhone 15"/>
    <x v="5"/>
    <n v="5"/>
    <n v="21151"/>
    <n v="29478.07"/>
    <n v="5"/>
    <n v="140020.82999999999"/>
    <n v="41635.35"/>
    <x v="0"/>
    <x v="3"/>
    <n v="3"/>
    <s v="Hyderabad Hub"/>
    <s v="Caitlin Gonzalez"/>
    <s v="Andrew Pace"/>
    <x v="2"/>
    <s v="Hyderabad"/>
    <s v="Electronics"/>
    <s v="iPhone 15"/>
    <s v="Apple"/>
    <s v="Hyderabad Hub"/>
    <s v="Caitlin Gonzalez"/>
  </r>
  <r>
    <s v="ORD102089"/>
    <s v="CUST12089"/>
    <s v="Elizabeth Holt"/>
    <s v="Male"/>
    <n v="30"/>
    <x v="0"/>
    <x v="151"/>
    <d v="2025-01-13T00:00:00"/>
    <x v="3"/>
    <s v="Bengaluru"/>
    <x v="1"/>
    <s v="P6388"/>
    <s v="Sunflower Oil"/>
    <x v="1"/>
    <n v="4"/>
    <n v="1539"/>
    <n v="1753.26"/>
    <n v="10"/>
    <n v="6311.74"/>
    <n v="857.04"/>
    <x v="0"/>
    <x v="1"/>
    <n v="2"/>
    <s v="Bengaluru Hub"/>
    <s v="Cody Young"/>
    <s v="Elizabeth Holt"/>
    <x v="3"/>
    <s v="Bengaluru"/>
    <s v="Grocery"/>
    <s v="Sunflower Oil"/>
    <s v="Fortune"/>
    <s v="Bengaluru Hub"/>
    <s v="Cody Young"/>
  </r>
  <r>
    <s v="ORD102090"/>
    <s v="CUST12090"/>
    <s v="Mark Jimenez"/>
    <s v="Male"/>
    <n v="28"/>
    <x v="0"/>
    <x v="303"/>
    <d v="2025-02-18T00:00:00"/>
    <x v="1"/>
    <s v="New Delhi"/>
    <x v="2"/>
    <s v="P1260"/>
    <s v="Face Wash"/>
    <x v="2"/>
    <n v="1"/>
    <n v="20968"/>
    <n v="23532.75"/>
    <n v="0"/>
    <n v="23532.75"/>
    <n v="2564.75"/>
    <x v="0"/>
    <x v="0"/>
    <n v="2"/>
    <s v="New Delhi Hub"/>
    <s v="Mark Ferguson"/>
    <s v="Mark Jimenez"/>
    <x v="1"/>
    <s v="New Delhi"/>
    <s v="Beauty"/>
    <s v="Face Wash"/>
    <s v="Loreal"/>
    <s v="New Delhi Hub"/>
    <s v="Mark Ferguson"/>
  </r>
  <r>
    <s v="ORD102091"/>
    <s v="CUST12091"/>
    <s v="Ashley Henderson"/>
    <s v="Male"/>
    <n v="42"/>
    <x v="0"/>
    <x v="618"/>
    <d v="2024-12-29T00:00:00"/>
    <x v="0"/>
    <s v="Pune"/>
    <x v="0"/>
    <s v="P8911"/>
    <s v="Pressure Cooker"/>
    <x v="0"/>
    <n v="2"/>
    <n v="20678"/>
    <n v="24959.200000000001"/>
    <n v="5"/>
    <n v="47422.48"/>
    <n v="8562.4"/>
    <x v="2"/>
    <x v="2"/>
    <n v="5"/>
    <s v="Pune Hub"/>
    <s v="Mary Ramirez"/>
    <s v="Ashley Henderson"/>
    <x v="0"/>
    <s v="Pune"/>
    <s v="Home"/>
    <s v="Pressure Cooker"/>
    <s v="Prestige"/>
    <s v="Pune Hub"/>
    <s v="Mary Ramirez"/>
  </r>
  <r>
    <s v="ORD102092"/>
    <s v="CUST12092"/>
    <s v="Ana Miller"/>
    <s v="Male"/>
    <n v="53"/>
    <x v="1"/>
    <x v="5"/>
    <d v="2024-11-28T00:00:00"/>
    <x v="3"/>
    <s v="Bengaluru"/>
    <x v="2"/>
    <s v="P9053"/>
    <s v="Face Wash"/>
    <x v="2"/>
    <n v="4"/>
    <n v="23028"/>
    <n v="27034.31"/>
    <n v="15"/>
    <n v="91916.65"/>
    <n v="16025.24"/>
    <x v="3"/>
    <x v="1"/>
    <n v="1"/>
    <s v="Bengaluru Hub"/>
    <s v="Kristy Jordan"/>
    <s v="Ana Miller"/>
    <x v="3"/>
    <s v="Bengaluru"/>
    <s v="Beauty"/>
    <s v="Face Wash"/>
    <s v="Loreal"/>
    <s v="Bengaluru Hub"/>
    <s v="Kristy Jordan"/>
  </r>
  <r>
    <s v="ORD102093"/>
    <s v="CUST12093"/>
    <s v="Carlos Fischer"/>
    <s v="Female"/>
    <n v="57"/>
    <x v="0"/>
    <x v="177"/>
    <d v="2026-01-06T00:00:00"/>
    <x v="2"/>
    <s v="Hyderabad"/>
    <x v="2"/>
    <s v="P5663"/>
    <s v="Face Wash"/>
    <x v="2"/>
    <n v="2"/>
    <n v="22991"/>
    <n v="33951.85"/>
    <n v="5"/>
    <n v="64508.51"/>
    <n v="21921.7"/>
    <x v="2"/>
    <x v="0"/>
    <n v="5"/>
    <s v="Hyderabad Hub"/>
    <s v="Cody Chavez"/>
    <s v="Carlos Fischer"/>
    <x v="2"/>
    <s v="Hyderabad"/>
    <s v="Beauty"/>
    <s v="Face Wash"/>
    <s v="Loreal"/>
    <s v="Hyderabad Hub"/>
    <s v="Cody Chavez"/>
  </r>
  <r>
    <s v="ORD102094"/>
    <s v="CUST12094"/>
    <s v="Shane Carter"/>
    <s v="Female"/>
    <n v="23"/>
    <x v="0"/>
    <x v="363"/>
    <d v="2024-12-25T00:00:00"/>
    <x v="2"/>
    <s v="Hyderabad"/>
    <x v="2"/>
    <s v="P2473"/>
    <s v="Face Wash"/>
    <x v="2"/>
    <n v="3"/>
    <n v="14692"/>
    <n v="16808.560000000001"/>
    <n v="5"/>
    <n v="47904.4"/>
    <n v="6349.68"/>
    <x v="0"/>
    <x v="3"/>
    <n v="2"/>
    <s v="Hyderabad Hub"/>
    <s v="Sue Villarreal"/>
    <s v="Shane Carter"/>
    <x v="2"/>
    <s v="Hyderabad"/>
    <s v="Beauty"/>
    <s v="Face Wash"/>
    <s v="Loreal"/>
    <s v="Hyderabad Hub"/>
    <s v="Sue Villarreal"/>
  </r>
  <r>
    <s v="ORD102095"/>
    <s v="CUST12095"/>
    <s v="Michael Daniels"/>
    <s v="Female"/>
    <n v="38"/>
    <x v="1"/>
    <x v="461"/>
    <d v="2025-08-21T00:00:00"/>
    <x v="2"/>
    <s v="Hyderabad"/>
    <x v="3"/>
    <s v="P6446"/>
    <s v="Galaxy S24"/>
    <x v="3"/>
    <n v="3"/>
    <n v="28382"/>
    <n v="33926"/>
    <n v="0"/>
    <n v="101778"/>
    <n v="16632"/>
    <x v="3"/>
    <x v="3"/>
    <n v="1"/>
    <s v="Hyderabad Hub"/>
    <s v="Jose Moore"/>
    <s v="Michael Daniels"/>
    <x v="2"/>
    <s v="Hyderabad"/>
    <s v="Electronics"/>
    <s v="Galaxy S24"/>
    <s v="Samsung"/>
    <s v="Hyderabad Hub"/>
    <s v="Jose Moore"/>
  </r>
  <r>
    <s v="ORD102096"/>
    <s v="CUST12096"/>
    <s v="Willie Miller"/>
    <s v="Male"/>
    <n v="45"/>
    <x v="0"/>
    <x v="240"/>
    <d v="2024-10-29T00:00:00"/>
    <x v="1"/>
    <s v="New Delhi"/>
    <x v="1"/>
    <s v="P4253"/>
    <s v="Sunflower Oil"/>
    <x v="1"/>
    <n v="2"/>
    <n v="18179"/>
    <n v="21692.560000000001"/>
    <n v="15"/>
    <n v="36877.35"/>
    <n v="7027.12"/>
    <x v="2"/>
    <x v="0"/>
    <n v="2"/>
    <s v="New Delhi Hub"/>
    <s v="Brian Moreno"/>
    <s v="Willie Miller"/>
    <x v="1"/>
    <s v="New Delhi"/>
    <s v="Grocery"/>
    <s v="Sunflower Oil"/>
    <s v="Fortune"/>
    <s v="New Delhi Hub"/>
    <s v="Brian Moreno"/>
  </r>
  <r>
    <s v="ORD102097"/>
    <s v="CUST12097"/>
    <s v="Thomas Lawson"/>
    <s v="Male"/>
    <n v="25"/>
    <x v="1"/>
    <x v="289"/>
    <d v="2025-12-14T00:00:00"/>
    <x v="0"/>
    <s v="Mumbai"/>
    <x v="3"/>
    <s v="P6535"/>
    <s v="Galaxy S24"/>
    <x v="3"/>
    <n v="5"/>
    <n v="2167"/>
    <n v="2422.77"/>
    <n v="5"/>
    <n v="11508.16"/>
    <n v="1278.8499999999999"/>
    <x v="3"/>
    <x v="3"/>
    <n v="3"/>
    <s v="Mumbai Hub"/>
    <s v="Andrew Young"/>
    <s v="Thomas Lawson"/>
    <x v="0"/>
    <s v="Mumbai"/>
    <s v="Electronics"/>
    <s v="Galaxy S24"/>
    <s v="Samsung"/>
    <s v="Mumbai Hub"/>
    <s v="Andrew Young"/>
  </r>
  <r>
    <s v="ORD102098"/>
    <s v="CUST12098"/>
    <s v="Lisa Roberts"/>
    <s v="Female"/>
    <n v="24"/>
    <x v="1"/>
    <x v="12"/>
    <d v="2025-05-16T00:00:00"/>
    <x v="0"/>
    <s v="Pune"/>
    <x v="2"/>
    <s v="P7526"/>
    <s v="Face Wash"/>
    <x v="2"/>
    <n v="3"/>
    <n v="2651"/>
    <n v="3572.14"/>
    <n v="10"/>
    <n v="9644.7800000000007"/>
    <n v="2763.42"/>
    <x v="3"/>
    <x v="2"/>
    <n v="2"/>
    <s v="Pune Hub"/>
    <s v="Theodore Bradley"/>
    <s v="Lisa Roberts"/>
    <x v="0"/>
    <s v="Pune"/>
    <s v="Beauty"/>
    <s v="Face Wash"/>
    <s v="Loreal"/>
    <s v="Pune Hub"/>
    <s v="Theodore Bradley"/>
  </r>
  <r>
    <s v="ORD102099"/>
    <s v="CUST12099"/>
    <s v="Melissa Flores"/>
    <s v="Male"/>
    <n v="26"/>
    <x v="0"/>
    <x v="441"/>
    <d v="2025-06-10T00:00:00"/>
    <x v="3"/>
    <s v="Bengaluru"/>
    <x v="4"/>
    <s v="P1229"/>
    <s v="Air Max Shoes"/>
    <x v="4"/>
    <n v="2"/>
    <n v="25723"/>
    <n v="36909.15"/>
    <n v="0"/>
    <n v="73818.3"/>
    <n v="22372.3"/>
    <x v="1"/>
    <x v="2"/>
    <n v="3"/>
    <s v="Bengaluru Hub"/>
    <s v="Kelsey Moore"/>
    <s v="Melissa Flores"/>
    <x v="3"/>
    <s v="Bengaluru"/>
    <s v="Fashion"/>
    <s v="Air Max Shoes"/>
    <s v="Nike"/>
    <s v="Bengaluru Hub"/>
    <s v="Kelsey Moore"/>
  </r>
  <r>
    <s v="ORD102100"/>
    <s v="CUST12100"/>
    <s v="Clifford Brown"/>
    <s v="Female"/>
    <n v="53"/>
    <x v="1"/>
    <x v="193"/>
    <d v="2025-02-07T00:00:00"/>
    <x v="1"/>
    <s v="New Delhi"/>
    <x v="3"/>
    <s v="P4831"/>
    <s v="iPhone 15"/>
    <x v="5"/>
    <n v="5"/>
    <n v="19809"/>
    <n v="24945.54"/>
    <n v="10"/>
    <n v="112254.93"/>
    <n v="25682.7"/>
    <x v="3"/>
    <x v="2"/>
    <n v="4"/>
    <s v="New Delhi Hub"/>
    <s v="Donald Cole"/>
    <s v="Clifford Brown"/>
    <x v="1"/>
    <s v="New Delhi"/>
    <s v="Electronics"/>
    <s v="iPhone 15"/>
    <s v="Apple"/>
    <s v="New Delhi Hub"/>
    <s v="Donald Cole"/>
  </r>
  <r>
    <s v="ORD102101"/>
    <s v="CUST12101"/>
    <s v="David Rubio"/>
    <s v="Female"/>
    <n v="58"/>
    <x v="1"/>
    <x v="74"/>
    <d v="2026-02-25T00:00:00"/>
    <x v="4"/>
    <s v="Chennai"/>
    <x v="3"/>
    <s v="P6485"/>
    <s v="Face Wash"/>
    <x v="2"/>
    <n v="2"/>
    <n v="23631"/>
    <n v="28954.71"/>
    <n v="15"/>
    <n v="49223.01"/>
    <n v="10647.42"/>
    <x v="3"/>
    <x v="2"/>
    <n v="3"/>
    <s v="Chennai Hub"/>
    <s v="Christopher Hughes"/>
    <s v="David Rubio"/>
    <x v="4"/>
    <s v="Chennai"/>
    <s v="Electronics"/>
    <s v="Face Wash"/>
    <s v="Loreal"/>
    <s v="Chennai Hub"/>
    <s v="Christopher Hughes"/>
  </r>
  <r>
    <s v="ORD102102"/>
    <s v="CUST12102"/>
    <s v="John Thomas"/>
    <s v="Male"/>
    <n v="54"/>
    <x v="1"/>
    <x v="322"/>
    <d v="2024-10-20T00:00:00"/>
    <x v="3"/>
    <s v="Bengaluru"/>
    <x v="3"/>
    <s v="P6982"/>
    <s v="Galaxy S24"/>
    <x v="3"/>
    <n v="4"/>
    <n v="22386"/>
    <n v="27894.75"/>
    <n v="10"/>
    <n v="100421.1"/>
    <n v="22035"/>
    <x v="0"/>
    <x v="3"/>
    <n v="1"/>
    <s v="Bengaluru Hub"/>
    <s v="Andrew Edwards"/>
    <s v="John Thomas"/>
    <x v="3"/>
    <s v="Bengaluru"/>
    <s v="Electronics"/>
    <s v="Galaxy S24"/>
    <s v="Samsung"/>
    <s v="Bengaluru Hub"/>
    <s v="Andrew Edwards"/>
  </r>
  <r>
    <s v="ORD102103"/>
    <s v="CUST12103"/>
    <s v="William Nelson"/>
    <s v="Male"/>
    <n v="32"/>
    <x v="0"/>
    <x v="224"/>
    <d v="2025-03-16T00:00:00"/>
    <x v="4"/>
    <s v="Chennai"/>
    <x v="1"/>
    <s v="P4495"/>
    <s v="Sunflower Oil"/>
    <x v="1"/>
    <n v="5"/>
    <n v="12169"/>
    <n v="15704.15"/>
    <n v="10"/>
    <n v="70668.679999999993"/>
    <n v="17675.75"/>
    <x v="2"/>
    <x v="2"/>
    <n v="5"/>
    <s v="Chennai Hub"/>
    <s v="Brandon Lamb"/>
    <s v="William Nelson"/>
    <x v="4"/>
    <s v="Chennai"/>
    <s v="Grocery"/>
    <s v="Sunflower Oil"/>
    <s v="Fortune"/>
    <s v="Chennai Hub"/>
    <s v="Brandon Lamb"/>
  </r>
  <r>
    <s v="ORD102104"/>
    <s v="CUST12104"/>
    <s v="Denise Johnson"/>
    <s v="Male"/>
    <n v="48"/>
    <x v="1"/>
    <x v="180"/>
    <d v="2026-01-16T00:00:00"/>
    <x v="1"/>
    <s v="New Delhi"/>
    <x v="0"/>
    <s v="P8848"/>
    <s v="Pressure Cooker"/>
    <x v="0"/>
    <n v="1"/>
    <n v="16477"/>
    <n v="19845.86"/>
    <n v="15"/>
    <n v="16868.98"/>
    <n v="3368.86"/>
    <x v="1"/>
    <x v="0"/>
    <n v="4"/>
    <s v="New Delhi Hub"/>
    <s v="Wayne Rich"/>
    <s v="Denise Johnson"/>
    <x v="1"/>
    <s v="New Delhi"/>
    <s v="Home"/>
    <s v="Pressure Cooker"/>
    <s v="Prestige"/>
    <s v="New Delhi Hub"/>
    <s v="Wayne Rich"/>
  </r>
  <r>
    <s v="ORD102105"/>
    <s v="CUST12105"/>
    <s v="Amy Evans"/>
    <s v="Female"/>
    <n v="23"/>
    <x v="0"/>
    <x v="387"/>
    <d v="2025-06-06T00:00:00"/>
    <x v="1"/>
    <s v="New Delhi"/>
    <x v="4"/>
    <s v="P1707"/>
    <s v="Air Max Shoes"/>
    <x v="4"/>
    <n v="3"/>
    <n v="5573"/>
    <n v="6323.05"/>
    <n v="20"/>
    <n v="15175.32"/>
    <n v="2250.15"/>
    <x v="0"/>
    <x v="2"/>
    <n v="5"/>
    <s v="New Delhi Hub"/>
    <s v="Danielle Anderson"/>
    <s v="Amy Evans"/>
    <x v="1"/>
    <s v="New Delhi"/>
    <s v="Fashion"/>
    <s v="Air Max Shoes"/>
    <s v="Nike"/>
    <s v="New Delhi Hub"/>
    <s v="Danielle Anderson"/>
  </r>
  <r>
    <s v="ORD102106"/>
    <s v="CUST12106"/>
    <s v="Matthew Boyer"/>
    <s v="Female"/>
    <n v="21"/>
    <x v="0"/>
    <x v="235"/>
    <d v="2025-03-01T00:00:00"/>
    <x v="4"/>
    <s v="Chennai"/>
    <x v="4"/>
    <s v="P4577"/>
    <s v="Air Max Shoes"/>
    <x v="4"/>
    <n v="1"/>
    <n v="1899"/>
    <n v="2306.3200000000002"/>
    <n v="5"/>
    <n v="2191"/>
    <n v="407.32"/>
    <x v="2"/>
    <x v="1"/>
    <n v="3"/>
    <s v="Chennai Hub"/>
    <s v="Kristen Oliver"/>
    <s v="Matthew Boyer"/>
    <x v="4"/>
    <s v="Chennai"/>
    <s v="Fashion"/>
    <s v="Air Max Shoes"/>
    <s v="Nike"/>
    <s v="Chennai Hub"/>
    <s v="Kristen Oliver"/>
  </r>
  <r>
    <s v="ORD102107"/>
    <s v="CUST12107"/>
    <s v="Kevin Cantrell"/>
    <s v="Female"/>
    <n v="45"/>
    <x v="1"/>
    <x v="403"/>
    <d v="2025-12-29T00:00:00"/>
    <x v="3"/>
    <s v="Bengaluru"/>
    <x v="3"/>
    <s v="P9350"/>
    <s v="Galaxy S24"/>
    <x v="3"/>
    <n v="3"/>
    <n v="21987"/>
    <n v="25627.14"/>
    <n v="5"/>
    <n v="73037.350000000006"/>
    <n v="10920.42"/>
    <x v="2"/>
    <x v="0"/>
    <n v="2"/>
    <s v="Bengaluru Hub"/>
    <s v="Philip Allen"/>
    <s v="Kevin Cantrell"/>
    <x v="3"/>
    <s v="Bengaluru"/>
    <s v="Electronics"/>
    <s v="Galaxy S24"/>
    <s v="Samsung"/>
    <s v="Bengaluru Hub"/>
    <s v="Philip Allen"/>
  </r>
  <r>
    <s v="ORD102108"/>
    <s v="CUST12108"/>
    <s v="Sarah Frazier"/>
    <s v="Female"/>
    <n v="38"/>
    <x v="0"/>
    <x v="549"/>
    <d v="2025-07-28T00:00:00"/>
    <x v="4"/>
    <s v="Chennai"/>
    <x v="3"/>
    <s v="P5721"/>
    <s v="Galaxy S24"/>
    <x v="3"/>
    <n v="5"/>
    <n v="7899"/>
    <n v="8775.09"/>
    <n v="5"/>
    <n v="41681.68"/>
    <n v="4380.45"/>
    <x v="1"/>
    <x v="0"/>
    <n v="3"/>
    <s v="Chennai Hub"/>
    <s v="Paul Armstrong"/>
    <s v="Sarah Frazier"/>
    <x v="4"/>
    <s v="Chennai"/>
    <s v="Electronics"/>
    <s v="Galaxy S24"/>
    <s v="Samsung"/>
    <s v="Chennai Hub"/>
    <s v="Paul Armstrong"/>
  </r>
  <r>
    <s v="ORD102109"/>
    <s v="CUST12109"/>
    <s v="Jason Foley"/>
    <s v="Female"/>
    <n v="48"/>
    <x v="1"/>
    <x v="249"/>
    <d v="2024-09-04T00:00:00"/>
    <x v="3"/>
    <s v="Bengaluru"/>
    <x v="3"/>
    <s v="P9828"/>
    <s v="iPhone 15"/>
    <x v="5"/>
    <n v="2"/>
    <n v="21596"/>
    <n v="27065.4"/>
    <n v="0"/>
    <n v="54130.8"/>
    <n v="10938.8"/>
    <x v="2"/>
    <x v="3"/>
    <n v="5"/>
    <s v="Bengaluru Hub"/>
    <s v="Erin Cooper"/>
    <s v="Jason Foley"/>
    <x v="3"/>
    <s v="Bengaluru"/>
    <s v="Electronics"/>
    <s v="iPhone 15"/>
    <s v="Apple"/>
    <s v="Bengaluru Hub"/>
    <s v="Erin Cooper"/>
  </r>
  <r>
    <s v="ORD102110"/>
    <s v="CUST12110"/>
    <s v="David Keith"/>
    <s v="Male"/>
    <n v="23"/>
    <x v="0"/>
    <x v="500"/>
    <d v="2026-05-16T00:00:00"/>
    <x v="4"/>
    <s v="Chennai"/>
    <x v="3"/>
    <s v="P9618"/>
    <s v="iPhone 15"/>
    <x v="5"/>
    <n v="5"/>
    <n v="9466"/>
    <n v="13470.01"/>
    <n v="20"/>
    <n v="53880.04"/>
    <n v="20020.05"/>
    <x v="0"/>
    <x v="3"/>
    <n v="5"/>
    <s v="Chennai Hub"/>
    <s v="Derrick Owens"/>
    <s v="David Keith"/>
    <x v="4"/>
    <s v="Chennai"/>
    <s v="Electronics"/>
    <s v="iPhone 15"/>
    <s v="Apple"/>
    <s v="Chennai Hub"/>
    <s v="Derrick Owens"/>
  </r>
  <r>
    <s v="ORD102111"/>
    <s v="CUST12111"/>
    <s v="Barbara Stephens"/>
    <s v="Male"/>
    <n v="28"/>
    <x v="0"/>
    <x v="584"/>
    <d v="2026-06-20T00:00:00"/>
    <x v="4"/>
    <s v="Chennai"/>
    <x v="2"/>
    <s v="P5979"/>
    <s v="Face Wash"/>
    <x v="2"/>
    <n v="3"/>
    <n v="29550"/>
    <n v="38863.199999999997"/>
    <n v="15"/>
    <n v="99101.16"/>
    <n v="27939.599999999999"/>
    <x v="3"/>
    <x v="0"/>
    <n v="2"/>
    <s v="Chennai Hub"/>
    <s v="Stephanie Obrien"/>
    <s v="Barbara Stephens"/>
    <x v="4"/>
    <s v="Chennai"/>
    <s v="Beauty"/>
    <s v="Face Wash"/>
    <s v="Loreal"/>
    <s v="Chennai Hub"/>
    <s v="Stephanie Obrien"/>
  </r>
  <r>
    <s v="ORD102112"/>
    <s v="CUST12112"/>
    <s v="Dominique Rosales"/>
    <s v="Male"/>
    <n v="36"/>
    <x v="0"/>
    <x v="36"/>
    <d v="2024-12-26T00:00:00"/>
    <x v="0"/>
    <s v="Mumbai"/>
    <x v="1"/>
    <s v="P8680"/>
    <s v="Sunflower Oil"/>
    <x v="1"/>
    <n v="1"/>
    <n v="29599"/>
    <n v="43709.33"/>
    <n v="0"/>
    <n v="43709.33"/>
    <n v="14110.33"/>
    <x v="3"/>
    <x v="3"/>
    <n v="2"/>
    <s v="Mumbai Hub"/>
    <s v="Amy Bennett"/>
    <s v="Dominique Rosales"/>
    <x v="0"/>
    <s v="Mumbai"/>
    <s v="Grocery"/>
    <s v="Sunflower Oil"/>
    <s v="Fortune"/>
    <s v="Mumbai Hub"/>
    <s v="Amy Bennett"/>
  </r>
  <r>
    <s v="ORD102113"/>
    <s v="CUST12113"/>
    <s v="George Watson"/>
    <s v="Male"/>
    <n v="26"/>
    <x v="0"/>
    <x v="21"/>
    <d v="2025-06-08T00:00:00"/>
    <x v="0"/>
    <s v="Pune"/>
    <x v="3"/>
    <s v="P3482"/>
    <s v="iPhone 15"/>
    <x v="5"/>
    <n v="4"/>
    <n v="5613"/>
    <n v="8246.76"/>
    <n v="5"/>
    <n v="31337.69"/>
    <n v="10535.04"/>
    <x v="1"/>
    <x v="3"/>
    <n v="5"/>
    <s v="Pune Hub"/>
    <s v="Patrick Webb"/>
    <s v="George Watson"/>
    <x v="0"/>
    <s v="Pune"/>
    <s v="Electronics"/>
    <s v="iPhone 15"/>
    <s v="Apple"/>
    <s v="Pune Hub"/>
    <s v="Patrick Webb"/>
  </r>
  <r>
    <s v="ORD102114"/>
    <s v="CUST12114"/>
    <s v="Katelyn Webb"/>
    <s v="Male"/>
    <n v="49"/>
    <x v="0"/>
    <x v="674"/>
    <d v="2024-09-18T00:00:00"/>
    <x v="2"/>
    <s v="Hyderabad"/>
    <x v="4"/>
    <s v="P4397"/>
    <s v="Air Max Shoes"/>
    <x v="4"/>
    <n v="2"/>
    <n v="23148"/>
    <n v="27935.46"/>
    <n v="5"/>
    <n v="53077.37"/>
    <n v="9574.92"/>
    <x v="2"/>
    <x v="0"/>
    <n v="3"/>
    <s v="Hyderabad Hub"/>
    <s v="Brett Mercado"/>
    <s v="Katelyn Webb"/>
    <x v="2"/>
    <s v="Hyderabad"/>
    <s v="Fashion"/>
    <s v="Air Max Shoes"/>
    <s v="Nike"/>
    <s v="Hyderabad Hub"/>
    <s v="Brett Mercado"/>
  </r>
  <r>
    <s v="ORD102115"/>
    <s v="CUST12115"/>
    <s v="Jeffrey Vega"/>
    <s v="Female"/>
    <n v="26"/>
    <x v="1"/>
    <x v="611"/>
    <d v="2024-12-08T00:00:00"/>
    <x v="3"/>
    <s v="Bengaluru"/>
    <x v="3"/>
    <s v="P5853"/>
    <s v="iPhone 15"/>
    <x v="5"/>
    <n v="4"/>
    <n v="9284"/>
    <n v="12962.84"/>
    <n v="5"/>
    <n v="49258.79"/>
    <n v="14715.36"/>
    <x v="0"/>
    <x v="3"/>
    <n v="4"/>
    <s v="Bengaluru Hub"/>
    <s v="David Henderson"/>
    <s v="Jeffrey Vega"/>
    <x v="3"/>
    <s v="Bengaluru"/>
    <s v="Electronics"/>
    <s v="iPhone 15"/>
    <s v="Apple"/>
    <s v="Bengaluru Hub"/>
    <s v="David Henderson"/>
  </r>
  <r>
    <s v="ORD102116"/>
    <s v="CUST12116"/>
    <s v="Andrew Bradshaw"/>
    <s v="Male"/>
    <n v="56"/>
    <x v="0"/>
    <x v="631"/>
    <d v="2024-10-25T00:00:00"/>
    <x v="2"/>
    <s v="Hyderabad"/>
    <x v="4"/>
    <s v="P4816"/>
    <s v="Air Max Shoes"/>
    <x v="4"/>
    <n v="4"/>
    <n v="15993"/>
    <n v="18655.580000000002"/>
    <n v="15"/>
    <n v="63428.97"/>
    <n v="10650.32"/>
    <x v="2"/>
    <x v="2"/>
    <n v="1"/>
    <s v="Hyderabad Hub"/>
    <s v="Rachel Peters"/>
    <s v="Andrew Bradshaw"/>
    <x v="2"/>
    <s v="Hyderabad"/>
    <s v="Fashion"/>
    <s v="Air Max Shoes"/>
    <s v="Nike"/>
    <s v="Hyderabad Hub"/>
    <s v="Rachel Peters"/>
  </r>
  <r>
    <s v="ORD102117"/>
    <s v="CUST12117"/>
    <s v="Jonathan Johnson"/>
    <s v="Male"/>
    <n v="23"/>
    <x v="0"/>
    <x v="313"/>
    <d v="2026-01-02T00:00:00"/>
    <x v="3"/>
    <s v="Bengaluru"/>
    <x v="1"/>
    <s v="P6869"/>
    <s v="Sunflower Oil"/>
    <x v="1"/>
    <n v="5"/>
    <n v="11082"/>
    <n v="14137.35"/>
    <n v="15"/>
    <n v="60083.74"/>
    <n v="15276.75"/>
    <x v="3"/>
    <x v="2"/>
    <n v="1"/>
    <s v="Bengaluru Hub"/>
    <s v="Michelle Rodriguez"/>
    <s v="Jonathan Johnson"/>
    <x v="3"/>
    <s v="Bengaluru"/>
    <s v="Grocery"/>
    <s v="Sunflower Oil"/>
    <s v="Fortune"/>
    <s v="Bengaluru Hub"/>
    <s v="Michelle Rodriguez"/>
  </r>
  <r>
    <s v="ORD102118"/>
    <s v="CUST12118"/>
    <s v="William Perez"/>
    <s v="Male"/>
    <n v="55"/>
    <x v="0"/>
    <x v="306"/>
    <d v="2025-10-04T00:00:00"/>
    <x v="0"/>
    <s v="Pune"/>
    <x v="1"/>
    <s v="P3449"/>
    <s v="Sunflower Oil"/>
    <x v="1"/>
    <n v="1"/>
    <n v="20599"/>
    <n v="30101.66"/>
    <n v="10"/>
    <n v="27091.49"/>
    <n v="9502.66"/>
    <x v="0"/>
    <x v="1"/>
    <n v="3"/>
    <s v="Pune Hub"/>
    <s v="Jason Benson"/>
    <s v="William Perez"/>
    <x v="0"/>
    <s v="Pune"/>
    <s v="Grocery"/>
    <s v="Sunflower Oil"/>
    <s v="Fortune"/>
    <s v="Pune Hub"/>
    <s v="Jason Benson"/>
  </r>
  <r>
    <s v="ORD102119"/>
    <s v="CUST12119"/>
    <s v="Mr. Christopher Wells"/>
    <s v="Female"/>
    <n v="41"/>
    <x v="0"/>
    <x v="40"/>
    <d v="2025-01-07T00:00:00"/>
    <x v="3"/>
    <s v="Bengaluru"/>
    <x v="2"/>
    <s v="P7660"/>
    <s v="Face Wash"/>
    <x v="2"/>
    <n v="3"/>
    <n v="27794"/>
    <n v="36202.78"/>
    <n v="15"/>
    <n v="92317.09"/>
    <n v="25226.34"/>
    <x v="3"/>
    <x v="2"/>
    <n v="4"/>
    <s v="Bengaluru Hub"/>
    <s v="Richard Henderson"/>
    <s v="Mr. Christopher Wells"/>
    <x v="3"/>
    <s v="Bengaluru"/>
    <s v="Beauty"/>
    <s v="Face Wash"/>
    <s v="Loreal"/>
    <s v="Bengaluru Hub"/>
    <s v="Richard Henderson"/>
  </r>
  <r>
    <s v="ORD102120"/>
    <s v="CUST12120"/>
    <s v="Michelle Lane"/>
    <s v="Male"/>
    <n v="37"/>
    <x v="0"/>
    <x v="308"/>
    <d v="2025-09-30T00:00:00"/>
    <x v="1"/>
    <s v="New Delhi"/>
    <x v="3"/>
    <s v="P9919"/>
    <s v="Galaxy S24"/>
    <x v="3"/>
    <n v="1"/>
    <n v="25633"/>
    <n v="32457.87"/>
    <n v="15"/>
    <n v="27589.19"/>
    <n v="6824.87"/>
    <x v="0"/>
    <x v="3"/>
    <n v="2"/>
    <s v="New Delhi Hub"/>
    <s v="Angela Nash"/>
    <s v="Michelle Lane"/>
    <x v="1"/>
    <s v="New Delhi"/>
    <s v="Electronics"/>
    <s v="Galaxy S24"/>
    <s v="Samsung"/>
    <s v="New Delhi Hub"/>
    <s v="Angela Nash"/>
  </r>
  <r>
    <s v="ORD102121"/>
    <s v="CUST12121"/>
    <s v="Stacey Glass"/>
    <s v="Male"/>
    <n v="22"/>
    <x v="1"/>
    <x v="548"/>
    <d v="2026-04-21T00:00:00"/>
    <x v="2"/>
    <s v="Hyderabad"/>
    <x v="3"/>
    <s v="P3433"/>
    <s v="Galaxy S24"/>
    <x v="3"/>
    <n v="2"/>
    <n v="15341"/>
    <n v="17962.259999999998"/>
    <n v="5"/>
    <n v="34128.29"/>
    <n v="5242.5200000000004"/>
    <x v="3"/>
    <x v="3"/>
    <n v="2"/>
    <s v="Hyderabad Hub"/>
    <s v="Johnny Steele"/>
    <s v="Stacey Glass"/>
    <x v="2"/>
    <s v="Hyderabad"/>
    <s v="Electronics"/>
    <s v="Galaxy S24"/>
    <s v="Samsung"/>
    <s v="Hyderabad Hub"/>
    <s v="Johnny Steele"/>
  </r>
  <r>
    <s v="ORD102122"/>
    <s v="CUST12122"/>
    <s v="Amanda Fox"/>
    <s v="Male"/>
    <n v="41"/>
    <x v="1"/>
    <x v="94"/>
    <d v="2024-10-17T00:00:00"/>
    <x v="3"/>
    <s v="Bengaluru"/>
    <x v="3"/>
    <s v="P9455"/>
    <s v="Galaxy S24"/>
    <x v="3"/>
    <n v="4"/>
    <n v="27466"/>
    <n v="37319.980000000003"/>
    <n v="20"/>
    <n v="119423.94"/>
    <n v="39415.919999999998"/>
    <x v="2"/>
    <x v="1"/>
    <n v="4"/>
    <s v="Bengaluru Hub"/>
    <s v="Kerry Mendoza"/>
    <s v="Amanda Fox"/>
    <x v="3"/>
    <s v="Bengaluru"/>
    <s v="Electronics"/>
    <s v="Galaxy S24"/>
    <s v="Samsung"/>
    <s v="Bengaluru Hub"/>
    <s v="Kerry Mendoza"/>
  </r>
  <r>
    <s v="ORD102123"/>
    <s v="CUST12123"/>
    <s v="Daniel Dominguez"/>
    <s v="Female"/>
    <n v="60"/>
    <x v="1"/>
    <x v="400"/>
    <d v="2024-10-14T00:00:00"/>
    <x v="3"/>
    <s v="Bengaluru"/>
    <x v="3"/>
    <s v="P5861"/>
    <s v="iPhone 15"/>
    <x v="5"/>
    <n v="4"/>
    <n v="8301"/>
    <n v="9192.6299999999992"/>
    <n v="15"/>
    <n v="31254.94"/>
    <n v="3566.52"/>
    <x v="2"/>
    <x v="0"/>
    <n v="5"/>
    <s v="Bengaluru Hub"/>
    <s v="Mr. James Taylor DVM"/>
    <s v="Daniel Dominguez"/>
    <x v="3"/>
    <s v="Bengaluru"/>
    <s v="Electronics"/>
    <s v="iPhone 15"/>
    <s v="Apple"/>
    <s v="Bengaluru Hub"/>
    <s v="Mr. James Taylor DVM"/>
  </r>
  <r>
    <s v="ORD102124"/>
    <s v="CUST12124"/>
    <s v="Kristina Hanson"/>
    <s v="Female"/>
    <n v="32"/>
    <x v="0"/>
    <x v="247"/>
    <d v="2025-07-29T00:00:00"/>
    <x v="4"/>
    <s v="Chennai"/>
    <x v="2"/>
    <s v="P5519"/>
    <s v="Face Wash"/>
    <x v="2"/>
    <n v="2"/>
    <n v="3857"/>
    <n v="5215.38"/>
    <n v="15"/>
    <n v="8866.15"/>
    <n v="2716.76"/>
    <x v="3"/>
    <x v="2"/>
    <n v="4"/>
    <s v="Chennai Hub"/>
    <s v="Stephanie Smith"/>
    <s v="Kristina Hanson"/>
    <x v="4"/>
    <s v="Chennai"/>
    <s v="Beauty"/>
    <s v="Face Wash"/>
    <s v="Loreal"/>
    <s v="Chennai Hub"/>
    <s v="Stephanie Smith"/>
  </r>
  <r>
    <s v="ORD102125"/>
    <s v="CUST12125"/>
    <s v="James Lewis"/>
    <s v="Male"/>
    <n v="57"/>
    <x v="1"/>
    <x v="412"/>
    <d v="2024-10-30T00:00:00"/>
    <x v="3"/>
    <s v="Bengaluru"/>
    <x v="3"/>
    <s v="P1422"/>
    <s v="iPhone 15"/>
    <x v="5"/>
    <n v="3"/>
    <n v="5476"/>
    <n v="6865.55"/>
    <n v="20"/>
    <n v="16477.32"/>
    <n v="4168.6499999999996"/>
    <x v="3"/>
    <x v="0"/>
    <n v="1"/>
    <s v="Bengaluru Hub"/>
    <s v="Thomas Donovan"/>
    <s v="James Lewis"/>
    <x v="3"/>
    <s v="Bengaluru"/>
    <s v="Electronics"/>
    <s v="iPhone 15"/>
    <s v="Apple"/>
    <s v="Bengaluru Hub"/>
    <s v="Thomas Donovan"/>
  </r>
  <r>
    <s v="ORD102126"/>
    <s v="CUST12126"/>
    <s v="Melanie Fowler"/>
    <s v="Female"/>
    <n v="59"/>
    <x v="1"/>
    <x v="43"/>
    <d v="2025-05-04T00:00:00"/>
    <x v="1"/>
    <s v="New Delhi"/>
    <x v="3"/>
    <s v="P5427"/>
    <s v="Galaxy S24"/>
    <x v="3"/>
    <n v="3"/>
    <n v="7785"/>
    <n v="10100.44"/>
    <n v="0"/>
    <n v="30301.32"/>
    <n v="6946.32"/>
    <x v="0"/>
    <x v="3"/>
    <n v="1"/>
    <s v="New Delhi Hub"/>
    <s v="Evelyn Watson"/>
    <s v="Melanie Fowler"/>
    <x v="1"/>
    <s v="New Delhi"/>
    <s v="Electronics"/>
    <s v="Galaxy S24"/>
    <s v="Samsung"/>
    <s v="New Delhi Hub"/>
    <s v="Evelyn Watson"/>
  </r>
  <r>
    <s v="ORD102127"/>
    <s v="CUST12127"/>
    <s v="John Marks"/>
    <s v="Female"/>
    <n v="59"/>
    <x v="1"/>
    <x v="539"/>
    <d v="2025-08-10T00:00:00"/>
    <x v="3"/>
    <s v="Bengaluru"/>
    <x v="3"/>
    <s v="P5145"/>
    <s v="iPhone 15"/>
    <x v="5"/>
    <n v="4"/>
    <n v="9066"/>
    <n v="12376.47"/>
    <n v="15"/>
    <n v="42080"/>
    <n v="13241.88"/>
    <x v="0"/>
    <x v="0"/>
    <n v="5"/>
    <s v="Bengaluru Hub"/>
    <s v="Andrew Jones"/>
    <s v="John Marks"/>
    <x v="3"/>
    <s v="Bengaluru"/>
    <s v="Electronics"/>
    <s v="iPhone 15"/>
    <s v="Apple"/>
    <s v="Bengaluru Hub"/>
    <s v="Andrew Jones"/>
  </r>
  <r>
    <s v="ORD102128"/>
    <s v="CUST12128"/>
    <s v="Robin Hall"/>
    <s v="Male"/>
    <n v="23"/>
    <x v="0"/>
    <x v="109"/>
    <d v="2025-05-30T00:00:00"/>
    <x v="2"/>
    <s v="Hyderabad"/>
    <x v="3"/>
    <s v="P8762"/>
    <s v="Galaxy S24"/>
    <x v="3"/>
    <n v="4"/>
    <n v="23808"/>
    <n v="35330.620000000003"/>
    <n v="0"/>
    <n v="141322.48000000001"/>
    <n v="46090.48"/>
    <x v="1"/>
    <x v="0"/>
    <n v="3"/>
    <s v="Hyderabad Hub"/>
    <s v="Maria Johnson"/>
    <s v="Robin Hall"/>
    <x v="2"/>
    <s v="Hyderabad"/>
    <s v="Electronics"/>
    <s v="Galaxy S24"/>
    <s v="Samsung"/>
    <s v="Hyderabad Hub"/>
    <s v="Maria Johnson"/>
  </r>
  <r>
    <s v="ORD102129"/>
    <s v="CUST12129"/>
    <s v="Jeffery Washington"/>
    <s v="Female"/>
    <n v="48"/>
    <x v="1"/>
    <x v="449"/>
    <d v="2026-06-16T00:00:00"/>
    <x v="0"/>
    <s v="Mumbai"/>
    <x v="3"/>
    <s v="P7847"/>
    <s v="Galaxy S24"/>
    <x v="3"/>
    <n v="3"/>
    <n v="15915"/>
    <n v="21405.5"/>
    <n v="10"/>
    <n v="57794.85"/>
    <n v="16471.5"/>
    <x v="3"/>
    <x v="2"/>
    <n v="2"/>
    <s v="Mumbai Hub"/>
    <s v="Kevin Thompson"/>
    <s v="Jeffery Washington"/>
    <x v="0"/>
    <s v="Mumbai"/>
    <s v="Electronics"/>
    <s v="Galaxy S24"/>
    <s v="Samsung"/>
    <s v="Mumbai Hub"/>
    <s v="Kevin Thompson"/>
  </r>
  <r>
    <s v="ORD102130"/>
    <s v="CUST12130"/>
    <s v="Angela Malone"/>
    <s v="Female"/>
    <n v="43"/>
    <x v="1"/>
    <x v="82"/>
    <d v="2024-11-12T00:00:00"/>
    <x v="3"/>
    <s v="Bengaluru"/>
    <x v="4"/>
    <s v="P1626"/>
    <s v="Air Max Shoes"/>
    <x v="4"/>
    <n v="5"/>
    <n v="15578"/>
    <n v="20606.650000000001"/>
    <n v="15"/>
    <n v="87578.26"/>
    <n v="25143.25"/>
    <x v="3"/>
    <x v="1"/>
    <n v="4"/>
    <s v="Bengaluru Hub"/>
    <s v="Melissa Richardson"/>
    <s v="Angela Malone"/>
    <x v="3"/>
    <s v="Bengaluru"/>
    <s v="Fashion"/>
    <s v="Air Max Shoes"/>
    <s v="Nike"/>
    <s v="Bengaluru Hub"/>
    <s v="Melissa Richardson"/>
  </r>
  <r>
    <s v="ORD102131"/>
    <s v="CUST12131"/>
    <s v="Elizabeth Richardson"/>
    <s v="Male"/>
    <n v="54"/>
    <x v="0"/>
    <x v="131"/>
    <d v="2025-11-07T00:00:00"/>
    <x v="0"/>
    <s v="Chennai"/>
    <x v="4"/>
    <s v="P2019"/>
    <s v="Air Max Shoes"/>
    <x v="4"/>
    <n v="3"/>
    <n v="25049"/>
    <n v="34527.57"/>
    <n v="15"/>
    <n v="88045.3"/>
    <n v="28435.71"/>
    <x v="3"/>
    <x v="3"/>
    <n v="2"/>
    <s v="Chennai Hub"/>
    <s v="Casey Hart"/>
    <s v="Elizabeth Richardson"/>
    <x v="0"/>
    <s v="Chennai"/>
    <s v="Fashion"/>
    <s v="Air Max Shoes"/>
    <s v="Nike"/>
    <s v="Chennai Hub"/>
    <s v="Casey Hart"/>
  </r>
  <r>
    <s v="ORD102132"/>
    <s v="CUST12132"/>
    <s v="Shawn Case"/>
    <s v="Male"/>
    <n v="19"/>
    <x v="1"/>
    <x v="456"/>
    <d v="2025-03-25T00:00:00"/>
    <x v="3"/>
    <s v="Bengaluru"/>
    <x v="4"/>
    <s v="P2691"/>
    <s v="Air Max Shoes"/>
    <x v="4"/>
    <n v="5"/>
    <n v="26699"/>
    <n v="37850.35"/>
    <n v="15"/>
    <n v="160863.99"/>
    <n v="55756.75"/>
    <x v="3"/>
    <x v="0"/>
    <n v="5"/>
    <s v="Bengaluru Hub"/>
    <s v="Rebecca Wilson"/>
    <s v="Shawn Case"/>
    <x v="3"/>
    <s v="Bengaluru"/>
    <s v="Fashion"/>
    <s v="Air Max Shoes"/>
    <s v="Nike"/>
    <s v="Bengaluru Hub"/>
    <s v="Rebecca Wilson"/>
  </r>
  <r>
    <s v="ORD102133"/>
    <s v="CUST12133"/>
    <s v="Richard Wilson"/>
    <s v="Female"/>
    <n v="22"/>
    <x v="1"/>
    <x v="658"/>
    <d v="2025-09-02T00:00:00"/>
    <x v="2"/>
    <s v="Hyderabad"/>
    <x v="4"/>
    <s v="P4088"/>
    <s v="Air Max Shoes"/>
    <x v="4"/>
    <n v="5"/>
    <n v="16621"/>
    <n v="21324.97"/>
    <n v="5"/>
    <n v="101293.61"/>
    <n v="23519.85"/>
    <x v="2"/>
    <x v="2"/>
    <n v="2"/>
    <s v="Hyderabad Hub"/>
    <s v="Hayley Knight"/>
    <s v="Richard Wilson"/>
    <x v="2"/>
    <s v="Hyderabad"/>
    <s v="Fashion"/>
    <s v="Air Max Shoes"/>
    <s v="Nike"/>
    <s v="Hyderabad Hub"/>
    <s v="Hayley Knight"/>
  </r>
  <r>
    <s v="ORD102134"/>
    <s v="CUST12134"/>
    <s v="Thomas Velazquez"/>
    <s v="Male"/>
    <n v="40"/>
    <x v="0"/>
    <x v="298"/>
    <d v="2026-05-06T00:00:00"/>
    <x v="0"/>
    <s v="Pune"/>
    <x v="0"/>
    <s v="P5188"/>
    <s v="Pressure Cooker"/>
    <x v="0"/>
    <n v="5"/>
    <n v="25990"/>
    <n v="32026.95"/>
    <n v="20"/>
    <n v="128107.8"/>
    <n v="30184.75"/>
    <x v="0"/>
    <x v="1"/>
    <n v="3"/>
    <s v="Pune Hub"/>
    <s v="James Johnson"/>
    <s v="Thomas Velazquez"/>
    <x v="0"/>
    <s v="Pune"/>
    <s v="Home"/>
    <s v="Pressure Cooker"/>
    <s v="Prestige"/>
    <s v="Pune Hub"/>
    <s v="James Johnson"/>
  </r>
  <r>
    <s v="ORD102135"/>
    <s v="CUST12135"/>
    <s v="Frank Brown"/>
    <s v="Female"/>
    <n v="42"/>
    <x v="1"/>
    <x v="649"/>
    <d v="2025-08-06T00:00:00"/>
    <x v="3"/>
    <s v="Bengaluru"/>
    <x v="3"/>
    <s v="P6576"/>
    <s v="Galaxy S24"/>
    <x v="3"/>
    <n v="3"/>
    <n v="29196"/>
    <n v="42078.09"/>
    <n v="5"/>
    <n v="119922.56"/>
    <n v="38646.269999999997"/>
    <x v="1"/>
    <x v="2"/>
    <n v="3"/>
    <s v="Bengaluru Hub"/>
    <s v="James Barnes"/>
    <s v="Frank Brown"/>
    <x v="3"/>
    <s v="Bengaluru"/>
    <s v="Electronics"/>
    <s v="Galaxy S24"/>
    <s v="Samsung"/>
    <s v="Bengaluru Hub"/>
    <s v="James Barnes"/>
  </r>
  <r>
    <s v="ORD102136"/>
    <s v="CUST12136"/>
    <s v="Raymond Garcia"/>
    <s v="Male"/>
    <n v="23"/>
    <x v="1"/>
    <x v="281"/>
    <d v="2025-09-22T00:00:00"/>
    <x v="3"/>
    <s v="Bengaluru"/>
    <x v="2"/>
    <s v="P1478"/>
    <s v="Face Wash"/>
    <x v="2"/>
    <n v="1"/>
    <n v="5553"/>
    <n v="7852.68"/>
    <n v="20"/>
    <n v="6282.14"/>
    <n v="2299.6799999999998"/>
    <x v="0"/>
    <x v="3"/>
    <n v="1"/>
    <s v="Bengaluru Hub"/>
    <s v="Adam Barron"/>
    <s v="Raymond Garcia"/>
    <x v="3"/>
    <s v="Bengaluru"/>
    <s v="Beauty"/>
    <s v="Face Wash"/>
    <s v="Loreal"/>
    <s v="Bengaluru Hub"/>
    <s v="Adam Barron"/>
  </r>
  <r>
    <s v="ORD102137"/>
    <s v="CUST12137"/>
    <s v="Michael Thomas"/>
    <s v="Female"/>
    <n v="33"/>
    <x v="0"/>
    <x v="16"/>
    <d v="2024-12-01T00:00:00"/>
    <x v="2"/>
    <s v="Hyderabad"/>
    <x v="1"/>
    <s v="P4082"/>
    <s v="Sunflower Oil"/>
    <x v="1"/>
    <n v="1"/>
    <n v="20722"/>
    <n v="30566.95"/>
    <n v="10"/>
    <n v="27510.26"/>
    <n v="9844.9500000000007"/>
    <x v="3"/>
    <x v="2"/>
    <n v="1"/>
    <s v="Hyderabad Hub"/>
    <s v="Michael Simon"/>
    <s v="Michael Thomas"/>
    <x v="2"/>
    <s v="Hyderabad"/>
    <s v="Grocery"/>
    <s v="Sunflower Oil"/>
    <s v="Fortune"/>
    <s v="Hyderabad Hub"/>
    <s v="Michael Simon"/>
  </r>
  <r>
    <s v="ORD102138"/>
    <s v="CUST12138"/>
    <s v="Jason Davis"/>
    <s v="Female"/>
    <n v="29"/>
    <x v="1"/>
    <x v="426"/>
    <d v="2025-04-27T00:00:00"/>
    <x v="0"/>
    <s v="Mumbai"/>
    <x v="4"/>
    <s v="P4608"/>
    <s v="Air Max Shoes"/>
    <x v="4"/>
    <n v="4"/>
    <n v="29938"/>
    <n v="36818.75"/>
    <n v="0"/>
    <n v="147275"/>
    <n v="27523"/>
    <x v="0"/>
    <x v="1"/>
    <n v="1"/>
    <s v="Mumbai Hub"/>
    <s v="Kiara English"/>
    <s v="Jason Davis"/>
    <x v="0"/>
    <s v="Mumbai"/>
    <s v="Fashion"/>
    <s v="Air Max Shoes"/>
    <s v="Nike"/>
    <s v="Mumbai Hub"/>
    <s v="Kiara English"/>
  </r>
  <r>
    <s v="ORD102139"/>
    <s v="CUST12139"/>
    <s v="Riley Davis DDS"/>
    <s v="Male"/>
    <n v="37"/>
    <x v="1"/>
    <x v="255"/>
    <d v="2025-04-20T00:00:00"/>
    <x v="2"/>
    <s v="Hyderabad"/>
    <x v="3"/>
    <s v="P6459"/>
    <s v="Galaxy S24"/>
    <x v="3"/>
    <n v="2"/>
    <n v="7547"/>
    <n v="9331.93"/>
    <n v="5"/>
    <n v="17730.669999999998"/>
    <n v="3569.86"/>
    <x v="0"/>
    <x v="0"/>
    <n v="1"/>
    <s v="Hyderabad Hub"/>
    <s v="Alexandra Young"/>
    <s v="Riley Davis DDS"/>
    <x v="2"/>
    <s v="Hyderabad"/>
    <s v="Electronics"/>
    <s v="Galaxy S24"/>
    <s v="Samsung"/>
    <s v="Hyderabad Hub"/>
    <s v="Alexandra Young"/>
  </r>
  <r>
    <s v="ORD102140"/>
    <s v="CUST12140"/>
    <s v="Cheryl Williams"/>
    <s v="Female"/>
    <n v="35"/>
    <x v="0"/>
    <x v="335"/>
    <d v="2025-03-21T00:00:00"/>
    <x v="1"/>
    <s v="New Delhi"/>
    <x v="2"/>
    <s v="P2890"/>
    <s v="Face Wash"/>
    <x v="2"/>
    <n v="1"/>
    <n v="9246"/>
    <n v="12775.21"/>
    <n v="10"/>
    <n v="11497.69"/>
    <n v="3529.21"/>
    <x v="2"/>
    <x v="0"/>
    <n v="3"/>
    <s v="New Delhi Hub"/>
    <s v="Andre Villarreal"/>
    <s v="Cheryl Williams"/>
    <x v="1"/>
    <s v="New Delhi"/>
    <s v="Beauty"/>
    <s v="Face Wash"/>
    <s v="Loreal"/>
    <s v="New Delhi Hub"/>
    <s v="Andre Villarreal"/>
  </r>
  <r>
    <s v="ORD102141"/>
    <s v="CUST12141"/>
    <s v="Tiffany Webster"/>
    <s v="Female"/>
    <n v="19"/>
    <x v="1"/>
    <x v="222"/>
    <d v="2024-08-14T00:00:00"/>
    <x v="4"/>
    <s v="Chennai"/>
    <x v="3"/>
    <s v="P7069"/>
    <s v="iPhone 15"/>
    <x v="5"/>
    <n v="4"/>
    <n v="19940"/>
    <n v="28056.2"/>
    <n v="5"/>
    <n v="106613.56"/>
    <n v="32464.799999999999"/>
    <x v="2"/>
    <x v="0"/>
    <n v="2"/>
    <s v="Chennai Hub"/>
    <s v="Jessica Briggs"/>
    <s v="Tiffany Webster"/>
    <x v="4"/>
    <s v="Chennai"/>
    <s v="Electronics"/>
    <s v="iPhone 15"/>
    <s v="Apple"/>
    <s v="Chennai Hub"/>
    <s v="Jessica Briggs"/>
  </r>
  <r>
    <s v="ORD102142"/>
    <s v="CUST12142"/>
    <s v="Heidi Stevens"/>
    <s v="Female"/>
    <n v="29"/>
    <x v="0"/>
    <x v="565"/>
    <d v="2025-10-29T00:00:00"/>
    <x v="3"/>
    <s v="Bengaluru"/>
    <x v="1"/>
    <s v="P7794"/>
    <s v="Sunflower Oil"/>
    <x v="1"/>
    <n v="4"/>
    <n v="2699"/>
    <n v="2984.12"/>
    <n v="5"/>
    <n v="11339.66"/>
    <n v="1140.48"/>
    <x v="3"/>
    <x v="2"/>
    <n v="1"/>
    <s v="Bengaluru Hub"/>
    <s v="Russell Mason"/>
    <s v="Heidi Stevens"/>
    <x v="3"/>
    <s v="Bengaluru"/>
    <s v="Grocery"/>
    <s v="Sunflower Oil"/>
    <s v="Fortune"/>
    <s v="Bengaluru Hub"/>
    <s v="Russell Mason"/>
  </r>
  <r>
    <s v="ORD102143"/>
    <s v="CUST12143"/>
    <s v="Laura Cherry"/>
    <s v="Male"/>
    <n v="60"/>
    <x v="1"/>
    <x v="588"/>
    <d v="2025-08-28T00:00:00"/>
    <x v="2"/>
    <s v="Hyderabad"/>
    <x v="3"/>
    <s v="P7127"/>
    <s v="Galaxy S24"/>
    <x v="3"/>
    <n v="1"/>
    <n v="4595"/>
    <n v="6346.27"/>
    <n v="15"/>
    <n v="5394.33"/>
    <n v="1751.27"/>
    <x v="3"/>
    <x v="1"/>
    <n v="3"/>
    <s v="Hyderabad Hub"/>
    <s v="Michelle Deleon"/>
    <s v="Laura Cherry"/>
    <x v="2"/>
    <s v="Hyderabad"/>
    <s v="Electronics"/>
    <s v="Galaxy S24"/>
    <s v="Samsung"/>
    <s v="Hyderabad Hub"/>
    <s v="Michelle Deleon"/>
  </r>
  <r>
    <s v="ORD102144"/>
    <s v="CUST12144"/>
    <s v="Kaitlin Ayers"/>
    <s v="Female"/>
    <n v="42"/>
    <x v="1"/>
    <x v="91"/>
    <d v="2025-09-29T00:00:00"/>
    <x v="2"/>
    <s v="Hyderabad"/>
    <x v="3"/>
    <s v="P9957"/>
    <s v="Galaxy S24"/>
    <x v="3"/>
    <n v="2"/>
    <n v="15354"/>
    <n v="19848.39"/>
    <n v="10"/>
    <n v="35727.1"/>
    <n v="8988.7800000000007"/>
    <x v="2"/>
    <x v="0"/>
    <n v="1"/>
    <s v="Hyderabad Hub"/>
    <s v="Keith Johnson"/>
    <s v="Kaitlin Ayers"/>
    <x v="2"/>
    <s v="Hyderabad"/>
    <s v="Electronics"/>
    <s v="Galaxy S24"/>
    <s v="Samsung"/>
    <s v="Hyderabad Hub"/>
    <s v="Keith Johnson"/>
  </r>
  <r>
    <s v="ORD102145"/>
    <s v="CUST12145"/>
    <s v="Michelle Stephens"/>
    <s v="Female"/>
    <n v="22"/>
    <x v="0"/>
    <x v="577"/>
    <d v="2025-05-27T00:00:00"/>
    <x v="4"/>
    <s v="Chennai"/>
    <x v="0"/>
    <s v="P1942"/>
    <s v="Pressure Cooker"/>
    <x v="0"/>
    <n v="1"/>
    <n v="19186"/>
    <n v="23578.35"/>
    <n v="5"/>
    <n v="22399.43"/>
    <n v="4392.3500000000004"/>
    <x v="2"/>
    <x v="3"/>
    <n v="1"/>
    <s v="Chennai Hub"/>
    <s v="Craig Nolan"/>
    <s v="Michelle Stephens"/>
    <x v="4"/>
    <s v="Chennai"/>
    <s v="Home"/>
    <s v="Pressure Cooker"/>
    <s v="Prestige"/>
    <s v="Chennai Hub"/>
    <s v="Craig Nolan"/>
  </r>
  <r>
    <s v="ORD102146"/>
    <s v="CUST12146"/>
    <s v="Alice Stone"/>
    <s v="Female"/>
    <n v="22"/>
    <x v="0"/>
    <x v="515"/>
    <d v="2026-06-08T00:00:00"/>
    <x v="3"/>
    <s v="Bengaluru"/>
    <x v="3"/>
    <s v="P2933"/>
    <s v="Galaxy S24"/>
    <x v="3"/>
    <n v="4"/>
    <n v="24969"/>
    <n v="35984.74"/>
    <n v="20"/>
    <n v="115151.17"/>
    <n v="44062.96"/>
    <x v="2"/>
    <x v="2"/>
    <n v="1"/>
    <s v="Bengaluru Hub"/>
    <s v="Jessica Woods"/>
    <s v="Alice Stone"/>
    <x v="3"/>
    <s v="Bengaluru"/>
    <s v="Electronics"/>
    <s v="Galaxy S24"/>
    <s v="Samsung"/>
    <s v="Bengaluru Hub"/>
    <s v="Jessica Woods"/>
  </r>
  <r>
    <s v="ORD102147"/>
    <s v="CUST12147"/>
    <s v="Eric Collins"/>
    <s v="Female"/>
    <n v="44"/>
    <x v="0"/>
    <x v="661"/>
    <d v="2026-06-20T00:00:00"/>
    <x v="4"/>
    <s v="Chennai"/>
    <x v="4"/>
    <s v="P9010"/>
    <s v="Air Max Shoes"/>
    <x v="4"/>
    <n v="2"/>
    <n v="3040"/>
    <n v="3949.35"/>
    <n v="10"/>
    <n v="7108.83"/>
    <n v="1818.7"/>
    <x v="2"/>
    <x v="3"/>
    <n v="5"/>
    <s v="Chennai Hub"/>
    <s v="Megan Gill"/>
    <s v="Eric Collins"/>
    <x v="4"/>
    <s v="Chennai"/>
    <s v="Fashion"/>
    <s v="Air Max Shoes"/>
    <s v="Nike"/>
    <s v="Chennai Hub"/>
    <s v="Megan Gill"/>
  </r>
  <r>
    <s v="ORD102148"/>
    <s v="CUST12148"/>
    <s v="Justin Johnson"/>
    <s v="Female"/>
    <n v="44"/>
    <x v="0"/>
    <x v="262"/>
    <d v="2025-08-09T00:00:00"/>
    <x v="4"/>
    <s v="Chennai"/>
    <x v="0"/>
    <s v="P3764"/>
    <s v="Pressure Cooker"/>
    <x v="0"/>
    <n v="2"/>
    <n v="26288"/>
    <n v="35375.800000000003"/>
    <n v="0"/>
    <n v="70751.600000000006"/>
    <n v="18175.599999999999"/>
    <x v="1"/>
    <x v="3"/>
    <n v="3"/>
    <s v="Chennai Hub"/>
    <s v="Timothy Burns"/>
    <s v="Justin Johnson"/>
    <x v="4"/>
    <s v="Chennai"/>
    <s v="Home"/>
    <s v="Pressure Cooker"/>
    <s v="Prestige"/>
    <s v="Chennai Hub"/>
    <s v="Timothy Burns"/>
  </r>
  <r>
    <s v="ORD102149"/>
    <s v="CUST12149"/>
    <s v="Melinda West"/>
    <s v="Male"/>
    <n v="31"/>
    <x v="0"/>
    <x v="424"/>
    <d v="2025-02-28T00:00:00"/>
    <x v="3"/>
    <s v="Bengaluru"/>
    <x v="3"/>
    <s v="P1037"/>
    <s v="iPhone 15"/>
    <x v="5"/>
    <n v="3"/>
    <n v="11077"/>
    <n v="15745.65"/>
    <n v="0"/>
    <n v="47236.95"/>
    <n v="14005.95"/>
    <x v="3"/>
    <x v="1"/>
    <n v="2"/>
    <s v="Bengaluru Hub"/>
    <s v="Crystal Manning"/>
    <s v="Melinda West"/>
    <x v="3"/>
    <s v="Bengaluru"/>
    <s v="Electronics"/>
    <s v="iPhone 15"/>
    <s v="Apple"/>
    <s v="Bengaluru Hub"/>
    <s v="Crystal Manning"/>
  </r>
  <r>
    <s v="ORD102150"/>
    <s v="CUST12150"/>
    <s v="Darlene Rivera"/>
    <s v="Female"/>
    <n v="19"/>
    <x v="0"/>
    <x v="587"/>
    <d v="2025-08-16T00:00:00"/>
    <x v="1"/>
    <s v="New Delhi"/>
    <x v="3"/>
    <s v="P8689"/>
    <s v="iPhone 15"/>
    <x v="5"/>
    <n v="1"/>
    <n v="27944"/>
    <n v="38202.67"/>
    <n v="5"/>
    <n v="36292.54"/>
    <n v="10258.67"/>
    <x v="0"/>
    <x v="2"/>
    <n v="1"/>
    <s v="New Delhi Hub"/>
    <s v="Meghan Dodson"/>
    <s v="Darlene Rivera"/>
    <x v="1"/>
    <s v="New Delhi"/>
    <s v="Electronics"/>
    <s v="iPhone 15"/>
    <s v="Apple"/>
    <s v="New Delhi Hub"/>
    <s v="Meghan Dodson"/>
  </r>
  <r>
    <s v="ORD102151"/>
    <s v="CUST12151"/>
    <s v="Katrina Walker"/>
    <s v="Female"/>
    <n v="44"/>
    <x v="0"/>
    <x v="663"/>
    <d v="2024-08-17T00:00:00"/>
    <x v="1"/>
    <s v="New Delhi"/>
    <x v="2"/>
    <s v="P1747"/>
    <s v="Face Wash"/>
    <x v="2"/>
    <n v="1"/>
    <n v="11277"/>
    <n v="15490.68"/>
    <n v="15"/>
    <n v="13167.08"/>
    <n v="4213.68"/>
    <x v="0"/>
    <x v="0"/>
    <n v="4"/>
    <s v="New Delhi Hub"/>
    <s v="Wanda Alexander"/>
    <s v="Katrina Walker"/>
    <x v="1"/>
    <s v="New Delhi"/>
    <s v="Beauty"/>
    <s v="Face Wash"/>
    <s v="Loreal"/>
    <s v="New Delhi Hub"/>
    <s v="Wanda Alexander"/>
  </r>
  <r>
    <s v="ORD102152"/>
    <s v="CUST12152"/>
    <s v="Jane Brown"/>
    <s v="Female"/>
    <n v="28"/>
    <x v="0"/>
    <x v="50"/>
    <d v="2024-07-31T00:00:00"/>
    <x v="3"/>
    <s v="Bengaluru"/>
    <x v="3"/>
    <s v="P9243"/>
    <s v="Galaxy S24"/>
    <x v="3"/>
    <n v="2"/>
    <n v="27933"/>
    <n v="35796.47"/>
    <n v="10"/>
    <n v="64433.65"/>
    <n v="15726.94"/>
    <x v="2"/>
    <x v="0"/>
    <n v="2"/>
    <s v="Bengaluru Hub"/>
    <s v="Amanda Lee"/>
    <s v="Jane Brown"/>
    <x v="3"/>
    <s v="Bengaluru"/>
    <s v="Electronics"/>
    <s v="Galaxy S24"/>
    <s v="Samsung"/>
    <s v="Bengaluru Hub"/>
    <s v="Amanda Lee"/>
  </r>
  <r>
    <s v="ORD102153"/>
    <s v="CUST12153"/>
    <s v="Michael Garza"/>
    <s v="Male"/>
    <n v="43"/>
    <x v="1"/>
    <x v="571"/>
    <d v="2024-06-27T00:00:00"/>
    <x v="3"/>
    <s v="Bengaluru"/>
    <x v="2"/>
    <s v="P8403"/>
    <m/>
    <x v="2"/>
    <n v="1"/>
    <n v="28265"/>
    <n v="37412.33"/>
    <n v="0"/>
    <n v="37412.33"/>
    <n v="9147.33"/>
    <x v="1"/>
    <x v="0"/>
    <n v="4"/>
    <s v="Bengaluru Hub"/>
    <s v="Taylor Gardner"/>
    <s v="Michael Garza"/>
    <x v="3"/>
    <s v="Bengaluru"/>
    <s v="Beauty"/>
    <s v="Face Wash"/>
    <s v="Loreal"/>
    <s v="Bengaluru Hub"/>
    <s v="Taylor Gardner"/>
  </r>
  <r>
    <s v="ORD102154"/>
    <s v="CUST12154"/>
    <s v="Ashley James"/>
    <s v="Female"/>
    <n v="46"/>
    <x v="1"/>
    <x v="598"/>
    <d v="2026-01-12T00:00:00"/>
    <x v="1"/>
    <s v="New Delhi"/>
    <x v="3"/>
    <s v="P4537"/>
    <s v="iPhone 15"/>
    <x v="5"/>
    <n v="5"/>
    <n v="9889"/>
    <n v="11422.22"/>
    <n v="20"/>
    <n v="45688.88"/>
    <n v="7666.1"/>
    <x v="1"/>
    <x v="0"/>
    <n v="5"/>
    <s v="New Delhi Hub"/>
    <s v="Suzanne Hubbard"/>
    <s v="Ashley James"/>
    <x v="1"/>
    <s v="New Delhi"/>
    <s v="Electronics"/>
    <s v="iPhone 15"/>
    <s v="Apple"/>
    <s v="New Delhi Hub"/>
    <s v="Suzanne Hubbard"/>
  </r>
  <r>
    <s v="ORD102155"/>
    <s v="CUST12155"/>
    <s v="Christopher Horn"/>
    <s v="Male"/>
    <n v="23"/>
    <x v="1"/>
    <x v="8"/>
    <d v="2025-07-01T00:00:00"/>
    <x v="0"/>
    <s v="Mumbai"/>
    <x v="4"/>
    <s v="P4812"/>
    <s v="Air Max Shoes"/>
    <x v="4"/>
    <n v="1"/>
    <n v="26098"/>
    <n v="30397.61"/>
    <n v="20"/>
    <n v="24318.09"/>
    <n v="4299.6099999999997"/>
    <x v="0"/>
    <x v="1"/>
    <n v="4"/>
    <s v="Mumbai Hub"/>
    <s v="Kristen Bass"/>
    <s v="Christopher Horn"/>
    <x v="0"/>
    <s v="Mumbai"/>
    <s v="Fashion"/>
    <s v="Air Max Shoes"/>
    <s v="Nike"/>
    <s v="Mumbai Hub"/>
    <s v="Kristen Bass"/>
  </r>
  <r>
    <s v="ORD102156"/>
    <s v="CUST12156"/>
    <s v="Joseph Lawson"/>
    <s v="Female"/>
    <n v="44"/>
    <x v="1"/>
    <x v="88"/>
    <d v="2026-03-04T00:00:00"/>
    <x v="1"/>
    <s v="New Delhi"/>
    <x v="3"/>
    <s v="P9501"/>
    <s v="Galaxy S24"/>
    <x v="3"/>
    <n v="5"/>
    <n v="27383"/>
    <n v="37019.519999999997"/>
    <n v="0"/>
    <n v="185097.60000000001"/>
    <n v="48182.6"/>
    <x v="1"/>
    <x v="0"/>
    <n v="2"/>
    <s v="New Delhi Hub"/>
    <s v="Kimberly Rodriguez"/>
    <s v="Joseph Lawson"/>
    <x v="1"/>
    <s v="New Delhi"/>
    <s v="Electronics"/>
    <s v="Galaxy S24"/>
    <s v="Samsung"/>
    <s v="New Delhi Hub"/>
    <s v="Kimberly Rodriguez"/>
  </r>
  <r>
    <s v="ORD102157"/>
    <s v="CUST12157"/>
    <s v="Hunter Braun"/>
    <s v="Male"/>
    <n v="56"/>
    <x v="0"/>
    <x v="407"/>
    <d v="2024-07-26T00:00:00"/>
    <x v="4"/>
    <s v="Chennai"/>
    <x v="0"/>
    <s v="P1706"/>
    <s v="Pressure Cooker"/>
    <x v="0"/>
    <n v="5"/>
    <n v="2569"/>
    <n v="3578.22"/>
    <n v="10"/>
    <n v="16101.99"/>
    <n v="5046.1000000000004"/>
    <x v="0"/>
    <x v="2"/>
    <n v="2"/>
    <s v="Chennai Hub"/>
    <s v="Courtney Morris"/>
    <s v="Hunter Braun"/>
    <x v="4"/>
    <s v="Chennai"/>
    <s v="Home"/>
    <s v="Pressure Cooker"/>
    <s v="Prestige"/>
    <s v="Chennai Hub"/>
    <s v="Courtney Morris"/>
  </r>
  <r>
    <s v="ORD102158"/>
    <s v="CUST12158"/>
    <s v="Walter Lynn"/>
    <s v="Male"/>
    <n v="25"/>
    <x v="0"/>
    <x v="211"/>
    <d v="2026-03-17T00:00:00"/>
    <x v="4"/>
    <s v="Chennai"/>
    <x v="1"/>
    <s v="P2179"/>
    <s v="Sunflower Oil"/>
    <x v="1"/>
    <n v="4"/>
    <n v="11144"/>
    <n v="12347.73"/>
    <n v="5"/>
    <n v="46921.37"/>
    <n v="4814.92"/>
    <x v="0"/>
    <x v="3"/>
    <n v="1"/>
    <s v="Chennai Hub"/>
    <s v="Brian Edwards"/>
    <s v="Walter Lynn"/>
    <x v="4"/>
    <s v="Chennai"/>
    <s v="Grocery"/>
    <s v="Sunflower Oil"/>
    <s v="Fortune"/>
    <s v="Chennai Hub"/>
    <s v="Brian Edwards"/>
  </r>
  <r>
    <s v="ORD102159"/>
    <s v="CUST12159"/>
    <s v="Justin Sanchez"/>
    <s v="Male"/>
    <n v="44"/>
    <x v="1"/>
    <x v="409"/>
    <d v="2025-04-03T00:00:00"/>
    <x v="4"/>
    <s v="Chennai"/>
    <x v="3"/>
    <s v="P4611"/>
    <m/>
    <x v="5"/>
    <n v="1"/>
    <n v="28557"/>
    <n v="36981.839999999997"/>
    <n v="10"/>
    <n v="33283.660000000003"/>
    <n v="8424.84"/>
    <x v="1"/>
    <x v="1"/>
    <n v="2"/>
    <s v="Chennai Hub"/>
    <s v="Madison Davis"/>
    <s v="Justin Sanchez"/>
    <x v="4"/>
    <s v="Chennai"/>
    <s v="Electronics"/>
    <s v="iPhone 15"/>
    <s v="Apple"/>
    <s v="Chennai Hub"/>
    <s v="Madison Davis"/>
  </r>
  <r>
    <s v="ORD102160"/>
    <s v="CUST12160"/>
    <s v="Vanessa Ross"/>
    <s v="Female"/>
    <n v="24"/>
    <x v="1"/>
    <x v="342"/>
    <d v="2024-12-03T00:00:00"/>
    <x v="1"/>
    <s v="New Delhi"/>
    <x v="0"/>
    <s v="P1401"/>
    <s v="Pressure Cooker"/>
    <x v="0"/>
    <n v="3"/>
    <n v="25117"/>
    <n v="30424.73"/>
    <n v="20"/>
    <n v="73019.350000000006"/>
    <n v="15923.19"/>
    <x v="1"/>
    <x v="1"/>
    <n v="4"/>
    <s v="New Delhi Hub"/>
    <s v="Bryan Williams"/>
    <s v="Vanessa Ross"/>
    <x v="1"/>
    <s v="New Delhi"/>
    <s v="Home"/>
    <s v="Pressure Cooker"/>
    <s v="Prestige"/>
    <s v="New Delhi Hub"/>
    <s v="Bryan Williams"/>
  </r>
  <r>
    <s v="ORD102161"/>
    <s v="CUST12161"/>
    <s v="Sandra Moore"/>
    <s v="Male"/>
    <n v="51"/>
    <x v="1"/>
    <x v="238"/>
    <d v="2025-10-05T00:00:00"/>
    <x v="0"/>
    <s v="Mumbai"/>
    <x v="0"/>
    <s v="P1523"/>
    <s v="Pressure Cooker"/>
    <x v="0"/>
    <n v="5"/>
    <n v="10569"/>
    <n v="13375.98"/>
    <n v="0"/>
    <n v="66879.899999999994"/>
    <n v="14034.9"/>
    <x v="2"/>
    <x v="1"/>
    <n v="4"/>
    <s v="Mumbai Hub"/>
    <s v="Kim Lowery"/>
    <s v="Sandra Moore"/>
    <x v="0"/>
    <s v="Mumbai"/>
    <s v="Home"/>
    <s v="Pressure Cooker"/>
    <s v="Prestige"/>
    <s v="Mumbai Hub"/>
    <s v="Kim Lowery"/>
  </r>
  <r>
    <s v="ORD102162"/>
    <s v="CUST12162"/>
    <s v="Daniel Stewart"/>
    <s v="Male"/>
    <n v="32"/>
    <x v="1"/>
    <x v="154"/>
    <d v="2026-06-16T00:00:00"/>
    <x v="5"/>
    <s v="New Delhi"/>
    <x v="2"/>
    <s v="P4228"/>
    <s v="Face Wash"/>
    <x v="2"/>
    <n v="4"/>
    <n v="709"/>
    <n v="1004.3"/>
    <n v="20"/>
    <n v="3213.76"/>
    <n v="1181.2"/>
    <x v="2"/>
    <x v="0"/>
    <n v="2"/>
    <s v="New Delhi Hub"/>
    <s v="Gina Williams"/>
    <s v="Daniel Stewart"/>
    <x v="1"/>
    <s v="New Delhi"/>
    <s v="Beauty"/>
    <s v="Face Wash"/>
    <s v="Loreal"/>
    <s v="New Delhi Hub"/>
    <s v="Gina Williams"/>
  </r>
  <r>
    <s v="ORD102163"/>
    <s v="CUST12163"/>
    <s v="Timothy Ray"/>
    <s v="Male"/>
    <n v="57"/>
    <x v="0"/>
    <x v="93"/>
    <d v="2025-12-19T00:00:00"/>
    <x v="1"/>
    <s v="New Delhi"/>
    <x v="3"/>
    <s v="P7976"/>
    <s v="iPhone 15"/>
    <x v="5"/>
    <n v="5"/>
    <n v="6239"/>
    <n v="7924.45"/>
    <n v="5"/>
    <n v="37641.14"/>
    <n v="8427.25"/>
    <x v="2"/>
    <x v="3"/>
    <n v="5"/>
    <s v="New Delhi Hub"/>
    <s v="Ronald Pace"/>
    <s v="Timothy Ray"/>
    <x v="1"/>
    <s v="New Delhi"/>
    <s v="Electronics"/>
    <s v="iPhone 15"/>
    <s v="Apple"/>
    <s v="New Delhi Hub"/>
    <s v="Ronald Pace"/>
  </r>
  <r>
    <s v="ORD102164"/>
    <s v="CUST12164"/>
    <s v="Ian Baker"/>
    <s v="Male"/>
    <n v="27"/>
    <x v="0"/>
    <x v="115"/>
    <d v="2025-05-18T00:00:00"/>
    <x v="3"/>
    <s v="Bengaluru"/>
    <x v="3"/>
    <s v="P6511"/>
    <s v="iPhone 15"/>
    <x v="5"/>
    <n v="5"/>
    <n v="15703"/>
    <n v="17982.5"/>
    <n v="15"/>
    <n v="76425.62"/>
    <n v="11397.5"/>
    <x v="2"/>
    <x v="1"/>
    <n v="2"/>
    <s v="Bengaluru Hub"/>
    <s v="Sandy Sellers"/>
    <s v="Ian Baker"/>
    <x v="3"/>
    <s v="Bengaluru"/>
    <s v="Electronics"/>
    <s v="iPhone 15"/>
    <s v="Apple"/>
    <s v="Bengaluru Hub"/>
    <s v="Sandy Sellers"/>
  </r>
  <r>
    <s v="ORD102165"/>
    <s v="CUST12165"/>
    <s v="Kenneth Parks MD"/>
    <s v="Female"/>
    <n v="19"/>
    <x v="0"/>
    <x v="362"/>
    <d v="2026-02-24T00:00:00"/>
    <x v="2"/>
    <s v="Hyderabad"/>
    <x v="4"/>
    <s v="P6060"/>
    <s v="Air Max Shoes"/>
    <x v="4"/>
    <n v="1"/>
    <n v="13440"/>
    <n v="18800.740000000002"/>
    <n v="15"/>
    <n v="15980.63"/>
    <n v="5360.74"/>
    <x v="1"/>
    <x v="3"/>
    <n v="1"/>
    <s v="Hyderabad Hub"/>
    <s v="Veronica Duffy"/>
    <s v="Kenneth Parks MD"/>
    <x v="2"/>
    <s v="Hyderabad"/>
    <s v="Fashion"/>
    <s v="Air Max Shoes"/>
    <s v="Nike"/>
    <s v="Hyderabad Hub"/>
    <s v="Veronica Duffy"/>
  </r>
  <r>
    <s v="ORD102166"/>
    <s v="CUST12166"/>
    <s v="Douglas Miller"/>
    <s v="Female"/>
    <n v="20"/>
    <x v="0"/>
    <x v="628"/>
    <d v="2024-07-23T00:00:00"/>
    <x v="5"/>
    <s v="Hyderabad"/>
    <x v="4"/>
    <s v="P4028"/>
    <s v="Air Max Shoes"/>
    <x v="4"/>
    <n v="5"/>
    <n v="22764"/>
    <n v="33097.67"/>
    <n v="15"/>
    <n v="140665.1"/>
    <n v="51668.35"/>
    <x v="2"/>
    <x v="1"/>
    <n v="1"/>
    <s v="Hyderabad Hub"/>
    <s v="Joe Thornton"/>
    <s v="Douglas Miller"/>
    <x v="2"/>
    <s v="Hyderabad"/>
    <s v="Fashion"/>
    <s v="Air Max Shoes"/>
    <s v="Nike"/>
    <s v="Hyderabad Hub"/>
    <s v="Joe Thornton"/>
  </r>
  <r>
    <s v="ORD102167"/>
    <s v="CUST12167"/>
    <s v="Joseph Hammond"/>
    <s v="Male"/>
    <n v="18"/>
    <x v="0"/>
    <x v="105"/>
    <d v="2024-12-12T00:00:00"/>
    <x v="3"/>
    <s v="Bengaluru"/>
    <x v="2"/>
    <s v="P3058"/>
    <s v="Face Wash"/>
    <x v="2"/>
    <n v="1"/>
    <n v="11054"/>
    <n v="15306.15"/>
    <n v="0"/>
    <n v="15306.15"/>
    <n v="4252.1499999999996"/>
    <x v="1"/>
    <x v="0"/>
    <n v="5"/>
    <s v="Bengaluru Hub"/>
    <s v="Charles Williams"/>
    <s v="Joseph Hammond"/>
    <x v="3"/>
    <s v="Bengaluru"/>
    <s v="Beauty"/>
    <s v="Face Wash"/>
    <s v="Loreal"/>
    <s v="Bengaluru Hub"/>
    <s v="Charles Williams"/>
  </r>
  <r>
    <s v="ORD102168"/>
    <s v="CUST12168"/>
    <s v="Kyle Chung"/>
    <s v="Male"/>
    <n v="41"/>
    <x v="0"/>
    <x v="655"/>
    <d v="2025-10-31T00:00:00"/>
    <x v="3"/>
    <s v="Bengaluru"/>
    <x v="0"/>
    <s v="P6625"/>
    <s v="Pressure Cooker"/>
    <x v="0"/>
    <n v="3"/>
    <n v="18783"/>
    <n v="26061.68"/>
    <n v="5"/>
    <n v="74275.789999999994"/>
    <n v="21836.04"/>
    <x v="2"/>
    <x v="0"/>
    <n v="4"/>
    <s v="Bengaluru Hub"/>
    <s v="Tamara Hanson"/>
    <s v="Kyle Chung"/>
    <x v="3"/>
    <s v="Bengaluru"/>
    <s v="Home"/>
    <s v="Pressure Cooker"/>
    <s v="Prestige"/>
    <s v="Bengaluru Hub"/>
    <s v="Tamara Hanson"/>
  </r>
  <r>
    <s v="ORD102169"/>
    <s v="CUST12169"/>
    <s v="Nicholas Stanley"/>
    <s v="Male"/>
    <n v="35"/>
    <x v="0"/>
    <x v="288"/>
    <d v="2024-08-20T00:00:00"/>
    <x v="1"/>
    <s v="New Delhi"/>
    <x v="0"/>
    <s v="P5165"/>
    <s v="Pressure Cooker"/>
    <x v="0"/>
    <n v="5"/>
    <n v="688"/>
    <n v="847.5"/>
    <n v="20"/>
    <n v="3390"/>
    <n v="797.5"/>
    <x v="2"/>
    <x v="2"/>
    <n v="5"/>
    <s v="New Delhi Hub"/>
    <s v="Melissa Avery PhD"/>
    <s v="Nicholas Stanley"/>
    <x v="1"/>
    <s v="New Delhi"/>
    <s v="Home"/>
    <s v="Pressure Cooker"/>
    <s v="Prestige"/>
    <s v="New Delhi Hub"/>
    <s v="Melissa Avery PhD"/>
  </r>
  <r>
    <s v="ORD102170"/>
    <s v="CUST12170"/>
    <s v="Michael Valdez"/>
    <s v="Female"/>
    <n v="37"/>
    <x v="0"/>
    <x v="144"/>
    <d v="2025-08-09T00:00:00"/>
    <x v="1"/>
    <s v="New Delhi"/>
    <x v="3"/>
    <s v="P7558"/>
    <s v="iPhone 15"/>
    <x v="5"/>
    <n v="5"/>
    <n v="7905"/>
    <n v="9247.98"/>
    <n v="20"/>
    <n v="36991.919999999998"/>
    <n v="6714.9"/>
    <x v="0"/>
    <x v="1"/>
    <n v="4"/>
    <s v="New Delhi Hub"/>
    <s v="Christopher Benson"/>
    <s v="Michael Valdez"/>
    <x v="1"/>
    <s v="New Delhi"/>
    <s v="Electronics"/>
    <s v="iPhone 15"/>
    <s v="Apple"/>
    <s v="New Delhi Hub"/>
    <s v="Christopher Benson"/>
  </r>
  <r>
    <s v="ORD102171"/>
    <s v="CUST12171"/>
    <s v="Christine Harrison"/>
    <s v="Male"/>
    <n v="44"/>
    <x v="0"/>
    <x v="128"/>
    <d v="2025-10-22T00:00:00"/>
    <x v="2"/>
    <s v="Hyderabad"/>
    <x v="2"/>
    <s v="P8928"/>
    <s v="Face Wash"/>
    <x v="2"/>
    <n v="5"/>
    <n v="13286"/>
    <n v="16069.14"/>
    <n v="0"/>
    <n v="80345.7"/>
    <n v="13915.7"/>
    <x v="3"/>
    <x v="2"/>
    <n v="3"/>
    <s v="Hyderabad Hub"/>
    <s v="Matthew Newman"/>
    <s v="Christine Harrison"/>
    <x v="2"/>
    <s v="Hyderabad"/>
    <s v="Beauty"/>
    <s v="Face Wash"/>
    <s v="Loreal"/>
    <s v="Hyderabad Hub"/>
    <s v="Matthew Newman"/>
  </r>
  <r>
    <s v="ORD102172"/>
    <s v="CUST12172"/>
    <s v="Bethany Peterson"/>
    <s v="Male"/>
    <n v="51"/>
    <x v="1"/>
    <x v="440"/>
    <d v="2025-09-08T00:00:00"/>
    <x v="0"/>
    <s v="Pune"/>
    <x v="2"/>
    <s v="P9218"/>
    <s v="Face Wash"/>
    <x v="2"/>
    <n v="4"/>
    <n v="18308"/>
    <n v="22314.14"/>
    <n v="20"/>
    <n v="71405.25"/>
    <n v="16024.56"/>
    <x v="0"/>
    <x v="1"/>
    <n v="5"/>
    <s v="Pune Hub"/>
    <s v="Logan Bush"/>
    <s v="Bethany Peterson"/>
    <x v="0"/>
    <s v="Pune"/>
    <s v="Beauty"/>
    <s v="Face Wash"/>
    <s v="Loreal"/>
    <s v="Pune Hub"/>
    <s v="Logan Bush"/>
  </r>
  <r>
    <s v="ORD102173"/>
    <s v="CUST12173"/>
    <s v="Jacqueline Patterson"/>
    <s v="Female"/>
    <n v="35"/>
    <x v="1"/>
    <x v="427"/>
    <d v="2024-11-09T00:00:00"/>
    <x v="4"/>
    <s v="Chennai"/>
    <x v="1"/>
    <s v="P4137"/>
    <s v="Sunflower Oil"/>
    <x v="1"/>
    <n v="2"/>
    <n v="14599"/>
    <n v="20588.88"/>
    <n v="20"/>
    <n v="32942.21"/>
    <n v="11979.76"/>
    <x v="2"/>
    <x v="2"/>
    <n v="4"/>
    <s v="Chennai Hub"/>
    <s v="Ralph Jones"/>
    <s v="Jacqueline Patterson"/>
    <x v="4"/>
    <s v="Chennai"/>
    <s v="Grocery"/>
    <s v="Sunflower Oil"/>
    <s v="Fortune"/>
    <s v="Chennai Hub"/>
    <s v="Ralph Jones"/>
  </r>
  <r>
    <s v="ORD102174"/>
    <s v="CUST12174"/>
    <s v="Paul Harper"/>
    <s v="Female"/>
    <n v="35"/>
    <x v="0"/>
    <x v="466"/>
    <d v="2025-02-07T00:00:00"/>
    <x v="1"/>
    <s v="New Delhi"/>
    <x v="3"/>
    <s v="P6856"/>
    <s v="iPhone 15"/>
    <x v="5"/>
    <n v="3"/>
    <n v="18480"/>
    <n v="22276.17"/>
    <n v="10"/>
    <n v="60145.66"/>
    <n v="11388.51"/>
    <x v="2"/>
    <x v="3"/>
    <n v="2"/>
    <s v="New Delhi Hub"/>
    <s v="Karl Lawson"/>
    <s v="Paul Harper"/>
    <x v="1"/>
    <s v="New Delhi"/>
    <s v="Electronics"/>
    <s v="iPhone 15"/>
    <s v="Apple"/>
    <s v="New Delhi Hub"/>
    <s v="Karl Lawson"/>
  </r>
  <r>
    <s v="ORD102175"/>
    <s v="CUST12175"/>
    <s v="Ashley Dunn"/>
    <s v="Female"/>
    <n v="31"/>
    <x v="0"/>
    <x v="188"/>
    <d v="2024-08-25T00:00:00"/>
    <x v="2"/>
    <s v="Hyderabad"/>
    <x v="3"/>
    <s v="P5282"/>
    <s v="Galaxy S24"/>
    <x v="3"/>
    <n v="3"/>
    <n v="9448"/>
    <n v="13506.59"/>
    <n v="10"/>
    <n v="36467.79"/>
    <n v="12175.77"/>
    <x v="0"/>
    <x v="0"/>
    <n v="5"/>
    <s v="Hyderabad Hub"/>
    <s v="Melissa House"/>
    <s v="Ashley Dunn"/>
    <x v="2"/>
    <s v="Hyderabad"/>
    <s v="Electronics"/>
    <s v="Galaxy S24"/>
    <s v="Samsung"/>
    <s v="Hyderabad Hub"/>
    <s v="Melissa House"/>
  </r>
  <r>
    <s v="ORD102176"/>
    <s v="CUST12176"/>
    <s v="John Valencia"/>
    <s v="Male"/>
    <n v="18"/>
    <x v="1"/>
    <x v="287"/>
    <d v="2026-04-20T00:00:00"/>
    <x v="3"/>
    <s v="Bengaluru"/>
    <x v="3"/>
    <s v="P9467"/>
    <s v="Galaxy S24"/>
    <x v="3"/>
    <n v="1"/>
    <n v="25730"/>
    <n v="32275.1"/>
    <n v="0"/>
    <n v="32275.1"/>
    <n v="6545.1"/>
    <x v="0"/>
    <x v="2"/>
    <n v="4"/>
    <s v="Bengaluru Hub"/>
    <s v="Michael Wilson"/>
    <s v="John Valencia"/>
    <x v="3"/>
    <s v="Bengaluru"/>
    <s v="Electronics"/>
    <s v="Galaxy S24"/>
    <s v="Samsung"/>
    <s v="Bengaluru Hub"/>
    <s v="Michael Wilson"/>
  </r>
  <r>
    <s v="ORD102177"/>
    <s v="CUST12177"/>
    <s v="Wendy Robertson"/>
    <s v="Male"/>
    <n v="46"/>
    <x v="0"/>
    <x v="19"/>
    <d v="2024-07-20T00:00:00"/>
    <x v="2"/>
    <s v="Hyderabad"/>
    <x v="1"/>
    <s v="P3997"/>
    <s v="Sunflower Oil"/>
    <x v="1"/>
    <n v="5"/>
    <n v="25626"/>
    <n v="36526.06"/>
    <n v="15"/>
    <n v="155235.75"/>
    <n v="54500.3"/>
    <x v="2"/>
    <x v="1"/>
    <n v="3"/>
    <s v="Hyderabad Hub"/>
    <s v="Rachel Li"/>
    <s v="Wendy Robertson"/>
    <x v="2"/>
    <s v="Hyderabad"/>
    <s v="Grocery"/>
    <s v="Sunflower Oil"/>
    <s v="Fortune"/>
    <s v="Hyderabad Hub"/>
    <s v="Rachel Li"/>
  </r>
  <r>
    <s v="ORD102178"/>
    <s v="CUST12178"/>
    <s v="Katherine Harrison"/>
    <s v="Male"/>
    <n v="18"/>
    <x v="0"/>
    <x v="650"/>
    <d v="2026-05-22T00:00:00"/>
    <x v="1"/>
    <s v="New Delhi"/>
    <x v="3"/>
    <s v="P9586"/>
    <s v="iPhone 15"/>
    <x v="5"/>
    <n v="5"/>
    <n v="24581"/>
    <n v="35231.440000000002"/>
    <n v="20"/>
    <n v="140925.76000000001"/>
    <n v="53252.2"/>
    <x v="3"/>
    <x v="3"/>
    <n v="5"/>
    <s v="New Delhi Hub"/>
    <s v="Derrick Watson"/>
    <s v="Katherine Harrison"/>
    <x v="1"/>
    <s v="New Delhi"/>
    <s v="Electronics"/>
    <s v="iPhone 15"/>
    <s v="Apple"/>
    <s v="New Delhi Hub"/>
    <s v="Derrick Watson"/>
  </r>
  <r>
    <s v="ORD102179"/>
    <s v="CUST12179"/>
    <s v="Jonathan Cook"/>
    <s v="Male"/>
    <n v="59"/>
    <x v="1"/>
    <x v="138"/>
    <d v="2025-05-05T00:00:00"/>
    <x v="3"/>
    <s v="Bengaluru"/>
    <x v="3"/>
    <s v="P6827"/>
    <s v="Galaxy S24"/>
    <x v="3"/>
    <n v="2"/>
    <n v="26985"/>
    <n v="31274.86"/>
    <n v="15"/>
    <n v="53167.26"/>
    <n v="8579.7199999999993"/>
    <x v="0"/>
    <x v="2"/>
    <n v="4"/>
    <s v="Bengaluru Hub"/>
    <s v="Michael Rogers"/>
    <s v="Jonathan Cook"/>
    <x v="3"/>
    <s v="Bengaluru"/>
    <s v="Electronics"/>
    <s v="Galaxy S24"/>
    <s v="Samsung"/>
    <s v="Bengaluru Hub"/>
    <s v="Michael Rogers"/>
  </r>
  <r>
    <s v="ORD102180"/>
    <s v="CUST12180"/>
    <s v="Toni Rogers"/>
    <s v="Male"/>
    <n v="55"/>
    <x v="1"/>
    <x v="151"/>
    <d v="2025-01-06T00:00:00"/>
    <x v="5"/>
    <s v="Chennai"/>
    <x v="3"/>
    <s v="P3999"/>
    <s v="iPhone 15"/>
    <x v="5"/>
    <n v="3"/>
    <n v="8354"/>
    <n v="11493.77"/>
    <n v="15"/>
    <n v="29309.11"/>
    <n v="9419.31"/>
    <x v="0"/>
    <x v="1"/>
    <n v="2"/>
    <s v="Chennai Hub"/>
    <s v="Steven Lewis"/>
    <s v="Toni Rogers"/>
    <x v="4"/>
    <s v="Chennai"/>
    <s v="Electronics"/>
    <s v="iPhone 15"/>
    <s v="Apple"/>
    <s v="Chennai Hub"/>
    <s v="Steven Lewis"/>
  </r>
  <r>
    <s v="ORD102181"/>
    <s v="CUST12181"/>
    <s v="Stacey Espinoza"/>
    <s v="Male"/>
    <n v="43"/>
    <x v="0"/>
    <x v="0"/>
    <d v="2026-02-21T00:00:00"/>
    <x v="0"/>
    <s v="Pune"/>
    <x v="2"/>
    <s v="P3425"/>
    <s v="Face Wash"/>
    <x v="2"/>
    <n v="1"/>
    <n v="20075"/>
    <n v="25907.46"/>
    <n v="0"/>
    <n v="25907.46"/>
    <n v="5832.46"/>
    <x v="2"/>
    <x v="2"/>
    <n v="4"/>
    <s v="Pune Hub"/>
    <s v="Hannah Farrell"/>
    <s v="Stacey Espinoza"/>
    <x v="0"/>
    <s v="Pune"/>
    <s v="Beauty"/>
    <s v="Face Wash"/>
    <s v="Loreal"/>
    <s v="Pune Hub"/>
    <s v="Hannah Farrell"/>
  </r>
  <r>
    <s v="ORD102182"/>
    <s v="CUST12182"/>
    <s v="Robert Stewart"/>
    <s v="Male"/>
    <n v="25"/>
    <x v="0"/>
    <x v="124"/>
    <d v="2025-11-08T00:00:00"/>
    <x v="1"/>
    <s v="New Delhi"/>
    <x v="3"/>
    <s v="P8814"/>
    <s v="Galaxy S24"/>
    <x v="3"/>
    <n v="3"/>
    <n v="16800"/>
    <n v="18544.919999999998"/>
    <n v="20"/>
    <n v="44507.81"/>
    <n v="5234.76"/>
    <x v="2"/>
    <x v="1"/>
    <n v="5"/>
    <s v="New Delhi Hub"/>
    <s v="Mary Martinez"/>
    <s v="Robert Stewart"/>
    <x v="1"/>
    <s v="New Delhi"/>
    <s v="Electronics"/>
    <s v="Galaxy S24"/>
    <s v="Samsung"/>
    <s v="New Delhi Hub"/>
    <s v="Mary Martinez"/>
  </r>
  <r>
    <s v="ORD102183"/>
    <s v="CUST12183"/>
    <s v="Ryan Mcdonald"/>
    <s v="Female"/>
    <n v="40"/>
    <x v="0"/>
    <x v="386"/>
    <d v="2024-11-06T00:00:00"/>
    <x v="1"/>
    <s v="New Delhi"/>
    <x v="3"/>
    <s v="P4246"/>
    <s v="Galaxy S24"/>
    <x v="3"/>
    <n v="3"/>
    <n v="23789"/>
    <n v="33277.26"/>
    <n v="20"/>
    <n v="79865.42"/>
    <n v="28464.78"/>
    <x v="2"/>
    <x v="3"/>
    <n v="1"/>
    <s v="New Delhi Hub"/>
    <s v="Victoria Thomas"/>
    <s v="Ryan Mcdonald"/>
    <x v="1"/>
    <s v="New Delhi"/>
    <s v="Electronics"/>
    <s v="Galaxy S24"/>
    <s v="Samsung"/>
    <s v="New Delhi Hub"/>
    <s v="Victoria Thomas"/>
  </r>
  <r>
    <s v="ORD102184"/>
    <s v="CUST12184"/>
    <s v="Joel Gardner"/>
    <s v="Female"/>
    <n v="55"/>
    <x v="1"/>
    <x v="187"/>
    <d v="2025-02-17T00:00:00"/>
    <x v="1"/>
    <s v="New Delhi"/>
    <x v="4"/>
    <s v="P6598"/>
    <s v="Air Max Shoes"/>
    <x v="4"/>
    <n v="5"/>
    <n v="16743"/>
    <n v="19982.96"/>
    <n v="10"/>
    <n v="89923.32"/>
    <n v="16199.8"/>
    <x v="1"/>
    <x v="1"/>
    <n v="2"/>
    <s v="New Delhi Hub"/>
    <s v="Amanda Martinez"/>
    <s v="Joel Gardner"/>
    <x v="1"/>
    <s v="New Delhi"/>
    <s v="Fashion"/>
    <s v="Air Max Shoes"/>
    <s v="Nike"/>
    <s v="New Delhi Hub"/>
    <s v="Amanda Martinez"/>
  </r>
  <r>
    <s v="ORD102185"/>
    <s v="CUST12185"/>
    <s v="Bruce Carter"/>
    <s v="Female"/>
    <n v="38"/>
    <x v="1"/>
    <x v="483"/>
    <d v="2025-10-03T00:00:00"/>
    <x v="0"/>
    <s v="Mumbai"/>
    <x v="3"/>
    <s v="P5302"/>
    <s v="iPhone 15"/>
    <x v="5"/>
    <n v="5"/>
    <n v="9835"/>
    <n v="14466.13"/>
    <n v="0"/>
    <n v="72330.649999999994"/>
    <n v="23155.65"/>
    <x v="2"/>
    <x v="3"/>
    <n v="3"/>
    <s v="Mumbai Hub"/>
    <s v="Morgan Coleman"/>
    <s v="Bruce Carter"/>
    <x v="0"/>
    <s v="Mumbai"/>
    <s v="Electronics"/>
    <s v="iPhone 15"/>
    <s v="Apple"/>
    <s v="Mumbai Hub"/>
    <s v="Morgan Coleman"/>
  </r>
  <r>
    <s v="ORD102186"/>
    <s v="CUST12186"/>
    <s v="Mallory Nichols"/>
    <s v="Female"/>
    <n v="56"/>
    <x v="1"/>
    <x v="297"/>
    <d v="2026-01-31T00:00:00"/>
    <x v="1"/>
    <s v="New Delhi"/>
    <x v="1"/>
    <s v="P4033"/>
    <s v="Sunflower Oil"/>
    <x v="1"/>
    <n v="5"/>
    <n v="4487"/>
    <n v="6649.33"/>
    <n v="5"/>
    <n v="31584.32"/>
    <n v="10811.65"/>
    <x v="1"/>
    <x v="1"/>
    <n v="1"/>
    <s v="New Delhi Hub"/>
    <s v="Todd Hall"/>
    <s v="Mallory Nichols"/>
    <x v="1"/>
    <s v="New Delhi"/>
    <s v="Grocery"/>
    <s v="Sunflower Oil"/>
    <s v="Fortune"/>
    <s v="New Delhi Hub"/>
    <s v="Todd Hall"/>
  </r>
  <r>
    <s v="ORD102187"/>
    <s v="CUST12187"/>
    <s v="Terri Adams MD"/>
    <s v="Male"/>
    <n v="30"/>
    <x v="1"/>
    <x v="100"/>
    <d v="2025-04-22T00:00:00"/>
    <x v="2"/>
    <s v="Hyderabad"/>
    <x v="4"/>
    <s v="P2694"/>
    <s v="Air Max Shoes"/>
    <x v="4"/>
    <n v="2"/>
    <n v="1056"/>
    <n v="1448.1"/>
    <n v="15"/>
    <n v="2461.77"/>
    <n v="784.2"/>
    <x v="2"/>
    <x v="2"/>
    <n v="2"/>
    <s v="Hyderabad Hub"/>
    <s v="Matthew Gilmore"/>
    <s v="Terri Adams MD"/>
    <x v="2"/>
    <s v="Hyderabad"/>
    <s v="Fashion"/>
    <s v="Air Max Shoes"/>
    <s v="Nike"/>
    <s v="Hyderabad Hub"/>
    <s v="Matthew Gilmore"/>
  </r>
  <r>
    <s v="ORD102188"/>
    <s v="CUST12188"/>
    <s v="George Brown"/>
    <s v="Female"/>
    <n v="20"/>
    <x v="1"/>
    <x v="140"/>
    <d v="2025-11-02T00:00:00"/>
    <x v="2"/>
    <s v="Hyderabad"/>
    <x v="1"/>
    <s v="P1353"/>
    <s v="Sunflower Oil"/>
    <x v="1"/>
    <n v="4"/>
    <n v="1707"/>
    <n v="1993.86"/>
    <n v="5"/>
    <n v="7576.67"/>
    <n v="1147.44"/>
    <x v="0"/>
    <x v="0"/>
    <n v="1"/>
    <s v="Hyderabad Hub"/>
    <s v="Vanessa Fisher DDS"/>
    <s v="George Brown"/>
    <x v="2"/>
    <s v="Hyderabad"/>
    <s v="Grocery"/>
    <s v="Sunflower Oil"/>
    <s v="Fortune"/>
    <s v="Hyderabad Hub"/>
    <s v="Vanessa Fisher DDS"/>
  </r>
  <r>
    <s v="ORD102189"/>
    <s v="CUST12189"/>
    <s v="Bill Thomas"/>
    <s v="Female"/>
    <n v="21"/>
    <x v="1"/>
    <x v="142"/>
    <d v="2026-04-10T00:00:00"/>
    <x v="1"/>
    <s v="New Delhi"/>
    <x v="3"/>
    <s v="P6635"/>
    <s v="Galaxy S24"/>
    <x v="3"/>
    <n v="5"/>
    <n v="7936"/>
    <n v="9731.8700000000008"/>
    <n v="0"/>
    <n v="48659.35"/>
    <n v="8979.35"/>
    <x v="1"/>
    <x v="3"/>
    <n v="2"/>
    <s v="New Delhi Hub"/>
    <s v="Dr. Melissa Lowe MD"/>
    <s v="Bill Thomas"/>
    <x v="1"/>
    <s v="New Delhi"/>
    <s v="Electronics"/>
    <s v="Galaxy S24"/>
    <s v="Samsung"/>
    <s v="New Delhi Hub"/>
    <s v="Dr. Melissa Lowe MD"/>
  </r>
  <r>
    <s v="ORD102190"/>
    <s v="CUST12190"/>
    <s v="Brandon Smith"/>
    <s v="Male"/>
    <n v="49"/>
    <x v="1"/>
    <x v="687"/>
    <d v="2024-08-25T00:00:00"/>
    <x v="3"/>
    <s v="Bengaluru"/>
    <x v="0"/>
    <s v="P5147"/>
    <s v="Pressure Cooker"/>
    <x v="0"/>
    <n v="1"/>
    <n v="4111"/>
    <n v="5480.2"/>
    <n v="10"/>
    <n v="4932.18"/>
    <n v="1369.2"/>
    <x v="1"/>
    <x v="2"/>
    <n v="3"/>
    <s v="Bengaluru Hub"/>
    <s v="Eric Harvey"/>
    <s v="Brandon Smith"/>
    <x v="3"/>
    <s v="Bengaluru"/>
    <s v="Home"/>
    <s v="Pressure Cooker"/>
    <s v="Prestige"/>
    <s v="Bengaluru Hub"/>
    <s v="Eric Harvey"/>
  </r>
  <r>
    <s v="ORD102191"/>
    <s v="CUST12191"/>
    <s v="John Lewis"/>
    <s v="Male"/>
    <n v="59"/>
    <x v="0"/>
    <x v="220"/>
    <d v="2025-11-04T00:00:00"/>
    <x v="0"/>
    <s v="Pune"/>
    <x v="4"/>
    <s v="P4471"/>
    <s v="Air Max Shoes"/>
    <x v="4"/>
    <n v="5"/>
    <n v="19989"/>
    <n v="22247.67"/>
    <n v="10"/>
    <n v="100114.51"/>
    <n v="11293.35"/>
    <x v="3"/>
    <x v="0"/>
    <n v="1"/>
    <s v="Pune Hub"/>
    <s v="Daniel Ortiz"/>
    <s v="John Lewis"/>
    <x v="0"/>
    <s v="Pune"/>
    <s v="Fashion"/>
    <s v="Air Max Shoes"/>
    <s v="Nike"/>
    <s v="Pune Hub"/>
    <s v="Daniel Ortiz"/>
  </r>
  <r>
    <s v="ORD102192"/>
    <s v="CUST12192"/>
    <s v="Amy Carter"/>
    <s v="Female"/>
    <n v="21"/>
    <x v="1"/>
    <x v="273"/>
    <d v="2024-07-24T00:00:00"/>
    <x v="4"/>
    <s v="Chennai"/>
    <x v="4"/>
    <s v="P8643"/>
    <s v="Air Max Shoes"/>
    <x v="4"/>
    <n v="2"/>
    <n v="25130"/>
    <n v="33108.28"/>
    <n v="0"/>
    <n v="66216.56"/>
    <n v="15956.56"/>
    <x v="2"/>
    <x v="3"/>
    <n v="3"/>
    <s v="Chennai Hub"/>
    <s v="Charlene West"/>
    <s v="Amy Carter"/>
    <x v="4"/>
    <s v="Chennai"/>
    <s v="Fashion"/>
    <s v="Air Max Shoes"/>
    <s v="Nike"/>
    <s v="Chennai Hub"/>
    <s v="Charlene West"/>
  </r>
  <r>
    <s v="ORD102193"/>
    <s v="CUST12193"/>
    <s v="Joseph Finley"/>
    <s v="Female"/>
    <n v="34"/>
    <x v="0"/>
    <x v="688"/>
    <d v="2025-02-24T00:00:00"/>
    <x v="0"/>
    <s v="Mumbai"/>
    <x v="3"/>
    <s v="P1907"/>
    <s v="Galaxy S24"/>
    <x v="3"/>
    <n v="4"/>
    <n v="15516"/>
    <n v="20802.349999999999"/>
    <n v="0"/>
    <n v="83209.399999999994"/>
    <n v="21145.4"/>
    <x v="3"/>
    <x v="3"/>
    <n v="2"/>
    <s v="Mumbai Hub"/>
    <s v="Michelle Martinez"/>
    <s v="Joseph Finley"/>
    <x v="0"/>
    <s v="Mumbai"/>
    <s v="Electronics"/>
    <s v="Galaxy S24"/>
    <s v="Samsung"/>
    <s v="Mumbai Hub"/>
    <s v="Michelle Martinez"/>
  </r>
  <r>
    <s v="ORD102194"/>
    <s v="CUST12194"/>
    <s v="Tiffany Wang"/>
    <s v="Female"/>
    <n v="28"/>
    <x v="1"/>
    <x v="152"/>
    <d v="2024-08-03T00:00:00"/>
    <x v="4"/>
    <s v="Chennai"/>
    <x v="4"/>
    <s v="P8721"/>
    <s v="Air Max Shoes"/>
    <x v="4"/>
    <n v="5"/>
    <n v="8550"/>
    <n v="11491.41"/>
    <n v="5"/>
    <n v="54584.2"/>
    <n v="14707.05"/>
    <x v="0"/>
    <x v="1"/>
    <n v="5"/>
    <s v="Chennai Hub"/>
    <s v="Kathleen Graves"/>
    <s v="Tiffany Wang"/>
    <x v="4"/>
    <s v="Chennai"/>
    <s v="Fashion"/>
    <s v="Air Max Shoes"/>
    <s v="Nike"/>
    <s v="Chennai Hub"/>
    <s v="Kathleen Graves"/>
  </r>
  <r>
    <s v="ORD102195"/>
    <s v="CUST12195"/>
    <s v="Jennifer Stewart"/>
    <s v="Female"/>
    <n v="47"/>
    <x v="1"/>
    <x v="60"/>
    <d v="2025-06-06T00:00:00"/>
    <x v="4"/>
    <s v="Chennai"/>
    <x v="3"/>
    <s v="P2266"/>
    <s v="Galaxy S24"/>
    <x v="3"/>
    <n v="5"/>
    <n v="28011"/>
    <n v="40091.69"/>
    <n v="10"/>
    <n v="180412.61"/>
    <n v="60403.45"/>
    <x v="0"/>
    <x v="0"/>
    <n v="5"/>
    <s v="Chennai Hub"/>
    <s v="Julia Steele"/>
    <s v="Jennifer Stewart"/>
    <x v="4"/>
    <s v="Chennai"/>
    <s v="Electronics"/>
    <s v="Galaxy S24"/>
    <s v="Samsung"/>
    <s v="Chennai Hub"/>
    <s v="Julia Steele"/>
  </r>
  <r>
    <s v="ORD102196"/>
    <s v="CUST12196"/>
    <s v="Emily King"/>
    <s v="Female"/>
    <n v="32"/>
    <x v="0"/>
    <x v="352"/>
    <d v="2026-04-12T00:00:00"/>
    <x v="3"/>
    <s v="Bengaluru"/>
    <x v="2"/>
    <s v="P4257"/>
    <s v="Face Wash"/>
    <x v="2"/>
    <n v="2"/>
    <n v="11514"/>
    <n v="14870.45"/>
    <n v="0"/>
    <n v="29740.9"/>
    <n v="6712.9"/>
    <x v="3"/>
    <x v="3"/>
    <n v="1"/>
    <s v="Bengaluru Hub"/>
    <s v="Raymond Freeman"/>
    <s v="Emily King"/>
    <x v="3"/>
    <s v="Bengaluru"/>
    <s v="Beauty"/>
    <s v="Face Wash"/>
    <s v="Loreal"/>
    <s v="Bengaluru Hub"/>
    <s v="Raymond Freeman"/>
  </r>
  <r>
    <s v="ORD102197"/>
    <s v="CUST12197"/>
    <s v="Nicholas Brown"/>
    <s v="Female"/>
    <n v="60"/>
    <x v="1"/>
    <x v="86"/>
    <d v="2024-12-06T00:00:00"/>
    <x v="1"/>
    <s v="New Delhi"/>
    <x v="4"/>
    <s v="P8062"/>
    <s v="Air Max Shoes"/>
    <x v="4"/>
    <n v="3"/>
    <n v="13137"/>
    <n v="19150.439999999999"/>
    <n v="20"/>
    <n v="45961.06"/>
    <n v="18040.32"/>
    <x v="1"/>
    <x v="3"/>
    <n v="2"/>
    <s v="New Delhi Hub"/>
    <s v="Mitchell Arellano"/>
    <s v="Nicholas Brown"/>
    <x v="1"/>
    <s v="New Delhi"/>
    <s v="Fashion"/>
    <s v="Air Max Shoes"/>
    <s v="Nike"/>
    <s v="New Delhi Hub"/>
    <s v="Mitchell Arellano"/>
  </r>
  <r>
    <s v="ORD102198"/>
    <s v="CUST12198"/>
    <s v="William Anderson"/>
    <s v="Male"/>
    <n v="39"/>
    <x v="0"/>
    <x v="615"/>
    <d v="2025-11-23T00:00:00"/>
    <x v="4"/>
    <s v="Chennai"/>
    <x v="3"/>
    <s v="P9927"/>
    <s v="Galaxy S24"/>
    <x v="3"/>
    <n v="1"/>
    <n v="314"/>
    <n v="426.06"/>
    <n v="20"/>
    <n v="340.85"/>
    <n v="112.06"/>
    <x v="3"/>
    <x v="3"/>
    <n v="5"/>
    <s v="Chennai Hub"/>
    <s v="Tyler Mason"/>
    <s v="William Anderson"/>
    <x v="4"/>
    <s v="Chennai"/>
    <s v="Electronics"/>
    <s v="Galaxy S24"/>
    <s v="Samsung"/>
    <s v="Chennai Hub"/>
    <s v="Tyler Mason"/>
  </r>
  <r>
    <s v="ORD102199"/>
    <s v="CUST12199"/>
    <s v="Phillip Richardson"/>
    <s v="Male"/>
    <n v="57"/>
    <x v="0"/>
    <x v="656"/>
    <d v="2026-02-09T00:00:00"/>
    <x v="3"/>
    <s v="Bengaluru"/>
    <x v="3"/>
    <s v="P7985"/>
    <s v="iPhone 15"/>
    <x v="5"/>
    <n v="4"/>
    <n v="1086"/>
    <n v="1340.52"/>
    <n v="10"/>
    <n v="4825.87"/>
    <n v="1018.08"/>
    <x v="1"/>
    <x v="3"/>
    <n v="3"/>
    <s v="Bengaluru Hub"/>
    <s v="Dr. Jaclyn Cook"/>
    <s v="Phillip Richardson"/>
    <x v="3"/>
    <s v="Bengaluru"/>
    <s v="Electronics"/>
    <s v="iPhone 15"/>
    <s v="Apple"/>
    <s v="Bengaluru Hub"/>
    <s v="Dr. Jaclyn Cook"/>
  </r>
  <r>
    <s v="ORD102200"/>
    <s v="CUST12200"/>
    <s v="John Watkins DVM"/>
    <s v="Male"/>
    <n v="32"/>
    <x v="1"/>
    <x v="267"/>
    <d v="2026-06-01T00:00:00"/>
    <x v="4"/>
    <s v="Chennai"/>
    <x v="4"/>
    <s v="P8621"/>
    <s v="Air Max Shoes"/>
    <x v="4"/>
    <n v="1"/>
    <n v="2557"/>
    <n v="3029.5"/>
    <n v="15"/>
    <n v="2575.0700000000002"/>
    <n v="472.5"/>
    <x v="0"/>
    <x v="2"/>
    <n v="5"/>
    <s v="Chennai Hub"/>
    <s v="Jennifer Jones"/>
    <s v="John Watkins DVM"/>
    <x v="4"/>
    <s v="Chennai"/>
    <s v="Fashion"/>
    <s v="Air Max Shoes"/>
    <s v="Nike"/>
    <s v="Chennai Hub"/>
    <s v="Jennifer Jones"/>
  </r>
  <r>
    <s v="ORD102201"/>
    <s v="CUST12201"/>
    <s v="Anthony Chen"/>
    <s v="Male"/>
    <n v="48"/>
    <x v="0"/>
    <x v="479"/>
    <d v="2025-04-01T00:00:00"/>
    <x v="3"/>
    <s v="Bengaluru"/>
    <x v="1"/>
    <s v="P6473"/>
    <s v="Sunflower Oil"/>
    <x v="1"/>
    <n v="4"/>
    <n v="19188"/>
    <n v="24699.11"/>
    <n v="5"/>
    <n v="93856.62"/>
    <n v="22044.44"/>
    <x v="3"/>
    <x v="1"/>
    <n v="3"/>
    <s v="Bengaluru Hub"/>
    <s v="Melissa Mcintosh"/>
    <s v="Anthony Chen"/>
    <x v="3"/>
    <s v="Bengaluru"/>
    <s v="Grocery"/>
    <s v="Sunflower Oil"/>
    <s v="Fortune"/>
    <s v="Bengaluru Hub"/>
    <s v="Melissa Mcintosh"/>
  </r>
  <r>
    <s v="ORD102202"/>
    <s v="CUST12202"/>
    <s v="Judy Davis"/>
    <s v="Male"/>
    <n v="45"/>
    <x v="0"/>
    <x v="677"/>
    <d v="2026-02-04T00:00:00"/>
    <x v="2"/>
    <s v="Hyderabad"/>
    <x v="4"/>
    <s v="P3439"/>
    <s v="Air Max Shoes"/>
    <x v="4"/>
    <n v="1"/>
    <n v="23590"/>
    <n v="30808.45"/>
    <n v="20"/>
    <n v="24646.76"/>
    <n v="7218.45"/>
    <x v="1"/>
    <x v="1"/>
    <n v="1"/>
    <s v="Hyderabad Hub"/>
    <s v="Rebecca Todd"/>
    <s v="Judy Davis"/>
    <x v="2"/>
    <s v="Hyderabad"/>
    <s v="Fashion"/>
    <s v="Air Max Shoes"/>
    <s v="Nike"/>
    <s v="Hyderabad Hub"/>
    <s v="Rebecca Todd"/>
  </r>
  <r>
    <s v="ORD102203"/>
    <s v="CUST12203"/>
    <s v="Holly Pham"/>
    <s v="Male"/>
    <n v="29"/>
    <x v="1"/>
    <x v="318"/>
    <d v="2026-04-03T00:00:00"/>
    <x v="0"/>
    <s v="Chennai"/>
    <x v="2"/>
    <s v="P8637"/>
    <s v="Face Wash"/>
    <x v="2"/>
    <n v="4"/>
    <n v="16497"/>
    <n v="18806.57"/>
    <n v="15"/>
    <n v="63942.34"/>
    <n v="9238.2800000000007"/>
    <x v="2"/>
    <x v="0"/>
    <n v="1"/>
    <s v="Chennai Hub"/>
    <s v="Penny Graves"/>
    <s v="Holly Pham"/>
    <x v="0"/>
    <s v="Chennai"/>
    <s v="Beauty"/>
    <s v="Face Wash"/>
    <s v="Loreal"/>
    <s v="Chennai Hub"/>
    <s v="Penny Graves"/>
  </r>
  <r>
    <s v="ORD102204"/>
    <s v="CUST12204"/>
    <s v="Carlos Stein"/>
    <s v="Male"/>
    <n v="42"/>
    <x v="1"/>
    <x v="486"/>
    <d v="2026-01-19T00:00:00"/>
    <x v="1"/>
    <s v="New Delhi"/>
    <x v="0"/>
    <s v="P9698"/>
    <s v="Pressure Cooker"/>
    <x v="0"/>
    <n v="1"/>
    <n v="19946"/>
    <n v="23121.21"/>
    <n v="5"/>
    <n v="21965.15"/>
    <n v="3175.21"/>
    <x v="3"/>
    <x v="0"/>
    <n v="5"/>
    <s v="New Delhi Hub"/>
    <s v="Matthew Kramer"/>
    <s v="Carlos Stein"/>
    <x v="1"/>
    <s v="New Delhi"/>
    <s v="Home"/>
    <s v="Pressure Cooker"/>
    <s v="Prestige"/>
    <s v="New Delhi Hub"/>
    <s v="Matthew Kramer"/>
  </r>
  <r>
    <s v="ORD102205"/>
    <s v="CUST12205"/>
    <s v="Joshua Miller"/>
    <s v="Male"/>
    <n v="57"/>
    <x v="1"/>
    <x v="95"/>
    <d v="2024-10-20T00:00:00"/>
    <x v="2"/>
    <s v="Hyderabad"/>
    <x v="2"/>
    <s v="P4874"/>
    <s v="Face Wash"/>
    <x v="2"/>
    <n v="5"/>
    <n v="13213"/>
    <n v="19380.98"/>
    <n v="0"/>
    <n v="96904.9"/>
    <n v="30839.9"/>
    <x v="0"/>
    <x v="2"/>
    <n v="4"/>
    <s v="Hyderabad Hub"/>
    <s v="Michael Weaver"/>
    <s v="Joshua Miller"/>
    <x v="2"/>
    <s v="Hyderabad"/>
    <s v="Beauty"/>
    <s v="Face Wash"/>
    <s v="Loreal"/>
    <s v="Hyderabad Hub"/>
    <s v="Michael Weaver"/>
  </r>
  <r>
    <s v="ORD102206"/>
    <s v="CUST12206"/>
    <s v="Tom Davis"/>
    <s v="Female"/>
    <n v="43"/>
    <x v="0"/>
    <x v="142"/>
    <d v="2025-04-06T00:00:00"/>
    <x v="2"/>
    <s v="Hyderabad"/>
    <x v="3"/>
    <s v="P9161"/>
    <s v="iPhone 15"/>
    <x v="5"/>
    <n v="1"/>
    <n v="29539"/>
    <n v="43328.24"/>
    <n v="10"/>
    <n v="38995.42"/>
    <n v="13789.24"/>
    <x v="3"/>
    <x v="2"/>
    <n v="1"/>
    <s v="Hyderabad Hub"/>
    <s v="Charles Harrison"/>
    <s v="Tom Davis"/>
    <x v="2"/>
    <s v="Hyderabad"/>
    <s v="Electronics"/>
    <s v="iPhone 15"/>
    <s v="Apple"/>
    <s v="Hyderabad Hub"/>
    <s v="Charles Harrison"/>
  </r>
  <r>
    <s v="ORD102207"/>
    <s v="CUST12207"/>
    <s v="Crystal Shaffer"/>
    <s v="Male"/>
    <n v="33"/>
    <x v="1"/>
    <x v="572"/>
    <d v="2025-06-10T00:00:00"/>
    <x v="3"/>
    <s v="Bengaluru"/>
    <x v="0"/>
    <s v="P9480"/>
    <s v="Pressure Cooker"/>
    <x v="0"/>
    <n v="2"/>
    <n v="20443"/>
    <n v="25812.880000000001"/>
    <n v="20"/>
    <n v="41300.61"/>
    <n v="10739.76"/>
    <x v="3"/>
    <x v="0"/>
    <n v="2"/>
    <s v="Bengaluru Hub"/>
    <s v="Matthew Martin"/>
    <s v="Crystal Shaffer"/>
    <x v="3"/>
    <s v="Bengaluru"/>
    <s v="Home"/>
    <s v="Pressure Cooker"/>
    <s v="Prestige"/>
    <s v="Bengaluru Hub"/>
    <s v="Matthew Martin"/>
  </r>
  <r>
    <s v="ORD102208"/>
    <s v="CUST12208"/>
    <s v="Christopher Cummings"/>
    <s v="Female"/>
    <n v="21"/>
    <x v="1"/>
    <x v="23"/>
    <d v="2026-06-13T00:00:00"/>
    <x v="3"/>
    <s v="Bengaluru"/>
    <x v="3"/>
    <s v="P4173"/>
    <s v="iPhone 15"/>
    <x v="5"/>
    <n v="3"/>
    <n v="4011"/>
    <n v="4886.54"/>
    <n v="0"/>
    <n v="14659.62"/>
    <n v="2626.62"/>
    <x v="1"/>
    <x v="1"/>
    <n v="3"/>
    <s v="Bengaluru Hub"/>
    <s v="Robert Parsons"/>
    <s v="Christopher Cummings"/>
    <x v="3"/>
    <s v="Bengaluru"/>
    <s v="Electronics"/>
    <s v="iPhone 15"/>
    <s v="Apple"/>
    <s v="Bengaluru Hub"/>
    <s v="Robert Parsons"/>
  </r>
  <r>
    <s v="ORD102209"/>
    <s v="CUST12209"/>
    <s v="Patty Greene"/>
    <s v="Female"/>
    <n v="54"/>
    <x v="0"/>
    <x v="689"/>
    <d v="2026-05-26T00:00:00"/>
    <x v="1"/>
    <s v="New Delhi"/>
    <x v="2"/>
    <s v="P7671"/>
    <s v="Face Wash"/>
    <x v="2"/>
    <n v="2"/>
    <n v="11142"/>
    <n v="13090.3"/>
    <n v="10"/>
    <n v="23562.54"/>
    <n v="3896.6"/>
    <x v="3"/>
    <x v="1"/>
    <n v="3"/>
    <s v="New Delhi Hub"/>
    <s v="Ryan Johnson"/>
    <s v="Patty Greene"/>
    <x v="1"/>
    <s v="New Delhi"/>
    <s v="Beauty"/>
    <s v="Face Wash"/>
    <s v="Loreal"/>
    <s v="New Delhi Hub"/>
    <s v="Ryan Johnson"/>
  </r>
  <r>
    <s v="ORD102210"/>
    <s v="CUST12210"/>
    <s v="Scott Gallegos"/>
    <s v="Female"/>
    <n v="35"/>
    <x v="0"/>
    <x v="280"/>
    <d v="2025-07-05T00:00:00"/>
    <x v="1"/>
    <s v="New Delhi"/>
    <x v="3"/>
    <s v="P4206"/>
    <s v="Sunflower Oil"/>
    <x v="1"/>
    <n v="2"/>
    <n v="6548"/>
    <n v="8309.27"/>
    <n v="5"/>
    <n v="15787.61"/>
    <n v="3522.54"/>
    <x v="3"/>
    <x v="1"/>
    <n v="5"/>
    <s v="New Delhi Hub"/>
    <s v="Philip Myers II"/>
    <s v="Scott Gallegos"/>
    <x v="1"/>
    <s v="New Delhi"/>
    <s v="Electronics"/>
    <s v="Sunflower Oil"/>
    <s v="Fortune"/>
    <s v="New Delhi Hub"/>
    <s v="Philip Myers II"/>
  </r>
  <r>
    <s v="ORD102211"/>
    <s v="CUST12211"/>
    <s v="Phyllis Hughes"/>
    <s v="Male"/>
    <n v="26"/>
    <x v="0"/>
    <x v="521"/>
    <d v="2025-06-25T00:00:00"/>
    <x v="3"/>
    <s v="Bengaluru"/>
    <x v="3"/>
    <s v="P3195"/>
    <s v="iPhone 15"/>
    <x v="5"/>
    <n v="3"/>
    <n v="27123"/>
    <n v="33745"/>
    <n v="10"/>
    <n v="91111.5"/>
    <n v="19866"/>
    <x v="1"/>
    <x v="2"/>
    <n v="5"/>
    <s v="Bengaluru Hub"/>
    <s v="Mark Richardson"/>
    <s v="Phyllis Hughes"/>
    <x v="3"/>
    <s v="Bengaluru"/>
    <s v="Electronics"/>
    <s v="iPhone 15"/>
    <s v="Apple"/>
    <s v="Bengaluru Hub"/>
    <s v="Mark Richardson"/>
  </r>
  <r>
    <s v="ORD102212"/>
    <s v="CUST12212"/>
    <s v="Nicole Horne"/>
    <s v="Female"/>
    <n v="49"/>
    <x v="1"/>
    <x v="192"/>
    <d v="2024-07-12T00:00:00"/>
    <x v="1"/>
    <s v="New Delhi"/>
    <x v="2"/>
    <s v="P3142"/>
    <s v="Face Wash"/>
    <x v="2"/>
    <n v="4"/>
    <n v="2407"/>
    <n v="3037.17"/>
    <n v="10"/>
    <n v="10933.81"/>
    <n v="2520.6799999999998"/>
    <x v="1"/>
    <x v="3"/>
    <n v="2"/>
    <s v="New Delhi Hub"/>
    <s v="Maria Green"/>
    <s v="Nicole Horne"/>
    <x v="1"/>
    <s v="New Delhi"/>
    <s v="Beauty"/>
    <s v="Face Wash"/>
    <s v="Loreal"/>
    <s v="New Delhi Hub"/>
    <s v="Maria Green"/>
  </r>
  <r>
    <s v="ORD102213"/>
    <s v="CUST12213"/>
    <s v="Richard Skinner"/>
    <s v="Male"/>
    <n v="54"/>
    <x v="0"/>
    <x v="199"/>
    <d v="2026-05-15T00:00:00"/>
    <x v="0"/>
    <s v="Mumbai"/>
    <x v="4"/>
    <s v="P2976"/>
    <s v="Air Max Shoes"/>
    <x v="4"/>
    <n v="2"/>
    <n v="11675"/>
    <n v="17271.759999999998"/>
    <n v="15"/>
    <n v="29361.99"/>
    <n v="11193.52"/>
    <x v="3"/>
    <x v="0"/>
    <n v="5"/>
    <s v="Mumbai Hub"/>
    <s v="Eric Roy"/>
    <s v="Richard Skinner"/>
    <x v="0"/>
    <s v="Mumbai"/>
    <s v="Fashion"/>
    <s v="Air Max Shoes"/>
    <s v="Nike"/>
    <s v="Mumbai Hub"/>
    <s v="Eric Roy"/>
  </r>
  <r>
    <s v="ORD102214"/>
    <s v="CUST12214"/>
    <s v="Brian Parker"/>
    <s v="Male"/>
    <n v="51"/>
    <x v="1"/>
    <x v="174"/>
    <d v="2025-06-15T00:00:00"/>
    <x v="2"/>
    <s v="Hyderabad"/>
    <x v="1"/>
    <s v="P5135"/>
    <s v="Sunflower Oil"/>
    <x v="1"/>
    <n v="2"/>
    <n v="1938"/>
    <n v="2367.88"/>
    <n v="15"/>
    <n v="4025.4"/>
    <n v="859.76"/>
    <x v="0"/>
    <x v="1"/>
    <n v="2"/>
    <s v="Hyderabad Hub"/>
    <s v="Jamie Hammond"/>
    <s v="Brian Parker"/>
    <x v="2"/>
    <s v="Hyderabad"/>
    <s v="Grocery"/>
    <s v="Sunflower Oil"/>
    <s v="Fortune"/>
    <s v="Hyderabad Hub"/>
    <s v="Jamie Hammond"/>
  </r>
  <r>
    <s v="ORD102215"/>
    <s v="CUST12215"/>
    <s v="Jeffrey Perkins"/>
    <s v="Female"/>
    <n v="58"/>
    <x v="1"/>
    <x v="181"/>
    <d v="2026-03-08T00:00:00"/>
    <x v="2"/>
    <s v="Hyderabad"/>
    <x v="3"/>
    <s v="P2088"/>
    <s v="iPhone 15"/>
    <x v="5"/>
    <n v="4"/>
    <n v="6596"/>
    <n v="8119.47"/>
    <n v="5"/>
    <n v="30853.99"/>
    <n v="6093.88"/>
    <x v="1"/>
    <x v="3"/>
    <n v="4"/>
    <s v="Hyderabad Hub"/>
    <s v="Mitchell Mann"/>
    <s v="Jeffrey Perkins"/>
    <x v="2"/>
    <s v="Hyderabad"/>
    <s v="Electronics"/>
    <s v="iPhone 15"/>
    <s v="Apple"/>
    <s v="Hyderabad Hub"/>
    <s v="Mitchell Mann"/>
  </r>
  <r>
    <s v="ORD102216"/>
    <s v="CUST12216"/>
    <s v="Timothy Miller"/>
    <s v="Female"/>
    <n v="60"/>
    <x v="1"/>
    <x v="620"/>
    <d v="2024-07-16T00:00:00"/>
    <x v="3"/>
    <s v="Bengaluru"/>
    <x v="1"/>
    <s v="P5877"/>
    <s v="Sunflower Oil"/>
    <x v="1"/>
    <n v="1"/>
    <n v="28658"/>
    <n v="37443.18"/>
    <n v="0"/>
    <n v="37443.18"/>
    <n v="8785.18"/>
    <x v="0"/>
    <x v="2"/>
    <n v="4"/>
    <s v="Bengaluru Hub"/>
    <s v="Scott Jones"/>
    <s v="Timothy Miller"/>
    <x v="3"/>
    <s v="Bengaluru"/>
    <s v="Grocery"/>
    <s v="Sunflower Oil"/>
    <s v="Fortune"/>
    <s v="Bengaluru Hub"/>
    <s v="Scott Jones"/>
  </r>
  <r>
    <s v="ORD102217"/>
    <s v="CUST12217"/>
    <s v="Jay Gould"/>
    <s v="Female"/>
    <n v="20"/>
    <x v="1"/>
    <x v="164"/>
    <d v="2025-10-10T00:00:00"/>
    <x v="4"/>
    <s v="Chennai"/>
    <x v="0"/>
    <s v="P5967"/>
    <s v="Pressure Cooker"/>
    <x v="0"/>
    <n v="5"/>
    <n v="1483"/>
    <n v="1671.12"/>
    <n v="20"/>
    <n v="6684.48"/>
    <n v="940.6"/>
    <x v="3"/>
    <x v="2"/>
    <n v="2"/>
    <s v="Chennai Hub"/>
    <s v="Jacob Gibbs MD"/>
    <s v="Jay Gould"/>
    <x v="4"/>
    <s v="Chennai"/>
    <s v="Home"/>
    <s v="Pressure Cooker"/>
    <s v="Prestige"/>
    <s v="Chennai Hub"/>
    <s v="Jacob Gibbs MD"/>
  </r>
  <r>
    <s v="ORD102218"/>
    <s v="CUST12218"/>
    <s v="Chelsea Adams"/>
    <s v="Female"/>
    <n v="18"/>
    <x v="1"/>
    <x v="537"/>
    <d v="2026-05-03T00:00:00"/>
    <x v="1"/>
    <s v="New Delhi"/>
    <x v="3"/>
    <s v="P5858"/>
    <s v="Galaxy S24"/>
    <x v="3"/>
    <n v="5"/>
    <n v="8145"/>
    <n v="12056.96"/>
    <n v="10"/>
    <n v="54256.32"/>
    <n v="19559.8"/>
    <x v="0"/>
    <x v="1"/>
    <n v="2"/>
    <s v="New Delhi Hub"/>
    <s v="Sarah Arnold"/>
    <s v="Chelsea Adams"/>
    <x v="1"/>
    <s v="New Delhi"/>
    <s v="Electronics"/>
    <s v="Galaxy S24"/>
    <s v="Samsung"/>
    <s v="New Delhi Hub"/>
    <s v="Sarah Arnold"/>
  </r>
  <r>
    <s v="ORD102219"/>
    <s v="CUST12219"/>
    <s v="Matthew Lopez"/>
    <s v="Male"/>
    <n v="27"/>
    <x v="1"/>
    <x v="44"/>
    <d v="2026-02-25T00:00:00"/>
    <x v="2"/>
    <s v="Hyderabad"/>
    <x v="3"/>
    <s v="P4469"/>
    <s v="Galaxy S24"/>
    <x v="3"/>
    <n v="5"/>
    <n v="4485"/>
    <n v="5064.67"/>
    <n v="15"/>
    <n v="21524.85"/>
    <n v="2898.35"/>
    <x v="0"/>
    <x v="3"/>
    <n v="3"/>
    <s v="Hyderabad Hub"/>
    <s v="Jason Rodriguez"/>
    <s v="Matthew Lopez"/>
    <x v="2"/>
    <s v="Hyderabad"/>
    <s v="Electronics"/>
    <s v="Galaxy S24"/>
    <s v="Samsung"/>
    <s v="Hyderabad Hub"/>
    <s v="Jason Rodriguez"/>
  </r>
  <r>
    <s v="ORD102220"/>
    <s v="CUST12220"/>
    <s v="Matthew Thompson"/>
    <s v="Female"/>
    <n v="59"/>
    <x v="0"/>
    <x v="230"/>
    <d v="2026-04-05T00:00:00"/>
    <x v="0"/>
    <s v="Mumbai"/>
    <x v="2"/>
    <s v="P1265"/>
    <s v="Face Wash"/>
    <x v="2"/>
    <n v="2"/>
    <n v="1049"/>
    <n v="1429.25"/>
    <n v="0"/>
    <n v="2858.5"/>
    <n v="760.5"/>
    <x v="2"/>
    <x v="0"/>
    <n v="5"/>
    <s v="Mumbai Hub"/>
    <s v="Willie Galloway"/>
    <s v="Matthew Thompson"/>
    <x v="0"/>
    <s v="Mumbai"/>
    <s v="Beauty"/>
    <s v="Face Wash"/>
    <s v="Loreal"/>
    <s v="Mumbai Hub"/>
    <s v="Willie Galloway"/>
  </r>
  <r>
    <s v="ORD102221"/>
    <s v="CUST12221"/>
    <s v="Oscar Burnett"/>
    <s v="Male"/>
    <n v="19"/>
    <x v="0"/>
    <x v="355"/>
    <d v="2024-12-10T00:00:00"/>
    <x v="2"/>
    <s v="Hyderabad"/>
    <x v="1"/>
    <s v="P9540"/>
    <s v="Sunflower Oil"/>
    <x v="1"/>
    <n v="4"/>
    <n v="2902"/>
    <n v="3931.82"/>
    <n v="0"/>
    <n v="15727.28"/>
    <n v="4119.28"/>
    <x v="1"/>
    <x v="1"/>
    <n v="5"/>
    <s v="Hyderabad Hub"/>
    <s v="Sarah Shepherd"/>
    <s v="Oscar Burnett"/>
    <x v="2"/>
    <s v="Hyderabad"/>
    <s v="Grocery"/>
    <s v="Sunflower Oil"/>
    <s v="Fortune"/>
    <s v="Hyderabad Hub"/>
    <s v="Sarah Shepherd"/>
  </r>
  <r>
    <s v="ORD102222"/>
    <s v="CUST12222"/>
    <s v="Ruben Patrick"/>
    <s v="Male"/>
    <n v="21"/>
    <x v="0"/>
    <x v="690"/>
    <d v="2026-01-01T00:00:00"/>
    <x v="4"/>
    <s v="Chennai"/>
    <x v="3"/>
    <s v="P8072"/>
    <s v="iPhone 15"/>
    <x v="5"/>
    <n v="2"/>
    <n v="21876"/>
    <n v="30829.119999999999"/>
    <n v="20"/>
    <n v="49326.59"/>
    <n v="17906.240000000002"/>
    <x v="1"/>
    <x v="0"/>
    <n v="2"/>
    <s v="Chennai Hub"/>
    <s v="Mindy Romero"/>
    <s v="Ruben Patrick"/>
    <x v="4"/>
    <s v="Chennai"/>
    <s v="Electronics"/>
    <s v="iPhone 15"/>
    <s v="Apple"/>
    <s v="Chennai Hub"/>
    <s v="Mindy Romero"/>
  </r>
  <r>
    <s v="ORD102223"/>
    <s v="CUST12223"/>
    <s v="David Ruiz"/>
    <s v="Male"/>
    <n v="32"/>
    <x v="1"/>
    <x v="311"/>
    <d v="2026-02-24T00:00:00"/>
    <x v="0"/>
    <s v="Pune"/>
    <x v="3"/>
    <s v="P1172"/>
    <s v="iPhone 15"/>
    <x v="5"/>
    <n v="3"/>
    <n v="26943"/>
    <n v="29684.51"/>
    <n v="0"/>
    <n v="89053.53"/>
    <n v="8224.5300000000007"/>
    <x v="2"/>
    <x v="2"/>
    <n v="4"/>
    <s v="Pune Hub"/>
    <s v="Felicia Parker"/>
    <s v="David Ruiz"/>
    <x v="0"/>
    <s v="Pune"/>
    <s v="Electronics"/>
    <s v="iPhone 15"/>
    <s v="Apple"/>
    <s v="Pune Hub"/>
    <s v="Felicia Parker"/>
  </r>
  <r>
    <s v="ORD102224"/>
    <s v="CUST12224"/>
    <s v="Michael White"/>
    <s v="Female"/>
    <n v="24"/>
    <x v="1"/>
    <x v="431"/>
    <d v="2025-06-12T00:00:00"/>
    <x v="1"/>
    <s v="New Delhi"/>
    <x v="3"/>
    <s v="P6415"/>
    <s v="iPhone 15"/>
    <x v="5"/>
    <n v="5"/>
    <n v="21039"/>
    <n v="25776.22"/>
    <n v="0"/>
    <n v="128881.1"/>
    <n v="23686.1"/>
    <x v="0"/>
    <x v="2"/>
    <n v="3"/>
    <s v="New Delhi Hub"/>
    <s v="Rebecca Hardy"/>
    <s v="Michael White"/>
    <x v="1"/>
    <s v="New Delhi"/>
    <s v="Electronics"/>
    <s v="iPhone 15"/>
    <s v="Apple"/>
    <s v="New Delhi Hub"/>
    <s v="Rebecca Hardy"/>
  </r>
  <r>
    <s v="ORD102225"/>
    <s v="CUST12225"/>
    <s v="Sabrina Rogers"/>
    <s v="Female"/>
    <n v="24"/>
    <x v="1"/>
    <x v="559"/>
    <d v="2024-07-20T00:00:00"/>
    <x v="2"/>
    <s v="Hyderabad"/>
    <x v="3"/>
    <s v="P9718"/>
    <s v="Galaxy S24"/>
    <x v="3"/>
    <n v="5"/>
    <n v="3453"/>
    <n v="3945.05"/>
    <n v="5"/>
    <n v="18738.990000000002"/>
    <n v="2460.25"/>
    <x v="0"/>
    <x v="2"/>
    <n v="1"/>
    <s v="Hyderabad Hub"/>
    <s v="Destiny Castillo"/>
    <s v="Sabrina Rogers"/>
    <x v="2"/>
    <s v="Hyderabad"/>
    <s v="Electronics"/>
    <s v="Galaxy S24"/>
    <s v="Samsung"/>
    <s v="Hyderabad Hub"/>
    <s v="Destiny Castillo"/>
  </r>
  <r>
    <s v="ORD102226"/>
    <s v="CUST12226"/>
    <s v="Abigail Mcneil"/>
    <s v="Female"/>
    <n v="41"/>
    <x v="1"/>
    <x v="473"/>
    <d v="2026-02-04T00:00:00"/>
    <x v="2"/>
    <s v="Hyderabad"/>
    <x v="2"/>
    <s v="P9493"/>
    <s v="Face Wash"/>
    <x v="2"/>
    <n v="2"/>
    <n v="29948"/>
    <n v="43920.94"/>
    <n v="0"/>
    <n v="87841.88"/>
    <n v="27945.88"/>
    <x v="2"/>
    <x v="1"/>
    <n v="2"/>
    <s v="Hyderabad Hub"/>
    <s v="Kaitlin Combs"/>
    <s v="Abigail Mcneil"/>
    <x v="2"/>
    <s v="Hyderabad"/>
    <s v="Beauty"/>
    <s v="Face Wash"/>
    <s v="Loreal"/>
    <s v="Hyderabad Hub"/>
    <s v="Kaitlin Combs"/>
  </r>
  <r>
    <s v="ORD102227"/>
    <s v="CUST12227"/>
    <s v="Timothy Cook"/>
    <s v="Female"/>
    <n v="42"/>
    <x v="0"/>
    <x v="55"/>
    <d v="2025-09-27T00:00:00"/>
    <x v="4"/>
    <s v="Chennai"/>
    <x v="0"/>
    <s v="P6086"/>
    <s v="Pressure Cooker"/>
    <x v="0"/>
    <n v="5"/>
    <n v="20102"/>
    <n v="24080.3"/>
    <n v="15"/>
    <n v="102341.27"/>
    <n v="19891.5"/>
    <x v="3"/>
    <x v="3"/>
    <n v="1"/>
    <s v="Chennai Hub"/>
    <s v="Randy Francis"/>
    <s v="Timothy Cook"/>
    <x v="4"/>
    <s v="Chennai"/>
    <s v="Home"/>
    <s v="Pressure Cooker"/>
    <s v="Prestige"/>
    <s v="Chennai Hub"/>
    <s v="Randy Francis"/>
  </r>
  <r>
    <s v="ORD102228"/>
    <s v="CUST12228"/>
    <s v="Paul Hayes"/>
    <s v="Female"/>
    <n v="22"/>
    <x v="0"/>
    <x v="371"/>
    <d v="2025-10-02T00:00:00"/>
    <x v="0"/>
    <s v="Mumbai"/>
    <x v="4"/>
    <s v="P5426"/>
    <s v="Air Max Shoes"/>
    <x v="4"/>
    <n v="1"/>
    <n v="18780"/>
    <n v="21604.55"/>
    <n v="20"/>
    <n v="17283.64"/>
    <n v="2824.55"/>
    <x v="3"/>
    <x v="3"/>
    <n v="2"/>
    <s v="Mumbai Hub"/>
    <s v="Edward Walters"/>
    <s v="Paul Hayes"/>
    <x v="0"/>
    <s v="Mumbai"/>
    <s v="Fashion"/>
    <s v="Air Max Shoes"/>
    <s v="Nike"/>
    <s v="Mumbai Hub"/>
    <s v="Edward Walters"/>
  </r>
  <r>
    <s v="ORD102229"/>
    <s v="CUST12229"/>
    <s v="Alexandra Hahn"/>
    <s v="Male"/>
    <n v="44"/>
    <x v="1"/>
    <x v="423"/>
    <d v="2024-10-06T00:00:00"/>
    <x v="0"/>
    <s v="Mumbai"/>
    <x v="0"/>
    <s v="P5377"/>
    <s v="Pressure Cooker"/>
    <x v="0"/>
    <n v="5"/>
    <n v="6457"/>
    <n v="9128.7000000000007"/>
    <n v="5"/>
    <n v="43361.32"/>
    <n v="13358.5"/>
    <x v="3"/>
    <x v="1"/>
    <n v="2"/>
    <s v="Mumbai Hub"/>
    <s v="Timothy Williams"/>
    <s v="Alexandra Hahn"/>
    <x v="0"/>
    <s v="Mumbai"/>
    <s v="Home"/>
    <s v="Pressure Cooker"/>
    <s v="Prestige"/>
    <s v="Mumbai Hub"/>
    <s v="Timothy Williams"/>
  </r>
  <r>
    <s v="ORD102230"/>
    <s v="CUST12230"/>
    <s v="Isabel Miller"/>
    <s v="Female"/>
    <n v="54"/>
    <x v="1"/>
    <x v="37"/>
    <d v="2025-07-21T00:00:00"/>
    <x v="3"/>
    <s v="Bengaluru"/>
    <x v="3"/>
    <s v="P9299"/>
    <s v="iPhone 15"/>
    <x v="5"/>
    <n v="5"/>
    <n v="26384"/>
    <n v="30618.26"/>
    <n v="20"/>
    <n v="122473.04"/>
    <n v="21171.3"/>
    <x v="0"/>
    <x v="2"/>
    <n v="4"/>
    <s v="Bengaluru Hub"/>
    <s v="Gabriel Parker"/>
    <s v="Isabel Miller"/>
    <x v="3"/>
    <s v="Bengaluru"/>
    <s v="Electronics"/>
    <s v="iPhone 15"/>
    <s v="Apple"/>
    <s v="Bengaluru Hub"/>
    <s v="Gabriel Parker"/>
  </r>
  <r>
    <s v="ORD102231"/>
    <s v="CUST12231"/>
    <s v="Tamara Rodriguez"/>
    <s v="Female"/>
    <n v="20"/>
    <x v="0"/>
    <x v="493"/>
    <d v="2026-01-10T00:00:00"/>
    <x v="0"/>
    <s v="Pune"/>
    <x v="4"/>
    <s v="P9315"/>
    <s v="Air Max Shoes"/>
    <x v="4"/>
    <n v="2"/>
    <n v="26138"/>
    <n v="35663.07"/>
    <n v="20"/>
    <n v="57060.91"/>
    <n v="19050.14"/>
    <x v="2"/>
    <x v="2"/>
    <n v="3"/>
    <s v="Pune Hub"/>
    <s v="Travis Banks"/>
    <s v="Tamara Rodriguez"/>
    <x v="0"/>
    <s v="Pune"/>
    <s v="Fashion"/>
    <s v="Air Max Shoes"/>
    <s v="Nike"/>
    <s v="Pune Hub"/>
    <s v="Travis Banks"/>
  </r>
  <r>
    <s v="ORD102232"/>
    <s v="CUST12232"/>
    <s v="Lisa Scott"/>
    <s v="Female"/>
    <n v="51"/>
    <x v="0"/>
    <x v="318"/>
    <d v="2024-11-29T00:00:00"/>
    <x v="3"/>
    <s v="Bengaluru"/>
    <x v="3"/>
    <s v="P8894"/>
    <s v="Face Wash"/>
    <x v="2"/>
    <n v="4"/>
    <n v="28503"/>
    <n v="38022.54"/>
    <n v="15"/>
    <n v="129276.64"/>
    <n v="38078.160000000003"/>
    <x v="3"/>
    <x v="3"/>
    <n v="1"/>
    <s v="Bengaluru Hub"/>
    <s v="Christine Taylor"/>
    <s v="Lisa Scott"/>
    <x v="3"/>
    <s v="Bengaluru"/>
    <s v="Electronics"/>
    <s v="Face Wash"/>
    <s v="Loreal"/>
    <s v="Bengaluru Hub"/>
    <s v="Christine Taylor"/>
  </r>
  <r>
    <s v="ORD102233"/>
    <s v="CUST12233"/>
    <s v="Emily Mcdowell MD"/>
    <s v="Male"/>
    <n v="28"/>
    <x v="0"/>
    <x v="243"/>
    <d v="2025-11-17T00:00:00"/>
    <x v="1"/>
    <s v="New Delhi"/>
    <x v="4"/>
    <s v="P5848"/>
    <s v="Air Max Shoes"/>
    <x v="4"/>
    <n v="3"/>
    <n v="24006"/>
    <n v="28353.81"/>
    <n v="20"/>
    <n v="68049.14"/>
    <n v="13043.43"/>
    <x v="0"/>
    <x v="3"/>
    <n v="4"/>
    <s v="New Delhi Hub"/>
    <s v="John Scott MD"/>
    <s v="Emily Mcdowell MD"/>
    <x v="1"/>
    <s v="New Delhi"/>
    <s v="Fashion"/>
    <s v="Air Max Shoes"/>
    <s v="Nike"/>
    <s v="New Delhi Hub"/>
    <s v="John Scott MD"/>
  </r>
  <r>
    <s v="ORD102234"/>
    <s v="CUST12234"/>
    <s v="Stephanie Bullock"/>
    <s v="Male"/>
    <n v="49"/>
    <x v="0"/>
    <x v="515"/>
    <d v="2025-10-09T00:00:00"/>
    <x v="3"/>
    <s v="Bengaluru"/>
    <x v="2"/>
    <s v="P8207"/>
    <s v="Face Wash"/>
    <x v="2"/>
    <n v="1"/>
    <n v="24067"/>
    <n v="35104.92"/>
    <n v="20"/>
    <n v="28083.94"/>
    <n v="11037.92"/>
    <x v="0"/>
    <x v="3"/>
    <n v="2"/>
    <s v="Bengaluru Hub"/>
    <s v="Keith Webb"/>
    <s v="Stephanie Bullock"/>
    <x v="3"/>
    <s v="Bengaluru"/>
    <s v="Beauty"/>
    <s v="Face Wash"/>
    <s v="Loreal"/>
    <s v="Bengaluru Hub"/>
    <s v="Keith Webb"/>
  </r>
  <r>
    <s v="ORD102235"/>
    <s v="CUST12235"/>
    <s v="Thomas Hamilton"/>
    <s v="Male"/>
    <n v="41"/>
    <x v="0"/>
    <x v="671"/>
    <d v="2025-04-24T00:00:00"/>
    <x v="1"/>
    <s v="New Delhi"/>
    <x v="2"/>
    <s v="P8856"/>
    <s v="Face Wash"/>
    <x v="2"/>
    <n v="5"/>
    <n v="15870"/>
    <n v="22703.61"/>
    <n v="20"/>
    <n v="90814.44"/>
    <n v="34168.050000000003"/>
    <x v="2"/>
    <x v="1"/>
    <n v="2"/>
    <s v="New Delhi Hub"/>
    <s v="William Snyder"/>
    <s v="Thomas Hamilton"/>
    <x v="1"/>
    <s v="New Delhi"/>
    <s v="Beauty"/>
    <s v="Face Wash"/>
    <s v="Loreal"/>
    <s v="New Delhi Hub"/>
    <s v="William Snyder"/>
  </r>
  <r>
    <s v="ORD102236"/>
    <s v="CUST12236"/>
    <s v="Sharon Ellis"/>
    <s v="Male"/>
    <n v="18"/>
    <x v="0"/>
    <x v="665"/>
    <d v="2024-11-17T00:00:00"/>
    <x v="2"/>
    <s v="Hyderabad"/>
    <x v="3"/>
    <s v="P2263"/>
    <s v="iPhone 15"/>
    <x v="5"/>
    <n v="1"/>
    <n v="7836"/>
    <n v="9445.77"/>
    <n v="15"/>
    <n v="8028.9"/>
    <n v="1609.77"/>
    <x v="1"/>
    <x v="1"/>
    <n v="4"/>
    <s v="Hyderabad Hub"/>
    <s v="Joshua Lewis"/>
    <s v="Sharon Ellis"/>
    <x v="2"/>
    <s v="Hyderabad"/>
    <s v="Electronics"/>
    <s v="iPhone 15"/>
    <s v="Apple"/>
    <s v="Hyderabad Hub"/>
    <s v="Joshua Lewis"/>
  </r>
  <r>
    <s v="ORD102237"/>
    <s v="CUST12237"/>
    <s v="Andrea Forbes"/>
    <s v="Female"/>
    <n v="52"/>
    <x v="1"/>
    <x v="88"/>
    <d v="2025-05-10T00:00:00"/>
    <x v="3"/>
    <s v="Bengaluru"/>
    <x v="0"/>
    <s v="P5084"/>
    <s v="Pressure Cooker"/>
    <x v="0"/>
    <n v="3"/>
    <n v="27810"/>
    <n v="41644.6"/>
    <n v="15"/>
    <n v="106193.73"/>
    <n v="41503.800000000003"/>
    <x v="1"/>
    <x v="0"/>
    <n v="1"/>
    <s v="Bengaluru Hub"/>
    <s v="Mary Kelley"/>
    <s v="Andrea Forbes"/>
    <x v="3"/>
    <s v="Bengaluru"/>
    <s v="Home"/>
    <s v="Pressure Cooker"/>
    <s v="Prestige"/>
    <s v="Bengaluru Hub"/>
    <s v="Mary Kelley"/>
  </r>
  <r>
    <s v="ORD102238"/>
    <s v="CUST12238"/>
    <s v="Steven Wallace"/>
    <s v="Female"/>
    <n v="58"/>
    <x v="0"/>
    <x v="91"/>
    <d v="2024-06-29T00:00:00"/>
    <x v="2"/>
    <s v="Hyderabad"/>
    <x v="3"/>
    <s v="P8795"/>
    <s v="iPhone 15"/>
    <x v="5"/>
    <n v="5"/>
    <n v="1770"/>
    <n v="2206.8200000000002"/>
    <n v="15"/>
    <n v="9378.99"/>
    <n v="2184.1"/>
    <x v="1"/>
    <x v="0"/>
    <n v="5"/>
    <s v="Hyderabad Hub"/>
    <s v="Christopher Bautista"/>
    <s v="Steven Wallace"/>
    <x v="2"/>
    <s v="Hyderabad"/>
    <s v="Electronics"/>
    <s v="iPhone 15"/>
    <s v="Apple"/>
    <s v="Hyderabad Hub"/>
    <s v="Christopher Bautista"/>
  </r>
  <r>
    <s v="ORD102239"/>
    <s v="CUST12239"/>
    <s v="Kathy Hill"/>
    <s v="Male"/>
    <n v="28"/>
    <x v="0"/>
    <x v="483"/>
    <d v="2026-05-06T00:00:00"/>
    <x v="0"/>
    <s v="Mumbai"/>
    <x v="3"/>
    <s v="P6065"/>
    <s v="iPhone 15"/>
    <x v="5"/>
    <n v="4"/>
    <n v="14753"/>
    <n v="19912.46"/>
    <n v="5"/>
    <n v="75667.350000000006"/>
    <n v="20637.84"/>
    <x v="0"/>
    <x v="1"/>
    <n v="4"/>
    <s v="Mumbai Hub"/>
    <s v="Michelle Wilcox"/>
    <s v="Kathy Hill"/>
    <x v="0"/>
    <s v="Mumbai"/>
    <s v="Electronics"/>
    <s v="iPhone 15"/>
    <s v="Apple"/>
    <s v="Mumbai Hub"/>
    <s v="Michelle Wilcox"/>
  </r>
  <r>
    <s v="ORD102240"/>
    <s v="CUST12240"/>
    <s v="Kristen Martin"/>
    <s v="Male"/>
    <n v="45"/>
    <x v="1"/>
    <x v="260"/>
    <d v="2026-01-01T00:00:00"/>
    <x v="2"/>
    <s v="Hyderabad"/>
    <x v="1"/>
    <s v="P2821"/>
    <s v="Sunflower Oil"/>
    <x v="1"/>
    <n v="1"/>
    <n v="25088"/>
    <n v="30769.25"/>
    <n v="10"/>
    <n v="27692.33"/>
    <n v="5681.25"/>
    <x v="3"/>
    <x v="0"/>
    <n v="2"/>
    <s v="Hyderabad Hub"/>
    <s v="Ryan Diaz"/>
    <s v="Kristen Martin"/>
    <x v="2"/>
    <s v="Hyderabad"/>
    <s v="Grocery"/>
    <s v="Sunflower Oil"/>
    <s v="Fortune"/>
    <s v="Hyderabad Hub"/>
    <s v="Ryan Diaz"/>
  </r>
  <r>
    <s v="ORD102241"/>
    <s v="CUST12241"/>
    <s v="Christine White"/>
    <s v="Male"/>
    <n v="37"/>
    <x v="0"/>
    <x v="328"/>
    <d v="2025-11-15T00:00:00"/>
    <x v="2"/>
    <s v="Hyderabad"/>
    <x v="0"/>
    <s v="P8180"/>
    <s v="Pressure Cooker"/>
    <x v="0"/>
    <n v="3"/>
    <n v="12022"/>
    <n v="15970.89"/>
    <n v="5"/>
    <n v="45517.04"/>
    <n v="11846.67"/>
    <x v="2"/>
    <x v="0"/>
    <n v="1"/>
    <s v="Hyderabad Hub"/>
    <s v="Regina Flores"/>
    <s v="Christine White"/>
    <x v="2"/>
    <s v="Hyderabad"/>
    <s v="Home"/>
    <s v="Pressure Cooker"/>
    <s v="Prestige"/>
    <s v="Hyderabad Hub"/>
    <s v="Regina Flores"/>
  </r>
  <r>
    <s v="ORD102242"/>
    <s v="CUST12242"/>
    <s v="Marie Stone"/>
    <s v="Female"/>
    <n v="29"/>
    <x v="1"/>
    <x v="691"/>
    <d v="2024-08-17T00:00:00"/>
    <x v="0"/>
    <s v="Pune"/>
    <x v="1"/>
    <s v="P4727"/>
    <s v="Sunflower Oil"/>
    <x v="1"/>
    <n v="4"/>
    <n v="15510"/>
    <n v="18635"/>
    <n v="15"/>
    <n v="63359"/>
    <n v="12500"/>
    <x v="0"/>
    <x v="0"/>
    <n v="1"/>
    <s v="Pune Hub"/>
    <s v="Eric Warner"/>
    <s v="Marie Stone"/>
    <x v="0"/>
    <s v="Pune"/>
    <s v="Grocery"/>
    <s v="Sunflower Oil"/>
    <s v="Fortune"/>
    <s v="Pune Hub"/>
    <s v="Eric Warner"/>
  </r>
  <r>
    <s v="ORD102243"/>
    <s v="CUST12243"/>
    <s v="Joseph Baker"/>
    <s v="Male"/>
    <n v="46"/>
    <x v="0"/>
    <x v="691"/>
    <d v="2024-09-25T00:00:00"/>
    <x v="2"/>
    <s v="Hyderabad"/>
    <x v="4"/>
    <s v="P7095"/>
    <s v="Air Max Shoes"/>
    <x v="4"/>
    <n v="2"/>
    <n v="17893"/>
    <n v="23705.98"/>
    <n v="5"/>
    <n v="45041.36"/>
    <n v="11625.96"/>
    <x v="1"/>
    <x v="3"/>
    <n v="5"/>
    <s v="Hyderabad Hub"/>
    <s v="Anthony Graham"/>
    <s v="Joseph Baker"/>
    <x v="2"/>
    <s v="Hyderabad"/>
    <s v="Fashion"/>
    <s v="Air Max Shoes"/>
    <s v="Nike"/>
    <s v="Hyderabad Hub"/>
    <s v="Anthony Graham"/>
  </r>
  <r>
    <s v="ORD102244"/>
    <s v="CUST12244"/>
    <s v="Pamela Snyder"/>
    <s v="Male"/>
    <n v="24"/>
    <x v="0"/>
    <x v="414"/>
    <d v="2024-11-25T00:00:00"/>
    <x v="0"/>
    <s v="Hyderabad"/>
    <x v="2"/>
    <s v="P9636"/>
    <s v="Face Wash"/>
    <x v="2"/>
    <n v="3"/>
    <n v="20709"/>
    <n v="27212.7"/>
    <n v="0"/>
    <n v="81638.100000000006"/>
    <n v="19511.099999999999"/>
    <x v="1"/>
    <x v="2"/>
    <n v="5"/>
    <s v="Hyderabad Hub"/>
    <s v="Joseph Smith"/>
    <s v="Pamela Snyder"/>
    <x v="0"/>
    <s v="Hyderabad"/>
    <s v="Beauty"/>
    <s v="Face Wash"/>
    <s v="Loreal"/>
    <s v="Hyderabad Hub"/>
    <s v="Joseph Smith"/>
  </r>
  <r>
    <s v="ORD102245"/>
    <s v="CUST12245"/>
    <s v="Lance Sanders"/>
    <s v="Female"/>
    <n v="26"/>
    <x v="1"/>
    <x v="36"/>
    <d v="2026-04-21T00:00:00"/>
    <x v="2"/>
    <s v="Hyderabad"/>
    <x v="1"/>
    <s v="P4198"/>
    <s v="Sunflower Oil"/>
    <x v="1"/>
    <n v="2"/>
    <n v="23903"/>
    <n v="31971.16"/>
    <n v="10"/>
    <n v="57548.09"/>
    <n v="16136.32"/>
    <x v="1"/>
    <x v="1"/>
    <n v="1"/>
    <s v="Hyderabad Hub"/>
    <s v="Gary Steele"/>
    <s v="Lance Sanders"/>
    <x v="2"/>
    <s v="Hyderabad"/>
    <s v="Grocery"/>
    <s v="Sunflower Oil"/>
    <s v="Fortune"/>
    <s v="Hyderabad Hub"/>
    <s v="Gary Steele"/>
  </r>
  <r>
    <s v="ORD102246"/>
    <s v="CUST12246"/>
    <s v="Andrew Walker"/>
    <s v="Male"/>
    <n v="48"/>
    <x v="0"/>
    <x v="692"/>
    <d v="2024-11-05T00:00:00"/>
    <x v="0"/>
    <s v="Mumbai"/>
    <x v="3"/>
    <s v="P4688"/>
    <s v="Galaxy S24"/>
    <x v="3"/>
    <n v="4"/>
    <n v="21925"/>
    <n v="27466.97"/>
    <n v="0"/>
    <n v="109867.88"/>
    <n v="22167.88"/>
    <x v="2"/>
    <x v="2"/>
    <n v="4"/>
    <s v="Mumbai Hub"/>
    <s v="Karen Friedman"/>
    <s v="Andrew Walker"/>
    <x v="0"/>
    <s v="Mumbai"/>
    <s v="Electronics"/>
    <s v="Galaxy S24"/>
    <s v="Samsung"/>
    <s v="Mumbai Hub"/>
    <s v="Karen Friedman"/>
  </r>
  <r>
    <s v="ORD102247"/>
    <s v="CUST12247"/>
    <s v="Jessica Lucas"/>
    <s v="Female"/>
    <n v="32"/>
    <x v="1"/>
    <x v="414"/>
    <d v="2025-11-25T00:00:00"/>
    <x v="0"/>
    <s v="Mumbai"/>
    <x v="2"/>
    <s v="P5388"/>
    <s v="Face Wash"/>
    <x v="2"/>
    <n v="2"/>
    <n v="16515"/>
    <n v="20830.939999999999"/>
    <n v="10"/>
    <n v="37495.69"/>
    <n v="8631.8799999999992"/>
    <x v="0"/>
    <x v="0"/>
    <n v="3"/>
    <s v="Mumbai Hub"/>
    <s v="Joseph Gregory"/>
    <s v="Jessica Lucas"/>
    <x v="0"/>
    <s v="Mumbai"/>
    <s v="Beauty"/>
    <s v="Face Wash"/>
    <s v="Loreal"/>
    <s v="Mumbai Hub"/>
    <s v="Joseph Gregory"/>
  </r>
  <r>
    <s v="ORD102248"/>
    <s v="CUST12248"/>
    <s v="John Saunders"/>
    <s v="Male"/>
    <n v="44"/>
    <x v="1"/>
    <x v="438"/>
    <d v="2026-04-20T00:00:00"/>
    <x v="4"/>
    <s v="Chennai"/>
    <x v="3"/>
    <s v="P8698"/>
    <s v="Galaxy S24"/>
    <x v="3"/>
    <n v="3"/>
    <n v="14550"/>
    <n v="20408.080000000002"/>
    <n v="15"/>
    <n v="52040.6"/>
    <n v="17574.240000000002"/>
    <x v="3"/>
    <x v="1"/>
    <n v="5"/>
    <s v="Chennai Hub"/>
    <s v="Nathan Martin"/>
    <s v="John Saunders"/>
    <x v="4"/>
    <s v="Chennai"/>
    <s v="Electronics"/>
    <s v="Galaxy S24"/>
    <s v="Samsung"/>
    <s v="Chennai Hub"/>
    <s v="Nathan Martin"/>
  </r>
  <r>
    <s v="ORD102249"/>
    <s v="CUST12249"/>
    <s v="David Clark"/>
    <s v="Female"/>
    <n v="38"/>
    <x v="0"/>
    <x v="76"/>
    <d v="2024-08-24T00:00:00"/>
    <x v="4"/>
    <s v="Chennai"/>
    <x v="0"/>
    <s v="P9417"/>
    <s v="Pressure Cooker"/>
    <x v="0"/>
    <n v="4"/>
    <n v="23538"/>
    <n v="33535.089999999997"/>
    <n v="5"/>
    <n v="127433.34"/>
    <n v="39988.36"/>
    <x v="3"/>
    <x v="2"/>
    <n v="4"/>
    <s v="Chennai Hub"/>
    <s v="James Campbell"/>
    <s v="David Clark"/>
    <x v="4"/>
    <s v="Chennai"/>
    <s v="Home"/>
    <s v="Pressure Cooker"/>
    <s v="Prestige"/>
    <s v="Chennai Hub"/>
    <s v="James Campbell"/>
  </r>
  <r>
    <s v="ORD102250"/>
    <s v="CUST12250"/>
    <s v="Rachel Johnston"/>
    <s v="Male"/>
    <n v="42"/>
    <x v="1"/>
    <x v="434"/>
    <d v="2025-03-30T00:00:00"/>
    <x v="3"/>
    <s v="Bengaluru"/>
    <x v="3"/>
    <s v="P8179"/>
    <s v="Galaxy S24"/>
    <x v="3"/>
    <n v="5"/>
    <n v="9344"/>
    <n v="10639.67"/>
    <n v="5"/>
    <n v="50538.43"/>
    <n v="6478.35"/>
    <x v="3"/>
    <x v="3"/>
    <n v="4"/>
    <s v="Bengaluru Hub"/>
    <s v="Joshua Hendrix"/>
    <s v="Rachel Johnston"/>
    <x v="3"/>
    <s v="Bengaluru"/>
    <s v="Electronics"/>
    <s v="Galaxy S24"/>
    <s v="Samsung"/>
    <s v="Bengaluru Hub"/>
    <s v="Joshua Hendrix"/>
  </r>
  <r>
    <s v="ORD102251"/>
    <s v="CUST12251"/>
    <s v="Caleb Harrison"/>
    <s v="Male"/>
    <n v="42"/>
    <x v="1"/>
    <x v="693"/>
    <d v="2024-09-10T00:00:00"/>
    <x v="4"/>
    <s v="Chennai"/>
    <x v="1"/>
    <s v="P9118"/>
    <s v="Sunflower Oil"/>
    <x v="1"/>
    <n v="5"/>
    <n v="27748"/>
    <n v="34858.980000000003"/>
    <n v="15"/>
    <n v="148150.67000000001"/>
    <n v="35554.9"/>
    <x v="0"/>
    <x v="0"/>
    <n v="5"/>
    <s v="Chennai Hub"/>
    <s v="Lindsey Williams"/>
    <s v="Caleb Harrison"/>
    <x v="4"/>
    <s v="Chennai"/>
    <s v="Grocery"/>
    <s v="Sunflower Oil"/>
    <s v="Fortune"/>
    <s v="Chennai Hub"/>
    <s v="Lindsey Williams"/>
  </r>
  <r>
    <s v="ORD102252"/>
    <s v="CUST12252"/>
    <s v="Richard Johnson"/>
    <s v="Male"/>
    <n v="34"/>
    <x v="1"/>
    <x v="324"/>
    <d v="2025-08-15T00:00:00"/>
    <x v="2"/>
    <s v="Hyderabad"/>
    <x v="4"/>
    <s v="P9339"/>
    <s v="Air Max Shoes"/>
    <x v="4"/>
    <n v="4"/>
    <n v="7742"/>
    <n v="9716.01"/>
    <n v="5"/>
    <n v="36920.839999999997"/>
    <n v="7896.04"/>
    <x v="3"/>
    <x v="0"/>
    <n v="2"/>
    <s v="Hyderabad Hub"/>
    <s v="Elizabeth Sloan"/>
    <s v="Richard Johnson"/>
    <x v="2"/>
    <s v="Hyderabad"/>
    <s v="Fashion"/>
    <s v="Air Max Shoes"/>
    <s v="Nike"/>
    <s v="Hyderabad Hub"/>
    <s v="Elizabeth Sloan"/>
  </r>
  <r>
    <s v="ORD102253"/>
    <s v="CUST12253"/>
    <s v="Becky Thompson"/>
    <s v="Male"/>
    <n v="39"/>
    <x v="0"/>
    <x v="631"/>
    <d v="2026-06-01T00:00:00"/>
    <x v="3"/>
    <s v="Bengaluru"/>
    <x v="0"/>
    <s v="P3625"/>
    <s v="Pressure Cooker"/>
    <x v="0"/>
    <n v="1"/>
    <n v="25855"/>
    <n v="30406.2"/>
    <n v="0"/>
    <n v="30406.2"/>
    <n v="4551.2"/>
    <x v="2"/>
    <x v="0"/>
    <n v="2"/>
    <s v="Bengaluru Hub"/>
    <s v="Elizabeth Campos"/>
    <s v="Becky Thompson"/>
    <x v="3"/>
    <s v="Bengaluru"/>
    <s v="Home"/>
    <s v="Pressure Cooker"/>
    <s v="Prestige"/>
    <s v="Bengaluru Hub"/>
    <s v="Elizabeth Campos"/>
  </r>
  <r>
    <s v="ORD102254"/>
    <s v="CUST12254"/>
    <s v="Patrick Dougherty"/>
    <s v="Female"/>
    <n v="21"/>
    <x v="1"/>
    <x v="160"/>
    <d v="2024-11-05T00:00:00"/>
    <x v="1"/>
    <s v="New Delhi"/>
    <x v="0"/>
    <s v="P9013"/>
    <s v="Pressure Cooker"/>
    <x v="0"/>
    <n v="3"/>
    <n v="9478"/>
    <n v="11771.93"/>
    <n v="20"/>
    <n v="28252.63"/>
    <n v="6881.79"/>
    <x v="3"/>
    <x v="2"/>
    <n v="2"/>
    <s v="New Delhi Hub"/>
    <s v="Joseph Hardin"/>
    <s v="Patrick Dougherty"/>
    <x v="1"/>
    <s v="New Delhi"/>
    <s v="Home"/>
    <s v="Pressure Cooker"/>
    <s v="Prestige"/>
    <s v="New Delhi Hub"/>
    <s v="Joseph Hardin"/>
  </r>
  <r>
    <s v="ORD102255"/>
    <s v="CUST12255"/>
    <s v="Elizabeth Paul"/>
    <s v="Female"/>
    <n v="41"/>
    <x v="1"/>
    <x v="337"/>
    <d v="2024-09-24T00:00:00"/>
    <x v="3"/>
    <s v="Bengaluru"/>
    <x v="1"/>
    <s v="P2061"/>
    <s v="Sunflower Oil"/>
    <x v="1"/>
    <n v="2"/>
    <n v="13101"/>
    <n v="18457.11"/>
    <n v="20"/>
    <n v="29531.38"/>
    <n v="10712.22"/>
    <x v="0"/>
    <x v="2"/>
    <n v="2"/>
    <s v="Bengaluru Hub"/>
    <s v="Stacy Lamb"/>
    <s v="Elizabeth Paul"/>
    <x v="3"/>
    <s v="Bengaluru"/>
    <s v="Grocery"/>
    <s v="Sunflower Oil"/>
    <s v="Fortune"/>
    <s v="Bengaluru Hub"/>
    <s v="Stacy Lamb"/>
  </r>
  <r>
    <s v="ORD102256"/>
    <s v="CUST12256"/>
    <s v="Matthew Espinoza"/>
    <s v="Male"/>
    <n v="31"/>
    <x v="1"/>
    <x v="300"/>
    <d v="2025-04-13T00:00:00"/>
    <x v="2"/>
    <s v="Hyderabad"/>
    <x v="3"/>
    <s v="P4367"/>
    <s v="Galaxy S24"/>
    <x v="3"/>
    <n v="2"/>
    <n v="29512"/>
    <n v="33710.620000000003"/>
    <n v="5"/>
    <n v="64050.18"/>
    <n v="8397.24"/>
    <x v="2"/>
    <x v="0"/>
    <n v="1"/>
    <s v="Hyderabad Hub"/>
    <s v="Jessica Stevens"/>
    <s v="Matthew Espinoza"/>
    <x v="2"/>
    <s v="Hyderabad"/>
    <s v="Electronics"/>
    <s v="Galaxy S24"/>
    <s v="Samsung"/>
    <s v="Hyderabad Hub"/>
    <s v="Jessica Stevens"/>
  </r>
  <r>
    <s v="ORD102257"/>
    <s v="CUST12257"/>
    <s v="Sharon Kane"/>
    <s v="Female"/>
    <n v="38"/>
    <x v="0"/>
    <x v="224"/>
    <d v="2024-07-21T00:00:00"/>
    <x v="1"/>
    <s v="New Delhi"/>
    <x v="0"/>
    <s v="P3353"/>
    <s v="Pressure Cooker"/>
    <x v="0"/>
    <n v="3"/>
    <n v="9015"/>
    <n v="11805.1"/>
    <n v="5"/>
    <n v="33644.54"/>
    <n v="8370.2999999999993"/>
    <x v="1"/>
    <x v="2"/>
    <n v="1"/>
    <s v="New Delhi Hub"/>
    <s v="George Garcia"/>
    <s v="Sharon Kane"/>
    <x v="1"/>
    <s v="New Delhi"/>
    <s v="Home"/>
    <s v="Pressure Cooker"/>
    <s v="Prestige"/>
    <s v="New Delhi Hub"/>
    <s v="George Garcia"/>
  </r>
  <r>
    <s v="ORD102258"/>
    <s v="CUST12258"/>
    <s v="Paula Lindsey"/>
    <s v="Male"/>
    <n v="57"/>
    <x v="0"/>
    <x v="129"/>
    <d v="2025-08-14T00:00:00"/>
    <x v="0"/>
    <s v="Pune"/>
    <x v="3"/>
    <s v="P2095"/>
    <s v="iPhone 15"/>
    <x v="5"/>
    <n v="4"/>
    <n v="937"/>
    <n v="1288.8399999999999"/>
    <n v="15"/>
    <n v="4382.0600000000004"/>
    <n v="1407.36"/>
    <x v="2"/>
    <x v="2"/>
    <n v="1"/>
    <s v="Pune Hub"/>
    <s v="Dylan Wells"/>
    <s v="Paula Lindsey"/>
    <x v="0"/>
    <s v="Pune"/>
    <s v="Electronics"/>
    <s v="iPhone 15"/>
    <s v="Apple"/>
    <s v="Pune Hub"/>
    <s v="Dylan Wells"/>
  </r>
  <r>
    <s v="ORD102259"/>
    <s v="CUST12259"/>
    <s v="Joshua Norris"/>
    <s v="Male"/>
    <n v="19"/>
    <x v="1"/>
    <x v="217"/>
    <d v="2026-05-01T00:00:00"/>
    <x v="2"/>
    <s v="Hyderabad"/>
    <x v="4"/>
    <s v="P6502"/>
    <s v="Air Max Shoes"/>
    <x v="4"/>
    <n v="5"/>
    <n v="17871"/>
    <n v="24631.22"/>
    <n v="0"/>
    <n v="123156.1"/>
    <n v="33801.1"/>
    <x v="1"/>
    <x v="2"/>
    <n v="2"/>
    <s v="Hyderabad Hub"/>
    <s v="Dominique Goodman"/>
    <s v="Joshua Norris"/>
    <x v="2"/>
    <s v="Hyderabad"/>
    <s v="Fashion"/>
    <s v="Air Max Shoes"/>
    <s v="Nike"/>
    <s v="Hyderabad Hub"/>
    <s v="Dominique Goodman"/>
  </r>
  <r>
    <s v="ORD102260"/>
    <s v="CUST12260"/>
    <s v="Amanda Valdez"/>
    <s v="Female"/>
    <n v="41"/>
    <x v="1"/>
    <x v="282"/>
    <d v="2025-07-01T00:00:00"/>
    <x v="4"/>
    <s v="Chennai"/>
    <x v="3"/>
    <s v="P4398"/>
    <s v="Galaxy S24"/>
    <x v="3"/>
    <n v="1"/>
    <n v="21709"/>
    <n v="25783.51"/>
    <n v="5"/>
    <n v="24494.33"/>
    <n v="4074.51"/>
    <x v="2"/>
    <x v="1"/>
    <n v="2"/>
    <s v="Chennai Hub"/>
    <s v="Clayton Adams"/>
    <s v="Amanda Valdez"/>
    <x v="4"/>
    <s v="Chennai"/>
    <s v="Electronics"/>
    <s v="Galaxy S24"/>
    <s v="Samsung"/>
    <s v="Chennai Hub"/>
    <s v="Clayton Adams"/>
  </r>
  <r>
    <s v="ORD102261"/>
    <s v="CUST12261"/>
    <s v="Melissa Lewis"/>
    <s v="Female"/>
    <n v="45"/>
    <x v="1"/>
    <x v="61"/>
    <d v="2025-08-11T00:00:00"/>
    <x v="2"/>
    <s v="Hyderabad"/>
    <x v="4"/>
    <s v="P7676"/>
    <s v="Air Max Shoes"/>
    <x v="4"/>
    <n v="2"/>
    <n v="27246"/>
    <n v="35724.410000000003"/>
    <n v="5"/>
    <n v="67876.38"/>
    <n v="16956.82"/>
    <x v="1"/>
    <x v="2"/>
    <n v="1"/>
    <s v="Hyderabad Hub"/>
    <s v="Denise Boyd"/>
    <s v="Melissa Lewis"/>
    <x v="2"/>
    <s v="Hyderabad"/>
    <s v="Fashion"/>
    <s v="Air Max Shoes"/>
    <s v="Nike"/>
    <s v="Hyderabad Hub"/>
    <s v="Denise Boyd"/>
  </r>
  <r>
    <s v="ORD102262"/>
    <s v="CUST12262"/>
    <s v="Christian Riddle"/>
    <s v="Male"/>
    <n v="36"/>
    <x v="1"/>
    <x v="625"/>
    <d v="2024-11-01T00:00:00"/>
    <x v="4"/>
    <s v="Chennai"/>
    <x v="0"/>
    <s v="P5252"/>
    <s v="Pressure Cooker"/>
    <x v="0"/>
    <n v="4"/>
    <n v="18948"/>
    <n v="21681.75"/>
    <n v="5"/>
    <n v="82390.649999999994"/>
    <n v="10935"/>
    <x v="2"/>
    <x v="2"/>
    <n v="3"/>
    <s v="Chennai Hub"/>
    <s v="Cynthia Ford"/>
    <s v="Christian Riddle"/>
    <x v="4"/>
    <s v="Chennai"/>
    <s v="Home"/>
    <s v="Pressure Cooker"/>
    <s v="Prestige"/>
    <s v="Chennai Hub"/>
    <s v="Cynthia Ford"/>
  </r>
  <r>
    <s v="ORD102263"/>
    <s v="CUST12263"/>
    <s v="Alexander Brady"/>
    <s v="Male"/>
    <n v="53"/>
    <x v="0"/>
    <x v="5"/>
    <d v="2026-03-17T00:00:00"/>
    <x v="0"/>
    <s v="Pune"/>
    <x v="4"/>
    <s v="P8526"/>
    <s v="Air Max Shoes"/>
    <x v="4"/>
    <n v="2"/>
    <n v="16562"/>
    <n v="20670.43"/>
    <n v="5"/>
    <n v="39273.82"/>
    <n v="8216.86"/>
    <x v="3"/>
    <x v="0"/>
    <n v="1"/>
    <s v="Pune Hub"/>
    <s v="Matthew Frost"/>
    <s v="Alexander Brady"/>
    <x v="0"/>
    <s v="Pune"/>
    <s v="Fashion"/>
    <s v="Air Max Shoes"/>
    <s v="Nike"/>
    <s v="Pune Hub"/>
    <s v="Matthew Frost"/>
  </r>
  <r>
    <s v="ORD102264"/>
    <s v="CUST12264"/>
    <s v="Alexis Gutierrez"/>
    <s v="Female"/>
    <n v="46"/>
    <x v="1"/>
    <x v="68"/>
    <d v="2026-03-26T00:00:00"/>
    <x v="4"/>
    <s v="Chennai"/>
    <x v="1"/>
    <s v="P2212"/>
    <s v="Sunflower Oil"/>
    <x v="1"/>
    <n v="3"/>
    <n v="12044"/>
    <n v="16737.02"/>
    <n v="15"/>
    <n v="42679.4"/>
    <n v="14079.06"/>
    <x v="1"/>
    <x v="2"/>
    <n v="4"/>
    <s v="Chennai Hub"/>
    <s v="Laura Vaughn"/>
    <s v="Alexis Gutierrez"/>
    <x v="4"/>
    <s v="Chennai"/>
    <s v="Grocery"/>
    <s v="Sunflower Oil"/>
    <s v="Fortune"/>
    <s v="Chennai Hub"/>
    <s v="Laura Vaughn"/>
  </r>
  <r>
    <s v="ORD102265"/>
    <s v="CUST12265"/>
    <s v="Beverly Sherman"/>
    <s v="Male"/>
    <n v="20"/>
    <x v="1"/>
    <x v="391"/>
    <d v="2026-03-28T00:00:00"/>
    <x v="0"/>
    <s v="Pune"/>
    <x v="1"/>
    <s v="P7085"/>
    <s v="Sunflower Oil"/>
    <x v="1"/>
    <n v="4"/>
    <n v="29117"/>
    <n v="35082.879999999997"/>
    <n v="5"/>
    <n v="133314.94"/>
    <n v="23863.52"/>
    <x v="2"/>
    <x v="0"/>
    <n v="1"/>
    <s v="Pune Hub"/>
    <s v="Patrick Edwards"/>
    <s v="Beverly Sherman"/>
    <x v="0"/>
    <s v="Pune"/>
    <s v="Grocery"/>
    <s v="Sunflower Oil"/>
    <s v="Fortune"/>
    <s v="Pune Hub"/>
    <s v="Patrick Edwards"/>
  </r>
  <r>
    <s v="ORD102266"/>
    <s v="CUST12266"/>
    <s v="Jeffrey Mays"/>
    <s v="Female"/>
    <n v="39"/>
    <x v="0"/>
    <x v="60"/>
    <d v="2026-03-02T00:00:00"/>
    <x v="2"/>
    <s v="Hyderabad"/>
    <x v="3"/>
    <s v="P1211"/>
    <s v="iPhone 15"/>
    <x v="5"/>
    <n v="2"/>
    <n v="17723"/>
    <n v="25648.799999999999"/>
    <n v="20"/>
    <n v="41038.080000000002"/>
    <n v="15851.6"/>
    <x v="3"/>
    <x v="1"/>
    <n v="2"/>
    <s v="Hyderabad Hub"/>
    <s v="Brett Watts"/>
    <s v="Jeffrey Mays"/>
    <x v="2"/>
    <s v="Hyderabad"/>
    <s v="Electronics"/>
    <s v="iPhone 15"/>
    <s v="Apple"/>
    <s v="Hyderabad Hub"/>
    <s v="Brett Watts"/>
  </r>
  <r>
    <s v="ORD102267"/>
    <s v="CUST12267"/>
    <s v="Charles Ford Jr."/>
    <s v="Female"/>
    <n v="24"/>
    <x v="1"/>
    <x v="567"/>
    <d v="2025-01-27T00:00:00"/>
    <x v="4"/>
    <s v="Chennai"/>
    <x v="3"/>
    <s v="P6988"/>
    <m/>
    <x v="5"/>
    <n v="5"/>
    <n v="10046"/>
    <n v="11822.6"/>
    <n v="15"/>
    <n v="50246.05"/>
    <n v="8883"/>
    <x v="3"/>
    <x v="0"/>
    <n v="1"/>
    <s v="Chennai Hub"/>
    <s v="Joe Alvarez"/>
    <s v="Charles Ford Jr."/>
    <x v="4"/>
    <s v="Chennai"/>
    <s v="Electronics"/>
    <s v="iPhone 15"/>
    <s v="Apple"/>
    <s v="Chennai Hub"/>
    <s v="Joe Alvarez"/>
  </r>
  <r>
    <s v="ORD102268"/>
    <s v="CUST12268"/>
    <s v="Danny Davis"/>
    <s v="Male"/>
    <n v="32"/>
    <x v="0"/>
    <x v="190"/>
    <d v="2026-06-14T00:00:00"/>
    <x v="2"/>
    <s v="Hyderabad"/>
    <x v="1"/>
    <s v="P7813"/>
    <s v="Sunflower Oil"/>
    <x v="1"/>
    <n v="5"/>
    <n v="11201"/>
    <n v="13417.99"/>
    <n v="15"/>
    <n v="57026.46"/>
    <n v="11084.95"/>
    <x v="2"/>
    <x v="1"/>
    <n v="4"/>
    <s v="Hyderabad Hub"/>
    <s v="Christopher Patterson"/>
    <s v="Danny Davis"/>
    <x v="2"/>
    <s v="Hyderabad"/>
    <s v="Grocery"/>
    <s v="Sunflower Oil"/>
    <s v="Fortune"/>
    <s v="Hyderabad Hub"/>
    <s v="Christopher Patterson"/>
  </r>
  <r>
    <s v="ORD102269"/>
    <s v="CUST12269"/>
    <s v="Breanna Sanders"/>
    <s v="Female"/>
    <n v="30"/>
    <x v="0"/>
    <x v="613"/>
    <d v="2024-12-08T00:00:00"/>
    <x v="0"/>
    <s v="Mumbai"/>
    <x v="1"/>
    <s v="P2136"/>
    <s v="Sunflower Oil"/>
    <x v="1"/>
    <n v="2"/>
    <n v="25199"/>
    <n v="35625.660000000003"/>
    <n v="20"/>
    <n v="57001.06"/>
    <n v="20853.32"/>
    <x v="3"/>
    <x v="3"/>
    <n v="5"/>
    <s v="Mumbai Hub"/>
    <s v="Jacob Heath"/>
    <s v="Breanna Sanders"/>
    <x v="0"/>
    <s v="Mumbai"/>
    <s v="Grocery"/>
    <s v="Sunflower Oil"/>
    <s v="Fortune"/>
    <s v="Mumbai Hub"/>
    <s v="Jacob Heath"/>
  </r>
  <r>
    <s v="ORD102270"/>
    <s v="CUST12270"/>
    <s v="Paul Rodriguez"/>
    <s v="Female"/>
    <n v="27"/>
    <x v="0"/>
    <x v="264"/>
    <d v="2024-09-08T00:00:00"/>
    <x v="1"/>
    <s v="New Delhi"/>
    <x v="2"/>
    <s v="P6487"/>
    <s v="Face Wash"/>
    <x v="2"/>
    <n v="2"/>
    <n v="6479"/>
    <n v="7657.46"/>
    <n v="10"/>
    <n v="13783.43"/>
    <n v="2356.92"/>
    <x v="3"/>
    <x v="0"/>
    <n v="1"/>
    <s v="New Delhi Hub"/>
    <s v="Ronald Clayton"/>
    <s v="Paul Rodriguez"/>
    <x v="1"/>
    <s v="New Delhi"/>
    <s v="Beauty"/>
    <s v="Face Wash"/>
    <s v="Loreal"/>
    <s v="New Delhi Hub"/>
    <s v="Ronald Clayton"/>
  </r>
  <r>
    <s v="ORD102271"/>
    <s v="CUST12271"/>
    <s v="Anthony Brown"/>
    <s v="Male"/>
    <n v="29"/>
    <x v="1"/>
    <x v="286"/>
    <d v="2025-01-06T00:00:00"/>
    <x v="3"/>
    <s v="Bengaluru"/>
    <x v="2"/>
    <s v="P8316"/>
    <s v="Face Wash"/>
    <x v="2"/>
    <n v="2"/>
    <n v="487"/>
    <n v="607.13"/>
    <n v="20"/>
    <n v="971.41"/>
    <n v="240.26"/>
    <x v="1"/>
    <x v="3"/>
    <n v="1"/>
    <s v="Bengaluru Hub"/>
    <s v="David Morgan"/>
    <s v="Anthony Brown"/>
    <x v="3"/>
    <s v="Bengaluru"/>
    <s v="Beauty"/>
    <s v="Face Wash"/>
    <s v="Loreal"/>
    <s v="Bengaluru Hub"/>
    <s v="David Morgan"/>
  </r>
  <r>
    <s v="ORD102272"/>
    <s v="CUST12272"/>
    <s v="Jean Mcdonald"/>
    <s v="Male"/>
    <n v="55"/>
    <x v="1"/>
    <x v="593"/>
    <d v="2024-10-09T00:00:00"/>
    <x v="1"/>
    <s v="New Delhi"/>
    <x v="0"/>
    <s v="P3143"/>
    <s v="Pressure Cooker"/>
    <x v="0"/>
    <n v="5"/>
    <n v="4434"/>
    <n v="5687.94"/>
    <n v="20"/>
    <n v="22751.759999999998"/>
    <n v="6269.7"/>
    <x v="1"/>
    <x v="1"/>
    <n v="1"/>
    <s v="New Delhi Hub"/>
    <s v="Curtis Nelson"/>
    <s v="Jean Mcdonald"/>
    <x v="1"/>
    <s v="New Delhi"/>
    <s v="Home"/>
    <s v="Pressure Cooker"/>
    <s v="Prestige"/>
    <s v="New Delhi Hub"/>
    <s v="Curtis Nelson"/>
  </r>
  <r>
    <s v="ORD102273"/>
    <s v="CUST12273"/>
    <s v="Brianna Lewis"/>
    <s v="Male"/>
    <n v="37"/>
    <x v="0"/>
    <x v="694"/>
    <d v="2024-09-12T00:00:00"/>
    <x v="2"/>
    <s v="Hyderabad"/>
    <x v="4"/>
    <s v="P8342"/>
    <s v="Air Max Shoes"/>
    <x v="4"/>
    <n v="3"/>
    <n v="2082"/>
    <n v="2977.99"/>
    <n v="15"/>
    <n v="7593.87"/>
    <n v="2687.97"/>
    <x v="3"/>
    <x v="1"/>
    <n v="4"/>
    <s v="Hyderabad Hub"/>
    <s v="Jeremy Davidson"/>
    <s v="Brianna Lewis"/>
    <x v="2"/>
    <s v="Hyderabad"/>
    <s v="Fashion"/>
    <s v="Air Max Shoes"/>
    <s v="Nike"/>
    <s v="Hyderabad Hub"/>
    <s v="Jeremy Davidson"/>
  </r>
  <r>
    <s v="ORD102274"/>
    <s v="CUST12274"/>
    <s v="Joshua Shannon"/>
    <s v="Male"/>
    <n v="39"/>
    <x v="1"/>
    <x v="249"/>
    <d v="2026-03-05T00:00:00"/>
    <x v="2"/>
    <s v="Hyderabad"/>
    <x v="2"/>
    <s v="P4076"/>
    <s v="Face Wash"/>
    <x v="2"/>
    <n v="4"/>
    <n v="12887"/>
    <n v="14815.49"/>
    <n v="15"/>
    <n v="50372.67"/>
    <n v="7713.96"/>
    <x v="0"/>
    <x v="0"/>
    <n v="5"/>
    <s v="Hyderabad Hub"/>
    <s v="Larry Pierce"/>
    <s v="Joshua Shannon"/>
    <x v="2"/>
    <s v="Hyderabad"/>
    <s v="Beauty"/>
    <s v="Face Wash"/>
    <s v="Loreal"/>
    <s v="Hyderabad Hub"/>
    <s v="Larry Pierce"/>
  </r>
  <r>
    <s v="ORD102275"/>
    <s v="CUST12275"/>
    <s v="John Scott"/>
    <s v="Female"/>
    <n v="54"/>
    <x v="0"/>
    <x v="195"/>
    <d v="2024-10-21T00:00:00"/>
    <x v="3"/>
    <s v="Bengaluru"/>
    <x v="4"/>
    <s v="P1613"/>
    <s v="Air Max Shoes"/>
    <x v="4"/>
    <n v="4"/>
    <n v="26107"/>
    <n v="29961.13"/>
    <n v="10"/>
    <n v="107860.07"/>
    <n v="15416.52"/>
    <x v="1"/>
    <x v="0"/>
    <n v="3"/>
    <s v="Bengaluru Hub"/>
    <s v="Jacob Parrish"/>
    <s v="John Scott"/>
    <x v="3"/>
    <s v="Bengaluru"/>
    <s v="Fashion"/>
    <s v="Air Max Shoes"/>
    <s v="Nike"/>
    <s v="Bengaluru Hub"/>
    <s v="Jacob Parrish"/>
  </r>
  <r>
    <s v="ORD102276"/>
    <s v="CUST12276"/>
    <s v="Scott Zuniga"/>
    <s v="Male"/>
    <n v="35"/>
    <x v="1"/>
    <x v="157"/>
    <d v="2026-05-14T00:00:00"/>
    <x v="2"/>
    <s v="Hyderabad"/>
    <x v="2"/>
    <s v="P4343"/>
    <s v="Face Wash"/>
    <x v="2"/>
    <n v="1"/>
    <n v="22218"/>
    <n v="27279.95"/>
    <n v="15"/>
    <n v="23187.96"/>
    <n v="5061.95"/>
    <x v="0"/>
    <x v="3"/>
    <n v="4"/>
    <s v="Hyderabad Hub"/>
    <s v="Sandra Young"/>
    <s v="Scott Zuniga"/>
    <x v="2"/>
    <s v="Hyderabad"/>
    <s v="Beauty"/>
    <s v="Face Wash"/>
    <s v="Loreal"/>
    <s v="Hyderabad Hub"/>
    <s v="Sandra Young"/>
  </r>
  <r>
    <s v="ORD102277"/>
    <s v="CUST12277"/>
    <s v="Rebecca Barker"/>
    <s v="Male"/>
    <n v="47"/>
    <x v="1"/>
    <x v="664"/>
    <d v="2026-05-26T00:00:00"/>
    <x v="0"/>
    <s v="Pune"/>
    <x v="3"/>
    <s v="P6127"/>
    <s v="iPhone 15"/>
    <x v="5"/>
    <n v="4"/>
    <n v="979"/>
    <n v="1155.3900000000001"/>
    <n v="20"/>
    <n v="3697.25"/>
    <n v="705.56"/>
    <x v="0"/>
    <x v="2"/>
    <n v="1"/>
    <s v="Pune Hub"/>
    <s v="Michelle Smith"/>
    <s v="Rebecca Barker"/>
    <x v="0"/>
    <s v="Pune"/>
    <s v="Electronics"/>
    <s v="iPhone 15"/>
    <s v="Apple"/>
    <s v="Pune Hub"/>
    <s v="Michelle Smith"/>
  </r>
  <r>
    <s v="ORD102278"/>
    <s v="CUST12278"/>
    <s v="Andrew Grant"/>
    <s v="Female"/>
    <n v="58"/>
    <x v="0"/>
    <x v="210"/>
    <d v="2024-09-12T00:00:00"/>
    <x v="3"/>
    <s v="Bengaluru"/>
    <x v="4"/>
    <s v="P6793"/>
    <m/>
    <x v="4"/>
    <n v="1"/>
    <n v="7135"/>
    <n v="7961.16"/>
    <n v="5"/>
    <n v="7563.1"/>
    <n v="826.16"/>
    <x v="2"/>
    <x v="2"/>
    <n v="3"/>
    <s v="Bengaluru Hub"/>
    <s v="Kari Erickson"/>
    <s v="Andrew Grant"/>
    <x v="3"/>
    <s v="Bengaluru"/>
    <s v="Fashion"/>
    <s v="Air Max Shoes"/>
    <s v="Nike"/>
    <s v="Bengaluru Hub"/>
    <s v="Kari Erickson"/>
  </r>
  <r>
    <s v="ORD102279"/>
    <s v="CUST12279"/>
    <s v="Doris Edwards"/>
    <s v="Female"/>
    <n v="19"/>
    <x v="1"/>
    <x v="643"/>
    <d v="2026-03-27T00:00:00"/>
    <x v="3"/>
    <s v="Bengaluru"/>
    <x v="1"/>
    <s v="P9156"/>
    <m/>
    <x v="1"/>
    <n v="3"/>
    <n v="1460"/>
    <n v="2072.96"/>
    <n v="10"/>
    <n v="5596.99"/>
    <n v="1838.88"/>
    <x v="3"/>
    <x v="0"/>
    <n v="3"/>
    <s v="Bengaluru Hub"/>
    <s v="Kyle Adams"/>
    <s v="Doris Edwards"/>
    <x v="3"/>
    <s v="Bengaluru"/>
    <s v="Grocery"/>
    <s v="Sunflower Oil"/>
    <s v="Fortune"/>
    <s v="Bengaluru Hub"/>
    <s v="Kyle Adams"/>
  </r>
  <r>
    <s v="ORD102280"/>
    <s v="CUST12280"/>
    <s v="Sarah Chapman"/>
    <s v="Female"/>
    <n v="31"/>
    <x v="0"/>
    <x v="224"/>
    <d v="2025-09-02T00:00:00"/>
    <x v="4"/>
    <s v="Chennai"/>
    <x v="3"/>
    <s v="P5566"/>
    <s v="iPhone 15"/>
    <x v="5"/>
    <n v="5"/>
    <n v="12862"/>
    <n v="16816.02"/>
    <n v="10"/>
    <n v="75672.09"/>
    <n v="19770.099999999999"/>
    <x v="1"/>
    <x v="0"/>
    <n v="3"/>
    <s v="Chennai Hub"/>
    <s v="Joseph Ramsey"/>
    <s v="Sarah Chapman"/>
    <x v="4"/>
    <s v="Chennai"/>
    <s v="Electronics"/>
    <s v="iPhone 15"/>
    <s v="Apple"/>
    <s v="Chennai Hub"/>
    <s v="Joseph Ramsey"/>
  </r>
  <r>
    <s v="ORD102281"/>
    <s v="CUST12281"/>
    <s v="Tom Edwards"/>
    <s v="Female"/>
    <n v="23"/>
    <x v="1"/>
    <x v="291"/>
    <d v="2025-09-17T00:00:00"/>
    <x v="3"/>
    <s v="Bengaluru"/>
    <x v="3"/>
    <s v="P1628"/>
    <s v="iPhone 15"/>
    <x v="5"/>
    <n v="1"/>
    <n v="18630"/>
    <n v="25565.77"/>
    <n v="20"/>
    <n v="20452.62"/>
    <n v="6935.77"/>
    <x v="3"/>
    <x v="2"/>
    <n v="3"/>
    <s v="Bengaluru Hub"/>
    <s v="Angela Rojas"/>
    <s v="Tom Edwards"/>
    <x v="3"/>
    <s v="Bengaluru"/>
    <s v="Electronics"/>
    <s v="iPhone 15"/>
    <s v="Apple"/>
    <s v="Bengaluru Hub"/>
    <s v="Angela Rojas"/>
  </r>
  <r>
    <s v="ORD102282"/>
    <s v="CUST12282"/>
    <s v="Crystal Miller"/>
    <s v="Female"/>
    <n v="55"/>
    <x v="1"/>
    <x v="523"/>
    <d v="2024-11-27T00:00:00"/>
    <x v="4"/>
    <s v="Chennai"/>
    <x v="2"/>
    <s v="P2793"/>
    <s v="Face Wash"/>
    <x v="2"/>
    <n v="1"/>
    <n v="7475"/>
    <n v="10141.469999999999"/>
    <n v="20"/>
    <n v="8113.18"/>
    <n v="2666.47"/>
    <x v="3"/>
    <x v="0"/>
    <n v="1"/>
    <s v="Chennai Hub"/>
    <s v="Jessica Rodriguez MD"/>
    <s v="Crystal Miller"/>
    <x v="4"/>
    <s v="Chennai"/>
    <s v="Beauty"/>
    <s v="Face Wash"/>
    <s v="Loreal"/>
    <s v="Chennai Hub"/>
    <s v="Jessica Rodriguez MD"/>
  </r>
  <r>
    <s v="ORD102283"/>
    <s v="CUST12283"/>
    <s v="Robert Johnson"/>
    <s v="Male"/>
    <n v="21"/>
    <x v="1"/>
    <x v="66"/>
    <d v="2025-09-29T00:00:00"/>
    <x v="0"/>
    <s v="Pune"/>
    <x v="4"/>
    <s v="P3657"/>
    <s v="Air Max Shoes"/>
    <x v="4"/>
    <n v="2"/>
    <n v="20844"/>
    <n v="22980.92"/>
    <n v="15"/>
    <n v="39067.56"/>
    <n v="4273.84"/>
    <x v="0"/>
    <x v="2"/>
    <n v="1"/>
    <s v="Pune Hub"/>
    <s v="Bryan Miller"/>
    <s v="Robert Johnson"/>
    <x v="0"/>
    <s v="Pune"/>
    <s v="Fashion"/>
    <s v="Air Max Shoes"/>
    <s v="Nike"/>
    <s v="Pune Hub"/>
    <s v="Bryan Miller"/>
  </r>
  <r>
    <s v="ORD102284"/>
    <s v="CUST12284"/>
    <s v="Margaret Gomez MD"/>
    <s v="Male"/>
    <n v="52"/>
    <x v="0"/>
    <x v="216"/>
    <d v="2024-08-23T00:00:00"/>
    <x v="2"/>
    <s v="Hyderabad"/>
    <x v="1"/>
    <s v="P1199"/>
    <s v="Sunflower Oil"/>
    <x v="1"/>
    <n v="4"/>
    <n v="424"/>
    <n v="507.4"/>
    <n v="0"/>
    <n v="2029.6"/>
    <n v="333.6"/>
    <x v="1"/>
    <x v="3"/>
    <n v="5"/>
    <s v="Hyderabad Hub"/>
    <s v="Barbara Lopez"/>
    <s v="Margaret Gomez MD"/>
    <x v="2"/>
    <s v="Hyderabad"/>
    <s v="Grocery"/>
    <s v="Sunflower Oil"/>
    <s v="Fortune"/>
    <s v="Hyderabad Hub"/>
    <s v="Barbara Lopez"/>
  </r>
  <r>
    <s v="ORD102285"/>
    <s v="CUST12285"/>
    <s v="Jennifer Spears"/>
    <s v="Female"/>
    <n v="51"/>
    <x v="1"/>
    <x v="17"/>
    <d v="2026-06-19T00:00:00"/>
    <x v="0"/>
    <s v="Mumbai"/>
    <x v="4"/>
    <s v="P6573"/>
    <s v="Air Max Shoes"/>
    <x v="4"/>
    <n v="5"/>
    <n v="10488"/>
    <n v="14509.32"/>
    <n v="10"/>
    <n v="65291.94"/>
    <n v="20106.599999999999"/>
    <x v="2"/>
    <x v="1"/>
    <n v="5"/>
    <s v="Mumbai Hub"/>
    <s v="Shawn Cunningham"/>
    <s v="Jennifer Spears"/>
    <x v="0"/>
    <s v="Mumbai"/>
    <s v="Fashion"/>
    <s v="Air Max Shoes"/>
    <s v="Nike"/>
    <s v="Mumbai Hub"/>
    <s v="Shawn Cunningham"/>
  </r>
  <r>
    <s v="ORD102286"/>
    <s v="CUST12286"/>
    <s v="Mrs. Crystal Lambert"/>
    <s v="Female"/>
    <n v="49"/>
    <x v="1"/>
    <x v="1"/>
    <d v="2025-05-07T00:00:00"/>
    <x v="0"/>
    <s v="Pune"/>
    <x v="4"/>
    <s v="P3344"/>
    <s v="Air Max Shoes"/>
    <x v="4"/>
    <n v="3"/>
    <n v="19544"/>
    <n v="24219.040000000001"/>
    <n v="5"/>
    <n v="69024.259999999995"/>
    <n v="14025.12"/>
    <x v="1"/>
    <x v="2"/>
    <n v="3"/>
    <s v="Pune Hub"/>
    <s v="Jessica Mitchell"/>
    <s v="Mrs. Crystal Lambert"/>
    <x v="0"/>
    <s v="Pune"/>
    <s v="Fashion"/>
    <s v="Air Max Shoes"/>
    <s v="Nike"/>
    <s v="Pune Hub"/>
    <s v="Jessica Mitchell"/>
  </r>
  <r>
    <s v="ORD102287"/>
    <s v="CUST12287"/>
    <s v="Darlene Anderson"/>
    <s v="Female"/>
    <n v="29"/>
    <x v="0"/>
    <x v="205"/>
    <d v="2026-01-19T00:00:00"/>
    <x v="3"/>
    <s v="Bengaluru"/>
    <x v="1"/>
    <s v="P3113"/>
    <s v="Sunflower Oil"/>
    <x v="1"/>
    <n v="2"/>
    <n v="18474"/>
    <n v="20533.68"/>
    <n v="5"/>
    <n v="39013.99"/>
    <n v="4119.3599999999997"/>
    <x v="2"/>
    <x v="0"/>
    <n v="2"/>
    <s v="Bengaluru Hub"/>
    <s v="Darrell Wilson"/>
    <s v="Darlene Anderson"/>
    <x v="3"/>
    <s v="Bengaluru"/>
    <s v="Grocery"/>
    <s v="Sunflower Oil"/>
    <s v="Fortune"/>
    <s v="Bengaluru Hub"/>
    <s v="Darrell Wilson"/>
  </r>
  <r>
    <s v="ORD102288"/>
    <s v="CUST12288"/>
    <s v="Emily Terry"/>
    <s v="Female"/>
    <n v="46"/>
    <x v="1"/>
    <x v="276"/>
    <d v="2024-09-22T00:00:00"/>
    <x v="4"/>
    <s v="Chennai"/>
    <x v="1"/>
    <s v="P4176"/>
    <s v="Sunflower Oil"/>
    <x v="1"/>
    <n v="4"/>
    <n v="14521"/>
    <n v="17729.599999999999"/>
    <n v="20"/>
    <n v="56734.720000000001"/>
    <n v="12834.4"/>
    <x v="3"/>
    <x v="1"/>
    <n v="1"/>
    <s v="Chennai Hub"/>
    <s v="Danielle Reed"/>
    <s v="Emily Terry"/>
    <x v="4"/>
    <s v="Chennai"/>
    <s v="Grocery"/>
    <s v="Sunflower Oil"/>
    <s v="Fortune"/>
    <s v="Chennai Hub"/>
    <s v="Danielle Reed"/>
  </r>
  <r>
    <s v="ORD102289"/>
    <s v="CUST12289"/>
    <s v="Katherine Parker"/>
    <s v="Female"/>
    <n v="20"/>
    <x v="1"/>
    <x v="606"/>
    <d v="2025-12-10T00:00:00"/>
    <x v="3"/>
    <s v="Bengaluru"/>
    <x v="3"/>
    <s v="P1281"/>
    <s v="iPhone 15"/>
    <x v="5"/>
    <n v="2"/>
    <n v="14588"/>
    <n v="21613.82"/>
    <n v="0"/>
    <n v="43227.64"/>
    <n v="14051.64"/>
    <x v="2"/>
    <x v="2"/>
    <n v="2"/>
    <s v="Bengaluru Hub"/>
    <s v="Brian Bryant"/>
    <s v="Katherine Parker"/>
    <x v="3"/>
    <s v="Bengaluru"/>
    <s v="Electronics"/>
    <s v="iPhone 15"/>
    <s v="Apple"/>
    <s v="Bengaluru Hub"/>
    <s v="Brian Bryant"/>
  </r>
  <r>
    <s v="ORD102290"/>
    <s v="CUST12290"/>
    <s v="Ashley Johnson"/>
    <s v="Female"/>
    <n v="44"/>
    <x v="1"/>
    <x v="399"/>
    <d v="2026-03-13T00:00:00"/>
    <x v="1"/>
    <s v="New Delhi"/>
    <x v="3"/>
    <s v="P9137"/>
    <s v="iPhone 15"/>
    <x v="5"/>
    <n v="4"/>
    <n v="28577"/>
    <n v="32726.73"/>
    <n v="15"/>
    <n v="111270.88"/>
    <n v="16598.919999999998"/>
    <x v="3"/>
    <x v="3"/>
    <n v="3"/>
    <s v="New Delhi Hub"/>
    <s v="Sara Stevenson"/>
    <s v="Ashley Johnson"/>
    <x v="1"/>
    <s v="New Delhi"/>
    <s v="Electronics"/>
    <s v="iPhone 15"/>
    <s v="Apple"/>
    <s v="New Delhi Hub"/>
    <s v="Sara Stevenson"/>
  </r>
  <r>
    <s v="ORD102291"/>
    <s v="CUST12291"/>
    <s v="Angel Bass"/>
    <s v="Female"/>
    <n v="43"/>
    <x v="0"/>
    <x v="491"/>
    <d v="2025-08-20T00:00:00"/>
    <x v="4"/>
    <s v="Chennai"/>
    <x v="0"/>
    <s v="P2071"/>
    <s v="Pressure Cooker"/>
    <x v="0"/>
    <n v="1"/>
    <n v="2436"/>
    <n v="3318.58"/>
    <n v="10"/>
    <n v="2986.72"/>
    <n v="882.58"/>
    <x v="0"/>
    <x v="3"/>
    <n v="3"/>
    <s v="Chennai Hub"/>
    <s v="Kimberly Elliott"/>
    <s v="Angel Bass"/>
    <x v="4"/>
    <s v="Chennai"/>
    <s v="Home"/>
    <s v="Pressure Cooker"/>
    <s v="Prestige"/>
    <s v="Chennai Hub"/>
    <s v="Kimberly Elliott"/>
  </r>
  <r>
    <s v="ORD102292"/>
    <s v="CUST12292"/>
    <s v="Casey Garcia"/>
    <s v="Female"/>
    <n v="29"/>
    <x v="0"/>
    <x v="695"/>
    <d v="2025-12-15T00:00:00"/>
    <x v="2"/>
    <s v="Hyderabad"/>
    <x v="3"/>
    <s v="P9321"/>
    <s v="iPhone 15"/>
    <x v="5"/>
    <n v="4"/>
    <n v="17865"/>
    <n v="21293.02"/>
    <n v="5"/>
    <n v="80913.48"/>
    <n v="13712.08"/>
    <x v="1"/>
    <x v="2"/>
    <n v="3"/>
    <s v="Hyderabad Hub"/>
    <s v="Cynthia Parker"/>
    <s v="Casey Garcia"/>
    <x v="2"/>
    <s v="Hyderabad"/>
    <s v="Electronics"/>
    <s v="iPhone 15"/>
    <s v="Apple"/>
    <s v="Hyderabad Hub"/>
    <s v="Cynthia Parker"/>
  </r>
  <r>
    <s v="ORD102293"/>
    <s v="CUST12293"/>
    <s v="Dennis Murphy"/>
    <s v="Female"/>
    <n v="38"/>
    <x v="1"/>
    <x v="583"/>
    <d v="2025-09-05T00:00:00"/>
    <x v="3"/>
    <s v="Bengaluru"/>
    <x v="3"/>
    <s v="P7855"/>
    <s v="Galaxy S24"/>
    <x v="3"/>
    <n v="2"/>
    <n v="1679"/>
    <n v="2264.5500000000002"/>
    <n v="5"/>
    <n v="4302.6499999999996"/>
    <n v="1171.0999999999999"/>
    <x v="3"/>
    <x v="2"/>
    <n v="1"/>
    <s v="Bengaluru Hub"/>
    <s v="Sheila Gonzalez"/>
    <s v="Dennis Murphy"/>
    <x v="3"/>
    <s v="Bengaluru"/>
    <s v="Electronics"/>
    <s v="Galaxy S24"/>
    <s v="Samsung"/>
    <s v="Bengaluru Hub"/>
    <s v="Sheila Gonzalez"/>
  </r>
  <r>
    <s v="ORD102294"/>
    <s v="CUST12294"/>
    <s v="Joshua Terry"/>
    <s v="Female"/>
    <n v="58"/>
    <x v="0"/>
    <x v="379"/>
    <d v="2025-08-10T00:00:00"/>
    <x v="0"/>
    <s v="Pune"/>
    <x v="3"/>
    <s v="P7369"/>
    <s v="Galaxy S24"/>
    <x v="3"/>
    <n v="1"/>
    <n v="16580"/>
    <n v="21359.42"/>
    <n v="0"/>
    <n v="21359.42"/>
    <n v="4779.42"/>
    <x v="3"/>
    <x v="2"/>
    <n v="2"/>
    <s v="Pune Hub"/>
    <s v="Michelle Vaughn"/>
    <s v="Joshua Terry"/>
    <x v="0"/>
    <s v="Pune"/>
    <s v="Electronics"/>
    <s v="Galaxy S24"/>
    <s v="Samsung"/>
    <s v="Pune Hub"/>
    <s v="Michelle Vaughn"/>
  </r>
  <r>
    <s v="ORD102295"/>
    <s v="CUST12295"/>
    <s v="Brian Hinton"/>
    <s v="Male"/>
    <n v="57"/>
    <x v="1"/>
    <x v="515"/>
    <d v="2025-04-14T00:00:00"/>
    <x v="3"/>
    <s v="Bengaluru"/>
    <x v="4"/>
    <s v="P5853"/>
    <s v="Air Max Shoes"/>
    <x v="4"/>
    <n v="1"/>
    <n v="19415"/>
    <n v="27818.41"/>
    <n v="5"/>
    <n v="26427.49"/>
    <n v="8403.41"/>
    <x v="1"/>
    <x v="2"/>
    <n v="4"/>
    <s v="Bengaluru Hub"/>
    <s v="Sean Frank"/>
    <s v="Brian Hinton"/>
    <x v="3"/>
    <s v="Bengaluru"/>
    <s v="Fashion"/>
    <s v="Air Max Shoes"/>
    <s v="Nike"/>
    <s v="Bengaluru Hub"/>
    <s v="Sean Frank"/>
  </r>
  <r>
    <s v="ORD102296"/>
    <s v="CUST12296"/>
    <s v="Jesse Maynard"/>
    <s v="Male"/>
    <n v="53"/>
    <x v="0"/>
    <x v="473"/>
    <d v="2025-03-24T00:00:00"/>
    <x v="1"/>
    <s v="New Delhi"/>
    <x v="3"/>
    <s v="P6234"/>
    <s v="iPhone 15"/>
    <x v="5"/>
    <n v="2"/>
    <n v="26108"/>
    <n v="34121.919999999998"/>
    <n v="10"/>
    <n v="61419.46"/>
    <n v="16027.84"/>
    <x v="3"/>
    <x v="3"/>
    <n v="2"/>
    <s v="New Delhi Hub"/>
    <s v="Denise Romero"/>
    <s v="Jesse Maynard"/>
    <x v="1"/>
    <s v="New Delhi"/>
    <s v="Electronics"/>
    <s v="iPhone 15"/>
    <s v="Apple"/>
    <s v="New Delhi Hub"/>
    <s v="Denise Romero"/>
  </r>
  <r>
    <s v="ORD102297"/>
    <s v="CUST12297"/>
    <s v="Megan Knox"/>
    <s v="Female"/>
    <n v="23"/>
    <x v="1"/>
    <x v="358"/>
    <d v="2025-09-09T00:00:00"/>
    <x v="2"/>
    <s v="Hyderabad"/>
    <x v="3"/>
    <s v="P7462"/>
    <s v="Galaxy S24"/>
    <x v="3"/>
    <n v="3"/>
    <n v="12251"/>
    <n v="16026.58"/>
    <n v="0"/>
    <n v="48079.74"/>
    <n v="11326.74"/>
    <x v="3"/>
    <x v="0"/>
    <n v="5"/>
    <s v="Hyderabad Hub"/>
    <s v="Brett Pratt"/>
    <s v="Megan Knox"/>
    <x v="2"/>
    <s v="Hyderabad"/>
    <s v="Electronics"/>
    <s v="Galaxy S24"/>
    <s v="Samsung"/>
    <s v="Hyderabad Hub"/>
    <s v="Brett Pratt"/>
  </r>
  <r>
    <s v="ORD102298"/>
    <s v="CUST12298"/>
    <s v="Andrew Rose"/>
    <s v="Male"/>
    <n v="59"/>
    <x v="1"/>
    <x v="685"/>
    <d v="2026-04-26T00:00:00"/>
    <x v="3"/>
    <s v="Bengaluru"/>
    <x v="3"/>
    <s v="P9652"/>
    <s v="iPhone 15"/>
    <x v="5"/>
    <n v="1"/>
    <n v="21199"/>
    <n v="29569.41"/>
    <n v="15"/>
    <n v="25134"/>
    <n v="8370.41"/>
    <x v="3"/>
    <x v="0"/>
    <n v="3"/>
    <s v="Bengaluru Hub"/>
    <s v="Toni Sanchez"/>
    <s v="Andrew Rose"/>
    <x v="3"/>
    <s v="Bengaluru"/>
    <s v="Electronics"/>
    <s v="iPhone 15"/>
    <s v="Apple"/>
    <s v="Bengaluru Hub"/>
    <s v="Toni Sanchez"/>
  </r>
  <r>
    <s v="ORD102299"/>
    <s v="CUST12299"/>
    <s v="Henry Johnson"/>
    <s v="Female"/>
    <n v="35"/>
    <x v="1"/>
    <x v="454"/>
    <d v="2025-06-14T00:00:00"/>
    <x v="3"/>
    <s v="Bengaluru"/>
    <x v="4"/>
    <s v="P9629"/>
    <s v="Air Max Shoes"/>
    <x v="4"/>
    <n v="4"/>
    <n v="24670"/>
    <n v="28652.77"/>
    <n v="10"/>
    <n v="103149.97"/>
    <n v="15931.08"/>
    <x v="0"/>
    <x v="2"/>
    <n v="4"/>
    <s v="Bengaluru Hub"/>
    <s v="Matthew Carter"/>
    <s v="Henry Johnson"/>
    <x v="3"/>
    <s v="Bengaluru"/>
    <s v="Fashion"/>
    <s v="Air Max Shoes"/>
    <s v="Nike"/>
    <s v="Bengaluru Hub"/>
    <s v="Matthew Carter"/>
  </r>
  <r>
    <s v="ORD102300"/>
    <s v="CUST12300"/>
    <s v="Brian Peterson"/>
    <s v="Male"/>
    <n v="58"/>
    <x v="0"/>
    <x v="648"/>
    <d v="2024-07-13T00:00:00"/>
    <x v="4"/>
    <s v="Chennai"/>
    <x v="3"/>
    <s v="P6940"/>
    <s v="iPhone 15"/>
    <x v="5"/>
    <n v="3"/>
    <n v="20333"/>
    <n v="26768.47"/>
    <n v="10"/>
    <n v="72274.87"/>
    <n v="19306.41"/>
    <x v="0"/>
    <x v="2"/>
    <n v="1"/>
    <s v="Chennai Hub"/>
    <s v="Deanna Klein"/>
    <s v="Brian Peterson"/>
    <x v="4"/>
    <s v="Chennai"/>
    <s v="Electronics"/>
    <s v="iPhone 15"/>
    <s v="Apple"/>
    <s v="Chennai Hub"/>
    <s v="Deanna Klein"/>
  </r>
  <r>
    <s v="ORD102301"/>
    <s v="CUST12301"/>
    <s v="Michelle Carter"/>
    <s v="Male"/>
    <n v="26"/>
    <x v="1"/>
    <x v="453"/>
    <d v="2024-07-26T00:00:00"/>
    <x v="4"/>
    <s v="Chennai"/>
    <x v="3"/>
    <s v="P3330"/>
    <s v="iPhone 15"/>
    <x v="5"/>
    <n v="2"/>
    <n v="1598"/>
    <n v="2362.4699999999998"/>
    <n v="15"/>
    <n v="4016.2"/>
    <n v="1528.94"/>
    <x v="3"/>
    <x v="2"/>
    <n v="3"/>
    <s v="Chennai Hub"/>
    <s v="Cory Baker"/>
    <s v="Michelle Carter"/>
    <x v="4"/>
    <s v="Chennai"/>
    <s v="Electronics"/>
    <s v="iPhone 15"/>
    <s v="Apple"/>
    <s v="Chennai Hub"/>
    <s v="Cory Baker"/>
  </r>
  <r>
    <s v="ORD102302"/>
    <s v="CUST12302"/>
    <s v="Hannah Harper"/>
    <s v="Male"/>
    <n v="29"/>
    <x v="1"/>
    <x v="202"/>
    <d v="2026-02-28T00:00:00"/>
    <x v="1"/>
    <s v="New Delhi"/>
    <x v="1"/>
    <s v="P6352"/>
    <s v="Sunflower Oil"/>
    <x v="1"/>
    <n v="3"/>
    <n v="26497"/>
    <n v="37841.379999999997"/>
    <n v="0"/>
    <n v="113524.14"/>
    <n v="34033.14"/>
    <x v="3"/>
    <x v="1"/>
    <n v="3"/>
    <s v="New Delhi Hub"/>
    <s v="Connie Tapia"/>
    <s v="Hannah Harper"/>
    <x v="1"/>
    <s v="New Delhi"/>
    <s v="Grocery"/>
    <s v="Sunflower Oil"/>
    <s v="Fortune"/>
    <s v="New Delhi Hub"/>
    <s v="Connie Tapia"/>
  </r>
  <r>
    <s v="ORD102303"/>
    <s v="CUST12303"/>
    <s v="Tonya Pace"/>
    <s v="Male"/>
    <n v="39"/>
    <x v="0"/>
    <x v="475"/>
    <d v="2026-01-26T00:00:00"/>
    <x v="1"/>
    <s v="New Delhi"/>
    <x v="2"/>
    <s v="P5417"/>
    <s v="Face Wash"/>
    <x v="2"/>
    <n v="2"/>
    <n v="10547"/>
    <n v="13407.69"/>
    <n v="20"/>
    <n v="21452.3"/>
    <n v="5721.38"/>
    <x v="1"/>
    <x v="0"/>
    <n v="3"/>
    <s v="New Delhi Hub"/>
    <s v="Teresa Davis"/>
    <s v="Tonya Pace"/>
    <x v="1"/>
    <s v="New Delhi"/>
    <s v="Beauty"/>
    <s v="Face Wash"/>
    <s v="Loreal"/>
    <s v="New Delhi Hub"/>
    <s v="Teresa Davis"/>
  </r>
  <r>
    <s v="ORD102304"/>
    <s v="CUST12304"/>
    <s v="Nathan Johnson"/>
    <s v="Female"/>
    <n v="31"/>
    <x v="0"/>
    <x v="493"/>
    <d v="2025-11-27T00:00:00"/>
    <x v="3"/>
    <s v="Bengaluru"/>
    <x v="4"/>
    <s v="P3471"/>
    <s v="Air Max Shoes"/>
    <x v="4"/>
    <n v="4"/>
    <n v="29523"/>
    <n v="42251.93"/>
    <n v="15"/>
    <n v="143656.56"/>
    <n v="50915.72"/>
    <x v="2"/>
    <x v="2"/>
    <n v="3"/>
    <s v="Bengaluru Hub"/>
    <s v="Matthew Pearson MD"/>
    <s v="Nathan Johnson"/>
    <x v="3"/>
    <s v="Bengaluru"/>
    <s v="Fashion"/>
    <s v="Air Max Shoes"/>
    <s v="Nike"/>
    <s v="Bengaluru Hub"/>
    <s v="Matthew Pearson MD"/>
  </r>
  <r>
    <s v="ORD102306"/>
    <s v="CUST12306"/>
    <s v="Tracy Mays"/>
    <s v="Female"/>
    <n v="34"/>
    <x v="0"/>
    <x v="14"/>
    <d v="2024-12-16T00:00:00"/>
    <x v="0"/>
    <s v="Pune"/>
    <x v="1"/>
    <s v="P1648"/>
    <s v="Sunflower Oil"/>
    <x v="1"/>
    <n v="3"/>
    <n v="508"/>
    <n v="572.83000000000004"/>
    <n v="5"/>
    <n v="1632.57"/>
    <n v="194.49"/>
    <x v="0"/>
    <x v="3"/>
    <n v="2"/>
    <s v="Pune Hub"/>
    <s v="Zachary Smith"/>
    <s v="Tracy Mays"/>
    <x v="0"/>
    <s v="Pune"/>
    <s v="Grocery"/>
    <s v="Sunflower Oil"/>
    <s v="Fortune"/>
    <s v="Pune Hub"/>
    <s v="Zachary Smith"/>
  </r>
  <r>
    <s v="ORD102307"/>
    <s v="CUST12307"/>
    <s v="Robert Brennan"/>
    <s v="Female"/>
    <n v="53"/>
    <x v="0"/>
    <x v="408"/>
    <d v="2025-09-10T00:00:00"/>
    <x v="2"/>
    <s v="Hyderabad"/>
    <x v="4"/>
    <s v="P9562"/>
    <s v="Air Max Shoes"/>
    <x v="4"/>
    <n v="4"/>
    <n v="19529"/>
    <n v="28165.45"/>
    <n v="5"/>
    <n v="107028.71"/>
    <n v="34545.800000000003"/>
    <x v="2"/>
    <x v="0"/>
    <n v="3"/>
    <s v="Hyderabad Hub"/>
    <s v="Ebony Mathews"/>
    <s v="Robert Brennan"/>
    <x v="2"/>
    <s v="Hyderabad"/>
    <s v="Fashion"/>
    <s v="Air Max Shoes"/>
    <s v="Nike"/>
    <s v="Hyderabad Hub"/>
    <s v="Ebony Mathews"/>
  </r>
  <r>
    <s v="ORD102308"/>
    <s v="CUST12308"/>
    <s v="Matthew Smith"/>
    <s v="Male"/>
    <n v="45"/>
    <x v="0"/>
    <x v="506"/>
    <d v="2024-09-14T00:00:00"/>
    <x v="0"/>
    <s v="Pune"/>
    <x v="2"/>
    <s v="P7770"/>
    <s v="Face Wash"/>
    <x v="2"/>
    <n v="4"/>
    <n v="2864"/>
    <n v="3211.42"/>
    <n v="15"/>
    <n v="10918.83"/>
    <n v="1389.68"/>
    <x v="3"/>
    <x v="2"/>
    <n v="5"/>
    <s v="Pune Hub"/>
    <s v="Kathy Wallace"/>
    <s v="Matthew Smith"/>
    <x v="0"/>
    <s v="Pune"/>
    <s v="Beauty"/>
    <s v="Face Wash"/>
    <s v="Loreal"/>
    <s v="Pune Hub"/>
    <s v="Kathy Wallace"/>
  </r>
  <r>
    <s v="ORD102309"/>
    <s v="CUST12309"/>
    <s v="Gina Pruitt"/>
    <s v="Male"/>
    <n v="21"/>
    <x v="1"/>
    <x v="149"/>
    <d v="2026-01-30T00:00:00"/>
    <x v="2"/>
    <s v="Hyderabad"/>
    <x v="4"/>
    <s v="P6569"/>
    <s v="Air Max Shoes"/>
    <x v="4"/>
    <n v="4"/>
    <n v="13731"/>
    <n v="15808.47"/>
    <n v="5"/>
    <n v="60072.19"/>
    <n v="8309.8799999999992"/>
    <x v="1"/>
    <x v="2"/>
    <n v="2"/>
    <s v="Hyderabad Hub"/>
    <s v="Andrea Yang"/>
    <s v="Gina Pruitt"/>
    <x v="2"/>
    <s v="Hyderabad"/>
    <s v="Fashion"/>
    <s v="Air Max Shoes"/>
    <s v="Nike"/>
    <s v="Hyderabad Hub"/>
    <s v="Andrea Yang"/>
  </r>
  <r>
    <s v="ORD102310"/>
    <s v="CUST12310"/>
    <s v="Susan Kelly"/>
    <s v="Male"/>
    <n v="43"/>
    <x v="1"/>
    <x v="513"/>
    <d v="2025-09-18T00:00:00"/>
    <x v="1"/>
    <s v="New Delhi"/>
    <x v="4"/>
    <s v="P4465"/>
    <s v="Air Max Shoes"/>
    <x v="4"/>
    <n v="3"/>
    <n v="26249"/>
    <n v="32219.65"/>
    <n v="15"/>
    <n v="82160.11"/>
    <n v="17911.95"/>
    <x v="0"/>
    <x v="1"/>
    <n v="5"/>
    <s v="New Delhi Hub"/>
    <s v="Michael Brandt"/>
    <s v="Susan Kelly"/>
    <x v="1"/>
    <s v="New Delhi"/>
    <s v="Fashion"/>
    <s v="Air Max Shoes"/>
    <s v="Nike"/>
    <s v="New Delhi Hub"/>
    <s v="Michael Brandt"/>
  </r>
  <r>
    <s v="ORD102311"/>
    <s v="CUST12311"/>
    <s v="Samantha Vasquez"/>
    <s v="Male"/>
    <n v="45"/>
    <x v="0"/>
    <x v="293"/>
    <d v="2024-08-21T00:00:00"/>
    <x v="1"/>
    <s v="New Delhi"/>
    <x v="3"/>
    <s v="P9854"/>
    <m/>
    <x v="5"/>
    <n v="5"/>
    <n v="4531"/>
    <n v="5063.47"/>
    <n v="0"/>
    <n v="25317.35"/>
    <n v="2662.35"/>
    <x v="1"/>
    <x v="2"/>
    <n v="2"/>
    <s v="New Delhi Hub"/>
    <s v="Thomas Harris"/>
    <s v="Samantha Vasquez"/>
    <x v="1"/>
    <s v="New Delhi"/>
    <s v="Electronics"/>
    <s v="iPhone 15"/>
    <s v="Apple"/>
    <s v="New Delhi Hub"/>
    <s v="Thomas Harris"/>
  </r>
  <r>
    <s v="ORD102312"/>
    <s v="CUST12312"/>
    <s v="John Mcknight"/>
    <s v="Female"/>
    <n v="41"/>
    <x v="1"/>
    <x v="487"/>
    <d v="2026-04-02T00:00:00"/>
    <x v="2"/>
    <s v="Hyderabad"/>
    <x v="3"/>
    <s v="P4517"/>
    <s v="iPhone 15"/>
    <x v="5"/>
    <n v="5"/>
    <n v="7413"/>
    <n v="8321.7900000000009"/>
    <n v="0"/>
    <n v="41608.949999999997"/>
    <n v="4543.95"/>
    <x v="0"/>
    <x v="1"/>
    <n v="3"/>
    <s v="Hyderabad Hub"/>
    <s v="Cole Jones"/>
    <s v="John Mcknight"/>
    <x v="2"/>
    <s v="Hyderabad"/>
    <s v="Electronics"/>
    <s v="iPhone 15"/>
    <s v="Apple"/>
    <s v="Hyderabad Hub"/>
    <s v="Cole Jones"/>
  </r>
  <r>
    <s v="ORD102313"/>
    <s v="CUST12313"/>
    <s v="Aaron Juarez"/>
    <s v="Female"/>
    <n v="50"/>
    <x v="0"/>
    <x v="696"/>
    <d v="2025-12-12T00:00:00"/>
    <x v="0"/>
    <s v="Mumbai"/>
    <x v="3"/>
    <s v="P6555"/>
    <s v="Galaxy S24"/>
    <x v="3"/>
    <n v="5"/>
    <n v="9771"/>
    <n v="11934.61"/>
    <n v="15"/>
    <n v="50722.09"/>
    <n v="10818.05"/>
    <x v="2"/>
    <x v="1"/>
    <n v="1"/>
    <s v="Mumbai Hub"/>
    <s v="Jesse Holmes"/>
    <s v="Aaron Juarez"/>
    <x v="0"/>
    <s v="Mumbai"/>
    <s v="Electronics"/>
    <s v="Galaxy S24"/>
    <s v="Samsung"/>
    <s v="Mumbai Hub"/>
    <s v="Jesse Holmes"/>
  </r>
  <r>
    <s v="ORD102314"/>
    <s v="CUST12314"/>
    <s v="Allison Costa"/>
    <s v="Female"/>
    <n v="46"/>
    <x v="1"/>
    <x v="627"/>
    <d v="2024-07-10T00:00:00"/>
    <x v="0"/>
    <s v="Mumbai"/>
    <x v="0"/>
    <s v="P6236"/>
    <s v="Pressure Cooker"/>
    <x v="0"/>
    <n v="5"/>
    <n v="14316"/>
    <n v="15823.27"/>
    <n v="15"/>
    <n v="67248.899999999994"/>
    <n v="7536.35"/>
    <x v="2"/>
    <x v="1"/>
    <n v="3"/>
    <s v="Mumbai Hub"/>
    <s v="Sonia Lane"/>
    <s v="Allison Costa"/>
    <x v="0"/>
    <s v="Mumbai"/>
    <s v="Home"/>
    <s v="Pressure Cooker"/>
    <s v="Prestige"/>
    <s v="Mumbai Hub"/>
    <s v="Sonia Lane"/>
  </r>
  <r>
    <s v="ORD102315"/>
    <s v="CUST12315"/>
    <s v="Ashley Lee"/>
    <s v="Female"/>
    <n v="47"/>
    <x v="1"/>
    <x v="327"/>
    <d v="2024-08-10T00:00:00"/>
    <x v="1"/>
    <s v="New Delhi"/>
    <x v="3"/>
    <s v="P9661"/>
    <s v="iPhone 15"/>
    <x v="5"/>
    <n v="5"/>
    <n v="15997"/>
    <n v="18804.43"/>
    <n v="5"/>
    <n v="89321.04"/>
    <n v="14037.15"/>
    <x v="2"/>
    <x v="3"/>
    <n v="3"/>
    <s v="New Delhi Hub"/>
    <s v="Christopher Lawson"/>
    <s v="Ashley Lee"/>
    <x v="1"/>
    <s v="New Delhi"/>
    <s v="Electronics"/>
    <s v="iPhone 15"/>
    <s v="Apple"/>
    <s v="New Delhi Hub"/>
    <s v="Christopher Lawson"/>
  </r>
  <r>
    <s v="ORD102316"/>
    <s v="CUST12316"/>
    <s v="Megan Wong"/>
    <s v="Female"/>
    <n v="32"/>
    <x v="0"/>
    <x v="9"/>
    <d v="2025-09-05T00:00:00"/>
    <x v="1"/>
    <s v="New Delhi"/>
    <x v="1"/>
    <s v="P3441"/>
    <s v="Sunflower Oil"/>
    <x v="1"/>
    <n v="5"/>
    <n v="14088"/>
    <n v="16870.27"/>
    <n v="20"/>
    <n v="67481.08"/>
    <n v="13911.35"/>
    <x v="2"/>
    <x v="2"/>
    <n v="3"/>
    <s v="New Delhi Hub"/>
    <s v="Mark Welch"/>
    <s v="Megan Wong"/>
    <x v="1"/>
    <s v="New Delhi"/>
    <s v="Grocery"/>
    <s v="Sunflower Oil"/>
    <s v="Fortune"/>
    <s v="New Delhi Hub"/>
    <s v="Mark Welch"/>
  </r>
  <r>
    <s v="ORD102317"/>
    <s v="CUST12317"/>
    <s v="Michelle Montoya"/>
    <s v="Male"/>
    <n v="48"/>
    <x v="1"/>
    <x v="485"/>
    <d v="2025-09-20T00:00:00"/>
    <x v="1"/>
    <s v="New Delhi"/>
    <x v="1"/>
    <s v="P6997"/>
    <s v="Sunflower Oil"/>
    <x v="1"/>
    <n v="2"/>
    <n v="27690"/>
    <n v="39868.57"/>
    <n v="5"/>
    <n v="75750.28"/>
    <n v="24357.14"/>
    <x v="2"/>
    <x v="1"/>
    <n v="3"/>
    <s v="New Delhi Hub"/>
    <s v="Lindsey Nichols"/>
    <s v="Michelle Montoya"/>
    <x v="1"/>
    <s v="New Delhi"/>
    <s v="Grocery"/>
    <s v="Sunflower Oil"/>
    <s v="Fortune"/>
    <s v="New Delhi Hub"/>
    <s v="Lindsey Nichols"/>
  </r>
  <r>
    <s v="ORD102318"/>
    <s v="CUST12318"/>
    <s v="Shane Little"/>
    <s v="Female"/>
    <n v="45"/>
    <x v="1"/>
    <x v="281"/>
    <d v="2024-07-12T00:00:00"/>
    <x v="0"/>
    <s v="Bengaluru"/>
    <x v="1"/>
    <s v="P4074"/>
    <s v="Sunflower Oil"/>
    <x v="1"/>
    <n v="2"/>
    <n v="14778"/>
    <n v="19591.12"/>
    <n v="20"/>
    <n v="31345.79"/>
    <n v="9626.24"/>
    <x v="2"/>
    <x v="1"/>
    <n v="2"/>
    <s v="Bengaluru Hub"/>
    <s v="Joshua Larson"/>
    <s v="Shane Little"/>
    <x v="0"/>
    <s v="Bengaluru"/>
    <s v="Grocery"/>
    <s v="Sunflower Oil"/>
    <s v="Fortune"/>
    <s v="Bengaluru Hub"/>
    <s v="Joshua Larson"/>
  </r>
  <r>
    <s v="ORD102319"/>
    <s v="CUST12319"/>
    <s v="Adam Vang"/>
    <s v="Male"/>
    <n v="24"/>
    <x v="1"/>
    <x v="383"/>
    <d v="2024-09-09T00:00:00"/>
    <x v="3"/>
    <s v="Bengaluru"/>
    <x v="2"/>
    <s v="P5906"/>
    <s v="Face Wash"/>
    <x v="2"/>
    <n v="4"/>
    <n v="19687"/>
    <n v="26863.15"/>
    <n v="15"/>
    <n v="91334.71"/>
    <n v="28704.6"/>
    <x v="1"/>
    <x v="0"/>
    <n v="5"/>
    <s v="Bengaluru Hub"/>
    <s v="Bradley Warren"/>
    <s v="Adam Vang"/>
    <x v="3"/>
    <s v="Bengaluru"/>
    <s v="Beauty"/>
    <s v="Face Wash"/>
    <s v="Loreal"/>
    <s v="Bengaluru Hub"/>
    <s v="Bradley Warren"/>
  </r>
  <r>
    <s v="ORD102320"/>
    <s v="CUST12320"/>
    <s v="Brandon Walker"/>
    <s v="Male"/>
    <n v="36"/>
    <x v="1"/>
    <x v="211"/>
    <d v="2025-08-11T00:00:00"/>
    <x v="0"/>
    <s v="New Delhi"/>
    <x v="1"/>
    <s v="P6915"/>
    <s v="Sunflower Oil"/>
    <x v="1"/>
    <n v="2"/>
    <n v="10568"/>
    <n v="12628.3"/>
    <n v="20"/>
    <n v="20205.28"/>
    <n v="4120.6000000000004"/>
    <x v="0"/>
    <x v="1"/>
    <n v="4"/>
    <s v="New Delhi Hub"/>
    <s v="Kimberly Hawkins"/>
    <s v="Brandon Walker"/>
    <x v="0"/>
    <s v="New Delhi"/>
    <s v="Grocery"/>
    <s v="Sunflower Oil"/>
    <s v="Fortune"/>
    <s v="New Delhi Hub"/>
    <s v="Kimberly Hawkins"/>
  </r>
  <r>
    <s v="ORD102321"/>
    <s v="CUST12321"/>
    <s v="Stacy Cruz"/>
    <s v="Female"/>
    <n v="42"/>
    <x v="1"/>
    <x v="200"/>
    <d v="2025-07-17T00:00:00"/>
    <x v="3"/>
    <s v="Bengaluru"/>
    <x v="4"/>
    <s v="P9183"/>
    <s v="Air Max Shoes"/>
    <x v="4"/>
    <n v="3"/>
    <n v="19678"/>
    <n v="21758.39"/>
    <n v="10"/>
    <n v="58747.65"/>
    <n v="6241.17"/>
    <x v="1"/>
    <x v="2"/>
    <n v="5"/>
    <s v="Bengaluru Hub"/>
    <s v="Deanna Cooper"/>
    <s v="Stacy Cruz"/>
    <x v="3"/>
    <s v="Bengaluru"/>
    <s v="Fashion"/>
    <s v="Air Max Shoes"/>
    <s v="Nike"/>
    <s v="Bengaluru Hub"/>
    <s v="Deanna Cooper"/>
  </r>
  <r>
    <s v="ORD102322"/>
    <s v="CUST12322"/>
    <s v="Jessica Miller"/>
    <s v="Male"/>
    <n v="42"/>
    <x v="1"/>
    <x v="441"/>
    <d v="2025-09-25T00:00:00"/>
    <x v="4"/>
    <s v="Chennai"/>
    <x v="2"/>
    <s v="P9800"/>
    <s v="Face Wash"/>
    <x v="2"/>
    <n v="4"/>
    <n v="12714"/>
    <n v="17873.310000000001"/>
    <n v="0"/>
    <n v="71493.240000000005"/>
    <n v="20637.240000000002"/>
    <x v="0"/>
    <x v="0"/>
    <n v="4"/>
    <s v="Chennai Hub"/>
    <s v="Mark Stephens"/>
    <s v="Jessica Miller"/>
    <x v="4"/>
    <s v="Chennai"/>
    <s v="Beauty"/>
    <s v="Face Wash"/>
    <s v="Loreal"/>
    <s v="Chennai Hub"/>
    <s v="Mark Stephens"/>
  </r>
  <r>
    <s v="ORD102323"/>
    <s v="CUST12323"/>
    <s v="Jodi Brooks"/>
    <s v="Female"/>
    <n v="33"/>
    <x v="0"/>
    <x v="585"/>
    <d v="2024-12-08T00:00:00"/>
    <x v="4"/>
    <s v="Chennai"/>
    <x v="4"/>
    <s v="P6983"/>
    <s v="Air Max Shoes"/>
    <x v="4"/>
    <n v="3"/>
    <n v="24937"/>
    <n v="30794.23"/>
    <n v="10"/>
    <n v="83144.42"/>
    <n v="17571.689999999999"/>
    <x v="0"/>
    <x v="3"/>
    <n v="3"/>
    <s v="Chennai Hub"/>
    <s v="Judith Evans"/>
    <s v="Jodi Brooks"/>
    <x v="4"/>
    <s v="Chennai"/>
    <s v="Fashion"/>
    <s v="Air Max Shoes"/>
    <s v="Nike"/>
    <s v="Chennai Hub"/>
    <s v="Judith Evans"/>
  </r>
  <r>
    <s v="ORD102324"/>
    <s v="CUST12324"/>
    <s v="Kristin Richards"/>
    <s v="Male"/>
    <n v="43"/>
    <x v="0"/>
    <x v="629"/>
    <d v="2025-08-09T00:00:00"/>
    <x v="2"/>
    <s v="Hyderabad"/>
    <x v="4"/>
    <s v="P6574"/>
    <s v="Air Max Shoes"/>
    <x v="4"/>
    <n v="4"/>
    <n v="444"/>
    <n v="634.23"/>
    <n v="10"/>
    <n v="2283.23"/>
    <n v="760.92"/>
    <x v="2"/>
    <x v="1"/>
    <n v="5"/>
    <s v="Hyderabad Hub"/>
    <s v="Steven Holt"/>
    <s v="Kristin Richards"/>
    <x v="2"/>
    <s v="Hyderabad"/>
    <s v="Fashion"/>
    <s v="Air Max Shoes"/>
    <s v="Nike"/>
    <s v="Hyderabad Hub"/>
    <s v="Steven Holt"/>
  </r>
  <r>
    <s v="ORD102325"/>
    <s v="CUST12325"/>
    <s v="Angela Lee"/>
    <s v="Male"/>
    <n v="25"/>
    <x v="0"/>
    <x v="550"/>
    <d v="2025-09-04T00:00:00"/>
    <x v="0"/>
    <s v="Mumbai"/>
    <x v="1"/>
    <s v="P8263"/>
    <s v="Sunflower Oil"/>
    <x v="1"/>
    <n v="4"/>
    <n v="13452"/>
    <n v="19446.439999999999"/>
    <n v="15"/>
    <n v="66117.899999999994"/>
    <n v="23977.759999999998"/>
    <x v="0"/>
    <x v="0"/>
    <n v="3"/>
    <s v="Mumbai Hub"/>
    <s v="Micheal Brown"/>
    <s v="Angela Lee"/>
    <x v="0"/>
    <s v="Mumbai"/>
    <s v="Grocery"/>
    <s v="Sunflower Oil"/>
    <s v="Fortune"/>
    <s v="Mumbai Hub"/>
    <s v="Micheal Brown"/>
  </r>
  <r>
    <s v="ORD102326"/>
    <s v="CUST12326"/>
    <s v="Phillip Clayton"/>
    <s v="Male"/>
    <n v="20"/>
    <x v="0"/>
    <x v="72"/>
    <d v="2026-01-23T00:00:00"/>
    <x v="2"/>
    <s v="Hyderabad"/>
    <x v="3"/>
    <s v="P9678"/>
    <s v="Galaxy S24"/>
    <x v="3"/>
    <n v="4"/>
    <n v="4099"/>
    <n v="5421.24"/>
    <n v="15"/>
    <n v="18432.22"/>
    <n v="5288.96"/>
    <x v="2"/>
    <x v="1"/>
    <n v="3"/>
    <s v="Hyderabad Hub"/>
    <s v="Kevin Lamb"/>
    <s v="Phillip Clayton"/>
    <x v="2"/>
    <s v="Hyderabad"/>
    <s v="Electronics"/>
    <s v="Galaxy S24"/>
    <s v="Samsung"/>
    <s v="Hyderabad Hub"/>
    <s v="Kevin Lamb"/>
  </r>
  <r>
    <s v="ORD102327"/>
    <s v="CUST12327"/>
    <s v="Crystal Saunders"/>
    <s v="Female"/>
    <n v="45"/>
    <x v="1"/>
    <x v="697"/>
    <d v="2024-10-05T00:00:00"/>
    <x v="1"/>
    <s v="New Delhi"/>
    <x v="0"/>
    <s v="P7580"/>
    <m/>
    <x v="0"/>
    <n v="5"/>
    <n v="22433"/>
    <n v="33550.410000000003"/>
    <n v="10"/>
    <n v="150976.85"/>
    <n v="55587.05"/>
    <x v="1"/>
    <x v="3"/>
    <n v="4"/>
    <s v="New Delhi Hub"/>
    <s v="Alexandra Shannon"/>
    <s v="Crystal Saunders"/>
    <x v="1"/>
    <s v="New Delhi"/>
    <s v="Home"/>
    <s v="Pressure Cooker"/>
    <s v="Prestige"/>
    <s v="New Delhi Hub"/>
    <s v="Alexandra Shannon"/>
  </r>
  <r>
    <s v="ORD102328"/>
    <s v="CUST12328"/>
    <s v="Anna Harrison"/>
    <s v="Male"/>
    <n v="57"/>
    <x v="1"/>
    <x v="483"/>
    <d v="2025-05-14T00:00:00"/>
    <x v="3"/>
    <s v="Bengaluru"/>
    <x v="2"/>
    <s v="P3700"/>
    <s v="Face Wash"/>
    <x v="2"/>
    <n v="2"/>
    <n v="850"/>
    <n v="1210.02"/>
    <n v="20"/>
    <n v="1936.03"/>
    <n v="720.04"/>
    <x v="3"/>
    <x v="1"/>
    <n v="4"/>
    <s v="Bengaluru Hub"/>
    <s v="Nicholas Perry"/>
    <s v="Anna Harrison"/>
    <x v="3"/>
    <s v="Bengaluru"/>
    <s v="Beauty"/>
    <s v="Face Wash"/>
    <s v="Loreal"/>
    <s v="Bengaluru Hub"/>
    <s v="Nicholas Perry"/>
  </r>
  <r>
    <s v="ORD102329"/>
    <s v="CUST12329"/>
    <s v="Joseph Anderson"/>
    <s v="Female"/>
    <n v="22"/>
    <x v="0"/>
    <x v="396"/>
    <d v="2024-08-11T00:00:00"/>
    <x v="4"/>
    <s v="Chennai"/>
    <x v="3"/>
    <s v="P2789"/>
    <s v="Pressure Cooker"/>
    <x v="0"/>
    <n v="4"/>
    <n v="19009"/>
    <n v="24985.09"/>
    <n v="0"/>
    <n v="99940.36"/>
    <n v="23904.36"/>
    <x v="2"/>
    <x v="2"/>
    <n v="5"/>
    <s v="Chennai Hub"/>
    <s v="Dawn Bautista"/>
    <s v="Joseph Anderson"/>
    <x v="4"/>
    <s v="Chennai"/>
    <s v="Electronics"/>
    <s v="Pressure Cooker"/>
    <s v="Prestige"/>
    <s v="Chennai Hub"/>
    <s v="Dawn Bautista"/>
  </r>
  <r>
    <s v="ORD102330"/>
    <s v="CUST12330"/>
    <s v="Jesus Phillips"/>
    <s v="Male"/>
    <n v="34"/>
    <x v="1"/>
    <x v="10"/>
    <d v="2025-08-22T00:00:00"/>
    <x v="2"/>
    <s v="Hyderabad"/>
    <x v="1"/>
    <s v="P5266"/>
    <s v="Sunflower Oil"/>
    <x v="1"/>
    <n v="1"/>
    <n v="27885"/>
    <n v="34500.879999999997"/>
    <n v="15"/>
    <n v="29325.75"/>
    <n v="6615.88"/>
    <x v="1"/>
    <x v="2"/>
    <n v="4"/>
    <s v="Hyderabad Hub"/>
    <s v="Javier Terry"/>
    <s v="Jesus Phillips"/>
    <x v="2"/>
    <s v="Hyderabad"/>
    <s v="Grocery"/>
    <s v="Sunflower Oil"/>
    <s v="Fortune"/>
    <s v="Hyderabad Hub"/>
    <s v="Javier Terry"/>
  </r>
  <r>
    <s v="ORD102331"/>
    <s v="CUST12331"/>
    <s v="Diane Burns"/>
    <s v="Female"/>
    <n v="56"/>
    <x v="1"/>
    <x v="576"/>
    <d v="2025-08-30T00:00:00"/>
    <x v="1"/>
    <s v="New Delhi"/>
    <x v="3"/>
    <s v="P3687"/>
    <s v="Galaxy S24"/>
    <x v="3"/>
    <n v="4"/>
    <n v="18133"/>
    <n v="20630.07"/>
    <n v="15"/>
    <n v="70142.240000000005"/>
    <n v="9988.2800000000007"/>
    <x v="0"/>
    <x v="1"/>
    <n v="1"/>
    <s v="New Delhi Hub"/>
    <s v="Erin Wagner"/>
    <s v="Diane Burns"/>
    <x v="1"/>
    <s v="New Delhi"/>
    <s v="Electronics"/>
    <s v="Galaxy S24"/>
    <s v="Samsung"/>
    <s v="New Delhi Hub"/>
    <s v="Erin Wagner"/>
  </r>
  <r>
    <s v="ORD102332"/>
    <s v="CUST12332"/>
    <s v="James Richardson"/>
    <s v="Male"/>
    <n v="44"/>
    <x v="1"/>
    <x v="210"/>
    <d v="2024-09-17T00:00:00"/>
    <x v="0"/>
    <s v="Pune"/>
    <x v="1"/>
    <s v="P1723"/>
    <s v="Sunflower Oil"/>
    <x v="1"/>
    <n v="1"/>
    <n v="24514"/>
    <n v="29042.86"/>
    <n v="15"/>
    <n v="24686.43"/>
    <n v="4528.8599999999997"/>
    <x v="3"/>
    <x v="1"/>
    <n v="2"/>
    <s v="Pune Hub"/>
    <s v="Kristin Hernandez"/>
    <s v="James Richardson"/>
    <x v="0"/>
    <s v="Pune"/>
    <s v="Grocery"/>
    <s v="Sunflower Oil"/>
    <s v="Fortune"/>
    <s v="Pune Hub"/>
    <s v="Kristin Hernandez"/>
  </r>
  <r>
    <s v="ORD102333"/>
    <s v="CUST12333"/>
    <s v="Daisy Herring"/>
    <s v="Female"/>
    <n v="42"/>
    <x v="1"/>
    <x v="661"/>
    <d v="2026-05-21T00:00:00"/>
    <x v="4"/>
    <s v="Chennai"/>
    <x v="3"/>
    <s v="P8129"/>
    <s v="iPhone 15"/>
    <x v="5"/>
    <n v="3"/>
    <n v="15538"/>
    <n v="22742.15"/>
    <n v="0"/>
    <n v="68226.45"/>
    <n v="21612.45"/>
    <x v="2"/>
    <x v="2"/>
    <n v="1"/>
    <s v="Chennai Hub"/>
    <s v="Lisa Carter"/>
    <s v="Daisy Herring"/>
    <x v="4"/>
    <s v="Chennai"/>
    <s v="Electronics"/>
    <s v="iPhone 15"/>
    <s v="Apple"/>
    <s v="Chennai Hub"/>
    <s v="Lisa Carter"/>
  </r>
  <r>
    <s v="ORD102334"/>
    <s v="CUST12334"/>
    <s v="Angela Griffin"/>
    <s v="Male"/>
    <n v="39"/>
    <x v="0"/>
    <x v="402"/>
    <d v="2024-10-17T00:00:00"/>
    <x v="2"/>
    <s v="Hyderabad"/>
    <x v="3"/>
    <s v="P9405"/>
    <s v="iPhone 15"/>
    <x v="5"/>
    <n v="4"/>
    <n v="353"/>
    <n v="425.7"/>
    <n v="15"/>
    <n v="1447.38"/>
    <n v="290.8"/>
    <x v="3"/>
    <x v="2"/>
    <n v="2"/>
    <s v="Hyderabad Hub"/>
    <s v="Kathryn Adams MD"/>
    <s v="Angela Griffin"/>
    <x v="2"/>
    <s v="Hyderabad"/>
    <s v="Electronics"/>
    <s v="iPhone 15"/>
    <s v="Apple"/>
    <s v="Hyderabad Hub"/>
    <s v="Kathryn Adams MD"/>
  </r>
  <r>
    <s v="ORD102335"/>
    <s v="CUST12335"/>
    <s v="Melissa Bradley"/>
    <s v="Male"/>
    <n v="19"/>
    <x v="0"/>
    <x v="494"/>
    <d v="2025-03-28T00:00:00"/>
    <x v="3"/>
    <s v="Bengaluru"/>
    <x v="0"/>
    <s v="P7285"/>
    <s v="Pressure Cooker"/>
    <x v="0"/>
    <n v="3"/>
    <n v="1108"/>
    <n v="1339.59"/>
    <n v="20"/>
    <n v="3215.02"/>
    <n v="694.77"/>
    <x v="2"/>
    <x v="1"/>
    <n v="5"/>
    <s v="Bengaluru Hub"/>
    <s v="Charles Murphy"/>
    <s v="Melissa Bradley"/>
    <x v="3"/>
    <s v="Bengaluru"/>
    <s v="Home"/>
    <s v="Pressure Cooker"/>
    <s v="Prestige"/>
    <s v="Bengaluru Hub"/>
    <s v="Charles Murphy"/>
  </r>
  <r>
    <s v="ORD102336"/>
    <s v="CUST12336"/>
    <s v="Jacob Blackburn"/>
    <s v="Male"/>
    <n v="60"/>
    <x v="1"/>
    <x v="505"/>
    <d v="2025-02-12T00:00:00"/>
    <x v="4"/>
    <s v="Chennai"/>
    <x v="0"/>
    <s v="P8885"/>
    <s v="Pressure Cooker"/>
    <x v="0"/>
    <n v="2"/>
    <n v="16993"/>
    <n v="25277.34"/>
    <n v="10"/>
    <n v="45499.21"/>
    <n v="16568.68"/>
    <x v="0"/>
    <x v="3"/>
    <n v="4"/>
    <s v="Chennai Hub"/>
    <s v="Timothy Smith"/>
    <s v="Jacob Blackburn"/>
    <x v="4"/>
    <s v="Chennai"/>
    <s v="Home"/>
    <s v="Pressure Cooker"/>
    <s v="Prestige"/>
    <s v="Chennai Hub"/>
    <s v="Timothy Smith"/>
  </r>
  <r>
    <s v="ORD102337"/>
    <s v="CUST12337"/>
    <s v="Bryan Peters"/>
    <s v="Female"/>
    <n v="58"/>
    <x v="0"/>
    <x v="501"/>
    <d v="2025-03-04T00:00:00"/>
    <x v="3"/>
    <s v="Bengaluru"/>
    <x v="3"/>
    <s v="P7970"/>
    <s v="iPhone 15"/>
    <x v="5"/>
    <n v="3"/>
    <n v="18685"/>
    <n v="21221.07"/>
    <n v="10"/>
    <n v="57296.89"/>
    <n v="7608.21"/>
    <x v="0"/>
    <x v="1"/>
    <n v="1"/>
    <s v="Bengaluru Hub"/>
    <s v="Michael Wright"/>
    <s v="Bryan Peters"/>
    <x v="3"/>
    <s v="Bengaluru"/>
    <s v="Electronics"/>
    <s v="iPhone 15"/>
    <s v="Apple"/>
    <s v="Bengaluru Hub"/>
    <s v="Michael Wright"/>
  </r>
  <r>
    <s v="ORD102338"/>
    <s v="CUST12338"/>
    <s v="Rebecca Scott"/>
    <s v="Male"/>
    <n v="25"/>
    <x v="1"/>
    <x v="493"/>
    <d v="2025-01-15T00:00:00"/>
    <x v="0"/>
    <s v="Pune"/>
    <x v="3"/>
    <s v="P9741"/>
    <s v="Galaxy S24"/>
    <x v="3"/>
    <n v="3"/>
    <n v="22408"/>
    <n v="29702.799999999999"/>
    <n v="10"/>
    <n v="80197.56"/>
    <n v="21884.400000000001"/>
    <x v="3"/>
    <x v="1"/>
    <n v="4"/>
    <s v="Pune Hub"/>
    <s v="Dana Levine"/>
    <s v="Rebecca Scott"/>
    <x v="0"/>
    <s v="Pune"/>
    <s v="Electronics"/>
    <s v="Galaxy S24"/>
    <s v="Samsung"/>
    <s v="Pune Hub"/>
    <s v="Dana Levine"/>
  </r>
  <r>
    <s v="ORD102339"/>
    <s v="CUST12339"/>
    <s v="Suzanne Atkins"/>
    <s v="Female"/>
    <n v="35"/>
    <x v="1"/>
    <x v="698"/>
    <d v="2025-10-22T00:00:00"/>
    <x v="4"/>
    <s v="Chennai"/>
    <x v="3"/>
    <s v="P6047"/>
    <s v="Galaxy S24"/>
    <x v="3"/>
    <n v="4"/>
    <n v="19734"/>
    <n v="26169.37"/>
    <n v="0"/>
    <n v="104677.48"/>
    <n v="25741.48"/>
    <x v="1"/>
    <x v="0"/>
    <n v="5"/>
    <s v="Chennai Hub"/>
    <s v="Tiffany Williams"/>
    <s v="Suzanne Atkins"/>
    <x v="4"/>
    <s v="Chennai"/>
    <s v="Electronics"/>
    <s v="Galaxy S24"/>
    <s v="Samsung"/>
    <s v="Chennai Hub"/>
    <s v="Tiffany Williams"/>
  </r>
  <r>
    <s v="ORD102340"/>
    <s v="CUST12340"/>
    <s v="Stephanie Lee"/>
    <s v="Male"/>
    <n v="21"/>
    <x v="1"/>
    <x v="321"/>
    <d v="2025-11-17T00:00:00"/>
    <x v="2"/>
    <s v="Hyderabad"/>
    <x v="0"/>
    <s v="P9816"/>
    <s v="Pressure Cooker"/>
    <x v="0"/>
    <n v="1"/>
    <n v="5697"/>
    <n v="7729"/>
    <n v="20"/>
    <n v="6183.2"/>
    <n v="2032"/>
    <x v="0"/>
    <x v="0"/>
    <n v="3"/>
    <s v="Hyderabad Hub"/>
    <s v="Thomas Smith"/>
    <s v="Stephanie Lee"/>
    <x v="2"/>
    <s v="Hyderabad"/>
    <s v="Home"/>
    <s v="Pressure Cooker"/>
    <s v="Prestige"/>
    <s v="Hyderabad Hub"/>
    <s v="Thomas Smith"/>
  </r>
  <r>
    <s v="ORD102341"/>
    <s v="CUST12341"/>
    <s v="Justin Jones"/>
    <s v="Male"/>
    <n v="42"/>
    <x v="1"/>
    <x v="602"/>
    <d v="2024-10-29T00:00:00"/>
    <x v="1"/>
    <s v="New Delhi"/>
    <x v="2"/>
    <s v="P7997"/>
    <s v="Face Wash"/>
    <x v="2"/>
    <n v="3"/>
    <n v="9989"/>
    <n v="11184.13"/>
    <n v="10"/>
    <n v="30197.15"/>
    <n v="3585.39"/>
    <x v="0"/>
    <x v="2"/>
    <n v="4"/>
    <s v="New Delhi Hub"/>
    <s v="Mario Leonard"/>
    <s v="Justin Jones"/>
    <x v="1"/>
    <s v="New Delhi"/>
    <s v="Beauty"/>
    <s v="Face Wash"/>
    <s v="Loreal"/>
    <s v="New Delhi Hub"/>
    <s v="Mario Leonard"/>
  </r>
  <r>
    <s v="ORD102342"/>
    <s v="CUST12342"/>
    <s v="Lisa Williams DDS"/>
    <s v="Female"/>
    <n v="48"/>
    <x v="0"/>
    <x v="550"/>
    <d v="2025-04-20T00:00:00"/>
    <x v="1"/>
    <s v="New Delhi"/>
    <x v="3"/>
    <s v="P1979"/>
    <s v="iPhone 15"/>
    <x v="5"/>
    <n v="4"/>
    <n v="27518"/>
    <n v="36546.449999999997"/>
    <n v="15"/>
    <n v="124257.93"/>
    <n v="36113.800000000003"/>
    <x v="3"/>
    <x v="3"/>
    <n v="5"/>
    <s v="New Delhi Hub"/>
    <s v="Christopher Macdonald"/>
    <s v="Lisa Williams DDS"/>
    <x v="1"/>
    <s v="New Delhi"/>
    <s v="Electronics"/>
    <s v="iPhone 15"/>
    <s v="Apple"/>
    <s v="New Delhi Hub"/>
    <s v="Christopher Macdonald"/>
  </r>
  <r>
    <s v="ORD102343"/>
    <s v="CUST12343"/>
    <s v="Angelica Thompson"/>
    <s v="Male"/>
    <n v="52"/>
    <x v="0"/>
    <x v="676"/>
    <d v="2025-09-29T00:00:00"/>
    <x v="2"/>
    <s v="Hyderabad"/>
    <x v="3"/>
    <s v="P4509"/>
    <s v="iPhone 15"/>
    <x v="5"/>
    <n v="1"/>
    <n v="21528"/>
    <n v="25284.21"/>
    <n v="5"/>
    <n v="24020"/>
    <n v="3756.21"/>
    <x v="0"/>
    <x v="2"/>
    <n v="3"/>
    <s v="Hyderabad Hub"/>
    <s v="Kathy Richards"/>
    <s v="Angelica Thompson"/>
    <x v="2"/>
    <s v="Hyderabad"/>
    <s v="Electronics"/>
    <s v="iPhone 15"/>
    <s v="Apple"/>
    <s v="Hyderabad Hub"/>
    <s v="Kathy Richards"/>
  </r>
  <r>
    <s v="ORD102344"/>
    <s v="CUST12344"/>
    <s v="Kayla Williams"/>
    <s v="Female"/>
    <n v="53"/>
    <x v="1"/>
    <x v="683"/>
    <d v="2025-12-24T00:00:00"/>
    <x v="0"/>
    <s v="Pune"/>
    <x v="1"/>
    <s v="P5783"/>
    <s v="Sunflower Oil"/>
    <x v="1"/>
    <n v="5"/>
    <n v="23257"/>
    <n v="26822.17"/>
    <n v="20"/>
    <n v="107288.68"/>
    <n v="17825.849999999999"/>
    <x v="1"/>
    <x v="3"/>
    <n v="4"/>
    <s v="Pune Hub"/>
    <s v="Angela Bailey"/>
    <s v="Kayla Williams"/>
    <x v="0"/>
    <s v="Pune"/>
    <s v="Grocery"/>
    <s v="Sunflower Oil"/>
    <s v="Fortune"/>
    <s v="Pune Hub"/>
    <s v="Angela Bailey"/>
  </r>
  <r>
    <s v="ORD102345"/>
    <s v="CUST12345"/>
    <s v="Eric Parks"/>
    <s v="Male"/>
    <n v="59"/>
    <x v="1"/>
    <x v="469"/>
    <d v="2026-01-10T00:00:00"/>
    <x v="4"/>
    <s v="Chennai"/>
    <x v="3"/>
    <s v="P5317"/>
    <s v="Galaxy S24"/>
    <x v="3"/>
    <n v="1"/>
    <n v="9976"/>
    <n v="14034.78"/>
    <n v="10"/>
    <n v="12631.3"/>
    <n v="4058.78"/>
    <x v="2"/>
    <x v="2"/>
    <n v="2"/>
    <s v="Chennai Hub"/>
    <s v="Amy Smith"/>
    <s v="Eric Parks"/>
    <x v="4"/>
    <s v="Chennai"/>
    <s v="Electronics"/>
    <s v="Galaxy S24"/>
    <s v="Samsung"/>
    <s v="Chennai Hub"/>
    <s v="Amy Smith"/>
  </r>
  <r>
    <s v="ORD102346"/>
    <s v="CUST12346"/>
    <s v="Nathan Cook"/>
    <s v="Female"/>
    <n v="53"/>
    <x v="0"/>
    <x v="163"/>
    <d v="2025-05-24T00:00:00"/>
    <x v="1"/>
    <s v="New Delhi"/>
    <x v="3"/>
    <s v="P3717"/>
    <s v="Face Wash"/>
    <x v="2"/>
    <n v="5"/>
    <n v="28167"/>
    <n v="41913.11"/>
    <n v="5"/>
    <n v="199087.27"/>
    <n v="68730.55"/>
    <x v="1"/>
    <x v="3"/>
    <n v="4"/>
    <s v="New Delhi Hub"/>
    <s v="Andrea Johnson"/>
    <s v="Nathan Cook"/>
    <x v="1"/>
    <s v="New Delhi"/>
    <s v="Electronics"/>
    <s v="Face Wash"/>
    <s v="Loreal"/>
    <s v="New Delhi Hub"/>
    <s v="Andrea Johnson"/>
  </r>
  <r>
    <s v="ORD102347"/>
    <s v="CUST12347"/>
    <s v="Allison Monroe"/>
    <s v="Female"/>
    <n v="42"/>
    <x v="0"/>
    <x v="514"/>
    <d v="2025-06-06T00:00:00"/>
    <x v="3"/>
    <s v="Bengaluru"/>
    <x v="2"/>
    <s v="P2718"/>
    <s v="Face Wash"/>
    <x v="2"/>
    <n v="1"/>
    <n v="8120"/>
    <n v="9062.66"/>
    <n v="15"/>
    <n v="7703.26"/>
    <n v="942.66"/>
    <x v="3"/>
    <x v="3"/>
    <n v="4"/>
    <s v="Bengaluru Hub"/>
    <s v="Michael Figueroa"/>
    <s v="Allison Monroe"/>
    <x v="3"/>
    <s v="Bengaluru"/>
    <s v="Beauty"/>
    <s v="Face Wash"/>
    <s v="Loreal"/>
    <s v="Bengaluru Hub"/>
    <s v="Michael Figueroa"/>
  </r>
  <r>
    <s v="ORD102348"/>
    <s v="CUST12348"/>
    <s v="Sarah Wright"/>
    <s v="Female"/>
    <n v="25"/>
    <x v="0"/>
    <x v="138"/>
    <d v="2025-08-20T00:00:00"/>
    <x v="0"/>
    <s v="Mumbai"/>
    <x v="3"/>
    <s v="P9663"/>
    <s v="Galaxy S24"/>
    <x v="3"/>
    <n v="2"/>
    <n v="2957"/>
    <n v="3823.84"/>
    <n v="5"/>
    <n v="7265.3"/>
    <n v="1733.68"/>
    <x v="3"/>
    <x v="3"/>
    <n v="5"/>
    <s v="Mumbai Hub"/>
    <s v="Jacqueline Neal"/>
    <s v="Sarah Wright"/>
    <x v="0"/>
    <s v="Mumbai"/>
    <s v="Electronics"/>
    <s v="Galaxy S24"/>
    <s v="Samsung"/>
    <s v="Mumbai Hub"/>
    <s v="Jacqueline Neal"/>
  </r>
  <r>
    <s v="ORD102349"/>
    <s v="CUST12349"/>
    <s v="Gina Gutierrez"/>
    <s v="Female"/>
    <n v="48"/>
    <x v="1"/>
    <x v="495"/>
    <d v="2025-07-18T00:00:00"/>
    <x v="4"/>
    <s v="Chennai"/>
    <x v="1"/>
    <s v="P1281"/>
    <s v="Sunflower Oil"/>
    <x v="1"/>
    <n v="1"/>
    <n v="19425"/>
    <n v="22236.2"/>
    <n v="0"/>
    <n v="22236.2"/>
    <n v="2811.2"/>
    <x v="2"/>
    <x v="3"/>
    <n v="2"/>
    <s v="Chennai Hub"/>
    <s v="Allison Griffin"/>
    <s v="Gina Gutierrez"/>
    <x v="4"/>
    <s v="Chennai"/>
    <s v="Grocery"/>
    <s v="Sunflower Oil"/>
    <s v="Fortune"/>
    <s v="Chennai Hub"/>
    <s v="Allison Griffin"/>
  </r>
  <r>
    <s v="ORD102350"/>
    <s v="CUST12350"/>
    <s v="Mark Johnson"/>
    <s v="Female"/>
    <n v="46"/>
    <x v="0"/>
    <x v="163"/>
    <d v="2025-10-23T00:00:00"/>
    <x v="0"/>
    <s v="Pune"/>
    <x v="3"/>
    <s v="P5831"/>
    <s v="Galaxy S24"/>
    <x v="3"/>
    <n v="5"/>
    <n v="24106"/>
    <n v="32350.57"/>
    <n v="15"/>
    <n v="137489.92000000001"/>
    <n v="41222.85"/>
    <x v="2"/>
    <x v="1"/>
    <n v="2"/>
    <s v="Pune Hub"/>
    <s v="Dawn Bell"/>
    <s v="Mark Johnson"/>
    <x v="0"/>
    <s v="Pune"/>
    <s v="Electronics"/>
    <s v="Galaxy S24"/>
    <s v="Samsung"/>
    <s v="Pune Hub"/>
    <s v="Dawn Bell"/>
  </r>
  <r>
    <s v="ORD102351"/>
    <s v="CUST12351"/>
    <s v="Anthony Turner"/>
    <s v="Female"/>
    <n v="38"/>
    <x v="1"/>
    <x v="180"/>
    <d v="2024-12-11T00:00:00"/>
    <x v="2"/>
    <s v="Hyderabad"/>
    <x v="4"/>
    <s v="P4471"/>
    <s v="Air Max Shoes"/>
    <x v="4"/>
    <n v="2"/>
    <n v="21955"/>
    <n v="30972.41"/>
    <n v="15"/>
    <n v="52653.1"/>
    <n v="18034.82"/>
    <x v="3"/>
    <x v="0"/>
    <n v="3"/>
    <s v="Hyderabad Hub"/>
    <s v="David Carpenter"/>
    <s v="Anthony Turner"/>
    <x v="2"/>
    <s v="Hyderabad"/>
    <s v="Fashion"/>
    <s v="Air Max Shoes"/>
    <s v="Nike"/>
    <s v="Hyderabad Hub"/>
    <s v="David Carpenter"/>
  </r>
  <r>
    <s v="ORD102352"/>
    <s v="CUST12352"/>
    <s v="Brandy Weaver"/>
    <s v="Male"/>
    <n v="39"/>
    <x v="1"/>
    <x v="267"/>
    <d v="2025-11-26T00:00:00"/>
    <x v="3"/>
    <s v="Bengaluru"/>
    <x v="3"/>
    <s v="P4417"/>
    <s v="Face Wash"/>
    <x v="2"/>
    <n v="1"/>
    <n v="21139"/>
    <n v="23272.26"/>
    <n v="5"/>
    <n v="22108.65"/>
    <n v="2133.2600000000002"/>
    <x v="2"/>
    <x v="3"/>
    <n v="2"/>
    <s v="Bengaluru Hub"/>
    <s v="Jordan Thompson"/>
    <s v="Brandy Weaver"/>
    <x v="3"/>
    <s v="Bengaluru"/>
    <s v="Electronics"/>
    <s v="Face Wash"/>
    <s v="Loreal"/>
    <s v="Bengaluru Hub"/>
    <s v="Jordan Thompson"/>
  </r>
  <r>
    <s v="ORD102353"/>
    <s v="CUST12353"/>
    <s v="Timothy Cannon"/>
    <s v="Male"/>
    <n v="53"/>
    <x v="0"/>
    <x v="699"/>
    <d v="2024-07-24T00:00:00"/>
    <x v="3"/>
    <s v="Bengaluru"/>
    <x v="1"/>
    <s v="P8995"/>
    <s v="Sunflower Oil"/>
    <x v="1"/>
    <n v="4"/>
    <n v="22373"/>
    <n v="31206.48"/>
    <n v="15"/>
    <n v="106102.03"/>
    <n v="35333.919999999998"/>
    <x v="3"/>
    <x v="0"/>
    <n v="1"/>
    <s v="Bengaluru Hub"/>
    <s v="Joseph Colon"/>
    <s v="Timothy Cannon"/>
    <x v="3"/>
    <s v="Bengaluru"/>
    <s v="Grocery"/>
    <s v="Sunflower Oil"/>
    <s v="Fortune"/>
    <s v="Bengaluru Hub"/>
    <s v="Joseph Colon"/>
  </r>
  <r>
    <s v="ORD102354"/>
    <s v="CUST12354"/>
    <s v="Phillip Pierce"/>
    <s v="Female"/>
    <n v="54"/>
    <x v="0"/>
    <x v="626"/>
    <d v="2026-01-15T00:00:00"/>
    <x v="0"/>
    <s v="New Delhi"/>
    <x v="1"/>
    <s v="P8324"/>
    <s v="Sunflower Oil"/>
    <x v="1"/>
    <n v="5"/>
    <n v="6055"/>
    <n v="8690.59"/>
    <n v="15"/>
    <n v="36935.01"/>
    <n v="13177.95"/>
    <x v="3"/>
    <x v="1"/>
    <n v="4"/>
    <s v="New Delhi Hub"/>
    <s v="Kyle Hicks"/>
    <s v="Phillip Pierce"/>
    <x v="0"/>
    <s v="New Delhi"/>
    <s v="Grocery"/>
    <s v="Sunflower Oil"/>
    <s v="Fortune"/>
    <s v="New Delhi Hub"/>
    <s v="Kyle Hicks"/>
  </r>
  <r>
    <s v="ORD102355"/>
    <s v="CUST12355"/>
    <s v="Michael Garcia"/>
    <s v="Female"/>
    <n v="52"/>
    <x v="0"/>
    <x v="119"/>
    <d v="2026-02-13T00:00:00"/>
    <x v="0"/>
    <s v="Pune"/>
    <x v="2"/>
    <s v="P5829"/>
    <s v="Face Wash"/>
    <x v="2"/>
    <n v="1"/>
    <n v="28098"/>
    <n v="39156.28"/>
    <n v="20"/>
    <n v="31325.02"/>
    <n v="11058.28"/>
    <x v="1"/>
    <x v="3"/>
    <n v="1"/>
    <s v="Pune Hub"/>
    <s v="Heather Ayers"/>
    <s v="Michael Garcia"/>
    <x v="0"/>
    <s v="Pune"/>
    <s v="Beauty"/>
    <s v="Face Wash"/>
    <s v="Loreal"/>
    <s v="Pune Hub"/>
    <s v="Heather Ayers"/>
  </r>
  <r>
    <s v="ORD102356"/>
    <s v="CUST12356"/>
    <s v="Jessica Brennan"/>
    <s v="Female"/>
    <n v="28"/>
    <x v="0"/>
    <x v="105"/>
    <d v="2025-10-24T00:00:00"/>
    <x v="3"/>
    <s v="Bengaluru"/>
    <x v="3"/>
    <s v="P3662"/>
    <s v="Galaxy S24"/>
    <x v="3"/>
    <n v="3"/>
    <n v="29631"/>
    <n v="36377.839999999997"/>
    <n v="5"/>
    <n v="103676.84"/>
    <n v="20240.52"/>
    <x v="2"/>
    <x v="2"/>
    <n v="4"/>
    <s v="Bengaluru Hub"/>
    <s v="Joel Morales"/>
    <s v="Jessica Brennan"/>
    <x v="3"/>
    <s v="Bengaluru"/>
    <s v="Electronics"/>
    <s v="Galaxy S24"/>
    <s v="Samsung"/>
    <s v="Bengaluru Hub"/>
    <s v="Joel Morales"/>
  </r>
  <r>
    <s v="ORD102357"/>
    <s v="CUST12357"/>
    <s v="Denise Williams"/>
    <s v="Male"/>
    <n v="41"/>
    <x v="0"/>
    <x v="506"/>
    <d v="2026-01-29T00:00:00"/>
    <x v="4"/>
    <s v="Chennai"/>
    <x v="0"/>
    <s v="P1465"/>
    <s v="Pressure Cooker"/>
    <x v="0"/>
    <n v="3"/>
    <n v="24283"/>
    <n v="27758.52"/>
    <n v="15"/>
    <n v="70784.23"/>
    <n v="10426.56"/>
    <x v="0"/>
    <x v="3"/>
    <n v="2"/>
    <s v="Chennai Hub"/>
    <s v="Philip Welch"/>
    <s v="Denise Williams"/>
    <x v="4"/>
    <s v="Chennai"/>
    <s v="Home"/>
    <s v="Pressure Cooker"/>
    <s v="Prestige"/>
    <s v="Chennai Hub"/>
    <s v="Philip Welch"/>
  </r>
  <r>
    <s v="ORD102358"/>
    <s v="CUST12358"/>
    <s v="Julie Rowe"/>
    <s v="Female"/>
    <n v="58"/>
    <x v="0"/>
    <x v="546"/>
    <d v="2024-07-23T00:00:00"/>
    <x v="1"/>
    <s v="New Delhi"/>
    <x v="1"/>
    <s v="P1092"/>
    <s v="Sunflower Oil"/>
    <x v="1"/>
    <n v="1"/>
    <n v="6434"/>
    <n v="7675.4"/>
    <n v="10"/>
    <n v="6907.86"/>
    <n v="1241.4000000000001"/>
    <x v="2"/>
    <x v="1"/>
    <n v="5"/>
    <s v="New Delhi Hub"/>
    <s v="Maria Pena"/>
    <s v="Julie Rowe"/>
    <x v="1"/>
    <s v="New Delhi"/>
    <s v="Grocery"/>
    <s v="Sunflower Oil"/>
    <s v="Fortune"/>
    <s v="New Delhi Hub"/>
    <s v="Maria Pena"/>
  </r>
  <r>
    <s v="ORD102359"/>
    <s v="CUST12359"/>
    <s v="Heather Murillo"/>
    <s v="Female"/>
    <n v="55"/>
    <x v="0"/>
    <x v="598"/>
    <d v="2025-02-23T00:00:00"/>
    <x v="0"/>
    <s v="Mumbai"/>
    <x v="3"/>
    <s v="P7721"/>
    <s v="Galaxy S24"/>
    <x v="3"/>
    <n v="1"/>
    <n v="15538"/>
    <n v="19366.509999999998"/>
    <n v="10"/>
    <n v="17429.86"/>
    <n v="3828.51"/>
    <x v="3"/>
    <x v="3"/>
    <n v="5"/>
    <s v="Mumbai Hub"/>
    <s v="Clifford Davidson"/>
    <s v="Heather Murillo"/>
    <x v="0"/>
    <s v="Mumbai"/>
    <s v="Electronics"/>
    <s v="Galaxy S24"/>
    <s v="Samsung"/>
    <s v="Mumbai Hub"/>
    <s v="Clifford Davidson"/>
  </r>
  <r>
    <s v="ORD102360"/>
    <s v="CUST12360"/>
    <s v="Erica Rodgers"/>
    <s v="Male"/>
    <n v="59"/>
    <x v="1"/>
    <x v="403"/>
    <d v="2026-04-11T00:00:00"/>
    <x v="3"/>
    <s v="Bengaluru"/>
    <x v="3"/>
    <s v="P1730"/>
    <s v="Galaxy S24"/>
    <x v="3"/>
    <n v="5"/>
    <n v="27628"/>
    <n v="32168.93"/>
    <n v="20"/>
    <n v="128675.72"/>
    <n v="22704.65"/>
    <x v="1"/>
    <x v="3"/>
    <n v="4"/>
    <s v="Bengaluru Hub"/>
    <s v="Courtney Johnson"/>
    <s v="Erica Rodgers"/>
    <x v="3"/>
    <s v="Bengaluru"/>
    <s v="Electronics"/>
    <s v="Galaxy S24"/>
    <s v="Samsung"/>
    <s v="Bengaluru Hub"/>
    <s v="Courtney Johnson"/>
  </r>
  <r>
    <s v="ORD102361"/>
    <s v="CUST12361"/>
    <s v="Dustin Sanders"/>
    <s v="Female"/>
    <n v="23"/>
    <x v="1"/>
    <x v="451"/>
    <d v="2025-03-13T00:00:00"/>
    <x v="3"/>
    <s v="Bengaluru"/>
    <x v="1"/>
    <s v="P2433"/>
    <s v="Sunflower Oil"/>
    <x v="1"/>
    <n v="5"/>
    <n v="356"/>
    <n v="497.14"/>
    <n v="5"/>
    <n v="2361.41"/>
    <n v="705.7"/>
    <x v="1"/>
    <x v="3"/>
    <n v="3"/>
    <s v="Bengaluru Hub"/>
    <s v="Sherry Butler"/>
    <s v="Dustin Sanders"/>
    <x v="3"/>
    <s v="Bengaluru"/>
    <s v="Grocery"/>
    <s v="Sunflower Oil"/>
    <s v="Fortune"/>
    <s v="Bengaluru Hub"/>
    <s v="Sherry Butler"/>
  </r>
  <r>
    <s v="ORD102362"/>
    <s v="CUST12362"/>
    <s v="Kristy Barker"/>
    <s v="Male"/>
    <n v="21"/>
    <x v="1"/>
    <x v="328"/>
    <d v="2026-05-16T00:00:00"/>
    <x v="3"/>
    <s v="Bengaluru"/>
    <x v="3"/>
    <s v="P2440"/>
    <s v="iPhone 15"/>
    <x v="5"/>
    <n v="4"/>
    <n v="386"/>
    <n v="487.27"/>
    <n v="10"/>
    <n v="1754.17"/>
    <n v="405.08"/>
    <x v="2"/>
    <x v="0"/>
    <n v="2"/>
    <s v="Bengaluru Hub"/>
    <s v="Anthony Banks"/>
    <s v="Kristy Barker"/>
    <x v="3"/>
    <s v="Bengaluru"/>
    <s v="Electronics"/>
    <s v="iPhone 15"/>
    <s v="Apple"/>
    <s v="Bengaluru Hub"/>
    <s v="Anthony Banks"/>
  </r>
  <r>
    <s v="ORD102363"/>
    <s v="CUST12363"/>
    <s v="Maria Kelly"/>
    <s v="Male"/>
    <n v="60"/>
    <x v="1"/>
    <x v="254"/>
    <d v="2026-04-11T00:00:00"/>
    <x v="0"/>
    <s v="Mumbai"/>
    <x v="2"/>
    <s v="P6216"/>
    <s v="Face Wash"/>
    <x v="2"/>
    <n v="5"/>
    <n v="6931"/>
    <n v="8023.71"/>
    <n v="20"/>
    <n v="32094.84"/>
    <n v="5463.55"/>
    <x v="2"/>
    <x v="1"/>
    <n v="5"/>
    <s v="Mumbai Hub"/>
    <s v="Benjamin Daniels"/>
    <s v="Maria Kelly"/>
    <x v="0"/>
    <s v="Mumbai"/>
    <s v="Beauty"/>
    <s v="Face Wash"/>
    <s v="Loreal"/>
    <s v="Mumbai Hub"/>
    <s v="Benjamin Daniels"/>
  </r>
  <r>
    <s v="ORD102364"/>
    <s v="CUST12364"/>
    <s v="Kayla Pena"/>
    <s v="Male"/>
    <n v="42"/>
    <x v="1"/>
    <x v="482"/>
    <d v="2025-08-02T00:00:00"/>
    <x v="1"/>
    <s v="New Delhi"/>
    <x v="0"/>
    <s v="P7274"/>
    <s v="Pressure Cooker"/>
    <x v="0"/>
    <n v="4"/>
    <n v="11458"/>
    <n v="14782.56"/>
    <n v="5"/>
    <n v="56173.73"/>
    <n v="13298.24"/>
    <x v="2"/>
    <x v="2"/>
    <n v="4"/>
    <s v="New Delhi Hub"/>
    <s v="Matthew Davis"/>
    <s v="Kayla Pena"/>
    <x v="1"/>
    <s v="New Delhi"/>
    <s v="Home"/>
    <s v="Pressure Cooker"/>
    <s v="Prestige"/>
    <s v="New Delhi Hub"/>
    <s v="Matthew Davis"/>
  </r>
  <r>
    <s v="ORD102365"/>
    <s v="CUST12365"/>
    <s v="Samantha Fuentes"/>
    <s v="Female"/>
    <n v="20"/>
    <x v="1"/>
    <x v="487"/>
    <d v="2025-09-02T00:00:00"/>
    <x v="0"/>
    <s v="Pune"/>
    <x v="3"/>
    <s v="P9312"/>
    <s v="Pressure Cooker"/>
    <x v="0"/>
    <n v="4"/>
    <n v="16036"/>
    <n v="19919.04"/>
    <n v="15"/>
    <n v="67724.740000000005"/>
    <n v="15532.16"/>
    <x v="1"/>
    <x v="3"/>
    <n v="5"/>
    <s v="Pune Hub"/>
    <s v="James Barnes"/>
    <s v="Samantha Fuentes"/>
    <x v="0"/>
    <s v="Pune"/>
    <s v="Electronics"/>
    <s v="Pressure Cooker"/>
    <s v="Prestige"/>
    <s v="Pune Hub"/>
    <s v="James Barnes"/>
  </r>
  <r>
    <s v="ORD102366"/>
    <s v="CUST12366"/>
    <s v="Margaret Davies"/>
    <s v="Female"/>
    <n v="48"/>
    <x v="1"/>
    <x v="130"/>
    <d v="2026-02-03T00:00:00"/>
    <x v="3"/>
    <s v="Bengaluru"/>
    <x v="4"/>
    <s v="P8307"/>
    <s v="Air Max Shoes"/>
    <x v="4"/>
    <n v="4"/>
    <n v="15777"/>
    <n v="18354.509999999998"/>
    <n v="10"/>
    <n v="66076.240000000005"/>
    <n v="10310.040000000001"/>
    <x v="3"/>
    <x v="0"/>
    <n v="1"/>
    <s v="Bengaluru Hub"/>
    <s v="Jonathon Myers"/>
    <s v="Margaret Davies"/>
    <x v="3"/>
    <s v="Bengaluru"/>
    <s v="Fashion"/>
    <s v="Air Max Shoes"/>
    <s v="Nike"/>
    <s v="Bengaluru Hub"/>
    <s v="Jonathon Myers"/>
  </r>
  <r>
    <s v="ORD102367"/>
    <s v="CUST12367"/>
    <s v="Heather Paul"/>
    <s v="Female"/>
    <n v="36"/>
    <x v="1"/>
    <x v="382"/>
    <d v="2025-08-01T00:00:00"/>
    <x v="4"/>
    <s v="Chennai"/>
    <x v="0"/>
    <s v="P2740"/>
    <s v="Pressure Cooker"/>
    <x v="0"/>
    <n v="5"/>
    <n v="24931"/>
    <n v="28721.94"/>
    <n v="20"/>
    <n v="114887.76"/>
    <n v="18954.7"/>
    <x v="3"/>
    <x v="2"/>
    <n v="1"/>
    <s v="Chennai Hub"/>
    <s v="Michelle Black"/>
    <s v="Heather Paul"/>
    <x v="4"/>
    <s v="Chennai"/>
    <s v="Home"/>
    <s v="Pressure Cooker"/>
    <s v="Prestige"/>
    <s v="Chennai Hub"/>
    <s v="Michelle Black"/>
  </r>
  <r>
    <s v="ORD102368"/>
    <s v="CUST12368"/>
    <s v="Amanda West"/>
    <s v="Female"/>
    <n v="31"/>
    <x v="1"/>
    <x v="162"/>
    <d v="2024-11-29T00:00:00"/>
    <x v="4"/>
    <s v="Chennai"/>
    <x v="2"/>
    <s v="P7035"/>
    <s v="Face Wash"/>
    <x v="2"/>
    <n v="4"/>
    <n v="20746"/>
    <n v="23156.51"/>
    <n v="15"/>
    <n v="78732.13"/>
    <n v="9642.0400000000009"/>
    <x v="2"/>
    <x v="1"/>
    <n v="4"/>
    <s v="Chennai Hub"/>
    <s v="Julie Jackson"/>
    <s v="Amanda West"/>
    <x v="4"/>
    <s v="Chennai"/>
    <s v="Beauty"/>
    <s v="Face Wash"/>
    <s v="Loreal"/>
    <s v="Chennai Hub"/>
    <s v="Julie Jackson"/>
  </r>
  <r>
    <s v="ORD102369"/>
    <s v="CUST12369"/>
    <s v="Ariana Greene"/>
    <s v="Female"/>
    <n v="24"/>
    <x v="1"/>
    <x v="49"/>
    <d v="2024-11-18T00:00:00"/>
    <x v="0"/>
    <s v="Mumbai"/>
    <x v="3"/>
    <s v="P2294"/>
    <s v="iPhone 15"/>
    <x v="5"/>
    <n v="4"/>
    <n v="21964"/>
    <n v="31828.45"/>
    <n v="15"/>
    <n v="108216.73"/>
    <n v="39457.800000000003"/>
    <x v="1"/>
    <x v="1"/>
    <n v="5"/>
    <s v="Mumbai Hub"/>
    <s v="Hannah Herrera"/>
    <s v="Ariana Greene"/>
    <x v="0"/>
    <s v="Mumbai"/>
    <s v="Electronics"/>
    <s v="iPhone 15"/>
    <s v="Apple"/>
    <s v="Mumbai Hub"/>
    <s v="Hannah Herrera"/>
  </r>
  <r>
    <s v="ORD102370"/>
    <s v="CUST12370"/>
    <s v="Phillip Stewart"/>
    <s v="Male"/>
    <n v="51"/>
    <x v="1"/>
    <x v="666"/>
    <d v="2026-05-04T00:00:00"/>
    <x v="2"/>
    <s v="Hyderabad"/>
    <x v="3"/>
    <s v="P9523"/>
    <s v="iPhone 15"/>
    <x v="5"/>
    <n v="2"/>
    <n v="29711"/>
    <n v="43714.09"/>
    <n v="10"/>
    <n v="78685.36"/>
    <n v="28006.18"/>
    <x v="0"/>
    <x v="0"/>
    <n v="2"/>
    <s v="Hyderabad Hub"/>
    <s v="Derrick Moore"/>
    <s v="Phillip Stewart"/>
    <x v="2"/>
    <s v="Hyderabad"/>
    <s v="Electronics"/>
    <s v="iPhone 15"/>
    <s v="Apple"/>
    <s v="Hyderabad Hub"/>
    <s v="Derrick Moore"/>
  </r>
  <r>
    <s v="ORD102371"/>
    <s v="CUST12371"/>
    <s v="Joel Reyes"/>
    <s v="Male"/>
    <n v="50"/>
    <x v="0"/>
    <x v="46"/>
    <d v="2025-07-27T00:00:00"/>
    <x v="0"/>
    <s v="Chennai"/>
    <x v="0"/>
    <s v="P9949"/>
    <s v="Pressure Cooker"/>
    <x v="0"/>
    <n v="1"/>
    <n v="26132"/>
    <n v="30360.59"/>
    <n v="0"/>
    <n v="30360.59"/>
    <n v="4228.59"/>
    <x v="3"/>
    <x v="3"/>
    <n v="4"/>
    <s v="Chennai Hub"/>
    <s v="Robert Thompson PhD"/>
    <s v="Joel Reyes"/>
    <x v="4"/>
    <s v="Chennai"/>
    <s v="Home"/>
    <s v="Pressure Cooker"/>
    <s v="Prestige"/>
    <s v="Chennai Hub"/>
    <s v="Robert Thompson PhD"/>
  </r>
  <r>
    <s v="ORD102372"/>
    <s v="CUST12372"/>
    <s v="Mitchell Zavala"/>
    <s v="Male"/>
    <n v="50"/>
    <x v="1"/>
    <x v="515"/>
    <d v="2024-12-15T00:00:00"/>
    <x v="0"/>
    <s v="Pune"/>
    <x v="0"/>
    <s v="P2086"/>
    <s v="Pressure Cooker"/>
    <x v="0"/>
    <n v="1"/>
    <n v="18675"/>
    <n v="21587.11"/>
    <n v="10"/>
    <n v="19428.400000000001"/>
    <n v="2912.11"/>
    <x v="3"/>
    <x v="1"/>
    <n v="2"/>
    <s v="Pune Hub"/>
    <s v="Frances Hunt"/>
    <s v="Mitchell Zavala"/>
    <x v="0"/>
    <s v="Pune"/>
    <s v="Home"/>
    <s v="Pressure Cooker"/>
    <s v="Prestige"/>
    <s v="Pune Hub"/>
    <s v="Frances Hunt"/>
  </r>
  <r>
    <s v="ORD102373"/>
    <s v="CUST12373"/>
    <s v="John Rodriguez"/>
    <s v="Female"/>
    <n v="41"/>
    <x v="0"/>
    <x v="284"/>
    <d v="2025-04-05T00:00:00"/>
    <x v="2"/>
    <s v="Hyderabad"/>
    <x v="3"/>
    <s v="P3943"/>
    <s v="iPhone 15"/>
    <x v="5"/>
    <n v="2"/>
    <n v="29639"/>
    <n v="35061.769999999997"/>
    <n v="0"/>
    <n v="70123.539999999994"/>
    <n v="10845.54"/>
    <x v="0"/>
    <x v="3"/>
    <n v="2"/>
    <s v="Hyderabad Hub"/>
    <s v="Keith Owens"/>
    <s v="John Rodriguez"/>
    <x v="2"/>
    <s v="Hyderabad"/>
    <s v="Electronics"/>
    <s v="iPhone 15"/>
    <s v="Apple"/>
    <s v="Hyderabad Hub"/>
    <s v="Keith Owens"/>
  </r>
  <r>
    <s v="ORD102374"/>
    <s v="CUST12374"/>
    <s v="Nathan Lang"/>
    <s v="Male"/>
    <n v="47"/>
    <x v="0"/>
    <x v="670"/>
    <d v="2025-12-16T00:00:00"/>
    <x v="1"/>
    <s v="New Delhi"/>
    <x v="3"/>
    <s v="P7385"/>
    <s v="iPhone 15"/>
    <x v="5"/>
    <n v="5"/>
    <n v="602"/>
    <n v="902.11"/>
    <n v="5"/>
    <n v="4285.0200000000004"/>
    <n v="1500.55"/>
    <x v="1"/>
    <x v="3"/>
    <n v="4"/>
    <s v="New Delhi Hub"/>
    <s v="Sharon Pacheco"/>
    <s v="Nathan Lang"/>
    <x v="1"/>
    <s v="New Delhi"/>
    <s v="Electronics"/>
    <s v="iPhone 15"/>
    <s v="Apple"/>
    <s v="New Delhi Hub"/>
    <s v="Sharon Pacheco"/>
  </r>
  <r>
    <s v="ORD102375"/>
    <s v="CUST12375"/>
    <s v="Loretta Mathis"/>
    <s v="Male"/>
    <n v="22"/>
    <x v="1"/>
    <x v="66"/>
    <d v="2024-12-14T00:00:00"/>
    <x v="3"/>
    <s v="Bengaluru"/>
    <x v="2"/>
    <s v="P2171"/>
    <s v="Face Wash"/>
    <x v="2"/>
    <n v="4"/>
    <n v="15505"/>
    <n v="19118.599999999999"/>
    <n v="0"/>
    <n v="76474.399999999994"/>
    <n v="14454.4"/>
    <x v="2"/>
    <x v="1"/>
    <n v="2"/>
    <s v="Bengaluru Hub"/>
    <s v="John Henderson"/>
    <s v="Loretta Mathis"/>
    <x v="3"/>
    <s v="Bengaluru"/>
    <s v="Beauty"/>
    <s v="Face Wash"/>
    <s v="Loreal"/>
    <s v="Bengaluru Hub"/>
    <s v="John Henderson"/>
  </r>
  <r>
    <s v="ORD102376"/>
    <s v="CUST12376"/>
    <s v="Elizabeth Wilson"/>
    <s v="Male"/>
    <n v="52"/>
    <x v="1"/>
    <x v="367"/>
    <d v="2025-09-21T00:00:00"/>
    <x v="1"/>
    <s v="New Delhi"/>
    <x v="3"/>
    <s v="P7908"/>
    <s v="iPhone 15"/>
    <x v="5"/>
    <n v="1"/>
    <n v="2604"/>
    <n v="3036.01"/>
    <n v="0"/>
    <n v="3036.01"/>
    <n v="432.01"/>
    <x v="3"/>
    <x v="0"/>
    <n v="5"/>
    <s v="New Delhi Hub"/>
    <s v="Eric Tucker"/>
    <s v="Elizabeth Wilson"/>
    <x v="1"/>
    <s v="New Delhi"/>
    <s v="Electronics"/>
    <s v="iPhone 15"/>
    <s v="Apple"/>
    <s v="New Delhi Hub"/>
    <s v="Eric Tucker"/>
  </r>
  <r>
    <s v="ORD102377"/>
    <s v="CUST12377"/>
    <s v="Sandra Scott"/>
    <s v="Female"/>
    <n v="18"/>
    <x v="0"/>
    <x v="16"/>
    <d v="2025-06-27T00:00:00"/>
    <x v="3"/>
    <s v="Bengaluru"/>
    <x v="3"/>
    <s v="P5882"/>
    <s v="Galaxy S24"/>
    <x v="3"/>
    <n v="5"/>
    <n v="12429"/>
    <n v="15709.81"/>
    <n v="10"/>
    <n v="70694.149999999994"/>
    <n v="16404.05"/>
    <x v="2"/>
    <x v="3"/>
    <n v="2"/>
    <s v="Bengaluru Hub"/>
    <s v="John Wilcox"/>
    <s v="Sandra Scott"/>
    <x v="3"/>
    <s v="Bengaluru"/>
    <s v="Electronics"/>
    <s v="Galaxy S24"/>
    <s v="Samsung"/>
    <s v="Bengaluru Hub"/>
    <s v="John Wilcox"/>
  </r>
  <r>
    <s v="ORD102378"/>
    <s v="CUST12378"/>
    <s v="Tina Vasquez"/>
    <s v="Female"/>
    <n v="19"/>
    <x v="1"/>
    <x v="83"/>
    <d v="2025-08-08T00:00:00"/>
    <x v="0"/>
    <s v="Mumbai"/>
    <x v="3"/>
    <s v="P4862"/>
    <s v="Galaxy S24"/>
    <x v="3"/>
    <n v="5"/>
    <n v="24935"/>
    <n v="29651.22"/>
    <n v="20"/>
    <n v="118604.88"/>
    <n v="23581.1"/>
    <x v="3"/>
    <x v="1"/>
    <n v="1"/>
    <s v="Mumbai Hub"/>
    <s v="Rachel Mcfarland"/>
    <s v="Tina Vasquez"/>
    <x v="0"/>
    <s v="Mumbai"/>
    <s v="Electronics"/>
    <s v="Galaxy S24"/>
    <s v="Samsung"/>
    <s v="Mumbai Hub"/>
    <s v="Rachel Mcfarland"/>
  </r>
  <r>
    <s v="ORD102379"/>
    <s v="CUST12379"/>
    <s v="Joshua Rivera"/>
    <s v="Female"/>
    <n v="58"/>
    <x v="1"/>
    <x v="437"/>
    <d v="2025-01-12T00:00:00"/>
    <x v="0"/>
    <s v="Pune"/>
    <x v="3"/>
    <s v="P7044"/>
    <s v="iPhone 15"/>
    <x v="5"/>
    <n v="2"/>
    <n v="25534"/>
    <n v="35868.03"/>
    <n v="0"/>
    <n v="71736.06"/>
    <n v="20668.060000000001"/>
    <x v="1"/>
    <x v="2"/>
    <n v="5"/>
    <s v="Pune Hub"/>
    <s v="Richard Johnston"/>
    <s v="Joshua Rivera"/>
    <x v="0"/>
    <s v="Pune"/>
    <s v="Electronics"/>
    <s v="iPhone 15"/>
    <s v="Apple"/>
    <s v="Pune Hub"/>
    <s v="Richard Johnston"/>
  </r>
  <r>
    <s v="ORD102380"/>
    <s v="CUST12380"/>
    <s v="Daniel Johnson"/>
    <s v="Female"/>
    <n v="36"/>
    <x v="1"/>
    <x v="627"/>
    <d v="2024-10-20T00:00:00"/>
    <x v="1"/>
    <s v="New Delhi"/>
    <x v="3"/>
    <s v="P3112"/>
    <s v="Galaxy S24"/>
    <x v="3"/>
    <n v="1"/>
    <n v="26480"/>
    <n v="37540.800000000003"/>
    <n v="15"/>
    <n v="31909.68"/>
    <n v="11060.8"/>
    <x v="3"/>
    <x v="0"/>
    <n v="4"/>
    <s v="New Delhi Hub"/>
    <s v="John Yoder"/>
    <s v="Daniel Johnson"/>
    <x v="1"/>
    <s v="New Delhi"/>
    <s v="Electronics"/>
    <s v="Galaxy S24"/>
    <s v="Samsung"/>
    <s v="New Delhi Hub"/>
    <s v="John Yoder"/>
  </r>
  <r>
    <s v="ORD102381"/>
    <s v="CUST12381"/>
    <s v="Michelle Ferrell"/>
    <s v="Female"/>
    <n v="44"/>
    <x v="0"/>
    <x v="659"/>
    <d v="2025-10-26T00:00:00"/>
    <x v="1"/>
    <s v="New Delhi"/>
    <x v="3"/>
    <s v="P9680"/>
    <s v="iPhone 15"/>
    <x v="5"/>
    <n v="2"/>
    <n v="13096"/>
    <n v="19262.97"/>
    <n v="15"/>
    <n v="32747.05"/>
    <n v="12333.94"/>
    <x v="1"/>
    <x v="2"/>
    <n v="4"/>
    <s v="New Delhi Hub"/>
    <s v="Ashley Crawford"/>
    <s v="Michelle Ferrell"/>
    <x v="1"/>
    <s v="New Delhi"/>
    <s v="Electronics"/>
    <s v="iPhone 15"/>
    <s v="Apple"/>
    <s v="New Delhi Hub"/>
    <s v="Ashley Crawford"/>
  </r>
  <r>
    <s v="ORD102382"/>
    <s v="CUST12382"/>
    <s v="Erica Wilson"/>
    <s v="Female"/>
    <n v="30"/>
    <x v="1"/>
    <x v="79"/>
    <d v="2025-06-13T00:00:00"/>
    <x v="2"/>
    <s v="Hyderabad"/>
    <x v="2"/>
    <s v="P2217"/>
    <s v="Face Wash"/>
    <x v="2"/>
    <n v="2"/>
    <n v="19659"/>
    <n v="26906.79"/>
    <n v="20"/>
    <n v="43050.86"/>
    <n v="14495.58"/>
    <x v="3"/>
    <x v="0"/>
    <n v="4"/>
    <s v="Hyderabad Hub"/>
    <s v="Judy Moore"/>
    <s v="Erica Wilson"/>
    <x v="2"/>
    <s v="Hyderabad"/>
    <s v="Beauty"/>
    <s v="Face Wash"/>
    <s v="Loreal"/>
    <s v="Hyderabad Hub"/>
    <s v="Judy Moore"/>
  </r>
  <r>
    <s v="ORD102383"/>
    <s v="CUST12383"/>
    <s v="Ana Alexander"/>
    <s v="Female"/>
    <n v="54"/>
    <x v="1"/>
    <x v="230"/>
    <d v="2025-10-10T00:00:00"/>
    <x v="4"/>
    <s v="Chennai"/>
    <x v="4"/>
    <s v="P2148"/>
    <s v="Air Max Shoes"/>
    <x v="4"/>
    <n v="1"/>
    <n v="29327"/>
    <n v="35646.19"/>
    <n v="20"/>
    <n v="28516.95"/>
    <n v="6319.19"/>
    <x v="0"/>
    <x v="2"/>
    <n v="3"/>
    <s v="Chennai Hub"/>
    <s v="James Wood"/>
    <s v="Ana Alexander"/>
    <x v="4"/>
    <s v="Chennai"/>
    <s v="Fashion"/>
    <s v="Air Max Shoes"/>
    <s v="Nike"/>
    <s v="Chennai Hub"/>
    <s v="James Wood"/>
  </r>
  <r>
    <s v="ORD102384"/>
    <s v="CUST12384"/>
    <s v="Monica Randall"/>
    <s v="Male"/>
    <n v="23"/>
    <x v="0"/>
    <x v="148"/>
    <d v="2025-07-13T00:00:00"/>
    <x v="2"/>
    <s v="Hyderabad"/>
    <x v="3"/>
    <s v="P1193"/>
    <m/>
    <x v="5"/>
    <n v="1"/>
    <n v="14608"/>
    <n v="17604.240000000002"/>
    <n v="15"/>
    <n v="14963.6"/>
    <n v="2996.24"/>
    <x v="0"/>
    <x v="2"/>
    <n v="3"/>
    <s v="Hyderabad Hub"/>
    <s v="Brittney Rice"/>
    <s v="Monica Randall"/>
    <x v="2"/>
    <s v="Hyderabad"/>
    <s v="Electronics"/>
    <s v="iPhone 15"/>
    <s v="Apple"/>
    <s v="Hyderabad Hub"/>
    <s v="Brittney Rice"/>
  </r>
  <r>
    <s v="ORD102385"/>
    <s v="CUST12385"/>
    <s v="Sheila Rodgers"/>
    <s v="Male"/>
    <n v="21"/>
    <x v="1"/>
    <x v="409"/>
    <d v="2026-02-12T00:00:00"/>
    <x v="3"/>
    <s v="Bengaluru"/>
    <x v="3"/>
    <s v="P6459"/>
    <s v="iPhone 15"/>
    <x v="5"/>
    <n v="3"/>
    <n v="10753"/>
    <n v="13674.04"/>
    <n v="5"/>
    <n v="38971.01"/>
    <n v="8763.1200000000008"/>
    <x v="0"/>
    <x v="3"/>
    <n v="3"/>
    <s v="Bengaluru Hub"/>
    <s v="Christopher Martinez"/>
    <s v="Sheila Rodgers"/>
    <x v="3"/>
    <s v="Bengaluru"/>
    <s v="Electronics"/>
    <s v="iPhone 15"/>
    <s v="Apple"/>
    <s v="Bengaluru Hub"/>
    <s v="Christopher Martinez"/>
  </r>
  <r>
    <s v="ORD102386"/>
    <s v="CUST12386"/>
    <s v="Janet Mccoy"/>
    <s v="Male"/>
    <n v="34"/>
    <x v="0"/>
    <x v="274"/>
    <d v="2024-06-29T00:00:00"/>
    <x v="4"/>
    <s v="Chennai"/>
    <x v="3"/>
    <s v="P5523"/>
    <s v="iPhone 15"/>
    <x v="5"/>
    <n v="5"/>
    <n v="7356"/>
    <n v="10032.52"/>
    <n v="5"/>
    <n v="47654.47"/>
    <n v="13382.6"/>
    <x v="3"/>
    <x v="3"/>
    <n v="1"/>
    <s v="Chennai Hub"/>
    <s v="Anthony Casey"/>
    <s v="Janet Mccoy"/>
    <x v="4"/>
    <s v="Chennai"/>
    <s v="Electronics"/>
    <s v="iPhone 15"/>
    <s v="Apple"/>
    <s v="Chennai Hub"/>
    <s v="Anthony Casey"/>
  </r>
  <r>
    <s v="ORD102387"/>
    <s v="CUST12387"/>
    <s v="Tyler Li"/>
    <s v="Female"/>
    <n v="24"/>
    <x v="0"/>
    <x v="84"/>
    <d v="2025-07-22T00:00:00"/>
    <x v="2"/>
    <s v="Hyderabad"/>
    <x v="0"/>
    <s v="P1141"/>
    <s v="Pressure Cooker"/>
    <x v="0"/>
    <n v="5"/>
    <n v="21886"/>
    <n v="31873.94"/>
    <n v="10"/>
    <n v="143432.73000000001"/>
    <n v="49939.7"/>
    <x v="1"/>
    <x v="3"/>
    <n v="2"/>
    <s v="Hyderabad Hub"/>
    <s v="John Mayer"/>
    <s v="Tyler Li"/>
    <x v="2"/>
    <s v="Hyderabad"/>
    <s v="Home"/>
    <s v="Pressure Cooker"/>
    <s v="Prestige"/>
    <s v="Hyderabad Hub"/>
    <s v="John Mayer"/>
  </r>
  <r>
    <s v="ORD102388"/>
    <s v="CUST12388"/>
    <s v="Shannon Rice"/>
    <s v="Male"/>
    <n v="46"/>
    <x v="1"/>
    <x v="89"/>
    <d v="2025-10-01T00:00:00"/>
    <x v="4"/>
    <s v="Chennai"/>
    <x v="0"/>
    <s v="P2705"/>
    <s v="Pressure Cooker"/>
    <x v="0"/>
    <n v="4"/>
    <n v="13821"/>
    <n v="17527.310000000001"/>
    <n v="15"/>
    <n v="59592.85"/>
    <n v="14825.24"/>
    <x v="0"/>
    <x v="1"/>
    <n v="1"/>
    <s v="Chennai Hub"/>
    <s v="Cory Terrell"/>
    <s v="Shannon Rice"/>
    <x v="4"/>
    <s v="Chennai"/>
    <s v="Home"/>
    <s v="Pressure Cooker"/>
    <s v="Prestige"/>
    <s v="Chennai Hub"/>
    <s v="Cory Terrell"/>
  </r>
  <r>
    <s v="ORD102389"/>
    <s v="CUST12389"/>
    <s v="Blake Keller"/>
    <s v="Female"/>
    <n v="18"/>
    <x v="1"/>
    <x v="700"/>
    <d v="2025-08-16T00:00:00"/>
    <x v="4"/>
    <s v="Chennai"/>
    <x v="4"/>
    <s v="P7669"/>
    <s v="Air Max Shoes"/>
    <x v="4"/>
    <n v="5"/>
    <n v="26575"/>
    <n v="34631.050000000003"/>
    <n v="10"/>
    <n v="155839.73000000001"/>
    <n v="40280.25"/>
    <x v="1"/>
    <x v="2"/>
    <n v="4"/>
    <s v="Chennai Hub"/>
    <s v="Kari Jackson"/>
    <s v="Blake Keller"/>
    <x v="4"/>
    <s v="Chennai"/>
    <s v="Fashion"/>
    <s v="Air Max Shoes"/>
    <s v="Nike"/>
    <s v="Chennai Hub"/>
    <s v="Kari Jackson"/>
  </r>
  <r>
    <s v="ORD102390"/>
    <s v="CUST12390"/>
    <s v="Marvin Barton"/>
    <s v="Male"/>
    <n v="33"/>
    <x v="1"/>
    <x v="244"/>
    <d v="2025-04-13T00:00:00"/>
    <x v="3"/>
    <s v="Bengaluru"/>
    <x v="4"/>
    <s v="P8362"/>
    <s v="Air Max Shoes"/>
    <x v="4"/>
    <n v="2"/>
    <n v="29118"/>
    <n v="34980.660000000003"/>
    <n v="10"/>
    <n v="62965.19"/>
    <n v="11725.32"/>
    <x v="3"/>
    <x v="1"/>
    <n v="1"/>
    <s v="Bengaluru Hub"/>
    <s v="Miss Charlotte Frey"/>
    <s v="Marvin Barton"/>
    <x v="3"/>
    <s v="Bengaluru"/>
    <s v="Fashion"/>
    <s v="Air Max Shoes"/>
    <s v="Nike"/>
    <s v="Bengaluru Hub"/>
    <s v="Miss Charlotte Frey"/>
  </r>
  <r>
    <s v="ORD102391"/>
    <s v="CUST12391"/>
    <s v="Timothy Golden"/>
    <s v="Male"/>
    <n v="49"/>
    <x v="0"/>
    <x v="701"/>
    <d v="2025-12-16T00:00:00"/>
    <x v="2"/>
    <s v="Hyderabad"/>
    <x v="1"/>
    <s v="P7631"/>
    <s v="Sunflower Oil"/>
    <x v="1"/>
    <n v="1"/>
    <n v="4280"/>
    <n v="4709.6400000000003"/>
    <n v="20"/>
    <n v="3767.71"/>
    <n v="429.64"/>
    <x v="0"/>
    <x v="2"/>
    <n v="3"/>
    <s v="Hyderabad Hub"/>
    <s v="Mark Vaughan"/>
    <s v="Timothy Golden"/>
    <x v="2"/>
    <s v="Hyderabad"/>
    <s v="Grocery"/>
    <s v="Sunflower Oil"/>
    <s v="Fortune"/>
    <s v="Hyderabad Hub"/>
    <s v="Mark Vaughan"/>
  </r>
  <r>
    <s v="ORD102392"/>
    <s v="CUST12392"/>
    <s v="Christian Phillips"/>
    <s v="Female"/>
    <n v="36"/>
    <x v="1"/>
    <x v="36"/>
    <d v="2025-01-21T00:00:00"/>
    <x v="0"/>
    <s v="Mumbai"/>
    <x v="0"/>
    <s v="P8083"/>
    <s v="Pressure Cooker"/>
    <x v="0"/>
    <n v="2"/>
    <n v="29027"/>
    <n v="36490.49"/>
    <n v="10"/>
    <n v="65682.880000000005"/>
    <n v="14926.98"/>
    <x v="3"/>
    <x v="3"/>
    <n v="2"/>
    <s v="Mumbai Hub"/>
    <s v="Mr. Christopher Watson DDS"/>
    <s v="Christian Phillips"/>
    <x v="0"/>
    <s v="Mumbai"/>
    <s v="Home"/>
    <s v="Pressure Cooker"/>
    <s v="Prestige"/>
    <s v="Mumbai Hub"/>
    <s v="Mr. Christopher Watson DDS"/>
  </r>
  <r>
    <s v="ORD102393"/>
    <s v="CUST12393"/>
    <s v="Mark Berger"/>
    <s v="Female"/>
    <n v="58"/>
    <x v="1"/>
    <x v="557"/>
    <d v="2024-09-24T00:00:00"/>
    <x v="1"/>
    <s v="New Delhi"/>
    <x v="2"/>
    <s v="P9930"/>
    <s v="Face Wash"/>
    <x v="2"/>
    <n v="2"/>
    <n v="21732"/>
    <n v="29953.25"/>
    <n v="10"/>
    <n v="53915.85"/>
    <n v="16442.5"/>
    <x v="0"/>
    <x v="2"/>
    <n v="4"/>
    <s v="New Delhi Hub"/>
    <s v="Bradley Garcia"/>
    <s v="Mark Berger"/>
    <x v="1"/>
    <s v="New Delhi"/>
    <s v="Beauty"/>
    <s v="Face Wash"/>
    <s v="Loreal"/>
    <s v="New Delhi Hub"/>
    <s v="Bradley Garcia"/>
  </r>
  <r>
    <s v="ORD102394"/>
    <s v="CUST12394"/>
    <s v="Richard Mccarty"/>
    <s v="Female"/>
    <n v="36"/>
    <x v="1"/>
    <x v="145"/>
    <d v="2026-02-03T00:00:00"/>
    <x v="2"/>
    <s v="Hyderabad"/>
    <x v="3"/>
    <s v="P1339"/>
    <s v="Galaxy S24"/>
    <x v="3"/>
    <n v="2"/>
    <n v="23447"/>
    <n v="28369.7"/>
    <n v="20"/>
    <n v="45391.519999999997"/>
    <n v="9845.4"/>
    <x v="2"/>
    <x v="3"/>
    <n v="5"/>
    <s v="Hyderabad Hub"/>
    <s v="Robyn Brown"/>
    <s v="Richard Mccarty"/>
    <x v="2"/>
    <s v="Hyderabad"/>
    <s v="Electronics"/>
    <s v="Galaxy S24"/>
    <s v="Samsung"/>
    <s v="Hyderabad Hub"/>
    <s v="Robyn Brown"/>
  </r>
  <r>
    <s v="ORD102395"/>
    <s v="CUST12395"/>
    <s v="Wanda Gordon"/>
    <s v="Female"/>
    <n v="38"/>
    <x v="0"/>
    <x v="96"/>
    <d v="2024-07-28T00:00:00"/>
    <x v="3"/>
    <s v="Bengaluru"/>
    <x v="3"/>
    <s v="P2586"/>
    <s v="iPhone 15"/>
    <x v="5"/>
    <n v="2"/>
    <n v="2742"/>
    <n v="4093.44"/>
    <n v="0"/>
    <n v="8186.88"/>
    <n v="2702.88"/>
    <x v="1"/>
    <x v="0"/>
    <n v="1"/>
    <s v="Bengaluru Hub"/>
    <s v="Patricia Wong"/>
    <s v="Wanda Gordon"/>
    <x v="3"/>
    <s v="Bengaluru"/>
    <s v="Electronics"/>
    <s v="iPhone 15"/>
    <s v="Apple"/>
    <s v="Bengaluru Hub"/>
    <s v="Patricia Wong"/>
  </r>
  <r>
    <s v="ORD102396"/>
    <s v="CUST12396"/>
    <s v="Aaron Lopez"/>
    <s v="Male"/>
    <n v="28"/>
    <x v="0"/>
    <x v="484"/>
    <d v="2024-08-14T00:00:00"/>
    <x v="0"/>
    <s v="Hyderabad"/>
    <x v="3"/>
    <s v="P8773"/>
    <s v="iPhone 15"/>
    <x v="5"/>
    <n v="2"/>
    <n v="27229"/>
    <n v="38502.97"/>
    <n v="20"/>
    <n v="61604.75"/>
    <n v="22547.94"/>
    <x v="2"/>
    <x v="3"/>
    <n v="4"/>
    <s v="Hyderabad Hub"/>
    <s v="Carlos Dixon"/>
    <s v="Aaron Lopez"/>
    <x v="0"/>
    <s v="Hyderabad"/>
    <s v="Electronics"/>
    <s v="iPhone 15"/>
    <s v="Apple"/>
    <s v="Hyderabad Hub"/>
    <s v="Carlos Dixon"/>
  </r>
  <r>
    <s v="ORD102397"/>
    <s v="CUST12397"/>
    <s v="Krista Ross"/>
    <s v="Male"/>
    <n v="59"/>
    <x v="1"/>
    <x v="463"/>
    <d v="2025-12-24T00:00:00"/>
    <x v="5"/>
    <s v="Bengaluru"/>
    <x v="4"/>
    <s v="P9400"/>
    <s v="Air Max Shoes"/>
    <x v="4"/>
    <n v="5"/>
    <n v="11532"/>
    <n v="14104.13"/>
    <n v="15"/>
    <n v="59942.55"/>
    <n v="12860.65"/>
    <x v="2"/>
    <x v="3"/>
    <n v="2"/>
    <s v="Bengaluru Hub"/>
    <s v="Mary Kent"/>
    <s v="Krista Ross"/>
    <x v="3"/>
    <s v="Bengaluru"/>
    <s v="Fashion"/>
    <s v="Air Max Shoes"/>
    <s v="Nike"/>
    <s v="Bengaluru Hub"/>
    <s v="Mary Kent"/>
  </r>
  <r>
    <s v="ORD102398"/>
    <s v="CUST12398"/>
    <s v="Bruce Johnson"/>
    <s v="Female"/>
    <n v="22"/>
    <x v="1"/>
    <x v="524"/>
    <d v="2025-05-03T00:00:00"/>
    <x v="1"/>
    <s v="New Delhi"/>
    <x v="0"/>
    <s v="P6328"/>
    <s v="Pressure Cooker"/>
    <x v="0"/>
    <n v="4"/>
    <n v="12236"/>
    <n v="16874.5"/>
    <n v="0"/>
    <n v="67498"/>
    <n v="18554"/>
    <x v="3"/>
    <x v="1"/>
    <n v="5"/>
    <s v="New Delhi Hub"/>
    <s v="Joanne Carey"/>
    <s v="Bruce Johnson"/>
    <x v="1"/>
    <s v="New Delhi"/>
    <s v="Home"/>
    <s v="Pressure Cooker"/>
    <s v="Prestige"/>
    <s v="New Delhi Hub"/>
    <s v="Joanne Carey"/>
  </r>
  <r>
    <s v="ORD102399"/>
    <s v="CUST12399"/>
    <s v="Julie Hernandez"/>
    <s v="Female"/>
    <n v="29"/>
    <x v="1"/>
    <x v="121"/>
    <d v="2025-04-13T00:00:00"/>
    <x v="3"/>
    <s v="Bengaluru"/>
    <x v="3"/>
    <s v="P3344"/>
    <s v="Air Max Shoes"/>
    <x v="4"/>
    <n v="5"/>
    <n v="23260"/>
    <n v="34697.29"/>
    <n v="10"/>
    <n v="156137.81"/>
    <n v="57186.45"/>
    <x v="1"/>
    <x v="2"/>
    <n v="4"/>
    <s v="Bengaluru Hub"/>
    <s v="Sarah Shepard"/>
    <s v="Julie Hernandez"/>
    <x v="3"/>
    <s v="Bengaluru"/>
    <s v="Electronics"/>
    <s v="Air Max Shoes"/>
    <s v="Nike"/>
    <s v="Bengaluru Hub"/>
    <s v="Sarah Shepard"/>
  </r>
  <r>
    <s v="ORD102400"/>
    <s v="CUST12400"/>
    <s v="Jessica Austin"/>
    <s v="Female"/>
    <n v="31"/>
    <x v="0"/>
    <x v="170"/>
    <d v="2026-04-29T00:00:00"/>
    <x v="1"/>
    <s v="New Delhi"/>
    <x v="0"/>
    <s v="P4174"/>
    <s v="Pressure Cooker"/>
    <x v="0"/>
    <n v="1"/>
    <n v="27389"/>
    <n v="38992.68"/>
    <n v="15"/>
    <n v="33143.78"/>
    <n v="11603.68"/>
    <x v="3"/>
    <x v="2"/>
    <n v="4"/>
    <s v="New Delhi Hub"/>
    <s v="Nancy Barber"/>
    <s v="Jessica Austin"/>
    <x v="1"/>
    <s v="New Delhi"/>
    <s v="Home"/>
    <s v="Pressure Cooker"/>
    <s v="Prestige"/>
    <s v="New Delhi Hub"/>
    <s v="Nancy Barber"/>
  </r>
  <r>
    <s v="ORD102401"/>
    <s v="CUST12401"/>
    <s v="Michael Hahn"/>
    <s v="Male"/>
    <n v="23"/>
    <x v="0"/>
    <x v="8"/>
    <d v="2024-12-25T00:00:00"/>
    <x v="2"/>
    <s v="Hyderabad"/>
    <x v="1"/>
    <s v="P5172"/>
    <s v="Sunflower Oil"/>
    <x v="1"/>
    <n v="1"/>
    <n v="7860"/>
    <n v="9335.2199999999993"/>
    <n v="15"/>
    <n v="7934.94"/>
    <n v="1475.22"/>
    <x v="3"/>
    <x v="0"/>
    <n v="3"/>
    <s v="Hyderabad Hub"/>
    <s v="Hannah Sanders"/>
    <s v="Michael Hahn"/>
    <x v="2"/>
    <s v="Hyderabad"/>
    <s v="Grocery"/>
    <s v="Sunflower Oil"/>
    <s v="Fortune"/>
    <s v="Hyderabad Hub"/>
    <s v="Hannah Sanders"/>
  </r>
  <r>
    <s v="ORD102402"/>
    <s v="CUST12402"/>
    <s v="Brittany Cunningham"/>
    <s v="Female"/>
    <n v="26"/>
    <x v="1"/>
    <x v="631"/>
    <d v="2025-07-08T00:00:00"/>
    <x v="3"/>
    <s v="Bengaluru"/>
    <x v="3"/>
    <s v="P7321"/>
    <s v="Galaxy S24"/>
    <x v="3"/>
    <n v="2"/>
    <n v="19610"/>
    <n v="25095.59"/>
    <n v="20"/>
    <n v="40152.94"/>
    <n v="10971.18"/>
    <x v="1"/>
    <x v="0"/>
    <n v="1"/>
    <s v="Bengaluru Hub"/>
    <s v="Stacy Moss"/>
    <s v="Brittany Cunningham"/>
    <x v="3"/>
    <s v="Bengaluru"/>
    <s v="Electronics"/>
    <s v="Galaxy S24"/>
    <s v="Samsung"/>
    <s v="Bengaluru Hub"/>
    <s v="Stacy Moss"/>
  </r>
  <r>
    <s v="ORD102403"/>
    <s v="CUST12403"/>
    <s v="Jonathan Morton"/>
    <s v="Female"/>
    <n v="53"/>
    <x v="1"/>
    <x v="702"/>
    <d v="2025-11-02T00:00:00"/>
    <x v="1"/>
    <s v="New Delhi"/>
    <x v="2"/>
    <s v="P3700"/>
    <s v="Face Wash"/>
    <x v="2"/>
    <n v="3"/>
    <n v="10299"/>
    <n v="13965.21"/>
    <n v="0"/>
    <n v="41895.629999999997"/>
    <n v="10998.63"/>
    <x v="3"/>
    <x v="0"/>
    <n v="4"/>
    <s v="New Delhi Hub"/>
    <s v="Nicholas Griffith"/>
    <s v="Jonathan Morton"/>
    <x v="1"/>
    <s v="New Delhi"/>
    <s v="Beauty"/>
    <s v="Face Wash"/>
    <s v="Loreal"/>
    <s v="New Delhi Hub"/>
    <s v="Nicholas Griffith"/>
  </r>
  <r>
    <s v="ORD102404"/>
    <s v="CUST12404"/>
    <s v="Michael Lyons"/>
    <s v="Male"/>
    <n v="51"/>
    <x v="1"/>
    <x v="502"/>
    <d v="2025-10-06T00:00:00"/>
    <x v="3"/>
    <s v="Bengaluru"/>
    <x v="3"/>
    <s v="P7972"/>
    <s v="iPhone 15"/>
    <x v="5"/>
    <n v="2"/>
    <n v="16985"/>
    <n v="21256.49"/>
    <n v="10"/>
    <n v="38261.68"/>
    <n v="8542.98"/>
    <x v="2"/>
    <x v="1"/>
    <n v="5"/>
    <s v="Bengaluru Hub"/>
    <s v="Amy Mcclain"/>
    <s v="Michael Lyons"/>
    <x v="3"/>
    <s v="Bengaluru"/>
    <s v="Electronics"/>
    <s v="iPhone 15"/>
    <s v="Apple"/>
    <s v="Bengaluru Hub"/>
    <s v="Amy Mcclain"/>
  </r>
  <r>
    <s v="ORD102405"/>
    <s v="CUST12405"/>
    <s v="Robert Reyes"/>
    <s v="Female"/>
    <n v="52"/>
    <x v="0"/>
    <x v="171"/>
    <d v="2025-07-11T00:00:00"/>
    <x v="0"/>
    <s v="Mumbai"/>
    <x v="4"/>
    <s v="P2414"/>
    <s v="Air Max Shoes"/>
    <x v="4"/>
    <n v="5"/>
    <n v="21030"/>
    <n v="24560.080000000002"/>
    <n v="5"/>
    <n v="116660.38"/>
    <n v="17650.400000000001"/>
    <x v="0"/>
    <x v="3"/>
    <n v="4"/>
    <s v="Mumbai Hub"/>
    <s v="Mr. Casey Cameron"/>
    <s v="Robert Reyes"/>
    <x v="0"/>
    <s v="Mumbai"/>
    <s v="Fashion"/>
    <s v="Air Max Shoes"/>
    <s v="Nike"/>
    <s v="Mumbai Hub"/>
    <s v="Mr. Casey Cameron"/>
  </r>
  <r>
    <s v="ORD102406"/>
    <s v="CUST12406"/>
    <s v="John Vega"/>
    <s v="Male"/>
    <n v="59"/>
    <x v="1"/>
    <x v="156"/>
    <d v="2025-05-24T00:00:00"/>
    <x v="4"/>
    <s v="Chennai"/>
    <x v="4"/>
    <s v="P4491"/>
    <s v="Air Max Shoes"/>
    <x v="4"/>
    <n v="2"/>
    <n v="26181"/>
    <n v="36276.93"/>
    <n v="20"/>
    <n v="58043.09"/>
    <n v="20191.86"/>
    <x v="3"/>
    <x v="1"/>
    <n v="3"/>
    <s v="Chennai Hub"/>
    <s v="Robert Raymond"/>
    <s v="John Vega"/>
    <x v="4"/>
    <s v="Chennai"/>
    <s v="Fashion"/>
    <s v="Air Max Shoes"/>
    <s v="Nike"/>
    <s v="Chennai Hub"/>
    <s v="Robert Raymond"/>
  </r>
  <r>
    <s v="ORD102407"/>
    <s v="CUST12407"/>
    <s v="Jenny Lane"/>
    <s v="Female"/>
    <n v="23"/>
    <x v="1"/>
    <x v="76"/>
    <d v="2026-04-26T00:00:00"/>
    <x v="4"/>
    <s v="Chennai"/>
    <x v="2"/>
    <s v="P1914"/>
    <s v="Face Wash"/>
    <x v="2"/>
    <n v="2"/>
    <n v="20500"/>
    <n v="23475.85"/>
    <n v="0"/>
    <n v="46951.7"/>
    <n v="5951.7"/>
    <x v="2"/>
    <x v="3"/>
    <n v="5"/>
    <s v="Chennai Hub"/>
    <s v="Jaime Sawyer"/>
    <s v="Jenny Lane"/>
    <x v="4"/>
    <s v="Chennai"/>
    <s v="Beauty"/>
    <s v="Face Wash"/>
    <s v="Loreal"/>
    <s v="Chennai Hub"/>
    <s v="Jaime Sawyer"/>
  </r>
  <r>
    <s v="ORD102408"/>
    <s v="CUST12408"/>
    <s v="Mark Scott"/>
    <s v="Female"/>
    <n v="19"/>
    <x v="0"/>
    <x v="257"/>
    <d v="2025-08-08T00:00:00"/>
    <x v="3"/>
    <s v="Bengaluru"/>
    <x v="2"/>
    <s v="P4860"/>
    <s v="Face Wash"/>
    <x v="2"/>
    <n v="2"/>
    <n v="10224"/>
    <n v="11972.69"/>
    <n v="0"/>
    <n v="23945.38"/>
    <n v="3497.38"/>
    <x v="0"/>
    <x v="1"/>
    <n v="3"/>
    <s v="Bengaluru Hub"/>
    <s v="Claire Montes"/>
    <s v="Mark Scott"/>
    <x v="3"/>
    <s v="Bengaluru"/>
    <s v="Beauty"/>
    <s v="Face Wash"/>
    <s v="Loreal"/>
    <s v="Bengaluru Hub"/>
    <s v="Claire Montes"/>
  </r>
  <r>
    <s v="ORD102409"/>
    <s v="CUST12409"/>
    <s v="Nathaniel Doyle"/>
    <s v="Male"/>
    <n v="18"/>
    <x v="0"/>
    <x v="511"/>
    <d v="2024-08-29T00:00:00"/>
    <x v="2"/>
    <s v="Hyderabad"/>
    <x v="3"/>
    <s v="P9419"/>
    <s v="iPhone 15"/>
    <x v="5"/>
    <n v="2"/>
    <n v="24234"/>
    <n v="34904.14"/>
    <n v="20"/>
    <n v="55846.62"/>
    <n v="21340.28"/>
    <x v="3"/>
    <x v="1"/>
    <n v="2"/>
    <s v="Hyderabad Hub"/>
    <s v="Michael Henderson"/>
    <s v="Nathaniel Doyle"/>
    <x v="2"/>
    <s v="Hyderabad"/>
    <s v="Electronics"/>
    <s v="iPhone 15"/>
    <s v="Apple"/>
    <s v="Hyderabad Hub"/>
    <s v="Michael Henderson"/>
  </r>
  <r>
    <s v="ORD102410"/>
    <s v="CUST12410"/>
    <s v="Lauren Rodriguez"/>
    <s v="Female"/>
    <n v="35"/>
    <x v="0"/>
    <x v="324"/>
    <d v="2026-02-01T00:00:00"/>
    <x v="3"/>
    <s v="Bengaluru"/>
    <x v="3"/>
    <s v="P3576"/>
    <s v="Galaxy S24"/>
    <x v="3"/>
    <n v="2"/>
    <n v="17306"/>
    <n v="22484.43"/>
    <n v="5"/>
    <n v="42720.42"/>
    <n v="10356.86"/>
    <x v="0"/>
    <x v="2"/>
    <n v="3"/>
    <s v="Bengaluru Hub"/>
    <s v="Stacy Mcpherson"/>
    <s v="Lauren Rodriguez"/>
    <x v="3"/>
    <s v="Bengaluru"/>
    <s v="Electronics"/>
    <s v="Galaxy S24"/>
    <s v="Samsung"/>
    <s v="Bengaluru Hub"/>
    <s v="Stacy Mcpherson"/>
  </r>
  <r>
    <s v="ORD102411"/>
    <s v="CUST12411"/>
    <s v="Leah Bentley"/>
    <s v="Female"/>
    <n v="26"/>
    <x v="1"/>
    <x v="1"/>
    <d v="2024-09-11T00:00:00"/>
    <x v="4"/>
    <s v="Chennai"/>
    <x v="0"/>
    <s v="P8551"/>
    <s v="Pressure Cooker"/>
    <x v="0"/>
    <n v="4"/>
    <n v="17083"/>
    <n v="20880.95"/>
    <n v="20"/>
    <n v="66819.039999999994"/>
    <n v="15191.8"/>
    <x v="0"/>
    <x v="1"/>
    <n v="2"/>
    <s v="Chennai Hub"/>
    <s v="Jamie Davis"/>
    <s v="Leah Bentley"/>
    <x v="4"/>
    <s v="Chennai"/>
    <s v="Home"/>
    <s v="Pressure Cooker"/>
    <s v="Prestige"/>
    <s v="Chennai Hub"/>
    <s v="Jamie Davis"/>
  </r>
  <r>
    <s v="ORD102412"/>
    <s v="CUST12412"/>
    <s v="Alexis Cox"/>
    <s v="Female"/>
    <n v="38"/>
    <x v="1"/>
    <x v="134"/>
    <d v="2024-08-27T00:00:00"/>
    <x v="0"/>
    <s v="Mumbai"/>
    <x v="4"/>
    <s v="P2024"/>
    <s v="Air Max Shoes"/>
    <x v="4"/>
    <n v="4"/>
    <n v="24142"/>
    <n v="31653.03"/>
    <n v="5"/>
    <n v="120281.51"/>
    <n v="30044.12"/>
    <x v="3"/>
    <x v="2"/>
    <n v="1"/>
    <s v="Mumbai Hub"/>
    <s v="Adam Wood"/>
    <s v="Alexis Cox"/>
    <x v="0"/>
    <s v="Mumbai"/>
    <s v="Fashion"/>
    <s v="Air Max Shoes"/>
    <s v="Nike"/>
    <s v="Mumbai Hub"/>
    <s v="Adam Wood"/>
  </r>
  <r>
    <s v="ORD102413"/>
    <s v="CUST12413"/>
    <s v="Michelle Jordan"/>
    <s v="Male"/>
    <n v="24"/>
    <x v="0"/>
    <x v="606"/>
    <d v="2024-11-22T00:00:00"/>
    <x v="0"/>
    <s v="Pune"/>
    <x v="4"/>
    <s v="P9348"/>
    <s v="Air Max Shoes"/>
    <x v="4"/>
    <n v="3"/>
    <n v="8622"/>
    <n v="10536.73"/>
    <n v="20"/>
    <n v="25288.15"/>
    <n v="5744.19"/>
    <x v="1"/>
    <x v="1"/>
    <n v="3"/>
    <s v="Pune Hub"/>
    <s v="Christopher Wilcox"/>
    <s v="Michelle Jordan"/>
    <x v="0"/>
    <s v="Pune"/>
    <s v="Fashion"/>
    <s v="Air Max Shoes"/>
    <s v="Nike"/>
    <s v="Pune Hub"/>
    <s v="Christopher Wilcox"/>
  </r>
  <r>
    <s v="ORD102414"/>
    <s v="CUST12414"/>
    <s v="Stacey Sparks"/>
    <s v="Male"/>
    <n v="39"/>
    <x v="1"/>
    <x v="60"/>
    <d v="2025-12-23T00:00:00"/>
    <x v="4"/>
    <s v="Chennai"/>
    <x v="1"/>
    <s v="P6641"/>
    <s v="Sunflower Oil"/>
    <x v="1"/>
    <n v="2"/>
    <n v="23433"/>
    <n v="32540.51"/>
    <n v="0"/>
    <n v="65081.02"/>
    <n v="18215.02"/>
    <x v="2"/>
    <x v="3"/>
    <n v="5"/>
    <s v="Chennai Hub"/>
    <s v="Brett Smith"/>
    <s v="Stacey Sparks"/>
    <x v="4"/>
    <s v="Chennai"/>
    <s v="Grocery"/>
    <s v="Sunflower Oil"/>
    <s v="Fortune"/>
    <s v="Chennai Hub"/>
    <s v="Brett Smith"/>
  </r>
  <r>
    <s v="ORD102415"/>
    <s v="CUST12415"/>
    <s v="Luis Scott"/>
    <s v="Male"/>
    <n v="27"/>
    <x v="0"/>
    <x v="236"/>
    <d v="2025-09-04T00:00:00"/>
    <x v="5"/>
    <s v="Chennai"/>
    <x v="3"/>
    <s v="P1093"/>
    <s v="Galaxy S24"/>
    <x v="3"/>
    <n v="1"/>
    <n v="17590"/>
    <n v="22419.95"/>
    <n v="20"/>
    <n v="17935.96"/>
    <n v="4829.95"/>
    <x v="0"/>
    <x v="0"/>
    <n v="1"/>
    <s v="Chennai Hub"/>
    <s v="John Williams"/>
    <s v="Luis Scott"/>
    <x v="4"/>
    <s v="Chennai"/>
    <s v="Electronics"/>
    <s v="Galaxy S24"/>
    <s v="Samsung"/>
    <s v="Chennai Hub"/>
    <s v="John Williams"/>
  </r>
  <r>
    <s v="ORD102416"/>
    <s v="CUST12416"/>
    <s v="Anita Schultz"/>
    <s v="Male"/>
    <n v="45"/>
    <x v="1"/>
    <x v="638"/>
    <d v="2025-06-28T00:00:00"/>
    <x v="1"/>
    <s v="New Delhi"/>
    <x v="3"/>
    <s v="P6981"/>
    <s v="Galaxy S24"/>
    <x v="3"/>
    <n v="4"/>
    <n v="9620"/>
    <n v="13330.41"/>
    <n v="5"/>
    <n v="50655.56"/>
    <n v="14841.64"/>
    <x v="0"/>
    <x v="0"/>
    <n v="5"/>
    <s v="New Delhi Hub"/>
    <s v="Patricia Shepherd"/>
    <s v="Anita Schultz"/>
    <x v="1"/>
    <s v="New Delhi"/>
    <s v="Electronics"/>
    <s v="Galaxy S24"/>
    <s v="Samsung"/>
    <s v="New Delhi Hub"/>
    <s v="Patricia Shepherd"/>
  </r>
  <r>
    <s v="ORD102417"/>
    <s v="CUST12417"/>
    <s v="Andrea Thompson"/>
    <s v="Female"/>
    <n v="18"/>
    <x v="1"/>
    <x v="502"/>
    <d v="2025-10-24T00:00:00"/>
    <x v="4"/>
    <s v="Chennai"/>
    <x v="3"/>
    <s v="P3447"/>
    <s v="Galaxy S24"/>
    <x v="3"/>
    <n v="4"/>
    <n v="14376"/>
    <n v="16825.22"/>
    <n v="20"/>
    <n v="53840.7"/>
    <n v="9796.8799999999992"/>
    <x v="2"/>
    <x v="2"/>
    <n v="3"/>
    <s v="Chennai Hub"/>
    <s v="David Schaefer"/>
    <s v="Andrea Thompson"/>
    <x v="4"/>
    <s v="Chennai"/>
    <s v="Electronics"/>
    <s v="Galaxy S24"/>
    <s v="Samsung"/>
    <s v="Chennai Hub"/>
    <s v="David Schaefer"/>
  </r>
  <r>
    <s v="ORD102418"/>
    <s v="CUST12418"/>
    <s v="Joseph Maxwell"/>
    <s v="Male"/>
    <n v="26"/>
    <x v="0"/>
    <x v="188"/>
    <d v="2024-07-12T00:00:00"/>
    <x v="3"/>
    <s v="Bengaluru"/>
    <x v="2"/>
    <s v="P9703"/>
    <s v="Face Wash"/>
    <x v="2"/>
    <n v="4"/>
    <n v="6141"/>
    <n v="7197.99"/>
    <n v="15"/>
    <n v="24473.17"/>
    <n v="4227.96"/>
    <x v="3"/>
    <x v="2"/>
    <n v="4"/>
    <s v="Bengaluru Hub"/>
    <s v="Brittany Joyce"/>
    <s v="Joseph Maxwell"/>
    <x v="3"/>
    <s v="Bengaluru"/>
    <s v="Beauty"/>
    <s v="Face Wash"/>
    <s v="Loreal"/>
    <s v="Bengaluru Hub"/>
    <s v="Brittany Joyce"/>
  </r>
  <r>
    <s v="ORD102419"/>
    <s v="CUST12419"/>
    <s v="Susan Green"/>
    <s v="Male"/>
    <n v="52"/>
    <x v="1"/>
    <x v="539"/>
    <d v="2025-07-24T00:00:00"/>
    <x v="3"/>
    <s v="Bengaluru"/>
    <x v="3"/>
    <s v="P2689"/>
    <s v="iPhone 15"/>
    <x v="5"/>
    <n v="2"/>
    <n v="6581"/>
    <n v="9493.6"/>
    <n v="20"/>
    <n v="15189.76"/>
    <n v="5825.2"/>
    <x v="2"/>
    <x v="3"/>
    <n v="4"/>
    <s v="Bengaluru Hub"/>
    <s v="Gary Cuevas"/>
    <s v="Susan Green"/>
    <x v="3"/>
    <s v="Bengaluru"/>
    <s v="Electronics"/>
    <s v="iPhone 15"/>
    <s v="Apple"/>
    <s v="Bengaluru Hub"/>
    <s v="Gary Cuevas"/>
  </r>
  <r>
    <s v="ORD102420"/>
    <s v="CUST12420"/>
    <s v="Ryan Hall"/>
    <s v="Female"/>
    <n v="39"/>
    <x v="0"/>
    <x v="411"/>
    <d v="2025-06-03T00:00:00"/>
    <x v="4"/>
    <s v="Chennai"/>
    <x v="3"/>
    <s v="P1043"/>
    <s v="Galaxy S24"/>
    <x v="3"/>
    <n v="3"/>
    <n v="25215"/>
    <n v="34799.339999999997"/>
    <n v="10"/>
    <n v="93958.22"/>
    <n v="28753.02"/>
    <x v="1"/>
    <x v="1"/>
    <n v="5"/>
    <s v="Chennai Hub"/>
    <s v="Bradley Campbell"/>
    <s v="Ryan Hall"/>
    <x v="4"/>
    <s v="Chennai"/>
    <s v="Electronics"/>
    <s v="Galaxy S24"/>
    <s v="Samsung"/>
    <s v="Chennai Hub"/>
    <s v="Bradley Campbell"/>
  </r>
  <r>
    <s v="ORD102421"/>
    <s v="CUST12421"/>
    <s v="Matthew Atkins"/>
    <s v="Female"/>
    <n v="22"/>
    <x v="0"/>
    <x v="92"/>
    <d v="2026-02-07T00:00:00"/>
    <x v="1"/>
    <s v="New Delhi"/>
    <x v="1"/>
    <s v="P8320"/>
    <s v="Sunflower Oil"/>
    <x v="1"/>
    <n v="2"/>
    <n v="3622"/>
    <n v="5233.26"/>
    <n v="0"/>
    <n v="10466.52"/>
    <n v="3222.52"/>
    <x v="1"/>
    <x v="2"/>
    <n v="3"/>
    <s v="New Delhi Hub"/>
    <s v="Alex Long"/>
    <s v="Matthew Atkins"/>
    <x v="1"/>
    <s v="New Delhi"/>
    <s v="Grocery"/>
    <s v="Sunflower Oil"/>
    <s v="Fortune"/>
    <s v="New Delhi Hub"/>
    <s v="Alex Long"/>
  </r>
  <r>
    <s v="ORD102422"/>
    <s v="CUST12422"/>
    <s v="Laura Williams"/>
    <s v="Female"/>
    <n v="49"/>
    <x v="0"/>
    <x v="589"/>
    <d v="2024-09-21T00:00:00"/>
    <x v="0"/>
    <s v="Pune"/>
    <x v="2"/>
    <s v="P6823"/>
    <s v="Face Wash"/>
    <x v="2"/>
    <n v="4"/>
    <n v="4488"/>
    <n v="4999.5200000000004"/>
    <n v="5"/>
    <n v="18998.18"/>
    <n v="2046.08"/>
    <x v="1"/>
    <x v="3"/>
    <n v="4"/>
    <s v="Pune Hub"/>
    <s v="Alexis Lucas"/>
    <s v="Laura Williams"/>
    <x v="0"/>
    <s v="Pune"/>
    <s v="Beauty"/>
    <s v="Face Wash"/>
    <s v="Loreal"/>
    <s v="Pune Hub"/>
    <s v="Alexis Lucas"/>
  </r>
  <r>
    <s v="ORD102423"/>
    <s v="CUST12423"/>
    <s v="John Horne"/>
    <s v="Female"/>
    <n v="40"/>
    <x v="1"/>
    <x v="631"/>
    <d v="2024-08-01T00:00:00"/>
    <x v="2"/>
    <s v="Hyderabad"/>
    <x v="2"/>
    <s v="P2529"/>
    <s v="Face Wash"/>
    <x v="2"/>
    <n v="4"/>
    <n v="21409"/>
    <n v="25616.43"/>
    <n v="0"/>
    <n v="102465.72"/>
    <n v="16829.72"/>
    <x v="1"/>
    <x v="0"/>
    <n v="1"/>
    <s v="Hyderabad Hub"/>
    <s v="William Williams"/>
    <s v="John Horne"/>
    <x v="2"/>
    <s v="Hyderabad"/>
    <s v="Beauty"/>
    <s v="Face Wash"/>
    <s v="Loreal"/>
    <s v="Hyderabad Hub"/>
    <s v="William Williams"/>
  </r>
  <r>
    <s v="ORD102424"/>
    <s v="CUST12424"/>
    <s v="Stephanie Garza"/>
    <s v="Male"/>
    <n v="31"/>
    <x v="1"/>
    <x v="317"/>
    <d v="2026-06-14T00:00:00"/>
    <x v="1"/>
    <s v="New Delhi"/>
    <x v="3"/>
    <s v="P3549"/>
    <s v="Galaxy S24"/>
    <x v="3"/>
    <n v="2"/>
    <n v="13213"/>
    <n v="19462.53"/>
    <n v="5"/>
    <n v="36978.81"/>
    <n v="12499.06"/>
    <x v="3"/>
    <x v="1"/>
    <n v="2"/>
    <s v="New Delhi Hub"/>
    <s v="Wendy Hester"/>
    <s v="Stephanie Garza"/>
    <x v="1"/>
    <s v="New Delhi"/>
    <s v="Electronics"/>
    <s v="Galaxy S24"/>
    <s v="Samsung"/>
    <s v="New Delhi Hub"/>
    <s v="Wendy Hester"/>
  </r>
  <r>
    <s v="ORD102425"/>
    <s v="CUST12425"/>
    <s v="Keith Nguyen"/>
    <s v="Male"/>
    <n v="60"/>
    <x v="0"/>
    <x v="555"/>
    <d v="2026-05-18T00:00:00"/>
    <x v="5"/>
    <s v="Bengaluru"/>
    <x v="3"/>
    <s v="P2996"/>
    <s v="Galaxy S24"/>
    <x v="3"/>
    <n v="2"/>
    <n v="5534"/>
    <n v="6924.87"/>
    <n v="20"/>
    <n v="11079.79"/>
    <n v="2781.74"/>
    <x v="2"/>
    <x v="0"/>
    <n v="1"/>
    <s v="Bengaluru Hub"/>
    <s v="Edwin Hodges"/>
    <s v="Keith Nguyen"/>
    <x v="3"/>
    <s v="Bengaluru"/>
    <s v="Electronics"/>
    <s v="Galaxy S24"/>
    <s v="Samsung"/>
    <s v="Bengaluru Hub"/>
    <s v="Edwin Hodges"/>
  </r>
  <r>
    <s v="ORD102426"/>
    <s v="CUST12426"/>
    <s v="Cody Long"/>
    <s v="Male"/>
    <n v="43"/>
    <x v="0"/>
    <x v="39"/>
    <d v="2025-02-06T00:00:00"/>
    <x v="0"/>
    <s v="Pune"/>
    <x v="1"/>
    <s v="P4820"/>
    <s v="Sunflower Oil"/>
    <x v="1"/>
    <n v="5"/>
    <n v="28613"/>
    <n v="35771.21"/>
    <n v="0"/>
    <n v="178856.05"/>
    <n v="35791.050000000003"/>
    <x v="0"/>
    <x v="3"/>
    <n v="5"/>
    <s v="Pune Hub"/>
    <s v="Dawn Stevens"/>
    <s v="Cody Long"/>
    <x v="0"/>
    <s v="Pune"/>
    <s v="Grocery"/>
    <s v="Sunflower Oil"/>
    <s v="Fortune"/>
    <s v="Pune Hub"/>
    <s v="Dawn Stevens"/>
  </r>
  <r>
    <s v="ORD102427"/>
    <s v="CUST12427"/>
    <s v="Michael Dalton"/>
    <s v="Male"/>
    <n v="22"/>
    <x v="1"/>
    <x v="299"/>
    <d v="2024-10-18T00:00:00"/>
    <x v="3"/>
    <s v="Bengaluru"/>
    <x v="2"/>
    <s v="P2323"/>
    <s v="Face Wash"/>
    <x v="2"/>
    <n v="3"/>
    <n v="16921"/>
    <n v="18675.57"/>
    <n v="15"/>
    <n v="47622.7"/>
    <n v="5263.71"/>
    <x v="2"/>
    <x v="2"/>
    <n v="4"/>
    <s v="Bengaluru Hub"/>
    <s v="Alejandra Monroe"/>
    <s v="Michael Dalton"/>
    <x v="3"/>
    <s v="Bengaluru"/>
    <s v="Beauty"/>
    <s v="Face Wash"/>
    <s v="Loreal"/>
    <s v="Bengaluru Hub"/>
    <s v="Alejandra Monroe"/>
  </r>
  <r>
    <s v="ORD102428"/>
    <s v="CUST12428"/>
    <s v="Christopher Morales"/>
    <s v="Female"/>
    <n v="58"/>
    <x v="0"/>
    <x v="185"/>
    <d v="2025-06-17T00:00:00"/>
    <x v="4"/>
    <s v="Chennai"/>
    <x v="0"/>
    <s v="P8249"/>
    <s v="Pressure Cooker"/>
    <x v="0"/>
    <n v="1"/>
    <n v="17905"/>
    <n v="20353.68"/>
    <n v="0"/>
    <n v="20353.68"/>
    <n v="2448.6799999999998"/>
    <x v="1"/>
    <x v="0"/>
    <n v="1"/>
    <s v="Chennai Hub"/>
    <s v="Holly Oneal"/>
    <s v="Christopher Morales"/>
    <x v="4"/>
    <s v="Chennai"/>
    <s v="Home"/>
    <s v="Pressure Cooker"/>
    <s v="Prestige"/>
    <s v="Chennai Hub"/>
    <s v="Holly Oneal"/>
  </r>
  <r>
    <s v="ORD102429"/>
    <s v="CUST12429"/>
    <s v="Danny Herrera"/>
    <s v="Female"/>
    <n v="30"/>
    <x v="1"/>
    <x v="563"/>
    <d v="2026-03-12T00:00:00"/>
    <x v="2"/>
    <s v="Hyderabad"/>
    <x v="2"/>
    <s v="P4191"/>
    <s v="Face Wash"/>
    <x v="2"/>
    <n v="5"/>
    <n v="6824"/>
    <n v="9415.4599999999991"/>
    <n v="15"/>
    <n v="40015.699999999997"/>
    <n v="12957.3"/>
    <x v="3"/>
    <x v="0"/>
    <n v="4"/>
    <s v="Hyderabad Hub"/>
    <s v="Maria Smith"/>
    <s v="Danny Herrera"/>
    <x v="2"/>
    <s v="Hyderabad"/>
    <s v="Beauty"/>
    <s v="Face Wash"/>
    <s v="Loreal"/>
    <s v="Hyderabad Hub"/>
    <s v="Maria Smith"/>
  </r>
  <r>
    <s v="ORD102430"/>
    <s v="CUST12430"/>
    <s v="Shannon Knight"/>
    <s v="Female"/>
    <n v="49"/>
    <x v="1"/>
    <x v="382"/>
    <d v="2024-10-21T00:00:00"/>
    <x v="2"/>
    <s v="Hyderabad"/>
    <x v="2"/>
    <s v="P6499"/>
    <s v="Face Wash"/>
    <x v="2"/>
    <n v="1"/>
    <n v="29151"/>
    <n v="35935.089999999997"/>
    <n v="20"/>
    <n v="28748.07"/>
    <n v="6784.09"/>
    <x v="3"/>
    <x v="1"/>
    <n v="4"/>
    <s v="Hyderabad Hub"/>
    <s v="Allison Walls"/>
    <s v="Shannon Knight"/>
    <x v="2"/>
    <s v="Hyderabad"/>
    <s v="Beauty"/>
    <s v="Face Wash"/>
    <s v="Loreal"/>
    <s v="Hyderabad Hub"/>
    <s v="Allison Walls"/>
  </r>
  <r>
    <s v="ORD102431"/>
    <s v="CUST12431"/>
    <s v="Kayla Rice"/>
    <s v="Male"/>
    <n v="59"/>
    <x v="1"/>
    <x v="374"/>
    <d v="2025-12-10T00:00:00"/>
    <x v="0"/>
    <s v="Mumbai"/>
    <x v="4"/>
    <s v="P8681"/>
    <s v="Air Max Shoes"/>
    <x v="4"/>
    <n v="4"/>
    <n v="19951"/>
    <n v="22773.62"/>
    <n v="20"/>
    <n v="72875.58"/>
    <n v="11290.48"/>
    <x v="2"/>
    <x v="3"/>
    <n v="1"/>
    <s v="Mumbai Hub"/>
    <s v="Thomas Jimenez"/>
    <s v="Kayla Rice"/>
    <x v="0"/>
    <s v="Mumbai"/>
    <s v="Fashion"/>
    <s v="Air Max Shoes"/>
    <s v="Nike"/>
    <s v="Mumbai Hub"/>
    <s v="Thomas Jimenez"/>
  </r>
  <r>
    <s v="ORD102432"/>
    <s v="CUST12432"/>
    <s v="Joseph Mccarthy"/>
    <s v="Male"/>
    <n v="60"/>
    <x v="0"/>
    <x v="232"/>
    <d v="2026-06-22T00:00:00"/>
    <x v="4"/>
    <s v="Chennai"/>
    <x v="4"/>
    <s v="P8415"/>
    <s v="Air Max Shoes"/>
    <x v="4"/>
    <n v="3"/>
    <n v="23331"/>
    <n v="25883.43"/>
    <n v="10"/>
    <n v="69885.259999999995"/>
    <n v="7657.29"/>
    <x v="1"/>
    <x v="3"/>
    <n v="2"/>
    <s v="Chennai Hub"/>
    <s v="Wesley Watson"/>
    <s v="Joseph Mccarthy"/>
    <x v="4"/>
    <s v="Chennai"/>
    <s v="Fashion"/>
    <s v="Air Max Shoes"/>
    <s v="Nike"/>
    <s v="Chennai Hub"/>
    <s v="Wesley Watson"/>
  </r>
  <r>
    <s v="ORD102433"/>
    <s v="CUST12433"/>
    <s v="Angela Singh"/>
    <s v="Male"/>
    <n v="20"/>
    <x v="1"/>
    <x v="696"/>
    <d v="2025-12-17T00:00:00"/>
    <x v="0"/>
    <s v="Mumbai"/>
    <x v="3"/>
    <s v="P9583"/>
    <s v="Galaxy S24"/>
    <x v="3"/>
    <n v="2"/>
    <n v="22188"/>
    <n v="33056.65"/>
    <n v="10"/>
    <n v="59501.97"/>
    <n v="21737.3"/>
    <x v="0"/>
    <x v="1"/>
    <n v="1"/>
    <s v="Mumbai Hub"/>
    <s v="Timothy Bradley"/>
    <s v="Angela Singh"/>
    <x v="0"/>
    <s v="Mumbai"/>
    <s v="Electronics"/>
    <s v="Galaxy S24"/>
    <s v="Samsung"/>
    <s v="Mumbai Hub"/>
    <s v="Timothy Bradley"/>
  </r>
  <r>
    <s v="ORD102434"/>
    <s v="CUST12434"/>
    <s v="Elijah Mitchell"/>
    <s v="Female"/>
    <n v="44"/>
    <x v="1"/>
    <x v="277"/>
    <d v="2024-10-19T00:00:00"/>
    <x v="2"/>
    <s v="Hyderabad"/>
    <x v="3"/>
    <s v="P6145"/>
    <s v="Galaxy S24"/>
    <x v="3"/>
    <n v="3"/>
    <n v="25156"/>
    <n v="34328.44"/>
    <n v="20"/>
    <n v="82388.259999999995"/>
    <n v="27517.32"/>
    <x v="1"/>
    <x v="3"/>
    <n v="1"/>
    <s v="Hyderabad Hub"/>
    <s v="Daniel Clark"/>
    <s v="Elijah Mitchell"/>
    <x v="2"/>
    <s v="Hyderabad"/>
    <s v="Electronics"/>
    <s v="Galaxy S24"/>
    <s v="Samsung"/>
    <s v="Hyderabad Hub"/>
    <s v="Daniel Clark"/>
  </r>
  <r>
    <s v="ORD102435"/>
    <s v="CUST12435"/>
    <s v="Diane Myers"/>
    <s v="Female"/>
    <n v="26"/>
    <x v="0"/>
    <x v="326"/>
    <d v="2026-04-12T00:00:00"/>
    <x v="4"/>
    <s v="Chennai"/>
    <x v="4"/>
    <s v="P4071"/>
    <s v="Air Max Shoes"/>
    <x v="4"/>
    <n v="1"/>
    <n v="5218"/>
    <n v="6034.42"/>
    <n v="10"/>
    <n v="5430.98"/>
    <n v="816.42"/>
    <x v="3"/>
    <x v="2"/>
    <n v="2"/>
    <s v="Chennai Hub"/>
    <s v="Albert Jones"/>
    <s v="Diane Myers"/>
    <x v="4"/>
    <s v="Chennai"/>
    <s v="Fashion"/>
    <s v="Air Max Shoes"/>
    <s v="Nike"/>
    <s v="Chennai Hub"/>
    <s v="Albert Jones"/>
  </r>
  <r>
    <s v="ORD102436"/>
    <s v="CUST12436"/>
    <s v="James Grant"/>
    <s v="Female"/>
    <n v="41"/>
    <x v="1"/>
    <x v="332"/>
    <d v="2025-02-02T00:00:00"/>
    <x v="1"/>
    <s v="New Delhi"/>
    <x v="1"/>
    <s v="P9640"/>
    <s v="Sunflower Oil"/>
    <x v="1"/>
    <n v="4"/>
    <n v="22779"/>
    <n v="28264.29"/>
    <n v="20"/>
    <n v="90445.73"/>
    <n v="21941.16"/>
    <x v="3"/>
    <x v="3"/>
    <n v="1"/>
    <s v="New Delhi Hub"/>
    <s v="Jason Miller"/>
    <s v="James Grant"/>
    <x v="1"/>
    <s v="New Delhi"/>
    <s v="Grocery"/>
    <s v="Sunflower Oil"/>
    <s v="Fortune"/>
    <s v="New Delhi Hub"/>
    <s v="Jason Miller"/>
  </r>
  <r>
    <s v="ORD102437"/>
    <s v="CUST12437"/>
    <s v="Jessica Hinton"/>
    <s v="Male"/>
    <n v="32"/>
    <x v="0"/>
    <x v="620"/>
    <d v="2024-07-16T00:00:00"/>
    <x v="4"/>
    <s v="Chennai"/>
    <x v="4"/>
    <s v="P8302"/>
    <s v="Air Max Shoes"/>
    <x v="4"/>
    <n v="1"/>
    <n v="10081"/>
    <n v="14980.86"/>
    <n v="0"/>
    <n v="14980.86"/>
    <n v="4899.8599999999997"/>
    <x v="2"/>
    <x v="2"/>
    <n v="4"/>
    <s v="Chennai Hub"/>
    <s v="Sophia Cooke"/>
    <s v="Jessica Hinton"/>
    <x v="4"/>
    <s v="Chennai"/>
    <s v="Fashion"/>
    <s v="Air Max Shoes"/>
    <s v="Nike"/>
    <s v="Chennai Hub"/>
    <s v="Sophia Cooke"/>
  </r>
  <r>
    <s v="ORD102438"/>
    <s v="CUST12438"/>
    <s v="Jill Collier"/>
    <s v="Female"/>
    <n v="25"/>
    <x v="0"/>
    <x v="216"/>
    <d v="2025-01-17T00:00:00"/>
    <x v="2"/>
    <s v="Hyderabad"/>
    <x v="3"/>
    <s v="P6441"/>
    <s v="Galaxy S24"/>
    <x v="3"/>
    <n v="4"/>
    <n v="27436"/>
    <n v="40954.720000000001"/>
    <n v="20"/>
    <n v="131055.1"/>
    <n v="54074.879999999997"/>
    <x v="3"/>
    <x v="1"/>
    <n v="5"/>
    <s v="Hyderabad Hub"/>
    <s v="Sandra Williams"/>
    <s v="Jill Collier"/>
    <x v="2"/>
    <s v="Hyderabad"/>
    <s v="Electronics"/>
    <s v="Galaxy S24"/>
    <s v="Samsung"/>
    <s v="Hyderabad Hub"/>
    <s v="Sandra Williams"/>
  </r>
  <r>
    <s v="ORD102439"/>
    <s v="CUST12439"/>
    <s v="Cathy Weaver MD"/>
    <s v="Male"/>
    <n v="28"/>
    <x v="1"/>
    <x v="591"/>
    <d v="2025-02-28T00:00:00"/>
    <x v="1"/>
    <s v="New Delhi"/>
    <x v="3"/>
    <s v="P8710"/>
    <s v="iPhone 15"/>
    <x v="5"/>
    <n v="4"/>
    <n v="27313"/>
    <n v="35230.480000000003"/>
    <n v="15"/>
    <n v="119783.63"/>
    <n v="31669.919999999998"/>
    <x v="0"/>
    <x v="2"/>
    <n v="1"/>
    <s v="New Delhi Hub"/>
    <s v="Max Lopez"/>
    <s v="Cathy Weaver MD"/>
    <x v="1"/>
    <s v="New Delhi"/>
    <s v="Electronics"/>
    <s v="iPhone 15"/>
    <s v="Apple"/>
    <s v="New Delhi Hub"/>
    <s v="Max Lopez"/>
  </r>
  <r>
    <s v="ORD102440"/>
    <s v="CUST12440"/>
    <s v="Martha Brennan"/>
    <s v="Female"/>
    <n v="18"/>
    <x v="0"/>
    <x v="504"/>
    <d v="2025-10-14T00:00:00"/>
    <x v="2"/>
    <s v="Hyderabad"/>
    <x v="1"/>
    <s v="P5737"/>
    <s v="Sunflower Oil"/>
    <x v="1"/>
    <n v="2"/>
    <n v="17278"/>
    <n v="19627.55"/>
    <n v="10"/>
    <n v="35329.589999999997"/>
    <n v="4699.1000000000004"/>
    <x v="1"/>
    <x v="2"/>
    <n v="2"/>
    <s v="Hyderabad Hub"/>
    <s v="Jacob Johnson"/>
    <s v="Martha Brennan"/>
    <x v="2"/>
    <s v="Hyderabad"/>
    <s v="Grocery"/>
    <s v="Sunflower Oil"/>
    <s v="Fortune"/>
    <s v="Hyderabad Hub"/>
    <s v="Jacob Johnson"/>
  </r>
  <r>
    <s v="ORD102441"/>
    <s v="CUST12441"/>
    <s v="Shelly Todd"/>
    <s v="Male"/>
    <n v="44"/>
    <x v="1"/>
    <x v="244"/>
    <d v="2025-12-24T00:00:00"/>
    <x v="3"/>
    <s v="Bengaluru"/>
    <x v="4"/>
    <s v="P1476"/>
    <s v="Air Max Shoes"/>
    <x v="4"/>
    <n v="4"/>
    <n v="10104"/>
    <n v="13785.14"/>
    <n v="0"/>
    <n v="55140.56"/>
    <n v="14724.56"/>
    <x v="1"/>
    <x v="0"/>
    <n v="1"/>
    <s v="Bengaluru Hub"/>
    <s v="Dennis Mccoy"/>
    <s v="Shelly Todd"/>
    <x v="3"/>
    <s v="Bengaluru"/>
    <s v="Fashion"/>
    <s v="Air Max Shoes"/>
    <s v="Nike"/>
    <s v="Bengaluru Hub"/>
    <s v="Dennis Mccoy"/>
  </r>
  <r>
    <s v="ORD102442"/>
    <s v="CUST12442"/>
    <s v="Veronica Taylor"/>
    <s v="Male"/>
    <n v="46"/>
    <x v="0"/>
    <x v="351"/>
    <d v="2025-08-14T00:00:00"/>
    <x v="2"/>
    <s v="Hyderabad"/>
    <x v="3"/>
    <s v="P7512"/>
    <s v="iPhone 15"/>
    <x v="5"/>
    <n v="1"/>
    <n v="19101"/>
    <n v="24236.13"/>
    <n v="20"/>
    <n v="19388.900000000001"/>
    <n v="5135.13"/>
    <x v="2"/>
    <x v="3"/>
    <n v="2"/>
    <s v="Hyderabad Hub"/>
    <s v="Sherry Walter"/>
    <s v="Veronica Taylor"/>
    <x v="2"/>
    <s v="Hyderabad"/>
    <s v="Electronics"/>
    <s v="iPhone 15"/>
    <s v="Apple"/>
    <s v="Hyderabad Hub"/>
    <s v="Sherry Walter"/>
  </r>
  <r>
    <s v="ORD102443"/>
    <s v="CUST12443"/>
    <s v="Dennis Schneider"/>
    <s v="Female"/>
    <n v="31"/>
    <x v="1"/>
    <x v="304"/>
    <d v="2024-12-29T00:00:00"/>
    <x v="4"/>
    <s v="Chennai"/>
    <x v="3"/>
    <s v="P9265"/>
    <s v="iPhone 15"/>
    <x v="5"/>
    <n v="3"/>
    <n v="12275"/>
    <n v="16072.93"/>
    <n v="0"/>
    <n v="48218.79"/>
    <n v="11393.79"/>
    <x v="2"/>
    <x v="2"/>
    <n v="2"/>
    <s v="Chennai Hub"/>
    <s v="Steven Werner"/>
    <s v="Dennis Schneider"/>
    <x v="4"/>
    <s v="Chennai"/>
    <s v="Electronics"/>
    <s v="iPhone 15"/>
    <s v="Apple"/>
    <s v="Chennai Hub"/>
    <s v="Steven Werner"/>
  </r>
  <r>
    <s v="ORD102444"/>
    <s v="CUST12444"/>
    <s v="Kellie Johnson"/>
    <s v="Male"/>
    <n v="36"/>
    <x v="1"/>
    <x v="72"/>
    <d v="2024-07-05T00:00:00"/>
    <x v="0"/>
    <s v="Pune"/>
    <x v="3"/>
    <s v="P3735"/>
    <s v="Galaxy S24"/>
    <x v="3"/>
    <n v="4"/>
    <n v="3409"/>
    <n v="4571.09"/>
    <n v="10"/>
    <n v="16455.919999999998"/>
    <n v="4648.3599999999997"/>
    <x v="1"/>
    <x v="3"/>
    <n v="5"/>
    <s v="Pune Hub"/>
    <s v="Joseph Phillips"/>
    <s v="Kellie Johnson"/>
    <x v="0"/>
    <s v="Pune"/>
    <s v="Electronics"/>
    <s v="Galaxy S24"/>
    <s v="Samsung"/>
    <s v="Pune Hub"/>
    <s v="Joseph Phillips"/>
  </r>
  <r>
    <s v="ORD102445"/>
    <s v="CUST12445"/>
    <s v="Diane Gonzalez"/>
    <s v="Male"/>
    <n v="51"/>
    <x v="0"/>
    <x v="692"/>
    <d v="2025-07-23T00:00:00"/>
    <x v="0"/>
    <s v="Pune"/>
    <x v="0"/>
    <s v="P8426"/>
    <s v="Pressure Cooker"/>
    <x v="0"/>
    <n v="3"/>
    <n v="27369"/>
    <n v="31480.6"/>
    <n v="0"/>
    <n v="94441.8"/>
    <n v="12334.8"/>
    <x v="3"/>
    <x v="3"/>
    <n v="2"/>
    <s v="Pune Hub"/>
    <s v="Brian Henry"/>
    <s v="Diane Gonzalez"/>
    <x v="0"/>
    <s v="Pune"/>
    <s v="Home"/>
    <s v="Pressure Cooker"/>
    <s v="Prestige"/>
    <s v="Pune Hub"/>
    <s v="Brian Henry"/>
  </r>
  <r>
    <s v="ORD102446"/>
    <s v="CUST12446"/>
    <s v="Joel Smith"/>
    <s v="Female"/>
    <n v="49"/>
    <x v="1"/>
    <x v="155"/>
    <d v="2026-03-03T00:00:00"/>
    <x v="3"/>
    <s v="Bengaluru"/>
    <x v="2"/>
    <s v="P9001"/>
    <s v="Face Wash"/>
    <x v="2"/>
    <n v="3"/>
    <n v="4400"/>
    <n v="5655.5"/>
    <n v="15"/>
    <n v="14421.52"/>
    <n v="3766.5"/>
    <x v="1"/>
    <x v="3"/>
    <n v="4"/>
    <s v="Bengaluru Hub"/>
    <s v="Susan Owen"/>
    <s v="Joel Smith"/>
    <x v="3"/>
    <s v="Bengaluru"/>
    <s v="Beauty"/>
    <s v="Face Wash"/>
    <s v="Loreal"/>
    <s v="Bengaluru Hub"/>
    <s v="Susan Owen"/>
  </r>
  <r>
    <s v="ORD102447"/>
    <s v="CUST12447"/>
    <s v="Gregory Odonnell"/>
    <s v="Male"/>
    <n v="18"/>
    <x v="1"/>
    <x v="329"/>
    <d v="2025-05-23T00:00:00"/>
    <x v="4"/>
    <s v="Chennai"/>
    <x v="1"/>
    <s v="P4899"/>
    <s v="Sunflower Oil"/>
    <x v="1"/>
    <n v="5"/>
    <n v="12256"/>
    <n v="16518.400000000001"/>
    <n v="20"/>
    <n v="66073.600000000006"/>
    <n v="21312"/>
    <x v="2"/>
    <x v="2"/>
    <n v="2"/>
    <s v="Chennai Hub"/>
    <s v="Kyle Larson"/>
    <s v="Gregory Odonnell"/>
    <x v="4"/>
    <s v="Chennai"/>
    <s v="Grocery"/>
    <s v="Sunflower Oil"/>
    <s v="Fortune"/>
    <s v="Chennai Hub"/>
    <s v="Kyle Larson"/>
  </r>
  <r>
    <s v="ORD102448"/>
    <s v="CUST12448"/>
    <s v="Darren Snyder"/>
    <s v="Male"/>
    <n v="19"/>
    <x v="1"/>
    <x v="249"/>
    <d v="2025-12-22T00:00:00"/>
    <x v="2"/>
    <s v="Hyderabad"/>
    <x v="3"/>
    <s v="P6411"/>
    <s v="Galaxy S24"/>
    <x v="3"/>
    <n v="3"/>
    <n v="9116"/>
    <n v="10805.57"/>
    <n v="0"/>
    <n v="32416.71"/>
    <n v="5068.71"/>
    <x v="1"/>
    <x v="1"/>
    <n v="4"/>
    <s v="Hyderabad Hub"/>
    <s v="David Chaney"/>
    <s v="Darren Snyder"/>
    <x v="2"/>
    <s v="Hyderabad"/>
    <s v="Electronics"/>
    <s v="Galaxy S24"/>
    <s v="Samsung"/>
    <s v="Hyderabad Hub"/>
    <s v="David Chaney"/>
  </r>
  <r>
    <s v="ORD102449"/>
    <s v="CUST12449"/>
    <s v="Joshua Sandoval"/>
    <s v="Female"/>
    <n v="58"/>
    <x v="1"/>
    <x v="697"/>
    <d v="2025-07-05T00:00:00"/>
    <x v="1"/>
    <s v="New Delhi"/>
    <x v="2"/>
    <s v="P9301"/>
    <s v="Face Wash"/>
    <x v="2"/>
    <n v="4"/>
    <n v="2664"/>
    <n v="3207.39"/>
    <n v="0"/>
    <n v="12829.56"/>
    <n v="2173.56"/>
    <x v="3"/>
    <x v="2"/>
    <n v="1"/>
    <s v="New Delhi Hub"/>
    <s v="Kevin Bowers"/>
    <s v="Joshua Sandoval"/>
    <x v="1"/>
    <s v="New Delhi"/>
    <s v="Beauty"/>
    <s v="Face Wash"/>
    <s v="Loreal"/>
    <s v="New Delhi Hub"/>
    <s v="Kevin Bowers"/>
  </r>
  <r>
    <s v="ORD102450"/>
    <s v="CUST12450"/>
    <s v="Joseph Hernandez"/>
    <s v="Female"/>
    <n v="19"/>
    <x v="0"/>
    <x v="259"/>
    <d v="2026-03-03T00:00:00"/>
    <x v="3"/>
    <s v="Bengaluru"/>
    <x v="3"/>
    <s v="P5628"/>
    <s v="Galaxy S24"/>
    <x v="3"/>
    <n v="4"/>
    <n v="23863"/>
    <n v="33185.42"/>
    <n v="15"/>
    <n v="112830.43"/>
    <n v="37289.68"/>
    <x v="0"/>
    <x v="2"/>
    <n v="4"/>
    <s v="Bengaluru Hub"/>
    <s v="Gina Moody"/>
    <s v="Joseph Hernandez"/>
    <x v="3"/>
    <s v="Bengaluru"/>
    <s v="Electronics"/>
    <s v="Galaxy S24"/>
    <s v="Samsung"/>
    <s v="Bengaluru Hub"/>
    <s v="Gina Moody"/>
  </r>
  <r>
    <s v="ORD102451"/>
    <s v="CUST12451"/>
    <s v="Derrick Hernandez"/>
    <s v="Male"/>
    <n v="22"/>
    <x v="1"/>
    <x v="230"/>
    <d v="2025-11-14T00:00:00"/>
    <x v="0"/>
    <s v="Mumbai"/>
    <x v="3"/>
    <s v="P8741"/>
    <s v="Galaxy S24"/>
    <x v="3"/>
    <n v="5"/>
    <n v="21461"/>
    <n v="24121.75"/>
    <n v="5"/>
    <n v="114578.31"/>
    <n v="13303.75"/>
    <x v="2"/>
    <x v="1"/>
    <n v="3"/>
    <s v="Mumbai Hub"/>
    <s v="Brittany Smith"/>
    <s v="Derrick Hernandez"/>
    <x v="0"/>
    <s v="Mumbai"/>
    <s v="Electronics"/>
    <s v="Galaxy S24"/>
    <s v="Samsung"/>
    <s v="Mumbai Hub"/>
    <s v="Brittany Smith"/>
  </r>
  <r>
    <s v="ORD102452"/>
    <s v="CUST12452"/>
    <s v="Jason Haney"/>
    <s v="Male"/>
    <n v="50"/>
    <x v="0"/>
    <x v="525"/>
    <d v="2024-08-14T00:00:00"/>
    <x v="4"/>
    <s v="Chennai"/>
    <x v="2"/>
    <s v="P2528"/>
    <s v="Face Wash"/>
    <x v="2"/>
    <n v="2"/>
    <n v="1908"/>
    <n v="2156.84"/>
    <n v="20"/>
    <n v="3450.94"/>
    <n v="497.68"/>
    <x v="2"/>
    <x v="1"/>
    <n v="5"/>
    <s v="Chennai Hub"/>
    <s v="Faith Peterson"/>
    <s v="Jason Haney"/>
    <x v="4"/>
    <s v="Chennai"/>
    <s v="Beauty"/>
    <s v="Face Wash"/>
    <s v="Loreal"/>
    <s v="Chennai Hub"/>
    <s v="Faith Peterson"/>
  </r>
  <r>
    <s v="ORD102453"/>
    <s v="CUST12453"/>
    <s v="Donna Holloway"/>
    <s v="Male"/>
    <n v="39"/>
    <x v="0"/>
    <x v="645"/>
    <d v="2026-04-02T00:00:00"/>
    <x v="1"/>
    <s v="New Delhi"/>
    <x v="1"/>
    <s v="P3547"/>
    <s v="Sunflower Oil"/>
    <x v="1"/>
    <n v="3"/>
    <n v="5001"/>
    <n v="6819.49"/>
    <n v="20"/>
    <n v="16366.78"/>
    <n v="5455.47"/>
    <x v="0"/>
    <x v="2"/>
    <n v="5"/>
    <s v="New Delhi Hub"/>
    <s v="Aaron Lynch"/>
    <s v="Donna Holloway"/>
    <x v="1"/>
    <s v="New Delhi"/>
    <s v="Grocery"/>
    <s v="Sunflower Oil"/>
    <s v="Fortune"/>
    <s v="New Delhi Hub"/>
    <s v="Aaron Lynch"/>
  </r>
  <r>
    <s v="ORD102454"/>
    <s v="CUST12454"/>
    <s v="Paul Thompson"/>
    <s v="Male"/>
    <n v="18"/>
    <x v="1"/>
    <x v="84"/>
    <d v="2026-02-11T00:00:00"/>
    <x v="1"/>
    <s v="New Delhi"/>
    <x v="0"/>
    <s v="P6226"/>
    <s v="Pressure Cooker"/>
    <x v="0"/>
    <n v="1"/>
    <n v="12350"/>
    <n v="16208.63"/>
    <n v="15"/>
    <n v="13777.34"/>
    <n v="3858.63"/>
    <x v="1"/>
    <x v="1"/>
    <n v="3"/>
    <s v="New Delhi Hub"/>
    <s v="Benjamin Jensen"/>
    <s v="Paul Thompson"/>
    <x v="1"/>
    <s v="New Delhi"/>
    <s v="Home"/>
    <s v="Pressure Cooker"/>
    <s v="Prestige"/>
    <s v="New Delhi Hub"/>
    <s v="Benjamin Jensen"/>
  </r>
  <r>
    <s v="ORD102455"/>
    <s v="CUST12455"/>
    <s v="Timothy Norris"/>
    <s v="Female"/>
    <n v="40"/>
    <x v="1"/>
    <x v="537"/>
    <d v="2025-12-30T00:00:00"/>
    <x v="3"/>
    <s v="Bengaluru"/>
    <x v="3"/>
    <s v="P9924"/>
    <s v="Galaxy S24"/>
    <x v="3"/>
    <n v="1"/>
    <n v="15086"/>
    <n v="22334.27"/>
    <n v="10"/>
    <n v="20100.84"/>
    <n v="7248.27"/>
    <x v="0"/>
    <x v="3"/>
    <n v="2"/>
    <s v="Bengaluru Hub"/>
    <s v="Jerry Cruz"/>
    <s v="Timothy Norris"/>
    <x v="3"/>
    <s v="Bengaluru"/>
    <s v="Electronics"/>
    <s v="Galaxy S24"/>
    <s v="Samsung"/>
    <s v="Bengaluru Hub"/>
    <s v="Jerry Cruz"/>
  </r>
  <r>
    <s v="ORD102456"/>
    <s v="CUST12456"/>
    <s v="Justin Mcbride"/>
    <s v="Male"/>
    <n v="52"/>
    <x v="1"/>
    <x v="472"/>
    <d v="2025-06-04T00:00:00"/>
    <x v="2"/>
    <s v="Hyderabad"/>
    <x v="3"/>
    <s v="P8298"/>
    <s v="Galaxy S24"/>
    <x v="3"/>
    <n v="1"/>
    <n v="17811"/>
    <n v="24923.01"/>
    <n v="5"/>
    <n v="23676.86"/>
    <n v="7112.01"/>
    <x v="3"/>
    <x v="2"/>
    <n v="3"/>
    <s v="Hyderabad Hub"/>
    <s v="Amy Mccoy"/>
    <s v="Justin Mcbride"/>
    <x v="2"/>
    <s v="Hyderabad"/>
    <s v="Electronics"/>
    <s v="Galaxy S24"/>
    <s v="Samsung"/>
    <s v="Hyderabad Hub"/>
    <s v="Amy Mccoy"/>
  </r>
  <r>
    <s v="ORD102457"/>
    <s v="CUST12457"/>
    <s v="Summer Morrison"/>
    <s v="Male"/>
    <n v="42"/>
    <x v="0"/>
    <x v="682"/>
    <d v="2024-08-04T00:00:00"/>
    <x v="2"/>
    <s v="Hyderabad"/>
    <x v="3"/>
    <s v="P3018"/>
    <s v="Galaxy S24"/>
    <x v="3"/>
    <n v="3"/>
    <n v="559"/>
    <n v="668.03"/>
    <n v="0"/>
    <n v="2004.09"/>
    <n v="327.08999999999997"/>
    <x v="3"/>
    <x v="3"/>
    <n v="3"/>
    <s v="Hyderabad Hub"/>
    <s v="Julie Olsen"/>
    <s v="Summer Morrison"/>
    <x v="2"/>
    <s v="Hyderabad"/>
    <s v="Electronics"/>
    <s v="Galaxy S24"/>
    <s v="Samsung"/>
    <s v="Hyderabad Hub"/>
    <s v="Julie Olsen"/>
  </r>
  <r>
    <s v="ORD102458"/>
    <s v="CUST12458"/>
    <s v="Jessica Ayers"/>
    <s v="Female"/>
    <n v="29"/>
    <x v="1"/>
    <x v="191"/>
    <d v="2025-10-11T00:00:00"/>
    <x v="5"/>
    <s v="New Delhi"/>
    <x v="4"/>
    <s v="P9563"/>
    <s v="Air Max Shoes"/>
    <x v="4"/>
    <n v="2"/>
    <n v="18530"/>
    <n v="20531.29"/>
    <n v="5"/>
    <n v="39009.449999999997"/>
    <n v="4002.58"/>
    <x v="1"/>
    <x v="0"/>
    <n v="3"/>
    <s v="New Delhi Hub"/>
    <s v="Daniel Bullock"/>
    <s v="Jessica Ayers"/>
    <x v="1"/>
    <s v="New Delhi"/>
    <s v="Fashion"/>
    <s v="Air Max Shoes"/>
    <s v="Nike"/>
    <s v="New Delhi Hub"/>
    <s v="Daniel Bullock"/>
  </r>
  <r>
    <s v="ORD102459"/>
    <s v="CUST12459"/>
    <s v="Jennifer Irwin MD"/>
    <s v="Female"/>
    <n v="18"/>
    <x v="0"/>
    <x v="331"/>
    <d v="2025-06-21T00:00:00"/>
    <x v="3"/>
    <s v="Bengaluru"/>
    <x v="3"/>
    <s v="P4905"/>
    <s v="Galaxy S24"/>
    <x v="3"/>
    <n v="1"/>
    <n v="23370"/>
    <n v="34287.589999999997"/>
    <n v="20"/>
    <n v="27430.07"/>
    <n v="10917.59"/>
    <x v="0"/>
    <x v="3"/>
    <n v="1"/>
    <s v="Bengaluru Hub"/>
    <s v="Janice Young"/>
    <s v="Jennifer Irwin MD"/>
    <x v="3"/>
    <s v="Bengaluru"/>
    <s v="Electronics"/>
    <s v="Galaxy S24"/>
    <s v="Samsung"/>
    <s v="Bengaluru Hub"/>
    <s v="Janice Young"/>
  </r>
  <r>
    <s v="ORD102460"/>
    <s v="CUST12460"/>
    <s v="Timothy Wright"/>
    <s v="Female"/>
    <n v="30"/>
    <x v="1"/>
    <x v="365"/>
    <d v="2025-09-07T00:00:00"/>
    <x v="2"/>
    <s v="Hyderabad"/>
    <x v="3"/>
    <s v="P6918"/>
    <s v="iPhone 15"/>
    <x v="5"/>
    <n v="1"/>
    <n v="23982"/>
    <n v="28129.05"/>
    <n v="0"/>
    <n v="28129.05"/>
    <n v="4147.05"/>
    <x v="2"/>
    <x v="3"/>
    <n v="3"/>
    <s v="Hyderabad Hub"/>
    <s v="Robert Wells"/>
    <s v="Timothy Wright"/>
    <x v="2"/>
    <s v="Hyderabad"/>
    <s v="Electronics"/>
    <s v="iPhone 15"/>
    <s v="Apple"/>
    <s v="Hyderabad Hub"/>
    <s v="Robert Wells"/>
  </r>
  <r>
    <s v="ORD102461"/>
    <s v="CUST12461"/>
    <s v="Lindsey James"/>
    <s v="Male"/>
    <n v="40"/>
    <x v="1"/>
    <x v="181"/>
    <d v="2024-09-05T00:00:00"/>
    <x v="2"/>
    <s v="Hyderabad"/>
    <x v="3"/>
    <s v="P2623"/>
    <s v="Galaxy S24"/>
    <x v="3"/>
    <n v="4"/>
    <n v="19808"/>
    <n v="22505.15"/>
    <n v="5"/>
    <n v="85519.57"/>
    <n v="10788.6"/>
    <x v="0"/>
    <x v="1"/>
    <n v="4"/>
    <s v="Hyderabad Hub"/>
    <s v="Alexa Gilbert"/>
    <s v="Lindsey James"/>
    <x v="2"/>
    <s v="Hyderabad"/>
    <s v="Electronics"/>
    <s v="Galaxy S24"/>
    <s v="Samsung"/>
    <s v="Hyderabad Hub"/>
    <s v="Alexa Gilbert"/>
  </r>
  <r>
    <s v="ORD102462"/>
    <s v="CUST12462"/>
    <s v="Scott Mitchell"/>
    <s v="Female"/>
    <n v="27"/>
    <x v="0"/>
    <x v="269"/>
    <d v="2024-11-28T00:00:00"/>
    <x v="1"/>
    <s v="New Delhi"/>
    <x v="3"/>
    <s v="P2587"/>
    <s v="iPhone 15"/>
    <x v="5"/>
    <n v="5"/>
    <n v="13599"/>
    <n v="18551"/>
    <n v="5"/>
    <n v="88117.25"/>
    <n v="24760"/>
    <x v="3"/>
    <x v="2"/>
    <n v="5"/>
    <s v="New Delhi Hub"/>
    <s v="Aaron Davis PhD"/>
    <s v="Scott Mitchell"/>
    <x v="1"/>
    <s v="New Delhi"/>
    <s v="Electronics"/>
    <s v="iPhone 15"/>
    <s v="Apple"/>
    <s v="New Delhi Hub"/>
    <s v="Aaron Davis PhD"/>
  </r>
  <r>
    <s v="ORD102463"/>
    <s v="CUST12463"/>
    <s v="Danielle Pierce"/>
    <s v="Female"/>
    <n v="50"/>
    <x v="1"/>
    <x v="183"/>
    <d v="2025-12-18T00:00:00"/>
    <x v="3"/>
    <s v="Bengaluru"/>
    <x v="0"/>
    <s v="P2686"/>
    <s v="Pressure Cooker"/>
    <x v="0"/>
    <n v="1"/>
    <n v="14374"/>
    <n v="15868.76"/>
    <n v="0"/>
    <n v="15868.76"/>
    <n v="1494.76"/>
    <x v="3"/>
    <x v="2"/>
    <n v="1"/>
    <s v="Bengaluru Hub"/>
    <s v="Gregory Mcclain"/>
    <s v="Danielle Pierce"/>
    <x v="3"/>
    <s v="Bengaluru"/>
    <s v="Home"/>
    <s v="Pressure Cooker"/>
    <s v="Prestige"/>
    <s v="Bengaluru Hub"/>
    <s v="Gregory Mcclain"/>
  </r>
  <r>
    <s v="ORD102464"/>
    <s v="CUST12464"/>
    <s v="Jose Wilson"/>
    <s v="Male"/>
    <n v="27"/>
    <x v="0"/>
    <x v="691"/>
    <d v="2025-06-12T00:00:00"/>
    <x v="0"/>
    <s v="Pune"/>
    <x v="2"/>
    <s v="P1010"/>
    <s v="Face Wash"/>
    <x v="2"/>
    <n v="4"/>
    <n v="11315"/>
    <n v="14959.62"/>
    <n v="20"/>
    <n v="47870.78"/>
    <n v="14578.48"/>
    <x v="2"/>
    <x v="0"/>
    <n v="3"/>
    <s v="Pune Hub"/>
    <s v="Sara Newman"/>
    <s v="Jose Wilson"/>
    <x v="0"/>
    <s v="Pune"/>
    <s v="Beauty"/>
    <s v="Face Wash"/>
    <s v="Loreal"/>
    <s v="Pune Hub"/>
    <s v="Sara Newman"/>
  </r>
  <r>
    <s v="ORD102465"/>
    <s v="CUST12465"/>
    <s v="Lauren Jackson"/>
    <s v="Male"/>
    <n v="39"/>
    <x v="1"/>
    <x v="178"/>
    <d v="2026-02-01T00:00:00"/>
    <x v="4"/>
    <s v="Chennai"/>
    <x v="1"/>
    <s v="P6000"/>
    <s v="Sunflower Oil"/>
    <x v="1"/>
    <n v="5"/>
    <n v="12393"/>
    <n v="17506.25"/>
    <n v="15"/>
    <n v="74401.56"/>
    <n v="25566.25"/>
    <x v="1"/>
    <x v="0"/>
    <n v="2"/>
    <s v="Chennai Hub"/>
    <s v="Emily Lee"/>
    <s v="Lauren Jackson"/>
    <x v="4"/>
    <s v="Chennai"/>
    <s v="Grocery"/>
    <s v="Sunflower Oil"/>
    <s v="Fortune"/>
    <s v="Chennai Hub"/>
    <s v="Emily Lee"/>
  </r>
  <r>
    <s v="ORD102466"/>
    <s v="CUST12466"/>
    <s v="Jessica Mcmillan"/>
    <s v="Male"/>
    <n v="57"/>
    <x v="0"/>
    <x v="385"/>
    <d v="2026-05-23T00:00:00"/>
    <x v="0"/>
    <s v="Mumbai"/>
    <x v="3"/>
    <s v="P5196"/>
    <s v="iPhone 15"/>
    <x v="5"/>
    <n v="2"/>
    <n v="16784"/>
    <n v="21314.84"/>
    <n v="20"/>
    <n v="34103.74"/>
    <n v="9061.68"/>
    <x v="3"/>
    <x v="1"/>
    <n v="3"/>
    <s v="Mumbai Hub"/>
    <s v="John Reynolds"/>
    <s v="Jessica Mcmillan"/>
    <x v="0"/>
    <s v="Mumbai"/>
    <s v="Electronics"/>
    <s v="iPhone 15"/>
    <s v="Apple"/>
    <s v="Mumbai Hub"/>
    <s v="John Reynolds"/>
  </r>
  <r>
    <s v="ORD102467"/>
    <s v="CUST12467"/>
    <s v="Mark Tucker"/>
    <s v="Female"/>
    <n v="28"/>
    <x v="1"/>
    <x v="200"/>
    <d v="2025-05-18T00:00:00"/>
    <x v="1"/>
    <s v="New Delhi"/>
    <x v="3"/>
    <s v="P9630"/>
    <s v="iPhone 15"/>
    <x v="5"/>
    <n v="1"/>
    <n v="20484"/>
    <n v="24600.67"/>
    <n v="20"/>
    <n v="19680.54"/>
    <n v="4116.67"/>
    <x v="3"/>
    <x v="3"/>
    <n v="2"/>
    <s v="New Delhi Hub"/>
    <s v="Tiffany Chambers"/>
    <s v="Mark Tucker"/>
    <x v="1"/>
    <s v="New Delhi"/>
    <s v="Electronics"/>
    <s v="iPhone 15"/>
    <s v="Apple"/>
    <s v="New Delhi Hub"/>
    <s v="Tiffany Chambers"/>
  </r>
  <r>
    <s v="ORD102468"/>
    <s v="CUST12468"/>
    <s v="Amy Hardin"/>
    <s v="Male"/>
    <n v="60"/>
    <x v="0"/>
    <x v="599"/>
    <d v="2025-10-20T00:00:00"/>
    <x v="1"/>
    <s v="New Delhi"/>
    <x v="3"/>
    <s v="P3900"/>
    <s v="iPhone 15"/>
    <x v="5"/>
    <n v="1"/>
    <n v="23227"/>
    <n v="31651.06"/>
    <n v="5"/>
    <n v="30068.51"/>
    <n v="8424.06"/>
    <x v="3"/>
    <x v="3"/>
    <n v="2"/>
    <s v="New Delhi Hub"/>
    <s v="Michael Taylor"/>
    <s v="Amy Hardin"/>
    <x v="1"/>
    <s v="New Delhi"/>
    <s v="Electronics"/>
    <s v="iPhone 15"/>
    <s v="Apple"/>
    <s v="New Delhi Hub"/>
    <s v="Michael Taylor"/>
  </r>
  <r>
    <s v="ORD102469"/>
    <s v="CUST12469"/>
    <s v="Amanda Park"/>
    <s v="Male"/>
    <n v="50"/>
    <x v="1"/>
    <x v="98"/>
    <d v="2024-08-05T00:00:00"/>
    <x v="4"/>
    <s v="Chennai"/>
    <x v="0"/>
    <s v="P6103"/>
    <s v="Pressure Cooker"/>
    <x v="0"/>
    <n v="1"/>
    <n v="17972"/>
    <n v="22824.89"/>
    <n v="5"/>
    <n v="21683.65"/>
    <n v="4852.8900000000003"/>
    <x v="0"/>
    <x v="1"/>
    <n v="2"/>
    <s v="Chennai Hub"/>
    <s v="Miss Krystal Mckay"/>
    <s v="Amanda Park"/>
    <x v="4"/>
    <s v="Chennai"/>
    <s v="Home"/>
    <s v="Pressure Cooker"/>
    <s v="Prestige"/>
    <s v="Chennai Hub"/>
    <s v="Miss Krystal Mckay"/>
  </r>
  <r>
    <s v="ORD102470"/>
    <s v="CUST12470"/>
    <s v="Travis Smith"/>
    <s v="Male"/>
    <n v="31"/>
    <x v="1"/>
    <x v="313"/>
    <d v="2026-03-01T00:00:00"/>
    <x v="4"/>
    <s v="Chennai"/>
    <x v="4"/>
    <s v="P6060"/>
    <s v="Air Max Shoes"/>
    <x v="4"/>
    <n v="3"/>
    <n v="21978"/>
    <n v="29670.799999999999"/>
    <n v="10"/>
    <n v="80111.16"/>
    <n v="23078.400000000001"/>
    <x v="2"/>
    <x v="3"/>
    <n v="3"/>
    <s v="Chennai Hub"/>
    <s v="Elizabeth Rosales"/>
    <s v="Travis Smith"/>
    <x v="4"/>
    <s v="Chennai"/>
    <s v="Fashion"/>
    <s v="Air Max Shoes"/>
    <s v="Nike"/>
    <s v="Chennai Hub"/>
    <s v="Elizabeth Rosales"/>
  </r>
  <r>
    <s v="ORD102471"/>
    <s v="CUST12471"/>
    <s v="Grant Mitchell"/>
    <s v="Male"/>
    <n v="20"/>
    <x v="1"/>
    <x v="147"/>
    <d v="2025-07-13T00:00:00"/>
    <x v="0"/>
    <s v="Mumbai"/>
    <x v="1"/>
    <s v="P2935"/>
    <s v="Sunflower Oil"/>
    <x v="1"/>
    <n v="5"/>
    <n v="17319"/>
    <n v="25328.65"/>
    <n v="20"/>
    <n v="101314.6"/>
    <n v="40048.25"/>
    <x v="1"/>
    <x v="3"/>
    <n v="5"/>
    <s v="Mumbai Hub"/>
    <s v="Amy Booth"/>
    <s v="Grant Mitchell"/>
    <x v="0"/>
    <s v="Mumbai"/>
    <s v="Grocery"/>
    <s v="Sunflower Oil"/>
    <s v="Fortune"/>
    <s v="Mumbai Hub"/>
    <s v="Amy Booth"/>
  </r>
  <r>
    <s v="ORD102472"/>
    <s v="CUST12472"/>
    <s v="Michael Perez"/>
    <s v="Female"/>
    <n v="39"/>
    <x v="1"/>
    <x v="439"/>
    <d v="2024-10-14T00:00:00"/>
    <x v="4"/>
    <s v="Chennai"/>
    <x v="1"/>
    <s v="P8798"/>
    <s v="Sunflower Oil"/>
    <x v="1"/>
    <n v="2"/>
    <n v="14062"/>
    <n v="16751.52"/>
    <n v="10"/>
    <n v="30152.74"/>
    <n v="5379.04"/>
    <x v="3"/>
    <x v="3"/>
    <n v="4"/>
    <s v="Chennai Hub"/>
    <s v="Candace Graves"/>
    <s v="Michael Perez"/>
    <x v="4"/>
    <s v="Chennai"/>
    <s v="Grocery"/>
    <s v="Sunflower Oil"/>
    <s v="Fortune"/>
    <s v="Chennai Hub"/>
    <s v="Candace Graves"/>
  </r>
  <r>
    <s v="ORD102473"/>
    <s v="CUST12473"/>
    <s v="John Sanchez"/>
    <s v="Female"/>
    <n v="40"/>
    <x v="1"/>
    <x v="703"/>
    <d v="2025-07-15T00:00:00"/>
    <x v="3"/>
    <s v="Bengaluru"/>
    <x v="3"/>
    <s v="P7136"/>
    <m/>
    <x v="3"/>
    <n v="1"/>
    <n v="4803"/>
    <n v="6479.95"/>
    <n v="0"/>
    <n v="6479.95"/>
    <n v="1676.95"/>
    <x v="2"/>
    <x v="3"/>
    <n v="5"/>
    <s v="Bengaluru Hub"/>
    <s v="Rachel Green"/>
    <s v="John Sanchez"/>
    <x v="3"/>
    <s v="Bengaluru"/>
    <s v="Electronics"/>
    <s v="Galaxy S24"/>
    <s v="Samsung"/>
    <s v="Bengaluru Hub"/>
    <s v="Rachel Green"/>
  </r>
  <r>
    <s v="ORD102474"/>
    <s v="CUST12474"/>
    <s v="Sydney Harding"/>
    <s v="Male"/>
    <n v="49"/>
    <x v="1"/>
    <x v="524"/>
    <d v="2026-01-25T00:00:00"/>
    <x v="1"/>
    <s v="New Delhi"/>
    <x v="3"/>
    <s v="P2992"/>
    <s v="iPhone 15"/>
    <x v="5"/>
    <n v="2"/>
    <n v="21819"/>
    <n v="29767.62"/>
    <n v="0"/>
    <n v="59535.24"/>
    <n v="15897.24"/>
    <x v="3"/>
    <x v="1"/>
    <n v="1"/>
    <s v="New Delhi Hub"/>
    <s v="Shannon Beck"/>
    <s v="Sydney Harding"/>
    <x v="1"/>
    <s v="New Delhi"/>
    <s v="Electronics"/>
    <s v="iPhone 15"/>
    <s v="Apple"/>
    <s v="New Delhi Hub"/>
    <s v="Shannon Beck"/>
  </r>
  <r>
    <s v="ORD102475"/>
    <s v="CUST12475"/>
    <s v="Dominique Miller"/>
    <s v="Male"/>
    <n v="27"/>
    <x v="0"/>
    <x v="537"/>
    <d v="2025-07-19T00:00:00"/>
    <x v="1"/>
    <s v="New Delhi"/>
    <x v="3"/>
    <s v="P9352"/>
    <s v="Galaxy S24"/>
    <x v="3"/>
    <n v="1"/>
    <n v="11222"/>
    <n v="12563.95"/>
    <n v="5"/>
    <n v="11935.75"/>
    <n v="1341.95"/>
    <x v="1"/>
    <x v="1"/>
    <n v="4"/>
    <s v="New Delhi Hub"/>
    <s v="John Ball"/>
    <s v="Dominique Miller"/>
    <x v="1"/>
    <s v="New Delhi"/>
    <s v="Electronics"/>
    <s v="Galaxy S24"/>
    <s v="Samsung"/>
    <s v="New Delhi Hub"/>
    <s v="John Ball"/>
  </r>
  <r>
    <s v="ORD102476"/>
    <s v="CUST12476"/>
    <s v="Andrew Robertson"/>
    <s v="Female"/>
    <n v="27"/>
    <x v="0"/>
    <x v="474"/>
    <d v="2025-09-30T00:00:00"/>
    <x v="3"/>
    <s v="Bengaluru"/>
    <x v="1"/>
    <s v="P5170"/>
    <s v="Sunflower Oil"/>
    <x v="1"/>
    <n v="5"/>
    <n v="19032"/>
    <n v="24523.11"/>
    <n v="20"/>
    <n v="98092.44"/>
    <n v="27455.55"/>
    <x v="0"/>
    <x v="3"/>
    <n v="5"/>
    <s v="Bengaluru Hub"/>
    <s v="Michael Gonzalez"/>
    <s v="Andrew Robertson"/>
    <x v="3"/>
    <s v="Bengaluru"/>
    <s v="Grocery"/>
    <s v="Sunflower Oil"/>
    <s v="Fortune"/>
    <s v="Bengaluru Hub"/>
    <s v="Michael Gonzalez"/>
  </r>
  <r>
    <s v="ORD102477"/>
    <s v="CUST12477"/>
    <s v="Rebecca Harris"/>
    <s v="Female"/>
    <n v="57"/>
    <x v="0"/>
    <x v="598"/>
    <d v="2025-01-05T00:00:00"/>
    <x v="0"/>
    <s v="Pune"/>
    <x v="3"/>
    <s v="P9744"/>
    <s v="iPhone 15"/>
    <x v="5"/>
    <n v="1"/>
    <n v="5985"/>
    <n v="7040.92"/>
    <n v="15"/>
    <n v="5984.78"/>
    <n v="1055.92"/>
    <x v="3"/>
    <x v="0"/>
    <n v="2"/>
    <s v="Pune Hub"/>
    <s v="Aaron Wheeler"/>
    <s v="Rebecca Harris"/>
    <x v="0"/>
    <s v="Pune"/>
    <s v="Electronics"/>
    <s v="iPhone 15"/>
    <s v="Apple"/>
    <s v="Pune Hub"/>
    <s v="Aaron Wheeler"/>
  </r>
  <r>
    <s v="ORD102478"/>
    <s v="CUST12478"/>
    <s v="Heather Solomon"/>
    <s v="Male"/>
    <n v="21"/>
    <x v="1"/>
    <x v="686"/>
    <d v="2025-02-21T00:00:00"/>
    <x v="2"/>
    <s v="Hyderabad"/>
    <x v="3"/>
    <s v="P6176"/>
    <s v="iPhone 15"/>
    <x v="5"/>
    <n v="1"/>
    <n v="15863"/>
    <n v="22884.59"/>
    <n v="0"/>
    <n v="22884.59"/>
    <n v="7021.59"/>
    <x v="2"/>
    <x v="3"/>
    <n v="3"/>
    <s v="Hyderabad Hub"/>
    <s v="Mary Ramirez"/>
    <s v="Heather Solomon"/>
    <x v="2"/>
    <s v="Hyderabad"/>
    <s v="Electronics"/>
    <s v="iPhone 15"/>
    <s v="Apple"/>
    <s v="Hyderabad Hub"/>
    <s v="Mary Ramirez"/>
  </r>
  <r>
    <s v="ORD102479"/>
    <s v="CUST12479"/>
    <s v="Brenda Wright"/>
    <s v="Male"/>
    <n v="36"/>
    <x v="0"/>
    <x v="50"/>
    <d v="2025-08-07T00:00:00"/>
    <x v="3"/>
    <s v="Bengaluru"/>
    <x v="2"/>
    <s v="P9610"/>
    <s v="Face Wash"/>
    <x v="2"/>
    <n v="4"/>
    <n v="9604"/>
    <n v="11457.06"/>
    <n v="10"/>
    <n v="41245.42"/>
    <n v="7412.24"/>
    <x v="0"/>
    <x v="0"/>
    <n v="5"/>
    <s v="Bengaluru Hub"/>
    <s v="Stacey Rice"/>
    <s v="Brenda Wright"/>
    <x v="3"/>
    <s v="Bengaluru"/>
    <s v="Beauty"/>
    <s v="Face Wash"/>
    <s v="Loreal"/>
    <s v="Bengaluru Hub"/>
    <s v="Stacey Rice"/>
  </r>
  <r>
    <s v="ORD102480"/>
    <s v="CUST12480"/>
    <s v="April Stewart"/>
    <s v="Female"/>
    <n v="19"/>
    <x v="0"/>
    <x v="74"/>
    <d v="2025-06-16T00:00:00"/>
    <x v="2"/>
    <s v="Hyderabad"/>
    <x v="4"/>
    <s v="P5947"/>
    <s v="Air Max Shoes"/>
    <x v="4"/>
    <n v="4"/>
    <n v="26754"/>
    <n v="35216.379999999997"/>
    <n v="20"/>
    <n v="112692.42"/>
    <n v="33849.519999999997"/>
    <x v="1"/>
    <x v="0"/>
    <n v="1"/>
    <s v="Hyderabad Hub"/>
    <s v="Todd Rodriguez"/>
    <s v="April Stewart"/>
    <x v="2"/>
    <s v="Hyderabad"/>
    <s v="Fashion"/>
    <s v="Air Max Shoes"/>
    <s v="Nike"/>
    <s v="Hyderabad Hub"/>
    <s v="Todd Rodriguez"/>
  </r>
  <r>
    <s v="ORD102481"/>
    <s v="CUST12481"/>
    <s v="Julia Bowen"/>
    <s v="Male"/>
    <n v="27"/>
    <x v="0"/>
    <x v="70"/>
    <d v="2024-09-03T00:00:00"/>
    <x v="4"/>
    <s v="Chennai"/>
    <x v="1"/>
    <s v="P8804"/>
    <s v="Sunflower Oil"/>
    <x v="1"/>
    <n v="5"/>
    <n v="13945"/>
    <n v="15845.66"/>
    <n v="5"/>
    <n v="75266.880000000005"/>
    <n v="9503.2999999999993"/>
    <x v="2"/>
    <x v="1"/>
    <n v="3"/>
    <s v="Chennai Hub"/>
    <s v="Todd Cook"/>
    <s v="Julia Bowen"/>
    <x v="4"/>
    <s v="Chennai"/>
    <s v="Grocery"/>
    <s v="Sunflower Oil"/>
    <s v="Fortune"/>
    <s v="Chennai Hub"/>
    <s v="Todd Cook"/>
  </r>
  <r>
    <s v="ORD102482"/>
    <s v="CUST12482"/>
    <s v="George Davies"/>
    <s v="Female"/>
    <n v="34"/>
    <x v="0"/>
    <x v="359"/>
    <d v="2026-01-12T00:00:00"/>
    <x v="2"/>
    <s v="Hyderabad"/>
    <x v="4"/>
    <s v="P6154"/>
    <s v="Air Max Shoes"/>
    <x v="4"/>
    <n v="2"/>
    <n v="17952"/>
    <n v="19859.400000000001"/>
    <n v="10"/>
    <n v="35746.92"/>
    <n v="3814.8"/>
    <x v="3"/>
    <x v="1"/>
    <n v="5"/>
    <s v="Hyderabad Hub"/>
    <s v="Jimmy Roberts"/>
    <s v="George Davies"/>
    <x v="2"/>
    <s v="Hyderabad"/>
    <s v="Fashion"/>
    <s v="Air Max Shoes"/>
    <s v="Nike"/>
    <s v="Hyderabad Hub"/>
    <s v="Jimmy Roberts"/>
  </r>
  <r>
    <s v="ORD102483"/>
    <s v="CUST12483"/>
    <s v="Jason Watts"/>
    <s v="Female"/>
    <n v="39"/>
    <x v="1"/>
    <x v="337"/>
    <d v="2025-02-23T00:00:00"/>
    <x v="3"/>
    <s v="Bengaluru"/>
    <x v="1"/>
    <s v="P4135"/>
    <s v="Sunflower Oil"/>
    <x v="1"/>
    <n v="4"/>
    <n v="23078"/>
    <n v="27924.98"/>
    <n v="0"/>
    <n v="111699.92"/>
    <n v="19387.919999999998"/>
    <x v="2"/>
    <x v="1"/>
    <n v="3"/>
    <s v="Bengaluru Hub"/>
    <s v="David Sanchez"/>
    <s v="Jason Watts"/>
    <x v="3"/>
    <s v="Bengaluru"/>
    <s v="Grocery"/>
    <s v="Sunflower Oil"/>
    <s v="Fortune"/>
    <s v="Bengaluru Hub"/>
    <s v="David Sanchez"/>
  </r>
  <r>
    <s v="ORD102484"/>
    <s v="CUST12484"/>
    <s v="Tammy York"/>
    <s v="Female"/>
    <n v="59"/>
    <x v="1"/>
    <x v="101"/>
    <d v="2024-09-13T00:00:00"/>
    <x v="4"/>
    <s v="Chennai"/>
    <x v="2"/>
    <s v="P6637"/>
    <s v="Face Wash"/>
    <x v="2"/>
    <n v="2"/>
    <n v="10403"/>
    <n v="13183.99"/>
    <n v="0"/>
    <n v="26367.98"/>
    <n v="5561.98"/>
    <x v="1"/>
    <x v="3"/>
    <n v="2"/>
    <s v="Chennai Hub"/>
    <s v="Joel Cervantes"/>
    <s v="Tammy York"/>
    <x v="4"/>
    <s v="Chennai"/>
    <s v="Beauty"/>
    <s v="Face Wash"/>
    <s v="Loreal"/>
    <s v="Chennai Hub"/>
    <s v="Joel Cervantes"/>
  </r>
  <r>
    <s v="ORD102485"/>
    <s v="CUST12485"/>
    <s v="Stephanie Carlson"/>
    <s v="Male"/>
    <n v="52"/>
    <x v="0"/>
    <x v="429"/>
    <d v="2026-01-12T00:00:00"/>
    <x v="2"/>
    <s v="Hyderabad"/>
    <x v="1"/>
    <s v="P5373"/>
    <s v="Sunflower Oil"/>
    <x v="1"/>
    <n v="3"/>
    <n v="22395"/>
    <n v="33017.51"/>
    <n v="0"/>
    <n v="99052.53"/>
    <n v="31867.53"/>
    <x v="1"/>
    <x v="1"/>
    <n v="4"/>
    <s v="Hyderabad Hub"/>
    <s v="William Scott"/>
    <s v="Stephanie Carlson"/>
    <x v="2"/>
    <s v="Hyderabad"/>
    <s v="Grocery"/>
    <s v="Sunflower Oil"/>
    <s v="Fortune"/>
    <s v="Hyderabad Hub"/>
    <s v="William Scott"/>
  </r>
  <r>
    <s v="ORD102486"/>
    <s v="CUST12486"/>
    <s v="Joe Dillon"/>
    <s v="Male"/>
    <n v="59"/>
    <x v="0"/>
    <x v="421"/>
    <d v="2025-09-23T00:00:00"/>
    <x v="1"/>
    <s v="New Delhi"/>
    <x v="3"/>
    <s v="P7225"/>
    <s v="Galaxy S24"/>
    <x v="3"/>
    <n v="1"/>
    <n v="2728"/>
    <n v="3411.28"/>
    <n v="5"/>
    <n v="3240.72"/>
    <n v="683.28"/>
    <x v="3"/>
    <x v="3"/>
    <n v="1"/>
    <s v="New Delhi Hub"/>
    <s v="Tammy Mayo"/>
    <s v="Joe Dillon"/>
    <x v="1"/>
    <s v="New Delhi"/>
    <s v="Electronics"/>
    <s v="Galaxy S24"/>
    <s v="Samsung"/>
    <s v="New Delhi Hub"/>
    <s v="Tammy Mayo"/>
  </r>
  <r>
    <s v="ORD102487"/>
    <s v="CUST12487"/>
    <s v="Donald Pearson"/>
    <s v="Male"/>
    <n v="23"/>
    <x v="0"/>
    <x v="587"/>
    <d v="2024-10-28T00:00:00"/>
    <x v="4"/>
    <s v="Chennai"/>
    <x v="4"/>
    <s v="P7291"/>
    <s v="Air Max Shoes"/>
    <x v="4"/>
    <n v="2"/>
    <n v="8494"/>
    <n v="12047.56"/>
    <n v="5"/>
    <n v="22890.36"/>
    <n v="7107.12"/>
    <x v="1"/>
    <x v="1"/>
    <n v="4"/>
    <s v="Chennai Hub"/>
    <s v="Veronica Kelley"/>
    <s v="Donald Pearson"/>
    <x v="4"/>
    <s v="Chennai"/>
    <s v="Fashion"/>
    <s v="Air Max Shoes"/>
    <s v="Nike"/>
    <s v="Chennai Hub"/>
    <s v="Veronica Kelley"/>
  </r>
  <r>
    <s v="ORD102488"/>
    <s v="CUST12488"/>
    <s v="Megan Flores"/>
    <s v="Male"/>
    <n v="50"/>
    <x v="0"/>
    <x v="704"/>
    <d v="2026-03-19T00:00:00"/>
    <x v="5"/>
    <s v="Hyderabad"/>
    <x v="3"/>
    <s v="P8820"/>
    <s v="iPhone 15"/>
    <x v="5"/>
    <n v="5"/>
    <n v="16587"/>
    <n v="19953.62"/>
    <n v="10"/>
    <n v="89791.29"/>
    <n v="16833.099999999999"/>
    <x v="3"/>
    <x v="0"/>
    <n v="2"/>
    <s v="Hyderabad Hub"/>
    <s v="Jesus Diaz"/>
    <s v="Megan Flores"/>
    <x v="2"/>
    <s v="Hyderabad"/>
    <s v="Electronics"/>
    <s v="iPhone 15"/>
    <s v="Apple"/>
    <s v="Hyderabad Hub"/>
    <s v="Jesus Diaz"/>
  </r>
  <r>
    <s v="ORD102489"/>
    <s v="CUST12489"/>
    <s v="Matthew Price"/>
    <s v="Male"/>
    <n v="20"/>
    <x v="1"/>
    <x v="288"/>
    <d v="2025-03-14T00:00:00"/>
    <x v="0"/>
    <s v="Pune"/>
    <x v="0"/>
    <s v="P6780"/>
    <s v="Pressure Cooker"/>
    <x v="0"/>
    <n v="2"/>
    <n v="8399"/>
    <n v="9439.75"/>
    <n v="15"/>
    <n v="16047.57"/>
    <n v="2081.5"/>
    <x v="3"/>
    <x v="0"/>
    <n v="2"/>
    <s v="Pune Hub"/>
    <s v="Diana Mcdaniel"/>
    <s v="Matthew Price"/>
    <x v="0"/>
    <s v="Pune"/>
    <s v="Home"/>
    <s v="Pressure Cooker"/>
    <s v="Prestige"/>
    <s v="Pune Hub"/>
    <s v="Diana Mcdaniel"/>
  </r>
  <r>
    <s v="ORD102490"/>
    <s v="CUST12490"/>
    <s v="Helen Compton"/>
    <s v="Female"/>
    <n v="49"/>
    <x v="0"/>
    <x v="47"/>
    <d v="2024-08-18T00:00:00"/>
    <x v="0"/>
    <s v="Pune"/>
    <x v="3"/>
    <s v="P4656"/>
    <s v="Galaxy S24"/>
    <x v="3"/>
    <n v="3"/>
    <n v="7329"/>
    <n v="8362.66"/>
    <n v="0"/>
    <n v="25087.98"/>
    <n v="3100.98"/>
    <x v="1"/>
    <x v="0"/>
    <n v="5"/>
    <s v="Pune Hub"/>
    <s v="Sierra Reed"/>
    <s v="Helen Compton"/>
    <x v="0"/>
    <s v="Pune"/>
    <s v="Electronics"/>
    <s v="Galaxy S24"/>
    <s v="Samsung"/>
    <s v="Pune Hub"/>
    <s v="Sierra Reed"/>
  </r>
  <r>
    <s v="ORD102491"/>
    <s v="CUST12491"/>
    <s v="Mrs. Jaclyn Cunningham"/>
    <s v="Female"/>
    <n v="22"/>
    <x v="1"/>
    <x v="37"/>
    <d v="2025-06-30T00:00:00"/>
    <x v="0"/>
    <s v="Mumbai"/>
    <x v="1"/>
    <s v="P3747"/>
    <s v="Sunflower Oil"/>
    <x v="1"/>
    <n v="4"/>
    <n v="6604"/>
    <n v="8884.8700000000008"/>
    <n v="0"/>
    <n v="35539.480000000003"/>
    <n v="9123.48"/>
    <x v="1"/>
    <x v="1"/>
    <n v="3"/>
    <s v="Mumbai Hub"/>
    <s v="Terry Shelton"/>
    <s v="Mrs. Jaclyn Cunningham"/>
    <x v="0"/>
    <s v="Mumbai"/>
    <s v="Grocery"/>
    <s v="Sunflower Oil"/>
    <s v="Fortune"/>
    <s v="Mumbai Hub"/>
    <s v="Terry Shelton"/>
  </r>
  <r>
    <s v="ORD102492"/>
    <s v="CUST12492"/>
    <s v="Michael Miller"/>
    <s v="Female"/>
    <n v="60"/>
    <x v="0"/>
    <x v="527"/>
    <d v="2026-03-27T00:00:00"/>
    <x v="4"/>
    <s v="Chennai"/>
    <x v="4"/>
    <s v="P9047"/>
    <s v="Air Max Shoes"/>
    <x v="4"/>
    <n v="2"/>
    <n v="27801"/>
    <n v="30961.86"/>
    <n v="20"/>
    <n v="49538.98"/>
    <n v="6321.72"/>
    <x v="0"/>
    <x v="3"/>
    <n v="3"/>
    <s v="Chennai Hub"/>
    <s v="Douglas Frost"/>
    <s v="Michael Miller"/>
    <x v="4"/>
    <s v="Chennai"/>
    <s v="Fashion"/>
    <s v="Air Max Shoes"/>
    <s v="Nike"/>
    <s v="Chennai Hub"/>
    <s v="Douglas Frost"/>
  </r>
  <r>
    <s v="ORD102493"/>
    <s v="CUST12493"/>
    <s v="Kathleen Morris"/>
    <s v="Female"/>
    <n v="59"/>
    <x v="1"/>
    <x v="175"/>
    <d v="2026-06-21T00:00:00"/>
    <x v="3"/>
    <s v="Bengaluru"/>
    <x v="3"/>
    <s v="P3570"/>
    <s v="iPhone 15"/>
    <x v="5"/>
    <n v="4"/>
    <n v="3322"/>
    <n v="4513.59"/>
    <n v="15"/>
    <n v="15346.21"/>
    <n v="4766.3599999999997"/>
    <x v="0"/>
    <x v="0"/>
    <n v="2"/>
    <s v="Bengaluru Hub"/>
    <s v="Richard Gomez"/>
    <s v="Kathleen Morris"/>
    <x v="3"/>
    <s v="Bengaluru"/>
    <s v="Electronics"/>
    <s v="iPhone 15"/>
    <s v="Apple"/>
    <s v="Bengaluru Hub"/>
    <s v="Richard Gomez"/>
  </r>
  <r>
    <s v="ORD102494"/>
    <s v="CUST12494"/>
    <s v="Anthony Brewer"/>
    <s v="Male"/>
    <n v="31"/>
    <x v="1"/>
    <x v="635"/>
    <d v="2025-07-18T00:00:00"/>
    <x v="4"/>
    <s v="Chennai"/>
    <x v="1"/>
    <s v="P3849"/>
    <s v="Sunflower Oil"/>
    <x v="1"/>
    <n v="2"/>
    <n v="3812"/>
    <n v="5158.49"/>
    <n v="20"/>
    <n v="8253.58"/>
    <n v="2692.98"/>
    <x v="0"/>
    <x v="2"/>
    <n v="5"/>
    <s v="Chennai Hub"/>
    <s v="Heidi Ashley"/>
    <s v="Anthony Brewer"/>
    <x v="4"/>
    <s v="Chennai"/>
    <s v="Grocery"/>
    <s v="Sunflower Oil"/>
    <s v="Fortune"/>
    <s v="Chennai Hub"/>
    <s v="Heidi Ashley"/>
  </r>
  <r>
    <s v="ORD102495"/>
    <s v="CUST12495"/>
    <s v="Elizabeth White"/>
    <s v="Female"/>
    <n v="58"/>
    <x v="0"/>
    <x v="547"/>
    <d v="2024-12-13T00:00:00"/>
    <x v="0"/>
    <s v="Mumbai"/>
    <x v="0"/>
    <s v="P8696"/>
    <s v="Pressure Cooker"/>
    <x v="0"/>
    <n v="3"/>
    <n v="6237"/>
    <n v="8202.2800000000007"/>
    <n v="20"/>
    <n v="19685.47"/>
    <n v="5895.84"/>
    <x v="0"/>
    <x v="0"/>
    <n v="3"/>
    <s v="Mumbai Hub"/>
    <s v="Dennis Cook"/>
    <s v="Elizabeth White"/>
    <x v="0"/>
    <s v="Mumbai"/>
    <s v="Home"/>
    <s v="Pressure Cooker"/>
    <s v="Prestige"/>
    <s v="Mumbai Hub"/>
    <s v="Dennis Cook"/>
  </r>
  <r>
    <s v="ORD102496"/>
    <s v="CUST12496"/>
    <s v="Alyssa Black"/>
    <s v="Female"/>
    <n v="43"/>
    <x v="1"/>
    <x v="705"/>
    <d v="2025-05-31T00:00:00"/>
    <x v="2"/>
    <s v="Hyderabad"/>
    <x v="4"/>
    <s v="P8634"/>
    <s v="Air Max Shoes"/>
    <x v="4"/>
    <n v="1"/>
    <n v="1562"/>
    <n v="2156.98"/>
    <n v="10"/>
    <n v="1941.28"/>
    <n v="594.98"/>
    <x v="0"/>
    <x v="0"/>
    <n v="1"/>
    <s v="Hyderabad Hub"/>
    <s v="David Campbell"/>
    <s v="Alyssa Black"/>
    <x v="2"/>
    <s v="Hyderabad"/>
    <s v="Fashion"/>
    <s v="Air Max Shoes"/>
    <s v="Nike"/>
    <s v="Hyderabad Hub"/>
    <s v="David Campbell"/>
  </r>
  <r>
    <s v="ORD102497"/>
    <s v="CUST12497"/>
    <s v="Jason Beck"/>
    <s v="Female"/>
    <n v="27"/>
    <x v="1"/>
    <x v="116"/>
    <d v="2024-10-27T00:00:00"/>
    <x v="1"/>
    <s v="New Delhi"/>
    <x v="3"/>
    <s v="P1670"/>
    <s v="iPhone 15"/>
    <x v="5"/>
    <n v="1"/>
    <n v="22895"/>
    <n v="27423.39"/>
    <n v="15"/>
    <n v="23309.88"/>
    <n v="4528.3900000000003"/>
    <x v="3"/>
    <x v="3"/>
    <n v="4"/>
    <s v="New Delhi Hub"/>
    <s v="Jennifer Mullen"/>
    <s v="Jason Beck"/>
    <x v="1"/>
    <s v="New Delhi"/>
    <s v="Electronics"/>
    <s v="iPhone 15"/>
    <s v="Apple"/>
    <s v="New Delhi Hub"/>
    <s v="Jennifer Mullen"/>
  </r>
  <r>
    <s v="ORD102498"/>
    <s v="CUST12498"/>
    <s v="Molly Hughes"/>
    <s v="Female"/>
    <n v="58"/>
    <x v="0"/>
    <x v="128"/>
    <d v="2026-04-27T00:00:00"/>
    <x v="2"/>
    <s v="Hyderabad"/>
    <x v="3"/>
    <s v="P3188"/>
    <s v="iPhone 15"/>
    <x v="5"/>
    <n v="2"/>
    <n v="15301"/>
    <n v="17513.05"/>
    <n v="0"/>
    <n v="35026.1"/>
    <n v="4424.1000000000004"/>
    <x v="0"/>
    <x v="1"/>
    <n v="1"/>
    <s v="Hyderabad Hub"/>
    <s v="Donna Miller"/>
    <s v="Molly Hughes"/>
    <x v="2"/>
    <s v="Hyderabad"/>
    <s v="Electronics"/>
    <s v="iPhone 15"/>
    <s v="Apple"/>
    <s v="Hyderabad Hub"/>
    <s v="Donna Miller"/>
  </r>
  <r>
    <s v="ORD102499"/>
    <s v="CUST12499"/>
    <s v="Jeffery Wilson"/>
    <s v="Male"/>
    <n v="50"/>
    <x v="0"/>
    <x v="703"/>
    <d v="2026-06-04T00:00:00"/>
    <x v="4"/>
    <s v="Chennai"/>
    <x v="3"/>
    <s v="P4426"/>
    <s v="iPhone 15"/>
    <x v="5"/>
    <n v="2"/>
    <n v="29611"/>
    <n v="39413.64"/>
    <n v="5"/>
    <n v="74885.919999999998"/>
    <n v="19605.28"/>
    <x v="2"/>
    <x v="3"/>
    <n v="1"/>
    <s v="Chennai Hub"/>
    <s v="Tiffany Murphy"/>
    <s v="Jeffery Wilson"/>
    <x v="4"/>
    <s v="Chennai"/>
    <s v="Electronics"/>
    <s v="iPhone 15"/>
    <s v="Apple"/>
    <s v="Chennai Hub"/>
    <s v="Tiffany Murphy"/>
  </r>
  <r>
    <s v="ORD102500"/>
    <s v="CUST12500"/>
    <s v="Katherine Valdez"/>
    <s v="Female"/>
    <n v="46"/>
    <x v="0"/>
    <x v="115"/>
    <d v="2025-11-21T00:00:00"/>
    <x v="4"/>
    <s v="Chennai"/>
    <x v="3"/>
    <s v="P2701"/>
    <s v="iPhone 15"/>
    <x v="5"/>
    <n v="4"/>
    <n v="2897"/>
    <n v="3250.52"/>
    <n v="10"/>
    <n v="11701.87"/>
    <n v="1414.08"/>
    <x v="2"/>
    <x v="2"/>
    <n v="2"/>
    <s v="Chennai Hub"/>
    <s v="Dr. Jason Sullivan"/>
    <s v="Katherine Valdez"/>
    <x v="4"/>
    <s v="Chennai"/>
    <s v="Electronics"/>
    <s v="iPhone 15"/>
    <s v="Apple"/>
    <s v="Chennai Hub"/>
    <s v="Dr. Jason Sullivan"/>
  </r>
  <r>
    <s v="ORD102501"/>
    <s v="CUST12501"/>
    <s v="Ellen Rowe"/>
    <s v="Male"/>
    <n v="51"/>
    <x v="1"/>
    <x v="36"/>
    <d v="2025-07-10T00:00:00"/>
    <x v="3"/>
    <s v="Bengaluru"/>
    <x v="0"/>
    <s v="P7477"/>
    <s v="Pressure Cooker"/>
    <x v="0"/>
    <n v="1"/>
    <n v="7588"/>
    <n v="9361.2800000000007"/>
    <n v="20"/>
    <n v="7489.02"/>
    <n v="1773.28"/>
    <x v="1"/>
    <x v="2"/>
    <n v="1"/>
    <s v="Bengaluru Hub"/>
    <s v="Jasmine Mckinney"/>
    <s v="Ellen Rowe"/>
    <x v="3"/>
    <s v="Bengaluru"/>
    <s v="Home"/>
    <s v="Pressure Cooker"/>
    <s v="Prestige"/>
    <s v="Bengaluru Hub"/>
    <s v="Jasmine Mckinney"/>
  </r>
  <r>
    <s v="ORD102502"/>
    <s v="CUST12502"/>
    <s v="Ethan Reyes"/>
    <s v="Male"/>
    <n v="28"/>
    <x v="0"/>
    <x v="220"/>
    <d v="2024-11-20T00:00:00"/>
    <x v="0"/>
    <s v="Mumbai"/>
    <x v="3"/>
    <s v="P8969"/>
    <s v="iPhone 15"/>
    <x v="5"/>
    <n v="2"/>
    <n v="28176"/>
    <n v="36231.94"/>
    <n v="10"/>
    <n v="65217.49"/>
    <n v="16111.88"/>
    <x v="0"/>
    <x v="2"/>
    <n v="3"/>
    <s v="Mumbai Hub"/>
    <s v="Carl Ray"/>
    <s v="Ethan Reyes"/>
    <x v="0"/>
    <s v="Mumbai"/>
    <s v="Electronics"/>
    <s v="iPhone 15"/>
    <s v="Apple"/>
    <s v="Mumbai Hub"/>
    <s v="Carl Ray"/>
  </r>
  <r>
    <s v="ORD102503"/>
    <s v="CUST12503"/>
    <s v="Jessica Boyle"/>
    <s v="Female"/>
    <n v="34"/>
    <x v="0"/>
    <x v="445"/>
    <d v="2024-07-08T00:00:00"/>
    <x v="4"/>
    <s v="Chennai"/>
    <x v="4"/>
    <s v="P4749"/>
    <s v="Air Max Shoes"/>
    <x v="4"/>
    <n v="3"/>
    <n v="4659"/>
    <n v="5558.08"/>
    <n v="10"/>
    <n v="15006.82"/>
    <n v="2697.24"/>
    <x v="3"/>
    <x v="2"/>
    <n v="5"/>
    <s v="Chennai Hub"/>
    <s v="Scott Hughes"/>
    <s v="Jessica Boyle"/>
    <x v="4"/>
    <s v="Chennai"/>
    <s v="Fashion"/>
    <s v="Air Max Shoes"/>
    <s v="Nike"/>
    <s v="Chennai Hub"/>
    <s v="Scott Hughes"/>
  </r>
  <r>
    <s v="ORD102504"/>
    <s v="CUST12504"/>
    <s v="Shannon James"/>
    <s v="Female"/>
    <n v="33"/>
    <x v="0"/>
    <x v="344"/>
    <d v="2025-05-19T00:00:00"/>
    <x v="4"/>
    <s v="Chennai"/>
    <x v="1"/>
    <s v="P2353"/>
    <s v="Sunflower Oil"/>
    <x v="1"/>
    <n v="2"/>
    <n v="12551"/>
    <n v="17245.689999999999"/>
    <n v="10"/>
    <n v="31042.240000000002"/>
    <n v="9389.3799999999992"/>
    <x v="0"/>
    <x v="2"/>
    <n v="1"/>
    <s v="Chennai Hub"/>
    <s v="Gilbert Ramos"/>
    <s v="Shannon James"/>
    <x v="4"/>
    <s v="Chennai"/>
    <s v="Grocery"/>
    <s v="Sunflower Oil"/>
    <s v="Fortune"/>
    <s v="Chennai Hub"/>
    <s v="Gilbert Ramos"/>
  </r>
  <r>
    <s v="ORD102505"/>
    <s v="CUST12505"/>
    <s v="Michael Smith"/>
    <s v="Female"/>
    <n v="52"/>
    <x v="0"/>
    <x v="20"/>
    <d v="2025-08-31T00:00:00"/>
    <x v="5"/>
    <s v="New Delhi"/>
    <x v="4"/>
    <s v="P8780"/>
    <m/>
    <x v="4"/>
    <n v="5"/>
    <n v="27705"/>
    <n v="34759.760000000002"/>
    <n v="5"/>
    <n v="165108.85999999999"/>
    <n v="35273.800000000003"/>
    <x v="2"/>
    <x v="2"/>
    <n v="4"/>
    <s v="New Delhi Hub"/>
    <s v="Justin Williamson"/>
    <s v="Michael Smith"/>
    <x v="1"/>
    <s v="New Delhi"/>
    <s v="Fashion"/>
    <s v="Air Max Shoes"/>
    <s v="Nike"/>
    <s v="New Delhi Hub"/>
    <s v="Justin Williamson"/>
  </r>
  <r>
    <s v="ORD102506"/>
    <s v="CUST12506"/>
    <s v="Gregory Hanson"/>
    <s v="Female"/>
    <n v="27"/>
    <x v="1"/>
    <x v="60"/>
    <d v="2025-07-13T00:00:00"/>
    <x v="3"/>
    <s v="Bengaluru"/>
    <x v="2"/>
    <s v="P9818"/>
    <s v="Face Wash"/>
    <x v="2"/>
    <n v="1"/>
    <n v="807"/>
    <n v="899.46"/>
    <n v="20"/>
    <n v="719.57"/>
    <n v="92.46"/>
    <x v="1"/>
    <x v="0"/>
    <n v="1"/>
    <s v="Bengaluru Hub"/>
    <s v="Timothy Day"/>
    <s v="Gregory Hanson"/>
    <x v="3"/>
    <s v="Bengaluru"/>
    <s v="Beauty"/>
    <s v="Face Wash"/>
    <s v="Loreal"/>
    <s v="Bengaluru Hub"/>
    <s v="Timothy Day"/>
  </r>
  <r>
    <s v="ORD102507"/>
    <s v="CUST12507"/>
    <s v="Lisa Jenkins"/>
    <s v="Female"/>
    <n v="27"/>
    <x v="0"/>
    <x v="706"/>
    <d v="2026-02-27T00:00:00"/>
    <x v="3"/>
    <s v="Bengaluru"/>
    <x v="3"/>
    <s v="P7587"/>
    <s v="iPhone 15"/>
    <x v="5"/>
    <n v="3"/>
    <n v="28760"/>
    <n v="32919.360000000001"/>
    <n v="5"/>
    <n v="93820.18"/>
    <n v="12478.08"/>
    <x v="0"/>
    <x v="0"/>
    <n v="5"/>
    <s v="Bengaluru Hub"/>
    <s v="George Wilson"/>
    <s v="Lisa Jenkins"/>
    <x v="3"/>
    <s v="Bengaluru"/>
    <s v="Electronics"/>
    <s v="iPhone 15"/>
    <s v="Apple"/>
    <s v="Bengaluru Hub"/>
    <s v="George Wilson"/>
  </r>
  <r>
    <s v="ORD102508"/>
    <s v="CUST12508"/>
    <s v="Justin Barr"/>
    <s v="Female"/>
    <n v="55"/>
    <x v="1"/>
    <x v="678"/>
    <d v="2024-10-25T00:00:00"/>
    <x v="0"/>
    <s v="Pune"/>
    <x v="0"/>
    <s v="P5982"/>
    <s v="Pressure Cooker"/>
    <x v="0"/>
    <n v="5"/>
    <n v="24180"/>
    <n v="28997.35"/>
    <n v="5"/>
    <n v="137737.41"/>
    <n v="24086.75"/>
    <x v="2"/>
    <x v="1"/>
    <n v="4"/>
    <s v="Pune Hub"/>
    <s v="Zachary Howell"/>
    <s v="Justin Barr"/>
    <x v="0"/>
    <s v="Pune"/>
    <s v="Home"/>
    <s v="Pressure Cooker"/>
    <s v="Prestige"/>
    <s v="Pune Hub"/>
    <s v="Zachary Howell"/>
  </r>
  <r>
    <s v="ORD102509"/>
    <s v="CUST12509"/>
    <s v="David Robinson"/>
    <s v="Male"/>
    <n v="28"/>
    <x v="1"/>
    <x v="572"/>
    <d v="2024-10-10T00:00:00"/>
    <x v="0"/>
    <s v="Mumbai"/>
    <x v="1"/>
    <s v="P1294"/>
    <s v="Sunflower Oil"/>
    <x v="1"/>
    <n v="1"/>
    <n v="17799"/>
    <n v="20090.18"/>
    <n v="5"/>
    <n v="19085.669999999998"/>
    <n v="2291.1799999999998"/>
    <x v="3"/>
    <x v="0"/>
    <n v="2"/>
    <s v="Mumbai Hub"/>
    <s v="Michelle Martin"/>
    <s v="David Robinson"/>
    <x v="0"/>
    <s v="Mumbai"/>
    <s v="Grocery"/>
    <s v="Sunflower Oil"/>
    <s v="Fortune"/>
    <s v="Mumbai Hub"/>
    <s v="Michelle Martin"/>
  </r>
  <r>
    <s v="ORD102510"/>
    <s v="CUST12510"/>
    <s v="Maria Walker"/>
    <s v="Male"/>
    <n v="59"/>
    <x v="0"/>
    <x v="428"/>
    <d v="2026-03-25T00:00:00"/>
    <x v="0"/>
    <s v="Pune"/>
    <x v="4"/>
    <s v="P4974"/>
    <s v="Air Max Shoes"/>
    <x v="4"/>
    <n v="5"/>
    <n v="8657"/>
    <n v="10800.53"/>
    <n v="15"/>
    <n v="45902.25"/>
    <n v="10717.65"/>
    <x v="1"/>
    <x v="1"/>
    <n v="1"/>
    <s v="Pune Hub"/>
    <s v="Casey Dyer"/>
    <s v="Maria Walker"/>
    <x v="0"/>
    <s v="Pune"/>
    <s v="Fashion"/>
    <s v="Air Max Shoes"/>
    <s v="Nike"/>
    <s v="Pune Hub"/>
    <s v="Casey Dyer"/>
  </r>
  <r>
    <s v="ORD102511"/>
    <s v="CUST12511"/>
    <s v="Jennifer Ruiz"/>
    <s v="Male"/>
    <n v="55"/>
    <x v="0"/>
    <x v="241"/>
    <d v="2026-04-25T00:00:00"/>
    <x v="4"/>
    <s v="Chennai"/>
    <x v="3"/>
    <s v="P9214"/>
    <s v="iPhone 15"/>
    <x v="5"/>
    <n v="1"/>
    <n v="20786"/>
    <n v="24136.1"/>
    <n v="5"/>
    <n v="22929.29"/>
    <n v="3350.1"/>
    <x v="2"/>
    <x v="3"/>
    <n v="4"/>
    <s v="Chennai Hub"/>
    <s v="Jamie Smith"/>
    <s v="Jennifer Ruiz"/>
    <x v="4"/>
    <s v="Chennai"/>
    <s v="Electronics"/>
    <s v="iPhone 15"/>
    <s v="Apple"/>
    <s v="Chennai Hub"/>
    <s v="Jamie Smith"/>
  </r>
  <r>
    <s v="ORD102512"/>
    <s v="CUST12512"/>
    <s v="Kristen Chen"/>
    <s v="Male"/>
    <n v="43"/>
    <x v="0"/>
    <x v="266"/>
    <d v="2026-05-24T00:00:00"/>
    <x v="3"/>
    <s v="Bengaluru"/>
    <x v="2"/>
    <s v="P4660"/>
    <s v="Face Wash"/>
    <x v="2"/>
    <n v="3"/>
    <n v="3887"/>
    <n v="5516.88"/>
    <n v="15"/>
    <n v="14068.04"/>
    <n v="4889.6400000000003"/>
    <x v="1"/>
    <x v="0"/>
    <n v="4"/>
    <s v="Bengaluru Hub"/>
    <s v="Paul Weber"/>
    <s v="Kristen Chen"/>
    <x v="3"/>
    <s v="Bengaluru"/>
    <s v="Beauty"/>
    <s v="Face Wash"/>
    <s v="Loreal"/>
    <s v="Bengaluru Hub"/>
    <s v="Paul Weber"/>
  </r>
  <r>
    <s v="ORD102513"/>
    <s v="CUST12513"/>
    <s v="Megan Patterson"/>
    <s v="Male"/>
    <n v="35"/>
    <x v="0"/>
    <x v="332"/>
    <d v="2024-08-21T00:00:00"/>
    <x v="4"/>
    <s v="Chennai"/>
    <x v="1"/>
    <s v="P5138"/>
    <s v="Sunflower Oil"/>
    <x v="1"/>
    <n v="1"/>
    <n v="15658"/>
    <n v="20474.39"/>
    <n v="5"/>
    <n v="19450.669999999998"/>
    <n v="4816.3900000000003"/>
    <x v="3"/>
    <x v="2"/>
    <n v="3"/>
    <s v="Chennai Hub"/>
    <s v="Destiny Lawrence"/>
    <s v="Megan Patterson"/>
    <x v="4"/>
    <s v="Chennai"/>
    <s v="Grocery"/>
    <s v="Sunflower Oil"/>
    <s v="Fortune"/>
    <s v="Chennai Hub"/>
    <s v="Destiny Lawrence"/>
  </r>
  <r>
    <s v="ORD102514"/>
    <s v="CUST12514"/>
    <s v="Dr. Joseph Hernandez Jr."/>
    <s v="Male"/>
    <n v="51"/>
    <x v="1"/>
    <x v="23"/>
    <d v="2024-08-01T00:00:00"/>
    <x v="0"/>
    <s v="Chennai"/>
    <x v="4"/>
    <s v="P3043"/>
    <s v="Air Max Shoes"/>
    <x v="4"/>
    <n v="3"/>
    <n v="18201"/>
    <n v="22404.95"/>
    <n v="15"/>
    <n v="57132.62"/>
    <n v="12611.85"/>
    <x v="3"/>
    <x v="2"/>
    <n v="1"/>
    <s v="Chennai Hub"/>
    <s v="Patricia Phillips"/>
    <s v="Dr. Joseph Hernandez Jr."/>
    <x v="0"/>
    <s v="Chennai"/>
    <s v="Fashion"/>
    <s v="Air Max Shoes"/>
    <s v="Nike"/>
    <s v="Chennai Hub"/>
    <s v="Patricia Phillips"/>
  </r>
  <r>
    <s v="ORD102515"/>
    <s v="CUST12515"/>
    <s v="James Tyler"/>
    <s v="Female"/>
    <n v="60"/>
    <x v="1"/>
    <x v="7"/>
    <d v="2026-03-01T00:00:00"/>
    <x v="4"/>
    <s v="Chennai"/>
    <x v="1"/>
    <s v="P9698"/>
    <s v="Sunflower Oil"/>
    <x v="1"/>
    <n v="2"/>
    <n v="3700"/>
    <n v="4775.22"/>
    <n v="5"/>
    <n v="9072.92"/>
    <n v="2150.44"/>
    <x v="2"/>
    <x v="3"/>
    <n v="1"/>
    <s v="Chennai Hub"/>
    <s v="Lacey Frost"/>
    <s v="James Tyler"/>
    <x v="4"/>
    <s v="Chennai"/>
    <s v="Grocery"/>
    <s v="Sunflower Oil"/>
    <s v="Fortune"/>
    <s v="Chennai Hub"/>
    <s v="Lacey Frost"/>
  </r>
  <r>
    <s v="ORD102516"/>
    <s v="CUST12516"/>
    <s v="Katherine Bauer"/>
    <s v="Male"/>
    <n v="54"/>
    <x v="0"/>
    <x v="295"/>
    <d v="2025-09-09T00:00:00"/>
    <x v="4"/>
    <s v="Chennai"/>
    <x v="2"/>
    <s v="P8791"/>
    <s v="Face Wash"/>
    <x v="2"/>
    <n v="5"/>
    <n v="9062"/>
    <n v="12437.3"/>
    <n v="10"/>
    <n v="55967.85"/>
    <n v="16876.5"/>
    <x v="2"/>
    <x v="1"/>
    <n v="4"/>
    <s v="Chennai Hub"/>
    <s v="Donald Lester"/>
    <s v="Katherine Bauer"/>
    <x v="4"/>
    <s v="Chennai"/>
    <s v="Beauty"/>
    <s v="Face Wash"/>
    <s v="Loreal"/>
    <s v="Chennai Hub"/>
    <s v="Donald Lester"/>
  </r>
  <r>
    <s v="ORD102517"/>
    <s v="CUST12517"/>
    <s v="Ann Hammond"/>
    <s v="Female"/>
    <n v="34"/>
    <x v="1"/>
    <x v="3"/>
    <d v="2025-06-01T00:00:00"/>
    <x v="0"/>
    <s v="Pune"/>
    <x v="1"/>
    <s v="P3797"/>
    <s v="Sunflower Oil"/>
    <x v="1"/>
    <n v="2"/>
    <n v="1426"/>
    <n v="1942.62"/>
    <n v="10"/>
    <n v="3496.72"/>
    <n v="1033.24"/>
    <x v="2"/>
    <x v="1"/>
    <n v="1"/>
    <s v="Pune Hub"/>
    <s v="Patrick Wilcox"/>
    <s v="Ann Hammond"/>
    <x v="0"/>
    <s v="Pune"/>
    <s v="Grocery"/>
    <s v="Sunflower Oil"/>
    <s v="Fortune"/>
    <s v="Pune Hub"/>
    <s v="Patrick Wilcox"/>
  </r>
  <r>
    <s v="ORD102518"/>
    <s v="CUST12518"/>
    <s v="Sherry Pena"/>
    <s v="Female"/>
    <n v="26"/>
    <x v="1"/>
    <x v="526"/>
    <d v="2025-04-06T00:00:00"/>
    <x v="5"/>
    <s v="New Delhi"/>
    <x v="0"/>
    <s v="P9790"/>
    <s v="Pressure Cooker"/>
    <x v="0"/>
    <n v="1"/>
    <n v="5115"/>
    <n v="7645.82"/>
    <n v="0"/>
    <n v="7645.82"/>
    <n v="2530.8200000000002"/>
    <x v="1"/>
    <x v="1"/>
    <n v="4"/>
    <s v="New Delhi Hub"/>
    <s v="Mary Watson"/>
    <s v="Sherry Pena"/>
    <x v="1"/>
    <s v="New Delhi"/>
    <s v="Home"/>
    <s v="Pressure Cooker"/>
    <s v="Prestige"/>
    <s v="New Delhi Hub"/>
    <s v="Mary Watson"/>
  </r>
  <r>
    <s v="ORD102519"/>
    <s v="CUST12519"/>
    <s v="Jerry Clark"/>
    <s v="Female"/>
    <n v="29"/>
    <x v="1"/>
    <x v="313"/>
    <d v="2025-02-19T00:00:00"/>
    <x v="0"/>
    <s v="Pune"/>
    <x v="4"/>
    <s v="P1053"/>
    <s v="Air Max Shoes"/>
    <x v="4"/>
    <n v="3"/>
    <n v="17159"/>
    <n v="20727.099999999999"/>
    <n v="0"/>
    <n v="62181.3"/>
    <n v="10704.3"/>
    <x v="0"/>
    <x v="1"/>
    <n v="3"/>
    <s v="Pune Hub"/>
    <s v="Kevin Green"/>
    <s v="Jerry Clark"/>
    <x v="0"/>
    <s v="Pune"/>
    <s v="Fashion"/>
    <s v="Air Max Shoes"/>
    <s v="Nike"/>
    <s v="Pune Hub"/>
    <s v="Kevin Green"/>
  </r>
  <r>
    <s v="ORD102520"/>
    <s v="CUST12520"/>
    <s v="Rachel Jones"/>
    <s v="Male"/>
    <n v="56"/>
    <x v="1"/>
    <x v="432"/>
    <d v="2025-09-17T00:00:00"/>
    <x v="1"/>
    <s v="New Delhi"/>
    <x v="3"/>
    <s v="P1715"/>
    <s v="Galaxy S24"/>
    <x v="3"/>
    <n v="1"/>
    <n v="11201"/>
    <n v="15433.34"/>
    <n v="0"/>
    <n v="15433.34"/>
    <n v="4232.34"/>
    <x v="2"/>
    <x v="2"/>
    <n v="5"/>
    <s v="New Delhi Hub"/>
    <s v="Cynthia Lopez"/>
    <s v="Rachel Jones"/>
    <x v="1"/>
    <s v="New Delhi"/>
    <s v="Electronics"/>
    <s v="Galaxy S24"/>
    <s v="Samsung"/>
    <s v="New Delhi Hub"/>
    <s v="Cynthia Lopez"/>
  </r>
  <r>
    <s v="ORD102521"/>
    <s v="CUST12521"/>
    <s v="Christopher Thomas"/>
    <s v="Female"/>
    <n v="36"/>
    <x v="0"/>
    <x v="5"/>
    <d v="2024-09-25T00:00:00"/>
    <x v="0"/>
    <s v="Pune"/>
    <x v="2"/>
    <s v="P9043"/>
    <s v="Face Wash"/>
    <x v="2"/>
    <n v="1"/>
    <n v="14495"/>
    <n v="16665.22"/>
    <n v="10"/>
    <n v="14998.7"/>
    <n v="2170.2199999999998"/>
    <x v="2"/>
    <x v="0"/>
    <n v="2"/>
    <s v="Pune Hub"/>
    <s v="Stephen Banks"/>
    <s v="Christopher Thomas"/>
    <x v="0"/>
    <s v="Pune"/>
    <s v="Beauty"/>
    <s v="Face Wash"/>
    <s v="Loreal"/>
    <s v="Pune Hub"/>
    <s v="Stephen Banks"/>
  </r>
  <r>
    <s v="ORD102522"/>
    <s v="CUST12522"/>
    <s v="Cheryl Harding"/>
    <s v="Male"/>
    <n v="33"/>
    <x v="1"/>
    <x v="561"/>
    <d v="2024-08-09T00:00:00"/>
    <x v="1"/>
    <s v="New Delhi"/>
    <x v="4"/>
    <s v="P5820"/>
    <s v="Air Max Shoes"/>
    <x v="4"/>
    <n v="2"/>
    <n v="29210"/>
    <n v="36687.379999999997"/>
    <n v="10"/>
    <n v="66037.279999999999"/>
    <n v="14954.76"/>
    <x v="1"/>
    <x v="2"/>
    <n v="4"/>
    <s v="New Delhi Hub"/>
    <s v="Sharon Welch"/>
    <s v="Cheryl Harding"/>
    <x v="1"/>
    <s v="New Delhi"/>
    <s v="Fashion"/>
    <s v="Air Max Shoes"/>
    <s v="Nike"/>
    <s v="New Delhi Hub"/>
    <s v="Sharon Welch"/>
  </r>
  <r>
    <s v="ORD102523"/>
    <s v="CUST12523"/>
    <s v="Aaron Peterson"/>
    <s v="Female"/>
    <n v="44"/>
    <x v="0"/>
    <x v="401"/>
    <d v="2026-02-27T00:00:00"/>
    <x v="2"/>
    <s v="Hyderabad"/>
    <x v="2"/>
    <s v="P7897"/>
    <s v="Face Wash"/>
    <x v="2"/>
    <n v="2"/>
    <n v="1435"/>
    <n v="1627.96"/>
    <n v="0"/>
    <n v="3255.92"/>
    <n v="385.92"/>
    <x v="2"/>
    <x v="3"/>
    <n v="5"/>
    <s v="Hyderabad Hub"/>
    <s v="Jeremy Lewis"/>
    <s v="Aaron Peterson"/>
    <x v="2"/>
    <s v="Hyderabad"/>
    <s v="Beauty"/>
    <s v="Face Wash"/>
    <s v="Loreal"/>
    <s v="Hyderabad Hub"/>
    <s v="Jeremy Lewis"/>
  </r>
  <r>
    <s v="ORD102524"/>
    <s v="CUST12524"/>
    <s v="Rachel Wiley"/>
    <s v="Female"/>
    <n v="32"/>
    <x v="0"/>
    <x v="369"/>
    <d v="2024-11-06T00:00:00"/>
    <x v="2"/>
    <s v="Hyderabad"/>
    <x v="1"/>
    <s v="P2787"/>
    <s v="Sunflower Oil"/>
    <x v="1"/>
    <n v="5"/>
    <n v="24794"/>
    <n v="32636.44"/>
    <n v="0"/>
    <n v="163182.20000000001"/>
    <n v="39212.199999999997"/>
    <x v="1"/>
    <x v="3"/>
    <n v="5"/>
    <s v="Hyderabad Hub"/>
    <s v="Douglas Baker"/>
    <s v="Rachel Wiley"/>
    <x v="2"/>
    <s v="Hyderabad"/>
    <s v="Grocery"/>
    <s v="Sunflower Oil"/>
    <s v="Fortune"/>
    <s v="Hyderabad Hub"/>
    <s v="Douglas Baker"/>
  </r>
  <r>
    <s v="ORD102525"/>
    <s v="CUST12525"/>
    <s v="Chelsea Robertson"/>
    <s v="Male"/>
    <n v="53"/>
    <x v="1"/>
    <x v="203"/>
    <d v="2024-10-23T00:00:00"/>
    <x v="1"/>
    <s v="New Delhi"/>
    <x v="1"/>
    <s v="P5906"/>
    <s v="Sunflower Oil"/>
    <x v="1"/>
    <n v="2"/>
    <n v="21348"/>
    <n v="30762.38"/>
    <n v="5"/>
    <n v="58448.52"/>
    <n v="18828.759999999998"/>
    <x v="3"/>
    <x v="1"/>
    <n v="3"/>
    <s v="New Delhi Hub"/>
    <s v="Kevin Hanson"/>
    <s v="Chelsea Robertson"/>
    <x v="1"/>
    <s v="New Delhi"/>
    <s v="Grocery"/>
    <s v="Sunflower Oil"/>
    <s v="Fortune"/>
    <s v="New Delhi Hub"/>
    <s v="Kevin Hanson"/>
  </r>
  <r>
    <s v="ORD102526"/>
    <s v="CUST12526"/>
    <s v="Terry Rivas"/>
    <s v="Male"/>
    <n v="60"/>
    <x v="1"/>
    <x v="463"/>
    <d v="2026-01-25T00:00:00"/>
    <x v="1"/>
    <s v="New Delhi"/>
    <x v="0"/>
    <s v="P2622"/>
    <s v="Pressure Cooker"/>
    <x v="0"/>
    <n v="2"/>
    <n v="14369"/>
    <n v="16419.93"/>
    <n v="5"/>
    <n v="31197.87"/>
    <n v="4101.8599999999997"/>
    <x v="3"/>
    <x v="1"/>
    <n v="3"/>
    <s v="New Delhi Hub"/>
    <s v="Anna Davis"/>
    <s v="Terry Rivas"/>
    <x v="1"/>
    <s v="New Delhi"/>
    <s v="Home"/>
    <s v="Pressure Cooker"/>
    <s v="Prestige"/>
    <s v="New Delhi Hub"/>
    <s v="Anna Davis"/>
  </r>
  <r>
    <s v="ORD102527"/>
    <s v="CUST12527"/>
    <s v="Garrett Mccall"/>
    <s v="Male"/>
    <n v="21"/>
    <x v="1"/>
    <x v="700"/>
    <d v="2026-03-11T00:00:00"/>
    <x v="0"/>
    <s v="Mumbai"/>
    <x v="3"/>
    <s v="P2830"/>
    <s v="iPhone 15"/>
    <x v="5"/>
    <n v="1"/>
    <n v="22065"/>
    <n v="24611.61"/>
    <n v="20"/>
    <n v="19689.29"/>
    <n v="2546.61"/>
    <x v="0"/>
    <x v="3"/>
    <n v="4"/>
    <s v="Mumbai Hub"/>
    <s v="Jessica Cook"/>
    <s v="Garrett Mccall"/>
    <x v="0"/>
    <s v="Mumbai"/>
    <s v="Electronics"/>
    <s v="iPhone 15"/>
    <s v="Apple"/>
    <s v="Mumbai Hub"/>
    <s v="Jessica Cook"/>
  </r>
  <r>
    <s v="ORD102528"/>
    <s v="CUST12528"/>
    <s v="Crystal Peterson"/>
    <s v="Female"/>
    <n v="56"/>
    <x v="0"/>
    <x v="478"/>
    <d v="2024-12-05T00:00:00"/>
    <x v="4"/>
    <s v="Chennai"/>
    <x v="4"/>
    <s v="P4638"/>
    <s v="Air Max Shoes"/>
    <x v="4"/>
    <n v="1"/>
    <n v="17993"/>
    <n v="21965.45"/>
    <n v="5"/>
    <n v="20867.18"/>
    <n v="3972.45"/>
    <x v="1"/>
    <x v="0"/>
    <n v="5"/>
    <s v="Chennai Hub"/>
    <s v="Jeremy Morris"/>
    <s v="Crystal Peterson"/>
    <x v="4"/>
    <s v="Chennai"/>
    <s v="Fashion"/>
    <s v="Air Max Shoes"/>
    <s v="Nike"/>
    <s v="Chennai Hub"/>
    <s v="Jeremy Morris"/>
  </r>
  <r>
    <s v="ORD102529"/>
    <s v="CUST12529"/>
    <s v="James Smith"/>
    <s v="Male"/>
    <n v="20"/>
    <x v="0"/>
    <x v="102"/>
    <d v="2024-08-18T00:00:00"/>
    <x v="4"/>
    <s v="Chennai"/>
    <x v="2"/>
    <s v="P9857"/>
    <s v="Face Wash"/>
    <x v="2"/>
    <n v="3"/>
    <n v="22600"/>
    <n v="26823.18"/>
    <n v="5"/>
    <n v="76446.06"/>
    <n v="12669.54"/>
    <x v="3"/>
    <x v="2"/>
    <n v="3"/>
    <s v="Chennai Hub"/>
    <s v="Bobby Garcia"/>
    <s v="James Smith"/>
    <x v="4"/>
    <s v="Chennai"/>
    <s v="Beauty"/>
    <s v="Face Wash"/>
    <s v="Loreal"/>
    <s v="Chennai Hub"/>
    <s v="Bobby Garcia"/>
  </r>
  <r>
    <s v="ORD102530"/>
    <s v="CUST12530"/>
    <s v="Jeffrey Powell"/>
    <s v="Male"/>
    <n v="59"/>
    <x v="0"/>
    <x v="522"/>
    <d v="2026-06-15T00:00:00"/>
    <x v="3"/>
    <s v="Bengaluru"/>
    <x v="2"/>
    <s v="P9128"/>
    <s v="Face Wash"/>
    <x v="2"/>
    <n v="3"/>
    <n v="19927"/>
    <n v="23556.57"/>
    <n v="15"/>
    <n v="60069.25"/>
    <n v="10888.71"/>
    <x v="1"/>
    <x v="3"/>
    <n v="1"/>
    <s v="Bengaluru Hub"/>
    <s v="Omar Day"/>
    <s v="Jeffrey Powell"/>
    <x v="3"/>
    <s v="Bengaluru"/>
    <s v="Beauty"/>
    <s v="Face Wash"/>
    <s v="Loreal"/>
    <s v="Bengaluru Hub"/>
    <s v="Omar Day"/>
  </r>
  <r>
    <s v="ORD102531"/>
    <s v="CUST12531"/>
    <s v="William Walters"/>
    <s v="Female"/>
    <n v="39"/>
    <x v="0"/>
    <x v="664"/>
    <d v="2025-02-21T00:00:00"/>
    <x v="2"/>
    <s v="Hyderabad"/>
    <x v="1"/>
    <s v="P6644"/>
    <s v="Sunflower Oil"/>
    <x v="1"/>
    <n v="1"/>
    <n v="1280"/>
    <n v="1913.8"/>
    <n v="20"/>
    <n v="1531.04"/>
    <n v="633.79999999999995"/>
    <x v="0"/>
    <x v="1"/>
    <n v="1"/>
    <s v="Hyderabad Hub"/>
    <s v="Timothy Saunders"/>
    <s v="William Walters"/>
    <x v="2"/>
    <s v="Hyderabad"/>
    <s v="Grocery"/>
    <s v="Sunflower Oil"/>
    <s v="Fortune"/>
    <s v="Hyderabad Hub"/>
    <s v="Timothy Saunders"/>
  </r>
  <r>
    <s v="ORD102532"/>
    <s v="CUST12532"/>
    <s v="Kristin Stout"/>
    <s v="Female"/>
    <n v="42"/>
    <x v="1"/>
    <x v="329"/>
    <d v="2026-05-19T00:00:00"/>
    <x v="3"/>
    <s v="Bengaluru"/>
    <x v="3"/>
    <s v="P6090"/>
    <s v="iPhone 15"/>
    <x v="5"/>
    <n v="1"/>
    <n v="28085"/>
    <n v="34431.15"/>
    <n v="5"/>
    <n v="32709.59"/>
    <n v="6346.15"/>
    <x v="3"/>
    <x v="1"/>
    <n v="3"/>
    <s v="Bengaluru Hub"/>
    <s v="Brandon Anderson"/>
    <s v="Kristin Stout"/>
    <x v="3"/>
    <s v="Bengaluru"/>
    <s v="Electronics"/>
    <s v="iPhone 15"/>
    <s v="Apple"/>
    <s v="Bengaluru Hub"/>
    <s v="Brandon Anderson"/>
  </r>
  <r>
    <s v="ORD102533"/>
    <s v="CUST12533"/>
    <s v="Christina Thompson"/>
    <s v="Female"/>
    <n v="21"/>
    <x v="0"/>
    <x v="629"/>
    <d v="2026-04-10T00:00:00"/>
    <x v="0"/>
    <s v="Mumbai"/>
    <x v="2"/>
    <s v="P8734"/>
    <s v="Face Wash"/>
    <x v="2"/>
    <n v="4"/>
    <n v="24948"/>
    <n v="30964.69"/>
    <n v="10"/>
    <n v="111472.88"/>
    <n v="24066.76"/>
    <x v="1"/>
    <x v="2"/>
    <n v="5"/>
    <s v="Mumbai Hub"/>
    <s v="Connie Fox"/>
    <s v="Christina Thompson"/>
    <x v="0"/>
    <s v="Mumbai"/>
    <s v="Beauty"/>
    <s v="Face Wash"/>
    <s v="Loreal"/>
    <s v="Mumbai Hub"/>
    <s v="Connie Fox"/>
  </r>
  <r>
    <s v="ORD102534"/>
    <s v="CUST12534"/>
    <s v="Sonya Vega"/>
    <s v="Male"/>
    <n v="31"/>
    <x v="1"/>
    <x v="706"/>
    <d v="2025-07-05T00:00:00"/>
    <x v="4"/>
    <s v="Chennai"/>
    <x v="1"/>
    <s v="P1825"/>
    <s v="Sunflower Oil"/>
    <x v="1"/>
    <n v="1"/>
    <n v="9144"/>
    <n v="13663.11"/>
    <n v="5"/>
    <n v="12979.95"/>
    <n v="4519.1099999999997"/>
    <x v="3"/>
    <x v="1"/>
    <n v="4"/>
    <s v="Chennai Hub"/>
    <s v="Christopher Atkinson"/>
    <s v="Sonya Vega"/>
    <x v="4"/>
    <s v="Chennai"/>
    <s v="Grocery"/>
    <s v="Sunflower Oil"/>
    <s v="Fortune"/>
    <s v="Chennai Hub"/>
    <s v="Christopher Atkinson"/>
  </r>
  <r>
    <s v="ORD102535"/>
    <s v="CUST12535"/>
    <s v="James Guzman"/>
    <s v="Female"/>
    <n v="34"/>
    <x v="0"/>
    <x v="370"/>
    <d v="2026-01-21T00:00:00"/>
    <x v="1"/>
    <s v="New Delhi"/>
    <x v="2"/>
    <s v="P9467"/>
    <s v="Face Wash"/>
    <x v="2"/>
    <n v="4"/>
    <n v="4472"/>
    <n v="5892.8"/>
    <n v="5"/>
    <n v="22392.639999999999"/>
    <n v="5683.2"/>
    <x v="2"/>
    <x v="3"/>
    <n v="2"/>
    <s v="New Delhi Hub"/>
    <s v="Caroline Ortega"/>
    <s v="James Guzman"/>
    <x v="1"/>
    <s v="New Delhi"/>
    <s v="Beauty"/>
    <s v="Face Wash"/>
    <s v="Loreal"/>
    <s v="New Delhi Hub"/>
    <s v="Caroline Ortega"/>
  </r>
  <r>
    <s v="ORD102536"/>
    <s v="CUST12536"/>
    <s v="Courtney Garza"/>
    <s v="Female"/>
    <n v="25"/>
    <x v="0"/>
    <x v="297"/>
    <d v="2025-07-25T00:00:00"/>
    <x v="1"/>
    <s v="New Delhi"/>
    <x v="4"/>
    <s v="P8241"/>
    <s v="Air Max Shoes"/>
    <x v="4"/>
    <n v="5"/>
    <n v="1279"/>
    <n v="1508.51"/>
    <n v="5"/>
    <n v="7165.42"/>
    <n v="1147.55"/>
    <x v="2"/>
    <x v="3"/>
    <n v="1"/>
    <s v="New Delhi Hub"/>
    <s v="Michael Smith"/>
    <s v="Courtney Garza"/>
    <x v="1"/>
    <s v="New Delhi"/>
    <s v="Fashion"/>
    <s v="Air Max Shoes"/>
    <s v="Nike"/>
    <s v="New Delhi Hub"/>
    <s v="Michael Smith"/>
  </r>
  <r>
    <s v="ORD102537"/>
    <s v="CUST12537"/>
    <s v="Joshua Glover"/>
    <s v="Male"/>
    <n v="44"/>
    <x v="0"/>
    <x v="631"/>
    <d v="2026-05-12T00:00:00"/>
    <x v="1"/>
    <s v="New Delhi"/>
    <x v="3"/>
    <s v="P8849"/>
    <s v="iPhone 15"/>
    <x v="5"/>
    <n v="1"/>
    <n v="24554"/>
    <n v="28823.33"/>
    <n v="10"/>
    <n v="25941"/>
    <n v="4269.33"/>
    <x v="2"/>
    <x v="0"/>
    <n v="3"/>
    <s v="New Delhi Hub"/>
    <s v="Michelle Williams"/>
    <s v="Joshua Glover"/>
    <x v="1"/>
    <s v="New Delhi"/>
    <s v="Electronics"/>
    <s v="iPhone 15"/>
    <s v="Apple"/>
    <s v="New Delhi Hub"/>
    <s v="Michelle Williams"/>
  </r>
  <r>
    <s v="ORD102538"/>
    <s v="CUST12538"/>
    <s v="Timothy Olson"/>
    <s v="Male"/>
    <n v="33"/>
    <x v="0"/>
    <x v="108"/>
    <d v="2025-01-09T00:00:00"/>
    <x v="2"/>
    <s v="Hyderabad"/>
    <x v="3"/>
    <s v="P2125"/>
    <s v="Galaxy S24"/>
    <x v="3"/>
    <n v="2"/>
    <n v="3136"/>
    <n v="3505.86"/>
    <n v="15"/>
    <n v="5959.96"/>
    <n v="739.72"/>
    <x v="0"/>
    <x v="2"/>
    <n v="4"/>
    <s v="Hyderabad Hub"/>
    <s v="Devin Warner"/>
    <s v="Timothy Olson"/>
    <x v="2"/>
    <s v="Hyderabad"/>
    <s v="Electronics"/>
    <s v="Galaxy S24"/>
    <s v="Samsung"/>
    <s v="Hyderabad Hub"/>
    <s v="Devin Warner"/>
  </r>
  <r>
    <s v="ORD102539"/>
    <s v="CUST12539"/>
    <s v="Brandon Hudson"/>
    <s v="Female"/>
    <n v="45"/>
    <x v="0"/>
    <x v="393"/>
    <d v="2025-08-04T00:00:00"/>
    <x v="1"/>
    <s v="New Delhi"/>
    <x v="2"/>
    <s v="P1705"/>
    <s v="Face Wash"/>
    <x v="2"/>
    <n v="5"/>
    <n v="21061"/>
    <n v="25879.64"/>
    <n v="15"/>
    <n v="109988.47"/>
    <n v="24093.200000000001"/>
    <x v="0"/>
    <x v="1"/>
    <n v="2"/>
    <s v="New Delhi Hub"/>
    <s v="Paul Mccormick"/>
    <s v="Brandon Hudson"/>
    <x v="1"/>
    <s v="New Delhi"/>
    <s v="Beauty"/>
    <s v="Face Wash"/>
    <s v="Loreal"/>
    <s v="New Delhi Hub"/>
    <s v="Paul Mccormick"/>
  </r>
  <r>
    <s v="ORD102540"/>
    <s v="CUST12540"/>
    <s v="Robert Conway"/>
    <s v="Male"/>
    <n v="28"/>
    <x v="0"/>
    <x v="166"/>
    <d v="2025-12-26T00:00:00"/>
    <x v="3"/>
    <s v="Bengaluru"/>
    <x v="0"/>
    <s v="P6650"/>
    <s v="Pressure Cooker"/>
    <x v="0"/>
    <n v="3"/>
    <n v="2144"/>
    <n v="2725.74"/>
    <n v="15"/>
    <n v="6950.64"/>
    <n v="1745.22"/>
    <x v="0"/>
    <x v="2"/>
    <n v="5"/>
    <s v="Bengaluru Hub"/>
    <s v="Scott White"/>
    <s v="Robert Conway"/>
    <x v="3"/>
    <s v="Bengaluru"/>
    <s v="Home"/>
    <s v="Pressure Cooker"/>
    <s v="Prestige"/>
    <s v="Bengaluru Hub"/>
    <s v="Scott White"/>
  </r>
  <r>
    <s v="ORD102541"/>
    <s v="CUST12541"/>
    <s v="Edward Pope"/>
    <s v="Female"/>
    <n v="31"/>
    <x v="1"/>
    <x v="471"/>
    <d v="2024-10-22T00:00:00"/>
    <x v="4"/>
    <s v="Chennai"/>
    <x v="1"/>
    <s v="P8521"/>
    <s v="Sunflower Oil"/>
    <x v="1"/>
    <n v="3"/>
    <n v="17017"/>
    <n v="21377.200000000001"/>
    <n v="10"/>
    <n v="57718.44"/>
    <n v="13080.6"/>
    <x v="3"/>
    <x v="0"/>
    <n v="4"/>
    <s v="Chennai Hub"/>
    <s v="Francisco Flores"/>
    <s v="Edward Pope"/>
    <x v="4"/>
    <s v="Chennai"/>
    <s v="Grocery"/>
    <s v="Sunflower Oil"/>
    <s v="Fortune"/>
    <s v="Chennai Hub"/>
    <s v="Francisco Flores"/>
  </r>
  <r>
    <s v="ORD102542"/>
    <s v="CUST12542"/>
    <s v="Jack Shepherd"/>
    <s v="Female"/>
    <n v="21"/>
    <x v="1"/>
    <x v="75"/>
    <d v="2024-11-27T00:00:00"/>
    <x v="4"/>
    <s v="Chennai"/>
    <x v="1"/>
    <s v="P7416"/>
    <s v="Sunflower Oil"/>
    <x v="1"/>
    <n v="2"/>
    <n v="13751"/>
    <n v="18202.55"/>
    <n v="5"/>
    <n v="34584.839999999997"/>
    <n v="8903.1"/>
    <x v="1"/>
    <x v="3"/>
    <n v="1"/>
    <s v="Chennai Hub"/>
    <s v="William Graham"/>
    <s v="Jack Shepherd"/>
    <x v="4"/>
    <s v="Chennai"/>
    <s v="Grocery"/>
    <s v="Sunflower Oil"/>
    <s v="Fortune"/>
    <s v="Chennai Hub"/>
    <s v="William Graham"/>
  </r>
  <r>
    <s v="ORD102543"/>
    <s v="CUST12543"/>
    <s v="Michelle Ortiz"/>
    <s v="Female"/>
    <n v="57"/>
    <x v="1"/>
    <x v="612"/>
    <d v="2026-05-22T00:00:00"/>
    <x v="3"/>
    <s v="Bengaluru"/>
    <x v="2"/>
    <s v="P6153"/>
    <s v="Face Wash"/>
    <x v="2"/>
    <n v="2"/>
    <n v="9564"/>
    <n v="12596.82"/>
    <n v="5"/>
    <n v="23933.96"/>
    <n v="6065.64"/>
    <x v="1"/>
    <x v="3"/>
    <n v="5"/>
    <s v="Bengaluru Hub"/>
    <s v="Nicole Graves"/>
    <s v="Michelle Ortiz"/>
    <x v="3"/>
    <s v="Bengaluru"/>
    <s v="Beauty"/>
    <s v="Face Wash"/>
    <s v="Loreal"/>
    <s v="Bengaluru Hub"/>
    <s v="Nicole Graves"/>
  </r>
  <r>
    <s v="ORD102544"/>
    <s v="CUST12544"/>
    <s v="Shawn Ball"/>
    <s v="Female"/>
    <n v="27"/>
    <x v="1"/>
    <x v="419"/>
    <d v="2025-01-23T00:00:00"/>
    <x v="3"/>
    <s v="Bengaluru"/>
    <x v="1"/>
    <s v="P6942"/>
    <s v="Sunflower Oil"/>
    <x v="1"/>
    <n v="3"/>
    <n v="21746"/>
    <n v="28155.279999999999"/>
    <n v="20"/>
    <n v="67572.67"/>
    <n v="19227.84"/>
    <x v="3"/>
    <x v="1"/>
    <n v="3"/>
    <s v="Bengaluru Hub"/>
    <s v="Lisa Thomas"/>
    <s v="Shawn Ball"/>
    <x v="3"/>
    <s v="Bengaluru"/>
    <s v="Grocery"/>
    <s v="Sunflower Oil"/>
    <s v="Fortune"/>
    <s v="Bengaluru Hub"/>
    <s v="Lisa Thomas"/>
  </r>
  <r>
    <s v="ORD102545"/>
    <s v="CUST12545"/>
    <s v="Christopher Burke"/>
    <s v="Female"/>
    <n v="57"/>
    <x v="0"/>
    <x v="445"/>
    <d v="2025-06-26T00:00:00"/>
    <x v="0"/>
    <s v="Mumbai"/>
    <x v="1"/>
    <s v="P6786"/>
    <s v="Sunflower Oil"/>
    <x v="1"/>
    <n v="5"/>
    <n v="4064"/>
    <n v="5920.86"/>
    <n v="15"/>
    <n v="25163.65"/>
    <n v="9284.2999999999993"/>
    <x v="3"/>
    <x v="0"/>
    <n v="3"/>
    <s v="Mumbai Hub"/>
    <s v="Daniel Washington"/>
    <s v="Christopher Burke"/>
    <x v="0"/>
    <s v="Mumbai"/>
    <s v="Grocery"/>
    <s v="Sunflower Oil"/>
    <s v="Fortune"/>
    <s v="Mumbai Hub"/>
    <s v="Daniel Washington"/>
  </r>
  <r>
    <s v="ORD102546"/>
    <s v="CUST12546"/>
    <s v="James Cox"/>
    <s v="Male"/>
    <n v="50"/>
    <x v="0"/>
    <x v="554"/>
    <d v="2025-07-22T00:00:00"/>
    <x v="5"/>
    <s v="Bengaluru"/>
    <x v="0"/>
    <s v="P5626"/>
    <s v="Pressure Cooker"/>
    <x v="0"/>
    <n v="1"/>
    <n v="1144"/>
    <n v="1291.77"/>
    <n v="5"/>
    <n v="1227.18"/>
    <n v="147.77000000000001"/>
    <x v="2"/>
    <x v="2"/>
    <n v="3"/>
    <s v="Bengaluru Hub"/>
    <s v="Melanie Bryant"/>
    <s v="James Cox"/>
    <x v="3"/>
    <s v="Bengaluru"/>
    <s v="Home"/>
    <s v="Pressure Cooker"/>
    <s v="Prestige"/>
    <s v="Bengaluru Hub"/>
    <s v="Melanie Bryant"/>
  </r>
  <r>
    <s v="ORD102547"/>
    <s v="CUST12547"/>
    <s v="Shane Thompson"/>
    <s v="Male"/>
    <n v="57"/>
    <x v="0"/>
    <x v="456"/>
    <d v="2025-03-01T00:00:00"/>
    <x v="2"/>
    <s v="Hyderabad"/>
    <x v="1"/>
    <s v="P8215"/>
    <s v="Sunflower Oil"/>
    <x v="1"/>
    <n v="5"/>
    <n v="21270"/>
    <n v="24434.9"/>
    <n v="0"/>
    <n v="122174.5"/>
    <n v="15824.5"/>
    <x v="1"/>
    <x v="3"/>
    <n v="2"/>
    <s v="Hyderabad Hub"/>
    <s v="Cynthia Harrison"/>
    <s v="Shane Thompson"/>
    <x v="2"/>
    <s v="Hyderabad"/>
    <s v="Grocery"/>
    <s v="Sunflower Oil"/>
    <s v="Fortune"/>
    <s v="Hyderabad Hub"/>
    <s v="Cynthia Harrison"/>
  </r>
  <r>
    <s v="ORD102548"/>
    <s v="CUST12548"/>
    <s v="Laura Beck"/>
    <s v="Male"/>
    <n v="43"/>
    <x v="1"/>
    <x v="160"/>
    <d v="2025-02-03T00:00:00"/>
    <x v="0"/>
    <s v="Pune"/>
    <x v="1"/>
    <s v="P4109"/>
    <s v="Sunflower Oil"/>
    <x v="1"/>
    <n v="4"/>
    <n v="1839"/>
    <n v="2583.2199999999998"/>
    <n v="10"/>
    <n v="9299.59"/>
    <n v="2976.88"/>
    <x v="2"/>
    <x v="3"/>
    <n v="3"/>
    <s v="Pune Hub"/>
    <s v="Joshua Gilbert"/>
    <s v="Laura Beck"/>
    <x v="0"/>
    <s v="Pune"/>
    <s v="Grocery"/>
    <s v="Sunflower Oil"/>
    <s v="Fortune"/>
    <s v="Pune Hub"/>
    <s v="Joshua Gilbert"/>
  </r>
  <r>
    <s v="ORD102549"/>
    <s v="CUST12549"/>
    <s v="Susan Morgan"/>
    <s v="Male"/>
    <n v="42"/>
    <x v="1"/>
    <x v="364"/>
    <d v="2026-02-12T00:00:00"/>
    <x v="4"/>
    <s v="Chennai"/>
    <x v="1"/>
    <s v="P9467"/>
    <s v="Sunflower Oil"/>
    <x v="1"/>
    <n v="2"/>
    <n v="14881"/>
    <n v="17601.89"/>
    <n v="5"/>
    <n v="33443.589999999997"/>
    <n v="5441.78"/>
    <x v="0"/>
    <x v="2"/>
    <n v="4"/>
    <s v="Chennai Hub"/>
    <s v="John Rios"/>
    <s v="Susan Morgan"/>
    <x v="4"/>
    <s v="Chennai"/>
    <s v="Grocery"/>
    <s v="Sunflower Oil"/>
    <s v="Fortune"/>
    <s v="Chennai Hub"/>
    <s v="John Rios"/>
  </r>
  <r>
    <s v="ORD102550"/>
    <s v="CUST12550"/>
    <s v="Mary Rodriguez"/>
    <s v="Female"/>
    <n v="39"/>
    <x v="1"/>
    <x v="119"/>
    <d v="2025-08-13T00:00:00"/>
    <x v="2"/>
    <s v="Hyderabad"/>
    <x v="2"/>
    <s v="P8627"/>
    <s v="Face Wash"/>
    <x v="2"/>
    <n v="4"/>
    <n v="25595"/>
    <n v="31020.09"/>
    <n v="10"/>
    <n v="111672.32000000001"/>
    <n v="21700.36"/>
    <x v="2"/>
    <x v="1"/>
    <n v="5"/>
    <s v="Hyderabad Hub"/>
    <s v="Deborah Huffman"/>
    <s v="Mary Rodriguez"/>
    <x v="2"/>
    <s v="Hyderabad"/>
    <s v="Beauty"/>
    <s v="Face Wash"/>
    <s v="Loreal"/>
    <s v="Hyderabad Hub"/>
    <s v="Deborah Huffman"/>
  </r>
  <r>
    <s v="ORD102551"/>
    <s v="CUST12551"/>
    <s v="Karen Kent"/>
    <s v="Male"/>
    <n v="55"/>
    <x v="1"/>
    <x v="615"/>
    <d v="2026-04-11T00:00:00"/>
    <x v="3"/>
    <s v="Bengaluru"/>
    <x v="2"/>
    <s v="P7793"/>
    <s v="Face Wash"/>
    <x v="2"/>
    <n v="2"/>
    <n v="28238"/>
    <n v="40404.730000000003"/>
    <n v="5"/>
    <n v="76768.990000000005"/>
    <n v="24333.46"/>
    <x v="1"/>
    <x v="0"/>
    <n v="1"/>
    <s v="Bengaluru Hub"/>
    <s v="Travis Turner"/>
    <s v="Karen Kent"/>
    <x v="3"/>
    <s v="Bengaluru"/>
    <s v="Beauty"/>
    <s v="Face Wash"/>
    <s v="Loreal"/>
    <s v="Bengaluru Hub"/>
    <s v="Travis Turner"/>
  </r>
  <r>
    <s v="ORD102552"/>
    <s v="CUST12552"/>
    <s v="Rita Cole"/>
    <s v="Male"/>
    <n v="46"/>
    <x v="0"/>
    <x v="213"/>
    <d v="2024-08-03T00:00:00"/>
    <x v="3"/>
    <s v="Bengaluru"/>
    <x v="0"/>
    <s v="P3452"/>
    <s v="Pressure Cooker"/>
    <x v="0"/>
    <n v="5"/>
    <n v="13391"/>
    <n v="18204.560000000001"/>
    <n v="5"/>
    <n v="86471.66"/>
    <n v="24067.8"/>
    <x v="2"/>
    <x v="2"/>
    <n v="4"/>
    <s v="Bengaluru Hub"/>
    <s v="John Greer"/>
    <s v="Rita Cole"/>
    <x v="3"/>
    <s v="Bengaluru"/>
    <s v="Home"/>
    <s v="Pressure Cooker"/>
    <s v="Prestige"/>
    <s v="Bengaluru Hub"/>
    <s v="John Greer"/>
  </r>
  <r>
    <s v="ORD102553"/>
    <s v="CUST12553"/>
    <s v="Jennifer Franklin"/>
    <s v="Female"/>
    <n v="58"/>
    <x v="0"/>
    <x v="77"/>
    <d v="2024-10-12T00:00:00"/>
    <x v="4"/>
    <s v="Chennai"/>
    <x v="3"/>
    <s v="P9126"/>
    <s v="Galaxy S24"/>
    <x v="3"/>
    <n v="4"/>
    <n v="25259"/>
    <n v="30083.05"/>
    <n v="10"/>
    <n v="108298.98"/>
    <n v="19296.2"/>
    <x v="1"/>
    <x v="3"/>
    <n v="2"/>
    <s v="Chennai Hub"/>
    <s v="Vanessa Johnson"/>
    <s v="Jennifer Franklin"/>
    <x v="4"/>
    <s v="Chennai"/>
    <s v="Electronics"/>
    <s v="Galaxy S24"/>
    <s v="Samsung"/>
    <s v="Chennai Hub"/>
    <s v="Vanessa Johnson"/>
  </r>
  <r>
    <s v="ORD102554"/>
    <s v="CUST12554"/>
    <s v="Amanda Dixon"/>
    <s v="Female"/>
    <n v="20"/>
    <x v="0"/>
    <x v="605"/>
    <d v="2025-04-05T00:00:00"/>
    <x v="2"/>
    <s v="Hyderabad"/>
    <x v="2"/>
    <s v="P7239"/>
    <s v="Face Wash"/>
    <x v="2"/>
    <n v="2"/>
    <n v="3203"/>
    <n v="3790.34"/>
    <n v="15"/>
    <n v="6443.58"/>
    <n v="1174.68"/>
    <x v="3"/>
    <x v="2"/>
    <n v="5"/>
    <s v="Hyderabad Hub"/>
    <s v="George Jones"/>
    <s v="Amanda Dixon"/>
    <x v="2"/>
    <s v="Hyderabad"/>
    <s v="Beauty"/>
    <s v="Face Wash"/>
    <s v="Loreal"/>
    <s v="Hyderabad Hub"/>
    <s v="George Jones"/>
  </r>
  <r>
    <s v="ORD102555"/>
    <s v="CUST12555"/>
    <s v="Jason Miller"/>
    <s v="Male"/>
    <n v="23"/>
    <x v="0"/>
    <x v="280"/>
    <d v="2025-07-20T00:00:00"/>
    <x v="1"/>
    <s v="New Delhi"/>
    <x v="1"/>
    <s v="P4776"/>
    <s v="Sunflower Oil"/>
    <x v="1"/>
    <n v="3"/>
    <n v="28676"/>
    <n v="40900.239999999998"/>
    <n v="15"/>
    <n v="104295.61"/>
    <n v="36672.720000000001"/>
    <x v="2"/>
    <x v="3"/>
    <n v="3"/>
    <s v="New Delhi Hub"/>
    <s v="Harold Richardson"/>
    <s v="Jason Miller"/>
    <x v="1"/>
    <s v="New Delhi"/>
    <s v="Grocery"/>
    <s v="Sunflower Oil"/>
    <s v="Fortune"/>
    <s v="New Delhi Hub"/>
    <s v="Harold Richardson"/>
  </r>
  <r>
    <s v="ORD102556"/>
    <s v="CUST12556"/>
    <s v="Robert Pierce"/>
    <s v="Female"/>
    <n v="52"/>
    <x v="1"/>
    <x v="140"/>
    <d v="2026-02-27T00:00:00"/>
    <x v="0"/>
    <s v="Pune"/>
    <x v="4"/>
    <s v="P2861"/>
    <s v="Air Max Shoes"/>
    <x v="4"/>
    <n v="5"/>
    <n v="12502"/>
    <n v="17190.25"/>
    <n v="10"/>
    <n v="77356.12"/>
    <n v="23441.25"/>
    <x v="3"/>
    <x v="3"/>
    <n v="3"/>
    <s v="Pune Hub"/>
    <s v="Aaron Hicks"/>
    <s v="Robert Pierce"/>
    <x v="0"/>
    <s v="Pune"/>
    <s v="Fashion"/>
    <s v="Air Max Shoes"/>
    <s v="Nike"/>
    <s v="Pune Hub"/>
    <s v="Aaron Hicks"/>
  </r>
  <r>
    <s v="ORD102557"/>
    <s v="CUST12557"/>
    <s v="Erika Garrison"/>
    <s v="Female"/>
    <n v="35"/>
    <x v="0"/>
    <x v="364"/>
    <d v="2025-04-18T00:00:00"/>
    <x v="1"/>
    <s v="New Delhi"/>
    <x v="1"/>
    <s v="P3472"/>
    <s v="Sunflower Oil"/>
    <x v="1"/>
    <n v="3"/>
    <n v="21982"/>
    <n v="29807.94"/>
    <n v="10"/>
    <n v="80481.440000000002"/>
    <n v="23477.82"/>
    <x v="3"/>
    <x v="0"/>
    <n v="5"/>
    <s v="New Delhi Hub"/>
    <s v="John Jones"/>
    <s v="Erika Garrison"/>
    <x v="1"/>
    <s v="New Delhi"/>
    <s v="Grocery"/>
    <s v="Sunflower Oil"/>
    <s v="Fortune"/>
    <s v="New Delhi Hub"/>
    <s v="John Jones"/>
  </r>
  <r>
    <s v="ORD102558"/>
    <s v="CUST12558"/>
    <s v="Carrie Allen"/>
    <s v="Female"/>
    <n v="37"/>
    <x v="1"/>
    <x v="509"/>
    <d v="2025-08-23T00:00:00"/>
    <x v="4"/>
    <s v="Chennai"/>
    <x v="1"/>
    <s v="P5537"/>
    <s v="Sunflower Oil"/>
    <x v="1"/>
    <n v="2"/>
    <n v="12944"/>
    <n v="17417.16"/>
    <n v="5"/>
    <n v="33092.6"/>
    <n v="8946.32"/>
    <x v="3"/>
    <x v="1"/>
    <n v="1"/>
    <s v="Chennai Hub"/>
    <s v="Colleen Smith"/>
    <s v="Carrie Allen"/>
    <x v="4"/>
    <s v="Chennai"/>
    <s v="Grocery"/>
    <s v="Sunflower Oil"/>
    <s v="Fortune"/>
    <s v="Chennai Hub"/>
    <s v="Colleen Smith"/>
  </r>
  <r>
    <s v="ORD102559"/>
    <s v="CUST12559"/>
    <s v="Julie Mcneil"/>
    <s v="Male"/>
    <n v="40"/>
    <x v="1"/>
    <x v="707"/>
    <d v="2025-12-24T00:00:00"/>
    <x v="1"/>
    <s v="New Delhi"/>
    <x v="3"/>
    <s v="P7197"/>
    <s v="Galaxy S24"/>
    <x v="3"/>
    <n v="1"/>
    <n v="11665"/>
    <n v="15713.26"/>
    <n v="5"/>
    <n v="14927.6"/>
    <n v="4048.26"/>
    <x v="3"/>
    <x v="0"/>
    <n v="2"/>
    <s v="New Delhi Hub"/>
    <s v="Robin Potter"/>
    <s v="Julie Mcneil"/>
    <x v="1"/>
    <s v="New Delhi"/>
    <s v="Electronics"/>
    <s v="Galaxy S24"/>
    <s v="Samsung"/>
    <s v="New Delhi Hub"/>
    <s v="Robin Potter"/>
  </r>
  <r>
    <s v="ORD102560"/>
    <s v="CUST12560"/>
    <s v="Michael Nunez"/>
    <s v="Female"/>
    <n v="29"/>
    <x v="1"/>
    <x v="509"/>
    <d v="2025-03-12T00:00:00"/>
    <x v="4"/>
    <s v="Chennai"/>
    <x v="4"/>
    <s v="P1964"/>
    <s v="Air Max Shoes"/>
    <x v="4"/>
    <n v="3"/>
    <n v="3735"/>
    <n v="5298.75"/>
    <n v="15"/>
    <n v="13511.81"/>
    <n v="4691.25"/>
    <x v="1"/>
    <x v="1"/>
    <n v="1"/>
    <s v="Chennai Hub"/>
    <s v="Dustin Thomas"/>
    <s v="Michael Nunez"/>
    <x v="4"/>
    <s v="Chennai"/>
    <s v="Fashion"/>
    <s v="Air Max Shoes"/>
    <s v="Nike"/>
    <s v="Chennai Hub"/>
    <s v="Dustin Thomas"/>
  </r>
  <r>
    <s v="ORD102561"/>
    <s v="CUST12561"/>
    <s v="Henry Moreno"/>
    <s v="Male"/>
    <n v="51"/>
    <x v="0"/>
    <x v="631"/>
    <d v="2024-08-04T00:00:00"/>
    <x v="0"/>
    <s v="Mumbai"/>
    <x v="2"/>
    <s v="P9063"/>
    <s v="Face Wash"/>
    <x v="2"/>
    <n v="4"/>
    <n v="20927"/>
    <n v="30080.53"/>
    <n v="0"/>
    <n v="120322.12"/>
    <n v="36614.120000000003"/>
    <x v="3"/>
    <x v="1"/>
    <n v="4"/>
    <s v="Mumbai Hub"/>
    <s v="Daniel Collins"/>
    <s v="Henry Moreno"/>
    <x v="0"/>
    <s v="Mumbai"/>
    <s v="Beauty"/>
    <s v="Face Wash"/>
    <s v="Loreal"/>
    <s v="Mumbai Hub"/>
    <s v="Daniel Collins"/>
  </r>
  <r>
    <s v="ORD102562"/>
    <s v="CUST12562"/>
    <s v="Dr. Brian Tyler DVM"/>
    <s v="Male"/>
    <n v="19"/>
    <x v="1"/>
    <x v="489"/>
    <d v="2026-04-03T00:00:00"/>
    <x v="0"/>
    <s v="Mumbai"/>
    <x v="2"/>
    <s v="P5083"/>
    <s v="Face Wash"/>
    <x v="2"/>
    <n v="2"/>
    <n v="4504"/>
    <n v="5972.3"/>
    <n v="5"/>
    <n v="11347.37"/>
    <n v="2936.6"/>
    <x v="3"/>
    <x v="0"/>
    <n v="4"/>
    <s v="Mumbai Hub"/>
    <s v="Courtney Gonzales"/>
    <s v="Dr. Brian Tyler DVM"/>
    <x v="0"/>
    <s v="Mumbai"/>
    <s v="Beauty"/>
    <s v="Face Wash"/>
    <s v="Loreal"/>
    <s v="Mumbai Hub"/>
    <s v="Courtney Gonzales"/>
  </r>
  <r>
    <s v="ORD102563"/>
    <s v="CUST12563"/>
    <s v="Erin Moreno"/>
    <s v="Male"/>
    <n v="20"/>
    <x v="1"/>
    <x v="162"/>
    <d v="2024-08-20T00:00:00"/>
    <x v="4"/>
    <s v="Chennai"/>
    <x v="3"/>
    <s v="P4925"/>
    <s v="iPhone 15"/>
    <x v="5"/>
    <n v="2"/>
    <n v="14645"/>
    <n v="21321.11"/>
    <n v="15"/>
    <n v="36245.89"/>
    <n v="13352.22"/>
    <x v="3"/>
    <x v="0"/>
    <n v="3"/>
    <s v="Chennai Hub"/>
    <s v="Alex Hardy"/>
    <s v="Erin Moreno"/>
    <x v="4"/>
    <s v="Chennai"/>
    <s v="Electronics"/>
    <s v="iPhone 15"/>
    <s v="Apple"/>
    <s v="Chennai Hub"/>
    <s v="Alex Hardy"/>
  </r>
  <r>
    <s v="ORD102564"/>
    <s v="CUST12564"/>
    <s v="Jessica Mclaughlin"/>
    <s v="Male"/>
    <n v="33"/>
    <x v="1"/>
    <x v="703"/>
    <d v="2024-06-28T00:00:00"/>
    <x v="2"/>
    <s v="Hyderabad"/>
    <x v="0"/>
    <s v="P6767"/>
    <s v="Pressure Cooker"/>
    <x v="0"/>
    <n v="2"/>
    <n v="19056"/>
    <n v="25168.63"/>
    <n v="15"/>
    <n v="42786.67"/>
    <n v="12225.26"/>
    <x v="1"/>
    <x v="2"/>
    <n v="4"/>
    <s v="Hyderabad Hub"/>
    <s v="Christy Charles"/>
    <s v="Jessica Mclaughlin"/>
    <x v="2"/>
    <s v="Hyderabad"/>
    <s v="Home"/>
    <s v="Pressure Cooker"/>
    <s v="Prestige"/>
    <s v="Hyderabad Hub"/>
    <s v="Christy Charles"/>
  </r>
  <r>
    <s v="ORD102565"/>
    <s v="CUST12565"/>
    <s v="Richard Bryant"/>
    <s v="Male"/>
    <n v="52"/>
    <x v="0"/>
    <x v="493"/>
    <d v="2025-02-03T00:00:00"/>
    <x v="2"/>
    <s v="Hyderabad"/>
    <x v="3"/>
    <s v="P4809"/>
    <s v="Sunflower Oil"/>
    <x v="1"/>
    <n v="2"/>
    <n v="548"/>
    <n v="646.88"/>
    <n v="20"/>
    <n v="1035.01"/>
    <n v="197.76"/>
    <x v="0"/>
    <x v="2"/>
    <n v="5"/>
    <s v="Hyderabad Hub"/>
    <s v="John Montgomery"/>
    <s v="Richard Bryant"/>
    <x v="2"/>
    <s v="Hyderabad"/>
    <s v="Electronics"/>
    <s v="Sunflower Oil"/>
    <s v="Fortune"/>
    <s v="Hyderabad Hub"/>
    <s v="John Montgomery"/>
  </r>
  <r>
    <s v="ORD102566"/>
    <s v="CUST12566"/>
    <s v="Lauren Zimmerman"/>
    <s v="Male"/>
    <n v="59"/>
    <x v="1"/>
    <x v="70"/>
    <d v="2025-01-30T00:00:00"/>
    <x v="1"/>
    <s v="New Delhi"/>
    <x v="0"/>
    <s v="P9895"/>
    <s v="Pressure Cooker"/>
    <x v="0"/>
    <n v="2"/>
    <n v="25440"/>
    <n v="37435.19"/>
    <n v="0"/>
    <n v="74870.38"/>
    <n v="23990.38"/>
    <x v="2"/>
    <x v="3"/>
    <n v="2"/>
    <s v="New Delhi Hub"/>
    <s v="Cassidy Goodwin"/>
    <s v="Lauren Zimmerman"/>
    <x v="1"/>
    <s v="New Delhi"/>
    <s v="Home"/>
    <s v="Pressure Cooker"/>
    <s v="Prestige"/>
    <s v="New Delhi Hub"/>
    <s v="Cassidy Goodwin"/>
  </r>
  <r>
    <s v="ORD102567"/>
    <s v="CUST12567"/>
    <s v="Amy Mann"/>
    <s v="Female"/>
    <n v="53"/>
    <x v="0"/>
    <x v="310"/>
    <d v="2026-01-07T00:00:00"/>
    <x v="3"/>
    <s v="Bengaluru"/>
    <x v="4"/>
    <s v="P3150"/>
    <s v="Air Max Shoes"/>
    <x v="4"/>
    <n v="3"/>
    <n v="7569"/>
    <n v="10833.19"/>
    <n v="0"/>
    <n v="32499.57"/>
    <n v="9792.57"/>
    <x v="3"/>
    <x v="1"/>
    <n v="3"/>
    <s v="Bengaluru Hub"/>
    <s v="Kayla Fernandez"/>
    <s v="Amy Mann"/>
    <x v="3"/>
    <s v="Bengaluru"/>
    <s v="Fashion"/>
    <s v="Air Max Shoes"/>
    <s v="Nike"/>
    <s v="Bengaluru Hub"/>
    <s v="Kayla Fernandez"/>
  </r>
  <r>
    <s v="ORD102568"/>
    <s v="CUST12568"/>
    <s v="Jordan Robinson"/>
    <s v="Female"/>
    <n v="20"/>
    <x v="1"/>
    <x v="507"/>
    <d v="2026-02-10T00:00:00"/>
    <x v="3"/>
    <s v="Bengaluru"/>
    <x v="1"/>
    <s v="P7735"/>
    <s v="Sunflower Oil"/>
    <x v="1"/>
    <n v="3"/>
    <n v="17359"/>
    <n v="25809.59"/>
    <n v="5"/>
    <n v="73557.33"/>
    <n v="25351.77"/>
    <x v="0"/>
    <x v="1"/>
    <n v="5"/>
    <s v="Bengaluru Hub"/>
    <s v="Andrea Hawkins"/>
    <s v="Jordan Robinson"/>
    <x v="3"/>
    <s v="Bengaluru"/>
    <s v="Grocery"/>
    <s v="Sunflower Oil"/>
    <s v="Fortune"/>
    <s v="Bengaluru Hub"/>
    <s v="Andrea Hawkins"/>
  </r>
  <r>
    <s v="ORD102569"/>
    <s v="CUST12569"/>
    <s v="Maria Johnson"/>
    <s v="Male"/>
    <n v="59"/>
    <x v="0"/>
    <x v="572"/>
    <d v="2024-07-22T00:00:00"/>
    <x v="1"/>
    <s v="New Delhi"/>
    <x v="2"/>
    <s v="P4529"/>
    <s v="Face Wash"/>
    <x v="2"/>
    <n v="2"/>
    <n v="8192"/>
    <n v="11660.27"/>
    <n v="20"/>
    <n v="18656.43"/>
    <n v="6936.54"/>
    <x v="3"/>
    <x v="3"/>
    <n v="5"/>
    <s v="New Delhi Hub"/>
    <s v="Meghan Vargas"/>
    <s v="Maria Johnson"/>
    <x v="1"/>
    <s v="New Delhi"/>
    <s v="Beauty"/>
    <s v="Face Wash"/>
    <s v="Loreal"/>
    <s v="New Delhi Hub"/>
    <s v="Meghan Vargas"/>
  </r>
  <r>
    <s v="ORD102570"/>
    <s v="CUST12570"/>
    <s v="Andrew Oneill"/>
    <s v="Female"/>
    <n v="18"/>
    <x v="1"/>
    <x v="694"/>
    <d v="2026-03-26T00:00:00"/>
    <x v="2"/>
    <s v="Hyderabad"/>
    <x v="4"/>
    <s v="P1807"/>
    <s v="Air Max Shoes"/>
    <x v="4"/>
    <n v="1"/>
    <n v="26205"/>
    <n v="37288.53"/>
    <n v="10"/>
    <n v="33559.68"/>
    <n v="11083.53"/>
    <x v="3"/>
    <x v="1"/>
    <n v="3"/>
    <s v="Hyderabad Hub"/>
    <s v="Derek Rhodes"/>
    <s v="Andrew Oneill"/>
    <x v="2"/>
    <s v="Hyderabad"/>
    <s v="Fashion"/>
    <s v="Air Max Shoes"/>
    <s v="Nike"/>
    <s v="Hyderabad Hub"/>
    <s v="Derek Rhodes"/>
  </r>
  <r>
    <s v="ORD102571"/>
    <s v="CUST12571"/>
    <s v="Nicole Liu"/>
    <s v="Male"/>
    <n v="55"/>
    <x v="0"/>
    <x v="354"/>
    <d v="2026-02-15T00:00:00"/>
    <x v="0"/>
    <s v="Hyderabad"/>
    <x v="3"/>
    <s v="P9845"/>
    <s v="Galaxy S24"/>
    <x v="3"/>
    <n v="1"/>
    <n v="15889"/>
    <n v="19797.09"/>
    <n v="20"/>
    <n v="15837.67"/>
    <n v="3908.09"/>
    <x v="0"/>
    <x v="3"/>
    <n v="5"/>
    <s v="Hyderabad Hub"/>
    <s v="Brianna Villegas"/>
    <s v="Nicole Liu"/>
    <x v="0"/>
    <s v="Hyderabad"/>
    <s v="Electronics"/>
    <s v="Galaxy S24"/>
    <s v="Samsung"/>
    <s v="Hyderabad Hub"/>
    <s v="Brianna Villegas"/>
  </r>
  <r>
    <s v="ORD102572"/>
    <s v="CUST12572"/>
    <s v="Bernard Mitchell"/>
    <s v="Male"/>
    <n v="47"/>
    <x v="0"/>
    <x v="197"/>
    <d v="2024-08-03T00:00:00"/>
    <x v="4"/>
    <s v="Chennai"/>
    <x v="3"/>
    <s v="P3018"/>
    <s v="iPhone 15"/>
    <x v="5"/>
    <n v="1"/>
    <n v="22294"/>
    <n v="32669.62"/>
    <n v="20"/>
    <n v="26135.7"/>
    <n v="10375.620000000001"/>
    <x v="3"/>
    <x v="1"/>
    <n v="3"/>
    <s v="Chennai Hub"/>
    <s v="John Walker"/>
    <s v="Bernard Mitchell"/>
    <x v="4"/>
    <s v="Chennai"/>
    <s v="Electronics"/>
    <s v="iPhone 15"/>
    <s v="Apple"/>
    <s v="Chennai Hub"/>
    <s v="John Walker"/>
  </r>
  <r>
    <s v="ORD102573"/>
    <s v="CUST12573"/>
    <s v="Sarah Fitzgerald"/>
    <s v="Female"/>
    <n v="28"/>
    <x v="1"/>
    <x v="23"/>
    <d v="2024-11-02T00:00:00"/>
    <x v="4"/>
    <s v="Chennai"/>
    <x v="0"/>
    <s v="P1852"/>
    <s v="Pressure Cooker"/>
    <x v="0"/>
    <n v="4"/>
    <n v="17563"/>
    <n v="21916.25"/>
    <n v="10"/>
    <n v="78898.5"/>
    <n v="17413"/>
    <x v="0"/>
    <x v="1"/>
    <n v="5"/>
    <s v="Chennai Hub"/>
    <s v="Destiny Kim"/>
    <s v="Sarah Fitzgerald"/>
    <x v="4"/>
    <s v="Chennai"/>
    <s v="Home"/>
    <s v="Pressure Cooker"/>
    <s v="Prestige"/>
    <s v="Chennai Hub"/>
    <s v="Destiny Kim"/>
  </r>
  <r>
    <s v="ORD102574"/>
    <s v="CUST12574"/>
    <s v="Suzanne Brewer"/>
    <s v="Female"/>
    <n v="34"/>
    <x v="0"/>
    <x v="514"/>
    <d v="2025-03-13T00:00:00"/>
    <x v="3"/>
    <s v="Bengaluru"/>
    <x v="2"/>
    <s v="P7403"/>
    <m/>
    <x v="2"/>
    <n v="5"/>
    <n v="4110"/>
    <n v="5220.3100000000004"/>
    <n v="0"/>
    <n v="26101.55"/>
    <n v="5551.55"/>
    <x v="1"/>
    <x v="3"/>
    <n v="4"/>
    <s v="Bengaluru Hub"/>
    <s v="Cheryl Horne"/>
    <s v="Suzanne Brewer"/>
    <x v="3"/>
    <s v="Bengaluru"/>
    <s v="Beauty"/>
    <s v="Face Wash"/>
    <s v="Loreal"/>
    <s v="Bengaluru Hub"/>
    <s v="Cheryl Horne"/>
  </r>
  <r>
    <s v="ORD102575"/>
    <s v="CUST12575"/>
    <s v="Julia Nelson"/>
    <s v="Female"/>
    <n v="42"/>
    <x v="1"/>
    <x v="215"/>
    <d v="2025-12-14T00:00:00"/>
    <x v="2"/>
    <s v="Hyderabad"/>
    <x v="3"/>
    <s v="P5526"/>
    <s v="iPhone 15"/>
    <x v="5"/>
    <n v="5"/>
    <n v="202"/>
    <n v="300.58999999999997"/>
    <n v="15"/>
    <n v="1277.51"/>
    <n v="492.95"/>
    <x v="3"/>
    <x v="2"/>
    <n v="2"/>
    <s v="Hyderabad Hub"/>
    <s v="Anthony Clark"/>
    <s v="Julia Nelson"/>
    <x v="2"/>
    <s v="Hyderabad"/>
    <s v="Electronics"/>
    <s v="iPhone 15"/>
    <s v="Apple"/>
    <s v="Hyderabad Hub"/>
    <s v="Anthony Clark"/>
  </r>
  <r>
    <s v="ORD102576"/>
    <s v="CUST12576"/>
    <s v="Brian Griffin"/>
    <s v="Male"/>
    <n v="31"/>
    <x v="0"/>
    <x v="694"/>
    <d v="2025-12-28T00:00:00"/>
    <x v="4"/>
    <s v="Chennai"/>
    <x v="2"/>
    <s v="P3520"/>
    <s v="Face Wash"/>
    <x v="2"/>
    <n v="5"/>
    <n v="9696"/>
    <n v="11497.02"/>
    <n v="20"/>
    <n v="45988.08"/>
    <n v="9005.1"/>
    <x v="1"/>
    <x v="3"/>
    <n v="3"/>
    <s v="Chennai Hub"/>
    <s v="Luke Wu"/>
    <s v="Brian Griffin"/>
    <x v="4"/>
    <s v="Chennai"/>
    <s v="Beauty"/>
    <s v="Face Wash"/>
    <s v="Loreal"/>
    <s v="Chennai Hub"/>
    <s v="Luke Wu"/>
  </r>
  <r>
    <s v="ORD102577"/>
    <s v="CUST12577"/>
    <s v="Mary George"/>
    <s v="Male"/>
    <n v="43"/>
    <x v="0"/>
    <x v="551"/>
    <d v="2025-05-27T00:00:00"/>
    <x v="4"/>
    <s v="Chennai"/>
    <x v="3"/>
    <s v="P4295"/>
    <s v="iPhone 15"/>
    <x v="5"/>
    <n v="5"/>
    <n v="21069"/>
    <n v="24482.89"/>
    <n v="5"/>
    <n v="116293.73"/>
    <n v="17069.45"/>
    <x v="0"/>
    <x v="2"/>
    <n v="1"/>
    <s v="Chennai Hub"/>
    <s v="Matthew Hammond"/>
    <s v="Mary George"/>
    <x v="4"/>
    <s v="Chennai"/>
    <s v="Electronics"/>
    <s v="iPhone 15"/>
    <s v="Apple"/>
    <s v="Chennai Hub"/>
    <s v="Matthew Hammond"/>
  </r>
  <r>
    <s v="ORD102578"/>
    <s v="CUST12578"/>
    <s v="Patricia Powers"/>
    <s v="Female"/>
    <n v="48"/>
    <x v="0"/>
    <x v="491"/>
    <d v="2025-01-07T00:00:00"/>
    <x v="3"/>
    <s v="Bengaluru"/>
    <x v="1"/>
    <s v="P7943"/>
    <s v="Sunflower Oil"/>
    <x v="1"/>
    <n v="1"/>
    <n v="19146"/>
    <n v="28375.14"/>
    <n v="0"/>
    <n v="28375.14"/>
    <n v="9229.14"/>
    <x v="3"/>
    <x v="2"/>
    <n v="1"/>
    <s v="Bengaluru Hub"/>
    <s v="Tyler West"/>
    <s v="Patricia Powers"/>
    <x v="3"/>
    <s v="Bengaluru"/>
    <s v="Grocery"/>
    <s v="Sunflower Oil"/>
    <s v="Fortune"/>
    <s v="Bengaluru Hub"/>
    <s v="Tyler West"/>
  </r>
  <r>
    <s v="ORD102579"/>
    <s v="CUST12579"/>
    <s v="Sarah Hernandez"/>
    <s v="Female"/>
    <n v="34"/>
    <x v="0"/>
    <x v="85"/>
    <d v="2024-08-26T00:00:00"/>
    <x v="2"/>
    <s v="Hyderabad"/>
    <x v="3"/>
    <s v="P7561"/>
    <s v="iPhone 15"/>
    <x v="5"/>
    <n v="4"/>
    <n v="16233"/>
    <n v="22144.6"/>
    <n v="15"/>
    <n v="75291.64"/>
    <n v="23646.400000000001"/>
    <x v="3"/>
    <x v="2"/>
    <n v="5"/>
    <s v="Hyderabad Hub"/>
    <s v="Wendy Watson"/>
    <s v="Sarah Hernandez"/>
    <x v="2"/>
    <s v="Hyderabad"/>
    <s v="Electronics"/>
    <s v="iPhone 15"/>
    <s v="Apple"/>
    <s v="Hyderabad Hub"/>
    <s v="Wendy Watson"/>
  </r>
  <r>
    <s v="ORD102580"/>
    <s v="CUST12580"/>
    <s v="Evan Young"/>
    <s v="Female"/>
    <n v="30"/>
    <x v="1"/>
    <x v="271"/>
    <d v="2026-02-02T00:00:00"/>
    <x v="3"/>
    <s v="Bengaluru"/>
    <x v="2"/>
    <s v="P6108"/>
    <s v="Face Wash"/>
    <x v="2"/>
    <n v="4"/>
    <n v="1501"/>
    <n v="2216.9"/>
    <n v="5"/>
    <n v="8424.2199999999993"/>
    <n v="2863.6"/>
    <x v="3"/>
    <x v="1"/>
    <n v="4"/>
    <s v="Bengaluru Hub"/>
    <s v="Stefanie Jones"/>
    <s v="Evan Young"/>
    <x v="3"/>
    <s v="Bengaluru"/>
    <s v="Beauty"/>
    <s v="Face Wash"/>
    <s v="Loreal"/>
    <s v="Bengaluru Hub"/>
    <s v="Stefanie Jones"/>
  </r>
  <r>
    <s v="ORD102581"/>
    <s v="CUST12581"/>
    <s v="Christian Duke"/>
    <s v="Female"/>
    <n v="60"/>
    <x v="0"/>
    <x v="184"/>
    <d v="2024-12-13T00:00:00"/>
    <x v="2"/>
    <s v="Hyderabad"/>
    <x v="1"/>
    <s v="P7825"/>
    <s v="Sunflower Oil"/>
    <x v="1"/>
    <n v="2"/>
    <n v="19414"/>
    <n v="21821.23"/>
    <n v="20"/>
    <n v="34913.97"/>
    <n v="4814.46"/>
    <x v="3"/>
    <x v="1"/>
    <n v="3"/>
    <s v="Hyderabad Hub"/>
    <s v="Melanie Clark"/>
    <s v="Christian Duke"/>
    <x v="2"/>
    <s v="Hyderabad"/>
    <s v="Grocery"/>
    <s v="Sunflower Oil"/>
    <s v="Fortune"/>
    <s v="Hyderabad Hub"/>
    <s v="Melanie Clark"/>
  </r>
  <r>
    <s v="ORD102582"/>
    <s v="CUST12582"/>
    <s v="Kevin Sweeney"/>
    <s v="Male"/>
    <n v="55"/>
    <x v="1"/>
    <x v="632"/>
    <d v="2025-07-14T00:00:00"/>
    <x v="1"/>
    <s v="New Delhi"/>
    <x v="0"/>
    <s v="P2560"/>
    <s v="Pressure Cooker"/>
    <x v="0"/>
    <n v="3"/>
    <n v="25735"/>
    <n v="34182.04"/>
    <n v="5"/>
    <n v="97418.81"/>
    <n v="25341.119999999999"/>
    <x v="0"/>
    <x v="2"/>
    <n v="4"/>
    <s v="New Delhi Hub"/>
    <s v="Heather Clay"/>
    <s v="Kevin Sweeney"/>
    <x v="1"/>
    <s v="New Delhi"/>
    <s v="Home"/>
    <s v="Pressure Cooker"/>
    <s v="Prestige"/>
    <s v="New Delhi Hub"/>
    <s v="Heather Clay"/>
  </r>
  <r>
    <s v="ORD102583"/>
    <s v="CUST12583"/>
    <s v="Jodi Cole"/>
    <s v="Male"/>
    <n v="29"/>
    <x v="0"/>
    <x v="24"/>
    <d v="2026-03-19T00:00:00"/>
    <x v="2"/>
    <s v="Hyderabad"/>
    <x v="2"/>
    <s v="P5431"/>
    <s v="Face Wash"/>
    <x v="2"/>
    <n v="1"/>
    <n v="8587"/>
    <n v="10246.66"/>
    <n v="5"/>
    <n v="9734.33"/>
    <n v="1659.66"/>
    <x v="3"/>
    <x v="1"/>
    <n v="5"/>
    <s v="Hyderabad Hub"/>
    <s v="Michael Lambert"/>
    <s v="Jodi Cole"/>
    <x v="2"/>
    <s v="Hyderabad"/>
    <s v="Beauty"/>
    <s v="Face Wash"/>
    <s v="Loreal"/>
    <s v="Hyderabad Hub"/>
    <s v="Michael Lambert"/>
  </r>
  <r>
    <s v="ORD102584"/>
    <s v="CUST12584"/>
    <s v="Timothy Wade"/>
    <s v="Male"/>
    <n v="55"/>
    <x v="1"/>
    <x v="243"/>
    <d v="2025-09-01T00:00:00"/>
    <x v="4"/>
    <s v="Chennai"/>
    <x v="3"/>
    <s v="P8773"/>
    <s v="Galaxy S24"/>
    <x v="3"/>
    <n v="4"/>
    <n v="9590"/>
    <n v="11841.63"/>
    <n v="15"/>
    <n v="40261.54"/>
    <n v="9006.52"/>
    <x v="2"/>
    <x v="0"/>
    <n v="3"/>
    <s v="Chennai Hub"/>
    <s v="Jennifer Edwards DVM"/>
    <s v="Timothy Wade"/>
    <x v="4"/>
    <s v="Chennai"/>
    <s v="Electronics"/>
    <s v="Galaxy S24"/>
    <s v="Samsung"/>
    <s v="Chennai Hub"/>
    <s v="Jennifer Edwards DVM"/>
  </r>
  <r>
    <s v="ORD102585"/>
    <s v="CUST12585"/>
    <s v="Katherine Marks"/>
    <s v="Female"/>
    <n v="50"/>
    <x v="0"/>
    <x v="432"/>
    <d v="2025-11-12T00:00:00"/>
    <x v="4"/>
    <s v="Chennai"/>
    <x v="3"/>
    <s v="P9601"/>
    <s v="Galaxy S24"/>
    <x v="3"/>
    <n v="3"/>
    <n v="5908"/>
    <n v="7702.54"/>
    <n v="5"/>
    <n v="21952.240000000002"/>
    <n v="5383.62"/>
    <x v="2"/>
    <x v="0"/>
    <n v="3"/>
    <s v="Chennai Hub"/>
    <s v="Brian Wolfe"/>
    <s v="Katherine Marks"/>
    <x v="4"/>
    <s v="Chennai"/>
    <s v="Electronics"/>
    <s v="Galaxy S24"/>
    <s v="Samsung"/>
    <s v="Chennai Hub"/>
    <s v="Brian Wolfe"/>
  </r>
  <r>
    <s v="ORD102586"/>
    <s v="CUST12586"/>
    <s v="Jeremy Kelley"/>
    <s v="Female"/>
    <n v="25"/>
    <x v="0"/>
    <x v="249"/>
    <d v="2025-07-18T00:00:00"/>
    <x v="1"/>
    <s v="New Delhi"/>
    <x v="3"/>
    <s v="P4202"/>
    <s v="Pressure Cooker"/>
    <x v="0"/>
    <n v="1"/>
    <n v="8313"/>
    <n v="9671.2000000000007"/>
    <n v="10"/>
    <n v="8704.08"/>
    <n v="1358.2"/>
    <x v="0"/>
    <x v="1"/>
    <n v="1"/>
    <s v="New Delhi Hub"/>
    <s v="Angela Campbell"/>
    <s v="Jeremy Kelley"/>
    <x v="1"/>
    <s v="New Delhi"/>
    <s v="Electronics"/>
    <s v="Pressure Cooker"/>
    <s v="Prestige"/>
    <s v="New Delhi Hub"/>
    <s v="Angela Campbell"/>
  </r>
  <r>
    <s v="ORD102587"/>
    <s v="CUST12587"/>
    <s v="Stephen Davis"/>
    <s v="Female"/>
    <n v="41"/>
    <x v="1"/>
    <x v="245"/>
    <d v="2025-07-06T00:00:00"/>
    <x v="2"/>
    <s v="Hyderabad"/>
    <x v="3"/>
    <s v="P8527"/>
    <s v="iPhone 15"/>
    <x v="5"/>
    <n v="4"/>
    <n v="22930"/>
    <n v="33503.39"/>
    <n v="15"/>
    <n v="113911.53"/>
    <n v="42293.56"/>
    <x v="3"/>
    <x v="1"/>
    <n v="4"/>
    <s v="Hyderabad Hub"/>
    <s v="Thomas Romero"/>
    <s v="Stephen Davis"/>
    <x v="2"/>
    <s v="Hyderabad"/>
    <s v="Electronics"/>
    <s v="iPhone 15"/>
    <s v="Apple"/>
    <s v="Hyderabad Hub"/>
    <s v="Thomas Romero"/>
  </r>
  <r>
    <s v="ORD102588"/>
    <s v="CUST12588"/>
    <s v="Taylor Rich"/>
    <s v="Female"/>
    <n v="55"/>
    <x v="1"/>
    <x v="697"/>
    <d v="2025-02-18T00:00:00"/>
    <x v="2"/>
    <s v="Hyderabad"/>
    <x v="0"/>
    <s v="P3465"/>
    <s v="Pressure Cooker"/>
    <x v="0"/>
    <n v="1"/>
    <n v="29572"/>
    <n v="40281.339999999997"/>
    <n v="0"/>
    <n v="40281.339999999997"/>
    <n v="10709.34"/>
    <x v="0"/>
    <x v="0"/>
    <n v="1"/>
    <s v="Hyderabad Hub"/>
    <s v="Steven Brewer"/>
    <s v="Taylor Rich"/>
    <x v="2"/>
    <s v="Hyderabad"/>
    <s v="Home"/>
    <s v="Pressure Cooker"/>
    <s v="Prestige"/>
    <s v="Hyderabad Hub"/>
    <s v="Steven Brewer"/>
  </r>
  <r>
    <s v="ORD102589"/>
    <s v="CUST12589"/>
    <s v="Cheryl Ramos"/>
    <s v="Male"/>
    <n v="59"/>
    <x v="1"/>
    <x v="284"/>
    <d v="2026-06-03T00:00:00"/>
    <x v="4"/>
    <s v="Chennai"/>
    <x v="3"/>
    <s v="P2791"/>
    <s v="iPhone 15"/>
    <x v="5"/>
    <n v="1"/>
    <n v="16781"/>
    <n v="22196.53"/>
    <n v="10"/>
    <n v="19976.88"/>
    <n v="5415.53"/>
    <x v="2"/>
    <x v="3"/>
    <n v="2"/>
    <s v="Chennai Hub"/>
    <s v="Brianna Oconnor"/>
    <s v="Cheryl Ramos"/>
    <x v="4"/>
    <s v="Chennai"/>
    <s v="Electronics"/>
    <s v="iPhone 15"/>
    <s v="Apple"/>
    <s v="Chennai Hub"/>
    <s v="Brianna Oconnor"/>
  </r>
  <r>
    <s v="ORD102590"/>
    <s v="CUST12590"/>
    <s v="Sean Lee"/>
    <s v="Male"/>
    <n v="30"/>
    <x v="0"/>
    <x v="180"/>
    <d v="2026-03-05T00:00:00"/>
    <x v="4"/>
    <s v="Chennai"/>
    <x v="3"/>
    <s v="P6621"/>
    <s v="Galaxy S24"/>
    <x v="3"/>
    <n v="4"/>
    <n v="19542"/>
    <n v="22386.49"/>
    <n v="20"/>
    <n v="71636.77"/>
    <n v="11377.96"/>
    <x v="1"/>
    <x v="1"/>
    <n v="1"/>
    <s v="Chennai Hub"/>
    <s v="Katherine Luna"/>
    <s v="Sean Lee"/>
    <x v="4"/>
    <s v="Chennai"/>
    <s v="Electronics"/>
    <s v="Galaxy S24"/>
    <s v="Samsung"/>
    <s v="Chennai Hub"/>
    <s v="Katherine Luna"/>
  </r>
  <r>
    <s v="ORD102591"/>
    <s v="CUST12591"/>
    <s v="Timothy Waters"/>
    <s v="Female"/>
    <n v="33"/>
    <x v="1"/>
    <x v="472"/>
    <d v="2024-07-17T00:00:00"/>
    <x v="1"/>
    <s v="New Delhi"/>
    <x v="4"/>
    <s v="P3617"/>
    <s v="Air Max Shoes"/>
    <x v="4"/>
    <n v="4"/>
    <n v="4390"/>
    <n v="6060.9"/>
    <n v="20"/>
    <n v="19394.88"/>
    <n v="6683.6"/>
    <x v="2"/>
    <x v="0"/>
    <n v="4"/>
    <s v="New Delhi Hub"/>
    <s v="Hannah Wilson"/>
    <s v="Timothy Waters"/>
    <x v="1"/>
    <s v="New Delhi"/>
    <s v="Fashion"/>
    <s v="Air Max Shoes"/>
    <s v="Nike"/>
    <s v="New Delhi Hub"/>
    <s v="Hannah Wilson"/>
  </r>
  <r>
    <s v="ORD102592"/>
    <s v="CUST12592"/>
    <s v="Claudia Hall"/>
    <s v="Male"/>
    <n v="39"/>
    <x v="1"/>
    <x v="117"/>
    <d v="2025-05-30T00:00:00"/>
    <x v="1"/>
    <s v="New Delhi"/>
    <x v="3"/>
    <s v="P6219"/>
    <s v="Galaxy S24"/>
    <x v="3"/>
    <n v="2"/>
    <n v="17836"/>
    <n v="21933.35"/>
    <n v="0"/>
    <n v="43866.7"/>
    <n v="8194.7000000000007"/>
    <x v="2"/>
    <x v="0"/>
    <n v="2"/>
    <s v="New Delhi Hub"/>
    <s v="Robert Williams"/>
    <s v="Claudia Hall"/>
    <x v="1"/>
    <s v="New Delhi"/>
    <s v="Electronics"/>
    <s v="Galaxy S24"/>
    <s v="Samsung"/>
    <s v="New Delhi Hub"/>
    <s v="Robert Williams"/>
  </r>
  <r>
    <s v="ORD102593"/>
    <s v="CUST12593"/>
    <s v="Glenn Miller"/>
    <s v="Male"/>
    <n v="20"/>
    <x v="1"/>
    <x v="699"/>
    <d v="2024-10-23T00:00:00"/>
    <x v="0"/>
    <s v="Mumbai"/>
    <x v="4"/>
    <s v="P7082"/>
    <s v="Air Max Shoes"/>
    <x v="4"/>
    <n v="5"/>
    <n v="18732"/>
    <n v="24227.7"/>
    <n v="10"/>
    <n v="109024.65"/>
    <n v="27478.5"/>
    <x v="1"/>
    <x v="0"/>
    <n v="1"/>
    <s v="Mumbai Hub"/>
    <s v="Brad Guerrero"/>
    <s v="Glenn Miller"/>
    <x v="0"/>
    <s v="Mumbai"/>
    <s v="Fashion"/>
    <s v="Air Max Shoes"/>
    <s v="Nike"/>
    <s v="Mumbai Hub"/>
    <s v="Brad Guerrero"/>
  </r>
  <r>
    <s v="ORD102594"/>
    <s v="CUST12594"/>
    <s v="Noah Brooks DDS"/>
    <s v="Female"/>
    <n v="44"/>
    <x v="0"/>
    <x v="295"/>
    <d v="2025-12-01T00:00:00"/>
    <x v="1"/>
    <s v="New Delhi"/>
    <x v="3"/>
    <s v="P3543"/>
    <s v="iPhone 15"/>
    <x v="5"/>
    <n v="1"/>
    <n v="16898"/>
    <n v="23650.16"/>
    <n v="20"/>
    <n v="18920.13"/>
    <n v="6752.16"/>
    <x v="0"/>
    <x v="0"/>
    <n v="2"/>
    <s v="New Delhi Hub"/>
    <s v="Kevin Sherman"/>
    <s v="Noah Brooks DDS"/>
    <x v="1"/>
    <s v="New Delhi"/>
    <s v="Electronics"/>
    <s v="iPhone 15"/>
    <s v="Apple"/>
    <s v="New Delhi Hub"/>
    <s v="Kevin Sherman"/>
  </r>
  <r>
    <s v="ORD102595"/>
    <s v="CUST12595"/>
    <s v="Theodore Perry"/>
    <s v="Male"/>
    <n v="58"/>
    <x v="0"/>
    <x v="90"/>
    <d v="2025-06-16T00:00:00"/>
    <x v="0"/>
    <s v="Pune"/>
    <x v="2"/>
    <s v="P7329"/>
    <s v="Face Wash"/>
    <x v="2"/>
    <n v="1"/>
    <n v="11813"/>
    <n v="17617.400000000001"/>
    <n v="20"/>
    <n v="14093.92"/>
    <n v="5804.4"/>
    <x v="2"/>
    <x v="2"/>
    <n v="3"/>
    <s v="Pune Hub"/>
    <s v="Victoria Murray"/>
    <s v="Theodore Perry"/>
    <x v="0"/>
    <s v="Pune"/>
    <s v="Beauty"/>
    <s v="Face Wash"/>
    <s v="Loreal"/>
    <s v="Pune Hub"/>
    <s v="Victoria Murray"/>
  </r>
  <r>
    <s v="ORD102596"/>
    <s v="CUST12596"/>
    <s v="Gregory Campbell"/>
    <s v="Female"/>
    <n v="57"/>
    <x v="0"/>
    <x v="195"/>
    <d v="2025-12-10T00:00:00"/>
    <x v="1"/>
    <s v="New Delhi"/>
    <x v="3"/>
    <s v="P1430"/>
    <s v="iPhone 15"/>
    <x v="5"/>
    <n v="4"/>
    <n v="27108"/>
    <n v="31692.09"/>
    <n v="5"/>
    <n v="120429.94"/>
    <n v="18336.36"/>
    <x v="0"/>
    <x v="3"/>
    <n v="3"/>
    <s v="New Delhi Hub"/>
    <s v="Shannon Powell"/>
    <s v="Gregory Campbell"/>
    <x v="1"/>
    <s v="New Delhi"/>
    <s v="Electronics"/>
    <s v="iPhone 15"/>
    <s v="Apple"/>
    <s v="New Delhi Hub"/>
    <s v="Shannon Powell"/>
  </r>
  <r>
    <s v="ORD102597"/>
    <s v="CUST12597"/>
    <s v="Carlos Banks"/>
    <s v="Male"/>
    <n v="55"/>
    <x v="1"/>
    <x v="12"/>
    <d v="2026-05-12T00:00:00"/>
    <x v="1"/>
    <s v="New Delhi"/>
    <x v="3"/>
    <s v="P5006"/>
    <s v="Galaxy S24"/>
    <x v="3"/>
    <n v="3"/>
    <n v="5352"/>
    <n v="7970.81"/>
    <n v="15"/>
    <n v="20325.57"/>
    <n v="7856.43"/>
    <x v="3"/>
    <x v="3"/>
    <n v="1"/>
    <s v="New Delhi Hub"/>
    <s v="Travis Simpson"/>
    <s v="Carlos Banks"/>
    <x v="1"/>
    <s v="New Delhi"/>
    <s v="Electronics"/>
    <s v="Galaxy S24"/>
    <s v="Samsung"/>
    <s v="New Delhi Hub"/>
    <s v="Travis Simpson"/>
  </r>
  <r>
    <s v="ORD102598"/>
    <s v="CUST12598"/>
    <s v="Jeremy Jones"/>
    <s v="Female"/>
    <n v="35"/>
    <x v="0"/>
    <x v="708"/>
    <d v="2024-11-25T00:00:00"/>
    <x v="0"/>
    <s v="Pune"/>
    <x v="3"/>
    <s v="P1331"/>
    <s v="Galaxy S24"/>
    <x v="3"/>
    <n v="5"/>
    <n v="14655"/>
    <n v="16902.72"/>
    <n v="0"/>
    <n v="84513.600000000006"/>
    <n v="11238.6"/>
    <x v="0"/>
    <x v="2"/>
    <n v="1"/>
    <s v="Pune Hub"/>
    <s v="Alan Yoder"/>
    <s v="Jeremy Jones"/>
    <x v="0"/>
    <s v="Pune"/>
    <s v="Electronics"/>
    <s v="Galaxy S24"/>
    <s v="Samsung"/>
    <s v="Pune Hub"/>
    <s v="Alan Yoder"/>
  </r>
  <r>
    <s v="ORD102599"/>
    <s v="CUST12599"/>
    <s v="Rachel Bell"/>
    <s v="Female"/>
    <n v="60"/>
    <x v="0"/>
    <x v="308"/>
    <d v="2025-08-03T00:00:00"/>
    <x v="3"/>
    <s v="Bengaluru"/>
    <x v="4"/>
    <s v="P4076"/>
    <s v="Air Max Shoes"/>
    <x v="4"/>
    <n v="5"/>
    <n v="4700"/>
    <n v="6262.26"/>
    <n v="5"/>
    <n v="29745.74"/>
    <n v="7811.3"/>
    <x v="0"/>
    <x v="2"/>
    <n v="4"/>
    <s v="Bengaluru Hub"/>
    <s v="Ashley Walton"/>
    <s v="Rachel Bell"/>
    <x v="3"/>
    <s v="Bengaluru"/>
    <s v="Fashion"/>
    <s v="Air Max Shoes"/>
    <s v="Nike"/>
    <s v="Bengaluru Hub"/>
    <s v="Ashley Walton"/>
  </r>
  <r>
    <s v="ORD102600"/>
    <s v="CUST12600"/>
    <s v="Frank Barnes"/>
    <s v="Male"/>
    <n v="41"/>
    <x v="1"/>
    <x v="4"/>
    <d v="2025-10-02T00:00:00"/>
    <x v="1"/>
    <s v="New Delhi"/>
    <x v="1"/>
    <s v="P5367"/>
    <s v="Sunflower Oil"/>
    <x v="1"/>
    <n v="3"/>
    <n v="2338"/>
    <n v="3387.48"/>
    <n v="15"/>
    <n v="8638.07"/>
    <n v="3148.44"/>
    <x v="2"/>
    <x v="3"/>
    <n v="4"/>
    <s v="New Delhi Hub"/>
    <s v="James Henderson"/>
    <s v="Frank Barnes"/>
    <x v="1"/>
    <s v="New Delhi"/>
    <s v="Grocery"/>
    <s v="Sunflower Oil"/>
    <s v="Fortune"/>
    <s v="New Delhi Hub"/>
    <s v="James Henderson"/>
  </r>
  <r>
    <s v="ORD102601"/>
    <s v="CUST12601"/>
    <s v="Charles Taylor"/>
    <s v="Female"/>
    <n v="59"/>
    <x v="1"/>
    <x v="516"/>
    <d v="2026-01-19T00:00:00"/>
    <x v="2"/>
    <s v="Hyderabad"/>
    <x v="1"/>
    <s v="P3445"/>
    <s v="Sunflower Oil"/>
    <x v="1"/>
    <n v="4"/>
    <n v="27112"/>
    <n v="34853.379999999997"/>
    <n v="10"/>
    <n v="125472.17"/>
    <n v="30965.52"/>
    <x v="1"/>
    <x v="1"/>
    <n v="4"/>
    <s v="Hyderabad Hub"/>
    <s v="Carol Mendez"/>
    <s v="Charles Taylor"/>
    <x v="2"/>
    <s v="Hyderabad"/>
    <s v="Grocery"/>
    <s v="Sunflower Oil"/>
    <s v="Fortune"/>
    <s v="Hyderabad Hub"/>
    <s v="Carol Mendez"/>
  </r>
  <r>
    <s v="ORD102602"/>
    <s v="CUST12602"/>
    <s v="Leonard Harmon"/>
    <s v="Female"/>
    <n v="54"/>
    <x v="0"/>
    <x v="191"/>
    <d v="2026-04-09T00:00:00"/>
    <x v="1"/>
    <s v="New Delhi"/>
    <x v="1"/>
    <s v="P3191"/>
    <s v="Sunflower Oil"/>
    <x v="1"/>
    <n v="5"/>
    <n v="25007"/>
    <n v="28832.55"/>
    <n v="15"/>
    <n v="122538.34"/>
    <n v="19127.75"/>
    <x v="2"/>
    <x v="1"/>
    <n v="3"/>
    <s v="New Delhi Hub"/>
    <s v="Amanda Daugherty"/>
    <s v="Leonard Harmon"/>
    <x v="1"/>
    <s v="New Delhi"/>
    <s v="Grocery"/>
    <s v="Sunflower Oil"/>
    <s v="Fortune"/>
    <s v="New Delhi Hub"/>
    <s v="Amanda Daugherty"/>
  </r>
  <r>
    <s v="ORD102603"/>
    <s v="CUST12603"/>
    <s v="Rebecca Williams"/>
    <s v="Male"/>
    <n v="38"/>
    <x v="1"/>
    <x v="135"/>
    <d v="2025-08-11T00:00:00"/>
    <x v="4"/>
    <s v="Chennai"/>
    <x v="3"/>
    <s v="P7484"/>
    <s v="iPhone 15"/>
    <x v="5"/>
    <n v="1"/>
    <n v="7903"/>
    <n v="11439.57"/>
    <n v="0"/>
    <n v="11439.57"/>
    <n v="3536.57"/>
    <x v="3"/>
    <x v="1"/>
    <n v="2"/>
    <s v="Chennai Hub"/>
    <s v="Amanda Frye"/>
    <s v="Rebecca Williams"/>
    <x v="4"/>
    <s v="Chennai"/>
    <s v="Electronics"/>
    <s v="iPhone 15"/>
    <s v="Apple"/>
    <s v="Chennai Hub"/>
    <s v="Amanda Frye"/>
  </r>
  <r>
    <s v="ORD102604"/>
    <s v="CUST12604"/>
    <s v="Brian Anderson"/>
    <s v="Male"/>
    <n v="32"/>
    <x v="1"/>
    <x v="121"/>
    <d v="2026-05-30T00:00:00"/>
    <x v="2"/>
    <s v="Hyderabad"/>
    <x v="0"/>
    <s v="P6724"/>
    <s v="Pressure Cooker"/>
    <x v="0"/>
    <n v="2"/>
    <n v="24457"/>
    <n v="29251.61"/>
    <n v="0"/>
    <n v="58503.22"/>
    <n v="9589.2199999999993"/>
    <x v="3"/>
    <x v="0"/>
    <n v="5"/>
    <s v="Hyderabad Hub"/>
    <s v="Mary Brown"/>
    <s v="Brian Anderson"/>
    <x v="2"/>
    <s v="Hyderabad"/>
    <s v="Home"/>
    <s v="Pressure Cooker"/>
    <s v="Prestige"/>
    <s v="Hyderabad Hub"/>
    <s v="Mary Brown"/>
  </r>
  <r>
    <s v="ORD102605"/>
    <s v="CUST12605"/>
    <s v="Oscar Roberts"/>
    <s v="Female"/>
    <n v="30"/>
    <x v="1"/>
    <x v="54"/>
    <d v="2024-08-17T00:00:00"/>
    <x v="0"/>
    <s v="Pune"/>
    <x v="3"/>
    <s v="P2379"/>
    <s v="iPhone 15"/>
    <x v="5"/>
    <n v="1"/>
    <n v="11175"/>
    <n v="16088.69"/>
    <n v="15"/>
    <n v="13675.39"/>
    <n v="4913.6899999999996"/>
    <x v="3"/>
    <x v="1"/>
    <n v="2"/>
    <s v="Pune Hub"/>
    <s v="Benjamin Bryan"/>
    <s v="Oscar Roberts"/>
    <x v="0"/>
    <s v="Pune"/>
    <s v="Electronics"/>
    <s v="iPhone 15"/>
    <s v="Apple"/>
    <s v="Pune Hub"/>
    <s v="Benjamin Bryan"/>
  </r>
  <r>
    <s v="ORD102606"/>
    <s v="CUST12606"/>
    <s v="Danny Payne"/>
    <s v="Male"/>
    <n v="35"/>
    <x v="0"/>
    <x v="334"/>
    <d v="2025-11-15T00:00:00"/>
    <x v="3"/>
    <s v="Bengaluru"/>
    <x v="4"/>
    <s v="P7577"/>
    <s v="Air Max Shoes"/>
    <x v="4"/>
    <n v="5"/>
    <n v="768"/>
    <n v="900.67"/>
    <n v="15"/>
    <n v="3827.85"/>
    <n v="663.35"/>
    <x v="1"/>
    <x v="0"/>
    <n v="2"/>
    <s v="Bengaluru Hub"/>
    <s v="Rebecca Hughes"/>
    <s v="Danny Payne"/>
    <x v="3"/>
    <s v="Bengaluru"/>
    <s v="Fashion"/>
    <s v="Air Max Shoes"/>
    <s v="Nike"/>
    <s v="Bengaluru Hub"/>
    <s v="Rebecca Hughes"/>
  </r>
  <r>
    <s v="ORD102607"/>
    <s v="CUST12607"/>
    <s v="Todd Carpenter"/>
    <s v="Female"/>
    <n v="53"/>
    <x v="1"/>
    <x v="485"/>
    <d v="2026-06-16T00:00:00"/>
    <x v="4"/>
    <s v="Chennai"/>
    <x v="3"/>
    <s v="P8119"/>
    <s v="Galaxy S24"/>
    <x v="3"/>
    <n v="3"/>
    <n v="314"/>
    <n v="413.54"/>
    <n v="15"/>
    <n v="1054.53"/>
    <n v="298.62"/>
    <x v="2"/>
    <x v="3"/>
    <n v="3"/>
    <s v="Chennai Hub"/>
    <s v="Tony Andersen"/>
    <s v="Todd Carpenter"/>
    <x v="4"/>
    <s v="Chennai"/>
    <s v="Electronics"/>
    <s v="Galaxy S24"/>
    <s v="Samsung"/>
    <s v="Chennai Hub"/>
    <s v="Tony Andersen"/>
  </r>
  <r>
    <s v="ORD102608"/>
    <s v="CUST12608"/>
    <s v="Allison Rose"/>
    <s v="Female"/>
    <n v="54"/>
    <x v="1"/>
    <x v="239"/>
    <d v="2026-05-17T00:00:00"/>
    <x v="3"/>
    <s v="Bengaluru"/>
    <x v="0"/>
    <s v="P3692"/>
    <s v="Pressure Cooker"/>
    <x v="0"/>
    <n v="2"/>
    <n v="21357"/>
    <n v="24805.21"/>
    <n v="20"/>
    <n v="39688.339999999997"/>
    <n v="6896.42"/>
    <x v="3"/>
    <x v="0"/>
    <n v="5"/>
    <s v="Bengaluru Hub"/>
    <s v="Elizabeth Mclean"/>
    <s v="Allison Rose"/>
    <x v="3"/>
    <s v="Bengaluru"/>
    <s v="Home"/>
    <s v="Pressure Cooker"/>
    <s v="Prestige"/>
    <s v="Bengaluru Hub"/>
    <s v="Elizabeth Mclean"/>
  </r>
  <r>
    <s v="ORD102609"/>
    <s v="CUST12609"/>
    <s v="Cody Morrison"/>
    <s v="Female"/>
    <n v="42"/>
    <x v="1"/>
    <x v="392"/>
    <d v="2024-07-15T00:00:00"/>
    <x v="4"/>
    <s v="Chennai"/>
    <x v="4"/>
    <s v="P9192"/>
    <s v="Air Max Shoes"/>
    <x v="4"/>
    <n v="2"/>
    <n v="1493"/>
    <n v="1784.14"/>
    <n v="5"/>
    <n v="3389.87"/>
    <n v="582.28"/>
    <x v="1"/>
    <x v="2"/>
    <n v="3"/>
    <s v="Chennai Hub"/>
    <s v="Tracy Mccoy"/>
    <s v="Cody Morrison"/>
    <x v="4"/>
    <s v="Chennai"/>
    <s v="Fashion"/>
    <s v="Air Max Shoes"/>
    <s v="Nike"/>
    <s v="Chennai Hub"/>
    <s v="Tracy Mccoy"/>
  </r>
  <r>
    <s v="ORD102610"/>
    <s v="CUST12610"/>
    <s v="Terry Johnson"/>
    <s v="Female"/>
    <n v="29"/>
    <x v="0"/>
    <x v="412"/>
    <d v="2025-03-21T00:00:00"/>
    <x v="3"/>
    <s v="Bengaluru"/>
    <x v="2"/>
    <s v="P4248"/>
    <s v="Face Wash"/>
    <x v="2"/>
    <n v="1"/>
    <n v="20178"/>
    <n v="22939.23"/>
    <n v="20"/>
    <n v="18351.38"/>
    <n v="2761.23"/>
    <x v="3"/>
    <x v="3"/>
    <n v="5"/>
    <s v="Bengaluru Hub"/>
    <s v="Mark Meyer"/>
    <s v="Terry Johnson"/>
    <x v="3"/>
    <s v="Bengaluru"/>
    <s v="Beauty"/>
    <s v="Face Wash"/>
    <s v="Loreal"/>
    <s v="Bengaluru Hub"/>
    <s v="Mark Meyer"/>
  </r>
  <r>
    <s v="ORD102611"/>
    <s v="CUST12611"/>
    <s v="Carl Robinson"/>
    <s v="Male"/>
    <n v="48"/>
    <x v="0"/>
    <x v="190"/>
    <d v="2024-12-14T00:00:00"/>
    <x v="4"/>
    <s v="Chennai"/>
    <x v="2"/>
    <s v="P8970"/>
    <s v="Face Wash"/>
    <x v="2"/>
    <n v="5"/>
    <n v="17180"/>
    <n v="24252.3"/>
    <n v="15"/>
    <n v="103072.27"/>
    <n v="35361.5"/>
    <x v="2"/>
    <x v="0"/>
    <n v="3"/>
    <s v="Chennai Hub"/>
    <s v="Glen Simon MD"/>
    <s v="Carl Robinson"/>
    <x v="4"/>
    <s v="Chennai"/>
    <s v="Beauty"/>
    <s v="Face Wash"/>
    <s v="Loreal"/>
    <s v="Chennai Hub"/>
    <s v="Glen Simon MD"/>
  </r>
  <r>
    <s v="ORD102612"/>
    <s v="CUST12612"/>
    <s v="Debra Joyce"/>
    <s v="Female"/>
    <n v="38"/>
    <x v="0"/>
    <x v="335"/>
    <d v="2024-07-06T00:00:00"/>
    <x v="1"/>
    <s v="New Delhi"/>
    <x v="3"/>
    <s v="P8000"/>
    <s v="Air Max Shoes"/>
    <x v="4"/>
    <n v="2"/>
    <n v="22806"/>
    <n v="28167.919999999998"/>
    <n v="10"/>
    <n v="50702.26"/>
    <n v="10723.84"/>
    <x v="2"/>
    <x v="2"/>
    <n v="5"/>
    <s v="New Delhi Hub"/>
    <s v="Sierra Rice"/>
    <s v="Debra Joyce"/>
    <x v="1"/>
    <s v="New Delhi"/>
    <s v="Electronics"/>
    <s v="Air Max Shoes"/>
    <s v="Nike"/>
    <s v="New Delhi Hub"/>
    <s v="Sierra Rice"/>
  </r>
  <r>
    <s v="ORD102613"/>
    <s v="CUST12613"/>
    <s v="Maria Wilson"/>
    <s v="Male"/>
    <n v="18"/>
    <x v="1"/>
    <x v="202"/>
    <d v="2024-08-13T00:00:00"/>
    <x v="2"/>
    <s v="Hyderabad"/>
    <x v="1"/>
    <s v="P4180"/>
    <s v="Sunflower Oil"/>
    <x v="1"/>
    <n v="1"/>
    <n v="23832"/>
    <n v="34256.11"/>
    <n v="10"/>
    <n v="30830.5"/>
    <n v="10424.11"/>
    <x v="3"/>
    <x v="1"/>
    <n v="4"/>
    <s v="Hyderabad Hub"/>
    <s v="Ana Long"/>
    <s v="Maria Wilson"/>
    <x v="2"/>
    <s v="Hyderabad"/>
    <s v="Grocery"/>
    <s v="Sunflower Oil"/>
    <s v="Fortune"/>
    <s v="Hyderabad Hub"/>
    <s v="Ana Long"/>
  </r>
  <r>
    <s v="ORD102614"/>
    <s v="CUST12614"/>
    <s v="Kimberly Alvarez"/>
    <s v="Male"/>
    <n v="25"/>
    <x v="1"/>
    <x v="709"/>
    <d v="2024-07-05T00:00:00"/>
    <x v="4"/>
    <s v="Chennai"/>
    <x v="1"/>
    <s v="P7863"/>
    <s v="Sunflower Oil"/>
    <x v="1"/>
    <n v="4"/>
    <n v="17904"/>
    <n v="25763.78"/>
    <n v="20"/>
    <n v="82444.100000000006"/>
    <n v="31439.119999999999"/>
    <x v="2"/>
    <x v="0"/>
    <n v="4"/>
    <s v="Chennai Hub"/>
    <s v="Amanda Lewis"/>
    <s v="Kimberly Alvarez"/>
    <x v="4"/>
    <s v="Chennai"/>
    <s v="Grocery"/>
    <s v="Sunflower Oil"/>
    <s v="Fortune"/>
    <s v="Chennai Hub"/>
    <s v="Amanda Lewis"/>
  </r>
  <r>
    <s v="ORD102615"/>
    <s v="CUST12615"/>
    <s v="Allison Kaiser"/>
    <s v="Female"/>
    <n v="51"/>
    <x v="1"/>
    <x v="197"/>
    <d v="2025-01-05T00:00:00"/>
    <x v="4"/>
    <s v="Chennai"/>
    <x v="3"/>
    <s v="P6784"/>
    <s v="Galaxy S24"/>
    <x v="3"/>
    <n v="5"/>
    <n v="15332"/>
    <n v="20998.33"/>
    <n v="5"/>
    <n v="99742.07"/>
    <n v="28331.65"/>
    <x v="0"/>
    <x v="3"/>
    <n v="3"/>
    <s v="Chennai Hub"/>
    <s v="Ryan Turner"/>
    <s v="Allison Kaiser"/>
    <x v="4"/>
    <s v="Chennai"/>
    <s v="Electronics"/>
    <s v="Galaxy S24"/>
    <s v="Samsung"/>
    <s v="Chennai Hub"/>
    <s v="Ryan Turner"/>
  </r>
  <r>
    <s v="ORD102616"/>
    <s v="CUST12616"/>
    <s v="Whitney Johnson"/>
    <s v="Female"/>
    <n v="27"/>
    <x v="0"/>
    <x v="688"/>
    <d v="2025-04-20T00:00:00"/>
    <x v="0"/>
    <s v="Mumbai"/>
    <x v="4"/>
    <s v="P5102"/>
    <s v="Air Max Shoes"/>
    <x v="4"/>
    <n v="5"/>
    <n v="2705"/>
    <n v="2979.52"/>
    <n v="10"/>
    <n v="13407.84"/>
    <n v="1372.6"/>
    <x v="3"/>
    <x v="0"/>
    <n v="5"/>
    <s v="Mumbai Hub"/>
    <s v="Patrick Bonilla"/>
    <s v="Whitney Johnson"/>
    <x v="0"/>
    <s v="Mumbai"/>
    <s v="Fashion"/>
    <s v="Air Max Shoes"/>
    <s v="Nike"/>
    <s v="Mumbai Hub"/>
    <s v="Patrick Bonilla"/>
  </r>
  <r>
    <s v="ORD102617"/>
    <s v="CUST12617"/>
    <s v="Marvin Franco"/>
    <s v="Female"/>
    <n v="21"/>
    <x v="1"/>
    <x v="116"/>
    <d v="2025-04-19T00:00:00"/>
    <x v="1"/>
    <s v="New Delhi"/>
    <x v="3"/>
    <s v="P1774"/>
    <s v="Galaxy S24"/>
    <x v="3"/>
    <n v="5"/>
    <n v="19480"/>
    <n v="23354.03"/>
    <n v="10"/>
    <n v="105093.13"/>
    <n v="19370.150000000001"/>
    <x v="1"/>
    <x v="2"/>
    <n v="5"/>
    <s v="New Delhi Hub"/>
    <s v="Jason Wagner"/>
    <s v="Marvin Franco"/>
    <x v="1"/>
    <s v="New Delhi"/>
    <s v="Electronics"/>
    <s v="Galaxy S24"/>
    <s v="Samsung"/>
    <s v="New Delhi Hub"/>
    <s v="Jason Wagner"/>
  </r>
  <r>
    <s v="ORD102618"/>
    <s v="CUST12618"/>
    <s v="Anna Martin"/>
    <s v="Female"/>
    <n v="20"/>
    <x v="0"/>
    <x v="278"/>
    <d v="2024-10-02T00:00:00"/>
    <x v="0"/>
    <s v="Pune"/>
    <x v="3"/>
    <s v="P4869"/>
    <s v="iPhone 15"/>
    <x v="5"/>
    <n v="3"/>
    <n v="7125"/>
    <n v="9990.84"/>
    <n v="5"/>
    <n v="28473.89"/>
    <n v="8597.52"/>
    <x v="0"/>
    <x v="2"/>
    <n v="3"/>
    <s v="Pune Hub"/>
    <s v="Sharon Mcintyre MD"/>
    <s v="Anna Martin"/>
    <x v="0"/>
    <s v="Pune"/>
    <s v="Electronics"/>
    <s v="iPhone 15"/>
    <s v="Apple"/>
    <s v="Pune Hub"/>
    <s v="Sharon Mcintyre MD"/>
  </r>
  <r>
    <s v="ORD102619"/>
    <s v="CUST12619"/>
    <s v="Mrs. Amanda Melendez"/>
    <s v="Male"/>
    <n v="47"/>
    <x v="0"/>
    <x v="310"/>
    <d v="2025-05-13T00:00:00"/>
    <x v="2"/>
    <s v="Hyderabad"/>
    <x v="3"/>
    <s v="P6709"/>
    <m/>
    <x v="5"/>
    <n v="3"/>
    <n v="27697"/>
    <n v="37544.720000000001"/>
    <n v="0"/>
    <n v="112634.16"/>
    <n v="29543.16"/>
    <x v="3"/>
    <x v="0"/>
    <n v="3"/>
    <s v="Hyderabad Hub"/>
    <s v="Patrick Young"/>
    <s v="Mrs. Amanda Melendez"/>
    <x v="2"/>
    <s v="Hyderabad"/>
    <s v="Electronics"/>
    <s v="iPhone 15"/>
    <s v="Apple"/>
    <s v="Hyderabad Hub"/>
    <s v="Patrick Young"/>
  </r>
  <r>
    <s v="ORD102620"/>
    <s v="CUST12620"/>
    <s v="Willie Wilson"/>
    <s v="Male"/>
    <n v="24"/>
    <x v="0"/>
    <x v="114"/>
    <d v="2026-02-09T00:00:00"/>
    <x v="1"/>
    <s v="New Delhi"/>
    <x v="4"/>
    <s v="P5624"/>
    <s v="Air Max Shoes"/>
    <x v="4"/>
    <n v="5"/>
    <n v="14253"/>
    <n v="19044.63"/>
    <n v="5"/>
    <n v="90461.99"/>
    <n v="23958.15"/>
    <x v="0"/>
    <x v="2"/>
    <n v="4"/>
    <s v="New Delhi Hub"/>
    <s v="Pamela Blankenship"/>
    <s v="Willie Wilson"/>
    <x v="1"/>
    <s v="New Delhi"/>
    <s v="Fashion"/>
    <s v="Air Max Shoes"/>
    <s v="Nike"/>
    <s v="New Delhi Hub"/>
    <s v="Pamela Blankenship"/>
  </r>
  <r>
    <s v="ORD102621"/>
    <s v="CUST12621"/>
    <s v="Michael Brown"/>
    <s v="Male"/>
    <n v="44"/>
    <x v="1"/>
    <x v="94"/>
    <d v="2026-02-13T00:00:00"/>
    <x v="1"/>
    <s v="New Delhi"/>
    <x v="2"/>
    <s v="P8782"/>
    <s v="Face Wash"/>
    <x v="2"/>
    <n v="3"/>
    <n v="6594"/>
    <n v="8153.67"/>
    <n v="5"/>
    <n v="23237.96"/>
    <n v="4679.01"/>
    <x v="1"/>
    <x v="0"/>
    <n v="4"/>
    <s v="New Delhi Hub"/>
    <s v="Catherine Goodwin"/>
    <s v="Michael Brown"/>
    <x v="1"/>
    <s v="New Delhi"/>
    <s v="Beauty"/>
    <s v="Face Wash"/>
    <s v="Loreal"/>
    <s v="New Delhi Hub"/>
    <s v="Catherine Goodwin"/>
  </r>
  <r>
    <s v="ORD102622"/>
    <s v="CUST12622"/>
    <s v="Antonio Wagner"/>
    <s v="Male"/>
    <n v="44"/>
    <x v="0"/>
    <x v="244"/>
    <d v="2025-07-14T00:00:00"/>
    <x v="1"/>
    <s v="New Delhi"/>
    <x v="4"/>
    <s v="P7458"/>
    <s v="Air Max Shoes"/>
    <x v="4"/>
    <n v="1"/>
    <n v="5349"/>
    <n v="7453.02"/>
    <n v="0"/>
    <n v="7453.02"/>
    <n v="2104.02"/>
    <x v="3"/>
    <x v="0"/>
    <n v="2"/>
    <s v="New Delhi Hub"/>
    <s v="Paul Snow"/>
    <s v="Antonio Wagner"/>
    <x v="1"/>
    <s v="New Delhi"/>
    <s v="Fashion"/>
    <s v="Air Max Shoes"/>
    <s v="Nike"/>
    <s v="New Delhi Hub"/>
    <s v="Paul Snow"/>
  </r>
  <r>
    <s v="ORD102623"/>
    <s v="CUST12623"/>
    <s v="Megan Jackson"/>
    <s v="Male"/>
    <n v="41"/>
    <x v="0"/>
    <x v="499"/>
    <d v="2024-10-17T00:00:00"/>
    <x v="2"/>
    <s v="Hyderabad"/>
    <x v="3"/>
    <s v="P5455"/>
    <s v="iPhone 15"/>
    <x v="5"/>
    <n v="4"/>
    <n v="24233"/>
    <n v="34305.339999999997"/>
    <n v="5"/>
    <n v="130360.29"/>
    <n v="40289.360000000001"/>
    <x v="2"/>
    <x v="3"/>
    <n v="4"/>
    <s v="Hyderabad Hub"/>
    <s v="Jacob Harris"/>
    <s v="Megan Jackson"/>
    <x v="2"/>
    <s v="Hyderabad"/>
    <s v="Electronics"/>
    <s v="iPhone 15"/>
    <s v="Apple"/>
    <s v="Hyderabad Hub"/>
    <s v="Jacob Harris"/>
  </r>
  <r>
    <s v="ORD102624"/>
    <s v="CUST12624"/>
    <s v="Lindsey Jordan"/>
    <s v="Male"/>
    <n v="47"/>
    <x v="0"/>
    <x v="329"/>
    <d v="2026-04-12T00:00:00"/>
    <x v="3"/>
    <s v="Bengaluru"/>
    <x v="2"/>
    <s v="P5132"/>
    <s v="Face Wash"/>
    <x v="2"/>
    <n v="2"/>
    <n v="29700"/>
    <n v="35271.230000000003"/>
    <n v="15"/>
    <n v="59961.09"/>
    <n v="11142.46"/>
    <x v="3"/>
    <x v="1"/>
    <n v="4"/>
    <s v="Bengaluru Hub"/>
    <s v="Mrs. Jaime Mason"/>
    <s v="Lindsey Jordan"/>
    <x v="3"/>
    <s v="Bengaluru"/>
    <s v="Beauty"/>
    <s v="Face Wash"/>
    <s v="Loreal"/>
    <s v="Bengaluru Hub"/>
    <s v="Mrs. Jaime Mason"/>
  </r>
  <r>
    <s v="ORD102625"/>
    <s v="CUST12625"/>
    <s v="Amanda Gibson"/>
    <s v="Female"/>
    <n v="58"/>
    <x v="0"/>
    <x v="247"/>
    <d v="2025-12-27T00:00:00"/>
    <x v="4"/>
    <s v="Chennai"/>
    <x v="4"/>
    <s v="P3926"/>
    <s v="Air Max Shoes"/>
    <x v="4"/>
    <n v="1"/>
    <n v="16841"/>
    <n v="21903.3"/>
    <n v="0"/>
    <n v="21903.3"/>
    <n v="5062.3"/>
    <x v="1"/>
    <x v="3"/>
    <n v="3"/>
    <s v="Chennai Hub"/>
    <s v="Mary Mccullough"/>
    <s v="Amanda Gibson"/>
    <x v="4"/>
    <s v="Chennai"/>
    <s v="Fashion"/>
    <s v="Air Max Shoes"/>
    <s v="Nike"/>
    <s v="Chennai Hub"/>
    <s v="Mary Mccullough"/>
  </r>
  <r>
    <s v="ORD102626"/>
    <s v="CUST12626"/>
    <s v="Jennifer Savage"/>
    <s v="Female"/>
    <n v="49"/>
    <x v="1"/>
    <x v="450"/>
    <d v="2025-01-05T00:00:00"/>
    <x v="0"/>
    <s v="Pune"/>
    <x v="3"/>
    <s v="P6077"/>
    <s v="iPhone 15"/>
    <x v="5"/>
    <n v="1"/>
    <n v="1141"/>
    <n v="1353.7"/>
    <n v="5"/>
    <n v="1286.01"/>
    <n v="212.7"/>
    <x v="3"/>
    <x v="3"/>
    <n v="4"/>
    <s v="Pune Hub"/>
    <s v="Craig Mcdaniel"/>
    <s v="Jennifer Savage"/>
    <x v="0"/>
    <s v="Pune"/>
    <s v="Electronics"/>
    <s v="iPhone 15"/>
    <s v="Apple"/>
    <s v="Pune Hub"/>
    <s v="Craig Mcdaniel"/>
  </r>
  <r>
    <s v="ORD102627"/>
    <s v="CUST12627"/>
    <s v="Madison Johnson"/>
    <s v="Female"/>
    <n v="58"/>
    <x v="0"/>
    <x v="77"/>
    <d v="2025-11-17T00:00:00"/>
    <x v="0"/>
    <s v="Mumbai"/>
    <x v="0"/>
    <s v="P3231"/>
    <s v="Pressure Cooker"/>
    <x v="0"/>
    <n v="1"/>
    <n v="8536"/>
    <n v="11523.68"/>
    <n v="15"/>
    <n v="9795.1299999999992"/>
    <n v="2987.68"/>
    <x v="3"/>
    <x v="2"/>
    <n v="4"/>
    <s v="Mumbai Hub"/>
    <s v="Connie Barnes"/>
    <s v="Madison Johnson"/>
    <x v="0"/>
    <s v="Mumbai"/>
    <s v="Home"/>
    <s v="Pressure Cooker"/>
    <s v="Prestige"/>
    <s v="Mumbai Hub"/>
    <s v="Connie Barnes"/>
  </r>
  <r>
    <s v="ORD102628"/>
    <s v="CUST12628"/>
    <s v="Christopher Cox"/>
    <s v="Female"/>
    <n v="20"/>
    <x v="0"/>
    <x v="373"/>
    <d v="2025-08-25T00:00:00"/>
    <x v="4"/>
    <s v="Chennai"/>
    <x v="2"/>
    <s v="P7662"/>
    <s v="Face Wash"/>
    <x v="2"/>
    <n v="3"/>
    <n v="25627"/>
    <n v="32323.35"/>
    <n v="5"/>
    <n v="92121.55"/>
    <n v="20089.05"/>
    <x v="3"/>
    <x v="0"/>
    <n v="2"/>
    <s v="Chennai Hub"/>
    <s v="Debra Boyd"/>
    <s v="Christopher Cox"/>
    <x v="4"/>
    <s v="Chennai"/>
    <s v="Beauty"/>
    <s v="Face Wash"/>
    <s v="Loreal"/>
    <s v="Chennai Hub"/>
    <s v="Debra Boyd"/>
  </r>
  <r>
    <s v="ORD102629"/>
    <s v="CUST12629"/>
    <s v="Joe Floyd"/>
    <s v="Male"/>
    <n v="45"/>
    <x v="0"/>
    <x v="683"/>
    <d v="2026-03-09T00:00:00"/>
    <x v="4"/>
    <s v="Chennai"/>
    <x v="1"/>
    <s v="P4560"/>
    <s v="Sunflower Oil"/>
    <x v="1"/>
    <n v="2"/>
    <n v="28109"/>
    <n v="33418.089999999997"/>
    <n v="20"/>
    <n v="53468.94"/>
    <n v="10618.18"/>
    <x v="3"/>
    <x v="0"/>
    <n v="1"/>
    <s v="Chennai Hub"/>
    <s v="Linda Carr"/>
    <s v="Joe Floyd"/>
    <x v="4"/>
    <s v="Chennai"/>
    <s v="Grocery"/>
    <s v="Sunflower Oil"/>
    <s v="Fortune"/>
    <s v="Chennai Hub"/>
    <s v="Linda Carr"/>
  </r>
  <r>
    <s v="ORD102630"/>
    <s v="CUST12630"/>
    <s v="Troy Blanchard"/>
    <s v="Male"/>
    <n v="35"/>
    <x v="1"/>
    <x v="377"/>
    <d v="2025-06-13T00:00:00"/>
    <x v="0"/>
    <s v="Mumbai"/>
    <x v="3"/>
    <s v="P3466"/>
    <s v="iPhone 15"/>
    <x v="5"/>
    <n v="3"/>
    <n v="9507"/>
    <n v="13091.9"/>
    <n v="5"/>
    <n v="37311.910000000003"/>
    <n v="10754.7"/>
    <x v="2"/>
    <x v="0"/>
    <n v="3"/>
    <s v="Mumbai Hub"/>
    <s v="Richard Myers"/>
    <s v="Troy Blanchard"/>
    <x v="0"/>
    <s v="Mumbai"/>
    <s v="Electronics"/>
    <s v="iPhone 15"/>
    <s v="Apple"/>
    <s v="Mumbai Hub"/>
    <s v="Richard Myers"/>
  </r>
  <r>
    <s v="ORD102631"/>
    <s v="CUST12631"/>
    <s v="Scott Gould"/>
    <s v="Female"/>
    <n v="55"/>
    <x v="0"/>
    <x v="431"/>
    <d v="2025-05-03T00:00:00"/>
    <x v="3"/>
    <s v="Bengaluru"/>
    <x v="3"/>
    <s v="P8770"/>
    <s v="iPhone 15"/>
    <x v="5"/>
    <n v="1"/>
    <n v="9756"/>
    <n v="11221.76"/>
    <n v="15"/>
    <n v="9538.5"/>
    <n v="1465.76"/>
    <x v="2"/>
    <x v="2"/>
    <n v="4"/>
    <s v="Bengaluru Hub"/>
    <s v="Heather Ellis"/>
    <s v="Scott Gould"/>
    <x v="3"/>
    <s v="Bengaluru"/>
    <s v="Electronics"/>
    <s v="iPhone 15"/>
    <s v="Apple"/>
    <s v="Bengaluru Hub"/>
    <s v="Heather Ellis"/>
  </r>
  <r>
    <s v="ORD102632"/>
    <s v="CUST12632"/>
    <s v="Emma Harrell"/>
    <s v="Female"/>
    <n v="31"/>
    <x v="1"/>
    <x v="20"/>
    <d v="2026-01-12T00:00:00"/>
    <x v="0"/>
    <s v="Pune"/>
    <x v="0"/>
    <s v="P1310"/>
    <s v="Pressure Cooker"/>
    <x v="0"/>
    <n v="4"/>
    <n v="26094"/>
    <n v="32933.29"/>
    <n v="0"/>
    <n v="131733.16"/>
    <n v="27357.16"/>
    <x v="2"/>
    <x v="0"/>
    <n v="3"/>
    <s v="Pune Hub"/>
    <s v="Samuel Martin"/>
    <s v="Emma Harrell"/>
    <x v="0"/>
    <s v="Pune"/>
    <s v="Home"/>
    <s v="Pressure Cooker"/>
    <s v="Prestige"/>
    <s v="Pune Hub"/>
    <s v="Samuel Martin"/>
  </r>
  <r>
    <s v="ORD102633"/>
    <s v="CUST12633"/>
    <s v="Patricia Rodriguez"/>
    <s v="Female"/>
    <n v="31"/>
    <x v="0"/>
    <x v="615"/>
    <d v="2026-01-20T00:00:00"/>
    <x v="3"/>
    <s v="Bengaluru"/>
    <x v="2"/>
    <s v="P7301"/>
    <s v="Face Wash"/>
    <x v="2"/>
    <n v="3"/>
    <n v="6139"/>
    <n v="8433.2099999999991"/>
    <n v="20"/>
    <n v="20239.7"/>
    <n v="6882.63"/>
    <x v="2"/>
    <x v="2"/>
    <n v="1"/>
    <s v="Bengaluru Hub"/>
    <s v="Dave Cook"/>
    <s v="Patricia Rodriguez"/>
    <x v="3"/>
    <s v="Bengaluru"/>
    <s v="Beauty"/>
    <s v="Face Wash"/>
    <s v="Loreal"/>
    <s v="Bengaluru Hub"/>
    <s v="Dave Cook"/>
  </r>
  <r>
    <s v="ORD102634"/>
    <s v="CUST12634"/>
    <s v="Crystal Glenn"/>
    <s v="Male"/>
    <n v="24"/>
    <x v="1"/>
    <x v="277"/>
    <d v="2026-06-02T00:00:00"/>
    <x v="1"/>
    <s v="New Delhi"/>
    <x v="3"/>
    <s v="P4681"/>
    <s v="Galaxy S24"/>
    <x v="3"/>
    <n v="4"/>
    <n v="2746"/>
    <n v="3423.24"/>
    <n v="5"/>
    <n v="13008.31"/>
    <n v="2708.96"/>
    <x v="1"/>
    <x v="1"/>
    <n v="5"/>
    <s v="New Delhi Hub"/>
    <s v="Rebecca Garrett"/>
    <s v="Crystal Glenn"/>
    <x v="1"/>
    <s v="New Delhi"/>
    <s v="Electronics"/>
    <s v="Galaxy S24"/>
    <s v="Samsung"/>
    <s v="New Delhi Hub"/>
    <s v="Rebecca Garrett"/>
  </r>
  <r>
    <s v="ORD102635"/>
    <s v="CUST12635"/>
    <s v="Susan Johnson"/>
    <s v="Female"/>
    <n v="18"/>
    <x v="0"/>
    <x v="700"/>
    <d v="2025-10-24T00:00:00"/>
    <x v="4"/>
    <s v="Chennai"/>
    <x v="2"/>
    <s v="P3021"/>
    <s v="Face Wash"/>
    <x v="2"/>
    <n v="3"/>
    <n v="6701"/>
    <n v="8044"/>
    <n v="10"/>
    <n v="21718.799999999999"/>
    <n v="4029"/>
    <x v="3"/>
    <x v="2"/>
    <n v="1"/>
    <s v="Chennai Hub"/>
    <s v="William Johnson"/>
    <s v="Susan Johnson"/>
    <x v="4"/>
    <s v="Chennai"/>
    <s v="Beauty"/>
    <s v="Face Wash"/>
    <s v="Loreal"/>
    <s v="Chennai Hub"/>
    <s v="William Johnson"/>
  </r>
  <r>
    <s v="ORD102636"/>
    <s v="CUST12636"/>
    <s v="Melissa Henry"/>
    <s v="Male"/>
    <n v="37"/>
    <x v="0"/>
    <x v="62"/>
    <d v="2025-02-20T00:00:00"/>
    <x v="3"/>
    <s v="Bengaluru"/>
    <x v="3"/>
    <s v="P3002"/>
    <s v="Galaxy S24"/>
    <x v="3"/>
    <n v="5"/>
    <n v="18511"/>
    <n v="26617.24"/>
    <n v="5"/>
    <n v="126431.89"/>
    <n v="40531.199999999997"/>
    <x v="3"/>
    <x v="1"/>
    <n v="2"/>
    <s v="Bengaluru Hub"/>
    <s v="David Graham"/>
    <s v="Melissa Henry"/>
    <x v="3"/>
    <s v="Bengaluru"/>
    <s v="Electronics"/>
    <s v="Galaxy S24"/>
    <s v="Samsung"/>
    <s v="Bengaluru Hub"/>
    <s v="David Graham"/>
  </r>
  <r>
    <s v="ORD102637"/>
    <s v="CUST12637"/>
    <s v="Arthur Glover"/>
    <s v="Female"/>
    <n v="50"/>
    <x v="0"/>
    <x v="273"/>
    <d v="2026-05-23T00:00:00"/>
    <x v="3"/>
    <s v="Bengaluru"/>
    <x v="0"/>
    <s v="P6617"/>
    <s v="Pressure Cooker"/>
    <x v="0"/>
    <n v="1"/>
    <n v="20247"/>
    <n v="24032.83"/>
    <n v="15"/>
    <n v="20427.91"/>
    <n v="3785.83"/>
    <x v="1"/>
    <x v="0"/>
    <n v="5"/>
    <s v="Bengaluru Hub"/>
    <s v="Jacob Ward"/>
    <s v="Arthur Glover"/>
    <x v="3"/>
    <s v="Bengaluru"/>
    <s v="Home"/>
    <s v="Pressure Cooker"/>
    <s v="Prestige"/>
    <s v="Bengaluru Hub"/>
    <s v="Jacob Ward"/>
  </r>
  <r>
    <s v="ORD102638"/>
    <s v="CUST12638"/>
    <s v="April Wright"/>
    <s v="Male"/>
    <n v="50"/>
    <x v="0"/>
    <x v="391"/>
    <d v="2025-07-28T00:00:00"/>
    <x v="3"/>
    <s v="Bengaluru"/>
    <x v="2"/>
    <s v="P8462"/>
    <s v="Face Wash"/>
    <x v="2"/>
    <n v="1"/>
    <n v="22776"/>
    <n v="33414.53"/>
    <n v="15"/>
    <n v="28402.35"/>
    <n v="10638.53"/>
    <x v="2"/>
    <x v="0"/>
    <n v="4"/>
    <s v="Bengaluru Hub"/>
    <s v="Angela Ferrell"/>
    <s v="April Wright"/>
    <x v="3"/>
    <s v="Bengaluru"/>
    <s v="Beauty"/>
    <s v="Face Wash"/>
    <s v="Loreal"/>
    <s v="Bengaluru Hub"/>
    <s v="Angela Ferrell"/>
  </r>
  <r>
    <s v="ORD102639"/>
    <s v="CUST12639"/>
    <s v="Mr. Andrew Rodriguez"/>
    <s v="Female"/>
    <n v="28"/>
    <x v="1"/>
    <x v="638"/>
    <d v="2025-09-06T00:00:00"/>
    <x v="4"/>
    <s v="Chennai"/>
    <x v="4"/>
    <s v="P9590"/>
    <s v="Air Max Shoes"/>
    <x v="4"/>
    <n v="4"/>
    <n v="3501"/>
    <n v="4136.3900000000003"/>
    <n v="15"/>
    <n v="14063.73"/>
    <n v="2541.56"/>
    <x v="0"/>
    <x v="0"/>
    <n v="4"/>
    <s v="Chennai Hub"/>
    <s v="Scott Lane"/>
    <s v="Mr. Andrew Rodriguez"/>
    <x v="4"/>
    <s v="Chennai"/>
    <s v="Fashion"/>
    <s v="Air Max Shoes"/>
    <s v="Nike"/>
    <s v="Chennai Hub"/>
    <s v="Scott Lane"/>
  </r>
  <r>
    <s v="ORD102640"/>
    <s v="CUST12640"/>
    <s v="Tara Middleton"/>
    <s v="Male"/>
    <n v="24"/>
    <x v="1"/>
    <x v="330"/>
    <d v="2025-03-01T00:00:00"/>
    <x v="2"/>
    <s v="Hyderabad"/>
    <x v="3"/>
    <s v="P5867"/>
    <s v="iPhone 15"/>
    <x v="5"/>
    <n v="5"/>
    <n v="26273"/>
    <n v="29279.47"/>
    <n v="10"/>
    <n v="131757.62"/>
    <n v="15032.35"/>
    <x v="2"/>
    <x v="2"/>
    <n v="3"/>
    <s v="Hyderabad Hub"/>
    <s v="Ashley Nguyen"/>
    <s v="Tara Middleton"/>
    <x v="2"/>
    <s v="Hyderabad"/>
    <s v="Electronics"/>
    <s v="iPhone 15"/>
    <s v="Apple"/>
    <s v="Hyderabad Hub"/>
    <s v="Ashley Nguyen"/>
  </r>
  <r>
    <s v="ORD102641"/>
    <s v="CUST12641"/>
    <s v="Margaret Newman"/>
    <s v="Female"/>
    <n v="34"/>
    <x v="1"/>
    <x v="1"/>
    <d v="2025-12-11T00:00:00"/>
    <x v="2"/>
    <s v="Hyderabad"/>
    <x v="3"/>
    <s v="P5472"/>
    <s v="iPhone 15"/>
    <x v="5"/>
    <n v="5"/>
    <n v="23610"/>
    <n v="26604.55"/>
    <n v="20"/>
    <n v="106418.2"/>
    <n v="14972.75"/>
    <x v="3"/>
    <x v="1"/>
    <n v="1"/>
    <s v="Hyderabad Hub"/>
    <s v="Joseph Bowen"/>
    <s v="Margaret Newman"/>
    <x v="2"/>
    <s v="Hyderabad"/>
    <s v="Electronics"/>
    <s v="iPhone 15"/>
    <s v="Apple"/>
    <s v="Hyderabad Hub"/>
    <s v="Joseph Bowen"/>
  </r>
  <r>
    <s v="ORD102642"/>
    <s v="CUST12642"/>
    <s v="Stanley Mueller"/>
    <s v="Male"/>
    <n v="22"/>
    <x v="0"/>
    <x v="519"/>
    <d v="2025-05-05T00:00:00"/>
    <x v="0"/>
    <s v="Pune"/>
    <x v="3"/>
    <s v="P1849"/>
    <s v="Galaxy S24"/>
    <x v="3"/>
    <n v="1"/>
    <n v="12130"/>
    <n v="14850.98"/>
    <n v="10"/>
    <n v="13365.88"/>
    <n v="2720.98"/>
    <x v="3"/>
    <x v="0"/>
    <n v="4"/>
    <s v="Pune Hub"/>
    <s v="David Maldonado"/>
    <s v="Stanley Mueller"/>
    <x v="0"/>
    <s v="Pune"/>
    <s v="Electronics"/>
    <s v="Galaxy S24"/>
    <s v="Samsung"/>
    <s v="Pune Hub"/>
    <s v="David Maldonado"/>
  </r>
  <r>
    <s v="ORD102643"/>
    <s v="CUST12643"/>
    <s v="Zachary Ramos"/>
    <s v="Female"/>
    <n v="25"/>
    <x v="0"/>
    <x v="275"/>
    <d v="2025-06-10T00:00:00"/>
    <x v="1"/>
    <s v="New Delhi"/>
    <x v="3"/>
    <s v="P6668"/>
    <s v="Galaxy S24"/>
    <x v="3"/>
    <n v="4"/>
    <n v="7052"/>
    <n v="9631.2800000000007"/>
    <n v="15"/>
    <n v="32746.35"/>
    <n v="10317.120000000001"/>
    <x v="0"/>
    <x v="2"/>
    <n v="1"/>
    <s v="New Delhi Hub"/>
    <s v="Joseph Barron"/>
    <s v="Zachary Ramos"/>
    <x v="1"/>
    <s v="New Delhi"/>
    <s v="Electronics"/>
    <s v="Galaxy S24"/>
    <s v="Samsung"/>
    <s v="New Delhi Hub"/>
    <s v="Joseph Barron"/>
  </r>
  <r>
    <s v="ORD102644"/>
    <s v="CUST12644"/>
    <s v="Troy Paul"/>
    <s v="Male"/>
    <n v="51"/>
    <x v="0"/>
    <x v="192"/>
    <d v="2025-01-12T00:00:00"/>
    <x v="3"/>
    <s v="Bengaluru"/>
    <x v="0"/>
    <s v="P3542"/>
    <s v="Pressure Cooker"/>
    <x v="0"/>
    <n v="4"/>
    <n v="3381"/>
    <n v="4983.16"/>
    <n v="10"/>
    <n v="17939.38"/>
    <n v="6408.64"/>
    <x v="2"/>
    <x v="0"/>
    <n v="1"/>
    <s v="Bengaluru Hub"/>
    <s v="Jasmin Davis"/>
    <s v="Troy Paul"/>
    <x v="3"/>
    <s v="Bengaluru"/>
    <s v="Home"/>
    <s v="Pressure Cooker"/>
    <s v="Prestige"/>
    <s v="Bengaluru Hub"/>
    <s v="Jasmin Davis"/>
  </r>
  <r>
    <s v="ORD102645"/>
    <s v="CUST12645"/>
    <s v="Mr. Derek Martin"/>
    <s v="Female"/>
    <n v="23"/>
    <x v="0"/>
    <x v="649"/>
    <d v="2025-11-19T00:00:00"/>
    <x v="4"/>
    <s v="Chennai"/>
    <x v="3"/>
    <s v="P3015"/>
    <s v="iPhone 15"/>
    <x v="5"/>
    <n v="4"/>
    <n v="26900"/>
    <n v="37873.57"/>
    <n v="15"/>
    <n v="128770.14"/>
    <n v="43894.28"/>
    <x v="2"/>
    <x v="3"/>
    <n v="5"/>
    <s v="Chennai Hub"/>
    <s v="Alice Reynolds"/>
    <s v="Mr. Derek Martin"/>
    <x v="4"/>
    <s v="Chennai"/>
    <s v="Electronics"/>
    <s v="iPhone 15"/>
    <s v="Apple"/>
    <s v="Chennai Hub"/>
    <s v="Alice Reynolds"/>
  </r>
  <r>
    <s v="ORD102646"/>
    <s v="CUST12646"/>
    <s v="Elaine Lang"/>
    <s v="Male"/>
    <n v="49"/>
    <x v="1"/>
    <x v="125"/>
    <d v="2026-01-12T00:00:00"/>
    <x v="5"/>
    <s v="Chennai"/>
    <x v="0"/>
    <s v="P7276"/>
    <s v="Pressure Cooker"/>
    <x v="0"/>
    <n v="4"/>
    <n v="15923"/>
    <n v="23617.57"/>
    <n v="0"/>
    <n v="94470.28"/>
    <n v="30778.28"/>
    <x v="0"/>
    <x v="0"/>
    <n v="2"/>
    <s v="Chennai Hub"/>
    <s v="Andrew Mcknight"/>
    <s v="Elaine Lang"/>
    <x v="4"/>
    <s v="Chennai"/>
    <s v="Home"/>
    <s v="Pressure Cooker"/>
    <s v="Prestige"/>
    <s v="Chennai Hub"/>
    <s v="Andrew Mcknight"/>
  </r>
  <r>
    <s v="ORD102647"/>
    <s v="CUST12647"/>
    <s v="Melissa Flores"/>
    <s v="Female"/>
    <n v="26"/>
    <x v="0"/>
    <x v="449"/>
    <d v="2026-06-03T00:00:00"/>
    <x v="2"/>
    <s v="Hyderabad"/>
    <x v="2"/>
    <s v="P4841"/>
    <s v="Face Wash"/>
    <x v="2"/>
    <n v="1"/>
    <n v="23293"/>
    <n v="32771.25"/>
    <n v="0"/>
    <n v="32771.25"/>
    <n v="9478.25"/>
    <x v="1"/>
    <x v="0"/>
    <n v="2"/>
    <s v="Hyderabad Hub"/>
    <s v="Jose Ayers"/>
    <s v="Melissa Flores"/>
    <x v="2"/>
    <s v="Hyderabad"/>
    <s v="Beauty"/>
    <s v="Face Wash"/>
    <s v="Loreal"/>
    <s v="Hyderabad Hub"/>
    <s v="Jose Ayers"/>
  </r>
  <r>
    <s v="ORD102648"/>
    <s v="CUST12648"/>
    <s v="Paul May"/>
    <s v="Male"/>
    <n v="44"/>
    <x v="1"/>
    <x v="364"/>
    <d v="2026-01-18T00:00:00"/>
    <x v="0"/>
    <s v="Mumbai"/>
    <x v="2"/>
    <s v="P8459"/>
    <s v="Face Wash"/>
    <x v="2"/>
    <n v="2"/>
    <n v="9014"/>
    <n v="10883.66"/>
    <n v="5"/>
    <n v="20678.95"/>
    <n v="3739.32"/>
    <x v="1"/>
    <x v="1"/>
    <n v="1"/>
    <s v="Mumbai Hub"/>
    <s v="Brenda Garcia"/>
    <s v="Paul May"/>
    <x v="0"/>
    <s v="Mumbai"/>
    <s v="Beauty"/>
    <s v="Face Wash"/>
    <s v="Loreal"/>
    <s v="Mumbai Hub"/>
    <s v="Brenda Garcia"/>
  </r>
  <r>
    <s v="ORD102649"/>
    <s v="CUST12649"/>
    <s v="Jacqueline Holland"/>
    <s v="Male"/>
    <n v="27"/>
    <x v="0"/>
    <x v="451"/>
    <d v="2024-12-03T00:00:00"/>
    <x v="0"/>
    <s v="Pune"/>
    <x v="4"/>
    <s v="P2359"/>
    <s v="Air Max Shoes"/>
    <x v="4"/>
    <n v="4"/>
    <n v="20431"/>
    <n v="30468.09"/>
    <n v="20"/>
    <n v="97497.89"/>
    <n v="40148.36"/>
    <x v="2"/>
    <x v="0"/>
    <n v="4"/>
    <s v="Pune Hub"/>
    <s v="Kayla Chung"/>
    <s v="Jacqueline Holland"/>
    <x v="0"/>
    <s v="Pune"/>
    <s v="Fashion"/>
    <s v="Air Max Shoes"/>
    <s v="Nike"/>
    <s v="Pune Hub"/>
    <s v="Kayla Chung"/>
  </r>
  <r>
    <s v="ORD102650"/>
    <s v="CUST12650"/>
    <s v="Jenna Oneill"/>
    <s v="Male"/>
    <n v="33"/>
    <x v="0"/>
    <x v="30"/>
    <d v="2025-08-01T00:00:00"/>
    <x v="0"/>
    <s v="Pune"/>
    <x v="1"/>
    <s v="P5696"/>
    <s v="Sunflower Oil"/>
    <x v="1"/>
    <n v="4"/>
    <n v="20868"/>
    <n v="29850.31"/>
    <n v="5"/>
    <n v="113431.18"/>
    <n v="35929.24"/>
    <x v="3"/>
    <x v="3"/>
    <n v="2"/>
    <s v="Pune Hub"/>
    <s v="Chris Ayala"/>
    <s v="Jenna Oneill"/>
    <x v="0"/>
    <s v="Pune"/>
    <s v="Grocery"/>
    <s v="Sunflower Oil"/>
    <s v="Fortune"/>
    <s v="Pune Hub"/>
    <s v="Chris Ayala"/>
  </r>
  <r>
    <s v="ORD102651"/>
    <s v="CUST12651"/>
    <s v="Amanda Nunez"/>
    <s v="Female"/>
    <n v="46"/>
    <x v="1"/>
    <x v="306"/>
    <d v="2025-03-29T00:00:00"/>
    <x v="4"/>
    <s v="Chennai"/>
    <x v="3"/>
    <s v="P9139"/>
    <s v="Galaxy S24"/>
    <x v="3"/>
    <n v="3"/>
    <n v="17421"/>
    <n v="20864.189999999999"/>
    <n v="0"/>
    <n v="62592.57"/>
    <n v="10329.57"/>
    <x v="3"/>
    <x v="0"/>
    <n v="4"/>
    <s v="Chennai Hub"/>
    <s v="Angel Little"/>
    <s v="Amanda Nunez"/>
    <x v="4"/>
    <s v="Chennai"/>
    <s v="Electronics"/>
    <s v="Galaxy S24"/>
    <s v="Samsung"/>
    <s v="Chennai Hub"/>
    <s v="Angel Little"/>
  </r>
  <r>
    <s v="ORD102652"/>
    <s v="CUST12652"/>
    <s v="Melissa Snyder"/>
    <s v="Male"/>
    <n v="58"/>
    <x v="0"/>
    <x v="117"/>
    <d v="2024-12-28T00:00:00"/>
    <x v="0"/>
    <s v="Mumbai"/>
    <x v="0"/>
    <s v="P2172"/>
    <s v="Pressure Cooker"/>
    <x v="0"/>
    <n v="3"/>
    <n v="521"/>
    <n v="633.79999999999995"/>
    <n v="20"/>
    <n v="1521.12"/>
    <n v="338.4"/>
    <x v="0"/>
    <x v="0"/>
    <n v="1"/>
    <s v="Mumbai Hub"/>
    <s v="Seth Shields"/>
    <s v="Melissa Snyder"/>
    <x v="0"/>
    <s v="Mumbai"/>
    <s v="Home"/>
    <s v="Pressure Cooker"/>
    <s v="Prestige"/>
    <s v="Mumbai Hub"/>
    <s v="Seth Shields"/>
  </r>
  <r>
    <s v="ORD102653"/>
    <s v="CUST12653"/>
    <s v="Lance Rivera"/>
    <s v="Female"/>
    <n v="41"/>
    <x v="1"/>
    <x v="69"/>
    <d v="2026-06-21T00:00:00"/>
    <x v="0"/>
    <s v="Mumbai"/>
    <x v="0"/>
    <s v="P7320"/>
    <s v="Pressure Cooker"/>
    <x v="0"/>
    <n v="1"/>
    <n v="23580"/>
    <n v="33018.57"/>
    <n v="10"/>
    <n v="29716.71"/>
    <n v="9438.57"/>
    <x v="3"/>
    <x v="0"/>
    <n v="4"/>
    <s v="Mumbai Hub"/>
    <s v="Danielle Novak"/>
    <s v="Lance Rivera"/>
    <x v="0"/>
    <s v="Mumbai"/>
    <s v="Home"/>
    <s v="Pressure Cooker"/>
    <s v="Prestige"/>
    <s v="Mumbai Hub"/>
    <s v="Danielle Novak"/>
  </r>
  <r>
    <s v="ORD102654"/>
    <s v="CUST12654"/>
    <s v="Jasmin Lee"/>
    <s v="Male"/>
    <n v="46"/>
    <x v="0"/>
    <x v="8"/>
    <d v="2024-08-20T00:00:00"/>
    <x v="0"/>
    <s v="Pune"/>
    <x v="3"/>
    <s v="P6226"/>
    <s v="iPhone 15"/>
    <x v="5"/>
    <n v="2"/>
    <n v="20176"/>
    <n v="23443.040000000001"/>
    <n v="10"/>
    <n v="42197.47"/>
    <n v="6534.08"/>
    <x v="2"/>
    <x v="2"/>
    <n v="5"/>
    <s v="Pune Hub"/>
    <s v="Christine Long"/>
    <s v="Jasmin Lee"/>
    <x v="0"/>
    <s v="Pune"/>
    <s v="Electronics"/>
    <s v="iPhone 15"/>
    <s v="Apple"/>
    <s v="Pune Hub"/>
    <s v="Christine Long"/>
  </r>
  <r>
    <s v="ORD102655"/>
    <s v="CUST12655"/>
    <s v="Kimberly Powell"/>
    <s v="Male"/>
    <n v="46"/>
    <x v="0"/>
    <x v="497"/>
    <d v="2025-10-10T00:00:00"/>
    <x v="2"/>
    <s v="Hyderabad"/>
    <x v="1"/>
    <s v="P4395"/>
    <s v="Sunflower Oil"/>
    <x v="1"/>
    <n v="5"/>
    <n v="4163"/>
    <n v="6064.03"/>
    <n v="15"/>
    <n v="25772.13"/>
    <n v="9505.15"/>
    <x v="1"/>
    <x v="2"/>
    <n v="5"/>
    <s v="Hyderabad Hub"/>
    <s v="Desiree Dawson"/>
    <s v="Kimberly Powell"/>
    <x v="2"/>
    <s v="Hyderabad"/>
    <s v="Grocery"/>
    <s v="Sunflower Oil"/>
    <s v="Fortune"/>
    <s v="Hyderabad Hub"/>
    <s v="Desiree Dawson"/>
  </r>
  <r>
    <s v="ORD102656"/>
    <s v="CUST12656"/>
    <s v="Carlos Stokes"/>
    <s v="Female"/>
    <n v="37"/>
    <x v="1"/>
    <x v="688"/>
    <d v="2025-08-26T00:00:00"/>
    <x v="3"/>
    <s v="Bengaluru"/>
    <x v="1"/>
    <s v="P1562"/>
    <s v="Sunflower Oil"/>
    <x v="1"/>
    <n v="3"/>
    <n v="7861"/>
    <n v="11623.98"/>
    <n v="5"/>
    <n v="33128.339999999997"/>
    <n v="11288.94"/>
    <x v="0"/>
    <x v="0"/>
    <n v="3"/>
    <s v="Bengaluru Hub"/>
    <s v="Nichole Harper"/>
    <s v="Carlos Stokes"/>
    <x v="3"/>
    <s v="Bengaluru"/>
    <s v="Grocery"/>
    <s v="Sunflower Oil"/>
    <s v="Fortune"/>
    <s v="Bengaluru Hub"/>
    <s v="Nichole Harper"/>
  </r>
  <r>
    <s v="ORD102657"/>
    <s v="CUST12657"/>
    <s v="John Evans"/>
    <s v="Male"/>
    <n v="52"/>
    <x v="0"/>
    <x v="356"/>
    <d v="2025-03-27T00:00:00"/>
    <x v="4"/>
    <s v="Chennai"/>
    <x v="3"/>
    <s v="P7680"/>
    <s v="iPhone 15"/>
    <x v="5"/>
    <n v="5"/>
    <n v="14411"/>
    <n v="21334.09"/>
    <n v="20"/>
    <n v="85336.36"/>
    <n v="34615.449999999997"/>
    <x v="0"/>
    <x v="0"/>
    <n v="5"/>
    <s v="Chennai Hub"/>
    <s v="Jessica Robinson"/>
    <s v="John Evans"/>
    <x v="4"/>
    <s v="Chennai"/>
    <s v="Electronics"/>
    <s v="iPhone 15"/>
    <s v="Apple"/>
    <s v="Chennai Hub"/>
    <s v="Jessica Robinson"/>
  </r>
  <r>
    <s v="ORD102658"/>
    <s v="CUST12658"/>
    <s v="Craig Morrow"/>
    <s v="Female"/>
    <n v="24"/>
    <x v="0"/>
    <x v="645"/>
    <d v="2026-06-24T00:00:00"/>
    <x v="0"/>
    <s v="Pune"/>
    <x v="1"/>
    <s v="P5564"/>
    <s v="Sunflower Oil"/>
    <x v="1"/>
    <n v="4"/>
    <n v="3557"/>
    <n v="4252.8"/>
    <n v="5"/>
    <n v="16160.64"/>
    <n v="2783.2"/>
    <x v="1"/>
    <x v="1"/>
    <n v="5"/>
    <s v="Pune Hub"/>
    <s v="Mario Ortiz"/>
    <s v="Craig Morrow"/>
    <x v="0"/>
    <s v="Pune"/>
    <s v="Grocery"/>
    <s v="Sunflower Oil"/>
    <s v="Fortune"/>
    <s v="Pune Hub"/>
    <s v="Mario Ortiz"/>
  </r>
  <r>
    <s v="ORD102659"/>
    <s v="CUST12659"/>
    <s v="Claire Hoffman"/>
    <s v="Female"/>
    <n v="26"/>
    <x v="1"/>
    <x v="336"/>
    <d v="2026-03-07T00:00:00"/>
    <x v="2"/>
    <s v="Hyderabad"/>
    <x v="3"/>
    <s v="P9054"/>
    <s v="Galaxy S24"/>
    <x v="3"/>
    <n v="3"/>
    <n v="25247"/>
    <n v="35688.949999999997"/>
    <n v="0"/>
    <n v="107066.85"/>
    <n v="31325.85"/>
    <x v="1"/>
    <x v="2"/>
    <n v="2"/>
    <s v="Hyderabad Hub"/>
    <s v="Chad Chavez"/>
    <s v="Claire Hoffman"/>
    <x v="2"/>
    <s v="Hyderabad"/>
    <s v="Electronics"/>
    <s v="Galaxy S24"/>
    <s v="Samsung"/>
    <s v="Hyderabad Hub"/>
    <s v="Chad Chavez"/>
  </r>
  <r>
    <s v="ORD102660"/>
    <s v="CUST12660"/>
    <s v="Carol Garcia"/>
    <s v="Male"/>
    <n v="26"/>
    <x v="1"/>
    <x v="302"/>
    <d v="2024-10-21T00:00:00"/>
    <x v="3"/>
    <s v="Bengaluru"/>
    <x v="3"/>
    <s v="P3174"/>
    <s v="Galaxy S24"/>
    <x v="3"/>
    <n v="4"/>
    <n v="6227"/>
    <n v="6917.03"/>
    <n v="5"/>
    <n v="26284.71"/>
    <n v="2760.12"/>
    <x v="2"/>
    <x v="0"/>
    <n v="1"/>
    <s v="Bengaluru Hub"/>
    <s v="Mariah Brown"/>
    <s v="Carol Garcia"/>
    <x v="3"/>
    <s v="Bengaluru"/>
    <s v="Electronics"/>
    <s v="Galaxy S24"/>
    <s v="Samsung"/>
    <s v="Bengaluru Hub"/>
    <s v="Mariah Brown"/>
  </r>
  <r>
    <s v="ORD102661"/>
    <s v="CUST12661"/>
    <s v="Mrs. Hayley Bautista"/>
    <s v="Male"/>
    <n v="47"/>
    <x v="0"/>
    <x v="524"/>
    <d v="2025-08-08T00:00:00"/>
    <x v="0"/>
    <s v="Mumbai"/>
    <x v="3"/>
    <s v="P8858"/>
    <s v="Galaxy S24"/>
    <x v="3"/>
    <n v="4"/>
    <n v="15480"/>
    <n v="17512.169999999998"/>
    <n v="10"/>
    <n v="63043.81"/>
    <n v="8128.68"/>
    <x v="2"/>
    <x v="3"/>
    <n v="1"/>
    <s v="Mumbai Hub"/>
    <s v="Kimberly Haley"/>
    <s v="Mrs. Hayley Bautista"/>
    <x v="0"/>
    <s v="Mumbai"/>
    <s v="Electronics"/>
    <s v="Galaxy S24"/>
    <s v="Samsung"/>
    <s v="Mumbai Hub"/>
    <s v="Kimberly Haley"/>
  </r>
  <r>
    <s v="ORD102662"/>
    <s v="CUST12662"/>
    <s v="Judith Wright"/>
    <s v="Female"/>
    <n v="45"/>
    <x v="0"/>
    <x v="365"/>
    <d v="2025-04-11T00:00:00"/>
    <x v="4"/>
    <s v="Chennai"/>
    <x v="3"/>
    <s v="P5842"/>
    <s v="iPhone 15"/>
    <x v="5"/>
    <n v="1"/>
    <n v="11270"/>
    <n v="12659.91"/>
    <n v="20"/>
    <n v="10127.93"/>
    <n v="1389.91"/>
    <x v="2"/>
    <x v="3"/>
    <n v="5"/>
    <s v="Chennai Hub"/>
    <s v="Charles Miller"/>
    <s v="Judith Wright"/>
    <x v="4"/>
    <s v="Chennai"/>
    <s v="Electronics"/>
    <s v="iPhone 15"/>
    <s v="Apple"/>
    <s v="Chennai Hub"/>
    <s v="Charles Miller"/>
  </r>
  <r>
    <s v="ORD102663"/>
    <s v="CUST12663"/>
    <s v="Brandon Davis"/>
    <s v="Male"/>
    <n v="59"/>
    <x v="1"/>
    <x v="591"/>
    <d v="2026-03-20T00:00:00"/>
    <x v="2"/>
    <s v="Hyderabad"/>
    <x v="4"/>
    <s v="P1387"/>
    <s v="Air Max Shoes"/>
    <x v="4"/>
    <n v="5"/>
    <n v="2771"/>
    <n v="3317.77"/>
    <n v="15"/>
    <n v="14100.52"/>
    <n v="2733.85"/>
    <x v="0"/>
    <x v="1"/>
    <n v="1"/>
    <s v="Hyderabad Hub"/>
    <s v="Candice Holland"/>
    <s v="Brandon Davis"/>
    <x v="2"/>
    <s v="Hyderabad"/>
    <s v="Fashion"/>
    <s v="Air Max Shoes"/>
    <s v="Nike"/>
    <s v="Hyderabad Hub"/>
    <s v="Candice Holland"/>
  </r>
  <r>
    <s v="ORD102664"/>
    <s v="CUST12664"/>
    <s v="Michael Powell"/>
    <s v="Female"/>
    <n v="21"/>
    <x v="0"/>
    <x v="241"/>
    <d v="2026-06-16T00:00:00"/>
    <x v="4"/>
    <s v="Chennai"/>
    <x v="0"/>
    <s v="P4680"/>
    <s v="Pressure Cooker"/>
    <x v="0"/>
    <n v="4"/>
    <n v="23109"/>
    <n v="29538.99"/>
    <n v="0"/>
    <n v="118155.96"/>
    <n v="25719.96"/>
    <x v="3"/>
    <x v="1"/>
    <n v="1"/>
    <s v="Chennai Hub"/>
    <s v="Courtney Andersen"/>
    <s v="Michael Powell"/>
    <x v="4"/>
    <s v="Chennai"/>
    <s v="Home"/>
    <s v="Pressure Cooker"/>
    <s v="Prestige"/>
    <s v="Chennai Hub"/>
    <s v="Courtney Andersen"/>
  </r>
  <r>
    <s v="ORD102665"/>
    <s v="CUST12665"/>
    <s v="Kristen Walters"/>
    <s v="Male"/>
    <n v="60"/>
    <x v="1"/>
    <x v="522"/>
    <d v="2025-03-31T00:00:00"/>
    <x v="1"/>
    <s v="New Delhi"/>
    <x v="4"/>
    <s v="P1454"/>
    <s v="Air Max Shoes"/>
    <x v="4"/>
    <n v="2"/>
    <n v="26224"/>
    <n v="33291.300000000003"/>
    <n v="10"/>
    <n v="59924.34"/>
    <n v="14134.6"/>
    <x v="3"/>
    <x v="1"/>
    <n v="4"/>
    <s v="New Delhi Hub"/>
    <s v="Lauren Gill"/>
    <s v="Kristen Walters"/>
    <x v="1"/>
    <s v="New Delhi"/>
    <s v="Fashion"/>
    <s v="Air Max Shoes"/>
    <s v="Nike"/>
    <s v="New Delhi Hub"/>
    <s v="Lauren Gill"/>
  </r>
  <r>
    <s v="ORD102666"/>
    <s v="CUST12666"/>
    <s v="Nancy Williams"/>
    <s v="Female"/>
    <n v="50"/>
    <x v="1"/>
    <x v="682"/>
    <d v="2024-07-03T00:00:00"/>
    <x v="3"/>
    <s v="Bengaluru"/>
    <x v="4"/>
    <s v="P1138"/>
    <s v="Air Max Shoes"/>
    <x v="4"/>
    <n v="3"/>
    <n v="23024"/>
    <n v="27370.02"/>
    <n v="20"/>
    <n v="65688.05"/>
    <n v="13038.06"/>
    <x v="2"/>
    <x v="0"/>
    <n v="5"/>
    <s v="Bengaluru Hub"/>
    <s v="Kimberly Lawrence"/>
    <s v="Nancy Williams"/>
    <x v="3"/>
    <s v="Bengaluru"/>
    <s v="Fashion"/>
    <s v="Air Max Shoes"/>
    <s v="Nike"/>
    <s v="Bengaluru Hub"/>
    <s v="Kimberly Lawrence"/>
  </r>
  <r>
    <s v="ORD102667"/>
    <s v="CUST12667"/>
    <s v="Robert Nelson"/>
    <s v="Male"/>
    <n v="23"/>
    <x v="0"/>
    <x v="497"/>
    <d v="2024-08-20T00:00:00"/>
    <x v="4"/>
    <s v="Chennai"/>
    <x v="3"/>
    <s v="P2766"/>
    <s v="Galaxy S24"/>
    <x v="3"/>
    <n v="3"/>
    <n v="29062"/>
    <n v="32848.74"/>
    <n v="5"/>
    <n v="93618.91"/>
    <n v="11360.22"/>
    <x v="3"/>
    <x v="2"/>
    <n v="3"/>
    <s v="Chennai Hub"/>
    <s v="Melissa Stephens"/>
    <s v="Robert Nelson"/>
    <x v="4"/>
    <s v="Chennai"/>
    <s v="Electronics"/>
    <s v="Galaxy S24"/>
    <s v="Samsung"/>
    <s v="Chennai Hub"/>
    <s v="Melissa Stephens"/>
  </r>
  <r>
    <s v="ORD102668"/>
    <s v="CUST12668"/>
    <s v="Jay Moss"/>
    <s v="Male"/>
    <n v="34"/>
    <x v="0"/>
    <x v="491"/>
    <d v="2026-05-15T00:00:00"/>
    <x v="3"/>
    <s v="Bengaluru"/>
    <x v="2"/>
    <s v="P5459"/>
    <s v="Face Wash"/>
    <x v="2"/>
    <n v="2"/>
    <n v="229"/>
    <n v="287.77999999999997"/>
    <n v="20"/>
    <n v="460.45"/>
    <n v="117.56"/>
    <x v="1"/>
    <x v="2"/>
    <n v="3"/>
    <s v="Bengaluru Hub"/>
    <s v="Guy Freeman"/>
    <s v="Jay Moss"/>
    <x v="3"/>
    <s v="Bengaluru"/>
    <s v="Beauty"/>
    <s v="Face Wash"/>
    <s v="Loreal"/>
    <s v="Bengaluru Hub"/>
    <s v="Guy Freeman"/>
  </r>
  <r>
    <s v="ORD102669"/>
    <s v="CUST12669"/>
    <s v="Wendy Smith"/>
    <s v="Female"/>
    <n v="24"/>
    <x v="0"/>
    <x v="575"/>
    <d v="2024-07-03T00:00:00"/>
    <x v="3"/>
    <s v="Bengaluru"/>
    <x v="3"/>
    <s v="P6588"/>
    <s v="Galaxy S24"/>
    <x v="3"/>
    <n v="3"/>
    <n v="12885"/>
    <n v="18143.740000000002"/>
    <n v="0"/>
    <n v="54431.22"/>
    <n v="15776.22"/>
    <x v="1"/>
    <x v="3"/>
    <n v="2"/>
    <s v="Bengaluru Hub"/>
    <s v="Nicholas Martinez"/>
    <s v="Wendy Smith"/>
    <x v="3"/>
    <s v="Bengaluru"/>
    <s v="Electronics"/>
    <s v="Galaxy S24"/>
    <s v="Samsung"/>
    <s v="Bengaluru Hub"/>
    <s v="Nicholas Martinez"/>
  </r>
  <r>
    <s v="ORD102670"/>
    <s v="CUST12670"/>
    <s v="Michael Lester"/>
    <s v="Female"/>
    <n v="34"/>
    <x v="0"/>
    <x v="139"/>
    <d v="2024-12-22T00:00:00"/>
    <x v="5"/>
    <s v="Bengaluru"/>
    <x v="3"/>
    <s v="P4949"/>
    <s v="iPhone 15"/>
    <x v="5"/>
    <n v="1"/>
    <n v="2407"/>
    <n v="2672.35"/>
    <n v="0"/>
    <n v="2672.35"/>
    <n v="265.35000000000002"/>
    <x v="3"/>
    <x v="2"/>
    <n v="1"/>
    <s v="Bengaluru Hub"/>
    <s v="Jeffery Thornton"/>
    <s v="Michael Lester"/>
    <x v="3"/>
    <s v="Bengaluru"/>
    <s v="Electronics"/>
    <s v="iPhone 15"/>
    <s v="Apple"/>
    <s v="Bengaluru Hub"/>
    <s v="Jeffery Thornton"/>
  </r>
  <r>
    <s v="ORD102671"/>
    <s v="CUST12671"/>
    <s v="Allen Horton"/>
    <s v="Female"/>
    <n v="53"/>
    <x v="1"/>
    <x v="614"/>
    <d v="2026-04-07T00:00:00"/>
    <x v="2"/>
    <s v="Hyderabad"/>
    <x v="0"/>
    <s v="P8367"/>
    <s v="Pressure Cooker"/>
    <x v="0"/>
    <n v="1"/>
    <n v="29472"/>
    <n v="41280.14"/>
    <n v="5"/>
    <n v="39216.129999999997"/>
    <n v="11808.14"/>
    <x v="2"/>
    <x v="1"/>
    <n v="2"/>
    <s v="Hyderabad Hub"/>
    <s v="Keith Garcia"/>
    <s v="Allen Horton"/>
    <x v="2"/>
    <s v="Hyderabad"/>
    <s v="Home"/>
    <s v="Pressure Cooker"/>
    <s v="Prestige"/>
    <s v="Hyderabad Hub"/>
    <s v="Keith Garcia"/>
  </r>
  <r>
    <s v="ORD102672"/>
    <s v="CUST12672"/>
    <s v="Miranda Brady"/>
    <s v="Female"/>
    <n v="54"/>
    <x v="1"/>
    <x v="544"/>
    <d v="2026-02-16T00:00:00"/>
    <x v="3"/>
    <s v="Bengaluru"/>
    <x v="3"/>
    <s v="P6306"/>
    <s v="Galaxy S24"/>
    <x v="3"/>
    <n v="4"/>
    <n v="19367"/>
    <n v="27546.21"/>
    <n v="0"/>
    <n v="110184.84"/>
    <n v="32716.84"/>
    <x v="2"/>
    <x v="0"/>
    <n v="5"/>
    <s v="Bengaluru Hub"/>
    <s v="Kevin Ochoa"/>
    <s v="Miranda Brady"/>
    <x v="3"/>
    <s v="Bengaluru"/>
    <s v="Electronics"/>
    <s v="Galaxy S24"/>
    <s v="Samsung"/>
    <s v="Bengaluru Hub"/>
    <s v="Kevin Ochoa"/>
  </r>
  <r>
    <s v="ORD102673"/>
    <s v="CUST12673"/>
    <s v="Krista Miller"/>
    <s v="Female"/>
    <n v="18"/>
    <x v="1"/>
    <x v="693"/>
    <d v="2026-03-28T00:00:00"/>
    <x v="4"/>
    <s v="Chennai"/>
    <x v="4"/>
    <s v="P1855"/>
    <s v="Air Max Shoes"/>
    <x v="4"/>
    <n v="1"/>
    <n v="7812"/>
    <n v="8722.56"/>
    <n v="10"/>
    <n v="7850.3"/>
    <n v="910.56"/>
    <x v="1"/>
    <x v="0"/>
    <n v="3"/>
    <s v="Chennai Hub"/>
    <s v="Julie Schwartz"/>
    <s v="Krista Miller"/>
    <x v="4"/>
    <s v="Chennai"/>
    <s v="Fashion"/>
    <s v="Air Max Shoes"/>
    <s v="Nike"/>
    <s v="Chennai Hub"/>
    <s v="Julie Schwartz"/>
  </r>
  <r>
    <s v="ORD102674"/>
    <s v="CUST12674"/>
    <s v="Alan Baker"/>
    <s v="Female"/>
    <n v="26"/>
    <x v="0"/>
    <x v="397"/>
    <d v="2025-04-21T00:00:00"/>
    <x v="3"/>
    <s v="Bengaluru"/>
    <x v="2"/>
    <s v="P4705"/>
    <m/>
    <x v="2"/>
    <n v="5"/>
    <n v="20665"/>
    <n v="27927.16"/>
    <n v="20"/>
    <n v="111708.64"/>
    <n v="36310.800000000003"/>
    <x v="3"/>
    <x v="1"/>
    <n v="2"/>
    <s v="Bengaluru Hub"/>
    <s v="Sarah Evans"/>
    <s v="Alan Baker"/>
    <x v="3"/>
    <s v="Bengaluru"/>
    <s v="Beauty"/>
    <s v="Face Wash"/>
    <s v="Loreal"/>
    <s v="Bengaluru Hub"/>
    <s v="Sarah Evans"/>
  </r>
  <r>
    <s v="ORD102675"/>
    <s v="CUST12675"/>
    <s v="Loretta Garcia"/>
    <s v="Male"/>
    <n v="33"/>
    <x v="0"/>
    <x v="589"/>
    <d v="2024-08-30T00:00:00"/>
    <x v="0"/>
    <s v="New Delhi"/>
    <x v="0"/>
    <s v="P8834"/>
    <s v="Pressure Cooker"/>
    <x v="0"/>
    <n v="5"/>
    <n v="11760"/>
    <n v="14387"/>
    <n v="5"/>
    <n v="68338.25"/>
    <n v="13135"/>
    <x v="1"/>
    <x v="3"/>
    <n v="4"/>
    <s v="New Delhi Hub"/>
    <s v="Gabriel Ruiz"/>
    <s v="Loretta Garcia"/>
    <x v="1"/>
    <s v="New Delhi"/>
    <s v="Home"/>
    <s v="Pressure Cooker"/>
    <s v="Prestige"/>
    <s v="New Delhi Hub"/>
    <s v="Gabriel Ruiz"/>
  </r>
  <r>
    <s v="ORD102676"/>
    <s v="CUST12676"/>
    <s v="Laura Curtis"/>
    <s v="Female"/>
    <n v="25"/>
    <x v="0"/>
    <x v="9"/>
    <d v="2026-06-03T00:00:00"/>
    <x v="1"/>
    <s v="New Delhi"/>
    <x v="3"/>
    <s v="P3691"/>
    <s v="iPhone 15"/>
    <x v="5"/>
    <n v="3"/>
    <n v="2167"/>
    <n v="2894.93"/>
    <n v="20"/>
    <n v="6947.83"/>
    <n v="2183.79"/>
    <x v="3"/>
    <x v="3"/>
    <n v="3"/>
    <s v="New Delhi Hub"/>
    <s v="Gilbert Ramirez"/>
    <s v="Laura Curtis"/>
    <x v="1"/>
    <s v="New Delhi"/>
    <s v="Electronics"/>
    <s v="iPhone 15"/>
    <s v="Apple"/>
    <s v="New Delhi Hub"/>
    <s v="Gilbert Ramirez"/>
  </r>
  <r>
    <s v="ORD102677"/>
    <s v="CUST12677"/>
    <s v="William Underwood"/>
    <s v="Male"/>
    <n v="38"/>
    <x v="0"/>
    <x v="254"/>
    <d v="2025-08-30T00:00:00"/>
    <x v="4"/>
    <s v="Chennai"/>
    <x v="2"/>
    <s v="P4933"/>
    <s v="Face Wash"/>
    <x v="2"/>
    <n v="4"/>
    <n v="21799"/>
    <n v="25016.74"/>
    <n v="10"/>
    <n v="90060.26"/>
    <n v="12870.96"/>
    <x v="2"/>
    <x v="2"/>
    <n v="4"/>
    <s v="Chennai Hub"/>
    <s v="Andrew Hill"/>
    <s v="William Underwood"/>
    <x v="4"/>
    <s v="Chennai"/>
    <s v="Beauty"/>
    <s v="Face Wash"/>
    <s v="Loreal"/>
    <s v="Chennai Hub"/>
    <s v="Andrew Hill"/>
  </r>
  <r>
    <s v="ORD102678"/>
    <s v="CUST12678"/>
    <s v="Gary Davis"/>
    <s v="Male"/>
    <n v="50"/>
    <x v="0"/>
    <x v="688"/>
    <d v="2024-06-26T00:00:00"/>
    <x v="3"/>
    <s v="Bengaluru"/>
    <x v="2"/>
    <s v="P7351"/>
    <m/>
    <x v="2"/>
    <n v="1"/>
    <n v="14028"/>
    <n v="15667.77"/>
    <n v="15"/>
    <n v="13317.6"/>
    <n v="1639.77"/>
    <x v="1"/>
    <x v="0"/>
    <n v="3"/>
    <s v="Bengaluru Hub"/>
    <s v="Bonnie White MD"/>
    <s v="Gary Davis"/>
    <x v="3"/>
    <s v="Bengaluru"/>
    <s v="Beauty"/>
    <s v="Face Wash"/>
    <s v="Loreal"/>
    <s v="Bengaluru Hub"/>
    <s v="Bonnie White MD"/>
  </r>
  <r>
    <s v="ORD102679"/>
    <s v="CUST12679"/>
    <s v="Cynthia Schwartz"/>
    <s v="Male"/>
    <n v="51"/>
    <x v="0"/>
    <x v="171"/>
    <d v="2024-10-05T00:00:00"/>
    <x v="0"/>
    <s v="Mumbai"/>
    <x v="3"/>
    <s v="P3092"/>
    <s v="Galaxy S24"/>
    <x v="3"/>
    <n v="5"/>
    <n v="18051"/>
    <n v="25434.13"/>
    <n v="10"/>
    <n v="114453.59"/>
    <n v="36915.65"/>
    <x v="3"/>
    <x v="2"/>
    <n v="3"/>
    <s v="Mumbai Hub"/>
    <s v="Matthew Dean"/>
    <s v="Cynthia Schwartz"/>
    <x v="0"/>
    <s v="Mumbai"/>
    <s v="Electronics"/>
    <s v="Galaxy S24"/>
    <s v="Samsung"/>
    <s v="Mumbai Hub"/>
    <s v="Matthew Dean"/>
  </r>
  <r>
    <s v="ORD102680"/>
    <s v="CUST12680"/>
    <s v="Colleen Trujillo"/>
    <s v="Female"/>
    <n v="24"/>
    <x v="1"/>
    <x v="230"/>
    <d v="2026-01-11T00:00:00"/>
    <x v="0"/>
    <s v="Mumbai"/>
    <x v="0"/>
    <s v="P2533"/>
    <s v="Pressure Cooker"/>
    <x v="0"/>
    <n v="4"/>
    <n v="17178"/>
    <n v="21759.3"/>
    <n v="20"/>
    <n v="69629.759999999995"/>
    <n v="18325.2"/>
    <x v="2"/>
    <x v="0"/>
    <n v="3"/>
    <s v="Mumbai Hub"/>
    <s v="Phillip Delgado"/>
    <s v="Colleen Trujillo"/>
    <x v="0"/>
    <s v="Mumbai"/>
    <s v="Home"/>
    <s v="Pressure Cooker"/>
    <s v="Prestige"/>
    <s v="Mumbai Hub"/>
    <s v="Phillip Delgado"/>
  </r>
  <r>
    <s v="ORD102681"/>
    <s v="CUST12681"/>
    <s v="Nathan Park"/>
    <s v="Male"/>
    <n v="29"/>
    <x v="1"/>
    <x v="627"/>
    <d v="2026-05-20T00:00:00"/>
    <x v="1"/>
    <s v="New Delhi"/>
    <x v="0"/>
    <s v="P5792"/>
    <s v="Pressure Cooker"/>
    <x v="0"/>
    <n v="4"/>
    <n v="29191"/>
    <n v="35595.870000000003"/>
    <n v="5"/>
    <n v="135264.31"/>
    <n v="25619.48"/>
    <x v="0"/>
    <x v="0"/>
    <n v="3"/>
    <s v="New Delhi Hub"/>
    <s v="Jeffrey Clark"/>
    <s v="Nathan Park"/>
    <x v="1"/>
    <s v="New Delhi"/>
    <s v="Home"/>
    <s v="Pressure Cooker"/>
    <s v="Prestige"/>
    <s v="New Delhi Hub"/>
    <s v="Jeffrey Clark"/>
  </r>
  <r>
    <s v="ORD102682"/>
    <s v="CUST12682"/>
    <s v="James Walker"/>
    <s v="Female"/>
    <n v="38"/>
    <x v="0"/>
    <x v="558"/>
    <d v="2024-11-01T00:00:00"/>
    <x v="0"/>
    <s v="Mumbai"/>
    <x v="1"/>
    <s v="P3699"/>
    <s v="Sunflower Oil"/>
    <x v="1"/>
    <n v="2"/>
    <n v="28660"/>
    <n v="39735.72"/>
    <n v="5"/>
    <n v="75497.87"/>
    <n v="22151.439999999999"/>
    <x v="1"/>
    <x v="2"/>
    <n v="3"/>
    <s v="Mumbai Hub"/>
    <s v="Aaron Miller"/>
    <s v="James Walker"/>
    <x v="0"/>
    <s v="Mumbai"/>
    <s v="Grocery"/>
    <s v="Sunflower Oil"/>
    <s v="Fortune"/>
    <s v="Mumbai Hub"/>
    <s v="Aaron Miller"/>
  </r>
  <r>
    <s v="ORD102683"/>
    <s v="CUST12683"/>
    <s v="Michael Patterson"/>
    <s v="Female"/>
    <n v="57"/>
    <x v="1"/>
    <x v="16"/>
    <d v="2025-11-17T00:00:00"/>
    <x v="0"/>
    <s v="Mumbai"/>
    <x v="2"/>
    <s v="P7955"/>
    <s v="Face Wash"/>
    <x v="2"/>
    <n v="3"/>
    <n v="672"/>
    <n v="780.45"/>
    <n v="10"/>
    <n v="2107.2199999999998"/>
    <n v="325.35000000000002"/>
    <x v="0"/>
    <x v="3"/>
    <n v="3"/>
    <s v="Mumbai Hub"/>
    <s v="Michael White"/>
    <s v="Michael Patterson"/>
    <x v="0"/>
    <s v="Mumbai"/>
    <s v="Beauty"/>
    <s v="Face Wash"/>
    <s v="Loreal"/>
    <s v="Mumbai Hub"/>
    <s v="Michael White"/>
  </r>
  <r>
    <s v="ORD102684"/>
    <s v="CUST12684"/>
    <s v="Amy Bennett"/>
    <s v="Male"/>
    <n v="58"/>
    <x v="0"/>
    <x v="625"/>
    <d v="2025-04-29T00:00:00"/>
    <x v="4"/>
    <s v="Chennai"/>
    <x v="3"/>
    <s v="P4370"/>
    <s v="iPhone 15"/>
    <x v="5"/>
    <n v="3"/>
    <n v="13561"/>
    <n v="19355.53"/>
    <n v="15"/>
    <n v="49356.6"/>
    <n v="17383.59"/>
    <x v="1"/>
    <x v="3"/>
    <n v="2"/>
    <s v="Chennai Hub"/>
    <s v="Tracy Freeman"/>
    <s v="Amy Bennett"/>
    <x v="4"/>
    <s v="Chennai"/>
    <s v="Electronics"/>
    <s v="iPhone 15"/>
    <s v="Apple"/>
    <s v="Chennai Hub"/>
    <s v="Tracy Freeman"/>
  </r>
  <r>
    <s v="ORD102685"/>
    <s v="CUST12685"/>
    <s v="Sharon Gibson"/>
    <s v="Female"/>
    <n v="35"/>
    <x v="0"/>
    <x v="641"/>
    <d v="2025-03-06T00:00:00"/>
    <x v="2"/>
    <s v="Hyderabad"/>
    <x v="1"/>
    <s v="P2201"/>
    <s v="Sunflower Oil"/>
    <x v="1"/>
    <n v="4"/>
    <n v="24480"/>
    <n v="27867.03"/>
    <n v="20"/>
    <n v="89174.5"/>
    <n v="13548.12"/>
    <x v="0"/>
    <x v="1"/>
    <n v="1"/>
    <s v="Hyderabad Hub"/>
    <s v="Billy Johnson"/>
    <s v="Sharon Gibson"/>
    <x v="2"/>
    <s v="Hyderabad"/>
    <s v="Grocery"/>
    <s v="Sunflower Oil"/>
    <s v="Fortune"/>
    <s v="Hyderabad Hub"/>
    <s v="Billy Johnson"/>
  </r>
  <r>
    <s v="ORD102686"/>
    <s v="CUST12686"/>
    <s v="Erica Hernandez"/>
    <s v="Female"/>
    <n v="54"/>
    <x v="1"/>
    <x v="147"/>
    <d v="2026-03-17T00:00:00"/>
    <x v="2"/>
    <s v="Hyderabad"/>
    <x v="2"/>
    <s v="P9979"/>
    <s v="Face Wash"/>
    <x v="2"/>
    <n v="4"/>
    <n v="4657"/>
    <n v="6331"/>
    <n v="15"/>
    <n v="21525.4"/>
    <n v="6696"/>
    <x v="0"/>
    <x v="0"/>
    <n v="3"/>
    <s v="Hyderabad Hub"/>
    <s v="Adam Marshall"/>
    <s v="Erica Hernandez"/>
    <x v="2"/>
    <s v="Hyderabad"/>
    <s v="Beauty"/>
    <s v="Face Wash"/>
    <s v="Loreal"/>
    <s v="Hyderabad Hub"/>
    <s v="Adam Marshall"/>
  </r>
  <r>
    <s v="ORD102687"/>
    <s v="CUST12687"/>
    <s v="Angela Kim"/>
    <s v="Female"/>
    <n v="25"/>
    <x v="0"/>
    <x v="397"/>
    <d v="2025-02-14T00:00:00"/>
    <x v="0"/>
    <s v="Pune"/>
    <x v="1"/>
    <s v="P1914"/>
    <s v="Sunflower Oil"/>
    <x v="1"/>
    <n v="5"/>
    <n v="1365"/>
    <n v="1895.67"/>
    <n v="10"/>
    <n v="8530.52"/>
    <n v="2653.35"/>
    <x v="3"/>
    <x v="0"/>
    <n v="1"/>
    <s v="Pune Hub"/>
    <s v="Misty Davis"/>
    <s v="Angela Kim"/>
    <x v="0"/>
    <s v="Pune"/>
    <s v="Grocery"/>
    <s v="Sunflower Oil"/>
    <s v="Fortune"/>
    <s v="Pune Hub"/>
    <s v="Misty Davis"/>
  </r>
  <r>
    <s v="ORD102688"/>
    <s v="CUST12688"/>
    <s v="Courtney Shepherd"/>
    <s v="Male"/>
    <n v="40"/>
    <x v="0"/>
    <x v="710"/>
    <d v="2024-09-10T00:00:00"/>
    <x v="4"/>
    <s v="Chennai"/>
    <x v="4"/>
    <s v="P3788"/>
    <s v="Air Max Shoes"/>
    <x v="4"/>
    <n v="4"/>
    <n v="879"/>
    <n v="985.98"/>
    <n v="10"/>
    <n v="3549.53"/>
    <n v="427.92"/>
    <x v="0"/>
    <x v="3"/>
    <n v="2"/>
    <s v="Chennai Hub"/>
    <s v="Sean Johns"/>
    <s v="Courtney Shepherd"/>
    <x v="4"/>
    <s v="Chennai"/>
    <s v="Fashion"/>
    <s v="Air Max Shoes"/>
    <s v="Nike"/>
    <s v="Chennai Hub"/>
    <s v="Sean Johns"/>
  </r>
  <r>
    <s v="ORD102689"/>
    <s v="CUST12689"/>
    <s v="Emily Baker"/>
    <s v="Female"/>
    <n v="49"/>
    <x v="0"/>
    <x v="213"/>
    <d v="2025-05-22T00:00:00"/>
    <x v="3"/>
    <s v="Bengaluru"/>
    <x v="3"/>
    <s v="P8259"/>
    <s v="iPhone 15"/>
    <x v="5"/>
    <n v="4"/>
    <n v="28205"/>
    <n v="41255.370000000003"/>
    <n v="15"/>
    <n v="140268.26"/>
    <n v="52201.48"/>
    <x v="1"/>
    <x v="0"/>
    <n v="5"/>
    <s v="Bengaluru Hub"/>
    <s v="Danielle Wilcox"/>
    <s v="Emily Baker"/>
    <x v="3"/>
    <s v="Bengaluru"/>
    <s v="Electronics"/>
    <s v="iPhone 15"/>
    <s v="Apple"/>
    <s v="Bengaluru Hub"/>
    <s v="Danielle Wilcox"/>
  </r>
  <r>
    <s v="ORD102690"/>
    <s v="CUST12690"/>
    <s v="Andrea Holland"/>
    <s v="Female"/>
    <n v="34"/>
    <x v="0"/>
    <x v="57"/>
    <d v="2024-11-08T00:00:00"/>
    <x v="1"/>
    <s v="New Delhi"/>
    <x v="3"/>
    <s v="P3917"/>
    <s v="Galaxy S24"/>
    <x v="3"/>
    <n v="3"/>
    <n v="6143"/>
    <n v="8203.82"/>
    <n v="0"/>
    <n v="24611.46"/>
    <n v="6182.46"/>
    <x v="1"/>
    <x v="0"/>
    <n v="3"/>
    <s v="New Delhi Hub"/>
    <s v="Benjamin Anderson DDS"/>
    <s v="Andrea Holland"/>
    <x v="1"/>
    <s v="New Delhi"/>
    <s v="Electronics"/>
    <s v="Galaxy S24"/>
    <s v="Samsung"/>
    <s v="New Delhi Hub"/>
    <s v="Benjamin Anderson DDS"/>
  </r>
  <r>
    <s v="ORD102691"/>
    <s v="CUST12691"/>
    <s v="Deborah Preston"/>
    <s v="Female"/>
    <n v="30"/>
    <x v="0"/>
    <x v="420"/>
    <d v="2024-12-12T00:00:00"/>
    <x v="3"/>
    <s v="Bengaluru"/>
    <x v="0"/>
    <s v="P1999"/>
    <s v="Pressure Cooker"/>
    <x v="0"/>
    <n v="4"/>
    <n v="24332"/>
    <n v="29257.54"/>
    <n v="5"/>
    <n v="111178.65"/>
    <n v="19702.16"/>
    <x v="2"/>
    <x v="0"/>
    <n v="3"/>
    <s v="Bengaluru Hub"/>
    <s v="David Allen"/>
    <s v="Deborah Preston"/>
    <x v="3"/>
    <s v="Bengaluru"/>
    <s v="Home"/>
    <s v="Pressure Cooker"/>
    <s v="Prestige"/>
    <s v="Bengaluru Hub"/>
    <s v="David Allen"/>
  </r>
  <r>
    <s v="ORD102692"/>
    <s v="CUST12692"/>
    <s v="Ronald Bennett"/>
    <s v="Male"/>
    <n v="28"/>
    <x v="0"/>
    <x v="564"/>
    <d v="2025-03-26T00:00:00"/>
    <x v="3"/>
    <s v="Bengaluru"/>
    <x v="2"/>
    <s v="P1232"/>
    <s v="Face Wash"/>
    <x v="2"/>
    <n v="2"/>
    <n v="16681"/>
    <n v="22105.93"/>
    <n v="10"/>
    <n v="39790.67"/>
    <n v="10849.86"/>
    <x v="0"/>
    <x v="2"/>
    <n v="2"/>
    <s v="Bengaluru Hub"/>
    <s v="John Keller"/>
    <s v="Ronald Bennett"/>
    <x v="3"/>
    <s v="Bengaluru"/>
    <s v="Beauty"/>
    <s v="Face Wash"/>
    <s v="Loreal"/>
    <s v="Bengaluru Hub"/>
    <s v="John Keller"/>
  </r>
  <r>
    <s v="ORD102693"/>
    <s v="CUST12693"/>
    <s v="Michael Williams"/>
    <s v="Female"/>
    <n v="40"/>
    <x v="1"/>
    <x v="521"/>
    <d v="2026-01-16T00:00:00"/>
    <x v="4"/>
    <s v="Chennai"/>
    <x v="3"/>
    <s v="P7458"/>
    <s v="Galaxy S24"/>
    <x v="3"/>
    <n v="5"/>
    <n v="6504"/>
    <n v="8020.76"/>
    <n v="10"/>
    <n v="36093.42"/>
    <n v="7583.8"/>
    <x v="0"/>
    <x v="3"/>
    <n v="5"/>
    <s v="Chennai Hub"/>
    <s v="Julie Herrera"/>
    <s v="Michael Williams"/>
    <x v="4"/>
    <s v="Chennai"/>
    <s v="Electronics"/>
    <s v="Galaxy S24"/>
    <s v="Samsung"/>
    <s v="Chennai Hub"/>
    <s v="Julie Herrera"/>
  </r>
  <r>
    <s v="ORD102694"/>
    <s v="CUST12694"/>
    <s v="Mark Werner"/>
    <s v="Male"/>
    <n v="54"/>
    <x v="1"/>
    <x v="484"/>
    <d v="2025-04-21T00:00:00"/>
    <x v="1"/>
    <s v="New Delhi"/>
    <x v="2"/>
    <s v="P4639"/>
    <s v="Face Wash"/>
    <x v="2"/>
    <n v="2"/>
    <n v="12254"/>
    <n v="17229.900000000001"/>
    <n v="0"/>
    <n v="34459.800000000003"/>
    <n v="9951.7999999999993"/>
    <x v="1"/>
    <x v="1"/>
    <n v="1"/>
    <s v="New Delhi Hub"/>
    <s v="Jesus Frederick"/>
    <s v="Mark Werner"/>
    <x v="1"/>
    <s v="New Delhi"/>
    <s v="Beauty"/>
    <s v="Face Wash"/>
    <s v="Loreal"/>
    <s v="New Delhi Hub"/>
    <s v="Jesus Frederick"/>
  </r>
  <r>
    <s v="ORD102695"/>
    <s v="CUST12695"/>
    <s v="Kara Gray"/>
    <s v="Female"/>
    <n v="29"/>
    <x v="0"/>
    <x v="307"/>
    <d v="2025-11-14T00:00:00"/>
    <x v="0"/>
    <s v="Mumbai"/>
    <x v="2"/>
    <s v="P9326"/>
    <s v="Face Wash"/>
    <x v="2"/>
    <n v="2"/>
    <n v="11812"/>
    <n v="15845.02"/>
    <n v="20"/>
    <n v="25352.03"/>
    <n v="8066.04"/>
    <x v="1"/>
    <x v="1"/>
    <n v="1"/>
    <s v="Mumbai Hub"/>
    <s v="Adrienne Salazar"/>
    <s v="Kara Gray"/>
    <x v="0"/>
    <s v="Mumbai"/>
    <s v="Beauty"/>
    <s v="Face Wash"/>
    <s v="Loreal"/>
    <s v="Mumbai Hub"/>
    <s v="Adrienne Salazar"/>
  </r>
  <r>
    <s v="ORD102696"/>
    <s v="CUST12696"/>
    <s v="Craig Buck"/>
    <s v="Male"/>
    <n v="29"/>
    <x v="1"/>
    <x v="324"/>
    <d v="2025-06-10T00:00:00"/>
    <x v="1"/>
    <s v="New Delhi"/>
    <x v="3"/>
    <s v="P4713"/>
    <s v="Galaxy S24"/>
    <x v="3"/>
    <n v="3"/>
    <n v="22464"/>
    <n v="31465.41"/>
    <n v="5"/>
    <n v="89676.42"/>
    <n v="27004.23"/>
    <x v="3"/>
    <x v="1"/>
    <n v="5"/>
    <s v="New Delhi Hub"/>
    <s v="Kyle Torres"/>
    <s v="Craig Buck"/>
    <x v="1"/>
    <s v="New Delhi"/>
    <s v="Electronics"/>
    <s v="Galaxy S24"/>
    <s v="Samsung"/>
    <s v="New Delhi Hub"/>
    <s v="Kyle Torres"/>
  </r>
  <r>
    <s v="ORD102697"/>
    <s v="CUST12697"/>
    <s v="Steven Rogers"/>
    <s v="Female"/>
    <n v="27"/>
    <x v="0"/>
    <x v="622"/>
    <d v="2025-08-16T00:00:00"/>
    <x v="3"/>
    <s v="Bengaluru"/>
    <x v="3"/>
    <s v="P6391"/>
    <s v="iPhone 15"/>
    <x v="5"/>
    <n v="5"/>
    <n v="6812"/>
    <n v="8360.81"/>
    <n v="0"/>
    <n v="41804.050000000003"/>
    <n v="7744.05"/>
    <x v="1"/>
    <x v="3"/>
    <n v="5"/>
    <s v="Bengaluru Hub"/>
    <s v="Donald Matthews DDS"/>
    <s v="Steven Rogers"/>
    <x v="3"/>
    <s v="Bengaluru"/>
    <s v="Electronics"/>
    <s v="iPhone 15"/>
    <s v="Apple"/>
    <s v="Bengaluru Hub"/>
    <s v="Donald Matthews DDS"/>
  </r>
  <r>
    <s v="ORD102698"/>
    <s v="CUST12698"/>
    <s v="Matthew Stone"/>
    <s v="Male"/>
    <n v="25"/>
    <x v="1"/>
    <x v="618"/>
    <d v="2025-07-26T00:00:00"/>
    <x v="1"/>
    <s v="New Delhi"/>
    <x v="3"/>
    <s v="P3401"/>
    <s v="iPhone 15"/>
    <x v="5"/>
    <n v="1"/>
    <n v="28610"/>
    <n v="34827.800000000003"/>
    <n v="10"/>
    <n v="31345.02"/>
    <n v="6217.8"/>
    <x v="2"/>
    <x v="1"/>
    <n v="4"/>
    <s v="New Delhi Hub"/>
    <s v="Michelle Lee"/>
    <s v="Matthew Stone"/>
    <x v="1"/>
    <s v="New Delhi"/>
    <s v="Electronics"/>
    <s v="iPhone 15"/>
    <s v="Apple"/>
    <s v="New Delhi Hub"/>
    <s v="Michelle Lee"/>
  </r>
  <r>
    <s v="ORD102699"/>
    <s v="CUST12699"/>
    <s v="Charles Nelson"/>
    <s v="Male"/>
    <n v="28"/>
    <x v="1"/>
    <x v="656"/>
    <d v="2025-06-29T00:00:00"/>
    <x v="4"/>
    <s v="Chennai"/>
    <x v="3"/>
    <s v="P6574"/>
    <s v="iPhone 15"/>
    <x v="5"/>
    <n v="2"/>
    <n v="10211"/>
    <n v="13989.35"/>
    <n v="10"/>
    <n v="25180.83"/>
    <n v="7556.7"/>
    <x v="1"/>
    <x v="2"/>
    <n v="3"/>
    <s v="Chennai Hub"/>
    <s v="Dominique Stevens"/>
    <s v="Charles Nelson"/>
    <x v="4"/>
    <s v="Chennai"/>
    <s v="Electronics"/>
    <s v="iPhone 15"/>
    <s v="Apple"/>
    <s v="Chennai Hub"/>
    <s v="Dominique Stevens"/>
  </r>
  <r>
    <s v="ORD102700"/>
    <s v="CUST12700"/>
    <s v="Alexandra Moore"/>
    <s v="Male"/>
    <n v="45"/>
    <x v="1"/>
    <x v="662"/>
    <d v="2025-06-25T00:00:00"/>
    <x v="1"/>
    <s v="New Delhi"/>
    <x v="3"/>
    <s v="P8979"/>
    <s v="iPhone 15"/>
    <x v="5"/>
    <n v="5"/>
    <n v="2708"/>
    <n v="3779.47"/>
    <n v="10"/>
    <n v="17007.61"/>
    <n v="5357.35"/>
    <x v="0"/>
    <x v="1"/>
    <n v="1"/>
    <s v="New Delhi Hub"/>
    <s v="Gina Kim"/>
    <s v="Alexandra Moore"/>
    <x v="1"/>
    <s v="New Delhi"/>
    <s v="Electronics"/>
    <s v="iPhone 15"/>
    <s v="Apple"/>
    <s v="New Delhi Hub"/>
    <s v="Gina Kim"/>
  </r>
  <r>
    <s v="ORD102701"/>
    <s v="CUST12701"/>
    <s v="Jennifer Crawford"/>
    <s v="Female"/>
    <n v="56"/>
    <x v="0"/>
    <x v="172"/>
    <d v="2026-01-03T00:00:00"/>
    <x v="2"/>
    <s v="Hyderabad"/>
    <x v="0"/>
    <s v="P7698"/>
    <s v="Pressure Cooker"/>
    <x v="0"/>
    <n v="1"/>
    <n v="17508"/>
    <n v="22980.98"/>
    <n v="15"/>
    <n v="19533.830000000002"/>
    <n v="5472.98"/>
    <x v="3"/>
    <x v="1"/>
    <n v="2"/>
    <s v="Hyderabad Hub"/>
    <s v="Chelsea Baxter"/>
    <s v="Jennifer Crawford"/>
    <x v="2"/>
    <s v="Hyderabad"/>
    <s v="Home"/>
    <s v="Pressure Cooker"/>
    <s v="Prestige"/>
    <s v="Hyderabad Hub"/>
    <s v="Chelsea Baxter"/>
  </r>
  <r>
    <s v="ORD102702"/>
    <s v="CUST12702"/>
    <s v="Kyle Moore"/>
    <s v="Male"/>
    <n v="30"/>
    <x v="1"/>
    <x v="533"/>
    <d v="2025-08-19T00:00:00"/>
    <x v="0"/>
    <s v="Mumbai"/>
    <x v="4"/>
    <s v="P8379"/>
    <s v="Air Max Shoes"/>
    <x v="4"/>
    <n v="4"/>
    <n v="23908"/>
    <n v="35310.89"/>
    <n v="5"/>
    <n v="134181.38"/>
    <n v="45611.56"/>
    <x v="1"/>
    <x v="0"/>
    <n v="2"/>
    <s v="Mumbai Hub"/>
    <s v="Jennifer Ford"/>
    <s v="Kyle Moore"/>
    <x v="0"/>
    <s v="Mumbai"/>
    <s v="Fashion"/>
    <s v="Air Max Shoes"/>
    <s v="Nike"/>
    <s v="Mumbai Hub"/>
    <s v="Jennifer Ford"/>
  </r>
  <r>
    <s v="ORD102703"/>
    <s v="CUST12703"/>
    <s v="Kimberly Cooper"/>
    <s v="Male"/>
    <n v="55"/>
    <x v="0"/>
    <x v="647"/>
    <d v="2025-06-11T00:00:00"/>
    <x v="2"/>
    <s v="Hyderabad"/>
    <x v="1"/>
    <s v="P9441"/>
    <s v="Sunflower Oil"/>
    <x v="1"/>
    <n v="1"/>
    <n v="4329"/>
    <n v="5424.45"/>
    <n v="15"/>
    <n v="4610.78"/>
    <n v="1095.45"/>
    <x v="0"/>
    <x v="0"/>
    <n v="4"/>
    <s v="Hyderabad Hub"/>
    <s v="Alexis Taylor"/>
    <s v="Kimberly Cooper"/>
    <x v="2"/>
    <s v="Hyderabad"/>
    <s v="Grocery"/>
    <s v="Sunflower Oil"/>
    <s v="Fortune"/>
    <s v="Hyderabad Hub"/>
    <s v="Alexis Taylor"/>
  </r>
  <r>
    <s v="ORD102704"/>
    <s v="CUST12704"/>
    <s v="Morgan Hunter"/>
    <s v="Male"/>
    <n v="45"/>
    <x v="0"/>
    <x v="500"/>
    <d v="2025-09-27T00:00:00"/>
    <x v="3"/>
    <s v="Bengaluru"/>
    <x v="3"/>
    <s v="P7936"/>
    <s v="Galaxy S24"/>
    <x v="3"/>
    <n v="5"/>
    <n v="12985"/>
    <n v="19033.14"/>
    <n v="20"/>
    <n v="76132.56"/>
    <n v="30240.7"/>
    <x v="1"/>
    <x v="0"/>
    <n v="4"/>
    <s v="Bengaluru Hub"/>
    <s v="Heidi Fernandez"/>
    <s v="Morgan Hunter"/>
    <x v="3"/>
    <s v="Bengaluru"/>
    <s v="Electronics"/>
    <s v="Galaxy S24"/>
    <s v="Samsung"/>
    <s v="Bengaluru Hub"/>
    <s v="Heidi Fernandez"/>
  </r>
  <r>
    <s v="ORD102705"/>
    <s v="CUST12705"/>
    <s v="Jessica Bush"/>
    <s v="Female"/>
    <n v="27"/>
    <x v="1"/>
    <x v="224"/>
    <d v="2025-04-21T00:00:00"/>
    <x v="4"/>
    <s v="Chennai"/>
    <x v="2"/>
    <s v="P6739"/>
    <s v="Face Wash"/>
    <x v="2"/>
    <n v="5"/>
    <n v="19415"/>
    <n v="23377.75"/>
    <n v="15"/>
    <n v="99355.44"/>
    <n v="19813.75"/>
    <x v="0"/>
    <x v="0"/>
    <n v="5"/>
    <s v="Chennai Hub"/>
    <s v="Franklin Harris"/>
    <s v="Jessica Bush"/>
    <x v="4"/>
    <s v="Chennai"/>
    <s v="Beauty"/>
    <s v="Face Wash"/>
    <s v="Loreal"/>
    <s v="Chennai Hub"/>
    <s v="Franklin Harris"/>
  </r>
  <r>
    <s v="ORD102706"/>
    <s v="CUST12706"/>
    <s v="Deborah Smith"/>
    <s v="Female"/>
    <n v="60"/>
    <x v="0"/>
    <x v="444"/>
    <d v="2025-09-08T00:00:00"/>
    <x v="3"/>
    <s v="Bengaluru"/>
    <x v="4"/>
    <s v="P4598"/>
    <s v="Air Max Shoes"/>
    <x v="4"/>
    <n v="2"/>
    <n v="10497"/>
    <n v="11770.78"/>
    <n v="10"/>
    <n v="21187.4"/>
    <n v="2547.56"/>
    <x v="3"/>
    <x v="1"/>
    <n v="1"/>
    <s v="Bengaluru Hub"/>
    <s v="Clayton Brown"/>
    <s v="Deborah Smith"/>
    <x v="3"/>
    <s v="Bengaluru"/>
    <s v="Fashion"/>
    <s v="Air Max Shoes"/>
    <s v="Nike"/>
    <s v="Bengaluru Hub"/>
    <s v="Clayton Brown"/>
  </r>
  <r>
    <s v="ORD102707"/>
    <s v="CUST12707"/>
    <s v="Thomas Stephens"/>
    <s v="Female"/>
    <n v="34"/>
    <x v="0"/>
    <x v="479"/>
    <d v="2024-11-16T00:00:00"/>
    <x v="4"/>
    <s v="Chennai"/>
    <x v="1"/>
    <s v="P7315"/>
    <s v="Sunflower Oil"/>
    <x v="1"/>
    <n v="2"/>
    <n v="982"/>
    <n v="1213.48"/>
    <n v="20"/>
    <n v="1941.57"/>
    <n v="462.96"/>
    <x v="2"/>
    <x v="0"/>
    <n v="4"/>
    <s v="Chennai Hub"/>
    <s v="Taylor Cabrera"/>
    <s v="Thomas Stephens"/>
    <x v="4"/>
    <s v="Chennai"/>
    <s v="Grocery"/>
    <s v="Sunflower Oil"/>
    <s v="Fortune"/>
    <s v="Chennai Hub"/>
    <s v="Taylor Cabrera"/>
  </r>
  <r>
    <s v="ORD102708"/>
    <s v="CUST12708"/>
    <s v="Sarah Carrillo"/>
    <s v="Female"/>
    <n v="53"/>
    <x v="1"/>
    <x v="65"/>
    <d v="2025-04-21T00:00:00"/>
    <x v="2"/>
    <s v="Hyderabad"/>
    <x v="0"/>
    <s v="P8056"/>
    <s v="Pressure Cooker"/>
    <x v="0"/>
    <n v="2"/>
    <n v="5008"/>
    <n v="6306.9"/>
    <n v="10"/>
    <n v="11352.42"/>
    <n v="2597.8000000000002"/>
    <x v="3"/>
    <x v="3"/>
    <n v="5"/>
    <s v="Hyderabad Hub"/>
    <s v="Bradley Hernandez"/>
    <s v="Sarah Carrillo"/>
    <x v="2"/>
    <s v="Hyderabad"/>
    <s v="Home"/>
    <s v="Pressure Cooker"/>
    <s v="Prestige"/>
    <s v="Hyderabad Hub"/>
    <s v="Bradley Hernandez"/>
  </r>
  <r>
    <s v="ORD102709"/>
    <s v="CUST12709"/>
    <s v="Zachary Wolfe"/>
    <s v="Female"/>
    <n v="27"/>
    <x v="1"/>
    <x v="194"/>
    <d v="2025-12-21T00:00:00"/>
    <x v="3"/>
    <s v="Bengaluru"/>
    <x v="0"/>
    <s v="P8050"/>
    <s v="Pressure Cooker"/>
    <x v="0"/>
    <n v="2"/>
    <n v="11356"/>
    <n v="16361.59"/>
    <n v="15"/>
    <n v="27814.7"/>
    <n v="10011.18"/>
    <x v="1"/>
    <x v="3"/>
    <n v="1"/>
    <s v="Bengaluru Hub"/>
    <s v="William Turner"/>
    <s v="Zachary Wolfe"/>
    <x v="3"/>
    <s v="Bengaluru"/>
    <s v="Home"/>
    <s v="Pressure Cooker"/>
    <s v="Prestige"/>
    <s v="Bengaluru Hub"/>
    <s v="William Turner"/>
  </r>
  <r>
    <s v="ORD102710"/>
    <s v="CUST12710"/>
    <s v="Louis Scott"/>
    <s v="Male"/>
    <n v="28"/>
    <x v="0"/>
    <x v="124"/>
    <d v="2025-10-21T00:00:00"/>
    <x v="2"/>
    <s v="Hyderabad"/>
    <x v="3"/>
    <s v="P8815"/>
    <s v="iPhone 15"/>
    <x v="5"/>
    <n v="5"/>
    <n v="18764"/>
    <n v="22272.2"/>
    <n v="20"/>
    <n v="89088.8"/>
    <n v="17541"/>
    <x v="0"/>
    <x v="0"/>
    <n v="2"/>
    <s v="Hyderabad Hub"/>
    <s v="Brandi Delgado"/>
    <s v="Louis Scott"/>
    <x v="2"/>
    <s v="Hyderabad"/>
    <s v="Electronics"/>
    <s v="iPhone 15"/>
    <s v="Apple"/>
    <s v="Hyderabad Hub"/>
    <s v="Brandi Delgado"/>
  </r>
  <r>
    <s v="ORD102711"/>
    <s v="CUST12711"/>
    <s v="Dennis Hill"/>
    <s v="Female"/>
    <n v="28"/>
    <x v="0"/>
    <x v="506"/>
    <d v="2026-05-28T00:00:00"/>
    <x v="1"/>
    <s v="New Delhi"/>
    <x v="2"/>
    <s v="P2733"/>
    <s v="Face Wash"/>
    <x v="2"/>
    <n v="1"/>
    <n v="23290"/>
    <n v="32684.01"/>
    <n v="15"/>
    <n v="27781.41"/>
    <n v="9394.01"/>
    <x v="3"/>
    <x v="1"/>
    <n v="3"/>
    <s v="New Delhi Hub"/>
    <s v="John Nelson DDS"/>
    <s v="Dennis Hill"/>
    <x v="1"/>
    <s v="New Delhi"/>
    <s v="Beauty"/>
    <s v="Face Wash"/>
    <s v="Loreal"/>
    <s v="New Delhi Hub"/>
    <s v="John Nelson DDS"/>
  </r>
  <r>
    <s v="ORD102712"/>
    <s v="CUST12712"/>
    <s v="Marcus Johnston"/>
    <s v="Female"/>
    <n v="22"/>
    <x v="0"/>
    <x v="5"/>
    <d v="2024-09-16T00:00:00"/>
    <x v="2"/>
    <s v="Hyderabad"/>
    <x v="3"/>
    <s v="P1644"/>
    <s v="iPhone 15"/>
    <x v="5"/>
    <n v="4"/>
    <n v="28884"/>
    <n v="43117.66"/>
    <n v="15"/>
    <n v="146600.04"/>
    <n v="56934.64"/>
    <x v="3"/>
    <x v="2"/>
    <n v="3"/>
    <s v="Hyderabad Hub"/>
    <s v="Gregory Ballard"/>
    <s v="Marcus Johnston"/>
    <x v="2"/>
    <s v="Hyderabad"/>
    <s v="Electronics"/>
    <s v="iPhone 15"/>
    <s v="Apple"/>
    <s v="Hyderabad Hub"/>
    <s v="Gregory Ballard"/>
  </r>
  <r>
    <s v="ORD102713"/>
    <s v="CUST12713"/>
    <s v="Morgan Rush"/>
    <s v="Male"/>
    <n v="48"/>
    <x v="0"/>
    <x v="310"/>
    <d v="2025-01-10T00:00:00"/>
    <x v="5"/>
    <s v="Chennai"/>
    <x v="0"/>
    <s v="P3088"/>
    <s v="Pressure Cooker"/>
    <x v="0"/>
    <n v="1"/>
    <n v="16475"/>
    <n v="19147.990000000002"/>
    <n v="15"/>
    <n v="16275.79"/>
    <n v="2672.99"/>
    <x v="2"/>
    <x v="3"/>
    <n v="5"/>
    <s v="Chennai Hub"/>
    <s v="Clifford Grant"/>
    <s v="Morgan Rush"/>
    <x v="4"/>
    <s v="Chennai"/>
    <s v="Home"/>
    <s v="Pressure Cooker"/>
    <s v="Prestige"/>
    <s v="Chennai Hub"/>
    <s v="Clifford Grant"/>
  </r>
  <r>
    <s v="ORD102714"/>
    <s v="CUST12714"/>
    <s v="Regina Roberson"/>
    <s v="Male"/>
    <n v="27"/>
    <x v="0"/>
    <x v="354"/>
    <d v="2025-05-23T00:00:00"/>
    <x v="3"/>
    <s v="Bengaluru"/>
    <x v="2"/>
    <s v="P9362"/>
    <s v="Face Wash"/>
    <x v="2"/>
    <n v="4"/>
    <n v="22831"/>
    <n v="27374"/>
    <n v="0"/>
    <n v="109496"/>
    <n v="18172"/>
    <x v="3"/>
    <x v="1"/>
    <n v="3"/>
    <s v="Bengaluru Hub"/>
    <s v="Tina Grant"/>
    <s v="Regina Roberson"/>
    <x v="3"/>
    <s v="Bengaluru"/>
    <s v="Beauty"/>
    <s v="Face Wash"/>
    <s v="Loreal"/>
    <s v="Bengaluru Hub"/>
    <s v="Tina Grant"/>
  </r>
  <r>
    <s v="ORD102715"/>
    <s v="CUST12715"/>
    <s v="Bryan Huynh"/>
    <s v="Male"/>
    <n v="42"/>
    <x v="1"/>
    <x v="453"/>
    <d v="2026-06-19T00:00:00"/>
    <x v="2"/>
    <s v="Hyderabad"/>
    <x v="2"/>
    <s v="P2377"/>
    <s v="Face Wash"/>
    <x v="2"/>
    <n v="1"/>
    <n v="27310"/>
    <n v="39553.910000000003"/>
    <n v="5"/>
    <n v="37576.21"/>
    <n v="12243.91"/>
    <x v="3"/>
    <x v="0"/>
    <n v="5"/>
    <s v="Hyderabad Hub"/>
    <s v="Patrick Powers"/>
    <s v="Bryan Huynh"/>
    <x v="2"/>
    <s v="Hyderabad"/>
    <s v="Beauty"/>
    <s v="Face Wash"/>
    <s v="Loreal"/>
    <s v="Hyderabad Hub"/>
    <s v="Patrick Powers"/>
  </r>
  <r>
    <s v="ORD102716"/>
    <s v="CUST12716"/>
    <s v="Allen Hays"/>
    <s v="Male"/>
    <n v="21"/>
    <x v="1"/>
    <x v="547"/>
    <d v="2026-04-21T00:00:00"/>
    <x v="4"/>
    <s v="Chennai"/>
    <x v="4"/>
    <s v="P6891"/>
    <s v="Air Max Shoes"/>
    <x v="4"/>
    <n v="1"/>
    <n v="6458"/>
    <n v="8905.09"/>
    <n v="5"/>
    <n v="8459.84"/>
    <n v="2447.09"/>
    <x v="0"/>
    <x v="2"/>
    <n v="3"/>
    <s v="Chennai Hub"/>
    <s v="Nathan Miller"/>
    <s v="Allen Hays"/>
    <x v="4"/>
    <s v="Chennai"/>
    <s v="Fashion"/>
    <s v="Air Max Shoes"/>
    <s v="Nike"/>
    <s v="Chennai Hub"/>
    <s v="Nathan Miller"/>
  </r>
  <r>
    <s v="ORD102717"/>
    <s v="CUST12717"/>
    <s v="Michelle Jones"/>
    <s v="Female"/>
    <n v="52"/>
    <x v="1"/>
    <x v="99"/>
    <d v="2025-07-30T00:00:00"/>
    <x v="1"/>
    <s v="New Delhi"/>
    <x v="4"/>
    <s v="P2259"/>
    <m/>
    <x v="4"/>
    <n v="4"/>
    <n v="6783"/>
    <n v="8719.16"/>
    <n v="5"/>
    <n v="33132.81"/>
    <n v="7744.64"/>
    <x v="3"/>
    <x v="2"/>
    <n v="1"/>
    <s v="New Delhi Hub"/>
    <s v="Courtney Martin"/>
    <s v="Michelle Jones"/>
    <x v="1"/>
    <s v="New Delhi"/>
    <s v="Fashion"/>
    <s v="Air Max Shoes"/>
    <s v="Nike"/>
    <s v="New Delhi Hub"/>
    <s v="Courtney Martin"/>
  </r>
  <r>
    <s v="ORD102718"/>
    <s v="CUST12718"/>
    <s v="Denise Tucker"/>
    <s v="Female"/>
    <n v="28"/>
    <x v="0"/>
    <x v="319"/>
    <d v="2024-07-02T00:00:00"/>
    <x v="3"/>
    <s v="Bengaluru"/>
    <x v="3"/>
    <s v="P9883"/>
    <s v="Galaxy S24"/>
    <x v="3"/>
    <n v="2"/>
    <n v="25621"/>
    <n v="36142.47"/>
    <n v="10"/>
    <n v="65056.45"/>
    <n v="21042.94"/>
    <x v="3"/>
    <x v="1"/>
    <n v="4"/>
    <s v="Bengaluru Hub"/>
    <s v="Joanne Stevenson"/>
    <s v="Denise Tucker"/>
    <x v="3"/>
    <s v="Bengaluru"/>
    <s v="Electronics"/>
    <s v="Galaxy S24"/>
    <s v="Samsung"/>
    <s v="Bengaluru Hub"/>
    <s v="Joanne Stevenson"/>
  </r>
  <r>
    <s v="ORD102719"/>
    <s v="CUST12719"/>
    <s v="Claudia Nelson"/>
    <s v="Female"/>
    <n v="39"/>
    <x v="1"/>
    <x v="301"/>
    <d v="2026-04-04T00:00:00"/>
    <x v="2"/>
    <s v="Hyderabad"/>
    <x v="1"/>
    <s v="P1343"/>
    <s v="Sunflower Oil"/>
    <x v="1"/>
    <n v="3"/>
    <n v="29580"/>
    <n v="34416.39"/>
    <n v="20"/>
    <n v="82599.34"/>
    <n v="14509.17"/>
    <x v="1"/>
    <x v="2"/>
    <n v="3"/>
    <s v="Hyderabad Hub"/>
    <s v="Samuel Davis"/>
    <s v="Claudia Nelson"/>
    <x v="2"/>
    <s v="Hyderabad"/>
    <s v="Grocery"/>
    <s v="Sunflower Oil"/>
    <s v="Fortune"/>
    <s v="Hyderabad Hub"/>
    <s v="Samuel Davis"/>
  </r>
  <r>
    <s v="ORD102720"/>
    <s v="CUST12720"/>
    <s v="Paula Myers"/>
    <s v="Male"/>
    <n v="39"/>
    <x v="0"/>
    <x v="552"/>
    <d v="2025-06-27T00:00:00"/>
    <x v="0"/>
    <s v="Mumbai"/>
    <x v="4"/>
    <s v="P6789"/>
    <s v="Air Max Shoes"/>
    <x v="4"/>
    <n v="4"/>
    <n v="3761"/>
    <n v="4388.05"/>
    <n v="10"/>
    <n v="15796.98"/>
    <n v="2508.1999999999998"/>
    <x v="0"/>
    <x v="0"/>
    <n v="4"/>
    <s v="Mumbai Hub"/>
    <s v="Bryan Smith"/>
    <s v="Paula Myers"/>
    <x v="0"/>
    <s v="Mumbai"/>
    <s v="Fashion"/>
    <s v="Air Max Shoes"/>
    <s v="Nike"/>
    <s v="Mumbai Hub"/>
    <s v="Bryan Smith"/>
  </r>
  <r>
    <s v="ORD102721"/>
    <s v="CUST12721"/>
    <s v="Stacey Faulkner"/>
    <s v="Male"/>
    <n v="59"/>
    <x v="0"/>
    <x v="143"/>
    <d v="2025-05-10T00:00:00"/>
    <x v="3"/>
    <s v="Bengaluru"/>
    <x v="4"/>
    <s v="P7592"/>
    <s v="Air Max Shoes"/>
    <x v="4"/>
    <n v="3"/>
    <n v="28488"/>
    <n v="40188.239999999998"/>
    <n v="20"/>
    <n v="96451.78"/>
    <n v="35100.720000000001"/>
    <x v="0"/>
    <x v="0"/>
    <n v="5"/>
    <s v="Bengaluru Hub"/>
    <s v="Taylor Jennings"/>
    <s v="Stacey Faulkner"/>
    <x v="3"/>
    <s v="Bengaluru"/>
    <s v="Fashion"/>
    <s v="Air Max Shoes"/>
    <s v="Nike"/>
    <s v="Bengaluru Hub"/>
    <s v="Taylor Jennings"/>
  </r>
  <r>
    <s v="ORD102722"/>
    <s v="CUST12722"/>
    <s v="Jamie Stewart"/>
    <s v="Male"/>
    <n v="46"/>
    <x v="0"/>
    <x v="274"/>
    <d v="2025-07-24T00:00:00"/>
    <x v="1"/>
    <s v="New Delhi"/>
    <x v="3"/>
    <s v="P6250"/>
    <s v="iPhone 15"/>
    <x v="5"/>
    <n v="4"/>
    <n v="13030"/>
    <n v="15796.53"/>
    <n v="0"/>
    <n v="63186.12"/>
    <n v="11066.12"/>
    <x v="0"/>
    <x v="0"/>
    <n v="4"/>
    <s v="New Delhi Hub"/>
    <s v="Julie Hensley"/>
    <s v="Jamie Stewart"/>
    <x v="1"/>
    <s v="New Delhi"/>
    <s v="Electronics"/>
    <s v="iPhone 15"/>
    <s v="Apple"/>
    <s v="New Delhi Hub"/>
    <s v="Julie Hensley"/>
  </r>
  <r>
    <s v="ORD102723"/>
    <s v="CUST12723"/>
    <s v="Pamela Perkins"/>
    <s v="Male"/>
    <n v="18"/>
    <x v="0"/>
    <x v="266"/>
    <d v="2025-04-09T00:00:00"/>
    <x v="4"/>
    <s v="Chennai"/>
    <x v="3"/>
    <s v="P6020"/>
    <s v="Galaxy S24"/>
    <x v="3"/>
    <n v="3"/>
    <n v="5281"/>
    <n v="7632.86"/>
    <n v="20"/>
    <n v="18318.86"/>
    <n v="7055.58"/>
    <x v="3"/>
    <x v="2"/>
    <n v="1"/>
    <s v="Chennai Hub"/>
    <s v="Valerie Myers"/>
    <s v="Pamela Perkins"/>
    <x v="4"/>
    <s v="Chennai"/>
    <s v="Electronics"/>
    <s v="Galaxy S24"/>
    <s v="Samsung"/>
    <s v="Chennai Hub"/>
    <s v="Valerie Myers"/>
  </r>
  <r>
    <s v="ORD102724"/>
    <s v="CUST12724"/>
    <s v="Tammy Chapman"/>
    <s v="Female"/>
    <n v="26"/>
    <x v="0"/>
    <x v="477"/>
    <d v="2025-03-12T00:00:00"/>
    <x v="2"/>
    <s v="Hyderabad"/>
    <x v="2"/>
    <s v="P8907"/>
    <s v="Face Wash"/>
    <x v="2"/>
    <n v="1"/>
    <n v="7323"/>
    <n v="8702.9"/>
    <n v="10"/>
    <n v="7832.61"/>
    <n v="1379.9"/>
    <x v="3"/>
    <x v="1"/>
    <n v="5"/>
    <s v="Hyderabad Hub"/>
    <s v="Sherri Clark MD"/>
    <s v="Tammy Chapman"/>
    <x v="2"/>
    <s v="Hyderabad"/>
    <s v="Beauty"/>
    <s v="Face Wash"/>
    <s v="Loreal"/>
    <s v="Hyderabad Hub"/>
    <s v="Sherri Clark MD"/>
  </r>
  <r>
    <s v="ORD102725"/>
    <s v="CUST12725"/>
    <s v="Catherine Frazier"/>
    <s v="Female"/>
    <n v="50"/>
    <x v="1"/>
    <x v="107"/>
    <d v="2025-06-04T00:00:00"/>
    <x v="2"/>
    <s v="Hyderabad"/>
    <x v="3"/>
    <s v="P9455"/>
    <s v="Galaxy S24"/>
    <x v="3"/>
    <n v="3"/>
    <n v="24929"/>
    <n v="30990.79"/>
    <n v="15"/>
    <n v="79026.509999999995"/>
    <n v="18185.37"/>
    <x v="3"/>
    <x v="2"/>
    <n v="1"/>
    <s v="Hyderabad Hub"/>
    <s v="Kirk Cowan"/>
    <s v="Catherine Frazier"/>
    <x v="2"/>
    <s v="Hyderabad"/>
    <s v="Electronics"/>
    <s v="Galaxy S24"/>
    <s v="Samsung"/>
    <s v="Hyderabad Hub"/>
    <s v="Kirk Cowan"/>
  </r>
  <r>
    <s v="ORD102726"/>
    <s v="CUST12726"/>
    <s v="Sheena Myers"/>
    <s v="Male"/>
    <n v="41"/>
    <x v="1"/>
    <x v="177"/>
    <d v="2024-08-27T00:00:00"/>
    <x v="4"/>
    <s v="Chennai"/>
    <x v="3"/>
    <s v="P5137"/>
    <s v="iPhone 15"/>
    <x v="5"/>
    <n v="5"/>
    <n v="15639"/>
    <n v="23247.42"/>
    <n v="15"/>
    <n v="98801.53"/>
    <n v="38042.1"/>
    <x v="2"/>
    <x v="3"/>
    <n v="4"/>
    <s v="Chennai Hub"/>
    <s v="Bryan Booth"/>
    <s v="Sheena Myers"/>
    <x v="4"/>
    <s v="Chennai"/>
    <s v="Electronics"/>
    <s v="iPhone 15"/>
    <s v="Apple"/>
    <s v="Chennai Hub"/>
    <s v="Bryan Booth"/>
  </r>
  <r>
    <s v="ORD102727"/>
    <s v="CUST12727"/>
    <s v="Lori Johnson"/>
    <s v="Female"/>
    <n v="34"/>
    <x v="0"/>
    <x v="215"/>
    <d v="2024-11-07T00:00:00"/>
    <x v="1"/>
    <s v="New Delhi"/>
    <x v="0"/>
    <s v="P5613"/>
    <m/>
    <x v="0"/>
    <n v="2"/>
    <n v="6288"/>
    <n v="8246.9599999999991"/>
    <n v="5"/>
    <n v="15669.22"/>
    <n v="3917.92"/>
    <x v="0"/>
    <x v="0"/>
    <n v="1"/>
    <s v="New Delhi Hub"/>
    <s v="Michael Frost"/>
    <s v="Lori Johnson"/>
    <x v="1"/>
    <s v="New Delhi"/>
    <s v="Home"/>
    <s v="Pressure Cooker"/>
    <s v="Prestige"/>
    <s v="New Delhi Hub"/>
    <s v="Michael Frost"/>
  </r>
  <r>
    <s v="ORD102728"/>
    <s v="CUST12728"/>
    <s v="Jeffrey Gutierrez"/>
    <s v="Male"/>
    <n v="53"/>
    <x v="1"/>
    <x v="525"/>
    <d v="2025-02-27T00:00:00"/>
    <x v="3"/>
    <s v="Bengaluru"/>
    <x v="1"/>
    <s v="P2062"/>
    <s v="Sunflower Oil"/>
    <x v="1"/>
    <n v="4"/>
    <n v="21735"/>
    <n v="26473.759999999998"/>
    <n v="0"/>
    <n v="105895.03999999999"/>
    <n v="18955.04"/>
    <x v="0"/>
    <x v="0"/>
    <n v="1"/>
    <s v="Bengaluru Hub"/>
    <s v="Darrell Ryan"/>
    <s v="Jeffrey Gutierrez"/>
    <x v="3"/>
    <s v="Bengaluru"/>
    <s v="Grocery"/>
    <s v="Sunflower Oil"/>
    <s v="Fortune"/>
    <s v="Bengaluru Hub"/>
    <s v="Darrell Ryan"/>
  </r>
  <r>
    <s v="ORD102729"/>
    <s v="CUST12729"/>
    <s v="Joel Cooley"/>
    <s v="Female"/>
    <n v="35"/>
    <x v="1"/>
    <x v="418"/>
    <d v="2025-12-05T00:00:00"/>
    <x v="1"/>
    <s v="New Delhi"/>
    <x v="2"/>
    <s v="P6878"/>
    <s v="Face Wash"/>
    <x v="2"/>
    <n v="5"/>
    <n v="29136"/>
    <n v="34267.589999999997"/>
    <n v="15"/>
    <n v="145637.26"/>
    <n v="25657.95"/>
    <x v="3"/>
    <x v="1"/>
    <n v="5"/>
    <s v="New Delhi Hub"/>
    <s v="Tina Farley"/>
    <s v="Joel Cooley"/>
    <x v="1"/>
    <s v="New Delhi"/>
    <s v="Beauty"/>
    <s v="Face Wash"/>
    <s v="Loreal"/>
    <s v="New Delhi Hub"/>
    <s v="Tina Farley"/>
  </r>
  <r>
    <s v="ORD102730"/>
    <s v="CUST12730"/>
    <s v="Allison Stewart"/>
    <s v="Female"/>
    <n v="50"/>
    <x v="1"/>
    <x v="475"/>
    <d v="2025-05-07T00:00:00"/>
    <x v="0"/>
    <s v="Pune"/>
    <x v="3"/>
    <s v="P6300"/>
    <s v="Galaxy S24"/>
    <x v="3"/>
    <n v="3"/>
    <n v="6523"/>
    <n v="8011.06"/>
    <n v="0"/>
    <n v="24033.18"/>
    <n v="4464.18"/>
    <x v="3"/>
    <x v="3"/>
    <n v="4"/>
    <s v="Pune Hub"/>
    <s v="William Gomez"/>
    <s v="Allison Stewart"/>
    <x v="0"/>
    <s v="Pune"/>
    <s v="Electronics"/>
    <s v="Galaxy S24"/>
    <s v="Samsung"/>
    <s v="Pune Hub"/>
    <s v="William Gomez"/>
  </r>
  <r>
    <s v="ORD102731"/>
    <s v="CUST12731"/>
    <s v="Nicholas Owens"/>
    <s v="Male"/>
    <n v="57"/>
    <x v="0"/>
    <x v="583"/>
    <d v="2024-08-26T00:00:00"/>
    <x v="1"/>
    <s v="New Delhi"/>
    <x v="0"/>
    <s v="P2786"/>
    <s v="Pressure Cooker"/>
    <x v="0"/>
    <n v="1"/>
    <n v="18229"/>
    <n v="25925.56"/>
    <n v="15"/>
    <n v="22036.73"/>
    <n v="7696.56"/>
    <x v="3"/>
    <x v="2"/>
    <n v="5"/>
    <s v="New Delhi Hub"/>
    <s v="Mr. Albert Spencer"/>
    <s v="Nicholas Owens"/>
    <x v="1"/>
    <s v="New Delhi"/>
    <s v="Home"/>
    <s v="Pressure Cooker"/>
    <s v="Prestige"/>
    <s v="New Delhi Hub"/>
    <s v="Mr. Albert Spencer"/>
  </r>
  <r>
    <s v="ORD102732"/>
    <s v="CUST12732"/>
    <s v="Dawn Jordan"/>
    <s v="Male"/>
    <n v="40"/>
    <x v="1"/>
    <x v="158"/>
    <d v="2025-11-29T00:00:00"/>
    <x v="2"/>
    <s v="Hyderabad"/>
    <x v="3"/>
    <s v="P3792"/>
    <s v="Galaxy S24"/>
    <x v="3"/>
    <n v="2"/>
    <n v="9313"/>
    <n v="13556.71"/>
    <n v="5"/>
    <n v="25757.75"/>
    <n v="8487.42"/>
    <x v="1"/>
    <x v="1"/>
    <n v="3"/>
    <s v="Hyderabad Hub"/>
    <s v="Sean Wolfe"/>
    <s v="Dawn Jordan"/>
    <x v="2"/>
    <s v="Hyderabad"/>
    <s v="Electronics"/>
    <s v="Galaxy S24"/>
    <s v="Samsung"/>
    <s v="Hyderabad Hub"/>
    <s v="Sean Wolfe"/>
  </r>
  <r>
    <s v="ORD102733"/>
    <s v="CUST12733"/>
    <s v="John Huff"/>
    <s v="Female"/>
    <n v="40"/>
    <x v="1"/>
    <x v="513"/>
    <d v="2025-05-07T00:00:00"/>
    <x v="5"/>
    <s v="New Delhi"/>
    <x v="1"/>
    <s v="P6554"/>
    <s v="Sunflower Oil"/>
    <x v="1"/>
    <n v="1"/>
    <n v="24514"/>
    <n v="29470.3"/>
    <n v="5"/>
    <n v="27996.78"/>
    <n v="4956.3"/>
    <x v="1"/>
    <x v="1"/>
    <n v="3"/>
    <s v="New Delhi Hub"/>
    <s v="Laura Howard"/>
    <s v="John Huff"/>
    <x v="1"/>
    <s v="New Delhi"/>
    <s v="Grocery"/>
    <s v="Sunflower Oil"/>
    <s v="Fortune"/>
    <s v="New Delhi Hub"/>
    <s v="Laura Howard"/>
  </r>
  <r>
    <s v="ORD102734"/>
    <s v="CUST12734"/>
    <s v="Aaron Rodriguez"/>
    <s v="Female"/>
    <n v="47"/>
    <x v="1"/>
    <x v="244"/>
    <d v="2025-11-18T00:00:00"/>
    <x v="2"/>
    <s v="Hyderabad"/>
    <x v="1"/>
    <s v="P2467"/>
    <s v="Sunflower Oil"/>
    <x v="1"/>
    <n v="3"/>
    <n v="16351"/>
    <n v="21091.56"/>
    <n v="15"/>
    <n v="53783.48"/>
    <n v="14221.68"/>
    <x v="1"/>
    <x v="1"/>
    <n v="5"/>
    <s v="Hyderabad Hub"/>
    <s v="James Bush"/>
    <s v="Aaron Rodriguez"/>
    <x v="2"/>
    <s v="Hyderabad"/>
    <s v="Grocery"/>
    <s v="Sunflower Oil"/>
    <s v="Fortune"/>
    <s v="Hyderabad Hub"/>
    <s v="James Bush"/>
  </r>
  <r>
    <s v="ORD102735"/>
    <s v="CUST12735"/>
    <s v="Lindsey King"/>
    <s v="Male"/>
    <n v="53"/>
    <x v="1"/>
    <x v="305"/>
    <d v="2024-06-27T00:00:00"/>
    <x v="4"/>
    <s v="Chennai"/>
    <x v="3"/>
    <s v="P9520"/>
    <s v="iPhone 15"/>
    <x v="5"/>
    <n v="3"/>
    <n v="1000"/>
    <n v="1453.34"/>
    <n v="10"/>
    <n v="3924.02"/>
    <n v="1360.02"/>
    <x v="1"/>
    <x v="1"/>
    <n v="2"/>
    <s v="Chennai Hub"/>
    <s v="Nicholas Blevins"/>
    <s v="Lindsey King"/>
    <x v="4"/>
    <s v="Chennai"/>
    <s v="Electronics"/>
    <s v="iPhone 15"/>
    <s v="Apple"/>
    <s v="Chennai Hub"/>
    <s v="Nicholas Blevins"/>
  </r>
  <r>
    <s v="ORD102736"/>
    <s v="CUST12736"/>
    <s v="Stacey Edwards"/>
    <s v="Female"/>
    <n v="56"/>
    <x v="0"/>
    <x v="431"/>
    <d v="2026-05-11T00:00:00"/>
    <x v="3"/>
    <s v="Bengaluru"/>
    <x v="3"/>
    <s v="P7910"/>
    <s v="Air Max Shoes"/>
    <x v="4"/>
    <n v="4"/>
    <n v="20597"/>
    <n v="28937.61"/>
    <n v="20"/>
    <n v="92600.35"/>
    <n v="33362.44"/>
    <x v="0"/>
    <x v="0"/>
    <n v="4"/>
    <s v="Bengaluru Hub"/>
    <s v="Allen Bradley"/>
    <s v="Stacey Edwards"/>
    <x v="3"/>
    <s v="Bengaluru"/>
    <s v="Electronics"/>
    <s v="Air Max Shoes"/>
    <s v="Nike"/>
    <s v="Bengaluru Hub"/>
    <s v="Allen Bradley"/>
  </r>
  <r>
    <s v="ORD102737"/>
    <s v="CUST12737"/>
    <s v="Thomas Hardy"/>
    <s v="Male"/>
    <n v="40"/>
    <x v="1"/>
    <x v="711"/>
    <d v="2024-12-21T00:00:00"/>
    <x v="2"/>
    <s v="Hyderabad"/>
    <x v="0"/>
    <s v="P7803"/>
    <s v="Pressure Cooker"/>
    <x v="0"/>
    <n v="3"/>
    <n v="10253"/>
    <n v="12917.87"/>
    <n v="10"/>
    <n v="34878.25"/>
    <n v="7994.61"/>
    <x v="3"/>
    <x v="1"/>
    <n v="1"/>
    <s v="Hyderabad Hub"/>
    <s v="Amy Jones"/>
    <s v="Thomas Hardy"/>
    <x v="2"/>
    <s v="Hyderabad"/>
    <s v="Home"/>
    <s v="Pressure Cooker"/>
    <s v="Prestige"/>
    <s v="Hyderabad Hub"/>
    <s v="Amy Jones"/>
  </r>
  <r>
    <s v="ORD102738"/>
    <s v="CUST12738"/>
    <s v="John Best"/>
    <s v="Female"/>
    <n v="19"/>
    <x v="0"/>
    <x v="253"/>
    <d v="2025-01-27T00:00:00"/>
    <x v="2"/>
    <s v="Hyderabad"/>
    <x v="0"/>
    <s v="P6068"/>
    <s v="Pressure Cooker"/>
    <x v="0"/>
    <n v="1"/>
    <n v="9068"/>
    <n v="13062"/>
    <n v="20"/>
    <n v="10449.6"/>
    <n v="3994"/>
    <x v="2"/>
    <x v="0"/>
    <n v="3"/>
    <s v="Hyderabad Hub"/>
    <s v="Ann Moses"/>
    <s v="John Best"/>
    <x v="2"/>
    <s v="Hyderabad"/>
    <s v="Home"/>
    <s v="Pressure Cooker"/>
    <s v="Prestige"/>
    <s v="Hyderabad Hub"/>
    <s v="Ann Moses"/>
  </r>
  <r>
    <s v="ORD102739"/>
    <s v="CUST12739"/>
    <s v="Randall Mills"/>
    <s v="Male"/>
    <n v="59"/>
    <x v="0"/>
    <x v="167"/>
    <d v="2025-01-06T00:00:00"/>
    <x v="1"/>
    <s v="New Delhi"/>
    <x v="2"/>
    <s v="P9176"/>
    <s v="Face Wash"/>
    <x v="2"/>
    <n v="2"/>
    <n v="25434"/>
    <n v="36342.120000000003"/>
    <n v="0"/>
    <n v="72684.240000000005"/>
    <n v="21816.240000000002"/>
    <x v="3"/>
    <x v="0"/>
    <n v="3"/>
    <s v="New Delhi Hub"/>
    <s v="Sandra Vasquez"/>
    <s v="Randall Mills"/>
    <x v="1"/>
    <s v="New Delhi"/>
    <s v="Beauty"/>
    <s v="Face Wash"/>
    <s v="Loreal"/>
    <s v="New Delhi Hub"/>
    <s v="Sandra Vasquez"/>
  </r>
  <r>
    <s v="ORD102740"/>
    <s v="CUST12740"/>
    <s v="Tracy Smith"/>
    <s v="Female"/>
    <n v="53"/>
    <x v="0"/>
    <x v="425"/>
    <d v="2025-08-12T00:00:00"/>
    <x v="0"/>
    <s v="Mumbai"/>
    <x v="3"/>
    <s v="P6537"/>
    <s v="Galaxy S24"/>
    <x v="3"/>
    <n v="4"/>
    <n v="27828"/>
    <n v="32296.43"/>
    <n v="5"/>
    <n v="122726.43"/>
    <n v="17873.72"/>
    <x v="0"/>
    <x v="2"/>
    <n v="2"/>
    <s v="Mumbai Hub"/>
    <s v="William Johnson"/>
    <s v="Tracy Smith"/>
    <x v="0"/>
    <s v="Mumbai"/>
    <s v="Electronics"/>
    <s v="Galaxy S24"/>
    <s v="Samsung"/>
    <s v="Mumbai Hub"/>
    <s v="William Johnson"/>
  </r>
  <r>
    <s v="ORD102741"/>
    <s v="CUST12741"/>
    <s v="Tanya Tucker"/>
    <s v="Female"/>
    <n v="44"/>
    <x v="1"/>
    <x v="51"/>
    <d v="2026-01-17T00:00:00"/>
    <x v="1"/>
    <s v="New Delhi"/>
    <x v="3"/>
    <s v="P8044"/>
    <s v="Galaxy S24"/>
    <x v="3"/>
    <n v="2"/>
    <n v="27066"/>
    <n v="34992.58"/>
    <n v="10"/>
    <n v="62986.64"/>
    <n v="15853.16"/>
    <x v="0"/>
    <x v="2"/>
    <n v="1"/>
    <s v="New Delhi Hub"/>
    <s v="Christian Nixon"/>
    <s v="Tanya Tucker"/>
    <x v="1"/>
    <s v="New Delhi"/>
    <s v="Electronics"/>
    <s v="Galaxy S24"/>
    <s v="Samsung"/>
    <s v="New Delhi Hub"/>
    <s v="Christian Nixon"/>
  </r>
  <r>
    <s v="ORD102742"/>
    <s v="CUST12742"/>
    <s v="Samuel Santiago"/>
    <s v="Male"/>
    <n v="19"/>
    <x v="0"/>
    <x v="498"/>
    <d v="2025-03-30T00:00:00"/>
    <x v="1"/>
    <s v="New Delhi"/>
    <x v="3"/>
    <s v="P9036"/>
    <s v="iPhone 15"/>
    <x v="5"/>
    <n v="5"/>
    <n v="2012"/>
    <n v="2218.91"/>
    <n v="10"/>
    <n v="9985.09"/>
    <n v="1034.55"/>
    <x v="3"/>
    <x v="3"/>
    <n v="5"/>
    <s v="New Delhi Hub"/>
    <s v="Shawn Rogers"/>
    <s v="Samuel Santiago"/>
    <x v="1"/>
    <s v="New Delhi"/>
    <s v="Electronics"/>
    <s v="iPhone 15"/>
    <s v="Apple"/>
    <s v="New Delhi Hub"/>
    <s v="Shawn Rogers"/>
  </r>
  <r>
    <s v="ORD102743"/>
    <s v="CUST12743"/>
    <s v="John Buchanan"/>
    <s v="Male"/>
    <n v="43"/>
    <x v="0"/>
    <x v="414"/>
    <d v="2025-02-19T00:00:00"/>
    <x v="4"/>
    <s v="Chennai"/>
    <x v="1"/>
    <s v="P1305"/>
    <s v="Sunflower Oil"/>
    <x v="1"/>
    <n v="4"/>
    <n v="2111"/>
    <n v="2558.9"/>
    <n v="10"/>
    <n v="9212.0400000000009"/>
    <n v="1791.6"/>
    <x v="2"/>
    <x v="1"/>
    <n v="2"/>
    <s v="Chennai Hub"/>
    <s v="Matthew Walter"/>
    <s v="John Buchanan"/>
    <x v="4"/>
    <s v="Chennai"/>
    <s v="Grocery"/>
    <s v="Sunflower Oil"/>
    <s v="Fortune"/>
    <s v="Chennai Hub"/>
    <s v="Matthew Walter"/>
  </r>
  <r>
    <s v="ORD102744"/>
    <s v="CUST12744"/>
    <s v="Ashley Cooper"/>
    <s v="Male"/>
    <n v="60"/>
    <x v="1"/>
    <x v="135"/>
    <d v="2026-05-24T00:00:00"/>
    <x v="3"/>
    <s v="Bengaluru"/>
    <x v="2"/>
    <s v="P9415"/>
    <s v="Face Wash"/>
    <x v="2"/>
    <n v="1"/>
    <n v="12325"/>
    <n v="14767.3"/>
    <n v="5"/>
    <n v="14028.93"/>
    <n v="2442.3000000000002"/>
    <x v="1"/>
    <x v="3"/>
    <n v="2"/>
    <s v="Bengaluru Hub"/>
    <s v="Linda Gonzalez"/>
    <s v="Ashley Cooper"/>
    <x v="3"/>
    <s v="Bengaluru"/>
    <s v="Beauty"/>
    <s v="Face Wash"/>
    <s v="Loreal"/>
    <s v="Bengaluru Hub"/>
    <s v="Linda Gonzalez"/>
  </r>
  <r>
    <s v="ORD102745"/>
    <s v="CUST12745"/>
    <s v="Matthew Bennett"/>
    <s v="Female"/>
    <n v="24"/>
    <x v="1"/>
    <x v="270"/>
    <d v="2026-03-16T00:00:00"/>
    <x v="0"/>
    <s v="Mumbai"/>
    <x v="3"/>
    <s v="P4644"/>
    <s v="iPhone 15"/>
    <x v="5"/>
    <n v="3"/>
    <n v="1096"/>
    <n v="1449.25"/>
    <n v="0"/>
    <n v="4347.75"/>
    <n v="1059.75"/>
    <x v="2"/>
    <x v="3"/>
    <n v="5"/>
    <s v="Mumbai Hub"/>
    <s v="Gary Price"/>
    <s v="Matthew Bennett"/>
    <x v="0"/>
    <s v="Mumbai"/>
    <s v="Electronics"/>
    <s v="iPhone 15"/>
    <s v="Apple"/>
    <s v="Mumbai Hub"/>
    <s v="Gary Price"/>
  </r>
  <r>
    <s v="ORD102746"/>
    <s v="CUST12746"/>
    <s v="Erica Fowler"/>
    <s v="Female"/>
    <n v="35"/>
    <x v="0"/>
    <x v="413"/>
    <d v="2025-09-29T00:00:00"/>
    <x v="2"/>
    <s v="Hyderabad"/>
    <x v="0"/>
    <s v="P2962"/>
    <s v="Pressure Cooker"/>
    <x v="0"/>
    <n v="1"/>
    <n v="23574"/>
    <n v="30719.77"/>
    <n v="15"/>
    <n v="26111.8"/>
    <n v="7145.77"/>
    <x v="1"/>
    <x v="2"/>
    <n v="1"/>
    <s v="Hyderabad Hub"/>
    <s v="Ashlee Lopez"/>
    <s v="Erica Fowler"/>
    <x v="2"/>
    <s v="Hyderabad"/>
    <s v="Home"/>
    <s v="Pressure Cooker"/>
    <s v="Prestige"/>
    <s v="Hyderabad Hub"/>
    <s v="Ashlee Lopez"/>
  </r>
  <r>
    <s v="ORD102747"/>
    <s v="CUST12747"/>
    <s v="Jennifer Morris"/>
    <s v="Male"/>
    <n v="43"/>
    <x v="0"/>
    <x v="279"/>
    <d v="2025-01-19T00:00:00"/>
    <x v="0"/>
    <s v="Pune"/>
    <x v="2"/>
    <s v="P7959"/>
    <s v="Face Wash"/>
    <x v="2"/>
    <n v="2"/>
    <n v="6550"/>
    <n v="8264.9500000000007"/>
    <n v="0"/>
    <n v="16529.900000000001"/>
    <n v="3429.9"/>
    <x v="2"/>
    <x v="0"/>
    <n v="4"/>
    <s v="Pune Hub"/>
    <s v="Dale Bright"/>
    <s v="Jennifer Morris"/>
    <x v="0"/>
    <s v="Pune"/>
    <s v="Beauty"/>
    <s v="Face Wash"/>
    <s v="Loreal"/>
    <s v="Pune Hub"/>
    <s v="Dale Bright"/>
  </r>
  <r>
    <s v="ORD102748"/>
    <s v="CUST12748"/>
    <s v="Nathan Daniels"/>
    <s v="Male"/>
    <n v="46"/>
    <x v="1"/>
    <x v="24"/>
    <d v="2025-10-13T00:00:00"/>
    <x v="4"/>
    <s v="Chennai"/>
    <x v="4"/>
    <s v="P6421"/>
    <s v="Air Max Shoes"/>
    <x v="4"/>
    <n v="4"/>
    <n v="29153"/>
    <n v="38647.97"/>
    <n v="20"/>
    <n v="123673.5"/>
    <n v="37979.879999999997"/>
    <x v="1"/>
    <x v="2"/>
    <n v="1"/>
    <s v="Chennai Hub"/>
    <s v="Stephanie Brennan"/>
    <s v="Nathan Daniels"/>
    <x v="4"/>
    <s v="Chennai"/>
    <s v="Fashion"/>
    <s v="Air Max Shoes"/>
    <s v="Nike"/>
    <s v="Chennai Hub"/>
    <s v="Stephanie Brennan"/>
  </r>
  <r>
    <s v="ORD102749"/>
    <s v="CUST12749"/>
    <s v="Eric Thompson"/>
    <s v="Female"/>
    <n v="48"/>
    <x v="1"/>
    <x v="242"/>
    <d v="2026-02-01T00:00:00"/>
    <x v="4"/>
    <s v="Chennai"/>
    <x v="1"/>
    <s v="P2610"/>
    <s v="Sunflower Oil"/>
    <x v="1"/>
    <n v="5"/>
    <n v="19754"/>
    <n v="22944.34"/>
    <n v="15"/>
    <n v="97513.44"/>
    <n v="15951.7"/>
    <x v="1"/>
    <x v="2"/>
    <n v="1"/>
    <s v="Chennai Hub"/>
    <s v="David Wagner"/>
    <s v="Eric Thompson"/>
    <x v="4"/>
    <s v="Chennai"/>
    <s v="Grocery"/>
    <s v="Sunflower Oil"/>
    <s v="Fortune"/>
    <s v="Chennai Hub"/>
    <s v="David Wagner"/>
  </r>
  <r>
    <s v="ORD102750"/>
    <s v="CUST12750"/>
    <s v="Candice Figueroa"/>
    <s v="Male"/>
    <n v="39"/>
    <x v="0"/>
    <x v="558"/>
    <d v="2024-11-16T00:00:00"/>
    <x v="3"/>
    <s v="Bengaluru"/>
    <x v="3"/>
    <s v="P6170"/>
    <s v="Galaxy S24"/>
    <x v="3"/>
    <n v="1"/>
    <n v="7515"/>
    <n v="9610.43"/>
    <n v="5"/>
    <n v="9129.91"/>
    <n v="2095.4299999999998"/>
    <x v="0"/>
    <x v="3"/>
    <n v="1"/>
    <s v="Bengaluru Hub"/>
    <s v="Stephanie Johnston"/>
    <s v="Candice Figueroa"/>
    <x v="3"/>
    <s v="Bengaluru"/>
    <s v="Electronics"/>
    <s v="Galaxy S24"/>
    <s v="Samsung"/>
    <s v="Bengaluru Hub"/>
    <s v="Stephanie Johnston"/>
  </r>
  <r>
    <s v="ORD102751"/>
    <s v="CUST12751"/>
    <s v="Jose Coleman"/>
    <s v="Male"/>
    <n v="36"/>
    <x v="1"/>
    <x v="288"/>
    <d v="2026-05-07T00:00:00"/>
    <x v="1"/>
    <s v="New Delhi"/>
    <x v="0"/>
    <s v="P5299"/>
    <s v="Pressure Cooker"/>
    <x v="0"/>
    <n v="1"/>
    <n v="20978"/>
    <n v="29634.06"/>
    <n v="5"/>
    <n v="28152.36"/>
    <n v="8656.06"/>
    <x v="3"/>
    <x v="0"/>
    <n v="5"/>
    <s v="New Delhi Hub"/>
    <s v="Heather Stevenson"/>
    <s v="Jose Coleman"/>
    <x v="1"/>
    <s v="New Delhi"/>
    <s v="Home"/>
    <s v="Pressure Cooker"/>
    <s v="Prestige"/>
    <s v="New Delhi Hub"/>
    <s v="Heather Stevenson"/>
  </r>
  <r>
    <s v="ORD102752"/>
    <s v="CUST12752"/>
    <s v="Rachel Morgan"/>
    <s v="Female"/>
    <n v="21"/>
    <x v="1"/>
    <x v="227"/>
    <d v="2024-11-08T00:00:00"/>
    <x v="2"/>
    <s v="Hyderabad"/>
    <x v="0"/>
    <s v="P3956"/>
    <s v="Pressure Cooker"/>
    <x v="0"/>
    <n v="3"/>
    <n v="23904"/>
    <n v="27982.78"/>
    <n v="20"/>
    <n v="67158.67"/>
    <n v="12236.34"/>
    <x v="0"/>
    <x v="2"/>
    <n v="5"/>
    <s v="Hyderabad Hub"/>
    <s v="Joshua West"/>
    <s v="Rachel Morgan"/>
    <x v="2"/>
    <s v="Hyderabad"/>
    <s v="Home"/>
    <s v="Pressure Cooker"/>
    <s v="Prestige"/>
    <s v="Hyderabad Hub"/>
    <s v="Joshua West"/>
  </r>
  <r>
    <s v="ORD102753"/>
    <s v="CUST12753"/>
    <s v="John Goodman"/>
    <s v="Male"/>
    <n v="53"/>
    <x v="0"/>
    <x v="193"/>
    <d v="2024-09-26T00:00:00"/>
    <x v="4"/>
    <s v="Chennai"/>
    <x v="3"/>
    <s v="P3929"/>
    <s v="iPhone 15"/>
    <x v="5"/>
    <n v="3"/>
    <n v="19121"/>
    <n v="27561.57"/>
    <n v="10"/>
    <n v="74416.240000000005"/>
    <n v="25321.71"/>
    <x v="1"/>
    <x v="3"/>
    <n v="5"/>
    <s v="Chennai Hub"/>
    <s v="Joshua Mcneil"/>
    <s v="John Goodman"/>
    <x v="4"/>
    <s v="Chennai"/>
    <s v="Electronics"/>
    <s v="iPhone 15"/>
    <s v="Apple"/>
    <s v="Chennai Hub"/>
    <s v="Joshua Mcneil"/>
  </r>
  <r>
    <s v="ORD102754"/>
    <s v="CUST12754"/>
    <s v="Andrea Gordon"/>
    <s v="Male"/>
    <n v="46"/>
    <x v="1"/>
    <x v="138"/>
    <d v="2025-06-18T00:00:00"/>
    <x v="4"/>
    <s v="Chennai"/>
    <x v="2"/>
    <s v="P2088"/>
    <s v="Face Wash"/>
    <x v="2"/>
    <n v="4"/>
    <n v="23739"/>
    <n v="34920.120000000003"/>
    <n v="0"/>
    <n v="139680.48000000001"/>
    <n v="44724.480000000003"/>
    <x v="2"/>
    <x v="1"/>
    <n v="5"/>
    <s v="Chennai Hub"/>
    <s v="Michael Howard"/>
    <s v="Andrea Gordon"/>
    <x v="4"/>
    <s v="Chennai"/>
    <s v="Beauty"/>
    <s v="Face Wash"/>
    <s v="Loreal"/>
    <s v="Chennai Hub"/>
    <s v="Michael Howard"/>
  </r>
  <r>
    <s v="ORD102755"/>
    <s v="CUST12755"/>
    <s v="Lance Pace"/>
    <s v="Female"/>
    <n v="29"/>
    <x v="1"/>
    <x v="584"/>
    <d v="2026-04-13T00:00:00"/>
    <x v="2"/>
    <s v="Hyderabad"/>
    <x v="0"/>
    <s v="P3545"/>
    <s v="Pressure Cooker"/>
    <x v="0"/>
    <n v="1"/>
    <n v="4270"/>
    <n v="5142.4799999999996"/>
    <n v="0"/>
    <n v="5142.4799999999996"/>
    <n v="872.48"/>
    <x v="3"/>
    <x v="1"/>
    <n v="5"/>
    <s v="Hyderabad Hub"/>
    <s v="Lauren Rios"/>
    <s v="Lance Pace"/>
    <x v="2"/>
    <s v="Hyderabad"/>
    <s v="Home"/>
    <s v="Pressure Cooker"/>
    <s v="Prestige"/>
    <s v="Hyderabad Hub"/>
    <s v="Lauren Rios"/>
  </r>
  <r>
    <s v="ORD102756"/>
    <s v="CUST12756"/>
    <s v="Holly Baldwin"/>
    <s v="Male"/>
    <n v="57"/>
    <x v="0"/>
    <x v="354"/>
    <d v="2025-01-18T00:00:00"/>
    <x v="1"/>
    <s v="New Delhi"/>
    <x v="1"/>
    <s v="P5106"/>
    <s v="Sunflower Oil"/>
    <x v="1"/>
    <n v="5"/>
    <n v="20111"/>
    <n v="23989.39"/>
    <n v="10"/>
    <n v="107952.26"/>
    <n v="19391.95"/>
    <x v="2"/>
    <x v="3"/>
    <n v="3"/>
    <s v="New Delhi Hub"/>
    <s v="Daniel Fleming"/>
    <s v="Holly Baldwin"/>
    <x v="1"/>
    <s v="New Delhi"/>
    <s v="Grocery"/>
    <s v="Sunflower Oil"/>
    <s v="Fortune"/>
    <s v="New Delhi Hub"/>
    <s v="Daniel Fleming"/>
  </r>
  <r>
    <s v="ORD102757"/>
    <s v="CUST12757"/>
    <s v="Sara Johnson"/>
    <s v="Male"/>
    <n v="60"/>
    <x v="1"/>
    <x v="438"/>
    <d v="2025-01-15T00:00:00"/>
    <x v="2"/>
    <s v="Hyderabad"/>
    <x v="1"/>
    <s v="P4428"/>
    <s v="Sunflower Oil"/>
    <x v="1"/>
    <n v="4"/>
    <n v="13384"/>
    <n v="16018.88"/>
    <n v="20"/>
    <n v="51260.42"/>
    <n v="10539.52"/>
    <x v="3"/>
    <x v="0"/>
    <n v="5"/>
    <s v="Hyderabad Hub"/>
    <s v="Melissa Osborne"/>
    <s v="Sara Johnson"/>
    <x v="2"/>
    <s v="Hyderabad"/>
    <s v="Grocery"/>
    <s v="Sunflower Oil"/>
    <s v="Fortune"/>
    <s v="Hyderabad Hub"/>
    <s v="Melissa Osborne"/>
  </r>
  <r>
    <s v="ORD102758"/>
    <s v="CUST12758"/>
    <s v="Trevor Medina"/>
    <s v="Female"/>
    <n v="21"/>
    <x v="0"/>
    <x v="508"/>
    <d v="2024-08-10T00:00:00"/>
    <x v="1"/>
    <s v="New Delhi"/>
    <x v="2"/>
    <s v="P6095"/>
    <s v="Face Wash"/>
    <x v="2"/>
    <n v="2"/>
    <n v="22387"/>
    <n v="25706.61"/>
    <n v="20"/>
    <n v="41130.58"/>
    <n v="6639.22"/>
    <x v="1"/>
    <x v="3"/>
    <n v="3"/>
    <s v="New Delhi Hub"/>
    <s v="Dylan Lopez"/>
    <s v="Trevor Medina"/>
    <x v="1"/>
    <s v="New Delhi"/>
    <s v="Beauty"/>
    <s v="Face Wash"/>
    <s v="Loreal"/>
    <s v="New Delhi Hub"/>
    <s v="Dylan Lopez"/>
  </r>
  <r>
    <s v="ORD102759"/>
    <s v="CUST12759"/>
    <s v="Stephen Greer"/>
    <s v="Male"/>
    <n v="29"/>
    <x v="0"/>
    <x v="182"/>
    <d v="2025-02-17T00:00:00"/>
    <x v="0"/>
    <s v="Chennai"/>
    <x v="4"/>
    <s v="P1017"/>
    <s v="Air Max Shoes"/>
    <x v="4"/>
    <n v="1"/>
    <n v="21972"/>
    <n v="30684.98"/>
    <n v="5"/>
    <n v="29150.73"/>
    <n v="8712.98"/>
    <x v="3"/>
    <x v="1"/>
    <n v="4"/>
    <s v="Chennai Hub"/>
    <s v="Kelly Roy"/>
    <s v="Stephen Greer"/>
    <x v="0"/>
    <s v="Chennai"/>
    <s v="Fashion"/>
    <s v="Air Max Shoes"/>
    <s v="Nike"/>
    <s v="Chennai Hub"/>
    <s v="Kelly Roy"/>
  </r>
  <r>
    <s v="ORD102760"/>
    <s v="CUST12760"/>
    <s v="Marvin Glover"/>
    <s v="Male"/>
    <n v="54"/>
    <x v="1"/>
    <x v="273"/>
    <d v="2025-07-26T00:00:00"/>
    <x v="0"/>
    <s v="Pune"/>
    <x v="3"/>
    <s v="P2512"/>
    <s v="Galaxy S24"/>
    <x v="3"/>
    <n v="4"/>
    <n v="26459"/>
    <n v="39325.519999999997"/>
    <n v="10"/>
    <n v="141571.87"/>
    <n v="51466.080000000002"/>
    <x v="2"/>
    <x v="1"/>
    <n v="5"/>
    <s v="Pune Hub"/>
    <s v="Erica Mcdonald"/>
    <s v="Marvin Glover"/>
    <x v="0"/>
    <s v="Pune"/>
    <s v="Electronics"/>
    <s v="Galaxy S24"/>
    <s v="Samsung"/>
    <s v="Pune Hub"/>
    <s v="Erica Mcdonald"/>
  </r>
  <r>
    <s v="ORD102761"/>
    <s v="CUST12761"/>
    <s v="Elijah Morris"/>
    <s v="Male"/>
    <n v="55"/>
    <x v="1"/>
    <x v="191"/>
    <d v="2025-09-26T00:00:00"/>
    <x v="3"/>
    <s v="Bengaluru"/>
    <x v="0"/>
    <s v="P4469"/>
    <s v="Pressure Cooker"/>
    <x v="0"/>
    <n v="4"/>
    <n v="26068"/>
    <n v="29437.759999999998"/>
    <n v="10"/>
    <n v="105975.94"/>
    <n v="13479.04"/>
    <x v="0"/>
    <x v="1"/>
    <n v="5"/>
    <s v="Bengaluru Hub"/>
    <s v="Randy Hoffman"/>
    <s v="Elijah Morris"/>
    <x v="3"/>
    <s v="Bengaluru"/>
    <s v="Home"/>
    <s v="Pressure Cooker"/>
    <s v="Prestige"/>
    <s v="Bengaluru Hub"/>
    <s v="Randy Hoffman"/>
  </r>
  <r>
    <s v="ORD102762"/>
    <s v="CUST12762"/>
    <s v="Kenneth Lewis"/>
    <s v="Female"/>
    <n v="32"/>
    <x v="1"/>
    <x v="712"/>
    <d v="2025-06-01T00:00:00"/>
    <x v="3"/>
    <s v="Bengaluru"/>
    <x v="1"/>
    <s v="P8460"/>
    <s v="Sunflower Oil"/>
    <x v="1"/>
    <n v="1"/>
    <n v="13197"/>
    <n v="16909.37"/>
    <n v="10"/>
    <n v="15218.43"/>
    <n v="3712.37"/>
    <x v="0"/>
    <x v="2"/>
    <n v="1"/>
    <s v="Bengaluru Hub"/>
    <s v="Karen Salazar"/>
    <s v="Kenneth Lewis"/>
    <x v="3"/>
    <s v="Bengaluru"/>
    <s v="Grocery"/>
    <s v="Sunflower Oil"/>
    <s v="Fortune"/>
    <s v="Bengaluru Hub"/>
    <s v="Karen Salazar"/>
  </r>
  <r>
    <s v="ORD102763"/>
    <s v="CUST12763"/>
    <s v="Taylor Rollins"/>
    <s v="Female"/>
    <n v="43"/>
    <x v="1"/>
    <x v="661"/>
    <d v="2026-02-05T00:00:00"/>
    <x v="1"/>
    <s v="New Delhi"/>
    <x v="3"/>
    <s v="P5599"/>
    <s v="Galaxy S24"/>
    <x v="3"/>
    <n v="4"/>
    <n v="21452"/>
    <n v="24264.09"/>
    <n v="15"/>
    <n v="82497.91"/>
    <n v="11248.36"/>
    <x v="1"/>
    <x v="0"/>
    <n v="5"/>
    <s v="New Delhi Hub"/>
    <s v="Susan Rodriguez"/>
    <s v="Taylor Rollins"/>
    <x v="1"/>
    <s v="New Delhi"/>
    <s v="Electronics"/>
    <s v="Galaxy S24"/>
    <s v="Samsung"/>
    <s v="New Delhi Hub"/>
    <s v="Susan Rodriguez"/>
  </r>
  <r>
    <s v="ORD102764"/>
    <s v="CUST12764"/>
    <s v="Nancy Perry"/>
    <s v="Female"/>
    <n v="51"/>
    <x v="1"/>
    <x v="363"/>
    <d v="2024-11-21T00:00:00"/>
    <x v="3"/>
    <s v="Bengaluru"/>
    <x v="3"/>
    <s v="P8000"/>
    <s v="Galaxy S24"/>
    <x v="3"/>
    <n v="5"/>
    <n v="16548"/>
    <n v="18535.46"/>
    <n v="15"/>
    <n v="78775.7"/>
    <n v="9937.2999999999993"/>
    <x v="1"/>
    <x v="1"/>
    <n v="2"/>
    <s v="Bengaluru Hub"/>
    <s v="Cindy Burton"/>
    <s v="Nancy Perry"/>
    <x v="3"/>
    <s v="Bengaluru"/>
    <s v="Electronics"/>
    <s v="Galaxy S24"/>
    <s v="Samsung"/>
    <s v="Bengaluru Hub"/>
    <s v="Cindy Burton"/>
  </r>
  <r>
    <s v="ORD102765"/>
    <s v="CUST12765"/>
    <s v="Todd Miller"/>
    <s v="Female"/>
    <n v="22"/>
    <x v="1"/>
    <x v="19"/>
    <d v="2024-12-05T00:00:00"/>
    <x v="2"/>
    <s v="Hyderabad"/>
    <x v="2"/>
    <s v="P4016"/>
    <s v="Face Wash"/>
    <x v="2"/>
    <n v="4"/>
    <n v="12234"/>
    <n v="17215.25"/>
    <n v="5"/>
    <n v="65417.95"/>
    <n v="19925"/>
    <x v="0"/>
    <x v="0"/>
    <n v="3"/>
    <s v="Hyderabad Hub"/>
    <s v="Diana Ponce"/>
    <s v="Todd Miller"/>
    <x v="2"/>
    <s v="Hyderabad"/>
    <s v="Beauty"/>
    <s v="Face Wash"/>
    <s v="Loreal"/>
    <s v="Hyderabad Hub"/>
    <s v="Diana Ponce"/>
  </r>
  <r>
    <s v="ORD102766"/>
    <s v="CUST12766"/>
    <s v="David Santos"/>
    <s v="Male"/>
    <n v="49"/>
    <x v="1"/>
    <x v="299"/>
    <d v="2025-08-11T00:00:00"/>
    <x v="4"/>
    <s v="Chennai"/>
    <x v="3"/>
    <s v="P4280"/>
    <s v="iPhone 15"/>
    <x v="5"/>
    <n v="5"/>
    <n v="20034"/>
    <n v="29826.81"/>
    <n v="15"/>
    <n v="126763.94"/>
    <n v="48964.05"/>
    <x v="2"/>
    <x v="2"/>
    <n v="1"/>
    <s v="Chennai Hub"/>
    <s v="Shawn Miller"/>
    <s v="David Santos"/>
    <x v="4"/>
    <s v="Chennai"/>
    <s v="Electronics"/>
    <s v="iPhone 15"/>
    <s v="Apple"/>
    <s v="Chennai Hub"/>
    <s v="Shawn Miller"/>
  </r>
  <r>
    <s v="ORD102767"/>
    <s v="CUST12767"/>
    <s v="Donna Drake"/>
    <s v="Female"/>
    <n v="26"/>
    <x v="0"/>
    <x v="36"/>
    <d v="2026-04-24T00:00:00"/>
    <x v="3"/>
    <s v="Bengaluru"/>
    <x v="4"/>
    <s v="P7327"/>
    <s v="Air Max Shoes"/>
    <x v="4"/>
    <n v="2"/>
    <n v="3928"/>
    <n v="5637.87"/>
    <n v="5"/>
    <n v="10711.95"/>
    <n v="3419.74"/>
    <x v="2"/>
    <x v="2"/>
    <n v="4"/>
    <s v="Bengaluru Hub"/>
    <s v="Megan Price"/>
    <s v="Donna Drake"/>
    <x v="3"/>
    <s v="Bengaluru"/>
    <s v="Fashion"/>
    <s v="Air Max Shoes"/>
    <s v="Nike"/>
    <s v="Bengaluru Hub"/>
    <s v="Megan Price"/>
  </r>
  <r>
    <s v="ORD102768"/>
    <s v="CUST12768"/>
    <s v="Dustin Reynolds"/>
    <s v="Female"/>
    <n v="44"/>
    <x v="1"/>
    <x v="415"/>
    <d v="2025-11-05T00:00:00"/>
    <x v="1"/>
    <s v="New Delhi"/>
    <x v="4"/>
    <s v="P8431"/>
    <s v="Air Max Shoes"/>
    <x v="4"/>
    <n v="3"/>
    <n v="10960"/>
    <n v="15002.21"/>
    <n v="0"/>
    <n v="45006.63"/>
    <n v="12126.63"/>
    <x v="2"/>
    <x v="3"/>
    <n v="4"/>
    <s v="New Delhi Hub"/>
    <s v="Terry Simpson"/>
    <s v="Dustin Reynolds"/>
    <x v="1"/>
    <s v="New Delhi"/>
    <s v="Fashion"/>
    <s v="Air Max Shoes"/>
    <s v="Nike"/>
    <s v="New Delhi Hub"/>
    <s v="Terry Simpson"/>
  </r>
  <r>
    <s v="ORD102769"/>
    <s v="CUST12769"/>
    <s v="Kelly Roberts"/>
    <s v="Male"/>
    <n v="25"/>
    <x v="0"/>
    <x v="228"/>
    <d v="2026-03-18T00:00:00"/>
    <x v="1"/>
    <s v="New Delhi"/>
    <x v="1"/>
    <s v="P6691"/>
    <s v="Sunflower Oil"/>
    <x v="1"/>
    <n v="4"/>
    <n v="8263"/>
    <n v="12128.2"/>
    <n v="20"/>
    <n v="38810.239999999998"/>
    <n v="15460.8"/>
    <x v="3"/>
    <x v="3"/>
    <n v="5"/>
    <s v="New Delhi Hub"/>
    <s v="Sarah Munoz"/>
    <s v="Kelly Roberts"/>
    <x v="1"/>
    <s v="New Delhi"/>
    <s v="Grocery"/>
    <s v="Sunflower Oil"/>
    <s v="Fortune"/>
    <s v="New Delhi Hub"/>
    <s v="Sarah Munoz"/>
  </r>
  <r>
    <s v="ORD102770"/>
    <s v="CUST12770"/>
    <s v="Darren Fernandez"/>
    <s v="Male"/>
    <n v="28"/>
    <x v="1"/>
    <x v="39"/>
    <d v="2025-04-05T00:00:00"/>
    <x v="3"/>
    <s v="Bengaluru"/>
    <x v="2"/>
    <s v="P2448"/>
    <s v="Face Wash"/>
    <x v="2"/>
    <n v="1"/>
    <n v="25555"/>
    <n v="36870.25"/>
    <n v="5"/>
    <n v="35026.74"/>
    <n v="11315.25"/>
    <x v="1"/>
    <x v="1"/>
    <n v="2"/>
    <s v="Bengaluru Hub"/>
    <s v="Shane Silva"/>
    <s v="Darren Fernandez"/>
    <x v="3"/>
    <s v="Bengaluru"/>
    <s v="Beauty"/>
    <s v="Face Wash"/>
    <s v="Loreal"/>
    <s v="Bengaluru Hub"/>
    <s v="Shane Silva"/>
  </r>
  <r>
    <s v="ORD102771"/>
    <s v="CUST12771"/>
    <s v="Casey Greer"/>
    <s v="Male"/>
    <n v="24"/>
    <x v="0"/>
    <x v="623"/>
    <d v="2026-03-19T00:00:00"/>
    <x v="2"/>
    <s v="Hyderabad"/>
    <x v="1"/>
    <s v="P8407"/>
    <s v="Sunflower Oil"/>
    <x v="1"/>
    <n v="3"/>
    <n v="20291"/>
    <n v="28165.55"/>
    <n v="15"/>
    <n v="71822.149999999994"/>
    <n v="23623.65"/>
    <x v="1"/>
    <x v="2"/>
    <n v="1"/>
    <s v="Hyderabad Hub"/>
    <s v="Megan Bell"/>
    <s v="Casey Greer"/>
    <x v="2"/>
    <s v="Hyderabad"/>
    <s v="Grocery"/>
    <s v="Sunflower Oil"/>
    <s v="Fortune"/>
    <s v="Hyderabad Hub"/>
    <s v="Megan Bell"/>
  </r>
  <r>
    <s v="ORD102772"/>
    <s v="CUST12772"/>
    <s v="Isabel Green"/>
    <s v="Male"/>
    <n v="37"/>
    <x v="0"/>
    <x v="573"/>
    <d v="2025-03-24T00:00:00"/>
    <x v="2"/>
    <s v="Hyderabad"/>
    <x v="0"/>
    <s v="P9657"/>
    <s v="Pressure Cooker"/>
    <x v="0"/>
    <n v="4"/>
    <n v="27465"/>
    <n v="39742.32"/>
    <n v="5"/>
    <n v="151020.82"/>
    <n v="49109.279999999999"/>
    <x v="3"/>
    <x v="3"/>
    <n v="5"/>
    <s v="Hyderabad Hub"/>
    <s v="Kristin Harris"/>
    <s v="Isabel Green"/>
    <x v="2"/>
    <s v="Hyderabad"/>
    <s v="Home"/>
    <s v="Pressure Cooker"/>
    <s v="Prestige"/>
    <s v="Hyderabad Hub"/>
    <s v="Kristin Harris"/>
  </r>
  <r>
    <s v="ORD102773"/>
    <s v="CUST12773"/>
    <s v="Wesley Vaughn"/>
    <s v="Female"/>
    <n v="50"/>
    <x v="1"/>
    <x v="505"/>
    <d v="2024-10-24T00:00:00"/>
    <x v="4"/>
    <s v="Chennai"/>
    <x v="1"/>
    <s v="P5396"/>
    <s v="Sunflower Oil"/>
    <x v="1"/>
    <n v="1"/>
    <n v="10337"/>
    <n v="12565.18"/>
    <n v="15"/>
    <n v="10680.4"/>
    <n v="2228.1799999999998"/>
    <x v="0"/>
    <x v="2"/>
    <n v="3"/>
    <s v="Chennai Hub"/>
    <s v="Daniel Sanchez"/>
    <s v="Wesley Vaughn"/>
    <x v="4"/>
    <s v="Chennai"/>
    <s v="Grocery"/>
    <s v="Sunflower Oil"/>
    <s v="Fortune"/>
    <s v="Chennai Hub"/>
    <s v="Daniel Sanchez"/>
  </r>
  <r>
    <s v="ORD102774"/>
    <s v="CUST12774"/>
    <s v="Jessica Gilmore"/>
    <s v="Female"/>
    <n v="45"/>
    <x v="1"/>
    <x v="598"/>
    <d v="2025-08-21T00:00:00"/>
    <x v="4"/>
    <s v="Chennai"/>
    <x v="3"/>
    <s v="P7653"/>
    <s v="iPhone 15"/>
    <x v="5"/>
    <n v="3"/>
    <n v="28490"/>
    <n v="39019.01"/>
    <n v="10"/>
    <n v="105351.33"/>
    <n v="31587.03"/>
    <x v="2"/>
    <x v="2"/>
    <n v="5"/>
    <s v="Chennai Hub"/>
    <s v="Mark Collins"/>
    <s v="Jessica Gilmore"/>
    <x v="4"/>
    <s v="Chennai"/>
    <s v="Electronics"/>
    <s v="iPhone 15"/>
    <s v="Apple"/>
    <s v="Chennai Hub"/>
    <s v="Mark Collins"/>
  </r>
  <r>
    <s v="ORD102775"/>
    <s v="CUST12775"/>
    <s v="Thomas Whitehead"/>
    <s v="Female"/>
    <n v="31"/>
    <x v="1"/>
    <x v="713"/>
    <d v="2025-09-23T00:00:00"/>
    <x v="4"/>
    <s v="Chennai"/>
    <x v="4"/>
    <s v="P8395"/>
    <s v="Air Max Shoes"/>
    <x v="4"/>
    <n v="1"/>
    <n v="18970"/>
    <n v="26724.71"/>
    <n v="0"/>
    <n v="26724.71"/>
    <n v="7754.71"/>
    <x v="1"/>
    <x v="3"/>
    <n v="4"/>
    <s v="Chennai Hub"/>
    <s v="Diane Mueller"/>
    <s v="Thomas Whitehead"/>
    <x v="4"/>
    <s v="Chennai"/>
    <s v="Fashion"/>
    <s v="Air Max Shoes"/>
    <s v="Nike"/>
    <s v="Chennai Hub"/>
    <s v="Diane Mueller"/>
  </r>
  <r>
    <s v="ORD102776"/>
    <s v="CUST12776"/>
    <s v="Katherine Conway"/>
    <s v="Female"/>
    <n v="23"/>
    <x v="1"/>
    <x v="46"/>
    <d v="2024-08-20T00:00:00"/>
    <x v="0"/>
    <s v="Mumbai"/>
    <x v="2"/>
    <s v="P2833"/>
    <s v="Face Wash"/>
    <x v="2"/>
    <n v="4"/>
    <n v="28020"/>
    <n v="39775.06"/>
    <n v="20"/>
    <n v="127280.19"/>
    <n v="47020.24"/>
    <x v="0"/>
    <x v="3"/>
    <n v="5"/>
    <s v="Mumbai Hub"/>
    <s v="Angela Higgins"/>
    <s v="Katherine Conway"/>
    <x v="0"/>
    <s v="Mumbai"/>
    <s v="Beauty"/>
    <s v="Face Wash"/>
    <s v="Loreal"/>
    <s v="Mumbai Hub"/>
    <s v="Angela Higgins"/>
  </r>
  <r>
    <s v="ORD102777"/>
    <s v="CUST12777"/>
    <s v="Erica Wu"/>
    <s v="Female"/>
    <n v="36"/>
    <x v="1"/>
    <x v="477"/>
    <d v="2024-11-27T00:00:00"/>
    <x v="4"/>
    <s v="Chennai"/>
    <x v="4"/>
    <s v="P7262"/>
    <s v="Air Max Shoes"/>
    <x v="4"/>
    <n v="2"/>
    <n v="19536"/>
    <n v="25103.599999999999"/>
    <n v="20"/>
    <n v="40165.760000000002"/>
    <n v="11135.2"/>
    <x v="2"/>
    <x v="2"/>
    <n v="5"/>
    <s v="Chennai Hub"/>
    <s v="Mary Hunter"/>
    <s v="Erica Wu"/>
    <x v="4"/>
    <s v="Chennai"/>
    <s v="Fashion"/>
    <s v="Air Max Shoes"/>
    <s v="Nike"/>
    <s v="Chennai Hub"/>
    <s v="Mary Hunter"/>
  </r>
  <r>
    <s v="ORD102778"/>
    <s v="CUST12778"/>
    <s v="David Boyd"/>
    <s v="Male"/>
    <n v="23"/>
    <x v="1"/>
    <x v="318"/>
    <d v="2025-06-28T00:00:00"/>
    <x v="0"/>
    <s v="Mumbai"/>
    <x v="0"/>
    <s v="P7805"/>
    <s v="Pressure Cooker"/>
    <x v="0"/>
    <n v="2"/>
    <n v="19060"/>
    <n v="25107.34"/>
    <n v="20"/>
    <n v="40171.74"/>
    <n v="12094.68"/>
    <x v="3"/>
    <x v="0"/>
    <n v="2"/>
    <s v="Mumbai Hub"/>
    <s v="Jose Hall"/>
    <s v="David Boyd"/>
    <x v="0"/>
    <s v="Mumbai"/>
    <s v="Home"/>
    <s v="Pressure Cooker"/>
    <s v="Prestige"/>
    <s v="Mumbai Hub"/>
    <s v="Jose Hall"/>
  </r>
  <r>
    <s v="ORD102779"/>
    <s v="CUST12779"/>
    <s v="Melissa Franco"/>
    <s v="Male"/>
    <n v="59"/>
    <x v="1"/>
    <x v="296"/>
    <d v="2024-07-31T00:00:00"/>
    <x v="0"/>
    <s v="Mumbai"/>
    <x v="3"/>
    <s v="P3323"/>
    <m/>
    <x v="3"/>
    <n v="3"/>
    <n v="5800"/>
    <n v="7504.75"/>
    <n v="0"/>
    <n v="22514.25"/>
    <n v="5114.25"/>
    <x v="0"/>
    <x v="2"/>
    <n v="4"/>
    <s v="Mumbai Hub"/>
    <s v="Steven Morris"/>
    <s v="Melissa Franco"/>
    <x v="0"/>
    <s v="Mumbai"/>
    <s v="Electronics"/>
    <s v="Galaxy S24"/>
    <s v="Samsung"/>
    <s v="Mumbai Hub"/>
    <s v="Steven Morris"/>
  </r>
  <r>
    <s v="ORD102780"/>
    <s v="CUST12780"/>
    <s v="William Casey"/>
    <s v="Male"/>
    <n v="55"/>
    <x v="0"/>
    <x v="588"/>
    <d v="2025-01-24T00:00:00"/>
    <x v="3"/>
    <s v="Bengaluru"/>
    <x v="3"/>
    <s v="P9518"/>
    <s v="Galaxy S24"/>
    <x v="3"/>
    <n v="4"/>
    <n v="810"/>
    <n v="1032.92"/>
    <n v="5"/>
    <n v="3925.1"/>
    <n v="891.68"/>
    <x v="1"/>
    <x v="1"/>
    <n v="4"/>
    <s v="Bengaluru Hub"/>
    <s v="Annette Khan"/>
    <s v="William Casey"/>
    <x v="3"/>
    <s v="Bengaluru"/>
    <s v="Electronics"/>
    <s v="Galaxy S24"/>
    <s v="Samsung"/>
    <s v="Bengaluru Hub"/>
    <s v="Annette Khan"/>
  </r>
  <r>
    <s v="ORD102781"/>
    <s v="CUST12781"/>
    <s v="Stephen Johnston"/>
    <s v="Male"/>
    <n v="22"/>
    <x v="1"/>
    <x v="562"/>
    <d v="2025-10-10T00:00:00"/>
    <x v="1"/>
    <s v="New Delhi"/>
    <x v="3"/>
    <s v="P7466"/>
    <s v="Face Wash"/>
    <x v="2"/>
    <n v="4"/>
    <n v="19774"/>
    <n v="23294.68"/>
    <n v="5"/>
    <n v="88519.78"/>
    <n v="14082.72"/>
    <x v="3"/>
    <x v="2"/>
    <n v="2"/>
    <s v="New Delhi Hub"/>
    <s v="David Young"/>
    <s v="Stephen Johnston"/>
    <x v="1"/>
    <s v="New Delhi"/>
    <s v="Electronics"/>
    <s v="Face Wash"/>
    <s v="Loreal"/>
    <s v="New Delhi Hub"/>
    <s v="David Young"/>
  </r>
  <r>
    <s v="ORD102782"/>
    <s v="CUST12782"/>
    <s v="Walter Trevino"/>
    <s v="Female"/>
    <n v="25"/>
    <x v="0"/>
    <x v="244"/>
    <d v="2025-01-02T00:00:00"/>
    <x v="2"/>
    <s v="Hyderabad"/>
    <x v="4"/>
    <s v="P5990"/>
    <s v="Air Max Shoes"/>
    <x v="4"/>
    <n v="3"/>
    <n v="2154"/>
    <n v="2762.35"/>
    <n v="0"/>
    <n v="8287.0499999999993"/>
    <n v="1825.05"/>
    <x v="0"/>
    <x v="3"/>
    <n v="2"/>
    <s v="Hyderabad Hub"/>
    <s v="Charles Thompson"/>
    <s v="Walter Trevino"/>
    <x v="2"/>
    <s v="Hyderabad"/>
    <s v="Fashion"/>
    <s v="Air Max Shoes"/>
    <s v="Nike"/>
    <s v="Hyderabad Hub"/>
    <s v="Charles Thompson"/>
  </r>
  <r>
    <s v="ORD102783"/>
    <s v="CUST12783"/>
    <s v="Lisa Martin"/>
    <s v="Male"/>
    <n v="32"/>
    <x v="1"/>
    <x v="466"/>
    <d v="2025-07-06T00:00:00"/>
    <x v="2"/>
    <s v="Hyderabad"/>
    <x v="2"/>
    <s v="P2039"/>
    <s v="Face Wash"/>
    <x v="2"/>
    <n v="3"/>
    <n v="10609"/>
    <n v="12015.95"/>
    <n v="15"/>
    <n v="30640.67"/>
    <n v="4220.8500000000004"/>
    <x v="1"/>
    <x v="0"/>
    <n v="1"/>
    <s v="Hyderabad Hub"/>
    <s v="Hannah Elliott"/>
    <s v="Lisa Martin"/>
    <x v="2"/>
    <s v="Hyderabad"/>
    <s v="Beauty"/>
    <s v="Face Wash"/>
    <s v="Loreal"/>
    <s v="Hyderabad Hub"/>
    <s v="Hannah Elliott"/>
  </r>
  <r>
    <s v="ORD102784"/>
    <s v="CUST12784"/>
    <s v="Matthew Berry"/>
    <s v="Male"/>
    <n v="33"/>
    <x v="0"/>
    <x v="617"/>
    <d v="2025-08-25T00:00:00"/>
    <x v="1"/>
    <s v="New Delhi"/>
    <x v="4"/>
    <s v="P7432"/>
    <s v="Air Max Shoes"/>
    <x v="4"/>
    <n v="1"/>
    <n v="735"/>
    <n v="871.87"/>
    <n v="0"/>
    <n v="871.87"/>
    <n v="136.87"/>
    <x v="0"/>
    <x v="0"/>
    <n v="4"/>
    <s v="New Delhi Hub"/>
    <s v="Lisa Dominguez"/>
    <s v="Matthew Berry"/>
    <x v="1"/>
    <s v="New Delhi"/>
    <s v="Fashion"/>
    <s v="Air Max Shoes"/>
    <s v="Nike"/>
    <s v="New Delhi Hub"/>
    <s v="Lisa Dominguez"/>
  </r>
  <r>
    <s v="ORD102785"/>
    <s v="CUST12785"/>
    <s v="Penny Miller"/>
    <s v="Female"/>
    <n v="38"/>
    <x v="0"/>
    <x v="37"/>
    <d v="2024-07-08T00:00:00"/>
    <x v="3"/>
    <s v="Bengaluru"/>
    <x v="1"/>
    <s v="P9218"/>
    <s v="Sunflower Oil"/>
    <x v="1"/>
    <n v="4"/>
    <n v="8871"/>
    <n v="12185.12"/>
    <n v="20"/>
    <n v="38992.379999999997"/>
    <n v="13256.48"/>
    <x v="2"/>
    <x v="2"/>
    <n v="4"/>
    <s v="Bengaluru Hub"/>
    <s v="Christopher Smith"/>
    <s v="Penny Miller"/>
    <x v="3"/>
    <s v="Bengaluru"/>
    <s v="Grocery"/>
    <s v="Sunflower Oil"/>
    <s v="Fortune"/>
    <s v="Bengaluru Hub"/>
    <s v="Christopher Smith"/>
  </r>
  <r>
    <s v="ORD102786"/>
    <s v="CUST12786"/>
    <s v="Erica Johnson"/>
    <s v="Female"/>
    <n v="50"/>
    <x v="0"/>
    <x v="74"/>
    <d v="2025-12-23T00:00:00"/>
    <x v="0"/>
    <s v="Pune"/>
    <x v="2"/>
    <s v="P7224"/>
    <s v="Face Wash"/>
    <x v="2"/>
    <n v="1"/>
    <n v="25418"/>
    <n v="31092.18"/>
    <n v="10"/>
    <n v="27982.959999999999"/>
    <n v="5674.18"/>
    <x v="2"/>
    <x v="2"/>
    <n v="1"/>
    <s v="Pune Hub"/>
    <s v="Darren Garrison"/>
    <s v="Erica Johnson"/>
    <x v="0"/>
    <s v="Pune"/>
    <s v="Beauty"/>
    <s v="Face Wash"/>
    <s v="Loreal"/>
    <s v="Pune Hub"/>
    <s v="Darren Garrison"/>
  </r>
  <r>
    <s v="ORD102787"/>
    <s v="CUST12787"/>
    <s v="Brandon Martinez"/>
    <s v="Male"/>
    <n v="44"/>
    <x v="0"/>
    <x v="154"/>
    <d v="2025-11-04T00:00:00"/>
    <x v="0"/>
    <s v="Chennai"/>
    <x v="4"/>
    <s v="P9133"/>
    <s v="Air Max Shoes"/>
    <x v="4"/>
    <n v="1"/>
    <n v="17897"/>
    <n v="24280.04"/>
    <n v="0"/>
    <n v="24280.04"/>
    <n v="6383.04"/>
    <x v="0"/>
    <x v="3"/>
    <n v="1"/>
    <s v="Chennai Hub"/>
    <s v="Jason Brown"/>
    <s v="Brandon Martinez"/>
    <x v="0"/>
    <s v="Chennai"/>
    <s v="Fashion"/>
    <s v="Air Max Shoes"/>
    <s v="Nike"/>
    <s v="Chennai Hub"/>
    <s v="Jason Brown"/>
  </r>
  <r>
    <s v="ORD102788"/>
    <s v="CUST12788"/>
    <s v="Jacob Brown"/>
    <s v="Male"/>
    <n v="48"/>
    <x v="0"/>
    <x v="241"/>
    <d v="2024-12-08T00:00:00"/>
    <x v="1"/>
    <s v="New Delhi"/>
    <x v="0"/>
    <s v="P2741"/>
    <s v="Pressure Cooker"/>
    <x v="0"/>
    <n v="3"/>
    <n v="11485"/>
    <n v="14217.28"/>
    <n v="10"/>
    <n v="38386.660000000003"/>
    <n v="8196.84"/>
    <x v="0"/>
    <x v="1"/>
    <n v="4"/>
    <s v="New Delhi Hub"/>
    <s v="Kelly Reynolds"/>
    <s v="Jacob Brown"/>
    <x v="1"/>
    <s v="New Delhi"/>
    <s v="Home"/>
    <s v="Pressure Cooker"/>
    <s v="Prestige"/>
    <s v="New Delhi Hub"/>
    <s v="Kelly Reynolds"/>
  </r>
  <r>
    <s v="ORD102789"/>
    <s v="CUST12789"/>
    <s v="Stephanie Sanchez"/>
    <s v="Male"/>
    <n v="33"/>
    <x v="1"/>
    <x v="558"/>
    <d v="2026-06-04T00:00:00"/>
    <x v="0"/>
    <s v="Mumbai"/>
    <x v="0"/>
    <s v="P5093"/>
    <s v="Pressure Cooker"/>
    <x v="0"/>
    <n v="5"/>
    <n v="3698"/>
    <n v="5086.1899999999996"/>
    <n v="15"/>
    <n v="21616.31"/>
    <n v="6940.95"/>
    <x v="3"/>
    <x v="0"/>
    <n v="4"/>
    <s v="Mumbai Hub"/>
    <s v="Luke Proctor"/>
    <s v="Stephanie Sanchez"/>
    <x v="0"/>
    <s v="Mumbai"/>
    <s v="Home"/>
    <s v="Pressure Cooker"/>
    <s v="Prestige"/>
    <s v="Mumbai Hub"/>
    <s v="Luke Proctor"/>
  </r>
  <r>
    <s v="ORD102790"/>
    <s v="CUST12790"/>
    <s v="Adrian Stewart"/>
    <s v="Male"/>
    <n v="18"/>
    <x v="0"/>
    <x v="514"/>
    <d v="2025-01-27T00:00:00"/>
    <x v="0"/>
    <s v="Pune"/>
    <x v="2"/>
    <s v="P3653"/>
    <s v="Face Wash"/>
    <x v="2"/>
    <n v="3"/>
    <n v="9993"/>
    <n v="13308.66"/>
    <n v="10"/>
    <n v="35933.379999999997"/>
    <n v="9946.98"/>
    <x v="1"/>
    <x v="1"/>
    <n v="1"/>
    <s v="Pune Hub"/>
    <s v="Megan Lee"/>
    <s v="Adrian Stewart"/>
    <x v="0"/>
    <s v="Pune"/>
    <s v="Beauty"/>
    <s v="Face Wash"/>
    <s v="Loreal"/>
    <s v="Pune Hub"/>
    <s v="Megan Lee"/>
  </r>
  <r>
    <s v="ORD102791"/>
    <s v="CUST12791"/>
    <s v="Larry Rodriguez"/>
    <s v="Female"/>
    <n v="26"/>
    <x v="0"/>
    <x v="667"/>
    <d v="2026-03-01T00:00:00"/>
    <x v="1"/>
    <s v="New Delhi"/>
    <x v="3"/>
    <s v="P8385"/>
    <s v="Galaxy S24"/>
    <x v="3"/>
    <n v="1"/>
    <n v="7227"/>
    <n v="10344.280000000001"/>
    <n v="0"/>
    <n v="10344.280000000001"/>
    <n v="3117.28"/>
    <x v="1"/>
    <x v="1"/>
    <n v="1"/>
    <s v="New Delhi Hub"/>
    <s v="Michael Hunter"/>
    <s v="Larry Rodriguez"/>
    <x v="1"/>
    <s v="New Delhi"/>
    <s v="Electronics"/>
    <s v="Galaxy S24"/>
    <s v="Samsung"/>
    <s v="New Delhi Hub"/>
    <s v="Michael Hunter"/>
  </r>
  <r>
    <s v="ORD102792"/>
    <s v="CUST12792"/>
    <s v="Kevin Mayo"/>
    <s v="Female"/>
    <n v="51"/>
    <x v="0"/>
    <x v="10"/>
    <d v="2025-11-29T00:00:00"/>
    <x v="0"/>
    <s v="Mumbai"/>
    <x v="1"/>
    <s v="P7289"/>
    <s v="Sunflower Oil"/>
    <x v="1"/>
    <n v="1"/>
    <n v="5499"/>
    <n v="7231.98"/>
    <n v="5"/>
    <n v="6870.38"/>
    <n v="1732.98"/>
    <x v="0"/>
    <x v="1"/>
    <n v="4"/>
    <s v="Mumbai Hub"/>
    <s v="Roberto White"/>
    <s v="Kevin Mayo"/>
    <x v="0"/>
    <s v="Mumbai"/>
    <s v="Grocery"/>
    <s v="Sunflower Oil"/>
    <s v="Fortune"/>
    <s v="Mumbai Hub"/>
    <s v="Roberto White"/>
  </r>
  <r>
    <s v="ORD102793"/>
    <s v="CUST12793"/>
    <s v="Jason Summers"/>
    <s v="Male"/>
    <n v="53"/>
    <x v="0"/>
    <x v="714"/>
    <d v="2025-03-09T00:00:00"/>
    <x v="4"/>
    <s v="Chennai"/>
    <x v="4"/>
    <s v="P2746"/>
    <s v="Air Max Shoes"/>
    <x v="4"/>
    <n v="2"/>
    <n v="27662"/>
    <n v="37313.46"/>
    <n v="0"/>
    <n v="74626.92"/>
    <n v="19302.919999999998"/>
    <x v="1"/>
    <x v="0"/>
    <n v="3"/>
    <s v="Chennai Hub"/>
    <s v="Richard Powell"/>
    <s v="Jason Summers"/>
    <x v="4"/>
    <s v="Chennai"/>
    <s v="Fashion"/>
    <s v="Air Max Shoes"/>
    <s v="Nike"/>
    <s v="Chennai Hub"/>
    <s v="Richard Powell"/>
  </r>
  <r>
    <s v="ORD102794"/>
    <s v="CUST12794"/>
    <s v="David Duran"/>
    <s v="Female"/>
    <n v="46"/>
    <x v="0"/>
    <x v="0"/>
    <d v="2025-12-22T00:00:00"/>
    <x v="4"/>
    <s v="Chennai"/>
    <x v="0"/>
    <s v="P8582"/>
    <s v="Pressure Cooker"/>
    <x v="0"/>
    <n v="3"/>
    <n v="12656"/>
    <n v="17013.28"/>
    <n v="0"/>
    <n v="51039.839999999997"/>
    <n v="13071.84"/>
    <x v="1"/>
    <x v="1"/>
    <n v="2"/>
    <s v="Chennai Hub"/>
    <s v="Richard Pena"/>
    <s v="David Duran"/>
    <x v="4"/>
    <s v="Chennai"/>
    <s v="Home"/>
    <s v="Pressure Cooker"/>
    <s v="Prestige"/>
    <s v="Chennai Hub"/>
    <s v="Richard Pena"/>
  </r>
  <r>
    <s v="ORD102795"/>
    <s v="CUST12795"/>
    <s v="Michael Galloway"/>
    <s v="Female"/>
    <n v="38"/>
    <x v="0"/>
    <x v="201"/>
    <d v="2025-01-10T00:00:00"/>
    <x v="4"/>
    <s v="Chennai"/>
    <x v="0"/>
    <s v="P2033"/>
    <s v="Pressure Cooker"/>
    <x v="0"/>
    <n v="3"/>
    <n v="12751"/>
    <n v="16919.21"/>
    <n v="0"/>
    <n v="50757.63"/>
    <n v="12504.63"/>
    <x v="0"/>
    <x v="0"/>
    <n v="4"/>
    <s v="Chennai Hub"/>
    <s v="Sarah Matthews"/>
    <s v="Michael Galloway"/>
    <x v="4"/>
    <s v="Chennai"/>
    <s v="Home"/>
    <s v="Pressure Cooker"/>
    <s v="Prestige"/>
    <s v="Chennai Hub"/>
    <s v="Sarah Matthews"/>
  </r>
  <r>
    <s v="ORD102796"/>
    <s v="CUST12796"/>
    <s v="Richard White"/>
    <s v="Male"/>
    <n v="57"/>
    <x v="0"/>
    <x v="408"/>
    <d v="2025-06-23T00:00:00"/>
    <x v="0"/>
    <s v="Mumbai"/>
    <x v="3"/>
    <s v="P4393"/>
    <s v="Galaxy S24"/>
    <x v="3"/>
    <n v="5"/>
    <n v="15383"/>
    <n v="17138.64"/>
    <n v="0"/>
    <n v="85693.2"/>
    <n v="8778.2000000000007"/>
    <x v="3"/>
    <x v="1"/>
    <n v="2"/>
    <s v="Mumbai Hub"/>
    <s v="Kimberly Gonzalez"/>
    <s v="Richard White"/>
    <x v="0"/>
    <s v="Mumbai"/>
    <s v="Electronics"/>
    <s v="Galaxy S24"/>
    <s v="Samsung"/>
    <s v="Mumbai Hub"/>
    <s v="Kimberly Gonzalez"/>
  </r>
  <r>
    <s v="ORD102797"/>
    <s v="CUST12797"/>
    <s v="David Brady"/>
    <s v="Male"/>
    <n v="33"/>
    <x v="0"/>
    <x v="59"/>
    <d v="2026-05-06T00:00:00"/>
    <x v="1"/>
    <s v="New Delhi"/>
    <x v="1"/>
    <s v="P9496"/>
    <s v="Sunflower Oil"/>
    <x v="1"/>
    <n v="3"/>
    <n v="9476"/>
    <n v="11099.26"/>
    <n v="0"/>
    <n v="33297.78"/>
    <n v="4869.78"/>
    <x v="1"/>
    <x v="0"/>
    <n v="4"/>
    <s v="New Delhi Hub"/>
    <s v="Scott Sharp"/>
    <s v="David Brady"/>
    <x v="1"/>
    <s v="New Delhi"/>
    <s v="Grocery"/>
    <s v="Sunflower Oil"/>
    <s v="Fortune"/>
    <s v="New Delhi Hub"/>
    <s v="Scott Sharp"/>
  </r>
  <r>
    <s v="ORD102798"/>
    <s v="CUST12798"/>
    <s v="Ryan Fisher"/>
    <s v="Female"/>
    <n v="25"/>
    <x v="1"/>
    <x v="283"/>
    <d v="2025-09-06T00:00:00"/>
    <x v="1"/>
    <s v="New Delhi"/>
    <x v="1"/>
    <s v="P9913"/>
    <s v="Sunflower Oil"/>
    <x v="1"/>
    <n v="5"/>
    <n v="14299"/>
    <n v="18219.53"/>
    <n v="20"/>
    <n v="72878.12"/>
    <n v="19602.650000000001"/>
    <x v="3"/>
    <x v="3"/>
    <n v="2"/>
    <s v="New Delhi Hub"/>
    <s v="Sherry Brown"/>
    <s v="Ryan Fisher"/>
    <x v="1"/>
    <s v="New Delhi"/>
    <s v="Grocery"/>
    <s v="Sunflower Oil"/>
    <s v="Fortune"/>
    <s v="New Delhi Hub"/>
    <s v="Sherry Brown"/>
  </r>
  <r>
    <s v="ORD102799"/>
    <s v="CUST12799"/>
    <s v="Christopher Hardy"/>
    <s v="Male"/>
    <n v="33"/>
    <x v="0"/>
    <x v="11"/>
    <d v="2025-04-18T00:00:00"/>
    <x v="2"/>
    <s v="Hyderabad"/>
    <x v="3"/>
    <s v="P8805"/>
    <s v="iPhone 15"/>
    <x v="5"/>
    <n v="1"/>
    <n v="11656"/>
    <n v="13076.29"/>
    <n v="5"/>
    <n v="12422.48"/>
    <n v="1420.29"/>
    <x v="1"/>
    <x v="1"/>
    <n v="2"/>
    <s v="Hyderabad Hub"/>
    <s v="Jose Wade"/>
    <s v="Christopher Hardy"/>
    <x v="2"/>
    <s v="Hyderabad"/>
    <s v="Electronics"/>
    <s v="iPhone 15"/>
    <s v="Apple"/>
    <s v="Hyderabad Hub"/>
    <s v="Jose Wade"/>
  </r>
  <r>
    <s v="ORD102800"/>
    <s v="CUST12800"/>
    <s v="Brian Allen"/>
    <s v="Female"/>
    <n v="36"/>
    <x v="0"/>
    <x v="30"/>
    <d v="2025-09-28T00:00:00"/>
    <x v="1"/>
    <s v="New Delhi"/>
    <x v="3"/>
    <s v="P3187"/>
    <s v="iPhone 15"/>
    <x v="5"/>
    <n v="4"/>
    <n v="18978"/>
    <n v="23192.58"/>
    <n v="5"/>
    <n v="88131.8"/>
    <n v="16858.32"/>
    <x v="0"/>
    <x v="1"/>
    <n v="2"/>
    <s v="New Delhi Hub"/>
    <s v="Adrian Estrada"/>
    <s v="Brian Allen"/>
    <x v="1"/>
    <s v="New Delhi"/>
    <s v="Electronics"/>
    <s v="iPhone 15"/>
    <s v="Apple"/>
    <s v="New Delhi Hub"/>
    <s v="Adrian Estrada"/>
  </r>
  <r>
    <s v="ORD102801"/>
    <s v="CUST12801"/>
    <s v="Kristen Swanson MD"/>
    <s v="Female"/>
    <n v="45"/>
    <x v="1"/>
    <x v="585"/>
    <d v="2026-05-17T00:00:00"/>
    <x v="3"/>
    <s v="Bengaluru"/>
    <x v="3"/>
    <s v="P9690"/>
    <s v="Pressure Cooker"/>
    <x v="0"/>
    <n v="5"/>
    <n v="3731"/>
    <n v="5299.64"/>
    <n v="20"/>
    <n v="21198.560000000001"/>
    <n v="7843.2"/>
    <x v="0"/>
    <x v="0"/>
    <n v="5"/>
    <s v="Bengaluru Hub"/>
    <s v="Amber Bradshaw"/>
    <s v="Kristen Swanson MD"/>
    <x v="3"/>
    <s v="Bengaluru"/>
    <s v="Electronics"/>
    <s v="Pressure Cooker"/>
    <s v="Prestige"/>
    <s v="Bengaluru Hub"/>
    <s v="Amber Bradshaw"/>
  </r>
  <r>
    <s v="ORD102802"/>
    <s v="CUST12802"/>
    <s v="Kenneth Simmons"/>
    <s v="Female"/>
    <n v="18"/>
    <x v="0"/>
    <x v="87"/>
    <d v="2024-07-28T00:00:00"/>
    <x v="3"/>
    <s v="Bengaluru"/>
    <x v="2"/>
    <s v="P9665"/>
    <s v="Face Wash"/>
    <x v="2"/>
    <n v="2"/>
    <n v="18014"/>
    <n v="26718.91"/>
    <n v="20"/>
    <n v="42750.26"/>
    <n v="17409.82"/>
    <x v="3"/>
    <x v="1"/>
    <n v="3"/>
    <s v="Bengaluru Hub"/>
    <s v="Veronica Fitzgerald"/>
    <s v="Kenneth Simmons"/>
    <x v="3"/>
    <s v="Bengaluru"/>
    <s v="Beauty"/>
    <s v="Face Wash"/>
    <s v="Loreal"/>
    <s v="Bengaluru Hub"/>
    <s v="Veronica Fitzgerald"/>
  </r>
  <r>
    <s v="ORD102803"/>
    <s v="CUST12803"/>
    <s v="Tara Clements"/>
    <s v="Female"/>
    <n v="37"/>
    <x v="0"/>
    <x v="605"/>
    <d v="2025-02-23T00:00:00"/>
    <x v="2"/>
    <s v="Hyderabad"/>
    <x v="3"/>
    <s v="P3420"/>
    <s v="Galaxy S24"/>
    <x v="3"/>
    <n v="3"/>
    <n v="10591"/>
    <n v="12915.58"/>
    <n v="10"/>
    <n v="34872.07"/>
    <n v="6973.74"/>
    <x v="0"/>
    <x v="0"/>
    <n v="2"/>
    <s v="Hyderabad Hub"/>
    <s v="Steven Wiggins"/>
    <s v="Tara Clements"/>
    <x v="2"/>
    <s v="Hyderabad"/>
    <s v="Electronics"/>
    <s v="Galaxy S24"/>
    <s v="Samsung"/>
    <s v="Hyderabad Hub"/>
    <s v="Steven Wiggins"/>
  </r>
  <r>
    <s v="ORD102804"/>
    <s v="CUST12804"/>
    <s v="Keith Gonzalez"/>
    <s v="Female"/>
    <n v="59"/>
    <x v="1"/>
    <x v="395"/>
    <d v="2025-08-25T00:00:00"/>
    <x v="1"/>
    <s v="New Delhi"/>
    <x v="1"/>
    <s v="P8632"/>
    <s v="Sunflower Oil"/>
    <x v="1"/>
    <n v="3"/>
    <n v="1189"/>
    <n v="1529.94"/>
    <n v="5"/>
    <n v="4360.33"/>
    <n v="1022.82"/>
    <x v="2"/>
    <x v="2"/>
    <n v="5"/>
    <s v="New Delhi Hub"/>
    <s v="Jordan Archer"/>
    <s v="Keith Gonzalez"/>
    <x v="1"/>
    <s v="New Delhi"/>
    <s v="Grocery"/>
    <s v="Sunflower Oil"/>
    <s v="Fortune"/>
    <s v="New Delhi Hub"/>
    <s v="Jordan Archer"/>
  </r>
  <r>
    <s v="ORD102805"/>
    <s v="CUST12805"/>
    <s v="Jose Kaiser"/>
    <s v="Female"/>
    <n v="24"/>
    <x v="1"/>
    <x v="29"/>
    <d v="2025-07-29T00:00:00"/>
    <x v="1"/>
    <s v="New Delhi"/>
    <x v="1"/>
    <s v="P7248"/>
    <s v="Sunflower Oil"/>
    <x v="1"/>
    <n v="5"/>
    <n v="5581"/>
    <n v="6217.29"/>
    <n v="10"/>
    <n v="27977.81"/>
    <n v="3181.45"/>
    <x v="2"/>
    <x v="2"/>
    <n v="3"/>
    <s v="New Delhi Hub"/>
    <s v="Morgan Rios"/>
    <s v="Jose Kaiser"/>
    <x v="1"/>
    <s v="New Delhi"/>
    <s v="Grocery"/>
    <s v="Sunflower Oil"/>
    <s v="Fortune"/>
    <s v="New Delhi Hub"/>
    <s v="Morgan Rios"/>
  </r>
  <r>
    <s v="ORD102806"/>
    <s v="CUST12806"/>
    <s v="Melissa Kramer"/>
    <s v="Male"/>
    <n v="60"/>
    <x v="0"/>
    <x v="501"/>
    <d v="2026-01-12T00:00:00"/>
    <x v="3"/>
    <s v="Bengaluru"/>
    <x v="0"/>
    <s v="P2212"/>
    <s v="Pressure Cooker"/>
    <x v="0"/>
    <n v="5"/>
    <n v="23761"/>
    <n v="35639.75"/>
    <n v="0"/>
    <n v="178198.75"/>
    <n v="59393.75"/>
    <x v="0"/>
    <x v="1"/>
    <n v="1"/>
    <s v="Bengaluru Hub"/>
    <s v="Madison Byrd"/>
    <s v="Melissa Kramer"/>
    <x v="3"/>
    <s v="Bengaluru"/>
    <s v="Home"/>
    <s v="Pressure Cooker"/>
    <s v="Prestige"/>
    <s v="Bengaluru Hub"/>
    <s v="Madison Byrd"/>
  </r>
  <r>
    <s v="ORD102807"/>
    <s v="CUST12807"/>
    <s v="Lisa Mendez"/>
    <s v="Female"/>
    <n v="24"/>
    <x v="1"/>
    <x v="41"/>
    <d v="2026-05-14T00:00:00"/>
    <x v="4"/>
    <s v="Chennai"/>
    <x v="0"/>
    <s v="P9048"/>
    <s v="Pressure Cooker"/>
    <x v="0"/>
    <n v="4"/>
    <n v="19359"/>
    <n v="24219.19"/>
    <n v="0"/>
    <n v="96876.76"/>
    <n v="19440.759999999998"/>
    <x v="2"/>
    <x v="0"/>
    <n v="2"/>
    <s v="Chennai Hub"/>
    <s v="Robert Davis"/>
    <s v="Lisa Mendez"/>
    <x v="4"/>
    <s v="Chennai"/>
    <s v="Home"/>
    <s v="Pressure Cooker"/>
    <s v="Prestige"/>
    <s v="Chennai Hub"/>
    <s v="Robert Davis"/>
  </r>
  <r>
    <s v="ORD102808"/>
    <s v="CUST12808"/>
    <s v="Brandy White"/>
    <s v="Male"/>
    <n v="22"/>
    <x v="0"/>
    <x v="424"/>
    <d v="2025-09-18T00:00:00"/>
    <x v="3"/>
    <s v="Bengaluru"/>
    <x v="3"/>
    <s v="P7397"/>
    <s v="Galaxy S24"/>
    <x v="3"/>
    <n v="1"/>
    <n v="16391"/>
    <n v="21736.27"/>
    <n v="0"/>
    <n v="21736.27"/>
    <n v="5345.27"/>
    <x v="2"/>
    <x v="1"/>
    <n v="5"/>
    <s v="Bengaluru Hub"/>
    <s v="Samuel Mitchell"/>
    <s v="Brandy White"/>
    <x v="3"/>
    <s v="Bengaluru"/>
    <s v="Electronics"/>
    <s v="Galaxy S24"/>
    <s v="Samsung"/>
    <s v="Bengaluru Hub"/>
    <s v="Samuel Mitchell"/>
  </r>
  <r>
    <s v="ORD102809"/>
    <s v="CUST12809"/>
    <s v="Larry Chen"/>
    <s v="Female"/>
    <n v="42"/>
    <x v="1"/>
    <x v="673"/>
    <d v="2025-02-22T00:00:00"/>
    <x v="1"/>
    <s v="New Delhi"/>
    <x v="2"/>
    <s v="P1725"/>
    <s v="Face Wash"/>
    <x v="2"/>
    <n v="1"/>
    <n v="24425"/>
    <n v="29848"/>
    <n v="20"/>
    <n v="23878.400000000001"/>
    <n v="5423"/>
    <x v="1"/>
    <x v="0"/>
    <n v="4"/>
    <s v="New Delhi Hub"/>
    <s v="Andrew Miller"/>
    <s v="Larry Chen"/>
    <x v="1"/>
    <s v="New Delhi"/>
    <s v="Beauty"/>
    <s v="Face Wash"/>
    <s v="Loreal"/>
    <s v="New Delhi Hub"/>
    <s v="Andrew Miller"/>
  </r>
  <r>
    <s v="ORD102810"/>
    <s v="CUST12810"/>
    <s v="Joel Martin"/>
    <s v="Female"/>
    <n v="20"/>
    <x v="1"/>
    <x v="621"/>
    <d v="2025-07-27T00:00:00"/>
    <x v="4"/>
    <s v="Chennai"/>
    <x v="3"/>
    <s v="P4279"/>
    <s v="iPhone 15"/>
    <x v="5"/>
    <n v="1"/>
    <n v="6648"/>
    <n v="8085.32"/>
    <n v="15"/>
    <n v="6872.52"/>
    <n v="1437.32"/>
    <x v="3"/>
    <x v="1"/>
    <n v="4"/>
    <s v="Chennai Hub"/>
    <s v="Brent Vargas"/>
    <s v="Joel Martin"/>
    <x v="4"/>
    <s v="Chennai"/>
    <s v="Electronics"/>
    <s v="iPhone 15"/>
    <s v="Apple"/>
    <s v="Chennai Hub"/>
    <s v="Brent Vargas"/>
  </r>
  <r>
    <s v="ORD102811"/>
    <s v="CUST12811"/>
    <s v="Natalie Meyer"/>
    <s v="Female"/>
    <n v="39"/>
    <x v="1"/>
    <x v="447"/>
    <d v="2025-10-12T00:00:00"/>
    <x v="3"/>
    <s v="Bengaluru"/>
    <x v="3"/>
    <s v="P4576"/>
    <s v="Face Wash"/>
    <x v="2"/>
    <n v="5"/>
    <n v="22309"/>
    <n v="32761.64"/>
    <n v="0"/>
    <n v="163808.20000000001"/>
    <n v="52263.199999999997"/>
    <x v="2"/>
    <x v="2"/>
    <n v="2"/>
    <s v="Bengaluru Hub"/>
    <s v="Taylor Myers"/>
    <s v="Natalie Meyer"/>
    <x v="3"/>
    <s v="Bengaluru"/>
    <s v="Electronics"/>
    <s v="Face Wash"/>
    <s v="Loreal"/>
    <s v="Bengaluru Hub"/>
    <s v="Taylor Myers"/>
  </r>
  <r>
    <s v="ORD102812"/>
    <s v="CUST12812"/>
    <s v="Christopher Huff"/>
    <s v="Female"/>
    <n v="53"/>
    <x v="1"/>
    <x v="30"/>
    <d v="2024-09-22T00:00:00"/>
    <x v="3"/>
    <s v="Bengaluru"/>
    <x v="2"/>
    <s v="P5409"/>
    <s v="Face Wash"/>
    <x v="2"/>
    <n v="5"/>
    <n v="8726"/>
    <n v="10424.11"/>
    <n v="5"/>
    <n v="49514.52"/>
    <n v="8490.5499999999993"/>
    <x v="1"/>
    <x v="2"/>
    <n v="5"/>
    <s v="Bengaluru Hub"/>
    <s v="Elizabeth Clark"/>
    <s v="Christopher Huff"/>
    <x v="3"/>
    <s v="Bengaluru"/>
    <s v="Beauty"/>
    <s v="Face Wash"/>
    <s v="Loreal"/>
    <s v="Bengaluru Hub"/>
    <s v="Elizabeth Clark"/>
  </r>
  <r>
    <s v="ORD102813"/>
    <s v="CUST12813"/>
    <s v="Amy Horne"/>
    <s v="Male"/>
    <n v="20"/>
    <x v="0"/>
    <x v="153"/>
    <d v="2025-03-17T00:00:00"/>
    <x v="0"/>
    <s v="Mumbai"/>
    <x v="0"/>
    <s v="P9337"/>
    <s v="Pressure Cooker"/>
    <x v="0"/>
    <n v="4"/>
    <n v="8288"/>
    <n v="9722.68"/>
    <n v="15"/>
    <n v="33057.11"/>
    <n v="5738.72"/>
    <x v="1"/>
    <x v="3"/>
    <n v="1"/>
    <s v="Mumbai Hub"/>
    <s v="Erin Bradshaw"/>
    <s v="Amy Horne"/>
    <x v="0"/>
    <s v="Mumbai"/>
    <s v="Home"/>
    <s v="Pressure Cooker"/>
    <s v="Prestige"/>
    <s v="Mumbai Hub"/>
    <s v="Erin Bradshaw"/>
  </r>
  <r>
    <s v="ORD102814"/>
    <s v="CUST12814"/>
    <s v="Ricky Foster"/>
    <s v="Male"/>
    <n v="52"/>
    <x v="0"/>
    <x v="342"/>
    <d v="2026-03-23T00:00:00"/>
    <x v="4"/>
    <s v="Chennai"/>
    <x v="1"/>
    <s v="P7663"/>
    <s v="Sunflower Oil"/>
    <x v="1"/>
    <n v="4"/>
    <n v="24160"/>
    <n v="31041.18"/>
    <n v="10"/>
    <n v="111748.25"/>
    <n v="27524.720000000001"/>
    <x v="0"/>
    <x v="0"/>
    <n v="4"/>
    <s v="Chennai Hub"/>
    <s v="Andrea Lamb"/>
    <s v="Ricky Foster"/>
    <x v="4"/>
    <s v="Chennai"/>
    <s v="Grocery"/>
    <s v="Sunflower Oil"/>
    <s v="Fortune"/>
    <s v="Chennai Hub"/>
    <s v="Andrea Lamb"/>
  </r>
  <r>
    <s v="ORD102815"/>
    <s v="CUST12815"/>
    <s v="Brooke Roberts"/>
    <s v="Male"/>
    <n v="37"/>
    <x v="0"/>
    <x v="47"/>
    <d v="2025-07-28T00:00:00"/>
    <x v="3"/>
    <s v="Bengaluru"/>
    <x v="4"/>
    <s v="P7930"/>
    <s v="Air Max Shoes"/>
    <x v="4"/>
    <n v="3"/>
    <n v="6934"/>
    <n v="8813.2999999999993"/>
    <n v="15"/>
    <n v="22473.91"/>
    <n v="5637.9"/>
    <x v="1"/>
    <x v="0"/>
    <n v="4"/>
    <s v="Bengaluru Hub"/>
    <s v="Robert Sutton"/>
    <s v="Brooke Roberts"/>
    <x v="3"/>
    <s v="Bengaluru"/>
    <s v="Fashion"/>
    <s v="Air Max Shoes"/>
    <s v="Nike"/>
    <s v="Bengaluru Hub"/>
    <s v="Robert Sutton"/>
  </r>
  <r>
    <s v="ORD102816"/>
    <s v="CUST12816"/>
    <s v="Nicole Sullivan DVM"/>
    <s v="Female"/>
    <n v="38"/>
    <x v="1"/>
    <x v="215"/>
    <d v="2025-11-10T00:00:00"/>
    <x v="1"/>
    <s v="New Delhi"/>
    <x v="4"/>
    <s v="P2170"/>
    <s v="Air Max Shoes"/>
    <x v="4"/>
    <n v="2"/>
    <n v="18175"/>
    <n v="26634.22"/>
    <n v="15"/>
    <n v="45278.17"/>
    <n v="16918.439999999999"/>
    <x v="3"/>
    <x v="2"/>
    <n v="3"/>
    <s v="New Delhi Hub"/>
    <s v="Brenda Steele"/>
    <s v="Nicole Sullivan DVM"/>
    <x v="1"/>
    <s v="New Delhi"/>
    <s v="Fashion"/>
    <s v="Air Max Shoes"/>
    <s v="Nike"/>
    <s v="New Delhi Hub"/>
    <s v="Brenda Steele"/>
  </r>
  <r>
    <s v="ORD102817"/>
    <s v="CUST12817"/>
    <s v="Christopher Chaney"/>
    <s v="Female"/>
    <n v="60"/>
    <x v="1"/>
    <x v="561"/>
    <d v="2026-06-04T00:00:00"/>
    <x v="0"/>
    <s v="Mumbai"/>
    <x v="3"/>
    <s v="P3759"/>
    <s v="Galaxy S24"/>
    <x v="3"/>
    <n v="1"/>
    <n v="2555"/>
    <n v="3602.85"/>
    <n v="10"/>
    <n v="3242.57"/>
    <n v="1047.8499999999999"/>
    <x v="1"/>
    <x v="2"/>
    <n v="2"/>
    <s v="Mumbai Hub"/>
    <s v="Daniel Wallace"/>
    <s v="Christopher Chaney"/>
    <x v="0"/>
    <s v="Mumbai"/>
    <s v="Electronics"/>
    <s v="Galaxy S24"/>
    <s v="Samsung"/>
    <s v="Mumbai Hub"/>
    <s v="Daniel Wallace"/>
  </r>
  <r>
    <s v="ORD102818"/>
    <s v="CUST12818"/>
    <s v="Amanda Rivers"/>
    <s v="Female"/>
    <n v="57"/>
    <x v="1"/>
    <x v="137"/>
    <d v="2024-07-27T00:00:00"/>
    <x v="1"/>
    <s v="New Delhi"/>
    <x v="0"/>
    <s v="P7913"/>
    <s v="Pressure Cooker"/>
    <x v="0"/>
    <n v="5"/>
    <n v="868"/>
    <n v="1185.19"/>
    <n v="10"/>
    <n v="5333.36"/>
    <n v="1585.95"/>
    <x v="1"/>
    <x v="0"/>
    <n v="4"/>
    <s v="New Delhi Hub"/>
    <s v="John Gutierrez"/>
    <s v="Amanda Rivers"/>
    <x v="1"/>
    <s v="New Delhi"/>
    <s v="Home"/>
    <s v="Pressure Cooker"/>
    <s v="Prestige"/>
    <s v="New Delhi Hub"/>
    <s v="John Gutierrez"/>
  </r>
  <r>
    <s v="ORD102819"/>
    <s v="CUST12819"/>
    <s v="Chloe Perez"/>
    <s v="Male"/>
    <n v="57"/>
    <x v="0"/>
    <x v="331"/>
    <d v="2025-11-09T00:00:00"/>
    <x v="2"/>
    <s v="Hyderabad"/>
    <x v="1"/>
    <s v="P2870"/>
    <s v="Sunflower Oil"/>
    <x v="1"/>
    <n v="3"/>
    <n v="2605"/>
    <n v="3737.3"/>
    <n v="0"/>
    <n v="11211.9"/>
    <n v="3396.9"/>
    <x v="1"/>
    <x v="3"/>
    <n v="4"/>
    <s v="Hyderabad Hub"/>
    <s v="Stephanie Shields"/>
    <s v="Chloe Perez"/>
    <x v="2"/>
    <s v="Hyderabad"/>
    <s v="Grocery"/>
    <s v="Sunflower Oil"/>
    <s v="Fortune"/>
    <s v="Hyderabad Hub"/>
    <s v="Stephanie Shields"/>
  </r>
  <r>
    <s v="ORD102820"/>
    <s v="CUST12820"/>
    <s v="David Irwin"/>
    <s v="Male"/>
    <n v="33"/>
    <x v="0"/>
    <x v="279"/>
    <d v="2024-06-25T00:00:00"/>
    <x v="0"/>
    <s v="Mumbai"/>
    <x v="3"/>
    <s v="P4682"/>
    <s v="Galaxy S24"/>
    <x v="3"/>
    <n v="1"/>
    <n v="2153"/>
    <n v="2716.41"/>
    <n v="20"/>
    <n v="2173.13"/>
    <n v="563.41"/>
    <x v="3"/>
    <x v="2"/>
    <n v="2"/>
    <s v="Mumbai Hub"/>
    <s v="Michelle Lewis"/>
    <s v="David Irwin"/>
    <x v="0"/>
    <s v="Mumbai"/>
    <s v="Electronics"/>
    <s v="Galaxy S24"/>
    <s v="Samsung"/>
    <s v="Mumbai Hub"/>
    <s v="Michelle Lewis"/>
  </r>
  <r>
    <s v="ORD102821"/>
    <s v="CUST12821"/>
    <s v="Alexandria Cole"/>
    <s v="Female"/>
    <n v="42"/>
    <x v="1"/>
    <x v="380"/>
    <d v="2025-11-14T00:00:00"/>
    <x v="3"/>
    <s v="Bengaluru"/>
    <x v="3"/>
    <s v="P2912"/>
    <s v="Galaxy S24"/>
    <x v="3"/>
    <n v="3"/>
    <n v="27871"/>
    <n v="38670.35"/>
    <n v="15"/>
    <n v="98609.39"/>
    <n v="32398.05"/>
    <x v="3"/>
    <x v="1"/>
    <n v="2"/>
    <s v="Bengaluru Hub"/>
    <s v="Shawn Reynolds"/>
    <s v="Alexandria Cole"/>
    <x v="3"/>
    <s v="Bengaluru"/>
    <s v="Electronics"/>
    <s v="Galaxy S24"/>
    <s v="Samsung"/>
    <s v="Bengaluru Hub"/>
    <s v="Shawn Reynolds"/>
  </r>
  <r>
    <s v="ORD102822"/>
    <s v="CUST12822"/>
    <s v="David Henderson"/>
    <s v="Female"/>
    <n v="23"/>
    <x v="1"/>
    <x v="86"/>
    <d v="2025-07-19T00:00:00"/>
    <x v="3"/>
    <s v="Bengaluru"/>
    <x v="4"/>
    <s v="P7960"/>
    <s v="Air Max Shoes"/>
    <x v="4"/>
    <n v="1"/>
    <n v="13990"/>
    <n v="19804.25"/>
    <n v="20"/>
    <n v="15843.4"/>
    <n v="5814.25"/>
    <x v="3"/>
    <x v="3"/>
    <n v="3"/>
    <s v="Bengaluru Hub"/>
    <s v="John Molina"/>
    <s v="David Henderson"/>
    <x v="3"/>
    <s v="Bengaluru"/>
    <s v="Fashion"/>
    <s v="Air Max Shoes"/>
    <s v="Nike"/>
    <s v="Bengaluru Hub"/>
    <s v="John Molina"/>
  </r>
  <r>
    <s v="ORD102823"/>
    <s v="CUST12823"/>
    <s v="Jennifer Lewis"/>
    <s v="Female"/>
    <n v="60"/>
    <x v="0"/>
    <x v="473"/>
    <d v="2025-09-10T00:00:00"/>
    <x v="3"/>
    <s v="Bengaluru"/>
    <x v="3"/>
    <s v="P7526"/>
    <s v="iPhone 15"/>
    <x v="5"/>
    <n v="5"/>
    <n v="2917"/>
    <n v="3623.28"/>
    <n v="5"/>
    <n v="17210.580000000002"/>
    <n v="3531.4"/>
    <x v="3"/>
    <x v="1"/>
    <n v="1"/>
    <s v="Bengaluru Hub"/>
    <s v="Scott Richardson"/>
    <s v="Jennifer Lewis"/>
    <x v="3"/>
    <s v="Bengaluru"/>
    <s v="Electronics"/>
    <s v="iPhone 15"/>
    <s v="Apple"/>
    <s v="Bengaluru Hub"/>
    <s v="Scott Richardson"/>
  </r>
  <r>
    <s v="ORD102824"/>
    <s v="CUST12824"/>
    <s v="Joshua Mathews"/>
    <s v="Male"/>
    <n v="23"/>
    <x v="1"/>
    <x v="388"/>
    <d v="2025-07-05T00:00:00"/>
    <x v="3"/>
    <s v="Bengaluru"/>
    <x v="3"/>
    <s v="P2534"/>
    <s v="iPhone 15"/>
    <x v="5"/>
    <n v="3"/>
    <n v="13686"/>
    <n v="16629.759999999998"/>
    <n v="10"/>
    <n v="44900.35"/>
    <n v="8831.2800000000007"/>
    <x v="0"/>
    <x v="3"/>
    <n v="4"/>
    <s v="Bengaluru Hub"/>
    <s v="Lauren Anderson"/>
    <s v="Joshua Mathews"/>
    <x v="3"/>
    <s v="Bengaluru"/>
    <s v="Electronics"/>
    <s v="iPhone 15"/>
    <s v="Apple"/>
    <s v="Bengaluru Hub"/>
    <s v="Lauren Anderson"/>
  </r>
  <r>
    <s v="ORD102825"/>
    <s v="CUST12825"/>
    <s v="Kelsey Hill"/>
    <s v="Male"/>
    <n v="50"/>
    <x v="0"/>
    <x v="637"/>
    <d v="2025-04-21T00:00:00"/>
    <x v="0"/>
    <s v="Mumbai"/>
    <x v="4"/>
    <s v="P6629"/>
    <s v="Air Max Shoes"/>
    <x v="4"/>
    <n v="3"/>
    <n v="12692"/>
    <n v="18316.97"/>
    <n v="5"/>
    <n v="52203.360000000001"/>
    <n v="16874.91"/>
    <x v="0"/>
    <x v="1"/>
    <n v="1"/>
    <s v="Mumbai Hub"/>
    <s v="Ryan Davis"/>
    <s v="Kelsey Hill"/>
    <x v="0"/>
    <s v="Mumbai"/>
    <s v="Fashion"/>
    <s v="Air Max Shoes"/>
    <s v="Nike"/>
    <s v="Mumbai Hub"/>
    <s v="Ryan Davis"/>
  </r>
  <r>
    <s v="ORD102826"/>
    <s v="CUST12826"/>
    <s v="Tyler Lucas"/>
    <s v="Female"/>
    <n v="43"/>
    <x v="1"/>
    <x v="249"/>
    <d v="2024-07-01T00:00:00"/>
    <x v="0"/>
    <s v="Mumbai"/>
    <x v="3"/>
    <s v="P6772"/>
    <s v="Galaxy S24"/>
    <x v="3"/>
    <n v="2"/>
    <n v="8236"/>
    <n v="9922.61"/>
    <n v="15"/>
    <n v="16868.439999999999"/>
    <n v="3373.22"/>
    <x v="1"/>
    <x v="3"/>
    <n v="2"/>
    <s v="Mumbai Hub"/>
    <s v="Duane Williams"/>
    <s v="Tyler Lucas"/>
    <x v="0"/>
    <s v="Mumbai"/>
    <s v="Electronics"/>
    <s v="Galaxy S24"/>
    <s v="Samsung"/>
    <s v="Mumbai Hub"/>
    <s v="Duane Williams"/>
  </r>
  <r>
    <s v="ORD102827"/>
    <s v="CUST12827"/>
    <s v="Cindy Hernandez"/>
    <s v="Female"/>
    <n v="30"/>
    <x v="0"/>
    <x v="36"/>
    <d v="2025-08-06T00:00:00"/>
    <x v="1"/>
    <s v="New Delhi"/>
    <x v="3"/>
    <s v="P3824"/>
    <s v="iPhone 15"/>
    <x v="5"/>
    <n v="2"/>
    <n v="20515"/>
    <n v="24090.91"/>
    <n v="0"/>
    <n v="48181.82"/>
    <n v="7151.82"/>
    <x v="3"/>
    <x v="2"/>
    <n v="5"/>
    <s v="New Delhi Hub"/>
    <s v="Steven Huynh"/>
    <s v="Cindy Hernandez"/>
    <x v="1"/>
    <s v="New Delhi"/>
    <s v="Electronics"/>
    <s v="iPhone 15"/>
    <s v="Apple"/>
    <s v="New Delhi Hub"/>
    <s v="Steven Huynh"/>
  </r>
  <r>
    <s v="ORD102828"/>
    <s v="CUST12828"/>
    <s v="Chris Ashley"/>
    <s v="Female"/>
    <n v="35"/>
    <x v="0"/>
    <x v="715"/>
    <d v="2026-05-08T00:00:00"/>
    <x v="4"/>
    <s v="Chennai"/>
    <x v="4"/>
    <s v="P5903"/>
    <s v="Air Max Shoes"/>
    <x v="4"/>
    <n v="5"/>
    <n v="16699"/>
    <n v="24796.6"/>
    <n v="5"/>
    <n v="117783.85"/>
    <n v="40488"/>
    <x v="2"/>
    <x v="1"/>
    <n v="3"/>
    <s v="Chennai Hub"/>
    <s v="Luke Romero"/>
    <s v="Chris Ashley"/>
    <x v="4"/>
    <s v="Chennai"/>
    <s v="Fashion"/>
    <s v="Air Max Shoes"/>
    <s v="Nike"/>
    <s v="Chennai Hub"/>
    <s v="Luke Romero"/>
  </r>
  <r>
    <s v="ORD102829"/>
    <s v="CUST12829"/>
    <s v="Todd Thomas"/>
    <s v="Female"/>
    <n v="25"/>
    <x v="0"/>
    <x v="341"/>
    <d v="2026-06-09T00:00:00"/>
    <x v="4"/>
    <s v="Chennai"/>
    <x v="3"/>
    <s v="P6573"/>
    <s v="iPhone 15"/>
    <x v="5"/>
    <n v="4"/>
    <n v="12043"/>
    <n v="17413.740000000002"/>
    <n v="15"/>
    <n v="59206.720000000001"/>
    <n v="21482.959999999999"/>
    <x v="0"/>
    <x v="1"/>
    <n v="3"/>
    <s v="Chennai Hub"/>
    <s v="Jane Allen"/>
    <s v="Todd Thomas"/>
    <x v="4"/>
    <s v="Chennai"/>
    <s v="Electronics"/>
    <s v="iPhone 15"/>
    <s v="Apple"/>
    <s v="Chennai Hub"/>
    <s v="Jane Allen"/>
  </r>
  <r>
    <s v="ORD102830"/>
    <s v="CUST12830"/>
    <s v="Stephanie Cook"/>
    <s v="Male"/>
    <n v="48"/>
    <x v="0"/>
    <x v="101"/>
    <d v="2025-06-06T00:00:00"/>
    <x v="4"/>
    <s v="Chennai"/>
    <x v="4"/>
    <s v="P2455"/>
    <s v="Air Max Shoes"/>
    <x v="4"/>
    <n v="2"/>
    <n v="16930"/>
    <n v="24439.63"/>
    <n v="0"/>
    <n v="48879.26"/>
    <n v="15019.26"/>
    <x v="1"/>
    <x v="0"/>
    <n v="4"/>
    <s v="Chennai Hub"/>
    <s v="Jessica Richardson"/>
    <s v="Stephanie Cook"/>
    <x v="4"/>
    <s v="Chennai"/>
    <s v="Fashion"/>
    <s v="Air Max Shoes"/>
    <s v="Nike"/>
    <s v="Chennai Hub"/>
    <s v="Jessica Richardson"/>
  </r>
  <r>
    <s v="ORD102831"/>
    <s v="CUST12831"/>
    <s v="Sarah Hamilton"/>
    <s v="Male"/>
    <n v="45"/>
    <x v="1"/>
    <x v="190"/>
    <d v="2025-09-22T00:00:00"/>
    <x v="3"/>
    <s v="Bengaluru"/>
    <x v="4"/>
    <s v="P8476"/>
    <s v="Air Max Shoes"/>
    <x v="4"/>
    <n v="3"/>
    <n v="15064"/>
    <n v="19369.91"/>
    <n v="10"/>
    <n v="52298.76"/>
    <n v="12917.73"/>
    <x v="3"/>
    <x v="2"/>
    <n v="4"/>
    <s v="Bengaluru Hub"/>
    <s v="Elizabeth Simmons"/>
    <s v="Sarah Hamilton"/>
    <x v="3"/>
    <s v="Bengaluru"/>
    <s v="Fashion"/>
    <s v="Air Max Shoes"/>
    <s v="Nike"/>
    <s v="Bengaluru Hub"/>
    <s v="Elizabeth Simmons"/>
  </r>
  <r>
    <s v="ORD102832"/>
    <s v="CUST12832"/>
    <s v="Richard Schmitt"/>
    <s v="Female"/>
    <n v="46"/>
    <x v="1"/>
    <x v="123"/>
    <d v="2024-11-19T00:00:00"/>
    <x v="2"/>
    <s v="Hyderabad"/>
    <x v="3"/>
    <s v="P4250"/>
    <s v="Galaxy S24"/>
    <x v="3"/>
    <n v="5"/>
    <n v="14811"/>
    <n v="21600.86"/>
    <n v="15"/>
    <n v="91803.65"/>
    <n v="33949.300000000003"/>
    <x v="0"/>
    <x v="0"/>
    <n v="1"/>
    <s v="Hyderabad Hub"/>
    <s v="Wayne Wheeler"/>
    <s v="Richard Schmitt"/>
    <x v="2"/>
    <s v="Hyderabad"/>
    <s v="Electronics"/>
    <s v="Galaxy S24"/>
    <s v="Samsung"/>
    <s v="Hyderabad Hub"/>
    <s v="Wayne Wheeler"/>
  </r>
  <r>
    <s v="ORD102833"/>
    <s v="CUST12833"/>
    <s v="Jeffrey Garcia"/>
    <s v="Female"/>
    <n v="41"/>
    <x v="1"/>
    <x v="2"/>
    <d v="2026-04-18T00:00:00"/>
    <x v="4"/>
    <s v="Chennai"/>
    <x v="3"/>
    <s v="P9677"/>
    <s v="iPhone 15"/>
    <x v="5"/>
    <n v="4"/>
    <n v="1728"/>
    <n v="2179.6799999999998"/>
    <n v="15"/>
    <n v="7410.91"/>
    <n v="1806.72"/>
    <x v="0"/>
    <x v="2"/>
    <n v="4"/>
    <s v="Chennai Hub"/>
    <s v="Deanna Brown"/>
    <s v="Jeffrey Garcia"/>
    <x v="4"/>
    <s v="Chennai"/>
    <s v="Electronics"/>
    <s v="iPhone 15"/>
    <s v="Apple"/>
    <s v="Chennai Hub"/>
    <s v="Deanna Brown"/>
  </r>
  <r>
    <s v="ORD102834"/>
    <s v="CUST12834"/>
    <s v="Seth Jimenez"/>
    <s v="Male"/>
    <n v="39"/>
    <x v="1"/>
    <x v="570"/>
    <d v="2026-04-25T00:00:00"/>
    <x v="4"/>
    <s v="Chennai"/>
    <x v="2"/>
    <s v="P6028"/>
    <s v="Face Wash"/>
    <x v="2"/>
    <n v="3"/>
    <n v="10758"/>
    <n v="13264.6"/>
    <n v="15"/>
    <n v="33824.730000000003"/>
    <n v="7519.8"/>
    <x v="1"/>
    <x v="1"/>
    <n v="4"/>
    <s v="Chennai Hub"/>
    <s v="Rhonda Adams"/>
    <s v="Seth Jimenez"/>
    <x v="4"/>
    <s v="Chennai"/>
    <s v="Beauty"/>
    <s v="Face Wash"/>
    <s v="Loreal"/>
    <s v="Chennai Hub"/>
    <s v="Rhonda Adams"/>
  </r>
  <r>
    <s v="ORD102835"/>
    <s v="CUST12835"/>
    <s v="Antonio Dawson"/>
    <s v="Female"/>
    <n v="32"/>
    <x v="0"/>
    <x v="145"/>
    <d v="2025-04-30T00:00:00"/>
    <x v="0"/>
    <s v="Mumbai"/>
    <x v="0"/>
    <s v="P3511"/>
    <s v="Pressure Cooker"/>
    <x v="0"/>
    <n v="2"/>
    <n v="5348"/>
    <n v="7033.99"/>
    <n v="0"/>
    <n v="14067.98"/>
    <n v="3371.98"/>
    <x v="2"/>
    <x v="1"/>
    <n v="3"/>
    <s v="Mumbai Hub"/>
    <s v="Robert Davis"/>
    <s v="Antonio Dawson"/>
    <x v="0"/>
    <s v="Mumbai"/>
    <s v="Home"/>
    <s v="Pressure Cooker"/>
    <s v="Prestige"/>
    <s v="Mumbai Hub"/>
    <s v="Robert Davis"/>
  </r>
  <r>
    <s v="ORD102836"/>
    <s v="CUST12836"/>
    <s v="Tracy Parker"/>
    <s v="Female"/>
    <n v="38"/>
    <x v="1"/>
    <x v="582"/>
    <d v="2026-06-04T00:00:00"/>
    <x v="1"/>
    <s v="New Delhi"/>
    <x v="3"/>
    <s v="P4534"/>
    <s v="Galaxy S24"/>
    <x v="3"/>
    <n v="5"/>
    <n v="29682"/>
    <n v="43153.3"/>
    <n v="0"/>
    <n v="215766.5"/>
    <n v="67356.5"/>
    <x v="0"/>
    <x v="2"/>
    <n v="2"/>
    <s v="New Delhi Hub"/>
    <s v="Brianna Matthews"/>
    <s v="Tracy Parker"/>
    <x v="1"/>
    <s v="New Delhi"/>
    <s v="Electronics"/>
    <s v="Galaxy S24"/>
    <s v="Samsung"/>
    <s v="New Delhi Hub"/>
    <s v="Brianna Matthews"/>
  </r>
  <r>
    <s v="ORD102837"/>
    <s v="CUST12837"/>
    <s v="Nicole Gibson"/>
    <s v="Male"/>
    <n v="35"/>
    <x v="1"/>
    <x v="6"/>
    <d v="2026-04-02T00:00:00"/>
    <x v="3"/>
    <s v="Bengaluru"/>
    <x v="3"/>
    <s v="P7242"/>
    <s v="iPhone 15"/>
    <x v="5"/>
    <n v="5"/>
    <n v="18395"/>
    <n v="23309.13"/>
    <n v="15"/>
    <n v="99063.8"/>
    <n v="24570.65"/>
    <x v="3"/>
    <x v="1"/>
    <n v="5"/>
    <s v="Bengaluru Hub"/>
    <s v="Brenda George"/>
    <s v="Nicole Gibson"/>
    <x v="3"/>
    <s v="Bengaluru"/>
    <s v="Electronics"/>
    <s v="iPhone 15"/>
    <s v="Apple"/>
    <s v="Bengaluru Hub"/>
    <s v="Brenda George"/>
  </r>
  <r>
    <s v="ORD102838"/>
    <s v="CUST12838"/>
    <s v="Dana Young"/>
    <s v="Male"/>
    <n v="20"/>
    <x v="1"/>
    <x v="704"/>
    <d v="2026-05-25T00:00:00"/>
    <x v="4"/>
    <s v="Chennai"/>
    <x v="3"/>
    <s v="P2888"/>
    <s v="iPhone 15"/>
    <x v="5"/>
    <n v="1"/>
    <n v="26389"/>
    <n v="31643.48"/>
    <n v="15"/>
    <n v="26896.959999999999"/>
    <n v="5254.48"/>
    <x v="2"/>
    <x v="3"/>
    <n v="5"/>
    <s v="Chennai Hub"/>
    <s v="Linda Bowman"/>
    <s v="Dana Young"/>
    <x v="4"/>
    <s v="Chennai"/>
    <s v="Electronics"/>
    <s v="iPhone 15"/>
    <s v="Apple"/>
    <s v="Chennai Hub"/>
    <s v="Linda Bowman"/>
  </r>
  <r>
    <s v="ORD102839"/>
    <s v="CUST12839"/>
    <s v="Patrick Stewart"/>
    <s v="Male"/>
    <n v="47"/>
    <x v="0"/>
    <x v="146"/>
    <d v="2026-03-24T00:00:00"/>
    <x v="3"/>
    <s v="Bengaluru"/>
    <x v="3"/>
    <s v="P6968"/>
    <s v="Galaxy S24"/>
    <x v="3"/>
    <n v="5"/>
    <n v="930"/>
    <n v="1058.18"/>
    <n v="10"/>
    <n v="4761.8100000000004"/>
    <n v="640.9"/>
    <x v="3"/>
    <x v="1"/>
    <n v="2"/>
    <s v="Bengaluru Hub"/>
    <s v="Nicole Thomas"/>
    <s v="Patrick Stewart"/>
    <x v="3"/>
    <s v="Bengaluru"/>
    <s v="Electronics"/>
    <s v="Galaxy S24"/>
    <s v="Samsung"/>
    <s v="Bengaluru Hub"/>
    <s v="Nicole Thomas"/>
  </r>
  <r>
    <s v="ORD102840"/>
    <s v="CUST12840"/>
    <s v="Erika Johnson"/>
    <s v="Female"/>
    <n v="39"/>
    <x v="0"/>
    <x v="151"/>
    <d v="2025-12-07T00:00:00"/>
    <x v="0"/>
    <s v="Mumbai"/>
    <x v="0"/>
    <s v="P7109"/>
    <s v="Pressure Cooker"/>
    <x v="0"/>
    <n v="4"/>
    <n v="28399"/>
    <n v="41467.120000000003"/>
    <n v="20"/>
    <n v="132694.78"/>
    <n v="52272.480000000003"/>
    <x v="2"/>
    <x v="0"/>
    <n v="5"/>
    <s v="Mumbai Hub"/>
    <s v="Roy Pham"/>
    <s v="Erika Johnson"/>
    <x v="0"/>
    <s v="Mumbai"/>
    <s v="Home"/>
    <s v="Pressure Cooker"/>
    <s v="Prestige"/>
    <s v="Mumbai Hub"/>
    <s v="Roy Pham"/>
  </r>
  <r>
    <s v="ORD102841"/>
    <s v="CUST12841"/>
    <s v="Christina Galvan"/>
    <s v="Male"/>
    <n v="24"/>
    <x v="0"/>
    <x v="678"/>
    <d v="2024-12-15T00:00:00"/>
    <x v="2"/>
    <s v="Hyderabad"/>
    <x v="1"/>
    <s v="P7064"/>
    <s v="Sunflower Oil"/>
    <x v="1"/>
    <n v="4"/>
    <n v="12895"/>
    <n v="17326.98"/>
    <n v="15"/>
    <n v="58911.73"/>
    <n v="17727.919999999998"/>
    <x v="3"/>
    <x v="0"/>
    <n v="4"/>
    <s v="Hyderabad Hub"/>
    <s v="Madison Gill"/>
    <s v="Christina Galvan"/>
    <x v="2"/>
    <s v="Hyderabad"/>
    <s v="Grocery"/>
    <s v="Sunflower Oil"/>
    <s v="Fortune"/>
    <s v="Hyderabad Hub"/>
    <s v="Madison Gill"/>
  </r>
  <r>
    <s v="ORD102842"/>
    <s v="CUST12842"/>
    <s v="Jennifer Nguyen"/>
    <s v="Male"/>
    <n v="35"/>
    <x v="0"/>
    <x v="109"/>
    <d v="2025-12-21T00:00:00"/>
    <x v="0"/>
    <s v="Mumbai"/>
    <x v="3"/>
    <s v="P4108"/>
    <s v="iPhone 15"/>
    <x v="5"/>
    <n v="5"/>
    <n v="18513"/>
    <n v="25208.76"/>
    <n v="5"/>
    <n v="119741.61"/>
    <n v="33478.800000000003"/>
    <x v="0"/>
    <x v="1"/>
    <n v="1"/>
    <s v="Mumbai Hub"/>
    <s v="Stephen White"/>
    <s v="Jennifer Nguyen"/>
    <x v="0"/>
    <s v="Mumbai"/>
    <s v="Electronics"/>
    <s v="iPhone 15"/>
    <s v="Apple"/>
    <s v="Mumbai Hub"/>
    <s v="Stephen White"/>
  </r>
  <r>
    <s v="ORD102843"/>
    <s v="CUST12843"/>
    <s v="Max Cortez"/>
    <s v="Female"/>
    <n v="18"/>
    <x v="1"/>
    <x v="699"/>
    <d v="2024-09-20T00:00:00"/>
    <x v="0"/>
    <s v="New Delhi"/>
    <x v="1"/>
    <s v="P4492"/>
    <s v="Sunflower Oil"/>
    <x v="1"/>
    <n v="5"/>
    <n v="4311"/>
    <n v="6025.99"/>
    <n v="10"/>
    <n v="27116.95"/>
    <n v="8574.9500000000007"/>
    <x v="3"/>
    <x v="2"/>
    <n v="5"/>
    <s v="New Delhi Hub"/>
    <s v="Erik Smith"/>
    <s v="Max Cortez"/>
    <x v="0"/>
    <s v="New Delhi"/>
    <s v="Grocery"/>
    <s v="Sunflower Oil"/>
    <s v="Fortune"/>
    <s v="New Delhi Hub"/>
    <s v="Erik Smith"/>
  </r>
  <r>
    <s v="ORD102844"/>
    <s v="CUST12844"/>
    <s v="Colleen Gray"/>
    <s v="Female"/>
    <n v="57"/>
    <x v="1"/>
    <x v="262"/>
    <d v="2025-12-28T00:00:00"/>
    <x v="2"/>
    <s v="Hyderabad"/>
    <x v="0"/>
    <s v="P8863"/>
    <s v="Pressure Cooker"/>
    <x v="0"/>
    <n v="3"/>
    <n v="28044"/>
    <n v="35263.089999999997"/>
    <n v="10"/>
    <n v="95210.34"/>
    <n v="21657.27"/>
    <x v="1"/>
    <x v="1"/>
    <n v="5"/>
    <s v="Hyderabad Hub"/>
    <s v="Mr. Joshua Roy"/>
    <s v="Colleen Gray"/>
    <x v="2"/>
    <s v="Hyderabad"/>
    <s v="Home"/>
    <s v="Pressure Cooker"/>
    <s v="Prestige"/>
    <s v="Hyderabad Hub"/>
    <s v="Mr. Joshua Roy"/>
  </r>
  <r>
    <s v="ORD102845"/>
    <s v="CUST12845"/>
    <s v="Jessica Sullivan"/>
    <s v="Female"/>
    <n v="28"/>
    <x v="0"/>
    <x v="393"/>
    <d v="2024-07-31T00:00:00"/>
    <x v="0"/>
    <s v="Bengaluru"/>
    <x v="1"/>
    <s v="P6632"/>
    <s v="Sunflower Oil"/>
    <x v="1"/>
    <n v="5"/>
    <n v="9760"/>
    <n v="13957.51"/>
    <n v="0"/>
    <n v="69787.55"/>
    <n v="20987.55"/>
    <x v="2"/>
    <x v="1"/>
    <n v="5"/>
    <s v="Bengaluru Hub"/>
    <s v="Daniel Allen"/>
    <s v="Jessica Sullivan"/>
    <x v="0"/>
    <s v="Bengaluru"/>
    <s v="Grocery"/>
    <s v="Sunflower Oil"/>
    <s v="Fortune"/>
    <s v="Bengaluru Hub"/>
    <s v="Daniel Allen"/>
  </r>
  <r>
    <s v="ORD102846"/>
    <s v="CUST12846"/>
    <s v="Chad Stewart"/>
    <s v="Male"/>
    <n v="31"/>
    <x v="1"/>
    <x v="491"/>
    <d v="2024-12-27T00:00:00"/>
    <x v="0"/>
    <s v="Mumbai"/>
    <x v="4"/>
    <s v="P2127"/>
    <s v="Air Max Shoes"/>
    <x v="4"/>
    <n v="1"/>
    <n v="14955"/>
    <n v="18616.189999999999"/>
    <n v="15"/>
    <n v="15823.76"/>
    <n v="3661.19"/>
    <x v="0"/>
    <x v="3"/>
    <n v="5"/>
    <s v="Mumbai Hub"/>
    <s v="Charles Barrera"/>
    <s v="Chad Stewart"/>
    <x v="0"/>
    <s v="Mumbai"/>
    <s v="Fashion"/>
    <s v="Air Max Shoes"/>
    <s v="Nike"/>
    <s v="Mumbai Hub"/>
    <s v="Charles Barrera"/>
  </r>
  <r>
    <s v="ORD102847"/>
    <s v="CUST12847"/>
    <s v="John Vasquez"/>
    <s v="Male"/>
    <n v="56"/>
    <x v="1"/>
    <x v="450"/>
    <d v="2026-06-01T00:00:00"/>
    <x v="1"/>
    <s v="New Delhi"/>
    <x v="3"/>
    <s v="P7675"/>
    <s v="iPhone 15"/>
    <x v="5"/>
    <n v="1"/>
    <n v="29005"/>
    <n v="39197.53"/>
    <n v="15"/>
    <n v="33317.9"/>
    <n v="10192.530000000001"/>
    <x v="3"/>
    <x v="1"/>
    <n v="1"/>
    <s v="New Delhi Hub"/>
    <s v="Ruben Hahn"/>
    <s v="John Vasquez"/>
    <x v="1"/>
    <s v="New Delhi"/>
    <s v="Electronics"/>
    <s v="iPhone 15"/>
    <s v="Apple"/>
    <s v="New Delhi Hub"/>
    <s v="Ruben Hahn"/>
  </r>
  <r>
    <s v="ORD102848"/>
    <s v="CUST12848"/>
    <s v="Sarah Miller DDS"/>
    <s v="Female"/>
    <n v="50"/>
    <x v="1"/>
    <x v="642"/>
    <d v="2024-12-29T00:00:00"/>
    <x v="3"/>
    <s v="Bengaluru"/>
    <x v="2"/>
    <s v="P1563"/>
    <s v="Face Wash"/>
    <x v="2"/>
    <n v="3"/>
    <n v="18059"/>
    <n v="23892.62"/>
    <n v="10"/>
    <n v="64510.07"/>
    <n v="17500.86"/>
    <x v="2"/>
    <x v="0"/>
    <n v="4"/>
    <s v="Bengaluru Hub"/>
    <s v="Phillip Whitney"/>
    <s v="Sarah Miller DDS"/>
    <x v="3"/>
    <s v="Bengaluru"/>
    <s v="Beauty"/>
    <s v="Face Wash"/>
    <s v="Loreal"/>
    <s v="Bengaluru Hub"/>
    <s v="Phillip Whitney"/>
  </r>
  <r>
    <s v="ORD102849"/>
    <s v="CUST12849"/>
    <s v="Joshua Ray"/>
    <s v="Male"/>
    <n v="37"/>
    <x v="1"/>
    <x v="504"/>
    <d v="2024-11-03T00:00:00"/>
    <x v="2"/>
    <s v="Hyderabad"/>
    <x v="3"/>
    <s v="P1532"/>
    <s v="Galaxy S24"/>
    <x v="3"/>
    <n v="2"/>
    <n v="3554"/>
    <n v="4539.5200000000004"/>
    <n v="15"/>
    <n v="7717.18"/>
    <n v="1971.04"/>
    <x v="1"/>
    <x v="3"/>
    <n v="4"/>
    <s v="Hyderabad Hub"/>
    <s v="Misty Hansen"/>
    <s v="Joshua Ray"/>
    <x v="2"/>
    <s v="Hyderabad"/>
    <s v="Electronics"/>
    <s v="Galaxy S24"/>
    <s v="Samsung"/>
    <s v="Hyderabad Hub"/>
    <s v="Misty Hansen"/>
  </r>
  <r>
    <s v="ORD102850"/>
    <s v="CUST12850"/>
    <s v="Frank Jenkins"/>
    <s v="Female"/>
    <n v="45"/>
    <x v="1"/>
    <x v="574"/>
    <d v="2026-05-20T00:00:00"/>
    <x v="4"/>
    <s v="Chennai"/>
    <x v="3"/>
    <s v="P7215"/>
    <s v="iPhone 15"/>
    <x v="5"/>
    <n v="5"/>
    <n v="18050"/>
    <n v="23716.78"/>
    <n v="15"/>
    <n v="100796.31"/>
    <n v="28333.9"/>
    <x v="0"/>
    <x v="1"/>
    <n v="1"/>
    <s v="Chennai Hub"/>
    <s v="Emily Thomas"/>
    <s v="Frank Jenkins"/>
    <x v="4"/>
    <s v="Chennai"/>
    <s v="Electronics"/>
    <s v="iPhone 15"/>
    <s v="Apple"/>
    <s v="Chennai Hub"/>
    <s v="Emily Thomas"/>
  </r>
  <r>
    <s v="ORD102851"/>
    <s v="CUST12851"/>
    <s v="Mr. Matthew Joseph"/>
    <s v="Female"/>
    <n v="19"/>
    <x v="1"/>
    <x v="350"/>
    <d v="2025-12-03T00:00:00"/>
    <x v="1"/>
    <s v="New Delhi"/>
    <x v="0"/>
    <s v="P3526"/>
    <s v="Pressure Cooker"/>
    <x v="0"/>
    <n v="4"/>
    <n v="26367"/>
    <n v="32414.43"/>
    <n v="20"/>
    <n v="103726.18"/>
    <n v="24189.72"/>
    <x v="2"/>
    <x v="1"/>
    <n v="3"/>
    <s v="New Delhi Hub"/>
    <s v="Cynthia Shea"/>
    <s v="Mr. Matthew Joseph"/>
    <x v="1"/>
    <s v="New Delhi"/>
    <s v="Home"/>
    <s v="Pressure Cooker"/>
    <s v="Prestige"/>
    <s v="New Delhi Hub"/>
    <s v="Cynthia Shea"/>
  </r>
  <r>
    <s v="ORD102852"/>
    <s v="CUST12852"/>
    <s v="Michael Fry"/>
    <s v="Male"/>
    <n v="40"/>
    <x v="1"/>
    <x v="105"/>
    <d v="2024-11-25T00:00:00"/>
    <x v="2"/>
    <s v="Hyderabad"/>
    <x v="4"/>
    <s v="P3064"/>
    <s v="Air Max Shoes"/>
    <x v="4"/>
    <n v="2"/>
    <n v="14649"/>
    <n v="20852.2"/>
    <n v="0"/>
    <n v="41704.400000000001"/>
    <n v="12406.4"/>
    <x v="0"/>
    <x v="2"/>
    <n v="3"/>
    <s v="Hyderabad Hub"/>
    <s v="Jill Stewart"/>
    <s v="Michael Fry"/>
    <x v="2"/>
    <s v="Hyderabad"/>
    <s v="Fashion"/>
    <s v="Air Max Shoes"/>
    <s v="Nike"/>
    <s v="Hyderabad Hub"/>
    <s v="Jill Stewart"/>
  </r>
  <r>
    <s v="ORD102853"/>
    <s v="CUST12853"/>
    <s v="Kyle Soto"/>
    <s v="Female"/>
    <n v="38"/>
    <x v="0"/>
    <x v="482"/>
    <d v="2025-10-04T00:00:00"/>
    <x v="0"/>
    <s v="Mumbai"/>
    <x v="4"/>
    <s v="P1880"/>
    <s v="Air Max Shoes"/>
    <x v="4"/>
    <n v="3"/>
    <n v="7534"/>
    <n v="10270.129999999999"/>
    <n v="10"/>
    <n v="27729.35"/>
    <n v="8208.39"/>
    <x v="3"/>
    <x v="3"/>
    <n v="5"/>
    <s v="Mumbai Hub"/>
    <s v="Nicholas Hughes"/>
    <s v="Kyle Soto"/>
    <x v="0"/>
    <s v="Mumbai"/>
    <s v="Fashion"/>
    <s v="Air Max Shoes"/>
    <s v="Nike"/>
    <s v="Mumbai Hub"/>
    <s v="Nicholas Hughes"/>
  </r>
  <r>
    <s v="ORD102854"/>
    <s v="CUST12854"/>
    <s v="Marcus Nelson"/>
    <s v="Female"/>
    <n v="48"/>
    <x v="0"/>
    <x v="71"/>
    <d v="2026-03-06T00:00:00"/>
    <x v="1"/>
    <s v="New Delhi"/>
    <x v="3"/>
    <s v="P6727"/>
    <s v="iPhone 15"/>
    <x v="5"/>
    <n v="4"/>
    <n v="27164"/>
    <n v="31780.93"/>
    <n v="15"/>
    <n v="108055.16"/>
    <n v="18467.72"/>
    <x v="0"/>
    <x v="2"/>
    <n v="1"/>
    <s v="New Delhi Hub"/>
    <s v="Gerald Wheeler"/>
    <s v="Marcus Nelson"/>
    <x v="1"/>
    <s v="New Delhi"/>
    <s v="Electronics"/>
    <s v="iPhone 15"/>
    <s v="Apple"/>
    <s v="New Delhi Hub"/>
    <s v="Gerald Wheeler"/>
  </r>
  <r>
    <s v="ORD102855"/>
    <s v="CUST12855"/>
    <s v="Tracy Booker"/>
    <s v="Female"/>
    <n v="51"/>
    <x v="1"/>
    <x v="702"/>
    <d v="2025-02-16T00:00:00"/>
    <x v="1"/>
    <s v="New Delhi"/>
    <x v="0"/>
    <s v="P5331"/>
    <s v="Pressure Cooker"/>
    <x v="0"/>
    <n v="3"/>
    <n v="13952"/>
    <n v="15356.24"/>
    <n v="0"/>
    <n v="46068.72"/>
    <n v="4212.72"/>
    <x v="3"/>
    <x v="0"/>
    <n v="1"/>
    <s v="New Delhi Hub"/>
    <s v="Elizabeth Ray"/>
    <s v="Tracy Booker"/>
    <x v="1"/>
    <s v="New Delhi"/>
    <s v="Home"/>
    <s v="Pressure Cooker"/>
    <s v="Prestige"/>
    <s v="New Delhi Hub"/>
    <s v="Elizabeth Ray"/>
  </r>
  <r>
    <s v="ORD102856"/>
    <s v="CUST12856"/>
    <s v="Blake Robinson"/>
    <s v="Female"/>
    <n v="25"/>
    <x v="0"/>
    <x v="591"/>
    <d v="2024-11-18T00:00:00"/>
    <x v="0"/>
    <s v="Pune"/>
    <x v="4"/>
    <s v="P4260"/>
    <s v="Air Max Shoes"/>
    <x v="4"/>
    <n v="1"/>
    <n v="1908"/>
    <n v="2783.25"/>
    <n v="20"/>
    <n v="2226.6"/>
    <n v="875.25"/>
    <x v="0"/>
    <x v="2"/>
    <n v="4"/>
    <s v="Pune Hub"/>
    <s v="Anna Hernandez"/>
    <s v="Blake Robinson"/>
    <x v="0"/>
    <s v="Pune"/>
    <s v="Fashion"/>
    <s v="Air Max Shoes"/>
    <s v="Nike"/>
    <s v="Pune Hub"/>
    <s v="Anna Hernandez"/>
  </r>
  <r>
    <s v="ORD102857"/>
    <s v="CUST12857"/>
    <s v="Laura Adams"/>
    <s v="Female"/>
    <n v="35"/>
    <x v="0"/>
    <x v="215"/>
    <d v="2026-03-12T00:00:00"/>
    <x v="4"/>
    <s v="Chennai"/>
    <x v="3"/>
    <s v="P7031"/>
    <s v="Galaxy S24"/>
    <x v="3"/>
    <n v="4"/>
    <n v="15713"/>
    <n v="17815.03"/>
    <n v="5"/>
    <n v="67697.11"/>
    <n v="8408.1200000000008"/>
    <x v="1"/>
    <x v="1"/>
    <n v="3"/>
    <s v="Chennai Hub"/>
    <s v="Zachary Williams"/>
    <s v="Laura Adams"/>
    <x v="4"/>
    <s v="Chennai"/>
    <s v="Electronics"/>
    <s v="Galaxy S24"/>
    <s v="Samsung"/>
    <s v="Chennai Hub"/>
    <s v="Zachary Williams"/>
  </r>
  <r>
    <s v="ORD102858"/>
    <s v="CUST12858"/>
    <s v="Kendra Decker"/>
    <s v="Female"/>
    <n v="20"/>
    <x v="0"/>
    <x v="172"/>
    <d v="2025-01-10T00:00:00"/>
    <x v="1"/>
    <s v="New Delhi"/>
    <x v="3"/>
    <s v="P2193"/>
    <s v="iPhone 15"/>
    <x v="5"/>
    <n v="5"/>
    <n v="18214"/>
    <n v="20310.96"/>
    <n v="10"/>
    <n v="91399.32"/>
    <n v="10484.799999999999"/>
    <x v="2"/>
    <x v="0"/>
    <n v="2"/>
    <s v="New Delhi Hub"/>
    <s v="Regina Haney"/>
    <s v="Kendra Decker"/>
    <x v="1"/>
    <s v="New Delhi"/>
    <s v="Electronics"/>
    <s v="iPhone 15"/>
    <s v="Apple"/>
    <s v="New Delhi Hub"/>
    <s v="Regina Haney"/>
  </r>
  <r>
    <s v="ORD102859"/>
    <s v="CUST12859"/>
    <s v="Thomas Spencer"/>
    <s v="Female"/>
    <n v="36"/>
    <x v="1"/>
    <x v="680"/>
    <d v="2025-08-01T00:00:00"/>
    <x v="0"/>
    <s v="Mumbai"/>
    <x v="2"/>
    <s v="P6654"/>
    <s v="Face Wash"/>
    <x v="2"/>
    <n v="2"/>
    <n v="22467"/>
    <n v="27391.25"/>
    <n v="10"/>
    <n v="49304.25"/>
    <n v="9848.5"/>
    <x v="0"/>
    <x v="2"/>
    <n v="5"/>
    <s v="Mumbai Hub"/>
    <s v="Jennifer Phelps"/>
    <s v="Thomas Spencer"/>
    <x v="0"/>
    <s v="Mumbai"/>
    <s v="Beauty"/>
    <s v="Face Wash"/>
    <s v="Loreal"/>
    <s v="Mumbai Hub"/>
    <s v="Jennifer Phelps"/>
  </r>
  <r>
    <s v="ORD102860"/>
    <s v="CUST12860"/>
    <s v="Jessica Berry"/>
    <s v="Male"/>
    <n v="36"/>
    <x v="1"/>
    <x v="252"/>
    <d v="2025-02-28T00:00:00"/>
    <x v="2"/>
    <s v="Hyderabad"/>
    <x v="3"/>
    <s v="P7798"/>
    <s v="iPhone 15"/>
    <x v="5"/>
    <n v="5"/>
    <n v="17843"/>
    <n v="22873.94"/>
    <n v="20"/>
    <n v="91495.76"/>
    <n v="25154.7"/>
    <x v="1"/>
    <x v="3"/>
    <n v="5"/>
    <s v="Hyderabad Hub"/>
    <s v="Sheri Robbins"/>
    <s v="Jessica Berry"/>
    <x v="2"/>
    <s v="Hyderabad"/>
    <s v="Electronics"/>
    <s v="iPhone 15"/>
    <s v="Apple"/>
    <s v="Hyderabad Hub"/>
    <s v="Sheri Robbins"/>
  </r>
  <r>
    <s v="ORD102861"/>
    <s v="CUST12861"/>
    <s v="Danielle Strickland"/>
    <s v="Male"/>
    <n v="25"/>
    <x v="0"/>
    <x v="653"/>
    <d v="2024-10-31T00:00:00"/>
    <x v="2"/>
    <s v="Hyderabad"/>
    <x v="4"/>
    <s v="P8567"/>
    <s v="Air Max Shoes"/>
    <x v="4"/>
    <n v="5"/>
    <n v="11891"/>
    <n v="16029.65"/>
    <n v="5"/>
    <n v="76140.84"/>
    <n v="20693.25"/>
    <x v="1"/>
    <x v="0"/>
    <n v="5"/>
    <s v="Hyderabad Hub"/>
    <s v="David Lyons"/>
    <s v="Danielle Strickland"/>
    <x v="2"/>
    <s v="Hyderabad"/>
    <s v="Fashion"/>
    <s v="Air Max Shoes"/>
    <s v="Nike"/>
    <s v="Hyderabad Hub"/>
    <s v="David Lyons"/>
  </r>
  <r>
    <s v="ORD102862"/>
    <s v="CUST12862"/>
    <s v="Abigail Perez"/>
    <s v="Male"/>
    <n v="44"/>
    <x v="0"/>
    <x v="380"/>
    <d v="2025-12-02T00:00:00"/>
    <x v="0"/>
    <s v="Pune"/>
    <x v="0"/>
    <s v="P7871"/>
    <s v="Pressure Cooker"/>
    <x v="0"/>
    <n v="5"/>
    <n v="8427"/>
    <n v="9405.51"/>
    <n v="15"/>
    <n v="39973.42"/>
    <n v="4892.55"/>
    <x v="1"/>
    <x v="1"/>
    <n v="4"/>
    <s v="Pune Hub"/>
    <s v="Beth Bell"/>
    <s v="Abigail Perez"/>
    <x v="0"/>
    <s v="Pune"/>
    <s v="Home"/>
    <s v="Pressure Cooker"/>
    <s v="Prestige"/>
    <s v="Pune Hub"/>
    <s v="Beth Bell"/>
  </r>
  <r>
    <s v="ORD102863"/>
    <s v="CUST12863"/>
    <s v="Emily Bowman"/>
    <s v="Female"/>
    <n v="45"/>
    <x v="0"/>
    <x v="440"/>
    <d v="2026-04-08T00:00:00"/>
    <x v="3"/>
    <s v="Bengaluru"/>
    <x v="2"/>
    <s v="P2011"/>
    <s v="Face Wash"/>
    <x v="2"/>
    <n v="3"/>
    <n v="9776"/>
    <n v="11936.46"/>
    <n v="15"/>
    <n v="30437.97"/>
    <n v="6481.38"/>
    <x v="2"/>
    <x v="3"/>
    <n v="3"/>
    <s v="Bengaluru Hub"/>
    <s v="Robert Smith"/>
    <s v="Emily Bowman"/>
    <x v="3"/>
    <s v="Bengaluru"/>
    <s v="Beauty"/>
    <s v="Face Wash"/>
    <s v="Loreal"/>
    <s v="Bengaluru Hub"/>
    <s v="Robert Smith"/>
  </r>
  <r>
    <s v="ORD102864"/>
    <s v="CUST12864"/>
    <s v="Ashley Clark"/>
    <s v="Male"/>
    <n v="55"/>
    <x v="0"/>
    <x v="278"/>
    <d v="2026-02-17T00:00:00"/>
    <x v="3"/>
    <s v="Bengaluru"/>
    <x v="4"/>
    <s v="P5278"/>
    <s v="Air Max Shoes"/>
    <x v="4"/>
    <n v="3"/>
    <n v="11478"/>
    <n v="13696.67"/>
    <n v="5"/>
    <n v="39035.51"/>
    <n v="6656.01"/>
    <x v="2"/>
    <x v="1"/>
    <n v="3"/>
    <s v="Bengaluru Hub"/>
    <s v="Jimmy Mcdaniel"/>
    <s v="Ashley Clark"/>
    <x v="3"/>
    <s v="Bengaluru"/>
    <s v="Fashion"/>
    <s v="Air Max Shoes"/>
    <s v="Nike"/>
    <s v="Bengaluru Hub"/>
    <s v="Jimmy Mcdaniel"/>
  </r>
  <r>
    <s v="ORD102865"/>
    <s v="CUST12865"/>
    <s v="James Ballard"/>
    <s v="Male"/>
    <n v="54"/>
    <x v="1"/>
    <x v="96"/>
    <d v="2025-08-03T00:00:00"/>
    <x v="3"/>
    <s v="Bengaluru"/>
    <x v="2"/>
    <s v="P3655"/>
    <s v="Face Wash"/>
    <x v="2"/>
    <n v="1"/>
    <n v="12995"/>
    <n v="17467.259999999998"/>
    <n v="15"/>
    <n v="14847.17"/>
    <n v="4472.26"/>
    <x v="2"/>
    <x v="1"/>
    <n v="2"/>
    <s v="Bengaluru Hub"/>
    <s v="Roy Ramos"/>
    <s v="James Ballard"/>
    <x v="3"/>
    <s v="Bengaluru"/>
    <s v="Beauty"/>
    <s v="Face Wash"/>
    <s v="Loreal"/>
    <s v="Bengaluru Hub"/>
    <s v="Roy Ramos"/>
  </r>
  <r>
    <s v="ORD102866"/>
    <s v="CUST12866"/>
    <s v="Thomas Morgan"/>
    <s v="Female"/>
    <n v="51"/>
    <x v="0"/>
    <x v="556"/>
    <d v="2024-12-23T00:00:00"/>
    <x v="1"/>
    <s v="New Delhi"/>
    <x v="1"/>
    <s v="P6889"/>
    <s v="Sunflower Oil"/>
    <x v="1"/>
    <n v="3"/>
    <n v="8494"/>
    <n v="12415.81"/>
    <n v="5"/>
    <n v="35385.06"/>
    <n v="11765.43"/>
    <x v="0"/>
    <x v="2"/>
    <n v="5"/>
    <s v="New Delhi Hub"/>
    <s v="Cynthia Sanders"/>
    <s v="Thomas Morgan"/>
    <x v="1"/>
    <s v="New Delhi"/>
    <s v="Grocery"/>
    <s v="Sunflower Oil"/>
    <s v="Fortune"/>
    <s v="New Delhi Hub"/>
    <s v="Cynthia Sanders"/>
  </r>
  <r>
    <s v="ORD102867"/>
    <s v="CUST12867"/>
    <s v="William Cain"/>
    <s v="Male"/>
    <n v="41"/>
    <x v="0"/>
    <x v="440"/>
    <d v="2024-08-04T00:00:00"/>
    <x v="0"/>
    <s v="Mumbai"/>
    <x v="4"/>
    <s v="P9114"/>
    <s v="Air Max Shoes"/>
    <x v="4"/>
    <n v="2"/>
    <n v="14488"/>
    <n v="19825.21"/>
    <n v="20"/>
    <n v="31720.34"/>
    <n v="10674.42"/>
    <x v="0"/>
    <x v="0"/>
    <n v="5"/>
    <s v="Mumbai Hub"/>
    <s v="Caleb Padilla"/>
    <s v="William Cain"/>
    <x v="0"/>
    <s v="Mumbai"/>
    <s v="Fashion"/>
    <s v="Air Max Shoes"/>
    <s v="Nike"/>
    <s v="Mumbai Hub"/>
    <s v="Caleb Padilla"/>
  </r>
  <r>
    <s v="ORD102868"/>
    <s v="CUST12868"/>
    <s v="Shannon Wilson"/>
    <s v="Female"/>
    <n v="34"/>
    <x v="0"/>
    <x v="15"/>
    <d v="2025-03-07T00:00:00"/>
    <x v="4"/>
    <s v="Chennai"/>
    <x v="2"/>
    <s v="P8842"/>
    <s v="Face Wash"/>
    <x v="2"/>
    <n v="2"/>
    <n v="2454"/>
    <n v="3424.86"/>
    <n v="15"/>
    <n v="5822.26"/>
    <n v="1941.72"/>
    <x v="0"/>
    <x v="1"/>
    <n v="1"/>
    <s v="Chennai Hub"/>
    <s v="Teresa Stafford"/>
    <s v="Shannon Wilson"/>
    <x v="4"/>
    <s v="Chennai"/>
    <s v="Beauty"/>
    <s v="Face Wash"/>
    <s v="Loreal"/>
    <s v="Chennai Hub"/>
    <s v="Teresa Stafford"/>
  </r>
  <r>
    <s v="ORD102869"/>
    <s v="CUST12869"/>
    <s v="Michelle Good"/>
    <s v="Male"/>
    <n v="52"/>
    <x v="0"/>
    <x v="393"/>
    <d v="2025-02-13T00:00:00"/>
    <x v="4"/>
    <s v="Chennai"/>
    <x v="3"/>
    <s v="P9873"/>
    <s v="Galaxy S24"/>
    <x v="3"/>
    <n v="5"/>
    <n v="28606"/>
    <n v="41145.03"/>
    <n v="20"/>
    <n v="164580.12"/>
    <n v="62695.15"/>
    <x v="0"/>
    <x v="0"/>
    <n v="4"/>
    <s v="Chennai Hub"/>
    <s v="Penny Watts"/>
    <s v="Michelle Good"/>
    <x v="4"/>
    <s v="Chennai"/>
    <s v="Electronics"/>
    <s v="Galaxy S24"/>
    <s v="Samsung"/>
    <s v="Chennai Hub"/>
    <s v="Penny Watts"/>
  </r>
  <r>
    <s v="ORD102870"/>
    <s v="CUST12870"/>
    <s v="Emily Jensen"/>
    <s v="Male"/>
    <n v="40"/>
    <x v="0"/>
    <x v="658"/>
    <d v="2024-10-10T00:00:00"/>
    <x v="3"/>
    <s v="Bengaluru"/>
    <x v="3"/>
    <s v="P2904"/>
    <s v="Galaxy S24"/>
    <x v="3"/>
    <n v="2"/>
    <n v="3823"/>
    <n v="4983.91"/>
    <n v="5"/>
    <n v="9469.43"/>
    <n v="2321.8200000000002"/>
    <x v="1"/>
    <x v="3"/>
    <n v="2"/>
    <s v="Bengaluru Hub"/>
    <s v="Brittany Howell"/>
    <s v="Emily Jensen"/>
    <x v="3"/>
    <s v="Bengaluru"/>
    <s v="Electronics"/>
    <s v="Galaxy S24"/>
    <s v="Samsung"/>
    <s v="Bengaluru Hub"/>
    <s v="Brittany Howell"/>
  </r>
  <r>
    <s v="ORD102871"/>
    <s v="CUST12871"/>
    <s v="Nathan Stephens"/>
    <s v="Male"/>
    <n v="35"/>
    <x v="1"/>
    <x v="17"/>
    <d v="2025-03-03T00:00:00"/>
    <x v="4"/>
    <s v="Chennai"/>
    <x v="0"/>
    <s v="P2984"/>
    <s v="Pressure Cooker"/>
    <x v="0"/>
    <n v="4"/>
    <n v="4263"/>
    <n v="5932.95"/>
    <n v="15"/>
    <n v="20172.03"/>
    <n v="6679.8"/>
    <x v="1"/>
    <x v="0"/>
    <n v="1"/>
    <s v="Chennai Hub"/>
    <s v="Cheyenne Martin"/>
    <s v="Nathan Stephens"/>
    <x v="4"/>
    <s v="Chennai"/>
    <s v="Home"/>
    <s v="Pressure Cooker"/>
    <s v="Prestige"/>
    <s v="Chennai Hub"/>
    <s v="Cheyenne Martin"/>
  </r>
  <r>
    <s v="ORD102872"/>
    <s v="CUST12872"/>
    <s v="Olivia Copeland"/>
    <s v="Male"/>
    <n v="32"/>
    <x v="0"/>
    <x v="568"/>
    <d v="2024-08-08T00:00:00"/>
    <x v="2"/>
    <s v="Hyderabad"/>
    <x v="1"/>
    <s v="P2422"/>
    <s v="Sunflower Oil"/>
    <x v="1"/>
    <n v="5"/>
    <n v="10078"/>
    <n v="13819.62"/>
    <n v="5"/>
    <n v="65643.199999999997"/>
    <n v="18708.099999999999"/>
    <x v="3"/>
    <x v="2"/>
    <n v="3"/>
    <s v="Hyderabad Hub"/>
    <s v="Shane White"/>
    <s v="Olivia Copeland"/>
    <x v="2"/>
    <s v="Hyderabad"/>
    <s v="Grocery"/>
    <s v="Sunflower Oil"/>
    <s v="Fortune"/>
    <s v="Hyderabad Hub"/>
    <s v="Shane White"/>
  </r>
  <r>
    <s v="ORD102873"/>
    <s v="CUST12873"/>
    <s v="Doris Figueroa"/>
    <s v="Male"/>
    <n v="22"/>
    <x v="1"/>
    <x v="247"/>
    <d v="2025-02-01T00:00:00"/>
    <x v="2"/>
    <s v="Hyderabad"/>
    <x v="3"/>
    <s v="P5401"/>
    <s v="Galaxy S24"/>
    <x v="3"/>
    <n v="2"/>
    <n v="9371"/>
    <n v="10811.22"/>
    <n v="0"/>
    <n v="21622.44"/>
    <n v="2880.44"/>
    <x v="0"/>
    <x v="2"/>
    <n v="3"/>
    <s v="Hyderabad Hub"/>
    <s v="Corey Choi"/>
    <s v="Doris Figueroa"/>
    <x v="2"/>
    <s v="Hyderabad"/>
    <s v="Electronics"/>
    <s v="Galaxy S24"/>
    <s v="Samsung"/>
    <s v="Hyderabad Hub"/>
    <s v="Corey Choi"/>
  </r>
  <r>
    <s v="ORD102874"/>
    <s v="CUST12874"/>
    <s v="Tammy Simon"/>
    <s v="Female"/>
    <n v="32"/>
    <x v="0"/>
    <x v="716"/>
    <d v="2025-02-28T00:00:00"/>
    <x v="1"/>
    <s v="New Delhi"/>
    <x v="3"/>
    <s v="P6744"/>
    <s v="Galaxy S24"/>
    <x v="3"/>
    <n v="4"/>
    <n v="5104"/>
    <n v="6349.02"/>
    <n v="10"/>
    <n v="22856.47"/>
    <n v="4980.08"/>
    <x v="1"/>
    <x v="0"/>
    <n v="2"/>
    <s v="New Delhi Hub"/>
    <s v="John Lester"/>
    <s v="Tammy Simon"/>
    <x v="1"/>
    <s v="New Delhi"/>
    <s v="Electronics"/>
    <s v="Galaxy S24"/>
    <s v="Samsung"/>
    <s v="New Delhi Hub"/>
    <s v="John Lester"/>
  </r>
  <r>
    <s v="ORD102875"/>
    <s v="CUST12875"/>
    <s v="Johnathan Steele"/>
    <s v="Male"/>
    <n v="51"/>
    <x v="0"/>
    <x v="679"/>
    <d v="2025-10-04T00:00:00"/>
    <x v="3"/>
    <s v="Bengaluru"/>
    <x v="4"/>
    <s v="P3908"/>
    <s v="Air Max Shoes"/>
    <x v="4"/>
    <n v="3"/>
    <n v="4775"/>
    <n v="5740.57"/>
    <n v="15"/>
    <n v="14638.45"/>
    <n v="2896.71"/>
    <x v="3"/>
    <x v="0"/>
    <n v="5"/>
    <s v="Bengaluru Hub"/>
    <s v="John Miranda"/>
    <s v="Johnathan Steele"/>
    <x v="3"/>
    <s v="Bengaluru"/>
    <s v="Fashion"/>
    <s v="Air Max Shoes"/>
    <s v="Nike"/>
    <s v="Bengaluru Hub"/>
    <s v="John Miranda"/>
  </r>
  <r>
    <s v="ORD102876"/>
    <s v="CUST12876"/>
    <s v="Ronald Hampton"/>
    <s v="Female"/>
    <n v="19"/>
    <x v="0"/>
    <x v="576"/>
    <d v="2025-08-25T00:00:00"/>
    <x v="0"/>
    <s v="Mumbai"/>
    <x v="3"/>
    <s v="P3077"/>
    <s v="Galaxy S24"/>
    <x v="3"/>
    <n v="4"/>
    <n v="9065"/>
    <n v="12232.54"/>
    <n v="15"/>
    <n v="41590.639999999999"/>
    <n v="12670.16"/>
    <x v="0"/>
    <x v="3"/>
    <n v="2"/>
    <s v="Mumbai Hub"/>
    <s v="Kristina Shaw"/>
    <s v="Ronald Hampton"/>
    <x v="0"/>
    <s v="Mumbai"/>
    <s v="Electronics"/>
    <s v="Galaxy S24"/>
    <s v="Samsung"/>
    <s v="Mumbai Hub"/>
    <s v="Kristina Shaw"/>
  </r>
  <r>
    <s v="ORD102877"/>
    <s v="CUST12877"/>
    <s v="Ethan Johnson"/>
    <s v="Male"/>
    <n v="28"/>
    <x v="1"/>
    <x v="391"/>
    <d v="2024-12-16T00:00:00"/>
    <x v="0"/>
    <s v="Hyderabad"/>
    <x v="0"/>
    <s v="P2063"/>
    <s v="Pressure Cooker"/>
    <x v="0"/>
    <n v="3"/>
    <n v="25244"/>
    <n v="27977.14"/>
    <n v="20"/>
    <n v="67145.14"/>
    <n v="8199.42"/>
    <x v="2"/>
    <x v="0"/>
    <n v="2"/>
    <s v="Hyderabad Hub"/>
    <s v="Jennifer Smith"/>
    <s v="Ethan Johnson"/>
    <x v="2"/>
    <s v="Hyderabad"/>
    <s v="Home"/>
    <s v="Pressure Cooker"/>
    <s v="Prestige"/>
    <s v="Hyderabad Hub"/>
    <s v="Jennifer Smith"/>
  </r>
  <r>
    <s v="ORD102878"/>
    <s v="CUST12878"/>
    <s v="Andrew Johnson"/>
    <s v="Male"/>
    <n v="53"/>
    <x v="1"/>
    <x v="511"/>
    <d v="2026-01-05T00:00:00"/>
    <x v="4"/>
    <s v="Chennai"/>
    <x v="3"/>
    <s v="P4831"/>
    <s v="Galaxy S24"/>
    <x v="3"/>
    <n v="4"/>
    <n v="9597"/>
    <n v="13305.92"/>
    <n v="0"/>
    <n v="53223.68"/>
    <n v="14835.68"/>
    <x v="3"/>
    <x v="1"/>
    <n v="4"/>
    <s v="Chennai Hub"/>
    <s v="Stephen Rubio"/>
    <s v="Andrew Johnson"/>
    <x v="4"/>
    <s v="Chennai"/>
    <s v="Electronics"/>
    <s v="Galaxy S24"/>
    <s v="Samsung"/>
    <s v="Chennai Hub"/>
    <s v="Stephen Rubio"/>
  </r>
  <r>
    <s v="ORD102879"/>
    <s v="CUST12879"/>
    <s v="Faith Smith"/>
    <s v="Female"/>
    <n v="25"/>
    <x v="0"/>
    <x v="3"/>
    <d v="2025-07-25T00:00:00"/>
    <x v="2"/>
    <s v="Hyderabad"/>
    <x v="4"/>
    <s v="P4878"/>
    <s v="Air Max Shoes"/>
    <x v="4"/>
    <n v="3"/>
    <n v="27211"/>
    <n v="31407.08"/>
    <n v="0"/>
    <n v="94221.24"/>
    <n v="12588.24"/>
    <x v="1"/>
    <x v="0"/>
    <n v="5"/>
    <s v="Hyderabad Hub"/>
    <s v="Judy Parks"/>
    <s v="Faith Smith"/>
    <x v="2"/>
    <s v="Hyderabad"/>
    <s v="Fashion"/>
    <s v="Air Max Shoes"/>
    <s v="Nike"/>
    <s v="Hyderabad Hub"/>
    <s v="Judy Parks"/>
  </r>
  <r>
    <s v="ORD102880"/>
    <s v="CUST12880"/>
    <s v="Herbert Williams"/>
    <s v="Male"/>
    <n v="55"/>
    <x v="1"/>
    <x v="331"/>
    <d v="2025-09-27T00:00:00"/>
    <x v="1"/>
    <s v="New Delhi"/>
    <x v="3"/>
    <s v="P5539"/>
    <s v="Galaxy S24"/>
    <x v="3"/>
    <n v="1"/>
    <n v="11360"/>
    <n v="15224.72"/>
    <n v="5"/>
    <n v="14463.48"/>
    <n v="3864.72"/>
    <x v="3"/>
    <x v="3"/>
    <n v="3"/>
    <s v="New Delhi Hub"/>
    <s v="Carolyn Fleming"/>
    <s v="Herbert Williams"/>
    <x v="1"/>
    <s v="New Delhi"/>
    <s v="Electronics"/>
    <s v="Galaxy S24"/>
    <s v="Samsung"/>
    <s v="New Delhi Hub"/>
    <s v="Carolyn Fleming"/>
  </r>
  <r>
    <s v="ORD102881"/>
    <s v="CUST12881"/>
    <s v="Cindy Ellis"/>
    <s v="Male"/>
    <n v="47"/>
    <x v="0"/>
    <x v="500"/>
    <d v="2025-10-03T00:00:00"/>
    <x v="1"/>
    <s v="New Delhi"/>
    <x v="2"/>
    <s v="P4137"/>
    <s v="Face Wash"/>
    <x v="2"/>
    <n v="3"/>
    <n v="21129"/>
    <n v="25635.71"/>
    <n v="15"/>
    <n v="65371.06"/>
    <n v="13520.13"/>
    <x v="0"/>
    <x v="1"/>
    <n v="3"/>
    <s v="New Delhi Hub"/>
    <s v="Sabrina Campbell"/>
    <s v="Cindy Ellis"/>
    <x v="1"/>
    <s v="New Delhi"/>
    <s v="Beauty"/>
    <s v="Face Wash"/>
    <s v="Loreal"/>
    <s v="New Delhi Hub"/>
    <s v="Sabrina Campbell"/>
  </r>
  <r>
    <s v="ORD102882"/>
    <s v="CUST12882"/>
    <s v="Isabella Morgan"/>
    <s v="Male"/>
    <n v="24"/>
    <x v="0"/>
    <x v="75"/>
    <d v="2026-04-26T00:00:00"/>
    <x v="1"/>
    <s v="New Delhi"/>
    <x v="4"/>
    <s v="P9001"/>
    <s v="Air Max Shoes"/>
    <x v="4"/>
    <n v="4"/>
    <n v="24347"/>
    <n v="34666.86"/>
    <n v="5"/>
    <n v="131734.07"/>
    <n v="41279.440000000002"/>
    <x v="0"/>
    <x v="1"/>
    <n v="4"/>
    <s v="New Delhi Hub"/>
    <s v="Keith Alvarado"/>
    <s v="Isabella Morgan"/>
    <x v="1"/>
    <s v="New Delhi"/>
    <s v="Fashion"/>
    <s v="Air Max Shoes"/>
    <s v="Nike"/>
    <s v="New Delhi Hub"/>
    <s v="Keith Alvarado"/>
  </r>
  <r>
    <s v="ORD102883"/>
    <s v="CUST12883"/>
    <s v="Tina Shields"/>
    <s v="Female"/>
    <n v="33"/>
    <x v="1"/>
    <x v="230"/>
    <d v="2025-09-06T00:00:00"/>
    <x v="0"/>
    <s v="Mumbai"/>
    <x v="3"/>
    <s v="P1655"/>
    <s v="Galaxy S24"/>
    <x v="3"/>
    <n v="2"/>
    <n v="2067"/>
    <n v="3067.65"/>
    <n v="0"/>
    <n v="6135.3"/>
    <n v="2001.3"/>
    <x v="0"/>
    <x v="3"/>
    <n v="4"/>
    <s v="Mumbai Hub"/>
    <s v="Stephanie Murphy"/>
    <s v="Tina Shields"/>
    <x v="0"/>
    <s v="Mumbai"/>
    <s v="Electronics"/>
    <s v="Galaxy S24"/>
    <s v="Samsung"/>
    <s v="Mumbai Hub"/>
    <s v="Stephanie Murphy"/>
  </r>
  <r>
    <s v="ORD102884"/>
    <s v="CUST12884"/>
    <s v="Ashley Porter"/>
    <s v="Female"/>
    <n v="32"/>
    <x v="1"/>
    <x v="261"/>
    <d v="2024-08-12T00:00:00"/>
    <x v="1"/>
    <s v="New Delhi"/>
    <x v="1"/>
    <s v="P1017"/>
    <s v="Sunflower Oil"/>
    <x v="1"/>
    <n v="5"/>
    <n v="24574"/>
    <n v="34311.64"/>
    <n v="10"/>
    <n v="154402.38"/>
    <n v="48688.2"/>
    <x v="3"/>
    <x v="1"/>
    <n v="5"/>
    <s v="New Delhi Hub"/>
    <s v="Adam Williams"/>
    <s v="Ashley Porter"/>
    <x v="1"/>
    <s v="New Delhi"/>
    <s v="Grocery"/>
    <s v="Sunflower Oil"/>
    <s v="Fortune"/>
    <s v="New Delhi Hub"/>
    <s v="Adam Williams"/>
  </r>
  <r>
    <s v="ORD102885"/>
    <s v="CUST12885"/>
    <s v="David Kirby"/>
    <s v="Male"/>
    <n v="50"/>
    <x v="1"/>
    <x v="63"/>
    <d v="2025-01-15T00:00:00"/>
    <x v="4"/>
    <s v="Chennai"/>
    <x v="2"/>
    <s v="P7795"/>
    <s v="Face Wash"/>
    <x v="2"/>
    <n v="2"/>
    <n v="23083"/>
    <n v="33292.65"/>
    <n v="20"/>
    <n v="53268.24"/>
    <n v="20419.3"/>
    <x v="1"/>
    <x v="3"/>
    <n v="5"/>
    <s v="Chennai Hub"/>
    <s v="Ralph Jones"/>
    <s v="David Kirby"/>
    <x v="4"/>
    <s v="Chennai"/>
    <s v="Beauty"/>
    <s v="Face Wash"/>
    <s v="Loreal"/>
    <s v="Chennai Hub"/>
    <s v="Ralph Jones"/>
  </r>
  <r>
    <s v="ORD102886"/>
    <s v="CUST12886"/>
    <s v="David Williams"/>
    <s v="Female"/>
    <n v="49"/>
    <x v="0"/>
    <x v="257"/>
    <d v="2025-04-05T00:00:00"/>
    <x v="4"/>
    <s v="Chennai"/>
    <x v="4"/>
    <s v="P9830"/>
    <s v="Air Max Shoes"/>
    <x v="4"/>
    <n v="4"/>
    <n v="19653"/>
    <n v="25044.89"/>
    <n v="5"/>
    <n v="95170.58"/>
    <n v="21567.56"/>
    <x v="3"/>
    <x v="0"/>
    <n v="5"/>
    <s v="Chennai Hub"/>
    <s v="Monica Roberts"/>
    <s v="David Williams"/>
    <x v="4"/>
    <s v="Chennai"/>
    <s v="Fashion"/>
    <s v="Air Max Shoes"/>
    <s v="Nike"/>
    <s v="Chennai Hub"/>
    <s v="Monica Roberts"/>
  </r>
  <r>
    <s v="ORD102887"/>
    <s v="CUST12887"/>
    <s v="Nathan Wilcox"/>
    <s v="Male"/>
    <n v="27"/>
    <x v="1"/>
    <x v="717"/>
    <d v="2025-10-05T00:00:00"/>
    <x v="2"/>
    <s v="Hyderabad"/>
    <x v="3"/>
    <s v="P9422"/>
    <s v="Galaxy S24"/>
    <x v="3"/>
    <n v="3"/>
    <n v="10142"/>
    <n v="12791.45"/>
    <n v="10"/>
    <n v="34536.92"/>
    <n v="7948.35"/>
    <x v="0"/>
    <x v="2"/>
    <n v="4"/>
    <s v="Hyderabad Hub"/>
    <s v="Kelly Murphy"/>
    <s v="Nathan Wilcox"/>
    <x v="2"/>
    <s v="Hyderabad"/>
    <s v="Electronics"/>
    <s v="Galaxy S24"/>
    <s v="Samsung"/>
    <s v="Hyderabad Hub"/>
    <s v="Kelly Murphy"/>
  </r>
  <r>
    <s v="ORD102888"/>
    <s v="CUST12888"/>
    <s v="Scott Vaughan"/>
    <s v="Male"/>
    <n v="58"/>
    <x v="0"/>
    <x v="105"/>
    <d v="2024-07-30T00:00:00"/>
    <x v="4"/>
    <s v="Chennai"/>
    <x v="0"/>
    <s v="P6908"/>
    <s v="Pressure Cooker"/>
    <x v="0"/>
    <n v="4"/>
    <n v="12240"/>
    <n v="14761.83"/>
    <n v="10"/>
    <n v="53142.59"/>
    <n v="10087.32"/>
    <x v="3"/>
    <x v="2"/>
    <n v="5"/>
    <s v="Chennai Hub"/>
    <s v="Jenny Byrd MD"/>
    <s v="Scott Vaughan"/>
    <x v="4"/>
    <s v="Chennai"/>
    <s v="Home"/>
    <s v="Pressure Cooker"/>
    <s v="Prestige"/>
    <s v="Chennai Hub"/>
    <s v="Jenny Byrd MD"/>
  </r>
  <r>
    <s v="ORD102889"/>
    <s v="CUST12889"/>
    <s v="Sandra Tran"/>
    <s v="Female"/>
    <n v="50"/>
    <x v="0"/>
    <x v="324"/>
    <d v="2024-12-07T00:00:00"/>
    <x v="3"/>
    <s v="Bengaluru"/>
    <x v="1"/>
    <s v="P4591"/>
    <s v="Sunflower Oil"/>
    <x v="1"/>
    <n v="1"/>
    <n v="8468"/>
    <n v="10791.34"/>
    <n v="20"/>
    <n v="8633.07"/>
    <n v="2323.34"/>
    <x v="3"/>
    <x v="0"/>
    <n v="4"/>
    <s v="Bengaluru Hub"/>
    <s v="Matthew Douglas"/>
    <s v="Sandra Tran"/>
    <x v="3"/>
    <s v="Bengaluru"/>
    <s v="Grocery"/>
    <s v="Sunflower Oil"/>
    <s v="Fortune"/>
    <s v="Bengaluru Hub"/>
    <s v="Matthew Douglas"/>
  </r>
  <r>
    <s v="ORD102890"/>
    <s v="CUST12890"/>
    <s v="Angel Fox"/>
    <s v="Female"/>
    <n v="55"/>
    <x v="1"/>
    <x v="335"/>
    <d v="2025-12-05T00:00:00"/>
    <x v="4"/>
    <s v="Chennai"/>
    <x v="0"/>
    <s v="P2361"/>
    <s v="Pressure Cooker"/>
    <x v="0"/>
    <n v="5"/>
    <n v="26141"/>
    <n v="33087.22"/>
    <n v="20"/>
    <n v="132348.88"/>
    <n v="34731.1"/>
    <x v="1"/>
    <x v="2"/>
    <n v="5"/>
    <s v="Chennai Hub"/>
    <s v="Melissa Johnson"/>
    <s v="Angel Fox"/>
    <x v="4"/>
    <s v="Chennai"/>
    <s v="Home"/>
    <s v="Pressure Cooker"/>
    <s v="Prestige"/>
    <s v="Chennai Hub"/>
    <s v="Melissa Johnson"/>
  </r>
  <r>
    <s v="ORD102891"/>
    <s v="CUST12891"/>
    <s v="Heidi Cook"/>
    <s v="Male"/>
    <n v="21"/>
    <x v="0"/>
    <x v="174"/>
    <d v="2025-10-17T00:00:00"/>
    <x v="2"/>
    <s v="Hyderabad"/>
    <x v="1"/>
    <s v="P5158"/>
    <s v="Sunflower Oil"/>
    <x v="1"/>
    <n v="1"/>
    <n v="10416"/>
    <n v="14581.87"/>
    <n v="15"/>
    <n v="12394.59"/>
    <n v="4165.87"/>
    <x v="0"/>
    <x v="1"/>
    <n v="4"/>
    <s v="Hyderabad Hub"/>
    <s v="John Cherry"/>
    <s v="Heidi Cook"/>
    <x v="2"/>
    <s v="Hyderabad"/>
    <s v="Grocery"/>
    <s v="Sunflower Oil"/>
    <s v="Fortune"/>
    <s v="Hyderabad Hub"/>
    <s v="John Cherry"/>
  </r>
  <r>
    <s v="ORD102892"/>
    <s v="CUST12892"/>
    <s v="Colleen Kim"/>
    <s v="Male"/>
    <n v="39"/>
    <x v="1"/>
    <x v="628"/>
    <d v="2025-07-08T00:00:00"/>
    <x v="0"/>
    <s v="Pune"/>
    <x v="4"/>
    <s v="P2460"/>
    <s v="Air Max Shoes"/>
    <x v="4"/>
    <n v="5"/>
    <n v="9146"/>
    <n v="11210.91"/>
    <n v="10"/>
    <n v="50449.1"/>
    <n v="10324.549999999999"/>
    <x v="3"/>
    <x v="3"/>
    <n v="1"/>
    <s v="Pune Hub"/>
    <s v="Brianna Bernard"/>
    <s v="Colleen Kim"/>
    <x v="0"/>
    <s v="Pune"/>
    <s v="Fashion"/>
    <s v="Air Max Shoes"/>
    <s v="Nike"/>
    <s v="Pune Hub"/>
    <s v="Brianna Bernard"/>
  </r>
  <r>
    <s v="ORD102893"/>
    <s v="CUST12893"/>
    <s v="Wendy Branch"/>
    <s v="Male"/>
    <n v="33"/>
    <x v="0"/>
    <x v="117"/>
    <d v="2025-12-13T00:00:00"/>
    <x v="2"/>
    <s v="Hyderabad"/>
    <x v="2"/>
    <s v="P9694"/>
    <s v="Face Wash"/>
    <x v="2"/>
    <n v="1"/>
    <n v="21691"/>
    <n v="27690.87"/>
    <n v="10"/>
    <n v="24921.78"/>
    <n v="5999.87"/>
    <x v="2"/>
    <x v="2"/>
    <n v="2"/>
    <s v="Hyderabad Hub"/>
    <s v="Katherine Villanueva"/>
    <s v="Wendy Branch"/>
    <x v="2"/>
    <s v="Hyderabad"/>
    <s v="Beauty"/>
    <s v="Face Wash"/>
    <s v="Loreal"/>
    <s v="Hyderabad Hub"/>
    <s v="Katherine Villanueva"/>
  </r>
  <r>
    <s v="ORD102894"/>
    <s v="CUST12894"/>
    <s v="Keith Sampson"/>
    <s v="Female"/>
    <n v="52"/>
    <x v="0"/>
    <x v="151"/>
    <d v="2025-10-28T00:00:00"/>
    <x v="4"/>
    <s v="Chennai"/>
    <x v="0"/>
    <s v="P4117"/>
    <s v="Pressure Cooker"/>
    <x v="0"/>
    <n v="2"/>
    <n v="7922"/>
    <n v="8758.3799999999992"/>
    <n v="0"/>
    <n v="17516.759999999998"/>
    <n v="1672.76"/>
    <x v="0"/>
    <x v="2"/>
    <n v="1"/>
    <s v="Chennai Hub"/>
    <s v="Kristen Gamble"/>
    <s v="Keith Sampson"/>
    <x v="4"/>
    <s v="Chennai"/>
    <s v="Home"/>
    <s v="Pressure Cooker"/>
    <s v="Prestige"/>
    <s v="Chennai Hub"/>
    <s v="Kristen Gamble"/>
  </r>
  <r>
    <s v="ORD102895"/>
    <s v="CUST12895"/>
    <s v="Joseph Salinas"/>
    <s v="Female"/>
    <n v="29"/>
    <x v="1"/>
    <x v="273"/>
    <d v="2025-08-31T00:00:00"/>
    <x v="3"/>
    <s v="Bengaluru"/>
    <x v="0"/>
    <s v="P4903"/>
    <s v="Pressure Cooker"/>
    <x v="0"/>
    <n v="2"/>
    <n v="24252"/>
    <n v="30925.39"/>
    <n v="15"/>
    <n v="52573.16"/>
    <n v="13346.78"/>
    <x v="3"/>
    <x v="3"/>
    <n v="2"/>
    <s v="Bengaluru Hub"/>
    <s v="Ana Hampton"/>
    <s v="Joseph Salinas"/>
    <x v="3"/>
    <s v="Bengaluru"/>
    <s v="Home"/>
    <s v="Pressure Cooker"/>
    <s v="Prestige"/>
    <s v="Bengaluru Hub"/>
    <s v="Ana Hampton"/>
  </r>
  <r>
    <s v="ORD102896"/>
    <s v="CUST12896"/>
    <s v="Bryan Johnson"/>
    <s v="Female"/>
    <n v="20"/>
    <x v="1"/>
    <x v="29"/>
    <d v="2025-07-08T00:00:00"/>
    <x v="1"/>
    <s v="New Delhi"/>
    <x v="2"/>
    <s v="P2694"/>
    <s v="Face Wash"/>
    <x v="2"/>
    <n v="5"/>
    <n v="2599"/>
    <n v="3859.01"/>
    <n v="0"/>
    <n v="19295.05"/>
    <n v="6300.05"/>
    <x v="2"/>
    <x v="3"/>
    <n v="3"/>
    <s v="New Delhi Hub"/>
    <s v="William Bishop"/>
    <s v="Bryan Johnson"/>
    <x v="1"/>
    <s v="New Delhi"/>
    <s v="Beauty"/>
    <s v="Face Wash"/>
    <s v="Loreal"/>
    <s v="New Delhi Hub"/>
    <s v="William Bishop"/>
  </r>
  <r>
    <s v="ORD102897"/>
    <s v="CUST12897"/>
    <s v="Cynthia Wells"/>
    <s v="Male"/>
    <n v="34"/>
    <x v="0"/>
    <x v="544"/>
    <d v="2025-03-05T00:00:00"/>
    <x v="1"/>
    <s v="New Delhi"/>
    <x v="0"/>
    <s v="P6340"/>
    <s v="Pressure Cooker"/>
    <x v="0"/>
    <n v="2"/>
    <n v="15399"/>
    <n v="21308.66"/>
    <n v="10"/>
    <n v="38355.589999999997"/>
    <n v="11819.32"/>
    <x v="1"/>
    <x v="3"/>
    <n v="5"/>
    <s v="New Delhi Hub"/>
    <s v="Jeffrey Hammond"/>
    <s v="Cynthia Wells"/>
    <x v="1"/>
    <s v="New Delhi"/>
    <s v="Home"/>
    <s v="Pressure Cooker"/>
    <s v="Prestige"/>
    <s v="New Delhi Hub"/>
    <s v="Jeffrey Hammond"/>
  </r>
  <r>
    <s v="ORD102898"/>
    <s v="CUST12898"/>
    <s v="William Smith"/>
    <s v="Female"/>
    <n v="40"/>
    <x v="1"/>
    <x v="283"/>
    <d v="2026-04-21T00:00:00"/>
    <x v="4"/>
    <s v="Chennai"/>
    <x v="1"/>
    <s v="P3376"/>
    <s v="Sunflower Oil"/>
    <x v="1"/>
    <n v="5"/>
    <n v="17693"/>
    <n v="21596.82"/>
    <n v="15"/>
    <n v="91786.49"/>
    <n v="19519.099999999999"/>
    <x v="0"/>
    <x v="0"/>
    <n v="4"/>
    <s v="Chennai Hub"/>
    <s v="Jesse Lowe"/>
    <s v="William Smith"/>
    <x v="4"/>
    <s v="Chennai"/>
    <s v="Grocery"/>
    <s v="Sunflower Oil"/>
    <s v="Fortune"/>
    <s v="Chennai Hub"/>
    <s v="Jesse Lowe"/>
  </r>
  <r>
    <s v="ORD102899"/>
    <s v="CUST12899"/>
    <s v="Olivia Evans"/>
    <s v="Male"/>
    <n v="34"/>
    <x v="1"/>
    <x v="71"/>
    <d v="2025-05-20T00:00:00"/>
    <x v="3"/>
    <s v="Bengaluru"/>
    <x v="3"/>
    <s v="P8152"/>
    <s v="Galaxy S24"/>
    <x v="3"/>
    <n v="2"/>
    <n v="28966"/>
    <n v="38199.93"/>
    <n v="0"/>
    <n v="76399.86"/>
    <n v="18467.86"/>
    <x v="1"/>
    <x v="1"/>
    <n v="2"/>
    <s v="Bengaluru Hub"/>
    <s v="Rose Robertson"/>
    <s v="Olivia Evans"/>
    <x v="3"/>
    <s v="Bengaluru"/>
    <s v="Electronics"/>
    <s v="Galaxy S24"/>
    <s v="Samsung"/>
    <s v="Bengaluru Hub"/>
    <s v="Rose Robertson"/>
  </r>
  <r>
    <s v="ORD102900"/>
    <s v="CUST12900"/>
    <s v="John Vazquez"/>
    <s v="Female"/>
    <n v="21"/>
    <x v="1"/>
    <x v="192"/>
    <d v="2025-11-06T00:00:00"/>
    <x v="1"/>
    <s v="New Delhi"/>
    <x v="4"/>
    <s v="P8670"/>
    <s v="Air Max Shoes"/>
    <x v="4"/>
    <n v="5"/>
    <n v="16071"/>
    <n v="18328.8"/>
    <n v="10"/>
    <n v="82479.600000000006"/>
    <n v="11289"/>
    <x v="0"/>
    <x v="0"/>
    <n v="5"/>
    <s v="New Delhi Hub"/>
    <s v="Amy Anderson"/>
    <s v="John Vazquez"/>
    <x v="1"/>
    <s v="New Delhi"/>
    <s v="Fashion"/>
    <s v="Air Max Shoes"/>
    <s v="Nike"/>
    <s v="New Delhi Hub"/>
    <s v="Amy Anderson"/>
  </r>
  <r>
    <s v="ORD102901"/>
    <s v="CUST12901"/>
    <s v="Joan Vega"/>
    <s v="Female"/>
    <n v="54"/>
    <x v="0"/>
    <x v="361"/>
    <d v="2024-09-12T00:00:00"/>
    <x v="3"/>
    <s v="Bengaluru"/>
    <x v="2"/>
    <s v="P7174"/>
    <s v="Face Wash"/>
    <x v="2"/>
    <n v="5"/>
    <n v="22619"/>
    <n v="31332.03"/>
    <n v="15"/>
    <n v="133161.13"/>
    <n v="43565.15"/>
    <x v="1"/>
    <x v="0"/>
    <n v="4"/>
    <s v="Bengaluru Hub"/>
    <s v="Allen Riggs"/>
    <s v="Joan Vega"/>
    <x v="3"/>
    <s v="Bengaluru"/>
    <s v="Beauty"/>
    <s v="Face Wash"/>
    <s v="Loreal"/>
    <s v="Bengaluru Hub"/>
    <s v="Allen Riggs"/>
  </r>
  <r>
    <s v="ORD102902"/>
    <s v="CUST12902"/>
    <s v="Anna Wright"/>
    <s v="Male"/>
    <n v="36"/>
    <x v="1"/>
    <x v="272"/>
    <d v="2026-06-10T00:00:00"/>
    <x v="2"/>
    <s v="Hyderabad"/>
    <x v="4"/>
    <s v="P3841"/>
    <s v="Air Max Shoes"/>
    <x v="4"/>
    <n v="3"/>
    <n v="12224"/>
    <n v="18268.02"/>
    <n v="20"/>
    <n v="43843.25"/>
    <n v="18132.060000000001"/>
    <x v="1"/>
    <x v="0"/>
    <n v="4"/>
    <s v="Hyderabad Hub"/>
    <s v="Patrick Foster"/>
    <s v="Anna Wright"/>
    <x v="2"/>
    <s v="Hyderabad"/>
    <s v="Fashion"/>
    <s v="Air Max Shoes"/>
    <s v="Nike"/>
    <s v="Hyderabad Hub"/>
    <s v="Patrick Foster"/>
  </r>
  <r>
    <s v="ORD102903"/>
    <s v="CUST12903"/>
    <s v="Katelyn Evans"/>
    <s v="Female"/>
    <n v="28"/>
    <x v="1"/>
    <x v="253"/>
    <d v="2025-03-31T00:00:00"/>
    <x v="2"/>
    <s v="Hyderabad"/>
    <x v="1"/>
    <s v="P2066"/>
    <s v="Sunflower Oil"/>
    <x v="1"/>
    <n v="5"/>
    <n v="8356"/>
    <n v="10881.54"/>
    <n v="10"/>
    <n v="48966.93"/>
    <n v="12627.7"/>
    <x v="0"/>
    <x v="3"/>
    <n v="2"/>
    <s v="Hyderabad Hub"/>
    <s v="Cynthia Rodriguez"/>
    <s v="Katelyn Evans"/>
    <x v="2"/>
    <s v="Hyderabad"/>
    <s v="Grocery"/>
    <s v="Sunflower Oil"/>
    <s v="Fortune"/>
    <s v="Hyderabad Hub"/>
    <s v="Cynthia Rodriguez"/>
  </r>
  <r>
    <s v="ORD102904"/>
    <s v="CUST12904"/>
    <s v="Nicole Thomas"/>
    <s v="Male"/>
    <n v="28"/>
    <x v="0"/>
    <x v="137"/>
    <d v="2025-01-18T00:00:00"/>
    <x v="4"/>
    <s v="Chennai"/>
    <x v="4"/>
    <s v="P3754"/>
    <s v="Air Max Shoes"/>
    <x v="4"/>
    <n v="1"/>
    <n v="22268"/>
    <n v="32021.83"/>
    <n v="0"/>
    <n v="32021.83"/>
    <n v="9753.83"/>
    <x v="2"/>
    <x v="1"/>
    <n v="1"/>
    <s v="Chennai Hub"/>
    <s v="Katelyn Mcclain"/>
    <s v="Nicole Thomas"/>
    <x v="4"/>
    <s v="Chennai"/>
    <s v="Fashion"/>
    <s v="Air Max Shoes"/>
    <s v="Nike"/>
    <s v="Chennai Hub"/>
    <s v="Katelyn Mcclain"/>
  </r>
  <r>
    <s v="ORD102905"/>
    <s v="CUST12905"/>
    <s v="Sandra Green"/>
    <s v="Female"/>
    <n v="29"/>
    <x v="1"/>
    <x v="524"/>
    <d v="2026-05-16T00:00:00"/>
    <x v="1"/>
    <s v="New Delhi"/>
    <x v="4"/>
    <s v="P9451"/>
    <s v="Air Max Shoes"/>
    <x v="4"/>
    <n v="4"/>
    <n v="13319"/>
    <n v="14920.35"/>
    <n v="15"/>
    <n v="50729.19"/>
    <n v="6405.4"/>
    <x v="3"/>
    <x v="1"/>
    <n v="5"/>
    <s v="New Delhi Hub"/>
    <s v="Michael York"/>
    <s v="Sandra Green"/>
    <x v="1"/>
    <s v="New Delhi"/>
    <s v="Fashion"/>
    <s v="Air Max Shoes"/>
    <s v="Nike"/>
    <s v="New Delhi Hub"/>
    <s v="Michael York"/>
  </r>
  <r>
    <s v="ORD102906"/>
    <s v="CUST12906"/>
    <s v="Lisa Russo"/>
    <s v="Female"/>
    <n v="46"/>
    <x v="0"/>
    <x v="234"/>
    <d v="2025-03-23T00:00:00"/>
    <x v="2"/>
    <s v="Hyderabad"/>
    <x v="0"/>
    <s v="P7894"/>
    <s v="Pressure Cooker"/>
    <x v="0"/>
    <n v="3"/>
    <n v="24312"/>
    <n v="33073.5"/>
    <n v="20"/>
    <n v="79376.399999999994"/>
    <n v="26284.5"/>
    <x v="3"/>
    <x v="3"/>
    <n v="2"/>
    <s v="Hyderabad Hub"/>
    <s v="Terry Whitney"/>
    <s v="Lisa Russo"/>
    <x v="2"/>
    <s v="Hyderabad"/>
    <s v="Home"/>
    <s v="Pressure Cooker"/>
    <s v="Prestige"/>
    <s v="Hyderabad Hub"/>
    <s v="Terry Whitney"/>
  </r>
  <r>
    <s v="ORD102907"/>
    <s v="CUST12907"/>
    <s v="Andrew Cox"/>
    <s v="Female"/>
    <n v="39"/>
    <x v="0"/>
    <x v="358"/>
    <d v="2025-07-11T00:00:00"/>
    <x v="1"/>
    <s v="New Delhi"/>
    <x v="4"/>
    <s v="P4693"/>
    <s v="Air Max Shoes"/>
    <x v="4"/>
    <n v="5"/>
    <n v="1344"/>
    <n v="1933.67"/>
    <n v="10"/>
    <n v="8701.52"/>
    <n v="2948.35"/>
    <x v="0"/>
    <x v="1"/>
    <n v="3"/>
    <s v="New Delhi Hub"/>
    <s v="Jesus Sanders"/>
    <s v="Andrew Cox"/>
    <x v="1"/>
    <s v="New Delhi"/>
    <s v="Fashion"/>
    <s v="Air Max Shoes"/>
    <s v="Nike"/>
    <s v="New Delhi Hub"/>
    <s v="Jesus Sanders"/>
  </r>
  <r>
    <s v="ORD102908"/>
    <s v="CUST12908"/>
    <s v="Mark Rice"/>
    <s v="Male"/>
    <n v="34"/>
    <x v="0"/>
    <x v="162"/>
    <d v="2025-10-01T00:00:00"/>
    <x v="2"/>
    <s v="Hyderabad"/>
    <x v="3"/>
    <s v="P9726"/>
    <s v="iPhone 15"/>
    <x v="5"/>
    <n v="2"/>
    <n v="3905"/>
    <n v="5077.82"/>
    <n v="20"/>
    <n v="8124.51"/>
    <n v="2345.64"/>
    <x v="1"/>
    <x v="3"/>
    <n v="5"/>
    <s v="Hyderabad Hub"/>
    <s v="Marcus Bryant"/>
    <s v="Mark Rice"/>
    <x v="2"/>
    <s v="Hyderabad"/>
    <s v="Electronics"/>
    <s v="iPhone 15"/>
    <s v="Apple"/>
    <s v="Hyderabad Hub"/>
    <s v="Marcus Bryant"/>
  </r>
  <r>
    <s v="ORD102909"/>
    <s v="CUST12909"/>
    <s v="Alexis Dorsey"/>
    <s v="Female"/>
    <n v="28"/>
    <x v="1"/>
    <x v="230"/>
    <d v="2024-11-18T00:00:00"/>
    <x v="1"/>
    <s v="New Delhi"/>
    <x v="1"/>
    <s v="P4143"/>
    <s v="Sunflower Oil"/>
    <x v="1"/>
    <n v="2"/>
    <n v="10652"/>
    <n v="14913.12"/>
    <n v="10"/>
    <n v="26843.62"/>
    <n v="8522.24"/>
    <x v="2"/>
    <x v="1"/>
    <n v="2"/>
    <s v="New Delhi Hub"/>
    <s v="Shane Cox"/>
    <s v="Alexis Dorsey"/>
    <x v="1"/>
    <s v="New Delhi"/>
    <s v="Grocery"/>
    <s v="Sunflower Oil"/>
    <s v="Fortune"/>
    <s v="New Delhi Hub"/>
    <s v="Shane Cox"/>
  </r>
  <r>
    <s v="ORD102910"/>
    <s v="CUST12910"/>
    <s v="Bryce Smith"/>
    <s v="Female"/>
    <n v="25"/>
    <x v="1"/>
    <x v="75"/>
    <d v="2024-10-01T00:00:00"/>
    <x v="3"/>
    <s v="Bengaluru"/>
    <x v="1"/>
    <s v="P2655"/>
    <s v="Sunflower Oil"/>
    <x v="1"/>
    <n v="1"/>
    <n v="28123"/>
    <n v="37375.11"/>
    <n v="5"/>
    <n v="35506.35"/>
    <n v="9252.11"/>
    <x v="1"/>
    <x v="0"/>
    <n v="5"/>
    <s v="Bengaluru Hub"/>
    <s v="Jessica Acevedo"/>
    <s v="Bryce Smith"/>
    <x v="3"/>
    <s v="Bengaluru"/>
    <s v="Grocery"/>
    <s v="Sunflower Oil"/>
    <s v="Fortune"/>
    <s v="Bengaluru Hub"/>
    <s v="Jessica Acevedo"/>
  </r>
  <r>
    <s v="ORD102911"/>
    <s v="CUST12911"/>
    <s v="Brenda Powell"/>
    <s v="Female"/>
    <n v="52"/>
    <x v="1"/>
    <x v="661"/>
    <d v="2026-02-22T00:00:00"/>
    <x v="3"/>
    <s v="Bengaluru"/>
    <x v="2"/>
    <s v="P7434"/>
    <s v="Face Wash"/>
    <x v="2"/>
    <n v="4"/>
    <n v="5272"/>
    <n v="7683.16"/>
    <n v="10"/>
    <n v="27659.38"/>
    <n v="9644.64"/>
    <x v="3"/>
    <x v="1"/>
    <n v="4"/>
    <s v="Bengaluru Hub"/>
    <s v="Jared Ball"/>
    <s v="Brenda Powell"/>
    <x v="3"/>
    <s v="Bengaluru"/>
    <s v="Beauty"/>
    <s v="Face Wash"/>
    <s v="Loreal"/>
    <s v="Bengaluru Hub"/>
    <s v="Jared Ball"/>
  </r>
  <r>
    <s v="ORD102912"/>
    <s v="CUST12912"/>
    <s v="Omar Pace"/>
    <s v="Male"/>
    <n v="33"/>
    <x v="0"/>
    <x v="437"/>
    <d v="2024-08-19T00:00:00"/>
    <x v="3"/>
    <s v="Bengaluru"/>
    <x v="3"/>
    <s v="P8631"/>
    <s v="iPhone 15"/>
    <x v="5"/>
    <n v="2"/>
    <n v="12733"/>
    <n v="16529.46"/>
    <n v="15"/>
    <n v="28100.080000000002"/>
    <n v="7592.92"/>
    <x v="2"/>
    <x v="2"/>
    <n v="1"/>
    <s v="Bengaluru Hub"/>
    <s v="Tara Miles"/>
    <s v="Omar Pace"/>
    <x v="3"/>
    <s v="Bengaluru"/>
    <s v="Electronics"/>
    <s v="iPhone 15"/>
    <s v="Apple"/>
    <s v="Bengaluru Hub"/>
    <s v="Tara Miles"/>
  </r>
  <r>
    <s v="ORD102913"/>
    <s v="CUST12913"/>
    <s v="Jasmine Prince"/>
    <s v="Male"/>
    <n v="56"/>
    <x v="0"/>
    <x v="9"/>
    <d v="2025-11-29T00:00:00"/>
    <x v="3"/>
    <s v="Bengaluru"/>
    <x v="0"/>
    <s v="P1093"/>
    <s v="Pressure Cooker"/>
    <x v="0"/>
    <n v="5"/>
    <n v="7443"/>
    <n v="10961.45"/>
    <n v="5"/>
    <n v="52066.89"/>
    <n v="17592.25"/>
    <x v="1"/>
    <x v="0"/>
    <n v="4"/>
    <s v="Bengaluru Hub"/>
    <s v="Rebecca Simon"/>
    <s v="Jasmine Prince"/>
    <x v="3"/>
    <s v="Bengaluru"/>
    <s v="Home"/>
    <s v="Pressure Cooker"/>
    <s v="Prestige"/>
    <s v="Bengaluru Hub"/>
    <s v="Rebecca Simon"/>
  </r>
  <r>
    <s v="ORD102914"/>
    <s v="CUST12914"/>
    <s v="Jillian Vargas"/>
    <s v="Male"/>
    <n v="20"/>
    <x v="0"/>
    <x v="497"/>
    <d v="2024-10-04T00:00:00"/>
    <x v="3"/>
    <s v="Bengaluru"/>
    <x v="4"/>
    <s v="P6650"/>
    <s v="Air Max Shoes"/>
    <x v="4"/>
    <n v="2"/>
    <n v="3082"/>
    <n v="3556.75"/>
    <n v="5"/>
    <n v="6757.82"/>
    <n v="949.5"/>
    <x v="3"/>
    <x v="1"/>
    <n v="1"/>
    <s v="Bengaluru Hub"/>
    <s v="Brad Brown"/>
    <s v="Jillian Vargas"/>
    <x v="3"/>
    <s v="Bengaluru"/>
    <s v="Fashion"/>
    <s v="Air Max Shoes"/>
    <s v="Nike"/>
    <s v="Bengaluru Hub"/>
    <s v="Brad Brown"/>
  </r>
  <r>
    <s v="ORD102915"/>
    <s v="CUST12915"/>
    <s v="Michael Gilbert"/>
    <s v="Male"/>
    <n v="47"/>
    <x v="0"/>
    <x v="521"/>
    <d v="2025-05-24T00:00:00"/>
    <x v="4"/>
    <s v="Chennai"/>
    <x v="0"/>
    <s v="P3164"/>
    <s v="Pressure Cooker"/>
    <x v="0"/>
    <n v="5"/>
    <n v="766"/>
    <n v="847.86"/>
    <n v="0"/>
    <n v="4239.3"/>
    <n v="409.3"/>
    <x v="0"/>
    <x v="1"/>
    <n v="1"/>
    <s v="Chennai Hub"/>
    <s v="Brittany Mckinney"/>
    <s v="Michael Gilbert"/>
    <x v="4"/>
    <s v="Chennai"/>
    <s v="Home"/>
    <s v="Pressure Cooker"/>
    <s v="Prestige"/>
    <s v="Chennai Hub"/>
    <s v="Brittany Mckinney"/>
  </r>
  <r>
    <s v="ORD102916"/>
    <s v="CUST12916"/>
    <s v="James Miller"/>
    <s v="Female"/>
    <n v="33"/>
    <x v="1"/>
    <x v="173"/>
    <d v="2026-06-12T00:00:00"/>
    <x v="3"/>
    <s v="Bengaluru"/>
    <x v="1"/>
    <s v="P2142"/>
    <s v="Sunflower Oil"/>
    <x v="1"/>
    <n v="3"/>
    <n v="17834"/>
    <n v="20337.03"/>
    <n v="15"/>
    <n v="51859.43"/>
    <n v="7509.09"/>
    <x v="0"/>
    <x v="3"/>
    <n v="1"/>
    <s v="Bengaluru Hub"/>
    <s v="Stephen Hill"/>
    <s v="James Miller"/>
    <x v="3"/>
    <s v="Bengaluru"/>
    <s v="Grocery"/>
    <s v="Sunflower Oil"/>
    <s v="Fortune"/>
    <s v="Bengaluru Hub"/>
    <s v="Stephen Hill"/>
  </r>
  <r>
    <s v="ORD102917"/>
    <s v="CUST12917"/>
    <s v="Brandi Harris"/>
    <s v="Female"/>
    <n v="30"/>
    <x v="1"/>
    <x v="459"/>
    <d v="2026-05-30T00:00:00"/>
    <x v="4"/>
    <s v="Chennai"/>
    <x v="3"/>
    <s v="P3654"/>
    <s v="iPhone 15"/>
    <x v="5"/>
    <n v="3"/>
    <n v="10469"/>
    <n v="12054.04"/>
    <n v="15"/>
    <n v="30737.8"/>
    <n v="4755.12"/>
    <x v="2"/>
    <x v="2"/>
    <n v="5"/>
    <s v="Chennai Hub"/>
    <s v="Robert Hamilton"/>
    <s v="Brandi Harris"/>
    <x v="4"/>
    <s v="Chennai"/>
    <s v="Electronics"/>
    <s v="iPhone 15"/>
    <s v="Apple"/>
    <s v="Chennai Hub"/>
    <s v="Robert Hamilton"/>
  </r>
  <r>
    <s v="ORD102918"/>
    <s v="CUST12918"/>
    <s v="Alex Simon"/>
    <s v="Male"/>
    <n v="41"/>
    <x v="0"/>
    <x v="451"/>
    <d v="2025-05-18T00:00:00"/>
    <x v="1"/>
    <s v="New Delhi"/>
    <x v="3"/>
    <s v="P5939"/>
    <s v="Galaxy S24"/>
    <x v="3"/>
    <n v="5"/>
    <n v="19982"/>
    <n v="26788.42"/>
    <n v="0"/>
    <n v="133942.1"/>
    <n v="34032.1"/>
    <x v="0"/>
    <x v="3"/>
    <n v="2"/>
    <s v="New Delhi Hub"/>
    <s v="Anthony Harrington"/>
    <s v="Alex Simon"/>
    <x v="1"/>
    <s v="New Delhi"/>
    <s v="Electronics"/>
    <s v="Galaxy S24"/>
    <s v="Samsung"/>
    <s v="New Delhi Hub"/>
    <s v="Anthony Harrington"/>
  </r>
  <r>
    <s v="ORD102919"/>
    <s v="CUST12919"/>
    <s v="Mike Phillips"/>
    <s v="Male"/>
    <n v="47"/>
    <x v="0"/>
    <x v="78"/>
    <d v="2026-05-06T00:00:00"/>
    <x v="0"/>
    <s v="Mumbai"/>
    <x v="0"/>
    <s v="P6741"/>
    <s v="Pressure Cooker"/>
    <x v="0"/>
    <n v="3"/>
    <n v="16514"/>
    <n v="24088.84"/>
    <n v="20"/>
    <n v="57813.22"/>
    <n v="22724.52"/>
    <x v="1"/>
    <x v="0"/>
    <n v="3"/>
    <s v="Mumbai Hub"/>
    <s v="Robert Meyers"/>
    <s v="Mike Phillips"/>
    <x v="0"/>
    <s v="Mumbai"/>
    <s v="Home"/>
    <s v="Pressure Cooker"/>
    <s v="Prestige"/>
    <s v="Mumbai Hub"/>
    <s v="Robert Meyers"/>
  </r>
  <r>
    <s v="ORD102920"/>
    <s v="CUST12920"/>
    <s v="Jessica Freeman"/>
    <s v="Female"/>
    <n v="23"/>
    <x v="0"/>
    <x v="364"/>
    <d v="2025-07-26T00:00:00"/>
    <x v="0"/>
    <s v="Mumbai"/>
    <x v="0"/>
    <s v="P1560"/>
    <s v="Pressure Cooker"/>
    <x v="0"/>
    <n v="2"/>
    <n v="11032"/>
    <n v="16513.04"/>
    <n v="5"/>
    <n v="31374.78"/>
    <n v="10962.08"/>
    <x v="2"/>
    <x v="2"/>
    <n v="4"/>
    <s v="Mumbai Hub"/>
    <s v="Nicole Garcia"/>
    <s v="Jessica Freeman"/>
    <x v="0"/>
    <s v="Mumbai"/>
    <s v="Home"/>
    <s v="Pressure Cooker"/>
    <s v="Prestige"/>
    <s v="Mumbai Hub"/>
    <s v="Nicole Garcia"/>
  </r>
  <r>
    <s v="ORD102921"/>
    <s v="CUST12921"/>
    <s v="Lisa Gordon"/>
    <s v="Male"/>
    <n v="56"/>
    <x v="1"/>
    <x v="419"/>
    <d v="2026-04-17T00:00:00"/>
    <x v="0"/>
    <s v="Mumbai"/>
    <x v="3"/>
    <s v="P8375"/>
    <s v="Galaxy S24"/>
    <x v="3"/>
    <n v="2"/>
    <n v="3898"/>
    <n v="5566.03"/>
    <n v="5"/>
    <n v="10575.46"/>
    <n v="3336.06"/>
    <x v="1"/>
    <x v="3"/>
    <n v="1"/>
    <s v="Mumbai Hub"/>
    <s v="Adam Martinez"/>
    <s v="Lisa Gordon"/>
    <x v="0"/>
    <s v="Mumbai"/>
    <s v="Electronics"/>
    <s v="Galaxy S24"/>
    <s v="Samsung"/>
    <s v="Mumbai Hub"/>
    <s v="Adam Martinez"/>
  </r>
  <r>
    <s v="ORD102922"/>
    <s v="CUST12922"/>
    <s v="Melissa Anderson"/>
    <s v="Male"/>
    <n v="40"/>
    <x v="0"/>
    <x v="718"/>
    <d v="2025-02-19T00:00:00"/>
    <x v="2"/>
    <s v="Hyderabad"/>
    <x v="0"/>
    <s v="P4293"/>
    <s v="Pressure Cooker"/>
    <x v="0"/>
    <n v="5"/>
    <n v="23669"/>
    <n v="29229.48"/>
    <n v="10"/>
    <n v="131532.66"/>
    <n v="27802.400000000001"/>
    <x v="1"/>
    <x v="1"/>
    <n v="5"/>
    <s v="Hyderabad Hub"/>
    <s v="Donald Graham"/>
    <s v="Melissa Anderson"/>
    <x v="2"/>
    <s v="Hyderabad"/>
    <s v="Home"/>
    <s v="Pressure Cooker"/>
    <s v="Prestige"/>
    <s v="Hyderabad Hub"/>
    <s v="Donald Graham"/>
  </r>
  <r>
    <s v="ORD102923"/>
    <s v="CUST12923"/>
    <s v="Raymond Day"/>
    <s v="Female"/>
    <n v="59"/>
    <x v="0"/>
    <x v="492"/>
    <d v="2026-05-09T00:00:00"/>
    <x v="3"/>
    <s v="Bengaluru"/>
    <x v="0"/>
    <s v="P5555"/>
    <s v="Pressure Cooker"/>
    <x v="0"/>
    <n v="1"/>
    <n v="9477"/>
    <n v="11474.79"/>
    <n v="15"/>
    <n v="9753.57"/>
    <n v="1997.79"/>
    <x v="2"/>
    <x v="1"/>
    <n v="4"/>
    <s v="Bengaluru Hub"/>
    <s v="Brittany Castillo"/>
    <s v="Raymond Day"/>
    <x v="3"/>
    <s v="Bengaluru"/>
    <s v="Home"/>
    <s v="Pressure Cooker"/>
    <s v="Prestige"/>
    <s v="Bengaluru Hub"/>
    <s v="Brittany Castillo"/>
  </r>
  <r>
    <s v="ORD102924"/>
    <s v="CUST12924"/>
    <s v="Christine Oconnor"/>
    <s v="Male"/>
    <n v="41"/>
    <x v="1"/>
    <x v="310"/>
    <d v="2025-05-15T00:00:00"/>
    <x v="2"/>
    <s v="Hyderabad"/>
    <x v="1"/>
    <s v="P4316"/>
    <s v="Sunflower Oil"/>
    <x v="1"/>
    <n v="4"/>
    <n v="4097"/>
    <n v="4626.43"/>
    <n v="15"/>
    <n v="15729.86"/>
    <n v="2117.7199999999998"/>
    <x v="3"/>
    <x v="1"/>
    <n v="2"/>
    <s v="Hyderabad Hub"/>
    <s v="Timothy Cobb"/>
    <s v="Christine Oconnor"/>
    <x v="2"/>
    <s v="Hyderabad"/>
    <s v="Grocery"/>
    <s v="Sunflower Oil"/>
    <s v="Fortune"/>
    <s v="Hyderabad Hub"/>
    <s v="Timothy Cobb"/>
  </r>
  <r>
    <s v="ORD102925"/>
    <s v="CUST12925"/>
    <s v="Mary Hogan"/>
    <s v="Female"/>
    <n v="41"/>
    <x v="0"/>
    <x v="363"/>
    <d v="2024-08-03T00:00:00"/>
    <x v="0"/>
    <s v="Pune"/>
    <x v="3"/>
    <s v="P3458"/>
    <s v="Galaxy S24"/>
    <x v="3"/>
    <n v="2"/>
    <n v="23622"/>
    <n v="34327.730000000003"/>
    <n v="0"/>
    <n v="68655.460000000006"/>
    <n v="21411.46"/>
    <x v="1"/>
    <x v="2"/>
    <n v="3"/>
    <s v="Pune Hub"/>
    <s v="Sara Baker"/>
    <s v="Mary Hogan"/>
    <x v="0"/>
    <s v="Pune"/>
    <s v="Electronics"/>
    <s v="Galaxy S24"/>
    <s v="Samsung"/>
    <s v="Pune Hub"/>
    <s v="Sara Baker"/>
  </r>
  <r>
    <s v="ORD102926"/>
    <s v="CUST12926"/>
    <s v="Melissa Hampton"/>
    <s v="Male"/>
    <n v="53"/>
    <x v="0"/>
    <x v="199"/>
    <d v="2026-05-13T00:00:00"/>
    <x v="1"/>
    <s v="New Delhi"/>
    <x v="3"/>
    <s v="P3673"/>
    <s v="Galaxy S24"/>
    <x v="3"/>
    <n v="3"/>
    <n v="8702"/>
    <n v="12800.69"/>
    <n v="15"/>
    <n v="32641.759999999998"/>
    <n v="12296.07"/>
    <x v="2"/>
    <x v="1"/>
    <n v="5"/>
    <s v="New Delhi Hub"/>
    <s v="Amanda Mcmahon"/>
    <s v="Melissa Hampton"/>
    <x v="1"/>
    <s v="New Delhi"/>
    <s v="Electronics"/>
    <s v="Galaxy S24"/>
    <s v="Samsung"/>
    <s v="New Delhi Hub"/>
    <s v="Amanda Mcmahon"/>
  </r>
  <r>
    <s v="ORD102927"/>
    <s v="CUST12927"/>
    <s v="John Wilson"/>
    <s v="Female"/>
    <n v="55"/>
    <x v="0"/>
    <x v="595"/>
    <d v="2024-11-11T00:00:00"/>
    <x v="0"/>
    <s v="Mumbai"/>
    <x v="3"/>
    <s v="P8021"/>
    <s v="Galaxy S24"/>
    <x v="3"/>
    <n v="2"/>
    <n v="3846"/>
    <n v="5391.09"/>
    <n v="20"/>
    <n v="8625.74"/>
    <n v="3090.18"/>
    <x v="3"/>
    <x v="3"/>
    <n v="3"/>
    <s v="Mumbai Hub"/>
    <s v="Paul Kim"/>
    <s v="John Wilson"/>
    <x v="0"/>
    <s v="Mumbai"/>
    <s v="Electronics"/>
    <s v="Galaxy S24"/>
    <s v="Samsung"/>
    <s v="Mumbai Hub"/>
    <s v="Paul Kim"/>
  </r>
  <r>
    <s v="ORD102928"/>
    <s v="CUST12928"/>
    <s v="Brian Russell"/>
    <s v="Female"/>
    <n v="31"/>
    <x v="0"/>
    <x v="194"/>
    <d v="2024-10-05T00:00:00"/>
    <x v="3"/>
    <s v="Bengaluru"/>
    <x v="1"/>
    <s v="P6890"/>
    <m/>
    <x v="1"/>
    <n v="4"/>
    <n v="2603"/>
    <n v="3407.23"/>
    <n v="10"/>
    <n v="12266.03"/>
    <n v="3216.92"/>
    <x v="3"/>
    <x v="0"/>
    <n v="2"/>
    <s v="Bengaluru Hub"/>
    <s v="James Pacheco"/>
    <s v="Brian Russell"/>
    <x v="3"/>
    <s v="Bengaluru"/>
    <s v="Grocery"/>
    <s v="Sunflower Oil"/>
    <s v="Fortune"/>
    <s v="Bengaluru Hub"/>
    <s v="James Pacheco"/>
  </r>
  <r>
    <s v="ORD102929"/>
    <s v="CUST12929"/>
    <s v="Laurie Ray"/>
    <s v="Female"/>
    <n v="30"/>
    <x v="0"/>
    <x v="209"/>
    <d v="2025-11-22T00:00:00"/>
    <x v="1"/>
    <s v="New Delhi"/>
    <x v="3"/>
    <s v="P8673"/>
    <s v="iPhone 15"/>
    <x v="5"/>
    <n v="5"/>
    <n v="8033"/>
    <n v="9603.02"/>
    <n v="10"/>
    <n v="43213.59"/>
    <n v="7850.1"/>
    <x v="1"/>
    <x v="3"/>
    <n v="5"/>
    <s v="New Delhi Hub"/>
    <s v="Catherine Rose"/>
    <s v="Laurie Ray"/>
    <x v="1"/>
    <s v="New Delhi"/>
    <s v="Electronics"/>
    <s v="iPhone 15"/>
    <s v="Apple"/>
    <s v="New Delhi Hub"/>
    <s v="Catherine Rose"/>
  </r>
  <r>
    <s v="ORD102930"/>
    <s v="CUST12930"/>
    <s v="Jennifer Marquez"/>
    <s v="Male"/>
    <n v="28"/>
    <x v="0"/>
    <x v="19"/>
    <d v="2024-09-11T00:00:00"/>
    <x v="0"/>
    <s v="Pune"/>
    <x v="3"/>
    <s v="P6912"/>
    <s v="Galaxy S24"/>
    <x v="3"/>
    <n v="4"/>
    <n v="27367"/>
    <n v="31957.65"/>
    <n v="15"/>
    <n v="108656.01"/>
    <n v="18362.599999999999"/>
    <x v="1"/>
    <x v="3"/>
    <n v="2"/>
    <s v="Pune Hub"/>
    <s v="Melissa Chapman"/>
    <s v="Jennifer Marquez"/>
    <x v="0"/>
    <s v="Pune"/>
    <s v="Electronics"/>
    <s v="Galaxy S24"/>
    <s v="Samsung"/>
    <s v="Pune Hub"/>
    <s v="Melissa Chapman"/>
  </r>
  <r>
    <s v="ORD102931"/>
    <s v="CUST12931"/>
    <s v="Jack Johnson"/>
    <s v="Male"/>
    <n v="55"/>
    <x v="0"/>
    <x v="401"/>
    <d v="2024-12-23T00:00:00"/>
    <x v="4"/>
    <s v="Chennai"/>
    <x v="0"/>
    <s v="P1267"/>
    <s v="Pressure Cooker"/>
    <x v="0"/>
    <n v="5"/>
    <n v="5955"/>
    <n v="8041.88"/>
    <n v="10"/>
    <n v="36188.46"/>
    <n v="10434.4"/>
    <x v="0"/>
    <x v="2"/>
    <n v="4"/>
    <s v="Chennai Hub"/>
    <s v="Henry Douglas"/>
    <s v="Jack Johnson"/>
    <x v="4"/>
    <s v="Chennai"/>
    <s v="Home"/>
    <s v="Pressure Cooker"/>
    <s v="Prestige"/>
    <s v="Chennai Hub"/>
    <s v="Henry Douglas"/>
  </r>
  <r>
    <s v="ORD102932"/>
    <s v="CUST12932"/>
    <s v="Jessica Davis"/>
    <s v="Female"/>
    <n v="53"/>
    <x v="1"/>
    <x v="118"/>
    <d v="2024-07-18T00:00:00"/>
    <x v="3"/>
    <s v="Bengaluru"/>
    <x v="2"/>
    <s v="P8163"/>
    <s v="Face Wash"/>
    <x v="2"/>
    <n v="1"/>
    <n v="26864"/>
    <n v="38168.18"/>
    <n v="20"/>
    <n v="30534.54"/>
    <n v="11304.18"/>
    <x v="3"/>
    <x v="3"/>
    <n v="5"/>
    <s v="Bengaluru Hub"/>
    <s v="Andrea Haas"/>
    <s v="Jessica Davis"/>
    <x v="3"/>
    <s v="Bengaluru"/>
    <s v="Beauty"/>
    <s v="Face Wash"/>
    <s v="Loreal"/>
    <s v="Bengaluru Hub"/>
    <s v="Andrea Haas"/>
  </r>
  <r>
    <s v="ORD102933"/>
    <s v="CUST12933"/>
    <s v="Rebekah Nguyen"/>
    <s v="Female"/>
    <n v="27"/>
    <x v="1"/>
    <x v="239"/>
    <d v="2025-01-26T00:00:00"/>
    <x v="0"/>
    <s v="Pune"/>
    <x v="0"/>
    <s v="P8114"/>
    <s v="Pressure Cooker"/>
    <x v="0"/>
    <n v="2"/>
    <n v="772"/>
    <n v="926.18"/>
    <n v="20"/>
    <n v="1481.89"/>
    <n v="308.36"/>
    <x v="3"/>
    <x v="0"/>
    <n v="2"/>
    <s v="Pune Hub"/>
    <s v="Jason Hopkins"/>
    <s v="Rebekah Nguyen"/>
    <x v="0"/>
    <s v="Pune"/>
    <s v="Home"/>
    <s v="Pressure Cooker"/>
    <s v="Prestige"/>
    <s v="Pune Hub"/>
    <s v="Jason Hopkins"/>
  </r>
  <r>
    <s v="ORD102934"/>
    <s v="CUST12934"/>
    <s v="Chad Reyes"/>
    <s v="Female"/>
    <n v="45"/>
    <x v="1"/>
    <x v="340"/>
    <d v="2024-09-29T00:00:00"/>
    <x v="2"/>
    <s v="Hyderabad"/>
    <x v="3"/>
    <s v="P8047"/>
    <s v="iPhone 15"/>
    <x v="5"/>
    <n v="2"/>
    <n v="20463"/>
    <n v="23045.14"/>
    <n v="20"/>
    <n v="36872.22"/>
    <n v="5164.28"/>
    <x v="3"/>
    <x v="1"/>
    <n v="5"/>
    <s v="Hyderabad Hub"/>
    <s v="Eric Abbott"/>
    <s v="Chad Reyes"/>
    <x v="2"/>
    <s v="Hyderabad"/>
    <s v="Electronics"/>
    <s v="iPhone 15"/>
    <s v="Apple"/>
    <s v="Hyderabad Hub"/>
    <s v="Eric Abbott"/>
  </r>
  <r>
    <s v="ORD102935"/>
    <s v="CUST12935"/>
    <s v="Keith White"/>
    <s v="Male"/>
    <n v="55"/>
    <x v="0"/>
    <x v="71"/>
    <d v="2026-01-11T00:00:00"/>
    <x v="1"/>
    <s v="New Delhi"/>
    <x v="2"/>
    <s v="P9606"/>
    <s v="Face Wash"/>
    <x v="2"/>
    <n v="4"/>
    <n v="15634"/>
    <n v="17794.75"/>
    <n v="15"/>
    <n v="60502.15"/>
    <n v="8643"/>
    <x v="0"/>
    <x v="2"/>
    <n v="3"/>
    <s v="New Delhi Hub"/>
    <s v="Brian David"/>
    <s v="Keith White"/>
    <x v="1"/>
    <s v="New Delhi"/>
    <s v="Beauty"/>
    <s v="Face Wash"/>
    <s v="Loreal"/>
    <s v="New Delhi Hub"/>
    <s v="Brian David"/>
  </r>
  <r>
    <s v="ORD102936"/>
    <s v="CUST12936"/>
    <s v="Ryan Mann"/>
    <s v="Female"/>
    <n v="53"/>
    <x v="1"/>
    <x v="75"/>
    <d v="2025-04-07T00:00:00"/>
    <x v="1"/>
    <s v="New Delhi"/>
    <x v="2"/>
    <s v="P4341"/>
    <s v="Face Wash"/>
    <x v="2"/>
    <n v="5"/>
    <n v="19489"/>
    <n v="23698.85"/>
    <n v="15"/>
    <n v="100720.11"/>
    <n v="21049.25"/>
    <x v="1"/>
    <x v="2"/>
    <n v="2"/>
    <s v="New Delhi Hub"/>
    <s v="Timothy Hendricks"/>
    <s v="Ryan Mann"/>
    <x v="1"/>
    <s v="New Delhi"/>
    <s v="Beauty"/>
    <s v="Face Wash"/>
    <s v="Loreal"/>
    <s v="New Delhi Hub"/>
    <s v="Timothy Hendricks"/>
  </r>
  <r>
    <s v="ORD102937"/>
    <s v="CUST12937"/>
    <s v="Melissa Crosby"/>
    <s v="Female"/>
    <n v="42"/>
    <x v="0"/>
    <x v="448"/>
    <d v="2025-04-13T00:00:00"/>
    <x v="0"/>
    <s v="Mumbai"/>
    <x v="3"/>
    <s v="P5392"/>
    <s v="Galaxy S24"/>
    <x v="3"/>
    <n v="5"/>
    <n v="18096"/>
    <n v="26775.13"/>
    <n v="10"/>
    <n v="120488.08"/>
    <n v="43395.65"/>
    <x v="3"/>
    <x v="0"/>
    <n v="1"/>
    <s v="Mumbai Hub"/>
    <s v="Brandi Hernandez"/>
    <s v="Melissa Crosby"/>
    <x v="0"/>
    <s v="Mumbai"/>
    <s v="Electronics"/>
    <s v="Galaxy S24"/>
    <s v="Samsung"/>
    <s v="Mumbai Hub"/>
    <s v="Brandi Hernandez"/>
  </r>
  <r>
    <s v="ORD102938"/>
    <s v="CUST12938"/>
    <s v="Christine Gutierrez"/>
    <s v="Female"/>
    <n v="39"/>
    <x v="1"/>
    <x v="388"/>
    <d v="2024-10-29T00:00:00"/>
    <x v="0"/>
    <s v="Hyderabad"/>
    <x v="3"/>
    <s v="P1236"/>
    <m/>
    <x v="5"/>
    <n v="1"/>
    <n v="5627"/>
    <n v="7900.88"/>
    <n v="20"/>
    <n v="6320.7"/>
    <n v="2273.88"/>
    <x v="0"/>
    <x v="2"/>
    <n v="4"/>
    <s v="Hyderabad Hub"/>
    <s v="Melissa Gonzales"/>
    <s v="Christine Gutierrez"/>
    <x v="0"/>
    <s v="Hyderabad"/>
    <s v="Electronics"/>
    <s v="iPhone 15"/>
    <s v="Apple"/>
    <s v="Hyderabad Hub"/>
    <s v="Melissa Gonzales"/>
  </r>
  <r>
    <s v="ORD102939"/>
    <s v="CUST12939"/>
    <s v="Jessica Hernandez"/>
    <s v="Male"/>
    <n v="37"/>
    <x v="0"/>
    <x v="433"/>
    <d v="2025-01-13T00:00:00"/>
    <x v="1"/>
    <s v="New Delhi"/>
    <x v="0"/>
    <s v="P2702"/>
    <s v="Pressure Cooker"/>
    <x v="0"/>
    <n v="4"/>
    <n v="11817"/>
    <n v="17106.57"/>
    <n v="10"/>
    <n v="61583.65"/>
    <n v="21158.28"/>
    <x v="1"/>
    <x v="3"/>
    <n v="4"/>
    <s v="New Delhi Hub"/>
    <s v="Christine Lewis"/>
    <s v="Jessica Hernandez"/>
    <x v="1"/>
    <s v="New Delhi"/>
    <s v="Home"/>
    <s v="Pressure Cooker"/>
    <s v="Prestige"/>
    <s v="New Delhi Hub"/>
    <s v="Christine Lewis"/>
  </r>
  <r>
    <s v="ORD102940"/>
    <s v="CUST12940"/>
    <s v="Brett Thompson"/>
    <s v="Male"/>
    <n v="40"/>
    <x v="1"/>
    <x v="243"/>
    <d v="2025-05-11T00:00:00"/>
    <x v="3"/>
    <s v="Bengaluru"/>
    <x v="0"/>
    <s v="P2217"/>
    <s v="Pressure Cooker"/>
    <x v="0"/>
    <n v="1"/>
    <n v="6237"/>
    <n v="7468.64"/>
    <n v="5"/>
    <n v="7095.21"/>
    <n v="1231.6400000000001"/>
    <x v="3"/>
    <x v="3"/>
    <n v="5"/>
    <s v="Bengaluru Hub"/>
    <s v="Kevin Williams"/>
    <s v="Brett Thompson"/>
    <x v="3"/>
    <s v="Bengaluru"/>
    <s v="Home"/>
    <s v="Pressure Cooker"/>
    <s v="Prestige"/>
    <s v="Bengaluru Hub"/>
    <s v="Kevin Williams"/>
  </r>
  <r>
    <s v="ORD102941"/>
    <s v="CUST12941"/>
    <s v="Brett Garcia"/>
    <s v="Female"/>
    <n v="23"/>
    <x v="0"/>
    <x v="86"/>
    <d v="2025-08-18T00:00:00"/>
    <x v="4"/>
    <s v="Chennai"/>
    <x v="3"/>
    <s v="P1227"/>
    <s v="Galaxy S24"/>
    <x v="3"/>
    <n v="1"/>
    <n v="23964"/>
    <n v="30345.93"/>
    <n v="10"/>
    <n v="27311.34"/>
    <n v="6381.93"/>
    <x v="0"/>
    <x v="1"/>
    <n v="4"/>
    <s v="Chennai Hub"/>
    <s v="Kimberly Beck"/>
    <s v="Brett Garcia"/>
    <x v="4"/>
    <s v="Chennai"/>
    <s v="Electronics"/>
    <s v="Galaxy S24"/>
    <s v="Samsung"/>
    <s v="Chennai Hub"/>
    <s v="Kimberly Beck"/>
  </r>
  <r>
    <s v="ORD102942"/>
    <s v="CUST12942"/>
    <s v="Chris Rodriguez"/>
    <s v="Female"/>
    <n v="30"/>
    <x v="1"/>
    <x v="346"/>
    <d v="2024-10-16T00:00:00"/>
    <x v="2"/>
    <s v="Hyderabad"/>
    <x v="3"/>
    <s v="P1977"/>
    <s v="Galaxy S24"/>
    <x v="3"/>
    <n v="3"/>
    <n v="27810"/>
    <n v="33952.019999999997"/>
    <n v="10"/>
    <n v="91670.45"/>
    <n v="18426.060000000001"/>
    <x v="2"/>
    <x v="2"/>
    <n v="3"/>
    <s v="Hyderabad Hub"/>
    <s v="Brenda Freeman"/>
    <s v="Chris Rodriguez"/>
    <x v="2"/>
    <s v="Hyderabad"/>
    <s v="Electronics"/>
    <s v="Galaxy S24"/>
    <s v="Samsung"/>
    <s v="Hyderabad Hub"/>
    <s v="Brenda Freeman"/>
  </r>
  <r>
    <s v="ORD102943"/>
    <s v="CUST12943"/>
    <s v="Mark Carrillo"/>
    <s v="Female"/>
    <n v="19"/>
    <x v="1"/>
    <x v="10"/>
    <d v="2024-10-03T00:00:00"/>
    <x v="1"/>
    <s v="New Delhi"/>
    <x v="1"/>
    <s v="P7237"/>
    <s v="Sunflower Oil"/>
    <x v="1"/>
    <n v="4"/>
    <n v="25771"/>
    <n v="36738.86"/>
    <n v="10"/>
    <n v="132259.9"/>
    <n v="43871.44"/>
    <x v="3"/>
    <x v="1"/>
    <n v="5"/>
    <s v="New Delhi Hub"/>
    <s v="Margaret Cohen"/>
    <s v="Mark Carrillo"/>
    <x v="1"/>
    <s v="New Delhi"/>
    <s v="Grocery"/>
    <s v="Sunflower Oil"/>
    <s v="Fortune"/>
    <s v="New Delhi Hub"/>
    <s v="Margaret Cohen"/>
  </r>
  <r>
    <s v="ORD102944"/>
    <s v="CUST12944"/>
    <s v="Kevin Rush"/>
    <s v="Male"/>
    <n v="32"/>
    <x v="0"/>
    <x v="620"/>
    <d v="2025-02-22T00:00:00"/>
    <x v="3"/>
    <s v="Bengaluru"/>
    <x v="1"/>
    <s v="P1733"/>
    <s v="Sunflower Oil"/>
    <x v="1"/>
    <n v="5"/>
    <n v="27528"/>
    <n v="32903.9"/>
    <n v="5"/>
    <n v="156293.51999999999"/>
    <n v="26879.5"/>
    <x v="0"/>
    <x v="0"/>
    <n v="3"/>
    <s v="Bengaluru Hub"/>
    <s v="Mark Schultz"/>
    <s v="Kevin Rush"/>
    <x v="3"/>
    <s v="Bengaluru"/>
    <s v="Grocery"/>
    <s v="Sunflower Oil"/>
    <s v="Fortune"/>
    <s v="Bengaluru Hub"/>
    <s v="Mark Schultz"/>
  </r>
  <r>
    <s v="ORD102945"/>
    <s v="CUST12945"/>
    <s v="Brenda Gillespie"/>
    <s v="Female"/>
    <n v="33"/>
    <x v="1"/>
    <x v="689"/>
    <d v="2025-10-20T00:00:00"/>
    <x v="2"/>
    <s v="Hyderabad"/>
    <x v="4"/>
    <s v="P9147"/>
    <s v="Air Max Shoes"/>
    <x v="4"/>
    <n v="2"/>
    <n v="8729"/>
    <n v="12218.17"/>
    <n v="10"/>
    <n v="21992.71"/>
    <n v="6978.34"/>
    <x v="1"/>
    <x v="2"/>
    <n v="5"/>
    <s v="Hyderabad Hub"/>
    <s v="Brenda Bailey"/>
    <s v="Brenda Gillespie"/>
    <x v="2"/>
    <s v="Hyderabad"/>
    <s v="Fashion"/>
    <s v="Air Max Shoes"/>
    <s v="Nike"/>
    <s v="Hyderabad Hub"/>
    <s v="Brenda Bailey"/>
  </r>
  <r>
    <s v="ORD102946"/>
    <s v="CUST12946"/>
    <s v="Christopher Osborn"/>
    <s v="Male"/>
    <n v="25"/>
    <x v="1"/>
    <x v="661"/>
    <d v="2025-09-10T00:00:00"/>
    <x v="2"/>
    <s v="Hyderabad"/>
    <x v="4"/>
    <s v="P5642"/>
    <s v="Air Max Shoes"/>
    <x v="4"/>
    <n v="1"/>
    <n v="16010"/>
    <n v="22152.639999999999"/>
    <n v="0"/>
    <n v="22152.639999999999"/>
    <n v="6142.64"/>
    <x v="0"/>
    <x v="2"/>
    <n v="3"/>
    <s v="Hyderabad Hub"/>
    <s v="Russell Meyer"/>
    <s v="Christopher Osborn"/>
    <x v="2"/>
    <s v="Hyderabad"/>
    <s v="Fashion"/>
    <s v="Air Max Shoes"/>
    <s v="Nike"/>
    <s v="Hyderabad Hub"/>
    <s v="Russell Meyer"/>
  </r>
  <r>
    <s v="ORD102947"/>
    <s v="CUST12947"/>
    <s v="Susan Roberts"/>
    <s v="Female"/>
    <n v="55"/>
    <x v="0"/>
    <x v="150"/>
    <d v="2025-06-25T00:00:00"/>
    <x v="0"/>
    <s v="Mumbai"/>
    <x v="1"/>
    <s v="P5667"/>
    <s v="Sunflower Oil"/>
    <x v="1"/>
    <n v="5"/>
    <n v="9162"/>
    <n v="11283.42"/>
    <n v="5"/>
    <n v="53596.24"/>
    <n v="10607.1"/>
    <x v="3"/>
    <x v="1"/>
    <n v="3"/>
    <s v="Mumbai Hub"/>
    <s v="Jamie Jordan"/>
    <s v="Susan Roberts"/>
    <x v="0"/>
    <s v="Mumbai"/>
    <s v="Grocery"/>
    <s v="Sunflower Oil"/>
    <s v="Fortune"/>
    <s v="Mumbai Hub"/>
    <s v="Jamie Jordan"/>
  </r>
  <r>
    <s v="ORD102948"/>
    <s v="CUST12948"/>
    <s v="Martin Pitts"/>
    <s v="Female"/>
    <n v="33"/>
    <x v="1"/>
    <x v="719"/>
    <d v="2024-11-25T00:00:00"/>
    <x v="1"/>
    <s v="New Delhi"/>
    <x v="3"/>
    <s v="P6346"/>
    <s v="iPhone 15"/>
    <x v="5"/>
    <n v="5"/>
    <n v="25897"/>
    <n v="36350.43"/>
    <n v="0"/>
    <n v="181752.15"/>
    <n v="52267.15"/>
    <x v="1"/>
    <x v="2"/>
    <n v="2"/>
    <s v="New Delhi Hub"/>
    <s v="John Madden"/>
    <s v="Martin Pitts"/>
    <x v="1"/>
    <s v="New Delhi"/>
    <s v="Electronics"/>
    <s v="iPhone 15"/>
    <s v="Apple"/>
    <s v="New Delhi Hub"/>
    <s v="John Madden"/>
  </r>
  <r>
    <s v="ORD102949"/>
    <s v="CUST12949"/>
    <s v="Dawn Barr"/>
    <s v="Male"/>
    <n v="60"/>
    <x v="0"/>
    <x v="460"/>
    <d v="2025-06-22T00:00:00"/>
    <x v="2"/>
    <s v="Hyderabad"/>
    <x v="4"/>
    <s v="P4078"/>
    <s v="Air Max Shoes"/>
    <x v="4"/>
    <n v="3"/>
    <n v="5680"/>
    <n v="7469.32"/>
    <n v="15"/>
    <n v="19046.77"/>
    <n v="5367.96"/>
    <x v="0"/>
    <x v="0"/>
    <n v="2"/>
    <s v="Hyderabad Hub"/>
    <s v="Amanda Fisher"/>
    <s v="Dawn Barr"/>
    <x v="2"/>
    <s v="Hyderabad"/>
    <s v="Fashion"/>
    <s v="Air Max Shoes"/>
    <s v="Nike"/>
    <s v="Hyderabad Hub"/>
    <s v="Amanda Fisher"/>
  </r>
  <r>
    <s v="ORD102950"/>
    <s v="CUST12950"/>
    <s v="Emma Kirk"/>
    <s v="Male"/>
    <n v="45"/>
    <x v="1"/>
    <x v="703"/>
    <d v="2024-11-05T00:00:00"/>
    <x v="3"/>
    <s v="Bengaluru"/>
    <x v="3"/>
    <s v="P3008"/>
    <s v="Galaxy S24"/>
    <x v="3"/>
    <n v="2"/>
    <n v="12185"/>
    <n v="15792.91"/>
    <n v="5"/>
    <n v="30006.53"/>
    <n v="7215.82"/>
    <x v="3"/>
    <x v="3"/>
    <n v="3"/>
    <s v="Bengaluru Hub"/>
    <s v="Bradley Carrillo"/>
    <s v="Emma Kirk"/>
    <x v="3"/>
    <s v="Bengaluru"/>
    <s v="Electronics"/>
    <s v="Galaxy S24"/>
    <s v="Samsung"/>
    <s v="Bengaluru Hub"/>
    <s v="Bradley Carrillo"/>
  </r>
  <r>
    <s v="ORD102951"/>
    <s v="CUST12951"/>
    <s v="Bradley Nichols DVM"/>
    <s v="Male"/>
    <n v="51"/>
    <x v="1"/>
    <x v="361"/>
    <d v="2025-08-11T00:00:00"/>
    <x v="1"/>
    <s v="New Delhi"/>
    <x v="0"/>
    <s v="P2164"/>
    <s v="Pressure Cooker"/>
    <x v="0"/>
    <n v="3"/>
    <n v="7948"/>
    <n v="9659.32"/>
    <n v="15"/>
    <n v="24631.27"/>
    <n v="5133.96"/>
    <x v="1"/>
    <x v="2"/>
    <n v="3"/>
    <s v="New Delhi Hub"/>
    <s v="Mark Hayes"/>
    <s v="Bradley Nichols DVM"/>
    <x v="1"/>
    <s v="New Delhi"/>
    <s v="Home"/>
    <s v="Pressure Cooker"/>
    <s v="Prestige"/>
    <s v="New Delhi Hub"/>
    <s v="Mark Hayes"/>
  </r>
  <r>
    <s v="ORD102952"/>
    <s v="CUST12952"/>
    <s v="Melanie Garrison"/>
    <s v="Female"/>
    <n v="49"/>
    <x v="1"/>
    <x v="645"/>
    <d v="2026-04-19T00:00:00"/>
    <x v="3"/>
    <s v="Bengaluru"/>
    <x v="1"/>
    <s v="P6565"/>
    <s v="Sunflower Oil"/>
    <x v="1"/>
    <n v="1"/>
    <n v="10971"/>
    <n v="13650.94"/>
    <n v="20"/>
    <n v="10920.75"/>
    <n v="2679.94"/>
    <x v="2"/>
    <x v="2"/>
    <n v="3"/>
    <s v="Bengaluru Hub"/>
    <s v="Jill Avery"/>
    <s v="Melanie Garrison"/>
    <x v="3"/>
    <s v="Bengaluru"/>
    <s v="Grocery"/>
    <s v="Sunflower Oil"/>
    <s v="Fortune"/>
    <s v="Bengaluru Hub"/>
    <s v="Jill Avery"/>
  </r>
  <r>
    <s v="ORD102953"/>
    <s v="CUST12953"/>
    <s v="Lisa Thompson"/>
    <s v="Female"/>
    <n v="29"/>
    <x v="1"/>
    <x v="435"/>
    <d v="2024-09-02T00:00:00"/>
    <x v="2"/>
    <s v="Hyderabad"/>
    <x v="3"/>
    <s v="P3873"/>
    <s v="iPhone 15"/>
    <x v="5"/>
    <n v="5"/>
    <n v="15139"/>
    <n v="16854.650000000001"/>
    <n v="15"/>
    <n v="71632.259999999995"/>
    <n v="8578.25"/>
    <x v="0"/>
    <x v="0"/>
    <n v="5"/>
    <s v="Hyderabad Hub"/>
    <s v="Jennifer Jones"/>
    <s v="Lisa Thompson"/>
    <x v="2"/>
    <s v="Hyderabad"/>
    <s v="Electronics"/>
    <s v="iPhone 15"/>
    <s v="Apple"/>
    <s v="Hyderabad Hub"/>
    <s v="Jennifer Jones"/>
  </r>
  <r>
    <s v="ORD102954"/>
    <s v="CUST12954"/>
    <s v="Colleen Holmes MD"/>
    <s v="Female"/>
    <n v="46"/>
    <x v="1"/>
    <x v="679"/>
    <d v="2025-09-20T00:00:00"/>
    <x v="4"/>
    <s v="Chennai"/>
    <x v="2"/>
    <s v="P5641"/>
    <s v="Face Wash"/>
    <x v="2"/>
    <n v="4"/>
    <n v="17538"/>
    <n v="20767.75"/>
    <n v="10"/>
    <n v="74763.899999999994"/>
    <n v="12919"/>
    <x v="3"/>
    <x v="3"/>
    <n v="2"/>
    <s v="Chennai Hub"/>
    <s v="James Warner"/>
    <s v="Colleen Holmes MD"/>
    <x v="4"/>
    <s v="Chennai"/>
    <s v="Beauty"/>
    <s v="Face Wash"/>
    <s v="Loreal"/>
    <s v="Chennai Hub"/>
    <s v="James Warner"/>
  </r>
  <r>
    <s v="ORD102955"/>
    <s v="CUST12955"/>
    <s v="Hannah Miller"/>
    <s v="Male"/>
    <n v="19"/>
    <x v="1"/>
    <x v="660"/>
    <d v="2024-12-04T00:00:00"/>
    <x v="0"/>
    <s v="Mumbai"/>
    <x v="1"/>
    <s v="P7569"/>
    <s v="Sunflower Oil"/>
    <x v="1"/>
    <n v="3"/>
    <n v="25910"/>
    <n v="37617.24"/>
    <n v="15"/>
    <n v="95923.96"/>
    <n v="35121.72"/>
    <x v="2"/>
    <x v="1"/>
    <n v="2"/>
    <s v="Mumbai Hub"/>
    <s v="Ronnie Young"/>
    <s v="Hannah Miller"/>
    <x v="0"/>
    <s v="Mumbai"/>
    <s v="Grocery"/>
    <s v="Sunflower Oil"/>
    <s v="Fortune"/>
    <s v="Mumbai Hub"/>
    <s v="Ronnie Young"/>
  </r>
  <r>
    <s v="ORD102956"/>
    <s v="CUST12956"/>
    <s v="Stacey Moore"/>
    <s v="Male"/>
    <n v="33"/>
    <x v="0"/>
    <x v="475"/>
    <d v="2025-11-21T00:00:00"/>
    <x v="4"/>
    <s v="Chennai"/>
    <x v="2"/>
    <s v="P7876"/>
    <s v="Face Wash"/>
    <x v="2"/>
    <n v="4"/>
    <n v="9601"/>
    <n v="11642.12"/>
    <n v="5"/>
    <n v="44240.06"/>
    <n v="8164.48"/>
    <x v="1"/>
    <x v="2"/>
    <n v="3"/>
    <s v="Chennai Hub"/>
    <s v="Colleen Walter"/>
    <s v="Stacey Moore"/>
    <x v="4"/>
    <s v="Chennai"/>
    <s v="Beauty"/>
    <s v="Face Wash"/>
    <s v="Loreal"/>
    <s v="Chennai Hub"/>
    <s v="Colleen Walter"/>
  </r>
  <r>
    <s v="ORD102957"/>
    <s v="CUST12957"/>
    <s v="April Carr"/>
    <s v="Female"/>
    <n v="32"/>
    <x v="1"/>
    <x v="471"/>
    <d v="2024-10-18T00:00:00"/>
    <x v="3"/>
    <s v="Bengaluru"/>
    <x v="3"/>
    <s v="P5380"/>
    <s v="iPhone 15"/>
    <x v="5"/>
    <n v="3"/>
    <n v="3863"/>
    <n v="4840.01"/>
    <n v="20"/>
    <n v="11616.02"/>
    <n v="2931.03"/>
    <x v="0"/>
    <x v="2"/>
    <n v="5"/>
    <s v="Bengaluru Hub"/>
    <s v="John Evans"/>
    <s v="April Carr"/>
    <x v="3"/>
    <s v="Bengaluru"/>
    <s v="Electronics"/>
    <s v="iPhone 15"/>
    <s v="Apple"/>
    <s v="Bengaluru Hub"/>
    <s v="John Evans"/>
  </r>
  <r>
    <s v="ORD102958"/>
    <s v="CUST12958"/>
    <s v="Christopher Perez"/>
    <s v="Female"/>
    <n v="48"/>
    <x v="0"/>
    <x v="34"/>
    <d v="2024-09-11T00:00:00"/>
    <x v="4"/>
    <s v="Chennai"/>
    <x v="0"/>
    <s v="P4824"/>
    <s v="Pressure Cooker"/>
    <x v="0"/>
    <n v="2"/>
    <n v="20292"/>
    <n v="29290.69"/>
    <n v="0"/>
    <n v="58581.38"/>
    <n v="17997.38"/>
    <x v="0"/>
    <x v="2"/>
    <n v="5"/>
    <s v="Chennai Hub"/>
    <s v="Jennifer Obrien"/>
    <s v="Christopher Perez"/>
    <x v="4"/>
    <s v="Chennai"/>
    <s v="Home"/>
    <s v="Pressure Cooker"/>
    <s v="Prestige"/>
    <s v="Chennai Hub"/>
    <s v="Jennifer Obrien"/>
  </r>
  <r>
    <s v="ORD102959"/>
    <s v="CUST12959"/>
    <s v="Ann Brown"/>
    <s v="Male"/>
    <n v="48"/>
    <x v="1"/>
    <x v="432"/>
    <d v="2025-08-17T00:00:00"/>
    <x v="1"/>
    <s v="New Delhi"/>
    <x v="4"/>
    <s v="P6577"/>
    <s v="Air Max Shoes"/>
    <x v="4"/>
    <n v="1"/>
    <n v="7097"/>
    <n v="7967.94"/>
    <n v="0"/>
    <n v="7967.94"/>
    <n v="870.94"/>
    <x v="3"/>
    <x v="1"/>
    <n v="2"/>
    <s v="New Delhi Hub"/>
    <s v="William Chen"/>
    <s v="Ann Brown"/>
    <x v="1"/>
    <s v="New Delhi"/>
    <s v="Fashion"/>
    <s v="Air Max Shoes"/>
    <s v="Nike"/>
    <s v="New Delhi Hub"/>
    <s v="William Chen"/>
  </r>
  <r>
    <s v="ORD102960"/>
    <s v="CUST12960"/>
    <s v="Jason Woods"/>
    <s v="Female"/>
    <n v="43"/>
    <x v="0"/>
    <x v="81"/>
    <d v="2026-02-05T00:00:00"/>
    <x v="5"/>
    <s v="Hyderabad"/>
    <x v="3"/>
    <s v="P4927"/>
    <s v="Galaxy S24"/>
    <x v="3"/>
    <n v="5"/>
    <n v="18636"/>
    <n v="25681.27"/>
    <n v="20"/>
    <n v="102725.08"/>
    <n v="35226.35"/>
    <x v="1"/>
    <x v="0"/>
    <n v="5"/>
    <s v="Hyderabad Hub"/>
    <s v="Mr. David Cross"/>
    <s v="Jason Woods"/>
    <x v="2"/>
    <s v="Hyderabad"/>
    <s v="Electronics"/>
    <s v="Galaxy S24"/>
    <s v="Samsung"/>
    <s v="Hyderabad Hub"/>
    <s v="Mr. David Cross"/>
  </r>
  <r>
    <s v="ORD102961"/>
    <s v="CUST12961"/>
    <s v="Robert Franklin"/>
    <s v="Male"/>
    <n v="51"/>
    <x v="0"/>
    <x v="231"/>
    <d v="2025-01-17T00:00:00"/>
    <x v="3"/>
    <s v="Bengaluru"/>
    <x v="0"/>
    <s v="P7104"/>
    <s v="Pressure Cooker"/>
    <x v="0"/>
    <n v="3"/>
    <n v="1936"/>
    <n v="2881.89"/>
    <n v="15"/>
    <n v="7348.82"/>
    <n v="2837.67"/>
    <x v="1"/>
    <x v="0"/>
    <n v="5"/>
    <s v="Bengaluru Hub"/>
    <s v="Kaitlyn Crosby"/>
    <s v="Robert Franklin"/>
    <x v="3"/>
    <s v="Bengaluru"/>
    <s v="Home"/>
    <s v="Pressure Cooker"/>
    <s v="Prestige"/>
    <s v="Bengaluru Hub"/>
    <s v="Kaitlyn Crosby"/>
  </r>
  <r>
    <s v="ORD102962"/>
    <s v="CUST12962"/>
    <s v="William Schroeder"/>
    <s v="Female"/>
    <n v="36"/>
    <x v="0"/>
    <x v="193"/>
    <d v="2026-05-05T00:00:00"/>
    <x v="3"/>
    <s v="Bengaluru"/>
    <x v="3"/>
    <s v="P5711"/>
    <s v="iPhone 15"/>
    <x v="5"/>
    <n v="3"/>
    <n v="23963"/>
    <n v="27642.59"/>
    <n v="15"/>
    <n v="70488.600000000006"/>
    <n v="11038.77"/>
    <x v="1"/>
    <x v="3"/>
    <n v="1"/>
    <s v="Bengaluru Hub"/>
    <s v="Sherry Doyle"/>
    <s v="William Schroeder"/>
    <x v="3"/>
    <s v="Bengaluru"/>
    <s v="Electronics"/>
    <s v="iPhone 15"/>
    <s v="Apple"/>
    <s v="Bengaluru Hub"/>
    <s v="Sherry Doyle"/>
  </r>
  <r>
    <s v="ORD102963"/>
    <s v="CUST12963"/>
    <s v="Teresa Chen"/>
    <s v="Male"/>
    <n v="42"/>
    <x v="1"/>
    <x v="343"/>
    <d v="2025-09-13T00:00:00"/>
    <x v="2"/>
    <s v="Hyderabad"/>
    <x v="3"/>
    <s v="P2852"/>
    <s v="Galaxy S24"/>
    <x v="3"/>
    <n v="3"/>
    <n v="670"/>
    <n v="880.36"/>
    <n v="5"/>
    <n v="2509.0300000000002"/>
    <n v="631.08000000000004"/>
    <x v="3"/>
    <x v="0"/>
    <n v="4"/>
    <s v="Hyderabad Hub"/>
    <s v="Karen Johnson"/>
    <s v="Teresa Chen"/>
    <x v="2"/>
    <s v="Hyderabad"/>
    <s v="Electronics"/>
    <s v="Galaxy S24"/>
    <s v="Samsung"/>
    <s v="Hyderabad Hub"/>
    <s v="Karen Johnson"/>
  </r>
  <r>
    <s v="ORD102964"/>
    <s v="CUST12964"/>
    <s v="Timothy Maldonado"/>
    <s v="Male"/>
    <n v="51"/>
    <x v="1"/>
    <x v="654"/>
    <d v="2026-04-26T00:00:00"/>
    <x v="2"/>
    <s v="Hyderabad"/>
    <x v="1"/>
    <s v="P3701"/>
    <s v="Sunflower Oil"/>
    <x v="1"/>
    <n v="3"/>
    <n v="8952"/>
    <n v="10717.09"/>
    <n v="0"/>
    <n v="32151.27"/>
    <n v="5295.27"/>
    <x v="0"/>
    <x v="1"/>
    <n v="3"/>
    <s v="Hyderabad Hub"/>
    <s v="Richard Hensley"/>
    <s v="Timothy Maldonado"/>
    <x v="2"/>
    <s v="Hyderabad"/>
    <s v="Grocery"/>
    <s v="Sunflower Oil"/>
    <s v="Fortune"/>
    <s v="Hyderabad Hub"/>
    <s v="Richard Hensley"/>
  </r>
  <r>
    <s v="ORD102965"/>
    <s v="CUST12965"/>
    <s v="Jose Mitchell"/>
    <s v="Male"/>
    <n v="42"/>
    <x v="1"/>
    <x v="391"/>
    <d v="2025-04-27T00:00:00"/>
    <x v="0"/>
    <s v="Pune"/>
    <x v="4"/>
    <s v="P7957"/>
    <s v="Air Max Shoes"/>
    <x v="4"/>
    <n v="4"/>
    <n v="6449"/>
    <n v="9480.25"/>
    <n v="15"/>
    <n v="32232.85"/>
    <n v="12125"/>
    <x v="1"/>
    <x v="2"/>
    <n v="4"/>
    <s v="Pune Hub"/>
    <s v="Patrick Casey"/>
    <s v="Jose Mitchell"/>
    <x v="0"/>
    <s v="Pune"/>
    <s v="Fashion"/>
    <s v="Air Max Shoes"/>
    <s v="Nike"/>
    <s v="Pune Hub"/>
    <s v="Patrick Casey"/>
  </r>
  <r>
    <s v="ORD102966"/>
    <s v="CUST12966"/>
    <s v="Aaron Barton"/>
    <s v="Female"/>
    <n v="34"/>
    <x v="1"/>
    <x v="265"/>
    <d v="2025-11-21T00:00:00"/>
    <x v="3"/>
    <s v="Bengaluru"/>
    <x v="2"/>
    <s v="P5021"/>
    <s v="Face Wash"/>
    <x v="2"/>
    <n v="2"/>
    <n v="10263"/>
    <n v="13326.65"/>
    <n v="0"/>
    <n v="26653.3"/>
    <n v="6127.3"/>
    <x v="1"/>
    <x v="2"/>
    <n v="5"/>
    <s v="Bengaluru Hub"/>
    <s v="Mark Schneider"/>
    <s v="Aaron Barton"/>
    <x v="3"/>
    <s v="Bengaluru"/>
    <s v="Beauty"/>
    <s v="Face Wash"/>
    <s v="Loreal"/>
    <s v="Bengaluru Hub"/>
    <s v="Mark Schneider"/>
  </r>
  <r>
    <s v="ORD102967"/>
    <s v="CUST12967"/>
    <s v="Jacqueline Erickson"/>
    <s v="Female"/>
    <n v="50"/>
    <x v="1"/>
    <x v="720"/>
    <d v="2025-08-11T00:00:00"/>
    <x v="3"/>
    <s v="Bengaluru"/>
    <x v="1"/>
    <s v="P3902"/>
    <s v="Sunflower Oil"/>
    <x v="1"/>
    <n v="4"/>
    <n v="16792"/>
    <n v="19303.28"/>
    <n v="0"/>
    <n v="77213.119999999995"/>
    <n v="10045.120000000001"/>
    <x v="3"/>
    <x v="0"/>
    <n v="5"/>
    <s v="Bengaluru Hub"/>
    <s v="Jody Boyd"/>
    <s v="Jacqueline Erickson"/>
    <x v="3"/>
    <s v="Bengaluru"/>
    <s v="Grocery"/>
    <s v="Sunflower Oil"/>
    <s v="Fortune"/>
    <s v="Bengaluru Hub"/>
    <s v="Jody Boyd"/>
  </r>
  <r>
    <s v="ORD102968"/>
    <s v="CUST12968"/>
    <s v="Anita Wells"/>
    <s v="Female"/>
    <n v="56"/>
    <x v="0"/>
    <x v="627"/>
    <d v="2025-12-11T00:00:00"/>
    <x v="1"/>
    <s v="New Delhi"/>
    <x v="1"/>
    <s v="P8706"/>
    <s v="Sunflower Oil"/>
    <x v="1"/>
    <n v="4"/>
    <n v="29482"/>
    <n v="33556.269999999997"/>
    <n v="15"/>
    <n v="114091.32"/>
    <n v="16297.08"/>
    <x v="1"/>
    <x v="0"/>
    <n v="3"/>
    <s v="New Delhi Hub"/>
    <s v="Erin Brown"/>
    <s v="Anita Wells"/>
    <x v="1"/>
    <s v="New Delhi"/>
    <s v="Grocery"/>
    <s v="Sunflower Oil"/>
    <s v="Fortune"/>
    <s v="New Delhi Hub"/>
    <s v="Erin Brown"/>
  </r>
  <r>
    <s v="ORD102969"/>
    <s v="CUST12969"/>
    <s v="Diana Oneal"/>
    <s v="Female"/>
    <n v="30"/>
    <x v="1"/>
    <x v="560"/>
    <d v="2026-01-12T00:00:00"/>
    <x v="1"/>
    <s v="New Delhi"/>
    <x v="2"/>
    <s v="P5633"/>
    <s v="Face Wash"/>
    <x v="2"/>
    <n v="4"/>
    <n v="27340"/>
    <n v="34755.199999999997"/>
    <n v="20"/>
    <n v="111216.64"/>
    <n v="29660.799999999999"/>
    <x v="0"/>
    <x v="1"/>
    <n v="1"/>
    <s v="New Delhi Hub"/>
    <s v="Casey Burns"/>
    <s v="Diana Oneal"/>
    <x v="1"/>
    <s v="New Delhi"/>
    <s v="Beauty"/>
    <s v="Face Wash"/>
    <s v="Loreal"/>
    <s v="New Delhi Hub"/>
    <s v="Casey Burns"/>
  </r>
  <r>
    <s v="ORD102970"/>
    <s v="CUST12970"/>
    <s v="Jennifer Harris"/>
    <s v="Male"/>
    <n v="30"/>
    <x v="1"/>
    <x v="158"/>
    <d v="2026-05-20T00:00:00"/>
    <x v="4"/>
    <s v="Chennai"/>
    <x v="4"/>
    <s v="P8121"/>
    <s v="Air Max Shoes"/>
    <x v="4"/>
    <n v="1"/>
    <n v="16092"/>
    <n v="21835.26"/>
    <n v="5"/>
    <n v="20743.5"/>
    <n v="5743.26"/>
    <x v="0"/>
    <x v="2"/>
    <n v="2"/>
    <s v="Chennai Hub"/>
    <s v="David West"/>
    <s v="Jennifer Harris"/>
    <x v="4"/>
    <s v="Chennai"/>
    <s v="Fashion"/>
    <s v="Air Max Shoes"/>
    <s v="Nike"/>
    <s v="Chennai Hub"/>
    <s v="David West"/>
  </r>
  <r>
    <s v="ORD102971"/>
    <s v="CUST12971"/>
    <s v="Tony Diaz"/>
    <s v="Male"/>
    <n v="59"/>
    <x v="0"/>
    <x v="406"/>
    <d v="2026-03-15T00:00:00"/>
    <x v="2"/>
    <s v="Hyderabad"/>
    <x v="1"/>
    <s v="P8393"/>
    <s v="Sunflower Oil"/>
    <x v="1"/>
    <n v="4"/>
    <n v="24295"/>
    <n v="34269.910000000003"/>
    <n v="15"/>
    <n v="116517.69"/>
    <n v="39899.64"/>
    <x v="1"/>
    <x v="3"/>
    <n v="4"/>
    <s v="Hyderabad Hub"/>
    <s v="Tonya Ray"/>
    <s v="Tony Diaz"/>
    <x v="2"/>
    <s v="Hyderabad"/>
    <s v="Grocery"/>
    <s v="Sunflower Oil"/>
    <s v="Fortune"/>
    <s v="Hyderabad Hub"/>
    <s v="Tonya Ray"/>
  </r>
  <r>
    <s v="ORD102972"/>
    <s v="CUST12972"/>
    <s v="Justin Cannon"/>
    <s v="Male"/>
    <n v="49"/>
    <x v="0"/>
    <x v="337"/>
    <d v="2026-06-22T00:00:00"/>
    <x v="5"/>
    <s v="New Delhi"/>
    <x v="2"/>
    <s v="P4109"/>
    <s v="Face Wash"/>
    <x v="2"/>
    <n v="1"/>
    <n v="6451"/>
    <n v="7983.81"/>
    <n v="20"/>
    <n v="6387.05"/>
    <n v="1532.81"/>
    <x v="1"/>
    <x v="0"/>
    <n v="5"/>
    <s v="New Delhi Hub"/>
    <s v="Jonathan Mcgrath"/>
    <s v="Justin Cannon"/>
    <x v="1"/>
    <s v="New Delhi"/>
    <s v="Beauty"/>
    <s v="Face Wash"/>
    <s v="Loreal"/>
    <s v="New Delhi Hub"/>
    <s v="Jonathan Mcgrath"/>
  </r>
  <r>
    <s v="ORD102973"/>
    <s v="CUST12973"/>
    <s v="Michele Hall"/>
    <s v="Female"/>
    <n v="18"/>
    <x v="0"/>
    <x v="313"/>
    <d v="2024-12-12T00:00:00"/>
    <x v="1"/>
    <s v="New Delhi"/>
    <x v="2"/>
    <s v="P5653"/>
    <s v="Face Wash"/>
    <x v="2"/>
    <n v="1"/>
    <n v="20636"/>
    <n v="30795.52"/>
    <n v="15"/>
    <n v="26176.19"/>
    <n v="10159.52"/>
    <x v="0"/>
    <x v="0"/>
    <n v="3"/>
    <s v="New Delhi Hub"/>
    <s v="Heidi Schmidt"/>
    <s v="Michele Hall"/>
    <x v="1"/>
    <s v="New Delhi"/>
    <s v="Beauty"/>
    <s v="Face Wash"/>
    <s v="Loreal"/>
    <s v="New Delhi Hub"/>
    <s v="Heidi Schmidt"/>
  </r>
  <r>
    <s v="ORD102974"/>
    <s v="CUST12974"/>
    <s v="Nancy Brown"/>
    <s v="Female"/>
    <n v="19"/>
    <x v="1"/>
    <x v="301"/>
    <d v="2024-12-23T00:00:00"/>
    <x v="4"/>
    <s v="Chennai"/>
    <x v="1"/>
    <s v="P5611"/>
    <s v="Sunflower Oil"/>
    <x v="1"/>
    <n v="3"/>
    <n v="26993"/>
    <n v="31500.01"/>
    <n v="20"/>
    <n v="75600.02"/>
    <n v="13521.03"/>
    <x v="0"/>
    <x v="0"/>
    <n v="1"/>
    <s v="Chennai Hub"/>
    <s v="Nicholas Flores"/>
    <s v="Nancy Brown"/>
    <x v="4"/>
    <s v="Chennai"/>
    <s v="Grocery"/>
    <s v="Sunflower Oil"/>
    <s v="Fortune"/>
    <s v="Chennai Hub"/>
    <s v="Nicholas Flores"/>
  </r>
  <r>
    <s v="ORD102975"/>
    <s v="CUST12975"/>
    <s v="Kenneth Sloan"/>
    <s v="Male"/>
    <n v="31"/>
    <x v="0"/>
    <x v="48"/>
    <d v="2024-11-19T00:00:00"/>
    <x v="0"/>
    <s v="Pune"/>
    <x v="3"/>
    <s v="P7563"/>
    <s v="iPhone 15"/>
    <x v="5"/>
    <n v="3"/>
    <n v="9545"/>
    <n v="10709.3"/>
    <n v="5"/>
    <n v="30521.5"/>
    <n v="3492.9"/>
    <x v="0"/>
    <x v="0"/>
    <n v="4"/>
    <s v="Pune Hub"/>
    <s v="Donald Garcia"/>
    <s v="Kenneth Sloan"/>
    <x v="0"/>
    <s v="Pune"/>
    <s v="Electronics"/>
    <s v="iPhone 15"/>
    <s v="Apple"/>
    <s v="Pune Hub"/>
    <s v="Donald Garcia"/>
  </r>
  <r>
    <s v="ORD102976"/>
    <s v="CUST12976"/>
    <s v="Steven Salazar"/>
    <s v="Female"/>
    <n v="57"/>
    <x v="0"/>
    <x v="480"/>
    <d v="2024-12-02T00:00:00"/>
    <x v="4"/>
    <s v="Chennai"/>
    <x v="2"/>
    <s v="P4604"/>
    <s v="Face Wash"/>
    <x v="2"/>
    <n v="1"/>
    <n v="28491"/>
    <n v="35617.019999999997"/>
    <n v="15"/>
    <n v="30274.47"/>
    <n v="7126.02"/>
    <x v="2"/>
    <x v="1"/>
    <n v="1"/>
    <s v="Chennai Hub"/>
    <s v="Tom Olsen"/>
    <s v="Steven Salazar"/>
    <x v="4"/>
    <s v="Chennai"/>
    <s v="Beauty"/>
    <s v="Face Wash"/>
    <s v="Loreal"/>
    <s v="Chennai Hub"/>
    <s v="Tom Olsen"/>
  </r>
  <r>
    <s v="ORD102977"/>
    <s v="CUST12977"/>
    <s v="Michael Mills"/>
    <s v="Male"/>
    <n v="34"/>
    <x v="0"/>
    <x v="405"/>
    <d v="2025-03-09T00:00:00"/>
    <x v="1"/>
    <s v="New Delhi"/>
    <x v="3"/>
    <s v="P5375"/>
    <s v="iPhone 15"/>
    <x v="5"/>
    <n v="5"/>
    <n v="21747"/>
    <n v="29464.44"/>
    <n v="0"/>
    <n v="147322.20000000001"/>
    <n v="38587.199999999997"/>
    <x v="2"/>
    <x v="1"/>
    <n v="2"/>
    <s v="New Delhi Hub"/>
    <s v="Wesley Ware"/>
    <s v="Michael Mills"/>
    <x v="1"/>
    <s v="New Delhi"/>
    <s v="Electronics"/>
    <s v="iPhone 15"/>
    <s v="Apple"/>
    <s v="New Delhi Hub"/>
    <s v="Wesley Ware"/>
  </r>
  <r>
    <s v="ORD102978"/>
    <s v="CUST12978"/>
    <s v="Jennifer Ramirez"/>
    <s v="Female"/>
    <n v="55"/>
    <x v="1"/>
    <x v="126"/>
    <d v="2025-05-14T00:00:00"/>
    <x v="2"/>
    <s v="Hyderabad"/>
    <x v="1"/>
    <s v="P9500"/>
    <s v="Sunflower Oil"/>
    <x v="1"/>
    <n v="2"/>
    <n v="26886"/>
    <n v="29709.11"/>
    <n v="5"/>
    <n v="56447.31"/>
    <n v="5646.22"/>
    <x v="3"/>
    <x v="0"/>
    <n v="1"/>
    <s v="Hyderabad Hub"/>
    <s v="Karl Pena"/>
    <s v="Jennifer Ramirez"/>
    <x v="2"/>
    <s v="Hyderabad"/>
    <s v="Grocery"/>
    <s v="Sunflower Oil"/>
    <s v="Fortune"/>
    <s v="Hyderabad Hub"/>
    <s v="Karl Pena"/>
  </r>
  <r>
    <s v="ORD102979"/>
    <s v="CUST12979"/>
    <s v="Lee Mcclure"/>
    <s v="Female"/>
    <n v="23"/>
    <x v="1"/>
    <x v="167"/>
    <d v="2026-06-11T00:00:00"/>
    <x v="1"/>
    <s v="New Delhi"/>
    <x v="4"/>
    <s v="P5717"/>
    <s v="Air Max Shoes"/>
    <x v="4"/>
    <n v="2"/>
    <n v="27420"/>
    <n v="35909.879999999997"/>
    <n v="10"/>
    <n v="64637.78"/>
    <n v="16979.759999999998"/>
    <x v="0"/>
    <x v="3"/>
    <n v="2"/>
    <s v="New Delhi Hub"/>
    <s v="Ashley Morales"/>
    <s v="Lee Mcclure"/>
    <x v="1"/>
    <s v="New Delhi"/>
    <s v="Fashion"/>
    <s v="Air Max Shoes"/>
    <s v="Nike"/>
    <s v="New Delhi Hub"/>
    <s v="Ashley Morales"/>
  </r>
  <r>
    <s v="ORD102980"/>
    <s v="CUST12980"/>
    <s v="Chelsea Cross"/>
    <s v="Male"/>
    <n v="33"/>
    <x v="0"/>
    <x v="580"/>
    <d v="2024-09-22T00:00:00"/>
    <x v="2"/>
    <s v="Hyderabad"/>
    <x v="0"/>
    <s v="P8802"/>
    <s v="Pressure Cooker"/>
    <x v="0"/>
    <n v="1"/>
    <n v="23689"/>
    <n v="30761.9"/>
    <n v="5"/>
    <n v="29223.81"/>
    <n v="7072.9"/>
    <x v="3"/>
    <x v="0"/>
    <n v="1"/>
    <s v="Hyderabad Hub"/>
    <s v="Cynthia Hall"/>
    <s v="Chelsea Cross"/>
    <x v="2"/>
    <s v="Hyderabad"/>
    <s v="Home"/>
    <s v="Pressure Cooker"/>
    <s v="Prestige"/>
    <s v="Hyderabad Hub"/>
    <s v="Cynthia Hall"/>
  </r>
  <r>
    <s v="ORD102981"/>
    <s v="CUST12981"/>
    <s v="Kaitlyn Watkins"/>
    <s v="Male"/>
    <n v="39"/>
    <x v="1"/>
    <x v="314"/>
    <d v="2025-12-25T00:00:00"/>
    <x v="1"/>
    <s v="New Delhi"/>
    <x v="0"/>
    <s v="P6305"/>
    <s v="Pressure Cooker"/>
    <x v="0"/>
    <n v="4"/>
    <n v="8520"/>
    <n v="9405.7999999999993"/>
    <n v="0"/>
    <n v="37623.199999999997"/>
    <n v="3543.2"/>
    <x v="2"/>
    <x v="2"/>
    <n v="1"/>
    <s v="New Delhi Hub"/>
    <s v="Jennifer Cruz"/>
    <s v="Kaitlyn Watkins"/>
    <x v="1"/>
    <s v="New Delhi"/>
    <s v="Home"/>
    <s v="Pressure Cooker"/>
    <s v="Prestige"/>
    <s v="New Delhi Hub"/>
    <s v="Jennifer Cruz"/>
  </r>
  <r>
    <s v="ORD102982"/>
    <s v="CUST12982"/>
    <s v="Meagan Wong"/>
    <s v="Female"/>
    <n v="51"/>
    <x v="0"/>
    <x v="601"/>
    <d v="2025-08-12T00:00:00"/>
    <x v="1"/>
    <s v="New Delhi"/>
    <x v="3"/>
    <s v="P2056"/>
    <s v="iPhone 15"/>
    <x v="5"/>
    <n v="5"/>
    <n v="18883"/>
    <n v="22351.74"/>
    <n v="0"/>
    <n v="111758.7"/>
    <n v="17343.7"/>
    <x v="3"/>
    <x v="2"/>
    <n v="1"/>
    <s v="New Delhi Hub"/>
    <s v="Curtis Rosales"/>
    <s v="Meagan Wong"/>
    <x v="1"/>
    <s v="New Delhi"/>
    <s v="Electronics"/>
    <s v="iPhone 15"/>
    <s v="Apple"/>
    <s v="New Delhi Hub"/>
    <s v="Curtis Rosales"/>
  </r>
  <r>
    <s v="ORD102983"/>
    <s v="CUST12983"/>
    <s v="Patricia Moran"/>
    <s v="Female"/>
    <n v="29"/>
    <x v="1"/>
    <x v="99"/>
    <d v="2026-04-24T00:00:00"/>
    <x v="4"/>
    <s v="Chennai"/>
    <x v="4"/>
    <s v="P6512"/>
    <s v="Air Max Shoes"/>
    <x v="4"/>
    <n v="3"/>
    <n v="13738"/>
    <n v="18336.39"/>
    <n v="20"/>
    <n v="44007.34"/>
    <n v="13795.17"/>
    <x v="2"/>
    <x v="1"/>
    <n v="1"/>
    <s v="Chennai Hub"/>
    <s v="Luke Harris"/>
    <s v="Patricia Moran"/>
    <x v="4"/>
    <s v="Chennai"/>
    <s v="Fashion"/>
    <s v="Air Max Shoes"/>
    <s v="Nike"/>
    <s v="Chennai Hub"/>
    <s v="Luke Harris"/>
  </r>
  <r>
    <s v="ORD102984"/>
    <s v="CUST12984"/>
    <s v="William Estrada"/>
    <s v="Male"/>
    <n v="47"/>
    <x v="1"/>
    <x v="565"/>
    <d v="2026-05-01T00:00:00"/>
    <x v="0"/>
    <s v="Pune"/>
    <x v="2"/>
    <s v="P4924"/>
    <s v="Face Wash"/>
    <x v="2"/>
    <n v="4"/>
    <n v="21611"/>
    <n v="27813.13"/>
    <n v="20"/>
    <n v="89002.02"/>
    <n v="24808.52"/>
    <x v="1"/>
    <x v="1"/>
    <n v="2"/>
    <s v="Pune Hub"/>
    <s v="Joseph Cooper DVM"/>
    <s v="William Estrada"/>
    <x v="0"/>
    <s v="Pune"/>
    <s v="Beauty"/>
    <s v="Face Wash"/>
    <s v="Loreal"/>
    <s v="Pune Hub"/>
    <s v="Joseph Cooper DVM"/>
  </r>
  <r>
    <s v="ORD102985"/>
    <s v="CUST12985"/>
    <s v="Trevor Harris"/>
    <s v="Female"/>
    <n v="36"/>
    <x v="1"/>
    <x v="87"/>
    <d v="2024-07-13T00:00:00"/>
    <x v="1"/>
    <s v="New Delhi"/>
    <x v="3"/>
    <s v="P2564"/>
    <s v="iPhone 15"/>
    <x v="5"/>
    <n v="5"/>
    <n v="17359"/>
    <n v="22373.79"/>
    <n v="20"/>
    <n v="89495.16"/>
    <n v="25073.95"/>
    <x v="1"/>
    <x v="3"/>
    <n v="4"/>
    <s v="New Delhi Hub"/>
    <s v="Ann Perry"/>
    <s v="Trevor Harris"/>
    <x v="1"/>
    <s v="New Delhi"/>
    <s v="Electronics"/>
    <s v="iPhone 15"/>
    <s v="Apple"/>
    <s v="New Delhi Hub"/>
    <s v="Ann Perry"/>
  </r>
  <r>
    <s v="ORD102986"/>
    <s v="CUST12986"/>
    <s v="Sherry Holmes"/>
    <s v="Female"/>
    <n v="51"/>
    <x v="0"/>
    <x v="47"/>
    <d v="2026-04-22T00:00:00"/>
    <x v="0"/>
    <s v="Mumbai"/>
    <x v="0"/>
    <s v="P4007"/>
    <s v="Pressure Cooker"/>
    <x v="0"/>
    <n v="5"/>
    <n v="5300"/>
    <n v="7838.64"/>
    <n v="20"/>
    <n v="31354.560000000001"/>
    <n v="12693.2"/>
    <x v="2"/>
    <x v="2"/>
    <n v="4"/>
    <s v="Mumbai Hub"/>
    <s v="Jaime Morgan"/>
    <s v="Sherry Holmes"/>
    <x v="0"/>
    <s v="Mumbai"/>
    <s v="Home"/>
    <s v="Pressure Cooker"/>
    <s v="Prestige"/>
    <s v="Mumbai Hub"/>
    <s v="Jaime Morgan"/>
  </r>
  <r>
    <s v="ORD102987"/>
    <s v="CUST12987"/>
    <s v="Tracey Walker"/>
    <s v="Male"/>
    <n v="26"/>
    <x v="1"/>
    <x v="557"/>
    <d v="2025-05-10T00:00:00"/>
    <x v="1"/>
    <s v="New Delhi"/>
    <x v="3"/>
    <s v="P7650"/>
    <s v="iPhone 15"/>
    <x v="5"/>
    <n v="2"/>
    <n v="1203"/>
    <n v="1671.05"/>
    <n v="5"/>
    <n v="3174.99"/>
    <n v="936.1"/>
    <x v="0"/>
    <x v="3"/>
    <n v="4"/>
    <s v="New Delhi Hub"/>
    <s v="Elaine Thomas"/>
    <s v="Tracey Walker"/>
    <x v="1"/>
    <s v="New Delhi"/>
    <s v="Electronics"/>
    <s v="iPhone 15"/>
    <s v="Apple"/>
    <s v="New Delhi Hub"/>
    <s v="Elaine Thomas"/>
  </r>
  <r>
    <s v="ORD102988"/>
    <s v="CUST12988"/>
    <s v="Brian Oconnell"/>
    <s v="Female"/>
    <n v="34"/>
    <x v="0"/>
    <x v="192"/>
    <d v="2025-10-15T00:00:00"/>
    <x v="4"/>
    <s v="Chennai"/>
    <x v="2"/>
    <s v="P6982"/>
    <m/>
    <x v="2"/>
    <n v="1"/>
    <n v="6814"/>
    <n v="7845.02"/>
    <n v="10"/>
    <n v="7060.52"/>
    <n v="1031.02"/>
    <x v="0"/>
    <x v="3"/>
    <n v="1"/>
    <s v="Chennai Hub"/>
    <s v="Christine Dominguez"/>
    <s v="Brian Oconnell"/>
    <x v="4"/>
    <s v="Chennai"/>
    <s v="Beauty"/>
    <s v="Face Wash"/>
    <s v="Loreal"/>
    <s v="Chennai Hub"/>
    <s v="Christine Dominguez"/>
  </r>
  <r>
    <s v="ORD102989"/>
    <s v="CUST12989"/>
    <s v="Brad Hanson"/>
    <s v="Male"/>
    <n v="60"/>
    <x v="1"/>
    <x v="226"/>
    <d v="2025-11-23T00:00:00"/>
    <x v="2"/>
    <s v="Hyderabad"/>
    <x v="0"/>
    <s v="P5897"/>
    <s v="Pressure Cooker"/>
    <x v="0"/>
    <n v="4"/>
    <n v="2974"/>
    <n v="3731.81"/>
    <n v="20"/>
    <n v="11941.79"/>
    <n v="3031.24"/>
    <x v="1"/>
    <x v="2"/>
    <n v="1"/>
    <s v="Hyderabad Hub"/>
    <s v="Mr. Marcus Peterson MD"/>
    <s v="Brad Hanson"/>
    <x v="2"/>
    <s v="Hyderabad"/>
    <s v="Home"/>
    <s v="Pressure Cooker"/>
    <s v="Prestige"/>
    <s v="Hyderabad Hub"/>
    <s v="Mr. Marcus Peterson MD"/>
  </r>
  <r>
    <s v="ORD102990"/>
    <s v="CUST12990"/>
    <s v="Charles Wilson"/>
    <s v="Male"/>
    <n v="27"/>
    <x v="1"/>
    <x v="621"/>
    <d v="2024-09-18T00:00:00"/>
    <x v="2"/>
    <s v="Hyderabad"/>
    <x v="4"/>
    <s v="P6581"/>
    <s v="Air Max Shoes"/>
    <x v="4"/>
    <n v="4"/>
    <n v="27418"/>
    <n v="36744.269999999997"/>
    <n v="15"/>
    <n v="124930.52"/>
    <n v="37305.08"/>
    <x v="0"/>
    <x v="1"/>
    <n v="2"/>
    <s v="Hyderabad Hub"/>
    <s v="Kristen Lynch"/>
    <s v="Charles Wilson"/>
    <x v="2"/>
    <s v="Hyderabad"/>
    <s v="Fashion"/>
    <s v="Air Max Shoes"/>
    <s v="Nike"/>
    <s v="Hyderabad Hub"/>
    <s v="Kristen Lynch"/>
  </r>
  <r>
    <s v="ORD102991"/>
    <s v="CUST12991"/>
    <s v="Mark Turner"/>
    <s v="Female"/>
    <n v="55"/>
    <x v="1"/>
    <x v="721"/>
    <d v="2024-11-18T00:00:00"/>
    <x v="1"/>
    <s v="New Delhi"/>
    <x v="0"/>
    <s v="P8255"/>
    <s v="Pressure Cooker"/>
    <x v="0"/>
    <n v="4"/>
    <n v="20862"/>
    <n v="31185.06"/>
    <n v="0"/>
    <n v="124740.24"/>
    <n v="41292.239999999998"/>
    <x v="1"/>
    <x v="0"/>
    <n v="1"/>
    <s v="New Delhi Hub"/>
    <s v="Miss Amy Carter"/>
    <s v="Mark Turner"/>
    <x v="1"/>
    <s v="New Delhi"/>
    <s v="Home"/>
    <s v="Pressure Cooker"/>
    <s v="Prestige"/>
    <s v="New Delhi Hub"/>
    <s v="Miss Amy Carter"/>
  </r>
  <r>
    <s v="ORD102992"/>
    <s v="CUST12992"/>
    <s v="Jason Castillo"/>
    <s v="Female"/>
    <n v="56"/>
    <x v="0"/>
    <x v="556"/>
    <d v="2025-06-29T00:00:00"/>
    <x v="3"/>
    <s v="Bengaluru"/>
    <x v="1"/>
    <s v="P9827"/>
    <s v="Sunflower Oil"/>
    <x v="1"/>
    <n v="4"/>
    <n v="24005"/>
    <n v="35976.230000000003"/>
    <n v="15"/>
    <n v="122319.18"/>
    <n v="47884.92"/>
    <x v="0"/>
    <x v="0"/>
    <n v="4"/>
    <s v="Bengaluru Hub"/>
    <s v="Jesus Martin DVM"/>
    <s v="Jason Castillo"/>
    <x v="3"/>
    <s v="Bengaluru"/>
    <s v="Grocery"/>
    <s v="Sunflower Oil"/>
    <s v="Fortune"/>
    <s v="Bengaluru Hub"/>
    <s v="Jesus Martin DVM"/>
  </r>
  <r>
    <s v="ORD102993"/>
    <s v="CUST12993"/>
    <s v="Brittney Cox"/>
    <s v="Male"/>
    <n v="38"/>
    <x v="0"/>
    <x v="489"/>
    <d v="2025-12-12T00:00:00"/>
    <x v="2"/>
    <s v="Hyderabad"/>
    <x v="3"/>
    <s v="P9765"/>
    <s v="Galaxy S24"/>
    <x v="3"/>
    <n v="3"/>
    <n v="6820"/>
    <n v="7536.19"/>
    <n v="20"/>
    <n v="18086.86"/>
    <n v="2148.5700000000002"/>
    <x v="3"/>
    <x v="3"/>
    <n v="3"/>
    <s v="Hyderabad Hub"/>
    <s v="Sheila Wallace"/>
    <s v="Brittney Cox"/>
    <x v="2"/>
    <s v="Hyderabad"/>
    <s v="Electronics"/>
    <s v="Galaxy S24"/>
    <s v="Samsung"/>
    <s v="Hyderabad Hub"/>
    <s v="Sheila Wallace"/>
  </r>
  <r>
    <s v="ORD102994"/>
    <s v="CUST12994"/>
    <s v="Mia Alexander"/>
    <s v="Male"/>
    <n v="31"/>
    <x v="0"/>
    <x v="58"/>
    <d v="2026-05-19T00:00:00"/>
    <x v="0"/>
    <s v="Mumbai"/>
    <x v="4"/>
    <s v="P6368"/>
    <s v="Air Max Shoes"/>
    <x v="4"/>
    <n v="2"/>
    <n v="10092"/>
    <n v="13327.22"/>
    <n v="20"/>
    <n v="21323.55"/>
    <n v="6470.44"/>
    <x v="1"/>
    <x v="0"/>
    <n v="3"/>
    <s v="Mumbai Hub"/>
    <s v="Jennifer Vaughn"/>
    <s v="Mia Alexander"/>
    <x v="0"/>
    <s v="Mumbai"/>
    <s v="Fashion"/>
    <s v="Air Max Shoes"/>
    <s v="Nike"/>
    <s v="Mumbai Hub"/>
    <s v="Jennifer Vaughn"/>
  </r>
  <r>
    <s v="ORD102995"/>
    <s v="CUST12995"/>
    <s v="Gregory Smith"/>
    <s v="Male"/>
    <n v="49"/>
    <x v="1"/>
    <x v="693"/>
    <d v="2026-02-11T00:00:00"/>
    <x v="4"/>
    <s v="Chennai"/>
    <x v="2"/>
    <s v="P2743"/>
    <s v="Face Wash"/>
    <x v="2"/>
    <n v="4"/>
    <n v="7241"/>
    <n v="8617.35"/>
    <n v="20"/>
    <n v="27575.52"/>
    <n v="5505.4"/>
    <x v="2"/>
    <x v="2"/>
    <n v="1"/>
    <s v="Chennai Hub"/>
    <s v="Elizabeth Miller"/>
    <s v="Gregory Smith"/>
    <x v="4"/>
    <s v="Chennai"/>
    <s v="Beauty"/>
    <s v="Face Wash"/>
    <s v="Loreal"/>
    <s v="Chennai Hub"/>
    <s v="Elizabeth Miller"/>
  </r>
  <r>
    <s v="ORD102996"/>
    <s v="CUST12996"/>
    <s v="Molly Wheeler"/>
    <s v="Female"/>
    <n v="29"/>
    <x v="1"/>
    <x v="576"/>
    <d v="2026-01-19T00:00:00"/>
    <x v="1"/>
    <s v="New Delhi"/>
    <x v="2"/>
    <s v="P5673"/>
    <s v="Face Wash"/>
    <x v="2"/>
    <n v="2"/>
    <n v="25670"/>
    <n v="33612.85"/>
    <n v="15"/>
    <n v="57141.84"/>
    <n v="15885.7"/>
    <x v="1"/>
    <x v="1"/>
    <n v="2"/>
    <s v="New Delhi Hub"/>
    <s v="Angela Lewis"/>
    <s v="Molly Wheeler"/>
    <x v="1"/>
    <s v="New Delhi"/>
    <s v="Beauty"/>
    <s v="Face Wash"/>
    <s v="Loreal"/>
    <s v="New Delhi Hub"/>
    <s v="Angela Lewis"/>
  </r>
  <r>
    <s v="ORD102997"/>
    <s v="CUST12997"/>
    <s v="Marie Bell"/>
    <s v="Male"/>
    <n v="35"/>
    <x v="1"/>
    <x v="263"/>
    <d v="2025-01-30T00:00:00"/>
    <x v="3"/>
    <s v="Bengaluru"/>
    <x v="3"/>
    <s v="P1235"/>
    <s v="Galaxy S24"/>
    <x v="3"/>
    <n v="5"/>
    <n v="25304"/>
    <n v="33899.35"/>
    <n v="0"/>
    <n v="169496.75"/>
    <n v="42976.75"/>
    <x v="3"/>
    <x v="1"/>
    <n v="2"/>
    <s v="Bengaluru Hub"/>
    <s v="Julie Taylor"/>
    <s v="Marie Bell"/>
    <x v="3"/>
    <s v="Bengaluru"/>
    <s v="Electronics"/>
    <s v="Galaxy S24"/>
    <s v="Samsung"/>
    <s v="Bengaluru Hub"/>
    <s v="Julie Taylor"/>
  </r>
  <r>
    <s v="ORD102998"/>
    <s v="CUST12998"/>
    <s v="Ashley Pham"/>
    <s v="Female"/>
    <n v="18"/>
    <x v="0"/>
    <x v="697"/>
    <d v="2024-08-14T00:00:00"/>
    <x v="3"/>
    <s v="Bengaluru"/>
    <x v="3"/>
    <s v="P2427"/>
    <s v="iPhone 15"/>
    <x v="5"/>
    <n v="4"/>
    <n v="26313"/>
    <n v="39268.31"/>
    <n v="15"/>
    <n v="133512.25"/>
    <n v="51821.24"/>
    <x v="1"/>
    <x v="1"/>
    <n v="4"/>
    <s v="Bengaluru Hub"/>
    <s v="Lynn Taylor"/>
    <s v="Ashley Pham"/>
    <x v="3"/>
    <s v="Bengaluru"/>
    <s v="Electronics"/>
    <s v="iPhone 15"/>
    <s v="Apple"/>
    <s v="Bengaluru Hub"/>
    <s v="Lynn Taylor"/>
  </r>
  <r>
    <s v="ORD102999"/>
    <s v="CUST12999"/>
    <s v="Mrs. Christina White"/>
    <s v="Female"/>
    <n v="53"/>
    <x v="0"/>
    <x v="229"/>
    <d v="2024-12-29T00:00:00"/>
    <x v="0"/>
    <s v="Pune"/>
    <x v="1"/>
    <s v="P8813"/>
    <s v="Sunflower Oil"/>
    <x v="1"/>
    <n v="5"/>
    <n v="24821"/>
    <n v="36862.199999999997"/>
    <n v="15"/>
    <n v="156664.35"/>
    <n v="60206"/>
    <x v="2"/>
    <x v="1"/>
    <n v="1"/>
    <s v="Pune Hub"/>
    <s v="Beth Simmons"/>
    <s v="Mrs. Christina White"/>
    <x v="0"/>
    <s v="Pune"/>
    <s v="Grocery"/>
    <s v="Sunflower Oil"/>
    <s v="Fortune"/>
    <s v="Pune Hub"/>
    <s v="Beth Simmons"/>
  </r>
  <r>
    <s v="ORD103000"/>
    <s v="CUST13000"/>
    <s v="Samuel Wilkerson"/>
    <s v="Male"/>
    <n v="27"/>
    <x v="1"/>
    <x v="102"/>
    <d v="2026-02-04T00:00:00"/>
    <x v="0"/>
    <s v="Chennai"/>
    <x v="3"/>
    <s v="P8728"/>
    <s v="iPhone 15"/>
    <x v="5"/>
    <n v="2"/>
    <n v="18349"/>
    <n v="21205.39"/>
    <n v="5"/>
    <n v="40290.239999999998"/>
    <n v="5712.78"/>
    <x v="3"/>
    <x v="0"/>
    <n v="3"/>
    <s v="Chennai Hub"/>
    <s v="Jonathan Lambert"/>
    <s v="Samuel Wilkerson"/>
    <x v="0"/>
    <s v="Chennai"/>
    <s v="Electronics"/>
    <s v="iPhone 15"/>
    <s v="Apple"/>
    <s v="Chennai Hub"/>
    <s v="Jonathan Lambert"/>
  </r>
  <r>
    <s v="ORD103001"/>
    <s v="CUST13001"/>
    <s v="Kaylee James DVM"/>
    <s v="Female"/>
    <n v="46"/>
    <x v="0"/>
    <x v="596"/>
    <d v="2025-03-24T00:00:00"/>
    <x v="5"/>
    <s v="Hyderabad"/>
    <x v="2"/>
    <s v="P8989"/>
    <s v="Face Wash"/>
    <x v="2"/>
    <n v="3"/>
    <n v="3608"/>
    <n v="4494.78"/>
    <n v="0"/>
    <n v="13484.34"/>
    <n v="2660.34"/>
    <x v="1"/>
    <x v="0"/>
    <n v="2"/>
    <s v="Hyderabad Hub"/>
    <s v="Victoria Gonzalez"/>
    <s v="Kaylee James DVM"/>
    <x v="2"/>
    <s v="Hyderabad"/>
    <s v="Beauty"/>
    <s v="Face Wash"/>
    <s v="Loreal"/>
    <s v="Hyderabad Hub"/>
    <s v="Victoria Gonzalez"/>
  </r>
  <r>
    <s v="ORD103002"/>
    <s v="CUST13002"/>
    <s v="Alexander Fuller"/>
    <s v="Female"/>
    <n v="58"/>
    <x v="1"/>
    <x v="32"/>
    <d v="2025-07-15T00:00:00"/>
    <x v="3"/>
    <s v="Bengaluru"/>
    <x v="4"/>
    <s v="P4388"/>
    <s v="Air Max Shoes"/>
    <x v="4"/>
    <n v="4"/>
    <n v="26950"/>
    <n v="37893.440000000002"/>
    <n v="0"/>
    <n v="151573.76000000001"/>
    <n v="43773.760000000002"/>
    <x v="3"/>
    <x v="1"/>
    <n v="4"/>
    <s v="Bengaluru Hub"/>
    <s v="Matthew West"/>
    <s v="Alexander Fuller"/>
    <x v="3"/>
    <s v="Bengaluru"/>
    <s v="Fashion"/>
    <s v="Air Max Shoes"/>
    <s v="Nike"/>
    <s v="Bengaluru Hub"/>
    <s v="Matthew West"/>
  </r>
  <r>
    <s v="ORD103003"/>
    <s v="CUST13003"/>
    <s v="Mindy Bates"/>
    <s v="Male"/>
    <n v="49"/>
    <x v="0"/>
    <x v="121"/>
    <d v="2025-11-02T00:00:00"/>
    <x v="3"/>
    <s v="Bengaluru"/>
    <x v="2"/>
    <s v="P8568"/>
    <s v="Face Wash"/>
    <x v="2"/>
    <n v="4"/>
    <n v="10871"/>
    <n v="14275.3"/>
    <n v="0"/>
    <n v="57101.2"/>
    <n v="13617.2"/>
    <x v="0"/>
    <x v="0"/>
    <n v="4"/>
    <s v="Bengaluru Hub"/>
    <s v="Antonio Vega"/>
    <s v="Mindy Bates"/>
    <x v="3"/>
    <s v="Bengaluru"/>
    <s v="Beauty"/>
    <s v="Face Wash"/>
    <s v="Loreal"/>
    <s v="Bengaluru Hub"/>
    <s v="Antonio Vega"/>
  </r>
  <r>
    <s v="ORD103004"/>
    <s v="CUST13004"/>
    <s v="Tina Payne"/>
    <s v="Male"/>
    <n v="40"/>
    <x v="0"/>
    <x v="687"/>
    <d v="2025-07-31T00:00:00"/>
    <x v="5"/>
    <s v="New Delhi"/>
    <x v="3"/>
    <s v="P7485"/>
    <s v="iPhone 15"/>
    <x v="5"/>
    <n v="1"/>
    <n v="13414"/>
    <n v="19628.759999999998"/>
    <n v="10"/>
    <n v="17665.88"/>
    <n v="6214.76"/>
    <x v="2"/>
    <x v="2"/>
    <n v="2"/>
    <s v="New Delhi Hub"/>
    <s v="Daniel Johnson"/>
    <s v="Tina Payne"/>
    <x v="1"/>
    <s v="New Delhi"/>
    <s v="Electronics"/>
    <s v="iPhone 15"/>
    <s v="Apple"/>
    <s v="New Delhi Hub"/>
    <s v="Daniel Johnson"/>
  </r>
  <r>
    <s v="ORD103005"/>
    <s v="CUST13005"/>
    <s v="Julie Williams"/>
    <s v="Female"/>
    <n v="58"/>
    <x v="0"/>
    <x v="610"/>
    <d v="2024-11-13T00:00:00"/>
    <x v="5"/>
    <s v="New Delhi"/>
    <x v="4"/>
    <s v="P2322"/>
    <s v="Air Max Shoes"/>
    <x v="4"/>
    <n v="1"/>
    <n v="16739"/>
    <n v="24198.28"/>
    <n v="20"/>
    <n v="19358.62"/>
    <n v="7459.28"/>
    <x v="2"/>
    <x v="2"/>
    <n v="2"/>
    <s v="New Delhi Hub"/>
    <s v="Mckenzie Roberts"/>
    <s v="Julie Williams"/>
    <x v="1"/>
    <s v="New Delhi"/>
    <s v="Fashion"/>
    <s v="Air Max Shoes"/>
    <s v="Nike"/>
    <s v="New Delhi Hub"/>
    <s v="Mckenzie Roberts"/>
  </r>
  <r>
    <s v="ORD103006"/>
    <s v="CUST13006"/>
    <s v="Jacob Long"/>
    <s v="Male"/>
    <n v="31"/>
    <x v="1"/>
    <x v="323"/>
    <d v="2025-07-12T00:00:00"/>
    <x v="2"/>
    <s v="Hyderabad"/>
    <x v="0"/>
    <s v="P8283"/>
    <s v="Pressure Cooker"/>
    <x v="0"/>
    <n v="2"/>
    <n v="14780"/>
    <n v="18761.27"/>
    <n v="10"/>
    <n v="33770.29"/>
    <n v="7962.54"/>
    <x v="3"/>
    <x v="0"/>
    <n v="5"/>
    <s v="Hyderabad Hub"/>
    <s v="Brian Jackson"/>
    <s v="Jacob Long"/>
    <x v="2"/>
    <s v="Hyderabad"/>
    <s v="Home"/>
    <s v="Pressure Cooker"/>
    <s v="Prestige"/>
    <s v="Hyderabad Hub"/>
    <s v="Brian Jackson"/>
  </r>
  <r>
    <s v="ORD103007"/>
    <s v="CUST13007"/>
    <s v="Nicole Ramos"/>
    <s v="Male"/>
    <n v="19"/>
    <x v="1"/>
    <x v="218"/>
    <d v="2025-01-07T00:00:00"/>
    <x v="2"/>
    <s v="Hyderabad"/>
    <x v="3"/>
    <s v="P6815"/>
    <s v="iPhone 15"/>
    <x v="5"/>
    <n v="4"/>
    <n v="3066"/>
    <n v="4532.18"/>
    <n v="5"/>
    <n v="17222.28"/>
    <n v="5864.72"/>
    <x v="2"/>
    <x v="3"/>
    <n v="5"/>
    <s v="Hyderabad Hub"/>
    <s v="Jesse Trujillo"/>
    <s v="Nicole Ramos"/>
    <x v="2"/>
    <s v="Hyderabad"/>
    <s v="Electronics"/>
    <s v="iPhone 15"/>
    <s v="Apple"/>
    <s v="Hyderabad Hub"/>
    <s v="Jesse Trujillo"/>
  </r>
  <r>
    <s v="ORD103008"/>
    <s v="CUST13008"/>
    <s v="Kiara Drake"/>
    <s v="Female"/>
    <n v="40"/>
    <x v="0"/>
    <x v="109"/>
    <d v="2025-05-25T00:00:00"/>
    <x v="2"/>
    <s v="Hyderabad"/>
    <x v="0"/>
    <s v="P7551"/>
    <s v="Pressure Cooker"/>
    <x v="0"/>
    <n v="4"/>
    <n v="9038"/>
    <n v="12890.7"/>
    <n v="20"/>
    <n v="41250.239999999998"/>
    <n v="15410.8"/>
    <x v="2"/>
    <x v="1"/>
    <n v="5"/>
    <s v="Hyderabad Hub"/>
    <s v="Christopher Thomas"/>
    <s v="Kiara Drake"/>
    <x v="2"/>
    <s v="Hyderabad"/>
    <s v="Home"/>
    <s v="Pressure Cooker"/>
    <s v="Prestige"/>
    <s v="Hyderabad Hub"/>
    <s v="Christopher Thomas"/>
  </r>
  <r>
    <s v="ORD103009"/>
    <s v="CUST13009"/>
    <s v="Matthew Murphy"/>
    <s v="Female"/>
    <n v="44"/>
    <x v="0"/>
    <x v="627"/>
    <d v="2024-09-28T00:00:00"/>
    <x v="5"/>
    <s v="Pune"/>
    <x v="3"/>
    <s v="P1434"/>
    <s v="Galaxy S24"/>
    <x v="3"/>
    <n v="3"/>
    <n v="4753"/>
    <n v="6149.54"/>
    <n v="0"/>
    <n v="18448.62"/>
    <n v="4189.62"/>
    <x v="3"/>
    <x v="3"/>
    <n v="2"/>
    <s v="Pune Hub"/>
    <s v="Nicole Benton"/>
    <s v="Matthew Murphy"/>
    <x v="0"/>
    <s v="Pune"/>
    <s v="Electronics"/>
    <s v="Galaxy S24"/>
    <s v="Samsung"/>
    <s v="Pune Hub"/>
    <s v="Nicole Benton"/>
  </r>
  <r>
    <s v="ORD103010"/>
    <s v="CUST13010"/>
    <s v="John Spencer"/>
    <s v="Female"/>
    <n v="56"/>
    <x v="1"/>
    <x v="381"/>
    <d v="2025-10-11T00:00:00"/>
    <x v="1"/>
    <s v="New Delhi"/>
    <x v="3"/>
    <s v="P6790"/>
    <s v="iPhone 15"/>
    <x v="5"/>
    <n v="4"/>
    <n v="3612"/>
    <n v="4243.8999999999996"/>
    <n v="15"/>
    <n v="14429.26"/>
    <n v="2527.6"/>
    <x v="0"/>
    <x v="2"/>
    <n v="4"/>
    <s v="New Delhi Hub"/>
    <s v="Mark Ponce"/>
    <s v="John Spencer"/>
    <x v="1"/>
    <s v="New Delhi"/>
    <s v="Electronics"/>
    <s v="iPhone 15"/>
    <s v="Apple"/>
    <s v="New Delhi Hub"/>
    <s v="Mark Ponce"/>
  </r>
  <r>
    <s v="ORD103011"/>
    <s v="CUST13011"/>
    <s v="Katherine Chapman"/>
    <s v="Female"/>
    <n v="58"/>
    <x v="0"/>
    <x v="722"/>
    <d v="2025-12-25T00:00:00"/>
    <x v="2"/>
    <s v="Hyderabad"/>
    <x v="1"/>
    <s v="P8275"/>
    <s v="Sunflower Oil"/>
    <x v="1"/>
    <n v="1"/>
    <n v="3198"/>
    <n v="3845.49"/>
    <n v="20"/>
    <n v="3076.39"/>
    <n v="647.49"/>
    <x v="2"/>
    <x v="2"/>
    <n v="2"/>
    <s v="Hyderabad Hub"/>
    <s v="Jennifer Gray DDS"/>
    <s v="Katherine Chapman"/>
    <x v="2"/>
    <s v="Hyderabad"/>
    <s v="Grocery"/>
    <s v="Sunflower Oil"/>
    <s v="Fortune"/>
    <s v="Hyderabad Hub"/>
    <s v="Jennifer Gray DDS"/>
  </r>
  <r>
    <s v="ORD103012"/>
    <s v="CUST13012"/>
    <s v="Samantha Baker"/>
    <s v="Female"/>
    <n v="40"/>
    <x v="1"/>
    <x v="642"/>
    <d v="2025-12-12T00:00:00"/>
    <x v="0"/>
    <s v="Pune"/>
    <x v="4"/>
    <s v="P8545"/>
    <s v="Air Max Shoes"/>
    <x v="4"/>
    <n v="3"/>
    <n v="26100"/>
    <n v="34510.400000000001"/>
    <n v="5"/>
    <n v="98354.64"/>
    <n v="25231.200000000001"/>
    <x v="2"/>
    <x v="1"/>
    <n v="1"/>
    <s v="Pune Hub"/>
    <s v="Benjamin Dunn"/>
    <s v="Samantha Baker"/>
    <x v="0"/>
    <s v="Pune"/>
    <s v="Fashion"/>
    <s v="Air Max Shoes"/>
    <s v="Nike"/>
    <s v="Pune Hub"/>
    <s v="Benjamin Dunn"/>
  </r>
  <r>
    <s v="ORD103013"/>
    <s v="CUST13013"/>
    <s v="Tyrone Murphy"/>
    <s v="Male"/>
    <n v="33"/>
    <x v="1"/>
    <x v="478"/>
    <d v="2026-02-19T00:00:00"/>
    <x v="3"/>
    <s v="Bengaluru"/>
    <x v="2"/>
    <s v="P8736"/>
    <s v="Face Wash"/>
    <x v="2"/>
    <n v="5"/>
    <n v="21208"/>
    <n v="24005.73"/>
    <n v="20"/>
    <n v="96022.92"/>
    <n v="13988.65"/>
    <x v="3"/>
    <x v="0"/>
    <n v="3"/>
    <s v="Bengaluru Hub"/>
    <s v="Maria White"/>
    <s v="Tyrone Murphy"/>
    <x v="3"/>
    <s v="Bengaluru"/>
    <s v="Beauty"/>
    <s v="Face Wash"/>
    <s v="Loreal"/>
    <s v="Bengaluru Hub"/>
    <s v="Maria White"/>
  </r>
  <r>
    <s v="ORD103014"/>
    <s v="CUST13014"/>
    <s v="Tamara Johnston"/>
    <s v="Female"/>
    <n v="19"/>
    <x v="0"/>
    <x v="612"/>
    <d v="2025-08-17T00:00:00"/>
    <x v="3"/>
    <s v="Bengaluru"/>
    <x v="3"/>
    <s v="P2028"/>
    <s v="iPhone 15"/>
    <x v="5"/>
    <n v="3"/>
    <n v="20079"/>
    <n v="29494.47"/>
    <n v="15"/>
    <n v="75210.899999999994"/>
    <n v="28246.41"/>
    <x v="2"/>
    <x v="1"/>
    <n v="5"/>
    <s v="Bengaluru Hub"/>
    <s v="Michael Stephens"/>
    <s v="Tamara Johnston"/>
    <x v="3"/>
    <s v="Bengaluru"/>
    <s v="Electronics"/>
    <s v="iPhone 15"/>
    <s v="Apple"/>
    <s v="Bengaluru Hub"/>
    <s v="Michael Stephens"/>
  </r>
  <r>
    <s v="ORD103015"/>
    <s v="CUST13015"/>
    <s v="Emily Garcia"/>
    <s v="Male"/>
    <n v="51"/>
    <x v="1"/>
    <x v="449"/>
    <d v="2025-10-21T00:00:00"/>
    <x v="3"/>
    <s v="Bengaluru"/>
    <x v="2"/>
    <s v="P4613"/>
    <s v="Face Wash"/>
    <x v="2"/>
    <n v="3"/>
    <n v="28567"/>
    <n v="39167.11"/>
    <n v="0"/>
    <n v="117501.33"/>
    <n v="31800.33"/>
    <x v="1"/>
    <x v="1"/>
    <n v="3"/>
    <s v="Bengaluru Hub"/>
    <s v="Timothy Banks"/>
    <s v="Emily Garcia"/>
    <x v="3"/>
    <s v="Bengaluru"/>
    <s v="Beauty"/>
    <s v="Face Wash"/>
    <s v="Loreal"/>
    <s v="Bengaluru Hub"/>
    <s v="Timothy Banks"/>
  </r>
  <r>
    <s v="ORD103016"/>
    <s v="CUST13016"/>
    <s v="Patrick Castro"/>
    <s v="Female"/>
    <n v="42"/>
    <x v="0"/>
    <x v="447"/>
    <d v="2026-02-27T00:00:00"/>
    <x v="4"/>
    <s v="Chennai"/>
    <x v="2"/>
    <s v="P9846"/>
    <s v="Face Wash"/>
    <x v="2"/>
    <n v="1"/>
    <n v="28186"/>
    <n v="36507.050000000003"/>
    <n v="10"/>
    <n v="32856.35"/>
    <n v="8321.0499999999993"/>
    <x v="0"/>
    <x v="1"/>
    <n v="2"/>
    <s v="Chennai Hub"/>
    <s v="Andrew Perez"/>
    <s v="Patrick Castro"/>
    <x v="4"/>
    <s v="Chennai"/>
    <s v="Beauty"/>
    <s v="Face Wash"/>
    <s v="Loreal"/>
    <s v="Chennai Hub"/>
    <s v="Andrew Perez"/>
  </r>
  <r>
    <s v="ORD103017"/>
    <s v="CUST13017"/>
    <s v="Jessica George"/>
    <s v="Male"/>
    <n v="33"/>
    <x v="1"/>
    <x v="141"/>
    <d v="2025-11-13T00:00:00"/>
    <x v="0"/>
    <s v="Pune"/>
    <x v="3"/>
    <s v="P2473"/>
    <s v="Galaxy S24"/>
    <x v="3"/>
    <n v="5"/>
    <n v="19102"/>
    <n v="25721.71"/>
    <n v="0"/>
    <n v="128608.55"/>
    <n v="33098.550000000003"/>
    <x v="2"/>
    <x v="0"/>
    <n v="1"/>
    <s v="Pune Hub"/>
    <s v="Melissa Alvarez"/>
    <s v="Jessica George"/>
    <x v="0"/>
    <s v="Pune"/>
    <s v="Electronics"/>
    <s v="Galaxy S24"/>
    <s v="Samsung"/>
    <s v="Pune Hub"/>
    <s v="Melissa Alvarez"/>
  </r>
  <r>
    <s v="ORD103018"/>
    <s v="CUST13018"/>
    <s v="Clayton Wong"/>
    <s v="Female"/>
    <n v="50"/>
    <x v="0"/>
    <x v="15"/>
    <d v="2026-01-17T00:00:00"/>
    <x v="1"/>
    <s v="New Delhi"/>
    <x v="3"/>
    <s v="P6325"/>
    <s v="Galaxy S24"/>
    <x v="3"/>
    <n v="3"/>
    <n v="10422"/>
    <n v="12476.47"/>
    <n v="0"/>
    <n v="37429.410000000003"/>
    <n v="6163.41"/>
    <x v="0"/>
    <x v="0"/>
    <n v="5"/>
    <s v="New Delhi Hub"/>
    <s v="Matthew Montgomery"/>
    <s v="Clayton Wong"/>
    <x v="1"/>
    <s v="New Delhi"/>
    <s v="Electronics"/>
    <s v="Galaxy S24"/>
    <s v="Samsung"/>
    <s v="New Delhi Hub"/>
    <s v="Matthew Montgomery"/>
  </r>
  <r>
    <s v="ORD103019"/>
    <s v="CUST13019"/>
    <s v="Peter Wilson"/>
    <s v="Male"/>
    <n v="51"/>
    <x v="0"/>
    <x v="173"/>
    <d v="2024-09-19T00:00:00"/>
    <x v="3"/>
    <s v="Bengaluru"/>
    <x v="3"/>
    <s v="P7923"/>
    <s v="Galaxy S24"/>
    <x v="3"/>
    <n v="2"/>
    <n v="22609"/>
    <n v="29712.19"/>
    <n v="20"/>
    <n v="47539.5"/>
    <n v="14206.38"/>
    <x v="2"/>
    <x v="3"/>
    <n v="2"/>
    <s v="Bengaluru Hub"/>
    <s v="Stacey Obrien"/>
    <s v="Peter Wilson"/>
    <x v="3"/>
    <s v="Bengaluru"/>
    <s v="Electronics"/>
    <s v="Galaxy S24"/>
    <s v="Samsung"/>
    <s v="Bengaluru Hub"/>
    <s v="Stacey Obrien"/>
  </r>
  <r>
    <s v="ORD103020"/>
    <s v="CUST13020"/>
    <s v="Christine Herring"/>
    <s v="Male"/>
    <n v="34"/>
    <x v="1"/>
    <x v="424"/>
    <d v="2025-04-17T00:00:00"/>
    <x v="1"/>
    <s v="New Delhi"/>
    <x v="0"/>
    <s v="P2980"/>
    <s v="Pressure Cooker"/>
    <x v="0"/>
    <n v="2"/>
    <n v="23061"/>
    <n v="26130.97"/>
    <n v="20"/>
    <n v="41809.550000000003"/>
    <n v="6139.94"/>
    <x v="2"/>
    <x v="1"/>
    <n v="3"/>
    <s v="New Delhi Hub"/>
    <s v="Benjamin Brown"/>
    <s v="Christine Herring"/>
    <x v="1"/>
    <s v="New Delhi"/>
    <s v="Home"/>
    <s v="Pressure Cooker"/>
    <s v="Prestige"/>
    <s v="New Delhi Hub"/>
    <s v="Benjamin Brown"/>
  </r>
  <r>
    <s v="ORD103021"/>
    <s v="CUST13021"/>
    <s v="Emily Bolton"/>
    <s v="Male"/>
    <n v="30"/>
    <x v="1"/>
    <x v="297"/>
    <d v="2024-11-07T00:00:00"/>
    <x v="1"/>
    <s v="New Delhi"/>
    <x v="3"/>
    <s v="P5997"/>
    <s v="iPhone 15"/>
    <x v="5"/>
    <n v="4"/>
    <n v="6122"/>
    <n v="9011.9699999999993"/>
    <n v="10"/>
    <n v="32443.09"/>
    <n v="11559.88"/>
    <x v="0"/>
    <x v="1"/>
    <n v="5"/>
    <s v="New Delhi Hub"/>
    <s v="Luke Hayes"/>
    <s v="Emily Bolton"/>
    <x v="1"/>
    <s v="New Delhi"/>
    <s v="Electronics"/>
    <s v="iPhone 15"/>
    <s v="Apple"/>
    <s v="New Delhi Hub"/>
    <s v="Luke Hayes"/>
  </r>
  <r>
    <s v="ORD103022"/>
    <s v="CUST13022"/>
    <s v="Sandra Duffy"/>
    <s v="Male"/>
    <n v="41"/>
    <x v="1"/>
    <x v="12"/>
    <d v="2025-01-22T00:00:00"/>
    <x v="3"/>
    <s v="Bengaluru"/>
    <x v="1"/>
    <s v="P3707"/>
    <s v="Sunflower Oil"/>
    <x v="1"/>
    <n v="3"/>
    <n v="21429"/>
    <n v="27254.43"/>
    <n v="0"/>
    <n v="81763.289999999994"/>
    <n v="17476.29"/>
    <x v="2"/>
    <x v="3"/>
    <n v="4"/>
    <s v="Bengaluru Hub"/>
    <s v="Michael Manning"/>
    <s v="Sandra Duffy"/>
    <x v="3"/>
    <s v="Bengaluru"/>
    <s v="Grocery"/>
    <s v="Sunflower Oil"/>
    <s v="Fortune"/>
    <s v="Bengaluru Hub"/>
    <s v="Michael Manning"/>
  </r>
  <r>
    <s v="ORD103023"/>
    <s v="CUST13023"/>
    <s v="Dr. Kristy Norton"/>
    <s v="Female"/>
    <n v="20"/>
    <x v="1"/>
    <x v="382"/>
    <d v="2026-03-20T00:00:00"/>
    <x v="4"/>
    <s v="Chennai"/>
    <x v="3"/>
    <s v="P5670"/>
    <s v="iPhone 15"/>
    <x v="5"/>
    <n v="5"/>
    <n v="14704"/>
    <n v="20698.62"/>
    <n v="0"/>
    <n v="103493.1"/>
    <n v="29973.1"/>
    <x v="1"/>
    <x v="2"/>
    <n v="5"/>
    <s v="Chennai Hub"/>
    <s v="Thomas Bush"/>
    <s v="Dr. Kristy Norton"/>
    <x v="4"/>
    <s v="Chennai"/>
    <s v="Electronics"/>
    <s v="iPhone 15"/>
    <s v="Apple"/>
    <s v="Chennai Hub"/>
    <s v="Thomas Bush"/>
  </r>
  <r>
    <s v="ORD103024"/>
    <s v="CUST13024"/>
    <s v="Jessica Garrett"/>
    <s v="Female"/>
    <n v="49"/>
    <x v="1"/>
    <x v="209"/>
    <d v="2024-08-21T00:00:00"/>
    <x v="1"/>
    <s v="New Delhi"/>
    <x v="2"/>
    <s v="P9188"/>
    <s v="Face Wash"/>
    <x v="2"/>
    <n v="3"/>
    <n v="11955"/>
    <n v="15918.68"/>
    <n v="0"/>
    <n v="47756.04"/>
    <n v="11891.04"/>
    <x v="1"/>
    <x v="1"/>
    <n v="5"/>
    <s v="New Delhi Hub"/>
    <s v="Julian Ashley"/>
    <s v="Jessica Garrett"/>
    <x v="1"/>
    <s v="New Delhi"/>
    <s v="Beauty"/>
    <s v="Face Wash"/>
    <s v="Loreal"/>
    <s v="New Delhi Hub"/>
    <s v="Julian Ashley"/>
  </r>
  <r>
    <s v="ORD103025"/>
    <s v="CUST13025"/>
    <s v="Amy Thomas"/>
    <s v="Male"/>
    <n v="56"/>
    <x v="0"/>
    <x v="689"/>
    <d v="2024-10-10T00:00:00"/>
    <x v="4"/>
    <s v="Chennai"/>
    <x v="1"/>
    <s v="P7674"/>
    <s v="Sunflower Oil"/>
    <x v="1"/>
    <n v="3"/>
    <n v="21956"/>
    <n v="32655.41"/>
    <n v="15"/>
    <n v="83271.3"/>
    <n v="32098.23"/>
    <x v="3"/>
    <x v="0"/>
    <n v="4"/>
    <s v="Chennai Hub"/>
    <s v="Carl Hanna"/>
    <s v="Amy Thomas"/>
    <x v="4"/>
    <s v="Chennai"/>
    <s v="Grocery"/>
    <s v="Sunflower Oil"/>
    <s v="Fortune"/>
    <s v="Chennai Hub"/>
    <s v="Carl Hanna"/>
  </r>
  <r>
    <s v="ORD103026"/>
    <s v="CUST13026"/>
    <s v="Kevin Robinson"/>
    <s v="Female"/>
    <n v="21"/>
    <x v="1"/>
    <x v="374"/>
    <d v="2025-10-13T00:00:00"/>
    <x v="3"/>
    <s v="Bengaluru"/>
    <x v="0"/>
    <s v="P7903"/>
    <s v="Pressure Cooker"/>
    <x v="0"/>
    <n v="1"/>
    <n v="7513"/>
    <n v="8881.94"/>
    <n v="15"/>
    <n v="7549.65"/>
    <n v="1368.94"/>
    <x v="2"/>
    <x v="1"/>
    <n v="4"/>
    <s v="Bengaluru Hub"/>
    <s v="Mark Nelson Jr."/>
    <s v="Kevin Robinson"/>
    <x v="3"/>
    <s v="Bengaluru"/>
    <s v="Home"/>
    <s v="Pressure Cooker"/>
    <s v="Prestige"/>
    <s v="Bengaluru Hub"/>
    <s v="Mark Nelson Jr."/>
  </r>
  <r>
    <s v="ORD103027"/>
    <s v="CUST13027"/>
    <s v="Angela Olson"/>
    <s v="Male"/>
    <n v="57"/>
    <x v="0"/>
    <x v="403"/>
    <d v="2025-01-21T00:00:00"/>
    <x v="1"/>
    <s v="New Delhi"/>
    <x v="2"/>
    <s v="P9165"/>
    <s v="Face Wash"/>
    <x v="2"/>
    <n v="3"/>
    <n v="28711"/>
    <n v="35934.01"/>
    <n v="0"/>
    <n v="107802.03"/>
    <n v="21669.03"/>
    <x v="1"/>
    <x v="3"/>
    <n v="4"/>
    <s v="New Delhi Hub"/>
    <s v="Ryan Decker"/>
    <s v="Angela Olson"/>
    <x v="1"/>
    <s v="New Delhi"/>
    <s v="Beauty"/>
    <s v="Face Wash"/>
    <s v="Loreal"/>
    <s v="New Delhi Hub"/>
    <s v="Ryan Decker"/>
  </r>
  <r>
    <s v="ORD103028"/>
    <s v="CUST13028"/>
    <s v="Andrew Kline"/>
    <s v="Male"/>
    <n v="36"/>
    <x v="0"/>
    <x v="646"/>
    <d v="2025-09-28T00:00:00"/>
    <x v="2"/>
    <s v="Hyderabad"/>
    <x v="0"/>
    <s v="P8141"/>
    <s v="Pressure Cooker"/>
    <x v="0"/>
    <n v="4"/>
    <n v="18543"/>
    <n v="21103.47"/>
    <n v="5"/>
    <n v="80193.19"/>
    <n v="10241.879999999999"/>
    <x v="1"/>
    <x v="0"/>
    <n v="3"/>
    <s v="Hyderabad Hub"/>
    <s v="Destiny Frederick"/>
    <s v="Andrew Kline"/>
    <x v="2"/>
    <s v="Hyderabad"/>
    <s v="Home"/>
    <s v="Pressure Cooker"/>
    <s v="Prestige"/>
    <s v="Hyderabad Hub"/>
    <s v="Destiny Frederick"/>
  </r>
  <r>
    <s v="ORD103029"/>
    <s v="CUST13029"/>
    <s v="Erika Townsend"/>
    <s v="Male"/>
    <n v="33"/>
    <x v="1"/>
    <x v="290"/>
    <d v="2025-03-29T00:00:00"/>
    <x v="0"/>
    <s v="Pune"/>
    <x v="3"/>
    <s v="P7976"/>
    <s v="iPhone 15"/>
    <x v="5"/>
    <n v="3"/>
    <n v="23620"/>
    <n v="34709.5"/>
    <n v="0"/>
    <n v="104128.5"/>
    <n v="33268.5"/>
    <x v="0"/>
    <x v="2"/>
    <n v="3"/>
    <s v="Pune Hub"/>
    <s v="Johnny Boyd"/>
    <s v="Erika Townsend"/>
    <x v="0"/>
    <s v="Pune"/>
    <s v="Electronics"/>
    <s v="iPhone 15"/>
    <s v="Apple"/>
    <s v="Pune Hub"/>
    <s v="Johnny Boyd"/>
  </r>
  <r>
    <s v="ORD103030"/>
    <s v="CUST13030"/>
    <s v="Monique Benitez"/>
    <s v="Male"/>
    <n v="18"/>
    <x v="0"/>
    <x v="204"/>
    <d v="2025-05-14T00:00:00"/>
    <x v="4"/>
    <s v="Chennai"/>
    <x v="4"/>
    <s v="P4649"/>
    <s v="Air Max Shoes"/>
    <x v="4"/>
    <n v="4"/>
    <n v="23853"/>
    <n v="31636.91"/>
    <n v="10"/>
    <n v="113892.88"/>
    <n v="31135.64"/>
    <x v="1"/>
    <x v="0"/>
    <n v="5"/>
    <s v="Chennai Hub"/>
    <s v="John Hall"/>
    <s v="Monique Benitez"/>
    <x v="4"/>
    <s v="Chennai"/>
    <s v="Fashion"/>
    <s v="Air Max Shoes"/>
    <s v="Nike"/>
    <s v="Chennai Hub"/>
    <s v="John Hall"/>
  </r>
  <r>
    <s v="ORD103031"/>
    <s v="CUST13031"/>
    <s v="Ashley Garza"/>
    <s v="Female"/>
    <n v="29"/>
    <x v="1"/>
    <x v="444"/>
    <d v="2025-11-09T00:00:00"/>
    <x v="2"/>
    <s v="Hyderabad"/>
    <x v="3"/>
    <s v="P3307"/>
    <s v="iPhone 15"/>
    <x v="5"/>
    <n v="3"/>
    <n v="29630"/>
    <n v="38982.69"/>
    <n v="15"/>
    <n v="99405.86"/>
    <n v="28058.07"/>
    <x v="3"/>
    <x v="3"/>
    <n v="4"/>
    <s v="Hyderabad Hub"/>
    <s v="Raymond Burch"/>
    <s v="Ashley Garza"/>
    <x v="2"/>
    <s v="Hyderabad"/>
    <s v="Electronics"/>
    <s v="iPhone 15"/>
    <s v="Apple"/>
    <s v="Hyderabad Hub"/>
    <s v="Raymond Burch"/>
  </r>
  <r>
    <s v="ORD103032"/>
    <s v="CUST13032"/>
    <s v="Jody Gardner"/>
    <s v="Male"/>
    <n v="53"/>
    <x v="1"/>
    <x v="298"/>
    <d v="2024-12-05T00:00:00"/>
    <x v="1"/>
    <s v="New Delhi"/>
    <x v="3"/>
    <s v="P1560"/>
    <s v="Galaxy S24"/>
    <x v="3"/>
    <n v="5"/>
    <n v="6370"/>
    <n v="9336.11"/>
    <n v="20"/>
    <n v="37344.44"/>
    <n v="14830.55"/>
    <x v="3"/>
    <x v="3"/>
    <n v="5"/>
    <s v="New Delhi Hub"/>
    <s v="Harold Roberts"/>
    <s v="Jody Gardner"/>
    <x v="1"/>
    <s v="New Delhi"/>
    <s v="Electronics"/>
    <s v="Galaxy S24"/>
    <s v="Samsung"/>
    <s v="New Delhi Hub"/>
    <s v="Harold Roberts"/>
  </r>
  <r>
    <s v="ORD103033"/>
    <s v="CUST13033"/>
    <s v="Amanda Chambers"/>
    <s v="Female"/>
    <n v="21"/>
    <x v="1"/>
    <x v="149"/>
    <d v="2025-04-18T00:00:00"/>
    <x v="4"/>
    <s v="Chennai"/>
    <x v="3"/>
    <s v="P6233"/>
    <m/>
    <x v="5"/>
    <n v="1"/>
    <n v="5325"/>
    <n v="6804.43"/>
    <n v="0"/>
    <n v="6804.43"/>
    <n v="1479.43"/>
    <x v="3"/>
    <x v="2"/>
    <n v="2"/>
    <s v="Chennai Hub"/>
    <s v="Jessica Goodman"/>
    <s v="Amanda Chambers"/>
    <x v="4"/>
    <s v="Chennai"/>
    <s v="Electronics"/>
    <s v="iPhone 15"/>
    <s v="Apple"/>
    <s v="Chennai Hub"/>
    <s v="Jessica Goodman"/>
  </r>
  <r>
    <s v="ORD103034"/>
    <s v="CUST13034"/>
    <s v="Kevin Sloan"/>
    <s v="Female"/>
    <n v="37"/>
    <x v="1"/>
    <x v="220"/>
    <d v="2026-02-24T00:00:00"/>
    <x v="0"/>
    <s v="Pune"/>
    <x v="4"/>
    <s v="P1021"/>
    <s v="Air Max Shoes"/>
    <x v="4"/>
    <n v="5"/>
    <n v="7515"/>
    <n v="9733.2099999999991"/>
    <n v="0"/>
    <n v="48666.05"/>
    <n v="11091.05"/>
    <x v="2"/>
    <x v="0"/>
    <n v="2"/>
    <s v="Pune Hub"/>
    <s v="Ebony Chavez"/>
    <s v="Kevin Sloan"/>
    <x v="0"/>
    <s v="Pune"/>
    <s v="Fashion"/>
    <s v="Air Max Shoes"/>
    <s v="Nike"/>
    <s v="Pune Hub"/>
    <s v="Ebony Chavez"/>
  </r>
  <r>
    <s v="ORD103035"/>
    <s v="CUST13035"/>
    <s v="Adam Rios"/>
    <s v="Male"/>
    <n v="48"/>
    <x v="0"/>
    <x v="311"/>
    <d v="2024-07-25T00:00:00"/>
    <x v="3"/>
    <s v="Bengaluru"/>
    <x v="3"/>
    <s v="P2232"/>
    <s v="iPhone 15"/>
    <x v="5"/>
    <n v="3"/>
    <n v="8062"/>
    <n v="11899.67"/>
    <n v="10"/>
    <n v="32129.11"/>
    <n v="11513.01"/>
    <x v="1"/>
    <x v="0"/>
    <n v="3"/>
    <s v="Bengaluru Hub"/>
    <s v="Holly Ramirez"/>
    <s v="Adam Rios"/>
    <x v="3"/>
    <s v="Bengaluru"/>
    <s v="Electronics"/>
    <s v="iPhone 15"/>
    <s v="Apple"/>
    <s v="Bengaluru Hub"/>
    <s v="Holly Ramirez"/>
  </r>
  <r>
    <s v="ORD103036"/>
    <s v="CUST13036"/>
    <s v="Tyler Harris"/>
    <s v="Male"/>
    <n v="49"/>
    <x v="0"/>
    <x v="434"/>
    <d v="2026-04-30T00:00:00"/>
    <x v="0"/>
    <s v="Mumbai"/>
    <x v="3"/>
    <s v="P7953"/>
    <s v="Galaxy S24"/>
    <x v="3"/>
    <n v="3"/>
    <n v="26889"/>
    <n v="31755.11"/>
    <n v="0"/>
    <n v="95265.33"/>
    <n v="14598.33"/>
    <x v="3"/>
    <x v="1"/>
    <n v="3"/>
    <s v="Mumbai Hub"/>
    <s v="Rachel Thomas"/>
    <s v="Tyler Harris"/>
    <x v="0"/>
    <s v="Mumbai"/>
    <s v="Electronics"/>
    <s v="Galaxy S24"/>
    <s v="Samsung"/>
    <s v="Mumbai Hub"/>
    <s v="Rachel Thomas"/>
  </r>
  <r>
    <s v="ORD103037"/>
    <s v="CUST13037"/>
    <s v="Penny Young"/>
    <s v="Male"/>
    <n v="53"/>
    <x v="0"/>
    <x v="418"/>
    <d v="2026-04-21T00:00:00"/>
    <x v="3"/>
    <s v="Bengaluru"/>
    <x v="3"/>
    <s v="P8185"/>
    <s v="Galaxy S24"/>
    <x v="3"/>
    <n v="2"/>
    <n v="27846"/>
    <n v="39491.449999999997"/>
    <n v="0"/>
    <n v="78982.899999999994"/>
    <n v="23290.9"/>
    <x v="2"/>
    <x v="3"/>
    <n v="5"/>
    <s v="Bengaluru Hub"/>
    <s v="Molly Barnett"/>
    <s v="Penny Young"/>
    <x v="3"/>
    <s v="Bengaluru"/>
    <s v="Electronics"/>
    <s v="Galaxy S24"/>
    <s v="Samsung"/>
    <s v="Bengaluru Hub"/>
    <s v="Molly Barnett"/>
  </r>
  <r>
    <s v="ORD103038"/>
    <s v="CUST13038"/>
    <s v="Melinda Costa"/>
    <s v="Male"/>
    <n v="20"/>
    <x v="1"/>
    <x v="395"/>
    <d v="2025-03-16T00:00:00"/>
    <x v="4"/>
    <s v="Chennai"/>
    <x v="4"/>
    <s v="P9044"/>
    <s v="Air Max Shoes"/>
    <x v="4"/>
    <n v="3"/>
    <n v="1099"/>
    <n v="1552.12"/>
    <n v="10"/>
    <n v="4190.72"/>
    <n v="1359.36"/>
    <x v="0"/>
    <x v="2"/>
    <n v="4"/>
    <s v="Chennai Hub"/>
    <s v="Marc Snow"/>
    <s v="Melinda Costa"/>
    <x v="4"/>
    <s v="Chennai"/>
    <s v="Fashion"/>
    <s v="Air Max Shoes"/>
    <s v="Nike"/>
    <s v="Chennai Hub"/>
    <s v="Marc Snow"/>
  </r>
  <r>
    <s v="ORD103039"/>
    <s v="CUST13039"/>
    <s v="Holly Montes"/>
    <s v="Male"/>
    <n v="43"/>
    <x v="1"/>
    <x v="387"/>
    <d v="2024-10-23T00:00:00"/>
    <x v="4"/>
    <s v="Chennai"/>
    <x v="2"/>
    <s v="P9390"/>
    <m/>
    <x v="2"/>
    <n v="4"/>
    <n v="13039"/>
    <n v="19111.62"/>
    <n v="0"/>
    <n v="76446.48"/>
    <n v="24290.48"/>
    <x v="0"/>
    <x v="1"/>
    <n v="3"/>
    <s v="Chennai Hub"/>
    <s v="Jamie Hernandez"/>
    <s v="Holly Montes"/>
    <x v="4"/>
    <s v="Chennai"/>
    <s v="Beauty"/>
    <s v="Face Wash"/>
    <s v="Loreal"/>
    <s v="Chennai Hub"/>
    <s v="Jamie Hernandez"/>
  </r>
  <r>
    <s v="ORD103040"/>
    <s v="CUST13040"/>
    <s v="Joseph Jones"/>
    <s v="Female"/>
    <n v="46"/>
    <x v="0"/>
    <x v="234"/>
    <d v="2026-01-28T00:00:00"/>
    <x v="2"/>
    <s v="Hyderabad"/>
    <x v="2"/>
    <s v="P5957"/>
    <s v="Face Wash"/>
    <x v="2"/>
    <n v="2"/>
    <n v="22659"/>
    <n v="29405.56"/>
    <n v="5"/>
    <n v="55870.559999999998"/>
    <n v="13493.12"/>
    <x v="3"/>
    <x v="3"/>
    <n v="4"/>
    <s v="Hyderabad Hub"/>
    <s v="Seth Morris"/>
    <s v="Joseph Jones"/>
    <x v="2"/>
    <s v="Hyderabad"/>
    <s v="Beauty"/>
    <s v="Face Wash"/>
    <s v="Loreal"/>
    <s v="Hyderabad Hub"/>
    <s v="Seth Morris"/>
  </r>
  <r>
    <s v="ORD103041"/>
    <s v="CUST13041"/>
    <s v="Brooke Mccarthy"/>
    <s v="Male"/>
    <n v="40"/>
    <x v="0"/>
    <x v="649"/>
    <d v="2025-01-16T00:00:00"/>
    <x v="0"/>
    <s v="Pune"/>
    <x v="4"/>
    <s v="P2031"/>
    <s v="Air Max Shoes"/>
    <x v="4"/>
    <n v="4"/>
    <n v="28239"/>
    <n v="42131.76"/>
    <n v="0"/>
    <n v="168527.04"/>
    <n v="55571.040000000001"/>
    <x v="0"/>
    <x v="3"/>
    <n v="5"/>
    <s v="Pune Hub"/>
    <s v="Daniel Riley"/>
    <s v="Brooke Mccarthy"/>
    <x v="0"/>
    <s v="Pune"/>
    <s v="Fashion"/>
    <s v="Air Max Shoes"/>
    <s v="Nike"/>
    <s v="Pune Hub"/>
    <s v="Daniel Riley"/>
  </r>
  <r>
    <s v="ORD103042"/>
    <s v="CUST13042"/>
    <s v="James Mendez"/>
    <s v="Female"/>
    <n v="22"/>
    <x v="0"/>
    <x v="659"/>
    <d v="2025-08-19T00:00:00"/>
    <x v="2"/>
    <s v="Hyderabad"/>
    <x v="0"/>
    <s v="P3241"/>
    <s v="Pressure Cooker"/>
    <x v="0"/>
    <n v="2"/>
    <n v="8928"/>
    <n v="12616.95"/>
    <n v="0"/>
    <n v="25233.9"/>
    <n v="7377.9"/>
    <x v="3"/>
    <x v="3"/>
    <n v="2"/>
    <s v="Hyderabad Hub"/>
    <s v="Ashley Gomez"/>
    <s v="James Mendez"/>
    <x v="2"/>
    <s v="Hyderabad"/>
    <s v="Home"/>
    <s v="Pressure Cooker"/>
    <s v="Prestige"/>
    <s v="Hyderabad Hub"/>
    <s v="Ashley Gomez"/>
  </r>
  <r>
    <s v="ORD103043"/>
    <s v="CUST13043"/>
    <s v="Mrs. Becky Santiago"/>
    <s v="Female"/>
    <n v="57"/>
    <x v="0"/>
    <x v="4"/>
    <d v="2025-10-10T00:00:00"/>
    <x v="2"/>
    <s v="Hyderabad"/>
    <x v="2"/>
    <s v="P8004"/>
    <s v="Face Wash"/>
    <x v="2"/>
    <n v="5"/>
    <n v="4675"/>
    <n v="5379.38"/>
    <n v="5"/>
    <n v="25552.06"/>
    <n v="3521.9"/>
    <x v="1"/>
    <x v="3"/>
    <n v="4"/>
    <s v="Hyderabad Hub"/>
    <s v="Gregory Montgomery"/>
    <s v="Mrs. Becky Santiago"/>
    <x v="2"/>
    <s v="Hyderabad"/>
    <s v="Beauty"/>
    <s v="Face Wash"/>
    <s v="Loreal"/>
    <s v="Hyderabad Hub"/>
    <s v="Gregory Montgomery"/>
  </r>
  <r>
    <s v="ORD103044"/>
    <s v="CUST13044"/>
    <s v="Nicholas Lewis"/>
    <s v="Male"/>
    <n v="20"/>
    <x v="1"/>
    <x v="357"/>
    <d v="2025-03-22T00:00:00"/>
    <x v="1"/>
    <s v="New Delhi"/>
    <x v="3"/>
    <s v="P5851"/>
    <s v="iPhone 15"/>
    <x v="5"/>
    <n v="2"/>
    <n v="28938"/>
    <n v="39439.339999999997"/>
    <n v="5"/>
    <n v="74934.75"/>
    <n v="21002.68"/>
    <x v="0"/>
    <x v="2"/>
    <n v="1"/>
    <s v="New Delhi Hub"/>
    <s v="Dr. Amy Thomas"/>
    <s v="Nicholas Lewis"/>
    <x v="1"/>
    <s v="New Delhi"/>
    <s v="Electronics"/>
    <s v="iPhone 15"/>
    <s v="Apple"/>
    <s v="New Delhi Hub"/>
    <s v="Dr. Amy Thomas"/>
  </r>
  <r>
    <s v="ORD103045"/>
    <s v="CUST13045"/>
    <s v="Veronica Rodriguez"/>
    <s v="Female"/>
    <n v="26"/>
    <x v="1"/>
    <x v="653"/>
    <d v="2026-06-02T00:00:00"/>
    <x v="4"/>
    <s v="Chennai"/>
    <x v="3"/>
    <s v="P6605"/>
    <s v="iPhone 15"/>
    <x v="5"/>
    <n v="2"/>
    <n v="4745"/>
    <n v="7026.2"/>
    <n v="10"/>
    <n v="12647.16"/>
    <n v="4562.3999999999996"/>
    <x v="3"/>
    <x v="3"/>
    <n v="3"/>
    <s v="Chennai Hub"/>
    <s v="Bryan Gonzalez"/>
    <s v="Veronica Rodriguez"/>
    <x v="4"/>
    <s v="Chennai"/>
    <s v="Electronics"/>
    <s v="iPhone 15"/>
    <s v="Apple"/>
    <s v="Chennai Hub"/>
    <s v="Bryan Gonzalez"/>
  </r>
  <r>
    <s v="ORD103046"/>
    <s v="CUST13046"/>
    <s v="Barbara Adams"/>
    <s v="Male"/>
    <n v="19"/>
    <x v="1"/>
    <x v="269"/>
    <d v="2025-06-07T00:00:00"/>
    <x v="3"/>
    <s v="Bengaluru"/>
    <x v="4"/>
    <s v="P8383"/>
    <s v="Air Max Shoes"/>
    <x v="4"/>
    <n v="4"/>
    <n v="6936"/>
    <n v="8256.73"/>
    <n v="0"/>
    <n v="33026.92"/>
    <n v="5282.92"/>
    <x v="0"/>
    <x v="3"/>
    <n v="3"/>
    <s v="Bengaluru Hub"/>
    <s v="Joel Ford"/>
    <s v="Barbara Adams"/>
    <x v="3"/>
    <s v="Bengaluru"/>
    <s v="Fashion"/>
    <s v="Air Max Shoes"/>
    <s v="Nike"/>
    <s v="Bengaluru Hub"/>
    <s v="Joel Ford"/>
  </r>
  <r>
    <s v="ORD103047"/>
    <s v="CUST13047"/>
    <s v="Erik Torres"/>
    <s v="Female"/>
    <n v="51"/>
    <x v="1"/>
    <x v="640"/>
    <d v="2024-08-07T00:00:00"/>
    <x v="3"/>
    <s v="Bengaluru"/>
    <x v="3"/>
    <s v="P8986"/>
    <s v="Galaxy S24"/>
    <x v="3"/>
    <n v="3"/>
    <n v="7714"/>
    <n v="11469.57"/>
    <n v="5"/>
    <n v="32688.27"/>
    <n v="11266.71"/>
    <x v="0"/>
    <x v="3"/>
    <n v="5"/>
    <s v="Bengaluru Hub"/>
    <s v="Brandon Rodgers"/>
    <s v="Erik Torres"/>
    <x v="3"/>
    <s v="Bengaluru"/>
    <s v="Electronics"/>
    <s v="Galaxy S24"/>
    <s v="Samsung"/>
    <s v="Bengaluru Hub"/>
    <s v="Brandon Rodgers"/>
  </r>
  <r>
    <s v="ORD103048"/>
    <s v="CUST13048"/>
    <s v="Kristina Reid"/>
    <s v="Male"/>
    <n v="44"/>
    <x v="1"/>
    <x v="241"/>
    <d v="2024-10-20T00:00:00"/>
    <x v="0"/>
    <s v="Mumbai"/>
    <x v="4"/>
    <s v="P4801"/>
    <s v="Air Max Shoes"/>
    <x v="4"/>
    <n v="4"/>
    <n v="16096"/>
    <n v="21349.29"/>
    <n v="10"/>
    <n v="76857.440000000002"/>
    <n v="21013.16"/>
    <x v="1"/>
    <x v="0"/>
    <n v="5"/>
    <s v="Mumbai Hub"/>
    <s v="Ethan Fletcher"/>
    <s v="Kristina Reid"/>
    <x v="0"/>
    <s v="Mumbai"/>
    <s v="Fashion"/>
    <s v="Air Max Shoes"/>
    <s v="Nike"/>
    <s v="Mumbai Hub"/>
    <s v="Ethan Fletcher"/>
  </r>
  <r>
    <s v="ORD103049"/>
    <s v="CUST13049"/>
    <s v="Steven Sims"/>
    <s v="Male"/>
    <n v="57"/>
    <x v="1"/>
    <x v="269"/>
    <d v="2024-06-30T00:00:00"/>
    <x v="2"/>
    <s v="Hyderabad"/>
    <x v="2"/>
    <s v="P3447"/>
    <s v="Face Wash"/>
    <x v="2"/>
    <n v="1"/>
    <n v="14639"/>
    <n v="20045.240000000002"/>
    <n v="20"/>
    <n v="16036.19"/>
    <n v="5406.24"/>
    <x v="2"/>
    <x v="2"/>
    <n v="1"/>
    <s v="Hyderabad Hub"/>
    <s v="Karen Hernandez"/>
    <s v="Steven Sims"/>
    <x v="2"/>
    <s v="Hyderabad"/>
    <s v="Beauty"/>
    <s v="Face Wash"/>
    <s v="Loreal"/>
    <s v="Hyderabad Hub"/>
    <s v="Karen Hernandez"/>
  </r>
  <r>
    <s v="ORD103050"/>
    <s v="CUST13050"/>
    <s v="Lisa Turner"/>
    <s v="Female"/>
    <n v="40"/>
    <x v="1"/>
    <x v="197"/>
    <d v="2024-09-13T00:00:00"/>
    <x v="0"/>
    <s v="Mumbai"/>
    <x v="3"/>
    <s v="P7021"/>
    <s v="iPhone 15"/>
    <x v="5"/>
    <n v="5"/>
    <n v="13197"/>
    <n v="16294.32"/>
    <n v="5"/>
    <n v="77398.02"/>
    <n v="15486.6"/>
    <x v="3"/>
    <x v="2"/>
    <n v="3"/>
    <s v="Mumbai Hub"/>
    <s v="Robert Gross"/>
    <s v="Lisa Turner"/>
    <x v="0"/>
    <s v="Mumbai"/>
    <s v="Electronics"/>
    <s v="iPhone 15"/>
    <s v="Apple"/>
    <s v="Mumbai Hub"/>
    <s v="Robert Gross"/>
  </r>
  <r>
    <s v="ORD103051"/>
    <s v="CUST13051"/>
    <s v="Cindy Johnson"/>
    <s v="Male"/>
    <n v="28"/>
    <x v="0"/>
    <x v="195"/>
    <d v="2026-02-02T00:00:00"/>
    <x v="0"/>
    <s v="Pune"/>
    <x v="0"/>
    <s v="P6192"/>
    <s v="Pressure Cooker"/>
    <x v="0"/>
    <n v="5"/>
    <n v="25510"/>
    <n v="31576.45"/>
    <n v="15"/>
    <n v="134199.91"/>
    <n v="30332.25"/>
    <x v="2"/>
    <x v="0"/>
    <n v="2"/>
    <s v="Pune Hub"/>
    <s v="Kristen Mccoy"/>
    <s v="Cindy Johnson"/>
    <x v="0"/>
    <s v="Pune"/>
    <s v="Home"/>
    <s v="Pressure Cooker"/>
    <s v="Prestige"/>
    <s v="Pune Hub"/>
    <s v="Kristen Mccoy"/>
  </r>
  <r>
    <s v="ORD103052"/>
    <s v="CUST13052"/>
    <s v="Lindsey Jones"/>
    <s v="Male"/>
    <n v="22"/>
    <x v="1"/>
    <x v="445"/>
    <d v="2025-01-29T00:00:00"/>
    <x v="4"/>
    <s v="Chennai"/>
    <x v="0"/>
    <s v="P5048"/>
    <s v="Pressure Cooker"/>
    <x v="0"/>
    <n v="5"/>
    <n v="23584"/>
    <n v="29952.14"/>
    <n v="15"/>
    <n v="127296.6"/>
    <n v="31840.7"/>
    <x v="3"/>
    <x v="2"/>
    <n v="2"/>
    <s v="Chennai Hub"/>
    <s v="Ryan Jensen"/>
    <s v="Lindsey Jones"/>
    <x v="4"/>
    <s v="Chennai"/>
    <s v="Home"/>
    <s v="Pressure Cooker"/>
    <s v="Prestige"/>
    <s v="Chennai Hub"/>
    <s v="Ryan Jensen"/>
  </r>
  <r>
    <s v="ORD103053"/>
    <s v="CUST13053"/>
    <s v="Susan Collins"/>
    <s v="Male"/>
    <n v="60"/>
    <x v="1"/>
    <x v="485"/>
    <d v="2025-11-28T00:00:00"/>
    <x v="2"/>
    <s v="Hyderabad"/>
    <x v="0"/>
    <s v="P8143"/>
    <s v="Pressure Cooker"/>
    <x v="0"/>
    <n v="1"/>
    <n v="15484"/>
    <n v="17201.25"/>
    <n v="5"/>
    <n v="16341.19"/>
    <n v="1717.25"/>
    <x v="3"/>
    <x v="1"/>
    <n v="2"/>
    <s v="Hyderabad Hub"/>
    <s v="Tanya Mathews"/>
    <s v="Susan Collins"/>
    <x v="2"/>
    <s v="Hyderabad"/>
    <s v="Home"/>
    <s v="Pressure Cooker"/>
    <s v="Prestige"/>
    <s v="Hyderabad Hub"/>
    <s v="Tanya Mathews"/>
  </r>
  <r>
    <s v="ORD103054"/>
    <s v="CUST13054"/>
    <s v="Ross Edwards"/>
    <s v="Male"/>
    <n v="27"/>
    <x v="0"/>
    <x v="153"/>
    <d v="2025-09-05T00:00:00"/>
    <x v="3"/>
    <s v="Bengaluru"/>
    <x v="3"/>
    <s v="P6483"/>
    <s v="Galaxy S24"/>
    <x v="3"/>
    <n v="2"/>
    <n v="12906"/>
    <n v="16157.03"/>
    <n v="20"/>
    <n v="25851.25"/>
    <n v="6502.06"/>
    <x v="3"/>
    <x v="2"/>
    <n v="1"/>
    <s v="Bengaluru Hub"/>
    <s v="William Dominguez"/>
    <s v="Ross Edwards"/>
    <x v="3"/>
    <s v="Bengaluru"/>
    <s v="Electronics"/>
    <s v="Galaxy S24"/>
    <s v="Samsung"/>
    <s v="Bengaluru Hub"/>
    <s v="William Dominguez"/>
  </r>
  <r>
    <s v="ORD103055"/>
    <s v="CUST13055"/>
    <s v="Michael Hart"/>
    <s v="Male"/>
    <n v="38"/>
    <x v="0"/>
    <x v="343"/>
    <d v="2024-11-25T00:00:00"/>
    <x v="0"/>
    <s v="Mumbai"/>
    <x v="0"/>
    <s v="P7660"/>
    <s v="Pressure Cooker"/>
    <x v="0"/>
    <n v="1"/>
    <n v="4196"/>
    <n v="6023.71"/>
    <n v="10"/>
    <n v="5421.34"/>
    <n v="1827.71"/>
    <x v="3"/>
    <x v="2"/>
    <n v="3"/>
    <s v="Mumbai Hub"/>
    <s v="Phillip Williams"/>
    <s v="Michael Hart"/>
    <x v="0"/>
    <s v="Mumbai"/>
    <s v="Home"/>
    <s v="Pressure Cooker"/>
    <s v="Prestige"/>
    <s v="Mumbai Hub"/>
    <s v="Phillip Williams"/>
  </r>
  <r>
    <s v="ORD103056"/>
    <s v="CUST13056"/>
    <s v="Cynthia Andrews"/>
    <s v="Female"/>
    <n v="47"/>
    <x v="0"/>
    <x v="710"/>
    <d v="2025-03-17T00:00:00"/>
    <x v="0"/>
    <s v="Mumbai"/>
    <x v="3"/>
    <s v="P2534"/>
    <s v="iPhone 15"/>
    <x v="5"/>
    <n v="3"/>
    <n v="8903"/>
    <n v="10459.24"/>
    <n v="10"/>
    <n v="28239.95"/>
    <n v="4668.72"/>
    <x v="0"/>
    <x v="0"/>
    <n v="3"/>
    <s v="Mumbai Hub"/>
    <s v="Keith Dawson"/>
    <s v="Cynthia Andrews"/>
    <x v="0"/>
    <s v="Mumbai"/>
    <s v="Electronics"/>
    <s v="iPhone 15"/>
    <s v="Apple"/>
    <s v="Mumbai Hub"/>
    <s v="Keith Dawson"/>
  </r>
  <r>
    <s v="ORD103057"/>
    <s v="CUST13057"/>
    <s v="Sydney Porter"/>
    <s v="Female"/>
    <n v="52"/>
    <x v="0"/>
    <x v="628"/>
    <d v="2026-03-30T00:00:00"/>
    <x v="0"/>
    <s v="Mumbai"/>
    <x v="4"/>
    <s v="P6420"/>
    <s v="Air Max Shoes"/>
    <x v="4"/>
    <n v="5"/>
    <n v="13154"/>
    <n v="16041.94"/>
    <n v="15"/>
    <n v="68178.240000000005"/>
    <n v="14439.7"/>
    <x v="0"/>
    <x v="2"/>
    <n v="1"/>
    <s v="Mumbai Hub"/>
    <s v="Sarah Beard"/>
    <s v="Sydney Porter"/>
    <x v="0"/>
    <s v="Mumbai"/>
    <s v="Fashion"/>
    <s v="Air Max Shoes"/>
    <s v="Nike"/>
    <s v="Mumbai Hub"/>
    <s v="Sarah Beard"/>
  </r>
  <r>
    <s v="ORD103058"/>
    <s v="CUST13058"/>
    <s v="Mr. Craig Cole III"/>
    <s v="Male"/>
    <n v="39"/>
    <x v="1"/>
    <x v="24"/>
    <d v="2025-07-20T00:00:00"/>
    <x v="1"/>
    <s v="New Delhi"/>
    <x v="3"/>
    <s v="P6228"/>
    <s v="Air Max Shoes"/>
    <x v="4"/>
    <n v="5"/>
    <n v="24537"/>
    <n v="27267.35"/>
    <n v="0"/>
    <n v="136336.75"/>
    <n v="13651.75"/>
    <x v="0"/>
    <x v="2"/>
    <n v="4"/>
    <s v="New Delhi Hub"/>
    <s v="Scott Juarez"/>
    <s v="Mr. Craig Cole III"/>
    <x v="1"/>
    <s v="New Delhi"/>
    <s v="Electronics"/>
    <s v="Air Max Shoes"/>
    <s v="Nike"/>
    <s v="New Delhi Hub"/>
    <s v="Scott Juarez"/>
  </r>
  <r>
    <s v="ORD103059"/>
    <s v="CUST13059"/>
    <s v="Douglas Cummings"/>
    <s v="Male"/>
    <n v="60"/>
    <x v="0"/>
    <x v="369"/>
    <d v="2025-03-21T00:00:00"/>
    <x v="0"/>
    <s v="Pune"/>
    <x v="3"/>
    <s v="P8679"/>
    <s v="Galaxy S24"/>
    <x v="3"/>
    <n v="3"/>
    <n v="23070"/>
    <n v="25887.66"/>
    <n v="15"/>
    <n v="66013.53"/>
    <n v="8452.98"/>
    <x v="1"/>
    <x v="3"/>
    <n v="4"/>
    <s v="Pune Hub"/>
    <s v="Derek Jones"/>
    <s v="Douglas Cummings"/>
    <x v="0"/>
    <s v="Pune"/>
    <s v="Electronics"/>
    <s v="Galaxy S24"/>
    <s v="Samsung"/>
    <s v="Pune Hub"/>
    <s v="Derek Jones"/>
  </r>
  <r>
    <s v="ORD103060"/>
    <s v="CUST13060"/>
    <s v="Bonnie Cruz"/>
    <s v="Male"/>
    <n v="28"/>
    <x v="0"/>
    <x v="4"/>
    <d v="2026-02-23T00:00:00"/>
    <x v="4"/>
    <s v="Chennai"/>
    <x v="0"/>
    <s v="P1016"/>
    <s v="Pressure Cooker"/>
    <x v="0"/>
    <n v="5"/>
    <n v="23446"/>
    <n v="29089.4"/>
    <n v="10"/>
    <n v="130902.3"/>
    <n v="28217"/>
    <x v="2"/>
    <x v="0"/>
    <n v="5"/>
    <s v="Chennai Hub"/>
    <s v="Amanda Wilson"/>
    <s v="Bonnie Cruz"/>
    <x v="4"/>
    <s v="Chennai"/>
    <s v="Home"/>
    <s v="Pressure Cooker"/>
    <s v="Prestige"/>
    <s v="Chennai Hub"/>
    <s v="Amanda Wilson"/>
  </r>
  <r>
    <s v="ORD103061"/>
    <s v="CUST13061"/>
    <s v="Adrian Livingston"/>
    <s v="Female"/>
    <n v="49"/>
    <x v="0"/>
    <x v="287"/>
    <d v="2024-11-06T00:00:00"/>
    <x v="4"/>
    <s v="Chennai"/>
    <x v="3"/>
    <s v="P2262"/>
    <s v="iPhone 15"/>
    <x v="5"/>
    <n v="5"/>
    <n v="7477"/>
    <n v="8571.91"/>
    <n v="15"/>
    <n v="36430.620000000003"/>
    <n v="5474.55"/>
    <x v="3"/>
    <x v="3"/>
    <n v="2"/>
    <s v="Chennai Hub"/>
    <s v="Gabriel Sims"/>
    <s v="Adrian Livingston"/>
    <x v="4"/>
    <s v="Chennai"/>
    <s v="Electronics"/>
    <s v="iPhone 15"/>
    <s v="Apple"/>
    <s v="Chennai Hub"/>
    <s v="Gabriel Sims"/>
  </r>
  <r>
    <s v="ORD103062"/>
    <s v="CUST13062"/>
    <s v="Jesse Leach"/>
    <s v="Male"/>
    <n v="58"/>
    <x v="1"/>
    <x v="161"/>
    <d v="2025-02-21T00:00:00"/>
    <x v="2"/>
    <s v="Hyderabad"/>
    <x v="3"/>
    <s v="P3752"/>
    <s v="Galaxy S24"/>
    <x v="3"/>
    <n v="5"/>
    <n v="21477"/>
    <n v="27093.56"/>
    <n v="15"/>
    <n v="115147.63"/>
    <n v="28082.799999999999"/>
    <x v="1"/>
    <x v="0"/>
    <n v="1"/>
    <s v="Hyderabad Hub"/>
    <s v="Jessica Burton"/>
    <s v="Jesse Leach"/>
    <x v="2"/>
    <s v="Hyderabad"/>
    <s v="Electronics"/>
    <s v="Galaxy S24"/>
    <s v="Samsung"/>
    <s v="Hyderabad Hub"/>
    <s v="Jessica Burton"/>
  </r>
  <r>
    <s v="ORD103063"/>
    <s v="CUST13063"/>
    <s v="Devin Buchanan"/>
    <s v="Male"/>
    <n v="51"/>
    <x v="0"/>
    <x v="535"/>
    <d v="2024-12-14T00:00:00"/>
    <x v="3"/>
    <s v="Bengaluru"/>
    <x v="0"/>
    <s v="P5305"/>
    <s v="Pressure Cooker"/>
    <x v="0"/>
    <n v="4"/>
    <n v="5498"/>
    <n v="7831.56"/>
    <n v="10"/>
    <n v="28193.62"/>
    <n v="9334.24"/>
    <x v="1"/>
    <x v="0"/>
    <n v="2"/>
    <s v="Bengaluru Hub"/>
    <s v="Christopher Quinn"/>
    <s v="Devin Buchanan"/>
    <x v="3"/>
    <s v="Bengaluru"/>
    <s v="Home"/>
    <s v="Pressure Cooker"/>
    <s v="Prestige"/>
    <s v="Bengaluru Hub"/>
    <s v="Christopher Quinn"/>
  </r>
  <r>
    <s v="ORD103064"/>
    <s v="CUST13064"/>
    <s v="Jose Logan"/>
    <s v="Male"/>
    <n v="18"/>
    <x v="0"/>
    <x v="167"/>
    <d v="2025-08-04T00:00:00"/>
    <x v="4"/>
    <s v="Chennai"/>
    <x v="1"/>
    <s v="P5560"/>
    <s v="Sunflower Oil"/>
    <x v="1"/>
    <n v="5"/>
    <n v="2677"/>
    <n v="2998.44"/>
    <n v="5"/>
    <n v="14242.59"/>
    <n v="1607.2"/>
    <x v="1"/>
    <x v="3"/>
    <n v="5"/>
    <s v="Chennai Hub"/>
    <s v="John Ware MD"/>
    <s v="Jose Logan"/>
    <x v="4"/>
    <s v="Chennai"/>
    <s v="Grocery"/>
    <s v="Sunflower Oil"/>
    <s v="Fortune"/>
    <s v="Chennai Hub"/>
    <s v="John Ware MD"/>
  </r>
  <r>
    <s v="ORD103065"/>
    <s v="CUST13065"/>
    <s v="James Diaz"/>
    <s v="Male"/>
    <n v="38"/>
    <x v="1"/>
    <x v="74"/>
    <d v="2025-05-30T00:00:00"/>
    <x v="4"/>
    <s v="Chennai"/>
    <x v="1"/>
    <s v="P7721"/>
    <s v="Sunflower Oil"/>
    <x v="1"/>
    <n v="2"/>
    <n v="26314"/>
    <n v="29683.09"/>
    <n v="15"/>
    <n v="50461.25"/>
    <n v="6738.18"/>
    <x v="1"/>
    <x v="3"/>
    <n v="3"/>
    <s v="Chennai Hub"/>
    <s v="Tim Lamb"/>
    <s v="James Diaz"/>
    <x v="4"/>
    <s v="Chennai"/>
    <s v="Grocery"/>
    <s v="Sunflower Oil"/>
    <s v="Fortune"/>
    <s v="Chennai Hub"/>
    <s v="Tim Lamb"/>
  </r>
  <r>
    <s v="ORD103066"/>
    <s v="CUST13066"/>
    <s v="Maurice Estrada"/>
    <s v="Male"/>
    <n v="47"/>
    <x v="1"/>
    <x v="180"/>
    <d v="2025-08-28T00:00:00"/>
    <x v="3"/>
    <s v="Bengaluru"/>
    <x v="3"/>
    <s v="P4797"/>
    <s v="Galaxy S24"/>
    <x v="3"/>
    <n v="5"/>
    <n v="25128"/>
    <n v="31781.55"/>
    <n v="15"/>
    <n v="135071.59"/>
    <n v="33267.75"/>
    <x v="0"/>
    <x v="0"/>
    <n v="2"/>
    <s v="Bengaluru Hub"/>
    <s v="Steven Taylor"/>
    <s v="Maurice Estrada"/>
    <x v="3"/>
    <s v="Bengaluru"/>
    <s v="Electronics"/>
    <s v="Galaxy S24"/>
    <s v="Samsung"/>
    <s v="Bengaluru Hub"/>
    <s v="Steven Taylor"/>
  </r>
  <r>
    <s v="ORD103067"/>
    <s v="CUST13067"/>
    <s v="Corey Kim"/>
    <s v="Male"/>
    <n v="23"/>
    <x v="1"/>
    <x v="512"/>
    <d v="2026-06-04T00:00:00"/>
    <x v="3"/>
    <s v="Bengaluru"/>
    <x v="2"/>
    <s v="P2760"/>
    <s v="Face Wash"/>
    <x v="2"/>
    <n v="2"/>
    <n v="26702"/>
    <n v="32532.11"/>
    <n v="10"/>
    <n v="58557.8"/>
    <n v="11660.22"/>
    <x v="1"/>
    <x v="0"/>
    <n v="5"/>
    <s v="Bengaluru Hub"/>
    <s v="Holly Ashley"/>
    <s v="Corey Kim"/>
    <x v="3"/>
    <s v="Bengaluru"/>
    <s v="Beauty"/>
    <s v="Face Wash"/>
    <s v="Loreal"/>
    <s v="Bengaluru Hub"/>
    <s v="Holly Ashley"/>
  </r>
  <r>
    <s v="ORD103068"/>
    <s v="CUST13068"/>
    <s v="Michelle Collins"/>
    <s v="Female"/>
    <n v="31"/>
    <x v="1"/>
    <x v="198"/>
    <d v="2025-08-25T00:00:00"/>
    <x v="1"/>
    <s v="New Delhi"/>
    <x v="3"/>
    <s v="P4909"/>
    <s v="Galaxy S24"/>
    <x v="3"/>
    <n v="2"/>
    <n v="1294"/>
    <n v="1605.91"/>
    <n v="0"/>
    <n v="3211.82"/>
    <n v="623.82000000000005"/>
    <x v="2"/>
    <x v="1"/>
    <n v="2"/>
    <s v="New Delhi Hub"/>
    <s v="Dustin Sanders"/>
    <s v="Michelle Collins"/>
    <x v="1"/>
    <s v="New Delhi"/>
    <s v="Electronics"/>
    <s v="Galaxy S24"/>
    <s v="Samsung"/>
    <s v="New Delhi Hub"/>
    <s v="Dustin Sanders"/>
  </r>
  <r>
    <s v="ORD103069"/>
    <s v="CUST13069"/>
    <s v="Matthew Vega"/>
    <s v="Male"/>
    <n v="34"/>
    <x v="0"/>
    <x v="508"/>
    <d v="2024-10-09T00:00:00"/>
    <x v="3"/>
    <s v="Bengaluru"/>
    <x v="0"/>
    <s v="P4831"/>
    <s v="Pressure Cooker"/>
    <x v="0"/>
    <n v="4"/>
    <n v="15778"/>
    <n v="22581.65"/>
    <n v="5"/>
    <n v="85810.27"/>
    <n v="27214.6"/>
    <x v="1"/>
    <x v="2"/>
    <n v="4"/>
    <s v="Bengaluru Hub"/>
    <s v="Laura Collins"/>
    <s v="Matthew Vega"/>
    <x v="3"/>
    <s v="Bengaluru"/>
    <s v="Home"/>
    <s v="Pressure Cooker"/>
    <s v="Prestige"/>
    <s v="Bengaluru Hub"/>
    <s v="Laura Collins"/>
  </r>
  <r>
    <s v="ORD103070"/>
    <s v="CUST13070"/>
    <s v="Gregory Lewis"/>
    <s v="Male"/>
    <n v="60"/>
    <x v="0"/>
    <x v="408"/>
    <d v="2025-04-28T00:00:00"/>
    <x v="1"/>
    <s v="New Delhi"/>
    <x v="0"/>
    <s v="P4627"/>
    <s v="Pressure Cooker"/>
    <x v="0"/>
    <n v="5"/>
    <n v="6273"/>
    <n v="8943.1"/>
    <n v="20"/>
    <n v="35772.400000000001"/>
    <n v="13350.5"/>
    <x v="1"/>
    <x v="2"/>
    <n v="1"/>
    <s v="New Delhi Hub"/>
    <s v="Lindsay Smith"/>
    <s v="Gregory Lewis"/>
    <x v="1"/>
    <s v="New Delhi"/>
    <s v="Home"/>
    <s v="Pressure Cooker"/>
    <s v="Prestige"/>
    <s v="New Delhi Hub"/>
    <s v="Lindsay Smith"/>
  </r>
  <r>
    <s v="ORD103071"/>
    <s v="CUST13071"/>
    <s v="Christopher Vazquez"/>
    <s v="Male"/>
    <n v="36"/>
    <x v="1"/>
    <x v="295"/>
    <d v="2025-10-27T00:00:00"/>
    <x v="2"/>
    <s v="Hyderabad"/>
    <x v="0"/>
    <s v="P1368"/>
    <s v="Pressure Cooker"/>
    <x v="0"/>
    <n v="1"/>
    <n v="27036"/>
    <n v="35060.120000000003"/>
    <n v="15"/>
    <n v="29801.1"/>
    <n v="8024.12"/>
    <x v="3"/>
    <x v="2"/>
    <n v="3"/>
    <s v="Hyderabad Hub"/>
    <s v="Gina Hardy"/>
    <s v="Christopher Vazquez"/>
    <x v="2"/>
    <s v="Hyderabad"/>
    <s v="Home"/>
    <s v="Pressure Cooker"/>
    <s v="Prestige"/>
    <s v="Hyderabad Hub"/>
    <s v="Gina Hardy"/>
  </r>
  <r>
    <s v="ORD103072"/>
    <s v="CUST13072"/>
    <s v="David Cooper"/>
    <s v="Male"/>
    <n v="28"/>
    <x v="1"/>
    <x v="358"/>
    <d v="2025-01-20T00:00:00"/>
    <x v="2"/>
    <s v="Hyderabad"/>
    <x v="2"/>
    <s v="P5719"/>
    <s v="Face Wash"/>
    <x v="2"/>
    <n v="4"/>
    <n v="25991"/>
    <n v="35766.17"/>
    <n v="20"/>
    <n v="114451.74"/>
    <n v="39100.68"/>
    <x v="2"/>
    <x v="0"/>
    <n v="4"/>
    <s v="Hyderabad Hub"/>
    <s v="Bryan Young"/>
    <s v="David Cooper"/>
    <x v="2"/>
    <s v="Hyderabad"/>
    <s v="Beauty"/>
    <s v="Face Wash"/>
    <s v="Loreal"/>
    <s v="Hyderabad Hub"/>
    <s v="Bryan Young"/>
  </r>
  <r>
    <s v="ORD103073"/>
    <s v="CUST13073"/>
    <s v="David Webb"/>
    <s v="Female"/>
    <n v="31"/>
    <x v="0"/>
    <x v="419"/>
    <d v="2025-09-05T00:00:00"/>
    <x v="0"/>
    <s v="Pune"/>
    <x v="0"/>
    <s v="P9594"/>
    <s v="Pressure Cooker"/>
    <x v="0"/>
    <n v="1"/>
    <n v="528"/>
    <n v="684.59"/>
    <n v="20"/>
    <n v="547.66999999999996"/>
    <n v="156.59"/>
    <x v="1"/>
    <x v="1"/>
    <n v="1"/>
    <s v="Pune Hub"/>
    <s v="Douglas Smith"/>
    <s v="David Webb"/>
    <x v="0"/>
    <s v="Pune"/>
    <s v="Home"/>
    <s v="Pressure Cooker"/>
    <s v="Prestige"/>
    <s v="Pune Hub"/>
    <s v="Douglas Smith"/>
  </r>
  <r>
    <s v="ORD103074"/>
    <s v="CUST13074"/>
    <s v="Luke Anthony"/>
    <s v="Male"/>
    <n v="53"/>
    <x v="0"/>
    <x v="516"/>
    <d v="2025-01-04T00:00:00"/>
    <x v="3"/>
    <s v="Bengaluru"/>
    <x v="1"/>
    <s v="P4923"/>
    <s v="Sunflower Oil"/>
    <x v="1"/>
    <n v="5"/>
    <n v="9391"/>
    <n v="14074.08"/>
    <n v="10"/>
    <n v="63333.36"/>
    <n v="23415.4"/>
    <x v="1"/>
    <x v="2"/>
    <n v="4"/>
    <s v="Bengaluru Hub"/>
    <s v="Cheryl Howard"/>
    <s v="Luke Anthony"/>
    <x v="3"/>
    <s v="Bengaluru"/>
    <s v="Grocery"/>
    <s v="Sunflower Oil"/>
    <s v="Fortune"/>
    <s v="Bengaluru Hub"/>
    <s v="Cheryl Howard"/>
  </r>
  <r>
    <s v="ORD103075"/>
    <s v="CUST13075"/>
    <s v="Christine Walter MD"/>
    <s v="Female"/>
    <n v="38"/>
    <x v="1"/>
    <x v="265"/>
    <d v="2025-08-26T00:00:00"/>
    <x v="4"/>
    <s v="Chennai"/>
    <x v="3"/>
    <s v="P2618"/>
    <s v="iPhone 15"/>
    <x v="5"/>
    <n v="5"/>
    <n v="5472"/>
    <n v="6414.16"/>
    <n v="0"/>
    <n v="32070.799999999999"/>
    <n v="4710.8"/>
    <x v="1"/>
    <x v="2"/>
    <n v="3"/>
    <s v="Chennai Hub"/>
    <s v="Timothy Hall"/>
    <s v="Christine Walter MD"/>
    <x v="4"/>
    <s v="Chennai"/>
    <s v="Electronics"/>
    <s v="iPhone 15"/>
    <s v="Apple"/>
    <s v="Chennai Hub"/>
    <s v="Timothy Hall"/>
  </r>
  <r>
    <s v="ORD103076"/>
    <s v="CUST13076"/>
    <s v="Ricardo Hale"/>
    <s v="Female"/>
    <n v="46"/>
    <x v="0"/>
    <x v="106"/>
    <d v="2024-10-11T00:00:00"/>
    <x v="1"/>
    <s v="New Delhi"/>
    <x v="2"/>
    <s v="P8675"/>
    <s v="Face Wash"/>
    <x v="2"/>
    <n v="3"/>
    <n v="21412"/>
    <n v="29221.759999999998"/>
    <n v="0"/>
    <n v="87665.279999999999"/>
    <n v="23429.279999999999"/>
    <x v="1"/>
    <x v="0"/>
    <n v="3"/>
    <s v="New Delhi Hub"/>
    <s v="Nathaniel Morris"/>
    <s v="Ricardo Hale"/>
    <x v="1"/>
    <s v="New Delhi"/>
    <s v="Beauty"/>
    <s v="Face Wash"/>
    <s v="Loreal"/>
    <s v="New Delhi Hub"/>
    <s v="Nathaniel Morris"/>
  </r>
  <r>
    <s v="ORD103077"/>
    <s v="CUST13077"/>
    <s v="Justin Thompson"/>
    <s v="Male"/>
    <n v="60"/>
    <x v="0"/>
    <x v="138"/>
    <d v="2026-01-14T00:00:00"/>
    <x v="1"/>
    <s v="New Delhi"/>
    <x v="1"/>
    <s v="P3189"/>
    <s v="Sunflower Oil"/>
    <x v="1"/>
    <n v="4"/>
    <n v="23669"/>
    <n v="31893.62"/>
    <n v="5"/>
    <n v="121195.76"/>
    <n v="32898.480000000003"/>
    <x v="3"/>
    <x v="0"/>
    <n v="2"/>
    <s v="New Delhi Hub"/>
    <s v="Walter Mitchell"/>
    <s v="Justin Thompson"/>
    <x v="1"/>
    <s v="New Delhi"/>
    <s v="Grocery"/>
    <s v="Sunflower Oil"/>
    <s v="Fortune"/>
    <s v="New Delhi Hub"/>
    <s v="Walter Mitchell"/>
  </r>
  <r>
    <s v="ORD103078"/>
    <s v="CUST13078"/>
    <s v="Victoria Saunders"/>
    <s v="Female"/>
    <n v="42"/>
    <x v="0"/>
    <x v="354"/>
    <d v="2025-07-04T00:00:00"/>
    <x v="0"/>
    <s v="Pune"/>
    <x v="2"/>
    <s v="P8039"/>
    <s v="Face Wash"/>
    <x v="2"/>
    <n v="3"/>
    <n v="26880"/>
    <n v="33588.239999999998"/>
    <n v="5"/>
    <n v="95726.48"/>
    <n v="20124.72"/>
    <x v="2"/>
    <x v="2"/>
    <n v="2"/>
    <s v="Pune Hub"/>
    <s v="Brittany House"/>
    <s v="Victoria Saunders"/>
    <x v="0"/>
    <s v="Pune"/>
    <s v="Beauty"/>
    <s v="Face Wash"/>
    <s v="Loreal"/>
    <s v="Pune Hub"/>
    <s v="Brittany House"/>
  </r>
  <r>
    <s v="ORD103079"/>
    <s v="CUST13079"/>
    <s v="Alicia Wolfe"/>
    <s v="Female"/>
    <n v="43"/>
    <x v="0"/>
    <x v="696"/>
    <d v="2025-11-01T00:00:00"/>
    <x v="3"/>
    <s v="Bengaluru"/>
    <x v="0"/>
    <s v="P1092"/>
    <s v="Pressure Cooker"/>
    <x v="0"/>
    <n v="1"/>
    <n v="9400"/>
    <n v="13319.32"/>
    <n v="15"/>
    <n v="11321.42"/>
    <n v="3919.32"/>
    <x v="3"/>
    <x v="3"/>
    <n v="2"/>
    <s v="Bengaluru Hub"/>
    <s v="Lauren Wilson"/>
    <s v="Alicia Wolfe"/>
    <x v="3"/>
    <s v="Bengaluru"/>
    <s v="Home"/>
    <s v="Pressure Cooker"/>
    <s v="Prestige"/>
    <s v="Bengaluru Hub"/>
    <s v="Lauren Wilson"/>
  </r>
  <r>
    <s v="ORD103080"/>
    <s v="CUST13080"/>
    <s v="Hannah Bradley"/>
    <s v="Male"/>
    <n v="54"/>
    <x v="0"/>
    <x v="674"/>
    <d v="2025-09-17T00:00:00"/>
    <x v="4"/>
    <s v="Chennai"/>
    <x v="3"/>
    <s v="P5383"/>
    <s v="Galaxy S24"/>
    <x v="3"/>
    <n v="3"/>
    <n v="22428"/>
    <n v="28109.21"/>
    <n v="5"/>
    <n v="80111.25"/>
    <n v="17043.63"/>
    <x v="3"/>
    <x v="3"/>
    <n v="1"/>
    <s v="Chennai Hub"/>
    <s v="Douglas Stokes"/>
    <s v="Hannah Bradley"/>
    <x v="4"/>
    <s v="Chennai"/>
    <s v="Electronics"/>
    <s v="Galaxy S24"/>
    <s v="Samsung"/>
    <s v="Chennai Hub"/>
    <s v="Douglas Stokes"/>
  </r>
  <r>
    <s v="ORD103081"/>
    <s v="CUST13081"/>
    <s v="Devon Wolfe"/>
    <s v="Female"/>
    <n v="22"/>
    <x v="0"/>
    <x v="546"/>
    <d v="2025-05-31T00:00:00"/>
    <x v="1"/>
    <s v="New Delhi"/>
    <x v="1"/>
    <s v="P4629"/>
    <s v="Sunflower Oil"/>
    <x v="1"/>
    <n v="5"/>
    <n v="10564"/>
    <n v="13943.74"/>
    <n v="5"/>
    <n v="66232.759999999995"/>
    <n v="16898.7"/>
    <x v="1"/>
    <x v="1"/>
    <n v="4"/>
    <s v="New Delhi Hub"/>
    <s v="Thomas Thomas"/>
    <s v="Devon Wolfe"/>
    <x v="1"/>
    <s v="New Delhi"/>
    <s v="Grocery"/>
    <s v="Sunflower Oil"/>
    <s v="Fortune"/>
    <s v="New Delhi Hub"/>
    <s v="Thomas Thomas"/>
  </r>
  <r>
    <s v="ORD103082"/>
    <s v="CUST13082"/>
    <s v="Billy Morton"/>
    <s v="Male"/>
    <n v="23"/>
    <x v="1"/>
    <x v="394"/>
    <d v="2025-04-24T00:00:00"/>
    <x v="0"/>
    <s v="Pune"/>
    <x v="2"/>
    <s v="P3998"/>
    <s v="Face Wash"/>
    <x v="2"/>
    <n v="4"/>
    <n v="17931"/>
    <n v="26118.31"/>
    <n v="10"/>
    <n v="94025.919999999998"/>
    <n v="32749.24"/>
    <x v="0"/>
    <x v="3"/>
    <n v="1"/>
    <s v="Pune Hub"/>
    <s v="Yvonne Harris"/>
    <s v="Billy Morton"/>
    <x v="0"/>
    <s v="Pune"/>
    <s v="Beauty"/>
    <s v="Face Wash"/>
    <s v="Loreal"/>
    <s v="Pune Hub"/>
    <s v="Yvonne Harris"/>
  </r>
  <r>
    <s v="ORD103083"/>
    <s v="CUST13083"/>
    <s v="Melody Snyder"/>
    <s v="Female"/>
    <n v="54"/>
    <x v="1"/>
    <x v="433"/>
    <d v="2025-11-25T00:00:00"/>
    <x v="4"/>
    <s v="Chennai"/>
    <x v="2"/>
    <s v="P3607"/>
    <s v="Face Wash"/>
    <x v="2"/>
    <n v="3"/>
    <n v="20672"/>
    <n v="28292.39"/>
    <n v="20"/>
    <n v="67901.740000000005"/>
    <n v="22861.17"/>
    <x v="1"/>
    <x v="2"/>
    <n v="2"/>
    <s v="Chennai Hub"/>
    <s v="Randy Snyder"/>
    <s v="Melody Snyder"/>
    <x v="4"/>
    <s v="Chennai"/>
    <s v="Beauty"/>
    <s v="Face Wash"/>
    <s v="Loreal"/>
    <s v="Chennai Hub"/>
    <s v="Randy Snyder"/>
  </r>
  <r>
    <s v="ORD103084"/>
    <s v="CUST13084"/>
    <s v="Michelle Cook"/>
    <s v="Male"/>
    <n v="37"/>
    <x v="1"/>
    <x v="484"/>
    <d v="2025-08-01T00:00:00"/>
    <x v="4"/>
    <s v="Chennai"/>
    <x v="4"/>
    <s v="P6011"/>
    <s v="Air Max Shoes"/>
    <x v="4"/>
    <n v="5"/>
    <n v="1345"/>
    <n v="1761.05"/>
    <n v="15"/>
    <n v="7484.46"/>
    <n v="2080.25"/>
    <x v="0"/>
    <x v="0"/>
    <n v="2"/>
    <s v="Chennai Hub"/>
    <s v="Katie Smith"/>
    <s v="Michelle Cook"/>
    <x v="4"/>
    <s v="Chennai"/>
    <s v="Fashion"/>
    <s v="Air Max Shoes"/>
    <s v="Nike"/>
    <s v="Chennai Hub"/>
    <s v="Katie Smith"/>
  </r>
  <r>
    <s v="ORD103085"/>
    <s v="CUST13085"/>
    <s v="John Petersen"/>
    <s v="Female"/>
    <n v="49"/>
    <x v="1"/>
    <x v="170"/>
    <d v="2025-01-07T00:00:00"/>
    <x v="4"/>
    <s v="Chennai"/>
    <x v="1"/>
    <s v="P2407"/>
    <s v="Sunflower Oil"/>
    <x v="1"/>
    <n v="5"/>
    <n v="11584"/>
    <n v="15570.92"/>
    <n v="20"/>
    <n v="62283.68"/>
    <n v="19934.599999999999"/>
    <x v="2"/>
    <x v="2"/>
    <n v="5"/>
    <s v="Chennai Hub"/>
    <s v="Kimberly Stevens"/>
    <s v="John Petersen"/>
    <x v="4"/>
    <s v="Chennai"/>
    <s v="Grocery"/>
    <s v="Sunflower Oil"/>
    <s v="Fortune"/>
    <s v="Chennai Hub"/>
    <s v="Kimberly Stevens"/>
  </r>
  <r>
    <s v="ORD103086"/>
    <s v="CUST13086"/>
    <s v="Daniel Mueller"/>
    <s v="Male"/>
    <n v="33"/>
    <x v="1"/>
    <x v="659"/>
    <d v="2025-09-30T00:00:00"/>
    <x v="3"/>
    <s v="Bengaluru"/>
    <x v="3"/>
    <s v="P8209"/>
    <s v="iPhone 15"/>
    <x v="5"/>
    <n v="3"/>
    <n v="4176"/>
    <n v="5677.46"/>
    <n v="5"/>
    <n v="16180.76"/>
    <n v="4504.38"/>
    <x v="3"/>
    <x v="3"/>
    <n v="2"/>
    <s v="Bengaluru Hub"/>
    <s v="Beth Hernandez"/>
    <s v="Daniel Mueller"/>
    <x v="3"/>
    <s v="Bengaluru"/>
    <s v="Electronics"/>
    <s v="iPhone 15"/>
    <s v="Apple"/>
    <s v="Bengaluru Hub"/>
    <s v="Beth Hernandez"/>
  </r>
  <r>
    <s v="ORD103087"/>
    <s v="CUST13087"/>
    <s v="Mark Martin"/>
    <s v="Female"/>
    <n v="22"/>
    <x v="0"/>
    <x v="8"/>
    <d v="2026-05-16T00:00:00"/>
    <x v="4"/>
    <s v="Chennai"/>
    <x v="1"/>
    <s v="P1948"/>
    <s v="Sunflower Oil"/>
    <x v="1"/>
    <n v="2"/>
    <n v="17370"/>
    <n v="23889.46"/>
    <n v="5"/>
    <n v="45389.97"/>
    <n v="13038.92"/>
    <x v="0"/>
    <x v="1"/>
    <n v="5"/>
    <s v="Chennai Hub"/>
    <s v="Jennifer Pierce"/>
    <s v="Mark Martin"/>
    <x v="4"/>
    <s v="Chennai"/>
    <s v="Grocery"/>
    <s v="Sunflower Oil"/>
    <s v="Fortune"/>
    <s v="Chennai Hub"/>
    <s v="Jennifer Pierce"/>
  </r>
  <r>
    <s v="ORD103088"/>
    <s v="CUST13088"/>
    <s v="Michael Copeland"/>
    <s v="Male"/>
    <n v="46"/>
    <x v="0"/>
    <x v="181"/>
    <d v="2025-09-18T00:00:00"/>
    <x v="1"/>
    <s v="New Delhi"/>
    <x v="3"/>
    <s v="P2014"/>
    <s v="Galaxy S24"/>
    <x v="3"/>
    <n v="3"/>
    <n v="13303"/>
    <n v="17812.759999999998"/>
    <n v="0"/>
    <n v="53438.28"/>
    <n v="13529.28"/>
    <x v="1"/>
    <x v="3"/>
    <n v="3"/>
    <s v="New Delhi Hub"/>
    <s v="Stephanie Garcia"/>
    <s v="Michael Copeland"/>
    <x v="1"/>
    <s v="New Delhi"/>
    <s v="Electronics"/>
    <s v="Galaxy S24"/>
    <s v="Samsung"/>
    <s v="New Delhi Hub"/>
    <s v="Stephanie Garcia"/>
  </r>
  <r>
    <s v="ORD103089"/>
    <s v="CUST13089"/>
    <s v="Mark Crawford"/>
    <s v="Male"/>
    <n v="28"/>
    <x v="1"/>
    <x v="223"/>
    <d v="2025-07-11T00:00:00"/>
    <x v="4"/>
    <s v="Chennai"/>
    <x v="0"/>
    <s v="P9883"/>
    <s v="Pressure Cooker"/>
    <x v="0"/>
    <n v="3"/>
    <n v="22378"/>
    <n v="28259.16"/>
    <n v="0"/>
    <n v="84777.48"/>
    <n v="17643.48"/>
    <x v="3"/>
    <x v="2"/>
    <n v="4"/>
    <s v="Chennai Hub"/>
    <s v="Jessica Guerrero"/>
    <s v="Mark Crawford"/>
    <x v="4"/>
    <s v="Chennai"/>
    <s v="Home"/>
    <s v="Pressure Cooker"/>
    <s v="Prestige"/>
    <s v="Chennai Hub"/>
    <s v="Jessica Guerrero"/>
  </r>
  <r>
    <s v="ORD103090"/>
    <s v="CUST13090"/>
    <s v="Candice Floyd"/>
    <s v="Male"/>
    <n v="23"/>
    <x v="1"/>
    <x v="41"/>
    <d v="2025-05-17T00:00:00"/>
    <x v="4"/>
    <s v="Chennai"/>
    <x v="1"/>
    <s v="P3417"/>
    <s v="Sunflower Oil"/>
    <x v="1"/>
    <n v="1"/>
    <n v="17402"/>
    <n v="24597.25"/>
    <n v="10"/>
    <n v="22137.53"/>
    <n v="7195.25"/>
    <x v="1"/>
    <x v="3"/>
    <n v="1"/>
    <s v="Chennai Hub"/>
    <s v="Briana Peters"/>
    <s v="Candice Floyd"/>
    <x v="4"/>
    <s v="Chennai"/>
    <s v="Grocery"/>
    <s v="Sunflower Oil"/>
    <s v="Fortune"/>
    <s v="Chennai Hub"/>
    <s v="Briana Peters"/>
  </r>
  <r>
    <s v="ORD103091"/>
    <s v="CUST13091"/>
    <s v="Susan Johnson"/>
    <s v="Female"/>
    <n v="25"/>
    <x v="0"/>
    <x v="314"/>
    <d v="2025-05-01T00:00:00"/>
    <x v="4"/>
    <s v="Chennai"/>
    <x v="1"/>
    <s v="P3159"/>
    <s v="Sunflower Oil"/>
    <x v="1"/>
    <n v="2"/>
    <n v="25584"/>
    <n v="30115.8"/>
    <n v="0"/>
    <n v="60231.6"/>
    <n v="9063.6"/>
    <x v="2"/>
    <x v="0"/>
    <n v="1"/>
    <s v="Chennai Hub"/>
    <s v="David Taylor"/>
    <s v="Susan Johnson"/>
    <x v="4"/>
    <s v="Chennai"/>
    <s v="Grocery"/>
    <s v="Sunflower Oil"/>
    <s v="Fortune"/>
    <s v="Chennai Hub"/>
    <s v="David Taylor"/>
  </r>
  <r>
    <s v="ORD103092"/>
    <s v="CUST13092"/>
    <s v="Jonathan Walker"/>
    <s v="Female"/>
    <n v="24"/>
    <x v="1"/>
    <x v="50"/>
    <d v="2024-08-04T00:00:00"/>
    <x v="3"/>
    <s v="Bengaluru"/>
    <x v="2"/>
    <s v="P7534"/>
    <s v="Face Wash"/>
    <x v="2"/>
    <n v="5"/>
    <n v="13366"/>
    <n v="15659.27"/>
    <n v="10"/>
    <n v="70466.720000000001"/>
    <n v="11466.35"/>
    <x v="2"/>
    <x v="0"/>
    <n v="5"/>
    <s v="Bengaluru Hub"/>
    <s v="Nicholas Jones"/>
    <s v="Jonathan Walker"/>
    <x v="3"/>
    <s v="Bengaluru"/>
    <s v="Beauty"/>
    <s v="Face Wash"/>
    <s v="Loreal"/>
    <s v="Bengaluru Hub"/>
    <s v="Nicholas Jones"/>
  </r>
  <r>
    <s v="ORD103093"/>
    <s v="CUST13093"/>
    <s v="Mr. Michael Malone"/>
    <s v="Male"/>
    <n v="31"/>
    <x v="0"/>
    <x v="65"/>
    <d v="2024-11-01T00:00:00"/>
    <x v="2"/>
    <s v="Hyderabad"/>
    <x v="3"/>
    <s v="P7263"/>
    <s v="Galaxy S24"/>
    <x v="3"/>
    <n v="1"/>
    <n v="17315"/>
    <n v="24626.76"/>
    <n v="10"/>
    <n v="22164.080000000002"/>
    <n v="7311.76"/>
    <x v="3"/>
    <x v="2"/>
    <n v="5"/>
    <s v="Hyderabad Hub"/>
    <s v="Shane Mcdaniel"/>
    <s v="Mr. Michael Malone"/>
    <x v="2"/>
    <s v="Hyderabad"/>
    <s v="Electronics"/>
    <s v="Galaxy S24"/>
    <s v="Samsung"/>
    <s v="Hyderabad Hub"/>
    <s v="Shane Mcdaniel"/>
  </r>
  <r>
    <s v="ORD103094"/>
    <s v="CUST13094"/>
    <s v="Elizabeth Ochoa"/>
    <s v="Male"/>
    <n v="52"/>
    <x v="1"/>
    <x v="363"/>
    <d v="2024-07-14T00:00:00"/>
    <x v="1"/>
    <s v="New Delhi"/>
    <x v="0"/>
    <s v="P9689"/>
    <s v="Pressure Cooker"/>
    <x v="0"/>
    <n v="2"/>
    <n v="5396"/>
    <n v="7565.47"/>
    <n v="15"/>
    <n v="12861.3"/>
    <n v="4338.9399999999996"/>
    <x v="3"/>
    <x v="1"/>
    <n v="2"/>
    <s v="New Delhi Hub"/>
    <s v="Rhonda Young"/>
    <s v="Elizabeth Ochoa"/>
    <x v="1"/>
    <s v="New Delhi"/>
    <s v="Home"/>
    <s v="Pressure Cooker"/>
    <s v="Prestige"/>
    <s v="New Delhi Hub"/>
    <s v="Rhonda Young"/>
  </r>
  <r>
    <s v="ORD103095"/>
    <s v="CUST13095"/>
    <s v="Devin Turner"/>
    <s v="Female"/>
    <n v="33"/>
    <x v="1"/>
    <x v="458"/>
    <d v="2024-11-03T00:00:00"/>
    <x v="3"/>
    <s v="Bengaluru"/>
    <x v="3"/>
    <s v="P2258"/>
    <m/>
    <x v="5"/>
    <n v="3"/>
    <n v="21719"/>
    <n v="28703.84"/>
    <n v="15"/>
    <n v="73194.789999999994"/>
    <n v="20954.52"/>
    <x v="3"/>
    <x v="1"/>
    <n v="1"/>
    <s v="Bengaluru Hub"/>
    <s v="John Mills"/>
    <s v="Devin Turner"/>
    <x v="3"/>
    <s v="Bengaluru"/>
    <s v="Electronics"/>
    <s v="iPhone 15"/>
    <s v="Apple"/>
    <s v="Bengaluru Hub"/>
    <s v="John Mills"/>
  </r>
  <r>
    <s v="ORD103096"/>
    <s v="CUST13096"/>
    <s v="Joshua Ortiz"/>
    <s v="Female"/>
    <n v="33"/>
    <x v="1"/>
    <x v="117"/>
    <d v="2025-08-30T00:00:00"/>
    <x v="0"/>
    <s v="Pune"/>
    <x v="4"/>
    <s v="P9909"/>
    <s v="Air Max Shoes"/>
    <x v="4"/>
    <n v="1"/>
    <n v="16789"/>
    <n v="21030.880000000001"/>
    <n v="10"/>
    <n v="18927.79"/>
    <n v="4241.88"/>
    <x v="3"/>
    <x v="3"/>
    <n v="5"/>
    <s v="Pune Hub"/>
    <s v="Kathryn Shelton"/>
    <s v="Joshua Ortiz"/>
    <x v="0"/>
    <s v="Pune"/>
    <s v="Fashion"/>
    <s v="Air Max Shoes"/>
    <s v="Nike"/>
    <s v="Pune Hub"/>
    <s v="Kathryn Shelton"/>
  </r>
  <r>
    <s v="ORD103097"/>
    <s v="CUST13097"/>
    <s v="Hannah Francis"/>
    <s v="Male"/>
    <n v="34"/>
    <x v="0"/>
    <x v="295"/>
    <d v="2024-07-18T00:00:00"/>
    <x v="4"/>
    <s v="Chennai"/>
    <x v="4"/>
    <s v="P6322"/>
    <s v="Air Max Shoes"/>
    <x v="4"/>
    <n v="5"/>
    <n v="16108"/>
    <n v="21787.57"/>
    <n v="20"/>
    <n v="87150.28"/>
    <n v="28397.85"/>
    <x v="2"/>
    <x v="0"/>
    <n v="5"/>
    <s v="Chennai Hub"/>
    <s v="Jill Snow"/>
    <s v="Hannah Francis"/>
    <x v="4"/>
    <s v="Chennai"/>
    <s v="Fashion"/>
    <s v="Air Max Shoes"/>
    <s v="Nike"/>
    <s v="Chennai Hub"/>
    <s v="Jill Snow"/>
  </r>
  <r>
    <s v="ORD103098"/>
    <s v="CUST13098"/>
    <s v="Jessica Lee"/>
    <s v="Female"/>
    <n v="59"/>
    <x v="1"/>
    <x v="563"/>
    <d v="2024-09-02T00:00:00"/>
    <x v="0"/>
    <s v="Mumbai"/>
    <x v="4"/>
    <s v="P3165"/>
    <s v="Air Max Shoes"/>
    <x v="4"/>
    <n v="4"/>
    <n v="26942"/>
    <n v="35164.980000000003"/>
    <n v="10"/>
    <n v="126593.93"/>
    <n v="32891.919999999998"/>
    <x v="0"/>
    <x v="3"/>
    <n v="2"/>
    <s v="Mumbai Hub"/>
    <s v="Shannon Wells"/>
    <s v="Jessica Lee"/>
    <x v="0"/>
    <s v="Mumbai"/>
    <s v="Fashion"/>
    <s v="Air Max Shoes"/>
    <s v="Nike"/>
    <s v="Mumbai Hub"/>
    <s v="Shannon Wells"/>
  </r>
  <r>
    <s v="ORD103099"/>
    <s v="CUST13099"/>
    <s v="Jeffrey Good"/>
    <s v="Female"/>
    <n v="60"/>
    <x v="0"/>
    <x v="632"/>
    <d v="2024-11-19T00:00:00"/>
    <x v="2"/>
    <s v="Hyderabad"/>
    <x v="2"/>
    <s v="P8850"/>
    <s v="Face Wash"/>
    <x v="2"/>
    <n v="3"/>
    <n v="5641"/>
    <n v="7191.98"/>
    <n v="0"/>
    <n v="21575.94"/>
    <n v="4652.9399999999996"/>
    <x v="1"/>
    <x v="0"/>
    <n v="3"/>
    <s v="Hyderabad Hub"/>
    <s v="Aaron Evans DVM"/>
    <s v="Jeffrey Good"/>
    <x v="2"/>
    <s v="Hyderabad"/>
    <s v="Beauty"/>
    <s v="Face Wash"/>
    <s v="Loreal"/>
    <s v="Hyderabad Hub"/>
    <s v="Aaron Evans DVM"/>
  </r>
  <r>
    <s v="ORD103100"/>
    <s v="CUST13100"/>
    <s v="Matthew Moore"/>
    <s v="Female"/>
    <n v="20"/>
    <x v="1"/>
    <x v="362"/>
    <d v="2025-04-17T00:00:00"/>
    <x v="3"/>
    <s v="Bengaluru"/>
    <x v="3"/>
    <s v="P1817"/>
    <m/>
    <x v="4"/>
    <n v="1"/>
    <n v="25095"/>
    <n v="36318.199999999997"/>
    <n v="10"/>
    <n v="32686.38"/>
    <n v="11223.2"/>
    <x v="1"/>
    <x v="1"/>
    <n v="5"/>
    <s v="Bengaluru Hub"/>
    <s v="Betty Atkinson"/>
    <s v="Matthew Moore"/>
    <x v="3"/>
    <s v="Bengaluru"/>
    <s v="Electronics"/>
    <s v="Air Max Shoes"/>
    <s v="Nike"/>
    <s v="Bengaluru Hub"/>
    <s v="Betty Atkinson"/>
  </r>
  <r>
    <s v="ORD103101"/>
    <s v="CUST13101"/>
    <s v="John Archer"/>
    <s v="Male"/>
    <n v="54"/>
    <x v="0"/>
    <x v="662"/>
    <d v="2025-06-09T00:00:00"/>
    <x v="3"/>
    <s v="Bengaluru"/>
    <x v="1"/>
    <s v="P7283"/>
    <s v="Sunflower Oil"/>
    <x v="1"/>
    <n v="5"/>
    <n v="18495"/>
    <n v="24695.46"/>
    <n v="20"/>
    <n v="98781.84"/>
    <n v="31002.3"/>
    <x v="2"/>
    <x v="2"/>
    <n v="3"/>
    <s v="Bengaluru Hub"/>
    <s v="Jonathan Bennett"/>
    <s v="John Archer"/>
    <x v="3"/>
    <s v="Bengaluru"/>
    <s v="Grocery"/>
    <s v="Sunflower Oil"/>
    <s v="Fortune"/>
    <s v="Bengaluru Hub"/>
    <s v="Jonathan Bennett"/>
  </r>
  <r>
    <s v="ORD103102"/>
    <s v="CUST13102"/>
    <s v="Anthony Gutierrez"/>
    <s v="Female"/>
    <n v="58"/>
    <x v="1"/>
    <x v="208"/>
    <d v="2025-11-17T00:00:00"/>
    <x v="3"/>
    <s v="Bengaluru"/>
    <x v="3"/>
    <s v="P5184"/>
    <s v="Galaxy S24"/>
    <x v="3"/>
    <n v="3"/>
    <n v="27114"/>
    <n v="31071.34"/>
    <n v="5"/>
    <n v="88553.32"/>
    <n v="11872.02"/>
    <x v="2"/>
    <x v="2"/>
    <n v="3"/>
    <s v="Bengaluru Hub"/>
    <s v="Timothy Butler"/>
    <s v="Anthony Gutierrez"/>
    <x v="3"/>
    <s v="Bengaluru"/>
    <s v="Electronics"/>
    <s v="Galaxy S24"/>
    <s v="Samsung"/>
    <s v="Bengaluru Hub"/>
    <s v="Timothy Butler"/>
  </r>
  <r>
    <s v="ORD103103"/>
    <s v="CUST13103"/>
    <s v="Matthew Ewing"/>
    <s v="Female"/>
    <n v="25"/>
    <x v="1"/>
    <x v="37"/>
    <d v="2025-09-14T00:00:00"/>
    <x v="2"/>
    <s v="Hyderabad"/>
    <x v="4"/>
    <s v="P4601"/>
    <s v="Air Max Shoes"/>
    <x v="4"/>
    <n v="3"/>
    <n v="665"/>
    <n v="839.48"/>
    <n v="20"/>
    <n v="2014.75"/>
    <n v="523.44000000000005"/>
    <x v="3"/>
    <x v="3"/>
    <n v="4"/>
    <s v="Hyderabad Hub"/>
    <s v="Jody Holland"/>
    <s v="Matthew Ewing"/>
    <x v="2"/>
    <s v="Hyderabad"/>
    <s v="Fashion"/>
    <s v="Air Max Shoes"/>
    <s v="Nike"/>
    <s v="Hyderabad Hub"/>
    <s v="Jody Holland"/>
  </r>
  <r>
    <s v="ORD103104"/>
    <s v="CUST13104"/>
    <s v="Jonathan Figueroa"/>
    <s v="Female"/>
    <n v="33"/>
    <x v="1"/>
    <x v="110"/>
    <d v="2026-03-19T00:00:00"/>
    <x v="1"/>
    <s v="New Delhi"/>
    <x v="1"/>
    <s v="P5191"/>
    <s v="Sunflower Oil"/>
    <x v="1"/>
    <n v="5"/>
    <n v="8449"/>
    <n v="11391.91"/>
    <n v="10"/>
    <n v="51263.6"/>
    <n v="14714.55"/>
    <x v="2"/>
    <x v="2"/>
    <n v="2"/>
    <s v="New Delhi Hub"/>
    <s v="Ronald Salazar"/>
    <s v="Jonathan Figueroa"/>
    <x v="1"/>
    <s v="New Delhi"/>
    <s v="Grocery"/>
    <s v="Sunflower Oil"/>
    <s v="Fortune"/>
    <s v="New Delhi Hub"/>
    <s v="Ronald Salazar"/>
  </r>
  <r>
    <s v="ORD103105"/>
    <s v="CUST13105"/>
    <s v="Elizabeth Stewart"/>
    <s v="Male"/>
    <n v="43"/>
    <x v="0"/>
    <x v="337"/>
    <d v="2024-11-20T00:00:00"/>
    <x v="3"/>
    <s v="Bengaluru"/>
    <x v="2"/>
    <s v="P7038"/>
    <s v="Face Wash"/>
    <x v="2"/>
    <n v="2"/>
    <n v="9410"/>
    <n v="10588.26"/>
    <n v="10"/>
    <n v="19058.87"/>
    <n v="2356.52"/>
    <x v="0"/>
    <x v="2"/>
    <n v="1"/>
    <s v="Bengaluru Hub"/>
    <s v="Brandon Zamora"/>
    <s v="Elizabeth Stewart"/>
    <x v="3"/>
    <s v="Bengaluru"/>
    <s v="Beauty"/>
    <s v="Face Wash"/>
    <s v="Loreal"/>
    <s v="Bengaluru Hub"/>
    <s v="Brandon Zamora"/>
  </r>
  <r>
    <s v="ORD103106"/>
    <s v="CUST13106"/>
    <s v="Toni Mejia"/>
    <s v="Male"/>
    <n v="55"/>
    <x v="1"/>
    <x v="114"/>
    <d v="2025-08-30T00:00:00"/>
    <x v="2"/>
    <s v="Hyderabad"/>
    <x v="0"/>
    <s v="P9993"/>
    <s v="Pressure Cooker"/>
    <x v="0"/>
    <n v="4"/>
    <n v="16598"/>
    <n v="22166.34"/>
    <n v="15"/>
    <n v="75365.56"/>
    <n v="22273.360000000001"/>
    <x v="2"/>
    <x v="2"/>
    <n v="4"/>
    <s v="Hyderabad Hub"/>
    <s v="Joshua Wilson"/>
    <s v="Toni Mejia"/>
    <x v="2"/>
    <s v="Hyderabad"/>
    <s v="Home"/>
    <s v="Pressure Cooker"/>
    <s v="Prestige"/>
    <s v="Hyderabad Hub"/>
    <s v="Joshua Wilson"/>
  </r>
  <r>
    <s v="ORD103107"/>
    <s v="CUST13107"/>
    <s v="Bryan Ford"/>
    <s v="Male"/>
    <n v="23"/>
    <x v="0"/>
    <x v="709"/>
    <d v="2024-11-29T00:00:00"/>
    <x v="2"/>
    <s v="Hyderabad"/>
    <x v="1"/>
    <s v="P8600"/>
    <s v="Sunflower Oil"/>
    <x v="1"/>
    <n v="1"/>
    <n v="14795"/>
    <n v="20221.7"/>
    <n v="15"/>
    <n v="17188.439999999999"/>
    <n v="5426.7"/>
    <x v="2"/>
    <x v="3"/>
    <n v="2"/>
    <s v="Hyderabad Hub"/>
    <s v="Molly Smith DVM"/>
    <s v="Bryan Ford"/>
    <x v="2"/>
    <s v="Hyderabad"/>
    <s v="Grocery"/>
    <s v="Sunflower Oil"/>
    <s v="Fortune"/>
    <s v="Hyderabad Hub"/>
    <s v="Molly Smith DVM"/>
  </r>
  <r>
    <s v="ORD103108"/>
    <s v="CUST13108"/>
    <s v="Timothy Blackwell"/>
    <s v="Female"/>
    <n v="40"/>
    <x v="1"/>
    <x v="489"/>
    <d v="2025-08-22T00:00:00"/>
    <x v="4"/>
    <s v="Chennai"/>
    <x v="3"/>
    <s v="P7709"/>
    <s v="Galaxy S24"/>
    <x v="3"/>
    <n v="3"/>
    <n v="18215"/>
    <n v="21531.57"/>
    <n v="20"/>
    <n v="51675.77"/>
    <n v="9949.7099999999991"/>
    <x v="2"/>
    <x v="1"/>
    <n v="1"/>
    <s v="Chennai Hub"/>
    <s v="Molly Walker"/>
    <s v="Timothy Blackwell"/>
    <x v="4"/>
    <s v="Chennai"/>
    <s v="Electronics"/>
    <s v="Galaxy S24"/>
    <s v="Samsung"/>
    <s v="Chennai Hub"/>
    <s v="Molly Walker"/>
  </r>
  <r>
    <s v="ORD103109"/>
    <s v="CUST13109"/>
    <s v="Jason Graves"/>
    <s v="Female"/>
    <n v="54"/>
    <x v="1"/>
    <x v="70"/>
    <d v="2025-07-14T00:00:00"/>
    <x v="1"/>
    <s v="New Delhi"/>
    <x v="1"/>
    <s v="P2344"/>
    <s v="Sunflower Oil"/>
    <x v="1"/>
    <n v="2"/>
    <n v="13173"/>
    <n v="17271.45"/>
    <n v="15"/>
    <n v="29361.47"/>
    <n v="8196.9"/>
    <x v="0"/>
    <x v="2"/>
    <n v="3"/>
    <s v="New Delhi Hub"/>
    <s v="Amy Robinson"/>
    <s v="Jason Graves"/>
    <x v="1"/>
    <s v="New Delhi"/>
    <s v="Grocery"/>
    <s v="Sunflower Oil"/>
    <s v="Fortune"/>
    <s v="New Delhi Hub"/>
    <s v="Amy Robinson"/>
  </r>
  <r>
    <s v="ORD103110"/>
    <s v="CUST13110"/>
    <s v="Donald Jones"/>
    <s v="Male"/>
    <n v="29"/>
    <x v="0"/>
    <x v="427"/>
    <d v="2024-10-06T00:00:00"/>
    <x v="4"/>
    <s v="Chennai"/>
    <x v="3"/>
    <s v="P7413"/>
    <s v="Galaxy S24"/>
    <x v="3"/>
    <n v="3"/>
    <n v="12236"/>
    <n v="13683.19"/>
    <n v="20"/>
    <n v="32839.660000000003"/>
    <n v="4341.57"/>
    <x v="0"/>
    <x v="3"/>
    <n v="5"/>
    <s v="Chennai Hub"/>
    <s v="Daniel Bruce"/>
    <s v="Donald Jones"/>
    <x v="4"/>
    <s v="Chennai"/>
    <s v="Electronics"/>
    <s v="Galaxy S24"/>
    <s v="Samsung"/>
    <s v="Chennai Hub"/>
    <s v="Daniel Bruce"/>
  </r>
  <r>
    <s v="ORD103111"/>
    <s v="CUST13111"/>
    <s v="Luis Lawrence"/>
    <s v="Male"/>
    <n v="53"/>
    <x v="0"/>
    <x v="241"/>
    <d v="2025-03-05T00:00:00"/>
    <x v="1"/>
    <s v="New Delhi"/>
    <x v="0"/>
    <s v="P9141"/>
    <s v="Pressure Cooker"/>
    <x v="0"/>
    <n v="3"/>
    <n v="8324"/>
    <n v="9598.4699999999993"/>
    <n v="0"/>
    <n v="28795.41"/>
    <n v="3823.41"/>
    <x v="3"/>
    <x v="3"/>
    <n v="2"/>
    <s v="New Delhi Hub"/>
    <s v="Raymond Ferrell"/>
    <s v="Luis Lawrence"/>
    <x v="1"/>
    <s v="New Delhi"/>
    <s v="Home"/>
    <s v="Pressure Cooker"/>
    <s v="Prestige"/>
    <s v="New Delhi Hub"/>
    <s v="Raymond Ferrell"/>
  </r>
  <r>
    <s v="ORD103112"/>
    <s v="CUST13112"/>
    <s v="Eileen Lopez"/>
    <s v="Female"/>
    <n v="46"/>
    <x v="0"/>
    <x v="133"/>
    <d v="2025-04-16T00:00:00"/>
    <x v="0"/>
    <s v="Mumbai"/>
    <x v="1"/>
    <s v="P8088"/>
    <s v="Sunflower Oil"/>
    <x v="1"/>
    <n v="3"/>
    <n v="17919"/>
    <n v="22192.09"/>
    <n v="5"/>
    <n v="63247.46"/>
    <n v="12819.27"/>
    <x v="1"/>
    <x v="1"/>
    <n v="2"/>
    <s v="Mumbai Hub"/>
    <s v="Joann Lewis"/>
    <s v="Eileen Lopez"/>
    <x v="0"/>
    <s v="Mumbai"/>
    <s v="Grocery"/>
    <s v="Sunflower Oil"/>
    <s v="Fortune"/>
    <s v="Mumbai Hub"/>
    <s v="Joann Lewis"/>
  </r>
  <r>
    <s v="ORD103113"/>
    <s v="CUST13113"/>
    <s v="Robert Barrett"/>
    <s v="Female"/>
    <n v="44"/>
    <x v="0"/>
    <x v="130"/>
    <d v="2026-05-08T00:00:00"/>
    <x v="2"/>
    <s v="Hyderabad"/>
    <x v="1"/>
    <s v="P9613"/>
    <s v="Sunflower Oil"/>
    <x v="1"/>
    <n v="5"/>
    <n v="14718"/>
    <n v="21084.42"/>
    <n v="0"/>
    <n v="105422.1"/>
    <n v="31832.1"/>
    <x v="2"/>
    <x v="2"/>
    <n v="5"/>
    <s v="Hyderabad Hub"/>
    <s v="Tammy Kennedy"/>
    <s v="Robert Barrett"/>
    <x v="2"/>
    <s v="Hyderabad"/>
    <s v="Grocery"/>
    <s v="Sunflower Oil"/>
    <s v="Fortune"/>
    <s v="Hyderabad Hub"/>
    <s v="Tammy Kennedy"/>
  </r>
  <r>
    <s v="ORD103114"/>
    <s v="CUST13114"/>
    <s v="Christopher Barker"/>
    <s v="Male"/>
    <n v="18"/>
    <x v="1"/>
    <x v="556"/>
    <d v="2025-12-04T00:00:00"/>
    <x v="1"/>
    <s v="New Delhi"/>
    <x v="1"/>
    <s v="P4931"/>
    <s v="Sunflower Oil"/>
    <x v="1"/>
    <n v="2"/>
    <n v="18091"/>
    <n v="20902.580000000002"/>
    <n v="0"/>
    <n v="41805.160000000003"/>
    <n v="5623.16"/>
    <x v="2"/>
    <x v="3"/>
    <n v="1"/>
    <s v="New Delhi Hub"/>
    <s v="Rachel Bennett"/>
    <s v="Christopher Barker"/>
    <x v="1"/>
    <s v="New Delhi"/>
    <s v="Grocery"/>
    <s v="Sunflower Oil"/>
    <s v="Fortune"/>
    <s v="New Delhi Hub"/>
    <s v="Rachel Bennett"/>
  </r>
  <r>
    <s v="ORD103115"/>
    <s v="CUST13115"/>
    <s v="Katelyn Chambers"/>
    <s v="Male"/>
    <n v="53"/>
    <x v="1"/>
    <x v="102"/>
    <d v="2025-04-18T00:00:00"/>
    <x v="3"/>
    <s v="Bengaluru"/>
    <x v="1"/>
    <s v="P3317"/>
    <s v="Sunflower Oil"/>
    <x v="1"/>
    <n v="1"/>
    <n v="11162"/>
    <n v="16165.51"/>
    <n v="10"/>
    <n v="14548.96"/>
    <n v="5003.51"/>
    <x v="1"/>
    <x v="2"/>
    <n v="4"/>
    <s v="Bengaluru Hub"/>
    <s v="Mrs. Vanessa Buchanan"/>
    <s v="Katelyn Chambers"/>
    <x v="3"/>
    <s v="Bengaluru"/>
    <s v="Grocery"/>
    <s v="Sunflower Oil"/>
    <s v="Fortune"/>
    <s v="Bengaluru Hub"/>
    <s v="Mrs. Vanessa Buchanan"/>
  </r>
  <r>
    <s v="ORD103116"/>
    <s v="CUST13116"/>
    <s v="Daryl Gonzales"/>
    <s v="Female"/>
    <n v="58"/>
    <x v="1"/>
    <x v="683"/>
    <d v="2025-02-22T00:00:00"/>
    <x v="4"/>
    <s v="Chennai"/>
    <x v="2"/>
    <s v="P3657"/>
    <s v="Face Wash"/>
    <x v="2"/>
    <n v="4"/>
    <n v="8717"/>
    <n v="11994.67"/>
    <n v="10"/>
    <n v="43180.81"/>
    <n v="13110.68"/>
    <x v="2"/>
    <x v="2"/>
    <n v="1"/>
    <s v="Chennai Hub"/>
    <s v="Kathleen Rogers DVM"/>
    <s v="Daryl Gonzales"/>
    <x v="4"/>
    <s v="Chennai"/>
    <s v="Beauty"/>
    <s v="Face Wash"/>
    <s v="Loreal"/>
    <s v="Chennai Hub"/>
    <s v="Kathleen Rogers DVM"/>
  </r>
  <r>
    <s v="ORD103117"/>
    <s v="CUST13117"/>
    <s v="Gerald Mullen"/>
    <s v="Male"/>
    <n v="28"/>
    <x v="1"/>
    <x v="520"/>
    <d v="2025-09-13T00:00:00"/>
    <x v="2"/>
    <s v="Hyderabad"/>
    <x v="0"/>
    <s v="P2323"/>
    <s v="Pressure Cooker"/>
    <x v="0"/>
    <n v="3"/>
    <n v="283"/>
    <n v="400.79"/>
    <n v="10"/>
    <n v="1082.1300000000001"/>
    <n v="353.37"/>
    <x v="3"/>
    <x v="2"/>
    <n v="1"/>
    <s v="Hyderabad Hub"/>
    <s v="Daniel Carter"/>
    <s v="Gerald Mullen"/>
    <x v="2"/>
    <s v="Hyderabad"/>
    <s v="Home"/>
    <s v="Pressure Cooker"/>
    <s v="Prestige"/>
    <s v="Hyderabad Hub"/>
    <s v="Daniel Carter"/>
  </r>
  <r>
    <s v="ORD103118"/>
    <s v="CUST13118"/>
    <s v="Isaiah Thompson"/>
    <s v="Male"/>
    <n v="52"/>
    <x v="1"/>
    <x v="111"/>
    <d v="2025-01-13T00:00:00"/>
    <x v="2"/>
    <s v="Hyderabad"/>
    <x v="1"/>
    <s v="P5698"/>
    <s v="Sunflower Oil"/>
    <x v="1"/>
    <n v="2"/>
    <n v="7140"/>
    <n v="9958.93"/>
    <n v="20"/>
    <n v="15934.29"/>
    <n v="5637.86"/>
    <x v="3"/>
    <x v="0"/>
    <n v="2"/>
    <s v="Hyderabad Hub"/>
    <s v="Jennifer Christensen"/>
    <s v="Isaiah Thompson"/>
    <x v="2"/>
    <s v="Hyderabad"/>
    <s v="Grocery"/>
    <s v="Sunflower Oil"/>
    <s v="Fortune"/>
    <s v="Hyderabad Hub"/>
    <s v="Jennifer Christensen"/>
  </r>
  <r>
    <s v="ORD103119"/>
    <s v="CUST13119"/>
    <s v="Steven Li"/>
    <s v="Male"/>
    <n v="43"/>
    <x v="1"/>
    <x v="238"/>
    <d v="2024-07-04T00:00:00"/>
    <x v="0"/>
    <s v="Pune"/>
    <x v="3"/>
    <s v="P1157"/>
    <s v="Galaxy S24"/>
    <x v="3"/>
    <n v="1"/>
    <n v="8786"/>
    <n v="12395.03"/>
    <n v="15"/>
    <n v="10535.78"/>
    <n v="3609.03"/>
    <x v="2"/>
    <x v="2"/>
    <n v="3"/>
    <s v="Pune Hub"/>
    <s v="Gregory Davis"/>
    <s v="Steven Li"/>
    <x v="0"/>
    <s v="Pune"/>
    <s v="Electronics"/>
    <s v="Galaxy S24"/>
    <s v="Samsung"/>
    <s v="Pune Hub"/>
    <s v="Gregory Davis"/>
  </r>
  <r>
    <s v="ORD103120"/>
    <s v="CUST13120"/>
    <s v="Tyler Phillips"/>
    <s v="Female"/>
    <n v="35"/>
    <x v="1"/>
    <x v="56"/>
    <d v="2026-03-27T00:00:00"/>
    <x v="4"/>
    <s v="Chennai"/>
    <x v="3"/>
    <s v="P4836"/>
    <s v="Galaxy S24"/>
    <x v="3"/>
    <n v="1"/>
    <n v="11604"/>
    <n v="16437.39"/>
    <n v="20"/>
    <n v="13149.91"/>
    <n v="4833.3900000000003"/>
    <x v="2"/>
    <x v="3"/>
    <n v="2"/>
    <s v="Chennai Hub"/>
    <s v="Zoe Alexander"/>
    <s v="Tyler Phillips"/>
    <x v="4"/>
    <s v="Chennai"/>
    <s v="Electronics"/>
    <s v="Galaxy S24"/>
    <s v="Samsung"/>
    <s v="Chennai Hub"/>
    <s v="Zoe Alexander"/>
  </r>
  <r>
    <s v="ORD103121"/>
    <s v="CUST13121"/>
    <s v="Brett Thomas"/>
    <s v="Female"/>
    <n v="51"/>
    <x v="1"/>
    <x v="27"/>
    <d v="2025-05-24T00:00:00"/>
    <x v="0"/>
    <s v="Pune"/>
    <x v="3"/>
    <s v="P8072"/>
    <s v="iPhone 15"/>
    <x v="5"/>
    <n v="2"/>
    <n v="9526"/>
    <n v="11518.75"/>
    <n v="10"/>
    <n v="20733.75"/>
    <n v="3985.5"/>
    <x v="3"/>
    <x v="3"/>
    <n v="3"/>
    <s v="Pune Hub"/>
    <s v="Elizabeth Coleman"/>
    <s v="Brett Thomas"/>
    <x v="0"/>
    <s v="Pune"/>
    <s v="Electronics"/>
    <s v="iPhone 15"/>
    <s v="Apple"/>
    <s v="Pune Hub"/>
    <s v="Elizabeth Coleman"/>
  </r>
  <r>
    <s v="ORD103122"/>
    <s v="CUST13122"/>
    <s v="Beth Powell"/>
    <s v="Male"/>
    <n v="43"/>
    <x v="1"/>
    <x v="267"/>
    <d v="2026-06-02T00:00:00"/>
    <x v="3"/>
    <s v="Bengaluru"/>
    <x v="0"/>
    <s v="P5244"/>
    <s v="Pressure Cooker"/>
    <x v="0"/>
    <n v="2"/>
    <n v="21625"/>
    <n v="25457.99"/>
    <n v="10"/>
    <n v="45824.38"/>
    <n v="7665.98"/>
    <x v="1"/>
    <x v="0"/>
    <n v="4"/>
    <s v="Bengaluru Hub"/>
    <s v="Connie Aguilar"/>
    <s v="Beth Powell"/>
    <x v="3"/>
    <s v="Bengaluru"/>
    <s v="Home"/>
    <s v="Pressure Cooker"/>
    <s v="Prestige"/>
    <s v="Bengaluru Hub"/>
    <s v="Connie Aguilar"/>
  </r>
  <r>
    <s v="ORD103123"/>
    <s v="CUST13123"/>
    <s v="Michelle Salazar"/>
    <s v="Male"/>
    <n v="23"/>
    <x v="0"/>
    <x v="70"/>
    <d v="2024-10-17T00:00:00"/>
    <x v="0"/>
    <s v="Mumbai"/>
    <x v="3"/>
    <s v="P1083"/>
    <s v="Galaxy S24"/>
    <x v="3"/>
    <n v="2"/>
    <n v="19031"/>
    <n v="24756.75"/>
    <n v="10"/>
    <n v="44562.15"/>
    <n v="11451.5"/>
    <x v="2"/>
    <x v="2"/>
    <n v="5"/>
    <s v="Mumbai Hub"/>
    <s v="Charles Fowler"/>
    <s v="Michelle Salazar"/>
    <x v="0"/>
    <s v="Mumbai"/>
    <s v="Electronics"/>
    <s v="Galaxy S24"/>
    <s v="Samsung"/>
    <s v="Mumbai Hub"/>
    <s v="Charles Fowler"/>
  </r>
  <r>
    <s v="ORD103124"/>
    <s v="CUST13124"/>
    <s v="Max Ramirez"/>
    <s v="Male"/>
    <n v="41"/>
    <x v="0"/>
    <x v="518"/>
    <d v="2024-08-20T00:00:00"/>
    <x v="2"/>
    <s v="Hyderabad"/>
    <x v="3"/>
    <s v="P2469"/>
    <s v="Galaxy S24"/>
    <x v="3"/>
    <n v="4"/>
    <n v="1749"/>
    <n v="1970.99"/>
    <n v="20"/>
    <n v="6307.17"/>
    <n v="887.96"/>
    <x v="2"/>
    <x v="3"/>
    <n v="4"/>
    <s v="Hyderabad Hub"/>
    <s v="Stephanie Scott"/>
    <s v="Max Ramirez"/>
    <x v="2"/>
    <s v="Hyderabad"/>
    <s v="Electronics"/>
    <s v="Galaxy S24"/>
    <s v="Samsung"/>
    <s v="Hyderabad Hub"/>
    <s v="Stephanie Scott"/>
  </r>
  <r>
    <s v="ORD103125"/>
    <s v="CUST13125"/>
    <s v="Daniel Leon"/>
    <s v="Female"/>
    <n v="24"/>
    <x v="0"/>
    <x v="689"/>
    <d v="2024-08-15T00:00:00"/>
    <x v="1"/>
    <s v="New Delhi"/>
    <x v="1"/>
    <s v="P4110"/>
    <s v="Sunflower Oil"/>
    <x v="1"/>
    <n v="2"/>
    <n v="14684"/>
    <n v="17079.75"/>
    <n v="20"/>
    <n v="27327.599999999999"/>
    <n v="4791.5"/>
    <x v="0"/>
    <x v="1"/>
    <n v="1"/>
    <s v="New Delhi Hub"/>
    <s v="Victoria Gamble"/>
    <s v="Daniel Leon"/>
    <x v="1"/>
    <s v="New Delhi"/>
    <s v="Grocery"/>
    <s v="Sunflower Oil"/>
    <s v="Fortune"/>
    <s v="New Delhi Hub"/>
    <s v="Victoria Gamble"/>
  </r>
  <r>
    <s v="ORD103126"/>
    <s v="CUST13126"/>
    <s v="Virginia Rodriguez"/>
    <s v="Female"/>
    <n v="31"/>
    <x v="0"/>
    <x v="685"/>
    <d v="2026-04-05T00:00:00"/>
    <x v="0"/>
    <s v="Mumbai"/>
    <x v="3"/>
    <s v="P4595"/>
    <s v="Galaxy S24"/>
    <x v="3"/>
    <n v="5"/>
    <n v="27894"/>
    <n v="31670"/>
    <n v="20"/>
    <n v="126680"/>
    <n v="18880"/>
    <x v="0"/>
    <x v="0"/>
    <n v="1"/>
    <s v="Mumbai Hub"/>
    <s v="Melissa Decker"/>
    <s v="Virginia Rodriguez"/>
    <x v="0"/>
    <s v="Mumbai"/>
    <s v="Electronics"/>
    <s v="Galaxy S24"/>
    <s v="Samsung"/>
    <s v="Mumbai Hub"/>
    <s v="Melissa Decker"/>
  </r>
  <r>
    <s v="ORD103127"/>
    <s v="CUST13127"/>
    <s v="Jacqueline Harmon"/>
    <s v="Male"/>
    <n v="33"/>
    <x v="0"/>
    <x v="700"/>
    <d v="2024-08-01T00:00:00"/>
    <x v="1"/>
    <s v="New Delhi"/>
    <x v="2"/>
    <s v="P7057"/>
    <s v="Face Wash"/>
    <x v="2"/>
    <n v="2"/>
    <n v="18749"/>
    <n v="24935.08"/>
    <n v="15"/>
    <n v="42389.64"/>
    <n v="12372.16"/>
    <x v="2"/>
    <x v="3"/>
    <n v="2"/>
    <s v="New Delhi Hub"/>
    <s v="Tony Smith"/>
    <s v="Jacqueline Harmon"/>
    <x v="1"/>
    <s v="New Delhi"/>
    <s v="Beauty"/>
    <s v="Face Wash"/>
    <s v="Loreal"/>
    <s v="New Delhi Hub"/>
    <s v="Tony Smith"/>
  </r>
  <r>
    <s v="ORD103128"/>
    <s v="CUST13128"/>
    <s v="Robin Smith"/>
    <s v="Female"/>
    <n v="24"/>
    <x v="0"/>
    <x v="533"/>
    <d v="2025-02-01T00:00:00"/>
    <x v="3"/>
    <s v="Bengaluru"/>
    <x v="3"/>
    <s v="P3391"/>
    <s v="iPhone 15"/>
    <x v="5"/>
    <n v="5"/>
    <n v="2072"/>
    <n v="2738.59"/>
    <n v="10"/>
    <n v="12323.66"/>
    <n v="3332.95"/>
    <x v="2"/>
    <x v="1"/>
    <n v="4"/>
    <s v="Bengaluru Hub"/>
    <s v="Mrs. Ann Anderson MD"/>
    <s v="Robin Smith"/>
    <x v="3"/>
    <s v="Bengaluru"/>
    <s v="Electronics"/>
    <s v="iPhone 15"/>
    <s v="Apple"/>
    <s v="Bengaluru Hub"/>
    <s v="Mrs. Ann Anderson MD"/>
  </r>
  <r>
    <s v="ORD103129"/>
    <s v="CUST13129"/>
    <s v="Sheila Brown"/>
    <s v="Female"/>
    <n v="29"/>
    <x v="0"/>
    <x v="674"/>
    <d v="2025-05-30T00:00:00"/>
    <x v="1"/>
    <s v="New Delhi"/>
    <x v="0"/>
    <s v="P7599"/>
    <s v="Pressure Cooker"/>
    <x v="0"/>
    <n v="5"/>
    <n v="18063"/>
    <n v="24694.22"/>
    <n v="5"/>
    <n v="117297.54"/>
    <n v="33156.1"/>
    <x v="2"/>
    <x v="2"/>
    <n v="2"/>
    <s v="New Delhi Hub"/>
    <s v="Timothy Andrews"/>
    <s v="Sheila Brown"/>
    <x v="1"/>
    <s v="New Delhi"/>
    <s v="Home"/>
    <s v="Pressure Cooker"/>
    <s v="Prestige"/>
    <s v="New Delhi Hub"/>
    <s v="Timothy Andrews"/>
  </r>
  <r>
    <s v="ORD103130"/>
    <s v="CUST13130"/>
    <s v="Scott Moore"/>
    <s v="Male"/>
    <n v="43"/>
    <x v="1"/>
    <x v="620"/>
    <d v="2025-02-23T00:00:00"/>
    <x v="2"/>
    <s v="Hyderabad"/>
    <x v="0"/>
    <s v="P1121"/>
    <s v="Pressure Cooker"/>
    <x v="0"/>
    <n v="2"/>
    <n v="20077"/>
    <n v="27606.81"/>
    <n v="0"/>
    <n v="55213.62"/>
    <n v="15059.62"/>
    <x v="3"/>
    <x v="3"/>
    <n v="4"/>
    <s v="Hyderabad Hub"/>
    <s v="Adam Wolfe"/>
    <s v="Scott Moore"/>
    <x v="2"/>
    <s v="Hyderabad"/>
    <s v="Home"/>
    <s v="Pressure Cooker"/>
    <s v="Prestige"/>
    <s v="Hyderabad Hub"/>
    <s v="Adam Wolfe"/>
  </r>
  <r>
    <s v="ORD103131"/>
    <s v="CUST13131"/>
    <s v="Lauren Zavala"/>
    <s v="Male"/>
    <n v="50"/>
    <x v="0"/>
    <x v="713"/>
    <d v="2025-06-19T00:00:00"/>
    <x v="3"/>
    <s v="Bengaluru"/>
    <x v="1"/>
    <s v="P8938"/>
    <s v="Sunflower Oil"/>
    <x v="1"/>
    <n v="1"/>
    <n v="27010"/>
    <n v="37161.58"/>
    <n v="10"/>
    <n v="33445.42"/>
    <n v="10151.58"/>
    <x v="3"/>
    <x v="1"/>
    <n v="2"/>
    <s v="Bengaluru Hub"/>
    <s v="Gerald Stewart"/>
    <s v="Lauren Zavala"/>
    <x v="3"/>
    <s v="Bengaluru"/>
    <s v="Grocery"/>
    <s v="Sunflower Oil"/>
    <s v="Fortune"/>
    <s v="Bengaluru Hub"/>
    <s v="Gerald Stewart"/>
  </r>
  <r>
    <s v="ORD103132"/>
    <s v="CUST13132"/>
    <s v="John Allison"/>
    <s v="Female"/>
    <n v="26"/>
    <x v="0"/>
    <x v="702"/>
    <d v="2026-04-01T00:00:00"/>
    <x v="0"/>
    <s v="Mumbai"/>
    <x v="1"/>
    <s v="P2211"/>
    <s v="Sunflower Oil"/>
    <x v="1"/>
    <n v="3"/>
    <n v="24827"/>
    <n v="30006"/>
    <n v="20"/>
    <n v="72014.399999999994"/>
    <n v="15537"/>
    <x v="2"/>
    <x v="2"/>
    <n v="3"/>
    <s v="Mumbai Hub"/>
    <s v="Susan Graham"/>
    <s v="John Allison"/>
    <x v="0"/>
    <s v="Mumbai"/>
    <s v="Grocery"/>
    <s v="Sunflower Oil"/>
    <s v="Fortune"/>
    <s v="Mumbai Hub"/>
    <s v="Susan Graham"/>
  </r>
  <r>
    <s v="ORD103133"/>
    <s v="CUST13133"/>
    <s v="David Allen"/>
    <s v="Male"/>
    <n v="46"/>
    <x v="0"/>
    <x v="306"/>
    <d v="2026-05-20T00:00:00"/>
    <x v="4"/>
    <s v="Chennai"/>
    <x v="0"/>
    <s v="P9323"/>
    <s v="Pressure Cooker"/>
    <x v="0"/>
    <n v="5"/>
    <n v="7674"/>
    <n v="8535.6"/>
    <n v="0"/>
    <n v="42678"/>
    <n v="4308"/>
    <x v="3"/>
    <x v="3"/>
    <n v="2"/>
    <s v="Chennai Hub"/>
    <s v="Cynthia Kim"/>
    <s v="David Allen"/>
    <x v="4"/>
    <s v="Chennai"/>
    <s v="Home"/>
    <s v="Pressure Cooker"/>
    <s v="Prestige"/>
    <s v="Chennai Hub"/>
    <s v="Cynthia Kim"/>
  </r>
  <r>
    <s v="ORD103134"/>
    <s v="CUST13134"/>
    <s v="Parker Carter"/>
    <s v="Female"/>
    <n v="18"/>
    <x v="1"/>
    <x v="234"/>
    <d v="2025-10-26T00:00:00"/>
    <x v="0"/>
    <s v="Pune"/>
    <x v="2"/>
    <s v="P3063"/>
    <s v="Face Wash"/>
    <x v="2"/>
    <n v="2"/>
    <n v="12080"/>
    <n v="13662.77"/>
    <n v="0"/>
    <n v="27325.54"/>
    <n v="3165.54"/>
    <x v="2"/>
    <x v="0"/>
    <n v="5"/>
    <s v="Pune Hub"/>
    <s v="Caroline Arias"/>
    <s v="Parker Carter"/>
    <x v="0"/>
    <s v="Pune"/>
    <s v="Beauty"/>
    <s v="Face Wash"/>
    <s v="Loreal"/>
    <s v="Pune Hub"/>
    <s v="Caroline Arias"/>
  </r>
  <r>
    <s v="ORD103135"/>
    <s v="CUST13135"/>
    <s v="Thomas White"/>
    <s v="Male"/>
    <n v="25"/>
    <x v="0"/>
    <x v="438"/>
    <d v="2024-09-27T00:00:00"/>
    <x v="0"/>
    <s v="Mumbai"/>
    <x v="0"/>
    <s v="P8127"/>
    <s v="Pressure Cooker"/>
    <x v="0"/>
    <n v="3"/>
    <n v="29945"/>
    <n v="43400.53"/>
    <n v="10"/>
    <n v="117181.43"/>
    <n v="40366.589999999997"/>
    <x v="3"/>
    <x v="3"/>
    <n v="4"/>
    <s v="Mumbai Hub"/>
    <s v="John Wilson"/>
    <s v="Thomas White"/>
    <x v="0"/>
    <s v="Mumbai"/>
    <s v="Home"/>
    <s v="Pressure Cooker"/>
    <s v="Prestige"/>
    <s v="Mumbai Hub"/>
    <s v="John Wilson"/>
  </r>
  <r>
    <s v="ORD103136"/>
    <s v="CUST13136"/>
    <s v="Cindy Harrington MD"/>
    <s v="Female"/>
    <n v="36"/>
    <x v="1"/>
    <x v="316"/>
    <d v="2025-04-20T00:00:00"/>
    <x v="0"/>
    <s v="Mumbai"/>
    <x v="3"/>
    <s v="P6245"/>
    <s v="Galaxy S24"/>
    <x v="3"/>
    <n v="2"/>
    <n v="26194"/>
    <n v="36986.26"/>
    <n v="15"/>
    <n v="62876.639999999999"/>
    <n v="21584.52"/>
    <x v="2"/>
    <x v="2"/>
    <n v="3"/>
    <s v="Mumbai Hub"/>
    <s v="Tracy Nelson"/>
    <s v="Cindy Harrington MD"/>
    <x v="0"/>
    <s v="Mumbai"/>
    <s v="Electronics"/>
    <s v="Galaxy S24"/>
    <s v="Samsung"/>
    <s v="Mumbai Hub"/>
    <s v="Tracy Nelson"/>
  </r>
  <r>
    <s v="ORD103137"/>
    <s v="CUST13137"/>
    <s v="Steven Henderson"/>
    <s v="Female"/>
    <n v="37"/>
    <x v="1"/>
    <x v="573"/>
    <d v="2025-08-02T00:00:00"/>
    <x v="0"/>
    <s v="Hyderabad"/>
    <x v="4"/>
    <s v="P6927"/>
    <s v="Air Max Shoes"/>
    <x v="4"/>
    <n v="3"/>
    <n v="22474"/>
    <n v="25294.14"/>
    <n v="20"/>
    <n v="60705.94"/>
    <n v="8460.42"/>
    <x v="1"/>
    <x v="2"/>
    <n v="1"/>
    <s v="Hyderabad Hub"/>
    <s v="Ryan Benton"/>
    <s v="Steven Henderson"/>
    <x v="0"/>
    <s v="Hyderabad"/>
    <s v="Fashion"/>
    <s v="Air Max Shoes"/>
    <s v="Nike"/>
    <s v="Hyderabad Hub"/>
    <s v="Ryan Benton"/>
  </r>
  <r>
    <s v="ORD103138"/>
    <s v="CUST13138"/>
    <s v="Edwin Jensen"/>
    <s v="Male"/>
    <n v="54"/>
    <x v="0"/>
    <x v="566"/>
    <d v="2025-08-30T00:00:00"/>
    <x v="0"/>
    <s v="Pune"/>
    <x v="1"/>
    <s v="P2394"/>
    <s v="Sunflower Oil"/>
    <x v="1"/>
    <n v="3"/>
    <n v="15330"/>
    <n v="19139.34"/>
    <n v="15"/>
    <n v="48805.32"/>
    <n v="11428.02"/>
    <x v="2"/>
    <x v="3"/>
    <n v="5"/>
    <s v="Pune Hub"/>
    <s v="Marissa Shea"/>
    <s v="Edwin Jensen"/>
    <x v="0"/>
    <s v="Pune"/>
    <s v="Grocery"/>
    <s v="Sunflower Oil"/>
    <s v="Fortune"/>
    <s v="Pune Hub"/>
    <s v="Marissa Shea"/>
  </r>
  <r>
    <s v="ORD103139"/>
    <s v="CUST13139"/>
    <s v="Jacqueline Nelson"/>
    <s v="Female"/>
    <n v="22"/>
    <x v="1"/>
    <x v="614"/>
    <d v="2026-04-28T00:00:00"/>
    <x v="0"/>
    <s v="Pune"/>
    <x v="1"/>
    <s v="P7734"/>
    <s v="Sunflower Oil"/>
    <x v="1"/>
    <n v="2"/>
    <n v="29232"/>
    <n v="42236.21"/>
    <n v="15"/>
    <n v="71801.56"/>
    <n v="26008.42"/>
    <x v="0"/>
    <x v="3"/>
    <n v="4"/>
    <s v="Pune Hub"/>
    <s v="Sharon Brown"/>
    <s v="Jacqueline Nelson"/>
    <x v="0"/>
    <s v="Pune"/>
    <s v="Grocery"/>
    <s v="Sunflower Oil"/>
    <s v="Fortune"/>
    <s v="Pune Hub"/>
    <s v="Sharon Brown"/>
  </r>
  <r>
    <s v="ORD103140"/>
    <s v="CUST13140"/>
    <s v="Edward Ramos"/>
    <s v="Female"/>
    <n v="32"/>
    <x v="1"/>
    <x v="592"/>
    <d v="2026-01-01T00:00:00"/>
    <x v="4"/>
    <s v="Chennai"/>
    <x v="1"/>
    <s v="P8288"/>
    <s v="Sunflower Oil"/>
    <x v="1"/>
    <n v="5"/>
    <n v="11285"/>
    <n v="13904.23"/>
    <n v="0"/>
    <n v="69521.149999999994"/>
    <n v="13096.15"/>
    <x v="2"/>
    <x v="1"/>
    <n v="4"/>
    <s v="Chennai Hub"/>
    <s v="James Sherman"/>
    <s v="Edward Ramos"/>
    <x v="4"/>
    <s v="Chennai"/>
    <s v="Grocery"/>
    <s v="Sunflower Oil"/>
    <s v="Fortune"/>
    <s v="Chennai Hub"/>
    <s v="James Sherman"/>
  </r>
  <r>
    <s v="ORD103141"/>
    <s v="CUST13141"/>
    <s v="Emily Cox"/>
    <s v="Male"/>
    <n v="46"/>
    <x v="0"/>
    <x v="240"/>
    <d v="2026-01-26T00:00:00"/>
    <x v="0"/>
    <s v="Mumbai"/>
    <x v="3"/>
    <s v="P3331"/>
    <s v="Galaxy S24"/>
    <x v="3"/>
    <n v="4"/>
    <n v="25798"/>
    <n v="37605.410000000003"/>
    <n v="5"/>
    <n v="142900.56"/>
    <n v="47229.64"/>
    <x v="2"/>
    <x v="3"/>
    <n v="5"/>
    <s v="Mumbai Hub"/>
    <s v="Breanna Martin"/>
    <s v="Emily Cox"/>
    <x v="0"/>
    <s v="Mumbai"/>
    <s v="Electronics"/>
    <s v="Galaxy S24"/>
    <s v="Samsung"/>
    <s v="Mumbai Hub"/>
    <s v="Breanna Martin"/>
  </r>
  <r>
    <s v="ORD103142"/>
    <s v="CUST13142"/>
    <s v="Lucas Murray"/>
    <s v="Female"/>
    <n v="38"/>
    <x v="1"/>
    <x v="523"/>
    <d v="2025-05-22T00:00:00"/>
    <x v="4"/>
    <s v="Chennai"/>
    <x v="0"/>
    <s v="P1196"/>
    <s v="Pressure Cooker"/>
    <x v="0"/>
    <n v="2"/>
    <n v="4994"/>
    <n v="6024.31"/>
    <n v="15"/>
    <n v="10241.33"/>
    <n v="2060.62"/>
    <x v="0"/>
    <x v="2"/>
    <n v="2"/>
    <s v="Chennai Hub"/>
    <s v="Natalie Morris"/>
    <s v="Lucas Murray"/>
    <x v="4"/>
    <s v="Chennai"/>
    <s v="Home"/>
    <s v="Pressure Cooker"/>
    <s v="Prestige"/>
    <s v="Chennai Hub"/>
    <s v="Natalie Morris"/>
  </r>
  <r>
    <s v="ORD103143"/>
    <s v="CUST13143"/>
    <s v="Allen Adams"/>
    <s v="Female"/>
    <n v="58"/>
    <x v="1"/>
    <x v="55"/>
    <d v="2026-05-19T00:00:00"/>
    <x v="0"/>
    <s v="Mumbai"/>
    <x v="1"/>
    <s v="P8268"/>
    <s v="Sunflower Oil"/>
    <x v="1"/>
    <n v="1"/>
    <n v="11689"/>
    <n v="13042.37"/>
    <n v="15"/>
    <n v="11086.01"/>
    <n v="1353.37"/>
    <x v="2"/>
    <x v="1"/>
    <n v="4"/>
    <s v="Mumbai Hub"/>
    <s v="Patrick Higgins"/>
    <s v="Allen Adams"/>
    <x v="0"/>
    <s v="Mumbai"/>
    <s v="Grocery"/>
    <s v="Sunflower Oil"/>
    <s v="Fortune"/>
    <s v="Mumbai Hub"/>
    <s v="Patrick Higgins"/>
  </r>
  <r>
    <s v="ORD103144"/>
    <s v="CUST13144"/>
    <s v="David Elliott"/>
    <s v="Male"/>
    <n v="45"/>
    <x v="0"/>
    <x v="110"/>
    <d v="2025-02-13T00:00:00"/>
    <x v="0"/>
    <s v="Pune"/>
    <x v="4"/>
    <s v="P9457"/>
    <s v="Air Max Shoes"/>
    <x v="4"/>
    <n v="2"/>
    <n v="12222"/>
    <n v="14032.66"/>
    <n v="0"/>
    <n v="28065.32"/>
    <n v="3621.32"/>
    <x v="1"/>
    <x v="2"/>
    <n v="5"/>
    <s v="Pune Hub"/>
    <s v="Mark Jones"/>
    <s v="David Elliott"/>
    <x v="0"/>
    <s v="Pune"/>
    <s v="Fashion"/>
    <s v="Air Max Shoes"/>
    <s v="Nike"/>
    <s v="Pune Hub"/>
    <s v="Mark Jones"/>
  </r>
  <r>
    <s v="ORD103145"/>
    <s v="CUST13145"/>
    <s v="Mark Silva"/>
    <s v="Female"/>
    <n v="25"/>
    <x v="0"/>
    <x v="693"/>
    <d v="2025-01-28T00:00:00"/>
    <x v="1"/>
    <s v="New Delhi"/>
    <x v="3"/>
    <s v="P8346"/>
    <s v="iPhone 15"/>
    <x v="5"/>
    <n v="4"/>
    <n v="10927"/>
    <n v="16349.06"/>
    <n v="20"/>
    <n v="52316.99"/>
    <n v="21688.240000000002"/>
    <x v="3"/>
    <x v="3"/>
    <n v="4"/>
    <s v="New Delhi Hub"/>
    <s v="Julia Ewing"/>
    <s v="Mark Silva"/>
    <x v="1"/>
    <s v="New Delhi"/>
    <s v="Electronics"/>
    <s v="iPhone 15"/>
    <s v="Apple"/>
    <s v="New Delhi Hub"/>
    <s v="Julia Ewing"/>
  </r>
  <r>
    <s v="ORD103146"/>
    <s v="CUST13146"/>
    <s v="Briana Carter"/>
    <s v="Male"/>
    <n v="35"/>
    <x v="1"/>
    <x v="349"/>
    <d v="2024-09-29T00:00:00"/>
    <x v="5"/>
    <s v="Bengaluru"/>
    <x v="3"/>
    <s v="P5389"/>
    <s v="iPhone 15"/>
    <x v="5"/>
    <n v="1"/>
    <n v="24555"/>
    <n v="36486.800000000003"/>
    <n v="20"/>
    <n v="29189.439999999999"/>
    <n v="11931.8"/>
    <x v="0"/>
    <x v="0"/>
    <n v="5"/>
    <s v="Bengaluru Hub"/>
    <s v="Troy Bishop"/>
    <s v="Briana Carter"/>
    <x v="3"/>
    <s v="Bengaluru"/>
    <s v="Electronics"/>
    <s v="iPhone 15"/>
    <s v="Apple"/>
    <s v="Bengaluru Hub"/>
    <s v="Troy Bishop"/>
  </r>
  <r>
    <s v="ORD103147"/>
    <s v="CUST13147"/>
    <s v="Patrick Dean"/>
    <s v="Female"/>
    <n v="52"/>
    <x v="1"/>
    <x v="506"/>
    <d v="2026-04-23T00:00:00"/>
    <x v="3"/>
    <s v="Bengaluru"/>
    <x v="4"/>
    <s v="P6034"/>
    <s v="Air Max Shoes"/>
    <x v="4"/>
    <n v="1"/>
    <n v="28770"/>
    <n v="36976.1"/>
    <n v="10"/>
    <n v="33278.49"/>
    <n v="8206.1"/>
    <x v="3"/>
    <x v="3"/>
    <n v="5"/>
    <s v="Bengaluru Hub"/>
    <s v="Ryan Nichols"/>
    <s v="Patrick Dean"/>
    <x v="3"/>
    <s v="Bengaluru"/>
    <s v="Fashion"/>
    <s v="Air Max Shoes"/>
    <s v="Nike"/>
    <s v="Bengaluru Hub"/>
    <s v="Ryan Nichols"/>
  </r>
  <r>
    <s v="ORD103148"/>
    <s v="CUST13148"/>
    <s v="Beth Lopez"/>
    <s v="Female"/>
    <n v="52"/>
    <x v="1"/>
    <x v="411"/>
    <d v="2026-03-09T00:00:00"/>
    <x v="2"/>
    <s v="Hyderabad"/>
    <x v="1"/>
    <s v="P2627"/>
    <s v="Sunflower Oil"/>
    <x v="1"/>
    <n v="1"/>
    <n v="4479"/>
    <n v="5529.76"/>
    <n v="15"/>
    <n v="4700.3"/>
    <n v="1050.76"/>
    <x v="0"/>
    <x v="1"/>
    <n v="4"/>
    <s v="Hyderabad Hub"/>
    <s v="Amanda Wilson"/>
    <s v="Beth Lopez"/>
    <x v="2"/>
    <s v="Hyderabad"/>
    <s v="Grocery"/>
    <s v="Sunflower Oil"/>
    <s v="Fortune"/>
    <s v="Hyderabad Hub"/>
    <s v="Amanda Wilson"/>
  </r>
  <r>
    <s v="ORD103149"/>
    <s v="CUST13149"/>
    <s v="Michael Wells"/>
    <s v="Female"/>
    <n v="43"/>
    <x v="0"/>
    <x v="310"/>
    <d v="2025-11-27T00:00:00"/>
    <x v="2"/>
    <s v="Hyderabad"/>
    <x v="3"/>
    <s v="P7173"/>
    <s v="Galaxy S24"/>
    <x v="3"/>
    <n v="3"/>
    <n v="538"/>
    <n v="701.4"/>
    <n v="20"/>
    <n v="1683.36"/>
    <n v="490.2"/>
    <x v="0"/>
    <x v="2"/>
    <n v="2"/>
    <s v="Hyderabad Hub"/>
    <s v="Jesse Moore"/>
    <s v="Michael Wells"/>
    <x v="2"/>
    <s v="Hyderabad"/>
    <s v="Electronics"/>
    <s v="Galaxy S24"/>
    <s v="Samsung"/>
    <s v="Hyderabad Hub"/>
    <s v="Jesse Moore"/>
  </r>
  <r>
    <s v="ORD103150"/>
    <s v="CUST13150"/>
    <s v="Heather Holmes"/>
    <s v="Female"/>
    <n v="18"/>
    <x v="1"/>
    <x v="145"/>
    <d v="2025-06-21T00:00:00"/>
    <x v="2"/>
    <s v="Hyderabad"/>
    <x v="1"/>
    <s v="P2887"/>
    <s v="Sunflower Oil"/>
    <x v="1"/>
    <n v="5"/>
    <n v="2916"/>
    <n v="4218.18"/>
    <n v="10"/>
    <n v="18981.810000000001"/>
    <n v="6510.9"/>
    <x v="1"/>
    <x v="1"/>
    <n v="3"/>
    <s v="Hyderabad Hub"/>
    <s v="Jason Luna"/>
    <s v="Heather Holmes"/>
    <x v="2"/>
    <s v="Hyderabad"/>
    <s v="Grocery"/>
    <s v="Sunflower Oil"/>
    <s v="Fortune"/>
    <s v="Hyderabad Hub"/>
    <s v="Jason Luna"/>
  </r>
  <r>
    <s v="ORD103151"/>
    <s v="CUST13151"/>
    <s v="Lauren Wright"/>
    <s v="Female"/>
    <n v="26"/>
    <x v="1"/>
    <x v="655"/>
    <d v="2026-01-11T00:00:00"/>
    <x v="3"/>
    <s v="Bengaluru"/>
    <x v="3"/>
    <s v="P4777"/>
    <s v="iPhone 15"/>
    <x v="5"/>
    <n v="1"/>
    <n v="2115"/>
    <n v="2852.08"/>
    <n v="20"/>
    <n v="2281.66"/>
    <n v="737.08"/>
    <x v="0"/>
    <x v="0"/>
    <n v="2"/>
    <s v="Bengaluru Hub"/>
    <s v="Taylor Lam"/>
    <s v="Lauren Wright"/>
    <x v="3"/>
    <s v="Bengaluru"/>
    <s v="Electronics"/>
    <s v="iPhone 15"/>
    <s v="Apple"/>
    <s v="Bengaluru Hub"/>
    <s v="Taylor Lam"/>
  </r>
  <r>
    <s v="ORD103152"/>
    <s v="CUST13152"/>
    <s v="Gabrielle Green"/>
    <s v="Female"/>
    <n v="42"/>
    <x v="0"/>
    <x v="228"/>
    <d v="2026-04-14T00:00:00"/>
    <x v="3"/>
    <s v="Bengaluru"/>
    <x v="1"/>
    <s v="P4692"/>
    <m/>
    <x v="1"/>
    <n v="3"/>
    <n v="15113"/>
    <n v="19602.98"/>
    <n v="15"/>
    <n v="49987.6"/>
    <n v="13469.94"/>
    <x v="0"/>
    <x v="1"/>
    <n v="5"/>
    <s v="Bengaluru Hub"/>
    <s v="Kristina Lopez"/>
    <s v="Gabrielle Green"/>
    <x v="3"/>
    <s v="Bengaluru"/>
    <s v="Grocery"/>
    <s v="Sunflower Oil"/>
    <s v="Fortune"/>
    <s v="Bengaluru Hub"/>
    <s v="Kristina Lopez"/>
  </r>
  <r>
    <s v="ORD103153"/>
    <s v="CUST13153"/>
    <s v="Rachel Gonzales"/>
    <s v="Male"/>
    <n v="22"/>
    <x v="0"/>
    <x v="711"/>
    <d v="2025-10-09T00:00:00"/>
    <x v="0"/>
    <s v="Mumbai"/>
    <x v="4"/>
    <s v="P4053"/>
    <s v="Air Max Shoes"/>
    <x v="4"/>
    <n v="2"/>
    <n v="10889"/>
    <n v="12850.35"/>
    <n v="15"/>
    <n v="21845.599999999999"/>
    <n v="3922.7"/>
    <x v="2"/>
    <x v="0"/>
    <n v="1"/>
    <s v="Mumbai Hub"/>
    <s v="Sean Miller"/>
    <s v="Rachel Gonzales"/>
    <x v="0"/>
    <s v="Mumbai"/>
    <s v="Fashion"/>
    <s v="Air Max Shoes"/>
    <s v="Nike"/>
    <s v="Mumbai Hub"/>
    <s v="Sean Miller"/>
  </r>
  <r>
    <s v="ORD103154"/>
    <s v="CUST13154"/>
    <s v="Mark Hanson"/>
    <s v="Male"/>
    <n v="53"/>
    <x v="1"/>
    <x v="647"/>
    <d v="2025-01-09T00:00:00"/>
    <x v="4"/>
    <s v="Chennai"/>
    <x v="3"/>
    <s v="P7804"/>
    <s v="Galaxy S24"/>
    <x v="3"/>
    <n v="3"/>
    <n v="23867"/>
    <n v="26477.83"/>
    <n v="20"/>
    <n v="63546.79"/>
    <n v="7832.49"/>
    <x v="0"/>
    <x v="0"/>
    <n v="3"/>
    <s v="Chennai Hub"/>
    <s v="Mrs. Denise Lopez"/>
    <s v="Mark Hanson"/>
    <x v="4"/>
    <s v="Chennai"/>
    <s v="Electronics"/>
    <s v="Galaxy S24"/>
    <s v="Samsung"/>
    <s v="Chennai Hub"/>
    <s v="Mrs. Denise Lopez"/>
  </r>
  <r>
    <s v="ORD103155"/>
    <s v="CUST13155"/>
    <s v="Tara Wu"/>
    <s v="Female"/>
    <n v="30"/>
    <x v="1"/>
    <x v="315"/>
    <d v="2026-03-29T00:00:00"/>
    <x v="1"/>
    <s v="New Delhi"/>
    <x v="1"/>
    <s v="P8967"/>
    <s v="Sunflower Oil"/>
    <x v="1"/>
    <n v="3"/>
    <n v="24626"/>
    <n v="33204.04"/>
    <n v="10"/>
    <n v="89650.91"/>
    <n v="25734.12"/>
    <x v="1"/>
    <x v="3"/>
    <n v="3"/>
    <s v="New Delhi Hub"/>
    <s v="Natalie King"/>
    <s v="Tara Wu"/>
    <x v="1"/>
    <s v="New Delhi"/>
    <s v="Grocery"/>
    <s v="Sunflower Oil"/>
    <s v="Fortune"/>
    <s v="New Delhi Hub"/>
    <s v="Natalie King"/>
  </r>
  <r>
    <s v="ORD103156"/>
    <s v="CUST13156"/>
    <s v="Kyle Lewis"/>
    <s v="Female"/>
    <n v="40"/>
    <x v="0"/>
    <x v="424"/>
    <d v="2025-03-27T00:00:00"/>
    <x v="3"/>
    <s v="Bengaluru"/>
    <x v="0"/>
    <s v="P5572"/>
    <s v="Pressure Cooker"/>
    <x v="0"/>
    <n v="3"/>
    <n v="4154"/>
    <n v="5774.7"/>
    <n v="15"/>
    <n v="14725.48"/>
    <n v="4862.1000000000004"/>
    <x v="3"/>
    <x v="2"/>
    <n v="5"/>
    <s v="Bengaluru Hub"/>
    <s v="Jose Foster"/>
    <s v="Kyle Lewis"/>
    <x v="3"/>
    <s v="Bengaluru"/>
    <s v="Home"/>
    <s v="Pressure Cooker"/>
    <s v="Prestige"/>
    <s v="Bengaluru Hub"/>
    <s v="Jose Foster"/>
  </r>
  <r>
    <s v="ORD103157"/>
    <s v="CUST13157"/>
    <s v="Dawn Christensen"/>
    <s v="Female"/>
    <n v="27"/>
    <x v="1"/>
    <x v="546"/>
    <d v="2024-11-26T00:00:00"/>
    <x v="3"/>
    <s v="Bengaluru"/>
    <x v="0"/>
    <s v="P6110"/>
    <s v="Pressure Cooker"/>
    <x v="0"/>
    <n v="4"/>
    <n v="7788"/>
    <n v="10842.26"/>
    <n v="0"/>
    <n v="43369.04"/>
    <n v="12217.04"/>
    <x v="0"/>
    <x v="1"/>
    <n v="5"/>
    <s v="Bengaluru Hub"/>
    <s v="Andre Turner"/>
    <s v="Dawn Christensen"/>
    <x v="3"/>
    <s v="Bengaluru"/>
    <s v="Home"/>
    <s v="Pressure Cooker"/>
    <s v="Prestige"/>
    <s v="Bengaluru Hub"/>
    <s v="Andre Turner"/>
  </r>
  <r>
    <s v="ORD103158"/>
    <s v="CUST13158"/>
    <s v="Julie Washington"/>
    <s v="Female"/>
    <n v="49"/>
    <x v="1"/>
    <x v="336"/>
    <d v="2025-04-04T00:00:00"/>
    <x v="1"/>
    <s v="New Delhi"/>
    <x v="2"/>
    <s v="P6843"/>
    <s v="Face Wash"/>
    <x v="2"/>
    <n v="2"/>
    <n v="22784"/>
    <n v="30705.43"/>
    <n v="20"/>
    <n v="49128.69"/>
    <n v="15842.86"/>
    <x v="3"/>
    <x v="1"/>
    <n v="5"/>
    <s v="New Delhi Hub"/>
    <s v="Patrick White"/>
    <s v="Julie Washington"/>
    <x v="1"/>
    <s v="New Delhi"/>
    <s v="Beauty"/>
    <s v="Face Wash"/>
    <s v="Loreal"/>
    <s v="New Delhi Hub"/>
    <s v="Patrick White"/>
  </r>
  <r>
    <s v="ORD103159"/>
    <s v="CUST13159"/>
    <s v="Heather Lopez"/>
    <s v="Female"/>
    <n v="21"/>
    <x v="0"/>
    <x v="448"/>
    <d v="2024-11-26T00:00:00"/>
    <x v="2"/>
    <s v="Hyderabad"/>
    <x v="4"/>
    <s v="P7722"/>
    <s v="Air Max Shoes"/>
    <x v="4"/>
    <n v="2"/>
    <n v="12712"/>
    <n v="18384.96"/>
    <n v="5"/>
    <n v="34931.42"/>
    <n v="11345.92"/>
    <x v="3"/>
    <x v="3"/>
    <n v="2"/>
    <s v="Hyderabad Hub"/>
    <s v="Ana Leblanc"/>
    <s v="Heather Lopez"/>
    <x v="2"/>
    <s v="Hyderabad"/>
    <s v="Fashion"/>
    <s v="Air Max Shoes"/>
    <s v="Nike"/>
    <s v="Hyderabad Hub"/>
    <s v="Ana Leblanc"/>
  </r>
  <r>
    <s v="ORD103160"/>
    <s v="CUST13160"/>
    <s v="Ricardo Frazier"/>
    <s v="Male"/>
    <n v="53"/>
    <x v="0"/>
    <x v="503"/>
    <d v="2024-12-17T00:00:00"/>
    <x v="0"/>
    <s v="Mumbai"/>
    <x v="0"/>
    <s v="P3473"/>
    <s v="Pressure Cooker"/>
    <x v="0"/>
    <n v="1"/>
    <n v="3498"/>
    <n v="4324.22"/>
    <n v="10"/>
    <n v="3891.8"/>
    <n v="826.22"/>
    <x v="2"/>
    <x v="3"/>
    <n v="2"/>
    <s v="Mumbai Hub"/>
    <s v="Austin Vargas"/>
    <s v="Ricardo Frazier"/>
    <x v="0"/>
    <s v="Mumbai"/>
    <s v="Home"/>
    <s v="Pressure Cooker"/>
    <s v="Prestige"/>
    <s v="Mumbai Hub"/>
    <s v="Austin Vargas"/>
  </r>
  <r>
    <s v="ORD103161"/>
    <s v="CUST13161"/>
    <s v="Laura George"/>
    <s v="Male"/>
    <n v="28"/>
    <x v="1"/>
    <x v="646"/>
    <d v="2026-02-13T00:00:00"/>
    <x v="4"/>
    <s v="Chennai"/>
    <x v="3"/>
    <s v="P4462"/>
    <s v="Galaxy S24"/>
    <x v="3"/>
    <n v="5"/>
    <n v="24852"/>
    <n v="29793.119999999999"/>
    <n v="10"/>
    <n v="134069.04"/>
    <n v="24705.599999999999"/>
    <x v="3"/>
    <x v="2"/>
    <n v="4"/>
    <s v="Chennai Hub"/>
    <s v="Regina Johnson"/>
    <s v="Laura George"/>
    <x v="4"/>
    <s v="Chennai"/>
    <s v="Electronics"/>
    <s v="Galaxy S24"/>
    <s v="Samsung"/>
    <s v="Chennai Hub"/>
    <s v="Regina Johnson"/>
  </r>
  <r>
    <s v="ORD103162"/>
    <s v="CUST13162"/>
    <s v="Rachel Haley"/>
    <s v="Female"/>
    <n v="32"/>
    <x v="1"/>
    <x v="574"/>
    <d v="2025-09-13T00:00:00"/>
    <x v="0"/>
    <s v="Mumbai"/>
    <x v="1"/>
    <s v="P4274"/>
    <s v="Sunflower Oil"/>
    <x v="1"/>
    <n v="5"/>
    <n v="5720"/>
    <n v="7348.03"/>
    <n v="20"/>
    <n v="29392.12"/>
    <n v="8140.15"/>
    <x v="0"/>
    <x v="3"/>
    <n v="1"/>
    <s v="Mumbai Hub"/>
    <s v="James West"/>
    <s v="Rachel Haley"/>
    <x v="0"/>
    <s v="Mumbai"/>
    <s v="Grocery"/>
    <s v="Sunflower Oil"/>
    <s v="Fortune"/>
    <s v="Mumbai Hub"/>
    <s v="James West"/>
  </r>
  <r>
    <s v="ORD103163"/>
    <s v="CUST13163"/>
    <s v="Christopher Fletcher"/>
    <s v="Male"/>
    <n v="54"/>
    <x v="0"/>
    <x v="689"/>
    <d v="2025-03-19T00:00:00"/>
    <x v="1"/>
    <s v="New Delhi"/>
    <x v="4"/>
    <s v="P1808"/>
    <s v="Air Max Shoes"/>
    <x v="4"/>
    <n v="1"/>
    <n v="18968"/>
    <n v="28089.16"/>
    <n v="20"/>
    <n v="22471.33"/>
    <n v="9121.16"/>
    <x v="2"/>
    <x v="3"/>
    <n v="5"/>
    <s v="New Delhi Hub"/>
    <s v="Carl Jones"/>
    <s v="Christopher Fletcher"/>
    <x v="1"/>
    <s v="New Delhi"/>
    <s v="Fashion"/>
    <s v="Air Max Shoes"/>
    <s v="Nike"/>
    <s v="New Delhi Hub"/>
    <s v="Carl Jones"/>
  </r>
  <r>
    <s v="ORD103164"/>
    <s v="CUST13164"/>
    <s v="Kelly Robertson"/>
    <s v="Male"/>
    <n v="51"/>
    <x v="0"/>
    <x v="622"/>
    <d v="2025-06-24T00:00:00"/>
    <x v="3"/>
    <s v="Bengaluru"/>
    <x v="1"/>
    <s v="P5408"/>
    <s v="Sunflower Oil"/>
    <x v="1"/>
    <n v="2"/>
    <n v="9274"/>
    <n v="11771.83"/>
    <n v="20"/>
    <n v="18834.93"/>
    <n v="4995.66"/>
    <x v="2"/>
    <x v="2"/>
    <n v="1"/>
    <s v="Bengaluru Hub"/>
    <s v="Deborah Nelson"/>
    <s v="Kelly Robertson"/>
    <x v="3"/>
    <s v="Bengaluru"/>
    <s v="Grocery"/>
    <s v="Sunflower Oil"/>
    <s v="Fortune"/>
    <s v="Bengaluru Hub"/>
    <s v="Deborah Nelson"/>
  </r>
  <r>
    <s v="ORD103165"/>
    <s v="CUST13165"/>
    <s v="Nicholas Herrera"/>
    <s v="Female"/>
    <n v="20"/>
    <x v="0"/>
    <x v="678"/>
    <d v="2024-10-18T00:00:00"/>
    <x v="1"/>
    <s v="New Delhi"/>
    <x v="4"/>
    <s v="P6414"/>
    <s v="Air Max Shoes"/>
    <x v="4"/>
    <n v="3"/>
    <n v="17930"/>
    <n v="21089.46"/>
    <n v="0"/>
    <n v="63268.38"/>
    <n v="9478.3799999999992"/>
    <x v="1"/>
    <x v="1"/>
    <n v="1"/>
    <s v="New Delhi Hub"/>
    <s v="Dawn Warren"/>
    <s v="Nicholas Herrera"/>
    <x v="1"/>
    <s v="New Delhi"/>
    <s v="Fashion"/>
    <s v="Air Max Shoes"/>
    <s v="Nike"/>
    <s v="New Delhi Hub"/>
    <s v="Dawn Warren"/>
  </r>
  <r>
    <s v="ORD103166"/>
    <s v="CUST13166"/>
    <s v="Linda Spence"/>
    <s v="Male"/>
    <n v="39"/>
    <x v="1"/>
    <x v="131"/>
    <d v="2026-03-14T00:00:00"/>
    <x v="0"/>
    <s v="Mumbai"/>
    <x v="1"/>
    <s v="P3651"/>
    <s v="Sunflower Oil"/>
    <x v="1"/>
    <n v="2"/>
    <n v="27040"/>
    <n v="31873.599999999999"/>
    <n v="10"/>
    <n v="57372.480000000003"/>
    <n v="9667.2000000000007"/>
    <x v="1"/>
    <x v="3"/>
    <n v="4"/>
    <s v="Mumbai Hub"/>
    <s v="Michele Lozano"/>
    <s v="Linda Spence"/>
    <x v="0"/>
    <s v="Mumbai"/>
    <s v="Grocery"/>
    <s v="Sunflower Oil"/>
    <s v="Fortune"/>
    <s v="Mumbai Hub"/>
    <s v="Michele Lozano"/>
  </r>
  <r>
    <s v="ORD103167"/>
    <s v="CUST13167"/>
    <s v="Kendra Johnson"/>
    <s v="Female"/>
    <n v="51"/>
    <x v="1"/>
    <x v="597"/>
    <d v="2025-11-15T00:00:00"/>
    <x v="2"/>
    <s v="Hyderabad"/>
    <x v="0"/>
    <s v="P9482"/>
    <s v="Pressure Cooker"/>
    <x v="0"/>
    <n v="4"/>
    <n v="5375"/>
    <n v="7340.37"/>
    <n v="10"/>
    <n v="26425.33"/>
    <n v="7861.48"/>
    <x v="3"/>
    <x v="3"/>
    <n v="1"/>
    <s v="Hyderabad Hub"/>
    <s v="Dean Ayers"/>
    <s v="Kendra Johnson"/>
    <x v="2"/>
    <s v="Hyderabad"/>
    <s v="Home"/>
    <s v="Pressure Cooker"/>
    <s v="Prestige"/>
    <s v="Hyderabad Hub"/>
    <s v="Dean Ayers"/>
  </r>
  <r>
    <s v="ORD103168"/>
    <s v="CUST13168"/>
    <s v="Deborah Zhang"/>
    <s v="Female"/>
    <n v="35"/>
    <x v="1"/>
    <x v="190"/>
    <d v="2024-09-24T00:00:00"/>
    <x v="1"/>
    <s v="New Delhi"/>
    <x v="3"/>
    <s v="P9325"/>
    <s v="Galaxy S24"/>
    <x v="3"/>
    <n v="5"/>
    <n v="12583"/>
    <n v="18359.64"/>
    <n v="5"/>
    <n v="87208.29"/>
    <n v="28883.200000000001"/>
    <x v="3"/>
    <x v="2"/>
    <n v="3"/>
    <s v="New Delhi Hub"/>
    <s v="Ruben Burns"/>
    <s v="Deborah Zhang"/>
    <x v="1"/>
    <s v="New Delhi"/>
    <s v="Electronics"/>
    <s v="Galaxy S24"/>
    <s v="Samsung"/>
    <s v="New Delhi Hub"/>
    <s v="Ruben Burns"/>
  </r>
  <r>
    <s v="ORD103169"/>
    <s v="CUST13169"/>
    <s v="Brett Jones"/>
    <s v="Male"/>
    <n v="28"/>
    <x v="1"/>
    <x v="324"/>
    <d v="2024-08-25T00:00:00"/>
    <x v="2"/>
    <s v="Hyderabad"/>
    <x v="4"/>
    <s v="P4932"/>
    <s v="Air Max Shoes"/>
    <x v="4"/>
    <n v="1"/>
    <n v="12669"/>
    <n v="18194.8"/>
    <n v="20"/>
    <n v="14555.84"/>
    <n v="5525.8"/>
    <x v="0"/>
    <x v="3"/>
    <n v="4"/>
    <s v="Hyderabad Hub"/>
    <s v="Nicole Diaz"/>
    <s v="Brett Jones"/>
    <x v="2"/>
    <s v="Hyderabad"/>
    <s v="Fashion"/>
    <s v="Air Max Shoes"/>
    <s v="Nike"/>
    <s v="Hyderabad Hub"/>
    <s v="Nicole Diaz"/>
  </r>
  <r>
    <s v="ORD103170"/>
    <s v="CUST13170"/>
    <s v="Stephanie Hernandez"/>
    <s v="Male"/>
    <n v="44"/>
    <x v="0"/>
    <x v="39"/>
    <d v="2025-12-23T00:00:00"/>
    <x v="4"/>
    <s v="Chennai"/>
    <x v="3"/>
    <s v="P8806"/>
    <s v="Galaxy S24"/>
    <x v="3"/>
    <n v="4"/>
    <n v="9631"/>
    <n v="14244.08"/>
    <n v="20"/>
    <n v="45581.06"/>
    <n v="18452.32"/>
    <x v="3"/>
    <x v="2"/>
    <n v="5"/>
    <s v="Chennai Hub"/>
    <s v="Shelley Cook"/>
    <s v="Stephanie Hernandez"/>
    <x v="4"/>
    <s v="Chennai"/>
    <s v="Electronics"/>
    <s v="Galaxy S24"/>
    <s v="Samsung"/>
    <s v="Chennai Hub"/>
    <s v="Shelley Cook"/>
  </r>
  <r>
    <s v="ORD103171"/>
    <s v="CUST13171"/>
    <s v="Alfred Farmer"/>
    <s v="Female"/>
    <n v="20"/>
    <x v="0"/>
    <x v="74"/>
    <d v="2025-02-16T00:00:00"/>
    <x v="1"/>
    <s v="New Delhi"/>
    <x v="4"/>
    <s v="P4654"/>
    <s v="Air Max Shoes"/>
    <x v="4"/>
    <n v="5"/>
    <n v="27495"/>
    <n v="30474.83"/>
    <n v="10"/>
    <n v="137136.74"/>
    <n v="14899.15"/>
    <x v="2"/>
    <x v="1"/>
    <n v="1"/>
    <s v="New Delhi Hub"/>
    <s v="James Frazier"/>
    <s v="Alfred Farmer"/>
    <x v="1"/>
    <s v="New Delhi"/>
    <s v="Fashion"/>
    <s v="Air Max Shoes"/>
    <s v="Nike"/>
    <s v="New Delhi Hub"/>
    <s v="James Frazier"/>
  </r>
  <r>
    <s v="ORD103172"/>
    <s v="CUST13172"/>
    <s v="Tiffany Keller"/>
    <s v="Female"/>
    <n v="30"/>
    <x v="1"/>
    <x v="9"/>
    <d v="2024-11-18T00:00:00"/>
    <x v="0"/>
    <s v="Mumbai"/>
    <x v="4"/>
    <s v="P2864"/>
    <s v="Air Max Shoes"/>
    <x v="4"/>
    <n v="1"/>
    <n v="11724"/>
    <n v="14041.26"/>
    <n v="20"/>
    <n v="11233.01"/>
    <n v="2317.2600000000002"/>
    <x v="1"/>
    <x v="1"/>
    <n v="4"/>
    <s v="Mumbai Hub"/>
    <s v="Michael Evans"/>
    <s v="Tiffany Keller"/>
    <x v="0"/>
    <s v="Mumbai"/>
    <s v="Fashion"/>
    <s v="Air Max Shoes"/>
    <s v="Nike"/>
    <s v="Mumbai Hub"/>
    <s v="Michael Evans"/>
  </r>
  <r>
    <s v="ORD103173"/>
    <s v="CUST13173"/>
    <s v="Jessica Logan"/>
    <s v="Female"/>
    <n v="43"/>
    <x v="0"/>
    <x v="716"/>
    <d v="2024-07-15T00:00:00"/>
    <x v="0"/>
    <s v="Pune"/>
    <x v="3"/>
    <s v="P6353"/>
    <s v="iPhone 15"/>
    <x v="5"/>
    <n v="5"/>
    <n v="12663"/>
    <n v="15656.94"/>
    <n v="5"/>
    <n v="74370.460000000006"/>
    <n v="14969.7"/>
    <x v="0"/>
    <x v="2"/>
    <n v="1"/>
    <s v="Pune Hub"/>
    <s v="Sarah Lloyd"/>
    <s v="Jessica Logan"/>
    <x v="0"/>
    <s v="Pune"/>
    <s v="Electronics"/>
    <s v="iPhone 15"/>
    <s v="Apple"/>
    <s v="Pune Hub"/>
    <s v="Sarah Lloyd"/>
  </r>
  <r>
    <s v="ORD103174"/>
    <s v="CUST13174"/>
    <s v="Brandon Duncan"/>
    <s v="Female"/>
    <n v="50"/>
    <x v="0"/>
    <x v="365"/>
    <d v="2026-05-09T00:00:00"/>
    <x v="0"/>
    <s v="Mumbai"/>
    <x v="0"/>
    <s v="P1693"/>
    <s v="Pressure Cooker"/>
    <x v="0"/>
    <n v="5"/>
    <n v="9461"/>
    <n v="13758.32"/>
    <n v="5"/>
    <n v="65352.02"/>
    <n v="21486.6"/>
    <x v="1"/>
    <x v="3"/>
    <n v="3"/>
    <s v="Mumbai Hub"/>
    <s v="Thomas Stanton"/>
    <s v="Brandon Duncan"/>
    <x v="0"/>
    <s v="Mumbai"/>
    <s v="Home"/>
    <s v="Pressure Cooker"/>
    <s v="Prestige"/>
    <s v="Mumbai Hub"/>
    <s v="Thomas Stanton"/>
  </r>
  <r>
    <s v="ORD103175"/>
    <s v="CUST13175"/>
    <s v="Vanessa Brown"/>
    <s v="Female"/>
    <n v="45"/>
    <x v="1"/>
    <x v="490"/>
    <d v="2025-06-21T00:00:00"/>
    <x v="2"/>
    <s v="Hyderabad"/>
    <x v="3"/>
    <s v="P8616"/>
    <s v="iPhone 15"/>
    <x v="5"/>
    <n v="1"/>
    <n v="16448"/>
    <n v="23077.13"/>
    <n v="10"/>
    <n v="20769.419999999998"/>
    <n v="6629.13"/>
    <x v="1"/>
    <x v="0"/>
    <n v="5"/>
    <s v="Hyderabad Hub"/>
    <s v="James Wiggins"/>
    <s v="Vanessa Brown"/>
    <x v="2"/>
    <s v="Hyderabad"/>
    <s v="Electronics"/>
    <s v="iPhone 15"/>
    <s v="Apple"/>
    <s v="Hyderabad Hub"/>
    <s v="James Wiggins"/>
  </r>
  <r>
    <s v="ORD103176"/>
    <s v="CUST13176"/>
    <s v="Taylor Ibarra"/>
    <s v="Male"/>
    <n v="29"/>
    <x v="1"/>
    <x v="714"/>
    <d v="2025-04-16T00:00:00"/>
    <x v="3"/>
    <s v="Bengaluru"/>
    <x v="4"/>
    <s v="P8263"/>
    <s v="Air Max Shoes"/>
    <x v="4"/>
    <n v="1"/>
    <n v="19145"/>
    <n v="27015.66"/>
    <n v="5"/>
    <n v="25664.880000000001"/>
    <n v="7870.66"/>
    <x v="2"/>
    <x v="3"/>
    <n v="4"/>
    <s v="Bengaluru Hub"/>
    <s v="Angela Kirk"/>
    <s v="Taylor Ibarra"/>
    <x v="3"/>
    <s v="Bengaluru"/>
    <s v="Fashion"/>
    <s v="Air Max Shoes"/>
    <s v="Nike"/>
    <s v="Bengaluru Hub"/>
    <s v="Angela Kirk"/>
  </r>
  <r>
    <s v="ORD103177"/>
    <s v="CUST13177"/>
    <s v="Craig Gonzalez"/>
    <s v="Male"/>
    <n v="60"/>
    <x v="1"/>
    <x v="292"/>
    <d v="2026-01-14T00:00:00"/>
    <x v="2"/>
    <s v="Hyderabad"/>
    <x v="3"/>
    <s v="P3502"/>
    <s v="Galaxy S24"/>
    <x v="3"/>
    <n v="2"/>
    <n v="24423"/>
    <n v="29039.54"/>
    <n v="20"/>
    <n v="46463.26"/>
    <n v="9233.08"/>
    <x v="2"/>
    <x v="2"/>
    <n v="4"/>
    <s v="Hyderabad Hub"/>
    <s v="Stephen Bolton"/>
    <s v="Craig Gonzalez"/>
    <x v="2"/>
    <s v="Hyderabad"/>
    <s v="Electronics"/>
    <s v="Galaxy S24"/>
    <s v="Samsung"/>
    <s v="Hyderabad Hub"/>
    <s v="Stephen Bolton"/>
  </r>
  <r>
    <s v="ORD103178"/>
    <s v="CUST13178"/>
    <s v="Nathan Simmons"/>
    <s v="Female"/>
    <n v="25"/>
    <x v="1"/>
    <x v="522"/>
    <d v="2025-05-27T00:00:00"/>
    <x v="0"/>
    <s v="Mumbai"/>
    <x v="1"/>
    <s v="P2373"/>
    <s v="Sunflower Oil"/>
    <x v="1"/>
    <n v="3"/>
    <n v="26492"/>
    <n v="39301.39"/>
    <n v="10"/>
    <n v="106113.75"/>
    <n v="38428.17"/>
    <x v="0"/>
    <x v="0"/>
    <n v="5"/>
    <s v="Mumbai Hub"/>
    <s v="Zachary Roberts"/>
    <s v="Nathan Simmons"/>
    <x v="0"/>
    <s v="Mumbai"/>
    <s v="Grocery"/>
    <s v="Sunflower Oil"/>
    <s v="Fortune"/>
    <s v="Mumbai Hub"/>
    <s v="Zachary Roberts"/>
  </r>
  <r>
    <s v="ORD103179"/>
    <s v="CUST13179"/>
    <s v="Amanda Simon"/>
    <s v="Female"/>
    <n v="42"/>
    <x v="0"/>
    <x v="442"/>
    <d v="2024-10-18T00:00:00"/>
    <x v="2"/>
    <s v="Hyderabad"/>
    <x v="0"/>
    <s v="P3341"/>
    <s v="Pressure Cooker"/>
    <x v="0"/>
    <n v="2"/>
    <n v="16646"/>
    <n v="22356.94"/>
    <n v="5"/>
    <n v="42478.19"/>
    <n v="11421.88"/>
    <x v="1"/>
    <x v="1"/>
    <n v="1"/>
    <s v="Hyderabad Hub"/>
    <s v="Pamela Scott"/>
    <s v="Amanda Simon"/>
    <x v="2"/>
    <s v="Hyderabad"/>
    <s v="Home"/>
    <s v="Pressure Cooker"/>
    <s v="Prestige"/>
    <s v="Hyderabad Hub"/>
    <s v="Pamela Scott"/>
  </r>
  <r>
    <s v="ORD103180"/>
    <s v="CUST13180"/>
    <s v="Tammy Jordan"/>
    <s v="Male"/>
    <n v="25"/>
    <x v="1"/>
    <x v="529"/>
    <d v="2026-04-16T00:00:00"/>
    <x v="4"/>
    <s v="Chennai"/>
    <x v="4"/>
    <s v="P4929"/>
    <s v="Air Max Shoes"/>
    <x v="4"/>
    <n v="4"/>
    <n v="7290"/>
    <n v="10060.299999999999"/>
    <n v="0"/>
    <n v="40241.199999999997"/>
    <n v="11081.2"/>
    <x v="3"/>
    <x v="1"/>
    <n v="4"/>
    <s v="Chennai Hub"/>
    <s v="John Fox"/>
    <s v="Tammy Jordan"/>
    <x v="4"/>
    <s v="Chennai"/>
    <s v="Fashion"/>
    <s v="Air Max Shoes"/>
    <s v="Nike"/>
    <s v="Chennai Hub"/>
    <s v="John Fox"/>
  </r>
  <r>
    <s v="ORD103181"/>
    <s v="CUST13181"/>
    <s v="Jerry Byrd"/>
    <s v="Male"/>
    <n v="56"/>
    <x v="1"/>
    <x v="234"/>
    <d v="2026-02-27T00:00:00"/>
    <x v="3"/>
    <s v="Bengaluru"/>
    <x v="0"/>
    <s v="P8111"/>
    <s v="Pressure Cooker"/>
    <x v="0"/>
    <n v="4"/>
    <n v="18497"/>
    <n v="27384.959999999999"/>
    <n v="0"/>
    <n v="109539.84"/>
    <n v="35551.839999999997"/>
    <x v="1"/>
    <x v="3"/>
    <n v="4"/>
    <s v="Bengaluru Hub"/>
    <s v="David Vargas"/>
    <s v="Jerry Byrd"/>
    <x v="3"/>
    <s v="Bengaluru"/>
    <s v="Home"/>
    <s v="Pressure Cooker"/>
    <s v="Prestige"/>
    <s v="Bengaluru Hub"/>
    <s v="David Vargas"/>
  </r>
  <r>
    <s v="ORD103182"/>
    <s v="CUST13182"/>
    <s v="Justin Wilson MD"/>
    <s v="Female"/>
    <n v="28"/>
    <x v="0"/>
    <x v="639"/>
    <d v="2024-10-02T00:00:00"/>
    <x v="1"/>
    <s v="New Delhi"/>
    <x v="0"/>
    <s v="P9967"/>
    <s v="Pressure Cooker"/>
    <x v="0"/>
    <n v="4"/>
    <n v="1611"/>
    <n v="1970.72"/>
    <n v="0"/>
    <n v="7882.88"/>
    <n v="1438.88"/>
    <x v="0"/>
    <x v="1"/>
    <n v="3"/>
    <s v="New Delhi Hub"/>
    <s v="James Griffin"/>
    <s v="Justin Wilson MD"/>
    <x v="1"/>
    <s v="New Delhi"/>
    <s v="Home"/>
    <s v="Pressure Cooker"/>
    <s v="Prestige"/>
    <s v="New Delhi Hub"/>
    <s v="James Griffin"/>
  </r>
  <r>
    <s v="ORD103183"/>
    <s v="CUST13183"/>
    <s v="Charles Donovan"/>
    <s v="Female"/>
    <n v="46"/>
    <x v="0"/>
    <x v="26"/>
    <d v="2024-09-08T00:00:00"/>
    <x v="4"/>
    <s v="Chennai"/>
    <x v="3"/>
    <s v="P5953"/>
    <m/>
    <x v="5"/>
    <n v="1"/>
    <n v="2085"/>
    <n v="2813.16"/>
    <n v="0"/>
    <n v="2813.16"/>
    <n v="728.16"/>
    <x v="0"/>
    <x v="2"/>
    <n v="5"/>
    <s v="Chennai Hub"/>
    <s v="Frank Espinoza"/>
    <s v="Charles Donovan"/>
    <x v="4"/>
    <s v="Chennai"/>
    <s v="Electronics"/>
    <s v="Galaxy S24"/>
    <s v="Apple"/>
    <s v="Chennai Hub"/>
    <s v="Frank Espinoza"/>
  </r>
  <r>
    <s v="ORD103184"/>
    <s v="CUST13184"/>
    <s v="Anthony Wilson"/>
    <s v="Female"/>
    <n v="28"/>
    <x v="1"/>
    <x v="424"/>
    <d v="2025-04-30T00:00:00"/>
    <x v="0"/>
    <s v="Mumbai"/>
    <x v="1"/>
    <s v="P4499"/>
    <s v="Sunflower Oil"/>
    <x v="1"/>
    <n v="5"/>
    <n v="9826"/>
    <n v="13062.14"/>
    <n v="10"/>
    <n v="58779.63"/>
    <n v="16180.7"/>
    <x v="3"/>
    <x v="0"/>
    <n v="2"/>
    <s v="Mumbai Hub"/>
    <s v="Peter Martinez"/>
    <s v="Anthony Wilson"/>
    <x v="0"/>
    <s v="Mumbai"/>
    <s v="Grocery"/>
    <s v="Sunflower Oil"/>
    <s v="Fortune"/>
    <s v="Mumbai Hub"/>
    <s v="Peter Martinez"/>
  </r>
  <r>
    <s v="ORD103185"/>
    <s v="CUST13185"/>
    <s v="Janet Ruiz"/>
    <s v="Female"/>
    <n v="54"/>
    <x v="0"/>
    <x v="276"/>
    <d v="2024-09-18T00:00:00"/>
    <x v="1"/>
    <s v="New Delhi"/>
    <x v="0"/>
    <s v="P4260"/>
    <s v="Pressure Cooker"/>
    <x v="0"/>
    <n v="5"/>
    <n v="15385"/>
    <n v="20179.05"/>
    <n v="5"/>
    <n v="95850.49"/>
    <n v="23970.25"/>
    <x v="1"/>
    <x v="3"/>
    <n v="3"/>
    <s v="New Delhi Hub"/>
    <s v="Charles Taylor"/>
    <s v="Janet Ruiz"/>
    <x v="1"/>
    <s v="New Delhi"/>
    <s v="Home"/>
    <s v="Pressure Cooker"/>
    <s v="Prestige"/>
    <s v="New Delhi Hub"/>
    <s v="Charles Taylor"/>
  </r>
  <r>
    <s v="ORD103186"/>
    <s v="CUST13186"/>
    <s v="Crystal Mccann"/>
    <s v="Male"/>
    <n v="38"/>
    <x v="0"/>
    <x v="635"/>
    <d v="2025-09-10T00:00:00"/>
    <x v="2"/>
    <s v="Hyderabad"/>
    <x v="2"/>
    <s v="P9830"/>
    <s v="Face Wash"/>
    <x v="2"/>
    <n v="4"/>
    <n v="8423"/>
    <n v="12579.83"/>
    <n v="20"/>
    <n v="40255.46"/>
    <n v="16627.32"/>
    <x v="1"/>
    <x v="3"/>
    <n v="1"/>
    <s v="Hyderabad Hub"/>
    <s v="Jessica Ellis"/>
    <s v="Crystal Mccann"/>
    <x v="2"/>
    <s v="Hyderabad"/>
    <s v="Beauty"/>
    <s v="Face Wash"/>
    <s v="Loreal"/>
    <s v="Hyderabad Hub"/>
    <s v="Jessica Ellis"/>
  </r>
  <r>
    <s v="ORD103187"/>
    <s v="CUST13187"/>
    <s v="Jorge Sanchez"/>
    <s v="Female"/>
    <n v="42"/>
    <x v="0"/>
    <x v="113"/>
    <d v="2024-11-02T00:00:00"/>
    <x v="4"/>
    <s v="Chennai"/>
    <x v="3"/>
    <s v="P5748"/>
    <s v="Galaxy S24"/>
    <x v="3"/>
    <n v="1"/>
    <n v="21751"/>
    <n v="26334.41"/>
    <n v="5"/>
    <n v="25017.69"/>
    <n v="4583.41"/>
    <x v="1"/>
    <x v="0"/>
    <n v="2"/>
    <s v="Chennai Hub"/>
    <s v="Dominic Jackson"/>
    <s v="Jorge Sanchez"/>
    <x v="4"/>
    <s v="Chennai"/>
    <s v="Electronics"/>
    <s v="Galaxy S24"/>
    <s v="Samsung"/>
    <s v="Chennai Hub"/>
    <s v="Dominic Jackson"/>
  </r>
  <r>
    <s v="ORD103188"/>
    <s v="CUST13188"/>
    <s v="Lisa Contreras"/>
    <s v="Male"/>
    <n v="29"/>
    <x v="1"/>
    <x v="470"/>
    <d v="2026-02-05T00:00:00"/>
    <x v="4"/>
    <s v="Chennai"/>
    <x v="4"/>
    <s v="P9019"/>
    <s v="Air Max Shoes"/>
    <x v="4"/>
    <n v="5"/>
    <n v="29175"/>
    <n v="41343.51"/>
    <n v="0"/>
    <n v="206717.55"/>
    <n v="60842.55"/>
    <x v="2"/>
    <x v="2"/>
    <n v="3"/>
    <s v="Chennai Hub"/>
    <s v="Justin Lyons"/>
    <s v="Lisa Contreras"/>
    <x v="4"/>
    <s v="Chennai"/>
    <s v="Fashion"/>
    <s v="Air Max Shoes"/>
    <s v="Nike"/>
    <s v="Chennai Hub"/>
    <s v="Justin Lyons"/>
  </r>
  <r>
    <s v="ORD103189"/>
    <s v="CUST13189"/>
    <s v="Bradley Ellis"/>
    <s v="Male"/>
    <n v="54"/>
    <x v="1"/>
    <x v="465"/>
    <d v="2026-06-21T00:00:00"/>
    <x v="1"/>
    <s v="New Delhi"/>
    <x v="2"/>
    <s v="P1668"/>
    <s v="Face Wash"/>
    <x v="2"/>
    <n v="2"/>
    <n v="28755"/>
    <n v="34193.78"/>
    <n v="0"/>
    <n v="68387.56"/>
    <n v="10877.56"/>
    <x v="1"/>
    <x v="2"/>
    <n v="3"/>
    <s v="New Delhi Hub"/>
    <s v="Darius Nichols"/>
    <s v="Bradley Ellis"/>
    <x v="1"/>
    <s v="New Delhi"/>
    <s v="Beauty"/>
    <s v="Face Wash"/>
    <s v="Loreal"/>
    <s v="New Delhi Hub"/>
    <s v="Darius Nichols"/>
  </r>
  <r>
    <s v="ORD103190"/>
    <s v="CUST13190"/>
    <s v="Jonathan Ramos"/>
    <s v="Male"/>
    <n v="56"/>
    <x v="1"/>
    <x v="341"/>
    <d v="2024-07-15T00:00:00"/>
    <x v="5"/>
    <s v="Bengaluru"/>
    <x v="3"/>
    <s v="P8979"/>
    <s v="Galaxy S24"/>
    <x v="3"/>
    <n v="4"/>
    <n v="29428"/>
    <n v="36293.08"/>
    <n v="5"/>
    <n v="137913.70000000001"/>
    <n v="27460.32"/>
    <x v="3"/>
    <x v="0"/>
    <n v="3"/>
    <s v="Bengaluru Hub"/>
    <s v="Samantha Curtis"/>
    <s v="Jonathan Ramos"/>
    <x v="3"/>
    <s v="Bengaluru"/>
    <s v="Electronics"/>
    <s v="Galaxy S24"/>
    <s v="Samsung"/>
    <s v="Bengaluru Hub"/>
    <s v="Samantha Curtis"/>
  </r>
  <r>
    <s v="ORD103191"/>
    <s v="CUST13191"/>
    <s v="Joel Robbins"/>
    <s v="Male"/>
    <n v="37"/>
    <x v="0"/>
    <x v="368"/>
    <d v="2025-03-08T00:00:00"/>
    <x v="2"/>
    <s v="Hyderabad"/>
    <x v="1"/>
    <s v="P6873"/>
    <s v="Sunflower Oil"/>
    <x v="1"/>
    <n v="4"/>
    <n v="27446"/>
    <n v="39793.410000000003"/>
    <n v="5"/>
    <n v="151214.96"/>
    <n v="49389.64"/>
    <x v="2"/>
    <x v="3"/>
    <n v="4"/>
    <s v="Hyderabad Hub"/>
    <s v="Joseph Sanders"/>
    <s v="Joel Robbins"/>
    <x v="2"/>
    <s v="Hyderabad"/>
    <s v="Grocery"/>
    <s v="Sunflower Oil"/>
    <s v="Fortune"/>
    <s v="Hyderabad Hub"/>
    <s v="Joseph Sanders"/>
  </r>
  <r>
    <s v="ORD103192"/>
    <s v="CUST13192"/>
    <s v="Patricia Wade"/>
    <s v="Female"/>
    <n v="25"/>
    <x v="0"/>
    <x v="163"/>
    <d v="2024-07-29T00:00:00"/>
    <x v="0"/>
    <s v="Mumbai"/>
    <x v="3"/>
    <s v="P2852"/>
    <s v="iPhone 15"/>
    <x v="5"/>
    <n v="2"/>
    <n v="12704"/>
    <n v="17388.77"/>
    <n v="10"/>
    <n v="31299.79"/>
    <n v="9369.5400000000009"/>
    <x v="2"/>
    <x v="3"/>
    <n v="4"/>
    <s v="Mumbai Hub"/>
    <s v="Jonathon Abbott"/>
    <s v="Patricia Wade"/>
    <x v="0"/>
    <s v="Mumbai"/>
    <s v="Electronics"/>
    <s v="iPhone 15"/>
    <s v="Apple"/>
    <s v="Mumbai Hub"/>
    <s v="Jonathon Abbott"/>
  </r>
  <r>
    <s v="ORD103193"/>
    <s v="CUST13193"/>
    <s v="James Mullins"/>
    <s v="Male"/>
    <n v="33"/>
    <x v="1"/>
    <x v="19"/>
    <d v="2025-06-27T00:00:00"/>
    <x v="1"/>
    <s v="New Delhi"/>
    <x v="3"/>
    <s v="P9841"/>
    <s v="iPhone 15"/>
    <x v="5"/>
    <n v="1"/>
    <n v="744"/>
    <n v="836.54"/>
    <n v="5"/>
    <n v="794.71"/>
    <n v="92.54"/>
    <x v="1"/>
    <x v="1"/>
    <n v="1"/>
    <s v="New Delhi Hub"/>
    <s v="Matthew Ayala"/>
    <s v="James Mullins"/>
    <x v="1"/>
    <s v="New Delhi"/>
    <s v="Electronics"/>
    <s v="iPhone 15"/>
    <s v="Apple"/>
    <s v="New Delhi Hub"/>
    <s v="Matthew Ayala"/>
  </r>
  <r>
    <s v="ORD103194"/>
    <s v="CUST13194"/>
    <s v="Erika Riley"/>
    <s v="Male"/>
    <n v="47"/>
    <x v="0"/>
    <x v="62"/>
    <d v="2024-10-30T00:00:00"/>
    <x v="1"/>
    <s v="New Delhi"/>
    <x v="3"/>
    <s v="P4076"/>
    <s v="Galaxy S24"/>
    <x v="3"/>
    <n v="4"/>
    <n v="12434"/>
    <n v="15703.11"/>
    <n v="10"/>
    <n v="56531.199999999997"/>
    <n v="13076.44"/>
    <x v="3"/>
    <x v="2"/>
    <n v="2"/>
    <s v="New Delhi Hub"/>
    <s v="Larry Mckee"/>
    <s v="Erika Riley"/>
    <x v="1"/>
    <s v="New Delhi"/>
    <s v="Electronics"/>
    <s v="Galaxy S24"/>
    <s v="Samsung"/>
    <s v="New Delhi Hub"/>
    <s v="Larry Mckee"/>
  </r>
  <r>
    <s v="ORD103195"/>
    <s v="CUST13195"/>
    <s v="Jordan Scott"/>
    <s v="Male"/>
    <n v="25"/>
    <x v="0"/>
    <x v="700"/>
    <d v="2025-02-06T00:00:00"/>
    <x v="1"/>
    <s v="New Delhi"/>
    <x v="1"/>
    <s v="P1469"/>
    <s v="Sunflower Oil"/>
    <x v="1"/>
    <n v="3"/>
    <n v="20785"/>
    <n v="30468.2"/>
    <n v="5"/>
    <n v="86834.37"/>
    <n v="29049.599999999999"/>
    <x v="3"/>
    <x v="3"/>
    <n v="4"/>
    <s v="New Delhi Hub"/>
    <s v="Mrs. Kimberly Wallace"/>
    <s v="Jordan Scott"/>
    <x v="1"/>
    <s v="New Delhi"/>
    <s v="Grocery"/>
    <s v="Sunflower Oil"/>
    <s v="Fortune"/>
    <s v="New Delhi Hub"/>
    <s v="Mrs. Kimberly Wallace"/>
  </r>
  <r>
    <s v="ORD103196"/>
    <s v="CUST13196"/>
    <s v="Deborah Stephens"/>
    <s v="Female"/>
    <n v="28"/>
    <x v="1"/>
    <x v="268"/>
    <d v="2024-09-19T00:00:00"/>
    <x v="4"/>
    <s v="Chennai"/>
    <x v="1"/>
    <s v="P1502"/>
    <s v="Sunflower Oil"/>
    <x v="1"/>
    <n v="1"/>
    <n v="5780"/>
    <n v="8287.1200000000008"/>
    <n v="15"/>
    <n v="7044.05"/>
    <n v="2507.12"/>
    <x v="1"/>
    <x v="1"/>
    <n v="5"/>
    <s v="Chennai Hub"/>
    <s v="Kimberly Lopez DDS"/>
    <s v="Deborah Stephens"/>
    <x v="4"/>
    <s v="Chennai"/>
    <s v="Grocery"/>
    <s v="Sunflower Oil"/>
    <s v="Fortune"/>
    <s v="Chennai Hub"/>
    <s v="Kimberly Lopez DDS"/>
  </r>
  <r>
    <s v="ORD103197"/>
    <s v="CUST13197"/>
    <s v="Tracy Hughes"/>
    <s v="Female"/>
    <n v="43"/>
    <x v="1"/>
    <x v="30"/>
    <d v="2025-09-29T00:00:00"/>
    <x v="0"/>
    <s v="Mumbai"/>
    <x v="0"/>
    <s v="P3833"/>
    <s v="Pressure Cooker"/>
    <x v="0"/>
    <n v="2"/>
    <n v="15137"/>
    <n v="21895.1"/>
    <n v="0"/>
    <n v="43790.2"/>
    <n v="13516.2"/>
    <x v="1"/>
    <x v="3"/>
    <n v="5"/>
    <s v="Mumbai Hub"/>
    <s v="Dustin Ortega"/>
    <s v="Tracy Hughes"/>
    <x v="0"/>
    <s v="Mumbai"/>
    <s v="Home"/>
    <s v="Pressure Cooker"/>
    <s v="Prestige"/>
    <s v="Mumbai Hub"/>
    <s v="Dustin Ortega"/>
  </r>
  <r>
    <s v="ORD103198"/>
    <s v="CUST13198"/>
    <s v="Aaron Williams"/>
    <s v="Male"/>
    <n v="49"/>
    <x v="0"/>
    <x v="32"/>
    <d v="2024-07-10T00:00:00"/>
    <x v="1"/>
    <s v="New Delhi"/>
    <x v="3"/>
    <s v="P5524"/>
    <s v="Galaxy S24"/>
    <x v="3"/>
    <n v="2"/>
    <n v="16694"/>
    <n v="19082.54"/>
    <n v="0"/>
    <n v="38165.08"/>
    <n v="4777.08"/>
    <x v="2"/>
    <x v="1"/>
    <n v="5"/>
    <s v="New Delhi Hub"/>
    <s v="Vanessa Hartman"/>
    <s v="Aaron Williams"/>
    <x v="1"/>
    <s v="New Delhi"/>
    <s v="Electronics"/>
    <s v="Galaxy S24"/>
    <s v="Samsung"/>
    <s v="New Delhi Hub"/>
    <s v="Vanessa Hartman"/>
  </r>
  <r>
    <s v="ORD103199"/>
    <s v="CUST13199"/>
    <s v="Elizabeth Hatfield"/>
    <s v="Male"/>
    <n v="59"/>
    <x v="1"/>
    <x v="625"/>
    <d v="2025-08-26T00:00:00"/>
    <x v="1"/>
    <s v="New Delhi"/>
    <x v="1"/>
    <s v="P2666"/>
    <s v="Sunflower Oil"/>
    <x v="1"/>
    <n v="4"/>
    <n v="22873"/>
    <n v="25682.47"/>
    <n v="20"/>
    <n v="82183.899999999994"/>
    <n v="11237.88"/>
    <x v="3"/>
    <x v="1"/>
    <n v="1"/>
    <s v="New Delhi Hub"/>
    <s v="Michelle Barnes"/>
    <s v="Elizabeth Hatfield"/>
    <x v="1"/>
    <s v="New Delhi"/>
    <s v="Grocery"/>
    <s v="Sunflower Oil"/>
    <s v="Fortune"/>
    <s v="New Delhi Hub"/>
    <s v="Michelle Barnes"/>
  </r>
  <r>
    <s v="ORD103200"/>
    <s v="CUST13200"/>
    <s v="Troy Kirk"/>
    <s v="Female"/>
    <n v="55"/>
    <x v="0"/>
    <x v="617"/>
    <d v="2025-10-26T00:00:00"/>
    <x v="4"/>
    <s v="Chennai"/>
    <x v="0"/>
    <s v="P8952"/>
    <s v="Pressure Cooker"/>
    <x v="0"/>
    <n v="1"/>
    <n v="20100"/>
    <n v="22159.46"/>
    <n v="10"/>
    <n v="19943.509999999998"/>
    <n v="2059.46"/>
    <x v="2"/>
    <x v="0"/>
    <n v="2"/>
    <s v="Chennai Hub"/>
    <s v="Dr. Anna Miller"/>
    <s v="Troy Kirk"/>
    <x v="4"/>
    <s v="Chennai"/>
    <s v="Home"/>
    <s v="Pressure Cooker"/>
    <s v="Prestige"/>
    <s v="Chennai Hub"/>
    <s v="Dr. Anna Miller"/>
  </r>
  <r>
    <s v="ORD103201"/>
    <s v="CUST13201"/>
    <s v="Jonathan West"/>
    <s v="Male"/>
    <n v="48"/>
    <x v="1"/>
    <x v="488"/>
    <d v="2024-07-19T00:00:00"/>
    <x v="2"/>
    <s v="Hyderabad"/>
    <x v="3"/>
    <s v="P4616"/>
    <s v="Galaxy S24"/>
    <x v="3"/>
    <n v="4"/>
    <n v="603"/>
    <n v="780.55"/>
    <n v="10"/>
    <n v="2809.98"/>
    <n v="710.2"/>
    <x v="1"/>
    <x v="2"/>
    <n v="3"/>
    <s v="Hyderabad Hub"/>
    <s v="Anthony Carlson"/>
    <s v="Jonathan West"/>
    <x v="2"/>
    <s v="Hyderabad"/>
    <s v="Electronics"/>
    <s v="Galaxy S24"/>
    <s v="Samsung"/>
    <s v="Hyderabad Hub"/>
    <s v="Anthony Carlson"/>
  </r>
  <r>
    <s v="ORD103202"/>
    <s v="CUST13202"/>
    <s v="Kim Robinson"/>
    <s v="Male"/>
    <n v="52"/>
    <x v="0"/>
    <x v="2"/>
    <d v="2024-11-10T00:00:00"/>
    <x v="2"/>
    <s v="Hyderabad"/>
    <x v="3"/>
    <s v="P6724"/>
    <s v="iPhone 15"/>
    <x v="5"/>
    <n v="5"/>
    <n v="19162"/>
    <n v="24188.6"/>
    <n v="20"/>
    <n v="96754.4"/>
    <n v="25133"/>
    <x v="2"/>
    <x v="1"/>
    <n v="3"/>
    <s v="Hyderabad Hub"/>
    <s v="Melissa Rodriguez"/>
    <s v="Kim Robinson"/>
    <x v="2"/>
    <s v="Hyderabad"/>
    <s v="Electronics"/>
    <s v="iPhone 15"/>
    <s v="Apple"/>
    <s v="Hyderabad Hub"/>
    <s v="Melissa Rodriguez"/>
  </r>
  <r>
    <s v="ORD103203"/>
    <s v="CUST13203"/>
    <s v="Robert Banks"/>
    <s v="Female"/>
    <n v="48"/>
    <x v="0"/>
    <x v="245"/>
    <d v="2025-09-29T00:00:00"/>
    <x v="0"/>
    <s v="Pune"/>
    <x v="3"/>
    <s v="P9592"/>
    <s v="iPhone 15"/>
    <x v="5"/>
    <n v="1"/>
    <n v="19903"/>
    <n v="28630.01"/>
    <n v="0"/>
    <n v="28630.01"/>
    <n v="8727.01"/>
    <x v="2"/>
    <x v="1"/>
    <n v="1"/>
    <s v="Pune Hub"/>
    <s v="Mason Hammond"/>
    <s v="Robert Banks"/>
    <x v="0"/>
    <s v="Pune"/>
    <s v="Electronics"/>
    <s v="iPhone 15"/>
    <s v="Apple"/>
    <s v="Pune Hub"/>
    <s v="Mason Hammond"/>
  </r>
  <r>
    <s v="ORD103204"/>
    <s v="CUST13204"/>
    <s v="Lisa Sloan"/>
    <s v="Male"/>
    <n v="35"/>
    <x v="0"/>
    <x v="365"/>
    <d v="2026-04-20T00:00:00"/>
    <x v="3"/>
    <s v="Bengaluru"/>
    <x v="3"/>
    <s v="P4711"/>
    <m/>
    <x v="1"/>
    <n v="2"/>
    <n v="2704"/>
    <n v="3466.81"/>
    <n v="5"/>
    <n v="6586.94"/>
    <n v="1525.62"/>
    <x v="3"/>
    <x v="3"/>
    <n v="4"/>
    <s v="Bengaluru Hub"/>
    <s v="Brandon Harmon"/>
    <s v="Lisa Sloan"/>
    <x v="3"/>
    <s v="Bengaluru"/>
    <s v="Electronics"/>
    <s v="Sunflower Oil"/>
    <s v="Fortune"/>
    <s v="Bengaluru Hub"/>
    <s v="Brandon Harmon"/>
  </r>
  <r>
    <s v="ORD103205"/>
    <s v="CUST13205"/>
    <s v="Dr. Sarah Wagner"/>
    <s v="Male"/>
    <n v="36"/>
    <x v="1"/>
    <x v="480"/>
    <d v="2025-10-23T00:00:00"/>
    <x v="1"/>
    <s v="New Delhi"/>
    <x v="0"/>
    <s v="P9671"/>
    <s v="Pressure Cooker"/>
    <x v="0"/>
    <n v="2"/>
    <n v="650"/>
    <n v="905.55"/>
    <n v="10"/>
    <n v="1629.99"/>
    <n v="511.1"/>
    <x v="2"/>
    <x v="2"/>
    <n v="1"/>
    <s v="New Delhi Hub"/>
    <s v="Robert Obrien"/>
    <s v="Dr. Sarah Wagner"/>
    <x v="1"/>
    <s v="New Delhi"/>
    <s v="Home"/>
    <s v="Pressure Cooker"/>
    <s v="Prestige"/>
    <s v="New Delhi Hub"/>
    <s v="Robert Obrien"/>
  </r>
  <r>
    <s v="ORD103206"/>
    <s v="CUST13206"/>
    <s v="Donna Leon"/>
    <s v="Male"/>
    <n v="25"/>
    <x v="1"/>
    <x v="160"/>
    <d v="2025-11-29T00:00:00"/>
    <x v="4"/>
    <s v="Chennai"/>
    <x v="4"/>
    <s v="P7523"/>
    <s v="Air Max Shoes"/>
    <x v="4"/>
    <n v="2"/>
    <n v="16433"/>
    <n v="23994.73"/>
    <n v="10"/>
    <n v="43190.51"/>
    <n v="15123.46"/>
    <x v="2"/>
    <x v="1"/>
    <n v="2"/>
    <s v="Chennai Hub"/>
    <s v="Troy Robinson"/>
    <s v="Donna Leon"/>
    <x v="4"/>
    <s v="Chennai"/>
    <s v="Fashion"/>
    <s v="Air Max Shoes"/>
    <s v="Nike"/>
    <s v="Chennai Hub"/>
    <s v="Troy Robinson"/>
  </r>
  <r>
    <s v="ORD103207"/>
    <s v="CUST13207"/>
    <s v="Billy Gibson"/>
    <s v="Female"/>
    <n v="46"/>
    <x v="0"/>
    <x v="185"/>
    <d v="2025-12-02T00:00:00"/>
    <x v="2"/>
    <s v="Hyderabad"/>
    <x v="3"/>
    <s v="P4983"/>
    <s v="Galaxy S24"/>
    <x v="3"/>
    <n v="3"/>
    <n v="21670"/>
    <n v="27644.89"/>
    <n v="5"/>
    <n v="78787.94"/>
    <n v="17924.669999999998"/>
    <x v="0"/>
    <x v="0"/>
    <n v="5"/>
    <s v="Hyderabad Hub"/>
    <s v="Diane Martin"/>
    <s v="Billy Gibson"/>
    <x v="2"/>
    <s v="Hyderabad"/>
    <s v="Electronics"/>
    <s v="Galaxy S24"/>
    <s v="Samsung"/>
    <s v="Hyderabad Hub"/>
    <s v="Diane Martin"/>
  </r>
  <r>
    <s v="ORD103208"/>
    <s v="CUST13208"/>
    <s v="Tammy Singh"/>
    <s v="Male"/>
    <n v="37"/>
    <x v="1"/>
    <x v="56"/>
    <d v="2024-07-05T00:00:00"/>
    <x v="3"/>
    <s v="Bengaluru"/>
    <x v="4"/>
    <s v="P3269"/>
    <s v="Air Max Shoes"/>
    <x v="4"/>
    <n v="5"/>
    <n v="19468"/>
    <n v="22592.59"/>
    <n v="0"/>
    <n v="112962.95"/>
    <n v="15622.95"/>
    <x v="3"/>
    <x v="2"/>
    <n v="3"/>
    <s v="Bengaluru Hub"/>
    <s v="Holly Dawson"/>
    <s v="Tammy Singh"/>
    <x v="3"/>
    <s v="Bengaluru"/>
    <s v="Fashion"/>
    <s v="Air Max Shoes"/>
    <s v="Nike"/>
    <s v="Bengaluru Hub"/>
    <s v="Holly Dawson"/>
  </r>
  <r>
    <s v="ORD103209"/>
    <s v="CUST13209"/>
    <s v="Ashley Ramirez"/>
    <s v="Male"/>
    <n v="60"/>
    <x v="1"/>
    <x v="515"/>
    <d v="2024-07-20T00:00:00"/>
    <x v="1"/>
    <s v="New Delhi"/>
    <x v="3"/>
    <s v="P9778"/>
    <s v="Galaxy S24"/>
    <x v="3"/>
    <n v="1"/>
    <n v="6223"/>
    <n v="8453.51"/>
    <n v="15"/>
    <n v="7185.48"/>
    <n v="2230.5100000000002"/>
    <x v="3"/>
    <x v="2"/>
    <n v="3"/>
    <s v="New Delhi Hub"/>
    <s v="Paul Smith"/>
    <s v="Ashley Ramirez"/>
    <x v="1"/>
    <s v="New Delhi"/>
    <s v="Electronics"/>
    <s v="Galaxy S24"/>
    <s v="Samsung"/>
    <s v="New Delhi Hub"/>
    <s v="Paul Smith"/>
  </r>
  <r>
    <s v="ORD103210"/>
    <s v="CUST13210"/>
    <s v="Philip Hatfield"/>
    <s v="Male"/>
    <n v="22"/>
    <x v="1"/>
    <x v="87"/>
    <d v="2025-01-16T00:00:00"/>
    <x v="3"/>
    <s v="Bengaluru"/>
    <x v="4"/>
    <s v="P8749"/>
    <s v="Air Max Shoes"/>
    <x v="4"/>
    <n v="2"/>
    <n v="1926"/>
    <n v="2712.08"/>
    <n v="20"/>
    <n v="4339.33"/>
    <n v="1572.16"/>
    <x v="2"/>
    <x v="2"/>
    <n v="1"/>
    <s v="Bengaluru Hub"/>
    <s v="Michael Randall"/>
    <s v="Philip Hatfield"/>
    <x v="3"/>
    <s v="Bengaluru"/>
    <s v="Fashion"/>
    <s v="Air Max Shoes"/>
    <s v="Nike"/>
    <s v="Bengaluru Hub"/>
    <s v="Michael Randall"/>
  </r>
  <r>
    <s v="ORD103211"/>
    <s v="CUST13211"/>
    <s v="Melissa King"/>
    <s v="Female"/>
    <n v="53"/>
    <x v="0"/>
    <x v="205"/>
    <d v="2025-10-21T00:00:00"/>
    <x v="4"/>
    <s v="Chennai"/>
    <x v="3"/>
    <s v="P7536"/>
    <s v="Galaxy S24"/>
    <x v="3"/>
    <n v="5"/>
    <n v="24498"/>
    <n v="27665.5"/>
    <n v="0"/>
    <n v="138327.5"/>
    <n v="15837.5"/>
    <x v="1"/>
    <x v="0"/>
    <n v="2"/>
    <s v="Chennai Hub"/>
    <s v="Michael Lin"/>
    <s v="Melissa King"/>
    <x v="4"/>
    <s v="Chennai"/>
    <s v="Electronics"/>
    <s v="Galaxy S24"/>
    <s v="Samsung"/>
    <s v="Chennai Hub"/>
    <s v="Michael Lin"/>
  </r>
  <r>
    <s v="ORD103212"/>
    <s v="CUST13212"/>
    <s v="Allison Cowan"/>
    <s v="Female"/>
    <n v="51"/>
    <x v="0"/>
    <x v="2"/>
    <d v="2026-06-01T00:00:00"/>
    <x v="4"/>
    <s v="Chennai"/>
    <x v="1"/>
    <s v="P7441"/>
    <s v="Sunflower Oil"/>
    <x v="1"/>
    <n v="2"/>
    <n v="16805"/>
    <n v="20394.98"/>
    <n v="5"/>
    <n v="38750.46"/>
    <n v="7179.96"/>
    <x v="0"/>
    <x v="3"/>
    <n v="5"/>
    <s v="Chennai Hub"/>
    <s v="Melanie Fitzgerald"/>
    <s v="Allison Cowan"/>
    <x v="4"/>
    <s v="Chennai"/>
    <s v="Grocery"/>
    <s v="Sunflower Oil"/>
    <s v="Fortune"/>
    <s v="Chennai Hub"/>
    <s v="Melanie Fitzgerald"/>
  </r>
  <r>
    <s v="ORD103213"/>
    <s v="CUST13213"/>
    <s v="Mary Jacobs"/>
    <s v="Female"/>
    <n v="59"/>
    <x v="1"/>
    <x v="67"/>
    <d v="2025-03-14T00:00:00"/>
    <x v="3"/>
    <s v="Bengaluru"/>
    <x v="1"/>
    <s v="P1750"/>
    <s v="Sunflower Oil"/>
    <x v="1"/>
    <n v="5"/>
    <n v="15091"/>
    <n v="17427.82"/>
    <n v="15"/>
    <n v="74068.240000000005"/>
    <n v="11684.1"/>
    <x v="2"/>
    <x v="2"/>
    <n v="2"/>
    <s v="Bengaluru Hub"/>
    <s v="William Russell"/>
    <s v="Mary Jacobs"/>
    <x v="3"/>
    <s v="Bengaluru"/>
    <s v="Grocery"/>
    <s v="Sunflower Oil"/>
    <s v="Fortune"/>
    <s v="Bengaluru Hub"/>
    <s v="William Russell"/>
  </r>
  <r>
    <s v="ORD103214"/>
    <s v="CUST13214"/>
    <s v="Tiffany Dominguez"/>
    <s v="Male"/>
    <n v="24"/>
    <x v="0"/>
    <x v="140"/>
    <d v="2024-09-16T00:00:00"/>
    <x v="4"/>
    <s v="Chennai"/>
    <x v="3"/>
    <s v="P8511"/>
    <s v="iPhone 15"/>
    <x v="5"/>
    <n v="3"/>
    <n v="14440"/>
    <n v="17354.47"/>
    <n v="15"/>
    <n v="44253.9"/>
    <n v="8743.41"/>
    <x v="3"/>
    <x v="1"/>
    <n v="5"/>
    <s v="Chennai Hub"/>
    <s v="Robert Hernandez"/>
    <s v="Tiffany Dominguez"/>
    <x v="4"/>
    <s v="Chennai"/>
    <s v="Electronics"/>
    <s v="iPhone 15"/>
    <s v="Apple"/>
    <s v="Chennai Hub"/>
    <s v="Robert Hernandez"/>
  </r>
  <r>
    <s v="ORD103215"/>
    <s v="CUST13215"/>
    <s v="Joshua Price"/>
    <s v="Male"/>
    <n v="44"/>
    <x v="0"/>
    <x v="162"/>
    <d v="2025-04-15T00:00:00"/>
    <x v="2"/>
    <s v="Hyderabad"/>
    <x v="0"/>
    <s v="P7192"/>
    <s v="Pressure Cooker"/>
    <x v="0"/>
    <n v="3"/>
    <n v="22917"/>
    <n v="28106.53"/>
    <n v="5"/>
    <n v="80103.61"/>
    <n v="15568.59"/>
    <x v="2"/>
    <x v="3"/>
    <n v="5"/>
    <s v="Hyderabad Hub"/>
    <s v="Kelly Jensen"/>
    <s v="Joshua Price"/>
    <x v="2"/>
    <s v="Hyderabad"/>
    <s v="Home"/>
    <s v="Pressure Cooker"/>
    <s v="Prestige"/>
    <s v="Hyderabad Hub"/>
    <s v="Kelly Jensen"/>
  </r>
  <r>
    <s v="ORD103216"/>
    <s v="CUST13216"/>
    <s v="Nancy Jordan"/>
    <s v="Male"/>
    <n v="44"/>
    <x v="0"/>
    <x v="147"/>
    <d v="2025-12-03T00:00:00"/>
    <x v="0"/>
    <s v="Mumbai"/>
    <x v="3"/>
    <s v="P8007"/>
    <s v="Galaxy S24"/>
    <x v="3"/>
    <n v="2"/>
    <n v="686"/>
    <n v="947.82"/>
    <n v="0"/>
    <n v="1895.64"/>
    <n v="523.64"/>
    <x v="1"/>
    <x v="3"/>
    <n v="2"/>
    <s v="Mumbai Hub"/>
    <s v="Matthew Dean"/>
    <s v="Nancy Jordan"/>
    <x v="0"/>
    <s v="Mumbai"/>
    <s v="Electronics"/>
    <s v="Galaxy S24"/>
    <s v="Samsung"/>
    <s v="Mumbai Hub"/>
    <s v="Matthew Dean"/>
  </r>
  <r>
    <s v="ORD103217"/>
    <s v="CUST13217"/>
    <s v="Lynn Perry DVM"/>
    <s v="Male"/>
    <n v="35"/>
    <x v="1"/>
    <x v="505"/>
    <d v="2025-07-14T00:00:00"/>
    <x v="0"/>
    <s v="Mumbai"/>
    <x v="3"/>
    <s v="P2761"/>
    <s v="Face Wash"/>
    <x v="2"/>
    <n v="3"/>
    <n v="17348"/>
    <n v="21223.95"/>
    <n v="10"/>
    <n v="57304.67"/>
    <n v="11627.85"/>
    <x v="0"/>
    <x v="1"/>
    <n v="1"/>
    <s v="Mumbai Hub"/>
    <s v="Jason Crawford"/>
    <s v="Lynn Perry DVM"/>
    <x v="0"/>
    <s v="Mumbai"/>
    <s v="Electronics"/>
    <s v="Face Wash"/>
    <s v="Loreal"/>
    <s v="Mumbai Hub"/>
    <s v="Jason Crawford"/>
  </r>
  <r>
    <s v="ORD103218"/>
    <s v="CUST13218"/>
    <s v="Mark Fleming"/>
    <s v="Male"/>
    <n v="39"/>
    <x v="0"/>
    <x v="435"/>
    <d v="2025-07-15T00:00:00"/>
    <x v="0"/>
    <s v="Hyderabad"/>
    <x v="2"/>
    <s v="P8964"/>
    <s v="Face Wash"/>
    <x v="2"/>
    <n v="4"/>
    <n v="28913"/>
    <n v="32670.51"/>
    <n v="0"/>
    <n v="130682.04"/>
    <n v="15030.04"/>
    <x v="3"/>
    <x v="1"/>
    <n v="5"/>
    <s v="Hyderabad Hub"/>
    <s v="Richard Fernandez"/>
    <s v="Mark Fleming"/>
    <x v="0"/>
    <s v="Hyderabad"/>
    <s v="Beauty"/>
    <s v="Face Wash"/>
    <s v="Loreal"/>
    <s v="Hyderabad Hub"/>
    <s v="Richard Fernandez"/>
  </r>
  <r>
    <s v="ORD103219"/>
    <s v="CUST13219"/>
    <s v="Mary Taylor"/>
    <s v="Male"/>
    <n v="32"/>
    <x v="1"/>
    <x v="361"/>
    <d v="2024-12-30T00:00:00"/>
    <x v="1"/>
    <s v="New Delhi"/>
    <x v="2"/>
    <s v="P5565"/>
    <s v="Face Wash"/>
    <x v="2"/>
    <n v="1"/>
    <n v="27218"/>
    <n v="38479.29"/>
    <n v="15"/>
    <n v="32707.4"/>
    <n v="11261.29"/>
    <x v="2"/>
    <x v="3"/>
    <n v="4"/>
    <s v="New Delhi Hub"/>
    <s v="Barbara Edwards"/>
    <s v="Mary Taylor"/>
    <x v="1"/>
    <s v="New Delhi"/>
    <s v="Beauty"/>
    <s v="Face Wash"/>
    <s v="Loreal"/>
    <s v="New Delhi Hub"/>
    <s v="Barbara Edwards"/>
  </r>
  <r>
    <s v="ORD103220"/>
    <s v="CUST13220"/>
    <s v="Jonathan Leach"/>
    <s v="Female"/>
    <n v="27"/>
    <x v="0"/>
    <x v="109"/>
    <d v="2024-10-22T00:00:00"/>
    <x v="1"/>
    <s v="New Delhi"/>
    <x v="2"/>
    <s v="P9073"/>
    <s v="Face Wash"/>
    <x v="2"/>
    <n v="1"/>
    <n v="29478"/>
    <n v="40952.230000000003"/>
    <n v="0"/>
    <n v="40952.230000000003"/>
    <n v="11474.23"/>
    <x v="2"/>
    <x v="3"/>
    <n v="1"/>
    <s v="New Delhi Hub"/>
    <s v="Frank Ray"/>
    <s v="Jonathan Leach"/>
    <x v="1"/>
    <s v="New Delhi"/>
    <s v="Beauty"/>
    <s v="Face Wash"/>
    <s v="Loreal"/>
    <s v="New Delhi Hub"/>
    <s v="Frank Ray"/>
  </r>
  <r>
    <s v="ORD103221"/>
    <s v="CUST13221"/>
    <s v="Rodney Robbins"/>
    <s v="Male"/>
    <n v="30"/>
    <x v="1"/>
    <x v="282"/>
    <d v="2026-03-24T00:00:00"/>
    <x v="3"/>
    <s v="Bengaluru"/>
    <x v="3"/>
    <s v="P8897"/>
    <s v="Galaxy S24"/>
    <x v="3"/>
    <n v="4"/>
    <n v="9043"/>
    <n v="12498.39"/>
    <n v="10"/>
    <n v="44994.2"/>
    <n v="13821.56"/>
    <x v="3"/>
    <x v="3"/>
    <n v="5"/>
    <s v="Bengaluru Hub"/>
    <s v="Dale White"/>
    <s v="Rodney Robbins"/>
    <x v="3"/>
    <s v="Bengaluru"/>
    <s v="Electronics"/>
    <s v="Galaxy S24"/>
    <s v="Samsung"/>
    <s v="Bengaluru Hub"/>
    <s v="Dale White"/>
  </r>
  <r>
    <s v="ORD103222"/>
    <s v="CUST13222"/>
    <s v="Gregory Guzman"/>
    <s v="Male"/>
    <n v="21"/>
    <x v="1"/>
    <x v="256"/>
    <d v="2025-07-12T00:00:00"/>
    <x v="3"/>
    <s v="Bengaluru"/>
    <x v="3"/>
    <s v="P4314"/>
    <s v="Galaxy S24"/>
    <x v="3"/>
    <n v="5"/>
    <n v="25432"/>
    <n v="34464.769999999997"/>
    <n v="0"/>
    <n v="172323.85"/>
    <n v="45163.85"/>
    <x v="2"/>
    <x v="2"/>
    <n v="3"/>
    <s v="Bengaluru Hub"/>
    <s v="Michael Bray"/>
    <s v="Gregory Guzman"/>
    <x v="3"/>
    <s v="Bengaluru"/>
    <s v="Electronics"/>
    <s v="Galaxy S24"/>
    <s v="Samsung"/>
    <s v="Bengaluru Hub"/>
    <s v="Michael Bray"/>
  </r>
  <r>
    <s v="ORD103223"/>
    <s v="CUST13223"/>
    <s v="Tony Mclaughlin"/>
    <s v="Female"/>
    <n v="37"/>
    <x v="0"/>
    <x v="345"/>
    <d v="2025-06-08T00:00:00"/>
    <x v="0"/>
    <s v="Hyderabad"/>
    <x v="4"/>
    <s v="P9093"/>
    <s v="Air Max Shoes"/>
    <x v="4"/>
    <n v="1"/>
    <n v="1111"/>
    <n v="1486.5"/>
    <n v="5"/>
    <n v="1412.17"/>
    <n v="375.5"/>
    <x v="1"/>
    <x v="2"/>
    <n v="4"/>
    <s v="Hyderabad Hub"/>
    <s v="Lisa Brown"/>
    <s v="Tony Mclaughlin"/>
    <x v="0"/>
    <s v="Hyderabad"/>
    <s v="Fashion"/>
    <s v="Air Max Shoes"/>
    <s v="Nike"/>
    <s v="Hyderabad Hub"/>
    <s v="Lisa Brown"/>
  </r>
  <r>
    <s v="ORD103224"/>
    <s v="CUST13224"/>
    <s v="Erica Fox"/>
    <s v="Male"/>
    <n v="59"/>
    <x v="1"/>
    <x v="407"/>
    <d v="2025-12-26T00:00:00"/>
    <x v="0"/>
    <s v="Pune"/>
    <x v="3"/>
    <s v="P3684"/>
    <s v="Galaxy S24"/>
    <x v="3"/>
    <n v="5"/>
    <n v="18943"/>
    <n v="24650.67"/>
    <n v="10"/>
    <n v="110928.01"/>
    <n v="28538.35"/>
    <x v="3"/>
    <x v="0"/>
    <n v="4"/>
    <s v="Pune Hub"/>
    <s v="Megan Knight"/>
    <s v="Erica Fox"/>
    <x v="0"/>
    <s v="Pune"/>
    <s v="Electronics"/>
    <s v="Galaxy S24"/>
    <s v="Samsung"/>
    <s v="Pune Hub"/>
    <s v="Megan Knight"/>
  </r>
  <r>
    <s v="ORD103225"/>
    <s v="CUST13225"/>
    <s v="Shelby Lucas"/>
    <s v="Female"/>
    <n v="36"/>
    <x v="1"/>
    <x v="115"/>
    <d v="2025-02-20T00:00:00"/>
    <x v="3"/>
    <s v="Bengaluru"/>
    <x v="3"/>
    <s v="P2093"/>
    <s v="Galaxy S24"/>
    <x v="3"/>
    <n v="1"/>
    <n v="23382"/>
    <n v="33925.040000000001"/>
    <n v="5"/>
    <n v="32228.79"/>
    <n v="10543.04"/>
    <x v="1"/>
    <x v="2"/>
    <n v="4"/>
    <s v="Bengaluru Hub"/>
    <s v="Teresa Henderson"/>
    <s v="Shelby Lucas"/>
    <x v="3"/>
    <s v="Bengaluru"/>
    <s v="Electronics"/>
    <s v="Galaxy S24"/>
    <s v="Samsung"/>
    <s v="Bengaluru Hub"/>
    <s v="Teresa Henderson"/>
  </r>
  <r>
    <s v="ORD103226"/>
    <s v="CUST13226"/>
    <s v="Craig Miller"/>
    <s v="Male"/>
    <n v="25"/>
    <x v="1"/>
    <x v="673"/>
    <d v="2025-07-19T00:00:00"/>
    <x v="1"/>
    <s v="New Delhi"/>
    <x v="1"/>
    <s v="P3479"/>
    <s v="Sunflower Oil"/>
    <x v="1"/>
    <n v="3"/>
    <n v="11446"/>
    <n v="12604.88"/>
    <n v="15"/>
    <n v="32142.44"/>
    <n v="3476.64"/>
    <x v="0"/>
    <x v="1"/>
    <n v="3"/>
    <s v="New Delhi Hub"/>
    <s v="Trevor Dawson"/>
    <s v="Craig Miller"/>
    <x v="1"/>
    <s v="New Delhi"/>
    <s v="Grocery"/>
    <s v="Sunflower Oil"/>
    <s v="Fortune"/>
    <s v="New Delhi Hub"/>
    <s v="Trevor Dawson"/>
  </r>
  <r>
    <s v="ORD103227"/>
    <s v="CUST13227"/>
    <s v="Jennifer Terry"/>
    <s v="Female"/>
    <n v="55"/>
    <x v="0"/>
    <x v="412"/>
    <d v="2025-11-21T00:00:00"/>
    <x v="3"/>
    <s v="Bengaluru"/>
    <x v="4"/>
    <s v="P3385"/>
    <s v="Air Max Shoes"/>
    <x v="4"/>
    <n v="5"/>
    <n v="3046"/>
    <n v="4221.3599999999997"/>
    <n v="20"/>
    <n v="16885.439999999999"/>
    <n v="5876.8"/>
    <x v="1"/>
    <x v="1"/>
    <n v="4"/>
    <s v="Bengaluru Hub"/>
    <s v="Alexis Montoya"/>
    <s v="Jennifer Terry"/>
    <x v="3"/>
    <s v="Bengaluru"/>
    <s v="Fashion"/>
    <s v="Air Max Shoes"/>
    <s v="Nike"/>
    <s v="Bengaluru Hub"/>
    <s v="Alexis Montoya"/>
  </r>
  <r>
    <s v="ORD103228"/>
    <s v="CUST13228"/>
    <s v="Rachel Gregory"/>
    <s v="Male"/>
    <n v="27"/>
    <x v="1"/>
    <x v="643"/>
    <d v="2025-01-14T00:00:00"/>
    <x v="3"/>
    <s v="Bengaluru"/>
    <x v="2"/>
    <s v="P4591"/>
    <s v="Face Wash"/>
    <x v="2"/>
    <n v="4"/>
    <n v="18226"/>
    <n v="23984.28"/>
    <n v="10"/>
    <n v="86343.41"/>
    <n v="23033.119999999999"/>
    <x v="3"/>
    <x v="0"/>
    <n v="2"/>
    <s v="Bengaluru Hub"/>
    <s v="Kylie Pineda"/>
    <s v="Rachel Gregory"/>
    <x v="3"/>
    <s v="Bengaluru"/>
    <s v="Beauty"/>
    <s v="Face Wash"/>
    <s v="Loreal"/>
    <s v="Bengaluru Hub"/>
    <s v="Kylie Pineda"/>
  </r>
  <r>
    <s v="ORD103229"/>
    <s v="CUST13229"/>
    <s v="Michael Gonzales"/>
    <s v="Female"/>
    <n v="25"/>
    <x v="1"/>
    <x v="218"/>
    <d v="2025-07-17T00:00:00"/>
    <x v="3"/>
    <s v="Bengaluru"/>
    <x v="4"/>
    <s v="P3276"/>
    <s v="Air Max Shoes"/>
    <x v="4"/>
    <n v="4"/>
    <n v="13436"/>
    <n v="16204.63"/>
    <n v="15"/>
    <n v="55095.74"/>
    <n v="11074.52"/>
    <x v="2"/>
    <x v="3"/>
    <n v="5"/>
    <s v="Bengaluru Hub"/>
    <s v="Christopher Brown DVM"/>
    <s v="Michael Gonzales"/>
    <x v="3"/>
    <s v="Bengaluru"/>
    <s v="Fashion"/>
    <s v="Air Max Shoes"/>
    <s v="Nike"/>
    <s v="Bengaluru Hub"/>
    <s v="Christopher Brown DVM"/>
  </r>
  <r>
    <s v="ORD103230"/>
    <s v="CUST13230"/>
    <s v="Aaron Davidson"/>
    <s v="Male"/>
    <n v="18"/>
    <x v="1"/>
    <x v="700"/>
    <d v="2024-12-25T00:00:00"/>
    <x v="1"/>
    <s v="New Delhi"/>
    <x v="1"/>
    <s v="P3187"/>
    <s v="Sunflower Oil"/>
    <x v="1"/>
    <n v="4"/>
    <n v="25709"/>
    <n v="37954.639999999999"/>
    <n v="20"/>
    <n v="121454.85"/>
    <n v="48982.559999999998"/>
    <x v="2"/>
    <x v="1"/>
    <n v="5"/>
    <s v="New Delhi Hub"/>
    <s v="Amanda Allen"/>
    <s v="Aaron Davidson"/>
    <x v="1"/>
    <s v="New Delhi"/>
    <s v="Grocery"/>
    <s v="Sunflower Oil"/>
    <s v="Fortune"/>
    <s v="New Delhi Hub"/>
    <s v="Amanda Allen"/>
  </r>
  <r>
    <s v="ORD103231"/>
    <s v="CUST13231"/>
    <s v="Kathleen Little"/>
    <s v="Female"/>
    <n v="60"/>
    <x v="1"/>
    <x v="251"/>
    <d v="2025-07-30T00:00:00"/>
    <x v="2"/>
    <s v="Hyderabad"/>
    <x v="0"/>
    <s v="P1963"/>
    <s v="Pressure Cooker"/>
    <x v="0"/>
    <n v="1"/>
    <n v="23443"/>
    <n v="28056.45"/>
    <n v="5"/>
    <n v="26653.63"/>
    <n v="4613.45"/>
    <x v="3"/>
    <x v="3"/>
    <n v="4"/>
    <s v="Hyderabad Hub"/>
    <s v="Anna Mora"/>
    <s v="Kathleen Little"/>
    <x v="2"/>
    <s v="Hyderabad"/>
    <s v="Home"/>
    <s v="Pressure Cooker"/>
    <s v="Prestige"/>
    <s v="Hyderabad Hub"/>
    <s v="Anna Mora"/>
  </r>
  <r>
    <s v="ORD103232"/>
    <s v="CUST13232"/>
    <s v="Dana Jackson"/>
    <s v="Female"/>
    <n v="49"/>
    <x v="1"/>
    <x v="535"/>
    <d v="2026-05-10T00:00:00"/>
    <x v="5"/>
    <s v="Bengaluru"/>
    <x v="0"/>
    <s v="P6166"/>
    <s v="Pressure Cooker"/>
    <x v="0"/>
    <n v="2"/>
    <n v="741"/>
    <n v="1052.49"/>
    <n v="0"/>
    <n v="2104.98"/>
    <n v="622.98"/>
    <x v="3"/>
    <x v="1"/>
    <n v="4"/>
    <s v="Bengaluru Hub"/>
    <s v="Eric Smith"/>
    <s v="Dana Jackson"/>
    <x v="3"/>
    <s v="Bengaluru"/>
    <s v="Home"/>
    <s v="Pressure Cooker"/>
    <s v="Prestige"/>
    <s v="Bengaluru Hub"/>
    <s v="Eric Smith"/>
  </r>
  <r>
    <s v="ORD103233"/>
    <s v="CUST13233"/>
    <s v="Richard Rodriguez"/>
    <s v="Female"/>
    <n v="59"/>
    <x v="1"/>
    <x v="209"/>
    <d v="2026-06-25T00:00:00"/>
    <x v="1"/>
    <s v="New Delhi"/>
    <x v="4"/>
    <s v="P2790"/>
    <s v="Air Max Shoes"/>
    <x v="4"/>
    <n v="4"/>
    <n v="7119"/>
    <n v="9381.48"/>
    <n v="5"/>
    <n v="35649.620000000003"/>
    <n v="9049.92"/>
    <x v="1"/>
    <x v="0"/>
    <n v="1"/>
    <s v="New Delhi Hub"/>
    <s v="Wendy Cisneros"/>
    <s v="Richard Rodriguez"/>
    <x v="1"/>
    <s v="New Delhi"/>
    <s v="Fashion"/>
    <s v="Air Max Shoes"/>
    <s v="Nike"/>
    <s v="New Delhi Hub"/>
    <s v="Wendy Cisneros"/>
  </r>
  <r>
    <s v="ORD103234"/>
    <s v="CUST13234"/>
    <s v="Amanda Johnson"/>
    <s v="Male"/>
    <n v="19"/>
    <x v="0"/>
    <x v="127"/>
    <d v="2025-09-26T00:00:00"/>
    <x v="3"/>
    <s v="Bengaluru"/>
    <x v="2"/>
    <s v="P8179"/>
    <s v="Face Wash"/>
    <x v="2"/>
    <n v="2"/>
    <n v="22637"/>
    <n v="31354.29"/>
    <n v="5"/>
    <n v="59573.15"/>
    <n v="17434.580000000002"/>
    <x v="3"/>
    <x v="1"/>
    <n v="1"/>
    <s v="Bengaluru Hub"/>
    <s v="Sarah Gibbs"/>
    <s v="Amanda Johnson"/>
    <x v="3"/>
    <s v="Bengaluru"/>
    <s v="Beauty"/>
    <s v="Face Wash"/>
    <s v="Loreal"/>
    <s v="Bengaluru Hub"/>
    <s v="Sarah Gibbs"/>
  </r>
  <r>
    <s v="ORD103235"/>
    <s v="CUST13235"/>
    <s v="Christopher Haynes"/>
    <s v="Male"/>
    <n v="37"/>
    <x v="0"/>
    <x v="348"/>
    <d v="2024-07-25T00:00:00"/>
    <x v="3"/>
    <s v="Bengaluru"/>
    <x v="3"/>
    <s v="P4084"/>
    <s v="iPhone 15"/>
    <x v="5"/>
    <n v="2"/>
    <n v="13370"/>
    <n v="15045"/>
    <n v="0"/>
    <n v="30090"/>
    <n v="3350"/>
    <x v="2"/>
    <x v="2"/>
    <n v="5"/>
    <s v="Bengaluru Hub"/>
    <s v="Kimberly Mcpherson"/>
    <s v="Christopher Haynes"/>
    <x v="3"/>
    <s v="Bengaluru"/>
    <s v="Electronics"/>
    <s v="iPhone 15"/>
    <s v="Apple"/>
    <s v="Bengaluru Hub"/>
    <s v="Kimberly Mcpherson"/>
  </r>
  <r>
    <s v="ORD103236"/>
    <s v="CUST13236"/>
    <s v="Charles Rodriguez"/>
    <s v="Male"/>
    <n v="46"/>
    <x v="0"/>
    <x v="255"/>
    <d v="2025-10-19T00:00:00"/>
    <x v="2"/>
    <s v="Hyderabad"/>
    <x v="1"/>
    <s v="P4846"/>
    <s v="Sunflower Oil"/>
    <x v="1"/>
    <n v="5"/>
    <n v="3976"/>
    <n v="4718.17"/>
    <n v="0"/>
    <n v="23590.85"/>
    <n v="3710.85"/>
    <x v="1"/>
    <x v="0"/>
    <n v="3"/>
    <s v="Hyderabad Hub"/>
    <s v="Alex Arellano"/>
    <s v="Charles Rodriguez"/>
    <x v="2"/>
    <s v="Hyderabad"/>
    <s v="Grocery"/>
    <s v="Sunflower Oil"/>
    <s v="Fortune"/>
    <s v="Hyderabad Hub"/>
    <s v="Alex Arellano"/>
  </r>
  <r>
    <s v="ORD103237"/>
    <s v="CUST13237"/>
    <s v="Rachel Nichols"/>
    <s v="Female"/>
    <n v="20"/>
    <x v="1"/>
    <x v="452"/>
    <d v="2026-02-12T00:00:00"/>
    <x v="0"/>
    <s v="Pune"/>
    <x v="3"/>
    <s v="P8805"/>
    <s v="iPhone 15"/>
    <x v="5"/>
    <n v="2"/>
    <n v="15907"/>
    <n v="23658.57"/>
    <n v="15"/>
    <n v="40219.57"/>
    <n v="15503.14"/>
    <x v="0"/>
    <x v="3"/>
    <n v="3"/>
    <s v="Pune Hub"/>
    <s v="Leslie White"/>
    <s v="Rachel Nichols"/>
    <x v="0"/>
    <s v="Pune"/>
    <s v="Electronics"/>
    <s v="iPhone 15"/>
    <s v="Apple"/>
    <s v="Pune Hub"/>
    <s v="Leslie White"/>
  </r>
  <r>
    <s v="ORD103238"/>
    <s v="CUST13238"/>
    <s v="Todd Mcclure"/>
    <s v="Female"/>
    <n v="56"/>
    <x v="1"/>
    <x v="422"/>
    <d v="2024-10-09T00:00:00"/>
    <x v="4"/>
    <s v="Chennai"/>
    <x v="3"/>
    <s v="P1587"/>
    <s v="Galaxy S24"/>
    <x v="3"/>
    <n v="1"/>
    <n v="2992"/>
    <n v="3599.78"/>
    <n v="15"/>
    <n v="3059.81"/>
    <n v="607.78"/>
    <x v="1"/>
    <x v="3"/>
    <n v="4"/>
    <s v="Chennai Hub"/>
    <s v="Oscar Hunt"/>
    <s v="Todd Mcclure"/>
    <x v="4"/>
    <s v="Chennai"/>
    <s v="Electronics"/>
    <s v="Galaxy S24"/>
    <s v="Samsung"/>
    <s v="Chennai Hub"/>
    <s v="Oscar Hunt"/>
  </r>
  <r>
    <s v="ORD103239"/>
    <s v="CUST13239"/>
    <s v="Jeff Griffith"/>
    <s v="Male"/>
    <n v="18"/>
    <x v="0"/>
    <x v="331"/>
    <d v="2025-11-03T00:00:00"/>
    <x v="4"/>
    <s v="Chennai"/>
    <x v="2"/>
    <s v="P8151"/>
    <m/>
    <x v="2"/>
    <n v="4"/>
    <n v="29304"/>
    <n v="38369.550000000003"/>
    <n v="10"/>
    <n v="138130.38"/>
    <n v="36262.199999999997"/>
    <x v="3"/>
    <x v="3"/>
    <n v="5"/>
    <s v="Chennai Hub"/>
    <s v="Duane Ford"/>
    <s v="Jeff Griffith"/>
    <x v="4"/>
    <s v="Chennai"/>
    <s v="Beauty"/>
    <s v="Face Wash"/>
    <s v="Loreal"/>
    <s v="Chennai Hub"/>
    <s v="Duane Ford"/>
  </r>
  <r>
    <s v="ORD103240"/>
    <s v="CUST13240"/>
    <s v="Lori Ortega"/>
    <s v="Male"/>
    <n v="20"/>
    <x v="1"/>
    <x v="504"/>
    <d v="2026-03-30T00:00:00"/>
    <x v="3"/>
    <s v="Bengaluru"/>
    <x v="4"/>
    <s v="P2666"/>
    <s v="Air Max Shoes"/>
    <x v="4"/>
    <n v="2"/>
    <n v="18414"/>
    <n v="21674.39"/>
    <n v="5"/>
    <n v="41181.339999999997"/>
    <n v="6520.78"/>
    <x v="2"/>
    <x v="2"/>
    <n v="1"/>
    <s v="Bengaluru Hub"/>
    <s v="Jason Porter"/>
    <s v="Lori Ortega"/>
    <x v="3"/>
    <s v="Bengaluru"/>
    <s v="Fashion"/>
    <s v="Air Max Shoes"/>
    <s v="Nike"/>
    <s v="Bengaluru Hub"/>
    <s v="Jason Porter"/>
  </r>
  <r>
    <s v="ORD103241"/>
    <s v="CUST13241"/>
    <s v="Kurt Sanders MD"/>
    <s v="Female"/>
    <n v="29"/>
    <x v="1"/>
    <x v="370"/>
    <d v="2026-04-02T00:00:00"/>
    <x v="2"/>
    <s v="Hyderabad"/>
    <x v="3"/>
    <s v="P4159"/>
    <s v="iPhone 15"/>
    <x v="5"/>
    <n v="2"/>
    <n v="18659"/>
    <n v="27108.7"/>
    <n v="10"/>
    <n v="48795.66"/>
    <n v="16899.400000000001"/>
    <x v="1"/>
    <x v="3"/>
    <n v="1"/>
    <s v="Hyderabad Hub"/>
    <s v="Jessica Ramirez"/>
    <s v="Kurt Sanders MD"/>
    <x v="2"/>
    <s v="Hyderabad"/>
    <s v="Electronics"/>
    <s v="iPhone 15"/>
    <s v="Apple"/>
    <s v="Hyderabad Hub"/>
    <s v="Jessica Ramirez"/>
  </r>
  <r>
    <s v="ORD103242"/>
    <s v="CUST13242"/>
    <s v="Emily Powell"/>
    <s v="Male"/>
    <n v="22"/>
    <x v="1"/>
    <x v="620"/>
    <d v="2025-10-04T00:00:00"/>
    <x v="4"/>
    <s v="Chennai"/>
    <x v="4"/>
    <s v="P3331"/>
    <s v="Air Max Shoes"/>
    <x v="4"/>
    <n v="4"/>
    <n v="12947"/>
    <n v="14501.16"/>
    <n v="5"/>
    <n v="55104.41"/>
    <n v="6216.64"/>
    <x v="1"/>
    <x v="3"/>
    <n v="3"/>
    <s v="Chennai Hub"/>
    <s v="Donna Cox MD"/>
    <s v="Emily Powell"/>
    <x v="4"/>
    <s v="Chennai"/>
    <s v="Fashion"/>
    <s v="Air Max Shoes"/>
    <s v="Nike"/>
    <s v="Chennai Hub"/>
    <s v="Donna Cox MD"/>
  </r>
  <r>
    <s v="ORD103243"/>
    <s v="CUST13243"/>
    <s v="William Hernandez"/>
    <s v="Male"/>
    <n v="34"/>
    <x v="1"/>
    <x v="394"/>
    <d v="2024-07-22T00:00:00"/>
    <x v="3"/>
    <s v="Bengaluru"/>
    <x v="0"/>
    <s v="P3771"/>
    <s v="Pressure Cooker"/>
    <x v="0"/>
    <n v="3"/>
    <n v="15794"/>
    <n v="18370.68"/>
    <n v="15"/>
    <n v="46845.23"/>
    <n v="7730.04"/>
    <x v="2"/>
    <x v="3"/>
    <n v="5"/>
    <s v="Bengaluru Hub"/>
    <s v="Kimberly Kim"/>
    <s v="William Hernandez"/>
    <x v="3"/>
    <s v="Bengaluru"/>
    <s v="Home"/>
    <s v="Pressure Cooker"/>
    <s v="Prestige"/>
    <s v="Bengaluru Hub"/>
    <s v="Kimberly Kim"/>
  </r>
  <r>
    <s v="ORD103244"/>
    <s v="CUST13244"/>
    <s v="Natalie Moore"/>
    <s v="Female"/>
    <n v="53"/>
    <x v="0"/>
    <x v="11"/>
    <d v="2025-11-29T00:00:00"/>
    <x v="0"/>
    <s v="Mumbai"/>
    <x v="3"/>
    <s v="P5102"/>
    <s v="iPhone 15"/>
    <x v="5"/>
    <n v="2"/>
    <n v="4179"/>
    <n v="5646.18"/>
    <n v="10"/>
    <n v="10163.120000000001"/>
    <n v="2934.36"/>
    <x v="2"/>
    <x v="2"/>
    <n v="1"/>
    <s v="Mumbai Hub"/>
    <s v="Tracy Ortega"/>
    <s v="Natalie Moore"/>
    <x v="0"/>
    <s v="Mumbai"/>
    <s v="Electronics"/>
    <s v="iPhone 15"/>
    <s v="Apple"/>
    <s v="Mumbai Hub"/>
    <s v="Tracy Ortega"/>
  </r>
  <r>
    <s v="ORD103245"/>
    <s v="CUST13245"/>
    <s v="Kevin Gray"/>
    <s v="Female"/>
    <n v="56"/>
    <x v="1"/>
    <x v="25"/>
    <d v="2026-01-31T00:00:00"/>
    <x v="1"/>
    <s v="New Delhi"/>
    <x v="3"/>
    <s v="P2183"/>
    <s v="iPhone 15"/>
    <x v="5"/>
    <n v="4"/>
    <n v="26542"/>
    <n v="31727.22"/>
    <n v="20"/>
    <n v="101527.1"/>
    <n v="20740.88"/>
    <x v="3"/>
    <x v="0"/>
    <n v="4"/>
    <s v="New Delhi Hub"/>
    <s v="Troy Bowman"/>
    <s v="Kevin Gray"/>
    <x v="1"/>
    <s v="New Delhi"/>
    <s v="Electronics"/>
    <s v="iPhone 15"/>
    <s v="Apple"/>
    <s v="New Delhi Hub"/>
    <s v="Troy Bowman"/>
  </r>
  <r>
    <s v="ORD103246"/>
    <s v="CUST13246"/>
    <s v="Barbara Tyler"/>
    <s v="Male"/>
    <n v="49"/>
    <x v="0"/>
    <x v="323"/>
    <d v="2025-02-22T00:00:00"/>
    <x v="1"/>
    <s v="New Delhi"/>
    <x v="2"/>
    <s v="P3384"/>
    <s v="Face Wash"/>
    <x v="2"/>
    <n v="1"/>
    <n v="13924"/>
    <n v="17570.37"/>
    <n v="0"/>
    <n v="17570.37"/>
    <n v="3646.37"/>
    <x v="2"/>
    <x v="2"/>
    <n v="5"/>
    <s v="New Delhi Hub"/>
    <s v="Michael Herring"/>
    <s v="Barbara Tyler"/>
    <x v="1"/>
    <s v="New Delhi"/>
    <s v="Beauty"/>
    <s v="Face Wash"/>
    <s v="Loreal"/>
    <s v="New Delhi Hub"/>
    <s v="Michael Herring"/>
  </r>
  <r>
    <s v="ORD103247"/>
    <s v="CUST13247"/>
    <s v="Henry Mccarthy"/>
    <s v="Male"/>
    <n v="49"/>
    <x v="1"/>
    <x v="374"/>
    <d v="2024-06-25T00:00:00"/>
    <x v="4"/>
    <s v="Chennai"/>
    <x v="1"/>
    <s v="P5325"/>
    <s v="Sunflower Oil"/>
    <x v="1"/>
    <n v="4"/>
    <n v="18334"/>
    <n v="27078.68"/>
    <n v="15"/>
    <n v="92067.51"/>
    <n v="34978.720000000001"/>
    <x v="3"/>
    <x v="0"/>
    <n v="1"/>
    <s v="Chennai Hub"/>
    <s v="Patricia Brown"/>
    <s v="Henry Mccarthy"/>
    <x v="4"/>
    <s v="Chennai"/>
    <s v="Grocery"/>
    <s v="Sunflower Oil"/>
    <s v="Fortune"/>
    <s v="Chennai Hub"/>
    <s v="Patricia Brown"/>
  </r>
  <r>
    <s v="ORD103248"/>
    <s v="CUST13248"/>
    <s v="Mary Carter"/>
    <s v="Female"/>
    <n v="47"/>
    <x v="0"/>
    <x v="687"/>
    <d v="2026-05-22T00:00:00"/>
    <x v="2"/>
    <s v="Hyderabad"/>
    <x v="2"/>
    <s v="P8679"/>
    <s v="Face Wash"/>
    <x v="2"/>
    <n v="5"/>
    <n v="6417"/>
    <n v="8136.67"/>
    <n v="15"/>
    <n v="34580.85"/>
    <n v="8598.35"/>
    <x v="1"/>
    <x v="0"/>
    <n v="4"/>
    <s v="Hyderabad Hub"/>
    <s v="Melissa Taylor"/>
    <s v="Mary Carter"/>
    <x v="2"/>
    <s v="Hyderabad"/>
    <s v="Beauty"/>
    <s v="Face Wash"/>
    <s v="Loreal"/>
    <s v="Hyderabad Hub"/>
    <s v="Melissa Taylor"/>
  </r>
  <r>
    <s v="ORD103249"/>
    <s v="CUST13249"/>
    <s v="Sean Brown"/>
    <s v="Male"/>
    <n v="44"/>
    <x v="0"/>
    <x v="127"/>
    <d v="2025-03-17T00:00:00"/>
    <x v="3"/>
    <s v="Bengaluru"/>
    <x v="0"/>
    <s v="P4573"/>
    <s v="Pressure Cooker"/>
    <x v="0"/>
    <n v="2"/>
    <n v="13293"/>
    <n v="17150.77"/>
    <n v="5"/>
    <n v="32586.46"/>
    <n v="7715.54"/>
    <x v="1"/>
    <x v="0"/>
    <n v="2"/>
    <s v="Bengaluru Hub"/>
    <s v="Debra Stevens"/>
    <s v="Sean Brown"/>
    <x v="3"/>
    <s v="Bengaluru"/>
    <s v="Home"/>
    <s v="Pressure Cooker"/>
    <s v="Prestige"/>
    <s v="Bengaluru Hub"/>
    <s v="Debra Stevens"/>
  </r>
  <r>
    <s v="ORD103250"/>
    <s v="CUST13250"/>
    <s v="Tiffany Turner"/>
    <s v="Male"/>
    <n v="52"/>
    <x v="0"/>
    <x v="158"/>
    <d v="2024-10-07T00:00:00"/>
    <x v="1"/>
    <s v="New Delhi"/>
    <x v="2"/>
    <s v="P6093"/>
    <s v="Face Wash"/>
    <x v="2"/>
    <n v="5"/>
    <n v="19836"/>
    <n v="25255.26"/>
    <n v="10"/>
    <n v="113648.67"/>
    <n v="27096.3"/>
    <x v="0"/>
    <x v="0"/>
    <n v="2"/>
    <s v="New Delhi Hub"/>
    <s v="Kathleen Harper"/>
    <s v="Tiffany Turner"/>
    <x v="1"/>
    <s v="New Delhi"/>
    <s v="Beauty"/>
    <s v="Face Wash"/>
    <s v="Loreal"/>
    <s v="New Delhi Hub"/>
    <s v="Kathleen Harper"/>
  </r>
  <r>
    <s v="ORD103251"/>
    <s v="CUST13251"/>
    <s v="Jason Flowers"/>
    <s v="Female"/>
    <n v="23"/>
    <x v="1"/>
    <x v="302"/>
    <d v="2025-01-21T00:00:00"/>
    <x v="2"/>
    <s v="Hyderabad"/>
    <x v="0"/>
    <s v="P3397"/>
    <s v="Pressure Cooker"/>
    <x v="0"/>
    <n v="3"/>
    <n v="11001"/>
    <n v="14578.22"/>
    <n v="5"/>
    <n v="41547.93"/>
    <n v="10731.66"/>
    <x v="2"/>
    <x v="0"/>
    <n v="3"/>
    <s v="Hyderabad Hub"/>
    <s v="Janet Little"/>
    <s v="Jason Flowers"/>
    <x v="2"/>
    <s v="Hyderabad"/>
    <s v="Home"/>
    <s v="Pressure Cooker"/>
    <s v="Prestige"/>
    <s v="Hyderabad Hub"/>
    <s v="Janet Little"/>
  </r>
  <r>
    <s v="ORD103252"/>
    <s v="CUST13252"/>
    <s v="Mark Mitchell"/>
    <s v="Female"/>
    <n v="49"/>
    <x v="1"/>
    <x v="213"/>
    <d v="2025-10-31T00:00:00"/>
    <x v="2"/>
    <s v="Hyderabad"/>
    <x v="3"/>
    <s v="P7008"/>
    <s v="Galaxy S24"/>
    <x v="3"/>
    <n v="4"/>
    <n v="15839"/>
    <n v="22209.54"/>
    <n v="0"/>
    <n v="88838.16"/>
    <n v="25482.16"/>
    <x v="0"/>
    <x v="2"/>
    <n v="4"/>
    <s v="Hyderabad Hub"/>
    <s v="Jeffrey Henderson"/>
    <s v="Mark Mitchell"/>
    <x v="2"/>
    <s v="Hyderabad"/>
    <s v="Electronics"/>
    <s v="Galaxy S24"/>
    <s v="Samsung"/>
    <s v="Hyderabad Hub"/>
    <s v="Jeffrey Henderson"/>
  </r>
  <r>
    <s v="ORD103253"/>
    <s v="CUST13253"/>
    <s v="Donna Melendez"/>
    <s v="Female"/>
    <n v="38"/>
    <x v="0"/>
    <x v="495"/>
    <d v="2025-01-22T00:00:00"/>
    <x v="1"/>
    <s v="New Delhi"/>
    <x v="0"/>
    <s v="P1705"/>
    <m/>
    <x v="0"/>
    <n v="2"/>
    <n v="9629"/>
    <n v="12315.22"/>
    <n v="5"/>
    <n v="23398.92"/>
    <n v="5372.44"/>
    <x v="3"/>
    <x v="3"/>
    <n v="2"/>
    <s v="New Delhi Hub"/>
    <s v="Nicole Pierce"/>
    <s v="Donna Melendez"/>
    <x v="1"/>
    <s v="New Delhi"/>
    <s v="Home"/>
    <s v="Pressure Cooker"/>
    <s v="Prestige"/>
    <s v="New Delhi Hub"/>
    <s v="Nicole Pierce"/>
  </r>
  <r>
    <s v="ORD103254"/>
    <s v="CUST13254"/>
    <s v="Brandon Watts"/>
    <s v="Male"/>
    <n v="44"/>
    <x v="0"/>
    <x v="116"/>
    <d v="2026-05-25T00:00:00"/>
    <x v="1"/>
    <s v="New Delhi"/>
    <x v="0"/>
    <s v="P7385"/>
    <s v="Pressure Cooker"/>
    <x v="0"/>
    <n v="4"/>
    <n v="1159"/>
    <n v="1615.04"/>
    <n v="10"/>
    <n v="5814.14"/>
    <n v="1824.16"/>
    <x v="2"/>
    <x v="2"/>
    <n v="3"/>
    <s v="New Delhi Hub"/>
    <s v="Dylan Miller"/>
    <s v="Brandon Watts"/>
    <x v="1"/>
    <s v="New Delhi"/>
    <s v="Home"/>
    <s v="Pressure Cooker"/>
    <s v="Prestige"/>
    <s v="New Delhi Hub"/>
    <s v="Dylan Miller"/>
  </r>
  <r>
    <s v="ORD103255"/>
    <s v="CUST13255"/>
    <s v="Mr. Joshua Smith"/>
    <s v="Male"/>
    <n v="50"/>
    <x v="1"/>
    <x v="568"/>
    <d v="2024-12-24T00:00:00"/>
    <x v="2"/>
    <s v="Hyderabad"/>
    <x v="2"/>
    <s v="P6941"/>
    <s v="Face Wash"/>
    <x v="2"/>
    <n v="4"/>
    <n v="9755"/>
    <n v="14415.67"/>
    <n v="20"/>
    <n v="46130.14"/>
    <n v="18642.68"/>
    <x v="0"/>
    <x v="2"/>
    <n v="3"/>
    <s v="Hyderabad Hub"/>
    <s v="Rebecca Bartlett"/>
    <s v="Mr. Joshua Smith"/>
    <x v="2"/>
    <s v="Hyderabad"/>
    <s v="Beauty"/>
    <s v="Face Wash"/>
    <s v="Loreal"/>
    <s v="Hyderabad Hub"/>
    <s v="Rebecca Bartlett"/>
  </r>
  <r>
    <s v="ORD103256"/>
    <s v="CUST13256"/>
    <s v="Stephen Mendez"/>
    <s v="Male"/>
    <n v="44"/>
    <x v="1"/>
    <x v="235"/>
    <d v="2024-10-24T00:00:00"/>
    <x v="3"/>
    <s v="Bengaluru"/>
    <x v="2"/>
    <s v="P6799"/>
    <s v="Face Wash"/>
    <x v="2"/>
    <n v="5"/>
    <n v="17135"/>
    <n v="20310.64"/>
    <n v="5"/>
    <n v="96475.54"/>
    <n v="15878.2"/>
    <x v="3"/>
    <x v="3"/>
    <n v="3"/>
    <s v="Bengaluru Hub"/>
    <s v="Samantha Gonzalez"/>
    <s v="Stephen Mendez"/>
    <x v="3"/>
    <s v="Bengaluru"/>
    <s v="Beauty"/>
    <s v="Face Wash"/>
    <s v="Loreal"/>
    <s v="Bengaluru Hub"/>
    <s v="Samantha Gonzalez"/>
  </r>
  <r>
    <s v="ORD103257"/>
    <s v="CUST13257"/>
    <s v="Bethany Welch"/>
    <s v="Female"/>
    <n v="60"/>
    <x v="1"/>
    <x v="103"/>
    <d v="2025-03-17T00:00:00"/>
    <x v="1"/>
    <s v="New Delhi"/>
    <x v="3"/>
    <s v="P3946"/>
    <s v="iPhone 15"/>
    <x v="5"/>
    <n v="3"/>
    <n v="7137"/>
    <n v="9705.7800000000007"/>
    <n v="0"/>
    <n v="29117.34"/>
    <n v="7706.34"/>
    <x v="2"/>
    <x v="0"/>
    <n v="2"/>
    <s v="New Delhi Hub"/>
    <s v="Tasha Miller"/>
    <s v="Bethany Welch"/>
    <x v="1"/>
    <s v="New Delhi"/>
    <s v="Electronics"/>
    <s v="iPhone 15"/>
    <s v="Apple"/>
    <s v="New Delhi Hub"/>
    <s v="Tasha Miller"/>
  </r>
  <r>
    <s v="ORD103258"/>
    <s v="CUST13258"/>
    <s v="Robert Smith"/>
    <s v="Female"/>
    <n v="38"/>
    <x v="1"/>
    <x v="328"/>
    <d v="2025-02-19T00:00:00"/>
    <x v="1"/>
    <s v="New Delhi"/>
    <x v="1"/>
    <s v="P1357"/>
    <s v="Sunflower Oil"/>
    <x v="1"/>
    <n v="4"/>
    <n v="11695"/>
    <n v="17031.66"/>
    <n v="10"/>
    <n v="61313.98"/>
    <n v="21346.639999999999"/>
    <x v="0"/>
    <x v="2"/>
    <n v="5"/>
    <s v="New Delhi Hub"/>
    <s v="Denise Holden"/>
    <s v="Robert Smith"/>
    <x v="1"/>
    <s v="New Delhi"/>
    <s v="Grocery"/>
    <s v="Sunflower Oil"/>
    <s v="Fortune"/>
    <s v="New Delhi Hub"/>
    <s v="Denise Holden"/>
  </r>
  <r>
    <s v="ORD103259"/>
    <s v="CUST13259"/>
    <s v="John Stewart"/>
    <s v="Female"/>
    <n v="54"/>
    <x v="0"/>
    <x v="373"/>
    <d v="2025-07-03T00:00:00"/>
    <x v="1"/>
    <s v="New Delhi"/>
    <x v="1"/>
    <s v="P2117"/>
    <s v="Sunflower Oil"/>
    <x v="1"/>
    <n v="2"/>
    <n v="22484"/>
    <n v="30666.63"/>
    <n v="5"/>
    <n v="58266.6"/>
    <n v="16365.26"/>
    <x v="3"/>
    <x v="2"/>
    <n v="3"/>
    <s v="New Delhi Hub"/>
    <s v="William Hansen"/>
    <s v="John Stewart"/>
    <x v="1"/>
    <s v="New Delhi"/>
    <s v="Grocery"/>
    <s v="Sunflower Oil"/>
    <s v="Fortune"/>
    <s v="New Delhi Hub"/>
    <s v="William Hansen"/>
  </r>
  <r>
    <s v="ORD103260"/>
    <s v="CUST13260"/>
    <s v="Cindy Johnson"/>
    <s v="Female"/>
    <n v="38"/>
    <x v="1"/>
    <x v="91"/>
    <d v="2025-09-04T00:00:00"/>
    <x v="1"/>
    <s v="New Delhi"/>
    <x v="3"/>
    <s v="P9589"/>
    <s v="iPhone 15"/>
    <x v="5"/>
    <n v="2"/>
    <n v="20596"/>
    <n v="28679.8"/>
    <n v="5"/>
    <n v="54491.62"/>
    <n v="16167.6"/>
    <x v="2"/>
    <x v="0"/>
    <n v="1"/>
    <s v="New Delhi Hub"/>
    <s v="Mrs. Barbara Johnson"/>
    <s v="Cindy Johnson"/>
    <x v="1"/>
    <s v="New Delhi"/>
    <s v="Electronics"/>
    <s v="iPhone 15"/>
    <s v="Apple"/>
    <s v="New Delhi Hub"/>
    <s v="Mrs. Barbara Johnson"/>
  </r>
  <r>
    <s v="ORD103261"/>
    <s v="CUST13261"/>
    <s v="Jeffrey Rodriguez"/>
    <s v="Female"/>
    <n v="23"/>
    <x v="1"/>
    <x v="664"/>
    <d v="2025-02-15T00:00:00"/>
    <x v="0"/>
    <s v="Pune"/>
    <x v="4"/>
    <s v="P5918"/>
    <s v="Air Max Shoes"/>
    <x v="4"/>
    <n v="2"/>
    <n v="15857"/>
    <n v="22344.240000000002"/>
    <n v="10"/>
    <n v="40219.629999999997"/>
    <n v="12974.48"/>
    <x v="3"/>
    <x v="2"/>
    <n v="2"/>
    <s v="Pune Hub"/>
    <s v="Travis Pena"/>
    <s v="Jeffrey Rodriguez"/>
    <x v="0"/>
    <s v="Pune"/>
    <s v="Fashion"/>
    <s v="Air Max Shoes"/>
    <s v="Nike"/>
    <s v="Pune Hub"/>
    <s v="Travis Pena"/>
  </r>
  <r>
    <s v="ORD103262"/>
    <s v="CUST13262"/>
    <s v="Cynthia Rice"/>
    <s v="Female"/>
    <n v="34"/>
    <x v="1"/>
    <x v="688"/>
    <d v="2024-09-18T00:00:00"/>
    <x v="0"/>
    <s v="New Delhi"/>
    <x v="1"/>
    <s v="P5137"/>
    <s v="Sunflower Oil"/>
    <x v="1"/>
    <n v="3"/>
    <n v="13184"/>
    <n v="14713.9"/>
    <n v="5"/>
    <n v="41934.61"/>
    <n v="4589.7"/>
    <x v="1"/>
    <x v="2"/>
    <n v="5"/>
    <s v="New Delhi Hub"/>
    <s v="Kari Parker"/>
    <s v="Cynthia Rice"/>
    <x v="0"/>
    <s v="New Delhi"/>
    <s v="Grocery"/>
    <s v="Sunflower Oil"/>
    <s v="Fortune"/>
    <s v="New Delhi Hub"/>
    <s v="Kari Parker"/>
  </r>
  <r>
    <s v="ORD103263"/>
    <s v="CUST13263"/>
    <s v="Brent Johnson"/>
    <s v="Female"/>
    <n v="42"/>
    <x v="1"/>
    <x v="253"/>
    <d v="2026-05-19T00:00:00"/>
    <x v="4"/>
    <s v="Chennai"/>
    <x v="1"/>
    <s v="P1305"/>
    <s v="Sunflower Oil"/>
    <x v="1"/>
    <n v="5"/>
    <n v="20035"/>
    <n v="26864.81"/>
    <n v="0"/>
    <n v="134324.04999999999"/>
    <n v="34149.050000000003"/>
    <x v="0"/>
    <x v="3"/>
    <n v="5"/>
    <s v="Chennai Hub"/>
    <s v="Sean Sawyer"/>
    <s v="Brent Johnson"/>
    <x v="4"/>
    <s v="Chennai"/>
    <s v="Grocery"/>
    <s v="Sunflower Oil"/>
    <s v="Fortune"/>
    <s v="Chennai Hub"/>
    <s v="Sean Sawyer"/>
  </r>
  <r>
    <s v="ORD103264"/>
    <s v="CUST13264"/>
    <s v="Mary Thomas"/>
    <s v="Male"/>
    <n v="57"/>
    <x v="1"/>
    <x v="716"/>
    <d v="2025-05-03T00:00:00"/>
    <x v="3"/>
    <s v="Bengaluru"/>
    <x v="3"/>
    <s v="P2533"/>
    <s v="iPhone 15"/>
    <x v="5"/>
    <n v="4"/>
    <n v="17294"/>
    <n v="19911.98"/>
    <n v="5"/>
    <n v="75665.52"/>
    <n v="10471.92"/>
    <x v="0"/>
    <x v="0"/>
    <n v="3"/>
    <s v="Bengaluru Hub"/>
    <s v="Steven Scott"/>
    <s v="Mary Thomas"/>
    <x v="3"/>
    <s v="Bengaluru"/>
    <s v="Electronics"/>
    <s v="iPhone 15"/>
    <s v="Apple"/>
    <s v="Bengaluru Hub"/>
    <s v="Steven Scott"/>
  </r>
  <r>
    <s v="ORD103265"/>
    <s v="CUST13265"/>
    <s v="Margaret Smith"/>
    <s v="Female"/>
    <n v="47"/>
    <x v="0"/>
    <x v="171"/>
    <d v="2024-09-27T00:00:00"/>
    <x v="0"/>
    <s v="Pune"/>
    <x v="2"/>
    <s v="P9165"/>
    <s v="Face Wash"/>
    <x v="2"/>
    <n v="3"/>
    <n v="14763"/>
    <n v="20511.25"/>
    <n v="15"/>
    <n v="52303.69"/>
    <n v="17244.75"/>
    <x v="2"/>
    <x v="3"/>
    <n v="4"/>
    <s v="Pune Hub"/>
    <s v="David Green"/>
    <s v="Margaret Smith"/>
    <x v="0"/>
    <s v="Pune"/>
    <s v="Beauty"/>
    <s v="Face Wash"/>
    <s v="Loreal"/>
    <s v="Pune Hub"/>
    <s v="David Green"/>
  </r>
  <r>
    <s v="ORD103266"/>
    <s v="CUST13266"/>
    <s v="Janice Ramos"/>
    <s v="Female"/>
    <n v="38"/>
    <x v="0"/>
    <x v="667"/>
    <d v="2024-12-07T00:00:00"/>
    <x v="3"/>
    <s v="Bengaluru"/>
    <x v="2"/>
    <s v="P9818"/>
    <s v="Face Wash"/>
    <x v="2"/>
    <n v="2"/>
    <n v="25545"/>
    <n v="35189.879999999997"/>
    <n v="10"/>
    <n v="63341.78"/>
    <n v="19289.759999999998"/>
    <x v="1"/>
    <x v="3"/>
    <n v="1"/>
    <s v="Bengaluru Hub"/>
    <s v="Ashley Peterson"/>
    <s v="Janice Ramos"/>
    <x v="3"/>
    <s v="Bengaluru"/>
    <s v="Beauty"/>
    <s v="Face Wash"/>
    <s v="Loreal"/>
    <s v="Bengaluru Hub"/>
    <s v="Ashley Peterson"/>
  </r>
  <r>
    <s v="ORD103267"/>
    <s v="CUST13267"/>
    <s v="Nicholas Williams"/>
    <s v="Female"/>
    <n v="49"/>
    <x v="0"/>
    <x v="144"/>
    <d v="2024-09-02T00:00:00"/>
    <x v="0"/>
    <s v="Mumbai"/>
    <x v="4"/>
    <s v="P4897"/>
    <s v="Air Max Shoes"/>
    <x v="4"/>
    <n v="2"/>
    <n v="12681"/>
    <n v="16008.6"/>
    <n v="15"/>
    <n v="27214.62"/>
    <n v="6655.2"/>
    <x v="3"/>
    <x v="3"/>
    <n v="1"/>
    <s v="Mumbai Hub"/>
    <s v="Jimmy Mitchell"/>
    <s v="Nicholas Williams"/>
    <x v="0"/>
    <s v="Mumbai"/>
    <s v="Fashion"/>
    <s v="Air Max Shoes"/>
    <s v="Nike"/>
    <s v="Mumbai Hub"/>
    <s v="Jimmy Mitchell"/>
  </r>
  <r>
    <s v="ORD103268"/>
    <s v="CUST13268"/>
    <s v="Zachary Ross"/>
    <s v="Female"/>
    <n v="54"/>
    <x v="1"/>
    <x v="512"/>
    <d v="2025-01-31T00:00:00"/>
    <x v="3"/>
    <s v="Bengaluru"/>
    <x v="3"/>
    <s v="P7738"/>
    <s v="Galaxy S24"/>
    <x v="3"/>
    <n v="4"/>
    <n v="10038"/>
    <n v="12573.51"/>
    <n v="0"/>
    <n v="50294.04"/>
    <n v="10142.040000000001"/>
    <x v="1"/>
    <x v="3"/>
    <n v="1"/>
    <s v="Bengaluru Hub"/>
    <s v="Jennifer Ponce"/>
    <s v="Zachary Ross"/>
    <x v="3"/>
    <s v="Bengaluru"/>
    <s v="Electronics"/>
    <s v="Galaxy S24"/>
    <s v="Samsung"/>
    <s v="Bengaluru Hub"/>
    <s v="Jennifer Ponce"/>
  </r>
  <r>
    <s v="ORD103269"/>
    <s v="CUST13269"/>
    <s v="Ashley Davenport"/>
    <s v="Female"/>
    <n v="38"/>
    <x v="0"/>
    <x v="351"/>
    <d v="2026-05-29T00:00:00"/>
    <x v="2"/>
    <s v="Hyderabad"/>
    <x v="3"/>
    <s v="P9568"/>
    <s v="iPhone 15"/>
    <x v="5"/>
    <n v="1"/>
    <n v="25551"/>
    <n v="34021.06"/>
    <n v="10"/>
    <n v="30618.95"/>
    <n v="8470.06"/>
    <x v="3"/>
    <x v="0"/>
    <n v="4"/>
    <s v="Hyderabad Hub"/>
    <s v="William Glenn"/>
    <s v="Ashley Davenport"/>
    <x v="2"/>
    <s v="Hyderabad"/>
    <s v="Electronics"/>
    <s v="iPhone 15"/>
    <s v="Apple"/>
    <s v="Hyderabad Hub"/>
    <s v="William Glenn"/>
  </r>
  <r>
    <s v="ORD103270"/>
    <s v="CUST13270"/>
    <s v="Alejandro Levy"/>
    <s v="Female"/>
    <n v="28"/>
    <x v="1"/>
    <x v="392"/>
    <d v="2025-10-12T00:00:00"/>
    <x v="1"/>
    <s v="New Delhi"/>
    <x v="2"/>
    <s v="P3867"/>
    <s v="Face Wash"/>
    <x v="2"/>
    <n v="3"/>
    <n v="29874"/>
    <n v="33537.42"/>
    <n v="20"/>
    <n v="80489.81"/>
    <n v="10990.26"/>
    <x v="1"/>
    <x v="3"/>
    <n v="5"/>
    <s v="New Delhi Hub"/>
    <s v="Zachary Hale"/>
    <s v="Alejandro Levy"/>
    <x v="1"/>
    <s v="New Delhi"/>
    <s v="Beauty"/>
    <s v="Face Wash"/>
    <s v="Loreal"/>
    <s v="New Delhi Hub"/>
    <s v="Zachary Hale"/>
  </r>
  <r>
    <s v="ORD103271"/>
    <s v="CUST13271"/>
    <s v="Sara Kennedy"/>
    <s v="Male"/>
    <n v="49"/>
    <x v="1"/>
    <x v="522"/>
    <d v="2024-09-14T00:00:00"/>
    <x v="1"/>
    <s v="New Delhi"/>
    <x v="2"/>
    <s v="P5174"/>
    <s v="Face Wash"/>
    <x v="2"/>
    <n v="3"/>
    <n v="837"/>
    <n v="1001.47"/>
    <n v="5"/>
    <n v="2854.19"/>
    <n v="493.41"/>
    <x v="1"/>
    <x v="1"/>
    <n v="3"/>
    <s v="New Delhi Hub"/>
    <s v="Bailey Vincent"/>
    <s v="Sara Kennedy"/>
    <x v="1"/>
    <s v="New Delhi"/>
    <s v="Beauty"/>
    <s v="Face Wash"/>
    <s v="Loreal"/>
    <s v="New Delhi Hub"/>
    <s v="Bailey Vincent"/>
  </r>
  <r>
    <s v="ORD103272"/>
    <s v="CUST13272"/>
    <s v="Brandon Miller"/>
    <s v="Female"/>
    <n v="53"/>
    <x v="1"/>
    <x v="117"/>
    <d v="2026-01-04T00:00:00"/>
    <x v="4"/>
    <s v="Chennai"/>
    <x v="1"/>
    <s v="P8569"/>
    <s v="Sunflower Oil"/>
    <x v="1"/>
    <n v="4"/>
    <n v="12193"/>
    <n v="17704.5"/>
    <n v="15"/>
    <n v="60195.3"/>
    <n v="22046"/>
    <x v="3"/>
    <x v="1"/>
    <n v="4"/>
    <s v="Chennai Hub"/>
    <s v="Alice Ford"/>
    <s v="Brandon Miller"/>
    <x v="4"/>
    <s v="Chennai"/>
    <s v="Grocery"/>
    <s v="Sunflower Oil"/>
    <s v="Fortune"/>
    <s v="Chennai Hub"/>
    <s v="Alice Ford"/>
  </r>
  <r>
    <s v="ORD103273"/>
    <s v="CUST13273"/>
    <s v="Matthew Johnson"/>
    <s v="Male"/>
    <n v="47"/>
    <x v="1"/>
    <x v="27"/>
    <d v="2025-02-25T00:00:00"/>
    <x v="3"/>
    <s v="Bengaluru"/>
    <x v="0"/>
    <s v="P1936"/>
    <s v="Pressure Cooker"/>
    <x v="0"/>
    <n v="1"/>
    <n v="23465"/>
    <n v="27732.83"/>
    <n v="15"/>
    <n v="23572.91"/>
    <n v="4267.83"/>
    <x v="3"/>
    <x v="2"/>
    <n v="3"/>
    <s v="Bengaluru Hub"/>
    <s v="David Baker"/>
    <s v="Matthew Johnson"/>
    <x v="3"/>
    <s v="Bengaluru"/>
    <s v="Home"/>
    <s v="Pressure Cooker"/>
    <s v="Prestige"/>
    <s v="Bengaluru Hub"/>
    <s v="David Baker"/>
  </r>
  <r>
    <s v="ORD103274"/>
    <s v="CUST13274"/>
    <s v="Kathryn Gonzalez"/>
    <s v="Female"/>
    <n v="30"/>
    <x v="1"/>
    <x v="478"/>
    <d v="2026-05-14T00:00:00"/>
    <x v="4"/>
    <s v="Chennai"/>
    <x v="0"/>
    <s v="P1527"/>
    <s v="Pressure Cooker"/>
    <x v="0"/>
    <n v="3"/>
    <n v="28748"/>
    <n v="42794.01"/>
    <n v="15"/>
    <n v="109124.73"/>
    <n v="42138.03"/>
    <x v="2"/>
    <x v="0"/>
    <n v="2"/>
    <s v="Chennai Hub"/>
    <s v="Margaret Burns"/>
    <s v="Kathryn Gonzalez"/>
    <x v="4"/>
    <s v="Chennai"/>
    <s v="Home"/>
    <s v="Pressure Cooker"/>
    <s v="Prestige"/>
    <s v="Chennai Hub"/>
    <s v="Margaret Burns"/>
  </r>
  <r>
    <s v="ORD103275"/>
    <s v="CUST13275"/>
    <s v="Stephanie Robertson"/>
    <s v="Male"/>
    <n v="49"/>
    <x v="1"/>
    <x v="522"/>
    <d v="2025-02-12T00:00:00"/>
    <x v="4"/>
    <s v="Chennai"/>
    <x v="3"/>
    <s v="P3293"/>
    <s v="iPhone 15"/>
    <x v="5"/>
    <n v="5"/>
    <n v="10212"/>
    <n v="11338.6"/>
    <n v="0"/>
    <n v="56693"/>
    <n v="5633"/>
    <x v="2"/>
    <x v="3"/>
    <n v="4"/>
    <s v="Chennai Hub"/>
    <s v="Bradley Livingston"/>
    <s v="Stephanie Robertson"/>
    <x v="4"/>
    <s v="Chennai"/>
    <s v="Electronics"/>
    <s v="iPhone 15"/>
    <s v="Apple"/>
    <s v="Chennai Hub"/>
    <s v="Bradley Livingston"/>
  </r>
  <r>
    <s v="ORD103276"/>
    <s v="CUST13276"/>
    <s v="Eric Edwards"/>
    <s v="Male"/>
    <n v="30"/>
    <x v="1"/>
    <x v="139"/>
    <d v="2026-04-25T00:00:00"/>
    <x v="4"/>
    <s v="Chennai"/>
    <x v="2"/>
    <s v="P8340"/>
    <s v="Face Wash"/>
    <x v="2"/>
    <n v="4"/>
    <n v="28851"/>
    <n v="40602.01"/>
    <n v="0"/>
    <n v="162408.04"/>
    <n v="47004.04"/>
    <x v="1"/>
    <x v="1"/>
    <n v="4"/>
    <s v="Chennai Hub"/>
    <s v="Wayne Gonzalez"/>
    <s v="Eric Edwards"/>
    <x v="4"/>
    <s v="Chennai"/>
    <s v="Beauty"/>
    <s v="Face Wash"/>
    <s v="Loreal"/>
    <s v="Chennai Hub"/>
    <s v="Wayne Gonzalez"/>
  </r>
  <r>
    <s v="ORD103277"/>
    <s v="CUST13277"/>
    <s v="Jerry Haas"/>
    <s v="Female"/>
    <n v="27"/>
    <x v="1"/>
    <x v="0"/>
    <d v="2025-11-11T00:00:00"/>
    <x v="2"/>
    <s v="Hyderabad"/>
    <x v="0"/>
    <s v="P1905"/>
    <s v="Pressure Cooker"/>
    <x v="0"/>
    <n v="1"/>
    <n v="5934"/>
    <n v="8012.08"/>
    <n v="15"/>
    <n v="6810.27"/>
    <n v="2078.08"/>
    <x v="1"/>
    <x v="1"/>
    <n v="5"/>
    <s v="Hyderabad Hub"/>
    <s v="Michael Kidd"/>
    <s v="Jerry Haas"/>
    <x v="2"/>
    <s v="Hyderabad"/>
    <s v="Home"/>
    <s v="Pressure Cooker"/>
    <s v="Prestige"/>
    <s v="Hyderabad Hub"/>
    <s v="Michael Kidd"/>
  </r>
  <r>
    <s v="ORD103278"/>
    <s v="CUST13278"/>
    <s v="Robert Sanchez"/>
    <s v="Male"/>
    <n v="21"/>
    <x v="1"/>
    <x v="579"/>
    <d v="2025-12-24T00:00:00"/>
    <x v="3"/>
    <s v="Bengaluru"/>
    <x v="4"/>
    <s v="P2917"/>
    <s v="Air Max Shoes"/>
    <x v="4"/>
    <n v="2"/>
    <n v="20570"/>
    <n v="29577.43"/>
    <n v="20"/>
    <n v="47323.89"/>
    <n v="18014.86"/>
    <x v="1"/>
    <x v="1"/>
    <n v="4"/>
    <s v="Bengaluru Hub"/>
    <s v="David Webb"/>
    <s v="Robert Sanchez"/>
    <x v="3"/>
    <s v="Bengaluru"/>
    <s v="Fashion"/>
    <s v="Air Max Shoes"/>
    <s v="Nike"/>
    <s v="Bengaluru Hub"/>
    <s v="David Webb"/>
  </r>
  <r>
    <s v="ORD103279"/>
    <s v="CUST13279"/>
    <s v="Alicia Ayala"/>
    <s v="Female"/>
    <n v="24"/>
    <x v="1"/>
    <x v="679"/>
    <d v="2025-11-25T00:00:00"/>
    <x v="4"/>
    <s v="Chennai"/>
    <x v="1"/>
    <s v="P8148"/>
    <s v="Sunflower Oil"/>
    <x v="1"/>
    <n v="4"/>
    <n v="24152"/>
    <n v="26726.98"/>
    <n v="5"/>
    <n v="101562.52"/>
    <n v="10299.92"/>
    <x v="1"/>
    <x v="3"/>
    <n v="5"/>
    <s v="Chennai Hub"/>
    <s v="William Acevedo"/>
    <s v="Alicia Ayala"/>
    <x v="4"/>
    <s v="Chennai"/>
    <s v="Grocery"/>
    <s v="Sunflower Oil"/>
    <s v="Fortune"/>
    <s v="Chennai Hub"/>
    <s v="William Acevedo"/>
  </r>
  <r>
    <s v="ORD103280"/>
    <s v="CUST13280"/>
    <s v="Sarah Huynh"/>
    <s v="Male"/>
    <n v="26"/>
    <x v="0"/>
    <x v="11"/>
    <d v="2025-06-24T00:00:00"/>
    <x v="0"/>
    <s v="Pune"/>
    <x v="2"/>
    <s v="P6413"/>
    <s v="Face Wash"/>
    <x v="2"/>
    <n v="3"/>
    <n v="9014"/>
    <n v="10805.75"/>
    <n v="10"/>
    <n v="29175.53"/>
    <n v="5375.25"/>
    <x v="3"/>
    <x v="3"/>
    <n v="4"/>
    <s v="Pune Hub"/>
    <s v="Levi Murray"/>
    <s v="Sarah Huynh"/>
    <x v="0"/>
    <s v="Pune"/>
    <s v="Beauty"/>
    <s v="Face Wash"/>
    <s v="Loreal"/>
    <s v="Pune Hub"/>
    <s v="Levi Murray"/>
  </r>
  <r>
    <s v="ORD103281"/>
    <s v="CUST13281"/>
    <s v="Briana Gallegos"/>
    <s v="Male"/>
    <n v="26"/>
    <x v="0"/>
    <x v="673"/>
    <d v="2025-06-15T00:00:00"/>
    <x v="2"/>
    <s v="Hyderabad"/>
    <x v="3"/>
    <s v="P9063"/>
    <s v="iPhone 15"/>
    <x v="5"/>
    <n v="2"/>
    <n v="15923"/>
    <n v="21886.09"/>
    <n v="10"/>
    <n v="39394.959999999999"/>
    <n v="11926.18"/>
    <x v="2"/>
    <x v="0"/>
    <n v="3"/>
    <s v="Hyderabad Hub"/>
    <s v="Kelly White"/>
    <s v="Briana Gallegos"/>
    <x v="2"/>
    <s v="Hyderabad"/>
    <s v="Electronics"/>
    <s v="iPhone 15"/>
    <s v="Apple"/>
    <s v="Hyderabad Hub"/>
    <s v="Kelly White"/>
  </r>
  <r>
    <s v="ORD103282"/>
    <s v="CUST13282"/>
    <s v="Anthony Swanson"/>
    <s v="Male"/>
    <n v="40"/>
    <x v="1"/>
    <x v="707"/>
    <d v="2024-06-26T00:00:00"/>
    <x v="1"/>
    <s v="New Delhi"/>
    <x v="1"/>
    <s v="P4581"/>
    <s v="Sunflower Oil"/>
    <x v="1"/>
    <n v="4"/>
    <n v="13284"/>
    <n v="19204.78"/>
    <n v="15"/>
    <n v="65296.25"/>
    <n v="23683.119999999999"/>
    <x v="1"/>
    <x v="3"/>
    <n v="1"/>
    <s v="New Delhi Hub"/>
    <s v="Kayla Cook"/>
    <s v="Anthony Swanson"/>
    <x v="1"/>
    <s v="New Delhi"/>
    <s v="Grocery"/>
    <s v="Sunflower Oil"/>
    <s v="Fortune"/>
    <s v="New Delhi Hub"/>
    <s v="Kayla Cook"/>
  </r>
  <r>
    <s v="ORD103283"/>
    <s v="CUST13283"/>
    <s v="Kurt Pollard"/>
    <s v="Male"/>
    <n v="59"/>
    <x v="1"/>
    <x v="614"/>
    <d v="2025-05-05T00:00:00"/>
    <x v="1"/>
    <s v="New Delhi"/>
    <x v="4"/>
    <s v="P1181"/>
    <s v="Air Max Shoes"/>
    <x v="4"/>
    <n v="2"/>
    <n v="15450"/>
    <n v="17171.32"/>
    <n v="20"/>
    <n v="27474.11"/>
    <n v="3442.64"/>
    <x v="3"/>
    <x v="1"/>
    <n v="2"/>
    <s v="New Delhi Hub"/>
    <s v="Joseph Sanchez"/>
    <s v="Kurt Pollard"/>
    <x v="1"/>
    <s v="New Delhi"/>
    <s v="Fashion"/>
    <s v="Air Max Shoes"/>
    <s v="Nike"/>
    <s v="New Delhi Hub"/>
    <s v="Joseph Sanchez"/>
  </r>
  <r>
    <s v="ORD103284"/>
    <s v="CUST13284"/>
    <s v="Joseph Hardy"/>
    <s v="Male"/>
    <n v="58"/>
    <x v="1"/>
    <x v="495"/>
    <d v="2026-02-23T00:00:00"/>
    <x v="0"/>
    <s v="Chennai"/>
    <x v="2"/>
    <s v="P8932"/>
    <m/>
    <x v="2"/>
    <n v="4"/>
    <n v="15985"/>
    <n v="18412.87"/>
    <n v="0"/>
    <n v="73651.48"/>
    <n v="9711.48"/>
    <x v="3"/>
    <x v="0"/>
    <n v="3"/>
    <s v="Chennai Hub"/>
    <s v="Briana Williams"/>
    <s v="Joseph Hardy"/>
    <x v="0"/>
    <s v="Chennai"/>
    <s v="Beauty"/>
    <s v="Face Wash"/>
    <s v="Loreal"/>
    <s v="Chennai Hub"/>
    <s v="Briana Williams"/>
  </r>
  <r>
    <s v="ORD103285"/>
    <s v="CUST13285"/>
    <s v="Sean Roberts"/>
    <s v="Female"/>
    <n v="34"/>
    <x v="1"/>
    <x v="142"/>
    <d v="2025-09-02T00:00:00"/>
    <x v="3"/>
    <s v="Bengaluru"/>
    <x v="0"/>
    <s v="P8675"/>
    <s v="Pressure Cooker"/>
    <x v="0"/>
    <n v="5"/>
    <n v="1147"/>
    <n v="1669.66"/>
    <n v="20"/>
    <n v="6678.64"/>
    <n v="2613.3000000000002"/>
    <x v="2"/>
    <x v="0"/>
    <n v="2"/>
    <s v="Bengaluru Hub"/>
    <s v="Jesse Palmer"/>
    <s v="Sean Roberts"/>
    <x v="3"/>
    <s v="Bengaluru"/>
    <s v="Home"/>
    <s v="Pressure Cooker"/>
    <s v="Prestige"/>
    <s v="Bengaluru Hub"/>
    <s v="Jesse Palmer"/>
  </r>
  <r>
    <s v="ORD103286"/>
    <s v="CUST13286"/>
    <s v="Daniel Clay"/>
    <s v="Female"/>
    <n v="37"/>
    <x v="0"/>
    <x v="633"/>
    <d v="2025-04-20T00:00:00"/>
    <x v="0"/>
    <s v="Mumbai"/>
    <x v="3"/>
    <s v="P6358"/>
    <s v="Galaxy S24"/>
    <x v="3"/>
    <n v="4"/>
    <n v="5952"/>
    <n v="8909.98"/>
    <n v="20"/>
    <n v="28511.94"/>
    <n v="11831.92"/>
    <x v="2"/>
    <x v="1"/>
    <n v="3"/>
    <s v="Mumbai Hub"/>
    <s v="Donald Ruiz"/>
    <s v="Daniel Clay"/>
    <x v="0"/>
    <s v="Mumbai"/>
    <s v="Electronics"/>
    <s v="Galaxy S24"/>
    <s v="Samsung"/>
    <s v="Mumbai Hub"/>
    <s v="Donald Ruiz"/>
  </r>
  <r>
    <s v="ORD103287"/>
    <s v="CUST13287"/>
    <s v="Shelley Welch"/>
    <s v="Female"/>
    <n v="27"/>
    <x v="1"/>
    <x v="375"/>
    <d v="2025-12-25T00:00:00"/>
    <x v="1"/>
    <s v="New Delhi"/>
    <x v="4"/>
    <s v="P1559"/>
    <s v="Air Max Shoes"/>
    <x v="4"/>
    <n v="1"/>
    <n v="25308"/>
    <n v="31138.44"/>
    <n v="15"/>
    <n v="26467.67"/>
    <n v="5830.44"/>
    <x v="2"/>
    <x v="3"/>
    <n v="2"/>
    <s v="New Delhi Hub"/>
    <s v="Tiffany Cruz"/>
    <s v="Shelley Welch"/>
    <x v="1"/>
    <s v="New Delhi"/>
    <s v="Fashion"/>
    <s v="Air Max Shoes"/>
    <s v="Nike"/>
    <s v="New Delhi Hub"/>
    <s v="Tiffany Cruz"/>
  </r>
  <r>
    <s v="ORD103288"/>
    <s v="CUST13288"/>
    <s v="Guy Thomas"/>
    <s v="Male"/>
    <n v="60"/>
    <x v="0"/>
    <x v="86"/>
    <d v="2025-02-27T00:00:00"/>
    <x v="2"/>
    <s v="Hyderabad"/>
    <x v="1"/>
    <s v="P4211"/>
    <s v="Sunflower Oil"/>
    <x v="1"/>
    <n v="1"/>
    <n v="4634"/>
    <n v="5284"/>
    <n v="5"/>
    <n v="5019.8"/>
    <n v="650"/>
    <x v="0"/>
    <x v="2"/>
    <n v="5"/>
    <s v="Hyderabad Hub"/>
    <s v="Carolyn Bean"/>
    <s v="Guy Thomas"/>
    <x v="2"/>
    <s v="Hyderabad"/>
    <s v="Grocery"/>
    <s v="Sunflower Oil"/>
    <s v="Fortune"/>
    <s v="Hyderabad Hub"/>
    <s v="Carolyn Bean"/>
  </r>
  <r>
    <s v="ORD103289"/>
    <s v="CUST13289"/>
    <s v="Deanna Patel"/>
    <s v="Male"/>
    <n v="58"/>
    <x v="0"/>
    <x v="701"/>
    <d v="2024-10-09T00:00:00"/>
    <x v="2"/>
    <s v="Hyderabad"/>
    <x v="1"/>
    <s v="P2446"/>
    <s v="Sunflower Oil"/>
    <x v="1"/>
    <n v="4"/>
    <n v="26945"/>
    <n v="33312.480000000003"/>
    <n v="0"/>
    <n v="133249.92000000001"/>
    <n v="25469.919999999998"/>
    <x v="0"/>
    <x v="0"/>
    <n v="4"/>
    <s v="Hyderabad Hub"/>
    <s v="Patrick Reyes"/>
    <s v="Deanna Patel"/>
    <x v="2"/>
    <s v="Hyderabad"/>
    <s v="Grocery"/>
    <s v="Sunflower Oil"/>
    <s v="Fortune"/>
    <s v="Hyderabad Hub"/>
    <s v="Patrick Reyes"/>
  </r>
  <r>
    <s v="ORD103290"/>
    <s v="CUST13290"/>
    <s v="Anthony Wells"/>
    <s v="Female"/>
    <n v="19"/>
    <x v="1"/>
    <x v="609"/>
    <d v="2024-07-18T00:00:00"/>
    <x v="4"/>
    <s v="Chennai"/>
    <x v="4"/>
    <s v="P3223"/>
    <s v="Air Max Shoes"/>
    <x v="4"/>
    <n v="5"/>
    <n v="6937"/>
    <n v="7691.08"/>
    <n v="0"/>
    <n v="38455.4"/>
    <n v="3770.4"/>
    <x v="1"/>
    <x v="0"/>
    <n v="3"/>
    <s v="Chennai Hub"/>
    <s v="Ian Wall"/>
    <s v="Anthony Wells"/>
    <x v="4"/>
    <s v="Chennai"/>
    <s v="Fashion"/>
    <s v="Air Max Shoes"/>
    <s v="Nike"/>
    <s v="Chennai Hub"/>
    <s v="Ian Wall"/>
  </r>
  <r>
    <s v="ORD103291"/>
    <s v="CUST13291"/>
    <s v="Joan Robbins"/>
    <s v="Female"/>
    <n v="41"/>
    <x v="0"/>
    <x v="694"/>
    <d v="2025-11-24T00:00:00"/>
    <x v="2"/>
    <s v="Hyderabad"/>
    <x v="0"/>
    <s v="P6058"/>
    <s v="Pressure Cooker"/>
    <x v="0"/>
    <n v="3"/>
    <n v="21637"/>
    <n v="27835.02"/>
    <n v="5"/>
    <n v="79329.81"/>
    <n v="18594.060000000001"/>
    <x v="0"/>
    <x v="2"/>
    <n v="1"/>
    <s v="Hyderabad Hub"/>
    <s v="Angela Lee"/>
    <s v="Joan Robbins"/>
    <x v="2"/>
    <s v="Hyderabad"/>
    <s v="Home"/>
    <s v="Pressure Cooker"/>
    <s v="Prestige"/>
    <s v="Hyderabad Hub"/>
    <s v="Angela Lee"/>
  </r>
  <r>
    <s v="ORD103292"/>
    <s v="CUST13292"/>
    <s v="Vanessa English"/>
    <s v="Male"/>
    <n v="44"/>
    <x v="0"/>
    <x v="482"/>
    <d v="2024-12-24T00:00:00"/>
    <x v="0"/>
    <s v="Mumbai"/>
    <x v="1"/>
    <s v="P9017"/>
    <s v="Sunflower Oil"/>
    <x v="1"/>
    <n v="3"/>
    <n v="15925"/>
    <n v="19071.900000000001"/>
    <n v="0"/>
    <n v="57215.7"/>
    <n v="9440.7000000000007"/>
    <x v="3"/>
    <x v="0"/>
    <n v="5"/>
    <s v="Mumbai Hub"/>
    <s v="David Dixon"/>
    <s v="Vanessa English"/>
    <x v="0"/>
    <s v="Mumbai"/>
    <s v="Grocery"/>
    <s v="Sunflower Oil"/>
    <s v="Fortune"/>
    <s v="Mumbai Hub"/>
    <s v="David Dixon"/>
  </r>
  <r>
    <s v="ORD103293"/>
    <s v="CUST13293"/>
    <s v="Daniel Sherman"/>
    <s v="Female"/>
    <n v="21"/>
    <x v="1"/>
    <x v="390"/>
    <d v="2024-08-22T00:00:00"/>
    <x v="3"/>
    <s v="Bengaluru"/>
    <x v="3"/>
    <s v="P5402"/>
    <s v="Galaxy S24"/>
    <x v="3"/>
    <n v="5"/>
    <n v="12394"/>
    <n v="17920.990000000002"/>
    <n v="15"/>
    <n v="76164.210000000006"/>
    <n v="27634.95"/>
    <x v="1"/>
    <x v="0"/>
    <n v="1"/>
    <s v="Bengaluru Hub"/>
    <s v="Tiffany Nichols"/>
    <s v="Daniel Sherman"/>
    <x v="3"/>
    <s v="Bengaluru"/>
    <s v="Electronics"/>
    <s v="Galaxy S24"/>
    <s v="Samsung"/>
    <s v="Bengaluru Hub"/>
    <s v="Tiffany Nichols"/>
  </r>
  <r>
    <s v="ORD103294"/>
    <s v="CUST13294"/>
    <s v="Gavin Kennedy"/>
    <s v="Male"/>
    <n v="33"/>
    <x v="0"/>
    <x v="124"/>
    <d v="2025-09-20T00:00:00"/>
    <x v="0"/>
    <s v="Pune"/>
    <x v="4"/>
    <s v="P1763"/>
    <s v="Air Max Shoes"/>
    <x v="4"/>
    <n v="1"/>
    <n v="3731"/>
    <n v="4760.6400000000003"/>
    <n v="20"/>
    <n v="3808.51"/>
    <n v="1029.6400000000001"/>
    <x v="3"/>
    <x v="2"/>
    <n v="2"/>
    <s v="Pune Hub"/>
    <s v="Julie Reynolds"/>
    <s v="Gavin Kennedy"/>
    <x v="0"/>
    <s v="Pune"/>
    <s v="Fashion"/>
    <s v="Air Max Shoes"/>
    <s v="Nike"/>
    <s v="Pune Hub"/>
    <s v="Julie Reynolds"/>
  </r>
  <r>
    <s v="ORD103295"/>
    <s v="CUST13295"/>
    <s v="Cynthia Richard PhD"/>
    <s v="Male"/>
    <n v="24"/>
    <x v="0"/>
    <x v="201"/>
    <d v="2025-01-08T00:00:00"/>
    <x v="2"/>
    <s v="Hyderabad"/>
    <x v="3"/>
    <s v="P6545"/>
    <s v="iPhone 15"/>
    <x v="5"/>
    <n v="3"/>
    <n v="27922"/>
    <n v="33265.78"/>
    <n v="20"/>
    <n v="79837.87"/>
    <n v="16031.34"/>
    <x v="2"/>
    <x v="0"/>
    <n v="2"/>
    <s v="Hyderabad Hub"/>
    <s v="Michael Harrison"/>
    <s v="Cynthia Richard PhD"/>
    <x v="2"/>
    <s v="Hyderabad"/>
    <s v="Electronics"/>
    <s v="iPhone 15"/>
    <s v="Apple"/>
    <s v="Hyderabad Hub"/>
    <s v="Michael Harrison"/>
  </r>
  <r>
    <s v="ORD103296"/>
    <s v="CUST13296"/>
    <s v="Dennis Kane"/>
    <s v="Male"/>
    <n v="28"/>
    <x v="0"/>
    <x v="254"/>
    <d v="2026-05-13T00:00:00"/>
    <x v="1"/>
    <s v="New Delhi"/>
    <x v="3"/>
    <s v="P3886"/>
    <s v="iPhone 15"/>
    <x v="5"/>
    <n v="2"/>
    <n v="14826"/>
    <n v="21359.919999999998"/>
    <n v="5"/>
    <n v="40583.85"/>
    <n v="13067.84"/>
    <x v="1"/>
    <x v="2"/>
    <n v="5"/>
    <s v="New Delhi Hub"/>
    <s v="Vincent Owen"/>
    <s v="Dennis Kane"/>
    <x v="1"/>
    <s v="New Delhi"/>
    <s v="Electronics"/>
    <s v="iPhone 15"/>
    <s v="Apple"/>
    <s v="New Delhi Hub"/>
    <s v="Vincent Owen"/>
  </r>
  <r>
    <s v="ORD103297"/>
    <s v="CUST13297"/>
    <s v="Katherine Stephens"/>
    <s v="Female"/>
    <n v="36"/>
    <x v="1"/>
    <x v="535"/>
    <d v="2026-06-20T00:00:00"/>
    <x v="1"/>
    <s v="New Delhi"/>
    <x v="3"/>
    <s v="P5958"/>
    <s v="iPhone 15"/>
    <x v="5"/>
    <n v="2"/>
    <n v="9758"/>
    <n v="12435.26"/>
    <n v="20"/>
    <n v="19896.419999999998"/>
    <n v="5354.52"/>
    <x v="0"/>
    <x v="0"/>
    <n v="3"/>
    <s v="New Delhi Hub"/>
    <s v="Jason House"/>
    <s v="Katherine Stephens"/>
    <x v="1"/>
    <s v="New Delhi"/>
    <s v="Electronics"/>
    <s v="iPhone 15"/>
    <s v="Apple"/>
    <s v="New Delhi Hub"/>
    <s v="Jason House"/>
  </r>
  <r>
    <s v="ORD103298"/>
    <s v="CUST13298"/>
    <s v="Elizabeth Manning"/>
    <s v="Female"/>
    <n v="47"/>
    <x v="1"/>
    <x v="66"/>
    <d v="2026-04-03T00:00:00"/>
    <x v="0"/>
    <s v="Mumbai"/>
    <x v="3"/>
    <s v="P4505"/>
    <s v="Galaxy S24"/>
    <x v="3"/>
    <n v="3"/>
    <n v="1862"/>
    <n v="2773.82"/>
    <n v="10"/>
    <n v="7489.31"/>
    <n v="2735.46"/>
    <x v="1"/>
    <x v="2"/>
    <n v="2"/>
    <s v="Mumbai Hub"/>
    <s v="Jennifer Adams"/>
    <s v="Elizabeth Manning"/>
    <x v="0"/>
    <s v="Mumbai"/>
    <s v="Electronics"/>
    <s v="Galaxy S24"/>
    <s v="Samsung"/>
    <s v="Mumbai Hub"/>
    <s v="Jennifer Adams"/>
  </r>
  <r>
    <s v="ORD103299"/>
    <s v="CUST13299"/>
    <s v="Beth Short"/>
    <s v="Female"/>
    <n v="51"/>
    <x v="1"/>
    <x v="699"/>
    <d v="2024-10-22T00:00:00"/>
    <x v="1"/>
    <s v="New Delhi"/>
    <x v="0"/>
    <s v="P3859"/>
    <s v="Pressure Cooker"/>
    <x v="0"/>
    <n v="1"/>
    <n v="11385"/>
    <n v="13236.36"/>
    <n v="15"/>
    <n v="11250.91"/>
    <n v="1851.36"/>
    <x v="2"/>
    <x v="3"/>
    <n v="5"/>
    <s v="New Delhi Hub"/>
    <s v="Julie Bass"/>
    <s v="Beth Short"/>
    <x v="1"/>
    <s v="New Delhi"/>
    <s v="Home"/>
    <s v="Pressure Cooker"/>
    <s v="Prestige"/>
    <s v="New Delhi Hub"/>
    <s v="Julie Bass"/>
  </r>
  <r>
    <s v="ORD103300"/>
    <s v="CUST13300"/>
    <s v="Linda Vance"/>
    <s v="Female"/>
    <n v="19"/>
    <x v="1"/>
    <x v="149"/>
    <d v="2025-05-20T00:00:00"/>
    <x v="4"/>
    <s v="Chennai"/>
    <x v="3"/>
    <s v="P2704"/>
    <s v="Galaxy S24"/>
    <x v="3"/>
    <n v="3"/>
    <n v="17532"/>
    <n v="25839.83"/>
    <n v="20"/>
    <n v="62015.59"/>
    <n v="24923.49"/>
    <x v="3"/>
    <x v="2"/>
    <n v="2"/>
    <s v="Chennai Hub"/>
    <s v="Brandon Tate"/>
    <s v="Linda Vance"/>
    <x v="4"/>
    <s v="Chennai"/>
    <s v="Electronics"/>
    <s v="Galaxy S24"/>
    <s v="Samsung"/>
    <s v="Chennai Hub"/>
    <s v="Brandon Tate"/>
  </r>
  <r>
    <s v="ORD103301"/>
    <s v="CUST13301"/>
    <s v="Mr. Daniel Lawrence"/>
    <s v="Female"/>
    <n v="27"/>
    <x v="0"/>
    <x v="163"/>
    <d v="2025-11-23T00:00:00"/>
    <x v="3"/>
    <s v="Bengaluru"/>
    <x v="1"/>
    <s v="P8104"/>
    <s v="Sunflower Oil"/>
    <x v="1"/>
    <n v="4"/>
    <n v="29787"/>
    <n v="41188.35"/>
    <n v="0"/>
    <n v="164753.4"/>
    <n v="45605.4"/>
    <x v="0"/>
    <x v="0"/>
    <n v="5"/>
    <s v="Bengaluru Hub"/>
    <s v="Robert Castillo"/>
    <s v="Mr. Daniel Lawrence"/>
    <x v="3"/>
    <s v="Bengaluru"/>
    <s v="Grocery"/>
    <s v="Sunflower Oil"/>
    <s v="Fortune"/>
    <s v="Bengaluru Hub"/>
    <s v="Robert Castillo"/>
  </r>
  <r>
    <s v="ORD103302"/>
    <s v="CUST13302"/>
    <s v="Carly Smith"/>
    <s v="Male"/>
    <n v="57"/>
    <x v="0"/>
    <x v="30"/>
    <d v="2024-11-09T00:00:00"/>
    <x v="4"/>
    <s v="Chennai"/>
    <x v="2"/>
    <s v="P4244"/>
    <s v="Face Wash"/>
    <x v="2"/>
    <n v="4"/>
    <n v="757"/>
    <n v="1083.58"/>
    <n v="5"/>
    <n v="4117.6000000000004"/>
    <n v="1306.32"/>
    <x v="0"/>
    <x v="1"/>
    <n v="1"/>
    <s v="Chennai Hub"/>
    <s v="Nicole Hall"/>
    <s v="Carly Smith"/>
    <x v="4"/>
    <s v="Chennai"/>
    <s v="Beauty"/>
    <s v="Face Wash"/>
    <s v="Loreal"/>
    <s v="Chennai Hub"/>
    <s v="Nicole Hall"/>
  </r>
  <r>
    <s v="ORD103303"/>
    <s v="CUST13303"/>
    <s v="April Campbell"/>
    <s v="Male"/>
    <n v="28"/>
    <x v="1"/>
    <x v="48"/>
    <d v="2026-06-10T00:00:00"/>
    <x v="1"/>
    <s v="New Delhi"/>
    <x v="3"/>
    <s v="P4953"/>
    <s v="Galaxy S24"/>
    <x v="3"/>
    <n v="3"/>
    <n v="21330"/>
    <n v="26142.400000000001"/>
    <n v="5"/>
    <n v="74505.84"/>
    <n v="14437.2"/>
    <x v="2"/>
    <x v="0"/>
    <n v="5"/>
    <s v="New Delhi Hub"/>
    <s v="Mary Simmons"/>
    <s v="April Campbell"/>
    <x v="1"/>
    <s v="New Delhi"/>
    <s v="Electronics"/>
    <s v="Galaxy S24"/>
    <s v="Samsung"/>
    <s v="New Delhi Hub"/>
    <s v="Mary Simmons"/>
  </r>
  <r>
    <s v="ORD103304"/>
    <s v="CUST13304"/>
    <s v="Michael Hernandez"/>
    <s v="Male"/>
    <n v="46"/>
    <x v="0"/>
    <x v="450"/>
    <d v="2024-11-12T00:00:00"/>
    <x v="2"/>
    <s v="Hyderabad"/>
    <x v="3"/>
    <s v="P1895"/>
    <s v="Galaxy S24"/>
    <x v="3"/>
    <n v="2"/>
    <n v="6740"/>
    <n v="9573.2999999999993"/>
    <n v="15"/>
    <n v="16274.61"/>
    <n v="5666.6"/>
    <x v="3"/>
    <x v="2"/>
    <n v="4"/>
    <s v="Hyderabad Hub"/>
    <s v="Brenda Rose"/>
    <s v="Michael Hernandez"/>
    <x v="2"/>
    <s v="Hyderabad"/>
    <s v="Electronics"/>
    <s v="Galaxy S24"/>
    <s v="Samsung"/>
    <s v="Hyderabad Hub"/>
    <s v="Brenda Rose"/>
  </r>
  <r>
    <s v="ORD103305"/>
    <s v="CUST13305"/>
    <s v="Anthony Reyes"/>
    <s v="Female"/>
    <n v="41"/>
    <x v="0"/>
    <x v="511"/>
    <d v="2026-05-07T00:00:00"/>
    <x v="4"/>
    <s v="Chennai"/>
    <x v="4"/>
    <s v="P6683"/>
    <s v="Air Max Shoes"/>
    <x v="4"/>
    <n v="3"/>
    <n v="11619"/>
    <n v="14169.54"/>
    <n v="5"/>
    <n v="40383.19"/>
    <n v="7651.62"/>
    <x v="3"/>
    <x v="3"/>
    <n v="1"/>
    <s v="Chennai Hub"/>
    <s v="Jeffrey Velazquez"/>
    <s v="Anthony Reyes"/>
    <x v="4"/>
    <s v="Chennai"/>
    <s v="Fashion"/>
    <s v="Air Max Shoes"/>
    <s v="Nike"/>
    <s v="Chennai Hub"/>
    <s v="Jeffrey Velazquez"/>
  </r>
  <r>
    <s v="ORD103306"/>
    <s v="CUST13306"/>
    <s v="Eric Harrison"/>
    <s v="Male"/>
    <n v="28"/>
    <x v="1"/>
    <x v="332"/>
    <d v="2024-07-11T00:00:00"/>
    <x v="4"/>
    <s v="Chennai"/>
    <x v="4"/>
    <s v="P8199"/>
    <s v="Air Max Shoes"/>
    <x v="4"/>
    <n v="2"/>
    <n v="24735"/>
    <n v="28859.94"/>
    <n v="5"/>
    <n v="54833.89"/>
    <n v="8249.8799999999992"/>
    <x v="2"/>
    <x v="3"/>
    <n v="4"/>
    <s v="Chennai Hub"/>
    <s v="Melissa Everett"/>
    <s v="Eric Harrison"/>
    <x v="4"/>
    <s v="Chennai"/>
    <s v="Fashion"/>
    <s v="Air Max Shoes"/>
    <s v="Nike"/>
    <s v="Chennai Hub"/>
    <s v="Melissa Everett"/>
  </r>
  <r>
    <s v="ORD103307"/>
    <s v="CUST13307"/>
    <s v="Tracy Patton"/>
    <s v="Male"/>
    <n v="22"/>
    <x v="0"/>
    <x v="244"/>
    <d v="2025-11-10T00:00:00"/>
    <x v="0"/>
    <s v="Pune"/>
    <x v="4"/>
    <s v="P6007"/>
    <s v="Air Max Shoes"/>
    <x v="4"/>
    <n v="2"/>
    <n v="27840"/>
    <n v="41242.879999999997"/>
    <n v="0"/>
    <n v="82485.759999999995"/>
    <n v="26805.759999999998"/>
    <x v="3"/>
    <x v="0"/>
    <n v="4"/>
    <s v="Pune Hub"/>
    <s v="Sarah Meyer"/>
    <s v="Tracy Patton"/>
    <x v="0"/>
    <s v="Pune"/>
    <s v="Fashion"/>
    <s v="Air Max Shoes"/>
    <s v="Nike"/>
    <s v="Pune Hub"/>
    <s v="Sarah Meyer"/>
  </r>
  <r>
    <s v="ORD103308"/>
    <s v="CUST13308"/>
    <s v="Kimberly Boyd"/>
    <s v="Female"/>
    <n v="54"/>
    <x v="1"/>
    <x v="307"/>
    <d v="2025-06-06T00:00:00"/>
    <x v="0"/>
    <s v="Mumbai"/>
    <x v="4"/>
    <s v="P4793"/>
    <s v="Air Max Shoes"/>
    <x v="4"/>
    <n v="2"/>
    <n v="16432"/>
    <n v="20921.03"/>
    <n v="5"/>
    <n v="39749.96"/>
    <n v="8978.06"/>
    <x v="3"/>
    <x v="1"/>
    <n v="1"/>
    <s v="Mumbai Hub"/>
    <s v="Cheyenne Garrett"/>
    <s v="Kimberly Boyd"/>
    <x v="0"/>
    <s v="Mumbai"/>
    <s v="Fashion"/>
    <s v="Air Max Shoes"/>
    <s v="Nike"/>
    <s v="Mumbai Hub"/>
    <s v="Cheyenne Garrett"/>
  </r>
  <r>
    <s v="ORD103309"/>
    <s v="CUST13309"/>
    <s v="Carlos Martinez"/>
    <s v="Male"/>
    <n v="39"/>
    <x v="0"/>
    <x v="122"/>
    <d v="2025-09-04T00:00:00"/>
    <x v="4"/>
    <s v="Chennai"/>
    <x v="0"/>
    <s v="P9594"/>
    <s v="Pressure Cooker"/>
    <x v="0"/>
    <n v="2"/>
    <n v="7162"/>
    <n v="10310.120000000001"/>
    <n v="5"/>
    <n v="19589.23"/>
    <n v="6296.24"/>
    <x v="0"/>
    <x v="1"/>
    <n v="2"/>
    <s v="Chennai Hub"/>
    <s v="Andrew Ortiz"/>
    <s v="Carlos Martinez"/>
    <x v="4"/>
    <s v="Chennai"/>
    <s v="Home"/>
    <s v="Pressure Cooker"/>
    <s v="Prestige"/>
    <s v="Chennai Hub"/>
    <s v="Andrew Ortiz"/>
  </r>
  <r>
    <s v="ORD103310"/>
    <s v="CUST13310"/>
    <s v="Andrew Levine"/>
    <s v="Female"/>
    <n v="57"/>
    <x v="0"/>
    <x v="560"/>
    <d v="2024-10-04T00:00:00"/>
    <x v="0"/>
    <s v="Mumbai"/>
    <x v="1"/>
    <s v="P6944"/>
    <s v="Sunflower Oil"/>
    <x v="1"/>
    <n v="5"/>
    <n v="28367"/>
    <n v="36150.97"/>
    <n v="20"/>
    <n v="144603.88"/>
    <n v="38919.85"/>
    <x v="2"/>
    <x v="2"/>
    <n v="2"/>
    <s v="Mumbai Hub"/>
    <s v="Tamara Potts"/>
    <s v="Andrew Levine"/>
    <x v="0"/>
    <s v="Mumbai"/>
    <s v="Grocery"/>
    <s v="Sunflower Oil"/>
    <s v="Fortune"/>
    <s v="Mumbai Hub"/>
    <s v="Tamara Potts"/>
  </r>
  <r>
    <s v="ORD103311"/>
    <s v="CUST13311"/>
    <s v="Tiffany Mitchell"/>
    <s v="Female"/>
    <n v="34"/>
    <x v="0"/>
    <x v="143"/>
    <d v="2025-11-17T00:00:00"/>
    <x v="3"/>
    <s v="Bengaluru"/>
    <x v="3"/>
    <s v="P3895"/>
    <s v="iPhone 15"/>
    <x v="5"/>
    <n v="2"/>
    <n v="22460"/>
    <n v="29348.9"/>
    <n v="10"/>
    <n v="52828.02"/>
    <n v="13777.8"/>
    <x v="1"/>
    <x v="0"/>
    <n v="1"/>
    <s v="Bengaluru Hub"/>
    <s v="Ashley Campbell"/>
    <s v="Tiffany Mitchell"/>
    <x v="3"/>
    <s v="Bengaluru"/>
    <s v="Electronics"/>
    <s v="iPhone 15"/>
    <s v="Apple"/>
    <s v="Bengaluru Hub"/>
    <s v="Ashley Campbell"/>
  </r>
  <r>
    <s v="ORD103312"/>
    <s v="CUST13312"/>
    <s v="Kimberly Barnett"/>
    <s v="Female"/>
    <n v="58"/>
    <x v="0"/>
    <x v="285"/>
    <d v="2025-09-27T00:00:00"/>
    <x v="3"/>
    <s v="Bengaluru"/>
    <x v="4"/>
    <s v="P6200"/>
    <s v="Air Max Shoes"/>
    <x v="4"/>
    <n v="1"/>
    <n v="27169"/>
    <n v="35736.03"/>
    <n v="20"/>
    <n v="28588.82"/>
    <n v="8567.0300000000007"/>
    <x v="0"/>
    <x v="2"/>
    <n v="2"/>
    <s v="Bengaluru Hub"/>
    <s v="Jasmine Carter"/>
    <s v="Kimberly Barnett"/>
    <x v="3"/>
    <s v="Bengaluru"/>
    <s v="Fashion"/>
    <s v="Air Max Shoes"/>
    <s v="Nike"/>
    <s v="Bengaluru Hub"/>
    <s v="Jasmine Carter"/>
  </r>
  <r>
    <s v="ORD103313"/>
    <s v="CUST13313"/>
    <s v="Roger Christensen"/>
    <s v="Female"/>
    <n v="42"/>
    <x v="1"/>
    <x v="263"/>
    <d v="2025-08-17T00:00:00"/>
    <x v="4"/>
    <s v="Chennai"/>
    <x v="1"/>
    <s v="P8536"/>
    <s v="Sunflower Oil"/>
    <x v="1"/>
    <n v="3"/>
    <n v="5397"/>
    <n v="6940.5"/>
    <n v="5"/>
    <n v="19780.419999999998"/>
    <n v="4630.5"/>
    <x v="3"/>
    <x v="1"/>
    <n v="5"/>
    <s v="Chennai Hub"/>
    <s v="Erin Gregory"/>
    <s v="Roger Christensen"/>
    <x v="4"/>
    <s v="Chennai"/>
    <s v="Grocery"/>
    <s v="Sunflower Oil"/>
    <s v="Fortune"/>
    <s v="Chennai Hub"/>
    <s v="Erin Gregory"/>
  </r>
  <r>
    <s v="ORD103314"/>
    <s v="CUST13314"/>
    <s v="Jill Montes"/>
    <s v="Male"/>
    <n v="56"/>
    <x v="0"/>
    <x v="538"/>
    <d v="2026-03-24T00:00:00"/>
    <x v="4"/>
    <s v="Chennai"/>
    <x v="4"/>
    <s v="P4454"/>
    <s v="Air Max Shoes"/>
    <x v="4"/>
    <n v="4"/>
    <n v="1500"/>
    <n v="2130.61"/>
    <n v="10"/>
    <n v="7670.2"/>
    <n v="2522.44"/>
    <x v="2"/>
    <x v="1"/>
    <n v="2"/>
    <s v="Chennai Hub"/>
    <s v="Matthew Walters"/>
    <s v="Jill Montes"/>
    <x v="4"/>
    <s v="Chennai"/>
    <s v="Fashion"/>
    <s v="Air Max Shoes"/>
    <s v="Nike"/>
    <s v="Chennai Hub"/>
    <s v="Matthew Walters"/>
  </r>
  <r>
    <s v="ORD103315"/>
    <s v="CUST13315"/>
    <s v="Chris Hill"/>
    <s v="Female"/>
    <n v="41"/>
    <x v="0"/>
    <x v="387"/>
    <d v="2025-07-25T00:00:00"/>
    <x v="3"/>
    <s v="Bengaluru"/>
    <x v="1"/>
    <s v="P4190"/>
    <s v="Sunflower Oil"/>
    <x v="1"/>
    <n v="2"/>
    <n v="14576"/>
    <n v="16378.92"/>
    <n v="20"/>
    <n v="26206.27"/>
    <n v="3605.84"/>
    <x v="1"/>
    <x v="1"/>
    <n v="4"/>
    <s v="Bengaluru Hub"/>
    <s v="Andre Wright"/>
    <s v="Chris Hill"/>
    <x v="3"/>
    <s v="Bengaluru"/>
    <s v="Grocery"/>
    <s v="Sunflower Oil"/>
    <s v="Fortune"/>
    <s v="Bengaluru Hub"/>
    <s v="Andre Wright"/>
  </r>
  <r>
    <s v="ORD103316"/>
    <s v="CUST13316"/>
    <s v="Shawn George"/>
    <s v="Male"/>
    <n v="30"/>
    <x v="0"/>
    <x v="460"/>
    <d v="2024-08-27T00:00:00"/>
    <x v="4"/>
    <s v="Chennai"/>
    <x v="2"/>
    <s v="P9411"/>
    <s v="Face Wash"/>
    <x v="2"/>
    <n v="1"/>
    <n v="24757"/>
    <n v="36450.300000000003"/>
    <n v="5"/>
    <n v="34627.79"/>
    <n v="11693.3"/>
    <x v="3"/>
    <x v="2"/>
    <n v="1"/>
    <s v="Chennai Hub"/>
    <s v="Aaron Jordan"/>
    <s v="Shawn George"/>
    <x v="4"/>
    <s v="Chennai"/>
    <s v="Beauty"/>
    <s v="Face Wash"/>
    <s v="Loreal"/>
    <s v="Chennai Hub"/>
    <s v="Aaron Jordan"/>
  </r>
  <r>
    <s v="ORD103317"/>
    <s v="CUST13317"/>
    <s v="Derek Williams"/>
    <s v="Male"/>
    <n v="25"/>
    <x v="1"/>
    <x v="122"/>
    <d v="2025-07-01T00:00:00"/>
    <x v="0"/>
    <s v="Mumbai"/>
    <x v="3"/>
    <s v="P9915"/>
    <s v="Galaxy S24"/>
    <x v="3"/>
    <n v="4"/>
    <n v="20785"/>
    <n v="30151.97"/>
    <n v="5"/>
    <n v="114577.49"/>
    <n v="37467.879999999997"/>
    <x v="3"/>
    <x v="2"/>
    <n v="1"/>
    <s v="Mumbai Hub"/>
    <s v="Sara Rowe"/>
    <s v="Derek Williams"/>
    <x v="0"/>
    <s v="Mumbai"/>
    <s v="Electronics"/>
    <s v="Galaxy S24"/>
    <s v="Samsung"/>
    <s v="Mumbai Hub"/>
    <s v="Sara Rowe"/>
  </r>
  <r>
    <s v="ORD103318"/>
    <s v="CUST13318"/>
    <s v="Charles Bright"/>
    <s v="Female"/>
    <n v="46"/>
    <x v="0"/>
    <x v="395"/>
    <d v="2025-10-14T00:00:00"/>
    <x v="4"/>
    <s v="Chennai"/>
    <x v="3"/>
    <s v="P1793"/>
    <s v="iPhone 15"/>
    <x v="5"/>
    <n v="3"/>
    <n v="7919"/>
    <n v="9984.85"/>
    <n v="20"/>
    <n v="23963.64"/>
    <n v="6197.55"/>
    <x v="3"/>
    <x v="2"/>
    <n v="2"/>
    <s v="Chennai Hub"/>
    <s v="Ashley Ward"/>
    <s v="Charles Bright"/>
    <x v="4"/>
    <s v="Chennai"/>
    <s v="Electronics"/>
    <s v="iPhone 15"/>
    <s v="Apple"/>
    <s v="Chennai Hub"/>
    <s v="Ashley Ward"/>
  </r>
  <r>
    <s v="ORD103319"/>
    <s v="CUST13319"/>
    <s v="Heather Long"/>
    <s v="Male"/>
    <n v="40"/>
    <x v="0"/>
    <x v="365"/>
    <d v="2025-06-04T00:00:00"/>
    <x v="4"/>
    <s v="Chennai"/>
    <x v="1"/>
    <s v="P6617"/>
    <s v="Sunflower Oil"/>
    <x v="1"/>
    <n v="1"/>
    <n v="10414"/>
    <n v="13370.27"/>
    <n v="15"/>
    <n v="11364.73"/>
    <n v="2956.27"/>
    <x v="0"/>
    <x v="0"/>
    <n v="1"/>
    <s v="Chennai Hub"/>
    <s v="Gary Lee"/>
    <s v="Heather Long"/>
    <x v="4"/>
    <s v="Chennai"/>
    <s v="Grocery"/>
    <s v="Sunflower Oil"/>
    <s v="Fortune"/>
    <s v="Chennai Hub"/>
    <s v="Gary Lee"/>
  </r>
  <r>
    <s v="ORD103320"/>
    <s v="CUST13320"/>
    <s v="Nicholas Rodriguez"/>
    <s v="Male"/>
    <n v="20"/>
    <x v="0"/>
    <x v="660"/>
    <d v="2025-03-26T00:00:00"/>
    <x v="4"/>
    <s v="Chennai"/>
    <x v="3"/>
    <s v="P1797"/>
    <s v="Galaxy S24"/>
    <x v="3"/>
    <n v="4"/>
    <n v="7581"/>
    <n v="11043.78"/>
    <n v="15"/>
    <n v="37548.85"/>
    <n v="13851.12"/>
    <x v="1"/>
    <x v="2"/>
    <n v="5"/>
    <s v="Chennai Hub"/>
    <s v="Leslie Fitzgerald"/>
    <s v="Nicholas Rodriguez"/>
    <x v="4"/>
    <s v="Chennai"/>
    <s v="Electronics"/>
    <s v="Galaxy S24"/>
    <s v="Samsung"/>
    <s v="Chennai Hub"/>
    <s v="Leslie Fitzgerald"/>
  </r>
  <r>
    <s v="ORD103321"/>
    <s v="CUST13321"/>
    <s v="Paige Garcia"/>
    <s v="Female"/>
    <n v="51"/>
    <x v="0"/>
    <x v="403"/>
    <d v="2025-07-30T00:00:00"/>
    <x v="3"/>
    <s v="Bengaluru"/>
    <x v="4"/>
    <s v="P4805"/>
    <s v="Air Max Shoes"/>
    <x v="4"/>
    <n v="4"/>
    <n v="2805"/>
    <n v="4009.49"/>
    <n v="15"/>
    <n v="13632.27"/>
    <n v="4817.96"/>
    <x v="2"/>
    <x v="0"/>
    <n v="5"/>
    <s v="Bengaluru Hub"/>
    <s v="Cynthia Richardson"/>
    <s v="Paige Garcia"/>
    <x v="3"/>
    <s v="Bengaluru"/>
    <s v="Fashion"/>
    <s v="Air Max Shoes"/>
    <s v="Nike"/>
    <s v="Bengaluru Hub"/>
    <s v="Cynthia Richardson"/>
  </r>
  <r>
    <s v="ORD103322"/>
    <s v="CUST13322"/>
    <s v="Miranda Manning"/>
    <s v="Male"/>
    <n v="50"/>
    <x v="1"/>
    <x v="389"/>
    <d v="2025-08-05T00:00:00"/>
    <x v="5"/>
    <s v="Bengaluru"/>
    <x v="4"/>
    <s v="P4124"/>
    <s v="Air Max Shoes"/>
    <x v="4"/>
    <n v="2"/>
    <n v="17720"/>
    <n v="22755.79"/>
    <n v="10"/>
    <n v="40960.42"/>
    <n v="10071.58"/>
    <x v="1"/>
    <x v="2"/>
    <n v="2"/>
    <s v="Bengaluru Hub"/>
    <s v="Stephanie Boyer"/>
    <s v="Miranda Manning"/>
    <x v="3"/>
    <s v="Bengaluru"/>
    <s v="Fashion"/>
    <s v="Air Max Shoes"/>
    <s v="Nike"/>
    <s v="Bengaluru Hub"/>
    <s v="Stephanie Boyer"/>
  </r>
  <r>
    <s v="ORD103323"/>
    <s v="CUST13323"/>
    <s v="Jamie Barnes"/>
    <s v="Male"/>
    <n v="37"/>
    <x v="1"/>
    <x v="231"/>
    <d v="2025-08-12T00:00:00"/>
    <x v="0"/>
    <s v="Mumbai"/>
    <x v="3"/>
    <s v="P5674"/>
    <s v="iPhone 15"/>
    <x v="5"/>
    <n v="1"/>
    <n v="4768"/>
    <n v="6840.55"/>
    <n v="5"/>
    <n v="6498.52"/>
    <n v="2072.5500000000002"/>
    <x v="0"/>
    <x v="0"/>
    <n v="4"/>
    <s v="Mumbai Hub"/>
    <s v="Ryan Martinez"/>
    <s v="Jamie Barnes"/>
    <x v="0"/>
    <s v="Mumbai"/>
    <s v="Electronics"/>
    <s v="iPhone 15"/>
    <s v="Apple"/>
    <s v="Mumbai Hub"/>
    <s v="Ryan Martinez"/>
  </r>
  <r>
    <s v="ORD103324"/>
    <s v="CUST13324"/>
    <s v="Helen Brown"/>
    <s v="Female"/>
    <n v="20"/>
    <x v="0"/>
    <x v="69"/>
    <d v="2024-09-25T00:00:00"/>
    <x v="1"/>
    <s v="New Delhi"/>
    <x v="3"/>
    <s v="P9821"/>
    <s v="Galaxy S24"/>
    <x v="3"/>
    <n v="1"/>
    <n v="19921"/>
    <n v="28412.78"/>
    <n v="15"/>
    <n v="24150.86"/>
    <n v="8491.7800000000007"/>
    <x v="2"/>
    <x v="1"/>
    <n v="4"/>
    <s v="New Delhi Hub"/>
    <s v="Daniel Cowan"/>
    <s v="Helen Brown"/>
    <x v="1"/>
    <s v="New Delhi"/>
    <s v="Electronics"/>
    <s v="Galaxy S24"/>
    <s v="Samsung"/>
    <s v="New Delhi Hub"/>
    <s v="Daniel Cowan"/>
  </r>
  <r>
    <s v="ORD103325"/>
    <s v="CUST13325"/>
    <s v="Austin Gordon"/>
    <s v="Male"/>
    <n v="55"/>
    <x v="0"/>
    <x v="529"/>
    <d v="2025-10-16T00:00:00"/>
    <x v="1"/>
    <s v="New Delhi"/>
    <x v="3"/>
    <s v="P4535"/>
    <s v="iPhone 15"/>
    <x v="5"/>
    <n v="5"/>
    <n v="9074"/>
    <n v="11286.09"/>
    <n v="10"/>
    <n v="50787.4"/>
    <n v="11060.45"/>
    <x v="2"/>
    <x v="3"/>
    <n v="4"/>
    <s v="New Delhi Hub"/>
    <s v="Jason Mathews"/>
    <s v="Austin Gordon"/>
    <x v="1"/>
    <s v="New Delhi"/>
    <s v="Electronics"/>
    <s v="iPhone 15"/>
    <s v="Apple"/>
    <s v="New Delhi Hub"/>
    <s v="Jason Mathews"/>
  </r>
  <r>
    <s v="ORD103326"/>
    <s v="CUST13326"/>
    <s v="Savannah King"/>
    <s v="Female"/>
    <n v="50"/>
    <x v="1"/>
    <x v="345"/>
    <d v="2025-08-03T00:00:00"/>
    <x v="0"/>
    <s v="New Delhi"/>
    <x v="3"/>
    <s v="P2964"/>
    <s v="Galaxy S24"/>
    <x v="3"/>
    <n v="5"/>
    <n v="25320"/>
    <n v="37783.480000000003"/>
    <n v="10"/>
    <n v="170025.66"/>
    <n v="62317.4"/>
    <x v="2"/>
    <x v="0"/>
    <n v="4"/>
    <s v="New Delhi Hub"/>
    <s v="Sydney Hayes"/>
    <s v="Savannah King"/>
    <x v="0"/>
    <s v="New Delhi"/>
    <s v="Electronics"/>
    <s v="Galaxy S24"/>
    <s v="Samsung"/>
    <s v="New Delhi Hub"/>
    <s v="Sydney Hayes"/>
  </r>
  <r>
    <s v="ORD103327"/>
    <s v="CUST13327"/>
    <s v="Allison Jones"/>
    <s v="Female"/>
    <n v="60"/>
    <x v="1"/>
    <x v="618"/>
    <d v="2025-05-27T00:00:00"/>
    <x v="3"/>
    <s v="Bengaluru"/>
    <x v="3"/>
    <s v="P7413"/>
    <s v="Sunflower Oil"/>
    <x v="1"/>
    <n v="5"/>
    <n v="4233"/>
    <n v="4829.99"/>
    <n v="10"/>
    <n v="21734.95"/>
    <n v="2984.95"/>
    <x v="3"/>
    <x v="3"/>
    <n v="1"/>
    <s v="Bengaluru Hub"/>
    <s v="Amy Becker"/>
    <s v="Allison Jones"/>
    <x v="3"/>
    <s v="Bengaluru"/>
    <s v="Electronics"/>
    <s v="Sunflower Oil"/>
    <s v="Fortune"/>
    <s v="Bengaluru Hub"/>
    <s v="Amy Becker"/>
  </r>
  <r>
    <s v="ORD103328"/>
    <s v="CUST13328"/>
    <s v="Cory Ross"/>
    <s v="Female"/>
    <n v="35"/>
    <x v="1"/>
    <x v="53"/>
    <d v="2024-10-29T00:00:00"/>
    <x v="2"/>
    <s v="Hyderabad"/>
    <x v="3"/>
    <s v="P6815"/>
    <s v="iPhone 15"/>
    <x v="5"/>
    <n v="2"/>
    <n v="3831"/>
    <n v="5218.09"/>
    <n v="0"/>
    <n v="10436.18"/>
    <n v="2774.18"/>
    <x v="0"/>
    <x v="1"/>
    <n v="1"/>
    <s v="Hyderabad Hub"/>
    <s v="Kathleen Ross"/>
    <s v="Cory Ross"/>
    <x v="2"/>
    <s v="Hyderabad"/>
    <s v="Electronics"/>
    <s v="iPhone 15"/>
    <s v="Apple"/>
    <s v="Hyderabad Hub"/>
    <s v="Kathleen Ross"/>
  </r>
  <r>
    <s v="ORD103329"/>
    <s v="CUST13329"/>
    <s v="Miss April Woodward"/>
    <s v="Female"/>
    <n v="23"/>
    <x v="1"/>
    <x v="259"/>
    <d v="2024-12-15T00:00:00"/>
    <x v="4"/>
    <s v="Chennai"/>
    <x v="1"/>
    <s v="P4909"/>
    <s v="Sunflower Oil"/>
    <x v="1"/>
    <n v="3"/>
    <n v="13327"/>
    <n v="19704.740000000002"/>
    <n v="10"/>
    <n v="53202.8"/>
    <n v="19133.22"/>
    <x v="0"/>
    <x v="3"/>
    <n v="1"/>
    <s v="Chennai Hub"/>
    <s v="Erik Mccarty"/>
    <s v="Miss April Woodward"/>
    <x v="4"/>
    <s v="Chennai"/>
    <s v="Grocery"/>
    <s v="Sunflower Oil"/>
    <s v="Fortune"/>
    <s v="Chennai Hub"/>
    <s v="Erik Mccarty"/>
  </r>
  <r>
    <s v="ORD103330"/>
    <s v="CUST13330"/>
    <s v="Bobby Carrillo"/>
    <s v="Female"/>
    <n v="47"/>
    <x v="1"/>
    <x v="298"/>
    <d v="2026-04-04T00:00:00"/>
    <x v="0"/>
    <s v="Pune"/>
    <x v="4"/>
    <s v="P3605"/>
    <s v="Air Max Shoes"/>
    <x v="4"/>
    <n v="4"/>
    <n v="20518"/>
    <n v="24462.959999999999"/>
    <n v="5"/>
    <n v="92959.25"/>
    <n v="15779.84"/>
    <x v="2"/>
    <x v="3"/>
    <n v="5"/>
    <s v="Pune Hub"/>
    <s v="Patricia George"/>
    <s v="Bobby Carrillo"/>
    <x v="0"/>
    <s v="Pune"/>
    <s v="Fashion"/>
    <s v="Air Max Shoes"/>
    <s v="Nike"/>
    <s v="Pune Hub"/>
    <s v="Patricia George"/>
  </r>
  <r>
    <s v="ORD103331"/>
    <s v="CUST13331"/>
    <s v="Courtney Santos"/>
    <s v="Female"/>
    <n v="47"/>
    <x v="1"/>
    <x v="547"/>
    <d v="2026-04-14T00:00:00"/>
    <x v="2"/>
    <s v="Hyderabad"/>
    <x v="4"/>
    <s v="P4109"/>
    <s v="Air Max Shoes"/>
    <x v="4"/>
    <n v="4"/>
    <n v="24417"/>
    <n v="27686.21"/>
    <n v="10"/>
    <n v="99670.36"/>
    <n v="13076.84"/>
    <x v="2"/>
    <x v="1"/>
    <n v="4"/>
    <s v="Hyderabad Hub"/>
    <s v="Erin Caldwell"/>
    <s v="Courtney Santos"/>
    <x v="2"/>
    <s v="Hyderabad"/>
    <s v="Fashion"/>
    <s v="Air Max Shoes"/>
    <s v="Nike"/>
    <s v="Hyderabad Hub"/>
    <s v="Erin Caldwell"/>
  </r>
  <r>
    <s v="ORD103332"/>
    <s v="CUST13332"/>
    <s v="Mrs. Sarah Hanson"/>
    <s v="Female"/>
    <n v="31"/>
    <x v="0"/>
    <x v="428"/>
    <d v="2026-04-09T00:00:00"/>
    <x v="4"/>
    <s v="Chennai"/>
    <x v="1"/>
    <s v="P3130"/>
    <s v="Sunflower Oil"/>
    <x v="1"/>
    <n v="3"/>
    <n v="15835"/>
    <n v="21030.34"/>
    <n v="5"/>
    <n v="59936.47"/>
    <n v="15586.02"/>
    <x v="3"/>
    <x v="0"/>
    <n v="5"/>
    <s v="Chennai Hub"/>
    <s v="Gina Coleman"/>
    <s v="Mrs. Sarah Hanson"/>
    <x v="4"/>
    <s v="Chennai"/>
    <s v="Grocery"/>
    <s v="Sunflower Oil"/>
    <s v="Fortune"/>
    <s v="Chennai Hub"/>
    <s v="Gina Coleman"/>
  </r>
  <r>
    <s v="ORD103333"/>
    <s v="CUST13333"/>
    <s v="Carrie Irwin"/>
    <s v="Male"/>
    <n v="50"/>
    <x v="1"/>
    <x v="85"/>
    <d v="2025-01-07T00:00:00"/>
    <x v="2"/>
    <s v="Hyderabad"/>
    <x v="3"/>
    <s v="P4415"/>
    <s v="iPhone 15"/>
    <x v="5"/>
    <n v="4"/>
    <n v="10872"/>
    <n v="15362.24"/>
    <n v="10"/>
    <n v="55304.06"/>
    <n v="17960.96"/>
    <x v="2"/>
    <x v="1"/>
    <n v="2"/>
    <s v="Hyderabad Hub"/>
    <s v="Jennifer Price"/>
    <s v="Carrie Irwin"/>
    <x v="2"/>
    <s v="Hyderabad"/>
    <s v="Electronics"/>
    <s v="iPhone 15"/>
    <s v="Apple"/>
    <s v="Hyderabad Hub"/>
    <s v="Jennifer Price"/>
  </r>
  <r>
    <s v="ORD103334"/>
    <s v="CUST13334"/>
    <s v="Erica Hendrix"/>
    <s v="Female"/>
    <n v="52"/>
    <x v="0"/>
    <x v="205"/>
    <d v="2025-12-08T00:00:00"/>
    <x v="3"/>
    <s v="Bengaluru"/>
    <x v="4"/>
    <s v="P4109"/>
    <s v="Air Max Shoes"/>
    <x v="4"/>
    <n v="2"/>
    <n v="19582"/>
    <n v="22402.34"/>
    <n v="5"/>
    <n v="42564.45"/>
    <n v="5640.68"/>
    <x v="0"/>
    <x v="1"/>
    <n v="2"/>
    <s v="Bengaluru Hub"/>
    <s v="Walter Murray"/>
    <s v="Erica Hendrix"/>
    <x v="3"/>
    <s v="Bengaluru"/>
    <s v="Fashion"/>
    <s v="Air Max Shoes"/>
    <s v="Nike"/>
    <s v="Bengaluru Hub"/>
    <s v="Walter Murray"/>
  </r>
  <r>
    <s v="ORD103335"/>
    <s v="CUST13335"/>
    <s v="Michelle Rodriguez"/>
    <s v="Male"/>
    <n v="28"/>
    <x v="0"/>
    <x v="51"/>
    <d v="2024-12-29T00:00:00"/>
    <x v="1"/>
    <s v="New Delhi"/>
    <x v="3"/>
    <s v="P3417"/>
    <s v="iPhone 15"/>
    <x v="5"/>
    <n v="3"/>
    <n v="8397"/>
    <n v="9991.7800000000007"/>
    <n v="20"/>
    <n v="23980.27"/>
    <n v="4784.34"/>
    <x v="2"/>
    <x v="2"/>
    <n v="3"/>
    <s v="New Delhi Hub"/>
    <s v="Abigail Yates"/>
    <s v="Michelle Rodriguez"/>
    <x v="1"/>
    <s v="New Delhi"/>
    <s v="Electronics"/>
    <s v="iPhone 15"/>
    <s v="Apple"/>
    <s v="New Delhi Hub"/>
    <s v="Abigail Yates"/>
  </r>
  <r>
    <s v="ORD103336"/>
    <s v="CUST13336"/>
    <s v="Alvin Brown"/>
    <s v="Male"/>
    <n v="55"/>
    <x v="1"/>
    <x v="696"/>
    <d v="2024-11-23T00:00:00"/>
    <x v="3"/>
    <s v="Bengaluru"/>
    <x v="1"/>
    <s v="P1824"/>
    <s v="Sunflower Oil"/>
    <x v="1"/>
    <n v="3"/>
    <n v="6986"/>
    <n v="9983.44"/>
    <n v="5"/>
    <n v="28452.799999999999"/>
    <n v="8992.32"/>
    <x v="2"/>
    <x v="1"/>
    <n v="5"/>
    <s v="Bengaluru Hub"/>
    <s v="Thomas Savage"/>
    <s v="Alvin Brown"/>
    <x v="3"/>
    <s v="Bengaluru"/>
    <s v="Grocery"/>
    <s v="Sunflower Oil"/>
    <s v="Fortune"/>
    <s v="Bengaluru Hub"/>
    <s v="Thomas Savage"/>
  </r>
  <r>
    <s v="ORD103337"/>
    <s v="CUST13337"/>
    <s v="Douglas Edwards"/>
    <s v="Male"/>
    <n v="19"/>
    <x v="0"/>
    <x v="3"/>
    <d v="2025-12-06T00:00:00"/>
    <x v="2"/>
    <s v="Hyderabad"/>
    <x v="3"/>
    <s v="P3078"/>
    <s v="iPhone 15"/>
    <x v="5"/>
    <n v="5"/>
    <n v="6814"/>
    <n v="8474.48"/>
    <n v="0"/>
    <n v="42372.4"/>
    <n v="8302.4"/>
    <x v="3"/>
    <x v="3"/>
    <n v="5"/>
    <s v="Hyderabad Hub"/>
    <s v="Kimberly Martinez"/>
    <s v="Douglas Edwards"/>
    <x v="2"/>
    <s v="Hyderabad"/>
    <s v="Electronics"/>
    <s v="iPhone 15"/>
    <s v="Apple"/>
    <s v="Hyderabad Hub"/>
    <s v="Kimberly Martinez"/>
  </r>
  <r>
    <s v="ORD103338"/>
    <s v="CUST13338"/>
    <s v="Ashlee Lowe"/>
    <s v="Male"/>
    <n v="36"/>
    <x v="0"/>
    <x v="534"/>
    <d v="2026-03-27T00:00:00"/>
    <x v="2"/>
    <s v="Hyderabad"/>
    <x v="4"/>
    <s v="P5192"/>
    <s v="Air Max Shoes"/>
    <x v="4"/>
    <n v="3"/>
    <n v="19074"/>
    <n v="25153.68"/>
    <n v="15"/>
    <n v="64141.88"/>
    <n v="18239.04"/>
    <x v="2"/>
    <x v="0"/>
    <n v="3"/>
    <s v="Hyderabad Hub"/>
    <s v="Sarah Kramer"/>
    <s v="Ashlee Lowe"/>
    <x v="2"/>
    <s v="Hyderabad"/>
    <s v="Fashion"/>
    <s v="Air Max Shoes"/>
    <s v="Nike"/>
    <s v="Hyderabad Hub"/>
    <s v="Sarah Kramer"/>
  </r>
  <r>
    <s v="ORD103339"/>
    <s v="CUST13339"/>
    <s v="Michael Carroll"/>
    <s v="Male"/>
    <n v="38"/>
    <x v="0"/>
    <x v="722"/>
    <d v="2024-08-19T00:00:00"/>
    <x v="1"/>
    <s v="New Delhi"/>
    <x v="3"/>
    <s v="P5259"/>
    <s v="Galaxy S24"/>
    <x v="3"/>
    <n v="3"/>
    <n v="22934"/>
    <n v="26694.71"/>
    <n v="0"/>
    <n v="80084.13"/>
    <n v="11282.13"/>
    <x v="2"/>
    <x v="1"/>
    <n v="2"/>
    <s v="New Delhi Hub"/>
    <s v="Patricia Bates"/>
    <s v="Michael Carroll"/>
    <x v="1"/>
    <s v="New Delhi"/>
    <s v="Electronics"/>
    <s v="Galaxy S24"/>
    <s v="Samsung"/>
    <s v="New Delhi Hub"/>
    <s v="Patricia Bates"/>
  </r>
  <r>
    <s v="ORD103340"/>
    <s v="CUST13340"/>
    <s v="James Davidson"/>
    <s v="Male"/>
    <n v="49"/>
    <x v="1"/>
    <x v="361"/>
    <d v="2026-03-06T00:00:00"/>
    <x v="1"/>
    <s v="New Delhi"/>
    <x v="3"/>
    <s v="P7215"/>
    <s v="iPhone 15"/>
    <x v="5"/>
    <n v="5"/>
    <n v="14540"/>
    <n v="20778.45"/>
    <n v="20"/>
    <n v="83113.8"/>
    <n v="31192.25"/>
    <x v="1"/>
    <x v="0"/>
    <n v="2"/>
    <s v="New Delhi Hub"/>
    <s v="Joel Salazar"/>
    <s v="James Davidson"/>
    <x v="1"/>
    <s v="New Delhi"/>
    <s v="Electronics"/>
    <s v="iPhone 15"/>
    <s v="Apple"/>
    <s v="New Delhi Hub"/>
    <s v="Joel Salazar"/>
  </r>
  <r>
    <s v="ORD103341"/>
    <s v="CUST13341"/>
    <s v="Scott Valentine"/>
    <s v="Male"/>
    <n v="28"/>
    <x v="1"/>
    <x v="136"/>
    <d v="2025-01-19T00:00:00"/>
    <x v="2"/>
    <s v="Hyderabad"/>
    <x v="1"/>
    <s v="P6198"/>
    <s v="Sunflower Oil"/>
    <x v="1"/>
    <n v="1"/>
    <n v="2009"/>
    <n v="2920.52"/>
    <n v="10"/>
    <n v="2628.47"/>
    <n v="911.52"/>
    <x v="2"/>
    <x v="0"/>
    <n v="1"/>
    <s v="Hyderabad Hub"/>
    <s v="Mary Sawyer"/>
    <s v="Scott Valentine"/>
    <x v="2"/>
    <s v="Hyderabad"/>
    <s v="Grocery"/>
    <s v="Sunflower Oil"/>
    <s v="Fortune"/>
    <s v="Hyderabad Hub"/>
    <s v="Mary Sawyer"/>
  </r>
  <r>
    <s v="ORD103342"/>
    <s v="CUST13342"/>
    <s v="Melissa Craig"/>
    <s v="Female"/>
    <n v="38"/>
    <x v="1"/>
    <x v="76"/>
    <d v="2026-04-24T00:00:00"/>
    <x v="2"/>
    <s v="Hyderabad"/>
    <x v="3"/>
    <s v="P3253"/>
    <s v="iPhone 15"/>
    <x v="5"/>
    <n v="3"/>
    <n v="1139"/>
    <n v="1638.75"/>
    <n v="15"/>
    <n v="4178.8100000000004"/>
    <n v="1499.25"/>
    <x v="2"/>
    <x v="1"/>
    <n v="2"/>
    <s v="Hyderabad Hub"/>
    <s v="Ryan Wagner"/>
    <s v="Melissa Craig"/>
    <x v="2"/>
    <s v="Hyderabad"/>
    <s v="Electronics"/>
    <s v="iPhone 15"/>
    <s v="Apple"/>
    <s v="Hyderabad Hub"/>
    <s v="Ryan Wagner"/>
  </r>
  <r>
    <s v="ORD103343"/>
    <s v="CUST13343"/>
    <s v="Christy Terry"/>
    <s v="Male"/>
    <n v="30"/>
    <x v="0"/>
    <x v="660"/>
    <d v="2024-07-27T00:00:00"/>
    <x v="4"/>
    <s v="Chennai"/>
    <x v="3"/>
    <s v="P3234"/>
    <s v="iPhone 15"/>
    <x v="5"/>
    <n v="4"/>
    <n v="8767"/>
    <n v="11520.01"/>
    <n v="5"/>
    <n v="43776.04"/>
    <n v="11012.04"/>
    <x v="1"/>
    <x v="1"/>
    <n v="5"/>
    <s v="Chennai Hub"/>
    <s v="Curtis Hunt"/>
    <s v="Christy Terry"/>
    <x v="4"/>
    <s v="Chennai"/>
    <s v="Electronics"/>
    <s v="iPhone 15"/>
    <s v="Apple"/>
    <s v="Chennai Hub"/>
    <s v="Curtis Hunt"/>
  </r>
  <r>
    <s v="ORD103344"/>
    <s v="CUST13344"/>
    <s v="Matthew Reed"/>
    <s v="Female"/>
    <n v="31"/>
    <x v="1"/>
    <x v="373"/>
    <d v="2024-08-03T00:00:00"/>
    <x v="0"/>
    <s v="Mumbai"/>
    <x v="3"/>
    <s v="P7884"/>
    <s v="iPhone 15"/>
    <x v="5"/>
    <n v="4"/>
    <n v="24836"/>
    <n v="37095.53"/>
    <n v="0"/>
    <n v="148382.12"/>
    <n v="49038.12"/>
    <x v="1"/>
    <x v="2"/>
    <n v="5"/>
    <s v="Mumbai Hub"/>
    <s v="Christina Hanna"/>
    <s v="Matthew Reed"/>
    <x v="0"/>
    <s v="Mumbai"/>
    <s v="Electronics"/>
    <s v="iPhone 15"/>
    <s v="Apple"/>
    <s v="Mumbai Hub"/>
    <s v="Christina Hanna"/>
  </r>
  <r>
    <s v="ORD103345"/>
    <s v="CUST13345"/>
    <s v="Victoria Cooper"/>
    <s v="Female"/>
    <n v="34"/>
    <x v="1"/>
    <x v="156"/>
    <d v="2026-02-04T00:00:00"/>
    <x v="4"/>
    <s v="Chennai"/>
    <x v="3"/>
    <s v="P9383"/>
    <s v="Galaxy S24"/>
    <x v="3"/>
    <n v="3"/>
    <n v="5968"/>
    <n v="8380.5400000000009"/>
    <n v="0"/>
    <n v="25141.62"/>
    <n v="7237.62"/>
    <x v="2"/>
    <x v="2"/>
    <n v="4"/>
    <s v="Chennai Hub"/>
    <s v="Darrell Alvarez"/>
    <s v="Victoria Cooper"/>
    <x v="4"/>
    <s v="Chennai"/>
    <s v="Electronics"/>
    <s v="Galaxy S24"/>
    <s v="Samsung"/>
    <s v="Chennai Hub"/>
    <s v="Darrell Alvarez"/>
  </r>
  <r>
    <s v="ORD103346"/>
    <s v="CUST13346"/>
    <s v="Joseph Green"/>
    <s v="Female"/>
    <n v="30"/>
    <x v="1"/>
    <x v="288"/>
    <d v="2025-12-05T00:00:00"/>
    <x v="1"/>
    <s v="New Delhi"/>
    <x v="2"/>
    <s v="P5576"/>
    <s v="Face Wash"/>
    <x v="2"/>
    <n v="5"/>
    <n v="14950"/>
    <n v="19669.88"/>
    <n v="0"/>
    <n v="98349.4"/>
    <n v="23599.4"/>
    <x v="1"/>
    <x v="0"/>
    <n v="1"/>
    <s v="New Delhi Hub"/>
    <s v="Lori Huff"/>
    <s v="Joseph Green"/>
    <x v="1"/>
    <s v="New Delhi"/>
    <s v="Beauty"/>
    <s v="Face Wash"/>
    <s v="Loreal"/>
    <s v="New Delhi Hub"/>
    <s v="Lori Huff"/>
  </r>
  <r>
    <s v="ORD103347"/>
    <s v="CUST13347"/>
    <s v="Jonathan Rivas"/>
    <s v="Female"/>
    <n v="52"/>
    <x v="1"/>
    <x v="320"/>
    <d v="2026-06-16T00:00:00"/>
    <x v="1"/>
    <s v="New Delhi"/>
    <x v="0"/>
    <s v="P6021"/>
    <s v="Pressure Cooker"/>
    <x v="0"/>
    <n v="3"/>
    <n v="9257"/>
    <n v="13771.78"/>
    <n v="5"/>
    <n v="39249.57"/>
    <n v="13544.34"/>
    <x v="2"/>
    <x v="2"/>
    <n v="5"/>
    <s v="New Delhi Hub"/>
    <s v="Andrea Weaver"/>
    <s v="Jonathan Rivas"/>
    <x v="1"/>
    <s v="New Delhi"/>
    <s v="Home"/>
    <s v="Pressure Cooker"/>
    <s v="Prestige"/>
    <s v="New Delhi Hub"/>
    <s v="Andrea Weaver"/>
  </r>
  <r>
    <s v="ORD103348"/>
    <s v="CUST13348"/>
    <s v="Mario Gibson"/>
    <s v="Female"/>
    <n v="40"/>
    <x v="1"/>
    <x v="426"/>
    <d v="2025-10-10T00:00:00"/>
    <x v="4"/>
    <s v="Chennai"/>
    <x v="4"/>
    <s v="P2953"/>
    <s v="Air Max Shoes"/>
    <x v="4"/>
    <n v="1"/>
    <n v="17379"/>
    <n v="22267.07"/>
    <n v="15"/>
    <n v="18927.009999999998"/>
    <n v="4888.07"/>
    <x v="0"/>
    <x v="2"/>
    <n v="1"/>
    <s v="Chennai Hub"/>
    <s v="Jared Gonzales"/>
    <s v="Mario Gibson"/>
    <x v="4"/>
    <s v="Chennai"/>
    <s v="Fashion"/>
    <s v="Air Max Shoes"/>
    <s v="Nike"/>
    <s v="Chennai Hub"/>
    <s v="Jared Gonzales"/>
  </r>
  <r>
    <s v="ORD103349"/>
    <s v="CUST13349"/>
    <s v="Melinda Johnson"/>
    <s v="Female"/>
    <n v="37"/>
    <x v="0"/>
    <x v="252"/>
    <d v="2025-07-14T00:00:00"/>
    <x v="2"/>
    <s v="Hyderabad"/>
    <x v="3"/>
    <s v="P4837"/>
    <s v="Galaxy S24"/>
    <x v="3"/>
    <n v="2"/>
    <n v="8449"/>
    <n v="10719.39"/>
    <n v="5"/>
    <n v="20366.84"/>
    <n v="4540.78"/>
    <x v="1"/>
    <x v="1"/>
    <n v="4"/>
    <s v="Hyderabad Hub"/>
    <s v="Michelle Warner"/>
    <s v="Melinda Johnson"/>
    <x v="2"/>
    <s v="Hyderabad"/>
    <s v="Electronics"/>
    <s v="Galaxy S24"/>
    <s v="Samsung"/>
    <s v="Hyderabad Hub"/>
    <s v="Michelle Warner"/>
  </r>
  <r>
    <s v="ORD103350"/>
    <s v="CUST13350"/>
    <s v="Candace Bradley"/>
    <s v="Male"/>
    <n v="42"/>
    <x v="1"/>
    <x v="226"/>
    <d v="2025-04-23T00:00:00"/>
    <x v="0"/>
    <s v="Mumbai"/>
    <x v="4"/>
    <s v="P8584"/>
    <s v="Air Max Shoes"/>
    <x v="4"/>
    <n v="1"/>
    <n v="25541"/>
    <n v="30617.62"/>
    <n v="10"/>
    <n v="27555.86"/>
    <n v="5076.62"/>
    <x v="0"/>
    <x v="3"/>
    <n v="5"/>
    <s v="Mumbai Hub"/>
    <s v="Nicole Smith"/>
    <s v="Candace Bradley"/>
    <x v="0"/>
    <s v="Mumbai"/>
    <s v="Fashion"/>
    <s v="Air Max Shoes"/>
    <s v="Nike"/>
    <s v="Mumbai Hub"/>
    <s v="Nicole Smith"/>
  </r>
  <r>
    <s v="ORD103351"/>
    <s v="CUST13351"/>
    <s v="Tara Martinez"/>
    <s v="Female"/>
    <n v="53"/>
    <x v="1"/>
    <x v="698"/>
    <d v="2025-11-07T00:00:00"/>
    <x v="3"/>
    <s v="Bengaluru"/>
    <x v="2"/>
    <s v="P9470"/>
    <s v="Face Wash"/>
    <x v="2"/>
    <n v="1"/>
    <n v="22252"/>
    <n v="30304.18"/>
    <n v="0"/>
    <n v="30304.18"/>
    <n v="8052.18"/>
    <x v="3"/>
    <x v="0"/>
    <n v="1"/>
    <s v="Bengaluru Hub"/>
    <s v="Jonathan Jones"/>
    <s v="Tara Martinez"/>
    <x v="3"/>
    <s v="Bengaluru"/>
    <s v="Beauty"/>
    <s v="Face Wash"/>
    <s v="Loreal"/>
    <s v="Bengaluru Hub"/>
    <s v="Jonathan Jones"/>
  </r>
  <r>
    <s v="ORD103352"/>
    <s v="CUST13352"/>
    <s v="Patricia Kent"/>
    <s v="Male"/>
    <n v="26"/>
    <x v="1"/>
    <x v="260"/>
    <d v="2026-05-28T00:00:00"/>
    <x v="4"/>
    <s v="Chennai"/>
    <x v="0"/>
    <s v="P5229"/>
    <s v="Pressure Cooker"/>
    <x v="0"/>
    <n v="5"/>
    <n v="17818"/>
    <n v="25106.62"/>
    <n v="10"/>
    <n v="112979.79"/>
    <n v="36443.1"/>
    <x v="3"/>
    <x v="0"/>
    <n v="4"/>
    <s v="Chennai Hub"/>
    <s v="Miss Stacy Holt"/>
    <s v="Patricia Kent"/>
    <x v="4"/>
    <s v="Chennai"/>
    <s v="Home"/>
    <s v="Pressure Cooker"/>
    <s v="Prestige"/>
    <s v="Chennai Hub"/>
    <s v="Miss Stacy Holt"/>
  </r>
  <r>
    <s v="ORD103353"/>
    <s v="CUST13353"/>
    <s v="Louis King"/>
    <s v="Male"/>
    <n v="54"/>
    <x v="0"/>
    <x v="178"/>
    <d v="2024-07-30T00:00:00"/>
    <x v="2"/>
    <s v="Hyderabad"/>
    <x v="3"/>
    <s v="P5046"/>
    <s v="iPhone 15"/>
    <x v="5"/>
    <n v="3"/>
    <n v="14134"/>
    <n v="16444.830000000002"/>
    <n v="10"/>
    <n v="44401.04"/>
    <n v="6932.49"/>
    <x v="3"/>
    <x v="2"/>
    <n v="3"/>
    <s v="Hyderabad Hub"/>
    <s v="Christopher Thompson"/>
    <s v="Louis King"/>
    <x v="2"/>
    <s v="Hyderabad"/>
    <s v="Electronics"/>
    <s v="iPhone 15"/>
    <s v="Apple"/>
    <s v="Hyderabad Hub"/>
    <s v="Christopher Thompson"/>
  </r>
  <r>
    <s v="ORD103354"/>
    <s v="CUST13354"/>
    <s v="Christina Jackson"/>
    <s v="Female"/>
    <n v="33"/>
    <x v="0"/>
    <x v="170"/>
    <d v="2025-11-23T00:00:00"/>
    <x v="2"/>
    <s v="Hyderabad"/>
    <x v="1"/>
    <s v="P8049"/>
    <s v="Sunflower Oil"/>
    <x v="1"/>
    <n v="2"/>
    <n v="23346"/>
    <n v="33608.800000000003"/>
    <n v="0"/>
    <n v="67217.600000000006"/>
    <n v="20525.599999999999"/>
    <x v="3"/>
    <x v="1"/>
    <n v="1"/>
    <s v="Hyderabad Hub"/>
    <s v="Brian Stewart"/>
    <s v="Christina Jackson"/>
    <x v="2"/>
    <s v="Hyderabad"/>
    <s v="Grocery"/>
    <s v="Sunflower Oil"/>
    <s v="Fortune"/>
    <s v="Hyderabad Hub"/>
    <s v="Brian Stewart"/>
  </r>
  <r>
    <s v="ORD103355"/>
    <s v="CUST13355"/>
    <s v="Joseph Fisher"/>
    <s v="Female"/>
    <n v="23"/>
    <x v="0"/>
    <x v="274"/>
    <d v="2025-12-10T00:00:00"/>
    <x v="4"/>
    <s v="Chennai"/>
    <x v="3"/>
    <s v="P4719"/>
    <m/>
    <x v="3"/>
    <n v="3"/>
    <n v="25037"/>
    <n v="35222.67"/>
    <n v="5"/>
    <n v="100384.61"/>
    <n v="30557.01"/>
    <x v="0"/>
    <x v="0"/>
    <n v="1"/>
    <s v="Chennai Hub"/>
    <s v="Joseph Brown"/>
    <s v="Joseph Fisher"/>
    <x v="4"/>
    <s v="Chennai"/>
    <s v="Electronics"/>
    <s v="Galaxy S24"/>
    <s v="Samsung"/>
    <s v="Chennai Hub"/>
    <s v="Joseph Brown"/>
  </r>
  <r>
    <s v="ORD103356"/>
    <s v="CUST13356"/>
    <s v="Lisa Jensen"/>
    <s v="Female"/>
    <n v="18"/>
    <x v="0"/>
    <x v="203"/>
    <d v="2026-06-19T00:00:00"/>
    <x v="0"/>
    <s v="Mumbai"/>
    <x v="3"/>
    <s v="P7108"/>
    <s v="iPhone 15"/>
    <x v="5"/>
    <n v="1"/>
    <n v="15037"/>
    <n v="16786.05"/>
    <n v="0"/>
    <n v="16786.05"/>
    <n v="1749.05"/>
    <x v="0"/>
    <x v="2"/>
    <n v="3"/>
    <s v="Mumbai Hub"/>
    <s v="Bryan Potter"/>
    <s v="Lisa Jensen"/>
    <x v="0"/>
    <s v="Mumbai"/>
    <s v="Electronics"/>
    <s v="iPhone 15"/>
    <s v="Apple"/>
    <s v="Mumbai Hub"/>
    <s v="Bryan Potter"/>
  </r>
  <r>
    <s v="ORD103357"/>
    <s v="CUST13357"/>
    <s v="Jessica Bell"/>
    <s v="Male"/>
    <n v="59"/>
    <x v="1"/>
    <x v="333"/>
    <d v="2024-09-08T00:00:00"/>
    <x v="2"/>
    <s v="Hyderabad"/>
    <x v="3"/>
    <s v="P7819"/>
    <s v="Galaxy S24"/>
    <x v="3"/>
    <n v="4"/>
    <n v="25245"/>
    <n v="33793.839999999997"/>
    <n v="20"/>
    <n v="108140.29"/>
    <n v="34195.360000000001"/>
    <x v="1"/>
    <x v="0"/>
    <n v="4"/>
    <s v="Hyderabad Hub"/>
    <s v="Phillip Simpson"/>
    <s v="Jessica Bell"/>
    <x v="2"/>
    <s v="Hyderabad"/>
    <s v="Electronics"/>
    <s v="Galaxy S24"/>
    <s v="Samsung"/>
    <s v="Hyderabad Hub"/>
    <s v="Phillip Simpson"/>
  </r>
  <r>
    <s v="ORD103358"/>
    <s v="CUST13358"/>
    <s v="Cynthia Carpenter"/>
    <s v="Male"/>
    <n v="56"/>
    <x v="1"/>
    <x v="257"/>
    <d v="2024-12-20T00:00:00"/>
    <x v="2"/>
    <s v="Hyderabad"/>
    <x v="4"/>
    <s v="P9656"/>
    <s v="Air Max Shoes"/>
    <x v="4"/>
    <n v="4"/>
    <n v="12350"/>
    <n v="14520.24"/>
    <n v="20"/>
    <n v="46464.77"/>
    <n v="8680.9599999999991"/>
    <x v="3"/>
    <x v="0"/>
    <n v="5"/>
    <s v="Hyderabad Hub"/>
    <s v="Dr. Donald Reyes"/>
    <s v="Cynthia Carpenter"/>
    <x v="2"/>
    <s v="Hyderabad"/>
    <s v="Fashion"/>
    <s v="Air Max Shoes"/>
    <s v="Nike"/>
    <s v="Hyderabad Hub"/>
    <s v="Dr. Donald Reyes"/>
  </r>
  <r>
    <s v="ORD103359"/>
    <s v="CUST13359"/>
    <s v="Angela Blankenship"/>
    <s v="Male"/>
    <n v="22"/>
    <x v="1"/>
    <x v="651"/>
    <d v="2025-03-17T00:00:00"/>
    <x v="2"/>
    <s v="Hyderabad"/>
    <x v="1"/>
    <s v="P5625"/>
    <s v="Sunflower Oil"/>
    <x v="1"/>
    <n v="4"/>
    <n v="16210"/>
    <n v="22284.12"/>
    <n v="20"/>
    <n v="71309.179999999993"/>
    <n v="24296.48"/>
    <x v="0"/>
    <x v="1"/>
    <n v="2"/>
    <s v="Hyderabad Hub"/>
    <s v="Sean Gomez"/>
    <s v="Angela Blankenship"/>
    <x v="2"/>
    <s v="Hyderabad"/>
    <s v="Grocery"/>
    <s v="Sunflower Oil"/>
    <s v="Fortune"/>
    <s v="Hyderabad Hub"/>
    <s v="Sean Gomez"/>
  </r>
  <r>
    <s v="ORD103360"/>
    <s v="CUST13360"/>
    <s v="Adam Nguyen"/>
    <s v="Female"/>
    <n v="46"/>
    <x v="1"/>
    <x v="636"/>
    <d v="2026-04-13T00:00:00"/>
    <x v="0"/>
    <s v="Pune"/>
    <x v="0"/>
    <s v="P7399"/>
    <s v="Pressure Cooker"/>
    <x v="0"/>
    <n v="2"/>
    <n v="27902"/>
    <n v="34984.559999999998"/>
    <n v="0"/>
    <n v="69969.119999999995"/>
    <n v="14165.12"/>
    <x v="3"/>
    <x v="2"/>
    <n v="4"/>
    <s v="Pune Hub"/>
    <s v="Desiree Wagner"/>
    <s v="Adam Nguyen"/>
    <x v="0"/>
    <s v="Pune"/>
    <s v="Home"/>
    <s v="Pressure Cooker"/>
    <s v="Prestige"/>
    <s v="Pune Hub"/>
    <s v="Desiree Wagner"/>
  </r>
  <r>
    <s v="ORD103361"/>
    <s v="CUST13361"/>
    <s v="Gregory Morris"/>
    <s v="Male"/>
    <n v="52"/>
    <x v="0"/>
    <x v="647"/>
    <d v="2026-03-11T00:00:00"/>
    <x v="0"/>
    <s v="Mumbai"/>
    <x v="3"/>
    <s v="P5960"/>
    <s v="Galaxy S24"/>
    <x v="3"/>
    <n v="4"/>
    <n v="22788"/>
    <n v="32833"/>
    <n v="0"/>
    <n v="131332"/>
    <n v="40180"/>
    <x v="3"/>
    <x v="3"/>
    <n v="3"/>
    <s v="Mumbai Hub"/>
    <s v="Jason Fitzpatrick"/>
    <s v="Gregory Morris"/>
    <x v="0"/>
    <s v="Mumbai"/>
    <s v="Electronics"/>
    <s v="Galaxy S24"/>
    <s v="Samsung"/>
    <s v="Mumbai Hub"/>
    <s v="Jason Fitzpatrick"/>
  </r>
  <r>
    <s v="ORD103362"/>
    <s v="CUST13362"/>
    <s v="John Hicks"/>
    <s v="Female"/>
    <n v="37"/>
    <x v="0"/>
    <x v="100"/>
    <d v="2025-08-16T00:00:00"/>
    <x v="4"/>
    <s v="Chennai"/>
    <x v="4"/>
    <s v="P3649"/>
    <s v="Air Max Shoes"/>
    <x v="4"/>
    <n v="4"/>
    <n v="23044"/>
    <n v="28360.12"/>
    <n v="20"/>
    <n v="90752.38"/>
    <n v="21264.48"/>
    <x v="2"/>
    <x v="1"/>
    <n v="2"/>
    <s v="Chennai Hub"/>
    <s v="Crystal Gutierrez"/>
    <s v="John Hicks"/>
    <x v="4"/>
    <s v="Chennai"/>
    <s v="Fashion"/>
    <s v="Air Max Shoes"/>
    <s v="Nike"/>
    <s v="Chennai Hub"/>
    <s v="Crystal Gutierrez"/>
  </r>
  <r>
    <s v="ORD103363"/>
    <s v="CUST13363"/>
    <s v="Heather Evans"/>
    <s v="Male"/>
    <n v="45"/>
    <x v="0"/>
    <x v="81"/>
    <d v="2025-01-21T00:00:00"/>
    <x v="1"/>
    <s v="New Delhi"/>
    <x v="4"/>
    <s v="P3024"/>
    <s v="Air Max Shoes"/>
    <x v="4"/>
    <n v="1"/>
    <n v="11159"/>
    <n v="16121.97"/>
    <n v="15"/>
    <n v="13703.67"/>
    <n v="4962.97"/>
    <x v="1"/>
    <x v="2"/>
    <n v="3"/>
    <s v="New Delhi Hub"/>
    <s v="George Johnston"/>
    <s v="Heather Evans"/>
    <x v="1"/>
    <s v="New Delhi"/>
    <s v="Fashion"/>
    <s v="Air Max Shoes"/>
    <s v="Nike"/>
    <s v="New Delhi Hub"/>
    <s v="George Johnston"/>
  </r>
  <r>
    <s v="ORD103364"/>
    <s v="CUST13364"/>
    <s v="Joseph Herman"/>
    <s v="Male"/>
    <n v="55"/>
    <x v="1"/>
    <x v="118"/>
    <d v="2025-11-14T00:00:00"/>
    <x v="4"/>
    <s v="Chennai"/>
    <x v="2"/>
    <s v="P7788"/>
    <m/>
    <x v="2"/>
    <n v="3"/>
    <n v="18270"/>
    <n v="26506.87"/>
    <n v="15"/>
    <n v="67592.52"/>
    <n v="24710.61"/>
    <x v="2"/>
    <x v="0"/>
    <n v="4"/>
    <s v="Chennai Hub"/>
    <s v="David Meyer"/>
    <s v="Joseph Herman"/>
    <x v="4"/>
    <s v="Chennai"/>
    <s v="Beauty"/>
    <s v="Face Wash"/>
    <s v="Loreal"/>
    <s v="Chennai Hub"/>
    <s v="David Meyer"/>
  </r>
  <r>
    <s v="ORD103365"/>
    <s v="CUST13365"/>
    <s v="Matthew Mosley"/>
    <s v="Male"/>
    <n v="18"/>
    <x v="0"/>
    <x v="558"/>
    <d v="2025-02-08T00:00:00"/>
    <x v="0"/>
    <s v="Pune"/>
    <x v="3"/>
    <s v="P7603"/>
    <s v="Galaxy S24"/>
    <x v="3"/>
    <n v="2"/>
    <n v="14854"/>
    <n v="20735.810000000001"/>
    <n v="0"/>
    <n v="41471.620000000003"/>
    <n v="11763.62"/>
    <x v="2"/>
    <x v="3"/>
    <n v="4"/>
    <s v="Pune Hub"/>
    <s v="Charles Brown"/>
    <s v="Matthew Mosley"/>
    <x v="0"/>
    <s v="Pune"/>
    <s v="Electronics"/>
    <s v="Galaxy S24"/>
    <s v="Samsung"/>
    <s v="Pune Hub"/>
    <s v="Charles Brown"/>
  </r>
  <r>
    <s v="ORD103366"/>
    <s v="CUST13366"/>
    <s v="Michael Mendoza"/>
    <s v="Male"/>
    <n v="58"/>
    <x v="1"/>
    <x v="545"/>
    <d v="2025-11-24T00:00:00"/>
    <x v="2"/>
    <s v="Hyderabad"/>
    <x v="0"/>
    <s v="P8574"/>
    <s v="Pressure Cooker"/>
    <x v="0"/>
    <n v="1"/>
    <n v="19456"/>
    <n v="25189.18"/>
    <n v="10"/>
    <n v="22670.26"/>
    <n v="5733.18"/>
    <x v="2"/>
    <x v="0"/>
    <n v="1"/>
    <s v="Hyderabad Hub"/>
    <s v="Shannon Butler"/>
    <s v="Michael Mendoza"/>
    <x v="2"/>
    <s v="Hyderabad"/>
    <s v="Home"/>
    <s v="Pressure Cooker"/>
    <s v="Prestige"/>
    <s v="Hyderabad Hub"/>
    <s v="Shannon Butler"/>
  </r>
  <r>
    <s v="ORD103367"/>
    <s v="CUST13367"/>
    <s v="Crystal Murray"/>
    <s v="Female"/>
    <n v="38"/>
    <x v="1"/>
    <x v="532"/>
    <d v="2025-03-28T00:00:00"/>
    <x v="1"/>
    <s v="New Delhi"/>
    <x v="3"/>
    <s v="P8089"/>
    <s v="Galaxy S24"/>
    <x v="3"/>
    <n v="1"/>
    <n v="25941"/>
    <n v="29976.04"/>
    <n v="5"/>
    <n v="28477.24"/>
    <n v="4035.04"/>
    <x v="1"/>
    <x v="2"/>
    <n v="4"/>
    <s v="New Delhi Hub"/>
    <s v="Breanna Rodgers"/>
    <s v="Crystal Murray"/>
    <x v="1"/>
    <s v="New Delhi"/>
    <s v="Electronics"/>
    <s v="Galaxy S24"/>
    <s v="Samsung"/>
    <s v="New Delhi Hub"/>
    <s v="Breanna Rodgers"/>
  </r>
  <r>
    <s v="ORD103368"/>
    <s v="CUST13368"/>
    <s v="Kristina Aguirre DDS"/>
    <s v="Male"/>
    <n v="34"/>
    <x v="0"/>
    <x v="131"/>
    <d v="2026-02-01T00:00:00"/>
    <x v="0"/>
    <s v="Mumbai"/>
    <x v="3"/>
    <s v="P7133"/>
    <s v="iPhone 15"/>
    <x v="5"/>
    <n v="1"/>
    <n v="22848"/>
    <n v="32721.31"/>
    <n v="10"/>
    <n v="29449.18"/>
    <n v="9873.31"/>
    <x v="1"/>
    <x v="3"/>
    <n v="3"/>
    <s v="Mumbai Hub"/>
    <s v="Jeffrey Thomas"/>
    <s v="Kristina Aguirre DDS"/>
    <x v="0"/>
    <s v="Mumbai"/>
    <s v="Electronics"/>
    <s v="iPhone 15"/>
    <s v="Apple"/>
    <s v="Mumbai Hub"/>
    <s v="Jeffrey Thomas"/>
  </r>
  <r>
    <s v="ORD103369"/>
    <s v="CUST13369"/>
    <s v="Stephanie Gonzales"/>
    <s v="Female"/>
    <n v="51"/>
    <x v="0"/>
    <x v="5"/>
    <d v="2025-09-04T00:00:00"/>
    <x v="1"/>
    <s v="New Delhi"/>
    <x v="3"/>
    <s v="P4638"/>
    <s v="Air Max Shoes"/>
    <x v="4"/>
    <n v="1"/>
    <n v="10317"/>
    <n v="12751.43"/>
    <n v="10"/>
    <n v="11476.29"/>
    <n v="2434.4299999999998"/>
    <x v="2"/>
    <x v="0"/>
    <n v="4"/>
    <s v="New Delhi Hub"/>
    <s v="Thomas Ruiz"/>
    <s v="Stephanie Gonzales"/>
    <x v="1"/>
    <s v="New Delhi"/>
    <s v="Electronics"/>
    <s v="Air Max Shoes"/>
    <s v="Nike"/>
    <s v="New Delhi Hub"/>
    <s v="Thomas Ruiz"/>
  </r>
  <r>
    <s v="ORD103370"/>
    <s v="CUST13370"/>
    <s v="Sarah Jordan"/>
    <s v="Male"/>
    <n v="52"/>
    <x v="1"/>
    <x v="320"/>
    <d v="2024-09-23T00:00:00"/>
    <x v="1"/>
    <s v="New Delhi"/>
    <x v="1"/>
    <s v="P2295"/>
    <s v="Sunflower Oil"/>
    <x v="1"/>
    <n v="2"/>
    <n v="1953"/>
    <n v="2883.5"/>
    <n v="5"/>
    <n v="5478.65"/>
    <n v="1861"/>
    <x v="3"/>
    <x v="3"/>
    <n v="3"/>
    <s v="New Delhi Hub"/>
    <s v="Andrew Potter"/>
    <s v="Sarah Jordan"/>
    <x v="1"/>
    <s v="New Delhi"/>
    <s v="Grocery"/>
    <s v="Sunflower Oil"/>
    <s v="Fortune"/>
    <s v="New Delhi Hub"/>
    <s v="Andrew Potter"/>
  </r>
  <r>
    <s v="ORD103371"/>
    <s v="CUST13371"/>
    <s v="James Steele"/>
    <s v="Female"/>
    <n v="19"/>
    <x v="1"/>
    <x v="429"/>
    <d v="2025-08-10T00:00:00"/>
    <x v="1"/>
    <s v="New Delhi"/>
    <x v="4"/>
    <s v="P3698"/>
    <s v="Air Max Shoes"/>
    <x v="4"/>
    <n v="3"/>
    <n v="7236"/>
    <n v="8135.13"/>
    <n v="0"/>
    <n v="24405.39"/>
    <n v="2697.39"/>
    <x v="2"/>
    <x v="2"/>
    <n v="3"/>
    <s v="New Delhi Hub"/>
    <s v="Sarah Smith"/>
    <s v="James Steele"/>
    <x v="1"/>
    <s v="New Delhi"/>
    <s v="Fashion"/>
    <s v="Air Max Shoes"/>
    <s v="Nike"/>
    <s v="New Delhi Hub"/>
    <s v="Sarah Smith"/>
  </r>
  <r>
    <s v="ORD103372"/>
    <s v="CUST13372"/>
    <s v="Patrick Graves"/>
    <s v="Male"/>
    <n v="24"/>
    <x v="0"/>
    <x v="460"/>
    <d v="2026-04-01T00:00:00"/>
    <x v="3"/>
    <s v="Bengaluru"/>
    <x v="1"/>
    <s v="P1292"/>
    <s v="Sunflower Oil"/>
    <x v="1"/>
    <n v="2"/>
    <n v="21996"/>
    <n v="27392.67"/>
    <n v="5"/>
    <n v="52046.07"/>
    <n v="10793.34"/>
    <x v="2"/>
    <x v="0"/>
    <n v="4"/>
    <s v="Bengaluru Hub"/>
    <s v="Mrs. Leah Mcmahon"/>
    <s v="Patrick Graves"/>
    <x v="3"/>
    <s v="Bengaluru"/>
    <s v="Grocery"/>
    <s v="Sunflower Oil"/>
    <s v="Fortune"/>
    <s v="Bengaluru Hub"/>
    <s v="Mrs. Leah Mcmahon"/>
  </r>
  <r>
    <s v="ORD103373"/>
    <s v="CUST13373"/>
    <s v="Gary Watson"/>
    <s v="Female"/>
    <n v="44"/>
    <x v="1"/>
    <x v="365"/>
    <d v="2025-09-22T00:00:00"/>
    <x v="2"/>
    <s v="Hyderabad"/>
    <x v="1"/>
    <s v="P1004"/>
    <s v="Sunflower Oil"/>
    <x v="1"/>
    <n v="1"/>
    <n v="17012"/>
    <n v="21051.02"/>
    <n v="0"/>
    <n v="21051.02"/>
    <n v="4039.02"/>
    <x v="2"/>
    <x v="2"/>
    <n v="3"/>
    <s v="Hyderabad Hub"/>
    <s v="Jonathan Hinton"/>
    <s v="Gary Watson"/>
    <x v="2"/>
    <s v="Hyderabad"/>
    <s v="Grocery"/>
    <s v="Sunflower Oil"/>
    <s v="Fortune"/>
    <s v="Hyderabad Hub"/>
    <s v="Jonathan Hinton"/>
  </r>
  <r>
    <s v="ORD103374"/>
    <s v="CUST13374"/>
    <s v="Ian Lawrence"/>
    <s v="Female"/>
    <n v="43"/>
    <x v="0"/>
    <x v="561"/>
    <d v="2025-01-15T00:00:00"/>
    <x v="2"/>
    <s v="Hyderabad"/>
    <x v="1"/>
    <s v="P1067"/>
    <s v="Sunflower Oil"/>
    <x v="1"/>
    <n v="4"/>
    <n v="7683"/>
    <n v="10960.92"/>
    <n v="10"/>
    <n v="39459.31"/>
    <n v="13111.68"/>
    <x v="3"/>
    <x v="0"/>
    <n v="5"/>
    <s v="Hyderabad Hub"/>
    <s v="Roger Wood"/>
    <s v="Ian Lawrence"/>
    <x v="2"/>
    <s v="Hyderabad"/>
    <s v="Grocery"/>
    <s v="Sunflower Oil"/>
    <s v="Fortune"/>
    <s v="Hyderabad Hub"/>
    <s v="Roger Wood"/>
  </r>
  <r>
    <s v="ORD103375"/>
    <s v="CUST13375"/>
    <s v="Debra Soto"/>
    <s v="Female"/>
    <n v="44"/>
    <x v="0"/>
    <x v="713"/>
    <d v="2025-02-23T00:00:00"/>
    <x v="3"/>
    <s v="Bengaluru"/>
    <x v="4"/>
    <s v="P2211"/>
    <s v="Air Max Shoes"/>
    <x v="4"/>
    <n v="4"/>
    <n v="12794"/>
    <n v="18841.169999999998"/>
    <n v="0"/>
    <n v="75364.679999999993"/>
    <n v="24188.68"/>
    <x v="1"/>
    <x v="3"/>
    <n v="2"/>
    <s v="Bengaluru Hub"/>
    <s v="Jacob Hansen"/>
    <s v="Debra Soto"/>
    <x v="3"/>
    <s v="Bengaluru"/>
    <s v="Fashion"/>
    <s v="Air Max Shoes"/>
    <s v="Nike"/>
    <s v="Bengaluru Hub"/>
    <s v="Jacob Hansen"/>
  </r>
  <r>
    <s v="ORD103376"/>
    <s v="CUST13376"/>
    <s v="Misty Lee"/>
    <s v="Female"/>
    <n v="40"/>
    <x v="0"/>
    <x v="704"/>
    <d v="2024-10-11T00:00:00"/>
    <x v="4"/>
    <s v="Chennai"/>
    <x v="3"/>
    <s v="P8922"/>
    <s v="iPhone 15"/>
    <x v="5"/>
    <n v="3"/>
    <n v="1167"/>
    <n v="1457.46"/>
    <n v="20"/>
    <n v="3497.9"/>
    <n v="871.38"/>
    <x v="0"/>
    <x v="1"/>
    <n v="3"/>
    <s v="Chennai Hub"/>
    <s v="Joseph Young"/>
    <s v="Misty Lee"/>
    <x v="4"/>
    <s v="Chennai"/>
    <s v="Electronics"/>
    <s v="iPhone 15"/>
    <s v="Apple"/>
    <s v="Chennai Hub"/>
    <s v="Joseph Young"/>
  </r>
  <r>
    <s v="ORD103377"/>
    <s v="CUST13377"/>
    <s v="Luke Edwards"/>
    <s v="Female"/>
    <n v="50"/>
    <x v="0"/>
    <x v="636"/>
    <d v="2025-06-11T00:00:00"/>
    <x v="0"/>
    <s v="Mumbai"/>
    <x v="1"/>
    <s v="P8476"/>
    <s v="Sunflower Oil"/>
    <x v="1"/>
    <n v="1"/>
    <n v="15141"/>
    <n v="17734.02"/>
    <n v="20"/>
    <n v="14187.22"/>
    <n v="2593.02"/>
    <x v="0"/>
    <x v="3"/>
    <n v="3"/>
    <s v="Mumbai Hub"/>
    <s v="Brad Ford"/>
    <s v="Luke Edwards"/>
    <x v="0"/>
    <s v="Mumbai"/>
    <s v="Grocery"/>
    <s v="Sunflower Oil"/>
    <s v="Fortune"/>
    <s v="Mumbai Hub"/>
    <s v="Brad Ford"/>
  </r>
  <r>
    <s v="ORD103378"/>
    <s v="CUST13378"/>
    <s v="Stacey Mcgee"/>
    <s v="Female"/>
    <n v="28"/>
    <x v="0"/>
    <x v="372"/>
    <d v="2025-10-17T00:00:00"/>
    <x v="2"/>
    <s v="Hyderabad"/>
    <x v="0"/>
    <s v="P6304"/>
    <s v="Pressure Cooker"/>
    <x v="0"/>
    <n v="2"/>
    <n v="12129"/>
    <n v="14689.88"/>
    <n v="10"/>
    <n v="26441.78"/>
    <n v="5121.76"/>
    <x v="2"/>
    <x v="0"/>
    <n v="3"/>
    <s v="Hyderabad Hub"/>
    <s v="Ricardo Young"/>
    <s v="Stacey Mcgee"/>
    <x v="2"/>
    <s v="Hyderabad"/>
    <s v="Home"/>
    <s v="Pressure Cooker"/>
    <s v="Prestige"/>
    <s v="Hyderabad Hub"/>
    <s v="Ricardo Young"/>
  </r>
  <r>
    <s v="ORD103379"/>
    <s v="CUST13379"/>
    <s v="Chris Maxwell"/>
    <s v="Female"/>
    <n v="20"/>
    <x v="0"/>
    <x v="408"/>
    <d v="2025-07-12T00:00:00"/>
    <x v="4"/>
    <s v="Chennai"/>
    <x v="2"/>
    <s v="P3155"/>
    <s v="Face Wash"/>
    <x v="2"/>
    <n v="4"/>
    <n v="12422"/>
    <n v="16279.21"/>
    <n v="0"/>
    <n v="65116.84"/>
    <n v="15428.84"/>
    <x v="2"/>
    <x v="0"/>
    <n v="4"/>
    <s v="Chennai Hub"/>
    <s v="Jennifer Watson"/>
    <s v="Chris Maxwell"/>
    <x v="4"/>
    <s v="Chennai"/>
    <s v="Beauty"/>
    <s v="Face Wash"/>
    <s v="Loreal"/>
    <s v="Chennai Hub"/>
    <s v="Jennifer Watson"/>
  </r>
  <r>
    <s v="ORD103380"/>
    <s v="CUST13380"/>
    <s v="Anthony Yates"/>
    <s v="Female"/>
    <n v="33"/>
    <x v="1"/>
    <x v="567"/>
    <d v="2025-08-13T00:00:00"/>
    <x v="4"/>
    <s v="Chennai"/>
    <x v="2"/>
    <s v="P4023"/>
    <s v="Face Wash"/>
    <x v="2"/>
    <n v="1"/>
    <n v="27584"/>
    <n v="39490.910000000003"/>
    <n v="20"/>
    <n v="31592.73"/>
    <n v="11906.91"/>
    <x v="0"/>
    <x v="2"/>
    <n v="2"/>
    <s v="Chennai Hub"/>
    <s v="Shelly Tran"/>
    <s v="Anthony Yates"/>
    <x v="4"/>
    <s v="Chennai"/>
    <s v="Beauty"/>
    <s v="Face Wash"/>
    <s v="Loreal"/>
    <s v="Chennai Hub"/>
    <s v="Shelly Tran"/>
  </r>
  <r>
    <s v="ORD103381"/>
    <s v="CUST13381"/>
    <s v="John Miller"/>
    <s v="Male"/>
    <n v="21"/>
    <x v="0"/>
    <x v="177"/>
    <d v="2026-03-19T00:00:00"/>
    <x v="3"/>
    <s v="Bengaluru"/>
    <x v="4"/>
    <s v="P9393"/>
    <s v="Air Max Shoes"/>
    <x v="4"/>
    <n v="3"/>
    <n v="16016"/>
    <n v="21188.17"/>
    <n v="0"/>
    <n v="63564.51"/>
    <n v="15516.51"/>
    <x v="2"/>
    <x v="2"/>
    <n v="4"/>
    <s v="Bengaluru Hub"/>
    <s v="Stephen Beltran"/>
    <s v="John Miller"/>
    <x v="3"/>
    <s v="Bengaluru"/>
    <s v="Fashion"/>
    <s v="Air Max Shoes"/>
    <s v="Nike"/>
    <s v="Bengaluru Hub"/>
    <s v="Stephen Beltran"/>
  </r>
  <r>
    <s v="ORD103382"/>
    <s v="CUST13382"/>
    <s v="Mark Mays"/>
    <s v="Female"/>
    <n v="39"/>
    <x v="0"/>
    <x v="232"/>
    <d v="2025-10-06T00:00:00"/>
    <x v="1"/>
    <s v="New Delhi"/>
    <x v="2"/>
    <s v="P1866"/>
    <s v="Face Wash"/>
    <x v="2"/>
    <n v="1"/>
    <n v="13403"/>
    <n v="18125.810000000001"/>
    <n v="15"/>
    <n v="15406.94"/>
    <n v="4722.8100000000004"/>
    <x v="2"/>
    <x v="0"/>
    <n v="4"/>
    <s v="New Delhi Hub"/>
    <s v="Christopher Watkins"/>
    <s v="Mark Mays"/>
    <x v="1"/>
    <s v="New Delhi"/>
    <s v="Beauty"/>
    <s v="Face Wash"/>
    <s v="Loreal"/>
    <s v="New Delhi Hub"/>
    <s v="Christopher Watkins"/>
  </r>
  <r>
    <s v="ORD103383"/>
    <s v="CUST13383"/>
    <s v="Katelyn Sanchez"/>
    <s v="Female"/>
    <n v="37"/>
    <x v="0"/>
    <x v="284"/>
    <d v="2024-09-25T00:00:00"/>
    <x v="2"/>
    <s v="Hyderabad"/>
    <x v="3"/>
    <s v="P2321"/>
    <s v="Galaxy S24"/>
    <x v="3"/>
    <n v="5"/>
    <n v="15195"/>
    <n v="20640.330000000002"/>
    <n v="20"/>
    <n v="82561.320000000007"/>
    <n v="27226.65"/>
    <x v="2"/>
    <x v="3"/>
    <n v="1"/>
    <s v="Hyderabad Hub"/>
    <s v="Steven Johnson"/>
    <s v="Katelyn Sanchez"/>
    <x v="2"/>
    <s v="Hyderabad"/>
    <s v="Electronics"/>
    <s v="Galaxy S24"/>
    <s v="Samsung"/>
    <s v="Hyderabad Hub"/>
    <s v="Steven Johnson"/>
  </r>
  <r>
    <s v="ORD103384"/>
    <s v="CUST13384"/>
    <s v="Jennifer Leblanc"/>
    <s v="Female"/>
    <n v="42"/>
    <x v="1"/>
    <x v="483"/>
    <d v="2024-09-08T00:00:00"/>
    <x v="0"/>
    <s v="Mumbai"/>
    <x v="0"/>
    <s v="P4084"/>
    <s v="Pressure Cooker"/>
    <x v="0"/>
    <n v="5"/>
    <n v="3907"/>
    <n v="5532.35"/>
    <n v="15"/>
    <n v="23512.49"/>
    <n v="8126.75"/>
    <x v="0"/>
    <x v="1"/>
    <n v="2"/>
    <s v="Mumbai Hub"/>
    <s v="Benjamin Grimes"/>
    <s v="Jennifer Leblanc"/>
    <x v="0"/>
    <s v="Mumbai"/>
    <s v="Home"/>
    <s v="Pressure Cooker"/>
    <s v="Prestige"/>
    <s v="Mumbai Hub"/>
    <s v="Benjamin Grimes"/>
  </r>
  <r>
    <s v="ORD103385"/>
    <s v="CUST13385"/>
    <s v="Christopher Crane"/>
    <s v="Male"/>
    <n v="37"/>
    <x v="1"/>
    <x v="613"/>
    <d v="2024-12-14T00:00:00"/>
    <x v="4"/>
    <s v="Chennai"/>
    <x v="2"/>
    <s v="P1567"/>
    <s v="Face Wash"/>
    <x v="2"/>
    <n v="4"/>
    <n v="4373"/>
    <n v="5191.8900000000003"/>
    <n v="20"/>
    <n v="16614.05"/>
    <n v="3275.56"/>
    <x v="2"/>
    <x v="3"/>
    <n v="4"/>
    <s v="Chennai Hub"/>
    <s v="Russell Howell"/>
    <s v="Christopher Crane"/>
    <x v="4"/>
    <s v="Chennai"/>
    <s v="Beauty"/>
    <s v="Face Wash"/>
    <s v="Loreal"/>
    <s v="Chennai Hub"/>
    <s v="Russell Howell"/>
  </r>
  <r>
    <s v="ORD103386"/>
    <s v="CUST13386"/>
    <s v="Mary Curtis"/>
    <s v="Male"/>
    <n v="56"/>
    <x v="0"/>
    <x v="118"/>
    <d v="2025-06-12T00:00:00"/>
    <x v="0"/>
    <s v="Bengaluru"/>
    <x v="3"/>
    <s v="P8623"/>
    <s v="Galaxy S24"/>
    <x v="3"/>
    <n v="2"/>
    <n v="7132"/>
    <n v="9501.4699999999993"/>
    <n v="15"/>
    <n v="16152.5"/>
    <n v="4738.9399999999996"/>
    <x v="0"/>
    <x v="1"/>
    <n v="3"/>
    <s v="Bengaluru Hub"/>
    <s v="Evelyn Scott"/>
    <s v="Mary Curtis"/>
    <x v="0"/>
    <s v="Bengaluru"/>
    <s v="Electronics"/>
    <s v="Galaxy S24"/>
    <s v="Samsung"/>
    <s v="Bengaluru Hub"/>
    <s v="Evelyn Scott"/>
  </r>
  <r>
    <s v="ORD103387"/>
    <s v="CUST13387"/>
    <s v="Jean Garcia"/>
    <s v="Male"/>
    <n v="42"/>
    <x v="0"/>
    <x v="588"/>
    <d v="2025-12-30T00:00:00"/>
    <x v="4"/>
    <s v="Chennai"/>
    <x v="1"/>
    <s v="P9195"/>
    <s v="Sunflower Oil"/>
    <x v="1"/>
    <n v="5"/>
    <n v="232"/>
    <n v="259.08999999999997"/>
    <n v="20"/>
    <n v="1036.3599999999999"/>
    <n v="135.44999999999999"/>
    <x v="3"/>
    <x v="1"/>
    <n v="3"/>
    <s v="Chennai Hub"/>
    <s v="Rhonda Bailey"/>
    <s v="Jean Garcia"/>
    <x v="4"/>
    <s v="Chennai"/>
    <s v="Grocery"/>
    <s v="Sunflower Oil"/>
    <s v="Fortune"/>
    <s v="Chennai Hub"/>
    <s v="Rhonda Bailey"/>
  </r>
  <r>
    <s v="ORD103388"/>
    <s v="CUST13388"/>
    <s v="David Faulkner"/>
    <s v="Male"/>
    <n v="23"/>
    <x v="1"/>
    <x v="571"/>
    <d v="2025-01-06T00:00:00"/>
    <x v="4"/>
    <s v="Chennai"/>
    <x v="2"/>
    <s v="P5912"/>
    <s v="Face Wash"/>
    <x v="2"/>
    <n v="5"/>
    <n v="4458"/>
    <n v="5996.01"/>
    <n v="15"/>
    <n v="25483.040000000001"/>
    <n v="7690.05"/>
    <x v="2"/>
    <x v="0"/>
    <n v="4"/>
    <s v="Chennai Hub"/>
    <s v="Mr. Michael Henry"/>
    <s v="David Faulkner"/>
    <x v="4"/>
    <s v="Chennai"/>
    <s v="Beauty"/>
    <s v="Face Wash"/>
    <s v="Loreal"/>
    <s v="Chennai Hub"/>
    <s v="Mr. Michael Henry"/>
  </r>
  <r>
    <s v="ORD103389"/>
    <s v="CUST13389"/>
    <s v="Shane Miller"/>
    <s v="Female"/>
    <n v="47"/>
    <x v="1"/>
    <x v="486"/>
    <d v="2025-06-23T00:00:00"/>
    <x v="4"/>
    <s v="Chennai"/>
    <x v="4"/>
    <s v="P5327"/>
    <s v="Air Max Shoes"/>
    <x v="4"/>
    <n v="1"/>
    <n v="13193"/>
    <n v="16337.85"/>
    <n v="15"/>
    <n v="13887.17"/>
    <n v="3144.85"/>
    <x v="2"/>
    <x v="2"/>
    <n v="3"/>
    <s v="Chennai Hub"/>
    <s v="Jamie Peterson"/>
    <s v="Shane Miller"/>
    <x v="4"/>
    <s v="Chennai"/>
    <s v="Fashion"/>
    <s v="Air Max Shoes"/>
    <s v="Nike"/>
    <s v="Chennai Hub"/>
    <s v="Jamie Peterson"/>
  </r>
  <r>
    <s v="ORD103390"/>
    <s v="CUST13390"/>
    <s v="Shannon Kemp"/>
    <s v="Female"/>
    <n v="32"/>
    <x v="0"/>
    <x v="404"/>
    <d v="2025-07-08T00:00:00"/>
    <x v="0"/>
    <s v="Mumbai"/>
    <x v="3"/>
    <s v="P6802"/>
    <s v="Galaxy S24"/>
    <x v="3"/>
    <n v="2"/>
    <n v="593"/>
    <n v="774.09"/>
    <n v="20"/>
    <n v="1238.54"/>
    <n v="362.18"/>
    <x v="3"/>
    <x v="3"/>
    <n v="4"/>
    <s v="Mumbai Hub"/>
    <s v="Julian Benjamin"/>
    <s v="Shannon Kemp"/>
    <x v="0"/>
    <s v="Mumbai"/>
    <s v="Electronics"/>
    <s v="Galaxy S24"/>
    <s v="Samsung"/>
    <s v="Mumbai Hub"/>
    <s v="Julian Benjamin"/>
  </r>
  <r>
    <s v="ORD103391"/>
    <s v="CUST13391"/>
    <s v="Stephanie Bates"/>
    <s v="Female"/>
    <n v="31"/>
    <x v="1"/>
    <x v="508"/>
    <d v="2025-04-08T00:00:00"/>
    <x v="3"/>
    <s v="Bengaluru"/>
    <x v="3"/>
    <s v="P8241"/>
    <s v="iPhone 15"/>
    <x v="5"/>
    <n v="1"/>
    <n v="24424"/>
    <n v="33359.040000000001"/>
    <n v="20"/>
    <n v="26687.23"/>
    <n v="8935.0400000000009"/>
    <x v="3"/>
    <x v="0"/>
    <n v="1"/>
    <s v="Bengaluru Hub"/>
    <s v="Joseph Jefferson"/>
    <s v="Stephanie Bates"/>
    <x v="3"/>
    <s v="Bengaluru"/>
    <s v="Electronics"/>
    <s v="iPhone 15"/>
    <s v="Apple"/>
    <s v="Bengaluru Hub"/>
    <s v="Joseph Jefferson"/>
  </r>
  <r>
    <s v="ORD103392"/>
    <s v="CUST13392"/>
    <s v="Margaret Cortez DDS"/>
    <s v="Male"/>
    <n v="30"/>
    <x v="0"/>
    <x v="686"/>
    <d v="2025-12-12T00:00:00"/>
    <x v="0"/>
    <s v="Pune"/>
    <x v="3"/>
    <s v="P2461"/>
    <s v="Galaxy S24"/>
    <x v="3"/>
    <n v="5"/>
    <n v="18737"/>
    <n v="21703.42"/>
    <n v="20"/>
    <n v="86813.68"/>
    <n v="14832.1"/>
    <x v="1"/>
    <x v="0"/>
    <n v="1"/>
    <s v="Pune Hub"/>
    <s v="Shari Harrington"/>
    <s v="Margaret Cortez DDS"/>
    <x v="0"/>
    <s v="Pune"/>
    <s v="Electronics"/>
    <s v="Galaxy S24"/>
    <s v="Samsung"/>
    <s v="Pune Hub"/>
    <s v="Shari Harrington"/>
  </r>
  <r>
    <s v="ORD103393"/>
    <s v="CUST13393"/>
    <s v="Rachel James"/>
    <s v="Female"/>
    <n v="38"/>
    <x v="0"/>
    <x v="466"/>
    <d v="2025-03-15T00:00:00"/>
    <x v="2"/>
    <s v="Hyderabad"/>
    <x v="3"/>
    <s v="P1018"/>
    <s v="Galaxy S24"/>
    <x v="3"/>
    <n v="2"/>
    <n v="24516"/>
    <n v="27835.47"/>
    <n v="20"/>
    <n v="44536.75"/>
    <n v="6638.94"/>
    <x v="1"/>
    <x v="0"/>
    <n v="4"/>
    <s v="Hyderabad Hub"/>
    <s v="Angel Young"/>
    <s v="Rachel James"/>
    <x v="2"/>
    <s v="Hyderabad"/>
    <s v="Electronics"/>
    <s v="Galaxy S24"/>
    <s v="Samsung"/>
    <s v="Hyderabad Hub"/>
    <s v="Angel Young"/>
  </r>
  <r>
    <s v="ORD103394"/>
    <s v="CUST13394"/>
    <s v="Christine Fuller"/>
    <s v="Male"/>
    <n v="28"/>
    <x v="0"/>
    <x v="512"/>
    <d v="2026-04-21T00:00:00"/>
    <x v="3"/>
    <s v="Bengaluru"/>
    <x v="3"/>
    <s v="P4883"/>
    <s v="Galaxy S24"/>
    <x v="3"/>
    <n v="5"/>
    <n v="29341"/>
    <n v="34010.550000000003"/>
    <n v="15"/>
    <n v="144544.84"/>
    <n v="23347.75"/>
    <x v="2"/>
    <x v="2"/>
    <n v="3"/>
    <s v="Bengaluru Hub"/>
    <s v="Amber Hull"/>
    <s v="Christine Fuller"/>
    <x v="3"/>
    <s v="Bengaluru"/>
    <s v="Electronics"/>
    <s v="Galaxy S24"/>
    <s v="Samsung"/>
    <s v="Bengaluru Hub"/>
    <s v="Amber Hull"/>
  </r>
  <r>
    <s v="ORD103395"/>
    <s v="CUST13395"/>
    <s v="David Solis"/>
    <s v="Female"/>
    <n v="20"/>
    <x v="0"/>
    <x v="94"/>
    <d v="2024-10-10T00:00:00"/>
    <x v="1"/>
    <s v="New Delhi"/>
    <x v="3"/>
    <s v="P8334"/>
    <s v="Galaxy S24"/>
    <x v="3"/>
    <n v="3"/>
    <n v="1461"/>
    <n v="1998.26"/>
    <n v="20"/>
    <n v="4795.82"/>
    <n v="1611.78"/>
    <x v="2"/>
    <x v="2"/>
    <n v="2"/>
    <s v="New Delhi Hub"/>
    <s v="Christopher Maldonado"/>
    <s v="David Solis"/>
    <x v="1"/>
    <s v="New Delhi"/>
    <s v="Electronics"/>
    <s v="Galaxy S24"/>
    <s v="Samsung"/>
    <s v="New Delhi Hub"/>
    <s v="Christopher Maldonado"/>
  </r>
  <r>
    <s v="ORD103396"/>
    <s v="CUST13396"/>
    <s v="Courtney Nelson"/>
    <s v="Female"/>
    <n v="57"/>
    <x v="0"/>
    <x v="719"/>
    <d v="2025-07-03T00:00:00"/>
    <x v="3"/>
    <s v="Bengaluru"/>
    <x v="3"/>
    <s v="P8621"/>
    <m/>
    <x v="5"/>
    <n v="1"/>
    <n v="28090"/>
    <n v="35313.47"/>
    <n v="10"/>
    <n v="31782.12"/>
    <n v="7223.47"/>
    <x v="2"/>
    <x v="2"/>
    <n v="1"/>
    <s v="Bengaluru Hub"/>
    <s v="Barbara Chen"/>
    <s v="Courtney Nelson"/>
    <x v="3"/>
    <s v="Bengaluru"/>
    <s v="Electronics"/>
    <s v="iPhone 15"/>
    <s v="Apple"/>
    <s v="Bengaluru Hub"/>
    <s v="Barbara Chen"/>
  </r>
  <r>
    <s v="ORD103397"/>
    <s v="CUST13397"/>
    <s v="Elizabeth Edwards"/>
    <s v="Male"/>
    <n v="28"/>
    <x v="0"/>
    <x v="147"/>
    <d v="2025-08-05T00:00:00"/>
    <x v="0"/>
    <s v="Mumbai"/>
    <x v="2"/>
    <s v="P6282"/>
    <s v="Face Wash"/>
    <x v="2"/>
    <n v="3"/>
    <n v="21244"/>
    <n v="23592.32"/>
    <n v="0"/>
    <n v="70776.960000000006"/>
    <n v="7044.96"/>
    <x v="3"/>
    <x v="1"/>
    <n v="5"/>
    <s v="Mumbai Hub"/>
    <s v="Amber Herrera"/>
    <s v="Elizabeth Edwards"/>
    <x v="0"/>
    <s v="Mumbai"/>
    <s v="Beauty"/>
    <s v="Face Wash"/>
    <s v="Loreal"/>
    <s v="Mumbai Hub"/>
    <s v="Amber Herrera"/>
  </r>
  <r>
    <s v="ORD103398"/>
    <s v="CUST13398"/>
    <s v="Anthony Proctor"/>
    <s v="Male"/>
    <n v="56"/>
    <x v="0"/>
    <x v="306"/>
    <d v="2025-12-09T00:00:00"/>
    <x v="2"/>
    <s v="Hyderabad"/>
    <x v="2"/>
    <s v="P9511"/>
    <s v="Face Wash"/>
    <x v="2"/>
    <n v="2"/>
    <n v="19007"/>
    <n v="21537.65"/>
    <n v="10"/>
    <n v="38767.769999999997"/>
    <n v="5061.3"/>
    <x v="3"/>
    <x v="2"/>
    <n v="4"/>
    <s v="Hyderabad Hub"/>
    <s v="Cynthia Newman"/>
    <s v="Anthony Proctor"/>
    <x v="2"/>
    <s v="Hyderabad"/>
    <s v="Beauty"/>
    <s v="Face Wash"/>
    <s v="Loreal"/>
    <s v="Hyderabad Hub"/>
    <s v="Cynthia Newman"/>
  </r>
  <r>
    <s v="ORD103399"/>
    <s v="CUST13399"/>
    <s v="Justin Alvarez"/>
    <s v="Male"/>
    <n v="22"/>
    <x v="1"/>
    <x v="658"/>
    <d v="2026-01-10T00:00:00"/>
    <x v="3"/>
    <s v="Bengaluru"/>
    <x v="1"/>
    <s v="P7947"/>
    <s v="Sunflower Oil"/>
    <x v="1"/>
    <n v="3"/>
    <n v="2209"/>
    <n v="3014.79"/>
    <n v="5"/>
    <n v="8592.15"/>
    <n v="2417.37"/>
    <x v="3"/>
    <x v="2"/>
    <n v="4"/>
    <s v="Bengaluru Hub"/>
    <s v="Kimberly Shannon"/>
    <s v="Justin Alvarez"/>
    <x v="3"/>
    <s v="Bengaluru"/>
    <s v="Grocery"/>
    <s v="Sunflower Oil"/>
    <s v="Fortune"/>
    <s v="Bengaluru Hub"/>
    <s v="Kimberly Shannon"/>
  </r>
  <r>
    <s v="ORD103400"/>
    <s v="CUST13400"/>
    <s v="Ryan Clark"/>
    <s v="Female"/>
    <n v="37"/>
    <x v="0"/>
    <x v="5"/>
    <d v="2024-12-09T00:00:00"/>
    <x v="4"/>
    <s v="Chennai"/>
    <x v="2"/>
    <s v="P6353"/>
    <s v="Face Wash"/>
    <x v="2"/>
    <n v="1"/>
    <n v="21130"/>
    <n v="28297.82"/>
    <n v="10"/>
    <n v="25468.04"/>
    <n v="7167.82"/>
    <x v="2"/>
    <x v="3"/>
    <n v="5"/>
    <s v="Chennai Hub"/>
    <s v="Christopher Russell"/>
    <s v="Ryan Clark"/>
    <x v="4"/>
    <s v="Chennai"/>
    <s v="Beauty"/>
    <s v="Face Wash"/>
    <s v="Loreal"/>
    <s v="Chennai Hub"/>
    <s v="Christopher Russell"/>
  </r>
  <r>
    <s v="ORD103401"/>
    <s v="CUST13401"/>
    <s v="Christina Roberts MD"/>
    <s v="Male"/>
    <n v="43"/>
    <x v="1"/>
    <x v="714"/>
    <d v="2025-05-10T00:00:00"/>
    <x v="2"/>
    <s v="Hyderabad"/>
    <x v="1"/>
    <s v="P5609"/>
    <s v="Sunflower Oil"/>
    <x v="1"/>
    <n v="4"/>
    <n v="25748"/>
    <n v="36039.21"/>
    <n v="10"/>
    <n v="129741.16"/>
    <n v="41164.839999999997"/>
    <x v="0"/>
    <x v="2"/>
    <n v="3"/>
    <s v="Hyderabad Hub"/>
    <s v="Mark Craig"/>
    <s v="Christina Roberts MD"/>
    <x v="2"/>
    <s v="Hyderabad"/>
    <s v="Grocery"/>
    <s v="Sunflower Oil"/>
    <s v="Fortune"/>
    <s v="Hyderabad Hub"/>
    <s v="Mark Craig"/>
  </r>
  <r>
    <s v="ORD103402"/>
    <s v="CUST13402"/>
    <s v="Timothy Mccarthy"/>
    <s v="Male"/>
    <n v="48"/>
    <x v="1"/>
    <x v="96"/>
    <d v="2025-08-08T00:00:00"/>
    <x v="0"/>
    <s v="Mumbai"/>
    <x v="3"/>
    <s v="P3279"/>
    <s v="iPhone 15"/>
    <x v="5"/>
    <n v="3"/>
    <n v="17738"/>
    <n v="26499.51"/>
    <n v="15"/>
    <n v="67573.75"/>
    <n v="26284.53"/>
    <x v="2"/>
    <x v="2"/>
    <n v="2"/>
    <s v="Mumbai Hub"/>
    <s v="John Cooper"/>
    <s v="Timothy Mccarthy"/>
    <x v="0"/>
    <s v="Mumbai"/>
    <s v="Electronics"/>
    <s v="iPhone 15"/>
    <s v="Apple"/>
    <s v="Mumbai Hub"/>
    <s v="John Cooper"/>
  </r>
  <r>
    <s v="ORD103403"/>
    <s v="CUST13403"/>
    <s v="Jeffery Rivera"/>
    <s v="Male"/>
    <n v="43"/>
    <x v="0"/>
    <x v="372"/>
    <d v="2025-01-13T00:00:00"/>
    <x v="0"/>
    <s v="Pune"/>
    <x v="3"/>
    <s v="P1460"/>
    <s v="iPhone 15"/>
    <x v="5"/>
    <n v="4"/>
    <n v="16167"/>
    <n v="21255.94"/>
    <n v="15"/>
    <n v="72270.2"/>
    <n v="20355.759999999998"/>
    <x v="3"/>
    <x v="2"/>
    <n v="4"/>
    <s v="Pune Hub"/>
    <s v="Amanda Christian"/>
    <s v="Jeffery Rivera"/>
    <x v="0"/>
    <s v="Pune"/>
    <s v="Electronics"/>
    <s v="iPhone 15"/>
    <s v="Apple"/>
    <s v="Pune Hub"/>
    <s v="Amanda Christian"/>
  </r>
  <r>
    <s v="ORD103404"/>
    <s v="CUST13404"/>
    <s v="Omar Fernandez"/>
    <s v="Male"/>
    <n v="50"/>
    <x v="1"/>
    <x v="337"/>
    <d v="2024-07-22T00:00:00"/>
    <x v="3"/>
    <s v="Bengaluru"/>
    <x v="3"/>
    <s v="P7507"/>
    <s v="iPhone 15"/>
    <x v="5"/>
    <n v="1"/>
    <n v="20581"/>
    <n v="22784.92"/>
    <n v="10"/>
    <n v="20506.43"/>
    <n v="2203.92"/>
    <x v="3"/>
    <x v="0"/>
    <n v="4"/>
    <s v="Bengaluru Hub"/>
    <s v="Danielle Mitchell"/>
    <s v="Omar Fernandez"/>
    <x v="3"/>
    <s v="Bengaluru"/>
    <s v="Electronics"/>
    <s v="iPhone 15"/>
    <s v="Apple"/>
    <s v="Bengaluru Hub"/>
    <s v="Danielle Mitchell"/>
  </r>
  <r>
    <s v="ORD103405"/>
    <s v="CUST13405"/>
    <s v="Katie Cook"/>
    <s v="Female"/>
    <n v="36"/>
    <x v="0"/>
    <x v="107"/>
    <d v="2025-09-22T00:00:00"/>
    <x v="2"/>
    <s v="Hyderabad"/>
    <x v="2"/>
    <s v="P1742"/>
    <s v="Face Wash"/>
    <x v="2"/>
    <n v="5"/>
    <n v="13479"/>
    <n v="15704.12"/>
    <n v="10"/>
    <n v="70668.539999999994"/>
    <n v="11125.6"/>
    <x v="1"/>
    <x v="0"/>
    <n v="2"/>
    <s v="Hyderabad Hub"/>
    <s v="Thomas Harris"/>
    <s v="Katie Cook"/>
    <x v="2"/>
    <s v="Hyderabad"/>
    <s v="Beauty"/>
    <s v="Face Wash"/>
    <s v="Loreal"/>
    <s v="Hyderabad Hub"/>
    <s v="Thomas Harris"/>
  </r>
  <r>
    <s v="ORD103406"/>
    <s v="CUST13406"/>
    <s v="Ryan Bradford"/>
    <s v="Female"/>
    <n v="30"/>
    <x v="1"/>
    <x v="302"/>
    <d v="2025-02-23T00:00:00"/>
    <x v="2"/>
    <s v="Hyderabad"/>
    <x v="3"/>
    <s v="P5324"/>
    <s v="Galaxy S24"/>
    <x v="3"/>
    <n v="5"/>
    <n v="7122"/>
    <n v="9805.89"/>
    <n v="0"/>
    <n v="49029.45"/>
    <n v="13419.45"/>
    <x v="3"/>
    <x v="1"/>
    <n v="4"/>
    <s v="Hyderabad Hub"/>
    <s v="Carol Pittman"/>
    <s v="Ryan Bradford"/>
    <x v="2"/>
    <s v="Hyderabad"/>
    <s v="Electronics"/>
    <s v="Galaxy S24"/>
    <s v="Samsung"/>
    <s v="Hyderabad Hub"/>
    <s v="Carol Pittman"/>
  </r>
  <r>
    <s v="ORD103407"/>
    <s v="CUST13407"/>
    <s v="Ryan Mcguire"/>
    <s v="Female"/>
    <n v="49"/>
    <x v="0"/>
    <x v="98"/>
    <d v="2024-09-14T00:00:00"/>
    <x v="3"/>
    <s v="Bengaluru"/>
    <x v="2"/>
    <s v="P2340"/>
    <s v="Face Wash"/>
    <x v="2"/>
    <n v="3"/>
    <n v="28924"/>
    <n v="41705.65"/>
    <n v="10"/>
    <n v="112605.26"/>
    <n v="38344.949999999997"/>
    <x v="3"/>
    <x v="2"/>
    <n v="1"/>
    <s v="Bengaluru Hub"/>
    <s v="Edward Goodman"/>
    <s v="Ryan Mcguire"/>
    <x v="3"/>
    <s v="Bengaluru"/>
    <s v="Beauty"/>
    <s v="Face Wash"/>
    <s v="Loreal"/>
    <s v="Bengaluru Hub"/>
    <s v="Edward Goodman"/>
  </r>
  <r>
    <s v="ORD103408"/>
    <s v="CUST13408"/>
    <s v="Geoffrey Velez"/>
    <s v="Male"/>
    <n v="34"/>
    <x v="1"/>
    <x v="691"/>
    <d v="2024-10-30T00:00:00"/>
    <x v="0"/>
    <s v="Pune"/>
    <x v="3"/>
    <s v="P9817"/>
    <s v="Sunflower Oil"/>
    <x v="1"/>
    <n v="1"/>
    <n v="4872"/>
    <n v="7237.82"/>
    <n v="20"/>
    <n v="5790.26"/>
    <n v="2365.8200000000002"/>
    <x v="2"/>
    <x v="2"/>
    <n v="2"/>
    <s v="Pune Hub"/>
    <s v="Mary Hardy"/>
    <s v="Geoffrey Velez"/>
    <x v="0"/>
    <s v="Pune"/>
    <s v="Electronics"/>
    <s v="Sunflower Oil"/>
    <s v="Fortune"/>
    <s v="Pune Hub"/>
    <s v="Mary Hardy"/>
  </r>
  <r>
    <s v="ORD103409"/>
    <s v="CUST13409"/>
    <s v="Shelby Williams"/>
    <s v="Female"/>
    <n v="35"/>
    <x v="1"/>
    <x v="127"/>
    <d v="2024-10-21T00:00:00"/>
    <x v="3"/>
    <s v="Bengaluru"/>
    <x v="4"/>
    <s v="P9463"/>
    <s v="Air Max Shoes"/>
    <x v="4"/>
    <n v="3"/>
    <n v="18452"/>
    <n v="20648.580000000002"/>
    <n v="10"/>
    <n v="55751.17"/>
    <n v="6589.74"/>
    <x v="0"/>
    <x v="3"/>
    <n v="4"/>
    <s v="Bengaluru Hub"/>
    <s v="Marie Bullock"/>
    <s v="Shelby Williams"/>
    <x v="3"/>
    <s v="Bengaluru"/>
    <s v="Fashion"/>
    <s v="Air Max Shoes"/>
    <s v="Nike"/>
    <s v="Bengaluru Hub"/>
    <s v="Marie Bullock"/>
  </r>
  <r>
    <s v="ORD103410"/>
    <s v="CUST13410"/>
    <s v="Christopher Alvarado"/>
    <s v="Male"/>
    <n v="30"/>
    <x v="1"/>
    <x v="166"/>
    <d v="2025-06-03T00:00:00"/>
    <x v="5"/>
    <s v="Chennai"/>
    <x v="2"/>
    <s v="P6227"/>
    <s v="Face Wash"/>
    <x v="2"/>
    <n v="5"/>
    <n v="13980"/>
    <n v="18923.77"/>
    <n v="0"/>
    <n v="94618.85"/>
    <n v="24718.85"/>
    <x v="0"/>
    <x v="2"/>
    <n v="2"/>
    <s v="Chennai Hub"/>
    <s v="Richard Brown"/>
    <s v="Christopher Alvarado"/>
    <x v="4"/>
    <s v="Chennai"/>
    <s v="Beauty"/>
    <s v="Face Wash"/>
    <s v="Loreal"/>
    <s v="Chennai Hub"/>
    <s v="Richard Brown"/>
  </r>
  <r>
    <s v="ORD103411"/>
    <s v="CUST13411"/>
    <s v="Tiffany Washington"/>
    <s v="Male"/>
    <n v="36"/>
    <x v="0"/>
    <x v="411"/>
    <d v="2024-10-17T00:00:00"/>
    <x v="2"/>
    <s v="Hyderabad"/>
    <x v="0"/>
    <s v="P2571"/>
    <s v="Pressure Cooker"/>
    <x v="0"/>
    <n v="3"/>
    <n v="26278"/>
    <n v="30729.29"/>
    <n v="10"/>
    <n v="82969.08"/>
    <n v="13353.87"/>
    <x v="0"/>
    <x v="1"/>
    <n v="1"/>
    <s v="Hyderabad Hub"/>
    <s v="Matthew Smith II"/>
    <s v="Tiffany Washington"/>
    <x v="2"/>
    <s v="Hyderabad"/>
    <s v="Home"/>
    <s v="Pressure Cooker"/>
    <s v="Prestige"/>
    <s v="Hyderabad Hub"/>
    <s v="Matthew Smith II"/>
  </r>
  <r>
    <s v="ORD103412"/>
    <s v="CUST13412"/>
    <s v="Justin Davis"/>
    <s v="Female"/>
    <n v="21"/>
    <x v="1"/>
    <x v="636"/>
    <d v="2025-01-17T00:00:00"/>
    <x v="4"/>
    <s v="Chennai"/>
    <x v="3"/>
    <s v="P2554"/>
    <s v="iPhone 15"/>
    <x v="5"/>
    <n v="3"/>
    <n v="27275"/>
    <n v="32818.879999999997"/>
    <n v="20"/>
    <n v="78765.31"/>
    <n v="16631.64"/>
    <x v="0"/>
    <x v="0"/>
    <n v="5"/>
    <s v="Chennai Hub"/>
    <s v="Gabriel Herrera"/>
    <s v="Justin Davis"/>
    <x v="4"/>
    <s v="Chennai"/>
    <s v="Electronics"/>
    <s v="iPhone 15"/>
    <s v="Apple"/>
    <s v="Chennai Hub"/>
    <s v="Gabriel Herrera"/>
  </r>
  <r>
    <s v="ORD103413"/>
    <s v="CUST13413"/>
    <s v="Michael Garcia"/>
    <s v="Male"/>
    <n v="46"/>
    <x v="0"/>
    <x v="252"/>
    <d v="2026-05-04T00:00:00"/>
    <x v="2"/>
    <s v="Hyderabad"/>
    <x v="3"/>
    <s v="P2577"/>
    <s v="iPhone 15"/>
    <x v="5"/>
    <n v="2"/>
    <n v="12362"/>
    <n v="15184.2"/>
    <n v="10"/>
    <n v="27331.56"/>
    <n v="5644.4"/>
    <x v="2"/>
    <x v="3"/>
    <n v="5"/>
    <s v="Hyderabad Hub"/>
    <s v="Jeremy Gomez"/>
    <s v="Michael Garcia"/>
    <x v="2"/>
    <s v="Hyderabad"/>
    <s v="Electronics"/>
    <s v="iPhone 15"/>
    <s v="Apple"/>
    <s v="Hyderabad Hub"/>
    <s v="Jeremy Gomez"/>
  </r>
  <r>
    <s v="ORD103414"/>
    <s v="CUST13414"/>
    <s v="Randall Johnson"/>
    <s v="Male"/>
    <n v="41"/>
    <x v="0"/>
    <x v="60"/>
    <d v="2026-04-14T00:00:00"/>
    <x v="0"/>
    <s v="New Delhi"/>
    <x v="2"/>
    <s v="P5379"/>
    <s v="Face Wash"/>
    <x v="2"/>
    <n v="3"/>
    <n v="11296"/>
    <n v="13423.64"/>
    <n v="0"/>
    <n v="40270.92"/>
    <n v="6382.92"/>
    <x v="3"/>
    <x v="0"/>
    <n v="5"/>
    <s v="New Delhi Hub"/>
    <s v="Elizabeth Chapman"/>
    <s v="Randall Johnson"/>
    <x v="0"/>
    <s v="New Delhi"/>
    <s v="Beauty"/>
    <s v="Face Wash"/>
    <s v="Loreal"/>
    <s v="New Delhi Hub"/>
    <s v="Elizabeth Chapman"/>
  </r>
  <r>
    <s v="ORD103415"/>
    <s v="CUST13415"/>
    <s v="Stephanie Marquez"/>
    <s v="Male"/>
    <n v="52"/>
    <x v="0"/>
    <x v="530"/>
    <d v="2026-01-12T00:00:00"/>
    <x v="1"/>
    <s v="New Delhi"/>
    <x v="4"/>
    <s v="P3720"/>
    <s v="Air Max Shoes"/>
    <x v="4"/>
    <n v="1"/>
    <n v="14728"/>
    <n v="21104.89"/>
    <n v="15"/>
    <n v="17939.16"/>
    <n v="6376.89"/>
    <x v="1"/>
    <x v="1"/>
    <n v="2"/>
    <s v="New Delhi Hub"/>
    <s v="Glen Ramirez"/>
    <s v="Stephanie Marquez"/>
    <x v="1"/>
    <s v="New Delhi"/>
    <s v="Fashion"/>
    <s v="Air Max Shoes"/>
    <s v="Nike"/>
    <s v="New Delhi Hub"/>
    <s v="Glen Ramirez"/>
  </r>
  <r>
    <s v="ORD103416"/>
    <s v="CUST13416"/>
    <s v="Jamie Hernandez"/>
    <s v="Male"/>
    <n v="20"/>
    <x v="0"/>
    <x v="326"/>
    <d v="2024-08-06T00:00:00"/>
    <x v="1"/>
    <s v="New Delhi"/>
    <x v="3"/>
    <s v="P3170"/>
    <s v="Galaxy S24"/>
    <x v="3"/>
    <n v="1"/>
    <n v="3682"/>
    <n v="4870.7"/>
    <n v="10"/>
    <n v="4383.63"/>
    <n v="1188.7"/>
    <x v="1"/>
    <x v="0"/>
    <n v="2"/>
    <s v="New Delhi Hub"/>
    <s v="Laura Mccarty"/>
    <s v="Jamie Hernandez"/>
    <x v="1"/>
    <s v="New Delhi"/>
    <s v="Electronics"/>
    <s v="Galaxy S24"/>
    <s v="Samsung"/>
    <s v="New Delhi Hub"/>
    <s v="Laura Mccarty"/>
  </r>
  <r>
    <s v="ORD103417"/>
    <s v="CUST13417"/>
    <s v="Victoria Wall"/>
    <s v="Male"/>
    <n v="29"/>
    <x v="1"/>
    <x v="266"/>
    <d v="2024-07-12T00:00:00"/>
    <x v="4"/>
    <s v="Chennai"/>
    <x v="1"/>
    <s v="P7378"/>
    <s v="Sunflower Oil"/>
    <x v="1"/>
    <n v="5"/>
    <n v="20753"/>
    <n v="29953.02"/>
    <n v="15"/>
    <n v="127300.34"/>
    <n v="46000.1"/>
    <x v="3"/>
    <x v="0"/>
    <n v="4"/>
    <s v="Chennai Hub"/>
    <s v="Teresa Foley"/>
    <s v="Victoria Wall"/>
    <x v="4"/>
    <s v="Chennai"/>
    <s v="Grocery"/>
    <s v="Sunflower Oil"/>
    <s v="Fortune"/>
    <s v="Chennai Hub"/>
    <s v="Teresa Foley"/>
  </r>
  <r>
    <s v="ORD103418"/>
    <s v="CUST13418"/>
    <s v="Christopher Solomon"/>
    <s v="Male"/>
    <n v="46"/>
    <x v="1"/>
    <x v="680"/>
    <d v="2026-06-11T00:00:00"/>
    <x v="0"/>
    <s v="Mumbai"/>
    <x v="1"/>
    <s v="P4085"/>
    <m/>
    <x v="1"/>
    <n v="3"/>
    <n v="13904"/>
    <n v="20354.03"/>
    <n v="5"/>
    <n v="58008.99"/>
    <n v="19350.09"/>
    <x v="3"/>
    <x v="1"/>
    <n v="4"/>
    <s v="Mumbai Hub"/>
    <s v="Scott Hanson"/>
    <s v="Christopher Solomon"/>
    <x v="0"/>
    <s v="Mumbai"/>
    <s v="Grocery"/>
    <s v="Sunflower Oil"/>
    <s v="Fortune"/>
    <s v="Mumbai Hub"/>
    <s v="Scott Hanson"/>
  </r>
  <r>
    <s v="ORD103419"/>
    <s v="CUST13419"/>
    <s v="Jonathan Smith"/>
    <s v="Male"/>
    <n v="42"/>
    <x v="0"/>
    <x v="357"/>
    <d v="2025-09-03T00:00:00"/>
    <x v="3"/>
    <s v="Bengaluru"/>
    <x v="2"/>
    <s v="P4278"/>
    <s v="Face Wash"/>
    <x v="2"/>
    <n v="2"/>
    <n v="4190"/>
    <n v="5694.7"/>
    <n v="5"/>
    <n v="10819.93"/>
    <n v="3009.4"/>
    <x v="2"/>
    <x v="3"/>
    <n v="2"/>
    <s v="Bengaluru Hub"/>
    <s v="Tiffany Gardner"/>
    <s v="Jonathan Smith"/>
    <x v="3"/>
    <s v="Bengaluru"/>
    <s v="Beauty"/>
    <s v="Face Wash"/>
    <s v="Loreal"/>
    <s v="Bengaluru Hub"/>
    <s v="Tiffany Gardner"/>
  </r>
  <r>
    <s v="ORD103420"/>
    <s v="CUST13420"/>
    <s v="Mrs. Patricia Brock"/>
    <s v="Female"/>
    <n v="46"/>
    <x v="1"/>
    <x v="260"/>
    <d v="2025-12-19T00:00:00"/>
    <x v="4"/>
    <s v="Chennai"/>
    <x v="0"/>
    <s v="P3061"/>
    <s v="Pressure Cooker"/>
    <x v="0"/>
    <n v="1"/>
    <n v="11846"/>
    <n v="13131.13"/>
    <n v="15"/>
    <n v="11161.46"/>
    <n v="1285.1300000000001"/>
    <x v="2"/>
    <x v="3"/>
    <n v="3"/>
    <s v="Chennai Hub"/>
    <s v="Traci Peck"/>
    <s v="Mrs. Patricia Brock"/>
    <x v="4"/>
    <s v="Chennai"/>
    <s v="Home"/>
    <s v="Pressure Cooker"/>
    <s v="Prestige"/>
    <s v="Chennai Hub"/>
    <s v="Traci Peck"/>
  </r>
  <r>
    <s v="ORD103421"/>
    <s v="CUST13421"/>
    <s v="Donna Murphy"/>
    <s v="Female"/>
    <n v="47"/>
    <x v="1"/>
    <x v="491"/>
    <d v="2026-02-20T00:00:00"/>
    <x v="2"/>
    <s v="Hyderabad"/>
    <x v="2"/>
    <s v="P6199"/>
    <s v="Face Wash"/>
    <x v="2"/>
    <n v="1"/>
    <n v="24401"/>
    <n v="31290.86"/>
    <n v="5"/>
    <n v="29726.32"/>
    <n v="6889.86"/>
    <x v="0"/>
    <x v="3"/>
    <n v="5"/>
    <s v="Hyderabad Hub"/>
    <s v="Brandon Obrien DDS"/>
    <s v="Donna Murphy"/>
    <x v="2"/>
    <s v="Hyderabad"/>
    <s v="Beauty"/>
    <s v="Face Wash"/>
    <s v="Loreal"/>
    <s v="Hyderabad Hub"/>
    <s v="Brandon Obrien DDS"/>
  </r>
  <r>
    <s v="ORD103422"/>
    <s v="CUST13422"/>
    <s v="Michael Hall"/>
    <s v="Male"/>
    <n v="53"/>
    <x v="1"/>
    <x v="112"/>
    <d v="2024-11-20T00:00:00"/>
    <x v="1"/>
    <s v="New Delhi"/>
    <x v="2"/>
    <s v="P4003"/>
    <s v="Face Wash"/>
    <x v="2"/>
    <n v="3"/>
    <n v="10120"/>
    <n v="11933.57"/>
    <n v="15"/>
    <n v="30430.6"/>
    <n v="5440.71"/>
    <x v="2"/>
    <x v="2"/>
    <n v="5"/>
    <s v="New Delhi Hub"/>
    <s v="Michael Weiss"/>
    <s v="Michael Hall"/>
    <x v="1"/>
    <s v="New Delhi"/>
    <s v="Beauty"/>
    <s v="Face Wash"/>
    <s v="Loreal"/>
    <s v="New Delhi Hub"/>
    <s v="Michael Weiss"/>
  </r>
  <r>
    <s v="ORD103423"/>
    <s v="CUST13423"/>
    <s v="Mrs. Shelley Hill"/>
    <s v="Male"/>
    <n v="31"/>
    <x v="1"/>
    <x v="439"/>
    <d v="2025-03-18T00:00:00"/>
    <x v="2"/>
    <s v="Hyderabad"/>
    <x v="1"/>
    <s v="P8722"/>
    <s v="Sunflower Oil"/>
    <x v="1"/>
    <n v="1"/>
    <n v="19748"/>
    <n v="26046.33"/>
    <n v="0"/>
    <n v="26046.33"/>
    <n v="6298.33"/>
    <x v="3"/>
    <x v="3"/>
    <n v="4"/>
    <s v="Hyderabad Hub"/>
    <s v="Matthew Taylor"/>
    <s v="Mrs. Shelley Hill"/>
    <x v="2"/>
    <s v="Hyderabad"/>
    <s v="Grocery"/>
    <s v="Sunflower Oil"/>
    <s v="Fortune"/>
    <s v="Hyderabad Hub"/>
    <s v="Matthew Taylor"/>
  </r>
  <r>
    <s v="ORD103424"/>
    <s v="CUST13424"/>
    <s v="Daniel Wilson"/>
    <s v="Male"/>
    <n v="24"/>
    <x v="1"/>
    <x v="283"/>
    <d v="2026-03-30T00:00:00"/>
    <x v="1"/>
    <s v="New Delhi"/>
    <x v="1"/>
    <s v="P3294"/>
    <s v="Sunflower Oil"/>
    <x v="1"/>
    <n v="5"/>
    <n v="26573"/>
    <n v="31552.54"/>
    <n v="20"/>
    <n v="126210.16"/>
    <n v="24897.7"/>
    <x v="1"/>
    <x v="1"/>
    <n v="3"/>
    <s v="New Delhi Hub"/>
    <s v="Juan Ray"/>
    <s v="Daniel Wilson"/>
    <x v="1"/>
    <s v="New Delhi"/>
    <s v="Grocery"/>
    <s v="Sunflower Oil"/>
    <s v="Fortune"/>
    <s v="New Delhi Hub"/>
    <s v="Juan Ray"/>
  </r>
  <r>
    <s v="ORD103425"/>
    <s v="CUST13425"/>
    <s v="Robert Price"/>
    <s v="Male"/>
    <n v="27"/>
    <x v="1"/>
    <x v="180"/>
    <d v="2025-02-27T00:00:00"/>
    <x v="2"/>
    <s v="Hyderabad"/>
    <x v="4"/>
    <s v="P5342"/>
    <s v="Air Max Shoes"/>
    <x v="4"/>
    <n v="2"/>
    <n v="17354"/>
    <n v="22539.81"/>
    <n v="15"/>
    <n v="38317.68"/>
    <n v="10371.620000000001"/>
    <x v="2"/>
    <x v="1"/>
    <n v="3"/>
    <s v="Hyderabad Hub"/>
    <s v="Lisa Garcia"/>
    <s v="Robert Price"/>
    <x v="2"/>
    <s v="Hyderabad"/>
    <s v="Fashion"/>
    <s v="Air Max Shoes"/>
    <s v="Nike"/>
    <s v="Hyderabad Hub"/>
    <s v="Lisa Garcia"/>
  </r>
  <r>
    <s v="ORD103426"/>
    <s v="CUST13426"/>
    <s v="Mr. Paul Schneider"/>
    <s v="Female"/>
    <n v="19"/>
    <x v="0"/>
    <x v="419"/>
    <d v="2025-08-05T00:00:00"/>
    <x v="1"/>
    <s v="New Delhi"/>
    <x v="0"/>
    <s v="P2806"/>
    <s v="Pressure Cooker"/>
    <x v="0"/>
    <n v="5"/>
    <n v="19270"/>
    <n v="26104.46"/>
    <n v="5"/>
    <n v="123996.18"/>
    <n v="34172.300000000003"/>
    <x v="0"/>
    <x v="2"/>
    <n v="1"/>
    <s v="New Delhi Hub"/>
    <s v="Gabrielle Moore"/>
    <s v="Mr. Paul Schneider"/>
    <x v="1"/>
    <s v="New Delhi"/>
    <s v="Home"/>
    <s v="Pressure Cooker"/>
    <s v="Prestige"/>
    <s v="New Delhi Hub"/>
    <s v="Gabrielle Moore"/>
  </r>
  <r>
    <s v="ORD103427"/>
    <s v="CUST13427"/>
    <s v="Joseph Hawkins"/>
    <s v="Female"/>
    <n v="33"/>
    <x v="0"/>
    <x v="671"/>
    <d v="2025-08-25T00:00:00"/>
    <x v="3"/>
    <s v="Bengaluru"/>
    <x v="1"/>
    <s v="P4150"/>
    <s v="Sunflower Oil"/>
    <x v="1"/>
    <n v="1"/>
    <n v="16409"/>
    <n v="20298.080000000002"/>
    <n v="10"/>
    <n v="18268.27"/>
    <n v="3889.08"/>
    <x v="3"/>
    <x v="1"/>
    <n v="1"/>
    <s v="Bengaluru Hub"/>
    <s v="Jeffrey Hall"/>
    <s v="Joseph Hawkins"/>
    <x v="3"/>
    <s v="Bengaluru"/>
    <s v="Grocery"/>
    <s v="Sunflower Oil"/>
    <s v="Fortune"/>
    <s v="Bengaluru Hub"/>
    <s v="Jeffrey Hall"/>
  </r>
  <r>
    <s v="ORD103428"/>
    <s v="CUST13428"/>
    <s v="Noah Taylor"/>
    <s v="Female"/>
    <n v="35"/>
    <x v="0"/>
    <x v="365"/>
    <d v="2025-03-01T00:00:00"/>
    <x v="4"/>
    <s v="Chennai"/>
    <x v="0"/>
    <s v="P6885"/>
    <s v="Pressure Cooker"/>
    <x v="0"/>
    <n v="4"/>
    <n v="15678"/>
    <n v="22442.400000000001"/>
    <n v="5"/>
    <n v="85281.12"/>
    <n v="27057.599999999999"/>
    <x v="2"/>
    <x v="1"/>
    <n v="3"/>
    <s v="Chennai Hub"/>
    <s v="Amy Harris DDS"/>
    <s v="Noah Taylor"/>
    <x v="4"/>
    <s v="Chennai"/>
    <s v="Home"/>
    <s v="Pressure Cooker"/>
    <s v="Prestige"/>
    <s v="Chennai Hub"/>
    <s v="Amy Harris DDS"/>
  </r>
  <r>
    <s v="ORD103429"/>
    <s v="CUST13429"/>
    <s v="Cynthia Schmitt"/>
    <s v="Male"/>
    <n v="55"/>
    <x v="0"/>
    <x v="537"/>
    <d v="2024-07-23T00:00:00"/>
    <x v="4"/>
    <s v="Chennai"/>
    <x v="0"/>
    <s v="P1389"/>
    <s v="Pressure Cooker"/>
    <x v="0"/>
    <n v="4"/>
    <n v="10365"/>
    <n v="12638.11"/>
    <n v="10"/>
    <n v="45497.2"/>
    <n v="9092.44"/>
    <x v="1"/>
    <x v="1"/>
    <n v="5"/>
    <s v="Chennai Hub"/>
    <s v="Peter Norton"/>
    <s v="Cynthia Schmitt"/>
    <x v="4"/>
    <s v="Chennai"/>
    <s v="Home"/>
    <s v="Pressure Cooker"/>
    <s v="Prestige"/>
    <s v="Chennai Hub"/>
    <s v="Peter Norton"/>
  </r>
  <r>
    <s v="ORD103430"/>
    <s v="CUST13430"/>
    <s v="David Davis"/>
    <s v="Male"/>
    <n v="44"/>
    <x v="1"/>
    <x v="307"/>
    <d v="2025-10-04T00:00:00"/>
    <x v="0"/>
    <s v="Pune"/>
    <x v="1"/>
    <s v="P3899"/>
    <s v="Sunflower Oil"/>
    <x v="1"/>
    <n v="1"/>
    <n v="18893"/>
    <n v="22318.35"/>
    <n v="20"/>
    <n v="17854.68"/>
    <n v="3425.35"/>
    <x v="0"/>
    <x v="2"/>
    <n v="3"/>
    <s v="Pune Hub"/>
    <s v="John Cordova"/>
    <s v="David Davis"/>
    <x v="0"/>
    <s v="Pune"/>
    <s v="Grocery"/>
    <s v="Sunflower Oil"/>
    <s v="Fortune"/>
    <s v="Pune Hub"/>
    <s v="John Cordova"/>
  </r>
  <r>
    <s v="ORD103431"/>
    <s v="CUST13431"/>
    <s v="Mr. Kevin Arnold"/>
    <s v="Male"/>
    <n v="51"/>
    <x v="1"/>
    <x v="240"/>
    <d v="2025-11-22T00:00:00"/>
    <x v="0"/>
    <s v="Mumbai"/>
    <x v="4"/>
    <s v="P7453"/>
    <s v="Air Max Shoes"/>
    <x v="4"/>
    <n v="3"/>
    <n v="23900"/>
    <n v="28492.32"/>
    <n v="20"/>
    <n v="68381.570000000007"/>
    <n v="13776.96"/>
    <x v="0"/>
    <x v="1"/>
    <n v="1"/>
    <s v="Mumbai Hub"/>
    <s v="Susan Sanchez"/>
    <s v="Mr. Kevin Arnold"/>
    <x v="0"/>
    <s v="Mumbai"/>
    <s v="Fashion"/>
    <s v="Air Max Shoes"/>
    <s v="Nike"/>
    <s v="Mumbai Hub"/>
    <s v="Susan Sanchez"/>
  </r>
  <r>
    <s v="ORD103432"/>
    <s v="CUST13432"/>
    <s v="Susan Hale"/>
    <s v="Female"/>
    <n v="35"/>
    <x v="0"/>
    <x v="9"/>
    <d v="2026-04-05T00:00:00"/>
    <x v="2"/>
    <s v="Hyderabad"/>
    <x v="3"/>
    <s v="P6053"/>
    <s v="Galaxy S24"/>
    <x v="3"/>
    <n v="4"/>
    <n v="28347"/>
    <n v="41988.69"/>
    <n v="20"/>
    <n v="134363.81"/>
    <n v="54566.76"/>
    <x v="3"/>
    <x v="0"/>
    <n v="3"/>
    <s v="Hyderabad Hub"/>
    <s v="Jennifer Torres"/>
    <s v="Susan Hale"/>
    <x v="2"/>
    <s v="Hyderabad"/>
    <s v="Electronics"/>
    <s v="Galaxy S24"/>
    <s v="Samsung"/>
    <s v="Hyderabad Hub"/>
    <s v="Jennifer Torres"/>
  </r>
  <r>
    <s v="ORD103433"/>
    <s v="CUST13433"/>
    <s v="Elizabeth Lopez"/>
    <s v="Female"/>
    <n v="22"/>
    <x v="1"/>
    <x v="381"/>
    <d v="2025-06-12T00:00:00"/>
    <x v="0"/>
    <s v="Pune"/>
    <x v="3"/>
    <s v="P4444"/>
    <s v="iPhone 15"/>
    <x v="5"/>
    <n v="5"/>
    <n v="24073"/>
    <n v="27745.82"/>
    <n v="0"/>
    <n v="138729.1"/>
    <n v="18364.099999999999"/>
    <x v="2"/>
    <x v="1"/>
    <n v="4"/>
    <s v="Pune Hub"/>
    <s v="Charles Anderson"/>
    <s v="Elizabeth Lopez"/>
    <x v="0"/>
    <s v="Pune"/>
    <s v="Electronics"/>
    <s v="iPhone 15"/>
    <s v="Apple"/>
    <s v="Pune Hub"/>
    <s v="Charles Anderson"/>
  </r>
  <r>
    <s v="ORD103434"/>
    <s v="CUST13434"/>
    <s v="Carol Cordova"/>
    <s v="Male"/>
    <n v="27"/>
    <x v="0"/>
    <x v="319"/>
    <d v="2026-05-25T00:00:00"/>
    <x v="0"/>
    <s v="Pune"/>
    <x v="4"/>
    <s v="P5299"/>
    <s v="Air Max Shoes"/>
    <x v="4"/>
    <n v="2"/>
    <n v="22453"/>
    <n v="31712.95"/>
    <n v="20"/>
    <n v="50740.72"/>
    <n v="18519.900000000001"/>
    <x v="3"/>
    <x v="0"/>
    <n v="5"/>
    <s v="Pune Hub"/>
    <s v="Michael Miller"/>
    <s v="Carol Cordova"/>
    <x v="0"/>
    <s v="Pune"/>
    <s v="Fashion"/>
    <s v="Air Max Shoes"/>
    <s v="Nike"/>
    <s v="Pune Hub"/>
    <s v="Michael Miller"/>
  </r>
  <r>
    <s v="ORD103435"/>
    <s v="CUST13435"/>
    <s v="Paul Freeman"/>
    <s v="Female"/>
    <n v="51"/>
    <x v="1"/>
    <x v="208"/>
    <d v="2024-07-18T00:00:00"/>
    <x v="4"/>
    <s v="Chennai"/>
    <x v="0"/>
    <s v="P4191"/>
    <s v="Pressure Cooker"/>
    <x v="0"/>
    <n v="2"/>
    <n v="19367"/>
    <n v="22660.22"/>
    <n v="0"/>
    <n v="45320.44"/>
    <n v="6586.44"/>
    <x v="0"/>
    <x v="3"/>
    <n v="2"/>
    <s v="Chennai Hub"/>
    <s v="Aaron Walker"/>
    <s v="Paul Freeman"/>
    <x v="4"/>
    <s v="Chennai"/>
    <s v="Home"/>
    <s v="Pressure Cooker"/>
    <s v="Prestige"/>
    <s v="Chennai Hub"/>
    <s v="Aaron Walker"/>
  </r>
  <r>
    <s v="ORD103436"/>
    <s v="CUST13436"/>
    <s v="Jonathon Saunders"/>
    <s v="Female"/>
    <n v="54"/>
    <x v="0"/>
    <x v="116"/>
    <d v="2025-12-16T00:00:00"/>
    <x v="3"/>
    <s v="Bengaluru"/>
    <x v="1"/>
    <s v="P4140"/>
    <s v="Sunflower Oil"/>
    <x v="1"/>
    <n v="5"/>
    <n v="24363"/>
    <n v="31189.94"/>
    <n v="15"/>
    <n v="132557.24"/>
    <n v="34134.699999999997"/>
    <x v="0"/>
    <x v="0"/>
    <n v="3"/>
    <s v="Bengaluru Hub"/>
    <s v="Kyle Richmond"/>
    <s v="Jonathon Saunders"/>
    <x v="3"/>
    <s v="Bengaluru"/>
    <s v="Grocery"/>
    <s v="Sunflower Oil"/>
    <s v="Fortune"/>
    <s v="Bengaluru Hub"/>
    <s v="Kyle Richmond"/>
  </r>
  <r>
    <s v="ORD103437"/>
    <s v="CUST13437"/>
    <s v="James Pierce"/>
    <s v="Male"/>
    <n v="18"/>
    <x v="1"/>
    <x v="32"/>
    <d v="2024-10-13T00:00:00"/>
    <x v="3"/>
    <s v="Bengaluru"/>
    <x v="4"/>
    <s v="P7073"/>
    <s v="Air Max Shoes"/>
    <x v="4"/>
    <n v="1"/>
    <n v="8846"/>
    <n v="9747.2999999999993"/>
    <n v="5"/>
    <n v="9259.93"/>
    <n v="901.3"/>
    <x v="2"/>
    <x v="1"/>
    <n v="3"/>
    <s v="Bengaluru Hub"/>
    <s v="Benjamin Hurst"/>
    <s v="James Pierce"/>
    <x v="3"/>
    <s v="Bengaluru"/>
    <s v="Fashion"/>
    <s v="Air Max Shoes"/>
    <s v="Nike"/>
    <s v="Bengaluru Hub"/>
    <s v="Benjamin Hurst"/>
  </r>
  <r>
    <s v="ORD103438"/>
    <s v="CUST13438"/>
    <s v="Courtney Hart"/>
    <s v="Female"/>
    <n v="60"/>
    <x v="1"/>
    <x v="562"/>
    <d v="2026-05-24T00:00:00"/>
    <x v="4"/>
    <s v="Chennai"/>
    <x v="3"/>
    <s v="P4628"/>
    <s v="iPhone 15"/>
    <x v="5"/>
    <n v="5"/>
    <n v="18788"/>
    <n v="21891.09"/>
    <n v="15"/>
    <n v="93037.13"/>
    <n v="15515.45"/>
    <x v="3"/>
    <x v="3"/>
    <n v="4"/>
    <s v="Chennai Hub"/>
    <s v="Blake Cook"/>
    <s v="Courtney Hart"/>
    <x v="4"/>
    <s v="Chennai"/>
    <s v="Electronics"/>
    <s v="iPhone 15"/>
    <s v="Apple"/>
    <s v="Chennai Hub"/>
    <s v="Blake Cook"/>
  </r>
  <r>
    <s v="ORD103439"/>
    <s v="CUST13439"/>
    <s v="Frederick Romero"/>
    <s v="Female"/>
    <n v="30"/>
    <x v="0"/>
    <x v="242"/>
    <d v="2025-09-07T00:00:00"/>
    <x v="0"/>
    <s v="Pune"/>
    <x v="1"/>
    <s v="P5344"/>
    <s v="Sunflower Oil"/>
    <x v="1"/>
    <n v="5"/>
    <n v="6043"/>
    <n v="7863.44"/>
    <n v="15"/>
    <n v="33419.620000000003"/>
    <n v="9102.2000000000007"/>
    <x v="0"/>
    <x v="3"/>
    <n v="1"/>
    <s v="Pune Hub"/>
    <s v="Dr. Elizabeth Ramirez"/>
    <s v="Frederick Romero"/>
    <x v="0"/>
    <s v="Pune"/>
    <s v="Grocery"/>
    <s v="Sunflower Oil"/>
    <s v="Fortune"/>
    <s v="Pune Hub"/>
    <s v="Dr. Elizabeth Ramirez"/>
  </r>
  <r>
    <s v="ORD103440"/>
    <s v="CUST13440"/>
    <s v="Steven Meyers"/>
    <s v="Female"/>
    <n v="28"/>
    <x v="1"/>
    <x v="333"/>
    <d v="2025-04-09T00:00:00"/>
    <x v="2"/>
    <s v="Hyderabad"/>
    <x v="3"/>
    <s v="P4860"/>
    <s v="Galaxy S24"/>
    <x v="3"/>
    <n v="2"/>
    <n v="22601"/>
    <n v="31340.46"/>
    <n v="0"/>
    <n v="62680.92"/>
    <n v="17478.919999999998"/>
    <x v="2"/>
    <x v="2"/>
    <n v="4"/>
    <s v="Hyderabad Hub"/>
    <s v="Raven Day"/>
    <s v="Steven Meyers"/>
    <x v="2"/>
    <s v="Hyderabad"/>
    <s v="Electronics"/>
    <s v="Galaxy S24"/>
    <s v="Samsung"/>
    <s v="Hyderabad Hub"/>
    <s v="Raven Day"/>
  </r>
  <r>
    <s v="ORD103441"/>
    <s v="CUST13441"/>
    <s v="Shaun Wright"/>
    <s v="Female"/>
    <n v="26"/>
    <x v="1"/>
    <x v="309"/>
    <d v="2026-02-26T00:00:00"/>
    <x v="4"/>
    <s v="Chennai"/>
    <x v="4"/>
    <s v="P7501"/>
    <s v="Air Max Shoes"/>
    <x v="4"/>
    <n v="5"/>
    <n v="5631"/>
    <n v="8337.11"/>
    <n v="20"/>
    <n v="33348.44"/>
    <n v="13530.55"/>
    <x v="1"/>
    <x v="0"/>
    <n v="4"/>
    <s v="Chennai Hub"/>
    <s v="Edward Escobar"/>
    <s v="Shaun Wright"/>
    <x v="4"/>
    <s v="Chennai"/>
    <s v="Fashion"/>
    <s v="Air Max Shoes"/>
    <s v="Nike"/>
    <s v="Chennai Hub"/>
    <s v="Edward Escobar"/>
  </r>
  <r>
    <s v="ORD103442"/>
    <s v="CUST13442"/>
    <s v="Justin Elliott"/>
    <s v="Male"/>
    <n v="41"/>
    <x v="0"/>
    <x v="271"/>
    <d v="2025-03-24T00:00:00"/>
    <x v="0"/>
    <s v="Hyderabad"/>
    <x v="2"/>
    <s v="P7776"/>
    <s v="Face Wash"/>
    <x v="2"/>
    <n v="4"/>
    <n v="27618"/>
    <n v="33229.1"/>
    <n v="20"/>
    <n v="106333.12"/>
    <n v="22444.400000000001"/>
    <x v="1"/>
    <x v="1"/>
    <n v="4"/>
    <s v="Hyderabad Hub"/>
    <s v="Michael Branch"/>
    <s v="Justin Elliott"/>
    <x v="0"/>
    <s v="Hyderabad"/>
    <s v="Beauty"/>
    <s v="Face Wash"/>
    <s v="Loreal"/>
    <s v="Hyderabad Hub"/>
    <s v="Michael Branch"/>
  </r>
  <r>
    <s v="ORD103443"/>
    <s v="CUST13443"/>
    <s v="Lauren James"/>
    <s v="Female"/>
    <n v="20"/>
    <x v="1"/>
    <x v="26"/>
    <d v="2025-10-09T00:00:00"/>
    <x v="0"/>
    <s v="Pune"/>
    <x v="4"/>
    <s v="P9775"/>
    <s v="Air Max Shoes"/>
    <x v="4"/>
    <n v="1"/>
    <n v="17788"/>
    <n v="24803.43"/>
    <n v="10"/>
    <n v="22323.09"/>
    <n v="7015.43"/>
    <x v="2"/>
    <x v="1"/>
    <n v="4"/>
    <s v="Pune Hub"/>
    <s v="Brian Jones"/>
    <s v="Lauren James"/>
    <x v="0"/>
    <s v="Pune"/>
    <s v="Fashion"/>
    <s v="Air Max Shoes"/>
    <s v="Nike"/>
    <s v="Pune Hub"/>
    <s v="Brian Jones"/>
  </r>
  <r>
    <s v="ORD103444"/>
    <s v="CUST13444"/>
    <s v="Crystal Espinoza"/>
    <s v="Male"/>
    <n v="39"/>
    <x v="0"/>
    <x v="419"/>
    <d v="2025-04-16T00:00:00"/>
    <x v="3"/>
    <s v="Bengaluru"/>
    <x v="4"/>
    <s v="P3912"/>
    <s v="Air Max Shoes"/>
    <x v="4"/>
    <n v="4"/>
    <n v="567"/>
    <n v="797.14"/>
    <n v="0"/>
    <n v="3188.56"/>
    <n v="920.56"/>
    <x v="0"/>
    <x v="1"/>
    <n v="2"/>
    <s v="Bengaluru Hub"/>
    <s v="Jennifer Castillo"/>
    <s v="Crystal Espinoza"/>
    <x v="3"/>
    <s v="Bengaluru"/>
    <s v="Fashion"/>
    <s v="Air Max Shoes"/>
    <s v="Nike"/>
    <s v="Bengaluru Hub"/>
    <s v="Jennifer Castillo"/>
  </r>
  <r>
    <s v="ORD103445"/>
    <s v="CUST13445"/>
    <s v="Ricky Olson"/>
    <s v="Female"/>
    <n v="18"/>
    <x v="1"/>
    <x v="69"/>
    <d v="2025-04-09T00:00:00"/>
    <x v="2"/>
    <s v="Hyderabad"/>
    <x v="1"/>
    <s v="P5166"/>
    <s v="Sunflower Oil"/>
    <x v="1"/>
    <n v="5"/>
    <n v="14520"/>
    <n v="18586.22"/>
    <n v="20"/>
    <n v="74344.88"/>
    <n v="20331.099999999999"/>
    <x v="0"/>
    <x v="0"/>
    <n v="5"/>
    <s v="Hyderabad Hub"/>
    <s v="Danielle Lee"/>
    <s v="Ricky Olson"/>
    <x v="2"/>
    <s v="Hyderabad"/>
    <s v="Grocery"/>
    <s v="Sunflower Oil"/>
    <s v="Fortune"/>
    <s v="Hyderabad Hub"/>
    <s v="Danielle Lee"/>
  </r>
  <r>
    <s v="ORD103446"/>
    <s v="CUST13446"/>
    <s v="Brooke Webster"/>
    <s v="Male"/>
    <n v="22"/>
    <x v="1"/>
    <x v="636"/>
    <d v="2026-05-22T00:00:00"/>
    <x v="1"/>
    <s v="New Delhi"/>
    <x v="2"/>
    <s v="P7218"/>
    <s v="Face Wash"/>
    <x v="2"/>
    <n v="4"/>
    <n v="26307"/>
    <n v="30440.35"/>
    <n v="5"/>
    <n v="115673.33"/>
    <n v="16533.400000000001"/>
    <x v="2"/>
    <x v="1"/>
    <n v="3"/>
    <s v="New Delhi Hub"/>
    <s v="Timothy Franklin"/>
    <s v="Brooke Webster"/>
    <x v="1"/>
    <s v="New Delhi"/>
    <s v="Beauty"/>
    <s v="Face Wash"/>
    <s v="Loreal"/>
    <s v="New Delhi Hub"/>
    <s v="Timothy Franklin"/>
  </r>
  <r>
    <s v="ORD103447"/>
    <s v="CUST13447"/>
    <s v="Joseph Henson MD"/>
    <s v="Male"/>
    <n v="53"/>
    <x v="0"/>
    <x v="495"/>
    <d v="2026-05-27T00:00:00"/>
    <x v="0"/>
    <s v="Pune"/>
    <x v="2"/>
    <s v="P5277"/>
    <s v="Face Wash"/>
    <x v="2"/>
    <n v="4"/>
    <n v="7071"/>
    <n v="9346.52"/>
    <n v="20"/>
    <n v="29908.86"/>
    <n v="9102.08"/>
    <x v="1"/>
    <x v="2"/>
    <n v="3"/>
    <s v="Pune Hub"/>
    <s v="Matthew Bates"/>
    <s v="Joseph Henson MD"/>
    <x v="0"/>
    <s v="Pune"/>
    <s v="Beauty"/>
    <s v="Face Wash"/>
    <s v="Loreal"/>
    <s v="Pune Hub"/>
    <s v="Matthew Bates"/>
  </r>
  <r>
    <s v="ORD103448"/>
    <s v="CUST13448"/>
    <s v="Henry Daugherty"/>
    <s v="Female"/>
    <n v="38"/>
    <x v="1"/>
    <x v="670"/>
    <d v="2025-06-24T00:00:00"/>
    <x v="4"/>
    <s v="Chennai"/>
    <x v="4"/>
    <s v="P7387"/>
    <s v="Air Max Shoes"/>
    <x v="4"/>
    <n v="1"/>
    <n v="5975"/>
    <n v="8897.6299999999992"/>
    <n v="10"/>
    <n v="8007.87"/>
    <n v="2922.63"/>
    <x v="3"/>
    <x v="2"/>
    <n v="1"/>
    <s v="Chennai Hub"/>
    <s v="John Williams"/>
    <s v="Henry Daugherty"/>
    <x v="4"/>
    <s v="Chennai"/>
    <s v="Fashion"/>
    <s v="Air Max Shoes"/>
    <s v="Nike"/>
    <s v="Chennai Hub"/>
    <s v="John Williams"/>
  </r>
  <r>
    <s v="ORD103449"/>
    <s v="CUST13449"/>
    <s v="Mr. Andrew Petersen"/>
    <s v="Male"/>
    <n v="48"/>
    <x v="1"/>
    <x v="243"/>
    <d v="2026-06-14T00:00:00"/>
    <x v="2"/>
    <s v="Hyderabad"/>
    <x v="3"/>
    <s v="P5198"/>
    <s v="iPhone 15"/>
    <x v="5"/>
    <n v="3"/>
    <n v="25651"/>
    <n v="29264.25"/>
    <n v="10"/>
    <n v="79013.48"/>
    <n v="10839.75"/>
    <x v="2"/>
    <x v="2"/>
    <n v="3"/>
    <s v="Hyderabad Hub"/>
    <s v="Emily Webb"/>
    <s v="Mr. Andrew Petersen"/>
    <x v="2"/>
    <s v="Hyderabad"/>
    <s v="Electronics"/>
    <s v="iPhone 15"/>
    <s v="Apple"/>
    <s v="Hyderabad Hub"/>
    <s v="Emily Webb"/>
  </r>
  <r>
    <s v="ORD103450"/>
    <s v="CUST13450"/>
    <s v="Hannah Rowe"/>
    <s v="Female"/>
    <n v="44"/>
    <x v="1"/>
    <x v="62"/>
    <d v="2025-01-04T00:00:00"/>
    <x v="4"/>
    <s v="Chennai"/>
    <x v="4"/>
    <s v="P5501"/>
    <s v="Air Max Shoes"/>
    <x v="4"/>
    <n v="5"/>
    <n v="12606"/>
    <n v="13964.36"/>
    <n v="0"/>
    <n v="69821.8"/>
    <n v="6791.8"/>
    <x v="3"/>
    <x v="1"/>
    <n v="3"/>
    <s v="Chennai Hub"/>
    <s v="Cynthia Jackson"/>
    <s v="Hannah Rowe"/>
    <x v="4"/>
    <s v="Chennai"/>
    <s v="Fashion"/>
    <s v="Air Max Shoes"/>
    <s v="Nike"/>
    <s v="Chennai Hub"/>
    <s v="Cynthia Jackson"/>
  </r>
  <r>
    <s v="ORD103451"/>
    <s v="CUST13451"/>
    <s v="Steven Williams"/>
    <s v="Female"/>
    <n v="38"/>
    <x v="1"/>
    <x v="506"/>
    <d v="2024-07-16T00:00:00"/>
    <x v="0"/>
    <s v="Mumbai"/>
    <x v="2"/>
    <s v="P6303"/>
    <s v="Face Wash"/>
    <x v="2"/>
    <n v="3"/>
    <n v="15147"/>
    <n v="17058.310000000001"/>
    <n v="20"/>
    <n v="40939.94"/>
    <n v="5733.93"/>
    <x v="0"/>
    <x v="2"/>
    <n v="2"/>
    <s v="Mumbai Hub"/>
    <s v="Caitlin Beck"/>
    <s v="Steven Williams"/>
    <x v="0"/>
    <s v="Mumbai"/>
    <s v="Beauty"/>
    <s v="Face Wash"/>
    <s v="Loreal"/>
    <s v="Mumbai Hub"/>
    <s v="Caitlin Beck"/>
  </r>
  <r>
    <s v="ORD103452"/>
    <s v="CUST13452"/>
    <s v="Sandra Oliver"/>
    <s v="Female"/>
    <n v="34"/>
    <x v="0"/>
    <x v="155"/>
    <d v="2025-04-01T00:00:00"/>
    <x v="4"/>
    <s v="Chennai"/>
    <x v="0"/>
    <s v="P4257"/>
    <s v="Pressure Cooker"/>
    <x v="0"/>
    <n v="4"/>
    <n v="15514"/>
    <n v="18921.330000000002"/>
    <n v="0"/>
    <n v="75685.320000000007"/>
    <n v="13629.32"/>
    <x v="3"/>
    <x v="1"/>
    <n v="5"/>
    <s v="Chennai Hub"/>
    <s v="Christopher Buck"/>
    <s v="Sandra Oliver"/>
    <x v="4"/>
    <s v="Chennai"/>
    <s v="Home"/>
    <s v="Pressure Cooker"/>
    <s v="Prestige"/>
    <s v="Chennai Hub"/>
    <s v="Christopher Buck"/>
  </r>
  <r>
    <s v="ORD103453"/>
    <s v="CUST13453"/>
    <s v="Richard Cunningham"/>
    <s v="Male"/>
    <n v="46"/>
    <x v="1"/>
    <x v="723"/>
    <d v="2024-09-13T00:00:00"/>
    <x v="4"/>
    <s v="Chennai"/>
    <x v="3"/>
    <s v="P4111"/>
    <s v="iPhone 15"/>
    <x v="5"/>
    <n v="5"/>
    <n v="17549"/>
    <n v="24389.05"/>
    <n v="0"/>
    <n v="121945.25"/>
    <n v="34200.25"/>
    <x v="2"/>
    <x v="3"/>
    <n v="3"/>
    <s v="Chennai Hub"/>
    <s v="Megan Mccoy"/>
    <s v="Richard Cunningham"/>
    <x v="4"/>
    <s v="Chennai"/>
    <s v="Electronics"/>
    <s v="iPhone 15"/>
    <s v="Apple"/>
    <s v="Chennai Hub"/>
    <s v="Megan Mccoy"/>
  </r>
  <r>
    <s v="ORD103454"/>
    <s v="CUST13454"/>
    <s v="Derek Moore"/>
    <s v="Male"/>
    <n v="25"/>
    <x v="0"/>
    <x v="138"/>
    <d v="2024-07-05T00:00:00"/>
    <x v="1"/>
    <s v="New Delhi"/>
    <x v="0"/>
    <s v="P9192"/>
    <s v="Pressure Cooker"/>
    <x v="0"/>
    <n v="2"/>
    <n v="7090"/>
    <n v="8912.7099999999991"/>
    <n v="20"/>
    <n v="14260.34"/>
    <n v="3645.42"/>
    <x v="2"/>
    <x v="3"/>
    <n v="1"/>
    <s v="New Delhi Hub"/>
    <s v="Kelsey Stanley"/>
    <s v="Derek Moore"/>
    <x v="1"/>
    <s v="New Delhi"/>
    <s v="Home"/>
    <s v="Pressure Cooker"/>
    <s v="Prestige"/>
    <s v="New Delhi Hub"/>
    <s v="Kelsey Stanley"/>
  </r>
  <r>
    <s v="ORD103455"/>
    <s v="CUST13455"/>
    <s v="John Black"/>
    <s v="Female"/>
    <n v="43"/>
    <x v="1"/>
    <x v="428"/>
    <d v="2026-02-11T00:00:00"/>
    <x v="4"/>
    <s v="Chennai"/>
    <x v="1"/>
    <s v="P3750"/>
    <s v="Sunflower Oil"/>
    <x v="1"/>
    <n v="3"/>
    <n v="17357"/>
    <n v="20265.75"/>
    <n v="0"/>
    <n v="60797.25"/>
    <n v="8726.25"/>
    <x v="2"/>
    <x v="2"/>
    <n v="5"/>
    <s v="Chennai Hub"/>
    <s v="Charles Hansen"/>
    <s v="John Black"/>
    <x v="4"/>
    <s v="Chennai"/>
    <s v="Grocery"/>
    <s v="Sunflower Oil"/>
    <s v="Fortune"/>
    <s v="Chennai Hub"/>
    <s v="Charles Hansen"/>
  </r>
  <r>
    <s v="ORD103456"/>
    <s v="CUST13456"/>
    <s v="Jason Smith"/>
    <s v="Male"/>
    <n v="46"/>
    <x v="0"/>
    <x v="136"/>
    <d v="2026-04-18T00:00:00"/>
    <x v="0"/>
    <s v="Pune"/>
    <x v="4"/>
    <s v="P4347"/>
    <s v="Air Max Shoes"/>
    <x v="4"/>
    <n v="2"/>
    <n v="2318"/>
    <n v="2621.0300000000002"/>
    <n v="20"/>
    <n v="4193.6499999999996"/>
    <n v="606.05999999999995"/>
    <x v="2"/>
    <x v="1"/>
    <n v="5"/>
    <s v="Pune Hub"/>
    <s v="Christopher Gutierrez"/>
    <s v="Jason Smith"/>
    <x v="0"/>
    <s v="Pune"/>
    <s v="Fashion"/>
    <s v="Air Max Shoes"/>
    <s v="Nike"/>
    <s v="Pune Hub"/>
    <s v="Christopher Gutierrez"/>
  </r>
  <r>
    <s v="ORD103457"/>
    <s v="CUST13457"/>
    <s v="Sara Ferguson"/>
    <s v="Male"/>
    <n v="40"/>
    <x v="1"/>
    <x v="14"/>
    <d v="2024-07-02T00:00:00"/>
    <x v="3"/>
    <s v="Bengaluru"/>
    <x v="4"/>
    <s v="P6992"/>
    <s v="Air Max Shoes"/>
    <x v="4"/>
    <n v="4"/>
    <n v="22240"/>
    <n v="28599.96"/>
    <n v="5"/>
    <n v="108679.85"/>
    <n v="25439.84"/>
    <x v="0"/>
    <x v="1"/>
    <n v="3"/>
    <s v="Bengaluru Hub"/>
    <s v="Molly Harvey"/>
    <s v="Sara Ferguson"/>
    <x v="3"/>
    <s v="Bengaluru"/>
    <s v="Fashion"/>
    <s v="Air Max Shoes"/>
    <s v="Nike"/>
    <s v="Bengaluru Hub"/>
    <s v="Molly Harvey"/>
  </r>
  <r>
    <s v="ORD103458"/>
    <s v="CUST13458"/>
    <s v="Elizabeth Murphy"/>
    <s v="Female"/>
    <n v="22"/>
    <x v="1"/>
    <x v="141"/>
    <d v="2024-08-23T00:00:00"/>
    <x v="2"/>
    <s v="Hyderabad"/>
    <x v="0"/>
    <s v="P6353"/>
    <s v="Pressure Cooker"/>
    <x v="0"/>
    <n v="1"/>
    <n v="29547"/>
    <n v="40812.910000000003"/>
    <n v="10"/>
    <n v="36731.620000000003"/>
    <n v="11265.91"/>
    <x v="1"/>
    <x v="2"/>
    <n v="5"/>
    <s v="Hyderabad Hub"/>
    <s v="Crystal Cline"/>
    <s v="Elizabeth Murphy"/>
    <x v="2"/>
    <s v="Hyderabad"/>
    <s v="Home"/>
    <s v="Pressure Cooker"/>
    <s v="Prestige"/>
    <s v="Hyderabad Hub"/>
    <s v="Crystal Cline"/>
  </r>
  <r>
    <s v="ORD103459"/>
    <s v="CUST13459"/>
    <s v="William Lee"/>
    <s v="Female"/>
    <n v="49"/>
    <x v="1"/>
    <x v="393"/>
    <d v="2026-01-10T00:00:00"/>
    <x v="2"/>
    <s v="Hyderabad"/>
    <x v="0"/>
    <s v="P4533"/>
    <s v="Pressure Cooker"/>
    <x v="0"/>
    <n v="5"/>
    <n v="20889"/>
    <n v="24428.49"/>
    <n v="20"/>
    <n v="97713.96"/>
    <n v="17697.45"/>
    <x v="2"/>
    <x v="3"/>
    <n v="3"/>
    <s v="Hyderabad Hub"/>
    <s v="Christopher Pena"/>
    <s v="William Lee"/>
    <x v="2"/>
    <s v="Hyderabad"/>
    <s v="Home"/>
    <s v="Pressure Cooker"/>
    <s v="Prestige"/>
    <s v="Hyderabad Hub"/>
    <s v="Christopher Pena"/>
  </r>
  <r>
    <s v="ORD103460"/>
    <s v="CUST13460"/>
    <s v="Paul Raymond"/>
    <s v="Female"/>
    <n v="22"/>
    <x v="0"/>
    <x v="566"/>
    <d v="2025-04-20T00:00:00"/>
    <x v="5"/>
    <s v="New Delhi"/>
    <x v="1"/>
    <s v="P9757"/>
    <s v="Sunflower Oil"/>
    <x v="1"/>
    <n v="1"/>
    <n v="11927"/>
    <n v="17781.5"/>
    <n v="5"/>
    <n v="16892.419999999998"/>
    <n v="5854.5"/>
    <x v="1"/>
    <x v="1"/>
    <n v="3"/>
    <s v="New Delhi Hub"/>
    <s v="Amber Meyer"/>
    <s v="Paul Raymond"/>
    <x v="1"/>
    <s v="New Delhi"/>
    <s v="Grocery"/>
    <s v="Sunflower Oil"/>
    <s v="Fortune"/>
    <s v="New Delhi Hub"/>
    <s v="Amber Meyer"/>
  </r>
  <r>
    <s v="ORD103461"/>
    <s v="CUST13461"/>
    <s v="Rachael Ramirez"/>
    <s v="Male"/>
    <n v="37"/>
    <x v="1"/>
    <x v="247"/>
    <d v="2024-10-21T00:00:00"/>
    <x v="2"/>
    <s v="Hyderabad"/>
    <x v="1"/>
    <s v="P5581"/>
    <s v="Sunflower Oil"/>
    <x v="1"/>
    <n v="5"/>
    <n v="18689"/>
    <n v="21412.22"/>
    <n v="15"/>
    <n v="91001.93"/>
    <n v="13616.1"/>
    <x v="0"/>
    <x v="2"/>
    <n v="1"/>
    <s v="Hyderabad Hub"/>
    <s v="Vanessa Delacruz"/>
    <s v="Rachael Ramirez"/>
    <x v="2"/>
    <s v="Hyderabad"/>
    <s v="Grocery"/>
    <s v="Sunflower Oil"/>
    <s v="Fortune"/>
    <s v="Hyderabad Hub"/>
    <s v="Vanessa Delacruz"/>
  </r>
  <r>
    <s v="ORD103462"/>
    <s v="CUST13462"/>
    <s v="Michael Taylor"/>
    <s v="Female"/>
    <n v="33"/>
    <x v="0"/>
    <x v="302"/>
    <d v="2025-01-11T00:00:00"/>
    <x v="4"/>
    <s v="Chennai"/>
    <x v="3"/>
    <s v="P2740"/>
    <s v="iPhone 15"/>
    <x v="5"/>
    <n v="1"/>
    <n v="17686"/>
    <n v="20730.05"/>
    <n v="0"/>
    <n v="20730.05"/>
    <n v="3044.05"/>
    <x v="0"/>
    <x v="0"/>
    <n v="4"/>
    <s v="Chennai Hub"/>
    <s v="Michael Allen"/>
    <s v="Michael Taylor"/>
    <x v="4"/>
    <s v="Chennai"/>
    <s v="Electronics"/>
    <s v="iPhone 15"/>
    <s v="Apple"/>
    <s v="Chennai Hub"/>
    <s v="Michael Allen"/>
  </r>
  <r>
    <s v="ORD103463"/>
    <s v="CUST13463"/>
    <s v="Alexis Bailey"/>
    <s v="Male"/>
    <n v="51"/>
    <x v="0"/>
    <x v="637"/>
    <d v="2026-01-26T00:00:00"/>
    <x v="3"/>
    <s v="Bengaluru"/>
    <x v="2"/>
    <s v="P6275"/>
    <s v="Face Wash"/>
    <x v="2"/>
    <n v="5"/>
    <n v="28963"/>
    <n v="33500.160000000003"/>
    <n v="15"/>
    <n v="142375.67999999999"/>
    <n v="22685.8"/>
    <x v="0"/>
    <x v="2"/>
    <n v="5"/>
    <s v="Bengaluru Hub"/>
    <s v="Miguel Durham"/>
    <s v="Alexis Bailey"/>
    <x v="3"/>
    <s v="Bengaluru"/>
    <s v="Beauty"/>
    <s v="Face Wash"/>
    <s v="Loreal"/>
    <s v="Bengaluru Hub"/>
    <s v="Miguel Durham"/>
  </r>
  <r>
    <s v="ORD103464"/>
    <s v="CUST13464"/>
    <s v="Courtney Austin"/>
    <s v="Female"/>
    <n v="23"/>
    <x v="0"/>
    <x v="651"/>
    <d v="2024-08-16T00:00:00"/>
    <x v="5"/>
    <s v="Mumbai"/>
    <x v="3"/>
    <s v="P9487"/>
    <s v="iPhone 15"/>
    <x v="5"/>
    <n v="4"/>
    <n v="16794"/>
    <n v="23377.82"/>
    <n v="5"/>
    <n v="88835.72"/>
    <n v="26335.279999999999"/>
    <x v="2"/>
    <x v="0"/>
    <n v="2"/>
    <s v="Mumbai Hub"/>
    <s v="Steven Gaines"/>
    <s v="Courtney Austin"/>
    <x v="0"/>
    <s v="Mumbai"/>
    <s v="Electronics"/>
    <s v="iPhone 15"/>
    <s v="Apple"/>
    <s v="Mumbai Hub"/>
    <s v="Steven Gaines"/>
  </r>
  <r>
    <s v="ORD103465"/>
    <s v="CUST13465"/>
    <s v="Raymond Rowe"/>
    <s v="Male"/>
    <n v="46"/>
    <x v="1"/>
    <x v="341"/>
    <d v="2025-08-05T00:00:00"/>
    <x v="1"/>
    <s v="New Delhi"/>
    <x v="3"/>
    <s v="P8621"/>
    <s v="Galaxy S24"/>
    <x v="3"/>
    <n v="4"/>
    <n v="26400"/>
    <n v="36793.47"/>
    <n v="10"/>
    <n v="132456.49"/>
    <n v="41573.879999999997"/>
    <x v="2"/>
    <x v="2"/>
    <n v="3"/>
    <s v="New Delhi Hub"/>
    <s v="Carl Wood"/>
    <s v="Raymond Rowe"/>
    <x v="1"/>
    <s v="New Delhi"/>
    <s v="Electronics"/>
    <s v="Galaxy S24"/>
    <s v="Samsung"/>
    <s v="New Delhi Hub"/>
    <s v="Carl Wood"/>
  </r>
  <r>
    <s v="ORD103466"/>
    <s v="CUST13466"/>
    <s v="Shawn Smith"/>
    <s v="Female"/>
    <n v="42"/>
    <x v="1"/>
    <x v="226"/>
    <d v="2024-12-12T00:00:00"/>
    <x v="3"/>
    <s v="Bengaluru"/>
    <x v="3"/>
    <s v="P9672"/>
    <s v="iPhone 15"/>
    <x v="5"/>
    <n v="5"/>
    <n v="15521"/>
    <n v="19430.8"/>
    <n v="15"/>
    <n v="82580.899999999994"/>
    <n v="19549"/>
    <x v="1"/>
    <x v="0"/>
    <n v="3"/>
    <s v="Bengaluru Hub"/>
    <s v="James Howard"/>
    <s v="Shawn Smith"/>
    <x v="3"/>
    <s v="Bengaluru"/>
    <s v="Electronics"/>
    <s v="iPhone 15"/>
    <s v="Apple"/>
    <s v="Bengaluru Hub"/>
    <s v="James Howard"/>
  </r>
  <r>
    <s v="ORD103467"/>
    <s v="CUST13467"/>
    <s v="Vanessa Davis"/>
    <s v="Male"/>
    <n v="45"/>
    <x v="1"/>
    <x v="599"/>
    <d v="2026-02-28T00:00:00"/>
    <x v="1"/>
    <s v="New Delhi"/>
    <x v="1"/>
    <s v="P8774"/>
    <s v="Sunflower Oil"/>
    <x v="1"/>
    <n v="2"/>
    <n v="25661"/>
    <n v="31630.03"/>
    <n v="20"/>
    <n v="50608.05"/>
    <n v="11938.06"/>
    <x v="0"/>
    <x v="3"/>
    <n v="1"/>
    <s v="New Delhi Hub"/>
    <s v="Julie Baker"/>
    <s v="Vanessa Davis"/>
    <x v="1"/>
    <s v="New Delhi"/>
    <s v="Grocery"/>
    <s v="Sunflower Oil"/>
    <s v="Fortune"/>
    <s v="New Delhi Hub"/>
    <s v="Julie Baker"/>
  </r>
  <r>
    <s v="ORD103468"/>
    <s v="CUST13468"/>
    <s v="Samantha Tanner"/>
    <s v="Female"/>
    <n v="46"/>
    <x v="1"/>
    <x v="229"/>
    <d v="2024-10-17T00:00:00"/>
    <x v="0"/>
    <s v="Mumbai"/>
    <x v="0"/>
    <s v="P6368"/>
    <s v="Pressure Cooker"/>
    <x v="0"/>
    <n v="4"/>
    <n v="1986"/>
    <n v="2869.12"/>
    <n v="20"/>
    <n v="9181.18"/>
    <n v="3532.48"/>
    <x v="2"/>
    <x v="0"/>
    <n v="5"/>
    <s v="Mumbai Hub"/>
    <s v="Jonathan Elliott"/>
    <s v="Samantha Tanner"/>
    <x v="0"/>
    <s v="Mumbai"/>
    <s v="Home"/>
    <s v="Pressure Cooker"/>
    <s v="Prestige"/>
    <s v="Mumbai Hub"/>
    <s v="Jonathan Elliott"/>
  </r>
  <r>
    <s v="ORD103469"/>
    <s v="CUST13469"/>
    <s v="Willie Moore"/>
    <s v="Male"/>
    <n v="52"/>
    <x v="0"/>
    <x v="629"/>
    <d v="2025-06-16T00:00:00"/>
    <x v="0"/>
    <s v="Pune"/>
    <x v="0"/>
    <s v="P2312"/>
    <s v="Pressure Cooker"/>
    <x v="0"/>
    <n v="1"/>
    <n v="26752"/>
    <n v="39879.57"/>
    <n v="0"/>
    <n v="39879.57"/>
    <n v="13127.57"/>
    <x v="3"/>
    <x v="2"/>
    <n v="2"/>
    <s v="Pune Hub"/>
    <s v="Lindsey Mcdowell"/>
    <s v="Willie Moore"/>
    <x v="0"/>
    <s v="Pune"/>
    <s v="Home"/>
    <s v="Pressure Cooker"/>
    <s v="Prestige"/>
    <s v="Pune Hub"/>
    <s v="Lindsey Mcdowell"/>
  </r>
  <r>
    <s v="ORD103470"/>
    <s v="CUST13470"/>
    <s v="Chad Pruitt"/>
    <s v="Male"/>
    <n v="28"/>
    <x v="0"/>
    <x v="247"/>
    <d v="2024-10-29T00:00:00"/>
    <x v="4"/>
    <s v="Chennai"/>
    <x v="2"/>
    <s v="P7471"/>
    <s v="Face Wash"/>
    <x v="2"/>
    <n v="4"/>
    <n v="26882"/>
    <n v="39436.6"/>
    <n v="20"/>
    <n v="126197.12"/>
    <n v="50218.400000000001"/>
    <x v="0"/>
    <x v="1"/>
    <n v="3"/>
    <s v="Chennai Hub"/>
    <s v="Melinda Gaines"/>
    <s v="Chad Pruitt"/>
    <x v="4"/>
    <s v="Chennai"/>
    <s v="Beauty"/>
    <s v="Face Wash"/>
    <s v="Loreal"/>
    <s v="Chennai Hub"/>
    <s v="Melinda Gaines"/>
  </r>
  <r>
    <s v="ORD103471"/>
    <s v="CUST13471"/>
    <s v="Christine Hall"/>
    <s v="Male"/>
    <n v="46"/>
    <x v="0"/>
    <x v="474"/>
    <d v="2024-10-04T00:00:00"/>
    <x v="4"/>
    <s v="Chennai"/>
    <x v="3"/>
    <s v="P9826"/>
    <s v="Pressure Cooker"/>
    <x v="0"/>
    <n v="1"/>
    <n v="18264"/>
    <n v="24049.95"/>
    <n v="20"/>
    <n v="19239.96"/>
    <n v="5785.95"/>
    <x v="0"/>
    <x v="2"/>
    <n v="5"/>
    <s v="Chennai Hub"/>
    <s v="Margaret Reyes"/>
    <s v="Christine Hall"/>
    <x v="4"/>
    <s v="Chennai"/>
    <s v="Electronics"/>
    <s v="Pressure Cooker"/>
    <s v="Prestige"/>
    <s v="Chennai Hub"/>
    <s v="Margaret Reyes"/>
  </r>
  <r>
    <s v="ORD103472"/>
    <s v="CUST13472"/>
    <s v="Aaron Jordan"/>
    <s v="Female"/>
    <n v="49"/>
    <x v="1"/>
    <x v="559"/>
    <d v="2025-07-17T00:00:00"/>
    <x v="4"/>
    <s v="Chennai"/>
    <x v="3"/>
    <s v="P6361"/>
    <s v="iPhone 15"/>
    <x v="5"/>
    <n v="2"/>
    <n v="27030"/>
    <n v="39576.79"/>
    <n v="5"/>
    <n v="75195.899999999994"/>
    <n v="25093.58"/>
    <x v="2"/>
    <x v="0"/>
    <n v="3"/>
    <s v="Chennai Hub"/>
    <s v="Angelica Gutierrez"/>
    <s v="Aaron Jordan"/>
    <x v="4"/>
    <s v="Chennai"/>
    <s v="Electronics"/>
    <s v="iPhone 15"/>
    <s v="Apple"/>
    <s v="Chennai Hub"/>
    <s v="Angelica Gutierrez"/>
  </r>
  <r>
    <s v="ORD103473"/>
    <s v="CUST13473"/>
    <s v="Katherine Green"/>
    <s v="Female"/>
    <n v="39"/>
    <x v="0"/>
    <x v="406"/>
    <d v="2026-05-01T00:00:00"/>
    <x v="2"/>
    <s v="Hyderabad"/>
    <x v="3"/>
    <s v="P6509"/>
    <s v="Galaxy S24"/>
    <x v="3"/>
    <n v="4"/>
    <n v="5818"/>
    <n v="8022.2"/>
    <n v="10"/>
    <n v="28879.919999999998"/>
    <n v="8816.7999999999993"/>
    <x v="1"/>
    <x v="1"/>
    <n v="2"/>
    <s v="Hyderabad Hub"/>
    <s v="Stephanie Leblanc"/>
    <s v="Katherine Green"/>
    <x v="2"/>
    <s v="Hyderabad"/>
    <s v="Electronics"/>
    <s v="Galaxy S24"/>
    <s v="Samsung"/>
    <s v="Hyderabad Hub"/>
    <s v="Stephanie Leblanc"/>
  </r>
  <r>
    <s v="ORD103474"/>
    <s v="CUST13474"/>
    <s v="George Schmitt"/>
    <s v="Female"/>
    <n v="59"/>
    <x v="1"/>
    <x v="385"/>
    <d v="2025-09-23T00:00:00"/>
    <x v="2"/>
    <s v="Hyderabad"/>
    <x v="2"/>
    <s v="P2498"/>
    <s v="Face Wash"/>
    <x v="2"/>
    <n v="2"/>
    <n v="7270"/>
    <n v="9395.09"/>
    <n v="0"/>
    <n v="18790.18"/>
    <n v="4250.18"/>
    <x v="1"/>
    <x v="3"/>
    <n v="1"/>
    <s v="Hyderabad Hub"/>
    <s v="Maureen Berger"/>
    <s v="George Schmitt"/>
    <x v="2"/>
    <s v="Hyderabad"/>
    <s v="Beauty"/>
    <s v="Face Wash"/>
    <s v="Loreal"/>
    <s v="Hyderabad Hub"/>
    <s v="Maureen Berger"/>
  </r>
  <r>
    <s v="ORD103475"/>
    <s v="CUST13475"/>
    <s v="Glen Johnson"/>
    <s v="Male"/>
    <n v="24"/>
    <x v="0"/>
    <x v="272"/>
    <d v="2025-08-05T00:00:00"/>
    <x v="1"/>
    <s v="New Delhi"/>
    <x v="0"/>
    <s v="P8449"/>
    <s v="Pressure Cooker"/>
    <x v="0"/>
    <n v="1"/>
    <n v="29422"/>
    <n v="41366.46"/>
    <n v="5"/>
    <n v="39298.14"/>
    <n v="11944.46"/>
    <x v="2"/>
    <x v="1"/>
    <n v="5"/>
    <s v="New Delhi Hub"/>
    <s v="Maureen Gardner"/>
    <s v="Glen Johnson"/>
    <x v="1"/>
    <s v="New Delhi"/>
    <s v="Home"/>
    <s v="Pressure Cooker"/>
    <s v="Prestige"/>
    <s v="New Delhi Hub"/>
    <s v="Maureen Gardner"/>
  </r>
  <r>
    <s v="ORD103476"/>
    <s v="CUST13476"/>
    <s v="Susan Smith"/>
    <s v="Male"/>
    <n v="36"/>
    <x v="1"/>
    <x v="197"/>
    <d v="2024-08-23T00:00:00"/>
    <x v="1"/>
    <s v="New Delhi"/>
    <x v="3"/>
    <s v="P7623"/>
    <s v="Galaxy S24"/>
    <x v="3"/>
    <n v="3"/>
    <n v="3314"/>
    <n v="4290.96"/>
    <n v="0"/>
    <n v="12872.88"/>
    <n v="2930.88"/>
    <x v="0"/>
    <x v="2"/>
    <n v="3"/>
    <s v="New Delhi Hub"/>
    <s v="Aimee Booth"/>
    <s v="Susan Smith"/>
    <x v="1"/>
    <s v="New Delhi"/>
    <s v="Electronics"/>
    <s v="Galaxy S24"/>
    <s v="Samsung"/>
    <s v="New Delhi Hub"/>
    <s v="Aimee Booth"/>
  </r>
  <r>
    <s v="ORD103477"/>
    <s v="CUST13477"/>
    <s v="Brooke Li"/>
    <s v="Female"/>
    <n v="54"/>
    <x v="0"/>
    <x v="707"/>
    <d v="2025-11-14T00:00:00"/>
    <x v="2"/>
    <s v="Hyderabad"/>
    <x v="3"/>
    <s v="P1031"/>
    <s v="iPhone 15"/>
    <x v="5"/>
    <n v="4"/>
    <n v="16106"/>
    <n v="24052.74"/>
    <n v="20"/>
    <n v="76968.77"/>
    <n v="31786.959999999999"/>
    <x v="3"/>
    <x v="3"/>
    <n v="3"/>
    <s v="Hyderabad Hub"/>
    <s v="Jennifer Norris"/>
    <s v="Brooke Li"/>
    <x v="2"/>
    <s v="Hyderabad"/>
    <s v="Electronics"/>
    <s v="iPhone 15"/>
    <s v="Apple"/>
    <s v="Hyderabad Hub"/>
    <s v="Jennifer Norris"/>
  </r>
  <r>
    <s v="ORD103478"/>
    <s v="CUST13478"/>
    <s v="Julie Brown"/>
    <s v="Female"/>
    <n v="32"/>
    <x v="1"/>
    <x v="30"/>
    <d v="2025-06-08T00:00:00"/>
    <x v="3"/>
    <s v="Bengaluru"/>
    <x v="2"/>
    <s v="P2640"/>
    <s v="Face Wash"/>
    <x v="2"/>
    <n v="2"/>
    <n v="28040"/>
    <n v="40461.57"/>
    <n v="0"/>
    <n v="80923.14"/>
    <n v="24843.14"/>
    <x v="0"/>
    <x v="0"/>
    <n v="3"/>
    <s v="Bengaluru Hub"/>
    <s v="Emily Ramirez"/>
    <s v="Julie Brown"/>
    <x v="3"/>
    <s v="Bengaluru"/>
    <s v="Beauty"/>
    <s v="Face Wash"/>
    <s v="Loreal"/>
    <s v="Bengaluru Hub"/>
    <s v="Emily Ramirez"/>
  </r>
  <r>
    <s v="ORD103479"/>
    <s v="CUST13479"/>
    <s v="Erin Gibson"/>
    <s v="Male"/>
    <n v="39"/>
    <x v="0"/>
    <x v="616"/>
    <d v="2026-01-19T00:00:00"/>
    <x v="3"/>
    <s v="Bengaluru"/>
    <x v="3"/>
    <s v="P4413"/>
    <s v="iPhone 15"/>
    <x v="5"/>
    <n v="4"/>
    <n v="28498"/>
    <n v="40733.040000000001"/>
    <n v="15"/>
    <n v="138492.34"/>
    <n v="48940.160000000003"/>
    <x v="2"/>
    <x v="0"/>
    <n v="3"/>
    <s v="Bengaluru Hub"/>
    <s v="Steven Gray"/>
    <s v="Erin Gibson"/>
    <x v="3"/>
    <s v="Bengaluru"/>
    <s v="Electronics"/>
    <s v="iPhone 15"/>
    <s v="Apple"/>
    <s v="Bengaluru Hub"/>
    <s v="Steven Gray"/>
  </r>
  <r>
    <s v="ORD103480"/>
    <s v="CUST13480"/>
    <s v="Valerie Wright"/>
    <s v="Male"/>
    <n v="58"/>
    <x v="0"/>
    <x v="667"/>
    <d v="2026-01-01T00:00:00"/>
    <x v="3"/>
    <s v="Bengaluru"/>
    <x v="2"/>
    <s v="P8699"/>
    <s v="Face Wash"/>
    <x v="2"/>
    <n v="1"/>
    <n v="11391"/>
    <n v="12592.22"/>
    <n v="5"/>
    <n v="11962.61"/>
    <n v="1201.22"/>
    <x v="1"/>
    <x v="1"/>
    <n v="1"/>
    <s v="Bengaluru Hub"/>
    <s v="Robert Murphy"/>
    <s v="Valerie Wright"/>
    <x v="3"/>
    <s v="Bengaluru"/>
    <s v="Beauty"/>
    <s v="Face Wash"/>
    <s v="Loreal"/>
    <s v="Bengaluru Hub"/>
    <s v="Robert Murphy"/>
  </r>
  <r>
    <s v="ORD103481"/>
    <s v="CUST13481"/>
    <s v="Audrey Scott"/>
    <s v="Male"/>
    <n v="47"/>
    <x v="1"/>
    <x v="467"/>
    <d v="2024-09-12T00:00:00"/>
    <x v="3"/>
    <s v="Bengaluru"/>
    <x v="0"/>
    <s v="P9987"/>
    <s v="Pressure Cooker"/>
    <x v="0"/>
    <n v="5"/>
    <n v="16019"/>
    <n v="20531.990000000002"/>
    <n v="10"/>
    <n v="92393.96"/>
    <n v="22564.95"/>
    <x v="0"/>
    <x v="1"/>
    <n v="1"/>
    <s v="Bengaluru Hub"/>
    <s v="Jennifer Miller"/>
    <s v="Audrey Scott"/>
    <x v="3"/>
    <s v="Bengaluru"/>
    <s v="Home"/>
    <s v="Pressure Cooker"/>
    <s v="Prestige"/>
    <s v="Bengaluru Hub"/>
    <s v="Jennifer Miller"/>
  </r>
  <r>
    <s v="ORD103482"/>
    <s v="CUST13482"/>
    <s v="Jaime Cooper"/>
    <s v="Female"/>
    <n v="41"/>
    <x v="0"/>
    <x v="244"/>
    <d v="2026-04-17T00:00:00"/>
    <x v="4"/>
    <s v="Chennai"/>
    <x v="1"/>
    <s v="P4114"/>
    <s v="Sunflower Oil"/>
    <x v="1"/>
    <n v="3"/>
    <n v="29261"/>
    <n v="39947.589999999997"/>
    <n v="20"/>
    <n v="95874.22"/>
    <n v="32059.77"/>
    <x v="1"/>
    <x v="2"/>
    <n v="5"/>
    <s v="Chennai Hub"/>
    <s v="Michael Hall"/>
    <s v="Jaime Cooper"/>
    <x v="4"/>
    <s v="Chennai"/>
    <s v="Grocery"/>
    <s v="Sunflower Oil"/>
    <s v="Fortune"/>
    <s v="Chennai Hub"/>
    <s v="Michael Hall"/>
  </r>
  <r>
    <s v="ORD103483"/>
    <s v="CUST13483"/>
    <s v="Douglas Carlson"/>
    <s v="Female"/>
    <n v="50"/>
    <x v="0"/>
    <x v="433"/>
    <d v="2026-06-09T00:00:00"/>
    <x v="1"/>
    <s v="New Delhi"/>
    <x v="1"/>
    <s v="P6917"/>
    <s v="Sunflower Oil"/>
    <x v="1"/>
    <n v="3"/>
    <n v="2572"/>
    <n v="3557.6"/>
    <n v="10"/>
    <n v="9605.52"/>
    <n v="2956.8"/>
    <x v="0"/>
    <x v="0"/>
    <n v="1"/>
    <s v="New Delhi Hub"/>
    <s v="Kelly Andrade"/>
    <s v="Douglas Carlson"/>
    <x v="1"/>
    <s v="New Delhi"/>
    <s v="Grocery"/>
    <s v="Sunflower Oil"/>
    <s v="Fortune"/>
    <s v="New Delhi Hub"/>
    <s v="Kelly Andrade"/>
  </r>
  <r>
    <s v="ORD103484"/>
    <s v="CUST13484"/>
    <s v="Victoria Brown"/>
    <s v="Male"/>
    <n v="23"/>
    <x v="0"/>
    <x v="12"/>
    <d v="2026-03-08T00:00:00"/>
    <x v="5"/>
    <s v="New Delhi"/>
    <x v="3"/>
    <s v="P9722"/>
    <s v="iPhone 15"/>
    <x v="5"/>
    <n v="2"/>
    <n v="5684"/>
    <n v="7478.88"/>
    <n v="10"/>
    <n v="13461.98"/>
    <n v="3589.76"/>
    <x v="0"/>
    <x v="0"/>
    <n v="3"/>
    <s v="New Delhi Hub"/>
    <s v="Kyle Foster"/>
    <s v="Victoria Brown"/>
    <x v="1"/>
    <s v="New Delhi"/>
    <s v="Electronics"/>
    <s v="iPhone 15"/>
    <s v="Apple"/>
    <s v="New Delhi Hub"/>
    <s v="Kyle Foster"/>
  </r>
  <r>
    <s v="ORD103485"/>
    <s v="CUST13485"/>
    <s v="Karen Mercado"/>
    <s v="Female"/>
    <n v="45"/>
    <x v="1"/>
    <x v="195"/>
    <d v="2025-02-14T00:00:00"/>
    <x v="0"/>
    <s v="Pune"/>
    <x v="4"/>
    <s v="P7763"/>
    <s v="Air Max Shoes"/>
    <x v="4"/>
    <n v="5"/>
    <n v="28871"/>
    <n v="32657.53"/>
    <n v="5"/>
    <n v="155123.26999999999"/>
    <n v="18932.650000000001"/>
    <x v="3"/>
    <x v="2"/>
    <n v="2"/>
    <s v="Pune Hub"/>
    <s v="James Hudson"/>
    <s v="Karen Mercado"/>
    <x v="0"/>
    <s v="Pune"/>
    <s v="Fashion"/>
    <s v="Air Max Shoes"/>
    <s v="Nike"/>
    <s v="Pune Hub"/>
    <s v="James Hudson"/>
  </r>
  <r>
    <s v="ORD103486"/>
    <s v="CUST13486"/>
    <s v="William Sanders"/>
    <s v="Female"/>
    <n v="46"/>
    <x v="1"/>
    <x v="139"/>
    <d v="2025-12-16T00:00:00"/>
    <x v="0"/>
    <s v="Mumbai"/>
    <x v="4"/>
    <s v="P3641"/>
    <s v="Air Max Shoes"/>
    <x v="4"/>
    <n v="3"/>
    <n v="264"/>
    <n v="298.47000000000003"/>
    <n v="20"/>
    <n v="716.33"/>
    <n v="103.41"/>
    <x v="2"/>
    <x v="3"/>
    <n v="3"/>
    <s v="Mumbai Hub"/>
    <s v="Samantha Kennedy"/>
    <s v="William Sanders"/>
    <x v="0"/>
    <s v="Mumbai"/>
    <s v="Fashion"/>
    <s v="Air Max Shoes"/>
    <s v="Nike"/>
    <s v="Mumbai Hub"/>
    <s v="Samantha Kennedy"/>
  </r>
  <r>
    <s v="ORD103487"/>
    <s v="CUST13487"/>
    <s v="Meghan Burke"/>
    <s v="Female"/>
    <n v="21"/>
    <x v="0"/>
    <x v="211"/>
    <d v="2025-08-10T00:00:00"/>
    <x v="2"/>
    <s v="Hyderabad"/>
    <x v="4"/>
    <s v="P6740"/>
    <s v="Air Max Shoes"/>
    <x v="4"/>
    <n v="3"/>
    <n v="16563"/>
    <n v="22311.72"/>
    <n v="10"/>
    <n v="60241.64"/>
    <n v="17246.16"/>
    <x v="0"/>
    <x v="1"/>
    <n v="1"/>
    <s v="Hyderabad Hub"/>
    <s v="James Summers"/>
    <s v="Meghan Burke"/>
    <x v="2"/>
    <s v="Hyderabad"/>
    <s v="Fashion"/>
    <s v="Air Max Shoes"/>
    <s v="Nike"/>
    <s v="Hyderabad Hub"/>
    <s v="James Summers"/>
  </r>
  <r>
    <s v="ORD103488"/>
    <s v="CUST13488"/>
    <s v="Cassandra Poole"/>
    <s v="Male"/>
    <n v="27"/>
    <x v="1"/>
    <x v="525"/>
    <d v="2026-05-22T00:00:00"/>
    <x v="0"/>
    <s v="Chennai"/>
    <x v="1"/>
    <s v="P5228"/>
    <s v="Sunflower Oil"/>
    <x v="1"/>
    <n v="1"/>
    <n v="19139"/>
    <n v="23927.67"/>
    <n v="0"/>
    <n v="23927.67"/>
    <n v="4788.67"/>
    <x v="2"/>
    <x v="2"/>
    <n v="5"/>
    <s v="Chennai Hub"/>
    <s v="Bryan Hunter"/>
    <s v="Cassandra Poole"/>
    <x v="0"/>
    <s v="Chennai"/>
    <s v="Grocery"/>
    <s v="Sunflower Oil"/>
    <s v="Fortune"/>
    <s v="Chennai Hub"/>
    <s v="Bryan Hunter"/>
  </r>
  <r>
    <s v="ORD103489"/>
    <s v="CUST13489"/>
    <s v="Kelly Logan"/>
    <s v="Female"/>
    <n v="44"/>
    <x v="0"/>
    <x v="549"/>
    <d v="2025-11-07T00:00:00"/>
    <x v="2"/>
    <s v="Hyderabad"/>
    <x v="2"/>
    <s v="P6716"/>
    <s v="Face Wash"/>
    <x v="2"/>
    <n v="3"/>
    <n v="9089"/>
    <n v="10484.120000000001"/>
    <n v="15"/>
    <n v="26734.51"/>
    <n v="4185.3599999999997"/>
    <x v="0"/>
    <x v="2"/>
    <n v="5"/>
    <s v="Hyderabad Hub"/>
    <s v="Jennifer Woods"/>
    <s v="Kelly Logan"/>
    <x v="2"/>
    <s v="Hyderabad"/>
    <s v="Beauty"/>
    <s v="Face Wash"/>
    <s v="Loreal"/>
    <s v="Hyderabad Hub"/>
    <s v="Jennifer Woods"/>
  </r>
  <r>
    <s v="ORD103490"/>
    <s v="CUST13490"/>
    <s v="Nicole Hill"/>
    <s v="Female"/>
    <n v="22"/>
    <x v="1"/>
    <x v="719"/>
    <d v="2025-11-12T00:00:00"/>
    <x v="2"/>
    <s v="Hyderabad"/>
    <x v="2"/>
    <s v="P5861"/>
    <s v="Face Wash"/>
    <x v="2"/>
    <n v="5"/>
    <n v="3700"/>
    <n v="4755.33"/>
    <n v="15"/>
    <n v="20210.150000000001"/>
    <n v="5276.65"/>
    <x v="2"/>
    <x v="0"/>
    <n v="1"/>
    <s v="Hyderabad Hub"/>
    <s v="Caitlyn Le"/>
    <s v="Nicole Hill"/>
    <x v="2"/>
    <s v="Hyderabad"/>
    <s v="Beauty"/>
    <s v="Face Wash"/>
    <s v="Loreal"/>
    <s v="Hyderabad Hub"/>
    <s v="Caitlyn Le"/>
  </r>
  <r>
    <s v="ORD103491"/>
    <s v="CUST13491"/>
    <s v="Kelsey Kelly"/>
    <s v="Male"/>
    <n v="52"/>
    <x v="0"/>
    <x v="126"/>
    <d v="2025-07-06T00:00:00"/>
    <x v="0"/>
    <s v="Pune"/>
    <x v="2"/>
    <s v="P8221"/>
    <s v="Face Wash"/>
    <x v="2"/>
    <n v="1"/>
    <n v="29409"/>
    <n v="42203.66"/>
    <n v="15"/>
    <n v="35873.11"/>
    <n v="12794.66"/>
    <x v="0"/>
    <x v="3"/>
    <n v="5"/>
    <s v="Pune Hub"/>
    <s v="Alexander Newman"/>
    <s v="Kelsey Kelly"/>
    <x v="0"/>
    <s v="Pune"/>
    <s v="Beauty"/>
    <s v="Face Wash"/>
    <s v="Loreal"/>
    <s v="Pune Hub"/>
    <s v="Alexander Newman"/>
  </r>
  <r>
    <s v="ORD103492"/>
    <s v="CUST13492"/>
    <s v="Michelle Brown"/>
    <s v="Female"/>
    <n v="41"/>
    <x v="1"/>
    <x v="447"/>
    <d v="2024-08-08T00:00:00"/>
    <x v="3"/>
    <s v="Bengaluru"/>
    <x v="4"/>
    <s v="P1757"/>
    <s v="Air Max Shoes"/>
    <x v="4"/>
    <n v="1"/>
    <n v="10609"/>
    <n v="13736.04"/>
    <n v="20"/>
    <n v="10988.83"/>
    <n v="3127.04"/>
    <x v="0"/>
    <x v="3"/>
    <n v="2"/>
    <s v="Bengaluru Hub"/>
    <s v="James Everett"/>
    <s v="Michelle Brown"/>
    <x v="3"/>
    <s v="Bengaluru"/>
    <s v="Fashion"/>
    <s v="Air Max Shoes"/>
    <s v="Nike"/>
    <s v="Bengaluru Hub"/>
    <s v="James Everett"/>
  </r>
  <r>
    <s v="ORD103493"/>
    <s v="CUST13493"/>
    <s v="Robert Ford"/>
    <s v="Male"/>
    <n v="42"/>
    <x v="1"/>
    <x v="685"/>
    <d v="2025-06-23T00:00:00"/>
    <x v="3"/>
    <s v="Bengaluru"/>
    <x v="4"/>
    <s v="P2517"/>
    <s v="Air Max Shoes"/>
    <x v="4"/>
    <n v="1"/>
    <n v="12680"/>
    <n v="15659.69"/>
    <n v="15"/>
    <n v="13310.74"/>
    <n v="2979.69"/>
    <x v="1"/>
    <x v="2"/>
    <n v="5"/>
    <s v="Bengaluru Hub"/>
    <s v="Steven Knight"/>
    <s v="Robert Ford"/>
    <x v="3"/>
    <s v="Bengaluru"/>
    <s v="Fashion"/>
    <s v="Air Max Shoes"/>
    <s v="Nike"/>
    <s v="Bengaluru Hub"/>
    <s v="Steven Knight"/>
  </r>
  <r>
    <s v="ORD103494"/>
    <s v="CUST13494"/>
    <s v="April White"/>
    <s v="Female"/>
    <n v="36"/>
    <x v="1"/>
    <x v="464"/>
    <d v="2025-03-09T00:00:00"/>
    <x v="1"/>
    <s v="New Delhi"/>
    <x v="3"/>
    <s v="P2793"/>
    <s v="Pressure Cooker"/>
    <x v="0"/>
    <n v="1"/>
    <n v="15293"/>
    <n v="20339.2"/>
    <n v="10"/>
    <n v="18305.28"/>
    <n v="5046.2"/>
    <x v="0"/>
    <x v="3"/>
    <n v="5"/>
    <s v="New Delhi Hub"/>
    <s v="Elizabeth Green"/>
    <s v="April White"/>
    <x v="1"/>
    <s v="New Delhi"/>
    <s v="Electronics"/>
    <s v="Pressure Cooker"/>
    <s v="Prestige"/>
    <s v="New Delhi Hub"/>
    <s v="Elizabeth Green"/>
  </r>
  <r>
    <s v="ORD103495"/>
    <s v="CUST13495"/>
    <s v="Bruce Lamb"/>
    <s v="Male"/>
    <n v="19"/>
    <x v="0"/>
    <x v="26"/>
    <d v="2024-11-14T00:00:00"/>
    <x v="4"/>
    <s v="Chennai"/>
    <x v="2"/>
    <s v="P5090"/>
    <s v="Face Wash"/>
    <x v="2"/>
    <n v="1"/>
    <n v="21449"/>
    <n v="30500.799999999999"/>
    <n v="10"/>
    <n v="27450.720000000001"/>
    <n v="9051.7999999999993"/>
    <x v="3"/>
    <x v="1"/>
    <n v="4"/>
    <s v="Chennai Hub"/>
    <s v="Adam Kim"/>
    <s v="Bruce Lamb"/>
    <x v="4"/>
    <s v="Chennai"/>
    <s v="Beauty"/>
    <s v="Face Wash"/>
    <s v="Loreal"/>
    <s v="Chennai Hub"/>
    <s v="Adam Kim"/>
  </r>
  <r>
    <s v="ORD103496"/>
    <s v="CUST13496"/>
    <s v="Whitney Young"/>
    <s v="Male"/>
    <n v="56"/>
    <x v="1"/>
    <x v="512"/>
    <d v="2025-04-17T00:00:00"/>
    <x v="3"/>
    <s v="Bengaluru"/>
    <x v="2"/>
    <s v="P9048"/>
    <s v="Face Wash"/>
    <x v="2"/>
    <n v="4"/>
    <n v="17535"/>
    <n v="21546.639999999999"/>
    <n v="0"/>
    <n v="86186.559999999998"/>
    <n v="16046.56"/>
    <x v="1"/>
    <x v="0"/>
    <n v="2"/>
    <s v="Bengaluru Hub"/>
    <s v="Rebecca Davis"/>
    <s v="Whitney Young"/>
    <x v="3"/>
    <s v="Bengaluru"/>
    <s v="Beauty"/>
    <s v="Face Wash"/>
    <s v="Loreal"/>
    <s v="Bengaluru Hub"/>
    <s v="Rebecca Davis"/>
  </r>
  <r>
    <s v="ORD103497"/>
    <s v="CUST13497"/>
    <s v="Joshua Wagner"/>
    <s v="Female"/>
    <n v="31"/>
    <x v="0"/>
    <x v="423"/>
    <d v="2025-01-28T00:00:00"/>
    <x v="3"/>
    <s v="Bengaluru"/>
    <x v="3"/>
    <s v="P8156"/>
    <s v="Galaxy S24"/>
    <x v="3"/>
    <n v="5"/>
    <n v="3597"/>
    <n v="4290.46"/>
    <n v="20"/>
    <n v="17161.84"/>
    <n v="3467.3"/>
    <x v="1"/>
    <x v="2"/>
    <n v="4"/>
    <s v="Bengaluru Hub"/>
    <s v="Summer Brown"/>
    <s v="Joshua Wagner"/>
    <x v="3"/>
    <s v="Bengaluru"/>
    <s v="Electronics"/>
    <s v="Galaxy S24"/>
    <s v="Samsung"/>
    <s v="Bengaluru Hub"/>
    <s v="Summer Brown"/>
  </r>
  <r>
    <s v="ORD103498"/>
    <s v="CUST13498"/>
    <s v="Kimberly Guerrero"/>
    <s v="Male"/>
    <n v="41"/>
    <x v="0"/>
    <x v="240"/>
    <d v="2024-10-18T00:00:00"/>
    <x v="3"/>
    <s v="Bengaluru"/>
    <x v="1"/>
    <s v="P3136"/>
    <s v="Sunflower Oil"/>
    <x v="1"/>
    <n v="2"/>
    <n v="6834"/>
    <n v="7802.42"/>
    <n v="20"/>
    <n v="12483.87"/>
    <n v="1936.84"/>
    <x v="1"/>
    <x v="0"/>
    <n v="3"/>
    <s v="Bengaluru Hub"/>
    <s v="Diane Morales"/>
    <s v="Kimberly Guerrero"/>
    <x v="3"/>
    <s v="Bengaluru"/>
    <s v="Grocery"/>
    <s v="Sunflower Oil"/>
    <s v="Fortune"/>
    <s v="Bengaluru Hub"/>
    <s v="Diane Morales"/>
  </r>
  <r>
    <s v="ORD103499"/>
    <s v="CUST13499"/>
    <s v="Patty Berry"/>
    <s v="Male"/>
    <n v="43"/>
    <x v="0"/>
    <x v="422"/>
    <d v="2024-10-25T00:00:00"/>
    <x v="3"/>
    <s v="Bengaluru"/>
    <x v="4"/>
    <s v="P8411"/>
    <s v="Air Max Shoes"/>
    <x v="4"/>
    <n v="2"/>
    <n v="6318"/>
    <n v="8697.2199999999993"/>
    <n v="15"/>
    <n v="14785.27"/>
    <n v="4758.4399999999996"/>
    <x v="3"/>
    <x v="3"/>
    <n v="2"/>
    <s v="Bengaluru Hub"/>
    <s v="Todd Dunn"/>
    <s v="Patty Berry"/>
    <x v="3"/>
    <s v="Bengaluru"/>
    <s v="Fashion"/>
    <s v="Air Max Shoes"/>
    <s v="Nike"/>
    <s v="Bengaluru Hub"/>
    <s v="Todd Dunn"/>
  </r>
  <r>
    <s v="ORD103500"/>
    <s v="CUST13500"/>
    <s v="Sean Santos"/>
    <s v="Male"/>
    <n v="33"/>
    <x v="0"/>
    <x v="712"/>
    <d v="2026-06-19T00:00:00"/>
    <x v="2"/>
    <s v="Hyderabad"/>
    <x v="3"/>
    <s v="P9466"/>
    <s v="iPhone 15"/>
    <x v="5"/>
    <n v="4"/>
    <n v="8357"/>
    <n v="9403.4599999999991"/>
    <n v="10"/>
    <n v="33852.46"/>
    <n v="4185.84"/>
    <x v="0"/>
    <x v="3"/>
    <n v="5"/>
    <s v="Hyderabad Hub"/>
    <s v="David Pearson"/>
    <s v="Sean Santos"/>
    <x v="2"/>
    <s v="Hyderabad"/>
    <s v="Electronics"/>
    <s v="iPhone 15"/>
    <s v="Apple"/>
    <s v="Hyderabad Hub"/>
    <s v="David Pearson"/>
  </r>
  <r>
    <s v="ORD103501"/>
    <s v="CUST13501"/>
    <s v="Katelyn Davis"/>
    <s v="Male"/>
    <n v="52"/>
    <x v="1"/>
    <x v="606"/>
    <d v="2025-07-26T00:00:00"/>
    <x v="2"/>
    <s v="Hyderabad"/>
    <x v="4"/>
    <s v="P8652"/>
    <s v="Air Max Shoes"/>
    <x v="4"/>
    <n v="2"/>
    <n v="18838"/>
    <n v="27387.75"/>
    <n v="20"/>
    <n v="43820.4"/>
    <n v="17099.5"/>
    <x v="3"/>
    <x v="1"/>
    <n v="4"/>
    <s v="Hyderabad Hub"/>
    <s v="Daniel Hudson"/>
    <s v="Katelyn Davis"/>
    <x v="2"/>
    <s v="Hyderabad"/>
    <s v="Fashion"/>
    <s v="Air Max Shoes"/>
    <s v="Nike"/>
    <s v="Hyderabad Hub"/>
    <s v="Daniel Hudson"/>
  </r>
  <r>
    <s v="ORD103502"/>
    <s v="CUST13502"/>
    <s v="Mark Ramirez"/>
    <s v="Female"/>
    <n v="35"/>
    <x v="1"/>
    <x v="387"/>
    <d v="2025-09-07T00:00:00"/>
    <x v="2"/>
    <s v="Hyderabad"/>
    <x v="1"/>
    <s v="P9331"/>
    <s v="Sunflower Oil"/>
    <x v="1"/>
    <n v="3"/>
    <n v="19300"/>
    <n v="27692.14"/>
    <n v="20"/>
    <n v="66461.14"/>
    <n v="25176.42"/>
    <x v="1"/>
    <x v="1"/>
    <n v="3"/>
    <s v="Hyderabad Hub"/>
    <s v="Harold Gonzalez"/>
    <s v="Mark Ramirez"/>
    <x v="2"/>
    <s v="Hyderabad"/>
    <s v="Grocery"/>
    <s v="Sunflower Oil"/>
    <s v="Fortune"/>
    <s v="Hyderabad Hub"/>
    <s v="Harold Gonzalez"/>
  </r>
  <r>
    <s v="ORD103503"/>
    <s v="CUST13503"/>
    <s v="Jennifer Johnston"/>
    <s v="Male"/>
    <n v="20"/>
    <x v="1"/>
    <x v="628"/>
    <d v="2024-11-26T00:00:00"/>
    <x v="1"/>
    <s v="New Delhi"/>
    <x v="4"/>
    <s v="P9455"/>
    <s v="Air Max Shoes"/>
    <x v="4"/>
    <n v="4"/>
    <n v="23865"/>
    <n v="31358.880000000001"/>
    <n v="20"/>
    <n v="100348.42"/>
    <n v="29975.52"/>
    <x v="1"/>
    <x v="0"/>
    <n v="1"/>
    <s v="New Delhi Hub"/>
    <s v="Luke Singleton"/>
    <s v="Jennifer Johnston"/>
    <x v="1"/>
    <s v="New Delhi"/>
    <s v="Fashion"/>
    <s v="Air Max Shoes"/>
    <s v="Nike"/>
    <s v="New Delhi Hub"/>
    <s v="Luke Singleton"/>
  </r>
  <r>
    <s v="ORD103504"/>
    <s v="CUST13504"/>
    <s v="Keith Pierce"/>
    <s v="Male"/>
    <n v="50"/>
    <x v="0"/>
    <x v="493"/>
    <d v="2024-07-01T00:00:00"/>
    <x v="4"/>
    <s v="Chennai"/>
    <x v="0"/>
    <s v="P6004"/>
    <s v="Pressure Cooker"/>
    <x v="0"/>
    <n v="3"/>
    <n v="21080"/>
    <n v="30319.37"/>
    <n v="0"/>
    <n v="90958.11"/>
    <n v="27718.11"/>
    <x v="1"/>
    <x v="2"/>
    <n v="2"/>
    <s v="Chennai Hub"/>
    <s v="Margaret Huerta"/>
    <s v="Keith Pierce"/>
    <x v="4"/>
    <s v="Chennai"/>
    <s v="Home"/>
    <s v="Pressure Cooker"/>
    <s v="Prestige"/>
    <s v="Chennai Hub"/>
    <s v="Margaret Huerta"/>
  </r>
  <r>
    <s v="ORD103505"/>
    <s v="CUST13505"/>
    <s v="Anna Carpenter"/>
    <s v="Male"/>
    <n v="31"/>
    <x v="1"/>
    <x v="454"/>
    <d v="2025-01-01T00:00:00"/>
    <x v="4"/>
    <s v="Chennai"/>
    <x v="2"/>
    <s v="P1571"/>
    <s v="Face Wash"/>
    <x v="2"/>
    <n v="2"/>
    <n v="14461"/>
    <n v="17941.13"/>
    <n v="15"/>
    <n v="30499.919999999998"/>
    <n v="6960.26"/>
    <x v="3"/>
    <x v="1"/>
    <n v="2"/>
    <s v="Chennai Hub"/>
    <s v="Amber Reyes"/>
    <s v="Anna Carpenter"/>
    <x v="4"/>
    <s v="Chennai"/>
    <s v="Beauty"/>
    <s v="Face Wash"/>
    <s v="Loreal"/>
    <s v="Chennai Hub"/>
    <s v="Amber Reyes"/>
  </r>
  <r>
    <s v="ORD103506"/>
    <s v="CUST13506"/>
    <s v="Jill Carpenter"/>
    <s v="Female"/>
    <n v="46"/>
    <x v="0"/>
    <x v="448"/>
    <d v="2024-08-19T00:00:00"/>
    <x v="3"/>
    <s v="Bengaluru"/>
    <x v="4"/>
    <s v="P5224"/>
    <s v="Air Max Shoes"/>
    <x v="4"/>
    <n v="5"/>
    <n v="14736"/>
    <n v="17009.41"/>
    <n v="0"/>
    <n v="85047.05"/>
    <n v="11367.05"/>
    <x v="3"/>
    <x v="2"/>
    <n v="2"/>
    <s v="Bengaluru Hub"/>
    <s v="Kelly Johnson"/>
    <s v="Jill Carpenter"/>
    <x v="3"/>
    <s v="Bengaluru"/>
    <s v="Fashion"/>
    <s v="Air Max Shoes"/>
    <s v="Nike"/>
    <s v="Bengaluru Hub"/>
    <s v="Kelly Johnson"/>
  </r>
  <r>
    <s v="ORD103507"/>
    <s v="CUST13507"/>
    <s v="Matthew Thomas"/>
    <s v="Female"/>
    <n v="43"/>
    <x v="1"/>
    <x v="12"/>
    <d v="2024-12-19T00:00:00"/>
    <x v="3"/>
    <s v="Bengaluru"/>
    <x v="3"/>
    <s v="P3132"/>
    <s v="Galaxy S24"/>
    <x v="3"/>
    <n v="4"/>
    <n v="11592"/>
    <n v="15469.07"/>
    <n v="20"/>
    <n v="49501.02"/>
    <n v="15508.28"/>
    <x v="1"/>
    <x v="0"/>
    <n v="4"/>
    <s v="Bengaluru Hub"/>
    <s v="Chad Vargas"/>
    <s v="Matthew Thomas"/>
    <x v="3"/>
    <s v="Bengaluru"/>
    <s v="Electronics"/>
    <s v="Galaxy S24"/>
    <s v="Samsung"/>
    <s v="Bengaluru Hub"/>
    <s v="Chad Vargas"/>
  </r>
  <r>
    <s v="ORD103508"/>
    <s v="CUST13508"/>
    <s v="Jared Shields"/>
    <s v="Male"/>
    <n v="36"/>
    <x v="0"/>
    <x v="360"/>
    <d v="2024-11-14T00:00:00"/>
    <x v="3"/>
    <s v="Bengaluru"/>
    <x v="2"/>
    <s v="P2567"/>
    <s v="Face Wash"/>
    <x v="2"/>
    <n v="4"/>
    <n v="517"/>
    <n v="755.31"/>
    <n v="15"/>
    <n v="2568.0500000000002"/>
    <n v="953.24"/>
    <x v="1"/>
    <x v="1"/>
    <n v="1"/>
    <s v="Bengaluru Hub"/>
    <s v="Jeremy Murray"/>
    <s v="Jared Shields"/>
    <x v="3"/>
    <s v="Bengaluru"/>
    <s v="Beauty"/>
    <s v="Face Wash"/>
    <s v="Loreal"/>
    <s v="Bengaluru Hub"/>
    <s v="Jeremy Murray"/>
  </r>
  <r>
    <s v="ORD103509"/>
    <s v="CUST13509"/>
    <s v="Richard Ferguson"/>
    <s v="Female"/>
    <n v="29"/>
    <x v="0"/>
    <x v="303"/>
    <d v="2024-07-20T00:00:00"/>
    <x v="0"/>
    <s v="Mumbai"/>
    <x v="3"/>
    <s v="P2949"/>
    <s v="iPhone 15"/>
    <x v="5"/>
    <n v="3"/>
    <n v="24675"/>
    <n v="36174.49"/>
    <n v="5"/>
    <n v="103097.3"/>
    <n v="34498.47"/>
    <x v="1"/>
    <x v="3"/>
    <n v="5"/>
    <s v="Mumbai Hub"/>
    <s v="Jessica Davenport"/>
    <s v="Richard Ferguson"/>
    <x v="0"/>
    <s v="Mumbai"/>
    <s v="Electronics"/>
    <s v="iPhone 15"/>
    <s v="Apple"/>
    <s v="Mumbai Hub"/>
    <s v="Jessica Davenport"/>
  </r>
  <r>
    <s v="ORD103510"/>
    <s v="CUST13510"/>
    <s v="Chad Castro"/>
    <s v="Male"/>
    <n v="35"/>
    <x v="0"/>
    <x v="71"/>
    <d v="2024-07-30T00:00:00"/>
    <x v="1"/>
    <s v="New Delhi"/>
    <x v="3"/>
    <s v="P3289"/>
    <s v="iPhone 15"/>
    <x v="5"/>
    <n v="5"/>
    <n v="28141"/>
    <n v="36515.83"/>
    <n v="5"/>
    <n v="173450.19"/>
    <n v="41874.15"/>
    <x v="0"/>
    <x v="0"/>
    <n v="4"/>
    <s v="New Delhi Hub"/>
    <s v="George Hamilton"/>
    <s v="Chad Castro"/>
    <x v="1"/>
    <s v="New Delhi"/>
    <s v="Electronics"/>
    <s v="iPhone 15"/>
    <s v="Apple"/>
    <s v="New Delhi Hub"/>
    <s v="George Hamilton"/>
  </r>
  <r>
    <s v="ORD103511"/>
    <s v="CUST13511"/>
    <s v="Amanda Ball"/>
    <s v="Female"/>
    <n v="45"/>
    <x v="0"/>
    <x v="351"/>
    <d v="2025-07-15T00:00:00"/>
    <x v="2"/>
    <s v="Hyderabad"/>
    <x v="3"/>
    <s v="P5499"/>
    <s v="Galaxy S24"/>
    <x v="3"/>
    <n v="4"/>
    <n v="2977"/>
    <n v="4187.7700000000004"/>
    <n v="0"/>
    <n v="16751.080000000002"/>
    <n v="4843.08"/>
    <x v="1"/>
    <x v="2"/>
    <n v="4"/>
    <s v="Hyderabad Hub"/>
    <s v="Tina Parker"/>
    <s v="Amanda Ball"/>
    <x v="2"/>
    <s v="Hyderabad"/>
    <s v="Electronics"/>
    <s v="Galaxy S24"/>
    <s v="Samsung"/>
    <s v="Hyderabad Hub"/>
    <s v="Tina Parker"/>
  </r>
  <r>
    <s v="ORD103512"/>
    <s v="CUST13512"/>
    <s v="Sarah Miller"/>
    <s v="Female"/>
    <n v="56"/>
    <x v="0"/>
    <x v="263"/>
    <d v="2026-04-05T00:00:00"/>
    <x v="1"/>
    <s v="New Delhi"/>
    <x v="3"/>
    <s v="P9495"/>
    <s v="iPhone 15"/>
    <x v="5"/>
    <n v="4"/>
    <n v="28101"/>
    <n v="30937.200000000001"/>
    <n v="5"/>
    <n v="117561.36"/>
    <n v="11344.8"/>
    <x v="1"/>
    <x v="2"/>
    <n v="1"/>
    <s v="New Delhi Hub"/>
    <s v="Lauren Diaz"/>
    <s v="Sarah Miller"/>
    <x v="1"/>
    <s v="New Delhi"/>
    <s v="Electronics"/>
    <s v="iPhone 15"/>
    <s v="Apple"/>
    <s v="New Delhi Hub"/>
    <s v="Lauren Diaz"/>
  </r>
  <r>
    <s v="ORD103513"/>
    <s v="CUST13513"/>
    <s v="Christine Miller"/>
    <s v="Female"/>
    <n v="44"/>
    <x v="1"/>
    <x v="464"/>
    <d v="2025-01-09T00:00:00"/>
    <x v="0"/>
    <s v="Pune"/>
    <x v="3"/>
    <s v="P4144"/>
    <s v="iPhone 15"/>
    <x v="5"/>
    <n v="1"/>
    <n v="7819"/>
    <n v="9566.4699999999993"/>
    <n v="20"/>
    <n v="7653.18"/>
    <n v="1747.47"/>
    <x v="0"/>
    <x v="3"/>
    <n v="3"/>
    <s v="Pune Hub"/>
    <s v="John Cruz"/>
    <s v="Christine Miller"/>
    <x v="0"/>
    <s v="Pune"/>
    <s v="Electronics"/>
    <s v="iPhone 15"/>
    <s v="Apple"/>
    <s v="Pune Hub"/>
    <s v="John Cruz"/>
  </r>
  <r>
    <s v="ORD103514"/>
    <s v="CUST13514"/>
    <s v="Gabrielle Myers"/>
    <s v="Female"/>
    <n v="21"/>
    <x v="1"/>
    <x v="94"/>
    <d v="2025-11-09T00:00:00"/>
    <x v="4"/>
    <s v="Chennai"/>
    <x v="2"/>
    <s v="P6338"/>
    <s v="Face Wash"/>
    <x v="2"/>
    <n v="4"/>
    <n v="27000"/>
    <n v="37555.32"/>
    <n v="20"/>
    <n v="120177.02"/>
    <n v="42221.279999999999"/>
    <x v="2"/>
    <x v="2"/>
    <n v="1"/>
    <s v="Chennai Hub"/>
    <s v="Mr. Peter Wagner"/>
    <s v="Gabrielle Myers"/>
    <x v="4"/>
    <s v="Chennai"/>
    <s v="Beauty"/>
    <s v="Face Wash"/>
    <s v="Loreal"/>
    <s v="Chennai Hub"/>
    <s v="Mr. Peter Wagner"/>
  </r>
  <r>
    <s v="ORD103515"/>
    <s v="CUST13515"/>
    <s v="Roger Hartman"/>
    <s v="Male"/>
    <n v="38"/>
    <x v="1"/>
    <x v="364"/>
    <d v="2025-01-02T00:00:00"/>
    <x v="1"/>
    <s v="New Delhi"/>
    <x v="4"/>
    <s v="P9982"/>
    <s v="Air Max Shoes"/>
    <x v="4"/>
    <n v="1"/>
    <n v="25584"/>
    <n v="33047.269999999997"/>
    <n v="10"/>
    <n v="29742.54"/>
    <n v="7463.27"/>
    <x v="3"/>
    <x v="1"/>
    <n v="1"/>
    <s v="New Delhi Hub"/>
    <s v="Richard Hurley"/>
    <s v="Roger Hartman"/>
    <x v="1"/>
    <s v="New Delhi"/>
    <s v="Fashion"/>
    <s v="Air Max Shoes"/>
    <s v="Nike"/>
    <s v="New Delhi Hub"/>
    <s v="Richard Hurley"/>
  </r>
  <r>
    <s v="ORD103516"/>
    <s v="CUST13516"/>
    <s v="Thomas Gonzalez"/>
    <s v="Male"/>
    <n v="45"/>
    <x v="0"/>
    <x v="484"/>
    <d v="2024-10-26T00:00:00"/>
    <x v="4"/>
    <s v="Chennai"/>
    <x v="3"/>
    <s v="P9672"/>
    <s v="iPhone 15"/>
    <x v="5"/>
    <n v="3"/>
    <n v="19353"/>
    <n v="22711.47"/>
    <n v="20"/>
    <n v="54507.53"/>
    <n v="10075.41"/>
    <x v="2"/>
    <x v="1"/>
    <n v="3"/>
    <s v="Chennai Hub"/>
    <s v="Jennifer Davis"/>
    <s v="Thomas Gonzalez"/>
    <x v="4"/>
    <s v="Chennai"/>
    <s v="Electronics"/>
    <s v="iPhone 15"/>
    <s v="Apple"/>
    <s v="Chennai Hub"/>
    <s v="Jennifer Davis"/>
  </r>
  <r>
    <s v="ORD103517"/>
    <s v="CUST13517"/>
    <s v="Ronnie Davis"/>
    <s v="Male"/>
    <n v="35"/>
    <x v="1"/>
    <x v="450"/>
    <d v="2024-08-31T00:00:00"/>
    <x v="2"/>
    <s v="Hyderabad"/>
    <x v="2"/>
    <s v="P6522"/>
    <s v="Face Wash"/>
    <x v="2"/>
    <n v="1"/>
    <n v="29519"/>
    <n v="36642.44"/>
    <n v="0"/>
    <n v="36642.44"/>
    <n v="7123.44"/>
    <x v="2"/>
    <x v="3"/>
    <n v="5"/>
    <s v="Hyderabad Hub"/>
    <s v="Jonathan Johnson"/>
    <s v="Ronnie Davis"/>
    <x v="2"/>
    <s v="Hyderabad"/>
    <s v="Beauty"/>
    <s v="Face Wash"/>
    <s v="Loreal"/>
    <s v="Hyderabad Hub"/>
    <s v="Jonathan Johnson"/>
  </r>
  <r>
    <s v="ORD103518"/>
    <s v="CUST13518"/>
    <s v="Shane Barr"/>
    <s v="Male"/>
    <n v="44"/>
    <x v="0"/>
    <x v="588"/>
    <d v="2025-07-07T00:00:00"/>
    <x v="4"/>
    <s v="Chennai"/>
    <x v="0"/>
    <s v="P9035"/>
    <s v="Pressure Cooker"/>
    <x v="0"/>
    <n v="5"/>
    <n v="20800"/>
    <n v="29426.67"/>
    <n v="20"/>
    <n v="117706.68"/>
    <n v="43133.35"/>
    <x v="2"/>
    <x v="2"/>
    <n v="1"/>
    <s v="Chennai Hub"/>
    <s v="Matthew Pierce"/>
    <s v="Shane Barr"/>
    <x v="4"/>
    <s v="Chennai"/>
    <s v="Home"/>
    <s v="Pressure Cooker"/>
    <s v="Prestige"/>
    <s v="Chennai Hub"/>
    <s v="Matthew Pierce"/>
  </r>
  <r>
    <s v="ORD103519"/>
    <s v="CUST13519"/>
    <s v="Teresa Hanson"/>
    <s v="Male"/>
    <n v="46"/>
    <x v="1"/>
    <x v="174"/>
    <d v="2025-03-14T00:00:00"/>
    <x v="0"/>
    <s v="Pune"/>
    <x v="1"/>
    <s v="P4499"/>
    <s v="Sunflower Oil"/>
    <x v="1"/>
    <n v="2"/>
    <n v="14998"/>
    <n v="19298.080000000002"/>
    <n v="10"/>
    <n v="34736.54"/>
    <n v="8600.16"/>
    <x v="0"/>
    <x v="2"/>
    <n v="5"/>
    <s v="Pune Hub"/>
    <s v="Mary Walker"/>
    <s v="Teresa Hanson"/>
    <x v="0"/>
    <s v="Pune"/>
    <s v="Grocery"/>
    <s v="Sunflower Oil"/>
    <s v="Fortune"/>
    <s v="Pune Hub"/>
    <s v="Mary Walker"/>
  </r>
  <r>
    <s v="ORD103520"/>
    <s v="CUST13520"/>
    <s v="Monica Brown"/>
    <s v="Female"/>
    <n v="59"/>
    <x v="1"/>
    <x v="336"/>
    <d v="2024-08-03T00:00:00"/>
    <x v="1"/>
    <s v="New Delhi"/>
    <x v="1"/>
    <s v="P5699"/>
    <s v="Sunflower Oil"/>
    <x v="1"/>
    <n v="2"/>
    <n v="5952"/>
    <n v="7095.34"/>
    <n v="0"/>
    <n v="14190.68"/>
    <n v="2286.6799999999998"/>
    <x v="3"/>
    <x v="0"/>
    <n v="3"/>
    <s v="New Delhi Hub"/>
    <s v="Ronald Maxwell"/>
    <s v="Monica Brown"/>
    <x v="1"/>
    <s v="New Delhi"/>
    <s v="Grocery"/>
    <s v="Sunflower Oil"/>
    <s v="Fortune"/>
    <s v="New Delhi Hub"/>
    <s v="Ronald Maxwell"/>
  </r>
  <r>
    <s v="ORD103521"/>
    <s v="CUST13521"/>
    <s v="Jessica Vargas"/>
    <s v="Male"/>
    <n v="35"/>
    <x v="1"/>
    <x v="468"/>
    <d v="2025-09-28T00:00:00"/>
    <x v="0"/>
    <s v="Mumbai"/>
    <x v="1"/>
    <s v="P5806"/>
    <s v="Sunflower Oil"/>
    <x v="1"/>
    <n v="5"/>
    <n v="18007"/>
    <n v="22328.02"/>
    <n v="0"/>
    <n v="111640.1"/>
    <n v="21605.1"/>
    <x v="0"/>
    <x v="3"/>
    <n v="4"/>
    <s v="Mumbai Hub"/>
    <s v="Margaret Ross"/>
    <s v="Jessica Vargas"/>
    <x v="0"/>
    <s v="Mumbai"/>
    <s v="Grocery"/>
    <s v="Sunflower Oil"/>
    <s v="Fortune"/>
    <s v="Mumbai Hub"/>
    <s v="Margaret Ross"/>
  </r>
  <r>
    <s v="ORD103522"/>
    <s v="CUST13522"/>
    <s v="James Rodriguez"/>
    <s v="Male"/>
    <n v="36"/>
    <x v="0"/>
    <x v="348"/>
    <d v="2024-11-10T00:00:00"/>
    <x v="1"/>
    <s v="New Delhi"/>
    <x v="4"/>
    <s v="P4395"/>
    <s v="Air Max Shoes"/>
    <x v="4"/>
    <n v="1"/>
    <n v="11548"/>
    <n v="17099.759999999998"/>
    <n v="0"/>
    <n v="17099.759999999998"/>
    <n v="5551.76"/>
    <x v="1"/>
    <x v="2"/>
    <n v="4"/>
    <s v="New Delhi Hub"/>
    <s v="Edwin Baker"/>
    <s v="James Rodriguez"/>
    <x v="1"/>
    <s v="New Delhi"/>
    <s v="Fashion"/>
    <s v="Air Max Shoes"/>
    <s v="Nike"/>
    <s v="New Delhi Hub"/>
    <s v="Edwin Baker"/>
  </r>
  <r>
    <s v="ORD103523"/>
    <s v="CUST13523"/>
    <s v="Joseph Ryan"/>
    <s v="Female"/>
    <n v="53"/>
    <x v="1"/>
    <x v="416"/>
    <d v="2025-03-30T00:00:00"/>
    <x v="3"/>
    <s v="Bengaluru"/>
    <x v="1"/>
    <s v="P5367"/>
    <s v="Sunflower Oil"/>
    <x v="1"/>
    <n v="2"/>
    <n v="1507"/>
    <n v="1714.57"/>
    <n v="5"/>
    <n v="3257.68"/>
    <n v="415.14"/>
    <x v="2"/>
    <x v="2"/>
    <n v="2"/>
    <s v="Bengaluru Hub"/>
    <s v="Heather Smith"/>
    <s v="Joseph Ryan"/>
    <x v="3"/>
    <s v="Bengaluru"/>
    <s v="Grocery"/>
    <s v="Sunflower Oil"/>
    <s v="Fortune"/>
    <s v="Bengaluru Hub"/>
    <s v="Heather Smith"/>
  </r>
  <r>
    <s v="ORD103524"/>
    <s v="CUST13524"/>
    <s v="Robert Garrett"/>
    <s v="Female"/>
    <n v="49"/>
    <x v="1"/>
    <x v="671"/>
    <d v="2026-02-05T00:00:00"/>
    <x v="2"/>
    <s v="Hyderabad"/>
    <x v="4"/>
    <s v="P8218"/>
    <s v="Air Max Shoes"/>
    <x v="4"/>
    <n v="5"/>
    <n v="992"/>
    <n v="1234.17"/>
    <n v="10"/>
    <n v="5553.77"/>
    <n v="1210.8499999999999"/>
    <x v="0"/>
    <x v="3"/>
    <n v="2"/>
    <s v="Hyderabad Hub"/>
    <s v="Angela West"/>
    <s v="Robert Garrett"/>
    <x v="2"/>
    <s v="Hyderabad"/>
    <s v="Fashion"/>
    <s v="Air Max Shoes"/>
    <s v="Nike"/>
    <s v="Hyderabad Hub"/>
    <s v="Angela West"/>
  </r>
  <r>
    <s v="ORD103525"/>
    <s v="CUST13525"/>
    <s v="Jennifer Blackwell DDS"/>
    <s v="Female"/>
    <n v="36"/>
    <x v="1"/>
    <x v="535"/>
    <d v="2025-02-07T00:00:00"/>
    <x v="2"/>
    <s v="Hyderabad"/>
    <x v="3"/>
    <s v="P9382"/>
    <s v="iPhone 15"/>
    <x v="5"/>
    <n v="2"/>
    <n v="25644"/>
    <n v="33587.9"/>
    <n v="5"/>
    <n v="63817.01"/>
    <n v="15887.8"/>
    <x v="1"/>
    <x v="2"/>
    <n v="1"/>
    <s v="Hyderabad Hub"/>
    <s v="Patrick Rowland"/>
    <s v="Jennifer Blackwell DDS"/>
    <x v="2"/>
    <s v="Hyderabad"/>
    <s v="Electronics"/>
    <s v="iPhone 15"/>
    <s v="Apple"/>
    <s v="Hyderabad Hub"/>
    <s v="Patrick Rowland"/>
  </r>
  <r>
    <s v="ORD103526"/>
    <s v="CUST13526"/>
    <s v="Michelle Luna"/>
    <s v="Female"/>
    <n v="39"/>
    <x v="1"/>
    <x v="97"/>
    <d v="2025-05-25T00:00:00"/>
    <x v="3"/>
    <s v="Bengaluru"/>
    <x v="2"/>
    <s v="P9292"/>
    <m/>
    <x v="2"/>
    <n v="4"/>
    <n v="23179"/>
    <n v="26815.34"/>
    <n v="15"/>
    <n v="91172.160000000003"/>
    <n v="14545.36"/>
    <x v="2"/>
    <x v="2"/>
    <n v="4"/>
    <s v="Bengaluru Hub"/>
    <s v="Jeremy Shaw"/>
    <s v="Michelle Luna"/>
    <x v="3"/>
    <s v="Bengaluru"/>
    <s v="Beauty"/>
    <s v="Face Wash"/>
    <s v="Loreal"/>
    <s v="Bengaluru Hub"/>
    <s v="Jeremy Shaw"/>
  </r>
  <r>
    <s v="ORD103527"/>
    <s v="CUST13527"/>
    <s v="Hannah Shaw"/>
    <s v="Male"/>
    <n v="55"/>
    <x v="1"/>
    <x v="43"/>
    <d v="2025-09-29T00:00:00"/>
    <x v="4"/>
    <s v="Chennai"/>
    <x v="3"/>
    <s v="P6658"/>
    <s v="iPhone 15"/>
    <x v="5"/>
    <n v="1"/>
    <n v="8340"/>
    <n v="9451.9500000000007"/>
    <n v="20"/>
    <n v="7561.56"/>
    <n v="1111.95"/>
    <x v="0"/>
    <x v="2"/>
    <n v="4"/>
    <s v="Chennai Hub"/>
    <s v="Jessica Freeman"/>
    <s v="Hannah Shaw"/>
    <x v="4"/>
    <s v="Chennai"/>
    <s v="Electronics"/>
    <s v="iPhone 15"/>
    <s v="Apple"/>
    <s v="Chennai Hub"/>
    <s v="Jessica Freeman"/>
  </r>
  <r>
    <s v="ORD103528"/>
    <s v="CUST13528"/>
    <s v="Christopher Lopez"/>
    <s v="Female"/>
    <n v="27"/>
    <x v="0"/>
    <x v="115"/>
    <d v="2024-07-23T00:00:00"/>
    <x v="4"/>
    <s v="Chennai"/>
    <x v="0"/>
    <s v="P8484"/>
    <s v="Pressure Cooker"/>
    <x v="0"/>
    <n v="4"/>
    <n v="20861"/>
    <n v="23664.69"/>
    <n v="10"/>
    <n v="85192.88"/>
    <n v="11214.76"/>
    <x v="1"/>
    <x v="3"/>
    <n v="2"/>
    <s v="Chennai Hub"/>
    <s v="Scott Johnson"/>
    <s v="Christopher Lopez"/>
    <x v="4"/>
    <s v="Chennai"/>
    <s v="Home"/>
    <s v="Pressure Cooker"/>
    <s v="Prestige"/>
    <s v="Chennai Hub"/>
    <s v="Scott Johnson"/>
  </r>
  <r>
    <s v="ORD103529"/>
    <s v="CUST13529"/>
    <s v="Douglas Herring"/>
    <s v="Female"/>
    <n v="40"/>
    <x v="0"/>
    <x v="312"/>
    <d v="2024-10-11T00:00:00"/>
    <x v="1"/>
    <s v="New Delhi"/>
    <x v="1"/>
    <s v="P6018"/>
    <s v="Sunflower Oil"/>
    <x v="1"/>
    <n v="1"/>
    <n v="8358"/>
    <n v="9328.8700000000008"/>
    <n v="10"/>
    <n v="8395.98"/>
    <n v="970.87"/>
    <x v="0"/>
    <x v="2"/>
    <n v="2"/>
    <s v="New Delhi Hub"/>
    <s v="Bryan Shaw"/>
    <s v="Douglas Herring"/>
    <x v="1"/>
    <s v="New Delhi"/>
    <s v="Grocery"/>
    <s v="Sunflower Oil"/>
    <s v="Fortune"/>
    <s v="New Delhi Hub"/>
    <s v="Bryan Shaw"/>
  </r>
  <r>
    <s v="ORD103530"/>
    <s v="CUST13530"/>
    <s v="Diana Hamilton"/>
    <s v="Female"/>
    <n v="49"/>
    <x v="0"/>
    <x v="378"/>
    <d v="2025-06-06T00:00:00"/>
    <x v="2"/>
    <s v="Hyderabad"/>
    <x v="1"/>
    <s v="P2292"/>
    <s v="Sunflower Oil"/>
    <x v="1"/>
    <n v="2"/>
    <n v="21426"/>
    <n v="25259.59"/>
    <n v="0"/>
    <n v="50519.18"/>
    <n v="7667.18"/>
    <x v="3"/>
    <x v="2"/>
    <n v="4"/>
    <s v="Hyderabad Hub"/>
    <s v="Reginald Marquez"/>
    <s v="Diana Hamilton"/>
    <x v="2"/>
    <s v="Hyderabad"/>
    <s v="Grocery"/>
    <s v="Sunflower Oil"/>
    <s v="Fortune"/>
    <s v="Hyderabad Hub"/>
    <s v="Reginald Marquez"/>
  </r>
  <r>
    <s v="ORD103531"/>
    <s v="CUST13531"/>
    <s v="Tanner Davis"/>
    <s v="Female"/>
    <n v="38"/>
    <x v="1"/>
    <x v="544"/>
    <d v="2024-07-16T00:00:00"/>
    <x v="0"/>
    <s v="Mumbai"/>
    <x v="3"/>
    <s v="P1731"/>
    <s v="Galaxy S24"/>
    <x v="3"/>
    <n v="1"/>
    <n v="1522"/>
    <n v="2011.73"/>
    <n v="0"/>
    <n v="2011.73"/>
    <n v="489.73"/>
    <x v="0"/>
    <x v="0"/>
    <n v="4"/>
    <s v="Mumbai Hub"/>
    <s v="Cindy Brown"/>
    <s v="Tanner Davis"/>
    <x v="0"/>
    <s v="Mumbai"/>
    <s v="Electronics"/>
    <s v="Galaxy S24"/>
    <s v="Samsung"/>
    <s v="Mumbai Hub"/>
    <s v="Cindy Brown"/>
  </r>
  <r>
    <s v="ORD103532"/>
    <s v="CUST13532"/>
    <s v="Richard Martin"/>
    <s v="Male"/>
    <n v="24"/>
    <x v="0"/>
    <x v="638"/>
    <d v="2026-06-10T00:00:00"/>
    <x v="2"/>
    <s v="Hyderabad"/>
    <x v="3"/>
    <s v="P4651"/>
    <s v="iPhone 15"/>
    <x v="5"/>
    <n v="2"/>
    <n v="4209"/>
    <n v="6176.05"/>
    <n v="20"/>
    <n v="9881.68"/>
    <n v="3934.1"/>
    <x v="2"/>
    <x v="3"/>
    <n v="1"/>
    <s v="Hyderabad Hub"/>
    <s v="Suzanne Harris"/>
    <s v="Richard Martin"/>
    <x v="2"/>
    <s v="Hyderabad"/>
    <s v="Electronics"/>
    <s v="iPhone 15"/>
    <s v="Apple"/>
    <s v="Hyderabad Hub"/>
    <s v="Suzanne Harris"/>
  </r>
  <r>
    <s v="ORD103533"/>
    <s v="CUST13533"/>
    <s v="Douglas Barrett"/>
    <s v="Male"/>
    <n v="41"/>
    <x v="0"/>
    <x v="572"/>
    <d v="2026-05-10T00:00:00"/>
    <x v="1"/>
    <s v="New Delhi"/>
    <x v="1"/>
    <s v="P9849"/>
    <s v="Sunflower Oil"/>
    <x v="1"/>
    <n v="4"/>
    <n v="29710"/>
    <n v="34009.47"/>
    <n v="20"/>
    <n v="108830.3"/>
    <n v="17197.88"/>
    <x v="2"/>
    <x v="0"/>
    <n v="3"/>
    <s v="New Delhi Hub"/>
    <s v="Joseph Baldwin"/>
    <s v="Douglas Barrett"/>
    <x v="1"/>
    <s v="New Delhi"/>
    <s v="Grocery"/>
    <s v="Sunflower Oil"/>
    <s v="Fortune"/>
    <s v="New Delhi Hub"/>
    <s v="Joseph Baldwin"/>
  </r>
  <r>
    <s v="ORD103534"/>
    <s v="CUST13534"/>
    <s v="Bethany Scott"/>
    <s v="Female"/>
    <n v="56"/>
    <x v="0"/>
    <x v="355"/>
    <d v="2025-12-03T00:00:00"/>
    <x v="3"/>
    <s v="Bengaluru"/>
    <x v="3"/>
    <s v="P1552"/>
    <m/>
    <x v="3"/>
    <n v="1"/>
    <n v="22531"/>
    <n v="32795.25"/>
    <n v="10"/>
    <n v="29515.73"/>
    <n v="10264.25"/>
    <x v="0"/>
    <x v="3"/>
    <n v="3"/>
    <s v="Bengaluru Hub"/>
    <s v="Karen Wang"/>
    <s v="Bethany Scott"/>
    <x v="3"/>
    <s v="Bengaluru"/>
    <s v="Electronics"/>
    <s v="Galaxy S24"/>
    <s v="Samsung"/>
    <s v="Bengaluru Hub"/>
    <s v="Karen Wang"/>
  </r>
  <r>
    <s v="ORD103535"/>
    <s v="CUST13535"/>
    <s v="Chelsea Ray"/>
    <s v="Female"/>
    <n v="38"/>
    <x v="1"/>
    <x v="544"/>
    <d v="2025-11-13T00:00:00"/>
    <x v="2"/>
    <s v="Hyderabad"/>
    <x v="3"/>
    <s v="P9990"/>
    <s v="iPhone 15"/>
    <x v="5"/>
    <n v="1"/>
    <n v="13188"/>
    <n v="15621.18"/>
    <n v="10"/>
    <n v="14059.06"/>
    <n v="2433.1799999999998"/>
    <x v="2"/>
    <x v="1"/>
    <n v="2"/>
    <s v="Hyderabad Hub"/>
    <s v="Robin Pratt"/>
    <s v="Chelsea Ray"/>
    <x v="2"/>
    <s v="Hyderabad"/>
    <s v="Electronics"/>
    <s v="iPhone 15"/>
    <s v="Apple"/>
    <s v="Hyderabad Hub"/>
    <s v="Robin Pratt"/>
  </r>
  <r>
    <s v="ORD103536"/>
    <s v="CUST13536"/>
    <s v="Victoria Cruz"/>
    <s v="Female"/>
    <n v="21"/>
    <x v="1"/>
    <x v="303"/>
    <d v="2024-07-29T00:00:00"/>
    <x v="2"/>
    <s v="Hyderabad"/>
    <x v="3"/>
    <s v="P5405"/>
    <s v="iPhone 15"/>
    <x v="5"/>
    <n v="3"/>
    <n v="7465"/>
    <n v="9697.2099999999991"/>
    <n v="20"/>
    <n v="23273.3"/>
    <n v="6696.63"/>
    <x v="0"/>
    <x v="3"/>
    <n v="3"/>
    <s v="Hyderabad Hub"/>
    <s v="Brandon Brown"/>
    <s v="Victoria Cruz"/>
    <x v="2"/>
    <s v="Hyderabad"/>
    <s v="Electronics"/>
    <s v="iPhone 15"/>
    <s v="Apple"/>
    <s v="Hyderabad Hub"/>
    <s v="Brandon Brown"/>
  </r>
  <r>
    <s v="ORD103537"/>
    <s v="CUST13537"/>
    <s v="Timothy Howell"/>
    <s v="Female"/>
    <n v="35"/>
    <x v="1"/>
    <x v="400"/>
    <d v="2024-09-11T00:00:00"/>
    <x v="4"/>
    <s v="Chennai"/>
    <x v="0"/>
    <s v="P3180"/>
    <s v="Pressure Cooker"/>
    <x v="0"/>
    <n v="1"/>
    <n v="3832"/>
    <n v="5684.96"/>
    <n v="20"/>
    <n v="4547.97"/>
    <n v="1852.96"/>
    <x v="2"/>
    <x v="2"/>
    <n v="5"/>
    <s v="Chennai Hub"/>
    <s v="Adrian Watson"/>
    <s v="Timothy Howell"/>
    <x v="4"/>
    <s v="Chennai"/>
    <s v="Home"/>
    <s v="Pressure Cooker"/>
    <s v="Prestige"/>
    <s v="Chennai Hub"/>
    <s v="Adrian Watson"/>
  </r>
  <r>
    <s v="ORD103538"/>
    <s v="CUST13538"/>
    <s v="Bradley Flores"/>
    <s v="Male"/>
    <n v="27"/>
    <x v="1"/>
    <x v="442"/>
    <d v="2025-12-04T00:00:00"/>
    <x v="2"/>
    <s v="Hyderabad"/>
    <x v="1"/>
    <s v="P2483"/>
    <s v="Sunflower Oil"/>
    <x v="1"/>
    <n v="4"/>
    <n v="11392"/>
    <n v="16969.240000000002"/>
    <n v="0"/>
    <n v="67876.960000000006"/>
    <n v="22308.959999999999"/>
    <x v="1"/>
    <x v="0"/>
    <n v="1"/>
    <s v="Hyderabad Hub"/>
    <s v="Katie Mejia"/>
    <s v="Bradley Flores"/>
    <x v="2"/>
    <s v="Hyderabad"/>
    <s v="Grocery"/>
    <s v="Sunflower Oil"/>
    <s v="Fortune"/>
    <s v="Hyderabad Hub"/>
    <s v="Katie Mejia"/>
  </r>
  <r>
    <s v="ORD103539"/>
    <s v="CUST13539"/>
    <s v="Kimberly Jordan"/>
    <s v="Female"/>
    <n v="28"/>
    <x v="0"/>
    <x v="520"/>
    <d v="2026-05-11T00:00:00"/>
    <x v="0"/>
    <s v="Mumbai"/>
    <x v="3"/>
    <s v="P6730"/>
    <s v="Galaxy S24"/>
    <x v="3"/>
    <n v="1"/>
    <n v="12849"/>
    <n v="17715.09"/>
    <n v="10"/>
    <n v="15943.58"/>
    <n v="4866.09"/>
    <x v="2"/>
    <x v="3"/>
    <n v="5"/>
    <s v="Mumbai Hub"/>
    <s v="Kelly Collins"/>
    <s v="Kimberly Jordan"/>
    <x v="0"/>
    <s v="Mumbai"/>
    <s v="Electronics"/>
    <s v="Galaxy S24"/>
    <s v="Samsung"/>
    <s v="Mumbai Hub"/>
    <s v="Kelly Collins"/>
  </r>
  <r>
    <s v="ORD103540"/>
    <s v="CUST13540"/>
    <s v="Beth Wang"/>
    <s v="Male"/>
    <n v="44"/>
    <x v="0"/>
    <x v="16"/>
    <d v="2025-09-06T00:00:00"/>
    <x v="0"/>
    <s v="Mumbai"/>
    <x v="0"/>
    <s v="P3845"/>
    <s v="Pressure Cooker"/>
    <x v="0"/>
    <n v="4"/>
    <n v="8709"/>
    <n v="12432.9"/>
    <n v="5"/>
    <n v="47245.02"/>
    <n v="14895.6"/>
    <x v="2"/>
    <x v="0"/>
    <n v="1"/>
    <s v="Mumbai Hub"/>
    <s v="Cynthia Farley"/>
    <s v="Beth Wang"/>
    <x v="0"/>
    <s v="Mumbai"/>
    <s v="Home"/>
    <s v="Pressure Cooker"/>
    <s v="Prestige"/>
    <s v="Mumbai Hub"/>
    <s v="Cynthia Farley"/>
  </r>
  <r>
    <s v="ORD103541"/>
    <s v="CUST13541"/>
    <s v="Kyle Powell"/>
    <s v="Male"/>
    <n v="18"/>
    <x v="0"/>
    <x v="327"/>
    <d v="2025-04-12T00:00:00"/>
    <x v="4"/>
    <s v="Chennai"/>
    <x v="0"/>
    <s v="P7167"/>
    <s v="Pressure Cooker"/>
    <x v="0"/>
    <n v="5"/>
    <n v="9572"/>
    <n v="12319.41"/>
    <n v="15"/>
    <n v="52357.49"/>
    <n v="13737.05"/>
    <x v="3"/>
    <x v="2"/>
    <n v="4"/>
    <s v="Chennai Hub"/>
    <s v="Linda Thomas"/>
    <s v="Kyle Powell"/>
    <x v="4"/>
    <s v="Chennai"/>
    <s v="Home"/>
    <s v="Pressure Cooker"/>
    <s v="Prestige"/>
    <s v="Chennai Hub"/>
    <s v="Linda Thomas"/>
  </r>
  <r>
    <s v="ORD103542"/>
    <s v="CUST13542"/>
    <s v="Samuel Moore"/>
    <s v="Female"/>
    <n v="30"/>
    <x v="1"/>
    <x v="533"/>
    <d v="2025-02-28T00:00:00"/>
    <x v="1"/>
    <s v="New Delhi"/>
    <x v="1"/>
    <s v="P8711"/>
    <m/>
    <x v="1"/>
    <n v="2"/>
    <n v="28324"/>
    <n v="33643.279999999999"/>
    <n v="20"/>
    <n v="53829.25"/>
    <n v="10638.56"/>
    <x v="3"/>
    <x v="3"/>
    <n v="5"/>
    <s v="New Delhi Hub"/>
    <s v="Angelica Garcia"/>
    <s v="Samuel Moore"/>
    <x v="1"/>
    <s v="New Delhi"/>
    <s v="Grocery"/>
    <s v="Sunflower Oil"/>
    <s v="Fortune"/>
    <s v="New Delhi Hub"/>
    <s v="Angelica Garcia"/>
  </r>
  <r>
    <s v="ORD103543"/>
    <s v="CUST13543"/>
    <s v="Joseph Bailey"/>
    <s v="Female"/>
    <n v="37"/>
    <x v="1"/>
    <x v="157"/>
    <d v="2024-12-30T00:00:00"/>
    <x v="4"/>
    <s v="Chennai"/>
    <x v="2"/>
    <s v="P4388"/>
    <s v="Face Wash"/>
    <x v="2"/>
    <n v="5"/>
    <n v="23338"/>
    <n v="26738.26"/>
    <n v="20"/>
    <n v="106953.04"/>
    <n v="17001.3"/>
    <x v="1"/>
    <x v="2"/>
    <n v="5"/>
    <s v="Chennai Hub"/>
    <s v="Gloria Bradley"/>
    <s v="Joseph Bailey"/>
    <x v="4"/>
    <s v="Chennai"/>
    <s v="Beauty"/>
    <s v="Face Wash"/>
    <s v="Loreal"/>
    <s v="Chennai Hub"/>
    <s v="Gloria Bradley"/>
  </r>
  <r>
    <s v="ORD103544"/>
    <s v="CUST13544"/>
    <s v="Chelsey Jones"/>
    <s v="Male"/>
    <n v="55"/>
    <x v="1"/>
    <x v="172"/>
    <d v="2025-05-30T00:00:00"/>
    <x v="2"/>
    <s v="Hyderabad"/>
    <x v="1"/>
    <s v="P2283"/>
    <s v="Sunflower Oil"/>
    <x v="1"/>
    <n v="1"/>
    <n v="9006"/>
    <n v="9959.7000000000007"/>
    <n v="0"/>
    <n v="9959.7000000000007"/>
    <n v="953.7"/>
    <x v="3"/>
    <x v="0"/>
    <n v="5"/>
    <s v="Hyderabad Hub"/>
    <s v="Rachel Reed"/>
    <s v="Chelsey Jones"/>
    <x v="2"/>
    <s v="Hyderabad"/>
    <s v="Grocery"/>
    <s v="Sunflower Oil"/>
    <s v="Fortune"/>
    <s v="Hyderabad Hub"/>
    <s v="Rachel Reed"/>
  </r>
  <r>
    <s v="ORD103545"/>
    <s v="CUST13545"/>
    <s v="Allison Moreno"/>
    <s v="Female"/>
    <n v="50"/>
    <x v="1"/>
    <x v="332"/>
    <d v="2024-09-28T00:00:00"/>
    <x v="4"/>
    <s v="Chennai"/>
    <x v="3"/>
    <s v="P8173"/>
    <s v="Galaxy S24"/>
    <x v="3"/>
    <n v="5"/>
    <n v="1021"/>
    <n v="1127.95"/>
    <n v="20"/>
    <n v="4511.8"/>
    <n v="534.75"/>
    <x v="2"/>
    <x v="0"/>
    <n v="3"/>
    <s v="Chennai Hub"/>
    <s v="Alejandro Fernandez"/>
    <s v="Allison Moreno"/>
    <x v="4"/>
    <s v="Chennai"/>
    <s v="Electronics"/>
    <s v="Galaxy S24"/>
    <s v="Samsung"/>
    <s v="Chennai Hub"/>
    <s v="Alejandro Fernandez"/>
  </r>
  <r>
    <s v="ORD103546"/>
    <s v="CUST13546"/>
    <s v="Belinda Stevens"/>
    <s v="Male"/>
    <n v="23"/>
    <x v="1"/>
    <x v="426"/>
    <d v="2025-07-16T00:00:00"/>
    <x v="0"/>
    <s v="Mumbai"/>
    <x v="4"/>
    <s v="P9598"/>
    <s v="Air Max Shoes"/>
    <x v="4"/>
    <n v="3"/>
    <n v="11728"/>
    <n v="14245.9"/>
    <n v="0"/>
    <n v="42737.7"/>
    <n v="7553.7"/>
    <x v="0"/>
    <x v="2"/>
    <n v="5"/>
    <s v="Mumbai Hub"/>
    <s v="Brady Martinez"/>
    <s v="Belinda Stevens"/>
    <x v="0"/>
    <s v="Mumbai"/>
    <s v="Fashion"/>
    <s v="Air Max Shoes"/>
    <s v="Nike"/>
    <s v="Mumbai Hub"/>
    <s v="Brady Martinez"/>
  </r>
  <r>
    <s v="ORD103547"/>
    <s v="CUST13547"/>
    <s v="Keith White"/>
    <s v="Female"/>
    <n v="58"/>
    <x v="0"/>
    <x v="338"/>
    <d v="2024-10-12T00:00:00"/>
    <x v="4"/>
    <s v="Chennai"/>
    <x v="0"/>
    <s v="P2618"/>
    <s v="Pressure Cooker"/>
    <x v="0"/>
    <n v="4"/>
    <n v="3451"/>
    <n v="4741.8100000000004"/>
    <n v="15"/>
    <n v="16122.15"/>
    <n v="5163.24"/>
    <x v="0"/>
    <x v="3"/>
    <n v="3"/>
    <s v="Chennai Hub"/>
    <s v="Thomas Malone"/>
    <s v="Keith White"/>
    <x v="4"/>
    <s v="Chennai"/>
    <s v="Home"/>
    <s v="Pressure Cooker"/>
    <s v="Prestige"/>
    <s v="Chennai Hub"/>
    <s v="Thomas Malone"/>
  </r>
  <r>
    <s v="ORD103548"/>
    <s v="CUST13548"/>
    <s v="Colleen Kelley"/>
    <s v="Male"/>
    <n v="23"/>
    <x v="1"/>
    <x v="400"/>
    <d v="2024-10-19T00:00:00"/>
    <x v="5"/>
    <s v="Hyderabad"/>
    <x v="4"/>
    <s v="P9741"/>
    <s v="Air Max Shoes"/>
    <x v="4"/>
    <n v="5"/>
    <n v="15243"/>
    <n v="19474.54"/>
    <n v="20"/>
    <n v="77898.16"/>
    <n v="21157.7"/>
    <x v="1"/>
    <x v="1"/>
    <n v="3"/>
    <s v="Hyderabad Hub"/>
    <s v="Cindy Nichols"/>
    <s v="Colleen Kelley"/>
    <x v="2"/>
    <s v="Hyderabad"/>
    <s v="Fashion"/>
    <s v="Air Max Shoes"/>
    <s v="Nike"/>
    <s v="Hyderabad Hub"/>
    <s v="Cindy Nichols"/>
  </r>
  <r>
    <s v="ORD103549"/>
    <s v="CUST13549"/>
    <s v="Jeffrey Olson"/>
    <s v="Female"/>
    <n v="36"/>
    <x v="1"/>
    <x v="507"/>
    <d v="2025-07-07T00:00:00"/>
    <x v="4"/>
    <s v="Chennai"/>
    <x v="3"/>
    <s v="P8824"/>
    <s v="iPhone 15"/>
    <x v="5"/>
    <n v="2"/>
    <n v="28041"/>
    <n v="41811.620000000003"/>
    <n v="15"/>
    <n v="71079.75"/>
    <n v="27541.24"/>
    <x v="2"/>
    <x v="0"/>
    <n v="3"/>
    <s v="Chennai Hub"/>
    <s v="Kelly Henson"/>
    <s v="Jeffrey Olson"/>
    <x v="4"/>
    <s v="Chennai"/>
    <s v="Electronics"/>
    <s v="iPhone 15"/>
    <s v="Apple"/>
    <s v="Chennai Hub"/>
    <s v="Kelly Henson"/>
  </r>
  <r>
    <s v="ORD103550"/>
    <s v="CUST13550"/>
    <s v="Christina Blevins"/>
    <s v="Female"/>
    <n v="35"/>
    <x v="0"/>
    <x v="555"/>
    <d v="2024-10-11T00:00:00"/>
    <x v="3"/>
    <s v="Bengaluru"/>
    <x v="0"/>
    <s v="P5557"/>
    <s v="Pressure Cooker"/>
    <x v="0"/>
    <n v="4"/>
    <n v="26624"/>
    <n v="32485.119999999999"/>
    <n v="10"/>
    <n v="116946.43"/>
    <n v="23444.48"/>
    <x v="2"/>
    <x v="0"/>
    <n v="2"/>
    <s v="Bengaluru Hub"/>
    <s v="David Allen"/>
    <s v="Christina Blevins"/>
    <x v="3"/>
    <s v="Bengaluru"/>
    <s v="Home"/>
    <s v="Pressure Cooker"/>
    <s v="Prestige"/>
    <s v="Bengaluru Hub"/>
    <s v="David Allen"/>
  </r>
  <r>
    <s v="ORD103551"/>
    <s v="CUST13551"/>
    <s v="Jonathan Jackson"/>
    <s v="Male"/>
    <n v="18"/>
    <x v="0"/>
    <x v="78"/>
    <d v="2025-03-19T00:00:00"/>
    <x v="0"/>
    <s v="Mumbai"/>
    <x v="2"/>
    <s v="P4777"/>
    <s v="Face Wash"/>
    <x v="2"/>
    <n v="2"/>
    <n v="26404"/>
    <n v="34356.080000000002"/>
    <n v="0"/>
    <n v="68712.160000000003"/>
    <n v="15904.16"/>
    <x v="3"/>
    <x v="2"/>
    <n v="1"/>
    <s v="Mumbai Hub"/>
    <s v="Alyssa Aguilar"/>
    <s v="Jonathan Jackson"/>
    <x v="0"/>
    <s v="Mumbai"/>
    <s v="Beauty"/>
    <s v="Face Wash"/>
    <s v="Loreal"/>
    <s v="Mumbai Hub"/>
    <s v="Alyssa Aguilar"/>
  </r>
  <r>
    <s v="ORD103552"/>
    <s v="CUST13552"/>
    <s v="Sherri Weber"/>
    <s v="Female"/>
    <n v="41"/>
    <x v="0"/>
    <x v="203"/>
    <d v="2024-08-07T00:00:00"/>
    <x v="4"/>
    <s v="Chennai"/>
    <x v="0"/>
    <s v="P1474"/>
    <s v="Pressure Cooker"/>
    <x v="0"/>
    <n v="4"/>
    <n v="27141"/>
    <n v="31366.75"/>
    <n v="0"/>
    <n v="125467"/>
    <n v="16903"/>
    <x v="2"/>
    <x v="2"/>
    <n v="5"/>
    <s v="Chennai Hub"/>
    <s v="Lauren Moore"/>
    <s v="Sherri Weber"/>
    <x v="4"/>
    <s v="Chennai"/>
    <s v="Home"/>
    <s v="Pressure Cooker"/>
    <s v="Prestige"/>
    <s v="Chennai Hub"/>
    <s v="Lauren Moore"/>
  </r>
  <r>
    <s v="ORD103553"/>
    <s v="CUST13553"/>
    <s v="Cheryl Burns"/>
    <s v="Male"/>
    <n v="58"/>
    <x v="0"/>
    <x v="717"/>
    <d v="2024-12-10T00:00:00"/>
    <x v="3"/>
    <s v="Bengaluru"/>
    <x v="3"/>
    <s v="P1718"/>
    <s v="Galaxy S24"/>
    <x v="3"/>
    <n v="4"/>
    <n v="19790"/>
    <n v="24953.52"/>
    <n v="20"/>
    <n v="79851.259999999995"/>
    <n v="20654.080000000002"/>
    <x v="3"/>
    <x v="1"/>
    <n v="2"/>
    <s v="Bengaluru Hub"/>
    <s v="Colleen Chung"/>
    <s v="Cheryl Burns"/>
    <x v="3"/>
    <s v="Bengaluru"/>
    <s v="Electronics"/>
    <s v="Galaxy S24"/>
    <s v="Samsung"/>
    <s v="Bengaluru Hub"/>
    <s v="Colleen Chung"/>
  </r>
  <r>
    <s v="ORD103554"/>
    <s v="CUST13554"/>
    <s v="Dr. Debra Harrison MD"/>
    <s v="Female"/>
    <n v="24"/>
    <x v="1"/>
    <x v="434"/>
    <d v="2024-07-25T00:00:00"/>
    <x v="2"/>
    <s v="Hyderabad"/>
    <x v="2"/>
    <s v="P7457"/>
    <s v="Face Wash"/>
    <x v="2"/>
    <n v="4"/>
    <n v="28517"/>
    <n v="40377.32"/>
    <n v="10"/>
    <n v="145358.35"/>
    <n v="47441.279999999999"/>
    <x v="0"/>
    <x v="0"/>
    <n v="4"/>
    <s v="Hyderabad Hub"/>
    <s v="Sandy Skinner"/>
    <s v="Dr. Debra Harrison MD"/>
    <x v="2"/>
    <s v="Hyderabad"/>
    <s v="Beauty"/>
    <s v="Face Wash"/>
    <s v="Loreal"/>
    <s v="Hyderabad Hub"/>
    <s v="Sandy Skinner"/>
  </r>
  <r>
    <s v="ORD103555"/>
    <s v="CUST13555"/>
    <s v="Nicholas Warren"/>
    <s v="Male"/>
    <n v="35"/>
    <x v="1"/>
    <x v="206"/>
    <d v="2024-09-30T00:00:00"/>
    <x v="0"/>
    <s v="Pune"/>
    <x v="4"/>
    <s v="P1534"/>
    <s v="Air Max Shoes"/>
    <x v="4"/>
    <n v="1"/>
    <n v="8254"/>
    <n v="10251.68"/>
    <n v="10"/>
    <n v="9226.51"/>
    <n v="1997.68"/>
    <x v="0"/>
    <x v="0"/>
    <n v="5"/>
    <s v="Pune Hub"/>
    <s v="Ronald Lowe"/>
    <s v="Nicholas Warren"/>
    <x v="0"/>
    <s v="Pune"/>
    <s v="Fashion"/>
    <s v="Air Max Shoes"/>
    <s v="Nike"/>
    <s v="Pune Hub"/>
    <s v="Ronald Lowe"/>
  </r>
  <r>
    <s v="ORD103556"/>
    <s v="CUST13556"/>
    <s v="Nicholas Martinez"/>
    <s v="Male"/>
    <n v="26"/>
    <x v="1"/>
    <x v="355"/>
    <d v="2025-02-18T00:00:00"/>
    <x v="2"/>
    <s v="Hyderabad"/>
    <x v="2"/>
    <s v="P1548"/>
    <s v="Face Wash"/>
    <x v="2"/>
    <n v="3"/>
    <n v="16027"/>
    <n v="19493.77"/>
    <n v="15"/>
    <n v="49709.11"/>
    <n v="10400.31"/>
    <x v="0"/>
    <x v="3"/>
    <n v="5"/>
    <s v="Hyderabad Hub"/>
    <s v="Aaron Fisher"/>
    <s v="Nicholas Martinez"/>
    <x v="2"/>
    <s v="Hyderabad"/>
    <s v="Beauty"/>
    <s v="Face Wash"/>
    <s v="Loreal"/>
    <s v="Hyderabad Hub"/>
    <s v="Aaron Fisher"/>
  </r>
  <r>
    <s v="ORD103557"/>
    <s v="CUST13557"/>
    <s v="Thomas Santos"/>
    <s v="Female"/>
    <n v="58"/>
    <x v="0"/>
    <x v="657"/>
    <d v="2025-03-29T00:00:00"/>
    <x v="2"/>
    <s v="Hyderabad"/>
    <x v="1"/>
    <s v="P7248"/>
    <s v="Sunflower Oil"/>
    <x v="1"/>
    <n v="4"/>
    <n v="20141"/>
    <n v="24830.9"/>
    <n v="0"/>
    <n v="99323.6"/>
    <n v="18759.599999999999"/>
    <x v="3"/>
    <x v="2"/>
    <n v="4"/>
    <s v="Hyderabad Hub"/>
    <s v="Daniel Ballard"/>
    <s v="Thomas Santos"/>
    <x v="2"/>
    <s v="Hyderabad"/>
    <s v="Grocery"/>
    <s v="Sunflower Oil"/>
    <s v="Fortune"/>
    <s v="Hyderabad Hub"/>
    <s v="Daniel Ballard"/>
  </r>
  <r>
    <s v="ORD103558"/>
    <s v="CUST13558"/>
    <s v="Matthew Powell"/>
    <s v="Male"/>
    <n v="27"/>
    <x v="1"/>
    <x v="78"/>
    <d v="2024-08-24T00:00:00"/>
    <x v="4"/>
    <s v="Chennai"/>
    <x v="2"/>
    <s v="P3824"/>
    <s v="Face Wash"/>
    <x v="2"/>
    <n v="3"/>
    <n v="9624"/>
    <n v="14269.88"/>
    <n v="20"/>
    <n v="34247.71"/>
    <n v="13937.64"/>
    <x v="1"/>
    <x v="1"/>
    <n v="1"/>
    <s v="Chennai Hub"/>
    <s v="Timothy Davis MD"/>
    <s v="Matthew Powell"/>
    <x v="4"/>
    <s v="Chennai"/>
    <s v="Beauty"/>
    <s v="Face Wash"/>
    <s v="Loreal"/>
    <s v="Chennai Hub"/>
    <s v="Timothy Davis MD"/>
  </r>
  <r>
    <s v="ORD103559"/>
    <s v="CUST13559"/>
    <s v="Maria Miller"/>
    <s v="Female"/>
    <n v="52"/>
    <x v="1"/>
    <x v="673"/>
    <d v="2025-10-06T00:00:00"/>
    <x v="0"/>
    <s v="Pune"/>
    <x v="4"/>
    <s v="P4225"/>
    <s v="Air Max Shoes"/>
    <x v="4"/>
    <n v="2"/>
    <n v="3749"/>
    <n v="4284.08"/>
    <n v="5"/>
    <n v="8139.75"/>
    <n v="1070.1600000000001"/>
    <x v="0"/>
    <x v="0"/>
    <n v="3"/>
    <s v="Pune Hub"/>
    <s v="Jennifer Webb"/>
    <s v="Maria Miller"/>
    <x v="0"/>
    <s v="Pune"/>
    <s v="Fashion"/>
    <s v="Air Max Shoes"/>
    <s v="Nike"/>
    <s v="Pune Hub"/>
    <s v="Jennifer Webb"/>
  </r>
  <r>
    <s v="ORD103560"/>
    <s v="CUST13560"/>
    <s v="Stephanie Norris"/>
    <s v="Male"/>
    <n v="36"/>
    <x v="0"/>
    <x v="383"/>
    <d v="2025-10-24T00:00:00"/>
    <x v="3"/>
    <s v="Bengaluru"/>
    <x v="3"/>
    <s v="P6236"/>
    <m/>
    <x v="5"/>
    <n v="4"/>
    <n v="27511"/>
    <n v="39505.800000000003"/>
    <n v="5"/>
    <n v="150122.04"/>
    <n v="47979.199999999997"/>
    <x v="2"/>
    <x v="3"/>
    <n v="5"/>
    <s v="Bengaluru Hub"/>
    <s v="Steven Bell"/>
    <s v="Stephanie Norris"/>
    <x v="3"/>
    <s v="Bengaluru"/>
    <s v="Electronics"/>
    <s v="iPhone 15"/>
    <s v="Apple"/>
    <s v="Bengaluru Hub"/>
    <s v="Steven Bell"/>
  </r>
  <r>
    <s v="ORD103561"/>
    <s v="CUST13561"/>
    <s v="Amber Graham"/>
    <s v="Female"/>
    <n v="54"/>
    <x v="0"/>
    <x v="143"/>
    <d v="2026-03-30T00:00:00"/>
    <x v="2"/>
    <s v="Hyderabad"/>
    <x v="4"/>
    <s v="P3366"/>
    <s v="Air Max Shoes"/>
    <x v="4"/>
    <n v="4"/>
    <n v="29434"/>
    <n v="42980.45"/>
    <n v="5"/>
    <n v="163325.71"/>
    <n v="54185.8"/>
    <x v="0"/>
    <x v="0"/>
    <n v="1"/>
    <s v="Hyderabad Hub"/>
    <s v="David Smith"/>
    <s v="Amber Graham"/>
    <x v="2"/>
    <s v="Hyderabad"/>
    <s v="Fashion"/>
    <s v="Air Max Shoes"/>
    <s v="Nike"/>
    <s v="Hyderabad Hub"/>
    <s v="David Smith"/>
  </r>
  <r>
    <s v="ORD103562"/>
    <s v="CUST13562"/>
    <s v="Amanda Mendez"/>
    <s v="Male"/>
    <n v="28"/>
    <x v="0"/>
    <x v="272"/>
    <d v="2024-10-08T00:00:00"/>
    <x v="4"/>
    <s v="Chennai"/>
    <x v="3"/>
    <s v="P7259"/>
    <s v="Galaxy S24"/>
    <x v="3"/>
    <n v="2"/>
    <n v="19180"/>
    <n v="21794.43"/>
    <n v="15"/>
    <n v="37050.53"/>
    <n v="5228.8599999999997"/>
    <x v="3"/>
    <x v="0"/>
    <n v="5"/>
    <s v="Chennai Hub"/>
    <s v="Leslie James"/>
    <s v="Amanda Mendez"/>
    <x v="4"/>
    <s v="Chennai"/>
    <s v="Electronics"/>
    <s v="Galaxy S24"/>
    <s v="Samsung"/>
    <s v="Chennai Hub"/>
    <s v="Leslie James"/>
  </r>
  <r>
    <s v="ORD103563"/>
    <s v="CUST13563"/>
    <s v="Kyle Alexander"/>
    <s v="Female"/>
    <n v="18"/>
    <x v="1"/>
    <x v="475"/>
    <d v="2025-11-23T00:00:00"/>
    <x v="2"/>
    <s v="Hyderabad"/>
    <x v="1"/>
    <s v="P2541"/>
    <s v="Sunflower Oil"/>
    <x v="1"/>
    <n v="1"/>
    <n v="1744"/>
    <n v="2333.13"/>
    <n v="15"/>
    <n v="1983.16"/>
    <n v="589.13"/>
    <x v="1"/>
    <x v="1"/>
    <n v="4"/>
    <s v="Hyderabad Hub"/>
    <s v="Cynthia Williams"/>
    <s v="Kyle Alexander"/>
    <x v="2"/>
    <s v="Hyderabad"/>
    <s v="Grocery"/>
    <s v="Sunflower Oil"/>
    <s v="Fortune"/>
    <s v="Hyderabad Hub"/>
    <s v="Cynthia Williams"/>
  </r>
  <r>
    <s v="ORD103564"/>
    <s v="CUST13564"/>
    <s v="Amanda Burns"/>
    <s v="Female"/>
    <n v="35"/>
    <x v="0"/>
    <x v="53"/>
    <d v="2025-10-25T00:00:00"/>
    <x v="0"/>
    <s v="Pune"/>
    <x v="2"/>
    <s v="P7068"/>
    <s v="Face Wash"/>
    <x v="2"/>
    <n v="4"/>
    <n v="5351"/>
    <n v="7833.23"/>
    <n v="0"/>
    <n v="31332.92"/>
    <n v="9928.92"/>
    <x v="3"/>
    <x v="1"/>
    <n v="5"/>
    <s v="Pune Hub"/>
    <s v="Kristen Cruz"/>
    <s v="Amanda Burns"/>
    <x v="0"/>
    <s v="Pune"/>
    <s v="Beauty"/>
    <s v="Face Wash"/>
    <s v="Loreal"/>
    <s v="Pune Hub"/>
    <s v="Kristen Cruz"/>
  </r>
  <r>
    <s v="ORD103565"/>
    <s v="CUST13565"/>
    <s v="Joseph Soto"/>
    <s v="Male"/>
    <n v="26"/>
    <x v="0"/>
    <x v="646"/>
    <d v="2024-08-18T00:00:00"/>
    <x v="4"/>
    <s v="Chennai"/>
    <x v="0"/>
    <s v="P8573"/>
    <s v="Pressure Cooker"/>
    <x v="0"/>
    <n v="2"/>
    <n v="473"/>
    <n v="673.33"/>
    <n v="10"/>
    <n v="1211.99"/>
    <n v="400.66"/>
    <x v="1"/>
    <x v="1"/>
    <n v="4"/>
    <s v="Chennai Hub"/>
    <s v="Steven Maxwell"/>
    <s v="Joseph Soto"/>
    <x v="4"/>
    <s v="Chennai"/>
    <s v="Home"/>
    <s v="Pressure Cooker"/>
    <s v="Prestige"/>
    <s v="Chennai Hub"/>
    <s v="Steven Maxwell"/>
  </r>
  <r>
    <s v="ORD103566"/>
    <s v="CUST13566"/>
    <s v="Miranda Andrade"/>
    <s v="Male"/>
    <n v="31"/>
    <x v="1"/>
    <x v="651"/>
    <d v="2025-03-07T00:00:00"/>
    <x v="0"/>
    <s v="Mumbai"/>
    <x v="4"/>
    <s v="P5741"/>
    <s v="Air Max Shoes"/>
    <x v="4"/>
    <n v="3"/>
    <n v="29706"/>
    <n v="36642.639999999999"/>
    <n v="20"/>
    <n v="87942.34"/>
    <n v="20809.919999999998"/>
    <x v="3"/>
    <x v="1"/>
    <n v="3"/>
    <s v="Mumbai Hub"/>
    <s v="Martha Mitchell"/>
    <s v="Miranda Andrade"/>
    <x v="0"/>
    <s v="Mumbai"/>
    <s v="Fashion"/>
    <s v="Air Max Shoes"/>
    <s v="Nike"/>
    <s v="Mumbai Hub"/>
    <s v="Martha Mitchell"/>
  </r>
  <r>
    <s v="ORD103567"/>
    <s v="CUST13567"/>
    <s v="Amy Schwartz"/>
    <s v="Female"/>
    <n v="41"/>
    <x v="1"/>
    <x v="353"/>
    <d v="2025-12-08T00:00:00"/>
    <x v="0"/>
    <s v="Pune"/>
    <x v="3"/>
    <s v="P9025"/>
    <s v="iPhone 15"/>
    <x v="5"/>
    <n v="1"/>
    <n v="10271"/>
    <n v="11854.73"/>
    <n v="15"/>
    <n v="10076.52"/>
    <n v="1583.73"/>
    <x v="3"/>
    <x v="1"/>
    <n v="2"/>
    <s v="Pune Hub"/>
    <s v="David George MD"/>
    <s v="Amy Schwartz"/>
    <x v="0"/>
    <s v="Pune"/>
    <s v="Electronics"/>
    <s v="iPhone 15"/>
    <s v="Apple"/>
    <s v="Pune Hub"/>
    <s v="David George MD"/>
  </r>
  <r>
    <s v="ORD103568"/>
    <s v="CUST13568"/>
    <s v="Grant Rose"/>
    <s v="Male"/>
    <n v="42"/>
    <x v="1"/>
    <x v="540"/>
    <d v="2024-08-18T00:00:00"/>
    <x v="5"/>
    <s v="Bengaluru"/>
    <x v="3"/>
    <s v="P8180"/>
    <s v="Galaxy S24"/>
    <x v="3"/>
    <n v="1"/>
    <n v="9881"/>
    <n v="13855.6"/>
    <n v="0"/>
    <n v="13855.6"/>
    <n v="3974.6"/>
    <x v="0"/>
    <x v="3"/>
    <n v="4"/>
    <s v="Bengaluru Hub"/>
    <s v="Heather Bennett"/>
    <s v="Grant Rose"/>
    <x v="3"/>
    <s v="Bengaluru"/>
    <s v="Electronics"/>
    <s v="Galaxy S24"/>
    <s v="Samsung"/>
    <s v="Bengaluru Hub"/>
    <s v="Heather Bennett"/>
  </r>
  <r>
    <s v="ORD103569"/>
    <s v="CUST13569"/>
    <s v="Lisa Howard"/>
    <s v="Female"/>
    <n v="55"/>
    <x v="0"/>
    <x v="568"/>
    <d v="2026-01-18T00:00:00"/>
    <x v="4"/>
    <s v="Chennai"/>
    <x v="3"/>
    <s v="P1532"/>
    <s v="Galaxy S24"/>
    <x v="3"/>
    <n v="1"/>
    <n v="4173"/>
    <n v="5036.3900000000003"/>
    <n v="20"/>
    <n v="4029.11"/>
    <n v="863.39"/>
    <x v="0"/>
    <x v="0"/>
    <n v="3"/>
    <s v="Chennai Hub"/>
    <s v="Shelby Holmes"/>
    <s v="Lisa Howard"/>
    <x v="4"/>
    <s v="Chennai"/>
    <s v="Electronics"/>
    <s v="Galaxy S24"/>
    <s v="Samsung"/>
    <s v="Chennai Hub"/>
    <s v="Shelby Holmes"/>
  </r>
  <r>
    <s v="ORD103570"/>
    <s v="CUST13570"/>
    <s v="Mary Savage"/>
    <s v="Male"/>
    <n v="49"/>
    <x v="0"/>
    <x v="158"/>
    <d v="2026-01-01T00:00:00"/>
    <x v="5"/>
    <s v="New Delhi"/>
    <x v="1"/>
    <s v="P2965"/>
    <s v="Sunflower Oil"/>
    <x v="1"/>
    <n v="1"/>
    <n v="13160"/>
    <n v="17301.75"/>
    <n v="5"/>
    <n v="16436.66"/>
    <n v="4141.75"/>
    <x v="0"/>
    <x v="3"/>
    <n v="4"/>
    <s v="New Delhi Hub"/>
    <s v="Noah Evans"/>
    <s v="Mary Savage"/>
    <x v="1"/>
    <s v="New Delhi"/>
    <s v="Grocery"/>
    <s v="Sunflower Oil"/>
    <s v="Fortune"/>
    <s v="New Delhi Hub"/>
    <s v="Noah Evans"/>
  </r>
  <r>
    <s v="ORD103571"/>
    <s v="CUST13571"/>
    <s v="Katie Hernandez"/>
    <s v="Female"/>
    <n v="28"/>
    <x v="0"/>
    <x v="671"/>
    <d v="2025-01-16T00:00:00"/>
    <x v="4"/>
    <s v="Chennai"/>
    <x v="2"/>
    <s v="P8638"/>
    <s v="Face Wash"/>
    <x v="2"/>
    <n v="4"/>
    <n v="10437"/>
    <n v="15172.9"/>
    <n v="15"/>
    <n v="51587.86"/>
    <n v="18943.599999999999"/>
    <x v="0"/>
    <x v="2"/>
    <n v="5"/>
    <s v="Chennai Hub"/>
    <s v="Christopher Davis"/>
    <s v="Katie Hernandez"/>
    <x v="4"/>
    <s v="Chennai"/>
    <s v="Beauty"/>
    <s v="Face Wash"/>
    <s v="Loreal"/>
    <s v="Chennai Hub"/>
    <s v="Christopher Davis"/>
  </r>
  <r>
    <s v="ORD103572"/>
    <s v="CUST13572"/>
    <s v="Sherry Wiggins"/>
    <s v="Male"/>
    <n v="43"/>
    <x v="0"/>
    <x v="240"/>
    <d v="2024-07-21T00:00:00"/>
    <x v="1"/>
    <s v="New Delhi"/>
    <x v="3"/>
    <s v="P3708"/>
    <s v="iPhone 15"/>
    <x v="5"/>
    <n v="4"/>
    <n v="14412"/>
    <n v="20880.54"/>
    <n v="10"/>
    <n v="75169.94"/>
    <n v="25874.16"/>
    <x v="2"/>
    <x v="3"/>
    <n v="2"/>
    <s v="New Delhi Hub"/>
    <s v="Colton Allen"/>
    <s v="Sherry Wiggins"/>
    <x v="1"/>
    <s v="New Delhi"/>
    <s v="Electronics"/>
    <s v="iPhone 15"/>
    <s v="Apple"/>
    <s v="New Delhi Hub"/>
    <s v="Colton Allen"/>
  </r>
  <r>
    <s v="ORD103573"/>
    <s v="CUST13573"/>
    <s v="Jeffrey Pugh"/>
    <s v="Female"/>
    <n v="47"/>
    <x v="1"/>
    <x v="471"/>
    <d v="2024-10-15T00:00:00"/>
    <x v="2"/>
    <s v="Hyderabad"/>
    <x v="3"/>
    <s v="P5580"/>
    <s v="Galaxy S24"/>
    <x v="3"/>
    <n v="1"/>
    <n v="26682"/>
    <n v="31994.35"/>
    <n v="15"/>
    <n v="27195.200000000001"/>
    <n v="5312.35"/>
    <x v="2"/>
    <x v="3"/>
    <n v="3"/>
    <s v="Hyderabad Hub"/>
    <s v="Sabrina Russell"/>
    <s v="Jeffrey Pugh"/>
    <x v="2"/>
    <s v="Hyderabad"/>
    <s v="Electronics"/>
    <s v="Galaxy S24"/>
    <s v="Samsung"/>
    <s v="Hyderabad Hub"/>
    <s v="Sabrina Russell"/>
  </r>
  <r>
    <s v="ORD103574"/>
    <s v="CUST13574"/>
    <s v="Emily Robertson"/>
    <s v="Female"/>
    <n v="30"/>
    <x v="0"/>
    <x v="311"/>
    <d v="2025-06-17T00:00:00"/>
    <x v="3"/>
    <s v="Bengaluru"/>
    <x v="4"/>
    <s v="P4161"/>
    <s v="Air Max Shoes"/>
    <x v="4"/>
    <n v="2"/>
    <n v="2928"/>
    <n v="3880.37"/>
    <n v="0"/>
    <n v="7760.74"/>
    <n v="1904.74"/>
    <x v="0"/>
    <x v="0"/>
    <n v="2"/>
    <s v="Bengaluru Hub"/>
    <s v="Samantha Moore"/>
    <s v="Emily Robertson"/>
    <x v="3"/>
    <s v="Bengaluru"/>
    <s v="Fashion"/>
    <s v="Air Max Shoes"/>
    <s v="Nike"/>
    <s v="Bengaluru Hub"/>
    <s v="Samantha Moore"/>
  </r>
  <r>
    <s v="ORD103575"/>
    <s v="CUST13575"/>
    <s v="Anthony Garza"/>
    <s v="Female"/>
    <n v="20"/>
    <x v="1"/>
    <x v="397"/>
    <d v="2025-10-24T00:00:00"/>
    <x v="3"/>
    <s v="Bengaluru"/>
    <x v="3"/>
    <s v="P3841"/>
    <s v="iPhone 15"/>
    <x v="5"/>
    <n v="4"/>
    <n v="15425"/>
    <n v="20583.91"/>
    <n v="0"/>
    <n v="82335.64"/>
    <n v="20635.64"/>
    <x v="0"/>
    <x v="1"/>
    <n v="4"/>
    <s v="Bengaluru Hub"/>
    <s v="Ashley Tucker"/>
    <s v="Anthony Garza"/>
    <x v="3"/>
    <s v="Bengaluru"/>
    <s v="Electronics"/>
    <s v="iPhone 15"/>
    <s v="Apple"/>
    <s v="Bengaluru Hub"/>
    <s v="Ashley Tucker"/>
  </r>
  <r>
    <s v="ORD103576"/>
    <s v="CUST13576"/>
    <s v="Richard Glover"/>
    <s v="Male"/>
    <n v="21"/>
    <x v="0"/>
    <x v="115"/>
    <d v="2025-09-23T00:00:00"/>
    <x v="3"/>
    <s v="Bengaluru"/>
    <x v="0"/>
    <s v="P1035"/>
    <s v="Pressure Cooker"/>
    <x v="0"/>
    <n v="2"/>
    <n v="15023"/>
    <n v="17665.560000000001"/>
    <n v="0"/>
    <n v="35331.120000000003"/>
    <n v="5285.12"/>
    <x v="2"/>
    <x v="1"/>
    <n v="2"/>
    <s v="Bengaluru Hub"/>
    <s v="Christopher Garcia"/>
    <s v="Richard Glover"/>
    <x v="3"/>
    <s v="Bengaluru"/>
    <s v="Home"/>
    <s v="Pressure Cooker"/>
    <s v="Prestige"/>
    <s v="Bengaluru Hub"/>
    <s v="Christopher Garcia"/>
  </r>
  <r>
    <s v="ORD103577"/>
    <s v="CUST13577"/>
    <s v="Amanda Miller MD"/>
    <s v="Male"/>
    <n v="34"/>
    <x v="0"/>
    <x v="605"/>
    <d v="2025-01-09T00:00:00"/>
    <x v="0"/>
    <s v="Pune"/>
    <x v="2"/>
    <s v="P4218"/>
    <s v="Face Wash"/>
    <x v="2"/>
    <n v="1"/>
    <n v="7498"/>
    <n v="10630.78"/>
    <n v="0"/>
    <n v="10630.78"/>
    <n v="3132.78"/>
    <x v="0"/>
    <x v="0"/>
    <n v="1"/>
    <s v="Pune Hub"/>
    <s v="Elizabeth Stanley"/>
    <s v="Amanda Miller MD"/>
    <x v="0"/>
    <s v="Pune"/>
    <s v="Beauty"/>
    <s v="Face Wash"/>
    <s v="Loreal"/>
    <s v="Pune Hub"/>
    <s v="Elizabeth Stanley"/>
  </r>
  <r>
    <s v="ORD103578"/>
    <s v="CUST13578"/>
    <s v="Jessica Martin MD"/>
    <s v="Female"/>
    <n v="56"/>
    <x v="1"/>
    <x v="680"/>
    <d v="2025-05-20T00:00:00"/>
    <x v="4"/>
    <s v="Chennai"/>
    <x v="2"/>
    <s v="P7476"/>
    <s v="Face Wash"/>
    <x v="2"/>
    <n v="2"/>
    <n v="7455"/>
    <n v="9064.67"/>
    <n v="5"/>
    <n v="17222.87"/>
    <n v="3219.34"/>
    <x v="0"/>
    <x v="2"/>
    <n v="1"/>
    <s v="Chennai Hub"/>
    <s v="Sarah Jenkins"/>
    <s v="Jessica Martin MD"/>
    <x v="4"/>
    <s v="Chennai"/>
    <s v="Beauty"/>
    <s v="Face Wash"/>
    <s v="Loreal"/>
    <s v="Chennai Hub"/>
    <s v="Sarah Jenkins"/>
  </r>
  <r>
    <s v="ORD103579"/>
    <s v="CUST13579"/>
    <s v="Michael Jennings"/>
    <s v="Female"/>
    <n v="29"/>
    <x v="1"/>
    <x v="572"/>
    <d v="2024-08-19T00:00:00"/>
    <x v="2"/>
    <s v="Hyderabad"/>
    <x v="0"/>
    <s v="P9724"/>
    <s v="Pressure Cooker"/>
    <x v="0"/>
    <n v="3"/>
    <n v="27337"/>
    <n v="35775.33"/>
    <n v="10"/>
    <n v="96593.39"/>
    <n v="25314.99"/>
    <x v="2"/>
    <x v="1"/>
    <n v="5"/>
    <s v="Hyderabad Hub"/>
    <s v="John Foster"/>
    <s v="Michael Jennings"/>
    <x v="2"/>
    <s v="Hyderabad"/>
    <s v="Home"/>
    <s v="Pressure Cooker"/>
    <s v="Prestige"/>
    <s v="Hyderabad Hub"/>
    <s v="John Foster"/>
  </r>
  <r>
    <s v="ORD103580"/>
    <s v="CUST13580"/>
    <s v="Margaret Kelly"/>
    <s v="Female"/>
    <n v="30"/>
    <x v="0"/>
    <x v="693"/>
    <d v="2025-01-01T00:00:00"/>
    <x v="0"/>
    <s v="Chennai"/>
    <x v="3"/>
    <s v="P4493"/>
    <s v="iPhone 15"/>
    <x v="5"/>
    <n v="1"/>
    <n v="28842"/>
    <n v="43008.55"/>
    <n v="0"/>
    <n v="43008.55"/>
    <n v="14166.55"/>
    <x v="0"/>
    <x v="2"/>
    <n v="2"/>
    <s v="Chennai Hub"/>
    <s v="Brian Curtis"/>
    <s v="Margaret Kelly"/>
    <x v="0"/>
    <s v="Chennai"/>
    <s v="Electronics"/>
    <s v="iPhone 15"/>
    <s v="Apple"/>
    <s v="Chennai Hub"/>
    <s v="Brian Curtis"/>
  </r>
  <r>
    <s v="ORD103581"/>
    <s v="CUST13581"/>
    <s v="Haley Bishop"/>
    <s v="Male"/>
    <n v="46"/>
    <x v="1"/>
    <x v="11"/>
    <d v="2025-01-30T00:00:00"/>
    <x v="0"/>
    <s v="Pune"/>
    <x v="3"/>
    <s v="P5821"/>
    <s v="Galaxy S24"/>
    <x v="3"/>
    <n v="4"/>
    <n v="14083"/>
    <n v="16591.73"/>
    <n v="10"/>
    <n v="59730.23"/>
    <n v="10034.92"/>
    <x v="3"/>
    <x v="0"/>
    <n v="4"/>
    <s v="Pune Hub"/>
    <s v="Zachary Edwards"/>
    <s v="Haley Bishop"/>
    <x v="0"/>
    <s v="Pune"/>
    <s v="Electronics"/>
    <s v="Galaxy S24"/>
    <s v="Samsung"/>
    <s v="Pune Hub"/>
    <s v="Zachary Edwards"/>
  </r>
  <r>
    <s v="ORD103582"/>
    <s v="CUST13582"/>
    <s v="Joseph Ramirez"/>
    <s v="Female"/>
    <n v="53"/>
    <x v="0"/>
    <x v="501"/>
    <d v="2024-10-03T00:00:00"/>
    <x v="5"/>
    <s v="Chennai"/>
    <x v="4"/>
    <s v="P6633"/>
    <s v="Air Max Shoes"/>
    <x v="4"/>
    <n v="1"/>
    <n v="27877"/>
    <n v="32976.14"/>
    <n v="5"/>
    <n v="31327.33"/>
    <n v="5099.1400000000003"/>
    <x v="2"/>
    <x v="2"/>
    <n v="5"/>
    <s v="Chennai Hub"/>
    <s v="Kevin George"/>
    <s v="Joseph Ramirez"/>
    <x v="4"/>
    <s v="Chennai"/>
    <s v="Fashion"/>
    <s v="Air Max Shoes"/>
    <s v="Nike"/>
    <s v="Chennai Hub"/>
    <s v="Kevin George"/>
  </r>
  <r>
    <s v="ORD103583"/>
    <s v="CUST13583"/>
    <s v="Christian Lin"/>
    <s v="Male"/>
    <n v="54"/>
    <x v="0"/>
    <x v="708"/>
    <d v="2026-01-21T00:00:00"/>
    <x v="3"/>
    <s v="Bengaluru"/>
    <x v="3"/>
    <s v="P2766"/>
    <s v="iPhone 15"/>
    <x v="5"/>
    <n v="2"/>
    <n v="27562"/>
    <n v="41192.699999999997"/>
    <n v="0"/>
    <n v="82385.399999999994"/>
    <n v="27261.4"/>
    <x v="3"/>
    <x v="3"/>
    <n v="2"/>
    <s v="Bengaluru Hub"/>
    <s v="Julie Johnson"/>
    <s v="Christian Lin"/>
    <x v="3"/>
    <s v="Bengaluru"/>
    <s v="Electronics"/>
    <s v="iPhone 15"/>
    <s v="Apple"/>
    <s v="Bengaluru Hub"/>
    <s v="Julie Johnson"/>
  </r>
  <r>
    <s v="ORD103584"/>
    <s v="CUST13584"/>
    <s v="Melody Chandler"/>
    <s v="Male"/>
    <n v="20"/>
    <x v="1"/>
    <x v="158"/>
    <d v="2025-01-19T00:00:00"/>
    <x v="2"/>
    <s v="Hyderabad"/>
    <x v="2"/>
    <s v="P2201"/>
    <s v="Face Wash"/>
    <x v="2"/>
    <n v="4"/>
    <n v="28967"/>
    <n v="38100.53"/>
    <n v="0"/>
    <n v="152402.12"/>
    <n v="36534.120000000003"/>
    <x v="3"/>
    <x v="0"/>
    <n v="5"/>
    <s v="Hyderabad Hub"/>
    <s v="Jamie Mejia"/>
    <s v="Melody Chandler"/>
    <x v="2"/>
    <s v="Hyderabad"/>
    <s v="Beauty"/>
    <s v="Face Wash"/>
    <s v="Loreal"/>
    <s v="Hyderabad Hub"/>
    <s v="Jamie Mejia"/>
  </r>
  <r>
    <s v="ORD103585"/>
    <s v="CUST13585"/>
    <s v="Deborah Ho"/>
    <s v="Male"/>
    <n v="20"/>
    <x v="0"/>
    <x v="468"/>
    <d v="2025-09-11T00:00:00"/>
    <x v="2"/>
    <s v="Hyderabad"/>
    <x v="3"/>
    <s v="P6430"/>
    <s v="Galaxy S24"/>
    <x v="3"/>
    <n v="1"/>
    <n v="242"/>
    <n v="294.64999999999998"/>
    <n v="10"/>
    <n v="265.19"/>
    <n v="52.65"/>
    <x v="0"/>
    <x v="3"/>
    <n v="3"/>
    <s v="Hyderabad Hub"/>
    <s v="Margaret Davis"/>
    <s v="Deborah Ho"/>
    <x v="2"/>
    <s v="Hyderabad"/>
    <s v="Electronics"/>
    <s v="Galaxy S24"/>
    <s v="Samsung"/>
    <s v="Hyderabad Hub"/>
    <s v="Margaret Davis"/>
  </r>
  <r>
    <s v="ORD103586"/>
    <s v="CUST13586"/>
    <s v="Christopher Acosta"/>
    <s v="Male"/>
    <n v="37"/>
    <x v="0"/>
    <x v="438"/>
    <d v="2025-03-24T00:00:00"/>
    <x v="0"/>
    <s v="Mumbai"/>
    <x v="2"/>
    <s v="P4279"/>
    <s v="Face Wash"/>
    <x v="2"/>
    <n v="4"/>
    <n v="2520"/>
    <n v="2830.52"/>
    <n v="20"/>
    <n v="9057.66"/>
    <n v="1242.08"/>
    <x v="0"/>
    <x v="1"/>
    <n v="2"/>
    <s v="Mumbai Hub"/>
    <s v="Anthony Brown"/>
    <s v="Christopher Acosta"/>
    <x v="0"/>
    <s v="Mumbai"/>
    <s v="Beauty"/>
    <s v="Face Wash"/>
    <s v="Loreal"/>
    <s v="Mumbai Hub"/>
    <s v="Anthony Brown"/>
  </r>
  <r>
    <s v="ORD103587"/>
    <s v="CUST13587"/>
    <s v="John Odom"/>
    <s v="Male"/>
    <n v="37"/>
    <x v="0"/>
    <x v="638"/>
    <d v="2024-08-11T00:00:00"/>
    <x v="3"/>
    <s v="Bengaluru"/>
    <x v="3"/>
    <s v="P6632"/>
    <s v="Galaxy S24"/>
    <x v="3"/>
    <n v="4"/>
    <n v="23489"/>
    <n v="33436.44"/>
    <n v="15"/>
    <n v="113683.9"/>
    <n v="39789.760000000002"/>
    <x v="1"/>
    <x v="2"/>
    <n v="3"/>
    <s v="Bengaluru Hub"/>
    <s v="Shaun Patterson"/>
    <s v="John Odom"/>
    <x v="3"/>
    <s v="Bengaluru"/>
    <s v="Electronics"/>
    <s v="Galaxy S24"/>
    <s v="Samsung"/>
    <s v="Bengaluru Hub"/>
    <s v="Shaun Patterson"/>
  </r>
  <r>
    <s v="ORD103588"/>
    <s v="CUST13588"/>
    <s v="Cameron Simon"/>
    <s v="Male"/>
    <n v="35"/>
    <x v="0"/>
    <x v="630"/>
    <d v="2025-10-10T00:00:00"/>
    <x v="2"/>
    <s v="Hyderabad"/>
    <x v="4"/>
    <s v="P5253"/>
    <s v="Air Max Shoes"/>
    <x v="4"/>
    <n v="5"/>
    <n v="11511"/>
    <n v="14042.38"/>
    <n v="0"/>
    <n v="70211.899999999994"/>
    <n v="12656.9"/>
    <x v="1"/>
    <x v="1"/>
    <n v="2"/>
    <s v="Hyderabad Hub"/>
    <s v="Sean Hines"/>
    <s v="Cameron Simon"/>
    <x v="2"/>
    <s v="Hyderabad"/>
    <s v="Fashion"/>
    <s v="Air Max Shoes"/>
    <s v="Nike"/>
    <s v="Hyderabad Hub"/>
    <s v="Sean Hines"/>
  </r>
  <r>
    <s v="ORD103589"/>
    <s v="CUST13589"/>
    <s v="Donna Cherry"/>
    <s v="Male"/>
    <n v="44"/>
    <x v="1"/>
    <x v="257"/>
    <d v="2025-12-10T00:00:00"/>
    <x v="4"/>
    <s v="Chennai"/>
    <x v="1"/>
    <s v="P3463"/>
    <s v="Sunflower Oil"/>
    <x v="1"/>
    <n v="4"/>
    <n v="2671"/>
    <n v="3609.84"/>
    <n v="0"/>
    <n v="14439.36"/>
    <n v="3755.36"/>
    <x v="2"/>
    <x v="0"/>
    <n v="4"/>
    <s v="Chennai Hub"/>
    <s v="William Garcia"/>
    <s v="Donna Cherry"/>
    <x v="4"/>
    <s v="Chennai"/>
    <s v="Grocery"/>
    <s v="Sunflower Oil"/>
    <s v="Fortune"/>
    <s v="Chennai Hub"/>
    <s v="William Garcia"/>
  </r>
  <r>
    <s v="ORD103590"/>
    <s v="CUST13590"/>
    <s v="David Terrell"/>
    <s v="Female"/>
    <n v="36"/>
    <x v="1"/>
    <x v="109"/>
    <d v="2026-02-14T00:00:00"/>
    <x v="4"/>
    <s v="Chennai"/>
    <x v="3"/>
    <s v="P8947"/>
    <s v="iPhone 15"/>
    <x v="5"/>
    <n v="5"/>
    <n v="10237"/>
    <n v="14119.24"/>
    <n v="20"/>
    <n v="56476.959999999999"/>
    <n v="19411.2"/>
    <x v="2"/>
    <x v="2"/>
    <n v="3"/>
    <s v="Chennai Hub"/>
    <s v="Michael Ho"/>
    <s v="David Terrell"/>
    <x v="4"/>
    <s v="Chennai"/>
    <s v="Electronics"/>
    <s v="iPhone 15"/>
    <s v="Apple"/>
    <s v="Chennai Hub"/>
    <s v="Michael Ho"/>
  </r>
  <r>
    <s v="ORD103591"/>
    <s v="CUST13591"/>
    <s v="Janice Vega"/>
    <s v="Male"/>
    <n v="27"/>
    <x v="1"/>
    <x v="147"/>
    <d v="2026-04-23T00:00:00"/>
    <x v="2"/>
    <s v="Hyderabad"/>
    <x v="4"/>
    <s v="P3543"/>
    <s v="Air Max Shoes"/>
    <x v="4"/>
    <n v="1"/>
    <n v="20410"/>
    <n v="29431.03"/>
    <n v="0"/>
    <n v="29431.03"/>
    <n v="9021.0300000000007"/>
    <x v="2"/>
    <x v="2"/>
    <n v="1"/>
    <s v="Hyderabad Hub"/>
    <s v="Jodi Webb"/>
    <s v="Janice Vega"/>
    <x v="2"/>
    <s v="Hyderabad"/>
    <s v="Fashion"/>
    <s v="Air Max Shoes"/>
    <s v="Nike"/>
    <s v="Hyderabad Hub"/>
    <s v="Jodi Webb"/>
  </r>
  <r>
    <s v="ORD103592"/>
    <s v="CUST13592"/>
    <s v="Megan Williams"/>
    <s v="Female"/>
    <n v="36"/>
    <x v="1"/>
    <x v="715"/>
    <d v="2024-10-16T00:00:00"/>
    <x v="1"/>
    <s v="New Delhi"/>
    <x v="3"/>
    <s v="P3156"/>
    <s v="iPhone 15"/>
    <x v="5"/>
    <n v="3"/>
    <n v="28326"/>
    <n v="41152.99"/>
    <n v="0"/>
    <n v="123458.97"/>
    <n v="38480.97"/>
    <x v="3"/>
    <x v="3"/>
    <n v="1"/>
    <s v="New Delhi Hub"/>
    <s v="Ashley Guerrero"/>
    <s v="Megan Williams"/>
    <x v="1"/>
    <s v="New Delhi"/>
    <s v="Electronics"/>
    <s v="iPhone 15"/>
    <s v="Apple"/>
    <s v="New Delhi Hub"/>
    <s v="Ashley Guerrero"/>
  </r>
  <r>
    <s v="ORD103593"/>
    <s v="CUST13593"/>
    <s v="Deanna Arnold"/>
    <s v="Female"/>
    <n v="45"/>
    <x v="1"/>
    <x v="40"/>
    <d v="2025-08-09T00:00:00"/>
    <x v="4"/>
    <s v="Chennai"/>
    <x v="4"/>
    <s v="P3570"/>
    <s v="Air Max Shoes"/>
    <x v="4"/>
    <n v="5"/>
    <n v="26885"/>
    <n v="34913.43"/>
    <n v="15"/>
    <n v="148382.07999999999"/>
    <n v="40142.15"/>
    <x v="1"/>
    <x v="3"/>
    <n v="4"/>
    <s v="Chennai Hub"/>
    <s v="Courtney Barker"/>
    <s v="Deanna Arnold"/>
    <x v="4"/>
    <s v="Chennai"/>
    <s v="Fashion"/>
    <s v="Air Max Shoes"/>
    <s v="Nike"/>
    <s v="Chennai Hub"/>
    <s v="Courtney Barker"/>
  </r>
  <r>
    <s v="ORD103594"/>
    <s v="CUST13594"/>
    <s v="Jacob Sharp"/>
    <s v="Male"/>
    <n v="51"/>
    <x v="1"/>
    <x v="186"/>
    <d v="2025-08-01T00:00:00"/>
    <x v="3"/>
    <s v="Bengaluru"/>
    <x v="3"/>
    <s v="P3940"/>
    <s v="iPhone 15"/>
    <x v="5"/>
    <n v="5"/>
    <n v="14007"/>
    <n v="16032.28"/>
    <n v="15"/>
    <n v="68137.19"/>
    <n v="10126.4"/>
    <x v="2"/>
    <x v="2"/>
    <n v="4"/>
    <s v="Bengaluru Hub"/>
    <s v="Craig Sweeney"/>
    <s v="Jacob Sharp"/>
    <x v="3"/>
    <s v="Bengaluru"/>
    <s v="Electronics"/>
    <s v="iPhone 15"/>
    <s v="Apple"/>
    <s v="Bengaluru Hub"/>
    <s v="Craig Sweeney"/>
  </r>
  <r>
    <s v="ORD103595"/>
    <s v="CUST13595"/>
    <s v="Daniel Anderson"/>
    <s v="Female"/>
    <n v="31"/>
    <x v="0"/>
    <x v="396"/>
    <d v="2025-09-17T00:00:00"/>
    <x v="0"/>
    <s v="Mumbai"/>
    <x v="4"/>
    <s v="P8342"/>
    <s v="Air Max Shoes"/>
    <x v="4"/>
    <n v="4"/>
    <n v="520"/>
    <n v="639.51"/>
    <n v="0"/>
    <n v="2558.04"/>
    <n v="478.04"/>
    <x v="1"/>
    <x v="2"/>
    <n v="5"/>
    <s v="Mumbai Hub"/>
    <s v="Brandon Melton"/>
    <s v="Daniel Anderson"/>
    <x v="0"/>
    <s v="Mumbai"/>
    <s v="Fashion"/>
    <s v="Air Max Shoes"/>
    <s v="Nike"/>
    <s v="Mumbai Hub"/>
    <s v="Brandon Melton"/>
  </r>
  <r>
    <s v="ORD103596"/>
    <s v="CUST13596"/>
    <s v="Sabrina Barnes"/>
    <s v="Male"/>
    <n v="24"/>
    <x v="0"/>
    <x v="376"/>
    <d v="2026-05-16T00:00:00"/>
    <x v="1"/>
    <s v="New Delhi"/>
    <x v="4"/>
    <s v="P2031"/>
    <s v="Air Max Shoes"/>
    <x v="4"/>
    <n v="4"/>
    <n v="27717"/>
    <n v="32197.01"/>
    <n v="20"/>
    <n v="103030.43"/>
    <n v="17920.04"/>
    <x v="3"/>
    <x v="1"/>
    <n v="3"/>
    <s v="New Delhi Hub"/>
    <s v="Nichole Singleton"/>
    <s v="Sabrina Barnes"/>
    <x v="1"/>
    <s v="New Delhi"/>
    <s v="Fashion"/>
    <s v="Air Max Shoes"/>
    <s v="Nike"/>
    <s v="New Delhi Hub"/>
    <s v="Nichole Singleton"/>
  </r>
  <r>
    <s v="ORD103597"/>
    <s v="CUST13597"/>
    <s v="Stephen Donaldson"/>
    <s v="Male"/>
    <n v="20"/>
    <x v="0"/>
    <x v="604"/>
    <d v="2026-05-12T00:00:00"/>
    <x v="3"/>
    <s v="Bengaluru"/>
    <x v="3"/>
    <s v="P6466"/>
    <s v="iPhone 15"/>
    <x v="5"/>
    <n v="2"/>
    <n v="28824"/>
    <n v="42869.43"/>
    <n v="20"/>
    <n v="68591.09"/>
    <n v="28090.86"/>
    <x v="1"/>
    <x v="2"/>
    <n v="2"/>
    <s v="Bengaluru Hub"/>
    <s v="Scott Anderson"/>
    <s v="Stephen Donaldson"/>
    <x v="3"/>
    <s v="Bengaluru"/>
    <s v="Electronics"/>
    <s v="iPhone 15"/>
    <s v="Apple"/>
    <s v="Bengaluru Hub"/>
    <s v="Scott Anderson"/>
  </r>
  <r>
    <s v="ORD103598"/>
    <s v="CUST13598"/>
    <s v="Eric Reyes"/>
    <s v="Female"/>
    <n v="60"/>
    <x v="0"/>
    <x v="133"/>
    <d v="2026-04-15T00:00:00"/>
    <x v="1"/>
    <s v="New Delhi"/>
    <x v="3"/>
    <s v="P5609"/>
    <s v="iPhone 15"/>
    <x v="5"/>
    <n v="2"/>
    <n v="5511"/>
    <n v="7390.29"/>
    <n v="20"/>
    <n v="11824.46"/>
    <n v="3758.58"/>
    <x v="3"/>
    <x v="0"/>
    <n v="2"/>
    <s v="New Delhi Hub"/>
    <s v="Michael Peterson"/>
    <s v="Eric Reyes"/>
    <x v="1"/>
    <s v="New Delhi"/>
    <s v="Electronics"/>
    <s v="iPhone 15"/>
    <s v="Apple"/>
    <s v="New Delhi Hub"/>
    <s v="Michael Peterson"/>
  </r>
  <r>
    <s v="ORD103599"/>
    <s v="CUST13599"/>
    <s v="Gwendolyn Dunn"/>
    <s v="Female"/>
    <n v="54"/>
    <x v="0"/>
    <x v="511"/>
    <d v="2026-04-11T00:00:00"/>
    <x v="3"/>
    <s v="Bengaluru"/>
    <x v="4"/>
    <s v="P4319"/>
    <s v="Air Max Shoes"/>
    <x v="4"/>
    <n v="5"/>
    <n v="23809"/>
    <n v="30648.74"/>
    <n v="10"/>
    <n v="137919.32999999999"/>
    <n v="34198.699999999997"/>
    <x v="1"/>
    <x v="0"/>
    <n v="3"/>
    <s v="Bengaluru Hub"/>
    <s v="Melissa Horne"/>
    <s v="Gwendolyn Dunn"/>
    <x v="3"/>
    <s v="Bengaluru"/>
    <s v="Fashion"/>
    <s v="Air Max Shoes"/>
    <s v="Nike"/>
    <s v="Bengaluru Hub"/>
    <s v="Melissa Horne"/>
  </r>
  <r>
    <s v="ORD103600"/>
    <s v="CUST13600"/>
    <s v="Jessica Ross"/>
    <s v="Female"/>
    <n v="41"/>
    <x v="1"/>
    <x v="98"/>
    <d v="2025-04-30T00:00:00"/>
    <x v="4"/>
    <s v="Chennai"/>
    <x v="0"/>
    <s v="P3138"/>
    <s v="Pressure Cooker"/>
    <x v="0"/>
    <n v="3"/>
    <n v="3890"/>
    <n v="4843.43"/>
    <n v="5"/>
    <n v="13803.78"/>
    <n v="2860.29"/>
    <x v="3"/>
    <x v="1"/>
    <n v="2"/>
    <s v="Chennai Hub"/>
    <s v="William Ferguson"/>
    <s v="Jessica Ross"/>
    <x v="4"/>
    <s v="Chennai"/>
    <s v="Home"/>
    <s v="Pressure Cooker"/>
    <s v="Prestige"/>
    <s v="Chennai Hub"/>
    <s v="William Ferguson"/>
  </r>
  <r>
    <s v="ORD103601"/>
    <s v="CUST13601"/>
    <s v="Christine Murray"/>
    <s v="Female"/>
    <n v="53"/>
    <x v="1"/>
    <x v="493"/>
    <d v="2024-10-24T00:00:00"/>
    <x v="0"/>
    <s v="Mumbai"/>
    <x v="3"/>
    <s v="P7885"/>
    <s v="Galaxy S24"/>
    <x v="3"/>
    <n v="4"/>
    <n v="28137"/>
    <n v="39783.42"/>
    <n v="5"/>
    <n v="151177"/>
    <n v="46585.68"/>
    <x v="2"/>
    <x v="0"/>
    <n v="1"/>
    <s v="Mumbai Hub"/>
    <s v="Alexis Moore"/>
    <s v="Christine Murray"/>
    <x v="0"/>
    <s v="Mumbai"/>
    <s v="Electronics"/>
    <s v="Galaxy S24"/>
    <s v="Samsung"/>
    <s v="Mumbai Hub"/>
    <s v="Alexis Moore"/>
  </r>
  <r>
    <s v="ORD103602"/>
    <s v="CUST13602"/>
    <s v="Thomas Burch"/>
    <s v="Female"/>
    <n v="58"/>
    <x v="1"/>
    <x v="495"/>
    <d v="2025-02-19T00:00:00"/>
    <x v="1"/>
    <s v="New Delhi"/>
    <x v="2"/>
    <s v="P3701"/>
    <s v="Face Wash"/>
    <x v="2"/>
    <n v="3"/>
    <n v="14283"/>
    <n v="19128.740000000002"/>
    <n v="5"/>
    <n v="54516.91"/>
    <n v="14537.22"/>
    <x v="3"/>
    <x v="0"/>
    <n v="1"/>
    <s v="New Delhi Hub"/>
    <s v="Rhonda Morton"/>
    <s v="Thomas Burch"/>
    <x v="1"/>
    <s v="New Delhi"/>
    <s v="Beauty"/>
    <s v="Face Wash"/>
    <s v="Loreal"/>
    <s v="New Delhi Hub"/>
    <s v="Rhonda Morton"/>
  </r>
  <r>
    <s v="ORD103603"/>
    <s v="CUST13603"/>
    <s v="Sheryl Ayala"/>
    <s v="Male"/>
    <n v="20"/>
    <x v="1"/>
    <x v="110"/>
    <d v="2025-01-20T00:00:00"/>
    <x v="4"/>
    <s v="Chennai"/>
    <x v="3"/>
    <s v="P7397"/>
    <s v="iPhone 15"/>
    <x v="5"/>
    <n v="3"/>
    <n v="278"/>
    <n v="350.14"/>
    <n v="5"/>
    <n v="997.9"/>
    <n v="216.42"/>
    <x v="0"/>
    <x v="0"/>
    <n v="5"/>
    <s v="Chennai Hub"/>
    <s v="Patrick Silva"/>
    <s v="Sheryl Ayala"/>
    <x v="4"/>
    <s v="Chennai"/>
    <s v="Electronics"/>
    <s v="iPhone 15"/>
    <s v="Apple"/>
    <s v="Chennai Hub"/>
    <s v="Patrick Silva"/>
  </r>
  <r>
    <s v="ORD103604"/>
    <s v="CUST13604"/>
    <s v="Kimberly Lewis DDS"/>
    <s v="Male"/>
    <n v="46"/>
    <x v="0"/>
    <x v="154"/>
    <d v="2025-09-12T00:00:00"/>
    <x v="0"/>
    <s v="Pune"/>
    <x v="1"/>
    <s v="P6520"/>
    <s v="Sunflower Oil"/>
    <x v="1"/>
    <n v="3"/>
    <n v="16104"/>
    <n v="21576.48"/>
    <n v="10"/>
    <n v="58256.5"/>
    <n v="16417.439999999999"/>
    <x v="1"/>
    <x v="0"/>
    <n v="4"/>
    <s v="Pune Hub"/>
    <s v="Regina Zhang"/>
    <s v="Kimberly Lewis DDS"/>
    <x v="0"/>
    <s v="Pune"/>
    <s v="Grocery"/>
    <s v="Sunflower Oil"/>
    <s v="Fortune"/>
    <s v="Pune Hub"/>
    <s v="Regina Zhang"/>
  </r>
  <r>
    <s v="ORD103605"/>
    <s v="CUST13605"/>
    <s v="William Oliver"/>
    <s v="Male"/>
    <n v="33"/>
    <x v="0"/>
    <x v="724"/>
    <d v="2024-07-27T00:00:00"/>
    <x v="0"/>
    <s v="Mumbai"/>
    <x v="3"/>
    <s v="P1946"/>
    <s v="Galaxy S24"/>
    <x v="3"/>
    <n v="5"/>
    <n v="20148"/>
    <n v="29475.200000000001"/>
    <n v="20"/>
    <n v="117900.8"/>
    <n v="46636"/>
    <x v="0"/>
    <x v="2"/>
    <n v="4"/>
    <s v="Mumbai Hub"/>
    <s v="Joshua Terry"/>
    <s v="William Oliver"/>
    <x v="0"/>
    <s v="Mumbai"/>
    <s v="Electronics"/>
    <s v="Galaxy S24"/>
    <s v="Samsung"/>
    <s v="Mumbai Hub"/>
    <s v="Joshua Terry"/>
  </r>
  <r>
    <s v="ORD103606"/>
    <s v="CUST13606"/>
    <s v="Robert Kidd"/>
    <s v="Female"/>
    <n v="60"/>
    <x v="0"/>
    <x v="603"/>
    <d v="2025-01-29T00:00:00"/>
    <x v="4"/>
    <s v="Chennai"/>
    <x v="1"/>
    <s v="P3798"/>
    <s v="Sunflower Oil"/>
    <x v="1"/>
    <n v="4"/>
    <n v="6815"/>
    <n v="9180.14"/>
    <n v="20"/>
    <n v="29376.45"/>
    <n v="9460.56"/>
    <x v="3"/>
    <x v="2"/>
    <n v="2"/>
    <s v="Chennai Hub"/>
    <s v="Cristian Williams"/>
    <s v="Robert Kidd"/>
    <x v="4"/>
    <s v="Chennai"/>
    <s v="Grocery"/>
    <s v="Sunflower Oil"/>
    <s v="Fortune"/>
    <s v="Chennai Hub"/>
    <s v="Cristian Williams"/>
  </r>
  <r>
    <s v="ORD103607"/>
    <s v="CUST13607"/>
    <s v="Melissa Riggs"/>
    <s v="Male"/>
    <n v="60"/>
    <x v="0"/>
    <x v="400"/>
    <d v="2026-01-24T00:00:00"/>
    <x v="1"/>
    <s v="New Delhi"/>
    <x v="1"/>
    <s v="P4483"/>
    <s v="Sunflower Oil"/>
    <x v="1"/>
    <n v="3"/>
    <n v="2539"/>
    <n v="3581.74"/>
    <n v="10"/>
    <n v="9670.7000000000007"/>
    <n v="3128.22"/>
    <x v="3"/>
    <x v="3"/>
    <n v="1"/>
    <s v="New Delhi Hub"/>
    <s v="Amanda Fisher"/>
    <s v="Melissa Riggs"/>
    <x v="1"/>
    <s v="New Delhi"/>
    <s v="Grocery"/>
    <s v="Sunflower Oil"/>
    <s v="Fortune"/>
    <s v="New Delhi Hub"/>
    <s v="Amanda Fisher"/>
  </r>
  <r>
    <s v="ORD103608"/>
    <s v="CUST13608"/>
    <s v="Kenneth Cantrell"/>
    <s v="Male"/>
    <n v="49"/>
    <x v="0"/>
    <x v="571"/>
    <d v="2025-01-30T00:00:00"/>
    <x v="4"/>
    <s v="Chennai"/>
    <x v="1"/>
    <s v="P4112"/>
    <s v="Sunflower Oil"/>
    <x v="1"/>
    <n v="1"/>
    <n v="12159"/>
    <n v="18094.689999999999"/>
    <n v="10"/>
    <n v="16285.22"/>
    <n v="5935.69"/>
    <x v="2"/>
    <x v="3"/>
    <n v="4"/>
    <s v="Chennai Hub"/>
    <s v="Mrs. Shannon Young"/>
    <s v="Kenneth Cantrell"/>
    <x v="4"/>
    <s v="Chennai"/>
    <s v="Grocery"/>
    <s v="Sunflower Oil"/>
    <s v="Fortune"/>
    <s v="Chennai Hub"/>
    <s v="Mrs. Shannon Young"/>
  </r>
  <r>
    <s v="ORD103609"/>
    <s v="CUST13609"/>
    <s v="Margaret Robinson"/>
    <s v="Female"/>
    <n v="33"/>
    <x v="1"/>
    <x v="371"/>
    <d v="2024-11-03T00:00:00"/>
    <x v="0"/>
    <s v="Pune"/>
    <x v="4"/>
    <s v="P9380"/>
    <s v="Air Max Shoes"/>
    <x v="4"/>
    <n v="4"/>
    <n v="15370"/>
    <n v="17089.810000000001"/>
    <n v="10"/>
    <n v="61523.32"/>
    <n v="6879.24"/>
    <x v="1"/>
    <x v="0"/>
    <n v="2"/>
    <s v="Pune Hub"/>
    <s v="Glenn Owen"/>
    <s v="Margaret Robinson"/>
    <x v="0"/>
    <s v="Pune"/>
    <s v="Fashion"/>
    <s v="Air Max Shoes"/>
    <s v="Nike"/>
    <s v="Pune Hub"/>
    <s v="Glenn Owen"/>
  </r>
  <r>
    <s v="ORD103610"/>
    <s v="CUST13610"/>
    <s v="Mitchell Rosales"/>
    <s v="Male"/>
    <n v="58"/>
    <x v="1"/>
    <x v="541"/>
    <d v="2024-07-06T00:00:00"/>
    <x v="2"/>
    <s v="Hyderabad"/>
    <x v="4"/>
    <s v="P5077"/>
    <s v="Air Max Shoes"/>
    <x v="4"/>
    <n v="4"/>
    <n v="14261"/>
    <n v="19378.740000000002"/>
    <n v="0"/>
    <n v="77514.960000000006"/>
    <n v="20470.96"/>
    <x v="2"/>
    <x v="1"/>
    <n v="2"/>
    <s v="Hyderabad Hub"/>
    <s v="Dustin Hart"/>
    <s v="Mitchell Rosales"/>
    <x v="2"/>
    <s v="Hyderabad"/>
    <s v="Fashion"/>
    <s v="Air Max Shoes"/>
    <s v="Nike"/>
    <s v="Hyderabad Hub"/>
    <s v="Dustin Hart"/>
  </r>
  <r>
    <s v="ORD103611"/>
    <s v="CUST13611"/>
    <s v="Randy Foster"/>
    <s v="Female"/>
    <n v="35"/>
    <x v="0"/>
    <x v="522"/>
    <d v="2025-07-30T00:00:00"/>
    <x v="0"/>
    <s v="Mumbai"/>
    <x v="1"/>
    <s v="P7309"/>
    <m/>
    <x v="1"/>
    <n v="5"/>
    <n v="2810"/>
    <n v="3492"/>
    <n v="20"/>
    <n v="13968"/>
    <n v="3410"/>
    <x v="1"/>
    <x v="1"/>
    <n v="2"/>
    <s v="Mumbai Hub"/>
    <s v="Thomas Williams"/>
    <s v="Randy Foster"/>
    <x v="0"/>
    <s v="Mumbai"/>
    <s v="Grocery"/>
    <s v="Sunflower Oil"/>
    <s v="Fortune"/>
    <s v="Mumbai Hub"/>
    <s v="Thomas Williams"/>
  </r>
  <r>
    <s v="ORD103612"/>
    <s v="CUST13612"/>
    <s v="Anthony Murray"/>
    <s v="Male"/>
    <n v="21"/>
    <x v="0"/>
    <x v="228"/>
    <d v="2025-11-07T00:00:00"/>
    <x v="1"/>
    <s v="New Delhi"/>
    <x v="1"/>
    <s v="P4051"/>
    <s v="Sunflower Oil"/>
    <x v="1"/>
    <n v="5"/>
    <n v="20956"/>
    <n v="28379.79"/>
    <n v="10"/>
    <n v="127709.06"/>
    <n v="37118.949999999997"/>
    <x v="1"/>
    <x v="0"/>
    <n v="5"/>
    <s v="New Delhi Hub"/>
    <s v="Eric Mcbride"/>
    <s v="Anthony Murray"/>
    <x v="1"/>
    <s v="New Delhi"/>
    <s v="Grocery"/>
    <s v="Sunflower Oil"/>
    <s v="Fortune"/>
    <s v="New Delhi Hub"/>
    <s v="Eric Mcbride"/>
  </r>
  <r>
    <s v="ORD103613"/>
    <s v="CUST13613"/>
    <s v="Julie Castro"/>
    <s v="Female"/>
    <n v="53"/>
    <x v="0"/>
    <x v="360"/>
    <d v="2026-05-30T00:00:00"/>
    <x v="4"/>
    <s v="Chennai"/>
    <x v="3"/>
    <s v="P7099"/>
    <s v="Galaxy S24"/>
    <x v="3"/>
    <n v="4"/>
    <n v="4953"/>
    <n v="5793.29"/>
    <n v="0"/>
    <n v="23173.16"/>
    <n v="3361.16"/>
    <x v="3"/>
    <x v="0"/>
    <n v="4"/>
    <s v="Chennai Hub"/>
    <s v="Elizabeth Mcmahon"/>
    <s v="Julie Castro"/>
    <x v="4"/>
    <s v="Chennai"/>
    <s v="Electronics"/>
    <s v="Galaxy S24"/>
    <s v="Samsung"/>
    <s v="Chennai Hub"/>
    <s v="Elizabeth Mcmahon"/>
  </r>
  <r>
    <s v="ORD103614"/>
    <s v="CUST13614"/>
    <s v="Susan Mcdonald"/>
    <s v="Female"/>
    <n v="32"/>
    <x v="0"/>
    <x v="493"/>
    <d v="2024-11-25T00:00:00"/>
    <x v="2"/>
    <s v="Hyderabad"/>
    <x v="0"/>
    <s v="P6959"/>
    <s v="Pressure Cooker"/>
    <x v="0"/>
    <n v="5"/>
    <n v="13548"/>
    <n v="19965.14"/>
    <n v="10"/>
    <n v="89843.13"/>
    <n v="32085.7"/>
    <x v="1"/>
    <x v="2"/>
    <n v="3"/>
    <s v="Hyderabad Hub"/>
    <s v="Jessica Chandler"/>
    <s v="Susan Mcdonald"/>
    <x v="2"/>
    <s v="Hyderabad"/>
    <s v="Home"/>
    <s v="Pressure Cooker"/>
    <s v="Prestige"/>
    <s v="Hyderabad Hub"/>
    <s v="Jessica Chandler"/>
  </r>
  <r>
    <s v="ORD103615"/>
    <s v="CUST13615"/>
    <s v="Laurie Mason"/>
    <s v="Female"/>
    <n v="46"/>
    <x v="0"/>
    <x v="721"/>
    <d v="2025-08-26T00:00:00"/>
    <x v="1"/>
    <s v="New Delhi"/>
    <x v="2"/>
    <s v="P2461"/>
    <s v="Face Wash"/>
    <x v="2"/>
    <n v="1"/>
    <n v="2486"/>
    <n v="3727.28"/>
    <n v="5"/>
    <n v="3540.92"/>
    <n v="1241.28"/>
    <x v="1"/>
    <x v="2"/>
    <n v="4"/>
    <s v="New Delhi Hub"/>
    <s v="Nathan Lowe"/>
    <s v="Laurie Mason"/>
    <x v="1"/>
    <s v="New Delhi"/>
    <s v="Beauty"/>
    <s v="Face Wash"/>
    <s v="Loreal"/>
    <s v="New Delhi Hub"/>
    <s v="Nathan Lowe"/>
  </r>
  <r>
    <s v="ORD103616"/>
    <s v="CUST13616"/>
    <s v="Jennifer Turner"/>
    <s v="Male"/>
    <n v="53"/>
    <x v="0"/>
    <x v="154"/>
    <d v="2024-10-05T00:00:00"/>
    <x v="2"/>
    <s v="Hyderabad"/>
    <x v="0"/>
    <s v="P1960"/>
    <s v="Pressure Cooker"/>
    <x v="0"/>
    <n v="3"/>
    <n v="25168"/>
    <n v="29711.360000000001"/>
    <n v="20"/>
    <n v="71307.259999999995"/>
    <n v="13630.08"/>
    <x v="1"/>
    <x v="2"/>
    <n v="3"/>
    <s v="Hyderabad Hub"/>
    <s v="Stephanie Ramirez"/>
    <s v="Jennifer Turner"/>
    <x v="2"/>
    <s v="Hyderabad"/>
    <s v="Home"/>
    <s v="Pressure Cooker"/>
    <s v="Prestige"/>
    <s v="Hyderabad Hub"/>
    <s v="Stephanie Ramirez"/>
  </r>
  <r>
    <s v="ORD103617"/>
    <s v="CUST13617"/>
    <s v="Laura Scott"/>
    <s v="Male"/>
    <n v="20"/>
    <x v="1"/>
    <x v="401"/>
    <d v="2025-07-30T00:00:00"/>
    <x v="2"/>
    <s v="Hyderabad"/>
    <x v="2"/>
    <s v="P4061"/>
    <s v="Face Wash"/>
    <x v="2"/>
    <n v="5"/>
    <n v="596"/>
    <n v="841.14"/>
    <n v="10"/>
    <n v="3785.13"/>
    <n v="1225.7"/>
    <x v="1"/>
    <x v="3"/>
    <n v="5"/>
    <s v="Hyderabad Hub"/>
    <s v="Joseph Medina"/>
    <s v="Laura Scott"/>
    <x v="2"/>
    <s v="Hyderabad"/>
    <s v="Beauty"/>
    <s v="Face Wash"/>
    <s v="Loreal"/>
    <s v="Hyderabad Hub"/>
    <s v="Joseph Medina"/>
  </r>
  <r>
    <s v="ORD103618"/>
    <s v="CUST13618"/>
    <s v="Nicole Crawford"/>
    <s v="Male"/>
    <n v="46"/>
    <x v="0"/>
    <x v="706"/>
    <d v="2024-12-02T00:00:00"/>
    <x v="1"/>
    <s v="New Delhi"/>
    <x v="4"/>
    <s v="P3529"/>
    <s v="Air Max Shoes"/>
    <x v="4"/>
    <n v="2"/>
    <n v="4617"/>
    <n v="6015.2"/>
    <n v="5"/>
    <n v="11428.88"/>
    <n v="2796.4"/>
    <x v="1"/>
    <x v="3"/>
    <n v="3"/>
    <s v="New Delhi Hub"/>
    <s v="Ms. Renee Rocha DVM"/>
    <s v="Nicole Crawford"/>
    <x v="1"/>
    <s v="New Delhi"/>
    <s v="Fashion"/>
    <s v="Air Max Shoes"/>
    <s v="Nike"/>
    <s v="New Delhi Hub"/>
    <s v="Ms. Renee Rocha DVM"/>
  </r>
  <r>
    <s v="ORD103619"/>
    <s v="CUST13619"/>
    <s v="Tommy Perez"/>
    <s v="Female"/>
    <n v="31"/>
    <x v="1"/>
    <x v="322"/>
    <d v="2024-08-29T00:00:00"/>
    <x v="1"/>
    <s v="New Delhi"/>
    <x v="3"/>
    <s v="P5999"/>
    <s v="Galaxy S24"/>
    <x v="3"/>
    <n v="1"/>
    <n v="6934"/>
    <n v="9043.02"/>
    <n v="15"/>
    <n v="7686.57"/>
    <n v="2109.02"/>
    <x v="2"/>
    <x v="3"/>
    <n v="1"/>
    <s v="New Delhi Hub"/>
    <s v="Jasmine Shah"/>
    <s v="Tommy Perez"/>
    <x v="1"/>
    <s v="New Delhi"/>
    <s v="Electronics"/>
    <s v="Galaxy S24"/>
    <s v="Samsung"/>
    <s v="New Delhi Hub"/>
    <s v="Jasmine Shah"/>
  </r>
  <r>
    <s v="ORD103620"/>
    <s v="CUST13620"/>
    <s v="Douglas Lewis"/>
    <s v="Male"/>
    <n v="59"/>
    <x v="1"/>
    <x v="60"/>
    <d v="2024-07-26T00:00:00"/>
    <x v="0"/>
    <s v="Pune"/>
    <x v="3"/>
    <s v="P1330"/>
    <s v="iPhone 15"/>
    <x v="5"/>
    <n v="4"/>
    <n v="5932"/>
    <n v="8363.73"/>
    <n v="10"/>
    <n v="30109.43"/>
    <n v="9726.92"/>
    <x v="3"/>
    <x v="2"/>
    <n v="3"/>
    <s v="Pune Hub"/>
    <s v="Karina Mcgee"/>
    <s v="Douglas Lewis"/>
    <x v="0"/>
    <s v="Pune"/>
    <s v="Electronics"/>
    <s v="iPhone 15"/>
    <s v="Apple"/>
    <s v="Pune Hub"/>
    <s v="Karina Mcgee"/>
  </r>
  <r>
    <s v="ORD103621"/>
    <s v="CUST13621"/>
    <s v="Christopher Hayden"/>
    <s v="Male"/>
    <n v="27"/>
    <x v="0"/>
    <x v="396"/>
    <d v="2025-12-31T00:00:00"/>
    <x v="0"/>
    <s v="Mumbai"/>
    <x v="1"/>
    <s v="P4885"/>
    <s v="Sunflower Oil"/>
    <x v="1"/>
    <n v="4"/>
    <n v="19694"/>
    <n v="22233.360000000001"/>
    <n v="0"/>
    <n v="88933.440000000002"/>
    <n v="10157.44"/>
    <x v="2"/>
    <x v="3"/>
    <n v="2"/>
    <s v="Mumbai Hub"/>
    <s v="Francisco Thompson"/>
    <s v="Christopher Hayden"/>
    <x v="0"/>
    <s v="Mumbai"/>
    <s v="Grocery"/>
    <s v="Sunflower Oil"/>
    <s v="Fortune"/>
    <s v="Mumbai Hub"/>
    <s v="Francisco Thompson"/>
  </r>
  <r>
    <s v="ORD103622"/>
    <s v="CUST13622"/>
    <s v="Kathryn Turner"/>
    <s v="Male"/>
    <n v="19"/>
    <x v="0"/>
    <x v="180"/>
    <d v="2025-06-10T00:00:00"/>
    <x v="0"/>
    <s v="Mumbai"/>
    <x v="4"/>
    <s v="P2976"/>
    <s v="Air Max Shoes"/>
    <x v="4"/>
    <n v="1"/>
    <n v="11679"/>
    <n v="16530.71"/>
    <n v="0"/>
    <n v="16530.71"/>
    <n v="4851.71"/>
    <x v="3"/>
    <x v="3"/>
    <n v="2"/>
    <s v="Mumbai Hub"/>
    <s v="Ryan Sandoval"/>
    <s v="Kathryn Turner"/>
    <x v="0"/>
    <s v="Mumbai"/>
    <s v="Fashion"/>
    <s v="Air Max Shoes"/>
    <s v="Nike"/>
    <s v="Mumbai Hub"/>
    <s v="Ryan Sandoval"/>
  </r>
  <r>
    <s v="ORD103623"/>
    <s v="CUST13623"/>
    <s v="Andre Gomez"/>
    <s v="Male"/>
    <n v="29"/>
    <x v="1"/>
    <x v="396"/>
    <d v="2026-02-06T00:00:00"/>
    <x v="1"/>
    <s v="New Delhi"/>
    <x v="2"/>
    <s v="P6051"/>
    <m/>
    <x v="2"/>
    <n v="1"/>
    <n v="28588"/>
    <n v="35849.160000000003"/>
    <n v="0"/>
    <n v="35849.160000000003"/>
    <n v="7261.16"/>
    <x v="1"/>
    <x v="3"/>
    <n v="3"/>
    <s v="New Delhi Hub"/>
    <s v="Lisa Fitzgerald"/>
    <s v="Andre Gomez"/>
    <x v="1"/>
    <s v="New Delhi"/>
    <s v="Beauty"/>
    <s v="Face Wash"/>
    <s v="Loreal"/>
    <s v="New Delhi Hub"/>
    <s v="Lisa Fitzgerald"/>
  </r>
  <r>
    <s v="ORD103624"/>
    <s v="CUST13624"/>
    <s v="Erica Greene"/>
    <s v="Male"/>
    <n v="45"/>
    <x v="0"/>
    <x v="45"/>
    <d v="2026-03-28T00:00:00"/>
    <x v="2"/>
    <s v="Hyderabad"/>
    <x v="3"/>
    <s v="P6256"/>
    <s v="iPhone 15"/>
    <x v="5"/>
    <n v="4"/>
    <n v="1848"/>
    <n v="2698.48"/>
    <n v="10"/>
    <n v="9714.5300000000007"/>
    <n v="3401.92"/>
    <x v="1"/>
    <x v="1"/>
    <n v="5"/>
    <s v="Hyderabad Hub"/>
    <s v="Christopher Williams"/>
    <s v="Erica Greene"/>
    <x v="2"/>
    <s v="Hyderabad"/>
    <s v="Electronics"/>
    <s v="iPhone 15"/>
    <s v="Apple"/>
    <s v="Hyderabad Hub"/>
    <s v="Christopher Williams"/>
  </r>
  <r>
    <s v="ORD103625"/>
    <s v="CUST13625"/>
    <s v="Nicole Morgan"/>
    <s v="Female"/>
    <n v="28"/>
    <x v="1"/>
    <x v="182"/>
    <d v="2024-08-27T00:00:00"/>
    <x v="1"/>
    <s v="New Delhi"/>
    <x v="3"/>
    <s v="P8980"/>
    <s v="iPhone 15"/>
    <x v="5"/>
    <n v="4"/>
    <n v="20670"/>
    <n v="29237.21"/>
    <n v="10"/>
    <n v="105253.96"/>
    <n v="34268.839999999997"/>
    <x v="1"/>
    <x v="0"/>
    <n v="4"/>
    <s v="New Delhi Hub"/>
    <s v="Mr. Joseph Zimmerman"/>
    <s v="Nicole Morgan"/>
    <x v="1"/>
    <s v="New Delhi"/>
    <s v="Electronics"/>
    <s v="iPhone 15"/>
    <s v="Apple"/>
    <s v="New Delhi Hub"/>
    <s v="Mr. Joseph Zimmerman"/>
  </r>
  <r>
    <s v="ORD103626"/>
    <s v="CUST13626"/>
    <s v="Keith Mitchell"/>
    <s v="Male"/>
    <n v="53"/>
    <x v="1"/>
    <x v="121"/>
    <d v="2026-06-24T00:00:00"/>
    <x v="0"/>
    <s v="Pune"/>
    <x v="4"/>
    <s v="P9763"/>
    <s v="Air Max Shoes"/>
    <x v="4"/>
    <n v="3"/>
    <n v="21454"/>
    <n v="28074.560000000001"/>
    <n v="5"/>
    <n v="80012.5"/>
    <n v="19861.68"/>
    <x v="2"/>
    <x v="3"/>
    <n v="1"/>
    <s v="Pune Hub"/>
    <s v="Colleen Bullock"/>
    <s v="Keith Mitchell"/>
    <x v="0"/>
    <s v="Pune"/>
    <s v="Fashion"/>
    <s v="Air Max Shoes"/>
    <s v="Nike"/>
    <s v="Pune Hub"/>
    <s v="Colleen Bullock"/>
  </r>
  <r>
    <s v="ORD103627"/>
    <s v="CUST13627"/>
    <s v="Mary Fritz"/>
    <s v="Male"/>
    <n v="18"/>
    <x v="1"/>
    <x v="607"/>
    <d v="2024-12-07T00:00:00"/>
    <x v="3"/>
    <s v="Bengaluru"/>
    <x v="4"/>
    <s v="P3713"/>
    <s v="Air Max Shoes"/>
    <x v="4"/>
    <n v="3"/>
    <n v="21787"/>
    <n v="24109.73"/>
    <n v="15"/>
    <n v="61479.81"/>
    <n v="6968.19"/>
    <x v="0"/>
    <x v="2"/>
    <n v="3"/>
    <s v="Bengaluru Hub"/>
    <s v="James Morris"/>
    <s v="Mary Fritz"/>
    <x v="3"/>
    <s v="Bengaluru"/>
    <s v="Fashion"/>
    <s v="Air Max Shoes"/>
    <s v="Nike"/>
    <s v="Bengaluru Hub"/>
    <s v="James Morris"/>
  </r>
  <r>
    <s v="ORD103628"/>
    <s v="CUST13628"/>
    <s v="Joshua Hall"/>
    <s v="Female"/>
    <n v="35"/>
    <x v="1"/>
    <x v="549"/>
    <d v="2024-10-22T00:00:00"/>
    <x v="4"/>
    <s v="Chennai"/>
    <x v="4"/>
    <s v="P8636"/>
    <s v="Air Max Shoes"/>
    <x v="4"/>
    <n v="2"/>
    <n v="27091"/>
    <n v="29993.49"/>
    <n v="15"/>
    <n v="50988.93"/>
    <n v="5804.98"/>
    <x v="0"/>
    <x v="0"/>
    <n v="3"/>
    <s v="Chennai Hub"/>
    <s v="Zachary Murray DDS"/>
    <s v="Joshua Hall"/>
    <x v="4"/>
    <s v="Chennai"/>
    <s v="Fashion"/>
    <s v="Air Max Shoes"/>
    <s v="Nike"/>
    <s v="Chennai Hub"/>
    <s v="Zachary Murray DDS"/>
  </r>
  <r>
    <s v="ORD103629"/>
    <s v="CUST13629"/>
    <s v="Robert Garcia"/>
    <s v="Male"/>
    <n v="40"/>
    <x v="0"/>
    <x v="226"/>
    <d v="2026-05-16T00:00:00"/>
    <x v="1"/>
    <s v="New Delhi"/>
    <x v="1"/>
    <s v="P5622"/>
    <s v="Sunflower Oil"/>
    <x v="1"/>
    <n v="1"/>
    <n v="1178"/>
    <n v="1404.93"/>
    <n v="15"/>
    <n v="1194.19"/>
    <n v="226.93"/>
    <x v="3"/>
    <x v="0"/>
    <n v="1"/>
    <s v="New Delhi Hub"/>
    <s v="Douglas Rubio"/>
    <s v="Robert Garcia"/>
    <x v="1"/>
    <s v="New Delhi"/>
    <s v="Grocery"/>
    <s v="Sunflower Oil"/>
    <s v="Fortune"/>
    <s v="New Delhi Hub"/>
    <s v="Douglas Rubio"/>
  </r>
  <r>
    <s v="ORD103630"/>
    <s v="CUST13630"/>
    <s v="Kimberly Wright"/>
    <s v="Male"/>
    <n v="35"/>
    <x v="0"/>
    <x v="409"/>
    <d v="2025-03-23T00:00:00"/>
    <x v="1"/>
    <s v="New Delhi"/>
    <x v="3"/>
    <s v="P6048"/>
    <s v="iPhone 15"/>
    <x v="5"/>
    <n v="5"/>
    <n v="756"/>
    <n v="922"/>
    <n v="10"/>
    <n v="4149"/>
    <n v="830"/>
    <x v="2"/>
    <x v="0"/>
    <n v="5"/>
    <s v="New Delhi Hub"/>
    <s v="Kirsten Cameron"/>
    <s v="Kimberly Wright"/>
    <x v="1"/>
    <s v="New Delhi"/>
    <s v="Electronics"/>
    <s v="iPhone 15"/>
    <s v="Apple"/>
    <s v="New Delhi Hub"/>
    <s v="Kirsten Cameron"/>
  </r>
  <r>
    <s v="ORD103631"/>
    <s v="CUST13631"/>
    <s v="Eric Hendrix"/>
    <s v="Male"/>
    <n v="46"/>
    <x v="1"/>
    <x v="354"/>
    <d v="2024-08-08T00:00:00"/>
    <x v="4"/>
    <s v="Chennai"/>
    <x v="2"/>
    <s v="P9810"/>
    <s v="Face Wash"/>
    <x v="2"/>
    <n v="2"/>
    <n v="13477"/>
    <n v="17639.849999999999"/>
    <n v="5"/>
    <n v="33515.71"/>
    <n v="8325.7000000000007"/>
    <x v="2"/>
    <x v="1"/>
    <n v="4"/>
    <s v="Chennai Hub"/>
    <s v="Leah Thomas"/>
    <s v="Eric Hendrix"/>
    <x v="4"/>
    <s v="Chennai"/>
    <s v="Beauty"/>
    <s v="Face Wash"/>
    <s v="Loreal"/>
    <s v="Chennai Hub"/>
    <s v="Leah Thomas"/>
  </r>
  <r>
    <s v="ORD103632"/>
    <s v="CUST13632"/>
    <s v="Zachary Woodard"/>
    <s v="Female"/>
    <n v="39"/>
    <x v="1"/>
    <x v="517"/>
    <d v="2025-04-07T00:00:00"/>
    <x v="0"/>
    <s v="Pune"/>
    <x v="0"/>
    <s v="P4744"/>
    <s v="Pressure Cooker"/>
    <x v="0"/>
    <n v="4"/>
    <n v="968"/>
    <n v="1255.5899999999999"/>
    <n v="0"/>
    <n v="5022.3599999999997"/>
    <n v="1150.3599999999999"/>
    <x v="1"/>
    <x v="2"/>
    <n v="3"/>
    <s v="Pune Hub"/>
    <s v="Heather Bell"/>
    <s v="Zachary Woodard"/>
    <x v="0"/>
    <s v="Pune"/>
    <s v="Home"/>
    <s v="Pressure Cooker"/>
    <s v="Prestige"/>
    <s v="Pune Hub"/>
    <s v="Heather Bell"/>
  </r>
  <r>
    <s v="ORD103633"/>
    <s v="CUST13633"/>
    <s v="Shaun Ingram"/>
    <s v="Male"/>
    <n v="44"/>
    <x v="1"/>
    <x v="405"/>
    <d v="2026-06-22T00:00:00"/>
    <x v="5"/>
    <s v="Bengaluru"/>
    <x v="3"/>
    <s v="P4691"/>
    <s v="Galaxy S24"/>
    <x v="3"/>
    <n v="5"/>
    <n v="28965"/>
    <n v="33095.86"/>
    <n v="15"/>
    <n v="140657.4"/>
    <n v="20654.3"/>
    <x v="2"/>
    <x v="0"/>
    <n v="1"/>
    <s v="Bengaluru Hub"/>
    <s v="Dr. Nicholas Johnson Jr."/>
    <s v="Shaun Ingram"/>
    <x v="3"/>
    <s v="Bengaluru"/>
    <s v="Electronics"/>
    <s v="Galaxy S24"/>
    <s v="Samsung"/>
    <s v="Bengaluru Hub"/>
    <s v="Dr. Nicholas Johnson Jr."/>
  </r>
  <r>
    <s v="ORD103634"/>
    <s v="CUST13634"/>
    <s v="Kathryn Mitchell"/>
    <s v="Female"/>
    <n v="21"/>
    <x v="1"/>
    <x v="532"/>
    <d v="2025-08-18T00:00:00"/>
    <x v="1"/>
    <s v="New Delhi"/>
    <x v="2"/>
    <s v="P8882"/>
    <s v="Face Wash"/>
    <x v="2"/>
    <n v="3"/>
    <n v="4638"/>
    <n v="5588.4"/>
    <n v="0"/>
    <n v="16765.2"/>
    <n v="2851.2"/>
    <x v="0"/>
    <x v="1"/>
    <n v="3"/>
    <s v="New Delhi Hub"/>
    <s v="Denise Smith"/>
    <s v="Kathryn Mitchell"/>
    <x v="1"/>
    <s v="New Delhi"/>
    <s v="Beauty"/>
    <s v="Face Wash"/>
    <s v="Loreal"/>
    <s v="New Delhi Hub"/>
    <s v="Denise Smith"/>
  </r>
  <r>
    <s v="ORD103635"/>
    <s v="CUST13635"/>
    <s v="Johnathan Taylor"/>
    <s v="Female"/>
    <n v="37"/>
    <x v="1"/>
    <x v="645"/>
    <d v="2025-05-01T00:00:00"/>
    <x v="0"/>
    <s v="Mumbai"/>
    <x v="0"/>
    <s v="P5961"/>
    <s v="Pressure Cooker"/>
    <x v="0"/>
    <n v="5"/>
    <n v="26328"/>
    <n v="38076.720000000001"/>
    <n v="20"/>
    <n v="152306.88"/>
    <n v="58743.6"/>
    <x v="0"/>
    <x v="1"/>
    <n v="2"/>
    <s v="Mumbai Hub"/>
    <s v="Daniel Webb"/>
    <s v="Johnathan Taylor"/>
    <x v="0"/>
    <s v="Mumbai"/>
    <s v="Home"/>
    <s v="Pressure Cooker"/>
    <s v="Prestige"/>
    <s v="Mumbai Hub"/>
    <s v="Daniel Webb"/>
  </r>
  <r>
    <s v="ORD103636"/>
    <s v="CUST13636"/>
    <s v="Tiffany Carpenter"/>
    <s v="Male"/>
    <n v="33"/>
    <x v="1"/>
    <x v="128"/>
    <d v="2025-10-01T00:00:00"/>
    <x v="1"/>
    <s v="New Delhi"/>
    <x v="3"/>
    <s v="P2393"/>
    <s v="iPhone 15"/>
    <x v="5"/>
    <n v="1"/>
    <n v="7294"/>
    <n v="8925.99"/>
    <n v="0"/>
    <n v="8925.99"/>
    <n v="1631.99"/>
    <x v="2"/>
    <x v="2"/>
    <n v="3"/>
    <s v="New Delhi Hub"/>
    <s v="Daniel Meadows"/>
    <s v="Tiffany Carpenter"/>
    <x v="1"/>
    <s v="New Delhi"/>
    <s v="Electronics"/>
    <s v="iPhone 15"/>
    <s v="Apple"/>
    <s v="New Delhi Hub"/>
    <s v="Daniel Meadows"/>
  </r>
  <r>
    <s v="ORD103637"/>
    <s v="CUST13637"/>
    <s v="Justin Hunt"/>
    <s v="Male"/>
    <n v="40"/>
    <x v="1"/>
    <x v="231"/>
    <d v="2026-06-02T00:00:00"/>
    <x v="2"/>
    <s v="Hyderabad"/>
    <x v="3"/>
    <s v="P8717"/>
    <s v="Sunflower Oil"/>
    <x v="1"/>
    <n v="3"/>
    <n v="18841"/>
    <n v="23727.32"/>
    <n v="15"/>
    <n v="60504.67"/>
    <n v="14658.96"/>
    <x v="2"/>
    <x v="2"/>
    <n v="1"/>
    <s v="Hyderabad Hub"/>
    <s v="Jared Myers"/>
    <s v="Justin Hunt"/>
    <x v="2"/>
    <s v="Hyderabad"/>
    <s v="Electronics"/>
    <s v="Sunflower Oil"/>
    <s v="Fortune"/>
    <s v="Hyderabad Hub"/>
    <s v="Jared Myers"/>
  </r>
  <r>
    <s v="ORD103638"/>
    <s v="CUST13638"/>
    <s v="Sandra Becker"/>
    <s v="Male"/>
    <n v="18"/>
    <x v="0"/>
    <x v="272"/>
    <d v="2026-02-01T00:00:00"/>
    <x v="1"/>
    <s v="New Delhi"/>
    <x v="0"/>
    <s v="P1889"/>
    <s v="Pressure Cooker"/>
    <x v="0"/>
    <n v="3"/>
    <n v="26750"/>
    <n v="38810.17"/>
    <n v="20"/>
    <n v="93144.41"/>
    <n v="36180.51"/>
    <x v="2"/>
    <x v="3"/>
    <n v="1"/>
    <s v="New Delhi Hub"/>
    <s v="Julie Taylor"/>
    <s v="Sandra Becker"/>
    <x v="1"/>
    <s v="New Delhi"/>
    <s v="Home"/>
    <s v="Pressure Cooker"/>
    <s v="Prestige"/>
    <s v="New Delhi Hub"/>
    <s v="Julie Taylor"/>
  </r>
  <r>
    <s v="ORD103639"/>
    <s v="CUST13639"/>
    <s v="Laura Blair"/>
    <s v="Male"/>
    <n v="41"/>
    <x v="0"/>
    <x v="499"/>
    <d v="2025-05-24T00:00:00"/>
    <x v="3"/>
    <s v="Bengaluru"/>
    <x v="4"/>
    <s v="P7226"/>
    <s v="Air Max Shoes"/>
    <x v="4"/>
    <n v="3"/>
    <n v="22024"/>
    <n v="28186.240000000002"/>
    <n v="5"/>
    <n v="80330.78"/>
    <n v="18486.72"/>
    <x v="2"/>
    <x v="0"/>
    <n v="4"/>
    <s v="Bengaluru Hub"/>
    <s v="Curtis Rice"/>
    <s v="Laura Blair"/>
    <x v="3"/>
    <s v="Bengaluru"/>
    <s v="Fashion"/>
    <s v="Air Max Shoes"/>
    <s v="Nike"/>
    <s v="Bengaluru Hub"/>
    <s v="Curtis Rice"/>
  </r>
  <r>
    <s v="ORD103640"/>
    <s v="CUST13640"/>
    <s v="Russell Jones"/>
    <s v="Male"/>
    <n v="24"/>
    <x v="1"/>
    <x v="319"/>
    <d v="2025-12-23T00:00:00"/>
    <x v="1"/>
    <s v="New Delhi"/>
    <x v="2"/>
    <s v="P5289"/>
    <s v="Face Wash"/>
    <x v="2"/>
    <n v="3"/>
    <n v="29301"/>
    <n v="37359.01"/>
    <n v="20"/>
    <n v="89661.62"/>
    <n v="24174.03"/>
    <x v="1"/>
    <x v="2"/>
    <n v="1"/>
    <s v="New Delhi Hub"/>
    <s v="Michael Stewart"/>
    <s v="Russell Jones"/>
    <x v="1"/>
    <s v="New Delhi"/>
    <s v="Beauty"/>
    <s v="Face Wash"/>
    <s v="Loreal"/>
    <s v="New Delhi Hub"/>
    <s v="Michael Stewart"/>
  </r>
  <r>
    <s v="ORD103641"/>
    <s v="CUST13641"/>
    <s v="John Oconnor"/>
    <s v="Male"/>
    <n v="30"/>
    <x v="1"/>
    <x v="693"/>
    <d v="2026-05-29T00:00:00"/>
    <x v="3"/>
    <s v="Bengaluru"/>
    <x v="0"/>
    <s v="P8792"/>
    <s v="Pressure Cooker"/>
    <x v="0"/>
    <n v="3"/>
    <n v="11598"/>
    <n v="16134.43"/>
    <n v="20"/>
    <n v="38722.629999999997"/>
    <n v="13609.29"/>
    <x v="3"/>
    <x v="0"/>
    <n v="2"/>
    <s v="Bengaluru Hub"/>
    <s v="Brandon Perry"/>
    <s v="John Oconnor"/>
    <x v="3"/>
    <s v="Bengaluru"/>
    <s v="Home"/>
    <s v="Pressure Cooker"/>
    <s v="Prestige"/>
    <s v="Bengaluru Hub"/>
    <s v="Brandon Perry"/>
  </r>
  <r>
    <s v="ORD103642"/>
    <s v="CUST13642"/>
    <s v="Whitney Herrera"/>
    <s v="Male"/>
    <n v="29"/>
    <x v="1"/>
    <x v="174"/>
    <d v="2026-02-09T00:00:00"/>
    <x v="4"/>
    <s v="Chennai"/>
    <x v="3"/>
    <s v="P7796"/>
    <s v="Galaxy S24"/>
    <x v="3"/>
    <n v="5"/>
    <n v="28892"/>
    <n v="32492.16"/>
    <n v="5"/>
    <n v="154337.76"/>
    <n v="18000.8"/>
    <x v="0"/>
    <x v="0"/>
    <n v="5"/>
    <s v="Chennai Hub"/>
    <s v="Billy Salinas"/>
    <s v="Whitney Herrera"/>
    <x v="4"/>
    <s v="Chennai"/>
    <s v="Electronics"/>
    <s v="Galaxy S24"/>
    <s v="Samsung"/>
    <s v="Chennai Hub"/>
    <s v="Billy Salinas"/>
  </r>
  <r>
    <s v="ORD103643"/>
    <s v="CUST13643"/>
    <s v="Taylor Hunt"/>
    <s v="Male"/>
    <n v="23"/>
    <x v="0"/>
    <x v="90"/>
    <d v="2026-02-19T00:00:00"/>
    <x v="4"/>
    <s v="Chennai"/>
    <x v="3"/>
    <s v="P2133"/>
    <s v="Galaxy S24"/>
    <x v="3"/>
    <n v="5"/>
    <n v="15536"/>
    <n v="23232.09"/>
    <n v="0"/>
    <n v="116160.45"/>
    <n v="38480.449999999997"/>
    <x v="3"/>
    <x v="3"/>
    <n v="5"/>
    <s v="Chennai Hub"/>
    <s v="Teresa Jefferson"/>
    <s v="Taylor Hunt"/>
    <x v="4"/>
    <s v="Chennai"/>
    <s v="Electronics"/>
    <s v="Galaxy S24"/>
    <s v="Samsung"/>
    <s v="Chennai Hub"/>
    <s v="Teresa Jefferson"/>
  </r>
  <r>
    <s v="ORD103644"/>
    <s v="CUST13644"/>
    <s v="Alexis Silva"/>
    <s v="Male"/>
    <n v="38"/>
    <x v="1"/>
    <x v="329"/>
    <d v="2025-10-16T00:00:00"/>
    <x v="0"/>
    <s v="Pune"/>
    <x v="3"/>
    <s v="P7385"/>
    <s v="Galaxy S24"/>
    <x v="3"/>
    <n v="4"/>
    <n v="26925"/>
    <n v="34577.769999999997"/>
    <n v="20"/>
    <n v="110648.86"/>
    <n v="30611.08"/>
    <x v="0"/>
    <x v="1"/>
    <n v="1"/>
    <s v="Pune Hub"/>
    <s v="Megan Hogan"/>
    <s v="Alexis Silva"/>
    <x v="0"/>
    <s v="Pune"/>
    <s v="Electronics"/>
    <s v="Galaxy S24"/>
    <s v="Samsung"/>
    <s v="Pune Hub"/>
    <s v="Megan Hogan"/>
  </r>
  <r>
    <s v="ORD103645"/>
    <s v="CUST13645"/>
    <s v="Barbara Hull"/>
    <s v="Male"/>
    <n v="34"/>
    <x v="1"/>
    <x v="153"/>
    <d v="2026-03-27T00:00:00"/>
    <x v="4"/>
    <s v="Chennai"/>
    <x v="3"/>
    <s v="P3101"/>
    <s v="iPhone 15"/>
    <x v="5"/>
    <n v="4"/>
    <n v="1289"/>
    <n v="1887.42"/>
    <n v="0"/>
    <n v="7549.68"/>
    <n v="2393.6799999999998"/>
    <x v="2"/>
    <x v="0"/>
    <n v="3"/>
    <s v="Chennai Hub"/>
    <s v="Kenneth Kirk"/>
    <s v="Barbara Hull"/>
    <x v="4"/>
    <s v="Chennai"/>
    <s v="Electronics"/>
    <s v="iPhone 15"/>
    <s v="Apple"/>
    <s v="Chennai Hub"/>
    <s v="Kenneth Kirk"/>
  </r>
  <r>
    <s v="ORD103646"/>
    <s v="CUST13646"/>
    <s v="Andre Guerra"/>
    <s v="Female"/>
    <n v="27"/>
    <x v="1"/>
    <x v="517"/>
    <d v="2026-01-16T00:00:00"/>
    <x v="4"/>
    <s v="Chennai"/>
    <x v="1"/>
    <s v="P3850"/>
    <s v="Sunflower Oil"/>
    <x v="1"/>
    <n v="4"/>
    <n v="17581"/>
    <n v="26287.16"/>
    <n v="20"/>
    <n v="84118.91"/>
    <n v="34824.639999999999"/>
    <x v="1"/>
    <x v="0"/>
    <n v="3"/>
    <s v="Chennai Hub"/>
    <s v="Ethan Coleman"/>
    <s v="Andre Guerra"/>
    <x v="4"/>
    <s v="Chennai"/>
    <s v="Grocery"/>
    <s v="Sunflower Oil"/>
    <s v="Fortune"/>
    <s v="Chennai Hub"/>
    <s v="Ethan Coleman"/>
  </r>
  <r>
    <s v="ORD103647"/>
    <s v="CUST13647"/>
    <s v="Jennifer Pearson"/>
    <s v="Male"/>
    <n v="49"/>
    <x v="0"/>
    <x v="546"/>
    <d v="2026-06-14T00:00:00"/>
    <x v="2"/>
    <s v="Hyderabad"/>
    <x v="2"/>
    <s v="P5867"/>
    <s v="Face Wash"/>
    <x v="2"/>
    <n v="5"/>
    <n v="27676"/>
    <n v="31328.66"/>
    <n v="20"/>
    <n v="125314.64"/>
    <n v="18263.3"/>
    <x v="1"/>
    <x v="2"/>
    <n v="3"/>
    <s v="Hyderabad Hub"/>
    <s v="Crystal Lopez"/>
    <s v="Jennifer Pearson"/>
    <x v="2"/>
    <s v="Hyderabad"/>
    <s v="Beauty"/>
    <s v="Face Wash"/>
    <s v="Loreal"/>
    <s v="Hyderabad Hub"/>
    <s v="Crystal Lopez"/>
  </r>
  <r>
    <s v="ORD103648"/>
    <s v="CUST13648"/>
    <s v="Mrs. Emily Gonzalez"/>
    <s v="Female"/>
    <n v="42"/>
    <x v="1"/>
    <x v="397"/>
    <d v="2024-08-17T00:00:00"/>
    <x v="0"/>
    <s v="Pune"/>
    <x v="4"/>
    <s v="P5193"/>
    <s v="Air Max Shoes"/>
    <x v="4"/>
    <n v="1"/>
    <n v="18131"/>
    <n v="26978.26"/>
    <n v="5"/>
    <n v="25629.35"/>
    <n v="8847.26"/>
    <x v="2"/>
    <x v="3"/>
    <n v="5"/>
    <s v="Pune Hub"/>
    <s v="Michael Mann"/>
    <s v="Mrs. Emily Gonzalez"/>
    <x v="0"/>
    <s v="Pune"/>
    <s v="Fashion"/>
    <s v="Air Max Shoes"/>
    <s v="Nike"/>
    <s v="Pune Hub"/>
    <s v="Michael Mann"/>
  </r>
  <r>
    <s v="ORD103649"/>
    <s v="CUST13649"/>
    <s v="Daniel Greene"/>
    <s v="Male"/>
    <n v="35"/>
    <x v="0"/>
    <x v="539"/>
    <d v="2025-07-08T00:00:00"/>
    <x v="2"/>
    <s v="Hyderabad"/>
    <x v="1"/>
    <s v="P6509"/>
    <s v="Sunflower Oil"/>
    <x v="1"/>
    <n v="4"/>
    <n v="365"/>
    <n v="484.35"/>
    <n v="5"/>
    <n v="1840.53"/>
    <n v="477.4"/>
    <x v="1"/>
    <x v="2"/>
    <n v="3"/>
    <s v="Hyderabad Hub"/>
    <s v="Jordan Green"/>
    <s v="Daniel Greene"/>
    <x v="2"/>
    <s v="Hyderabad"/>
    <s v="Grocery"/>
    <s v="Sunflower Oil"/>
    <s v="Fortune"/>
    <s v="Hyderabad Hub"/>
    <s v="Jordan Green"/>
  </r>
  <r>
    <s v="ORD103650"/>
    <s v="CUST13650"/>
    <s v="Brianna Johnson"/>
    <s v="Male"/>
    <n v="50"/>
    <x v="0"/>
    <x v="4"/>
    <d v="2025-06-25T00:00:00"/>
    <x v="4"/>
    <s v="Chennai"/>
    <x v="3"/>
    <s v="P8212"/>
    <s v="iPhone 15"/>
    <x v="5"/>
    <n v="1"/>
    <n v="11965"/>
    <n v="15872.49"/>
    <n v="15"/>
    <n v="13491.62"/>
    <n v="3907.49"/>
    <x v="0"/>
    <x v="0"/>
    <n v="4"/>
    <s v="Chennai Hub"/>
    <s v="Gina Stevenson"/>
    <s v="Brianna Johnson"/>
    <x v="4"/>
    <s v="Chennai"/>
    <s v="Electronics"/>
    <s v="iPhone 15"/>
    <s v="Apple"/>
    <s v="Chennai Hub"/>
    <s v="Gina Stevenson"/>
  </r>
  <r>
    <s v="ORD103651"/>
    <s v="CUST13651"/>
    <s v="Bryan Summers"/>
    <s v="Male"/>
    <n v="29"/>
    <x v="0"/>
    <x v="310"/>
    <d v="2024-11-13T00:00:00"/>
    <x v="2"/>
    <s v="Hyderabad"/>
    <x v="1"/>
    <s v="P9429"/>
    <s v="Sunflower Oil"/>
    <x v="1"/>
    <n v="1"/>
    <n v="18658"/>
    <n v="23261.4"/>
    <n v="20"/>
    <n v="18609.12"/>
    <n v="4603.3999999999996"/>
    <x v="2"/>
    <x v="1"/>
    <n v="4"/>
    <s v="Hyderabad Hub"/>
    <s v="Sharon Peters"/>
    <s v="Bryan Summers"/>
    <x v="2"/>
    <s v="Hyderabad"/>
    <s v="Grocery"/>
    <s v="Sunflower Oil"/>
    <s v="Fortune"/>
    <s v="Hyderabad Hub"/>
    <s v="Sharon Peters"/>
  </r>
  <r>
    <s v="ORD103652"/>
    <s v="CUST13652"/>
    <s v="Daniel Carr"/>
    <s v="Male"/>
    <n v="55"/>
    <x v="1"/>
    <x v="714"/>
    <d v="2025-05-02T00:00:00"/>
    <x v="2"/>
    <s v="Hyderabad"/>
    <x v="1"/>
    <s v="P7665"/>
    <s v="Sunflower Oil"/>
    <x v="1"/>
    <n v="1"/>
    <n v="24886"/>
    <n v="35955.11"/>
    <n v="0"/>
    <n v="35955.11"/>
    <n v="11069.11"/>
    <x v="0"/>
    <x v="0"/>
    <n v="4"/>
    <s v="Hyderabad Hub"/>
    <s v="Brandi Shaw"/>
    <s v="Daniel Carr"/>
    <x v="2"/>
    <s v="Hyderabad"/>
    <s v="Grocery"/>
    <s v="Sunflower Oil"/>
    <s v="Fortune"/>
    <s v="Hyderabad Hub"/>
    <s v="Brandi Shaw"/>
  </r>
  <r>
    <s v="ORD103653"/>
    <s v="CUST13653"/>
    <s v="Clarence Gonzales"/>
    <s v="Female"/>
    <n v="41"/>
    <x v="1"/>
    <x v="52"/>
    <d v="2025-10-03T00:00:00"/>
    <x v="2"/>
    <s v="Hyderabad"/>
    <x v="2"/>
    <s v="P2768"/>
    <s v="Face Wash"/>
    <x v="2"/>
    <n v="3"/>
    <n v="2970"/>
    <n v="4308.08"/>
    <n v="20"/>
    <n v="10339.39"/>
    <n v="4014.24"/>
    <x v="1"/>
    <x v="1"/>
    <n v="2"/>
    <s v="Hyderabad Hub"/>
    <s v="Anna Kennedy"/>
    <s v="Clarence Gonzales"/>
    <x v="2"/>
    <s v="Hyderabad"/>
    <s v="Beauty"/>
    <s v="Face Wash"/>
    <s v="Loreal"/>
    <s v="Hyderabad Hub"/>
    <s v="Anna Kennedy"/>
  </r>
  <r>
    <s v="ORD103654"/>
    <s v="CUST13654"/>
    <s v="Lisa Bennett"/>
    <s v="Female"/>
    <n v="46"/>
    <x v="1"/>
    <x v="297"/>
    <d v="2025-12-25T00:00:00"/>
    <x v="0"/>
    <s v="Hyderabad"/>
    <x v="3"/>
    <s v="P3843"/>
    <s v="Galaxy S24"/>
    <x v="3"/>
    <n v="4"/>
    <n v="16768"/>
    <n v="24544.04"/>
    <n v="10"/>
    <n v="88358.54"/>
    <n v="31104.16"/>
    <x v="0"/>
    <x v="0"/>
    <n v="3"/>
    <s v="Hyderabad Hub"/>
    <s v="Kelly Carpenter"/>
    <s v="Lisa Bennett"/>
    <x v="0"/>
    <s v="Hyderabad"/>
    <s v="Electronics"/>
    <s v="Galaxy S24"/>
    <s v="Samsung"/>
    <s v="Hyderabad Hub"/>
    <s v="Kelly Carpenter"/>
  </r>
  <r>
    <s v="ORD103655"/>
    <s v="CUST13655"/>
    <s v="Nicole Lee"/>
    <s v="Female"/>
    <n v="59"/>
    <x v="1"/>
    <x v="608"/>
    <d v="2024-12-20T00:00:00"/>
    <x v="3"/>
    <s v="Bengaluru"/>
    <x v="2"/>
    <s v="P4210"/>
    <s v="Face Wash"/>
    <x v="2"/>
    <n v="4"/>
    <n v="29696"/>
    <n v="39502.089999999997"/>
    <n v="15"/>
    <n v="134307.10999999999"/>
    <n v="39224.36"/>
    <x v="0"/>
    <x v="0"/>
    <n v="5"/>
    <s v="Bengaluru Hub"/>
    <s v="Erica Gutierrez"/>
    <s v="Nicole Lee"/>
    <x v="3"/>
    <s v="Bengaluru"/>
    <s v="Beauty"/>
    <s v="Face Wash"/>
    <s v="Loreal"/>
    <s v="Bengaluru Hub"/>
    <s v="Erica Gutierrez"/>
  </r>
  <r>
    <s v="ORD103656"/>
    <s v="CUST13656"/>
    <s v="Michael Jacobs"/>
    <s v="Female"/>
    <n v="35"/>
    <x v="1"/>
    <x v="693"/>
    <d v="2024-08-12T00:00:00"/>
    <x v="4"/>
    <s v="Chennai"/>
    <x v="0"/>
    <s v="P6005"/>
    <s v="Pressure Cooker"/>
    <x v="0"/>
    <n v="5"/>
    <n v="15286"/>
    <n v="19861.47"/>
    <n v="20"/>
    <n v="79445.88"/>
    <n v="22877.35"/>
    <x v="0"/>
    <x v="3"/>
    <n v="5"/>
    <s v="Chennai Hub"/>
    <s v="Joel Mason"/>
    <s v="Michael Jacobs"/>
    <x v="4"/>
    <s v="Chennai"/>
    <s v="Home"/>
    <s v="Pressure Cooker"/>
    <s v="Prestige"/>
    <s v="Chennai Hub"/>
    <s v="Joel Mason"/>
  </r>
  <r>
    <s v="ORD103657"/>
    <s v="CUST13657"/>
    <s v="Jaclyn Estrada"/>
    <s v="Male"/>
    <n v="32"/>
    <x v="0"/>
    <x v="243"/>
    <d v="2025-03-06T00:00:00"/>
    <x v="2"/>
    <s v="Hyderabad"/>
    <x v="1"/>
    <s v="P2784"/>
    <s v="Sunflower Oil"/>
    <x v="1"/>
    <n v="3"/>
    <n v="23495"/>
    <n v="28018.13"/>
    <n v="10"/>
    <n v="75648.95"/>
    <n v="13569.39"/>
    <x v="3"/>
    <x v="2"/>
    <n v="2"/>
    <s v="Hyderabad Hub"/>
    <s v="Jodi Leon"/>
    <s v="Jaclyn Estrada"/>
    <x v="2"/>
    <s v="Hyderabad"/>
    <s v="Grocery"/>
    <s v="Sunflower Oil"/>
    <s v="Fortune"/>
    <s v="Hyderabad Hub"/>
    <s v="Jodi Leon"/>
  </r>
  <r>
    <s v="ORD103658"/>
    <s v="CUST13658"/>
    <s v="Brenda Johnson"/>
    <s v="Female"/>
    <n v="51"/>
    <x v="0"/>
    <x v="622"/>
    <d v="2025-05-11T00:00:00"/>
    <x v="0"/>
    <s v="Mumbai"/>
    <x v="2"/>
    <s v="P2172"/>
    <s v="Face Wash"/>
    <x v="2"/>
    <n v="1"/>
    <n v="1502"/>
    <n v="1754.62"/>
    <n v="15"/>
    <n v="1491.43"/>
    <n v="252.62"/>
    <x v="0"/>
    <x v="0"/>
    <n v="3"/>
    <s v="Mumbai Hub"/>
    <s v="Samantha Ruiz"/>
    <s v="Brenda Johnson"/>
    <x v="0"/>
    <s v="Mumbai"/>
    <s v="Beauty"/>
    <s v="Face Wash"/>
    <s v="Loreal"/>
    <s v="Mumbai Hub"/>
    <s v="Samantha Ruiz"/>
  </r>
  <r>
    <s v="ORD103659"/>
    <s v="CUST13659"/>
    <s v="Monica Cross MD"/>
    <s v="Female"/>
    <n v="24"/>
    <x v="0"/>
    <x v="618"/>
    <d v="2025-11-16T00:00:00"/>
    <x v="3"/>
    <s v="Bengaluru"/>
    <x v="3"/>
    <s v="P5871"/>
    <s v="Galaxy S24"/>
    <x v="3"/>
    <n v="5"/>
    <n v="3075"/>
    <n v="3885.58"/>
    <n v="0"/>
    <n v="19427.900000000001"/>
    <n v="4052.9"/>
    <x v="1"/>
    <x v="2"/>
    <n v="2"/>
    <s v="Bengaluru Hub"/>
    <s v="John Gillespie"/>
    <s v="Monica Cross MD"/>
    <x v="3"/>
    <s v="Bengaluru"/>
    <s v="Electronics"/>
    <s v="Galaxy S24"/>
    <s v="Samsung"/>
    <s v="Bengaluru Hub"/>
    <s v="John Gillespie"/>
  </r>
  <r>
    <s v="ORD103660"/>
    <s v="CUST13660"/>
    <s v="Ashley Harper"/>
    <s v="Female"/>
    <n v="33"/>
    <x v="1"/>
    <x v="579"/>
    <d v="2024-08-17T00:00:00"/>
    <x v="1"/>
    <s v="New Delhi"/>
    <x v="4"/>
    <s v="P8885"/>
    <s v="Air Max Shoes"/>
    <x v="4"/>
    <n v="2"/>
    <n v="1226"/>
    <n v="1685.9"/>
    <n v="20"/>
    <n v="2697.44"/>
    <n v="919.8"/>
    <x v="3"/>
    <x v="3"/>
    <n v="2"/>
    <s v="New Delhi Hub"/>
    <s v="Amy Romero"/>
    <s v="Ashley Harper"/>
    <x v="1"/>
    <s v="New Delhi"/>
    <s v="Fashion"/>
    <s v="Air Max Shoes"/>
    <s v="Nike"/>
    <s v="New Delhi Hub"/>
    <s v="Amy Romero"/>
  </r>
  <r>
    <s v="ORD103661"/>
    <s v="CUST13661"/>
    <s v="Elizabeth Greene PhD"/>
    <s v="Male"/>
    <n v="50"/>
    <x v="0"/>
    <x v="485"/>
    <d v="2025-01-17T00:00:00"/>
    <x v="2"/>
    <s v="Hyderabad"/>
    <x v="1"/>
    <s v="P9933"/>
    <s v="Sunflower Oil"/>
    <x v="1"/>
    <n v="4"/>
    <n v="28663"/>
    <n v="34887.9"/>
    <n v="10"/>
    <n v="125596.44"/>
    <n v="24899.599999999999"/>
    <x v="1"/>
    <x v="2"/>
    <n v="4"/>
    <s v="Hyderabad Hub"/>
    <s v="Jeremiah Savage"/>
    <s v="Elizabeth Greene PhD"/>
    <x v="2"/>
    <s v="Hyderabad"/>
    <s v="Grocery"/>
    <s v="Sunflower Oil"/>
    <s v="Fortune"/>
    <s v="Hyderabad Hub"/>
    <s v="Jeremiah Savage"/>
  </r>
  <r>
    <s v="ORD103662"/>
    <s v="CUST13662"/>
    <s v="Gabriel Calderon"/>
    <s v="Female"/>
    <n v="52"/>
    <x v="0"/>
    <x v="426"/>
    <d v="2024-12-31T00:00:00"/>
    <x v="0"/>
    <s v="Bengaluru"/>
    <x v="3"/>
    <s v="P5611"/>
    <s v="Galaxy S24"/>
    <x v="3"/>
    <n v="2"/>
    <n v="24133"/>
    <n v="31294.84"/>
    <n v="15"/>
    <n v="53201.23"/>
    <n v="14323.68"/>
    <x v="1"/>
    <x v="2"/>
    <n v="2"/>
    <s v="Bengaluru Hub"/>
    <s v="Jill Mason"/>
    <s v="Gabriel Calderon"/>
    <x v="0"/>
    <s v="Bengaluru"/>
    <s v="Electronics"/>
    <s v="Galaxy S24"/>
    <s v="Samsung"/>
    <s v="Bengaluru Hub"/>
    <s v="Jill Mason"/>
  </r>
  <r>
    <s v="ORD103663"/>
    <s v="CUST13663"/>
    <s v="Gregory Vargas"/>
    <s v="Male"/>
    <n v="43"/>
    <x v="0"/>
    <x v="71"/>
    <d v="2025-12-31T00:00:00"/>
    <x v="0"/>
    <s v="Pune"/>
    <x v="4"/>
    <s v="P3910"/>
    <s v="Air Max Shoes"/>
    <x v="4"/>
    <n v="4"/>
    <n v="27697"/>
    <n v="36224.19"/>
    <n v="5"/>
    <n v="137651.92000000001"/>
    <n v="34108.76"/>
    <x v="1"/>
    <x v="1"/>
    <n v="1"/>
    <s v="Pune Hub"/>
    <s v="Jody Henry"/>
    <s v="Gregory Vargas"/>
    <x v="0"/>
    <s v="Pune"/>
    <s v="Fashion"/>
    <s v="Air Max Shoes"/>
    <s v="Nike"/>
    <s v="Pune Hub"/>
    <s v="Jody Henry"/>
  </r>
  <r>
    <s v="ORD103664"/>
    <s v="CUST13664"/>
    <s v="Traci Lee"/>
    <s v="Female"/>
    <n v="30"/>
    <x v="1"/>
    <x v="221"/>
    <d v="2026-05-24T00:00:00"/>
    <x v="0"/>
    <s v="Hyderabad"/>
    <x v="3"/>
    <s v="P9658"/>
    <s v="iPhone 15"/>
    <x v="5"/>
    <n v="4"/>
    <n v="18499"/>
    <n v="20486.78"/>
    <n v="15"/>
    <n v="69655.05"/>
    <n v="7951.12"/>
    <x v="0"/>
    <x v="1"/>
    <n v="1"/>
    <s v="Hyderabad Hub"/>
    <s v="Michael Holmes"/>
    <s v="Traci Lee"/>
    <x v="0"/>
    <s v="Hyderabad"/>
    <s v="Electronics"/>
    <s v="iPhone 15"/>
    <s v="Apple"/>
    <s v="Hyderabad Hub"/>
    <s v="Michael Holmes"/>
  </r>
  <r>
    <s v="ORD103665"/>
    <s v="CUST13665"/>
    <s v="Thomas Maldonado"/>
    <s v="Male"/>
    <n v="52"/>
    <x v="1"/>
    <x v="531"/>
    <d v="2025-07-05T00:00:00"/>
    <x v="4"/>
    <s v="Chennai"/>
    <x v="0"/>
    <s v="P4938"/>
    <s v="Pressure Cooker"/>
    <x v="0"/>
    <n v="2"/>
    <n v="23055"/>
    <n v="33115.26"/>
    <n v="10"/>
    <n v="59607.47"/>
    <n v="20120.52"/>
    <x v="2"/>
    <x v="1"/>
    <n v="2"/>
    <s v="Chennai Hub"/>
    <s v="Gregory Middleton"/>
    <s v="Thomas Maldonado"/>
    <x v="4"/>
    <s v="Chennai"/>
    <s v="Home"/>
    <s v="Pressure Cooker"/>
    <s v="Prestige"/>
    <s v="Chennai Hub"/>
    <s v="Gregory Middleton"/>
  </r>
  <r>
    <s v="ORD103666"/>
    <s v="CUST13666"/>
    <s v="Erica Roth"/>
    <s v="Female"/>
    <n v="34"/>
    <x v="0"/>
    <x v="19"/>
    <d v="2024-08-18T00:00:00"/>
    <x v="0"/>
    <s v="Mumbai"/>
    <x v="1"/>
    <s v="P3287"/>
    <s v="Sunflower Oil"/>
    <x v="1"/>
    <n v="2"/>
    <n v="24872"/>
    <n v="28769.040000000001"/>
    <n v="20"/>
    <n v="46030.46"/>
    <n v="7794.08"/>
    <x v="2"/>
    <x v="1"/>
    <n v="5"/>
    <s v="Mumbai Hub"/>
    <s v="Felicia Colon"/>
    <s v="Erica Roth"/>
    <x v="0"/>
    <s v="Mumbai"/>
    <s v="Grocery"/>
    <s v="Sunflower Oil"/>
    <s v="Fortune"/>
    <s v="Mumbai Hub"/>
    <s v="Felicia Colon"/>
  </r>
  <r>
    <s v="ORD103667"/>
    <s v="CUST13667"/>
    <s v="Craig Evans"/>
    <s v="Male"/>
    <n v="29"/>
    <x v="1"/>
    <x v="260"/>
    <d v="2025-01-25T00:00:00"/>
    <x v="3"/>
    <s v="Bengaluru"/>
    <x v="0"/>
    <s v="P3245"/>
    <s v="Pressure Cooker"/>
    <x v="0"/>
    <n v="3"/>
    <n v="4490"/>
    <n v="5396.04"/>
    <n v="10"/>
    <n v="14569.31"/>
    <n v="2718.12"/>
    <x v="3"/>
    <x v="1"/>
    <n v="3"/>
    <s v="Bengaluru Hub"/>
    <s v="Daniel Gilbert"/>
    <s v="Craig Evans"/>
    <x v="3"/>
    <s v="Bengaluru"/>
    <s v="Home"/>
    <s v="Pressure Cooker"/>
    <s v="Prestige"/>
    <s v="Bengaluru Hub"/>
    <s v="Daniel Gilbert"/>
  </r>
  <r>
    <s v="ORD103668"/>
    <s v="CUST13668"/>
    <s v="Christine Brooks"/>
    <s v="Female"/>
    <n v="40"/>
    <x v="1"/>
    <x v="493"/>
    <d v="2025-02-17T00:00:00"/>
    <x v="2"/>
    <s v="Hyderabad"/>
    <x v="1"/>
    <s v="P1462"/>
    <s v="Sunflower Oil"/>
    <x v="1"/>
    <n v="5"/>
    <n v="1834"/>
    <n v="2143.5700000000002"/>
    <n v="0"/>
    <n v="10717.85"/>
    <n v="1547.85"/>
    <x v="1"/>
    <x v="0"/>
    <n v="2"/>
    <s v="Hyderabad Hub"/>
    <s v="Mr. Hunter Oconnell"/>
    <s v="Christine Brooks"/>
    <x v="2"/>
    <s v="Hyderabad"/>
    <s v="Grocery"/>
    <s v="Sunflower Oil"/>
    <s v="Fortune"/>
    <s v="Hyderabad Hub"/>
    <s v="Mr. Hunter Oconnell"/>
  </r>
  <r>
    <s v="ORD103669"/>
    <s v="CUST13669"/>
    <s v="Kristy Moore"/>
    <s v="Female"/>
    <n v="39"/>
    <x v="1"/>
    <x v="75"/>
    <d v="2025-06-25T00:00:00"/>
    <x v="1"/>
    <s v="New Delhi"/>
    <x v="3"/>
    <s v="P1278"/>
    <s v="Sunflower Oil"/>
    <x v="1"/>
    <n v="3"/>
    <n v="15607"/>
    <n v="21484.68"/>
    <n v="15"/>
    <n v="54785.93"/>
    <n v="17633.04"/>
    <x v="0"/>
    <x v="3"/>
    <n v="3"/>
    <s v="New Delhi Hub"/>
    <s v="Michael Wolf"/>
    <s v="Kristy Moore"/>
    <x v="1"/>
    <s v="New Delhi"/>
    <s v="Electronics"/>
    <s v="Sunflower Oil"/>
    <s v="Fortune"/>
    <s v="New Delhi Hub"/>
    <s v="Michael Wolf"/>
  </r>
  <r>
    <s v="ORD103670"/>
    <s v="CUST13670"/>
    <s v="Terry Freeman"/>
    <s v="Female"/>
    <n v="30"/>
    <x v="0"/>
    <x v="581"/>
    <d v="2025-07-02T00:00:00"/>
    <x v="3"/>
    <s v="Bengaluru"/>
    <x v="3"/>
    <s v="P4298"/>
    <s v="iPhone 15"/>
    <x v="5"/>
    <n v="4"/>
    <n v="9255"/>
    <n v="13664.86"/>
    <n v="20"/>
    <n v="43727.55"/>
    <n v="17639.439999999999"/>
    <x v="2"/>
    <x v="2"/>
    <n v="3"/>
    <s v="Bengaluru Hub"/>
    <s v="Angela Oconnor"/>
    <s v="Terry Freeman"/>
    <x v="3"/>
    <s v="Bengaluru"/>
    <s v="Electronics"/>
    <s v="iPhone 15"/>
    <s v="Apple"/>
    <s v="Bengaluru Hub"/>
    <s v="Angela Oconnor"/>
  </r>
  <r>
    <s v="ORD103671"/>
    <s v="CUST13671"/>
    <s v="Judy Suarez"/>
    <s v="Male"/>
    <n v="33"/>
    <x v="1"/>
    <x v="585"/>
    <d v="2024-12-29T00:00:00"/>
    <x v="4"/>
    <s v="Chennai"/>
    <x v="2"/>
    <s v="P5043"/>
    <s v="Face Wash"/>
    <x v="2"/>
    <n v="3"/>
    <n v="25194"/>
    <n v="29546.05"/>
    <n v="10"/>
    <n v="79774.33"/>
    <n v="13056.15"/>
    <x v="2"/>
    <x v="0"/>
    <n v="5"/>
    <s v="Chennai Hub"/>
    <s v="Drew Jackson"/>
    <s v="Judy Suarez"/>
    <x v="4"/>
    <s v="Chennai"/>
    <s v="Beauty"/>
    <s v="Face Wash"/>
    <s v="Loreal"/>
    <s v="Chennai Hub"/>
    <s v="Drew Jackson"/>
  </r>
  <r>
    <s v="ORD103672"/>
    <s v="CUST13672"/>
    <s v="Lindsay Gonzalez"/>
    <s v="Male"/>
    <n v="53"/>
    <x v="1"/>
    <x v="677"/>
    <d v="2025-02-12T00:00:00"/>
    <x v="0"/>
    <s v="Mumbai"/>
    <x v="4"/>
    <s v="P5272"/>
    <s v="Air Max Shoes"/>
    <x v="4"/>
    <n v="5"/>
    <n v="7242"/>
    <n v="9962.16"/>
    <n v="5"/>
    <n v="47320.26"/>
    <n v="13600.8"/>
    <x v="3"/>
    <x v="0"/>
    <n v="5"/>
    <s v="Mumbai Hub"/>
    <s v="Tracy Hopkins"/>
    <s v="Lindsay Gonzalez"/>
    <x v="0"/>
    <s v="Mumbai"/>
    <s v="Fashion"/>
    <s v="Air Max Shoes"/>
    <s v="Nike"/>
    <s v="Mumbai Hub"/>
    <s v="Tracy Hopkins"/>
  </r>
  <r>
    <s v="ORD103673"/>
    <s v="CUST13673"/>
    <s v="Christopher Garcia"/>
    <s v="Female"/>
    <n v="31"/>
    <x v="1"/>
    <x v="256"/>
    <d v="2025-03-23T00:00:00"/>
    <x v="5"/>
    <s v="Bengaluru"/>
    <x v="4"/>
    <s v="P9708"/>
    <s v="Air Max Shoes"/>
    <x v="4"/>
    <n v="1"/>
    <n v="15157"/>
    <n v="19076.14"/>
    <n v="15"/>
    <n v="16214.72"/>
    <n v="3919.14"/>
    <x v="1"/>
    <x v="2"/>
    <n v="2"/>
    <s v="Bengaluru Hub"/>
    <s v="Thomas Barron"/>
    <s v="Christopher Garcia"/>
    <x v="3"/>
    <s v="Bengaluru"/>
    <s v="Fashion"/>
    <s v="Air Max Shoes"/>
    <s v="Nike"/>
    <s v="Bengaluru Hub"/>
    <s v="Thomas Barron"/>
  </r>
  <r>
    <s v="ORD103674"/>
    <s v="CUST13674"/>
    <s v="Shelby Sanchez"/>
    <s v="Female"/>
    <n v="34"/>
    <x v="0"/>
    <x v="702"/>
    <d v="2025-02-15T00:00:00"/>
    <x v="0"/>
    <s v="Pune"/>
    <x v="2"/>
    <s v="P5769"/>
    <s v="Face Wash"/>
    <x v="2"/>
    <n v="5"/>
    <n v="11771"/>
    <n v="17180.150000000001"/>
    <n v="0"/>
    <n v="85900.75"/>
    <n v="27045.75"/>
    <x v="2"/>
    <x v="1"/>
    <n v="5"/>
    <s v="Pune Hub"/>
    <s v="Sarah Wilson"/>
    <s v="Shelby Sanchez"/>
    <x v="0"/>
    <s v="Pune"/>
    <s v="Beauty"/>
    <s v="Face Wash"/>
    <s v="Loreal"/>
    <s v="Pune Hub"/>
    <s v="Sarah Wilson"/>
  </r>
  <r>
    <s v="ORD103675"/>
    <s v="CUST13675"/>
    <s v="Alexandra Barnett"/>
    <s v="Female"/>
    <n v="31"/>
    <x v="0"/>
    <x v="312"/>
    <d v="2026-05-04T00:00:00"/>
    <x v="1"/>
    <s v="New Delhi"/>
    <x v="4"/>
    <s v="P9500"/>
    <s v="Air Max Shoes"/>
    <x v="4"/>
    <n v="5"/>
    <n v="19177"/>
    <n v="22596.94"/>
    <n v="20"/>
    <n v="90387.76"/>
    <n v="17099.7"/>
    <x v="1"/>
    <x v="0"/>
    <n v="3"/>
    <s v="New Delhi Hub"/>
    <s v="Shelley Hernandez"/>
    <s v="Alexandra Barnett"/>
    <x v="1"/>
    <s v="New Delhi"/>
    <s v="Fashion"/>
    <s v="Air Max Shoes"/>
    <s v="Nike"/>
    <s v="New Delhi Hub"/>
    <s v="Shelley Hernandez"/>
  </r>
  <r>
    <s v="ORD103676"/>
    <s v="CUST13676"/>
    <s v="Craig Jones"/>
    <s v="Female"/>
    <n v="44"/>
    <x v="0"/>
    <x v="38"/>
    <d v="2025-04-12T00:00:00"/>
    <x v="3"/>
    <s v="Bengaluru"/>
    <x v="4"/>
    <s v="P1718"/>
    <s v="Air Max Shoes"/>
    <x v="4"/>
    <n v="4"/>
    <n v="10378"/>
    <n v="11773.82"/>
    <n v="5"/>
    <n v="44740.52"/>
    <n v="5583.28"/>
    <x v="2"/>
    <x v="0"/>
    <n v="4"/>
    <s v="Bengaluru Hub"/>
    <s v="Wendy Wood DDS"/>
    <s v="Craig Jones"/>
    <x v="3"/>
    <s v="Bengaluru"/>
    <s v="Fashion"/>
    <s v="Air Max Shoes"/>
    <s v="Nike"/>
    <s v="Bengaluru Hub"/>
    <s v="Wendy Wood DDS"/>
  </r>
  <r>
    <s v="ORD103677"/>
    <s v="CUST13677"/>
    <s v="Aaron Thompson"/>
    <s v="Female"/>
    <n v="57"/>
    <x v="0"/>
    <x v="69"/>
    <d v="2025-10-04T00:00:00"/>
    <x v="4"/>
    <s v="Chennai"/>
    <x v="1"/>
    <s v="P1032"/>
    <s v="Sunflower Oil"/>
    <x v="1"/>
    <n v="1"/>
    <n v="19415"/>
    <n v="26730.22"/>
    <n v="15"/>
    <n v="22720.69"/>
    <n v="7315.22"/>
    <x v="2"/>
    <x v="3"/>
    <n v="4"/>
    <s v="Chennai Hub"/>
    <s v="Catherine Zimmerman"/>
    <s v="Aaron Thompson"/>
    <x v="4"/>
    <s v="Chennai"/>
    <s v="Grocery"/>
    <s v="Sunflower Oil"/>
    <s v="Fortune"/>
    <s v="Chennai Hub"/>
    <s v="Catherine Zimmerman"/>
  </r>
  <r>
    <s v="ORD103678"/>
    <s v="CUST13678"/>
    <s v="Allison Roth"/>
    <s v="Female"/>
    <n v="20"/>
    <x v="0"/>
    <x v="207"/>
    <d v="2025-01-28T00:00:00"/>
    <x v="1"/>
    <s v="New Delhi"/>
    <x v="0"/>
    <s v="P4800"/>
    <s v="Pressure Cooker"/>
    <x v="0"/>
    <n v="1"/>
    <n v="9542"/>
    <n v="13556.65"/>
    <n v="5"/>
    <n v="12878.82"/>
    <n v="4014.65"/>
    <x v="2"/>
    <x v="3"/>
    <n v="1"/>
    <s v="New Delhi Hub"/>
    <s v="Samantha Henry"/>
    <s v="Allison Roth"/>
    <x v="1"/>
    <s v="New Delhi"/>
    <s v="Home"/>
    <s v="Pressure Cooker"/>
    <s v="Prestige"/>
    <s v="New Delhi Hub"/>
    <s v="Samantha Henry"/>
  </r>
  <r>
    <s v="ORD103679"/>
    <s v="CUST13679"/>
    <s v="Anne Richardson"/>
    <s v="Male"/>
    <n v="34"/>
    <x v="1"/>
    <x v="162"/>
    <d v="2025-08-18T00:00:00"/>
    <x v="3"/>
    <s v="Bengaluru"/>
    <x v="1"/>
    <s v="P2761"/>
    <s v="Sunflower Oil"/>
    <x v="1"/>
    <n v="2"/>
    <n v="19657"/>
    <n v="21650.86"/>
    <n v="20"/>
    <n v="34641.379999999997"/>
    <n v="3987.72"/>
    <x v="3"/>
    <x v="0"/>
    <n v="2"/>
    <s v="Bengaluru Hub"/>
    <s v="Rebecca Mcmillan"/>
    <s v="Anne Richardson"/>
    <x v="3"/>
    <s v="Bengaluru"/>
    <s v="Grocery"/>
    <s v="Sunflower Oil"/>
    <s v="Fortune"/>
    <s v="Bengaluru Hub"/>
    <s v="Rebecca Mcmillan"/>
  </r>
  <r>
    <s v="ORD103680"/>
    <s v="CUST13680"/>
    <s v="David Case"/>
    <s v="Male"/>
    <n v="32"/>
    <x v="0"/>
    <x v="669"/>
    <d v="2025-03-09T00:00:00"/>
    <x v="3"/>
    <s v="Bengaluru"/>
    <x v="0"/>
    <s v="P7601"/>
    <s v="Pressure Cooker"/>
    <x v="0"/>
    <n v="4"/>
    <n v="20392"/>
    <n v="24404.79"/>
    <n v="20"/>
    <n v="78095.33"/>
    <n v="16051.16"/>
    <x v="3"/>
    <x v="2"/>
    <n v="1"/>
    <s v="Bengaluru Hub"/>
    <s v="Erika Davis"/>
    <s v="David Case"/>
    <x v="3"/>
    <s v="Bengaluru"/>
    <s v="Home"/>
    <s v="Pressure Cooker"/>
    <s v="Prestige"/>
    <s v="Bengaluru Hub"/>
    <s v="Erika Davis"/>
  </r>
  <r>
    <s v="ORD103681"/>
    <s v="CUST13681"/>
    <s v="Jamie Martinez"/>
    <s v="Female"/>
    <n v="44"/>
    <x v="1"/>
    <x v="445"/>
    <d v="2025-12-03T00:00:00"/>
    <x v="2"/>
    <s v="Hyderabad"/>
    <x v="1"/>
    <s v="P6935"/>
    <s v="Sunflower Oil"/>
    <x v="1"/>
    <n v="5"/>
    <n v="25282"/>
    <n v="28357.43"/>
    <n v="5"/>
    <n v="134697.79"/>
    <n v="15377.15"/>
    <x v="2"/>
    <x v="0"/>
    <n v="4"/>
    <s v="Hyderabad Hub"/>
    <s v="Timothy Logan"/>
    <s v="Jamie Martinez"/>
    <x v="2"/>
    <s v="Hyderabad"/>
    <s v="Grocery"/>
    <s v="Sunflower Oil"/>
    <s v="Fortune"/>
    <s v="Hyderabad Hub"/>
    <s v="Timothy Logan"/>
  </r>
  <r>
    <s v="ORD103682"/>
    <s v="CUST13682"/>
    <s v="Samuel Christian"/>
    <s v="Female"/>
    <n v="29"/>
    <x v="0"/>
    <x v="647"/>
    <d v="2025-03-26T00:00:00"/>
    <x v="0"/>
    <s v="Mumbai"/>
    <x v="0"/>
    <s v="P3869"/>
    <s v="Pressure Cooker"/>
    <x v="0"/>
    <n v="2"/>
    <n v="16448"/>
    <n v="22501.06"/>
    <n v="15"/>
    <n v="38251.800000000003"/>
    <n v="12106.12"/>
    <x v="3"/>
    <x v="3"/>
    <n v="2"/>
    <s v="Mumbai Hub"/>
    <s v="Spencer Jones"/>
    <s v="Samuel Christian"/>
    <x v="0"/>
    <s v="Mumbai"/>
    <s v="Home"/>
    <s v="Pressure Cooker"/>
    <s v="Prestige"/>
    <s v="Mumbai Hub"/>
    <s v="Spencer Jones"/>
  </r>
  <r>
    <s v="ORD103683"/>
    <s v="CUST13683"/>
    <s v="Kristi Bell"/>
    <s v="Female"/>
    <n v="34"/>
    <x v="1"/>
    <x v="62"/>
    <d v="2026-04-15T00:00:00"/>
    <x v="2"/>
    <s v="Hyderabad"/>
    <x v="0"/>
    <s v="P7323"/>
    <s v="Pressure Cooker"/>
    <x v="0"/>
    <n v="3"/>
    <n v="4773"/>
    <n v="5806.84"/>
    <n v="0"/>
    <n v="17420.52"/>
    <n v="3101.52"/>
    <x v="1"/>
    <x v="1"/>
    <n v="1"/>
    <s v="Hyderabad Hub"/>
    <s v="John Johnson"/>
    <s v="Kristi Bell"/>
    <x v="2"/>
    <s v="Hyderabad"/>
    <s v="Home"/>
    <s v="Pressure Cooker"/>
    <s v="Prestige"/>
    <s v="Hyderabad Hub"/>
    <s v="John Johnson"/>
  </r>
  <r>
    <s v="ORD103684"/>
    <s v="CUST13684"/>
    <s v="Jacqueline Garcia"/>
    <s v="Female"/>
    <n v="49"/>
    <x v="0"/>
    <x v="389"/>
    <d v="2025-11-08T00:00:00"/>
    <x v="2"/>
    <s v="Hyderabad"/>
    <x v="3"/>
    <s v="P6759"/>
    <s v="Galaxy S24"/>
    <x v="3"/>
    <n v="5"/>
    <n v="22058"/>
    <n v="28950.61"/>
    <n v="20"/>
    <n v="115802.44"/>
    <n v="34463.050000000003"/>
    <x v="3"/>
    <x v="3"/>
    <n v="2"/>
    <s v="Hyderabad Hub"/>
    <s v="Shelby Johnson"/>
    <s v="Jacqueline Garcia"/>
    <x v="2"/>
    <s v="Hyderabad"/>
    <s v="Electronics"/>
    <s v="Galaxy S24"/>
    <s v="Samsung"/>
    <s v="Hyderabad Hub"/>
    <s v="Shelby Johnson"/>
  </r>
  <r>
    <s v="ORD103685"/>
    <s v="CUST13685"/>
    <s v="Sonia Lawson DVM"/>
    <s v="Female"/>
    <n v="50"/>
    <x v="0"/>
    <x v="266"/>
    <d v="2025-09-24T00:00:00"/>
    <x v="3"/>
    <s v="Bengaluru"/>
    <x v="1"/>
    <s v="P7781"/>
    <s v="Sunflower Oil"/>
    <x v="1"/>
    <n v="5"/>
    <n v="10766"/>
    <n v="12496.7"/>
    <n v="10"/>
    <n v="56235.15"/>
    <n v="8653.5"/>
    <x v="0"/>
    <x v="2"/>
    <n v="4"/>
    <s v="Bengaluru Hub"/>
    <s v="Sarah Myers"/>
    <s v="Sonia Lawson DVM"/>
    <x v="3"/>
    <s v="Bengaluru"/>
    <s v="Grocery"/>
    <s v="Sunflower Oil"/>
    <s v="Fortune"/>
    <s v="Bengaluru Hub"/>
    <s v="Sarah Myers"/>
  </r>
  <r>
    <s v="ORD103686"/>
    <s v="CUST13686"/>
    <s v="Michele Miller DDS"/>
    <s v="Male"/>
    <n v="45"/>
    <x v="1"/>
    <x v="337"/>
    <d v="2025-02-12T00:00:00"/>
    <x v="4"/>
    <s v="Chennai"/>
    <x v="1"/>
    <s v="P4298"/>
    <s v="Sunflower Oil"/>
    <x v="1"/>
    <n v="2"/>
    <n v="2592"/>
    <n v="3395.86"/>
    <n v="10"/>
    <n v="6112.55"/>
    <n v="1607.72"/>
    <x v="0"/>
    <x v="0"/>
    <n v="4"/>
    <s v="Chennai Hub"/>
    <s v="Rebecca Schneider"/>
    <s v="Michele Miller DDS"/>
    <x v="4"/>
    <s v="Chennai"/>
    <s v="Grocery"/>
    <s v="Sunflower Oil"/>
    <s v="Fortune"/>
    <s v="Chennai Hub"/>
    <s v="Rebecca Schneider"/>
  </r>
  <r>
    <s v="ORD103687"/>
    <s v="CUST13687"/>
    <s v="Amanda Bowman"/>
    <s v="Male"/>
    <n v="29"/>
    <x v="1"/>
    <x v="170"/>
    <d v="2024-08-12T00:00:00"/>
    <x v="2"/>
    <s v="Hyderabad"/>
    <x v="3"/>
    <s v="P1551"/>
    <s v="Galaxy S24"/>
    <x v="3"/>
    <n v="4"/>
    <n v="6036"/>
    <n v="7874.25"/>
    <n v="20"/>
    <n v="25197.599999999999"/>
    <n v="7353"/>
    <x v="2"/>
    <x v="0"/>
    <n v="3"/>
    <s v="Hyderabad Hub"/>
    <s v="Beth Guerra"/>
    <s v="Amanda Bowman"/>
    <x v="2"/>
    <s v="Hyderabad"/>
    <s v="Electronics"/>
    <s v="Galaxy S24"/>
    <s v="Samsung"/>
    <s v="Hyderabad Hub"/>
    <s v="Beth Guerra"/>
  </r>
  <r>
    <s v="ORD103688"/>
    <s v="CUST13688"/>
    <s v="Christine Friedman"/>
    <s v="Male"/>
    <n v="59"/>
    <x v="0"/>
    <x v="545"/>
    <d v="2024-08-04T00:00:00"/>
    <x v="4"/>
    <s v="Chennai"/>
    <x v="2"/>
    <s v="P7150"/>
    <s v="Face Wash"/>
    <x v="2"/>
    <n v="5"/>
    <n v="22849"/>
    <n v="28395.29"/>
    <n v="5"/>
    <n v="134877.63"/>
    <n v="27731.45"/>
    <x v="0"/>
    <x v="3"/>
    <n v="1"/>
    <s v="Chennai Hub"/>
    <s v="Pamela Lee"/>
    <s v="Christine Friedman"/>
    <x v="4"/>
    <s v="Chennai"/>
    <s v="Beauty"/>
    <s v="Face Wash"/>
    <s v="Loreal"/>
    <s v="Chennai Hub"/>
    <s v="Pamela Lee"/>
  </r>
  <r>
    <s v="ORD103689"/>
    <s v="CUST13689"/>
    <s v="Cynthia Lawrence"/>
    <s v="Female"/>
    <n v="40"/>
    <x v="0"/>
    <x v="428"/>
    <d v="2025-02-19T00:00:00"/>
    <x v="1"/>
    <s v="New Delhi"/>
    <x v="3"/>
    <s v="P1249"/>
    <s v="iPhone 15"/>
    <x v="5"/>
    <n v="1"/>
    <n v="22682"/>
    <n v="27335.439999999999"/>
    <n v="20"/>
    <n v="21868.35"/>
    <n v="4653.4399999999996"/>
    <x v="1"/>
    <x v="2"/>
    <n v="1"/>
    <s v="New Delhi Hub"/>
    <s v="Keith Braun"/>
    <s v="Cynthia Lawrence"/>
    <x v="1"/>
    <s v="New Delhi"/>
    <s v="Electronics"/>
    <s v="iPhone 15"/>
    <s v="Apple"/>
    <s v="New Delhi Hub"/>
    <s v="Keith Braun"/>
  </r>
  <r>
    <s v="ORD103690"/>
    <s v="CUST13690"/>
    <s v="Angel Reed"/>
    <s v="Male"/>
    <n v="27"/>
    <x v="0"/>
    <x v="724"/>
    <d v="2025-07-20T00:00:00"/>
    <x v="2"/>
    <s v="Hyderabad"/>
    <x v="0"/>
    <s v="P6897"/>
    <m/>
    <x v="0"/>
    <n v="4"/>
    <n v="7437"/>
    <n v="11047.72"/>
    <n v="15"/>
    <n v="37562.25"/>
    <n v="14442.88"/>
    <x v="1"/>
    <x v="2"/>
    <n v="3"/>
    <s v="Hyderabad Hub"/>
    <s v="Mr. Corey Mcclure"/>
    <s v="Angel Reed"/>
    <x v="2"/>
    <s v="Hyderabad"/>
    <s v="Home"/>
    <s v="Pressure Cooker"/>
    <s v="Prestige"/>
    <s v="Hyderabad Hub"/>
    <s v="Mr. Corey Mcclure"/>
  </r>
  <r>
    <s v="ORD103691"/>
    <s v="CUST13691"/>
    <s v="Jeremy Barker"/>
    <s v="Male"/>
    <n v="48"/>
    <x v="0"/>
    <x v="33"/>
    <d v="2026-05-04T00:00:00"/>
    <x v="2"/>
    <s v="Hyderabad"/>
    <x v="3"/>
    <s v="P8159"/>
    <s v="Galaxy S24"/>
    <x v="3"/>
    <n v="2"/>
    <n v="28394"/>
    <n v="37100.54"/>
    <n v="5"/>
    <n v="70491.03"/>
    <n v="17413.080000000002"/>
    <x v="3"/>
    <x v="2"/>
    <n v="1"/>
    <s v="Hyderabad Hub"/>
    <s v="Debbie Boyd MD"/>
    <s v="Jeremy Barker"/>
    <x v="2"/>
    <s v="Hyderabad"/>
    <s v="Electronics"/>
    <s v="Galaxy S24"/>
    <s v="Samsung"/>
    <s v="Hyderabad Hub"/>
    <s v="Debbie Boyd MD"/>
  </r>
  <r>
    <s v="ORD103692"/>
    <s v="CUST13692"/>
    <s v="Sarah Nicholson"/>
    <s v="Male"/>
    <n v="21"/>
    <x v="0"/>
    <x v="254"/>
    <d v="2025-07-24T00:00:00"/>
    <x v="4"/>
    <s v="Chennai"/>
    <x v="4"/>
    <s v="P8211"/>
    <s v="Air Max Shoes"/>
    <x v="4"/>
    <n v="1"/>
    <n v="27594"/>
    <n v="38490.519999999997"/>
    <n v="10"/>
    <n v="34641.47"/>
    <n v="10896.52"/>
    <x v="3"/>
    <x v="0"/>
    <n v="1"/>
    <s v="Chennai Hub"/>
    <s v="Daniel Vaughn"/>
    <s v="Sarah Nicholson"/>
    <x v="4"/>
    <s v="Chennai"/>
    <s v="Fashion"/>
    <s v="Air Max Shoes"/>
    <s v="Nike"/>
    <s v="Chennai Hub"/>
    <s v="Daniel Vaughn"/>
  </r>
  <r>
    <s v="ORD103693"/>
    <s v="CUST13693"/>
    <s v="Audrey Andrews"/>
    <s v="Female"/>
    <n v="51"/>
    <x v="1"/>
    <x v="216"/>
    <d v="2025-09-01T00:00:00"/>
    <x v="0"/>
    <s v="Mumbai"/>
    <x v="0"/>
    <s v="P1880"/>
    <s v="Pressure Cooker"/>
    <x v="0"/>
    <n v="3"/>
    <n v="29797"/>
    <n v="35409.58"/>
    <n v="15"/>
    <n v="90294.43"/>
    <n v="16837.740000000002"/>
    <x v="3"/>
    <x v="0"/>
    <n v="5"/>
    <s v="Mumbai Hub"/>
    <s v="Jeremy Wood"/>
    <s v="Audrey Andrews"/>
    <x v="0"/>
    <s v="Mumbai"/>
    <s v="Home"/>
    <s v="Pressure Cooker"/>
    <s v="Prestige"/>
    <s v="Mumbai Hub"/>
    <s v="Jeremy Wood"/>
  </r>
  <r>
    <s v="ORD103694"/>
    <s v="CUST13694"/>
    <s v="Jeffery Tran"/>
    <s v="Male"/>
    <n v="30"/>
    <x v="0"/>
    <x v="444"/>
    <d v="2024-11-24T00:00:00"/>
    <x v="5"/>
    <s v="Hyderabad"/>
    <x v="1"/>
    <s v="P5997"/>
    <s v="Sunflower Oil"/>
    <x v="1"/>
    <n v="5"/>
    <n v="27613"/>
    <n v="41167.160000000003"/>
    <n v="5"/>
    <n v="195544.01"/>
    <n v="67770.8"/>
    <x v="0"/>
    <x v="3"/>
    <n v="4"/>
    <s v="Hyderabad Hub"/>
    <s v="Mark Roberson"/>
    <s v="Jeffery Tran"/>
    <x v="2"/>
    <s v="Hyderabad"/>
    <s v="Grocery"/>
    <s v="Sunflower Oil"/>
    <s v="Fortune"/>
    <s v="Hyderabad Hub"/>
    <s v="Mark Roberson"/>
  </r>
  <r>
    <s v="ORD103695"/>
    <s v="CUST13695"/>
    <s v="Tiffany Williams"/>
    <s v="Female"/>
    <n v="43"/>
    <x v="1"/>
    <x v="555"/>
    <d v="2024-12-21T00:00:00"/>
    <x v="2"/>
    <s v="Hyderabad"/>
    <x v="3"/>
    <s v="P9554"/>
    <s v="iPhone 15"/>
    <x v="5"/>
    <n v="4"/>
    <n v="15471"/>
    <n v="17184.89"/>
    <n v="20"/>
    <n v="54991.65"/>
    <n v="6855.56"/>
    <x v="2"/>
    <x v="0"/>
    <n v="4"/>
    <s v="Hyderabad Hub"/>
    <s v="Joan Fields DDS"/>
    <s v="Tiffany Williams"/>
    <x v="2"/>
    <s v="Hyderabad"/>
    <s v="Electronics"/>
    <s v="iPhone 15"/>
    <s v="Apple"/>
    <s v="Hyderabad Hub"/>
    <s v="Joan Fields DDS"/>
  </r>
  <r>
    <s v="ORD103696"/>
    <s v="CUST13696"/>
    <s v="Crystal Jackson"/>
    <s v="Female"/>
    <n v="56"/>
    <x v="0"/>
    <x v="516"/>
    <d v="2024-11-05T00:00:00"/>
    <x v="1"/>
    <s v="New Delhi"/>
    <x v="0"/>
    <s v="P4077"/>
    <s v="Pressure Cooker"/>
    <x v="0"/>
    <n v="1"/>
    <n v="3288"/>
    <n v="3970.76"/>
    <n v="10"/>
    <n v="3573.68"/>
    <n v="682.76"/>
    <x v="2"/>
    <x v="2"/>
    <n v="1"/>
    <s v="New Delhi Hub"/>
    <s v="Sandra Harris"/>
    <s v="Crystal Jackson"/>
    <x v="1"/>
    <s v="New Delhi"/>
    <s v="Home"/>
    <s v="Pressure Cooker"/>
    <s v="Prestige"/>
    <s v="New Delhi Hub"/>
    <s v="Sandra Harris"/>
  </r>
  <r>
    <s v="ORD103697"/>
    <s v="CUST13697"/>
    <s v="Brad Hurley"/>
    <s v="Male"/>
    <n v="40"/>
    <x v="1"/>
    <x v="204"/>
    <d v="2024-10-18T00:00:00"/>
    <x v="4"/>
    <s v="Chennai"/>
    <x v="3"/>
    <s v="P1812"/>
    <s v="Galaxy S24"/>
    <x v="3"/>
    <n v="5"/>
    <n v="25229"/>
    <n v="32565.439999999999"/>
    <n v="20"/>
    <n v="130261.75999999999"/>
    <n v="36682.199999999997"/>
    <x v="0"/>
    <x v="2"/>
    <n v="2"/>
    <s v="Chennai Hub"/>
    <s v="Lisa Willis"/>
    <s v="Brad Hurley"/>
    <x v="4"/>
    <s v="Chennai"/>
    <s v="Electronics"/>
    <s v="Galaxy S24"/>
    <s v="Samsung"/>
    <s v="Chennai Hub"/>
    <s v="Lisa Willis"/>
  </r>
  <r>
    <s v="ORD103698"/>
    <s v="CUST13698"/>
    <s v="Jessica Meyer"/>
    <s v="Male"/>
    <n v="55"/>
    <x v="1"/>
    <x v="18"/>
    <d v="2026-05-17T00:00:00"/>
    <x v="1"/>
    <s v="New Delhi"/>
    <x v="3"/>
    <s v="P4869"/>
    <s v="Galaxy S24"/>
    <x v="3"/>
    <n v="3"/>
    <n v="20693"/>
    <n v="24589.759999999998"/>
    <n v="5"/>
    <n v="70080.820000000007"/>
    <n v="11690.28"/>
    <x v="1"/>
    <x v="1"/>
    <n v="1"/>
    <s v="New Delhi Hub"/>
    <s v="Paul Macias"/>
    <s v="Jessica Meyer"/>
    <x v="1"/>
    <s v="New Delhi"/>
    <s v="Electronics"/>
    <s v="Galaxy S24"/>
    <s v="Samsung"/>
    <s v="New Delhi Hub"/>
    <s v="Paul Macias"/>
  </r>
  <r>
    <s v="ORD103699"/>
    <s v="CUST13699"/>
    <s v="Jose Fernandez"/>
    <s v="Male"/>
    <n v="51"/>
    <x v="0"/>
    <x v="82"/>
    <d v="2025-11-10T00:00:00"/>
    <x v="0"/>
    <s v="Pune"/>
    <x v="3"/>
    <s v="P9903"/>
    <s v="Galaxy S24"/>
    <x v="3"/>
    <n v="4"/>
    <n v="24383"/>
    <n v="28721.360000000001"/>
    <n v="15"/>
    <n v="97652.62"/>
    <n v="17353.439999999999"/>
    <x v="1"/>
    <x v="1"/>
    <n v="3"/>
    <s v="Pune Hub"/>
    <s v="Jennifer Johnson"/>
    <s v="Jose Fernandez"/>
    <x v="0"/>
    <s v="Pune"/>
    <s v="Electronics"/>
    <s v="Galaxy S24"/>
    <s v="Samsung"/>
    <s v="Pune Hub"/>
    <s v="Jennifer Johnson"/>
  </r>
  <r>
    <s v="ORD103700"/>
    <s v="CUST13700"/>
    <s v="Joseph Parsons"/>
    <s v="Male"/>
    <n v="35"/>
    <x v="1"/>
    <x v="687"/>
    <d v="2026-02-09T00:00:00"/>
    <x v="3"/>
    <s v="Bengaluru"/>
    <x v="3"/>
    <s v="P2383"/>
    <s v="iPhone 15"/>
    <x v="5"/>
    <n v="5"/>
    <n v="901"/>
    <n v="1078.28"/>
    <n v="20"/>
    <n v="4313.12"/>
    <n v="886.4"/>
    <x v="1"/>
    <x v="3"/>
    <n v="4"/>
    <s v="Bengaluru Hub"/>
    <s v="Joseph Powell"/>
    <s v="Joseph Parsons"/>
    <x v="3"/>
    <s v="Bengaluru"/>
    <s v="Electronics"/>
    <s v="iPhone 15"/>
    <s v="Apple"/>
    <s v="Bengaluru Hub"/>
    <s v="Joseph Powell"/>
  </r>
  <r>
    <s v="ORD103701"/>
    <s v="CUST13701"/>
    <s v="Alan Mora"/>
    <s v="Female"/>
    <n v="59"/>
    <x v="0"/>
    <x v="702"/>
    <d v="2025-05-11T00:00:00"/>
    <x v="1"/>
    <s v="New Delhi"/>
    <x v="2"/>
    <s v="P5390"/>
    <s v="Face Wash"/>
    <x v="2"/>
    <n v="5"/>
    <n v="16448"/>
    <n v="24361.93"/>
    <n v="0"/>
    <n v="121809.65"/>
    <n v="39569.65"/>
    <x v="2"/>
    <x v="0"/>
    <n v="2"/>
    <s v="New Delhi Hub"/>
    <s v="Kelly Smith"/>
    <s v="Alan Mora"/>
    <x v="1"/>
    <s v="New Delhi"/>
    <s v="Beauty"/>
    <s v="Face Wash"/>
    <s v="Loreal"/>
    <s v="New Delhi Hub"/>
    <s v="Kelly Smith"/>
  </r>
  <r>
    <s v="ORD103702"/>
    <s v="CUST13702"/>
    <s v="Douglas Henderson"/>
    <s v="Female"/>
    <n v="22"/>
    <x v="1"/>
    <x v="700"/>
    <d v="2026-04-09T00:00:00"/>
    <x v="3"/>
    <s v="Bengaluru"/>
    <x v="3"/>
    <s v="P9176"/>
    <s v="Galaxy S24"/>
    <x v="3"/>
    <n v="5"/>
    <n v="11207"/>
    <n v="16065.31"/>
    <n v="20"/>
    <n v="64261.24"/>
    <n v="24291.55"/>
    <x v="2"/>
    <x v="3"/>
    <n v="5"/>
    <s v="Bengaluru Hub"/>
    <s v="Austin Gomez"/>
    <s v="Douglas Henderson"/>
    <x v="3"/>
    <s v="Bengaluru"/>
    <s v="Electronics"/>
    <s v="Galaxy S24"/>
    <s v="Samsung"/>
    <s v="Bengaluru Hub"/>
    <s v="Austin Gomez"/>
  </r>
  <r>
    <s v="ORD103703"/>
    <s v="CUST13703"/>
    <s v="Rhonda Richards"/>
    <s v="Female"/>
    <n v="24"/>
    <x v="1"/>
    <x v="337"/>
    <d v="2026-01-24T00:00:00"/>
    <x v="2"/>
    <s v="Hyderabad"/>
    <x v="2"/>
    <s v="P1068"/>
    <s v="Face Wash"/>
    <x v="2"/>
    <n v="3"/>
    <n v="28954"/>
    <n v="33623.82"/>
    <n v="5"/>
    <n v="95827.89"/>
    <n v="14009.46"/>
    <x v="2"/>
    <x v="3"/>
    <n v="1"/>
    <s v="Hyderabad Hub"/>
    <s v="Timothy Lindsey"/>
    <s v="Rhonda Richards"/>
    <x v="2"/>
    <s v="Hyderabad"/>
    <s v="Beauty"/>
    <s v="Face Wash"/>
    <s v="Loreal"/>
    <s v="Hyderabad Hub"/>
    <s v="Timothy Lindsey"/>
  </r>
  <r>
    <s v="ORD103704"/>
    <s v="CUST13704"/>
    <s v="Alison Glass"/>
    <s v="Male"/>
    <n v="51"/>
    <x v="0"/>
    <x v="476"/>
    <d v="2025-06-09T00:00:00"/>
    <x v="4"/>
    <s v="Chennai"/>
    <x v="3"/>
    <s v="P6929"/>
    <s v="iPhone 15"/>
    <x v="5"/>
    <n v="5"/>
    <n v="3604"/>
    <n v="4463.79"/>
    <n v="20"/>
    <n v="17855.16"/>
    <n v="4298.95"/>
    <x v="1"/>
    <x v="3"/>
    <n v="2"/>
    <s v="Chennai Hub"/>
    <s v="Jason Terrell"/>
    <s v="Alison Glass"/>
    <x v="4"/>
    <s v="Chennai"/>
    <s v="Electronics"/>
    <s v="iPhone 15"/>
    <s v="Apple"/>
    <s v="Chennai Hub"/>
    <s v="Jason Terrell"/>
  </r>
  <r>
    <s v="ORD103705"/>
    <s v="CUST13705"/>
    <s v="Michael Rhodes"/>
    <s v="Male"/>
    <n v="31"/>
    <x v="1"/>
    <x v="350"/>
    <d v="2026-02-05T00:00:00"/>
    <x v="1"/>
    <s v="New Delhi"/>
    <x v="0"/>
    <s v="P2465"/>
    <s v="Pressure Cooker"/>
    <x v="0"/>
    <n v="2"/>
    <n v="22818"/>
    <n v="32715.64"/>
    <n v="5"/>
    <n v="62159.72"/>
    <n v="19795.28"/>
    <x v="2"/>
    <x v="1"/>
    <n v="2"/>
    <s v="New Delhi Hub"/>
    <s v="Christopher Schmidt DDS"/>
    <s v="Michael Rhodes"/>
    <x v="1"/>
    <s v="New Delhi"/>
    <s v="Home"/>
    <s v="Pressure Cooker"/>
    <s v="Prestige"/>
    <s v="New Delhi Hub"/>
    <s v="Christopher Schmidt DDS"/>
  </r>
  <r>
    <s v="ORD103706"/>
    <s v="CUST13706"/>
    <s v="Miranda Scott"/>
    <s v="Male"/>
    <n v="55"/>
    <x v="0"/>
    <x v="647"/>
    <d v="2026-02-21T00:00:00"/>
    <x v="3"/>
    <s v="Bengaluru"/>
    <x v="2"/>
    <s v="P9196"/>
    <s v="Face Wash"/>
    <x v="2"/>
    <n v="2"/>
    <n v="24399"/>
    <n v="34908.85"/>
    <n v="10"/>
    <n v="62835.93"/>
    <n v="21019.7"/>
    <x v="3"/>
    <x v="1"/>
    <n v="3"/>
    <s v="Bengaluru Hub"/>
    <s v="Sean Stewart"/>
    <s v="Miranda Scott"/>
    <x v="3"/>
    <s v="Bengaluru"/>
    <s v="Beauty"/>
    <s v="Face Wash"/>
    <s v="Loreal"/>
    <s v="Bengaluru Hub"/>
    <s v="Sean Stewart"/>
  </r>
  <r>
    <s v="ORD103707"/>
    <s v="CUST13707"/>
    <s v="Ian Hayden"/>
    <s v="Female"/>
    <n v="20"/>
    <x v="0"/>
    <x v="472"/>
    <d v="2025-07-11T00:00:00"/>
    <x v="1"/>
    <s v="New Delhi"/>
    <x v="1"/>
    <s v="P7800"/>
    <s v="Sunflower Oil"/>
    <x v="1"/>
    <n v="3"/>
    <n v="852"/>
    <n v="1087.21"/>
    <n v="10"/>
    <n v="2935.47"/>
    <n v="705.63"/>
    <x v="1"/>
    <x v="0"/>
    <n v="3"/>
    <s v="New Delhi Hub"/>
    <s v="Ellen Little"/>
    <s v="Ian Hayden"/>
    <x v="1"/>
    <s v="New Delhi"/>
    <s v="Grocery"/>
    <s v="Sunflower Oil"/>
    <s v="Fortune"/>
    <s v="New Delhi Hub"/>
    <s v="Ellen Little"/>
  </r>
  <r>
    <s v="ORD103708"/>
    <s v="CUST13708"/>
    <s v="Joshua Moreno"/>
    <s v="Female"/>
    <n v="50"/>
    <x v="0"/>
    <x v="708"/>
    <d v="2025-04-04T00:00:00"/>
    <x v="0"/>
    <s v="Mumbai"/>
    <x v="4"/>
    <s v="P5871"/>
    <s v="Air Max Shoes"/>
    <x v="4"/>
    <n v="3"/>
    <n v="13098"/>
    <n v="15600.6"/>
    <n v="15"/>
    <n v="39781.53"/>
    <n v="7507.8"/>
    <x v="3"/>
    <x v="3"/>
    <n v="4"/>
    <s v="Mumbai Hub"/>
    <s v="David Reese"/>
    <s v="Joshua Moreno"/>
    <x v="0"/>
    <s v="Mumbai"/>
    <s v="Fashion"/>
    <s v="Air Max Shoes"/>
    <s v="Nike"/>
    <s v="Mumbai Hub"/>
    <s v="David Reese"/>
  </r>
  <r>
    <s v="ORD103709"/>
    <s v="CUST13709"/>
    <s v="Rachel Young"/>
    <s v="Female"/>
    <n v="52"/>
    <x v="0"/>
    <x v="233"/>
    <d v="2024-12-25T00:00:00"/>
    <x v="5"/>
    <s v="Bengaluru"/>
    <x v="0"/>
    <s v="P1323"/>
    <s v="Pressure Cooker"/>
    <x v="0"/>
    <n v="1"/>
    <n v="5699"/>
    <n v="7673.6"/>
    <n v="5"/>
    <n v="7289.92"/>
    <n v="1974.6"/>
    <x v="2"/>
    <x v="0"/>
    <n v="4"/>
    <s v="Bengaluru Hub"/>
    <s v="Wesley Meadows"/>
    <s v="Rachel Young"/>
    <x v="3"/>
    <s v="Bengaluru"/>
    <s v="Home"/>
    <s v="Pressure Cooker"/>
    <s v="Prestige"/>
    <s v="Bengaluru Hub"/>
    <s v="Wesley Meadows"/>
  </r>
  <r>
    <s v="ORD103710"/>
    <s v="CUST13710"/>
    <s v="Kenneth Rodriguez"/>
    <s v="Female"/>
    <n v="46"/>
    <x v="1"/>
    <x v="137"/>
    <d v="2025-06-04T00:00:00"/>
    <x v="0"/>
    <s v="Mumbai"/>
    <x v="3"/>
    <s v="P3024"/>
    <s v="iPhone 15"/>
    <x v="5"/>
    <n v="5"/>
    <n v="22382"/>
    <n v="33277.83"/>
    <n v="10"/>
    <n v="149750.24"/>
    <n v="54479.15"/>
    <x v="3"/>
    <x v="1"/>
    <n v="1"/>
    <s v="Mumbai Hub"/>
    <s v="Jesse Meyers"/>
    <s v="Kenneth Rodriguez"/>
    <x v="0"/>
    <s v="Mumbai"/>
    <s v="Electronics"/>
    <s v="iPhone 15"/>
    <s v="Apple"/>
    <s v="Mumbai Hub"/>
    <s v="Jesse Meyers"/>
  </r>
  <r>
    <s v="ORD103711"/>
    <s v="CUST13711"/>
    <s v="Jill Harris"/>
    <s v="Male"/>
    <n v="32"/>
    <x v="1"/>
    <x v="271"/>
    <d v="2024-09-06T00:00:00"/>
    <x v="1"/>
    <s v="New Delhi"/>
    <x v="3"/>
    <s v="P1152"/>
    <s v="iPhone 15"/>
    <x v="5"/>
    <n v="3"/>
    <n v="7172"/>
    <n v="9079.91"/>
    <n v="10"/>
    <n v="24515.759999999998"/>
    <n v="5723.73"/>
    <x v="1"/>
    <x v="3"/>
    <n v="1"/>
    <s v="New Delhi Hub"/>
    <s v="Michael Taylor"/>
    <s v="Jill Harris"/>
    <x v="1"/>
    <s v="New Delhi"/>
    <s v="Electronics"/>
    <s v="iPhone 15"/>
    <s v="Apple"/>
    <s v="New Delhi Hub"/>
    <s v="Michael Taylor"/>
  </r>
  <r>
    <s v="ORD103712"/>
    <s v="CUST13712"/>
    <s v="Miss Megan Wilson MD"/>
    <s v="Female"/>
    <n v="30"/>
    <x v="0"/>
    <x v="323"/>
    <d v="2025-01-05T00:00:00"/>
    <x v="0"/>
    <s v="Mumbai"/>
    <x v="3"/>
    <s v="P2423"/>
    <s v="Galaxy S24"/>
    <x v="3"/>
    <n v="3"/>
    <n v="19669"/>
    <n v="26622.92"/>
    <n v="5"/>
    <n v="75875.320000000007"/>
    <n v="20861.759999999998"/>
    <x v="1"/>
    <x v="0"/>
    <n v="3"/>
    <s v="Mumbai Hub"/>
    <s v="Kathryn Curtis"/>
    <s v="Miss Megan Wilson MD"/>
    <x v="0"/>
    <s v="Mumbai"/>
    <s v="Electronics"/>
    <s v="Galaxy S24"/>
    <s v="Samsung"/>
    <s v="Mumbai Hub"/>
    <s v="Kathryn Curtis"/>
  </r>
  <r>
    <s v="ORD103713"/>
    <s v="CUST13713"/>
    <s v="Brooke Ewing"/>
    <s v="Female"/>
    <n v="60"/>
    <x v="0"/>
    <x v="141"/>
    <d v="2025-04-08T00:00:00"/>
    <x v="1"/>
    <s v="New Delhi"/>
    <x v="3"/>
    <s v="P5830"/>
    <s v="Galaxy S24"/>
    <x v="3"/>
    <n v="4"/>
    <n v="8427"/>
    <n v="11835.91"/>
    <n v="10"/>
    <n v="42609.279999999999"/>
    <n v="13635.64"/>
    <x v="3"/>
    <x v="2"/>
    <n v="5"/>
    <s v="New Delhi Hub"/>
    <s v="Anthony Powell"/>
    <s v="Brooke Ewing"/>
    <x v="1"/>
    <s v="New Delhi"/>
    <s v="Electronics"/>
    <s v="Galaxy S24"/>
    <s v="Samsung"/>
    <s v="New Delhi Hub"/>
    <s v="Anthony Powell"/>
  </r>
  <r>
    <s v="ORD103714"/>
    <s v="CUST13714"/>
    <s v="Paul Bennett"/>
    <s v="Female"/>
    <n v="51"/>
    <x v="1"/>
    <x v="328"/>
    <d v="2025-10-16T00:00:00"/>
    <x v="3"/>
    <s v="Bengaluru"/>
    <x v="0"/>
    <s v="P5772"/>
    <s v="Pressure Cooker"/>
    <x v="0"/>
    <n v="4"/>
    <n v="5505"/>
    <n v="8173.29"/>
    <n v="20"/>
    <n v="26154.53"/>
    <n v="10673.16"/>
    <x v="1"/>
    <x v="1"/>
    <n v="5"/>
    <s v="Bengaluru Hub"/>
    <s v="Patrick Carter"/>
    <s v="Paul Bennett"/>
    <x v="3"/>
    <s v="Bengaluru"/>
    <s v="Home"/>
    <s v="Pressure Cooker"/>
    <s v="Prestige"/>
    <s v="Bengaluru Hub"/>
    <s v="Patrick Carter"/>
  </r>
  <r>
    <s v="ORD103715"/>
    <s v="CUST13715"/>
    <s v="Stephanie Higgins"/>
    <s v="Male"/>
    <n v="54"/>
    <x v="0"/>
    <x v="276"/>
    <d v="2025-02-20T00:00:00"/>
    <x v="0"/>
    <s v="Mumbai"/>
    <x v="4"/>
    <s v="P1647"/>
    <s v="Air Max Shoes"/>
    <x v="4"/>
    <n v="2"/>
    <n v="9386"/>
    <n v="10987.89"/>
    <n v="20"/>
    <n v="17580.62"/>
    <n v="3203.78"/>
    <x v="0"/>
    <x v="0"/>
    <n v="1"/>
    <s v="Mumbai Hub"/>
    <s v="Christopher Fernandez Jr."/>
    <s v="Stephanie Higgins"/>
    <x v="0"/>
    <s v="Mumbai"/>
    <s v="Fashion"/>
    <s v="Air Max Shoes"/>
    <s v="Nike"/>
    <s v="Mumbai Hub"/>
    <s v="Christopher Fernandez Jr."/>
  </r>
  <r>
    <s v="ORD103716"/>
    <s v="CUST13716"/>
    <s v="Pamela Walker"/>
    <s v="Female"/>
    <n v="19"/>
    <x v="0"/>
    <x v="368"/>
    <d v="2025-06-27T00:00:00"/>
    <x v="0"/>
    <s v="Pune"/>
    <x v="2"/>
    <s v="P2297"/>
    <s v="Face Wash"/>
    <x v="2"/>
    <n v="3"/>
    <n v="11745"/>
    <n v="14889.99"/>
    <n v="10"/>
    <n v="40202.97"/>
    <n v="9434.9699999999993"/>
    <x v="1"/>
    <x v="1"/>
    <n v="3"/>
    <s v="Pune Hub"/>
    <s v="Christopher Williams"/>
    <s v="Pamela Walker"/>
    <x v="0"/>
    <s v="Pune"/>
    <s v="Beauty"/>
    <s v="Face Wash"/>
    <s v="Loreal"/>
    <s v="Pune Hub"/>
    <s v="Christopher Williams"/>
  </r>
  <r>
    <s v="ORD103717"/>
    <s v="CUST13717"/>
    <s v="Pamela Koch"/>
    <s v="Male"/>
    <n v="52"/>
    <x v="0"/>
    <x v="159"/>
    <d v="2025-11-17T00:00:00"/>
    <x v="3"/>
    <s v="Bengaluru"/>
    <x v="0"/>
    <s v="P7740"/>
    <s v="Pressure Cooker"/>
    <x v="0"/>
    <n v="4"/>
    <n v="17756"/>
    <n v="19616.62"/>
    <n v="5"/>
    <n v="74543.16"/>
    <n v="7442.48"/>
    <x v="3"/>
    <x v="0"/>
    <n v="1"/>
    <s v="Bengaluru Hub"/>
    <s v="Luke Cunningham"/>
    <s v="Pamela Koch"/>
    <x v="3"/>
    <s v="Bengaluru"/>
    <s v="Home"/>
    <s v="Pressure Cooker"/>
    <s v="Prestige"/>
    <s v="Bengaluru Hub"/>
    <s v="Luke Cunningham"/>
  </r>
  <r>
    <s v="ORD103718"/>
    <s v="CUST13718"/>
    <s v="James Adams"/>
    <s v="Female"/>
    <n v="22"/>
    <x v="0"/>
    <x v="261"/>
    <d v="2025-01-30T00:00:00"/>
    <x v="4"/>
    <s v="Chennai"/>
    <x v="2"/>
    <s v="P1688"/>
    <s v="Face Wash"/>
    <x v="2"/>
    <n v="1"/>
    <n v="29634"/>
    <n v="39641.21"/>
    <n v="10"/>
    <n v="35677.089999999997"/>
    <n v="10007.209999999999"/>
    <x v="2"/>
    <x v="3"/>
    <n v="4"/>
    <s v="Chennai Hub"/>
    <s v="Shannon Oneal"/>
    <s v="James Adams"/>
    <x v="4"/>
    <s v="Chennai"/>
    <s v="Beauty"/>
    <s v="Face Wash"/>
    <s v="Loreal"/>
    <s v="Chennai Hub"/>
    <s v="Shannon Oneal"/>
  </r>
  <r>
    <s v="ORD103719"/>
    <s v="CUST13719"/>
    <s v="Mrs. Ann Salazar"/>
    <s v="Male"/>
    <n v="34"/>
    <x v="0"/>
    <x v="220"/>
    <d v="2025-06-17T00:00:00"/>
    <x v="3"/>
    <s v="Bengaluru"/>
    <x v="0"/>
    <s v="P2029"/>
    <s v="Pressure Cooker"/>
    <x v="0"/>
    <n v="2"/>
    <n v="2875"/>
    <n v="4120.54"/>
    <n v="10"/>
    <n v="7416.97"/>
    <n v="2491.08"/>
    <x v="2"/>
    <x v="2"/>
    <n v="3"/>
    <s v="Bengaluru Hub"/>
    <s v="Michelle Middleton"/>
    <s v="Mrs. Ann Salazar"/>
    <x v="3"/>
    <s v="Bengaluru"/>
    <s v="Home"/>
    <s v="Pressure Cooker"/>
    <s v="Prestige"/>
    <s v="Bengaluru Hub"/>
    <s v="Michelle Middleton"/>
  </r>
  <r>
    <s v="ORD103720"/>
    <s v="CUST13720"/>
    <s v="Nina Woods"/>
    <s v="Female"/>
    <n v="30"/>
    <x v="0"/>
    <x v="426"/>
    <d v="2024-08-05T00:00:00"/>
    <x v="0"/>
    <s v="Mumbai"/>
    <x v="2"/>
    <s v="P8400"/>
    <s v="Face Wash"/>
    <x v="2"/>
    <n v="5"/>
    <n v="10485"/>
    <n v="14607.47"/>
    <n v="0"/>
    <n v="73037.350000000006"/>
    <n v="20612.349999999999"/>
    <x v="0"/>
    <x v="2"/>
    <n v="4"/>
    <s v="Mumbai Hub"/>
    <s v="Jeremy Price"/>
    <s v="Nina Woods"/>
    <x v="0"/>
    <s v="Mumbai"/>
    <s v="Beauty"/>
    <s v="Face Wash"/>
    <s v="Loreal"/>
    <s v="Mumbai Hub"/>
    <s v="Jeremy Price"/>
  </r>
  <r>
    <s v="ORD103721"/>
    <s v="CUST13721"/>
    <s v="Douglas Mullins"/>
    <s v="Female"/>
    <n v="48"/>
    <x v="0"/>
    <x v="674"/>
    <d v="2026-05-07T00:00:00"/>
    <x v="3"/>
    <s v="Bengaluru"/>
    <x v="0"/>
    <s v="P7096"/>
    <s v="Pressure Cooker"/>
    <x v="0"/>
    <n v="4"/>
    <n v="3295"/>
    <n v="4534.3999999999996"/>
    <n v="0"/>
    <n v="18137.599999999999"/>
    <n v="4957.6000000000004"/>
    <x v="3"/>
    <x v="1"/>
    <n v="3"/>
    <s v="Bengaluru Hub"/>
    <s v="Kelly Smith"/>
    <s v="Douglas Mullins"/>
    <x v="3"/>
    <s v="Bengaluru"/>
    <s v="Home"/>
    <s v="Pressure Cooker"/>
    <s v="Prestige"/>
    <s v="Bengaluru Hub"/>
    <s v="Kelly Smith"/>
  </r>
  <r>
    <s v="ORD103722"/>
    <s v="CUST13722"/>
    <s v="Deanna Payne"/>
    <s v="Female"/>
    <n v="52"/>
    <x v="1"/>
    <x v="20"/>
    <d v="2024-12-18T00:00:00"/>
    <x v="2"/>
    <s v="Hyderabad"/>
    <x v="1"/>
    <s v="P9602"/>
    <s v="Sunflower Oil"/>
    <x v="1"/>
    <n v="2"/>
    <n v="22297"/>
    <n v="30115.77"/>
    <n v="5"/>
    <n v="57219.96"/>
    <n v="15637.54"/>
    <x v="0"/>
    <x v="1"/>
    <n v="1"/>
    <s v="Hyderabad Hub"/>
    <s v="William Reynolds"/>
    <s v="Deanna Payne"/>
    <x v="2"/>
    <s v="Hyderabad"/>
    <s v="Grocery"/>
    <s v="Sunflower Oil"/>
    <s v="Fortune"/>
    <s v="Hyderabad Hub"/>
    <s v="William Reynolds"/>
  </r>
  <r>
    <s v="ORD103723"/>
    <s v="CUST13723"/>
    <s v="Samantha Potter"/>
    <s v="Female"/>
    <n v="24"/>
    <x v="1"/>
    <x v="591"/>
    <d v="2025-09-13T00:00:00"/>
    <x v="0"/>
    <s v="Pune"/>
    <x v="0"/>
    <s v="P5058"/>
    <s v="Pressure Cooker"/>
    <x v="0"/>
    <n v="1"/>
    <n v="22019"/>
    <n v="31255.69"/>
    <n v="0"/>
    <n v="31255.69"/>
    <n v="9236.69"/>
    <x v="1"/>
    <x v="0"/>
    <n v="3"/>
    <s v="Pune Hub"/>
    <s v="Richard Gardner"/>
    <s v="Samantha Potter"/>
    <x v="0"/>
    <s v="Pune"/>
    <s v="Home"/>
    <s v="Pressure Cooker"/>
    <s v="Prestige"/>
    <s v="Pune Hub"/>
    <s v="Richard Gardner"/>
  </r>
  <r>
    <s v="ORD103724"/>
    <s v="CUST13724"/>
    <s v="James Williams"/>
    <s v="Male"/>
    <n v="48"/>
    <x v="0"/>
    <x v="624"/>
    <d v="2024-11-15T00:00:00"/>
    <x v="0"/>
    <s v="Pune"/>
    <x v="3"/>
    <s v="P7823"/>
    <s v="Galaxy S24"/>
    <x v="3"/>
    <n v="3"/>
    <n v="28670"/>
    <n v="33221.03"/>
    <n v="5"/>
    <n v="94679.94"/>
    <n v="13653.09"/>
    <x v="0"/>
    <x v="3"/>
    <n v="1"/>
    <s v="Pune Hub"/>
    <s v="Justin Smith"/>
    <s v="James Williams"/>
    <x v="0"/>
    <s v="Pune"/>
    <s v="Electronics"/>
    <s v="Galaxy S24"/>
    <s v="Samsung"/>
    <s v="Pune Hub"/>
    <s v="Justin Smith"/>
  </r>
  <r>
    <s v="ORD103725"/>
    <s v="CUST13725"/>
    <s v="Courtney Love"/>
    <s v="Male"/>
    <n v="55"/>
    <x v="0"/>
    <x v="648"/>
    <d v="2025-01-08T00:00:00"/>
    <x v="3"/>
    <s v="Bengaluru"/>
    <x v="1"/>
    <s v="P3080"/>
    <s v="Sunflower Oil"/>
    <x v="1"/>
    <n v="5"/>
    <n v="9478"/>
    <n v="10850.75"/>
    <n v="5"/>
    <n v="51541.06"/>
    <n v="6863.75"/>
    <x v="3"/>
    <x v="0"/>
    <n v="4"/>
    <s v="Bengaluru Hub"/>
    <s v="Stephen Perez"/>
    <s v="Courtney Love"/>
    <x v="3"/>
    <s v="Bengaluru"/>
    <s v="Grocery"/>
    <s v="Sunflower Oil"/>
    <s v="Fortune"/>
    <s v="Bengaluru Hub"/>
    <s v="Stephen Perez"/>
  </r>
  <r>
    <s v="ORD103726"/>
    <s v="CUST13726"/>
    <s v="Brent Young"/>
    <s v="Female"/>
    <n v="47"/>
    <x v="0"/>
    <x v="28"/>
    <d v="2024-08-11T00:00:00"/>
    <x v="1"/>
    <s v="New Delhi"/>
    <x v="4"/>
    <s v="P3675"/>
    <s v="Air Max Shoes"/>
    <x v="4"/>
    <n v="1"/>
    <n v="11943"/>
    <n v="14274.16"/>
    <n v="0"/>
    <n v="14274.16"/>
    <n v="2331.16"/>
    <x v="2"/>
    <x v="3"/>
    <n v="2"/>
    <s v="New Delhi Hub"/>
    <s v="George Dodson"/>
    <s v="Brent Young"/>
    <x v="1"/>
    <s v="New Delhi"/>
    <s v="Fashion"/>
    <s v="Air Max Shoes"/>
    <s v="Nike"/>
    <s v="New Delhi Hub"/>
    <s v="George Dodson"/>
  </r>
  <r>
    <s v="ORD103727"/>
    <s v="CUST13727"/>
    <s v="Tiffany Miller"/>
    <s v="Female"/>
    <n v="26"/>
    <x v="0"/>
    <x v="690"/>
    <d v="2025-04-29T00:00:00"/>
    <x v="1"/>
    <s v="New Delhi"/>
    <x v="4"/>
    <s v="P3985"/>
    <s v="Air Max Shoes"/>
    <x v="4"/>
    <n v="4"/>
    <n v="13865"/>
    <n v="20322.68"/>
    <n v="0"/>
    <n v="81290.720000000001"/>
    <n v="25830.720000000001"/>
    <x v="2"/>
    <x v="2"/>
    <n v="2"/>
    <s v="New Delhi Hub"/>
    <s v="Whitney Smith"/>
    <s v="Tiffany Miller"/>
    <x v="1"/>
    <s v="New Delhi"/>
    <s v="Fashion"/>
    <s v="Air Max Shoes"/>
    <s v="Nike"/>
    <s v="New Delhi Hub"/>
    <s v="Whitney Smith"/>
  </r>
  <r>
    <s v="ORD103728"/>
    <s v="CUST13728"/>
    <s v="Jennifer Long"/>
    <s v="Female"/>
    <n v="19"/>
    <x v="0"/>
    <x v="632"/>
    <d v="2024-12-26T00:00:00"/>
    <x v="4"/>
    <s v="Chennai"/>
    <x v="3"/>
    <s v="P5352"/>
    <m/>
    <x v="3"/>
    <n v="4"/>
    <n v="3959"/>
    <n v="5192.5200000000004"/>
    <n v="10"/>
    <n v="18693.07"/>
    <n v="4934.08"/>
    <x v="0"/>
    <x v="1"/>
    <n v="4"/>
    <s v="Chennai Hub"/>
    <s v="Nancy Kane"/>
    <s v="Jennifer Long"/>
    <x v="4"/>
    <s v="Chennai"/>
    <s v="Electronics"/>
    <s v="Galaxy S24"/>
    <s v="Samsung"/>
    <s v="Chennai Hub"/>
    <s v="Nancy Kane"/>
  </r>
  <r>
    <s v="ORD103729"/>
    <s v="CUST13729"/>
    <s v="Tammy Smith"/>
    <s v="Male"/>
    <n v="49"/>
    <x v="0"/>
    <x v="588"/>
    <d v="2025-05-05T00:00:00"/>
    <x v="1"/>
    <s v="New Delhi"/>
    <x v="0"/>
    <s v="P8365"/>
    <s v="Pressure Cooker"/>
    <x v="0"/>
    <n v="2"/>
    <n v="759"/>
    <n v="889.97"/>
    <n v="10"/>
    <n v="1601.95"/>
    <n v="261.94"/>
    <x v="1"/>
    <x v="1"/>
    <n v="3"/>
    <s v="New Delhi Hub"/>
    <s v="Samantha Trujillo"/>
    <s v="Tammy Smith"/>
    <x v="1"/>
    <s v="New Delhi"/>
    <s v="Home"/>
    <s v="Pressure Cooker"/>
    <s v="Prestige"/>
    <s v="New Delhi Hub"/>
    <s v="Samantha Trujillo"/>
  </r>
  <r>
    <s v="ORD103730"/>
    <s v="CUST13730"/>
    <s v="Paul Bentley"/>
    <s v="Female"/>
    <n v="19"/>
    <x v="1"/>
    <x v="470"/>
    <d v="2025-02-23T00:00:00"/>
    <x v="5"/>
    <s v="Hyderabad"/>
    <x v="1"/>
    <s v="P7299"/>
    <s v="Sunflower Oil"/>
    <x v="1"/>
    <n v="2"/>
    <n v="19092"/>
    <n v="23055.25"/>
    <n v="20"/>
    <n v="36888.400000000001"/>
    <n v="7926.5"/>
    <x v="1"/>
    <x v="2"/>
    <n v="1"/>
    <s v="Hyderabad Hub"/>
    <s v="David Schmidt"/>
    <s v="Paul Bentley"/>
    <x v="2"/>
    <s v="Hyderabad"/>
    <s v="Grocery"/>
    <s v="Sunflower Oil"/>
    <s v="Fortune"/>
    <s v="Hyderabad Hub"/>
    <s v="David Schmidt"/>
  </r>
  <r>
    <s v="ORD103731"/>
    <s v="CUST13731"/>
    <s v="Angela Roth"/>
    <s v="Male"/>
    <n v="24"/>
    <x v="1"/>
    <x v="344"/>
    <d v="2024-07-17T00:00:00"/>
    <x v="4"/>
    <s v="Chennai"/>
    <x v="1"/>
    <s v="P6148"/>
    <s v="Sunflower Oil"/>
    <x v="1"/>
    <n v="3"/>
    <n v="11857"/>
    <n v="16905.29"/>
    <n v="20"/>
    <n v="40572.699999999997"/>
    <n v="15144.87"/>
    <x v="1"/>
    <x v="0"/>
    <n v="1"/>
    <s v="Chennai Hub"/>
    <s v="Stephen Moore"/>
    <s v="Angela Roth"/>
    <x v="4"/>
    <s v="Chennai"/>
    <s v="Grocery"/>
    <s v="Sunflower Oil"/>
    <s v="Fortune"/>
    <s v="Chennai Hub"/>
    <s v="Stephen Moore"/>
  </r>
  <r>
    <s v="ORD103732"/>
    <s v="CUST13732"/>
    <s v="Heidi Young"/>
    <s v="Female"/>
    <n v="39"/>
    <x v="1"/>
    <x v="386"/>
    <d v="2026-05-14T00:00:00"/>
    <x v="4"/>
    <s v="Chennai"/>
    <x v="4"/>
    <s v="P6921"/>
    <s v="Air Max Shoes"/>
    <x v="4"/>
    <n v="5"/>
    <n v="4690"/>
    <n v="5430.95"/>
    <n v="20"/>
    <n v="21723.8"/>
    <n v="3704.75"/>
    <x v="1"/>
    <x v="2"/>
    <n v="1"/>
    <s v="Chennai Hub"/>
    <s v="Michael Marshall"/>
    <s v="Heidi Young"/>
    <x v="4"/>
    <s v="Chennai"/>
    <s v="Fashion"/>
    <s v="Air Max Shoes"/>
    <s v="Nike"/>
    <s v="Chennai Hub"/>
    <s v="Michael Marshall"/>
  </r>
  <r>
    <s v="ORD103733"/>
    <s v="CUST13733"/>
    <s v="John Lawrence"/>
    <s v="Female"/>
    <n v="51"/>
    <x v="0"/>
    <x v="175"/>
    <d v="2025-08-31T00:00:00"/>
    <x v="0"/>
    <s v="Mumbai"/>
    <x v="3"/>
    <s v="P8212"/>
    <s v="iPhone 15"/>
    <x v="5"/>
    <n v="4"/>
    <n v="16515"/>
    <n v="22357.87"/>
    <n v="5"/>
    <n v="84959.91"/>
    <n v="23371.48"/>
    <x v="2"/>
    <x v="1"/>
    <n v="2"/>
    <s v="Mumbai Hub"/>
    <s v="Lisa Barker"/>
    <s v="John Lawrence"/>
    <x v="0"/>
    <s v="Mumbai"/>
    <s v="Electronics"/>
    <s v="iPhone 15"/>
    <s v="Apple"/>
    <s v="Mumbai Hub"/>
    <s v="Lisa Barker"/>
  </r>
  <r>
    <s v="ORD103734"/>
    <s v="CUST13734"/>
    <s v="Bradley Watson"/>
    <s v="Male"/>
    <n v="48"/>
    <x v="1"/>
    <x v="425"/>
    <d v="2025-11-23T00:00:00"/>
    <x v="1"/>
    <s v="New Delhi"/>
    <x v="3"/>
    <s v="P8158"/>
    <s v="Galaxy S24"/>
    <x v="3"/>
    <n v="5"/>
    <n v="20256"/>
    <n v="25713.81"/>
    <n v="20"/>
    <n v="102855.24"/>
    <n v="27289.05"/>
    <x v="3"/>
    <x v="0"/>
    <n v="3"/>
    <s v="New Delhi Hub"/>
    <s v="Alexandra Chavez"/>
    <s v="Bradley Watson"/>
    <x v="1"/>
    <s v="New Delhi"/>
    <s v="Electronics"/>
    <s v="Galaxy S24"/>
    <s v="Samsung"/>
    <s v="New Delhi Hub"/>
    <s v="Alexandra Chavez"/>
  </r>
  <r>
    <s v="ORD103735"/>
    <s v="CUST13735"/>
    <s v="Kelly Morgan"/>
    <s v="Male"/>
    <n v="35"/>
    <x v="0"/>
    <x v="304"/>
    <d v="2025-10-10T00:00:00"/>
    <x v="0"/>
    <s v="Mumbai"/>
    <x v="3"/>
    <s v="P2317"/>
    <s v="Galaxy S24"/>
    <x v="3"/>
    <n v="4"/>
    <n v="11883"/>
    <n v="13195.36"/>
    <n v="15"/>
    <n v="44864.22"/>
    <n v="5249.44"/>
    <x v="1"/>
    <x v="3"/>
    <n v="1"/>
    <s v="Mumbai Hub"/>
    <s v="Erica Hernandez"/>
    <s v="Kelly Morgan"/>
    <x v="0"/>
    <s v="Mumbai"/>
    <s v="Electronics"/>
    <s v="Galaxy S24"/>
    <s v="Samsung"/>
    <s v="Mumbai Hub"/>
    <s v="Erica Hernandez"/>
  </r>
  <r>
    <s v="ORD103736"/>
    <s v="CUST13736"/>
    <s v="Courtney Smith"/>
    <s v="Female"/>
    <n v="47"/>
    <x v="0"/>
    <x v="420"/>
    <d v="2025-10-07T00:00:00"/>
    <x v="0"/>
    <s v="Mumbai"/>
    <x v="3"/>
    <s v="P3753"/>
    <s v="Galaxy S24"/>
    <x v="3"/>
    <n v="3"/>
    <n v="23172"/>
    <n v="32503.57"/>
    <n v="10"/>
    <n v="87759.64"/>
    <n v="27994.71"/>
    <x v="0"/>
    <x v="1"/>
    <n v="3"/>
    <s v="Mumbai Hub"/>
    <s v="Julie Henry"/>
    <s v="Courtney Smith"/>
    <x v="0"/>
    <s v="Mumbai"/>
    <s v="Electronics"/>
    <s v="Galaxy S24"/>
    <s v="Samsung"/>
    <s v="Mumbai Hub"/>
    <s v="Julie Henry"/>
  </r>
  <r>
    <s v="ORD103737"/>
    <s v="CUST13737"/>
    <s v="Kenneth Miller"/>
    <s v="Male"/>
    <n v="46"/>
    <x v="0"/>
    <x v="635"/>
    <d v="2026-06-03T00:00:00"/>
    <x v="2"/>
    <s v="Hyderabad"/>
    <x v="3"/>
    <s v="P3495"/>
    <s v="Galaxy S24"/>
    <x v="3"/>
    <n v="5"/>
    <n v="13380"/>
    <n v="18130.189999999999"/>
    <n v="5"/>
    <n v="86118.399999999994"/>
    <n v="23750.95"/>
    <x v="0"/>
    <x v="0"/>
    <n v="3"/>
    <s v="Hyderabad Hub"/>
    <s v="Heather Livingston"/>
    <s v="Kenneth Miller"/>
    <x v="2"/>
    <s v="Hyderabad"/>
    <s v="Electronics"/>
    <s v="Galaxy S24"/>
    <s v="Samsung"/>
    <s v="Hyderabad Hub"/>
    <s v="Heather Livingston"/>
  </r>
  <r>
    <s v="ORD103738"/>
    <s v="CUST13738"/>
    <s v="Kurt Figueroa"/>
    <s v="Male"/>
    <n v="33"/>
    <x v="0"/>
    <x v="276"/>
    <d v="2026-06-24T00:00:00"/>
    <x v="5"/>
    <s v="Bengaluru"/>
    <x v="4"/>
    <s v="P5974"/>
    <s v="Air Max Shoes"/>
    <x v="4"/>
    <n v="3"/>
    <n v="22736"/>
    <n v="25537.37"/>
    <n v="5"/>
    <n v="72781.5"/>
    <n v="8404.11"/>
    <x v="3"/>
    <x v="0"/>
    <n v="3"/>
    <s v="Bengaluru Hub"/>
    <s v="Sean Miller"/>
    <s v="Kurt Figueroa"/>
    <x v="3"/>
    <s v="Bengaluru"/>
    <s v="Fashion"/>
    <s v="Air Max Shoes"/>
    <s v="Nike"/>
    <s v="Bengaluru Hub"/>
    <s v="Sean Miller"/>
  </r>
  <r>
    <s v="ORD103739"/>
    <s v="CUST13739"/>
    <s v="Ricardo Trujillo"/>
    <s v="Male"/>
    <n v="44"/>
    <x v="1"/>
    <x v="110"/>
    <d v="2025-03-09T00:00:00"/>
    <x v="3"/>
    <s v="Bengaluru"/>
    <x v="4"/>
    <s v="P9071"/>
    <s v="Air Max Shoes"/>
    <x v="4"/>
    <n v="4"/>
    <n v="23281"/>
    <n v="32233.37"/>
    <n v="10"/>
    <n v="116040.13"/>
    <n v="35809.480000000003"/>
    <x v="2"/>
    <x v="2"/>
    <n v="4"/>
    <s v="Bengaluru Hub"/>
    <s v="Michelle Guerra MD"/>
    <s v="Ricardo Trujillo"/>
    <x v="3"/>
    <s v="Bengaluru"/>
    <s v="Fashion"/>
    <s v="Air Max Shoes"/>
    <s v="Nike"/>
    <s v="Bengaluru Hub"/>
    <s v="Michelle Guerra MD"/>
  </r>
  <r>
    <s v="ORD103740"/>
    <s v="CUST13740"/>
    <s v="Sarah Cooper"/>
    <s v="Male"/>
    <n v="34"/>
    <x v="1"/>
    <x v="357"/>
    <d v="2024-08-17T00:00:00"/>
    <x v="3"/>
    <s v="Bengaluru"/>
    <x v="2"/>
    <s v="P8525"/>
    <s v="Face Wash"/>
    <x v="2"/>
    <n v="4"/>
    <n v="25969"/>
    <n v="38291.129999999997"/>
    <n v="20"/>
    <n v="122531.62"/>
    <n v="49288.52"/>
    <x v="1"/>
    <x v="2"/>
    <n v="3"/>
    <s v="Bengaluru Hub"/>
    <s v="Dawn Thompson"/>
    <s v="Sarah Cooper"/>
    <x v="3"/>
    <s v="Bengaluru"/>
    <s v="Beauty"/>
    <s v="Face Wash"/>
    <s v="Loreal"/>
    <s v="Bengaluru Hub"/>
    <s v="Dawn Thompson"/>
  </r>
  <r>
    <s v="ORD103741"/>
    <s v="CUST13741"/>
    <s v="Michael Lee"/>
    <s v="Male"/>
    <n v="45"/>
    <x v="0"/>
    <x v="281"/>
    <d v="2025-03-28T00:00:00"/>
    <x v="1"/>
    <s v="New Delhi"/>
    <x v="1"/>
    <s v="P7551"/>
    <m/>
    <x v="1"/>
    <n v="5"/>
    <n v="18660"/>
    <n v="21078.75"/>
    <n v="20"/>
    <n v="84315"/>
    <n v="12093.75"/>
    <x v="1"/>
    <x v="3"/>
    <n v="5"/>
    <s v="New Delhi Hub"/>
    <s v="Robert Koch"/>
    <s v="Michael Lee"/>
    <x v="1"/>
    <s v="New Delhi"/>
    <s v="Grocery"/>
    <s v="Sunflower Oil"/>
    <s v="Fortune"/>
    <s v="New Delhi Hub"/>
    <s v="Robert Koch"/>
  </r>
  <r>
    <s v="ORD103742"/>
    <s v="CUST13742"/>
    <s v="Amanda Tucker"/>
    <s v="Female"/>
    <n v="39"/>
    <x v="0"/>
    <x v="533"/>
    <d v="2025-02-08T00:00:00"/>
    <x v="0"/>
    <s v="Mumbai"/>
    <x v="0"/>
    <s v="P1354"/>
    <s v="Pressure Cooker"/>
    <x v="0"/>
    <n v="3"/>
    <n v="7258"/>
    <n v="8634.73"/>
    <n v="0"/>
    <n v="25904.19"/>
    <n v="4130.1899999999996"/>
    <x v="3"/>
    <x v="1"/>
    <n v="4"/>
    <s v="Mumbai Hub"/>
    <s v="Mason Jones"/>
    <s v="Amanda Tucker"/>
    <x v="0"/>
    <s v="Mumbai"/>
    <s v="Home"/>
    <s v="Pressure Cooker"/>
    <s v="Prestige"/>
    <s v="Mumbai Hub"/>
    <s v="Mason Jones"/>
  </r>
  <r>
    <s v="ORD103743"/>
    <s v="CUST13743"/>
    <s v="Eric Mason"/>
    <s v="Male"/>
    <n v="49"/>
    <x v="0"/>
    <x v="61"/>
    <d v="2025-01-18T00:00:00"/>
    <x v="3"/>
    <s v="Bengaluru"/>
    <x v="4"/>
    <s v="P1451"/>
    <s v="Air Max Shoes"/>
    <x v="4"/>
    <n v="1"/>
    <n v="2552"/>
    <n v="3802.95"/>
    <n v="20"/>
    <n v="3042.36"/>
    <n v="1250.95"/>
    <x v="2"/>
    <x v="3"/>
    <n v="5"/>
    <s v="Bengaluru Hub"/>
    <s v="Lisa Barber"/>
    <s v="Eric Mason"/>
    <x v="3"/>
    <s v="Bengaluru"/>
    <s v="Fashion"/>
    <s v="Air Max Shoes"/>
    <s v="Nike"/>
    <s v="Bengaluru Hub"/>
    <s v="Lisa Barber"/>
  </r>
  <r>
    <s v="ORD103744"/>
    <s v="CUST13744"/>
    <s v="Ashley Moore"/>
    <s v="Female"/>
    <n v="29"/>
    <x v="0"/>
    <x v="371"/>
    <d v="2024-09-04T00:00:00"/>
    <x v="3"/>
    <s v="Bengaluru"/>
    <x v="0"/>
    <s v="P3257"/>
    <s v="Pressure Cooker"/>
    <x v="0"/>
    <n v="3"/>
    <n v="6576"/>
    <n v="8702.59"/>
    <n v="5"/>
    <n v="24802.38"/>
    <n v="6379.77"/>
    <x v="3"/>
    <x v="0"/>
    <n v="4"/>
    <s v="Bengaluru Hub"/>
    <s v="Derek Dudley"/>
    <s v="Ashley Moore"/>
    <x v="3"/>
    <s v="Bengaluru"/>
    <s v="Home"/>
    <s v="Pressure Cooker"/>
    <s v="Prestige"/>
    <s v="Bengaluru Hub"/>
    <s v="Derek Dudley"/>
  </r>
  <r>
    <s v="ORD103745"/>
    <s v="CUST13745"/>
    <s v="Peter Vincent"/>
    <s v="Female"/>
    <n v="23"/>
    <x v="1"/>
    <x v="484"/>
    <d v="2025-03-17T00:00:00"/>
    <x v="4"/>
    <s v="Chennai"/>
    <x v="4"/>
    <s v="P3947"/>
    <s v="Air Max Shoes"/>
    <x v="4"/>
    <n v="4"/>
    <n v="13144"/>
    <n v="16294.98"/>
    <n v="0"/>
    <n v="65179.92"/>
    <n v="12603.92"/>
    <x v="0"/>
    <x v="2"/>
    <n v="2"/>
    <s v="Chennai Hub"/>
    <s v="Dawn Wilson"/>
    <s v="Peter Vincent"/>
    <x v="4"/>
    <s v="Chennai"/>
    <s v="Fashion"/>
    <s v="Air Max Shoes"/>
    <s v="Nike"/>
    <s v="Chennai Hub"/>
    <s v="Dawn Wilson"/>
  </r>
  <r>
    <s v="ORD103746"/>
    <s v="CUST13746"/>
    <s v="Anthony Rhodes"/>
    <s v="Female"/>
    <n v="22"/>
    <x v="0"/>
    <x v="211"/>
    <d v="2025-11-13T00:00:00"/>
    <x v="1"/>
    <s v="New Delhi"/>
    <x v="3"/>
    <s v="P6311"/>
    <s v="Galaxy S24"/>
    <x v="3"/>
    <n v="2"/>
    <n v="11248"/>
    <n v="14901.12"/>
    <n v="0"/>
    <n v="29802.240000000002"/>
    <n v="7306.24"/>
    <x v="2"/>
    <x v="2"/>
    <n v="3"/>
    <s v="New Delhi Hub"/>
    <s v="Destiny Weber"/>
    <s v="Anthony Rhodes"/>
    <x v="1"/>
    <s v="New Delhi"/>
    <s v="Electronics"/>
    <s v="Galaxy S24"/>
    <s v="Samsung"/>
    <s v="New Delhi Hub"/>
    <s v="Destiny Weber"/>
  </r>
  <r>
    <s v="ORD103747"/>
    <s v="CUST13747"/>
    <s v="Deanna Green"/>
    <s v="Female"/>
    <n v="21"/>
    <x v="1"/>
    <x v="316"/>
    <d v="2026-04-15T00:00:00"/>
    <x v="0"/>
    <s v="Mumbai"/>
    <x v="3"/>
    <s v="P9963"/>
    <s v="iPhone 15"/>
    <x v="5"/>
    <n v="5"/>
    <n v="17340"/>
    <n v="25844.75"/>
    <n v="0"/>
    <n v="129223.75"/>
    <n v="42523.75"/>
    <x v="0"/>
    <x v="3"/>
    <n v="2"/>
    <s v="Mumbai Hub"/>
    <s v="Lisa Rivera"/>
    <s v="Deanna Green"/>
    <x v="0"/>
    <s v="Mumbai"/>
    <s v="Electronics"/>
    <s v="iPhone 15"/>
    <s v="Apple"/>
    <s v="Mumbai Hub"/>
    <s v="Lisa Rivera"/>
  </r>
  <r>
    <s v="ORD103748"/>
    <s v="CUST13748"/>
    <s v="Christopher Alvarado"/>
    <s v="Male"/>
    <n v="37"/>
    <x v="0"/>
    <x v="207"/>
    <d v="2025-08-31T00:00:00"/>
    <x v="1"/>
    <s v="New Delhi"/>
    <x v="0"/>
    <s v="P8538"/>
    <s v="Pressure Cooker"/>
    <x v="0"/>
    <n v="3"/>
    <n v="21183"/>
    <n v="25406.15"/>
    <n v="15"/>
    <n v="64785.68"/>
    <n v="12669.45"/>
    <x v="0"/>
    <x v="1"/>
    <n v="5"/>
    <s v="New Delhi Hub"/>
    <s v="Julie Becker"/>
    <s v="Christopher Alvarado"/>
    <x v="1"/>
    <s v="New Delhi"/>
    <s v="Home"/>
    <s v="Pressure Cooker"/>
    <s v="Prestige"/>
    <s v="New Delhi Hub"/>
    <s v="Julie Becker"/>
  </r>
  <r>
    <s v="ORD103749"/>
    <s v="CUST13749"/>
    <s v="Brett White"/>
    <s v="Female"/>
    <n v="35"/>
    <x v="0"/>
    <x v="49"/>
    <d v="2025-11-01T00:00:00"/>
    <x v="2"/>
    <s v="Hyderabad"/>
    <x v="0"/>
    <s v="P9862"/>
    <s v="Pressure Cooker"/>
    <x v="0"/>
    <n v="1"/>
    <n v="19837"/>
    <n v="23471.39"/>
    <n v="20"/>
    <n v="18777.11"/>
    <n v="3634.39"/>
    <x v="3"/>
    <x v="3"/>
    <n v="2"/>
    <s v="Hyderabad Hub"/>
    <s v="Charles Moore"/>
    <s v="Brett White"/>
    <x v="2"/>
    <s v="Hyderabad"/>
    <s v="Home"/>
    <s v="Pressure Cooker"/>
    <s v="Prestige"/>
    <s v="Hyderabad Hub"/>
    <s v="Charles Moore"/>
  </r>
  <r>
    <s v="ORD103750"/>
    <s v="CUST13750"/>
    <s v="Felicia Gibson"/>
    <s v="Male"/>
    <n v="55"/>
    <x v="1"/>
    <x v="646"/>
    <d v="2024-12-01T00:00:00"/>
    <x v="3"/>
    <s v="Bengaluru"/>
    <x v="4"/>
    <s v="P1098"/>
    <s v="Air Max Shoes"/>
    <x v="4"/>
    <n v="2"/>
    <n v="8378"/>
    <n v="11660.28"/>
    <n v="15"/>
    <n v="19822.48"/>
    <n v="6564.56"/>
    <x v="2"/>
    <x v="3"/>
    <n v="1"/>
    <s v="Bengaluru Hub"/>
    <s v="Jennifer Carr MD"/>
    <s v="Felicia Gibson"/>
    <x v="3"/>
    <s v="Bengaluru"/>
    <s v="Fashion"/>
    <s v="Air Max Shoes"/>
    <s v="Nike"/>
    <s v="Bengaluru Hub"/>
    <s v="Jennifer Carr MD"/>
  </r>
  <r>
    <s v="ORD103751"/>
    <s v="CUST13751"/>
    <s v="James Holland"/>
    <s v="Female"/>
    <n v="27"/>
    <x v="1"/>
    <x v="227"/>
    <d v="2025-03-05T00:00:00"/>
    <x v="0"/>
    <s v="Bengaluru"/>
    <x v="0"/>
    <s v="P2179"/>
    <s v="Pressure Cooker"/>
    <x v="0"/>
    <n v="4"/>
    <n v="14611"/>
    <n v="18966.740000000002"/>
    <n v="20"/>
    <n v="60693.57"/>
    <n v="17422.96"/>
    <x v="1"/>
    <x v="2"/>
    <n v="2"/>
    <s v="Bengaluru Hub"/>
    <s v="David Jordan"/>
    <s v="James Holland"/>
    <x v="3"/>
    <s v="Bengaluru"/>
    <s v="Home"/>
    <s v="Pressure Cooker"/>
    <s v="Prestige"/>
    <s v="Bengaluru Hub"/>
    <s v="David Jordan"/>
  </r>
  <r>
    <s v="ORD103752"/>
    <s v="CUST13752"/>
    <s v="Kathryn Mitchell"/>
    <s v="Female"/>
    <n v="51"/>
    <x v="0"/>
    <x v="257"/>
    <d v="2025-05-02T00:00:00"/>
    <x v="0"/>
    <s v="Mumbai"/>
    <x v="2"/>
    <s v="P6321"/>
    <s v="Face Wash"/>
    <x v="2"/>
    <n v="3"/>
    <n v="29013"/>
    <n v="42537.2"/>
    <n v="10"/>
    <n v="114850.44"/>
    <n v="40572.6"/>
    <x v="0"/>
    <x v="0"/>
    <n v="2"/>
    <s v="Mumbai Hub"/>
    <s v="Anna Thomas"/>
    <s v="Kathryn Mitchell"/>
    <x v="0"/>
    <s v="Mumbai"/>
    <s v="Beauty"/>
    <s v="Face Wash"/>
    <s v="Loreal"/>
    <s v="Mumbai Hub"/>
    <s v="Anna Thomas"/>
  </r>
  <r>
    <s v="ORD103753"/>
    <s v="CUST13753"/>
    <s v="Aaron Levine"/>
    <s v="Female"/>
    <n v="21"/>
    <x v="1"/>
    <x v="460"/>
    <d v="2025-12-26T00:00:00"/>
    <x v="4"/>
    <s v="Chennai"/>
    <x v="3"/>
    <s v="P1711"/>
    <s v="Galaxy S24"/>
    <x v="3"/>
    <n v="2"/>
    <n v="18101"/>
    <n v="25983.45"/>
    <n v="15"/>
    <n v="44171.86"/>
    <n v="15764.9"/>
    <x v="3"/>
    <x v="1"/>
    <n v="1"/>
    <s v="Chennai Hub"/>
    <s v="James Patterson"/>
    <s v="Aaron Levine"/>
    <x v="4"/>
    <s v="Chennai"/>
    <s v="Electronics"/>
    <s v="Galaxy S24"/>
    <s v="Samsung"/>
    <s v="Chennai Hub"/>
    <s v="James Patterson"/>
  </r>
  <r>
    <s v="ORD103754"/>
    <s v="CUST13754"/>
    <s v="Renee Huffman"/>
    <s v="Female"/>
    <n v="26"/>
    <x v="1"/>
    <x v="54"/>
    <d v="2025-02-13T00:00:00"/>
    <x v="0"/>
    <s v="Mumbai"/>
    <x v="3"/>
    <s v="P5727"/>
    <s v="iPhone 15"/>
    <x v="5"/>
    <n v="3"/>
    <n v="27822"/>
    <n v="36103.42"/>
    <n v="10"/>
    <n v="97479.23"/>
    <n v="24844.26"/>
    <x v="3"/>
    <x v="0"/>
    <n v="4"/>
    <s v="Mumbai Hub"/>
    <s v="William Andrade"/>
    <s v="Renee Huffman"/>
    <x v="0"/>
    <s v="Mumbai"/>
    <s v="Electronics"/>
    <s v="iPhone 15"/>
    <s v="Apple"/>
    <s v="Mumbai Hub"/>
    <s v="William Andrade"/>
  </r>
  <r>
    <s v="ORD103755"/>
    <s v="CUST13755"/>
    <s v="Taylor Reyes"/>
    <s v="Male"/>
    <n v="31"/>
    <x v="0"/>
    <x v="583"/>
    <d v="2025-08-21T00:00:00"/>
    <x v="2"/>
    <s v="Hyderabad"/>
    <x v="3"/>
    <s v="P9288"/>
    <s v="iPhone 15"/>
    <x v="5"/>
    <n v="1"/>
    <n v="1402"/>
    <n v="2065.0700000000002"/>
    <n v="5"/>
    <n v="1961.82"/>
    <n v="663.07"/>
    <x v="1"/>
    <x v="0"/>
    <n v="4"/>
    <s v="Hyderabad Hub"/>
    <s v="Virginia Campbell"/>
    <s v="Taylor Reyes"/>
    <x v="2"/>
    <s v="Hyderabad"/>
    <s v="Electronics"/>
    <s v="iPhone 15"/>
    <s v="Apple"/>
    <s v="Hyderabad Hub"/>
    <s v="Virginia Campbell"/>
  </r>
  <r>
    <s v="ORD103756"/>
    <s v="CUST13756"/>
    <s v="Heather Miller"/>
    <s v="Female"/>
    <n v="27"/>
    <x v="1"/>
    <x v="41"/>
    <d v="2026-03-18T00:00:00"/>
    <x v="0"/>
    <s v="Mumbai"/>
    <x v="0"/>
    <s v="P5423"/>
    <s v="Pressure Cooker"/>
    <x v="0"/>
    <n v="5"/>
    <n v="10146"/>
    <n v="14244.7"/>
    <n v="20"/>
    <n v="56978.8"/>
    <n v="20493.5"/>
    <x v="3"/>
    <x v="1"/>
    <n v="2"/>
    <s v="Mumbai Hub"/>
    <s v="Heather Benitez"/>
    <s v="Heather Miller"/>
    <x v="0"/>
    <s v="Mumbai"/>
    <s v="Home"/>
    <s v="Pressure Cooker"/>
    <s v="Prestige"/>
    <s v="Mumbai Hub"/>
    <s v="Heather Benitez"/>
  </r>
  <r>
    <s v="ORD103757"/>
    <s v="CUST13757"/>
    <s v="Joshua Russell"/>
    <s v="Male"/>
    <n v="18"/>
    <x v="1"/>
    <x v="617"/>
    <d v="2025-08-28T00:00:00"/>
    <x v="0"/>
    <s v="Mumbai"/>
    <x v="3"/>
    <s v="P8619"/>
    <s v="Galaxy S24"/>
    <x v="3"/>
    <n v="1"/>
    <n v="23895"/>
    <n v="27109.46"/>
    <n v="0"/>
    <n v="27109.46"/>
    <n v="3214.46"/>
    <x v="1"/>
    <x v="2"/>
    <n v="5"/>
    <s v="Mumbai Hub"/>
    <s v="Pamela Smith"/>
    <s v="Joshua Russell"/>
    <x v="0"/>
    <s v="Mumbai"/>
    <s v="Electronics"/>
    <s v="Galaxy S24"/>
    <s v="Samsung"/>
    <s v="Mumbai Hub"/>
    <s v="Pamela Smith"/>
  </r>
  <r>
    <s v="ORD103758"/>
    <s v="CUST13758"/>
    <s v="Casey Torres"/>
    <s v="Female"/>
    <n v="21"/>
    <x v="1"/>
    <x v="289"/>
    <d v="2025-06-23T00:00:00"/>
    <x v="2"/>
    <s v="Hyderabad"/>
    <x v="3"/>
    <s v="P2794"/>
    <s v="Galaxy S24"/>
    <x v="3"/>
    <n v="4"/>
    <n v="8335"/>
    <n v="10392.25"/>
    <n v="10"/>
    <n v="37412.1"/>
    <n v="8229"/>
    <x v="2"/>
    <x v="0"/>
    <n v="2"/>
    <s v="Hyderabad Hub"/>
    <s v="Mrs. Karen Jones DVM"/>
    <s v="Casey Torres"/>
    <x v="2"/>
    <s v="Hyderabad"/>
    <s v="Electronics"/>
    <s v="Galaxy S24"/>
    <s v="Samsung"/>
    <s v="Hyderabad Hub"/>
    <s v="Mrs. Karen Jones DVM"/>
  </r>
  <r>
    <s v="ORD103759"/>
    <s v="CUST13759"/>
    <s v="Miguel Frank"/>
    <s v="Male"/>
    <n v="60"/>
    <x v="1"/>
    <x v="455"/>
    <d v="2025-04-23T00:00:00"/>
    <x v="4"/>
    <s v="Chennai"/>
    <x v="2"/>
    <s v="P8303"/>
    <s v="Face Wash"/>
    <x v="2"/>
    <n v="5"/>
    <n v="12013"/>
    <n v="14072.34"/>
    <n v="5"/>
    <n v="66843.61"/>
    <n v="10296.700000000001"/>
    <x v="2"/>
    <x v="3"/>
    <n v="4"/>
    <s v="Chennai Hub"/>
    <s v="Dawn Lewis"/>
    <s v="Miguel Frank"/>
    <x v="4"/>
    <s v="Chennai"/>
    <s v="Beauty"/>
    <s v="Face Wash"/>
    <s v="Loreal"/>
    <s v="Chennai Hub"/>
    <s v="Dawn Lewis"/>
  </r>
  <r>
    <s v="ORD103760"/>
    <s v="CUST13760"/>
    <s v="Nicole Webb"/>
    <s v="Male"/>
    <n v="54"/>
    <x v="0"/>
    <x v="309"/>
    <d v="2025-08-15T00:00:00"/>
    <x v="0"/>
    <s v="Mumbai"/>
    <x v="4"/>
    <s v="P8014"/>
    <s v="Air Max Shoes"/>
    <x v="4"/>
    <n v="5"/>
    <n v="2119"/>
    <n v="2800.81"/>
    <n v="10"/>
    <n v="12603.65"/>
    <n v="3409.05"/>
    <x v="1"/>
    <x v="0"/>
    <n v="5"/>
    <s v="Mumbai Hub"/>
    <s v="Tracy Harmon"/>
    <s v="Nicole Webb"/>
    <x v="0"/>
    <s v="Mumbai"/>
    <s v="Fashion"/>
    <s v="Air Max Shoes"/>
    <s v="Nike"/>
    <s v="Mumbai Hub"/>
    <s v="Tracy Harmon"/>
  </r>
  <r>
    <s v="ORD103761"/>
    <s v="CUST13761"/>
    <s v="Francisco White"/>
    <s v="Female"/>
    <n v="53"/>
    <x v="0"/>
    <x v="202"/>
    <d v="2024-12-10T00:00:00"/>
    <x v="0"/>
    <s v="Pune"/>
    <x v="2"/>
    <s v="P4562"/>
    <s v="Face Wash"/>
    <x v="2"/>
    <n v="3"/>
    <n v="27127"/>
    <n v="39007.120000000003"/>
    <n v="5"/>
    <n v="111170.29"/>
    <n v="35640.36"/>
    <x v="0"/>
    <x v="0"/>
    <n v="3"/>
    <s v="Pune Hub"/>
    <s v="Kyle Maynard"/>
    <s v="Francisco White"/>
    <x v="0"/>
    <s v="Pune"/>
    <s v="Beauty"/>
    <s v="Face Wash"/>
    <s v="Loreal"/>
    <s v="Pune Hub"/>
    <s v="Kyle Maynard"/>
  </r>
  <r>
    <s v="ORD103762"/>
    <s v="CUST13762"/>
    <s v="Courtney Savage"/>
    <s v="Female"/>
    <n v="24"/>
    <x v="0"/>
    <x v="718"/>
    <d v="2025-12-18T00:00:00"/>
    <x v="2"/>
    <s v="Hyderabad"/>
    <x v="3"/>
    <s v="P1333"/>
    <s v="iPhone 15"/>
    <x v="5"/>
    <n v="1"/>
    <n v="12532"/>
    <n v="18602.509999999998"/>
    <n v="0"/>
    <n v="18602.509999999998"/>
    <n v="6070.51"/>
    <x v="2"/>
    <x v="2"/>
    <n v="5"/>
    <s v="Hyderabad Hub"/>
    <s v="Daniel Henderson"/>
    <s v="Courtney Savage"/>
    <x v="2"/>
    <s v="Hyderabad"/>
    <s v="Electronics"/>
    <s v="iPhone 15"/>
    <s v="Apple"/>
    <s v="Hyderabad Hub"/>
    <s v="Daniel Henderson"/>
  </r>
  <r>
    <s v="ORD103763"/>
    <s v="CUST13763"/>
    <s v="Wanda Carr"/>
    <s v="Female"/>
    <n v="28"/>
    <x v="0"/>
    <x v="392"/>
    <d v="2026-06-13T00:00:00"/>
    <x v="2"/>
    <s v="Hyderabad"/>
    <x v="4"/>
    <s v="P7956"/>
    <s v="Air Max Shoes"/>
    <x v="4"/>
    <n v="5"/>
    <n v="7110"/>
    <n v="9813.44"/>
    <n v="20"/>
    <n v="39253.760000000002"/>
    <n v="13517.2"/>
    <x v="0"/>
    <x v="1"/>
    <n v="1"/>
    <s v="Hyderabad Hub"/>
    <s v="Molly Williams"/>
    <s v="Wanda Carr"/>
    <x v="2"/>
    <s v="Hyderabad"/>
    <s v="Fashion"/>
    <s v="Air Max Shoes"/>
    <s v="Nike"/>
    <s v="Hyderabad Hub"/>
    <s v="Molly Williams"/>
  </r>
  <r>
    <s v="ORD103764"/>
    <s v="CUST13764"/>
    <s v="Kimberly Davis"/>
    <s v="Female"/>
    <n v="57"/>
    <x v="0"/>
    <x v="304"/>
    <d v="2024-12-18T00:00:00"/>
    <x v="4"/>
    <s v="Chennai"/>
    <x v="3"/>
    <s v="P9135"/>
    <s v="Galaxy S24"/>
    <x v="3"/>
    <n v="3"/>
    <n v="8456"/>
    <n v="10894.65"/>
    <n v="20"/>
    <n v="26147.16"/>
    <n v="7315.95"/>
    <x v="1"/>
    <x v="2"/>
    <n v="4"/>
    <s v="Chennai Hub"/>
    <s v="Jennifer Hoffman"/>
    <s v="Kimberly Davis"/>
    <x v="4"/>
    <s v="Chennai"/>
    <s v="Electronics"/>
    <s v="Galaxy S24"/>
    <s v="Samsung"/>
    <s v="Chennai Hub"/>
    <s v="Jennifer Hoffman"/>
  </r>
  <r>
    <s v="ORD103765"/>
    <s v="CUST13765"/>
    <s v="Angela Roberts"/>
    <s v="Female"/>
    <n v="24"/>
    <x v="0"/>
    <x v="464"/>
    <d v="2025-02-17T00:00:00"/>
    <x v="0"/>
    <s v="Mumbai"/>
    <x v="0"/>
    <s v="P6004"/>
    <s v="Pressure Cooker"/>
    <x v="0"/>
    <n v="3"/>
    <n v="21036"/>
    <n v="27414.61"/>
    <n v="15"/>
    <n v="69907.259999999995"/>
    <n v="19135.830000000002"/>
    <x v="2"/>
    <x v="1"/>
    <n v="5"/>
    <s v="Mumbai Hub"/>
    <s v="Christina Lindsey"/>
    <s v="Angela Roberts"/>
    <x v="0"/>
    <s v="Mumbai"/>
    <s v="Home"/>
    <s v="Pressure Cooker"/>
    <s v="Prestige"/>
    <s v="Mumbai Hub"/>
    <s v="Christina Lindsey"/>
  </r>
  <r>
    <s v="ORD103766"/>
    <s v="CUST13766"/>
    <s v="Thomas Contreras"/>
    <s v="Male"/>
    <n v="34"/>
    <x v="1"/>
    <x v="25"/>
    <d v="2024-08-14T00:00:00"/>
    <x v="3"/>
    <s v="Bengaluru"/>
    <x v="2"/>
    <s v="P9077"/>
    <s v="Face Wash"/>
    <x v="2"/>
    <n v="3"/>
    <n v="29117"/>
    <n v="32985.980000000003"/>
    <n v="10"/>
    <n v="89062.15"/>
    <n v="11606.94"/>
    <x v="2"/>
    <x v="1"/>
    <n v="5"/>
    <s v="Bengaluru Hub"/>
    <s v="Lindsay Thomas"/>
    <s v="Thomas Contreras"/>
    <x v="3"/>
    <s v="Bengaluru"/>
    <s v="Beauty"/>
    <s v="Face Wash"/>
    <s v="Loreal"/>
    <s v="Bengaluru Hub"/>
    <s v="Lindsay Thomas"/>
  </r>
  <r>
    <s v="ORD103767"/>
    <s v="CUST13767"/>
    <s v="Chris Hess"/>
    <s v="Female"/>
    <n v="46"/>
    <x v="0"/>
    <x v="365"/>
    <d v="2026-06-02T00:00:00"/>
    <x v="1"/>
    <s v="New Delhi"/>
    <x v="3"/>
    <s v="P2006"/>
    <s v="Galaxy S24"/>
    <x v="3"/>
    <n v="4"/>
    <n v="8948"/>
    <n v="11556.07"/>
    <n v="10"/>
    <n v="41601.85"/>
    <n v="10432.280000000001"/>
    <x v="0"/>
    <x v="0"/>
    <n v="2"/>
    <s v="New Delhi Hub"/>
    <s v="Julie Sloan"/>
    <s v="Chris Hess"/>
    <x v="1"/>
    <s v="New Delhi"/>
    <s v="Electronics"/>
    <s v="Galaxy S24"/>
    <s v="Samsung"/>
    <s v="New Delhi Hub"/>
    <s v="Julie Sloan"/>
  </r>
  <r>
    <s v="ORD103768"/>
    <s v="CUST13768"/>
    <s v="Antonio Cooper"/>
    <s v="Female"/>
    <n v="20"/>
    <x v="0"/>
    <x v="558"/>
    <d v="2025-09-16T00:00:00"/>
    <x v="0"/>
    <s v="Pune"/>
    <x v="1"/>
    <s v="P7747"/>
    <s v="Sunflower Oil"/>
    <x v="1"/>
    <n v="4"/>
    <n v="27450"/>
    <n v="39772.019999999997"/>
    <n v="10"/>
    <n v="143179.26999999999"/>
    <n v="49288.08"/>
    <x v="1"/>
    <x v="2"/>
    <n v="5"/>
    <s v="Pune Hub"/>
    <s v="Joshua Young"/>
    <s v="Antonio Cooper"/>
    <x v="0"/>
    <s v="Pune"/>
    <s v="Grocery"/>
    <s v="Sunflower Oil"/>
    <s v="Fortune"/>
    <s v="Pune Hub"/>
    <s v="Joshua Young"/>
  </r>
  <r>
    <s v="ORD103769"/>
    <s v="CUST13769"/>
    <s v="Breanna Dixon"/>
    <s v="Female"/>
    <n v="45"/>
    <x v="1"/>
    <x v="265"/>
    <d v="2025-01-25T00:00:00"/>
    <x v="1"/>
    <s v="New Delhi"/>
    <x v="4"/>
    <s v="P9233"/>
    <s v="Air Max Shoes"/>
    <x v="4"/>
    <n v="5"/>
    <n v="24286"/>
    <n v="29194.74"/>
    <n v="10"/>
    <n v="131376.32999999999"/>
    <n v="24543.7"/>
    <x v="3"/>
    <x v="3"/>
    <n v="5"/>
    <s v="New Delhi Hub"/>
    <s v="Stacy Shannon"/>
    <s v="Breanna Dixon"/>
    <x v="1"/>
    <s v="New Delhi"/>
    <s v="Fashion"/>
    <s v="Air Max Shoes"/>
    <s v="Nike"/>
    <s v="New Delhi Hub"/>
    <s v="Stacy Shannon"/>
  </r>
  <r>
    <s v="ORD103770"/>
    <s v="CUST13770"/>
    <s v="Rachel Hernandez"/>
    <s v="Female"/>
    <n v="22"/>
    <x v="0"/>
    <x v="712"/>
    <d v="2024-09-28T00:00:00"/>
    <x v="1"/>
    <s v="New Delhi"/>
    <x v="3"/>
    <s v="P7138"/>
    <s v="iPhone 15"/>
    <x v="5"/>
    <n v="2"/>
    <n v="1327"/>
    <n v="1750.61"/>
    <n v="10"/>
    <n v="3151.1"/>
    <n v="847.22"/>
    <x v="2"/>
    <x v="1"/>
    <n v="5"/>
    <s v="New Delhi Hub"/>
    <s v="Mrs. Donna Thomas"/>
    <s v="Rachel Hernandez"/>
    <x v="1"/>
    <s v="New Delhi"/>
    <s v="Electronics"/>
    <s v="iPhone 15"/>
    <s v="Apple"/>
    <s v="New Delhi Hub"/>
    <s v="Mrs. Donna Thomas"/>
  </r>
  <r>
    <s v="ORD103771"/>
    <s v="CUST13771"/>
    <s v="Nancy Parks"/>
    <s v="Male"/>
    <n v="30"/>
    <x v="0"/>
    <x v="638"/>
    <d v="2025-12-08T00:00:00"/>
    <x v="4"/>
    <s v="Chennai"/>
    <x v="2"/>
    <s v="P5321"/>
    <s v="Face Wash"/>
    <x v="2"/>
    <n v="4"/>
    <n v="2837"/>
    <n v="3325.28"/>
    <n v="20"/>
    <n v="10640.9"/>
    <n v="1953.12"/>
    <x v="1"/>
    <x v="1"/>
    <n v="2"/>
    <s v="Chennai Hub"/>
    <s v="Alice Bernard"/>
    <s v="Nancy Parks"/>
    <x v="4"/>
    <s v="Chennai"/>
    <s v="Beauty"/>
    <s v="Face Wash"/>
    <s v="Loreal"/>
    <s v="Chennai Hub"/>
    <s v="Alice Bernard"/>
  </r>
  <r>
    <s v="ORD103772"/>
    <s v="CUST13772"/>
    <s v="Zachary Nixon"/>
    <s v="Male"/>
    <n v="52"/>
    <x v="0"/>
    <x v="618"/>
    <d v="2025-07-24T00:00:00"/>
    <x v="0"/>
    <s v="Mumbai"/>
    <x v="3"/>
    <s v="P2653"/>
    <s v="iPhone 15"/>
    <x v="5"/>
    <n v="3"/>
    <n v="21938"/>
    <n v="27500.1"/>
    <n v="20"/>
    <n v="66000.240000000005"/>
    <n v="16686.3"/>
    <x v="2"/>
    <x v="0"/>
    <n v="5"/>
    <s v="Mumbai Hub"/>
    <s v="Ann Miller"/>
    <s v="Zachary Nixon"/>
    <x v="0"/>
    <s v="Mumbai"/>
    <s v="Electronics"/>
    <s v="iPhone 15"/>
    <s v="Apple"/>
    <s v="Mumbai Hub"/>
    <s v="Ann Miller"/>
  </r>
  <r>
    <s v="ORD103773"/>
    <s v="CUST13773"/>
    <s v="Christopher Gutierrez"/>
    <s v="Male"/>
    <n v="40"/>
    <x v="1"/>
    <x v="259"/>
    <d v="2026-01-27T00:00:00"/>
    <x v="1"/>
    <s v="New Delhi"/>
    <x v="2"/>
    <s v="P9406"/>
    <s v="Face Wash"/>
    <x v="2"/>
    <n v="4"/>
    <n v="5989"/>
    <n v="7098.41"/>
    <n v="0"/>
    <n v="28393.64"/>
    <n v="4437.6400000000003"/>
    <x v="1"/>
    <x v="2"/>
    <n v="3"/>
    <s v="New Delhi Hub"/>
    <s v="Melissa Jackson"/>
    <s v="Christopher Gutierrez"/>
    <x v="1"/>
    <s v="New Delhi"/>
    <s v="Beauty"/>
    <s v="Face Wash"/>
    <s v="Loreal"/>
    <s v="New Delhi Hub"/>
    <s v="Melissa Jackson"/>
  </r>
  <r>
    <s v="ORD103774"/>
    <s v="CUST13774"/>
    <s v="Scott Grimes"/>
    <s v="Male"/>
    <n v="28"/>
    <x v="0"/>
    <x v="45"/>
    <d v="2026-03-16T00:00:00"/>
    <x v="1"/>
    <s v="New Delhi"/>
    <x v="3"/>
    <s v="P1882"/>
    <s v="iPhone 15"/>
    <x v="5"/>
    <n v="1"/>
    <n v="13223"/>
    <n v="17777.939999999999"/>
    <n v="5"/>
    <n v="16889.04"/>
    <n v="4554.9399999999996"/>
    <x v="3"/>
    <x v="1"/>
    <n v="1"/>
    <s v="New Delhi Hub"/>
    <s v="Karen Lee"/>
    <s v="Scott Grimes"/>
    <x v="1"/>
    <s v="New Delhi"/>
    <s v="Electronics"/>
    <s v="iPhone 15"/>
    <s v="Apple"/>
    <s v="New Delhi Hub"/>
    <s v="Karen Lee"/>
  </r>
  <r>
    <s v="ORD103775"/>
    <s v="CUST13775"/>
    <s v="Jeffrey Shaw"/>
    <s v="Female"/>
    <n v="55"/>
    <x v="0"/>
    <x v="269"/>
    <d v="2025-05-17T00:00:00"/>
    <x v="2"/>
    <s v="Hyderabad"/>
    <x v="3"/>
    <s v="P2527"/>
    <s v="iPhone 15"/>
    <x v="5"/>
    <n v="2"/>
    <n v="2174"/>
    <n v="3166.94"/>
    <n v="5"/>
    <n v="6017.19"/>
    <n v="1985.88"/>
    <x v="2"/>
    <x v="0"/>
    <n v="3"/>
    <s v="Hyderabad Hub"/>
    <s v="Andrew Norman"/>
    <s v="Jeffrey Shaw"/>
    <x v="2"/>
    <s v="Hyderabad"/>
    <s v="Electronics"/>
    <s v="iPhone 15"/>
    <s v="Apple"/>
    <s v="Hyderabad Hub"/>
    <s v="Andrew Norman"/>
  </r>
  <r>
    <s v="ORD103776"/>
    <s v="CUST13776"/>
    <s v="Jared Fuller"/>
    <s v="Female"/>
    <n v="42"/>
    <x v="1"/>
    <x v="539"/>
    <d v="2024-08-16T00:00:00"/>
    <x v="0"/>
    <s v="Mumbai"/>
    <x v="4"/>
    <s v="P4638"/>
    <s v="Air Max Shoes"/>
    <x v="4"/>
    <n v="1"/>
    <n v="5359"/>
    <n v="7289.07"/>
    <n v="20"/>
    <n v="5831.26"/>
    <n v="1930.07"/>
    <x v="1"/>
    <x v="1"/>
    <n v="4"/>
    <s v="Mumbai Hub"/>
    <s v="Mallory Anderson"/>
    <s v="Jared Fuller"/>
    <x v="0"/>
    <s v="Mumbai"/>
    <s v="Fashion"/>
    <s v="Air Max Shoes"/>
    <s v="Nike"/>
    <s v="Mumbai Hub"/>
    <s v="Mallory Anderson"/>
  </r>
  <r>
    <s v="ORD103777"/>
    <s v="CUST13777"/>
    <s v="Adrian Livingston"/>
    <s v="Male"/>
    <n v="31"/>
    <x v="0"/>
    <x v="306"/>
    <d v="2026-06-11T00:00:00"/>
    <x v="0"/>
    <s v="Pune"/>
    <x v="2"/>
    <s v="P7198"/>
    <s v="Face Wash"/>
    <x v="2"/>
    <n v="2"/>
    <n v="28903"/>
    <n v="32989.67"/>
    <n v="15"/>
    <n v="56082.44"/>
    <n v="8173.34"/>
    <x v="1"/>
    <x v="0"/>
    <n v="1"/>
    <s v="Pune Hub"/>
    <s v="Andrew Marshall"/>
    <s v="Adrian Livingston"/>
    <x v="0"/>
    <s v="Pune"/>
    <s v="Beauty"/>
    <s v="Face Wash"/>
    <s v="Loreal"/>
    <s v="Pune Hub"/>
    <s v="Andrew Marshall"/>
  </r>
  <r>
    <s v="ORD103778"/>
    <s v="CUST13778"/>
    <s v="Brandon Reyes"/>
    <s v="Male"/>
    <n v="24"/>
    <x v="1"/>
    <x v="575"/>
    <d v="2024-10-15T00:00:00"/>
    <x v="0"/>
    <s v="Mumbai"/>
    <x v="1"/>
    <s v="P6139"/>
    <s v="Sunflower Oil"/>
    <x v="1"/>
    <n v="5"/>
    <n v="24253"/>
    <n v="33772.65"/>
    <n v="10"/>
    <n v="151976.93"/>
    <n v="47598.25"/>
    <x v="0"/>
    <x v="1"/>
    <n v="4"/>
    <s v="Mumbai Hub"/>
    <s v="Rhonda Sawyer"/>
    <s v="Brandon Reyes"/>
    <x v="0"/>
    <s v="Mumbai"/>
    <s v="Grocery"/>
    <s v="Sunflower Oil"/>
    <s v="Fortune"/>
    <s v="Mumbai Hub"/>
    <s v="Rhonda Sawyer"/>
  </r>
  <r>
    <s v="ORD103779"/>
    <s v="CUST13779"/>
    <s v="Connor Johns"/>
    <s v="Male"/>
    <n v="36"/>
    <x v="0"/>
    <x v="346"/>
    <d v="2026-02-09T00:00:00"/>
    <x v="3"/>
    <s v="Bengaluru"/>
    <x v="4"/>
    <s v="P7874"/>
    <s v="Air Max Shoes"/>
    <x v="4"/>
    <n v="4"/>
    <n v="28718"/>
    <n v="34471.85"/>
    <n v="5"/>
    <n v="130993.03"/>
    <n v="23015.4"/>
    <x v="2"/>
    <x v="2"/>
    <n v="3"/>
    <s v="Bengaluru Hub"/>
    <s v="Mary Carter"/>
    <s v="Connor Johns"/>
    <x v="3"/>
    <s v="Bengaluru"/>
    <s v="Fashion"/>
    <s v="Air Max Shoes"/>
    <s v="Nike"/>
    <s v="Bengaluru Hub"/>
    <s v="Mary Carter"/>
  </r>
  <r>
    <s v="ORD103780"/>
    <s v="CUST13780"/>
    <s v="Nicholas Spence"/>
    <s v="Male"/>
    <n v="45"/>
    <x v="0"/>
    <x v="431"/>
    <d v="2024-07-06T00:00:00"/>
    <x v="1"/>
    <s v="New Delhi"/>
    <x v="0"/>
    <s v="P6973"/>
    <s v="Pressure Cooker"/>
    <x v="0"/>
    <n v="3"/>
    <n v="13698"/>
    <n v="17456.63"/>
    <n v="15"/>
    <n v="44514.41"/>
    <n v="11275.89"/>
    <x v="1"/>
    <x v="1"/>
    <n v="1"/>
    <s v="New Delhi Hub"/>
    <s v="John Garner"/>
    <s v="Nicholas Spence"/>
    <x v="1"/>
    <s v="New Delhi"/>
    <s v="Home"/>
    <s v="Pressure Cooker"/>
    <s v="Prestige"/>
    <s v="New Delhi Hub"/>
    <s v="John Garner"/>
  </r>
  <r>
    <s v="ORD103781"/>
    <s v="CUST13781"/>
    <s v="Robert Pratt"/>
    <s v="Male"/>
    <n v="31"/>
    <x v="1"/>
    <x v="158"/>
    <d v="2026-01-06T00:00:00"/>
    <x v="0"/>
    <s v="Pune"/>
    <x v="4"/>
    <s v="P4620"/>
    <s v="Air Max Shoes"/>
    <x v="4"/>
    <n v="4"/>
    <n v="13084"/>
    <n v="18418.400000000001"/>
    <n v="15"/>
    <n v="62622.559999999998"/>
    <n v="21337.599999999999"/>
    <x v="3"/>
    <x v="0"/>
    <n v="1"/>
    <s v="Pune Hub"/>
    <s v="Betty Rhodes"/>
    <s v="Robert Pratt"/>
    <x v="0"/>
    <s v="Pune"/>
    <s v="Fashion"/>
    <s v="Air Max Shoes"/>
    <s v="Nike"/>
    <s v="Pune Hub"/>
    <s v="Betty Rhodes"/>
  </r>
  <r>
    <s v="ORD103782"/>
    <s v="CUST13782"/>
    <s v="Jane Woods"/>
    <s v="Female"/>
    <n v="23"/>
    <x v="0"/>
    <x v="366"/>
    <d v="2025-09-20T00:00:00"/>
    <x v="0"/>
    <s v="Mumbai"/>
    <x v="3"/>
    <s v="P8971"/>
    <s v="iPhone 15"/>
    <x v="5"/>
    <n v="2"/>
    <n v="28922"/>
    <n v="40054.410000000003"/>
    <n v="15"/>
    <n v="68092.5"/>
    <n v="22264.82"/>
    <x v="2"/>
    <x v="0"/>
    <n v="3"/>
    <s v="Mumbai Hub"/>
    <s v="Mr. James Thompson"/>
    <s v="Jane Woods"/>
    <x v="0"/>
    <s v="Mumbai"/>
    <s v="Electronics"/>
    <s v="iPhone 15"/>
    <s v="Apple"/>
    <s v="Mumbai Hub"/>
    <s v="Mr. James Thompson"/>
  </r>
  <r>
    <s v="ORD103783"/>
    <s v="CUST13783"/>
    <s v="Jennifer Rodriguez"/>
    <s v="Female"/>
    <n v="22"/>
    <x v="1"/>
    <x v="185"/>
    <d v="2025-08-02T00:00:00"/>
    <x v="2"/>
    <s v="Hyderabad"/>
    <x v="3"/>
    <s v="P6523"/>
    <s v="Galaxy S24"/>
    <x v="3"/>
    <n v="5"/>
    <n v="12505"/>
    <n v="14732.36"/>
    <n v="15"/>
    <n v="62612.53"/>
    <n v="11136.8"/>
    <x v="2"/>
    <x v="0"/>
    <n v="3"/>
    <s v="Hyderabad Hub"/>
    <s v="Tracy Lynch DVM"/>
    <s v="Jennifer Rodriguez"/>
    <x v="2"/>
    <s v="Hyderabad"/>
    <s v="Electronics"/>
    <s v="Galaxy S24"/>
    <s v="Samsung"/>
    <s v="Hyderabad Hub"/>
    <s v="Tracy Lynch DVM"/>
  </r>
  <r>
    <s v="ORD103784"/>
    <s v="CUST13784"/>
    <s v="Marcus Mcmillan"/>
    <s v="Female"/>
    <n v="45"/>
    <x v="1"/>
    <x v="478"/>
    <d v="2026-02-28T00:00:00"/>
    <x v="0"/>
    <s v="Mumbai"/>
    <x v="2"/>
    <s v="P3395"/>
    <s v="Face Wash"/>
    <x v="2"/>
    <n v="1"/>
    <n v="2295"/>
    <n v="2774.43"/>
    <n v="5"/>
    <n v="2635.71"/>
    <n v="479.43"/>
    <x v="0"/>
    <x v="0"/>
    <n v="5"/>
    <s v="Mumbai Hub"/>
    <s v="Matthew Lewis"/>
    <s v="Marcus Mcmillan"/>
    <x v="0"/>
    <s v="Mumbai"/>
    <s v="Beauty"/>
    <s v="Face Wash"/>
    <s v="Loreal"/>
    <s v="Mumbai Hub"/>
    <s v="Matthew Lewis"/>
  </r>
  <r>
    <s v="ORD103785"/>
    <s v="CUST13785"/>
    <s v="William Perez"/>
    <s v="Male"/>
    <n v="36"/>
    <x v="0"/>
    <x v="96"/>
    <d v="2025-02-28T00:00:00"/>
    <x v="2"/>
    <s v="Hyderabad"/>
    <x v="0"/>
    <s v="P3857"/>
    <s v="Pressure Cooker"/>
    <x v="0"/>
    <n v="5"/>
    <n v="4876"/>
    <n v="6735.97"/>
    <n v="5"/>
    <n v="31995.86"/>
    <n v="9299.85"/>
    <x v="1"/>
    <x v="0"/>
    <n v="5"/>
    <s v="Hyderabad Hub"/>
    <s v="Kim Lloyd"/>
    <s v="William Perez"/>
    <x v="2"/>
    <s v="Hyderabad"/>
    <s v="Home"/>
    <s v="Pressure Cooker"/>
    <s v="Prestige"/>
    <s v="Hyderabad Hub"/>
    <s v="Kim Lloyd"/>
  </r>
  <r>
    <s v="ORD103786"/>
    <s v="CUST13786"/>
    <s v="Kim Watkins"/>
    <s v="Male"/>
    <n v="43"/>
    <x v="1"/>
    <x v="596"/>
    <d v="2024-10-29T00:00:00"/>
    <x v="1"/>
    <s v="New Delhi"/>
    <x v="3"/>
    <s v="P7176"/>
    <s v="iPhone 15"/>
    <x v="5"/>
    <n v="2"/>
    <n v="18618"/>
    <n v="23423"/>
    <n v="0"/>
    <n v="46846"/>
    <n v="9610"/>
    <x v="0"/>
    <x v="1"/>
    <n v="3"/>
    <s v="New Delhi Hub"/>
    <s v="Christopher Hernandez MD"/>
    <s v="Kim Watkins"/>
    <x v="1"/>
    <s v="New Delhi"/>
    <s v="Electronics"/>
    <s v="iPhone 15"/>
    <s v="Apple"/>
    <s v="New Delhi Hub"/>
    <s v="Christopher Hernandez MD"/>
  </r>
  <r>
    <s v="ORD103787"/>
    <s v="CUST13787"/>
    <s v="Matthew Rubio"/>
    <s v="Male"/>
    <n v="40"/>
    <x v="0"/>
    <x v="501"/>
    <d v="2026-03-13T00:00:00"/>
    <x v="3"/>
    <s v="Bengaluru"/>
    <x v="2"/>
    <s v="P8511"/>
    <s v="Face Wash"/>
    <x v="2"/>
    <n v="3"/>
    <n v="29168"/>
    <n v="34090.94"/>
    <n v="5"/>
    <n v="97159.18"/>
    <n v="14768.82"/>
    <x v="0"/>
    <x v="1"/>
    <n v="5"/>
    <s v="Bengaluru Hub"/>
    <s v="Dana Wilson"/>
    <s v="Matthew Rubio"/>
    <x v="3"/>
    <s v="Bengaluru"/>
    <s v="Beauty"/>
    <s v="Face Wash"/>
    <s v="Loreal"/>
    <s v="Bengaluru Hub"/>
    <s v="Dana Wilson"/>
  </r>
  <r>
    <s v="ORD103788"/>
    <s v="CUST13788"/>
    <s v="Christopher Miller"/>
    <s v="Male"/>
    <n v="48"/>
    <x v="1"/>
    <x v="480"/>
    <d v="2025-03-09T00:00:00"/>
    <x v="4"/>
    <s v="Chennai"/>
    <x v="3"/>
    <s v="P2612"/>
    <s v="Galaxy S24"/>
    <x v="3"/>
    <n v="5"/>
    <n v="12270"/>
    <n v="15929.4"/>
    <n v="15"/>
    <n v="67699.95"/>
    <n v="18297"/>
    <x v="2"/>
    <x v="0"/>
    <n v="3"/>
    <s v="Chennai Hub"/>
    <s v="Alicia Davenport"/>
    <s v="Christopher Miller"/>
    <x v="4"/>
    <s v="Chennai"/>
    <s v="Electronics"/>
    <s v="Galaxy S24"/>
    <s v="Samsung"/>
    <s v="Chennai Hub"/>
    <s v="Alicia Davenport"/>
  </r>
  <r>
    <s v="ORD103789"/>
    <s v="CUST13789"/>
    <s v="Ruth Wilcox"/>
    <s v="Male"/>
    <n v="22"/>
    <x v="0"/>
    <x v="577"/>
    <d v="2025-05-05T00:00:00"/>
    <x v="2"/>
    <s v="Hyderabad"/>
    <x v="3"/>
    <s v="P7772"/>
    <s v="iPhone 15"/>
    <x v="5"/>
    <n v="3"/>
    <n v="20016"/>
    <n v="28496.23"/>
    <n v="20"/>
    <n v="68390.95"/>
    <n v="25440.69"/>
    <x v="2"/>
    <x v="3"/>
    <n v="1"/>
    <s v="Hyderabad Hub"/>
    <s v="Todd Scott"/>
    <s v="Ruth Wilcox"/>
    <x v="2"/>
    <s v="Hyderabad"/>
    <s v="Electronics"/>
    <s v="iPhone 15"/>
    <s v="Apple"/>
    <s v="Hyderabad Hub"/>
    <s v="Todd Scott"/>
  </r>
  <r>
    <s v="ORD103790"/>
    <s v="CUST13790"/>
    <s v="Sara Spence"/>
    <s v="Female"/>
    <n v="39"/>
    <x v="0"/>
    <x v="414"/>
    <d v="2025-08-15T00:00:00"/>
    <x v="2"/>
    <s v="Hyderabad"/>
    <x v="2"/>
    <s v="P8629"/>
    <s v="Face Wash"/>
    <x v="2"/>
    <n v="2"/>
    <n v="2303"/>
    <n v="2649.97"/>
    <n v="10"/>
    <n v="4769.95"/>
    <n v="693.94"/>
    <x v="1"/>
    <x v="1"/>
    <n v="2"/>
    <s v="Hyderabad Hub"/>
    <s v="Kim Henderson DVM"/>
    <s v="Sara Spence"/>
    <x v="2"/>
    <s v="Hyderabad"/>
    <s v="Beauty"/>
    <s v="Face Wash"/>
    <s v="Loreal"/>
    <s v="Hyderabad Hub"/>
    <s v="Kim Henderson DVM"/>
  </r>
  <r>
    <s v="ORD103791"/>
    <s v="CUST13791"/>
    <s v="Christopher Harrell"/>
    <s v="Male"/>
    <n v="54"/>
    <x v="1"/>
    <x v="675"/>
    <d v="2024-11-10T00:00:00"/>
    <x v="3"/>
    <s v="Bengaluru"/>
    <x v="3"/>
    <s v="P8622"/>
    <s v="Galaxy S24"/>
    <x v="3"/>
    <n v="4"/>
    <n v="7972"/>
    <n v="10852.24"/>
    <n v="0"/>
    <n v="43408.959999999999"/>
    <n v="11520.96"/>
    <x v="3"/>
    <x v="3"/>
    <n v="1"/>
    <s v="Bengaluru Hub"/>
    <s v="Francisco Holland"/>
    <s v="Christopher Harrell"/>
    <x v="3"/>
    <s v="Bengaluru"/>
    <s v="Electronics"/>
    <s v="Galaxy S24"/>
    <s v="Samsung"/>
    <s v="Bengaluru Hub"/>
    <s v="Francisco Holland"/>
  </r>
  <r>
    <s v="ORD103792"/>
    <s v="CUST13792"/>
    <s v="Sierra Stokes"/>
    <s v="Male"/>
    <n v="40"/>
    <x v="1"/>
    <x v="507"/>
    <d v="2026-05-23T00:00:00"/>
    <x v="3"/>
    <s v="Bengaluru"/>
    <x v="1"/>
    <s v="P9259"/>
    <s v="Sunflower Oil"/>
    <x v="1"/>
    <n v="2"/>
    <n v="3801"/>
    <n v="4888.21"/>
    <n v="5"/>
    <n v="9287.6"/>
    <n v="2174.42"/>
    <x v="0"/>
    <x v="3"/>
    <n v="1"/>
    <s v="Bengaluru Hub"/>
    <s v="Rachel Matthews"/>
    <s v="Sierra Stokes"/>
    <x v="3"/>
    <s v="Bengaluru"/>
    <s v="Grocery"/>
    <s v="Sunflower Oil"/>
    <s v="Fortune"/>
    <s v="Bengaluru Hub"/>
    <s v="Rachel Matthews"/>
  </r>
  <r>
    <s v="ORD103793"/>
    <s v="CUST13793"/>
    <s v="Patrick Gonzales"/>
    <s v="Female"/>
    <n v="43"/>
    <x v="0"/>
    <x v="566"/>
    <d v="2026-06-18T00:00:00"/>
    <x v="1"/>
    <s v="New Delhi"/>
    <x v="3"/>
    <s v="P4282"/>
    <s v="Galaxy S24"/>
    <x v="3"/>
    <n v="3"/>
    <n v="4714"/>
    <n v="5774.77"/>
    <n v="10"/>
    <n v="15591.88"/>
    <n v="3182.31"/>
    <x v="1"/>
    <x v="0"/>
    <n v="2"/>
    <s v="New Delhi Hub"/>
    <s v="Meghan Mills"/>
    <s v="Patrick Gonzales"/>
    <x v="1"/>
    <s v="New Delhi"/>
    <s v="Electronics"/>
    <s v="Galaxy S24"/>
    <s v="Samsung"/>
    <s v="New Delhi Hub"/>
    <s v="Meghan Mills"/>
  </r>
  <r>
    <s v="ORD103794"/>
    <s v="CUST13794"/>
    <s v="Edward Wiggins"/>
    <s v="Female"/>
    <n v="52"/>
    <x v="1"/>
    <x v="409"/>
    <d v="2025-10-09T00:00:00"/>
    <x v="1"/>
    <s v="New Delhi"/>
    <x v="4"/>
    <s v="P7374"/>
    <s v="Air Max Shoes"/>
    <x v="4"/>
    <n v="1"/>
    <n v="23110"/>
    <n v="27114.29"/>
    <n v="5"/>
    <n v="25758.58"/>
    <n v="4004.29"/>
    <x v="2"/>
    <x v="2"/>
    <n v="3"/>
    <s v="New Delhi Hub"/>
    <s v="Ryan Cordova"/>
    <s v="Edward Wiggins"/>
    <x v="1"/>
    <s v="New Delhi"/>
    <s v="Fashion"/>
    <s v="Air Max Shoes"/>
    <s v="Nike"/>
    <s v="New Delhi Hub"/>
    <s v="Ryan Cordova"/>
  </r>
  <r>
    <s v="ORD103795"/>
    <s v="CUST13795"/>
    <s v="Jonathan Carroll"/>
    <s v="Female"/>
    <n v="38"/>
    <x v="0"/>
    <x v="478"/>
    <d v="2024-11-18T00:00:00"/>
    <x v="4"/>
    <s v="Chennai"/>
    <x v="4"/>
    <s v="P9322"/>
    <s v="Air Max Shoes"/>
    <x v="4"/>
    <n v="1"/>
    <n v="18862"/>
    <n v="25623.54"/>
    <n v="0"/>
    <n v="25623.54"/>
    <n v="6761.54"/>
    <x v="1"/>
    <x v="2"/>
    <n v="1"/>
    <s v="Chennai Hub"/>
    <s v="Brian Wolfe"/>
    <s v="Jonathan Carroll"/>
    <x v="4"/>
    <s v="Chennai"/>
    <s v="Fashion"/>
    <s v="Air Max Shoes"/>
    <s v="Nike"/>
    <s v="Chennai Hub"/>
    <s v="Brian Wolfe"/>
  </r>
  <r>
    <s v="ORD103796"/>
    <s v="CUST13796"/>
    <s v="Martha Willis"/>
    <s v="Male"/>
    <n v="54"/>
    <x v="0"/>
    <x v="670"/>
    <d v="2025-02-07T00:00:00"/>
    <x v="0"/>
    <s v="Pune"/>
    <x v="2"/>
    <s v="P8458"/>
    <m/>
    <x v="2"/>
    <n v="3"/>
    <n v="10772"/>
    <n v="15223.15"/>
    <n v="15"/>
    <n v="38819.03"/>
    <n v="13353.45"/>
    <x v="0"/>
    <x v="1"/>
    <n v="4"/>
    <s v="Pune Hub"/>
    <s v="Hector Whitney"/>
    <s v="Martha Willis"/>
    <x v="0"/>
    <s v="Pune"/>
    <s v="Beauty"/>
    <s v="Face Wash"/>
    <s v="Loreal"/>
    <s v="Pune Hub"/>
    <s v="Hector Whitney"/>
  </r>
  <r>
    <s v="ORD103797"/>
    <s v="CUST13797"/>
    <s v="Ryan Strickland"/>
    <s v="Male"/>
    <n v="44"/>
    <x v="1"/>
    <x v="314"/>
    <d v="2025-04-01T00:00:00"/>
    <x v="2"/>
    <s v="Hyderabad"/>
    <x v="4"/>
    <s v="P1045"/>
    <s v="Air Max Shoes"/>
    <x v="4"/>
    <n v="1"/>
    <n v="11997"/>
    <n v="17116.419999999998"/>
    <n v="15"/>
    <n v="14548.96"/>
    <n v="5119.42"/>
    <x v="0"/>
    <x v="0"/>
    <n v="2"/>
    <s v="Hyderabad Hub"/>
    <s v="Daniel Gonzalez"/>
    <s v="Ryan Strickland"/>
    <x v="2"/>
    <s v="Hyderabad"/>
    <s v="Fashion"/>
    <s v="Air Max Shoes"/>
    <s v="Nike"/>
    <s v="Hyderabad Hub"/>
    <s v="Daniel Gonzalez"/>
  </r>
  <r>
    <s v="ORD103798"/>
    <s v="CUST13798"/>
    <s v="Jonathan Smith"/>
    <s v="Male"/>
    <n v="46"/>
    <x v="1"/>
    <x v="632"/>
    <d v="2025-01-18T00:00:00"/>
    <x v="4"/>
    <s v="Chennai"/>
    <x v="1"/>
    <s v="P6033"/>
    <s v="Sunflower Oil"/>
    <x v="1"/>
    <n v="1"/>
    <n v="13655"/>
    <n v="20378.07"/>
    <n v="20"/>
    <n v="16302.46"/>
    <n v="6723.07"/>
    <x v="1"/>
    <x v="1"/>
    <n v="2"/>
    <s v="Chennai Hub"/>
    <s v="Regina Cummings"/>
    <s v="Jonathan Smith"/>
    <x v="4"/>
    <s v="Chennai"/>
    <s v="Grocery"/>
    <s v="Sunflower Oil"/>
    <s v="Fortune"/>
    <s v="Chennai Hub"/>
    <s v="Regina Cummings"/>
  </r>
  <r>
    <s v="ORD103799"/>
    <s v="CUST13799"/>
    <s v="Julia Leach"/>
    <s v="Female"/>
    <n v="51"/>
    <x v="0"/>
    <x v="493"/>
    <d v="2024-07-26T00:00:00"/>
    <x v="2"/>
    <s v="Hyderabad"/>
    <x v="2"/>
    <s v="P4338"/>
    <s v="Face Wash"/>
    <x v="2"/>
    <n v="5"/>
    <n v="18663"/>
    <n v="26539.360000000001"/>
    <n v="0"/>
    <n v="132696.79999999999"/>
    <n v="39381.800000000003"/>
    <x v="3"/>
    <x v="0"/>
    <n v="4"/>
    <s v="Hyderabad Hub"/>
    <s v="Robert Mendez"/>
    <s v="Julia Leach"/>
    <x v="2"/>
    <s v="Hyderabad"/>
    <s v="Beauty"/>
    <s v="Face Wash"/>
    <s v="Loreal"/>
    <s v="Hyderabad Hub"/>
    <s v="Robert Mendez"/>
  </r>
  <r>
    <s v="ORD103800"/>
    <s v="CUST13800"/>
    <s v="Brandy Hansen"/>
    <s v="Female"/>
    <n v="44"/>
    <x v="0"/>
    <x v="86"/>
    <d v="2025-10-02T00:00:00"/>
    <x v="2"/>
    <s v="Hyderabad"/>
    <x v="1"/>
    <s v="P1356"/>
    <s v="Sunflower Oil"/>
    <x v="1"/>
    <n v="2"/>
    <n v="15264"/>
    <n v="18556.84"/>
    <n v="0"/>
    <n v="37113.68"/>
    <n v="6585.68"/>
    <x v="3"/>
    <x v="3"/>
    <n v="4"/>
    <s v="Hyderabad Hub"/>
    <s v="Jenny Wise"/>
    <s v="Brandy Hansen"/>
    <x v="2"/>
    <s v="Hyderabad"/>
    <s v="Grocery"/>
    <s v="Sunflower Oil"/>
    <s v="Fortune"/>
    <s v="Hyderabad Hub"/>
    <s v="Jenny Wise"/>
  </r>
  <r>
    <s v="ORD103801"/>
    <s v="CUST13801"/>
    <s v="Nicholas Reyes"/>
    <s v="Male"/>
    <n v="51"/>
    <x v="1"/>
    <x v="189"/>
    <d v="2026-06-22T00:00:00"/>
    <x v="0"/>
    <s v="Pune"/>
    <x v="3"/>
    <s v="P2014"/>
    <s v="iPhone 15"/>
    <x v="5"/>
    <n v="3"/>
    <n v="5974"/>
    <n v="6810.86"/>
    <n v="5"/>
    <n v="19410.95"/>
    <n v="2510.58"/>
    <x v="2"/>
    <x v="2"/>
    <n v="1"/>
    <s v="Pune Hub"/>
    <s v="Amanda Foster"/>
    <s v="Nicholas Reyes"/>
    <x v="0"/>
    <s v="Pune"/>
    <s v="Electronics"/>
    <s v="iPhone 15"/>
    <s v="Apple"/>
    <s v="Pune Hub"/>
    <s v="Amanda Foster"/>
  </r>
  <r>
    <s v="ORD103802"/>
    <s v="CUST13802"/>
    <s v="Dominique Wang"/>
    <s v="Male"/>
    <n v="22"/>
    <x v="0"/>
    <x v="51"/>
    <d v="2026-05-24T00:00:00"/>
    <x v="0"/>
    <s v="New Delhi"/>
    <x v="3"/>
    <s v="P4377"/>
    <s v="iPhone 15"/>
    <x v="5"/>
    <n v="4"/>
    <n v="5028"/>
    <n v="6795.58"/>
    <n v="20"/>
    <n v="21745.86"/>
    <n v="7070.32"/>
    <x v="0"/>
    <x v="2"/>
    <n v="1"/>
    <s v="New Delhi Hub"/>
    <s v="Briana Torres"/>
    <s v="Dominique Wang"/>
    <x v="0"/>
    <s v="New Delhi"/>
    <s v="Electronics"/>
    <s v="iPhone 15"/>
    <s v="Apple"/>
    <s v="New Delhi Hub"/>
    <s v="Briana Torres"/>
  </r>
  <r>
    <s v="ORD103803"/>
    <s v="CUST13803"/>
    <s v="Rhonda Crawford"/>
    <s v="Female"/>
    <n v="28"/>
    <x v="0"/>
    <x v="54"/>
    <d v="2024-12-24T00:00:00"/>
    <x v="3"/>
    <s v="Bengaluru"/>
    <x v="1"/>
    <s v="P2791"/>
    <s v="Sunflower Oil"/>
    <x v="1"/>
    <n v="3"/>
    <n v="8917"/>
    <n v="10251.620000000001"/>
    <n v="0"/>
    <n v="30754.86"/>
    <n v="4003.86"/>
    <x v="0"/>
    <x v="2"/>
    <n v="3"/>
    <s v="Bengaluru Hub"/>
    <s v="Wendy Stone"/>
    <s v="Rhonda Crawford"/>
    <x v="3"/>
    <s v="Bengaluru"/>
    <s v="Grocery"/>
    <s v="Sunflower Oil"/>
    <s v="Fortune"/>
    <s v="Bengaluru Hub"/>
    <s v="Wendy Stone"/>
  </r>
  <r>
    <s v="ORD103804"/>
    <s v="CUST13804"/>
    <s v="Anthony Contreras"/>
    <s v="Male"/>
    <n v="32"/>
    <x v="0"/>
    <x v="315"/>
    <d v="2026-04-09T00:00:00"/>
    <x v="1"/>
    <s v="New Delhi"/>
    <x v="1"/>
    <s v="P3745"/>
    <s v="Sunflower Oil"/>
    <x v="1"/>
    <n v="5"/>
    <n v="19990"/>
    <n v="28130.89"/>
    <n v="20"/>
    <n v="112523.56"/>
    <n v="40704.449999999997"/>
    <x v="3"/>
    <x v="0"/>
    <n v="2"/>
    <s v="New Delhi Hub"/>
    <s v="Melinda Shepherd"/>
    <s v="Anthony Contreras"/>
    <x v="1"/>
    <s v="New Delhi"/>
    <s v="Grocery"/>
    <s v="Sunflower Oil"/>
    <s v="Fortune"/>
    <s v="New Delhi Hub"/>
    <s v="Melinda Shepherd"/>
  </r>
  <r>
    <s v="ORD103805"/>
    <s v="CUST13805"/>
    <s v="William Smith"/>
    <s v="Female"/>
    <n v="18"/>
    <x v="1"/>
    <x v="700"/>
    <d v="2025-05-29T00:00:00"/>
    <x v="0"/>
    <s v="Pune"/>
    <x v="3"/>
    <s v="P7312"/>
    <s v="Galaxy S24"/>
    <x v="3"/>
    <n v="1"/>
    <n v="25569"/>
    <n v="33154.32"/>
    <n v="0"/>
    <n v="33154.32"/>
    <n v="7585.32"/>
    <x v="1"/>
    <x v="3"/>
    <n v="5"/>
    <s v="Pune Hub"/>
    <s v="Mr. Brian Carlson"/>
    <s v="William Smith"/>
    <x v="0"/>
    <s v="Pune"/>
    <s v="Electronics"/>
    <s v="Galaxy S24"/>
    <s v="Samsung"/>
    <s v="Pune Hub"/>
    <s v="Mr. Brian Carlson"/>
  </r>
  <r>
    <s v="ORD103806"/>
    <s v="CUST13806"/>
    <s v="Timothy Thornton"/>
    <s v="Male"/>
    <n v="52"/>
    <x v="0"/>
    <x v="556"/>
    <d v="2026-04-20T00:00:00"/>
    <x v="1"/>
    <s v="New Delhi"/>
    <x v="1"/>
    <s v="P6777"/>
    <m/>
    <x v="1"/>
    <n v="3"/>
    <n v="28119"/>
    <n v="39356.050000000003"/>
    <n v="0"/>
    <n v="118068.15"/>
    <n v="33711.15"/>
    <x v="0"/>
    <x v="2"/>
    <n v="5"/>
    <s v="New Delhi Hub"/>
    <s v="Justin Copeland"/>
    <s v="Timothy Thornton"/>
    <x v="1"/>
    <s v="New Delhi"/>
    <s v="Grocery"/>
    <s v="Sunflower Oil"/>
    <s v="Fortune"/>
    <s v="New Delhi Hub"/>
    <s v="Justin Copeland"/>
  </r>
  <r>
    <s v="ORD103807"/>
    <s v="CUST13807"/>
    <s v="Stephanie Conley"/>
    <s v="Male"/>
    <n v="48"/>
    <x v="1"/>
    <x v="505"/>
    <d v="2025-12-08T00:00:00"/>
    <x v="2"/>
    <s v="Hyderabad"/>
    <x v="3"/>
    <s v="P5311"/>
    <s v="iPhone 15"/>
    <x v="5"/>
    <n v="3"/>
    <n v="14611"/>
    <n v="21428.35"/>
    <n v="20"/>
    <n v="51428.04"/>
    <n v="20452.05"/>
    <x v="2"/>
    <x v="3"/>
    <n v="2"/>
    <s v="Hyderabad Hub"/>
    <s v="Rachel Webb"/>
    <s v="Stephanie Conley"/>
    <x v="2"/>
    <s v="Hyderabad"/>
    <s v="Electronics"/>
    <s v="iPhone 15"/>
    <s v="Apple"/>
    <s v="Hyderabad Hub"/>
    <s v="Rachel Webb"/>
  </r>
  <r>
    <s v="ORD103808"/>
    <s v="CUST13808"/>
    <s v="Kristine Brooks"/>
    <s v="Male"/>
    <n v="24"/>
    <x v="1"/>
    <x v="332"/>
    <d v="2026-03-11T00:00:00"/>
    <x v="1"/>
    <s v="New Delhi"/>
    <x v="3"/>
    <s v="P5291"/>
    <s v="Galaxy S24"/>
    <x v="3"/>
    <n v="4"/>
    <n v="14989"/>
    <n v="17425.400000000001"/>
    <n v="20"/>
    <n v="55761.279999999999"/>
    <n v="9745.6"/>
    <x v="1"/>
    <x v="3"/>
    <n v="1"/>
    <s v="New Delhi Hub"/>
    <s v="Sarah Mays"/>
    <s v="Kristine Brooks"/>
    <x v="1"/>
    <s v="New Delhi"/>
    <s v="Electronics"/>
    <s v="Galaxy S24"/>
    <s v="Samsung"/>
    <s v="New Delhi Hub"/>
    <s v="Sarah Mays"/>
  </r>
  <r>
    <s v="ORD103809"/>
    <s v="CUST13809"/>
    <s v="Tricia Hanna"/>
    <s v="Male"/>
    <n v="47"/>
    <x v="1"/>
    <x v="362"/>
    <d v="2024-07-13T00:00:00"/>
    <x v="5"/>
    <s v="Hyderabad"/>
    <x v="0"/>
    <s v="P7650"/>
    <s v="Pressure Cooker"/>
    <x v="0"/>
    <n v="5"/>
    <n v="7820"/>
    <n v="11263.1"/>
    <n v="0"/>
    <n v="56315.5"/>
    <n v="17215.5"/>
    <x v="1"/>
    <x v="0"/>
    <n v="2"/>
    <s v="Hyderabad Hub"/>
    <s v="Kimberly Davidson"/>
    <s v="Tricia Hanna"/>
    <x v="2"/>
    <s v="Hyderabad"/>
    <s v="Home"/>
    <s v="Pressure Cooker"/>
    <s v="Prestige"/>
    <s v="Hyderabad Hub"/>
    <s v="Kimberly Davidson"/>
  </r>
  <r>
    <s v="ORD103810"/>
    <s v="CUST13810"/>
    <s v="Michelle Sloan"/>
    <s v="Female"/>
    <n v="60"/>
    <x v="0"/>
    <x v="320"/>
    <d v="2026-05-06T00:00:00"/>
    <x v="0"/>
    <s v="Mumbai"/>
    <x v="0"/>
    <s v="P7619"/>
    <s v="Pressure Cooker"/>
    <x v="0"/>
    <n v="2"/>
    <n v="314"/>
    <n v="354.21"/>
    <n v="0"/>
    <n v="708.42"/>
    <n v="80.42"/>
    <x v="0"/>
    <x v="0"/>
    <n v="1"/>
    <s v="Mumbai Hub"/>
    <s v="Gabriel Nelson"/>
    <s v="Michelle Sloan"/>
    <x v="0"/>
    <s v="Mumbai"/>
    <s v="Home"/>
    <s v="Pressure Cooker"/>
    <s v="Prestige"/>
    <s v="Mumbai Hub"/>
    <s v="Gabriel Nelson"/>
  </r>
  <r>
    <s v="ORD103811"/>
    <s v="CUST13811"/>
    <s v="Emily Conley"/>
    <s v="Female"/>
    <n v="58"/>
    <x v="0"/>
    <x v="265"/>
    <d v="2025-07-16T00:00:00"/>
    <x v="1"/>
    <s v="New Delhi"/>
    <x v="3"/>
    <s v="P7919"/>
    <s v="Galaxy S24"/>
    <x v="3"/>
    <n v="1"/>
    <n v="7991"/>
    <n v="9010.31"/>
    <n v="15"/>
    <n v="7658.76"/>
    <n v="1019.31"/>
    <x v="1"/>
    <x v="0"/>
    <n v="5"/>
    <s v="New Delhi Hub"/>
    <s v="Jerry Hopkins"/>
    <s v="Emily Conley"/>
    <x v="1"/>
    <s v="New Delhi"/>
    <s v="Electronics"/>
    <s v="Galaxy S24"/>
    <s v="Samsung"/>
    <s v="New Delhi Hub"/>
    <s v="Jerry Hopkins"/>
  </r>
  <r>
    <s v="ORD103812"/>
    <s v="CUST13812"/>
    <s v="Richard Smith"/>
    <s v="Female"/>
    <n v="33"/>
    <x v="1"/>
    <x v="168"/>
    <d v="2025-02-07T00:00:00"/>
    <x v="3"/>
    <s v="Bengaluru"/>
    <x v="2"/>
    <s v="P7853"/>
    <s v="Face Wash"/>
    <x v="2"/>
    <n v="5"/>
    <n v="22368"/>
    <n v="27263.759999999998"/>
    <n v="20"/>
    <n v="109055.03999999999"/>
    <n v="24478.799999999999"/>
    <x v="2"/>
    <x v="0"/>
    <n v="4"/>
    <s v="Bengaluru Hub"/>
    <s v="Tracy Peterson"/>
    <s v="Richard Smith"/>
    <x v="3"/>
    <s v="Bengaluru"/>
    <s v="Beauty"/>
    <s v="Face Wash"/>
    <s v="Loreal"/>
    <s v="Bengaluru Hub"/>
    <s v="Tracy Peterson"/>
  </r>
  <r>
    <s v="ORD103813"/>
    <s v="CUST13813"/>
    <s v="Kristine Hoffman"/>
    <s v="Female"/>
    <n v="49"/>
    <x v="1"/>
    <x v="257"/>
    <d v="2024-08-24T00:00:00"/>
    <x v="4"/>
    <s v="Chennai"/>
    <x v="3"/>
    <s v="P4099"/>
    <s v="iPhone 15"/>
    <x v="5"/>
    <n v="1"/>
    <n v="2967"/>
    <n v="4060.17"/>
    <n v="0"/>
    <n v="4060.17"/>
    <n v="1093.17"/>
    <x v="3"/>
    <x v="0"/>
    <n v="3"/>
    <s v="Chennai Hub"/>
    <s v="Trevor Phelps Jr."/>
    <s v="Kristine Hoffman"/>
    <x v="4"/>
    <s v="Chennai"/>
    <s v="Electronics"/>
    <s v="iPhone 15"/>
    <s v="Apple"/>
    <s v="Chennai Hub"/>
    <s v="Trevor Phelps Jr."/>
  </r>
  <r>
    <s v="ORD103814"/>
    <s v="CUST13814"/>
    <s v="Alison Harrington"/>
    <s v="Male"/>
    <n v="28"/>
    <x v="0"/>
    <x v="592"/>
    <d v="2025-04-30T00:00:00"/>
    <x v="4"/>
    <s v="Chennai"/>
    <x v="3"/>
    <s v="P4621"/>
    <s v="Galaxy S24"/>
    <x v="3"/>
    <n v="4"/>
    <n v="13976"/>
    <n v="19012.11"/>
    <n v="0"/>
    <n v="76048.44"/>
    <n v="20144.439999999999"/>
    <x v="0"/>
    <x v="0"/>
    <n v="2"/>
    <s v="Chennai Hub"/>
    <s v="Tony Myers"/>
    <s v="Alison Harrington"/>
    <x v="4"/>
    <s v="Chennai"/>
    <s v="Electronics"/>
    <s v="Galaxy S24"/>
    <s v="Samsung"/>
    <s v="Chennai Hub"/>
    <s v="Tony Myers"/>
  </r>
  <r>
    <s v="ORD103815"/>
    <s v="CUST13815"/>
    <s v="Timothy Palmer"/>
    <s v="Male"/>
    <n v="41"/>
    <x v="0"/>
    <x v="576"/>
    <d v="2024-10-07T00:00:00"/>
    <x v="4"/>
    <s v="Chennai"/>
    <x v="3"/>
    <s v="P4021"/>
    <s v="Galaxy S24"/>
    <x v="3"/>
    <n v="3"/>
    <n v="11170"/>
    <n v="15232.26"/>
    <n v="15"/>
    <n v="38842.26"/>
    <n v="12186.78"/>
    <x v="2"/>
    <x v="0"/>
    <n v="1"/>
    <s v="Chennai Hub"/>
    <s v="Amanda Morris"/>
    <s v="Timothy Palmer"/>
    <x v="4"/>
    <s v="Chennai"/>
    <s v="Electronics"/>
    <s v="Galaxy S24"/>
    <s v="Samsung"/>
    <s v="Chennai Hub"/>
    <s v="Amanda Morris"/>
  </r>
  <r>
    <s v="ORD103816"/>
    <s v="CUST13816"/>
    <s v="Amber Brown"/>
    <s v="Male"/>
    <n v="58"/>
    <x v="0"/>
    <x v="121"/>
    <d v="2025-04-25T00:00:00"/>
    <x v="0"/>
    <s v="Pune"/>
    <x v="2"/>
    <s v="P6159"/>
    <s v="Face Wash"/>
    <x v="2"/>
    <n v="3"/>
    <n v="25721"/>
    <n v="31275.919999999998"/>
    <n v="0"/>
    <n v="93827.76"/>
    <n v="16664.759999999998"/>
    <x v="0"/>
    <x v="3"/>
    <n v="5"/>
    <s v="Pune Hub"/>
    <s v="Charles Vasquez"/>
    <s v="Amber Brown"/>
    <x v="0"/>
    <s v="Pune"/>
    <s v="Beauty"/>
    <s v="Face Wash"/>
    <s v="Loreal"/>
    <s v="Pune Hub"/>
    <s v="Charles Vasquez"/>
  </r>
  <r>
    <s v="ORD103817"/>
    <s v="CUST13817"/>
    <s v="Mackenzie Martin"/>
    <s v="Male"/>
    <n v="43"/>
    <x v="0"/>
    <x v="464"/>
    <d v="2025-12-28T00:00:00"/>
    <x v="3"/>
    <s v="Bengaluru"/>
    <x v="0"/>
    <s v="P4158"/>
    <s v="Pressure Cooker"/>
    <x v="0"/>
    <n v="3"/>
    <n v="18096"/>
    <n v="21972.76"/>
    <n v="0"/>
    <n v="65918.28"/>
    <n v="11630.28"/>
    <x v="0"/>
    <x v="0"/>
    <n v="4"/>
    <s v="Bengaluru Hub"/>
    <s v="Daniel Harris"/>
    <s v="Mackenzie Martin"/>
    <x v="3"/>
    <s v="Bengaluru"/>
    <s v="Home"/>
    <s v="Pressure Cooker"/>
    <s v="Prestige"/>
    <s v="Bengaluru Hub"/>
    <s v="Daniel Harris"/>
  </r>
  <r>
    <s v="ORD103818"/>
    <s v="CUST13818"/>
    <s v="Margaret Burton"/>
    <s v="Male"/>
    <n v="38"/>
    <x v="1"/>
    <x v="7"/>
    <d v="2025-10-20T00:00:00"/>
    <x v="1"/>
    <s v="New Delhi"/>
    <x v="3"/>
    <s v="P7500"/>
    <s v="iPhone 15"/>
    <x v="5"/>
    <n v="2"/>
    <n v="14775"/>
    <n v="17108.93"/>
    <n v="5"/>
    <n v="32506.97"/>
    <n v="4667.8599999999997"/>
    <x v="2"/>
    <x v="3"/>
    <n v="1"/>
    <s v="New Delhi Hub"/>
    <s v="Christine Bell"/>
    <s v="Margaret Burton"/>
    <x v="1"/>
    <s v="New Delhi"/>
    <s v="Electronics"/>
    <s v="iPhone 15"/>
    <s v="Apple"/>
    <s v="New Delhi Hub"/>
    <s v="Christine Bell"/>
  </r>
  <r>
    <s v="ORD103819"/>
    <s v="CUST13819"/>
    <s v="Sandra Jackson"/>
    <s v="Female"/>
    <n v="41"/>
    <x v="1"/>
    <x v="227"/>
    <d v="2026-06-04T00:00:00"/>
    <x v="1"/>
    <s v="New Delhi"/>
    <x v="3"/>
    <s v="P8394"/>
    <s v="Galaxy S24"/>
    <x v="3"/>
    <n v="4"/>
    <n v="29663"/>
    <n v="35446.949999999997"/>
    <n v="20"/>
    <n v="113430.24"/>
    <n v="23135.8"/>
    <x v="2"/>
    <x v="1"/>
    <n v="2"/>
    <s v="New Delhi Hub"/>
    <s v="Derek Washington"/>
    <s v="Sandra Jackson"/>
    <x v="1"/>
    <s v="New Delhi"/>
    <s v="Electronics"/>
    <s v="Galaxy S24"/>
    <s v="Samsung"/>
    <s v="New Delhi Hub"/>
    <s v="Derek Washington"/>
  </r>
  <r>
    <s v="ORD103820"/>
    <s v="CUST13820"/>
    <s v="Stacey Gutierrez"/>
    <s v="Female"/>
    <n v="22"/>
    <x v="1"/>
    <x v="702"/>
    <d v="2026-04-27T00:00:00"/>
    <x v="4"/>
    <s v="Chennai"/>
    <x v="3"/>
    <s v="P8591"/>
    <s v="iPhone 15"/>
    <x v="5"/>
    <n v="2"/>
    <n v="3673"/>
    <n v="4680.79"/>
    <n v="0"/>
    <n v="9361.58"/>
    <n v="2015.58"/>
    <x v="1"/>
    <x v="2"/>
    <n v="3"/>
    <s v="Chennai Hub"/>
    <s v="April Butler"/>
    <s v="Stacey Gutierrez"/>
    <x v="4"/>
    <s v="Chennai"/>
    <s v="Electronics"/>
    <s v="iPhone 15"/>
    <s v="Apple"/>
    <s v="Chennai Hub"/>
    <s v="April Butler"/>
  </r>
  <r>
    <s v="ORD103821"/>
    <s v="CUST13821"/>
    <s v="Mr. Alexander Rice MD"/>
    <s v="Female"/>
    <n v="55"/>
    <x v="1"/>
    <x v="439"/>
    <d v="2025-06-19T00:00:00"/>
    <x v="4"/>
    <s v="Chennai"/>
    <x v="0"/>
    <s v="P8885"/>
    <s v="Pressure Cooker"/>
    <x v="0"/>
    <n v="3"/>
    <n v="18513"/>
    <n v="25826.94"/>
    <n v="15"/>
    <n v="65858.7"/>
    <n v="21941.82"/>
    <x v="1"/>
    <x v="2"/>
    <n v="2"/>
    <s v="Chennai Hub"/>
    <s v="Jeffrey Beck"/>
    <s v="Mr. Alexander Rice MD"/>
    <x v="4"/>
    <s v="Chennai"/>
    <s v="Home"/>
    <s v="Pressure Cooker"/>
    <s v="Prestige"/>
    <s v="Chennai Hub"/>
    <s v="Jeffrey Beck"/>
  </r>
  <r>
    <s v="ORD103822"/>
    <s v="CUST13822"/>
    <s v="Maureen Mitchell"/>
    <s v="Male"/>
    <n v="23"/>
    <x v="1"/>
    <x v="513"/>
    <d v="2025-10-19T00:00:00"/>
    <x v="1"/>
    <s v="New Delhi"/>
    <x v="1"/>
    <s v="P9639"/>
    <s v="Sunflower Oil"/>
    <x v="1"/>
    <n v="5"/>
    <n v="10038"/>
    <n v="13980.07"/>
    <n v="15"/>
    <n v="59415.3"/>
    <n v="19710.349999999999"/>
    <x v="2"/>
    <x v="2"/>
    <n v="5"/>
    <s v="New Delhi Hub"/>
    <s v="Justin Malone"/>
    <s v="Maureen Mitchell"/>
    <x v="1"/>
    <s v="New Delhi"/>
    <s v="Grocery"/>
    <s v="Sunflower Oil"/>
    <s v="Fortune"/>
    <s v="New Delhi Hub"/>
    <s v="Justin Malone"/>
  </r>
  <r>
    <s v="ORD103823"/>
    <s v="CUST13823"/>
    <s v="Sarah Morris"/>
    <s v="Female"/>
    <n v="23"/>
    <x v="0"/>
    <x v="616"/>
    <d v="2025-03-28T00:00:00"/>
    <x v="4"/>
    <s v="Chennai"/>
    <x v="0"/>
    <s v="P8923"/>
    <s v="Pressure Cooker"/>
    <x v="0"/>
    <n v="1"/>
    <n v="27154"/>
    <n v="35048.76"/>
    <n v="20"/>
    <n v="28039.01"/>
    <n v="7894.76"/>
    <x v="3"/>
    <x v="1"/>
    <n v="2"/>
    <s v="Chennai Hub"/>
    <s v="Kelly Guerrero"/>
    <s v="Sarah Morris"/>
    <x v="4"/>
    <s v="Chennai"/>
    <s v="Home"/>
    <s v="Pressure Cooker"/>
    <s v="Prestige"/>
    <s v="Chennai Hub"/>
    <s v="Kelly Guerrero"/>
  </r>
  <r>
    <s v="ORD103824"/>
    <s v="CUST13824"/>
    <s v="Gerald Smith"/>
    <s v="Male"/>
    <n v="18"/>
    <x v="0"/>
    <x v="286"/>
    <d v="2026-04-04T00:00:00"/>
    <x v="2"/>
    <s v="Hyderabad"/>
    <x v="0"/>
    <s v="P8403"/>
    <s v="Pressure Cooker"/>
    <x v="0"/>
    <n v="1"/>
    <n v="21311"/>
    <n v="26735.439999999999"/>
    <n v="5"/>
    <n v="25398.67"/>
    <n v="5424.44"/>
    <x v="0"/>
    <x v="0"/>
    <n v="2"/>
    <s v="Hyderabad Hub"/>
    <s v="Jesse Lawson"/>
    <s v="Gerald Smith"/>
    <x v="2"/>
    <s v="Hyderabad"/>
    <s v="Home"/>
    <s v="Pressure Cooker"/>
    <s v="Prestige"/>
    <s v="Hyderabad Hub"/>
    <s v="Jesse Lawson"/>
  </r>
  <r>
    <s v="ORD103825"/>
    <s v="CUST13825"/>
    <s v="Casey Lara"/>
    <s v="Male"/>
    <n v="42"/>
    <x v="0"/>
    <x v="408"/>
    <d v="2024-11-03T00:00:00"/>
    <x v="4"/>
    <s v="Chennai"/>
    <x v="3"/>
    <s v="P5901"/>
    <s v="Galaxy S24"/>
    <x v="3"/>
    <n v="5"/>
    <n v="9905"/>
    <n v="11915.07"/>
    <n v="0"/>
    <n v="59575.35"/>
    <n v="10050.35"/>
    <x v="2"/>
    <x v="1"/>
    <n v="1"/>
    <s v="Chennai Hub"/>
    <s v="Misty Rogers"/>
    <s v="Casey Lara"/>
    <x v="4"/>
    <s v="Chennai"/>
    <s v="Electronics"/>
    <s v="Galaxy S24"/>
    <s v="Samsung"/>
    <s v="Chennai Hub"/>
    <s v="Misty Rogers"/>
  </r>
  <r>
    <s v="ORD103826"/>
    <s v="CUST13826"/>
    <s v="Alex Gay"/>
    <s v="Male"/>
    <n v="34"/>
    <x v="1"/>
    <x v="698"/>
    <d v="2025-03-17T00:00:00"/>
    <x v="1"/>
    <s v="New Delhi"/>
    <x v="2"/>
    <s v="P9763"/>
    <s v="Face Wash"/>
    <x v="2"/>
    <n v="1"/>
    <n v="2372"/>
    <n v="2993.28"/>
    <n v="0"/>
    <n v="2993.28"/>
    <n v="621.28"/>
    <x v="0"/>
    <x v="0"/>
    <n v="5"/>
    <s v="New Delhi Hub"/>
    <s v="Charles Gill"/>
    <s v="Alex Gay"/>
    <x v="1"/>
    <s v="New Delhi"/>
    <s v="Beauty"/>
    <s v="Face Wash"/>
    <s v="Loreal"/>
    <s v="New Delhi Hub"/>
    <s v="Charles Gill"/>
  </r>
  <r>
    <s v="ORD103827"/>
    <s v="CUST13827"/>
    <s v="Bethany Figueroa"/>
    <s v="Female"/>
    <n v="44"/>
    <x v="0"/>
    <x v="572"/>
    <d v="2026-01-17T00:00:00"/>
    <x v="1"/>
    <s v="New Delhi"/>
    <x v="3"/>
    <s v="P5057"/>
    <s v="iPhone 15"/>
    <x v="5"/>
    <n v="4"/>
    <n v="19415"/>
    <n v="24024.27"/>
    <n v="10"/>
    <n v="86487.37"/>
    <n v="18437.080000000002"/>
    <x v="3"/>
    <x v="1"/>
    <n v="4"/>
    <s v="New Delhi Hub"/>
    <s v="Sean Fox"/>
    <s v="Bethany Figueroa"/>
    <x v="1"/>
    <s v="New Delhi"/>
    <s v="Electronics"/>
    <s v="iPhone 15"/>
    <s v="Apple"/>
    <s v="New Delhi Hub"/>
    <s v="Sean Fox"/>
  </r>
  <r>
    <s v="ORD103828"/>
    <s v="CUST13828"/>
    <s v="Rebecca Gamble"/>
    <s v="Male"/>
    <n v="23"/>
    <x v="1"/>
    <x v="334"/>
    <d v="2025-08-30T00:00:00"/>
    <x v="0"/>
    <s v="Mumbai"/>
    <x v="2"/>
    <s v="P6766"/>
    <s v="Face Wash"/>
    <x v="2"/>
    <n v="4"/>
    <n v="14972"/>
    <n v="20360.3"/>
    <n v="10"/>
    <n v="73297.08"/>
    <n v="21553.200000000001"/>
    <x v="2"/>
    <x v="2"/>
    <n v="5"/>
    <s v="Mumbai Hub"/>
    <s v="Jenna Powers"/>
    <s v="Rebecca Gamble"/>
    <x v="0"/>
    <s v="Mumbai"/>
    <s v="Beauty"/>
    <s v="Face Wash"/>
    <s v="Loreal"/>
    <s v="Mumbai Hub"/>
    <s v="Jenna Powers"/>
  </r>
  <r>
    <s v="ORD103829"/>
    <s v="CUST13829"/>
    <s v="Matthew David"/>
    <s v="Male"/>
    <n v="31"/>
    <x v="1"/>
    <x v="602"/>
    <d v="2026-01-03T00:00:00"/>
    <x v="2"/>
    <s v="Hyderabad"/>
    <x v="1"/>
    <s v="P3297"/>
    <s v="Sunflower Oil"/>
    <x v="1"/>
    <n v="3"/>
    <n v="24739"/>
    <n v="27375.95"/>
    <n v="20"/>
    <n v="65702.28"/>
    <n v="7910.85"/>
    <x v="0"/>
    <x v="0"/>
    <n v="2"/>
    <s v="Hyderabad Hub"/>
    <s v="Daniel Howard"/>
    <s v="Matthew David"/>
    <x v="2"/>
    <s v="Hyderabad"/>
    <s v="Grocery"/>
    <s v="Sunflower Oil"/>
    <s v="Fortune"/>
    <s v="Hyderabad Hub"/>
    <s v="Daniel Howard"/>
  </r>
  <r>
    <s v="ORD103830"/>
    <s v="CUST13830"/>
    <s v="Jacob Boyle"/>
    <s v="Male"/>
    <n v="54"/>
    <x v="1"/>
    <x v="676"/>
    <d v="2025-11-03T00:00:00"/>
    <x v="3"/>
    <s v="Bengaluru"/>
    <x v="4"/>
    <s v="P7292"/>
    <s v="Air Max Shoes"/>
    <x v="4"/>
    <n v="3"/>
    <n v="24274"/>
    <n v="27833.48"/>
    <n v="10"/>
    <n v="75150.399999999994"/>
    <n v="10678.44"/>
    <x v="3"/>
    <x v="2"/>
    <n v="4"/>
    <s v="Bengaluru Hub"/>
    <s v="Nancy Bernard"/>
    <s v="Jacob Boyle"/>
    <x v="3"/>
    <s v="Bengaluru"/>
    <s v="Fashion"/>
    <s v="Air Max Shoes"/>
    <s v="Nike"/>
    <s v="Bengaluru Hub"/>
    <s v="Nancy Bernard"/>
  </r>
  <r>
    <s v="ORD103831"/>
    <s v="CUST13831"/>
    <s v="Michael Lewis"/>
    <s v="Female"/>
    <n v="45"/>
    <x v="0"/>
    <x v="42"/>
    <d v="2025-09-14T00:00:00"/>
    <x v="1"/>
    <s v="New Delhi"/>
    <x v="4"/>
    <s v="P9341"/>
    <s v="Air Max Shoes"/>
    <x v="4"/>
    <n v="1"/>
    <n v="10505"/>
    <n v="14344.1"/>
    <n v="15"/>
    <n v="12192.49"/>
    <n v="3839.1"/>
    <x v="0"/>
    <x v="3"/>
    <n v="3"/>
    <s v="New Delhi Hub"/>
    <s v="Michaela Vazquez"/>
    <s v="Michael Lewis"/>
    <x v="1"/>
    <s v="New Delhi"/>
    <s v="Fashion"/>
    <s v="Air Max Shoes"/>
    <s v="Nike"/>
    <s v="New Delhi Hub"/>
    <s v="Michaela Vazquez"/>
  </r>
  <r>
    <s v="ORD103832"/>
    <s v="CUST13832"/>
    <s v="Penny Thompson"/>
    <s v="Female"/>
    <n v="38"/>
    <x v="0"/>
    <x v="239"/>
    <d v="2025-02-22T00:00:00"/>
    <x v="0"/>
    <s v="Mumbai"/>
    <x v="4"/>
    <s v="P7158"/>
    <s v="Air Max Shoes"/>
    <x v="4"/>
    <n v="5"/>
    <n v="21555"/>
    <n v="32322.58"/>
    <n v="20"/>
    <n v="129290.32"/>
    <n v="53837.9"/>
    <x v="2"/>
    <x v="2"/>
    <n v="4"/>
    <s v="Mumbai Hub"/>
    <s v="Michael Wong"/>
    <s v="Penny Thompson"/>
    <x v="0"/>
    <s v="Mumbai"/>
    <s v="Fashion"/>
    <s v="Air Max Shoes"/>
    <s v="Nike"/>
    <s v="Mumbai Hub"/>
    <s v="Michael Wong"/>
  </r>
  <r>
    <s v="ORD103833"/>
    <s v="CUST13833"/>
    <s v="Adam Andrade"/>
    <s v="Female"/>
    <n v="18"/>
    <x v="1"/>
    <x v="607"/>
    <d v="2025-11-04T00:00:00"/>
    <x v="1"/>
    <s v="New Delhi"/>
    <x v="0"/>
    <s v="P9301"/>
    <s v="Pressure Cooker"/>
    <x v="0"/>
    <n v="4"/>
    <n v="15303"/>
    <n v="17766.11"/>
    <n v="10"/>
    <n v="63958"/>
    <n v="9852.44"/>
    <x v="3"/>
    <x v="2"/>
    <n v="1"/>
    <s v="New Delhi Hub"/>
    <s v="Sandra Smith"/>
    <s v="Adam Andrade"/>
    <x v="1"/>
    <s v="New Delhi"/>
    <s v="Home"/>
    <s v="Pressure Cooker"/>
    <s v="Prestige"/>
    <s v="New Delhi Hub"/>
    <s v="Sandra Smith"/>
  </r>
  <r>
    <s v="ORD103834"/>
    <s v="CUST13834"/>
    <s v="Brittany Liu"/>
    <s v="Female"/>
    <n v="58"/>
    <x v="1"/>
    <x v="590"/>
    <d v="2024-07-18T00:00:00"/>
    <x v="0"/>
    <s v="Pune"/>
    <x v="1"/>
    <s v="P4390"/>
    <s v="Sunflower Oil"/>
    <x v="1"/>
    <n v="2"/>
    <n v="1679"/>
    <n v="1907.93"/>
    <n v="15"/>
    <n v="3243.48"/>
    <n v="457.86"/>
    <x v="2"/>
    <x v="2"/>
    <n v="3"/>
    <s v="Pune Hub"/>
    <s v="Linda Alvarado"/>
    <s v="Brittany Liu"/>
    <x v="0"/>
    <s v="Pune"/>
    <s v="Grocery"/>
    <s v="Sunflower Oil"/>
    <s v="Fortune"/>
    <s v="Pune Hub"/>
    <s v="Linda Alvarado"/>
  </r>
  <r>
    <s v="ORD103835"/>
    <s v="CUST13835"/>
    <s v="Keith Oconnor"/>
    <s v="Male"/>
    <n v="39"/>
    <x v="0"/>
    <x v="66"/>
    <d v="2025-03-14T00:00:00"/>
    <x v="0"/>
    <s v="Chennai"/>
    <x v="0"/>
    <s v="P2745"/>
    <s v="Pressure Cooker"/>
    <x v="0"/>
    <n v="4"/>
    <n v="9353"/>
    <n v="11668.91"/>
    <n v="5"/>
    <n v="44341.86"/>
    <n v="9263.64"/>
    <x v="3"/>
    <x v="2"/>
    <n v="3"/>
    <s v="Chennai Hub"/>
    <s v="Jesse Moore"/>
    <s v="Keith Oconnor"/>
    <x v="0"/>
    <s v="Chennai"/>
    <s v="Home"/>
    <s v="Pressure Cooker"/>
    <s v="Prestige"/>
    <s v="Chennai Hub"/>
    <s v="Jesse Moore"/>
  </r>
  <r>
    <s v="ORD103836"/>
    <s v="CUST13836"/>
    <s v="Sara Scott"/>
    <s v="Female"/>
    <n v="30"/>
    <x v="0"/>
    <x v="636"/>
    <d v="2024-08-27T00:00:00"/>
    <x v="2"/>
    <s v="Hyderabad"/>
    <x v="2"/>
    <s v="P2121"/>
    <s v="Face Wash"/>
    <x v="2"/>
    <n v="3"/>
    <n v="7748"/>
    <n v="9591.94"/>
    <n v="0"/>
    <n v="28775.82"/>
    <n v="5531.82"/>
    <x v="3"/>
    <x v="3"/>
    <n v="4"/>
    <s v="Hyderabad Hub"/>
    <s v="Lisa Lane"/>
    <s v="Sara Scott"/>
    <x v="2"/>
    <s v="Hyderabad"/>
    <s v="Beauty"/>
    <s v="Face Wash"/>
    <s v="Loreal"/>
    <s v="Hyderabad Hub"/>
    <s v="Lisa Lane"/>
  </r>
  <r>
    <s v="ORD103837"/>
    <s v="CUST13837"/>
    <s v="Gary Ryan"/>
    <s v="Female"/>
    <n v="20"/>
    <x v="0"/>
    <x v="587"/>
    <d v="2025-07-15T00:00:00"/>
    <x v="2"/>
    <s v="Hyderabad"/>
    <x v="3"/>
    <s v="P5812"/>
    <s v="iPhone 15"/>
    <x v="5"/>
    <n v="3"/>
    <n v="15621"/>
    <n v="19865.21"/>
    <n v="10"/>
    <n v="53636.07"/>
    <n v="12732.63"/>
    <x v="1"/>
    <x v="2"/>
    <n v="3"/>
    <s v="Hyderabad Hub"/>
    <s v="Jeffrey Torres"/>
    <s v="Gary Ryan"/>
    <x v="2"/>
    <s v="Hyderabad"/>
    <s v="Electronics"/>
    <s v="iPhone 15"/>
    <s v="Apple"/>
    <s v="Hyderabad Hub"/>
    <s v="Jeffrey Torres"/>
  </r>
  <r>
    <s v="ORD103838"/>
    <s v="CUST13838"/>
    <s v="Robert Long"/>
    <s v="Female"/>
    <n v="29"/>
    <x v="0"/>
    <x v="7"/>
    <d v="2025-10-02T00:00:00"/>
    <x v="1"/>
    <s v="New Delhi"/>
    <x v="1"/>
    <s v="P2788"/>
    <s v="Sunflower Oil"/>
    <x v="1"/>
    <n v="4"/>
    <n v="8930"/>
    <n v="12921.54"/>
    <n v="20"/>
    <n v="41348.93"/>
    <n v="15966.16"/>
    <x v="0"/>
    <x v="3"/>
    <n v="2"/>
    <s v="New Delhi Hub"/>
    <s v="Samuel Yang"/>
    <s v="Robert Long"/>
    <x v="1"/>
    <s v="New Delhi"/>
    <s v="Grocery"/>
    <s v="Sunflower Oil"/>
    <s v="Fortune"/>
    <s v="New Delhi Hub"/>
    <s v="Samuel Yang"/>
  </r>
  <r>
    <s v="ORD103839"/>
    <s v="CUST13839"/>
    <s v="Katherine Rangel"/>
    <s v="Male"/>
    <n v="49"/>
    <x v="0"/>
    <x v="277"/>
    <d v="2025-10-03T00:00:00"/>
    <x v="0"/>
    <s v="Hyderabad"/>
    <x v="4"/>
    <s v="P6896"/>
    <s v="Air Max Shoes"/>
    <x v="4"/>
    <n v="5"/>
    <n v="9462"/>
    <n v="13202.03"/>
    <n v="15"/>
    <n v="56108.63"/>
    <n v="18700.150000000001"/>
    <x v="0"/>
    <x v="1"/>
    <n v="1"/>
    <s v="Hyderabad Hub"/>
    <s v="Kathy Carrillo"/>
    <s v="Katherine Rangel"/>
    <x v="0"/>
    <s v="Hyderabad"/>
    <s v="Fashion"/>
    <s v="Air Max Shoes"/>
    <s v="Nike"/>
    <s v="Hyderabad Hub"/>
    <s v="Kathy Carrillo"/>
  </r>
  <r>
    <s v="ORD103840"/>
    <s v="CUST13840"/>
    <s v="Paige Moore"/>
    <s v="Female"/>
    <n v="18"/>
    <x v="1"/>
    <x v="354"/>
    <d v="2026-03-26T00:00:00"/>
    <x v="3"/>
    <s v="Bengaluru"/>
    <x v="3"/>
    <s v="P6873"/>
    <s v="Galaxy S24"/>
    <x v="3"/>
    <n v="1"/>
    <n v="24320"/>
    <n v="30763.08"/>
    <n v="20"/>
    <n v="24610.46"/>
    <n v="6443.08"/>
    <x v="1"/>
    <x v="1"/>
    <n v="2"/>
    <s v="Bengaluru Hub"/>
    <s v="Carl Shannon"/>
    <s v="Paige Moore"/>
    <x v="3"/>
    <s v="Bengaluru"/>
    <s v="Electronics"/>
    <s v="Galaxy S24"/>
    <s v="Samsung"/>
    <s v="Bengaluru Hub"/>
    <s v="Carl Shannon"/>
  </r>
  <r>
    <s v="ORD103841"/>
    <s v="CUST13841"/>
    <s v="Travis Williams"/>
    <s v="Female"/>
    <n v="24"/>
    <x v="0"/>
    <x v="465"/>
    <d v="2024-11-28T00:00:00"/>
    <x v="3"/>
    <s v="Bengaluru"/>
    <x v="2"/>
    <s v="P4928"/>
    <s v="Face Wash"/>
    <x v="2"/>
    <n v="3"/>
    <n v="25717"/>
    <n v="31988.04"/>
    <n v="5"/>
    <n v="91165.91"/>
    <n v="18813.12"/>
    <x v="1"/>
    <x v="2"/>
    <n v="2"/>
    <s v="Bengaluru Hub"/>
    <s v="Caitlyn Mendez"/>
    <s v="Travis Williams"/>
    <x v="3"/>
    <s v="Bengaluru"/>
    <s v="Beauty"/>
    <s v="Face Wash"/>
    <s v="Loreal"/>
    <s v="Bengaluru Hub"/>
    <s v="Caitlyn Mendez"/>
  </r>
  <r>
    <s v="ORD103842"/>
    <s v="CUST13842"/>
    <s v="Valerie Curtis"/>
    <s v="Male"/>
    <n v="31"/>
    <x v="1"/>
    <x v="388"/>
    <d v="2026-03-02T00:00:00"/>
    <x v="1"/>
    <s v="New Delhi"/>
    <x v="3"/>
    <s v="P2221"/>
    <s v="Galaxy S24"/>
    <x v="3"/>
    <n v="3"/>
    <n v="2614"/>
    <n v="3677.99"/>
    <n v="15"/>
    <n v="9378.8700000000008"/>
    <n v="3191.97"/>
    <x v="0"/>
    <x v="2"/>
    <n v="3"/>
    <s v="New Delhi Hub"/>
    <s v="Catherine Beltran"/>
    <s v="Valerie Curtis"/>
    <x v="1"/>
    <s v="New Delhi"/>
    <s v="Electronics"/>
    <s v="Galaxy S24"/>
    <s v="Samsung"/>
    <s v="New Delhi Hub"/>
    <s v="Catherine Beltran"/>
  </r>
  <r>
    <s v="ORD103843"/>
    <s v="CUST13843"/>
    <s v="Angela Becker"/>
    <s v="Female"/>
    <n v="56"/>
    <x v="1"/>
    <x v="122"/>
    <d v="2024-09-08T00:00:00"/>
    <x v="1"/>
    <s v="New Delhi"/>
    <x v="2"/>
    <s v="P6848"/>
    <s v="Face Wash"/>
    <x v="2"/>
    <n v="3"/>
    <n v="15547"/>
    <n v="18487.72"/>
    <n v="5"/>
    <n v="52690"/>
    <n v="8822.16"/>
    <x v="0"/>
    <x v="0"/>
    <n v="2"/>
    <s v="New Delhi Hub"/>
    <s v="Joseph Garrison"/>
    <s v="Angela Becker"/>
    <x v="1"/>
    <s v="New Delhi"/>
    <s v="Beauty"/>
    <s v="Face Wash"/>
    <s v="Loreal"/>
    <s v="New Delhi Hub"/>
    <s v="Joseph Garrison"/>
  </r>
  <r>
    <s v="ORD103844"/>
    <s v="CUST13844"/>
    <s v="Robert Richardson"/>
    <s v="Female"/>
    <n v="22"/>
    <x v="1"/>
    <x v="637"/>
    <d v="2025-07-24T00:00:00"/>
    <x v="1"/>
    <s v="New Delhi"/>
    <x v="3"/>
    <s v="P3566"/>
    <m/>
    <x v="5"/>
    <n v="1"/>
    <n v="21164"/>
    <n v="28210.94"/>
    <n v="15"/>
    <n v="23979.3"/>
    <n v="7046.94"/>
    <x v="3"/>
    <x v="3"/>
    <n v="2"/>
    <s v="New Delhi Hub"/>
    <s v="Bobby Bright"/>
    <s v="Robert Richardson"/>
    <x v="1"/>
    <s v="New Delhi"/>
    <s v="Electronics"/>
    <s v="iPhone 15"/>
    <s v="Apple"/>
    <s v="New Delhi Hub"/>
    <s v="Bobby Bright"/>
  </r>
  <r>
    <s v="ORD103845"/>
    <s v="CUST13845"/>
    <s v="Aaron Miller"/>
    <s v="Male"/>
    <n v="54"/>
    <x v="0"/>
    <x v="498"/>
    <d v="2026-02-22T00:00:00"/>
    <x v="4"/>
    <s v="Chennai"/>
    <x v="4"/>
    <s v="P6146"/>
    <s v="Air Max Shoes"/>
    <x v="4"/>
    <n v="3"/>
    <n v="997"/>
    <n v="1327.39"/>
    <n v="0"/>
    <n v="3982.17"/>
    <n v="991.17"/>
    <x v="0"/>
    <x v="2"/>
    <n v="3"/>
    <s v="Chennai Hub"/>
    <s v="Austin Santos"/>
    <s v="Aaron Miller"/>
    <x v="4"/>
    <s v="Chennai"/>
    <s v="Fashion"/>
    <s v="Air Max Shoes"/>
    <s v="Nike"/>
    <s v="Chennai Hub"/>
    <s v="Austin Santos"/>
  </r>
  <r>
    <s v="ORD103846"/>
    <s v="CUST13846"/>
    <s v="James Ray"/>
    <s v="Female"/>
    <n v="26"/>
    <x v="1"/>
    <x v="694"/>
    <d v="2025-10-31T00:00:00"/>
    <x v="3"/>
    <s v="Bengaluru"/>
    <x v="1"/>
    <s v="P2182"/>
    <s v="Sunflower Oil"/>
    <x v="1"/>
    <n v="3"/>
    <n v="3506"/>
    <n v="4585.49"/>
    <n v="5"/>
    <n v="13068.65"/>
    <n v="3238.47"/>
    <x v="1"/>
    <x v="1"/>
    <n v="2"/>
    <s v="Bengaluru Hub"/>
    <s v="Lynn Wilson"/>
    <s v="James Ray"/>
    <x v="3"/>
    <s v="Bengaluru"/>
    <s v="Grocery"/>
    <s v="Sunflower Oil"/>
    <s v="Fortune"/>
    <s v="Bengaluru Hub"/>
    <s v="Lynn Wilson"/>
  </r>
  <r>
    <s v="ORD103847"/>
    <s v="CUST13847"/>
    <s v="Kevin Dunn"/>
    <s v="Male"/>
    <n v="27"/>
    <x v="1"/>
    <x v="388"/>
    <d v="2024-08-05T00:00:00"/>
    <x v="1"/>
    <s v="New Delhi"/>
    <x v="3"/>
    <s v="P2819"/>
    <s v="Galaxy S24"/>
    <x v="3"/>
    <n v="3"/>
    <n v="23507"/>
    <n v="26216.38"/>
    <n v="15"/>
    <n v="66851.77"/>
    <n v="8128.14"/>
    <x v="3"/>
    <x v="1"/>
    <n v="2"/>
    <s v="New Delhi Hub"/>
    <s v="Michael Kennedy"/>
    <s v="Kevin Dunn"/>
    <x v="1"/>
    <s v="New Delhi"/>
    <s v="Electronics"/>
    <s v="Galaxy S24"/>
    <s v="Samsung"/>
    <s v="New Delhi Hub"/>
    <s v="Michael Kennedy"/>
  </r>
  <r>
    <s v="ORD103848"/>
    <s v="CUST13848"/>
    <s v="Andrew Lawson"/>
    <s v="Male"/>
    <n v="29"/>
    <x v="1"/>
    <x v="339"/>
    <d v="2025-12-29T00:00:00"/>
    <x v="4"/>
    <s v="Chennai"/>
    <x v="3"/>
    <s v="P2254"/>
    <s v="Galaxy S24"/>
    <x v="3"/>
    <n v="4"/>
    <n v="18970"/>
    <n v="25673.49"/>
    <n v="5"/>
    <n v="97559.26"/>
    <n v="26813.96"/>
    <x v="1"/>
    <x v="2"/>
    <n v="3"/>
    <s v="Chennai Hub"/>
    <s v="Julie Howell"/>
    <s v="Andrew Lawson"/>
    <x v="4"/>
    <s v="Chennai"/>
    <s v="Electronics"/>
    <s v="Galaxy S24"/>
    <s v="Samsung"/>
    <s v="Chennai Hub"/>
    <s v="Julie Howell"/>
  </r>
  <r>
    <s v="ORD103849"/>
    <s v="CUST13849"/>
    <s v="Katherine Kent"/>
    <s v="Male"/>
    <n v="21"/>
    <x v="1"/>
    <x v="183"/>
    <d v="2025-05-14T00:00:00"/>
    <x v="4"/>
    <s v="Chennai"/>
    <x v="3"/>
    <s v="P9784"/>
    <s v="Galaxy S24"/>
    <x v="3"/>
    <n v="5"/>
    <n v="10158"/>
    <n v="14563.79"/>
    <n v="20"/>
    <n v="58255.16"/>
    <n v="22028.95"/>
    <x v="1"/>
    <x v="3"/>
    <n v="1"/>
    <s v="Chennai Hub"/>
    <s v="Daniel Bryant"/>
    <s v="Katherine Kent"/>
    <x v="4"/>
    <s v="Chennai"/>
    <s v="Electronics"/>
    <s v="Galaxy S24"/>
    <s v="Samsung"/>
    <s v="Chennai Hub"/>
    <s v="Daniel Bryant"/>
  </r>
  <r>
    <s v="ORD103850"/>
    <s v="CUST13850"/>
    <s v="Jeremy Scott"/>
    <s v="Male"/>
    <n v="22"/>
    <x v="0"/>
    <x v="165"/>
    <d v="2025-10-03T00:00:00"/>
    <x v="4"/>
    <s v="Chennai"/>
    <x v="3"/>
    <s v="P9415"/>
    <s v="Galaxy S24"/>
    <x v="3"/>
    <n v="4"/>
    <n v="19167"/>
    <n v="26418.69"/>
    <n v="0"/>
    <n v="105674.76"/>
    <n v="29006.76"/>
    <x v="1"/>
    <x v="1"/>
    <n v="4"/>
    <s v="Chennai Hub"/>
    <s v="Sarah Bruce"/>
    <s v="Jeremy Scott"/>
    <x v="4"/>
    <s v="Chennai"/>
    <s v="Electronics"/>
    <s v="Galaxy S24"/>
    <s v="Samsung"/>
    <s v="Chennai Hub"/>
    <s v="Sarah Bruce"/>
  </r>
  <r>
    <s v="ORD103851"/>
    <s v="CUST13851"/>
    <s v="Sarah Norris"/>
    <s v="Female"/>
    <n v="40"/>
    <x v="1"/>
    <x v="400"/>
    <d v="2025-12-28T00:00:00"/>
    <x v="0"/>
    <s v="Pune"/>
    <x v="4"/>
    <s v="P5207"/>
    <s v="Air Max Shoes"/>
    <x v="4"/>
    <n v="5"/>
    <n v="16683"/>
    <n v="21297.3"/>
    <n v="10"/>
    <n v="95837.85"/>
    <n v="23071.5"/>
    <x v="3"/>
    <x v="0"/>
    <n v="2"/>
    <s v="Pune Hub"/>
    <s v="Robert Dudley"/>
    <s v="Sarah Norris"/>
    <x v="0"/>
    <s v="Pune"/>
    <s v="Fashion"/>
    <s v="Air Max Shoes"/>
    <s v="Nike"/>
    <s v="Pune Hub"/>
    <s v="Robert Dudley"/>
  </r>
  <r>
    <s v="ORD103852"/>
    <s v="CUST13852"/>
    <s v="Oscar Bruce"/>
    <s v="Female"/>
    <n v="44"/>
    <x v="1"/>
    <x v="644"/>
    <d v="2024-11-02T00:00:00"/>
    <x v="4"/>
    <s v="Chennai"/>
    <x v="4"/>
    <s v="P2157"/>
    <s v="Air Max Shoes"/>
    <x v="4"/>
    <n v="1"/>
    <n v="28702"/>
    <n v="34037.22"/>
    <n v="20"/>
    <n v="27229.78"/>
    <n v="5335.22"/>
    <x v="0"/>
    <x v="0"/>
    <n v="1"/>
    <s v="Chennai Hub"/>
    <s v="Mr. Earl Walters"/>
    <s v="Oscar Bruce"/>
    <x v="4"/>
    <s v="Chennai"/>
    <s v="Fashion"/>
    <s v="Air Max Shoes"/>
    <s v="Nike"/>
    <s v="Chennai Hub"/>
    <s v="Mr. Earl Walters"/>
  </r>
  <r>
    <s v="ORD103853"/>
    <s v="CUST13853"/>
    <s v="Ashley Weber"/>
    <s v="Female"/>
    <n v="20"/>
    <x v="1"/>
    <x v="380"/>
    <d v="2024-11-29T00:00:00"/>
    <x v="0"/>
    <s v="Mumbai"/>
    <x v="3"/>
    <s v="P7865"/>
    <s v="Galaxy S24"/>
    <x v="3"/>
    <n v="3"/>
    <n v="13853"/>
    <n v="20254.72"/>
    <n v="20"/>
    <n v="48611.33"/>
    <n v="19205.16"/>
    <x v="2"/>
    <x v="2"/>
    <n v="5"/>
    <s v="Mumbai Hub"/>
    <s v="Paul Wilson"/>
    <s v="Ashley Weber"/>
    <x v="0"/>
    <s v="Mumbai"/>
    <s v="Electronics"/>
    <s v="Galaxy S24"/>
    <s v="Samsung"/>
    <s v="Mumbai Hub"/>
    <s v="Paul Wilson"/>
  </r>
  <r>
    <s v="ORD103854"/>
    <s v="CUST13854"/>
    <s v="Jason Warren"/>
    <s v="Female"/>
    <n v="50"/>
    <x v="1"/>
    <x v="424"/>
    <d v="2024-08-18T00:00:00"/>
    <x v="4"/>
    <s v="Chennai"/>
    <x v="2"/>
    <s v="P7033"/>
    <s v="Face Wash"/>
    <x v="2"/>
    <n v="2"/>
    <n v="17125"/>
    <n v="21595.63"/>
    <n v="5"/>
    <n v="41031.699999999997"/>
    <n v="8941.26"/>
    <x v="1"/>
    <x v="2"/>
    <n v="3"/>
    <s v="Chennai Hub"/>
    <s v="Adam Savage"/>
    <s v="Jason Warren"/>
    <x v="4"/>
    <s v="Chennai"/>
    <s v="Beauty"/>
    <s v="Face Wash"/>
    <s v="Loreal"/>
    <s v="Chennai Hub"/>
    <s v="Adam Savage"/>
  </r>
  <r>
    <s v="ORD103855"/>
    <s v="CUST13855"/>
    <s v="Carolyn Franklin"/>
    <s v="Male"/>
    <n v="53"/>
    <x v="1"/>
    <x v="615"/>
    <d v="2026-03-22T00:00:00"/>
    <x v="2"/>
    <s v="Hyderabad"/>
    <x v="0"/>
    <s v="P4397"/>
    <s v="Pressure Cooker"/>
    <x v="0"/>
    <n v="1"/>
    <n v="22252"/>
    <n v="28893.06"/>
    <n v="20"/>
    <n v="23114.45"/>
    <n v="6641.06"/>
    <x v="1"/>
    <x v="3"/>
    <n v="2"/>
    <s v="Hyderabad Hub"/>
    <s v="Jason Clark"/>
    <s v="Carolyn Franklin"/>
    <x v="2"/>
    <s v="Hyderabad"/>
    <s v="Home"/>
    <s v="Pressure Cooker"/>
    <s v="Prestige"/>
    <s v="Hyderabad Hub"/>
    <s v="Jason Clark"/>
  </r>
  <r>
    <s v="ORD103856"/>
    <s v="CUST13856"/>
    <s v="Mark Bullock"/>
    <s v="Male"/>
    <n v="43"/>
    <x v="0"/>
    <x v="170"/>
    <d v="2026-01-25T00:00:00"/>
    <x v="3"/>
    <s v="Bengaluru"/>
    <x v="3"/>
    <s v="P6568"/>
    <s v="iPhone 15"/>
    <x v="5"/>
    <n v="4"/>
    <n v="6093"/>
    <n v="7720.49"/>
    <n v="0"/>
    <n v="30881.96"/>
    <n v="6509.96"/>
    <x v="3"/>
    <x v="1"/>
    <n v="1"/>
    <s v="Bengaluru Hub"/>
    <s v="Jacob Brown"/>
    <s v="Mark Bullock"/>
    <x v="3"/>
    <s v="Bengaluru"/>
    <s v="Electronics"/>
    <s v="iPhone 15"/>
    <s v="Apple"/>
    <s v="Bengaluru Hub"/>
    <s v="Jacob Brown"/>
  </r>
  <r>
    <s v="ORD103857"/>
    <s v="CUST13857"/>
    <s v="Jesus Chapman"/>
    <s v="Female"/>
    <n v="53"/>
    <x v="1"/>
    <x v="50"/>
    <d v="2026-03-14T00:00:00"/>
    <x v="0"/>
    <s v="Mumbai"/>
    <x v="0"/>
    <s v="P7002"/>
    <s v="Pressure Cooker"/>
    <x v="0"/>
    <n v="1"/>
    <n v="1895"/>
    <n v="2341.7800000000002"/>
    <n v="5"/>
    <n v="2224.69"/>
    <n v="446.78"/>
    <x v="3"/>
    <x v="2"/>
    <n v="3"/>
    <s v="Mumbai Hub"/>
    <s v="Regina Hahn"/>
    <s v="Jesus Chapman"/>
    <x v="0"/>
    <s v="Mumbai"/>
    <s v="Home"/>
    <s v="Pressure Cooker"/>
    <s v="Prestige"/>
    <s v="Mumbai Hub"/>
    <s v="Regina Hahn"/>
  </r>
  <r>
    <s v="ORD103858"/>
    <s v="CUST13858"/>
    <s v="Wayne King"/>
    <s v="Male"/>
    <n v="19"/>
    <x v="0"/>
    <x v="52"/>
    <d v="2024-10-03T00:00:00"/>
    <x v="3"/>
    <s v="Bengaluru"/>
    <x v="3"/>
    <s v="P2269"/>
    <s v="Galaxy S24"/>
    <x v="3"/>
    <n v="5"/>
    <n v="19085"/>
    <n v="28285.59"/>
    <n v="15"/>
    <n v="120213.75999999999"/>
    <n v="46002.95"/>
    <x v="0"/>
    <x v="2"/>
    <n v="2"/>
    <s v="Bengaluru Hub"/>
    <s v="Keith Stewart"/>
    <s v="Wayne King"/>
    <x v="3"/>
    <s v="Bengaluru"/>
    <s v="Electronics"/>
    <s v="Galaxy S24"/>
    <s v="Samsung"/>
    <s v="Bengaluru Hub"/>
    <s v="Keith Stewart"/>
  </r>
  <r>
    <s v="ORD103859"/>
    <s v="CUST13859"/>
    <s v="Shelley Stokes"/>
    <s v="Female"/>
    <n v="30"/>
    <x v="0"/>
    <x v="34"/>
    <d v="2024-12-03T00:00:00"/>
    <x v="1"/>
    <s v="New Delhi"/>
    <x v="4"/>
    <s v="P7421"/>
    <s v="Air Max Shoes"/>
    <x v="4"/>
    <n v="2"/>
    <n v="9315"/>
    <n v="11094.73"/>
    <n v="20"/>
    <n v="17751.57"/>
    <n v="3559.46"/>
    <x v="3"/>
    <x v="0"/>
    <n v="5"/>
    <s v="New Delhi Hub"/>
    <s v="Rebecca Burns"/>
    <s v="Shelley Stokes"/>
    <x v="1"/>
    <s v="New Delhi"/>
    <s v="Fashion"/>
    <s v="Air Max Shoes"/>
    <s v="Nike"/>
    <s v="New Delhi Hub"/>
    <s v="Rebecca Burns"/>
  </r>
  <r>
    <s v="ORD103860"/>
    <s v="CUST13860"/>
    <s v="Gregory Walsh"/>
    <s v="Male"/>
    <n v="48"/>
    <x v="1"/>
    <x v="156"/>
    <d v="2025-09-06T00:00:00"/>
    <x v="4"/>
    <s v="Chennai"/>
    <x v="3"/>
    <s v="P3275"/>
    <s v="Galaxy S24"/>
    <x v="3"/>
    <n v="2"/>
    <n v="21728"/>
    <n v="28045.72"/>
    <n v="5"/>
    <n v="53286.87"/>
    <n v="12635.44"/>
    <x v="2"/>
    <x v="0"/>
    <n v="2"/>
    <s v="Chennai Hub"/>
    <s v="Antonio Terry"/>
    <s v="Gregory Walsh"/>
    <x v="4"/>
    <s v="Chennai"/>
    <s v="Electronics"/>
    <s v="Galaxy S24"/>
    <s v="Samsung"/>
    <s v="Chennai Hub"/>
    <s v="Antonio Terry"/>
  </r>
  <r>
    <s v="ORD103861"/>
    <s v="CUST13861"/>
    <s v="Susan Kent"/>
    <s v="Male"/>
    <n v="60"/>
    <x v="0"/>
    <x v="182"/>
    <d v="2025-10-20T00:00:00"/>
    <x v="0"/>
    <s v="Pune"/>
    <x v="0"/>
    <s v="P4417"/>
    <s v="Pressure Cooker"/>
    <x v="0"/>
    <n v="1"/>
    <n v="7909"/>
    <n v="10631.32"/>
    <n v="10"/>
    <n v="9568.19"/>
    <n v="2722.32"/>
    <x v="2"/>
    <x v="2"/>
    <n v="2"/>
    <s v="Pune Hub"/>
    <s v="Joseph Berry"/>
    <s v="Susan Kent"/>
    <x v="0"/>
    <s v="Pune"/>
    <s v="Home"/>
    <s v="Pressure Cooker"/>
    <s v="Prestige"/>
    <s v="Pune Hub"/>
    <s v="Joseph Berry"/>
  </r>
  <r>
    <s v="ORD103862"/>
    <s v="CUST13862"/>
    <s v="Catherine Mccormick"/>
    <s v="Female"/>
    <n v="26"/>
    <x v="1"/>
    <x v="21"/>
    <d v="2024-10-15T00:00:00"/>
    <x v="1"/>
    <s v="New Delhi"/>
    <x v="0"/>
    <s v="P5181"/>
    <s v="Pressure Cooker"/>
    <x v="0"/>
    <n v="2"/>
    <n v="27374"/>
    <n v="33101.47"/>
    <n v="10"/>
    <n v="59582.65"/>
    <n v="11454.94"/>
    <x v="3"/>
    <x v="3"/>
    <n v="5"/>
    <s v="New Delhi Hub"/>
    <s v="Dustin Mann"/>
    <s v="Catherine Mccormick"/>
    <x v="1"/>
    <s v="New Delhi"/>
    <s v="Home"/>
    <s v="Pressure Cooker"/>
    <s v="Prestige"/>
    <s v="New Delhi Hub"/>
    <s v="Dustin Mann"/>
  </r>
  <r>
    <s v="ORD103863"/>
    <s v="CUST13863"/>
    <s v="Julie Jacobs DDS"/>
    <s v="Male"/>
    <n v="20"/>
    <x v="0"/>
    <x v="475"/>
    <d v="2026-01-12T00:00:00"/>
    <x v="2"/>
    <s v="Hyderabad"/>
    <x v="1"/>
    <s v="P2336"/>
    <s v="Sunflower Oil"/>
    <x v="1"/>
    <n v="1"/>
    <n v="19730"/>
    <n v="28798.79"/>
    <n v="0"/>
    <n v="28798.79"/>
    <n v="9068.7900000000009"/>
    <x v="1"/>
    <x v="0"/>
    <n v="3"/>
    <s v="Hyderabad Hub"/>
    <s v="Joshua Thompson"/>
    <s v="Julie Jacobs DDS"/>
    <x v="2"/>
    <s v="Hyderabad"/>
    <s v="Grocery"/>
    <s v="Sunflower Oil"/>
    <s v="Fortune"/>
    <s v="Hyderabad Hub"/>
    <s v="Joshua Thompson"/>
  </r>
  <r>
    <s v="ORD103864"/>
    <s v="CUST13864"/>
    <s v="William Smith"/>
    <s v="Female"/>
    <n v="27"/>
    <x v="1"/>
    <x v="713"/>
    <d v="2025-07-19T00:00:00"/>
    <x v="3"/>
    <s v="Bengaluru"/>
    <x v="4"/>
    <s v="P1515"/>
    <s v="Air Max Shoes"/>
    <x v="4"/>
    <n v="1"/>
    <n v="23362"/>
    <n v="25866.78"/>
    <n v="0"/>
    <n v="25866.78"/>
    <n v="2504.7800000000002"/>
    <x v="0"/>
    <x v="2"/>
    <n v="4"/>
    <s v="Bengaluru Hub"/>
    <s v="Jose Maldonado"/>
    <s v="William Smith"/>
    <x v="3"/>
    <s v="Bengaluru"/>
    <s v="Fashion"/>
    <s v="Air Max Shoes"/>
    <s v="Nike"/>
    <s v="Bengaluru Hub"/>
    <s v="Jose Maldonado"/>
  </r>
  <r>
    <s v="ORD103865"/>
    <s v="CUST13865"/>
    <s v="Steven Vasquez"/>
    <s v="Female"/>
    <n v="27"/>
    <x v="0"/>
    <x v="447"/>
    <d v="2026-06-12T00:00:00"/>
    <x v="2"/>
    <s v="Hyderabad"/>
    <x v="1"/>
    <s v="P1429"/>
    <s v="Sunflower Oil"/>
    <x v="1"/>
    <n v="1"/>
    <n v="5355"/>
    <n v="6248.72"/>
    <n v="15"/>
    <n v="5311.41"/>
    <n v="893.72"/>
    <x v="3"/>
    <x v="3"/>
    <n v="5"/>
    <s v="Hyderabad Hub"/>
    <s v="Ashley Bryant"/>
    <s v="Steven Vasquez"/>
    <x v="2"/>
    <s v="Hyderabad"/>
    <s v="Grocery"/>
    <s v="Sunflower Oil"/>
    <s v="Fortune"/>
    <s v="Hyderabad Hub"/>
    <s v="Ashley Bryant"/>
  </r>
  <r>
    <s v="ORD103866"/>
    <s v="CUST13866"/>
    <s v="Jennifer Bullock"/>
    <s v="Female"/>
    <n v="28"/>
    <x v="0"/>
    <x v="208"/>
    <d v="2024-11-13T00:00:00"/>
    <x v="3"/>
    <s v="Bengaluru"/>
    <x v="1"/>
    <s v="P9070"/>
    <s v="Sunflower Oil"/>
    <x v="1"/>
    <n v="5"/>
    <n v="24981"/>
    <n v="31339.37"/>
    <n v="10"/>
    <n v="141027.17000000001"/>
    <n v="31791.85"/>
    <x v="2"/>
    <x v="2"/>
    <n v="3"/>
    <s v="Bengaluru Hub"/>
    <s v="Ricardo Wang"/>
    <s v="Jennifer Bullock"/>
    <x v="3"/>
    <s v="Bengaluru"/>
    <s v="Grocery"/>
    <s v="Sunflower Oil"/>
    <s v="Fortune"/>
    <s v="Bengaluru Hub"/>
    <s v="Ricardo Wang"/>
  </r>
  <r>
    <s v="ORD103867"/>
    <s v="CUST13867"/>
    <s v="Steven Pierce"/>
    <s v="Male"/>
    <n v="33"/>
    <x v="0"/>
    <x v="289"/>
    <d v="2025-01-25T00:00:00"/>
    <x v="4"/>
    <s v="Chennai"/>
    <x v="4"/>
    <s v="P9299"/>
    <s v="Air Max Shoes"/>
    <x v="4"/>
    <n v="2"/>
    <n v="24015"/>
    <n v="34722.06"/>
    <n v="10"/>
    <n v="62499.71"/>
    <n v="21414.12"/>
    <x v="0"/>
    <x v="3"/>
    <n v="1"/>
    <s v="Chennai Hub"/>
    <s v="Karen Sherman"/>
    <s v="Steven Pierce"/>
    <x v="4"/>
    <s v="Chennai"/>
    <s v="Fashion"/>
    <s v="Air Max Shoes"/>
    <s v="Nike"/>
    <s v="Chennai Hub"/>
    <s v="Karen Sherman"/>
  </r>
  <r>
    <s v="ORD103868"/>
    <s v="CUST13868"/>
    <s v="Craig Diaz"/>
    <s v="Female"/>
    <n v="47"/>
    <x v="1"/>
    <x v="174"/>
    <d v="2024-09-15T00:00:00"/>
    <x v="2"/>
    <s v="Hyderabad"/>
    <x v="4"/>
    <s v="P7830"/>
    <s v="Air Max Shoes"/>
    <x v="4"/>
    <n v="1"/>
    <n v="9350"/>
    <n v="11509.03"/>
    <n v="10"/>
    <n v="10358.129999999999"/>
    <n v="2159.0300000000002"/>
    <x v="0"/>
    <x v="3"/>
    <n v="2"/>
    <s v="Hyderabad Hub"/>
    <s v="Kevin Robinson"/>
    <s v="Craig Diaz"/>
    <x v="2"/>
    <s v="Hyderabad"/>
    <s v="Fashion"/>
    <s v="Air Max Shoes"/>
    <s v="Nike"/>
    <s v="Hyderabad Hub"/>
    <s v="Kevin Robinson"/>
  </r>
  <r>
    <s v="ORD103869"/>
    <s v="CUST13869"/>
    <s v="Audrey Lamb"/>
    <s v="Male"/>
    <n v="50"/>
    <x v="1"/>
    <x v="352"/>
    <d v="2026-01-08T00:00:00"/>
    <x v="0"/>
    <s v="Mumbai"/>
    <x v="0"/>
    <s v="P7759"/>
    <s v="Pressure Cooker"/>
    <x v="0"/>
    <n v="3"/>
    <n v="10891"/>
    <n v="14771.36"/>
    <n v="5"/>
    <n v="42098.38"/>
    <n v="11641.08"/>
    <x v="1"/>
    <x v="0"/>
    <n v="5"/>
    <s v="Mumbai Hub"/>
    <s v="Mark Tucker"/>
    <s v="Audrey Lamb"/>
    <x v="0"/>
    <s v="Mumbai"/>
    <s v="Home"/>
    <s v="Pressure Cooker"/>
    <s v="Prestige"/>
    <s v="Mumbai Hub"/>
    <s v="Mark Tucker"/>
  </r>
  <r>
    <s v="ORD103870"/>
    <s v="CUST13870"/>
    <s v="Bethany Howell"/>
    <s v="Male"/>
    <n v="30"/>
    <x v="0"/>
    <x v="58"/>
    <d v="2025-05-21T00:00:00"/>
    <x v="5"/>
    <s v="Mumbai"/>
    <x v="2"/>
    <s v="P8159"/>
    <s v="Face Wash"/>
    <x v="2"/>
    <n v="1"/>
    <n v="19023"/>
    <n v="21987.54"/>
    <n v="5"/>
    <n v="20888.16"/>
    <n v="2964.54"/>
    <x v="3"/>
    <x v="3"/>
    <n v="1"/>
    <s v="Mumbai Hub"/>
    <s v="Wendy Yang"/>
    <s v="Bethany Howell"/>
    <x v="0"/>
    <s v="Mumbai"/>
    <s v="Beauty"/>
    <s v="Face Wash"/>
    <s v="Loreal"/>
    <s v="Mumbai Hub"/>
    <s v="Wendy Yang"/>
  </r>
  <r>
    <s v="ORD103871"/>
    <s v="CUST13871"/>
    <s v="Travis Martinez"/>
    <s v="Male"/>
    <n v="32"/>
    <x v="1"/>
    <x v="410"/>
    <d v="2024-12-31T00:00:00"/>
    <x v="1"/>
    <s v="New Delhi"/>
    <x v="0"/>
    <s v="P8585"/>
    <s v="Pressure Cooker"/>
    <x v="0"/>
    <n v="2"/>
    <n v="6694"/>
    <n v="9148.43"/>
    <n v="10"/>
    <n v="16467.169999999998"/>
    <n v="4908.8599999999997"/>
    <x v="0"/>
    <x v="1"/>
    <n v="1"/>
    <s v="New Delhi Hub"/>
    <s v="Darlene Levy"/>
    <s v="Travis Martinez"/>
    <x v="1"/>
    <s v="New Delhi"/>
    <s v="Home"/>
    <s v="Pressure Cooker"/>
    <s v="Prestige"/>
    <s v="New Delhi Hub"/>
    <s v="Darlene Levy"/>
  </r>
  <r>
    <s v="ORD103872"/>
    <s v="CUST13872"/>
    <s v="Shannon Martinez"/>
    <s v="Female"/>
    <n v="55"/>
    <x v="1"/>
    <x v="479"/>
    <d v="2024-06-25T00:00:00"/>
    <x v="1"/>
    <s v="New Delhi"/>
    <x v="3"/>
    <s v="P8525"/>
    <s v="iPhone 15"/>
    <x v="5"/>
    <n v="4"/>
    <n v="3368"/>
    <n v="4218.3999999999996"/>
    <n v="5"/>
    <n v="16029.92"/>
    <n v="3401.6"/>
    <x v="1"/>
    <x v="3"/>
    <n v="3"/>
    <s v="New Delhi Hub"/>
    <s v="Christopher Manning"/>
    <s v="Shannon Martinez"/>
    <x v="1"/>
    <s v="New Delhi"/>
    <s v="Electronics"/>
    <s v="iPhone 15"/>
    <s v="Apple"/>
    <s v="New Delhi Hub"/>
    <s v="Christopher Manning"/>
  </r>
  <r>
    <s v="ORD103873"/>
    <s v="CUST13873"/>
    <s v="Mary Ochoa"/>
    <s v="Female"/>
    <n v="43"/>
    <x v="0"/>
    <x v="233"/>
    <d v="2025-07-18T00:00:00"/>
    <x v="0"/>
    <s v="Pune"/>
    <x v="1"/>
    <s v="P6004"/>
    <s v="Sunflower Oil"/>
    <x v="1"/>
    <n v="4"/>
    <n v="1217"/>
    <n v="1522.94"/>
    <n v="15"/>
    <n v="5178"/>
    <n v="1223.76"/>
    <x v="0"/>
    <x v="1"/>
    <n v="1"/>
    <s v="Pune Hub"/>
    <s v="Steven Young"/>
    <s v="Mary Ochoa"/>
    <x v="0"/>
    <s v="Pune"/>
    <s v="Grocery"/>
    <s v="Sunflower Oil"/>
    <s v="Fortune"/>
    <s v="Pune Hub"/>
    <s v="Steven Young"/>
  </r>
  <r>
    <s v="ORD103874"/>
    <s v="CUST13874"/>
    <s v="Deborah Hardy"/>
    <s v="Male"/>
    <n v="26"/>
    <x v="1"/>
    <x v="654"/>
    <d v="2024-09-11T00:00:00"/>
    <x v="3"/>
    <s v="Bengaluru"/>
    <x v="4"/>
    <s v="P5667"/>
    <s v="Air Max Shoes"/>
    <x v="4"/>
    <n v="3"/>
    <n v="14371"/>
    <n v="16144.2"/>
    <n v="0"/>
    <n v="48432.6"/>
    <n v="5319.6"/>
    <x v="2"/>
    <x v="3"/>
    <n v="1"/>
    <s v="Bengaluru Hub"/>
    <s v="Mike Porter"/>
    <s v="Deborah Hardy"/>
    <x v="3"/>
    <s v="Bengaluru"/>
    <s v="Fashion"/>
    <s v="Air Max Shoes"/>
    <s v="Nike"/>
    <s v="Bengaluru Hub"/>
    <s v="Mike Porter"/>
  </r>
  <r>
    <s v="ORD103875"/>
    <s v="CUST13875"/>
    <s v="Teresa Rush"/>
    <s v="Female"/>
    <n v="27"/>
    <x v="1"/>
    <x v="139"/>
    <d v="2025-04-07T00:00:00"/>
    <x v="4"/>
    <s v="Chennai"/>
    <x v="3"/>
    <s v="P1928"/>
    <s v="Galaxy S24"/>
    <x v="3"/>
    <n v="1"/>
    <n v="12286"/>
    <n v="17136.57"/>
    <n v="15"/>
    <n v="14566.08"/>
    <n v="4850.57"/>
    <x v="3"/>
    <x v="2"/>
    <n v="2"/>
    <s v="Chennai Hub"/>
    <s v="Alice Wilkerson DDS"/>
    <s v="Teresa Rush"/>
    <x v="4"/>
    <s v="Chennai"/>
    <s v="Electronics"/>
    <s v="Galaxy S24"/>
    <s v="Samsung"/>
    <s v="Chennai Hub"/>
    <s v="Alice Wilkerson DDS"/>
  </r>
  <r>
    <s v="ORD103876"/>
    <s v="CUST13876"/>
    <s v="Edward Stone"/>
    <s v="Female"/>
    <n v="44"/>
    <x v="1"/>
    <x v="9"/>
    <d v="2026-01-10T00:00:00"/>
    <x v="2"/>
    <s v="Hyderabad"/>
    <x v="4"/>
    <s v="P1400"/>
    <s v="Air Max Shoes"/>
    <x v="4"/>
    <n v="2"/>
    <n v="29100"/>
    <n v="36916.68"/>
    <n v="5"/>
    <n v="70141.69"/>
    <n v="15633.36"/>
    <x v="2"/>
    <x v="3"/>
    <n v="2"/>
    <s v="Hyderabad Hub"/>
    <s v="Clinton Nash"/>
    <s v="Edward Stone"/>
    <x v="2"/>
    <s v="Hyderabad"/>
    <s v="Fashion"/>
    <s v="Air Max Shoes"/>
    <s v="Nike"/>
    <s v="Hyderabad Hub"/>
    <s v="Clinton Nash"/>
  </r>
  <r>
    <s v="ORD103877"/>
    <s v="CUST13877"/>
    <s v="Jonathan Andrews"/>
    <s v="Male"/>
    <n v="40"/>
    <x v="1"/>
    <x v="653"/>
    <d v="2025-07-26T00:00:00"/>
    <x v="4"/>
    <s v="Chennai"/>
    <x v="3"/>
    <s v="P8695"/>
    <s v="Galaxy S24"/>
    <x v="3"/>
    <n v="5"/>
    <n v="20693"/>
    <n v="27803.95"/>
    <n v="5"/>
    <n v="132068.76"/>
    <n v="35554.75"/>
    <x v="3"/>
    <x v="3"/>
    <n v="3"/>
    <s v="Chennai Hub"/>
    <s v="Mark Gomez"/>
    <s v="Jonathan Andrews"/>
    <x v="4"/>
    <s v="Chennai"/>
    <s v="Electronics"/>
    <s v="Galaxy S24"/>
    <s v="Samsung"/>
    <s v="Chennai Hub"/>
    <s v="Mark Gomez"/>
  </r>
  <r>
    <s v="ORD103878"/>
    <s v="CUST13878"/>
    <s v="Renee Serrano"/>
    <s v="Male"/>
    <n v="50"/>
    <x v="1"/>
    <x v="459"/>
    <d v="2025-07-07T00:00:00"/>
    <x v="1"/>
    <s v="New Delhi"/>
    <x v="3"/>
    <s v="P4438"/>
    <s v="Galaxy S24"/>
    <x v="3"/>
    <n v="4"/>
    <n v="19240"/>
    <n v="26268.400000000001"/>
    <n v="20"/>
    <n v="84058.880000000005"/>
    <n v="28113.599999999999"/>
    <x v="3"/>
    <x v="1"/>
    <n v="3"/>
    <s v="New Delhi Hub"/>
    <s v="Holly Weber"/>
    <s v="Renee Serrano"/>
    <x v="1"/>
    <s v="New Delhi"/>
    <s v="Electronics"/>
    <s v="Galaxy S24"/>
    <s v="Samsung"/>
    <s v="New Delhi Hub"/>
    <s v="Holly Weber"/>
  </r>
  <r>
    <s v="ORD103879"/>
    <s v="CUST13879"/>
    <s v="Deborah James"/>
    <s v="Female"/>
    <n v="57"/>
    <x v="1"/>
    <x v="229"/>
    <d v="2024-09-22T00:00:00"/>
    <x v="0"/>
    <s v="Pune"/>
    <x v="0"/>
    <s v="P3623"/>
    <s v="Pressure Cooker"/>
    <x v="0"/>
    <n v="5"/>
    <n v="29287"/>
    <n v="34849.07"/>
    <n v="0"/>
    <n v="174245.35"/>
    <n v="27810.35"/>
    <x v="0"/>
    <x v="0"/>
    <n v="5"/>
    <s v="Pune Hub"/>
    <s v="Madison Hampton"/>
    <s v="Deborah James"/>
    <x v="0"/>
    <s v="Pune"/>
    <s v="Home"/>
    <s v="Pressure Cooker"/>
    <s v="Prestige"/>
    <s v="Pune Hub"/>
    <s v="Madison Hampton"/>
  </r>
  <r>
    <s v="ORD103880"/>
    <s v="CUST13880"/>
    <s v="Tiffany Aguirre"/>
    <s v="Male"/>
    <n v="47"/>
    <x v="1"/>
    <x v="161"/>
    <d v="2024-10-06T00:00:00"/>
    <x v="3"/>
    <s v="Bengaluru"/>
    <x v="2"/>
    <s v="P5435"/>
    <s v="Face Wash"/>
    <x v="2"/>
    <n v="3"/>
    <n v="4990"/>
    <n v="7204"/>
    <n v="5"/>
    <n v="20531.400000000001"/>
    <n v="6642"/>
    <x v="2"/>
    <x v="2"/>
    <n v="3"/>
    <s v="Bengaluru Hub"/>
    <s v="Daniel Hawkins"/>
    <s v="Tiffany Aguirre"/>
    <x v="3"/>
    <s v="Bengaluru"/>
    <s v="Beauty"/>
    <s v="Face Wash"/>
    <s v="Loreal"/>
    <s v="Bengaluru Hub"/>
    <s v="Daniel Hawkins"/>
  </r>
  <r>
    <s v="ORD103881"/>
    <s v="CUST13881"/>
    <s v="Christina Buchanan"/>
    <s v="Female"/>
    <n v="42"/>
    <x v="0"/>
    <x v="276"/>
    <d v="2024-07-16T00:00:00"/>
    <x v="1"/>
    <s v="New Delhi"/>
    <x v="4"/>
    <s v="P7266"/>
    <s v="Air Max Shoes"/>
    <x v="4"/>
    <n v="1"/>
    <n v="4985"/>
    <n v="5501.03"/>
    <n v="20"/>
    <n v="4400.82"/>
    <n v="516.03"/>
    <x v="0"/>
    <x v="2"/>
    <n v="1"/>
    <s v="New Delhi Hub"/>
    <s v="Marie Richards"/>
    <s v="Christina Buchanan"/>
    <x v="1"/>
    <s v="New Delhi"/>
    <s v="Fashion"/>
    <s v="Air Max Shoes"/>
    <s v="Nike"/>
    <s v="New Delhi Hub"/>
    <s v="Marie Richards"/>
  </r>
  <r>
    <s v="ORD103882"/>
    <s v="CUST13882"/>
    <s v="Joseph Smith"/>
    <s v="Male"/>
    <n v="21"/>
    <x v="0"/>
    <x v="724"/>
    <d v="2025-11-02T00:00:00"/>
    <x v="0"/>
    <s v="Pune"/>
    <x v="2"/>
    <s v="P8424"/>
    <s v="Face Wash"/>
    <x v="2"/>
    <n v="1"/>
    <n v="8652"/>
    <n v="12469.58"/>
    <n v="10"/>
    <n v="11222.62"/>
    <n v="3817.58"/>
    <x v="0"/>
    <x v="0"/>
    <n v="5"/>
    <s v="Pune Hub"/>
    <s v="Jeffery Obrien"/>
    <s v="Joseph Smith"/>
    <x v="0"/>
    <s v="Pune"/>
    <s v="Beauty"/>
    <s v="Face Wash"/>
    <s v="Loreal"/>
    <s v="Pune Hub"/>
    <s v="Jeffery Obrien"/>
  </r>
  <r>
    <s v="ORD103883"/>
    <s v="CUST13883"/>
    <s v="John Reed"/>
    <s v="Female"/>
    <n v="53"/>
    <x v="0"/>
    <x v="443"/>
    <d v="2024-09-19T00:00:00"/>
    <x v="0"/>
    <s v="Pune"/>
    <x v="0"/>
    <s v="P6535"/>
    <s v="Pressure Cooker"/>
    <x v="0"/>
    <n v="5"/>
    <n v="6218"/>
    <n v="9284.56"/>
    <n v="20"/>
    <n v="37138.239999999998"/>
    <n v="15332.8"/>
    <x v="2"/>
    <x v="3"/>
    <n v="4"/>
    <s v="Pune Hub"/>
    <s v="Allison Smith"/>
    <s v="John Reed"/>
    <x v="0"/>
    <s v="Pune"/>
    <s v="Home"/>
    <s v="Pressure Cooker"/>
    <s v="Prestige"/>
    <s v="Pune Hub"/>
    <s v="Allison Smith"/>
  </r>
  <r>
    <s v="ORD103884"/>
    <s v="CUST13884"/>
    <s v="Samuel Cox"/>
    <s v="Male"/>
    <n v="37"/>
    <x v="1"/>
    <x v="344"/>
    <d v="2025-05-31T00:00:00"/>
    <x v="1"/>
    <s v="New Delhi"/>
    <x v="3"/>
    <s v="P8632"/>
    <s v="Galaxy S24"/>
    <x v="3"/>
    <n v="4"/>
    <n v="11576"/>
    <n v="17208.84"/>
    <n v="5"/>
    <n v="65393.59"/>
    <n v="22531.360000000001"/>
    <x v="3"/>
    <x v="1"/>
    <n v="3"/>
    <s v="New Delhi Hub"/>
    <s v="Roger Sanders"/>
    <s v="Samuel Cox"/>
    <x v="1"/>
    <s v="New Delhi"/>
    <s v="Electronics"/>
    <s v="Galaxy S24"/>
    <s v="Samsung"/>
    <s v="New Delhi Hub"/>
    <s v="Roger Sanders"/>
  </r>
  <r>
    <s v="ORD103885"/>
    <s v="CUST13885"/>
    <s v="Gina Herman"/>
    <s v="Male"/>
    <n v="48"/>
    <x v="1"/>
    <x v="249"/>
    <d v="2024-08-28T00:00:00"/>
    <x v="5"/>
    <s v="Chennai"/>
    <x v="2"/>
    <s v="P7532"/>
    <s v="Face Wash"/>
    <x v="2"/>
    <n v="3"/>
    <n v="13860"/>
    <n v="19738.3"/>
    <n v="15"/>
    <n v="50332.66"/>
    <n v="17634.900000000001"/>
    <x v="3"/>
    <x v="0"/>
    <n v="3"/>
    <s v="Chennai Hub"/>
    <s v="Rebecca Guzman"/>
    <s v="Gina Herman"/>
    <x v="4"/>
    <s v="Chennai"/>
    <s v="Beauty"/>
    <s v="Face Wash"/>
    <s v="Loreal"/>
    <s v="Chennai Hub"/>
    <s v="Rebecca Guzman"/>
  </r>
  <r>
    <s v="ORD103886"/>
    <s v="CUST13886"/>
    <s v="Lisa Williams"/>
    <s v="Female"/>
    <n v="39"/>
    <x v="1"/>
    <x v="632"/>
    <d v="2026-03-26T00:00:00"/>
    <x v="3"/>
    <s v="Bengaluru"/>
    <x v="3"/>
    <s v="P4059"/>
    <s v="iPhone 15"/>
    <x v="5"/>
    <n v="1"/>
    <n v="10354"/>
    <n v="13402.54"/>
    <n v="10"/>
    <n v="12062.29"/>
    <n v="3048.54"/>
    <x v="0"/>
    <x v="3"/>
    <n v="3"/>
    <s v="Bengaluru Hub"/>
    <s v="Ashley Tapia"/>
    <s v="Lisa Williams"/>
    <x v="3"/>
    <s v="Bengaluru"/>
    <s v="Electronics"/>
    <s v="iPhone 15"/>
    <s v="Apple"/>
    <s v="Bengaluru Hub"/>
    <s v="Ashley Tapia"/>
  </r>
  <r>
    <s v="ORD103887"/>
    <s v="CUST13887"/>
    <s v="Thomas Torres"/>
    <s v="Male"/>
    <n v="28"/>
    <x v="0"/>
    <x v="459"/>
    <d v="2025-09-13T00:00:00"/>
    <x v="3"/>
    <s v="Bengaluru"/>
    <x v="0"/>
    <s v="P3017"/>
    <s v="Pressure Cooker"/>
    <x v="0"/>
    <n v="2"/>
    <n v="4631"/>
    <n v="6154.16"/>
    <n v="0"/>
    <n v="12308.32"/>
    <n v="3046.32"/>
    <x v="0"/>
    <x v="1"/>
    <n v="1"/>
    <s v="Bengaluru Hub"/>
    <s v="Carlos Lee"/>
    <s v="Thomas Torres"/>
    <x v="3"/>
    <s v="Bengaluru"/>
    <s v="Home"/>
    <s v="Pressure Cooker"/>
    <s v="Prestige"/>
    <s v="Bengaluru Hub"/>
    <s v="Carlos Lee"/>
  </r>
  <r>
    <s v="ORD103888"/>
    <s v="CUST13888"/>
    <s v="Christina Smith"/>
    <s v="Male"/>
    <n v="26"/>
    <x v="1"/>
    <x v="168"/>
    <d v="2026-02-28T00:00:00"/>
    <x v="3"/>
    <s v="Bengaluru"/>
    <x v="1"/>
    <s v="P7273"/>
    <s v="Sunflower Oil"/>
    <x v="1"/>
    <n v="5"/>
    <n v="944"/>
    <n v="1348.81"/>
    <n v="20"/>
    <n v="5395.24"/>
    <n v="2024.05"/>
    <x v="2"/>
    <x v="1"/>
    <n v="5"/>
    <s v="Bengaluru Hub"/>
    <s v="Patricia Rogers"/>
    <s v="Christina Smith"/>
    <x v="3"/>
    <s v="Bengaluru"/>
    <s v="Grocery"/>
    <s v="Sunflower Oil"/>
    <s v="Fortune"/>
    <s v="Bengaluru Hub"/>
    <s v="Patricia Rogers"/>
  </r>
  <r>
    <s v="ORD103889"/>
    <s v="CUST13889"/>
    <s v="Matthew Murray"/>
    <s v="Male"/>
    <n v="46"/>
    <x v="1"/>
    <x v="626"/>
    <d v="2024-12-10T00:00:00"/>
    <x v="4"/>
    <s v="Chennai"/>
    <x v="4"/>
    <s v="P1401"/>
    <s v="Air Max Shoes"/>
    <x v="4"/>
    <n v="3"/>
    <n v="20630"/>
    <n v="28158.21"/>
    <n v="0"/>
    <n v="84474.63"/>
    <n v="22584.63"/>
    <x v="2"/>
    <x v="3"/>
    <n v="2"/>
    <s v="Chennai Hub"/>
    <s v="Michael Garcia"/>
    <s v="Matthew Murray"/>
    <x v="4"/>
    <s v="Chennai"/>
    <s v="Fashion"/>
    <s v="Air Max Shoes"/>
    <s v="Nike"/>
    <s v="Chennai Hub"/>
    <s v="Michael Garcia"/>
  </r>
  <r>
    <s v="ORD103890"/>
    <s v="CUST13890"/>
    <s v="Joe Garcia"/>
    <s v="Female"/>
    <n v="19"/>
    <x v="0"/>
    <x v="175"/>
    <d v="2025-06-10T00:00:00"/>
    <x v="0"/>
    <s v="Mumbai"/>
    <x v="2"/>
    <s v="P5470"/>
    <s v="Face Wash"/>
    <x v="2"/>
    <n v="1"/>
    <n v="13544"/>
    <n v="18121.560000000001"/>
    <n v="5"/>
    <n v="17215.48"/>
    <n v="4577.5600000000004"/>
    <x v="2"/>
    <x v="0"/>
    <n v="2"/>
    <s v="Mumbai Hub"/>
    <s v="Edward Gibbs"/>
    <s v="Joe Garcia"/>
    <x v="0"/>
    <s v="Mumbai"/>
    <s v="Beauty"/>
    <s v="Face Wash"/>
    <s v="Loreal"/>
    <s v="Mumbai Hub"/>
    <s v="Edward Gibbs"/>
  </r>
  <r>
    <s v="ORD103891"/>
    <s v="CUST13891"/>
    <s v="Rose Heath"/>
    <s v="Female"/>
    <n v="51"/>
    <x v="1"/>
    <x v="628"/>
    <d v="2025-03-25T00:00:00"/>
    <x v="1"/>
    <s v="New Delhi"/>
    <x v="3"/>
    <s v="P9815"/>
    <s v="Sunflower Oil"/>
    <x v="1"/>
    <n v="4"/>
    <n v="1856"/>
    <n v="2615.2600000000002"/>
    <n v="10"/>
    <n v="9414.94"/>
    <n v="3037.04"/>
    <x v="2"/>
    <x v="0"/>
    <n v="2"/>
    <s v="New Delhi Hub"/>
    <s v="Cole Hernandez"/>
    <s v="Rose Heath"/>
    <x v="1"/>
    <s v="New Delhi"/>
    <s v="Electronics"/>
    <s v="Sunflower Oil"/>
    <s v="Fortune"/>
    <s v="New Delhi Hub"/>
    <s v="Cole Hernandez"/>
  </r>
  <r>
    <s v="ORD103892"/>
    <s v="CUST13892"/>
    <s v="Vanessa Gonzales"/>
    <s v="Male"/>
    <n v="40"/>
    <x v="1"/>
    <x v="401"/>
    <d v="2025-01-05T00:00:00"/>
    <x v="3"/>
    <s v="Bengaluru"/>
    <x v="3"/>
    <s v="P1784"/>
    <s v="Galaxy S24"/>
    <x v="3"/>
    <n v="4"/>
    <n v="27249"/>
    <n v="35327.550000000003"/>
    <n v="15"/>
    <n v="120113.67"/>
    <n v="32314.2"/>
    <x v="1"/>
    <x v="0"/>
    <n v="5"/>
    <s v="Bengaluru Hub"/>
    <s v="Dean Yu"/>
    <s v="Vanessa Gonzales"/>
    <x v="3"/>
    <s v="Bengaluru"/>
    <s v="Electronics"/>
    <s v="Galaxy S24"/>
    <s v="Samsung"/>
    <s v="Bengaluru Hub"/>
    <s v="Dean Yu"/>
  </r>
  <r>
    <s v="ORD103893"/>
    <s v="CUST13893"/>
    <s v="Terry Haas"/>
    <s v="Male"/>
    <n v="52"/>
    <x v="0"/>
    <x v="107"/>
    <d v="2025-07-09T00:00:00"/>
    <x v="0"/>
    <s v="Mumbai"/>
    <x v="3"/>
    <s v="P7441"/>
    <s v="Galaxy S24"/>
    <x v="3"/>
    <n v="3"/>
    <n v="6385"/>
    <n v="8015.9"/>
    <n v="15"/>
    <n v="20440.54"/>
    <n v="4892.7"/>
    <x v="2"/>
    <x v="1"/>
    <n v="3"/>
    <s v="Mumbai Hub"/>
    <s v="Richard Moon"/>
    <s v="Terry Haas"/>
    <x v="0"/>
    <s v="Mumbai"/>
    <s v="Electronics"/>
    <s v="Galaxy S24"/>
    <s v="Samsung"/>
    <s v="Mumbai Hub"/>
    <s v="Richard Moon"/>
  </r>
  <r>
    <s v="ORD103894"/>
    <s v="CUST13894"/>
    <s v="Dr. Charles Martinez"/>
    <s v="Male"/>
    <n v="58"/>
    <x v="1"/>
    <x v="358"/>
    <d v="2025-12-24T00:00:00"/>
    <x v="1"/>
    <s v="New Delhi"/>
    <x v="3"/>
    <s v="P6282"/>
    <s v="Galaxy S24"/>
    <x v="3"/>
    <n v="1"/>
    <n v="16944"/>
    <n v="23539.95"/>
    <n v="0"/>
    <n v="23539.95"/>
    <n v="6595.95"/>
    <x v="3"/>
    <x v="1"/>
    <n v="4"/>
    <s v="New Delhi Hub"/>
    <s v="Michael Vasquez"/>
    <s v="Dr. Charles Martinez"/>
    <x v="1"/>
    <s v="New Delhi"/>
    <s v="Electronics"/>
    <s v="Galaxy S24"/>
    <s v="Samsung"/>
    <s v="New Delhi Hub"/>
    <s v="Michael Vasquez"/>
  </r>
  <r>
    <s v="ORD103895"/>
    <s v="CUST13895"/>
    <s v="Juan Herman"/>
    <s v="Female"/>
    <n v="32"/>
    <x v="0"/>
    <x v="636"/>
    <d v="2026-06-15T00:00:00"/>
    <x v="4"/>
    <s v="Chennai"/>
    <x v="3"/>
    <s v="P1193"/>
    <s v="iPhone 15"/>
    <x v="5"/>
    <n v="4"/>
    <n v="8256"/>
    <n v="10736.12"/>
    <n v="0"/>
    <n v="42944.480000000003"/>
    <n v="9920.48"/>
    <x v="1"/>
    <x v="3"/>
    <n v="2"/>
    <s v="Chennai Hub"/>
    <s v="Rose Jones"/>
    <s v="Juan Herman"/>
    <x v="4"/>
    <s v="Chennai"/>
    <s v="Electronics"/>
    <s v="iPhone 15"/>
    <s v="Apple"/>
    <s v="Chennai Hub"/>
    <s v="Rose Jones"/>
  </r>
  <r>
    <s v="ORD103896"/>
    <s v="CUST13896"/>
    <s v="Mrs. Wanda Strickland PhD"/>
    <s v="Male"/>
    <n v="19"/>
    <x v="0"/>
    <x v="668"/>
    <d v="2026-05-12T00:00:00"/>
    <x v="1"/>
    <s v="New Delhi"/>
    <x v="1"/>
    <s v="P7780"/>
    <s v="Sunflower Oil"/>
    <x v="1"/>
    <n v="5"/>
    <n v="20967"/>
    <n v="27651.65"/>
    <n v="5"/>
    <n v="131345.34"/>
    <n v="33423.25"/>
    <x v="3"/>
    <x v="0"/>
    <n v="1"/>
    <s v="New Delhi Hub"/>
    <s v="Dr. Matthew Pratt DDS"/>
    <s v="Mrs. Wanda Strickland PhD"/>
    <x v="1"/>
    <s v="New Delhi"/>
    <s v="Grocery"/>
    <s v="Sunflower Oil"/>
    <s v="Fortune"/>
    <s v="New Delhi Hub"/>
    <s v="Dr. Matthew Pratt DDS"/>
  </r>
  <r>
    <s v="ORD103897"/>
    <s v="CUST13897"/>
    <s v="Carmen Ferguson"/>
    <s v="Male"/>
    <n v="39"/>
    <x v="0"/>
    <x v="228"/>
    <d v="2024-09-15T00:00:00"/>
    <x v="0"/>
    <s v="Mumbai"/>
    <x v="3"/>
    <s v="P1612"/>
    <s v="iPhone 15"/>
    <x v="5"/>
    <n v="3"/>
    <n v="28672"/>
    <n v="38532.269999999997"/>
    <n v="5"/>
    <n v="109816.97"/>
    <n v="29580.81"/>
    <x v="2"/>
    <x v="0"/>
    <n v="1"/>
    <s v="Mumbai Hub"/>
    <s v="Justin Wright"/>
    <s v="Carmen Ferguson"/>
    <x v="0"/>
    <s v="Mumbai"/>
    <s v="Electronics"/>
    <s v="iPhone 15"/>
    <s v="Apple"/>
    <s v="Mumbai Hub"/>
    <s v="Justin Wright"/>
  </r>
  <r>
    <s v="ORD103898"/>
    <s v="CUST13898"/>
    <s v="Mr. Justin Baker"/>
    <s v="Male"/>
    <n v="29"/>
    <x v="0"/>
    <x v="1"/>
    <d v="2026-01-17T00:00:00"/>
    <x v="0"/>
    <s v="Mumbai"/>
    <x v="1"/>
    <s v="P4949"/>
    <s v="Sunflower Oil"/>
    <x v="1"/>
    <n v="3"/>
    <n v="17630"/>
    <n v="25345.75"/>
    <n v="0"/>
    <n v="76037.25"/>
    <n v="23147.25"/>
    <x v="1"/>
    <x v="3"/>
    <n v="5"/>
    <s v="Mumbai Hub"/>
    <s v="Victor Moyer"/>
    <s v="Mr. Justin Baker"/>
    <x v="0"/>
    <s v="Mumbai"/>
    <s v="Grocery"/>
    <s v="Sunflower Oil"/>
    <s v="Fortune"/>
    <s v="Mumbai Hub"/>
    <s v="Victor Moyer"/>
  </r>
  <r>
    <s v="ORD103899"/>
    <s v="CUST13899"/>
    <s v="Elizabeth Novak"/>
    <s v="Male"/>
    <n v="18"/>
    <x v="1"/>
    <x v="196"/>
    <d v="2026-05-06T00:00:00"/>
    <x v="0"/>
    <s v="Mumbai"/>
    <x v="2"/>
    <s v="P3490"/>
    <s v="Face Wash"/>
    <x v="2"/>
    <n v="2"/>
    <n v="14823"/>
    <n v="20869.53"/>
    <n v="10"/>
    <n v="37565.15"/>
    <n v="12093.06"/>
    <x v="2"/>
    <x v="2"/>
    <n v="3"/>
    <s v="Mumbai Hub"/>
    <s v="Brian Barry"/>
    <s v="Elizabeth Novak"/>
    <x v="0"/>
    <s v="Mumbai"/>
    <s v="Beauty"/>
    <s v="Face Wash"/>
    <s v="Loreal"/>
    <s v="Mumbai Hub"/>
    <s v="Brian Barry"/>
  </r>
  <r>
    <s v="ORD103900"/>
    <s v="CUST13900"/>
    <s v="Cassandra Powell"/>
    <s v="Male"/>
    <n v="56"/>
    <x v="1"/>
    <x v="649"/>
    <d v="2024-07-23T00:00:00"/>
    <x v="0"/>
    <s v="Mumbai"/>
    <x v="1"/>
    <s v="P9522"/>
    <s v="Sunflower Oil"/>
    <x v="1"/>
    <n v="3"/>
    <n v="27358"/>
    <n v="33136.51"/>
    <n v="15"/>
    <n v="84498.1"/>
    <n v="17335.53"/>
    <x v="3"/>
    <x v="3"/>
    <n v="1"/>
    <s v="Mumbai Hub"/>
    <s v="Steven Cameron"/>
    <s v="Cassandra Powell"/>
    <x v="0"/>
    <s v="Mumbai"/>
    <s v="Grocery"/>
    <s v="Sunflower Oil"/>
    <s v="Fortune"/>
    <s v="Mumbai Hub"/>
    <s v="Steven Cameron"/>
  </r>
  <r>
    <s v="ORD103901"/>
    <s v="CUST13901"/>
    <s v="Anita Banks"/>
    <s v="Female"/>
    <n v="27"/>
    <x v="1"/>
    <x v="393"/>
    <d v="2026-02-19T00:00:00"/>
    <x v="3"/>
    <s v="Bengaluru"/>
    <x v="3"/>
    <s v="P2256"/>
    <s v="Galaxy S24"/>
    <x v="3"/>
    <n v="4"/>
    <n v="6399"/>
    <n v="7525.51"/>
    <n v="20"/>
    <n v="24081.63"/>
    <n v="4506.04"/>
    <x v="0"/>
    <x v="2"/>
    <n v="4"/>
    <s v="Bengaluru Hub"/>
    <s v="Robert Miller"/>
    <s v="Anita Banks"/>
    <x v="3"/>
    <s v="Bengaluru"/>
    <s v="Electronics"/>
    <s v="Galaxy S24"/>
    <s v="Samsung"/>
    <s v="Bengaluru Hub"/>
    <s v="Robert Miller"/>
  </r>
  <r>
    <s v="ORD103902"/>
    <s v="CUST13902"/>
    <s v="Aaron Brown"/>
    <s v="Male"/>
    <n v="32"/>
    <x v="0"/>
    <x v="86"/>
    <d v="2025-09-24T00:00:00"/>
    <x v="1"/>
    <s v="New Delhi"/>
    <x v="0"/>
    <s v="P2696"/>
    <s v="Pressure Cooker"/>
    <x v="0"/>
    <n v="3"/>
    <n v="3842"/>
    <n v="5121.7700000000004"/>
    <n v="10"/>
    <n v="13828.78"/>
    <n v="3839.31"/>
    <x v="1"/>
    <x v="3"/>
    <n v="4"/>
    <s v="New Delhi Hub"/>
    <s v="Emily Gallegos"/>
    <s v="Aaron Brown"/>
    <x v="1"/>
    <s v="New Delhi"/>
    <s v="Home"/>
    <s v="Pressure Cooker"/>
    <s v="Prestige"/>
    <s v="New Delhi Hub"/>
    <s v="Emily Gallegos"/>
  </r>
  <r>
    <s v="ORD103903"/>
    <s v="CUST13903"/>
    <s v="Margaret Macias"/>
    <s v="Male"/>
    <n v="52"/>
    <x v="0"/>
    <x v="311"/>
    <d v="2026-04-03T00:00:00"/>
    <x v="4"/>
    <s v="Chennai"/>
    <x v="3"/>
    <s v="P2094"/>
    <s v="Galaxy S24"/>
    <x v="3"/>
    <n v="1"/>
    <n v="24018"/>
    <n v="35778.120000000003"/>
    <n v="0"/>
    <n v="35778.120000000003"/>
    <n v="11760.12"/>
    <x v="3"/>
    <x v="2"/>
    <n v="5"/>
    <s v="Chennai Hub"/>
    <s v="Steve Flynn"/>
    <s v="Margaret Macias"/>
    <x v="4"/>
    <s v="Chennai"/>
    <s v="Electronics"/>
    <s v="Galaxy S24"/>
    <s v="Samsung"/>
    <s v="Chennai Hub"/>
    <s v="Steve Flynn"/>
  </r>
  <r>
    <s v="ORD103904"/>
    <s v="CUST13904"/>
    <s v="Sophia Church"/>
    <s v="Female"/>
    <n v="33"/>
    <x v="0"/>
    <x v="526"/>
    <d v="2025-05-22T00:00:00"/>
    <x v="1"/>
    <s v="New Delhi"/>
    <x v="1"/>
    <s v="P2526"/>
    <s v="Sunflower Oil"/>
    <x v="1"/>
    <n v="2"/>
    <n v="18160"/>
    <n v="23770.02"/>
    <n v="5"/>
    <n v="45163.040000000001"/>
    <n v="11220.04"/>
    <x v="3"/>
    <x v="1"/>
    <n v="2"/>
    <s v="New Delhi Hub"/>
    <s v="Travis Williams"/>
    <s v="Sophia Church"/>
    <x v="1"/>
    <s v="New Delhi"/>
    <s v="Grocery"/>
    <s v="Sunflower Oil"/>
    <s v="Fortune"/>
    <s v="New Delhi Hub"/>
    <s v="Travis Williams"/>
  </r>
  <r>
    <s v="ORD103905"/>
    <s v="CUST13905"/>
    <s v="Thomas Tapia"/>
    <s v="Female"/>
    <n v="42"/>
    <x v="1"/>
    <x v="381"/>
    <d v="2025-03-21T00:00:00"/>
    <x v="0"/>
    <s v="Pune"/>
    <x v="4"/>
    <s v="P1977"/>
    <s v="Air Max Shoes"/>
    <x v="4"/>
    <n v="3"/>
    <n v="6098"/>
    <n v="7203.38"/>
    <n v="5"/>
    <n v="20529.63"/>
    <n v="3316.14"/>
    <x v="1"/>
    <x v="1"/>
    <n v="2"/>
    <s v="Pune Hub"/>
    <s v="Edward Benjamin"/>
    <s v="Thomas Tapia"/>
    <x v="0"/>
    <s v="Pune"/>
    <s v="Fashion"/>
    <s v="Air Max Shoes"/>
    <s v="Nike"/>
    <s v="Pune Hub"/>
    <s v="Edward Benjamin"/>
  </r>
  <r>
    <s v="ORD103906"/>
    <s v="CUST13906"/>
    <s v="Joseph Cardenas"/>
    <s v="Female"/>
    <n v="46"/>
    <x v="0"/>
    <x v="166"/>
    <d v="2025-10-06T00:00:00"/>
    <x v="1"/>
    <s v="New Delhi"/>
    <x v="3"/>
    <s v="P3278"/>
    <s v="iPhone 15"/>
    <x v="5"/>
    <n v="3"/>
    <n v="16200"/>
    <n v="22699.360000000001"/>
    <n v="5"/>
    <n v="64693.18"/>
    <n v="19498.080000000002"/>
    <x v="2"/>
    <x v="3"/>
    <n v="3"/>
    <s v="New Delhi Hub"/>
    <s v="Ashley Donaldson"/>
    <s v="Joseph Cardenas"/>
    <x v="1"/>
    <s v="New Delhi"/>
    <s v="Electronics"/>
    <s v="iPhone 15"/>
    <s v="Apple"/>
    <s v="New Delhi Hub"/>
    <s v="Ashley Donaldson"/>
  </r>
  <r>
    <s v="ORD103907"/>
    <s v="CUST13907"/>
    <s v="Mary Jensen"/>
    <s v="Male"/>
    <n v="49"/>
    <x v="0"/>
    <x v="385"/>
    <d v="2025-02-24T00:00:00"/>
    <x v="4"/>
    <s v="Chennai"/>
    <x v="2"/>
    <s v="P2336"/>
    <s v="Face Wash"/>
    <x v="2"/>
    <n v="4"/>
    <n v="7451"/>
    <n v="10337.5"/>
    <n v="20"/>
    <n v="33080"/>
    <n v="11546"/>
    <x v="1"/>
    <x v="0"/>
    <n v="5"/>
    <s v="Chennai Hub"/>
    <s v="James Nelson"/>
    <s v="Mary Jensen"/>
    <x v="4"/>
    <s v="Chennai"/>
    <s v="Beauty"/>
    <s v="Face Wash"/>
    <s v="Loreal"/>
    <s v="Chennai Hub"/>
    <s v="James Nelson"/>
  </r>
  <r>
    <s v="ORD103908"/>
    <s v="CUST13908"/>
    <s v="Felicia Key"/>
    <s v="Male"/>
    <n v="57"/>
    <x v="0"/>
    <x v="424"/>
    <d v="2024-12-24T00:00:00"/>
    <x v="4"/>
    <s v="Chennai"/>
    <x v="1"/>
    <s v="P7215"/>
    <s v="Sunflower Oil"/>
    <x v="1"/>
    <n v="3"/>
    <n v="1054"/>
    <n v="1200"/>
    <n v="5"/>
    <n v="3420"/>
    <n v="438"/>
    <x v="2"/>
    <x v="1"/>
    <n v="3"/>
    <s v="Chennai Hub"/>
    <s v="Julie Smith"/>
    <s v="Felicia Key"/>
    <x v="4"/>
    <s v="Chennai"/>
    <s v="Grocery"/>
    <s v="Sunflower Oil"/>
    <s v="Fortune"/>
    <s v="Chennai Hub"/>
    <s v="Julie Smith"/>
  </r>
  <r>
    <s v="ORD103909"/>
    <s v="CUST13909"/>
    <s v="Nancy Lopez"/>
    <s v="Female"/>
    <n v="23"/>
    <x v="1"/>
    <x v="692"/>
    <d v="2024-10-19T00:00:00"/>
    <x v="3"/>
    <s v="Bengaluru"/>
    <x v="3"/>
    <s v="P7868"/>
    <s v="iPhone 15"/>
    <x v="5"/>
    <n v="2"/>
    <n v="12929"/>
    <n v="15727.73"/>
    <n v="15"/>
    <n v="26737.14"/>
    <n v="5597.46"/>
    <x v="1"/>
    <x v="3"/>
    <n v="2"/>
    <s v="Bengaluru Hub"/>
    <s v="Nancy Estrada"/>
    <s v="Nancy Lopez"/>
    <x v="3"/>
    <s v="Bengaluru"/>
    <s v="Electronics"/>
    <s v="iPhone 15"/>
    <s v="Apple"/>
    <s v="Bengaluru Hub"/>
    <s v="Nancy Estrada"/>
  </r>
  <r>
    <s v="ORD103910"/>
    <s v="CUST13910"/>
    <s v="Karen Horn"/>
    <s v="Female"/>
    <n v="59"/>
    <x v="1"/>
    <x v="320"/>
    <d v="2024-11-10T00:00:00"/>
    <x v="2"/>
    <s v="Hyderabad"/>
    <x v="2"/>
    <s v="P5973"/>
    <s v="Face Wash"/>
    <x v="2"/>
    <n v="4"/>
    <n v="9037"/>
    <n v="11354.55"/>
    <n v="20"/>
    <n v="36334.559999999998"/>
    <n v="9270.2000000000007"/>
    <x v="3"/>
    <x v="2"/>
    <n v="5"/>
    <s v="Hyderabad Hub"/>
    <s v="Brenda Harrison"/>
    <s v="Karen Horn"/>
    <x v="2"/>
    <s v="Hyderabad"/>
    <s v="Beauty"/>
    <s v="Face Wash"/>
    <s v="Loreal"/>
    <s v="Hyderabad Hub"/>
    <s v="Brenda Harrison"/>
  </r>
  <r>
    <s v="ORD103911"/>
    <s v="CUST13911"/>
    <s v="Kimberly Alvarado"/>
    <s v="Male"/>
    <n v="23"/>
    <x v="1"/>
    <x v="388"/>
    <d v="2025-12-30T00:00:00"/>
    <x v="3"/>
    <s v="Bengaluru"/>
    <x v="4"/>
    <s v="P5021"/>
    <s v="Air Max Shoes"/>
    <x v="4"/>
    <n v="3"/>
    <n v="23206"/>
    <n v="27943.39"/>
    <n v="15"/>
    <n v="71255.64"/>
    <n v="14212.17"/>
    <x v="2"/>
    <x v="3"/>
    <n v="5"/>
    <s v="Bengaluru Hub"/>
    <s v="David Strong"/>
    <s v="Kimberly Alvarado"/>
    <x v="3"/>
    <s v="Bengaluru"/>
    <s v="Fashion"/>
    <s v="Air Max Shoes"/>
    <s v="Nike"/>
    <s v="Bengaluru Hub"/>
    <s v="David Strong"/>
  </r>
  <r>
    <s v="ORD103912"/>
    <s v="CUST13912"/>
    <s v="Mark Lee"/>
    <s v="Male"/>
    <n v="19"/>
    <x v="0"/>
    <x v="684"/>
    <d v="2024-11-28T00:00:00"/>
    <x v="1"/>
    <s v="New Delhi"/>
    <x v="4"/>
    <s v="P4764"/>
    <s v="Air Max Shoes"/>
    <x v="4"/>
    <n v="4"/>
    <n v="10422"/>
    <n v="14183.4"/>
    <n v="20"/>
    <n v="45386.879999999997"/>
    <n v="15045.6"/>
    <x v="0"/>
    <x v="3"/>
    <n v="1"/>
    <s v="New Delhi Hub"/>
    <s v="Michaela Young"/>
    <s v="Mark Lee"/>
    <x v="1"/>
    <s v="New Delhi"/>
    <s v="Fashion"/>
    <s v="Air Max Shoes"/>
    <s v="Nike"/>
    <s v="New Delhi Hub"/>
    <s v="Michaela Young"/>
  </r>
  <r>
    <s v="ORD103913"/>
    <s v="CUST13913"/>
    <s v="Shawn Castillo"/>
    <s v="Male"/>
    <n v="25"/>
    <x v="1"/>
    <x v="540"/>
    <d v="2025-08-24T00:00:00"/>
    <x v="0"/>
    <s v="Mumbai"/>
    <x v="4"/>
    <s v="P8055"/>
    <s v="Air Max Shoes"/>
    <x v="4"/>
    <n v="2"/>
    <n v="20773"/>
    <n v="28884.47"/>
    <n v="5"/>
    <n v="54880.49"/>
    <n v="16222.94"/>
    <x v="1"/>
    <x v="3"/>
    <n v="4"/>
    <s v="Mumbai Hub"/>
    <s v="Jesse Blackwell"/>
    <s v="Shawn Castillo"/>
    <x v="0"/>
    <s v="Mumbai"/>
    <s v="Fashion"/>
    <s v="Air Max Shoes"/>
    <s v="Nike"/>
    <s v="Mumbai Hub"/>
    <s v="Jesse Blackwell"/>
  </r>
  <r>
    <s v="ORD103914"/>
    <s v="CUST13914"/>
    <s v="Yvonne Jensen"/>
    <s v="Female"/>
    <n v="54"/>
    <x v="0"/>
    <x v="294"/>
    <d v="2024-11-27T00:00:00"/>
    <x v="5"/>
    <s v="Pune"/>
    <x v="1"/>
    <s v="P7125"/>
    <s v="Sunflower Oil"/>
    <x v="1"/>
    <n v="3"/>
    <n v="6737"/>
    <n v="7469.27"/>
    <n v="0"/>
    <n v="22407.81"/>
    <n v="2196.81"/>
    <x v="2"/>
    <x v="3"/>
    <n v="2"/>
    <s v="Pune Hub"/>
    <s v="Douglas Gonzalez"/>
    <s v="Yvonne Jensen"/>
    <x v="0"/>
    <s v="Pune"/>
    <s v="Grocery"/>
    <s v="Sunflower Oil"/>
    <s v="Fortune"/>
    <s v="Pune Hub"/>
    <s v="Douglas Gonzalez"/>
  </r>
  <r>
    <s v="ORD103915"/>
    <s v="CUST13915"/>
    <s v="Mariah Barnes"/>
    <s v="Male"/>
    <n v="57"/>
    <x v="0"/>
    <x v="30"/>
    <d v="2025-09-30T00:00:00"/>
    <x v="1"/>
    <s v="New Delhi"/>
    <x v="0"/>
    <s v="P9508"/>
    <s v="Pressure Cooker"/>
    <x v="0"/>
    <n v="1"/>
    <n v="25958"/>
    <n v="31196.87"/>
    <n v="0"/>
    <n v="31196.87"/>
    <n v="5238.87"/>
    <x v="3"/>
    <x v="2"/>
    <n v="4"/>
    <s v="New Delhi Hub"/>
    <s v="James Santiago"/>
    <s v="Mariah Barnes"/>
    <x v="1"/>
    <s v="New Delhi"/>
    <s v="Home"/>
    <s v="Pressure Cooker"/>
    <s v="Prestige"/>
    <s v="New Delhi Hub"/>
    <s v="James Santiago"/>
  </r>
  <r>
    <s v="ORD103916"/>
    <s v="CUST13916"/>
    <s v="Richard Lopez"/>
    <s v="Female"/>
    <n v="59"/>
    <x v="1"/>
    <x v="574"/>
    <d v="2025-06-21T00:00:00"/>
    <x v="1"/>
    <s v="New Delhi"/>
    <x v="1"/>
    <s v="P6347"/>
    <s v="Sunflower Oil"/>
    <x v="1"/>
    <n v="5"/>
    <n v="19767"/>
    <n v="24248.080000000002"/>
    <n v="5"/>
    <n v="115178.38"/>
    <n v="22405.4"/>
    <x v="2"/>
    <x v="2"/>
    <n v="3"/>
    <s v="New Delhi Hub"/>
    <s v="Robert Stein"/>
    <s v="Richard Lopez"/>
    <x v="1"/>
    <s v="New Delhi"/>
    <s v="Grocery"/>
    <s v="Sunflower Oil"/>
    <s v="Fortune"/>
    <s v="New Delhi Hub"/>
    <s v="Robert Stein"/>
  </r>
  <r>
    <s v="ORD103917"/>
    <s v="CUST13917"/>
    <s v="Charlotte Hurley"/>
    <s v="Female"/>
    <n v="46"/>
    <x v="0"/>
    <x v="393"/>
    <d v="2024-09-16T00:00:00"/>
    <x v="0"/>
    <s v="Pune"/>
    <x v="3"/>
    <s v="P2213"/>
    <s v="iPhone 15"/>
    <x v="5"/>
    <n v="4"/>
    <n v="23697"/>
    <n v="31684.32"/>
    <n v="20"/>
    <n v="101389.82"/>
    <n v="31949.279999999999"/>
    <x v="2"/>
    <x v="2"/>
    <n v="4"/>
    <s v="Pune Hub"/>
    <s v="Matthew Carter"/>
    <s v="Charlotte Hurley"/>
    <x v="0"/>
    <s v="Pune"/>
    <s v="Electronics"/>
    <s v="iPhone 15"/>
    <s v="Apple"/>
    <s v="Pune Hub"/>
    <s v="Matthew Carter"/>
  </r>
  <r>
    <s v="ORD103918"/>
    <s v="CUST13918"/>
    <s v="Connie Gentry"/>
    <s v="Male"/>
    <n v="23"/>
    <x v="0"/>
    <x v="590"/>
    <d v="2024-06-29T00:00:00"/>
    <x v="3"/>
    <s v="Bengaluru"/>
    <x v="1"/>
    <s v="P5382"/>
    <s v="Sunflower Oil"/>
    <x v="1"/>
    <n v="2"/>
    <n v="1314"/>
    <n v="1951.16"/>
    <n v="10"/>
    <n v="3512.09"/>
    <n v="1274.32"/>
    <x v="2"/>
    <x v="2"/>
    <n v="4"/>
    <s v="Bengaluru Hub"/>
    <s v="Michael Moore"/>
    <s v="Connie Gentry"/>
    <x v="3"/>
    <s v="Bengaluru"/>
    <s v="Grocery"/>
    <s v="Sunflower Oil"/>
    <s v="Fortune"/>
    <s v="Bengaluru Hub"/>
    <s v="Michael Moore"/>
  </r>
  <r>
    <s v="ORD103919"/>
    <s v="CUST13919"/>
    <s v="Jeffery Taylor"/>
    <s v="Female"/>
    <n v="30"/>
    <x v="1"/>
    <x v="592"/>
    <d v="2025-04-02T00:00:00"/>
    <x v="1"/>
    <s v="New Delhi"/>
    <x v="1"/>
    <s v="P2359"/>
    <s v="Sunflower Oil"/>
    <x v="1"/>
    <n v="5"/>
    <n v="10935"/>
    <n v="15184.94"/>
    <n v="10"/>
    <n v="68332.23"/>
    <n v="21249.7"/>
    <x v="2"/>
    <x v="2"/>
    <n v="2"/>
    <s v="New Delhi Hub"/>
    <s v="William Lin"/>
    <s v="Jeffery Taylor"/>
    <x v="1"/>
    <s v="New Delhi"/>
    <s v="Grocery"/>
    <s v="Sunflower Oil"/>
    <s v="Fortune"/>
    <s v="New Delhi Hub"/>
    <s v="William Lin"/>
  </r>
  <r>
    <s v="ORD103920"/>
    <s v="CUST13920"/>
    <s v="Michael Camacho"/>
    <s v="Male"/>
    <n v="39"/>
    <x v="0"/>
    <x v="716"/>
    <d v="2024-12-01T00:00:00"/>
    <x v="0"/>
    <s v="Mumbai"/>
    <x v="3"/>
    <s v="P5452"/>
    <s v="Galaxy S24"/>
    <x v="3"/>
    <n v="2"/>
    <n v="27925"/>
    <n v="32909.300000000003"/>
    <n v="20"/>
    <n v="52654.879999999997"/>
    <n v="9968.6"/>
    <x v="1"/>
    <x v="2"/>
    <n v="2"/>
    <s v="Mumbai Hub"/>
    <s v="Susan Snyder"/>
    <s v="Michael Camacho"/>
    <x v="0"/>
    <s v="Mumbai"/>
    <s v="Electronics"/>
    <s v="Galaxy S24"/>
    <s v="Samsung"/>
    <s v="Mumbai Hub"/>
    <s v="Susan Snyder"/>
  </r>
  <r>
    <s v="ORD103921"/>
    <s v="CUST13921"/>
    <s v="Ashley Thomas"/>
    <s v="Male"/>
    <n v="27"/>
    <x v="1"/>
    <x v="371"/>
    <d v="2025-03-25T00:00:00"/>
    <x v="2"/>
    <s v="Hyderabad"/>
    <x v="3"/>
    <s v="P1806"/>
    <s v="Galaxy S24"/>
    <x v="3"/>
    <n v="1"/>
    <n v="3066"/>
    <n v="4113.53"/>
    <n v="5"/>
    <n v="3907.85"/>
    <n v="1047.53"/>
    <x v="2"/>
    <x v="0"/>
    <n v="5"/>
    <s v="Hyderabad Hub"/>
    <s v="Erica Garner"/>
    <s v="Ashley Thomas"/>
    <x v="2"/>
    <s v="Hyderabad"/>
    <s v="Electronics"/>
    <s v="Galaxy S24"/>
    <s v="Samsung"/>
    <s v="Hyderabad Hub"/>
    <s v="Erica Garner"/>
  </r>
  <r>
    <s v="ORD103922"/>
    <s v="CUST13922"/>
    <s v="Jared Neal"/>
    <s v="Female"/>
    <n v="54"/>
    <x v="0"/>
    <x v="593"/>
    <d v="2026-06-06T00:00:00"/>
    <x v="1"/>
    <s v="New Delhi"/>
    <x v="2"/>
    <s v="P9502"/>
    <s v="Face Wash"/>
    <x v="2"/>
    <n v="1"/>
    <n v="7806"/>
    <n v="11113.6"/>
    <n v="15"/>
    <n v="9446.56"/>
    <n v="3307.6"/>
    <x v="2"/>
    <x v="3"/>
    <n v="1"/>
    <s v="New Delhi Hub"/>
    <s v="Claire Murray"/>
    <s v="Jared Neal"/>
    <x v="1"/>
    <s v="New Delhi"/>
    <s v="Beauty"/>
    <s v="Face Wash"/>
    <s v="Loreal"/>
    <s v="New Delhi Hub"/>
    <s v="Claire Murray"/>
  </r>
  <r>
    <s v="ORD103923"/>
    <s v="CUST13923"/>
    <s v="Lisa Daniels"/>
    <s v="Male"/>
    <n v="23"/>
    <x v="1"/>
    <x v="42"/>
    <d v="2025-09-14T00:00:00"/>
    <x v="3"/>
    <s v="Bengaluru"/>
    <x v="1"/>
    <s v="P3288"/>
    <s v="Sunflower Oil"/>
    <x v="1"/>
    <n v="4"/>
    <n v="1774"/>
    <n v="2391.21"/>
    <n v="10"/>
    <n v="8608.36"/>
    <n v="2468.84"/>
    <x v="0"/>
    <x v="1"/>
    <n v="1"/>
    <s v="Bengaluru Hub"/>
    <s v="Destiny Dixon"/>
    <s v="Lisa Daniels"/>
    <x v="3"/>
    <s v="Bengaluru"/>
    <s v="Grocery"/>
    <s v="Sunflower Oil"/>
    <s v="Fortune"/>
    <s v="Bengaluru Hub"/>
    <s v="Destiny Dixon"/>
  </r>
  <r>
    <s v="ORD103924"/>
    <s v="CUST13924"/>
    <s v="Kristin Hampton"/>
    <s v="Male"/>
    <n v="30"/>
    <x v="0"/>
    <x v="471"/>
    <d v="2025-08-08T00:00:00"/>
    <x v="1"/>
    <s v="New Delhi"/>
    <x v="3"/>
    <s v="P8845"/>
    <s v="iPhone 15"/>
    <x v="5"/>
    <n v="3"/>
    <n v="26887"/>
    <n v="30269.21"/>
    <n v="5"/>
    <n v="86267.25"/>
    <n v="10146.629999999999"/>
    <x v="0"/>
    <x v="3"/>
    <n v="3"/>
    <s v="New Delhi Hub"/>
    <s v="Carl Smith"/>
    <s v="Kristin Hampton"/>
    <x v="1"/>
    <s v="New Delhi"/>
    <s v="Electronics"/>
    <s v="iPhone 15"/>
    <s v="Apple"/>
    <s v="New Delhi Hub"/>
    <s v="Carl Smith"/>
  </r>
  <r>
    <s v="ORD103925"/>
    <s v="CUST13925"/>
    <s v="Sandra Miller"/>
    <s v="Male"/>
    <n v="21"/>
    <x v="1"/>
    <x v="429"/>
    <d v="2024-09-25T00:00:00"/>
    <x v="0"/>
    <s v="Mumbai"/>
    <x v="2"/>
    <s v="P9888"/>
    <s v="Face Wash"/>
    <x v="2"/>
    <n v="4"/>
    <n v="28115"/>
    <n v="41591.49"/>
    <n v="10"/>
    <n v="149729.35999999999"/>
    <n v="53905.96"/>
    <x v="1"/>
    <x v="1"/>
    <n v="4"/>
    <s v="Mumbai Hub"/>
    <s v="Rebekah Lee"/>
    <s v="Sandra Miller"/>
    <x v="0"/>
    <s v="Mumbai"/>
    <s v="Beauty"/>
    <s v="Face Wash"/>
    <s v="Loreal"/>
    <s v="Mumbai Hub"/>
    <s v="Rebekah Lee"/>
  </r>
  <r>
    <s v="ORD103926"/>
    <s v="CUST13926"/>
    <s v="Melissa Callahan"/>
    <s v="Male"/>
    <n v="56"/>
    <x v="1"/>
    <x v="365"/>
    <d v="2025-01-05T00:00:00"/>
    <x v="1"/>
    <s v="New Delhi"/>
    <x v="3"/>
    <s v="P6695"/>
    <s v="iPhone 15"/>
    <x v="5"/>
    <n v="3"/>
    <n v="15296"/>
    <n v="17433.79"/>
    <n v="15"/>
    <n v="44456.160000000003"/>
    <n v="6413.37"/>
    <x v="2"/>
    <x v="2"/>
    <n v="4"/>
    <s v="New Delhi Hub"/>
    <s v="Shannon Alvarado"/>
    <s v="Melissa Callahan"/>
    <x v="1"/>
    <s v="New Delhi"/>
    <s v="Electronics"/>
    <s v="iPhone 15"/>
    <s v="Apple"/>
    <s v="New Delhi Hub"/>
    <s v="Shannon Alvarado"/>
  </r>
  <r>
    <s v="ORD103927"/>
    <s v="CUST13927"/>
    <s v="Leah Peterson"/>
    <s v="Male"/>
    <n v="19"/>
    <x v="1"/>
    <x v="710"/>
    <d v="2025-08-08T00:00:00"/>
    <x v="3"/>
    <s v="Bengaluru"/>
    <x v="1"/>
    <s v="P9509"/>
    <s v="Sunflower Oil"/>
    <x v="1"/>
    <n v="1"/>
    <n v="22027"/>
    <n v="29732.05"/>
    <n v="15"/>
    <n v="25272.240000000002"/>
    <n v="7705.05"/>
    <x v="2"/>
    <x v="2"/>
    <n v="3"/>
    <s v="Bengaluru Hub"/>
    <s v="Chad Williams"/>
    <s v="Leah Peterson"/>
    <x v="3"/>
    <s v="Bengaluru"/>
    <s v="Grocery"/>
    <s v="Sunflower Oil"/>
    <s v="Fortune"/>
    <s v="Bengaluru Hub"/>
    <s v="Chad Williams"/>
  </r>
  <r>
    <s v="ORD103928"/>
    <s v="CUST13928"/>
    <s v="Sharon Tucker"/>
    <s v="Male"/>
    <n v="42"/>
    <x v="0"/>
    <x v="322"/>
    <d v="2024-11-09T00:00:00"/>
    <x v="0"/>
    <s v="Pune"/>
    <x v="3"/>
    <s v="P2568"/>
    <s v="iPhone 15"/>
    <x v="5"/>
    <n v="3"/>
    <n v="10419"/>
    <n v="15318.67"/>
    <n v="20"/>
    <n v="36764.81"/>
    <n v="14699.01"/>
    <x v="1"/>
    <x v="3"/>
    <n v="5"/>
    <s v="Pune Hub"/>
    <s v="Ronald Garner"/>
    <s v="Sharon Tucker"/>
    <x v="0"/>
    <s v="Pune"/>
    <s v="Electronics"/>
    <s v="iPhone 15"/>
    <s v="Apple"/>
    <s v="Pune Hub"/>
    <s v="Ronald Garner"/>
  </r>
  <r>
    <s v="ORD103929"/>
    <s v="CUST13929"/>
    <s v="Karen Decker"/>
    <s v="Male"/>
    <n v="43"/>
    <x v="0"/>
    <x v="640"/>
    <d v="2025-02-02T00:00:00"/>
    <x v="4"/>
    <s v="Chennai"/>
    <x v="4"/>
    <s v="P8091"/>
    <s v="Air Max Shoes"/>
    <x v="4"/>
    <n v="4"/>
    <n v="21844"/>
    <n v="28267.86"/>
    <n v="15"/>
    <n v="96110.720000000001"/>
    <n v="25695.439999999999"/>
    <x v="3"/>
    <x v="1"/>
    <n v="3"/>
    <s v="Chennai Hub"/>
    <s v="Joshua Martinez"/>
    <s v="Karen Decker"/>
    <x v="4"/>
    <s v="Chennai"/>
    <s v="Fashion"/>
    <s v="Air Max Shoes"/>
    <s v="Nike"/>
    <s v="Chennai Hub"/>
    <s v="Joshua Martinez"/>
  </r>
  <r>
    <s v="ORD103930"/>
    <s v="CUST13930"/>
    <s v="James Davenport"/>
    <s v="Male"/>
    <n v="56"/>
    <x v="1"/>
    <x v="576"/>
    <d v="2024-11-06T00:00:00"/>
    <x v="0"/>
    <s v="Mumbai"/>
    <x v="4"/>
    <s v="P6942"/>
    <s v="Air Max Shoes"/>
    <x v="4"/>
    <n v="3"/>
    <n v="4144"/>
    <n v="5505.36"/>
    <n v="0"/>
    <n v="16516.080000000002"/>
    <n v="4084.08"/>
    <x v="1"/>
    <x v="2"/>
    <n v="5"/>
    <s v="Mumbai Hub"/>
    <s v="Heather Jones"/>
    <s v="James Davenport"/>
    <x v="0"/>
    <s v="Mumbai"/>
    <s v="Fashion"/>
    <s v="Air Max Shoes"/>
    <s v="Nike"/>
    <s v="Mumbai Hub"/>
    <s v="Heather Jones"/>
  </r>
  <r>
    <s v="ORD103931"/>
    <s v="CUST13931"/>
    <s v="Melissa Spears"/>
    <s v="Male"/>
    <n v="21"/>
    <x v="1"/>
    <x v="262"/>
    <d v="2026-01-29T00:00:00"/>
    <x v="4"/>
    <s v="Chennai"/>
    <x v="0"/>
    <s v="P3979"/>
    <s v="Pressure Cooker"/>
    <x v="0"/>
    <n v="1"/>
    <n v="14084"/>
    <n v="17642.71"/>
    <n v="0"/>
    <n v="17642.71"/>
    <n v="3558.71"/>
    <x v="1"/>
    <x v="2"/>
    <n v="3"/>
    <s v="Chennai Hub"/>
    <s v="Jimmy Johnson"/>
    <s v="Melissa Spears"/>
    <x v="4"/>
    <s v="Chennai"/>
    <s v="Home"/>
    <s v="Pressure Cooker"/>
    <s v="Prestige"/>
    <s v="Chennai Hub"/>
    <s v="Jimmy Johnson"/>
  </r>
  <r>
    <s v="ORD103932"/>
    <s v="CUST13932"/>
    <s v="Sandra Jackson"/>
    <s v="Male"/>
    <n v="51"/>
    <x v="1"/>
    <x v="661"/>
    <d v="2025-09-24T00:00:00"/>
    <x v="0"/>
    <s v="Pune"/>
    <x v="1"/>
    <s v="P2713"/>
    <s v="Sunflower Oil"/>
    <x v="1"/>
    <n v="5"/>
    <n v="17537"/>
    <n v="24758.31"/>
    <n v="10"/>
    <n v="111412.4"/>
    <n v="36106.550000000003"/>
    <x v="3"/>
    <x v="0"/>
    <n v="5"/>
    <s v="Pune Hub"/>
    <s v="Kristi Williamson"/>
    <s v="Sandra Jackson"/>
    <x v="0"/>
    <s v="Pune"/>
    <s v="Grocery"/>
    <s v="Sunflower Oil"/>
    <s v="Fortune"/>
    <s v="Pune Hub"/>
    <s v="Kristi Williamson"/>
  </r>
  <r>
    <s v="ORD103933"/>
    <s v="CUST13933"/>
    <s v="John Webb"/>
    <s v="Female"/>
    <n v="53"/>
    <x v="0"/>
    <x v="177"/>
    <d v="2024-11-03T00:00:00"/>
    <x v="1"/>
    <s v="New Delhi"/>
    <x v="3"/>
    <s v="P6067"/>
    <s v="Galaxy S24"/>
    <x v="3"/>
    <n v="4"/>
    <n v="17147"/>
    <n v="21473.66"/>
    <n v="5"/>
    <n v="81599.91"/>
    <n v="17306.64"/>
    <x v="0"/>
    <x v="3"/>
    <n v="2"/>
    <s v="New Delhi Hub"/>
    <s v="Barbara Torres"/>
    <s v="John Webb"/>
    <x v="1"/>
    <s v="New Delhi"/>
    <s v="Electronics"/>
    <s v="Galaxy S24"/>
    <s v="Samsung"/>
    <s v="New Delhi Hub"/>
    <s v="Barbara Torres"/>
  </r>
  <r>
    <s v="ORD103934"/>
    <s v="CUST13934"/>
    <s v="Erica Adams"/>
    <s v="Male"/>
    <n v="60"/>
    <x v="0"/>
    <x v="238"/>
    <d v="2025-01-06T00:00:00"/>
    <x v="0"/>
    <s v="Mumbai"/>
    <x v="2"/>
    <s v="P7476"/>
    <s v="Face Wash"/>
    <x v="2"/>
    <n v="3"/>
    <n v="13499"/>
    <n v="16707.71"/>
    <n v="0"/>
    <n v="50123.13"/>
    <n v="9626.1299999999992"/>
    <x v="3"/>
    <x v="0"/>
    <n v="3"/>
    <s v="Mumbai Hub"/>
    <s v="Gina Rodriguez"/>
    <s v="Erica Adams"/>
    <x v="0"/>
    <s v="Mumbai"/>
    <s v="Beauty"/>
    <s v="Face Wash"/>
    <s v="Loreal"/>
    <s v="Mumbai Hub"/>
    <s v="Gina Rodriguez"/>
  </r>
  <r>
    <s v="ORD103935"/>
    <s v="CUST13935"/>
    <s v="Kenneth Green"/>
    <s v="Male"/>
    <n v="35"/>
    <x v="0"/>
    <x v="575"/>
    <d v="2025-08-08T00:00:00"/>
    <x v="4"/>
    <s v="Chennai"/>
    <x v="4"/>
    <s v="P5328"/>
    <s v="Air Max Shoes"/>
    <x v="4"/>
    <n v="3"/>
    <n v="17486"/>
    <n v="19716.02"/>
    <n v="10"/>
    <n v="53233.25"/>
    <n v="6690.06"/>
    <x v="0"/>
    <x v="1"/>
    <n v="4"/>
    <s v="Chennai Hub"/>
    <s v="Teresa Long"/>
    <s v="Kenneth Green"/>
    <x v="4"/>
    <s v="Chennai"/>
    <s v="Fashion"/>
    <s v="Air Max Shoes"/>
    <s v="Nike"/>
    <s v="Chennai Hub"/>
    <s v="Teresa Long"/>
  </r>
  <r>
    <s v="ORD103936"/>
    <s v="CUST13936"/>
    <s v="John Davis"/>
    <s v="Female"/>
    <n v="35"/>
    <x v="1"/>
    <x v="446"/>
    <d v="2026-05-26T00:00:00"/>
    <x v="0"/>
    <s v="Mumbai"/>
    <x v="4"/>
    <s v="P4562"/>
    <s v="Air Max Shoes"/>
    <x v="4"/>
    <n v="2"/>
    <n v="17486"/>
    <n v="24416.95"/>
    <n v="15"/>
    <n v="41508.82"/>
    <n v="13861.9"/>
    <x v="0"/>
    <x v="0"/>
    <n v="5"/>
    <s v="Mumbai Hub"/>
    <s v="Holly Joseph"/>
    <s v="John Davis"/>
    <x v="0"/>
    <s v="Mumbai"/>
    <s v="Fashion"/>
    <s v="Air Max Shoes"/>
    <s v="Nike"/>
    <s v="Mumbai Hub"/>
    <s v="Holly Joseph"/>
  </r>
  <r>
    <s v="ORD103937"/>
    <s v="CUST13937"/>
    <s v="Stephanie Alvarado"/>
    <s v="Female"/>
    <n v="36"/>
    <x v="1"/>
    <x v="515"/>
    <d v="2024-10-31T00:00:00"/>
    <x v="4"/>
    <s v="Chennai"/>
    <x v="3"/>
    <s v="P9932"/>
    <s v="iPhone 15"/>
    <x v="5"/>
    <n v="4"/>
    <n v="20009"/>
    <n v="25675.05"/>
    <n v="5"/>
    <n v="97565.19"/>
    <n v="22664.2"/>
    <x v="3"/>
    <x v="1"/>
    <n v="2"/>
    <s v="Chennai Hub"/>
    <s v="Kyle Castillo"/>
    <s v="Stephanie Alvarado"/>
    <x v="4"/>
    <s v="Chennai"/>
    <s v="Electronics"/>
    <s v="iPhone 15"/>
    <s v="Apple"/>
    <s v="Chennai Hub"/>
    <s v="Kyle Castillo"/>
  </r>
  <r>
    <s v="ORD103938"/>
    <s v="CUST13938"/>
    <s v="Tyler Schroeder"/>
    <s v="Female"/>
    <n v="28"/>
    <x v="0"/>
    <x v="667"/>
    <d v="2025-05-02T00:00:00"/>
    <x v="3"/>
    <s v="Bengaluru"/>
    <x v="1"/>
    <s v="P7599"/>
    <s v="Sunflower Oil"/>
    <x v="1"/>
    <n v="3"/>
    <n v="23710"/>
    <n v="31388.720000000001"/>
    <n v="15"/>
    <n v="80041.240000000005"/>
    <n v="23036.16"/>
    <x v="0"/>
    <x v="1"/>
    <n v="5"/>
    <s v="Bengaluru Hub"/>
    <s v="Austin Phillips"/>
    <s v="Tyler Schroeder"/>
    <x v="3"/>
    <s v="Bengaluru"/>
    <s v="Grocery"/>
    <s v="Sunflower Oil"/>
    <s v="Fortune"/>
    <s v="Bengaluru Hub"/>
    <s v="Austin Phillips"/>
  </r>
  <r>
    <s v="ORD103939"/>
    <s v="CUST13939"/>
    <s v="Brittany Nelson"/>
    <s v="Female"/>
    <n v="31"/>
    <x v="1"/>
    <x v="228"/>
    <d v="2024-09-29T00:00:00"/>
    <x v="1"/>
    <s v="New Delhi"/>
    <x v="3"/>
    <s v="P7569"/>
    <s v="Galaxy S24"/>
    <x v="3"/>
    <n v="3"/>
    <n v="604"/>
    <n v="762.9"/>
    <n v="5"/>
    <n v="2174.2600000000002"/>
    <n v="476.7"/>
    <x v="3"/>
    <x v="2"/>
    <n v="5"/>
    <s v="New Delhi Hub"/>
    <s v="Jennifer Davis"/>
    <s v="Brittany Nelson"/>
    <x v="1"/>
    <s v="New Delhi"/>
    <s v="Electronics"/>
    <s v="Galaxy S24"/>
    <s v="Samsung"/>
    <s v="New Delhi Hub"/>
    <s v="Jennifer Davis"/>
  </r>
  <r>
    <s v="ORD103940"/>
    <s v="CUST13940"/>
    <s v="Scott Carson"/>
    <s v="Male"/>
    <n v="43"/>
    <x v="1"/>
    <x v="640"/>
    <d v="2025-05-23T00:00:00"/>
    <x v="2"/>
    <s v="Hyderabad"/>
    <x v="0"/>
    <s v="P2307"/>
    <s v="Pressure Cooker"/>
    <x v="0"/>
    <n v="3"/>
    <n v="17577"/>
    <n v="26022.76"/>
    <n v="0"/>
    <n v="78068.28"/>
    <n v="25337.279999999999"/>
    <x v="0"/>
    <x v="1"/>
    <n v="4"/>
    <s v="Hyderabad Hub"/>
    <s v="William Tucker"/>
    <s v="Scott Carson"/>
    <x v="2"/>
    <s v="Hyderabad"/>
    <s v="Home"/>
    <s v="Pressure Cooker"/>
    <s v="Prestige"/>
    <s v="Hyderabad Hub"/>
    <s v="William Tucker"/>
  </r>
  <r>
    <s v="ORD103941"/>
    <s v="CUST13941"/>
    <s v="Kathy Brown"/>
    <s v="Female"/>
    <n v="28"/>
    <x v="1"/>
    <x v="279"/>
    <d v="2025-03-25T00:00:00"/>
    <x v="5"/>
    <s v="Pune"/>
    <x v="2"/>
    <s v="P2202"/>
    <s v="Face Wash"/>
    <x v="2"/>
    <n v="4"/>
    <n v="7008"/>
    <n v="10120.49"/>
    <n v="10"/>
    <n v="36433.760000000002"/>
    <n v="12449.96"/>
    <x v="2"/>
    <x v="3"/>
    <n v="4"/>
    <s v="Pune Hub"/>
    <s v="Charles Acosta"/>
    <s v="Kathy Brown"/>
    <x v="0"/>
    <s v="Pune"/>
    <s v="Beauty"/>
    <s v="Face Wash"/>
    <s v="Loreal"/>
    <s v="Pune Hub"/>
    <s v="Charles Acosta"/>
  </r>
  <r>
    <s v="ORD103942"/>
    <s v="CUST13942"/>
    <s v="Jillian Mitchell"/>
    <s v="Female"/>
    <n v="60"/>
    <x v="1"/>
    <x v="174"/>
    <d v="2025-06-16T00:00:00"/>
    <x v="4"/>
    <s v="Chennai"/>
    <x v="3"/>
    <s v="P7715"/>
    <s v="Galaxy S24"/>
    <x v="3"/>
    <n v="4"/>
    <n v="22125"/>
    <n v="29101.91"/>
    <n v="0"/>
    <n v="116407.64"/>
    <n v="27907.64"/>
    <x v="3"/>
    <x v="3"/>
    <n v="2"/>
    <s v="Chennai Hub"/>
    <s v="Bradley Mcdonald"/>
    <s v="Jillian Mitchell"/>
    <x v="4"/>
    <s v="Chennai"/>
    <s v="Electronics"/>
    <s v="Galaxy S24"/>
    <s v="Samsung"/>
    <s v="Chennai Hub"/>
    <s v="Bradley Mcdonald"/>
  </r>
  <r>
    <s v="ORD103943"/>
    <s v="CUST13943"/>
    <s v="Joshua White"/>
    <s v="Male"/>
    <n v="42"/>
    <x v="0"/>
    <x v="219"/>
    <d v="2025-06-19T00:00:00"/>
    <x v="3"/>
    <s v="Bengaluru"/>
    <x v="0"/>
    <s v="P4220"/>
    <s v="Pressure Cooker"/>
    <x v="0"/>
    <n v="4"/>
    <n v="10988"/>
    <n v="12087.48"/>
    <n v="20"/>
    <n v="38679.94"/>
    <n v="4397.92"/>
    <x v="1"/>
    <x v="3"/>
    <n v="1"/>
    <s v="Bengaluru Hub"/>
    <s v="John Austin"/>
    <s v="Joshua White"/>
    <x v="3"/>
    <s v="Bengaluru"/>
    <s v="Home"/>
    <s v="Pressure Cooker"/>
    <s v="Prestige"/>
    <s v="Bengaluru Hub"/>
    <s v="John Austin"/>
  </r>
  <r>
    <s v="ORD103944"/>
    <s v="CUST13944"/>
    <s v="Drew Lamb"/>
    <s v="Male"/>
    <n v="43"/>
    <x v="1"/>
    <x v="526"/>
    <d v="2026-02-26T00:00:00"/>
    <x v="4"/>
    <s v="Chennai"/>
    <x v="2"/>
    <s v="P6780"/>
    <s v="Face Wash"/>
    <x v="2"/>
    <n v="4"/>
    <n v="7902"/>
    <n v="11163.09"/>
    <n v="0"/>
    <n v="44652.36"/>
    <n v="13044.36"/>
    <x v="0"/>
    <x v="3"/>
    <n v="3"/>
    <s v="Chennai Hub"/>
    <s v="Michelle Collins"/>
    <s v="Drew Lamb"/>
    <x v="4"/>
    <s v="Chennai"/>
    <s v="Beauty"/>
    <s v="Face Wash"/>
    <s v="Loreal"/>
    <s v="Chennai Hub"/>
    <s v="Michelle Collins"/>
  </r>
  <r>
    <s v="ORD103945"/>
    <s v="CUST13945"/>
    <s v="Kathleen Russo"/>
    <s v="Male"/>
    <n v="45"/>
    <x v="1"/>
    <x v="201"/>
    <d v="2024-11-26T00:00:00"/>
    <x v="2"/>
    <s v="Hyderabad"/>
    <x v="3"/>
    <s v="P3445"/>
    <s v="iPhone 15"/>
    <x v="5"/>
    <n v="1"/>
    <n v="23618"/>
    <n v="31628.799999999999"/>
    <n v="5"/>
    <n v="30047.360000000001"/>
    <n v="8010.8"/>
    <x v="1"/>
    <x v="2"/>
    <n v="3"/>
    <s v="Hyderabad Hub"/>
    <s v="David Mendoza"/>
    <s v="Kathleen Russo"/>
    <x v="2"/>
    <s v="Hyderabad"/>
    <s v="Electronics"/>
    <s v="iPhone 15"/>
    <s v="Apple"/>
    <s v="Hyderabad Hub"/>
    <s v="David Mendoza"/>
  </r>
  <r>
    <s v="ORD103946"/>
    <s v="CUST13946"/>
    <s v="David Jimenez"/>
    <s v="Male"/>
    <n v="32"/>
    <x v="0"/>
    <x v="38"/>
    <d v="2025-08-08T00:00:00"/>
    <x v="0"/>
    <s v="Mumbai"/>
    <x v="4"/>
    <s v="P7592"/>
    <s v="Air Max Shoes"/>
    <x v="4"/>
    <n v="5"/>
    <n v="15100"/>
    <n v="20573.13"/>
    <n v="0"/>
    <n v="102865.65"/>
    <n v="27365.65"/>
    <x v="2"/>
    <x v="0"/>
    <n v="3"/>
    <s v="Mumbai Hub"/>
    <s v="John Hall"/>
    <s v="David Jimenez"/>
    <x v="0"/>
    <s v="Mumbai"/>
    <s v="Fashion"/>
    <s v="Air Max Shoes"/>
    <s v="Nike"/>
    <s v="Mumbai Hub"/>
    <s v="John Hall"/>
  </r>
  <r>
    <s v="ORD103947"/>
    <s v="CUST13947"/>
    <s v="Nicole Lindsey"/>
    <s v="Male"/>
    <n v="43"/>
    <x v="1"/>
    <x v="450"/>
    <d v="2024-09-06T00:00:00"/>
    <x v="2"/>
    <s v="Hyderabad"/>
    <x v="0"/>
    <s v="P9448"/>
    <s v="Pressure Cooker"/>
    <x v="0"/>
    <n v="5"/>
    <n v="6733"/>
    <n v="8485.31"/>
    <n v="10"/>
    <n v="38183.89"/>
    <n v="8761.5499999999993"/>
    <x v="3"/>
    <x v="2"/>
    <n v="4"/>
    <s v="Hyderabad Hub"/>
    <s v="Kyle Vargas"/>
    <s v="Nicole Lindsey"/>
    <x v="2"/>
    <s v="Hyderabad"/>
    <s v="Home"/>
    <s v="Pressure Cooker"/>
    <s v="Prestige"/>
    <s v="Hyderabad Hub"/>
    <s v="Kyle Vargas"/>
  </r>
  <r>
    <s v="ORD103948"/>
    <s v="CUST13948"/>
    <s v="Teresa Richardson"/>
    <s v="Male"/>
    <n v="56"/>
    <x v="0"/>
    <x v="101"/>
    <d v="2026-02-01T00:00:00"/>
    <x v="4"/>
    <s v="Chennai"/>
    <x v="1"/>
    <s v="P7648"/>
    <s v="Sunflower Oil"/>
    <x v="1"/>
    <n v="5"/>
    <n v="29198"/>
    <n v="43447.32"/>
    <n v="10"/>
    <n v="195512.94"/>
    <n v="71246.600000000006"/>
    <x v="1"/>
    <x v="1"/>
    <n v="4"/>
    <s v="Chennai Hub"/>
    <s v="Tonya Owen"/>
    <s v="Teresa Richardson"/>
    <x v="4"/>
    <s v="Chennai"/>
    <s v="Grocery"/>
    <s v="Sunflower Oil"/>
    <s v="Fortune"/>
    <s v="Chennai Hub"/>
    <s v="Tonya Owen"/>
  </r>
  <r>
    <s v="ORD103949"/>
    <s v="CUST13949"/>
    <s v="Carol Wright"/>
    <s v="Male"/>
    <n v="20"/>
    <x v="1"/>
    <x v="281"/>
    <d v="2025-05-01T00:00:00"/>
    <x v="2"/>
    <s v="Hyderabad"/>
    <x v="0"/>
    <s v="P6626"/>
    <s v="Pressure Cooker"/>
    <x v="0"/>
    <n v="5"/>
    <n v="5072"/>
    <n v="5805.91"/>
    <n v="5"/>
    <n v="27578.07"/>
    <n v="3669.55"/>
    <x v="1"/>
    <x v="1"/>
    <n v="4"/>
    <s v="Hyderabad Hub"/>
    <s v="Timothy Key"/>
    <s v="Carol Wright"/>
    <x v="2"/>
    <s v="Hyderabad"/>
    <s v="Home"/>
    <s v="Pressure Cooker"/>
    <s v="Prestige"/>
    <s v="Hyderabad Hub"/>
    <s v="Timothy Key"/>
  </r>
  <r>
    <s v="ORD103950"/>
    <s v="CUST13950"/>
    <s v="Matthew Stewart"/>
    <s v="Male"/>
    <n v="24"/>
    <x v="0"/>
    <x v="677"/>
    <d v="2024-10-01T00:00:00"/>
    <x v="0"/>
    <s v="Pune"/>
    <x v="0"/>
    <s v="P3494"/>
    <s v="Pressure Cooker"/>
    <x v="0"/>
    <n v="1"/>
    <n v="6309"/>
    <n v="7119.1"/>
    <n v="10"/>
    <n v="6407.19"/>
    <n v="810.1"/>
    <x v="0"/>
    <x v="2"/>
    <n v="1"/>
    <s v="Pune Hub"/>
    <s v="Jeff Schultz"/>
    <s v="Matthew Stewart"/>
    <x v="0"/>
    <s v="Pune"/>
    <s v="Home"/>
    <s v="Pressure Cooker"/>
    <s v="Prestige"/>
    <s v="Pune Hub"/>
    <s v="Jeff Schultz"/>
  </r>
  <r>
    <s v="ORD103951"/>
    <s v="CUST13951"/>
    <s v="Miguel Cooper"/>
    <s v="Female"/>
    <n v="19"/>
    <x v="1"/>
    <x v="655"/>
    <d v="2025-11-21T00:00:00"/>
    <x v="4"/>
    <s v="Chennai"/>
    <x v="1"/>
    <s v="P9853"/>
    <s v="Sunflower Oil"/>
    <x v="1"/>
    <n v="4"/>
    <n v="5859"/>
    <n v="7996.86"/>
    <n v="5"/>
    <n v="30388.07"/>
    <n v="8551.44"/>
    <x v="0"/>
    <x v="2"/>
    <n v="3"/>
    <s v="Chennai Hub"/>
    <s v="Sarah Escobar"/>
    <s v="Miguel Cooper"/>
    <x v="4"/>
    <s v="Chennai"/>
    <s v="Grocery"/>
    <s v="Sunflower Oil"/>
    <s v="Fortune"/>
    <s v="Chennai Hub"/>
    <s v="Sarah Escobar"/>
  </r>
  <r>
    <s v="ORD103952"/>
    <s v="CUST13952"/>
    <s v="Margaret Mann"/>
    <s v="Male"/>
    <n v="21"/>
    <x v="1"/>
    <x v="616"/>
    <d v="2026-04-12T00:00:00"/>
    <x v="2"/>
    <s v="Hyderabad"/>
    <x v="1"/>
    <s v="P4437"/>
    <s v="Sunflower Oil"/>
    <x v="1"/>
    <n v="3"/>
    <n v="4739"/>
    <n v="6794.13"/>
    <n v="15"/>
    <n v="17325.03"/>
    <n v="6165.39"/>
    <x v="2"/>
    <x v="0"/>
    <n v="4"/>
    <s v="Hyderabad Hub"/>
    <s v="Christina Schneider"/>
    <s v="Margaret Mann"/>
    <x v="2"/>
    <s v="Hyderabad"/>
    <s v="Grocery"/>
    <s v="Sunflower Oil"/>
    <s v="Fortune"/>
    <s v="Hyderabad Hub"/>
    <s v="Christina Schneider"/>
  </r>
  <r>
    <s v="ORD103953"/>
    <s v="CUST13953"/>
    <s v="Allen Wise"/>
    <s v="Female"/>
    <n v="35"/>
    <x v="0"/>
    <x v="309"/>
    <d v="2025-12-06T00:00:00"/>
    <x v="4"/>
    <s v="Chennai"/>
    <x v="0"/>
    <s v="P8442"/>
    <s v="Pressure Cooker"/>
    <x v="0"/>
    <n v="1"/>
    <n v="16063"/>
    <n v="21731.94"/>
    <n v="10"/>
    <n v="19558.75"/>
    <n v="5668.94"/>
    <x v="0"/>
    <x v="0"/>
    <n v="1"/>
    <s v="Chennai Hub"/>
    <s v="Joseph Moran"/>
    <s v="Allen Wise"/>
    <x v="4"/>
    <s v="Chennai"/>
    <s v="Home"/>
    <s v="Pressure Cooker"/>
    <s v="Prestige"/>
    <s v="Chennai Hub"/>
    <s v="Joseph Moran"/>
  </r>
  <r>
    <s v="ORD103954"/>
    <s v="CUST13954"/>
    <s v="Nathan Martinez"/>
    <s v="Female"/>
    <n v="18"/>
    <x v="0"/>
    <x v="435"/>
    <d v="2025-04-02T00:00:00"/>
    <x v="4"/>
    <s v="Chennai"/>
    <x v="1"/>
    <s v="P2210"/>
    <s v="Sunflower Oil"/>
    <x v="1"/>
    <n v="3"/>
    <n v="24874"/>
    <n v="32943.839999999997"/>
    <n v="15"/>
    <n v="84006.79"/>
    <n v="24209.52"/>
    <x v="2"/>
    <x v="3"/>
    <n v="4"/>
    <s v="Chennai Hub"/>
    <s v="Julia Garcia"/>
    <s v="Nathan Martinez"/>
    <x v="4"/>
    <s v="Chennai"/>
    <s v="Grocery"/>
    <s v="Sunflower Oil"/>
    <s v="Fortune"/>
    <s v="Chennai Hub"/>
    <s v="Julia Garcia"/>
  </r>
  <r>
    <s v="ORD103955"/>
    <s v="CUST13955"/>
    <s v="Luis Hunt"/>
    <s v="Male"/>
    <n v="39"/>
    <x v="1"/>
    <x v="361"/>
    <d v="2025-05-27T00:00:00"/>
    <x v="1"/>
    <s v="New Delhi"/>
    <x v="1"/>
    <s v="P1623"/>
    <s v="Sunflower Oil"/>
    <x v="1"/>
    <n v="5"/>
    <n v="28054"/>
    <n v="33202.07"/>
    <n v="10"/>
    <n v="149409.32"/>
    <n v="25740.35"/>
    <x v="1"/>
    <x v="2"/>
    <n v="5"/>
    <s v="New Delhi Hub"/>
    <s v="Linda Roberts"/>
    <s v="Luis Hunt"/>
    <x v="1"/>
    <s v="New Delhi"/>
    <s v="Grocery"/>
    <s v="Sunflower Oil"/>
    <s v="Fortune"/>
    <s v="New Delhi Hub"/>
    <s v="Linda Roberts"/>
  </r>
  <r>
    <s v="ORD103956"/>
    <s v="CUST13956"/>
    <s v="William Maxwell"/>
    <s v="Female"/>
    <n v="30"/>
    <x v="0"/>
    <x v="541"/>
    <d v="2025-07-27T00:00:00"/>
    <x v="2"/>
    <s v="Hyderabad"/>
    <x v="4"/>
    <s v="P4345"/>
    <s v="Air Max Shoes"/>
    <x v="4"/>
    <n v="5"/>
    <n v="27087"/>
    <n v="34592.44"/>
    <n v="5"/>
    <n v="164314.09"/>
    <n v="37527.199999999997"/>
    <x v="1"/>
    <x v="3"/>
    <n v="4"/>
    <s v="Hyderabad Hub"/>
    <s v="Lori Goodman"/>
    <s v="William Maxwell"/>
    <x v="2"/>
    <s v="Hyderabad"/>
    <s v="Fashion"/>
    <s v="Air Max Shoes"/>
    <s v="Nike"/>
    <s v="Hyderabad Hub"/>
    <s v="Lori Goodman"/>
  </r>
  <r>
    <s v="ORD103957"/>
    <s v="CUST13957"/>
    <s v="David Salas"/>
    <s v="Female"/>
    <n v="29"/>
    <x v="0"/>
    <x v="464"/>
    <d v="2026-02-21T00:00:00"/>
    <x v="4"/>
    <s v="Chennai"/>
    <x v="3"/>
    <s v="P6315"/>
    <s v="iPhone 15"/>
    <x v="5"/>
    <n v="4"/>
    <n v="27402"/>
    <n v="33711.57"/>
    <n v="15"/>
    <n v="114619.34"/>
    <n v="25238.28"/>
    <x v="0"/>
    <x v="3"/>
    <n v="5"/>
    <s v="Chennai Hub"/>
    <s v="Jessica Nguyen"/>
    <s v="David Salas"/>
    <x v="4"/>
    <s v="Chennai"/>
    <s v="Electronics"/>
    <s v="iPhone 15"/>
    <s v="Apple"/>
    <s v="Chennai Hub"/>
    <s v="Jessica Nguyen"/>
  </r>
  <r>
    <s v="ORD103958"/>
    <s v="CUST13958"/>
    <s v="Robert Caldwell"/>
    <s v="Female"/>
    <n v="53"/>
    <x v="0"/>
    <x v="261"/>
    <d v="2026-01-09T00:00:00"/>
    <x v="1"/>
    <s v="New Delhi"/>
    <x v="0"/>
    <s v="P9427"/>
    <s v="Pressure Cooker"/>
    <x v="0"/>
    <n v="1"/>
    <n v="22576"/>
    <n v="32305.919999999998"/>
    <n v="0"/>
    <n v="32305.919999999998"/>
    <n v="9729.92"/>
    <x v="1"/>
    <x v="2"/>
    <n v="3"/>
    <s v="New Delhi Hub"/>
    <s v="Jeremy Davidson"/>
    <s v="Robert Caldwell"/>
    <x v="1"/>
    <s v="New Delhi"/>
    <s v="Home"/>
    <s v="Pressure Cooker"/>
    <s v="Prestige"/>
    <s v="New Delhi Hub"/>
    <s v="Jeremy Davidson"/>
  </r>
  <r>
    <s v="ORD103959"/>
    <s v="CUST13959"/>
    <s v="Kristy Alvarez"/>
    <s v="Male"/>
    <n v="45"/>
    <x v="0"/>
    <x v="17"/>
    <d v="2026-05-20T00:00:00"/>
    <x v="1"/>
    <s v="New Delhi"/>
    <x v="3"/>
    <s v="P7637"/>
    <s v="Galaxy S24"/>
    <x v="3"/>
    <n v="1"/>
    <n v="1569"/>
    <n v="1746.1"/>
    <n v="15"/>
    <n v="1484.18"/>
    <n v="177.1"/>
    <x v="2"/>
    <x v="1"/>
    <n v="5"/>
    <s v="New Delhi Hub"/>
    <s v="Cameron Reyes"/>
    <s v="Kristy Alvarez"/>
    <x v="1"/>
    <s v="New Delhi"/>
    <s v="Electronics"/>
    <s v="Galaxy S24"/>
    <s v="Samsung"/>
    <s v="New Delhi Hub"/>
    <s v="Cameron Reyes"/>
  </r>
  <r>
    <s v="ORD103960"/>
    <s v="CUST13960"/>
    <s v="Rick Griffin"/>
    <s v="Male"/>
    <n v="34"/>
    <x v="1"/>
    <x v="512"/>
    <d v="2025-08-30T00:00:00"/>
    <x v="4"/>
    <s v="Chennai"/>
    <x v="0"/>
    <s v="P8646"/>
    <s v="Pressure Cooker"/>
    <x v="0"/>
    <n v="4"/>
    <n v="20923"/>
    <n v="25904.71"/>
    <n v="0"/>
    <n v="103618.84"/>
    <n v="19926.84"/>
    <x v="1"/>
    <x v="0"/>
    <n v="2"/>
    <s v="Chennai Hub"/>
    <s v="Steven Marquez"/>
    <s v="Rick Griffin"/>
    <x v="4"/>
    <s v="Chennai"/>
    <s v="Home"/>
    <s v="Pressure Cooker"/>
    <s v="Prestige"/>
    <s v="Chennai Hub"/>
    <s v="Steven Marquez"/>
  </r>
  <r>
    <s v="ORD103961"/>
    <s v="CUST13961"/>
    <s v="Laura Turner"/>
    <s v="Female"/>
    <n v="56"/>
    <x v="1"/>
    <x v="358"/>
    <d v="2026-06-24T00:00:00"/>
    <x v="3"/>
    <s v="Bengaluru"/>
    <x v="4"/>
    <s v="P4388"/>
    <s v="Air Max Shoes"/>
    <x v="4"/>
    <n v="3"/>
    <n v="4527"/>
    <n v="5233.51"/>
    <n v="20"/>
    <n v="12560.42"/>
    <n v="2119.5300000000002"/>
    <x v="1"/>
    <x v="3"/>
    <n v="2"/>
    <s v="Bengaluru Hub"/>
    <s v="John Garrett"/>
    <s v="Laura Turner"/>
    <x v="3"/>
    <s v="Bengaluru"/>
    <s v="Fashion"/>
    <s v="Air Max Shoes"/>
    <s v="Nike"/>
    <s v="Bengaluru Hub"/>
    <s v="John Garrett"/>
  </r>
  <r>
    <s v="ORD103962"/>
    <s v="CUST13962"/>
    <s v="Jason Arnold"/>
    <s v="Female"/>
    <n v="56"/>
    <x v="0"/>
    <x v="592"/>
    <d v="2025-04-16T00:00:00"/>
    <x v="0"/>
    <s v="Mumbai"/>
    <x v="0"/>
    <s v="P3977"/>
    <s v="Pressure Cooker"/>
    <x v="0"/>
    <n v="5"/>
    <n v="7011"/>
    <n v="10153.93"/>
    <n v="20"/>
    <n v="40615.72"/>
    <n v="15714.65"/>
    <x v="0"/>
    <x v="3"/>
    <n v="5"/>
    <s v="Mumbai Hub"/>
    <s v="Jessica Reyes"/>
    <s v="Jason Arnold"/>
    <x v="0"/>
    <s v="Mumbai"/>
    <s v="Home"/>
    <s v="Pressure Cooker"/>
    <s v="Prestige"/>
    <s v="Mumbai Hub"/>
    <s v="Jessica Reyes"/>
  </r>
  <r>
    <s v="ORD103963"/>
    <s v="CUST13963"/>
    <s v="Sabrina Bowen"/>
    <s v="Female"/>
    <n v="27"/>
    <x v="0"/>
    <x v="638"/>
    <d v="2024-10-23T00:00:00"/>
    <x v="0"/>
    <s v="Mumbai"/>
    <x v="2"/>
    <s v="P1455"/>
    <s v="Face Wash"/>
    <x v="2"/>
    <n v="2"/>
    <n v="13128"/>
    <n v="14799.23"/>
    <n v="10"/>
    <n v="26638.61"/>
    <n v="3342.46"/>
    <x v="0"/>
    <x v="2"/>
    <n v="5"/>
    <s v="Mumbai Hub"/>
    <s v="Natalie Combs"/>
    <s v="Sabrina Bowen"/>
    <x v="0"/>
    <s v="Mumbai"/>
    <s v="Beauty"/>
    <s v="Face Wash"/>
    <s v="Loreal"/>
    <s v="Mumbai Hub"/>
    <s v="Natalie Combs"/>
  </r>
  <r>
    <s v="ORD103964"/>
    <s v="CUST13964"/>
    <s v="Andres Vance"/>
    <s v="Male"/>
    <n v="24"/>
    <x v="1"/>
    <x v="106"/>
    <d v="2025-03-23T00:00:00"/>
    <x v="4"/>
    <s v="Chennai"/>
    <x v="3"/>
    <s v="P3762"/>
    <s v="Galaxy S24"/>
    <x v="3"/>
    <n v="3"/>
    <n v="5179"/>
    <n v="6711.81"/>
    <n v="5"/>
    <n v="19128.66"/>
    <n v="4598.43"/>
    <x v="2"/>
    <x v="0"/>
    <n v="1"/>
    <s v="Chennai Hub"/>
    <s v="Bonnie Rodriguez"/>
    <s v="Andres Vance"/>
    <x v="4"/>
    <s v="Chennai"/>
    <s v="Electronics"/>
    <s v="Galaxy S24"/>
    <s v="Samsung"/>
    <s v="Chennai Hub"/>
    <s v="Bonnie Rodriguez"/>
  </r>
  <r>
    <s v="ORD103965"/>
    <s v="CUST13965"/>
    <s v="Lindsay Lyons"/>
    <s v="Female"/>
    <n v="25"/>
    <x v="0"/>
    <x v="725"/>
    <d v="2026-01-28T00:00:00"/>
    <x v="4"/>
    <s v="Chennai"/>
    <x v="4"/>
    <s v="P5994"/>
    <s v="Air Max Shoes"/>
    <x v="4"/>
    <n v="1"/>
    <n v="13987"/>
    <n v="17967.03"/>
    <n v="10"/>
    <n v="16170.33"/>
    <n v="3980.03"/>
    <x v="1"/>
    <x v="3"/>
    <n v="4"/>
    <s v="Chennai Hub"/>
    <s v="Jill Woods"/>
    <s v="Lindsay Lyons"/>
    <x v="4"/>
    <s v="Chennai"/>
    <s v="Fashion"/>
    <s v="Air Max Shoes"/>
    <s v="Nike"/>
    <s v="Chennai Hub"/>
    <s v="Jill Woods"/>
  </r>
  <r>
    <s v="ORD103966"/>
    <s v="CUST13966"/>
    <s v="Ethan Leach"/>
    <s v="Male"/>
    <n v="47"/>
    <x v="1"/>
    <x v="50"/>
    <d v="2025-12-27T00:00:00"/>
    <x v="3"/>
    <s v="Bengaluru"/>
    <x v="2"/>
    <s v="P4704"/>
    <m/>
    <x v="2"/>
    <n v="3"/>
    <n v="16049"/>
    <n v="23077.72"/>
    <n v="5"/>
    <n v="65771.5"/>
    <n v="21086.16"/>
    <x v="2"/>
    <x v="2"/>
    <n v="5"/>
    <s v="Bengaluru Hub"/>
    <s v="Susan Webb"/>
    <s v="Ethan Leach"/>
    <x v="3"/>
    <s v="Bengaluru"/>
    <s v="Beauty"/>
    <s v="Face Wash"/>
    <s v="Loreal"/>
    <s v="Bengaluru Hub"/>
    <s v="Susan Webb"/>
  </r>
  <r>
    <s v="ORD103967"/>
    <s v="CUST13967"/>
    <s v="Cynthia Lane"/>
    <s v="Female"/>
    <n v="45"/>
    <x v="1"/>
    <x v="132"/>
    <d v="2025-03-27T00:00:00"/>
    <x v="1"/>
    <s v="New Delhi"/>
    <x v="4"/>
    <s v="P6497"/>
    <m/>
    <x v="4"/>
    <n v="3"/>
    <n v="20753"/>
    <n v="30097.54"/>
    <n v="5"/>
    <n v="85777.99"/>
    <n v="28033.62"/>
    <x v="3"/>
    <x v="3"/>
    <n v="4"/>
    <s v="New Delhi Hub"/>
    <s v="William Roberts"/>
    <s v="Cynthia Lane"/>
    <x v="1"/>
    <s v="New Delhi"/>
    <s v="Fashion"/>
    <s v="Air Max Shoes"/>
    <s v="Nike"/>
    <s v="New Delhi Hub"/>
    <s v="William Roberts"/>
  </r>
  <r>
    <s v="ORD103968"/>
    <s v="CUST13968"/>
    <s v="Erin Brown"/>
    <s v="Female"/>
    <n v="50"/>
    <x v="1"/>
    <x v="190"/>
    <d v="2026-05-06T00:00:00"/>
    <x v="4"/>
    <s v="Chennai"/>
    <x v="3"/>
    <s v="P5394"/>
    <s v="Galaxy S24"/>
    <x v="3"/>
    <n v="1"/>
    <n v="11527"/>
    <n v="13526.07"/>
    <n v="5"/>
    <n v="12849.77"/>
    <n v="1999.07"/>
    <x v="1"/>
    <x v="0"/>
    <n v="4"/>
    <s v="Chennai Hub"/>
    <s v="Tammy Yang"/>
    <s v="Erin Brown"/>
    <x v="4"/>
    <s v="Chennai"/>
    <s v="Electronics"/>
    <s v="Galaxy S24"/>
    <s v="Samsung"/>
    <s v="Chennai Hub"/>
    <s v="Tammy Yang"/>
  </r>
  <r>
    <s v="ORD103969"/>
    <s v="CUST13969"/>
    <s v="Emily Dillon"/>
    <s v="Male"/>
    <n v="60"/>
    <x v="0"/>
    <x v="424"/>
    <d v="2024-12-16T00:00:00"/>
    <x v="1"/>
    <s v="New Delhi"/>
    <x v="4"/>
    <s v="P3141"/>
    <s v="Air Max Shoes"/>
    <x v="4"/>
    <n v="3"/>
    <n v="24514"/>
    <n v="27754.080000000002"/>
    <n v="15"/>
    <n v="70772.899999999994"/>
    <n v="9720.24"/>
    <x v="2"/>
    <x v="3"/>
    <n v="5"/>
    <s v="New Delhi Hub"/>
    <s v="Richard White"/>
    <s v="Emily Dillon"/>
    <x v="1"/>
    <s v="New Delhi"/>
    <s v="Fashion"/>
    <s v="Air Max Shoes"/>
    <s v="Nike"/>
    <s v="New Delhi Hub"/>
    <s v="Richard White"/>
  </r>
  <r>
    <s v="ORD103970"/>
    <s v="CUST13970"/>
    <s v="Mary Macias"/>
    <s v="Female"/>
    <n v="55"/>
    <x v="1"/>
    <x v="368"/>
    <d v="2025-07-14T00:00:00"/>
    <x v="3"/>
    <s v="Bengaluru"/>
    <x v="4"/>
    <s v="P7297"/>
    <s v="Air Max Shoes"/>
    <x v="4"/>
    <n v="2"/>
    <n v="17694"/>
    <n v="22190.48"/>
    <n v="15"/>
    <n v="37723.82"/>
    <n v="8992.9599999999991"/>
    <x v="1"/>
    <x v="3"/>
    <n v="3"/>
    <s v="Bengaluru Hub"/>
    <s v="Jason Erickson"/>
    <s v="Mary Macias"/>
    <x v="3"/>
    <s v="Bengaluru"/>
    <s v="Fashion"/>
    <s v="Air Max Shoes"/>
    <s v="Nike"/>
    <s v="Bengaluru Hub"/>
    <s v="Jason Erickson"/>
  </r>
  <r>
    <s v="ORD103971"/>
    <s v="CUST13971"/>
    <s v="Paige Smith"/>
    <s v="Male"/>
    <n v="55"/>
    <x v="1"/>
    <x v="711"/>
    <d v="2026-05-13T00:00:00"/>
    <x v="3"/>
    <s v="Bengaluru"/>
    <x v="1"/>
    <s v="P1140"/>
    <s v="Sunflower Oil"/>
    <x v="1"/>
    <n v="1"/>
    <n v="20496"/>
    <n v="29988.34"/>
    <n v="10"/>
    <n v="26989.51"/>
    <n v="9492.34"/>
    <x v="0"/>
    <x v="1"/>
    <n v="1"/>
    <s v="Bengaluru Hub"/>
    <s v="Timothy Gonzales"/>
    <s v="Paige Smith"/>
    <x v="3"/>
    <s v="Bengaluru"/>
    <s v="Grocery"/>
    <s v="Sunflower Oil"/>
    <s v="Fortune"/>
    <s v="Bengaluru Hub"/>
    <s v="Timothy Gonzales"/>
  </r>
  <r>
    <s v="ORD103972"/>
    <s v="CUST13972"/>
    <s v="Lonnie Griffin"/>
    <s v="Female"/>
    <n v="44"/>
    <x v="1"/>
    <x v="504"/>
    <d v="2025-05-14T00:00:00"/>
    <x v="1"/>
    <s v="New Delhi"/>
    <x v="1"/>
    <s v="P1949"/>
    <s v="Sunflower Oil"/>
    <x v="1"/>
    <n v="1"/>
    <n v="10347"/>
    <n v="13795.74"/>
    <n v="10"/>
    <n v="12416.17"/>
    <n v="3448.74"/>
    <x v="2"/>
    <x v="3"/>
    <n v="4"/>
    <s v="New Delhi Hub"/>
    <s v="William Brown"/>
    <s v="Lonnie Griffin"/>
    <x v="1"/>
    <s v="New Delhi"/>
    <s v="Grocery"/>
    <s v="Sunflower Oil"/>
    <s v="Fortune"/>
    <s v="New Delhi Hub"/>
    <s v="William Brown"/>
  </r>
  <r>
    <s v="ORD103973"/>
    <s v="CUST13973"/>
    <s v="Robert Lewis"/>
    <s v="Female"/>
    <n v="19"/>
    <x v="1"/>
    <x v="229"/>
    <d v="2026-05-31T00:00:00"/>
    <x v="4"/>
    <s v="Chennai"/>
    <x v="0"/>
    <s v="P3191"/>
    <s v="Pressure Cooker"/>
    <x v="0"/>
    <n v="4"/>
    <n v="11892"/>
    <n v="13648.85"/>
    <n v="5"/>
    <n v="51865.63"/>
    <n v="7027.4"/>
    <x v="2"/>
    <x v="3"/>
    <n v="1"/>
    <s v="Chennai Hub"/>
    <s v="Paul Williams"/>
    <s v="Robert Lewis"/>
    <x v="4"/>
    <s v="Chennai"/>
    <s v="Home"/>
    <s v="Pressure Cooker"/>
    <s v="Prestige"/>
    <s v="Chennai Hub"/>
    <s v="Paul Williams"/>
  </r>
  <r>
    <s v="ORD103974"/>
    <s v="CUST13974"/>
    <s v="Sonia Woods"/>
    <s v="Male"/>
    <n v="21"/>
    <x v="0"/>
    <x v="555"/>
    <d v="2025-03-21T00:00:00"/>
    <x v="3"/>
    <s v="Bengaluru"/>
    <x v="4"/>
    <s v="P6774"/>
    <s v="Air Max Shoes"/>
    <x v="4"/>
    <n v="5"/>
    <n v="5442"/>
    <n v="6904.59"/>
    <n v="5"/>
    <n v="32796.800000000003"/>
    <n v="7312.95"/>
    <x v="2"/>
    <x v="1"/>
    <n v="4"/>
    <s v="Bengaluru Hub"/>
    <s v="Michael Johnson"/>
    <s v="Sonia Woods"/>
    <x v="3"/>
    <s v="Bengaluru"/>
    <s v="Fashion"/>
    <s v="Air Max Shoes"/>
    <s v="Nike"/>
    <s v="Bengaluru Hub"/>
    <s v="Michael Johnson"/>
  </r>
  <r>
    <s v="ORD103975"/>
    <s v="CUST13975"/>
    <s v="David Lewis"/>
    <s v="Female"/>
    <n v="58"/>
    <x v="0"/>
    <x v="283"/>
    <d v="2025-01-24T00:00:00"/>
    <x v="0"/>
    <s v="Mumbai"/>
    <x v="4"/>
    <s v="P8839"/>
    <s v="Air Max Shoes"/>
    <x v="4"/>
    <n v="2"/>
    <n v="12453"/>
    <n v="15190.37"/>
    <n v="10"/>
    <n v="27342.67"/>
    <n v="5474.74"/>
    <x v="1"/>
    <x v="2"/>
    <n v="4"/>
    <s v="Mumbai Hub"/>
    <s v="William Miller"/>
    <s v="David Lewis"/>
    <x v="0"/>
    <s v="Mumbai"/>
    <s v="Fashion"/>
    <s v="Air Max Shoes"/>
    <s v="Nike"/>
    <s v="Mumbai Hub"/>
    <s v="William Miller"/>
  </r>
  <r>
    <s v="ORD103976"/>
    <s v="CUST13976"/>
    <s v="Jorge Hernandez"/>
    <s v="Female"/>
    <n v="32"/>
    <x v="1"/>
    <x v="24"/>
    <d v="2024-09-27T00:00:00"/>
    <x v="2"/>
    <s v="Hyderabad"/>
    <x v="4"/>
    <s v="P8660"/>
    <s v="Air Max Shoes"/>
    <x v="4"/>
    <n v="3"/>
    <n v="15628"/>
    <n v="21763.26"/>
    <n v="15"/>
    <n v="55496.31"/>
    <n v="18405.78"/>
    <x v="3"/>
    <x v="0"/>
    <n v="4"/>
    <s v="Hyderabad Hub"/>
    <s v="Shawn Orr"/>
    <s v="Jorge Hernandez"/>
    <x v="2"/>
    <s v="Hyderabad"/>
    <s v="Fashion"/>
    <s v="Air Max Shoes"/>
    <s v="Nike"/>
    <s v="Hyderabad Hub"/>
    <s v="Shawn Orr"/>
  </r>
  <r>
    <s v="ORD103977"/>
    <s v="CUST13977"/>
    <s v="Felicia Edwards"/>
    <s v="Female"/>
    <n v="33"/>
    <x v="1"/>
    <x v="40"/>
    <d v="2025-11-19T00:00:00"/>
    <x v="0"/>
    <s v="Mumbai"/>
    <x v="2"/>
    <s v="P2566"/>
    <s v="Face Wash"/>
    <x v="2"/>
    <n v="4"/>
    <n v="13369"/>
    <n v="19485.75"/>
    <n v="0"/>
    <n v="77943"/>
    <n v="24467"/>
    <x v="1"/>
    <x v="1"/>
    <n v="3"/>
    <s v="Mumbai Hub"/>
    <s v="Yesenia Alvarado"/>
    <s v="Felicia Edwards"/>
    <x v="0"/>
    <s v="Mumbai"/>
    <s v="Beauty"/>
    <s v="Face Wash"/>
    <s v="Loreal"/>
    <s v="Mumbai Hub"/>
    <s v="Yesenia Alvarado"/>
  </r>
  <r>
    <s v="ORD103978"/>
    <s v="CUST13978"/>
    <s v="Ronald Cunningham III"/>
    <s v="Female"/>
    <n v="46"/>
    <x v="1"/>
    <x v="568"/>
    <d v="2024-12-04T00:00:00"/>
    <x v="0"/>
    <s v="New Delhi"/>
    <x v="3"/>
    <s v="P4206"/>
    <m/>
    <x v="3"/>
    <n v="1"/>
    <n v="9872"/>
    <n v="12540.95"/>
    <n v="20"/>
    <n v="10032.76"/>
    <n v="2668.95"/>
    <x v="3"/>
    <x v="0"/>
    <n v="5"/>
    <s v="New Delhi Hub"/>
    <s v="Jeffrey Sanchez"/>
    <s v="Ronald Cunningham III"/>
    <x v="0"/>
    <s v="New Delhi"/>
    <s v="Electronics"/>
    <s v="Galaxy S24"/>
    <s v="Samsung"/>
    <s v="New Delhi Hub"/>
    <s v="Jeffrey Sanchez"/>
  </r>
  <r>
    <s v="ORD103979"/>
    <s v="CUST13979"/>
    <s v="Autumn Serrano"/>
    <s v="Female"/>
    <n v="19"/>
    <x v="0"/>
    <x v="255"/>
    <d v="2025-11-27T00:00:00"/>
    <x v="4"/>
    <s v="Chennai"/>
    <x v="0"/>
    <s v="P7034"/>
    <s v="Pressure Cooker"/>
    <x v="0"/>
    <n v="5"/>
    <n v="24225"/>
    <n v="32897.07"/>
    <n v="20"/>
    <n v="131588.28"/>
    <n v="43360.35"/>
    <x v="0"/>
    <x v="3"/>
    <n v="1"/>
    <s v="Chennai Hub"/>
    <s v="Brooke Ramirez"/>
    <s v="Autumn Serrano"/>
    <x v="4"/>
    <s v="Chennai"/>
    <s v="Home"/>
    <s v="Pressure Cooker"/>
    <s v="Prestige"/>
    <s v="Chennai Hub"/>
    <s v="Brooke Ramirez"/>
  </r>
  <r>
    <s v="ORD103980"/>
    <s v="CUST13980"/>
    <s v="Robin Larsen"/>
    <s v="Male"/>
    <n v="55"/>
    <x v="1"/>
    <x v="178"/>
    <d v="2025-07-06T00:00:00"/>
    <x v="3"/>
    <s v="Bengaluru"/>
    <x v="0"/>
    <s v="P4208"/>
    <s v="Pressure Cooker"/>
    <x v="0"/>
    <n v="5"/>
    <n v="8590"/>
    <n v="12519.27"/>
    <n v="10"/>
    <n v="56336.72"/>
    <n v="19646.349999999999"/>
    <x v="2"/>
    <x v="3"/>
    <n v="5"/>
    <s v="Bengaluru Hub"/>
    <s v="Jessica Dorsey"/>
    <s v="Robin Larsen"/>
    <x v="3"/>
    <s v="Bengaluru"/>
    <s v="Home"/>
    <s v="Pressure Cooker"/>
    <s v="Prestige"/>
    <s v="Bengaluru Hub"/>
    <s v="Jessica Dorsey"/>
  </r>
  <r>
    <s v="ORD103981"/>
    <s v="CUST13981"/>
    <s v="Keith Reed"/>
    <s v="Male"/>
    <n v="59"/>
    <x v="1"/>
    <x v="500"/>
    <d v="2026-05-04T00:00:00"/>
    <x v="0"/>
    <s v="Mumbai"/>
    <x v="2"/>
    <s v="P8576"/>
    <s v="Face Wash"/>
    <x v="2"/>
    <n v="5"/>
    <n v="27076"/>
    <n v="30904.34"/>
    <n v="15"/>
    <n v="131343.45000000001"/>
    <n v="19141.7"/>
    <x v="0"/>
    <x v="0"/>
    <n v="5"/>
    <s v="Mumbai Hub"/>
    <s v="Jacob Mitchell"/>
    <s v="Keith Reed"/>
    <x v="0"/>
    <s v="Mumbai"/>
    <s v="Beauty"/>
    <s v="Face Wash"/>
    <s v="Loreal"/>
    <s v="Mumbai Hub"/>
    <s v="Jacob Mitchell"/>
  </r>
  <r>
    <s v="ORD103982"/>
    <s v="CUST13982"/>
    <s v="Stephanie Herman"/>
    <s v="Male"/>
    <n v="50"/>
    <x v="0"/>
    <x v="305"/>
    <d v="2024-07-22T00:00:00"/>
    <x v="1"/>
    <s v="New Delhi"/>
    <x v="0"/>
    <s v="P2809"/>
    <s v="Pressure Cooker"/>
    <x v="0"/>
    <n v="4"/>
    <n v="18879"/>
    <n v="27119.7"/>
    <n v="10"/>
    <n v="97630.92"/>
    <n v="32962.800000000003"/>
    <x v="0"/>
    <x v="0"/>
    <n v="3"/>
    <s v="New Delhi Hub"/>
    <s v="Christopher Cardenas"/>
    <s v="Stephanie Herman"/>
    <x v="1"/>
    <s v="New Delhi"/>
    <s v="Home"/>
    <s v="Pressure Cooker"/>
    <s v="Prestige"/>
    <s v="New Delhi Hub"/>
    <s v="Christopher Cardenas"/>
  </r>
  <r>
    <s v="ORD103983"/>
    <s v="CUST13983"/>
    <s v="Richard Walton"/>
    <s v="Female"/>
    <n v="47"/>
    <x v="0"/>
    <x v="149"/>
    <d v="2025-12-26T00:00:00"/>
    <x v="1"/>
    <s v="New Delhi"/>
    <x v="3"/>
    <s v="P9459"/>
    <s v="iPhone 15"/>
    <x v="5"/>
    <n v="4"/>
    <n v="24672"/>
    <n v="30920.81"/>
    <n v="10"/>
    <n v="111314.92"/>
    <n v="24995.24"/>
    <x v="3"/>
    <x v="1"/>
    <n v="1"/>
    <s v="New Delhi Hub"/>
    <s v="Ellen Mcgrath"/>
    <s v="Richard Walton"/>
    <x v="1"/>
    <s v="New Delhi"/>
    <s v="Electronics"/>
    <s v="iPhone 15"/>
    <s v="Apple"/>
    <s v="New Delhi Hub"/>
    <s v="Ellen Mcgrath"/>
  </r>
  <r>
    <s v="ORD103984"/>
    <s v="CUST13984"/>
    <s v="Jesse Davis"/>
    <s v="Male"/>
    <n v="59"/>
    <x v="1"/>
    <x v="270"/>
    <d v="2026-03-18T00:00:00"/>
    <x v="0"/>
    <s v="Pune"/>
    <x v="3"/>
    <s v="P8310"/>
    <s v="Galaxy S24"/>
    <x v="3"/>
    <n v="2"/>
    <n v="3855"/>
    <n v="4880.7700000000004"/>
    <n v="15"/>
    <n v="8297.31"/>
    <n v="2051.54"/>
    <x v="2"/>
    <x v="2"/>
    <n v="4"/>
    <s v="Pune Hub"/>
    <s v="Cody Jones"/>
    <s v="Jesse Davis"/>
    <x v="0"/>
    <s v="Pune"/>
    <s v="Electronics"/>
    <s v="Galaxy S24"/>
    <s v="Samsung"/>
    <s v="Pune Hub"/>
    <s v="Cody Jones"/>
  </r>
  <r>
    <s v="ORD103985"/>
    <s v="CUST13985"/>
    <s v="Rachel Patterson"/>
    <s v="Male"/>
    <n v="43"/>
    <x v="1"/>
    <x v="485"/>
    <d v="2025-09-14T00:00:00"/>
    <x v="4"/>
    <s v="Chennai"/>
    <x v="0"/>
    <s v="P2037"/>
    <s v="Pressure Cooker"/>
    <x v="0"/>
    <n v="5"/>
    <n v="27314"/>
    <n v="39084.94"/>
    <n v="5"/>
    <n v="185653.46"/>
    <n v="58854.7"/>
    <x v="1"/>
    <x v="2"/>
    <n v="5"/>
    <s v="Chennai Hub"/>
    <s v="Taylor Flores"/>
    <s v="Rachel Patterson"/>
    <x v="4"/>
    <s v="Chennai"/>
    <s v="Home"/>
    <s v="Pressure Cooker"/>
    <s v="Prestige"/>
    <s v="Chennai Hub"/>
    <s v="Taylor Flores"/>
  </r>
  <r>
    <s v="ORD103986"/>
    <s v="CUST13986"/>
    <s v="Andrew Wolf"/>
    <s v="Male"/>
    <n v="53"/>
    <x v="0"/>
    <x v="249"/>
    <d v="2025-09-25T00:00:00"/>
    <x v="1"/>
    <s v="New Delhi"/>
    <x v="0"/>
    <s v="P4677"/>
    <s v="Pressure Cooker"/>
    <x v="0"/>
    <n v="2"/>
    <n v="6530"/>
    <n v="9049.3700000000008"/>
    <n v="10"/>
    <n v="16288.87"/>
    <n v="5038.74"/>
    <x v="0"/>
    <x v="3"/>
    <n v="2"/>
    <s v="New Delhi Hub"/>
    <s v="Jennifer Williams"/>
    <s v="Andrew Wolf"/>
    <x v="1"/>
    <s v="New Delhi"/>
    <s v="Home"/>
    <s v="Pressure Cooker"/>
    <s v="Prestige"/>
    <s v="New Delhi Hub"/>
    <s v="Jennifer Williams"/>
  </r>
  <r>
    <s v="ORD103987"/>
    <s v="CUST13987"/>
    <s v="Heather Conley"/>
    <s v="Female"/>
    <n v="22"/>
    <x v="0"/>
    <x v="598"/>
    <d v="2024-08-23T00:00:00"/>
    <x v="1"/>
    <s v="New Delhi"/>
    <x v="3"/>
    <s v="P4426"/>
    <s v="iPhone 15"/>
    <x v="5"/>
    <n v="1"/>
    <n v="27247"/>
    <n v="34217.660000000003"/>
    <n v="20"/>
    <n v="27374.13"/>
    <n v="6970.66"/>
    <x v="0"/>
    <x v="3"/>
    <n v="5"/>
    <s v="New Delhi Hub"/>
    <s v="Neil Parrish"/>
    <s v="Heather Conley"/>
    <x v="1"/>
    <s v="New Delhi"/>
    <s v="Electronics"/>
    <s v="iPhone 15"/>
    <s v="Apple"/>
    <s v="New Delhi Hub"/>
    <s v="Neil Parrish"/>
  </r>
  <r>
    <s v="ORD103988"/>
    <s v="CUST13988"/>
    <s v="Jasmine Small"/>
    <s v="Male"/>
    <n v="52"/>
    <x v="0"/>
    <x v="126"/>
    <d v="2025-10-13T00:00:00"/>
    <x v="1"/>
    <s v="New Delhi"/>
    <x v="3"/>
    <s v="P4616"/>
    <s v="iPhone 15"/>
    <x v="5"/>
    <n v="1"/>
    <n v="3189"/>
    <n v="4452.9399999999996"/>
    <n v="0"/>
    <n v="4452.9399999999996"/>
    <n v="1263.94"/>
    <x v="3"/>
    <x v="0"/>
    <n v="4"/>
    <s v="New Delhi Hub"/>
    <s v="Gregory Jackson"/>
    <s v="Jasmine Small"/>
    <x v="1"/>
    <s v="New Delhi"/>
    <s v="Electronics"/>
    <s v="iPhone 15"/>
    <s v="Apple"/>
    <s v="New Delhi Hub"/>
    <s v="Gregory Jackson"/>
  </r>
  <r>
    <s v="ORD103989"/>
    <s v="CUST13989"/>
    <s v="Melissa Lewis"/>
    <s v="Male"/>
    <n v="56"/>
    <x v="0"/>
    <x v="430"/>
    <d v="2024-10-31T00:00:00"/>
    <x v="1"/>
    <s v="New Delhi"/>
    <x v="3"/>
    <s v="P5221"/>
    <s v="iPhone 15"/>
    <x v="5"/>
    <n v="1"/>
    <n v="17432"/>
    <n v="19601.599999999999"/>
    <n v="15"/>
    <n v="16661.36"/>
    <n v="2169.6"/>
    <x v="3"/>
    <x v="1"/>
    <n v="1"/>
    <s v="New Delhi Hub"/>
    <s v="Jason Moore"/>
    <s v="Melissa Lewis"/>
    <x v="1"/>
    <s v="New Delhi"/>
    <s v="Electronics"/>
    <s v="iPhone 15"/>
    <s v="Apple"/>
    <s v="New Delhi Hub"/>
    <s v="Jason Moore"/>
  </r>
  <r>
    <s v="ORD103990"/>
    <s v="CUST13990"/>
    <s v="Jonathan Rodriguez"/>
    <s v="Male"/>
    <n v="59"/>
    <x v="0"/>
    <x v="21"/>
    <d v="2024-12-31T00:00:00"/>
    <x v="4"/>
    <s v="Chennai"/>
    <x v="3"/>
    <s v="P5423"/>
    <s v="iPhone 15"/>
    <x v="5"/>
    <n v="5"/>
    <n v="5056"/>
    <n v="6390.44"/>
    <n v="0"/>
    <n v="31952.2"/>
    <n v="6672.2"/>
    <x v="0"/>
    <x v="3"/>
    <n v="2"/>
    <s v="Chennai Hub"/>
    <s v="Katie Jones"/>
    <s v="Jonathan Rodriguez"/>
    <x v="4"/>
    <s v="Chennai"/>
    <s v="Electronics"/>
    <s v="iPhone 15"/>
    <s v="Apple"/>
    <s v="Chennai Hub"/>
    <s v="Katie Jones"/>
  </r>
  <r>
    <s v="ORD103991"/>
    <s v="CUST13991"/>
    <s v="Anthony Strickland"/>
    <s v="Male"/>
    <n v="29"/>
    <x v="0"/>
    <x v="292"/>
    <d v="2025-01-21T00:00:00"/>
    <x v="1"/>
    <s v="New Delhi"/>
    <x v="2"/>
    <s v="P2365"/>
    <s v="Face Wash"/>
    <x v="2"/>
    <n v="5"/>
    <n v="5678"/>
    <n v="7521.76"/>
    <n v="0"/>
    <n v="37608.800000000003"/>
    <n v="9218.7999999999993"/>
    <x v="1"/>
    <x v="0"/>
    <n v="3"/>
    <s v="New Delhi Hub"/>
    <s v="Joshua Ashley"/>
    <s v="Anthony Strickland"/>
    <x v="1"/>
    <s v="New Delhi"/>
    <s v="Beauty"/>
    <s v="Face Wash"/>
    <s v="Loreal"/>
    <s v="New Delhi Hub"/>
    <s v="Joshua Ashley"/>
  </r>
  <r>
    <s v="ORD103992"/>
    <s v="CUST13992"/>
    <s v="Brian Vega"/>
    <s v="Male"/>
    <n v="26"/>
    <x v="0"/>
    <x v="197"/>
    <d v="2025-04-25T00:00:00"/>
    <x v="4"/>
    <s v="Chennai"/>
    <x v="0"/>
    <s v="P4275"/>
    <s v="Pressure Cooker"/>
    <x v="0"/>
    <n v="2"/>
    <n v="4712"/>
    <n v="5784.62"/>
    <n v="5"/>
    <n v="10990.78"/>
    <n v="2145.2399999999998"/>
    <x v="3"/>
    <x v="1"/>
    <n v="4"/>
    <s v="Chennai Hub"/>
    <s v="John Martinez"/>
    <s v="Brian Vega"/>
    <x v="4"/>
    <s v="Chennai"/>
    <s v="Home"/>
    <s v="Pressure Cooker"/>
    <s v="Prestige"/>
    <s v="Chennai Hub"/>
    <s v="John Martinez"/>
  </r>
  <r>
    <s v="ORD103993"/>
    <s v="CUST13993"/>
    <s v="Kimberly Carpenter"/>
    <s v="Male"/>
    <n v="38"/>
    <x v="0"/>
    <x v="598"/>
    <d v="2026-06-17T00:00:00"/>
    <x v="1"/>
    <s v="New Delhi"/>
    <x v="2"/>
    <s v="P6807"/>
    <s v="Face Wash"/>
    <x v="2"/>
    <n v="1"/>
    <n v="19057"/>
    <n v="28338.84"/>
    <n v="5"/>
    <n v="26921.9"/>
    <n v="9281.84"/>
    <x v="1"/>
    <x v="3"/>
    <n v="1"/>
    <s v="New Delhi Hub"/>
    <s v="Stacy Hobbs"/>
    <s v="Kimberly Carpenter"/>
    <x v="1"/>
    <s v="New Delhi"/>
    <s v="Beauty"/>
    <s v="Face Wash"/>
    <s v="Loreal"/>
    <s v="New Delhi Hub"/>
    <s v="Stacy Hobbs"/>
  </r>
  <r>
    <s v="ORD103994"/>
    <s v="CUST13994"/>
    <s v="Rose Lee"/>
    <s v="Male"/>
    <n v="35"/>
    <x v="0"/>
    <x v="429"/>
    <d v="2026-01-03T00:00:00"/>
    <x v="2"/>
    <s v="Hyderabad"/>
    <x v="0"/>
    <s v="P2315"/>
    <s v="Pressure Cooker"/>
    <x v="0"/>
    <n v="5"/>
    <n v="8827"/>
    <n v="12088.09"/>
    <n v="5"/>
    <n v="57418.43"/>
    <n v="16305.45"/>
    <x v="0"/>
    <x v="3"/>
    <n v="1"/>
    <s v="Hyderabad Hub"/>
    <s v="Alexis Garrett"/>
    <s v="Rose Lee"/>
    <x v="2"/>
    <s v="Hyderabad"/>
    <s v="Home"/>
    <s v="Pressure Cooker"/>
    <s v="Prestige"/>
    <s v="Hyderabad Hub"/>
    <s v="Alexis Garrett"/>
  </r>
  <r>
    <s v="ORD103995"/>
    <s v="CUST13995"/>
    <s v="Stephanie Maldonado"/>
    <s v="Female"/>
    <n v="54"/>
    <x v="1"/>
    <x v="209"/>
    <d v="2026-01-03T00:00:00"/>
    <x v="3"/>
    <s v="Bengaluru"/>
    <x v="3"/>
    <s v="P8613"/>
    <s v="Galaxy S24"/>
    <x v="3"/>
    <n v="1"/>
    <n v="1084"/>
    <n v="1617.52"/>
    <n v="10"/>
    <n v="1455.77"/>
    <n v="533.52"/>
    <x v="0"/>
    <x v="3"/>
    <n v="2"/>
    <s v="Bengaluru Hub"/>
    <s v="Thomas Williams"/>
    <s v="Stephanie Maldonado"/>
    <x v="3"/>
    <s v="Bengaluru"/>
    <s v="Electronics"/>
    <s v="Galaxy S24"/>
    <s v="Samsung"/>
    <s v="Bengaluru Hub"/>
    <s v="Thomas Williams"/>
  </r>
  <r>
    <s v="ORD103996"/>
    <s v="CUST13996"/>
    <s v="Debra Hanson"/>
    <s v="Male"/>
    <n v="46"/>
    <x v="1"/>
    <x v="415"/>
    <d v="2025-01-27T00:00:00"/>
    <x v="0"/>
    <s v="Pune"/>
    <x v="2"/>
    <s v="P5562"/>
    <s v="Face Wash"/>
    <x v="2"/>
    <n v="3"/>
    <n v="19722"/>
    <n v="27860.41"/>
    <n v="0"/>
    <n v="83581.23"/>
    <n v="24415.23"/>
    <x v="3"/>
    <x v="0"/>
    <n v="5"/>
    <s v="Pune Hub"/>
    <s v="Catherine Carr"/>
    <s v="Debra Hanson"/>
    <x v="0"/>
    <s v="Pune"/>
    <s v="Beauty"/>
    <s v="Face Wash"/>
    <s v="Loreal"/>
    <s v="Pune Hub"/>
    <s v="Catherine Carr"/>
  </r>
  <r>
    <s v="ORD103997"/>
    <s v="CUST13997"/>
    <s v="David Roberts"/>
    <s v="Female"/>
    <n v="58"/>
    <x v="1"/>
    <x v="56"/>
    <d v="2025-09-18T00:00:00"/>
    <x v="1"/>
    <s v="New Delhi"/>
    <x v="3"/>
    <s v="P2982"/>
    <s v="Galaxy S24"/>
    <x v="3"/>
    <n v="3"/>
    <n v="27303"/>
    <n v="38728.18"/>
    <n v="10"/>
    <n v="104566.09"/>
    <n v="34275.54"/>
    <x v="3"/>
    <x v="3"/>
    <n v="4"/>
    <s v="New Delhi Hub"/>
    <s v="Lauren Murillo"/>
    <s v="David Roberts"/>
    <x v="1"/>
    <s v="New Delhi"/>
    <s v="Electronics"/>
    <s v="Galaxy S24"/>
    <s v="Samsung"/>
    <s v="New Delhi Hub"/>
    <s v="Lauren Murillo"/>
  </r>
  <r>
    <s v="ORD103998"/>
    <s v="CUST13998"/>
    <s v="Shawn Rogers"/>
    <s v="Female"/>
    <n v="35"/>
    <x v="0"/>
    <x v="76"/>
    <d v="2025-04-07T00:00:00"/>
    <x v="5"/>
    <s v="Bengaluru"/>
    <x v="3"/>
    <s v="P2312"/>
    <s v="iPhone 15"/>
    <x v="5"/>
    <n v="4"/>
    <n v="10252"/>
    <n v="11387.48"/>
    <n v="5"/>
    <n v="43272.42"/>
    <n v="4541.92"/>
    <x v="1"/>
    <x v="2"/>
    <n v="5"/>
    <s v="Bengaluru Hub"/>
    <s v="Monica Rhodes"/>
    <s v="Shawn Rogers"/>
    <x v="3"/>
    <s v="Bengaluru"/>
    <s v="Electronics"/>
    <s v="iPhone 15"/>
    <s v="Apple"/>
    <s v="Bengaluru Hub"/>
    <s v="Monica Rhodes"/>
  </r>
  <r>
    <s v="ORD103999"/>
    <s v="CUST13999"/>
    <s v="Stacy Mckenzie"/>
    <s v="Male"/>
    <n v="43"/>
    <x v="0"/>
    <x v="63"/>
    <d v="2025-12-24T00:00:00"/>
    <x v="0"/>
    <s v="Mumbai"/>
    <x v="2"/>
    <s v="P4150"/>
    <s v="Face Wash"/>
    <x v="2"/>
    <n v="2"/>
    <n v="1322"/>
    <n v="1982.34"/>
    <n v="0"/>
    <n v="3964.68"/>
    <n v="1320.68"/>
    <x v="2"/>
    <x v="1"/>
    <n v="1"/>
    <s v="Mumbai Hub"/>
    <s v="Erica Conrad"/>
    <s v="Stacy Mckenzie"/>
    <x v="0"/>
    <s v="Mumbai"/>
    <s v="Beauty"/>
    <s v="Face Wash"/>
    <s v="Loreal"/>
    <s v="Mumbai Hub"/>
    <s v="Erica Conrad"/>
  </r>
  <r>
    <s v="ORD104000"/>
    <s v="CUST14000"/>
    <s v="Carolyn Thomas"/>
    <s v="Male"/>
    <n v="27"/>
    <x v="0"/>
    <x v="165"/>
    <d v="2024-12-06T00:00:00"/>
    <x v="1"/>
    <s v="New Delhi"/>
    <x v="4"/>
    <s v="P6206"/>
    <s v="Air Max Shoes"/>
    <x v="4"/>
    <n v="4"/>
    <n v="10273"/>
    <n v="14215.5"/>
    <n v="0"/>
    <n v="56862"/>
    <n v="15770"/>
    <x v="2"/>
    <x v="1"/>
    <n v="3"/>
    <s v="New Delhi Hub"/>
    <s v="Marcus Kelly"/>
    <s v="Carolyn Thomas"/>
    <x v="1"/>
    <s v="New Delhi"/>
    <s v="Fashion"/>
    <s v="Air Max Shoes"/>
    <s v="Nike"/>
    <s v="New Delhi Hub"/>
    <s v="Marcus Kelly"/>
  </r>
  <r>
    <s v="ORD104001"/>
    <s v="CUST14001"/>
    <s v="Judy Smith"/>
    <s v="Male"/>
    <n v="22"/>
    <x v="0"/>
    <x v="635"/>
    <d v="2025-09-14T00:00:00"/>
    <x v="0"/>
    <s v="Pune"/>
    <x v="3"/>
    <s v="P3282"/>
    <s v="iPhone 15"/>
    <x v="5"/>
    <n v="2"/>
    <n v="11944"/>
    <n v="13206.07"/>
    <n v="20"/>
    <n v="21129.71"/>
    <n v="2524.14"/>
    <x v="0"/>
    <x v="0"/>
    <n v="4"/>
    <s v="Pune Hub"/>
    <s v="James Myers"/>
    <s v="Judy Smith"/>
    <x v="0"/>
    <s v="Pune"/>
    <s v="Electronics"/>
    <s v="iPhone 15"/>
    <s v="Apple"/>
    <s v="Pune Hub"/>
    <s v="James Myers"/>
  </r>
  <r>
    <s v="ORD104002"/>
    <s v="CUST14002"/>
    <s v="James Anderson"/>
    <s v="Male"/>
    <n v="49"/>
    <x v="1"/>
    <x v="578"/>
    <d v="2024-08-08T00:00:00"/>
    <x v="3"/>
    <s v="Bengaluru"/>
    <x v="3"/>
    <s v="P4969"/>
    <s v="Galaxy S24"/>
    <x v="3"/>
    <n v="1"/>
    <n v="6488"/>
    <n v="7802.61"/>
    <n v="15"/>
    <n v="6632.22"/>
    <n v="1314.61"/>
    <x v="0"/>
    <x v="0"/>
    <n v="5"/>
    <s v="Bengaluru Hub"/>
    <s v="Matthew Glenn"/>
    <s v="James Anderson"/>
    <x v="3"/>
    <s v="Bengaluru"/>
    <s v="Electronics"/>
    <s v="Galaxy S24"/>
    <s v="Samsung"/>
    <s v="Bengaluru Hub"/>
    <s v="Matthew Glenn"/>
  </r>
  <r>
    <s v="ORD104003"/>
    <s v="CUST14003"/>
    <s v="Frank Hoover"/>
    <s v="Female"/>
    <n v="50"/>
    <x v="0"/>
    <x v="438"/>
    <d v="2025-02-10T00:00:00"/>
    <x v="0"/>
    <s v="Pune"/>
    <x v="3"/>
    <s v="P4315"/>
    <s v="iPhone 15"/>
    <x v="5"/>
    <n v="3"/>
    <n v="12081"/>
    <n v="15494.73"/>
    <n v="0"/>
    <n v="46484.19"/>
    <n v="10241.19"/>
    <x v="0"/>
    <x v="2"/>
    <n v="1"/>
    <s v="Pune Hub"/>
    <s v="Robert West"/>
    <s v="Frank Hoover"/>
    <x v="0"/>
    <s v="Pune"/>
    <s v="Electronics"/>
    <s v="iPhone 15"/>
    <s v="Apple"/>
    <s v="Pune Hub"/>
    <s v="Robert West"/>
  </r>
  <r>
    <s v="ORD104004"/>
    <s v="CUST14004"/>
    <s v="Rebekah Howell"/>
    <s v="Male"/>
    <n v="44"/>
    <x v="1"/>
    <x v="222"/>
    <d v="2026-02-25T00:00:00"/>
    <x v="0"/>
    <s v="Pune"/>
    <x v="0"/>
    <s v="P7005"/>
    <m/>
    <x v="0"/>
    <n v="3"/>
    <n v="22429"/>
    <n v="29031.83"/>
    <n v="5"/>
    <n v="82740.72"/>
    <n v="19808.490000000002"/>
    <x v="1"/>
    <x v="0"/>
    <n v="4"/>
    <s v="Pune Hub"/>
    <s v="Benjamin Yates"/>
    <s v="Rebekah Howell"/>
    <x v="0"/>
    <s v="Pune"/>
    <s v="Home"/>
    <s v="Pressure Cooker"/>
    <s v="Prestige"/>
    <s v="Pune Hub"/>
    <s v="Benjamin Yates"/>
  </r>
  <r>
    <s v="ORD104005"/>
    <s v="CUST14005"/>
    <s v="Robert Lamb"/>
    <s v="Male"/>
    <n v="23"/>
    <x v="1"/>
    <x v="279"/>
    <d v="2025-04-28T00:00:00"/>
    <x v="3"/>
    <s v="Bengaluru"/>
    <x v="3"/>
    <s v="P2879"/>
    <s v="iPhone 15"/>
    <x v="5"/>
    <n v="3"/>
    <n v="7289"/>
    <n v="9861.66"/>
    <n v="10"/>
    <n v="26626.48"/>
    <n v="7717.98"/>
    <x v="3"/>
    <x v="2"/>
    <n v="3"/>
    <s v="Bengaluru Hub"/>
    <s v="Carl Barrera"/>
    <s v="Robert Lamb"/>
    <x v="3"/>
    <s v="Bengaluru"/>
    <s v="Electronics"/>
    <s v="iPhone 15"/>
    <s v="Apple"/>
    <s v="Bengaluru Hub"/>
    <s v="Carl Barrera"/>
  </r>
  <r>
    <s v="ORD104006"/>
    <s v="CUST14006"/>
    <s v="Russell Flores"/>
    <s v="Male"/>
    <n v="29"/>
    <x v="0"/>
    <x v="590"/>
    <d v="2025-05-17T00:00:00"/>
    <x v="0"/>
    <s v="Mumbai"/>
    <x v="2"/>
    <s v="P9786"/>
    <s v="Face Wash"/>
    <x v="2"/>
    <n v="1"/>
    <n v="27986"/>
    <n v="41125"/>
    <n v="0"/>
    <n v="41125"/>
    <n v="13139"/>
    <x v="0"/>
    <x v="2"/>
    <n v="5"/>
    <s v="Mumbai Hub"/>
    <s v="Steven Pierce"/>
    <s v="Russell Flores"/>
    <x v="0"/>
    <s v="Mumbai"/>
    <s v="Beauty"/>
    <s v="Face Wash"/>
    <s v="Loreal"/>
    <s v="Mumbai Hub"/>
    <s v="Steven Pierce"/>
  </r>
  <r>
    <s v="ORD104007"/>
    <s v="CUST14007"/>
    <s v="Mason Miller MD"/>
    <s v="Female"/>
    <n v="23"/>
    <x v="0"/>
    <x v="403"/>
    <d v="2024-12-13T00:00:00"/>
    <x v="0"/>
    <s v="Pune"/>
    <x v="1"/>
    <s v="P4454"/>
    <s v="Sunflower Oil"/>
    <x v="1"/>
    <n v="5"/>
    <n v="19011"/>
    <n v="22589.34"/>
    <n v="20"/>
    <n v="90357.36"/>
    <n v="17891.7"/>
    <x v="3"/>
    <x v="2"/>
    <n v="5"/>
    <s v="Pune Hub"/>
    <s v="Nathan Patel"/>
    <s v="Mason Miller MD"/>
    <x v="0"/>
    <s v="Pune"/>
    <s v="Grocery"/>
    <s v="Sunflower Oil"/>
    <s v="Fortune"/>
    <s v="Pune Hub"/>
    <s v="Nathan Patel"/>
  </r>
  <r>
    <s v="ORD104008"/>
    <s v="CUST14008"/>
    <s v="John White"/>
    <s v="Female"/>
    <n v="53"/>
    <x v="1"/>
    <x v="253"/>
    <d v="2026-05-19T00:00:00"/>
    <x v="4"/>
    <s v="Chennai"/>
    <x v="3"/>
    <s v="P6737"/>
    <s v="iPhone 15"/>
    <x v="5"/>
    <n v="2"/>
    <n v="5887"/>
    <n v="7958.65"/>
    <n v="10"/>
    <n v="14325.57"/>
    <n v="4143.3"/>
    <x v="2"/>
    <x v="0"/>
    <n v="3"/>
    <s v="Chennai Hub"/>
    <s v="Cynthia Bryant"/>
    <s v="John White"/>
    <x v="4"/>
    <s v="Chennai"/>
    <s v="Electronics"/>
    <s v="iPhone 15"/>
    <s v="Apple"/>
    <s v="Chennai Hub"/>
    <s v="Cynthia Bryant"/>
  </r>
  <r>
    <s v="ORD104009"/>
    <s v="CUST14009"/>
    <s v="Jose Frey"/>
    <s v="Female"/>
    <n v="22"/>
    <x v="1"/>
    <x v="152"/>
    <d v="2025-11-02T00:00:00"/>
    <x v="0"/>
    <s v="Mumbai"/>
    <x v="3"/>
    <s v="P6104"/>
    <s v="iPhone 15"/>
    <x v="5"/>
    <n v="1"/>
    <n v="4101"/>
    <n v="5098.8100000000004"/>
    <n v="10"/>
    <n v="4588.93"/>
    <n v="997.81"/>
    <x v="3"/>
    <x v="1"/>
    <n v="1"/>
    <s v="Mumbai Hub"/>
    <s v="Lisa White"/>
    <s v="Jose Frey"/>
    <x v="0"/>
    <s v="Mumbai"/>
    <s v="Electronics"/>
    <s v="iPhone 15"/>
    <s v="Apple"/>
    <s v="Mumbai Hub"/>
    <s v="Lisa White"/>
  </r>
  <r>
    <s v="ORD104010"/>
    <s v="CUST14010"/>
    <s v="Elizabeth Brown"/>
    <s v="Female"/>
    <n v="19"/>
    <x v="1"/>
    <x v="108"/>
    <d v="2025-09-21T00:00:00"/>
    <x v="4"/>
    <s v="Chennai"/>
    <x v="0"/>
    <s v="P7067"/>
    <s v="Pressure Cooker"/>
    <x v="0"/>
    <n v="1"/>
    <n v="17187"/>
    <n v="21713.85"/>
    <n v="10"/>
    <n v="19542.47"/>
    <n v="4526.8500000000004"/>
    <x v="3"/>
    <x v="2"/>
    <n v="1"/>
    <s v="Chennai Hub"/>
    <s v="April Lee"/>
    <s v="Elizabeth Brown"/>
    <x v="4"/>
    <s v="Chennai"/>
    <s v="Home"/>
    <s v="Pressure Cooker"/>
    <s v="Prestige"/>
    <s v="Chennai Hub"/>
    <s v="April Lee"/>
  </r>
  <r>
    <s v="ORD104011"/>
    <s v="CUST14011"/>
    <s v="Travis Freeman"/>
    <s v="Male"/>
    <n v="25"/>
    <x v="1"/>
    <x v="494"/>
    <d v="2026-06-14T00:00:00"/>
    <x v="2"/>
    <s v="Hyderabad"/>
    <x v="2"/>
    <s v="P4221"/>
    <s v="Face Wash"/>
    <x v="2"/>
    <n v="2"/>
    <n v="14847"/>
    <n v="20911.509999999998"/>
    <n v="0"/>
    <n v="41823.019999999997"/>
    <n v="12129.02"/>
    <x v="1"/>
    <x v="2"/>
    <n v="5"/>
    <s v="Hyderabad Hub"/>
    <s v="Amanda Hernandez"/>
    <s v="Travis Freeman"/>
    <x v="2"/>
    <s v="Hyderabad"/>
    <s v="Beauty"/>
    <s v="Face Wash"/>
    <s v="Loreal"/>
    <s v="Hyderabad Hub"/>
    <s v="Amanda Hernandez"/>
  </r>
  <r>
    <s v="ORD104012"/>
    <s v="CUST14012"/>
    <s v="Roger Johnson"/>
    <s v="Female"/>
    <n v="31"/>
    <x v="1"/>
    <x v="42"/>
    <d v="2024-10-23T00:00:00"/>
    <x v="2"/>
    <s v="Hyderabad"/>
    <x v="1"/>
    <s v="P7791"/>
    <s v="Sunflower Oil"/>
    <x v="1"/>
    <n v="1"/>
    <n v="15851"/>
    <n v="20910.45"/>
    <n v="20"/>
    <n v="16728.36"/>
    <n v="5059.45"/>
    <x v="2"/>
    <x v="3"/>
    <n v="5"/>
    <s v="Hyderabad Hub"/>
    <s v="Anthony Chapman"/>
    <s v="Roger Johnson"/>
    <x v="2"/>
    <s v="Hyderabad"/>
    <s v="Grocery"/>
    <s v="Sunflower Oil"/>
    <s v="Fortune"/>
    <s v="Hyderabad Hub"/>
    <s v="Anthony Chapman"/>
  </r>
  <r>
    <s v="ORD104013"/>
    <s v="CUST14013"/>
    <s v="Kimberly Gay"/>
    <s v="Male"/>
    <n v="40"/>
    <x v="0"/>
    <x v="531"/>
    <d v="2024-11-17T00:00:00"/>
    <x v="2"/>
    <s v="Hyderabad"/>
    <x v="0"/>
    <s v="P3371"/>
    <s v="Pressure Cooker"/>
    <x v="0"/>
    <n v="2"/>
    <n v="8239"/>
    <n v="10092.44"/>
    <n v="10"/>
    <n v="18166.39"/>
    <n v="3706.88"/>
    <x v="1"/>
    <x v="1"/>
    <n v="1"/>
    <s v="Hyderabad Hub"/>
    <s v="Dalton Garcia"/>
    <s v="Kimberly Gay"/>
    <x v="2"/>
    <s v="Hyderabad"/>
    <s v="Home"/>
    <s v="Pressure Cooker"/>
    <s v="Prestige"/>
    <s v="Hyderabad Hub"/>
    <s v="Dalton Garcia"/>
  </r>
  <r>
    <s v="ORD104014"/>
    <s v="CUST14014"/>
    <s v="Gina Reeves"/>
    <s v="Male"/>
    <n v="55"/>
    <x v="1"/>
    <x v="419"/>
    <d v="2026-01-16T00:00:00"/>
    <x v="1"/>
    <s v="New Delhi"/>
    <x v="0"/>
    <s v="P8868"/>
    <s v="Pressure Cooker"/>
    <x v="0"/>
    <n v="5"/>
    <n v="27823"/>
    <n v="31853.439999999999"/>
    <n v="15"/>
    <n v="135377.12"/>
    <n v="20152.2"/>
    <x v="3"/>
    <x v="2"/>
    <n v="2"/>
    <s v="New Delhi Hub"/>
    <s v="Sharon Love"/>
    <s v="Gina Reeves"/>
    <x v="1"/>
    <s v="New Delhi"/>
    <s v="Home"/>
    <s v="Pressure Cooker"/>
    <s v="Prestige"/>
    <s v="New Delhi Hub"/>
    <s v="Sharon Love"/>
  </r>
  <r>
    <s v="ORD104015"/>
    <s v="CUST14015"/>
    <s v="Brandon Nguyen"/>
    <s v="Female"/>
    <n v="55"/>
    <x v="0"/>
    <x v="419"/>
    <d v="2025-02-23T00:00:00"/>
    <x v="4"/>
    <s v="Chennai"/>
    <x v="3"/>
    <s v="P8190"/>
    <s v="Galaxy S24"/>
    <x v="3"/>
    <n v="5"/>
    <n v="7303"/>
    <n v="9915.82"/>
    <n v="15"/>
    <n v="42142.239999999998"/>
    <n v="13064.1"/>
    <x v="2"/>
    <x v="1"/>
    <n v="4"/>
    <s v="Chennai Hub"/>
    <s v="Jennifer Rios"/>
    <s v="Brandon Nguyen"/>
    <x v="4"/>
    <s v="Chennai"/>
    <s v="Electronics"/>
    <s v="Galaxy S24"/>
    <s v="Samsung"/>
    <s v="Chennai Hub"/>
    <s v="Jennifer Rios"/>
  </r>
  <r>
    <s v="ORD104016"/>
    <s v="CUST14016"/>
    <s v="Johnathan Parker"/>
    <s v="Male"/>
    <n v="32"/>
    <x v="0"/>
    <x v="154"/>
    <d v="2025-04-15T00:00:00"/>
    <x v="1"/>
    <s v="New Delhi"/>
    <x v="2"/>
    <s v="P2307"/>
    <s v="Face Wash"/>
    <x v="2"/>
    <n v="3"/>
    <n v="19367"/>
    <n v="27635.14"/>
    <n v="10"/>
    <n v="74614.880000000005"/>
    <n v="24804.42"/>
    <x v="3"/>
    <x v="0"/>
    <n v="1"/>
    <s v="New Delhi Hub"/>
    <s v="Alexander Young"/>
    <s v="Johnathan Parker"/>
    <x v="1"/>
    <s v="New Delhi"/>
    <s v="Beauty"/>
    <s v="Face Wash"/>
    <s v="Loreal"/>
    <s v="New Delhi Hub"/>
    <s v="Alexander Young"/>
  </r>
  <r>
    <s v="ORD104017"/>
    <s v="CUST14017"/>
    <s v="Robert Ortiz"/>
    <s v="Male"/>
    <n v="25"/>
    <x v="0"/>
    <x v="270"/>
    <d v="2025-11-21T00:00:00"/>
    <x v="0"/>
    <s v="Pune"/>
    <x v="4"/>
    <s v="P6036"/>
    <s v="Air Max Shoes"/>
    <x v="4"/>
    <n v="1"/>
    <n v="11784"/>
    <n v="14162.92"/>
    <n v="15"/>
    <n v="12038.48"/>
    <n v="2378.92"/>
    <x v="1"/>
    <x v="0"/>
    <n v="1"/>
    <s v="Pune Hub"/>
    <s v="Raymond Cochran"/>
    <s v="Robert Ortiz"/>
    <x v="0"/>
    <s v="Pune"/>
    <s v="Fashion"/>
    <s v="Air Max Shoes"/>
    <s v="Nike"/>
    <s v="Pune Hub"/>
    <s v="Raymond Cochran"/>
  </r>
  <r>
    <s v="ORD104018"/>
    <s v="CUST14018"/>
    <s v="Mary Garcia"/>
    <s v="Male"/>
    <n v="53"/>
    <x v="1"/>
    <x v="191"/>
    <d v="2026-01-22T00:00:00"/>
    <x v="3"/>
    <s v="Bengaluru"/>
    <x v="1"/>
    <s v="P4735"/>
    <s v="Sunflower Oil"/>
    <x v="1"/>
    <n v="3"/>
    <n v="22821"/>
    <n v="28758.36"/>
    <n v="10"/>
    <n v="77647.570000000007"/>
    <n v="17812.080000000002"/>
    <x v="2"/>
    <x v="3"/>
    <n v="1"/>
    <s v="Bengaluru Hub"/>
    <s v="Amanda Compton"/>
    <s v="Mary Garcia"/>
    <x v="3"/>
    <s v="Bengaluru"/>
    <s v="Grocery"/>
    <s v="Sunflower Oil"/>
    <s v="Fortune"/>
    <s v="Bengaluru Hub"/>
    <s v="Amanda Compton"/>
  </r>
  <r>
    <s v="ORD104019"/>
    <s v="CUST14019"/>
    <s v="Robert Reed"/>
    <s v="Female"/>
    <n v="20"/>
    <x v="0"/>
    <x v="391"/>
    <d v="2025-09-09T00:00:00"/>
    <x v="1"/>
    <s v="New Delhi"/>
    <x v="2"/>
    <s v="P7901"/>
    <s v="Face Wash"/>
    <x v="2"/>
    <n v="2"/>
    <n v="4634"/>
    <n v="5411.51"/>
    <n v="20"/>
    <n v="8658.42"/>
    <n v="1555.02"/>
    <x v="0"/>
    <x v="2"/>
    <n v="5"/>
    <s v="New Delhi Hub"/>
    <s v="Margaret Sanchez"/>
    <s v="Robert Reed"/>
    <x v="1"/>
    <s v="New Delhi"/>
    <s v="Beauty"/>
    <s v="Face Wash"/>
    <s v="Loreal"/>
    <s v="New Delhi Hub"/>
    <s v="Margaret Sanchez"/>
  </r>
  <r>
    <s v="ORD104020"/>
    <s v="CUST14020"/>
    <s v="Jessica Hampton"/>
    <s v="Female"/>
    <n v="45"/>
    <x v="1"/>
    <x v="551"/>
    <d v="2025-09-16T00:00:00"/>
    <x v="1"/>
    <s v="New Delhi"/>
    <x v="3"/>
    <s v="P4246"/>
    <s v="Galaxy S24"/>
    <x v="3"/>
    <n v="5"/>
    <n v="15045"/>
    <n v="17123.560000000001"/>
    <n v="20"/>
    <n v="68494.240000000005"/>
    <n v="10392.799999999999"/>
    <x v="1"/>
    <x v="0"/>
    <n v="3"/>
    <s v="New Delhi Hub"/>
    <s v="John Mahoney"/>
    <s v="Jessica Hampton"/>
    <x v="1"/>
    <s v="New Delhi"/>
    <s v="Electronics"/>
    <s v="Galaxy S24"/>
    <s v="Samsung"/>
    <s v="New Delhi Hub"/>
    <s v="John Mahoney"/>
  </r>
  <r>
    <s v="ORD104021"/>
    <s v="CUST14021"/>
    <s v="Cheryl Owens"/>
    <s v="Male"/>
    <n v="29"/>
    <x v="0"/>
    <x v="112"/>
    <d v="2025-11-25T00:00:00"/>
    <x v="3"/>
    <s v="Bengaluru"/>
    <x v="3"/>
    <s v="P6839"/>
    <s v="iPhone 15"/>
    <x v="5"/>
    <n v="3"/>
    <n v="6891"/>
    <n v="8145.5"/>
    <n v="15"/>
    <n v="20771.02"/>
    <n v="3763.5"/>
    <x v="2"/>
    <x v="3"/>
    <n v="1"/>
    <s v="Bengaluru Hub"/>
    <s v="Christopher Rowland"/>
    <s v="Cheryl Owens"/>
    <x v="3"/>
    <s v="Bengaluru"/>
    <s v="Electronics"/>
    <s v="iPhone 15"/>
    <s v="Apple"/>
    <s v="Bengaluru Hub"/>
    <s v="Christopher Rowland"/>
  </r>
  <r>
    <s v="ORD104022"/>
    <s v="CUST14022"/>
    <s v="Brooke Campos"/>
    <s v="Female"/>
    <n v="34"/>
    <x v="1"/>
    <x v="83"/>
    <d v="2025-03-07T00:00:00"/>
    <x v="2"/>
    <s v="Hyderabad"/>
    <x v="1"/>
    <s v="P3015"/>
    <s v="Sunflower Oil"/>
    <x v="1"/>
    <n v="5"/>
    <n v="25215"/>
    <n v="32727.06"/>
    <n v="15"/>
    <n v="139090.01"/>
    <n v="37560.300000000003"/>
    <x v="3"/>
    <x v="0"/>
    <n v="1"/>
    <s v="Hyderabad Hub"/>
    <s v="Amanda Montoya"/>
    <s v="Brooke Campos"/>
    <x v="2"/>
    <s v="Hyderabad"/>
    <s v="Grocery"/>
    <s v="Sunflower Oil"/>
    <s v="Fortune"/>
    <s v="Hyderabad Hub"/>
    <s v="Amanda Montoya"/>
  </r>
  <r>
    <s v="ORD104023"/>
    <s v="CUST14023"/>
    <s v="Jerome Bailey"/>
    <s v="Male"/>
    <n v="50"/>
    <x v="1"/>
    <x v="525"/>
    <d v="2025-06-27T00:00:00"/>
    <x v="0"/>
    <s v="Pune"/>
    <x v="2"/>
    <s v="P6146"/>
    <s v="Face Wash"/>
    <x v="2"/>
    <n v="4"/>
    <n v="11645"/>
    <n v="15380.52"/>
    <n v="20"/>
    <n v="49217.66"/>
    <n v="14942.08"/>
    <x v="1"/>
    <x v="2"/>
    <n v="3"/>
    <s v="Pune Hub"/>
    <s v="Nicholas Butler"/>
    <s v="Jerome Bailey"/>
    <x v="0"/>
    <s v="Pune"/>
    <s v="Beauty"/>
    <s v="Face Wash"/>
    <s v="Loreal"/>
    <s v="Pune Hub"/>
    <s v="Nicholas Butler"/>
  </r>
  <r>
    <s v="ORD104024"/>
    <s v="CUST14024"/>
    <s v="Amy Anderson"/>
    <s v="Female"/>
    <n v="55"/>
    <x v="0"/>
    <x v="11"/>
    <d v="2026-06-10T00:00:00"/>
    <x v="1"/>
    <s v="New Delhi"/>
    <x v="3"/>
    <s v="P2537"/>
    <s v="Galaxy S24"/>
    <x v="3"/>
    <n v="4"/>
    <n v="14167"/>
    <n v="18121.75"/>
    <n v="20"/>
    <n v="57989.599999999999"/>
    <n v="15819"/>
    <x v="3"/>
    <x v="0"/>
    <n v="5"/>
    <s v="New Delhi Hub"/>
    <s v="Elizabeth Figueroa"/>
    <s v="Amy Anderson"/>
    <x v="1"/>
    <s v="New Delhi"/>
    <s v="Electronics"/>
    <s v="Galaxy S24"/>
    <s v="Samsung"/>
    <s v="New Delhi Hub"/>
    <s v="Elizabeth Figueroa"/>
  </r>
  <r>
    <s v="ORD104025"/>
    <s v="CUST14025"/>
    <s v="Jennifer Smith"/>
    <s v="Female"/>
    <n v="46"/>
    <x v="0"/>
    <x v="572"/>
    <d v="2024-10-20T00:00:00"/>
    <x v="4"/>
    <s v="Chennai"/>
    <x v="2"/>
    <s v="P2050"/>
    <s v="Face Wash"/>
    <x v="2"/>
    <n v="3"/>
    <n v="4761"/>
    <n v="5627.4"/>
    <n v="15"/>
    <n v="14349.87"/>
    <n v="2599.1999999999998"/>
    <x v="2"/>
    <x v="2"/>
    <n v="5"/>
    <s v="Chennai Hub"/>
    <s v="Emily Torres"/>
    <s v="Jennifer Smith"/>
    <x v="4"/>
    <s v="Chennai"/>
    <s v="Beauty"/>
    <s v="Face Wash"/>
    <s v="Loreal"/>
    <s v="Chennai Hub"/>
    <s v="Emily Torres"/>
  </r>
  <r>
    <s v="ORD104026"/>
    <s v="CUST14026"/>
    <s v="Mr. Stephen Watkins DVM"/>
    <s v="Male"/>
    <n v="47"/>
    <x v="1"/>
    <x v="191"/>
    <d v="2026-06-07T00:00:00"/>
    <x v="0"/>
    <s v="Mumbai"/>
    <x v="1"/>
    <s v="P6806"/>
    <s v="Sunflower Oil"/>
    <x v="1"/>
    <n v="4"/>
    <n v="9714"/>
    <n v="11179.78"/>
    <n v="20"/>
    <n v="35775.300000000003"/>
    <n v="5863.12"/>
    <x v="3"/>
    <x v="1"/>
    <n v="4"/>
    <s v="Mumbai Hub"/>
    <s v="James Williams"/>
    <s v="Mr. Stephen Watkins DVM"/>
    <x v="0"/>
    <s v="Mumbai"/>
    <s v="Grocery"/>
    <s v="Sunflower Oil"/>
    <s v="Fortune"/>
    <s v="Mumbai Hub"/>
    <s v="James Williams"/>
  </r>
  <r>
    <s v="ORD104027"/>
    <s v="CUST14027"/>
    <s v="Matthew Hubbard"/>
    <s v="Female"/>
    <n v="26"/>
    <x v="0"/>
    <x v="154"/>
    <d v="2025-02-01T00:00:00"/>
    <x v="3"/>
    <s v="Bengaluru"/>
    <x v="2"/>
    <s v="P3002"/>
    <s v="Face Wash"/>
    <x v="2"/>
    <n v="5"/>
    <n v="28669"/>
    <n v="36713.879999999997"/>
    <n v="10"/>
    <n v="165212.46"/>
    <n v="40224.400000000001"/>
    <x v="2"/>
    <x v="3"/>
    <n v="1"/>
    <s v="Bengaluru Hub"/>
    <s v="Mary Anderson"/>
    <s v="Matthew Hubbard"/>
    <x v="3"/>
    <s v="Bengaluru"/>
    <s v="Beauty"/>
    <s v="Face Wash"/>
    <s v="Loreal"/>
    <s v="Bengaluru Hub"/>
    <s v="Mary Anderson"/>
  </r>
  <r>
    <s v="ORD104028"/>
    <s v="CUST14028"/>
    <s v="Frank Garcia"/>
    <s v="Male"/>
    <n v="49"/>
    <x v="0"/>
    <x v="662"/>
    <d v="2025-03-15T00:00:00"/>
    <x v="1"/>
    <s v="New Delhi"/>
    <x v="3"/>
    <s v="P1210"/>
    <s v="Galaxy S24"/>
    <x v="3"/>
    <n v="1"/>
    <n v="1994"/>
    <n v="2560.61"/>
    <n v="10"/>
    <n v="2304.5500000000002"/>
    <n v="566.61"/>
    <x v="3"/>
    <x v="1"/>
    <n v="5"/>
    <s v="New Delhi Hub"/>
    <s v="Christopher White"/>
    <s v="Frank Garcia"/>
    <x v="1"/>
    <s v="New Delhi"/>
    <s v="Electronics"/>
    <s v="Galaxy S24"/>
    <s v="Samsung"/>
    <s v="New Delhi Hub"/>
    <s v="Christopher White"/>
  </r>
  <r>
    <s v="ORD104029"/>
    <s v="CUST14029"/>
    <s v="Mrs. Michelle Golden DDS"/>
    <s v="Female"/>
    <n v="54"/>
    <x v="0"/>
    <x v="526"/>
    <d v="2026-05-29T00:00:00"/>
    <x v="0"/>
    <s v="Pune"/>
    <x v="4"/>
    <s v="P3758"/>
    <s v="Air Max Shoes"/>
    <x v="4"/>
    <n v="5"/>
    <n v="2933"/>
    <n v="3911.68"/>
    <n v="0"/>
    <n v="19558.400000000001"/>
    <n v="4893.3999999999996"/>
    <x v="0"/>
    <x v="0"/>
    <n v="3"/>
    <s v="Pune Hub"/>
    <s v="Kathleen Burnett"/>
    <s v="Mrs. Michelle Golden DDS"/>
    <x v="0"/>
    <s v="Pune"/>
    <s v="Fashion"/>
    <s v="Air Max Shoes"/>
    <s v="Nike"/>
    <s v="Pune Hub"/>
    <s v="Kathleen Burnett"/>
  </r>
  <r>
    <s v="ORD104030"/>
    <s v="CUST14030"/>
    <s v="Matthew Fuentes"/>
    <s v="Female"/>
    <n v="37"/>
    <x v="0"/>
    <x v="205"/>
    <d v="2026-05-23T00:00:00"/>
    <x v="0"/>
    <s v="Pune"/>
    <x v="0"/>
    <s v="P5402"/>
    <s v="Pressure Cooker"/>
    <x v="0"/>
    <n v="5"/>
    <n v="23447"/>
    <n v="33809.870000000003"/>
    <n v="15"/>
    <n v="143691.95000000001"/>
    <n v="51814.35"/>
    <x v="2"/>
    <x v="2"/>
    <n v="5"/>
    <s v="Pune Hub"/>
    <s v="Michael Hunter"/>
    <s v="Matthew Fuentes"/>
    <x v="0"/>
    <s v="Pune"/>
    <s v="Home"/>
    <s v="Pressure Cooker"/>
    <s v="Prestige"/>
    <s v="Pune Hub"/>
    <s v="Michael Hunter"/>
  </r>
  <r>
    <s v="ORD104031"/>
    <s v="CUST14031"/>
    <s v="Calvin Pierce"/>
    <s v="Female"/>
    <n v="48"/>
    <x v="0"/>
    <x v="176"/>
    <d v="2025-03-22T00:00:00"/>
    <x v="0"/>
    <s v="Pune"/>
    <x v="1"/>
    <s v="P9199"/>
    <s v="Sunflower Oil"/>
    <x v="1"/>
    <n v="1"/>
    <n v="26347"/>
    <n v="33371.74"/>
    <n v="0"/>
    <n v="33371.74"/>
    <n v="7024.74"/>
    <x v="0"/>
    <x v="2"/>
    <n v="5"/>
    <s v="Pune Hub"/>
    <s v="Hannah Parker"/>
    <s v="Calvin Pierce"/>
    <x v="0"/>
    <s v="Pune"/>
    <s v="Grocery"/>
    <s v="Sunflower Oil"/>
    <s v="Fortune"/>
    <s v="Pune Hub"/>
    <s v="Hannah Parker"/>
  </r>
  <r>
    <s v="ORD104032"/>
    <s v="CUST14032"/>
    <s v="Linda Crosby"/>
    <s v="Male"/>
    <n v="48"/>
    <x v="1"/>
    <x v="668"/>
    <d v="2024-08-18T00:00:00"/>
    <x v="0"/>
    <s v="Mumbai"/>
    <x v="2"/>
    <s v="P8441"/>
    <s v="Face Wash"/>
    <x v="2"/>
    <n v="2"/>
    <n v="11554"/>
    <n v="15883.36"/>
    <n v="20"/>
    <n v="25413.38"/>
    <n v="8658.7199999999993"/>
    <x v="3"/>
    <x v="3"/>
    <n v="5"/>
    <s v="Mumbai Hub"/>
    <s v="Ashley Stewart"/>
    <s v="Linda Crosby"/>
    <x v="0"/>
    <s v="Mumbai"/>
    <s v="Beauty"/>
    <s v="Face Wash"/>
    <s v="Loreal"/>
    <s v="Mumbai Hub"/>
    <s v="Ashley Stewart"/>
  </r>
  <r>
    <s v="ORD104033"/>
    <s v="CUST14033"/>
    <s v="Dennis West"/>
    <s v="Female"/>
    <n v="33"/>
    <x v="1"/>
    <x v="73"/>
    <d v="2026-04-12T00:00:00"/>
    <x v="0"/>
    <s v="Pune"/>
    <x v="3"/>
    <s v="P3667"/>
    <s v="Galaxy S24"/>
    <x v="3"/>
    <n v="3"/>
    <n v="1935"/>
    <n v="2448.58"/>
    <n v="0"/>
    <n v="7345.74"/>
    <n v="1540.74"/>
    <x v="3"/>
    <x v="2"/>
    <n v="1"/>
    <s v="Pune Hub"/>
    <s v="Jesse Crosby"/>
    <s v="Dennis West"/>
    <x v="0"/>
    <s v="Pune"/>
    <s v="Electronics"/>
    <s v="Galaxy S24"/>
    <s v="Samsung"/>
    <s v="Pune Hub"/>
    <s v="Jesse Crosby"/>
  </r>
  <r>
    <s v="ORD104034"/>
    <s v="CUST14034"/>
    <s v="Samuel Christian"/>
    <s v="Female"/>
    <n v="39"/>
    <x v="1"/>
    <x v="291"/>
    <d v="2025-12-03T00:00:00"/>
    <x v="4"/>
    <s v="Chennai"/>
    <x v="1"/>
    <s v="P9671"/>
    <s v="Sunflower Oil"/>
    <x v="1"/>
    <n v="3"/>
    <n v="15644"/>
    <n v="22175.27"/>
    <n v="0"/>
    <n v="66525.81"/>
    <n v="19593.810000000001"/>
    <x v="2"/>
    <x v="2"/>
    <n v="5"/>
    <s v="Chennai Hub"/>
    <s v="Robert Robbins"/>
    <s v="Samuel Christian"/>
    <x v="4"/>
    <s v="Chennai"/>
    <s v="Grocery"/>
    <s v="Sunflower Oil"/>
    <s v="Fortune"/>
    <s v="Chennai Hub"/>
    <s v="Robert Robbins"/>
  </r>
  <r>
    <s v="ORD104035"/>
    <s v="CUST14035"/>
    <s v="Randy Fry"/>
    <s v="Male"/>
    <n v="21"/>
    <x v="0"/>
    <x v="669"/>
    <d v="2024-07-16T00:00:00"/>
    <x v="3"/>
    <s v="Bengaluru"/>
    <x v="0"/>
    <s v="P1207"/>
    <s v="Pressure Cooker"/>
    <x v="0"/>
    <n v="5"/>
    <n v="13532"/>
    <n v="18226.61"/>
    <n v="10"/>
    <n v="82019.75"/>
    <n v="23473.05"/>
    <x v="1"/>
    <x v="0"/>
    <n v="1"/>
    <s v="Bengaluru Hub"/>
    <s v="Sarah Bernard"/>
    <s v="Randy Fry"/>
    <x v="3"/>
    <s v="Bengaluru"/>
    <s v="Home"/>
    <s v="Pressure Cooker"/>
    <s v="Prestige"/>
    <s v="Bengaluru Hub"/>
    <s v="Sarah Bernard"/>
  </r>
  <r>
    <s v="ORD104036"/>
    <s v="CUST14036"/>
    <s v="Jack Parks"/>
    <s v="Male"/>
    <n v="36"/>
    <x v="1"/>
    <x v="691"/>
    <d v="2025-10-20T00:00:00"/>
    <x v="0"/>
    <s v="Mumbai"/>
    <x v="3"/>
    <s v="P8065"/>
    <s v="iPhone 15"/>
    <x v="5"/>
    <n v="2"/>
    <n v="8142"/>
    <n v="10610.03"/>
    <n v="10"/>
    <n v="19098.05"/>
    <n v="4936.0600000000004"/>
    <x v="0"/>
    <x v="1"/>
    <n v="2"/>
    <s v="Mumbai Hub"/>
    <s v="Shannon Meyers"/>
    <s v="Jack Parks"/>
    <x v="0"/>
    <s v="Mumbai"/>
    <s v="Electronics"/>
    <s v="iPhone 15"/>
    <s v="Apple"/>
    <s v="Mumbai Hub"/>
    <s v="Shannon Meyers"/>
  </r>
  <r>
    <s v="ORD104037"/>
    <s v="CUST14037"/>
    <s v="Kevin Reed"/>
    <s v="Male"/>
    <n v="27"/>
    <x v="1"/>
    <x v="222"/>
    <d v="2026-04-15T00:00:00"/>
    <x v="3"/>
    <s v="Bengaluru"/>
    <x v="0"/>
    <s v="P6893"/>
    <s v="Pressure Cooker"/>
    <x v="0"/>
    <n v="1"/>
    <n v="7140"/>
    <n v="8343.5"/>
    <n v="10"/>
    <n v="7509.15"/>
    <n v="1203.5"/>
    <x v="0"/>
    <x v="3"/>
    <n v="4"/>
    <s v="Bengaluru Hub"/>
    <s v="Jeffrey Golden"/>
    <s v="Kevin Reed"/>
    <x v="3"/>
    <s v="Bengaluru"/>
    <s v="Home"/>
    <s v="Pressure Cooker"/>
    <s v="Prestige"/>
    <s v="Bengaluru Hub"/>
    <s v="Jeffrey Golden"/>
  </r>
  <r>
    <s v="ORD104038"/>
    <s v="CUST14038"/>
    <s v="Cindy Rodriguez"/>
    <s v="Male"/>
    <n v="39"/>
    <x v="0"/>
    <x v="564"/>
    <d v="2024-08-04T00:00:00"/>
    <x v="2"/>
    <s v="Hyderabad"/>
    <x v="3"/>
    <s v="P6402"/>
    <s v="iPhone 15"/>
    <x v="5"/>
    <n v="1"/>
    <n v="15456"/>
    <n v="22754.78"/>
    <n v="20"/>
    <n v="18203.82"/>
    <n v="7298.78"/>
    <x v="3"/>
    <x v="3"/>
    <n v="4"/>
    <s v="Hyderabad Hub"/>
    <s v="Edwin Dixon"/>
    <s v="Cindy Rodriguez"/>
    <x v="2"/>
    <s v="Hyderabad"/>
    <s v="Electronics"/>
    <s v="iPhone 15"/>
    <s v="Apple"/>
    <s v="Hyderabad Hub"/>
    <s v="Edwin Dixon"/>
  </r>
  <r>
    <s v="ORD104039"/>
    <s v="CUST14039"/>
    <s v="Walter Smith"/>
    <s v="Female"/>
    <n v="19"/>
    <x v="1"/>
    <x v="142"/>
    <d v="2025-05-16T00:00:00"/>
    <x v="4"/>
    <s v="Chennai"/>
    <x v="0"/>
    <s v="P7932"/>
    <s v="Pressure Cooker"/>
    <x v="0"/>
    <n v="2"/>
    <n v="7352"/>
    <n v="10703.5"/>
    <n v="5"/>
    <n v="20336.650000000001"/>
    <n v="6703"/>
    <x v="3"/>
    <x v="2"/>
    <n v="2"/>
    <s v="Chennai Hub"/>
    <s v="Albert Hays"/>
    <s v="Walter Smith"/>
    <x v="4"/>
    <s v="Chennai"/>
    <s v="Home"/>
    <s v="Pressure Cooker"/>
    <s v="Prestige"/>
    <s v="Chennai Hub"/>
    <s v="Albert Hays"/>
  </r>
  <r>
    <s v="ORD104040"/>
    <s v="CUST14040"/>
    <s v="Jeffery Callahan"/>
    <s v="Female"/>
    <n v="36"/>
    <x v="0"/>
    <x v="320"/>
    <d v="2025-10-22T00:00:00"/>
    <x v="0"/>
    <s v="Pune"/>
    <x v="0"/>
    <s v="P8563"/>
    <s v="Pressure Cooker"/>
    <x v="0"/>
    <n v="1"/>
    <n v="7674"/>
    <n v="10259.76"/>
    <n v="5"/>
    <n v="9746.77"/>
    <n v="2585.7600000000002"/>
    <x v="2"/>
    <x v="3"/>
    <n v="4"/>
    <s v="Pune Hub"/>
    <s v="Benjamin Hurley"/>
    <s v="Jeffery Callahan"/>
    <x v="0"/>
    <s v="Pune"/>
    <s v="Home"/>
    <s v="Pressure Cooker"/>
    <s v="Prestige"/>
    <s v="Pune Hub"/>
    <s v="Benjamin Hurley"/>
  </r>
  <r>
    <s v="ORD104041"/>
    <s v="CUST14041"/>
    <s v="Victoria Hernandez"/>
    <s v="Female"/>
    <n v="52"/>
    <x v="1"/>
    <x v="294"/>
    <d v="2024-07-29T00:00:00"/>
    <x v="2"/>
    <s v="Hyderabad"/>
    <x v="2"/>
    <s v="P4533"/>
    <s v="Face Wash"/>
    <x v="2"/>
    <n v="2"/>
    <n v="23400"/>
    <n v="31762.28"/>
    <n v="20"/>
    <n v="50819.65"/>
    <n v="16724.560000000001"/>
    <x v="2"/>
    <x v="0"/>
    <n v="2"/>
    <s v="Hyderabad Hub"/>
    <s v="Karen Brewer MD"/>
    <s v="Victoria Hernandez"/>
    <x v="2"/>
    <s v="Hyderabad"/>
    <s v="Beauty"/>
    <s v="Face Wash"/>
    <s v="Loreal"/>
    <s v="Hyderabad Hub"/>
    <s v="Karen Brewer MD"/>
  </r>
  <r>
    <s v="ORD104042"/>
    <s v="CUST14042"/>
    <s v="Shawn Lopez"/>
    <s v="Female"/>
    <n v="19"/>
    <x v="0"/>
    <x v="180"/>
    <d v="2024-11-18T00:00:00"/>
    <x v="2"/>
    <s v="Hyderabad"/>
    <x v="2"/>
    <s v="P1319"/>
    <s v="Face Wash"/>
    <x v="2"/>
    <n v="3"/>
    <n v="12273"/>
    <n v="16754.61"/>
    <n v="20"/>
    <n v="40211.06"/>
    <n v="13444.83"/>
    <x v="3"/>
    <x v="2"/>
    <n v="3"/>
    <s v="Hyderabad Hub"/>
    <s v="Ian Freeman"/>
    <s v="Shawn Lopez"/>
    <x v="2"/>
    <s v="Hyderabad"/>
    <s v="Beauty"/>
    <s v="Face Wash"/>
    <s v="Loreal"/>
    <s v="Hyderabad Hub"/>
    <s v="Ian Freeman"/>
  </r>
  <r>
    <s v="ORD104043"/>
    <s v="CUST14043"/>
    <s v="Deborah Stewart"/>
    <s v="Male"/>
    <n v="49"/>
    <x v="1"/>
    <x v="146"/>
    <d v="2026-05-16T00:00:00"/>
    <x v="3"/>
    <s v="Bengaluru"/>
    <x v="0"/>
    <s v="P7875"/>
    <s v="Pressure Cooker"/>
    <x v="0"/>
    <n v="3"/>
    <n v="26643"/>
    <n v="35723.39"/>
    <n v="15"/>
    <n v="91094.64"/>
    <n v="27241.17"/>
    <x v="0"/>
    <x v="3"/>
    <n v="1"/>
    <s v="Bengaluru Hub"/>
    <s v="Dana Jackson"/>
    <s v="Deborah Stewart"/>
    <x v="3"/>
    <s v="Bengaluru"/>
    <s v="Home"/>
    <s v="Pressure Cooker"/>
    <s v="Prestige"/>
    <s v="Bengaluru Hub"/>
    <s v="Dana Jackson"/>
  </r>
  <r>
    <s v="ORD104044"/>
    <s v="CUST14044"/>
    <s v="Lauren Brown"/>
    <s v="Male"/>
    <n v="42"/>
    <x v="0"/>
    <x v="226"/>
    <d v="2025-04-30T00:00:00"/>
    <x v="3"/>
    <s v="Bengaluru"/>
    <x v="0"/>
    <s v="P2812"/>
    <s v="Pressure Cooker"/>
    <x v="0"/>
    <n v="5"/>
    <n v="20880"/>
    <n v="30345.67"/>
    <n v="5"/>
    <n v="144141.93"/>
    <n v="47328.35"/>
    <x v="2"/>
    <x v="0"/>
    <n v="2"/>
    <s v="Bengaluru Hub"/>
    <s v="Javier Day"/>
    <s v="Lauren Brown"/>
    <x v="3"/>
    <s v="Bengaluru"/>
    <s v="Home"/>
    <s v="Pressure Cooker"/>
    <s v="Prestige"/>
    <s v="Bengaluru Hub"/>
    <s v="Javier Day"/>
  </r>
  <r>
    <s v="ORD104045"/>
    <s v="CUST14045"/>
    <s v="James Armstrong DDS"/>
    <s v="Male"/>
    <n v="49"/>
    <x v="1"/>
    <x v="3"/>
    <d v="2025-03-10T00:00:00"/>
    <x v="0"/>
    <s v="Hyderabad"/>
    <x v="3"/>
    <s v="P8446"/>
    <s v="iPhone 15"/>
    <x v="5"/>
    <n v="2"/>
    <n v="1756"/>
    <n v="2032.54"/>
    <n v="10"/>
    <n v="3658.57"/>
    <n v="553.08000000000004"/>
    <x v="3"/>
    <x v="3"/>
    <n v="5"/>
    <s v="Hyderabad Hub"/>
    <s v="Lucas Blevins"/>
    <s v="James Armstrong DDS"/>
    <x v="0"/>
    <s v="Hyderabad"/>
    <s v="Electronics"/>
    <s v="iPhone 15"/>
    <s v="Apple"/>
    <s v="Hyderabad Hub"/>
    <s v="Lucas Blevins"/>
  </r>
  <r>
    <s v="ORD104046"/>
    <s v="CUST14046"/>
    <s v="Susan Green"/>
    <s v="Male"/>
    <n v="31"/>
    <x v="0"/>
    <x v="409"/>
    <d v="2024-09-30T00:00:00"/>
    <x v="0"/>
    <s v="Mumbai"/>
    <x v="1"/>
    <s v="P4291"/>
    <s v="Sunflower Oil"/>
    <x v="1"/>
    <n v="5"/>
    <n v="23876"/>
    <n v="30664.95"/>
    <n v="10"/>
    <n v="137992.26999999999"/>
    <n v="33944.75"/>
    <x v="2"/>
    <x v="1"/>
    <n v="4"/>
    <s v="Mumbai Hub"/>
    <s v="Kathleen Jordan"/>
    <s v="Susan Green"/>
    <x v="0"/>
    <s v="Mumbai"/>
    <s v="Grocery"/>
    <s v="Sunflower Oil"/>
    <s v="Fortune"/>
    <s v="Mumbai Hub"/>
    <s v="Kathleen Jordan"/>
  </r>
  <r>
    <s v="ORD104047"/>
    <s v="CUST14047"/>
    <s v="Monica Castaneda"/>
    <s v="Male"/>
    <n v="52"/>
    <x v="1"/>
    <x v="224"/>
    <d v="2026-01-15T00:00:00"/>
    <x v="4"/>
    <s v="Chennai"/>
    <x v="2"/>
    <s v="P3337"/>
    <s v="Face Wash"/>
    <x v="2"/>
    <n v="4"/>
    <n v="29581"/>
    <n v="43833.919999999998"/>
    <n v="0"/>
    <n v="175335.67999999999"/>
    <n v="57011.68"/>
    <x v="3"/>
    <x v="1"/>
    <n v="2"/>
    <s v="Chennai Hub"/>
    <s v="Andrea Forbes"/>
    <s v="Monica Castaneda"/>
    <x v="4"/>
    <s v="Chennai"/>
    <s v="Beauty"/>
    <s v="Face Wash"/>
    <s v="Loreal"/>
    <s v="Chennai Hub"/>
    <s v="Andrea Forbes"/>
  </r>
  <r>
    <s v="ORD104048"/>
    <s v="CUST14048"/>
    <s v="Emily Roth"/>
    <s v="Male"/>
    <n v="49"/>
    <x v="1"/>
    <x v="660"/>
    <d v="2025-10-15T00:00:00"/>
    <x v="3"/>
    <s v="Bengaluru"/>
    <x v="2"/>
    <s v="P8077"/>
    <s v="Face Wash"/>
    <x v="2"/>
    <n v="3"/>
    <n v="5999"/>
    <n v="8089.33"/>
    <n v="5"/>
    <n v="23054.59"/>
    <n v="6270.99"/>
    <x v="2"/>
    <x v="1"/>
    <n v="2"/>
    <s v="Bengaluru Hub"/>
    <s v="Corey Cummings"/>
    <s v="Emily Roth"/>
    <x v="3"/>
    <s v="Bengaluru"/>
    <s v="Beauty"/>
    <s v="Face Wash"/>
    <s v="Loreal"/>
    <s v="Bengaluru Hub"/>
    <s v="Corey Cummings"/>
  </r>
  <r>
    <s v="ORD104049"/>
    <s v="CUST14049"/>
    <s v="Patrick Kennedy"/>
    <s v="Female"/>
    <n v="32"/>
    <x v="0"/>
    <x v="387"/>
    <d v="2026-01-19T00:00:00"/>
    <x v="1"/>
    <s v="New Delhi"/>
    <x v="0"/>
    <s v="P5446"/>
    <s v="Pressure Cooker"/>
    <x v="0"/>
    <n v="5"/>
    <n v="18395"/>
    <n v="25384.42"/>
    <n v="5"/>
    <n v="120575.99"/>
    <n v="34947.1"/>
    <x v="3"/>
    <x v="2"/>
    <n v="5"/>
    <s v="New Delhi Hub"/>
    <s v="Sherri Nguyen"/>
    <s v="Patrick Kennedy"/>
    <x v="1"/>
    <s v="New Delhi"/>
    <s v="Home"/>
    <s v="Pressure Cooker"/>
    <s v="Prestige"/>
    <s v="New Delhi Hub"/>
    <s v="Sherri Nguyen"/>
  </r>
  <r>
    <s v="ORD104050"/>
    <s v="CUST14050"/>
    <s v="Pamela Robinson"/>
    <s v="Male"/>
    <n v="52"/>
    <x v="0"/>
    <x v="95"/>
    <d v="2025-03-14T00:00:00"/>
    <x v="2"/>
    <s v="Hyderabad"/>
    <x v="2"/>
    <s v="P7806"/>
    <s v="Face Wash"/>
    <x v="2"/>
    <n v="2"/>
    <n v="22032"/>
    <n v="32967.64"/>
    <n v="5"/>
    <n v="62638.52"/>
    <n v="21871.279999999999"/>
    <x v="0"/>
    <x v="0"/>
    <n v="2"/>
    <s v="Hyderabad Hub"/>
    <s v="Dana Smith"/>
    <s v="Pamela Robinson"/>
    <x v="2"/>
    <s v="Hyderabad"/>
    <s v="Beauty"/>
    <s v="Face Wash"/>
    <s v="Loreal"/>
    <s v="Hyderabad Hub"/>
    <s v="Dana Smith"/>
  </r>
  <r>
    <s v="ORD104051"/>
    <s v="CUST14051"/>
    <s v="Justin Williams"/>
    <s v="Female"/>
    <n v="53"/>
    <x v="1"/>
    <x v="449"/>
    <d v="2024-11-28T00:00:00"/>
    <x v="0"/>
    <s v="Mumbai"/>
    <x v="1"/>
    <s v="P1121"/>
    <s v="Sunflower Oil"/>
    <x v="1"/>
    <n v="1"/>
    <n v="21082"/>
    <n v="30100.63"/>
    <n v="20"/>
    <n v="24080.5"/>
    <n v="9018.6299999999992"/>
    <x v="1"/>
    <x v="1"/>
    <n v="3"/>
    <s v="Mumbai Hub"/>
    <s v="Michael Jones"/>
    <s v="Justin Williams"/>
    <x v="0"/>
    <s v="Mumbai"/>
    <s v="Grocery"/>
    <s v="Sunflower Oil"/>
    <s v="Fortune"/>
    <s v="Mumbai Hub"/>
    <s v="Michael Jones"/>
  </r>
  <r>
    <s v="ORD104052"/>
    <s v="CUST14052"/>
    <s v="Jimmy Thornton"/>
    <s v="Male"/>
    <n v="56"/>
    <x v="0"/>
    <x v="258"/>
    <d v="2025-06-04T00:00:00"/>
    <x v="3"/>
    <s v="Bengaluru"/>
    <x v="3"/>
    <s v="P3605"/>
    <s v="iPhone 15"/>
    <x v="5"/>
    <n v="3"/>
    <n v="12525"/>
    <n v="13971"/>
    <n v="5"/>
    <n v="39817.35"/>
    <n v="4338"/>
    <x v="0"/>
    <x v="3"/>
    <n v="4"/>
    <s v="Bengaluru Hub"/>
    <s v="Amy Cole"/>
    <s v="Jimmy Thornton"/>
    <x v="3"/>
    <s v="Bengaluru"/>
    <s v="Electronics"/>
    <s v="iPhone 15"/>
    <s v="Apple"/>
    <s v="Bengaluru Hub"/>
    <s v="Amy Cole"/>
  </r>
  <r>
    <s v="ORD104053"/>
    <s v="CUST14053"/>
    <s v="Christina Austin"/>
    <s v="Female"/>
    <n v="18"/>
    <x v="1"/>
    <x v="700"/>
    <d v="2026-06-14T00:00:00"/>
    <x v="0"/>
    <s v="Pune"/>
    <x v="3"/>
    <s v="P8049"/>
    <s v="iPhone 15"/>
    <x v="5"/>
    <n v="4"/>
    <n v="25439"/>
    <n v="35568.29"/>
    <n v="0"/>
    <n v="142273.16"/>
    <n v="40517.160000000003"/>
    <x v="2"/>
    <x v="3"/>
    <n v="1"/>
    <s v="Pune Hub"/>
    <s v="Cathy Estrada"/>
    <s v="Christina Austin"/>
    <x v="0"/>
    <s v="Pune"/>
    <s v="Electronics"/>
    <s v="iPhone 15"/>
    <s v="Apple"/>
    <s v="Pune Hub"/>
    <s v="Cathy Estrada"/>
  </r>
  <r>
    <s v="ORD104054"/>
    <s v="CUST14054"/>
    <s v="Brandi Lyons"/>
    <s v="Female"/>
    <n v="43"/>
    <x v="1"/>
    <x v="175"/>
    <d v="2025-07-21T00:00:00"/>
    <x v="4"/>
    <s v="Chennai"/>
    <x v="4"/>
    <s v="P4174"/>
    <s v="Air Max Shoes"/>
    <x v="4"/>
    <n v="4"/>
    <n v="15445"/>
    <n v="22839.11"/>
    <n v="5"/>
    <n v="86788.62"/>
    <n v="29576.44"/>
    <x v="3"/>
    <x v="0"/>
    <n v="1"/>
    <s v="Chennai Hub"/>
    <s v="Rhonda Harrell"/>
    <s v="Brandi Lyons"/>
    <x v="4"/>
    <s v="Chennai"/>
    <s v="Fashion"/>
    <s v="Air Max Shoes"/>
    <s v="Nike"/>
    <s v="Chennai Hub"/>
    <s v="Rhonda Harrell"/>
  </r>
  <r>
    <s v="ORD104055"/>
    <s v="CUST14055"/>
    <s v="Jonathan Barnes"/>
    <s v="Female"/>
    <n v="22"/>
    <x v="1"/>
    <x v="217"/>
    <d v="2026-04-19T00:00:00"/>
    <x v="2"/>
    <s v="Hyderabad"/>
    <x v="3"/>
    <s v="P1705"/>
    <s v="iPhone 15"/>
    <x v="5"/>
    <n v="5"/>
    <n v="9958"/>
    <n v="12684.7"/>
    <n v="10"/>
    <n v="57081.15"/>
    <n v="13633.5"/>
    <x v="2"/>
    <x v="3"/>
    <n v="5"/>
    <s v="Hyderabad Hub"/>
    <s v="Alfred Rodriguez"/>
    <s v="Jonathan Barnes"/>
    <x v="2"/>
    <s v="Hyderabad"/>
    <s v="Electronics"/>
    <s v="iPhone 15"/>
    <s v="Apple"/>
    <s v="Hyderabad Hub"/>
    <s v="Alfred Rodriguez"/>
  </r>
  <r>
    <s v="ORD104056"/>
    <s v="CUST14056"/>
    <s v="Daisy Parks"/>
    <s v="Male"/>
    <n v="44"/>
    <x v="1"/>
    <x v="401"/>
    <d v="2025-07-14T00:00:00"/>
    <x v="0"/>
    <s v="Pune"/>
    <x v="4"/>
    <s v="P8675"/>
    <s v="Air Max Shoes"/>
    <x v="4"/>
    <n v="2"/>
    <n v="1789"/>
    <n v="2491.2399999999998"/>
    <n v="15"/>
    <n v="4235.1099999999997"/>
    <n v="1404.48"/>
    <x v="1"/>
    <x v="2"/>
    <n v="2"/>
    <s v="Pune Hub"/>
    <s v="Tracy Mitchell"/>
    <s v="Daisy Parks"/>
    <x v="0"/>
    <s v="Pune"/>
    <s v="Fashion"/>
    <s v="Air Max Shoes"/>
    <s v="Nike"/>
    <s v="Pune Hub"/>
    <s v="Tracy Mitchell"/>
  </r>
  <r>
    <s v="ORD104057"/>
    <s v="CUST14057"/>
    <s v="Sarah Frye"/>
    <s v="Female"/>
    <n v="48"/>
    <x v="0"/>
    <x v="173"/>
    <d v="2025-08-31T00:00:00"/>
    <x v="3"/>
    <s v="Bengaluru"/>
    <x v="1"/>
    <s v="P3919"/>
    <s v="Sunflower Oil"/>
    <x v="1"/>
    <n v="5"/>
    <n v="3029"/>
    <n v="3829.18"/>
    <n v="20"/>
    <n v="15316.72"/>
    <n v="4000.9"/>
    <x v="3"/>
    <x v="3"/>
    <n v="3"/>
    <s v="Bengaluru Hub"/>
    <s v="William Davis"/>
    <s v="Sarah Frye"/>
    <x v="3"/>
    <s v="Bengaluru"/>
    <s v="Grocery"/>
    <s v="Sunflower Oil"/>
    <s v="Fortune"/>
    <s v="Bengaluru Hub"/>
    <s v="William Davis"/>
  </r>
  <r>
    <s v="ORD104058"/>
    <s v="CUST14058"/>
    <s v="Mariah Perkins"/>
    <s v="Male"/>
    <n v="56"/>
    <x v="1"/>
    <x v="196"/>
    <d v="2025-05-22T00:00:00"/>
    <x v="4"/>
    <s v="Chennai"/>
    <x v="2"/>
    <s v="P5510"/>
    <s v="Face Wash"/>
    <x v="2"/>
    <n v="2"/>
    <n v="14708"/>
    <n v="19385.63"/>
    <n v="0"/>
    <n v="38771.26"/>
    <n v="9355.26"/>
    <x v="1"/>
    <x v="3"/>
    <n v="3"/>
    <s v="Chennai Hub"/>
    <s v="Scott Stafford"/>
    <s v="Mariah Perkins"/>
    <x v="4"/>
    <s v="Chennai"/>
    <s v="Beauty"/>
    <s v="Face Wash"/>
    <s v="Loreal"/>
    <s v="Chennai Hub"/>
    <s v="Scott Stafford"/>
  </r>
  <r>
    <s v="ORD104059"/>
    <s v="CUST14059"/>
    <s v="Mary Green"/>
    <s v="Female"/>
    <n v="47"/>
    <x v="0"/>
    <x v="374"/>
    <d v="2024-07-13T00:00:00"/>
    <x v="2"/>
    <s v="Hyderabad"/>
    <x v="0"/>
    <s v="P8094"/>
    <s v="Pressure Cooker"/>
    <x v="0"/>
    <n v="2"/>
    <n v="18608"/>
    <n v="22058.560000000001"/>
    <n v="5"/>
    <n v="41911.26"/>
    <n v="6901.12"/>
    <x v="1"/>
    <x v="2"/>
    <n v="4"/>
    <s v="Hyderabad Hub"/>
    <s v="Emma Smith"/>
    <s v="Mary Green"/>
    <x v="2"/>
    <s v="Hyderabad"/>
    <s v="Home"/>
    <s v="Pressure Cooker"/>
    <s v="Prestige"/>
    <s v="Hyderabad Hub"/>
    <s v="Emma Smith"/>
  </r>
  <r>
    <s v="ORD104060"/>
    <s v="CUST14060"/>
    <s v="Brittany Fisher"/>
    <s v="Male"/>
    <n v="18"/>
    <x v="0"/>
    <x v="374"/>
    <d v="2026-04-21T00:00:00"/>
    <x v="3"/>
    <s v="Bengaluru"/>
    <x v="2"/>
    <s v="P6532"/>
    <s v="Face Wash"/>
    <x v="2"/>
    <n v="2"/>
    <n v="3766"/>
    <n v="5248.6"/>
    <n v="5"/>
    <n v="9972.34"/>
    <n v="2965.2"/>
    <x v="3"/>
    <x v="3"/>
    <n v="5"/>
    <s v="Bengaluru Hub"/>
    <s v="Jason Shepherd"/>
    <s v="Brittany Fisher"/>
    <x v="3"/>
    <s v="Bengaluru"/>
    <s v="Beauty"/>
    <s v="Face Wash"/>
    <s v="Loreal"/>
    <s v="Bengaluru Hub"/>
    <s v="Jason Shepherd"/>
  </r>
  <r>
    <s v="ORD104061"/>
    <s v="CUST14061"/>
    <s v="Manuel Smith"/>
    <s v="Female"/>
    <n v="47"/>
    <x v="1"/>
    <x v="93"/>
    <d v="2024-09-14T00:00:00"/>
    <x v="0"/>
    <s v="Pune"/>
    <x v="1"/>
    <s v="P8438"/>
    <s v="Sunflower Oil"/>
    <x v="1"/>
    <n v="2"/>
    <n v="9711"/>
    <n v="11888.43"/>
    <n v="15"/>
    <n v="20210.330000000002"/>
    <n v="4354.8599999999997"/>
    <x v="0"/>
    <x v="3"/>
    <n v="5"/>
    <s v="Pune Hub"/>
    <s v="Timothy Brooks"/>
    <s v="Manuel Smith"/>
    <x v="0"/>
    <s v="Pune"/>
    <s v="Grocery"/>
    <s v="Sunflower Oil"/>
    <s v="Fortune"/>
    <s v="Pune Hub"/>
    <s v="Timothy Brooks"/>
  </r>
  <r>
    <s v="ORD104062"/>
    <s v="CUST14062"/>
    <s v="Tom Trujillo"/>
    <s v="Female"/>
    <n v="34"/>
    <x v="1"/>
    <x v="130"/>
    <d v="2025-08-20T00:00:00"/>
    <x v="0"/>
    <s v="Pune"/>
    <x v="3"/>
    <s v="P4169"/>
    <s v="Galaxy S24"/>
    <x v="3"/>
    <n v="1"/>
    <n v="24653"/>
    <n v="36315.78"/>
    <n v="15"/>
    <n v="30868.41"/>
    <n v="11662.78"/>
    <x v="3"/>
    <x v="2"/>
    <n v="2"/>
    <s v="Pune Hub"/>
    <s v="David Richard"/>
    <s v="Tom Trujillo"/>
    <x v="0"/>
    <s v="Pune"/>
    <s v="Electronics"/>
    <s v="Galaxy S24"/>
    <s v="Samsung"/>
    <s v="Pune Hub"/>
    <s v="David Richard"/>
  </r>
  <r>
    <s v="ORD104063"/>
    <s v="CUST14063"/>
    <s v="Travis Frost"/>
    <s v="Male"/>
    <n v="44"/>
    <x v="0"/>
    <x v="703"/>
    <d v="2024-11-15T00:00:00"/>
    <x v="2"/>
    <s v="Hyderabad"/>
    <x v="0"/>
    <s v="P4930"/>
    <s v="Pressure Cooker"/>
    <x v="0"/>
    <n v="1"/>
    <n v="18650"/>
    <n v="20816.89"/>
    <n v="10"/>
    <n v="18735.2"/>
    <n v="2166.89"/>
    <x v="2"/>
    <x v="3"/>
    <n v="2"/>
    <s v="Hyderabad Hub"/>
    <s v="Amy Thompson"/>
    <s v="Travis Frost"/>
    <x v="2"/>
    <s v="Hyderabad"/>
    <s v="Home"/>
    <s v="Pressure Cooker"/>
    <s v="Prestige"/>
    <s v="Hyderabad Hub"/>
    <s v="Amy Thompson"/>
  </r>
  <r>
    <s v="ORD104064"/>
    <s v="CUST14064"/>
    <s v="Timothy Sutton"/>
    <s v="Male"/>
    <n v="59"/>
    <x v="0"/>
    <x v="635"/>
    <d v="2026-03-25T00:00:00"/>
    <x v="3"/>
    <s v="Bengaluru"/>
    <x v="4"/>
    <s v="P2425"/>
    <s v="Air Max Shoes"/>
    <x v="4"/>
    <n v="2"/>
    <n v="13833"/>
    <n v="16837.400000000001"/>
    <n v="5"/>
    <n v="31991.06"/>
    <n v="6008.8"/>
    <x v="0"/>
    <x v="0"/>
    <n v="3"/>
    <s v="Bengaluru Hub"/>
    <s v="Elizabeth Diaz"/>
    <s v="Timothy Sutton"/>
    <x v="3"/>
    <s v="Bengaluru"/>
    <s v="Fashion"/>
    <s v="Air Max Shoes"/>
    <s v="Nike"/>
    <s v="Bengaluru Hub"/>
    <s v="Elizabeth Diaz"/>
  </r>
  <r>
    <s v="ORD104065"/>
    <s v="CUST14065"/>
    <s v="Mark Hernandez"/>
    <s v="Female"/>
    <n v="35"/>
    <x v="0"/>
    <x v="582"/>
    <d v="2026-02-16T00:00:00"/>
    <x v="0"/>
    <s v="Pune"/>
    <x v="1"/>
    <s v="P4714"/>
    <s v="Sunflower Oil"/>
    <x v="1"/>
    <n v="4"/>
    <n v="8382"/>
    <n v="12295.5"/>
    <n v="5"/>
    <n v="46722.9"/>
    <n v="15654"/>
    <x v="3"/>
    <x v="2"/>
    <n v="4"/>
    <s v="Pune Hub"/>
    <s v="Steven Barber"/>
    <s v="Mark Hernandez"/>
    <x v="0"/>
    <s v="Pune"/>
    <s v="Grocery"/>
    <s v="Sunflower Oil"/>
    <s v="Fortune"/>
    <s v="Pune Hub"/>
    <s v="Steven Barber"/>
  </r>
  <r>
    <s v="ORD104066"/>
    <s v="CUST14066"/>
    <s v="Gary Fuentes"/>
    <s v="Male"/>
    <n v="49"/>
    <x v="0"/>
    <x v="30"/>
    <d v="2026-01-06T00:00:00"/>
    <x v="1"/>
    <s v="New Delhi"/>
    <x v="4"/>
    <s v="P6161"/>
    <s v="Air Max Shoes"/>
    <x v="4"/>
    <n v="2"/>
    <n v="5320"/>
    <n v="5982.33"/>
    <n v="0"/>
    <n v="11964.66"/>
    <n v="1324.66"/>
    <x v="2"/>
    <x v="0"/>
    <n v="2"/>
    <s v="New Delhi Hub"/>
    <s v="William Rush"/>
    <s v="Gary Fuentes"/>
    <x v="1"/>
    <s v="New Delhi"/>
    <s v="Fashion"/>
    <s v="Air Max Shoes"/>
    <s v="Nike"/>
    <s v="New Delhi Hub"/>
    <s v="William Rush"/>
  </r>
  <r>
    <s v="ORD104067"/>
    <s v="CUST14067"/>
    <s v="Kyle Dodson"/>
    <s v="Male"/>
    <n v="54"/>
    <x v="0"/>
    <x v="172"/>
    <d v="2026-04-05T00:00:00"/>
    <x v="2"/>
    <s v="Hyderabad"/>
    <x v="3"/>
    <s v="P5038"/>
    <s v="iPhone 15"/>
    <x v="5"/>
    <n v="5"/>
    <n v="22074"/>
    <n v="26571.89"/>
    <n v="10"/>
    <n v="119573.51"/>
    <n v="22489.45"/>
    <x v="0"/>
    <x v="2"/>
    <n v="4"/>
    <s v="Hyderabad Hub"/>
    <s v="Melissa Schaefer"/>
    <s v="Kyle Dodson"/>
    <x v="2"/>
    <s v="Hyderabad"/>
    <s v="Electronics"/>
    <s v="iPhone 15"/>
    <s v="Apple"/>
    <s v="Hyderabad Hub"/>
    <s v="Melissa Schaefer"/>
  </r>
  <r>
    <s v="ORD104068"/>
    <s v="CUST14068"/>
    <s v="Chase Gates"/>
    <s v="Female"/>
    <n v="60"/>
    <x v="0"/>
    <x v="339"/>
    <d v="2024-09-17T00:00:00"/>
    <x v="3"/>
    <s v="Bengaluru"/>
    <x v="1"/>
    <s v="P5562"/>
    <s v="Sunflower Oil"/>
    <x v="1"/>
    <n v="4"/>
    <n v="23108"/>
    <n v="32364.55"/>
    <n v="15"/>
    <n v="110039.47"/>
    <n v="37026.199999999997"/>
    <x v="0"/>
    <x v="3"/>
    <n v="4"/>
    <s v="Bengaluru Hub"/>
    <s v="Holly Smith"/>
    <s v="Chase Gates"/>
    <x v="3"/>
    <s v="Bengaluru"/>
    <s v="Grocery"/>
    <s v="Sunflower Oil"/>
    <s v="Fortune"/>
    <s v="Bengaluru Hub"/>
    <s v="Holly Smith"/>
  </r>
  <r>
    <s v="ORD104069"/>
    <s v="CUST14069"/>
    <s v="Laura Keller"/>
    <s v="Female"/>
    <n v="60"/>
    <x v="1"/>
    <x v="641"/>
    <d v="2025-05-16T00:00:00"/>
    <x v="2"/>
    <s v="Hyderabad"/>
    <x v="0"/>
    <s v="P8922"/>
    <s v="Pressure Cooker"/>
    <x v="0"/>
    <n v="3"/>
    <n v="8747"/>
    <n v="10698.11"/>
    <n v="0"/>
    <n v="32094.33"/>
    <n v="5853.33"/>
    <x v="0"/>
    <x v="0"/>
    <n v="4"/>
    <s v="Hyderabad Hub"/>
    <s v="William Salazar"/>
    <s v="Laura Keller"/>
    <x v="2"/>
    <s v="Hyderabad"/>
    <s v="Home"/>
    <s v="Pressure Cooker"/>
    <s v="Prestige"/>
    <s v="Hyderabad Hub"/>
    <s v="William Salazar"/>
  </r>
  <r>
    <s v="ORD104070"/>
    <s v="CUST14070"/>
    <s v="Anna Huerta"/>
    <s v="Male"/>
    <n v="32"/>
    <x v="0"/>
    <x v="215"/>
    <d v="2025-11-04T00:00:00"/>
    <x v="2"/>
    <s v="Hyderabad"/>
    <x v="2"/>
    <s v="P2095"/>
    <s v="Face Wash"/>
    <x v="2"/>
    <n v="5"/>
    <n v="26713"/>
    <n v="34054.31"/>
    <n v="15"/>
    <n v="144730.82"/>
    <n v="36706.550000000003"/>
    <x v="2"/>
    <x v="2"/>
    <n v="1"/>
    <s v="Hyderabad Hub"/>
    <s v="Louis Molina"/>
    <s v="Anna Huerta"/>
    <x v="2"/>
    <s v="Hyderabad"/>
    <s v="Beauty"/>
    <s v="Face Wash"/>
    <s v="Loreal"/>
    <s v="Hyderabad Hub"/>
    <s v="Louis Molina"/>
  </r>
  <r>
    <s v="ORD104071"/>
    <s v="CUST14071"/>
    <s v="Ana Hamilton"/>
    <s v="Female"/>
    <n v="56"/>
    <x v="0"/>
    <x v="134"/>
    <d v="2026-05-12T00:00:00"/>
    <x v="0"/>
    <s v="Mumbai"/>
    <x v="1"/>
    <s v="P5367"/>
    <s v="Sunflower Oil"/>
    <x v="1"/>
    <n v="1"/>
    <n v="22297"/>
    <n v="28604.400000000001"/>
    <n v="15"/>
    <n v="24313.74"/>
    <n v="6307.4"/>
    <x v="3"/>
    <x v="3"/>
    <n v="3"/>
    <s v="Mumbai Hub"/>
    <s v="Jonathon Tran"/>
    <s v="Ana Hamilton"/>
    <x v="0"/>
    <s v="Mumbai"/>
    <s v="Grocery"/>
    <s v="Sunflower Oil"/>
    <s v="Fortune"/>
    <s v="Mumbai Hub"/>
    <s v="Jonathon Tran"/>
  </r>
  <r>
    <s v="ORD104072"/>
    <s v="CUST14072"/>
    <s v="Gregory Hunt"/>
    <s v="Female"/>
    <n v="18"/>
    <x v="1"/>
    <x v="563"/>
    <d v="2026-03-15T00:00:00"/>
    <x v="1"/>
    <s v="New Delhi"/>
    <x v="2"/>
    <s v="P2568"/>
    <s v="Face Wash"/>
    <x v="2"/>
    <n v="4"/>
    <n v="29526"/>
    <n v="34432.28"/>
    <n v="15"/>
    <n v="117069.75"/>
    <n v="19625.12"/>
    <x v="2"/>
    <x v="1"/>
    <n v="2"/>
    <s v="New Delhi Hub"/>
    <s v="Matthew Ramirez"/>
    <s v="Gregory Hunt"/>
    <x v="1"/>
    <s v="New Delhi"/>
    <s v="Beauty"/>
    <s v="Face Wash"/>
    <s v="Loreal"/>
    <s v="New Delhi Hub"/>
    <s v="Matthew Ramirez"/>
  </r>
  <r>
    <s v="ORD104073"/>
    <s v="CUST14073"/>
    <s v="Theresa Walters"/>
    <s v="Female"/>
    <n v="43"/>
    <x v="1"/>
    <x v="263"/>
    <d v="2025-07-02T00:00:00"/>
    <x v="3"/>
    <s v="Bengaluru"/>
    <x v="3"/>
    <s v="P8411"/>
    <s v="iPhone 15"/>
    <x v="5"/>
    <n v="2"/>
    <n v="19182"/>
    <n v="26231.95"/>
    <n v="5"/>
    <n v="49840.71"/>
    <n v="14099.9"/>
    <x v="1"/>
    <x v="1"/>
    <n v="3"/>
    <s v="Bengaluru Hub"/>
    <s v="Robert Walters"/>
    <s v="Theresa Walters"/>
    <x v="3"/>
    <s v="Bengaluru"/>
    <s v="Electronics"/>
    <s v="iPhone 15"/>
    <s v="Apple"/>
    <s v="Bengaluru Hub"/>
    <s v="Robert Walters"/>
  </r>
  <r>
    <s v="ORD104074"/>
    <s v="CUST14074"/>
    <s v="Peter Dixon"/>
    <s v="Male"/>
    <n v="24"/>
    <x v="0"/>
    <x v="185"/>
    <d v="2026-05-03T00:00:00"/>
    <x v="0"/>
    <s v="Pune"/>
    <x v="1"/>
    <s v="P5923"/>
    <s v="Sunflower Oil"/>
    <x v="1"/>
    <n v="2"/>
    <n v="14375"/>
    <n v="18200.25"/>
    <n v="20"/>
    <n v="29120.400000000001"/>
    <n v="7650.5"/>
    <x v="0"/>
    <x v="0"/>
    <n v="5"/>
    <s v="Pune Hub"/>
    <s v="Christine Anderson"/>
    <s v="Peter Dixon"/>
    <x v="0"/>
    <s v="Pune"/>
    <s v="Grocery"/>
    <s v="Sunflower Oil"/>
    <s v="Fortune"/>
    <s v="Pune Hub"/>
    <s v="Christine Anderson"/>
  </r>
  <r>
    <s v="ORD104075"/>
    <s v="CUST14075"/>
    <s v="Brooke Ballard"/>
    <s v="Male"/>
    <n v="45"/>
    <x v="1"/>
    <x v="640"/>
    <d v="2024-12-21T00:00:00"/>
    <x v="1"/>
    <s v="New Delhi"/>
    <x v="2"/>
    <s v="P5561"/>
    <s v="Face Wash"/>
    <x v="2"/>
    <n v="1"/>
    <n v="29880"/>
    <n v="39346.26"/>
    <n v="20"/>
    <n v="31477.01"/>
    <n v="9466.26"/>
    <x v="3"/>
    <x v="3"/>
    <n v="1"/>
    <s v="New Delhi Hub"/>
    <s v="Keith Bowman"/>
    <s v="Brooke Ballard"/>
    <x v="1"/>
    <s v="New Delhi"/>
    <s v="Beauty"/>
    <s v="Face Wash"/>
    <s v="Loreal"/>
    <s v="New Delhi Hub"/>
    <s v="Keith Bowman"/>
  </r>
  <r>
    <s v="ORD104076"/>
    <s v="CUST14076"/>
    <s v="Patty Thompson"/>
    <s v="Male"/>
    <n v="58"/>
    <x v="1"/>
    <x v="182"/>
    <d v="2025-01-21T00:00:00"/>
    <x v="5"/>
    <s v="New Delhi"/>
    <x v="0"/>
    <s v="P1058"/>
    <s v="Pressure Cooker"/>
    <x v="0"/>
    <n v="2"/>
    <n v="18236"/>
    <n v="23681.87"/>
    <n v="15"/>
    <n v="40259.18"/>
    <n v="10891.74"/>
    <x v="1"/>
    <x v="0"/>
    <n v="5"/>
    <s v="New Delhi Hub"/>
    <s v="Barbara Gardner"/>
    <s v="Patty Thompson"/>
    <x v="1"/>
    <s v="New Delhi"/>
    <s v="Home"/>
    <s v="Pressure Cooker"/>
    <s v="Prestige"/>
    <s v="New Delhi Hub"/>
    <s v="Barbara Gardner"/>
  </r>
  <r>
    <s v="ORD104077"/>
    <s v="CUST14077"/>
    <s v="Frederick Rivas"/>
    <s v="Female"/>
    <n v="39"/>
    <x v="1"/>
    <x v="482"/>
    <d v="2025-09-23T00:00:00"/>
    <x v="5"/>
    <s v="Hyderabad"/>
    <x v="3"/>
    <s v="P4146"/>
    <s v="Galaxy S24"/>
    <x v="3"/>
    <n v="3"/>
    <n v="9391"/>
    <n v="12298.31"/>
    <n v="0"/>
    <n v="36894.93"/>
    <n v="8721.93"/>
    <x v="1"/>
    <x v="1"/>
    <n v="2"/>
    <s v="Hyderabad Hub"/>
    <s v="Beverly Brown"/>
    <s v="Frederick Rivas"/>
    <x v="2"/>
    <s v="Hyderabad"/>
    <s v="Electronics"/>
    <s v="Galaxy S24"/>
    <s v="Samsung"/>
    <s v="Hyderabad Hub"/>
    <s v="Beverly Brown"/>
  </r>
  <r>
    <s v="ORD104078"/>
    <s v="CUST14078"/>
    <s v="Christopher Washington"/>
    <s v="Female"/>
    <n v="58"/>
    <x v="0"/>
    <x v="534"/>
    <d v="2026-03-16T00:00:00"/>
    <x v="1"/>
    <s v="New Delhi"/>
    <x v="3"/>
    <s v="P4466"/>
    <s v="Galaxy S24"/>
    <x v="3"/>
    <n v="5"/>
    <n v="12099"/>
    <n v="13606.44"/>
    <n v="20"/>
    <n v="54425.760000000002"/>
    <n v="7537.2"/>
    <x v="1"/>
    <x v="0"/>
    <n v="3"/>
    <s v="New Delhi Hub"/>
    <s v="William Guerrero"/>
    <s v="Christopher Washington"/>
    <x v="1"/>
    <s v="New Delhi"/>
    <s v="Electronics"/>
    <s v="Galaxy S24"/>
    <s v="Samsung"/>
    <s v="New Delhi Hub"/>
    <s v="William Guerrero"/>
  </r>
  <r>
    <s v="ORD104079"/>
    <s v="CUST14079"/>
    <s v="Joanne Bailey"/>
    <s v="Female"/>
    <n v="47"/>
    <x v="1"/>
    <x v="406"/>
    <d v="2025-09-05T00:00:00"/>
    <x v="4"/>
    <s v="Chennai"/>
    <x v="3"/>
    <s v="P8896"/>
    <s v="iPhone 15"/>
    <x v="5"/>
    <n v="3"/>
    <n v="8730"/>
    <n v="11435.59"/>
    <n v="5"/>
    <n v="32591.43"/>
    <n v="8116.77"/>
    <x v="1"/>
    <x v="1"/>
    <n v="5"/>
    <s v="Chennai Hub"/>
    <s v="Ryan Hanna"/>
    <s v="Joanne Bailey"/>
    <x v="4"/>
    <s v="Chennai"/>
    <s v="Electronics"/>
    <s v="iPhone 15"/>
    <s v="Apple"/>
    <s v="Chennai Hub"/>
    <s v="Ryan Hanna"/>
  </r>
  <r>
    <s v="ORD104080"/>
    <s v="CUST14080"/>
    <s v="Terry Rodriguez"/>
    <s v="Male"/>
    <n v="56"/>
    <x v="1"/>
    <x v="310"/>
    <d v="2026-05-24T00:00:00"/>
    <x v="1"/>
    <s v="New Delhi"/>
    <x v="3"/>
    <s v="P5054"/>
    <s v="iPhone 15"/>
    <x v="5"/>
    <n v="3"/>
    <n v="19092"/>
    <n v="21573.22"/>
    <n v="15"/>
    <n v="55011.71"/>
    <n v="7443.66"/>
    <x v="2"/>
    <x v="0"/>
    <n v="3"/>
    <s v="New Delhi Hub"/>
    <s v="David Torres"/>
    <s v="Terry Rodriguez"/>
    <x v="1"/>
    <s v="New Delhi"/>
    <s v="Electronics"/>
    <s v="iPhone 15"/>
    <s v="Apple"/>
    <s v="New Delhi Hub"/>
    <s v="David Torres"/>
  </r>
  <r>
    <s v="ORD104081"/>
    <s v="CUST14081"/>
    <s v="Chris Juarez"/>
    <s v="Male"/>
    <n v="26"/>
    <x v="0"/>
    <x v="423"/>
    <d v="2026-01-05T00:00:00"/>
    <x v="4"/>
    <s v="Chennai"/>
    <x v="3"/>
    <s v="P9692"/>
    <s v="iPhone 15"/>
    <x v="5"/>
    <n v="4"/>
    <n v="28425"/>
    <n v="31328.83"/>
    <n v="0"/>
    <n v="125315.32"/>
    <n v="11615.32"/>
    <x v="0"/>
    <x v="3"/>
    <n v="2"/>
    <s v="Chennai Hub"/>
    <s v="Dawn Gonzalez"/>
    <s v="Chris Juarez"/>
    <x v="4"/>
    <s v="Chennai"/>
    <s v="Electronics"/>
    <s v="iPhone 15"/>
    <s v="Apple"/>
    <s v="Chennai Hub"/>
    <s v="Dawn Gonzalez"/>
  </r>
  <r>
    <s v="ORD104082"/>
    <s v="CUST14082"/>
    <s v="Donna Cox"/>
    <s v="Female"/>
    <n v="23"/>
    <x v="1"/>
    <x v="70"/>
    <d v="2026-04-02T00:00:00"/>
    <x v="4"/>
    <s v="Chennai"/>
    <x v="1"/>
    <s v="P7477"/>
    <s v="Sunflower Oil"/>
    <x v="1"/>
    <n v="3"/>
    <n v="1975"/>
    <n v="2435.2399999999998"/>
    <n v="20"/>
    <n v="5844.58"/>
    <n v="1380.72"/>
    <x v="0"/>
    <x v="0"/>
    <n v="5"/>
    <s v="Chennai Hub"/>
    <s v="Julia Warner"/>
    <s v="Donna Cox"/>
    <x v="4"/>
    <s v="Chennai"/>
    <s v="Grocery"/>
    <s v="Sunflower Oil"/>
    <s v="Fortune"/>
    <s v="Chennai Hub"/>
    <s v="Julia Warner"/>
  </r>
  <r>
    <s v="ORD104083"/>
    <s v="CUST14083"/>
    <s v="Suzanne Scott"/>
    <s v="Male"/>
    <n v="51"/>
    <x v="1"/>
    <x v="156"/>
    <d v="2024-09-09T00:00:00"/>
    <x v="3"/>
    <s v="Bengaluru"/>
    <x v="2"/>
    <s v="P7264"/>
    <s v="Face Wash"/>
    <x v="2"/>
    <n v="1"/>
    <n v="8293"/>
    <n v="12391.29"/>
    <n v="10"/>
    <n v="11152.16"/>
    <n v="4098.29"/>
    <x v="1"/>
    <x v="3"/>
    <n v="2"/>
    <s v="Bengaluru Hub"/>
    <s v="Edward Duran"/>
    <s v="Suzanne Scott"/>
    <x v="3"/>
    <s v="Bengaluru"/>
    <s v="Beauty"/>
    <s v="Face Wash"/>
    <s v="Loreal"/>
    <s v="Bengaluru Hub"/>
    <s v="Edward Duran"/>
  </r>
  <r>
    <s v="ORD104084"/>
    <s v="CUST14084"/>
    <s v="Jennifer Wood"/>
    <s v="Female"/>
    <n v="43"/>
    <x v="0"/>
    <x v="149"/>
    <d v="2025-10-29T00:00:00"/>
    <x v="3"/>
    <s v="Bengaluru"/>
    <x v="3"/>
    <s v="P6331"/>
    <s v="Galaxy S24"/>
    <x v="3"/>
    <n v="3"/>
    <n v="9908"/>
    <n v="13444.6"/>
    <n v="0"/>
    <n v="40333.800000000003"/>
    <n v="10609.8"/>
    <x v="1"/>
    <x v="2"/>
    <n v="4"/>
    <s v="Bengaluru Hub"/>
    <s v="Steven Cooley"/>
    <s v="Jennifer Wood"/>
    <x v="3"/>
    <s v="Bengaluru"/>
    <s v="Electronics"/>
    <s v="Galaxy S24"/>
    <s v="Samsung"/>
    <s v="Bengaluru Hub"/>
    <s v="Steven Cooley"/>
  </r>
  <r>
    <s v="ORD104085"/>
    <s v="CUST14085"/>
    <s v="Robert Patrick"/>
    <s v="Male"/>
    <n v="26"/>
    <x v="1"/>
    <x v="565"/>
    <d v="2024-07-02T00:00:00"/>
    <x v="0"/>
    <s v="Mumbai"/>
    <x v="2"/>
    <s v="P2306"/>
    <s v="Face Wash"/>
    <x v="2"/>
    <n v="3"/>
    <n v="25412"/>
    <n v="31246.48"/>
    <n v="15"/>
    <n v="79678.52"/>
    <n v="17503.439999999999"/>
    <x v="3"/>
    <x v="3"/>
    <n v="2"/>
    <s v="Mumbai Hub"/>
    <s v="Willie Chapman"/>
    <s v="Robert Patrick"/>
    <x v="0"/>
    <s v="Mumbai"/>
    <s v="Beauty"/>
    <s v="Face Wash"/>
    <s v="Loreal"/>
    <s v="Mumbai Hub"/>
    <s v="Willie Chapman"/>
  </r>
  <r>
    <s v="ORD104086"/>
    <s v="CUST14086"/>
    <s v="Bethany Sellers"/>
    <s v="Male"/>
    <n v="53"/>
    <x v="1"/>
    <x v="625"/>
    <d v="2024-09-24T00:00:00"/>
    <x v="4"/>
    <s v="Chennai"/>
    <x v="3"/>
    <s v="P2924"/>
    <s v="Pressure Cooker"/>
    <x v="0"/>
    <n v="4"/>
    <n v="14091"/>
    <n v="19436.32"/>
    <n v="20"/>
    <n v="62196.22"/>
    <n v="21381.279999999999"/>
    <x v="1"/>
    <x v="0"/>
    <n v="1"/>
    <s v="Chennai Hub"/>
    <s v="Natasha Mccoy"/>
    <s v="Bethany Sellers"/>
    <x v="4"/>
    <s v="Chennai"/>
    <s v="Electronics"/>
    <s v="Pressure Cooker"/>
    <s v="Prestige"/>
    <s v="Chennai Hub"/>
    <s v="Natasha Mccoy"/>
  </r>
  <r>
    <s v="ORD104087"/>
    <s v="CUST14087"/>
    <s v="Natalie Simmons"/>
    <s v="Female"/>
    <n v="50"/>
    <x v="0"/>
    <x v="332"/>
    <d v="2025-05-18T00:00:00"/>
    <x v="2"/>
    <s v="Hyderabad"/>
    <x v="2"/>
    <s v="P3625"/>
    <s v="Face Wash"/>
    <x v="2"/>
    <n v="4"/>
    <n v="10930"/>
    <n v="13389.82"/>
    <n v="0"/>
    <n v="53559.28"/>
    <n v="9839.2800000000007"/>
    <x v="3"/>
    <x v="0"/>
    <n v="5"/>
    <s v="Hyderabad Hub"/>
    <s v="Michael Smith"/>
    <s v="Natalie Simmons"/>
    <x v="2"/>
    <s v="Hyderabad"/>
    <s v="Beauty"/>
    <s v="Face Wash"/>
    <s v="Loreal"/>
    <s v="Hyderabad Hub"/>
    <s v="Michael Smith"/>
  </r>
  <r>
    <s v="ORD104088"/>
    <s v="CUST14088"/>
    <s v="Cody Cuevas"/>
    <s v="Male"/>
    <n v="21"/>
    <x v="1"/>
    <x v="298"/>
    <d v="2025-12-28T00:00:00"/>
    <x v="2"/>
    <s v="Hyderabad"/>
    <x v="0"/>
    <s v="P1987"/>
    <s v="Pressure Cooker"/>
    <x v="0"/>
    <n v="1"/>
    <n v="8742"/>
    <n v="10897.35"/>
    <n v="15"/>
    <n v="9262.75"/>
    <n v="2155.35"/>
    <x v="0"/>
    <x v="1"/>
    <n v="2"/>
    <s v="Hyderabad Hub"/>
    <s v="Mark Hicks"/>
    <s v="Cody Cuevas"/>
    <x v="2"/>
    <s v="Hyderabad"/>
    <s v="Home"/>
    <s v="Pressure Cooker"/>
    <s v="Prestige"/>
    <s v="Hyderabad Hub"/>
    <s v="Mark Hicks"/>
  </r>
  <r>
    <s v="ORD104089"/>
    <s v="CUST14089"/>
    <s v="Ryan Martinez"/>
    <s v="Female"/>
    <n v="59"/>
    <x v="1"/>
    <x v="270"/>
    <d v="2024-08-06T00:00:00"/>
    <x v="2"/>
    <s v="Hyderabad"/>
    <x v="4"/>
    <s v="P5931"/>
    <s v="Air Max Shoes"/>
    <x v="4"/>
    <n v="5"/>
    <n v="23280"/>
    <n v="27484.27"/>
    <n v="10"/>
    <n v="123679.22"/>
    <n v="21021.35"/>
    <x v="1"/>
    <x v="3"/>
    <n v="1"/>
    <s v="Hyderabad Hub"/>
    <s v="Robert Cobb"/>
    <s v="Ryan Martinez"/>
    <x v="2"/>
    <s v="Hyderabad"/>
    <s v="Fashion"/>
    <s v="Air Max Shoes"/>
    <s v="Nike"/>
    <s v="Hyderabad Hub"/>
    <s v="Robert Cobb"/>
  </r>
  <r>
    <s v="ORD104090"/>
    <s v="CUST14090"/>
    <s v="Patrick Thompson"/>
    <s v="Male"/>
    <n v="25"/>
    <x v="1"/>
    <x v="713"/>
    <d v="2024-11-13T00:00:00"/>
    <x v="3"/>
    <s v="Bengaluru"/>
    <x v="3"/>
    <s v="P2218"/>
    <s v="Galaxy S24"/>
    <x v="3"/>
    <n v="3"/>
    <n v="24764"/>
    <n v="28823.16"/>
    <n v="15"/>
    <n v="73499.06"/>
    <n v="12177.48"/>
    <x v="1"/>
    <x v="2"/>
    <n v="3"/>
    <s v="Bengaluru Hub"/>
    <s v="Brent Horton"/>
    <s v="Patrick Thompson"/>
    <x v="3"/>
    <s v="Bengaluru"/>
    <s v="Electronics"/>
    <s v="Galaxy S24"/>
    <s v="Samsung"/>
    <s v="Bengaluru Hub"/>
    <s v="Brent Horton"/>
  </r>
  <r>
    <s v="ORD104091"/>
    <s v="CUST14091"/>
    <s v="William Powell"/>
    <s v="Male"/>
    <n v="45"/>
    <x v="0"/>
    <x v="488"/>
    <d v="2025-06-16T00:00:00"/>
    <x v="1"/>
    <s v="New Delhi"/>
    <x v="2"/>
    <s v="P5524"/>
    <s v="Face Wash"/>
    <x v="2"/>
    <n v="5"/>
    <n v="11793"/>
    <n v="15764.11"/>
    <n v="15"/>
    <n v="66997.47"/>
    <n v="19855.55"/>
    <x v="2"/>
    <x v="2"/>
    <n v="2"/>
    <s v="New Delhi Hub"/>
    <s v="Penny Ramirez"/>
    <s v="William Powell"/>
    <x v="1"/>
    <s v="New Delhi"/>
    <s v="Beauty"/>
    <s v="Face Wash"/>
    <s v="Loreal"/>
    <s v="New Delhi Hub"/>
    <s v="Penny Ramirez"/>
  </r>
  <r>
    <s v="ORD104092"/>
    <s v="CUST14092"/>
    <s v="Katherine Combs"/>
    <s v="Female"/>
    <n v="50"/>
    <x v="1"/>
    <x v="726"/>
    <d v="2024-10-05T00:00:00"/>
    <x v="1"/>
    <s v="New Delhi"/>
    <x v="3"/>
    <s v="P6480"/>
    <s v="Galaxy S24"/>
    <x v="3"/>
    <n v="3"/>
    <n v="10847"/>
    <n v="14205.6"/>
    <n v="5"/>
    <n v="40485.96"/>
    <n v="10075.799999999999"/>
    <x v="2"/>
    <x v="3"/>
    <n v="5"/>
    <s v="New Delhi Hub"/>
    <s v="Karen West"/>
    <s v="Katherine Combs"/>
    <x v="1"/>
    <s v="New Delhi"/>
    <s v="Electronics"/>
    <s v="Galaxy S24"/>
    <s v="Samsung"/>
    <s v="New Delhi Hub"/>
    <s v="Karen West"/>
  </r>
  <r>
    <s v="ORD104093"/>
    <s v="CUST14093"/>
    <s v="Debra Clark"/>
    <s v="Female"/>
    <n v="60"/>
    <x v="0"/>
    <x v="62"/>
    <d v="2025-03-30T00:00:00"/>
    <x v="0"/>
    <s v="Mumbai"/>
    <x v="4"/>
    <s v="P9402"/>
    <s v="Air Max Shoes"/>
    <x v="4"/>
    <n v="5"/>
    <n v="732"/>
    <n v="956.86"/>
    <n v="5"/>
    <n v="4545.09"/>
    <n v="1124.3"/>
    <x v="2"/>
    <x v="3"/>
    <n v="1"/>
    <s v="Mumbai Hub"/>
    <s v="Erin Gordon"/>
    <s v="Debra Clark"/>
    <x v="0"/>
    <s v="Mumbai"/>
    <s v="Fashion"/>
    <s v="Air Max Shoes"/>
    <s v="Nike"/>
    <s v="Mumbai Hub"/>
    <s v="Erin Gordon"/>
  </r>
  <r>
    <s v="ORD104094"/>
    <s v="CUST14094"/>
    <s v="Michelle Moyer"/>
    <s v="Male"/>
    <n v="20"/>
    <x v="0"/>
    <x v="702"/>
    <d v="2024-07-18T00:00:00"/>
    <x v="4"/>
    <s v="Chennai"/>
    <x v="0"/>
    <s v="P9601"/>
    <s v="Pressure Cooker"/>
    <x v="0"/>
    <n v="1"/>
    <n v="18717"/>
    <n v="21539.46"/>
    <n v="20"/>
    <n v="17231.57"/>
    <n v="2822.46"/>
    <x v="2"/>
    <x v="3"/>
    <n v="4"/>
    <s v="Chennai Hub"/>
    <s v="Keith Gilbert"/>
    <s v="Michelle Moyer"/>
    <x v="4"/>
    <s v="Chennai"/>
    <s v="Home"/>
    <s v="Pressure Cooker"/>
    <s v="Prestige"/>
    <s v="Chennai Hub"/>
    <s v="Keith Gilbert"/>
  </r>
  <r>
    <s v="ORD104095"/>
    <s v="CUST14095"/>
    <s v="Mr. John Decker"/>
    <s v="Male"/>
    <n v="44"/>
    <x v="1"/>
    <x v="109"/>
    <d v="2026-05-13T00:00:00"/>
    <x v="4"/>
    <s v="Chennai"/>
    <x v="2"/>
    <s v="P6130"/>
    <s v="Face Wash"/>
    <x v="2"/>
    <n v="2"/>
    <n v="19169"/>
    <n v="22171.85"/>
    <n v="20"/>
    <n v="35474.959999999999"/>
    <n v="6005.7"/>
    <x v="3"/>
    <x v="3"/>
    <n v="3"/>
    <s v="Chennai Hub"/>
    <s v="Matthew Jackson III"/>
    <s v="Mr. John Decker"/>
    <x v="4"/>
    <s v="Chennai"/>
    <s v="Beauty"/>
    <s v="Face Wash"/>
    <s v="Loreal"/>
    <s v="Chennai Hub"/>
    <s v="Matthew Jackson III"/>
  </r>
  <r>
    <s v="ORD104096"/>
    <s v="CUST14096"/>
    <s v="Kayla Garcia"/>
    <s v="Female"/>
    <n v="59"/>
    <x v="0"/>
    <x v="228"/>
    <d v="2026-05-04T00:00:00"/>
    <x v="4"/>
    <s v="Chennai"/>
    <x v="4"/>
    <s v="P4613"/>
    <s v="Air Max Shoes"/>
    <x v="4"/>
    <n v="5"/>
    <n v="23917"/>
    <n v="34718.67"/>
    <n v="5"/>
    <n v="164913.68"/>
    <n v="54008.35"/>
    <x v="3"/>
    <x v="2"/>
    <n v="5"/>
    <s v="Chennai Hub"/>
    <s v="Donald Ramirez"/>
    <s v="Kayla Garcia"/>
    <x v="4"/>
    <s v="Chennai"/>
    <s v="Fashion"/>
    <s v="Air Max Shoes"/>
    <s v="Nike"/>
    <s v="Chennai Hub"/>
    <s v="Donald Ramirez"/>
  </r>
  <r>
    <s v="ORD104097"/>
    <s v="CUST14097"/>
    <s v="Cassandra Nunez"/>
    <s v="Male"/>
    <n v="48"/>
    <x v="0"/>
    <x v="522"/>
    <d v="2025-12-30T00:00:00"/>
    <x v="1"/>
    <s v="New Delhi"/>
    <x v="2"/>
    <s v="P1762"/>
    <s v="Face Wash"/>
    <x v="2"/>
    <n v="3"/>
    <n v="29689"/>
    <n v="36141.599999999999"/>
    <n v="0"/>
    <n v="108424.8"/>
    <n v="19357.8"/>
    <x v="3"/>
    <x v="3"/>
    <n v="1"/>
    <s v="New Delhi Hub"/>
    <s v="Jessica Mills"/>
    <s v="Cassandra Nunez"/>
    <x v="1"/>
    <s v="New Delhi"/>
    <s v="Beauty"/>
    <s v="Face Wash"/>
    <s v="Loreal"/>
    <s v="New Delhi Hub"/>
    <s v="Jessica Mills"/>
  </r>
  <r>
    <s v="ORD104098"/>
    <s v="CUST14098"/>
    <s v="Tyrone Mclaughlin"/>
    <s v="Female"/>
    <n v="41"/>
    <x v="0"/>
    <x v="630"/>
    <d v="2025-08-19T00:00:00"/>
    <x v="4"/>
    <s v="Chennai"/>
    <x v="2"/>
    <s v="P3295"/>
    <s v="Face Wash"/>
    <x v="2"/>
    <n v="1"/>
    <n v="22299"/>
    <n v="24835.86"/>
    <n v="10"/>
    <n v="22352.27"/>
    <n v="2536.86"/>
    <x v="1"/>
    <x v="3"/>
    <n v="3"/>
    <s v="Chennai Hub"/>
    <s v="Curtis Kim"/>
    <s v="Tyrone Mclaughlin"/>
    <x v="4"/>
    <s v="Chennai"/>
    <s v="Beauty"/>
    <s v="Face Wash"/>
    <s v="Loreal"/>
    <s v="Chennai Hub"/>
    <s v="Curtis Kim"/>
  </r>
  <r>
    <s v="ORD104099"/>
    <s v="CUST14099"/>
    <s v="Kimberly Stevenson"/>
    <s v="Male"/>
    <n v="57"/>
    <x v="1"/>
    <x v="117"/>
    <d v="2026-01-01T00:00:00"/>
    <x v="2"/>
    <s v="Hyderabad"/>
    <x v="2"/>
    <s v="P1413"/>
    <s v="Face Wash"/>
    <x v="2"/>
    <n v="2"/>
    <n v="24039"/>
    <n v="33203.94"/>
    <n v="20"/>
    <n v="53126.3"/>
    <n v="18329.88"/>
    <x v="2"/>
    <x v="2"/>
    <n v="4"/>
    <s v="Hyderabad Hub"/>
    <s v="Barry Crane"/>
    <s v="Kimberly Stevenson"/>
    <x v="2"/>
    <s v="Hyderabad"/>
    <s v="Beauty"/>
    <s v="Face Wash"/>
    <s v="Loreal"/>
    <s v="Hyderabad Hub"/>
    <s v="Barry Crane"/>
  </r>
  <r>
    <s v="ORD104100"/>
    <s v="CUST14100"/>
    <s v="Jake King"/>
    <s v="Male"/>
    <n v="49"/>
    <x v="0"/>
    <x v="76"/>
    <d v="2025-09-24T00:00:00"/>
    <x v="2"/>
    <s v="Hyderabad"/>
    <x v="1"/>
    <s v="P7832"/>
    <s v="Sunflower Oil"/>
    <x v="1"/>
    <n v="1"/>
    <n v="21499"/>
    <n v="26481.23"/>
    <n v="0"/>
    <n v="26481.23"/>
    <n v="4982.2299999999996"/>
    <x v="1"/>
    <x v="3"/>
    <n v="3"/>
    <s v="Hyderabad Hub"/>
    <s v="Karen Harris"/>
    <s v="Jake King"/>
    <x v="2"/>
    <s v="Hyderabad"/>
    <s v="Grocery"/>
    <s v="Sunflower Oil"/>
    <s v="Fortune"/>
    <s v="Hyderabad Hub"/>
    <s v="Karen Harris"/>
  </r>
  <r>
    <s v="ORD104101"/>
    <s v="CUST14101"/>
    <s v="Joshua King"/>
    <s v="Female"/>
    <n v="28"/>
    <x v="0"/>
    <x v="171"/>
    <d v="2024-12-14T00:00:00"/>
    <x v="3"/>
    <s v="Bengaluru"/>
    <x v="2"/>
    <s v="P1273"/>
    <s v="Face Wash"/>
    <x v="2"/>
    <n v="3"/>
    <n v="3960"/>
    <n v="4500.71"/>
    <n v="20"/>
    <n v="10801.7"/>
    <n v="1622.13"/>
    <x v="3"/>
    <x v="2"/>
    <n v="5"/>
    <s v="Bengaluru Hub"/>
    <s v="Craig Mcfarland"/>
    <s v="Joshua King"/>
    <x v="3"/>
    <s v="Bengaluru"/>
    <s v="Beauty"/>
    <s v="Face Wash"/>
    <s v="Loreal"/>
    <s v="Bengaluru Hub"/>
    <s v="Craig Mcfarland"/>
  </r>
  <r>
    <s v="ORD104102"/>
    <s v="CUST14102"/>
    <s v="Brady Coleman"/>
    <s v="Female"/>
    <n v="48"/>
    <x v="1"/>
    <x v="628"/>
    <d v="2026-04-11T00:00:00"/>
    <x v="0"/>
    <s v="Mumbai"/>
    <x v="2"/>
    <s v="P7112"/>
    <s v="Face Wash"/>
    <x v="2"/>
    <n v="1"/>
    <n v="882"/>
    <n v="1154.6500000000001"/>
    <n v="10"/>
    <n v="1039.19"/>
    <n v="272.64999999999998"/>
    <x v="1"/>
    <x v="2"/>
    <n v="2"/>
    <s v="Mumbai Hub"/>
    <s v="Ricky Walker"/>
    <s v="Brady Coleman"/>
    <x v="0"/>
    <s v="Mumbai"/>
    <s v="Beauty"/>
    <s v="Face Wash"/>
    <s v="Loreal"/>
    <s v="Mumbai Hub"/>
    <s v="Ricky Walker"/>
  </r>
  <r>
    <s v="ORD104103"/>
    <s v="CUST14103"/>
    <s v="Michael Williamson"/>
    <s v="Female"/>
    <n v="55"/>
    <x v="1"/>
    <x v="352"/>
    <d v="2024-09-09T00:00:00"/>
    <x v="2"/>
    <s v="Hyderabad"/>
    <x v="1"/>
    <s v="P5196"/>
    <s v="Sunflower Oil"/>
    <x v="1"/>
    <n v="1"/>
    <n v="1456"/>
    <n v="1991.59"/>
    <n v="20"/>
    <n v="1593.27"/>
    <n v="535.59"/>
    <x v="1"/>
    <x v="0"/>
    <n v="2"/>
    <s v="Hyderabad Hub"/>
    <s v="Laura White"/>
    <s v="Michael Williamson"/>
    <x v="2"/>
    <s v="Hyderabad"/>
    <s v="Grocery"/>
    <s v="Sunflower Oil"/>
    <s v="Fortune"/>
    <s v="Hyderabad Hub"/>
    <s v="Laura White"/>
  </r>
  <r>
    <s v="ORD104104"/>
    <s v="CUST14104"/>
    <s v="Kevin Howard"/>
    <s v="Female"/>
    <n v="24"/>
    <x v="1"/>
    <x v="652"/>
    <d v="2025-07-26T00:00:00"/>
    <x v="0"/>
    <s v="Mumbai"/>
    <x v="1"/>
    <s v="P6204"/>
    <s v="Sunflower Oil"/>
    <x v="1"/>
    <n v="4"/>
    <n v="13974"/>
    <n v="20683.45"/>
    <n v="15"/>
    <n v="70323.73"/>
    <n v="26837.8"/>
    <x v="3"/>
    <x v="1"/>
    <n v="4"/>
    <s v="Mumbai Hub"/>
    <s v="Donald Mcgee"/>
    <s v="Kevin Howard"/>
    <x v="0"/>
    <s v="Mumbai"/>
    <s v="Grocery"/>
    <s v="Sunflower Oil"/>
    <s v="Fortune"/>
    <s v="Mumbai Hub"/>
    <s v="Donald Mcgee"/>
  </r>
  <r>
    <s v="ORD104105"/>
    <s v="CUST14105"/>
    <s v="Morgan Stewart"/>
    <s v="Male"/>
    <n v="18"/>
    <x v="0"/>
    <x v="592"/>
    <d v="2024-09-03T00:00:00"/>
    <x v="0"/>
    <s v="Pune"/>
    <x v="2"/>
    <s v="P6426"/>
    <s v="Face Wash"/>
    <x v="2"/>
    <n v="2"/>
    <n v="27699"/>
    <n v="34257.56"/>
    <n v="10"/>
    <n v="61663.61"/>
    <n v="13117.12"/>
    <x v="2"/>
    <x v="0"/>
    <n v="5"/>
    <s v="Pune Hub"/>
    <s v="Christine Barnes"/>
    <s v="Morgan Stewart"/>
    <x v="0"/>
    <s v="Pune"/>
    <s v="Beauty"/>
    <s v="Face Wash"/>
    <s v="Loreal"/>
    <s v="Pune Hub"/>
    <s v="Christine Barnes"/>
  </r>
  <r>
    <s v="ORD104106"/>
    <s v="CUST14106"/>
    <s v="Gregory Tyler"/>
    <s v="Male"/>
    <n v="55"/>
    <x v="0"/>
    <x v="498"/>
    <d v="2024-07-06T00:00:00"/>
    <x v="2"/>
    <s v="Hyderabad"/>
    <x v="4"/>
    <s v="P1310"/>
    <s v="Air Max Shoes"/>
    <x v="4"/>
    <n v="1"/>
    <n v="2285"/>
    <n v="2704.08"/>
    <n v="15"/>
    <n v="2298.4699999999998"/>
    <n v="419.08"/>
    <x v="0"/>
    <x v="1"/>
    <n v="1"/>
    <s v="Hyderabad Hub"/>
    <s v="Rebekah Hale"/>
    <s v="Gregory Tyler"/>
    <x v="2"/>
    <s v="Hyderabad"/>
    <s v="Fashion"/>
    <s v="Air Max Shoes"/>
    <s v="Nike"/>
    <s v="Hyderabad Hub"/>
    <s v="Rebekah Hale"/>
  </r>
  <r>
    <s v="ORD104107"/>
    <s v="CUST14107"/>
    <s v="Matthew Kent"/>
    <s v="Female"/>
    <n v="26"/>
    <x v="0"/>
    <x v="625"/>
    <d v="2024-12-20T00:00:00"/>
    <x v="3"/>
    <s v="Bengaluru"/>
    <x v="3"/>
    <s v="P1013"/>
    <s v="iPhone 15"/>
    <x v="5"/>
    <n v="5"/>
    <n v="9027"/>
    <n v="10038.790000000001"/>
    <n v="10"/>
    <n v="45174.559999999998"/>
    <n v="5058.95"/>
    <x v="3"/>
    <x v="3"/>
    <n v="1"/>
    <s v="Bengaluru Hub"/>
    <s v="Eric Hanna"/>
    <s v="Matthew Kent"/>
    <x v="3"/>
    <s v="Bengaluru"/>
    <s v="Electronics"/>
    <s v="iPhone 15"/>
    <s v="Apple"/>
    <s v="Bengaluru Hub"/>
    <s v="Eric Hanna"/>
  </r>
  <r>
    <s v="ORD104108"/>
    <s v="CUST14108"/>
    <s v="Jacob Dyer"/>
    <s v="Female"/>
    <n v="49"/>
    <x v="0"/>
    <x v="164"/>
    <d v="2026-06-08T00:00:00"/>
    <x v="1"/>
    <s v="New Delhi"/>
    <x v="3"/>
    <s v="P9915"/>
    <s v="Galaxy S24"/>
    <x v="3"/>
    <n v="4"/>
    <n v="23986"/>
    <n v="32304.84"/>
    <n v="0"/>
    <n v="129219.36"/>
    <n v="33275.360000000001"/>
    <x v="3"/>
    <x v="3"/>
    <n v="4"/>
    <s v="New Delhi Hub"/>
    <s v="Pamela Leblanc"/>
    <s v="Jacob Dyer"/>
    <x v="1"/>
    <s v="New Delhi"/>
    <s v="Electronics"/>
    <s v="Galaxy S24"/>
    <s v="Samsung"/>
    <s v="New Delhi Hub"/>
    <s v="Pamela Leblanc"/>
  </r>
  <r>
    <s v="ORD104109"/>
    <s v="CUST14109"/>
    <s v="Amanda Padilla"/>
    <s v="Male"/>
    <n v="18"/>
    <x v="0"/>
    <x v="695"/>
    <d v="2026-05-16T00:00:00"/>
    <x v="0"/>
    <s v="Pune"/>
    <x v="1"/>
    <s v="P7798"/>
    <s v="Sunflower Oil"/>
    <x v="1"/>
    <n v="3"/>
    <n v="6058"/>
    <n v="8854.9500000000007"/>
    <n v="10"/>
    <n v="23908.37"/>
    <n v="8390.85"/>
    <x v="2"/>
    <x v="0"/>
    <n v="5"/>
    <s v="Pune Hub"/>
    <s v="Philip Cain"/>
    <s v="Amanda Padilla"/>
    <x v="0"/>
    <s v="Pune"/>
    <s v="Grocery"/>
    <s v="Sunflower Oil"/>
    <s v="Fortune"/>
    <s v="Pune Hub"/>
    <s v="Philip Cain"/>
  </r>
  <r>
    <s v="ORD104110"/>
    <s v="CUST14110"/>
    <s v="Jason Bates"/>
    <s v="Female"/>
    <n v="36"/>
    <x v="0"/>
    <x v="128"/>
    <d v="2026-03-06T00:00:00"/>
    <x v="0"/>
    <s v="Hyderabad"/>
    <x v="4"/>
    <s v="P4964"/>
    <s v="Air Max Shoes"/>
    <x v="4"/>
    <n v="5"/>
    <n v="25240"/>
    <n v="33345.75"/>
    <n v="15"/>
    <n v="141719.44"/>
    <n v="40528.75"/>
    <x v="2"/>
    <x v="0"/>
    <n v="4"/>
    <s v="Hyderabad Hub"/>
    <s v="Michael Davis"/>
    <s v="Jason Bates"/>
    <x v="0"/>
    <s v="Hyderabad"/>
    <s v="Fashion"/>
    <s v="Air Max Shoes"/>
    <s v="Nike"/>
    <s v="Hyderabad Hub"/>
    <s v="Michael Davis"/>
  </r>
  <r>
    <s v="ORD104111"/>
    <s v="CUST14111"/>
    <s v="Troy Wells"/>
    <s v="Female"/>
    <n v="37"/>
    <x v="1"/>
    <x v="309"/>
    <d v="2026-03-18T00:00:00"/>
    <x v="2"/>
    <s v="Hyderabad"/>
    <x v="4"/>
    <s v="P7028"/>
    <s v="Air Max Shoes"/>
    <x v="4"/>
    <n v="3"/>
    <n v="4628"/>
    <n v="5800.88"/>
    <n v="20"/>
    <n v="13922.11"/>
    <n v="3518.64"/>
    <x v="1"/>
    <x v="2"/>
    <n v="1"/>
    <s v="Hyderabad Hub"/>
    <s v="Calvin Dorsey"/>
    <s v="Troy Wells"/>
    <x v="2"/>
    <s v="Hyderabad"/>
    <s v="Fashion"/>
    <s v="Air Max Shoes"/>
    <s v="Nike"/>
    <s v="Hyderabad Hub"/>
    <s v="Calvin Dorsey"/>
  </r>
  <r>
    <s v="ORD104112"/>
    <s v="CUST14112"/>
    <s v="Matthew Anderson"/>
    <s v="Male"/>
    <n v="33"/>
    <x v="0"/>
    <x v="522"/>
    <d v="2025-11-18T00:00:00"/>
    <x v="2"/>
    <s v="Hyderabad"/>
    <x v="2"/>
    <s v="P6933"/>
    <s v="Face Wash"/>
    <x v="2"/>
    <n v="4"/>
    <n v="4867"/>
    <n v="6236.17"/>
    <n v="0"/>
    <n v="24944.68"/>
    <n v="5476.68"/>
    <x v="1"/>
    <x v="3"/>
    <n v="5"/>
    <s v="Hyderabad Hub"/>
    <s v="Nicholas Young"/>
    <s v="Matthew Anderson"/>
    <x v="2"/>
    <s v="Hyderabad"/>
    <s v="Beauty"/>
    <s v="Face Wash"/>
    <s v="Loreal"/>
    <s v="Hyderabad Hub"/>
    <s v="Nicholas Young"/>
  </r>
  <r>
    <s v="ORD104113"/>
    <s v="CUST14113"/>
    <s v="Mr. Robert Tanner"/>
    <s v="Male"/>
    <n v="52"/>
    <x v="0"/>
    <x v="590"/>
    <d v="2025-12-09T00:00:00"/>
    <x v="4"/>
    <s v="Chennai"/>
    <x v="1"/>
    <s v="P6030"/>
    <s v="Sunflower Oil"/>
    <x v="1"/>
    <n v="4"/>
    <n v="15759"/>
    <n v="18759.07"/>
    <n v="20"/>
    <n v="60029.02"/>
    <n v="12000.28"/>
    <x v="2"/>
    <x v="0"/>
    <n v="5"/>
    <s v="Chennai Hub"/>
    <s v="Dustin Branch"/>
    <s v="Mr. Robert Tanner"/>
    <x v="4"/>
    <s v="Chennai"/>
    <s v="Grocery"/>
    <s v="Sunflower Oil"/>
    <s v="Fortune"/>
    <s v="Chennai Hub"/>
    <s v="Dustin Branch"/>
  </r>
  <r>
    <s v="ORD104114"/>
    <s v="CUST14114"/>
    <s v="Spencer Cooper"/>
    <s v="Female"/>
    <n v="22"/>
    <x v="0"/>
    <x v="648"/>
    <d v="2024-12-30T00:00:00"/>
    <x v="4"/>
    <s v="Chennai"/>
    <x v="3"/>
    <s v="P4153"/>
    <s v="Galaxy S24"/>
    <x v="3"/>
    <n v="1"/>
    <n v="356"/>
    <n v="482.6"/>
    <n v="15"/>
    <n v="410.21"/>
    <n v="126.6"/>
    <x v="1"/>
    <x v="2"/>
    <n v="1"/>
    <s v="Chennai Hub"/>
    <s v="Joseph Woods"/>
    <s v="Spencer Cooper"/>
    <x v="4"/>
    <s v="Chennai"/>
    <s v="Electronics"/>
    <s v="Galaxy S24"/>
    <s v="Samsung"/>
    <s v="Chennai Hub"/>
    <s v="Joseph Woods"/>
  </r>
  <r>
    <s v="ORD104115"/>
    <s v="CUST14115"/>
    <s v="Dale Nelson"/>
    <s v="Female"/>
    <n v="47"/>
    <x v="0"/>
    <x v="615"/>
    <d v="2025-07-29T00:00:00"/>
    <x v="4"/>
    <s v="Chennai"/>
    <x v="4"/>
    <s v="P1121"/>
    <s v="Air Max Shoes"/>
    <x v="4"/>
    <n v="3"/>
    <n v="3969"/>
    <n v="5032.3"/>
    <n v="0"/>
    <n v="15096.9"/>
    <n v="3189.9"/>
    <x v="1"/>
    <x v="2"/>
    <n v="5"/>
    <s v="Chennai Hub"/>
    <s v="Brian Ramos"/>
    <s v="Dale Nelson"/>
    <x v="4"/>
    <s v="Chennai"/>
    <s v="Fashion"/>
    <s v="Air Max Shoes"/>
    <s v="Nike"/>
    <s v="Chennai Hub"/>
    <s v="Brian Ramos"/>
  </r>
  <r>
    <s v="ORD104116"/>
    <s v="CUST14116"/>
    <s v="Donna Powell"/>
    <s v="Female"/>
    <n v="50"/>
    <x v="1"/>
    <x v="187"/>
    <d v="2024-08-05T00:00:00"/>
    <x v="4"/>
    <s v="Chennai"/>
    <x v="0"/>
    <s v="P5981"/>
    <s v="Pressure Cooker"/>
    <x v="0"/>
    <n v="5"/>
    <n v="29840"/>
    <n v="43874.85"/>
    <n v="0"/>
    <n v="219374.25"/>
    <n v="70174.25"/>
    <x v="2"/>
    <x v="3"/>
    <n v="2"/>
    <s v="Chennai Hub"/>
    <s v="Mr. Tyler Newman"/>
    <s v="Donna Powell"/>
    <x v="4"/>
    <s v="Chennai"/>
    <s v="Home"/>
    <s v="Pressure Cooker"/>
    <s v="Prestige"/>
    <s v="Chennai Hub"/>
    <s v="Mr. Tyler Newman"/>
  </r>
  <r>
    <s v="ORD104117"/>
    <s v="CUST14117"/>
    <s v="Elizabeth Douglas"/>
    <s v="Female"/>
    <n v="51"/>
    <x v="0"/>
    <x v="649"/>
    <d v="2024-11-04T00:00:00"/>
    <x v="2"/>
    <s v="Hyderabad"/>
    <x v="4"/>
    <s v="P7134"/>
    <s v="Air Max Shoes"/>
    <x v="4"/>
    <n v="2"/>
    <n v="13484"/>
    <n v="19091.419999999998"/>
    <n v="0"/>
    <n v="38182.839999999997"/>
    <n v="11214.84"/>
    <x v="3"/>
    <x v="0"/>
    <n v="5"/>
    <s v="Hyderabad Hub"/>
    <s v="Rebecca Phillips"/>
    <s v="Elizabeth Douglas"/>
    <x v="2"/>
    <s v="Hyderabad"/>
    <s v="Fashion"/>
    <s v="Air Max Shoes"/>
    <s v="Nike"/>
    <s v="Hyderabad Hub"/>
    <s v="Rebecca Phillips"/>
  </r>
  <r>
    <s v="ORD104118"/>
    <s v="CUST14118"/>
    <s v="Mrs. Sara White"/>
    <s v="Female"/>
    <n v="44"/>
    <x v="1"/>
    <x v="285"/>
    <d v="2026-01-01T00:00:00"/>
    <x v="4"/>
    <s v="Chennai"/>
    <x v="1"/>
    <s v="P9578"/>
    <s v="Sunflower Oil"/>
    <x v="1"/>
    <n v="5"/>
    <n v="4502"/>
    <n v="5498.03"/>
    <n v="5"/>
    <n v="26115.64"/>
    <n v="4980.1499999999996"/>
    <x v="2"/>
    <x v="1"/>
    <n v="5"/>
    <s v="Chennai Hub"/>
    <s v="Matthew Smith"/>
    <s v="Mrs. Sara White"/>
    <x v="4"/>
    <s v="Chennai"/>
    <s v="Grocery"/>
    <s v="Sunflower Oil"/>
    <s v="Fortune"/>
    <s v="Chennai Hub"/>
    <s v="Matthew Smith"/>
  </r>
  <r>
    <s v="ORD104119"/>
    <s v="CUST14119"/>
    <s v="Robert Cox"/>
    <s v="Male"/>
    <n v="60"/>
    <x v="1"/>
    <x v="62"/>
    <d v="2025-04-28T00:00:00"/>
    <x v="1"/>
    <s v="New Delhi"/>
    <x v="2"/>
    <s v="P8380"/>
    <s v="Face Wash"/>
    <x v="2"/>
    <n v="2"/>
    <n v="2016"/>
    <n v="2881.76"/>
    <n v="10"/>
    <n v="5187.17"/>
    <n v="1731.52"/>
    <x v="2"/>
    <x v="0"/>
    <n v="5"/>
    <s v="New Delhi Hub"/>
    <s v="Ronald Glass"/>
    <s v="Robert Cox"/>
    <x v="1"/>
    <s v="New Delhi"/>
    <s v="Beauty"/>
    <s v="Face Wash"/>
    <s v="Loreal"/>
    <s v="New Delhi Hub"/>
    <s v="Ronald Glass"/>
  </r>
  <r>
    <s v="ORD104120"/>
    <s v="CUST14120"/>
    <s v="Zachary Singleton"/>
    <s v="Female"/>
    <n v="44"/>
    <x v="0"/>
    <x v="138"/>
    <d v="2025-03-08T00:00:00"/>
    <x v="3"/>
    <s v="Bengaluru"/>
    <x v="3"/>
    <s v="P2766"/>
    <s v="Galaxy S24"/>
    <x v="3"/>
    <n v="2"/>
    <n v="2280"/>
    <n v="2678.99"/>
    <n v="10"/>
    <n v="4822.18"/>
    <n v="797.98"/>
    <x v="0"/>
    <x v="0"/>
    <n v="3"/>
    <s v="Bengaluru Hub"/>
    <s v="William Franklin"/>
    <s v="Zachary Singleton"/>
    <x v="3"/>
    <s v="Bengaluru"/>
    <s v="Electronics"/>
    <s v="Galaxy S24"/>
    <s v="Samsung"/>
    <s v="Bengaluru Hub"/>
    <s v="William Franklin"/>
  </r>
  <r>
    <s v="ORD104121"/>
    <s v="CUST14121"/>
    <s v="Michael Patton"/>
    <s v="Male"/>
    <n v="40"/>
    <x v="1"/>
    <x v="161"/>
    <d v="2026-01-17T00:00:00"/>
    <x v="0"/>
    <s v="Chennai"/>
    <x v="3"/>
    <s v="P1622"/>
    <s v="iPhone 15"/>
    <x v="5"/>
    <n v="5"/>
    <n v="24160"/>
    <n v="34100.86"/>
    <n v="5"/>
    <n v="161979.07999999999"/>
    <n v="49704.3"/>
    <x v="1"/>
    <x v="2"/>
    <n v="4"/>
    <s v="Chennai Hub"/>
    <s v="Rita Davenport"/>
    <s v="Michael Patton"/>
    <x v="0"/>
    <s v="Chennai"/>
    <s v="Electronics"/>
    <s v="iPhone 15"/>
    <s v="Apple"/>
    <s v="Chennai Hub"/>
    <s v="Rita Davenport"/>
  </r>
  <r>
    <s v="ORD104122"/>
    <s v="CUST14122"/>
    <s v="Joseph Whitney"/>
    <s v="Female"/>
    <n v="53"/>
    <x v="1"/>
    <x v="6"/>
    <d v="2026-03-05T00:00:00"/>
    <x v="1"/>
    <s v="New Delhi"/>
    <x v="1"/>
    <s v="P6931"/>
    <s v="Sunflower Oil"/>
    <x v="1"/>
    <n v="4"/>
    <n v="8398"/>
    <n v="10721.54"/>
    <n v="0"/>
    <n v="42886.16"/>
    <n v="9294.16"/>
    <x v="3"/>
    <x v="1"/>
    <n v="1"/>
    <s v="New Delhi Hub"/>
    <s v="Keith Massey"/>
    <s v="Joseph Whitney"/>
    <x v="1"/>
    <s v="New Delhi"/>
    <s v="Grocery"/>
    <s v="Sunflower Oil"/>
    <s v="Fortune"/>
    <s v="New Delhi Hub"/>
    <s v="Keith Massey"/>
  </r>
  <r>
    <s v="ORD104123"/>
    <s v="CUST14123"/>
    <s v="Kevin Dunn"/>
    <s v="Male"/>
    <n v="53"/>
    <x v="1"/>
    <x v="686"/>
    <d v="2025-02-09T00:00:00"/>
    <x v="4"/>
    <s v="Chennai"/>
    <x v="1"/>
    <s v="P3702"/>
    <s v="Sunflower Oil"/>
    <x v="1"/>
    <n v="4"/>
    <n v="12409"/>
    <n v="16514.64"/>
    <n v="5"/>
    <n v="62755.63"/>
    <n v="16422.560000000001"/>
    <x v="3"/>
    <x v="0"/>
    <n v="3"/>
    <s v="Chennai Hub"/>
    <s v="Richard Miles"/>
    <s v="Kevin Dunn"/>
    <x v="4"/>
    <s v="Chennai"/>
    <s v="Grocery"/>
    <s v="Sunflower Oil"/>
    <s v="Fortune"/>
    <s v="Chennai Hub"/>
    <s v="Richard Miles"/>
  </r>
  <r>
    <s v="ORD104124"/>
    <s v="CUST14124"/>
    <s v="Ana Lowe"/>
    <s v="Female"/>
    <n v="36"/>
    <x v="1"/>
    <x v="346"/>
    <d v="2024-07-07T00:00:00"/>
    <x v="3"/>
    <s v="Bengaluru"/>
    <x v="3"/>
    <s v="P7710"/>
    <s v="Galaxy S24"/>
    <x v="3"/>
    <n v="2"/>
    <n v="19564"/>
    <n v="28424.86"/>
    <n v="15"/>
    <n v="48322.26"/>
    <n v="17721.72"/>
    <x v="2"/>
    <x v="1"/>
    <n v="1"/>
    <s v="Bengaluru Hub"/>
    <s v="Stephen Perez"/>
    <s v="Ana Lowe"/>
    <x v="3"/>
    <s v="Bengaluru"/>
    <s v="Electronics"/>
    <s v="Galaxy S24"/>
    <s v="Samsung"/>
    <s v="Bengaluru Hub"/>
    <s v="Stephen Perez"/>
  </r>
  <r>
    <s v="ORD104125"/>
    <s v="CUST14125"/>
    <s v="Mr. Justin Washington"/>
    <s v="Female"/>
    <n v="59"/>
    <x v="1"/>
    <x v="705"/>
    <d v="2025-12-01T00:00:00"/>
    <x v="3"/>
    <s v="Bengaluru"/>
    <x v="3"/>
    <s v="P8679"/>
    <s v="iPhone 15"/>
    <x v="5"/>
    <n v="5"/>
    <n v="15352"/>
    <n v="18938.04"/>
    <n v="20"/>
    <n v="75752.160000000003"/>
    <n v="17930.2"/>
    <x v="1"/>
    <x v="2"/>
    <n v="5"/>
    <s v="Bengaluru Hub"/>
    <s v="Amanda Rivera"/>
    <s v="Mr. Justin Washington"/>
    <x v="3"/>
    <s v="Bengaluru"/>
    <s v="Electronics"/>
    <s v="iPhone 15"/>
    <s v="Apple"/>
    <s v="Bengaluru Hub"/>
    <s v="Amanda Rivera"/>
  </r>
  <r>
    <s v="ORD104126"/>
    <s v="CUST14126"/>
    <s v="Cameron Chase"/>
    <s v="Female"/>
    <n v="47"/>
    <x v="0"/>
    <x v="658"/>
    <d v="2026-02-21T00:00:00"/>
    <x v="2"/>
    <s v="Hyderabad"/>
    <x v="2"/>
    <s v="P2489"/>
    <s v="Face Wash"/>
    <x v="2"/>
    <n v="1"/>
    <n v="3087"/>
    <n v="4604.5600000000004"/>
    <n v="15"/>
    <n v="3913.88"/>
    <n v="1517.56"/>
    <x v="3"/>
    <x v="2"/>
    <n v="4"/>
    <s v="Hyderabad Hub"/>
    <s v="Kenneth Newton"/>
    <s v="Cameron Chase"/>
    <x v="2"/>
    <s v="Hyderabad"/>
    <s v="Beauty"/>
    <s v="Face Wash"/>
    <s v="Loreal"/>
    <s v="Hyderabad Hub"/>
    <s v="Kenneth Newton"/>
  </r>
  <r>
    <s v="ORD104127"/>
    <s v="CUST14127"/>
    <s v="Tina Marshall"/>
    <s v="Male"/>
    <n v="29"/>
    <x v="0"/>
    <x v="667"/>
    <d v="2025-07-11T00:00:00"/>
    <x v="0"/>
    <s v="Pune"/>
    <x v="2"/>
    <s v="P1081"/>
    <m/>
    <x v="2"/>
    <n v="3"/>
    <n v="10050"/>
    <n v="11640.49"/>
    <n v="10"/>
    <n v="31429.32"/>
    <n v="4771.47"/>
    <x v="1"/>
    <x v="1"/>
    <n v="1"/>
    <s v="Pune Hub"/>
    <s v="Shane Davis"/>
    <s v="Tina Marshall"/>
    <x v="0"/>
    <s v="Pune"/>
    <s v="Beauty"/>
    <s v="Face Wash"/>
    <s v="Loreal"/>
    <s v="Pune Hub"/>
    <s v="Shane Davis"/>
  </r>
  <r>
    <s v="ORD104128"/>
    <s v="CUST14128"/>
    <s v="Kevin Crane"/>
    <s v="Male"/>
    <n v="24"/>
    <x v="1"/>
    <x v="282"/>
    <d v="2025-12-31T00:00:00"/>
    <x v="0"/>
    <s v="Pune"/>
    <x v="0"/>
    <s v="P8484"/>
    <s v="Pressure Cooker"/>
    <x v="0"/>
    <n v="2"/>
    <n v="21237"/>
    <n v="29324.29"/>
    <n v="10"/>
    <n v="52783.72"/>
    <n v="16174.58"/>
    <x v="2"/>
    <x v="3"/>
    <n v="3"/>
    <s v="Pune Hub"/>
    <s v="Amber Davis"/>
    <s v="Kevin Crane"/>
    <x v="0"/>
    <s v="Pune"/>
    <s v="Home"/>
    <s v="Pressure Cooker"/>
    <s v="Prestige"/>
    <s v="Pune Hub"/>
    <s v="Amber Davis"/>
  </r>
  <r>
    <s v="ORD104129"/>
    <s v="CUST14129"/>
    <s v="Linda Rowland"/>
    <s v="Female"/>
    <n v="34"/>
    <x v="1"/>
    <x v="471"/>
    <d v="2024-10-30T00:00:00"/>
    <x v="0"/>
    <s v="New Delhi"/>
    <x v="1"/>
    <s v="P7839"/>
    <s v="Sunflower Oil"/>
    <x v="1"/>
    <n v="5"/>
    <n v="17819"/>
    <n v="20701.330000000002"/>
    <n v="10"/>
    <n v="93155.99"/>
    <n v="14411.65"/>
    <x v="3"/>
    <x v="0"/>
    <n v="3"/>
    <s v="New Delhi Hub"/>
    <s v="Bradley Higgins"/>
    <s v="Linda Rowland"/>
    <x v="0"/>
    <s v="New Delhi"/>
    <s v="Grocery"/>
    <s v="Sunflower Oil"/>
    <s v="Fortune"/>
    <s v="New Delhi Hub"/>
    <s v="Bradley Higgins"/>
  </r>
  <r>
    <s v="ORD104130"/>
    <s v="CUST14130"/>
    <s v="Jacqueline Leonard"/>
    <s v="Male"/>
    <n v="48"/>
    <x v="1"/>
    <x v="33"/>
    <d v="2025-12-14T00:00:00"/>
    <x v="0"/>
    <s v="Mumbai"/>
    <x v="0"/>
    <s v="P1240"/>
    <s v="Pressure Cooker"/>
    <x v="0"/>
    <n v="1"/>
    <n v="1648"/>
    <n v="2011.84"/>
    <n v="10"/>
    <n v="1810.66"/>
    <n v="363.84"/>
    <x v="2"/>
    <x v="1"/>
    <n v="5"/>
    <s v="Mumbai Hub"/>
    <s v="William Williams"/>
    <s v="Jacqueline Leonard"/>
    <x v="0"/>
    <s v="Mumbai"/>
    <s v="Home"/>
    <s v="Pressure Cooker"/>
    <s v="Prestige"/>
    <s v="Mumbai Hub"/>
    <s v="William Williams"/>
  </r>
  <r>
    <s v="ORD104131"/>
    <s v="CUST14131"/>
    <s v="Ashley Mccoy"/>
    <s v="Male"/>
    <n v="30"/>
    <x v="0"/>
    <x v="201"/>
    <d v="2025-11-03T00:00:00"/>
    <x v="4"/>
    <s v="Chennai"/>
    <x v="0"/>
    <s v="P6599"/>
    <s v="Pressure Cooker"/>
    <x v="0"/>
    <n v="5"/>
    <n v="4673"/>
    <n v="6994.33"/>
    <n v="10"/>
    <n v="31474.49"/>
    <n v="11606.65"/>
    <x v="0"/>
    <x v="3"/>
    <n v="5"/>
    <s v="Chennai Hub"/>
    <s v="Denise Harper"/>
    <s v="Ashley Mccoy"/>
    <x v="4"/>
    <s v="Chennai"/>
    <s v="Home"/>
    <s v="Pressure Cooker"/>
    <s v="Prestige"/>
    <s v="Chennai Hub"/>
    <s v="Denise Harper"/>
  </r>
  <r>
    <s v="ORD104132"/>
    <s v="CUST14132"/>
    <s v="Katherine Craig"/>
    <s v="Male"/>
    <n v="32"/>
    <x v="1"/>
    <x v="293"/>
    <d v="2025-01-08T00:00:00"/>
    <x v="4"/>
    <s v="Chennai"/>
    <x v="1"/>
    <s v="P6396"/>
    <s v="Sunflower Oil"/>
    <x v="1"/>
    <n v="3"/>
    <n v="17044"/>
    <n v="21405.64"/>
    <n v="0"/>
    <n v="64216.92"/>
    <n v="13084.92"/>
    <x v="1"/>
    <x v="0"/>
    <n v="2"/>
    <s v="Chennai Hub"/>
    <s v="Kim Perez"/>
    <s v="Katherine Craig"/>
    <x v="4"/>
    <s v="Chennai"/>
    <s v="Grocery"/>
    <s v="Sunflower Oil"/>
    <s v="Fortune"/>
    <s v="Chennai Hub"/>
    <s v="Kim Perez"/>
  </r>
  <r>
    <s v="ORD104133"/>
    <s v="CUST14133"/>
    <s v="Stacey Scott"/>
    <s v="Female"/>
    <n v="45"/>
    <x v="0"/>
    <x v="258"/>
    <d v="2024-10-17T00:00:00"/>
    <x v="4"/>
    <s v="Chennai"/>
    <x v="2"/>
    <s v="P4347"/>
    <s v="Face Wash"/>
    <x v="2"/>
    <n v="5"/>
    <n v="20339"/>
    <n v="22588.1"/>
    <n v="0"/>
    <n v="112940.5"/>
    <n v="11245.5"/>
    <x v="2"/>
    <x v="1"/>
    <n v="1"/>
    <s v="Chennai Hub"/>
    <s v="Paul Martin DVM"/>
    <s v="Stacey Scott"/>
    <x v="4"/>
    <s v="Chennai"/>
    <s v="Beauty"/>
    <s v="Face Wash"/>
    <s v="Loreal"/>
    <s v="Chennai Hub"/>
    <s v="Paul Martin DVM"/>
  </r>
  <r>
    <s v="ORD104134"/>
    <s v="CUST14134"/>
    <s v="Carolyn Ross"/>
    <s v="Female"/>
    <n v="24"/>
    <x v="0"/>
    <x v="265"/>
    <d v="2024-10-23T00:00:00"/>
    <x v="5"/>
    <s v="Chennai"/>
    <x v="1"/>
    <s v="P6356"/>
    <s v="Sunflower Oil"/>
    <x v="1"/>
    <n v="4"/>
    <n v="26243"/>
    <n v="30872.85"/>
    <n v="5"/>
    <n v="117316.83"/>
    <n v="18519.400000000001"/>
    <x v="3"/>
    <x v="1"/>
    <n v="2"/>
    <s v="Chennai Hub"/>
    <s v="Isaiah Strong"/>
    <s v="Carolyn Ross"/>
    <x v="4"/>
    <s v="Chennai"/>
    <s v="Grocery"/>
    <s v="Sunflower Oil"/>
    <s v="Fortune"/>
    <s v="Chennai Hub"/>
    <s v="Isaiah Strong"/>
  </r>
  <r>
    <s v="ORD104135"/>
    <s v="CUST14135"/>
    <s v="Mrs. Madison Hughes DVM"/>
    <s v="Female"/>
    <n v="55"/>
    <x v="0"/>
    <x v="596"/>
    <d v="2025-12-10T00:00:00"/>
    <x v="5"/>
    <s v="Chennai"/>
    <x v="2"/>
    <s v="P3905"/>
    <s v="Face Wash"/>
    <x v="2"/>
    <n v="2"/>
    <n v="15594"/>
    <n v="19886.82"/>
    <n v="15"/>
    <n v="33807.589999999997"/>
    <n v="8585.64"/>
    <x v="2"/>
    <x v="2"/>
    <n v="2"/>
    <s v="Chennai Hub"/>
    <s v="Alicia Blake"/>
    <s v="Mrs. Madison Hughes DVM"/>
    <x v="4"/>
    <s v="Chennai"/>
    <s v="Beauty"/>
    <s v="Face Wash"/>
    <s v="Loreal"/>
    <s v="Chennai Hub"/>
    <s v="Alicia Blake"/>
  </r>
  <r>
    <s v="ORD104136"/>
    <s v="CUST14136"/>
    <s v="Peter Gilbert"/>
    <s v="Male"/>
    <n v="24"/>
    <x v="0"/>
    <x v="585"/>
    <d v="2026-01-23T00:00:00"/>
    <x v="0"/>
    <s v="Mumbai"/>
    <x v="0"/>
    <s v="P8745"/>
    <s v="Pressure Cooker"/>
    <x v="0"/>
    <n v="4"/>
    <n v="27127"/>
    <n v="38190.9"/>
    <n v="15"/>
    <n v="129849.06"/>
    <n v="44255.6"/>
    <x v="3"/>
    <x v="1"/>
    <n v="3"/>
    <s v="Mumbai Hub"/>
    <s v="Shannon Mayo"/>
    <s v="Peter Gilbert"/>
    <x v="0"/>
    <s v="Mumbai"/>
    <s v="Home"/>
    <s v="Pressure Cooker"/>
    <s v="Prestige"/>
    <s v="Mumbai Hub"/>
    <s v="Shannon Mayo"/>
  </r>
  <r>
    <s v="ORD104137"/>
    <s v="CUST14137"/>
    <s v="Nicholas Chavez"/>
    <s v="Male"/>
    <n v="57"/>
    <x v="1"/>
    <x v="349"/>
    <d v="2025-06-29T00:00:00"/>
    <x v="3"/>
    <s v="Bengaluru"/>
    <x v="4"/>
    <s v="P9237"/>
    <s v="Air Max Shoes"/>
    <x v="4"/>
    <n v="1"/>
    <n v="10965"/>
    <n v="14805.2"/>
    <n v="5"/>
    <n v="14064.94"/>
    <n v="3840.2"/>
    <x v="0"/>
    <x v="1"/>
    <n v="3"/>
    <s v="Bengaluru Hub"/>
    <s v="Wesley Bell"/>
    <s v="Nicholas Chavez"/>
    <x v="3"/>
    <s v="Bengaluru"/>
    <s v="Fashion"/>
    <s v="Air Max Shoes"/>
    <s v="Nike"/>
    <s v="Bengaluru Hub"/>
    <s v="Wesley Bell"/>
  </r>
  <r>
    <s v="ORD104138"/>
    <s v="CUST14138"/>
    <s v="Mark Mason"/>
    <s v="Female"/>
    <n v="22"/>
    <x v="1"/>
    <x v="537"/>
    <d v="2026-03-20T00:00:00"/>
    <x v="1"/>
    <s v="New Delhi"/>
    <x v="2"/>
    <s v="P7345"/>
    <s v="Face Wash"/>
    <x v="2"/>
    <n v="2"/>
    <n v="9320"/>
    <n v="12126.13"/>
    <n v="10"/>
    <n v="21827.03"/>
    <n v="5612.26"/>
    <x v="0"/>
    <x v="3"/>
    <n v="2"/>
    <s v="New Delhi Hub"/>
    <s v="Jordan Copeland"/>
    <s v="Mark Mason"/>
    <x v="1"/>
    <s v="New Delhi"/>
    <s v="Beauty"/>
    <s v="Face Wash"/>
    <s v="Loreal"/>
    <s v="New Delhi Hub"/>
    <s v="Jordan Copeland"/>
  </r>
  <r>
    <s v="ORD104139"/>
    <s v="CUST14139"/>
    <s v="Betty Lopez"/>
    <s v="Male"/>
    <n v="54"/>
    <x v="0"/>
    <x v="504"/>
    <d v="2026-05-12T00:00:00"/>
    <x v="0"/>
    <s v="Pune"/>
    <x v="2"/>
    <s v="P4180"/>
    <s v="Face Wash"/>
    <x v="2"/>
    <n v="5"/>
    <n v="5699"/>
    <n v="8076.84"/>
    <n v="0"/>
    <n v="40384.199999999997"/>
    <n v="11889.2"/>
    <x v="1"/>
    <x v="1"/>
    <n v="1"/>
    <s v="Pune Hub"/>
    <s v="Laura Crane"/>
    <s v="Betty Lopez"/>
    <x v="0"/>
    <s v="Pune"/>
    <s v="Beauty"/>
    <s v="Face Wash"/>
    <s v="Loreal"/>
    <s v="Pune Hub"/>
    <s v="Laura Crane"/>
  </r>
  <r>
    <s v="ORD104140"/>
    <s v="CUST14140"/>
    <s v="Bruce Carter"/>
    <s v="Male"/>
    <n v="46"/>
    <x v="0"/>
    <x v="189"/>
    <d v="2024-08-07T00:00:00"/>
    <x v="1"/>
    <s v="New Delhi"/>
    <x v="4"/>
    <s v="P6214"/>
    <s v="Air Max Shoes"/>
    <x v="4"/>
    <n v="5"/>
    <n v="18972"/>
    <n v="26810.73"/>
    <n v="20"/>
    <n v="107242.92"/>
    <n v="39193.65"/>
    <x v="0"/>
    <x v="2"/>
    <n v="3"/>
    <s v="New Delhi Hub"/>
    <s v="Douglas Avila"/>
    <s v="Bruce Carter"/>
    <x v="1"/>
    <s v="New Delhi"/>
    <s v="Fashion"/>
    <s v="Air Max Shoes"/>
    <s v="Nike"/>
    <s v="New Delhi Hub"/>
    <s v="Douglas Avila"/>
  </r>
  <r>
    <s v="ORD104141"/>
    <s v="CUST14141"/>
    <s v="Karen Cooper"/>
    <s v="Female"/>
    <n v="39"/>
    <x v="0"/>
    <x v="708"/>
    <d v="2026-04-07T00:00:00"/>
    <x v="3"/>
    <s v="Bengaluru"/>
    <x v="1"/>
    <s v="P4115"/>
    <s v="Sunflower Oil"/>
    <x v="1"/>
    <n v="3"/>
    <n v="9596"/>
    <n v="13807.13"/>
    <n v="20"/>
    <n v="33137.11"/>
    <n v="12633.39"/>
    <x v="0"/>
    <x v="2"/>
    <n v="1"/>
    <s v="Bengaluru Hub"/>
    <s v="Denise Nguyen"/>
    <s v="Karen Cooper"/>
    <x v="3"/>
    <s v="Bengaluru"/>
    <s v="Grocery"/>
    <s v="Sunflower Oil"/>
    <s v="Fortune"/>
    <s v="Bengaluru Hub"/>
    <s v="Denise Nguyen"/>
  </r>
  <r>
    <s v="ORD104142"/>
    <s v="CUST14142"/>
    <s v="Teresa Rodriguez"/>
    <s v="Male"/>
    <n v="33"/>
    <x v="0"/>
    <x v="278"/>
    <d v="2025-02-26T00:00:00"/>
    <x v="0"/>
    <s v="Pune"/>
    <x v="2"/>
    <s v="P7556"/>
    <s v="Face Wash"/>
    <x v="2"/>
    <n v="2"/>
    <n v="27372"/>
    <n v="30956.52"/>
    <n v="20"/>
    <n v="49530.43"/>
    <n v="7169.04"/>
    <x v="1"/>
    <x v="3"/>
    <n v="4"/>
    <s v="Pune Hub"/>
    <s v="Kayla Cisneros"/>
    <s v="Teresa Rodriguez"/>
    <x v="0"/>
    <s v="Pune"/>
    <s v="Beauty"/>
    <s v="Face Wash"/>
    <s v="Loreal"/>
    <s v="Pune Hub"/>
    <s v="Kayla Cisneros"/>
  </r>
  <r>
    <s v="ORD104143"/>
    <s v="CUST14143"/>
    <s v="Lauren Pearson"/>
    <s v="Female"/>
    <n v="20"/>
    <x v="1"/>
    <x v="271"/>
    <d v="2026-01-06T00:00:00"/>
    <x v="2"/>
    <s v="Hyderabad"/>
    <x v="3"/>
    <s v="P1553"/>
    <s v="Galaxy S24"/>
    <x v="3"/>
    <n v="5"/>
    <n v="20430"/>
    <n v="29963.4"/>
    <n v="20"/>
    <n v="119853.6"/>
    <n v="47667"/>
    <x v="0"/>
    <x v="2"/>
    <n v="1"/>
    <s v="Hyderabad Hub"/>
    <s v="Tracy Alexander"/>
    <s v="Lauren Pearson"/>
    <x v="2"/>
    <s v="Hyderabad"/>
    <s v="Electronics"/>
    <s v="Galaxy S24"/>
    <s v="Samsung"/>
    <s v="Hyderabad Hub"/>
    <s v="Tracy Alexander"/>
  </r>
  <r>
    <s v="ORD104144"/>
    <s v="CUST14144"/>
    <s v="Ronald Stuart"/>
    <s v="Female"/>
    <n v="53"/>
    <x v="1"/>
    <x v="682"/>
    <d v="2025-12-01T00:00:00"/>
    <x v="4"/>
    <s v="Chennai"/>
    <x v="4"/>
    <s v="P3071"/>
    <s v="Air Max Shoes"/>
    <x v="4"/>
    <n v="5"/>
    <n v="29361"/>
    <n v="40276.269999999997"/>
    <n v="15"/>
    <n v="171174.15"/>
    <n v="54576.35"/>
    <x v="3"/>
    <x v="1"/>
    <n v="3"/>
    <s v="Chennai Hub"/>
    <s v="Amber Hester"/>
    <s v="Ronald Stuart"/>
    <x v="4"/>
    <s v="Chennai"/>
    <s v="Fashion"/>
    <s v="Air Max Shoes"/>
    <s v="Nike"/>
    <s v="Chennai Hub"/>
    <s v="Amber Hester"/>
  </r>
  <r>
    <s v="ORD104145"/>
    <s v="CUST14145"/>
    <s v="Sandra Harrison"/>
    <s v="Female"/>
    <n v="51"/>
    <x v="1"/>
    <x v="497"/>
    <d v="2025-02-23T00:00:00"/>
    <x v="3"/>
    <s v="Bengaluru"/>
    <x v="1"/>
    <s v="P8723"/>
    <s v="Sunflower Oil"/>
    <x v="1"/>
    <n v="1"/>
    <n v="28210"/>
    <n v="38404.42"/>
    <n v="15"/>
    <n v="32643.759999999998"/>
    <n v="10194.42"/>
    <x v="1"/>
    <x v="3"/>
    <n v="1"/>
    <s v="Bengaluru Hub"/>
    <s v="Steve Wade"/>
    <s v="Sandra Harrison"/>
    <x v="3"/>
    <s v="Bengaluru"/>
    <s v="Grocery"/>
    <s v="Sunflower Oil"/>
    <s v="Fortune"/>
    <s v="Bengaluru Hub"/>
    <s v="Steve Wade"/>
  </r>
  <r>
    <s v="ORD104146"/>
    <s v="CUST14146"/>
    <s v="Tyler Robbins"/>
    <s v="Female"/>
    <n v="27"/>
    <x v="1"/>
    <x v="12"/>
    <d v="2026-03-03T00:00:00"/>
    <x v="0"/>
    <s v="Mumbai"/>
    <x v="0"/>
    <s v="P1920"/>
    <s v="Pressure Cooker"/>
    <x v="0"/>
    <n v="5"/>
    <n v="26473"/>
    <n v="32489.3"/>
    <n v="0"/>
    <n v="162446.5"/>
    <n v="30081.5"/>
    <x v="1"/>
    <x v="0"/>
    <n v="4"/>
    <s v="Mumbai Hub"/>
    <s v="James Curry"/>
    <s v="Tyler Robbins"/>
    <x v="0"/>
    <s v="Mumbai"/>
    <s v="Home"/>
    <s v="Pressure Cooker"/>
    <s v="Prestige"/>
    <s v="Mumbai Hub"/>
    <s v="James Curry"/>
  </r>
  <r>
    <s v="ORD104147"/>
    <s v="CUST14147"/>
    <s v="Kendra Stephenson"/>
    <s v="Male"/>
    <n v="23"/>
    <x v="0"/>
    <x v="106"/>
    <d v="2025-03-02T00:00:00"/>
    <x v="0"/>
    <s v="Mumbai"/>
    <x v="2"/>
    <s v="P5942"/>
    <s v="Face Wash"/>
    <x v="2"/>
    <n v="1"/>
    <n v="27888"/>
    <n v="39853.160000000003"/>
    <n v="5"/>
    <n v="37860.5"/>
    <n v="11965.16"/>
    <x v="3"/>
    <x v="0"/>
    <n v="4"/>
    <s v="Mumbai Hub"/>
    <s v="Tracy Lewis"/>
    <s v="Kendra Stephenson"/>
    <x v="0"/>
    <s v="Mumbai"/>
    <s v="Beauty"/>
    <s v="Face Wash"/>
    <s v="Loreal"/>
    <s v="Mumbai Hub"/>
    <s v="Tracy Lewis"/>
  </r>
  <r>
    <s v="ORD104148"/>
    <s v="CUST14148"/>
    <s v="Logan Odonnell"/>
    <s v="Male"/>
    <n v="54"/>
    <x v="1"/>
    <x v="544"/>
    <d v="2026-02-25T00:00:00"/>
    <x v="0"/>
    <s v="Mumbai"/>
    <x v="1"/>
    <s v="P4547"/>
    <s v="Sunflower Oil"/>
    <x v="1"/>
    <n v="2"/>
    <n v="9199"/>
    <n v="13539.92"/>
    <n v="10"/>
    <n v="24371.86"/>
    <n v="8681.84"/>
    <x v="2"/>
    <x v="2"/>
    <n v="4"/>
    <s v="Mumbai Hub"/>
    <s v="Steven Hines"/>
    <s v="Logan Odonnell"/>
    <x v="0"/>
    <s v="Mumbai"/>
    <s v="Grocery"/>
    <s v="Sunflower Oil"/>
    <s v="Fortune"/>
    <s v="Mumbai Hub"/>
    <s v="Steven Hines"/>
  </r>
  <r>
    <s v="ORD104149"/>
    <s v="CUST14149"/>
    <s v="Tonya Wilson"/>
    <s v="Male"/>
    <n v="35"/>
    <x v="0"/>
    <x v="24"/>
    <d v="2025-09-13T00:00:00"/>
    <x v="4"/>
    <s v="Chennai"/>
    <x v="2"/>
    <s v="P1159"/>
    <s v="Face Wash"/>
    <x v="2"/>
    <n v="3"/>
    <n v="2211"/>
    <n v="2993.93"/>
    <n v="20"/>
    <n v="7185.43"/>
    <n v="2348.79"/>
    <x v="3"/>
    <x v="0"/>
    <n v="4"/>
    <s v="Chennai Hub"/>
    <s v="Brittany Cantrell"/>
    <s v="Tonya Wilson"/>
    <x v="4"/>
    <s v="Chennai"/>
    <s v="Beauty"/>
    <s v="Face Wash"/>
    <s v="Loreal"/>
    <s v="Chennai Hub"/>
    <s v="Brittany Cantrell"/>
  </r>
  <r>
    <s v="ORD104150"/>
    <s v="CUST14150"/>
    <s v="Tara Williamson"/>
    <s v="Male"/>
    <n v="28"/>
    <x v="1"/>
    <x v="484"/>
    <d v="2025-04-22T00:00:00"/>
    <x v="0"/>
    <s v="Mumbai"/>
    <x v="0"/>
    <s v="P9612"/>
    <s v="Pressure Cooker"/>
    <x v="0"/>
    <n v="1"/>
    <n v="22421"/>
    <n v="26823.53"/>
    <n v="15"/>
    <n v="22800"/>
    <n v="4402.53"/>
    <x v="1"/>
    <x v="1"/>
    <n v="3"/>
    <s v="Mumbai Hub"/>
    <s v="Hannah Allen"/>
    <s v="Tara Williamson"/>
    <x v="0"/>
    <s v="Mumbai"/>
    <s v="Home"/>
    <s v="Pressure Cooker"/>
    <s v="Prestige"/>
    <s v="Mumbai Hub"/>
    <s v="Hannah Allen"/>
  </r>
  <r>
    <s v="ORD104151"/>
    <s v="CUST14151"/>
    <s v="Matthew Anderson"/>
    <s v="Female"/>
    <n v="39"/>
    <x v="1"/>
    <x v="554"/>
    <d v="2025-12-09T00:00:00"/>
    <x v="2"/>
    <s v="Hyderabad"/>
    <x v="3"/>
    <s v="P9651"/>
    <s v="iPhone 15"/>
    <x v="5"/>
    <n v="1"/>
    <n v="22130"/>
    <n v="29547.32"/>
    <n v="0"/>
    <n v="29547.32"/>
    <n v="7417.32"/>
    <x v="3"/>
    <x v="1"/>
    <n v="3"/>
    <s v="Hyderabad Hub"/>
    <s v="Andrew Pugh"/>
    <s v="Matthew Anderson"/>
    <x v="2"/>
    <s v="Hyderabad"/>
    <s v="Electronics"/>
    <s v="iPhone 15"/>
    <s v="Apple"/>
    <s v="Hyderabad Hub"/>
    <s v="Andrew Pugh"/>
  </r>
  <r>
    <s v="ORD104152"/>
    <s v="CUST14152"/>
    <s v="Melinda Ibarra"/>
    <s v="Female"/>
    <n v="39"/>
    <x v="0"/>
    <x v="176"/>
    <d v="2025-02-17T00:00:00"/>
    <x v="2"/>
    <s v="Hyderabad"/>
    <x v="2"/>
    <s v="P5293"/>
    <s v="Face Wash"/>
    <x v="2"/>
    <n v="5"/>
    <n v="635"/>
    <n v="767.16"/>
    <n v="5"/>
    <n v="3644.01"/>
    <n v="660.8"/>
    <x v="3"/>
    <x v="1"/>
    <n v="1"/>
    <s v="Hyderabad Hub"/>
    <s v="John Lutz"/>
    <s v="Melinda Ibarra"/>
    <x v="2"/>
    <s v="Hyderabad"/>
    <s v="Beauty"/>
    <s v="Face Wash"/>
    <s v="Loreal"/>
    <s v="Hyderabad Hub"/>
    <s v="John Lutz"/>
  </r>
  <r>
    <s v="ORD104153"/>
    <s v="CUST14153"/>
    <s v="Anthony Peterson"/>
    <s v="Male"/>
    <n v="31"/>
    <x v="1"/>
    <x v="4"/>
    <d v="2024-12-06T00:00:00"/>
    <x v="3"/>
    <s v="Bengaluru"/>
    <x v="2"/>
    <s v="P1282"/>
    <s v="Face Wash"/>
    <x v="2"/>
    <n v="2"/>
    <n v="29360"/>
    <n v="40249.629999999997"/>
    <n v="20"/>
    <n v="64399.41"/>
    <n v="21779.26"/>
    <x v="2"/>
    <x v="1"/>
    <n v="3"/>
    <s v="Bengaluru Hub"/>
    <s v="Abigail Maddox"/>
    <s v="Anthony Peterson"/>
    <x v="3"/>
    <s v="Bengaluru"/>
    <s v="Beauty"/>
    <s v="Face Wash"/>
    <s v="Loreal"/>
    <s v="Bengaluru Hub"/>
    <s v="Abigail Maddox"/>
  </r>
  <r>
    <s v="ORD104154"/>
    <s v="CUST14154"/>
    <s v="Julie Mullins"/>
    <s v="Female"/>
    <n v="55"/>
    <x v="1"/>
    <x v="519"/>
    <d v="2025-06-15T00:00:00"/>
    <x v="0"/>
    <s v="Pune"/>
    <x v="3"/>
    <s v="P1703"/>
    <s v="iPhone 15"/>
    <x v="5"/>
    <n v="1"/>
    <n v="28365"/>
    <n v="39169.35"/>
    <n v="15"/>
    <n v="33293.949999999997"/>
    <n v="10804.35"/>
    <x v="1"/>
    <x v="2"/>
    <n v="1"/>
    <s v="Pune Hub"/>
    <s v="Daniel Henderson"/>
    <s v="Julie Mullins"/>
    <x v="0"/>
    <s v="Pune"/>
    <s v="Electronics"/>
    <s v="iPhone 15"/>
    <s v="Apple"/>
    <s v="Pune Hub"/>
    <s v="Daniel Henderson"/>
  </r>
  <r>
    <s v="ORD104155"/>
    <s v="CUST14155"/>
    <s v="Jeremy Singleton"/>
    <s v="Male"/>
    <n v="22"/>
    <x v="0"/>
    <x v="40"/>
    <d v="2024-08-06T00:00:00"/>
    <x v="3"/>
    <s v="Bengaluru"/>
    <x v="1"/>
    <s v="P2833"/>
    <s v="Sunflower Oil"/>
    <x v="1"/>
    <n v="4"/>
    <n v="19577"/>
    <n v="25528.44"/>
    <n v="15"/>
    <n v="86796.7"/>
    <n v="23805.759999999998"/>
    <x v="1"/>
    <x v="2"/>
    <n v="4"/>
    <s v="Bengaluru Hub"/>
    <s v="Mr. Bradley Rose"/>
    <s v="Jeremy Singleton"/>
    <x v="3"/>
    <s v="Bengaluru"/>
    <s v="Grocery"/>
    <s v="Sunflower Oil"/>
    <s v="Fortune"/>
    <s v="Bengaluru Hub"/>
    <s v="Mr. Bradley Rose"/>
  </r>
  <r>
    <s v="ORD104156"/>
    <s v="CUST14156"/>
    <s v="Daniel Gaines"/>
    <s v="Female"/>
    <n v="28"/>
    <x v="0"/>
    <x v="262"/>
    <d v="2024-06-30T00:00:00"/>
    <x v="2"/>
    <s v="Hyderabad"/>
    <x v="1"/>
    <s v="P1313"/>
    <s v="Sunflower Oil"/>
    <x v="1"/>
    <n v="1"/>
    <n v="22667"/>
    <n v="30520.11"/>
    <n v="5"/>
    <n v="28994.1"/>
    <n v="7853.11"/>
    <x v="3"/>
    <x v="3"/>
    <n v="4"/>
    <s v="Hyderabad Hub"/>
    <s v="George Shelton"/>
    <s v="Daniel Gaines"/>
    <x v="2"/>
    <s v="Hyderabad"/>
    <s v="Grocery"/>
    <s v="Sunflower Oil"/>
    <s v="Fortune"/>
    <s v="Hyderabad Hub"/>
    <s v="George Shelton"/>
  </r>
  <r>
    <s v="ORD104157"/>
    <s v="CUST14157"/>
    <s v="Sheryl English"/>
    <s v="Male"/>
    <n v="27"/>
    <x v="1"/>
    <x v="141"/>
    <d v="2025-10-19T00:00:00"/>
    <x v="3"/>
    <s v="Bengaluru"/>
    <x v="1"/>
    <s v="P7134"/>
    <s v="Sunflower Oil"/>
    <x v="1"/>
    <n v="4"/>
    <n v="18736"/>
    <n v="22486.99"/>
    <n v="5"/>
    <n v="85450.559999999998"/>
    <n v="15003.96"/>
    <x v="1"/>
    <x v="0"/>
    <n v="1"/>
    <s v="Bengaluru Hub"/>
    <s v="Julia Willis"/>
    <s v="Sheryl English"/>
    <x v="3"/>
    <s v="Bengaluru"/>
    <s v="Grocery"/>
    <s v="Sunflower Oil"/>
    <s v="Fortune"/>
    <s v="Bengaluru Hub"/>
    <s v="Julia Willis"/>
  </r>
  <r>
    <s v="ORD104158"/>
    <s v="CUST14158"/>
    <s v="Sean Gordon"/>
    <s v="Male"/>
    <n v="57"/>
    <x v="0"/>
    <x v="169"/>
    <d v="2025-10-26T00:00:00"/>
    <x v="4"/>
    <s v="Chennai"/>
    <x v="1"/>
    <s v="P6472"/>
    <s v="Sunflower Oil"/>
    <x v="1"/>
    <n v="1"/>
    <n v="12333"/>
    <n v="17884.61"/>
    <n v="0"/>
    <n v="17884.61"/>
    <n v="5551.61"/>
    <x v="2"/>
    <x v="3"/>
    <n v="3"/>
    <s v="Chennai Hub"/>
    <s v="Joshua Harris"/>
    <s v="Sean Gordon"/>
    <x v="4"/>
    <s v="Chennai"/>
    <s v="Grocery"/>
    <s v="Sunflower Oil"/>
    <s v="Fortune"/>
    <s v="Chennai Hub"/>
    <s v="Joshua Harris"/>
  </r>
  <r>
    <s v="ORD104159"/>
    <s v="CUST14159"/>
    <s v="Larry Jackson"/>
    <s v="Male"/>
    <n v="42"/>
    <x v="0"/>
    <x v="424"/>
    <d v="2025-05-08T00:00:00"/>
    <x v="0"/>
    <s v="Pune"/>
    <x v="3"/>
    <s v="P8612"/>
    <s v="Galaxy S24"/>
    <x v="3"/>
    <n v="5"/>
    <n v="3900"/>
    <n v="5112.7"/>
    <n v="10"/>
    <n v="23007.15"/>
    <n v="6063.5"/>
    <x v="3"/>
    <x v="0"/>
    <n v="1"/>
    <s v="Pune Hub"/>
    <s v="Erin Collins"/>
    <s v="Larry Jackson"/>
    <x v="0"/>
    <s v="Pune"/>
    <s v="Electronics"/>
    <s v="Galaxy S24"/>
    <s v="Samsung"/>
    <s v="Pune Hub"/>
    <s v="Erin Collins"/>
  </r>
  <r>
    <s v="ORD104160"/>
    <s v="CUST14160"/>
    <s v="Danielle Brown"/>
    <s v="Male"/>
    <n v="48"/>
    <x v="0"/>
    <x v="624"/>
    <d v="2025-02-10T00:00:00"/>
    <x v="2"/>
    <s v="Hyderabad"/>
    <x v="2"/>
    <s v="P3373"/>
    <s v="Face Wash"/>
    <x v="2"/>
    <n v="5"/>
    <n v="19464"/>
    <n v="23317.759999999998"/>
    <n v="20"/>
    <n v="93271.039999999994"/>
    <n v="19268.8"/>
    <x v="3"/>
    <x v="3"/>
    <n v="5"/>
    <s v="Hyderabad Hub"/>
    <s v="Kevin Rivers"/>
    <s v="Danielle Brown"/>
    <x v="2"/>
    <s v="Hyderabad"/>
    <s v="Beauty"/>
    <s v="Face Wash"/>
    <s v="Loreal"/>
    <s v="Hyderabad Hub"/>
    <s v="Kevin Rivers"/>
  </r>
  <r>
    <s v="ORD104161"/>
    <s v="CUST14161"/>
    <s v="David Brown"/>
    <s v="Female"/>
    <n v="53"/>
    <x v="0"/>
    <x v="187"/>
    <d v="2024-12-24T00:00:00"/>
    <x v="2"/>
    <s v="Hyderabad"/>
    <x v="3"/>
    <s v="P2305"/>
    <s v="iPhone 15"/>
    <x v="5"/>
    <n v="5"/>
    <n v="16413"/>
    <n v="18574.330000000002"/>
    <n v="15"/>
    <n v="78940.899999999994"/>
    <n v="10806.65"/>
    <x v="3"/>
    <x v="1"/>
    <n v="5"/>
    <s v="Hyderabad Hub"/>
    <s v="Jacob Avila"/>
    <s v="David Brown"/>
    <x v="2"/>
    <s v="Hyderabad"/>
    <s v="Electronics"/>
    <s v="iPhone 15"/>
    <s v="Apple"/>
    <s v="Hyderabad Hub"/>
    <s v="Jacob Avila"/>
  </r>
  <r>
    <s v="ORD104162"/>
    <s v="CUST14162"/>
    <s v="Vernon Richardson"/>
    <s v="Female"/>
    <n v="56"/>
    <x v="1"/>
    <x v="547"/>
    <d v="2024-07-09T00:00:00"/>
    <x v="4"/>
    <s v="Chennai"/>
    <x v="3"/>
    <s v="P2359"/>
    <s v="Galaxy S24"/>
    <x v="3"/>
    <n v="5"/>
    <n v="29779"/>
    <n v="35234.199999999997"/>
    <n v="5"/>
    <n v="167362.45000000001"/>
    <n v="27276"/>
    <x v="0"/>
    <x v="1"/>
    <n v="4"/>
    <s v="Chennai Hub"/>
    <s v="Kristi Delgado"/>
    <s v="Vernon Richardson"/>
    <x v="4"/>
    <s v="Chennai"/>
    <s v="Electronics"/>
    <s v="Galaxy S24"/>
    <s v="Samsung"/>
    <s v="Chennai Hub"/>
    <s v="Kristi Delgado"/>
  </r>
  <r>
    <s v="ORD104163"/>
    <s v="CUST14163"/>
    <s v="Emily Leonard"/>
    <s v="Female"/>
    <n v="60"/>
    <x v="0"/>
    <x v="543"/>
    <d v="2024-07-14T00:00:00"/>
    <x v="2"/>
    <s v="Hyderabad"/>
    <x v="3"/>
    <s v="P3431"/>
    <s v="Galaxy S24"/>
    <x v="3"/>
    <n v="1"/>
    <n v="16568"/>
    <n v="22433.45"/>
    <n v="0"/>
    <n v="22433.45"/>
    <n v="5865.45"/>
    <x v="3"/>
    <x v="2"/>
    <n v="1"/>
    <s v="Hyderabad Hub"/>
    <s v="Christina Rodriguez"/>
    <s v="Emily Leonard"/>
    <x v="2"/>
    <s v="Hyderabad"/>
    <s v="Electronics"/>
    <s v="Galaxy S24"/>
    <s v="Samsung"/>
    <s v="Hyderabad Hub"/>
    <s v="Christina Rodriguez"/>
  </r>
  <r>
    <s v="ORD104164"/>
    <s v="CUST14164"/>
    <s v="Jason Ferguson"/>
    <s v="Female"/>
    <n v="29"/>
    <x v="0"/>
    <x v="500"/>
    <d v="2025-09-28T00:00:00"/>
    <x v="3"/>
    <s v="Bengaluru"/>
    <x v="0"/>
    <s v="P7835"/>
    <s v="Pressure Cooker"/>
    <x v="0"/>
    <n v="4"/>
    <n v="18957"/>
    <n v="23276.65"/>
    <n v="5"/>
    <n v="88451.27"/>
    <n v="17278.599999999999"/>
    <x v="0"/>
    <x v="1"/>
    <n v="1"/>
    <s v="Bengaluru Hub"/>
    <s v="Kyle Jones"/>
    <s v="Jason Ferguson"/>
    <x v="3"/>
    <s v="Bengaluru"/>
    <s v="Home"/>
    <s v="Pressure Cooker"/>
    <s v="Prestige"/>
    <s v="Bengaluru Hub"/>
    <s v="Kyle Jones"/>
  </r>
  <r>
    <s v="ORD104165"/>
    <s v="CUST14165"/>
    <s v="Jamie English"/>
    <s v="Female"/>
    <n v="25"/>
    <x v="1"/>
    <x v="379"/>
    <d v="2025-12-02T00:00:00"/>
    <x v="1"/>
    <s v="New Delhi"/>
    <x v="0"/>
    <s v="P6941"/>
    <s v="Pressure Cooker"/>
    <x v="0"/>
    <n v="3"/>
    <n v="18433"/>
    <n v="24586.57"/>
    <n v="10"/>
    <n v="66383.740000000005"/>
    <n v="18460.71"/>
    <x v="1"/>
    <x v="1"/>
    <n v="1"/>
    <s v="New Delhi Hub"/>
    <s v="David Hawkins"/>
    <s v="Jamie English"/>
    <x v="1"/>
    <s v="New Delhi"/>
    <s v="Home"/>
    <s v="Pressure Cooker"/>
    <s v="Prestige"/>
    <s v="New Delhi Hub"/>
    <s v="David Hawkins"/>
  </r>
  <r>
    <s v="ORD104166"/>
    <s v="CUST14166"/>
    <s v="Robert Holt"/>
    <s v="Female"/>
    <n v="41"/>
    <x v="1"/>
    <x v="554"/>
    <d v="2026-02-20T00:00:00"/>
    <x v="0"/>
    <s v="Pune"/>
    <x v="2"/>
    <s v="P9071"/>
    <s v="Face Wash"/>
    <x v="2"/>
    <n v="3"/>
    <n v="29325"/>
    <n v="36856.089999999997"/>
    <n v="10"/>
    <n v="99511.44"/>
    <n v="22593.27"/>
    <x v="3"/>
    <x v="1"/>
    <n v="1"/>
    <s v="Pune Hub"/>
    <s v="Manuel Jackson Jr."/>
    <s v="Robert Holt"/>
    <x v="0"/>
    <s v="Pune"/>
    <s v="Beauty"/>
    <s v="Face Wash"/>
    <s v="Loreal"/>
    <s v="Pune Hub"/>
    <s v="Manuel Jackson Jr."/>
  </r>
  <r>
    <s v="ORD104167"/>
    <s v="CUST14167"/>
    <s v="Lauren Floyd"/>
    <s v="Male"/>
    <n v="44"/>
    <x v="1"/>
    <x v="253"/>
    <d v="2025-11-08T00:00:00"/>
    <x v="0"/>
    <s v="Pune"/>
    <x v="3"/>
    <s v="P8684"/>
    <s v="Galaxy S24"/>
    <x v="3"/>
    <n v="2"/>
    <n v="16701"/>
    <n v="19352.349999999999"/>
    <n v="15"/>
    <n v="32898.99"/>
    <n v="5302.7"/>
    <x v="3"/>
    <x v="3"/>
    <n v="3"/>
    <s v="Pune Hub"/>
    <s v="Alexis Mcbride"/>
    <s v="Lauren Floyd"/>
    <x v="0"/>
    <s v="Pune"/>
    <s v="Electronics"/>
    <s v="Galaxy S24"/>
    <s v="Samsung"/>
    <s v="Pune Hub"/>
    <s v="Alexis Mcbride"/>
  </r>
  <r>
    <s v="ORD104168"/>
    <s v="CUST14168"/>
    <s v="William Glass"/>
    <s v="Female"/>
    <n v="44"/>
    <x v="0"/>
    <x v="109"/>
    <d v="2025-05-19T00:00:00"/>
    <x v="0"/>
    <s v="Pune"/>
    <x v="0"/>
    <s v="P9023"/>
    <s v="Pressure Cooker"/>
    <x v="0"/>
    <n v="5"/>
    <n v="2078"/>
    <n v="2942.05"/>
    <n v="20"/>
    <n v="11768.2"/>
    <n v="4320.25"/>
    <x v="1"/>
    <x v="1"/>
    <n v="2"/>
    <s v="Pune Hub"/>
    <s v="Natalie Chung"/>
    <s v="William Glass"/>
    <x v="0"/>
    <s v="Pune"/>
    <s v="Home"/>
    <s v="Pressure Cooker"/>
    <s v="Prestige"/>
    <s v="Pune Hub"/>
    <s v="Natalie Chung"/>
  </r>
  <r>
    <s v="ORD104169"/>
    <s v="CUST14169"/>
    <s v="Russell Robinson"/>
    <s v="Male"/>
    <n v="57"/>
    <x v="1"/>
    <x v="128"/>
    <d v="2025-09-18T00:00:00"/>
    <x v="4"/>
    <s v="Chennai"/>
    <x v="3"/>
    <s v="P9875"/>
    <s v="iPhone 15"/>
    <x v="5"/>
    <n v="1"/>
    <n v="19879"/>
    <n v="25547.87"/>
    <n v="5"/>
    <n v="24270.48"/>
    <n v="5668.87"/>
    <x v="2"/>
    <x v="0"/>
    <n v="4"/>
    <s v="Chennai Hub"/>
    <s v="Donald Turner"/>
    <s v="Russell Robinson"/>
    <x v="4"/>
    <s v="Chennai"/>
    <s v="Electronics"/>
    <s v="iPhone 15"/>
    <s v="Apple"/>
    <s v="Chennai Hub"/>
    <s v="Donald Turner"/>
  </r>
  <r>
    <s v="ORD104170"/>
    <s v="CUST14170"/>
    <s v="Michael Kaufman"/>
    <s v="Female"/>
    <n v="34"/>
    <x v="0"/>
    <x v="198"/>
    <d v="2025-08-24T00:00:00"/>
    <x v="1"/>
    <s v="New Delhi"/>
    <x v="4"/>
    <s v="P2724"/>
    <s v="Air Max Shoes"/>
    <x v="4"/>
    <n v="2"/>
    <n v="23630"/>
    <n v="34084.199999999997"/>
    <n v="0"/>
    <n v="68168.399999999994"/>
    <n v="20908.400000000001"/>
    <x v="1"/>
    <x v="0"/>
    <n v="5"/>
    <s v="New Delhi Hub"/>
    <s v="Amy Kerr"/>
    <s v="Michael Kaufman"/>
    <x v="1"/>
    <s v="New Delhi"/>
    <s v="Fashion"/>
    <s v="Air Max Shoes"/>
    <s v="Nike"/>
    <s v="New Delhi Hub"/>
    <s v="Amy Kerr"/>
  </r>
  <r>
    <s v="ORD104171"/>
    <s v="CUST14171"/>
    <s v="Douglas Patterson"/>
    <s v="Male"/>
    <n v="57"/>
    <x v="1"/>
    <x v="103"/>
    <d v="2024-11-18T00:00:00"/>
    <x v="1"/>
    <s v="New Delhi"/>
    <x v="1"/>
    <s v="P9039"/>
    <s v="Sunflower Oil"/>
    <x v="1"/>
    <n v="1"/>
    <n v="15335"/>
    <n v="17707.97"/>
    <n v="15"/>
    <n v="15051.77"/>
    <n v="2372.9699999999998"/>
    <x v="2"/>
    <x v="2"/>
    <n v="5"/>
    <s v="New Delhi Hub"/>
    <s v="Crystal Myers"/>
    <s v="Douglas Patterson"/>
    <x v="1"/>
    <s v="New Delhi"/>
    <s v="Grocery"/>
    <s v="Sunflower Oil"/>
    <s v="Fortune"/>
    <s v="New Delhi Hub"/>
    <s v="Crystal Myers"/>
  </r>
  <r>
    <s v="ORD104172"/>
    <s v="CUST14172"/>
    <s v="James Allen"/>
    <s v="Female"/>
    <n v="50"/>
    <x v="0"/>
    <x v="281"/>
    <d v="2025-04-10T00:00:00"/>
    <x v="2"/>
    <s v="Hyderabad"/>
    <x v="3"/>
    <s v="P6482"/>
    <s v="Galaxy S24"/>
    <x v="3"/>
    <n v="2"/>
    <n v="16691"/>
    <n v="20468.09"/>
    <n v="15"/>
    <n v="34795.75"/>
    <n v="7554.18"/>
    <x v="1"/>
    <x v="3"/>
    <n v="5"/>
    <s v="Hyderabad Hub"/>
    <s v="Stephanie Ayala"/>
    <s v="James Allen"/>
    <x v="2"/>
    <s v="Hyderabad"/>
    <s v="Electronics"/>
    <s v="Galaxy S24"/>
    <s v="Samsung"/>
    <s v="Hyderabad Hub"/>
    <s v="Stephanie Ayala"/>
  </r>
  <r>
    <s v="ORD104173"/>
    <s v="CUST14173"/>
    <s v="Tonya Mitchell"/>
    <s v="Male"/>
    <n v="29"/>
    <x v="0"/>
    <x v="679"/>
    <d v="2025-10-05T00:00:00"/>
    <x v="2"/>
    <s v="Hyderabad"/>
    <x v="0"/>
    <s v="P4391"/>
    <s v="Pressure Cooker"/>
    <x v="0"/>
    <n v="2"/>
    <n v="15682"/>
    <n v="23241.32"/>
    <n v="10"/>
    <n v="41834.379999999997"/>
    <n v="15118.64"/>
    <x v="0"/>
    <x v="2"/>
    <n v="3"/>
    <s v="Hyderabad Hub"/>
    <s v="Daniel Lowe"/>
    <s v="Tonya Mitchell"/>
    <x v="2"/>
    <s v="Hyderabad"/>
    <s v="Home"/>
    <s v="Pressure Cooker"/>
    <s v="Prestige"/>
    <s v="Hyderabad Hub"/>
    <s v="Daniel Lowe"/>
  </r>
  <r>
    <s v="ORD104174"/>
    <s v="CUST14174"/>
    <s v="Joseph Hurley"/>
    <s v="Female"/>
    <n v="31"/>
    <x v="1"/>
    <x v="626"/>
    <d v="2025-04-19T00:00:00"/>
    <x v="1"/>
    <s v="New Delhi"/>
    <x v="4"/>
    <s v="P9141"/>
    <s v="Air Max Shoes"/>
    <x v="4"/>
    <n v="3"/>
    <n v="7369"/>
    <n v="8351.34"/>
    <n v="15"/>
    <n v="21295.919999999998"/>
    <n v="2947.02"/>
    <x v="3"/>
    <x v="3"/>
    <n v="1"/>
    <s v="New Delhi Hub"/>
    <s v="Blake Thomas"/>
    <s v="Joseph Hurley"/>
    <x v="1"/>
    <s v="New Delhi"/>
    <s v="Fashion"/>
    <s v="Air Max Shoes"/>
    <s v="Nike"/>
    <s v="New Delhi Hub"/>
    <s v="Blake Thomas"/>
  </r>
  <r>
    <s v="ORD104175"/>
    <s v="CUST14175"/>
    <s v="Kimberly Heath MD"/>
    <s v="Male"/>
    <n v="28"/>
    <x v="0"/>
    <x v="668"/>
    <d v="2025-11-12T00:00:00"/>
    <x v="0"/>
    <s v="Pune"/>
    <x v="3"/>
    <s v="P7009"/>
    <s v="iPhone 15"/>
    <x v="5"/>
    <n v="3"/>
    <n v="20556"/>
    <n v="30179.25"/>
    <n v="0"/>
    <n v="90537.75"/>
    <n v="28869.75"/>
    <x v="0"/>
    <x v="3"/>
    <n v="3"/>
    <s v="Pune Hub"/>
    <s v="Charles Wise"/>
    <s v="Kimberly Heath MD"/>
    <x v="0"/>
    <s v="Pune"/>
    <s v="Electronics"/>
    <s v="iPhone 15"/>
    <s v="Apple"/>
    <s v="Pune Hub"/>
    <s v="Charles Wise"/>
  </r>
  <r>
    <s v="ORD104176"/>
    <s v="CUST14176"/>
    <s v="Cassandra Hart"/>
    <s v="Male"/>
    <n v="20"/>
    <x v="0"/>
    <x v="543"/>
    <d v="2024-11-05T00:00:00"/>
    <x v="1"/>
    <s v="New Delhi"/>
    <x v="2"/>
    <s v="P6053"/>
    <s v="Face Wash"/>
    <x v="2"/>
    <n v="2"/>
    <n v="16198"/>
    <n v="20389.009999999998"/>
    <n v="15"/>
    <n v="34661.32"/>
    <n v="8382.02"/>
    <x v="2"/>
    <x v="3"/>
    <n v="4"/>
    <s v="New Delhi Hub"/>
    <s v="Matthew Tucker"/>
    <s v="Cassandra Hart"/>
    <x v="1"/>
    <s v="New Delhi"/>
    <s v="Beauty"/>
    <s v="Face Wash"/>
    <s v="Loreal"/>
    <s v="New Delhi Hub"/>
    <s v="Matthew Tucker"/>
  </r>
  <r>
    <s v="ORD104177"/>
    <s v="CUST14177"/>
    <s v="Stephen Coleman"/>
    <s v="Female"/>
    <n v="46"/>
    <x v="0"/>
    <x v="253"/>
    <d v="2025-04-01T00:00:00"/>
    <x v="2"/>
    <s v="Hyderabad"/>
    <x v="0"/>
    <s v="P5568"/>
    <s v="Pressure Cooker"/>
    <x v="0"/>
    <n v="3"/>
    <n v="15686"/>
    <n v="19498.71"/>
    <n v="20"/>
    <n v="46796.9"/>
    <n v="11438.13"/>
    <x v="2"/>
    <x v="0"/>
    <n v="1"/>
    <s v="Hyderabad Hub"/>
    <s v="David Brown"/>
    <s v="Stephen Coleman"/>
    <x v="2"/>
    <s v="Hyderabad"/>
    <s v="Home"/>
    <s v="Pressure Cooker"/>
    <s v="Prestige"/>
    <s v="Hyderabad Hub"/>
    <s v="David Brown"/>
  </r>
  <r>
    <s v="ORD104178"/>
    <s v="CUST14178"/>
    <s v="Andrea Brown"/>
    <s v="Female"/>
    <n v="53"/>
    <x v="1"/>
    <x v="485"/>
    <d v="2026-01-14T00:00:00"/>
    <x v="3"/>
    <s v="Bengaluru"/>
    <x v="1"/>
    <s v="P1633"/>
    <s v="Sunflower Oil"/>
    <x v="1"/>
    <n v="4"/>
    <n v="11154"/>
    <n v="14657.85"/>
    <n v="10"/>
    <n v="52768.26"/>
    <n v="14015.4"/>
    <x v="0"/>
    <x v="3"/>
    <n v="1"/>
    <s v="Bengaluru Hub"/>
    <s v="Michael Jones"/>
    <s v="Andrea Brown"/>
    <x v="3"/>
    <s v="Bengaluru"/>
    <s v="Grocery"/>
    <s v="Sunflower Oil"/>
    <s v="Fortune"/>
    <s v="Bengaluru Hub"/>
    <s v="Michael Jones"/>
  </r>
  <r>
    <s v="ORD104179"/>
    <s v="CUST14179"/>
    <s v="Michael Vega"/>
    <s v="Female"/>
    <n v="21"/>
    <x v="1"/>
    <x v="73"/>
    <d v="2025-02-12T00:00:00"/>
    <x v="3"/>
    <s v="Bengaluru"/>
    <x v="3"/>
    <s v="P5594"/>
    <s v="Galaxy S24"/>
    <x v="3"/>
    <n v="5"/>
    <n v="13289"/>
    <n v="19125.96"/>
    <n v="0"/>
    <n v="95629.8"/>
    <n v="29184.799999999999"/>
    <x v="1"/>
    <x v="1"/>
    <n v="4"/>
    <s v="Bengaluru Hub"/>
    <s v="Paul Schneider"/>
    <s v="Michael Vega"/>
    <x v="3"/>
    <s v="Bengaluru"/>
    <s v="Electronics"/>
    <s v="Galaxy S24"/>
    <s v="Samsung"/>
    <s v="Bengaluru Hub"/>
    <s v="Paul Schneider"/>
  </r>
  <r>
    <s v="ORD104180"/>
    <s v="CUST14180"/>
    <s v="Jacqueline Peterson"/>
    <s v="Female"/>
    <n v="50"/>
    <x v="0"/>
    <x v="708"/>
    <d v="2025-01-15T00:00:00"/>
    <x v="2"/>
    <s v="Hyderabad"/>
    <x v="1"/>
    <s v="P4866"/>
    <s v="Sunflower Oil"/>
    <x v="1"/>
    <n v="2"/>
    <n v="15898"/>
    <n v="19358.14"/>
    <n v="0"/>
    <n v="38716.28"/>
    <n v="6920.28"/>
    <x v="1"/>
    <x v="2"/>
    <n v="1"/>
    <s v="Hyderabad Hub"/>
    <s v="Mrs. Abigail Snyder"/>
    <s v="Jacqueline Peterson"/>
    <x v="2"/>
    <s v="Hyderabad"/>
    <s v="Grocery"/>
    <s v="Sunflower Oil"/>
    <s v="Fortune"/>
    <s v="Hyderabad Hub"/>
    <s v="Mrs. Abigail Snyder"/>
  </r>
  <r>
    <s v="ORD104181"/>
    <s v="CUST14181"/>
    <s v="Melissa Taylor DDS"/>
    <s v="Male"/>
    <n v="47"/>
    <x v="1"/>
    <x v="688"/>
    <d v="2024-12-29T00:00:00"/>
    <x v="4"/>
    <s v="Chennai"/>
    <x v="4"/>
    <s v="P4880"/>
    <s v="Air Max Shoes"/>
    <x v="4"/>
    <n v="5"/>
    <n v="7288"/>
    <n v="8365.4500000000007"/>
    <n v="5"/>
    <n v="39735.89"/>
    <n v="5387.25"/>
    <x v="1"/>
    <x v="3"/>
    <n v="4"/>
    <s v="Chennai Hub"/>
    <s v="Deborah Hanson"/>
    <s v="Melissa Taylor DDS"/>
    <x v="4"/>
    <s v="Chennai"/>
    <s v="Fashion"/>
    <s v="Air Max Shoes"/>
    <s v="Nike"/>
    <s v="Chennai Hub"/>
    <s v="Deborah Hanson"/>
  </r>
  <r>
    <s v="ORD104182"/>
    <s v="CUST14182"/>
    <s v="Kyle Cruz"/>
    <s v="Female"/>
    <n v="34"/>
    <x v="1"/>
    <x v="580"/>
    <d v="2024-10-26T00:00:00"/>
    <x v="2"/>
    <s v="Hyderabad"/>
    <x v="3"/>
    <s v="P2238"/>
    <s v="Galaxy S24"/>
    <x v="3"/>
    <n v="3"/>
    <n v="14064"/>
    <n v="18022.560000000001"/>
    <n v="10"/>
    <n v="48660.91"/>
    <n v="11875.68"/>
    <x v="2"/>
    <x v="0"/>
    <n v="5"/>
    <s v="Hyderabad Hub"/>
    <s v="Angela Fletcher"/>
    <s v="Kyle Cruz"/>
    <x v="2"/>
    <s v="Hyderabad"/>
    <s v="Electronics"/>
    <s v="Galaxy S24"/>
    <s v="Samsung"/>
    <s v="Hyderabad Hub"/>
    <s v="Angela Fletcher"/>
  </r>
  <r>
    <s v="ORD104183"/>
    <s v="CUST14183"/>
    <s v="Marie Holmes"/>
    <s v="Female"/>
    <n v="29"/>
    <x v="1"/>
    <x v="208"/>
    <d v="2026-06-04T00:00:00"/>
    <x v="4"/>
    <s v="Chennai"/>
    <x v="0"/>
    <s v="P5080"/>
    <s v="Pressure Cooker"/>
    <x v="0"/>
    <n v="3"/>
    <n v="18814"/>
    <n v="25440.62"/>
    <n v="10"/>
    <n v="68689.67"/>
    <n v="19879.86"/>
    <x v="2"/>
    <x v="3"/>
    <n v="4"/>
    <s v="Chennai Hub"/>
    <s v="Felicia Russell"/>
    <s v="Marie Holmes"/>
    <x v="4"/>
    <s v="Chennai"/>
    <s v="Home"/>
    <s v="Pressure Cooker"/>
    <s v="Prestige"/>
    <s v="Chennai Hub"/>
    <s v="Felicia Russell"/>
  </r>
  <r>
    <s v="ORD104184"/>
    <s v="CUST14184"/>
    <s v="Ashley Lane"/>
    <s v="Male"/>
    <n v="21"/>
    <x v="0"/>
    <x v="238"/>
    <d v="2025-05-25T00:00:00"/>
    <x v="3"/>
    <s v="Bengaluru"/>
    <x v="4"/>
    <s v="P6451"/>
    <s v="Air Max Shoes"/>
    <x v="4"/>
    <n v="1"/>
    <n v="16938"/>
    <n v="21279.37"/>
    <n v="15"/>
    <n v="18087.46"/>
    <n v="4341.37"/>
    <x v="2"/>
    <x v="1"/>
    <n v="3"/>
    <s v="Bengaluru Hub"/>
    <s v="Nicholas Grimes"/>
    <s v="Ashley Lane"/>
    <x v="3"/>
    <s v="Bengaluru"/>
    <s v="Fashion"/>
    <s v="Air Max Shoes"/>
    <s v="Nike"/>
    <s v="Bengaluru Hub"/>
    <s v="Nicholas Grimes"/>
  </r>
  <r>
    <s v="ORD104185"/>
    <s v="CUST14185"/>
    <s v="Anna Wiley"/>
    <s v="Male"/>
    <n v="36"/>
    <x v="1"/>
    <x v="261"/>
    <d v="2025-08-02T00:00:00"/>
    <x v="3"/>
    <s v="Bengaluru"/>
    <x v="0"/>
    <s v="P2329"/>
    <s v="Pressure Cooker"/>
    <x v="0"/>
    <n v="5"/>
    <n v="9417"/>
    <n v="10848.22"/>
    <n v="5"/>
    <n v="51529.04"/>
    <n v="7156.1"/>
    <x v="3"/>
    <x v="3"/>
    <n v="3"/>
    <s v="Bengaluru Hub"/>
    <s v="Juan Santiago"/>
    <s v="Anna Wiley"/>
    <x v="3"/>
    <s v="Bengaluru"/>
    <s v="Home"/>
    <s v="Pressure Cooker"/>
    <s v="Prestige"/>
    <s v="Bengaluru Hub"/>
    <s v="Juan Santiago"/>
  </r>
  <r>
    <s v="ORD104186"/>
    <s v="CUST14186"/>
    <s v="Mike Jones"/>
    <s v="Female"/>
    <n v="36"/>
    <x v="0"/>
    <x v="103"/>
    <d v="2026-06-25T00:00:00"/>
    <x v="4"/>
    <s v="Chennai"/>
    <x v="0"/>
    <s v="P4090"/>
    <s v="Pressure Cooker"/>
    <x v="0"/>
    <n v="5"/>
    <n v="4380"/>
    <n v="5563.26"/>
    <n v="5"/>
    <n v="26425.49"/>
    <n v="5916.3"/>
    <x v="0"/>
    <x v="1"/>
    <n v="3"/>
    <s v="Chennai Hub"/>
    <s v="Tony Davis"/>
    <s v="Mike Jones"/>
    <x v="4"/>
    <s v="Chennai"/>
    <s v="Home"/>
    <s v="Pressure Cooker"/>
    <s v="Prestige"/>
    <s v="Chennai Hub"/>
    <s v="Tony Davis"/>
  </r>
  <r>
    <s v="ORD104187"/>
    <s v="CUST14187"/>
    <s v="Timothy Walters"/>
    <s v="Female"/>
    <n v="27"/>
    <x v="0"/>
    <x v="331"/>
    <d v="2024-10-27T00:00:00"/>
    <x v="4"/>
    <s v="Chennai"/>
    <x v="3"/>
    <s v="P7356"/>
    <s v="Galaxy S24"/>
    <x v="3"/>
    <n v="2"/>
    <n v="15298"/>
    <n v="20843.23"/>
    <n v="0"/>
    <n v="41686.46"/>
    <n v="11090.46"/>
    <x v="0"/>
    <x v="0"/>
    <n v="1"/>
    <s v="Chennai Hub"/>
    <s v="John Smith"/>
    <s v="Timothy Walters"/>
    <x v="4"/>
    <s v="Chennai"/>
    <s v="Electronics"/>
    <s v="Galaxy S24"/>
    <s v="Samsung"/>
    <s v="Chennai Hub"/>
    <s v="John Smith"/>
  </r>
  <r>
    <s v="ORD104188"/>
    <s v="CUST14188"/>
    <s v="Lisa Lopez"/>
    <s v="Female"/>
    <n v="21"/>
    <x v="0"/>
    <x v="105"/>
    <d v="2025-07-21T00:00:00"/>
    <x v="1"/>
    <s v="New Delhi"/>
    <x v="4"/>
    <s v="P2018"/>
    <s v="Air Max Shoes"/>
    <x v="4"/>
    <n v="3"/>
    <n v="12148"/>
    <n v="15146.05"/>
    <n v="20"/>
    <n v="36350.519999999997"/>
    <n v="8994.15"/>
    <x v="0"/>
    <x v="3"/>
    <n v="1"/>
    <s v="New Delhi Hub"/>
    <s v="Andrew Phillips"/>
    <s v="Lisa Lopez"/>
    <x v="1"/>
    <s v="New Delhi"/>
    <s v="Fashion"/>
    <s v="Air Max Shoes"/>
    <s v="Nike"/>
    <s v="New Delhi Hub"/>
    <s v="Andrew Phillips"/>
  </r>
  <r>
    <s v="ORD104189"/>
    <s v="CUST14189"/>
    <s v="Lisa Wang"/>
    <s v="Female"/>
    <n v="53"/>
    <x v="0"/>
    <x v="332"/>
    <d v="2024-08-06T00:00:00"/>
    <x v="3"/>
    <s v="Bengaluru"/>
    <x v="1"/>
    <s v="P8776"/>
    <s v="Sunflower Oil"/>
    <x v="1"/>
    <n v="3"/>
    <n v="27371"/>
    <n v="39425.21"/>
    <n v="5"/>
    <n v="112361.85"/>
    <n v="36162.629999999997"/>
    <x v="3"/>
    <x v="3"/>
    <n v="4"/>
    <s v="Bengaluru Hub"/>
    <s v="Paula Stewart"/>
    <s v="Lisa Wang"/>
    <x v="3"/>
    <s v="Bengaluru"/>
    <s v="Grocery"/>
    <s v="Sunflower Oil"/>
    <s v="Fortune"/>
    <s v="Bengaluru Hub"/>
    <s v="Paula Stewart"/>
  </r>
  <r>
    <s v="ORD104190"/>
    <s v="CUST14190"/>
    <s v="Sharon Phillips"/>
    <s v="Female"/>
    <n v="40"/>
    <x v="1"/>
    <x v="145"/>
    <d v="2024-11-27T00:00:00"/>
    <x v="3"/>
    <s v="Bengaluru"/>
    <x v="3"/>
    <s v="P7236"/>
    <s v="Galaxy S24"/>
    <x v="3"/>
    <n v="4"/>
    <n v="14748"/>
    <n v="18028.23"/>
    <n v="10"/>
    <n v="64901.63"/>
    <n v="13120.92"/>
    <x v="0"/>
    <x v="2"/>
    <n v="3"/>
    <s v="Bengaluru Hub"/>
    <s v="Tyler Clark"/>
    <s v="Sharon Phillips"/>
    <x v="3"/>
    <s v="Bengaluru"/>
    <s v="Electronics"/>
    <s v="Galaxy S24"/>
    <s v="Samsung"/>
    <s v="Bengaluru Hub"/>
    <s v="Tyler Clark"/>
  </r>
  <r>
    <s v="ORD104191"/>
    <s v="CUST14191"/>
    <s v="Emily Osborne"/>
    <s v="Female"/>
    <n v="23"/>
    <x v="1"/>
    <x v="218"/>
    <d v="2025-10-13T00:00:00"/>
    <x v="2"/>
    <s v="Hyderabad"/>
    <x v="2"/>
    <s v="P9166"/>
    <s v="Face Wash"/>
    <x v="2"/>
    <n v="5"/>
    <n v="5018"/>
    <n v="5904.07"/>
    <n v="10"/>
    <n v="26568.31"/>
    <n v="4430.3500000000004"/>
    <x v="3"/>
    <x v="1"/>
    <n v="5"/>
    <s v="Hyderabad Hub"/>
    <s v="Joseph Vincent"/>
    <s v="Emily Osborne"/>
    <x v="2"/>
    <s v="Hyderabad"/>
    <s v="Beauty"/>
    <s v="Face Wash"/>
    <s v="Loreal"/>
    <s v="Hyderabad Hub"/>
    <s v="Joseph Vincent"/>
  </r>
  <r>
    <s v="ORD104192"/>
    <s v="CUST14192"/>
    <s v="Christine Allen"/>
    <s v="Male"/>
    <n v="31"/>
    <x v="1"/>
    <x v="457"/>
    <d v="2025-05-30T00:00:00"/>
    <x v="3"/>
    <s v="Bengaluru"/>
    <x v="4"/>
    <s v="P7275"/>
    <s v="Air Max Shoes"/>
    <x v="4"/>
    <n v="2"/>
    <n v="26059"/>
    <n v="31020.28"/>
    <n v="0"/>
    <n v="62040.56"/>
    <n v="9922.56"/>
    <x v="1"/>
    <x v="3"/>
    <n v="3"/>
    <s v="Bengaluru Hub"/>
    <s v="Jessica Hernandez"/>
    <s v="Christine Allen"/>
    <x v="3"/>
    <s v="Bengaluru"/>
    <s v="Fashion"/>
    <s v="Air Max Shoes"/>
    <s v="Nike"/>
    <s v="Bengaluru Hub"/>
    <s v="Jessica Hernandez"/>
  </r>
  <r>
    <s v="ORD104193"/>
    <s v="CUST14193"/>
    <s v="Albert Marquez"/>
    <s v="Male"/>
    <n v="24"/>
    <x v="0"/>
    <x v="339"/>
    <d v="2025-01-05T00:00:00"/>
    <x v="3"/>
    <s v="Bengaluru"/>
    <x v="3"/>
    <s v="P3368"/>
    <s v="iPhone 15"/>
    <x v="5"/>
    <n v="4"/>
    <n v="8624"/>
    <n v="10792.89"/>
    <n v="0"/>
    <n v="43171.56"/>
    <n v="8675.56"/>
    <x v="0"/>
    <x v="2"/>
    <n v="4"/>
    <s v="Bengaluru Hub"/>
    <s v="David Brown"/>
    <s v="Albert Marquez"/>
    <x v="3"/>
    <s v="Bengaluru"/>
    <s v="Electronics"/>
    <s v="iPhone 15"/>
    <s v="Apple"/>
    <s v="Bengaluru Hub"/>
    <s v="David Brown"/>
  </r>
  <r>
    <s v="ORD104194"/>
    <s v="CUST14194"/>
    <s v="Kathleen Acosta"/>
    <s v="Female"/>
    <n v="30"/>
    <x v="0"/>
    <x v="219"/>
    <d v="2025-07-26T00:00:00"/>
    <x v="4"/>
    <s v="Chennai"/>
    <x v="2"/>
    <s v="P5670"/>
    <s v="Face Wash"/>
    <x v="2"/>
    <n v="4"/>
    <n v="12076"/>
    <n v="15798.28"/>
    <n v="10"/>
    <n v="56873.81"/>
    <n v="14889.12"/>
    <x v="2"/>
    <x v="2"/>
    <n v="4"/>
    <s v="Chennai Hub"/>
    <s v="Andrea Davis"/>
    <s v="Kathleen Acosta"/>
    <x v="4"/>
    <s v="Chennai"/>
    <s v="Beauty"/>
    <s v="Face Wash"/>
    <s v="Loreal"/>
    <s v="Chennai Hub"/>
    <s v="Andrea Davis"/>
  </r>
  <r>
    <s v="ORD104195"/>
    <s v="CUST14195"/>
    <s v="Raymond Gordon"/>
    <s v="Male"/>
    <n v="43"/>
    <x v="1"/>
    <x v="621"/>
    <d v="2025-07-26T00:00:00"/>
    <x v="4"/>
    <s v="Chennai"/>
    <x v="3"/>
    <s v="P7883"/>
    <s v="iPhone 15"/>
    <x v="5"/>
    <n v="2"/>
    <n v="3533"/>
    <n v="4117.3100000000004"/>
    <n v="20"/>
    <n v="6587.7"/>
    <n v="1168.6199999999999"/>
    <x v="0"/>
    <x v="0"/>
    <n v="3"/>
    <s v="Chennai Hub"/>
    <s v="Willie Lopez"/>
    <s v="Raymond Gordon"/>
    <x v="4"/>
    <s v="Chennai"/>
    <s v="Electronics"/>
    <s v="iPhone 15"/>
    <s v="Apple"/>
    <s v="Chennai Hub"/>
    <s v="Willie Lopez"/>
  </r>
  <r>
    <s v="ORD104196"/>
    <s v="CUST14196"/>
    <s v="Daniel Thompson"/>
    <s v="Female"/>
    <n v="29"/>
    <x v="0"/>
    <x v="447"/>
    <d v="2025-03-27T00:00:00"/>
    <x v="3"/>
    <s v="Bengaluru"/>
    <x v="3"/>
    <s v="P8382"/>
    <s v="iPhone 15"/>
    <x v="5"/>
    <n v="5"/>
    <n v="23082"/>
    <n v="33085.03"/>
    <n v="15"/>
    <n v="140611.38"/>
    <n v="50015.15"/>
    <x v="2"/>
    <x v="3"/>
    <n v="1"/>
    <s v="Bengaluru Hub"/>
    <s v="Jennifer Ross"/>
    <s v="Daniel Thompson"/>
    <x v="3"/>
    <s v="Bengaluru"/>
    <s v="Electronics"/>
    <s v="iPhone 15"/>
    <s v="Apple"/>
    <s v="Bengaluru Hub"/>
    <s v="Jennifer Ross"/>
  </r>
  <r>
    <s v="ORD104197"/>
    <s v="CUST14197"/>
    <s v="Angelica Hill"/>
    <s v="Male"/>
    <n v="51"/>
    <x v="1"/>
    <x v="170"/>
    <d v="2025-01-27T00:00:00"/>
    <x v="4"/>
    <s v="Chennai"/>
    <x v="2"/>
    <s v="P5817"/>
    <s v="Face Wash"/>
    <x v="2"/>
    <n v="4"/>
    <n v="8579"/>
    <n v="9701.26"/>
    <n v="0"/>
    <n v="38805.040000000001"/>
    <n v="4489.04"/>
    <x v="2"/>
    <x v="3"/>
    <n v="4"/>
    <s v="Chennai Hub"/>
    <s v="Adrian Smith"/>
    <s v="Angelica Hill"/>
    <x v="4"/>
    <s v="Chennai"/>
    <s v="Beauty"/>
    <s v="Face Wash"/>
    <s v="Loreal"/>
    <s v="Chennai Hub"/>
    <s v="Adrian Smith"/>
  </r>
  <r>
    <s v="ORD104198"/>
    <s v="CUST14198"/>
    <s v="Brandy Hall"/>
    <s v="Female"/>
    <n v="22"/>
    <x v="1"/>
    <x v="156"/>
    <d v="2025-10-26T00:00:00"/>
    <x v="3"/>
    <s v="Bengaluru"/>
    <x v="4"/>
    <s v="P2802"/>
    <s v="Air Max Shoes"/>
    <x v="4"/>
    <n v="4"/>
    <n v="10670"/>
    <n v="14566.93"/>
    <n v="0"/>
    <n v="58267.72"/>
    <n v="15587.72"/>
    <x v="2"/>
    <x v="0"/>
    <n v="4"/>
    <s v="Bengaluru Hub"/>
    <s v="Mary Dawson"/>
    <s v="Brandy Hall"/>
    <x v="3"/>
    <s v="Bengaluru"/>
    <s v="Fashion"/>
    <s v="Air Max Shoes"/>
    <s v="Nike"/>
    <s v="Bengaluru Hub"/>
    <s v="Mary Dawson"/>
  </r>
  <r>
    <s v="ORD104199"/>
    <s v="CUST14199"/>
    <s v="Terri Foster"/>
    <s v="Female"/>
    <n v="59"/>
    <x v="1"/>
    <x v="324"/>
    <d v="2025-10-30T00:00:00"/>
    <x v="0"/>
    <s v="Pune"/>
    <x v="0"/>
    <s v="P6610"/>
    <s v="Pressure Cooker"/>
    <x v="0"/>
    <n v="3"/>
    <n v="24486"/>
    <n v="28029.67"/>
    <n v="15"/>
    <n v="71475.66"/>
    <n v="10631.01"/>
    <x v="3"/>
    <x v="3"/>
    <n v="5"/>
    <s v="Pune Hub"/>
    <s v="Keith Oneill"/>
    <s v="Terri Foster"/>
    <x v="0"/>
    <s v="Pune"/>
    <s v="Home"/>
    <s v="Pressure Cooker"/>
    <s v="Prestige"/>
    <s v="Pune Hub"/>
    <s v="Keith Oneill"/>
  </r>
  <r>
    <s v="ORD104200"/>
    <s v="CUST14200"/>
    <s v="Michael Dixon"/>
    <s v="Female"/>
    <n v="55"/>
    <x v="1"/>
    <x v="202"/>
    <d v="2024-08-10T00:00:00"/>
    <x v="0"/>
    <s v="Mumbai"/>
    <x v="4"/>
    <s v="P2545"/>
    <s v="Air Max Shoes"/>
    <x v="4"/>
    <n v="1"/>
    <n v="26519"/>
    <n v="39102.089999999997"/>
    <n v="15"/>
    <n v="33236.78"/>
    <n v="12583.09"/>
    <x v="2"/>
    <x v="1"/>
    <n v="3"/>
    <s v="Mumbai Hub"/>
    <s v="Erika Morgan"/>
    <s v="Michael Dixon"/>
    <x v="0"/>
    <s v="Mumbai"/>
    <s v="Fashion"/>
    <s v="Air Max Shoes"/>
    <s v="Nike"/>
    <s v="Mumbai Hub"/>
    <s v="Erika Morgan"/>
  </r>
  <r>
    <s v="ORD104201"/>
    <s v="CUST14201"/>
    <s v="Joseph Gomez"/>
    <s v="Male"/>
    <n v="55"/>
    <x v="1"/>
    <x v="514"/>
    <d v="2024-11-08T00:00:00"/>
    <x v="4"/>
    <s v="Chennai"/>
    <x v="1"/>
    <s v="P7171"/>
    <s v="Sunflower Oil"/>
    <x v="1"/>
    <n v="5"/>
    <n v="29999"/>
    <n v="36443.879999999997"/>
    <n v="5"/>
    <n v="173108.43"/>
    <n v="32224.400000000001"/>
    <x v="2"/>
    <x v="2"/>
    <n v="2"/>
    <s v="Chennai Hub"/>
    <s v="Lisa Cox"/>
    <s v="Joseph Gomez"/>
    <x v="4"/>
    <s v="Chennai"/>
    <s v="Grocery"/>
    <s v="Sunflower Oil"/>
    <s v="Fortune"/>
    <s v="Chennai Hub"/>
    <s v="Lisa Cox"/>
  </r>
  <r>
    <s v="ORD104202"/>
    <s v="CUST14202"/>
    <s v="Alexandra Castillo"/>
    <s v="Female"/>
    <n v="49"/>
    <x v="0"/>
    <x v="109"/>
    <d v="2024-12-06T00:00:00"/>
    <x v="4"/>
    <s v="Chennai"/>
    <x v="2"/>
    <s v="P4229"/>
    <s v="Face Wash"/>
    <x v="2"/>
    <n v="2"/>
    <n v="3826"/>
    <n v="5256.06"/>
    <n v="15"/>
    <n v="8935.2999999999993"/>
    <n v="2860.12"/>
    <x v="3"/>
    <x v="1"/>
    <n v="2"/>
    <s v="Chennai Hub"/>
    <s v="Mark Mccullough"/>
    <s v="Alexandra Castillo"/>
    <x v="4"/>
    <s v="Chennai"/>
    <s v="Beauty"/>
    <s v="Face Wash"/>
    <s v="Loreal"/>
    <s v="Chennai Hub"/>
    <s v="Mark Mccullough"/>
  </r>
  <r>
    <s v="ORD104203"/>
    <s v="CUST14203"/>
    <s v="Elizabeth Leon"/>
    <s v="Male"/>
    <n v="42"/>
    <x v="0"/>
    <x v="217"/>
    <d v="2026-05-17T00:00:00"/>
    <x v="2"/>
    <s v="Hyderabad"/>
    <x v="0"/>
    <s v="P5633"/>
    <s v="Pressure Cooker"/>
    <x v="0"/>
    <n v="2"/>
    <n v="22948"/>
    <n v="32930.980000000003"/>
    <n v="10"/>
    <n v="59275.76"/>
    <n v="19965.96"/>
    <x v="2"/>
    <x v="2"/>
    <n v="3"/>
    <s v="Hyderabad Hub"/>
    <s v="Larry Cooper"/>
    <s v="Elizabeth Leon"/>
    <x v="2"/>
    <s v="Hyderabad"/>
    <s v="Home"/>
    <s v="Pressure Cooker"/>
    <s v="Prestige"/>
    <s v="Hyderabad Hub"/>
    <s v="Larry Cooper"/>
  </r>
  <r>
    <s v="ORD104204"/>
    <s v="CUST14204"/>
    <s v="Haley Wright"/>
    <s v="Female"/>
    <n v="33"/>
    <x v="0"/>
    <x v="202"/>
    <d v="2025-10-30T00:00:00"/>
    <x v="1"/>
    <s v="New Delhi"/>
    <x v="3"/>
    <s v="P5020"/>
    <s v="Galaxy S24"/>
    <x v="3"/>
    <n v="1"/>
    <n v="12783"/>
    <n v="15192.08"/>
    <n v="20"/>
    <n v="12153.66"/>
    <n v="2409.08"/>
    <x v="2"/>
    <x v="2"/>
    <n v="3"/>
    <s v="New Delhi Hub"/>
    <s v="Cody Kelley"/>
    <s v="Haley Wright"/>
    <x v="1"/>
    <s v="New Delhi"/>
    <s v="Electronics"/>
    <s v="Galaxy S24"/>
    <s v="Samsung"/>
    <s v="New Delhi Hub"/>
    <s v="Cody Kelley"/>
  </r>
  <r>
    <s v="ORD104205"/>
    <s v="CUST14205"/>
    <s v="Lisa Mcgee"/>
    <s v="Female"/>
    <n v="37"/>
    <x v="0"/>
    <x v="95"/>
    <d v="2024-07-16T00:00:00"/>
    <x v="1"/>
    <s v="New Delhi"/>
    <x v="2"/>
    <s v="P6700"/>
    <s v="Face Wash"/>
    <x v="2"/>
    <n v="1"/>
    <n v="6946"/>
    <n v="8813.93"/>
    <n v="5"/>
    <n v="8373.23"/>
    <n v="1867.93"/>
    <x v="0"/>
    <x v="2"/>
    <n v="3"/>
    <s v="New Delhi Hub"/>
    <s v="Steven Hill"/>
    <s v="Lisa Mcgee"/>
    <x v="1"/>
    <s v="New Delhi"/>
    <s v="Beauty"/>
    <s v="Face Wash"/>
    <s v="Loreal"/>
    <s v="New Delhi Hub"/>
    <s v="Steven Hill"/>
  </r>
  <r>
    <s v="ORD104206"/>
    <s v="CUST14206"/>
    <s v="Renee Reed"/>
    <s v="Female"/>
    <n v="51"/>
    <x v="0"/>
    <x v="30"/>
    <d v="2025-12-26T00:00:00"/>
    <x v="2"/>
    <s v="Hyderabad"/>
    <x v="3"/>
    <s v="P2865"/>
    <s v="iPhone 15"/>
    <x v="5"/>
    <n v="3"/>
    <n v="589"/>
    <n v="820.14"/>
    <n v="15"/>
    <n v="2091.36"/>
    <n v="693.42"/>
    <x v="3"/>
    <x v="1"/>
    <n v="4"/>
    <s v="Hyderabad Hub"/>
    <s v="Danny Andrews"/>
    <s v="Renee Reed"/>
    <x v="2"/>
    <s v="Hyderabad"/>
    <s v="Electronics"/>
    <s v="iPhone 15"/>
    <s v="Apple"/>
    <s v="Hyderabad Hub"/>
    <s v="Danny Andrews"/>
  </r>
  <r>
    <s v="ORD104207"/>
    <s v="CUST14207"/>
    <s v="Mark Miller"/>
    <s v="Female"/>
    <n v="42"/>
    <x v="0"/>
    <x v="17"/>
    <d v="2025-07-19T00:00:00"/>
    <x v="1"/>
    <s v="New Delhi"/>
    <x v="0"/>
    <s v="P9485"/>
    <s v="Pressure Cooker"/>
    <x v="0"/>
    <n v="4"/>
    <n v="5970"/>
    <n v="7268.95"/>
    <n v="10"/>
    <n v="26168.22"/>
    <n v="5195.8"/>
    <x v="3"/>
    <x v="0"/>
    <n v="4"/>
    <s v="New Delhi Hub"/>
    <s v="Christopher Fuller"/>
    <s v="Mark Miller"/>
    <x v="1"/>
    <s v="New Delhi"/>
    <s v="Home"/>
    <s v="Pressure Cooker"/>
    <s v="Prestige"/>
    <s v="New Delhi Hub"/>
    <s v="Christopher Fuller"/>
  </r>
  <r>
    <s v="ORD104208"/>
    <s v="CUST14208"/>
    <s v="Whitney Hawkins"/>
    <s v="Male"/>
    <n v="25"/>
    <x v="1"/>
    <x v="417"/>
    <d v="2025-03-29T00:00:00"/>
    <x v="1"/>
    <s v="New Delhi"/>
    <x v="3"/>
    <s v="P4608"/>
    <s v="iPhone 15"/>
    <x v="5"/>
    <n v="4"/>
    <n v="3737"/>
    <n v="4534.55"/>
    <n v="15"/>
    <n v="15417.47"/>
    <n v="3190.2"/>
    <x v="0"/>
    <x v="2"/>
    <n v="4"/>
    <s v="New Delhi Hub"/>
    <s v="John Ramirez"/>
    <s v="Whitney Hawkins"/>
    <x v="1"/>
    <s v="New Delhi"/>
    <s v="Electronics"/>
    <s v="iPhone 15"/>
    <s v="Apple"/>
    <s v="New Delhi Hub"/>
    <s v="John Ramirez"/>
  </r>
  <r>
    <s v="ORD104209"/>
    <s v="CUST14209"/>
    <s v="Jessica Hill"/>
    <s v="Male"/>
    <n v="19"/>
    <x v="0"/>
    <x v="83"/>
    <d v="2024-08-21T00:00:00"/>
    <x v="3"/>
    <s v="Bengaluru"/>
    <x v="4"/>
    <s v="P5092"/>
    <s v="Air Max Shoes"/>
    <x v="4"/>
    <n v="5"/>
    <n v="8487"/>
    <n v="12348.43"/>
    <n v="15"/>
    <n v="52480.83"/>
    <n v="19307.150000000001"/>
    <x v="1"/>
    <x v="3"/>
    <n v="5"/>
    <s v="Bengaluru Hub"/>
    <s v="Jody Williams"/>
    <s v="Jessica Hill"/>
    <x v="3"/>
    <s v="Bengaluru"/>
    <s v="Fashion"/>
    <s v="Air Max Shoes"/>
    <s v="Nike"/>
    <s v="Bengaluru Hub"/>
    <s v="Jody Williams"/>
  </r>
  <r>
    <s v="ORD104210"/>
    <s v="CUST14210"/>
    <s v="Deanna Simpson"/>
    <s v="Female"/>
    <n v="34"/>
    <x v="1"/>
    <x v="226"/>
    <d v="2025-11-04T00:00:00"/>
    <x v="0"/>
    <s v="Mumbai"/>
    <x v="3"/>
    <s v="P7200"/>
    <s v="Galaxy S24"/>
    <x v="3"/>
    <n v="2"/>
    <n v="8064"/>
    <n v="10572.16"/>
    <n v="20"/>
    <n v="16915.46"/>
    <n v="5016.32"/>
    <x v="0"/>
    <x v="0"/>
    <n v="5"/>
    <s v="Mumbai Hub"/>
    <s v="Kathryn Jackson"/>
    <s v="Deanna Simpson"/>
    <x v="0"/>
    <s v="Mumbai"/>
    <s v="Electronics"/>
    <s v="Galaxy S24"/>
    <s v="Samsung"/>
    <s v="Mumbai Hub"/>
    <s v="Kathryn Jackson"/>
  </r>
  <r>
    <s v="ORD104211"/>
    <s v="CUST14211"/>
    <s v="Richard Miller"/>
    <s v="Male"/>
    <n v="20"/>
    <x v="0"/>
    <x v="422"/>
    <d v="2025-02-13T00:00:00"/>
    <x v="1"/>
    <s v="New Delhi"/>
    <x v="4"/>
    <s v="P3423"/>
    <s v="Air Max Shoes"/>
    <x v="4"/>
    <n v="3"/>
    <n v="21816"/>
    <n v="27462.91"/>
    <n v="15"/>
    <n v="70030.42"/>
    <n v="16940.73"/>
    <x v="0"/>
    <x v="2"/>
    <n v="4"/>
    <s v="New Delhi Hub"/>
    <s v="Larry Anderson"/>
    <s v="Richard Miller"/>
    <x v="1"/>
    <s v="New Delhi"/>
    <s v="Fashion"/>
    <s v="Air Max Shoes"/>
    <s v="Nike"/>
    <s v="New Delhi Hub"/>
    <s v="Larry Anderson"/>
  </r>
  <r>
    <s v="ORD104212"/>
    <s v="CUST14212"/>
    <s v="Laura Hicks"/>
    <s v="Male"/>
    <n v="40"/>
    <x v="0"/>
    <x v="478"/>
    <d v="2025-06-24T00:00:00"/>
    <x v="3"/>
    <s v="Bengaluru"/>
    <x v="0"/>
    <s v="P4032"/>
    <s v="Pressure Cooker"/>
    <x v="0"/>
    <n v="2"/>
    <n v="27280"/>
    <n v="36129.81"/>
    <n v="5"/>
    <n v="68646.64"/>
    <n v="17699.62"/>
    <x v="2"/>
    <x v="3"/>
    <n v="5"/>
    <s v="Bengaluru Hub"/>
    <s v="Lori Wilson"/>
    <s v="Laura Hicks"/>
    <x v="3"/>
    <s v="Bengaluru"/>
    <s v="Home"/>
    <s v="Pressure Cooker"/>
    <s v="Prestige"/>
    <s v="Bengaluru Hub"/>
    <s v="Lori Wilson"/>
  </r>
  <r>
    <s v="ORD104213"/>
    <s v="CUST14213"/>
    <s v="Gabrielle Anderson"/>
    <s v="Female"/>
    <n v="44"/>
    <x v="0"/>
    <x v="486"/>
    <d v="2026-04-10T00:00:00"/>
    <x v="1"/>
    <s v="New Delhi"/>
    <x v="2"/>
    <s v="P9157"/>
    <s v="Face Wash"/>
    <x v="2"/>
    <n v="2"/>
    <n v="26552"/>
    <n v="30609.4"/>
    <n v="0"/>
    <n v="61218.8"/>
    <n v="8114.8"/>
    <x v="2"/>
    <x v="0"/>
    <n v="5"/>
    <s v="New Delhi Hub"/>
    <s v="Kelly Reyes"/>
    <s v="Gabrielle Anderson"/>
    <x v="1"/>
    <s v="New Delhi"/>
    <s v="Beauty"/>
    <s v="Face Wash"/>
    <s v="Loreal"/>
    <s v="New Delhi Hub"/>
    <s v="Kelly Reyes"/>
  </r>
  <r>
    <s v="ORD104214"/>
    <s v="CUST14214"/>
    <s v="Jay Wise"/>
    <s v="Female"/>
    <n v="44"/>
    <x v="1"/>
    <x v="698"/>
    <d v="2025-01-27T00:00:00"/>
    <x v="1"/>
    <s v="New Delhi"/>
    <x v="3"/>
    <s v="P8835"/>
    <s v="Galaxy S24"/>
    <x v="3"/>
    <n v="1"/>
    <n v="23369"/>
    <n v="27190.09"/>
    <n v="0"/>
    <n v="27190.09"/>
    <n v="3821.09"/>
    <x v="2"/>
    <x v="1"/>
    <n v="4"/>
    <s v="New Delhi Hub"/>
    <s v="Micheal Little"/>
    <s v="Jay Wise"/>
    <x v="1"/>
    <s v="New Delhi"/>
    <s v="Electronics"/>
    <s v="Galaxy S24"/>
    <s v="Samsung"/>
    <s v="New Delhi Hub"/>
    <s v="Micheal Little"/>
  </r>
  <r>
    <s v="ORD104215"/>
    <s v="CUST14215"/>
    <s v="Doris Garcia"/>
    <s v="Male"/>
    <n v="36"/>
    <x v="0"/>
    <x v="716"/>
    <d v="2025-10-20T00:00:00"/>
    <x v="0"/>
    <s v="Mumbai"/>
    <x v="2"/>
    <s v="P8994"/>
    <s v="Face Wash"/>
    <x v="2"/>
    <n v="5"/>
    <n v="10504"/>
    <n v="12443.97"/>
    <n v="0"/>
    <n v="62219.85"/>
    <n v="9699.85"/>
    <x v="1"/>
    <x v="0"/>
    <n v="3"/>
    <s v="Mumbai Hub"/>
    <s v="Sarah Stone"/>
    <s v="Doris Garcia"/>
    <x v="0"/>
    <s v="Mumbai"/>
    <s v="Beauty"/>
    <s v="Face Wash"/>
    <s v="Loreal"/>
    <s v="Mumbai Hub"/>
    <s v="Sarah Stone"/>
  </r>
  <r>
    <s v="ORD104216"/>
    <s v="CUST14216"/>
    <s v="Sean Nelson"/>
    <s v="Female"/>
    <n v="31"/>
    <x v="0"/>
    <x v="218"/>
    <d v="2024-11-11T00:00:00"/>
    <x v="4"/>
    <s v="Chennai"/>
    <x v="3"/>
    <s v="P5636"/>
    <s v="iPhone 15"/>
    <x v="5"/>
    <n v="3"/>
    <n v="5740"/>
    <n v="7504.56"/>
    <n v="20"/>
    <n v="18010.939999999999"/>
    <n v="5293.68"/>
    <x v="1"/>
    <x v="0"/>
    <n v="4"/>
    <s v="Chennai Hub"/>
    <s v="Deanna Alvarado"/>
    <s v="Sean Nelson"/>
    <x v="4"/>
    <s v="Chennai"/>
    <s v="Electronics"/>
    <s v="iPhone 15"/>
    <s v="Apple"/>
    <s v="Chennai Hub"/>
    <s v="Deanna Alvarado"/>
  </r>
  <r>
    <s v="ORD104217"/>
    <s v="CUST14217"/>
    <s v="Monica Hamilton"/>
    <s v="Male"/>
    <n v="28"/>
    <x v="1"/>
    <x v="421"/>
    <d v="2025-01-31T00:00:00"/>
    <x v="2"/>
    <s v="Hyderabad"/>
    <x v="2"/>
    <s v="P3474"/>
    <s v="Face Wash"/>
    <x v="2"/>
    <n v="5"/>
    <n v="8672"/>
    <n v="10429.879999999999"/>
    <n v="20"/>
    <n v="41719.519999999997"/>
    <n v="8789.4"/>
    <x v="2"/>
    <x v="1"/>
    <n v="2"/>
    <s v="Hyderabad Hub"/>
    <s v="Terry Strickland"/>
    <s v="Monica Hamilton"/>
    <x v="2"/>
    <s v="Hyderabad"/>
    <s v="Beauty"/>
    <s v="Face Wash"/>
    <s v="Loreal"/>
    <s v="Hyderabad Hub"/>
    <s v="Terry Strickland"/>
  </r>
  <r>
    <s v="ORD104218"/>
    <s v="CUST14218"/>
    <s v="Ryan Brown"/>
    <s v="Male"/>
    <n v="45"/>
    <x v="1"/>
    <x v="415"/>
    <d v="2024-12-22T00:00:00"/>
    <x v="0"/>
    <s v="Pune"/>
    <x v="4"/>
    <s v="P5126"/>
    <s v="Air Max Shoes"/>
    <x v="4"/>
    <n v="5"/>
    <n v="2894"/>
    <n v="4066.6"/>
    <n v="5"/>
    <n v="19316.349999999999"/>
    <n v="5863"/>
    <x v="2"/>
    <x v="2"/>
    <n v="3"/>
    <s v="Pune Hub"/>
    <s v="Richard Norris"/>
    <s v="Ryan Brown"/>
    <x v="0"/>
    <s v="Pune"/>
    <s v="Fashion"/>
    <s v="Air Max Shoes"/>
    <s v="Nike"/>
    <s v="Pune Hub"/>
    <s v="Richard Norris"/>
  </r>
  <r>
    <s v="ORD104219"/>
    <s v="CUST14219"/>
    <s v="Alyssa Cook"/>
    <s v="Male"/>
    <n v="19"/>
    <x v="1"/>
    <x v="222"/>
    <d v="2025-06-02T00:00:00"/>
    <x v="2"/>
    <s v="Hyderabad"/>
    <x v="4"/>
    <s v="P8139"/>
    <s v="Air Max Shoes"/>
    <x v="4"/>
    <n v="2"/>
    <n v="11623"/>
    <n v="14579.56"/>
    <n v="5"/>
    <n v="27701.16"/>
    <n v="5913.12"/>
    <x v="3"/>
    <x v="3"/>
    <n v="5"/>
    <s v="Hyderabad Hub"/>
    <s v="Ruth Mitchell DDS"/>
    <s v="Alyssa Cook"/>
    <x v="2"/>
    <s v="Hyderabad"/>
    <s v="Fashion"/>
    <s v="Air Max Shoes"/>
    <s v="Nike"/>
    <s v="Hyderabad Hub"/>
    <s v="Ruth Mitchell DDS"/>
  </r>
  <r>
    <s v="ORD104220"/>
    <s v="CUST14220"/>
    <s v="Angelica Mooney"/>
    <s v="Male"/>
    <n v="26"/>
    <x v="0"/>
    <x v="554"/>
    <d v="2024-12-10T00:00:00"/>
    <x v="3"/>
    <s v="Bengaluru"/>
    <x v="2"/>
    <s v="P2629"/>
    <s v="Face Wash"/>
    <x v="2"/>
    <n v="3"/>
    <n v="26059"/>
    <n v="37278.699999999997"/>
    <n v="5"/>
    <n v="106244.29"/>
    <n v="33659.1"/>
    <x v="2"/>
    <x v="1"/>
    <n v="4"/>
    <s v="Bengaluru Hub"/>
    <s v="Manuel Johnson"/>
    <s v="Angelica Mooney"/>
    <x v="3"/>
    <s v="Bengaluru"/>
    <s v="Beauty"/>
    <s v="Face Wash"/>
    <s v="Loreal"/>
    <s v="Bengaluru Hub"/>
    <s v="Manuel Johnson"/>
  </r>
  <r>
    <s v="ORD104221"/>
    <s v="CUST14221"/>
    <s v="Donald Ward"/>
    <s v="Male"/>
    <n v="60"/>
    <x v="1"/>
    <x v="716"/>
    <d v="2026-05-27T00:00:00"/>
    <x v="3"/>
    <s v="Bengaluru"/>
    <x v="4"/>
    <s v="P3544"/>
    <s v="Air Max Shoes"/>
    <x v="4"/>
    <n v="1"/>
    <n v="9384"/>
    <n v="11425.56"/>
    <n v="5"/>
    <n v="10854.28"/>
    <n v="2041.56"/>
    <x v="1"/>
    <x v="0"/>
    <n v="3"/>
    <s v="Bengaluru Hub"/>
    <s v="Lisa Williams"/>
    <s v="Donald Ward"/>
    <x v="3"/>
    <s v="Bengaluru"/>
    <s v="Fashion"/>
    <s v="Air Max Shoes"/>
    <s v="Nike"/>
    <s v="Bengaluru Hub"/>
    <s v="Lisa Williams"/>
  </r>
  <r>
    <s v="ORD104222"/>
    <s v="CUST14222"/>
    <s v="Angel Perry"/>
    <s v="Male"/>
    <n v="45"/>
    <x v="1"/>
    <x v="102"/>
    <d v="2024-12-31T00:00:00"/>
    <x v="4"/>
    <s v="Chennai"/>
    <x v="1"/>
    <s v="P9165"/>
    <s v="Sunflower Oil"/>
    <x v="1"/>
    <n v="3"/>
    <n v="24071"/>
    <n v="32830.44"/>
    <n v="5"/>
    <n v="93566.75"/>
    <n v="26278.32"/>
    <x v="2"/>
    <x v="3"/>
    <n v="5"/>
    <s v="Chennai Hub"/>
    <s v="April Alvarez"/>
    <s v="Angel Perry"/>
    <x v="4"/>
    <s v="Chennai"/>
    <s v="Grocery"/>
    <s v="Sunflower Oil"/>
    <s v="Fortune"/>
    <s v="Chennai Hub"/>
    <s v="April Alvarez"/>
  </r>
  <r>
    <s v="ORD104223"/>
    <s v="CUST14223"/>
    <s v="Robert Freeman"/>
    <s v="Male"/>
    <n v="21"/>
    <x v="1"/>
    <x v="627"/>
    <d v="2025-01-19T00:00:00"/>
    <x v="0"/>
    <s v="Mumbai"/>
    <x v="0"/>
    <s v="P4761"/>
    <s v="Pressure Cooker"/>
    <x v="0"/>
    <n v="4"/>
    <n v="5967"/>
    <n v="8851.73"/>
    <n v="15"/>
    <n v="30095.88"/>
    <n v="11538.92"/>
    <x v="2"/>
    <x v="0"/>
    <n v="2"/>
    <s v="Mumbai Hub"/>
    <s v="Todd Cardenas"/>
    <s v="Robert Freeman"/>
    <x v="0"/>
    <s v="Mumbai"/>
    <s v="Home"/>
    <s v="Pressure Cooker"/>
    <s v="Prestige"/>
    <s v="Mumbai Hub"/>
    <s v="Todd Cardenas"/>
  </r>
  <r>
    <s v="ORD104224"/>
    <s v="CUST14224"/>
    <s v="Rebecca Sullivan"/>
    <s v="Female"/>
    <n v="33"/>
    <x v="1"/>
    <x v="8"/>
    <d v="2026-05-14T00:00:00"/>
    <x v="1"/>
    <s v="New Delhi"/>
    <x v="1"/>
    <s v="P1649"/>
    <s v="Sunflower Oil"/>
    <x v="1"/>
    <n v="5"/>
    <n v="12858"/>
    <n v="15611.94"/>
    <n v="15"/>
    <n v="66350.740000000005"/>
    <n v="13769.7"/>
    <x v="1"/>
    <x v="0"/>
    <n v="3"/>
    <s v="New Delhi Hub"/>
    <s v="Shirley Mcclure"/>
    <s v="Rebecca Sullivan"/>
    <x v="1"/>
    <s v="New Delhi"/>
    <s v="Grocery"/>
    <s v="Sunflower Oil"/>
    <s v="Fortune"/>
    <s v="New Delhi Hub"/>
    <s v="Shirley Mcclure"/>
  </r>
  <r>
    <s v="ORD104225"/>
    <s v="CUST14225"/>
    <s v="Jeffrey Harris"/>
    <s v="Female"/>
    <n v="46"/>
    <x v="0"/>
    <x v="658"/>
    <d v="2026-05-26T00:00:00"/>
    <x v="5"/>
    <s v="New Delhi"/>
    <x v="3"/>
    <s v="P4753"/>
    <s v="Sunflower Oil"/>
    <x v="1"/>
    <n v="2"/>
    <n v="13883"/>
    <n v="15979.39"/>
    <n v="5"/>
    <n v="30360.84"/>
    <n v="4192.78"/>
    <x v="2"/>
    <x v="2"/>
    <n v="3"/>
    <s v="New Delhi Hub"/>
    <s v="Amy Singleton"/>
    <s v="Jeffrey Harris"/>
    <x v="1"/>
    <s v="New Delhi"/>
    <s v="Electronics"/>
    <s v="Sunflower Oil"/>
    <s v="Fortune"/>
    <s v="New Delhi Hub"/>
    <s v="Amy Singleton"/>
  </r>
  <r>
    <s v="ORD104226"/>
    <s v="CUST14226"/>
    <s v="Lisa Bush"/>
    <s v="Female"/>
    <n v="44"/>
    <x v="0"/>
    <x v="487"/>
    <d v="2024-12-26T00:00:00"/>
    <x v="0"/>
    <s v="Pune"/>
    <x v="4"/>
    <s v="P2520"/>
    <s v="Air Max Shoes"/>
    <x v="4"/>
    <n v="2"/>
    <n v="2654"/>
    <n v="3560.72"/>
    <n v="0"/>
    <n v="7121.44"/>
    <n v="1813.44"/>
    <x v="3"/>
    <x v="1"/>
    <n v="1"/>
    <s v="Pune Hub"/>
    <s v="Angela Schroeder"/>
    <s v="Lisa Bush"/>
    <x v="0"/>
    <s v="Pune"/>
    <s v="Fashion"/>
    <s v="Air Max Shoes"/>
    <s v="Nike"/>
    <s v="Pune Hub"/>
    <s v="Angela Schroeder"/>
  </r>
  <r>
    <s v="ORD104227"/>
    <s v="CUST14227"/>
    <s v="Ashley Farrell"/>
    <s v="Male"/>
    <n v="55"/>
    <x v="0"/>
    <x v="15"/>
    <d v="2025-10-07T00:00:00"/>
    <x v="5"/>
    <s v="Hyderabad"/>
    <x v="4"/>
    <s v="P2071"/>
    <s v="Air Max Shoes"/>
    <x v="4"/>
    <n v="4"/>
    <n v="2819"/>
    <n v="3981.73"/>
    <n v="0"/>
    <n v="15926.92"/>
    <n v="4650.92"/>
    <x v="3"/>
    <x v="3"/>
    <n v="5"/>
    <s v="Hyderabad Hub"/>
    <s v="Briana Jones"/>
    <s v="Ashley Farrell"/>
    <x v="2"/>
    <s v="Hyderabad"/>
    <s v="Fashion"/>
    <s v="Air Max Shoes"/>
    <s v="Nike"/>
    <s v="Hyderabad Hub"/>
    <s v="Briana Jones"/>
  </r>
  <r>
    <s v="ORD104228"/>
    <s v="CUST14228"/>
    <s v="Cheryl Mosley"/>
    <s v="Female"/>
    <n v="52"/>
    <x v="0"/>
    <x v="333"/>
    <d v="2025-02-19T00:00:00"/>
    <x v="2"/>
    <s v="Hyderabad"/>
    <x v="0"/>
    <s v="P3751"/>
    <s v="Pressure Cooker"/>
    <x v="0"/>
    <n v="5"/>
    <n v="4847"/>
    <n v="5958.43"/>
    <n v="0"/>
    <n v="29792.15"/>
    <n v="5557.15"/>
    <x v="2"/>
    <x v="0"/>
    <n v="5"/>
    <s v="Hyderabad Hub"/>
    <s v="Justin Carlson"/>
    <s v="Cheryl Mosley"/>
    <x v="2"/>
    <s v="Hyderabad"/>
    <s v="Home"/>
    <s v="Pressure Cooker"/>
    <s v="Prestige"/>
    <s v="Hyderabad Hub"/>
    <s v="Justin Carlson"/>
  </r>
  <r>
    <s v="ORD104229"/>
    <s v="CUST14229"/>
    <s v="Brianna Schroeder"/>
    <s v="Male"/>
    <n v="41"/>
    <x v="0"/>
    <x v="239"/>
    <d v="2025-01-08T00:00:00"/>
    <x v="2"/>
    <s v="Hyderabad"/>
    <x v="1"/>
    <s v="P6180"/>
    <s v="Sunflower Oil"/>
    <x v="1"/>
    <n v="3"/>
    <n v="3519"/>
    <n v="4431.51"/>
    <n v="10"/>
    <n v="11965.08"/>
    <n v="2737.53"/>
    <x v="0"/>
    <x v="0"/>
    <n v="1"/>
    <s v="Hyderabad Hub"/>
    <s v="Charles Castaneda"/>
    <s v="Brianna Schroeder"/>
    <x v="2"/>
    <s v="Hyderabad"/>
    <s v="Grocery"/>
    <s v="Sunflower Oil"/>
    <s v="Fortune"/>
    <s v="Hyderabad Hub"/>
    <s v="Charles Castaneda"/>
  </r>
  <r>
    <s v="ORD104230"/>
    <s v="CUST14230"/>
    <s v="Austin Lambert"/>
    <s v="Male"/>
    <n v="44"/>
    <x v="0"/>
    <x v="690"/>
    <d v="2025-05-15T00:00:00"/>
    <x v="2"/>
    <s v="Hyderabad"/>
    <x v="3"/>
    <s v="P2113"/>
    <s v="Galaxy S24"/>
    <x v="3"/>
    <n v="4"/>
    <n v="17815"/>
    <n v="25579.58"/>
    <n v="20"/>
    <n v="81854.66"/>
    <n v="31058.32"/>
    <x v="3"/>
    <x v="3"/>
    <n v="5"/>
    <s v="Hyderabad Hub"/>
    <s v="Kayla Morgan"/>
    <s v="Austin Lambert"/>
    <x v="2"/>
    <s v="Hyderabad"/>
    <s v="Electronics"/>
    <s v="Galaxy S24"/>
    <s v="Samsung"/>
    <s v="Hyderabad Hub"/>
    <s v="Kayla Morgan"/>
  </r>
  <r>
    <s v="ORD104231"/>
    <s v="CUST14231"/>
    <s v="Tanya Nelson"/>
    <s v="Male"/>
    <n v="32"/>
    <x v="1"/>
    <x v="538"/>
    <d v="2026-03-31T00:00:00"/>
    <x v="0"/>
    <s v="Mumbai"/>
    <x v="1"/>
    <s v="P9896"/>
    <s v="Sunflower Oil"/>
    <x v="1"/>
    <n v="1"/>
    <n v="2060"/>
    <n v="3034.21"/>
    <n v="15"/>
    <n v="2579.08"/>
    <n v="974.21"/>
    <x v="2"/>
    <x v="2"/>
    <n v="4"/>
    <s v="Mumbai Hub"/>
    <s v="Drew Mason"/>
    <s v="Tanya Nelson"/>
    <x v="0"/>
    <s v="Mumbai"/>
    <s v="Grocery"/>
    <s v="Sunflower Oil"/>
    <s v="Fortune"/>
    <s v="Mumbai Hub"/>
    <s v="Drew Mason"/>
  </r>
  <r>
    <s v="ORD104232"/>
    <s v="CUST14232"/>
    <s v="James Cruz"/>
    <s v="Male"/>
    <n v="39"/>
    <x v="1"/>
    <x v="553"/>
    <d v="2025-01-28T00:00:00"/>
    <x v="2"/>
    <s v="Hyderabad"/>
    <x v="3"/>
    <s v="P7663"/>
    <s v="iPhone 15"/>
    <x v="5"/>
    <n v="5"/>
    <n v="25918"/>
    <n v="36595.78"/>
    <n v="10"/>
    <n v="164681.01"/>
    <n v="53388.9"/>
    <x v="0"/>
    <x v="0"/>
    <n v="4"/>
    <s v="Hyderabad Hub"/>
    <s v="Christopher Swanson"/>
    <s v="James Cruz"/>
    <x v="2"/>
    <s v="Hyderabad"/>
    <s v="Electronics"/>
    <s v="iPhone 15"/>
    <s v="Apple"/>
    <s v="Hyderabad Hub"/>
    <s v="Christopher Swanson"/>
  </r>
  <r>
    <s v="ORD104233"/>
    <s v="CUST14233"/>
    <s v="Dr. Samantha Harris"/>
    <s v="Female"/>
    <n v="45"/>
    <x v="0"/>
    <x v="82"/>
    <d v="2025-05-20T00:00:00"/>
    <x v="0"/>
    <s v="Mumbai"/>
    <x v="2"/>
    <s v="P9974"/>
    <s v="Face Wash"/>
    <x v="2"/>
    <n v="1"/>
    <n v="21419"/>
    <n v="24542.36"/>
    <n v="15"/>
    <n v="20861.009999999998"/>
    <n v="3123.36"/>
    <x v="2"/>
    <x v="3"/>
    <n v="2"/>
    <s v="Mumbai Hub"/>
    <s v="Gina Ford"/>
    <s v="Dr. Samantha Harris"/>
    <x v="0"/>
    <s v="Mumbai"/>
    <s v="Beauty"/>
    <s v="Face Wash"/>
    <s v="Loreal"/>
    <s v="Mumbai Hub"/>
    <s v="Gina Ford"/>
  </r>
  <r>
    <s v="ORD104234"/>
    <s v="CUST14234"/>
    <s v="Erin Cobb"/>
    <s v="Female"/>
    <n v="46"/>
    <x v="0"/>
    <x v="142"/>
    <d v="2024-12-02T00:00:00"/>
    <x v="1"/>
    <s v="New Delhi"/>
    <x v="1"/>
    <s v="P2497"/>
    <s v="Sunflower Oil"/>
    <x v="1"/>
    <n v="2"/>
    <n v="10925"/>
    <n v="13711.07"/>
    <n v="0"/>
    <n v="27422.14"/>
    <n v="5572.14"/>
    <x v="1"/>
    <x v="0"/>
    <n v="5"/>
    <s v="New Delhi Hub"/>
    <s v="Lucas Duncan"/>
    <s v="Erin Cobb"/>
    <x v="1"/>
    <s v="New Delhi"/>
    <s v="Grocery"/>
    <s v="Sunflower Oil"/>
    <s v="Fortune"/>
    <s v="New Delhi Hub"/>
    <s v="Lucas Duncan"/>
  </r>
  <r>
    <s v="ORD104235"/>
    <s v="CUST14235"/>
    <s v="Destiny Compton"/>
    <s v="Male"/>
    <n v="39"/>
    <x v="0"/>
    <x v="483"/>
    <d v="2025-03-22T00:00:00"/>
    <x v="3"/>
    <s v="Bengaluru"/>
    <x v="3"/>
    <s v="P2403"/>
    <s v="iPhone 15"/>
    <x v="5"/>
    <n v="3"/>
    <n v="9792"/>
    <n v="14104.54"/>
    <n v="15"/>
    <n v="35966.58"/>
    <n v="12937.62"/>
    <x v="3"/>
    <x v="1"/>
    <n v="2"/>
    <s v="Bengaluru Hub"/>
    <s v="Grace Montoya"/>
    <s v="Destiny Compton"/>
    <x v="3"/>
    <s v="Bengaluru"/>
    <s v="Electronics"/>
    <s v="iPhone 15"/>
    <s v="Apple"/>
    <s v="Bengaluru Hub"/>
    <s v="Grace Montoya"/>
  </r>
  <r>
    <s v="ORD104236"/>
    <s v="CUST14236"/>
    <s v="Sean Reyes Jr."/>
    <s v="Female"/>
    <n v="43"/>
    <x v="0"/>
    <x v="552"/>
    <d v="2024-12-02T00:00:00"/>
    <x v="3"/>
    <s v="Bengaluru"/>
    <x v="3"/>
    <s v="P7810"/>
    <s v="iPhone 15"/>
    <x v="5"/>
    <n v="5"/>
    <n v="5863"/>
    <n v="8357.7999999999993"/>
    <n v="10"/>
    <n v="37610.1"/>
    <n v="12474"/>
    <x v="0"/>
    <x v="3"/>
    <n v="1"/>
    <s v="Bengaluru Hub"/>
    <s v="Beth Johnson"/>
    <s v="Sean Reyes Jr."/>
    <x v="3"/>
    <s v="Bengaluru"/>
    <s v="Electronics"/>
    <s v="iPhone 15"/>
    <s v="Apple"/>
    <s v="Bengaluru Hub"/>
    <s v="Beth Johnson"/>
  </r>
  <r>
    <s v="ORD104237"/>
    <s v="CUST14237"/>
    <s v="Wayne Oconnell"/>
    <s v="Male"/>
    <n v="23"/>
    <x v="1"/>
    <x v="23"/>
    <d v="2024-12-11T00:00:00"/>
    <x v="2"/>
    <s v="Hyderabad"/>
    <x v="4"/>
    <s v="P3380"/>
    <s v="Air Max Shoes"/>
    <x v="4"/>
    <n v="4"/>
    <n v="14133"/>
    <n v="16128.08"/>
    <n v="20"/>
    <n v="51609.86"/>
    <n v="7980.32"/>
    <x v="1"/>
    <x v="2"/>
    <n v="3"/>
    <s v="Hyderabad Hub"/>
    <s v="Jill Cooper"/>
    <s v="Wayne Oconnell"/>
    <x v="2"/>
    <s v="Hyderabad"/>
    <s v="Fashion"/>
    <s v="Air Max Shoes"/>
    <s v="Nike"/>
    <s v="Hyderabad Hub"/>
    <s v="Jill Cooper"/>
  </r>
  <r>
    <s v="ORD104238"/>
    <s v="CUST14238"/>
    <s v="Jon Becker"/>
    <s v="Female"/>
    <n v="22"/>
    <x v="1"/>
    <x v="702"/>
    <d v="2024-08-31T00:00:00"/>
    <x v="3"/>
    <s v="Bengaluru"/>
    <x v="1"/>
    <s v="P1684"/>
    <s v="Sunflower Oil"/>
    <x v="1"/>
    <n v="4"/>
    <n v="11053"/>
    <n v="12475.31"/>
    <n v="20"/>
    <n v="39920.99"/>
    <n v="5689.24"/>
    <x v="1"/>
    <x v="3"/>
    <n v="5"/>
    <s v="Bengaluru Hub"/>
    <s v="Jacob Mccullough"/>
    <s v="Jon Becker"/>
    <x v="3"/>
    <s v="Bengaluru"/>
    <s v="Grocery"/>
    <s v="Sunflower Oil"/>
    <s v="Fortune"/>
    <s v="Bengaluru Hub"/>
    <s v="Jacob Mccullough"/>
  </r>
  <r>
    <s v="ORD104239"/>
    <s v="CUST14239"/>
    <s v="Michael Bailey"/>
    <s v="Male"/>
    <n v="48"/>
    <x v="1"/>
    <x v="155"/>
    <d v="2026-01-14T00:00:00"/>
    <x v="2"/>
    <s v="Hyderabad"/>
    <x v="3"/>
    <s v="P5652"/>
    <s v="Galaxy S24"/>
    <x v="3"/>
    <n v="2"/>
    <n v="10990"/>
    <n v="13985.44"/>
    <n v="20"/>
    <n v="22376.7"/>
    <n v="5990.88"/>
    <x v="2"/>
    <x v="2"/>
    <n v="2"/>
    <s v="Hyderabad Hub"/>
    <s v="Michael Young"/>
    <s v="Michael Bailey"/>
    <x v="2"/>
    <s v="Hyderabad"/>
    <s v="Electronics"/>
    <s v="Galaxy S24"/>
    <s v="Samsung"/>
    <s v="Hyderabad Hub"/>
    <s v="Michael Young"/>
  </r>
  <r>
    <s v="ORD104240"/>
    <s v="CUST14240"/>
    <s v="Daniel Gonzales"/>
    <s v="Female"/>
    <n v="25"/>
    <x v="0"/>
    <x v="119"/>
    <d v="2024-07-23T00:00:00"/>
    <x v="4"/>
    <s v="Chennai"/>
    <x v="0"/>
    <s v="P7678"/>
    <s v="Pressure Cooker"/>
    <x v="0"/>
    <n v="2"/>
    <n v="27815"/>
    <n v="34819.730000000003"/>
    <n v="0"/>
    <n v="69639.460000000006"/>
    <n v="14009.46"/>
    <x v="2"/>
    <x v="3"/>
    <n v="2"/>
    <s v="Chennai Hub"/>
    <s v="Sarah Thompson"/>
    <s v="Daniel Gonzales"/>
    <x v="4"/>
    <s v="Chennai"/>
    <s v="Home"/>
    <s v="Pressure Cooker"/>
    <s v="Prestige"/>
    <s v="Chennai Hub"/>
    <s v="Sarah Thompson"/>
  </r>
  <r>
    <s v="ORD104241"/>
    <s v="CUST14241"/>
    <s v="Nicholas Johnston"/>
    <s v="Male"/>
    <n v="53"/>
    <x v="0"/>
    <x v="314"/>
    <d v="2025-04-03T00:00:00"/>
    <x v="4"/>
    <s v="Chennai"/>
    <x v="0"/>
    <s v="P2002"/>
    <s v="Pressure Cooker"/>
    <x v="0"/>
    <n v="1"/>
    <n v="14602"/>
    <n v="20732.25"/>
    <n v="20"/>
    <n v="16585.8"/>
    <n v="6130.25"/>
    <x v="3"/>
    <x v="2"/>
    <n v="5"/>
    <s v="Chennai Hub"/>
    <s v="Joseph Smith"/>
    <s v="Nicholas Johnston"/>
    <x v="4"/>
    <s v="Chennai"/>
    <s v="Home"/>
    <s v="Pressure Cooker"/>
    <s v="Prestige"/>
    <s v="Chennai Hub"/>
    <s v="Joseph Smith"/>
  </r>
  <r>
    <s v="ORD104242"/>
    <s v="CUST14242"/>
    <s v="Amanda Lambert"/>
    <s v="Female"/>
    <n v="31"/>
    <x v="1"/>
    <x v="189"/>
    <d v="2025-08-02T00:00:00"/>
    <x v="0"/>
    <s v="Mumbai"/>
    <x v="3"/>
    <s v="P1016"/>
    <s v="iPhone 15"/>
    <x v="5"/>
    <n v="1"/>
    <n v="29047"/>
    <n v="37152.9"/>
    <n v="15"/>
    <n v="31579.97"/>
    <n v="8105.9"/>
    <x v="2"/>
    <x v="2"/>
    <n v="4"/>
    <s v="Mumbai Hub"/>
    <s v="William Harrison"/>
    <s v="Amanda Lambert"/>
    <x v="0"/>
    <s v="Mumbai"/>
    <s v="Electronics"/>
    <s v="iPhone 15"/>
    <s v="Apple"/>
    <s v="Mumbai Hub"/>
    <s v="William Harrison"/>
  </r>
  <r>
    <s v="ORD104243"/>
    <s v="CUST14243"/>
    <s v="Amanda Stark"/>
    <s v="Female"/>
    <n v="24"/>
    <x v="1"/>
    <x v="701"/>
    <d v="2025-10-22T00:00:00"/>
    <x v="3"/>
    <s v="Bengaluru"/>
    <x v="4"/>
    <s v="P6318"/>
    <s v="Air Max Shoes"/>
    <x v="4"/>
    <n v="1"/>
    <n v="16712"/>
    <n v="20840.919999999998"/>
    <n v="10"/>
    <n v="18756.830000000002"/>
    <n v="4128.92"/>
    <x v="2"/>
    <x v="0"/>
    <n v="4"/>
    <s v="Bengaluru Hub"/>
    <s v="Lisa Cortez"/>
    <s v="Amanda Stark"/>
    <x v="3"/>
    <s v="Bengaluru"/>
    <s v="Fashion"/>
    <s v="Air Max Shoes"/>
    <s v="Nike"/>
    <s v="Bengaluru Hub"/>
    <s v="Lisa Cortez"/>
  </r>
  <r>
    <s v="ORD104244"/>
    <s v="CUST14244"/>
    <s v="Randy Perez"/>
    <s v="Male"/>
    <n v="45"/>
    <x v="0"/>
    <x v="641"/>
    <d v="2025-02-28T00:00:00"/>
    <x v="0"/>
    <s v="Pune"/>
    <x v="0"/>
    <s v="P9680"/>
    <s v="Pressure Cooker"/>
    <x v="0"/>
    <n v="1"/>
    <n v="15933"/>
    <n v="23884.03"/>
    <n v="5"/>
    <n v="22689.83"/>
    <n v="7951.03"/>
    <x v="1"/>
    <x v="1"/>
    <n v="2"/>
    <s v="Pune Hub"/>
    <s v="Shannon Lewis"/>
    <s v="Randy Perez"/>
    <x v="0"/>
    <s v="Pune"/>
    <s v="Home"/>
    <s v="Pressure Cooker"/>
    <s v="Prestige"/>
    <s v="Pune Hub"/>
    <s v="Shannon Lewis"/>
  </r>
  <r>
    <s v="ORD104245"/>
    <s v="CUST14245"/>
    <s v="Blake Knight"/>
    <s v="Female"/>
    <n v="56"/>
    <x v="1"/>
    <x v="184"/>
    <d v="2024-11-07T00:00:00"/>
    <x v="2"/>
    <s v="Hyderabad"/>
    <x v="0"/>
    <s v="P5345"/>
    <s v="Pressure Cooker"/>
    <x v="0"/>
    <n v="4"/>
    <n v="26472"/>
    <n v="37916.120000000003"/>
    <n v="20"/>
    <n v="121331.58"/>
    <n v="45776.480000000003"/>
    <x v="3"/>
    <x v="3"/>
    <n v="3"/>
    <s v="Hyderabad Hub"/>
    <s v="Anna Richardson"/>
    <s v="Blake Knight"/>
    <x v="2"/>
    <s v="Hyderabad"/>
    <s v="Home"/>
    <s v="Pressure Cooker"/>
    <s v="Prestige"/>
    <s v="Hyderabad Hub"/>
    <s v="Anna Richardson"/>
  </r>
  <r>
    <s v="ORD104246"/>
    <s v="CUST14246"/>
    <s v="Edward Barrera"/>
    <s v="Male"/>
    <n v="41"/>
    <x v="1"/>
    <x v="708"/>
    <d v="2024-09-10T00:00:00"/>
    <x v="2"/>
    <s v="Hyderabad"/>
    <x v="3"/>
    <s v="P2544"/>
    <s v="iPhone 15"/>
    <x v="5"/>
    <n v="5"/>
    <n v="21735"/>
    <n v="30055.55"/>
    <n v="10"/>
    <n v="135249.98000000001"/>
    <n v="41602.75"/>
    <x v="3"/>
    <x v="2"/>
    <n v="4"/>
    <s v="Hyderabad Hub"/>
    <s v="Justin Adams"/>
    <s v="Edward Barrera"/>
    <x v="2"/>
    <s v="Hyderabad"/>
    <s v="Electronics"/>
    <s v="iPhone 15"/>
    <s v="Apple"/>
    <s v="Hyderabad Hub"/>
    <s v="Justin Adams"/>
  </r>
  <r>
    <s v="ORD104247"/>
    <s v="CUST14247"/>
    <s v="Louis Freeman"/>
    <s v="Female"/>
    <n v="54"/>
    <x v="1"/>
    <x v="60"/>
    <d v="2024-10-21T00:00:00"/>
    <x v="4"/>
    <s v="Chennai"/>
    <x v="0"/>
    <s v="P1938"/>
    <s v="Pressure Cooker"/>
    <x v="0"/>
    <n v="4"/>
    <n v="10633"/>
    <n v="12432.16"/>
    <n v="5"/>
    <n v="47242.21"/>
    <n v="7196.64"/>
    <x v="3"/>
    <x v="0"/>
    <n v="5"/>
    <s v="Chennai Hub"/>
    <s v="Robin Payne"/>
    <s v="Louis Freeman"/>
    <x v="4"/>
    <s v="Chennai"/>
    <s v="Home"/>
    <s v="Pressure Cooker"/>
    <s v="Prestige"/>
    <s v="Chennai Hub"/>
    <s v="Robin Payne"/>
  </r>
  <r>
    <s v="ORD104248"/>
    <s v="CUST14248"/>
    <s v="Kristen Proctor"/>
    <s v="Male"/>
    <n v="55"/>
    <x v="1"/>
    <x v="191"/>
    <d v="2024-12-15T00:00:00"/>
    <x v="0"/>
    <s v="Mumbai"/>
    <x v="0"/>
    <s v="P2027"/>
    <s v="Pressure Cooker"/>
    <x v="0"/>
    <n v="5"/>
    <n v="21639"/>
    <n v="28676.23"/>
    <n v="20"/>
    <n v="114704.92"/>
    <n v="35186.15"/>
    <x v="3"/>
    <x v="3"/>
    <n v="5"/>
    <s v="Mumbai Hub"/>
    <s v="Adrienne Rogers"/>
    <s v="Kristen Proctor"/>
    <x v="0"/>
    <s v="Mumbai"/>
    <s v="Home"/>
    <s v="Pressure Cooker"/>
    <s v="Prestige"/>
    <s v="Mumbai Hub"/>
    <s v="Adrienne Rogers"/>
  </r>
  <r>
    <s v="ORD104249"/>
    <s v="CUST14249"/>
    <s v="Richard Davis"/>
    <s v="Male"/>
    <n v="35"/>
    <x v="0"/>
    <x v="307"/>
    <d v="2024-07-06T00:00:00"/>
    <x v="1"/>
    <s v="New Delhi"/>
    <x v="4"/>
    <s v="P3392"/>
    <s v="Air Max Shoes"/>
    <x v="4"/>
    <n v="4"/>
    <n v="22329"/>
    <n v="25717.9"/>
    <n v="5"/>
    <n v="97728.02"/>
    <n v="13555.6"/>
    <x v="0"/>
    <x v="3"/>
    <n v="4"/>
    <s v="New Delhi Hub"/>
    <s v="Thomas Bartlett"/>
    <s v="Richard Davis"/>
    <x v="1"/>
    <s v="New Delhi"/>
    <s v="Fashion"/>
    <s v="Air Max Shoes"/>
    <s v="Nike"/>
    <s v="New Delhi Hub"/>
    <s v="Thomas Bartlett"/>
  </r>
  <r>
    <s v="ORD104250"/>
    <s v="CUST14250"/>
    <s v="Andrea Lowery"/>
    <s v="Female"/>
    <n v="42"/>
    <x v="0"/>
    <x v="311"/>
    <d v="2025-02-16T00:00:00"/>
    <x v="3"/>
    <s v="Bengaluru"/>
    <x v="2"/>
    <s v="P5330"/>
    <s v="Face Wash"/>
    <x v="2"/>
    <n v="3"/>
    <n v="22254"/>
    <n v="32414.94"/>
    <n v="5"/>
    <n v="92382.58"/>
    <n v="30482.82"/>
    <x v="3"/>
    <x v="0"/>
    <n v="5"/>
    <s v="Bengaluru Hub"/>
    <s v="Fernando Mcdaniel"/>
    <s v="Andrea Lowery"/>
    <x v="3"/>
    <s v="Bengaluru"/>
    <s v="Beauty"/>
    <s v="Face Wash"/>
    <s v="Loreal"/>
    <s v="Bengaluru Hub"/>
    <s v="Fernando Mcdaniel"/>
  </r>
  <r>
    <s v="ORD104251"/>
    <s v="CUST14251"/>
    <s v="Nicole Romero"/>
    <s v="Male"/>
    <n v="22"/>
    <x v="1"/>
    <x v="529"/>
    <d v="2025-08-15T00:00:00"/>
    <x v="2"/>
    <s v="Hyderabad"/>
    <x v="3"/>
    <s v="P7470"/>
    <s v="iPhone 15"/>
    <x v="5"/>
    <n v="5"/>
    <n v="20688"/>
    <n v="23008.54"/>
    <n v="15"/>
    <n v="97786.3"/>
    <n v="11602.7"/>
    <x v="3"/>
    <x v="3"/>
    <n v="3"/>
    <s v="Hyderabad Hub"/>
    <s v="Crystal Hopkins"/>
    <s v="Nicole Romero"/>
    <x v="2"/>
    <s v="Hyderabad"/>
    <s v="Electronics"/>
    <s v="iPhone 15"/>
    <s v="Apple"/>
    <s v="Hyderabad Hub"/>
    <s v="Crystal Hopkins"/>
  </r>
  <r>
    <s v="ORD104252"/>
    <s v="CUST14252"/>
    <s v="Douglas Calderon"/>
    <s v="Male"/>
    <n v="38"/>
    <x v="0"/>
    <x v="491"/>
    <d v="2026-04-15T00:00:00"/>
    <x v="3"/>
    <s v="Bengaluru"/>
    <x v="3"/>
    <s v="P7431"/>
    <s v="iPhone 15"/>
    <x v="5"/>
    <n v="4"/>
    <n v="5708"/>
    <n v="6815.22"/>
    <n v="0"/>
    <n v="27260.880000000001"/>
    <n v="4428.88"/>
    <x v="2"/>
    <x v="1"/>
    <n v="1"/>
    <s v="Bengaluru Hub"/>
    <s v="Mrs. Brittany Vaughn"/>
    <s v="Douglas Calderon"/>
    <x v="3"/>
    <s v="Bengaluru"/>
    <s v="Electronics"/>
    <s v="iPhone 15"/>
    <s v="Apple"/>
    <s v="Bengaluru Hub"/>
    <s v="Mrs. Brittany Vaughn"/>
  </r>
  <r>
    <s v="ORD104253"/>
    <s v="CUST14253"/>
    <s v="Sharon Craig"/>
    <s v="Female"/>
    <n v="20"/>
    <x v="1"/>
    <x v="139"/>
    <d v="2025-09-04T00:00:00"/>
    <x v="3"/>
    <s v="Bengaluru"/>
    <x v="0"/>
    <s v="P8815"/>
    <s v="Pressure Cooker"/>
    <x v="0"/>
    <n v="2"/>
    <n v="24660"/>
    <n v="27264.79"/>
    <n v="5"/>
    <n v="51803.1"/>
    <n v="5209.58"/>
    <x v="1"/>
    <x v="1"/>
    <n v="2"/>
    <s v="Bengaluru Hub"/>
    <s v="Dwayne Green"/>
    <s v="Sharon Craig"/>
    <x v="3"/>
    <s v="Bengaluru"/>
    <s v="Home"/>
    <s v="Pressure Cooker"/>
    <s v="Prestige"/>
    <s v="Bengaluru Hub"/>
    <s v="Dwayne Green"/>
  </r>
  <r>
    <s v="ORD104254"/>
    <s v="CUST14254"/>
    <s v="Hailey Page"/>
    <s v="Female"/>
    <n v="55"/>
    <x v="1"/>
    <x v="537"/>
    <d v="2024-09-02T00:00:00"/>
    <x v="1"/>
    <s v="New Delhi"/>
    <x v="4"/>
    <s v="P6024"/>
    <s v="Air Max Shoes"/>
    <x v="4"/>
    <n v="1"/>
    <n v="14615"/>
    <n v="21260.85"/>
    <n v="20"/>
    <n v="17008.68"/>
    <n v="6645.85"/>
    <x v="2"/>
    <x v="1"/>
    <n v="3"/>
    <s v="New Delhi Hub"/>
    <s v="Robert Richardson"/>
    <s v="Hailey Page"/>
    <x v="1"/>
    <s v="New Delhi"/>
    <s v="Fashion"/>
    <s v="Air Max Shoes"/>
    <s v="Nike"/>
    <s v="New Delhi Hub"/>
    <s v="Robert Richardson"/>
  </r>
  <r>
    <s v="ORD104255"/>
    <s v="CUST14255"/>
    <s v="Sandra Mays"/>
    <s v="Female"/>
    <n v="18"/>
    <x v="1"/>
    <x v="388"/>
    <d v="2025-12-11T00:00:00"/>
    <x v="3"/>
    <s v="Bengaluru"/>
    <x v="1"/>
    <s v="P2944"/>
    <s v="Sunflower Oil"/>
    <x v="1"/>
    <n v="3"/>
    <n v="28588"/>
    <n v="39196.44"/>
    <n v="15"/>
    <n v="99950.92"/>
    <n v="31825.32"/>
    <x v="0"/>
    <x v="1"/>
    <n v="2"/>
    <s v="Bengaluru Hub"/>
    <s v="Tammy Stevens"/>
    <s v="Sandra Mays"/>
    <x v="3"/>
    <s v="Bengaluru"/>
    <s v="Grocery"/>
    <s v="Sunflower Oil"/>
    <s v="Fortune"/>
    <s v="Bengaluru Hub"/>
    <s v="Tammy Stevens"/>
  </r>
  <r>
    <s v="ORD104256"/>
    <s v="CUST14256"/>
    <s v="Ian Barrett"/>
    <s v="Female"/>
    <n v="55"/>
    <x v="0"/>
    <x v="1"/>
    <d v="2024-11-22T00:00:00"/>
    <x v="4"/>
    <s v="Chennai"/>
    <x v="3"/>
    <s v="P3511"/>
    <s v="Galaxy S24"/>
    <x v="3"/>
    <n v="3"/>
    <n v="6632"/>
    <n v="7674.95"/>
    <n v="20"/>
    <n v="18419.88"/>
    <n v="3128.85"/>
    <x v="0"/>
    <x v="1"/>
    <n v="5"/>
    <s v="Chennai Hub"/>
    <s v="Carlos Serrano"/>
    <s v="Ian Barrett"/>
    <x v="4"/>
    <s v="Chennai"/>
    <s v="Electronics"/>
    <s v="Galaxy S24"/>
    <s v="Samsung"/>
    <s v="Chennai Hub"/>
    <s v="Carlos Serrano"/>
  </r>
  <r>
    <s v="ORD104257"/>
    <s v="CUST14257"/>
    <s v="Duane Oneill"/>
    <s v="Male"/>
    <n v="23"/>
    <x v="0"/>
    <x v="176"/>
    <d v="2025-07-30T00:00:00"/>
    <x v="0"/>
    <s v="Pune"/>
    <x v="2"/>
    <s v="P9500"/>
    <s v="Face Wash"/>
    <x v="2"/>
    <n v="4"/>
    <n v="15736"/>
    <n v="22847.18"/>
    <n v="15"/>
    <n v="77680.41"/>
    <n v="28444.720000000001"/>
    <x v="2"/>
    <x v="0"/>
    <n v="5"/>
    <s v="Pune Hub"/>
    <s v="Sarah Fischer"/>
    <s v="Duane Oneill"/>
    <x v="0"/>
    <s v="Pune"/>
    <s v="Beauty"/>
    <s v="Face Wash"/>
    <s v="Loreal"/>
    <s v="Pune Hub"/>
    <s v="Sarah Fischer"/>
  </r>
  <r>
    <s v="ORD104258"/>
    <s v="CUST14258"/>
    <s v="Ian Smith"/>
    <s v="Male"/>
    <n v="51"/>
    <x v="1"/>
    <x v="561"/>
    <d v="2025-06-12T00:00:00"/>
    <x v="1"/>
    <s v="New Delhi"/>
    <x v="1"/>
    <s v="P6512"/>
    <m/>
    <x v="1"/>
    <n v="4"/>
    <n v="24321"/>
    <n v="35559.730000000003"/>
    <n v="5"/>
    <n v="135126.97"/>
    <n v="44954.92"/>
    <x v="2"/>
    <x v="2"/>
    <n v="1"/>
    <s v="New Delhi Hub"/>
    <s v="Eugene Campbell"/>
    <s v="Ian Smith"/>
    <x v="1"/>
    <s v="New Delhi"/>
    <s v="Grocery"/>
    <s v="Sunflower Oil"/>
    <s v="Fortune"/>
    <s v="New Delhi Hub"/>
    <s v="Eugene Campbell"/>
  </r>
  <r>
    <s v="ORD104259"/>
    <s v="CUST14259"/>
    <s v="Matthew Arias"/>
    <s v="Female"/>
    <n v="31"/>
    <x v="0"/>
    <x v="152"/>
    <d v="2025-04-10T00:00:00"/>
    <x v="1"/>
    <s v="New Delhi"/>
    <x v="3"/>
    <s v="P9614"/>
    <s v="Galaxy S24"/>
    <x v="3"/>
    <n v="1"/>
    <n v="8983"/>
    <n v="10364.17"/>
    <n v="20"/>
    <n v="8291.34"/>
    <n v="1381.17"/>
    <x v="0"/>
    <x v="1"/>
    <n v="4"/>
    <s v="New Delhi Hub"/>
    <s v="Scott Saunders"/>
    <s v="Matthew Arias"/>
    <x v="1"/>
    <s v="New Delhi"/>
    <s v="Electronics"/>
    <s v="Galaxy S24"/>
    <s v="Samsung"/>
    <s v="New Delhi Hub"/>
    <s v="Scott Saunders"/>
  </r>
  <r>
    <s v="ORD104260"/>
    <s v="CUST14260"/>
    <s v="Kevin Sullivan"/>
    <s v="Male"/>
    <n v="27"/>
    <x v="0"/>
    <x v="533"/>
    <d v="2025-02-12T00:00:00"/>
    <x v="4"/>
    <s v="Chennai"/>
    <x v="1"/>
    <s v="P3166"/>
    <s v="Sunflower Oil"/>
    <x v="1"/>
    <n v="3"/>
    <n v="2106"/>
    <n v="2843.85"/>
    <n v="10"/>
    <n v="7678.39"/>
    <n v="2213.5500000000002"/>
    <x v="3"/>
    <x v="1"/>
    <n v="4"/>
    <s v="Chennai Hub"/>
    <s v="Spencer Rubio"/>
    <s v="Kevin Sullivan"/>
    <x v="4"/>
    <s v="Chennai"/>
    <s v="Grocery"/>
    <s v="Sunflower Oil"/>
    <s v="Fortune"/>
    <s v="Chennai Hub"/>
    <s v="Spencer Rubio"/>
  </r>
  <r>
    <s v="ORD104261"/>
    <s v="CUST14261"/>
    <s v="Sandra Hall"/>
    <s v="Female"/>
    <n v="34"/>
    <x v="1"/>
    <x v="681"/>
    <d v="2025-07-23T00:00:00"/>
    <x v="3"/>
    <s v="Bengaluru"/>
    <x v="3"/>
    <s v="P1377"/>
    <s v="Galaxy S24"/>
    <x v="3"/>
    <n v="5"/>
    <n v="28439"/>
    <n v="42359.95"/>
    <n v="10"/>
    <n v="190619.77"/>
    <n v="69604.75"/>
    <x v="3"/>
    <x v="3"/>
    <n v="5"/>
    <s v="Bengaluru Hub"/>
    <s v="Kimberly Melendez"/>
    <s v="Sandra Hall"/>
    <x v="3"/>
    <s v="Bengaluru"/>
    <s v="Electronics"/>
    <s v="Galaxy S24"/>
    <s v="Samsung"/>
    <s v="Bengaluru Hub"/>
    <s v="Kimberly Melendez"/>
  </r>
  <r>
    <s v="ORD104262"/>
    <s v="CUST14262"/>
    <s v="Susan Williams"/>
    <s v="Male"/>
    <n v="51"/>
    <x v="0"/>
    <x v="87"/>
    <d v="2025-08-27T00:00:00"/>
    <x v="2"/>
    <s v="Hyderabad"/>
    <x v="2"/>
    <s v="P5177"/>
    <s v="Face Wash"/>
    <x v="2"/>
    <n v="4"/>
    <n v="22857"/>
    <n v="31587.68"/>
    <n v="10"/>
    <n v="113715.65"/>
    <n v="34922.720000000001"/>
    <x v="3"/>
    <x v="0"/>
    <n v="4"/>
    <s v="Hyderabad Hub"/>
    <s v="Wendy Miller"/>
    <s v="Susan Williams"/>
    <x v="2"/>
    <s v="Hyderabad"/>
    <s v="Beauty"/>
    <s v="Face Wash"/>
    <s v="Loreal"/>
    <s v="Hyderabad Hub"/>
    <s v="Wendy Miller"/>
  </r>
  <r>
    <s v="ORD104263"/>
    <s v="CUST14263"/>
    <s v="Holly Pitts"/>
    <s v="Female"/>
    <n v="21"/>
    <x v="1"/>
    <x v="87"/>
    <d v="2024-09-02T00:00:00"/>
    <x v="2"/>
    <s v="Hyderabad"/>
    <x v="4"/>
    <s v="P5936"/>
    <s v="Air Max Shoes"/>
    <x v="4"/>
    <n v="1"/>
    <n v="27998"/>
    <n v="33420.550000000003"/>
    <n v="20"/>
    <n v="26736.44"/>
    <n v="5422.55"/>
    <x v="3"/>
    <x v="2"/>
    <n v="2"/>
    <s v="Hyderabad Hub"/>
    <s v="Jorge Hood"/>
    <s v="Holly Pitts"/>
    <x v="2"/>
    <s v="Hyderabad"/>
    <s v="Fashion"/>
    <s v="Air Max Shoes"/>
    <s v="Nike"/>
    <s v="Hyderabad Hub"/>
    <s v="Jorge Hood"/>
  </r>
  <r>
    <s v="ORD104264"/>
    <s v="CUST14264"/>
    <s v="Brendan Hicks"/>
    <s v="Male"/>
    <n v="40"/>
    <x v="1"/>
    <x v="442"/>
    <d v="2024-11-11T00:00:00"/>
    <x v="4"/>
    <s v="Chennai"/>
    <x v="3"/>
    <s v="P2041"/>
    <s v="Galaxy S24"/>
    <x v="3"/>
    <n v="3"/>
    <n v="11766"/>
    <n v="16656.689999999999"/>
    <n v="0"/>
    <n v="49970.07"/>
    <n v="14672.07"/>
    <x v="2"/>
    <x v="1"/>
    <n v="2"/>
    <s v="Chennai Hub"/>
    <s v="Kara Watkins"/>
    <s v="Brendan Hicks"/>
    <x v="4"/>
    <s v="Chennai"/>
    <s v="Electronics"/>
    <s v="Galaxy S24"/>
    <s v="Samsung"/>
    <s v="Chennai Hub"/>
    <s v="Kara Watkins"/>
  </r>
  <r>
    <s v="ORD104265"/>
    <s v="CUST14265"/>
    <s v="Bradley Robinson"/>
    <s v="Male"/>
    <n v="42"/>
    <x v="1"/>
    <x v="189"/>
    <d v="2026-01-30T00:00:00"/>
    <x v="0"/>
    <s v="Pune"/>
    <x v="3"/>
    <s v="P7608"/>
    <s v="iPhone 15"/>
    <x v="5"/>
    <n v="4"/>
    <n v="28667"/>
    <n v="32786.629999999997"/>
    <n v="0"/>
    <n v="131146.51999999999"/>
    <n v="16478.52"/>
    <x v="3"/>
    <x v="1"/>
    <n v="4"/>
    <s v="Pune Hub"/>
    <s v="Lisa Cooper"/>
    <s v="Bradley Robinson"/>
    <x v="0"/>
    <s v="Pune"/>
    <s v="Electronics"/>
    <s v="iPhone 15"/>
    <s v="Apple"/>
    <s v="Pune Hub"/>
    <s v="Lisa Cooper"/>
  </r>
  <r>
    <s v="ORD104266"/>
    <s v="CUST14266"/>
    <s v="Patrick Alvarez"/>
    <s v="Female"/>
    <n v="55"/>
    <x v="0"/>
    <x v="27"/>
    <d v="2025-12-06T00:00:00"/>
    <x v="2"/>
    <s v="Hyderabad"/>
    <x v="4"/>
    <s v="P4103"/>
    <s v="Air Max Shoes"/>
    <x v="4"/>
    <n v="2"/>
    <n v="4558"/>
    <n v="6726.41"/>
    <n v="0"/>
    <n v="13452.82"/>
    <n v="4336.82"/>
    <x v="2"/>
    <x v="0"/>
    <n v="5"/>
    <s v="Hyderabad Hub"/>
    <s v="Joshua Flores"/>
    <s v="Patrick Alvarez"/>
    <x v="2"/>
    <s v="Hyderabad"/>
    <s v="Fashion"/>
    <s v="Air Max Shoes"/>
    <s v="Nike"/>
    <s v="Hyderabad Hub"/>
    <s v="Joshua Flores"/>
  </r>
  <r>
    <s v="ORD104267"/>
    <s v="CUST14267"/>
    <s v="Jordan Gray"/>
    <s v="Female"/>
    <n v="36"/>
    <x v="1"/>
    <x v="353"/>
    <d v="2024-09-21T00:00:00"/>
    <x v="4"/>
    <s v="Chennai"/>
    <x v="2"/>
    <s v="P1016"/>
    <s v="Face Wash"/>
    <x v="2"/>
    <n v="1"/>
    <n v="20722"/>
    <n v="22833.64"/>
    <n v="20"/>
    <n v="18266.91"/>
    <n v="2111.64"/>
    <x v="1"/>
    <x v="3"/>
    <n v="2"/>
    <s v="Chennai Hub"/>
    <s v="Seth Roberts"/>
    <s v="Jordan Gray"/>
    <x v="4"/>
    <s v="Chennai"/>
    <s v="Beauty"/>
    <s v="Face Wash"/>
    <s v="Loreal"/>
    <s v="Chennai Hub"/>
    <s v="Seth Roberts"/>
  </r>
  <r>
    <s v="ORD104268"/>
    <s v="CUST14268"/>
    <s v="Colleen Lewis"/>
    <s v="Male"/>
    <n v="54"/>
    <x v="1"/>
    <x v="335"/>
    <d v="2024-10-10T00:00:00"/>
    <x v="0"/>
    <s v="Mumbai"/>
    <x v="3"/>
    <s v="P3946"/>
    <s v="iPhone 15"/>
    <x v="5"/>
    <n v="3"/>
    <n v="5438"/>
    <n v="7337.99"/>
    <n v="5"/>
    <n v="20913.27"/>
    <n v="5699.97"/>
    <x v="0"/>
    <x v="0"/>
    <n v="3"/>
    <s v="Mumbai Hub"/>
    <s v="Arthur Johnson"/>
    <s v="Colleen Lewis"/>
    <x v="0"/>
    <s v="Mumbai"/>
    <s v="Electronics"/>
    <s v="iPhone 15"/>
    <s v="Apple"/>
    <s v="Mumbai Hub"/>
    <s v="Arthur Johnson"/>
  </r>
  <r>
    <s v="ORD104269"/>
    <s v="CUST14269"/>
    <s v="Melissa West"/>
    <s v="Male"/>
    <n v="19"/>
    <x v="1"/>
    <x v="707"/>
    <d v="2024-11-10T00:00:00"/>
    <x v="1"/>
    <s v="New Delhi"/>
    <x v="3"/>
    <s v="P2811"/>
    <s v="iPhone 15"/>
    <x v="5"/>
    <n v="5"/>
    <n v="7477"/>
    <n v="10955.9"/>
    <n v="15"/>
    <n v="46562.57"/>
    <n v="17394.5"/>
    <x v="3"/>
    <x v="0"/>
    <n v="4"/>
    <s v="New Delhi Hub"/>
    <s v="Rebecca Mueller"/>
    <s v="Melissa West"/>
    <x v="1"/>
    <s v="New Delhi"/>
    <s v="Electronics"/>
    <s v="iPhone 15"/>
    <s v="Apple"/>
    <s v="New Delhi Hub"/>
    <s v="Rebecca Mueller"/>
  </r>
  <r>
    <s v="ORD104270"/>
    <s v="CUST14270"/>
    <s v="Rebecca Willis"/>
    <s v="Female"/>
    <n v="34"/>
    <x v="1"/>
    <x v="422"/>
    <d v="2025-02-04T00:00:00"/>
    <x v="3"/>
    <s v="Bengaluru"/>
    <x v="3"/>
    <s v="P2534"/>
    <s v="Galaxy S24"/>
    <x v="3"/>
    <n v="3"/>
    <n v="2449"/>
    <n v="2946.11"/>
    <n v="5"/>
    <n v="8396.41"/>
    <n v="1491.33"/>
    <x v="3"/>
    <x v="0"/>
    <n v="3"/>
    <s v="Bengaluru Hub"/>
    <s v="Tom Thomas"/>
    <s v="Rebecca Willis"/>
    <x v="3"/>
    <s v="Bengaluru"/>
    <s v="Electronics"/>
    <s v="Galaxy S24"/>
    <s v="Samsung"/>
    <s v="Bengaluru Hub"/>
    <s v="Tom Thomas"/>
  </r>
  <r>
    <s v="ORD104271"/>
    <s v="CUST14271"/>
    <s v="Juan Benton"/>
    <s v="Female"/>
    <n v="59"/>
    <x v="0"/>
    <x v="725"/>
    <d v="2025-05-25T00:00:00"/>
    <x v="3"/>
    <s v="Bengaluru"/>
    <x v="0"/>
    <s v="P1796"/>
    <s v="Pressure Cooker"/>
    <x v="0"/>
    <n v="1"/>
    <n v="19117"/>
    <n v="24263.93"/>
    <n v="5"/>
    <n v="23050.73"/>
    <n v="5146.93"/>
    <x v="3"/>
    <x v="2"/>
    <n v="4"/>
    <s v="Bengaluru Hub"/>
    <s v="Trevor Rasmussen"/>
    <s v="Juan Benton"/>
    <x v="3"/>
    <s v="Bengaluru"/>
    <s v="Home"/>
    <s v="Pressure Cooker"/>
    <s v="Prestige"/>
    <s v="Bengaluru Hub"/>
    <s v="Trevor Rasmussen"/>
  </r>
  <r>
    <s v="ORD104272"/>
    <s v="CUST14272"/>
    <s v="Joseph Collins"/>
    <s v="Male"/>
    <n v="52"/>
    <x v="1"/>
    <x v="717"/>
    <d v="2024-08-06T00:00:00"/>
    <x v="1"/>
    <s v="New Delhi"/>
    <x v="3"/>
    <s v="P2876"/>
    <s v="iPhone 15"/>
    <x v="5"/>
    <n v="5"/>
    <n v="735"/>
    <n v="907.4"/>
    <n v="15"/>
    <n v="3856.45"/>
    <n v="862"/>
    <x v="1"/>
    <x v="0"/>
    <n v="4"/>
    <s v="New Delhi Hub"/>
    <s v="James Clark"/>
    <s v="Joseph Collins"/>
    <x v="1"/>
    <s v="New Delhi"/>
    <s v="Electronics"/>
    <s v="iPhone 15"/>
    <s v="Apple"/>
    <s v="New Delhi Hub"/>
    <s v="James Clark"/>
  </r>
  <r>
    <s v="ORD104273"/>
    <s v="CUST14273"/>
    <s v="Erik Lewis"/>
    <s v="Male"/>
    <n v="29"/>
    <x v="0"/>
    <x v="424"/>
    <d v="2025-05-24T00:00:00"/>
    <x v="3"/>
    <s v="Bengaluru"/>
    <x v="3"/>
    <s v="P4071"/>
    <s v="iPhone 15"/>
    <x v="5"/>
    <n v="2"/>
    <n v="1407"/>
    <n v="1817.59"/>
    <n v="0"/>
    <n v="3635.18"/>
    <n v="821.18"/>
    <x v="0"/>
    <x v="3"/>
    <n v="4"/>
    <s v="Bengaluru Hub"/>
    <s v="Thomas Baker"/>
    <s v="Erik Lewis"/>
    <x v="3"/>
    <s v="Bengaluru"/>
    <s v="Electronics"/>
    <s v="iPhone 15"/>
    <s v="Apple"/>
    <s v="Bengaluru Hub"/>
    <s v="Thomas Baker"/>
  </r>
  <r>
    <s v="ORD104274"/>
    <s v="CUST14274"/>
    <s v="Erik Johnson"/>
    <s v="Female"/>
    <n v="43"/>
    <x v="0"/>
    <x v="52"/>
    <d v="2026-05-26T00:00:00"/>
    <x v="0"/>
    <s v="Pune"/>
    <x v="2"/>
    <s v="P1808"/>
    <s v="Face Wash"/>
    <x v="2"/>
    <n v="1"/>
    <n v="13608"/>
    <n v="20212.61"/>
    <n v="10"/>
    <n v="18191.349999999999"/>
    <n v="6604.61"/>
    <x v="0"/>
    <x v="0"/>
    <n v="4"/>
    <s v="Pune Hub"/>
    <s v="Jorge Nguyen"/>
    <s v="Erik Johnson"/>
    <x v="0"/>
    <s v="Pune"/>
    <s v="Beauty"/>
    <s v="Face Wash"/>
    <s v="Loreal"/>
    <s v="Pune Hub"/>
    <s v="Jorge Nguyen"/>
  </r>
  <r>
    <s v="ORD104275"/>
    <s v="CUST14275"/>
    <s v="Jordan Fleming"/>
    <s v="Male"/>
    <n v="37"/>
    <x v="0"/>
    <x v="366"/>
    <d v="2025-03-25T00:00:00"/>
    <x v="4"/>
    <s v="Chennai"/>
    <x v="4"/>
    <s v="P9782"/>
    <s v="Air Max Shoes"/>
    <x v="4"/>
    <n v="4"/>
    <n v="5907"/>
    <n v="8049.75"/>
    <n v="5"/>
    <n v="30589.05"/>
    <n v="8571"/>
    <x v="1"/>
    <x v="2"/>
    <n v="4"/>
    <s v="Chennai Hub"/>
    <s v="Kenneth Allison"/>
    <s v="Jordan Fleming"/>
    <x v="4"/>
    <s v="Chennai"/>
    <s v="Fashion"/>
    <s v="Air Max Shoes"/>
    <s v="Nike"/>
    <s v="Chennai Hub"/>
    <s v="Kenneth Allison"/>
  </r>
  <r>
    <s v="ORD104276"/>
    <s v="CUST14276"/>
    <s v="Jacob Burgess"/>
    <s v="Female"/>
    <n v="56"/>
    <x v="0"/>
    <x v="585"/>
    <d v="2025-06-22T00:00:00"/>
    <x v="4"/>
    <s v="Chennai"/>
    <x v="3"/>
    <s v="P9823"/>
    <s v="Galaxy S24"/>
    <x v="3"/>
    <n v="4"/>
    <n v="7360"/>
    <n v="10183.879999999999"/>
    <n v="0"/>
    <n v="40735.519999999997"/>
    <n v="11295.52"/>
    <x v="0"/>
    <x v="0"/>
    <n v="4"/>
    <s v="Chennai Hub"/>
    <s v="Jacob Myers"/>
    <s v="Jacob Burgess"/>
    <x v="4"/>
    <s v="Chennai"/>
    <s v="Electronics"/>
    <s v="Galaxy S24"/>
    <s v="Samsung"/>
    <s v="Chennai Hub"/>
    <s v="Jacob Myers"/>
  </r>
  <r>
    <s v="ORD104277"/>
    <s v="CUST14277"/>
    <s v="Robert Silva"/>
    <s v="Female"/>
    <n v="22"/>
    <x v="0"/>
    <x v="586"/>
    <d v="2025-03-02T00:00:00"/>
    <x v="0"/>
    <s v="Pune"/>
    <x v="3"/>
    <s v="P9293"/>
    <s v="iPhone 15"/>
    <x v="5"/>
    <n v="1"/>
    <n v="7738"/>
    <n v="10487.1"/>
    <n v="5"/>
    <n v="9962.74"/>
    <n v="2749.1"/>
    <x v="0"/>
    <x v="0"/>
    <n v="2"/>
    <s v="Pune Hub"/>
    <s v="Kathy White"/>
    <s v="Robert Silva"/>
    <x v="0"/>
    <s v="Pune"/>
    <s v="Electronics"/>
    <s v="iPhone 15"/>
    <s v="Apple"/>
    <s v="Pune Hub"/>
    <s v="Kathy White"/>
  </r>
  <r>
    <s v="ORD104278"/>
    <s v="CUST14278"/>
    <s v="Olivia Dominguez"/>
    <s v="Male"/>
    <n v="45"/>
    <x v="0"/>
    <x v="698"/>
    <d v="2024-09-13T00:00:00"/>
    <x v="2"/>
    <s v="Hyderabad"/>
    <x v="2"/>
    <s v="P5542"/>
    <s v="Face Wash"/>
    <x v="2"/>
    <n v="5"/>
    <n v="22456"/>
    <n v="29126.87"/>
    <n v="15"/>
    <n v="123789.2"/>
    <n v="33354.35"/>
    <x v="3"/>
    <x v="1"/>
    <n v="4"/>
    <s v="Hyderabad Hub"/>
    <s v="Elizabeth Jones"/>
    <s v="Olivia Dominguez"/>
    <x v="2"/>
    <s v="Hyderabad"/>
    <s v="Beauty"/>
    <s v="Face Wash"/>
    <s v="Loreal"/>
    <s v="Hyderabad Hub"/>
    <s v="Elizabeth Jones"/>
  </r>
  <r>
    <s v="ORD104279"/>
    <s v="CUST14279"/>
    <s v="Patricia Gomez"/>
    <s v="Male"/>
    <n v="49"/>
    <x v="1"/>
    <x v="723"/>
    <d v="2024-10-21T00:00:00"/>
    <x v="0"/>
    <s v="Pune"/>
    <x v="1"/>
    <s v="P7020"/>
    <s v="Sunflower Oil"/>
    <x v="1"/>
    <n v="2"/>
    <n v="3641"/>
    <n v="4213.3999999999996"/>
    <n v="20"/>
    <n v="6741.44"/>
    <n v="1144.8"/>
    <x v="1"/>
    <x v="3"/>
    <n v="3"/>
    <s v="Pune Hub"/>
    <s v="Tracy Rodriguez"/>
    <s v="Patricia Gomez"/>
    <x v="0"/>
    <s v="Pune"/>
    <s v="Grocery"/>
    <s v="Sunflower Oil"/>
    <s v="Fortune"/>
    <s v="Pune Hub"/>
    <s v="Tracy Rodriguez"/>
  </r>
  <r>
    <s v="ORD104280"/>
    <s v="CUST14280"/>
    <s v="Johnny Farrell"/>
    <s v="Male"/>
    <n v="26"/>
    <x v="1"/>
    <x v="22"/>
    <d v="2025-08-29T00:00:00"/>
    <x v="2"/>
    <s v="Hyderabad"/>
    <x v="2"/>
    <s v="P3682"/>
    <s v="Face Wash"/>
    <x v="2"/>
    <n v="1"/>
    <n v="27361"/>
    <n v="38247.379999999997"/>
    <n v="5"/>
    <n v="36335.01"/>
    <n v="10886.38"/>
    <x v="0"/>
    <x v="3"/>
    <n v="4"/>
    <s v="Hyderabad Hub"/>
    <s v="Jared Ball"/>
    <s v="Johnny Farrell"/>
    <x v="2"/>
    <s v="Hyderabad"/>
    <s v="Beauty"/>
    <s v="Face Wash"/>
    <s v="Loreal"/>
    <s v="Hyderabad Hub"/>
    <s v="Jared Ball"/>
  </r>
  <r>
    <s v="ORD104281"/>
    <s v="CUST14281"/>
    <s v="Lynn Ray"/>
    <s v="Male"/>
    <n v="20"/>
    <x v="1"/>
    <x v="679"/>
    <d v="2026-02-10T00:00:00"/>
    <x v="1"/>
    <s v="New Delhi"/>
    <x v="2"/>
    <s v="P2587"/>
    <s v="Face Wash"/>
    <x v="2"/>
    <n v="2"/>
    <n v="4110"/>
    <n v="5622.52"/>
    <n v="0"/>
    <n v="11245.04"/>
    <n v="3025.04"/>
    <x v="3"/>
    <x v="3"/>
    <n v="5"/>
    <s v="New Delhi Hub"/>
    <s v="Lisa Green"/>
    <s v="Lynn Ray"/>
    <x v="1"/>
    <s v="New Delhi"/>
    <s v="Beauty"/>
    <s v="Face Wash"/>
    <s v="Loreal"/>
    <s v="New Delhi Hub"/>
    <s v="Lisa Green"/>
  </r>
  <r>
    <s v="ORD104282"/>
    <s v="CUST14282"/>
    <s v="Bethany Lozano"/>
    <s v="Male"/>
    <n v="33"/>
    <x v="1"/>
    <x v="486"/>
    <d v="2025-10-06T00:00:00"/>
    <x v="1"/>
    <s v="New Delhi"/>
    <x v="3"/>
    <s v="P2752"/>
    <s v="Galaxy S24"/>
    <x v="3"/>
    <n v="5"/>
    <n v="28031"/>
    <n v="32642.799999999999"/>
    <n v="10"/>
    <n v="146892.6"/>
    <n v="23059"/>
    <x v="0"/>
    <x v="2"/>
    <n v="1"/>
    <s v="New Delhi Hub"/>
    <s v="Natalie James"/>
    <s v="Bethany Lozano"/>
    <x v="1"/>
    <s v="New Delhi"/>
    <s v="Electronics"/>
    <s v="Galaxy S24"/>
    <s v="Samsung"/>
    <s v="New Delhi Hub"/>
    <s v="Natalie James"/>
  </r>
  <r>
    <s v="ORD104283"/>
    <s v="CUST14283"/>
    <s v="Brittney Miller"/>
    <s v="Female"/>
    <n v="29"/>
    <x v="1"/>
    <x v="248"/>
    <d v="2025-03-23T00:00:00"/>
    <x v="0"/>
    <s v="Mumbai"/>
    <x v="4"/>
    <s v="P6385"/>
    <s v="Air Max Shoes"/>
    <x v="4"/>
    <n v="1"/>
    <n v="8556"/>
    <n v="10809.68"/>
    <n v="20"/>
    <n v="8647.74"/>
    <n v="2253.6799999999998"/>
    <x v="3"/>
    <x v="3"/>
    <n v="1"/>
    <s v="Mumbai Hub"/>
    <s v="Kirk Wong"/>
    <s v="Brittney Miller"/>
    <x v="0"/>
    <s v="Mumbai"/>
    <s v="Fashion"/>
    <s v="Air Max Shoes"/>
    <s v="Nike"/>
    <s v="Mumbai Hub"/>
    <s v="Kirk Wong"/>
  </r>
  <r>
    <s v="ORD104284"/>
    <s v="CUST14284"/>
    <s v="Ryan Patterson"/>
    <s v="Female"/>
    <n v="27"/>
    <x v="1"/>
    <x v="266"/>
    <d v="2024-09-18T00:00:00"/>
    <x v="4"/>
    <s v="Chennai"/>
    <x v="4"/>
    <s v="P6686"/>
    <s v="Air Max Shoes"/>
    <x v="4"/>
    <n v="3"/>
    <n v="3702"/>
    <n v="4763.09"/>
    <n v="10"/>
    <n v="12860.34"/>
    <n v="3183.27"/>
    <x v="2"/>
    <x v="2"/>
    <n v="5"/>
    <s v="Chennai Hub"/>
    <s v="Joseph Watkins"/>
    <s v="Ryan Patterson"/>
    <x v="4"/>
    <s v="Chennai"/>
    <s v="Fashion"/>
    <s v="Air Max Shoes"/>
    <s v="Nike"/>
    <s v="Chennai Hub"/>
    <s v="Joseph Watkins"/>
  </r>
  <r>
    <s v="ORD104285"/>
    <s v="CUST14285"/>
    <s v="James Douglas"/>
    <s v="Female"/>
    <n v="48"/>
    <x v="0"/>
    <x v="168"/>
    <d v="2025-07-21T00:00:00"/>
    <x v="0"/>
    <s v="Pune"/>
    <x v="3"/>
    <s v="P8479"/>
    <s v="iPhone 15"/>
    <x v="5"/>
    <n v="5"/>
    <n v="2089"/>
    <n v="2525.9699999999998"/>
    <n v="0"/>
    <n v="12629.85"/>
    <n v="2184.85"/>
    <x v="0"/>
    <x v="1"/>
    <n v="3"/>
    <s v="Pune Hub"/>
    <s v="Sheila Kim"/>
    <s v="James Douglas"/>
    <x v="0"/>
    <s v="Pune"/>
    <s v="Electronics"/>
    <s v="iPhone 15"/>
    <s v="Apple"/>
    <s v="Pune Hub"/>
    <s v="Sheila Kim"/>
  </r>
  <r>
    <s v="ORD104286"/>
    <s v="CUST14286"/>
    <s v="Chad Brewer"/>
    <s v="Female"/>
    <n v="36"/>
    <x v="0"/>
    <x v="544"/>
    <d v="2025-01-09T00:00:00"/>
    <x v="1"/>
    <s v="New Delhi"/>
    <x v="3"/>
    <s v="P9309"/>
    <s v="iPhone 15"/>
    <x v="5"/>
    <n v="4"/>
    <n v="21114"/>
    <n v="26878.87"/>
    <n v="20"/>
    <n v="86012.38"/>
    <n v="23059.48"/>
    <x v="0"/>
    <x v="3"/>
    <n v="5"/>
    <s v="New Delhi Hub"/>
    <s v="Scott Hodges"/>
    <s v="Chad Brewer"/>
    <x v="1"/>
    <s v="New Delhi"/>
    <s v="Electronics"/>
    <s v="iPhone 15"/>
    <s v="Apple"/>
    <s v="New Delhi Hub"/>
    <s v="Scott Hodges"/>
  </r>
  <r>
    <s v="ORD104287"/>
    <s v="CUST14287"/>
    <s v="Dean Perez"/>
    <s v="Female"/>
    <n v="27"/>
    <x v="1"/>
    <x v="179"/>
    <d v="2026-01-22T00:00:00"/>
    <x v="4"/>
    <s v="Chennai"/>
    <x v="0"/>
    <s v="P3414"/>
    <s v="Pressure Cooker"/>
    <x v="0"/>
    <n v="1"/>
    <n v="19206"/>
    <n v="26320.86"/>
    <n v="5"/>
    <n v="25004.82"/>
    <n v="7114.86"/>
    <x v="3"/>
    <x v="1"/>
    <n v="3"/>
    <s v="Chennai Hub"/>
    <s v="Misty Howard"/>
    <s v="Dean Perez"/>
    <x v="4"/>
    <s v="Chennai"/>
    <s v="Home"/>
    <s v="Pressure Cooker"/>
    <s v="Prestige"/>
    <s v="Chennai Hub"/>
    <s v="Misty Howard"/>
  </r>
  <r>
    <s v="ORD104288"/>
    <s v="CUST14288"/>
    <s v="Luis Howe"/>
    <s v="Male"/>
    <n v="29"/>
    <x v="0"/>
    <x v="86"/>
    <d v="2025-11-07T00:00:00"/>
    <x v="3"/>
    <s v="Bengaluru"/>
    <x v="4"/>
    <s v="P3731"/>
    <s v="Air Max Shoes"/>
    <x v="4"/>
    <n v="1"/>
    <n v="20199"/>
    <n v="26774.03"/>
    <n v="0"/>
    <n v="26774.03"/>
    <n v="6575.03"/>
    <x v="0"/>
    <x v="0"/>
    <n v="1"/>
    <s v="Bengaluru Hub"/>
    <s v="William Garcia"/>
    <s v="Luis Howe"/>
    <x v="3"/>
    <s v="Bengaluru"/>
    <s v="Fashion"/>
    <s v="Air Max Shoes"/>
    <s v="Nike"/>
    <s v="Bengaluru Hub"/>
    <s v="William Garcia"/>
  </r>
  <r>
    <s v="ORD104289"/>
    <s v="CUST14289"/>
    <s v="Jeremy Bailey"/>
    <s v="Female"/>
    <n v="25"/>
    <x v="0"/>
    <x v="360"/>
    <d v="2026-01-15T00:00:00"/>
    <x v="1"/>
    <s v="New Delhi"/>
    <x v="3"/>
    <s v="P1840"/>
    <s v="iPhone 15"/>
    <x v="5"/>
    <n v="2"/>
    <n v="11770"/>
    <n v="14236.25"/>
    <n v="0"/>
    <n v="28472.5"/>
    <n v="4932.5"/>
    <x v="2"/>
    <x v="2"/>
    <n v="1"/>
    <s v="New Delhi Hub"/>
    <s v="Chad Donaldson"/>
    <s v="Jeremy Bailey"/>
    <x v="1"/>
    <s v="New Delhi"/>
    <s v="Electronics"/>
    <s v="iPhone 15"/>
    <s v="Apple"/>
    <s v="New Delhi Hub"/>
    <s v="Chad Donaldson"/>
  </r>
  <r>
    <s v="ORD104290"/>
    <s v="CUST14290"/>
    <s v="Susan Reid"/>
    <s v="Male"/>
    <n v="48"/>
    <x v="1"/>
    <x v="583"/>
    <d v="2025-01-14T00:00:00"/>
    <x v="3"/>
    <s v="Bengaluru"/>
    <x v="2"/>
    <s v="P9312"/>
    <s v="Face Wash"/>
    <x v="2"/>
    <n v="4"/>
    <n v="16119"/>
    <n v="19665.189999999999"/>
    <n v="20"/>
    <n v="62928.61"/>
    <n v="14184.76"/>
    <x v="0"/>
    <x v="1"/>
    <n v="3"/>
    <s v="Bengaluru Hub"/>
    <s v="Lori Powers"/>
    <s v="Susan Reid"/>
    <x v="3"/>
    <s v="Bengaluru"/>
    <s v="Beauty"/>
    <s v="Face Wash"/>
    <s v="Loreal"/>
    <s v="Bengaluru Hub"/>
    <s v="Lori Powers"/>
  </r>
  <r>
    <s v="ORD104291"/>
    <s v="CUST14291"/>
    <s v="Ashley Roberts"/>
    <s v="Female"/>
    <n v="41"/>
    <x v="1"/>
    <x v="333"/>
    <d v="2025-08-03T00:00:00"/>
    <x v="2"/>
    <s v="Hyderabad"/>
    <x v="3"/>
    <s v="P7746"/>
    <s v="Galaxy S24"/>
    <x v="3"/>
    <n v="4"/>
    <n v="2953"/>
    <n v="4292.75"/>
    <n v="5"/>
    <n v="16312.45"/>
    <n v="5359"/>
    <x v="3"/>
    <x v="1"/>
    <n v="2"/>
    <s v="Hyderabad Hub"/>
    <s v="Daniel Novak"/>
    <s v="Ashley Roberts"/>
    <x v="2"/>
    <s v="Hyderabad"/>
    <s v="Electronics"/>
    <s v="Galaxy S24"/>
    <s v="Samsung"/>
    <s v="Hyderabad Hub"/>
    <s v="Daniel Novak"/>
  </r>
  <r>
    <s v="ORD104292"/>
    <s v="CUST14292"/>
    <s v="William Donovan"/>
    <s v="Male"/>
    <n v="25"/>
    <x v="0"/>
    <x v="681"/>
    <d v="2025-10-14T00:00:00"/>
    <x v="1"/>
    <s v="New Delhi"/>
    <x v="2"/>
    <s v="P3858"/>
    <s v="Face Wash"/>
    <x v="2"/>
    <n v="5"/>
    <n v="10060"/>
    <n v="14068.88"/>
    <n v="10"/>
    <n v="63309.96"/>
    <n v="20044.400000000001"/>
    <x v="1"/>
    <x v="3"/>
    <n v="1"/>
    <s v="New Delhi Hub"/>
    <s v="Angela Noble"/>
    <s v="William Donovan"/>
    <x v="1"/>
    <s v="New Delhi"/>
    <s v="Beauty"/>
    <s v="Face Wash"/>
    <s v="Loreal"/>
    <s v="New Delhi Hub"/>
    <s v="Angela Noble"/>
  </r>
  <r>
    <s v="ORD104293"/>
    <s v="CUST14293"/>
    <s v="Derrick Ryan"/>
    <s v="Male"/>
    <n v="48"/>
    <x v="1"/>
    <x v="454"/>
    <d v="2025-11-19T00:00:00"/>
    <x v="2"/>
    <s v="Hyderabad"/>
    <x v="1"/>
    <s v="P3705"/>
    <s v="Sunflower Oil"/>
    <x v="1"/>
    <n v="2"/>
    <n v="28858"/>
    <n v="35655.769999999997"/>
    <n v="0"/>
    <n v="71311.539999999994"/>
    <n v="13595.54"/>
    <x v="0"/>
    <x v="2"/>
    <n v="3"/>
    <s v="Hyderabad Hub"/>
    <s v="Thomas Harrell"/>
    <s v="Derrick Ryan"/>
    <x v="2"/>
    <s v="Hyderabad"/>
    <s v="Grocery"/>
    <s v="Sunflower Oil"/>
    <s v="Fortune"/>
    <s v="Hyderabad Hub"/>
    <s v="Thomas Harrell"/>
  </r>
  <r>
    <s v="ORD104294"/>
    <s v="CUST14294"/>
    <s v="Tom Holmes"/>
    <s v="Female"/>
    <n v="24"/>
    <x v="0"/>
    <x v="363"/>
    <d v="2024-11-27T00:00:00"/>
    <x v="4"/>
    <s v="Chennai"/>
    <x v="3"/>
    <s v="P9730"/>
    <s v="Galaxy S24"/>
    <x v="3"/>
    <n v="1"/>
    <n v="17147"/>
    <n v="21441.26"/>
    <n v="20"/>
    <n v="17153.009999999998"/>
    <n v="4294.26"/>
    <x v="1"/>
    <x v="2"/>
    <n v="1"/>
    <s v="Chennai Hub"/>
    <s v="Mary Bradley"/>
    <s v="Tom Holmes"/>
    <x v="4"/>
    <s v="Chennai"/>
    <s v="Electronics"/>
    <s v="Galaxy S24"/>
    <s v="Samsung"/>
    <s v="Chennai Hub"/>
    <s v="Mary Bradley"/>
  </r>
  <r>
    <s v="ORD104295"/>
    <s v="CUST14295"/>
    <s v="Natalie Smith"/>
    <s v="Female"/>
    <n v="23"/>
    <x v="1"/>
    <x v="70"/>
    <d v="2024-12-17T00:00:00"/>
    <x v="4"/>
    <s v="Chennai"/>
    <x v="2"/>
    <s v="P2784"/>
    <s v="Face Wash"/>
    <x v="2"/>
    <n v="1"/>
    <n v="15168"/>
    <n v="17051.02"/>
    <n v="5"/>
    <n v="16198.47"/>
    <n v="1883.02"/>
    <x v="2"/>
    <x v="3"/>
    <n v="1"/>
    <s v="Chennai Hub"/>
    <s v="Tammy Harrison"/>
    <s v="Natalie Smith"/>
    <x v="4"/>
    <s v="Chennai"/>
    <s v="Beauty"/>
    <s v="Face Wash"/>
    <s v="Loreal"/>
    <s v="Chennai Hub"/>
    <s v="Tammy Harrison"/>
  </r>
  <r>
    <s v="ORD104296"/>
    <s v="CUST14296"/>
    <s v="John Jones"/>
    <s v="Male"/>
    <n v="47"/>
    <x v="0"/>
    <x v="450"/>
    <d v="2025-11-04T00:00:00"/>
    <x v="4"/>
    <s v="Chennai"/>
    <x v="0"/>
    <s v="P8755"/>
    <s v="Pressure Cooker"/>
    <x v="0"/>
    <n v="4"/>
    <n v="13622"/>
    <n v="19583.07"/>
    <n v="10"/>
    <n v="70499.05"/>
    <n v="23844.28"/>
    <x v="0"/>
    <x v="3"/>
    <n v="5"/>
    <s v="Chennai Hub"/>
    <s v="Joseph Brown"/>
    <s v="John Jones"/>
    <x v="4"/>
    <s v="Chennai"/>
    <s v="Home"/>
    <s v="Pressure Cooker"/>
    <s v="Prestige"/>
    <s v="Chennai Hub"/>
    <s v="Joseph Brown"/>
  </r>
  <r>
    <s v="ORD104297"/>
    <s v="CUST14297"/>
    <s v="John Huff"/>
    <s v="Female"/>
    <n v="34"/>
    <x v="1"/>
    <x v="256"/>
    <d v="2024-07-01T00:00:00"/>
    <x v="1"/>
    <s v="New Delhi"/>
    <x v="3"/>
    <s v="P5097"/>
    <s v="iPhone 15"/>
    <x v="5"/>
    <n v="1"/>
    <n v="1858"/>
    <n v="2465.96"/>
    <n v="20"/>
    <n v="1972.77"/>
    <n v="607.96"/>
    <x v="2"/>
    <x v="3"/>
    <n v="5"/>
    <s v="New Delhi Hub"/>
    <s v="Mark Fisher"/>
    <s v="John Huff"/>
    <x v="1"/>
    <s v="New Delhi"/>
    <s v="Electronics"/>
    <s v="iPhone 15"/>
    <s v="Apple"/>
    <s v="New Delhi Hub"/>
    <s v="Mark Fisher"/>
  </r>
  <r>
    <s v="ORD104298"/>
    <s v="CUST14298"/>
    <s v="Connor Garcia"/>
    <s v="Female"/>
    <n v="57"/>
    <x v="0"/>
    <x v="62"/>
    <d v="2026-02-12T00:00:00"/>
    <x v="3"/>
    <s v="Bengaluru"/>
    <x v="0"/>
    <s v="P4256"/>
    <s v="Pressure Cooker"/>
    <x v="0"/>
    <n v="3"/>
    <n v="13602"/>
    <n v="16588.73"/>
    <n v="20"/>
    <n v="39812.949999999997"/>
    <n v="8960.19"/>
    <x v="2"/>
    <x v="2"/>
    <n v="3"/>
    <s v="Bengaluru Hub"/>
    <s v="James Bush"/>
    <s v="Connor Garcia"/>
    <x v="3"/>
    <s v="Bengaluru"/>
    <s v="Home"/>
    <s v="Pressure Cooker"/>
    <s v="Prestige"/>
    <s v="Bengaluru Hub"/>
    <s v="James Bush"/>
  </r>
  <r>
    <s v="ORD104299"/>
    <s v="CUST14299"/>
    <s v="Mary Hart"/>
    <s v="Female"/>
    <n v="29"/>
    <x v="1"/>
    <x v="302"/>
    <d v="2024-07-07T00:00:00"/>
    <x v="2"/>
    <s v="Hyderabad"/>
    <x v="2"/>
    <s v="P9028"/>
    <s v="Face Wash"/>
    <x v="2"/>
    <n v="5"/>
    <n v="17223"/>
    <n v="21765.98"/>
    <n v="20"/>
    <n v="87063.92"/>
    <n v="22714.9"/>
    <x v="0"/>
    <x v="0"/>
    <n v="1"/>
    <s v="Hyderabad Hub"/>
    <s v="Raymond Williams"/>
    <s v="Mary Hart"/>
    <x v="2"/>
    <s v="Hyderabad"/>
    <s v="Beauty"/>
    <s v="Face Wash"/>
    <s v="Loreal"/>
    <s v="Hyderabad Hub"/>
    <s v="Raymond Williams"/>
  </r>
  <r>
    <s v="ORD104300"/>
    <s v="CUST14300"/>
    <s v="Marcus Ward"/>
    <s v="Male"/>
    <n v="39"/>
    <x v="0"/>
    <x v="588"/>
    <d v="2025-02-08T00:00:00"/>
    <x v="1"/>
    <s v="New Delhi"/>
    <x v="4"/>
    <s v="P1986"/>
    <s v="Air Max Shoes"/>
    <x v="4"/>
    <n v="2"/>
    <n v="17135"/>
    <n v="20020.73"/>
    <n v="20"/>
    <n v="32033.17"/>
    <n v="5771.46"/>
    <x v="2"/>
    <x v="3"/>
    <n v="2"/>
    <s v="New Delhi Hub"/>
    <s v="Paul Pratt"/>
    <s v="Marcus Ward"/>
    <x v="1"/>
    <s v="New Delhi"/>
    <s v="Fashion"/>
    <s v="Air Max Shoes"/>
    <s v="Nike"/>
    <s v="New Delhi Hub"/>
    <s v="Paul Pratt"/>
  </r>
  <r>
    <s v="ORD104301"/>
    <s v="CUST14301"/>
    <s v="Kenneth Parker"/>
    <s v="Female"/>
    <n v="26"/>
    <x v="0"/>
    <x v="130"/>
    <d v="2025-01-16T00:00:00"/>
    <x v="0"/>
    <s v="Mumbai"/>
    <x v="3"/>
    <s v="P8294"/>
    <s v="Galaxy S24"/>
    <x v="3"/>
    <n v="5"/>
    <n v="26450"/>
    <n v="30053.279999999999"/>
    <n v="0"/>
    <n v="150266.4"/>
    <n v="18016.400000000001"/>
    <x v="1"/>
    <x v="1"/>
    <n v="5"/>
    <s v="Mumbai Hub"/>
    <s v="Ms. Victoria Woodard"/>
    <s v="Kenneth Parker"/>
    <x v="0"/>
    <s v="Mumbai"/>
    <s v="Electronics"/>
    <s v="Galaxy S24"/>
    <s v="Samsung"/>
    <s v="Mumbai Hub"/>
    <s v="Ms. Victoria Woodard"/>
  </r>
  <r>
    <s v="ORD104302"/>
    <s v="CUST14302"/>
    <s v="James Johnson"/>
    <s v="Male"/>
    <n v="53"/>
    <x v="0"/>
    <x v="170"/>
    <d v="2026-03-01T00:00:00"/>
    <x v="3"/>
    <s v="Bengaluru"/>
    <x v="4"/>
    <s v="P6162"/>
    <s v="Air Max Shoes"/>
    <x v="4"/>
    <n v="5"/>
    <n v="3539"/>
    <n v="5149.74"/>
    <n v="5"/>
    <n v="24461.26"/>
    <n v="8053.7"/>
    <x v="2"/>
    <x v="3"/>
    <n v="1"/>
    <s v="Bengaluru Hub"/>
    <s v="James Harris"/>
    <s v="James Johnson"/>
    <x v="3"/>
    <s v="Bengaluru"/>
    <s v="Fashion"/>
    <s v="Air Max Shoes"/>
    <s v="Nike"/>
    <s v="Bengaluru Hub"/>
    <s v="James Harris"/>
  </r>
  <r>
    <s v="ORD104303"/>
    <s v="CUST14303"/>
    <s v="Ryan Monroe"/>
    <s v="Female"/>
    <n v="29"/>
    <x v="0"/>
    <x v="668"/>
    <d v="2026-03-09T00:00:00"/>
    <x v="1"/>
    <s v="New Delhi"/>
    <x v="1"/>
    <s v="P1361"/>
    <s v="Sunflower Oil"/>
    <x v="1"/>
    <n v="1"/>
    <n v="16587"/>
    <n v="24498.639999999999"/>
    <n v="0"/>
    <n v="24498.639999999999"/>
    <n v="7911.64"/>
    <x v="3"/>
    <x v="1"/>
    <n v="2"/>
    <s v="New Delhi Hub"/>
    <s v="Megan Reyes"/>
    <s v="Ryan Monroe"/>
    <x v="1"/>
    <s v="New Delhi"/>
    <s v="Grocery"/>
    <s v="Sunflower Oil"/>
    <s v="Fortune"/>
    <s v="New Delhi Hub"/>
    <s v="Megan Reyes"/>
  </r>
  <r>
    <s v="ORD104304"/>
    <s v="CUST14304"/>
    <s v="Mark Gonzalez"/>
    <s v="Female"/>
    <n v="28"/>
    <x v="0"/>
    <x v="142"/>
    <d v="2025-06-04T00:00:00"/>
    <x v="4"/>
    <s v="Chennai"/>
    <x v="0"/>
    <s v="P2605"/>
    <s v="Pressure Cooker"/>
    <x v="0"/>
    <n v="5"/>
    <n v="25385"/>
    <n v="32226.82"/>
    <n v="10"/>
    <n v="145020.69"/>
    <n v="34209.1"/>
    <x v="2"/>
    <x v="0"/>
    <n v="5"/>
    <s v="Chennai Hub"/>
    <s v="Dr. William Carter"/>
    <s v="Mark Gonzalez"/>
    <x v="4"/>
    <s v="Chennai"/>
    <s v="Home"/>
    <s v="Pressure Cooker"/>
    <s v="Prestige"/>
    <s v="Chennai Hub"/>
    <s v="Dr. William Carter"/>
  </r>
  <r>
    <s v="ORD104305"/>
    <s v="CUST14305"/>
    <s v="Kristin Kennedy"/>
    <s v="Male"/>
    <n v="55"/>
    <x v="0"/>
    <x v="608"/>
    <d v="2025-02-05T00:00:00"/>
    <x v="2"/>
    <s v="Hyderabad"/>
    <x v="3"/>
    <s v="P2335"/>
    <s v="iPhone 15"/>
    <x v="5"/>
    <n v="1"/>
    <n v="21475"/>
    <n v="30740.53"/>
    <n v="5"/>
    <n v="29203.5"/>
    <n v="9265.5300000000007"/>
    <x v="1"/>
    <x v="2"/>
    <n v="4"/>
    <s v="Hyderabad Hub"/>
    <s v="Mark Palmer"/>
    <s v="Kristin Kennedy"/>
    <x v="2"/>
    <s v="Hyderabad"/>
    <s v="Electronics"/>
    <s v="iPhone 15"/>
    <s v="Apple"/>
    <s v="Hyderabad Hub"/>
    <s v="Mark Palmer"/>
  </r>
  <r>
    <s v="ORD104306"/>
    <s v="CUST14306"/>
    <s v="Joshua Hines"/>
    <s v="Female"/>
    <n v="40"/>
    <x v="0"/>
    <x v="419"/>
    <d v="2025-05-23T00:00:00"/>
    <x v="3"/>
    <s v="Bengaluru"/>
    <x v="0"/>
    <s v="P3903"/>
    <s v="Pressure Cooker"/>
    <x v="0"/>
    <n v="1"/>
    <n v="11533"/>
    <n v="16579.03"/>
    <n v="20"/>
    <n v="13263.22"/>
    <n v="5046.03"/>
    <x v="3"/>
    <x v="1"/>
    <n v="3"/>
    <s v="Bengaluru Hub"/>
    <s v="William Montgomery"/>
    <s v="Joshua Hines"/>
    <x v="3"/>
    <s v="Bengaluru"/>
    <s v="Home"/>
    <s v="Pressure Cooker"/>
    <s v="Prestige"/>
    <s v="Bengaluru Hub"/>
    <s v="William Montgomery"/>
  </r>
  <r>
    <s v="ORD104307"/>
    <s v="CUST14307"/>
    <s v="David Deleon"/>
    <s v="Male"/>
    <n v="52"/>
    <x v="1"/>
    <x v="317"/>
    <d v="2026-02-12T00:00:00"/>
    <x v="4"/>
    <s v="Chennai"/>
    <x v="0"/>
    <s v="P8227"/>
    <s v="Pressure Cooker"/>
    <x v="0"/>
    <n v="4"/>
    <n v="25108"/>
    <n v="34421.43"/>
    <n v="20"/>
    <n v="110148.58"/>
    <n v="37253.72"/>
    <x v="0"/>
    <x v="2"/>
    <n v="2"/>
    <s v="Chennai Hub"/>
    <s v="Brandi Thornton"/>
    <s v="David Deleon"/>
    <x v="4"/>
    <s v="Chennai"/>
    <s v="Home"/>
    <s v="Pressure Cooker"/>
    <s v="Prestige"/>
    <s v="Chennai Hub"/>
    <s v="Brandi Thornton"/>
  </r>
  <r>
    <s v="ORD104308"/>
    <s v="CUST14308"/>
    <s v="John Hull"/>
    <s v="Male"/>
    <n v="19"/>
    <x v="1"/>
    <x v="142"/>
    <d v="2024-08-29T00:00:00"/>
    <x v="4"/>
    <s v="Chennai"/>
    <x v="1"/>
    <s v="P2915"/>
    <s v="Sunflower Oil"/>
    <x v="1"/>
    <n v="3"/>
    <n v="17675"/>
    <n v="24599.01"/>
    <n v="10"/>
    <n v="66417.33"/>
    <n v="20772.03"/>
    <x v="1"/>
    <x v="1"/>
    <n v="5"/>
    <s v="Chennai Hub"/>
    <s v="Adrienne Barrera"/>
    <s v="John Hull"/>
    <x v="4"/>
    <s v="Chennai"/>
    <s v="Grocery"/>
    <s v="Sunflower Oil"/>
    <s v="Fortune"/>
    <s v="Chennai Hub"/>
    <s v="Adrienne Barrera"/>
  </r>
  <r>
    <s v="ORD104309"/>
    <s v="CUST14309"/>
    <s v="Tammy Evans"/>
    <s v="Female"/>
    <n v="56"/>
    <x v="0"/>
    <x v="24"/>
    <d v="2025-04-05T00:00:00"/>
    <x v="4"/>
    <s v="Chennai"/>
    <x v="3"/>
    <s v="P3943"/>
    <s v="iPhone 15"/>
    <x v="5"/>
    <n v="5"/>
    <n v="6902"/>
    <n v="8629.7000000000007"/>
    <n v="20"/>
    <n v="34518.800000000003"/>
    <n v="8638.5"/>
    <x v="2"/>
    <x v="3"/>
    <n v="4"/>
    <s v="Chennai Hub"/>
    <s v="Lisa Hill"/>
    <s v="Tammy Evans"/>
    <x v="4"/>
    <s v="Chennai"/>
    <s v="Electronics"/>
    <s v="iPhone 15"/>
    <s v="Apple"/>
    <s v="Chennai Hub"/>
    <s v="Lisa Hill"/>
  </r>
  <r>
    <s v="ORD104310"/>
    <s v="CUST14310"/>
    <s v="Jeffrey Marsh"/>
    <s v="Male"/>
    <n v="25"/>
    <x v="0"/>
    <x v="329"/>
    <d v="2025-02-18T00:00:00"/>
    <x v="0"/>
    <s v="Mumbai"/>
    <x v="2"/>
    <s v="P4417"/>
    <s v="Face Wash"/>
    <x v="2"/>
    <n v="2"/>
    <n v="22788"/>
    <n v="29619.93"/>
    <n v="0"/>
    <n v="59239.86"/>
    <n v="13663.86"/>
    <x v="1"/>
    <x v="3"/>
    <n v="2"/>
    <s v="Mumbai Hub"/>
    <s v="Lydia Myers"/>
    <s v="Jeffrey Marsh"/>
    <x v="0"/>
    <s v="Mumbai"/>
    <s v="Beauty"/>
    <s v="Face Wash"/>
    <s v="Loreal"/>
    <s v="Mumbai Hub"/>
    <s v="Lydia Myers"/>
  </r>
  <r>
    <s v="ORD104311"/>
    <s v="CUST14311"/>
    <s v="Rebecca Donaldson"/>
    <s v="Male"/>
    <n v="59"/>
    <x v="0"/>
    <x v="566"/>
    <d v="2024-07-12T00:00:00"/>
    <x v="3"/>
    <s v="Bengaluru"/>
    <x v="3"/>
    <s v="P1486"/>
    <s v="Galaxy S24"/>
    <x v="3"/>
    <n v="5"/>
    <n v="29845"/>
    <n v="36787.46"/>
    <n v="15"/>
    <n v="156346.70000000001"/>
    <n v="34712.300000000003"/>
    <x v="2"/>
    <x v="1"/>
    <n v="2"/>
    <s v="Bengaluru Hub"/>
    <s v="Teresa Burns"/>
    <s v="Rebecca Donaldson"/>
    <x v="3"/>
    <s v="Bengaluru"/>
    <s v="Electronics"/>
    <s v="Galaxy S24"/>
    <s v="Samsung"/>
    <s v="Bengaluru Hub"/>
    <s v="Teresa Burns"/>
  </r>
  <r>
    <s v="ORD104312"/>
    <s v="CUST14312"/>
    <s v="Christine Medina"/>
    <s v="Male"/>
    <n v="34"/>
    <x v="1"/>
    <x v="154"/>
    <d v="2024-12-17T00:00:00"/>
    <x v="3"/>
    <s v="Bengaluru"/>
    <x v="3"/>
    <s v="P2459"/>
    <s v="Galaxy S24"/>
    <x v="3"/>
    <n v="5"/>
    <n v="27651"/>
    <n v="33502.400000000001"/>
    <n v="0"/>
    <n v="167512"/>
    <n v="29257"/>
    <x v="2"/>
    <x v="2"/>
    <n v="1"/>
    <s v="Bengaluru Hub"/>
    <s v="Elizabeth Dorsey"/>
    <s v="Christine Medina"/>
    <x v="3"/>
    <s v="Bengaluru"/>
    <s v="Electronics"/>
    <s v="Galaxy S24"/>
    <s v="Samsung"/>
    <s v="Bengaluru Hub"/>
    <s v="Elizabeth Dorsey"/>
  </r>
  <r>
    <s v="ORD104313"/>
    <s v="CUST14313"/>
    <s v="Robert Bradford"/>
    <s v="Female"/>
    <n v="31"/>
    <x v="1"/>
    <x v="276"/>
    <d v="2026-05-14T00:00:00"/>
    <x v="0"/>
    <s v="Pune"/>
    <x v="0"/>
    <s v="P2995"/>
    <s v="Pressure Cooker"/>
    <x v="0"/>
    <n v="4"/>
    <n v="4557"/>
    <n v="5659.7"/>
    <n v="0"/>
    <n v="22638.799999999999"/>
    <n v="4410.8"/>
    <x v="0"/>
    <x v="2"/>
    <n v="2"/>
    <s v="Pune Hub"/>
    <s v="Brittany Ruiz"/>
    <s v="Robert Bradford"/>
    <x v="0"/>
    <s v="Pune"/>
    <s v="Home"/>
    <s v="Pressure Cooker"/>
    <s v="Prestige"/>
    <s v="Pune Hub"/>
    <s v="Brittany Ruiz"/>
  </r>
  <r>
    <s v="ORD104314"/>
    <s v="CUST14314"/>
    <s v="Diana Peterson"/>
    <s v="Female"/>
    <n v="32"/>
    <x v="1"/>
    <x v="209"/>
    <d v="2024-11-11T00:00:00"/>
    <x v="3"/>
    <s v="Bengaluru"/>
    <x v="3"/>
    <s v="P9226"/>
    <s v="iPhone 15"/>
    <x v="5"/>
    <n v="2"/>
    <n v="2947"/>
    <n v="3446.29"/>
    <n v="5"/>
    <n v="6547.95"/>
    <n v="998.58"/>
    <x v="0"/>
    <x v="2"/>
    <n v="1"/>
    <s v="Bengaluru Hub"/>
    <s v="Mrs. Patricia Stark"/>
    <s v="Diana Peterson"/>
    <x v="3"/>
    <s v="Bengaluru"/>
    <s v="Electronics"/>
    <s v="iPhone 15"/>
    <s v="Apple"/>
    <s v="Bengaluru Hub"/>
    <s v="Mrs. Patricia Stark"/>
  </r>
  <r>
    <s v="ORD104315"/>
    <s v="CUST14315"/>
    <s v="Monica Fisher"/>
    <s v="Female"/>
    <n v="31"/>
    <x v="0"/>
    <x v="443"/>
    <d v="2024-11-22T00:00:00"/>
    <x v="1"/>
    <s v="New Delhi"/>
    <x v="3"/>
    <s v="P1061"/>
    <s v="Galaxy S24"/>
    <x v="3"/>
    <n v="4"/>
    <n v="11696"/>
    <n v="13461.72"/>
    <n v="5"/>
    <n v="51154.54"/>
    <n v="7062.88"/>
    <x v="2"/>
    <x v="3"/>
    <n v="1"/>
    <s v="New Delhi Hub"/>
    <s v="Shelby Dominguez"/>
    <s v="Monica Fisher"/>
    <x v="1"/>
    <s v="New Delhi"/>
    <s v="Electronics"/>
    <s v="Galaxy S24"/>
    <s v="Samsung"/>
    <s v="New Delhi Hub"/>
    <s v="Shelby Dominguez"/>
  </r>
  <r>
    <s v="ORD104316"/>
    <s v="CUST14316"/>
    <s v="Clifford Robles"/>
    <s v="Male"/>
    <n v="45"/>
    <x v="1"/>
    <x v="715"/>
    <d v="2026-04-02T00:00:00"/>
    <x v="0"/>
    <s v="Mumbai"/>
    <x v="3"/>
    <s v="P6144"/>
    <s v="Galaxy S24"/>
    <x v="3"/>
    <n v="4"/>
    <n v="9623"/>
    <n v="14026.97"/>
    <n v="10"/>
    <n v="50497.09"/>
    <n v="17615.88"/>
    <x v="3"/>
    <x v="0"/>
    <n v="2"/>
    <s v="Mumbai Hub"/>
    <s v="Carlos Cruz"/>
    <s v="Clifford Robles"/>
    <x v="0"/>
    <s v="Mumbai"/>
    <s v="Electronics"/>
    <s v="Galaxy S24"/>
    <s v="Samsung"/>
    <s v="Mumbai Hub"/>
    <s v="Carlos Cruz"/>
  </r>
  <r>
    <s v="ORD104317"/>
    <s v="CUST14317"/>
    <s v="William Allen"/>
    <s v="Female"/>
    <n v="48"/>
    <x v="1"/>
    <x v="76"/>
    <d v="2025-02-23T00:00:00"/>
    <x v="1"/>
    <s v="New Delhi"/>
    <x v="0"/>
    <s v="P9242"/>
    <s v="Pressure Cooker"/>
    <x v="0"/>
    <n v="3"/>
    <n v="9063"/>
    <n v="11519.08"/>
    <n v="20"/>
    <n v="27645.79"/>
    <n v="7368.24"/>
    <x v="3"/>
    <x v="3"/>
    <n v="5"/>
    <s v="New Delhi Hub"/>
    <s v="Catherine Odom"/>
    <s v="William Allen"/>
    <x v="1"/>
    <s v="New Delhi"/>
    <s v="Home"/>
    <s v="Pressure Cooker"/>
    <s v="Prestige"/>
    <s v="New Delhi Hub"/>
    <s v="Catherine Odom"/>
  </r>
  <r>
    <s v="ORD104318"/>
    <s v="CUST14318"/>
    <s v="Shawna Bowen"/>
    <s v="Female"/>
    <n v="38"/>
    <x v="1"/>
    <x v="710"/>
    <d v="2025-05-04T00:00:00"/>
    <x v="1"/>
    <s v="New Delhi"/>
    <x v="3"/>
    <s v="P4810"/>
    <s v="iPhone 15"/>
    <x v="5"/>
    <n v="4"/>
    <n v="12623"/>
    <n v="16674.73"/>
    <n v="20"/>
    <n v="53359.14"/>
    <n v="16206.92"/>
    <x v="0"/>
    <x v="2"/>
    <n v="3"/>
    <s v="New Delhi Hub"/>
    <s v="Stacie Todd"/>
    <s v="Shawna Bowen"/>
    <x v="1"/>
    <s v="New Delhi"/>
    <s v="Electronics"/>
    <s v="iPhone 15"/>
    <s v="Apple"/>
    <s v="New Delhi Hub"/>
    <s v="Stacie Todd"/>
  </r>
  <r>
    <s v="ORD104319"/>
    <s v="CUST14319"/>
    <s v="Jennifer Taylor"/>
    <s v="Male"/>
    <n v="60"/>
    <x v="0"/>
    <x v="705"/>
    <d v="2024-08-30T00:00:00"/>
    <x v="0"/>
    <s v="Pune"/>
    <x v="3"/>
    <s v="P6682"/>
    <s v="iPhone 15"/>
    <x v="5"/>
    <n v="3"/>
    <n v="28054"/>
    <n v="37343.47"/>
    <n v="15"/>
    <n v="95225.85"/>
    <n v="27868.41"/>
    <x v="2"/>
    <x v="2"/>
    <n v="2"/>
    <s v="Pune Hub"/>
    <s v="Colleen Stafford"/>
    <s v="Jennifer Taylor"/>
    <x v="0"/>
    <s v="Pune"/>
    <s v="Electronics"/>
    <s v="iPhone 15"/>
    <s v="Apple"/>
    <s v="Pune Hub"/>
    <s v="Colleen Stafford"/>
  </r>
  <r>
    <s v="ORD104320"/>
    <s v="CUST14320"/>
    <s v="Kimberly Stephenson"/>
    <s v="Female"/>
    <n v="26"/>
    <x v="0"/>
    <x v="43"/>
    <d v="2024-08-12T00:00:00"/>
    <x v="4"/>
    <s v="Chennai"/>
    <x v="4"/>
    <s v="P5270"/>
    <s v="Air Max Shoes"/>
    <x v="4"/>
    <n v="2"/>
    <n v="28640"/>
    <n v="34521.85"/>
    <n v="20"/>
    <n v="55234.96"/>
    <n v="11763.7"/>
    <x v="2"/>
    <x v="0"/>
    <n v="2"/>
    <s v="Chennai Hub"/>
    <s v="Susan Ballard"/>
    <s v="Kimberly Stephenson"/>
    <x v="4"/>
    <s v="Chennai"/>
    <s v="Fashion"/>
    <s v="Air Max Shoes"/>
    <s v="Nike"/>
    <s v="Chennai Hub"/>
    <s v="Susan Ballard"/>
  </r>
  <r>
    <s v="ORD104321"/>
    <s v="CUST14321"/>
    <s v="Kiara Reyes"/>
    <s v="Male"/>
    <n v="56"/>
    <x v="1"/>
    <x v="213"/>
    <d v="2025-11-21T00:00:00"/>
    <x v="2"/>
    <s v="Hyderabad"/>
    <x v="3"/>
    <s v="P6863"/>
    <s v="iPhone 15"/>
    <x v="5"/>
    <n v="2"/>
    <n v="23843"/>
    <n v="26780.29"/>
    <n v="10"/>
    <n v="48204.52"/>
    <n v="5874.58"/>
    <x v="2"/>
    <x v="0"/>
    <n v="1"/>
    <s v="Hyderabad Hub"/>
    <s v="Robert Stephens"/>
    <s v="Kiara Reyes"/>
    <x v="2"/>
    <s v="Hyderabad"/>
    <s v="Electronics"/>
    <s v="iPhone 15"/>
    <s v="Apple"/>
    <s v="Hyderabad Hub"/>
    <s v="Robert Stephens"/>
  </r>
  <r>
    <s v="ORD104322"/>
    <s v="CUST14322"/>
    <s v="William Potter"/>
    <s v="Male"/>
    <n v="57"/>
    <x v="0"/>
    <x v="491"/>
    <d v="2025-10-12T00:00:00"/>
    <x v="2"/>
    <s v="Hyderabad"/>
    <x v="0"/>
    <s v="P7736"/>
    <s v="Pressure Cooker"/>
    <x v="0"/>
    <n v="4"/>
    <n v="24357"/>
    <n v="34783.160000000003"/>
    <n v="20"/>
    <n v="111306.11"/>
    <n v="41704.639999999999"/>
    <x v="3"/>
    <x v="3"/>
    <n v="1"/>
    <s v="Hyderabad Hub"/>
    <s v="Crystal Henderson"/>
    <s v="William Potter"/>
    <x v="2"/>
    <s v="Hyderabad"/>
    <s v="Home"/>
    <s v="Pressure Cooker"/>
    <s v="Prestige"/>
    <s v="Hyderabad Hub"/>
    <s v="Crystal Henderson"/>
  </r>
  <r>
    <s v="ORD104323"/>
    <s v="CUST14323"/>
    <s v="Tom Butler"/>
    <s v="Female"/>
    <n v="53"/>
    <x v="1"/>
    <x v="318"/>
    <d v="2026-01-05T00:00:00"/>
    <x v="1"/>
    <s v="New Delhi"/>
    <x v="0"/>
    <s v="P7565"/>
    <s v="Pressure Cooker"/>
    <x v="0"/>
    <n v="2"/>
    <n v="27843"/>
    <n v="31379.54"/>
    <n v="0"/>
    <n v="62759.08"/>
    <n v="7073.08"/>
    <x v="0"/>
    <x v="3"/>
    <n v="3"/>
    <s v="New Delhi Hub"/>
    <s v="William Garcia"/>
    <s v="Tom Butler"/>
    <x v="1"/>
    <s v="New Delhi"/>
    <s v="Home"/>
    <s v="Pressure Cooker"/>
    <s v="Prestige"/>
    <s v="New Delhi Hub"/>
    <s v="William Garcia"/>
  </r>
  <r>
    <s v="ORD104324"/>
    <s v="CUST14324"/>
    <s v="Jonathan Robinson"/>
    <s v="Female"/>
    <n v="49"/>
    <x v="0"/>
    <x v="575"/>
    <d v="2026-01-04T00:00:00"/>
    <x v="0"/>
    <s v="Mumbai"/>
    <x v="3"/>
    <s v="P7950"/>
    <s v="iPhone 15"/>
    <x v="5"/>
    <n v="4"/>
    <n v="20259"/>
    <n v="22623.81"/>
    <n v="5"/>
    <n v="85970.48"/>
    <n v="9459.24"/>
    <x v="1"/>
    <x v="3"/>
    <n v="4"/>
    <s v="Mumbai Hub"/>
    <s v="Jonathan Pierce"/>
    <s v="Jonathan Robinson"/>
    <x v="0"/>
    <s v="Mumbai"/>
    <s v="Electronics"/>
    <s v="iPhone 15"/>
    <s v="Apple"/>
    <s v="Mumbai Hub"/>
    <s v="Jonathan Pierce"/>
  </r>
  <r>
    <s v="ORD104325"/>
    <s v="CUST14325"/>
    <s v="Katherine Holmes"/>
    <s v="Male"/>
    <n v="59"/>
    <x v="0"/>
    <x v="32"/>
    <d v="2025-01-28T00:00:00"/>
    <x v="1"/>
    <s v="New Delhi"/>
    <x v="3"/>
    <s v="P5840"/>
    <s v="Galaxy S24"/>
    <x v="3"/>
    <n v="1"/>
    <n v="18259"/>
    <n v="24253.65"/>
    <n v="10"/>
    <n v="21828.29"/>
    <n v="5994.65"/>
    <x v="2"/>
    <x v="3"/>
    <n v="3"/>
    <s v="New Delhi Hub"/>
    <s v="Katherine Lewis"/>
    <s v="Katherine Holmes"/>
    <x v="1"/>
    <s v="New Delhi"/>
    <s v="Electronics"/>
    <s v="Galaxy S24"/>
    <s v="Samsung"/>
    <s v="New Delhi Hub"/>
    <s v="Katherine Lewis"/>
  </r>
  <r>
    <s v="ORD104326"/>
    <s v="CUST14326"/>
    <s v="Timothy Walton"/>
    <s v="Male"/>
    <n v="60"/>
    <x v="1"/>
    <x v="361"/>
    <d v="2025-04-30T00:00:00"/>
    <x v="2"/>
    <s v="Hyderabad"/>
    <x v="2"/>
    <s v="P6229"/>
    <s v="Face Wash"/>
    <x v="2"/>
    <n v="3"/>
    <n v="12883"/>
    <n v="18201.25"/>
    <n v="5"/>
    <n v="51873.56"/>
    <n v="15954.75"/>
    <x v="3"/>
    <x v="3"/>
    <n v="1"/>
    <s v="Hyderabad Hub"/>
    <s v="Timothy Hendricks"/>
    <s v="Timothy Walton"/>
    <x v="2"/>
    <s v="Hyderabad"/>
    <s v="Beauty"/>
    <s v="Face Wash"/>
    <s v="Loreal"/>
    <s v="Hyderabad Hub"/>
    <s v="Timothy Hendricks"/>
  </r>
  <r>
    <s v="ORD104327"/>
    <s v="CUST14327"/>
    <s v="Laura Serrano"/>
    <s v="Male"/>
    <n v="22"/>
    <x v="0"/>
    <x v="97"/>
    <d v="2025-06-15T00:00:00"/>
    <x v="3"/>
    <s v="Bengaluru"/>
    <x v="0"/>
    <s v="P4797"/>
    <s v="Pressure Cooker"/>
    <x v="0"/>
    <n v="5"/>
    <n v="22885"/>
    <n v="33359.519999999997"/>
    <n v="20"/>
    <n v="133438.07999999999"/>
    <n v="52372.6"/>
    <x v="3"/>
    <x v="3"/>
    <n v="1"/>
    <s v="Bengaluru Hub"/>
    <s v="Lisa Mcdonald"/>
    <s v="Laura Serrano"/>
    <x v="3"/>
    <s v="Bengaluru"/>
    <s v="Home"/>
    <s v="Pressure Cooker"/>
    <s v="Prestige"/>
    <s v="Bengaluru Hub"/>
    <s v="Lisa Mcdonald"/>
  </r>
  <r>
    <s v="ORD104328"/>
    <s v="CUST14328"/>
    <s v="Olivia Castaneda"/>
    <s v="Female"/>
    <n v="50"/>
    <x v="1"/>
    <x v="78"/>
    <d v="2025-03-29T00:00:00"/>
    <x v="3"/>
    <s v="Bengaluru"/>
    <x v="3"/>
    <s v="P9593"/>
    <s v="iPhone 15"/>
    <x v="5"/>
    <n v="4"/>
    <n v="24332"/>
    <n v="28768.23"/>
    <n v="0"/>
    <n v="115072.92"/>
    <n v="17744.919999999998"/>
    <x v="3"/>
    <x v="2"/>
    <n v="3"/>
    <s v="Bengaluru Hub"/>
    <s v="Steven Vance"/>
    <s v="Olivia Castaneda"/>
    <x v="3"/>
    <s v="Bengaluru"/>
    <s v="Electronics"/>
    <s v="iPhone 15"/>
    <s v="Apple"/>
    <s v="Bengaluru Hub"/>
    <s v="Steven Vance"/>
  </r>
  <r>
    <s v="ORD104329"/>
    <s v="CUST14329"/>
    <s v="Jack Lawson"/>
    <s v="Male"/>
    <n v="27"/>
    <x v="1"/>
    <x v="628"/>
    <d v="2024-11-04T00:00:00"/>
    <x v="0"/>
    <s v="Mumbai"/>
    <x v="1"/>
    <s v="P6559"/>
    <s v="Sunflower Oil"/>
    <x v="1"/>
    <n v="5"/>
    <n v="2541"/>
    <n v="3805.03"/>
    <n v="10"/>
    <n v="17122.64"/>
    <n v="6320.15"/>
    <x v="1"/>
    <x v="3"/>
    <n v="5"/>
    <s v="Mumbai Hub"/>
    <s v="Kristina Dunn"/>
    <s v="Jack Lawson"/>
    <x v="0"/>
    <s v="Mumbai"/>
    <s v="Grocery"/>
    <s v="Sunflower Oil"/>
    <s v="Fortune"/>
    <s v="Mumbai Hub"/>
    <s v="Kristina Dunn"/>
  </r>
  <r>
    <s v="ORD104330"/>
    <s v="CUST14330"/>
    <s v="William Wilson"/>
    <s v="Male"/>
    <n v="40"/>
    <x v="0"/>
    <x v="206"/>
    <d v="2025-10-09T00:00:00"/>
    <x v="3"/>
    <s v="Bengaluru"/>
    <x v="1"/>
    <s v="P7224"/>
    <s v="Sunflower Oil"/>
    <x v="1"/>
    <n v="5"/>
    <n v="28723"/>
    <n v="42552.91"/>
    <n v="10"/>
    <n v="191488.1"/>
    <n v="69149.55"/>
    <x v="2"/>
    <x v="1"/>
    <n v="1"/>
    <s v="Bengaluru Hub"/>
    <s v="Cheryl Rodriguez"/>
    <s v="William Wilson"/>
    <x v="3"/>
    <s v="Bengaluru"/>
    <s v="Grocery"/>
    <s v="Sunflower Oil"/>
    <s v="Fortune"/>
    <s v="Bengaluru Hub"/>
    <s v="Cheryl Rodriguez"/>
  </r>
  <r>
    <s v="ORD104331"/>
    <s v="CUST14331"/>
    <s v="James Rodgers"/>
    <s v="Female"/>
    <n v="38"/>
    <x v="1"/>
    <x v="412"/>
    <d v="2024-07-25T00:00:00"/>
    <x v="2"/>
    <s v="Hyderabad"/>
    <x v="3"/>
    <s v="P3714"/>
    <s v="iPhone 15"/>
    <x v="5"/>
    <n v="4"/>
    <n v="2173"/>
    <n v="3008.26"/>
    <n v="20"/>
    <n v="9626.43"/>
    <n v="3341.04"/>
    <x v="3"/>
    <x v="2"/>
    <n v="3"/>
    <s v="Hyderabad Hub"/>
    <s v="Christina Hawkins"/>
    <s v="James Rodgers"/>
    <x v="2"/>
    <s v="Hyderabad"/>
    <s v="Electronics"/>
    <s v="iPhone 15"/>
    <s v="Apple"/>
    <s v="Hyderabad Hub"/>
    <s v="Christina Hawkins"/>
  </r>
  <r>
    <s v="ORD104332"/>
    <s v="CUST14332"/>
    <s v="Michael Bryant"/>
    <s v="Female"/>
    <n v="25"/>
    <x v="1"/>
    <x v="25"/>
    <d v="2024-10-22T00:00:00"/>
    <x v="1"/>
    <s v="New Delhi"/>
    <x v="3"/>
    <s v="P2009"/>
    <s v="Galaxy S24"/>
    <x v="3"/>
    <n v="4"/>
    <n v="14158"/>
    <n v="21123.58"/>
    <n v="20"/>
    <n v="67595.460000000006"/>
    <n v="27862.32"/>
    <x v="2"/>
    <x v="2"/>
    <n v="5"/>
    <s v="New Delhi Hub"/>
    <s v="Amanda Yates"/>
    <s v="Michael Bryant"/>
    <x v="1"/>
    <s v="New Delhi"/>
    <s v="Electronics"/>
    <s v="Galaxy S24"/>
    <s v="Samsung"/>
    <s v="New Delhi Hub"/>
    <s v="Amanda Yates"/>
  </r>
  <r>
    <s v="ORD104333"/>
    <s v="CUST14333"/>
    <s v="Cristina Johnson"/>
    <s v="Male"/>
    <n v="40"/>
    <x v="1"/>
    <x v="17"/>
    <d v="2025-07-05T00:00:00"/>
    <x v="3"/>
    <s v="Bengaluru"/>
    <x v="1"/>
    <s v="P1682"/>
    <s v="Sunflower Oil"/>
    <x v="1"/>
    <n v="2"/>
    <n v="2844"/>
    <n v="3947.84"/>
    <n v="15"/>
    <n v="6711.33"/>
    <n v="2207.6799999999998"/>
    <x v="2"/>
    <x v="1"/>
    <n v="1"/>
    <s v="Bengaluru Hub"/>
    <s v="Angela Hall"/>
    <s v="Cristina Johnson"/>
    <x v="3"/>
    <s v="Bengaluru"/>
    <s v="Grocery"/>
    <s v="Sunflower Oil"/>
    <s v="Fortune"/>
    <s v="Bengaluru Hub"/>
    <s v="Angela Hall"/>
  </r>
  <r>
    <s v="ORD104334"/>
    <s v="CUST14334"/>
    <s v="Andrew Patton"/>
    <s v="Female"/>
    <n v="36"/>
    <x v="0"/>
    <x v="558"/>
    <d v="2026-06-09T00:00:00"/>
    <x v="0"/>
    <s v="Mumbai"/>
    <x v="3"/>
    <s v="P5813"/>
    <s v="Galaxy S24"/>
    <x v="3"/>
    <n v="3"/>
    <n v="9362"/>
    <n v="12519.5"/>
    <n v="0"/>
    <n v="37558.5"/>
    <n v="9472.5"/>
    <x v="1"/>
    <x v="1"/>
    <n v="5"/>
    <s v="Mumbai Hub"/>
    <s v="Heidi Ross"/>
    <s v="Andrew Patton"/>
    <x v="0"/>
    <s v="Mumbai"/>
    <s v="Electronics"/>
    <s v="Galaxy S24"/>
    <s v="Samsung"/>
    <s v="Mumbai Hub"/>
    <s v="Heidi Ross"/>
  </r>
  <r>
    <s v="ORD104335"/>
    <s v="CUST14335"/>
    <s v="Caitlyn Hughes"/>
    <s v="Male"/>
    <n v="41"/>
    <x v="0"/>
    <x v="443"/>
    <d v="2025-05-28T00:00:00"/>
    <x v="1"/>
    <s v="New Delhi"/>
    <x v="1"/>
    <s v="P3179"/>
    <s v="Sunflower Oil"/>
    <x v="1"/>
    <n v="1"/>
    <n v="21819"/>
    <n v="28807.39"/>
    <n v="0"/>
    <n v="28807.39"/>
    <n v="6988.39"/>
    <x v="1"/>
    <x v="2"/>
    <n v="1"/>
    <s v="New Delhi Hub"/>
    <s v="Raymond Baker"/>
    <s v="Caitlyn Hughes"/>
    <x v="1"/>
    <s v="New Delhi"/>
    <s v="Grocery"/>
    <s v="Sunflower Oil"/>
    <s v="Fortune"/>
    <s v="New Delhi Hub"/>
    <s v="Raymond Baker"/>
  </r>
  <r>
    <s v="ORD104336"/>
    <s v="CUST14336"/>
    <s v="Alec Sparks MD"/>
    <s v="Male"/>
    <n v="26"/>
    <x v="0"/>
    <x v="207"/>
    <d v="2025-12-19T00:00:00"/>
    <x v="0"/>
    <s v="Pune"/>
    <x v="3"/>
    <s v="P5883"/>
    <s v="Galaxy S24"/>
    <x v="3"/>
    <n v="1"/>
    <n v="20280"/>
    <n v="25871.83"/>
    <n v="10"/>
    <n v="23284.65"/>
    <n v="5591.83"/>
    <x v="3"/>
    <x v="0"/>
    <n v="4"/>
    <s v="Pune Hub"/>
    <s v="Shawn Ortega"/>
    <s v="Alec Sparks MD"/>
    <x v="0"/>
    <s v="Pune"/>
    <s v="Electronics"/>
    <s v="Galaxy S24"/>
    <s v="Samsung"/>
    <s v="Pune Hub"/>
    <s v="Shawn Ortega"/>
  </r>
  <r>
    <s v="ORD104337"/>
    <s v="CUST14337"/>
    <s v="Anthony Edwards"/>
    <s v="Female"/>
    <n v="44"/>
    <x v="0"/>
    <x v="246"/>
    <d v="2025-08-12T00:00:00"/>
    <x v="4"/>
    <s v="Chennai"/>
    <x v="3"/>
    <s v="P4609"/>
    <s v="Galaxy S24"/>
    <x v="3"/>
    <n v="3"/>
    <n v="7560"/>
    <n v="9997.4599999999991"/>
    <n v="0"/>
    <n v="29992.38"/>
    <n v="7312.38"/>
    <x v="1"/>
    <x v="3"/>
    <n v="2"/>
    <s v="Chennai Hub"/>
    <s v="James Ramirez"/>
    <s v="Anthony Edwards"/>
    <x v="4"/>
    <s v="Chennai"/>
    <s v="Electronics"/>
    <s v="Galaxy S24"/>
    <s v="Samsung"/>
    <s v="Chennai Hub"/>
    <s v="James Ramirez"/>
  </r>
  <r>
    <s v="ORD104338"/>
    <s v="CUST14338"/>
    <s v="Christopher Alvarez"/>
    <s v="Male"/>
    <n v="32"/>
    <x v="1"/>
    <x v="610"/>
    <d v="2024-09-18T00:00:00"/>
    <x v="1"/>
    <s v="New Delhi"/>
    <x v="0"/>
    <s v="P4541"/>
    <s v="Pressure Cooker"/>
    <x v="0"/>
    <n v="3"/>
    <n v="7504"/>
    <n v="9263.31"/>
    <n v="0"/>
    <n v="27789.93"/>
    <n v="5277.93"/>
    <x v="0"/>
    <x v="2"/>
    <n v="1"/>
    <s v="New Delhi Hub"/>
    <s v="Zachary Weeks"/>
    <s v="Christopher Alvarez"/>
    <x v="1"/>
    <s v="New Delhi"/>
    <s v="Home"/>
    <s v="Pressure Cooker"/>
    <s v="Prestige"/>
    <s v="New Delhi Hub"/>
    <s v="Zachary Weeks"/>
  </r>
  <r>
    <s v="ORD104339"/>
    <s v="CUST14339"/>
    <s v="Christina Garcia"/>
    <s v="Female"/>
    <n v="32"/>
    <x v="0"/>
    <x v="453"/>
    <d v="2025-08-25T00:00:00"/>
    <x v="3"/>
    <s v="Bengaluru"/>
    <x v="2"/>
    <s v="P6676"/>
    <s v="Face Wash"/>
    <x v="2"/>
    <n v="2"/>
    <n v="1082"/>
    <n v="1602.22"/>
    <n v="0"/>
    <n v="3204.44"/>
    <n v="1040.44"/>
    <x v="1"/>
    <x v="1"/>
    <n v="4"/>
    <s v="Bengaluru Hub"/>
    <s v="Carolyn Dominguez"/>
    <s v="Christina Garcia"/>
    <x v="3"/>
    <s v="Bengaluru"/>
    <s v="Beauty"/>
    <s v="Face Wash"/>
    <s v="Loreal"/>
    <s v="Bengaluru Hub"/>
    <s v="Carolyn Dominguez"/>
  </r>
  <r>
    <s v="ORD104340"/>
    <s v="CUST14340"/>
    <s v="Nancy Davis"/>
    <s v="Male"/>
    <n v="49"/>
    <x v="1"/>
    <x v="448"/>
    <d v="2025-03-24T00:00:00"/>
    <x v="2"/>
    <s v="Hyderabad"/>
    <x v="3"/>
    <s v="P5882"/>
    <s v="Galaxy S24"/>
    <x v="3"/>
    <n v="5"/>
    <n v="4684"/>
    <n v="6754.1"/>
    <n v="20"/>
    <n v="27016.400000000001"/>
    <n v="10350.5"/>
    <x v="0"/>
    <x v="1"/>
    <n v="5"/>
    <s v="Hyderabad Hub"/>
    <s v="Christopher Taylor"/>
    <s v="Nancy Davis"/>
    <x v="2"/>
    <s v="Hyderabad"/>
    <s v="Electronics"/>
    <s v="Galaxy S24"/>
    <s v="Samsung"/>
    <s v="Hyderabad Hub"/>
    <s v="Christopher Taylor"/>
  </r>
  <r>
    <s v="ORD104341"/>
    <s v="CUST14341"/>
    <s v="Joseph Parsons"/>
    <s v="Female"/>
    <n v="33"/>
    <x v="0"/>
    <x v="268"/>
    <d v="2026-01-05T00:00:00"/>
    <x v="0"/>
    <s v="Mumbai"/>
    <x v="1"/>
    <s v="P5845"/>
    <s v="Sunflower Oil"/>
    <x v="1"/>
    <n v="4"/>
    <n v="996"/>
    <n v="1470.64"/>
    <n v="20"/>
    <n v="4706.05"/>
    <n v="1898.56"/>
    <x v="2"/>
    <x v="0"/>
    <n v="2"/>
    <s v="Mumbai Hub"/>
    <s v="William Martin"/>
    <s v="Joseph Parsons"/>
    <x v="0"/>
    <s v="Mumbai"/>
    <s v="Grocery"/>
    <s v="Sunflower Oil"/>
    <s v="Fortune"/>
    <s v="Mumbai Hub"/>
    <s v="William Martin"/>
  </r>
  <r>
    <s v="ORD104342"/>
    <s v="CUST14342"/>
    <s v="Joel West"/>
    <s v="Female"/>
    <n v="41"/>
    <x v="0"/>
    <x v="339"/>
    <d v="2025-12-09T00:00:00"/>
    <x v="2"/>
    <s v="Hyderabad"/>
    <x v="4"/>
    <s v="P9643"/>
    <s v="Air Max Shoes"/>
    <x v="4"/>
    <n v="5"/>
    <n v="26767"/>
    <n v="39038.25"/>
    <n v="5"/>
    <n v="185431.69"/>
    <n v="61356.25"/>
    <x v="3"/>
    <x v="2"/>
    <n v="3"/>
    <s v="Hyderabad Hub"/>
    <s v="Hannah Jordan"/>
    <s v="Joel West"/>
    <x v="2"/>
    <s v="Hyderabad"/>
    <s v="Fashion"/>
    <s v="Air Max Shoes"/>
    <s v="Nike"/>
    <s v="Hyderabad Hub"/>
    <s v="Hannah Jordan"/>
  </r>
  <r>
    <s v="ORD104343"/>
    <s v="CUST14343"/>
    <s v="Rebecca Page"/>
    <s v="Female"/>
    <n v="29"/>
    <x v="1"/>
    <x v="231"/>
    <d v="2026-01-11T00:00:00"/>
    <x v="3"/>
    <s v="Bengaluru"/>
    <x v="2"/>
    <s v="P2578"/>
    <s v="Face Wash"/>
    <x v="2"/>
    <n v="1"/>
    <n v="5277"/>
    <n v="6783.15"/>
    <n v="10"/>
    <n v="6104.84"/>
    <n v="1506.15"/>
    <x v="0"/>
    <x v="1"/>
    <n v="4"/>
    <s v="Bengaluru Hub"/>
    <s v="Steven Lopez"/>
    <s v="Rebecca Page"/>
    <x v="3"/>
    <s v="Bengaluru"/>
    <s v="Beauty"/>
    <s v="Face Wash"/>
    <s v="Loreal"/>
    <s v="Bengaluru Hub"/>
    <s v="Steven Lopez"/>
  </r>
  <r>
    <s v="ORD104344"/>
    <s v="CUST14344"/>
    <s v="Jennifer Hunt"/>
    <s v="Female"/>
    <n v="38"/>
    <x v="1"/>
    <x v="180"/>
    <d v="2026-05-06T00:00:00"/>
    <x v="2"/>
    <s v="Hyderabad"/>
    <x v="0"/>
    <s v="P3357"/>
    <s v="Pressure Cooker"/>
    <x v="0"/>
    <n v="1"/>
    <n v="8202"/>
    <n v="10325.1"/>
    <n v="0"/>
    <n v="10325.1"/>
    <n v="2123.1"/>
    <x v="1"/>
    <x v="1"/>
    <n v="1"/>
    <s v="Hyderabad Hub"/>
    <s v="Rachel Rodgers"/>
    <s v="Jennifer Hunt"/>
    <x v="2"/>
    <s v="Hyderabad"/>
    <s v="Home"/>
    <s v="Pressure Cooker"/>
    <s v="Prestige"/>
    <s v="Hyderabad Hub"/>
    <s v="Rachel Rodgers"/>
  </r>
  <r>
    <s v="ORD104345"/>
    <s v="CUST14345"/>
    <s v="Ashley Marks"/>
    <s v="Male"/>
    <n v="31"/>
    <x v="0"/>
    <x v="121"/>
    <d v="2026-02-18T00:00:00"/>
    <x v="0"/>
    <s v="Pune"/>
    <x v="3"/>
    <s v="P4570"/>
    <s v="Galaxy S24"/>
    <x v="3"/>
    <n v="3"/>
    <n v="5636"/>
    <n v="7550.5"/>
    <n v="15"/>
    <n v="19253.77"/>
    <n v="5743.5"/>
    <x v="0"/>
    <x v="3"/>
    <n v="5"/>
    <s v="Pune Hub"/>
    <s v="Amanda Gray"/>
    <s v="Ashley Marks"/>
    <x v="0"/>
    <s v="Pune"/>
    <s v="Electronics"/>
    <s v="Galaxy S24"/>
    <s v="Samsung"/>
    <s v="Pune Hub"/>
    <s v="Amanda Gray"/>
  </r>
  <r>
    <s v="ORD104346"/>
    <s v="CUST14346"/>
    <s v="Michael Harris"/>
    <s v="Female"/>
    <n v="55"/>
    <x v="1"/>
    <x v="83"/>
    <d v="2025-01-13T00:00:00"/>
    <x v="3"/>
    <s v="Bengaluru"/>
    <x v="3"/>
    <s v="P7328"/>
    <s v="Galaxy S24"/>
    <x v="3"/>
    <n v="2"/>
    <n v="28774"/>
    <n v="32750.75"/>
    <n v="5"/>
    <n v="62226.42"/>
    <n v="7953.5"/>
    <x v="2"/>
    <x v="3"/>
    <n v="5"/>
    <s v="Bengaluru Hub"/>
    <s v="Christopher Martinez"/>
    <s v="Michael Harris"/>
    <x v="3"/>
    <s v="Bengaluru"/>
    <s v="Electronics"/>
    <s v="Galaxy S24"/>
    <s v="Samsung"/>
    <s v="Bengaluru Hub"/>
    <s v="Christopher Martinez"/>
  </r>
  <r>
    <s v="ORD104347"/>
    <s v="CUST14347"/>
    <s v="Elizabeth Sanchez"/>
    <s v="Female"/>
    <n v="29"/>
    <x v="0"/>
    <x v="629"/>
    <d v="2024-07-23T00:00:00"/>
    <x v="2"/>
    <s v="Hyderabad"/>
    <x v="1"/>
    <s v="P2396"/>
    <s v="Sunflower Oil"/>
    <x v="1"/>
    <n v="2"/>
    <n v="24475"/>
    <n v="28392.35"/>
    <n v="0"/>
    <n v="56784.7"/>
    <n v="7834.7"/>
    <x v="0"/>
    <x v="3"/>
    <n v="2"/>
    <s v="Hyderabad Hub"/>
    <s v="Shawn Shields"/>
    <s v="Elizabeth Sanchez"/>
    <x v="2"/>
    <s v="Hyderabad"/>
    <s v="Grocery"/>
    <s v="Sunflower Oil"/>
    <s v="Fortune"/>
    <s v="Hyderabad Hub"/>
    <s v="Shawn Shields"/>
  </r>
  <r>
    <s v="ORD104348"/>
    <s v="CUST14348"/>
    <s v="Steven Boyd"/>
    <s v="Male"/>
    <n v="54"/>
    <x v="1"/>
    <x v="397"/>
    <d v="2025-03-29T00:00:00"/>
    <x v="4"/>
    <s v="Chennai"/>
    <x v="1"/>
    <s v="P6692"/>
    <s v="Sunflower Oil"/>
    <x v="1"/>
    <n v="5"/>
    <n v="22695"/>
    <n v="27086.34"/>
    <n v="20"/>
    <n v="108345.36"/>
    <n v="21956.7"/>
    <x v="1"/>
    <x v="0"/>
    <n v="1"/>
    <s v="Chennai Hub"/>
    <s v="Bradley Davila"/>
    <s v="Steven Boyd"/>
    <x v="4"/>
    <s v="Chennai"/>
    <s v="Grocery"/>
    <s v="Sunflower Oil"/>
    <s v="Fortune"/>
    <s v="Chennai Hub"/>
    <s v="Bradley Davila"/>
  </r>
  <r>
    <s v="ORD104349"/>
    <s v="CUST14349"/>
    <s v="Diana Collins"/>
    <s v="Male"/>
    <n v="18"/>
    <x v="1"/>
    <x v="375"/>
    <d v="2024-07-12T00:00:00"/>
    <x v="4"/>
    <s v="Chennai"/>
    <x v="3"/>
    <s v="P4976"/>
    <s v="iPhone 15"/>
    <x v="5"/>
    <n v="2"/>
    <n v="27009"/>
    <n v="38833.85"/>
    <n v="5"/>
    <n v="73784.31"/>
    <n v="23649.7"/>
    <x v="0"/>
    <x v="0"/>
    <n v="1"/>
    <s v="Chennai Hub"/>
    <s v="Jessica Clayton"/>
    <s v="Diana Collins"/>
    <x v="4"/>
    <s v="Chennai"/>
    <s v="Electronics"/>
    <s v="iPhone 15"/>
    <s v="Apple"/>
    <s v="Chennai Hub"/>
    <s v="Jessica Clayton"/>
  </r>
  <r>
    <s v="ORD104350"/>
    <s v="CUST14350"/>
    <s v="Nicholas Snyder"/>
    <s v="Male"/>
    <n v="20"/>
    <x v="1"/>
    <x v="88"/>
    <d v="2025-10-13T00:00:00"/>
    <x v="3"/>
    <s v="Bengaluru"/>
    <x v="2"/>
    <s v="P4082"/>
    <s v="Face Wash"/>
    <x v="2"/>
    <n v="1"/>
    <n v="13081"/>
    <n v="15714"/>
    <n v="0"/>
    <n v="15714"/>
    <n v="2633"/>
    <x v="2"/>
    <x v="3"/>
    <n v="4"/>
    <s v="Bengaluru Hub"/>
    <s v="Diane Miller"/>
    <s v="Nicholas Snyder"/>
    <x v="3"/>
    <s v="Bengaluru"/>
    <s v="Beauty"/>
    <s v="Face Wash"/>
    <s v="Loreal"/>
    <s v="Bengaluru Hub"/>
    <s v="Diane Miller"/>
  </r>
  <r>
    <s v="ORD104351"/>
    <s v="CUST14351"/>
    <s v="Bianca Brown"/>
    <s v="Female"/>
    <n v="37"/>
    <x v="0"/>
    <x v="239"/>
    <d v="2026-01-08T00:00:00"/>
    <x v="3"/>
    <s v="Bengaluru"/>
    <x v="0"/>
    <s v="P7856"/>
    <s v="Pressure Cooker"/>
    <x v="0"/>
    <n v="4"/>
    <n v="5854"/>
    <n v="7155.73"/>
    <n v="15"/>
    <n v="24329.48"/>
    <n v="5206.92"/>
    <x v="2"/>
    <x v="2"/>
    <n v="5"/>
    <s v="Bengaluru Hub"/>
    <s v="Jill Downs"/>
    <s v="Bianca Brown"/>
    <x v="3"/>
    <s v="Bengaluru"/>
    <s v="Home"/>
    <s v="Pressure Cooker"/>
    <s v="Prestige"/>
    <s v="Bengaluru Hub"/>
    <s v="Jill Downs"/>
  </r>
  <r>
    <s v="ORD104352"/>
    <s v="CUST14352"/>
    <s v="Antonio Lozano"/>
    <s v="Male"/>
    <n v="55"/>
    <x v="0"/>
    <x v="652"/>
    <d v="2025-12-03T00:00:00"/>
    <x v="4"/>
    <s v="Chennai"/>
    <x v="0"/>
    <s v="P4584"/>
    <s v="Pressure Cooker"/>
    <x v="0"/>
    <n v="5"/>
    <n v="27071"/>
    <n v="35677.96"/>
    <n v="5"/>
    <n v="169470.31"/>
    <n v="43034.8"/>
    <x v="3"/>
    <x v="3"/>
    <n v="5"/>
    <s v="Chennai Hub"/>
    <s v="Marc Webb"/>
    <s v="Antonio Lozano"/>
    <x v="4"/>
    <s v="Chennai"/>
    <s v="Home"/>
    <s v="Pressure Cooker"/>
    <s v="Prestige"/>
    <s v="Chennai Hub"/>
    <s v="Marc Webb"/>
  </r>
  <r>
    <s v="ORD104353"/>
    <s v="CUST14353"/>
    <s v="Michael Brown"/>
    <s v="Female"/>
    <n v="35"/>
    <x v="1"/>
    <x v="622"/>
    <d v="2025-03-12T00:00:00"/>
    <x v="0"/>
    <s v="Bengaluru"/>
    <x v="0"/>
    <s v="P1417"/>
    <s v="Pressure Cooker"/>
    <x v="0"/>
    <n v="2"/>
    <n v="8613"/>
    <n v="11241.68"/>
    <n v="15"/>
    <n v="19110.86"/>
    <n v="5257.36"/>
    <x v="2"/>
    <x v="1"/>
    <n v="3"/>
    <s v="Bengaluru Hub"/>
    <s v="Brittany Jones"/>
    <s v="Michael Brown"/>
    <x v="3"/>
    <s v="Bengaluru"/>
    <s v="Home"/>
    <s v="Pressure Cooker"/>
    <s v="Prestige"/>
    <s v="Bengaluru Hub"/>
    <s v="Brittany Jones"/>
  </r>
  <r>
    <s v="ORD104354"/>
    <s v="CUST14354"/>
    <s v="Jamie Hudson"/>
    <s v="Female"/>
    <n v="51"/>
    <x v="1"/>
    <x v="339"/>
    <d v="2025-11-18T00:00:00"/>
    <x v="1"/>
    <s v="New Delhi"/>
    <x v="3"/>
    <s v="P3289"/>
    <s v="Galaxy S24"/>
    <x v="3"/>
    <n v="4"/>
    <n v="19559"/>
    <n v="24824.07"/>
    <n v="15"/>
    <n v="84401.84"/>
    <n v="21060.28"/>
    <x v="3"/>
    <x v="3"/>
    <n v="3"/>
    <s v="New Delhi Hub"/>
    <s v="Elizabeth Brown"/>
    <s v="Jamie Hudson"/>
    <x v="1"/>
    <s v="New Delhi"/>
    <s v="Electronics"/>
    <s v="Galaxy S24"/>
    <s v="Samsung"/>
    <s v="New Delhi Hub"/>
    <s v="Elizabeth Brown"/>
  </r>
  <r>
    <s v="ORD104355"/>
    <s v="CUST14355"/>
    <s v="Henry Johnson"/>
    <s v="Female"/>
    <n v="41"/>
    <x v="1"/>
    <x v="399"/>
    <d v="2025-02-04T00:00:00"/>
    <x v="1"/>
    <s v="New Delhi"/>
    <x v="1"/>
    <s v="P3278"/>
    <s v="Sunflower Oil"/>
    <x v="1"/>
    <n v="2"/>
    <n v="19410"/>
    <n v="28395.59"/>
    <n v="10"/>
    <n v="51112.06"/>
    <n v="17971.18"/>
    <x v="2"/>
    <x v="1"/>
    <n v="4"/>
    <s v="New Delhi Hub"/>
    <s v="Patricia Koch"/>
    <s v="Henry Johnson"/>
    <x v="1"/>
    <s v="New Delhi"/>
    <s v="Grocery"/>
    <s v="Sunflower Oil"/>
    <s v="Fortune"/>
    <s v="New Delhi Hub"/>
    <s v="Patricia Koch"/>
  </r>
  <r>
    <s v="ORD104356"/>
    <s v="CUST14356"/>
    <s v="Patrick Mitchell"/>
    <s v="Female"/>
    <n v="58"/>
    <x v="0"/>
    <x v="722"/>
    <d v="2025-12-13T00:00:00"/>
    <x v="0"/>
    <s v="Pune"/>
    <x v="4"/>
    <s v="P7409"/>
    <s v="Air Max Shoes"/>
    <x v="4"/>
    <n v="2"/>
    <n v="2260"/>
    <n v="2973.39"/>
    <n v="10"/>
    <n v="5352.1"/>
    <n v="1426.78"/>
    <x v="2"/>
    <x v="2"/>
    <n v="5"/>
    <s v="Pune Hub"/>
    <s v="Zachary Smith"/>
    <s v="Patrick Mitchell"/>
    <x v="0"/>
    <s v="Pune"/>
    <s v="Fashion"/>
    <s v="Air Max Shoes"/>
    <s v="Nike"/>
    <s v="Pune Hub"/>
    <s v="Zachary Smith"/>
  </r>
  <r>
    <s v="ORD104357"/>
    <s v="CUST14357"/>
    <s v="Summer Gray"/>
    <s v="Female"/>
    <n v="48"/>
    <x v="0"/>
    <x v="375"/>
    <d v="2025-10-05T00:00:00"/>
    <x v="1"/>
    <s v="New Delhi"/>
    <x v="3"/>
    <s v="P8079"/>
    <s v="Galaxy S24"/>
    <x v="3"/>
    <n v="2"/>
    <n v="11782"/>
    <n v="15680.34"/>
    <n v="15"/>
    <n v="26656.58"/>
    <n v="7796.68"/>
    <x v="1"/>
    <x v="2"/>
    <n v="4"/>
    <s v="New Delhi Hub"/>
    <s v="Jessica Kaufman"/>
    <s v="Summer Gray"/>
    <x v="1"/>
    <s v="New Delhi"/>
    <s v="Electronics"/>
    <s v="Galaxy S24"/>
    <s v="Samsung"/>
    <s v="New Delhi Hub"/>
    <s v="Jessica Kaufman"/>
  </r>
  <r>
    <s v="ORD104358"/>
    <s v="CUST14358"/>
    <s v="Daniel Miller"/>
    <s v="Male"/>
    <n v="60"/>
    <x v="1"/>
    <x v="385"/>
    <d v="2025-02-27T00:00:00"/>
    <x v="3"/>
    <s v="Bengaluru"/>
    <x v="1"/>
    <s v="P5522"/>
    <s v="Sunflower Oil"/>
    <x v="1"/>
    <n v="2"/>
    <n v="1981"/>
    <n v="2968.79"/>
    <n v="10"/>
    <n v="5343.82"/>
    <n v="1975.58"/>
    <x v="3"/>
    <x v="2"/>
    <n v="3"/>
    <s v="Bengaluru Hub"/>
    <s v="Elizabeth King"/>
    <s v="Daniel Miller"/>
    <x v="3"/>
    <s v="Bengaluru"/>
    <s v="Grocery"/>
    <s v="Sunflower Oil"/>
    <s v="Fortune"/>
    <s v="Bengaluru Hub"/>
    <s v="Elizabeth King"/>
  </r>
  <r>
    <s v="ORD104359"/>
    <s v="CUST14359"/>
    <s v="Joshua Lewis"/>
    <s v="Male"/>
    <n v="57"/>
    <x v="0"/>
    <x v="404"/>
    <d v="2025-12-30T00:00:00"/>
    <x v="2"/>
    <s v="Hyderabad"/>
    <x v="1"/>
    <s v="P3528"/>
    <s v="Sunflower Oil"/>
    <x v="1"/>
    <n v="1"/>
    <n v="15080"/>
    <n v="19535.78"/>
    <n v="20"/>
    <n v="15628.62"/>
    <n v="4455.78"/>
    <x v="1"/>
    <x v="0"/>
    <n v="1"/>
    <s v="Hyderabad Hub"/>
    <s v="Jennifer Owen"/>
    <s v="Joshua Lewis"/>
    <x v="2"/>
    <s v="Hyderabad"/>
    <s v="Grocery"/>
    <s v="Sunflower Oil"/>
    <s v="Fortune"/>
    <s v="Hyderabad Hub"/>
    <s v="Jennifer Owen"/>
  </r>
  <r>
    <s v="ORD104360"/>
    <s v="CUST14360"/>
    <s v="Jennifer Page"/>
    <s v="Male"/>
    <n v="33"/>
    <x v="0"/>
    <x v="441"/>
    <d v="2026-04-16T00:00:00"/>
    <x v="2"/>
    <s v="Hyderabad"/>
    <x v="0"/>
    <s v="P2399"/>
    <s v="Pressure Cooker"/>
    <x v="0"/>
    <n v="2"/>
    <n v="22498"/>
    <n v="33329.379999999997"/>
    <n v="20"/>
    <n v="53327.01"/>
    <n v="21662.76"/>
    <x v="2"/>
    <x v="0"/>
    <n v="2"/>
    <s v="Hyderabad Hub"/>
    <s v="Marie Martin"/>
    <s v="Jennifer Page"/>
    <x v="2"/>
    <s v="Hyderabad"/>
    <s v="Home"/>
    <s v="Pressure Cooker"/>
    <s v="Prestige"/>
    <s v="Hyderabad Hub"/>
    <s v="Marie Martin"/>
  </r>
  <r>
    <s v="ORD104361"/>
    <s v="CUST14361"/>
    <s v="Timothy Myers"/>
    <s v="Male"/>
    <n v="31"/>
    <x v="1"/>
    <x v="460"/>
    <d v="2024-09-21T00:00:00"/>
    <x v="3"/>
    <s v="Bengaluru"/>
    <x v="3"/>
    <s v="P4837"/>
    <s v="iPhone 15"/>
    <x v="5"/>
    <n v="4"/>
    <n v="11547"/>
    <n v="14295.27"/>
    <n v="5"/>
    <n v="54322.03"/>
    <n v="10993.08"/>
    <x v="1"/>
    <x v="3"/>
    <n v="1"/>
    <s v="Bengaluru Hub"/>
    <s v="Robert Reynolds"/>
    <s v="Timothy Myers"/>
    <x v="3"/>
    <s v="Bengaluru"/>
    <s v="Electronics"/>
    <s v="iPhone 15"/>
    <s v="Apple"/>
    <s v="Bengaluru Hub"/>
    <s v="Robert Reynolds"/>
  </r>
  <r>
    <s v="ORD104362"/>
    <s v="CUST14362"/>
    <s v="Erica Keller"/>
    <s v="Female"/>
    <n v="47"/>
    <x v="1"/>
    <x v="384"/>
    <d v="2025-08-07T00:00:00"/>
    <x v="2"/>
    <s v="Hyderabad"/>
    <x v="4"/>
    <s v="P7767"/>
    <s v="Air Max Shoes"/>
    <x v="4"/>
    <n v="3"/>
    <n v="22653"/>
    <n v="26110.05"/>
    <n v="20"/>
    <n v="62664.12"/>
    <n v="10371.15"/>
    <x v="2"/>
    <x v="1"/>
    <n v="1"/>
    <s v="Hyderabad Hub"/>
    <s v="James Beasley"/>
    <s v="Erica Keller"/>
    <x v="2"/>
    <s v="Hyderabad"/>
    <s v="Fashion"/>
    <s v="Air Max Shoes"/>
    <s v="Nike"/>
    <s v="Hyderabad Hub"/>
    <s v="James Beasley"/>
  </r>
  <r>
    <s v="ORD104363"/>
    <s v="CUST14363"/>
    <s v="Jennifer Berg"/>
    <s v="Male"/>
    <n v="42"/>
    <x v="0"/>
    <x v="82"/>
    <d v="2025-12-28T00:00:00"/>
    <x v="1"/>
    <s v="New Delhi"/>
    <x v="0"/>
    <s v="P1998"/>
    <s v="Pressure Cooker"/>
    <x v="0"/>
    <n v="1"/>
    <n v="13975"/>
    <n v="17908.060000000001"/>
    <n v="20"/>
    <n v="14326.45"/>
    <n v="3933.06"/>
    <x v="3"/>
    <x v="0"/>
    <n v="5"/>
    <s v="New Delhi Hub"/>
    <s v="Robert Gilbert"/>
    <s v="Jennifer Berg"/>
    <x v="1"/>
    <s v="New Delhi"/>
    <s v="Home"/>
    <s v="Pressure Cooker"/>
    <s v="Prestige"/>
    <s v="New Delhi Hub"/>
    <s v="Robert Gilbert"/>
  </r>
  <r>
    <s v="ORD104364"/>
    <s v="CUST14364"/>
    <s v="Leslie Clark"/>
    <s v="Female"/>
    <n v="49"/>
    <x v="0"/>
    <x v="644"/>
    <d v="2025-02-03T00:00:00"/>
    <x v="2"/>
    <s v="Hyderabad"/>
    <x v="0"/>
    <s v="P6552"/>
    <s v="Pressure Cooker"/>
    <x v="0"/>
    <n v="1"/>
    <n v="15220"/>
    <n v="20222.96"/>
    <n v="10"/>
    <n v="18200.66"/>
    <n v="5002.96"/>
    <x v="3"/>
    <x v="3"/>
    <n v="2"/>
    <s v="Hyderabad Hub"/>
    <s v="Brian Lee"/>
    <s v="Leslie Clark"/>
    <x v="2"/>
    <s v="Hyderabad"/>
    <s v="Home"/>
    <s v="Pressure Cooker"/>
    <s v="Prestige"/>
    <s v="Hyderabad Hub"/>
    <s v="Brian Lee"/>
  </r>
  <r>
    <s v="ORD104365"/>
    <s v="CUST14365"/>
    <s v="Julie Holland"/>
    <s v="Male"/>
    <n v="46"/>
    <x v="1"/>
    <x v="220"/>
    <d v="2024-07-15T00:00:00"/>
    <x v="3"/>
    <s v="Bengaluru"/>
    <x v="1"/>
    <s v="P6581"/>
    <s v="Sunflower Oil"/>
    <x v="1"/>
    <n v="5"/>
    <n v="8383"/>
    <n v="12479.1"/>
    <n v="5"/>
    <n v="59275.72"/>
    <n v="20480.5"/>
    <x v="2"/>
    <x v="1"/>
    <n v="2"/>
    <s v="Bengaluru Hub"/>
    <s v="Jennifer Johnson"/>
    <s v="Julie Holland"/>
    <x v="3"/>
    <s v="Bengaluru"/>
    <s v="Grocery"/>
    <s v="Sunflower Oil"/>
    <s v="Fortune"/>
    <s v="Bengaluru Hub"/>
    <s v="Jennifer Johnson"/>
  </r>
  <r>
    <s v="ORD104366"/>
    <s v="CUST14366"/>
    <s v="Emily Harrison"/>
    <s v="Male"/>
    <n v="32"/>
    <x v="0"/>
    <x v="276"/>
    <d v="2025-05-05T00:00:00"/>
    <x v="3"/>
    <s v="Bengaluru"/>
    <x v="2"/>
    <s v="P3513"/>
    <s v="Face Wash"/>
    <x v="2"/>
    <n v="4"/>
    <n v="28841"/>
    <n v="36389.839999999997"/>
    <n v="5"/>
    <n v="138281.39000000001"/>
    <n v="30195.360000000001"/>
    <x v="1"/>
    <x v="1"/>
    <n v="5"/>
    <s v="Bengaluru Hub"/>
    <s v="Raymond Simmons"/>
    <s v="Emily Harrison"/>
    <x v="3"/>
    <s v="Bengaluru"/>
    <s v="Beauty"/>
    <s v="Face Wash"/>
    <s v="Loreal"/>
    <s v="Bengaluru Hub"/>
    <s v="Raymond Simmons"/>
  </r>
  <r>
    <s v="ORD104367"/>
    <s v="CUST14367"/>
    <s v="Maria Smith"/>
    <s v="Female"/>
    <n v="43"/>
    <x v="0"/>
    <x v="592"/>
    <d v="2026-05-15T00:00:00"/>
    <x v="1"/>
    <s v="New Delhi"/>
    <x v="0"/>
    <s v="P7395"/>
    <s v="Pressure Cooker"/>
    <x v="0"/>
    <n v="5"/>
    <n v="4671"/>
    <n v="5970.54"/>
    <n v="15"/>
    <n v="25374.79"/>
    <n v="6497.7"/>
    <x v="1"/>
    <x v="2"/>
    <n v="4"/>
    <s v="New Delhi Hub"/>
    <s v="Jessica Smith DDS"/>
    <s v="Maria Smith"/>
    <x v="1"/>
    <s v="New Delhi"/>
    <s v="Home"/>
    <s v="Pressure Cooker"/>
    <s v="Prestige"/>
    <s v="New Delhi Hub"/>
    <s v="Jessica Smith DDS"/>
  </r>
  <r>
    <s v="ORD104368"/>
    <s v="CUST14368"/>
    <s v="Dr. Ellen Turner DDS"/>
    <s v="Male"/>
    <n v="33"/>
    <x v="1"/>
    <x v="665"/>
    <d v="2026-03-22T00:00:00"/>
    <x v="1"/>
    <s v="New Delhi"/>
    <x v="3"/>
    <s v="P7285"/>
    <s v="iPhone 15"/>
    <x v="5"/>
    <n v="1"/>
    <n v="13227"/>
    <n v="16871.189999999999"/>
    <n v="15"/>
    <n v="14340.51"/>
    <n v="3644.19"/>
    <x v="2"/>
    <x v="0"/>
    <n v="3"/>
    <s v="New Delhi Hub"/>
    <s v="Jacob Stephenson"/>
    <s v="Dr. Ellen Turner DDS"/>
    <x v="1"/>
    <s v="New Delhi"/>
    <s v="Electronics"/>
    <s v="iPhone 15"/>
    <s v="Apple"/>
    <s v="New Delhi Hub"/>
    <s v="Jacob Stephenson"/>
  </r>
  <r>
    <s v="ORD104369"/>
    <s v="CUST14369"/>
    <s v="Tyler Collier"/>
    <s v="Female"/>
    <n v="48"/>
    <x v="1"/>
    <x v="727"/>
    <d v="2024-07-13T00:00:00"/>
    <x v="1"/>
    <s v="New Delhi"/>
    <x v="0"/>
    <s v="P2115"/>
    <s v="Pressure Cooker"/>
    <x v="0"/>
    <n v="4"/>
    <n v="8645"/>
    <n v="9808.8700000000008"/>
    <n v="0"/>
    <n v="39235.480000000003"/>
    <n v="4655.4799999999996"/>
    <x v="1"/>
    <x v="1"/>
    <n v="2"/>
    <s v="New Delhi Hub"/>
    <s v="Anthony Gomez"/>
    <s v="Tyler Collier"/>
    <x v="1"/>
    <s v="New Delhi"/>
    <s v="Home"/>
    <s v="Pressure Cooker"/>
    <s v="Prestige"/>
    <s v="New Delhi Hub"/>
    <s v="Anthony Gomez"/>
  </r>
  <r>
    <s v="ORD104370"/>
    <s v="CUST14370"/>
    <s v="Douglas Wang"/>
    <s v="Female"/>
    <n v="39"/>
    <x v="0"/>
    <x v="359"/>
    <d v="2024-08-02T00:00:00"/>
    <x v="2"/>
    <s v="Hyderabad"/>
    <x v="1"/>
    <s v="P2999"/>
    <s v="Sunflower Oil"/>
    <x v="1"/>
    <n v="5"/>
    <n v="15876"/>
    <n v="22321.18"/>
    <n v="0"/>
    <n v="111605.9"/>
    <n v="32225.9"/>
    <x v="2"/>
    <x v="1"/>
    <n v="1"/>
    <s v="Hyderabad Hub"/>
    <s v="Michael Wolfe"/>
    <s v="Douglas Wang"/>
    <x v="2"/>
    <s v="Hyderabad"/>
    <s v="Grocery"/>
    <s v="Sunflower Oil"/>
    <s v="Fortune"/>
    <s v="Hyderabad Hub"/>
    <s v="Michael Wolfe"/>
  </r>
  <r>
    <s v="ORD104371"/>
    <s v="CUST14371"/>
    <s v="Madeline Palmer"/>
    <s v="Male"/>
    <n v="51"/>
    <x v="1"/>
    <x v="569"/>
    <d v="2025-10-13T00:00:00"/>
    <x v="1"/>
    <s v="New Delhi"/>
    <x v="3"/>
    <s v="P2416"/>
    <s v="Galaxy S24"/>
    <x v="3"/>
    <n v="5"/>
    <n v="4876"/>
    <n v="6101.21"/>
    <n v="10"/>
    <n v="27455.439999999999"/>
    <n v="6126.05"/>
    <x v="3"/>
    <x v="0"/>
    <n v="3"/>
    <s v="New Delhi Hub"/>
    <s v="Gail Hernandez"/>
    <s v="Madeline Palmer"/>
    <x v="1"/>
    <s v="New Delhi"/>
    <s v="Electronics"/>
    <s v="Galaxy S24"/>
    <s v="Samsung"/>
    <s v="New Delhi Hub"/>
    <s v="Gail Hernandez"/>
  </r>
  <r>
    <s v="ORD104372"/>
    <s v="CUST14372"/>
    <s v="Dr. Marvin Lin"/>
    <s v="Female"/>
    <n v="37"/>
    <x v="0"/>
    <x v="82"/>
    <d v="2024-07-30T00:00:00"/>
    <x v="2"/>
    <s v="Hyderabad"/>
    <x v="3"/>
    <s v="P6124"/>
    <s v="Galaxy S24"/>
    <x v="3"/>
    <n v="3"/>
    <n v="14279"/>
    <n v="18578.45"/>
    <n v="10"/>
    <n v="50161.82"/>
    <n v="12898.35"/>
    <x v="2"/>
    <x v="2"/>
    <n v="1"/>
    <s v="Hyderabad Hub"/>
    <s v="Eduardo Sanders"/>
    <s v="Dr. Marvin Lin"/>
    <x v="2"/>
    <s v="Hyderabad"/>
    <s v="Electronics"/>
    <s v="Galaxy S24"/>
    <s v="Samsung"/>
    <s v="Hyderabad Hub"/>
    <s v="Eduardo Sanders"/>
  </r>
  <r>
    <s v="ORD104373"/>
    <s v="CUST14373"/>
    <s v="Wayne Osborne"/>
    <s v="Male"/>
    <n v="59"/>
    <x v="0"/>
    <x v="358"/>
    <d v="2026-02-26T00:00:00"/>
    <x v="1"/>
    <s v="New Delhi"/>
    <x v="3"/>
    <s v="P1996"/>
    <s v="iPhone 15"/>
    <x v="5"/>
    <n v="1"/>
    <n v="21521"/>
    <n v="31790.97"/>
    <n v="10"/>
    <n v="28611.87"/>
    <n v="10269.969999999999"/>
    <x v="2"/>
    <x v="2"/>
    <n v="4"/>
    <s v="New Delhi Hub"/>
    <s v="Mark Foster"/>
    <s v="Wayne Osborne"/>
    <x v="1"/>
    <s v="New Delhi"/>
    <s v="Electronics"/>
    <s v="iPhone 15"/>
    <s v="Apple"/>
    <s v="New Delhi Hub"/>
    <s v="Mark Foster"/>
  </r>
  <r>
    <s v="ORD104374"/>
    <s v="CUST14374"/>
    <s v="Taylor Johnston"/>
    <s v="Female"/>
    <n v="58"/>
    <x v="0"/>
    <x v="159"/>
    <d v="2026-05-16T00:00:00"/>
    <x v="3"/>
    <s v="Bengaluru"/>
    <x v="3"/>
    <s v="P6654"/>
    <s v="Galaxy S24"/>
    <x v="3"/>
    <n v="2"/>
    <n v="4968"/>
    <n v="6525.17"/>
    <n v="0"/>
    <n v="13050.34"/>
    <n v="3114.34"/>
    <x v="2"/>
    <x v="3"/>
    <n v="1"/>
    <s v="Bengaluru Hub"/>
    <s v="Carl Chambers"/>
    <s v="Taylor Johnston"/>
    <x v="3"/>
    <s v="Bengaluru"/>
    <s v="Electronics"/>
    <s v="Galaxy S24"/>
    <s v="Samsung"/>
    <s v="Bengaluru Hub"/>
    <s v="Carl Chambers"/>
  </r>
  <r>
    <s v="ORD104375"/>
    <s v="CUST14375"/>
    <s v="David Ortiz"/>
    <s v="Female"/>
    <n v="30"/>
    <x v="1"/>
    <x v="503"/>
    <d v="2025-10-05T00:00:00"/>
    <x v="1"/>
    <s v="New Delhi"/>
    <x v="2"/>
    <s v="P6167"/>
    <s v="Face Wash"/>
    <x v="2"/>
    <n v="1"/>
    <n v="19096"/>
    <n v="28611.33"/>
    <n v="0"/>
    <n v="28611.33"/>
    <n v="9515.33"/>
    <x v="0"/>
    <x v="2"/>
    <n v="4"/>
    <s v="New Delhi Hub"/>
    <s v="Peter Rich"/>
    <s v="David Ortiz"/>
    <x v="1"/>
    <s v="New Delhi"/>
    <s v="Beauty"/>
    <s v="Face Wash"/>
    <s v="Loreal"/>
    <s v="New Delhi Hub"/>
    <s v="Peter Rich"/>
  </r>
  <r>
    <s v="ORD104376"/>
    <s v="CUST14376"/>
    <s v="Emily Gonzales"/>
    <s v="Male"/>
    <n v="43"/>
    <x v="0"/>
    <x v="291"/>
    <d v="2025-02-26T00:00:00"/>
    <x v="3"/>
    <s v="Bengaluru"/>
    <x v="3"/>
    <s v="P9566"/>
    <s v="Galaxy S24"/>
    <x v="3"/>
    <n v="1"/>
    <n v="2113"/>
    <n v="2762.59"/>
    <n v="10"/>
    <n v="2486.33"/>
    <n v="649.59"/>
    <x v="0"/>
    <x v="3"/>
    <n v="3"/>
    <s v="Bengaluru Hub"/>
    <s v="Jacqueline Johnson"/>
    <s v="Emily Gonzales"/>
    <x v="3"/>
    <s v="Bengaluru"/>
    <s v="Electronics"/>
    <s v="Galaxy S24"/>
    <s v="Samsung"/>
    <s v="Bengaluru Hub"/>
    <s v="Jacqueline Johnson"/>
  </r>
  <r>
    <s v="ORD104377"/>
    <s v="CUST14377"/>
    <s v="Jennifer Williams"/>
    <s v="Male"/>
    <n v="29"/>
    <x v="1"/>
    <x v="423"/>
    <d v="2025-11-05T00:00:00"/>
    <x v="0"/>
    <s v="Pune"/>
    <x v="2"/>
    <s v="P3338"/>
    <s v="Face Wash"/>
    <x v="2"/>
    <n v="3"/>
    <n v="2333"/>
    <n v="3085.38"/>
    <n v="20"/>
    <n v="7404.91"/>
    <n v="2257.14"/>
    <x v="0"/>
    <x v="2"/>
    <n v="4"/>
    <s v="Pune Hub"/>
    <s v="Erin Smith"/>
    <s v="Jennifer Williams"/>
    <x v="0"/>
    <s v="Pune"/>
    <s v="Beauty"/>
    <s v="Face Wash"/>
    <s v="Loreal"/>
    <s v="Pune Hub"/>
    <s v="Erin Smith"/>
  </r>
  <r>
    <s v="ORD104378"/>
    <s v="CUST14378"/>
    <s v="Justin Chapman"/>
    <s v="Female"/>
    <n v="22"/>
    <x v="1"/>
    <x v="84"/>
    <d v="2025-09-24T00:00:00"/>
    <x v="2"/>
    <s v="Hyderabad"/>
    <x v="3"/>
    <s v="P5668"/>
    <s v="Galaxy S24"/>
    <x v="3"/>
    <n v="5"/>
    <n v="21997"/>
    <n v="28248.78"/>
    <n v="5"/>
    <n v="134181.70000000001"/>
    <n v="31258.9"/>
    <x v="3"/>
    <x v="0"/>
    <n v="3"/>
    <s v="Hyderabad Hub"/>
    <s v="Adam Macdonald"/>
    <s v="Justin Chapman"/>
    <x v="2"/>
    <s v="Hyderabad"/>
    <s v="Electronics"/>
    <s v="Galaxy S24"/>
    <s v="Samsung"/>
    <s v="Hyderabad Hub"/>
    <s v="Adam Macdonald"/>
  </r>
  <r>
    <s v="ORD104379"/>
    <s v="CUST14379"/>
    <s v="Elizabeth Mills"/>
    <s v="Male"/>
    <n v="18"/>
    <x v="1"/>
    <x v="221"/>
    <d v="2026-02-05T00:00:00"/>
    <x v="0"/>
    <s v="Mumbai"/>
    <x v="4"/>
    <s v="P3545"/>
    <s v="Air Max Shoes"/>
    <x v="4"/>
    <n v="3"/>
    <n v="19834"/>
    <n v="25246.85"/>
    <n v="5"/>
    <n v="71953.52"/>
    <n v="16238.55"/>
    <x v="0"/>
    <x v="1"/>
    <n v="2"/>
    <s v="Mumbai Hub"/>
    <s v="Jeffrey Morrison"/>
    <s v="Elizabeth Mills"/>
    <x v="0"/>
    <s v="Mumbai"/>
    <s v="Fashion"/>
    <s v="Air Max Shoes"/>
    <s v="Nike"/>
    <s v="Mumbai Hub"/>
    <s v="Jeffrey Morrison"/>
  </r>
  <r>
    <s v="ORD104380"/>
    <s v="CUST14380"/>
    <s v="Devin Ray"/>
    <s v="Female"/>
    <n v="56"/>
    <x v="0"/>
    <x v="98"/>
    <d v="2025-03-23T00:00:00"/>
    <x v="1"/>
    <s v="New Delhi"/>
    <x v="0"/>
    <s v="P5887"/>
    <s v="Pressure Cooker"/>
    <x v="0"/>
    <n v="5"/>
    <n v="16049"/>
    <n v="23643.06"/>
    <n v="15"/>
    <n v="100483.01"/>
    <n v="37970.300000000003"/>
    <x v="3"/>
    <x v="1"/>
    <n v="2"/>
    <s v="New Delhi Hub"/>
    <s v="Alan Baker"/>
    <s v="Devin Ray"/>
    <x v="1"/>
    <s v="New Delhi"/>
    <s v="Home"/>
    <s v="Pressure Cooker"/>
    <s v="Prestige"/>
    <s v="New Delhi Hub"/>
    <s v="Alan Baker"/>
  </r>
  <r>
    <s v="ORD104381"/>
    <s v="CUST14381"/>
    <s v="Katherine Jensen"/>
    <s v="Male"/>
    <n v="51"/>
    <x v="1"/>
    <x v="589"/>
    <d v="2026-04-27T00:00:00"/>
    <x v="2"/>
    <s v="Hyderabad"/>
    <x v="3"/>
    <s v="P4088"/>
    <s v="Galaxy S24"/>
    <x v="3"/>
    <n v="2"/>
    <n v="17304"/>
    <n v="25099.4"/>
    <n v="5"/>
    <n v="47688.86"/>
    <n v="15590.8"/>
    <x v="0"/>
    <x v="1"/>
    <n v="4"/>
    <s v="Hyderabad Hub"/>
    <s v="Stephanie Gaines"/>
    <s v="Katherine Jensen"/>
    <x v="2"/>
    <s v="Hyderabad"/>
    <s v="Electronics"/>
    <s v="Galaxy S24"/>
    <s v="Samsung"/>
    <s v="Hyderabad Hub"/>
    <s v="Stephanie Gaines"/>
  </r>
  <r>
    <s v="ORD104382"/>
    <s v="CUST14382"/>
    <s v="Carolyn Bailey"/>
    <s v="Male"/>
    <n v="52"/>
    <x v="1"/>
    <x v="185"/>
    <d v="2026-04-19T00:00:00"/>
    <x v="4"/>
    <s v="Chennai"/>
    <x v="2"/>
    <s v="P4356"/>
    <s v="Face Wash"/>
    <x v="2"/>
    <n v="2"/>
    <n v="13057"/>
    <n v="16067.74"/>
    <n v="5"/>
    <n v="30528.71"/>
    <n v="6021.48"/>
    <x v="3"/>
    <x v="0"/>
    <n v="1"/>
    <s v="Chennai Hub"/>
    <s v="Victor Gibson"/>
    <s v="Carolyn Bailey"/>
    <x v="4"/>
    <s v="Chennai"/>
    <s v="Beauty"/>
    <s v="Face Wash"/>
    <s v="Loreal"/>
    <s v="Chennai Hub"/>
    <s v="Victor Gibson"/>
  </r>
  <r>
    <s v="ORD104383"/>
    <s v="CUST14383"/>
    <s v="Dustin Richardson"/>
    <s v="Male"/>
    <n v="35"/>
    <x v="0"/>
    <x v="113"/>
    <d v="2024-06-29T00:00:00"/>
    <x v="1"/>
    <s v="New Delhi"/>
    <x v="1"/>
    <s v="P7664"/>
    <s v="Sunflower Oil"/>
    <x v="1"/>
    <n v="2"/>
    <n v="19540"/>
    <n v="25669.24"/>
    <n v="5"/>
    <n v="48771.56"/>
    <n v="12258.48"/>
    <x v="1"/>
    <x v="1"/>
    <n v="5"/>
    <s v="New Delhi Hub"/>
    <s v="Michael Hunt"/>
    <s v="Dustin Richardson"/>
    <x v="1"/>
    <s v="New Delhi"/>
    <s v="Grocery"/>
    <s v="Sunflower Oil"/>
    <s v="Fortune"/>
    <s v="New Delhi Hub"/>
    <s v="Michael Hunt"/>
  </r>
  <r>
    <s v="ORD104384"/>
    <s v="CUST14384"/>
    <s v="Edward Simpson"/>
    <s v="Male"/>
    <n v="59"/>
    <x v="0"/>
    <x v="68"/>
    <d v="2024-07-23T00:00:00"/>
    <x v="0"/>
    <s v="Pune"/>
    <x v="2"/>
    <s v="P2075"/>
    <s v="Face Wash"/>
    <x v="2"/>
    <n v="2"/>
    <n v="18944"/>
    <n v="25301.89"/>
    <n v="15"/>
    <n v="43013.21"/>
    <n v="12715.78"/>
    <x v="3"/>
    <x v="1"/>
    <n v="3"/>
    <s v="Pune Hub"/>
    <s v="Jacob White"/>
    <s v="Edward Simpson"/>
    <x v="0"/>
    <s v="Pune"/>
    <s v="Beauty"/>
    <s v="Face Wash"/>
    <s v="Loreal"/>
    <s v="Pune Hub"/>
    <s v="Jacob White"/>
  </r>
  <r>
    <s v="ORD104385"/>
    <s v="CUST14385"/>
    <s v="Elizabeth Peterson"/>
    <s v="Male"/>
    <n v="39"/>
    <x v="1"/>
    <x v="122"/>
    <d v="2025-10-12T00:00:00"/>
    <x v="0"/>
    <s v="Pune"/>
    <x v="3"/>
    <s v="P9350"/>
    <s v="iPhone 15"/>
    <x v="5"/>
    <n v="2"/>
    <n v="15556"/>
    <n v="17978.849999999999"/>
    <n v="5"/>
    <n v="34159.81"/>
    <n v="4845.7"/>
    <x v="0"/>
    <x v="1"/>
    <n v="1"/>
    <s v="Pune Hub"/>
    <s v="Dr. Lori Myers"/>
    <s v="Elizabeth Peterson"/>
    <x v="0"/>
    <s v="Pune"/>
    <s v="Electronics"/>
    <s v="iPhone 15"/>
    <s v="Apple"/>
    <s v="Pune Hub"/>
    <s v="Dr. Lori Myers"/>
  </r>
  <r>
    <s v="ORD104386"/>
    <s v="CUST14386"/>
    <s v="Laura Combs"/>
    <s v="Male"/>
    <n v="45"/>
    <x v="0"/>
    <x v="227"/>
    <d v="2025-08-13T00:00:00"/>
    <x v="4"/>
    <s v="Chennai"/>
    <x v="3"/>
    <s v="P7705"/>
    <s v="Galaxy S24"/>
    <x v="3"/>
    <n v="2"/>
    <n v="22089"/>
    <n v="31670.66"/>
    <n v="10"/>
    <n v="57007.19"/>
    <n v="19163.32"/>
    <x v="1"/>
    <x v="2"/>
    <n v="1"/>
    <s v="Chennai Hub"/>
    <s v="James Hoover"/>
    <s v="Laura Combs"/>
    <x v="4"/>
    <s v="Chennai"/>
    <s v="Electronics"/>
    <s v="Galaxy S24"/>
    <s v="Samsung"/>
    <s v="Chennai Hub"/>
    <s v="James Hoover"/>
  </r>
  <r>
    <s v="ORD104387"/>
    <s v="CUST14387"/>
    <s v="Kathryn Hicks"/>
    <s v="Female"/>
    <n v="48"/>
    <x v="0"/>
    <x v="629"/>
    <d v="2025-04-21T00:00:00"/>
    <x v="2"/>
    <s v="Hyderabad"/>
    <x v="3"/>
    <s v="P3663"/>
    <s v="iPhone 15"/>
    <x v="5"/>
    <n v="5"/>
    <n v="21836"/>
    <n v="25811.15"/>
    <n v="0"/>
    <n v="129055.75"/>
    <n v="19875.75"/>
    <x v="3"/>
    <x v="1"/>
    <n v="1"/>
    <s v="Hyderabad Hub"/>
    <s v="Frank Baird"/>
    <s v="Kathryn Hicks"/>
    <x v="2"/>
    <s v="Hyderabad"/>
    <s v="Electronics"/>
    <s v="iPhone 15"/>
    <s v="Apple"/>
    <s v="Hyderabad Hub"/>
    <s v="Frank Baird"/>
  </r>
  <r>
    <s v="ORD104388"/>
    <s v="CUST14388"/>
    <s v="Stephen Bowman"/>
    <s v="Male"/>
    <n v="44"/>
    <x v="0"/>
    <x v="50"/>
    <d v="2025-11-28T00:00:00"/>
    <x v="4"/>
    <s v="Chennai"/>
    <x v="0"/>
    <s v="P2066"/>
    <s v="Pressure Cooker"/>
    <x v="0"/>
    <n v="5"/>
    <n v="26715"/>
    <n v="30080.1"/>
    <n v="10"/>
    <n v="135360.45000000001"/>
    <n v="16825.5"/>
    <x v="3"/>
    <x v="3"/>
    <n v="5"/>
    <s v="Chennai Hub"/>
    <s v="Ronald Ortiz"/>
    <s v="Stephen Bowman"/>
    <x v="4"/>
    <s v="Chennai"/>
    <s v="Home"/>
    <s v="Pressure Cooker"/>
    <s v="Prestige"/>
    <s v="Chennai Hub"/>
    <s v="Ronald Ortiz"/>
  </r>
  <r>
    <s v="ORD104389"/>
    <s v="CUST14389"/>
    <s v="Emily Alexander"/>
    <s v="Male"/>
    <n v="46"/>
    <x v="0"/>
    <x v="352"/>
    <d v="2024-07-05T00:00:00"/>
    <x v="5"/>
    <s v="Hyderabad"/>
    <x v="3"/>
    <s v="P3164"/>
    <s v="iPhone 15"/>
    <x v="5"/>
    <n v="1"/>
    <n v="23218"/>
    <n v="29183.56"/>
    <n v="5"/>
    <n v="27724.38"/>
    <n v="5965.56"/>
    <x v="0"/>
    <x v="0"/>
    <n v="3"/>
    <s v="Hyderabad Hub"/>
    <s v="Shirley Porter"/>
    <s v="Emily Alexander"/>
    <x v="2"/>
    <s v="Hyderabad"/>
    <s v="Electronics"/>
    <s v="iPhone 15"/>
    <s v="Apple"/>
    <s v="Hyderabad Hub"/>
    <s v="Shirley Porter"/>
  </r>
  <r>
    <s v="ORD104390"/>
    <s v="CUST14390"/>
    <s v="Gary Jennings"/>
    <s v="Female"/>
    <n v="23"/>
    <x v="0"/>
    <x v="294"/>
    <d v="2025-11-18T00:00:00"/>
    <x v="0"/>
    <s v="Pune"/>
    <x v="3"/>
    <s v="P6762"/>
    <s v="Galaxy S24"/>
    <x v="3"/>
    <n v="3"/>
    <n v="22919"/>
    <n v="27142.06"/>
    <n v="20"/>
    <n v="65140.94"/>
    <n v="12669.18"/>
    <x v="1"/>
    <x v="2"/>
    <n v="1"/>
    <s v="Pune Hub"/>
    <s v="Kevin Hale"/>
    <s v="Gary Jennings"/>
    <x v="0"/>
    <s v="Pune"/>
    <s v="Electronics"/>
    <s v="Galaxy S24"/>
    <s v="Samsung"/>
    <s v="Pune Hub"/>
    <s v="Kevin Hale"/>
  </r>
  <r>
    <s v="ORD104391"/>
    <s v="CUST14391"/>
    <s v="Katherine Parker DDS"/>
    <s v="Male"/>
    <n v="55"/>
    <x v="0"/>
    <x v="723"/>
    <d v="2026-04-28T00:00:00"/>
    <x v="2"/>
    <s v="Hyderabad"/>
    <x v="4"/>
    <s v="P1351"/>
    <s v="Air Max Shoes"/>
    <x v="4"/>
    <n v="3"/>
    <n v="12676"/>
    <n v="18766.04"/>
    <n v="0"/>
    <n v="56298.12"/>
    <n v="18270.12"/>
    <x v="0"/>
    <x v="0"/>
    <n v="5"/>
    <s v="Hyderabad Hub"/>
    <s v="Juan Hernandez"/>
    <s v="Katherine Parker DDS"/>
    <x v="2"/>
    <s v="Hyderabad"/>
    <s v="Fashion"/>
    <s v="Air Max Shoes"/>
    <s v="Nike"/>
    <s v="Hyderabad Hub"/>
    <s v="Juan Hernandez"/>
  </r>
  <r>
    <s v="ORD104392"/>
    <s v="CUST14392"/>
    <s v="Johnathan Smith"/>
    <s v="Male"/>
    <n v="44"/>
    <x v="0"/>
    <x v="49"/>
    <d v="2025-09-19T00:00:00"/>
    <x v="3"/>
    <s v="Bengaluru"/>
    <x v="3"/>
    <s v="P2466"/>
    <s v="Galaxy S24"/>
    <x v="3"/>
    <n v="1"/>
    <n v="18305"/>
    <n v="24730.86"/>
    <n v="5"/>
    <n v="23494.32"/>
    <n v="6425.86"/>
    <x v="3"/>
    <x v="1"/>
    <n v="1"/>
    <s v="Bengaluru Hub"/>
    <s v="Carol Wilson"/>
    <s v="Johnathan Smith"/>
    <x v="3"/>
    <s v="Bengaluru"/>
    <s v="Electronics"/>
    <s v="Galaxy S24"/>
    <s v="Samsung"/>
    <s v="Bengaluru Hub"/>
    <s v="Carol Wilson"/>
  </r>
  <r>
    <s v="ORD104393"/>
    <s v="CUST14393"/>
    <s v="Tiffany Woods"/>
    <s v="Male"/>
    <n v="52"/>
    <x v="1"/>
    <x v="124"/>
    <d v="2025-06-03T00:00:00"/>
    <x v="2"/>
    <s v="Hyderabad"/>
    <x v="0"/>
    <s v="P7223"/>
    <s v="Pressure Cooker"/>
    <x v="0"/>
    <n v="5"/>
    <n v="27831"/>
    <n v="34318.080000000002"/>
    <n v="20"/>
    <n v="137272.32000000001"/>
    <n v="32435.4"/>
    <x v="2"/>
    <x v="0"/>
    <n v="2"/>
    <s v="Hyderabad Hub"/>
    <s v="Linda Hernandez"/>
    <s v="Tiffany Woods"/>
    <x v="2"/>
    <s v="Hyderabad"/>
    <s v="Home"/>
    <s v="Pressure Cooker"/>
    <s v="Prestige"/>
    <s v="Hyderabad Hub"/>
    <s v="Linda Hernandez"/>
  </r>
  <r>
    <s v="ORD104394"/>
    <s v="CUST14394"/>
    <s v="Leslie Bowman"/>
    <s v="Female"/>
    <n v="47"/>
    <x v="0"/>
    <x v="412"/>
    <d v="2025-02-12T00:00:00"/>
    <x v="3"/>
    <s v="Bengaluru"/>
    <x v="3"/>
    <s v="P4017"/>
    <s v="Galaxy S24"/>
    <x v="3"/>
    <n v="3"/>
    <n v="15907"/>
    <n v="19120.82"/>
    <n v="20"/>
    <n v="45889.97"/>
    <n v="9641.4599999999991"/>
    <x v="3"/>
    <x v="2"/>
    <n v="2"/>
    <s v="Bengaluru Hub"/>
    <s v="Zachary Martin"/>
    <s v="Leslie Bowman"/>
    <x v="3"/>
    <s v="Bengaluru"/>
    <s v="Electronics"/>
    <s v="Galaxy S24"/>
    <s v="Samsung"/>
    <s v="Bengaluru Hub"/>
    <s v="Zachary Martin"/>
  </r>
  <r>
    <s v="ORD104395"/>
    <s v="CUST14395"/>
    <s v="Shelly Manning"/>
    <s v="Female"/>
    <n v="18"/>
    <x v="0"/>
    <x v="194"/>
    <d v="2025-06-02T00:00:00"/>
    <x v="1"/>
    <s v="New Delhi"/>
    <x v="2"/>
    <s v="P1831"/>
    <s v="Face Wash"/>
    <x v="2"/>
    <n v="5"/>
    <n v="6542"/>
    <n v="9018.15"/>
    <n v="0"/>
    <n v="45090.75"/>
    <n v="12380.75"/>
    <x v="2"/>
    <x v="1"/>
    <n v="2"/>
    <s v="New Delhi Hub"/>
    <s v="Douglas Mcclain"/>
    <s v="Shelly Manning"/>
    <x v="1"/>
    <s v="New Delhi"/>
    <s v="Beauty"/>
    <s v="Face Wash"/>
    <s v="Loreal"/>
    <s v="New Delhi Hub"/>
    <s v="Douglas Mcclain"/>
  </r>
  <r>
    <s v="ORD104396"/>
    <s v="CUST14396"/>
    <s v="Robert Foster"/>
    <s v="Male"/>
    <n v="23"/>
    <x v="1"/>
    <x v="143"/>
    <d v="2025-08-10T00:00:00"/>
    <x v="4"/>
    <s v="Chennai"/>
    <x v="2"/>
    <s v="P3530"/>
    <s v="Face Wash"/>
    <x v="2"/>
    <n v="5"/>
    <n v="20421"/>
    <n v="22683.42"/>
    <n v="5"/>
    <n v="107746.24000000001"/>
    <n v="11312.1"/>
    <x v="1"/>
    <x v="3"/>
    <n v="5"/>
    <s v="Chennai Hub"/>
    <s v="Evan Christensen"/>
    <s v="Robert Foster"/>
    <x v="4"/>
    <s v="Chennai"/>
    <s v="Beauty"/>
    <s v="Face Wash"/>
    <s v="Loreal"/>
    <s v="Chennai Hub"/>
    <s v="Evan Christensen"/>
  </r>
  <r>
    <s v="ORD104397"/>
    <s v="CUST14397"/>
    <s v="Theresa Stewart"/>
    <s v="Female"/>
    <n v="54"/>
    <x v="0"/>
    <x v="205"/>
    <d v="2026-03-21T00:00:00"/>
    <x v="2"/>
    <s v="Hyderabad"/>
    <x v="1"/>
    <s v="P1388"/>
    <s v="Sunflower Oil"/>
    <x v="1"/>
    <n v="1"/>
    <n v="28370"/>
    <n v="35854.94"/>
    <n v="10"/>
    <n v="32269.45"/>
    <n v="7484.94"/>
    <x v="1"/>
    <x v="2"/>
    <n v="3"/>
    <s v="Hyderabad Hub"/>
    <s v="Lance Petersen"/>
    <s v="Theresa Stewart"/>
    <x v="2"/>
    <s v="Hyderabad"/>
    <s v="Grocery"/>
    <s v="Sunflower Oil"/>
    <s v="Fortune"/>
    <s v="Hyderabad Hub"/>
    <s v="Lance Petersen"/>
  </r>
  <r>
    <s v="ORD104398"/>
    <s v="CUST14398"/>
    <s v="Kathryn Fitzpatrick"/>
    <s v="Male"/>
    <n v="18"/>
    <x v="1"/>
    <x v="350"/>
    <d v="2026-02-21T00:00:00"/>
    <x v="2"/>
    <s v="Hyderabad"/>
    <x v="0"/>
    <s v="P1304"/>
    <s v="Pressure Cooker"/>
    <x v="0"/>
    <n v="5"/>
    <n v="28189"/>
    <n v="37354.559999999998"/>
    <n v="10"/>
    <n v="168095.52"/>
    <n v="45827.8"/>
    <x v="2"/>
    <x v="3"/>
    <n v="2"/>
    <s v="Hyderabad Hub"/>
    <s v="Sheryl Clark"/>
    <s v="Kathryn Fitzpatrick"/>
    <x v="2"/>
    <s v="Hyderabad"/>
    <s v="Home"/>
    <s v="Pressure Cooker"/>
    <s v="Prestige"/>
    <s v="Hyderabad Hub"/>
    <s v="Sheryl Clark"/>
  </r>
  <r>
    <s v="ORD104399"/>
    <s v="CUST14399"/>
    <s v="Ryan Taylor"/>
    <s v="Male"/>
    <n v="21"/>
    <x v="1"/>
    <x v="616"/>
    <d v="2026-03-13T00:00:00"/>
    <x v="4"/>
    <s v="Chennai"/>
    <x v="3"/>
    <s v="P8470"/>
    <s v="iPhone 15"/>
    <x v="5"/>
    <n v="4"/>
    <n v="7104"/>
    <n v="8160.69"/>
    <n v="5"/>
    <n v="31010.62"/>
    <n v="4226.76"/>
    <x v="3"/>
    <x v="2"/>
    <n v="5"/>
    <s v="Chennai Hub"/>
    <s v="Donna Nixon"/>
    <s v="Ryan Taylor"/>
    <x v="4"/>
    <s v="Chennai"/>
    <s v="Electronics"/>
    <s v="iPhone 15"/>
    <s v="Apple"/>
    <s v="Chennai Hub"/>
    <s v="Donna Nixon"/>
  </r>
  <r>
    <s v="ORD104400"/>
    <s v="CUST14400"/>
    <s v="Paul Webb"/>
    <s v="Male"/>
    <n v="53"/>
    <x v="1"/>
    <x v="123"/>
    <d v="2025-10-02T00:00:00"/>
    <x v="2"/>
    <s v="Hyderabad"/>
    <x v="2"/>
    <s v="P2407"/>
    <s v="Face Wash"/>
    <x v="2"/>
    <n v="5"/>
    <n v="13064"/>
    <n v="17345.900000000001"/>
    <n v="20"/>
    <n v="69383.600000000006"/>
    <n v="21409.5"/>
    <x v="3"/>
    <x v="3"/>
    <n v="1"/>
    <s v="Hyderabad Hub"/>
    <s v="Danielle Moyer"/>
    <s v="Paul Webb"/>
    <x v="2"/>
    <s v="Hyderabad"/>
    <s v="Beauty"/>
    <s v="Face Wash"/>
    <s v="Loreal"/>
    <s v="Hyderabad Hub"/>
    <s v="Danielle Moyer"/>
  </r>
  <r>
    <s v="ORD104401"/>
    <s v="CUST14401"/>
    <s v="Julie Beasley"/>
    <s v="Male"/>
    <n v="46"/>
    <x v="1"/>
    <x v="245"/>
    <d v="2025-01-20T00:00:00"/>
    <x v="1"/>
    <s v="New Delhi"/>
    <x v="4"/>
    <s v="P1585"/>
    <s v="Air Max Shoes"/>
    <x v="4"/>
    <n v="5"/>
    <n v="10604"/>
    <n v="14291.43"/>
    <n v="10"/>
    <n v="64311.43"/>
    <n v="18437.150000000001"/>
    <x v="2"/>
    <x v="3"/>
    <n v="2"/>
    <s v="New Delhi Hub"/>
    <s v="Frank Gomez"/>
    <s v="Julie Beasley"/>
    <x v="1"/>
    <s v="New Delhi"/>
    <s v="Fashion"/>
    <s v="Air Max Shoes"/>
    <s v="Nike"/>
    <s v="New Delhi Hub"/>
    <s v="Frank Gomez"/>
  </r>
  <r>
    <s v="ORD104402"/>
    <s v="CUST14402"/>
    <s v="Jay Johnston"/>
    <s v="Male"/>
    <n v="25"/>
    <x v="1"/>
    <x v="494"/>
    <d v="2026-03-03T00:00:00"/>
    <x v="1"/>
    <s v="New Delhi"/>
    <x v="2"/>
    <s v="P7174"/>
    <s v="Face Wash"/>
    <x v="2"/>
    <n v="3"/>
    <n v="17576"/>
    <n v="24805.46"/>
    <n v="5"/>
    <n v="70695.56"/>
    <n v="21688.38"/>
    <x v="0"/>
    <x v="3"/>
    <n v="3"/>
    <s v="New Delhi Hub"/>
    <s v="Amy Chapman"/>
    <s v="Jay Johnston"/>
    <x v="1"/>
    <s v="New Delhi"/>
    <s v="Beauty"/>
    <s v="Face Wash"/>
    <s v="Loreal"/>
    <s v="New Delhi Hub"/>
    <s v="Amy Chapman"/>
  </r>
  <r>
    <s v="ORD104403"/>
    <s v="CUST14403"/>
    <s v="Courtney Fuentes"/>
    <s v="Male"/>
    <n v="25"/>
    <x v="1"/>
    <x v="510"/>
    <d v="2025-12-12T00:00:00"/>
    <x v="1"/>
    <s v="New Delhi"/>
    <x v="1"/>
    <s v="P3361"/>
    <s v="Sunflower Oil"/>
    <x v="1"/>
    <n v="1"/>
    <n v="21286"/>
    <n v="24236.07"/>
    <n v="10"/>
    <n v="21812.46"/>
    <n v="2950.07"/>
    <x v="2"/>
    <x v="2"/>
    <n v="2"/>
    <s v="New Delhi Hub"/>
    <s v="Katelyn Goodman MD"/>
    <s v="Courtney Fuentes"/>
    <x v="1"/>
    <s v="New Delhi"/>
    <s v="Grocery"/>
    <s v="Sunflower Oil"/>
    <s v="Fortune"/>
    <s v="New Delhi Hub"/>
    <s v="Katelyn Goodman MD"/>
  </r>
  <r>
    <s v="ORD104404"/>
    <s v="CUST14404"/>
    <s v="Vanessa Smith"/>
    <s v="Female"/>
    <n v="33"/>
    <x v="0"/>
    <x v="104"/>
    <d v="2026-05-31T00:00:00"/>
    <x v="4"/>
    <s v="Chennai"/>
    <x v="3"/>
    <s v="P4961"/>
    <s v="Galaxy S24"/>
    <x v="3"/>
    <n v="5"/>
    <n v="7128"/>
    <n v="8852.2999999999993"/>
    <n v="20"/>
    <n v="35409.199999999997"/>
    <n v="8621.5"/>
    <x v="3"/>
    <x v="2"/>
    <n v="1"/>
    <s v="Chennai Hub"/>
    <s v="Daniel Green"/>
    <s v="Vanessa Smith"/>
    <x v="4"/>
    <s v="Chennai"/>
    <s v="Electronics"/>
    <s v="Galaxy S24"/>
    <s v="Samsung"/>
    <s v="Chennai Hub"/>
    <s v="Daniel Green"/>
  </r>
  <r>
    <s v="ORD104405"/>
    <s v="CUST14405"/>
    <s v="Ashley Gentry"/>
    <s v="Female"/>
    <n v="43"/>
    <x v="1"/>
    <x v="81"/>
    <d v="2026-04-30T00:00:00"/>
    <x v="0"/>
    <s v="Mumbai"/>
    <x v="3"/>
    <s v="P3741"/>
    <s v="iPhone 15"/>
    <x v="5"/>
    <n v="2"/>
    <n v="21575"/>
    <n v="28762.78"/>
    <n v="10"/>
    <n v="51773"/>
    <n v="14375.56"/>
    <x v="0"/>
    <x v="1"/>
    <n v="5"/>
    <s v="Mumbai Hub"/>
    <s v="Cathy Love"/>
    <s v="Ashley Gentry"/>
    <x v="0"/>
    <s v="Mumbai"/>
    <s v="Electronics"/>
    <s v="iPhone 15"/>
    <s v="Apple"/>
    <s v="Mumbai Hub"/>
    <s v="Cathy Love"/>
  </r>
  <r>
    <s v="ORD104406"/>
    <s v="CUST14406"/>
    <s v="Justin Reed"/>
    <s v="Female"/>
    <n v="28"/>
    <x v="0"/>
    <x v="393"/>
    <d v="2024-11-23T00:00:00"/>
    <x v="4"/>
    <s v="Chennai"/>
    <x v="4"/>
    <s v="P5421"/>
    <s v="Air Max Shoes"/>
    <x v="4"/>
    <n v="1"/>
    <n v="21137"/>
    <n v="26106.59"/>
    <n v="5"/>
    <n v="24801.26"/>
    <n v="4969.59"/>
    <x v="0"/>
    <x v="2"/>
    <n v="3"/>
    <s v="Chennai Hub"/>
    <s v="Michael Miller"/>
    <s v="Justin Reed"/>
    <x v="4"/>
    <s v="Chennai"/>
    <s v="Fashion"/>
    <s v="Air Max Shoes"/>
    <s v="Nike"/>
    <s v="Chennai Hub"/>
    <s v="Michael Miller"/>
  </r>
  <r>
    <s v="ORD104407"/>
    <s v="CUST14407"/>
    <s v="William Vargas"/>
    <s v="Female"/>
    <n v="47"/>
    <x v="0"/>
    <x v="369"/>
    <d v="2024-08-24T00:00:00"/>
    <x v="2"/>
    <s v="Hyderabad"/>
    <x v="0"/>
    <s v="P3966"/>
    <s v="Pressure Cooker"/>
    <x v="0"/>
    <n v="1"/>
    <n v="1475"/>
    <n v="1690.27"/>
    <n v="0"/>
    <n v="1690.27"/>
    <n v="215.27"/>
    <x v="2"/>
    <x v="0"/>
    <n v="4"/>
    <s v="Hyderabad Hub"/>
    <s v="Ronald Carr"/>
    <s v="William Vargas"/>
    <x v="2"/>
    <s v="Hyderabad"/>
    <s v="Home"/>
    <s v="Pressure Cooker"/>
    <s v="Prestige"/>
    <s v="Hyderabad Hub"/>
    <s v="Ronald Carr"/>
  </r>
  <r>
    <s v="ORD104408"/>
    <s v="CUST14408"/>
    <s v="Felicia Cooper"/>
    <s v="Female"/>
    <n v="49"/>
    <x v="1"/>
    <x v="47"/>
    <d v="2026-06-16T00:00:00"/>
    <x v="1"/>
    <s v="New Delhi"/>
    <x v="3"/>
    <s v="P9650"/>
    <m/>
    <x v="5"/>
    <n v="5"/>
    <n v="20508"/>
    <n v="28786.58"/>
    <n v="0"/>
    <n v="143932.9"/>
    <n v="41392.9"/>
    <x v="0"/>
    <x v="2"/>
    <n v="3"/>
    <s v="New Delhi Hub"/>
    <s v="Tammy Wilson"/>
    <s v="Felicia Cooper"/>
    <x v="1"/>
    <s v="New Delhi"/>
    <s v="Electronics"/>
    <s v="iPhone 15"/>
    <s v="Apple"/>
    <s v="New Delhi Hub"/>
    <s v="Tammy Wilson"/>
  </r>
  <r>
    <s v="ORD104409"/>
    <s v="CUST14409"/>
    <s v="Lauren Parker"/>
    <s v="Female"/>
    <n v="32"/>
    <x v="0"/>
    <x v="110"/>
    <d v="2024-11-09T00:00:00"/>
    <x v="2"/>
    <s v="Hyderabad"/>
    <x v="1"/>
    <s v="P1598"/>
    <s v="Sunflower Oil"/>
    <x v="1"/>
    <n v="1"/>
    <n v="11937"/>
    <n v="16071.91"/>
    <n v="5"/>
    <n v="15268.31"/>
    <n v="4134.91"/>
    <x v="2"/>
    <x v="1"/>
    <n v="3"/>
    <s v="Hyderabad Hub"/>
    <s v="Teresa Reyes"/>
    <s v="Lauren Parker"/>
    <x v="2"/>
    <s v="Hyderabad"/>
    <s v="Grocery"/>
    <s v="Sunflower Oil"/>
    <s v="Fortune"/>
    <s v="Hyderabad Hub"/>
    <s v="Teresa Reyes"/>
  </r>
  <r>
    <s v="ORD104410"/>
    <s v="CUST14410"/>
    <s v="Sharon Baker"/>
    <s v="Male"/>
    <n v="34"/>
    <x v="1"/>
    <x v="35"/>
    <d v="2026-06-11T00:00:00"/>
    <x v="3"/>
    <s v="Bengaluru"/>
    <x v="0"/>
    <s v="P3432"/>
    <s v="Pressure Cooker"/>
    <x v="0"/>
    <n v="1"/>
    <n v="4826"/>
    <n v="6350.18"/>
    <n v="20"/>
    <n v="5080.1400000000003"/>
    <n v="1524.18"/>
    <x v="0"/>
    <x v="0"/>
    <n v="1"/>
    <s v="Bengaluru Hub"/>
    <s v="Taylor Meyer"/>
    <s v="Sharon Baker"/>
    <x v="3"/>
    <s v="Bengaluru"/>
    <s v="Home"/>
    <s v="Pressure Cooker"/>
    <s v="Prestige"/>
    <s v="Bengaluru Hub"/>
    <s v="Taylor Meyer"/>
  </r>
  <r>
    <s v="ORD104411"/>
    <s v="CUST14411"/>
    <s v="Derrick Singleton"/>
    <s v="Female"/>
    <n v="42"/>
    <x v="1"/>
    <x v="98"/>
    <d v="2025-02-21T00:00:00"/>
    <x v="1"/>
    <s v="New Delhi"/>
    <x v="4"/>
    <s v="P6059"/>
    <s v="Air Max Shoes"/>
    <x v="4"/>
    <n v="1"/>
    <n v="9404"/>
    <n v="13186.81"/>
    <n v="20"/>
    <n v="10549.45"/>
    <n v="3782.81"/>
    <x v="1"/>
    <x v="2"/>
    <n v="5"/>
    <s v="New Delhi Hub"/>
    <s v="Eric Cochran"/>
    <s v="Derrick Singleton"/>
    <x v="1"/>
    <s v="New Delhi"/>
    <s v="Fashion"/>
    <s v="Air Max Shoes"/>
    <s v="Nike"/>
    <s v="New Delhi Hub"/>
    <s v="Eric Cochran"/>
  </r>
  <r>
    <s v="ORD104412"/>
    <s v="CUST14412"/>
    <s v="Sydney Carpenter DVM"/>
    <s v="Female"/>
    <n v="42"/>
    <x v="0"/>
    <x v="240"/>
    <d v="2024-07-10T00:00:00"/>
    <x v="2"/>
    <s v="Hyderabad"/>
    <x v="3"/>
    <s v="P8845"/>
    <s v="Galaxy S24"/>
    <x v="3"/>
    <n v="1"/>
    <n v="6889"/>
    <n v="9436.75"/>
    <n v="10"/>
    <n v="8493.08"/>
    <n v="2547.75"/>
    <x v="0"/>
    <x v="2"/>
    <n v="2"/>
    <s v="Hyderabad Hub"/>
    <s v="Jennifer Estrada"/>
    <s v="Sydney Carpenter DVM"/>
    <x v="2"/>
    <s v="Hyderabad"/>
    <s v="Electronics"/>
    <s v="Galaxy S24"/>
    <s v="Samsung"/>
    <s v="Hyderabad Hub"/>
    <s v="Jennifer Estrada"/>
  </r>
  <r>
    <s v="ORD104413"/>
    <s v="CUST14413"/>
    <s v="Kristin Brandt"/>
    <s v="Male"/>
    <n v="59"/>
    <x v="0"/>
    <x v="644"/>
    <d v="2025-08-24T00:00:00"/>
    <x v="2"/>
    <s v="Hyderabad"/>
    <x v="1"/>
    <s v="P9070"/>
    <m/>
    <x v="1"/>
    <n v="5"/>
    <n v="26613"/>
    <n v="34439.82"/>
    <n v="0"/>
    <n v="172199.1"/>
    <n v="39134.1"/>
    <x v="2"/>
    <x v="2"/>
    <n v="5"/>
    <s v="Hyderabad Hub"/>
    <s v="Jonathan Hill"/>
    <s v="Kristin Brandt"/>
    <x v="2"/>
    <s v="Hyderabad"/>
    <s v="Grocery"/>
    <s v="Sunflower Oil"/>
    <s v="Fortune"/>
    <s v="Hyderabad Hub"/>
    <s v="Jonathan Hill"/>
  </r>
  <r>
    <s v="ORD104414"/>
    <s v="CUST14414"/>
    <s v="Taylor Ruiz"/>
    <s v="Female"/>
    <n v="23"/>
    <x v="1"/>
    <x v="358"/>
    <d v="2024-06-27T00:00:00"/>
    <x v="3"/>
    <s v="Bengaluru"/>
    <x v="4"/>
    <s v="P9180"/>
    <s v="Air Max Shoes"/>
    <x v="4"/>
    <n v="3"/>
    <n v="16312"/>
    <n v="18644.39"/>
    <n v="20"/>
    <n v="44746.54"/>
    <n v="6997.17"/>
    <x v="0"/>
    <x v="3"/>
    <n v="5"/>
    <s v="Bengaluru Hub"/>
    <s v="Paula Martinez"/>
    <s v="Taylor Ruiz"/>
    <x v="3"/>
    <s v="Bengaluru"/>
    <s v="Fashion"/>
    <s v="Air Max Shoes"/>
    <s v="Nike"/>
    <s v="Bengaluru Hub"/>
    <s v="Paula Martinez"/>
  </r>
  <r>
    <s v="ORD104415"/>
    <s v="CUST14415"/>
    <s v="Brooke Miller"/>
    <s v="Male"/>
    <n v="60"/>
    <x v="0"/>
    <x v="309"/>
    <d v="2024-09-22T00:00:00"/>
    <x v="3"/>
    <s v="Bengaluru"/>
    <x v="1"/>
    <s v="P8547"/>
    <s v="Sunflower Oil"/>
    <x v="1"/>
    <n v="5"/>
    <n v="26957"/>
    <n v="34773.980000000003"/>
    <n v="15"/>
    <n v="147789.42000000001"/>
    <n v="39084.9"/>
    <x v="3"/>
    <x v="0"/>
    <n v="4"/>
    <s v="Bengaluru Hub"/>
    <s v="Kim Reyes"/>
    <s v="Brooke Miller"/>
    <x v="3"/>
    <s v="Bengaluru"/>
    <s v="Grocery"/>
    <s v="Sunflower Oil"/>
    <s v="Fortune"/>
    <s v="Bengaluru Hub"/>
    <s v="Kim Reyes"/>
  </r>
  <r>
    <s v="ORD104416"/>
    <s v="CUST14416"/>
    <s v="Gary Brown"/>
    <s v="Male"/>
    <n v="45"/>
    <x v="1"/>
    <x v="557"/>
    <d v="2025-05-10T00:00:00"/>
    <x v="2"/>
    <s v="Hyderabad"/>
    <x v="1"/>
    <s v="P3916"/>
    <s v="Sunflower Oil"/>
    <x v="1"/>
    <n v="5"/>
    <n v="4864"/>
    <n v="5795.43"/>
    <n v="20"/>
    <n v="23181.72"/>
    <n v="4657.1499999999996"/>
    <x v="2"/>
    <x v="1"/>
    <n v="4"/>
    <s v="Hyderabad Hub"/>
    <s v="Brian Miller"/>
    <s v="Gary Brown"/>
    <x v="2"/>
    <s v="Hyderabad"/>
    <s v="Grocery"/>
    <s v="Sunflower Oil"/>
    <s v="Fortune"/>
    <s v="Hyderabad Hub"/>
    <s v="Brian Miller"/>
  </r>
  <r>
    <s v="ORD104417"/>
    <s v="CUST14417"/>
    <s v="Tommy Mills"/>
    <s v="Male"/>
    <n v="41"/>
    <x v="1"/>
    <x v="372"/>
    <d v="2025-08-24T00:00:00"/>
    <x v="0"/>
    <s v="Pune"/>
    <x v="3"/>
    <s v="P1406"/>
    <s v="Galaxy S24"/>
    <x v="3"/>
    <n v="1"/>
    <n v="18823"/>
    <n v="26541.74"/>
    <n v="15"/>
    <n v="22560.48"/>
    <n v="7718.74"/>
    <x v="1"/>
    <x v="1"/>
    <n v="2"/>
    <s v="Pune Hub"/>
    <s v="Edward Reed"/>
    <s v="Tommy Mills"/>
    <x v="0"/>
    <s v="Pune"/>
    <s v="Electronics"/>
    <s v="Galaxy S24"/>
    <s v="Samsung"/>
    <s v="Pune Hub"/>
    <s v="Edward Reed"/>
  </r>
  <r>
    <s v="ORD104418"/>
    <s v="CUST14418"/>
    <s v="Douglas Mendez"/>
    <s v="Male"/>
    <n v="55"/>
    <x v="1"/>
    <x v="6"/>
    <d v="2025-01-19T00:00:00"/>
    <x v="0"/>
    <s v="Pune"/>
    <x v="3"/>
    <s v="P2863"/>
    <s v="iPhone 15"/>
    <x v="5"/>
    <n v="3"/>
    <n v="27025"/>
    <n v="38991.769999999997"/>
    <n v="20"/>
    <n v="93580.25"/>
    <n v="35900.31"/>
    <x v="2"/>
    <x v="2"/>
    <n v="3"/>
    <s v="Pune Hub"/>
    <s v="Stacy Garcia"/>
    <s v="Douglas Mendez"/>
    <x v="0"/>
    <s v="Pune"/>
    <s v="Electronics"/>
    <s v="iPhone 15"/>
    <s v="Apple"/>
    <s v="Pune Hub"/>
    <s v="Stacy Garcia"/>
  </r>
  <r>
    <s v="ORD104419"/>
    <s v="CUST14419"/>
    <s v="Victoria Jimenez"/>
    <s v="Male"/>
    <n v="30"/>
    <x v="0"/>
    <x v="593"/>
    <d v="2026-02-12T00:00:00"/>
    <x v="4"/>
    <s v="Chennai"/>
    <x v="0"/>
    <s v="P6665"/>
    <m/>
    <x v="0"/>
    <n v="4"/>
    <n v="11568"/>
    <n v="14990.31"/>
    <n v="5"/>
    <n v="56963.18"/>
    <n v="13689.24"/>
    <x v="0"/>
    <x v="3"/>
    <n v="4"/>
    <s v="Chennai Hub"/>
    <s v="Dr. Melissa Hill"/>
    <s v="Victoria Jimenez"/>
    <x v="4"/>
    <s v="Chennai"/>
    <s v="Home"/>
    <s v="Pressure Cooker"/>
    <s v="Prestige"/>
    <s v="Chennai Hub"/>
    <s v="Dr. Melissa Hill"/>
  </r>
  <r>
    <s v="ORD104420"/>
    <s v="CUST14420"/>
    <s v="Kelli Young"/>
    <s v="Male"/>
    <n v="54"/>
    <x v="1"/>
    <x v="474"/>
    <d v="2025-06-18T00:00:00"/>
    <x v="1"/>
    <s v="New Delhi"/>
    <x v="3"/>
    <s v="P2545"/>
    <s v="iPhone 15"/>
    <x v="5"/>
    <n v="5"/>
    <n v="1071"/>
    <n v="1307.67"/>
    <n v="20"/>
    <n v="5230.68"/>
    <n v="1183.3499999999999"/>
    <x v="2"/>
    <x v="0"/>
    <n v="5"/>
    <s v="New Delhi Hub"/>
    <s v="Eric Ross"/>
    <s v="Kelli Young"/>
    <x v="1"/>
    <s v="New Delhi"/>
    <s v="Electronics"/>
    <s v="iPhone 15"/>
    <s v="Apple"/>
    <s v="New Delhi Hub"/>
    <s v="Eric Ross"/>
  </r>
  <r>
    <s v="ORD104421"/>
    <s v="CUST14421"/>
    <s v="Meagan Reyes"/>
    <s v="Female"/>
    <n v="28"/>
    <x v="0"/>
    <x v="354"/>
    <d v="2024-12-27T00:00:00"/>
    <x v="2"/>
    <s v="Hyderabad"/>
    <x v="4"/>
    <s v="P2485"/>
    <s v="Air Max Shoes"/>
    <x v="4"/>
    <n v="2"/>
    <n v="12137"/>
    <n v="17470.05"/>
    <n v="5"/>
    <n v="33193.089999999997"/>
    <n v="10666.1"/>
    <x v="1"/>
    <x v="0"/>
    <n v="5"/>
    <s v="Hyderabad Hub"/>
    <s v="Edward Sanders"/>
    <s v="Meagan Reyes"/>
    <x v="2"/>
    <s v="Hyderabad"/>
    <s v="Fashion"/>
    <s v="Air Max Shoes"/>
    <s v="Nike"/>
    <s v="Hyderabad Hub"/>
    <s v="Edward Sanders"/>
  </r>
  <r>
    <s v="ORD104422"/>
    <s v="CUST14422"/>
    <s v="Monica Shelton"/>
    <s v="Female"/>
    <n v="34"/>
    <x v="0"/>
    <x v="384"/>
    <d v="2024-08-28T00:00:00"/>
    <x v="2"/>
    <s v="Hyderabad"/>
    <x v="3"/>
    <s v="P9448"/>
    <s v="iPhone 15"/>
    <x v="5"/>
    <n v="2"/>
    <n v="25152"/>
    <n v="33674.65"/>
    <n v="20"/>
    <n v="53879.44"/>
    <n v="17045.3"/>
    <x v="3"/>
    <x v="1"/>
    <n v="3"/>
    <s v="Hyderabad Hub"/>
    <s v="John Johnson"/>
    <s v="Monica Shelton"/>
    <x v="2"/>
    <s v="Hyderabad"/>
    <s v="Electronics"/>
    <s v="iPhone 15"/>
    <s v="Apple"/>
    <s v="Hyderabad Hub"/>
    <s v="John Johnson"/>
  </r>
  <r>
    <s v="ORD104423"/>
    <s v="CUST14423"/>
    <s v="Mrs. Melissa Peterson"/>
    <s v="Female"/>
    <n v="40"/>
    <x v="0"/>
    <x v="202"/>
    <d v="2025-09-14T00:00:00"/>
    <x v="4"/>
    <s v="Chennai"/>
    <x v="2"/>
    <s v="P6403"/>
    <s v="Face Wash"/>
    <x v="2"/>
    <n v="5"/>
    <n v="20327"/>
    <n v="25603.8"/>
    <n v="5"/>
    <n v="121618.05"/>
    <n v="26384"/>
    <x v="1"/>
    <x v="3"/>
    <n v="2"/>
    <s v="Chennai Hub"/>
    <s v="Oscar Tucker"/>
    <s v="Mrs. Melissa Peterson"/>
    <x v="4"/>
    <s v="Chennai"/>
    <s v="Beauty"/>
    <s v="Face Wash"/>
    <s v="Loreal"/>
    <s v="Chennai Hub"/>
    <s v="Oscar Tucker"/>
  </r>
  <r>
    <s v="ORD104424"/>
    <s v="CUST14424"/>
    <s v="Matthew Burton"/>
    <s v="Female"/>
    <n v="43"/>
    <x v="0"/>
    <x v="319"/>
    <d v="2024-07-27T00:00:00"/>
    <x v="1"/>
    <s v="New Delhi"/>
    <x v="2"/>
    <s v="P6669"/>
    <s v="Face Wash"/>
    <x v="2"/>
    <n v="2"/>
    <n v="17664"/>
    <n v="25090.61"/>
    <n v="20"/>
    <n v="40144.980000000003"/>
    <n v="14853.22"/>
    <x v="1"/>
    <x v="1"/>
    <n v="3"/>
    <s v="New Delhi Hub"/>
    <s v="Gloria Morgan"/>
    <s v="Matthew Burton"/>
    <x v="1"/>
    <s v="New Delhi"/>
    <s v="Beauty"/>
    <s v="Face Wash"/>
    <s v="Loreal"/>
    <s v="New Delhi Hub"/>
    <s v="Gloria Morgan"/>
  </r>
  <r>
    <s v="ORD104425"/>
    <s v="CUST14425"/>
    <s v="Ian Russo"/>
    <s v="Male"/>
    <n v="44"/>
    <x v="0"/>
    <x v="592"/>
    <d v="2024-07-14T00:00:00"/>
    <x v="5"/>
    <s v="New Delhi"/>
    <x v="3"/>
    <s v="P9107"/>
    <s v="Galaxy S24"/>
    <x v="3"/>
    <n v="2"/>
    <n v="29877"/>
    <n v="37382.36"/>
    <n v="15"/>
    <n v="63550.01"/>
    <n v="15010.72"/>
    <x v="3"/>
    <x v="1"/>
    <n v="5"/>
    <s v="New Delhi Hub"/>
    <s v="Megan Ortiz"/>
    <s v="Ian Russo"/>
    <x v="1"/>
    <s v="New Delhi"/>
    <s v="Electronics"/>
    <s v="Galaxy S24"/>
    <s v="Samsung"/>
    <s v="New Delhi Hub"/>
    <s v="Megan Ortiz"/>
  </r>
  <r>
    <s v="ORD104426"/>
    <s v="CUST14426"/>
    <s v="Anthony Anderson"/>
    <s v="Female"/>
    <n v="48"/>
    <x v="1"/>
    <x v="146"/>
    <d v="2025-11-21T00:00:00"/>
    <x v="4"/>
    <s v="Chennai"/>
    <x v="2"/>
    <s v="P5877"/>
    <s v="Face Wash"/>
    <x v="2"/>
    <n v="5"/>
    <n v="8393"/>
    <n v="9690.43"/>
    <n v="10"/>
    <n v="43606.94"/>
    <n v="6487.15"/>
    <x v="1"/>
    <x v="1"/>
    <n v="5"/>
    <s v="Chennai Hub"/>
    <s v="Stephanie Mason"/>
    <s v="Anthony Anderson"/>
    <x v="4"/>
    <s v="Chennai"/>
    <s v="Beauty"/>
    <s v="Face Wash"/>
    <s v="Loreal"/>
    <s v="Chennai Hub"/>
    <s v="Stephanie Mason"/>
  </r>
  <r>
    <s v="ORD104427"/>
    <s v="CUST14427"/>
    <s v="Ryan Taylor"/>
    <s v="Female"/>
    <n v="19"/>
    <x v="0"/>
    <x v="207"/>
    <d v="2026-03-15T00:00:00"/>
    <x v="3"/>
    <s v="Bengaluru"/>
    <x v="3"/>
    <s v="P1362"/>
    <s v="iPhone 15"/>
    <x v="5"/>
    <n v="5"/>
    <n v="13172"/>
    <n v="14842.93"/>
    <n v="20"/>
    <n v="59371.72"/>
    <n v="8354.65"/>
    <x v="0"/>
    <x v="0"/>
    <n v="3"/>
    <s v="Bengaluru Hub"/>
    <s v="John Peterson"/>
    <s v="Ryan Taylor"/>
    <x v="3"/>
    <s v="Bengaluru"/>
    <s v="Electronics"/>
    <s v="iPhone 15"/>
    <s v="Apple"/>
    <s v="Bengaluru Hub"/>
    <s v="John Peterson"/>
  </r>
  <r>
    <s v="ORD104428"/>
    <s v="CUST14428"/>
    <s v="Mark Pineda"/>
    <s v="Male"/>
    <n v="19"/>
    <x v="0"/>
    <x v="175"/>
    <d v="2026-01-13T00:00:00"/>
    <x v="1"/>
    <s v="New Delhi"/>
    <x v="3"/>
    <s v="P2472"/>
    <s v="iPhone 15"/>
    <x v="5"/>
    <n v="2"/>
    <n v="5976"/>
    <n v="7695.53"/>
    <n v="0"/>
    <n v="15391.06"/>
    <n v="3439.06"/>
    <x v="3"/>
    <x v="1"/>
    <n v="4"/>
    <s v="New Delhi Hub"/>
    <s v="Christopher Jensen"/>
    <s v="Mark Pineda"/>
    <x v="1"/>
    <s v="New Delhi"/>
    <s v="Electronics"/>
    <s v="iPhone 15"/>
    <s v="Apple"/>
    <s v="New Delhi Hub"/>
    <s v="Christopher Jensen"/>
  </r>
  <r>
    <s v="ORD104429"/>
    <s v="CUST14429"/>
    <s v="Erica Smith"/>
    <s v="Female"/>
    <n v="20"/>
    <x v="1"/>
    <x v="68"/>
    <d v="2025-03-18T00:00:00"/>
    <x v="2"/>
    <s v="Hyderabad"/>
    <x v="2"/>
    <s v="P6871"/>
    <s v="Face Wash"/>
    <x v="2"/>
    <n v="3"/>
    <n v="22658"/>
    <n v="29025.68"/>
    <n v="20"/>
    <n v="69661.63"/>
    <n v="19103.04"/>
    <x v="1"/>
    <x v="0"/>
    <n v="4"/>
    <s v="Hyderabad Hub"/>
    <s v="Richard Johnson"/>
    <s v="Erica Smith"/>
    <x v="2"/>
    <s v="Hyderabad"/>
    <s v="Beauty"/>
    <s v="Face Wash"/>
    <s v="Loreal"/>
    <s v="Hyderabad Hub"/>
    <s v="Richard Johnson"/>
  </r>
  <r>
    <s v="ORD104430"/>
    <s v="CUST14430"/>
    <s v="Mrs. Ann Reynolds"/>
    <s v="Female"/>
    <n v="48"/>
    <x v="1"/>
    <x v="534"/>
    <d v="2025-06-16T00:00:00"/>
    <x v="0"/>
    <s v="Mumbai"/>
    <x v="3"/>
    <s v="P2959"/>
    <s v="Galaxy S24"/>
    <x v="3"/>
    <n v="5"/>
    <n v="27159"/>
    <n v="33856.15"/>
    <n v="0"/>
    <n v="169280.75"/>
    <n v="33485.75"/>
    <x v="2"/>
    <x v="3"/>
    <n v="2"/>
    <s v="Mumbai Hub"/>
    <s v="Amy Harris"/>
    <s v="Mrs. Ann Reynolds"/>
    <x v="0"/>
    <s v="Mumbai"/>
    <s v="Electronics"/>
    <s v="Galaxy S24"/>
    <s v="Samsung"/>
    <s v="Mumbai Hub"/>
    <s v="Amy Harris"/>
  </r>
  <r>
    <s v="ORD104431"/>
    <s v="CUST14431"/>
    <s v="Rachel Walters"/>
    <s v="Female"/>
    <n v="54"/>
    <x v="0"/>
    <x v="366"/>
    <d v="2025-12-01T00:00:00"/>
    <x v="3"/>
    <s v="Bengaluru"/>
    <x v="3"/>
    <s v="P9422"/>
    <s v="iPhone 15"/>
    <x v="5"/>
    <n v="1"/>
    <n v="10337"/>
    <n v="12465.63"/>
    <n v="5"/>
    <n v="11842.35"/>
    <n v="2128.63"/>
    <x v="1"/>
    <x v="3"/>
    <n v="5"/>
    <s v="Bengaluru Hub"/>
    <s v="Janet Baker"/>
    <s v="Rachel Walters"/>
    <x v="3"/>
    <s v="Bengaluru"/>
    <s v="Electronics"/>
    <s v="iPhone 15"/>
    <s v="Apple"/>
    <s v="Bengaluru Hub"/>
    <s v="Janet Baker"/>
  </r>
  <r>
    <s v="ORD104432"/>
    <s v="CUST14432"/>
    <s v="John Bass"/>
    <s v="Male"/>
    <n v="53"/>
    <x v="1"/>
    <x v="144"/>
    <d v="2025-01-15T00:00:00"/>
    <x v="0"/>
    <s v="Mumbai"/>
    <x v="0"/>
    <s v="P7781"/>
    <s v="Pressure Cooker"/>
    <x v="0"/>
    <n v="5"/>
    <n v="16300"/>
    <n v="22492.86"/>
    <n v="10"/>
    <n v="101217.87"/>
    <n v="30964.3"/>
    <x v="0"/>
    <x v="2"/>
    <n v="5"/>
    <s v="Mumbai Hub"/>
    <s v="James Krause"/>
    <s v="John Bass"/>
    <x v="0"/>
    <s v="Mumbai"/>
    <s v="Home"/>
    <s v="Pressure Cooker"/>
    <s v="Prestige"/>
    <s v="Mumbai Hub"/>
    <s v="James Krause"/>
  </r>
  <r>
    <s v="ORD104433"/>
    <s v="CUST14433"/>
    <s v="Ryan Barnett"/>
    <s v="Male"/>
    <n v="21"/>
    <x v="0"/>
    <x v="711"/>
    <d v="2024-08-24T00:00:00"/>
    <x v="4"/>
    <s v="Chennai"/>
    <x v="3"/>
    <s v="P6985"/>
    <s v="Galaxy S24"/>
    <x v="3"/>
    <n v="5"/>
    <n v="19253"/>
    <n v="25062.83"/>
    <n v="10"/>
    <n v="112782.74"/>
    <n v="29049.15"/>
    <x v="1"/>
    <x v="0"/>
    <n v="2"/>
    <s v="Chennai Hub"/>
    <s v="James Hahn"/>
    <s v="Ryan Barnett"/>
    <x v="4"/>
    <s v="Chennai"/>
    <s v="Electronics"/>
    <s v="Galaxy S24"/>
    <s v="Samsung"/>
    <s v="Chennai Hub"/>
    <s v="James Hahn"/>
  </r>
  <r>
    <s v="ORD104434"/>
    <s v="CUST14434"/>
    <s v="Hector Rose"/>
    <s v="Male"/>
    <n v="55"/>
    <x v="1"/>
    <x v="653"/>
    <d v="2025-02-26T00:00:00"/>
    <x v="1"/>
    <s v="New Delhi"/>
    <x v="3"/>
    <s v="P6389"/>
    <s v="iPhone 15"/>
    <x v="5"/>
    <n v="3"/>
    <n v="27966"/>
    <n v="37748.080000000002"/>
    <n v="0"/>
    <n v="113244.24"/>
    <n v="29346.240000000002"/>
    <x v="0"/>
    <x v="2"/>
    <n v="4"/>
    <s v="New Delhi Hub"/>
    <s v="John Trevino"/>
    <s v="Hector Rose"/>
    <x v="1"/>
    <s v="New Delhi"/>
    <s v="Electronics"/>
    <s v="iPhone 15"/>
    <s v="Apple"/>
    <s v="New Delhi Hub"/>
    <s v="John Trevino"/>
  </r>
  <r>
    <s v="ORD104435"/>
    <s v="CUST14435"/>
    <s v="John Burns"/>
    <s v="Male"/>
    <n v="31"/>
    <x v="0"/>
    <x v="24"/>
    <d v="2026-05-29T00:00:00"/>
    <x v="4"/>
    <s v="Chennai"/>
    <x v="4"/>
    <s v="P7479"/>
    <s v="Air Max Shoes"/>
    <x v="4"/>
    <n v="2"/>
    <n v="8021"/>
    <n v="8906.9"/>
    <n v="10"/>
    <n v="16032.42"/>
    <n v="1771.8"/>
    <x v="3"/>
    <x v="2"/>
    <n v="1"/>
    <s v="Chennai Hub"/>
    <s v="Benjamin Hughes"/>
    <s v="John Burns"/>
    <x v="4"/>
    <s v="Chennai"/>
    <s v="Fashion"/>
    <s v="Air Max Shoes"/>
    <s v="Nike"/>
    <s v="Chennai Hub"/>
    <s v="Benjamin Hughes"/>
  </r>
  <r>
    <s v="ORD104436"/>
    <s v="CUST14436"/>
    <s v="Christine Smith"/>
    <s v="Female"/>
    <n v="34"/>
    <x v="1"/>
    <x v="521"/>
    <d v="2024-12-23T00:00:00"/>
    <x v="4"/>
    <s v="Chennai"/>
    <x v="3"/>
    <s v="P7536"/>
    <s v="iPhone 15"/>
    <x v="5"/>
    <n v="1"/>
    <n v="8294"/>
    <n v="10204.17"/>
    <n v="20"/>
    <n v="8163.34"/>
    <n v="1910.17"/>
    <x v="1"/>
    <x v="0"/>
    <n v="4"/>
    <s v="Chennai Hub"/>
    <s v="Russell Burke"/>
    <s v="Christine Smith"/>
    <x v="4"/>
    <s v="Chennai"/>
    <s v="Electronics"/>
    <s v="iPhone 15"/>
    <s v="Apple"/>
    <s v="Chennai Hub"/>
    <s v="Russell Burke"/>
  </r>
  <r>
    <s v="ORD104437"/>
    <s v="CUST14437"/>
    <s v="Jane Morris"/>
    <s v="Male"/>
    <n v="57"/>
    <x v="1"/>
    <x v="604"/>
    <d v="2025-01-20T00:00:00"/>
    <x v="3"/>
    <s v="Bengaluru"/>
    <x v="2"/>
    <s v="P1168"/>
    <s v="Face Wash"/>
    <x v="2"/>
    <n v="5"/>
    <n v="21610"/>
    <n v="27427.45"/>
    <n v="0"/>
    <n v="137137.25"/>
    <n v="29087.25"/>
    <x v="0"/>
    <x v="1"/>
    <n v="5"/>
    <s v="Bengaluru Hub"/>
    <s v="Matthew Singleton"/>
    <s v="Jane Morris"/>
    <x v="3"/>
    <s v="Bengaluru"/>
    <s v="Beauty"/>
    <s v="Face Wash"/>
    <s v="Loreal"/>
    <s v="Bengaluru Hub"/>
    <s v="Matthew Singleton"/>
  </r>
  <r>
    <s v="ORD104438"/>
    <s v="CUST14438"/>
    <s v="Dennis Taylor"/>
    <s v="Female"/>
    <n v="31"/>
    <x v="0"/>
    <x v="210"/>
    <d v="2025-01-18T00:00:00"/>
    <x v="3"/>
    <s v="Bengaluru"/>
    <x v="1"/>
    <s v="P4808"/>
    <s v="Sunflower Oil"/>
    <x v="1"/>
    <n v="2"/>
    <n v="18062"/>
    <n v="23928.36"/>
    <n v="20"/>
    <n v="38285.379999999997"/>
    <n v="11732.72"/>
    <x v="0"/>
    <x v="0"/>
    <n v="4"/>
    <s v="Bengaluru Hub"/>
    <s v="David Williams"/>
    <s v="Dennis Taylor"/>
    <x v="3"/>
    <s v="Bengaluru"/>
    <s v="Grocery"/>
    <s v="Sunflower Oil"/>
    <s v="Fortune"/>
    <s v="Bengaluru Hub"/>
    <s v="David Williams"/>
  </r>
  <r>
    <s v="ORD104439"/>
    <s v="CUST14439"/>
    <s v="Angela Harris"/>
    <s v="Female"/>
    <n v="35"/>
    <x v="1"/>
    <x v="378"/>
    <d v="2025-07-13T00:00:00"/>
    <x v="3"/>
    <s v="Bengaluru"/>
    <x v="3"/>
    <s v="P1659"/>
    <m/>
    <x v="3"/>
    <n v="3"/>
    <n v="5542"/>
    <n v="6713.06"/>
    <n v="20"/>
    <n v="16111.34"/>
    <n v="3513.18"/>
    <x v="1"/>
    <x v="0"/>
    <n v="2"/>
    <s v="Bengaluru Hub"/>
    <s v="Julia Cox"/>
    <s v="Angela Harris"/>
    <x v="3"/>
    <s v="Bengaluru"/>
    <s v="Electronics"/>
    <s v="Galaxy S24"/>
    <s v="Samsung"/>
    <s v="Bengaluru Hub"/>
    <s v="Julia Cox"/>
  </r>
  <r>
    <s v="ORD104440"/>
    <s v="CUST14440"/>
    <s v="Blake Graves"/>
    <s v="Female"/>
    <n v="31"/>
    <x v="0"/>
    <x v="599"/>
    <d v="2025-03-12T00:00:00"/>
    <x v="1"/>
    <s v="New Delhi"/>
    <x v="2"/>
    <s v="P2629"/>
    <s v="Face Wash"/>
    <x v="2"/>
    <n v="3"/>
    <n v="2512"/>
    <n v="3475.03"/>
    <n v="5"/>
    <n v="9903.84"/>
    <n v="2889.09"/>
    <x v="1"/>
    <x v="0"/>
    <n v="4"/>
    <s v="New Delhi Hub"/>
    <s v="David Barnes"/>
    <s v="Blake Graves"/>
    <x v="1"/>
    <s v="New Delhi"/>
    <s v="Beauty"/>
    <s v="Face Wash"/>
    <s v="Loreal"/>
    <s v="New Delhi Hub"/>
    <s v="David Barnes"/>
  </r>
  <r>
    <s v="ORD104441"/>
    <s v="CUST14441"/>
    <s v="Rhonda Dillon"/>
    <s v="Male"/>
    <n v="46"/>
    <x v="0"/>
    <x v="674"/>
    <d v="2024-12-26T00:00:00"/>
    <x v="1"/>
    <s v="New Delhi"/>
    <x v="3"/>
    <s v="P5214"/>
    <s v="iPhone 15"/>
    <x v="5"/>
    <n v="4"/>
    <n v="21627"/>
    <n v="27770.53"/>
    <n v="15"/>
    <n v="94419.8"/>
    <n v="24574.12"/>
    <x v="1"/>
    <x v="0"/>
    <n v="5"/>
    <s v="New Delhi Hub"/>
    <s v="Joshua Gonzales"/>
    <s v="Rhonda Dillon"/>
    <x v="1"/>
    <s v="New Delhi"/>
    <s v="Electronics"/>
    <s v="iPhone 15"/>
    <s v="Apple"/>
    <s v="New Delhi Hub"/>
    <s v="Joshua Gonzales"/>
  </r>
  <r>
    <s v="ORD104442"/>
    <s v="CUST14442"/>
    <s v="Sandra Massey"/>
    <s v="Male"/>
    <n v="35"/>
    <x v="0"/>
    <x v="120"/>
    <d v="2025-07-05T00:00:00"/>
    <x v="0"/>
    <s v="Mumbai"/>
    <x v="3"/>
    <s v="P1684"/>
    <s v="Sunflower Oil"/>
    <x v="1"/>
    <n v="4"/>
    <n v="4008"/>
    <n v="4443.37"/>
    <n v="0"/>
    <n v="17773.48"/>
    <n v="1741.48"/>
    <x v="1"/>
    <x v="0"/>
    <n v="4"/>
    <s v="Mumbai Hub"/>
    <s v="Harry Alvarado"/>
    <s v="Sandra Massey"/>
    <x v="0"/>
    <s v="Mumbai"/>
    <s v="Electronics"/>
    <s v="Sunflower Oil"/>
    <s v="Fortune"/>
    <s v="Mumbai Hub"/>
    <s v="Harry Alvarado"/>
  </r>
  <r>
    <s v="ORD104443"/>
    <s v="CUST14443"/>
    <s v="Valerie Ortega DVM"/>
    <s v="Male"/>
    <n v="48"/>
    <x v="0"/>
    <x v="261"/>
    <d v="2024-12-11T00:00:00"/>
    <x v="2"/>
    <s v="Hyderabad"/>
    <x v="1"/>
    <s v="P7971"/>
    <s v="Sunflower Oil"/>
    <x v="1"/>
    <n v="5"/>
    <n v="16644"/>
    <n v="18894.16"/>
    <n v="10"/>
    <n v="85023.72"/>
    <n v="11250.8"/>
    <x v="1"/>
    <x v="0"/>
    <n v="4"/>
    <s v="Hyderabad Hub"/>
    <s v="Michael Jones"/>
    <s v="Valerie Ortega DVM"/>
    <x v="2"/>
    <s v="Hyderabad"/>
    <s v="Grocery"/>
    <s v="Sunflower Oil"/>
    <s v="Fortune"/>
    <s v="Hyderabad Hub"/>
    <s v="Michael Jones"/>
  </r>
  <r>
    <s v="ORD104444"/>
    <s v="CUST14444"/>
    <s v="Michelle Buck"/>
    <s v="Male"/>
    <n v="21"/>
    <x v="1"/>
    <x v="549"/>
    <d v="2024-08-14T00:00:00"/>
    <x v="0"/>
    <s v="Mumbai"/>
    <x v="4"/>
    <s v="P4057"/>
    <s v="Air Max Shoes"/>
    <x v="4"/>
    <n v="5"/>
    <n v="11136"/>
    <n v="14960.3"/>
    <n v="10"/>
    <n v="67321.350000000006"/>
    <n v="19121.5"/>
    <x v="0"/>
    <x v="0"/>
    <n v="1"/>
    <s v="Mumbai Hub"/>
    <s v="Maureen Hogan"/>
    <s v="Michelle Buck"/>
    <x v="0"/>
    <s v="Mumbai"/>
    <s v="Fashion"/>
    <s v="Air Max Shoes"/>
    <s v="Nike"/>
    <s v="Mumbai Hub"/>
    <s v="Maureen Hogan"/>
  </r>
  <r>
    <s v="ORD104445"/>
    <s v="CUST14445"/>
    <s v="Deborah Brown"/>
    <s v="Female"/>
    <n v="41"/>
    <x v="1"/>
    <x v="728"/>
    <d v="2025-01-17T00:00:00"/>
    <x v="3"/>
    <s v="Bengaluru"/>
    <x v="0"/>
    <s v="P6584"/>
    <s v="Pressure Cooker"/>
    <x v="0"/>
    <n v="1"/>
    <n v="22328"/>
    <n v="28226.93"/>
    <n v="5"/>
    <n v="26815.58"/>
    <n v="5898.93"/>
    <x v="3"/>
    <x v="0"/>
    <n v="2"/>
    <s v="Bengaluru Hub"/>
    <s v="Wendy Tran"/>
    <s v="Deborah Brown"/>
    <x v="3"/>
    <s v="Bengaluru"/>
    <s v="Home"/>
    <s v="Pressure Cooker"/>
    <s v="Prestige"/>
    <s v="Bengaluru Hub"/>
    <s v="Wendy Tran"/>
  </r>
  <r>
    <s v="ORD104446"/>
    <s v="CUST14446"/>
    <s v="Katelyn Andrews"/>
    <s v="Female"/>
    <n v="31"/>
    <x v="1"/>
    <x v="203"/>
    <d v="2024-11-26T00:00:00"/>
    <x v="2"/>
    <s v="Hyderabad"/>
    <x v="2"/>
    <s v="P7784"/>
    <s v="Face Wash"/>
    <x v="2"/>
    <n v="1"/>
    <n v="20617"/>
    <n v="22967.38"/>
    <n v="10"/>
    <n v="20670.64"/>
    <n v="2350.38"/>
    <x v="0"/>
    <x v="1"/>
    <n v="5"/>
    <s v="Hyderabad Hub"/>
    <s v="Dawn Henry"/>
    <s v="Katelyn Andrews"/>
    <x v="2"/>
    <s v="Hyderabad"/>
    <s v="Beauty"/>
    <s v="Face Wash"/>
    <s v="Loreal"/>
    <s v="Hyderabad Hub"/>
    <s v="Dawn Henry"/>
  </r>
  <r>
    <s v="ORD104447"/>
    <s v="CUST14447"/>
    <s v="Nichole Montgomery DVM"/>
    <s v="Female"/>
    <n v="50"/>
    <x v="1"/>
    <x v="518"/>
    <d v="2025-07-17T00:00:00"/>
    <x v="1"/>
    <s v="New Delhi"/>
    <x v="4"/>
    <s v="P2586"/>
    <s v="Air Max Shoes"/>
    <x v="4"/>
    <n v="4"/>
    <n v="20511"/>
    <n v="25616.2"/>
    <n v="20"/>
    <n v="81971.839999999997"/>
    <n v="20420.8"/>
    <x v="1"/>
    <x v="2"/>
    <n v="2"/>
    <s v="New Delhi Hub"/>
    <s v="Michael Frye"/>
    <s v="Nichole Montgomery DVM"/>
    <x v="1"/>
    <s v="New Delhi"/>
    <s v="Fashion"/>
    <s v="Air Max Shoes"/>
    <s v="Nike"/>
    <s v="New Delhi Hub"/>
    <s v="Michael Frye"/>
  </r>
  <r>
    <s v="ORD104448"/>
    <s v="CUST14448"/>
    <s v="Albert Escobar"/>
    <s v="Female"/>
    <n v="56"/>
    <x v="0"/>
    <x v="112"/>
    <d v="2025-11-23T00:00:00"/>
    <x v="1"/>
    <s v="New Delhi"/>
    <x v="3"/>
    <s v="P8589"/>
    <s v="Galaxy S24"/>
    <x v="3"/>
    <n v="2"/>
    <n v="4634"/>
    <n v="5953.25"/>
    <n v="5"/>
    <n v="11311.17"/>
    <n v="2638.5"/>
    <x v="0"/>
    <x v="3"/>
    <n v="2"/>
    <s v="New Delhi Hub"/>
    <s v="Ashley Brady"/>
    <s v="Albert Escobar"/>
    <x v="1"/>
    <s v="New Delhi"/>
    <s v="Electronics"/>
    <s v="Galaxy S24"/>
    <s v="Samsung"/>
    <s v="New Delhi Hub"/>
    <s v="Ashley Brady"/>
  </r>
  <r>
    <s v="ORD104449"/>
    <s v="CUST14449"/>
    <s v="Melissa Mccarty"/>
    <s v="Male"/>
    <n v="31"/>
    <x v="1"/>
    <x v="154"/>
    <d v="2025-05-21T00:00:00"/>
    <x v="0"/>
    <s v="Mumbai"/>
    <x v="3"/>
    <s v="P6763"/>
    <s v="Galaxy S24"/>
    <x v="3"/>
    <n v="3"/>
    <n v="15145"/>
    <n v="17233.580000000002"/>
    <n v="10"/>
    <n v="46530.67"/>
    <n v="6265.74"/>
    <x v="1"/>
    <x v="1"/>
    <n v="2"/>
    <s v="Mumbai Hub"/>
    <s v="Rhonda Turner"/>
    <s v="Melissa Mccarty"/>
    <x v="0"/>
    <s v="Mumbai"/>
    <s v="Electronics"/>
    <s v="Galaxy S24"/>
    <s v="Samsung"/>
    <s v="Mumbai Hub"/>
    <s v="Rhonda Turner"/>
  </r>
  <r>
    <s v="ORD104450"/>
    <s v="CUST14450"/>
    <s v="Luis Ferguson"/>
    <s v="Female"/>
    <n v="18"/>
    <x v="0"/>
    <x v="503"/>
    <d v="2025-01-09T00:00:00"/>
    <x v="4"/>
    <s v="Chennai"/>
    <x v="4"/>
    <s v="P6772"/>
    <m/>
    <x v="4"/>
    <n v="5"/>
    <n v="21271"/>
    <n v="28884.57"/>
    <n v="0"/>
    <n v="144422.85"/>
    <n v="38067.85"/>
    <x v="2"/>
    <x v="1"/>
    <n v="3"/>
    <s v="Chennai Hub"/>
    <s v="Anthony Holmes"/>
    <s v="Luis Ferguson"/>
    <x v="4"/>
    <s v="Chennai"/>
    <s v="Fashion"/>
    <s v="Air Max Shoes"/>
    <s v="Nike"/>
    <s v="Chennai Hub"/>
    <s v="Anthony Holmes"/>
  </r>
  <r>
    <s v="ORD104451"/>
    <s v="CUST14451"/>
    <s v="Anna Drake"/>
    <s v="Male"/>
    <n v="35"/>
    <x v="0"/>
    <x v="541"/>
    <d v="2024-10-16T00:00:00"/>
    <x v="3"/>
    <s v="Bengaluru"/>
    <x v="3"/>
    <s v="P8996"/>
    <s v="Galaxy S24"/>
    <x v="3"/>
    <n v="3"/>
    <n v="3155"/>
    <n v="4133.1099999999997"/>
    <n v="5"/>
    <n v="11779.36"/>
    <n v="2934.33"/>
    <x v="0"/>
    <x v="2"/>
    <n v="2"/>
    <s v="Bengaluru Hub"/>
    <s v="Mark Arroyo"/>
    <s v="Anna Drake"/>
    <x v="3"/>
    <s v="Bengaluru"/>
    <s v="Electronics"/>
    <s v="Galaxy S24"/>
    <s v="Samsung"/>
    <s v="Bengaluru Hub"/>
    <s v="Mark Arroyo"/>
  </r>
  <r>
    <s v="ORD104452"/>
    <s v="CUST14452"/>
    <s v="Cynthia Sharp"/>
    <s v="Female"/>
    <n v="43"/>
    <x v="1"/>
    <x v="395"/>
    <d v="2025-12-07T00:00:00"/>
    <x v="1"/>
    <s v="New Delhi"/>
    <x v="1"/>
    <s v="P9833"/>
    <s v="Sunflower Oil"/>
    <x v="1"/>
    <n v="1"/>
    <n v="27566"/>
    <n v="38310.22"/>
    <n v="10"/>
    <n v="34479.199999999997"/>
    <n v="10744.22"/>
    <x v="1"/>
    <x v="0"/>
    <n v="1"/>
    <s v="New Delhi Hub"/>
    <s v="Jennifer Campbell"/>
    <s v="Cynthia Sharp"/>
    <x v="1"/>
    <s v="New Delhi"/>
    <s v="Grocery"/>
    <s v="Sunflower Oil"/>
    <s v="Fortune"/>
    <s v="New Delhi Hub"/>
    <s v="Jennifer Campbell"/>
  </r>
  <r>
    <s v="ORD104453"/>
    <s v="CUST14453"/>
    <s v="Daniel Stark"/>
    <s v="Female"/>
    <n v="58"/>
    <x v="1"/>
    <x v="594"/>
    <d v="2025-10-18T00:00:00"/>
    <x v="1"/>
    <s v="New Delhi"/>
    <x v="2"/>
    <s v="P2200"/>
    <s v="Face Wash"/>
    <x v="2"/>
    <n v="3"/>
    <n v="19775"/>
    <n v="28500.61"/>
    <n v="15"/>
    <n v="72676.56"/>
    <n v="26176.83"/>
    <x v="0"/>
    <x v="3"/>
    <n v="1"/>
    <s v="New Delhi Hub"/>
    <s v="Amanda Gardner"/>
    <s v="Daniel Stark"/>
    <x v="1"/>
    <s v="New Delhi"/>
    <s v="Beauty"/>
    <s v="Face Wash"/>
    <s v="Loreal"/>
    <s v="New Delhi Hub"/>
    <s v="Amanda Gardner"/>
  </r>
  <r>
    <s v="ORD104454"/>
    <s v="CUST14454"/>
    <s v="Daniel Fuentes"/>
    <s v="Female"/>
    <n v="27"/>
    <x v="0"/>
    <x v="644"/>
    <d v="2025-01-10T00:00:00"/>
    <x v="2"/>
    <s v="Hyderabad"/>
    <x v="2"/>
    <s v="P2376"/>
    <s v="Face Wash"/>
    <x v="2"/>
    <n v="1"/>
    <n v="26835"/>
    <n v="37132.379999999997"/>
    <n v="15"/>
    <n v="31562.52"/>
    <n v="10297.379999999999"/>
    <x v="1"/>
    <x v="1"/>
    <n v="5"/>
    <s v="Hyderabad Hub"/>
    <s v="Rebecca Thompson"/>
    <s v="Daniel Fuentes"/>
    <x v="2"/>
    <s v="Hyderabad"/>
    <s v="Beauty"/>
    <s v="Face Wash"/>
    <s v="Loreal"/>
    <s v="Hyderabad Hub"/>
    <s v="Rebecca Thompson"/>
  </r>
  <r>
    <s v="ORD104455"/>
    <s v="CUST14455"/>
    <s v="Jordan Perkins"/>
    <s v="Male"/>
    <n v="37"/>
    <x v="1"/>
    <x v="605"/>
    <d v="2025-10-07T00:00:00"/>
    <x v="5"/>
    <s v="Chennai"/>
    <x v="4"/>
    <s v="P8253"/>
    <s v="Air Max Shoes"/>
    <x v="4"/>
    <n v="5"/>
    <n v="16650"/>
    <n v="20527.21"/>
    <n v="5"/>
    <n v="97504.25"/>
    <n v="19386.05"/>
    <x v="2"/>
    <x v="2"/>
    <n v="1"/>
    <s v="Chennai Hub"/>
    <s v="David Lopez"/>
    <s v="Jordan Perkins"/>
    <x v="4"/>
    <s v="Chennai"/>
    <s v="Fashion"/>
    <s v="Air Max Shoes"/>
    <s v="Nike"/>
    <s v="Chennai Hub"/>
    <s v="David Lopez"/>
  </r>
  <r>
    <s v="ORD104456"/>
    <s v="CUST14456"/>
    <s v="Lisa Frazier DDS"/>
    <s v="Male"/>
    <n v="20"/>
    <x v="1"/>
    <x v="364"/>
    <d v="2026-05-09T00:00:00"/>
    <x v="0"/>
    <s v="Mumbai"/>
    <x v="0"/>
    <s v="P5682"/>
    <s v="Pressure Cooker"/>
    <x v="0"/>
    <n v="3"/>
    <n v="25030"/>
    <n v="34147.269999999997"/>
    <n v="10"/>
    <n v="92197.63"/>
    <n v="27351.81"/>
    <x v="3"/>
    <x v="0"/>
    <n v="4"/>
    <s v="Mumbai Hub"/>
    <s v="Mark Chapman"/>
    <s v="Lisa Frazier DDS"/>
    <x v="0"/>
    <s v="Mumbai"/>
    <s v="Home"/>
    <s v="Pressure Cooker"/>
    <s v="Prestige"/>
    <s v="Mumbai Hub"/>
    <s v="Mark Chapman"/>
  </r>
  <r>
    <s v="ORD104457"/>
    <s v="CUST14457"/>
    <s v="Jennifer Brown"/>
    <s v="Male"/>
    <n v="18"/>
    <x v="1"/>
    <x v="376"/>
    <d v="2025-07-15T00:00:00"/>
    <x v="2"/>
    <s v="Hyderabad"/>
    <x v="3"/>
    <s v="P6704"/>
    <s v="Galaxy S24"/>
    <x v="3"/>
    <n v="4"/>
    <n v="16755"/>
    <n v="19141.32"/>
    <n v="20"/>
    <n v="61252.22"/>
    <n v="9545.2800000000007"/>
    <x v="1"/>
    <x v="3"/>
    <n v="3"/>
    <s v="Hyderabad Hub"/>
    <s v="Malik Webb"/>
    <s v="Jennifer Brown"/>
    <x v="2"/>
    <s v="Hyderabad"/>
    <s v="Electronics"/>
    <s v="Galaxy S24"/>
    <s v="Samsung"/>
    <s v="Hyderabad Hub"/>
    <s v="Malik Webb"/>
  </r>
  <r>
    <s v="ORD104458"/>
    <s v="CUST14458"/>
    <s v="Chris Nelson"/>
    <s v="Male"/>
    <n v="50"/>
    <x v="1"/>
    <x v="474"/>
    <d v="2026-04-08T00:00:00"/>
    <x v="3"/>
    <s v="Bengaluru"/>
    <x v="2"/>
    <s v="P7353"/>
    <s v="Face Wash"/>
    <x v="2"/>
    <n v="5"/>
    <n v="1444"/>
    <n v="2066.59"/>
    <n v="5"/>
    <n v="9816.2999999999993"/>
    <n v="3112.95"/>
    <x v="0"/>
    <x v="1"/>
    <n v="3"/>
    <s v="Bengaluru Hub"/>
    <s v="Joseph Harris"/>
    <s v="Chris Nelson"/>
    <x v="3"/>
    <s v="Bengaluru"/>
    <s v="Beauty"/>
    <s v="Face Wash"/>
    <s v="Loreal"/>
    <s v="Bengaluru Hub"/>
    <s v="Joseph Harris"/>
  </r>
  <r>
    <s v="ORD104459"/>
    <s v="CUST14459"/>
    <s v="Angela Cabrera"/>
    <s v="Female"/>
    <n v="40"/>
    <x v="0"/>
    <x v="326"/>
    <d v="2025-03-07T00:00:00"/>
    <x v="1"/>
    <s v="New Delhi"/>
    <x v="4"/>
    <s v="P4571"/>
    <s v="Air Max Shoes"/>
    <x v="4"/>
    <n v="1"/>
    <n v="2997"/>
    <n v="3998.54"/>
    <n v="5"/>
    <n v="3798.61"/>
    <n v="1001.54"/>
    <x v="1"/>
    <x v="2"/>
    <n v="4"/>
    <s v="New Delhi Hub"/>
    <s v="Danny Sanders"/>
    <s v="Angela Cabrera"/>
    <x v="1"/>
    <s v="New Delhi"/>
    <s v="Fashion"/>
    <s v="Air Max Shoes"/>
    <s v="Nike"/>
    <s v="New Delhi Hub"/>
    <s v="Danny Sanders"/>
  </r>
  <r>
    <s v="ORD104460"/>
    <s v="CUST14460"/>
    <s v="Nicole Newman"/>
    <s v="Female"/>
    <n v="21"/>
    <x v="1"/>
    <x v="144"/>
    <d v="2024-12-13T00:00:00"/>
    <x v="1"/>
    <s v="New Delhi"/>
    <x v="3"/>
    <s v="P1706"/>
    <s v="Galaxy S24"/>
    <x v="3"/>
    <n v="4"/>
    <n v="27219"/>
    <n v="34177.800000000003"/>
    <n v="5"/>
    <n v="129875.64"/>
    <n v="27835.200000000001"/>
    <x v="3"/>
    <x v="1"/>
    <n v="5"/>
    <s v="New Delhi Hub"/>
    <s v="Angela Thomas"/>
    <s v="Nicole Newman"/>
    <x v="1"/>
    <s v="New Delhi"/>
    <s v="Electronics"/>
    <s v="Galaxy S24"/>
    <s v="Samsung"/>
    <s v="New Delhi Hub"/>
    <s v="Angela Thomas"/>
  </r>
  <r>
    <s v="ORD104461"/>
    <s v="CUST14461"/>
    <s v="Brian Espinoza"/>
    <s v="Female"/>
    <n v="25"/>
    <x v="1"/>
    <x v="90"/>
    <d v="2026-01-28T00:00:00"/>
    <x v="3"/>
    <s v="Bengaluru"/>
    <x v="1"/>
    <s v="P2735"/>
    <m/>
    <x v="1"/>
    <n v="5"/>
    <n v="26982"/>
    <n v="29747.08"/>
    <n v="15"/>
    <n v="126425.09"/>
    <n v="13825.4"/>
    <x v="0"/>
    <x v="0"/>
    <n v="2"/>
    <s v="Bengaluru Hub"/>
    <s v="Noah James"/>
    <s v="Brian Espinoza"/>
    <x v="3"/>
    <s v="Bengaluru"/>
    <s v="Grocery"/>
    <s v="Sunflower Oil"/>
    <s v="Fortune"/>
    <s v="Bengaluru Hub"/>
    <s v="Noah James"/>
  </r>
  <r>
    <s v="ORD104462"/>
    <s v="CUST14462"/>
    <s v="Rebecca Vang"/>
    <s v="Female"/>
    <n v="38"/>
    <x v="1"/>
    <x v="486"/>
    <d v="2026-06-13T00:00:00"/>
    <x v="1"/>
    <s v="New Delhi"/>
    <x v="2"/>
    <s v="P8200"/>
    <s v="Face Wash"/>
    <x v="2"/>
    <n v="2"/>
    <n v="17292"/>
    <n v="22727.55"/>
    <n v="0"/>
    <n v="45455.1"/>
    <n v="10871.1"/>
    <x v="0"/>
    <x v="3"/>
    <n v="5"/>
    <s v="New Delhi Hub"/>
    <s v="Tammy Moore"/>
    <s v="Rebecca Vang"/>
    <x v="1"/>
    <s v="New Delhi"/>
    <s v="Beauty"/>
    <s v="Face Wash"/>
    <s v="Loreal"/>
    <s v="New Delhi Hub"/>
    <s v="Tammy Moore"/>
  </r>
  <r>
    <s v="ORD104463"/>
    <s v="CUST14463"/>
    <s v="Beth Lucas"/>
    <s v="Male"/>
    <n v="28"/>
    <x v="1"/>
    <x v="728"/>
    <d v="2025-06-24T00:00:00"/>
    <x v="2"/>
    <s v="Hyderabad"/>
    <x v="2"/>
    <s v="P2162"/>
    <s v="Face Wash"/>
    <x v="2"/>
    <n v="3"/>
    <n v="27826"/>
    <n v="37479.699999999997"/>
    <n v="0"/>
    <n v="112439.1"/>
    <n v="28961.1"/>
    <x v="1"/>
    <x v="3"/>
    <n v="5"/>
    <s v="Hyderabad Hub"/>
    <s v="Billy Hartman"/>
    <s v="Beth Lucas"/>
    <x v="2"/>
    <s v="Hyderabad"/>
    <s v="Beauty"/>
    <s v="Face Wash"/>
    <s v="Loreal"/>
    <s v="Hyderabad Hub"/>
    <s v="Billy Hartman"/>
  </r>
  <r>
    <s v="ORD104464"/>
    <s v="CUST14464"/>
    <s v="Jeffery Sutton"/>
    <s v="Male"/>
    <n v="35"/>
    <x v="0"/>
    <x v="388"/>
    <d v="2025-10-16T00:00:00"/>
    <x v="3"/>
    <s v="Bengaluru"/>
    <x v="2"/>
    <s v="P3947"/>
    <s v="Face Wash"/>
    <x v="2"/>
    <n v="3"/>
    <n v="25397"/>
    <n v="36516.720000000001"/>
    <n v="15"/>
    <n v="93117.64"/>
    <n v="33359.160000000003"/>
    <x v="0"/>
    <x v="1"/>
    <n v="1"/>
    <s v="Bengaluru Hub"/>
    <s v="Antonio Mccoy"/>
    <s v="Jeffery Sutton"/>
    <x v="3"/>
    <s v="Bengaluru"/>
    <s v="Beauty"/>
    <s v="Face Wash"/>
    <s v="Loreal"/>
    <s v="Bengaluru Hub"/>
    <s v="Antonio Mccoy"/>
  </r>
  <r>
    <s v="ORD104465"/>
    <s v="CUST14465"/>
    <s v="Brittney Shepherd"/>
    <s v="Male"/>
    <n v="56"/>
    <x v="1"/>
    <x v="487"/>
    <d v="2025-04-27T00:00:00"/>
    <x v="2"/>
    <s v="Hyderabad"/>
    <x v="1"/>
    <s v="P1261"/>
    <s v="Sunflower Oil"/>
    <x v="1"/>
    <n v="4"/>
    <n v="9524"/>
    <n v="11643.85"/>
    <n v="20"/>
    <n v="37260.32"/>
    <n v="8479.4"/>
    <x v="3"/>
    <x v="1"/>
    <n v="5"/>
    <s v="Hyderabad Hub"/>
    <s v="David Bradley"/>
    <s v="Brittney Shepherd"/>
    <x v="2"/>
    <s v="Hyderabad"/>
    <s v="Grocery"/>
    <s v="Sunflower Oil"/>
    <s v="Fortune"/>
    <s v="Hyderabad Hub"/>
    <s v="David Bradley"/>
  </r>
  <r>
    <s v="ORD104466"/>
    <s v="CUST14466"/>
    <s v="Logan Robinson"/>
    <s v="Female"/>
    <n v="56"/>
    <x v="1"/>
    <x v="505"/>
    <d v="2025-06-17T00:00:00"/>
    <x v="2"/>
    <s v="Hyderabad"/>
    <x v="2"/>
    <s v="P9542"/>
    <s v="Face Wash"/>
    <x v="2"/>
    <n v="3"/>
    <n v="1501"/>
    <n v="1963.07"/>
    <n v="20"/>
    <n v="4711.37"/>
    <n v="1386.21"/>
    <x v="1"/>
    <x v="1"/>
    <n v="4"/>
    <s v="Hyderabad Hub"/>
    <s v="Christopher Grant"/>
    <s v="Logan Robinson"/>
    <x v="2"/>
    <s v="Hyderabad"/>
    <s v="Beauty"/>
    <s v="Face Wash"/>
    <s v="Loreal"/>
    <s v="Hyderabad Hub"/>
    <s v="Christopher Grant"/>
  </r>
  <r>
    <s v="ORD104467"/>
    <s v="CUST14467"/>
    <s v="Michael Brown"/>
    <s v="Male"/>
    <n v="36"/>
    <x v="0"/>
    <x v="645"/>
    <d v="2025-08-23T00:00:00"/>
    <x v="2"/>
    <s v="Hyderabad"/>
    <x v="0"/>
    <s v="P5661"/>
    <s v="Pressure Cooker"/>
    <x v="0"/>
    <n v="5"/>
    <n v="18540"/>
    <n v="25649.79"/>
    <n v="15"/>
    <n v="109011.61"/>
    <n v="35548.949999999997"/>
    <x v="3"/>
    <x v="0"/>
    <n v="4"/>
    <s v="Hyderabad Hub"/>
    <s v="Mike Garza"/>
    <s v="Michael Brown"/>
    <x v="2"/>
    <s v="Hyderabad"/>
    <s v="Home"/>
    <s v="Pressure Cooker"/>
    <s v="Prestige"/>
    <s v="Hyderabad Hub"/>
    <s v="Mike Garza"/>
  </r>
  <r>
    <s v="ORD104468"/>
    <s v="CUST14468"/>
    <s v="Megan Moore"/>
    <s v="Male"/>
    <n v="27"/>
    <x v="1"/>
    <x v="259"/>
    <d v="2026-03-09T00:00:00"/>
    <x v="0"/>
    <s v="Pune"/>
    <x v="0"/>
    <s v="P4725"/>
    <s v="Pressure Cooker"/>
    <x v="0"/>
    <n v="2"/>
    <n v="16555"/>
    <n v="21448.55"/>
    <n v="20"/>
    <n v="34317.68"/>
    <n v="9787.1"/>
    <x v="3"/>
    <x v="1"/>
    <n v="4"/>
    <s v="Pune Hub"/>
    <s v="Joseph Trevino"/>
    <s v="Megan Moore"/>
    <x v="0"/>
    <s v="Pune"/>
    <s v="Home"/>
    <s v="Pressure Cooker"/>
    <s v="Prestige"/>
    <s v="Pune Hub"/>
    <s v="Joseph Trevino"/>
  </r>
  <r>
    <s v="ORD104469"/>
    <s v="CUST14469"/>
    <s v="Dr. Vincent Hale"/>
    <s v="Male"/>
    <n v="51"/>
    <x v="1"/>
    <x v="532"/>
    <d v="2024-10-03T00:00:00"/>
    <x v="2"/>
    <s v="Hyderabad"/>
    <x v="0"/>
    <s v="P8553"/>
    <s v="Pressure Cooker"/>
    <x v="0"/>
    <n v="1"/>
    <n v="25311"/>
    <n v="32329.91"/>
    <n v="15"/>
    <n v="27480.42"/>
    <n v="7018.91"/>
    <x v="2"/>
    <x v="3"/>
    <n v="5"/>
    <s v="Hyderabad Hub"/>
    <s v="Travis Cummings"/>
    <s v="Dr. Vincent Hale"/>
    <x v="2"/>
    <s v="Hyderabad"/>
    <s v="Home"/>
    <s v="Pressure Cooker"/>
    <s v="Prestige"/>
    <s v="Hyderabad Hub"/>
    <s v="Travis Cummings"/>
  </r>
  <r>
    <s v="ORD104470"/>
    <s v="CUST14470"/>
    <s v="Jacob Montgomery"/>
    <s v="Female"/>
    <n v="36"/>
    <x v="0"/>
    <x v="561"/>
    <d v="2025-03-10T00:00:00"/>
    <x v="4"/>
    <s v="Chennai"/>
    <x v="0"/>
    <s v="P8225"/>
    <s v="Pressure Cooker"/>
    <x v="0"/>
    <n v="4"/>
    <n v="14107"/>
    <n v="20794.25"/>
    <n v="5"/>
    <n v="79018.149999999994"/>
    <n v="26749"/>
    <x v="0"/>
    <x v="3"/>
    <n v="4"/>
    <s v="Chennai Hub"/>
    <s v="Meredith Tyler"/>
    <s v="Jacob Montgomery"/>
    <x v="4"/>
    <s v="Chennai"/>
    <s v="Home"/>
    <s v="Pressure Cooker"/>
    <s v="Prestige"/>
    <s v="Chennai Hub"/>
    <s v="Meredith Tyler"/>
  </r>
  <r>
    <s v="ORD104471"/>
    <s v="CUST14471"/>
    <s v="Brent Hill"/>
    <s v="Female"/>
    <n v="27"/>
    <x v="1"/>
    <x v="724"/>
    <d v="2024-10-07T00:00:00"/>
    <x v="5"/>
    <s v="Chennai"/>
    <x v="0"/>
    <s v="P4730"/>
    <s v="Pressure Cooker"/>
    <x v="0"/>
    <n v="1"/>
    <n v="20918"/>
    <n v="26990.25"/>
    <n v="20"/>
    <n v="21592.2"/>
    <n v="6072.25"/>
    <x v="0"/>
    <x v="3"/>
    <n v="3"/>
    <s v="Chennai Hub"/>
    <s v="Karen Phillips"/>
    <s v="Brent Hill"/>
    <x v="4"/>
    <s v="Chennai"/>
    <s v="Home"/>
    <s v="Pressure Cooker"/>
    <s v="Prestige"/>
    <s v="Chennai Hub"/>
    <s v="Karen Phillips"/>
  </r>
  <r>
    <s v="ORD104472"/>
    <s v="CUST14472"/>
    <s v="William Flynn"/>
    <s v="Female"/>
    <n v="51"/>
    <x v="1"/>
    <x v="28"/>
    <d v="2024-08-04T00:00:00"/>
    <x v="0"/>
    <s v="Pune"/>
    <x v="2"/>
    <s v="P6388"/>
    <s v="Face Wash"/>
    <x v="2"/>
    <n v="4"/>
    <n v="22087"/>
    <n v="30813.05"/>
    <n v="10"/>
    <n v="110926.98"/>
    <n v="34904.199999999997"/>
    <x v="3"/>
    <x v="0"/>
    <n v="3"/>
    <s v="Pune Hub"/>
    <s v="Aaron Lewis"/>
    <s v="William Flynn"/>
    <x v="0"/>
    <s v="Pune"/>
    <s v="Beauty"/>
    <s v="Face Wash"/>
    <s v="Loreal"/>
    <s v="Pune Hub"/>
    <s v="Aaron Lewis"/>
  </r>
  <r>
    <s v="ORD104473"/>
    <s v="CUST14473"/>
    <s v="Jessica Burns"/>
    <s v="Female"/>
    <n v="45"/>
    <x v="1"/>
    <x v="607"/>
    <d v="2026-03-03T00:00:00"/>
    <x v="0"/>
    <s v="Pune"/>
    <x v="3"/>
    <s v="P6059"/>
    <s v="Galaxy S24"/>
    <x v="3"/>
    <n v="2"/>
    <n v="2364"/>
    <n v="3443.17"/>
    <n v="20"/>
    <n v="5509.07"/>
    <n v="2158.34"/>
    <x v="3"/>
    <x v="0"/>
    <n v="3"/>
    <s v="Pune Hub"/>
    <s v="Rachel Dorsey"/>
    <s v="Jessica Burns"/>
    <x v="0"/>
    <s v="Pune"/>
    <s v="Electronics"/>
    <s v="Galaxy S24"/>
    <s v="Samsung"/>
    <s v="Pune Hub"/>
    <s v="Rachel Dorsey"/>
  </r>
  <r>
    <s v="ORD104474"/>
    <s v="CUST14474"/>
    <s v="Richard Rodriguez"/>
    <s v="Male"/>
    <n v="37"/>
    <x v="0"/>
    <x v="47"/>
    <d v="2025-08-22T00:00:00"/>
    <x v="0"/>
    <s v="Pune"/>
    <x v="4"/>
    <s v="P6707"/>
    <s v="Air Max Shoes"/>
    <x v="4"/>
    <n v="5"/>
    <n v="8321"/>
    <n v="10434.11"/>
    <n v="10"/>
    <n v="46953.5"/>
    <n v="10565.55"/>
    <x v="3"/>
    <x v="0"/>
    <n v="5"/>
    <s v="Pune Hub"/>
    <s v="Alejandro Carter"/>
    <s v="Richard Rodriguez"/>
    <x v="0"/>
    <s v="Pune"/>
    <s v="Fashion"/>
    <s v="Air Max Shoes"/>
    <s v="Nike"/>
    <s v="Pune Hub"/>
    <s v="Alejandro Carter"/>
  </r>
  <r>
    <s v="ORD104475"/>
    <s v="CUST14475"/>
    <s v="Carol Walker"/>
    <s v="Female"/>
    <n v="51"/>
    <x v="0"/>
    <x v="561"/>
    <d v="2025-12-03T00:00:00"/>
    <x v="0"/>
    <s v="Mumbai"/>
    <x v="2"/>
    <s v="P7623"/>
    <s v="Face Wash"/>
    <x v="2"/>
    <n v="4"/>
    <n v="4998"/>
    <n v="7034.77"/>
    <n v="10"/>
    <n v="25325.17"/>
    <n v="8147.08"/>
    <x v="0"/>
    <x v="0"/>
    <n v="3"/>
    <s v="Mumbai Hub"/>
    <s v="Mark Austin"/>
    <s v="Carol Walker"/>
    <x v="0"/>
    <s v="Mumbai"/>
    <s v="Beauty"/>
    <s v="Face Wash"/>
    <s v="Loreal"/>
    <s v="Mumbai Hub"/>
    <s v="Mark Austin"/>
  </r>
  <r>
    <s v="ORD104476"/>
    <s v="CUST14476"/>
    <s v="Paul Smith"/>
    <s v="Female"/>
    <n v="29"/>
    <x v="1"/>
    <x v="181"/>
    <d v="2026-01-26T00:00:00"/>
    <x v="2"/>
    <s v="Hyderabad"/>
    <x v="3"/>
    <s v="P5053"/>
    <s v="iPhone 15"/>
    <x v="5"/>
    <n v="1"/>
    <n v="24151"/>
    <n v="35605.29"/>
    <n v="15"/>
    <n v="30264.5"/>
    <n v="11454.29"/>
    <x v="3"/>
    <x v="0"/>
    <n v="1"/>
    <s v="Hyderabad Hub"/>
    <s v="Jenna Chavez"/>
    <s v="Paul Smith"/>
    <x v="2"/>
    <s v="Hyderabad"/>
    <s v="Electronics"/>
    <s v="iPhone 15"/>
    <s v="Apple"/>
    <s v="Hyderabad Hub"/>
    <s v="Jenna Chavez"/>
  </r>
  <r>
    <s v="ORD104477"/>
    <s v="CUST14477"/>
    <s v="David Roth"/>
    <s v="Male"/>
    <n v="40"/>
    <x v="1"/>
    <x v="271"/>
    <d v="2025-01-04T00:00:00"/>
    <x v="3"/>
    <s v="Bengaluru"/>
    <x v="4"/>
    <s v="P7662"/>
    <s v="Air Max Shoes"/>
    <x v="4"/>
    <n v="2"/>
    <n v="7518"/>
    <n v="10861.43"/>
    <n v="20"/>
    <n v="17378.29"/>
    <n v="6686.86"/>
    <x v="3"/>
    <x v="0"/>
    <n v="1"/>
    <s v="Bengaluru Hub"/>
    <s v="Tina Stanley"/>
    <s v="David Roth"/>
    <x v="3"/>
    <s v="Bengaluru"/>
    <s v="Fashion"/>
    <s v="Air Max Shoes"/>
    <s v="Nike"/>
    <s v="Bengaluru Hub"/>
    <s v="Tina Stanley"/>
  </r>
  <r>
    <s v="ORD104478"/>
    <s v="CUST14478"/>
    <s v="Michael Bennett"/>
    <s v="Female"/>
    <n v="29"/>
    <x v="0"/>
    <x v="406"/>
    <d v="2026-04-03T00:00:00"/>
    <x v="4"/>
    <s v="Chennai"/>
    <x v="2"/>
    <s v="P8373"/>
    <m/>
    <x v="2"/>
    <n v="4"/>
    <n v="14409"/>
    <n v="21297.1"/>
    <n v="0"/>
    <n v="85188.4"/>
    <n v="27552.400000000001"/>
    <x v="3"/>
    <x v="0"/>
    <n v="3"/>
    <s v="Chennai Hub"/>
    <s v="Margaret Peters"/>
    <s v="Michael Bennett"/>
    <x v="4"/>
    <s v="Chennai"/>
    <s v="Beauty"/>
    <s v="Face Wash"/>
    <s v="Loreal"/>
    <s v="Chennai Hub"/>
    <s v="Margaret Peters"/>
  </r>
  <r>
    <s v="ORD104479"/>
    <s v="CUST14479"/>
    <s v="Robert Brown"/>
    <s v="Male"/>
    <n v="33"/>
    <x v="1"/>
    <x v="670"/>
    <d v="2025-07-29T00:00:00"/>
    <x v="0"/>
    <s v="Pune"/>
    <x v="3"/>
    <s v="P6751"/>
    <s v="iPhone 15"/>
    <x v="5"/>
    <n v="1"/>
    <n v="3649"/>
    <n v="4982.5200000000004"/>
    <n v="0"/>
    <n v="4982.5200000000004"/>
    <n v="1333.52"/>
    <x v="3"/>
    <x v="2"/>
    <n v="1"/>
    <s v="Pune Hub"/>
    <s v="Jeffrey Fowler"/>
    <s v="Robert Brown"/>
    <x v="0"/>
    <s v="Pune"/>
    <s v="Electronics"/>
    <s v="iPhone 15"/>
    <s v="Apple"/>
    <s v="Pune Hub"/>
    <s v="Jeffrey Fowler"/>
  </r>
  <r>
    <s v="ORD104480"/>
    <s v="CUST14480"/>
    <s v="Alex Diaz"/>
    <s v="Male"/>
    <n v="55"/>
    <x v="1"/>
    <x v="390"/>
    <d v="2026-03-13T00:00:00"/>
    <x v="2"/>
    <s v="Hyderabad"/>
    <x v="3"/>
    <s v="P7399"/>
    <s v="Face Wash"/>
    <x v="2"/>
    <n v="2"/>
    <n v="26507"/>
    <n v="39565.06"/>
    <n v="20"/>
    <n v="63304.1"/>
    <n v="26116.12"/>
    <x v="3"/>
    <x v="2"/>
    <n v="2"/>
    <s v="Hyderabad Hub"/>
    <s v="Jordan Hall"/>
    <s v="Alex Diaz"/>
    <x v="2"/>
    <s v="Hyderabad"/>
    <s v="Electronics"/>
    <s v="Face Wash"/>
    <s v="Loreal"/>
    <s v="Hyderabad Hub"/>
    <s v="Jordan Hall"/>
  </r>
  <r>
    <s v="ORD104481"/>
    <s v="CUST14481"/>
    <s v="Nancy Miranda"/>
    <s v="Male"/>
    <n v="55"/>
    <x v="1"/>
    <x v="663"/>
    <d v="2026-06-08T00:00:00"/>
    <x v="3"/>
    <s v="Bengaluru"/>
    <x v="3"/>
    <s v="P8159"/>
    <s v="iPhone 15"/>
    <x v="5"/>
    <n v="2"/>
    <n v="16920"/>
    <n v="20764.560000000001"/>
    <n v="15"/>
    <n v="35299.75"/>
    <n v="7689.12"/>
    <x v="1"/>
    <x v="0"/>
    <n v="5"/>
    <s v="Bengaluru Hub"/>
    <s v="Kevin Snyder"/>
    <s v="Nancy Miranda"/>
    <x v="3"/>
    <s v="Bengaluru"/>
    <s v="Electronics"/>
    <s v="iPhone 15"/>
    <s v="Apple"/>
    <s v="Bengaluru Hub"/>
    <s v="Kevin Snyder"/>
  </r>
  <r>
    <s v="ORD104482"/>
    <s v="CUST14482"/>
    <s v="Carol Mcknight"/>
    <s v="Male"/>
    <n v="33"/>
    <x v="1"/>
    <x v="300"/>
    <d v="2025-05-02T00:00:00"/>
    <x v="2"/>
    <s v="Hyderabad"/>
    <x v="3"/>
    <s v="P1315"/>
    <s v="iPhone 15"/>
    <x v="5"/>
    <n v="3"/>
    <n v="24280"/>
    <n v="27671.79"/>
    <n v="15"/>
    <n v="70563.06"/>
    <n v="10175.370000000001"/>
    <x v="3"/>
    <x v="2"/>
    <n v="2"/>
    <s v="Hyderabad Hub"/>
    <s v="Jeffrey Rodriguez"/>
    <s v="Carol Mcknight"/>
    <x v="2"/>
    <s v="Hyderabad"/>
    <s v="Electronics"/>
    <s v="iPhone 15"/>
    <s v="Apple"/>
    <s v="Hyderabad Hub"/>
    <s v="Jeffrey Rodriguez"/>
  </r>
  <r>
    <s v="ORD104483"/>
    <s v="CUST14483"/>
    <s v="Jocelyn Lee"/>
    <s v="Male"/>
    <n v="26"/>
    <x v="0"/>
    <x v="74"/>
    <d v="2024-07-07T00:00:00"/>
    <x v="1"/>
    <s v="New Delhi"/>
    <x v="2"/>
    <s v="P8837"/>
    <s v="Face Wash"/>
    <x v="2"/>
    <n v="5"/>
    <n v="20249"/>
    <n v="23985.9"/>
    <n v="0"/>
    <n v="119929.5"/>
    <n v="18684.5"/>
    <x v="3"/>
    <x v="0"/>
    <n v="2"/>
    <s v="New Delhi Hub"/>
    <s v="Cody Sparks"/>
    <s v="Jocelyn Lee"/>
    <x v="1"/>
    <s v="New Delhi"/>
    <s v="Beauty"/>
    <s v="Face Wash"/>
    <s v="Loreal"/>
    <s v="New Delhi Hub"/>
    <s v="Cody Sparks"/>
  </r>
  <r>
    <s v="ORD104484"/>
    <s v="CUST14484"/>
    <s v="Kyle Houston"/>
    <s v="Female"/>
    <n v="19"/>
    <x v="0"/>
    <x v="598"/>
    <d v="2025-02-21T00:00:00"/>
    <x v="1"/>
    <s v="New Delhi"/>
    <x v="0"/>
    <s v="P3820"/>
    <s v="Pressure Cooker"/>
    <x v="0"/>
    <n v="3"/>
    <n v="4018"/>
    <n v="4771.47"/>
    <n v="0"/>
    <n v="14314.41"/>
    <n v="2260.41"/>
    <x v="1"/>
    <x v="1"/>
    <n v="3"/>
    <s v="New Delhi Hub"/>
    <s v="Joanne Henry"/>
    <s v="Kyle Houston"/>
    <x v="1"/>
    <s v="New Delhi"/>
    <s v="Home"/>
    <s v="Pressure Cooker"/>
    <s v="Prestige"/>
    <s v="New Delhi Hub"/>
    <s v="Joanne Henry"/>
  </r>
  <r>
    <s v="ORD104485"/>
    <s v="CUST14485"/>
    <s v="Kara Terrell"/>
    <s v="Male"/>
    <n v="26"/>
    <x v="0"/>
    <x v="158"/>
    <d v="2025-01-09T00:00:00"/>
    <x v="2"/>
    <s v="Hyderabad"/>
    <x v="2"/>
    <s v="P7973"/>
    <s v="Face Wash"/>
    <x v="2"/>
    <n v="5"/>
    <n v="25078"/>
    <n v="31043.39"/>
    <n v="10"/>
    <n v="139695.26"/>
    <n v="29826.95"/>
    <x v="1"/>
    <x v="1"/>
    <n v="3"/>
    <s v="Hyderabad Hub"/>
    <s v="Christina Lewis"/>
    <s v="Kara Terrell"/>
    <x v="2"/>
    <s v="Hyderabad"/>
    <s v="Beauty"/>
    <s v="Face Wash"/>
    <s v="Loreal"/>
    <s v="Hyderabad Hub"/>
    <s v="Christina Lewis"/>
  </r>
  <r>
    <s v="ORD104486"/>
    <s v="CUST14486"/>
    <s v="Paul Hughes"/>
    <s v="Male"/>
    <n v="27"/>
    <x v="0"/>
    <x v="291"/>
    <d v="2025-07-03T00:00:00"/>
    <x v="0"/>
    <s v="Mumbai"/>
    <x v="2"/>
    <s v="P6644"/>
    <s v="Face Wash"/>
    <x v="2"/>
    <n v="5"/>
    <n v="4547"/>
    <n v="6799.56"/>
    <n v="15"/>
    <n v="28898.13"/>
    <n v="11262.8"/>
    <x v="2"/>
    <x v="1"/>
    <n v="3"/>
    <s v="Mumbai Hub"/>
    <s v="Patrick King"/>
    <s v="Paul Hughes"/>
    <x v="0"/>
    <s v="Mumbai"/>
    <s v="Beauty"/>
    <s v="Face Wash"/>
    <s v="Loreal"/>
    <s v="Mumbai Hub"/>
    <s v="Patrick King"/>
  </r>
  <r>
    <s v="ORD104487"/>
    <s v="CUST14487"/>
    <s v="Linda Crawford"/>
    <s v="Male"/>
    <n v="44"/>
    <x v="1"/>
    <x v="465"/>
    <d v="2025-07-14T00:00:00"/>
    <x v="4"/>
    <s v="Chennai"/>
    <x v="3"/>
    <s v="P6857"/>
    <s v="Galaxy S24"/>
    <x v="3"/>
    <n v="3"/>
    <n v="7912"/>
    <n v="9077.57"/>
    <n v="10"/>
    <n v="24509.439999999999"/>
    <n v="3496.71"/>
    <x v="2"/>
    <x v="1"/>
    <n v="4"/>
    <s v="Chennai Hub"/>
    <s v="Marissa Morris"/>
    <s v="Linda Crawford"/>
    <x v="4"/>
    <s v="Chennai"/>
    <s v="Electronics"/>
    <s v="Galaxy S24"/>
    <s v="Samsung"/>
    <s v="Chennai Hub"/>
    <s v="Marissa Morris"/>
  </r>
  <r>
    <s v="ORD104488"/>
    <s v="CUST14488"/>
    <s v="Gregory Hill"/>
    <s v="Female"/>
    <n v="33"/>
    <x v="1"/>
    <x v="109"/>
    <d v="2025-11-22T00:00:00"/>
    <x v="4"/>
    <s v="Chennai"/>
    <x v="2"/>
    <s v="P1364"/>
    <s v="Face Wash"/>
    <x v="2"/>
    <n v="3"/>
    <n v="9152"/>
    <n v="13281.16"/>
    <n v="15"/>
    <n v="33866.959999999999"/>
    <n v="12387.48"/>
    <x v="2"/>
    <x v="3"/>
    <n v="1"/>
    <s v="Chennai Hub"/>
    <s v="Cheryl Holland"/>
    <s v="Gregory Hill"/>
    <x v="4"/>
    <s v="Chennai"/>
    <s v="Beauty"/>
    <s v="Face Wash"/>
    <s v="Loreal"/>
    <s v="Chennai Hub"/>
    <s v="Cheryl Holland"/>
  </r>
  <r>
    <s v="ORD104489"/>
    <s v="CUST14489"/>
    <s v="Mrs. Diana Sparks DDS"/>
    <s v="Female"/>
    <n v="35"/>
    <x v="1"/>
    <x v="581"/>
    <d v="2025-09-28T00:00:00"/>
    <x v="4"/>
    <s v="Chennai"/>
    <x v="3"/>
    <s v="P8921"/>
    <s v="Galaxy S24"/>
    <x v="3"/>
    <n v="3"/>
    <n v="21901"/>
    <n v="26656.42"/>
    <n v="5"/>
    <n v="75970.8"/>
    <n v="14266.26"/>
    <x v="1"/>
    <x v="2"/>
    <n v="3"/>
    <s v="Chennai Hub"/>
    <s v="Philip Meyer"/>
    <s v="Mrs. Diana Sparks DDS"/>
    <x v="4"/>
    <s v="Chennai"/>
    <s v="Electronics"/>
    <s v="Galaxy S24"/>
    <s v="Samsung"/>
    <s v="Chennai Hub"/>
    <s v="Philip Meyer"/>
  </r>
  <r>
    <s v="ORD104490"/>
    <s v="CUST14490"/>
    <s v="Kevin Murray"/>
    <s v="Female"/>
    <n v="53"/>
    <x v="0"/>
    <x v="584"/>
    <d v="2026-01-20T00:00:00"/>
    <x v="4"/>
    <s v="Chennai"/>
    <x v="3"/>
    <s v="P1432"/>
    <s v="Galaxy S24"/>
    <x v="3"/>
    <n v="2"/>
    <n v="20382"/>
    <n v="25446.93"/>
    <n v="10"/>
    <n v="45804.47"/>
    <n v="10129.86"/>
    <x v="0"/>
    <x v="1"/>
    <n v="5"/>
    <s v="Chennai Hub"/>
    <s v="Austin Davis"/>
    <s v="Kevin Murray"/>
    <x v="4"/>
    <s v="Chennai"/>
    <s v="Electronics"/>
    <s v="Galaxy S24"/>
    <s v="Samsung"/>
    <s v="Chennai Hub"/>
    <s v="Austin Davis"/>
  </r>
  <r>
    <s v="ORD104491"/>
    <s v="CUST14491"/>
    <s v="Michael Dudley"/>
    <s v="Male"/>
    <n v="18"/>
    <x v="1"/>
    <x v="270"/>
    <d v="2026-03-09T00:00:00"/>
    <x v="0"/>
    <s v="New Delhi"/>
    <x v="1"/>
    <s v="P2313"/>
    <s v="Sunflower Oil"/>
    <x v="1"/>
    <n v="5"/>
    <n v="19351"/>
    <n v="24875.15"/>
    <n v="10"/>
    <n v="111938.18"/>
    <n v="27620.75"/>
    <x v="3"/>
    <x v="3"/>
    <n v="3"/>
    <s v="New Delhi Hub"/>
    <s v="James Matthews"/>
    <s v="Michael Dudley"/>
    <x v="0"/>
    <s v="New Delhi"/>
    <s v="Grocery"/>
    <s v="Sunflower Oil"/>
    <s v="Fortune"/>
    <s v="New Delhi Hub"/>
    <s v="James Matthews"/>
  </r>
  <r>
    <s v="ORD104492"/>
    <s v="CUST14492"/>
    <s v="Julie Terry"/>
    <s v="Male"/>
    <n v="55"/>
    <x v="0"/>
    <x v="199"/>
    <d v="2024-06-25T00:00:00"/>
    <x v="0"/>
    <s v="Mumbai"/>
    <x v="1"/>
    <s v="P1812"/>
    <s v="Sunflower Oil"/>
    <x v="1"/>
    <n v="5"/>
    <n v="8413"/>
    <n v="11414.14"/>
    <n v="10"/>
    <n v="51363.63"/>
    <n v="15005.7"/>
    <x v="2"/>
    <x v="1"/>
    <n v="4"/>
    <s v="Mumbai Hub"/>
    <s v="Stephanie Porter DDS"/>
    <s v="Julie Terry"/>
    <x v="0"/>
    <s v="Mumbai"/>
    <s v="Grocery"/>
    <s v="Sunflower Oil"/>
    <s v="Fortune"/>
    <s v="Mumbai Hub"/>
    <s v="Stephanie Porter DDS"/>
  </r>
  <r>
    <s v="ORD104493"/>
    <s v="CUST14493"/>
    <s v="Annette Dyer"/>
    <s v="Male"/>
    <n v="35"/>
    <x v="0"/>
    <x v="601"/>
    <d v="2024-10-16T00:00:00"/>
    <x v="1"/>
    <s v="New Delhi"/>
    <x v="4"/>
    <s v="P7619"/>
    <s v="Air Max Shoes"/>
    <x v="4"/>
    <n v="5"/>
    <n v="22463"/>
    <n v="27919.05"/>
    <n v="5"/>
    <n v="132615.49"/>
    <n v="27280.25"/>
    <x v="2"/>
    <x v="1"/>
    <n v="4"/>
    <s v="New Delhi Hub"/>
    <s v="Hunter Love"/>
    <s v="Annette Dyer"/>
    <x v="1"/>
    <s v="New Delhi"/>
    <s v="Fashion"/>
    <s v="Air Max Shoes"/>
    <s v="Nike"/>
    <s v="New Delhi Hub"/>
    <s v="Hunter Love"/>
  </r>
  <r>
    <s v="ORD104494"/>
    <s v="CUST14494"/>
    <s v="Mr. Adrian Quinn Jr."/>
    <s v="Female"/>
    <n v="19"/>
    <x v="1"/>
    <x v="440"/>
    <d v="2024-09-15T00:00:00"/>
    <x v="5"/>
    <s v="New Delhi"/>
    <x v="2"/>
    <s v="P9114"/>
    <s v="Face Wash"/>
    <x v="2"/>
    <n v="3"/>
    <n v="23481"/>
    <n v="29336.11"/>
    <n v="10"/>
    <n v="79207.5"/>
    <n v="17565.330000000002"/>
    <x v="1"/>
    <x v="3"/>
    <n v="1"/>
    <s v="New Delhi Hub"/>
    <s v="John Hammond"/>
    <s v="Mr. Adrian Quinn Jr."/>
    <x v="1"/>
    <s v="New Delhi"/>
    <s v="Beauty"/>
    <s v="Face Wash"/>
    <s v="Loreal"/>
    <s v="New Delhi Hub"/>
    <s v="John Hammond"/>
  </r>
  <r>
    <s v="ORD104495"/>
    <s v="CUST14495"/>
    <s v="Stephanie King"/>
    <s v="Female"/>
    <n v="19"/>
    <x v="1"/>
    <x v="598"/>
    <d v="2024-06-28T00:00:00"/>
    <x v="4"/>
    <s v="Chennai"/>
    <x v="3"/>
    <s v="P2018"/>
    <s v="iPhone 15"/>
    <x v="5"/>
    <n v="2"/>
    <n v="19113"/>
    <n v="24858.93"/>
    <n v="0"/>
    <n v="49717.86"/>
    <n v="11491.86"/>
    <x v="1"/>
    <x v="2"/>
    <n v="1"/>
    <s v="Chennai Hub"/>
    <s v="Stephen Reed"/>
    <s v="Stephanie King"/>
    <x v="4"/>
    <s v="Chennai"/>
    <s v="Electronics"/>
    <s v="iPhone 15"/>
    <s v="Apple"/>
    <s v="Chennai Hub"/>
    <s v="Stephen Reed"/>
  </r>
  <r>
    <s v="ORD104496"/>
    <s v="CUST14496"/>
    <s v="Ashley Stevens"/>
    <s v="Female"/>
    <n v="46"/>
    <x v="0"/>
    <x v="94"/>
    <d v="2024-09-25T00:00:00"/>
    <x v="3"/>
    <s v="Bengaluru"/>
    <x v="4"/>
    <s v="P9274"/>
    <s v="Air Max Shoes"/>
    <x v="4"/>
    <n v="2"/>
    <n v="4572"/>
    <n v="5744.18"/>
    <n v="20"/>
    <n v="9190.69"/>
    <n v="2344.36"/>
    <x v="0"/>
    <x v="1"/>
    <n v="2"/>
    <s v="Bengaluru Hub"/>
    <s v="Lisa Jones"/>
    <s v="Ashley Stevens"/>
    <x v="3"/>
    <s v="Bengaluru"/>
    <s v="Fashion"/>
    <s v="Air Max Shoes"/>
    <s v="Nike"/>
    <s v="Bengaluru Hub"/>
    <s v="Lisa Jones"/>
  </r>
  <r>
    <s v="ORD104497"/>
    <s v="CUST14497"/>
    <s v="Corey Moran"/>
    <s v="Male"/>
    <n v="32"/>
    <x v="0"/>
    <x v="621"/>
    <d v="2026-02-07T00:00:00"/>
    <x v="2"/>
    <s v="Hyderabad"/>
    <x v="1"/>
    <s v="P4473"/>
    <s v="Sunflower Oil"/>
    <x v="1"/>
    <n v="5"/>
    <n v="2887"/>
    <n v="3889.58"/>
    <n v="15"/>
    <n v="16530.72"/>
    <n v="5012.8999999999996"/>
    <x v="1"/>
    <x v="3"/>
    <n v="5"/>
    <s v="Hyderabad Hub"/>
    <s v="Danielle Mullen"/>
    <s v="Corey Moran"/>
    <x v="2"/>
    <s v="Hyderabad"/>
    <s v="Grocery"/>
    <s v="Sunflower Oil"/>
    <s v="Fortune"/>
    <s v="Hyderabad Hub"/>
    <s v="Danielle Mullen"/>
  </r>
  <r>
    <s v="ORD104498"/>
    <s v="CUST14498"/>
    <s v="Billy Villegas"/>
    <s v="Male"/>
    <n v="30"/>
    <x v="1"/>
    <x v="275"/>
    <d v="2024-10-10T00:00:00"/>
    <x v="0"/>
    <s v="Mumbai"/>
    <x v="3"/>
    <s v="P3031"/>
    <s v="Galaxy S24"/>
    <x v="3"/>
    <n v="2"/>
    <n v="8757"/>
    <n v="10576.15"/>
    <n v="0"/>
    <n v="21152.3"/>
    <n v="3638.3"/>
    <x v="3"/>
    <x v="1"/>
    <n v="5"/>
    <s v="Mumbai Hub"/>
    <s v="Scott Hunt"/>
    <s v="Billy Villegas"/>
    <x v="0"/>
    <s v="Mumbai"/>
    <s v="Electronics"/>
    <s v="Galaxy S24"/>
    <s v="Samsung"/>
    <s v="Mumbai Hub"/>
    <s v="Scott Hunt"/>
  </r>
  <r>
    <s v="ORD104499"/>
    <s v="CUST14499"/>
    <s v="Austin Bell"/>
    <s v="Male"/>
    <n v="18"/>
    <x v="0"/>
    <x v="215"/>
    <d v="2025-04-19T00:00:00"/>
    <x v="4"/>
    <s v="Chennai"/>
    <x v="4"/>
    <s v="P7091"/>
    <s v="Air Max Shoes"/>
    <x v="4"/>
    <n v="3"/>
    <n v="8315"/>
    <n v="11394.4"/>
    <n v="20"/>
    <n v="27346.560000000001"/>
    <n v="9238.2000000000007"/>
    <x v="1"/>
    <x v="2"/>
    <n v="2"/>
    <s v="Chennai Hub"/>
    <s v="Amanda Morse"/>
    <s v="Austin Bell"/>
    <x v="4"/>
    <s v="Chennai"/>
    <s v="Fashion"/>
    <s v="Air Max Shoes"/>
    <s v="Nike"/>
    <s v="Chennai Hub"/>
    <s v="Amanda Morse"/>
  </r>
  <r>
    <s v="ORD104500"/>
    <s v="CUST14500"/>
    <s v="Andrew Barr"/>
    <s v="Male"/>
    <n v="21"/>
    <x v="1"/>
    <x v="83"/>
    <d v="2026-01-12T00:00:00"/>
    <x v="1"/>
    <s v="New Delhi"/>
    <x v="1"/>
    <s v="P4437"/>
    <s v="Sunflower Oil"/>
    <x v="1"/>
    <n v="4"/>
    <n v="13378"/>
    <n v="18850.75"/>
    <n v="0"/>
    <n v="75403"/>
    <n v="21891"/>
    <x v="2"/>
    <x v="0"/>
    <n v="4"/>
    <s v="New Delhi Hub"/>
    <s v="John Johnson"/>
    <s v="Andrew Barr"/>
    <x v="1"/>
    <s v="New Delhi"/>
    <s v="Grocery"/>
    <s v="Sunflower Oil"/>
    <s v="Fortune"/>
    <s v="New Delhi Hub"/>
    <s v="John Johnson"/>
  </r>
  <r>
    <s v="ORD104501"/>
    <s v="CUST14501"/>
    <s v="Joan Thomas"/>
    <s v="Female"/>
    <n v="41"/>
    <x v="0"/>
    <x v="21"/>
    <d v="2026-02-24T00:00:00"/>
    <x v="3"/>
    <s v="Bengaluru"/>
    <x v="2"/>
    <s v="P4023"/>
    <s v="Face Wash"/>
    <x v="2"/>
    <n v="2"/>
    <n v="5488"/>
    <n v="6431.91"/>
    <n v="20"/>
    <n v="10291.06"/>
    <n v="1887.82"/>
    <x v="1"/>
    <x v="2"/>
    <n v="5"/>
    <s v="Bengaluru Hub"/>
    <s v="Kevin Parrish"/>
    <s v="Joan Thomas"/>
    <x v="3"/>
    <s v="Bengaluru"/>
    <s v="Beauty"/>
    <s v="Face Wash"/>
    <s v="Loreal"/>
    <s v="Bengaluru Hub"/>
    <s v="Kevin Parrish"/>
  </r>
  <r>
    <s v="ORD104502"/>
    <s v="CUST14502"/>
    <s v="Michael Cruz"/>
    <s v="Male"/>
    <n v="31"/>
    <x v="0"/>
    <x v="712"/>
    <d v="2024-09-23T00:00:00"/>
    <x v="4"/>
    <s v="Chennai"/>
    <x v="4"/>
    <s v="P3913"/>
    <s v="Air Max Shoes"/>
    <x v="4"/>
    <n v="5"/>
    <n v="22090"/>
    <n v="26138.92"/>
    <n v="5"/>
    <n v="124159.87"/>
    <n v="20244.599999999999"/>
    <x v="0"/>
    <x v="3"/>
    <n v="5"/>
    <s v="Chennai Hub"/>
    <s v="Mr. Wesley Lee"/>
    <s v="Michael Cruz"/>
    <x v="4"/>
    <s v="Chennai"/>
    <s v="Fashion"/>
    <s v="Air Max Shoes"/>
    <s v="Nike"/>
    <s v="Chennai Hub"/>
    <s v="Mr. Wesley Lee"/>
  </r>
  <r>
    <s v="ORD104503"/>
    <s v="CUST14503"/>
    <s v="Matthew George"/>
    <s v="Male"/>
    <n v="29"/>
    <x v="0"/>
    <x v="455"/>
    <d v="2024-08-07T00:00:00"/>
    <x v="4"/>
    <s v="Chennai"/>
    <x v="3"/>
    <s v="P4884"/>
    <s v="Galaxy S24"/>
    <x v="3"/>
    <n v="1"/>
    <n v="4312"/>
    <n v="4803.72"/>
    <n v="5"/>
    <n v="4563.53"/>
    <n v="491.72"/>
    <x v="3"/>
    <x v="2"/>
    <n v="2"/>
    <s v="Chennai Hub"/>
    <s v="Patricia Garcia"/>
    <s v="Matthew George"/>
    <x v="4"/>
    <s v="Chennai"/>
    <s v="Electronics"/>
    <s v="Galaxy S24"/>
    <s v="Samsung"/>
    <s v="Chennai Hub"/>
    <s v="Patricia Garcia"/>
  </r>
  <r>
    <s v="ORD104504"/>
    <s v="CUST14504"/>
    <s v="Sean Ponce"/>
    <s v="Male"/>
    <n v="31"/>
    <x v="0"/>
    <x v="629"/>
    <d v="2025-12-26T00:00:00"/>
    <x v="1"/>
    <s v="New Delhi"/>
    <x v="3"/>
    <s v="P5971"/>
    <s v="Face Wash"/>
    <x v="2"/>
    <n v="5"/>
    <n v="21371"/>
    <n v="26376.59"/>
    <n v="0"/>
    <n v="131882.95000000001"/>
    <n v="25027.95"/>
    <x v="3"/>
    <x v="1"/>
    <n v="1"/>
    <s v="New Delhi Hub"/>
    <s v="Sarah Spencer"/>
    <s v="Sean Ponce"/>
    <x v="1"/>
    <s v="New Delhi"/>
    <s v="Electronics"/>
    <s v="Face Wash"/>
    <s v="Loreal"/>
    <s v="New Delhi Hub"/>
    <s v="Sarah Spencer"/>
  </r>
  <r>
    <s v="ORD104505"/>
    <s v="CUST14505"/>
    <s v="Abigail Murray"/>
    <s v="Female"/>
    <n v="60"/>
    <x v="1"/>
    <x v="592"/>
    <d v="2024-12-08T00:00:00"/>
    <x v="0"/>
    <s v="Mumbai"/>
    <x v="1"/>
    <s v="P1206"/>
    <s v="Sunflower Oil"/>
    <x v="1"/>
    <n v="2"/>
    <n v="14764"/>
    <n v="17513.259999999998"/>
    <n v="10"/>
    <n v="31523.87"/>
    <n v="5498.52"/>
    <x v="2"/>
    <x v="2"/>
    <n v="5"/>
    <s v="Mumbai Hub"/>
    <s v="Danielle Clark"/>
    <s v="Abigail Murray"/>
    <x v="0"/>
    <s v="Mumbai"/>
    <s v="Grocery"/>
    <s v="Sunflower Oil"/>
    <s v="Fortune"/>
    <s v="Mumbai Hub"/>
    <s v="Danielle Clark"/>
  </r>
  <r>
    <s v="ORD104506"/>
    <s v="CUST14506"/>
    <s v="Carol Swanson"/>
    <s v="Male"/>
    <n v="22"/>
    <x v="1"/>
    <x v="0"/>
    <d v="2026-04-16T00:00:00"/>
    <x v="3"/>
    <s v="Bengaluru"/>
    <x v="0"/>
    <s v="P2109"/>
    <s v="Pressure Cooker"/>
    <x v="0"/>
    <n v="5"/>
    <n v="19661"/>
    <n v="29050.65"/>
    <n v="10"/>
    <n v="130727.93"/>
    <n v="46948.25"/>
    <x v="0"/>
    <x v="2"/>
    <n v="3"/>
    <s v="Bengaluru Hub"/>
    <s v="Jill Hickman"/>
    <s v="Carol Swanson"/>
    <x v="3"/>
    <s v="Bengaluru"/>
    <s v="Home"/>
    <s v="Pressure Cooker"/>
    <s v="Prestige"/>
    <s v="Bengaluru Hub"/>
    <s v="Jill Hickman"/>
  </r>
  <r>
    <s v="ORD104507"/>
    <s v="CUST14507"/>
    <s v="Angelica Chung"/>
    <s v="Male"/>
    <n v="51"/>
    <x v="1"/>
    <x v="504"/>
    <d v="2025-03-08T00:00:00"/>
    <x v="3"/>
    <s v="Bengaluru"/>
    <x v="3"/>
    <s v="P3031"/>
    <s v="Galaxy S24"/>
    <x v="3"/>
    <n v="1"/>
    <n v="4835"/>
    <n v="5727.32"/>
    <n v="15"/>
    <n v="4868.22"/>
    <n v="892.32"/>
    <x v="2"/>
    <x v="3"/>
    <n v="2"/>
    <s v="Bengaluru Hub"/>
    <s v="Daniel Bernard"/>
    <s v="Angelica Chung"/>
    <x v="3"/>
    <s v="Bengaluru"/>
    <s v="Electronics"/>
    <s v="Galaxy S24"/>
    <s v="Samsung"/>
    <s v="Bengaluru Hub"/>
    <s v="Daniel Bernard"/>
  </r>
  <r>
    <s v="ORD104508"/>
    <s v="CUST14508"/>
    <s v="John Pittman"/>
    <s v="Female"/>
    <n v="52"/>
    <x v="0"/>
    <x v="294"/>
    <d v="2025-03-10T00:00:00"/>
    <x v="2"/>
    <s v="Hyderabad"/>
    <x v="1"/>
    <s v="P6421"/>
    <s v="Sunflower Oil"/>
    <x v="1"/>
    <n v="4"/>
    <n v="17501"/>
    <n v="21162.080000000002"/>
    <n v="20"/>
    <n v="67718.66"/>
    <n v="14644.32"/>
    <x v="2"/>
    <x v="0"/>
    <n v="3"/>
    <s v="Hyderabad Hub"/>
    <s v="Chelsea Mitchell"/>
    <s v="John Pittman"/>
    <x v="2"/>
    <s v="Hyderabad"/>
    <s v="Grocery"/>
    <s v="Sunflower Oil"/>
    <s v="Fortune"/>
    <s v="Hyderabad Hub"/>
    <s v="Chelsea Mitchell"/>
  </r>
  <r>
    <s v="ORD104509"/>
    <s v="CUST14509"/>
    <s v="Samantha Taylor"/>
    <s v="Female"/>
    <n v="28"/>
    <x v="1"/>
    <x v="236"/>
    <d v="2025-02-01T00:00:00"/>
    <x v="4"/>
    <s v="Chennai"/>
    <x v="2"/>
    <s v="P4584"/>
    <s v="Face Wash"/>
    <x v="2"/>
    <n v="3"/>
    <n v="27500"/>
    <n v="35320.75"/>
    <n v="5"/>
    <n v="100664.14"/>
    <n v="23462.25"/>
    <x v="3"/>
    <x v="3"/>
    <n v="2"/>
    <s v="Chennai Hub"/>
    <s v="Jon Lutz"/>
    <s v="Samantha Taylor"/>
    <x v="4"/>
    <s v="Chennai"/>
    <s v="Beauty"/>
    <s v="Face Wash"/>
    <s v="Loreal"/>
    <s v="Chennai Hub"/>
    <s v="Jon Lutz"/>
  </r>
  <r>
    <s v="ORD104510"/>
    <s v="CUST14510"/>
    <s v="Tyrone Garza"/>
    <s v="Male"/>
    <n v="23"/>
    <x v="0"/>
    <x v="581"/>
    <d v="2025-09-08T00:00:00"/>
    <x v="4"/>
    <s v="Chennai"/>
    <x v="0"/>
    <s v="P5641"/>
    <s v="Pressure Cooker"/>
    <x v="0"/>
    <n v="4"/>
    <n v="16912"/>
    <n v="19238.55"/>
    <n v="20"/>
    <n v="61563.360000000001"/>
    <n v="9306.2000000000007"/>
    <x v="1"/>
    <x v="2"/>
    <n v="1"/>
    <s v="Chennai Hub"/>
    <s v="Rachel Oconnor"/>
    <s v="Tyrone Garza"/>
    <x v="4"/>
    <s v="Chennai"/>
    <s v="Home"/>
    <s v="Pressure Cooker"/>
    <s v="Prestige"/>
    <s v="Chennai Hub"/>
    <s v="Rachel Oconnor"/>
  </r>
  <r>
    <s v="ORD104511"/>
    <s v="CUST14511"/>
    <s v="Leah Molina"/>
    <s v="Female"/>
    <n v="43"/>
    <x v="1"/>
    <x v="86"/>
    <d v="2024-12-15T00:00:00"/>
    <x v="1"/>
    <s v="New Delhi"/>
    <x v="1"/>
    <s v="P5046"/>
    <s v="Sunflower Oil"/>
    <x v="1"/>
    <n v="1"/>
    <n v="11325"/>
    <n v="14015.71"/>
    <n v="0"/>
    <n v="14015.71"/>
    <n v="2690.71"/>
    <x v="0"/>
    <x v="3"/>
    <n v="2"/>
    <s v="New Delhi Hub"/>
    <s v="Rebecca Davies"/>
    <s v="Leah Molina"/>
    <x v="1"/>
    <s v="New Delhi"/>
    <s v="Grocery"/>
    <s v="Sunflower Oil"/>
    <s v="Fortune"/>
    <s v="New Delhi Hub"/>
    <s v="Rebecca Davies"/>
  </r>
  <r>
    <s v="ORD104512"/>
    <s v="CUST14512"/>
    <s v="Michael Burnett"/>
    <s v="Male"/>
    <n v="49"/>
    <x v="1"/>
    <x v="657"/>
    <d v="2026-05-29T00:00:00"/>
    <x v="5"/>
    <s v="Mumbai"/>
    <x v="1"/>
    <s v="P1318"/>
    <s v="Sunflower Oil"/>
    <x v="1"/>
    <n v="1"/>
    <n v="14891"/>
    <n v="17858.259999999998"/>
    <n v="5"/>
    <n v="16965.349999999999"/>
    <n v="2967.26"/>
    <x v="0"/>
    <x v="3"/>
    <n v="1"/>
    <s v="Mumbai Hub"/>
    <s v="Julia Cardenas"/>
    <s v="Michael Burnett"/>
    <x v="0"/>
    <s v="Mumbai"/>
    <s v="Grocery"/>
    <s v="Sunflower Oil"/>
    <s v="Fortune"/>
    <s v="Mumbai Hub"/>
    <s v="Julia Cardenas"/>
  </r>
  <r>
    <s v="ORD104513"/>
    <s v="CUST14513"/>
    <s v="Teresa Diaz"/>
    <s v="Female"/>
    <n v="38"/>
    <x v="0"/>
    <x v="329"/>
    <d v="2025-04-04T00:00:00"/>
    <x v="2"/>
    <s v="Hyderabad"/>
    <x v="1"/>
    <s v="P1438"/>
    <s v="Sunflower Oil"/>
    <x v="1"/>
    <n v="1"/>
    <n v="10469"/>
    <n v="12928.29"/>
    <n v="20"/>
    <n v="10342.629999999999"/>
    <n v="2459.29"/>
    <x v="2"/>
    <x v="0"/>
    <n v="4"/>
    <s v="Hyderabad Hub"/>
    <s v="Karina Villegas"/>
    <s v="Teresa Diaz"/>
    <x v="2"/>
    <s v="Hyderabad"/>
    <s v="Grocery"/>
    <s v="Sunflower Oil"/>
    <s v="Fortune"/>
    <s v="Hyderabad Hub"/>
    <s v="Karina Villegas"/>
  </r>
  <r>
    <s v="ORD104514"/>
    <s v="CUST14514"/>
    <s v="Mr. Jesse Lewis PhD"/>
    <s v="Male"/>
    <n v="37"/>
    <x v="1"/>
    <x v="227"/>
    <d v="2025-03-20T00:00:00"/>
    <x v="0"/>
    <s v="Pune"/>
    <x v="4"/>
    <s v="P4282"/>
    <s v="Air Max Shoes"/>
    <x v="4"/>
    <n v="3"/>
    <n v="29218"/>
    <n v="39961.120000000003"/>
    <n v="20"/>
    <n v="95906.69"/>
    <n v="32229.360000000001"/>
    <x v="2"/>
    <x v="1"/>
    <n v="5"/>
    <s v="Pune Hub"/>
    <s v="Jessica Roberson"/>
    <s v="Mr. Jesse Lewis PhD"/>
    <x v="0"/>
    <s v="Pune"/>
    <s v="Fashion"/>
    <s v="Air Max Shoes"/>
    <s v="Nike"/>
    <s v="Pune Hub"/>
    <s v="Jessica Roberson"/>
  </r>
  <r>
    <s v="ORD104515"/>
    <s v="CUST14515"/>
    <s v="Debbie Leblanc"/>
    <s v="Female"/>
    <n v="28"/>
    <x v="1"/>
    <x v="546"/>
    <d v="2025-06-03T00:00:00"/>
    <x v="1"/>
    <s v="New Delhi"/>
    <x v="3"/>
    <s v="P2139"/>
    <s v="iPhone 15"/>
    <x v="5"/>
    <n v="4"/>
    <n v="6881"/>
    <n v="9517.69"/>
    <n v="10"/>
    <n v="34263.68"/>
    <n v="10546.76"/>
    <x v="0"/>
    <x v="3"/>
    <n v="1"/>
    <s v="New Delhi Hub"/>
    <s v="Daniel Alexander"/>
    <s v="Debbie Leblanc"/>
    <x v="1"/>
    <s v="New Delhi"/>
    <s v="Electronics"/>
    <s v="iPhone 15"/>
    <s v="Apple"/>
    <s v="New Delhi Hub"/>
    <s v="Daniel Alexander"/>
  </r>
  <r>
    <s v="ORD104516"/>
    <s v="CUST14516"/>
    <s v="Ryan Mendez"/>
    <s v="Male"/>
    <n v="27"/>
    <x v="0"/>
    <x v="110"/>
    <d v="2026-05-17T00:00:00"/>
    <x v="1"/>
    <s v="New Delhi"/>
    <x v="0"/>
    <s v="P4230"/>
    <s v="Pressure Cooker"/>
    <x v="0"/>
    <n v="1"/>
    <n v="29830"/>
    <n v="39295.120000000003"/>
    <n v="0"/>
    <n v="39295.120000000003"/>
    <n v="9465.1200000000008"/>
    <x v="3"/>
    <x v="2"/>
    <n v="4"/>
    <s v="New Delhi Hub"/>
    <s v="Holly Owens"/>
    <s v="Ryan Mendez"/>
    <x v="1"/>
    <s v="New Delhi"/>
    <s v="Home"/>
    <s v="Pressure Cooker"/>
    <s v="Prestige"/>
    <s v="New Delhi Hub"/>
    <s v="Holly Owens"/>
  </r>
  <r>
    <s v="ORD104517"/>
    <s v="CUST14517"/>
    <s v="Bryan Brown"/>
    <s v="Female"/>
    <n v="26"/>
    <x v="1"/>
    <x v="415"/>
    <d v="2026-06-01T00:00:00"/>
    <x v="3"/>
    <s v="Bengaluru"/>
    <x v="3"/>
    <s v="P7541"/>
    <s v="iPhone 15"/>
    <x v="5"/>
    <n v="1"/>
    <n v="17218"/>
    <n v="20049.68"/>
    <n v="0"/>
    <n v="20049.68"/>
    <n v="2831.68"/>
    <x v="0"/>
    <x v="0"/>
    <n v="4"/>
    <s v="Bengaluru Hub"/>
    <s v="James Gray"/>
    <s v="Bryan Brown"/>
    <x v="3"/>
    <s v="Bengaluru"/>
    <s v="Electronics"/>
    <s v="iPhone 15"/>
    <s v="Apple"/>
    <s v="Bengaluru Hub"/>
    <s v="James Gray"/>
  </r>
  <r>
    <s v="ORD104518"/>
    <s v="CUST14518"/>
    <s v="Anthony Harris"/>
    <s v="Male"/>
    <n v="55"/>
    <x v="1"/>
    <x v="260"/>
    <d v="2025-11-25T00:00:00"/>
    <x v="3"/>
    <s v="Bengaluru"/>
    <x v="4"/>
    <s v="P9702"/>
    <s v="Air Max Shoes"/>
    <x v="4"/>
    <n v="3"/>
    <n v="20311"/>
    <n v="29507.82"/>
    <n v="20"/>
    <n v="70818.77"/>
    <n v="27590.46"/>
    <x v="2"/>
    <x v="1"/>
    <n v="2"/>
    <s v="Bengaluru Hub"/>
    <s v="James Franklin"/>
    <s v="Anthony Harris"/>
    <x v="3"/>
    <s v="Bengaluru"/>
    <s v="Fashion"/>
    <s v="Air Max Shoes"/>
    <s v="Nike"/>
    <s v="Bengaluru Hub"/>
    <s v="James Franklin"/>
  </r>
  <r>
    <s v="ORD104519"/>
    <s v="CUST14519"/>
    <s v="Joseph Davila"/>
    <s v="Female"/>
    <n v="46"/>
    <x v="1"/>
    <x v="52"/>
    <d v="2026-05-12T00:00:00"/>
    <x v="4"/>
    <s v="Chennai"/>
    <x v="3"/>
    <s v="P5163"/>
    <s v="iPhone 15"/>
    <x v="5"/>
    <n v="3"/>
    <n v="7961"/>
    <n v="11926.91"/>
    <n v="10"/>
    <n v="32202.66"/>
    <n v="11897.73"/>
    <x v="2"/>
    <x v="3"/>
    <n v="4"/>
    <s v="Chennai Hub"/>
    <s v="Jerry Johnson"/>
    <s v="Joseph Davila"/>
    <x v="4"/>
    <s v="Chennai"/>
    <s v="Electronics"/>
    <s v="iPhone 15"/>
    <s v="Apple"/>
    <s v="Chennai Hub"/>
    <s v="Jerry Johnson"/>
  </r>
  <r>
    <s v="ORD104520"/>
    <s v="CUST14520"/>
    <s v="Erik Hamilton"/>
    <s v="Female"/>
    <n v="32"/>
    <x v="0"/>
    <x v="723"/>
    <d v="2025-10-14T00:00:00"/>
    <x v="4"/>
    <s v="Chennai"/>
    <x v="4"/>
    <s v="P1290"/>
    <s v="Air Max Shoes"/>
    <x v="4"/>
    <n v="2"/>
    <n v="6978"/>
    <n v="7946.19"/>
    <n v="20"/>
    <n v="12713.9"/>
    <n v="1936.38"/>
    <x v="0"/>
    <x v="1"/>
    <n v="5"/>
    <s v="Chennai Hub"/>
    <s v="Michael Jackson"/>
    <s v="Erik Hamilton"/>
    <x v="4"/>
    <s v="Chennai"/>
    <s v="Fashion"/>
    <s v="Air Max Shoes"/>
    <s v="Nike"/>
    <s v="Chennai Hub"/>
    <s v="Michael Jackson"/>
  </r>
  <r>
    <s v="ORD104521"/>
    <s v="CUST14521"/>
    <s v="Daisy Jackson"/>
    <s v="Male"/>
    <n v="37"/>
    <x v="0"/>
    <x v="510"/>
    <d v="2025-07-07T00:00:00"/>
    <x v="4"/>
    <s v="Chennai"/>
    <x v="3"/>
    <s v="P6766"/>
    <s v="Galaxy S24"/>
    <x v="3"/>
    <n v="4"/>
    <n v="10116"/>
    <n v="13008.33"/>
    <n v="15"/>
    <n v="44228.32"/>
    <n v="11569.32"/>
    <x v="3"/>
    <x v="2"/>
    <n v="1"/>
    <s v="Chennai Hub"/>
    <s v="John Frank"/>
    <s v="Daisy Jackson"/>
    <x v="4"/>
    <s v="Chennai"/>
    <s v="Electronics"/>
    <s v="Galaxy S24"/>
    <s v="Samsung"/>
    <s v="Chennai Hub"/>
    <s v="John Frank"/>
  </r>
  <r>
    <s v="ORD104522"/>
    <s v="CUST14522"/>
    <s v="James Nunez"/>
    <s v="Male"/>
    <n v="59"/>
    <x v="1"/>
    <x v="443"/>
    <d v="2024-08-20T00:00:00"/>
    <x v="1"/>
    <s v="New Delhi"/>
    <x v="3"/>
    <s v="P5121"/>
    <s v="Galaxy S24"/>
    <x v="3"/>
    <n v="3"/>
    <n v="8685"/>
    <n v="12990.92"/>
    <n v="15"/>
    <n v="33126.85"/>
    <n v="12917.76"/>
    <x v="2"/>
    <x v="1"/>
    <n v="3"/>
    <s v="New Delhi Hub"/>
    <s v="Nathaniel Mcfarland"/>
    <s v="James Nunez"/>
    <x v="1"/>
    <s v="New Delhi"/>
    <s v="Electronics"/>
    <s v="Galaxy S24"/>
    <s v="Samsung"/>
    <s v="New Delhi Hub"/>
    <s v="Nathaniel Mcfarland"/>
  </r>
  <r>
    <s v="ORD104523"/>
    <s v="CUST14523"/>
    <s v="Joel Allen"/>
    <s v="Male"/>
    <n v="18"/>
    <x v="1"/>
    <x v="26"/>
    <d v="2026-01-11T00:00:00"/>
    <x v="0"/>
    <s v="Mumbai"/>
    <x v="3"/>
    <s v="P3125"/>
    <m/>
    <x v="3"/>
    <n v="3"/>
    <n v="27807"/>
    <n v="36554.82"/>
    <n v="10"/>
    <n v="98698.01"/>
    <n v="26243.46"/>
    <x v="2"/>
    <x v="3"/>
    <n v="2"/>
    <s v="Mumbai Hub"/>
    <s v="Matthew Gentry"/>
    <s v="Joel Allen"/>
    <x v="0"/>
    <s v="Mumbai"/>
    <s v="Electronics"/>
    <s v="Galaxy S24"/>
    <s v="Samsung"/>
    <s v="Mumbai Hub"/>
    <s v="Matthew Gentry"/>
  </r>
  <r>
    <s v="ORD104524"/>
    <s v="CUST14524"/>
    <s v="Jennifer Lin"/>
    <s v="Male"/>
    <n v="52"/>
    <x v="0"/>
    <x v="391"/>
    <d v="2024-09-30T00:00:00"/>
    <x v="2"/>
    <s v="Hyderabad"/>
    <x v="2"/>
    <s v="P8321"/>
    <s v="Face Wash"/>
    <x v="2"/>
    <n v="1"/>
    <n v="27788"/>
    <n v="33303.279999999999"/>
    <n v="10"/>
    <n v="29972.95"/>
    <n v="5515.28"/>
    <x v="0"/>
    <x v="3"/>
    <n v="1"/>
    <s v="Hyderabad Hub"/>
    <s v="Christian Johnson"/>
    <s v="Jennifer Lin"/>
    <x v="2"/>
    <s v="Hyderabad"/>
    <s v="Beauty"/>
    <s v="Face Wash"/>
    <s v="Loreal"/>
    <s v="Hyderabad Hub"/>
    <s v="Christian Johnson"/>
  </r>
  <r>
    <s v="ORD104525"/>
    <s v="CUST14525"/>
    <s v="Daniel Santana"/>
    <s v="Female"/>
    <n v="46"/>
    <x v="1"/>
    <x v="647"/>
    <d v="2025-03-31T00:00:00"/>
    <x v="4"/>
    <s v="Chennai"/>
    <x v="3"/>
    <s v="P9962"/>
    <s v="Galaxy S24"/>
    <x v="3"/>
    <n v="1"/>
    <n v="16776"/>
    <n v="20198.14"/>
    <n v="10"/>
    <n v="18178.330000000002"/>
    <n v="3422.14"/>
    <x v="0"/>
    <x v="1"/>
    <n v="3"/>
    <s v="Chennai Hub"/>
    <s v="Virginia Scott"/>
    <s v="Daniel Santana"/>
    <x v="4"/>
    <s v="Chennai"/>
    <s v="Electronics"/>
    <s v="Galaxy S24"/>
    <s v="Samsung"/>
    <s v="Chennai Hub"/>
    <s v="Virginia Scott"/>
  </r>
  <r>
    <s v="ORD104526"/>
    <s v="CUST14526"/>
    <s v="Terri Turner"/>
    <s v="Female"/>
    <n v="38"/>
    <x v="1"/>
    <x v="57"/>
    <d v="2026-01-11T00:00:00"/>
    <x v="1"/>
    <s v="New Delhi"/>
    <x v="1"/>
    <s v="P3167"/>
    <s v="Sunflower Oil"/>
    <x v="1"/>
    <n v="4"/>
    <n v="5669"/>
    <n v="7995.56"/>
    <n v="0"/>
    <n v="31982.240000000002"/>
    <n v="9306.24"/>
    <x v="3"/>
    <x v="3"/>
    <n v="5"/>
    <s v="New Delhi Hub"/>
    <s v="Teresa Juarez"/>
    <s v="Terri Turner"/>
    <x v="1"/>
    <s v="New Delhi"/>
    <s v="Grocery"/>
    <s v="Sunflower Oil"/>
    <s v="Fortune"/>
    <s v="New Delhi Hub"/>
    <s v="Teresa Juarez"/>
  </r>
  <r>
    <s v="ORD104527"/>
    <s v="CUST14527"/>
    <s v="Gina Bernard DDS"/>
    <s v="Female"/>
    <n v="29"/>
    <x v="0"/>
    <x v="550"/>
    <d v="2025-01-29T00:00:00"/>
    <x v="4"/>
    <s v="Chennai"/>
    <x v="3"/>
    <s v="P3464"/>
    <s v="iPhone 15"/>
    <x v="5"/>
    <n v="4"/>
    <n v="8688"/>
    <n v="11025.33"/>
    <n v="10"/>
    <n v="39691.19"/>
    <n v="9349.32"/>
    <x v="1"/>
    <x v="2"/>
    <n v="4"/>
    <s v="Chennai Hub"/>
    <s v="Robert Clark"/>
    <s v="Gina Bernard DDS"/>
    <x v="4"/>
    <s v="Chennai"/>
    <s v="Electronics"/>
    <s v="iPhone 15"/>
    <s v="Apple"/>
    <s v="Chennai Hub"/>
    <s v="Robert Clark"/>
  </r>
  <r>
    <s v="ORD104528"/>
    <s v="CUST14528"/>
    <s v="Melissa Pope"/>
    <s v="Male"/>
    <n v="53"/>
    <x v="1"/>
    <x v="713"/>
    <d v="2025-07-06T00:00:00"/>
    <x v="3"/>
    <s v="Bengaluru"/>
    <x v="0"/>
    <s v="P6245"/>
    <s v="Pressure Cooker"/>
    <x v="0"/>
    <n v="5"/>
    <n v="4717"/>
    <n v="5904.25"/>
    <n v="10"/>
    <n v="26569.119999999999"/>
    <n v="5936.25"/>
    <x v="2"/>
    <x v="2"/>
    <n v="1"/>
    <s v="Bengaluru Hub"/>
    <s v="Jennifer Oneill"/>
    <s v="Melissa Pope"/>
    <x v="3"/>
    <s v="Bengaluru"/>
    <s v="Home"/>
    <s v="Pressure Cooker"/>
    <s v="Prestige"/>
    <s v="Bengaluru Hub"/>
    <s v="Jennifer Oneill"/>
  </r>
  <r>
    <s v="ORD104529"/>
    <s v="CUST14529"/>
    <s v="Joseph Hernandez"/>
    <s v="Female"/>
    <n v="54"/>
    <x v="0"/>
    <x v="578"/>
    <d v="2026-03-02T00:00:00"/>
    <x v="3"/>
    <s v="Bengaluru"/>
    <x v="4"/>
    <s v="P7737"/>
    <s v="Air Max Shoes"/>
    <x v="4"/>
    <n v="2"/>
    <n v="12092"/>
    <n v="13459.85"/>
    <n v="15"/>
    <n v="22881.74"/>
    <n v="2735.7"/>
    <x v="3"/>
    <x v="3"/>
    <n v="3"/>
    <s v="Bengaluru Hub"/>
    <s v="Jeffrey Smith"/>
    <s v="Joseph Hernandez"/>
    <x v="3"/>
    <s v="Bengaluru"/>
    <s v="Fashion"/>
    <s v="Air Max Shoes"/>
    <s v="Nike"/>
    <s v="Bengaluru Hub"/>
    <s v="Jeffrey Smith"/>
  </r>
  <r>
    <s v="ORD104530"/>
    <s v="CUST14530"/>
    <s v="Bob Baker"/>
    <s v="Male"/>
    <n v="41"/>
    <x v="1"/>
    <x v="432"/>
    <d v="2024-08-27T00:00:00"/>
    <x v="0"/>
    <s v="Pune"/>
    <x v="2"/>
    <s v="P9751"/>
    <s v="Face Wash"/>
    <x v="2"/>
    <n v="2"/>
    <n v="22804"/>
    <n v="32907.769999999997"/>
    <n v="15"/>
    <n v="55943.21"/>
    <n v="20207.54"/>
    <x v="3"/>
    <x v="0"/>
    <n v="2"/>
    <s v="Pune Hub"/>
    <s v="Jesse Aguirre"/>
    <s v="Bob Baker"/>
    <x v="0"/>
    <s v="Pune"/>
    <s v="Beauty"/>
    <s v="Face Wash"/>
    <s v="Loreal"/>
    <s v="Pune Hub"/>
    <s v="Jesse Aguirre"/>
  </r>
  <r>
    <s v="ORD104531"/>
    <s v="CUST14531"/>
    <s v="Aimee Long"/>
    <s v="Female"/>
    <n v="56"/>
    <x v="1"/>
    <x v="417"/>
    <d v="2026-01-25T00:00:00"/>
    <x v="3"/>
    <s v="Bengaluru"/>
    <x v="0"/>
    <s v="P7722"/>
    <s v="Pressure Cooker"/>
    <x v="0"/>
    <n v="1"/>
    <n v="4986"/>
    <n v="6369.58"/>
    <n v="0"/>
    <n v="6369.58"/>
    <n v="1383.58"/>
    <x v="1"/>
    <x v="2"/>
    <n v="5"/>
    <s v="Bengaluru Hub"/>
    <s v="Patricia Phillips"/>
    <s v="Aimee Long"/>
    <x v="3"/>
    <s v="Bengaluru"/>
    <s v="Home"/>
    <s v="Pressure Cooker"/>
    <s v="Prestige"/>
    <s v="Bengaluru Hub"/>
    <s v="Patricia Phillips"/>
  </r>
  <r>
    <s v="ORD104532"/>
    <s v="CUST14532"/>
    <s v="Jason Pierce"/>
    <s v="Male"/>
    <n v="50"/>
    <x v="1"/>
    <x v="157"/>
    <d v="2025-03-04T00:00:00"/>
    <x v="3"/>
    <s v="Bengaluru"/>
    <x v="3"/>
    <s v="P3277"/>
    <s v="Galaxy S24"/>
    <x v="3"/>
    <n v="5"/>
    <n v="21540"/>
    <n v="26295.48"/>
    <n v="15"/>
    <n v="111755.79"/>
    <n v="23777.4"/>
    <x v="0"/>
    <x v="0"/>
    <n v="5"/>
    <s v="Bengaluru Hub"/>
    <s v="Brenda Tanner"/>
    <s v="Jason Pierce"/>
    <x v="3"/>
    <s v="Bengaluru"/>
    <s v="Electronics"/>
    <s v="Galaxy S24"/>
    <s v="Samsung"/>
    <s v="Bengaluru Hub"/>
    <s v="Brenda Tanner"/>
  </r>
  <r>
    <s v="ORD104533"/>
    <s v="CUST14533"/>
    <s v="Kayla Benson"/>
    <s v="Female"/>
    <n v="23"/>
    <x v="0"/>
    <x v="685"/>
    <d v="2025-03-04T00:00:00"/>
    <x v="4"/>
    <s v="Chennai"/>
    <x v="4"/>
    <s v="P7596"/>
    <s v="Air Max Shoes"/>
    <x v="4"/>
    <n v="5"/>
    <n v="23983"/>
    <n v="30554.240000000002"/>
    <n v="15"/>
    <n v="129855.52"/>
    <n v="32856.199999999997"/>
    <x v="3"/>
    <x v="2"/>
    <n v="1"/>
    <s v="Chennai Hub"/>
    <s v="Joseph Hammond"/>
    <s v="Kayla Benson"/>
    <x v="4"/>
    <s v="Chennai"/>
    <s v="Fashion"/>
    <s v="Air Max Shoes"/>
    <s v="Nike"/>
    <s v="Chennai Hub"/>
    <s v="Joseph Hammond"/>
  </r>
  <r>
    <s v="ORD104534"/>
    <s v="CUST14534"/>
    <s v="Lindsay Ramirez"/>
    <s v="Female"/>
    <n v="58"/>
    <x v="1"/>
    <x v="178"/>
    <d v="2026-03-21T00:00:00"/>
    <x v="2"/>
    <s v="Hyderabad"/>
    <x v="2"/>
    <s v="P8557"/>
    <s v="Face Wash"/>
    <x v="2"/>
    <n v="1"/>
    <n v="11619"/>
    <n v="13533.41"/>
    <n v="20"/>
    <n v="10826.73"/>
    <n v="1914.41"/>
    <x v="2"/>
    <x v="3"/>
    <n v="4"/>
    <s v="Hyderabad Hub"/>
    <s v="Jesse Park"/>
    <s v="Lindsay Ramirez"/>
    <x v="2"/>
    <s v="Hyderabad"/>
    <s v="Beauty"/>
    <s v="Face Wash"/>
    <s v="Loreal"/>
    <s v="Hyderabad Hub"/>
    <s v="Jesse Park"/>
  </r>
  <r>
    <s v="ORD104535"/>
    <s v="CUST14535"/>
    <s v="Curtis Smith"/>
    <s v="Male"/>
    <n v="50"/>
    <x v="1"/>
    <x v="633"/>
    <d v="2025-10-11T00:00:00"/>
    <x v="3"/>
    <s v="Bengaluru"/>
    <x v="3"/>
    <s v="P3909"/>
    <m/>
    <x v="3"/>
    <n v="1"/>
    <n v="1360"/>
    <n v="1845.51"/>
    <n v="0"/>
    <n v="1845.51"/>
    <n v="485.51"/>
    <x v="1"/>
    <x v="0"/>
    <n v="4"/>
    <s v="Bengaluru Hub"/>
    <s v="Daisy Chen"/>
    <s v="Curtis Smith"/>
    <x v="3"/>
    <s v="Bengaluru"/>
    <s v="Electronics"/>
    <s v="Galaxy S24"/>
    <s v="Samsung"/>
    <s v="Bengaluru Hub"/>
    <s v="Daisy Chen"/>
  </r>
  <r>
    <s v="ORD104536"/>
    <s v="CUST14536"/>
    <s v="Mrs. Jessica Martinez"/>
    <s v="Female"/>
    <n v="49"/>
    <x v="0"/>
    <x v="52"/>
    <d v="2025-08-06T00:00:00"/>
    <x v="1"/>
    <s v="New Delhi"/>
    <x v="0"/>
    <s v="P1555"/>
    <s v="Pressure Cooker"/>
    <x v="0"/>
    <n v="4"/>
    <n v="1824"/>
    <n v="2572.85"/>
    <n v="20"/>
    <n v="8233.1200000000008"/>
    <n v="2995.4"/>
    <x v="3"/>
    <x v="3"/>
    <n v="1"/>
    <s v="New Delhi Hub"/>
    <s v="Travis Pierce"/>
    <s v="Mrs. Jessica Martinez"/>
    <x v="1"/>
    <s v="New Delhi"/>
    <s v="Home"/>
    <s v="Pressure Cooker"/>
    <s v="Prestige"/>
    <s v="New Delhi Hub"/>
    <s v="Travis Pierce"/>
  </r>
  <r>
    <s v="ORD104537"/>
    <s v="CUST14537"/>
    <s v="April Williams"/>
    <s v="Male"/>
    <n v="37"/>
    <x v="1"/>
    <x v="626"/>
    <d v="2026-03-18T00:00:00"/>
    <x v="1"/>
    <s v="New Delhi"/>
    <x v="1"/>
    <s v="P5755"/>
    <s v="Sunflower Oil"/>
    <x v="1"/>
    <n v="2"/>
    <n v="20558"/>
    <n v="23881.05"/>
    <n v="0"/>
    <n v="47762.1"/>
    <n v="6646.1"/>
    <x v="3"/>
    <x v="2"/>
    <n v="4"/>
    <s v="New Delhi Hub"/>
    <s v="Dana Arias"/>
    <s v="April Williams"/>
    <x v="1"/>
    <s v="New Delhi"/>
    <s v="Grocery"/>
    <s v="Sunflower Oil"/>
    <s v="Fortune"/>
    <s v="New Delhi Hub"/>
    <s v="Dana Arias"/>
  </r>
  <r>
    <s v="ORD104538"/>
    <s v="CUST14538"/>
    <s v="Donald Carpenter"/>
    <s v="Male"/>
    <n v="24"/>
    <x v="1"/>
    <x v="61"/>
    <d v="2024-11-30T00:00:00"/>
    <x v="2"/>
    <s v="Hyderabad"/>
    <x v="4"/>
    <s v="P1425"/>
    <s v="Air Max Shoes"/>
    <x v="4"/>
    <n v="3"/>
    <n v="10793"/>
    <n v="12013.4"/>
    <n v="15"/>
    <n v="30634.17"/>
    <n v="3661.2"/>
    <x v="0"/>
    <x v="3"/>
    <n v="3"/>
    <s v="Hyderabad Hub"/>
    <s v="Lisa Mcdonald"/>
    <s v="Donald Carpenter"/>
    <x v="2"/>
    <s v="Hyderabad"/>
    <s v="Fashion"/>
    <s v="Air Max Shoes"/>
    <s v="Nike"/>
    <s v="Hyderabad Hub"/>
    <s v="Lisa Mcdonald"/>
  </r>
  <r>
    <s v="ORD104539"/>
    <s v="CUST14539"/>
    <s v="Jennifer Brown"/>
    <s v="Female"/>
    <n v="46"/>
    <x v="1"/>
    <x v="627"/>
    <d v="2025-10-24T00:00:00"/>
    <x v="0"/>
    <s v="Mumbai"/>
    <x v="4"/>
    <s v="P2031"/>
    <s v="Air Max Shoes"/>
    <x v="4"/>
    <n v="4"/>
    <n v="14065"/>
    <n v="18499.93"/>
    <n v="5"/>
    <n v="70299.73"/>
    <n v="17739.72"/>
    <x v="1"/>
    <x v="2"/>
    <n v="3"/>
    <s v="Mumbai Hub"/>
    <s v="Taylor Brewer"/>
    <s v="Jennifer Brown"/>
    <x v="0"/>
    <s v="Mumbai"/>
    <s v="Fashion"/>
    <s v="Air Max Shoes"/>
    <s v="Nike"/>
    <s v="Mumbai Hub"/>
    <s v="Taylor Brewer"/>
  </r>
  <r>
    <s v="ORD104540"/>
    <s v="CUST14540"/>
    <s v="Kelly Garrett"/>
    <s v="Female"/>
    <n v="55"/>
    <x v="1"/>
    <x v="85"/>
    <d v="2025-04-21T00:00:00"/>
    <x v="1"/>
    <s v="New Delhi"/>
    <x v="2"/>
    <s v="P7531"/>
    <s v="Face Wash"/>
    <x v="2"/>
    <n v="5"/>
    <n v="13970"/>
    <n v="18533.099999999999"/>
    <n v="0"/>
    <n v="92665.5"/>
    <n v="22815.5"/>
    <x v="1"/>
    <x v="3"/>
    <n v="5"/>
    <s v="New Delhi Hub"/>
    <s v="Steven Massey"/>
    <s v="Kelly Garrett"/>
    <x v="1"/>
    <s v="New Delhi"/>
    <s v="Beauty"/>
    <s v="Face Wash"/>
    <s v="Loreal"/>
    <s v="New Delhi Hub"/>
    <s v="Steven Massey"/>
  </r>
  <r>
    <s v="ORD104541"/>
    <s v="CUST14541"/>
    <s v="Brittany Atkins"/>
    <s v="Female"/>
    <n v="42"/>
    <x v="1"/>
    <x v="315"/>
    <d v="2025-09-05T00:00:00"/>
    <x v="0"/>
    <s v="Pune"/>
    <x v="3"/>
    <s v="P7449"/>
    <s v="Galaxy S24"/>
    <x v="3"/>
    <n v="1"/>
    <n v="1594"/>
    <n v="1926.09"/>
    <n v="10"/>
    <n v="1733.48"/>
    <n v="332.09"/>
    <x v="3"/>
    <x v="3"/>
    <n v="3"/>
    <s v="Pune Hub"/>
    <s v="Jeffrey Anderson"/>
    <s v="Brittany Atkins"/>
    <x v="0"/>
    <s v="Pune"/>
    <s v="Electronics"/>
    <s v="Galaxy S24"/>
    <s v="Samsung"/>
    <s v="Pune Hub"/>
    <s v="Jeffrey Anderson"/>
  </r>
  <r>
    <s v="ORD104542"/>
    <s v="CUST14542"/>
    <s v="Timothy Hancock"/>
    <s v="Male"/>
    <n v="23"/>
    <x v="0"/>
    <x v="88"/>
    <d v="2024-10-11T00:00:00"/>
    <x v="3"/>
    <s v="Bengaluru"/>
    <x v="3"/>
    <s v="P9652"/>
    <s v="iPhone 15"/>
    <x v="5"/>
    <n v="3"/>
    <n v="15159"/>
    <n v="19584.86"/>
    <n v="10"/>
    <n v="52879.12"/>
    <n v="13277.58"/>
    <x v="3"/>
    <x v="1"/>
    <n v="1"/>
    <s v="Bengaluru Hub"/>
    <s v="Julie Pierce"/>
    <s v="Timothy Hancock"/>
    <x v="3"/>
    <s v="Bengaluru"/>
    <s v="Electronics"/>
    <s v="iPhone 15"/>
    <s v="Apple"/>
    <s v="Bengaluru Hub"/>
    <s v="Julie Pierce"/>
  </r>
  <r>
    <s v="ORD104543"/>
    <s v="CUST14543"/>
    <s v="Amy Romero"/>
    <s v="Female"/>
    <n v="28"/>
    <x v="0"/>
    <x v="625"/>
    <d v="2025-07-15T00:00:00"/>
    <x v="2"/>
    <s v="Hyderabad"/>
    <x v="3"/>
    <s v="P1816"/>
    <s v="iPhone 15"/>
    <x v="5"/>
    <n v="1"/>
    <n v="14516"/>
    <n v="16762.95"/>
    <n v="0"/>
    <n v="16762.95"/>
    <n v="2246.9499999999998"/>
    <x v="2"/>
    <x v="3"/>
    <n v="2"/>
    <s v="Hyderabad Hub"/>
    <s v="Troy Martin"/>
    <s v="Amy Romero"/>
    <x v="2"/>
    <s v="Hyderabad"/>
    <s v="Electronics"/>
    <s v="iPhone 15"/>
    <s v="Apple"/>
    <s v="Hyderabad Hub"/>
    <s v="Troy Martin"/>
  </r>
  <r>
    <s v="ORD104544"/>
    <s v="CUST14544"/>
    <s v="Matthew Hooper"/>
    <s v="Female"/>
    <n v="35"/>
    <x v="1"/>
    <x v="224"/>
    <d v="2025-05-13T00:00:00"/>
    <x v="2"/>
    <s v="Hyderabad"/>
    <x v="3"/>
    <s v="P7266"/>
    <s v="iPhone 15"/>
    <x v="5"/>
    <n v="5"/>
    <n v="5659"/>
    <n v="7806.9"/>
    <n v="5"/>
    <n v="37082.78"/>
    <n v="10739.5"/>
    <x v="0"/>
    <x v="1"/>
    <n v="2"/>
    <s v="Hyderabad Hub"/>
    <s v="Christine Alvarado"/>
    <s v="Matthew Hooper"/>
    <x v="2"/>
    <s v="Hyderabad"/>
    <s v="Electronics"/>
    <s v="iPhone 15"/>
    <s v="Apple"/>
    <s v="Hyderabad Hub"/>
    <s v="Christine Alvarado"/>
  </r>
  <r>
    <s v="ORD104545"/>
    <s v="CUST14545"/>
    <s v="Donna Bates"/>
    <s v="Female"/>
    <n v="28"/>
    <x v="0"/>
    <x v="615"/>
    <d v="2025-09-19T00:00:00"/>
    <x v="4"/>
    <s v="Chennai"/>
    <x v="3"/>
    <s v="P9128"/>
    <s v="Galaxy S24"/>
    <x v="3"/>
    <n v="3"/>
    <n v="406"/>
    <n v="585.62"/>
    <n v="5"/>
    <n v="1669.02"/>
    <n v="538.86"/>
    <x v="3"/>
    <x v="1"/>
    <n v="4"/>
    <s v="Chennai Hub"/>
    <s v="Raymond Harper"/>
    <s v="Donna Bates"/>
    <x v="4"/>
    <s v="Chennai"/>
    <s v="Electronics"/>
    <s v="Galaxy S24"/>
    <s v="Samsung"/>
    <s v="Chennai Hub"/>
    <s v="Raymond Harper"/>
  </r>
  <r>
    <s v="ORD104546"/>
    <s v="CUST14546"/>
    <s v="Alexis Washington"/>
    <s v="Female"/>
    <n v="29"/>
    <x v="1"/>
    <x v="712"/>
    <d v="2025-12-04T00:00:00"/>
    <x v="1"/>
    <s v="New Delhi"/>
    <x v="3"/>
    <s v="P7159"/>
    <s v="iPhone 15"/>
    <x v="5"/>
    <n v="1"/>
    <n v="24403"/>
    <n v="31176.67"/>
    <n v="0"/>
    <n v="31176.67"/>
    <n v="6773.67"/>
    <x v="0"/>
    <x v="1"/>
    <n v="1"/>
    <s v="New Delhi Hub"/>
    <s v="Amber Thomas"/>
    <s v="Alexis Washington"/>
    <x v="1"/>
    <s v="New Delhi"/>
    <s v="Electronics"/>
    <s v="iPhone 15"/>
    <s v="Apple"/>
    <s v="New Delhi Hub"/>
    <s v="Amber Thomas"/>
  </r>
  <r>
    <s v="ORD104547"/>
    <s v="CUST14547"/>
    <s v="Alan Gonzalez"/>
    <s v="Female"/>
    <n v="53"/>
    <x v="1"/>
    <x v="600"/>
    <d v="2024-07-28T00:00:00"/>
    <x v="4"/>
    <s v="Chennai"/>
    <x v="3"/>
    <s v="P7922"/>
    <s v="iPhone 15"/>
    <x v="5"/>
    <n v="4"/>
    <n v="16334"/>
    <n v="24244.18"/>
    <n v="20"/>
    <n v="77581.38"/>
    <n v="31640.720000000001"/>
    <x v="1"/>
    <x v="2"/>
    <n v="4"/>
    <s v="Chennai Hub"/>
    <s v="Melanie Jenkins"/>
    <s v="Alan Gonzalez"/>
    <x v="4"/>
    <s v="Chennai"/>
    <s v="Electronics"/>
    <s v="iPhone 15"/>
    <s v="Apple"/>
    <s v="Chennai Hub"/>
    <s v="Melanie Jenkins"/>
  </r>
  <r>
    <s v="ORD104548"/>
    <s v="CUST14548"/>
    <s v="Vanessa Kelly"/>
    <s v="Female"/>
    <n v="43"/>
    <x v="1"/>
    <x v="195"/>
    <d v="2024-12-24T00:00:00"/>
    <x v="4"/>
    <s v="Chennai"/>
    <x v="0"/>
    <s v="P3805"/>
    <s v="Pressure Cooker"/>
    <x v="0"/>
    <n v="4"/>
    <n v="8125"/>
    <n v="12094.19"/>
    <n v="10"/>
    <n v="43539.08"/>
    <n v="15876.76"/>
    <x v="0"/>
    <x v="1"/>
    <n v="1"/>
    <s v="Chennai Hub"/>
    <s v="Julian Velez"/>
    <s v="Vanessa Kelly"/>
    <x v="4"/>
    <s v="Chennai"/>
    <s v="Home"/>
    <s v="Pressure Cooker"/>
    <s v="Prestige"/>
    <s v="Chennai Hub"/>
    <s v="Julian Velez"/>
  </r>
  <r>
    <s v="ORD104549"/>
    <s v="CUST14549"/>
    <s v="Daniel Brown"/>
    <s v="Male"/>
    <n v="39"/>
    <x v="0"/>
    <x v="554"/>
    <d v="2025-03-20T00:00:00"/>
    <x v="4"/>
    <s v="Chennai"/>
    <x v="0"/>
    <s v="P1655"/>
    <s v="Pressure Cooker"/>
    <x v="0"/>
    <n v="1"/>
    <n v="17926"/>
    <n v="26735.02"/>
    <n v="20"/>
    <n v="21388.02"/>
    <n v="8809.02"/>
    <x v="3"/>
    <x v="0"/>
    <n v="1"/>
    <s v="Chennai Hub"/>
    <s v="Kelly Daniel"/>
    <s v="Daniel Brown"/>
    <x v="4"/>
    <s v="Chennai"/>
    <s v="Home"/>
    <s v="Pressure Cooker"/>
    <s v="Prestige"/>
    <s v="Chennai Hub"/>
    <s v="Kelly Daniel"/>
  </r>
  <r>
    <s v="ORD104550"/>
    <s v="CUST14550"/>
    <s v="Ashley Fleming"/>
    <s v="Female"/>
    <n v="52"/>
    <x v="1"/>
    <x v="58"/>
    <d v="2026-06-19T00:00:00"/>
    <x v="0"/>
    <s v="Mumbai"/>
    <x v="3"/>
    <s v="P6646"/>
    <s v="Galaxy S24"/>
    <x v="3"/>
    <n v="4"/>
    <n v="12535"/>
    <n v="17362.650000000001"/>
    <n v="15"/>
    <n v="59033.01"/>
    <n v="19310.599999999999"/>
    <x v="3"/>
    <x v="3"/>
    <n v="4"/>
    <s v="Mumbai Hub"/>
    <s v="Sara Wright"/>
    <s v="Ashley Fleming"/>
    <x v="0"/>
    <s v="Mumbai"/>
    <s v="Electronics"/>
    <s v="Galaxy S24"/>
    <s v="Samsung"/>
    <s v="Mumbai Hub"/>
    <s v="Sara Wright"/>
  </r>
  <r>
    <s v="ORD104551"/>
    <s v="CUST14551"/>
    <s v="Margaret Williams"/>
    <s v="Male"/>
    <n v="43"/>
    <x v="1"/>
    <x v="175"/>
    <d v="2025-08-22T00:00:00"/>
    <x v="3"/>
    <s v="Bengaluru"/>
    <x v="0"/>
    <s v="P1156"/>
    <s v="Pressure Cooker"/>
    <x v="0"/>
    <n v="1"/>
    <n v="6306"/>
    <n v="8321.31"/>
    <n v="15"/>
    <n v="7073.11"/>
    <n v="2015.31"/>
    <x v="0"/>
    <x v="1"/>
    <n v="5"/>
    <s v="Bengaluru Hub"/>
    <s v="Vanessa Parker"/>
    <s v="Margaret Williams"/>
    <x v="3"/>
    <s v="Bengaluru"/>
    <s v="Home"/>
    <s v="Pressure Cooker"/>
    <s v="Prestige"/>
    <s v="Bengaluru Hub"/>
    <s v="Vanessa Parker"/>
  </r>
  <r>
    <s v="ORD104552"/>
    <s v="CUST14552"/>
    <s v="Benjamin Davis"/>
    <s v="Male"/>
    <n v="30"/>
    <x v="1"/>
    <x v="510"/>
    <d v="2024-10-24T00:00:00"/>
    <x v="3"/>
    <s v="Bengaluru"/>
    <x v="3"/>
    <s v="P1006"/>
    <s v="iPhone 15"/>
    <x v="5"/>
    <n v="3"/>
    <n v="12884"/>
    <n v="15789.34"/>
    <n v="15"/>
    <n v="40262.82"/>
    <n v="8716.02"/>
    <x v="2"/>
    <x v="1"/>
    <n v="3"/>
    <s v="Bengaluru Hub"/>
    <s v="Michael Lynch"/>
    <s v="Benjamin Davis"/>
    <x v="3"/>
    <s v="Bengaluru"/>
    <s v="Electronics"/>
    <s v="iPhone 15"/>
    <s v="Apple"/>
    <s v="Bengaluru Hub"/>
    <s v="Michael Lynch"/>
  </r>
  <r>
    <s v="ORD104553"/>
    <s v="CUST14553"/>
    <s v="Tiffany Hayes"/>
    <s v="Female"/>
    <n v="35"/>
    <x v="1"/>
    <x v="554"/>
    <d v="2025-10-20T00:00:00"/>
    <x v="4"/>
    <s v="Chennai"/>
    <x v="1"/>
    <s v="P9882"/>
    <s v="Sunflower Oil"/>
    <x v="1"/>
    <n v="3"/>
    <n v="10195"/>
    <n v="11309.8"/>
    <n v="10"/>
    <n v="30536.46"/>
    <n v="3344.4"/>
    <x v="1"/>
    <x v="2"/>
    <n v="5"/>
    <s v="Chennai Hub"/>
    <s v="Brittany Jackson"/>
    <s v="Tiffany Hayes"/>
    <x v="4"/>
    <s v="Chennai"/>
    <s v="Grocery"/>
    <s v="Sunflower Oil"/>
    <s v="Fortune"/>
    <s v="Chennai Hub"/>
    <s v="Brittany Jackson"/>
  </r>
  <r>
    <s v="ORD104554"/>
    <s v="CUST14554"/>
    <s v="Jesus Edwards"/>
    <s v="Female"/>
    <n v="53"/>
    <x v="0"/>
    <x v="263"/>
    <d v="2024-08-15T00:00:00"/>
    <x v="3"/>
    <s v="Bengaluru"/>
    <x v="1"/>
    <s v="P8414"/>
    <s v="Sunflower Oil"/>
    <x v="1"/>
    <n v="3"/>
    <n v="17538"/>
    <n v="23350.93"/>
    <n v="0"/>
    <n v="70052.789999999994"/>
    <n v="17438.79"/>
    <x v="2"/>
    <x v="0"/>
    <n v="4"/>
    <s v="Bengaluru Hub"/>
    <s v="Ryan Coleman"/>
    <s v="Jesus Edwards"/>
    <x v="3"/>
    <s v="Bengaluru"/>
    <s v="Grocery"/>
    <s v="Sunflower Oil"/>
    <s v="Fortune"/>
    <s v="Bengaluru Hub"/>
    <s v="Ryan Coleman"/>
  </r>
  <r>
    <s v="ORD104555"/>
    <s v="CUST14555"/>
    <s v="Sierra Flores"/>
    <s v="Female"/>
    <n v="36"/>
    <x v="1"/>
    <x v="412"/>
    <d v="2025-11-03T00:00:00"/>
    <x v="3"/>
    <s v="Bengaluru"/>
    <x v="4"/>
    <s v="P7203"/>
    <s v="Air Max Shoes"/>
    <x v="4"/>
    <n v="1"/>
    <n v="2878"/>
    <n v="4004.29"/>
    <n v="20"/>
    <n v="3203.43"/>
    <n v="1126.29"/>
    <x v="0"/>
    <x v="3"/>
    <n v="3"/>
    <s v="Bengaluru Hub"/>
    <s v="Christina Manning"/>
    <s v="Sierra Flores"/>
    <x v="3"/>
    <s v="Bengaluru"/>
    <s v="Fashion"/>
    <s v="Air Max Shoes"/>
    <s v="Nike"/>
    <s v="Bengaluru Hub"/>
    <s v="Christina Manning"/>
  </r>
  <r>
    <s v="ORD104556"/>
    <s v="CUST14556"/>
    <s v="Michelle Rodriguez"/>
    <s v="Female"/>
    <n v="42"/>
    <x v="0"/>
    <x v="70"/>
    <d v="2026-04-24T00:00:00"/>
    <x v="5"/>
    <s v="Bengaluru"/>
    <x v="0"/>
    <s v="P4841"/>
    <s v="Pressure Cooker"/>
    <x v="0"/>
    <n v="1"/>
    <n v="28774"/>
    <n v="39669.660000000003"/>
    <n v="20"/>
    <n v="31735.73"/>
    <n v="10895.66"/>
    <x v="3"/>
    <x v="1"/>
    <n v="1"/>
    <s v="Bengaluru Hub"/>
    <s v="Nicole Carlson"/>
    <s v="Michelle Rodriguez"/>
    <x v="3"/>
    <s v="Bengaluru"/>
    <s v="Home"/>
    <s v="Pressure Cooker"/>
    <s v="Prestige"/>
    <s v="Bengaluru Hub"/>
    <s v="Nicole Carlson"/>
  </r>
  <r>
    <s v="ORD104557"/>
    <s v="CUST14557"/>
    <s v="Jake Kennedy"/>
    <s v="Female"/>
    <n v="23"/>
    <x v="0"/>
    <x v="622"/>
    <d v="2024-08-03T00:00:00"/>
    <x v="1"/>
    <s v="New Delhi"/>
    <x v="0"/>
    <s v="P4315"/>
    <s v="Pressure Cooker"/>
    <x v="0"/>
    <n v="4"/>
    <n v="19838"/>
    <n v="22212.28"/>
    <n v="10"/>
    <n v="79964.210000000006"/>
    <n v="9497.1200000000008"/>
    <x v="1"/>
    <x v="2"/>
    <n v="3"/>
    <s v="New Delhi Hub"/>
    <s v="Kevin Frank"/>
    <s v="Jake Kennedy"/>
    <x v="1"/>
    <s v="New Delhi"/>
    <s v="Home"/>
    <s v="Pressure Cooker"/>
    <s v="Prestige"/>
    <s v="New Delhi Hub"/>
    <s v="Kevin Frank"/>
  </r>
  <r>
    <s v="ORD104558"/>
    <s v="CUST14558"/>
    <s v="Patty Stark"/>
    <s v="Male"/>
    <n v="34"/>
    <x v="1"/>
    <x v="577"/>
    <d v="2025-07-27T00:00:00"/>
    <x v="0"/>
    <s v="Pune"/>
    <x v="2"/>
    <s v="P2649"/>
    <s v="Face Wash"/>
    <x v="2"/>
    <n v="1"/>
    <n v="25311"/>
    <n v="36866.32"/>
    <n v="15"/>
    <n v="31336.37"/>
    <n v="11555.32"/>
    <x v="1"/>
    <x v="2"/>
    <n v="3"/>
    <s v="Pune Hub"/>
    <s v="Miss Lydia Garner"/>
    <s v="Patty Stark"/>
    <x v="0"/>
    <s v="Pune"/>
    <s v="Beauty"/>
    <s v="Face Wash"/>
    <s v="Loreal"/>
    <s v="Pune Hub"/>
    <s v="Miss Lydia Garner"/>
  </r>
  <r>
    <s v="ORD104559"/>
    <s v="CUST14559"/>
    <s v="John Brown"/>
    <s v="Female"/>
    <n v="56"/>
    <x v="1"/>
    <x v="536"/>
    <d v="2025-05-29T00:00:00"/>
    <x v="3"/>
    <s v="Bengaluru"/>
    <x v="0"/>
    <s v="P1161"/>
    <s v="Pressure Cooker"/>
    <x v="0"/>
    <n v="1"/>
    <n v="19880"/>
    <n v="29046.38"/>
    <n v="0"/>
    <n v="29046.38"/>
    <n v="9166.3799999999992"/>
    <x v="3"/>
    <x v="1"/>
    <n v="5"/>
    <s v="Bengaluru Hub"/>
    <s v="Dana Smith"/>
    <s v="John Brown"/>
    <x v="3"/>
    <s v="Bengaluru"/>
    <s v="Home"/>
    <s v="Pressure Cooker"/>
    <s v="Prestige"/>
    <s v="Bengaluru Hub"/>
    <s v="Dana Smith"/>
  </r>
  <r>
    <s v="ORD104560"/>
    <s v="CUST14560"/>
    <s v="Brenda Day"/>
    <s v="Male"/>
    <n v="39"/>
    <x v="1"/>
    <x v="514"/>
    <d v="2024-08-22T00:00:00"/>
    <x v="3"/>
    <s v="Bengaluru"/>
    <x v="4"/>
    <s v="P8003"/>
    <s v="Air Max Shoes"/>
    <x v="4"/>
    <n v="1"/>
    <n v="20081"/>
    <n v="26855.02"/>
    <n v="15"/>
    <n v="22826.77"/>
    <n v="6774.02"/>
    <x v="1"/>
    <x v="3"/>
    <n v="5"/>
    <s v="Bengaluru Hub"/>
    <s v="Taylor Gould"/>
    <s v="Brenda Day"/>
    <x v="3"/>
    <s v="Bengaluru"/>
    <s v="Fashion"/>
    <s v="Air Max Shoes"/>
    <s v="Nike"/>
    <s v="Bengaluru Hub"/>
    <s v="Taylor Gould"/>
  </r>
  <r>
    <s v="ORD104561"/>
    <s v="CUST14561"/>
    <s v="Jack Simmons"/>
    <s v="Male"/>
    <n v="60"/>
    <x v="1"/>
    <x v="574"/>
    <d v="2025-06-30T00:00:00"/>
    <x v="3"/>
    <s v="Bengaluru"/>
    <x v="0"/>
    <s v="P1121"/>
    <m/>
    <x v="0"/>
    <n v="2"/>
    <n v="5203"/>
    <n v="7585.13"/>
    <n v="0"/>
    <n v="15170.26"/>
    <n v="4764.26"/>
    <x v="0"/>
    <x v="1"/>
    <n v="3"/>
    <s v="Bengaluru Hub"/>
    <s v="Jessica Davila"/>
    <s v="Jack Simmons"/>
    <x v="3"/>
    <s v="Bengaluru"/>
    <s v="Home"/>
    <s v="Pressure Cooker"/>
    <s v="Prestige"/>
    <s v="Bengaluru Hub"/>
    <s v="Jessica Davila"/>
  </r>
  <r>
    <s v="ORD104562"/>
    <s v="CUST14562"/>
    <s v="Amanda Ramirez"/>
    <s v="Male"/>
    <n v="47"/>
    <x v="0"/>
    <x v="662"/>
    <d v="2026-03-20T00:00:00"/>
    <x v="0"/>
    <s v="Pune"/>
    <x v="2"/>
    <s v="P4161"/>
    <s v="Face Wash"/>
    <x v="2"/>
    <n v="3"/>
    <n v="8829"/>
    <n v="10457.200000000001"/>
    <n v="15"/>
    <n v="26665.86"/>
    <n v="4884.6000000000004"/>
    <x v="0"/>
    <x v="1"/>
    <n v="3"/>
    <s v="Pune Hub"/>
    <s v="Denise Mcconnell"/>
    <s v="Amanda Ramirez"/>
    <x v="0"/>
    <s v="Pune"/>
    <s v="Beauty"/>
    <s v="Face Wash"/>
    <s v="Loreal"/>
    <s v="Pune Hub"/>
    <s v="Denise Mcconnell"/>
  </r>
  <r>
    <s v="ORD104563"/>
    <s v="CUST14563"/>
    <s v="Jeffrey Villegas"/>
    <s v="Female"/>
    <n v="51"/>
    <x v="1"/>
    <x v="571"/>
    <d v="2024-06-28T00:00:00"/>
    <x v="0"/>
    <s v="Pune"/>
    <x v="2"/>
    <s v="P5951"/>
    <s v="Face Wash"/>
    <x v="2"/>
    <n v="5"/>
    <n v="11350"/>
    <n v="12681.71"/>
    <n v="5"/>
    <n v="60238.12"/>
    <n v="6658.55"/>
    <x v="3"/>
    <x v="1"/>
    <n v="5"/>
    <s v="Pune Hub"/>
    <s v="Sara Hendricks"/>
    <s v="Jeffrey Villegas"/>
    <x v="0"/>
    <s v="Pune"/>
    <s v="Beauty"/>
    <s v="Face Wash"/>
    <s v="Loreal"/>
    <s v="Pune Hub"/>
    <s v="Sara Hendricks"/>
  </r>
  <r>
    <s v="ORD104564"/>
    <s v="CUST14564"/>
    <s v="Amy Cortez"/>
    <s v="Female"/>
    <n v="33"/>
    <x v="1"/>
    <x v="641"/>
    <d v="2025-05-18T00:00:00"/>
    <x v="1"/>
    <s v="New Delhi"/>
    <x v="3"/>
    <s v="P6809"/>
    <s v="Galaxy S24"/>
    <x v="3"/>
    <n v="4"/>
    <n v="15889"/>
    <n v="19470.689999999999"/>
    <n v="0"/>
    <n v="77882.759999999995"/>
    <n v="14326.76"/>
    <x v="1"/>
    <x v="3"/>
    <n v="3"/>
    <s v="New Delhi Hub"/>
    <s v="Amber Irwin"/>
    <s v="Amy Cortez"/>
    <x v="1"/>
    <s v="New Delhi"/>
    <s v="Electronics"/>
    <s v="Galaxy S24"/>
    <s v="Samsung"/>
    <s v="New Delhi Hub"/>
    <s v="Amber Irwin"/>
  </r>
  <r>
    <s v="ORD104565"/>
    <s v="CUST14565"/>
    <s v="Aaron Rodriguez"/>
    <s v="Male"/>
    <n v="26"/>
    <x v="1"/>
    <x v="372"/>
    <d v="2025-06-22T00:00:00"/>
    <x v="0"/>
    <s v="Mumbai"/>
    <x v="0"/>
    <s v="P3462"/>
    <s v="Pressure Cooker"/>
    <x v="0"/>
    <n v="1"/>
    <n v="27507"/>
    <n v="38507.86"/>
    <n v="10"/>
    <n v="34657.07"/>
    <n v="11000.86"/>
    <x v="2"/>
    <x v="1"/>
    <n v="2"/>
    <s v="Mumbai Hub"/>
    <s v="Allen Klein"/>
    <s v="Aaron Rodriguez"/>
    <x v="0"/>
    <s v="Mumbai"/>
    <s v="Home"/>
    <s v="Pressure Cooker"/>
    <s v="Prestige"/>
    <s v="Mumbai Hub"/>
    <s v="Allen Klein"/>
  </r>
  <r>
    <s v="ORD104566"/>
    <s v="CUST14566"/>
    <s v="Kyle Valenzuela"/>
    <s v="Male"/>
    <n v="56"/>
    <x v="1"/>
    <x v="342"/>
    <d v="2024-11-06T00:00:00"/>
    <x v="0"/>
    <s v="Pune"/>
    <x v="3"/>
    <s v="P2556"/>
    <s v="Galaxy S24"/>
    <x v="3"/>
    <n v="3"/>
    <n v="4904"/>
    <n v="5516.48"/>
    <n v="5"/>
    <n v="15721.97"/>
    <n v="1837.44"/>
    <x v="0"/>
    <x v="2"/>
    <n v="4"/>
    <s v="Pune Hub"/>
    <s v="Antonio Rose"/>
    <s v="Kyle Valenzuela"/>
    <x v="0"/>
    <s v="Pune"/>
    <s v="Electronics"/>
    <s v="Galaxy S24"/>
    <s v="Samsung"/>
    <s v="Pune Hub"/>
    <s v="Antonio Rose"/>
  </r>
  <r>
    <s v="ORD104567"/>
    <s v="CUST14567"/>
    <s v="Timothy Lowery"/>
    <s v="Male"/>
    <n v="37"/>
    <x v="1"/>
    <x v="144"/>
    <d v="2026-01-03T00:00:00"/>
    <x v="4"/>
    <s v="Chennai"/>
    <x v="3"/>
    <s v="P9755"/>
    <s v="Galaxy S24"/>
    <x v="3"/>
    <n v="3"/>
    <n v="11829"/>
    <n v="15517.01"/>
    <n v="5"/>
    <n v="44223.48"/>
    <n v="11064.03"/>
    <x v="0"/>
    <x v="2"/>
    <n v="3"/>
    <s v="Chennai Hub"/>
    <s v="Virginia Frost"/>
    <s v="Timothy Lowery"/>
    <x v="4"/>
    <s v="Chennai"/>
    <s v="Electronics"/>
    <s v="Galaxy S24"/>
    <s v="Samsung"/>
    <s v="Chennai Hub"/>
    <s v="Virginia Frost"/>
  </r>
  <r>
    <s v="ORD104568"/>
    <s v="CUST14568"/>
    <s v="Cheryl Herrera"/>
    <s v="Male"/>
    <n v="35"/>
    <x v="1"/>
    <x v="313"/>
    <d v="2025-12-18T00:00:00"/>
    <x v="3"/>
    <s v="Bengaluru"/>
    <x v="3"/>
    <s v="P4545"/>
    <s v="iPhone 15"/>
    <x v="5"/>
    <n v="2"/>
    <n v="11807"/>
    <n v="16244.6"/>
    <n v="10"/>
    <n v="29240.28"/>
    <n v="8875.2000000000007"/>
    <x v="2"/>
    <x v="3"/>
    <n v="5"/>
    <s v="Bengaluru Hub"/>
    <s v="Roger Brown"/>
    <s v="Cheryl Herrera"/>
    <x v="3"/>
    <s v="Bengaluru"/>
    <s v="Electronics"/>
    <s v="iPhone 15"/>
    <s v="Apple"/>
    <s v="Bengaluru Hub"/>
    <s v="Roger Brown"/>
  </r>
  <r>
    <s v="ORD104569"/>
    <s v="CUST14569"/>
    <s v="Dennis Morris"/>
    <s v="Male"/>
    <n v="60"/>
    <x v="1"/>
    <x v="651"/>
    <d v="2026-05-02T00:00:00"/>
    <x v="2"/>
    <s v="Hyderabad"/>
    <x v="4"/>
    <s v="P6333"/>
    <s v="Air Max Shoes"/>
    <x v="4"/>
    <n v="5"/>
    <n v="2860"/>
    <n v="4023.35"/>
    <n v="15"/>
    <n v="17099.240000000002"/>
    <n v="5816.75"/>
    <x v="2"/>
    <x v="0"/>
    <n v="1"/>
    <s v="Hyderabad Hub"/>
    <s v="Lori Jones"/>
    <s v="Dennis Morris"/>
    <x v="2"/>
    <s v="Hyderabad"/>
    <s v="Fashion"/>
    <s v="Air Max Shoes"/>
    <s v="Nike"/>
    <s v="Hyderabad Hub"/>
    <s v="Lori Jones"/>
  </r>
  <r>
    <s v="ORD104570"/>
    <s v="CUST14570"/>
    <s v="David Mcdonald"/>
    <s v="Male"/>
    <n v="42"/>
    <x v="1"/>
    <x v="520"/>
    <d v="2026-06-05T00:00:00"/>
    <x v="0"/>
    <s v="Mumbai"/>
    <x v="4"/>
    <s v="P2271"/>
    <s v="Air Max Shoes"/>
    <x v="4"/>
    <n v="4"/>
    <n v="9738"/>
    <n v="14016.99"/>
    <n v="0"/>
    <n v="56067.96"/>
    <n v="17115.96"/>
    <x v="3"/>
    <x v="1"/>
    <n v="2"/>
    <s v="Mumbai Hub"/>
    <s v="Daniel Torres"/>
    <s v="David Mcdonald"/>
    <x v="0"/>
    <s v="Mumbai"/>
    <s v="Fashion"/>
    <s v="Air Max Shoes"/>
    <s v="Nike"/>
    <s v="Mumbai Hub"/>
    <s v="Daniel Torres"/>
  </r>
  <r>
    <s v="ORD104571"/>
    <s v="CUST14571"/>
    <s v="Matthew Chambers"/>
    <s v="Female"/>
    <n v="22"/>
    <x v="0"/>
    <x v="30"/>
    <d v="2024-09-24T00:00:00"/>
    <x v="2"/>
    <s v="Hyderabad"/>
    <x v="0"/>
    <s v="P9242"/>
    <s v="Pressure Cooker"/>
    <x v="0"/>
    <n v="1"/>
    <n v="28032"/>
    <n v="39770.49"/>
    <n v="5"/>
    <n v="37781.97"/>
    <n v="11738.49"/>
    <x v="3"/>
    <x v="0"/>
    <n v="4"/>
    <s v="Hyderabad Hub"/>
    <s v="Jason Moss"/>
    <s v="Matthew Chambers"/>
    <x v="2"/>
    <s v="Hyderabad"/>
    <s v="Home"/>
    <s v="Pressure Cooker"/>
    <s v="Prestige"/>
    <s v="Hyderabad Hub"/>
    <s v="Jason Moss"/>
  </r>
  <r>
    <s v="ORD104572"/>
    <s v="CUST14572"/>
    <s v="Mr. Noah Lee"/>
    <s v="Male"/>
    <n v="39"/>
    <x v="1"/>
    <x v="504"/>
    <d v="2025-07-11T00:00:00"/>
    <x v="0"/>
    <s v="Mumbai"/>
    <x v="4"/>
    <s v="P7795"/>
    <s v="Air Max Shoes"/>
    <x v="4"/>
    <n v="3"/>
    <n v="6476"/>
    <n v="7919.95"/>
    <n v="20"/>
    <n v="19007.88"/>
    <n v="4331.8500000000004"/>
    <x v="1"/>
    <x v="0"/>
    <n v="4"/>
    <s v="Mumbai Hub"/>
    <s v="Jamie Maxwell"/>
    <s v="Mr. Noah Lee"/>
    <x v="0"/>
    <s v="Mumbai"/>
    <s v="Fashion"/>
    <s v="Air Max Shoes"/>
    <s v="Nike"/>
    <s v="Mumbai Hub"/>
    <s v="Jamie Maxwell"/>
  </r>
  <r>
    <s v="ORD104573"/>
    <s v="CUST14573"/>
    <s v="Joseph White"/>
    <s v="Male"/>
    <n v="28"/>
    <x v="1"/>
    <x v="524"/>
    <d v="2026-06-06T00:00:00"/>
    <x v="1"/>
    <s v="New Delhi"/>
    <x v="3"/>
    <s v="P1540"/>
    <s v="iPhone 15"/>
    <x v="5"/>
    <n v="5"/>
    <n v="15075"/>
    <n v="19298.79"/>
    <n v="10"/>
    <n v="86844.56"/>
    <n v="21118.95"/>
    <x v="2"/>
    <x v="0"/>
    <n v="3"/>
    <s v="New Delhi Hub"/>
    <s v="Robert Kim"/>
    <s v="Joseph White"/>
    <x v="1"/>
    <s v="New Delhi"/>
    <s v="Electronics"/>
    <s v="iPhone 15"/>
    <s v="Apple"/>
    <s v="New Delhi Hub"/>
    <s v="Robert Kim"/>
  </r>
  <r>
    <s v="ORD104574"/>
    <s v="CUST14574"/>
    <s v="Steven Cooper"/>
    <s v="Female"/>
    <n v="36"/>
    <x v="0"/>
    <x v="538"/>
    <d v="2024-08-17T00:00:00"/>
    <x v="3"/>
    <s v="Bengaluru"/>
    <x v="2"/>
    <s v="P4309"/>
    <s v="Face Wash"/>
    <x v="2"/>
    <n v="2"/>
    <n v="29670"/>
    <n v="39625.279999999999"/>
    <n v="10"/>
    <n v="71325.5"/>
    <n v="19910.560000000001"/>
    <x v="0"/>
    <x v="0"/>
    <n v="2"/>
    <s v="Bengaluru Hub"/>
    <s v="Ariel Norton"/>
    <s v="Steven Cooper"/>
    <x v="3"/>
    <s v="Bengaluru"/>
    <s v="Beauty"/>
    <s v="Face Wash"/>
    <s v="Loreal"/>
    <s v="Bengaluru Hub"/>
    <s v="Ariel Norton"/>
  </r>
  <r>
    <s v="ORD104575"/>
    <s v="CUST14575"/>
    <s v="Michelle Finley"/>
    <s v="Female"/>
    <n v="60"/>
    <x v="0"/>
    <x v="486"/>
    <d v="2025-02-27T00:00:00"/>
    <x v="4"/>
    <s v="Chennai"/>
    <x v="3"/>
    <s v="P5133"/>
    <s v="iPhone 15"/>
    <x v="5"/>
    <n v="2"/>
    <n v="11836"/>
    <n v="14680.29"/>
    <n v="20"/>
    <n v="23488.46"/>
    <n v="5688.58"/>
    <x v="1"/>
    <x v="1"/>
    <n v="1"/>
    <s v="Chennai Hub"/>
    <s v="Christine Lucero"/>
    <s v="Michelle Finley"/>
    <x v="4"/>
    <s v="Chennai"/>
    <s v="Electronics"/>
    <s v="iPhone 15"/>
    <s v="Apple"/>
    <s v="Chennai Hub"/>
    <s v="Christine Lucero"/>
  </r>
  <r>
    <s v="ORD104576"/>
    <s v="CUST14576"/>
    <s v="Elizabeth Saunders"/>
    <s v="Male"/>
    <n v="37"/>
    <x v="1"/>
    <x v="528"/>
    <d v="2025-11-21T00:00:00"/>
    <x v="0"/>
    <s v="Mumbai"/>
    <x v="3"/>
    <s v="P9433"/>
    <s v="iPhone 15"/>
    <x v="5"/>
    <n v="5"/>
    <n v="25580"/>
    <n v="35420.67"/>
    <n v="20"/>
    <n v="141682.68"/>
    <n v="49203.35"/>
    <x v="2"/>
    <x v="1"/>
    <n v="4"/>
    <s v="Mumbai Hub"/>
    <s v="Laura Ramos"/>
    <s v="Elizabeth Saunders"/>
    <x v="0"/>
    <s v="Mumbai"/>
    <s v="Electronics"/>
    <s v="iPhone 15"/>
    <s v="Apple"/>
    <s v="Mumbai Hub"/>
    <s v="Laura Ramos"/>
  </r>
  <r>
    <s v="ORD104577"/>
    <s v="CUST14577"/>
    <s v="Rebecca Ramirez"/>
    <s v="Male"/>
    <n v="29"/>
    <x v="1"/>
    <x v="294"/>
    <d v="2026-01-16T00:00:00"/>
    <x v="0"/>
    <s v="Pune"/>
    <x v="0"/>
    <s v="P2097"/>
    <s v="Pressure Cooker"/>
    <x v="0"/>
    <n v="5"/>
    <n v="17929"/>
    <n v="24259.31"/>
    <n v="0"/>
    <n v="121296.55"/>
    <n v="31651.55"/>
    <x v="3"/>
    <x v="1"/>
    <n v="2"/>
    <s v="Pune Hub"/>
    <s v="James Chaney"/>
    <s v="Rebecca Ramirez"/>
    <x v="0"/>
    <s v="Pune"/>
    <s v="Home"/>
    <s v="Pressure Cooker"/>
    <s v="Prestige"/>
    <s v="Pune Hub"/>
    <s v="James Chaney"/>
  </r>
  <r>
    <s v="ORD104578"/>
    <s v="CUST14578"/>
    <s v="Michael Knight"/>
    <s v="Female"/>
    <n v="20"/>
    <x v="1"/>
    <x v="553"/>
    <d v="2025-12-29T00:00:00"/>
    <x v="3"/>
    <s v="Bengaluru"/>
    <x v="2"/>
    <s v="P2295"/>
    <s v="Face Wash"/>
    <x v="2"/>
    <n v="4"/>
    <n v="25890"/>
    <n v="37728.22"/>
    <n v="15"/>
    <n v="128275.95"/>
    <n v="47352.88"/>
    <x v="2"/>
    <x v="3"/>
    <n v="5"/>
    <s v="Bengaluru Hub"/>
    <s v="Dennis Castillo"/>
    <s v="Michael Knight"/>
    <x v="3"/>
    <s v="Bengaluru"/>
    <s v="Beauty"/>
    <s v="Face Wash"/>
    <s v="Loreal"/>
    <s v="Bengaluru Hub"/>
    <s v="Dennis Castillo"/>
  </r>
  <r>
    <s v="ORD104579"/>
    <s v="CUST14579"/>
    <s v="Amanda Short"/>
    <s v="Male"/>
    <n v="33"/>
    <x v="0"/>
    <x v="495"/>
    <d v="2026-03-30T00:00:00"/>
    <x v="4"/>
    <s v="Chennai"/>
    <x v="3"/>
    <s v="P7629"/>
    <s v="Galaxy S24"/>
    <x v="3"/>
    <n v="2"/>
    <n v="28452"/>
    <n v="41419.269999999997"/>
    <n v="5"/>
    <n v="78696.61"/>
    <n v="25934.54"/>
    <x v="0"/>
    <x v="0"/>
    <n v="1"/>
    <s v="Chennai Hub"/>
    <s v="Sandra Farrell"/>
    <s v="Amanda Short"/>
    <x v="4"/>
    <s v="Chennai"/>
    <s v="Electronics"/>
    <s v="Galaxy S24"/>
    <s v="Samsung"/>
    <s v="Chennai Hub"/>
    <s v="Sandra Farrell"/>
  </r>
  <r>
    <s v="ORD104580"/>
    <s v="CUST14580"/>
    <s v="Jennifer Adams"/>
    <s v="Male"/>
    <n v="50"/>
    <x v="1"/>
    <x v="155"/>
    <d v="2024-07-28T00:00:00"/>
    <x v="0"/>
    <s v="Mumbai"/>
    <x v="0"/>
    <s v="P6689"/>
    <s v="Pressure Cooker"/>
    <x v="0"/>
    <n v="4"/>
    <n v="27322"/>
    <n v="30079.83"/>
    <n v="15"/>
    <n v="102271.42"/>
    <n v="11031.32"/>
    <x v="3"/>
    <x v="2"/>
    <n v="3"/>
    <s v="Mumbai Hub"/>
    <s v="Latoya Jones"/>
    <s v="Jennifer Adams"/>
    <x v="0"/>
    <s v="Mumbai"/>
    <s v="Home"/>
    <s v="Pressure Cooker"/>
    <s v="Prestige"/>
    <s v="Mumbai Hub"/>
    <s v="Latoya Jones"/>
  </r>
  <r>
    <s v="ORD104581"/>
    <s v="CUST14581"/>
    <s v="Samantha Martin"/>
    <s v="Male"/>
    <n v="53"/>
    <x v="1"/>
    <x v="679"/>
    <d v="2026-06-06T00:00:00"/>
    <x v="3"/>
    <s v="Bengaluru"/>
    <x v="4"/>
    <s v="P6586"/>
    <s v="Air Max Shoes"/>
    <x v="4"/>
    <n v="5"/>
    <n v="25520"/>
    <n v="33068.29"/>
    <n v="5"/>
    <n v="157074.38"/>
    <n v="37741.449999999997"/>
    <x v="2"/>
    <x v="1"/>
    <n v="4"/>
    <s v="Bengaluru Hub"/>
    <s v="John Collins"/>
    <s v="Samantha Martin"/>
    <x v="3"/>
    <s v="Bengaluru"/>
    <s v="Fashion"/>
    <s v="Air Max Shoes"/>
    <s v="Nike"/>
    <s v="Bengaluru Hub"/>
    <s v="John Collins"/>
  </r>
  <r>
    <s v="ORD104582"/>
    <s v="CUST14582"/>
    <s v="Michael Wright"/>
    <s v="Male"/>
    <n v="42"/>
    <x v="0"/>
    <x v="380"/>
    <d v="2025-07-12T00:00:00"/>
    <x v="2"/>
    <s v="Hyderabad"/>
    <x v="1"/>
    <s v="P3756"/>
    <s v="Sunflower Oil"/>
    <x v="1"/>
    <n v="5"/>
    <n v="26647"/>
    <n v="32184.639999999999"/>
    <n v="20"/>
    <n v="128738.56"/>
    <n v="27688.2"/>
    <x v="2"/>
    <x v="2"/>
    <n v="3"/>
    <s v="Hyderabad Hub"/>
    <s v="Suzanne Kim"/>
    <s v="Michael Wright"/>
    <x v="2"/>
    <s v="Hyderabad"/>
    <s v="Grocery"/>
    <s v="Sunflower Oil"/>
    <s v="Fortune"/>
    <s v="Hyderabad Hub"/>
    <s v="Suzanne Kim"/>
  </r>
  <r>
    <s v="ORD104583"/>
    <s v="CUST14583"/>
    <s v="John Campbell"/>
    <s v="Male"/>
    <n v="19"/>
    <x v="0"/>
    <x v="340"/>
    <d v="2025-01-23T00:00:00"/>
    <x v="3"/>
    <s v="Bengaluru"/>
    <x v="1"/>
    <s v="P6083"/>
    <s v="Sunflower Oil"/>
    <x v="1"/>
    <n v="2"/>
    <n v="24615"/>
    <n v="35678.300000000003"/>
    <n v="10"/>
    <n v="64220.94"/>
    <n v="22126.6"/>
    <x v="0"/>
    <x v="3"/>
    <n v="1"/>
    <s v="Bengaluru Hub"/>
    <s v="Daniel Holt PhD"/>
    <s v="John Campbell"/>
    <x v="3"/>
    <s v="Bengaluru"/>
    <s v="Grocery"/>
    <s v="Sunflower Oil"/>
    <s v="Fortune"/>
    <s v="Bengaluru Hub"/>
    <s v="Daniel Holt PhD"/>
  </r>
  <r>
    <s v="ORD104584"/>
    <s v="CUST14584"/>
    <s v="Philip Dunn"/>
    <s v="Female"/>
    <n v="37"/>
    <x v="0"/>
    <x v="365"/>
    <d v="2026-05-10T00:00:00"/>
    <x v="2"/>
    <s v="Hyderabad"/>
    <x v="3"/>
    <s v="P3645"/>
    <s v="Air Max Shoes"/>
    <x v="4"/>
    <n v="1"/>
    <n v="4629"/>
    <n v="5272.63"/>
    <n v="5"/>
    <n v="5009"/>
    <n v="643.63"/>
    <x v="3"/>
    <x v="2"/>
    <n v="2"/>
    <s v="Hyderabad Hub"/>
    <s v="Dr. Kevin Lane"/>
    <s v="Philip Dunn"/>
    <x v="2"/>
    <s v="Hyderabad"/>
    <s v="Electronics"/>
    <s v="Air Max Shoes"/>
    <s v="Nike"/>
    <s v="Hyderabad Hub"/>
    <s v="Dr. Kevin Lane"/>
  </r>
  <r>
    <s v="ORD104585"/>
    <s v="CUST14585"/>
    <s v="Victoria Hernandez"/>
    <s v="Female"/>
    <n v="22"/>
    <x v="1"/>
    <x v="138"/>
    <d v="2025-02-02T00:00:00"/>
    <x v="0"/>
    <s v="Chennai"/>
    <x v="1"/>
    <s v="P7288"/>
    <s v="Sunflower Oil"/>
    <x v="1"/>
    <n v="2"/>
    <n v="22667"/>
    <n v="32227.72"/>
    <n v="15"/>
    <n v="54787.12"/>
    <n v="19121.439999999999"/>
    <x v="0"/>
    <x v="1"/>
    <n v="1"/>
    <s v="Chennai Hub"/>
    <s v="Barbara Rose"/>
    <s v="Victoria Hernandez"/>
    <x v="0"/>
    <s v="Chennai"/>
    <s v="Grocery"/>
    <s v="Sunflower Oil"/>
    <s v="Fortune"/>
    <s v="Chennai Hub"/>
    <s v="Barbara Rose"/>
  </r>
  <r>
    <s v="ORD104586"/>
    <s v="CUST14586"/>
    <s v="Eric Myers"/>
    <s v="Male"/>
    <n v="29"/>
    <x v="1"/>
    <x v="409"/>
    <d v="2025-03-18T00:00:00"/>
    <x v="3"/>
    <s v="Bengaluru"/>
    <x v="2"/>
    <s v="P3118"/>
    <s v="Face Wash"/>
    <x v="2"/>
    <n v="2"/>
    <n v="4840"/>
    <n v="5975.43"/>
    <n v="5"/>
    <n v="11353.32"/>
    <n v="2270.86"/>
    <x v="0"/>
    <x v="0"/>
    <n v="2"/>
    <s v="Bengaluru Hub"/>
    <s v="Patrick Miller"/>
    <s v="Eric Myers"/>
    <x v="3"/>
    <s v="Bengaluru"/>
    <s v="Beauty"/>
    <s v="Face Wash"/>
    <s v="Loreal"/>
    <s v="Bengaluru Hub"/>
    <s v="Patrick Miller"/>
  </r>
  <r>
    <s v="ORD104587"/>
    <s v="CUST14587"/>
    <s v="Sara Skinner"/>
    <s v="Female"/>
    <n v="44"/>
    <x v="0"/>
    <x v="716"/>
    <d v="2026-01-02T00:00:00"/>
    <x v="4"/>
    <s v="Chennai"/>
    <x v="0"/>
    <s v="P8976"/>
    <s v="Pressure Cooker"/>
    <x v="0"/>
    <n v="3"/>
    <n v="1063"/>
    <n v="1325.62"/>
    <n v="20"/>
    <n v="3181.49"/>
    <n v="787.86"/>
    <x v="1"/>
    <x v="3"/>
    <n v="4"/>
    <s v="Chennai Hub"/>
    <s v="Craig Adams"/>
    <s v="Sara Skinner"/>
    <x v="4"/>
    <s v="Chennai"/>
    <s v="Home"/>
    <s v="Pressure Cooker"/>
    <s v="Prestige"/>
    <s v="Chennai Hub"/>
    <s v="Craig Adams"/>
  </r>
  <r>
    <s v="ORD104588"/>
    <s v="CUST14588"/>
    <s v="James Young"/>
    <s v="Female"/>
    <n v="32"/>
    <x v="1"/>
    <x v="348"/>
    <d v="2024-07-04T00:00:00"/>
    <x v="3"/>
    <s v="Bengaluru"/>
    <x v="1"/>
    <s v="P6339"/>
    <s v="Sunflower Oil"/>
    <x v="1"/>
    <n v="1"/>
    <n v="19815"/>
    <n v="22274.27"/>
    <n v="20"/>
    <n v="17819.419999999998"/>
    <n v="2459.27"/>
    <x v="1"/>
    <x v="3"/>
    <n v="3"/>
    <s v="Bengaluru Hub"/>
    <s v="Nicholas Guerrero"/>
    <s v="James Young"/>
    <x v="3"/>
    <s v="Bengaluru"/>
    <s v="Grocery"/>
    <s v="Sunflower Oil"/>
    <s v="Fortune"/>
    <s v="Bengaluru Hub"/>
    <s v="Nicholas Guerrero"/>
  </r>
  <r>
    <s v="ORD104589"/>
    <s v="CUST14589"/>
    <s v="Jason Norris"/>
    <s v="Female"/>
    <n v="58"/>
    <x v="1"/>
    <x v="278"/>
    <d v="2024-12-30T00:00:00"/>
    <x v="2"/>
    <s v="Hyderabad"/>
    <x v="3"/>
    <s v="P5407"/>
    <s v="iPhone 15"/>
    <x v="5"/>
    <n v="1"/>
    <n v="1830"/>
    <n v="2707.62"/>
    <n v="10"/>
    <n v="2436.86"/>
    <n v="877.62"/>
    <x v="0"/>
    <x v="3"/>
    <n v="1"/>
    <s v="Hyderabad Hub"/>
    <s v="Christian Herrera"/>
    <s v="Jason Norris"/>
    <x v="2"/>
    <s v="Hyderabad"/>
    <s v="Electronics"/>
    <s v="iPhone 15"/>
    <s v="Apple"/>
    <s v="Hyderabad Hub"/>
    <s v="Christian Herrera"/>
  </r>
  <r>
    <s v="ORD104590"/>
    <s v="CUST14590"/>
    <s v="Jodi Perry"/>
    <s v="Male"/>
    <n v="38"/>
    <x v="0"/>
    <x v="663"/>
    <d v="2024-08-30T00:00:00"/>
    <x v="1"/>
    <s v="New Delhi"/>
    <x v="0"/>
    <s v="P4133"/>
    <s v="Pressure Cooker"/>
    <x v="0"/>
    <n v="2"/>
    <n v="10548"/>
    <n v="12177.76"/>
    <n v="5"/>
    <n v="23137.74"/>
    <n v="3259.52"/>
    <x v="2"/>
    <x v="3"/>
    <n v="2"/>
    <s v="New Delhi Hub"/>
    <s v="Cassandra Wallace"/>
    <s v="Jodi Perry"/>
    <x v="1"/>
    <s v="New Delhi"/>
    <s v="Home"/>
    <s v="Pressure Cooker"/>
    <s v="Prestige"/>
    <s v="New Delhi Hub"/>
    <s v="Cassandra Wallace"/>
  </r>
  <r>
    <s v="ORD104591"/>
    <s v="CUST14591"/>
    <s v="Ronald Hodges"/>
    <s v="Female"/>
    <n v="26"/>
    <x v="0"/>
    <x v="232"/>
    <d v="2025-03-23T00:00:00"/>
    <x v="4"/>
    <s v="Chennai"/>
    <x v="4"/>
    <s v="P4504"/>
    <s v="Air Max Shoes"/>
    <x v="4"/>
    <n v="1"/>
    <n v="5466"/>
    <n v="7141.45"/>
    <n v="20"/>
    <n v="5713.16"/>
    <n v="1675.45"/>
    <x v="1"/>
    <x v="0"/>
    <n v="3"/>
    <s v="Chennai Hub"/>
    <s v="Lauren Johnson"/>
    <s v="Ronald Hodges"/>
    <x v="4"/>
    <s v="Chennai"/>
    <s v="Fashion"/>
    <s v="Air Max Shoes"/>
    <s v="Nike"/>
    <s v="Chennai Hub"/>
    <s v="Lauren Johnson"/>
  </r>
  <r>
    <s v="ORD104592"/>
    <s v="CUST14592"/>
    <s v="Steven Briggs"/>
    <s v="Female"/>
    <n v="58"/>
    <x v="0"/>
    <x v="654"/>
    <d v="2025-11-15T00:00:00"/>
    <x v="0"/>
    <s v="Pune"/>
    <x v="0"/>
    <s v="P6130"/>
    <s v="Pressure Cooker"/>
    <x v="0"/>
    <n v="5"/>
    <n v="2097"/>
    <n v="2698.49"/>
    <n v="15"/>
    <n v="11468.58"/>
    <n v="3007.45"/>
    <x v="3"/>
    <x v="2"/>
    <n v="5"/>
    <s v="Pune Hub"/>
    <s v="Tasha Warren"/>
    <s v="Steven Briggs"/>
    <x v="0"/>
    <s v="Pune"/>
    <s v="Home"/>
    <s v="Pressure Cooker"/>
    <s v="Prestige"/>
    <s v="Pune Hub"/>
    <s v="Tasha Warren"/>
  </r>
  <r>
    <s v="ORD104593"/>
    <s v="CUST14593"/>
    <s v="Thomas Sullivan"/>
    <s v="Female"/>
    <n v="44"/>
    <x v="0"/>
    <x v="358"/>
    <d v="2024-12-19T00:00:00"/>
    <x v="2"/>
    <s v="Hyderabad"/>
    <x v="2"/>
    <s v="P9691"/>
    <s v="Face Wash"/>
    <x v="2"/>
    <n v="3"/>
    <n v="29555"/>
    <n v="37266.82"/>
    <n v="10"/>
    <n v="100620.41"/>
    <n v="23135.46"/>
    <x v="0"/>
    <x v="1"/>
    <n v="1"/>
    <s v="Hyderabad Hub"/>
    <s v="Allison Carter"/>
    <s v="Thomas Sullivan"/>
    <x v="2"/>
    <s v="Hyderabad"/>
    <s v="Beauty"/>
    <s v="Face Wash"/>
    <s v="Loreal"/>
    <s v="Hyderabad Hub"/>
    <s v="Allison Carter"/>
  </r>
  <r>
    <s v="ORD104594"/>
    <s v="CUST14594"/>
    <s v="Heidi Young"/>
    <s v="Male"/>
    <n v="53"/>
    <x v="1"/>
    <x v="234"/>
    <d v="2025-10-10T00:00:00"/>
    <x v="2"/>
    <s v="Hyderabad"/>
    <x v="4"/>
    <s v="P9468"/>
    <s v="Air Max Shoes"/>
    <x v="4"/>
    <n v="3"/>
    <n v="5449"/>
    <n v="6749.02"/>
    <n v="5"/>
    <n v="19234.71"/>
    <n v="3900.06"/>
    <x v="2"/>
    <x v="1"/>
    <n v="1"/>
    <s v="Hyderabad Hub"/>
    <s v="Mr. Christopher Arellano MD"/>
    <s v="Heidi Young"/>
    <x v="2"/>
    <s v="Hyderabad"/>
    <s v="Fashion"/>
    <s v="Air Max Shoes"/>
    <s v="Nike"/>
    <s v="Hyderabad Hub"/>
    <s v="Mr. Christopher Arellano MD"/>
  </r>
  <r>
    <s v="ORD104595"/>
    <s v="CUST14595"/>
    <s v="Mary Perez"/>
    <s v="Male"/>
    <n v="27"/>
    <x v="1"/>
    <x v="673"/>
    <d v="2025-08-25T00:00:00"/>
    <x v="4"/>
    <s v="Chennai"/>
    <x v="3"/>
    <s v="P8889"/>
    <s v="Galaxy S24"/>
    <x v="3"/>
    <n v="5"/>
    <n v="903"/>
    <n v="1107.82"/>
    <n v="5"/>
    <n v="5262.14"/>
    <n v="1024.0999999999999"/>
    <x v="3"/>
    <x v="1"/>
    <n v="1"/>
    <s v="Chennai Hub"/>
    <s v="Anthony Zimmerman"/>
    <s v="Mary Perez"/>
    <x v="4"/>
    <s v="Chennai"/>
    <s v="Electronics"/>
    <s v="Galaxy S24"/>
    <s v="Samsung"/>
    <s v="Chennai Hub"/>
    <s v="Anthony Zimmerman"/>
  </r>
  <r>
    <s v="ORD104596"/>
    <s v="CUST14596"/>
    <s v="Lawrence Cook"/>
    <s v="Female"/>
    <n v="27"/>
    <x v="0"/>
    <x v="436"/>
    <d v="2025-08-27T00:00:00"/>
    <x v="0"/>
    <s v="Mumbai"/>
    <x v="1"/>
    <s v="P4511"/>
    <s v="Sunflower Oil"/>
    <x v="1"/>
    <n v="4"/>
    <n v="29756"/>
    <n v="36980.99"/>
    <n v="10"/>
    <n v="133131.56"/>
    <n v="28899.96"/>
    <x v="2"/>
    <x v="2"/>
    <n v="3"/>
    <s v="Mumbai Hub"/>
    <s v="Albert Lin"/>
    <s v="Lawrence Cook"/>
    <x v="0"/>
    <s v="Mumbai"/>
    <s v="Grocery"/>
    <s v="Sunflower Oil"/>
    <s v="Fortune"/>
    <s v="Mumbai Hub"/>
    <s v="Albert Lin"/>
  </r>
  <r>
    <s v="ORD104597"/>
    <s v="CUST14597"/>
    <s v="Christopher Davis"/>
    <s v="Male"/>
    <n v="55"/>
    <x v="0"/>
    <x v="254"/>
    <d v="2025-09-27T00:00:00"/>
    <x v="2"/>
    <s v="Hyderabad"/>
    <x v="3"/>
    <s v="P9707"/>
    <s v="Galaxy S24"/>
    <x v="3"/>
    <n v="1"/>
    <n v="11541"/>
    <n v="16634.47"/>
    <n v="15"/>
    <n v="14139.3"/>
    <n v="5093.47"/>
    <x v="3"/>
    <x v="0"/>
    <n v="2"/>
    <s v="Hyderabad Hub"/>
    <s v="Carl Gregory"/>
    <s v="Christopher Davis"/>
    <x v="2"/>
    <s v="Hyderabad"/>
    <s v="Electronics"/>
    <s v="Galaxy S24"/>
    <s v="Samsung"/>
    <s v="Hyderabad Hub"/>
    <s v="Carl Gregory"/>
  </r>
  <r>
    <s v="ORD104598"/>
    <s v="CUST14598"/>
    <s v="Henry Nelson"/>
    <s v="Female"/>
    <n v="24"/>
    <x v="0"/>
    <x v="302"/>
    <d v="2026-04-10T00:00:00"/>
    <x v="0"/>
    <s v="Mumbai"/>
    <x v="2"/>
    <s v="P3821"/>
    <s v="Face Wash"/>
    <x v="2"/>
    <n v="4"/>
    <n v="11381"/>
    <n v="13831.19"/>
    <n v="10"/>
    <n v="49792.28"/>
    <n v="9800.76"/>
    <x v="0"/>
    <x v="1"/>
    <n v="5"/>
    <s v="Mumbai Hub"/>
    <s v="Angela Hill"/>
    <s v="Henry Nelson"/>
    <x v="0"/>
    <s v="Mumbai"/>
    <s v="Beauty"/>
    <s v="Face Wash"/>
    <s v="Loreal"/>
    <s v="Mumbai Hub"/>
    <s v="Angela Hill"/>
  </r>
  <r>
    <s v="ORD104599"/>
    <s v="CUST14599"/>
    <s v="Michael Stein"/>
    <s v="Male"/>
    <n v="58"/>
    <x v="1"/>
    <x v="115"/>
    <d v="2024-07-11T00:00:00"/>
    <x v="3"/>
    <s v="Bengaluru"/>
    <x v="3"/>
    <s v="P6880"/>
    <s v="Galaxy S24"/>
    <x v="3"/>
    <n v="4"/>
    <n v="29726"/>
    <n v="42933.03"/>
    <n v="10"/>
    <n v="154558.91"/>
    <n v="52828.12"/>
    <x v="3"/>
    <x v="2"/>
    <n v="5"/>
    <s v="Bengaluru Hub"/>
    <s v="Tonya Lopez"/>
    <s v="Michael Stein"/>
    <x v="3"/>
    <s v="Bengaluru"/>
    <s v="Electronics"/>
    <s v="Galaxy S24"/>
    <s v="Samsung"/>
    <s v="Bengaluru Hub"/>
    <s v="Tonya Lopez"/>
  </r>
  <r>
    <s v="ORD104600"/>
    <s v="CUST14600"/>
    <s v="Brett Stewart"/>
    <s v="Female"/>
    <n v="54"/>
    <x v="0"/>
    <x v="134"/>
    <d v="2024-10-08T00:00:00"/>
    <x v="2"/>
    <s v="Hyderabad"/>
    <x v="3"/>
    <s v="P9168"/>
    <s v="Pressure Cooker"/>
    <x v="0"/>
    <n v="3"/>
    <n v="15361"/>
    <n v="20429.759999999998"/>
    <n v="5"/>
    <n v="58224.82"/>
    <n v="15206.28"/>
    <x v="3"/>
    <x v="0"/>
    <n v="4"/>
    <s v="Hyderabad Hub"/>
    <s v="Nicholas Peterson"/>
    <s v="Brett Stewart"/>
    <x v="2"/>
    <s v="Hyderabad"/>
    <s v="Electronics"/>
    <s v="Pressure Cooker"/>
    <s v="Prestige"/>
    <s v="Hyderabad Hub"/>
    <s v="Nicholas Peterson"/>
  </r>
  <r>
    <s v="ORD104601"/>
    <s v="CUST14601"/>
    <s v="Shannon Newman"/>
    <s v="Male"/>
    <n v="45"/>
    <x v="0"/>
    <x v="614"/>
    <d v="2025-08-06T00:00:00"/>
    <x v="1"/>
    <s v="New Delhi"/>
    <x v="4"/>
    <s v="P7451"/>
    <s v="Air Max Shoes"/>
    <x v="4"/>
    <n v="4"/>
    <n v="6536"/>
    <n v="9084.99"/>
    <n v="15"/>
    <n v="30888.97"/>
    <n v="10195.959999999999"/>
    <x v="3"/>
    <x v="2"/>
    <n v="1"/>
    <s v="New Delhi Hub"/>
    <s v="Eric Johnson"/>
    <s v="Shannon Newman"/>
    <x v="1"/>
    <s v="New Delhi"/>
    <s v="Fashion"/>
    <s v="Air Max Shoes"/>
    <s v="Nike"/>
    <s v="New Delhi Hub"/>
    <s v="Eric Johnson"/>
  </r>
  <r>
    <s v="ORD104602"/>
    <s v="CUST14602"/>
    <s v="Terri Bridges"/>
    <s v="Male"/>
    <n v="18"/>
    <x v="1"/>
    <x v="372"/>
    <d v="2026-02-10T00:00:00"/>
    <x v="2"/>
    <s v="Hyderabad"/>
    <x v="4"/>
    <s v="P2197"/>
    <s v="Air Max Shoes"/>
    <x v="4"/>
    <n v="5"/>
    <n v="4407"/>
    <n v="4960.6099999999997"/>
    <n v="10"/>
    <n v="22322.74"/>
    <n v="2768.05"/>
    <x v="0"/>
    <x v="0"/>
    <n v="4"/>
    <s v="Hyderabad Hub"/>
    <s v="Chelsea Martinez"/>
    <s v="Terri Bridges"/>
    <x v="2"/>
    <s v="Hyderabad"/>
    <s v="Fashion"/>
    <s v="Air Max Shoes"/>
    <s v="Nike"/>
    <s v="Hyderabad Hub"/>
    <s v="Chelsea Martinez"/>
  </r>
  <r>
    <s v="ORD104603"/>
    <s v="CUST14603"/>
    <s v="David Brown"/>
    <s v="Female"/>
    <n v="45"/>
    <x v="1"/>
    <x v="84"/>
    <d v="2025-06-20T00:00:00"/>
    <x v="0"/>
    <s v="Pune"/>
    <x v="0"/>
    <s v="P4263"/>
    <s v="Pressure Cooker"/>
    <x v="0"/>
    <n v="5"/>
    <n v="23475"/>
    <n v="34438.300000000003"/>
    <n v="0"/>
    <n v="172191.5"/>
    <n v="54816.5"/>
    <x v="3"/>
    <x v="2"/>
    <n v="4"/>
    <s v="Pune Hub"/>
    <s v="Crystal Davis"/>
    <s v="David Brown"/>
    <x v="0"/>
    <s v="Pune"/>
    <s v="Home"/>
    <s v="Pressure Cooker"/>
    <s v="Prestige"/>
    <s v="Pune Hub"/>
    <s v="Crystal Davis"/>
  </r>
  <r>
    <s v="ORD104604"/>
    <s v="CUST14604"/>
    <s v="Timothy Irwin"/>
    <s v="Female"/>
    <n v="59"/>
    <x v="1"/>
    <x v="122"/>
    <d v="2024-07-14T00:00:00"/>
    <x v="2"/>
    <s v="Hyderabad"/>
    <x v="1"/>
    <s v="P8450"/>
    <s v="Sunflower Oil"/>
    <x v="1"/>
    <n v="2"/>
    <n v="9527"/>
    <n v="11473.26"/>
    <n v="10"/>
    <n v="20651.87"/>
    <n v="3892.52"/>
    <x v="2"/>
    <x v="2"/>
    <n v="2"/>
    <s v="Hyderabad Hub"/>
    <s v="Susan Rosario"/>
    <s v="Timothy Irwin"/>
    <x v="2"/>
    <s v="Hyderabad"/>
    <s v="Grocery"/>
    <s v="Sunflower Oil"/>
    <s v="Fortune"/>
    <s v="Hyderabad Hub"/>
    <s v="Susan Rosario"/>
  </r>
  <r>
    <s v="ORD104605"/>
    <s v="CUST14605"/>
    <s v="Roberto Jackson"/>
    <s v="Female"/>
    <n v="21"/>
    <x v="1"/>
    <x v="192"/>
    <d v="2025-08-02T00:00:00"/>
    <x v="3"/>
    <s v="Bengaluru"/>
    <x v="1"/>
    <s v="P2976"/>
    <s v="Sunflower Oil"/>
    <x v="1"/>
    <n v="2"/>
    <n v="7544"/>
    <n v="10506.53"/>
    <n v="15"/>
    <n v="17861.099999999999"/>
    <n v="5925.06"/>
    <x v="2"/>
    <x v="1"/>
    <n v="5"/>
    <s v="Bengaluru Hub"/>
    <s v="Tina Burke"/>
    <s v="Roberto Jackson"/>
    <x v="3"/>
    <s v="Bengaluru"/>
    <s v="Grocery"/>
    <s v="Sunflower Oil"/>
    <s v="Fortune"/>
    <s v="Bengaluru Hub"/>
    <s v="Tina Burke"/>
  </r>
  <r>
    <s v="ORD104606"/>
    <s v="CUST14606"/>
    <s v="Kyle French"/>
    <s v="Female"/>
    <n v="31"/>
    <x v="1"/>
    <x v="207"/>
    <d v="2025-12-16T00:00:00"/>
    <x v="2"/>
    <s v="Hyderabad"/>
    <x v="1"/>
    <s v="P3884"/>
    <s v="Sunflower Oil"/>
    <x v="1"/>
    <n v="1"/>
    <n v="3805"/>
    <n v="5326.72"/>
    <n v="0"/>
    <n v="5326.72"/>
    <n v="1521.72"/>
    <x v="2"/>
    <x v="2"/>
    <n v="2"/>
    <s v="Hyderabad Hub"/>
    <s v="Michelle Berry"/>
    <s v="Kyle French"/>
    <x v="2"/>
    <s v="Hyderabad"/>
    <s v="Grocery"/>
    <s v="Sunflower Oil"/>
    <s v="Fortune"/>
    <s v="Hyderabad Hub"/>
    <s v="Michelle Berry"/>
  </r>
  <r>
    <s v="ORD104607"/>
    <s v="CUST14607"/>
    <s v="Jason White"/>
    <s v="Female"/>
    <n v="38"/>
    <x v="0"/>
    <x v="478"/>
    <d v="2025-02-27T00:00:00"/>
    <x v="1"/>
    <s v="New Delhi"/>
    <x v="0"/>
    <s v="P7501"/>
    <s v="Pressure Cooker"/>
    <x v="0"/>
    <n v="5"/>
    <n v="21584"/>
    <n v="29505.54"/>
    <n v="0"/>
    <n v="147527.70000000001"/>
    <n v="39607.699999999997"/>
    <x v="1"/>
    <x v="2"/>
    <n v="3"/>
    <s v="New Delhi Hub"/>
    <s v="Antonio Rocha"/>
    <s v="Jason White"/>
    <x v="1"/>
    <s v="New Delhi"/>
    <s v="Home"/>
    <s v="Pressure Cooker"/>
    <s v="Prestige"/>
    <s v="New Delhi Hub"/>
    <s v="Antonio Rocha"/>
  </r>
  <r>
    <s v="ORD104608"/>
    <s v="CUST14608"/>
    <s v="Ana Frost"/>
    <s v="Male"/>
    <n v="39"/>
    <x v="0"/>
    <x v="379"/>
    <d v="2025-04-12T00:00:00"/>
    <x v="2"/>
    <s v="Hyderabad"/>
    <x v="0"/>
    <s v="P4981"/>
    <s v="Pressure Cooker"/>
    <x v="0"/>
    <n v="4"/>
    <n v="23185"/>
    <n v="34454.01"/>
    <n v="15"/>
    <n v="117143.63"/>
    <n v="45076.04"/>
    <x v="2"/>
    <x v="3"/>
    <n v="2"/>
    <s v="Hyderabad Hub"/>
    <s v="Aaron Smith"/>
    <s v="Ana Frost"/>
    <x v="2"/>
    <s v="Hyderabad"/>
    <s v="Home"/>
    <s v="Pressure Cooker"/>
    <s v="Prestige"/>
    <s v="Hyderabad Hub"/>
    <s v="Aaron Smith"/>
  </r>
  <r>
    <s v="ORD104609"/>
    <s v="CUST14609"/>
    <s v="Dennis Moreno"/>
    <s v="Female"/>
    <n v="50"/>
    <x v="0"/>
    <x v="506"/>
    <d v="2024-12-07T00:00:00"/>
    <x v="0"/>
    <s v="Pune"/>
    <x v="1"/>
    <s v="P1513"/>
    <s v="Sunflower Oil"/>
    <x v="1"/>
    <n v="1"/>
    <n v="13027"/>
    <n v="14351.1"/>
    <n v="15"/>
    <n v="12198.43"/>
    <n v="1324.1"/>
    <x v="1"/>
    <x v="1"/>
    <n v="1"/>
    <s v="Pune Hub"/>
    <s v="Anita Stephens"/>
    <s v="Dennis Moreno"/>
    <x v="0"/>
    <s v="Pune"/>
    <s v="Grocery"/>
    <s v="Sunflower Oil"/>
    <s v="Fortune"/>
    <s v="Pune Hub"/>
    <s v="Anita Stephens"/>
  </r>
  <r>
    <s v="ORD104610"/>
    <s v="CUST14610"/>
    <s v="Jessica Garcia"/>
    <s v="Male"/>
    <n v="37"/>
    <x v="0"/>
    <x v="226"/>
    <d v="2026-05-28T00:00:00"/>
    <x v="3"/>
    <s v="Bengaluru"/>
    <x v="4"/>
    <s v="P9452"/>
    <s v="Air Max Shoes"/>
    <x v="4"/>
    <n v="4"/>
    <n v="18490"/>
    <n v="24940.75"/>
    <n v="20"/>
    <n v="79810.399999999994"/>
    <n v="25803"/>
    <x v="3"/>
    <x v="3"/>
    <n v="1"/>
    <s v="Bengaluru Hub"/>
    <s v="Chad Alvarado"/>
    <s v="Jessica Garcia"/>
    <x v="3"/>
    <s v="Bengaluru"/>
    <s v="Fashion"/>
    <s v="Air Max Shoes"/>
    <s v="Nike"/>
    <s v="Bengaluru Hub"/>
    <s v="Chad Alvarado"/>
  </r>
  <r>
    <s v="ORD104611"/>
    <s v="CUST14611"/>
    <s v="Wendy Wilson"/>
    <s v="Male"/>
    <n v="51"/>
    <x v="0"/>
    <x v="358"/>
    <d v="2025-09-27T00:00:00"/>
    <x v="1"/>
    <s v="New Delhi"/>
    <x v="1"/>
    <s v="P9279"/>
    <s v="Sunflower Oil"/>
    <x v="1"/>
    <n v="1"/>
    <n v="20293"/>
    <n v="25930.9"/>
    <n v="15"/>
    <n v="22041.26"/>
    <n v="5637.9"/>
    <x v="3"/>
    <x v="0"/>
    <n v="2"/>
    <s v="New Delhi Hub"/>
    <s v="Rebecca Greer"/>
    <s v="Wendy Wilson"/>
    <x v="1"/>
    <s v="New Delhi"/>
    <s v="Grocery"/>
    <s v="Sunflower Oil"/>
    <s v="Fortune"/>
    <s v="New Delhi Hub"/>
    <s v="Rebecca Greer"/>
  </r>
  <r>
    <s v="ORD104612"/>
    <s v="CUST14612"/>
    <s v="Tracy Smith"/>
    <s v="Female"/>
    <n v="23"/>
    <x v="0"/>
    <x v="538"/>
    <d v="2025-11-05T00:00:00"/>
    <x v="1"/>
    <s v="New Delhi"/>
    <x v="4"/>
    <s v="P2319"/>
    <s v="Air Max Shoes"/>
    <x v="4"/>
    <n v="4"/>
    <n v="7707"/>
    <n v="8526.9699999999993"/>
    <n v="15"/>
    <n v="28991.7"/>
    <n v="3279.88"/>
    <x v="1"/>
    <x v="2"/>
    <n v="3"/>
    <s v="New Delhi Hub"/>
    <s v="Nicholas Huber"/>
    <s v="Tracy Smith"/>
    <x v="1"/>
    <s v="New Delhi"/>
    <s v="Fashion"/>
    <s v="Air Max Shoes"/>
    <s v="Nike"/>
    <s v="New Delhi Hub"/>
    <s v="Nicholas Huber"/>
  </r>
  <r>
    <s v="ORD104613"/>
    <s v="CUST14613"/>
    <s v="Carla Cohen"/>
    <s v="Male"/>
    <n v="45"/>
    <x v="0"/>
    <x v="144"/>
    <d v="2026-03-26T00:00:00"/>
    <x v="4"/>
    <s v="Chennai"/>
    <x v="1"/>
    <s v="P2186"/>
    <s v="Sunflower Oil"/>
    <x v="1"/>
    <n v="3"/>
    <n v="4352"/>
    <n v="5114.84"/>
    <n v="10"/>
    <n v="13810.07"/>
    <n v="2288.52"/>
    <x v="1"/>
    <x v="1"/>
    <n v="1"/>
    <s v="Chennai Hub"/>
    <s v="Stephen Patterson"/>
    <s v="Carla Cohen"/>
    <x v="4"/>
    <s v="Chennai"/>
    <s v="Grocery"/>
    <s v="Sunflower Oil"/>
    <s v="Fortune"/>
    <s v="Chennai Hub"/>
    <s v="Stephen Patterson"/>
  </r>
  <r>
    <s v="ORD104614"/>
    <s v="CUST14614"/>
    <s v="Karen Rocha"/>
    <s v="Female"/>
    <n v="34"/>
    <x v="0"/>
    <x v="359"/>
    <d v="2026-06-17T00:00:00"/>
    <x v="2"/>
    <s v="Hyderabad"/>
    <x v="0"/>
    <s v="P4218"/>
    <s v="Pressure Cooker"/>
    <x v="0"/>
    <n v="3"/>
    <n v="13124"/>
    <n v="15063.76"/>
    <n v="20"/>
    <n v="36153.019999999997"/>
    <n v="5819.28"/>
    <x v="0"/>
    <x v="2"/>
    <n v="5"/>
    <s v="Hyderabad Hub"/>
    <s v="Gabriella Rios"/>
    <s v="Karen Rocha"/>
    <x v="2"/>
    <s v="Hyderabad"/>
    <s v="Home"/>
    <s v="Pressure Cooker"/>
    <s v="Prestige"/>
    <s v="Hyderabad Hub"/>
    <s v="Gabriella Rios"/>
  </r>
  <r>
    <s v="ORD104615"/>
    <s v="CUST14615"/>
    <s v="Angelica Clark"/>
    <s v="Male"/>
    <n v="29"/>
    <x v="1"/>
    <x v="25"/>
    <d v="2026-04-03T00:00:00"/>
    <x v="4"/>
    <s v="Chennai"/>
    <x v="2"/>
    <s v="P6266"/>
    <s v="Face Wash"/>
    <x v="2"/>
    <n v="2"/>
    <n v="15116"/>
    <n v="22673.25"/>
    <n v="0"/>
    <n v="45346.5"/>
    <n v="15114.5"/>
    <x v="1"/>
    <x v="0"/>
    <n v="3"/>
    <s v="Chennai Hub"/>
    <s v="Crystal Rodriguez"/>
    <s v="Angelica Clark"/>
    <x v="4"/>
    <s v="Chennai"/>
    <s v="Beauty"/>
    <s v="Face Wash"/>
    <s v="Loreal"/>
    <s v="Chennai Hub"/>
    <s v="Crystal Rodriguez"/>
  </r>
  <r>
    <s v="ORD104616"/>
    <s v="CUST14616"/>
    <s v="James Sims"/>
    <s v="Female"/>
    <n v="31"/>
    <x v="1"/>
    <x v="683"/>
    <d v="2024-11-26T00:00:00"/>
    <x v="3"/>
    <s v="Bengaluru"/>
    <x v="0"/>
    <s v="P2311"/>
    <s v="Pressure Cooker"/>
    <x v="0"/>
    <n v="1"/>
    <n v="6353"/>
    <n v="8741.91"/>
    <n v="20"/>
    <n v="6993.53"/>
    <n v="2388.91"/>
    <x v="1"/>
    <x v="0"/>
    <n v="5"/>
    <s v="Bengaluru Hub"/>
    <s v="Willie Barber"/>
    <s v="James Sims"/>
    <x v="3"/>
    <s v="Bengaluru"/>
    <s v="Home"/>
    <s v="Pressure Cooker"/>
    <s v="Prestige"/>
    <s v="Bengaluru Hub"/>
    <s v="Willie Barber"/>
  </r>
  <r>
    <s v="ORD104617"/>
    <s v="CUST14617"/>
    <s v="Jacob Salinas"/>
    <s v="Male"/>
    <n v="50"/>
    <x v="0"/>
    <x v="646"/>
    <d v="2026-01-19T00:00:00"/>
    <x v="1"/>
    <s v="New Delhi"/>
    <x v="3"/>
    <s v="P7915"/>
    <s v="Galaxy S24"/>
    <x v="3"/>
    <n v="1"/>
    <n v="922"/>
    <n v="1288.1199999999999"/>
    <n v="10"/>
    <n v="1159.31"/>
    <n v="366.12"/>
    <x v="3"/>
    <x v="3"/>
    <n v="4"/>
    <s v="New Delhi Hub"/>
    <s v="Heather Anderson"/>
    <s v="Jacob Salinas"/>
    <x v="1"/>
    <s v="New Delhi"/>
    <s v="Electronics"/>
    <s v="Galaxy S24"/>
    <s v="Samsung"/>
    <s v="New Delhi Hub"/>
    <s v="Heather Anderson"/>
  </r>
  <r>
    <s v="ORD104618"/>
    <s v="CUST14618"/>
    <s v="Lawrence Griffith"/>
    <s v="Female"/>
    <n v="22"/>
    <x v="1"/>
    <x v="480"/>
    <d v="2024-08-24T00:00:00"/>
    <x v="0"/>
    <s v="Pune"/>
    <x v="2"/>
    <s v="P7093"/>
    <s v="Face Wash"/>
    <x v="2"/>
    <n v="5"/>
    <n v="18718"/>
    <n v="23569.279999999999"/>
    <n v="20"/>
    <n v="94277.119999999995"/>
    <n v="24256.400000000001"/>
    <x v="2"/>
    <x v="0"/>
    <n v="2"/>
    <s v="Pune Hub"/>
    <s v="Michael Deleon"/>
    <s v="Lawrence Griffith"/>
    <x v="0"/>
    <s v="Pune"/>
    <s v="Beauty"/>
    <s v="Face Wash"/>
    <s v="Loreal"/>
    <s v="Pune Hub"/>
    <s v="Michael Deleon"/>
  </r>
  <r>
    <s v="ORD104619"/>
    <s v="CUST14619"/>
    <s v="Raymond Parks"/>
    <s v="Male"/>
    <n v="39"/>
    <x v="1"/>
    <x v="322"/>
    <d v="2025-09-29T00:00:00"/>
    <x v="2"/>
    <s v="Hyderabad"/>
    <x v="4"/>
    <s v="P9211"/>
    <s v="Air Max Shoes"/>
    <x v="4"/>
    <n v="2"/>
    <n v="23918"/>
    <n v="33247.29"/>
    <n v="5"/>
    <n v="63169.85"/>
    <n v="18658.580000000002"/>
    <x v="1"/>
    <x v="2"/>
    <n v="3"/>
    <s v="Hyderabad Hub"/>
    <s v="Tina Cook"/>
    <s v="Raymond Parks"/>
    <x v="2"/>
    <s v="Hyderabad"/>
    <s v="Fashion"/>
    <s v="Air Max Shoes"/>
    <s v="Nike"/>
    <s v="Hyderabad Hub"/>
    <s v="Tina Cook"/>
  </r>
  <r>
    <s v="ORD104620"/>
    <s v="CUST14620"/>
    <s v="David Andrews"/>
    <s v="Female"/>
    <n v="60"/>
    <x v="0"/>
    <x v="205"/>
    <d v="2024-09-17T00:00:00"/>
    <x v="2"/>
    <s v="Hyderabad"/>
    <x v="3"/>
    <s v="P8606"/>
    <s v="Galaxy S24"/>
    <x v="3"/>
    <n v="5"/>
    <n v="4211"/>
    <n v="6212.89"/>
    <n v="5"/>
    <n v="29511.23"/>
    <n v="10009.450000000001"/>
    <x v="3"/>
    <x v="0"/>
    <n v="3"/>
    <s v="Hyderabad Hub"/>
    <s v="Joshua Wallace"/>
    <s v="David Andrews"/>
    <x v="2"/>
    <s v="Hyderabad"/>
    <s v="Electronics"/>
    <s v="Galaxy S24"/>
    <s v="Samsung"/>
    <s v="Hyderabad Hub"/>
    <s v="Joshua Wallace"/>
  </r>
  <r>
    <s v="ORD104621"/>
    <s v="CUST14621"/>
    <s v="Michael Tran"/>
    <s v="Male"/>
    <n v="29"/>
    <x v="1"/>
    <x v="311"/>
    <d v="2025-09-17T00:00:00"/>
    <x v="0"/>
    <s v="Pune"/>
    <x v="3"/>
    <s v="P2552"/>
    <s v="iPhone 15"/>
    <x v="5"/>
    <n v="4"/>
    <n v="9890"/>
    <n v="12378.88"/>
    <n v="20"/>
    <n v="39612.42"/>
    <n v="9955.52"/>
    <x v="1"/>
    <x v="2"/>
    <n v="5"/>
    <s v="Pune Hub"/>
    <s v="Lindsay Harrison"/>
    <s v="Michael Tran"/>
    <x v="0"/>
    <s v="Pune"/>
    <s v="Electronics"/>
    <s v="iPhone 15"/>
    <s v="Apple"/>
    <s v="Pune Hub"/>
    <s v="Lindsay Harrison"/>
  </r>
  <r>
    <s v="ORD104622"/>
    <s v="CUST14622"/>
    <s v="Jessica Molina"/>
    <s v="Female"/>
    <n v="34"/>
    <x v="0"/>
    <x v="100"/>
    <d v="2025-08-31T00:00:00"/>
    <x v="3"/>
    <s v="Bengaluru"/>
    <x v="1"/>
    <s v="P3380"/>
    <s v="Sunflower Oil"/>
    <x v="1"/>
    <n v="2"/>
    <n v="19576"/>
    <n v="27415.39"/>
    <n v="20"/>
    <n v="43864.62"/>
    <n v="15678.78"/>
    <x v="2"/>
    <x v="1"/>
    <n v="5"/>
    <s v="Bengaluru Hub"/>
    <s v="Jessica Salazar"/>
    <s v="Jessica Molina"/>
    <x v="3"/>
    <s v="Bengaluru"/>
    <s v="Grocery"/>
    <s v="Sunflower Oil"/>
    <s v="Fortune"/>
    <s v="Bengaluru Hub"/>
    <s v="Jessica Salazar"/>
  </r>
  <r>
    <s v="ORD104623"/>
    <s v="CUST14623"/>
    <s v="Andrew Rodriguez"/>
    <s v="Female"/>
    <n v="29"/>
    <x v="1"/>
    <x v="49"/>
    <d v="2025-01-24T00:00:00"/>
    <x v="0"/>
    <s v="Mumbai"/>
    <x v="0"/>
    <s v="P7402"/>
    <s v="Pressure Cooker"/>
    <x v="0"/>
    <n v="4"/>
    <n v="2707"/>
    <n v="3415.77"/>
    <n v="5"/>
    <n v="12979.93"/>
    <n v="2835.08"/>
    <x v="2"/>
    <x v="1"/>
    <n v="3"/>
    <s v="Mumbai Hub"/>
    <s v="Thomas Carey"/>
    <s v="Andrew Rodriguez"/>
    <x v="0"/>
    <s v="Mumbai"/>
    <s v="Home"/>
    <s v="Pressure Cooker"/>
    <s v="Prestige"/>
    <s v="Mumbai Hub"/>
    <s v="Thomas Carey"/>
  </r>
  <r>
    <s v="ORD104624"/>
    <s v="CUST14624"/>
    <s v="Alyssa Ramos"/>
    <s v="Male"/>
    <n v="37"/>
    <x v="0"/>
    <x v="212"/>
    <d v="2026-03-31T00:00:00"/>
    <x v="2"/>
    <s v="Hyderabad"/>
    <x v="3"/>
    <s v="P2965"/>
    <s v="Galaxy S24"/>
    <x v="3"/>
    <n v="4"/>
    <n v="22701"/>
    <n v="25730.03"/>
    <n v="20"/>
    <n v="82336.100000000006"/>
    <n v="12116.12"/>
    <x v="1"/>
    <x v="1"/>
    <n v="5"/>
    <s v="Hyderabad Hub"/>
    <s v="Scott Wilkerson"/>
    <s v="Alyssa Ramos"/>
    <x v="2"/>
    <s v="Hyderabad"/>
    <s v="Electronics"/>
    <s v="Galaxy S24"/>
    <s v="Samsung"/>
    <s v="Hyderabad Hub"/>
    <s v="Scott Wilkerson"/>
  </r>
  <r>
    <s v="ORD104625"/>
    <s v="CUST14625"/>
    <s v="Nathan Kelley"/>
    <s v="Female"/>
    <n v="60"/>
    <x v="1"/>
    <x v="651"/>
    <d v="2025-12-05T00:00:00"/>
    <x v="2"/>
    <s v="Hyderabad"/>
    <x v="3"/>
    <s v="P1682"/>
    <s v="iPhone 15"/>
    <x v="5"/>
    <n v="5"/>
    <n v="28866"/>
    <n v="35576.82"/>
    <n v="0"/>
    <n v="177884.1"/>
    <n v="33554.1"/>
    <x v="2"/>
    <x v="3"/>
    <n v="3"/>
    <s v="Hyderabad Hub"/>
    <s v="Michael Maynard"/>
    <s v="Nathan Kelley"/>
    <x v="2"/>
    <s v="Hyderabad"/>
    <s v="Electronics"/>
    <s v="iPhone 15"/>
    <s v="Apple"/>
    <s v="Hyderabad Hub"/>
    <s v="Michael Maynard"/>
  </r>
  <r>
    <s v="ORD104626"/>
    <s v="CUST14626"/>
    <s v="Jeffrey Franklin"/>
    <s v="Male"/>
    <n v="21"/>
    <x v="0"/>
    <x v="338"/>
    <d v="2024-12-27T00:00:00"/>
    <x v="1"/>
    <s v="New Delhi"/>
    <x v="4"/>
    <s v="P5594"/>
    <s v="Air Max Shoes"/>
    <x v="4"/>
    <n v="2"/>
    <n v="9188"/>
    <n v="13087.3"/>
    <n v="5"/>
    <n v="24865.87"/>
    <n v="7798.6"/>
    <x v="0"/>
    <x v="0"/>
    <n v="1"/>
    <s v="New Delhi Hub"/>
    <s v="David Rollins"/>
    <s v="Jeffrey Franklin"/>
    <x v="1"/>
    <s v="New Delhi"/>
    <s v="Fashion"/>
    <s v="Air Max Shoes"/>
    <s v="Nike"/>
    <s v="New Delhi Hub"/>
    <s v="David Rollins"/>
  </r>
  <r>
    <s v="ORD104627"/>
    <s v="CUST14627"/>
    <s v="Phillip Green"/>
    <s v="Female"/>
    <n v="53"/>
    <x v="1"/>
    <x v="59"/>
    <d v="2025-02-23T00:00:00"/>
    <x v="3"/>
    <s v="Bengaluru"/>
    <x v="4"/>
    <s v="P7644"/>
    <s v="Air Max Shoes"/>
    <x v="4"/>
    <n v="2"/>
    <n v="27331"/>
    <n v="31955.71"/>
    <n v="0"/>
    <n v="63911.42"/>
    <n v="9249.42"/>
    <x v="0"/>
    <x v="0"/>
    <n v="1"/>
    <s v="Bengaluru Hub"/>
    <s v="Tina Hutchinson"/>
    <s v="Phillip Green"/>
    <x v="3"/>
    <s v="Bengaluru"/>
    <s v="Fashion"/>
    <s v="Air Max Shoes"/>
    <s v="Nike"/>
    <s v="Bengaluru Hub"/>
    <s v="Tina Hutchinson"/>
  </r>
  <r>
    <s v="ORD104628"/>
    <s v="CUST14628"/>
    <s v="Hannah Davis"/>
    <s v="Female"/>
    <n v="34"/>
    <x v="0"/>
    <x v="73"/>
    <d v="2024-09-13T00:00:00"/>
    <x v="1"/>
    <s v="New Delhi"/>
    <x v="0"/>
    <s v="P7760"/>
    <s v="Pressure Cooker"/>
    <x v="0"/>
    <n v="3"/>
    <n v="244"/>
    <n v="317.91000000000003"/>
    <n v="0"/>
    <n v="953.73"/>
    <n v="221.73"/>
    <x v="0"/>
    <x v="3"/>
    <n v="1"/>
    <s v="New Delhi Hub"/>
    <s v="Joseph Phillips"/>
    <s v="Hannah Davis"/>
    <x v="1"/>
    <s v="New Delhi"/>
    <s v="Home"/>
    <s v="Pressure Cooker"/>
    <s v="Prestige"/>
    <s v="New Delhi Hub"/>
    <s v="Joseph Phillips"/>
  </r>
  <r>
    <s v="ORD104629"/>
    <s v="CUST14629"/>
    <s v="Samantha Johnson"/>
    <s v="Female"/>
    <n v="28"/>
    <x v="1"/>
    <x v="550"/>
    <d v="2025-07-22T00:00:00"/>
    <x v="2"/>
    <s v="Hyderabad"/>
    <x v="1"/>
    <s v="P9572"/>
    <s v="Sunflower Oil"/>
    <x v="1"/>
    <n v="2"/>
    <n v="13528"/>
    <n v="17526.689999999999"/>
    <n v="0"/>
    <n v="35053.379999999997"/>
    <n v="7997.38"/>
    <x v="2"/>
    <x v="1"/>
    <n v="3"/>
    <s v="Hyderabad Hub"/>
    <s v="Patrick Allen"/>
    <s v="Samantha Johnson"/>
    <x v="2"/>
    <s v="Hyderabad"/>
    <s v="Grocery"/>
    <s v="Sunflower Oil"/>
    <s v="Fortune"/>
    <s v="Hyderabad Hub"/>
    <s v="Patrick Allen"/>
  </r>
  <r>
    <s v="ORD104630"/>
    <s v="CUST14630"/>
    <s v="Jason Barrett"/>
    <s v="Male"/>
    <n v="19"/>
    <x v="0"/>
    <x v="435"/>
    <d v="2026-01-03T00:00:00"/>
    <x v="1"/>
    <s v="New Delhi"/>
    <x v="1"/>
    <s v="P9447"/>
    <s v="Sunflower Oil"/>
    <x v="1"/>
    <n v="3"/>
    <n v="22149"/>
    <n v="25613.08"/>
    <n v="10"/>
    <n v="69155.320000000007"/>
    <n v="10392.24"/>
    <x v="0"/>
    <x v="2"/>
    <n v="3"/>
    <s v="New Delhi Hub"/>
    <s v="Jerry Johnson"/>
    <s v="Jason Barrett"/>
    <x v="1"/>
    <s v="New Delhi"/>
    <s v="Grocery"/>
    <s v="Sunflower Oil"/>
    <s v="Fortune"/>
    <s v="New Delhi Hub"/>
    <s v="Jerry Johnson"/>
  </r>
  <r>
    <s v="ORD104631"/>
    <s v="CUST14631"/>
    <s v="Carol Espinoza"/>
    <s v="Female"/>
    <n v="43"/>
    <x v="1"/>
    <x v="14"/>
    <d v="2026-06-13T00:00:00"/>
    <x v="2"/>
    <s v="Hyderabad"/>
    <x v="4"/>
    <s v="P7702"/>
    <s v="Air Max Shoes"/>
    <x v="4"/>
    <n v="5"/>
    <n v="13943"/>
    <n v="16625.73"/>
    <n v="10"/>
    <n v="74815.789999999994"/>
    <n v="13413.65"/>
    <x v="3"/>
    <x v="0"/>
    <n v="2"/>
    <s v="Hyderabad Hub"/>
    <s v="Anthony Chan"/>
    <s v="Carol Espinoza"/>
    <x v="2"/>
    <s v="Hyderabad"/>
    <s v="Fashion"/>
    <s v="Air Max Shoes"/>
    <s v="Nike"/>
    <s v="Hyderabad Hub"/>
    <s v="Anthony Chan"/>
  </r>
  <r>
    <s v="ORD104632"/>
    <s v="CUST14632"/>
    <s v="Jennifer Cook"/>
    <s v="Male"/>
    <n v="27"/>
    <x v="1"/>
    <x v="469"/>
    <d v="2025-06-21T00:00:00"/>
    <x v="3"/>
    <s v="Bengaluru"/>
    <x v="3"/>
    <s v="P7704"/>
    <s v="Galaxy S24"/>
    <x v="3"/>
    <n v="5"/>
    <n v="6683"/>
    <n v="8461.3700000000008"/>
    <n v="20"/>
    <n v="33845.480000000003"/>
    <n v="8891.85"/>
    <x v="1"/>
    <x v="2"/>
    <n v="2"/>
    <s v="Bengaluru Hub"/>
    <s v="Nicole Young"/>
    <s v="Jennifer Cook"/>
    <x v="3"/>
    <s v="Bengaluru"/>
    <s v="Electronics"/>
    <s v="Galaxy S24"/>
    <s v="Samsung"/>
    <s v="Bengaluru Hub"/>
    <s v="Nicole Young"/>
  </r>
  <r>
    <s v="ORD104633"/>
    <s v="CUST14633"/>
    <s v="Kimberly Costa"/>
    <s v="Female"/>
    <n v="33"/>
    <x v="0"/>
    <x v="663"/>
    <d v="2026-03-18T00:00:00"/>
    <x v="4"/>
    <s v="Chennai"/>
    <x v="3"/>
    <s v="P6162"/>
    <s v="Galaxy S24"/>
    <x v="3"/>
    <n v="3"/>
    <n v="26136"/>
    <n v="33536.83"/>
    <n v="5"/>
    <n v="95579.97"/>
    <n v="22202.49"/>
    <x v="2"/>
    <x v="1"/>
    <n v="4"/>
    <s v="Chennai Hub"/>
    <s v="Erin Boyd"/>
    <s v="Kimberly Costa"/>
    <x v="4"/>
    <s v="Chennai"/>
    <s v="Electronics"/>
    <s v="Galaxy S24"/>
    <s v="Samsung"/>
    <s v="Chennai Hub"/>
    <s v="Erin Boyd"/>
  </r>
  <r>
    <s v="ORD104634"/>
    <s v="CUST14634"/>
    <s v="Bonnie Cross"/>
    <s v="Female"/>
    <n v="34"/>
    <x v="0"/>
    <x v="621"/>
    <d v="2025-12-06T00:00:00"/>
    <x v="1"/>
    <s v="New Delhi"/>
    <x v="3"/>
    <s v="P1770"/>
    <s v="Galaxy S24"/>
    <x v="3"/>
    <n v="2"/>
    <n v="19614"/>
    <n v="23602.2"/>
    <n v="0"/>
    <n v="47204.4"/>
    <n v="7976.4"/>
    <x v="0"/>
    <x v="1"/>
    <n v="5"/>
    <s v="New Delhi Hub"/>
    <s v="Jamie Yates"/>
    <s v="Bonnie Cross"/>
    <x v="1"/>
    <s v="New Delhi"/>
    <s v="Electronics"/>
    <s v="Galaxy S24"/>
    <s v="Samsung"/>
    <s v="New Delhi Hub"/>
    <s v="Jamie Yates"/>
  </r>
  <r>
    <s v="ORD104635"/>
    <s v="CUST14635"/>
    <s v="Paige Rodriguez"/>
    <s v="Female"/>
    <n v="31"/>
    <x v="0"/>
    <x v="472"/>
    <d v="2025-12-03T00:00:00"/>
    <x v="0"/>
    <s v="Pune"/>
    <x v="3"/>
    <s v="P1329"/>
    <s v="Galaxy S24"/>
    <x v="3"/>
    <n v="4"/>
    <n v="19970"/>
    <n v="28119.919999999998"/>
    <n v="5"/>
    <n v="106855.7"/>
    <n v="32599.68"/>
    <x v="0"/>
    <x v="2"/>
    <n v="4"/>
    <s v="Pune Hub"/>
    <s v="Rebecca Mendoza"/>
    <s v="Paige Rodriguez"/>
    <x v="0"/>
    <s v="Pune"/>
    <s v="Electronics"/>
    <s v="Galaxy S24"/>
    <s v="Samsung"/>
    <s v="Pune Hub"/>
    <s v="Rebecca Mendoza"/>
  </r>
  <r>
    <s v="ORD104636"/>
    <s v="CUST14636"/>
    <s v="Jason Brady"/>
    <s v="Male"/>
    <n v="47"/>
    <x v="1"/>
    <x v="232"/>
    <d v="2026-04-22T00:00:00"/>
    <x v="0"/>
    <s v="Pune"/>
    <x v="4"/>
    <s v="P6379"/>
    <s v="Air Max Shoes"/>
    <x v="4"/>
    <n v="2"/>
    <n v="22164"/>
    <n v="26993.4"/>
    <n v="20"/>
    <n v="43189.440000000002"/>
    <n v="9658.7999999999993"/>
    <x v="2"/>
    <x v="2"/>
    <n v="5"/>
    <s v="Pune Hub"/>
    <s v="Daniel Diaz"/>
    <s v="Jason Brady"/>
    <x v="0"/>
    <s v="Pune"/>
    <s v="Fashion"/>
    <s v="Air Max Shoes"/>
    <s v="Nike"/>
    <s v="Pune Hub"/>
    <s v="Daniel Diaz"/>
  </r>
  <r>
    <s v="ORD104637"/>
    <s v="CUST14637"/>
    <s v="Erika Williams"/>
    <s v="Male"/>
    <n v="43"/>
    <x v="0"/>
    <x v="185"/>
    <d v="2025-05-22T00:00:00"/>
    <x v="4"/>
    <s v="Chennai"/>
    <x v="2"/>
    <s v="P7073"/>
    <s v="Face Wash"/>
    <x v="2"/>
    <n v="4"/>
    <n v="5790"/>
    <n v="7390.66"/>
    <n v="20"/>
    <n v="23650.11"/>
    <n v="6402.64"/>
    <x v="2"/>
    <x v="3"/>
    <n v="5"/>
    <s v="Chennai Hub"/>
    <s v="Andrea Barker"/>
    <s v="Erika Williams"/>
    <x v="4"/>
    <s v="Chennai"/>
    <s v="Beauty"/>
    <s v="Face Wash"/>
    <s v="Loreal"/>
    <s v="Chennai Hub"/>
    <s v="Andrea Barker"/>
  </r>
  <r>
    <s v="ORD104638"/>
    <s v="CUST14638"/>
    <s v="Lucas Sexton"/>
    <s v="Female"/>
    <n v="34"/>
    <x v="0"/>
    <x v="482"/>
    <d v="2025-10-29T00:00:00"/>
    <x v="1"/>
    <s v="New Delhi"/>
    <x v="3"/>
    <s v="P1310"/>
    <s v="Galaxy S24"/>
    <x v="3"/>
    <n v="3"/>
    <n v="28098"/>
    <n v="39482.160000000003"/>
    <n v="0"/>
    <n v="118446.48"/>
    <n v="34152.480000000003"/>
    <x v="2"/>
    <x v="1"/>
    <n v="1"/>
    <s v="New Delhi Hub"/>
    <s v="Lisa Lopez"/>
    <s v="Lucas Sexton"/>
    <x v="1"/>
    <s v="New Delhi"/>
    <s v="Electronics"/>
    <s v="Galaxy S24"/>
    <s v="Samsung"/>
    <s v="New Delhi Hub"/>
    <s v="Lisa Lopez"/>
  </r>
  <r>
    <s v="ORD104639"/>
    <s v="CUST14639"/>
    <s v="Sharon Clark"/>
    <s v="Male"/>
    <n v="52"/>
    <x v="1"/>
    <x v="677"/>
    <d v="2025-08-02T00:00:00"/>
    <x v="2"/>
    <s v="Hyderabad"/>
    <x v="3"/>
    <s v="P7385"/>
    <s v="iPhone 15"/>
    <x v="5"/>
    <n v="2"/>
    <n v="11408"/>
    <n v="16503.22"/>
    <n v="15"/>
    <n v="28055.47"/>
    <n v="10190.44"/>
    <x v="0"/>
    <x v="3"/>
    <n v="4"/>
    <s v="Hyderabad Hub"/>
    <s v="Kevin Collins"/>
    <s v="Sharon Clark"/>
    <x v="2"/>
    <s v="Hyderabad"/>
    <s v="Electronics"/>
    <s v="iPhone 15"/>
    <s v="Apple"/>
    <s v="Hyderabad Hub"/>
    <s v="Kevin Collins"/>
  </r>
  <r>
    <s v="ORD104640"/>
    <s v="CUST14640"/>
    <s v="Mark Mclean"/>
    <s v="Female"/>
    <n v="50"/>
    <x v="0"/>
    <x v="30"/>
    <d v="2025-08-17T00:00:00"/>
    <x v="2"/>
    <s v="Hyderabad"/>
    <x v="0"/>
    <s v="P3755"/>
    <s v="Pressure Cooker"/>
    <x v="0"/>
    <n v="3"/>
    <n v="19533"/>
    <n v="29041.21"/>
    <n v="15"/>
    <n v="74055.09"/>
    <n v="28524.63"/>
    <x v="3"/>
    <x v="1"/>
    <n v="4"/>
    <s v="Hyderabad Hub"/>
    <s v="Anne Hernandez"/>
    <s v="Mark Mclean"/>
    <x v="2"/>
    <s v="Hyderabad"/>
    <s v="Home"/>
    <s v="Pressure Cooker"/>
    <s v="Prestige"/>
    <s v="Hyderabad Hub"/>
    <s v="Anne Hernandez"/>
  </r>
  <r>
    <s v="ORD104641"/>
    <s v="CUST14641"/>
    <s v="Kim Mitchell"/>
    <s v="Male"/>
    <n v="53"/>
    <x v="0"/>
    <x v="177"/>
    <d v="2025-08-17T00:00:00"/>
    <x v="3"/>
    <s v="Bengaluru"/>
    <x v="0"/>
    <s v="P8896"/>
    <s v="Pressure Cooker"/>
    <x v="0"/>
    <n v="3"/>
    <n v="25876"/>
    <n v="29009.25"/>
    <n v="20"/>
    <n v="69622.2"/>
    <n v="9399.75"/>
    <x v="3"/>
    <x v="3"/>
    <n v="5"/>
    <s v="Bengaluru Hub"/>
    <s v="Mark Frederick"/>
    <s v="Kim Mitchell"/>
    <x v="3"/>
    <s v="Bengaluru"/>
    <s v="Home"/>
    <s v="Pressure Cooker"/>
    <s v="Prestige"/>
    <s v="Bengaluru Hub"/>
    <s v="Mark Frederick"/>
  </r>
  <r>
    <s v="ORD104642"/>
    <s v="CUST14642"/>
    <s v="Jason Hardin"/>
    <s v="Female"/>
    <n v="27"/>
    <x v="1"/>
    <x v="20"/>
    <d v="2026-02-28T00:00:00"/>
    <x v="3"/>
    <s v="Bengaluru"/>
    <x v="2"/>
    <s v="P5790"/>
    <s v="Face Wash"/>
    <x v="2"/>
    <n v="3"/>
    <n v="5089"/>
    <n v="5969.73"/>
    <n v="15"/>
    <n v="15222.81"/>
    <n v="2642.19"/>
    <x v="2"/>
    <x v="1"/>
    <n v="4"/>
    <s v="Bengaluru Hub"/>
    <s v="Rachel Medina"/>
    <s v="Jason Hardin"/>
    <x v="3"/>
    <s v="Bengaluru"/>
    <s v="Beauty"/>
    <s v="Face Wash"/>
    <s v="Loreal"/>
    <s v="Bengaluru Hub"/>
    <s v="Rachel Medina"/>
  </r>
  <r>
    <s v="ORD104643"/>
    <s v="CUST14643"/>
    <s v="Dawn Chang"/>
    <s v="Male"/>
    <n v="43"/>
    <x v="0"/>
    <x v="482"/>
    <d v="2024-09-07T00:00:00"/>
    <x v="4"/>
    <s v="Chennai"/>
    <x v="1"/>
    <s v="P3496"/>
    <s v="Sunflower Oil"/>
    <x v="1"/>
    <n v="4"/>
    <n v="24192"/>
    <n v="35145.160000000003"/>
    <n v="5"/>
    <n v="133551.60999999999"/>
    <n v="43812.639999999999"/>
    <x v="3"/>
    <x v="0"/>
    <n v="3"/>
    <s v="Chennai Hub"/>
    <s v="Maria Clark"/>
    <s v="Dawn Chang"/>
    <x v="4"/>
    <s v="Chennai"/>
    <s v="Grocery"/>
    <s v="Sunflower Oil"/>
    <s v="Fortune"/>
    <s v="Chennai Hub"/>
    <s v="Maria Clark"/>
  </r>
  <r>
    <s v="ORD104644"/>
    <s v="CUST14644"/>
    <s v="Kayla Brown"/>
    <s v="Female"/>
    <n v="18"/>
    <x v="0"/>
    <x v="574"/>
    <d v="2024-08-10T00:00:00"/>
    <x v="0"/>
    <s v="Mumbai"/>
    <x v="3"/>
    <s v="P3518"/>
    <s v="Galaxy S24"/>
    <x v="3"/>
    <n v="4"/>
    <n v="24361"/>
    <n v="35695.26"/>
    <n v="20"/>
    <n v="114224.83"/>
    <n v="45337.04"/>
    <x v="1"/>
    <x v="0"/>
    <n v="2"/>
    <s v="Mumbai Hub"/>
    <s v="Jake Perkins"/>
    <s v="Kayla Brown"/>
    <x v="0"/>
    <s v="Mumbai"/>
    <s v="Electronics"/>
    <s v="Galaxy S24"/>
    <s v="Samsung"/>
    <s v="Mumbai Hub"/>
    <s v="Jake Perkins"/>
  </r>
  <r>
    <s v="ORD104645"/>
    <s v="CUST14645"/>
    <s v="Amanda Dean"/>
    <s v="Male"/>
    <n v="45"/>
    <x v="0"/>
    <x v="366"/>
    <d v="2025-05-02T00:00:00"/>
    <x v="0"/>
    <s v="Pune"/>
    <x v="3"/>
    <s v="P1544"/>
    <s v="iPhone 15"/>
    <x v="5"/>
    <n v="3"/>
    <n v="21660"/>
    <n v="24137.93"/>
    <n v="5"/>
    <n v="68793.100000000006"/>
    <n v="7433.79"/>
    <x v="0"/>
    <x v="0"/>
    <n v="2"/>
    <s v="Pune Hub"/>
    <s v="Jamie Wilkins"/>
    <s v="Amanda Dean"/>
    <x v="0"/>
    <s v="Pune"/>
    <s v="Electronics"/>
    <s v="iPhone 15"/>
    <s v="Apple"/>
    <s v="Pune Hub"/>
    <s v="Jamie Wilkins"/>
  </r>
  <r>
    <s v="ORD104646"/>
    <s v="CUST14646"/>
    <s v="Sean Moore"/>
    <s v="Male"/>
    <n v="58"/>
    <x v="1"/>
    <x v="49"/>
    <d v="2026-05-30T00:00:00"/>
    <x v="3"/>
    <s v="Bengaluru"/>
    <x v="3"/>
    <s v="P7102"/>
    <s v="Galaxy S24"/>
    <x v="3"/>
    <n v="4"/>
    <n v="10249"/>
    <n v="14238.85"/>
    <n v="20"/>
    <n v="45564.32"/>
    <n v="15959.4"/>
    <x v="3"/>
    <x v="1"/>
    <n v="5"/>
    <s v="Bengaluru Hub"/>
    <s v="Elizabeth Mcdaniel"/>
    <s v="Sean Moore"/>
    <x v="3"/>
    <s v="Bengaluru"/>
    <s v="Electronics"/>
    <s v="Galaxy S24"/>
    <s v="Samsung"/>
    <s v="Bengaluru Hub"/>
    <s v="Elizabeth Mcdaniel"/>
  </r>
  <r>
    <s v="ORD104647"/>
    <s v="CUST14647"/>
    <s v="Stacy Campos"/>
    <s v="Male"/>
    <n v="29"/>
    <x v="0"/>
    <x v="335"/>
    <d v="2024-10-05T00:00:00"/>
    <x v="3"/>
    <s v="Bengaluru"/>
    <x v="4"/>
    <s v="P7671"/>
    <s v="Air Max Shoes"/>
    <x v="4"/>
    <n v="1"/>
    <n v="3120"/>
    <n v="4339.3500000000004"/>
    <n v="5"/>
    <n v="4122.38"/>
    <n v="1219.3499999999999"/>
    <x v="0"/>
    <x v="0"/>
    <n v="5"/>
    <s v="Bengaluru Hub"/>
    <s v="Anthony Baker"/>
    <s v="Stacy Campos"/>
    <x v="3"/>
    <s v="Bengaluru"/>
    <s v="Fashion"/>
    <s v="Air Max Shoes"/>
    <s v="Nike"/>
    <s v="Bengaluru Hub"/>
    <s v="Anthony Baker"/>
  </r>
  <r>
    <s v="ORD104648"/>
    <s v="CUST14648"/>
    <s v="Christopher Boyer"/>
    <s v="Female"/>
    <n v="22"/>
    <x v="0"/>
    <x v="570"/>
    <d v="2025-03-03T00:00:00"/>
    <x v="2"/>
    <s v="Hyderabad"/>
    <x v="3"/>
    <s v="P5525"/>
    <s v="iPhone 15"/>
    <x v="5"/>
    <n v="5"/>
    <n v="25901"/>
    <n v="38046.85"/>
    <n v="20"/>
    <n v="152187.4"/>
    <n v="60729.25"/>
    <x v="1"/>
    <x v="1"/>
    <n v="1"/>
    <s v="Hyderabad Hub"/>
    <s v="Martha Zhang"/>
    <s v="Christopher Boyer"/>
    <x v="2"/>
    <s v="Hyderabad"/>
    <s v="Electronics"/>
    <s v="iPhone 15"/>
    <s v="Apple"/>
    <s v="Hyderabad Hub"/>
    <s v="Martha Zhang"/>
  </r>
  <r>
    <s v="ORD104649"/>
    <s v="CUST14649"/>
    <s v="Kathryn Reid"/>
    <s v="Male"/>
    <n v="31"/>
    <x v="0"/>
    <x v="172"/>
    <d v="2025-05-20T00:00:00"/>
    <x v="3"/>
    <s v="Bengaluru"/>
    <x v="0"/>
    <s v="P4761"/>
    <s v="Pressure Cooker"/>
    <x v="0"/>
    <n v="5"/>
    <n v="10935"/>
    <n v="13986.1"/>
    <n v="10"/>
    <n v="62937.45"/>
    <n v="15255.5"/>
    <x v="3"/>
    <x v="2"/>
    <n v="3"/>
    <s v="Bengaluru Hub"/>
    <s v="David Hernandez"/>
    <s v="Kathryn Reid"/>
    <x v="3"/>
    <s v="Bengaluru"/>
    <s v="Home"/>
    <s v="Pressure Cooker"/>
    <s v="Prestige"/>
    <s v="Bengaluru Hub"/>
    <s v="David Hernandez"/>
  </r>
  <r>
    <s v="ORD104650"/>
    <s v="CUST14650"/>
    <s v="Rebecca Oneal"/>
    <s v="Male"/>
    <n v="55"/>
    <x v="0"/>
    <x v="9"/>
    <d v="2026-04-28T00:00:00"/>
    <x v="3"/>
    <s v="Bengaluru"/>
    <x v="1"/>
    <s v="P6470"/>
    <s v="Sunflower Oil"/>
    <x v="1"/>
    <n v="5"/>
    <n v="17672"/>
    <n v="22806.52"/>
    <n v="10"/>
    <n v="102629.34"/>
    <n v="25672.6"/>
    <x v="2"/>
    <x v="3"/>
    <n v="3"/>
    <s v="Bengaluru Hub"/>
    <s v="Alyssa Smith"/>
    <s v="Rebecca Oneal"/>
    <x v="3"/>
    <s v="Bengaluru"/>
    <s v="Grocery"/>
    <s v="Sunflower Oil"/>
    <s v="Fortune"/>
    <s v="Bengaluru Hub"/>
    <s v="Alyssa Smith"/>
  </r>
  <r>
    <s v="ORD104651"/>
    <s v="CUST14651"/>
    <s v="Maxwell Levy"/>
    <s v="Female"/>
    <n v="55"/>
    <x v="0"/>
    <x v="276"/>
    <d v="2024-10-02T00:00:00"/>
    <x v="2"/>
    <s v="Hyderabad"/>
    <x v="4"/>
    <s v="P6540"/>
    <s v="Air Max Shoes"/>
    <x v="4"/>
    <n v="3"/>
    <n v="24296"/>
    <n v="34553.199999999997"/>
    <n v="10"/>
    <n v="93293.64"/>
    <n v="30771.599999999999"/>
    <x v="0"/>
    <x v="3"/>
    <n v="5"/>
    <s v="Hyderabad Hub"/>
    <s v="Sharon Thompson"/>
    <s v="Maxwell Levy"/>
    <x v="2"/>
    <s v="Hyderabad"/>
    <s v="Fashion"/>
    <s v="Air Max Shoes"/>
    <s v="Nike"/>
    <s v="Hyderabad Hub"/>
    <s v="Sharon Thompson"/>
  </r>
  <r>
    <s v="ORD104652"/>
    <s v="CUST14652"/>
    <s v="Andrew Daniels PhD"/>
    <s v="Female"/>
    <n v="21"/>
    <x v="1"/>
    <x v="33"/>
    <d v="2025-12-09T00:00:00"/>
    <x v="2"/>
    <s v="Hyderabad"/>
    <x v="4"/>
    <s v="P8737"/>
    <s v="Air Max Shoes"/>
    <x v="4"/>
    <n v="5"/>
    <n v="6671"/>
    <n v="8579.02"/>
    <n v="5"/>
    <n v="40750.35"/>
    <n v="9540.1"/>
    <x v="0"/>
    <x v="0"/>
    <n v="3"/>
    <s v="Hyderabad Hub"/>
    <s v="Brenda Sampson"/>
    <s v="Andrew Daniels PhD"/>
    <x v="2"/>
    <s v="Hyderabad"/>
    <s v="Fashion"/>
    <s v="Air Max Shoes"/>
    <s v="Nike"/>
    <s v="Hyderabad Hub"/>
    <s v="Brenda Sampson"/>
  </r>
  <r>
    <s v="ORD104653"/>
    <s v="CUST14653"/>
    <s v="Timothy Medina"/>
    <s v="Male"/>
    <n v="21"/>
    <x v="0"/>
    <x v="406"/>
    <d v="2024-12-11T00:00:00"/>
    <x v="2"/>
    <s v="Hyderabad"/>
    <x v="3"/>
    <s v="P3042"/>
    <s v="Galaxy S24"/>
    <x v="3"/>
    <n v="3"/>
    <n v="20229"/>
    <n v="24010.37"/>
    <n v="10"/>
    <n v="64828"/>
    <n v="11344.11"/>
    <x v="2"/>
    <x v="0"/>
    <n v="1"/>
    <s v="Hyderabad Hub"/>
    <s v="Nathaniel Lopez"/>
    <s v="Timothy Medina"/>
    <x v="2"/>
    <s v="Hyderabad"/>
    <s v="Electronics"/>
    <s v="Galaxy S24"/>
    <s v="Samsung"/>
    <s v="Hyderabad Hub"/>
    <s v="Nathaniel Lopez"/>
  </r>
  <r>
    <s v="ORD104654"/>
    <s v="CUST14654"/>
    <s v="Christopher Graves"/>
    <s v="Female"/>
    <n v="54"/>
    <x v="0"/>
    <x v="584"/>
    <d v="2026-04-07T00:00:00"/>
    <x v="0"/>
    <s v="Pune"/>
    <x v="3"/>
    <s v="P1184"/>
    <s v="iPhone 15"/>
    <x v="5"/>
    <n v="2"/>
    <n v="6984"/>
    <n v="9397.1299999999992"/>
    <n v="15"/>
    <n v="15975.12"/>
    <n v="4826.26"/>
    <x v="3"/>
    <x v="1"/>
    <n v="5"/>
    <s v="Pune Hub"/>
    <s v="Jeffrey Andrade"/>
    <s v="Christopher Graves"/>
    <x v="0"/>
    <s v="Pune"/>
    <s v="Electronics"/>
    <s v="iPhone 15"/>
    <s v="Apple"/>
    <s v="Pune Hub"/>
    <s v="Jeffrey Andrade"/>
  </r>
  <r>
    <s v="ORD104655"/>
    <s v="CUST14655"/>
    <s v="Kevin Bailey"/>
    <s v="Male"/>
    <n v="39"/>
    <x v="1"/>
    <x v="692"/>
    <d v="2025-10-26T00:00:00"/>
    <x v="0"/>
    <s v="Pune"/>
    <x v="3"/>
    <s v="P2370"/>
    <s v="Galaxy S24"/>
    <x v="3"/>
    <n v="4"/>
    <n v="9030"/>
    <n v="10980.01"/>
    <n v="10"/>
    <n v="39528.04"/>
    <n v="7800.04"/>
    <x v="3"/>
    <x v="0"/>
    <n v="3"/>
    <s v="Pune Hub"/>
    <s v="Wanda Beard"/>
    <s v="Kevin Bailey"/>
    <x v="0"/>
    <s v="Pune"/>
    <s v="Electronics"/>
    <s v="Galaxy S24"/>
    <s v="Samsung"/>
    <s v="Pune Hub"/>
    <s v="Wanda Beard"/>
  </r>
  <r>
    <s v="ORD104656"/>
    <s v="CUST14656"/>
    <s v="Rhonda Johnson"/>
    <s v="Male"/>
    <n v="19"/>
    <x v="0"/>
    <x v="285"/>
    <d v="2025-03-31T00:00:00"/>
    <x v="4"/>
    <s v="Chennai"/>
    <x v="4"/>
    <s v="P4523"/>
    <s v="Air Max Shoes"/>
    <x v="4"/>
    <n v="2"/>
    <n v="18571"/>
    <n v="26637.51"/>
    <n v="20"/>
    <n v="42620.02"/>
    <n v="16133.02"/>
    <x v="2"/>
    <x v="2"/>
    <n v="3"/>
    <s v="Chennai Hub"/>
    <s v="Kelly Johnston DDS"/>
    <s v="Rhonda Johnson"/>
    <x v="4"/>
    <s v="Chennai"/>
    <s v="Fashion"/>
    <s v="Air Max Shoes"/>
    <s v="Nike"/>
    <s v="Chennai Hub"/>
    <s v="Kelly Johnston DDS"/>
  </r>
  <r>
    <s v="ORD104657"/>
    <s v="CUST14657"/>
    <s v="Michael Mcgee"/>
    <s v="Female"/>
    <n v="54"/>
    <x v="1"/>
    <x v="132"/>
    <d v="2026-02-16T00:00:00"/>
    <x v="0"/>
    <s v="Pune"/>
    <x v="1"/>
    <s v="P8280"/>
    <s v="Sunflower Oil"/>
    <x v="1"/>
    <n v="2"/>
    <n v="7052"/>
    <n v="9391.11"/>
    <n v="15"/>
    <n v="15964.89"/>
    <n v="4678.22"/>
    <x v="2"/>
    <x v="1"/>
    <n v="2"/>
    <s v="Pune Hub"/>
    <s v="Amber Mclaughlin"/>
    <s v="Michael Mcgee"/>
    <x v="0"/>
    <s v="Pune"/>
    <s v="Grocery"/>
    <s v="Sunflower Oil"/>
    <s v="Fortune"/>
    <s v="Pune Hub"/>
    <s v="Amber Mclaughlin"/>
  </r>
  <r>
    <s v="ORD104658"/>
    <s v="CUST14658"/>
    <s v="Michael Cantrell"/>
    <s v="Male"/>
    <n v="52"/>
    <x v="1"/>
    <x v="258"/>
    <d v="2025-09-28T00:00:00"/>
    <x v="2"/>
    <s v="Hyderabad"/>
    <x v="2"/>
    <s v="P8637"/>
    <s v="Face Wash"/>
    <x v="2"/>
    <n v="4"/>
    <n v="15357"/>
    <n v="22210.51"/>
    <n v="20"/>
    <n v="71073.63"/>
    <n v="27414.04"/>
    <x v="0"/>
    <x v="2"/>
    <n v="4"/>
    <s v="Hyderabad Hub"/>
    <s v="Teresa Liu"/>
    <s v="Michael Cantrell"/>
    <x v="2"/>
    <s v="Hyderabad"/>
    <s v="Beauty"/>
    <s v="Face Wash"/>
    <s v="Loreal"/>
    <s v="Hyderabad Hub"/>
    <s v="Teresa Liu"/>
  </r>
  <r>
    <s v="ORD104659"/>
    <s v="CUST14659"/>
    <s v="Dr. Christina Williams"/>
    <s v="Male"/>
    <n v="18"/>
    <x v="0"/>
    <x v="555"/>
    <d v="2026-05-25T00:00:00"/>
    <x v="4"/>
    <s v="Chennai"/>
    <x v="3"/>
    <s v="P2183"/>
    <s v="Galaxy S24"/>
    <x v="3"/>
    <n v="5"/>
    <n v="5345"/>
    <n v="7588.44"/>
    <n v="20"/>
    <n v="30353.759999999998"/>
    <n v="11217.2"/>
    <x v="1"/>
    <x v="0"/>
    <n v="4"/>
    <s v="Chennai Hub"/>
    <s v="Todd Wells"/>
    <s v="Dr. Christina Williams"/>
    <x v="4"/>
    <s v="Chennai"/>
    <s v="Electronics"/>
    <s v="Galaxy S24"/>
    <s v="Samsung"/>
    <s v="Chennai Hub"/>
    <s v="Todd Wells"/>
  </r>
  <r>
    <s v="ORD104660"/>
    <s v="CUST14660"/>
    <s v="Jason Phillips"/>
    <s v="Male"/>
    <n v="29"/>
    <x v="0"/>
    <x v="477"/>
    <d v="2026-03-15T00:00:00"/>
    <x v="0"/>
    <s v="Pune"/>
    <x v="3"/>
    <s v="P7817"/>
    <s v="iPhone 15"/>
    <x v="5"/>
    <n v="1"/>
    <n v="23743"/>
    <n v="29775.46"/>
    <n v="5"/>
    <n v="28286.69"/>
    <n v="6032.46"/>
    <x v="2"/>
    <x v="3"/>
    <n v="1"/>
    <s v="Pune Hub"/>
    <s v="Todd Lawson"/>
    <s v="Jason Phillips"/>
    <x v="0"/>
    <s v="Pune"/>
    <s v="Electronics"/>
    <s v="iPhone 15"/>
    <s v="Apple"/>
    <s v="Pune Hub"/>
    <s v="Todd Lawson"/>
  </r>
  <r>
    <s v="ORD104661"/>
    <s v="CUST14661"/>
    <s v="Benjamin Lawson"/>
    <s v="Male"/>
    <n v="39"/>
    <x v="0"/>
    <x v="297"/>
    <d v="2024-07-02T00:00:00"/>
    <x v="2"/>
    <s v="Hyderabad"/>
    <x v="2"/>
    <s v="P9729"/>
    <s v="Face Wash"/>
    <x v="2"/>
    <n v="2"/>
    <n v="7429"/>
    <n v="9164.19"/>
    <n v="15"/>
    <n v="15579.12"/>
    <n v="3470.38"/>
    <x v="3"/>
    <x v="3"/>
    <n v="3"/>
    <s v="Hyderabad Hub"/>
    <s v="Lisa Walters"/>
    <s v="Benjamin Lawson"/>
    <x v="2"/>
    <s v="Hyderabad"/>
    <s v="Beauty"/>
    <s v="Face Wash"/>
    <s v="Loreal"/>
    <s v="Hyderabad Hub"/>
    <s v="Lisa Walters"/>
  </r>
  <r>
    <s v="ORD104662"/>
    <s v="CUST14662"/>
    <s v="Lori Mccarthy"/>
    <s v="Female"/>
    <n v="56"/>
    <x v="1"/>
    <x v="669"/>
    <d v="2025-07-09T00:00:00"/>
    <x v="4"/>
    <s v="Chennai"/>
    <x v="4"/>
    <s v="P5445"/>
    <s v="Air Max Shoes"/>
    <x v="4"/>
    <n v="4"/>
    <n v="8450"/>
    <n v="10635.29"/>
    <n v="20"/>
    <n v="34032.93"/>
    <n v="8741.16"/>
    <x v="2"/>
    <x v="1"/>
    <n v="4"/>
    <s v="Chennai Hub"/>
    <s v="Susan Freeman"/>
    <s v="Lori Mccarthy"/>
    <x v="4"/>
    <s v="Chennai"/>
    <s v="Fashion"/>
    <s v="Air Max Shoes"/>
    <s v="Nike"/>
    <s v="Chennai Hub"/>
    <s v="Susan Freeman"/>
  </r>
  <r>
    <s v="ORD104663"/>
    <s v="CUST14663"/>
    <s v="Timothy Wilkins"/>
    <s v="Male"/>
    <n v="26"/>
    <x v="1"/>
    <x v="625"/>
    <d v="2025-05-17T00:00:00"/>
    <x v="2"/>
    <s v="Hyderabad"/>
    <x v="1"/>
    <s v="P6000"/>
    <s v="Sunflower Oil"/>
    <x v="1"/>
    <n v="4"/>
    <n v="19503"/>
    <n v="24118.61"/>
    <n v="20"/>
    <n v="77179.55"/>
    <n v="18462.439999999999"/>
    <x v="1"/>
    <x v="2"/>
    <n v="5"/>
    <s v="Hyderabad Hub"/>
    <s v="James Mitchell"/>
    <s v="Timothy Wilkins"/>
    <x v="2"/>
    <s v="Hyderabad"/>
    <s v="Grocery"/>
    <s v="Sunflower Oil"/>
    <s v="Fortune"/>
    <s v="Hyderabad Hub"/>
    <s v="James Mitchell"/>
  </r>
  <r>
    <s v="ORD104664"/>
    <s v="CUST14664"/>
    <s v="Regina Richards"/>
    <s v="Female"/>
    <n v="35"/>
    <x v="1"/>
    <x v="534"/>
    <d v="2025-05-29T00:00:00"/>
    <x v="4"/>
    <s v="Chennai"/>
    <x v="3"/>
    <s v="P3207"/>
    <s v="iPhone 15"/>
    <x v="5"/>
    <n v="2"/>
    <n v="25877"/>
    <n v="36826.14"/>
    <n v="0"/>
    <n v="73652.28"/>
    <n v="21898.28"/>
    <x v="2"/>
    <x v="3"/>
    <n v="1"/>
    <s v="Chennai Hub"/>
    <s v="Patricia Leonard"/>
    <s v="Regina Richards"/>
    <x v="4"/>
    <s v="Chennai"/>
    <s v="Electronics"/>
    <s v="iPhone 15"/>
    <s v="Apple"/>
    <s v="Chennai Hub"/>
    <s v="Patricia Leonard"/>
  </r>
  <r>
    <s v="ORD104665"/>
    <s v="CUST14665"/>
    <s v="Jessica Skinner"/>
    <s v="Female"/>
    <n v="46"/>
    <x v="1"/>
    <x v="528"/>
    <d v="2026-06-21T00:00:00"/>
    <x v="4"/>
    <s v="Chennai"/>
    <x v="4"/>
    <s v="P4155"/>
    <m/>
    <x v="4"/>
    <n v="1"/>
    <n v="4787"/>
    <n v="6057.42"/>
    <n v="5"/>
    <n v="5754.55"/>
    <n v="1270.42"/>
    <x v="3"/>
    <x v="0"/>
    <n v="5"/>
    <s v="Chennai Hub"/>
    <s v="Barry Davis"/>
    <s v="Jessica Skinner"/>
    <x v="4"/>
    <s v="Chennai"/>
    <s v="Fashion"/>
    <s v="Air Max Shoes"/>
    <s v="Nike"/>
    <s v="Chennai Hub"/>
    <s v="Barry Davis"/>
  </r>
  <r>
    <s v="ORD104666"/>
    <s v="CUST14666"/>
    <s v="Robert Castro"/>
    <s v="Male"/>
    <n v="39"/>
    <x v="0"/>
    <x v="56"/>
    <d v="2025-10-31T00:00:00"/>
    <x v="2"/>
    <s v="Hyderabad"/>
    <x v="3"/>
    <s v="P2841"/>
    <s v="iPhone 15"/>
    <x v="5"/>
    <n v="1"/>
    <n v="28945"/>
    <n v="33457.879999999997"/>
    <n v="0"/>
    <n v="33457.879999999997"/>
    <n v="4512.88"/>
    <x v="3"/>
    <x v="1"/>
    <n v="2"/>
    <s v="Hyderabad Hub"/>
    <s v="Daniel Murphy"/>
    <s v="Robert Castro"/>
    <x v="2"/>
    <s v="Hyderabad"/>
    <s v="Electronics"/>
    <s v="iPhone 15"/>
    <s v="Apple"/>
    <s v="Hyderabad Hub"/>
    <s v="Daniel Murphy"/>
  </r>
  <r>
    <s v="ORD104667"/>
    <s v="CUST14667"/>
    <s v="Sarah Miller"/>
    <s v="Male"/>
    <n v="40"/>
    <x v="1"/>
    <x v="473"/>
    <d v="2025-04-07T00:00:00"/>
    <x v="1"/>
    <s v="New Delhi"/>
    <x v="2"/>
    <s v="P1568"/>
    <s v="Face Wash"/>
    <x v="2"/>
    <n v="3"/>
    <n v="20994"/>
    <n v="27504.82"/>
    <n v="0"/>
    <n v="82514.460000000006"/>
    <n v="19532.46"/>
    <x v="2"/>
    <x v="1"/>
    <n v="5"/>
    <s v="New Delhi Hub"/>
    <s v="Shelia Johnson"/>
    <s v="Sarah Miller"/>
    <x v="1"/>
    <s v="New Delhi"/>
    <s v="Beauty"/>
    <s v="Face Wash"/>
    <s v="Loreal"/>
    <s v="New Delhi Hub"/>
    <s v="Shelia Johnson"/>
  </r>
  <r>
    <s v="ORD104668"/>
    <s v="CUST14668"/>
    <s v="Rachel Howell"/>
    <s v="Female"/>
    <n v="32"/>
    <x v="1"/>
    <x v="499"/>
    <d v="2026-02-09T00:00:00"/>
    <x v="2"/>
    <s v="Hyderabad"/>
    <x v="3"/>
    <s v="P6944"/>
    <m/>
    <x v="5"/>
    <n v="1"/>
    <n v="18546"/>
    <n v="26580.1"/>
    <n v="5"/>
    <n v="25251.09"/>
    <n v="8034.1"/>
    <x v="1"/>
    <x v="1"/>
    <n v="2"/>
    <s v="Hyderabad Hub"/>
    <s v="Rebecca Estrada"/>
    <s v="Rachel Howell"/>
    <x v="2"/>
    <s v="Hyderabad"/>
    <s v="Electronics"/>
    <s v="iPhone 15"/>
    <s v="Apple"/>
    <s v="Hyderabad Hub"/>
    <s v="Rebecca Estrada"/>
  </r>
  <r>
    <s v="ORD104669"/>
    <s v="CUST14669"/>
    <s v="Marisa Arnold"/>
    <s v="Female"/>
    <n v="39"/>
    <x v="0"/>
    <x v="190"/>
    <d v="2024-07-06T00:00:00"/>
    <x v="3"/>
    <s v="Bengaluru"/>
    <x v="3"/>
    <s v="P6792"/>
    <s v="iPhone 15"/>
    <x v="5"/>
    <n v="4"/>
    <n v="17111"/>
    <n v="21040.76"/>
    <n v="20"/>
    <n v="67330.429999999993"/>
    <n v="15719.04"/>
    <x v="3"/>
    <x v="2"/>
    <n v="5"/>
    <s v="Bengaluru Hub"/>
    <s v="Justin Flores"/>
    <s v="Marisa Arnold"/>
    <x v="3"/>
    <s v="Bengaluru"/>
    <s v="Electronics"/>
    <s v="iPhone 15"/>
    <s v="Apple"/>
    <s v="Bengaluru Hub"/>
    <s v="Justin Flores"/>
  </r>
  <r>
    <s v="ORD104670"/>
    <s v="CUST14670"/>
    <s v="Jessica Jackson"/>
    <s v="Male"/>
    <n v="58"/>
    <x v="0"/>
    <x v="385"/>
    <d v="2025-03-21T00:00:00"/>
    <x v="2"/>
    <s v="Hyderabad"/>
    <x v="0"/>
    <s v="P2641"/>
    <s v="Pressure Cooker"/>
    <x v="0"/>
    <n v="5"/>
    <n v="13271"/>
    <n v="18763.150000000001"/>
    <n v="15"/>
    <n v="79743.39"/>
    <n v="27460.75"/>
    <x v="2"/>
    <x v="3"/>
    <n v="4"/>
    <s v="Hyderabad Hub"/>
    <s v="Charles Valenzuela"/>
    <s v="Jessica Jackson"/>
    <x v="2"/>
    <s v="Hyderabad"/>
    <s v="Home"/>
    <s v="Pressure Cooker"/>
    <s v="Prestige"/>
    <s v="Hyderabad Hub"/>
    <s v="Charles Valenzuela"/>
  </r>
  <r>
    <s v="ORD104671"/>
    <s v="CUST14671"/>
    <s v="Rachel Taylor"/>
    <s v="Female"/>
    <n v="56"/>
    <x v="0"/>
    <x v="160"/>
    <d v="2026-04-19T00:00:00"/>
    <x v="3"/>
    <s v="Bengaluru"/>
    <x v="3"/>
    <s v="P5507"/>
    <m/>
    <x v="5"/>
    <n v="5"/>
    <n v="9184"/>
    <n v="10803.57"/>
    <n v="5"/>
    <n v="51316.959999999999"/>
    <n v="8097.85"/>
    <x v="2"/>
    <x v="1"/>
    <n v="3"/>
    <s v="Bengaluru Hub"/>
    <s v="Emma Riddle"/>
    <s v="Rachel Taylor"/>
    <x v="3"/>
    <s v="Bengaluru"/>
    <s v="Electronics"/>
    <s v="iPhone 15"/>
    <s v="Apple"/>
    <s v="Bengaluru Hub"/>
    <s v="Emma Riddle"/>
  </r>
  <r>
    <s v="ORD104672"/>
    <s v="CUST14672"/>
    <s v="James Crawford"/>
    <s v="Female"/>
    <n v="60"/>
    <x v="1"/>
    <x v="191"/>
    <d v="2025-08-19T00:00:00"/>
    <x v="3"/>
    <s v="Bengaluru"/>
    <x v="3"/>
    <s v="P4717"/>
    <s v="iPhone 15"/>
    <x v="5"/>
    <n v="3"/>
    <n v="14977"/>
    <n v="18585.23"/>
    <n v="10"/>
    <n v="50180.12"/>
    <n v="10824.69"/>
    <x v="3"/>
    <x v="0"/>
    <n v="5"/>
    <s v="Bengaluru Hub"/>
    <s v="Jason Vazquez"/>
    <s v="James Crawford"/>
    <x v="3"/>
    <s v="Bengaluru"/>
    <s v="Electronics"/>
    <s v="iPhone 15"/>
    <s v="Apple"/>
    <s v="Bengaluru Hub"/>
    <s v="Jason Vazquez"/>
  </r>
  <r>
    <s v="ORD104673"/>
    <s v="CUST14673"/>
    <s v="Elizabeth Deleon"/>
    <s v="Male"/>
    <n v="52"/>
    <x v="0"/>
    <x v="186"/>
    <d v="2025-09-29T00:00:00"/>
    <x v="1"/>
    <s v="New Delhi"/>
    <x v="0"/>
    <s v="P9849"/>
    <s v="Pressure Cooker"/>
    <x v="0"/>
    <n v="1"/>
    <n v="6208"/>
    <n v="7182.53"/>
    <n v="20"/>
    <n v="5746.02"/>
    <n v="974.53"/>
    <x v="3"/>
    <x v="3"/>
    <n v="4"/>
    <s v="New Delhi Hub"/>
    <s v="James Jones"/>
    <s v="Elizabeth Deleon"/>
    <x v="1"/>
    <s v="New Delhi"/>
    <s v="Home"/>
    <s v="Pressure Cooker"/>
    <s v="Prestige"/>
    <s v="New Delhi Hub"/>
    <s v="James Jones"/>
  </r>
  <r>
    <s v="ORD104674"/>
    <s v="CUST14674"/>
    <s v="Jessica Rodriguez"/>
    <s v="Male"/>
    <n v="19"/>
    <x v="1"/>
    <x v="111"/>
    <d v="2025-09-11T00:00:00"/>
    <x v="0"/>
    <s v="Mumbai"/>
    <x v="0"/>
    <s v="P7408"/>
    <s v="Pressure Cooker"/>
    <x v="0"/>
    <n v="5"/>
    <n v="13821"/>
    <n v="15743.66"/>
    <n v="20"/>
    <n v="62974.64"/>
    <n v="9613.2999999999993"/>
    <x v="2"/>
    <x v="0"/>
    <n v="5"/>
    <s v="Mumbai Hub"/>
    <s v="Rachel Gill"/>
    <s v="Jessica Rodriguez"/>
    <x v="0"/>
    <s v="Mumbai"/>
    <s v="Home"/>
    <s v="Pressure Cooker"/>
    <s v="Prestige"/>
    <s v="Mumbai Hub"/>
    <s v="Rachel Gill"/>
  </r>
  <r>
    <s v="ORD104675"/>
    <s v="CUST14675"/>
    <s v="Tracy Rogers"/>
    <s v="Female"/>
    <n v="43"/>
    <x v="1"/>
    <x v="480"/>
    <d v="2024-10-17T00:00:00"/>
    <x v="3"/>
    <s v="Bengaluru"/>
    <x v="3"/>
    <s v="P8461"/>
    <s v="iPhone 15"/>
    <x v="5"/>
    <n v="1"/>
    <n v="23872"/>
    <n v="26412.65"/>
    <n v="15"/>
    <n v="22450.75"/>
    <n v="2540.65"/>
    <x v="2"/>
    <x v="3"/>
    <n v="3"/>
    <s v="Bengaluru Hub"/>
    <s v="Daniel Fleming"/>
    <s v="Tracy Rogers"/>
    <x v="3"/>
    <s v="Bengaluru"/>
    <s v="Electronics"/>
    <s v="iPhone 15"/>
    <s v="Apple"/>
    <s v="Bengaluru Hub"/>
    <s v="Daniel Fleming"/>
  </r>
  <r>
    <s v="ORD104676"/>
    <s v="CUST14676"/>
    <s v="Cameron Moore"/>
    <s v="Female"/>
    <n v="46"/>
    <x v="0"/>
    <x v="436"/>
    <d v="2025-11-06T00:00:00"/>
    <x v="3"/>
    <s v="Bengaluru"/>
    <x v="4"/>
    <s v="P4196"/>
    <s v="Air Max Shoes"/>
    <x v="4"/>
    <n v="5"/>
    <n v="5408"/>
    <n v="6492.23"/>
    <n v="5"/>
    <n v="30838.09"/>
    <n v="5421.15"/>
    <x v="1"/>
    <x v="2"/>
    <n v="2"/>
    <s v="Bengaluru Hub"/>
    <s v="Brett Brooks"/>
    <s v="Cameron Moore"/>
    <x v="3"/>
    <s v="Bengaluru"/>
    <s v="Fashion"/>
    <s v="Air Max Shoes"/>
    <s v="Nike"/>
    <s v="Bengaluru Hub"/>
    <s v="Brett Brooks"/>
  </r>
  <r>
    <s v="ORD104677"/>
    <s v="CUST14677"/>
    <s v="James Wright"/>
    <s v="Female"/>
    <n v="53"/>
    <x v="1"/>
    <x v="362"/>
    <d v="2025-04-30T00:00:00"/>
    <x v="1"/>
    <s v="New Delhi"/>
    <x v="3"/>
    <s v="P3210"/>
    <s v="Galaxy S24"/>
    <x v="3"/>
    <n v="3"/>
    <n v="1419"/>
    <n v="1666.34"/>
    <n v="0"/>
    <n v="4999.0200000000004"/>
    <n v="742.02"/>
    <x v="0"/>
    <x v="3"/>
    <n v="4"/>
    <s v="New Delhi Hub"/>
    <s v="Angela Burns"/>
    <s v="James Wright"/>
    <x v="1"/>
    <s v="New Delhi"/>
    <s v="Electronics"/>
    <s v="Galaxy S24"/>
    <s v="Samsung"/>
    <s v="New Delhi Hub"/>
    <s v="Angela Burns"/>
  </r>
  <r>
    <s v="ORD104678"/>
    <s v="CUST14678"/>
    <s v="Bonnie Hunter"/>
    <s v="Female"/>
    <n v="50"/>
    <x v="0"/>
    <x v="485"/>
    <d v="2024-11-25T00:00:00"/>
    <x v="1"/>
    <s v="New Delhi"/>
    <x v="3"/>
    <s v="P5826"/>
    <s v="iPhone 15"/>
    <x v="5"/>
    <n v="5"/>
    <n v="18558"/>
    <n v="25314.43"/>
    <n v="0"/>
    <n v="126572.15"/>
    <n v="33782.15"/>
    <x v="1"/>
    <x v="3"/>
    <n v="2"/>
    <s v="New Delhi Hub"/>
    <s v="Nicole Pennington DVM"/>
    <s v="Bonnie Hunter"/>
    <x v="1"/>
    <s v="New Delhi"/>
    <s v="Electronics"/>
    <s v="iPhone 15"/>
    <s v="Apple"/>
    <s v="New Delhi Hub"/>
    <s v="Nicole Pennington DVM"/>
  </r>
  <r>
    <s v="ORD104679"/>
    <s v="CUST14679"/>
    <s v="James Reynolds"/>
    <s v="Female"/>
    <n v="44"/>
    <x v="0"/>
    <x v="341"/>
    <d v="2024-12-30T00:00:00"/>
    <x v="1"/>
    <s v="New Delhi"/>
    <x v="3"/>
    <s v="P7187"/>
    <s v="iPhone 15"/>
    <x v="5"/>
    <n v="5"/>
    <n v="19786"/>
    <n v="28673.59"/>
    <n v="0"/>
    <n v="143367.95000000001"/>
    <n v="44437.95"/>
    <x v="3"/>
    <x v="2"/>
    <n v="4"/>
    <s v="New Delhi Hub"/>
    <s v="Carlos Jacobs"/>
    <s v="James Reynolds"/>
    <x v="1"/>
    <s v="New Delhi"/>
    <s v="Electronics"/>
    <s v="iPhone 15"/>
    <s v="Apple"/>
    <s v="New Delhi Hub"/>
    <s v="Carlos Jacobs"/>
  </r>
  <r>
    <s v="ORD104680"/>
    <s v="CUST14680"/>
    <s v="Maria Baker"/>
    <s v="Male"/>
    <n v="42"/>
    <x v="1"/>
    <x v="598"/>
    <d v="2025-01-23T00:00:00"/>
    <x v="4"/>
    <s v="Chennai"/>
    <x v="3"/>
    <s v="P8836"/>
    <s v="iPhone 15"/>
    <x v="5"/>
    <n v="2"/>
    <n v="17623"/>
    <n v="19734.48"/>
    <n v="0"/>
    <n v="39468.959999999999"/>
    <n v="4222.96"/>
    <x v="1"/>
    <x v="2"/>
    <n v="3"/>
    <s v="Chennai Hub"/>
    <s v="Veronica Clarke"/>
    <s v="Maria Baker"/>
    <x v="4"/>
    <s v="Chennai"/>
    <s v="Electronics"/>
    <s v="iPhone 15"/>
    <s v="Apple"/>
    <s v="Chennai Hub"/>
    <s v="Veronica Clarke"/>
  </r>
  <r>
    <s v="ORD104681"/>
    <s v="CUST14681"/>
    <s v="Darrell Snyder"/>
    <s v="Female"/>
    <n v="40"/>
    <x v="1"/>
    <x v="579"/>
    <d v="2024-06-29T00:00:00"/>
    <x v="0"/>
    <s v="Mumbai"/>
    <x v="1"/>
    <s v="P6870"/>
    <s v="Sunflower Oil"/>
    <x v="1"/>
    <n v="4"/>
    <n v="13583"/>
    <n v="19810.91"/>
    <n v="5"/>
    <n v="75281.460000000006"/>
    <n v="24911.64"/>
    <x v="0"/>
    <x v="3"/>
    <n v="2"/>
    <s v="Mumbai Hub"/>
    <s v="Courtney Coleman"/>
    <s v="Darrell Snyder"/>
    <x v="0"/>
    <s v="Mumbai"/>
    <s v="Grocery"/>
    <s v="Sunflower Oil"/>
    <s v="Fortune"/>
    <s v="Mumbai Hub"/>
    <s v="Courtney Coleman"/>
  </r>
  <r>
    <s v="ORD104682"/>
    <s v="CUST14682"/>
    <s v="Brian Strickland"/>
    <s v="Female"/>
    <n v="21"/>
    <x v="1"/>
    <x v="148"/>
    <d v="2025-09-10T00:00:00"/>
    <x v="4"/>
    <s v="Chennai"/>
    <x v="3"/>
    <s v="P5011"/>
    <s v="iPhone 15"/>
    <x v="5"/>
    <n v="1"/>
    <n v="13312"/>
    <n v="14697.83"/>
    <n v="20"/>
    <n v="11758.26"/>
    <n v="1385.83"/>
    <x v="2"/>
    <x v="0"/>
    <n v="3"/>
    <s v="Chennai Hub"/>
    <s v="Johnny Hill"/>
    <s v="Brian Strickland"/>
    <x v="4"/>
    <s v="Chennai"/>
    <s v="Electronics"/>
    <s v="iPhone 15"/>
    <s v="Apple"/>
    <s v="Chennai Hub"/>
    <s v="Johnny Hill"/>
  </r>
  <r>
    <s v="ORD104683"/>
    <s v="CUST14683"/>
    <s v="Kelsey Crawford"/>
    <s v="Male"/>
    <n v="41"/>
    <x v="0"/>
    <x v="244"/>
    <d v="2024-07-02T00:00:00"/>
    <x v="4"/>
    <s v="Chennai"/>
    <x v="1"/>
    <s v="P4388"/>
    <s v="Sunflower Oil"/>
    <x v="1"/>
    <n v="5"/>
    <n v="21807"/>
    <n v="32191.27"/>
    <n v="10"/>
    <n v="144860.71"/>
    <n v="51921.35"/>
    <x v="2"/>
    <x v="2"/>
    <n v="1"/>
    <s v="Chennai Hub"/>
    <s v="Lauren Robertson"/>
    <s v="Kelsey Crawford"/>
    <x v="4"/>
    <s v="Chennai"/>
    <s v="Grocery"/>
    <s v="Sunflower Oil"/>
    <s v="Fortune"/>
    <s v="Chennai Hub"/>
    <s v="Lauren Robertson"/>
  </r>
  <r>
    <s v="ORD104684"/>
    <s v="CUST14684"/>
    <s v="Robert Durham"/>
    <s v="Female"/>
    <n v="43"/>
    <x v="1"/>
    <x v="439"/>
    <d v="2025-05-01T00:00:00"/>
    <x v="3"/>
    <s v="Bengaluru"/>
    <x v="0"/>
    <s v="P4980"/>
    <s v="Pressure Cooker"/>
    <x v="0"/>
    <n v="3"/>
    <n v="15096"/>
    <n v="22197.32"/>
    <n v="10"/>
    <n v="59932.76"/>
    <n v="21303.96"/>
    <x v="1"/>
    <x v="1"/>
    <n v="4"/>
    <s v="Bengaluru Hub"/>
    <s v="Susan Harris"/>
    <s v="Robert Durham"/>
    <x v="3"/>
    <s v="Bengaluru"/>
    <s v="Home"/>
    <s v="Pressure Cooker"/>
    <s v="Prestige"/>
    <s v="Bengaluru Hub"/>
    <s v="Susan Harris"/>
  </r>
  <r>
    <s v="ORD104685"/>
    <s v="CUST14685"/>
    <s v="Tanya Kaiser"/>
    <s v="Female"/>
    <n v="21"/>
    <x v="1"/>
    <x v="590"/>
    <d v="2025-05-29T00:00:00"/>
    <x v="3"/>
    <s v="Bengaluru"/>
    <x v="3"/>
    <s v="P6046"/>
    <s v="Galaxy S24"/>
    <x v="3"/>
    <n v="5"/>
    <n v="11580"/>
    <n v="15975.25"/>
    <n v="0"/>
    <n v="79876.25"/>
    <n v="21976.25"/>
    <x v="2"/>
    <x v="2"/>
    <n v="5"/>
    <s v="Bengaluru Hub"/>
    <s v="Eric Holmes"/>
    <s v="Tanya Kaiser"/>
    <x v="3"/>
    <s v="Bengaluru"/>
    <s v="Electronics"/>
    <s v="Galaxy S24"/>
    <s v="Samsung"/>
    <s v="Bengaluru Hub"/>
    <s v="Eric Holmes"/>
  </r>
  <r>
    <s v="ORD104686"/>
    <s v="CUST14686"/>
    <s v="Jerry Brown"/>
    <s v="Male"/>
    <n v="21"/>
    <x v="0"/>
    <x v="629"/>
    <d v="2026-06-21T00:00:00"/>
    <x v="4"/>
    <s v="Chennai"/>
    <x v="2"/>
    <s v="P9677"/>
    <s v="Face Wash"/>
    <x v="2"/>
    <n v="1"/>
    <n v="10369"/>
    <n v="13336.85"/>
    <n v="0"/>
    <n v="13336.85"/>
    <n v="2967.85"/>
    <x v="2"/>
    <x v="1"/>
    <n v="1"/>
    <s v="Chennai Hub"/>
    <s v="Chelsea Andrews"/>
    <s v="Jerry Brown"/>
    <x v="4"/>
    <s v="Chennai"/>
    <s v="Beauty"/>
    <s v="Face Wash"/>
    <s v="Loreal"/>
    <s v="Chennai Hub"/>
    <s v="Chelsea Andrews"/>
  </r>
  <r>
    <s v="ORD104687"/>
    <s v="CUST14687"/>
    <s v="Morgan Martinez"/>
    <s v="Female"/>
    <n v="28"/>
    <x v="0"/>
    <x v="272"/>
    <d v="2024-09-13T00:00:00"/>
    <x v="1"/>
    <s v="New Delhi"/>
    <x v="0"/>
    <s v="P5364"/>
    <s v="Pressure Cooker"/>
    <x v="0"/>
    <n v="3"/>
    <n v="9514"/>
    <n v="10922.56"/>
    <n v="15"/>
    <n v="27852.53"/>
    <n v="4225.68"/>
    <x v="0"/>
    <x v="3"/>
    <n v="3"/>
    <s v="New Delhi Hub"/>
    <s v="Christine Curtis"/>
    <s v="Morgan Martinez"/>
    <x v="1"/>
    <s v="New Delhi"/>
    <s v="Home"/>
    <s v="Pressure Cooker"/>
    <s v="Prestige"/>
    <s v="New Delhi Hub"/>
    <s v="Christine Curtis"/>
  </r>
  <r>
    <s v="ORD104688"/>
    <s v="CUST14688"/>
    <s v="Stephanie Escobar"/>
    <s v="Female"/>
    <n v="23"/>
    <x v="1"/>
    <x v="421"/>
    <d v="2024-12-14T00:00:00"/>
    <x v="4"/>
    <s v="Chennai"/>
    <x v="4"/>
    <s v="P3117"/>
    <s v="Air Max Shoes"/>
    <x v="4"/>
    <n v="1"/>
    <n v="14938"/>
    <n v="18231.77"/>
    <n v="5"/>
    <n v="17320.18"/>
    <n v="3293.77"/>
    <x v="3"/>
    <x v="0"/>
    <n v="2"/>
    <s v="Chennai Hub"/>
    <s v="Lauren Adams"/>
    <s v="Stephanie Escobar"/>
    <x v="4"/>
    <s v="Chennai"/>
    <s v="Fashion"/>
    <s v="Air Max Shoes"/>
    <s v="Nike"/>
    <s v="Chennai Hub"/>
    <s v="Lauren Adams"/>
  </r>
  <r>
    <s v="ORD104689"/>
    <s v="CUST14689"/>
    <s v="Haley Dunn"/>
    <s v="Female"/>
    <n v="22"/>
    <x v="0"/>
    <x v="690"/>
    <d v="2024-10-11T00:00:00"/>
    <x v="3"/>
    <s v="Bengaluru"/>
    <x v="4"/>
    <s v="P4509"/>
    <s v="Air Max Shoes"/>
    <x v="4"/>
    <n v="2"/>
    <n v="13562"/>
    <n v="18514.47"/>
    <n v="5"/>
    <n v="35177.49"/>
    <n v="9904.94"/>
    <x v="1"/>
    <x v="1"/>
    <n v="5"/>
    <s v="Bengaluru Hub"/>
    <s v="Edwin Jackson"/>
    <s v="Haley Dunn"/>
    <x v="3"/>
    <s v="Bengaluru"/>
    <s v="Fashion"/>
    <s v="Air Max Shoes"/>
    <s v="Nike"/>
    <s v="Bengaluru Hub"/>
    <s v="Edwin Jackson"/>
  </r>
  <r>
    <s v="ORD104690"/>
    <s v="CUST14690"/>
    <s v="Julie Gallegos"/>
    <s v="Female"/>
    <n v="52"/>
    <x v="1"/>
    <x v="186"/>
    <d v="2025-11-07T00:00:00"/>
    <x v="4"/>
    <s v="Chennai"/>
    <x v="2"/>
    <s v="P8393"/>
    <s v="Face Wash"/>
    <x v="2"/>
    <n v="1"/>
    <n v="9574"/>
    <n v="11875.19"/>
    <n v="15"/>
    <n v="10093.91"/>
    <n v="2301.19"/>
    <x v="1"/>
    <x v="3"/>
    <n v="4"/>
    <s v="Chennai Hub"/>
    <s v="Joseph Martinez"/>
    <s v="Julie Gallegos"/>
    <x v="4"/>
    <s v="Chennai"/>
    <s v="Beauty"/>
    <s v="Face Wash"/>
    <s v="Loreal"/>
    <s v="Chennai Hub"/>
    <s v="Joseph Martinez"/>
  </r>
  <r>
    <s v="ORD104691"/>
    <s v="CUST14691"/>
    <s v="Michael Johnson"/>
    <s v="Male"/>
    <n v="36"/>
    <x v="0"/>
    <x v="636"/>
    <d v="2024-11-06T00:00:00"/>
    <x v="4"/>
    <s v="Chennai"/>
    <x v="4"/>
    <s v="P2739"/>
    <s v="Air Max Shoes"/>
    <x v="4"/>
    <n v="2"/>
    <n v="22554"/>
    <n v="31900.23"/>
    <n v="5"/>
    <n v="60610.44"/>
    <n v="18692.46"/>
    <x v="0"/>
    <x v="0"/>
    <n v="4"/>
    <s v="Chennai Hub"/>
    <s v="Adam Love"/>
    <s v="Michael Johnson"/>
    <x v="4"/>
    <s v="Chennai"/>
    <s v="Fashion"/>
    <s v="Air Max Shoes"/>
    <s v="Nike"/>
    <s v="Chennai Hub"/>
    <s v="Adam Love"/>
  </r>
  <r>
    <s v="ORD104692"/>
    <s v="CUST14692"/>
    <s v="Christopher Lopez"/>
    <s v="Female"/>
    <n v="56"/>
    <x v="1"/>
    <x v="298"/>
    <d v="2025-08-19T00:00:00"/>
    <x v="0"/>
    <s v="Mumbai"/>
    <x v="2"/>
    <s v="P3087"/>
    <s v="Face Wash"/>
    <x v="2"/>
    <n v="2"/>
    <n v="15364"/>
    <n v="19768.919999999998"/>
    <n v="15"/>
    <n v="33607.160000000003"/>
    <n v="8809.84"/>
    <x v="2"/>
    <x v="2"/>
    <n v="2"/>
    <s v="Mumbai Hub"/>
    <s v="Kevin Scott"/>
    <s v="Christopher Lopez"/>
    <x v="0"/>
    <s v="Mumbai"/>
    <s v="Beauty"/>
    <s v="Face Wash"/>
    <s v="Loreal"/>
    <s v="Mumbai Hub"/>
    <s v="Kevin Scott"/>
  </r>
  <r>
    <s v="ORD104693"/>
    <s v="CUST14693"/>
    <s v="Jonathan Mcdowell"/>
    <s v="Female"/>
    <n v="48"/>
    <x v="1"/>
    <x v="227"/>
    <d v="2025-09-21T00:00:00"/>
    <x v="2"/>
    <s v="Hyderabad"/>
    <x v="4"/>
    <s v="P7109"/>
    <s v="Air Max Shoes"/>
    <x v="4"/>
    <n v="2"/>
    <n v="27470"/>
    <n v="31292.19"/>
    <n v="5"/>
    <n v="59455.16"/>
    <n v="7644.38"/>
    <x v="1"/>
    <x v="3"/>
    <n v="3"/>
    <s v="Hyderabad Hub"/>
    <s v="Cynthia Fernandez"/>
    <s v="Jonathan Mcdowell"/>
    <x v="2"/>
    <s v="Hyderabad"/>
    <s v="Fashion"/>
    <s v="Air Max Shoes"/>
    <s v="Nike"/>
    <s v="Hyderabad Hub"/>
    <s v="Cynthia Fernandez"/>
  </r>
  <r>
    <s v="ORD104694"/>
    <s v="CUST14694"/>
    <s v="Kelsey Davis"/>
    <s v="Female"/>
    <n v="33"/>
    <x v="1"/>
    <x v="496"/>
    <d v="2024-10-25T00:00:00"/>
    <x v="0"/>
    <s v="Mumbai"/>
    <x v="1"/>
    <s v="P1552"/>
    <s v="Sunflower Oil"/>
    <x v="1"/>
    <n v="3"/>
    <n v="20364"/>
    <n v="26137.46"/>
    <n v="10"/>
    <n v="70571.14"/>
    <n v="17320.38"/>
    <x v="0"/>
    <x v="1"/>
    <n v="3"/>
    <s v="Mumbai Hub"/>
    <s v="Scott Stone"/>
    <s v="Kelsey Davis"/>
    <x v="0"/>
    <s v="Mumbai"/>
    <s v="Grocery"/>
    <s v="Sunflower Oil"/>
    <s v="Fortune"/>
    <s v="Mumbai Hub"/>
    <s v="Scott Stone"/>
  </r>
  <r>
    <s v="ORD104695"/>
    <s v="CUST14695"/>
    <s v="Jennifer Carrillo"/>
    <s v="Female"/>
    <n v="34"/>
    <x v="0"/>
    <x v="185"/>
    <d v="2026-04-08T00:00:00"/>
    <x v="2"/>
    <s v="Hyderabad"/>
    <x v="3"/>
    <s v="P4851"/>
    <m/>
    <x v="5"/>
    <n v="3"/>
    <n v="21610"/>
    <n v="32319.98"/>
    <n v="20"/>
    <n v="77567.95"/>
    <n v="32129.94"/>
    <x v="1"/>
    <x v="2"/>
    <n v="1"/>
    <s v="Hyderabad Hub"/>
    <s v="George Reyes"/>
    <s v="Jennifer Carrillo"/>
    <x v="2"/>
    <s v="Hyderabad"/>
    <s v="Electronics"/>
    <s v="iPhone 15"/>
    <s v="Apple"/>
    <s v="Hyderabad Hub"/>
    <s v="George Reyes"/>
  </r>
  <r>
    <s v="ORD104696"/>
    <s v="CUST14696"/>
    <s v="Natalie Hall"/>
    <s v="Male"/>
    <n v="35"/>
    <x v="0"/>
    <x v="642"/>
    <d v="2024-12-13T00:00:00"/>
    <x v="3"/>
    <s v="Bengaluru"/>
    <x v="4"/>
    <s v="P1506"/>
    <s v="Air Max Shoes"/>
    <x v="4"/>
    <n v="4"/>
    <n v="8691"/>
    <n v="12422.55"/>
    <n v="20"/>
    <n v="39752.160000000003"/>
    <n v="14926.2"/>
    <x v="0"/>
    <x v="1"/>
    <n v="5"/>
    <s v="Bengaluru Hub"/>
    <s v="Sandra Page"/>
    <s v="Natalie Hall"/>
    <x v="3"/>
    <s v="Bengaluru"/>
    <s v="Fashion"/>
    <s v="Air Max Shoes"/>
    <s v="Nike"/>
    <s v="Bengaluru Hub"/>
    <s v="Sandra Page"/>
  </r>
  <r>
    <s v="ORD104697"/>
    <s v="CUST14697"/>
    <s v="William Costa"/>
    <s v="Female"/>
    <n v="35"/>
    <x v="1"/>
    <x v="335"/>
    <d v="2026-04-17T00:00:00"/>
    <x v="4"/>
    <s v="Chennai"/>
    <x v="2"/>
    <s v="P3281"/>
    <s v="Face Wash"/>
    <x v="2"/>
    <n v="5"/>
    <n v="10262"/>
    <n v="11356.93"/>
    <n v="15"/>
    <n v="48266.95"/>
    <n v="5474.65"/>
    <x v="3"/>
    <x v="2"/>
    <n v="4"/>
    <s v="Chennai Hub"/>
    <s v="Andre Gaines"/>
    <s v="William Costa"/>
    <x v="4"/>
    <s v="Chennai"/>
    <s v="Beauty"/>
    <s v="Face Wash"/>
    <s v="Loreal"/>
    <s v="Chennai Hub"/>
    <s v="Andre Gaines"/>
  </r>
  <r>
    <s v="ORD104698"/>
    <s v="CUST14698"/>
    <s v="Tracey Kline"/>
    <s v="Female"/>
    <n v="60"/>
    <x v="1"/>
    <x v="145"/>
    <d v="2025-07-21T00:00:00"/>
    <x v="3"/>
    <s v="Bengaluru"/>
    <x v="0"/>
    <s v="P9028"/>
    <s v="Pressure Cooker"/>
    <x v="0"/>
    <n v="2"/>
    <n v="18394"/>
    <n v="21746.1"/>
    <n v="0"/>
    <n v="43492.2"/>
    <n v="6704.2"/>
    <x v="1"/>
    <x v="3"/>
    <n v="3"/>
    <s v="Bengaluru Hub"/>
    <s v="Erin Hester"/>
    <s v="Tracey Kline"/>
    <x v="3"/>
    <s v="Bengaluru"/>
    <s v="Home"/>
    <s v="Pressure Cooker"/>
    <s v="Prestige"/>
    <s v="Bengaluru Hub"/>
    <s v="Erin Hester"/>
  </r>
  <r>
    <s v="ORD104699"/>
    <s v="CUST14699"/>
    <s v="Jessica Butler"/>
    <s v="Male"/>
    <n v="23"/>
    <x v="0"/>
    <x v="122"/>
    <d v="2025-05-19T00:00:00"/>
    <x v="3"/>
    <s v="Bengaluru"/>
    <x v="4"/>
    <s v="P2114"/>
    <s v="Air Max Shoes"/>
    <x v="4"/>
    <n v="1"/>
    <n v="742"/>
    <n v="979.61"/>
    <n v="0"/>
    <n v="979.61"/>
    <n v="237.61"/>
    <x v="3"/>
    <x v="1"/>
    <n v="2"/>
    <s v="Bengaluru Hub"/>
    <s v="Latoya Dixon"/>
    <s v="Jessica Butler"/>
    <x v="3"/>
    <s v="Bengaluru"/>
    <s v="Fashion"/>
    <s v="Air Max Shoes"/>
    <s v="Nike"/>
    <s v="Bengaluru Hub"/>
    <s v="Latoya Dixon"/>
  </r>
  <r>
    <s v="ORD104700"/>
    <s v="CUST14700"/>
    <s v="Annette Howard"/>
    <s v="Female"/>
    <n v="58"/>
    <x v="1"/>
    <x v="609"/>
    <d v="2026-01-17T00:00:00"/>
    <x v="0"/>
    <s v="Pune"/>
    <x v="3"/>
    <s v="P6577"/>
    <s v="iPhone 15"/>
    <x v="5"/>
    <n v="1"/>
    <n v="9826"/>
    <n v="12860"/>
    <n v="10"/>
    <n v="11574"/>
    <n v="3034"/>
    <x v="0"/>
    <x v="2"/>
    <n v="4"/>
    <s v="Pune Hub"/>
    <s v="David Ellis"/>
    <s v="Annette Howard"/>
    <x v="0"/>
    <s v="Pune"/>
    <s v="Electronics"/>
    <s v="iPhone 15"/>
    <s v="Apple"/>
    <s v="Pune Hub"/>
    <s v="David Ellis"/>
  </r>
  <r>
    <s v="ORD104701"/>
    <s v="CUST14701"/>
    <s v="John Newman"/>
    <s v="Male"/>
    <n v="22"/>
    <x v="1"/>
    <x v="114"/>
    <d v="2025-08-17T00:00:00"/>
    <x v="1"/>
    <s v="New Delhi"/>
    <x v="1"/>
    <s v="P2242"/>
    <s v="Sunflower Oil"/>
    <x v="1"/>
    <n v="5"/>
    <n v="20593"/>
    <n v="29964.41"/>
    <n v="20"/>
    <n v="119857.64"/>
    <n v="46857.05"/>
    <x v="2"/>
    <x v="1"/>
    <n v="4"/>
    <s v="New Delhi Hub"/>
    <s v="William Odonnell"/>
    <s v="John Newman"/>
    <x v="1"/>
    <s v="New Delhi"/>
    <s v="Grocery"/>
    <s v="Sunflower Oil"/>
    <s v="Fortune"/>
    <s v="New Delhi Hub"/>
    <s v="William Odonnell"/>
  </r>
  <r>
    <s v="ORD104702"/>
    <s v="CUST14702"/>
    <s v="Jason Martinez"/>
    <s v="Female"/>
    <n v="39"/>
    <x v="0"/>
    <x v="714"/>
    <d v="2025-12-18T00:00:00"/>
    <x v="5"/>
    <s v="Hyderabad"/>
    <x v="3"/>
    <s v="P3039"/>
    <s v="iPhone 15"/>
    <x v="5"/>
    <n v="2"/>
    <n v="22632"/>
    <n v="26022.95"/>
    <n v="0"/>
    <n v="52045.9"/>
    <n v="6781.9"/>
    <x v="3"/>
    <x v="3"/>
    <n v="2"/>
    <s v="Hyderabad Hub"/>
    <s v="Christine King"/>
    <s v="Jason Martinez"/>
    <x v="2"/>
    <s v="Hyderabad"/>
    <s v="Electronics"/>
    <s v="iPhone 15"/>
    <s v="Apple"/>
    <s v="Hyderabad Hub"/>
    <s v="Christine King"/>
  </r>
  <r>
    <s v="ORD104703"/>
    <s v="CUST14703"/>
    <s v="Jamie Golden"/>
    <s v="Female"/>
    <n v="33"/>
    <x v="0"/>
    <x v="474"/>
    <d v="2025-09-02T00:00:00"/>
    <x v="0"/>
    <s v="Pune"/>
    <x v="2"/>
    <s v="P4160"/>
    <s v="Face Wash"/>
    <x v="2"/>
    <n v="3"/>
    <n v="9905"/>
    <n v="11477.92"/>
    <n v="0"/>
    <n v="34433.760000000002"/>
    <n v="4718.76"/>
    <x v="2"/>
    <x v="0"/>
    <n v="2"/>
    <s v="Pune Hub"/>
    <s v="David Castaneda"/>
    <s v="Jamie Golden"/>
    <x v="0"/>
    <s v="Pune"/>
    <s v="Beauty"/>
    <s v="Face Wash"/>
    <s v="Loreal"/>
    <s v="Pune Hub"/>
    <s v="David Castaneda"/>
  </r>
  <r>
    <s v="ORD104704"/>
    <s v="CUST14704"/>
    <s v="Kathleen Wood"/>
    <s v="Male"/>
    <n v="43"/>
    <x v="1"/>
    <x v="598"/>
    <d v="2025-12-31T00:00:00"/>
    <x v="3"/>
    <s v="Bengaluru"/>
    <x v="3"/>
    <s v="P8565"/>
    <s v="Galaxy S24"/>
    <x v="3"/>
    <n v="3"/>
    <n v="5738"/>
    <n v="7891.48"/>
    <n v="15"/>
    <n v="20123.27"/>
    <n v="6460.44"/>
    <x v="3"/>
    <x v="0"/>
    <n v="4"/>
    <s v="Bengaluru Hub"/>
    <s v="Jose Flores"/>
    <s v="Kathleen Wood"/>
    <x v="3"/>
    <s v="Bengaluru"/>
    <s v="Electronics"/>
    <s v="Galaxy S24"/>
    <s v="Samsung"/>
    <s v="Bengaluru Hub"/>
    <s v="Jose Flores"/>
  </r>
  <r>
    <s v="ORD104705"/>
    <s v="CUST14705"/>
    <s v="Richard Peterson"/>
    <s v="Male"/>
    <n v="37"/>
    <x v="1"/>
    <x v="571"/>
    <d v="2025-06-15T00:00:00"/>
    <x v="1"/>
    <s v="New Delhi"/>
    <x v="1"/>
    <s v="P7804"/>
    <s v="Sunflower Oil"/>
    <x v="1"/>
    <n v="2"/>
    <n v="11464"/>
    <n v="14906.31"/>
    <n v="10"/>
    <n v="26831.360000000001"/>
    <n v="6884.62"/>
    <x v="3"/>
    <x v="0"/>
    <n v="5"/>
    <s v="New Delhi Hub"/>
    <s v="Sarah Day"/>
    <s v="Richard Peterson"/>
    <x v="1"/>
    <s v="New Delhi"/>
    <s v="Grocery"/>
    <s v="Sunflower Oil"/>
    <s v="Fortune"/>
    <s v="New Delhi Hub"/>
    <s v="Sarah Day"/>
  </r>
  <r>
    <s v="ORD104706"/>
    <s v="CUST14706"/>
    <s v="Bradley Munoz"/>
    <s v="Male"/>
    <n v="29"/>
    <x v="0"/>
    <x v="452"/>
    <d v="2025-09-01T00:00:00"/>
    <x v="1"/>
    <s v="New Delhi"/>
    <x v="0"/>
    <s v="P3539"/>
    <s v="Pressure Cooker"/>
    <x v="0"/>
    <n v="4"/>
    <n v="22984"/>
    <n v="32714.07"/>
    <n v="15"/>
    <n v="111227.84"/>
    <n v="38920.28"/>
    <x v="3"/>
    <x v="2"/>
    <n v="1"/>
    <s v="New Delhi Hub"/>
    <s v="Miss Mary Davis"/>
    <s v="Bradley Munoz"/>
    <x v="1"/>
    <s v="New Delhi"/>
    <s v="Home"/>
    <s v="Pressure Cooker"/>
    <s v="Prestige"/>
    <s v="New Delhi Hub"/>
    <s v="Miss Mary Davis"/>
  </r>
  <r>
    <s v="ORD104707"/>
    <s v="CUST14707"/>
    <s v="Kathryn Alvarado"/>
    <s v="Male"/>
    <n v="38"/>
    <x v="1"/>
    <x v="141"/>
    <d v="2024-11-25T00:00:00"/>
    <x v="3"/>
    <s v="Bengaluru"/>
    <x v="2"/>
    <s v="P6139"/>
    <s v="Face Wash"/>
    <x v="2"/>
    <n v="1"/>
    <n v="21498"/>
    <n v="27292.28"/>
    <n v="20"/>
    <n v="21833.82"/>
    <n v="5794.28"/>
    <x v="0"/>
    <x v="3"/>
    <n v="4"/>
    <s v="Bengaluru Hub"/>
    <s v="Virginia Black"/>
    <s v="Kathryn Alvarado"/>
    <x v="3"/>
    <s v="Bengaluru"/>
    <s v="Beauty"/>
    <s v="Face Wash"/>
    <s v="Loreal"/>
    <s v="Bengaluru Hub"/>
    <s v="Virginia Black"/>
  </r>
  <r>
    <s v="ORD104708"/>
    <s v="CUST14708"/>
    <s v="Tyler Smith"/>
    <s v="Female"/>
    <n v="35"/>
    <x v="1"/>
    <x v="396"/>
    <d v="2024-10-05T00:00:00"/>
    <x v="2"/>
    <s v="Hyderabad"/>
    <x v="4"/>
    <s v="P5405"/>
    <s v="Air Max Shoes"/>
    <x v="4"/>
    <n v="4"/>
    <n v="25081"/>
    <n v="37592.53"/>
    <n v="5"/>
    <n v="142851.60999999999"/>
    <n v="50046.12"/>
    <x v="3"/>
    <x v="3"/>
    <n v="1"/>
    <s v="Hyderabad Hub"/>
    <s v="Peter Jackson"/>
    <s v="Tyler Smith"/>
    <x v="2"/>
    <s v="Hyderabad"/>
    <s v="Fashion"/>
    <s v="Air Max Shoes"/>
    <s v="Nike"/>
    <s v="Hyderabad Hub"/>
    <s v="Peter Jackson"/>
  </r>
  <r>
    <s v="ORD104709"/>
    <s v="CUST14709"/>
    <s v="Caitlin Castillo"/>
    <s v="Female"/>
    <n v="51"/>
    <x v="0"/>
    <x v="593"/>
    <d v="2026-02-06T00:00:00"/>
    <x v="4"/>
    <s v="Chennai"/>
    <x v="3"/>
    <s v="P1471"/>
    <s v="Galaxy S24"/>
    <x v="3"/>
    <n v="2"/>
    <n v="28255"/>
    <n v="35033.29"/>
    <n v="15"/>
    <n v="59556.59"/>
    <n v="13556.58"/>
    <x v="0"/>
    <x v="1"/>
    <n v="4"/>
    <s v="Chennai Hub"/>
    <s v="John Riley MD"/>
    <s v="Caitlin Castillo"/>
    <x v="4"/>
    <s v="Chennai"/>
    <s v="Electronics"/>
    <s v="Galaxy S24"/>
    <s v="Samsung"/>
    <s v="Chennai Hub"/>
    <s v="John Riley MD"/>
  </r>
  <r>
    <s v="ORD104710"/>
    <s v="CUST14710"/>
    <s v="Kyle Medina"/>
    <s v="Male"/>
    <n v="56"/>
    <x v="0"/>
    <x v="512"/>
    <d v="2025-07-22T00:00:00"/>
    <x v="2"/>
    <s v="Hyderabad"/>
    <x v="3"/>
    <s v="P1828"/>
    <s v="Galaxy S24"/>
    <x v="3"/>
    <n v="4"/>
    <n v="16653"/>
    <n v="19158.18"/>
    <n v="20"/>
    <n v="61306.18"/>
    <n v="10020.719999999999"/>
    <x v="0"/>
    <x v="3"/>
    <n v="4"/>
    <s v="Hyderabad Hub"/>
    <s v="Karen Brown"/>
    <s v="Kyle Medina"/>
    <x v="2"/>
    <s v="Hyderabad"/>
    <s v="Electronics"/>
    <s v="Galaxy S24"/>
    <s v="Samsung"/>
    <s v="Hyderabad Hub"/>
    <s v="Karen Brown"/>
  </r>
  <r>
    <s v="ORD104711"/>
    <s v="CUST14711"/>
    <s v="Kristin Ware"/>
    <s v="Female"/>
    <n v="22"/>
    <x v="1"/>
    <x v="51"/>
    <d v="2024-11-03T00:00:00"/>
    <x v="0"/>
    <s v="Mumbai"/>
    <x v="2"/>
    <s v="P1911"/>
    <s v="Face Wash"/>
    <x v="2"/>
    <n v="4"/>
    <n v="1853"/>
    <n v="2395.0700000000002"/>
    <n v="15"/>
    <n v="8143.24"/>
    <n v="2168.2800000000002"/>
    <x v="3"/>
    <x v="0"/>
    <n v="3"/>
    <s v="Mumbai Hub"/>
    <s v="Anthony Camacho"/>
    <s v="Kristin Ware"/>
    <x v="0"/>
    <s v="Mumbai"/>
    <s v="Beauty"/>
    <s v="Face Wash"/>
    <s v="Loreal"/>
    <s v="Mumbai Hub"/>
    <s v="Anthony Camacho"/>
  </r>
  <r>
    <s v="ORD104712"/>
    <s v="CUST14712"/>
    <s v="Laurie Lee"/>
    <s v="Female"/>
    <n v="42"/>
    <x v="1"/>
    <x v="302"/>
    <d v="2025-05-15T00:00:00"/>
    <x v="4"/>
    <s v="Chennai"/>
    <x v="1"/>
    <s v="P8293"/>
    <s v="Sunflower Oil"/>
    <x v="1"/>
    <n v="4"/>
    <n v="6557"/>
    <n v="8938.06"/>
    <n v="0"/>
    <n v="35752.239999999998"/>
    <n v="9524.24"/>
    <x v="1"/>
    <x v="1"/>
    <n v="1"/>
    <s v="Chennai Hub"/>
    <s v="Robert Schmidt"/>
    <s v="Laurie Lee"/>
    <x v="4"/>
    <s v="Chennai"/>
    <s v="Grocery"/>
    <s v="Sunflower Oil"/>
    <s v="Fortune"/>
    <s v="Chennai Hub"/>
    <s v="Robert Schmidt"/>
  </r>
  <r>
    <s v="ORD104713"/>
    <s v="CUST14713"/>
    <s v="Steven Flores"/>
    <s v="Male"/>
    <n v="28"/>
    <x v="0"/>
    <x v="322"/>
    <d v="2025-10-25T00:00:00"/>
    <x v="1"/>
    <s v="New Delhi"/>
    <x v="0"/>
    <s v="P8990"/>
    <s v="Pressure Cooker"/>
    <x v="0"/>
    <n v="1"/>
    <n v="11880"/>
    <n v="16956.91"/>
    <n v="15"/>
    <n v="14413.37"/>
    <n v="5076.91"/>
    <x v="2"/>
    <x v="3"/>
    <n v="1"/>
    <s v="New Delhi Hub"/>
    <s v="Michele Baker"/>
    <s v="Steven Flores"/>
    <x v="1"/>
    <s v="New Delhi"/>
    <s v="Home"/>
    <s v="Pressure Cooker"/>
    <s v="Prestige"/>
    <s v="New Delhi Hub"/>
    <s v="Michele Baker"/>
  </r>
  <r>
    <s v="ORD104714"/>
    <s v="CUST14714"/>
    <s v="Eric Freeman"/>
    <s v="Male"/>
    <n v="56"/>
    <x v="0"/>
    <x v="691"/>
    <d v="2025-03-13T00:00:00"/>
    <x v="1"/>
    <s v="New Delhi"/>
    <x v="0"/>
    <s v="P1379"/>
    <s v="Pressure Cooker"/>
    <x v="0"/>
    <n v="2"/>
    <n v="23578"/>
    <n v="34898.239999999998"/>
    <n v="5"/>
    <n v="66306.66"/>
    <n v="22640.48"/>
    <x v="2"/>
    <x v="1"/>
    <n v="1"/>
    <s v="New Delhi Hub"/>
    <s v="Ryan Brown"/>
    <s v="Eric Freeman"/>
    <x v="1"/>
    <s v="New Delhi"/>
    <s v="Home"/>
    <s v="Pressure Cooker"/>
    <s v="Prestige"/>
    <s v="New Delhi Hub"/>
    <s v="Ryan Brown"/>
  </r>
  <r>
    <s v="ORD104715"/>
    <s v="CUST14715"/>
    <s v="Jeanne Chapman"/>
    <s v="Female"/>
    <n v="18"/>
    <x v="1"/>
    <x v="572"/>
    <d v="2024-11-02T00:00:00"/>
    <x v="4"/>
    <s v="Chennai"/>
    <x v="3"/>
    <s v="P6458"/>
    <s v="iPhone 15"/>
    <x v="5"/>
    <n v="3"/>
    <n v="10472"/>
    <n v="15128.21"/>
    <n v="20"/>
    <n v="36307.699999999997"/>
    <n v="13968.63"/>
    <x v="2"/>
    <x v="2"/>
    <n v="3"/>
    <s v="Chennai Hub"/>
    <s v="Kurt Harding DDS"/>
    <s v="Jeanne Chapman"/>
    <x v="4"/>
    <s v="Chennai"/>
    <s v="Electronics"/>
    <s v="iPhone 15"/>
    <s v="Apple"/>
    <s v="Chennai Hub"/>
    <s v="Kurt Harding DDS"/>
  </r>
  <r>
    <s v="ORD104716"/>
    <s v="CUST14716"/>
    <s v="Justin Perez"/>
    <s v="Female"/>
    <n v="40"/>
    <x v="1"/>
    <x v="525"/>
    <d v="2026-03-16T00:00:00"/>
    <x v="4"/>
    <s v="Chennai"/>
    <x v="2"/>
    <s v="P7373"/>
    <s v="Face Wash"/>
    <x v="2"/>
    <n v="5"/>
    <n v="21813"/>
    <n v="29929.9"/>
    <n v="10"/>
    <n v="134684.54999999999"/>
    <n v="40584.5"/>
    <x v="0"/>
    <x v="1"/>
    <n v="2"/>
    <s v="Chennai Hub"/>
    <s v="Benjamin Powers"/>
    <s v="Justin Perez"/>
    <x v="4"/>
    <s v="Chennai"/>
    <s v="Beauty"/>
    <s v="Face Wash"/>
    <s v="Loreal"/>
    <s v="Chennai Hub"/>
    <s v="Benjamin Powers"/>
  </r>
  <r>
    <s v="ORD104717"/>
    <s v="CUST14717"/>
    <s v="Dana Ruiz"/>
    <s v="Female"/>
    <n v="31"/>
    <x v="0"/>
    <x v="687"/>
    <d v="2026-05-03T00:00:00"/>
    <x v="0"/>
    <s v="Pune"/>
    <x v="0"/>
    <s v="P3705"/>
    <s v="Pressure Cooker"/>
    <x v="0"/>
    <n v="2"/>
    <n v="20478"/>
    <n v="24534.400000000001"/>
    <n v="0"/>
    <n v="49068.800000000003"/>
    <n v="8112.8"/>
    <x v="1"/>
    <x v="1"/>
    <n v="1"/>
    <s v="Pune Hub"/>
    <s v="Dylan Dalton"/>
    <s v="Dana Ruiz"/>
    <x v="0"/>
    <s v="Pune"/>
    <s v="Home"/>
    <s v="Pressure Cooker"/>
    <s v="Prestige"/>
    <s v="Pune Hub"/>
    <s v="Dylan Dalton"/>
  </r>
  <r>
    <s v="ORD104718"/>
    <s v="CUST14718"/>
    <s v="Debra Wong"/>
    <s v="Female"/>
    <n v="41"/>
    <x v="1"/>
    <x v="236"/>
    <d v="2025-03-15T00:00:00"/>
    <x v="2"/>
    <s v="Hyderabad"/>
    <x v="3"/>
    <s v="P8580"/>
    <s v="iPhone 15"/>
    <x v="5"/>
    <n v="4"/>
    <n v="7834"/>
    <n v="10657.53"/>
    <n v="15"/>
    <n v="36235.599999999999"/>
    <n v="11294.12"/>
    <x v="3"/>
    <x v="1"/>
    <n v="3"/>
    <s v="Hyderabad Hub"/>
    <s v="Samuel Ramirez"/>
    <s v="Debra Wong"/>
    <x v="2"/>
    <s v="Hyderabad"/>
    <s v="Electronics"/>
    <s v="iPhone 15"/>
    <s v="Apple"/>
    <s v="Hyderabad Hub"/>
    <s v="Samuel Ramirez"/>
  </r>
  <r>
    <s v="ORD104719"/>
    <s v="CUST14719"/>
    <s v="Shaun Brown"/>
    <s v="Female"/>
    <n v="22"/>
    <x v="0"/>
    <x v="315"/>
    <d v="2025-04-18T00:00:00"/>
    <x v="2"/>
    <s v="Hyderabad"/>
    <x v="1"/>
    <s v="P5963"/>
    <s v="Sunflower Oil"/>
    <x v="1"/>
    <n v="1"/>
    <n v="16097"/>
    <n v="19932.32"/>
    <n v="15"/>
    <n v="16942.47"/>
    <n v="3835.32"/>
    <x v="3"/>
    <x v="0"/>
    <n v="1"/>
    <s v="Hyderabad Hub"/>
    <s v="Tina Bennett"/>
    <s v="Shaun Brown"/>
    <x v="2"/>
    <s v="Hyderabad"/>
    <s v="Grocery"/>
    <s v="Sunflower Oil"/>
    <s v="Fortune"/>
    <s v="Hyderabad Hub"/>
    <s v="Tina Bennett"/>
  </r>
  <r>
    <s v="ORD104720"/>
    <s v="CUST14720"/>
    <s v="Joshua Cook"/>
    <s v="Female"/>
    <n v="18"/>
    <x v="1"/>
    <x v="318"/>
    <d v="2025-12-03T00:00:00"/>
    <x v="0"/>
    <s v="Mumbai"/>
    <x v="2"/>
    <s v="P5839"/>
    <s v="Face Wash"/>
    <x v="2"/>
    <n v="1"/>
    <n v="20579"/>
    <n v="23407.91"/>
    <n v="10"/>
    <n v="21067.119999999999"/>
    <n v="2828.91"/>
    <x v="1"/>
    <x v="0"/>
    <n v="2"/>
    <s v="Mumbai Hub"/>
    <s v="Alexis Daniel"/>
    <s v="Joshua Cook"/>
    <x v="0"/>
    <s v="Mumbai"/>
    <s v="Beauty"/>
    <s v="Face Wash"/>
    <s v="Loreal"/>
    <s v="Mumbai Hub"/>
    <s v="Alexis Daniel"/>
  </r>
  <r>
    <s v="ORD104721"/>
    <s v="CUST14721"/>
    <s v="Lisa Brown"/>
    <s v="Male"/>
    <n v="58"/>
    <x v="0"/>
    <x v="164"/>
    <d v="2025-03-15T00:00:00"/>
    <x v="3"/>
    <s v="Bengaluru"/>
    <x v="3"/>
    <s v="P7946"/>
    <s v="iPhone 15"/>
    <x v="5"/>
    <n v="3"/>
    <n v="13375"/>
    <n v="19654.71"/>
    <n v="0"/>
    <n v="58964.13"/>
    <n v="18839.13"/>
    <x v="3"/>
    <x v="2"/>
    <n v="5"/>
    <s v="Bengaluru Hub"/>
    <s v="Justin Carr"/>
    <s v="Lisa Brown"/>
    <x v="3"/>
    <s v="Bengaluru"/>
    <s v="Electronics"/>
    <s v="iPhone 15"/>
    <s v="Apple"/>
    <s v="Bengaluru Hub"/>
    <s v="Justin Carr"/>
  </r>
  <r>
    <s v="ORD104722"/>
    <s v="CUST14722"/>
    <s v="Miranda Evans"/>
    <s v="Female"/>
    <n v="54"/>
    <x v="1"/>
    <x v="432"/>
    <d v="2025-02-20T00:00:00"/>
    <x v="3"/>
    <s v="Bengaluru"/>
    <x v="3"/>
    <s v="P8259"/>
    <s v="iPhone 15"/>
    <x v="5"/>
    <n v="1"/>
    <n v="25899"/>
    <n v="34571.870000000003"/>
    <n v="20"/>
    <n v="27657.5"/>
    <n v="8672.8700000000008"/>
    <x v="3"/>
    <x v="0"/>
    <n v="2"/>
    <s v="Bengaluru Hub"/>
    <s v="Tina Guerrero"/>
    <s v="Miranda Evans"/>
    <x v="3"/>
    <s v="Bengaluru"/>
    <s v="Electronics"/>
    <s v="iPhone 15"/>
    <s v="Apple"/>
    <s v="Bengaluru Hub"/>
    <s v="Tina Guerrero"/>
  </r>
  <r>
    <s v="ORD104723"/>
    <s v="CUST14723"/>
    <s v="Shannon Morales"/>
    <s v="Female"/>
    <n v="52"/>
    <x v="1"/>
    <x v="3"/>
    <d v="2024-11-30T00:00:00"/>
    <x v="0"/>
    <s v="Pune"/>
    <x v="4"/>
    <s v="P8016"/>
    <s v="Air Max Shoes"/>
    <x v="4"/>
    <n v="2"/>
    <n v="11757"/>
    <n v="16215.88"/>
    <n v="15"/>
    <n v="27567"/>
    <n v="8917.76"/>
    <x v="2"/>
    <x v="1"/>
    <n v="5"/>
    <s v="Pune Hub"/>
    <s v="Caleb Page"/>
    <s v="Shannon Morales"/>
    <x v="0"/>
    <s v="Pune"/>
    <s v="Fashion"/>
    <s v="Air Max Shoes"/>
    <s v="Nike"/>
    <s v="Pune Hub"/>
    <s v="Caleb Page"/>
  </r>
  <r>
    <s v="ORD104724"/>
    <s v="CUST14724"/>
    <s v="Eric Smith"/>
    <s v="Male"/>
    <n v="57"/>
    <x v="0"/>
    <x v="433"/>
    <d v="2024-10-20T00:00:00"/>
    <x v="1"/>
    <s v="New Delhi"/>
    <x v="3"/>
    <s v="P1533"/>
    <s v="Galaxy S24"/>
    <x v="3"/>
    <n v="1"/>
    <n v="15819"/>
    <n v="21734.44"/>
    <n v="20"/>
    <n v="17387.55"/>
    <n v="5915.44"/>
    <x v="3"/>
    <x v="2"/>
    <n v="1"/>
    <s v="New Delhi Hub"/>
    <s v="Lisa Hodge"/>
    <s v="Eric Smith"/>
    <x v="1"/>
    <s v="New Delhi"/>
    <s v="Electronics"/>
    <s v="Galaxy S24"/>
    <s v="Samsung"/>
    <s v="New Delhi Hub"/>
    <s v="Lisa Hodge"/>
  </r>
  <r>
    <s v="ORD104725"/>
    <s v="CUST14725"/>
    <s v="Peter Gonzalez"/>
    <s v="Female"/>
    <n v="32"/>
    <x v="1"/>
    <x v="97"/>
    <d v="2025-08-14T00:00:00"/>
    <x v="3"/>
    <s v="Bengaluru"/>
    <x v="3"/>
    <s v="P8503"/>
    <s v="Galaxy S24"/>
    <x v="3"/>
    <n v="5"/>
    <n v="9357"/>
    <n v="12895.47"/>
    <n v="0"/>
    <n v="64477.35"/>
    <n v="17692.349999999999"/>
    <x v="2"/>
    <x v="3"/>
    <n v="2"/>
    <s v="Bengaluru Hub"/>
    <s v="Jason Hooper"/>
    <s v="Peter Gonzalez"/>
    <x v="3"/>
    <s v="Bengaluru"/>
    <s v="Electronics"/>
    <s v="Galaxy S24"/>
    <s v="Samsung"/>
    <s v="Bengaluru Hub"/>
    <s v="Jason Hooper"/>
  </r>
  <r>
    <s v="ORD104726"/>
    <s v="CUST14726"/>
    <s v="Amanda Hanson"/>
    <s v="Female"/>
    <n v="55"/>
    <x v="0"/>
    <x v="227"/>
    <d v="2024-07-02T00:00:00"/>
    <x v="0"/>
    <s v="Mumbai"/>
    <x v="0"/>
    <s v="P5771"/>
    <s v="Pressure Cooker"/>
    <x v="0"/>
    <n v="2"/>
    <n v="8640"/>
    <n v="9652.5400000000009"/>
    <n v="5"/>
    <n v="18339.830000000002"/>
    <n v="2025.08"/>
    <x v="3"/>
    <x v="0"/>
    <n v="5"/>
    <s v="Mumbai Hub"/>
    <s v="Jeffrey Edwards"/>
    <s v="Amanda Hanson"/>
    <x v="0"/>
    <s v="Mumbai"/>
    <s v="Home"/>
    <s v="Pressure Cooker"/>
    <s v="Prestige"/>
    <s v="Mumbai Hub"/>
    <s v="Jeffrey Edwards"/>
  </r>
  <r>
    <s v="ORD104727"/>
    <s v="CUST14727"/>
    <s v="John Lee"/>
    <s v="Female"/>
    <n v="30"/>
    <x v="1"/>
    <x v="314"/>
    <d v="2024-09-26T00:00:00"/>
    <x v="0"/>
    <s v="Mumbai"/>
    <x v="3"/>
    <s v="P1345"/>
    <s v="Galaxy S24"/>
    <x v="3"/>
    <n v="2"/>
    <n v="26057"/>
    <n v="38155.33"/>
    <n v="20"/>
    <n v="61048.53"/>
    <n v="24196.66"/>
    <x v="1"/>
    <x v="0"/>
    <n v="5"/>
    <s v="Mumbai Hub"/>
    <s v="Joe Bowers"/>
    <s v="John Lee"/>
    <x v="0"/>
    <s v="Mumbai"/>
    <s v="Electronics"/>
    <s v="Galaxy S24"/>
    <s v="Samsung"/>
    <s v="Mumbai Hub"/>
    <s v="Joe Bowers"/>
  </r>
  <r>
    <s v="ORD104728"/>
    <s v="CUST14728"/>
    <s v="Gina Sutton"/>
    <s v="Male"/>
    <n v="23"/>
    <x v="0"/>
    <x v="104"/>
    <d v="2024-09-10T00:00:00"/>
    <x v="5"/>
    <s v="Chennai"/>
    <x v="2"/>
    <s v="P4759"/>
    <s v="Face Wash"/>
    <x v="2"/>
    <n v="3"/>
    <n v="24952"/>
    <n v="34335.26"/>
    <n v="10"/>
    <n v="92705.2"/>
    <n v="28149.78"/>
    <x v="3"/>
    <x v="3"/>
    <n v="4"/>
    <s v="Chennai Hub"/>
    <s v="Joel Gentry"/>
    <s v="Gina Sutton"/>
    <x v="4"/>
    <s v="Chennai"/>
    <s v="Beauty"/>
    <s v="Face Wash"/>
    <s v="Loreal"/>
    <s v="Chennai Hub"/>
    <s v="Joel Gentry"/>
  </r>
  <r>
    <s v="ORD104729"/>
    <s v="CUST14729"/>
    <s v="Stephanie Crawford"/>
    <s v="Female"/>
    <n v="31"/>
    <x v="0"/>
    <x v="608"/>
    <d v="2025-02-17T00:00:00"/>
    <x v="3"/>
    <s v="Bengaluru"/>
    <x v="2"/>
    <s v="P6512"/>
    <s v="Face Wash"/>
    <x v="2"/>
    <n v="5"/>
    <n v="24377"/>
    <n v="28915.59"/>
    <n v="10"/>
    <n v="130120.16"/>
    <n v="22692.95"/>
    <x v="3"/>
    <x v="1"/>
    <n v="4"/>
    <s v="Bengaluru Hub"/>
    <s v="Robert Klein"/>
    <s v="Stephanie Crawford"/>
    <x v="3"/>
    <s v="Bengaluru"/>
    <s v="Beauty"/>
    <s v="Face Wash"/>
    <s v="Loreal"/>
    <s v="Bengaluru Hub"/>
    <s v="Robert Klein"/>
  </r>
  <r>
    <s v="ORD104730"/>
    <s v="CUST14730"/>
    <s v="Cory George"/>
    <s v="Female"/>
    <n v="45"/>
    <x v="1"/>
    <x v="31"/>
    <d v="2025-12-27T00:00:00"/>
    <x v="3"/>
    <s v="Bengaluru"/>
    <x v="0"/>
    <s v="P7843"/>
    <s v="Pressure Cooker"/>
    <x v="0"/>
    <n v="3"/>
    <n v="27449"/>
    <n v="36822.92"/>
    <n v="20"/>
    <n v="88375.01"/>
    <n v="28121.759999999998"/>
    <x v="1"/>
    <x v="3"/>
    <n v="3"/>
    <s v="Bengaluru Hub"/>
    <s v="David Dixon"/>
    <s v="Cory George"/>
    <x v="3"/>
    <s v="Bengaluru"/>
    <s v="Home"/>
    <s v="Pressure Cooker"/>
    <s v="Prestige"/>
    <s v="Bengaluru Hub"/>
    <s v="David Dixon"/>
  </r>
  <r>
    <s v="ORD104731"/>
    <s v="CUST14731"/>
    <s v="Jason Hill"/>
    <s v="Male"/>
    <n v="50"/>
    <x v="1"/>
    <x v="24"/>
    <d v="2025-09-07T00:00:00"/>
    <x v="3"/>
    <s v="Bengaluru"/>
    <x v="0"/>
    <s v="P8525"/>
    <s v="Pressure Cooker"/>
    <x v="0"/>
    <n v="3"/>
    <n v="17361"/>
    <n v="19126.89"/>
    <n v="15"/>
    <n v="48773.57"/>
    <n v="5297.67"/>
    <x v="0"/>
    <x v="0"/>
    <n v="1"/>
    <s v="Bengaluru Hub"/>
    <s v="Damon Mccoy"/>
    <s v="Jason Hill"/>
    <x v="3"/>
    <s v="Bengaluru"/>
    <s v="Home"/>
    <s v="Pressure Cooker"/>
    <s v="Prestige"/>
    <s v="Bengaluru Hub"/>
    <s v="Damon Mccoy"/>
  </r>
  <r>
    <s v="ORD104732"/>
    <s v="CUST14732"/>
    <s v="Brittany Burns"/>
    <s v="Male"/>
    <n v="49"/>
    <x v="0"/>
    <x v="396"/>
    <d v="2026-03-23T00:00:00"/>
    <x v="2"/>
    <s v="Hyderabad"/>
    <x v="4"/>
    <s v="P1925"/>
    <s v="Air Max Shoes"/>
    <x v="4"/>
    <n v="2"/>
    <n v="26511"/>
    <n v="35414.730000000003"/>
    <n v="20"/>
    <n v="56663.57"/>
    <n v="17807.46"/>
    <x v="2"/>
    <x v="3"/>
    <n v="1"/>
    <s v="Hyderabad Hub"/>
    <s v="Mrs. Tasha Walker"/>
    <s v="Brittany Burns"/>
    <x v="2"/>
    <s v="Hyderabad"/>
    <s v="Fashion"/>
    <s v="Air Max Shoes"/>
    <s v="Nike"/>
    <s v="Hyderabad Hub"/>
    <s v="Mrs. Tasha Walker"/>
  </r>
  <r>
    <s v="ORD104733"/>
    <s v="CUST14733"/>
    <s v="Bradley Parker"/>
    <s v="Female"/>
    <n v="45"/>
    <x v="0"/>
    <x v="273"/>
    <d v="2024-08-16T00:00:00"/>
    <x v="0"/>
    <s v="Pune"/>
    <x v="3"/>
    <s v="P8810"/>
    <s v="Galaxy S24"/>
    <x v="3"/>
    <n v="5"/>
    <n v="18102"/>
    <n v="23024"/>
    <n v="0"/>
    <n v="115120"/>
    <n v="24610"/>
    <x v="2"/>
    <x v="3"/>
    <n v="2"/>
    <s v="Pune Hub"/>
    <s v="Darrell Bailey"/>
    <s v="Bradley Parker"/>
    <x v="0"/>
    <s v="Pune"/>
    <s v="Electronics"/>
    <s v="Galaxy S24"/>
    <s v="Samsung"/>
    <s v="Pune Hub"/>
    <s v="Darrell Bailey"/>
  </r>
  <r>
    <s v="ORD104734"/>
    <s v="CUST14734"/>
    <s v="Terri Mitchell"/>
    <s v="Female"/>
    <n v="26"/>
    <x v="0"/>
    <x v="195"/>
    <d v="2026-06-09T00:00:00"/>
    <x v="4"/>
    <s v="Chennai"/>
    <x v="0"/>
    <s v="P3499"/>
    <s v="Pressure Cooker"/>
    <x v="0"/>
    <n v="3"/>
    <n v="1020"/>
    <n v="1418.5"/>
    <n v="20"/>
    <n v="3404.4"/>
    <n v="1195.5"/>
    <x v="3"/>
    <x v="2"/>
    <n v="4"/>
    <s v="Chennai Hub"/>
    <s v="Linda Haley"/>
    <s v="Terri Mitchell"/>
    <x v="4"/>
    <s v="Chennai"/>
    <s v="Home"/>
    <s v="Pressure Cooker"/>
    <s v="Prestige"/>
    <s v="Chennai Hub"/>
    <s v="Linda Haley"/>
  </r>
  <r>
    <s v="ORD104735"/>
    <s v="CUST14735"/>
    <s v="Taylor Harrison"/>
    <s v="Female"/>
    <n v="27"/>
    <x v="1"/>
    <x v="440"/>
    <d v="2024-10-23T00:00:00"/>
    <x v="2"/>
    <s v="Hyderabad"/>
    <x v="4"/>
    <s v="P2026"/>
    <s v="Air Max Shoes"/>
    <x v="4"/>
    <n v="5"/>
    <n v="777"/>
    <n v="1082.6400000000001"/>
    <n v="20"/>
    <n v="4330.5600000000004"/>
    <n v="1528.2"/>
    <x v="2"/>
    <x v="3"/>
    <n v="3"/>
    <s v="Hyderabad Hub"/>
    <s v="Stephen Weaver"/>
    <s v="Taylor Harrison"/>
    <x v="2"/>
    <s v="Hyderabad"/>
    <s v="Fashion"/>
    <s v="Air Max Shoes"/>
    <s v="Nike"/>
    <s v="Hyderabad Hub"/>
    <s v="Stephen Weaver"/>
  </r>
  <r>
    <s v="ORD104736"/>
    <s v="CUST14736"/>
    <s v="Rick Flores"/>
    <s v="Male"/>
    <n v="31"/>
    <x v="1"/>
    <x v="255"/>
    <d v="2024-08-09T00:00:00"/>
    <x v="2"/>
    <s v="Hyderabad"/>
    <x v="4"/>
    <s v="P4662"/>
    <s v="Air Max Shoes"/>
    <x v="4"/>
    <n v="5"/>
    <n v="27139"/>
    <n v="39746.269999999997"/>
    <n v="10"/>
    <n v="178858.21"/>
    <n v="63036.35"/>
    <x v="0"/>
    <x v="2"/>
    <n v="2"/>
    <s v="Hyderabad Hub"/>
    <s v="Robert Kelley"/>
    <s v="Rick Flores"/>
    <x v="2"/>
    <s v="Hyderabad"/>
    <s v="Fashion"/>
    <s v="Air Max Shoes"/>
    <s v="Nike"/>
    <s v="Hyderabad Hub"/>
    <s v="Robert Kelley"/>
  </r>
  <r>
    <s v="ORD104737"/>
    <s v="CUST14737"/>
    <s v="Ian Brady"/>
    <s v="Male"/>
    <n v="53"/>
    <x v="1"/>
    <x v="706"/>
    <d v="2024-07-04T00:00:00"/>
    <x v="3"/>
    <s v="Bengaluru"/>
    <x v="4"/>
    <s v="P7732"/>
    <s v="Air Max Shoes"/>
    <x v="4"/>
    <n v="1"/>
    <n v="11310"/>
    <n v="13032.18"/>
    <n v="5"/>
    <n v="12380.57"/>
    <n v="1722.18"/>
    <x v="3"/>
    <x v="0"/>
    <n v="5"/>
    <s v="Bengaluru Hub"/>
    <s v="Robert Whitehead"/>
    <s v="Ian Brady"/>
    <x v="3"/>
    <s v="Bengaluru"/>
    <s v="Fashion"/>
    <s v="Air Max Shoes"/>
    <s v="Nike"/>
    <s v="Bengaluru Hub"/>
    <s v="Robert Whitehead"/>
  </r>
  <r>
    <s v="ORD104738"/>
    <s v="CUST14738"/>
    <s v="Marcus Vasquez"/>
    <s v="Female"/>
    <n v="58"/>
    <x v="0"/>
    <x v="397"/>
    <d v="2025-05-18T00:00:00"/>
    <x v="4"/>
    <s v="Chennai"/>
    <x v="2"/>
    <s v="P2105"/>
    <s v="Face Wash"/>
    <x v="2"/>
    <n v="2"/>
    <n v="29871"/>
    <n v="44459.94"/>
    <n v="10"/>
    <n v="80027.89"/>
    <n v="29177.88"/>
    <x v="2"/>
    <x v="0"/>
    <n v="3"/>
    <s v="Chennai Hub"/>
    <s v="Shawn Perry"/>
    <s v="Marcus Vasquez"/>
    <x v="4"/>
    <s v="Chennai"/>
    <s v="Beauty"/>
    <s v="Face Wash"/>
    <s v="Loreal"/>
    <s v="Chennai Hub"/>
    <s v="Shawn Perry"/>
  </r>
  <r>
    <s v="ORD104739"/>
    <s v="CUST14739"/>
    <s v="Christian Allen"/>
    <s v="Male"/>
    <n v="55"/>
    <x v="1"/>
    <x v="664"/>
    <d v="2024-08-16T00:00:00"/>
    <x v="4"/>
    <s v="Chennai"/>
    <x v="1"/>
    <s v="P8721"/>
    <s v="Sunflower Oil"/>
    <x v="1"/>
    <n v="4"/>
    <n v="4804"/>
    <n v="5675.63"/>
    <n v="10"/>
    <n v="20432.27"/>
    <n v="3486.52"/>
    <x v="1"/>
    <x v="2"/>
    <n v="4"/>
    <s v="Chennai Hub"/>
    <s v="Mr. Ray Lewis PhD"/>
    <s v="Christian Allen"/>
    <x v="4"/>
    <s v="Chennai"/>
    <s v="Grocery"/>
    <s v="Sunflower Oil"/>
    <s v="Fortune"/>
    <s v="Chennai Hub"/>
    <s v="Mr. Ray Lewis PhD"/>
  </r>
  <r>
    <s v="ORD104740"/>
    <s v="CUST14740"/>
    <s v="Stephanie Nelson"/>
    <s v="Female"/>
    <n v="18"/>
    <x v="0"/>
    <x v="256"/>
    <d v="2025-03-26T00:00:00"/>
    <x v="4"/>
    <s v="Chennai"/>
    <x v="3"/>
    <s v="P4095"/>
    <s v="iPhone 15"/>
    <x v="5"/>
    <n v="2"/>
    <n v="23431"/>
    <n v="26984.78"/>
    <n v="0"/>
    <n v="53969.56"/>
    <n v="7107.56"/>
    <x v="0"/>
    <x v="1"/>
    <n v="2"/>
    <s v="Chennai Hub"/>
    <s v="Thomas Sawyer"/>
    <s v="Stephanie Nelson"/>
    <x v="4"/>
    <s v="Chennai"/>
    <s v="Electronics"/>
    <s v="iPhone 15"/>
    <s v="Apple"/>
    <s v="Chennai Hub"/>
    <s v="Thomas Sawyer"/>
  </r>
  <r>
    <s v="ORD104741"/>
    <s v="CUST14741"/>
    <s v="Marcia Medina"/>
    <s v="Male"/>
    <n v="26"/>
    <x v="1"/>
    <x v="438"/>
    <d v="2024-12-28T00:00:00"/>
    <x v="0"/>
    <s v="Mumbai"/>
    <x v="3"/>
    <s v="P1966"/>
    <s v="Galaxy S24"/>
    <x v="3"/>
    <n v="3"/>
    <n v="26655"/>
    <n v="32763.83"/>
    <n v="5"/>
    <n v="93376.92"/>
    <n v="18326.490000000002"/>
    <x v="0"/>
    <x v="3"/>
    <n v="3"/>
    <s v="Mumbai Hub"/>
    <s v="Shannon Perry"/>
    <s v="Marcia Medina"/>
    <x v="0"/>
    <s v="Mumbai"/>
    <s v="Electronics"/>
    <s v="Galaxy S24"/>
    <s v="Samsung"/>
    <s v="Mumbai Hub"/>
    <s v="Shannon Perry"/>
  </r>
  <r>
    <s v="ORD104742"/>
    <s v="CUST14742"/>
    <s v="Ronald Gonzalez"/>
    <s v="Female"/>
    <n v="47"/>
    <x v="1"/>
    <x v="296"/>
    <d v="2025-02-10T00:00:00"/>
    <x v="1"/>
    <s v="New Delhi"/>
    <x v="1"/>
    <s v="P2168"/>
    <s v="Sunflower Oil"/>
    <x v="1"/>
    <n v="5"/>
    <n v="7617"/>
    <n v="9479.86"/>
    <n v="5"/>
    <n v="45029.33"/>
    <n v="9314.2999999999993"/>
    <x v="3"/>
    <x v="1"/>
    <n v="2"/>
    <s v="New Delhi Hub"/>
    <s v="Douglas Williamson"/>
    <s v="Ronald Gonzalez"/>
    <x v="1"/>
    <s v="New Delhi"/>
    <s v="Grocery"/>
    <s v="Sunflower Oil"/>
    <s v="Fortune"/>
    <s v="New Delhi Hub"/>
    <s v="Douglas Williamson"/>
  </r>
  <r>
    <s v="ORD104743"/>
    <s v="CUST14743"/>
    <s v="Robert Blankenship"/>
    <s v="Male"/>
    <n v="28"/>
    <x v="1"/>
    <x v="621"/>
    <d v="2024-11-20T00:00:00"/>
    <x v="4"/>
    <s v="Chennai"/>
    <x v="3"/>
    <s v="P9348"/>
    <s v="iPhone 15"/>
    <x v="5"/>
    <n v="2"/>
    <n v="22319"/>
    <n v="31063.759999999998"/>
    <n v="0"/>
    <n v="62127.519999999997"/>
    <n v="17489.52"/>
    <x v="1"/>
    <x v="2"/>
    <n v="2"/>
    <s v="Chennai Hub"/>
    <s v="Taylor Miller"/>
    <s v="Robert Blankenship"/>
    <x v="4"/>
    <s v="Chennai"/>
    <s v="Electronics"/>
    <s v="iPhone 15"/>
    <s v="Apple"/>
    <s v="Chennai Hub"/>
    <s v="Taylor Miller"/>
  </r>
  <r>
    <s v="ORD104744"/>
    <s v="CUST14744"/>
    <s v="Matthew Williams"/>
    <s v="Male"/>
    <n v="23"/>
    <x v="1"/>
    <x v="605"/>
    <d v="2024-12-30T00:00:00"/>
    <x v="2"/>
    <s v="Hyderabad"/>
    <x v="0"/>
    <s v="P1194"/>
    <s v="Pressure Cooker"/>
    <x v="0"/>
    <n v="2"/>
    <n v="1675"/>
    <n v="2082.65"/>
    <n v="5"/>
    <n v="3957.03"/>
    <n v="815.3"/>
    <x v="2"/>
    <x v="0"/>
    <n v="5"/>
    <s v="Hyderabad Hub"/>
    <s v="Ms. Stacy Phelps"/>
    <s v="Matthew Williams"/>
    <x v="2"/>
    <s v="Hyderabad"/>
    <s v="Home"/>
    <s v="Pressure Cooker"/>
    <s v="Prestige"/>
    <s v="Hyderabad Hub"/>
    <s v="Ms. Stacy Phelps"/>
  </r>
  <r>
    <s v="ORD104745"/>
    <s v="CUST14745"/>
    <s v="Michael Mcdowell"/>
    <s v="Male"/>
    <n v="50"/>
    <x v="1"/>
    <x v="699"/>
    <d v="2025-11-11T00:00:00"/>
    <x v="2"/>
    <s v="Hyderabad"/>
    <x v="1"/>
    <s v="P2171"/>
    <s v="Sunflower Oil"/>
    <x v="1"/>
    <n v="4"/>
    <n v="27790"/>
    <n v="37606.75"/>
    <n v="15"/>
    <n v="127862.95"/>
    <n v="39267"/>
    <x v="2"/>
    <x v="0"/>
    <n v="1"/>
    <s v="Hyderabad Hub"/>
    <s v="Tanya Johnson"/>
    <s v="Michael Mcdowell"/>
    <x v="2"/>
    <s v="Hyderabad"/>
    <s v="Grocery"/>
    <s v="Sunflower Oil"/>
    <s v="Fortune"/>
    <s v="Hyderabad Hub"/>
    <s v="Tanya Johnson"/>
  </r>
  <r>
    <s v="ORD104746"/>
    <s v="CUST14746"/>
    <s v="Brandon Mccullough"/>
    <s v="Female"/>
    <n v="55"/>
    <x v="1"/>
    <x v="210"/>
    <d v="2025-06-06T00:00:00"/>
    <x v="4"/>
    <s v="Chennai"/>
    <x v="2"/>
    <s v="P5818"/>
    <s v="Face Wash"/>
    <x v="2"/>
    <n v="5"/>
    <n v="14072"/>
    <n v="17427.87"/>
    <n v="5"/>
    <n v="82782.38"/>
    <n v="16779.349999999999"/>
    <x v="1"/>
    <x v="1"/>
    <n v="5"/>
    <s v="Chennai Hub"/>
    <s v="Dr. Daniel Reynolds"/>
    <s v="Brandon Mccullough"/>
    <x v="4"/>
    <s v="Chennai"/>
    <s v="Beauty"/>
    <s v="Face Wash"/>
    <s v="Loreal"/>
    <s v="Chennai Hub"/>
    <s v="Dr. Daniel Reynolds"/>
  </r>
  <r>
    <s v="ORD104747"/>
    <s v="CUST14747"/>
    <s v="Zoe Martinez"/>
    <s v="Female"/>
    <n v="55"/>
    <x v="1"/>
    <x v="174"/>
    <d v="2025-01-21T00:00:00"/>
    <x v="3"/>
    <s v="Bengaluru"/>
    <x v="1"/>
    <s v="P5520"/>
    <s v="Sunflower Oil"/>
    <x v="1"/>
    <n v="2"/>
    <n v="25170"/>
    <n v="36951.089999999997"/>
    <n v="5"/>
    <n v="70207.070000000007"/>
    <n v="23562.18"/>
    <x v="3"/>
    <x v="3"/>
    <n v="4"/>
    <s v="Bengaluru Hub"/>
    <s v="Jamie Foster"/>
    <s v="Zoe Martinez"/>
    <x v="3"/>
    <s v="Bengaluru"/>
    <s v="Grocery"/>
    <s v="Sunflower Oil"/>
    <s v="Fortune"/>
    <s v="Bengaluru Hub"/>
    <s v="Jamie Foster"/>
  </r>
  <r>
    <s v="ORD104748"/>
    <s v="CUST14748"/>
    <s v="Samantha Swanson"/>
    <s v="Female"/>
    <n v="21"/>
    <x v="0"/>
    <x v="150"/>
    <d v="2026-04-01T00:00:00"/>
    <x v="2"/>
    <s v="Hyderabad"/>
    <x v="4"/>
    <s v="P4362"/>
    <m/>
    <x v="4"/>
    <n v="2"/>
    <n v="12355"/>
    <n v="16648.740000000002"/>
    <n v="20"/>
    <n v="26637.98"/>
    <n v="8587.48"/>
    <x v="0"/>
    <x v="1"/>
    <n v="4"/>
    <s v="Hyderabad Hub"/>
    <s v="Amy Guerra"/>
    <s v="Samantha Swanson"/>
    <x v="2"/>
    <s v="Hyderabad"/>
    <s v="Fashion"/>
    <s v="Air Max Shoes"/>
    <s v="Nike"/>
    <s v="Hyderabad Hub"/>
    <s v="Amy Guerra"/>
  </r>
  <r>
    <s v="ORD104749"/>
    <s v="CUST14749"/>
    <s v="Monica Johnson"/>
    <s v="Male"/>
    <n v="43"/>
    <x v="1"/>
    <x v="182"/>
    <d v="2025-05-19T00:00:00"/>
    <x v="2"/>
    <s v="Hyderabad"/>
    <x v="4"/>
    <s v="P2310"/>
    <s v="Air Max Shoes"/>
    <x v="4"/>
    <n v="5"/>
    <n v="17007"/>
    <n v="24231.31"/>
    <n v="5"/>
    <n v="115098.72"/>
    <n v="36121.550000000003"/>
    <x v="0"/>
    <x v="3"/>
    <n v="1"/>
    <s v="Hyderabad Hub"/>
    <s v="Megan Fletcher"/>
    <s v="Monica Johnson"/>
    <x v="2"/>
    <s v="Hyderabad"/>
    <s v="Fashion"/>
    <s v="Air Max Shoes"/>
    <s v="Nike"/>
    <s v="Hyderabad Hub"/>
    <s v="Megan Fletcher"/>
  </r>
  <r>
    <s v="ORD104750"/>
    <s v="CUST14750"/>
    <s v="Theresa Howard"/>
    <s v="Male"/>
    <n v="26"/>
    <x v="1"/>
    <x v="267"/>
    <d v="2025-11-13T00:00:00"/>
    <x v="2"/>
    <s v="Hyderabad"/>
    <x v="3"/>
    <s v="P7540"/>
    <s v="Galaxy S24"/>
    <x v="3"/>
    <n v="4"/>
    <n v="27073"/>
    <n v="35671.79"/>
    <n v="5"/>
    <n v="135552.79999999999"/>
    <n v="34395.160000000003"/>
    <x v="2"/>
    <x v="3"/>
    <n v="5"/>
    <s v="Hyderabad Hub"/>
    <s v="George Hill"/>
    <s v="Theresa Howard"/>
    <x v="2"/>
    <s v="Hyderabad"/>
    <s v="Electronics"/>
    <s v="Galaxy S24"/>
    <s v="Samsung"/>
    <s v="Hyderabad Hub"/>
    <s v="George Hill"/>
  </r>
  <r>
    <s v="ORD104751"/>
    <s v="CUST14751"/>
    <s v="Sergio Moore"/>
    <s v="Male"/>
    <n v="39"/>
    <x v="0"/>
    <x v="443"/>
    <d v="2024-08-27T00:00:00"/>
    <x v="2"/>
    <s v="Hyderabad"/>
    <x v="3"/>
    <s v="P8446"/>
    <s v="Galaxy S24"/>
    <x v="3"/>
    <n v="4"/>
    <n v="21164"/>
    <n v="30114.01"/>
    <n v="15"/>
    <n v="102387.63"/>
    <n v="35800.04"/>
    <x v="1"/>
    <x v="2"/>
    <n v="4"/>
    <s v="Hyderabad Hub"/>
    <s v="Robert Gallagher"/>
    <s v="Sergio Moore"/>
    <x v="2"/>
    <s v="Hyderabad"/>
    <s v="Electronics"/>
    <s v="Galaxy S24"/>
    <s v="Samsung"/>
    <s v="Hyderabad Hub"/>
    <s v="Robert Gallagher"/>
  </r>
  <r>
    <s v="ORD104752"/>
    <s v="CUST14752"/>
    <s v="Lynn Brown"/>
    <s v="Female"/>
    <n v="49"/>
    <x v="1"/>
    <x v="331"/>
    <d v="2024-10-30T00:00:00"/>
    <x v="3"/>
    <s v="Bengaluru"/>
    <x v="3"/>
    <s v="P4724"/>
    <s v="Galaxy S24"/>
    <x v="3"/>
    <n v="4"/>
    <n v="12030"/>
    <n v="16926.71"/>
    <n v="20"/>
    <n v="54165.47"/>
    <n v="19586.84"/>
    <x v="2"/>
    <x v="3"/>
    <n v="2"/>
    <s v="Bengaluru Hub"/>
    <s v="Michael Thomas"/>
    <s v="Lynn Brown"/>
    <x v="3"/>
    <s v="Bengaluru"/>
    <s v="Electronics"/>
    <s v="Galaxy S24"/>
    <s v="Samsung"/>
    <s v="Bengaluru Hub"/>
    <s v="Michael Thomas"/>
  </r>
  <r>
    <s v="ORD104753"/>
    <s v="CUST14753"/>
    <s v="Christopher Harris"/>
    <s v="Female"/>
    <n v="60"/>
    <x v="0"/>
    <x v="364"/>
    <d v="2024-11-16T00:00:00"/>
    <x v="4"/>
    <s v="Chennai"/>
    <x v="3"/>
    <s v="P3009"/>
    <s v="Galaxy S24"/>
    <x v="3"/>
    <n v="3"/>
    <n v="27459"/>
    <n v="30395.55"/>
    <n v="0"/>
    <n v="91186.65"/>
    <n v="8809.65"/>
    <x v="0"/>
    <x v="1"/>
    <n v="1"/>
    <s v="Chennai Hub"/>
    <s v="Robert Stevens"/>
    <s v="Christopher Harris"/>
    <x v="4"/>
    <s v="Chennai"/>
    <s v="Electronics"/>
    <s v="Galaxy S24"/>
    <s v="Samsung"/>
    <s v="Chennai Hub"/>
    <s v="Robert Stevens"/>
  </r>
  <r>
    <s v="ORD104754"/>
    <s v="CUST14754"/>
    <s v="Jason Lindsey"/>
    <s v="Male"/>
    <n v="38"/>
    <x v="0"/>
    <x v="266"/>
    <d v="2024-08-24T00:00:00"/>
    <x v="2"/>
    <s v="Hyderabad"/>
    <x v="1"/>
    <s v="P4587"/>
    <s v="Sunflower Oil"/>
    <x v="1"/>
    <n v="5"/>
    <n v="19107"/>
    <n v="26885.8"/>
    <n v="5"/>
    <n v="127707.55"/>
    <n v="38894"/>
    <x v="0"/>
    <x v="3"/>
    <n v="1"/>
    <s v="Hyderabad Hub"/>
    <s v="Laurie Rivera"/>
    <s v="Jason Lindsey"/>
    <x v="2"/>
    <s v="Hyderabad"/>
    <s v="Grocery"/>
    <s v="Sunflower Oil"/>
    <s v="Fortune"/>
    <s v="Hyderabad Hub"/>
    <s v="Laurie Rivera"/>
  </r>
  <r>
    <s v="ORD104755"/>
    <s v="CUST14755"/>
    <s v="Sharon Williams"/>
    <s v="Female"/>
    <n v="28"/>
    <x v="1"/>
    <x v="224"/>
    <d v="2025-10-27T00:00:00"/>
    <x v="2"/>
    <s v="Hyderabad"/>
    <x v="4"/>
    <s v="P6700"/>
    <s v="Air Max Shoes"/>
    <x v="4"/>
    <n v="5"/>
    <n v="3821"/>
    <n v="5647.19"/>
    <n v="5"/>
    <n v="26824.15"/>
    <n v="9130.9500000000007"/>
    <x v="0"/>
    <x v="0"/>
    <n v="1"/>
    <s v="Hyderabad Hub"/>
    <s v="Kevin Morales"/>
    <s v="Sharon Williams"/>
    <x v="2"/>
    <s v="Hyderabad"/>
    <s v="Fashion"/>
    <s v="Air Max Shoes"/>
    <s v="Nike"/>
    <s v="Hyderabad Hub"/>
    <s v="Kevin Morales"/>
  </r>
  <r>
    <s v="ORD104756"/>
    <s v="CUST14756"/>
    <s v="Jesus Freeman"/>
    <s v="Male"/>
    <n v="50"/>
    <x v="0"/>
    <x v="113"/>
    <d v="2025-05-09T00:00:00"/>
    <x v="2"/>
    <s v="Hyderabad"/>
    <x v="2"/>
    <s v="P5849"/>
    <s v="Face Wash"/>
    <x v="2"/>
    <n v="1"/>
    <n v="3515"/>
    <n v="3986.95"/>
    <n v="15"/>
    <n v="3388.91"/>
    <n v="471.95"/>
    <x v="0"/>
    <x v="1"/>
    <n v="2"/>
    <s v="Hyderabad Hub"/>
    <s v="Mary Wagner"/>
    <s v="Jesus Freeman"/>
    <x v="2"/>
    <s v="Hyderabad"/>
    <s v="Beauty"/>
    <s v="Face Wash"/>
    <s v="Loreal"/>
    <s v="Hyderabad Hub"/>
    <s v="Mary Wagner"/>
  </r>
  <r>
    <s v="ORD104757"/>
    <s v="CUST14757"/>
    <s v="George Green"/>
    <s v="Male"/>
    <n v="57"/>
    <x v="1"/>
    <x v="607"/>
    <d v="2024-07-29T00:00:00"/>
    <x v="0"/>
    <s v="Pune"/>
    <x v="1"/>
    <s v="P9261"/>
    <s v="Sunflower Oil"/>
    <x v="1"/>
    <n v="2"/>
    <n v="7054"/>
    <n v="9212.5"/>
    <n v="10"/>
    <n v="16582.5"/>
    <n v="4317"/>
    <x v="2"/>
    <x v="2"/>
    <n v="3"/>
    <s v="Pune Hub"/>
    <s v="April Bartlett"/>
    <s v="George Green"/>
    <x v="0"/>
    <s v="Pune"/>
    <s v="Grocery"/>
    <s v="Sunflower Oil"/>
    <s v="Fortune"/>
    <s v="Pune Hub"/>
    <s v="April Bartlett"/>
  </r>
  <r>
    <s v="ORD104758"/>
    <s v="CUST14758"/>
    <s v="Manuel Baker"/>
    <s v="Male"/>
    <n v="27"/>
    <x v="1"/>
    <x v="257"/>
    <d v="2025-10-19T00:00:00"/>
    <x v="1"/>
    <s v="New Delhi"/>
    <x v="1"/>
    <s v="P5205"/>
    <s v="Sunflower Oil"/>
    <x v="1"/>
    <n v="4"/>
    <n v="15349"/>
    <n v="17215.09"/>
    <n v="0"/>
    <n v="68860.36"/>
    <n v="7464.36"/>
    <x v="2"/>
    <x v="1"/>
    <n v="5"/>
    <s v="New Delhi Hub"/>
    <s v="Shannon Miller"/>
    <s v="Manuel Baker"/>
    <x v="1"/>
    <s v="New Delhi"/>
    <s v="Grocery"/>
    <s v="Sunflower Oil"/>
    <s v="Fortune"/>
    <s v="New Delhi Hub"/>
    <s v="Shannon Miller"/>
  </r>
  <r>
    <s v="ORD104759"/>
    <s v="CUST14759"/>
    <s v="Brian Norton"/>
    <s v="Female"/>
    <n v="43"/>
    <x v="1"/>
    <x v="127"/>
    <d v="2025-12-14T00:00:00"/>
    <x v="2"/>
    <s v="Hyderabad"/>
    <x v="4"/>
    <s v="P3780"/>
    <s v="Air Max Shoes"/>
    <x v="4"/>
    <n v="2"/>
    <n v="4686"/>
    <n v="5728.54"/>
    <n v="15"/>
    <n v="9738.52"/>
    <n v="2085.08"/>
    <x v="0"/>
    <x v="0"/>
    <n v="4"/>
    <s v="Hyderabad Hub"/>
    <s v="Melissa Figueroa"/>
    <s v="Brian Norton"/>
    <x v="2"/>
    <s v="Hyderabad"/>
    <s v="Fashion"/>
    <s v="Air Max Shoes"/>
    <s v="Nike"/>
    <s v="Hyderabad Hub"/>
    <s v="Melissa Figueroa"/>
  </r>
  <r>
    <s v="ORD104760"/>
    <s v="CUST14760"/>
    <s v="Jennifer Wang"/>
    <s v="Female"/>
    <n v="22"/>
    <x v="0"/>
    <x v="440"/>
    <d v="2025-02-26T00:00:00"/>
    <x v="4"/>
    <s v="Chennai"/>
    <x v="3"/>
    <s v="P1662"/>
    <s v="iPhone 15"/>
    <x v="5"/>
    <n v="4"/>
    <n v="14592"/>
    <n v="18377.68"/>
    <n v="20"/>
    <n v="58808.58"/>
    <n v="15142.72"/>
    <x v="2"/>
    <x v="0"/>
    <n v="5"/>
    <s v="Chennai Hub"/>
    <s v="Michael Ramos"/>
    <s v="Jennifer Wang"/>
    <x v="4"/>
    <s v="Chennai"/>
    <s v="Electronics"/>
    <s v="iPhone 15"/>
    <s v="Apple"/>
    <s v="Chennai Hub"/>
    <s v="Michael Ramos"/>
  </r>
  <r>
    <s v="ORD104761"/>
    <s v="CUST14761"/>
    <s v="Derek Mcbride"/>
    <s v="Female"/>
    <n v="45"/>
    <x v="1"/>
    <x v="496"/>
    <d v="2025-08-30T00:00:00"/>
    <x v="0"/>
    <s v="Mumbai"/>
    <x v="1"/>
    <s v="P3851"/>
    <s v="Sunflower Oil"/>
    <x v="1"/>
    <n v="1"/>
    <n v="18070"/>
    <n v="20058.09"/>
    <n v="15"/>
    <n v="17049.38"/>
    <n v="1988.09"/>
    <x v="1"/>
    <x v="0"/>
    <n v="4"/>
    <s v="Mumbai Hub"/>
    <s v="Tiffany Ramirez"/>
    <s v="Derek Mcbride"/>
    <x v="0"/>
    <s v="Mumbai"/>
    <s v="Grocery"/>
    <s v="Sunflower Oil"/>
    <s v="Fortune"/>
    <s v="Mumbai Hub"/>
    <s v="Tiffany Ramirez"/>
  </r>
  <r>
    <s v="ORD104762"/>
    <s v="CUST14762"/>
    <s v="Ronnie Dawson"/>
    <s v="Male"/>
    <n v="56"/>
    <x v="0"/>
    <x v="289"/>
    <d v="2026-02-04T00:00:00"/>
    <x v="1"/>
    <s v="New Delhi"/>
    <x v="1"/>
    <s v="P5852"/>
    <s v="Sunflower Oil"/>
    <x v="1"/>
    <n v="3"/>
    <n v="887"/>
    <n v="1187.46"/>
    <n v="20"/>
    <n v="2849.9"/>
    <n v="901.38"/>
    <x v="0"/>
    <x v="1"/>
    <n v="2"/>
    <s v="New Delhi Hub"/>
    <s v="Bailey Perez"/>
    <s v="Ronnie Dawson"/>
    <x v="1"/>
    <s v="New Delhi"/>
    <s v="Grocery"/>
    <s v="Sunflower Oil"/>
    <s v="Fortune"/>
    <s v="New Delhi Hub"/>
    <s v="Bailey Perez"/>
  </r>
  <r>
    <s v="ORD104763"/>
    <s v="CUST14763"/>
    <s v="William Powers"/>
    <s v="Female"/>
    <n v="19"/>
    <x v="0"/>
    <x v="301"/>
    <d v="2025-09-10T00:00:00"/>
    <x v="0"/>
    <s v="Mumbai"/>
    <x v="0"/>
    <s v="P4985"/>
    <s v="Pressure Cooker"/>
    <x v="0"/>
    <n v="4"/>
    <n v="26983"/>
    <n v="35173.599999999999"/>
    <n v="5"/>
    <n v="133659.68"/>
    <n v="32762.400000000001"/>
    <x v="0"/>
    <x v="2"/>
    <n v="2"/>
    <s v="Mumbai Hub"/>
    <s v="Barbara Davis"/>
    <s v="William Powers"/>
    <x v="0"/>
    <s v="Mumbai"/>
    <s v="Home"/>
    <s v="Pressure Cooker"/>
    <s v="Prestige"/>
    <s v="Mumbai Hub"/>
    <s v="Barbara Davis"/>
  </r>
  <r>
    <s v="ORD104764"/>
    <s v="CUST14764"/>
    <s v="Michele Lynch"/>
    <s v="Female"/>
    <n v="53"/>
    <x v="0"/>
    <x v="203"/>
    <d v="2026-04-14T00:00:00"/>
    <x v="0"/>
    <s v="Pune"/>
    <x v="0"/>
    <s v="P3511"/>
    <s v="Pressure Cooker"/>
    <x v="0"/>
    <n v="4"/>
    <n v="21348"/>
    <n v="28349.9"/>
    <n v="20"/>
    <n v="90719.679999999993"/>
    <n v="28007.599999999999"/>
    <x v="2"/>
    <x v="2"/>
    <n v="5"/>
    <s v="Pune Hub"/>
    <s v="Patrick Mitchell"/>
    <s v="Michele Lynch"/>
    <x v="0"/>
    <s v="Pune"/>
    <s v="Home"/>
    <s v="Pressure Cooker"/>
    <s v="Prestige"/>
    <s v="Pune Hub"/>
    <s v="Patrick Mitchell"/>
  </r>
  <r>
    <s v="ORD104765"/>
    <s v="CUST14765"/>
    <s v="Jennifer Collins"/>
    <s v="Male"/>
    <n v="27"/>
    <x v="0"/>
    <x v="135"/>
    <d v="2024-07-31T00:00:00"/>
    <x v="3"/>
    <s v="Bengaluru"/>
    <x v="2"/>
    <s v="P6203"/>
    <s v="Face Wash"/>
    <x v="2"/>
    <n v="4"/>
    <n v="19432"/>
    <n v="23508.44"/>
    <n v="15"/>
    <n v="79928.7"/>
    <n v="16305.76"/>
    <x v="0"/>
    <x v="2"/>
    <n v="5"/>
    <s v="Bengaluru Hub"/>
    <s v="Eileen Curry"/>
    <s v="Jennifer Collins"/>
    <x v="3"/>
    <s v="Bengaluru"/>
    <s v="Beauty"/>
    <s v="Face Wash"/>
    <s v="Loreal"/>
    <s v="Bengaluru Hub"/>
    <s v="Eileen Curry"/>
  </r>
  <r>
    <s v="ORD104766"/>
    <s v="CUST14766"/>
    <s v="Luis Roberts"/>
    <s v="Male"/>
    <n v="24"/>
    <x v="0"/>
    <x v="239"/>
    <d v="2024-07-04T00:00:00"/>
    <x v="3"/>
    <s v="Bengaluru"/>
    <x v="3"/>
    <s v="P6663"/>
    <s v="iPhone 15"/>
    <x v="5"/>
    <n v="4"/>
    <n v="20035"/>
    <n v="24904.14"/>
    <n v="10"/>
    <n v="89654.9"/>
    <n v="19476.560000000001"/>
    <x v="2"/>
    <x v="2"/>
    <n v="5"/>
    <s v="Bengaluru Hub"/>
    <s v="John Hernandez"/>
    <s v="Luis Roberts"/>
    <x v="3"/>
    <s v="Bengaluru"/>
    <s v="Electronics"/>
    <s v="iPhone 15"/>
    <s v="Apple"/>
    <s v="Bengaluru Hub"/>
    <s v="John Hernandez"/>
  </r>
  <r>
    <s v="ORD104767"/>
    <s v="CUST14767"/>
    <s v="Cheryl Lewis"/>
    <s v="Male"/>
    <n v="30"/>
    <x v="0"/>
    <x v="45"/>
    <d v="2025-11-17T00:00:00"/>
    <x v="1"/>
    <s v="New Delhi"/>
    <x v="2"/>
    <s v="P3432"/>
    <s v="Face Wash"/>
    <x v="2"/>
    <n v="5"/>
    <n v="4769"/>
    <n v="6799.31"/>
    <n v="0"/>
    <n v="33996.550000000003"/>
    <n v="10151.549999999999"/>
    <x v="3"/>
    <x v="3"/>
    <n v="1"/>
    <s v="New Delhi Hub"/>
    <s v="Joshua Jarvis"/>
    <s v="Cheryl Lewis"/>
    <x v="1"/>
    <s v="New Delhi"/>
    <s v="Beauty"/>
    <s v="Face Wash"/>
    <s v="Loreal"/>
    <s v="New Delhi Hub"/>
    <s v="Joshua Jarvis"/>
  </r>
  <r>
    <s v="ORD104768"/>
    <s v="CUST14768"/>
    <s v="Aaron Harmon"/>
    <s v="Male"/>
    <n v="50"/>
    <x v="1"/>
    <x v="113"/>
    <d v="2025-05-27T00:00:00"/>
    <x v="4"/>
    <s v="Chennai"/>
    <x v="1"/>
    <s v="P5391"/>
    <s v="Sunflower Oil"/>
    <x v="1"/>
    <n v="1"/>
    <n v="19105"/>
    <n v="26383.22"/>
    <n v="5"/>
    <n v="25064.06"/>
    <n v="7278.22"/>
    <x v="2"/>
    <x v="1"/>
    <n v="3"/>
    <s v="Chennai Hub"/>
    <s v="John Morton"/>
    <s v="Aaron Harmon"/>
    <x v="4"/>
    <s v="Chennai"/>
    <s v="Grocery"/>
    <s v="Sunflower Oil"/>
    <s v="Fortune"/>
    <s v="Chennai Hub"/>
    <s v="John Morton"/>
  </r>
  <r>
    <s v="ORD104769"/>
    <s v="CUST14769"/>
    <s v="Peter Ross"/>
    <s v="Female"/>
    <n v="18"/>
    <x v="0"/>
    <x v="207"/>
    <d v="2024-10-04T00:00:00"/>
    <x v="2"/>
    <s v="Hyderabad"/>
    <x v="1"/>
    <s v="P5236"/>
    <s v="Sunflower Oil"/>
    <x v="1"/>
    <n v="3"/>
    <n v="24084"/>
    <n v="33318.120000000003"/>
    <n v="20"/>
    <n v="79963.490000000005"/>
    <n v="27702.36"/>
    <x v="3"/>
    <x v="1"/>
    <n v="5"/>
    <s v="Hyderabad Hub"/>
    <s v="Catherine Martinez"/>
    <s v="Peter Ross"/>
    <x v="2"/>
    <s v="Hyderabad"/>
    <s v="Grocery"/>
    <s v="Sunflower Oil"/>
    <s v="Fortune"/>
    <s v="Hyderabad Hub"/>
    <s v="Catherine Martinez"/>
  </r>
  <r>
    <s v="ORD104770"/>
    <s v="CUST14770"/>
    <s v="Vincent Gutierrez"/>
    <s v="Male"/>
    <n v="37"/>
    <x v="1"/>
    <x v="165"/>
    <d v="2025-01-12T00:00:00"/>
    <x v="1"/>
    <s v="New Delhi"/>
    <x v="1"/>
    <s v="P3190"/>
    <s v="Sunflower Oil"/>
    <x v="1"/>
    <n v="5"/>
    <n v="17234"/>
    <n v="19551.7"/>
    <n v="20"/>
    <n v="78206.8"/>
    <n v="11588.5"/>
    <x v="2"/>
    <x v="2"/>
    <n v="1"/>
    <s v="New Delhi Hub"/>
    <s v="Jessica Torres"/>
    <s v="Vincent Gutierrez"/>
    <x v="1"/>
    <s v="New Delhi"/>
    <s v="Grocery"/>
    <s v="Sunflower Oil"/>
    <s v="Fortune"/>
    <s v="New Delhi Hub"/>
    <s v="Jessica Torres"/>
  </r>
  <r>
    <s v="ORD104771"/>
    <s v="CUST14771"/>
    <s v="Samantha Wilcox"/>
    <s v="Male"/>
    <n v="57"/>
    <x v="0"/>
    <x v="572"/>
    <d v="2026-03-25T00:00:00"/>
    <x v="2"/>
    <s v="Hyderabad"/>
    <x v="2"/>
    <s v="P1581"/>
    <s v="Face Wash"/>
    <x v="2"/>
    <n v="3"/>
    <n v="14669"/>
    <n v="20260.02"/>
    <n v="5"/>
    <n v="57741.06"/>
    <n v="16773.060000000001"/>
    <x v="2"/>
    <x v="1"/>
    <n v="4"/>
    <s v="Hyderabad Hub"/>
    <s v="Victoria Fields"/>
    <s v="Samantha Wilcox"/>
    <x v="2"/>
    <s v="Hyderabad"/>
    <s v="Beauty"/>
    <s v="Face Wash"/>
    <s v="Loreal"/>
    <s v="Hyderabad Hub"/>
    <s v="Victoria Fields"/>
  </r>
  <r>
    <s v="ORD104772"/>
    <s v="CUST14772"/>
    <s v="Chase Burgess"/>
    <s v="Male"/>
    <n v="40"/>
    <x v="1"/>
    <x v="110"/>
    <d v="2025-03-30T00:00:00"/>
    <x v="0"/>
    <s v="Pune"/>
    <x v="2"/>
    <s v="P8666"/>
    <s v="Face Wash"/>
    <x v="2"/>
    <n v="1"/>
    <n v="27967"/>
    <n v="32548.87"/>
    <n v="20"/>
    <n v="26039.1"/>
    <n v="4581.87"/>
    <x v="0"/>
    <x v="1"/>
    <n v="3"/>
    <s v="Pune Hub"/>
    <s v="Joseph Wilson"/>
    <s v="Chase Burgess"/>
    <x v="0"/>
    <s v="Pune"/>
    <s v="Beauty"/>
    <s v="Face Wash"/>
    <s v="Loreal"/>
    <s v="Pune Hub"/>
    <s v="Joseph Wilson"/>
  </r>
  <r>
    <s v="ORD104773"/>
    <s v="CUST14773"/>
    <s v="Kelsey Evans"/>
    <s v="Male"/>
    <n v="51"/>
    <x v="1"/>
    <x v="198"/>
    <d v="2025-08-14T00:00:00"/>
    <x v="0"/>
    <s v="Pune"/>
    <x v="4"/>
    <s v="P7058"/>
    <s v="Air Max Shoes"/>
    <x v="4"/>
    <n v="5"/>
    <n v="21487"/>
    <n v="29944.01"/>
    <n v="5"/>
    <n v="142234.04999999999"/>
    <n v="42285.05"/>
    <x v="2"/>
    <x v="2"/>
    <n v="5"/>
    <s v="Pune Hub"/>
    <s v="Ryan Medina"/>
    <s v="Kelsey Evans"/>
    <x v="0"/>
    <s v="Pune"/>
    <s v="Fashion"/>
    <s v="Air Max Shoes"/>
    <s v="Nike"/>
    <s v="Pune Hub"/>
    <s v="Ryan Medina"/>
  </r>
  <r>
    <s v="ORD104774"/>
    <s v="CUST14774"/>
    <s v="Larry Sharp"/>
    <s v="Male"/>
    <n v="36"/>
    <x v="0"/>
    <x v="615"/>
    <d v="2026-02-05T00:00:00"/>
    <x v="5"/>
    <s v="Hyderabad"/>
    <x v="3"/>
    <s v="P9348"/>
    <s v="Galaxy S24"/>
    <x v="3"/>
    <n v="5"/>
    <n v="2123"/>
    <n v="2546.19"/>
    <n v="5"/>
    <n v="12094.4"/>
    <n v="2115.9499999999998"/>
    <x v="0"/>
    <x v="3"/>
    <n v="1"/>
    <s v="Hyderabad Hub"/>
    <s v="Heather Andersen"/>
    <s v="Larry Sharp"/>
    <x v="2"/>
    <s v="Hyderabad"/>
    <s v="Electronics"/>
    <s v="Galaxy S24"/>
    <s v="Samsung"/>
    <s v="Hyderabad Hub"/>
    <s v="Heather Andersen"/>
  </r>
  <r>
    <s v="ORD104775"/>
    <s v="CUST14775"/>
    <s v="Christina Anderson"/>
    <s v="Male"/>
    <n v="26"/>
    <x v="0"/>
    <x v="309"/>
    <d v="2026-05-11T00:00:00"/>
    <x v="2"/>
    <s v="Hyderabad"/>
    <x v="4"/>
    <s v="P2183"/>
    <s v="Air Max Shoes"/>
    <x v="4"/>
    <n v="1"/>
    <n v="9712"/>
    <n v="11727.65"/>
    <n v="15"/>
    <n v="9968.5"/>
    <n v="2015.65"/>
    <x v="1"/>
    <x v="0"/>
    <n v="4"/>
    <s v="Hyderabad Hub"/>
    <s v="Bobby Simpson"/>
    <s v="Christina Anderson"/>
    <x v="2"/>
    <s v="Hyderabad"/>
    <s v="Fashion"/>
    <s v="Air Max Shoes"/>
    <s v="Nike"/>
    <s v="Hyderabad Hub"/>
    <s v="Bobby Simpson"/>
  </r>
  <r>
    <s v="ORD104776"/>
    <s v="CUST14776"/>
    <s v="William Lawrence"/>
    <s v="Male"/>
    <n v="55"/>
    <x v="1"/>
    <x v="189"/>
    <d v="2025-06-08T00:00:00"/>
    <x v="4"/>
    <s v="Chennai"/>
    <x v="3"/>
    <s v="P5222"/>
    <s v="Galaxy S24"/>
    <x v="3"/>
    <n v="1"/>
    <n v="3577"/>
    <n v="5176.8100000000004"/>
    <n v="5"/>
    <n v="4917.97"/>
    <n v="1599.81"/>
    <x v="0"/>
    <x v="1"/>
    <n v="2"/>
    <s v="Chennai Hub"/>
    <s v="Jacob Pierce"/>
    <s v="William Lawrence"/>
    <x v="4"/>
    <s v="Chennai"/>
    <s v="Electronics"/>
    <s v="Galaxy S24"/>
    <s v="Samsung"/>
    <s v="Chennai Hub"/>
    <s v="Jacob Pierce"/>
  </r>
  <r>
    <s v="ORD104777"/>
    <s v="CUST14777"/>
    <s v="Vanessa Bowers"/>
    <s v="Male"/>
    <n v="52"/>
    <x v="1"/>
    <x v="169"/>
    <d v="2024-08-16T00:00:00"/>
    <x v="1"/>
    <s v="New Delhi"/>
    <x v="3"/>
    <s v="P5579"/>
    <s v="iPhone 15"/>
    <x v="5"/>
    <n v="1"/>
    <n v="17110"/>
    <n v="24145.37"/>
    <n v="20"/>
    <n v="19316.3"/>
    <n v="7035.37"/>
    <x v="1"/>
    <x v="0"/>
    <n v="5"/>
    <s v="New Delhi Hub"/>
    <s v="Dakota Martinez"/>
    <s v="Vanessa Bowers"/>
    <x v="1"/>
    <s v="New Delhi"/>
    <s v="Electronics"/>
    <s v="iPhone 15"/>
    <s v="Apple"/>
    <s v="New Delhi Hub"/>
    <s v="Dakota Martinez"/>
  </r>
  <r>
    <s v="ORD104778"/>
    <s v="CUST14778"/>
    <s v="Katherine Brown"/>
    <s v="Female"/>
    <n v="37"/>
    <x v="1"/>
    <x v="289"/>
    <d v="2026-05-21T00:00:00"/>
    <x v="0"/>
    <s v="Pune"/>
    <x v="4"/>
    <s v="P4107"/>
    <s v="Air Max Shoes"/>
    <x v="4"/>
    <n v="5"/>
    <n v="20092"/>
    <n v="23337.32"/>
    <n v="10"/>
    <n v="105017.94"/>
    <n v="16226.6"/>
    <x v="1"/>
    <x v="2"/>
    <n v="1"/>
    <s v="Pune Hub"/>
    <s v="Bobby Castro"/>
    <s v="Katherine Brown"/>
    <x v="0"/>
    <s v="Pune"/>
    <s v="Fashion"/>
    <s v="Air Max Shoes"/>
    <s v="Nike"/>
    <s v="Pune Hub"/>
    <s v="Bobby Castro"/>
  </r>
  <r>
    <s v="ORD104779"/>
    <s v="CUST14779"/>
    <s v="Joshua Valdez"/>
    <s v="Female"/>
    <n v="19"/>
    <x v="0"/>
    <x v="125"/>
    <d v="2025-11-13T00:00:00"/>
    <x v="0"/>
    <s v="Pune"/>
    <x v="4"/>
    <s v="P5513"/>
    <s v="Air Max Shoes"/>
    <x v="4"/>
    <n v="2"/>
    <n v="7138"/>
    <n v="10258.959999999999"/>
    <n v="0"/>
    <n v="20517.919999999998"/>
    <n v="6241.92"/>
    <x v="1"/>
    <x v="3"/>
    <n v="1"/>
    <s v="Pune Hub"/>
    <s v="Sandra Rodriguez"/>
    <s v="Joshua Valdez"/>
    <x v="0"/>
    <s v="Pune"/>
    <s v="Fashion"/>
    <s v="Air Max Shoes"/>
    <s v="Nike"/>
    <s v="Pune Hub"/>
    <s v="Sandra Rodriguez"/>
  </r>
  <r>
    <s v="ORD104780"/>
    <s v="CUST14780"/>
    <s v="Joanna Owens"/>
    <s v="Male"/>
    <n v="47"/>
    <x v="0"/>
    <x v="18"/>
    <d v="2024-08-12T00:00:00"/>
    <x v="1"/>
    <s v="New Delhi"/>
    <x v="0"/>
    <s v="P8407"/>
    <s v="Pressure Cooker"/>
    <x v="0"/>
    <n v="4"/>
    <n v="2938"/>
    <n v="4080.74"/>
    <n v="10"/>
    <n v="14690.66"/>
    <n v="4570.96"/>
    <x v="1"/>
    <x v="2"/>
    <n v="5"/>
    <s v="New Delhi Hub"/>
    <s v="Diana Potter"/>
    <s v="Joanna Owens"/>
    <x v="1"/>
    <s v="New Delhi"/>
    <s v="Home"/>
    <s v="Pressure Cooker"/>
    <s v="Prestige"/>
    <s v="New Delhi Hub"/>
    <s v="Diana Potter"/>
  </r>
  <r>
    <s v="ORD104781"/>
    <s v="CUST14781"/>
    <s v="Jennifer Malone"/>
    <s v="Male"/>
    <n v="60"/>
    <x v="1"/>
    <x v="369"/>
    <d v="2024-11-27T00:00:00"/>
    <x v="3"/>
    <s v="Bengaluru"/>
    <x v="3"/>
    <s v="P3877"/>
    <s v="iPhone 15"/>
    <x v="5"/>
    <n v="3"/>
    <n v="13989"/>
    <n v="19598.07"/>
    <n v="20"/>
    <n v="47035.37"/>
    <n v="16827.21"/>
    <x v="1"/>
    <x v="3"/>
    <n v="5"/>
    <s v="Bengaluru Hub"/>
    <s v="Danielle Krause"/>
    <s v="Jennifer Malone"/>
    <x v="3"/>
    <s v="Bengaluru"/>
    <s v="Electronics"/>
    <s v="iPhone 15"/>
    <s v="Apple"/>
    <s v="Bengaluru Hub"/>
    <s v="Danielle Krause"/>
  </r>
  <r>
    <s v="ORD104782"/>
    <s v="CUST14782"/>
    <s v="Ronald Castro"/>
    <s v="Male"/>
    <n v="29"/>
    <x v="1"/>
    <x v="31"/>
    <d v="2026-02-04T00:00:00"/>
    <x v="3"/>
    <s v="Bengaluru"/>
    <x v="3"/>
    <s v="P9912"/>
    <s v="Galaxy S24"/>
    <x v="3"/>
    <n v="1"/>
    <n v="12477"/>
    <n v="15396.19"/>
    <n v="0"/>
    <n v="15396.19"/>
    <n v="2919.19"/>
    <x v="3"/>
    <x v="0"/>
    <n v="4"/>
    <s v="Bengaluru Hub"/>
    <s v="Samantha Butler"/>
    <s v="Ronald Castro"/>
    <x v="3"/>
    <s v="Bengaluru"/>
    <s v="Electronics"/>
    <s v="Galaxy S24"/>
    <s v="Samsung"/>
    <s v="Bengaluru Hub"/>
    <s v="Samantha Butler"/>
  </r>
  <r>
    <s v="ORD104783"/>
    <s v="CUST14783"/>
    <s v="Aaron Bell"/>
    <s v="Female"/>
    <n v="22"/>
    <x v="0"/>
    <x v="688"/>
    <d v="2025-01-02T00:00:00"/>
    <x v="3"/>
    <s v="Bengaluru"/>
    <x v="0"/>
    <s v="P6252"/>
    <s v="Pressure Cooker"/>
    <x v="0"/>
    <n v="1"/>
    <n v="9985"/>
    <n v="12129.82"/>
    <n v="20"/>
    <n v="9703.86"/>
    <n v="2144.8200000000002"/>
    <x v="3"/>
    <x v="2"/>
    <n v="3"/>
    <s v="Bengaluru Hub"/>
    <s v="Nicole Bennett"/>
    <s v="Aaron Bell"/>
    <x v="3"/>
    <s v="Bengaluru"/>
    <s v="Home"/>
    <s v="Pressure Cooker"/>
    <s v="Prestige"/>
    <s v="Bengaluru Hub"/>
    <s v="Nicole Bennett"/>
  </r>
  <r>
    <s v="ORD104784"/>
    <s v="CUST14784"/>
    <s v="Amanda Bradley"/>
    <s v="Male"/>
    <n v="42"/>
    <x v="0"/>
    <x v="448"/>
    <d v="2026-04-26T00:00:00"/>
    <x v="2"/>
    <s v="Hyderabad"/>
    <x v="3"/>
    <s v="P1026"/>
    <s v="iPhone 15"/>
    <x v="5"/>
    <n v="5"/>
    <n v="22268"/>
    <n v="32440.25"/>
    <n v="10"/>
    <n v="145981.12"/>
    <n v="50861.25"/>
    <x v="0"/>
    <x v="0"/>
    <n v="5"/>
    <s v="Hyderabad Hub"/>
    <s v="Tiffany Douglas"/>
    <s v="Amanda Bradley"/>
    <x v="2"/>
    <s v="Hyderabad"/>
    <s v="Electronics"/>
    <s v="iPhone 15"/>
    <s v="Apple"/>
    <s v="Hyderabad Hub"/>
    <s v="Tiffany Douglas"/>
  </r>
  <r>
    <s v="ORD104785"/>
    <s v="CUST14785"/>
    <s v="Jessica Blair"/>
    <s v="Male"/>
    <n v="49"/>
    <x v="0"/>
    <x v="526"/>
    <d v="2025-06-06T00:00:00"/>
    <x v="3"/>
    <s v="Bengaluru"/>
    <x v="2"/>
    <s v="P5156"/>
    <s v="Face Wash"/>
    <x v="2"/>
    <n v="4"/>
    <n v="25413"/>
    <n v="37266.49"/>
    <n v="10"/>
    <n v="134159.35999999999"/>
    <n v="47413.96"/>
    <x v="2"/>
    <x v="0"/>
    <n v="1"/>
    <s v="Bengaluru Hub"/>
    <s v="Denise Smith"/>
    <s v="Jessica Blair"/>
    <x v="3"/>
    <s v="Bengaluru"/>
    <s v="Beauty"/>
    <s v="Face Wash"/>
    <s v="Loreal"/>
    <s v="Bengaluru Hub"/>
    <s v="Denise Smith"/>
  </r>
  <r>
    <s v="ORD104786"/>
    <s v="CUST14786"/>
    <s v="Diane Patterson"/>
    <s v="Female"/>
    <n v="32"/>
    <x v="0"/>
    <x v="179"/>
    <d v="2024-08-05T00:00:00"/>
    <x v="0"/>
    <s v="Mumbai"/>
    <x v="1"/>
    <s v="P5087"/>
    <s v="Sunflower Oil"/>
    <x v="1"/>
    <n v="1"/>
    <n v="3669"/>
    <n v="4094.02"/>
    <n v="15"/>
    <n v="3479.92"/>
    <n v="425.02"/>
    <x v="1"/>
    <x v="2"/>
    <n v="4"/>
    <s v="Mumbai Hub"/>
    <s v="Brandon Christian"/>
    <s v="Diane Patterson"/>
    <x v="0"/>
    <s v="Mumbai"/>
    <s v="Grocery"/>
    <s v="Sunflower Oil"/>
    <s v="Fortune"/>
    <s v="Mumbai Hub"/>
    <s v="Brandon Christian"/>
  </r>
  <r>
    <s v="ORD104787"/>
    <s v="CUST14787"/>
    <s v="Benjamin Paul"/>
    <s v="Female"/>
    <n v="48"/>
    <x v="1"/>
    <x v="509"/>
    <d v="2025-10-04T00:00:00"/>
    <x v="2"/>
    <s v="Hyderabad"/>
    <x v="1"/>
    <s v="P3177"/>
    <s v="Sunflower Oil"/>
    <x v="1"/>
    <n v="5"/>
    <n v="19866"/>
    <n v="25205.599999999999"/>
    <n v="0"/>
    <n v="126028"/>
    <n v="26698"/>
    <x v="2"/>
    <x v="1"/>
    <n v="5"/>
    <s v="Hyderabad Hub"/>
    <s v="Rebecca Welch"/>
    <s v="Benjamin Paul"/>
    <x v="2"/>
    <s v="Hyderabad"/>
    <s v="Grocery"/>
    <s v="Sunflower Oil"/>
    <s v="Fortune"/>
    <s v="Hyderabad Hub"/>
    <s v="Rebecca Welch"/>
  </r>
  <r>
    <s v="ORD104788"/>
    <s v="CUST14788"/>
    <s v="John Schneider"/>
    <s v="Female"/>
    <n v="50"/>
    <x v="1"/>
    <x v="372"/>
    <d v="2025-03-26T00:00:00"/>
    <x v="0"/>
    <s v="Pune"/>
    <x v="0"/>
    <s v="P9300"/>
    <s v="Pressure Cooker"/>
    <x v="0"/>
    <n v="4"/>
    <n v="3510"/>
    <n v="4976.08"/>
    <n v="10"/>
    <n v="17913.89"/>
    <n v="5864.32"/>
    <x v="3"/>
    <x v="3"/>
    <n v="4"/>
    <s v="Pune Hub"/>
    <s v="Alexis Williams"/>
    <s v="John Schneider"/>
    <x v="0"/>
    <s v="Pune"/>
    <s v="Home"/>
    <s v="Pressure Cooker"/>
    <s v="Prestige"/>
    <s v="Pune Hub"/>
    <s v="Alexis Williams"/>
  </r>
  <r>
    <s v="ORD104789"/>
    <s v="CUST14789"/>
    <s v="Scott Pineda"/>
    <s v="Female"/>
    <n v="44"/>
    <x v="1"/>
    <x v="511"/>
    <d v="2025-05-25T00:00:00"/>
    <x v="4"/>
    <s v="Chennai"/>
    <x v="3"/>
    <s v="P8535"/>
    <s v="Galaxy S24"/>
    <x v="3"/>
    <n v="5"/>
    <n v="29178"/>
    <n v="38969.599999999999"/>
    <n v="5"/>
    <n v="185105.6"/>
    <n v="48958"/>
    <x v="1"/>
    <x v="2"/>
    <n v="1"/>
    <s v="Chennai Hub"/>
    <s v="Ashlee Morales"/>
    <s v="Scott Pineda"/>
    <x v="4"/>
    <s v="Chennai"/>
    <s v="Electronics"/>
    <s v="Galaxy S24"/>
    <s v="Samsung"/>
    <s v="Chennai Hub"/>
    <s v="Ashlee Morales"/>
  </r>
  <r>
    <s v="ORD104790"/>
    <s v="CUST14790"/>
    <s v="Erica Silva"/>
    <s v="Male"/>
    <n v="31"/>
    <x v="1"/>
    <x v="336"/>
    <d v="2024-09-30T00:00:00"/>
    <x v="2"/>
    <s v="Hyderabad"/>
    <x v="3"/>
    <s v="P6503"/>
    <s v="Galaxy S24"/>
    <x v="3"/>
    <n v="5"/>
    <n v="26806"/>
    <n v="35543.97"/>
    <n v="20"/>
    <n v="142175.88"/>
    <n v="43689.85"/>
    <x v="2"/>
    <x v="0"/>
    <n v="3"/>
    <s v="Hyderabad Hub"/>
    <s v="Patrick Jackson"/>
    <s v="Erica Silva"/>
    <x v="2"/>
    <s v="Hyderabad"/>
    <s v="Electronics"/>
    <s v="Galaxy S24"/>
    <s v="Samsung"/>
    <s v="Hyderabad Hub"/>
    <s v="Patrick Jackson"/>
  </r>
  <r>
    <s v="ORD104791"/>
    <s v="CUST14791"/>
    <s v="Justin James"/>
    <s v="Male"/>
    <n v="56"/>
    <x v="0"/>
    <x v="23"/>
    <d v="2026-01-23T00:00:00"/>
    <x v="3"/>
    <s v="Bengaluru"/>
    <x v="4"/>
    <s v="P5968"/>
    <s v="Air Max Shoes"/>
    <x v="4"/>
    <n v="2"/>
    <n v="13405"/>
    <n v="15146.18"/>
    <n v="15"/>
    <n v="25748.51"/>
    <n v="3482.36"/>
    <x v="2"/>
    <x v="1"/>
    <n v="5"/>
    <s v="Bengaluru Hub"/>
    <s v="Kevin Weaver"/>
    <s v="Justin James"/>
    <x v="3"/>
    <s v="Bengaluru"/>
    <s v="Fashion"/>
    <s v="Air Max Shoes"/>
    <s v="Nike"/>
    <s v="Bengaluru Hub"/>
    <s v="Kevin Weaver"/>
  </r>
  <r>
    <s v="ORD104792"/>
    <s v="CUST14792"/>
    <s v="Logan Smith"/>
    <s v="Male"/>
    <n v="32"/>
    <x v="0"/>
    <x v="554"/>
    <d v="2025-06-06T00:00:00"/>
    <x v="0"/>
    <s v="Mumbai"/>
    <x v="4"/>
    <s v="P5071"/>
    <s v="Air Max Shoes"/>
    <x v="4"/>
    <n v="5"/>
    <n v="10583"/>
    <n v="12970.51"/>
    <n v="20"/>
    <n v="51882.04"/>
    <n v="11937.55"/>
    <x v="2"/>
    <x v="1"/>
    <n v="1"/>
    <s v="Mumbai Hub"/>
    <s v="Brian Marshall"/>
    <s v="Logan Smith"/>
    <x v="0"/>
    <s v="Mumbai"/>
    <s v="Fashion"/>
    <s v="Air Max Shoes"/>
    <s v="Nike"/>
    <s v="Mumbai Hub"/>
    <s v="Brian Marshall"/>
  </r>
  <r>
    <s v="ORD104793"/>
    <s v="CUST14793"/>
    <s v="Kimberly Jacobs PhD"/>
    <s v="Male"/>
    <n v="24"/>
    <x v="0"/>
    <x v="186"/>
    <d v="2026-03-23T00:00:00"/>
    <x v="0"/>
    <s v="Pune"/>
    <x v="2"/>
    <s v="P3934"/>
    <s v="Face Wash"/>
    <x v="2"/>
    <n v="2"/>
    <n v="21153"/>
    <n v="29722.28"/>
    <n v="5"/>
    <n v="56472.33"/>
    <n v="17138.560000000001"/>
    <x v="3"/>
    <x v="0"/>
    <n v="3"/>
    <s v="Pune Hub"/>
    <s v="Heather Gonzalez"/>
    <s v="Kimberly Jacobs PhD"/>
    <x v="0"/>
    <s v="Pune"/>
    <s v="Beauty"/>
    <s v="Face Wash"/>
    <s v="Loreal"/>
    <s v="Pune Hub"/>
    <s v="Heather Gonzalez"/>
  </r>
  <r>
    <s v="ORD104794"/>
    <s v="CUST14794"/>
    <s v="Tara Castillo"/>
    <s v="Female"/>
    <n v="51"/>
    <x v="1"/>
    <x v="290"/>
    <d v="2025-05-16T00:00:00"/>
    <x v="3"/>
    <s v="Bengaluru"/>
    <x v="2"/>
    <s v="P4502"/>
    <s v="Face Wash"/>
    <x v="2"/>
    <n v="2"/>
    <n v="8765"/>
    <n v="9777.57"/>
    <n v="20"/>
    <n v="15644.11"/>
    <n v="2025.14"/>
    <x v="0"/>
    <x v="0"/>
    <n v="3"/>
    <s v="Bengaluru Hub"/>
    <s v="Jordan Watson"/>
    <s v="Tara Castillo"/>
    <x v="3"/>
    <s v="Bengaluru"/>
    <s v="Beauty"/>
    <s v="Face Wash"/>
    <s v="Loreal"/>
    <s v="Bengaluru Hub"/>
    <s v="Jordan Watson"/>
  </r>
  <r>
    <s v="ORD104795"/>
    <s v="CUST14795"/>
    <s v="Mark Jones MD"/>
    <s v="Male"/>
    <n v="21"/>
    <x v="0"/>
    <x v="497"/>
    <d v="2025-07-06T00:00:00"/>
    <x v="0"/>
    <s v="Pune"/>
    <x v="3"/>
    <s v="P4634"/>
    <s v="Galaxy S24"/>
    <x v="3"/>
    <n v="5"/>
    <n v="6363"/>
    <n v="9519.2099999999991"/>
    <n v="0"/>
    <n v="47596.05"/>
    <n v="15781.05"/>
    <x v="1"/>
    <x v="1"/>
    <n v="3"/>
    <s v="Pune Hub"/>
    <s v="Mary Caldwell"/>
    <s v="Mark Jones MD"/>
    <x v="0"/>
    <s v="Pune"/>
    <s v="Electronics"/>
    <s v="Galaxy S24"/>
    <s v="Samsung"/>
    <s v="Pune Hub"/>
    <s v="Mary Caldwell"/>
  </r>
  <r>
    <s v="ORD104796"/>
    <s v="CUST14796"/>
    <s v="Robyn Reid"/>
    <s v="Female"/>
    <n v="46"/>
    <x v="1"/>
    <x v="679"/>
    <d v="2026-04-08T00:00:00"/>
    <x v="0"/>
    <s v="Pune"/>
    <x v="3"/>
    <s v="P9774"/>
    <s v="iPhone 15"/>
    <x v="5"/>
    <n v="4"/>
    <n v="6916"/>
    <n v="9676.42"/>
    <n v="10"/>
    <n v="34835.11"/>
    <n v="11041.68"/>
    <x v="2"/>
    <x v="0"/>
    <n v="1"/>
    <s v="Pune Hub"/>
    <s v="Erica Becker"/>
    <s v="Robyn Reid"/>
    <x v="0"/>
    <s v="Pune"/>
    <s v="Electronics"/>
    <s v="iPhone 15"/>
    <s v="Apple"/>
    <s v="Pune Hub"/>
    <s v="Erica Becker"/>
  </r>
  <r>
    <s v="ORD104797"/>
    <s v="CUST14797"/>
    <s v="Ryan Morales"/>
    <s v="Male"/>
    <n v="34"/>
    <x v="0"/>
    <x v="265"/>
    <d v="2024-07-01T00:00:00"/>
    <x v="1"/>
    <s v="New Delhi"/>
    <x v="0"/>
    <s v="P6098"/>
    <s v="Pressure Cooker"/>
    <x v="0"/>
    <n v="4"/>
    <n v="8041"/>
    <n v="9030.5300000000007"/>
    <n v="5"/>
    <n v="34316.01"/>
    <n v="3958.12"/>
    <x v="3"/>
    <x v="1"/>
    <n v="5"/>
    <s v="New Delhi Hub"/>
    <s v="Kathleen Anderson"/>
    <s v="Ryan Morales"/>
    <x v="1"/>
    <s v="New Delhi"/>
    <s v="Home"/>
    <s v="Pressure Cooker"/>
    <s v="Prestige"/>
    <s v="New Delhi Hub"/>
    <s v="Kathleen Anderson"/>
  </r>
  <r>
    <s v="ORD104798"/>
    <s v="CUST14798"/>
    <s v="Nancy Jackson"/>
    <s v="Male"/>
    <n v="41"/>
    <x v="1"/>
    <x v="380"/>
    <d v="2025-10-30T00:00:00"/>
    <x v="2"/>
    <s v="Hyderabad"/>
    <x v="3"/>
    <s v="P8224"/>
    <s v="Galaxy S24"/>
    <x v="3"/>
    <n v="3"/>
    <n v="29040"/>
    <n v="35377.26"/>
    <n v="20"/>
    <n v="84905.42"/>
    <n v="19011.78"/>
    <x v="3"/>
    <x v="1"/>
    <n v="1"/>
    <s v="Hyderabad Hub"/>
    <s v="Antonio Aguirre"/>
    <s v="Nancy Jackson"/>
    <x v="2"/>
    <s v="Hyderabad"/>
    <s v="Electronics"/>
    <s v="Galaxy S24"/>
    <s v="Samsung"/>
    <s v="Hyderabad Hub"/>
    <s v="Antonio Aguirre"/>
  </r>
  <r>
    <s v="ORD104799"/>
    <s v="CUST14799"/>
    <s v="Matthew Hatfield"/>
    <s v="Male"/>
    <n v="58"/>
    <x v="0"/>
    <x v="231"/>
    <d v="2026-05-25T00:00:00"/>
    <x v="4"/>
    <s v="Chennai"/>
    <x v="3"/>
    <s v="P3563"/>
    <s v="iPhone 15"/>
    <x v="5"/>
    <n v="5"/>
    <n v="13738"/>
    <n v="18548.27"/>
    <n v="0"/>
    <n v="92741.35"/>
    <n v="24051.35"/>
    <x v="1"/>
    <x v="1"/>
    <n v="2"/>
    <s v="Chennai Hub"/>
    <s v="Julie Thomas"/>
    <s v="Matthew Hatfield"/>
    <x v="4"/>
    <s v="Chennai"/>
    <s v="Electronics"/>
    <s v="iPhone 15"/>
    <s v="Apple"/>
    <s v="Chennai Hub"/>
    <s v="Julie Thomas"/>
  </r>
  <r>
    <s v="ORD104800"/>
    <s v="CUST14800"/>
    <s v="Adrian Young"/>
    <s v="Male"/>
    <n v="41"/>
    <x v="0"/>
    <x v="695"/>
    <d v="2024-12-27T00:00:00"/>
    <x v="4"/>
    <s v="Chennai"/>
    <x v="0"/>
    <s v="P6366"/>
    <s v="Pressure Cooker"/>
    <x v="0"/>
    <n v="2"/>
    <n v="25065"/>
    <n v="37119.47"/>
    <n v="20"/>
    <n v="59391.15"/>
    <n v="24108.94"/>
    <x v="1"/>
    <x v="0"/>
    <n v="4"/>
    <s v="Chennai Hub"/>
    <s v="Christina Bates"/>
    <s v="Adrian Young"/>
    <x v="4"/>
    <s v="Chennai"/>
    <s v="Home"/>
    <s v="Pressure Cooker"/>
    <s v="Prestige"/>
    <s v="Chennai Hub"/>
    <s v="Christina Bates"/>
  </r>
  <r>
    <s v="ORD104801"/>
    <s v="CUST14801"/>
    <s v="Stacie Wilson"/>
    <s v="Male"/>
    <n v="44"/>
    <x v="0"/>
    <x v="313"/>
    <d v="2025-03-24T00:00:00"/>
    <x v="5"/>
    <s v="Hyderabad"/>
    <x v="4"/>
    <s v="P6346"/>
    <s v="Air Max Shoes"/>
    <x v="4"/>
    <n v="2"/>
    <n v="6900"/>
    <n v="10304.27"/>
    <n v="0"/>
    <n v="20608.54"/>
    <n v="6808.54"/>
    <x v="3"/>
    <x v="2"/>
    <n v="3"/>
    <s v="Hyderabad Hub"/>
    <s v="Christopher Dennis"/>
    <s v="Stacie Wilson"/>
    <x v="2"/>
    <s v="Hyderabad"/>
    <s v="Fashion"/>
    <s v="Air Max Shoes"/>
    <s v="Nike"/>
    <s v="Hyderabad Hub"/>
    <s v="Christopher Dennis"/>
  </r>
  <r>
    <s v="ORD104802"/>
    <s v="CUST14802"/>
    <s v="Taylor Leon"/>
    <s v="Male"/>
    <n v="36"/>
    <x v="0"/>
    <x v="220"/>
    <d v="2025-12-04T00:00:00"/>
    <x v="4"/>
    <s v="Chennai"/>
    <x v="4"/>
    <s v="P8839"/>
    <s v="Air Max Shoes"/>
    <x v="4"/>
    <n v="2"/>
    <n v="14771"/>
    <n v="17891.57"/>
    <n v="0"/>
    <n v="35783.14"/>
    <n v="6241.14"/>
    <x v="1"/>
    <x v="1"/>
    <n v="5"/>
    <s v="Chennai Hub"/>
    <s v="Frank Flores"/>
    <s v="Taylor Leon"/>
    <x v="4"/>
    <s v="Chennai"/>
    <s v="Fashion"/>
    <s v="Air Max Shoes"/>
    <s v="Nike"/>
    <s v="Chennai Hub"/>
    <s v="Frank Flores"/>
  </r>
  <r>
    <s v="ORD104803"/>
    <s v="CUST14803"/>
    <s v="Daniel Richardson"/>
    <s v="Female"/>
    <n v="21"/>
    <x v="0"/>
    <x v="134"/>
    <d v="2025-10-27T00:00:00"/>
    <x v="3"/>
    <s v="Bengaluru"/>
    <x v="2"/>
    <s v="P8895"/>
    <s v="Face Wash"/>
    <x v="2"/>
    <n v="1"/>
    <n v="6695"/>
    <n v="8580.7000000000007"/>
    <n v="20"/>
    <n v="6864.56"/>
    <n v="1885.7"/>
    <x v="1"/>
    <x v="0"/>
    <n v="2"/>
    <s v="Bengaluru Hub"/>
    <s v="Dennis Dickerson"/>
    <s v="Daniel Richardson"/>
    <x v="3"/>
    <s v="Bengaluru"/>
    <s v="Beauty"/>
    <s v="Face Wash"/>
    <s v="Loreal"/>
    <s v="Bengaluru Hub"/>
    <s v="Dennis Dickerson"/>
  </r>
  <r>
    <s v="ORD104804"/>
    <s v="CUST14804"/>
    <s v="Tonya Melendez"/>
    <s v="Male"/>
    <n v="32"/>
    <x v="1"/>
    <x v="185"/>
    <d v="2025-05-30T00:00:00"/>
    <x v="3"/>
    <s v="Bengaluru"/>
    <x v="4"/>
    <s v="P3267"/>
    <s v="Air Max Shoes"/>
    <x v="4"/>
    <n v="4"/>
    <n v="24419"/>
    <n v="26997.47"/>
    <n v="10"/>
    <n v="97190.89"/>
    <n v="10313.879999999999"/>
    <x v="0"/>
    <x v="2"/>
    <n v="1"/>
    <s v="Bengaluru Hub"/>
    <s v="Alex Wall"/>
    <s v="Tonya Melendez"/>
    <x v="3"/>
    <s v="Bengaluru"/>
    <s v="Fashion"/>
    <s v="Air Max Shoes"/>
    <s v="Nike"/>
    <s v="Bengaluru Hub"/>
    <s v="Alex Wall"/>
  </r>
  <r>
    <s v="ORD104805"/>
    <s v="CUST14805"/>
    <s v="Andrew Thompson"/>
    <s v="Male"/>
    <n v="40"/>
    <x v="0"/>
    <x v="185"/>
    <d v="2024-12-19T00:00:00"/>
    <x v="1"/>
    <s v="New Delhi"/>
    <x v="4"/>
    <s v="P6839"/>
    <s v="Air Max Shoes"/>
    <x v="4"/>
    <n v="2"/>
    <n v="2384"/>
    <n v="3225.78"/>
    <n v="0"/>
    <n v="6451.56"/>
    <n v="1683.56"/>
    <x v="3"/>
    <x v="1"/>
    <n v="3"/>
    <s v="New Delhi Hub"/>
    <s v="Audrey Stanley"/>
    <s v="Andrew Thompson"/>
    <x v="1"/>
    <s v="New Delhi"/>
    <s v="Fashion"/>
    <s v="Air Max Shoes"/>
    <s v="Nike"/>
    <s v="New Delhi Hub"/>
    <s v="Audrey Stanley"/>
  </r>
  <r>
    <s v="ORD104806"/>
    <s v="CUST14806"/>
    <s v="Kenneth Chavez"/>
    <s v="Female"/>
    <n v="60"/>
    <x v="0"/>
    <x v="213"/>
    <d v="2024-11-10T00:00:00"/>
    <x v="3"/>
    <s v="Bengaluru"/>
    <x v="2"/>
    <s v="P9687"/>
    <s v="Face Wash"/>
    <x v="2"/>
    <n v="1"/>
    <n v="3674"/>
    <n v="4467.9799999999996"/>
    <n v="20"/>
    <n v="3574.38"/>
    <n v="793.98"/>
    <x v="1"/>
    <x v="3"/>
    <n v="2"/>
    <s v="Bengaluru Hub"/>
    <s v="Amanda Jackson"/>
    <s v="Kenneth Chavez"/>
    <x v="3"/>
    <s v="Bengaluru"/>
    <s v="Beauty"/>
    <s v="Face Wash"/>
    <s v="Loreal"/>
    <s v="Bengaluru Hub"/>
    <s v="Amanda Jackson"/>
  </r>
  <r>
    <s v="ORD104807"/>
    <s v="CUST14807"/>
    <s v="Chloe Hughes"/>
    <s v="Female"/>
    <n v="24"/>
    <x v="1"/>
    <x v="326"/>
    <d v="2026-05-17T00:00:00"/>
    <x v="2"/>
    <s v="Hyderabad"/>
    <x v="1"/>
    <s v="P1406"/>
    <s v="Sunflower Oil"/>
    <x v="1"/>
    <n v="4"/>
    <n v="237"/>
    <n v="280.19"/>
    <n v="20"/>
    <n v="896.61"/>
    <n v="172.76"/>
    <x v="1"/>
    <x v="2"/>
    <n v="5"/>
    <s v="Hyderabad Hub"/>
    <s v="Angela Brown"/>
    <s v="Chloe Hughes"/>
    <x v="2"/>
    <s v="Hyderabad"/>
    <s v="Grocery"/>
    <s v="Sunflower Oil"/>
    <s v="Fortune"/>
    <s v="Hyderabad Hub"/>
    <s v="Angela Brown"/>
  </r>
  <r>
    <s v="ORD104808"/>
    <s v="CUST14808"/>
    <s v="Anne Martinez"/>
    <s v="Female"/>
    <n v="39"/>
    <x v="0"/>
    <x v="177"/>
    <d v="2024-12-31T00:00:00"/>
    <x v="4"/>
    <s v="Chennai"/>
    <x v="3"/>
    <s v="P1689"/>
    <s v="Galaxy S24"/>
    <x v="3"/>
    <n v="3"/>
    <n v="10143"/>
    <n v="11913.86"/>
    <n v="10"/>
    <n v="32167.42"/>
    <n v="5312.58"/>
    <x v="3"/>
    <x v="3"/>
    <n v="4"/>
    <s v="Chennai Hub"/>
    <s v="Kristin Simpson"/>
    <s v="Anne Martinez"/>
    <x v="4"/>
    <s v="Chennai"/>
    <s v="Electronics"/>
    <s v="Galaxy S24"/>
    <s v="Samsung"/>
    <s v="Chennai Hub"/>
    <s v="Kristin Simpson"/>
  </r>
  <r>
    <s v="ORD104809"/>
    <s v="CUST14809"/>
    <s v="Sarah Quinn"/>
    <s v="Male"/>
    <n v="47"/>
    <x v="0"/>
    <x v="179"/>
    <d v="2025-12-02T00:00:00"/>
    <x v="0"/>
    <s v="Pune"/>
    <x v="2"/>
    <s v="P6479"/>
    <s v="Face Wash"/>
    <x v="2"/>
    <n v="2"/>
    <n v="27341"/>
    <n v="35341.9"/>
    <n v="10"/>
    <n v="63615.42"/>
    <n v="16001.8"/>
    <x v="2"/>
    <x v="3"/>
    <n v="1"/>
    <s v="Pune Hub"/>
    <s v="Ariel Carney"/>
    <s v="Sarah Quinn"/>
    <x v="0"/>
    <s v="Pune"/>
    <s v="Beauty"/>
    <s v="Face Wash"/>
    <s v="Loreal"/>
    <s v="Pune Hub"/>
    <s v="Ariel Carney"/>
  </r>
  <r>
    <s v="ORD104810"/>
    <s v="CUST14810"/>
    <s v="Laura Miller"/>
    <s v="Male"/>
    <n v="28"/>
    <x v="0"/>
    <x v="332"/>
    <d v="2025-10-09T00:00:00"/>
    <x v="3"/>
    <s v="Bengaluru"/>
    <x v="3"/>
    <s v="P6396"/>
    <s v="iPhone 15"/>
    <x v="5"/>
    <n v="5"/>
    <n v="3525"/>
    <n v="4734.67"/>
    <n v="20"/>
    <n v="18938.68"/>
    <n v="6048.35"/>
    <x v="1"/>
    <x v="0"/>
    <n v="3"/>
    <s v="Bengaluru Hub"/>
    <s v="James Rangel"/>
    <s v="Laura Miller"/>
    <x v="3"/>
    <s v="Bengaluru"/>
    <s v="Electronics"/>
    <s v="iPhone 15"/>
    <s v="Apple"/>
    <s v="Bengaluru Hub"/>
    <s v="James Rangel"/>
  </r>
  <r>
    <s v="ORD104811"/>
    <s v="CUST14811"/>
    <s v="Amanda Rios"/>
    <s v="Male"/>
    <n v="33"/>
    <x v="0"/>
    <x v="185"/>
    <d v="2026-04-11T00:00:00"/>
    <x v="2"/>
    <s v="Hyderabad"/>
    <x v="3"/>
    <s v="P4612"/>
    <s v="Galaxy S24"/>
    <x v="3"/>
    <n v="2"/>
    <n v="6452"/>
    <n v="9510.18"/>
    <n v="15"/>
    <n v="16167.31"/>
    <n v="6116.36"/>
    <x v="0"/>
    <x v="3"/>
    <n v="5"/>
    <s v="Hyderabad Hub"/>
    <s v="Michael Atkins"/>
    <s v="Amanda Rios"/>
    <x v="2"/>
    <s v="Hyderabad"/>
    <s v="Electronics"/>
    <s v="Galaxy S24"/>
    <s v="Samsung"/>
    <s v="Hyderabad Hub"/>
    <s v="Michael Atkins"/>
  </r>
  <r>
    <s v="ORD104812"/>
    <s v="CUST14812"/>
    <s v="Luis Edwards"/>
    <s v="Female"/>
    <n v="19"/>
    <x v="0"/>
    <x v="565"/>
    <d v="2025-02-14T00:00:00"/>
    <x v="0"/>
    <s v="Mumbai"/>
    <x v="3"/>
    <s v="P2649"/>
    <s v="iPhone 15"/>
    <x v="5"/>
    <n v="4"/>
    <n v="19811"/>
    <n v="28784.65"/>
    <n v="20"/>
    <n v="92110.88"/>
    <n v="35894.6"/>
    <x v="3"/>
    <x v="1"/>
    <n v="5"/>
    <s v="Mumbai Hub"/>
    <s v="Misty Castro"/>
    <s v="Luis Edwards"/>
    <x v="0"/>
    <s v="Mumbai"/>
    <s v="Electronics"/>
    <s v="iPhone 15"/>
    <s v="Apple"/>
    <s v="Mumbai Hub"/>
    <s v="Misty Castro"/>
  </r>
  <r>
    <s v="ORD104813"/>
    <s v="CUST14813"/>
    <s v="Marisa Sutton"/>
    <s v="Female"/>
    <n v="26"/>
    <x v="0"/>
    <x v="601"/>
    <d v="2025-08-02T00:00:00"/>
    <x v="3"/>
    <s v="Bengaluru"/>
    <x v="3"/>
    <s v="P3892"/>
    <m/>
    <x v="3"/>
    <n v="3"/>
    <n v="16131"/>
    <n v="19139.41"/>
    <n v="0"/>
    <n v="57418.23"/>
    <n v="9025.23"/>
    <x v="3"/>
    <x v="0"/>
    <n v="1"/>
    <s v="Bengaluru Hub"/>
    <s v="Jamie Patrick"/>
    <s v="Marisa Sutton"/>
    <x v="3"/>
    <s v="Bengaluru"/>
    <s v="Electronics"/>
    <s v="Galaxy S24"/>
    <s v="Samsung"/>
    <s v="Bengaluru Hub"/>
    <s v="Jamie Patrick"/>
  </r>
  <r>
    <s v="ORD104814"/>
    <s v="CUST14814"/>
    <s v="Sarah Ramos"/>
    <s v="Male"/>
    <n v="38"/>
    <x v="1"/>
    <x v="396"/>
    <d v="2026-05-15T00:00:00"/>
    <x v="3"/>
    <s v="Bengaluru"/>
    <x v="3"/>
    <s v="P2167"/>
    <s v="iPhone 15"/>
    <x v="5"/>
    <n v="1"/>
    <n v="26354"/>
    <n v="39340.69"/>
    <n v="20"/>
    <n v="31472.55"/>
    <n v="12986.69"/>
    <x v="1"/>
    <x v="2"/>
    <n v="5"/>
    <s v="Bengaluru Hub"/>
    <s v="Michael Gallagher"/>
    <s v="Sarah Ramos"/>
    <x v="3"/>
    <s v="Bengaluru"/>
    <s v="Electronics"/>
    <s v="iPhone 15"/>
    <s v="Apple"/>
    <s v="Bengaluru Hub"/>
    <s v="Michael Gallagher"/>
  </r>
  <r>
    <s v="ORD104815"/>
    <s v="CUST14815"/>
    <s v="Joy Mann"/>
    <s v="Male"/>
    <n v="57"/>
    <x v="1"/>
    <x v="716"/>
    <d v="2024-11-07T00:00:00"/>
    <x v="2"/>
    <s v="Hyderabad"/>
    <x v="2"/>
    <s v="P1365"/>
    <s v="Face Wash"/>
    <x v="2"/>
    <n v="1"/>
    <n v="12864"/>
    <n v="14530.73"/>
    <n v="10"/>
    <n v="13077.66"/>
    <n v="1666.73"/>
    <x v="3"/>
    <x v="3"/>
    <n v="2"/>
    <s v="Hyderabad Hub"/>
    <s v="John Mcdonald"/>
    <s v="Joy Mann"/>
    <x v="2"/>
    <s v="Hyderabad"/>
    <s v="Beauty"/>
    <s v="Face Wash"/>
    <s v="Loreal"/>
    <s v="Hyderabad Hub"/>
    <s v="John Mcdonald"/>
  </r>
  <r>
    <s v="ORD104816"/>
    <s v="CUST14816"/>
    <s v="Laurie Burke"/>
    <s v="Female"/>
    <n v="55"/>
    <x v="1"/>
    <x v="726"/>
    <d v="2025-05-12T00:00:00"/>
    <x v="3"/>
    <s v="Bengaluru"/>
    <x v="3"/>
    <s v="P2433"/>
    <s v="iPhone 15"/>
    <x v="5"/>
    <n v="3"/>
    <n v="13108"/>
    <n v="14880"/>
    <n v="15"/>
    <n v="37944"/>
    <n v="5316"/>
    <x v="1"/>
    <x v="0"/>
    <n v="4"/>
    <s v="Bengaluru Hub"/>
    <s v="Catherine Manning"/>
    <s v="Laurie Burke"/>
    <x v="3"/>
    <s v="Bengaluru"/>
    <s v="Electronics"/>
    <s v="iPhone 15"/>
    <s v="Apple"/>
    <s v="Bengaluru Hub"/>
    <s v="Catherine Manning"/>
  </r>
  <r>
    <s v="ORD104817"/>
    <s v="CUST14817"/>
    <s v="Rita Harvey"/>
    <s v="Female"/>
    <n v="26"/>
    <x v="0"/>
    <x v="258"/>
    <d v="2026-03-26T00:00:00"/>
    <x v="3"/>
    <s v="Bengaluru"/>
    <x v="0"/>
    <s v="P6898"/>
    <s v="Pressure Cooker"/>
    <x v="0"/>
    <n v="4"/>
    <n v="25427"/>
    <n v="32099.01"/>
    <n v="20"/>
    <n v="102716.83"/>
    <n v="26688.04"/>
    <x v="3"/>
    <x v="3"/>
    <n v="3"/>
    <s v="Bengaluru Hub"/>
    <s v="Gerald Khan"/>
    <s v="Rita Harvey"/>
    <x v="3"/>
    <s v="Bengaluru"/>
    <s v="Home"/>
    <s v="Pressure Cooker"/>
    <s v="Prestige"/>
    <s v="Bengaluru Hub"/>
    <s v="Gerald Khan"/>
  </r>
  <r>
    <s v="ORD104818"/>
    <s v="CUST14818"/>
    <s v="Edward Crosby"/>
    <s v="Male"/>
    <n v="56"/>
    <x v="0"/>
    <x v="221"/>
    <d v="2026-05-03T00:00:00"/>
    <x v="4"/>
    <s v="Chennai"/>
    <x v="0"/>
    <s v="P6492"/>
    <s v="Pressure Cooker"/>
    <x v="0"/>
    <n v="2"/>
    <n v="29317"/>
    <n v="43458.84"/>
    <n v="5"/>
    <n v="82571.8"/>
    <n v="28283.68"/>
    <x v="0"/>
    <x v="3"/>
    <n v="4"/>
    <s v="Chennai Hub"/>
    <s v="Kimberly Velez"/>
    <s v="Edward Crosby"/>
    <x v="4"/>
    <s v="Chennai"/>
    <s v="Home"/>
    <s v="Pressure Cooker"/>
    <s v="Prestige"/>
    <s v="Chennai Hub"/>
    <s v="Kimberly Velez"/>
  </r>
  <r>
    <s v="ORD104819"/>
    <s v="CUST14819"/>
    <s v="Tamara Grimes"/>
    <s v="Female"/>
    <n v="48"/>
    <x v="1"/>
    <x v="297"/>
    <d v="2025-11-17T00:00:00"/>
    <x v="2"/>
    <s v="Hyderabad"/>
    <x v="1"/>
    <s v="P7885"/>
    <s v="Sunflower Oil"/>
    <x v="1"/>
    <n v="5"/>
    <n v="24440"/>
    <n v="29627.96"/>
    <n v="5"/>
    <n v="140732.81"/>
    <n v="25939.8"/>
    <x v="3"/>
    <x v="2"/>
    <n v="1"/>
    <s v="Hyderabad Hub"/>
    <s v="Maxwell Rodriguez"/>
    <s v="Tamara Grimes"/>
    <x v="2"/>
    <s v="Hyderabad"/>
    <s v="Grocery"/>
    <s v="Sunflower Oil"/>
    <s v="Fortune"/>
    <s v="Hyderabad Hub"/>
    <s v="Maxwell Rodriguez"/>
  </r>
  <r>
    <s v="ORD104820"/>
    <s v="CUST14820"/>
    <s v="Jordan Greene"/>
    <s v="Female"/>
    <n v="38"/>
    <x v="0"/>
    <x v="537"/>
    <d v="2026-01-13T00:00:00"/>
    <x v="3"/>
    <s v="Bengaluru"/>
    <x v="3"/>
    <s v="P9049"/>
    <s v="iPhone 15"/>
    <x v="5"/>
    <n v="2"/>
    <n v="10678"/>
    <n v="13907.53"/>
    <n v="0"/>
    <n v="27815.06"/>
    <n v="6459.06"/>
    <x v="0"/>
    <x v="0"/>
    <n v="4"/>
    <s v="Bengaluru Hub"/>
    <s v="Matthew Bradley"/>
    <s v="Jordan Greene"/>
    <x v="3"/>
    <s v="Bengaluru"/>
    <s v="Electronics"/>
    <s v="iPhone 15"/>
    <s v="Apple"/>
    <s v="Bengaluru Hub"/>
    <s v="Matthew Bradley"/>
  </r>
  <r>
    <s v="ORD104821"/>
    <s v="CUST14821"/>
    <s v="Mrs. Jill Brooks"/>
    <s v="Male"/>
    <n v="28"/>
    <x v="1"/>
    <x v="134"/>
    <d v="2025-11-21T00:00:00"/>
    <x v="4"/>
    <s v="Chennai"/>
    <x v="3"/>
    <s v="P7488"/>
    <s v="Galaxy S24"/>
    <x v="3"/>
    <n v="3"/>
    <n v="14470"/>
    <n v="20872"/>
    <n v="20"/>
    <n v="50092.800000000003"/>
    <n v="19206"/>
    <x v="3"/>
    <x v="0"/>
    <n v="5"/>
    <s v="Chennai Hub"/>
    <s v="Brandon Hanson"/>
    <s v="Mrs. Jill Brooks"/>
    <x v="4"/>
    <s v="Chennai"/>
    <s v="Electronics"/>
    <s v="Galaxy S24"/>
    <s v="Samsung"/>
    <s v="Chennai Hub"/>
    <s v="Brandon Hanson"/>
  </r>
  <r>
    <s v="ORD104822"/>
    <s v="CUST14822"/>
    <s v="Kenneth Walters"/>
    <s v="Male"/>
    <n v="42"/>
    <x v="1"/>
    <x v="609"/>
    <d v="2025-01-17T00:00:00"/>
    <x v="4"/>
    <s v="Chennai"/>
    <x v="2"/>
    <s v="P8388"/>
    <s v="Face Wash"/>
    <x v="2"/>
    <n v="3"/>
    <n v="3653"/>
    <n v="4278.4799999999996"/>
    <n v="15"/>
    <n v="10910.12"/>
    <n v="1876.44"/>
    <x v="2"/>
    <x v="2"/>
    <n v="1"/>
    <s v="Chennai Hub"/>
    <s v="Tara Delacruz"/>
    <s v="Kenneth Walters"/>
    <x v="4"/>
    <s v="Chennai"/>
    <s v="Beauty"/>
    <s v="Face Wash"/>
    <s v="Loreal"/>
    <s v="Chennai Hub"/>
    <s v="Tara Delacruz"/>
  </r>
  <r>
    <s v="ORD104823"/>
    <s v="CUST14823"/>
    <s v="Veronica Crawford"/>
    <s v="Female"/>
    <n v="39"/>
    <x v="1"/>
    <x v="188"/>
    <d v="2026-01-25T00:00:00"/>
    <x v="2"/>
    <s v="Hyderabad"/>
    <x v="4"/>
    <s v="P6283"/>
    <s v="Air Max Shoes"/>
    <x v="4"/>
    <n v="5"/>
    <n v="7439"/>
    <n v="8608.14"/>
    <n v="5"/>
    <n v="40888.660000000003"/>
    <n v="5845.7"/>
    <x v="3"/>
    <x v="0"/>
    <n v="4"/>
    <s v="Hyderabad Hub"/>
    <s v="Jessica Wagner"/>
    <s v="Veronica Crawford"/>
    <x v="2"/>
    <s v="Hyderabad"/>
    <s v="Fashion"/>
    <s v="Air Max Shoes"/>
    <s v="Nike"/>
    <s v="Hyderabad Hub"/>
    <s v="Jessica Wagner"/>
  </r>
  <r>
    <s v="ORD104824"/>
    <s v="CUST14824"/>
    <s v="Katherine Matthews"/>
    <s v="Female"/>
    <n v="60"/>
    <x v="1"/>
    <x v="458"/>
    <d v="2025-02-15T00:00:00"/>
    <x v="0"/>
    <s v="Mumbai"/>
    <x v="3"/>
    <s v="P7003"/>
    <s v="Galaxy S24"/>
    <x v="3"/>
    <n v="5"/>
    <n v="15999"/>
    <n v="20060.439999999999"/>
    <n v="20"/>
    <n v="80241.759999999995"/>
    <n v="20307.2"/>
    <x v="0"/>
    <x v="0"/>
    <n v="2"/>
    <s v="Mumbai Hub"/>
    <s v="Jeffrey Shaw"/>
    <s v="Katherine Matthews"/>
    <x v="0"/>
    <s v="Mumbai"/>
    <s v="Electronics"/>
    <s v="Galaxy S24"/>
    <s v="Samsung"/>
    <s v="Mumbai Hub"/>
    <s v="Jeffrey Shaw"/>
  </r>
  <r>
    <s v="ORD104825"/>
    <s v="CUST14825"/>
    <s v="Mrs. Julie Gutierrez MD"/>
    <s v="Female"/>
    <n v="42"/>
    <x v="1"/>
    <x v="268"/>
    <d v="2025-01-31T00:00:00"/>
    <x v="1"/>
    <s v="New Delhi"/>
    <x v="2"/>
    <s v="P7572"/>
    <s v="Face Wash"/>
    <x v="2"/>
    <n v="5"/>
    <n v="29193"/>
    <n v="32744.68"/>
    <n v="5"/>
    <n v="155537.23000000001"/>
    <n v="17758.400000000001"/>
    <x v="0"/>
    <x v="3"/>
    <n v="5"/>
    <s v="New Delhi Hub"/>
    <s v="Jaime Gonzales"/>
    <s v="Mrs. Julie Gutierrez MD"/>
    <x v="1"/>
    <s v="New Delhi"/>
    <s v="Beauty"/>
    <s v="Face Wash"/>
    <s v="Loreal"/>
    <s v="New Delhi Hub"/>
    <s v="Jaime Gonzales"/>
  </r>
  <r>
    <s v="ORD104826"/>
    <s v="CUST14826"/>
    <s v="Shawn Snow"/>
    <s v="Female"/>
    <n v="35"/>
    <x v="0"/>
    <x v="319"/>
    <d v="2024-12-01T00:00:00"/>
    <x v="4"/>
    <s v="Chennai"/>
    <x v="2"/>
    <s v="P2629"/>
    <s v="Face Wash"/>
    <x v="2"/>
    <n v="5"/>
    <n v="11848"/>
    <n v="17689.8"/>
    <n v="5"/>
    <n v="84026.55"/>
    <n v="29209"/>
    <x v="1"/>
    <x v="0"/>
    <n v="2"/>
    <s v="Chennai Hub"/>
    <s v="Arthur Young"/>
    <s v="Shawn Snow"/>
    <x v="4"/>
    <s v="Chennai"/>
    <s v="Beauty"/>
    <s v="Face Wash"/>
    <s v="Loreal"/>
    <s v="Chennai Hub"/>
    <s v="Arthur Young"/>
  </r>
  <r>
    <s v="ORD104827"/>
    <s v="CUST14827"/>
    <s v="Jennifer Moss"/>
    <s v="Male"/>
    <n v="24"/>
    <x v="0"/>
    <x v="135"/>
    <d v="2025-02-19T00:00:00"/>
    <x v="5"/>
    <s v="Mumbai"/>
    <x v="0"/>
    <s v="P4409"/>
    <s v="Pressure Cooker"/>
    <x v="0"/>
    <n v="5"/>
    <n v="11990"/>
    <n v="14862.64"/>
    <n v="20"/>
    <n v="59450.559999999998"/>
    <n v="14363.2"/>
    <x v="1"/>
    <x v="2"/>
    <n v="4"/>
    <s v="Mumbai Hub"/>
    <s v="Samantha Anderson"/>
    <s v="Jennifer Moss"/>
    <x v="0"/>
    <s v="Mumbai"/>
    <s v="Home"/>
    <s v="Pressure Cooker"/>
    <s v="Prestige"/>
    <s v="Mumbai Hub"/>
    <s v="Samantha Anderson"/>
  </r>
  <r>
    <s v="ORD104828"/>
    <s v="CUST14828"/>
    <s v="Angela Stephenson"/>
    <s v="Female"/>
    <n v="38"/>
    <x v="0"/>
    <x v="293"/>
    <d v="2025-09-16T00:00:00"/>
    <x v="2"/>
    <s v="Hyderabad"/>
    <x v="2"/>
    <s v="P2870"/>
    <s v="Face Wash"/>
    <x v="2"/>
    <n v="3"/>
    <n v="3179"/>
    <n v="4334.13"/>
    <n v="0"/>
    <n v="13002.39"/>
    <n v="3465.39"/>
    <x v="3"/>
    <x v="0"/>
    <n v="2"/>
    <s v="Hyderabad Hub"/>
    <s v="William Logan"/>
    <s v="Angela Stephenson"/>
    <x v="2"/>
    <s v="Hyderabad"/>
    <s v="Beauty"/>
    <s v="Face Wash"/>
    <s v="Loreal"/>
    <s v="Hyderabad Hub"/>
    <s v="William Logan"/>
  </r>
  <r>
    <s v="ORD104829"/>
    <s v="CUST14829"/>
    <s v="Caleb Logan"/>
    <s v="Female"/>
    <n v="19"/>
    <x v="0"/>
    <x v="119"/>
    <d v="2026-03-10T00:00:00"/>
    <x v="0"/>
    <s v="Mumbai"/>
    <x v="4"/>
    <s v="P3916"/>
    <s v="Air Max Shoes"/>
    <x v="4"/>
    <n v="3"/>
    <n v="19937"/>
    <n v="24148.31"/>
    <n v="15"/>
    <n v="61578.19"/>
    <n v="12633.93"/>
    <x v="3"/>
    <x v="0"/>
    <n v="2"/>
    <s v="Mumbai Hub"/>
    <s v="Shawn Gregory"/>
    <s v="Caleb Logan"/>
    <x v="0"/>
    <s v="Mumbai"/>
    <s v="Fashion"/>
    <s v="Air Max Shoes"/>
    <s v="Nike"/>
    <s v="Mumbai Hub"/>
    <s v="Shawn Gregory"/>
  </r>
  <r>
    <s v="ORD104830"/>
    <s v="CUST14830"/>
    <s v="Dorothy Mclaughlin"/>
    <s v="Female"/>
    <n v="28"/>
    <x v="0"/>
    <x v="334"/>
    <d v="2025-09-26T00:00:00"/>
    <x v="4"/>
    <s v="Chennai"/>
    <x v="4"/>
    <s v="P4485"/>
    <s v="Air Max Shoes"/>
    <x v="4"/>
    <n v="4"/>
    <n v="29667"/>
    <n v="36147.68"/>
    <n v="5"/>
    <n v="137361.18"/>
    <n v="25922.720000000001"/>
    <x v="2"/>
    <x v="0"/>
    <n v="3"/>
    <s v="Chennai Hub"/>
    <s v="Glenn Washington"/>
    <s v="Dorothy Mclaughlin"/>
    <x v="4"/>
    <s v="Chennai"/>
    <s v="Fashion"/>
    <s v="Air Max Shoes"/>
    <s v="Nike"/>
    <s v="Chennai Hub"/>
    <s v="Glenn Washington"/>
  </r>
  <r>
    <s v="ORD104831"/>
    <s v="CUST14831"/>
    <s v="Evan Anderson"/>
    <s v="Male"/>
    <n v="42"/>
    <x v="1"/>
    <x v="550"/>
    <d v="2026-02-08T00:00:00"/>
    <x v="4"/>
    <s v="Chennai"/>
    <x v="2"/>
    <s v="P4907"/>
    <s v="Face Wash"/>
    <x v="2"/>
    <n v="4"/>
    <n v="7583"/>
    <n v="11072.26"/>
    <n v="20"/>
    <n v="35431.230000000003"/>
    <n v="13957.04"/>
    <x v="1"/>
    <x v="2"/>
    <n v="5"/>
    <s v="Chennai Hub"/>
    <s v="John Brown"/>
    <s v="Evan Anderson"/>
    <x v="4"/>
    <s v="Chennai"/>
    <s v="Beauty"/>
    <s v="Face Wash"/>
    <s v="Loreal"/>
    <s v="Chennai Hub"/>
    <s v="John Brown"/>
  </r>
  <r>
    <s v="ORD104832"/>
    <s v="CUST14832"/>
    <s v="Michael Ware"/>
    <s v="Female"/>
    <n v="19"/>
    <x v="0"/>
    <x v="247"/>
    <d v="2025-09-06T00:00:00"/>
    <x v="4"/>
    <s v="Chennai"/>
    <x v="1"/>
    <s v="P1409"/>
    <s v="Sunflower Oil"/>
    <x v="1"/>
    <n v="4"/>
    <n v="6619"/>
    <n v="9689.8700000000008"/>
    <n v="5"/>
    <n v="36821.51"/>
    <n v="12283.48"/>
    <x v="2"/>
    <x v="0"/>
    <n v="5"/>
    <s v="Chennai Hub"/>
    <s v="Karen Adkins MD"/>
    <s v="Michael Ware"/>
    <x v="4"/>
    <s v="Chennai"/>
    <s v="Grocery"/>
    <s v="Sunflower Oil"/>
    <s v="Fortune"/>
    <s v="Chennai Hub"/>
    <s v="Karen Adkins MD"/>
  </r>
  <r>
    <s v="ORD104833"/>
    <s v="CUST14833"/>
    <s v="Lisa Kane"/>
    <s v="Female"/>
    <n v="34"/>
    <x v="0"/>
    <x v="458"/>
    <d v="2026-01-05T00:00:00"/>
    <x v="2"/>
    <s v="Hyderabad"/>
    <x v="3"/>
    <s v="P5417"/>
    <s v="iPhone 15"/>
    <x v="5"/>
    <n v="1"/>
    <n v="16798"/>
    <n v="19218.88"/>
    <n v="20"/>
    <n v="15375.1"/>
    <n v="2420.88"/>
    <x v="1"/>
    <x v="3"/>
    <n v="5"/>
    <s v="Hyderabad Hub"/>
    <s v="Mr. Michael Villarreal"/>
    <s v="Lisa Kane"/>
    <x v="2"/>
    <s v="Hyderabad"/>
    <s v="Electronics"/>
    <s v="iPhone 15"/>
    <s v="Apple"/>
    <s v="Hyderabad Hub"/>
    <s v="Mr. Michael Villarreal"/>
  </r>
  <r>
    <s v="ORD104834"/>
    <s v="CUST14834"/>
    <s v="Kevin Garner"/>
    <s v="Male"/>
    <n v="27"/>
    <x v="1"/>
    <x v="10"/>
    <d v="2024-11-17T00:00:00"/>
    <x v="1"/>
    <s v="New Delhi"/>
    <x v="3"/>
    <s v="P6697"/>
    <s v="Galaxy S24"/>
    <x v="3"/>
    <n v="1"/>
    <n v="4079"/>
    <n v="4717.6499999999996"/>
    <n v="15"/>
    <n v="4010"/>
    <n v="638.65"/>
    <x v="1"/>
    <x v="0"/>
    <n v="2"/>
    <s v="New Delhi Hub"/>
    <s v="Mary Roberts"/>
    <s v="Kevin Garner"/>
    <x v="1"/>
    <s v="New Delhi"/>
    <s v="Electronics"/>
    <s v="Galaxy S24"/>
    <s v="Samsung"/>
    <s v="New Delhi Hub"/>
    <s v="Mary Roberts"/>
  </r>
  <r>
    <s v="ORD104835"/>
    <s v="CUST14835"/>
    <s v="Olivia Moore"/>
    <s v="Male"/>
    <n v="35"/>
    <x v="0"/>
    <x v="505"/>
    <d v="2026-04-15T00:00:00"/>
    <x v="3"/>
    <s v="Bengaluru"/>
    <x v="0"/>
    <s v="P4001"/>
    <s v="Pressure Cooker"/>
    <x v="0"/>
    <n v="5"/>
    <n v="1702"/>
    <n v="2240.3000000000002"/>
    <n v="5"/>
    <n v="10641.42"/>
    <n v="2691.5"/>
    <x v="0"/>
    <x v="3"/>
    <n v="1"/>
    <s v="Bengaluru Hub"/>
    <s v="Timothy Brooks"/>
    <s v="Olivia Moore"/>
    <x v="3"/>
    <s v="Bengaluru"/>
    <s v="Home"/>
    <s v="Pressure Cooker"/>
    <s v="Prestige"/>
    <s v="Bengaluru Hub"/>
    <s v="Timothy Brooks"/>
  </r>
  <r>
    <s v="ORD104836"/>
    <s v="CUST14836"/>
    <s v="Kevin Griffin"/>
    <s v="Female"/>
    <n v="27"/>
    <x v="1"/>
    <x v="162"/>
    <d v="2026-01-26T00:00:00"/>
    <x v="2"/>
    <s v="Hyderabad"/>
    <x v="4"/>
    <s v="P8567"/>
    <s v="Air Max Shoes"/>
    <x v="4"/>
    <n v="4"/>
    <n v="29394"/>
    <n v="41067.360000000001"/>
    <n v="20"/>
    <n v="131415.54999999999"/>
    <n v="46693.440000000002"/>
    <x v="0"/>
    <x v="2"/>
    <n v="3"/>
    <s v="Hyderabad Hub"/>
    <s v="Victor Cohen"/>
    <s v="Kevin Griffin"/>
    <x v="2"/>
    <s v="Hyderabad"/>
    <s v="Fashion"/>
    <s v="Air Max Shoes"/>
    <s v="Nike"/>
    <s v="Hyderabad Hub"/>
    <s v="Victor Cohen"/>
  </r>
  <r>
    <s v="ORD104837"/>
    <s v="CUST14837"/>
    <s v="Brett Russell"/>
    <s v="Female"/>
    <n v="41"/>
    <x v="0"/>
    <x v="411"/>
    <d v="2024-08-06T00:00:00"/>
    <x v="1"/>
    <s v="New Delhi"/>
    <x v="0"/>
    <s v="P2996"/>
    <s v="Pressure Cooker"/>
    <x v="0"/>
    <n v="5"/>
    <n v="14585"/>
    <n v="20005.95"/>
    <n v="15"/>
    <n v="85025.29"/>
    <n v="27104.75"/>
    <x v="2"/>
    <x v="0"/>
    <n v="1"/>
    <s v="New Delhi Hub"/>
    <s v="Anthony Hall"/>
    <s v="Brett Russell"/>
    <x v="1"/>
    <s v="New Delhi"/>
    <s v="Home"/>
    <s v="Pressure Cooker"/>
    <s v="Prestige"/>
    <s v="New Delhi Hub"/>
    <s v="Anthony Hall"/>
  </r>
  <r>
    <s v="ORD104838"/>
    <s v="CUST14838"/>
    <s v="Thomas Campbell"/>
    <s v="Male"/>
    <n v="57"/>
    <x v="0"/>
    <x v="694"/>
    <d v="2025-10-16T00:00:00"/>
    <x v="2"/>
    <s v="Hyderabad"/>
    <x v="1"/>
    <s v="P7338"/>
    <s v="Sunflower Oil"/>
    <x v="1"/>
    <n v="5"/>
    <n v="5474"/>
    <n v="6483.52"/>
    <n v="15"/>
    <n v="27554.959999999999"/>
    <n v="5047.6000000000004"/>
    <x v="2"/>
    <x v="3"/>
    <n v="2"/>
    <s v="Hyderabad Hub"/>
    <s v="Elijah Camacho"/>
    <s v="Thomas Campbell"/>
    <x v="2"/>
    <s v="Hyderabad"/>
    <s v="Grocery"/>
    <s v="Sunflower Oil"/>
    <s v="Fortune"/>
    <s v="Hyderabad Hub"/>
    <s v="Elijah Camacho"/>
  </r>
  <r>
    <s v="ORD104839"/>
    <s v="CUST14839"/>
    <s v="Angela Archer"/>
    <s v="Female"/>
    <n v="22"/>
    <x v="1"/>
    <x v="7"/>
    <d v="2025-07-19T00:00:00"/>
    <x v="0"/>
    <s v="Pune"/>
    <x v="3"/>
    <s v="P9453"/>
    <s v="iPhone 15"/>
    <x v="5"/>
    <n v="1"/>
    <n v="22264"/>
    <n v="28764.959999999999"/>
    <n v="15"/>
    <n v="24450.22"/>
    <n v="6500.96"/>
    <x v="2"/>
    <x v="2"/>
    <n v="4"/>
    <s v="Pune Hub"/>
    <s v="Theresa Horn"/>
    <s v="Angela Archer"/>
    <x v="0"/>
    <s v="Pune"/>
    <s v="Electronics"/>
    <s v="iPhone 15"/>
    <s v="Apple"/>
    <s v="Pune Hub"/>
    <s v="Theresa Horn"/>
  </r>
  <r>
    <s v="ORD104840"/>
    <s v="CUST14840"/>
    <s v="Frederick Smith"/>
    <s v="Male"/>
    <n v="58"/>
    <x v="1"/>
    <x v="328"/>
    <d v="2025-08-26T00:00:00"/>
    <x v="4"/>
    <s v="Chennai"/>
    <x v="3"/>
    <s v="P4134"/>
    <s v="Galaxy S24"/>
    <x v="3"/>
    <n v="4"/>
    <n v="13916"/>
    <n v="18645.759999999998"/>
    <n v="5"/>
    <n v="70853.89"/>
    <n v="18919.04"/>
    <x v="3"/>
    <x v="3"/>
    <n v="1"/>
    <s v="Chennai Hub"/>
    <s v="Jeffery Alvarado"/>
    <s v="Frederick Smith"/>
    <x v="4"/>
    <s v="Chennai"/>
    <s v="Electronics"/>
    <s v="Galaxy S24"/>
    <s v="Samsung"/>
    <s v="Chennai Hub"/>
    <s v="Jeffery Alvarado"/>
  </r>
  <r>
    <s v="ORD104841"/>
    <s v="CUST14841"/>
    <s v="Haley Garcia"/>
    <s v="Male"/>
    <n v="50"/>
    <x v="0"/>
    <x v="203"/>
    <d v="2025-09-26T00:00:00"/>
    <x v="0"/>
    <s v="Hyderabad"/>
    <x v="3"/>
    <s v="P9874"/>
    <s v="iPhone 15"/>
    <x v="5"/>
    <n v="5"/>
    <n v="22153"/>
    <n v="26601.72"/>
    <n v="0"/>
    <n v="133008.6"/>
    <n v="22243.599999999999"/>
    <x v="2"/>
    <x v="1"/>
    <n v="2"/>
    <s v="Hyderabad Hub"/>
    <s v="John Parker"/>
    <s v="Haley Garcia"/>
    <x v="0"/>
    <s v="Hyderabad"/>
    <s v="Electronics"/>
    <s v="iPhone 15"/>
    <s v="Apple"/>
    <s v="Hyderabad Hub"/>
    <s v="John Parker"/>
  </r>
  <r>
    <s v="ORD104842"/>
    <s v="CUST14842"/>
    <s v="Tyler Armstrong"/>
    <s v="Female"/>
    <n v="45"/>
    <x v="0"/>
    <x v="14"/>
    <d v="2025-04-20T00:00:00"/>
    <x v="2"/>
    <s v="Hyderabad"/>
    <x v="0"/>
    <s v="P5620"/>
    <s v="Pressure Cooker"/>
    <x v="0"/>
    <n v="3"/>
    <n v="20710"/>
    <n v="22962.84"/>
    <n v="20"/>
    <n v="55110.82"/>
    <n v="6758.52"/>
    <x v="2"/>
    <x v="3"/>
    <n v="2"/>
    <s v="Hyderabad Hub"/>
    <s v="Michael Higgins"/>
    <s v="Tyler Armstrong"/>
    <x v="2"/>
    <s v="Hyderabad"/>
    <s v="Home"/>
    <s v="Pressure Cooker"/>
    <s v="Prestige"/>
    <s v="Hyderabad Hub"/>
    <s v="Michael Higgins"/>
  </r>
  <r>
    <s v="ORD104843"/>
    <s v="CUST14843"/>
    <s v="Joshua Schmidt"/>
    <s v="Female"/>
    <n v="60"/>
    <x v="0"/>
    <x v="397"/>
    <d v="2024-08-08T00:00:00"/>
    <x v="0"/>
    <s v="Mumbai"/>
    <x v="1"/>
    <s v="P7065"/>
    <s v="Sunflower Oil"/>
    <x v="1"/>
    <n v="2"/>
    <n v="11225"/>
    <n v="14171.64"/>
    <n v="0"/>
    <n v="28343.279999999999"/>
    <n v="5893.28"/>
    <x v="1"/>
    <x v="0"/>
    <n v="3"/>
    <s v="Mumbai Hub"/>
    <s v="Mikayla Brown"/>
    <s v="Joshua Schmidt"/>
    <x v="0"/>
    <s v="Mumbai"/>
    <s v="Grocery"/>
    <s v="Sunflower Oil"/>
    <s v="Fortune"/>
    <s v="Mumbai Hub"/>
    <s v="Mikayla Brown"/>
  </r>
  <r>
    <s v="ORD104844"/>
    <s v="CUST14844"/>
    <s v="Tiffany Moore"/>
    <s v="Male"/>
    <n v="35"/>
    <x v="0"/>
    <x v="45"/>
    <d v="2024-12-15T00:00:00"/>
    <x v="3"/>
    <s v="Bengaluru"/>
    <x v="0"/>
    <s v="P9408"/>
    <s v="Pressure Cooker"/>
    <x v="0"/>
    <n v="3"/>
    <n v="20393"/>
    <n v="30326.51"/>
    <n v="0"/>
    <n v="90979.53"/>
    <n v="29800.53"/>
    <x v="2"/>
    <x v="3"/>
    <n v="5"/>
    <s v="Bengaluru Hub"/>
    <s v="Terry Tyler"/>
    <s v="Tiffany Moore"/>
    <x v="3"/>
    <s v="Bengaluru"/>
    <s v="Home"/>
    <s v="Pressure Cooker"/>
    <s v="Prestige"/>
    <s v="Bengaluru Hub"/>
    <s v="Terry Tyler"/>
  </r>
  <r>
    <s v="ORD104845"/>
    <s v="CUST14845"/>
    <s v="Joyce Ramos"/>
    <s v="Male"/>
    <n v="51"/>
    <x v="0"/>
    <x v="290"/>
    <d v="2026-01-19T00:00:00"/>
    <x v="4"/>
    <s v="Chennai"/>
    <x v="4"/>
    <s v="P7057"/>
    <s v="Air Max Shoes"/>
    <x v="4"/>
    <n v="1"/>
    <n v="12200"/>
    <n v="15475"/>
    <n v="0"/>
    <n v="15475"/>
    <n v="3275"/>
    <x v="1"/>
    <x v="2"/>
    <n v="3"/>
    <s v="Chennai Hub"/>
    <s v="John Armstrong"/>
    <s v="Joyce Ramos"/>
    <x v="4"/>
    <s v="Chennai"/>
    <s v="Fashion"/>
    <s v="Air Max Shoes"/>
    <s v="Nike"/>
    <s v="Chennai Hub"/>
    <s v="John Armstrong"/>
  </r>
  <r>
    <s v="ORD104846"/>
    <s v="CUST14846"/>
    <s v="Theodore Johnston"/>
    <s v="Female"/>
    <n v="39"/>
    <x v="0"/>
    <x v="501"/>
    <d v="2024-12-16T00:00:00"/>
    <x v="2"/>
    <s v="Hyderabad"/>
    <x v="3"/>
    <s v="P6263"/>
    <s v="iPhone 15"/>
    <x v="5"/>
    <n v="2"/>
    <n v="29917"/>
    <n v="41438.050000000003"/>
    <n v="15"/>
    <n v="70444.679999999993"/>
    <n v="23042.1"/>
    <x v="1"/>
    <x v="1"/>
    <n v="4"/>
    <s v="Hyderabad Hub"/>
    <s v="Angela Rasmussen"/>
    <s v="Theodore Johnston"/>
    <x v="2"/>
    <s v="Hyderabad"/>
    <s v="Electronics"/>
    <s v="iPhone 15"/>
    <s v="Apple"/>
    <s v="Hyderabad Hub"/>
    <s v="Angela Rasmussen"/>
  </r>
  <r>
    <s v="ORD104847"/>
    <s v="CUST14847"/>
    <s v="Stephanie Hansen"/>
    <s v="Female"/>
    <n v="55"/>
    <x v="0"/>
    <x v="645"/>
    <d v="2024-10-08T00:00:00"/>
    <x v="4"/>
    <s v="Chennai"/>
    <x v="3"/>
    <s v="P5682"/>
    <s v="Galaxy S24"/>
    <x v="3"/>
    <n v="4"/>
    <n v="24833"/>
    <n v="34462.959999999999"/>
    <n v="20"/>
    <n v="110281.47"/>
    <n v="38519.839999999997"/>
    <x v="2"/>
    <x v="1"/>
    <n v="3"/>
    <s v="Chennai Hub"/>
    <s v="Andrew Williams"/>
    <s v="Stephanie Hansen"/>
    <x v="4"/>
    <s v="Chennai"/>
    <s v="Electronics"/>
    <s v="Galaxy S24"/>
    <s v="Samsung"/>
    <s v="Chennai Hub"/>
    <s v="Andrew Williams"/>
  </r>
  <r>
    <s v="ORD104848"/>
    <s v="CUST14848"/>
    <s v="Debra Coleman"/>
    <s v="Male"/>
    <n v="43"/>
    <x v="1"/>
    <x v="575"/>
    <d v="2025-05-07T00:00:00"/>
    <x v="2"/>
    <s v="Hyderabad"/>
    <x v="2"/>
    <s v="P5858"/>
    <s v="Face Wash"/>
    <x v="2"/>
    <n v="5"/>
    <n v="1336"/>
    <n v="1760.49"/>
    <n v="5"/>
    <n v="8362.33"/>
    <n v="2122.4499999999998"/>
    <x v="0"/>
    <x v="3"/>
    <n v="5"/>
    <s v="Hyderabad Hub"/>
    <s v="Alex Franco"/>
    <s v="Debra Coleman"/>
    <x v="2"/>
    <s v="Hyderabad"/>
    <s v="Beauty"/>
    <s v="Face Wash"/>
    <s v="Loreal"/>
    <s v="Hyderabad Hub"/>
    <s v="Alex Franco"/>
  </r>
  <r>
    <s v="ORD104849"/>
    <s v="CUST14849"/>
    <s v="Lisa King"/>
    <s v="Male"/>
    <n v="29"/>
    <x v="1"/>
    <x v="228"/>
    <d v="2025-11-23T00:00:00"/>
    <x v="0"/>
    <s v="Pune"/>
    <x v="2"/>
    <s v="P2389"/>
    <s v="Face Wash"/>
    <x v="2"/>
    <n v="3"/>
    <n v="22037"/>
    <n v="26695.07"/>
    <n v="5"/>
    <n v="76080.95"/>
    <n v="13974.21"/>
    <x v="0"/>
    <x v="3"/>
    <n v="1"/>
    <s v="Pune Hub"/>
    <s v="Victor Jenkins"/>
    <s v="Lisa King"/>
    <x v="0"/>
    <s v="Pune"/>
    <s v="Beauty"/>
    <s v="Face Wash"/>
    <s v="Loreal"/>
    <s v="Pune Hub"/>
    <s v="Victor Jenkins"/>
  </r>
  <r>
    <s v="ORD104850"/>
    <s v="CUST14850"/>
    <s v="Alicia Carson"/>
    <s v="Female"/>
    <n v="58"/>
    <x v="0"/>
    <x v="327"/>
    <d v="2025-02-04T00:00:00"/>
    <x v="0"/>
    <s v="Mumbai"/>
    <x v="0"/>
    <s v="P1421"/>
    <s v="Pressure Cooker"/>
    <x v="0"/>
    <n v="5"/>
    <n v="12950"/>
    <n v="16609.509999999998"/>
    <n v="20"/>
    <n v="66438.039999999994"/>
    <n v="18297.55"/>
    <x v="3"/>
    <x v="2"/>
    <n v="2"/>
    <s v="Mumbai Hub"/>
    <s v="James Hawkins"/>
    <s v="Alicia Carson"/>
    <x v="0"/>
    <s v="Mumbai"/>
    <s v="Home"/>
    <s v="Pressure Cooker"/>
    <s v="Prestige"/>
    <s v="Mumbai Hub"/>
    <s v="James Hawkins"/>
  </r>
  <r>
    <s v="ORD104851"/>
    <s v="CUST14851"/>
    <s v="Rebecca Moore"/>
    <s v="Male"/>
    <n v="33"/>
    <x v="1"/>
    <x v="212"/>
    <d v="2024-11-27T00:00:00"/>
    <x v="3"/>
    <s v="Bengaluru"/>
    <x v="2"/>
    <s v="P6369"/>
    <s v="Face Wash"/>
    <x v="2"/>
    <n v="1"/>
    <n v="7182"/>
    <n v="9322.94"/>
    <n v="5"/>
    <n v="8856.7900000000009"/>
    <n v="2140.94"/>
    <x v="1"/>
    <x v="0"/>
    <n v="3"/>
    <s v="Bengaluru Hub"/>
    <s v="Brandi Noble"/>
    <s v="Rebecca Moore"/>
    <x v="3"/>
    <s v="Bengaluru"/>
    <s v="Beauty"/>
    <s v="Face Wash"/>
    <s v="Loreal"/>
    <s v="Bengaluru Hub"/>
    <s v="Brandi Noble"/>
  </r>
  <r>
    <s v="ORD104852"/>
    <s v="CUST14852"/>
    <s v="Michelle Martinez"/>
    <s v="Male"/>
    <n v="37"/>
    <x v="1"/>
    <x v="20"/>
    <d v="2025-12-18T00:00:00"/>
    <x v="1"/>
    <s v="New Delhi"/>
    <x v="3"/>
    <s v="P6144"/>
    <s v="iPhone 15"/>
    <x v="5"/>
    <n v="4"/>
    <n v="11201"/>
    <n v="15777"/>
    <n v="10"/>
    <n v="56797.2"/>
    <n v="18304"/>
    <x v="1"/>
    <x v="3"/>
    <n v="5"/>
    <s v="New Delhi Hub"/>
    <s v="Phyllis Luna"/>
    <s v="Michelle Martinez"/>
    <x v="1"/>
    <s v="New Delhi"/>
    <s v="Electronics"/>
    <s v="iPhone 15"/>
    <s v="Apple"/>
    <s v="New Delhi Hub"/>
    <s v="Phyllis Luna"/>
  </r>
  <r>
    <s v="ORD104853"/>
    <s v="CUST14853"/>
    <s v="Samantha Medina"/>
    <s v="Female"/>
    <n v="56"/>
    <x v="1"/>
    <x v="567"/>
    <d v="2024-11-20T00:00:00"/>
    <x v="4"/>
    <s v="Chennai"/>
    <x v="3"/>
    <s v="P9429"/>
    <s v="iPhone 15"/>
    <x v="5"/>
    <n v="2"/>
    <n v="25400"/>
    <n v="34224.04"/>
    <n v="0"/>
    <n v="68448.08"/>
    <n v="17648.080000000002"/>
    <x v="3"/>
    <x v="0"/>
    <n v="5"/>
    <s v="Chennai Hub"/>
    <s v="Katherine Taylor"/>
    <s v="Samantha Medina"/>
    <x v="4"/>
    <s v="Chennai"/>
    <s v="Electronics"/>
    <s v="iPhone 15"/>
    <s v="Apple"/>
    <s v="Chennai Hub"/>
    <s v="Katherine Taylor"/>
  </r>
  <r>
    <s v="ORD104854"/>
    <s v="CUST14854"/>
    <s v="Pamela Johnston"/>
    <s v="Female"/>
    <n v="30"/>
    <x v="0"/>
    <x v="412"/>
    <d v="2025-09-21T00:00:00"/>
    <x v="1"/>
    <s v="New Delhi"/>
    <x v="4"/>
    <s v="P4250"/>
    <s v="Air Max Shoes"/>
    <x v="4"/>
    <n v="3"/>
    <n v="28834"/>
    <n v="36020.14"/>
    <n v="10"/>
    <n v="97254.38"/>
    <n v="21558.42"/>
    <x v="2"/>
    <x v="0"/>
    <n v="5"/>
    <s v="New Delhi Hub"/>
    <s v="Derek Cardenas"/>
    <s v="Pamela Johnston"/>
    <x v="1"/>
    <s v="New Delhi"/>
    <s v="Fashion"/>
    <s v="Air Max Shoes"/>
    <s v="Nike"/>
    <s v="New Delhi Hub"/>
    <s v="Derek Cardenas"/>
  </r>
  <r>
    <s v="ORD104855"/>
    <s v="CUST14855"/>
    <s v="David Ingram"/>
    <s v="Male"/>
    <n v="55"/>
    <x v="1"/>
    <x v="657"/>
    <d v="2026-05-11T00:00:00"/>
    <x v="0"/>
    <s v="Mumbai"/>
    <x v="1"/>
    <s v="P4367"/>
    <s v="Sunflower Oil"/>
    <x v="1"/>
    <n v="4"/>
    <n v="12677"/>
    <n v="16856.78"/>
    <n v="20"/>
    <n v="53941.7"/>
    <n v="16719.12"/>
    <x v="2"/>
    <x v="1"/>
    <n v="3"/>
    <s v="Mumbai Hub"/>
    <s v="Darren Vaughn"/>
    <s v="David Ingram"/>
    <x v="0"/>
    <s v="Mumbai"/>
    <s v="Grocery"/>
    <s v="Sunflower Oil"/>
    <s v="Fortune"/>
    <s v="Mumbai Hub"/>
    <s v="Darren Vaughn"/>
  </r>
  <r>
    <s v="ORD104856"/>
    <s v="CUST14856"/>
    <s v="Danielle Richardson"/>
    <s v="Female"/>
    <n v="34"/>
    <x v="1"/>
    <x v="196"/>
    <d v="2024-11-28T00:00:00"/>
    <x v="1"/>
    <s v="New Delhi"/>
    <x v="3"/>
    <s v="P1993"/>
    <s v="Galaxy S24"/>
    <x v="3"/>
    <n v="2"/>
    <n v="829"/>
    <n v="993.81"/>
    <n v="15"/>
    <n v="1689.48"/>
    <n v="329.62"/>
    <x v="0"/>
    <x v="1"/>
    <n v="3"/>
    <s v="New Delhi Hub"/>
    <s v="Dawn Gonzalez"/>
    <s v="Danielle Richardson"/>
    <x v="1"/>
    <s v="New Delhi"/>
    <s v="Electronics"/>
    <s v="Galaxy S24"/>
    <s v="Samsung"/>
    <s v="New Delhi Hub"/>
    <s v="Dawn Gonzalez"/>
  </r>
  <r>
    <s v="ORD104857"/>
    <s v="CUST14857"/>
    <s v="Amber Dominguez"/>
    <s v="Male"/>
    <n v="55"/>
    <x v="0"/>
    <x v="278"/>
    <d v="2025-09-30T00:00:00"/>
    <x v="4"/>
    <s v="Chennai"/>
    <x v="2"/>
    <s v="P9431"/>
    <s v="Face Wash"/>
    <x v="2"/>
    <n v="3"/>
    <n v="18914"/>
    <n v="28240.98"/>
    <n v="0"/>
    <n v="84722.94"/>
    <n v="27980.94"/>
    <x v="2"/>
    <x v="1"/>
    <n v="5"/>
    <s v="Chennai Hub"/>
    <s v="Adrian Harris"/>
    <s v="Amber Dominguez"/>
    <x v="4"/>
    <s v="Chennai"/>
    <s v="Beauty"/>
    <s v="Face Wash"/>
    <s v="Loreal"/>
    <s v="Chennai Hub"/>
    <s v="Adrian Harris"/>
  </r>
  <r>
    <s v="ORD104858"/>
    <s v="CUST14858"/>
    <s v="Nicole Randall"/>
    <s v="Female"/>
    <n v="50"/>
    <x v="1"/>
    <x v="11"/>
    <d v="2025-07-30T00:00:00"/>
    <x v="4"/>
    <s v="Chennai"/>
    <x v="3"/>
    <s v="P7579"/>
    <s v="iPhone 15"/>
    <x v="5"/>
    <n v="3"/>
    <n v="8075"/>
    <n v="10312.450000000001"/>
    <n v="10"/>
    <n v="27843.62"/>
    <n v="6712.35"/>
    <x v="0"/>
    <x v="1"/>
    <n v="1"/>
    <s v="Chennai Hub"/>
    <s v="Ronald West"/>
    <s v="Nicole Randall"/>
    <x v="4"/>
    <s v="Chennai"/>
    <s v="Electronics"/>
    <s v="iPhone 15"/>
    <s v="Apple"/>
    <s v="Chennai Hub"/>
    <s v="Ronald West"/>
  </r>
  <r>
    <s v="ORD104859"/>
    <s v="CUST14859"/>
    <s v="Sharon Blair"/>
    <s v="Female"/>
    <n v="50"/>
    <x v="1"/>
    <x v="44"/>
    <d v="2026-06-15T00:00:00"/>
    <x v="1"/>
    <s v="New Delhi"/>
    <x v="3"/>
    <s v="P6626"/>
    <s v="Galaxy S24"/>
    <x v="3"/>
    <n v="1"/>
    <n v="14827"/>
    <n v="20874.560000000001"/>
    <n v="0"/>
    <n v="20874.560000000001"/>
    <n v="6047.56"/>
    <x v="0"/>
    <x v="0"/>
    <n v="3"/>
    <s v="New Delhi Hub"/>
    <s v="Abigail Mason"/>
    <s v="Sharon Blair"/>
    <x v="1"/>
    <s v="New Delhi"/>
    <s v="Electronics"/>
    <s v="Galaxy S24"/>
    <s v="Samsung"/>
    <s v="New Delhi Hub"/>
    <s v="Abigail Mason"/>
  </r>
  <r>
    <s v="ORD104860"/>
    <s v="CUST14860"/>
    <s v="James Jones"/>
    <s v="Male"/>
    <n v="36"/>
    <x v="0"/>
    <x v="154"/>
    <d v="2025-04-20T00:00:00"/>
    <x v="1"/>
    <s v="New Delhi"/>
    <x v="1"/>
    <s v="P3347"/>
    <s v="Sunflower Oil"/>
    <x v="1"/>
    <n v="1"/>
    <n v="6336"/>
    <n v="8183.38"/>
    <n v="20"/>
    <n v="6546.7"/>
    <n v="1847.38"/>
    <x v="2"/>
    <x v="0"/>
    <n v="3"/>
    <s v="New Delhi Hub"/>
    <s v="Vanessa Thomas"/>
    <s v="James Jones"/>
    <x v="1"/>
    <s v="New Delhi"/>
    <s v="Grocery"/>
    <s v="Sunflower Oil"/>
    <s v="Fortune"/>
    <s v="New Delhi Hub"/>
    <s v="Vanessa Thomas"/>
  </r>
  <r>
    <s v="ORD104861"/>
    <s v="CUST14861"/>
    <s v="Troy Estrada"/>
    <s v="Female"/>
    <n v="24"/>
    <x v="1"/>
    <x v="48"/>
    <d v="2026-03-18T00:00:00"/>
    <x v="0"/>
    <s v="Pune"/>
    <x v="3"/>
    <s v="P3061"/>
    <s v="iPhone 15"/>
    <x v="5"/>
    <n v="3"/>
    <n v="11817"/>
    <n v="14473.41"/>
    <n v="5"/>
    <n v="41249.22"/>
    <n v="7969.23"/>
    <x v="2"/>
    <x v="3"/>
    <n v="2"/>
    <s v="Pune Hub"/>
    <s v="John Ford"/>
    <s v="Troy Estrada"/>
    <x v="0"/>
    <s v="Pune"/>
    <s v="Electronics"/>
    <s v="iPhone 15"/>
    <s v="Apple"/>
    <s v="Pune Hub"/>
    <s v="John Ford"/>
  </r>
  <r>
    <s v="ORD104862"/>
    <s v="CUST14862"/>
    <s v="Keith Johnson"/>
    <s v="Female"/>
    <n v="26"/>
    <x v="1"/>
    <x v="330"/>
    <d v="2025-02-11T00:00:00"/>
    <x v="3"/>
    <s v="Bengaluru"/>
    <x v="4"/>
    <s v="P9982"/>
    <s v="Air Max Shoes"/>
    <x v="4"/>
    <n v="3"/>
    <n v="9327"/>
    <n v="12716.98"/>
    <n v="0"/>
    <n v="38150.94"/>
    <n v="10169.94"/>
    <x v="3"/>
    <x v="1"/>
    <n v="1"/>
    <s v="Bengaluru Hub"/>
    <s v="Tina Valdez"/>
    <s v="Keith Johnson"/>
    <x v="3"/>
    <s v="Bengaluru"/>
    <s v="Fashion"/>
    <s v="Air Max Shoes"/>
    <s v="Nike"/>
    <s v="Bengaluru Hub"/>
    <s v="Tina Valdez"/>
  </r>
  <r>
    <s v="ORD104863"/>
    <s v="CUST14863"/>
    <s v="William Rojas"/>
    <s v="Male"/>
    <n v="24"/>
    <x v="0"/>
    <x v="386"/>
    <d v="2024-11-29T00:00:00"/>
    <x v="2"/>
    <s v="Hyderabad"/>
    <x v="3"/>
    <s v="P5551"/>
    <s v="Galaxy S24"/>
    <x v="3"/>
    <n v="1"/>
    <n v="29688"/>
    <n v="38514.21"/>
    <n v="20"/>
    <n v="30811.37"/>
    <n v="8826.2099999999991"/>
    <x v="2"/>
    <x v="3"/>
    <n v="4"/>
    <s v="Hyderabad Hub"/>
    <s v="Sarah Ford"/>
    <s v="William Rojas"/>
    <x v="2"/>
    <s v="Hyderabad"/>
    <s v="Electronics"/>
    <s v="Galaxy S24"/>
    <s v="Samsung"/>
    <s v="Hyderabad Hub"/>
    <s v="Sarah Ford"/>
  </r>
  <r>
    <s v="ORD104864"/>
    <s v="CUST14864"/>
    <s v="Andrea Herrera"/>
    <s v="Female"/>
    <n v="47"/>
    <x v="1"/>
    <x v="85"/>
    <d v="2026-02-03T00:00:00"/>
    <x v="1"/>
    <s v="New Delhi"/>
    <x v="1"/>
    <s v="P2889"/>
    <s v="Sunflower Oil"/>
    <x v="1"/>
    <n v="2"/>
    <n v="6439"/>
    <n v="8863.51"/>
    <n v="5"/>
    <n v="16840.669999999998"/>
    <n v="4849.0200000000004"/>
    <x v="1"/>
    <x v="3"/>
    <n v="5"/>
    <s v="New Delhi Hub"/>
    <s v="Sonya Evans"/>
    <s v="Andrea Herrera"/>
    <x v="1"/>
    <s v="New Delhi"/>
    <s v="Grocery"/>
    <s v="Sunflower Oil"/>
    <s v="Fortune"/>
    <s v="New Delhi Hub"/>
    <s v="Sonya Evans"/>
  </r>
  <r>
    <s v="ORD104865"/>
    <s v="CUST14865"/>
    <s v="Garrett Gillespie"/>
    <s v="Female"/>
    <n v="37"/>
    <x v="1"/>
    <x v="295"/>
    <d v="2024-10-24T00:00:00"/>
    <x v="2"/>
    <s v="Hyderabad"/>
    <x v="1"/>
    <s v="P7674"/>
    <s v="Sunflower Oil"/>
    <x v="1"/>
    <n v="5"/>
    <n v="5995"/>
    <n v="7040.11"/>
    <n v="0"/>
    <n v="35200.550000000003"/>
    <n v="5225.55"/>
    <x v="1"/>
    <x v="2"/>
    <n v="5"/>
    <s v="Hyderabad Hub"/>
    <s v="Justin Chang"/>
    <s v="Garrett Gillespie"/>
    <x v="2"/>
    <s v="Hyderabad"/>
    <s v="Grocery"/>
    <s v="Sunflower Oil"/>
    <s v="Fortune"/>
    <s v="Hyderabad Hub"/>
    <s v="Justin Chang"/>
  </r>
  <r>
    <s v="ORD104866"/>
    <s v="CUST14866"/>
    <s v="Sharon Gonzales"/>
    <s v="Female"/>
    <n v="58"/>
    <x v="1"/>
    <x v="14"/>
    <d v="2026-03-20T00:00:00"/>
    <x v="3"/>
    <s v="Bengaluru"/>
    <x v="3"/>
    <s v="P9622"/>
    <s v="iPhone 15"/>
    <x v="5"/>
    <n v="2"/>
    <n v="27380"/>
    <n v="40274.269999999997"/>
    <n v="10"/>
    <n v="72493.69"/>
    <n v="25788.54"/>
    <x v="2"/>
    <x v="0"/>
    <n v="2"/>
    <s v="Bengaluru Hub"/>
    <s v="Timothy Jones"/>
    <s v="Sharon Gonzales"/>
    <x v="3"/>
    <s v="Bengaluru"/>
    <s v="Electronics"/>
    <s v="iPhone 15"/>
    <s v="Apple"/>
    <s v="Bengaluru Hub"/>
    <s v="Timothy Jones"/>
  </r>
  <r>
    <s v="ORD104867"/>
    <s v="CUST14867"/>
    <s v="Dennis Rivera"/>
    <s v="Female"/>
    <n v="27"/>
    <x v="0"/>
    <x v="549"/>
    <d v="2025-12-18T00:00:00"/>
    <x v="2"/>
    <s v="Hyderabad"/>
    <x v="1"/>
    <s v="P7998"/>
    <s v="Sunflower Oil"/>
    <x v="1"/>
    <n v="5"/>
    <n v="5690"/>
    <n v="6881.83"/>
    <n v="0"/>
    <n v="34409.15"/>
    <n v="5959.15"/>
    <x v="3"/>
    <x v="3"/>
    <n v="4"/>
    <s v="Hyderabad Hub"/>
    <s v="Kaitlin Johnson"/>
    <s v="Dennis Rivera"/>
    <x v="2"/>
    <s v="Hyderabad"/>
    <s v="Grocery"/>
    <s v="Sunflower Oil"/>
    <s v="Fortune"/>
    <s v="Hyderabad Hub"/>
    <s v="Kaitlin Johnson"/>
  </r>
  <r>
    <s v="ORD104868"/>
    <s v="CUST14868"/>
    <s v="David Rose"/>
    <s v="Male"/>
    <n v="36"/>
    <x v="0"/>
    <x v="547"/>
    <d v="2025-06-06T00:00:00"/>
    <x v="0"/>
    <s v="Hyderabad"/>
    <x v="2"/>
    <s v="P8796"/>
    <s v="Face Wash"/>
    <x v="2"/>
    <n v="5"/>
    <n v="5381"/>
    <n v="6188.01"/>
    <n v="10"/>
    <n v="27846.05"/>
    <n v="4035.05"/>
    <x v="1"/>
    <x v="1"/>
    <n v="4"/>
    <s v="Hyderabad Hub"/>
    <s v="Jorge Lee"/>
    <s v="David Rose"/>
    <x v="0"/>
    <s v="Hyderabad"/>
    <s v="Beauty"/>
    <s v="Face Wash"/>
    <s v="Loreal"/>
    <s v="Hyderabad Hub"/>
    <s v="Jorge Lee"/>
  </r>
  <r>
    <s v="ORD104869"/>
    <s v="CUST14869"/>
    <s v="Jason Torres"/>
    <s v="Male"/>
    <n v="46"/>
    <x v="1"/>
    <x v="688"/>
    <d v="2025-04-02T00:00:00"/>
    <x v="0"/>
    <s v="Mumbai"/>
    <x v="3"/>
    <s v="P1694"/>
    <s v="iPhone 15"/>
    <x v="5"/>
    <n v="5"/>
    <n v="17788"/>
    <n v="25088.18"/>
    <n v="0"/>
    <n v="125440.9"/>
    <n v="36500.9"/>
    <x v="1"/>
    <x v="1"/>
    <n v="5"/>
    <s v="Mumbai Hub"/>
    <s v="Michael Flores"/>
    <s v="Jason Torres"/>
    <x v="0"/>
    <s v="Mumbai"/>
    <s v="Electronics"/>
    <s v="iPhone 15"/>
    <s v="Apple"/>
    <s v="Mumbai Hub"/>
    <s v="Michael Flores"/>
  </r>
  <r>
    <s v="ORD104870"/>
    <s v="CUST14870"/>
    <s v="Anthony Porter"/>
    <s v="Female"/>
    <n v="50"/>
    <x v="1"/>
    <x v="192"/>
    <d v="2024-09-27T00:00:00"/>
    <x v="0"/>
    <s v="Pune"/>
    <x v="3"/>
    <s v="P9816"/>
    <s v="Pressure Cooker"/>
    <x v="0"/>
    <n v="5"/>
    <n v="17248"/>
    <n v="21374.18"/>
    <n v="15"/>
    <n v="90840.26"/>
    <n v="20630.900000000001"/>
    <x v="3"/>
    <x v="0"/>
    <n v="5"/>
    <s v="Pune Hub"/>
    <s v="Benjamin Jenkins"/>
    <s v="Anthony Porter"/>
    <x v="0"/>
    <s v="Pune"/>
    <s v="Electronics"/>
    <s v="Pressure Cooker"/>
    <s v="Prestige"/>
    <s v="Pune Hub"/>
    <s v="Benjamin Jenkins"/>
  </r>
  <r>
    <s v="ORD104871"/>
    <s v="CUST14871"/>
    <s v="Adrian Garcia"/>
    <s v="Female"/>
    <n v="54"/>
    <x v="0"/>
    <x v="167"/>
    <d v="2025-10-12T00:00:00"/>
    <x v="2"/>
    <s v="Hyderabad"/>
    <x v="3"/>
    <s v="P1601"/>
    <s v="iPhone 15"/>
    <x v="5"/>
    <n v="4"/>
    <n v="2676"/>
    <n v="3225.84"/>
    <n v="0"/>
    <n v="12903.36"/>
    <n v="2199.36"/>
    <x v="0"/>
    <x v="1"/>
    <n v="1"/>
    <s v="Hyderabad Hub"/>
    <s v="Audrey Hogan"/>
    <s v="Adrian Garcia"/>
    <x v="2"/>
    <s v="Hyderabad"/>
    <s v="Electronics"/>
    <s v="iPhone 15"/>
    <s v="Apple"/>
    <s v="Hyderabad Hub"/>
    <s v="Audrey Hogan"/>
  </r>
  <r>
    <s v="ORD104872"/>
    <s v="CUST14872"/>
    <s v="Melissa Miller"/>
    <s v="Male"/>
    <n v="55"/>
    <x v="0"/>
    <x v="541"/>
    <d v="2024-09-03T00:00:00"/>
    <x v="2"/>
    <s v="Hyderabad"/>
    <x v="4"/>
    <s v="P8572"/>
    <s v="Air Max Shoes"/>
    <x v="4"/>
    <n v="1"/>
    <n v="25209"/>
    <n v="29570.49"/>
    <n v="10"/>
    <n v="26613.439999999999"/>
    <n v="4361.49"/>
    <x v="3"/>
    <x v="1"/>
    <n v="2"/>
    <s v="Hyderabad Hub"/>
    <s v="Larry Boyd"/>
    <s v="Melissa Miller"/>
    <x v="2"/>
    <s v="Hyderabad"/>
    <s v="Fashion"/>
    <s v="Air Max Shoes"/>
    <s v="Nike"/>
    <s v="Hyderabad Hub"/>
    <s v="Larry Boyd"/>
  </r>
  <r>
    <s v="ORD104873"/>
    <s v="CUST14873"/>
    <s v="Spencer Flores"/>
    <s v="Female"/>
    <n v="48"/>
    <x v="1"/>
    <x v="435"/>
    <d v="2025-04-02T00:00:00"/>
    <x v="4"/>
    <s v="Chennai"/>
    <x v="3"/>
    <s v="P3934"/>
    <s v="iPhone 15"/>
    <x v="5"/>
    <n v="2"/>
    <n v="27625"/>
    <n v="31855.32"/>
    <n v="20"/>
    <n v="50968.51"/>
    <n v="8460.64"/>
    <x v="0"/>
    <x v="3"/>
    <n v="4"/>
    <s v="Chennai Hub"/>
    <s v="David Peters"/>
    <s v="Spencer Flores"/>
    <x v="4"/>
    <s v="Chennai"/>
    <s v="Electronics"/>
    <s v="iPhone 15"/>
    <s v="Apple"/>
    <s v="Chennai Hub"/>
    <s v="David Peters"/>
  </r>
  <r>
    <s v="ORD104874"/>
    <s v="CUST14874"/>
    <s v="Debra Phillips"/>
    <s v="Male"/>
    <n v="20"/>
    <x v="1"/>
    <x v="100"/>
    <d v="2025-04-07T00:00:00"/>
    <x v="3"/>
    <s v="Bengaluru"/>
    <x v="3"/>
    <s v="P6900"/>
    <s v="Galaxy S24"/>
    <x v="3"/>
    <n v="2"/>
    <n v="26563"/>
    <n v="31992.79"/>
    <n v="15"/>
    <n v="54387.74"/>
    <n v="10859.58"/>
    <x v="1"/>
    <x v="2"/>
    <n v="2"/>
    <s v="Bengaluru Hub"/>
    <s v="Alexander Hunt"/>
    <s v="Debra Phillips"/>
    <x v="3"/>
    <s v="Bengaluru"/>
    <s v="Electronics"/>
    <s v="Galaxy S24"/>
    <s v="Samsung"/>
    <s v="Bengaluru Hub"/>
    <s v="Alexander Hunt"/>
  </r>
  <r>
    <s v="ORD104875"/>
    <s v="CUST14875"/>
    <s v="Susan Reyes"/>
    <s v="Female"/>
    <n v="23"/>
    <x v="0"/>
    <x v="395"/>
    <d v="2025-09-14T00:00:00"/>
    <x v="0"/>
    <s v="Mumbai"/>
    <x v="4"/>
    <s v="P9396"/>
    <s v="Air Max Shoes"/>
    <x v="4"/>
    <n v="2"/>
    <n v="2310"/>
    <n v="2664.57"/>
    <n v="15"/>
    <n v="4529.7700000000004"/>
    <n v="709.14"/>
    <x v="1"/>
    <x v="0"/>
    <n v="4"/>
    <s v="Mumbai Hub"/>
    <s v="Daniel Thompson"/>
    <s v="Susan Reyes"/>
    <x v="0"/>
    <s v="Mumbai"/>
    <s v="Fashion"/>
    <s v="Air Max Shoes"/>
    <s v="Nike"/>
    <s v="Mumbai Hub"/>
    <s v="Daniel Thompson"/>
  </r>
  <r>
    <s v="ORD104876"/>
    <s v="CUST14876"/>
    <s v="Nicole Barnes"/>
    <s v="Female"/>
    <n v="56"/>
    <x v="1"/>
    <x v="180"/>
    <d v="2025-08-09T00:00:00"/>
    <x v="4"/>
    <s v="Chennai"/>
    <x v="2"/>
    <s v="P8656"/>
    <s v="Face Wash"/>
    <x v="2"/>
    <n v="2"/>
    <n v="9788"/>
    <n v="12968.57"/>
    <n v="0"/>
    <n v="25937.14"/>
    <n v="6361.14"/>
    <x v="0"/>
    <x v="3"/>
    <n v="1"/>
    <s v="Chennai Hub"/>
    <s v="Justin Harris"/>
    <s v="Nicole Barnes"/>
    <x v="4"/>
    <s v="Chennai"/>
    <s v="Beauty"/>
    <s v="Face Wash"/>
    <s v="Loreal"/>
    <s v="Chennai Hub"/>
    <s v="Justin Harris"/>
  </r>
  <r>
    <s v="ORD104877"/>
    <s v="CUST14877"/>
    <s v="Amanda Hernandez"/>
    <s v="Male"/>
    <n v="56"/>
    <x v="0"/>
    <x v="17"/>
    <d v="2025-07-10T00:00:00"/>
    <x v="1"/>
    <s v="New Delhi"/>
    <x v="1"/>
    <s v="P7077"/>
    <s v="Sunflower Oil"/>
    <x v="1"/>
    <n v="5"/>
    <n v="29550"/>
    <n v="43054.720000000001"/>
    <n v="0"/>
    <n v="215273.60000000001"/>
    <n v="67523.600000000006"/>
    <x v="1"/>
    <x v="1"/>
    <n v="5"/>
    <s v="New Delhi Hub"/>
    <s v="Mario Reyes"/>
    <s v="Amanda Hernandez"/>
    <x v="1"/>
    <s v="New Delhi"/>
    <s v="Grocery"/>
    <s v="Sunflower Oil"/>
    <s v="Fortune"/>
    <s v="New Delhi Hub"/>
    <s v="Mario Reyes"/>
  </r>
  <r>
    <s v="ORD104878"/>
    <s v="CUST14878"/>
    <s v="Daniel Valencia"/>
    <s v="Male"/>
    <n v="38"/>
    <x v="1"/>
    <x v="508"/>
    <d v="2025-11-29T00:00:00"/>
    <x v="1"/>
    <s v="New Delhi"/>
    <x v="4"/>
    <s v="P9953"/>
    <s v="Air Max Shoes"/>
    <x v="4"/>
    <n v="1"/>
    <n v="4063"/>
    <n v="5791.15"/>
    <n v="20"/>
    <n v="4632.92"/>
    <n v="1728.15"/>
    <x v="2"/>
    <x v="1"/>
    <n v="4"/>
    <s v="New Delhi Hub"/>
    <s v="Ralph Yoder"/>
    <s v="Daniel Valencia"/>
    <x v="1"/>
    <s v="New Delhi"/>
    <s v="Fashion"/>
    <s v="Air Max Shoes"/>
    <s v="Nike"/>
    <s v="New Delhi Hub"/>
    <s v="Ralph Yoder"/>
  </r>
  <r>
    <s v="ORD104879"/>
    <s v="CUST14879"/>
    <s v="Mary Orozco"/>
    <s v="Male"/>
    <n v="26"/>
    <x v="1"/>
    <x v="106"/>
    <d v="2026-03-23T00:00:00"/>
    <x v="4"/>
    <s v="Chennai"/>
    <x v="1"/>
    <s v="P9483"/>
    <s v="Sunflower Oil"/>
    <x v="1"/>
    <n v="5"/>
    <n v="11726"/>
    <n v="13828.36"/>
    <n v="10"/>
    <n v="62227.62"/>
    <n v="10511.8"/>
    <x v="0"/>
    <x v="2"/>
    <n v="5"/>
    <s v="Chennai Hub"/>
    <s v="Charles Rodriguez"/>
    <s v="Mary Orozco"/>
    <x v="4"/>
    <s v="Chennai"/>
    <s v="Grocery"/>
    <s v="Sunflower Oil"/>
    <s v="Fortune"/>
    <s v="Chennai Hub"/>
    <s v="Charles Rodriguez"/>
  </r>
  <r>
    <s v="ORD104880"/>
    <s v="CUST14880"/>
    <s v="Sophia Gilmore"/>
    <s v="Female"/>
    <n v="35"/>
    <x v="0"/>
    <x v="302"/>
    <d v="2026-04-28T00:00:00"/>
    <x v="3"/>
    <s v="Bengaluru"/>
    <x v="2"/>
    <s v="P4862"/>
    <s v="Face Wash"/>
    <x v="2"/>
    <n v="2"/>
    <n v="17216"/>
    <n v="23331.279999999999"/>
    <n v="0"/>
    <n v="46662.559999999998"/>
    <n v="12230.56"/>
    <x v="1"/>
    <x v="2"/>
    <n v="2"/>
    <s v="Bengaluru Hub"/>
    <s v="Daniel Vazquez"/>
    <s v="Sophia Gilmore"/>
    <x v="3"/>
    <s v="Bengaluru"/>
    <s v="Beauty"/>
    <s v="Face Wash"/>
    <s v="Loreal"/>
    <s v="Bengaluru Hub"/>
    <s v="Daniel Vazquez"/>
  </r>
  <r>
    <s v="ORD104881"/>
    <s v="CUST14881"/>
    <s v="John Rice"/>
    <s v="Male"/>
    <n v="36"/>
    <x v="0"/>
    <x v="426"/>
    <d v="2024-07-19T00:00:00"/>
    <x v="3"/>
    <s v="Bengaluru"/>
    <x v="4"/>
    <s v="P9251"/>
    <s v="Air Max Shoes"/>
    <x v="4"/>
    <n v="3"/>
    <n v="25238"/>
    <n v="30291.32"/>
    <n v="15"/>
    <n v="77242.87"/>
    <n v="15159.96"/>
    <x v="1"/>
    <x v="3"/>
    <n v="3"/>
    <s v="Bengaluru Hub"/>
    <s v="Lance Williams"/>
    <s v="John Rice"/>
    <x v="3"/>
    <s v="Bengaluru"/>
    <s v="Fashion"/>
    <s v="Air Max Shoes"/>
    <s v="Nike"/>
    <s v="Bengaluru Hub"/>
    <s v="Lance Williams"/>
  </r>
  <r>
    <s v="ORD104882"/>
    <s v="CUST14882"/>
    <s v="Edward Abbott"/>
    <s v="Male"/>
    <n v="58"/>
    <x v="0"/>
    <x v="726"/>
    <d v="2026-03-23T00:00:00"/>
    <x v="4"/>
    <s v="Chennai"/>
    <x v="2"/>
    <s v="P3848"/>
    <s v="Face Wash"/>
    <x v="2"/>
    <n v="2"/>
    <n v="22799"/>
    <n v="25597.77"/>
    <n v="0"/>
    <n v="51195.54"/>
    <n v="5597.54"/>
    <x v="1"/>
    <x v="0"/>
    <n v="1"/>
    <s v="Chennai Hub"/>
    <s v="Lisa Smith"/>
    <s v="Edward Abbott"/>
    <x v="4"/>
    <s v="Chennai"/>
    <s v="Beauty"/>
    <s v="Face Wash"/>
    <s v="Loreal"/>
    <s v="Chennai Hub"/>
    <s v="Lisa Smith"/>
  </r>
  <r>
    <s v="ORD104883"/>
    <s v="CUST14883"/>
    <s v="Brian Smith"/>
    <s v="Male"/>
    <n v="48"/>
    <x v="0"/>
    <x v="274"/>
    <d v="2026-06-07T00:00:00"/>
    <x v="4"/>
    <s v="Chennai"/>
    <x v="2"/>
    <s v="P6180"/>
    <s v="Face Wash"/>
    <x v="2"/>
    <n v="5"/>
    <n v="20310"/>
    <n v="29931.73"/>
    <n v="20"/>
    <n v="119726.92"/>
    <n v="48108.65"/>
    <x v="0"/>
    <x v="0"/>
    <n v="1"/>
    <s v="Chennai Hub"/>
    <s v="Mark Kramer"/>
    <s v="Brian Smith"/>
    <x v="4"/>
    <s v="Chennai"/>
    <s v="Beauty"/>
    <s v="Face Wash"/>
    <s v="Loreal"/>
    <s v="Chennai Hub"/>
    <s v="Mark Kramer"/>
  </r>
  <r>
    <s v="ORD104884"/>
    <s v="CUST14884"/>
    <s v="Shannon Delacruz"/>
    <s v="Male"/>
    <n v="23"/>
    <x v="0"/>
    <x v="219"/>
    <d v="2025-07-03T00:00:00"/>
    <x v="5"/>
    <s v="Bengaluru"/>
    <x v="0"/>
    <s v="P8425"/>
    <s v="Pressure Cooker"/>
    <x v="0"/>
    <n v="1"/>
    <n v="13173"/>
    <n v="15344.24"/>
    <n v="15"/>
    <n v="13042.6"/>
    <n v="2171.2399999999998"/>
    <x v="2"/>
    <x v="0"/>
    <n v="2"/>
    <s v="Bengaluru Hub"/>
    <s v="Heather Lewis"/>
    <s v="Shannon Delacruz"/>
    <x v="3"/>
    <s v="Bengaluru"/>
    <s v="Home"/>
    <s v="Pressure Cooker"/>
    <s v="Prestige"/>
    <s v="Bengaluru Hub"/>
    <s v="Heather Lewis"/>
  </r>
  <r>
    <s v="ORD104885"/>
    <s v="CUST14885"/>
    <s v="Brenda Yoder"/>
    <s v="Male"/>
    <n v="49"/>
    <x v="0"/>
    <x v="460"/>
    <d v="2026-02-12T00:00:00"/>
    <x v="2"/>
    <s v="Hyderabad"/>
    <x v="3"/>
    <s v="P1011"/>
    <s v="iPhone 15"/>
    <x v="5"/>
    <n v="1"/>
    <n v="14798"/>
    <n v="20372.05"/>
    <n v="10"/>
    <n v="18334.849999999999"/>
    <n v="5574.05"/>
    <x v="0"/>
    <x v="3"/>
    <n v="1"/>
    <s v="Hyderabad Hub"/>
    <s v="Carl Lee"/>
    <s v="Brenda Yoder"/>
    <x v="2"/>
    <s v="Hyderabad"/>
    <s v="Electronics"/>
    <s v="iPhone 15"/>
    <s v="Apple"/>
    <s v="Hyderabad Hub"/>
    <s v="Carl Lee"/>
  </r>
  <r>
    <s v="ORD104886"/>
    <s v="CUST14886"/>
    <s v="Danielle Perry"/>
    <s v="Female"/>
    <n v="57"/>
    <x v="1"/>
    <x v="357"/>
    <d v="2025-04-16T00:00:00"/>
    <x v="4"/>
    <s v="Chennai"/>
    <x v="4"/>
    <s v="P3413"/>
    <s v="Air Max Shoes"/>
    <x v="4"/>
    <n v="5"/>
    <n v="2393"/>
    <n v="2899.4"/>
    <n v="20"/>
    <n v="11597.6"/>
    <n v="2532"/>
    <x v="3"/>
    <x v="3"/>
    <n v="2"/>
    <s v="Chennai Hub"/>
    <s v="Martha Phillips"/>
    <s v="Danielle Perry"/>
    <x v="4"/>
    <s v="Chennai"/>
    <s v="Fashion"/>
    <s v="Air Max Shoes"/>
    <s v="Nike"/>
    <s v="Chennai Hub"/>
    <s v="Martha Phillips"/>
  </r>
  <r>
    <s v="ORD104887"/>
    <s v="CUST14887"/>
    <s v="Miranda Stone"/>
    <s v="Female"/>
    <n v="27"/>
    <x v="1"/>
    <x v="526"/>
    <d v="2026-03-25T00:00:00"/>
    <x v="1"/>
    <s v="New Delhi"/>
    <x v="0"/>
    <s v="P9630"/>
    <s v="Pressure Cooker"/>
    <x v="0"/>
    <n v="1"/>
    <n v="20540"/>
    <n v="25885.49"/>
    <n v="0"/>
    <n v="25885.49"/>
    <n v="5345.49"/>
    <x v="2"/>
    <x v="1"/>
    <n v="4"/>
    <s v="New Delhi Hub"/>
    <s v="Jeffrey Moore"/>
    <s v="Miranda Stone"/>
    <x v="1"/>
    <s v="New Delhi"/>
    <s v="Home"/>
    <s v="Pressure Cooker"/>
    <s v="Prestige"/>
    <s v="New Delhi Hub"/>
    <s v="Jeffrey Moore"/>
  </r>
  <r>
    <s v="ORD104888"/>
    <s v="CUST14888"/>
    <s v="Daniel Bowman II"/>
    <s v="Female"/>
    <n v="32"/>
    <x v="1"/>
    <x v="712"/>
    <d v="2025-08-25T00:00:00"/>
    <x v="4"/>
    <s v="Chennai"/>
    <x v="3"/>
    <s v="P4327"/>
    <s v="Galaxy S24"/>
    <x v="3"/>
    <n v="2"/>
    <n v="8340"/>
    <n v="10541.72"/>
    <n v="10"/>
    <n v="18975.099999999999"/>
    <n v="4403.4399999999996"/>
    <x v="1"/>
    <x v="0"/>
    <n v="4"/>
    <s v="Chennai Hub"/>
    <s v="Mr. Jason Ibarra DDS"/>
    <s v="Daniel Bowman II"/>
    <x v="4"/>
    <s v="Chennai"/>
    <s v="Electronics"/>
    <s v="Galaxy S24"/>
    <s v="Samsung"/>
    <s v="Chennai Hub"/>
    <s v="Mr. Jason Ibarra DDS"/>
  </r>
  <r>
    <s v="ORD104889"/>
    <s v="CUST14889"/>
    <s v="Sarah Silva"/>
    <s v="Male"/>
    <n v="36"/>
    <x v="1"/>
    <x v="501"/>
    <d v="2025-12-28T00:00:00"/>
    <x v="1"/>
    <s v="New Delhi"/>
    <x v="0"/>
    <s v="P5457"/>
    <s v="Pressure Cooker"/>
    <x v="0"/>
    <n v="3"/>
    <n v="4668"/>
    <n v="6634.81"/>
    <n v="10"/>
    <n v="17913.990000000002"/>
    <n v="5900.43"/>
    <x v="2"/>
    <x v="3"/>
    <n v="4"/>
    <s v="New Delhi Hub"/>
    <s v="Patricia Kent"/>
    <s v="Sarah Silva"/>
    <x v="1"/>
    <s v="New Delhi"/>
    <s v="Home"/>
    <s v="Pressure Cooker"/>
    <s v="Prestige"/>
    <s v="New Delhi Hub"/>
    <s v="Patricia Kent"/>
  </r>
  <r>
    <s v="ORD104890"/>
    <s v="CUST14890"/>
    <s v="Thomas Bailey"/>
    <s v="Male"/>
    <n v="30"/>
    <x v="1"/>
    <x v="257"/>
    <d v="2026-02-20T00:00:00"/>
    <x v="1"/>
    <s v="New Delhi"/>
    <x v="3"/>
    <s v="P1196"/>
    <s v="Galaxy S24"/>
    <x v="3"/>
    <n v="4"/>
    <n v="1395"/>
    <n v="1598.8"/>
    <n v="5"/>
    <n v="6075.44"/>
    <n v="815.2"/>
    <x v="3"/>
    <x v="2"/>
    <n v="4"/>
    <s v="New Delhi Hub"/>
    <s v="Michael Cole"/>
    <s v="Thomas Bailey"/>
    <x v="1"/>
    <s v="New Delhi"/>
    <s v="Electronics"/>
    <s v="Galaxy S24"/>
    <s v="Samsung"/>
    <s v="New Delhi Hub"/>
    <s v="Michael Cole"/>
  </r>
  <r>
    <s v="ORD104891"/>
    <s v="CUST14891"/>
    <s v="Michael Nixon"/>
    <s v="Female"/>
    <n v="27"/>
    <x v="0"/>
    <x v="382"/>
    <d v="2025-11-08T00:00:00"/>
    <x v="2"/>
    <s v="Hyderabad"/>
    <x v="2"/>
    <s v="P7236"/>
    <s v="Face Wash"/>
    <x v="2"/>
    <n v="5"/>
    <n v="18868"/>
    <n v="26994.3"/>
    <n v="20"/>
    <n v="107977.2"/>
    <n v="40631.5"/>
    <x v="0"/>
    <x v="0"/>
    <n v="1"/>
    <s v="Hyderabad Hub"/>
    <s v="Richard Medina"/>
    <s v="Michael Nixon"/>
    <x v="2"/>
    <s v="Hyderabad"/>
    <s v="Beauty"/>
    <s v="Face Wash"/>
    <s v="Loreal"/>
    <s v="Hyderabad Hub"/>
    <s v="Richard Medina"/>
  </r>
  <r>
    <s v="ORD104892"/>
    <s v="CUST14892"/>
    <s v="Patricia Rice"/>
    <s v="Female"/>
    <n v="33"/>
    <x v="0"/>
    <x v="438"/>
    <d v="2025-08-17T00:00:00"/>
    <x v="0"/>
    <s v="Pune"/>
    <x v="1"/>
    <s v="P9713"/>
    <s v="Sunflower Oil"/>
    <x v="1"/>
    <n v="4"/>
    <n v="6230"/>
    <n v="8301.7900000000009"/>
    <n v="10"/>
    <n v="29886.44"/>
    <n v="8287.16"/>
    <x v="2"/>
    <x v="3"/>
    <n v="4"/>
    <s v="Pune Hub"/>
    <s v="Anthony Johnson"/>
    <s v="Patricia Rice"/>
    <x v="0"/>
    <s v="Pune"/>
    <s v="Grocery"/>
    <s v="Sunflower Oil"/>
    <s v="Fortune"/>
    <s v="Pune Hub"/>
    <s v="Anthony Johnson"/>
  </r>
  <r>
    <s v="ORD104893"/>
    <s v="CUST14893"/>
    <s v="Jennifer Chen"/>
    <s v="Female"/>
    <n v="46"/>
    <x v="0"/>
    <x v="304"/>
    <d v="2025-01-20T00:00:00"/>
    <x v="0"/>
    <s v="Pune"/>
    <x v="3"/>
    <s v="P3843"/>
    <s v="Galaxy S24"/>
    <x v="3"/>
    <n v="4"/>
    <n v="24846"/>
    <n v="34916.519999999997"/>
    <n v="0"/>
    <n v="139666.07999999999"/>
    <n v="40282.080000000002"/>
    <x v="0"/>
    <x v="1"/>
    <n v="3"/>
    <s v="Pune Hub"/>
    <s v="Nicole Cunningham"/>
    <s v="Jennifer Chen"/>
    <x v="0"/>
    <s v="Pune"/>
    <s v="Electronics"/>
    <s v="Galaxy S24"/>
    <s v="Samsung"/>
    <s v="Pune Hub"/>
    <s v="Nicole Cunningham"/>
  </r>
  <r>
    <s v="ORD104894"/>
    <s v="CUST14894"/>
    <s v="Brandon Coleman"/>
    <s v="Female"/>
    <n v="54"/>
    <x v="0"/>
    <x v="266"/>
    <d v="2025-05-11T00:00:00"/>
    <x v="1"/>
    <s v="New Delhi"/>
    <x v="3"/>
    <s v="P4135"/>
    <s v="Galaxy S24"/>
    <x v="3"/>
    <n v="4"/>
    <n v="25500"/>
    <n v="28900"/>
    <n v="0"/>
    <n v="115600"/>
    <n v="13600"/>
    <x v="0"/>
    <x v="1"/>
    <n v="1"/>
    <s v="New Delhi Hub"/>
    <s v="James Velazquez"/>
    <s v="Brandon Coleman"/>
    <x v="1"/>
    <s v="New Delhi"/>
    <s v="Electronics"/>
    <s v="Galaxy S24"/>
    <s v="Samsung"/>
    <s v="New Delhi Hub"/>
    <s v="James Velazquez"/>
  </r>
  <r>
    <s v="ORD104895"/>
    <s v="CUST14895"/>
    <s v="Norma Campbell"/>
    <s v="Female"/>
    <n v="60"/>
    <x v="1"/>
    <x v="210"/>
    <d v="2026-02-19T00:00:00"/>
    <x v="0"/>
    <s v="Pune"/>
    <x v="4"/>
    <s v="P9942"/>
    <s v="Air Max Shoes"/>
    <x v="4"/>
    <n v="5"/>
    <n v="9850"/>
    <n v="13304.07"/>
    <n v="15"/>
    <n v="56542.3"/>
    <n v="17270.349999999999"/>
    <x v="0"/>
    <x v="2"/>
    <n v="1"/>
    <s v="Pune Hub"/>
    <s v="Angela Sims"/>
    <s v="Norma Campbell"/>
    <x v="0"/>
    <s v="Pune"/>
    <s v="Fashion"/>
    <s v="Air Max Shoes"/>
    <s v="Nike"/>
    <s v="Pune Hub"/>
    <s v="Angela Sims"/>
  </r>
  <r>
    <s v="ORD104896"/>
    <s v="CUST14896"/>
    <s v="Mark Moran"/>
    <s v="Female"/>
    <n v="27"/>
    <x v="0"/>
    <x v="286"/>
    <d v="2024-07-24T00:00:00"/>
    <x v="2"/>
    <s v="Hyderabad"/>
    <x v="2"/>
    <s v="P5367"/>
    <s v="Face Wash"/>
    <x v="2"/>
    <n v="2"/>
    <n v="6575"/>
    <n v="8723.69"/>
    <n v="10"/>
    <n v="15702.64"/>
    <n v="4297.38"/>
    <x v="0"/>
    <x v="1"/>
    <n v="3"/>
    <s v="Hyderabad Hub"/>
    <s v="Shane Bauer"/>
    <s v="Mark Moran"/>
    <x v="2"/>
    <s v="Hyderabad"/>
    <s v="Beauty"/>
    <s v="Face Wash"/>
    <s v="Loreal"/>
    <s v="Hyderabad Hub"/>
    <s v="Shane Bauer"/>
  </r>
  <r>
    <s v="ORD104897"/>
    <s v="CUST14897"/>
    <s v="Andrew Hamilton"/>
    <s v="Male"/>
    <n v="24"/>
    <x v="0"/>
    <x v="270"/>
    <d v="2024-07-28T00:00:00"/>
    <x v="2"/>
    <s v="Hyderabad"/>
    <x v="0"/>
    <s v="P6615"/>
    <s v="Pressure Cooker"/>
    <x v="0"/>
    <n v="3"/>
    <n v="24636"/>
    <n v="35651.58"/>
    <n v="0"/>
    <n v="106954.74"/>
    <n v="33046.74"/>
    <x v="2"/>
    <x v="1"/>
    <n v="4"/>
    <s v="Hyderabad Hub"/>
    <s v="Christopher Wiley"/>
    <s v="Andrew Hamilton"/>
    <x v="2"/>
    <s v="Hyderabad"/>
    <s v="Home"/>
    <s v="Pressure Cooker"/>
    <s v="Prestige"/>
    <s v="Hyderabad Hub"/>
    <s v="Christopher Wiley"/>
  </r>
  <r>
    <s v="ORD104898"/>
    <s v="CUST14898"/>
    <s v="Cynthia Walker"/>
    <s v="Female"/>
    <n v="21"/>
    <x v="0"/>
    <x v="421"/>
    <d v="2025-06-04T00:00:00"/>
    <x v="3"/>
    <s v="Bengaluru"/>
    <x v="3"/>
    <s v="P1912"/>
    <s v="iPhone 15"/>
    <x v="5"/>
    <n v="5"/>
    <n v="5631"/>
    <n v="7665.18"/>
    <n v="0"/>
    <n v="38325.9"/>
    <n v="10170.9"/>
    <x v="1"/>
    <x v="2"/>
    <n v="5"/>
    <s v="Bengaluru Hub"/>
    <s v="Stephanie Smith"/>
    <s v="Cynthia Walker"/>
    <x v="3"/>
    <s v="Bengaluru"/>
    <s v="Electronics"/>
    <s v="iPhone 15"/>
    <s v="Apple"/>
    <s v="Bengaluru Hub"/>
    <s v="Stephanie Smith"/>
  </r>
  <r>
    <s v="ORD104899"/>
    <s v="CUST14899"/>
    <s v="Karen Scott"/>
    <s v="Male"/>
    <n v="49"/>
    <x v="1"/>
    <x v="586"/>
    <d v="2024-08-26T00:00:00"/>
    <x v="3"/>
    <s v="Bengaluru"/>
    <x v="1"/>
    <s v="P5417"/>
    <s v="Sunflower Oil"/>
    <x v="1"/>
    <n v="3"/>
    <n v="19413"/>
    <n v="29085.32"/>
    <n v="0"/>
    <n v="87255.96"/>
    <n v="29016.959999999999"/>
    <x v="0"/>
    <x v="0"/>
    <n v="1"/>
    <s v="Bengaluru Hub"/>
    <s v="Anthony Foster"/>
    <s v="Karen Scott"/>
    <x v="3"/>
    <s v="Bengaluru"/>
    <s v="Grocery"/>
    <s v="Sunflower Oil"/>
    <s v="Fortune"/>
    <s v="Bengaluru Hub"/>
    <s v="Anthony Foster"/>
  </r>
  <r>
    <s v="ORD104900"/>
    <s v="CUST14900"/>
    <s v="Tammy Martin"/>
    <s v="Male"/>
    <n v="54"/>
    <x v="0"/>
    <x v="674"/>
    <d v="2025-10-22T00:00:00"/>
    <x v="0"/>
    <s v="Pune"/>
    <x v="0"/>
    <s v="P5469"/>
    <s v="Pressure Cooker"/>
    <x v="0"/>
    <n v="2"/>
    <n v="17353"/>
    <n v="22898.13"/>
    <n v="5"/>
    <n v="43506.45"/>
    <n v="11090.26"/>
    <x v="3"/>
    <x v="2"/>
    <n v="5"/>
    <s v="Pune Hub"/>
    <s v="Erin Thompson"/>
    <s v="Tammy Martin"/>
    <x v="0"/>
    <s v="Pune"/>
    <s v="Home"/>
    <s v="Pressure Cooker"/>
    <s v="Prestige"/>
    <s v="Pune Hub"/>
    <s v="Erin Thompson"/>
  </r>
  <r>
    <s v="ORD104901"/>
    <s v="CUST14901"/>
    <s v="Ashley Maxwell"/>
    <s v="Male"/>
    <n v="53"/>
    <x v="1"/>
    <x v="46"/>
    <d v="2024-09-30T00:00:00"/>
    <x v="5"/>
    <s v="Chennai"/>
    <x v="1"/>
    <s v="P4293"/>
    <s v="Sunflower Oil"/>
    <x v="1"/>
    <n v="5"/>
    <n v="26429"/>
    <n v="35131.08"/>
    <n v="20"/>
    <n v="140524.32"/>
    <n v="43510.400000000001"/>
    <x v="3"/>
    <x v="1"/>
    <n v="4"/>
    <s v="Chennai Hub"/>
    <s v="Justin Thompson"/>
    <s v="Ashley Maxwell"/>
    <x v="4"/>
    <s v="Chennai"/>
    <s v="Grocery"/>
    <s v="Sunflower Oil"/>
    <s v="Fortune"/>
    <s v="Chennai Hub"/>
    <s v="Justin Thompson"/>
  </r>
  <r>
    <s v="ORD104902"/>
    <s v="CUST14902"/>
    <s v="Daniel Crane"/>
    <s v="Male"/>
    <n v="45"/>
    <x v="1"/>
    <x v="363"/>
    <d v="2025-10-25T00:00:00"/>
    <x v="0"/>
    <s v="Mumbai"/>
    <x v="3"/>
    <s v="P6929"/>
    <s v="iPhone 15"/>
    <x v="5"/>
    <n v="2"/>
    <n v="7118"/>
    <n v="8172.09"/>
    <n v="10"/>
    <n v="14709.76"/>
    <n v="2108.1799999999998"/>
    <x v="3"/>
    <x v="0"/>
    <n v="2"/>
    <s v="Mumbai Hub"/>
    <s v="David Mitchell"/>
    <s v="Daniel Crane"/>
    <x v="0"/>
    <s v="Mumbai"/>
    <s v="Electronics"/>
    <s v="iPhone 15"/>
    <s v="Apple"/>
    <s v="Mumbai Hub"/>
    <s v="David Mitchell"/>
  </r>
  <r>
    <s v="ORD104903"/>
    <s v="CUST14903"/>
    <s v="Bryan Carson"/>
    <s v="Male"/>
    <n v="37"/>
    <x v="1"/>
    <x v="455"/>
    <d v="2026-06-23T00:00:00"/>
    <x v="2"/>
    <s v="Hyderabad"/>
    <x v="0"/>
    <s v="P5608"/>
    <s v="Pressure Cooker"/>
    <x v="0"/>
    <n v="5"/>
    <n v="4780"/>
    <n v="6201.8"/>
    <n v="15"/>
    <n v="26357.65"/>
    <n v="7109"/>
    <x v="2"/>
    <x v="2"/>
    <n v="5"/>
    <s v="Hyderabad Hub"/>
    <s v="Kimberly Johnson"/>
    <s v="Bryan Carson"/>
    <x v="2"/>
    <s v="Hyderabad"/>
    <s v="Home"/>
    <s v="Pressure Cooker"/>
    <s v="Prestige"/>
    <s v="Hyderabad Hub"/>
    <s v="Kimberly Johnson"/>
  </r>
  <r>
    <s v="ORD104904"/>
    <s v="CUST14904"/>
    <s v="Heather Williams"/>
    <s v="Female"/>
    <n v="42"/>
    <x v="0"/>
    <x v="534"/>
    <d v="2024-07-07T00:00:00"/>
    <x v="1"/>
    <s v="New Delhi"/>
    <x v="2"/>
    <s v="P3714"/>
    <s v="Face Wash"/>
    <x v="2"/>
    <n v="3"/>
    <n v="3579"/>
    <n v="4029.76"/>
    <n v="5"/>
    <n v="11484.82"/>
    <n v="1352.28"/>
    <x v="0"/>
    <x v="2"/>
    <n v="3"/>
    <s v="New Delhi Hub"/>
    <s v="Timothy Young"/>
    <s v="Heather Williams"/>
    <x v="1"/>
    <s v="New Delhi"/>
    <s v="Beauty"/>
    <s v="Face Wash"/>
    <s v="Loreal"/>
    <s v="New Delhi Hub"/>
    <s v="Timothy Young"/>
  </r>
  <r>
    <s v="ORD104905"/>
    <s v="CUST14905"/>
    <s v="Stacey Goodman"/>
    <s v="Female"/>
    <n v="46"/>
    <x v="0"/>
    <x v="460"/>
    <d v="2026-02-20T00:00:00"/>
    <x v="4"/>
    <s v="Chennai"/>
    <x v="2"/>
    <s v="P5904"/>
    <s v="Face Wash"/>
    <x v="2"/>
    <n v="4"/>
    <n v="26768"/>
    <n v="38224.26"/>
    <n v="5"/>
    <n v="145252.19"/>
    <n v="45825.04"/>
    <x v="1"/>
    <x v="2"/>
    <n v="1"/>
    <s v="Chennai Hub"/>
    <s v="Zachary Knight"/>
    <s v="Stacey Goodman"/>
    <x v="4"/>
    <s v="Chennai"/>
    <s v="Beauty"/>
    <s v="Face Wash"/>
    <s v="Loreal"/>
    <s v="Chennai Hub"/>
    <s v="Zachary Knight"/>
  </r>
  <r>
    <s v="ORD104906"/>
    <s v="CUST14906"/>
    <s v="Blake Vega"/>
    <s v="Female"/>
    <n v="22"/>
    <x v="0"/>
    <x v="60"/>
    <d v="2025-05-02T00:00:00"/>
    <x v="3"/>
    <s v="Bengaluru"/>
    <x v="4"/>
    <s v="P1372"/>
    <s v="Air Max Shoes"/>
    <x v="4"/>
    <n v="3"/>
    <n v="19246"/>
    <n v="23303.38"/>
    <n v="0"/>
    <n v="69910.14"/>
    <n v="12172.14"/>
    <x v="2"/>
    <x v="1"/>
    <n v="1"/>
    <s v="Bengaluru Hub"/>
    <s v="Anthony Martin"/>
    <s v="Blake Vega"/>
    <x v="3"/>
    <s v="Bengaluru"/>
    <s v="Fashion"/>
    <s v="Air Max Shoes"/>
    <s v="Nike"/>
    <s v="Bengaluru Hub"/>
    <s v="Anthony Martin"/>
  </r>
  <r>
    <s v="ORD104907"/>
    <s v="CUST14907"/>
    <s v="Kimberly Garcia"/>
    <s v="Male"/>
    <n v="53"/>
    <x v="1"/>
    <x v="86"/>
    <d v="2024-10-24T00:00:00"/>
    <x v="5"/>
    <s v="Chennai"/>
    <x v="4"/>
    <s v="P2628"/>
    <s v="Air Max Shoes"/>
    <x v="4"/>
    <n v="2"/>
    <n v="5581"/>
    <n v="6222.09"/>
    <n v="20"/>
    <n v="9955.34"/>
    <n v="1282.18"/>
    <x v="0"/>
    <x v="3"/>
    <n v="3"/>
    <s v="Chennai Hub"/>
    <s v="Michelle Ray"/>
    <s v="Kimberly Garcia"/>
    <x v="4"/>
    <s v="Chennai"/>
    <s v="Fashion"/>
    <s v="Air Max Shoes"/>
    <s v="Nike"/>
    <s v="Chennai Hub"/>
    <s v="Michelle Ray"/>
  </r>
  <r>
    <s v="ORD104908"/>
    <s v="CUST14908"/>
    <s v="Matthew Bush"/>
    <s v="Female"/>
    <n v="32"/>
    <x v="0"/>
    <x v="684"/>
    <d v="2025-06-13T00:00:00"/>
    <x v="2"/>
    <s v="Hyderabad"/>
    <x v="2"/>
    <s v="P2886"/>
    <s v="Face Wash"/>
    <x v="2"/>
    <n v="2"/>
    <n v="12710"/>
    <n v="17960.689999999999"/>
    <n v="10"/>
    <n v="32329.24"/>
    <n v="10501.38"/>
    <x v="3"/>
    <x v="2"/>
    <n v="1"/>
    <s v="Hyderabad Hub"/>
    <s v="Rachel Hernandez"/>
    <s v="Matthew Bush"/>
    <x v="2"/>
    <s v="Hyderabad"/>
    <s v="Beauty"/>
    <s v="Face Wash"/>
    <s v="Loreal"/>
    <s v="Hyderabad Hub"/>
    <s v="Rachel Hernandez"/>
  </r>
  <r>
    <s v="ORD104909"/>
    <s v="CUST14909"/>
    <s v="Collin Bauer"/>
    <s v="Male"/>
    <n v="45"/>
    <x v="1"/>
    <x v="334"/>
    <d v="2025-07-21T00:00:00"/>
    <x v="3"/>
    <s v="Bengaluru"/>
    <x v="2"/>
    <s v="P2643"/>
    <s v="Face Wash"/>
    <x v="2"/>
    <n v="2"/>
    <n v="24903"/>
    <n v="31971.42"/>
    <n v="0"/>
    <n v="63942.84"/>
    <n v="14136.84"/>
    <x v="0"/>
    <x v="1"/>
    <n v="4"/>
    <s v="Bengaluru Hub"/>
    <s v="Michael Gonzalez"/>
    <s v="Collin Bauer"/>
    <x v="3"/>
    <s v="Bengaluru"/>
    <s v="Beauty"/>
    <s v="Face Wash"/>
    <s v="Loreal"/>
    <s v="Bengaluru Hub"/>
    <s v="Michael Gonzalez"/>
  </r>
  <r>
    <s v="ORD104910"/>
    <s v="CUST14910"/>
    <s v="Alexis Gamble"/>
    <s v="Male"/>
    <n v="47"/>
    <x v="0"/>
    <x v="478"/>
    <d v="2024-11-10T00:00:00"/>
    <x v="1"/>
    <s v="New Delhi"/>
    <x v="2"/>
    <s v="P1943"/>
    <s v="Face Wash"/>
    <x v="2"/>
    <n v="5"/>
    <n v="3401"/>
    <n v="4032.39"/>
    <n v="0"/>
    <n v="20161.95"/>
    <n v="3156.95"/>
    <x v="0"/>
    <x v="3"/>
    <n v="4"/>
    <s v="New Delhi Hub"/>
    <s v="Larry Wheeler"/>
    <s v="Alexis Gamble"/>
    <x v="1"/>
    <s v="New Delhi"/>
    <s v="Beauty"/>
    <s v="Face Wash"/>
    <s v="Loreal"/>
    <s v="New Delhi Hub"/>
    <s v="Larry Wheeler"/>
  </r>
  <r>
    <s v="ORD104911"/>
    <s v="CUST14911"/>
    <s v="Kylie Marshall"/>
    <s v="Male"/>
    <n v="32"/>
    <x v="0"/>
    <x v="64"/>
    <d v="2024-06-25T00:00:00"/>
    <x v="3"/>
    <s v="Bengaluru"/>
    <x v="0"/>
    <s v="P4424"/>
    <s v="Pressure Cooker"/>
    <x v="0"/>
    <n v="5"/>
    <n v="5099"/>
    <n v="6507.44"/>
    <n v="5"/>
    <n v="30910.34"/>
    <n v="7042.2"/>
    <x v="3"/>
    <x v="2"/>
    <n v="5"/>
    <s v="Bengaluru Hub"/>
    <s v="William Edwards"/>
    <s v="Kylie Marshall"/>
    <x v="3"/>
    <s v="Bengaluru"/>
    <s v="Home"/>
    <s v="Pressure Cooker"/>
    <s v="Prestige"/>
    <s v="Bengaluru Hub"/>
    <s v="William Edwards"/>
  </r>
  <r>
    <s v="ORD104912"/>
    <s v="CUST14912"/>
    <s v="Logan Freeman DVM"/>
    <s v="Male"/>
    <n v="40"/>
    <x v="1"/>
    <x v="313"/>
    <d v="2024-09-26T00:00:00"/>
    <x v="2"/>
    <s v="Hyderabad"/>
    <x v="4"/>
    <s v="P8639"/>
    <s v="Air Max Shoes"/>
    <x v="4"/>
    <n v="5"/>
    <n v="10448"/>
    <n v="15167.77"/>
    <n v="0"/>
    <n v="75838.850000000006"/>
    <n v="23598.85"/>
    <x v="1"/>
    <x v="2"/>
    <n v="2"/>
    <s v="Hyderabad Hub"/>
    <s v="Catherine Johnson"/>
    <s v="Logan Freeman DVM"/>
    <x v="2"/>
    <s v="Hyderabad"/>
    <s v="Fashion"/>
    <s v="Air Max Shoes"/>
    <s v="Nike"/>
    <s v="Hyderabad Hub"/>
    <s v="Catherine Johnson"/>
  </r>
  <r>
    <s v="ORD104913"/>
    <s v="CUST14913"/>
    <s v="Joel Richards"/>
    <s v="Male"/>
    <n v="41"/>
    <x v="0"/>
    <x v="427"/>
    <d v="2025-05-23T00:00:00"/>
    <x v="1"/>
    <s v="New Delhi"/>
    <x v="1"/>
    <s v="P7585"/>
    <s v="Sunflower Oil"/>
    <x v="1"/>
    <n v="3"/>
    <n v="15142"/>
    <n v="18594.8"/>
    <n v="0"/>
    <n v="55784.4"/>
    <n v="10358.4"/>
    <x v="3"/>
    <x v="3"/>
    <n v="1"/>
    <s v="New Delhi Hub"/>
    <s v="Cynthia Herrera"/>
    <s v="Joel Richards"/>
    <x v="1"/>
    <s v="New Delhi"/>
    <s v="Grocery"/>
    <s v="Sunflower Oil"/>
    <s v="Fortune"/>
    <s v="New Delhi Hub"/>
    <s v="Cynthia Herrera"/>
  </r>
  <r>
    <s v="ORD104914"/>
    <s v="CUST14914"/>
    <s v="Jessica Gonzalez"/>
    <s v="Male"/>
    <n v="20"/>
    <x v="1"/>
    <x v="568"/>
    <d v="2025-03-07T00:00:00"/>
    <x v="1"/>
    <s v="New Delhi"/>
    <x v="3"/>
    <s v="P3430"/>
    <s v="Galaxy S24"/>
    <x v="3"/>
    <n v="4"/>
    <n v="20991"/>
    <n v="25656.61"/>
    <n v="5"/>
    <n v="97495.12"/>
    <n v="18662.439999999999"/>
    <x v="0"/>
    <x v="3"/>
    <n v="3"/>
    <s v="New Delhi Hub"/>
    <s v="Henry Price"/>
    <s v="Jessica Gonzalez"/>
    <x v="1"/>
    <s v="New Delhi"/>
    <s v="Electronics"/>
    <s v="Galaxy S24"/>
    <s v="Samsung"/>
    <s v="New Delhi Hub"/>
    <s v="Henry Price"/>
  </r>
  <r>
    <s v="ORD104915"/>
    <s v="CUST14915"/>
    <s v="Cassie Morgan"/>
    <s v="Male"/>
    <n v="24"/>
    <x v="1"/>
    <x v="619"/>
    <d v="2025-10-30T00:00:00"/>
    <x v="3"/>
    <s v="Bengaluru"/>
    <x v="3"/>
    <s v="P2162"/>
    <s v="iPhone 15"/>
    <x v="5"/>
    <n v="1"/>
    <n v="14966"/>
    <n v="20723.419999999998"/>
    <n v="5"/>
    <n v="19687.25"/>
    <n v="5757.42"/>
    <x v="3"/>
    <x v="1"/>
    <n v="5"/>
    <s v="Bengaluru Hub"/>
    <s v="Connie Lara"/>
    <s v="Cassie Morgan"/>
    <x v="3"/>
    <s v="Bengaluru"/>
    <s v="Electronics"/>
    <s v="iPhone 15"/>
    <s v="Apple"/>
    <s v="Bengaluru Hub"/>
    <s v="Connie Lara"/>
  </r>
  <r>
    <s v="ORD104916"/>
    <s v="CUST14916"/>
    <s v="Philip Reynolds"/>
    <s v="Female"/>
    <n v="22"/>
    <x v="1"/>
    <x v="113"/>
    <d v="2026-02-11T00:00:00"/>
    <x v="0"/>
    <s v="Pune"/>
    <x v="3"/>
    <s v="P2759"/>
    <s v="Galaxy S24"/>
    <x v="3"/>
    <n v="5"/>
    <n v="3102"/>
    <n v="4469.5600000000004"/>
    <n v="20"/>
    <n v="17878.240000000002"/>
    <n v="6837.8"/>
    <x v="2"/>
    <x v="3"/>
    <n v="3"/>
    <s v="Pune Hub"/>
    <s v="Kristin Lewis"/>
    <s v="Philip Reynolds"/>
    <x v="0"/>
    <s v="Pune"/>
    <s v="Electronics"/>
    <s v="Galaxy S24"/>
    <s v="Samsung"/>
    <s v="Pune Hub"/>
    <s v="Kristin Lewis"/>
  </r>
  <r>
    <s v="ORD104917"/>
    <s v="CUST14917"/>
    <s v="Brian Mckenzie"/>
    <s v="Female"/>
    <n v="36"/>
    <x v="0"/>
    <x v="721"/>
    <d v="2024-09-23T00:00:00"/>
    <x v="0"/>
    <s v="Pune"/>
    <x v="3"/>
    <s v="P6638"/>
    <s v="Galaxy S24"/>
    <x v="3"/>
    <n v="2"/>
    <n v="11049"/>
    <n v="16205.61"/>
    <n v="15"/>
    <n v="27549.54"/>
    <n v="10313.219999999999"/>
    <x v="3"/>
    <x v="0"/>
    <n v="4"/>
    <s v="Pune Hub"/>
    <s v="Michael Valdez"/>
    <s v="Brian Mckenzie"/>
    <x v="0"/>
    <s v="Pune"/>
    <s v="Electronics"/>
    <s v="Galaxy S24"/>
    <s v="Samsung"/>
    <s v="Pune Hub"/>
    <s v="Michael Valdez"/>
  </r>
  <r>
    <s v="ORD104918"/>
    <s v="CUST14918"/>
    <s v="Laurie Wise"/>
    <s v="Male"/>
    <n v="47"/>
    <x v="0"/>
    <x v="317"/>
    <d v="2025-01-17T00:00:00"/>
    <x v="5"/>
    <s v="Mumbai"/>
    <x v="0"/>
    <s v="P8956"/>
    <s v="Pressure Cooker"/>
    <x v="0"/>
    <n v="3"/>
    <n v="9616"/>
    <n v="13708.91"/>
    <n v="0"/>
    <n v="41126.730000000003"/>
    <n v="12278.73"/>
    <x v="3"/>
    <x v="1"/>
    <n v="1"/>
    <s v="Mumbai Hub"/>
    <s v="Eric Nelson"/>
    <s v="Laurie Wise"/>
    <x v="0"/>
    <s v="Mumbai"/>
    <s v="Home"/>
    <s v="Pressure Cooker"/>
    <s v="Prestige"/>
    <s v="Mumbai Hub"/>
    <s v="Eric Nelson"/>
  </r>
  <r>
    <s v="ORD104919"/>
    <s v="CUST14919"/>
    <s v="Amanda Mueller"/>
    <s v="Male"/>
    <n v="41"/>
    <x v="0"/>
    <x v="236"/>
    <d v="2025-05-24T00:00:00"/>
    <x v="4"/>
    <s v="Chennai"/>
    <x v="1"/>
    <s v="P6428"/>
    <s v="Sunflower Oil"/>
    <x v="1"/>
    <n v="2"/>
    <n v="4431"/>
    <n v="4939.1000000000004"/>
    <n v="0"/>
    <n v="9878.2000000000007"/>
    <n v="1016.2"/>
    <x v="2"/>
    <x v="0"/>
    <n v="1"/>
    <s v="Chennai Hub"/>
    <s v="Jennifer Blackburn"/>
    <s v="Amanda Mueller"/>
    <x v="4"/>
    <s v="Chennai"/>
    <s v="Grocery"/>
    <s v="Sunflower Oil"/>
    <s v="Fortune"/>
    <s v="Chennai Hub"/>
    <s v="Jennifer Blackburn"/>
  </r>
  <r>
    <s v="ORD104920"/>
    <s v="CUST14920"/>
    <s v="Bryan Schultz"/>
    <s v="Female"/>
    <n v="26"/>
    <x v="1"/>
    <x v="453"/>
    <d v="2025-04-20T00:00:00"/>
    <x v="0"/>
    <s v="Pune"/>
    <x v="1"/>
    <s v="P4862"/>
    <s v="Sunflower Oil"/>
    <x v="1"/>
    <n v="5"/>
    <n v="11900"/>
    <n v="13246.49"/>
    <n v="15"/>
    <n v="56297.58"/>
    <n v="6732.45"/>
    <x v="3"/>
    <x v="1"/>
    <n v="1"/>
    <s v="Pune Hub"/>
    <s v="Lisa Lawson"/>
    <s v="Bryan Schultz"/>
    <x v="0"/>
    <s v="Pune"/>
    <s v="Grocery"/>
    <s v="Sunflower Oil"/>
    <s v="Fortune"/>
    <s v="Pune Hub"/>
    <s v="Lisa Lawson"/>
  </r>
  <r>
    <s v="ORD104921"/>
    <s v="CUST14921"/>
    <s v="Charles Porter"/>
    <s v="Female"/>
    <n v="43"/>
    <x v="1"/>
    <x v="397"/>
    <d v="2024-09-07T00:00:00"/>
    <x v="0"/>
    <s v="Pune"/>
    <x v="4"/>
    <s v="P1127"/>
    <s v="Air Max Shoes"/>
    <x v="4"/>
    <n v="4"/>
    <n v="18017"/>
    <n v="22798.16"/>
    <n v="5"/>
    <n v="86633.01"/>
    <n v="19124.64"/>
    <x v="2"/>
    <x v="2"/>
    <n v="4"/>
    <s v="Pune Hub"/>
    <s v="Jason Bradford"/>
    <s v="Charles Porter"/>
    <x v="0"/>
    <s v="Pune"/>
    <s v="Fashion"/>
    <s v="Air Max Shoes"/>
    <s v="Nike"/>
    <s v="Pune Hub"/>
    <s v="Jason Bradford"/>
  </r>
  <r>
    <s v="ORD104922"/>
    <s v="CUST14922"/>
    <s v="Michael Boyer"/>
    <s v="Female"/>
    <n v="27"/>
    <x v="1"/>
    <x v="50"/>
    <d v="2025-08-06T00:00:00"/>
    <x v="0"/>
    <s v="Pune"/>
    <x v="4"/>
    <s v="P5606"/>
    <s v="Air Max Shoes"/>
    <x v="4"/>
    <n v="4"/>
    <n v="17045"/>
    <n v="23786.58"/>
    <n v="0"/>
    <n v="95146.32"/>
    <n v="26966.32"/>
    <x v="2"/>
    <x v="0"/>
    <n v="3"/>
    <s v="Pune Hub"/>
    <s v="Andrew Wells"/>
    <s v="Michael Boyer"/>
    <x v="0"/>
    <s v="Pune"/>
    <s v="Fashion"/>
    <s v="Air Max Shoes"/>
    <s v="Nike"/>
    <s v="Pune Hub"/>
    <s v="Andrew Wells"/>
  </r>
  <r>
    <s v="ORD104923"/>
    <s v="CUST14923"/>
    <s v="Heather Peck"/>
    <s v="Male"/>
    <n v="44"/>
    <x v="1"/>
    <x v="148"/>
    <d v="2024-07-26T00:00:00"/>
    <x v="2"/>
    <s v="Hyderabad"/>
    <x v="4"/>
    <s v="P6208"/>
    <s v="Air Max Shoes"/>
    <x v="4"/>
    <n v="1"/>
    <n v="2138"/>
    <n v="2386.21"/>
    <n v="20"/>
    <n v="1908.97"/>
    <n v="248.21"/>
    <x v="2"/>
    <x v="0"/>
    <n v="5"/>
    <s v="Hyderabad Hub"/>
    <s v="Julie Harris"/>
    <s v="Heather Peck"/>
    <x v="2"/>
    <s v="Hyderabad"/>
    <s v="Fashion"/>
    <s v="Air Max Shoes"/>
    <s v="Nike"/>
    <s v="Hyderabad Hub"/>
    <s v="Julie Harris"/>
  </r>
  <r>
    <s v="ORD104924"/>
    <s v="CUST14924"/>
    <s v="John Lloyd"/>
    <s v="Male"/>
    <n v="18"/>
    <x v="0"/>
    <x v="609"/>
    <d v="2024-11-13T00:00:00"/>
    <x v="1"/>
    <s v="New Delhi"/>
    <x v="2"/>
    <s v="P6454"/>
    <s v="Face Wash"/>
    <x v="2"/>
    <n v="1"/>
    <n v="21479"/>
    <n v="27395.4"/>
    <n v="0"/>
    <n v="27395.4"/>
    <n v="5916.4"/>
    <x v="3"/>
    <x v="3"/>
    <n v="1"/>
    <s v="New Delhi Hub"/>
    <s v="Jamie Buchanan"/>
    <s v="John Lloyd"/>
    <x v="1"/>
    <s v="New Delhi"/>
    <s v="Beauty"/>
    <s v="Face Wash"/>
    <s v="Loreal"/>
    <s v="New Delhi Hub"/>
    <s v="Jamie Buchanan"/>
  </r>
  <r>
    <s v="ORD104925"/>
    <s v="CUST14925"/>
    <s v="Jonathan Walker"/>
    <s v="Female"/>
    <n v="55"/>
    <x v="0"/>
    <x v="27"/>
    <d v="2025-08-13T00:00:00"/>
    <x v="0"/>
    <s v="Pune"/>
    <x v="3"/>
    <s v="P1183"/>
    <s v="iPhone 15"/>
    <x v="5"/>
    <n v="1"/>
    <n v="8915"/>
    <n v="12922.66"/>
    <n v="20"/>
    <n v="10338.129999999999"/>
    <n v="4007.66"/>
    <x v="0"/>
    <x v="2"/>
    <n v="3"/>
    <s v="Pune Hub"/>
    <s v="Michelle Brooks"/>
    <s v="Jonathan Walker"/>
    <x v="0"/>
    <s v="Pune"/>
    <s v="Electronics"/>
    <s v="iPhone 15"/>
    <s v="Apple"/>
    <s v="Pune Hub"/>
    <s v="Michelle Brooks"/>
  </r>
  <r>
    <s v="ORD104926"/>
    <s v="CUST14926"/>
    <s v="Deborah Steele"/>
    <s v="Female"/>
    <n v="18"/>
    <x v="0"/>
    <x v="629"/>
    <d v="2025-04-22T00:00:00"/>
    <x v="0"/>
    <s v="Mumbai"/>
    <x v="3"/>
    <s v="P8891"/>
    <s v="iPhone 15"/>
    <x v="5"/>
    <n v="2"/>
    <n v="21314"/>
    <n v="26648.91"/>
    <n v="20"/>
    <n v="42638.26"/>
    <n v="10669.82"/>
    <x v="2"/>
    <x v="1"/>
    <n v="2"/>
    <s v="Mumbai Hub"/>
    <s v="Felicia Bell"/>
    <s v="Deborah Steele"/>
    <x v="0"/>
    <s v="Mumbai"/>
    <s v="Electronics"/>
    <s v="iPhone 15"/>
    <s v="Apple"/>
    <s v="Mumbai Hub"/>
    <s v="Felicia Bell"/>
  </r>
  <r>
    <s v="ORD104927"/>
    <s v="CUST14927"/>
    <s v="Rebecca White"/>
    <s v="Male"/>
    <n v="20"/>
    <x v="1"/>
    <x v="277"/>
    <d v="2025-03-10T00:00:00"/>
    <x v="3"/>
    <s v="Bengaluru"/>
    <x v="1"/>
    <s v="P3435"/>
    <s v="Sunflower Oil"/>
    <x v="1"/>
    <n v="5"/>
    <n v="27590"/>
    <n v="38374.44"/>
    <n v="15"/>
    <n v="163091.37"/>
    <n v="53922.2"/>
    <x v="0"/>
    <x v="3"/>
    <n v="3"/>
    <s v="Bengaluru Hub"/>
    <s v="Evan Moreno"/>
    <s v="Rebecca White"/>
    <x v="3"/>
    <s v="Bengaluru"/>
    <s v="Grocery"/>
    <s v="Sunflower Oil"/>
    <s v="Fortune"/>
    <s v="Bengaluru Hub"/>
    <s v="Evan Moreno"/>
  </r>
  <r>
    <s v="ORD104928"/>
    <s v="CUST14928"/>
    <s v="Rodney Clark"/>
    <s v="Male"/>
    <n v="58"/>
    <x v="1"/>
    <x v="556"/>
    <d v="2025-05-02T00:00:00"/>
    <x v="4"/>
    <s v="Chennai"/>
    <x v="2"/>
    <s v="P8821"/>
    <s v="Face Wash"/>
    <x v="2"/>
    <n v="5"/>
    <n v="20743"/>
    <n v="23475.25"/>
    <n v="20"/>
    <n v="93901"/>
    <n v="13661.25"/>
    <x v="3"/>
    <x v="1"/>
    <n v="1"/>
    <s v="Chennai Hub"/>
    <s v="Dr. Tracy Harris"/>
    <s v="Rodney Clark"/>
    <x v="4"/>
    <s v="Chennai"/>
    <s v="Beauty"/>
    <s v="Face Wash"/>
    <s v="Loreal"/>
    <s v="Chennai Hub"/>
    <s v="Dr. Tracy Harris"/>
  </r>
  <r>
    <s v="ORD104929"/>
    <s v="CUST14929"/>
    <s v="William Bryant"/>
    <s v="Male"/>
    <n v="25"/>
    <x v="0"/>
    <x v="309"/>
    <d v="2024-10-26T00:00:00"/>
    <x v="4"/>
    <s v="Chennai"/>
    <x v="0"/>
    <s v="P5787"/>
    <s v="Pressure Cooker"/>
    <x v="0"/>
    <n v="1"/>
    <n v="13200"/>
    <n v="18908.12"/>
    <n v="15"/>
    <n v="16071.9"/>
    <n v="5708.12"/>
    <x v="3"/>
    <x v="1"/>
    <n v="3"/>
    <s v="Chennai Hub"/>
    <s v="Toni Perkins"/>
    <s v="William Bryant"/>
    <x v="4"/>
    <s v="Chennai"/>
    <s v="Home"/>
    <s v="Pressure Cooker"/>
    <s v="Prestige"/>
    <s v="Chennai Hub"/>
    <s v="Toni Perkins"/>
  </r>
  <r>
    <s v="ORD104930"/>
    <s v="CUST14930"/>
    <s v="Michael White"/>
    <s v="Male"/>
    <n v="38"/>
    <x v="0"/>
    <x v="712"/>
    <d v="2025-05-26T00:00:00"/>
    <x v="2"/>
    <s v="Hyderabad"/>
    <x v="3"/>
    <s v="P9568"/>
    <s v="Galaxy S24"/>
    <x v="3"/>
    <n v="3"/>
    <n v="22689"/>
    <n v="31394.47"/>
    <n v="0"/>
    <n v="94183.41"/>
    <n v="26116.41"/>
    <x v="1"/>
    <x v="1"/>
    <n v="3"/>
    <s v="Hyderabad Hub"/>
    <s v="Colleen Wilkinson"/>
    <s v="Michael White"/>
    <x v="2"/>
    <s v="Hyderabad"/>
    <s v="Electronics"/>
    <s v="Galaxy S24"/>
    <s v="Samsung"/>
    <s v="Hyderabad Hub"/>
    <s v="Colleen Wilkinson"/>
  </r>
  <r>
    <s v="ORD104931"/>
    <s v="CUST14931"/>
    <s v="Andrea Young"/>
    <s v="Female"/>
    <n v="20"/>
    <x v="0"/>
    <x v="199"/>
    <d v="2025-10-19T00:00:00"/>
    <x v="2"/>
    <s v="Hyderabad"/>
    <x v="3"/>
    <s v="P8054"/>
    <s v="Galaxy S24"/>
    <x v="3"/>
    <n v="4"/>
    <n v="14074"/>
    <n v="16796.54"/>
    <n v="20"/>
    <n v="53748.93"/>
    <n v="10890.16"/>
    <x v="2"/>
    <x v="0"/>
    <n v="3"/>
    <s v="Hyderabad Hub"/>
    <s v="Tasha Hawkins"/>
    <s v="Andrea Young"/>
    <x v="2"/>
    <s v="Hyderabad"/>
    <s v="Electronics"/>
    <s v="Galaxy S24"/>
    <s v="Samsung"/>
    <s v="Hyderabad Hub"/>
    <s v="Tasha Hawkins"/>
  </r>
  <r>
    <s v="ORD104932"/>
    <s v="CUST14932"/>
    <s v="Peggy Armstrong"/>
    <s v="Male"/>
    <n v="32"/>
    <x v="0"/>
    <x v="186"/>
    <d v="2026-05-11T00:00:00"/>
    <x v="0"/>
    <s v="Pune"/>
    <x v="3"/>
    <s v="P8601"/>
    <s v="Galaxy S24"/>
    <x v="3"/>
    <n v="1"/>
    <n v="22193"/>
    <n v="27398.49"/>
    <n v="0"/>
    <n v="27398.49"/>
    <n v="5205.49"/>
    <x v="3"/>
    <x v="3"/>
    <n v="4"/>
    <s v="Pune Hub"/>
    <s v="Julia Harrington"/>
    <s v="Peggy Armstrong"/>
    <x v="0"/>
    <s v="Pune"/>
    <s v="Electronics"/>
    <s v="Galaxy S24"/>
    <s v="Samsung"/>
    <s v="Pune Hub"/>
    <s v="Julia Harrington"/>
  </r>
  <r>
    <s v="ORD104933"/>
    <s v="CUST14933"/>
    <s v="Andrew Long"/>
    <s v="Female"/>
    <n v="26"/>
    <x v="1"/>
    <x v="310"/>
    <d v="2026-04-08T00:00:00"/>
    <x v="3"/>
    <s v="Bengaluru"/>
    <x v="4"/>
    <s v="P4585"/>
    <s v="Air Max Shoes"/>
    <x v="4"/>
    <n v="1"/>
    <n v="15456"/>
    <n v="19724.990000000002"/>
    <n v="5"/>
    <n v="18738.740000000002"/>
    <n v="4268.99"/>
    <x v="2"/>
    <x v="1"/>
    <n v="1"/>
    <s v="Bengaluru Hub"/>
    <s v="Jacqueline Thomas"/>
    <s v="Andrew Long"/>
    <x v="3"/>
    <s v="Bengaluru"/>
    <s v="Fashion"/>
    <s v="Air Max Shoes"/>
    <s v="Nike"/>
    <s v="Bengaluru Hub"/>
    <s v="Jacqueline Thomas"/>
  </r>
  <r>
    <s v="ORD104934"/>
    <s v="CUST14934"/>
    <s v="John Torres"/>
    <s v="Female"/>
    <n v="40"/>
    <x v="1"/>
    <x v="724"/>
    <d v="2025-07-05T00:00:00"/>
    <x v="0"/>
    <s v="Pune"/>
    <x v="3"/>
    <s v="P9780"/>
    <s v="iPhone 15"/>
    <x v="5"/>
    <n v="3"/>
    <n v="23516"/>
    <n v="28206.76"/>
    <n v="15"/>
    <n v="71927.240000000005"/>
    <n v="14072.28"/>
    <x v="3"/>
    <x v="3"/>
    <n v="1"/>
    <s v="Pune Hub"/>
    <s v="Dawn Cline"/>
    <s v="John Torres"/>
    <x v="0"/>
    <s v="Pune"/>
    <s v="Electronics"/>
    <s v="iPhone 15"/>
    <s v="Apple"/>
    <s v="Pune Hub"/>
    <s v="Dawn Cline"/>
  </r>
  <r>
    <s v="ORD104935"/>
    <s v="CUST14935"/>
    <s v="Victor Nguyen"/>
    <s v="Female"/>
    <n v="22"/>
    <x v="1"/>
    <x v="661"/>
    <d v="2026-05-02T00:00:00"/>
    <x v="1"/>
    <s v="New Delhi"/>
    <x v="3"/>
    <s v="P6385"/>
    <s v="Galaxy S24"/>
    <x v="3"/>
    <n v="5"/>
    <n v="13513"/>
    <n v="18830.810000000001"/>
    <n v="5"/>
    <n v="89446.35"/>
    <n v="26589.05"/>
    <x v="2"/>
    <x v="2"/>
    <n v="2"/>
    <s v="New Delhi Hub"/>
    <s v="Eric Smith"/>
    <s v="Victor Nguyen"/>
    <x v="1"/>
    <s v="New Delhi"/>
    <s v="Electronics"/>
    <s v="Galaxy S24"/>
    <s v="Samsung"/>
    <s v="New Delhi Hub"/>
    <s v="Eric Smith"/>
  </r>
  <r>
    <s v="ORD104936"/>
    <s v="CUST14936"/>
    <s v="Ms. Stephanie Lewis"/>
    <s v="Male"/>
    <n v="33"/>
    <x v="1"/>
    <x v="404"/>
    <d v="2025-06-30T00:00:00"/>
    <x v="0"/>
    <s v="Pune"/>
    <x v="3"/>
    <s v="P5252"/>
    <s v="iPhone 15"/>
    <x v="5"/>
    <n v="3"/>
    <n v="5150"/>
    <n v="6313.25"/>
    <n v="0"/>
    <n v="18939.75"/>
    <n v="3489.75"/>
    <x v="3"/>
    <x v="0"/>
    <n v="3"/>
    <s v="Pune Hub"/>
    <s v="Anthony Solomon"/>
    <s v="Ms. Stephanie Lewis"/>
    <x v="0"/>
    <s v="Pune"/>
    <s v="Electronics"/>
    <s v="iPhone 15"/>
    <s v="Apple"/>
    <s v="Pune Hub"/>
    <s v="Anthony Solomon"/>
  </r>
  <r>
    <s v="ORD104937"/>
    <s v="CUST14937"/>
    <s v="Cynthia Myers"/>
    <s v="Female"/>
    <n v="48"/>
    <x v="0"/>
    <x v="316"/>
    <d v="2025-03-17T00:00:00"/>
    <x v="0"/>
    <s v="Pune"/>
    <x v="2"/>
    <s v="P3326"/>
    <s v="Face Wash"/>
    <x v="2"/>
    <n v="2"/>
    <n v="29804"/>
    <n v="43845.04"/>
    <n v="5"/>
    <n v="83305.58"/>
    <n v="28082.080000000002"/>
    <x v="1"/>
    <x v="1"/>
    <n v="5"/>
    <s v="Pune Hub"/>
    <s v="Jon Ruiz"/>
    <s v="Cynthia Myers"/>
    <x v="0"/>
    <s v="Pune"/>
    <s v="Beauty"/>
    <s v="Face Wash"/>
    <s v="Loreal"/>
    <s v="Pune Hub"/>
    <s v="Jon Ruiz"/>
  </r>
  <r>
    <s v="ORD104938"/>
    <s v="CUST14938"/>
    <s v="Maria Patterson"/>
    <s v="Female"/>
    <n v="23"/>
    <x v="0"/>
    <x v="612"/>
    <d v="2026-01-08T00:00:00"/>
    <x v="1"/>
    <s v="New Delhi"/>
    <x v="1"/>
    <s v="P3844"/>
    <s v="Sunflower Oil"/>
    <x v="1"/>
    <n v="1"/>
    <n v="26506"/>
    <n v="32545.02"/>
    <n v="15"/>
    <n v="27663.27"/>
    <n v="6039.02"/>
    <x v="3"/>
    <x v="3"/>
    <n v="1"/>
    <s v="New Delhi Hub"/>
    <s v="Lisa Marshall"/>
    <s v="Maria Patterson"/>
    <x v="1"/>
    <s v="New Delhi"/>
    <s v="Grocery"/>
    <s v="Sunflower Oil"/>
    <s v="Fortune"/>
    <s v="New Delhi Hub"/>
    <s v="Lisa Marshall"/>
  </r>
  <r>
    <s v="ORD104939"/>
    <s v="CUST14939"/>
    <s v="Todd Paul"/>
    <s v="Male"/>
    <n v="53"/>
    <x v="0"/>
    <x v="549"/>
    <d v="2026-01-15T00:00:00"/>
    <x v="4"/>
    <s v="Chennai"/>
    <x v="0"/>
    <s v="P2212"/>
    <s v="Pressure Cooker"/>
    <x v="0"/>
    <n v="4"/>
    <n v="23600"/>
    <n v="30298.75"/>
    <n v="10"/>
    <n v="109075.5"/>
    <n v="26795"/>
    <x v="3"/>
    <x v="2"/>
    <n v="1"/>
    <s v="Chennai Hub"/>
    <s v="Mary Hunt"/>
    <s v="Todd Paul"/>
    <x v="4"/>
    <s v="Chennai"/>
    <s v="Home"/>
    <s v="Pressure Cooker"/>
    <s v="Prestige"/>
    <s v="Chennai Hub"/>
    <s v="Mary Hunt"/>
  </r>
  <r>
    <s v="ORD104940"/>
    <s v="CUST14940"/>
    <s v="Sylvia Huber"/>
    <s v="Female"/>
    <n v="38"/>
    <x v="0"/>
    <x v="130"/>
    <d v="2025-04-24T00:00:00"/>
    <x v="0"/>
    <s v="New Delhi"/>
    <x v="0"/>
    <s v="P9072"/>
    <s v="Pressure Cooker"/>
    <x v="0"/>
    <n v="5"/>
    <n v="11656"/>
    <n v="13477.15"/>
    <n v="10"/>
    <n v="60647.18"/>
    <n v="9105.75"/>
    <x v="3"/>
    <x v="0"/>
    <n v="4"/>
    <s v="New Delhi Hub"/>
    <s v="Edwin Singh"/>
    <s v="Sylvia Huber"/>
    <x v="1"/>
    <s v="New Delhi"/>
    <s v="Home"/>
    <s v="Pressure Cooker"/>
    <s v="Prestige"/>
    <s v="New Delhi Hub"/>
    <s v="Edwin Singh"/>
  </r>
  <r>
    <s v="ORD104941"/>
    <s v="CUST14941"/>
    <s v="Erik Flowers"/>
    <s v="Male"/>
    <n v="33"/>
    <x v="1"/>
    <x v="568"/>
    <d v="2026-06-08T00:00:00"/>
    <x v="1"/>
    <s v="New Delhi"/>
    <x v="3"/>
    <s v="P4155"/>
    <m/>
    <x v="3"/>
    <n v="5"/>
    <n v="11911"/>
    <n v="15309.51"/>
    <n v="10"/>
    <n v="68892.789999999994"/>
    <n v="16992.55"/>
    <x v="2"/>
    <x v="2"/>
    <n v="1"/>
    <s v="New Delhi Hub"/>
    <s v="Maria Gomez"/>
    <s v="Erik Flowers"/>
    <x v="1"/>
    <s v="New Delhi"/>
    <s v="Electronics"/>
    <s v="Galaxy S24"/>
    <s v="Samsung"/>
    <s v="New Delhi Hub"/>
    <s v="Maria Gomez"/>
  </r>
  <r>
    <s v="ORD104942"/>
    <s v="CUST14942"/>
    <s v="Jacob Ellis"/>
    <s v="Female"/>
    <n v="34"/>
    <x v="1"/>
    <x v="205"/>
    <d v="2025-05-16T00:00:00"/>
    <x v="3"/>
    <s v="Bengaluru"/>
    <x v="0"/>
    <s v="P3950"/>
    <s v="Pressure Cooker"/>
    <x v="0"/>
    <n v="4"/>
    <n v="8757"/>
    <n v="10800.86"/>
    <n v="10"/>
    <n v="38883.1"/>
    <n v="8175.44"/>
    <x v="2"/>
    <x v="0"/>
    <n v="5"/>
    <s v="Bengaluru Hub"/>
    <s v="Eric Rhodes"/>
    <s v="Jacob Ellis"/>
    <x v="3"/>
    <s v="Bengaluru"/>
    <s v="Home"/>
    <s v="Pressure Cooker"/>
    <s v="Prestige"/>
    <s v="Bengaluru Hub"/>
    <s v="Eric Rhodes"/>
  </r>
  <r>
    <s v="ORD104943"/>
    <s v="CUST14943"/>
    <s v="Bryan Davidson"/>
    <s v="Male"/>
    <n v="40"/>
    <x v="0"/>
    <x v="156"/>
    <d v="2024-08-26T00:00:00"/>
    <x v="3"/>
    <s v="Bengaluru"/>
    <x v="2"/>
    <s v="P2588"/>
    <s v="Face Wash"/>
    <x v="2"/>
    <n v="5"/>
    <n v="18942"/>
    <n v="26901.87"/>
    <n v="10"/>
    <n v="121058.42"/>
    <n v="39799.35"/>
    <x v="0"/>
    <x v="0"/>
    <n v="4"/>
    <s v="Bengaluru Hub"/>
    <s v="James Braun"/>
    <s v="Bryan Davidson"/>
    <x v="3"/>
    <s v="Bengaluru"/>
    <s v="Beauty"/>
    <s v="Face Wash"/>
    <s v="Loreal"/>
    <s v="Bengaluru Hub"/>
    <s v="James Braun"/>
  </r>
  <r>
    <s v="ORD104944"/>
    <s v="CUST14944"/>
    <s v="Meagan Schroeder"/>
    <s v="Female"/>
    <n v="22"/>
    <x v="1"/>
    <x v="113"/>
    <d v="2024-12-23T00:00:00"/>
    <x v="2"/>
    <s v="Hyderabad"/>
    <x v="2"/>
    <s v="P7242"/>
    <s v="Face Wash"/>
    <x v="2"/>
    <n v="1"/>
    <n v="10467"/>
    <n v="14091.9"/>
    <n v="15"/>
    <n v="11978.11"/>
    <n v="3624.9"/>
    <x v="2"/>
    <x v="3"/>
    <n v="5"/>
    <s v="Hyderabad Hub"/>
    <s v="Erika Camacho"/>
    <s v="Meagan Schroeder"/>
    <x v="2"/>
    <s v="Hyderabad"/>
    <s v="Beauty"/>
    <s v="Face Wash"/>
    <s v="Loreal"/>
    <s v="Hyderabad Hub"/>
    <s v="Erika Camacho"/>
  </r>
  <r>
    <s v="ORD104945"/>
    <s v="CUST14945"/>
    <s v="Debra Chapman"/>
    <s v="Female"/>
    <n v="22"/>
    <x v="0"/>
    <x v="721"/>
    <d v="2025-06-19T00:00:00"/>
    <x v="4"/>
    <s v="Chennai"/>
    <x v="3"/>
    <s v="P8122"/>
    <s v="iPhone 15"/>
    <x v="5"/>
    <n v="5"/>
    <n v="8205"/>
    <n v="10290.290000000001"/>
    <n v="5"/>
    <n v="48878.879999999997"/>
    <n v="10426.450000000001"/>
    <x v="3"/>
    <x v="1"/>
    <n v="3"/>
    <s v="Chennai Hub"/>
    <s v="Jennifer Abbott"/>
    <s v="Debra Chapman"/>
    <x v="4"/>
    <s v="Chennai"/>
    <s v="Electronics"/>
    <s v="iPhone 15"/>
    <s v="Apple"/>
    <s v="Chennai Hub"/>
    <s v="Jennifer Abbott"/>
  </r>
  <r>
    <s v="ORD104946"/>
    <s v="CUST14946"/>
    <s v="Melanie Peterson"/>
    <s v="Female"/>
    <n v="18"/>
    <x v="0"/>
    <x v="348"/>
    <d v="2025-08-23T00:00:00"/>
    <x v="4"/>
    <s v="Chennai"/>
    <x v="3"/>
    <s v="P7811"/>
    <s v="iPhone 15"/>
    <x v="5"/>
    <n v="2"/>
    <n v="28920"/>
    <n v="35948.300000000003"/>
    <n v="15"/>
    <n v="61112.11"/>
    <n v="14056.6"/>
    <x v="2"/>
    <x v="0"/>
    <n v="4"/>
    <s v="Chennai Hub"/>
    <s v="Margaret Santana"/>
    <s v="Melanie Peterson"/>
    <x v="4"/>
    <s v="Chennai"/>
    <s v="Electronics"/>
    <s v="iPhone 15"/>
    <s v="Apple"/>
    <s v="Chennai Hub"/>
    <s v="Margaret Santana"/>
  </r>
  <r>
    <s v="ORD104947"/>
    <s v="CUST14947"/>
    <s v="Allison Campbell"/>
    <s v="Female"/>
    <n v="29"/>
    <x v="0"/>
    <x v="616"/>
    <d v="2024-11-30T00:00:00"/>
    <x v="2"/>
    <s v="Hyderabad"/>
    <x v="2"/>
    <s v="P8624"/>
    <s v="Face Wash"/>
    <x v="2"/>
    <n v="2"/>
    <n v="27364"/>
    <n v="30339.13"/>
    <n v="20"/>
    <n v="48542.61"/>
    <n v="5950.26"/>
    <x v="2"/>
    <x v="0"/>
    <n v="4"/>
    <s v="Hyderabad Hub"/>
    <s v="Tyler Cruz"/>
    <s v="Allison Campbell"/>
    <x v="2"/>
    <s v="Hyderabad"/>
    <s v="Beauty"/>
    <s v="Face Wash"/>
    <s v="Loreal"/>
    <s v="Hyderabad Hub"/>
    <s v="Tyler Cruz"/>
  </r>
  <r>
    <s v="ORD104948"/>
    <s v="CUST14948"/>
    <s v="Austin Rollins"/>
    <s v="Male"/>
    <n v="48"/>
    <x v="0"/>
    <x v="405"/>
    <d v="2024-10-10T00:00:00"/>
    <x v="0"/>
    <s v="Pune"/>
    <x v="4"/>
    <s v="P4766"/>
    <s v="Air Max Shoes"/>
    <x v="4"/>
    <n v="2"/>
    <n v="2571"/>
    <n v="3477.61"/>
    <n v="10"/>
    <n v="6259.7"/>
    <n v="1813.22"/>
    <x v="2"/>
    <x v="3"/>
    <n v="3"/>
    <s v="Pune Hub"/>
    <s v="Sean Roach"/>
    <s v="Austin Rollins"/>
    <x v="0"/>
    <s v="Pune"/>
    <s v="Fashion"/>
    <s v="Air Max Shoes"/>
    <s v="Nike"/>
    <s v="Pune Hub"/>
    <s v="Sean Roach"/>
  </r>
  <r>
    <s v="ORD104949"/>
    <s v="CUST14949"/>
    <s v="Melissa Smith"/>
    <s v="Female"/>
    <n v="52"/>
    <x v="0"/>
    <x v="50"/>
    <d v="2024-07-16T00:00:00"/>
    <x v="1"/>
    <s v="New Delhi"/>
    <x v="4"/>
    <s v="P1843"/>
    <s v="Air Max Shoes"/>
    <x v="4"/>
    <n v="2"/>
    <n v="25515"/>
    <n v="29661.119999999999"/>
    <n v="20"/>
    <n v="47457.79"/>
    <n v="8292.24"/>
    <x v="2"/>
    <x v="1"/>
    <n v="5"/>
    <s v="New Delhi Hub"/>
    <s v="Nicholas Wheeler"/>
    <s v="Melissa Smith"/>
    <x v="1"/>
    <s v="New Delhi"/>
    <s v="Fashion"/>
    <s v="Air Max Shoes"/>
    <s v="Nike"/>
    <s v="New Delhi Hub"/>
    <s v="Nicholas Wheeler"/>
  </r>
  <r>
    <s v="ORD104950"/>
    <s v="CUST14950"/>
    <s v="Elizabeth Lewis"/>
    <s v="Female"/>
    <n v="32"/>
    <x v="0"/>
    <x v="652"/>
    <d v="2026-03-20T00:00:00"/>
    <x v="1"/>
    <s v="New Delhi"/>
    <x v="2"/>
    <s v="P4386"/>
    <s v="Face Wash"/>
    <x v="2"/>
    <n v="5"/>
    <n v="22517"/>
    <n v="32641.68"/>
    <n v="10"/>
    <n v="146887.56"/>
    <n v="50623.4"/>
    <x v="1"/>
    <x v="2"/>
    <n v="4"/>
    <s v="New Delhi Hub"/>
    <s v="Tracy Frank"/>
    <s v="Elizabeth Lewis"/>
    <x v="1"/>
    <s v="New Delhi"/>
    <s v="Beauty"/>
    <s v="Face Wash"/>
    <s v="Loreal"/>
    <s v="New Delhi Hub"/>
    <s v="Tracy Frank"/>
  </r>
  <r>
    <s v="ORD104951"/>
    <s v="CUST14951"/>
    <s v="John Figueroa"/>
    <s v="Female"/>
    <n v="56"/>
    <x v="1"/>
    <x v="220"/>
    <d v="2024-08-24T00:00:00"/>
    <x v="3"/>
    <s v="Bengaluru"/>
    <x v="0"/>
    <s v="P9229"/>
    <s v="Pressure Cooker"/>
    <x v="0"/>
    <n v="1"/>
    <n v="17767"/>
    <n v="20574.240000000002"/>
    <n v="10"/>
    <n v="18516.82"/>
    <n v="2807.24"/>
    <x v="2"/>
    <x v="2"/>
    <n v="1"/>
    <s v="Bengaluru Hub"/>
    <s v="Harry Bishop"/>
    <s v="John Figueroa"/>
    <x v="3"/>
    <s v="Bengaluru"/>
    <s v="Home"/>
    <s v="Pressure Cooker"/>
    <s v="Prestige"/>
    <s v="Bengaluru Hub"/>
    <s v="Harry Bishop"/>
  </r>
  <r>
    <s v="ORD104952"/>
    <s v="CUST14952"/>
    <s v="John Sanders"/>
    <s v="Male"/>
    <n v="30"/>
    <x v="0"/>
    <x v="570"/>
    <d v="2025-08-28T00:00:00"/>
    <x v="4"/>
    <s v="Chennai"/>
    <x v="3"/>
    <s v="P2593"/>
    <s v="Galaxy S24"/>
    <x v="3"/>
    <n v="1"/>
    <n v="19978"/>
    <n v="27678.63"/>
    <n v="15"/>
    <n v="23526.84"/>
    <n v="7700.63"/>
    <x v="1"/>
    <x v="3"/>
    <n v="2"/>
    <s v="Chennai Hub"/>
    <s v="Mr. Brett Wagner"/>
    <s v="John Sanders"/>
    <x v="4"/>
    <s v="Chennai"/>
    <s v="Electronics"/>
    <s v="Galaxy S24"/>
    <s v="Samsung"/>
    <s v="Chennai Hub"/>
    <s v="Mr. Brett Wagner"/>
  </r>
  <r>
    <s v="ORD104953"/>
    <s v="CUST14953"/>
    <s v="James Miller"/>
    <s v="Female"/>
    <n v="25"/>
    <x v="1"/>
    <x v="109"/>
    <d v="2026-05-10T00:00:00"/>
    <x v="0"/>
    <s v="Mumbai"/>
    <x v="3"/>
    <s v="P3855"/>
    <s v="Galaxy S24"/>
    <x v="3"/>
    <n v="3"/>
    <n v="18984"/>
    <n v="23781.74"/>
    <n v="0"/>
    <n v="71345.22"/>
    <n v="14393.22"/>
    <x v="2"/>
    <x v="3"/>
    <n v="5"/>
    <s v="Mumbai Hub"/>
    <s v="William Vasquez"/>
    <s v="James Miller"/>
    <x v="0"/>
    <s v="Mumbai"/>
    <s v="Electronics"/>
    <s v="Galaxy S24"/>
    <s v="Samsung"/>
    <s v="Mumbai Hub"/>
    <s v="William Vasquez"/>
  </r>
  <r>
    <s v="ORD104954"/>
    <s v="CUST14954"/>
    <s v="Vicki Rodriguez"/>
    <s v="Female"/>
    <n v="33"/>
    <x v="1"/>
    <x v="640"/>
    <d v="2025-06-29T00:00:00"/>
    <x v="3"/>
    <s v="Bengaluru"/>
    <x v="3"/>
    <s v="P1410"/>
    <s v="iPhone 15"/>
    <x v="5"/>
    <n v="3"/>
    <n v="4573"/>
    <n v="6244.49"/>
    <n v="10"/>
    <n v="16860.12"/>
    <n v="5014.47"/>
    <x v="3"/>
    <x v="3"/>
    <n v="3"/>
    <s v="Bengaluru Hub"/>
    <s v="Isaac Johnson"/>
    <s v="Vicki Rodriguez"/>
    <x v="3"/>
    <s v="Bengaluru"/>
    <s v="Electronics"/>
    <s v="iPhone 15"/>
    <s v="Apple"/>
    <s v="Bengaluru Hub"/>
    <s v="Isaac Johnson"/>
  </r>
  <r>
    <s v="ORD104955"/>
    <s v="CUST14955"/>
    <s v="April Moore"/>
    <s v="Male"/>
    <n v="53"/>
    <x v="1"/>
    <x v="555"/>
    <d v="2025-07-26T00:00:00"/>
    <x v="4"/>
    <s v="Chennai"/>
    <x v="4"/>
    <s v="P8172"/>
    <s v="Air Max Shoes"/>
    <x v="4"/>
    <n v="4"/>
    <n v="6142"/>
    <n v="7817.99"/>
    <n v="20"/>
    <n v="25017.57"/>
    <n v="6703.96"/>
    <x v="0"/>
    <x v="3"/>
    <n v="5"/>
    <s v="Chennai Hub"/>
    <s v="Paul Steele"/>
    <s v="April Moore"/>
    <x v="4"/>
    <s v="Chennai"/>
    <s v="Fashion"/>
    <s v="Air Max Shoes"/>
    <s v="Nike"/>
    <s v="Chennai Hub"/>
    <s v="Paul Steele"/>
  </r>
  <r>
    <s v="ORD104956"/>
    <s v="CUST14956"/>
    <s v="Daniel Santos"/>
    <s v="Female"/>
    <n v="48"/>
    <x v="1"/>
    <x v="147"/>
    <d v="2025-08-20T00:00:00"/>
    <x v="2"/>
    <s v="Hyderabad"/>
    <x v="4"/>
    <s v="P2172"/>
    <s v="Air Max Shoes"/>
    <x v="4"/>
    <n v="1"/>
    <n v="17140"/>
    <n v="24894.29"/>
    <n v="10"/>
    <n v="22404.86"/>
    <n v="7754.29"/>
    <x v="1"/>
    <x v="0"/>
    <n v="1"/>
    <s v="Hyderabad Hub"/>
    <s v="Mr. Christopher Russo"/>
    <s v="Daniel Santos"/>
    <x v="2"/>
    <s v="Hyderabad"/>
    <s v="Fashion"/>
    <s v="Air Max Shoes"/>
    <s v="Nike"/>
    <s v="Hyderabad Hub"/>
    <s v="Mr. Christopher Russo"/>
  </r>
  <r>
    <s v="ORD104957"/>
    <s v="CUST14957"/>
    <s v="Michael Chandler"/>
    <s v="Male"/>
    <n v="60"/>
    <x v="1"/>
    <x v="151"/>
    <d v="2025-11-17T00:00:00"/>
    <x v="4"/>
    <s v="Chennai"/>
    <x v="1"/>
    <s v="P4423"/>
    <s v="Sunflower Oil"/>
    <x v="1"/>
    <n v="5"/>
    <n v="15748"/>
    <n v="18057.7"/>
    <n v="0"/>
    <n v="90288.5"/>
    <n v="11548.5"/>
    <x v="3"/>
    <x v="2"/>
    <n v="1"/>
    <s v="Chennai Hub"/>
    <s v="Brittany Rhodes"/>
    <s v="Michael Chandler"/>
    <x v="4"/>
    <s v="Chennai"/>
    <s v="Grocery"/>
    <s v="Sunflower Oil"/>
    <s v="Fortune"/>
    <s v="Chennai Hub"/>
    <s v="Brittany Rhodes"/>
  </r>
  <r>
    <s v="ORD104958"/>
    <s v="CUST14958"/>
    <s v="Edwin Guerra"/>
    <s v="Female"/>
    <n v="48"/>
    <x v="0"/>
    <x v="365"/>
    <d v="2024-11-18T00:00:00"/>
    <x v="3"/>
    <s v="Bengaluru"/>
    <x v="0"/>
    <s v="P5650"/>
    <s v="Pressure Cooker"/>
    <x v="0"/>
    <n v="5"/>
    <n v="5962"/>
    <n v="8109.36"/>
    <n v="10"/>
    <n v="36492.120000000003"/>
    <n v="10736.8"/>
    <x v="1"/>
    <x v="1"/>
    <n v="5"/>
    <s v="Bengaluru Hub"/>
    <s v="Tammy Clark"/>
    <s v="Edwin Guerra"/>
    <x v="3"/>
    <s v="Bengaluru"/>
    <s v="Home"/>
    <s v="Pressure Cooker"/>
    <s v="Prestige"/>
    <s v="Bengaluru Hub"/>
    <s v="Tammy Clark"/>
  </r>
  <r>
    <s v="ORD104959"/>
    <s v="CUST14959"/>
    <s v="Mark Guzman"/>
    <s v="Male"/>
    <n v="30"/>
    <x v="0"/>
    <x v="108"/>
    <d v="2025-02-21T00:00:00"/>
    <x v="3"/>
    <s v="Bengaluru"/>
    <x v="0"/>
    <s v="P8894"/>
    <m/>
    <x v="0"/>
    <n v="3"/>
    <n v="16590"/>
    <n v="22305.22"/>
    <n v="20"/>
    <n v="53532.53"/>
    <n v="17145.66"/>
    <x v="1"/>
    <x v="1"/>
    <n v="4"/>
    <s v="Bengaluru Hub"/>
    <s v="Amanda Peck"/>
    <s v="Mark Guzman"/>
    <x v="3"/>
    <s v="Bengaluru"/>
    <s v="Home"/>
    <s v="Pressure Cooker"/>
    <s v="Prestige"/>
    <s v="Bengaluru Hub"/>
    <s v="Amanda Peck"/>
  </r>
  <r>
    <s v="ORD104960"/>
    <s v="CUST14960"/>
    <s v="William Scott"/>
    <s v="Male"/>
    <n v="22"/>
    <x v="0"/>
    <x v="196"/>
    <d v="2025-03-14T00:00:00"/>
    <x v="0"/>
    <s v="Mumbai"/>
    <x v="3"/>
    <s v="P3913"/>
    <s v="iPhone 15"/>
    <x v="5"/>
    <n v="2"/>
    <n v="20761"/>
    <n v="23035.88"/>
    <n v="20"/>
    <n v="36857.410000000003"/>
    <n v="4549.76"/>
    <x v="3"/>
    <x v="3"/>
    <n v="1"/>
    <s v="Mumbai Hub"/>
    <s v="Raymond Miller"/>
    <s v="William Scott"/>
    <x v="0"/>
    <s v="Mumbai"/>
    <s v="Electronics"/>
    <s v="iPhone 15"/>
    <s v="Apple"/>
    <s v="Mumbai Hub"/>
    <s v="Raymond Miller"/>
  </r>
  <r>
    <s v="ORD104961"/>
    <s v="CUST14961"/>
    <s v="Elizabeth Cohen"/>
    <s v="Male"/>
    <n v="58"/>
    <x v="1"/>
    <x v="695"/>
    <d v="2025-06-23T00:00:00"/>
    <x v="1"/>
    <s v="New Delhi"/>
    <x v="3"/>
    <s v="P9245"/>
    <m/>
    <x v="3"/>
    <n v="4"/>
    <n v="18993"/>
    <n v="28096.240000000002"/>
    <n v="20"/>
    <n v="89907.97"/>
    <n v="36412.959999999999"/>
    <x v="3"/>
    <x v="0"/>
    <n v="5"/>
    <s v="New Delhi Hub"/>
    <s v="Kevin Phillips"/>
    <s v="Elizabeth Cohen"/>
    <x v="1"/>
    <s v="New Delhi"/>
    <s v="Electronics"/>
    <s v="Galaxy S24"/>
    <s v="Samsung"/>
    <s v="New Delhi Hub"/>
    <s v="Kevin Phillips"/>
  </r>
  <r>
    <s v="ORD104962"/>
    <s v="CUST14962"/>
    <s v="Traci Jacobs"/>
    <s v="Male"/>
    <n v="26"/>
    <x v="0"/>
    <x v="210"/>
    <d v="2025-09-14T00:00:00"/>
    <x v="4"/>
    <s v="Chennai"/>
    <x v="3"/>
    <s v="P3100"/>
    <s v="Galaxy S24"/>
    <x v="3"/>
    <n v="1"/>
    <n v="12041"/>
    <n v="16857.900000000001"/>
    <n v="0"/>
    <n v="16857.900000000001"/>
    <n v="4816.8999999999996"/>
    <x v="0"/>
    <x v="0"/>
    <n v="3"/>
    <s v="Chennai Hub"/>
    <s v="Gabriel Cabrera"/>
    <s v="Traci Jacobs"/>
    <x v="4"/>
    <s v="Chennai"/>
    <s v="Electronics"/>
    <s v="Galaxy S24"/>
    <s v="Samsung"/>
    <s v="Chennai Hub"/>
    <s v="Gabriel Cabrera"/>
  </r>
  <r>
    <s v="ORD104963"/>
    <s v="CUST14963"/>
    <s v="Kenneth Lang"/>
    <s v="Male"/>
    <n v="20"/>
    <x v="1"/>
    <x v="659"/>
    <d v="2025-06-21T00:00:00"/>
    <x v="1"/>
    <s v="New Delhi"/>
    <x v="2"/>
    <s v="P7846"/>
    <s v="Face Wash"/>
    <x v="2"/>
    <n v="2"/>
    <n v="6506"/>
    <n v="9032.82"/>
    <n v="5"/>
    <n v="17162.36"/>
    <n v="5053.6400000000003"/>
    <x v="0"/>
    <x v="0"/>
    <n v="4"/>
    <s v="New Delhi Hub"/>
    <s v="Zachary Smith"/>
    <s v="Kenneth Lang"/>
    <x v="1"/>
    <s v="New Delhi"/>
    <s v="Beauty"/>
    <s v="Face Wash"/>
    <s v="Loreal"/>
    <s v="New Delhi Hub"/>
    <s v="Zachary Smith"/>
  </r>
  <r>
    <s v="ORD104964"/>
    <s v="CUST14964"/>
    <s v="Jason Flores"/>
    <s v="Male"/>
    <n v="36"/>
    <x v="0"/>
    <x v="566"/>
    <d v="2025-08-26T00:00:00"/>
    <x v="4"/>
    <s v="Chennai"/>
    <x v="3"/>
    <s v="P9101"/>
    <s v="iPhone 15"/>
    <x v="5"/>
    <n v="4"/>
    <n v="23603"/>
    <n v="26842.27"/>
    <n v="10"/>
    <n v="96632.17"/>
    <n v="12957.08"/>
    <x v="1"/>
    <x v="1"/>
    <n v="3"/>
    <s v="Chennai Hub"/>
    <s v="Christina Morris"/>
    <s v="Jason Flores"/>
    <x v="4"/>
    <s v="Chennai"/>
    <s v="Electronics"/>
    <s v="iPhone 15"/>
    <s v="Apple"/>
    <s v="Chennai Hub"/>
    <s v="Christina Morris"/>
  </r>
  <r>
    <s v="ORD104965"/>
    <s v="CUST14965"/>
    <s v="Oscar Smith"/>
    <s v="Male"/>
    <n v="57"/>
    <x v="1"/>
    <x v="163"/>
    <d v="2025-09-07T00:00:00"/>
    <x v="4"/>
    <s v="Chennai"/>
    <x v="3"/>
    <s v="P1650"/>
    <s v="iPhone 15"/>
    <x v="5"/>
    <n v="4"/>
    <n v="14977"/>
    <n v="16980"/>
    <n v="15"/>
    <n v="57732"/>
    <n v="8012"/>
    <x v="0"/>
    <x v="3"/>
    <n v="5"/>
    <s v="Chennai Hub"/>
    <s v="Angel Hernandez"/>
    <s v="Oscar Smith"/>
    <x v="4"/>
    <s v="Chennai"/>
    <s v="Electronics"/>
    <s v="iPhone 15"/>
    <s v="Apple"/>
    <s v="Chennai Hub"/>
    <s v="Angel Hernandez"/>
  </r>
  <r>
    <s v="ORD104966"/>
    <s v="CUST14966"/>
    <s v="Kimberly Dawson"/>
    <s v="Male"/>
    <n v="34"/>
    <x v="1"/>
    <x v="41"/>
    <d v="2024-10-15T00:00:00"/>
    <x v="5"/>
    <s v="Chennai"/>
    <x v="4"/>
    <s v="P3109"/>
    <s v="Air Max Shoes"/>
    <x v="4"/>
    <n v="1"/>
    <n v="23417"/>
    <n v="30304.31"/>
    <n v="10"/>
    <n v="27273.88"/>
    <n v="6887.31"/>
    <x v="2"/>
    <x v="0"/>
    <n v="1"/>
    <s v="Chennai Hub"/>
    <s v="Michelle Tucker"/>
    <s v="Kimberly Dawson"/>
    <x v="4"/>
    <s v="Chennai"/>
    <s v="Fashion"/>
    <s v="Air Max Shoes"/>
    <s v="Nike"/>
    <s v="Chennai Hub"/>
    <s v="Michelle Tucker"/>
  </r>
  <r>
    <s v="ORD104967"/>
    <s v="CUST14967"/>
    <s v="Teresa Bentley"/>
    <s v="Male"/>
    <n v="23"/>
    <x v="0"/>
    <x v="375"/>
    <d v="2024-07-25T00:00:00"/>
    <x v="2"/>
    <s v="Hyderabad"/>
    <x v="4"/>
    <s v="P4005"/>
    <s v="Air Max Shoes"/>
    <x v="4"/>
    <n v="3"/>
    <n v="13992"/>
    <n v="16401.189999999999"/>
    <n v="5"/>
    <n v="46743.39"/>
    <n v="7227.57"/>
    <x v="1"/>
    <x v="2"/>
    <n v="3"/>
    <s v="Hyderabad Hub"/>
    <s v="Peter Cox"/>
    <s v="Teresa Bentley"/>
    <x v="2"/>
    <s v="Hyderabad"/>
    <s v="Fashion"/>
    <s v="Air Max Shoes"/>
    <s v="Nike"/>
    <s v="Hyderabad Hub"/>
    <s v="Peter Cox"/>
  </r>
  <r>
    <s v="ORD104968"/>
    <s v="CUST14968"/>
    <s v="Rebecca Hendricks"/>
    <s v="Female"/>
    <n v="39"/>
    <x v="0"/>
    <x v="626"/>
    <d v="2025-12-18T00:00:00"/>
    <x v="4"/>
    <s v="Chennai"/>
    <x v="4"/>
    <s v="P7506"/>
    <s v="Air Max Shoes"/>
    <x v="4"/>
    <n v="2"/>
    <n v="22053"/>
    <n v="32826.449999999997"/>
    <n v="0"/>
    <n v="65652.899999999994"/>
    <n v="21546.9"/>
    <x v="1"/>
    <x v="0"/>
    <n v="3"/>
    <s v="Chennai Hub"/>
    <s v="Allison Kim"/>
    <s v="Rebecca Hendricks"/>
    <x v="4"/>
    <s v="Chennai"/>
    <s v="Fashion"/>
    <s v="Air Max Shoes"/>
    <s v="Nike"/>
    <s v="Chennai Hub"/>
    <s v="Allison Kim"/>
  </r>
  <r>
    <s v="ORD104969"/>
    <s v="CUST14969"/>
    <s v="Christopher Foster"/>
    <s v="Female"/>
    <n v="27"/>
    <x v="1"/>
    <x v="314"/>
    <d v="2025-08-10T00:00:00"/>
    <x v="0"/>
    <s v="Mumbai"/>
    <x v="2"/>
    <s v="P1240"/>
    <s v="Face Wash"/>
    <x v="2"/>
    <n v="4"/>
    <n v="12567"/>
    <n v="16454.89"/>
    <n v="0"/>
    <n v="65819.56"/>
    <n v="15551.56"/>
    <x v="1"/>
    <x v="3"/>
    <n v="3"/>
    <s v="Mumbai Hub"/>
    <s v="Ellen White"/>
    <s v="Christopher Foster"/>
    <x v="0"/>
    <s v="Mumbai"/>
    <s v="Beauty"/>
    <s v="Face Wash"/>
    <s v="Loreal"/>
    <s v="Mumbai Hub"/>
    <s v="Ellen White"/>
  </r>
  <r>
    <s v="ORD104970"/>
    <s v="CUST14970"/>
    <s v="Heather Nielsen"/>
    <s v="Male"/>
    <n v="19"/>
    <x v="0"/>
    <x v="144"/>
    <d v="2025-09-01T00:00:00"/>
    <x v="3"/>
    <s v="Bengaluru"/>
    <x v="4"/>
    <s v="P7306"/>
    <s v="Air Max Shoes"/>
    <x v="4"/>
    <n v="1"/>
    <n v="28211"/>
    <n v="37249.64"/>
    <n v="15"/>
    <n v="31662.19"/>
    <n v="9038.64"/>
    <x v="3"/>
    <x v="0"/>
    <n v="2"/>
    <s v="Bengaluru Hub"/>
    <s v="Laura Ponce"/>
    <s v="Heather Nielsen"/>
    <x v="3"/>
    <s v="Bengaluru"/>
    <s v="Fashion"/>
    <s v="Air Max Shoes"/>
    <s v="Nike"/>
    <s v="Bengaluru Hub"/>
    <s v="Laura Ponce"/>
  </r>
  <r>
    <s v="ORD104971"/>
    <s v="CUST14971"/>
    <s v="Michael Edwards"/>
    <s v="Female"/>
    <n v="45"/>
    <x v="0"/>
    <x v="162"/>
    <d v="2025-12-20T00:00:00"/>
    <x v="1"/>
    <s v="New Delhi"/>
    <x v="3"/>
    <s v="P9580"/>
    <s v="Galaxy S24"/>
    <x v="3"/>
    <n v="2"/>
    <n v="20937"/>
    <n v="24093.66"/>
    <n v="15"/>
    <n v="40959.22"/>
    <n v="6313.32"/>
    <x v="2"/>
    <x v="1"/>
    <n v="1"/>
    <s v="New Delhi Hub"/>
    <s v="Susan Robinson"/>
    <s v="Michael Edwards"/>
    <x v="1"/>
    <s v="New Delhi"/>
    <s v="Electronics"/>
    <s v="Galaxy S24"/>
    <s v="Samsung"/>
    <s v="New Delhi Hub"/>
    <s v="Susan Robinson"/>
  </r>
  <r>
    <s v="ORD104972"/>
    <s v="CUST14972"/>
    <s v="Sydney Burgess"/>
    <s v="Male"/>
    <n v="48"/>
    <x v="1"/>
    <x v="519"/>
    <d v="2025-11-25T00:00:00"/>
    <x v="0"/>
    <s v="Pune"/>
    <x v="3"/>
    <s v="P3150"/>
    <s v="Galaxy S24"/>
    <x v="3"/>
    <n v="1"/>
    <n v="9450"/>
    <n v="13222.7"/>
    <n v="15"/>
    <n v="11239.3"/>
    <n v="3772.7"/>
    <x v="2"/>
    <x v="2"/>
    <n v="1"/>
    <s v="Pune Hub"/>
    <s v="Brenda Cox"/>
    <s v="Sydney Burgess"/>
    <x v="0"/>
    <s v="Pune"/>
    <s v="Electronics"/>
    <s v="Galaxy S24"/>
    <s v="Samsung"/>
    <s v="Pune Hub"/>
    <s v="Brenda Cox"/>
  </r>
  <r>
    <s v="ORD104973"/>
    <s v="CUST14973"/>
    <s v="Richard Strickland"/>
    <s v="Female"/>
    <n v="56"/>
    <x v="0"/>
    <x v="533"/>
    <d v="2025-04-24T00:00:00"/>
    <x v="4"/>
    <s v="Chennai"/>
    <x v="4"/>
    <s v="P2379"/>
    <s v="Air Max Shoes"/>
    <x v="4"/>
    <n v="5"/>
    <n v="12240"/>
    <n v="16375.15"/>
    <n v="15"/>
    <n v="69594.39"/>
    <n v="20675.75"/>
    <x v="1"/>
    <x v="2"/>
    <n v="5"/>
    <s v="Chennai Hub"/>
    <s v="Renee Hernandez"/>
    <s v="Richard Strickland"/>
    <x v="4"/>
    <s v="Chennai"/>
    <s v="Fashion"/>
    <s v="Air Max Shoes"/>
    <s v="Nike"/>
    <s v="Chennai Hub"/>
    <s v="Renee Hernandez"/>
  </r>
  <r>
    <s v="ORD104974"/>
    <s v="CUST14974"/>
    <s v="Elizabeth Petty"/>
    <s v="Male"/>
    <n v="26"/>
    <x v="1"/>
    <x v="137"/>
    <d v="2025-02-14T00:00:00"/>
    <x v="0"/>
    <s v="Pune"/>
    <x v="1"/>
    <s v="P3966"/>
    <s v="Sunflower Oil"/>
    <x v="1"/>
    <n v="5"/>
    <n v="25600"/>
    <n v="36538.22"/>
    <n v="15"/>
    <n v="155287.43"/>
    <n v="54691.1"/>
    <x v="2"/>
    <x v="0"/>
    <n v="5"/>
    <s v="Pune Hub"/>
    <s v="Andrew Martin"/>
    <s v="Elizabeth Petty"/>
    <x v="0"/>
    <s v="Pune"/>
    <s v="Grocery"/>
    <s v="Sunflower Oil"/>
    <s v="Fortune"/>
    <s v="Pune Hub"/>
    <s v="Andrew Martin"/>
  </r>
  <r>
    <s v="ORD104975"/>
    <s v="CUST14975"/>
    <s v="Charles Hernandez"/>
    <s v="Female"/>
    <n v="43"/>
    <x v="1"/>
    <x v="622"/>
    <d v="2025-07-03T00:00:00"/>
    <x v="4"/>
    <s v="Chennai"/>
    <x v="1"/>
    <s v="P8626"/>
    <s v="Sunflower Oil"/>
    <x v="1"/>
    <n v="1"/>
    <n v="2601"/>
    <n v="2932.03"/>
    <n v="20"/>
    <n v="2345.62"/>
    <n v="331.03"/>
    <x v="1"/>
    <x v="2"/>
    <n v="3"/>
    <s v="Chennai Hub"/>
    <s v="Kristina Walters"/>
    <s v="Charles Hernandez"/>
    <x v="4"/>
    <s v="Chennai"/>
    <s v="Grocery"/>
    <s v="Sunflower Oil"/>
    <s v="Fortune"/>
    <s v="Chennai Hub"/>
    <s v="Kristina Walters"/>
  </r>
  <r>
    <s v="ORD104976"/>
    <s v="CUST14976"/>
    <s v="Nicole Hernandez"/>
    <s v="Male"/>
    <n v="20"/>
    <x v="1"/>
    <x v="526"/>
    <d v="2024-10-20T00:00:00"/>
    <x v="3"/>
    <s v="Bengaluru"/>
    <x v="1"/>
    <s v="P5894"/>
    <s v="Sunflower Oil"/>
    <x v="1"/>
    <n v="2"/>
    <n v="13923"/>
    <n v="20284.98"/>
    <n v="0"/>
    <n v="40569.96"/>
    <n v="12723.96"/>
    <x v="3"/>
    <x v="1"/>
    <n v="1"/>
    <s v="Bengaluru Hub"/>
    <s v="Brianna Simmons"/>
    <s v="Nicole Hernandez"/>
    <x v="3"/>
    <s v="Bengaluru"/>
    <s v="Grocery"/>
    <s v="Sunflower Oil"/>
    <s v="Fortune"/>
    <s v="Bengaluru Hub"/>
    <s v="Brianna Simmons"/>
  </r>
  <r>
    <s v="ORD104977"/>
    <s v="CUST14977"/>
    <s v="Tina Jordan"/>
    <s v="Female"/>
    <n v="37"/>
    <x v="0"/>
    <x v="604"/>
    <d v="2024-07-02T00:00:00"/>
    <x v="2"/>
    <s v="Hyderabad"/>
    <x v="4"/>
    <s v="P5517"/>
    <s v="Air Max Shoes"/>
    <x v="4"/>
    <n v="3"/>
    <n v="4701"/>
    <n v="6660.08"/>
    <n v="15"/>
    <n v="16983.2"/>
    <n v="5877.24"/>
    <x v="2"/>
    <x v="2"/>
    <n v="3"/>
    <s v="Hyderabad Hub"/>
    <s v="Jason Hunt"/>
    <s v="Tina Jordan"/>
    <x v="2"/>
    <s v="Hyderabad"/>
    <s v="Fashion"/>
    <s v="Air Max Shoes"/>
    <s v="Nike"/>
    <s v="Hyderabad Hub"/>
    <s v="Jason Hunt"/>
  </r>
  <r>
    <s v="ORD104978"/>
    <s v="CUST14978"/>
    <s v="Darlene Middleton"/>
    <s v="Male"/>
    <n v="47"/>
    <x v="0"/>
    <x v="125"/>
    <d v="2025-06-03T00:00:00"/>
    <x v="0"/>
    <s v="Mumbai"/>
    <x v="3"/>
    <s v="P9738"/>
    <s v="Galaxy S24"/>
    <x v="3"/>
    <n v="3"/>
    <n v="22847"/>
    <n v="26732.1"/>
    <n v="20"/>
    <n v="64157.04"/>
    <n v="11655.3"/>
    <x v="0"/>
    <x v="2"/>
    <n v="3"/>
    <s v="Mumbai Hub"/>
    <s v="Sarah Chambers"/>
    <s v="Darlene Middleton"/>
    <x v="0"/>
    <s v="Mumbai"/>
    <s v="Electronics"/>
    <s v="Galaxy S24"/>
    <s v="Samsung"/>
    <s v="Mumbai Hub"/>
    <s v="Sarah Chambers"/>
  </r>
  <r>
    <s v="ORD104979"/>
    <s v="CUST14979"/>
    <s v="Lauren Jones"/>
    <s v="Female"/>
    <n v="38"/>
    <x v="1"/>
    <x v="334"/>
    <d v="2024-08-26T00:00:00"/>
    <x v="3"/>
    <s v="Bengaluru"/>
    <x v="1"/>
    <s v="P3212"/>
    <s v="Sunflower Oil"/>
    <x v="1"/>
    <n v="1"/>
    <n v="14912"/>
    <n v="21746.33"/>
    <n v="10"/>
    <n v="19571.7"/>
    <n v="6834.33"/>
    <x v="0"/>
    <x v="1"/>
    <n v="2"/>
    <s v="Bengaluru Hub"/>
    <s v="Jason Sellers"/>
    <s v="Lauren Jones"/>
    <x v="3"/>
    <s v="Bengaluru"/>
    <s v="Grocery"/>
    <s v="Sunflower Oil"/>
    <s v="Fortune"/>
    <s v="Bengaluru Hub"/>
    <s v="Jason Sellers"/>
  </r>
  <r>
    <s v="ORD104980"/>
    <s v="CUST14980"/>
    <s v="Elizabeth Norton"/>
    <s v="Female"/>
    <n v="42"/>
    <x v="0"/>
    <x v="634"/>
    <d v="2025-01-10T00:00:00"/>
    <x v="4"/>
    <s v="Chennai"/>
    <x v="2"/>
    <s v="P2408"/>
    <s v="Face Wash"/>
    <x v="2"/>
    <n v="4"/>
    <n v="23319"/>
    <n v="29072.720000000001"/>
    <n v="20"/>
    <n v="93032.7"/>
    <n v="23014.880000000001"/>
    <x v="0"/>
    <x v="1"/>
    <n v="3"/>
    <s v="Chennai Hub"/>
    <s v="Troy Johnson"/>
    <s v="Elizabeth Norton"/>
    <x v="4"/>
    <s v="Chennai"/>
    <s v="Beauty"/>
    <s v="Face Wash"/>
    <s v="Loreal"/>
    <s v="Chennai Hub"/>
    <s v="Troy Johnson"/>
  </r>
  <r>
    <s v="ORD104981"/>
    <s v="CUST14981"/>
    <s v="Kelly Martinez"/>
    <s v="Female"/>
    <n v="59"/>
    <x v="0"/>
    <x v="107"/>
    <d v="2026-06-04T00:00:00"/>
    <x v="4"/>
    <s v="Chennai"/>
    <x v="0"/>
    <s v="P2512"/>
    <s v="Pressure Cooker"/>
    <x v="0"/>
    <n v="5"/>
    <n v="22864"/>
    <n v="29774.58"/>
    <n v="15"/>
    <n v="126541.97"/>
    <n v="34552.9"/>
    <x v="2"/>
    <x v="2"/>
    <n v="3"/>
    <s v="Chennai Hub"/>
    <s v="David Norris"/>
    <s v="Kelly Martinez"/>
    <x v="4"/>
    <s v="Chennai"/>
    <s v="Home"/>
    <s v="Pressure Cooker"/>
    <s v="Prestige"/>
    <s v="Chennai Hub"/>
    <s v="David Norris"/>
  </r>
  <r>
    <s v="ORD104982"/>
    <s v="CUST14982"/>
    <s v="Brenda Stephenson"/>
    <s v="Female"/>
    <n v="36"/>
    <x v="1"/>
    <x v="540"/>
    <d v="2025-11-12T00:00:00"/>
    <x v="0"/>
    <s v="Mumbai"/>
    <x v="4"/>
    <s v="P1741"/>
    <s v="Air Max Shoes"/>
    <x v="4"/>
    <n v="5"/>
    <n v="3832"/>
    <n v="4693.12"/>
    <n v="15"/>
    <n v="19945.759999999998"/>
    <n v="4305.6000000000004"/>
    <x v="2"/>
    <x v="3"/>
    <n v="5"/>
    <s v="Mumbai Hub"/>
    <s v="Roger Smith"/>
    <s v="Brenda Stephenson"/>
    <x v="0"/>
    <s v="Mumbai"/>
    <s v="Fashion"/>
    <s v="Air Max Shoes"/>
    <s v="Nike"/>
    <s v="Mumbai Hub"/>
    <s v="Roger Smith"/>
  </r>
  <r>
    <s v="ORD104983"/>
    <s v="CUST14983"/>
    <s v="Patricia Alexander"/>
    <s v="Male"/>
    <n v="55"/>
    <x v="1"/>
    <x v="552"/>
    <d v="2024-11-26T00:00:00"/>
    <x v="1"/>
    <s v="New Delhi"/>
    <x v="3"/>
    <s v="P9863"/>
    <s v="Galaxy S24"/>
    <x v="3"/>
    <n v="1"/>
    <n v="3434"/>
    <n v="4377.04"/>
    <n v="20"/>
    <n v="3501.63"/>
    <n v="943.04"/>
    <x v="1"/>
    <x v="1"/>
    <n v="2"/>
    <s v="New Delhi Hub"/>
    <s v="Donald Mccall"/>
    <s v="Patricia Alexander"/>
    <x v="1"/>
    <s v="New Delhi"/>
    <s v="Electronics"/>
    <s v="Galaxy S24"/>
    <s v="Samsung"/>
    <s v="New Delhi Hub"/>
    <s v="Donald Mccall"/>
  </r>
  <r>
    <s v="ORD104984"/>
    <s v="CUST14984"/>
    <s v="Robert Jackson"/>
    <s v="Female"/>
    <n v="24"/>
    <x v="1"/>
    <x v="11"/>
    <d v="2025-07-03T00:00:00"/>
    <x v="2"/>
    <s v="Hyderabad"/>
    <x v="1"/>
    <s v="P3030"/>
    <s v="Sunflower Oil"/>
    <x v="1"/>
    <n v="2"/>
    <n v="19458"/>
    <n v="22530.080000000002"/>
    <n v="0"/>
    <n v="45060.160000000003"/>
    <n v="6144.16"/>
    <x v="0"/>
    <x v="3"/>
    <n v="5"/>
    <s v="Hyderabad Hub"/>
    <s v="Laura Warren"/>
    <s v="Robert Jackson"/>
    <x v="2"/>
    <s v="Hyderabad"/>
    <s v="Grocery"/>
    <s v="Sunflower Oil"/>
    <s v="Fortune"/>
    <s v="Hyderabad Hub"/>
    <s v="Laura Warren"/>
  </r>
  <r>
    <s v="ORD104985"/>
    <s v="CUST14985"/>
    <s v="Jamie Hale"/>
    <s v="Male"/>
    <n v="55"/>
    <x v="0"/>
    <x v="17"/>
    <d v="2026-01-29T00:00:00"/>
    <x v="0"/>
    <s v="Mumbai"/>
    <x v="1"/>
    <s v="P7158"/>
    <s v="Sunflower Oil"/>
    <x v="1"/>
    <n v="4"/>
    <n v="13198"/>
    <n v="14934.8"/>
    <n v="0"/>
    <n v="59739.199999999997"/>
    <n v="6947.2"/>
    <x v="2"/>
    <x v="3"/>
    <n v="4"/>
    <s v="Mumbai Hub"/>
    <s v="Amber Young"/>
    <s v="Jamie Hale"/>
    <x v="0"/>
    <s v="Mumbai"/>
    <s v="Grocery"/>
    <s v="Sunflower Oil"/>
    <s v="Fortune"/>
    <s v="Mumbai Hub"/>
    <s v="Amber Young"/>
  </r>
  <r>
    <s v="ORD104986"/>
    <s v="CUST14986"/>
    <s v="Dawn Reyes"/>
    <s v="Female"/>
    <n v="55"/>
    <x v="1"/>
    <x v="71"/>
    <d v="2025-02-12T00:00:00"/>
    <x v="4"/>
    <s v="Chennai"/>
    <x v="4"/>
    <s v="P7017"/>
    <s v="Air Max Shoes"/>
    <x v="4"/>
    <n v="4"/>
    <n v="14032"/>
    <n v="17322.91"/>
    <n v="20"/>
    <n v="55433.31"/>
    <n v="13163.64"/>
    <x v="2"/>
    <x v="2"/>
    <n v="5"/>
    <s v="Chennai Hub"/>
    <s v="Cindy Adams"/>
    <s v="Dawn Reyes"/>
    <x v="4"/>
    <s v="Chennai"/>
    <s v="Fashion"/>
    <s v="Air Max Shoes"/>
    <s v="Nike"/>
    <s v="Chennai Hub"/>
    <s v="Cindy Adams"/>
  </r>
  <r>
    <s v="ORD104987"/>
    <s v="CUST14987"/>
    <s v="Andrew Kaufman"/>
    <s v="Female"/>
    <n v="34"/>
    <x v="0"/>
    <x v="263"/>
    <d v="2026-01-07T00:00:00"/>
    <x v="2"/>
    <s v="Hyderabad"/>
    <x v="4"/>
    <s v="P2833"/>
    <s v="Air Max Shoes"/>
    <x v="4"/>
    <n v="3"/>
    <n v="19080"/>
    <n v="22325.200000000001"/>
    <n v="5"/>
    <n v="63626.82"/>
    <n v="9735.6"/>
    <x v="1"/>
    <x v="3"/>
    <n v="2"/>
    <s v="Hyderabad Hub"/>
    <s v="Ryan Clark"/>
    <s v="Andrew Kaufman"/>
    <x v="2"/>
    <s v="Hyderabad"/>
    <s v="Fashion"/>
    <s v="Air Max Shoes"/>
    <s v="Nike"/>
    <s v="Hyderabad Hub"/>
    <s v="Ryan Clark"/>
  </r>
  <r>
    <s v="ORD104988"/>
    <s v="CUST14988"/>
    <s v="Mark Guerrero"/>
    <s v="Female"/>
    <n v="52"/>
    <x v="1"/>
    <x v="292"/>
    <d v="2025-04-14T00:00:00"/>
    <x v="3"/>
    <s v="Bengaluru"/>
    <x v="0"/>
    <s v="P1197"/>
    <s v="Pressure Cooker"/>
    <x v="0"/>
    <n v="1"/>
    <n v="5128"/>
    <n v="7335.02"/>
    <n v="10"/>
    <n v="6601.52"/>
    <n v="2207.02"/>
    <x v="3"/>
    <x v="0"/>
    <n v="5"/>
    <s v="Bengaluru Hub"/>
    <s v="Angela Moore"/>
    <s v="Mark Guerrero"/>
    <x v="3"/>
    <s v="Bengaluru"/>
    <s v="Home"/>
    <s v="Pressure Cooker"/>
    <s v="Prestige"/>
    <s v="Bengaluru Hub"/>
    <s v="Angela Moore"/>
  </r>
  <r>
    <s v="ORD104989"/>
    <s v="CUST14989"/>
    <s v="Kaitlin Morris"/>
    <s v="Female"/>
    <n v="31"/>
    <x v="1"/>
    <x v="169"/>
    <d v="2024-08-15T00:00:00"/>
    <x v="2"/>
    <s v="Hyderabad"/>
    <x v="3"/>
    <s v="P1517"/>
    <m/>
    <x v="5"/>
    <n v="1"/>
    <n v="20273"/>
    <n v="26490.23"/>
    <n v="5"/>
    <n v="25165.72"/>
    <n v="6217.23"/>
    <x v="1"/>
    <x v="3"/>
    <n v="2"/>
    <s v="Hyderabad Hub"/>
    <s v="Caitlin Rojas"/>
    <s v="Kaitlin Morris"/>
    <x v="2"/>
    <s v="Hyderabad"/>
    <s v="Electronics"/>
    <s v="iPhone 15"/>
    <s v="Apple"/>
    <s v="Hyderabad Hub"/>
    <s v="Caitlin Rojas"/>
  </r>
  <r>
    <s v="ORD104990"/>
    <s v="CUST14990"/>
    <s v="Eugene Frazier"/>
    <s v="Male"/>
    <n v="24"/>
    <x v="1"/>
    <x v="85"/>
    <d v="2025-04-28T00:00:00"/>
    <x v="3"/>
    <s v="Bengaluru"/>
    <x v="1"/>
    <s v="P7512"/>
    <s v="Sunflower Oil"/>
    <x v="1"/>
    <n v="2"/>
    <n v="10272"/>
    <n v="13934.22"/>
    <n v="5"/>
    <n v="26475.02"/>
    <n v="7324.44"/>
    <x v="1"/>
    <x v="2"/>
    <n v="4"/>
    <s v="Bengaluru Hub"/>
    <s v="Darlene Henry"/>
    <s v="Eugene Frazier"/>
    <x v="3"/>
    <s v="Bengaluru"/>
    <s v="Grocery"/>
    <s v="Sunflower Oil"/>
    <s v="Fortune"/>
    <s v="Bengaluru Hub"/>
    <s v="Darlene Henry"/>
  </r>
  <r>
    <s v="ORD104991"/>
    <s v="CUST14991"/>
    <s v="Nathan Ferguson"/>
    <s v="Male"/>
    <n v="42"/>
    <x v="1"/>
    <x v="673"/>
    <d v="2026-03-08T00:00:00"/>
    <x v="3"/>
    <s v="Bengaluru"/>
    <x v="1"/>
    <s v="P5338"/>
    <s v="Sunflower Oil"/>
    <x v="1"/>
    <n v="4"/>
    <n v="2337"/>
    <n v="2594.48"/>
    <n v="20"/>
    <n v="8302.34"/>
    <n v="1029.92"/>
    <x v="2"/>
    <x v="2"/>
    <n v="3"/>
    <s v="Bengaluru Hub"/>
    <s v="William Bonilla"/>
    <s v="Nathan Ferguson"/>
    <x v="3"/>
    <s v="Bengaluru"/>
    <s v="Grocery"/>
    <s v="Sunflower Oil"/>
    <s v="Fortune"/>
    <s v="Bengaluru Hub"/>
    <s v="William Bonilla"/>
  </r>
  <r>
    <s v="ORD104992"/>
    <s v="CUST14992"/>
    <s v="Paula Chapman"/>
    <s v="Male"/>
    <n v="37"/>
    <x v="1"/>
    <x v="88"/>
    <d v="2024-12-14T00:00:00"/>
    <x v="2"/>
    <s v="Hyderabad"/>
    <x v="1"/>
    <s v="P7536"/>
    <s v="Sunflower Oil"/>
    <x v="1"/>
    <n v="3"/>
    <n v="3828"/>
    <n v="5114.7700000000004"/>
    <n v="10"/>
    <n v="13809.88"/>
    <n v="3860.31"/>
    <x v="1"/>
    <x v="0"/>
    <n v="3"/>
    <s v="Hyderabad Hub"/>
    <s v="Stephanie Fox"/>
    <s v="Paula Chapman"/>
    <x v="2"/>
    <s v="Hyderabad"/>
    <s v="Grocery"/>
    <s v="Sunflower Oil"/>
    <s v="Fortune"/>
    <s v="Hyderabad Hub"/>
    <s v="Stephanie Fox"/>
  </r>
  <r>
    <s v="ORD104993"/>
    <s v="CUST14993"/>
    <s v="Joseph Williams"/>
    <s v="Female"/>
    <n v="59"/>
    <x v="1"/>
    <x v="179"/>
    <d v="2025-01-06T00:00:00"/>
    <x v="3"/>
    <s v="Bengaluru"/>
    <x v="0"/>
    <s v="P8180"/>
    <s v="Pressure Cooker"/>
    <x v="0"/>
    <n v="4"/>
    <n v="3263"/>
    <n v="4046.02"/>
    <n v="10"/>
    <n v="14565.67"/>
    <n v="3132.08"/>
    <x v="1"/>
    <x v="1"/>
    <n v="3"/>
    <s v="Bengaluru Hub"/>
    <s v="Bryan Thomas"/>
    <s v="Joseph Williams"/>
    <x v="3"/>
    <s v="Bengaluru"/>
    <s v="Home"/>
    <s v="Pressure Cooker"/>
    <s v="Prestige"/>
    <s v="Bengaluru Hub"/>
    <s v="Bryan Thomas"/>
  </r>
  <r>
    <s v="ORD104994"/>
    <s v="CUST14994"/>
    <s v="Joseph Stone"/>
    <s v="Male"/>
    <n v="22"/>
    <x v="1"/>
    <x v="673"/>
    <d v="2024-08-16T00:00:00"/>
    <x v="3"/>
    <s v="Bengaluru"/>
    <x v="3"/>
    <s v="P4859"/>
    <s v="iPhone 15"/>
    <x v="5"/>
    <n v="4"/>
    <n v="27491"/>
    <n v="39915.9"/>
    <n v="0"/>
    <n v="159663.6"/>
    <n v="49699.6"/>
    <x v="3"/>
    <x v="0"/>
    <n v="2"/>
    <s v="Bengaluru Hub"/>
    <s v="Vincent Henderson"/>
    <s v="Joseph Stone"/>
    <x v="3"/>
    <s v="Bengaluru"/>
    <s v="Electronics"/>
    <s v="iPhone 15"/>
    <s v="Apple"/>
    <s v="Bengaluru Hub"/>
    <s v="Vincent Henderson"/>
  </r>
  <r>
    <s v="ORD104995"/>
    <s v="CUST14995"/>
    <s v="Sherry Stone"/>
    <s v="Female"/>
    <n v="37"/>
    <x v="1"/>
    <x v="643"/>
    <d v="2025-11-22T00:00:00"/>
    <x v="4"/>
    <s v="Chennai"/>
    <x v="2"/>
    <s v="P6018"/>
    <s v="Face Wash"/>
    <x v="2"/>
    <n v="1"/>
    <n v="17909"/>
    <n v="22351.42"/>
    <n v="0"/>
    <n v="22351.42"/>
    <n v="4442.42"/>
    <x v="0"/>
    <x v="3"/>
    <n v="3"/>
    <s v="Chennai Hub"/>
    <s v="David Cox"/>
    <s v="Sherry Stone"/>
    <x v="4"/>
    <s v="Chennai"/>
    <s v="Beauty"/>
    <s v="Face Wash"/>
    <s v="Loreal"/>
    <s v="Chennai Hub"/>
    <s v="David Cox"/>
  </r>
  <r>
    <s v="ORD104996"/>
    <s v="CUST14996"/>
    <s v="Christy Randolph"/>
    <s v="Male"/>
    <n v="46"/>
    <x v="0"/>
    <x v="502"/>
    <d v="2025-01-21T00:00:00"/>
    <x v="0"/>
    <s v="Pune"/>
    <x v="3"/>
    <s v="P1688"/>
    <s v="iPhone 15"/>
    <x v="5"/>
    <n v="4"/>
    <n v="5926"/>
    <n v="7608.79"/>
    <n v="0"/>
    <n v="30435.16"/>
    <n v="6731.16"/>
    <x v="3"/>
    <x v="3"/>
    <n v="2"/>
    <s v="Pune Hub"/>
    <s v="Christopher Ross"/>
    <s v="Christy Randolph"/>
    <x v="0"/>
    <s v="Pune"/>
    <s v="Electronics"/>
    <s v="iPhone 15"/>
    <s v="Apple"/>
    <s v="Pune Hub"/>
    <s v="Christopher Ross"/>
  </r>
  <r>
    <s v="ORD104997"/>
    <s v="CUST14997"/>
    <s v="Danielle Smith"/>
    <s v="Female"/>
    <n v="42"/>
    <x v="1"/>
    <x v="661"/>
    <d v="2025-06-19T00:00:00"/>
    <x v="0"/>
    <s v="Mumbai"/>
    <x v="2"/>
    <s v="P9508"/>
    <s v="Face Wash"/>
    <x v="2"/>
    <n v="4"/>
    <n v="11313"/>
    <n v="15523.79"/>
    <n v="0"/>
    <n v="62095.16"/>
    <n v="16843.16"/>
    <x v="3"/>
    <x v="1"/>
    <n v="2"/>
    <s v="Mumbai Hub"/>
    <s v="Elizabeth Cox"/>
    <s v="Danielle Smith"/>
    <x v="0"/>
    <s v="Mumbai"/>
    <s v="Beauty"/>
    <s v="Face Wash"/>
    <s v="Loreal"/>
    <s v="Mumbai Hub"/>
    <s v="Elizabeth Cox"/>
  </r>
  <r>
    <s v="ORD104998"/>
    <s v="CUST14998"/>
    <s v="Justin Alvarez"/>
    <s v="Female"/>
    <n v="19"/>
    <x v="0"/>
    <x v="197"/>
    <d v="2024-11-06T00:00:00"/>
    <x v="2"/>
    <s v="Hyderabad"/>
    <x v="3"/>
    <s v="P8641"/>
    <s v="Galaxy S24"/>
    <x v="3"/>
    <n v="1"/>
    <n v="3051"/>
    <n v="3572.34"/>
    <n v="10"/>
    <n v="3215.11"/>
    <n v="521.34"/>
    <x v="1"/>
    <x v="3"/>
    <n v="4"/>
    <s v="Hyderabad Hub"/>
    <s v="Emily Barnes"/>
    <s v="Justin Alvarez"/>
    <x v="2"/>
    <s v="Hyderabad"/>
    <s v="Electronics"/>
    <s v="Galaxy S24"/>
    <s v="Samsung"/>
    <s v="Hyderabad Hub"/>
    <s v="Emily Barnes"/>
  </r>
  <r>
    <s v="ORD104999"/>
    <s v="CUST14999"/>
    <s v="Rebecca Taylor"/>
    <s v="Male"/>
    <n v="48"/>
    <x v="1"/>
    <x v="44"/>
    <d v="2025-12-31T00:00:00"/>
    <x v="1"/>
    <s v="New Delhi"/>
    <x v="3"/>
    <s v="P5369"/>
    <s v="iPhone 15"/>
    <x v="5"/>
    <n v="1"/>
    <n v="26581"/>
    <n v="32929.71"/>
    <n v="20"/>
    <n v="26343.77"/>
    <n v="6348.71"/>
    <x v="2"/>
    <x v="1"/>
    <n v="3"/>
    <s v="New Delhi Hub"/>
    <s v="Alexandria Harrington"/>
    <s v="Rebecca Taylor"/>
    <x v="1"/>
    <s v="New Delhi"/>
    <s v="Electronics"/>
    <s v="iPhone 15"/>
    <s v="Apple"/>
    <s v="New Delhi Hub"/>
    <s v="Alexandria Harrington"/>
  </r>
  <r>
    <s v="ORD102735"/>
    <s v="CUST12735"/>
    <s v="Lindsey King"/>
    <s v="Male"/>
    <n v="53"/>
    <x v="1"/>
    <x v="305"/>
    <d v="2024-06-27T00:00:00"/>
    <x v="4"/>
    <s v="Chennai"/>
    <x v="3"/>
    <s v="P9520"/>
    <m/>
    <x v="5"/>
    <n v="3"/>
    <n v="1000"/>
    <n v="1453.34"/>
    <n v="10"/>
    <n v="3924.02"/>
    <n v="1360.02"/>
    <x v="1"/>
    <x v="1"/>
    <n v="2"/>
    <s v="Chennai Hub"/>
    <s v="Nicholas Blevins"/>
    <s v="Lindsey King"/>
    <x v="4"/>
    <s v="Chennai"/>
    <s v="Electronics"/>
    <s v="iPhone 15"/>
    <s v="Apple"/>
    <s v="Chennai Hub"/>
    <s v="Nicholas Blevins"/>
  </r>
  <r>
    <s v="ORD101179"/>
    <s v="CUST11179"/>
    <s v="Matthew Mullins"/>
    <s v="Male"/>
    <n v="22"/>
    <x v="1"/>
    <x v="0"/>
    <d v="2025-05-18T00:00:00"/>
    <x v="5"/>
    <s v="New Delhi"/>
    <x v="0"/>
    <s v="P2213"/>
    <s v="Pressure Cooker"/>
    <x v="0"/>
    <n v="1"/>
    <n v="20601"/>
    <n v="30530.91"/>
    <n v="5"/>
    <n v="29004.36"/>
    <n v="9929.91"/>
    <x v="1"/>
    <x v="3"/>
    <n v="3"/>
    <s v="New Delhi Hub"/>
    <s v="Christopher Phillips"/>
    <s v="Matthew Mullins"/>
    <x v="1"/>
    <s v="New Delhi"/>
    <s v="Home"/>
    <s v="Pressure Cooker"/>
    <s v="Prestige"/>
    <s v="New Delhi Hub"/>
    <s v="Christopher Phillips"/>
  </r>
  <r>
    <s v="ORD101852"/>
    <s v="CUST11852"/>
    <s v="Hannah Wise"/>
    <s v="Female"/>
    <n v="43"/>
    <x v="0"/>
    <x v="172"/>
    <d v="2024-08-14T00:00:00"/>
    <x v="3"/>
    <s v="Bengaluru"/>
    <x v="3"/>
    <s v="P7877"/>
    <s v="iPhone 15"/>
    <x v="5"/>
    <n v="4"/>
    <n v="6618"/>
    <n v="8977"/>
    <n v="20"/>
    <n v="28726.400000000001"/>
    <n v="9436"/>
    <x v="1"/>
    <x v="2"/>
    <n v="3"/>
    <s v="Bengaluru Hub"/>
    <s v="Cheryl Wolf"/>
    <s v="Hannah Wise"/>
    <x v="3"/>
    <s v="Bengaluru"/>
    <s v="Electronics"/>
    <s v="iPhone 15"/>
    <s v="Apple"/>
    <s v="Bengaluru Hub"/>
    <s v="Cheryl Wolf"/>
  </r>
  <r>
    <s v="ORD103090"/>
    <s v="CUST13090"/>
    <s v="Candice Floyd"/>
    <s v="Male"/>
    <n v="23"/>
    <x v="1"/>
    <x v="41"/>
    <d v="2025-05-17T00:00:00"/>
    <x v="4"/>
    <s v="Chennai"/>
    <x v="3"/>
    <s v="P3417"/>
    <s v="Sunflower Oil"/>
    <x v="1"/>
    <n v="1"/>
    <n v="17402"/>
    <n v="24597.25"/>
    <n v="10"/>
    <n v="22137.53"/>
    <n v="7195.25"/>
    <x v="1"/>
    <x v="3"/>
    <n v="1"/>
    <s v="Chennai Hub"/>
    <s v="Briana Peters"/>
    <s v="Candice Floyd"/>
    <x v="4"/>
    <s v="Chennai"/>
    <s v="Electronics"/>
    <s v="Sunflower Oil"/>
    <s v="Fortune"/>
    <s v="Chennai Hub"/>
    <s v="Briana Peters"/>
  </r>
  <r>
    <s v="ORD104494"/>
    <s v="CUST14494"/>
    <s v="Mr. Adrian Quinn Jr."/>
    <s v="Female"/>
    <n v="19"/>
    <x v="1"/>
    <x v="440"/>
    <d v="2024-09-15T00:00:00"/>
    <x v="1"/>
    <s v="New Delhi"/>
    <x v="2"/>
    <s v="P9114"/>
    <s v="Face Wash"/>
    <x v="2"/>
    <n v="3"/>
    <n v="23481"/>
    <n v="29336.11"/>
    <n v="10"/>
    <n v="79207.5"/>
    <n v="17565.330000000002"/>
    <x v="1"/>
    <x v="3"/>
    <n v="1"/>
    <s v="New Delhi Hub"/>
    <s v="John Hammond"/>
    <s v="Mr. Adrian Quinn Jr."/>
    <x v="1"/>
    <s v="New Delhi"/>
    <s v="Beauty"/>
    <s v="Face Wash"/>
    <s v="Loreal"/>
    <s v="New Delhi Hub"/>
    <s v="John Hammond"/>
  </r>
  <r>
    <s v="ORD101216"/>
    <s v="CUST11216"/>
    <s v="Justin Camacho"/>
    <s v="Male"/>
    <n v="30"/>
    <x v="1"/>
    <x v="579"/>
    <d v="2025-01-23T00:00:00"/>
    <x v="5"/>
    <s v="Hyderabad"/>
    <x v="3"/>
    <s v="P5933"/>
    <s v="iPhone 15"/>
    <x v="5"/>
    <n v="2"/>
    <n v="23898"/>
    <n v="32277.31"/>
    <n v="15"/>
    <n v="54871.43"/>
    <n v="16758.62"/>
    <x v="3"/>
    <x v="0"/>
    <n v="4"/>
    <s v="Hyderabad Hub"/>
    <s v="Craig Craig"/>
    <s v="Justin Camacho"/>
    <x v="2"/>
    <s v="Hyderabad"/>
    <s v="Electronics"/>
    <s v="iPhone 15"/>
    <s v="Apple"/>
    <s v="Hyderabad Hub"/>
    <s v="Craig Craig"/>
  </r>
  <r>
    <s v="ORD100804"/>
    <s v="CUST10804"/>
    <s v="Chase Winters"/>
    <s v="Male"/>
    <n v="48"/>
    <x v="1"/>
    <x v="124"/>
    <d v="2025-01-17T00:00:00"/>
    <x v="2"/>
    <s v="Hyderabad"/>
    <x v="1"/>
    <s v="P1064"/>
    <s v="Sunflower Oil"/>
    <x v="1"/>
    <n v="1"/>
    <n v="10804"/>
    <n v="14030.2"/>
    <n v="0"/>
    <n v="14030.2"/>
    <n v="3226.2"/>
    <x v="3"/>
    <x v="0"/>
    <n v="4"/>
    <s v="Hyderabad Hub"/>
    <s v="Vanessa Chung"/>
    <s v="Chase Winters"/>
    <x v="2"/>
    <s v="Hyderabad"/>
    <s v="Grocery"/>
    <s v="Sunflower Oil"/>
    <s v="Fortune"/>
    <s v="Hyderabad Hub"/>
    <s v="Vanessa Chung"/>
  </r>
  <r>
    <s v="ORD101094"/>
    <s v="CUST11094"/>
    <s v="Tina Paul"/>
    <s v="Male"/>
    <n v="21"/>
    <x v="1"/>
    <x v="313"/>
    <d v="2025-08-19T00:00:00"/>
    <x v="0"/>
    <s v="Bengaluru"/>
    <x v="0"/>
    <s v="P7968"/>
    <s v="Pressure Cooker"/>
    <x v="0"/>
    <n v="4"/>
    <n v="5776"/>
    <n v="7944.38"/>
    <n v="0"/>
    <n v="31777.52"/>
    <n v="8673.52"/>
    <x v="3"/>
    <x v="0"/>
    <n v="4"/>
    <s v="Bengaluru Hub"/>
    <s v="Thomas Benton"/>
    <s v="Tina Paul"/>
    <x v="3"/>
    <s v="Bengaluru"/>
    <s v="Home"/>
    <s v="Pressure Cooker"/>
    <s v="Prestige"/>
    <s v="Bengaluru Hub"/>
    <s v="Thomas Benton"/>
  </r>
  <r>
    <s v="ORD102513"/>
    <s v="CUST12513"/>
    <s v="Megan Patterson"/>
    <s v="Male"/>
    <n v="35"/>
    <x v="0"/>
    <x v="332"/>
    <d v="2024-08-21T00:00:00"/>
    <x v="4"/>
    <s v="Chennai"/>
    <x v="1"/>
    <s v="P5138"/>
    <m/>
    <x v="1"/>
    <n v="1"/>
    <n v="15658"/>
    <n v="20474.39"/>
    <n v="5"/>
    <n v="19450.669999999998"/>
    <n v="4816.3900000000003"/>
    <x v="3"/>
    <x v="2"/>
    <n v="3"/>
    <s v="Chennai Hub"/>
    <s v="Destiny Lawrence"/>
    <s v="Megan Patterson"/>
    <x v="4"/>
    <s v="Chennai"/>
    <s v="Grocery"/>
    <s v="Sunflower Oil"/>
    <s v="Fortune"/>
    <s v="Chennai Hub"/>
    <s v="Destiny Lawrence"/>
  </r>
  <r>
    <s v="ORD104077"/>
    <s v="CUST14077"/>
    <s v="Frederick Rivas"/>
    <s v="Female"/>
    <n v="39"/>
    <x v="1"/>
    <x v="482"/>
    <d v="2025-09-23T00:00:00"/>
    <x v="2"/>
    <s v="Hyderabad"/>
    <x v="3"/>
    <s v="P4146"/>
    <s v="Galaxy S24"/>
    <x v="3"/>
    <n v="3"/>
    <n v="9391"/>
    <n v="12298.31"/>
    <n v="0"/>
    <n v="36894.93"/>
    <n v="8721.93"/>
    <x v="1"/>
    <x v="1"/>
    <n v="2"/>
    <s v="Hyderabad Hub"/>
    <s v="Beverly Brown"/>
    <s v="Frederick Rivas"/>
    <x v="2"/>
    <s v="Hyderabad"/>
    <s v="Electronics"/>
    <s v="Galaxy S24"/>
    <s v="Samsung"/>
    <s v="Hyderabad Hub"/>
    <s v="Beverly Brown"/>
  </r>
  <r>
    <s v="ORD101412"/>
    <s v="CUST11412"/>
    <s v="Kayla Turner"/>
    <s v="Male"/>
    <n v="55"/>
    <x v="1"/>
    <x v="520"/>
    <d v="2025-05-25T00:00:00"/>
    <x v="0"/>
    <s v="Mumbai"/>
    <x v="0"/>
    <s v="P3392"/>
    <s v="Pressure Cooker"/>
    <x v="0"/>
    <n v="4"/>
    <n v="12760"/>
    <n v="19096.5"/>
    <n v="15"/>
    <n v="64928.1"/>
    <n v="25346"/>
    <x v="2"/>
    <x v="0"/>
    <n v="3"/>
    <s v="Mumbai Hub"/>
    <s v="Curtis Martinez"/>
    <s v="Kayla Turner"/>
    <x v="0"/>
    <s v="Mumbai"/>
    <s v="Home"/>
    <s v="Pressure Cooker"/>
    <s v="Prestige"/>
    <s v="Mumbai Hub"/>
    <s v="Curtis Martinez"/>
  </r>
  <r>
    <s v="ORD101772"/>
    <s v="CUST11772"/>
    <s v="Thomas Elliott"/>
    <s v="Male"/>
    <n v="19"/>
    <x v="1"/>
    <x v="376"/>
    <d v="2024-07-13T00:00:00"/>
    <x v="4"/>
    <s v="Chennai"/>
    <x v="0"/>
    <s v="P4647"/>
    <s v="Pressure Cooker"/>
    <x v="0"/>
    <n v="5"/>
    <n v="12792"/>
    <n v="14747.15"/>
    <n v="20"/>
    <n v="58988.6"/>
    <n v="9775.75"/>
    <x v="2"/>
    <x v="3"/>
    <n v="1"/>
    <s v="Chennai Hub"/>
    <s v="Sheila Lara"/>
    <s v="Thomas Elliott"/>
    <x v="4"/>
    <s v="Chennai"/>
    <s v="Home"/>
    <s v="Pressure Cooker"/>
    <s v="Prestige"/>
    <s v="Chennai Hub"/>
    <s v="Sheila Lara"/>
  </r>
  <r>
    <s v="ORD102717"/>
    <s v="CUST12717"/>
    <s v="Michelle Jones"/>
    <s v="Female"/>
    <n v="52"/>
    <x v="1"/>
    <x v="99"/>
    <d v="2025-07-30T00:00:00"/>
    <x v="1"/>
    <s v="New Delhi"/>
    <x v="4"/>
    <s v="P2259"/>
    <s v="Air Max Shoes"/>
    <x v="4"/>
    <n v="4"/>
    <n v="6783"/>
    <n v="8719.16"/>
    <n v="5"/>
    <n v="33132.81"/>
    <n v="7744.64"/>
    <x v="3"/>
    <x v="2"/>
    <n v="3"/>
    <s v="New Delhi Hub"/>
    <s v="Courtney Martin"/>
    <s v="Michelle Jones"/>
    <x v="1"/>
    <s v="New Delhi"/>
    <s v="Fashion"/>
    <s v="Air Max Shoes"/>
    <s v="Nike"/>
    <s v="New Delhi Hub"/>
    <s v="Courtney Martin"/>
  </r>
  <r>
    <s v="ORD100636"/>
    <s v="CUST10636"/>
    <s v="Jerry Smith"/>
    <s v="Female"/>
    <n v="60"/>
    <x v="1"/>
    <x v="261"/>
    <d v="2025-01-08T00:00:00"/>
    <x v="4"/>
    <s v="Chennai"/>
    <x v="4"/>
    <s v="P6850"/>
    <s v="Air Max Shoes"/>
    <x v="4"/>
    <n v="4"/>
    <n v="14478"/>
    <n v="17196.990000000002"/>
    <n v="20"/>
    <n v="55030.37"/>
    <n v="10875.96"/>
    <x v="2"/>
    <x v="2"/>
    <n v="3"/>
    <s v="Chennai Hub"/>
    <s v="Mary Parker"/>
    <s v="Jerry Smith"/>
    <x v="4"/>
    <s v="Chennai"/>
    <s v="Fashion"/>
    <s v="Air Max Shoes"/>
    <s v="Nike"/>
    <s v="Chennai Hub"/>
    <s v="Mary Parker"/>
  </r>
  <r>
    <s v="ORD103111"/>
    <s v="CUST13111"/>
    <s v="Luis Lawrence"/>
    <s v="Male"/>
    <n v="53"/>
    <x v="0"/>
    <x v="241"/>
    <d v="2025-03-05T00:00:00"/>
    <x v="1"/>
    <s v="New Delhi"/>
    <x v="3"/>
    <s v="P9141"/>
    <s v="Pressure Cooker"/>
    <x v="0"/>
    <n v="3"/>
    <n v="8324"/>
    <n v="9598.4699999999993"/>
    <n v="0"/>
    <n v="28795.41"/>
    <n v="3823.41"/>
    <x v="3"/>
    <x v="3"/>
    <n v="2"/>
    <s v="New Delhi Hub"/>
    <s v="Raymond Ferrell"/>
    <s v="Luis Lawrence"/>
    <x v="1"/>
    <s v="New Delhi"/>
    <s v="Electronics"/>
    <s v="Pressure Cooker"/>
    <s v="Prestige"/>
    <s v="New Delhi Hub"/>
    <s v="Raymond Ferrell"/>
  </r>
  <r>
    <s v="ORD103534"/>
    <s v="CUST13534"/>
    <s v="Bethany Scott"/>
    <s v="Female"/>
    <n v="56"/>
    <x v="0"/>
    <x v="355"/>
    <d v="2025-12-03T00:00:00"/>
    <x v="3"/>
    <s v="Bengaluru"/>
    <x v="3"/>
    <s v="P1552"/>
    <s v="Galaxy S24"/>
    <x v="3"/>
    <n v="1"/>
    <n v="22531"/>
    <n v="32795.25"/>
    <n v="10"/>
    <n v="29515.73"/>
    <n v="10264.25"/>
    <x v="0"/>
    <x v="3"/>
    <n v="3"/>
    <s v="Bengaluru Hub"/>
    <s v="Karen Wang"/>
    <s v="Bethany Scott"/>
    <x v="3"/>
    <s v="Bengaluru"/>
    <s v="Electronics"/>
    <s v="Galaxy S24"/>
    <s v="Samsung"/>
    <s v="Bengaluru Hub"/>
    <s v="Karen Wang"/>
  </r>
  <r>
    <s v="ORD100349"/>
    <s v="CUST10349"/>
    <s v="Theodore Brewer"/>
    <s v="Female"/>
    <n v="49"/>
    <x v="1"/>
    <x v="255"/>
    <d v="2026-05-24T00:00:00"/>
    <x v="2"/>
    <s v="Hyderabad"/>
    <x v="0"/>
    <s v="P6488"/>
    <s v="Pressure Cooker"/>
    <x v="0"/>
    <n v="3"/>
    <n v="18057"/>
    <n v="24538.76"/>
    <n v="10"/>
    <n v="66254.649999999994"/>
    <n v="19445.28"/>
    <x v="3"/>
    <x v="0"/>
    <n v="2"/>
    <s v="Hyderabad Hub"/>
    <s v="Jason Bridges"/>
    <s v="Theodore Brewer"/>
    <x v="2"/>
    <s v="Hyderabad"/>
    <s v="Home"/>
    <s v="Pressure Cooker"/>
    <s v="Prestige"/>
    <s v="Hyderabad Hub"/>
    <s v="Jason Bridges"/>
  </r>
  <r>
    <s v="ORD100325"/>
    <s v="CUST10325"/>
    <s v="Chelsea Butler"/>
    <s v="Male"/>
    <n v="31"/>
    <x v="1"/>
    <x v="266"/>
    <d v="2024-11-26T00:00:00"/>
    <x v="5"/>
    <s v="Chennai"/>
    <x v="0"/>
    <s v="P5033"/>
    <s v="Pressure Cooker"/>
    <x v="0"/>
    <n v="2"/>
    <n v="3494"/>
    <n v="4559.3500000000004"/>
    <n v="20"/>
    <n v="7294.96"/>
    <n v="2130.6999999999998"/>
    <x v="3"/>
    <x v="3"/>
    <n v="1"/>
    <s v="Chennai Hub"/>
    <s v="Michael Jones"/>
    <s v="Chelsea Butler"/>
    <x v="4"/>
    <s v="Chennai"/>
    <s v="Home"/>
    <s v="Pressure Cooker"/>
    <s v="Prestige"/>
    <s v="Chennai Hub"/>
    <s v="Michael Jones"/>
  </r>
  <r>
    <s v="ORD102427"/>
    <s v="CUST12427"/>
    <s v="Michael Dalton"/>
    <s v="Male"/>
    <n v="22"/>
    <x v="1"/>
    <x v="299"/>
    <d v="2024-10-18T00:00:00"/>
    <x v="5"/>
    <s v="Bengaluru"/>
    <x v="2"/>
    <s v="P2323"/>
    <s v="Face Wash"/>
    <x v="2"/>
    <n v="3"/>
    <n v="16921"/>
    <n v="18675.57"/>
    <n v="15"/>
    <n v="47622.7"/>
    <n v="5263.71"/>
    <x v="2"/>
    <x v="2"/>
    <n v="4"/>
    <s v="Bengaluru Hub"/>
    <s v="Alejandra Monroe"/>
    <s v="Michael Dalton"/>
    <x v="3"/>
    <s v="Bengaluru"/>
    <s v="Beauty"/>
    <s v="Face Wash"/>
    <s v="Loreal"/>
    <s v="Bengaluru Hub"/>
    <s v="Alejandra Monroe"/>
  </r>
  <r>
    <s v="ORD104868"/>
    <s v="CUST14868"/>
    <s v="David Rose"/>
    <s v="Male"/>
    <n v="36"/>
    <x v="0"/>
    <x v="547"/>
    <d v="2025-06-06T00:00:00"/>
    <x v="2"/>
    <s v="Hyderabad"/>
    <x v="2"/>
    <s v="P8796"/>
    <s v="Face Wash"/>
    <x v="2"/>
    <n v="5"/>
    <n v="5381"/>
    <n v="6188.01"/>
    <n v="10"/>
    <n v="27846.05"/>
    <n v="4035.05"/>
    <x v="1"/>
    <x v="1"/>
    <n v="4"/>
    <s v="Hyderabad Hub"/>
    <s v="Jorge Lee"/>
    <s v="David Rose"/>
    <x v="2"/>
    <s v="Hyderabad"/>
    <s v="Beauty"/>
    <s v="Face Wash"/>
    <s v="Loreal"/>
    <s v="Hyderabad Hub"/>
    <s v="Jorge Lee"/>
  </r>
  <r>
    <s v="ORD103741"/>
    <s v="CUST13741"/>
    <s v="Michael Lee"/>
    <s v="Male"/>
    <n v="45"/>
    <x v="0"/>
    <x v="281"/>
    <d v="2025-03-28T00:00:00"/>
    <x v="1"/>
    <s v="New Delhi"/>
    <x v="1"/>
    <s v="P7551"/>
    <s v="Sunflower Oil"/>
    <x v="1"/>
    <n v="5"/>
    <n v="18660"/>
    <n v="21078.75"/>
    <n v="20"/>
    <n v="84315"/>
    <n v="12093.75"/>
    <x v="1"/>
    <x v="3"/>
    <n v="5"/>
    <s v="New Delhi Hub"/>
    <s v="Robert Koch"/>
    <s v="Michael Lee"/>
    <x v="1"/>
    <s v="New Delhi"/>
    <s v="Grocery"/>
    <s v="Sunflower Oil"/>
    <s v="Fortune"/>
    <s v="New Delhi Hub"/>
    <s v="Robert Koch"/>
  </r>
  <r>
    <s v="ORD102575"/>
    <s v="CUST12575"/>
    <s v="Julia Nelson"/>
    <s v="Female"/>
    <n v="42"/>
    <x v="1"/>
    <x v="215"/>
    <d v="2025-12-14T00:00:00"/>
    <x v="2"/>
    <s v="Hyderabad"/>
    <x v="3"/>
    <s v="P5526"/>
    <m/>
    <x v="5"/>
    <n v="5"/>
    <n v="202"/>
    <n v="300.58999999999997"/>
    <n v="15"/>
    <n v="1277.51"/>
    <n v="492.95"/>
    <x v="3"/>
    <x v="2"/>
    <n v="2"/>
    <s v="Hyderabad Hub"/>
    <s v="Anthony Clark"/>
    <s v="Julia Nelson"/>
    <x v="2"/>
    <s v="Hyderabad"/>
    <s v="Electronics"/>
    <s v="iPhone 15"/>
    <s v="Apple"/>
    <s v="Hyderabad Hub"/>
    <s v="Anthony Clark"/>
  </r>
  <r>
    <s v="ORD102794"/>
    <s v="CUST12794"/>
    <s v="David Duran"/>
    <s v="Female"/>
    <n v="46"/>
    <x v="0"/>
    <x v="0"/>
    <d v="2025-12-22T00:00:00"/>
    <x v="5"/>
    <s v="Chennai"/>
    <x v="0"/>
    <s v="P8582"/>
    <s v="Pressure Cooker"/>
    <x v="0"/>
    <n v="3"/>
    <n v="12656"/>
    <n v="17013.28"/>
    <n v="0"/>
    <n v="51039.839999999997"/>
    <n v="13071.84"/>
    <x v="1"/>
    <x v="1"/>
    <n v="2"/>
    <s v="Chennai Hub"/>
    <s v="Richard Pena"/>
    <s v="David Duran"/>
    <x v="4"/>
    <s v="Chennai"/>
    <s v="Home"/>
    <s v="Pressure Cooker"/>
    <s v="Prestige"/>
    <s v="Chennai Hub"/>
    <s v="Richard Pena"/>
  </r>
  <r>
    <s v="ORD103829"/>
    <s v="CUST13829"/>
    <s v="Matthew David"/>
    <s v="Male"/>
    <n v="31"/>
    <x v="1"/>
    <x v="602"/>
    <d v="2026-01-03T00:00:00"/>
    <x v="5"/>
    <s v="Hyderabad"/>
    <x v="1"/>
    <s v="P3297"/>
    <s v="Sunflower Oil"/>
    <x v="1"/>
    <n v="3"/>
    <n v="24739"/>
    <n v="27375.95"/>
    <n v="20"/>
    <n v="65702.28"/>
    <n v="7910.85"/>
    <x v="0"/>
    <x v="0"/>
    <n v="2"/>
    <s v="Hyderabad Hub"/>
    <s v="Daniel Howard"/>
    <s v="Matthew David"/>
    <x v="2"/>
    <s v="Hyderabad"/>
    <s v="Grocery"/>
    <s v="Sunflower Oil"/>
    <s v="Fortune"/>
    <s v="Hyderabad Hub"/>
    <s v="Daniel Howard"/>
  </r>
  <r>
    <s v="ORD100745"/>
    <s v="CUST10745"/>
    <s v="Lisa Shah"/>
    <s v="Male"/>
    <n v="55"/>
    <x v="0"/>
    <x v="468"/>
    <d v="2025-01-23T00:00:00"/>
    <x v="3"/>
    <s v="Bengaluru"/>
    <x v="1"/>
    <s v="P2624"/>
    <s v="Sunflower Oil"/>
    <x v="1"/>
    <n v="2"/>
    <n v="27765"/>
    <n v="41437.300000000003"/>
    <n v="20"/>
    <n v="66299.679999999993"/>
    <n v="27344.6"/>
    <x v="0"/>
    <x v="0"/>
    <n v="3"/>
    <s v="Bengaluru Hub"/>
    <s v="Karen Patterson"/>
    <s v="Lisa Shah"/>
    <x v="3"/>
    <s v="Bengaluru"/>
    <s v="Grocery"/>
    <s v="Sunflower Oil"/>
    <s v="Fortune"/>
    <s v="Bengaluru Hub"/>
    <s v="Karen Patterson"/>
  </r>
  <r>
    <s v="ORD101600"/>
    <s v="CUST11600"/>
    <s v="Gary Summers"/>
    <s v="Male"/>
    <n v="29"/>
    <x v="0"/>
    <x v="119"/>
    <d v="2025-09-11T00:00:00"/>
    <x v="1"/>
    <s v="New Delhi"/>
    <x v="1"/>
    <s v="P7113"/>
    <s v="Sunflower Oil"/>
    <x v="1"/>
    <n v="5"/>
    <n v="2822"/>
    <n v="4187.7"/>
    <n v="0"/>
    <n v="20938.5"/>
    <n v="6828.5"/>
    <x v="3"/>
    <x v="0"/>
    <n v="3"/>
    <s v="New Delhi Hub"/>
    <s v="Gail Harper"/>
    <s v="Gary Summers"/>
    <x v="1"/>
    <s v="New Delhi"/>
    <s v="Grocery"/>
    <s v="Sunflower Oil"/>
    <s v="Fortune"/>
    <s v="New Delhi Hub"/>
    <s v="Gail Harper"/>
  </r>
  <r>
    <s v="ORD102354"/>
    <s v="CUST12354"/>
    <s v="Phillip Pierce"/>
    <s v="Female"/>
    <n v="54"/>
    <x v="0"/>
    <x v="626"/>
    <d v="2026-01-15T00:00:00"/>
    <x v="1"/>
    <s v="New Delhi"/>
    <x v="1"/>
    <s v="P8324"/>
    <s v="Sunflower Oil"/>
    <x v="1"/>
    <n v="5"/>
    <n v="6055"/>
    <n v="8690.59"/>
    <n v="15"/>
    <n v="36935.01"/>
    <n v="13177.95"/>
    <x v="3"/>
    <x v="1"/>
    <n v="4"/>
    <s v="New Delhi Hub"/>
    <s v="Kyle Hicks"/>
    <s v="Phillip Pierce"/>
    <x v="1"/>
    <s v="New Delhi"/>
    <s v="Grocery"/>
    <s v="Sunflower Oil"/>
    <s v="Fortune"/>
    <s v="New Delhi Hub"/>
    <s v="Kyle Hicks"/>
  </r>
  <r>
    <s v="ORD102911"/>
    <s v="CUST12911"/>
    <s v="Brenda Powell"/>
    <s v="Female"/>
    <n v="52"/>
    <x v="1"/>
    <x v="661"/>
    <d v="2026-02-22T00:00:00"/>
    <x v="5"/>
    <s v="Bengaluru"/>
    <x v="3"/>
    <s v="P7434"/>
    <s v="Face Wash"/>
    <x v="2"/>
    <n v="4"/>
    <n v="5272"/>
    <n v="7683.16"/>
    <n v="10"/>
    <n v="27659.38"/>
    <n v="9644.64"/>
    <x v="3"/>
    <x v="1"/>
    <n v="4"/>
    <s v="Bengaluru Hub"/>
    <s v="Jared Ball"/>
    <s v="Brenda Powell"/>
    <x v="3"/>
    <s v="Bengaluru"/>
    <s v="Electronics"/>
    <s v="Face Wash"/>
    <s v="Loreal"/>
    <s v="Bengaluru Hub"/>
    <s v="Jared Ball"/>
  </r>
  <r>
    <s v="ORD102327"/>
    <s v="CUST12327"/>
    <s v="Crystal Saunders"/>
    <s v="Female"/>
    <n v="45"/>
    <x v="1"/>
    <x v="697"/>
    <d v="2024-10-05T00:00:00"/>
    <x v="1"/>
    <s v="New Delhi"/>
    <x v="0"/>
    <s v="P7580"/>
    <s v="Pressure Cooker"/>
    <x v="0"/>
    <n v="5"/>
    <n v="22433"/>
    <n v="33550.410000000003"/>
    <n v="10"/>
    <n v="150976.85"/>
    <n v="55587.05"/>
    <x v="1"/>
    <x v="3"/>
    <n v="4"/>
    <s v="New Delhi Hub"/>
    <s v="Alexandra Shannon"/>
    <s v="Crystal Saunders"/>
    <x v="1"/>
    <s v="New Delhi"/>
    <s v="Home"/>
    <s v="Pressure Cooker"/>
    <s v="Prestige"/>
    <s v="New Delhi Hub"/>
    <s v="Alexandra Shannon"/>
  </r>
  <r>
    <s v="ORD102352"/>
    <s v="CUST12352"/>
    <s v="Brandy Weaver"/>
    <s v="Male"/>
    <n v="39"/>
    <x v="1"/>
    <x v="267"/>
    <d v="2025-11-26T00:00:00"/>
    <x v="3"/>
    <s v="Bengaluru"/>
    <x v="2"/>
    <s v="P4417"/>
    <s v="Face Wash"/>
    <x v="2"/>
    <n v="1"/>
    <n v="21139"/>
    <n v="23272.26"/>
    <n v="5"/>
    <n v="22108.65"/>
    <n v="2133.2600000000002"/>
    <x v="2"/>
    <x v="3"/>
    <n v="2"/>
    <s v="Bengaluru Hub"/>
    <s v="Jordan Thompson"/>
    <s v="Brandy Weaver"/>
    <x v="3"/>
    <s v="Bengaluru"/>
    <s v="Beauty"/>
    <s v="Face Wash"/>
    <s v="Loreal"/>
    <s v="Bengaluru Hub"/>
    <s v="Jordan Thompson"/>
  </r>
  <r>
    <s v="ORD103223"/>
    <s v="CUST13223"/>
    <s v="Tony Mclaughlin"/>
    <s v="Female"/>
    <n v="37"/>
    <x v="0"/>
    <x v="345"/>
    <d v="2025-06-08T00:00:00"/>
    <x v="2"/>
    <s v="Hyderabad"/>
    <x v="4"/>
    <s v="P9093"/>
    <s v="Air Max Shoes"/>
    <x v="4"/>
    <n v="1"/>
    <n v="1111"/>
    <n v="1486.5"/>
    <n v="5"/>
    <n v="1412.17"/>
    <n v="375.5"/>
    <x v="1"/>
    <x v="2"/>
    <n v="4"/>
    <s v="Hyderabad Hub"/>
    <s v="Lisa Brown"/>
    <s v="Tony Mclaughlin"/>
    <x v="2"/>
    <s v="Hyderabad"/>
    <s v="Fashion"/>
    <s v="Air Max Shoes"/>
    <s v="Nike"/>
    <s v="Hyderabad Hub"/>
    <s v="Lisa Brown"/>
  </r>
  <r>
    <s v="ORD102397"/>
    <s v="CUST12397"/>
    <s v="Krista Ross"/>
    <s v="Male"/>
    <n v="59"/>
    <x v="1"/>
    <x v="463"/>
    <d v="2025-12-24T00:00:00"/>
    <x v="3"/>
    <s v="Bengaluru"/>
    <x v="4"/>
    <s v="P9400"/>
    <m/>
    <x v="4"/>
    <n v="5"/>
    <n v="11532"/>
    <n v="14104.13"/>
    <n v="15"/>
    <n v="59942.55"/>
    <n v="12860.65"/>
    <x v="2"/>
    <x v="3"/>
    <n v="2"/>
    <s v="Bengaluru Hub"/>
    <s v="Mary Kent"/>
    <s v="Krista Ross"/>
    <x v="3"/>
    <s v="Bengaluru"/>
    <s v="Fashion"/>
    <s v="Air Max Shoes"/>
    <s v="Nike"/>
    <s v="Bengaluru Hub"/>
    <s v="Mary Kent"/>
  </r>
  <r>
    <s v="ORD101939"/>
    <s v="CUST11939"/>
    <s v="Lisa Rose"/>
    <s v="Male"/>
    <n v="58"/>
    <x v="0"/>
    <x v="676"/>
    <d v="2025-03-12T00:00:00"/>
    <x v="4"/>
    <s v="Chennai"/>
    <x v="4"/>
    <s v="P3249"/>
    <s v="Air Max Shoes"/>
    <x v="4"/>
    <n v="4"/>
    <n v="10756"/>
    <n v="12059.11"/>
    <n v="0"/>
    <n v="48236.44"/>
    <n v="5212.4399999999996"/>
    <x v="1"/>
    <x v="3"/>
    <n v="1"/>
    <s v="Chennai Hub"/>
    <s v="Daniel Garcia"/>
    <s v="Lisa Rose"/>
    <x v="4"/>
    <s v="Chennai"/>
    <s v="Fashion"/>
    <s v="Air Max Shoes"/>
    <s v="Nike"/>
    <s v="Chennai Hub"/>
    <s v="Daniel Garcia"/>
  </r>
  <r>
    <s v="ORD101743"/>
    <s v="CUST11743"/>
    <s v="Karen Pennington"/>
    <s v="Male"/>
    <n v="40"/>
    <x v="1"/>
    <x v="603"/>
    <d v="2026-04-27T00:00:00"/>
    <x v="5"/>
    <s v="New Delhi"/>
    <x v="2"/>
    <s v="P3904"/>
    <s v="Face Wash"/>
    <x v="2"/>
    <n v="5"/>
    <n v="25457"/>
    <n v="35169.35"/>
    <n v="0"/>
    <n v="175846.75"/>
    <n v="48561.75"/>
    <x v="2"/>
    <x v="1"/>
    <n v="3"/>
    <s v="New Delhi Hub"/>
    <s v="Michael Hartman"/>
    <s v="Karen Pennington"/>
    <x v="1"/>
    <s v="New Delhi"/>
    <s v="Beauty"/>
    <s v="Face Wash"/>
    <s v="Loreal"/>
    <s v="New Delhi Hub"/>
    <s v="Michael Hartman"/>
  </r>
  <r>
    <s v="ORD102132"/>
    <s v="CUST12132"/>
    <s v="Shawn Case"/>
    <s v="Male"/>
    <n v="19"/>
    <x v="1"/>
    <x v="456"/>
    <d v="2025-03-25T00:00:00"/>
    <x v="5"/>
    <s v="Bengaluru"/>
    <x v="4"/>
    <s v="P2691"/>
    <s v="Air Max Shoes"/>
    <x v="4"/>
    <n v="5"/>
    <n v="26699"/>
    <n v="37850.35"/>
    <n v="15"/>
    <n v="160863.99"/>
    <n v="55756.75"/>
    <x v="3"/>
    <x v="0"/>
    <n v="5"/>
    <s v="Bengaluru Hub"/>
    <s v="Rebecca Wilson"/>
    <s v="Shawn Case"/>
    <x v="3"/>
    <s v="Bengaluru"/>
    <s v="Fashion"/>
    <s v="Air Max Shoes"/>
    <s v="Nike"/>
    <s v="Bengaluru Hub"/>
    <s v="Rebecca Wilson"/>
  </r>
  <r>
    <s v="ORD104716"/>
    <s v="CUST14716"/>
    <s v="Justin Perez"/>
    <s v="Female"/>
    <n v="40"/>
    <x v="1"/>
    <x v="525"/>
    <d v="2026-03-16T00:00:00"/>
    <x v="0"/>
    <s v="Chennai"/>
    <x v="2"/>
    <s v="P7373"/>
    <s v="Face Wash"/>
    <x v="2"/>
    <n v="5"/>
    <n v="21813"/>
    <n v="29929.9"/>
    <n v="10"/>
    <n v="134684.54999999999"/>
    <n v="40584.5"/>
    <x v="0"/>
    <x v="1"/>
    <n v="2"/>
    <s v="Chennai Hub"/>
    <s v="Benjamin Powers"/>
    <s v="Justin Perez"/>
    <x v="0"/>
    <s v="Chennai"/>
    <s v="Beauty"/>
    <s v="Face Wash"/>
    <s v="Loreal"/>
    <s v="Chennai Hub"/>
    <s v="Benjamin Powers"/>
  </r>
  <r>
    <s v="ORD101010"/>
    <s v="CUST11010"/>
    <s v="Kristen Good"/>
    <s v="Female"/>
    <n v="37"/>
    <x v="0"/>
    <x v="182"/>
    <d v="2025-06-09T00:00:00"/>
    <x v="3"/>
    <s v="Bengaluru"/>
    <x v="3"/>
    <s v="P9829"/>
    <s v="Galaxy S24"/>
    <x v="3"/>
    <n v="3"/>
    <n v="26876"/>
    <n v="36017.53"/>
    <n v="0"/>
    <n v="108052.59"/>
    <n v="27424.59"/>
    <x v="2"/>
    <x v="2"/>
    <n v="3"/>
    <s v="Bengaluru Hub"/>
    <s v="Sean Acevedo"/>
    <s v="Kristen Good"/>
    <x v="3"/>
    <s v="Bengaluru"/>
    <s v="Electronics"/>
    <s v="Galaxy S24"/>
    <s v="Samsung"/>
    <s v="Bengaluru Hub"/>
    <s v="Sean Acevedo"/>
  </r>
  <r>
    <s v="ORD104975"/>
    <s v="CUST14975"/>
    <s v="Charles Hernandez"/>
    <s v="Female"/>
    <n v="43"/>
    <x v="1"/>
    <x v="622"/>
    <d v="2025-07-03T00:00:00"/>
    <x v="4"/>
    <s v="Chennai"/>
    <x v="1"/>
    <s v="P8626"/>
    <m/>
    <x v="1"/>
    <n v="1"/>
    <n v="2601"/>
    <n v="2932.03"/>
    <n v="20"/>
    <n v="2345.62"/>
    <n v="331.03"/>
    <x v="1"/>
    <x v="2"/>
    <n v="3"/>
    <s v="Chennai Hub"/>
    <s v="Kristina Walters"/>
    <s v="Charles Hernandez"/>
    <x v="4"/>
    <s v="Chennai"/>
    <s v="Grocery"/>
    <s v="Sunflower Oil"/>
    <s v="Fortune"/>
    <s v="Chennai Hub"/>
    <s v="Kristina Walters"/>
  </r>
  <r>
    <s v="ORD102147"/>
    <s v="CUST12147"/>
    <s v="Eric Collins"/>
    <s v="Female"/>
    <n v="44"/>
    <x v="0"/>
    <x v="661"/>
    <d v="2026-06-20T00:00:00"/>
    <x v="5"/>
    <s v="Chennai"/>
    <x v="4"/>
    <s v="P9010"/>
    <s v="Air Max Shoes"/>
    <x v="4"/>
    <n v="2"/>
    <n v="3040"/>
    <n v="3949.35"/>
    <n v="10"/>
    <n v="7108.83"/>
    <n v="1818.7"/>
    <x v="2"/>
    <x v="3"/>
    <n v="5"/>
    <s v="Chennai Hub"/>
    <s v="Megan Gill"/>
    <s v="Eric Collins"/>
    <x v="4"/>
    <s v="Chennai"/>
    <s v="Fashion"/>
    <s v="Air Max Shoes"/>
    <s v="Nike"/>
    <s v="Chennai Hub"/>
    <s v="Megan Gill"/>
  </r>
  <r>
    <s v="ORD104442"/>
    <s v="CUST14442"/>
    <s v="Sandra Massey"/>
    <s v="Male"/>
    <n v="35"/>
    <x v="0"/>
    <x v="120"/>
    <d v="2025-07-05T00:00:00"/>
    <x v="0"/>
    <s v="Mumbai"/>
    <x v="1"/>
    <s v="P1684"/>
    <s v="Sunflower Oil"/>
    <x v="1"/>
    <n v="4"/>
    <n v="4008"/>
    <n v="4443.37"/>
    <n v="0"/>
    <n v="17773.48"/>
    <n v="1741.48"/>
    <x v="1"/>
    <x v="0"/>
    <n v="4"/>
    <s v="Mumbai Hub"/>
    <s v="Harry Alvarado"/>
    <s v="Sandra Massey"/>
    <x v="0"/>
    <s v="Mumbai"/>
    <s v="Grocery"/>
    <s v="Sunflower Oil"/>
    <s v="Fortune"/>
    <s v="Mumbai Hub"/>
    <s v="Harry Alvarad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02A7E3-8DC0-4076-9F52-CF5A6C98086B}"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B4" firstHeaderRow="1" firstDataRow="1" firstDataCol="1"/>
  <pivotFields count="36">
    <pivotField showAll="0"/>
    <pivotField showAll="0"/>
    <pivotField showAll="0"/>
    <pivotField showAll="0"/>
    <pivotField numFmtId="1" showAll="0"/>
    <pivotField axis="axisRow" showAll="0">
      <items count="3">
        <item x="1"/>
        <item x="0"/>
        <item t="default"/>
      </items>
    </pivotField>
    <pivotField numFmtId="164" showAll="0">
      <items count="730">
        <item x="173"/>
        <item x="534"/>
        <item x="257"/>
        <item x="561"/>
        <item x="496"/>
        <item x="622"/>
        <item x="219"/>
        <item x="214"/>
        <item x="78"/>
        <item x="552"/>
        <item x="142"/>
        <item x="682"/>
        <item x="174"/>
        <item x="320"/>
        <item x="330"/>
        <item x="693"/>
        <item x="548"/>
        <item x="344"/>
        <item x="673"/>
        <item x="630"/>
        <item x="21"/>
        <item x="241"/>
        <item x="407"/>
        <item x="57"/>
        <item x="703"/>
        <item x="124"/>
        <item x="73"/>
        <item x="30"/>
        <item x="140"/>
        <item x="156"/>
        <item x="482"/>
        <item x="494"/>
        <item x="229"/>
        <item x="540"/>
        <item x="304"/>
        <item x="90"/>
        <item x="167"/>
        <item x="629"/>
        <item x="553"/>
        <item x="588"/>
        <item x="247"/>
        <item x="115"/>
        <item x="117"/>
        <item x="719"/>
        <item x="108"/>
        <item x="447"/>
        <item x="435"/>
        <item x="260"/>
        <item x="22"/>
        <item x="454"/>
        <item x="317"/>
        <item x="209"/>
        <item x="287"/>
        <item x="324"/>
        <item x="444"/>
        <item x="89"/>
        <item x="322"/>
        <item x="240"/>
        <item x="528"/>
        <item x="180"/>
        <item x="159"/>
        <item x="198"/>
        <item x="105"/>
        <item x="459"/>
        <item x="642"/>
        <item x="15"/>
        <item x="461"/>
        <item x="68"/>
        <item x="179"/>
        <item x="79"/>
        <item x="613"/>
        <item x="639"/>
        <item x="683"/>
        <item x="353"/>
        <item x="238"/>
        <item x="634"/>
        <item x="189"/>
        <item x="398"/>
        <item x="190"/>
        <item x="602"/>
        <item x="23"/>
        <item x="660"/>
        <item x="273"/>
        <item x="710"/>
        <item x="614"/>
        <item x="264"/>
        <item x="404"/>
        <item x="120"/>
        <item x="716"/>
        <item x="4"/>
        <item x="114"/>
        <item x="389"/>
        <item x="618"/>
        <item x="654"/>
        <item x="728"/>
        <item x="401"/>
        <item x="33"/>
        <item x="236"/>
        <item x="137"/>
        <item x="161"/>
        <item x="338"/>
        <item x="376"/>
        <item x="708"/>
        <item x="532"/>
        <item x="212"/>
        <item x="566"/>
        <item x="439"/>
        <item x="573"/>
        <item x="316"/>
        <item x="490"/>
        <item x="291"/>
        <item x="501"/>
        <item x="530"/>
        <item x="711"/>
        <item x="62"/>
        <item x="377"/>
        <item x="237"/>
        <item x="323"/>
        <item x="543"/>
        <item x="585"/>
        <item x="131"/>
        <item x="587"/>
        <item x="621"/>
        <item x="282"/>
        <item x="465"/>
        <item x="466"/>
        <item x="593"/>
        <item x="348"/>
        <item x="222"/>
        <item x="329"/>
        <item x="82"/>
        <item x="27"/>
        <item x="363"/>
        <item x="655"/>
        <item x="600"/>
        <item x="232"/>
        <item x="195"/>
        <item x="704"/>
        <item x="132"/>
        <item x="3"/>
        <item x="380"/>
        <item x="6"/>
        <item x="8"/>
        <item x="301"/>
        <item x="420"/>
        <item x="632"/>
        <item x="560"/>
        <item x="559"/>
        <item x="95"/>
        <item x="498"/>
        <item x="71"/>
        <item x="443"/>
        <item x="333"/>
        <item x="94"/>
        <item x="225"/>
        <item x="210"/>
        <item x="149"/>
        <item x="242"/>
        <item x="672"/>
        <item x="201"/>
        <item x="288"/>
        <item x="441"/>
        <item x="116"/>
        <item x="319"/>
        <item x="224"/>
        <item x="374"/>
        <item x="101"/>
        <item x="331"/>
        <item x="656"/>
        <item x="594"/>
        <item x="251"/>
        <item x="406"/>
        <item x="499"/>
        <item x="437"/>
        <item x="217"/>
        <item x="175"/>
        <item x="234"/>
        <item x="424"/>
        <item x="663"/>
        <item x="357"/>
        <item x="676"/>
        <item x="680"/>
        <item x="516"/>
        <item x="694"/>
        <item x="450"/>
        <item x="493"/>
        <item x="171"/>
        <item x="32"/>
        <item x="66"/>
        <item x="434"/>
        <item x="399"/>
        <item x="428"/>
        <item x="449"/>
        <item x="371"/>
        <item x="145"/>
        <item x="699"/>
        <item x="182"/>
        <item x="418"/>
        <item x="360"/>
        <item x="118"/>
        <item x="352"/>
        <item x="178"/>
        <item x="385"/>
        <item x="508"/>
        <item x="126"/>
        <item x="387"/>
        <item x="285"/>
        <item x="658"/>
        <item x="579"/>
        <item x="425"/>
        <item x="155"/>
        <item x="144"/>
        <item x="254"/>
        <item x="231"/>
        <item x="12"/>
        <item x="334"/>
        <item x="228"/>
        <item x="565"/>
        <item x="571"/>
        <item x="133"/>
        <item x="527"/>
        <item x="412"/>
        <item x="577"/>
        <item x="581"/>
        <item x="69"/>
        <item x="468"/>
        <item x="678"/>
        <item x="151"/>
        <item x="290"/>
        <item x="604"/>
        <item x="597"/>
        <item x="661"/>
        <item x="479"/>
        <item x="255"/>
        <item x="193"/>
        <item x="564"/>
        <item x="416"/>
        <item x="342"/>
        <item x="44"/>
        <item x="7"/>
        <item x="341"/>
        <item x="517"/>
        <item x="274"/>
        <item x="306"/>
        <item x="60"/>
        <item x="491"/>
        <item x="86"/>
        <item x="472"/>
        <item x="414"/>
        <item x="245"/>
        <item x="368"/>
        <item x="488"/>
        <item x="421"/>
        <item x="110"/>
        <item x="123"/>
        <item x="474"/>
        <item x="670"/>
        <item x="17"/>
        <item x="356"/>
        <item x="626"/>
        <item x="311"/>
        <item x="671"/>
        <item x="666"/>
        <item x="662"/>
        <item x="81"/>
        <item x="203"/>
        <item x="510"/>
        <item x="659"/>
        <item x="523"/>
        <item x="627"/>
        <item x="684"/>
        <item x="695"/>
        <item x="284"/>
        <item x="122"/>
        <item x="221"/>
        <item x="150"/>
        <item x="681"/>
        <item x="13"/>
        <item x="546"/>
        <item x="88"/>
        <item x="558"/>
        <item x="390"/>
        <item x="667"/>
        <item x="191"/>
        <item x="318"/>
        <item x="702"/>
        <item x="542"/>
        <item x="321"/>
        <item x="223"/>
        <item x="423"/>
        <item x="134"/>
        <item x="103"/>
        <item x="366"/>
        <item x="169"/>
        <item x="74"/>
        <item x="456"/>
        <item x="312"/>
        <item x="518"/>
        <item x="93"/>
        <item x="14"/>
        <item x="157"/>
        <item x="506"/>
        <item x="244"/>
        <item x="45"/>
        <item x="492"/>
        <item x="347"/>
        <item x="643"/>
        <item x="514"/>
        <item x="295"/>
        <item x="369"/>
        <item x="596"/>
        <item x="620"/>
        <item x="275"/>
        <item x="603"/>
        <item x="706"/>
        <item x="612"/>
        <item x="25"/>
        <item x="689"/>
        <item x="35"/>
        <item x="19"/>
        <item x="166"/>
        <item x="507"/>
        <item x="520"/>
        <item x="657"/>
        <item x="431"/>
        <item x="327"/>
        <item x="51"/>
        <item x="550"/>
        <item x="143"/>
        <item x="502"/>
        <item x="615"/>
        <item x="107"/>
        <item x="647"/>
        <item x="563"/>
        <item x="249"/>
        <item x="269"/>
        <item x="687"/>
        <item x="233"/>
        <item x="591"/>
        <item x="631"/>
        <item x="349"/>
        <item x="721"/>
        <item x="46"/>
        <item x="637"/>
        <item x="393"/>
        <item x="204"/>
        <item x="586"/>
        <item x="332"/>
        <item x="63"/>
        <item x="463"/>
        <item x="601"/>
        <item x="436"/>
        <item x="486"/>
        <item x="77"/>
        <item x="280"/>
        <item x="235"/>
        <item x="487"/>
        <item x="202"/>
        <item x="64"/>
        <item x="127"/>
        <item x="309"/>
        <item x="111"/>
        <item x="328"/>
        <item x="85"/>
        <item x="248"/>
        <item x="583"/>
        <item x="153"/>
        <item x="283"/>
        <item x="451"/>
        <item x="218"/>
        <item x="29"/>
        <item x="616"/>
        <item x="464"/>
        <item x="87"/>
        <item x="1"/>
        <item x="92"/>
        <item x="698"/>
        <item x="484"/>
        <item x="471"/>
        <item x="556"/>
        <item x="644"/>
        <item x="652"/>
        <item x="635"/>
        <item x="28"/>
        <item x="272"/>
        <item x="11"/>
        <item x="125"/>
        <item x="384"/>
        <item x="562"/>
        <item x="216"/>
        <item x="39"/>
        <item x="83"/>
        <item x="197"/>
        <item x="720"/>
        <item x="521"/>
        <item x="359"/>
        <item x="539"/>
        <item x="584"/>
        <item x="350"/>
        <item x="152"/>
        <item x="677"/>
        <item x="148"/>
        <item x="648"/>
        <item x="388"/>
        <item x="669"/>
        <item x="709"/>
        <item x="163"/>
        <item x="38"/>
        <item x="355"/>
        <item x="640"/>
        <item x="2"/>
        <item x="713"/>
        <item x="194"/>
        <item x="422"/>
        <item x="497"/>
        <item x="503"/>
        <item x="686"/>
        <item x="714"/>
        <item x="476"/>
        <item x="650"/>
        <item x="378"/>
        <item x="392"/>
        <item x="460"/>
        <item x="545"/>
        <item x="298"/>
        <item x="413"/>
        <item x="649"/>
        <item x="727"/>
        <item x="102"/>
        <item x="91"/>
        <item x="300"/>
        <item x="168"/>
        <item x="611"/>
        <item x="36"/>
        <item x="112"/>
        <item x="265"/>
        <item x="162"/>
        <item x="541"/>
        <item x="185"/>
        <item x="372"/>
        <item x="362"/>
        <item x="239"/>
        <item x="76"/>
        <item x="268"/>
        <item x="310"/>
        <item x="433"/>
        <item x="192"/>
        <item x="707"/>
        <item x="50"/>
        <item x="679"/>
        <item x="303"/>
        <item x="367"/>
        <item x="411"/>
        <item x="531"/>
        <item x="53"/>
        <item x="41"/>
        <item x="54"/>
        <item x="554"/>
        <item x="296"/>
        <item x="302"/>
        <item x="267"/>
        <item x="485"/>
        <item x="164"/>
        <item x="455"/>
        <item x="483"/>
        <item x="701"/>
        <item x="138"/>
        <item x="100"/>
        <item x="361"/>
        <item x="80"/>
        <item x="136"/>
        <item x="610"/>
        <item x="691"/>
        <item x="607"/>
        <item x="675"/>
        <item x="292"/>
        <item x="522"/>
        <item x="427"/>
        <item x="467"/>
        <item x="113"/>
        <item x="442"/>
        <item x="396"/>
        <item x="624"/>
        <item x="335"/>
        <item x="724"/>
        <item x="205"/>
        <item x="215"/>
        <item x="220"/>
        <item x="381"/>
        <item x="567"/>
        <item x="419"/>
        <item x="99"/>
        <item x="623"/>
        <item x="286"/>
        <item x="495"/>
        <item x="20"/>
        <item x="536"/>
        <item x="177"/>
        <item x="16"/>
        <item x="259"/>
        <item x="58"/>
        <item x="386"/>
        <item x="326"/>
        <item x="98"/>
        <item x="289"/>
        <item x="250"/>
        <item x="172"/>
        <item x="325"/>
        <item x="243"/>
        <item x="697"/>
        <item x="664"/>
        <item x="279"/>
        <item x="717"/>
        <item x="365"/>
        <item x="574"/>
        <item x="364"/>
        <item x="186"/>
        <item x="199"/>
        <item x="599"/>
        <item x="0"/>
        <item x="598"/>
        <item x="426"/>
        <item x="477"/>
        <item x="261"/>
        <item x="526"/>
        <item x="130"/>
        <item x="511"/>
        <item x="638"/>
        <item x="47"/>
        <item x="170"/>
        <item x="668"/>
        <item x="606"/>
        <item x="373"/>
        <item x="549"/>
        <item x="582"/>
        <item x="84"/>
        <item x="297"/>
        <item x="429"/>
        <item x="524"/>
        <item x="696"/>
        <item x="397"/>
        <item x="592"/>
        <item x="570"/>
        <item x="576"/>
        <item x="187"/>
        <item x="119"/>
        <item x="568"/>
        <item x="505"/>
        <item x="55"/>
        <item x="551"/>
        <item x="252"/>
        <item x="512"/>
        <item x="258"/>
        <item x="513"/>
        <item x="207"/>
        <item x="595"/>
        <item x="478"/>
        <item x="49"/>
        <item x="5"/>
        <item x="24"/>
        <item x="97"/>
        <item x="575"/>
        <item x="346"/>
        <item x="226"/>
        <item x="208"/>
        <item x="500"/>
        <item x="410"/>
        <item x="315"/>
        <item x="37"/>
        <item x="109"/>
        <item x="52"/>
        <item x="489"/>
        <item x="262"/>
        <item x="688"/>
        <item x="276"/>
        <item x="337"/>
        <item x="383"/>
        <item x="314"/>
        <item x="438"/>
        <item x="154"/>
        <item x="609"/>
        <item x="370"/>
        <item x="409"/>
        <item x="18"/>
        <item x="278"/>
        <item x="448"/>
        <item x="430"/>
        <item x="723"/>
        <item x="246"/>
        <item x="183"/>
        <item x="535"/>
        <item x="462"/>
        <item x="382"/>
        <item x="440"/>
        <item x="293"/>
        <item x="469"/>
        <item x="473"/>
        <item x="281"/>
        <item x="9"/>
        <item x="619"/>
        <item x="10"/>
        <item x="525"/>
        <item x="146"/>
        <item x="685"/>
        <item x="480"/>
        <item x="608"/>
        <item x="165"/>
        <item x="605"/>
        <item x="31"/>
        <item x="403"/>
        <item x="557"/>
        <item x="617"/>
        <item x="725"/>
        <item x="271"/>
        <item x="457"/>
        <item x="200"/>
        <item x="299"/>
        <item x="294"/>
        <item x="188"/>
        <item x="417"/>
        <item x="578"/>
        <item x="645"/>
        <item x="184"/>
        <item x="481"/>
        <item x="42"/>
        <item x="253"/>
        <item x="308"/>
        <item x="121"/>
        <item x="375"/>
        <item x="636"/>
        <item x="65"/>
        <item x="70"/>
        <item x="445"/>
        <item x="555"/>
        <item x="106"/>
        <item x="628"/>
        <item x="340"/>
        <item x="104"/>
        <item x="646"/>
        <item x="665"/>
        <item x="270"/>
        <item x="712"/>
        <item x="61"/>
        <item x="529"/>
        <item x="633"/>
        <item x="196"/>
        <item x="690"/>
        <item x="625"/>
        <item x="354"/>
        <item x="544"/>
        <item x="400"/>
        <item x="458"/>
        <item x="519"/>
        <item x="176"/>
        <item x="128"/>
        <item x="158"/>
        <item x="515"/>
        <item x="718"/>
        <item x="206"/>
        <item x="653"/>
        <item x="40"/>
        <item x="379"/>
        <item x="395"/>
        <item x="453"/>
        <item x="538"/>
        <item x="343"/>
        <item x="470"/>
        <item x="181"/>
        <item x="313"/>
        <item x="48"/>
        <item x="715"/>
        <item x="336"/>
        <item x="405"/>
        <item x="651"/>
        <item x="43"/>
        <item x="580"/>
        <item x="537"/>
        <item x="129"/>
        <item x="674"/>
        <item x="590"/>
        <item x="339"/>
        <item x="641"/>
        <item x="726"/>
        <item x="700"/>
        <item x="432"/>
        <item x="75"/>
        <item x="358"/>
        <item x="394"/>
        <item x="56"/>
        <item x="139"/>
        <item x="307"/>
        <item x="72"/>
        <item x="547"/>
        <item x="572"/>
        <item x="147"/>
        <item x="305"/>
        <item x="266"/>
        <item x="391"/>
        <item x="351"/>
        <item x="277"/>
        <item x="211"/>
        <item x="227"/>
        <item x="452"/>
        <item x="589"/>
        <item x="263"/>
        <item x="569"/>
        <item x="509"/>
        <item x="213"/>
        <item x="59"/>
        <item x="135"/>
        <item x="96"/>
        <item x="34"/>
        <item x="345"/>
        <item x="692"/>
        <item x="26"/>
        <item x="446"/>
        <item x="402"/>
        <item x="722"/>
        <item x="408"/>
        <item x="533"/>
        <item x="705"/>
        <item x="504"/>
        <item x="141"/>
        <item x="160"/>
        <item x="415"/>
        <item x="230"/>
        <item x="67"/>
        <item x="475"/>
        <item x="256"/>
        <item t="default"/>
      </items>
    </pivotField>
    <pivotField numFmtId="164" showAll="0"/>
    <pivotField showAll="0">
      <items count="7">
        <item x="1"/>
        <item x="3"/>
        <item x="0"/>
        <item x="4"/>
        <item x="2"/>
        <item x="5"/>
        <item t="default"/>
      </items>
    </pivotField>
    <pivotField showAll="0"/>
    <pivotField showAll="0"/>
    <pivotField showAll="0"/>
    <pivotField showAll="0"/>
    <pivotField showAll="0"/>
    <pivotField numFmtId="1" showAll="0"/>
    <pivotField numFmtId="2" showAll="0"/>
    <pivotField numFmtId="2" showAll="0"/>
    <pivotField showAll="0"/>
    <pivotField dataField="1" numFmtId="2" showAll="0"/>
    <pivotField numFmtId="2" showAll="0"/>
    <pivotField showAll="0"/>
    <pivotField showAll="0"/>
    <pivotField numFmtId="1" showAll="0"/>
    <pivotField showAll="0"/>
    <pivotField showAll="0"/>
    <pivotField showAll="0"/>
    <pivotField showAll="0">
      <items count="6">
        <item x="1"/>
        <item x="3"/>
        <item x="0"/>
        <item x="4"/>
        <item x="2"/>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3">
    <i>
      <x/>
    </i>
    <i>
      <x v="1"/>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5C6105-1FC7-4757-9B03-4B33485CC04C}"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0:B47" firstHeaderRow="1" firstDataRow="1" firstDataCol="1"/>
  <pivotFields count="36">
    <pivotField showAll="0"/>
    <pivotField showAll="0"/>
    <pivotField showAll="0"/>
    <pivotField showAll="0"/>
    <pivotField numFmtId="1" showAll="0"/>
    <pivotField showAll="0">
      <items count="3">
        <item x="1"/>
        <item x="0"/>
        <item t="default"/>
      </items>
    </pivotField>
    <pivotField numFmtId="164" showAll="0">
      <items count="730">
        <item x="173"/>
        <item x="534"/>
        <item x="257"/>
        <item x="561"/>
        <item x="496"/>
        <item x="622"/>
        <item x="219"/>
        <item x="214"/>
        <item x="78"/>
        <item x="552"/>
        <item x="142"/>
        <item x="682"/>
        <item x="174"/>
        <item x="320"/>
        <item x="330"/>
        <item x="693"/>
        <item x="548"/>
        <item x="344"/>
        <item x="673"/>
        <item x="630"/>
        <item x="21"/>
        <item x="241"/>
        <item x="407"/>
        <item x="57"/>
        <item x="703"/>
        <item x="124"/>
        <item x="73"/>
        <item x="30"/>
        <item x="140"/>
        <item x="156"/>
        <item x="482"/>
        <item x="494"/>
        <item x="229"/>
        <item x="540"/>
        <item x="304"/>
        <item x="90"/>
        <item x="167"/>
        <item x="629"/>
        <item x="553"/>
        <item x="588"/>
        <item x="247"/>
        <item x="115"/>
        <item x="117"/>
        <item x="719"/>
        <item x="108"/>
        <item x="447"/>
        <item x="435"/>
        <item x="260"/>
        <item x="22"/>
        <item x="454"/>
        <item x="317"/>
        <item x="209"/>
        <item x="287"/>
        <item x="324"/>
        <item x="444"/>
        <item x="89"/>
        <item x="322"/>
        <item x="240"/>
        <item x="528"/>
        <item x="180"/>
        <item x="159"/>
        <item x="198"/>
        <item x="105"/>
        <item x="459"/>
        <item x="642"/>
        <item x="15"/>
        <item x="461"/>
        <item x="68"/>
        <item x="179"/>
        <item x="79"/>
        <item x="613"/>
        <item x="639"/>
        <item x="683"/>
        <item x="353"/>
        <item x="238"/>
        <item x="634"/>
        <item x="189"/>
        <item x="398"/>
        <item x="190"/>
        <item x="602"/>
        <item x="23"/>
        <item x="660"/>
        <item x="273"/>
        <item x="710"/>
        <item x="614"/>
        <item x="264"/>
        <item x="404"/>
        <item x="120"/>
        <item x="716"/>
        <item x="4"/>
        <item x="114"/>
        <item x="389"/>
        <item x="618"/>
        <item x="654"/>
        <item x="728"/>
        <item x="401"/>
        <item x="33"/>
        <item x="236"/>
        <item x="137"/>
        <item x="161"/>
        <item x="338"/>
        <item x="376"/>
        <item x="708"/>
        <item x="532"/>
        <item x="212"/>
        <item x="566"/>
        <item x="439"/>
        <item x="573"/>
        <item x="316"/>
        <item x="490"/>
        <item x="291"/>
        <item x="501"/>
        <item x="530"/>
        <item x="711"/>
        <item x="62"/>
        <item x="377"/>
        <item x="237"/>
        <item x="323"/>
        <item x="543"/>
        <item x="585"/>
        <item x="131"/>
        <item x="587"/>
        <item x="621"/>
        <item x="282"/>
        <item x="465"/>
        <item x="466"/>
        <item x="593"/>
        <item x="348"/>
        <item x="222"/>
        <item x="329"/>
        <item x="82"/>
        <item x="27"/>
        <item x="363"/>
        <item x="655"/>
        <item x="600"/>
        <item x="232"/>
        <item x="195"/>
        <item x="704"/>
        <item x="132"/>
        <item x="3"/>
        <item x="380"/>
        <item x="6"/>
        <item x="8"/>
        <item x="301"/>
        <item x="420"/>
        <item x="632"/>
        <item x="560"/>
        <item x="559"/>
        <item x="95"/>
        <item x="498"/>
        <item x="71"/>
        <item x="443"/>
        <item x="333"/>
        <item x="94"/>
        <item x="225"/>
        <item x="210"/>
        <item x="149"/>
        <item x="242"/>
        <item x="672"/>
        <item x="201"/>
        <item x="288"/>
        <item x="441"/>
        <item x="116"/>
        <item x="319"/>
        <item x="224"/>
        <item x="374"/>
        <item x="101"/>
        <item x="331"/>
        <item x="656"/>
        <item x="594"/>
        <item x="251"/>
        <item x="406"/>
        <item x="499"/>
        <item x="437"/>
        <item x="217"/>
        <item x="175"/>
        <item x="234"/>
        <item x="424"/>
        <item x="663"/>
        <item x="357"/>
        <item x="676"/>
        <item x="680"/>
        <item x="516"/>
        <item x="694"/>
        <item x="450"/>
        <item x="493"/>
        <item x="171"/>
        <item x="32"/>
        <item x="66"/>
        <item x="434"/>
        <item x="399"/>
        <item x="428"/>
        <item x="449"/>
        <item x="371"/>
        <item x="145"/>
        <item x="699"/>
        <item x="182"/>
        <item x="418"/>
        <item x="360"/>
        <item x="118"/>
        <item x="352"/>
        <item x="178"/>
        <item x="385"/>
        <item x="508"/>
        <item x="126"/>
        <item x="387"/>
        <item x="285"/>
        <item x="658"/>
        <item x="579"/>
        <item x="425"/>
        <item x="155"/>
        <item x="144"/>
        <item x="254"/>
        <item x="231"/>
        <item x="12"/>
        <item x="334"/>
        <item x="228"/>
        <item x="565"/>
        <item x="571"/>
        <item x="133"/>
        <item x="527"/>
        <item x="412"/>
        <item x="577"/>
        <item x="581"/>
        <item x="69"/>
        <item x="468"/>
        <item x="678"/>
        <item x="151"/>
        <item x="290"/>
        <item x="604"/>
        <item x="597"/>
        <item x="661"/>
        <item x="479"/>
        <item x="255"/>
        <item x="193"/>
        <item x="564"/>
        <item x="416"/>
        <item x="342"/>
        <item x="44"/>
        <item x="7"/>
        <item x="341"/>
        <item x="517"/>
        <item x="274"/>
        <item x="306"/>
        <item x="60"/>
        <item x="491"/>
        <item x="86"/>
        <item x="472"/>
        <item x="414"/>
        <item x="245"/>
        <item x="368"/>
        <item x="488"/>
        <item x="421"/>
        <item x="110"/>
        <item x="123"/>
        <item x="474"/>
        <item x="670"/>
        <item x="17"/>
        <item x="356"/>
        <item x="626"/>
        <item x="311"/>
        <item x="671"/>
        <item x="666"/>
        <item x="662"/>
        <item x="81"/>
        <item x="203"/>
        <item x="510"/>
        <item x="659"/>
        <item x="523"/>
        <item x="627"/>
        <item x="684"/>
        <item x="695"/>
        <item x="284"/>
        <item x="122"/>
        <item x="221"/>
        <item x="150"/>
        <item x="681"/>
        <item x="13"/>
        <item x="546"/>
        <item x="88"/>
        <item x="558"/>
        <item x="390"/>
        <item x="667"/>
        <item x="191"/>
        <item x="318"/>
        <item x="702"/>
        <item x="542"/>
        <item x="321"/>
        <item x="223"/>
        <item x="423"/>
        <item x="134"/>
        <item x="103"/>
        <item x="366"/>
        <item x="169"/>
        <item x="74"/>
        <item x="456"/>
        <item x="312"/>
        <item x="518"/>
        <item x="93"/>
        <item x="14"/>
        <item x="157"/>
        <item x="506"/>
        <item x="244"/>
        <item x="45"/>
        <item x="492"/>
        <item x="347"/>
        <item x="643"/>
        <item x="514"/>
        <item x="295"/>
        <item x="369"/>
        <item x="596"/>
        <item x="620"/>
        <item x="275"/>
        <item x="603"/>
        <item x="706"/>
        <item x="612"/>
        <item x="25"/>
        <item x="689"/>
        <item x="35"/>
        <item x="19"/>
        <item x="166"/>
        <item x="507"/>
        <item x="520"/>
        <item x="657"/>
        <item x="431"/>
        <item x="327"/>
        <item x="51"/>
        <item x="550"/>
        <item x="143"/>
        <item x="502"/>
        <item x="615"/>
        <item x="107"/>
        <item x="647"/>
        <item x="563"/>
        <item x="249"/>
        <item x="269"/>
        <item x="687"/>
        <item x="233"/>
        <item x="591"/>
        <item x="631"/>
        <item x="349"/>
        <item x="721"/>
        <item x="46"/>
        <item x="637"/>
        <item x="393"/>
        <item x="204"/>
        <item x="586"/>
        <item x="332"/>
        <item x="63"/>
        <item x="463"/>
        <item x="601"/>
        <item x="436"/>
        <item x="486"/>
        <item x="77"/>
        <item x="280"/>
        <item x="235"/>
        <item x="487"/>
        <item x="202"/>
        <item x="64"/>
        <item x="127"/>
        <item x="309"/>
        <item x="111"/>
        <item x="328"/>
        <item x="85"/>
        <item x="248"/>
        <item x="583"/>
        <item x="153"/>
        <item x="283"/>
        <item x="451"/>
        <item x="218"/>
        <item x="29"/>
        <item x="616"/>
        <item x="464"/>
        <item x="87"/>
        <item x="1"/>
        <item x="92"/>
        <item x="698"/>
        <item x="484"/>
        <item x="471"/>
        <item x="556"/>
        <item x="644"/>
        <item x="652"/>
        <item x="635"/>
        <item x="28"/>
        <item x="272"/>
        <item x="11"/>
        <item x="125"/>
        <item x="384"/>
        <item x="562"/>
        <item x="216"/>
        <item x="39"/>
        <item x="83"/>
        <item x="197"/>
        <item x="720"/>
        <item x="521"/>
        <item x="359"/>
        <item x="539"/>
        <item x="584"/>
        <item x="350"/>
        <item x="152"/>
        <item x="677"/>
        <item x="148"/>
        <item x="648"/>
        <item x="388"/>
        <item x="669"/>
        <item x="709"/>
        <item x="163"/>
        <item x="38"/>
        <item x="355"/>
        <item x="640"/>
        <item x="2"/>
        <item x="713"/>
        <item x="194"/>
        <item x="422"/>
        <item x="497"/>
        <item x="503"/>
        <item x="686"/>
        <item x="714"/>
        <item x="476"/>
        <item x="650"/>
        <item x="378"/>
        <item x="392"/>
        <item x="460"/>
        <item x="545"/>
        <item x="298"/>
        <item x="413"/>
        <item x="649"/>
        <item x="727"/>
        <item x="102"/>
        <item x="91"/>
        <item x="300"/>
        <item x="168"/>
        <item x="611"/>
        <item x="36"/>
        <item x="112"/>
        <item x="265"/>
        <item x="162"/>
        <item x="541"/>
        <item x="185"/>
        <item x="372"/>
        <item x="362"/>
        <item x="239"/>
        <item x="76"/>
        <item x="268"/>
        <item x="310"/>
        <item x="433"/>
        <item x="192"/>
        <item x="707"/>
        <item x="50"/>
        <item x="679"/>
        <item x="303"/>
        <item x="367"/>
        <item x="411"/>
        <item x="531"/>
        <item x="53"/>
        <item x="41"/>
        <item x="54"/>
        <item x="554"/>
        <item x="296"/>
        <item x="302"/>
        <item x="267"/>
        <item x="485"/>
        <item x="164"/>
        <item x="455"/>
        <item x="483"/>
        <item x="701"/>
        <item x="138"/>
        <item x="100"/>
        <item x="361"/>
        <item x="80"/>
        <item x="136"/>
        <item x="610"/>
        <item x="691"/>
        <item x="607"/>
        <item x="675"/>
        <item x="292"/>
        <item x="522"/>
        <item x="427"/>
        <item x="467"/>
        <item x="113"/>
        <item x="442"/>
        <item x="396"/>
        <item x="624"/>
        <item x="335"/>
        <item x="724"/>
        <item x="205"/>
        <item x="215"/>
        <item x="220"/>
        <item x="381"/>
        <item x="567"/>
        <item x="419"/>
        <item x="99"/>
        <item x="623"/>
        <item x="286"/>
        <item x="495"/>
        <item x="20"/>
        <item x="536"/>
        <item x="177"/>
        <item x="16"/>
        <item x="259"/>
        <item x="58"/>
        <item x="386"/>
        <item x="326"/>
        <item x="98"/>
        <item x="289"/>
        <item x="250"/>
        <item x="172"/>
        <item x="325"/>
        <item x="243"/>
        <item x="697"/>
        <item x="664"/>
        <item x="279"/>
        <item x="717"/>
        <item x="365"/>
        <item x="574"/>
        <item x="364"/>
        <item x="186"/>
        <item x="199"/>
        <item x="599"/>
        <item x="0"/>
        <item x="598"/>
        <item x="426"/>
        <item x="477"/>
        <item x="261"/>
        <item x="526"/>
        <item x="130"/>
        <item x="511"/>
        <item x="638"/>
        <item x="47"/>
        <item x="170"/>
        <item x="668"/>
        <item x="606"/>
        <item x="373"/>
        <item x="549"/>
        <item x="582"/>
        <item x="84"/>
        <item x="297"/>
        <item x="429"/>
        <item x="524"/>
        <item x="696"/>
        <item x="397"/>
        <item x="592"/>
        <item x="570"/>
        <item x="576"/>
        <item x="187"/>
        <item x="119"/>
        <item x="568"/>
        <item x="505"/>
        <item x="55"/>
        <item x="551"/>
        <item x="252"/>
        <item x="512"/>
        <item x="258"/>
        <item x="513"/>
        <item x="207"/>
        <item x="595"/>
        <item x="478"/>
        <item x="49"/>
        <item x="5"/>
        <item x="24"/>
        <item x="97"/>
        <item x="575"/>
        <item x="346"/>
        <item x="226"/>
        <item x="208"/>
        <item x="500"/>
        <item x="410"/>
        <item x="315"/>
        <item x="37"/>
        <item x="109"/>
        <item x="52"/>
        <item x="489"/>
        <item x="262"/>
        <item x="688"/>
        <item x="276"/>
        <item x="337"/>
        <item x="383"/>
        <item x="314"/>
        <item x="438"/>
        <item x="154"/>
        <item x="609"/>
        <item x="370"/>
        <item x="409"/>
        <item x="18"/>
        <item x="278"/>
        <item x="448"/>
        <item x="430"/>
        <item x="723"/>
        <item x="246"/>
        <item x="183"/>
        <item x="535"/>
        <item x="462"/>
        <item x="382"/>
        <item x="440"/>
        <item x="293"/>
        <item x="469"/>
        <item x="473"/>
        <item x="281"/>
        <item x="9"/>
        <item x="619"/>
        <item x="10"/>
        <item x="525"/>
        <item x="146"/>
        <item x="685"/>
        <item x="480"/>
        <item x="608"/>
        <item x="165"/>
        <item x="605"/>
        <item x="31"/>
        <item x="403"/>
        <item x="557"/>
        <item x="617"/>
        <item x="725"/>
        <item x="271"/>
        <item x="457"/>
        <item x="200"/>
        <item x="299"/>
        <item x="294"/>
        <item x="188"/>
        <item x="417"/>
        <item x="578"/>
        <item x="645"/>
        <item x="184"/>
        <item x="481"/>
        <item x="42"/>
        <item x="253"/>
        <item x="308"/>
        <item x="121"/>
        <item x="375"/>
        <item x="636"/>
        <item x="65"/>
        <item x="70"/>
        <item x="445"/>
        <item x="555"/>
        <item x="106"/>
        <item x="628"/>
        <item x="340"/>
        <item x="104"/>
        <item x="646"/>
        <item x="665"/>
        <item x="270"/>
        <item x="712"/>
        <item x="61"/>
        <item x="529"/>
        <item x="633"/>
        <item x="196"/>
        <item x="690"/>
        <item x="625"/>
        <item x="354"/>
        <item x="544"/>
        <item x="400"/>
        <item x="458"/>
        <item x="519"/>
        <item x="176"/>
        <item x="128"/>
        <item x="158"/>
        <item x="515"/>
        <item x="718"/>
        <item x="206"/>
        <item x="653"/>
        <item x="40"/>
        <item x="379"/>
        <item x="395"/>
        <item x="453"/>
        <item x="538"/>
        <item x="343"/>
        <item x="470"/>
        <item x="181"/>
        <item x="313"/>
        <item x="48"/>
        <item x="715"/>
        <item x="336"/>
        <item x="405"/>
        <item x="651"/>
        <item x="43"/>
        <item x="580"/>
        <item x="537"/>
        <item x="129"/>
        <item x="674"/>
        <item x="590"/>
        <item x="339"/>
        <item x="641"/>
        <item x="726"/>
        <item x="700"/>
        <item x="432"/>
        <item x="75"/>
        <item x="358"/>
        <item x="394"/>
        <item x="56"/>
        <item x="139"/>
        <item x="307"/>
        <item x="72"/>
        <item x="547"/>
        <item x="572"/>
        <item x="147"/>
        <item x="305"/>
        <item x="266"/>
        <item x="391"/>
        <item x="351"/>
        <item x="277"/>
        <item x="211"/>
        <item x="227"/>
        <item x="452"/>
        <item x="589"/>
        <item x="263"/>
        <item x="569"/>
        <item x="509"/>
        <item x="213"/>
        <item x="59"/>
        <item x="135"/>
        <item x="96"/>
        <item x="34"/>
        <item x="345"/>
        <item x="692"/>
        <item x="26"/>
        <item x="446"/>
        <item x="402"/>
        <item x="722"/>
        <item x="408"/>
        <item x="533"/>
        <item x="705"/>
        <item x="504"/>
        <item x="141"/>
        <item x="160"/>
        <item x="415"/>
        <item x="230"/>
        <item x="67"/>
        <item x="475"/>
        <item x="256"/>
        <item t="default"/>
      </items>
    </pivotField>
    <pivotField numFmtId="164" showAll="0"/>
    <pivotField showAll="0">
      <items count="7">
        <item x="1"/>
        <item x="3"/>
        <item x="0"/>
        <item x="4"/>
        <item x="2"/>
        <item x="5"/>
        <item t="default"/>
      </items>
    </pivotField>
    <pivotField showAll="0"/>
    <pivotField showAll="0">
      <items count="6">
        <item x="2"/>
        <item x="3"/>
        <item x="4"/>
        <item x="1"/>
        <item x="0"/>
        <item t="default"/>
      </items>
    </pivotField>
    <pivotField showAll="0"/>
    <pivotField showAll="0"/>
    <pivotField axis="axisRow" showAll="0">
      <items count="7">
        <item x="5"/>
        <item x="1"/>
        <item x="2"/>
        <item x="4"/>
        <item x="0"/>
        <item x="3"/>
        <item t="default"/>
      </items>
    </pivotField>
    <pivotField numFmtId="1" showAll="0"/>
    <pivotField numFmtId="2" showAll="0"/>
    <pivotField numFmtId="2" showAll="0"/>
    <pivotField showAll="0"/>
    <pivotField dataField="1" numFmtId="2" showAll="0"/>
    <pivotField numFmtId="2" showAll="0"/>
    <pivotField showAll="0"/>
    <pivotField showAll="0"/>
    <pivotField numFmtId="1" showAll="0"/>
    <pivotField showAll="0"/>
    <pivotField showAll="0"/>
    <pivotField showAll="0"/>
    <pivotField showAll="0">
      <items count="6">
        <item x="1"/>
        <item x="3"/>
        <item x="0"/>
        <item x="4"/>
        <item x="2"/>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7">
    <i>
      <x/>
    </i>
    <i>
      <x v="1"/>
    </i>
    <i>
      <x v="2"/>
    </i>
    <i>
      <x v="3"/>
    </i>
    <i>
      <x v="4"/>
    </i>
    <i>
      <x v="5"/>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72EB1D-8694-4AA0-A215-E8BC16A08AC8}"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20:G33" firstHeaderRow="1" firstDataRow="1" firstDataCol="1"/>
  <pivotFields count="36">
    <pivotField showAll="0"/>
    <pivotField showAll="0"/>
    <pivotField showAll="0"/>
    <pivotField showAll="0"/>
    <pivotField numFmtId="1" showAll="0"/>
    <pivotField showAll="0">
      <items count="3">
        <item x="1"/>
        <item x="0"/>
        <item t="default"/>
      </items>
    </pivotField>
    <pivotField axis="axisRow" numFmtId="164" showAll="0">
      <items count="730">
        <item x="173"/>
        <item x="534"/>
        <item x="257"/>
        <item x="561"/>
        <item x="496"/>
        <item x="622"/>
        <item x="219"/>
        <item x="214"/>
        <item x="78"/>
        <item x="552"/>
        <item x="142"/>
        <item x="682"/>
        <item x="174"/>
        <item x="320"/>
        <item x="330"/>
        <item x="693"/>
        <item x="548"/>
        <item x="344"/>
        <item x="673"/>
        <item x="630"/>
        <item x="21"/>
        <item x="241"/>
        <item x="407"/>
        <item x="57"/>
        <item x="703"/>
        <item x="124"/>
        <item x="73"/>
        <item x="30"/>
        <item x="140"/>
        <item x="156"/>
        <item x="482"/>
        <item x="494"/>
        <item x="229"/>
        <item x="540"/>
        <item x="304"/>
        <item x="90"/>
        <item x="167"/>
        <item x="629"/>
        <item x="553"/>
        <item x="588"/>
        <item x="247"/>
        <item x="115"/>
        <item x="117"/>
        <item x="719"/>
        <item x="108"/>
        <item x="447"/>
        <item x="435"/>
        <item x="260"/>
        <item x="22"/>
        <item x="454"/>
        <item x="317"/>
        <item x="209"/>
        <item x="287"/>
        <item x="324"/>
        <item x="444"/>
        <item x="89"/>
        <item x="322"/>
        <item x="240"/>
        <item x="528"/>
        <item x="180"/>
        <item x="159"/>
        <item x="198"/>
        <item x="105"/>
        <item x="459"/>
        <item x="642"/>
        <item x="15"/>
        <item x="461"/>
        <item x="68"/>
        <item x="179"/>
        <item x="79"/>
        <item x="613"/>
        <item x="639"/>
        <item x="683"/>
        <item x="353"/>
        <item x="238"/>
        <item x="634"/>
        <item x="189"/>
        <item x="398"/>
        <item x="190"/>
        <item x="602"/>
        <item x="23"/>
        <item x="660"/>
        <item x="273"/>
        <item x="710"/>
        <item x="614"/>
        <item x="264"/>
        <item x="404"/>
        <item x="120"/>
        <item x="716"/>
        <item x="4"/>
        <item x="114"/>
        <item x="389"/>
        <item x="618"/>
        <item x="654"/>
        <item x="728"/>
        <item x="401"/>
        <item x="33"/>
        <item x="236"/>
        <item x="137"/>
        <item x="161"/>
        <item x="338"/>
        <item x="376"/>
        <item x="708"/>
        <item x="532"/>
        <item x="212"/>
        <item x="566"/>
        <item x="439"/>
        <item x="573"/>
        <item x="316"/>
        <item x="490"/>
        <item x="291"/>
        <item x="501"/>
        <item x="530"/>
        <item x="711"/>
        <item x="62"/>
        <item x="377"/>
        <item x="237"/>
        <item x="323"/>
        <item x="543"/>
        <item x="585"/>
        <item x="131"/>
        <item x="587"/>
        <item x="621"/>
        <item x="282"/>
        <item x="465"/>
        <item x="466"/>
        <item x="593"/>
        <item x="348"/>
        <item x="222"/>
        <item x="329"/>
        <item x="82"/>
        <item x="27"/>
        <item x="363"/>
        <item x="655"/>
        <item x="600"/>
        <item x="232"/>
        <item x="195"/>
        <item x="704"/>
        <item x="132"/>
        <item x="3"/>
        <item x="380"/>
        <item x="6"/>
        <item x="8"/>
        <item x="301"/>
        <item x="420"/>
        <item x="632"/>
        <item x="560"/>
        <item x="559"/>
        <item x="95"/>
        <item x="498"/>
        <item x="71"/>
        <item x="443"/>
        <item x="333"/>
        <item x="94"/>
        <item x="225"/>
        <item x="210"/>
        <item x="149"/>
        <item x="242"/>
        <item x="672"/>
        <item x="201"/>
        <item x="288"/>
        <item x="441"/>
        <item x="116"/>
        <item x="319"/>
        <item x="224"/>
        <item x="374"/>
        <item x="101"/>
        <item x="331"/>
        <item x="656"/>
        <item x="594"/>
        <item x="251"/>
        <item x="406"/>
        <item x="499"/>
        <item x="437"/>
        <item x="217"/>
        <item x="175"/>
        <item x="234"/>
        <item x="424"/>
        <item x="663"/>
        <item x="357"/>
        <item x="676"/>
        <item x="680"/>
        <item x="516"/>
        <item x="694"/>
        <item x="450"/>
        <item x="493"/>
        <item x="171"/>
        <item x="32"/>
        <item x="66"/>
        <item x="434"/>
        <item x="399"/>
        <item x="428"/>
        <item x="449"/>
        <item x="371"/>
        <item x="145"/>
        <item x="699"/>
        <item x="182"/>
        <item x="418"/>
        <item x="360"/>
        <item x="118"/>
        <item x="352"/>
        <item x="178"/>
        <item x="385"/>
        <item x="508"/>
        <item x="126"/>
        <item x="387"/>
        <item x="285"/>
        <item x="658"/>
        <item x="579"/>
        <item x="425"/>
        <item x="155"/>
        <item x="144"/>
        <item x="254"/>
        <item x="231"/>
        <item x="12"/>
        <item x="334"/>
        <item x="228"/>
        <item x="565"/>
        <item x="571"/>
        <item x="133"/>
        <item x="527"/>
        <item x="412"/>
        <item x="577"/>
        <item x="581"/>
        <item x="69"/>
        <item x="468"/>
        <item x="678"/>
        <item x="151"/>
        <item x="290"/>
        <item x="604"/>
        <item x="597"/>
        <item x="661"/>
        <item x="479"/>
        <item x="255"/>
        <item x="193"/>
        <item x="564"/>
        <item x="416"/>
        <item x="342"/>
        <item x="44"/>
        <item x="7"/>
        <item x="341"/>
        <item x="517"/>
        <item x="274"/>
        <item x="306"/>
        <item x="60"/>
        <item x="491"/>
        <item x="86"/>
        <item x="472"/>
        <item x="414"/>
        <item x="245"/>
        <item x="368"/>
        <item x="488"/>
        <item x="421"/>
        <item x="110"/>
        <item x="123"/>
        <item x="474"/>
        <item x="670"/>
        <item x="17"/>
        <item x="356"/>
        <item x="626"/>
        <item x="311"/>
        <item x="671"/>
        <item x="666"/>
        <item x="662"/>
        <item x="81"/>
        <item x="203"/>
        <item x="510"/>
        <item x="659"/>
        <item x="523"/>
        <item x="627"/>
        <item x="684"/>
        <item x="695"/>
        <item x="284"/>
        <item x="122"/>
        <item x="221"/>
        <item x="150"/>
        <item x="681"/>
        <item x="13"/>
        <item x="546"/>
        <item x="88"/>
        <item x="558"/>
        <item x="390"/>
        <item x="667"/>
        <item x="191"/>
        <item x="318"/>
        <item x="702"/>
        <item x="542"/>
        <item x="321"/>
        <item x="223"/>
        <item x="423"/>
        <item x="134"/>
        <item x="103"/>
        <item x="366"/>
        <item x="169"/>
        <item x="74"/>
        <item x="456"/>
        <item x="312"/>
        <item x="518"/>
        <item x="93"/>
        <item x="14"/>
        <item x="157"/>
        <item x="506"/>
        <item x="244"/>
        <item x="45"/>
        <item x="492"/>
        <item x="347"/>
        <item x="643"/>
        <item x="514"/>
        <item x="295"/>
        <item x="369"/>
        <item x="596"/>
        <item x="620"/>
        <item x="275"/>
        <item x="603"/>
        <item x="706"/>
        <item x="612"/>
        <item x="25"/>
        <item x="689"/>
        <item x="35"/>
        <item x="19"/>
        <item x="166"/>
        <item x="507"/>
        <item x="520"/>
        <item x="657"/>
        <item x="431"/>
        <item x="327"/>
        <item x="51"/>
        <item x="550"/>
        <item x="143"/>
        <item x="502"/>
        <item x="615"/>
        <item x="107"/>
        <item x="647"/>
        <item x="563"/>
        <item x="249"/>
        <item x="269"/>
        <item x="687"/>
        <item x="233"/>
        <item x="591"/>
        <item x="631"/>
        <item x="349"/>
        <item x="721"/>
        <item x="46"/>
        <item x="637"/>
        <item x="393"/>
        <item x="204"/>
        <item x="586"/>
        <item x="332"/>
        <item x="63"/>
        <item x="463"/>
        <item x="601"/>
        <item x="436"/>
        <item x="486"/>
        <item x="77"/>
        <item x="280"/>
        <item x="235"/>
        <item x="487"/>
        <item x="202"/>
        <item x="64"/>
        <item x="127"/>
        <item x="309"/>
        <item x="111"/>
        <item x="328"/>
        <item x="85"/>
        <item x="248"/>
        <item x="583"/>
        <item x="153"/>
        <item x="283"/>
        <item x="451"/>
        <item x="218"/>
        <item x="29"/>
        <item x="616"/>
        <item x="464"/>
        <item x="87"/>
        <item x="1"/>
        <item x="92"/>
        <item x="698"/>
        <item x="484"/>
        <item x="471"/>
        <item x="556"/>
        <item x="644"/>
        <item x="652"/>
        <item x="635"/>
        <item x="28"/>
        <item x="272"/>
        <item x="11"/>
        <item x="125"/>
        <item x="384"/>
        <item x="562"/>
        <item x="216"/>
        <item x="39"/>
        <item x="83"/>
        <item x="197"/>
        <item x="720"/>
        <item x="521"/>
        <item x="359"/>
        <item x="539"/>
        <item x="584"/>
        <item x="350"/>
        <item x="152"/>
        <item x="677"/>
        <item x="148"/>
        <item x="648"/>
        <item x="388"/>
        <item x="669"/>
        <item x="709"/>
        <item x="163"/>
        <item x="38"/>
        <item x="355"/>
        <item x="640"/>
        <item x="2"/>
        <item x="713"/>
        <item x="194"/>
        <item x="422"/>
        <item x="497"/>
        <item x="503"/>
        <item x="686"/>
        <item x="714"/>
        <item x="476"/>
        <item x="650"/>
        <item x="378"/>
        <item x="392"/>
        <item x="460"/>
        <item x="545"/>
        <item x="298"/>
        <item x="413"/>
        <item x="649"/>
        <item x="727"/>
        <item x="102"/>
        <item x="91"/>
        <item x="300"/>
        <item x="168"/>
        <item x="611"/>
        <item x="36"/>
        <item x="112"/>
        <item x="265"/>
        <item x="162"/>
        <item x="541"/>
        <item x="185"/>
        <item x="372"/>
        <item x="362"/>
        <item x="239"/>
        <item x="76"/>
        <item x="268"/>
        <item x="310"/>
        <item x="433"/>
        <item x="192"/>
        <item x="707"/>
        <item x="50"/>
        <item x="679"/>
        <item x="303"/>
        <item x="367"/>
        <item x="411"/>
        <item x="531"/>
        <item x="53"/>
        <item x="41"/>
        <item x="54"/>
        <item x="554"/>
        <item x="296"/>
        <item x="302"/>
        <item x="267"/>
        <item x="485"/>
        <item x="164"/>
        <item x="455"/>
        <item x="483"/>
        <item x="701"/>
        <item x="138"/>
        <item x="100"/>
        <item x="361"/>
        <item x="80"/>
        <item x="136"/>
        <item x="610"/>
        <item x="691"/>
        <item x="607"/>
        <item x="675"/>
        <item x="292"/>
        <item x="522"/>
        <item x="427"/>
        <item x="467"/>
        <item x="113"/>
        <item x="442"/>
        <item x="396"/>
        <item x="624"/>
        <item x="335"/>
        <item x="724"/>
        <item x="205"/>
        <item x="215"/>
        <item x="220"/>
        <item x="381"/>
        <item x="567"/>
        <item x="419"/>
        <item x="99"/>
        <item x="623"/>
        <item x="286"/>
        <item x="495"/>
        <item x="20"/>
        <item x="536"/>
        <item x="177"/>
        <item x="16"/>
        <item x="259"/>
        <item x="58"/>
        <item x="386"/>
        <item x="326"/>
        <item x="98"/>
        <item x="289"/>
        <item x="250"/>
        <item x="172"/>
        <item x="325"/>
        <item x="243"/>
        <item x="697"/>
        <item x="664"/>
        <item x="279"/>
        <item x="717"/>
        <item x="365"/>
        <item x="574"/>
        <item x="364"/>
        <item x="186"/>
        <item x="199"/>
        <item x="599"/>
        <item x="0"/>
        <item x="598"/>
        <item x="426"/>
        <item x="477"/>
        <item x="261"/>
        <item x="526"/>
        <item x="130"/>
        <item x="511"/>
        <item x="638"/>
        <item x="47"/>
        <item x="170"/>
        <item x="668"/>
        <item x="606"/>
        <item x="373"/>
        <item x="549"/>
        <item x="582"/>
        <item x="84"/>
        <item x="297"/>
        <item x="429"/>
        <item x="524"/>
        <item x="696"/>
        <item x="397"/>
        <item x="592"/>
        <item x="570"/>
        <item x="576"/>
        <item x="187"/>
        <item x="119"/>
        <item x="568"/>
        <item x="505"/>
        <item x="55"/>
        <item x="551"/>
        <item x="252"/>
        <item x="512"/>
        <item x="258"/>
        <item x="513"/>
        <item x="207"/>
        <item x="595"/>
        <item x="478"/>
        <item x="49"/>
        <item x="5"/>
        <item x="24"/>
        <item x="97"/>
        <item x="575"/>
        <item x="346"/>
        <item x="226"/>
        <item x="208"/>
        <item x="500"/>
        <item x="410"/>
        <item x="315"/>
        <item x="37"/>
        <item x="109"/>
        <item x="52"/>
        <item x="489"/>
        <item x="262"/>
        <item x="688"/>
        <item x="276"/>
        <item x="337"/>
        <item x="383"/>
        <item x="314"/>
        <item x="438"/>
        <item x="154"/>
        <item x="609"/>
        <item x="370"/>
        <item x="409"/>
        <item x="18"/>
        <item x="278"/>
        <item x="448"/>
        <item x="430"/>
        <item x="723"/>
        <item x="246"/>
        <item x="183"/>
        <item x="535"/>
        <item x="462"/>
        <item x="382"/>
        <item x="440"/>
        <item x="293"/>
        <item x="469"/>
        <item x="473"/>
        <item x="281"/>
        <item x="9"/>
        <item x="619"/>
        <item x="10"/>
        <item x="525"/>
        <item x="146"/>
        <item x="685"/>
        <item x="480"/>
        <item x="608"/>
        <item x="165"/>
        <item x="605"/>
        <item x="31"/>
        <item x="403"/>
        <item x="557"/>
        <item x="617"/>
        <item x="725"/>
        <item x="271"/>
        <item x="457"/>
        <item x="200"/>
        <item x="299"/>
        <item x="294"/>
        <item x="188"/>
        <item x="417"/>
        <item x="578"/>
        <item x="645"/>
        <item x="184"/>
        <item x="481"/>
        <item x="42"/>
        <item x="253"/>
        <item x="308"/>
        <item x="121"/>
        <item x="375"/>
        <item x="636"/>
        <item x="65"/>
        <item x="70"/>
        <item x="445"/>
        <item x="555"/>
        <item x="106"/>
        <item x="628"/>
        <item x="340"/>
        <item x="104"/>
        <item x="646"/>
        <item x="665"/>
        <item x="270"/>
        <item x="712"/>
        <item x="61"/>
        <item x="529"/>
        <item x="633"/>
        <item x="196"/>
        <item x="690"/>
        <item x="625"/>
        <item x="354"/>
        <item x="544"/>
        <item x="400"/>
        <item x="458"/>
        <item x="519"/>
        <item x="176"/>
        <item x="128"/>
        <item x="158"/>
        <item x="515"/>
        <item x="718"/>
        <item x="206"/>
        <item x="653"/>
        <item x="40"/>
        <item x="379"/>
        <item x="395"/>
        <item x="453"/>
        <item x="538"/>
        <item x="343"/>
        <item x="470"/>
        <item x="181"/>
        <item x="313"/>
        <item x="48"/>
        <item x="715"/>
        <item x="336"/>
        <item x="405"/>
        <item x="651"/>
        <item x="43"/>
        <item x="580"/>
        <item x="537"/>
        <item x="129"/>
        <item x="674"/>
        <item x="590"/>
        <item x="339"/>
        <item x="641"/>
        <item x="726"/>
        <item x="700"/>
        <item x="432"/>
        <item x="75"/>
        <item x="358"/>
        <item x="394"/>
        <item x="56"/>
        <item x="139"/>
        <item x="307"/>
        <item x="72"/>
        <item x="547"/>
        <item x="572"/>
        <item x="147"/>
        <item x="305"/>
        <item x="266"/>
        <item x="391"/>
        <item x="351"/>
        <item x="277"/>
        <item x="211"/>
        <item x="227"/>
        <item x="452"/>
        <item x="589"/>
        <item x="263"/>
        <item x="569"/>
        <item x="509"/>
        <item x="213"/>
        <item x="59"/>
        <item x="135"/>
        <item x="96"/>
        <item x="34"/>
        <item x="345"/>
        <item x="692"/>
        <item x="26"/>
        <item x="446"/>
        <item x="402"/>
        <item x="722"/>
        <item x="408"/>
        <item x="533"/>
        <item x="705"/>
        <item x="504"/>
        <item x="141"/>
        <item x="160"/>
        <item x="415"/>
        <item x="230"/>
        <item x="67"/>
        <item x="475"/>
        <item x="256"/>
        <item t="default"/>
      </items>
    </pivotField>
    <pivotField numFmtId="164" showAll="0"/>
    <pivotField showAll="0">
      <items count="7">
        <item x="1"/>
        <item x="3"/>
        <item x="0"/>
        <item x="4"/>
        <item x="2"/>
        <item x="5"/>
        <item t="default"/>
      </items>
    </pivotField>
    <pivotField showAll="0"/>
    <pivotField showAll="0">
      <items count="6">
        <item x="2"/>
        <item x="3"/>
        <item x="4"/>
        <item x="1"/>
        <item x="0"/>
        <item t="default"/>
      </items>
    </pivotField>
    <pivotField showAll="0"/>
    <pivotField showAll="0"/>
    <pivotField showAll="0"/>
    <pivotField numFmtId="1" showAll="0"/>
    <pivotField numFmtId="2" showAll="0"/>
    <pivotField numFmtId="2" showAll="0"/>
    <pivotField showAll="0"/>
    <pivotField dataField="1" numFmtId="2" showAll="0"/>
    <pivotField numFmtId="2" showAll="0"/>
    <pivotField showAll="0"/>
    <pivotField showAll="0"/>
    <pivotField numFmtId="1" showAll="0"/>
    <pivotField showAll="0"/>
    <pivotField showAll="0"/>
    <pivotField showAll="0"/>
    <pivotField showAll="0">
      <items count="6">
        <item x="1"/>
        <item x="3"/>
        <item x="0"/>
        <item x="4"/>
        <item x="2"/>
        <item t="default"/>
      </items>
    </pivotField>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33"/>
    <field x="6"/>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E80CEC-061F-4EC8-9A9F-5659177BB22A}"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0:B26" firstHeaderRow="1" firstDataRow="1" firstDataCol="1"/>
  <pivotFields count="36">
    <pivotField showAll="0"/>
    <pivotField showAll="0"/>
    <pivotField showAll="0"/>
    <pivotField showAll="0"/>
    <pivotField numFmtId="1" showAll="0"/>
    <pivotField showAll="0">
      <items count="3">
        <item x="1"/>
        <item x="0"/>
        <item t="default"/>
      </items>
    </pivotField>
    <pivotField numFmtId="164" showAll="0">
      <items count="730">
        <item x="173"/>
        <item x="534"/>
        <item x="257"/>
        <item x="561"/>
        <item x="496"/>
        <item x="622"/>
        <item x="219"/>
        <item x="214"/>
        <item x="78"/>
        <item x="552"/>
        <item x="142"/>
        <item x="682"/>
        <item x="174"/>
        <item x="320"/>
        <item x="330"/>
        <item x="693"/>
        <item x="548"/>
        <item x="344"/>
        <item x="673"/>
        <item x="630"/>
        <item x="21"/>
        <item x="241"/>
        <item x="407"/>
        <item x="57"/>
        <item x="703"/>
        <item x="124"/>
        <item x="73"/>
        <item x="30"/>
        <item x="140"/>
        <item x="156"/>
        <item x="482"/>
        <item x="494"/>
        <item x="229"/>
        <item x="540"/>
        <item x="304"/>
        <item x="90"/>
        <item x="167"/>
        <item x="629"/>
        <item x="553"/>
        <item x="588"/>
        <item x="247"/>
        <item x="115"/>
        <item x="117"/>
        <item x="719"/>
        <item x="108"/>
        <item x="447"/>
        <item x="435"/>
        <item x="260"/>
        <item x="22"/>
        <item x="454"/>
        <item x="317"/>
        <item x="209"/>
        <item x="287"/>
        <item x="324"/>
        <item x="444"/>
        <item x="89"/>
        <item x="322"/>
        <item x="240"/>
        <item x="528"/>
        <item x="180"/>
        <item x="159"/>
        <item x="198"/>
        <item x="105"/>
        <item x="459"/>
        <item x="642"/>
        <item x="15"/>
        <item x="461"/>
        <item x="68"/>
        <item x="179"/>
        <item x="79"/>
        <item x="613"/>
        <item x="639"/>
        <item x="683"/>
        <item x="353"/>
        <item x="238"/>
        <item x="634"/>
        <item x="189"/>
        <item x="398"/>
        <item x="190"/>
        <item x="602"/>
        <item x="23"/>
        <item x="660"/>
        <item x="273"/>
        <item x="710"/>
        <item x="614"/>
        <item x="264"/>
        <item x="404"/>
        <item x="120"/>
        <item x="716"/>
        <item x="4"/>
        <item x="114"/>
        <item x="389"/>
        <item x="618"/>
        <item x="654"/>
        <item x="728"/>
        <item x="401"/>
        <item x="33"/>
        <item x="236"/>
        <item x="137"/>
        <item x="161"/>
        <item x="338"/>
        <item x="376"/>
        <item x="708"/>
        <item x="532"/>
        <item x="212"/>
        <item x="566"/>
        <item x="439"/>
        <item x="573"/>
        <item x="316"/>
        <item x="490"/>
        <item x="291"/>
        <item x="501"/>
        <item x="530"/>
        <item x="711"/>
        <item x="62"/>
        <item x="377"/>
        <item x="237"/>
        <item x="323"/>
        <item x="543"/>
        <item x="585"/>
        <item x="131"/>
        <item x="587"/>
        <item x="621"/>
        <item x="282"/>
        <item x="465"/>
        <item x="466"/>
        <item x="593"/>
        <item x="348"/>
        <item x="222"/>
        <item x="329"/>
        <item x="82"/>
        <item x="27"/>
        <item x="363"/>
        <item x="655"/>
        <item x="600"/>
        <item x="232"/>
        <item x="195"/>
        <item x="704"/>
        <item x="132"/>
        <item x="3"/>
        <item x="380"/>
        <item x="6"/>
        <item x="8"/>
        <item x="301"/>
        <item x="420"/>
        <item x="632"/>
        <item x="560"/>
        <item x="559"/>
        <item x="95"/>
        <item x="498"/>
        <item x="71"/>
        <item x="443"/>
        <item x="333"/>
        <item x="94"/>
        <item x="225"/>
        <item x="210"/>
        <item x="149"/>
        <item x="242"/>
        <item x="672"/>
        <item x="201"/>
        <item x="288"/>
        <item x="441"/>
        <item x="116"/>
        <item x="319"/>
        <item x="224"/>
        <item x="374"/>
        <item x="101"/>
        <item x="331"/>
        <item x="656"/>
        <item x="594"/>
        <item x="251"/>
        <item x="406"/>
        <item x="499"/>
        <item x="437"/>
        <item x="217"/>
        <item x="175"/>
        <item x="234"/>
        <item x="424"/>
        <item x="663"/>
        <item x="357"/>
        <item x="676"/>
        <item x="680"/>
        <item x="516"/>
        <item x="694"/>
        <item x="450"/>
        <item x="493"/>
        <item x="171"/>
        <item x="32"/>
        <item x="66"/>
        <item x="434"/>
        <item x="399"/>
        <item x="428"/>
        <item x="449"/>
        <item x="371"/>
        <item x="145"/>
        <item x="699"/>
        <item x="182"/>
        <item x="418"/>
        <item x="360"/>
        <item x="118"/>
        <item x="352"/>
        <item x="178"/>
        <item x="385"/>
        <item x="508"/>
        <item x="126"/>
        <item x="387"/>
        <item x="285"/>
        <item x="658"/>
        <item x="579"/>
        <item x="425"/>
        <item x="155"/>
        <item x="144"/>
        <item x="254"/>
        <item x="231"/>
        <item x="12"/>
        <item x="334"/>
        <item x="228"/>
        <item x="565"/>
        <item x="571"/>
        <item x="133"/>
        <item x="527"/>
        <item x="412"/>
        <item x="577"/>
        <item x="581"/>
        <item x="69"/>
        <item x="468"/>
        <item x="678"/>
        <item x="151"/>
        <item x="290"/>
        <item x="604"/>
        <item x="597"/>
        <item x="661"/>
        <item x="479"/>
        <item x="255"/>
        <item x="193"/>
        <item x="564"/>
        <item x="416"/>
        <item x="342"/>
        <item x="44"/>
        <item x="7"/>
        <item x="341"/>
        <item x="517"/>
        <item x="274"/>
        <item x="306"/>
        <item x="60"/>
        <item x="491"/>
        <item x="86"/>
        <item x="472"/>
        <item x="414"/>
        <item x="245"/>
        <item x="368"/>
        <item x="488"/>
        <item x="421"/>
        <item x="110"/>
        <item x="123"/>
        <item x="474"/>
        <item x="670"/>
        <item x="17"/>
        <item x="356"/>
        <item x="626"/>
        <item x="311"/>
        <item x="671"/>
        <item x="666"/>
        <item x="662"/>
        <item x="81"/>
        <item x="203"/>
        <item x="510"/>
        <item x="659"/>
        <item x="523"/>
        <item x="627"/>
        <item x="684"/>
        <item x="695"/>
        <item x="284"/>
        <item x="122"/>
        <item x="221"/>
        <item x="150"/>
        <item x="681"/>
        <item x="13"/>
        <item x="546"/>
        <item x="88"/>
        <item x="558"/>
        <item x="390"/>
        <item x="667"/>
        <item x="191"/>
        <item x="318"/>
        <item x="702"/>
        <item x="542"/>
        <item x="321"/>
        <item x="223"/>
        <item x="423"/>
        <item x="134"/>
        <item x="103"/>
        <item x="366"/>
        <item x="169"/>
        <item x="74"/>
        <item x="456"/>
        <item x="312"/>
        <item x="518"/>
        <item x="93"/>
        <item x="14"/>
        <item x="157"/>
        <item x="506"/>
        <item x="244"/>
        <item x="45"/>
        <item x="492"/>
        <item x="347"/>
        <item x="643"/>
        <item x="514"/>
        <item x="295"/>
        <item x="369"/>
        <item x="596"/>
        <item x="620"/>
        <item x="275"/>
        <item x="603"/>
        <item x="706"/>
        <item x="612"/>
        <item x="25"/>
        <item x="689"/>
        <item x="35"/>
        <item x="19"/>
        <item x="166"/>
        <item x="507"/>
        <item x="520"/>
        <item x="657"/>
        <item x="431"/>
        <item x="327"/>
        <item x="51"/>
        <item x="550"/>
        <item x="143"/>
        <item x="502"/>
        <item x="615"/>
        <item x="107"/>
        <item x="647"/>
        <item x="563"/>
        <item x="249"/>
        <item x="269"/>
        <item x="687"/>
        <item x="233"/>
        <item x="591"/>
        <item x="631"/>
        <item x="349"/>
        <item x="721"/>
        <item x="46"/>
        <item x="637"/>
        <item x="393"/>
        <item x="204"/>
        <item x="586"/>
        <item x="332"/>
        <item x="63"/>
        <item x="463"/>
        <item x="601"/>
        <item x="436"/>
        <item x="486"/>
        <item x="77"/>
        <item x="280"/>
        <item x="235"/>
        <item x="487"/>
        <item x="202"/>
        <item x="64"/>
        <item x="127"/>
        <item x="309"/>
        <item x="111"/>
        <item x="328"/>
        <item x="85"/>
        <item x="248"/>
        <item x="583"/>
        <item x="153"/>
        <item x="283"/>
        <item x="451"/>
        <item x="218"/>
        <item x="29"/>
        <item x="616"/>
        <item x="464"/>
        <item x="87"/>
        <item x="1"/>
        <item x="92"/>
        <item x="698"/>
        <item x="484"/>
        <item x="471"/>
        <item x="556"/>
        <item x="644"/>
        <item x="652"/>
        <item x="635"/>
        <item x="28"/>
        <item x="272"/>
        <item x="11"/>
        <item x="125"/>
        <item x="384"/>
        <item x="562"/>
        <item x="216"/>
        <item x="39"/>
        <item x="83"/>
        <item x="197"/>
        <item x="720"/>
        <item x="521"/>
        <item x="359"/>
        <item x="539"/>
        <item x="584"/>
        <item x="350"/>
        <item x="152"/>
        <item x="677"/>
        <item x="148"/>
        <item x="648"/>
        <item x="388"/>
        <item x="669"/>
        <item x="709"/>
        <item x="163"/>
        <item x="38"/>
        <item x="355"/>
        <item x="640"/>
        <item x="2"/>
        <item x="713"/>
        <item x="194"/>
        <item x="422"/>
        <item x="497"/>
        <item x="503"/>
        <item x="686"/>
        <item x="714"/>
        <item x="476"/>
        <item x="650"/>
        <item x="378"/>
        <item x="392"/>
        <item x="460"/>
        <item x="545"/>
        <item x="298"/>
        <item x="413"/>
        <item x="649"/>
        <item x="727"/>
        <item x="102"/>
        <item x="91"/>
        <item x="300"/>
        <item x="168"/>
        <item x="611"/>
        <item x="36"/>
        <item x="112"/>
        <item x="265"/>
        <item x="162"/>
        <item x="541"/>
        <item x="185"/>
        <item x="372"/>
        <item x="362"/>
        <item x="239"/>
        <item x="76"/>
        <item x="268"/>
        <item x="310"/>
        <item x="433"/>
        <item x="192"/>
        <item x="707"/>
        <item x="50"/>
        <item x="679"/>
        <item x="303"/>
        <item x="367"/>
        <item x="411"/>
        <item x="531"/>
        <item x="53"/>
        <item x="41"/>
        <item x="54"/>
        <item x="554"/>
        <item x="296"/>
        <item x="302"/>
        <item x="267"/>
        <item x="485"/>
        <item x="164"/>
        <item x="455"/>
        <item x="483"/>
        <item x="701"/>
        <item x="138"/>
        <item x="100"/>
        <item x="361"/>
        <item x="80"/>
        <item x="136"/>
        <item x="610"/>
        <item x="691"/>
        <item x="607"/>
        <item x="675"/>
        <item x="292"/>
        <item x="522"/>
        <item x="427"/>
        <item x="467"/>
        <item x="113"/>
        <item x="442"/>
        <item x="396"/>
        <item x="624"/>
        <item x="335"/>
        <item x="724"/>
        <item x="205"/>
        <item x="215"/>
        <item x="220"/>
        <item x="381"/>
        <item x="567"/>
        <item x="419"/>
        <item x="99"/>
        <item x="623"/>
        <item x="286"/>
        <item x="495"/>
        <item x="20"/>
        <item x="536"/>
        <item x="177"/>
        <item x="16"/>
        <item x="259"/>
        <item x="58"/>
        <item x="386"/>
        <item x="326"/>
        <item x="98"/>
        <item x="289"/>
        <item x="250"/>
        <item x="172"/>
        <item x="325"/>
        <item x="243"/>
        <item x="697"/>
        <item x="664"/>
        <item x="279"/>
        <item x="717"/>
        <item x="365"/>
        <item x="574"/>
        <item x="364"/>
        <item x="186"/>
        <item x="199"/>
        <item x="599"/>
        <item x="0"/>
        <item x="598"/>
        <item x="426"/>
        <item x="477"/>
        <item x="261"/>
        <item x="526"/>
        <item x="130"/>
        <item x="511"/>
        <item x="638"/>
        <item x="47"/>
        <item x="170"/>
        <item x="668"/>
        <item x="606"/>
        <item x="373"/>
        <item x="549"/>
        <item x="582"/>
        <item x="84"/>
        <item x="297"/>
        <item x="429"/>
        <item x="524"/>
        <item x="696"/>
        <item x="397"/>
        <item x="592"/>
        <item x="570"/>
        <item x="576"/>
        <item x="187"/>
        <item x="119"/>
        <item x="568"/>
        <item x="505"/>
        <item x="55"/>
        <item x="551"/>
        <item x="252"/>
        <item x="512"/>
        <item x="258"/>
        <item x="513"/>
        <item x="207"/>
        <item x="595"/>
        <item x="478"/>
        <item x="49"/>
        <item x="5"/>
        <item x="24"/>
        <item x="97"/>
        <item x="575"/>
        <item x="346"/>
        <item x="226"/>
        <item x="208"/>
        <item x="500"/>
        <item x="410"/>
        <item x="315"/>
        <item x="37"/>
        <item x="109"/>
        <item x="52"/>
        <item x="489"/>
        <item x="262"/>
        <item x="688"/>
        <item x="276"/>
        <item x="337"/>
        <item x="383"/>
        <item x="314"/>
        <item x="438"/>
        <item x="154"/>
        <item x="609"/>
        <item x="370"/>
        <item x="409"/>
        <item x="18"/>
        <item x="278"/>
        <item x="448"/>
        <item x="430"/>
        <item x="723"/>
        <item x="246"/>
        <item x="183"/>
        <item x="535"/>
        <item x="462"/>
        <item x="382"/>
        <item x="440"/>
        <item x="293"/>
        <item x="469"/>
        <item x="473"/>
        <item x="281"/>
        <item x="9"/>
        <item x="619"/>
        <item x="10"/>
        <item x="525"/>
        <item x="146"/>
        <item x="685"/>
        <item x="480"/>
        <item x="608"/>
        <item x="165"/>
        <item x="605"/>
        <item x="31"/>
        <item x="403"/>
        <item x="557"/>
        <item x="617"/>
        <item x="725"/>
        <item x="271"/>
        <item x="457"/>
        <item x="200"/>
        <item x="299"/>
        <item x="294"/>
        <item x="188"/>
        <item x="417"/>
        <item x="578"/>
        <item x="645"/>
        <item x="184"/>
        <item x="481"/>
        <item x="42"/>
        <item x="253"/>
        <item x="308"/>
        <item x="121"/>
        <item x="375"/>
        <item x="636"/>
        <item x="65"/>
        <item x="70"/>
        <item x="445"/>
        <item x="555"/>
        <item x="106"/>
        <item x="628"/>
        <item x="340"/>
        <item x="104"/>
        <item x="646"/>
        <item x="665"/>
        <item x="270"/>
        <item x="712"/>
        <item x="61"/>
        <item x="529"/>
        <item x="633"/>
        <item x="196"/>
        <item x="690"/>
        <item x="625"/>
        <item x="354"/>
        <item x="544"/>
        <item x="400"/>
        <item x="458"/>
        <item x="519"/>
        <item x="176"/>
        <item x="128"/>
        <item x="158"/>
        <item x="515"/>
        <item x="718"/>
        <item x="206"/>
        <item x="653"/>
        <item x="40"/>
        <item x="379"/>
        <item x="395"/>
        <item x="453"/>
        <item x="538"/>
        <item x="343"/>
        <item x="470"/>
        <item x="181"/>
        <item x="313"/>
        <item x="48"/>
        <item x="715"/>
        <item x="336"/>
        <item x="405"/>
        <item x="651"/>
        <item x="43"/>
        <item x="580"/>
        <item x="537"/>
        <item x="129"/>
        <item x="674"/>
        <item x="590"/>
        <item x="339"/>
        <item x="641"/>
        <item x="726"/>
        <item x="700"/>
        <item x="432"/>
        <item x="75"/>
        <item x="358"/>
        <item x="394"/>
        <item x="56"/>
        <item x="139"/>
        <item x="307"/>
        <item x="72"/>
        <item x="547"/>
        <item x="572"/>
        <item x="147"/>
        <item x="305"/>
        <item x="266"/>
        <item x="391"/>
        <item x="351"/>
        <item x="277"/>
        <item x="211"/>
        <item x="227"/>
        <item x="452"/>
        <item x="589"/>
        <item x="263"/>
        <item x="569"/>
        <item x="509"/>
        <item x="213"/>
        <item x="59"/>
        <item x="135"/>
        <item x="96"/>
        <item x="34"/>
        <item x="345"/>
        <item x="692"/>
        <item x="26"/>
        <item x="446"/>
        <item x="402"/>
        <item x="722"/>
        <item x="408"/>
        <item x="533"/>
        <item x="705"/>
        <item x="504"/>
        <item x="141"/>
        <item x="160"/>
        <item x="415"/>
        <item x="230"/>
        <item x="67"/>
        <item x="475"/>
        <item x="256"/>
        <item t="default"/>
      </items>
    </pivotField>
    <pivotField numFmtId="164" showAll="0"/>
    <pivotField showAll="0">
      <items count="7">
        <item x="1"/>
        <item x="3"/>
        <item x="0"/>
        <item x="4"/>
        <item x="2"/>
        <item x="5"/>
        <item t="default"/>
      </items>
    </pivotField>
    <pivotField showAll="0"/>
    <pivotField axis="axisRow" showAll="0">
      <items count="6">
        <item x="2"/>
        <item x="3"/>
        <item x="4"/>
        <item x="1"/>
        <item x="0"/>
        <item t="default"/>
      </items>
    </pivotField>
    <pivotField showAll="0"/>
    <pivotField showAll="0"/>
    <pivotField showAll="0"/>
    <pivotField numFmtId="1" showAll="0"/>
    <pivotField numFmtId="2" showAll="0"/>
    <pivotField numFmtId="2" showAll="0"/>
    <pivotField showAll="0"/>
    <pivotField dataField="1" numFmtId="2" showAll="0"/>
    <pivotField numFmtId="2" showAll="0"/>
    <pivotField showAll="0"/>
    <pivotField showAll="0"/>
    <pivotField numFmtId="1" showAll="0"/>
    <pivotField showAll="0"/>
    <pivotField showAll="0"/>
    <pivotField showAll="0"/>
    <pivotField showAll="0">
      <items count="6">
        <item x="1"/>
        <item x="3"/>
        <item x="0"/>
        <item x="4"/>
        <item x="2"/>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6">
    <i>
      <x/>
    </i>
    <i>
      <x v="1"/>
    </i>
    <i>
      <x v="2"/>
    </i>
    <i>
      <x v="3"/>
    </i>
    <i>
      <x v="4"/>
    </i>
    <i t="grand">
      <x/>
    </i>
  </rowItems>
  <colItems count="1">
    <i/>
  </colItems>
  <dataFields count="1">
    <dataField name="Sum of Sales" fld="18"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0" format="5">
      <pivotArea type="data" outline="0" fieldPosition="0">
        <references count="2">
          <reference field="4294967294" count="1" selected="0">
            <x v="0"/>
          </reference>
          <reference field="10" count="1" selected="0">
            <x v="4"/>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10" count="1" selected="0">
            <x v="0"/>
          </reference>
        </references>
      </pivotArea>
    </chartFormat>
    <chartFormat chart="6" format="14">
      <pivotArea type="data" outline="0" fieldPosition="0">
        <references count="2">
          <reference field="4294967294" count="1" selected="0">
            <x v="0"/>
          </reference>
          <reference field="10" count="1" selected="0">
            <x v="1"/>
          </reference>
        </references>
      </pivotArea>
    </chartFormat>
    <chartFormat chart="6" format="15">
      <pivotArea type="data" outline="0" fieldPosition="0">
        <references count="2">
          <reference field="4294967294" count="1" selected="0">
            <x v="0"/>
          </reference>
          <reference field="10" count="1" selected="0">
            <x v="2"/>
          </reference>
        </references>
      </pivotArea>
    </chartFormat>
    <chartFormat chart="6" format="16">
      <pivotArea type="data" outline="0" fieldPosition="0">
        <references count="2">
          <reference field="4294967294" count="1" selected="0">
            <x v="0"/>
          </reference>
          <reference field="10" count="1" selected="0">
            <x v="3"/>
          </reference>
        </references>
      </pivotArea>
    </chartFormat>
    <chartFormat chart="6" format="17">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29A7BB-8B90-4D2E-AE0C-1AB50CB3DD42}"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1:G7" firstHeaderRow="1" firstDataRow="1" firstDataCol="1"/>
  <pivotFields count="36">
    <pivotField showAll="0"/>
    <pivotField showAll="0"/>
    <pivotField showAll="0"/>
    <pivotField showAll="0"/>
    <pivotField numFmtId="1" showAll="0"/>
    <pivotField showAll="0">
      <items count="3">
        <item x="1"/>
        <item x="0"/>
        <item t="default"/>
      </items>
    </pivotField>
    <pivotField numFmtId="164" showAll="0">
      <items count="730">
        <item x="173"/>
        <item x="534"/>
        <item x="257"/>
        <item x="561"/>
        <item x="496"/>
        <item x="622"/>
        <item x="219"/>
        <item x="214"/>
        <item x="78"/>
        <item x="552"/>
        <item x="142"/>
        <item x="682"/>
        <item x="174"/>
        <item x="320"/>
        <item x="330"/>
        <item x="693"/>
        <item x="548"/>
        <item x="344"/>
        <item x="673"/>
        <item x="630"/>
        <item x="21"/>
        <item x="241"/>
        <item x="407"/>
        <item x="57"/>
        <item x="703"/>
        <item x="124"/>
        <item x="73"/>
        <item x="30"/>
        <item x="140"/>
        <item x="156"/>
        <item x="482"/>
        <item x="494"/>
        <item x="229"/>
        <item x="540"/>
        <item x="304"/>
        <item x="90"/>
        <item x="167"/>
        <item x="629"/>
        <item x="553"/>
        <item x="588"/>
        <item x="247"/>
        <item x="115"/>
        <item x="117"/>
        <item x="719"/>
        <item x="108"/>
        <item x="447"/>
        <item x="435"/>
        <item x="260"/>
        <item x="22"/>
        <item x="454"/>
        <item x="317"/>
        <item x="209"/>
        <item x="287"/>
        <item x="324"/>
        <item x="444"/>
        <item x="89"/>
        <item x="322"/>
        <item x="240"/>
        <item x="528"/>
        <item x="180"/>
        <item x="159"/>
        <item x="198"/>
        <item x="105"/>
        <item x="459"/>
        <item x="642"/>
        <item x="15"/>
        <item x="461"/>
        <item x="68"/>
        <item x="179"/>
        <item x="79"/>
        <item x="613"/>
        <item x="639"/>
        <item x="683"/>
        <item x="353"/>
        <item x="238"/>
        <item x="634"/>
        <item x="189"/>
        <item x="398"/>
        <item x="190"/>
        <item x="602"/>
        <item x="23"/>
        <item x="660"/>
        <item x="273"/>
        <item x="710"/>
        <item x="614"/>
        <item x="264"/>
        <item x="404"/>
        <item x="120"/>
        <item x="716"/>
        <item x="4"/>
        <item x="114"/>
        <item x="389"/>
        <item x="618"/>
        <item x="654"/>
        <item x="728"/>
        <item x="401"/>
        <item x="33"/>
        <item x="236"/>
        <item x="137"/>
        <item x="161"/>
        <item x="338"/>
        <item x="376"/>
        <item x="708"/>
        <item x="532"/>
        <item x="212"/>
        <item x="566"/>
        <item x="439"/>
        <item x="573"/>
        <item x="316"/>
        <item x="490"/>
        <item x="291"/>
        <item x="501"/>
        <item x="530"/>
        <item x="711"/>
        <item x="62"/>
        <item x="377"/>
        <item x="237"/>
        <item x="323"/>
        <item x="543"/>
        <item x="585"/>
        <item x="131"/>
        <item x="587"/>
        <item x="621"/>
        <item x="282"/>
        <item x="465"/>
        <item x="466"/>
        <item x="593"/>
        <item x="348"/>
        <item x="222"/>
        <item x="329"/>
        <item x="82"/>
        <item x="27"/>
        <item x="363"/>
        <item x="655"/>
        <item x="600"/>
        <item x="232"/>
        <item x="195"/>
        <item x="704"/>
        <item x="132"/>
        <item x="3"/>
        <item x="380"/>
        <item x="6"/>
        <item x="8"/>
        <item x="301"/>
        <item x="420"/>
        <item x="632"/>
        <item x="560"/>
        <item x="559"/>
        <item x="95"/>
        <item x="498"/>
        <item x="71"/>
        <item x="443"/>
        <item x="333"/>
        <item x="94"/>
        <item x="225"/>
        <item x="210"/>
        <item x="149"/>
        <item x="242"/>
        <item x="672"/>
        <item x="201"/>
        <item x="288"/>
        <item x="441"/>
        <item x="116"/>
        <item x="319"/>
        <item x="224"/>
        <item x="374"/>
        <item x="101"/>
        <item x="331"/>
        <item x="656"/>
        <item x="594"/>
        <item x="251"/>
        <item x="406"/>
        <item x="499"/>
        <item x="437"/>
        <item x="217"/>
        <item x="175"/>
        <item x="234"/>
        <item x="424"/>
        <item x="663"/>
        <item x="357"/>
        <item x="676"/>
        <item x="680"/>
        <item x="516"/>
        <item x="694"/>
        <item x="450"/>
        <item x="493"/>
        <item x="171"/>
        <item x="32"/>
        <item x="66"/>
        <item x="434"/>
        <item x="399"/>
        <item x="428"/>
        <item x="449"/>
        <item x="371"/>
        <item x="145"/>
        <item x="699"/>
        <item x="182"/>
        <item x="418"/>
        <item x="360"/>
        <item x="118"/>
        <item x="352"/>
        <item x="178"/>
        <item x="385"/>
        <item x="508"/>
        <item x="126"/>
        <item x="387"/>
        <item x="285"/>
        <item x="658"/>
        <item x="579"/>
        <item x="425"/>
        <item x="155"/>
        <item x="144"/>
        <item x="254"/>
        <item x="231"/>
        <item x="12"/>
        <item x="334"/>
        <item x="228"/>
        <item x="565"/>
        <item x="571"/>
        <item x="133"/>
        <item x="527"/>
        <item x="412"/>
        <item x="577"/>
        <item x="581"/>
        <item x="69"/>
        <item x="468"/>
        <item x="678"/>
        <item x="151"/>
        <item x="290"/>
        <item x="604"/>
        <item x="597"/>
        <item x="661"/>
        <item x="479"/>
        <item x="255"/>
        <item x="193"/>
        <item x="564"/>
        <item x="416"/>
        <item x="342"/>
        <item x="44"/>
        <item x="7"/>
        <item x="341"/>
        <item x="517"/>
        <item x="274"/>
        <item x="306"/>
        <item x="60"/>
        <item x="491"/>
        <item x="86"/>
        <item x="472"/>
        <item x="414"/>
        <item x="245"/>
        <item x="368"/>
        <item x="488"/>
        <item x="421"/>
        <item x="110"/>
        <item x="123"/>
        <item x="474"/>
        <item x="670"/>
        <item x="17"/>
        <item x="356"/>
        <item x="626"/>
        <item x="311"/>
        <item x="671"/>
        <item x="666"/>
        <item x="662"/>
        <item x="81"/>
        <item x="203"/>
        <item x="510"/>
        <item x="659"/>
        <item x="523"/>
        <item x="627"/>
        <item x="684"/>
        <item x="695"/>
        <item x="284"/>
        <item x="122"/>
        <item x="221"/>
        <item x="150"/>
        <item x="681"/>
        <item x="13"/>
        <item x="546"/>
        <item x="88"/>
        <item x="558"/>
        <item x="390"/>
        <item x="667"/>
        <item x="191"/>
        <item x="318"/>
        <item x="702"/>
        <item x="542"/>
        <item x="321"/>
        <item x="223"/>
        <item x="423"/>
        <item x="134"/>
        <item x="103"/>
        <item x="366"/>
        <item x="169"/>
        <item x="74"/>
        <item x="456"/>
        <item x="312"/>
        <item x="518"/>
        <item x="93"/>
        <item x="14"/>
        <item x="157"/>
        <item x="506"/>
        <item x="244"/>
        <item x="45"/>
        <item x="492"/>
        <item x="347"/>
        <item x="643"/>
        <item x="514"/>
        <item x="295"/>
        <item x="369"/>
        <item x="596"/>
        <item x="620"/>
        <item x="275"/>
        <item x="603"/>
        <item x="706"/>
        <item x="612"/>
        <item x="25"/>
        <item x="689"/>
        <item x="35"/>
        <item x="19"/>
        <item x="166"/>
        <item x="507"/>
        <item x="520"/>
        <item x="657"/>
        <item x="431"/>
        <item x="327"/>
        <item x="51"/>
        <item x="550"/>
        <item x="143"/>
        <item x="502"/>
        <item x="615"/>
        <item x="107"/>
        <item x="647"/>
        <item x="563"/>
        <item x="249"/>
        <item x="269"/>
        <item x="687"/>
        <item x="233"/>
        <item x="591"/>
        <item x="631"/>
        <item x="349"/>
        <item x="721"/>
        <item x="46"/>
        <item x="637"/>
        <item x="393"/>
        <item x="204"/>
        <item x="586"/>
        <item x="332"/>
        <item x="63"/>
        <item x="463"/>
        <item x="601"/>
        <item x="436"/>
        <item x="486"/>
        <item x="77"/>
        <item x="280"/>
        <item x="235"/>
        <item x="487"/>
        <item x="202"/>
        <item x="64"/>
        <item x="127"/>
        <item x="309"/>
        <item x="111"/>
        <item x="328"/>
        <item x="85"/>
        <item x="248"/>
        <item x="583"/>
        <item x="153"/>
        <item x="283"/>
        <item x="451"/>
        <item x="218"/>
        <item x="29"/>
        <item x="616"/>
        <item x="464"/>
        <item x="87"/>
        <item x="1"/>
        <item x="92"/>
        <item x="698"/>
        <item x="484"/>
        <item x="471"/>
        <item x="556"/>
        <item x="644"/>
        <item x="652"/>
        <item x="635"/>
        <item x="28"/>
        <item x="272"/>
        <item x="11"/>
        <item x="125"/>
        <item x="384"/>
        <item x="562"/>
        <item x="216"/>
        <item x="39"/>
        <item x="83"/>
        <item x="197"/>
        <item x="720"/>
        <item x="521"/>
        <item x="359"/>
        <item x="539"/>
        <item x="584"/>
        <item x="350"/>
        <item x="152"/>
        <item x="677"/>
        <item x="148"/>
        <item x="648"/>
        <item x="388"/>
        <item x="669"/>
        <item x="709"/>
        <item x="163"/>
        <item x="38"/>
        <item x="355"/>
        <item x="640"/>
        <item x="2"/>
        <item x="713"/>
        <item x="194"/>
        <item x="422"/>
        <item x="497"/>
        <item x="503"/>
        <item x="686"/>
        <item x="714"/>
        <item x="476"/>
        <item x="650"/>
        <item x="378"/>
        <item x="392"/>
        <item x="460"/>
        <item x="545"/>
        <item x="298"/>
        <item x="413"/>
        <item x="649"/>
        <item x="727"/>
        <item x="102"/>
        <item x="91"/>
        <item x="300"/>
        <item x="168"/>
        <item x="611"/>
        <item x="36"/>
        <item x="112"/>
        <item x="265"/>
        <item x="162"/>
        <item x="541"/>
        <item x="185"/>
        <item x="372"/>
        <item x="362"/>
        <item x="239"/>
        <item x="76"/>
        <item x="268"/>
        <item x="310"/>
        <item x="433"/>
        <item x="192"/>
        <item x="707"/>
        <item x="50"/>
        <item x="679"/>
        <item x="303"/>
        <item x="367"/>
        <item x="411"/>
        <item x="531"/>
        <item x="53"/>
        <item x="41"/>
        <item x="54"/>
        <item x="554"/>
        <item x="296"/>
        <item x="302"/>
        <item x="267"/>
        <item x="485"/>
        <item x="164"/>
        <item x="455"/>
        <item x="483"/>
        <item x="701"/>
        <item x="138"/>
        <item x="100"/>
        <item x="361"/>
        <item x="80"/>
        <item x="136"/>
        <item x="610"/>
        <item x="691"/>
        <item x="607"/>
        <item x="675"/>
        <item x="292"/>
        <item x="522"/>
        <item x="427"/>
        <item x="467"/>
        <item x="113"/>
        <item x="442"/>
        <item x="396"/>
        <item x="624"/>
        <item x="335"/>
        <item x="724"/>
        <item x="205"/>
        <item x="215"/>
        <item x="220"/>
        <item x="381"/>
        <item x="567"/>
        <item x="419"/>
        <item x="99"/>
        <item x="623"/>
        <item x="286"/>
        <item x="495"/>
        <item x="20"/>
        <item x="536"/>
        <item x="177"/>
        <item x="16"/>
        <item x="259"/>
        <item x="58"/>
        <item x="386"/>
        <item x="326"/>
        <item x="98"/>
        <item x="289"/>
        <item x="250"/>
        <item x="172"/>
        <item x="325"/>
        <item x="243"/>
        <item x="697"/>
        <item x="664"/>
        <item x="279"/>
        <item x="717"/>
        <item x="365"/>
        <item x="574"/>
        <item x="364"/>
        <item x="186"/>
        <item x="199"/>
        <item x="599"/>
        <item x="0"/>
        <item x="598"/>
        <item x="426"/>
        <item x="477"/>
        <item x="261"/>
        <item x="526"/>
        <item x="130"/>
        <item x="511"/>
        <item x="638"/>
        <item x="47"/>
        <item x="170"/>
        <item x="668"/>
        <item x="606"/>
        <item x="373"/>
        <item x="549"/>
        <item x="582"/>
        <item x="84"/>
        <item x="297"/>
        <item x="429"/>
        <item x="524"/>
        <item x="696"/>
        <item x="397"/>
        <item x="592"/>
        <item x="570"/>
        <item x="576"/>
        <item x="187"/>
        <item x="119"/>
        <item x="568"/>
        <item x="505"/>
        <item x="55"/>
        <item x="551"/>
        <item x="252"/>
        <item x="512"/>
        <item x="258"/>
        <item x="513"/>
        <item x="207"/>
        <item x="595"/>
        <item x="478"/>
        <item x="49"/>
        <item x="5"/>
        <item x="24"/>
        <item x="97"/>
        <item x="575"/>
        <item x="346"/>
        <item x="226"/>
        <item x="208"/>
        <item x="500"/>
        <item x="410"/>
        <item x="315"/>
        <item x="37"/>
        <item x="109"/>
        <item x="52"/>
        <item x="489"/>
        <item x="262"/>
        <item x="688"/>
        <item x="276"/>
        <item x="337"/>
        <item x="383"/>
        <item x="314"/>
        <item x="438"/>
        <item x="154"/>
        <item x="609"/>
        <item x="370"/>
        <item x="409"/>
        <item x="18"/>
        <item x="278"/>
        <item x="448"/>
        <item x="430"/>
        <item x="723"/>
        <item x="246"/>
        <item x="183"/>
        <item x="535"/>
        <item x="462"/>
        <item x="382"/>
        <item x="440"/>
        <item x="293"/>
        <item x="469"/>
        <item x="473"/>
        <item x="281"/>
        <item x="9"/>
        <item x="619"/>
        <item x="10"/>
        <item x="525"/>
        <item x="146"/>
        <item x="685"/>
        <item x="480"/>
        <item x="608"/>
        <item x="165"/>
        <item x="605"/>
        <item x="31"/>
        <item x="403"/>
        <item x="557"/>
        <item x="617"/>
        <item x="725"/>
        <item x="271"/>
        <item x="457"/>
        <item x="200"/>
        <item x="299"/>
        <item x="294"/>
        <item x="188"/>
        <item x="417"/>
        <item x="578"/>
        <item x="645"/>
        <item x="184"/>
        <item x="481"/>
        <item x="42"/>
        <item x="253"/>
        <item x="308"/>
        <item x="121"/>
        <item x="375"/>
        <item x="636"/>
        <item x="65"/>
        <item x="70"/>
        <item x="445"/>
        <item x="555"/>
        <item x="106"/>
        <item x="628"/>
        <item x="340"/>
        <item x="104"/>
        <item x="646"/>
        <item x="665"/>
        <item x="270"/>
        <item x="712"/>
        <item x="61"/>
        <item x="529"/>
        <item x="633"/>
        <item x="196"/>
        <item x="690"/>
        <item x="625"/>
        <item x="354"/>
        <item x="544"/>
        <item x="400"/>
        <item x="458"/>
        <item x="519"/>
        <item x="176"/>
        <item x="128"/>
        <item x="158"/>
        <item x="515"/>
        <item x="718"/>
        <item x="206"/>
        <item x="653"/>
        <item x="40"/>
        <item x="379"/>
        <item x="395"/>
        <item x="453"/>
        <item x="538"/>
        <item x="343"/>
        <item x="470"/>
        <item x="181"/>
        <item x="313"/>
        <item x="48"/>
        <item x="715"/>
        <item x="336"/>
        <item x="405"/>
        <item x="651"/>
        <item x="43"/>
        <item x="580"/>
        <item x="537"/>
        <item x="129"/>
        <item x="674"/>
        <item x="590"/>
        <item x="339"/>
        <item x="641"/>
        <item x="726"/>
        <item x="700"/>
        <item x="432"/>
        <item x="75"/>
        <item x="358"/>
        <item x="394"/>
        <item x="56"/>
        <item x="139"/>
        <item x="307"/>
        <item x="72"/>
        <item x="547"/>
        <item x="572"/>
        <item x="147"/>
        <item x="305"/>
        <item x="266"/>
        <item x="391"/>
        <item x="351"/>
        <item x="277"/>
        <item x="211"/>
        <item x="227"/>
        <item x="452"/>
        <item x="589"/>
        <item x="263"/>
        <item x="569"/>
        <item x="509"/>
        <item x="213"/>
        <item x="59"/>
        <item x="135"/>
        <item x="96"/>
        <item x="34"/>
        <item x="345"/>
        <item x="692"/>
        <item x="26"/>
        <item x="446"/>
        <item x="402"/>
        <item x="722"/>
        <item x="408"/>
        <item x="533"/>
        <item x="705"/>
        <item x="504"/>
        <item x="141"/>
        <item x="160"/>
        <item x="415"/>
        <item x="230"/>
        <item x="67"/>
        <item x="475"/>
        <item x="256"/>
        <item t="default"/>
      </items>
    </pivotField>
    <pivotField numFmtId="164" showAll="0"/>
    <pivotField showAll="0">
      <items count="7">
        <item x="1"/>
        <item x="3"/>
        <item x="0"/>
        <item x="4"/>
        <item x="2"/>
        <item x="5"/>
        <item t="default"/>
      </items>
    </pivotField>
    <pivotField showAll="0"/>
    <pivotField showAll="0"/>
    <pivotField showAll="0"/>
    <pivotField showAll="0"/>
    <pivotField showAll="0"/>
    <pivotField numFmtId="1" showAll="0"/>
    <pivotField numFmtId="2" showAll="0"/>
    <pivotField numFmtId="2" showAll="0"/>
    <pivotField showAll="0"/>
    <pivotField dataField="1" numFmtId="2" showAll="0"/>
    <pivotField numFmtId="2" showAll="0"/>
    <pivotField showAll="0"/>
    <pivotField showAll="0"/>
    <pivotField numFmtId="1" showAll="0"/>
    <pivotField showAll="0"/>
    <pivotField showAll="0"/>
    <pivotField showAll="0"/>
    <pivotField axis="axisRow" showAll="0">
      <items count="6">
        <item x="1"/>
        <item x="3"/>
        <item x="0"/>
        <item x="4"/>
        <item x="2"/>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6"/>
  </rowFields>
  <rowItems count="6">
    <i>
      <x/>
    </i>
    <i>
      <x v="1"/>
    </i>
    <i>
      <x v="2"/>
    </i>
    <i>
      <x v="3"/>
    </i>
    <i>
      <x v="4"/>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C701BA-A9E1-4510-9663-1F48927C3317}"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40:G45" firstHeaderRow="1" firstDataRow="1" firstDataCol="1"/>
  <pivotFields count="36">
    <pivotField showAll="0"/>
    <pivotField showAll="0"/>
    <pivotField showAll="0"/>
    <pivotField showAll="0"/>
    <pivotField numFmtId="1" showAll="0"/>
    <pivotField showAll="0">
      <items count="3">
        <item x="1"/>
        <item x="0"/>
        <item t="default"/>
      </items>
    </pivotField>
    <pivotField numFmtId="164" showAll="0">
      <items count="730">
        <item x="173"/>
        <item x="534"/>
        <item x="257"/>
        <item x="561"/>
        <item x="496"/>
        <item x="622"/>
        <item x="219"/>
        <item x="214"/>
        <item x="78"/>
        <item x="552"/>
        <item x="142"/>
        <item x="682"/>
        <item x="174"/>
        <item x="320"/>
        <item x="330"/>
        <item x="693"/>
        <item x="548"/>
        <item x="344"/>
        <item x="673"/>
        <item x="630"/>
        <item x="21"/>
        <item x="241"/>
        <item x="407"/>
        <item x="57"/>
        <item x="703"/>
        <item x="124"/>
        <item x="73"/>
        <item x="30"/>
        <item x="140"/>
        <item x="156"/>
        <item x="482"/>
        <item x="494"/>
        <item x="229"/>
        <item x="540"/>
        <item x="304"/>
        <item x="90"/>
        <item x="167"/>
        <item x="629"/>
        <item x="553"/>
        <item x="588"/>
        <item x="247"/>
        <item x="115"/>
        <item x="117"/>
        <item x="719"/>
        <item x="108"/>
        <item x="447"/>
        <item x="435"/>
        <item x="260"/>
        <item x="22"/>
        <item x="454"/>
        <item x="317"/>
        <item x="209"/>
        <item x="287"/>
        <item x="324"/>
        <item x="444"/>
        <item x="89"/>
        <item x="322"/>
        <item x="240"/>
        <item x="528"/>
        <item x="180"/>
        <item x="159"/>
        <item x="198"/>
        <item x="105"/>
        <item x="459"/>
        <item x="642"/>
        <item x="15"/>
        <item x="461"/>
        <item x="68"/>
        <item x="179"/>
        <item x="79"/>
        <item x="613"/>
        <item x="639"/>
        <item x="683"/>
        <item x="353"/>
        <item x="238"/>
        <item x="634"/>
        <item x="189"/>
        <item x="398"/>
        <item x="190"/>
        <item x="602"/>
        <item x="23"/>
        <item x="660"/>
        <item x="273"/>
        <item x="710"/>
        <item x="614"/>
        <item x="264"/>
        <item x="404"/>
        <item x="120"/>
        <item x="716"/>
        <item x="4"/>
        <item x="114"/>
        <item x="389"/>
        <item x="618"/>
        <item x="654"/>
        <item x="728"/>
        <item x="401"/>
        <item x="33"/>
        <item x="236"/>
        <item x="137"/>
        <item x="161"/>
        <item x="338"/>
        <item x="376"/>
        <item x="708"/>
        <item x="532"/>
        <item x="212"/>
        <item x="566"/>
        <item x="439"/>
        <item x="573"/>
        <item x="316"/>
        <item x="490"/>
        <item x="291"/>
        <item x="501"/>
        <item x="530"/>
        <item x="711"/>
        <item x="62"/>
        <item x="377"/>
        <item x="237"/>
        <item x="323"/>
        <item x="543"/>
        <item x="585"/>
        <item x="131"/>
        <item x="587"/>
        <item x="621"/>
        <item x="282"/>
        <item x="465"/>
        <item x="466"/>
        <item x="593"/>
        <item x="348"/>
        <item x="222"/>
        <item x="329"/>
        <item x="82"/>
        <item x="27"/>
        <item x="363"/>
        <item x="655"/>
        <item x="600"/>
        <item x="232"/>
        <item x="195"/>
        <item x="704"/>
        <item x="132"/>
        <item x="3"/>
        <item x="380"/>
        <item x="6"/>
        <item x="8"/>
        <item x="301"/>
        <item x="420"/>
        <item x="632"/>
        <item x="560"/>
        <item x="559"/>
        <item x="95"/>
        <item x="498"/>
        <item x="71"/>
        <item x="443"/>
        <item x="333"/>
        <item x="94"/>
        <item x="225"/>
        <item x="210"/>
        <item x="149"/>
        <item x="242"/>
        <item x="672"/>
        <item x="201"/>
        <item x="288"/>
        <item x="441"/>
        <item x="116"/>
        <item x="319"/>
        <item x="224"/>
        <item x="374"/>
        <item x="101"/>
        <item x="331"/>
        <item x="656"/>
        <item x="594"/>
        <item x="251"/>
        <item x="406"/>
        <item x="499"/>
        <item x="437"/>
        <item x="217"/>
        <item x="175"/>
        <item x="234"/>
        <item x="424"/>
        <item x="663"/>
        <item x="357"/>
        <item x="676"/>
        <item x="680"/>
        <item x="516"/>
        <item x="694"/>
        <item x="450"/>
        <item x="493"/>
        <item x="171"/>
        <item x="32"/>
        <item x="66"/>
        <item x="434"/>
        <item x="399"/>
        <item x="428"/>
        <item x="449"/>
        <item x="371"/>
        <item x="145"/>
        <item x="699"/>
        <item x="182"/>
        <item x="418"/>
        <item x="360"/>
        <item x="118"/>
        <item x="352"/>
        <item x="178"/>
        <item x="385"/>
        <item x="508"/>
        <item x="126"/>
        <item x="387"/>
        <item x="285"/>
        <item x="658"/>
        <item x="579"/>
        <item x="425"/>
        <item x="155"/>
        <item x="144"/>
        <item x="254"/>
        <item x="231"/>
        <item x="12"/>
        <item x="334"/>
        <item x="228"/>
        <item x="565"/>
        <item x="571"/>
        <item x="133"/>
        <item x="527"/>
        <item x="412"/>
        <item x="577"/>
        <item x="581"/>
        <item x="69"/>
        <item x="468"/>
        <item x="678"/>
        <item x="151"/>
        <item x="290"/>
        <item x="604"/>
        <item x="597"/>
        <item x="661"/>
        <item x="479"/>
        <item x="255"/>
        <item x="193"/>
        <item x="564"/>
        <item x="416"/>
        <item x="342"/>
        <item x="44"/>
        <item x="7"/>
        <item x="341"/>
        <item x="517"/>
        <item x="274"/>
        <item x="306"/>
        <item x="60"/>
        <item x="491"/>
        <item x="86"/>
        <item x="472"/>
        <item x="414"/>
        <item x="245"/>
        <item x="368"/>
        <item x="488"/>
        <item x="421"/>
        <item x="110"/>
        <item x="123"/>
        <item x="474"/>
        <item x="670"/>
        <item x="17"/>
        <item x="356"/>
        <item x="626"/>
        <item x="311"/>
        <item x="671"/>
        <item x="666"/>
        <item x="662"/>
        <item x="81"/>
        <item x="203"/>
        <item x="510"/>
        <item x="659"/>
        <item x="523"/>
        <item x="627"/>
        <item x="684"/>
        <item x="695"/>
        <item x="284"/>
        <item x="122"/>
        <item x="221"/>
        <item x="150"/>
        <item x="681"/>
        <item x="13"/>
        <item x="546"/>
        <item x="88"/>
        <item x="558"/>
        <item x="390"/>
        <item x="667"/>
        <item x="191"/>
        <item x="318"/>
        <item x="702"/>
        <item x="542"/>
        <item x="321"/>
        <item x="223"/>
        <item x="423"/>
        <item x="134"/>
        <item x="103"/>
        <item x="366"/>
        <item x="169"/>
        <item x="74"/>
        <item x="456"/>
        <item x="312"/>
        <item x="518"/>
        <item x="93"/>
        <item x="14"/>
        <item x="157"/>
        <item x="506"/>
        <item x="244"/>
        <item x="45"/>
        <item x="492"/>
        <item x="347"/>
        <item x="643"/>
        <item x="514"/>
        <item x="295"/>
        <item x="369"/>
        <item x="596"/>
        <item x="620"/>
        <item x="275"/>
        <item x="603"/>
        <item x="706"/>
        <item x="612"/>
        <item x="25"/>
        <item x="689"/>
        <item x="35"/>
        <item x="19"/>
        <item x="166"/>
        <item x="507"/>
        <item x="520"/>
        <item x="657"/>
        <item x="431"/>
        <item x="327"/>
        <item x="51"/>
        <item x="550"/>
        <item x="143"/>
        <item x="502"/>
        <item x="615"/>
        <item x="107"/>
        <item x="647"/>
        <item x="563"/>
        <item x="249"/>
        <item x="269"/>
        <item x="687"/>
        <item x="233"/>
        <item x="591"/>
        <item x="631"/>
        <item x="349"/>
        <item x="721"/>
        <item x="46"/>
        <item x="637"/>
        <item x="393"/>
        <item x="204"/>
        <item x="586"/>
        <item x="332"/>
        <item x="63"/>
        <item x="463"/>
        <item x="601"/>
        <item x="436"/>
        <item x="486"/>
        <item x="77"/>
        <item x="280"/>
        <item x="235"/>
        <item x="487"/>
        <item x="202"/>
        <item x="64"/>
        <item x="127"/>
        <item x="309"/>
        <item x="111"/>
        <item x="328"/>
        <item x="85"/>
        <item x="248"/>
        <item x="583"/>
        <item x="153"/>
        <item x="283"/>
        <item x="451"/>
        <item x="218"/>
        <item x="29"/>
        <item x="616"/>
        <item x="464"/>
        <item x="87"/>
        <item x="1"/>
        <item x="92"/>
        <item x="698"/>
        <item x="484"/>
        <item x="471"/>
        <item x="556"/>
        <item x="644"/>
        <item x="652"/>
        <item x="635"/>
        <item x="28"/>
        <item x="272"/>
        <item x="11"/>
        <item x="125"/>
        <item x="384"/>
        <item x="562"/>
        <item x="216"/>
        <item x="39"/>
        <item x="83"/>
        <item x="197"/>
        <item x="720"/>
        <item x="521"/>
        <item x="359"/>
        <item x="539"/>
        <item x="584"/>
        <item x="350"/>
        <item x="152"/>
        <item x="677"/>
        <item x="148"/>
        <item x="648"/>
        <item x="388"/>
        <item x="669"/>
        <item x="709"/>
        <item x="163"/>
        <item x="38"/>
        <item x="355"/>
        <item x="640"/>
        <item x="2"/>
        <item x="713"/>
        <item x="194"/>
        <item x="422"/>
        <item x="497"/>
        <item x="503"/>
        <item x="686"/>
        <item x="714"/>
        <item x="476"/>
        <item x="650"/>
        <item x="378"/>
        <item x="392"/>
        <item x="460"/>
        <item x="545"/>
        <item x="298"/>
        <item x="413"/>
        <item x="649"/>
        <item x="727"/>
        <item x="102"/>
        <item x="91"/>
        <item x="300"/>
        <item x="168"/>
        <item x="611"/>
        <item x="36"/>
        <item x="112"/>
        <item x="265"/>
        <item x="162"/>
        <item x="541"/>
        <item x="185"/>
        <item x="372"/>
        <item x="362"/>
        <item x="239"/>
        <item x="76"/>
        <item x="268"/>
        <item x="310"/>
        <item x="433"/>
        <item x="192"/>
        <item x="707"/>
        <item x="50"/>
        <item x="679"/>
        <item x="303"/>
        <item x="367"/>
        <item x="411"/>
        <item x="531"/>
        <item x="53"/>
        <item x="41"/>
        <item x="54"/>
        <item x="554"/>
        <item x="296"/>
        <item x="302"/>
        <item x="267"/>
        <item x="485"/>
        <item x="164"/>
        <item x="455"/>
        <item x="483"/>
        <item x="701"/>
        <item x="138"/>
        <item x="100"/>
        <item x="361"/>
        <item x="80"/>
        <item x="136"/>
        <item x="610"/>
        <item x="691"/>
        <item x="607"/>
        <item x="675"/>
        <item x="292"/>
        <item x="522"/>
        <item x="427"/>
        <item x="467"/>
        <item x="113"/>
        <item x="442"/>
        <item x="396"/>
        <item x="624"/>
        <item x="335"/>
        <item x="724"/>
        <item x="205"/>
        <item x="215"/>
        <item x="220"/>
        <item x="381"/>
        <item x="567"/>
        <item x="419"/>
        <item x="99"/>
        <item x="623"/>
        <item x="286"/>
        <item x="495"/>
        <item x="20"/>
        <item x="536"/>
        <item x="177"/>
        <item x="16"/>
        <item x="259"/>
        <item x="58"/>
        <item x="386"/>
        <item x="326"/>
        <item x="98"/>
        <item x="289"/>
        <item x="250"/>
        <item x="172"/>
        <item x="325"/>
        <item x="243"/>
        <item x="697"/>
        <item x="664"/>
        <item x="279"/>
        <item x="717"/>
        <item x="365"/>
        <item x="574"/>
        <item x="364"/>
        <item x="186"/>
        <item x="199"/>
        <item x="599"/>
        <item x="0"/>
        <item x="598"/>
        <item x="426"/>
        <item x="477"/>
        <item x="261"/>
        <item x="526"/>
        <item x="130"/>
        <item x="511"/>
        <item x="638"/>
        <item x="47"/>
        <item x="170"/>
        <item x="668"/>
        <item x="606"/>
        <item x="373"/>
        <item x="549"/>
        <item x="582"/>
        <item x="84"/>
        <item x="297"/>
        <item x="429"/>
        <item x="524"/>
        <item x="696"/>
        <item x="397"/>
        <item x="592"/>
        <item x="570"/>
        <item x="576"/>
        <item x="187"/>
        <item x="119"/>
        <item x="568"/>
        <item x="505"/>
        <item x="55"/>
        <item x="551"/>
        <item x="252"/>
        <item x="512"/>
        <item x="258"/>
        <item x="513"/>
        <item x="207"/>
        <item x="595"/>
        <item x="478"/>
        <item x="49"/>
        <item x="5"/>
        <item x="24"/>
        <item x="97"/>
        <item x="575"/>
        <item x="346"/>
        <item x="226"/>
        <item x="208"/>
        <item x="500"/>
        <item x="410"/>
        <item x="315"/>
        <item x="37"/>
        <item x="109"/>
        <item x="52"/>
        <item x="489"/>
        <item x="262"/>
        <item x="688"/>
        <item x="276"/>
        <item x="337"/>
        <item x="383"/>
        <item x="314"/>
        <item x="438"/>
        <item x="154"/>
        <item x="609"/>
        <item x="370"/>
        <item x="409"/>
        <item x="18"/>
        <item x="278"/>
        <item x="448"/>
        <item x="430"/>
        <item x="723"/>
        <item x="246"/>
        <item x="183"/>
        <item x="535"/>
        <item x="462"/>
        <item x="382"/>
        <item x="440"/>
        <item x="293"/>
        <item x="469"/>
        <item x="473"/>
        <item x="281"/>
        <item x="9"/>
        <item x="619"/>
        <item x="10"/>
        <item x="525"/>
        <item x="146"/>
        <item x="685"/>
        <item x="480"/>
        <item x="608"/>
        <item x="165"/>
        <item x="605"/>
        <item x="31"/>
        <item x="403"/>
        <item x="557"/>
        <item x="617"/>
        <item x="725"/>
        <item x="271"/>
        <item x="457"/>
        <item x="200"/>
        <item x="299"/>
        <item x="294"/>
        <item x="188"/>
        <item x="417"/>
        <item x="578"/>
        <item x="645"/>
        <item x="184"/>
        <item x="481"/>
        <item x="42"/>
        <item x="253"/>
        <item x="308"/>
        <item x="121"/>
        <item x="375"/>
        <item x="636"/>
        <item x="65"/>
        <item x="70"/>
        <item x="445"/>
        <item x="555"/>
        <item x="106"/>
        <item x="628"/>
        <item x="340"/>
        <item x="104"/>
        <item x="646"/>
        <item x="665"/>
        <item x="270"/>
        <item x="712"/>
        <item x="61"/>
        <item x="529"/>
        <item x="633"/>
        <item x="196"/>
        <item x="690"/>
        <item x="625"/>
        <item x="354"/>
        <item x="544"/>
        <item x="400"/>
        <item x="458"/>
        <item x="519"/>
        <item x="176"/>
        <item x="128"/>
        <item x="158"/>
        <item x="515"/>
        <item x="718"/>
        <item x="206"/>
        <item x="653"/>
        <item x="40"/>
        <item x="379"/>
        <item x="395"/>
        <item x="453"/>
        <item x="538"/>
        <item x="343"/>
        <item x="470"/>
        <item x="181"/>
        <item x="313"/>
        <item x="48"/>
        <item x="715"/>
        <item x="336"/>
        <item x="405"/>
        <item x="651"/>
        <item x="43"/>
        <item x="580"/>
        <item x="537"/>
        <item x="129"/>
        <item x="674"/>
        <item x="590"/>
        <item x="339"/>
        <item x="641"/>
        <item x="726"/>
        <item x="700"/>
        <item x="432"/>
        <item x="75"/>
        <item x="358"/>
        <item x="394"/>
        <item x="56"/>
        <item x="139"/>
        <item x="307"/>
        <item x="72"/>
        <item x="547"/>
        <item x="572"/>
        <item x="147"/>
        <item x="305"/>
        <item x="266"/>
        <item x="391"/>
        <item x="351"/>
        <item x="277"/>
        <item x="211"/>
        <item x="227"/>
        <item x="452"/>
        <item x="589"/>
        <item x="263"/>
        <item x="569"/>
        <item x="509"/>
        <item x="213"/>
        <item x="59"/>
        <item x="135"/>
        <item x="96"/>
        <item x="34"/>
        <item x="345"/>
        <item x="692"/>
        <item x="26"/>
        <item x="446"/>
        <item x="402"/>
        <item x="722"/>
        <item x="408"/>
        <item x="533"/>
        <item x="705"/>
        <item x="504"/>
        <item x="141"/>
        <item x="160"/>
        <item x="415"/>
        <item x="230"/>
        <item x="67"/>
        <item x="475"/>
        <item x="256"/>
        <item t="default"/>
      </items>
    </pivotField>
    <pivotField numFmtId="164" showAll="0"/>
    <pivotField showAll="0">
      <items count="7">
        <item x="1"/>
        <item x="3"/>
        <item x="0"/>
        <item x="4"/>
        <item x="2"/>
        <item x="5"/>
        <item t="default"/>
      </items>
    </pivotField>
    <pivotField showAll="0"/>
    <pivotField showAll="0">
      <items count="6">
        <item x="2"/>
        <item x="3"/>
        <item x="4"/>
        <item x="1"/>
        <item x="0"/>
        <item t="default"/>
      </items>
    </pivotField>
    <pivotField showAll="0"/>
    <pivotField showAll="0"/>
    <pivotField showAll="0">
      <items count="7">
        <item x="5"/>
        <item x="1"/>
        <item x="2"/>
        <item x="4"/>
        <item x="0"/>
        <item x="3"/>
        <item t="default"/>
      </items>
    </pivotField>
    <pivotField numFmtId="1" showAll="0"/>
    <pivotField numFmtId="2" showAll="0"/>
    <pivotField numFmtId="2" showAll="0"/>
    <pivotField showAll="0"/>
    <pivotField dataField="1" numFmtId="2" showAll="0"/>
    <pivotField numFmtId="2" showAll="0"/>
    <pivotField axis="axisRow" showAll="0">
      <items count="5">
        <item x="3"/>
        <item x="2"/>
        <item x="0"/>
        <item x="1"/>
        <item t="default"/>
      </items>
    </pivotField>
    <pivotField showAll="0"/>
    <pivotField numFmtId="1" showAll="0"/>
    <pivotField showAll="0"/>
    <pivotField showAll="0"/>
    <pivotField showAll="0"/>
    <pivotField showAll="0">
      <items count="6">
        <item x="1"/>
        <item x="3"/>
        <item x="0"/>
        <item x="4"/>
        <item x="2"/>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0"/>
  </rowFields>
  <rowItems count="5">
    <i>
      <x/>
    </i>
    <i>
      <x v="1"/>
    </i>
    <i>
      <x v="2"/>
    </i>
    <i>
      <x v="3"/>
    </i>
    <i t="grand">
      <x/>
    </i>
  </rowItems>
  <colItems count="1">
    <i/>
  </colItems>
  <dataFields count="1">
    <dataField name="Sum of Sales" fld="18" baseField="0" baseItem="0"/>
  </dataFields>
  <chartFormats count="10">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20" count="1" selected="0">
            <x v="0"/>
          </reference>
        </references>
      </pivotArea>
    </chartFormat>
    <chartFormat chart="6" format="8">
      <pivotArea type="data" outline="0" fieldPosition="0">
        <references count="2">
          <reference field="4294967294" count="1" selected="0">
            <x v="0"/>
          </reference>
          <reference field="20" count="1" selected="0">
            <x v="1"/>
          </reference>
        </references>
      </pivotArea>
    </chartFormat>
    <chartFormat chart="6" format="9">
      <pivotArea type="data" outline="0" fieldPosition="0">
        <references count="2">
          <reference field="4294967294" count="1" selected="0">
            <x v="0"/>
          </reference>
          <reference field="20" count="1" selected="0">
            <x v="2"/>
          </reference>
        </references>
      </pivotArea>
    </chartFormat>
    <chartFormat chart="6" format="10">
      <pivotArea type="data" outline="0" fieldPosition="0">
        <references count="2">
          <reference field="4294967294" count="1" selected="0">
            <x v="0"/>
          </reference>
          <reference field="20" count="1" selected="0">
            <x v="3"/>
          </reference>
        </references>
      </pivotArea>
    </chartFormat>
    <chartFormat chart="0" format="1">
      <pivotArea type="data" outline="0" fieldPosition="0">
        <references count="2">
          <reference field="4294967294" count="1" selected="0">
            <x v="0"/>
          </reference>
          <reference field="20" count="1" selected="0">
            <x v="0"/>
          </reference>
        </references>
      </pivotArea>
    </chartFormat>
    <chartFormat chart="0" format="2">
      <pivotArea type="data" outline="0" fieldPosition="0">
        <references count="2">
          <reference field="4294967294" count="1" selected="0">
            <x v="0"/>
          </reference>
          <reference field="20" count="1" selected="0">
            <x v="1"/>
          </reference>
        </references>
      </pivotArea>
    </chartFormat>
    <chartFormat chart="0" format="3">
      <pivotArea type="data" outline="0" fieldPosition="0">
        <references count="2">
          <reference field="4294967294" count="1" selected="0">
            <x v="0"/>
          </reference>
          <reference field="20" count="1" selected="0">
            <x v="2"/>
          </reference>
        </references>
      </pivotArea>
    </chartFormat>
    <chartFormat chart="0" format="4">
      <pivotArea type="data" outline="0" fieldPosition="0">
        <references count="2">
          <reference field="4294967294" count="1" selected="0">
            <x v="0"/>
          </reference>
          <reference field="2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FE1537-64AD-41A7-BEDD-3C6D08243CA1}"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0:B65" firstHeaderRow="1" firstDataRow="1" firstDataCol="1"/>
  <pivotFields count="36">
    <pivotField dataField="1" showAll="0"/>
    <pivotField showAll="0"/>
    <pivotField showAll="0"/>
    <pivotField showAll="0"/>
    <pivotField numFmtId="1" showAll="0"/>
    <pivotField showAll="0">
      <items count="3">
        <item x="1"/>
        <item x="0"/>
        <item t="default"/>
      </items>
    </pivotField>
    <pivotField numFmtId="164" showAll="0">
      <items count="730">
        <item x="173"/>
        <item x="534"/>
        <item x="257"/>
        <item x="561"/>
        <item x="496"/>
        <item x="622"/>
        <item x="219"/>
        <item x="214"/>
        <item x="78"/>
        <item x="552"/>
        <item x="142"/>
        <item x="682"/>
        <item x="174"/>
        <item x="320"/>
        <item x="330"/>
        <item x="693"/>
        <item x="548"/>
        <item x="344"/>
        <item x="673"/>
        <item x="630"/>
        <item x="21"/>
        <item x="241"/>
        <item x="407"/>
        <item x="57"/>
        <item x="703"/>
        <item x="124"/>
        <item x="73"/>
        <item x="30"/>
        <item x="140"/>
        <item x="156"/>
        <item x="482"/>
        <item x="494"/>
        <item x="229"/>
        <item x="540"/>
        <item x="304"/>
        <item x="90"/>
        <item x="167"/>
        <item x="629"/>
        <item x="553"/>
        <item x="588"/>
        <item x="247"/>
        <item x="115"/>
        <item x="117"/>
        <item x="719"/>
        <item x="108"/>
        <item x="447"/>
        <item x="435"/>
        <item x="260"/>
        <item x="22"/>
        <item x="454"/>
        <item x="317"/>
        <item x="209"/>
        <item x="287"/>
        <item x="324"/>
        <item x="444"/>
        <item x="89"/>
        <item x="322"/>
        <item x="240"/>
        <item x="528"/>
        <item x="180"/>
        <item x="159"/>
        <item x="198"/>
        <item x="105"/>
        <item x="459"/>
        <item x="642"/>
        <item x="15"/>
        <item x="461"/>
        <item x="68"/>
        <item x="179"/>
        <item x="79"/>
        <item x="613"/>
        <item x="639"/>
        <item x="683"/>
        <item x="353"/>
        <item x="238"/>
        <item x="634"/>
        <item x="189"/>
        <item x="398"/>
        <item x="190"/>
        <item x="602"/>
        <item x="23"/>
        <item x="660"/>
        <item x="273"/>
        <item x="710"/>
        <item x="614"/>
        <item x="264"/>
        <item x="404"/>
        <item x="120"/>
        <item x="716"/>
        <item x="4"/>
        <item x="114"/>
        <item x="389"/>
        <item x="618"/>
        <item x="654"/>
        <item x="728"/>
        <item x="401"/>
        <item x="33"/>
        <item x="236"/>
        <item x="137"/>
        <item x="161"/>
        <item x="338"/>
        <item x="376"/>
        <item x="708"/>
        <item x="532"/>
        <item x="212"/>
        <item x="566"/>
        <item x="439"/>
        <item x="573"/>
        <item x="316"/>
        <item x="490"/>
        <item x="291"/>
        <item x="501"/>
        <item x="530"/>
        <item x="711"/>
        <item x="62"/>
        <item x="377"/>
        <item x="237"/>
        <item x="323"/>
        <item x="543"/>
        <item x="585"/>
        <item x="131"/>
        <item x="587"/>
        <item x="621"/>
        <item x="282"/>
        <item x="465"/>
        <item x="466"/>
        <item x="593"/>
        <item x="348"/>
        <item x="222"/>
        <item x="329"/>
        <item x="82"/>
        <item x="27"/>
        <item x="363"/>
        <item x="655"/>
        <item x="600"/>
        <item x="232"/>
        <item x="195"/>
        <item x="704"/>
        <item x="132"/>
        <item x="3"/>
        <item x="380"/>
        <item x="6"/>
        <item x="8"/>
        <item x="301"/>
        <item x="420"/>
        <item x="632"/>
        <item x="560"/>
        <item x="559"/>
        <item x="95"/>
        <item x="498"/>
        <item x="71"/>
        <item x="443"/>
        <item x="333"/>
        <item x="94"/>
        <item x="225"/>
        <item x="210"/>
        <item x="149"/>
        <item x="242"/>
        <item x="672"/>
        <item x="201"/>
        <item x="288"/>
        <item x="441"/>
        <item x="116"/>
        <item x="319"/>
        <item x="224"/>
        <item x="374"/>
        <item x="101"/>
        <item x="331"/>
        <item x="656"/>
        <item x="594"/>
        <item x="251"/>
        <item x="406"/>
        <item x="499"/>
        <item x="437"/>
        <item x="217"/>
        <item x="175"/>
        <item x="234"/>
        <item x="424"/>
        <item x="663"/>
        <item x="357"/>
        <item x="676"/>
        <item x="680"/>
        <item x="516"/>
        <item x="694"/>
        <item x="450"/>
        <item x="493"/>
        <item x="171"/>
        <item x="32"/>
        <item x="66"/>
        <item x="434"/>
        <item x="399"/>
        <item x="428"/>
        <item x="449"/>
        <item x="371"/>
        <item x="145"/>
        <item x="699"/>
        <item x="182"/>
        <item x="418"/>
        <item x="360"/>
        <item x="118"/>
        <item x="352"/>
        <item x="178"/>
        <item x="385"/>
        <item x="508"/>
        <item x="126"/>
        <item x="387"/>
        <item x="285"/>
        <item x="658"/>
        <item x="579"/>
        <item x="425"/>
        <item x="155"/>
        <item x="144"/>
        <item x="254"/>
        <item x="231"/>
        <item x="12"/>
        <item x="334"/>
        <item x="228"/>
        <item x="565"/>
        <item x="571"/>
        <item x="133"/>
        <item x="527"/>
        <item x="412"/>
        <item x="577"/>
        <item x="581"/>
        <item x="69"/>
        <item x="468"/>
        <item x="678"/>
        <item x="151"/>
        <item x="290"/>
        <item x="604"/>
        <item x="597"/>
        <item x="661"/>
        <item x="479"/>
        <item x="255"/>
        <item x="193"/>
        <item x="564"/>
        <item x="416"/>
        <item x="342"/>
        <item x="44"/>
        <item x="7"/>
        <item x="341"/>
        <item x="517"/>
        <item x="274"/>
        <item x="306"/>
        <item x="60"/>
        <item x="491"/>
        <item x="86"/>
        <item x="472"/>
        <item x="414"/>
        <item x="245"/>
        <item x="368"/>
        <item x="488"/>
        <item x="421"/>
        <item x="110"/>
        <item x="123"/>
        <item x="474"/>
        <item x="670"/>
        <item x="17"/>
        <item x="356"/>
        <item x="626"/>
        <item x="311"/>
        <item x="671"/>
        <item x="666"/>
        <item x="662"/>
        <item x="81"/>
        <item x="203"/>
        <item x="510"/>
        <item x="659"/>
        <item x="523"/>
        <item x="627"/>
        <item x="684"/>
        <item x="695"/>
        <item x="284"/>
        <item x="122"/>
        <item x="221"/>
        <item x="150"/>
        <item x="681"/>
        <item x="13"/>
        <item x="546"/>
        <item x="88"/>
        <item x="558"/>
        <item x="390"/>
        <item x="667"/>
        <item x="191"/>
        <item x="318"/>
        <item x="702"/>
        <item x="542"/>
        <item x="321"/>
        <item x="223"/>
        <item x="423"/>
        <item x="134"/>
        <item x="103"/>
        <item x="366"/>
        <item x="169"/>
        <item x="74"/>
        <item x="456"/>
        <item x="312"/>
        <item x="518"/>
        <item x="93"/>
        <item x="14"/>
        <item x="157"/>
        <item x="506"/>
        <item x="244"/>
        <item x="45"/>
        <item x="492"/>
        <item x="347"/>
        <item x="643"/>
        <item x="514"/>
        <item x="295"/>
        <item x="369"/>
        <item x="596"/>
        <item x="620"/>
        <item x="275"/>
        <item x="603"/>
        <item x="706"/>
        <item x="612"/>
        <item x="25"/>
        <item x="689"/>
        <item x="35"/>
        <item x="19"/>
        <item x="166"/>
        <item x="507"/>
        <item x="520"/>
        <item x="657"/>
        <item x="431"/>
        <item x="327"/>
        <item x="51"/>
        <item x="550"/>
        <item x="143"/>
        <item x="502"/>
        <item x="615"/>
        <item x="107"/>
        <item x="647"/>
        <item x="563"/>
        <item x="249"/>
        <item x="269"/>
        <item x="687"/>
        <item x="233"/>
        <item x="591"/>
        <item x="631"/>
        <item x="349"/>
        <item x="721"/>
        <item x="46"/>
        <item x="637"/>
        <item x="393"/>
        <item x="204"/>
        <item x="586"/>
        <item x="332"/>
        <item x="63"/>
        <item x="463"/>
        <item x="601"/>
        <item x="436"/>
        <item x="486"/>
        <item x="77"/>
        <item x="280"/>
        <item x="235"/>
        <item x="487"/>
        <item x="202"/>
        <item x="64"/>
        <item x="127"/>
        <item x="309"/>
        <item x="111"/>
        <item x="328"/>
        <item x="85"/>
        <item x="248"/>
        <item x="583"/>
        <item x="153"/>
        <item x="283"/>
        <item x="451"/>
        <item x="218"/>
        <item x="29"/>
        <item x="616"/>
        <item x="464"/>
        <item x="87"/>
        <item x="1"/>
        <item x="92"/>
        <item x="698"/>
        <item x="484"/>
        <item x="471"/>
        <item x="556"/>
        <item x="644"/>
        <item x="652"/>
        <item x="635"/>
        <item x="28"/>
        <item x="272"/>
        <item x="11"/>
        <item x="125"/>
        <item x="384"/>
        <item x="562"/>
        <item x="216"/>
        <item x="39"/>
        <item x="83"/>
        <item x="197"/>
        <item x="720"/>
        <item x="521"/>
        <item x="359"/>
        <item x="539"/>
        <item x="584"/>
        <item x="350"/>
        <item x="152"/>
        <item x="677"/>
        <item x="148"/>
        <item x="648"/>
        <item x="388"/>
        <item x="669"/>
        <item x="709"/>
        <item x="163"/>
        <item x="38"/>
        <item x="355"/>
        <item x="640"/>
        <item x="2"/>
        <item x="713"/>
        <item x="194"/>
        <item x="422"/>
        <item x="497"/>
        <item x="503"/>
        <item x="686"/>
        <item x="714"/>
        <item x="476"/>
        <item x="650"/>
        <item x="378"/>
        <item x="392"/>
        <item x="460"/>
        <item x="545"/>
        <item x="298"/>
        <item x="413"/>
        <item x="649"/>
        <item x="727"/>
        <item x="102"/>
        <item x="91"/>
        <item x="300"/>
        <item x="168"/>
        <item x="611"/>
        <item x="36"/>
        <item x="112"/>
        <item x="265"/>
        <item x="162"/>
        <item x="541"/>
        <item x="185"/>
        <item x="372"/>
        <item x="362"/>
        <item x="239"/>
        <item x="76"/>
        <item x="268"/>
        <item x="310"/>
        <item x="433"/>
        <item x="192"/>
        <item x="707"/>
        <item x="50"/>
        <item x="679"/>
        <item x="303"/>
        <item x="367"/>
        <item x="411"/>
        <item x="531"/>
        <item x="53"/>
        <item x="41"/>
        <item x="54"/>
        <item x="554"/>
        <item x="296"/>
        <item x="302"/>
        <item x="267"/>
        <item x="485"/>
        <item x="164"/>
        <item x="455"/>
        <item x="483"/>
        <item x="701"/>
        <item x="138"/>
        <item x="100"/>
        <item x="361"/>
        <item x="80"/>
        <item x="136"/>
        <item x="610"/>
        <item x="691"/>
        <item x="607"/>
        <item x="675"/>
        <item x="292"/>
        <item x="522"/>
        <item x="427"/>
        <item x="467"/>
        <item x="113"/>
        <item x="442"/>
        <item x="396"/>
        <item x="624"/>
        <item x="335"/>
        <item x="724"/>
        <item x="205"/>
        <item x="215"/>
        <item x="220"/>
        <item x="381"/>
        <item x="567"/>
        <item x="419"/>
        <item x="99"/>
        <item x="623"/>
        <item x="286"/>
        <item x="495"/>
        <item x="20"/>
        <item x="536"/>
        <item x="177"/>
        <item x="16"/>
        <item x="259"/>
        <item x="58"/>
        <item x="386"/>
        <item x="326"/>
        <item x="98"/>
        <item x="289"/>
        <item x="250"/>
        <item x="172"/>
        <item x="325"/>
        <item x="243"/>
        <item x="697"/>
        <item x="664"/>
        <item x="279"/>
        <item x="717"/>
        <item x="365"/>
        <item x="574"/>
        <item x="364"/>
        <item x="186"/>
        <item x="199"/>
        <item x="599"/>
        <item x="0"/>
        <item x="598"/>
        <item x="426"/>
        <item x="477"/>
        <item x="261"/>
        <item x="526"/>
        <item x="130"/>
        <item x="511"/>
        <item x="638"/>
        <item x="47"/>
        <item x="170"/>
        <item x="668"/>
        <item x="606"/>
        <item x="373"/>
        <item x="549"/>
        <item x="582"/>
        <item x="84"/>
        <item x="297"/>
        <item x="429"/>
        <item x="524"/>
        <item x="696"/>
        <item x="397"/>
        <item x="592"/>
        <item x="570"/>
        <item x="576"/>
        <item x="187"/>
        <item x="119"/>
        <item x="568"/>
        <item x="505"/>
        <item x="55"/>
        <item x="551"/>
        <item x="252"/>
        <item x="512"/>
        <item x="258"/>
        <item x="513"/>
        <item x="207"/>
        <item x="595"/>
        <item x="478"/>
        <item x="49"/>
        <item x="5"/>
        <item x="24"/>
        <item x="97"/>
        <item x="575"/>
        <item x="346"/>
        <item x="226"/>
        <item x="208"/>
        <item x="500"/>
        <item x="410"/>
        <item x="315"/>
        <item x="37"/>
        <item x="109"/>
        <item x="52"/>
        <item x="489"/>
        <item x="262"/>
        <item x="688"/>
        <item x="276"/>
        <item x="337"/>
        <item x="383"/>
        <item x="314"/>
        <item x="438"/>
        <item x="154"/>
        <item x="609"/>
        <item x="370"/>
        <item x="409"/>
        <item x="18"/>
        <item x="278"/>
        <item x="448"/>
        <item x="430"/>
        <item x="723"/>
        <item x="246"/>
        <item x="183"/>
        <item x="535"/>
        <item x="462"/>
        <item x="382"/>
        <item x="440"/>
        <item x="293"/>
        <item x="469"/>
        <item x="473"/>
        <item x="281"/>
        <item x="9"/>
        <item x="619"/>
        <item x="10"/>
        <item x="525"/>
        <item x="146"/>
        <item x="685"/>
        <item x="480"/>
        <item x="608"/>
        <item x="165"/>
        <item x="605"/>
        <item x="31"/>
        <item x="403"/>
        <item x="557"/>
        <item x="617"/>
        <item x="725"/>
        <item x="271"/>
        <item x="457"/>
        <item x="200"/>
        <item x="299"/>
        <item x="294"/>
        <item x="188"/>
        <item x="417"/>
        <item x="578"/>
        <item x="645"/>
        <item x="184"/>
        <item x="481"/>
        <item x="42"/>
        <item x="253"/>
        <item x="308"/>
        <item x="121"/>
        <item x="375"/>
        <item x="636"/>
        <item x="65"/>
        <item x="70"/>
        <item x="445"/>
        <item x="555"/>
        <item x="106"/>
        <item x="628"/>
        <item x="340"/>
        <item x="104"/>
        <item x="646"/>
        <item x="665"/>
        <item x="270"/>
        <item x="712"/>
        <item x="61"/>
        <item x="529"/>
        <item x="633"/>
        <item x="196"/>
        <item x="690"/>
        <item x="625"/>
        <item x="354"/>
        <item x="544"/>
        <item x="400"/>
        <item x="458"/>
        <item x="519"/>
        <item x="176"/>
        <item x="128"/>
        <item x="158"/>
        <item x="515"/>
        <item x="718"/>
        <item x="206"/>
        <item x="653"/>
        <item x="40"/>
        <item x="379"/>
        <item x="395"/>
        <item x="453"/>
        <item x="538"/>
        <item x="343"/>
        <item x="470"/>
        <item x="181"/>
        <item x="313"/>
        <item x="48"/>
        <item x="715"/>
        <item x="336"/>
        <item x="405"/>
        <item x="651"/>
        <item x="43"/>
        <item x="580"/>
        <item x="537"/>
        <item x="129"/>
        <item x="674"/>
        <item x="590"/>
        <item x="339"/>
        <item x="641"/>
        <item x="726"/>
        <item x="700"/>
        <item x="432"/>
        <item x="75"/>
        <item x="358"/>
        <item x="394"/>
        <item x="56"/>
        <item x="139"/>
        <item x="307"/>
        <item x="72"/>
        <item x="547"/>
        <item x="572"/>
        <item x="147"/>
        <item x="305"/>
        <item x="266"/>
        <item x="391"/>
        <item x="351"/>
        <item x="277"/>
        <item x="211"/>
        <item x="227"/>
        <item x="452"/>
        <item x="589"/>
        <item x="263"/>
        <item x="569"/>
        <item x="509"/>
        <item x="213"/>
        <item x="59"/>
        <item x="135"/>
        <item x="96"/>
        <item x="34"/>
        <item x="345"/>
        <item x="692"/>
        <item x="26"/>
        <item x="446"/>
        <item x="402"/>
        <item x="722"/>
        <item x="408"/>
        <item x="533"/>
        <item x="705"/>
        <item x="504"/>
        <item x="141"/>
        <item x="160"/>
        <item x="415"/>
        <item x="230"/>
        <item x="67"/>
        <item x="475"/>
        <item x="256"/>
        <item t="default"/>
      </items>
    </pivotField>
    <pivotField numFmtId="164" showAll="0"/>
    <pivotField showAll="0">
      <items count="7">
        <item x="1"/>
        <item x="3"/>
        <item x="0"/>
        <item x="4"/>
        <item x="2"/>
        <item x="5"/>
        <item t="default"/>
      </items>
    </pivotField>
    <pivotField showAll="0"/>
    <pivotField showAll="0">
      <items count="6">
        <item x="2"/>
        <item x="3"/>
        <item x="4"/>
        <item x="1"/>
        <item x="0"/>
        <item t="default"/>
      </items>
    </pivotField>
    <pivotField showAll="0"/>
    <pivotField showAll="0"/>
    <pivotField showAll="0">
      <items count="7">
        <item x="5"/>
        <item x="1"/>
        <item x="2"/>
        <item x="4"/>
        <item x="0"/>
        <item x="3"/>
        <item t="default"/>
      </items>
    </pivotField>
    <pivotField numFmtId="1" showAll="0"/>
    <pivotField numFmtId="2" showAll="0"/>
    <pivotField numFmtId="2" showAll="0"/>
    <pivotField showAll="0"/>
    <pivotField numFmtId="2" showAll="0"/>
    <pivotField numFmtId="2" showAll="0"/>
    <pivotField showAll="0"/>
    <pivotField axis="axisRow" showAll="0">
      <items count="5">
        <item x="0"/>
        <item x="1"/>
        <item x="2"/>
        <item x="3"/>
        <item t="default"/>
      </items>
    </pivotField>
    <pivotField numFmtId="1" showAll="0"/>
    <pivotField showAll="0"/>
    <pivotField showAll="0"/>
    <pivotField showAll="0"/>
    <pivotField showAll="0">
      <items count="6">
        <item x="1"/>
        <item x="3"/>
        <item x="0"/>
        <item x="4"/>
        <item x="2"/>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1"/>
  </rowFields>
  <rowItems count="5">
    <i>
      <x/>
    </i>
    <i>
      <x v="1"/>
    </i>
    <i>
      <x v="2"/>
    </i>
    <i>
      <x v="3"/>
    </i>
    <i t="grand">
      <x/>
    </i>
  </rowItems>
  <colItems count="1">
    <i/>
  </colItems>
  <dataFields count="1">
    <dataField name="Count of Order_ID" fld="0" subtotal="count" baseField="21"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80A6FCB7-AF9B-448F-8E48-F9686D5059C4}" sourceName="Platform">
  <pivotTables>
    <pivotTable tabId="8" name="PivotTable10"/>
    <pivotTable tabId="8" name="PivotTable11"/>
    <pivotTable tabId="8" name="PivotTable5"/>
    <pivotTable tabId="8" name="PivotTable6"/>
    <pivotTable tabId="8" name="PivotTable7"/>
    <pivotTable tabId="8" name="PivotTable8"/>
    <pivotTable tabId="8" name="PivotTable9"/>
  </pivotTables>
  <data>
    <tabular pivotCacheId="80127836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3" xr10:uid="{29E8413F-C27C-487F-AB31-EF4D81F44AD9}" sourceName="State3">
  <pivotTables>
    <pivotTable tabId="8" name="PivotTable10"/>
    <pivotTable tabId="8" name="PivotTable11"/>
    <pivotTable tabId="8" name="PivotTable5"/>
    <pivotTable tabId="8" name="PivotTable6"/>
    <pivotTable tabId="8" name="PivotTable7"/>
    <pivotTable tabId="8" name="PivotTable8"/>
    <pivotTable tabId="8" name="PivotTable9"/>
  </pivotTables>
  <data>
    <tabular pivotCacheId="801278369">
      <items count="5">
        <i x="1" s="1"/>
        <i x="3" s="1"/>
        <i x="0"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3AEC67CD-6E8D-4835-9312-34ADBBA7B54A}" cache="Slicer_Platform" caption="Platform" rowHeight="241300"/>
  <slicer name="State3" xr10:uid="{A7356C03-F5FB-456D-9215-79456955FABB}" cache="Slicer_State3" caption="State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16A70EB-B640-4ED5-AC86-FDAFF559B752}" name="Table7" displayName="Table7" ref="A1:AG5040" totalsRowShown="0">
  <autoFilter ref="A1:AG5040" xr:uid="{216A70EB-B640-4ED5-AC86-FDAFF559B752}"/>
  <tableColumns count="33">
    <tableColumn id="1" xr3:uid="{43FF8269-68BA-4483-A066-F042C3FA07AA}" name="Order_ID"/>
    <tableColumn id="2" xr3:uid="{564E4D7F-14E4-4616-A38A-5A0A04507F8F}" name="Customer_ID"/>
    <tableColumn id="3" xr3:uid="{FD82CC74-AFDC-4277-A0FC-EB7DD67902F3}" name="Customer_Name" dataDxfId="21"/>
    <tableColumn id="4" xr3:uid="{5584D294-80A3-4463-B05E-A9394012749A}" name="Gender" dataDxfId="20"/>
    <tableColumn id="5" xr3:uid="{3FAAB68A-8A9D-4189-BAA0-4F61727D4FC5}" name="Age" dataDxfId="19"/>
    <tableColumn id="6" xr3:uid="{B8AEF435-F244-4875-AD4F-B6B4EE62E4D9}" name="Platform" dataDxfId="18"/>
    <tableColumn id="7" xr3:uid="{CB83E463-89E1-4264-A967-B7D39B195DEB}" name="Order_Date" dataDxfId="17"/>
    <tableColumn id="8" xr3:uid="{EC142C96-1640-4584-BDE3-61D090AACDB9}" name="Delivery_Date" dataDxfId="16"/>
    <tableColumn id="9" xr3:uid="{D23228E7-6902-45E8-958B-DDB07877D1AC}" name="State" dataDxfId="15"/>
    <tableColumn id="10" xr3:uid="{1C5F2389-60E5-49F8-BBF4-7F4293922ADC}" name="City" dataDxfId="14"/>
    <tableColumn id="11" xr3:uid="{6935A6FB-0743-4401-8E38-F9351A61FD5B}" name="Category" dataDxfId="13"/>
    <tableColumn id="12" xr3:uid="{80059BBE-E255-4544-ADCA-3167D2F7E9DA}" name="Product_ID"/>
    <tableColumn id="13" xr3:uid="{EF2A050E-CD84-4268-B58E-5B06410FBFBC}" name="Product_Name" dataDxfId="12"/>
    <tableColumn id="14" xr3:uid="{C5394869-4CE9-47A2-ADF3-51CC8AE1E10D}" name="Brand" dataDxfId="11"/>
    <tableColumn id="15" xr3:uid="{9858333F-E482-4E00-8305-F7EE3942D5CF}" name="Quantity" dataDxfId="10"/>
    <tableColumn id="16" xr3:uid="{5C497326-230F-479E-B528-0D3FB047D1B0}" name="Cost_Price" dataDxfId="9"/>
    <tableColumn id="17" xr3:uid="{FC3D33FB-5984-4780-8FC2-19C8B5932754}" name="Selling_Price" dataDxfId="8"/>
    <tableColumn id="18" xr3:uid="{11E80548-3C9B-4288-B204-025B1EA44B38}" name="Discount_%" dataDxfId="7" dataCellStyle="Percent"/>
    <tableColumn id="19" xr3:uid="{6CDC7CAC-7DE1-43BB-8200-E215CAFCD0E8}" name="Sales" dataDxfId="6"/>
    <tableColumn id="20" xr3:uid="{309E478E-8EBD-428D-AA9C-07E14571D0FD}" name="Profit" dataDxfId="5"/>
    <tableColumn id="21" xr3:uid="{6CC7BA0C-A986-4DDB-9171-D802072AA36D}" name="Payment_Method" dataDxfId="4"/>
    <tableColumn id="22" xr3:uid="{1041BCED-92AA-4A9C-9E29-4D81726DF9C5}" name="Delivery_Status" dataDxfId="3"/>
    <tableColumn id="23" xr3:uid="{79DB0A3E-0CC5-4229-AADB-83384E21EA7A}" name="Customer_Rating" dataDxfId="2"/>
    <tableColumn id="24" xr3:uid="{53EDB2AC-693B-4314-A738-065C0D57ED8B}" name="Warehouse" dataDxfId="1"/>
    <tableColumn id="25" xr3:uid="{6C30EF88-365C-4B0B-9902-60592A8E21B1}" name="Salesperson" dataDxfId="0"/>
    <tableColumn id="26" xr3:uid="{B2E23C48-59D9-4782-82A3-42E21D90A948}" name="Customer_Name2">
      <calculatedColumnFormula>TRIM(C2)</calculatedColumnFormula>
    </tableColumn>
    <tableColumn id="27" xr3:uid="{221BD89C-EE0F-492F-89E0-5248EB2AC10A}" name="State3">
      <calculatedColumnFormula>TRIM(I2)</calculatedColumnFormula>
    </tableColumn>
    <tableColumn id="28" xr3:uid="{4B67BEF5-DA6D-4CB1-B9FA-CFDF8357CDF6}" name="City4">
      <calculatedColumnFormula>TRIM(J2)</calculatedColumnFormula>
    </tableColumn>
    <tableColumn id="29" xr3:uid="{F44A5D20-646E-4809-BFCA-97E4B76A22B5}" name="Category5">
      <calculatedColumnFormula>TRIM(K2)</calculatedColumnFormula>
    </tableColumn>
    <tableColumn id="30" xr3:uid="{94764CA3-89F4-44A8-A177-489A1D5941C9}" name="Product_Name6">
      <calculatedColumnFormula>TRIM(M2)</calculatedColumnFormula>
    </tableColumn>
    <tableColumn id="31" xr3:uid="{E381585D-00DD-46F2-95E9-BAE92E2A0A89}" name="Brand7">
      <calculatedColumnFormula>TRIM(N2)</calculatedColumnFormula>
    </tableColumn>
    <tableColumn id="32" xr3:uid="{9F1DFF50-724F-4B28-B3B5-3F91898F409E}" name="Warehouse8">
      <calculatedColumnFormula>TRIM(X2)</calculatedColumnFormula>
    </tableColumn>
    <tableColumn id="33" xr3:uid="{E61BFD88-A134-4629-BE36-FA07537CF053}" name="Salesperson9">
      <calculatedColumnFormula>TRIM(Y2)</calculatedColumnFormula>
    </tableColumn>
  </tableColumns>
  <tableStyleInfo name="TableStyleLight1"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099CE-E77F-41AC-8D4C-1FFF50FB4F3D}">
  <dimension ref="A1:Y5251"/>
  <sheetViews>
    <sheetView topLeftCell="T5224" workbookViewId="0">
      <selection activeCell="D15" sqref="D15"/>
    </sheetView>
  </sheetViews>
  <sheetFormatPr defaultColWidth="16.6640625" defaultRowHeight="14.5" x14ac:dyDescent="0.35"/>
  <cols>
    <col min="3" max="4" width="16.6640625" style="7"/>
    <col min="5" max="5" width="16.6640625" style="9"/>
    <col min="6" max="6" width="16.6640625" style="7"/>
    <col min="7" max="8" width="16.6640625" style="6"/>
    <col min="9" max="11" width="16.6640625" style="7"/>
    <col min="13" max="14" width="16.6640625" style="7"/>
    <col min="15" max="16" width="16.6640625" style="9"/>
    <col min="17" max="17" width="16.6640625" style="10"/>
    <col min="18" max="18" width="16.6640625" style="9"/>
    <col min="19" max="20" width="16.6640625" style="10"/>
    <col min="21" max="22" width="16.6640625" style="7"/>
    <col min="23" max="23" width="16.6640625" style="9"/>
    <col min="24" max="25" width="16.6640625" style="7"/>
  </cols>
  <sheetData>
    <row r="1" spans="1:25" x14ac:dyDescent="0.35">
      <c r="A1" t="s">
        <v>0</v>
      </c>
      <c r="B1" t="s">
        <v>1</v>
      </c>
      <c r="C1" s="7" t="s">
        <v>2</v>
      </c>
      <c r="D1" s="7" t="s">
        <v>3</v>
      </c>
      <c r="E1" s="9" t="s">
        <v>4</v>
      </c>
      <c r="F1" s="7" t="s">
        <v>5</v>
      </c>
      <c r="G1" s="6" t="s">
        <v>6</v>
      </c>
      <c r="H1" s="6" t="s">
        <v>7</v>
      </c>
      <c r="I1" s="7" t="s">
        <v>8</v>
      </c>
      <c r="J1" s="7" t="s">
        <v>9</v>
      </c>
      <c r="K1" s="7" t="s">
        <v>10</v>
      </c>
      <c r="L1" t="s">
        <v>11</v>
      </c>
      <c r="M1" s="7" t="s">
        <v>12</v>
      </c>
      <c r="N1" s="7" t="s">
        <v>13</v>
      </c>
      <c r="O1" s="9" t="s">
        <v>14</v>
      </c>
      <c r="P1" s="9" t="s">
        <v>15</v>
      </c>
      <c r="Q1" s="10" t="s">
        <v>16</v>
      </c>
      <c r="R1" s="9" t="s">
        <v>17</v>
      </c>
      <c r="S1" s="10" t="s">
        <v>18</v>
      </c>
      <c r="T1" s="10" t="s">
        <v>19</v>
      </c>
      <c r="U1" s="7" t="s">
        <v>20</v>
      </c>
      <c r="V1" s="7" t="s">
        <v>21</v>
      </c>
      <c r="W1" s="9" t="s">
        <v>22</v>
      </c>
      <c r="X1" s="7" t="s">
        <v>23</v>
      </c>
      <c r="Y1" s="7" t="s">
        <v>24</v>
      </c>
    </row>
    <row r="2" spans="1:25" x14ac:dyDescent="0.35">
      <c r="A2" t="s">
        <v>25</v>
      </c>
      <c r="B2" t="s">
        <v>26</v>
      </c>
      <c r="C2" s="7" t="s">
        <v>27</v>
      </c>
      <c r="D2" s="7" t="s">
        <v>28</v>
      </c>
      <c r="E2" s="9">
        <v>35</v>
      </c>
      <c r="F2" s="7" t="s">
        <v>29</v>
      </c>
      <c r="G2" s="6">
        <v>45988</v>
      </c>
      <c r="H2" s="6">
        <v>46078</v>
      </c>
      <c r="I2" s="7" t="s">
        <v>30</v>
      </c>
      <c r="J2" s="7" t="s">
        <v>31</v>
      </c>
      <c r="K2" s="7" t="s">
        <v>32</v>
      </c>
      <c r="L2" t="s">
        <v>33</v>
      </c>
      <c r="M2" s="7" t="s">
        <v>34</v>
      </c>
      <c r="N2" s="7" t="s">
        <v>35</v>
      </c>
      <c r="O2" s="9">
        <v>1</v>
      </c>
      <c r="P2" s="9">
        <v>17415</v>
      </c>
      <c r="Q2" s="10">
        <v>19836.650000000001</v>
      </c>
      <c r="R2" s="9">
        <v>20</v>
      </c>
      <c r="S2" s="10">
        <v>15869.32</v>
      </c>
      <c r="T2" s="10">
        <v>2421.65</v>
      </c>
      <c r="U2" s="7" t="s">
        <v>36</v>
      </c>
      <c r="V2" s="7" t="s">
        <v>37</v>
      </c>
      <c r="W2" s="9">
        <v>1</v>
      </c>
      <c r="X2" s="7" t="s">
        <v>38</v>
      </c>
      <c r="Y2" s="7" t="s">
        <v>39</v>
      </c>
    </row>
    <row r="3" spans="1:25" x14ac:dyDescent="0.35">
      <c r="A3" t="s">
        <v>40</v>
      </c>
      <c r="B3" t="s">
        <v>41</v>
      </c>
      <c r="C3" s="7" t="s">
        <v>42</v>
      </c>
      <c r="D3" s="7" t="s">
        <v>28</v>
      </c>
      <c r="E3" s="9">
        <v>41</v>
      </c>
      <c r="F3" s="7" t="s">
        <v>29</v>
      </c>
      <c r="G3" s="6">
        <v>45843</v>
      </c>
      <c r="H3" s="6">
        <v>45577</v>
      </c>
      <c r="I3" s="7" t="s">
        <v>30</v>
      </c>
      <c r="J3" s="7" t="s">
        <v>43</v>
      </c>
      <c r="K3" s="7" t="s">
        <v>44</v>
      </c>
      <c r="L3" t="s">
        <v>45</v>
      </c>
      <c r="M3" s="7" t="s">
        <v>46</v>
      </c>
      <c r="N3" s="7" t="s">
        <v>47</v>
      </c>
      <c r="O3" s="9">
        <v>4</v>
      </c>
      <c r="P3" s="9">
        <v>13107</v>
      </c>
      <c r="Q3" s="10">
        <v>17607.400000000001</v>
      </c>
      <c r="R3" s="9">
        <v>10</v>
      </c>
      <c r="S3" s="10">
        <v>63386.64</v>
      </c>
      <c r="T3" s="10">
        <v>18001.599999999999</v>
      </c>
      <c r="U3" s="7" t="s">
        <v>48</v>
      </c>
      <c r="V3" s="7" t="s">
        <v>37</v>
      </c>
      <c r="W3" s="9">
        <v>2</v>
      </c>
      <c r="X3" s="7" t="s">
        <v>49</v>
      </c>
      <c r="Y3" s="7" t="s">
        <v>50</v>
      </c>
    </row>
    <row r="4" spans="1:25" x14ac:dyDescent="0.35">
      <c r="A4" t="s">
        <v>51</v>
      </c>
      <c r="B4" t="s">
        <v>52</v>
      </c>
      <c r="C4" s="7" t="s">
        <v>53</v>
      </c>
      <c r="D4" s="7" t="s">
        <v>54</v>
      </c>
      <c r="E4" s="9">
        <v>22</v>
      </c>
      <c r="F4" s="7" t="s">
        <v>29</v>
      </c>
      <c r="G4" s="6">
        <v>45879</v>
      </c>
      <c r="H4" s="6">
        <v>45906</v>
      </c>
      <c r="I4" s="7" t="s">
        <v>55</v>
      </c>
      <c r="J4" s="7" t="s">
        <v>56</v>
      </c>
      <c r="K4" s="7" t="s">
        <v>44</v>
      </c>
      <c r="L4" t="s">
        <v>57</v>
      </c>
      <c r="M4" s="7" t="s">
        <v>46</v>
      </c>
      <c r="N4" s="7" t="s">
        <v>47</v>
      </c>
      <c r="O4" s="9">
        <v>1</v>
      </c>
      <c r="P4" s="9">
        <v>1905</v>
      </c>
      <c r="Q4" s="10">
        <v>2290.6799999999998</v>
      </c>
      <c r="R4" s="9">
        <v>15</v>
      </c>
      <c r="S4" s="10">
        <v>1947.08</v>
      </c>
      <c r="T4" s="10">
        <v>385.68</v>
      </c>
      <c r="U4" s="7" t="s">
        <v>36</v>
      </c>
      <c r="V4" s="7" t="s">
        <v>37</v>
      </c>
      <c r="W4" s="9">
        <v>4</v>
      </c>
      <c r="X4" s="7" t="s">
        <v>58</v>
      </c>
      <c r="Y4" s="7" t="s">
        <v>59</v>
      </c>
    </row>
    <row r="5" spans="1:25" x14ac:dyDescent="0.35">
      <c r="A5" t="s">
        <v>60</v>
      </c>
      <c r="B5" t="s">
        <v>61</v>
      </c>
      <c r="C5" s="7" t="s">
        <v>62</v>
      </c>
      <c r="D5" s="7" t="s">
        <v>54</v>
      </c>
      <c r="E5" s="9">
        <v>59</v>
      </c>
      <c r="F5" s="7" t="s">
        <v>29</v>
      </c>
      <c r="G5" s="6">
        <v>45608</v>
      </c>
      <c r="H5" s="6">
        <v>45927</v>
      </c>
      <c r="I5" s="7" t="s">
        <v>63</v>
      </c>
      <c r="J5" s="7" t="s">
        <v>64</v>
      </c>
      <c r="K5" s="7" t="s">
        <v>65</v>
      </c>
      <c r="L5" t="s">
        <v>66</v>
      </c>
      <c r="M5" s="7" t="s">
        <v>67</v>
      </c>
      <c r="N5" s="7" t="s">
        <v>68</v>
      </c>
      <c r="O5" s="9">
        <v>3</v>
      </c>
      <c r="P5" s="9">
        <v>10574</v>
      </c>
      <c r="Q5" s="10">
        <v>11718.4</v>
      </c>
      <c r="R5" s="9">
        <v>20</v>
      </c>
      <c r="S5" s="10">
        <v>28124.16</v>
      </c>
      <c r="T5" s="10">
        <v>3433.2</v>
      </c>
      <c r="U5" s="7" t="s">
        <v>36</v>
      </c>
      <c r="V5" s="7" t="s">
        <v>69</v>
      </c>
      <c r="W5" s="9">
        <v>2</v>
      </c>
      <c r="X5" s="7" t="s">
        <v>70</v>
      </c>
      <c r="Y5" s="7" t="s">
        <v>71</v>
      </c>
    </row>
    <row r="6" spans="1:25" x14ac:dyDescent="0.35">
      <c r="A6" t="s">
        <v>72</v>
      </c>
      <c r="B6" t="s">
        <v>73</v>
      </c>
      <c r="C6" s="7" t="s">
        <v>74</v>
      </c>
      <c r="D6" s="7" t="s">
        <v>28</v>
      </c>
      <c r="E6" s="9">
        <v>55</v>
      </c>
      <c r="F6" s="7" t="s">
        <v>29</v>
      </c>
      <c r="G6" s="6">
        <v>45558</v>
      </c>
      <c r="H6" s="6">
        <v>45575</v>
      </c>
      <c r="I6" s="7" t="s">
        <v>75</v>
      </c>
      <c r="J6" s="7" t="s">
        <v>76</v>
      </c>
      <c r="K6" s="7" t="s">
        <v>65</v>
      </c>
      <c r="L6" t="s">
        <v>77</v>
      </c>
      <c r="M6" s="7" t="s">
        <v>67</v>
      </c>
      <c r="N6" s="7" t="s">
        <v>68</v>
      </c>
      <c r="O6" s="9">
        <v>5</v>
      </c>
      <c r="P6" s="9">
        <v>19031</v>
      </c>
      <c r="Q6" s="10">
        <v>27531.63</v>
      </c>
      <c r="R6" s="9">
        <v>15</v>
      </c>
      <c r="S6" s="10">
        <v>117009.43</v>
      </c>
      <c r="T6" s="10">
        <v>42503.15</v>
      </c>
      <c r="U6" s="7" t="s">
        <v>78</v>
      </c>
      <c r="V6" s="7" t="s">
        <v>69</v>
      </c>
      <c r="W6" s="9">
        <v>4</v>
      </c>
      <c r="X6" s="7" t="s">
        <v>79</v>
      </c>
      <c r="Y6" s="7" t="s">
        <v>80</v>
      </c>
    </row>
    <row r="7" spans="1:25" x14ac:dyDescent="0.35">
      <c r="A7" t="s">
        <v>81</v>
      </c>
      <c r="B7" t="s">
        <v>82</v>
      </c>
      <c r="C7" s="7" t="s">
        <v>83</v>
      </c>
      <c r="D7" s="7" t="s">
        <v>54</v>
      </c>
      <c r="E7" s="9">
        <v>48</v>
      </c>
      <c r="F7" s="7" t="s">
        <v>29</v>
      </c>
      <c r="G7" s="6">
        <v>46027</v>
      </c>
      <c r="H7" s="6">
        <v>45728</v>
      </c>
      <c r="I7" s="7" t="s">
        <v>84</v>
      </c>
      <c r="J7" s="7" t="s">
        <v>85</v>
      </c>
      <c r="K7" s="7" t="s">
        <v>44</v>
      </c>
      <c r="L7" t="s">
        <v>86</v>
      </c>
      <c r="M7" s="7" t="s">
        <v>46</v>
      </c>
      <c r="N7" s="7" t="s">
        <v>47</v>
      </c>
      <c r="O7" s="9">
        <v>4</v>
      </c>
      <c r="P7" s="9">
        <v>7382</v>
      </c>
      <c r="Q7" s="10">
        <v>9091.91</v>
      </c>
      <c r="R7" s="9">
        <v>5</v>
      </c>
      <c r="S7" s="10">
        <v>34549.26</v>
      </c>
      <c r="T7" s="10">
        <v>6839.64</v>
      </c>
      <c r="U7" s="7" t="s">
        <v>48</v>
      </c>
      <c r="V7" s="7" t="s">
        <v>69</v>
      </c>
      <c r="W7" s="9">
        <v>1</v>
      </c>
      <c r="X7" s="7" t="s">
        <v>87</v>
      </c>
      <c r="Y7" s="7" t="s">
        <v>88</v>
      </c>
    </row>
    <row r="8" spans="1:25" x14ac:dyDescent="0.35">
      <c r="A8" t="s">
        <v>89</v>
      </c>
      <c r="B8" t="s">
        <v>90</v>
      </c>
      <c r="C8" s="7" t="s">
        <v>91</v>
      </c>
      <c r="D8" s="7" t="s">
        <v>28</v>
      </c>
      <c r="E8" s="9">
        <v>32</v>
      </c>
      <c r="F8" s="7" t="s">
        <v>92</v>
      </c>
      <c r="G8" s="6">
        <v>45610</v>
      </c>
      <c r="H8" s="6">
        <v>46130</v>
      </c>
      <c r="I8" s="7" t="s">
        <v>63</v>
      </c>
      <c r="J8" s="7" t="s">
        <v>64</v>
      </c>
      <c r="K8" s="7" t="s">
        <v>93</v>
      </c>
      <c r="L8" t="s">
        <v>94</v>
      </c>
      <c r="M8" s="7" t="s">
        <v>95</v>
      </c>
      <c r="N8" s="7" t="s">
        <v>96</v>
      </c>
      <c r="O8" s="9">
        <v>2</v>
      </c>
      <c r="P8" s="9">
        <v>26006</v>
      </c>
      <c r="Q8" s="10">
        <v>29271.93</v>
      </c>
      <c r="R8" s="9">
        <v>0</v>
      </c>
      <c r="S8" s="10">
        <v>58543.86</v>
      </c>
      <c r="T8" s="10">
        <v>6531.86</v>
      </c>
      <c r="U8" s="7" t="s">
        <v>36</v>
      </c>
      <c r="V8" s="7" t="s">
        <v>37</v>
      </c>
      <c r="W8" s="9">
        <v>5</v>
      </c>
      <c r="X8" s="7" t="s">
        <v>70</v>
      </c>
      <c r="Y8" s="7" t="s">
        <v>97</v>
      </c>
    </row>
    <row r="9" spans="1:25" x14ac:dyDescent="0.35">
      <c r="A9" t="s">
        <v>98</v>
      </c>
      <c r="B9" t="s">
        <v>99</v>
      </c>
      <c r="C9" s="7" t="s">
        <v>100</v>
      </c>
      <c r="D9" s="7" t="s">
        <v>54</v>
      </c>
      <c r="E9" s="9">
        <v>54</v>
      </c>
      <c r="F9" s="7" t="s">
        <v>29</v>
      </c>
      <c r="G9" s="6">
        <v>45708</v>
      </c>
      <c r="H9" s="6">
        <v>45634</v>
      </c>
      <c r="I9" s="7" t="s">
        <v>75</v>
      </c>
      <c r="J9" s="7" t="s">
        <v>76</v>
      </c>
      <c r="K9" s="7" t="s">
        <v>65</v>
      </c>
      <c r="L9" t="s">
        <v>101</v>
      </c>
      <c r="M9" s="7" t="s">
        <v>67</v>
      </c>
      <c r="N9" s="7" t="s">
        <v>68</v>
      </c>
      <c r="O9" s="9">
        <v>3</v>
      </c>
      <c r="P9" s="9">
        <v>9411</v>
      </c>
      <c r="Q9" s="10">
        <v>12520.75</v>
      </c>
      <c r="R9" s="9">
        <v>15</v>
      </c>
      <c r="S9" s="10">
        <v>31927.91</v>
      </c>
      <c r="T9" s="10">
        <v>9329.25</v>
      </c>
      <c r="U9" s="7" t="s">
        <v>36</v>
      </c>
      <c r="V9" s="7" t="s">
        <v>69</v>
      </c>
      <c r="W9" s="9">
        <v>2</v>
      </c>
      <c r="X9" s="7" t="s">
        <v>79</v>
      </c>
      <c r="Y9" s="7" t="s">
        <v>102</v>
      </c>
    </row>
    <row r="10" spans="1:25" x14ac:dyDescent="0.35">
      <c r="A10" t="s">
        <v>103</v>
      </c>
      <c r="B10" t="s">
        <v>104</v>
      </c>
      <c r="C10" s="7" t="s">
        <v>105</v>
      </c>
      <c r="D10" s="7" t="s">
        <v>28</v>
      </c>
      <c r="E10" s="9">
        <v>46</v>
      </c>
      <c r="F10" s="7" t="s">
        <v>29</v>
      </c>
      <c r="G10" s="6">
        <v>45611</v>
      </c>
      <c r="H10" s="6">
        <v>45792</v>
      </c>
      <c r="I10" s="7" t="s">
        <v>30</v>
      </c>
      <c r="J10" s="7" t="s">
        <v>31</v>
      </c>
      <c r="K10" s="7" t="s">
        <v>44</v>
      </c>
      <c r="L10" t="s">
        <v>106</v>
      </c>
      <c r="M10" s="7" t="s">
        <v>46</v>
      </c>
      <c r="N10" s="7" t="s">
        <v>47</v>
      </c>
      <c r="O10" s="9">
        <v>3</v>
      </c>
      <c r="P10" s="9">
        <v>18006</v>
      </c>
      <c r="Q10" s="10">
        <v>20107.580000000002</v>
      </c>
      <c r="R10" s="9">
        <v>10</v>
      </c>
      <c r="S10" s="10">
        <v>54290.47</v>
      </c>
      <c r="T10" s="10">
        <v>6304.74</v>
      </c>
      <c r="U10" s="7" t="s">
        <v>36</v>
      </c>
      <c r="V10" s="7" t="s">
        <v>37</v>
      </c>
      <c r="W10" s="9">
        <v>3</v>
      </c>
      <c r="X10" s="7" t="s">
        <v>38</v>
      </c>
      <c r="Y10" s="7" t="s">
        <v>107</v>
      </c>
    </row>
    <row r="11" spans="1:25" x14ac:dyDescent="0.35">
      <c r="A11" t="s">
        <v>108</v>
      </c>
      <c r="B11" t="s">
        <v>109</v>
      </c>
      <c r="C11" s="7" t="s">
        <v>110</v>
      </c>
      <c r="D11" s="7" t="s">
        <v>54</v>
      </c>
      <c r="E11" s="9">
        <v>32</v>
      </c>
      <c r="F11" s="7" t="s">
        <v>29</v>
      </c>
      <c r="G11" s="6">
        <v>46067</v>
      </c>
      <c r="H11" s="6">
        <v>45805</v>
      </c>
      <c r="I11" s="7" t="s">
        <v>75</v>
      </c>
      <c r="J11" s="7" t="s">
        <v>76</v>
      </c>
      <c r="K11" s="7" t="s">
        <v>65</v>
      </c>
      <c r="L11" t="s">
        <v>111</v>
      </c>
      <c r="M11" s="7" t="s">
        <v>67</v>
      </c>
      <c r="N11" s="7" t="s">
        <v>68</v>
      </c>
      <c r="O11" s="9">
        <v>2</v>
      </c>
      <c r="P11" s="9">
        <v>2839</v>
      </c>
      <c r="Q11" s="10">
        <v>3511.61</v>
      </c>
      <c r="R11" s="9">
        <v>20</v>
      </c>
      <c r="S11" s="10">
        <v>5618.58</v>
      </c>
      <c r="T11" s="10">
        <v>1345.22</v>
      </c>
      <c r="U11" s="7" t="s">
        <v>78</v>
      </c>
      <c r="V11" s="7" t="s">
        <v>112</v>
      </c>
      <c r="W11" s="9">
        <v>4</v>
      </c>
      <c r="X11" s="7" t="s">
        <v>79</v>
      </c>
      <c r="Y11" s="7" t="s">
        <v>113</v>
      </c>
    </row>
    <row r="12" spans="1:25" x14ac:dyDescent="0.35">
      <c r="A12" t="s">
        <v>114</v>
      </c>
      <c r="B12" t="s">
        <v>115</v>
      </c>
      <c r="C12" s="7" t="s">
        <v>116</v>
      </c>
      <c r="D12" s="7" t="s">
        <v>28</v>
      </c>
      <c r="E12" s="9">
        <v>46</v>
      </c>
      <c r="F12" s="7" t="s">
        <v>92</v>
      </c>
      <c r="G12" s="6">
        <v>46069</v>
      </c>
      <c r="H12" s="6">
        <v>45474</v>
      </c>
      <c r="I12" s="7" t="s">
        <v>55</v>
      </c>
      <c r="J12" s="7" t="s">
        <v>56</v>
      </c>
      <c r="K12" s="7" t="s">
        <v>117</v>
      </c>
      <c r="L12" t="s">
        <v>118</v>
      </c>
      <c r="M12" s="7" t="s">
        <v>119</v>
      </c>
      <c r="N12" s="7" t="s">
        <v>120</v>
      </c>
      <c r="O12" s="9">
        <v>5</v>
      </c>
      <c r="P12" s="9">
        <v>15167</v>
      </c>
      <c r="Q12" s="10">
        <v>19780.36</v>
      </c>
      <c r="R12" s="9">
        <v>5</v>
      </c>
      <c r="S12" s="10">
        <v>93956.71</v>
      </c>
      <c r="T12" s="10">
        <v>23066.799999999999</v>
      </c>
      <c r="U12" s="7" t="s">
        <v>48</v>
      </c>
      <c r="V12" s="7" t="s">
        <v>69</v>
      </c>
      <c r="W12" s="9">
        <v>1</v>
      </c>
      <c r="X12" s="7" t="s">
        <v>58</v>
      </c>
      <c r="Y12" s="7" t="s">
        <v>121</v>
      </c>
    </row>
    <row r="13" spans="1:25" x14ac:dyDescent="0.35">
      <c r="A13" t="s">
        <v>122</v>
      </c>
      <c r="B13" t="s">
        <v>123</v>
      </c>
      <c r="C13" s="7" t="s">
        <v>124</v>
      </c>
      <c r="D13" s="7" t="s">
        <v>28</v>
      </c>
      <c r="E13" s="9">
        <v>19</v>
      </c>
      <c r="F13" s="7" t="s">
        <v>29</v>
      </c>
      <c r="G13" s="6">
        <v>45854</v>
      </c>
      <c r="H13" s="6">
        <v>45561</v>
      </c>
      <c r="I13" s="7" t="s">
        <v>63</v>
      </c>
      <c r="J13" s="7" t="s">
        <v>64</v>
      </c>
      <c r="K13" s="7" t="s">
        <v>117</v>
      </c>
      <c r="L13" t="s">
        <v>125</v>
      </c>
      <c r="M13" s="7" t="s">
        <v>119</v>
      </c>
      <c r="N13" s="7" t="s">
        <v>120</v>
      </c>
      <c r="O13" s="9">
        <v>4</v>
      </c>
      <c r="P13" s="9">
        <v>12428</v>
      </c>
      <c r="Q13" s="10">
        <v>15530.69</v>
      </c>
      <c r="R13" s="9">
        <v>0</v>
      </c>
      <c r="S13" s="10">
        <v>62122.76</v>
      </c>
      <c r="T13" s="10">
        <v>12410.76</v>
      </c>
      <c r="U13" s="7" t="s">
        <v>126</v>
      </c>
      <c r="V13" s="7" t="s">
        <v>69</v>
      </c>
      <c r="W13" s="9">
        <v>3</v>
      </c>
      <c r="X13" s="7" t="s">
        <v>70</v>
      </c>
      <c r="Y13" s="7" t="s">
        <v>127</v>
      </c>
    </row>
    <row r="14" spans="1:25" x14ac:dyDescent="0.35">
      <c r="A14" t="s">
        <v>128</v>
      </c>
      <c r="B14" t="s">
        <v>129</v>
      </c>
      <c r="C14" s="7" t="s">
        <v>130</v>
      </c>
      <c r="D14" s="7" t="s">
        <v>54</v>
      </c>
      <c r="E14" s="9">
        <v>25</v>
      </c>
      <c r="F14" s="7" t="s">
        <v>92</v>
      </c>
      <c r="G14" s="6">
        <v>45683</v>
      </c>
      <c r="H14" s="6">
        <v>45753</v>
      </c>
      <c r="I14" s="7" t="s">
        <v>75</v>
      </c>
      <c r="J14" s="7" t="s">
        <v>76</v>
      </c>
      <c r="K14" s="7" t="s">
        <v>93</v>
      </c>
      <c r="L14" t="s">
        <v>131</v>
      </c>
      <c r="M14" s="7" t="s">
        <v>132</v>
      </c>
      <c r="N14" s="7" t="s">
        <v>133</v>
      </c>
      <c r="O14" s="9">
        <v>4</v>
      </c>
      <c r="P14" s="9">
        <v>20567</v>
      </c>
      <c r="Q14" s="10">
        <v>25806.47</v>
      </c>
      <c r="R14" s="9">
        <v>15</v>
      </c>
      <c r="S14" s="10">
        <v>87742</v>
      </c>
      <c r="T14" s="10">
        <v>20957.88</v>
      </c>
      <c r="U14" s="7" t="s">
        <v>78</v>
      </c>
      <c r="V14" s="7" t="s">
        <v>69</v>
      </c>
      <c r="W14" s="9">
        <v>3</v>
      </c>
      <c r="X14" s="7" t="s">
        <v>79</v>
      </c>
      <c r="Y14" s="7" t="s">
        <v>134</v>
      </c>
    </row>
    <row r="15" spans="1:25" x14ac:dyDescent="0.35">
      <c r="A15" t="s">
        <v>135</v>
      </c>
      <c r="B15" t="s">
        <v>136</v>
      </c>
      <c r="C15" s="7" t="s">
        <v>137</v>
      </c>
      <c r="D15" s="7" t="s">
        <v>54</v>
      </c>
      <c r="E15" s="9">
        <v>35</v>
      </c>
      <c r="F15" s="7" t="s">
        <v>92</v>
      </c>
      <c r="G15" s="6">
        <v>45746</v>
      </c>
      <c r="H15" s="6">
        <v>45687</v>
      </c>
      <c r="I15" s="7" t="s">
        <v>30</v>
      </c>
      <c r="J15" s="7" t="s">
        <v>43</v>
      </c>
      <c r="K15" s="7" t="s">
        <v>44</v>
      </c>
      <c r="L15" t="s">
        <v>138</v>
      </c>
      <c r="M15" s="7" t="s">
        <v>46</v>
      </c>
      <c r="N15" s="7" t="s">
        <v>47</v>
      </c>
      <c r="O15" s="9">
        <v>4</v>
      </c>
      <c r="P15" s="9">
        <v>14970</v>
      </c>
      <c r="Q15" s="10">
        <v>19979.7</v>
      </c>
      <c r="R15" s="9">
        <v>20</v>
      </c>
      <c r="S15" s="10">
        <v>63935.040000000001</v>
      </c>
      <c r="T15" s="10">
        <v>20038.8</v>
      </c>
      <c r="U15" s="7" t="s">
        <v>36</v>
      </c>
      <c r="V15" s="7" t="s">
        <v>69</v>
      </c>
      <c r="W15" s="9">
        <v>1</v>
      </c>
      <c r="X15" s="7" t="s">
        <v>49</v>
      </c>
      <c r="Y15" s="7" t="s">
        <v>139</v>
      </c>
    </row>
    <row r="16" spans="1:25" x14ac:dyDescent="0.35">
      <c r="A16" t="s">
        <v>140</v>
      </c>
      <c r="B16" t="s">
        <v>141</v>
      </c>
      <c r="C16" s="7" t="s">
        <v>142</v>
      </c>
      <c r="D16" s="7" t="s">
        <v>28</v>
      </c>
      <c r="E16" s="9">
        <v>24</v>
      </c>
      <c r="F16" s="7" t="s">
        <v>29</v>
      </c>
      <c r="G16" s="6">
        <v>45768</v>
      </c>
      <c r="H16" s="6">
        <v>46159</v>
      </c>
      <c r="I16" s="7" t="s">
        <v>63</v>
      </c>
      <c r="J16" s="7" t="s">
        <v>64</v>
      </c>
      <c r="K16" s="7" t="s">
        <v>117</v>
      </c>
      <c r="L16" t="s">
        <v>143</v>
      </c>
      <c r="M16" s="7" t="s">
        <v>119</v>
      </c>
      <c r="N16" s="7" t="s">
        <v>120</v>
      </c>
      <c r="O16" s="9">
        <v>4</v>
      </c>
      <c r="P16" s="9">
        <v>2143</v>
      </c>
      <c r="Q16" s="10">
        <v>2441.35</v>
      </c>
      <c r="R16" s="9">
        <v>0</v>
      </c>
      <c r="S16" s="10">
        <v>9765.4</v>
      </c>
      <c r="T16" s="10">
        <v>1193.4000000000001</v>
      </c>
      <c r="U16" s="7" t="s">
        <v>126</v>
      </c>
      <c r="V16" s="7" t="s">
        <v>69</v>
      </c>
      <c r="W16" s="9">
        <v>2</v>
      </c>
      <c r="X16" s="7" t="s">
        <v>70</v>
      </c>
      <c r="Y16" s="7" t="s">
        <v>144</v>
      </c>
    </row>
    <row r="17" spans="1:25" x14ac:dyDescent="0.35">
      <c r="A17" t="s">
        <v>145</v>
      </c>
      <c r="B17" t="s">
        <v>146</v>
      </c>
      <c r="C17" s="7" t="s">
        <v>147</v>
      </c>
      <c r="D17" s="7" t="s">
        <v>28</v>
      </c>
      <c r="E17" s="9">
        <v>47</v>
      </c>
      <c r="F17" s="7" t="s">
        <v>29</v>
      </c>
      <c r="G17" s="6">
        <v>45534</v>
      </c>
      <c r="H17" s="6">
        <v>46077</v>
      </c>
      <c r="I17" s="7" t="s">
        <v>63</v>
      </c>
      <c r="J17" s="7" t="s">
        <v>64</v>
      </c>
      <c r="K17" s="7" t="s">
        <v>32</v>
      </c>
      <c r="L17" t="s">
        <v>148</v>
      </c>
      <c r="M17" s="7" t="s">
        <v>34</v>
      </c>
      <c r="N17" s="7" t="s">
        <v>35</v>
      </c>
      <c r="O17" s="9">
        <v>4</v>
      </c>
      <c r="P17" s="9">
        <v>19964</v>
      </c>
      <c r="Q17" s="10">
        <v>28272.19</v>
      </c>
      <c r="R17" s="9">
        <v>20</v>
      </c>
      <c r="S17" s="10">
        <v>90471.01</v>
      </c>
      <c r="T17" s="10">
        <v>33232.76</v>
      </c>
      <c r="U17" s="7" t="s">
        <v>78</v>
      </c>
      <c r="V17" s="7" t="s">
        <v>112</v>
      </c>
      <c r="W17" s="9">
        <v>4</v>
      </c>
      <c r="X17" s="7" t="s">
        <v>70</v>
      </c>
      <c r="Y17" s="7" t="s">
        <v>149</v>
      </c>
    </row>
    <row r="18" spans="1:25" x14ac:dyDescent="0.35">
      <c r="A18" t="s">
        <v>150</v>
      </c>
      <c r="B18" t="s">
        <v>151</v>
      </c>
      <c r="C18" s="7" t="s">
        <v>152</v>
      </c>
      <c r="D18" s="7" t="s">
        <v>28</v>
      </c>
      <c r="E18" s="9">
        <v>27</v>
      </c>
      <c r="F18" s="7" t="s">
        <v>29</v>
      </c>
      <c r="G18" s="6">
        <v>45967</v>
      </c>
      <c r="H18" s="6">
        <v>45550</v>
      </c>
      <c r="I18" s="7" t="s">
        <v>55</v>
      </c>
      <c r="J18" s="7" t="s">
        <v>56</v>
      </c>
      <c r="K18" s="7" t="s">
        <v>65</v>
      </c>
      <c r="L18" t="s">
        <v>153</v>
      </c>
      <c r="M18" s="7" t="s">
        <v>67</v>
      </c>
      <c r="N18" s="7" t="s">
        <v>68</v>
      </c>
      <c r="O18" s="9">
        <v>3</v>
      </c>
      <c r="P18" s="9">
        <v>24279</v>
      </c>
      <c r="Q18" s="10">
        <v>30339.87</v>
      </c>
      <c r="R18" s="9">
        <v>0</v>
      </c>
      <c r="S18" s="10">
        <v>91019.61</v>
      </c>
      <c r="T18" s="10">
        <v>18182.61</v>
      </c>
      <c r="U18" s="7" t="s">
        <v>48</v>
      </c>
      <c r="V18" s="7" t="s">
        <v>154</v>
      </c>
      <c r="W18" s="9">
        <v>2</v>
      </c>
      <c r="X18" s="7" t="s">
        <v>58</v>
      </c>
      <c r="Y18" s="7" t="s">
        <v>155</v>
      </c>
    </row>
    <row r="19" spans="1:25" x14ac:dyDescent="0.35">
      <c r="A19" t="s">
        <v>156</v>
      </c>
      <c r="B19" t="s">
        <v>157</v>
      </c>
      <c r="C19" s="7" t="s">
        <v>158</v>
      </c>
      <c r="D19" s="7" t="s">
        <v>54</v>
      </c>
      <c r="E19" s="9">
        <v>43</v>
      </c>
      <c r="F19" s="7" t="s">
        <v>92</v>
      </c>
      <c r="G19" s="6">
        <v>45726</v>
      </c>
      <c r="H19" s="6">
        <v>45631</v>
      </c>
      <c r="I19" s="7" t="s">
        <v>75</v>
      </c>
      <c r="J19" s="7" t="s">
        <v>76</v>
      </c>
      <c r="K19" s="7" t="s">
        <v>117</v>
      </c>
      <c r="L19" t="s">
        <v>159</v>
      </c>
      <c r="M19" s="7" t="s">
        <v>119</v>
      </c>
      <c r="N19" s="7" t="s">
        <v>120</v>
      </c>
      <c r="O19" s="9">
        <v>4</v>
      </c>
      <c r="P19" s="9">
        <v>11966</v>
      </c>
      <c r="Q19" s="10">
        <v>13858.54</v>
      </c>
      <c r="R19" s="9">
        <v>20</v>
      </c>
      <c r="S19" s="10">
        <v>44347.33</v>
      </c>
      <c r="T19" s="10">
        <v>7570.16</v>
      </c>
      <c r="U19" s="7" t="s">
        <v>48</v>
      </c>
      <c r="V19" s="7" t="s">
        <v>154</v>
      </c>
      <c r="W19" s="9">
        <v>2</v>
      </c>
      <c r="X19" s="7" t="s">
        <v>79</v>
      </c>
      <c r="Y19" s="7" t="s">
        <v>160</v>
      </c>
    </row>
    <row r="20" spans="1:25" x14ac:dyDescent="0.35">
      <c r="A20" t="s">
        <v>161</v>
      </c>
      <c r="B20" t="s">
        <v>162</v>
      </c>
      <c r="C20" s="7" t="s">
        <v>163</v>
      </c>
      <c r="D20" s="7" t="s">
        <v>28</v>
      </c>
      <c r="E20" s="9">
        <v>57</v>
      </c>
      <c r="F20" s="7" t="s">
        <v>92</v>
      </c>
      <c r="G20" s="6">
        <v>46052</v>
      </c>
      <c r="H20" s="6">
        <v>45700</v>
      </c>
      <c r="I20" s="7" t="s">
        <v>55</v>
      </c>
      <c r="J20" s="7" t="s">
        <v>56</v>
      </c>
      <c r="K20" s="7" t="s">
        <v>65</v>
      </c>
      <c r="L20" t="s">
        <v>164</v>
      </c>
      <c r="M20" s="7" t="s">
        <v>67</v>
      </c>
      <c r="N20" s="7" t="s">
        <v>68</v>
      </c>
      <c r="O20" s="9">
        <v>3</v>
      </c>
      <c r="P20" s="9">
        <v>17009</v>
      </c>
      <c r="Q20" s="10">
        <v>21886.87</v>
      </c>
      <c r="R20" s="9">
        <v>15</v>
      </c>
      <c r="S20" s="10">
        <v>55811.519999999997</v>
      </c>
      <c r="T20" s="10">
        <v>14633.61</v>
      </c>
      <c r="U20" s="7" t="s">
        <v>126</v>
      </c>
      <c r="V20" s="7" t="s">
        <v>112</v>
      </c>
      <c r="W20" s="9">
        <v>2</v>
      </c>
      <c r="X20" s="7" t="s">
        <v>58</v>
      </c>
      <c r="Y20" s="7" t="s">
        <v>165</v>
      </c>
    </row>
    <row r="21" spans="1:25" x14ac:dyDescent="0.35">
      <c r="A21" t="s">
        <v>166</v>
      </c>
      <c r="B21" t="s">
        <v>167</v>
      </c>
      <c r="C21" s="7" t="s">
        <v>168</v>
      </c>
      <c r="D21" s="7" t="s">
        <v>54</v>
      </c>
      <c r="E21" s="9">
        <v>35</v>
      </c>
      <c r="F21" s="7" t="s">
        <v>29</v>
      </c>
      <c r="G21" s="6">
        <v>45788</v>
      </c>
      <c r="H21" s="6">
        <v>45995</v>
      </c>
      <c r="I21" s="7" t="s">
        <v>30</v>
      </c>
      <c r="J21" s="7" t="s">
        <v>43</v>
      </c>
      <c r="K21" s="7" t="s">
        <v>65</v>
      </c>
      <c r="L21" t="s">
        <v>169</v>
      </c>
      <c r="M21" s="7" t="s">
        <v>67</v>
      </c>
      <c r="N21" s="7" t="s">
        <v>68</v>
      </c>
      <c r="O21" s="9">
        <v>2</v>
      </c>
      <c r="P21" s="9">
        <v>4272</v>
      </c>
      <c r="Q21" s="10">
        <v>5433.96</v>
      </c>
      <c r="R21" s="9">
        <v>5</v>
      </c>
      <c r="S21" s="10">
        <v>10324.52</v>
      </c>
      <c r="T21" s="10">
        <v>2323.92</v>
      </c>
      <c r="U21" s="7" t="s">
        <v>48</v>
      </c>
      <c r="V21" s="7" t="s">
        <v>154</v>
      </c>
      <c r="W21" s="9">
        <v>5</v>
      </c>
      <c r="X21" s="7" t="s">
        <v>49</v>
      </c>
      <c r="Y21" s="7" t="s">
        <v>170</v>
      </c>
    </row>
    <row r="22" spans="1:25" x14ac:dyDescent="0.35">
      <c r="A22" t="s">
        <v>171</v>
      </c>
      <c r="B22" t="s">
        <v>172</v>
      </c>
      <c r="C22" s="7" t="s">
        <v>173</v>
      </c>
      <c r="D22" s="7" t="s">
        <v>54</v>
      </c>
      <c r="E22" s="9">
        <v>29</v>
      </c>
      <c r="F22" s="7" t="s">
        <v>92</v>
      </c>
      <c r="G22" s="6">
        <v>45964</v>
      </c>
      <c r="H22" s="6">
        <v>45626</v>
      </c>
      <c r="I22" s="7" t="s">
        <v>84</v>
      </c>
      <c r="J22" s="7" t="s">
        <v>85</v>
      </c>
      <c r="K22" s="7" t="s">
        <v>32</v>
      </c>
      <c r="L22" t="s">
        <v>174</v>
      </c>
      <c r="M22" s="7" t="s">
        <v>34</v>
      </c>
      <c r="N22" s="7" t="s">
        <v>35</v>
      </c>
      <c r="O22" s="9">
        <v>3</v>
      </c>
      <c r="P22" s="9">
        <v>6664</v>
      </c>
      <c r="Q22" s="10">
        <v>8415.5</v>
      </c>
      <c r="R22" s="9">
        <v>5</v>
      </c>
      <c r="S22" s="10">
        <v>23984.17</v>
      </c>
      <c r="T22" s="10">
        <v>5254.5</v>
      </c>
      <c r="U22" s="7" t="s">
        <v>126</v>
      </c>
      <c r="V22" s="7" t="s">
        <v>69</v>
      </c>
      <c r="W22" s="9">
        <v>4</v>
      </c>
      <c r="X22" s="7" t="s">
        <v>87</v>
      </c>
      <c r="Y22" s="7" t="s">
        <v>175</v>
      </c>
    </row>
    <row r="23" spans="1:25" x14ac:dyDescent="0.35">
      <c r="A23" t="s">
        <v>176</v>
      </c>
      <c r="B23" t="s">
        <v>177</v>
      </c>
      <c r="C23" s="7" t="s">
        <v>178</v>
      </c>
      <c r="D23" s="7" t="s">
        <v>54</v>
      </c>
      <c r="E23" s="9">
        <v>18</v>
      </c>
      <c r="F23" s="7" t="s">
        <v>92</v>
      </c>
      <c r="G23" s="6">
        <v>45488</v>
      </c>
      <c r="H23" s="6">
        <v>45739</v>
      </c>
      <c r="I23" s="7" t="s">
        <v>84</v>
      </c>
      <c r="J23" s="7" t="s">
        <v>85</v>
      </c>
      <c r="K23" s="7" t="s">
        <v>44</v>
      </c>
      <c r="L23" t="s">
        <v>179</v>
      </c>
      <c r="M23" s="7" t="s">
        <v>46</v>
      </c>
      <c r="N23" s="7" t="s">
        <v>47</v>
      </c>
      <c r="O23" s="9">
        <v>1</v>
      </c>
      <c r="P23" s="9">
        <v>1126</v>
      </c>
      <c r="Q23" s="10">
        <v>1460.73</v>
      </c>
      <c r="R23" s="9">
        <v>20</v>
      </c>
      <c r="S23" s="10">
        <v>1168.58</v>
      </c>
      <c r="T23" s="10">
        <v>334.73</v>
      </c>
      <c r="U23" s="7" t="s">
        <v>48</v>
      </c>
      <c r="V23" s="7" t="s">
        <v>37</v>
      </c>
      <c r="W23" s="9">
        <v>1</v>
      </c>
      <c r="X23" s="7" t="s">
        <v>87</v>
      </c>
      <c r="Y23" s="7" t="s">
        <v>180</v>
      </c>
    </row>
    <row r="24" spans="1:25" x14ac:dyDescent="0.35">
      <c r="A24" t="s">
        <v>181</v>
      </c>
      <c r="B24" t="s">
        <v>182</v>
      </c>
      <c r="C24" s="7" t="s">
        <v>183</v>
      </c>
      <c r="D24" s="7" t="s">
        <v>54</v>
      </c>
      <c r="E24" s="9">
        <v>59</v>
      </c>
      <c r="F24" s="7" t="s">
        <v>92</v>
      </c>
      <c r="G24" s="6">
        <v>45517</v>
      </c>
      <c r="H24" s="6">
        <v>45771</v>
      </c>
      <c r="I24" s="7" t="s">
        <v>55</v>
      </c>
      <c r="J24" s="7" t="s">
        <v>56</v>
      </c>
      <c r="K24" s="7" t="s">
        <v>65</v>
      </c>
      <c r="L24" t="s">
        <v>184</v>
      </c>
      <c r="M24" s="7" t="s">
        <v>67</v>
      </c>
      <c r="N24" s="7" t="s">
        <v>68</v>
      </c>
      <c r="O24" s="9">
        <v>3</v>
      </c>
      <c r="P24" s="9">
        <v>8141</v>
      </c>
      <c r="Q24" s="10">
        <v>11474.5</v>
      </c>
      <c r="R24" s="9">
        <v>5</v>
      </c>
      <c r="S24" s="10">
        <v>32702.32</v>
      </c>
      <c r="T24" s="10">
        <v>10000.5</v>
      </c>
      <c r="U24" s="7" t="s">
        <v>48</v>
      </c>
      <c r="V24" s="7" t="s">
        <v>69</v>
      </c>
      <c r="W24" s="9">
        <v>3</v>
      </c>
      <c r="X24" s="7" t="s">
        <v>58</v>
      </c>
      <c r="Y24" s="7" t="s">
        <v>185</v>
      </c>
    </row>
    <row r="25" spans="1:25" x14ac:dyDescent="0.35">
      <c r="A25" t="s">
        <v>186</v>
      </c>
      <c r="B25" t="s">
        <v>187</v>
      </c>
      <c r="C25" s="7" t="s">
        <v>188</v>
      </c>
      <c r="D25" s="7" t="s">
        <v>28</v>
      </c>
      <c r="E25" s="9">
        <v>22</v>
      </c>
      <c r="F25" s="7" t="s">
        <v>29</v>
      </c>
      <c r="G25" s="6">
        <v>45549</v>
      </c>
      <c r="H25" s="6">
        <v>45527</v>
      </c>
      <c r="I25" s="7" t="s">
        <v>75</v>
      </c>
      <c r="J25" s="7" t="s">
        <v>76</v>
      </c>
      <c r="K25" s="7" t="s">
        <v>44</v>
      </c>
      <c r="L25" t="s">
        <v>189</v>
      </c>
      <c r="M25" s="7" t="s">
        <v>46</v>
      </c>
      <c r="N25" s="7" t="s">
        <v>47</v>
      </c>
      <c r="O25" s="9">
        <v>2</v>
      </c>
      <c r="P25" s="9">
        <v>25154</v>
      </c>
      <c r="Q25" s="10">
        <v>36627.699999999997</v>
      </c>
      <c r="R25" s="9">
        <v>10</v>
      </c>
      <c r="S25" s="10">
        <v>65929.86</v>
      </c>
      <c r="T25" s="10">
        <v>22947.4</v>
      </c>
      <c r="U25" s="7" t="s">
        <v>78</v>
      </c>
      <c r="V25" s="7" t="s">
        <v>69</v>
      </c>
      <c r="W25" s="9">
        <v>4</v>
      </c>
      <c r="X25" s="7" t="s">
        <v>79</v>
      </c>
      <c r="Y25" s="7" t="s">
        <v>190</v>
      </c>
    </row>
    <row r="26" spans="1:25" x14ac:dyDescent="0.35">
      <c r="A26" t="s">
        <v>191</v>
      </c>
      <c r="B26" t="s">
        <v>192</v>
      </c>
      <c r="C26" s="7" t="s">
        <v>193</v>
      </c>
      <c r="D26" s="7" t="s">
        <v>28</v>
      </c>
      <c r="E26" s="9">
        <v>37</v>
      </c>
      <c r="F26" s="7" t="s">
        <v>29</v>
      </c>
      <c r="G26" s="6">
        <v>46028</v>
      </c>
      <c r="H26" s="6">
        <v>45839</v>
      </c>
      <c r="I26" s="7" t="s">
        <v>63</v>
      </c>
      <c r="J26" s="7" t="s">
        <v>64</v>
      </c>
      <c r="K26" s="7" t="s">
        <v>32</v>
      </c>
      <c r="L26" t="s">
        <v>194</v>
      </c>
      <c r="M26" s="7" t="s">
        <v>34</v>
      </c>
      <c r="N26" s="7" t="s">
        <v>35</v>
      </c>
      <c r="O26" s="9">
        <v>1</v>
      </c>
      <c r="P26" s="9">
        <v>5043</v>
      </c>
      <c r="Q26" s="10">
        <v>6467.56</v>
      </c>
      <c r="R26" s="9">
        <v>5</v>
      </c>
      <c r="S26" s="10">
        <v>6144.18</v>
      </c>
      <c r="T26" s="10">
        <v>1424.56</v>
      </c>
      <c r="U26" s="7" t="s">
        <v>48</v>
      </c>
      <c r="V26" s="7" t="s">
        <v>69</v>
      </c>
      <c r="W26" s="9">
        <v>5</v>
      </c>
      <c r="X26" s="7" t="s">
        <v>70</v>
      </c>
      <c r="Y26" s="7" t="s">
        <v>195</v>
      </c>
    </row>
    <row r="27" spans="1:25" x14ac:dyDescent="0.35">
      <c r="A27" t="s">
        <v>196</v>
      </c>
      <c r="B27" t="s">
        <v>197</v>
      </c>
      <c r="C27" s="7" t="s">
        <v>198</v>
      </c>
      <c r="D27" s="7" t="s">
        <v>28</v>
      </c>
      <c r="E27" s="9">
        <v>59</v>
      </c>
      <c r="F27" s="7" t="s">
        <v>29</v>
      </c>
      <c r="G27" s="6">
        <v>45785</v>
      </c>
      <c r="H27" s="6">
        <v>46132</v>
      </c>
      <c r="I27" s="7" t="s">
        <v>84</v>
      </c>
      <c r="J27" s="7" t="s">
        <v>85</v>
      </c>
      <c r="K27" s="7" t="s">
        <v>93</v>
      </c>
      <c r="L27" t="s">
        <v>199</v>
      </c>
      <c r="M27" s="7" t="s">
        <v>132</v>
      </c>
      <c r="N27" s="7" t="s">
        <v>133</v>
      </c>
      <c r="O27" s="9">
        <v>3</v>
      </c>
      <c r="P27" s="9">
        <v>4447</v>
      </c>
      <c r="Q27" s="10">
        <v>5270.05</v>
      </c>
      <c r="R27" s="9">
        <v>5</v>
      </c>
      <c r="S27" s="10">
        <v>15019.64</v>
      </c>
      <c r="T27" s="10">
        <v>2469.15</v>
      </c>
      <c r="U27" s="7" t="s">
        <v>126</v>
      </c>
      <c r="V27" s="7" t="s">
        <v>154</v>
      </c>
      <c r="W27" s="9">
        <v>3</v>
      </c>
      <c r="X27" s="7" t="s">
        <v>87</v>
      </c>
      <c r="Y27" s="7" t="s">
        <v>200</v>
      </c>
    </row>
    <row r="28" spans="1:25" x14ac:dyDescent="0.35">
      <c r="A28" t="s">
        <v>201</v>
      </c>
      <c r="B28" t="s">
        <v>202</v>
      </c>
      <c r="C28" s="7" t="s">
        <v>203</v>
      </c>
      <c r="D28" s="7" t="s">
        <v>54</v>
      </c>
      <c r="E28" s="9">
        <v>60</v>
      </c>
      <c r="F28" s="7" t="s">
        <v>29</v>
      </c>
      <c r="G28" s="6">
        <v>46184</v>
      </c>
      <c r="H28" s="6">
        <v>45623</v>
      </c>
      <c r="I28" s="7" t="s">
        <v>63</v>
      </c>
      <c r="J28" s="7" t="s">
        <v>64</v>
      </c>
      <c r="K28" s="7" t="s">
        <v>93</v>
      </c>
      <c r="L28" t="s">
        <v>204</v>
      </c>
      <c r="M28" s="7" t="s">
        <v>132</v>
      </c>
      <c r="N28" s="7" t="s">
        <v>133</v>
      </c>
      <c r="O28" s="9">
        <v>5</v>
      </c>
      <c r="P28" s="9">
        <v>2739</v>
      </c>
      <c r="Q28" s="10">
        <v>3979.72</v>
      </c>
      <c r="R28" s="9">
        <v>10</v>
      </c>
      <c r="S28" s="10">
        <v>17908.740000000002</v>
      </c>
      <c r="T28" s="10">
        <v>6203.6</v>
      </c>
      <c r="U28" s="7" t="s">
        <v>126</v>
      </c>
      <c r="V28" s="7" t="s">
        <v>69</v>
      </c>
      <c r="W28" s="9">
        <v>5</v>
      </c>
      <c r="X28" s="7" t="s">
        <v>70</v>
      </c>
      <c r="Y28" s="7" t="s">
        <v>205</v>
      </c>
    </row>
    <row r="29" spans="1:25" x14ac:dyDescent="0.35">
      <c r="A29" t="s">
        <v>206</v>
      </c>
      <c r="B29" t="s">
        <v>207</v>
      </c>
      <c r="C29" s="7" t="s">
        <v>208</v>
      </c>
      <c r="D29" s="7" t="s">
        <v>28</v>
      </c>
      <c r="E29" s="9">
        <v>57</v>
      </c>
      <c r="F29" s="7" t="s">
        <v>92</v>
      </c>
      <c r="G29" s="6">
        <v>45683</v>
      </c>
      <c r="H29" s="6">
        <v>45859</v>
      </c>
      <c r="I29" s="7" t="s">
        <v>30</v>
      </c>
      <c r="J29" s="7" t="s">
        <v>43</v>
      </c>
      <c r="K29" s="7" t="s">
        <v>32</v>
      </c>
      <c r="L29" t="s">
        <v>209</v>
      </c>
      <c r="M29" s="7" t="s">
        <v>34</v>
      </c>
      <c r="N29" s="7" t="s">
        <v>35</v>
      </c>
      <c r="O29" s="9">
        <v>5</v>
      </c>
      <c r="P29" s="9">
        <v>25582</v>
      </c>
      <c r="Q29" s="10">
        <v>36348.75</v>
      </c>
      <c r="R29" s="9">
        <v>10</v>
      </c>
      <c r="S29" s="10">
        <v>163569.38</v>
      </c>
      <c r="T29" s="10">
        <v>53833.75</v>
      </c>
      <c r="U29" s="7" t="s">
        <v>48</v>
      </c>
      <c r="V29" s="7" t="s">
        <v>69</v>
      </c>
      <c r="W29" s="9">
        <v>3</v>
      </c>
      <c r="X29" s="7" t="s">
        <v>49</v>
      </c>
      <c r="Y29" s="7" t="s">
        <v>210</v>
      </c>
    </row>
    <row r="30" spans="1:25" x14ac:dyDescent="0.35">
      <c r="A30" t="s">
        <v>211</v>
      </c>
      <c r="B30" t="s">
        <v>212</v>
      </c>
      <c r="C30" s="7" t="s">
        <v>213</v>
      </c>
      <c r="D30" s="7" t="s">
        <v>54</v>
      </c>
      <c r="E30" s="9">
        <v>21</v>
      </c>
      <c r="F30" s="7" t="s">
        <v>29</v>
      </c>
      <c r="G30" s="6">
        <v>45600</v>
      </c>
      <c r="H30" s="6">
        <v>45488</v>
      </c>
      <c r="I30" s="7" t="s">
        <v>84</v>
      </c>
      <c r="J30" s="7" t="s">
        <v>85</v>
      </c>
      <c r="K30" s="7" t="s">
        <v>32</v>
      </c>
      <c r="L30" t="s">
        <v>214</v>
      </c>
      <c r="M30" s="7" t="s">
        <v>34</v>
      </c>
      <c r="N30" s="7" t="s">
        <v>35</v>
      </c>
      <c r="O30" s="9">
        <v>3</v>
      </c>
      <c r="P30" s="9">
        <v>21778</v>
      </c>
      <c r="Q30" s="10">
        <v>28199.42</v>
      </c>
      <c r="R30" s="9">
        <v>10</v>
      </c>
      <c r="S30" s="10">
        <v>76138.429999999993</v>
      </c>
      <c r="T30" s="10">
        <v>19264.259999999998</v>
      </c>
      <c r="U30" s="7" t="s">
        <v>78</v>
      </c>
      <c r="V30" s="7" t="s">
        <v>112</v>
      </c>
      <c r="W30" s="9">
        <v>4</v>
      </c>
      <c r="X30" s="7" t="s">
        <v>87</v>
      </c>
      <c r="Y30" s="7" t="s">
        <v>215</v>
      </c>
    </row>
    <row r="31" spans="1:25" x14ac:dyDescent="0.35">
      <c r="A31" t="s">
        <v>216</v>
      </c>
      <c r="B31" t="s">
        <v>217</v>
      </c>
      <c r="C31" s="7" t="s">
        <v>218</v>
      </c>
      <c r="D31" s="7" t="s">
        <v>28</v>
      </c>
      <c r="E31" s="9">
        <v>42</v>
      </c>
      <c r="F31" s="7" t="s">
        <v>92</v>
      </c>
      <c r="G31" s="6">
        <v>45852</v>
      </c>
      <c r="H31" s="6">
        <v>45491</v>
      </c>
      <c r="I31" s="7" t="s">
        <v>55</v>
      </c>
      <c r="J31" s="7" t="s">
        <v>56</v>
      </c>
      <c r="K31" s="7" t="s">
        <v>44</v>
      </c>
      <c r="L31" t="s">
        <v>219</v>
      </c>
      <c r="M31" s="7" t="s">
        <v>46</v>
      </c>
      <c r="N31" s="7" t="s">
        <v>47</v>
      </c>
      <c r="O31" s="9">
        <v>1</v>
      </c>
      <c r="P31" s="9">
        <v>9610</v>
      </c>
      <c r="Q31" s="10">
        <v>14082.56</v>
      </c>
      <c r="R31" s="9">
        <v>10</v>
      </c>
      <c r="S31" s="10">
        <v>12674.3</v>
      </c>
      <c r="T31" s="10">
        <v>4472.5600000000004</v>
      </c>
      <c r="U31" s="7" t="s">
        <v>48</v>
      </c>
      <c r="V31" s="7" t="s">
        <v>69</v>
      </c>
      <c r="W31" s="9">
        <v>2</v>
      </c>
      <c r="X31" s="7" t="s">
        <v>58</v>
      </c>
      <c r="Y31" s="7" t="s">
        <v>220</v>
      </c>
    </row>
    <row r="32" spans="1:25" x14ac:dyDescent="0.35">
      <c r="A32" t="s">
        <v>221</v>
      </c>
      <c r="B32" t="s">
        <v>222</v>
      </c>
      <c r="C32" s="7" t="s">
        <v>223</v>
      </c>
      <c r="D32" s="7" t="s">
        <v>28</v>
      </c>
      <c r="E32" s="9">
        <v>23</v>
      </c>
      <c r="F32" s="7" t="s">
        <v>92</v>
      </c>
      <c r="G32" s="6">
        <v>45839</v>
      </c>
      <c r="H32" s="6">
        <v>45795</v>
      </c>
      <c r="I32" s="7" t="s">
        <v>75</v>
      </c>
      <c r="J32" s="7" t="s">
        <v>76</v>
      </c>
      <c r="K32" s="7" t="s">
        <v>117</v>
      </c>
      <c r="L32" t="s">
        <v>224</v>
      </c>
      <c r="M32" s="7" t="s">
        <v>119</v>
      </c>
      <c r="N32" s="7" t="s">
        <v>120</v>
      </c>
      <c r="O32" s="9">
        <v>5</v>
      </c>
      <c r="P32" s="9">
        <v>9522</v>
      </c>
      <c r="Q32" s="10">
        <v>11624.36</v>
      </c>
      <c r="R32" s="9">
        <v>5</v>
      </c>
      <c r="S32" s="10">
        <v>55215.71</v>
      </c>
      <c r="T32" s="10">
        <v>10511.8</v>
      </c>
      <c r="U32" s="7" t="s">
        <v>126</v>
      </c>
      <c r="V32" s="7" t="s">
        <v>69</v>
      </c>
      <c r="W32" s="9">
        <v>4</v>
      </c>
      <c r="X32" s="7" t="s">
        <v>79</v>
      </c>
      <c r="Y32" s="7" t="s">
        <v>225</v>
      </c>
    </row>
    <row r="33" spans="1:25" x14ac:dyDescent="0.35">
      <c r="A33" t="s">
        <v>226</v>
      </c>
      <c r="B33" t="s">
        <v>227</v>
      </c>
      <c r="C33" s="7" t="s">
        <v>228</v>
      </c>
      <c r="D33" s="7" t="s">
        <v>28</v>
      </c>
      <c r="E33" s="9">
        <v>37</v>
      </c>
      <c r="F33" s="7" t="s">
        <v>29</v>
      </c>
      <c r="G33" s="6">
        <v>45496</v>
      </c>
      <c r="H33" s="6">
        <v>45851</v>
      </c>
      <c r="I33" s="7" t="s">
        <v>63</v>
      </c>
      <c r="J33" s="7" t="s">
        <v>64</v>
      </c>
      <c r="K33" s="7" t="s">
        <v>32</v>
      </c>
      <c r="L33" t="s">
        <v>229</v>
      </c>
      <c r="M33" s="7" t="s">
        <v>34</v>
      </c>
      <c r="N33" s="7" t="s">
        <v>35</v>
      </c>
      <c r="O33" s="9">
        <v>4</v>
      </c>
      <c r="P33" s="9">
        <v>25748</v>
      </c>
      <c r="Q33" s="10">
        <v>36710.17</v>
      </c>
      <c r="R33" s="9">
        <v>5</v>
      </c>
      <c r="S33" s="10">
        <v>139498.65</v>
      </c>
      <c r="T33" s="10">
        <v>43848.68</v>
      </c>
      <c r="U33" s="7" t="s">
        <v>36</v>
      </c>
      <c r="V33" s="7" t="s">
        <v>69</v>
      </c>
      <c r="W33" s="9">
        <v>5</v>
      </c>
      <c r="X33" s="7" t="s">
        <v>70</v>
      </c>
      <c r="Y33" s="7" t="s">
        <v>230</v>
      </c>
    </row>
    <row r="34" spans="1:25" x14ac:dyDescent="0.35">
      <c r="A34" t="s">
        <v>231</v>
      </c>
      <c r="B34" t="s">
        <v>232</v>
      </c>
      <c r="C34" s="7" t="s">
        <v>233</v>
      </c>
      <c r="D34" s="7" t="s">
        <v>28</v>
      </c>
      <c r="E34" s="9">
        <v>44</v>
      </c>
      <c r="F34" s="7" t="s">
        <v>92</v>
      </c>
      <c r="G34" s="6">
        <v>46077</v>
      </c>
      <c r="H34" s="6">
        <v>45523</v>
      </c>
      <c r="I34" s="7" t="s">
        <v>55</v>
      </c>
      <c r="J34" s="7" t="s">
        <v>56</v>
      </c>
      <c r="K34" s="7" t="s">
        <v>117</v>
      </c>
      <c r="L34" t="s">
        <v>234</v>
      </c>
      <c r="M34" s="7" t="s">
        <v>119</v>
      </c>
      <c r="N34" s="7" t="s">
        <v>120</v>
      </c>
      <c r="O34" s="9">
        <v>2</v>
      </c>
      <c r="P34" s="9">
        <v>27629</v>
      </c>
      <c r="Q34" s="10">
        <v>35149.08</v>
      </c>
      <c r="R34" s="9">
        <v>5</v>
      </c>
      <c r="S34" s="10">
        <v>66783.25</v>
      </c>
      <c r="T34" s="10">
        <v>15040.16</v>
      </c>
      <c r="U34" s="7" t="s">
        <v>78</v>
      </c>
      <c r="V34" s="7" t="s">
        <v>37</v>
      </c>
      <c r="W34" s="9">
        <v>3</v>
      </c>
      <c r="X34" s="7" t="s">
        <v>58</v>
      </c>
      <c r="Y34" s="7" t="s">
        <v>235</v>
      </c>
    </row>
    <row r="35" spans="1:25" x14ac:dyDescent="0.35">
      <c r="A35" t="s">
        <v>236</v>
      </c>
      <c r="B35" t="s">
        <v>237</v>
      </c>
      <c r="C35" s="7" t="s">
        <v>238</v>
      </c>
      <c r="D35" s="7" t="s">
        <v>28</v>
      </c>
      <c r="E35" s="9">
        <v>25</v>
      </c>
      <c r="F35" s="7" t="s">
        <v>29</v>
      </c>
      <c r="G35" s="6">
        <v>45656</v>
      </c>
      <c r="H35" s="6">
        <v>45969</v>
      </c>
      <c r="I35" s="7" t="s">
        <v>75</v>
      </c>
      <c r="J35" s="7" t="s">
        <v>76</v>
      </c>
      <c r="K35" s="7" t="s">
        <v>93</v>
      </c>
      <c r="L35" t="s">
        <v>239</v>
      </c>
      <c r="M35" s="7" t="s">
        <v>95</v>
      </c>
      <c r="N35" s="7" t="s">
        <v>96</v>
      </c>
      <c r="O35" s="9">
        <v>1</v>
      </c>
      <c r="P35" s="9">
        <v>15492</v>
      </c>
      <c r="Q35" s="10">
        <v>23122.07</v>
      </c>
      <c r="R35" s="9">
        <v>20</v>
      </c>
      <c r="S35" s="10">
        <v>18497.66</v>
      </c>
      <c r="T35" s="10">
        <v>7630.07</v>
      </c>
      <c r="U35" s="7" t="s">
        <v>36</v>
      </c>
      <c r="V35" s="7" t="s">
        <v>37</v>
      </c>
      <c r="W35" s="9">
        <v>3</v>
      </c>
      <c r="X35" s="7" t="s">
        <v>79</v>
      </c>
      <c r="Y35" s="7" t="s">
        <v>240</v>
      </c>
    </row>
    <row r="36" spans="1:25" x14ac:dyDescent="0.35">
      <c r="A36" t="s">
        <v>241</v>
      </c>
      <c r="B36" t="s">
        <v>242</v>
      </c>
      <c r="C36" s="7" t="s">
        <v>243</v>
      </c>
      <c r="D36" s="7" t="s">
        <v>28</v>
      </c>
      <c r="E36" s="9">
        <v>59</v>
      </c>
      <c r="F36" s="7" t="s">
        <v>29</v>
      </c>
      <c r="G36" s="6">
        <v>45549</v>
      </c>
      <c r="H36" s="6">
        <v>45855</v>
      </c>
      <c r="I36" s="7" t="s">
        <v>84</v>
      </c>
      <c r="J36" s="7" t="s">
        <v>85</v>
      </c>
      <c r="K36" s="7" t="s">
        <v>93</v>
      </c>
      <c r="L36" t="s">
        <v>244</v>
      </c>
      <c r="M36" s="7" t="s">
        <v>95</v>
      </c>
      <c r="N36" s="7" t="s">
        <v>96</v>
      </c>
      <c r="O36" s="9">
        <v>5</v>
      </c>
      <c r="P36" s="9">
        <v>11245</v>
      </c>
      <c r="Q36" s="10">
        <v>14240.94</v>
      </c>
      <c r="R36" s="9">
        <v>10</v>
      </c>
      <c r="S36" s="10">
        <v>64084.23</v>
      </c>
      <c r="T36" s="10">
        <v>14979.7</v>
      </c>
      <c r="U36" s="7" t="s">
        <v>126</v>
      </c>
      <c r="V36" s="7" t="s">
        <v>69</v>
      </c>
      <c r="W36" s="9">
        <v>5</v>
      </c>
      <c r="X36" s="7" t="s">
        <v>87</v>
      </c>
      <c r="Y36" s="7" t="s">
        <v>245</v>
      </c>
    </row>
    <row r="37" spans="1:25" x14ac:dyDescent="0.35">
      <c r="A37" t="s">
        <v>246</v>
      </c>
      <c r="B37" t="s">
        <v>247</v>
      </c>
      <c r="C37" s="7" t="s">
        <v>248</v>
      </c>
      <c r="D37" s="7" t="s">
        <v>28</v>
      </c>
      <c r="E37" s="9">
        <v>23</v>
      </c>
      <c r="F37" s="7" t="s">
        <v>92</v>
      </c>
      <c r="G37" s="6">
        <v>45565</v>
      </c>
      <c r="H37" s="6">
        <v>45565</v>
      </c>
      <c r="I37" s="7" t="s">
        <v>84</v>
      </c>
      <c r="J37" s="7" t="s">
        <v>85</v>
      </c>
      <c r="K37" s="7" t="s">
        <v>44</v>
      </c>
      <c r="L37" t="s">
        <v>249</v>
      </c>
      <c r="M37" s="7" t="s">
        <v>46</v>
      </c>
      <c r="N37" s="7" t="s">
        <v>47</v>
      </c>
      <c r="O37" s="9">
        <v>5</v>
      </c>
      <c r="P37" s="9">
        <v>15933</v>
      </c>
      <c r="Q37" s="10">
        <v>21878.39</v>
      </c>
      <c r="R37" s="9">
        <v>5</v>
      </c>
      <c r="S37" s="10">
        <v>103922.35</v>
      </c>
      <c r="T37" s="10">
        <v>29726.95</v>
      </c>
      <c r="U37" s="7" t="s">
        <v>78</v>
      </c>
      <c r="V37" s="7" t="s">
        <v>37</v>
      </c>
      <c r="W37" s="9">
        <v>3</v>
      </c>
      <c r="X37" s="7" t="s">
        <v>87</v>
      </c>
      <c r="Y37" s="7" t="s">
        <v>250</v>
      </c>
    </row>
    <row r="38" spans="1:25" x14ac:dyDescent="0.35">
      <c r="A38" t="s">
        <v>251</v>
      </c>
      <c r="B38" t="s">
        <v>252</v>
      </c>
      <c r="C38" s="7" t="s">
        <v>253</v>
      </c>
      <c r="D38" s="7" t="s">
        <v>28</v>
      </c>
      <c r="E38" s="9">
        <v>49</v>
      </c>
      <c r="F38" s="7" t="s">
        <v>29</v>
      </c>
      <c r="G38" s="6">
        <v>46181</v>
      </c>
      <c r="H38" s="6">
        <v>45658</v>
      </c>
      <c r="I38" s="7" t="s">
        <v>84</v>
      </c>
      <c r="J38" s="7" t="s">
        <v>85</v>
      </c>
      <c r="K38" s="7" t="s">
        <v>117</v>
      </c>
      <c r="L38" t="s">
        <v>254</v>
      </c>
      <c r="M38" s="7" t="s">
        <v>119</v>
      </c>
      <c r="N38" s="7" t="s">
        <v>120</v>
      </c>
      <c r="O38" s="9">
        <v>1</v>
      </c>
      <c r="P38" s="9">
        <v>26287</v>
      </c>
      <c r="Q38" s="10">
        <v>37421.5</v>
      </c>
      <c r="R38" s="9">
        <v>20</v>
      </c>
      <c r="S38" s="10">
        <v>29937.200000000001</v>
      </c>
      <c r="T38" s="10">
        <v>11134.5</v>
      </c>
      <c r="U38" s="7" t="s">
        <v>36</v>
      </c>
      <c r="V38" s="7" t="s">
        <v>112</v>
      </c>
      <c r="W38" s="9">
        <v>5</v>
      </c>
      <c r="X38" s="7" t="s">
        <v>87</v>
      </c>
      <c r="Y38" s="7" t="s">
        <v>255</v>
      </c>
    </row>
    <row r="39" spans="1:25" x14ac:dyDescent="0.35">
      <c r="A39" t="s">
        <v>256</v>
      </c>
      <c r="B39" t="s">
        <v>257</v>
      </c>
      <c r="C39" s="7" t="s">
        <v>258</v>
      </c>
      <c r="D39" s="7" t="s">
        <v>54</v>
      </c>
      <c r="E39" s="9">
        <v>36</v>
      </c>
      <c r="F39" s="7" t="s">
        <v>92</v>
      </c>
      <c r="G39" s="6">
        <v>45787</v>
      </c>
      <c r="H39" s="6">
        <v>46061</v>
      </c>
      <c r="J39" s="7" t="s">
        <v>31</v>
      </c>
      <c r="K39" s="7" t="s">
        <v>44</v>
      </c>
      <c r="L39" t="s">
        <v>259</v>
      </c>
      <c r="M39" s="7" t="s">
        <v>46</v>
      </c>
      <c r="N39" s="7" t="s">
        <v>47</v>
      </c>
      <c r="O39" s="9">
        <v>1</v>
      </c>
      <c r="P39" s="9">
        <v>7793</v>
      </c>
      <c r="Q39" s="10">
        <v>10301.16</v>
      </c>
      <c r="R39" s="9">
        <v>0</v>
      </c>
      <c r="S39" s="10">
        <v>10301.16</v>
      </c>
      <c r="T39" s="10">
        <v>2508.16</v>
      </c>
      <c r="U39" s="7" t="s">
        <v>126</v>
      </c>
      <c r="V39" s="7" t="s">
        <v>37</v>
      </c>
      <c r="W39" s="9">
        <v>4</v>
      </c>
      <c r="X39" s="7" t="s">
        <v>38</v>
      </c>
      <c r="Y39" s="7" t="s">
        <v>260</v>
      </c>
    </row>
    <row r="40" spans="1:25" x14ac:dyDescent="0.35">
      <c r="A40" t="s">
        <v>261</v>
      </c>
      <c r="B40" t="s">
        <v>262</v>
      </c>
      <c r="C40" s="7" t="s">
        <v>263</v>
      </c>
      <c r="D40" s="7" t="s">
        <v>28</v>
      </c>
      <c r="E40" s="9">
        <v>27</v>
      </c>
      <c r="F40" s="7" t="s">
        <v>29</v>
      </c>
      <c r="G40" s="6">
        <v>45902</v>
      </c>
      <c r="H40" s="6">
        <v>45763</v>
      </c>
      <c r="I40" s="7" t="s">
        <v>55</v>
      </c>
      <c r="J40" s="7" t="s">
        <v>56</v>
      </c>
      <c r="K40" s="7" t="s">
        <v>93</v>
      </c>
      <c r="L40" t="s">
        <v>264</v>
      </c>
      <c r="M40" s="7" t="s">
        <v>95</v>
      </c>
      <c r="N40" s="7" t="s">
        <v>96</v>
      </c>
      <c r="O40" s="9">
        <v>4</v>
      </c>
      <c r="P40" s="9">
        <v>2289</v>
      </c>
      <c r="Q40" s="10">
        <v>3275.78</v>
      </c>
      <c r="R40" s="9">
        <v>5</v>
      </c>
      <c r="S40" s="10">
        <v>12447.96</v>
      </c>
      <c r="T40" s="10">
        <v>3947.12</v>
      </c>
      <c r="U40" s="7" t="s">
        <v>36</v>
      </c>
      <c r="V40" s="7" t="s">
        <v>69</v>
      </c>
      <c r="W40" s="9">
        <v>3</v>
      </c>
      <c r="X40" s="7" t="s">
        <v>58</v>
      </c>
      <c r="Y40" s="7" t="s">
        <v>265</v>
      </c>
    </row>
    <row r="41" spans="1:25" x14ac:dyDescent="0.35">
      <c r="A41" t="s">
        <v>266</v>
      </c>
      <c r="B41" t="s">
        <v>267</v>
      </c>
      <c r="C41" s="7" t="s">
        <v>268</v>
      </c>
      <c r="D41" s="7" t="s">
        <v>54</v>
      </c>
      <c r="E41" s="9">
        <v>26</v>
      </c>
      <c r="F41" s="7" t="s">
        <v>29</v>
      </c>
      <c r="G41" s="6">
        <v>46037</v>
      </c>
      <c r="H41" s="6">
        <v>45476</v>
      </c>
      <c r="I41" s="7" t="s">
        <v>75</v>
      </c>
      <c r="J41" s="7" t="s">
        <v>76</v>
      </c>
      <c r="K41" s="7" t="s">
        <v>65</v>
      </c>
      <c r="L41" t="s">
        <v>269</v>
      </c>
      <c r="M41" s="7" t="s">
        <v>67</v>
      </c>
      <c r="N41" s="7" t="s">
        <v>68</v>
      </c>
      <c r="O41" s="9">
        <v>5</v>
      </c>
      <c r="P41" s="9">
        <v>7115</v>
      </c>
      <c r="Q41" s="10">
        <v>7914.96</v>
      </c>
      <c r="R41" s="9">
        <v>0</v>
      </c>
      <c r="S41" s="10">
        <v>39574.800000000003</v>
      </c>
      <c r="T41" s="10">
        <v>3999.8</v>
      </c>
      <c r="U41" s="7" t="s">
        <v>48</v>
      </c>
      <c r="V41" s="7" t="s">
        <v>112</v>
      </c>
      <c r="W41" s="9">
        <v>3</v>
      </c>
      <c r="X41" s="7" t="s">
        <v>79</v>
      </c>
      <c r="Y41" s="7" t="s">
        <v>270</v>
      </c>
    </row>
    <row r="42" spans="1:25" x14ac:dyDescent="0.35">
      <c r="A42" t="s">
        <v>271</v>
      </c>
      <c r="B42" t="s">
        <v>272</v>
      </c>
      <c r="C42" s="7" t="s">
        <v>273</v>
      </c>
      <c r="D42" s="7" t="s">
        <v>28</v>
      </c>
      <c r="E42" s="9">
        <v>58</v>
      </c>
      <c r="F42" s="7" t="s">
        <v>92</v>
      </c>
      <c r="G42" s="6">
        <v>45876</v>
      </c>
      <c r="H42" s="6">
        <v>45975</v>
      </c>
      <c r="I42" s="7" t="s">
        <v>30</v>
      </c>
      <c r="J42" s="7" t="s">
        <v>43</v>
      </c>
      <c r="K42" s="7" t="s">
        <v>93</v>
      </c>
      <c r="L42" t="s">
        <v>274</v>
      </c>
      <c r="M42" s="7" t="s">
        <v>132</v>
      </c>
      <c r="N42" s="7" t="s">
        <v>133</v>
      </c>
      <c r="O42" s="9">
        <v>2</v>
      </c>
      <c r="P42" s="9">
        <v>25274</v>
      </c>
      <c r="Q42" s="10">
        <v>36619.980000000003</v>
      </c>
      <c r="R42" s="9">
        <v>15</v>
      </c>
      <c r="S42" s="10">
        <v>62253.97</v>
      </c>
      <c r="T42" s="10">
        <v>22691.96</v>
      </c>
      <c r="U42" s="7" t="s">
        <v>78</v>
      </c>
      <c r="V42" s="7" t="s">
        <v>154</v>
      </c>
      <c r="W42" s="9">
        <v>5</v>
      </c>
      <c r="X42" s="7" t="s">
        <v>49</v>
      </c>
      <c r="Y42" s="7" t="s">
        <v>275</v>
      </c>
    </row>
    <row r="43" spans="1:25" x14ac:dyDescent="0.35">
      <c r="A43" t="s">
        <v>276</v>
      </c>
      <c r="B43" t="s">
        <v>277</v>
      </c>
      <c r="C43" s="7" t="s">
        <v>278</v>
      </c>
      <c r="D43" s="7" t="s">
        <v>28</v>
      </c>
      <c r="E43" s="9">
        <v>21</v>
      </c>
      <c r="F43" s="7" t="s">
        <v>29</v>
      </c>
      <c r="G43" s="6">
        <v>45859</v>
      </c>
      <c r="H43" s="6">
        <v>45904</v>
      </c>
      <c r="I43" s="7" t="s">
        <v>63</v>
      </c>
      <c r="J43" s="7" t="s">
        <v>64</v>
      </c>
      <c r="K43" s="7" t="s">
        <v>117</v>
      </c>
      <c r="L43" t="s">
        <v>279</v>
      </c>
      <c r="M43" s="7" t="s">
        <v>119</v>
      </c>
      <c r="N43" s="7" t="s">
        <v>120</v>
      </c>
      <c r="O43" s="9">
        <v>4</v>
      </c>
      <c r="P43" s="9">
        <v>18988</v>
      </c>
      <c r="Q43" s="10">
        <v>21837.439999999999</v>
      </c>
      <c r="R43" s="9">
        <v>15</v>
      </c>
      <c r="S43" s="10">
        <v>74247.3</v>
      </c>
      <c r="T43" s="10">
        <v>11397.76</v>
      </c>
      <c r="U43" s="7" t="s">
        <v>126</v>
      </c>
      <c r="V43" s="7" t="s">
        <v>69</v>
      </c>
      <c r="W43" s="9">
        <v>5</v>
      </c>
      <c r="X43" s="7" t="s">
        <v>70</v>
      </c>
      <c r="Y43" s="7" t="s">
        <v>280</v>
      </c>
    </row>
    <row r="44" spans="1:25" x14ac:dyDescent="0.35">
      <c r="A44" t="s">
        <v>281</v>
      </c>
      <c r="B44" t="s">
        <v>282</v>
      </c>
      <c r="C44" s="7" t="s">
        <v>283</v>
      </c>
      <c r="D44" s="7" t="s">
        <v>28</v>
      </c>
      <c r="E44" s="9">
        <v>37</v>
      </c>
      <c r="F44" s="7" t="s">
        <v>92</v>
      </c>
      <c r="G44" s="6">
        <v>46027</v>
      </c>
      <c r="H44" s="6">
        <v>45597</v>
      </c>
      <c r="I44" s="7" t="s">
        <v>55</v>
      </c>
      <c r="J44" s="7" t="s">
        <v>56</v>
      </c>
      <c r="K44" s="7" t="s">
        <v>32</v>
      </c>
      <c r="L44" t="s">
        <v>284</v>
      </c>
      <c r="M44" s="7" t="s">
        <v>34</v>
      </c>
      <c r="N44" s="7" t="s">
        <v>35</v>
      </c>
      <c r="O44" s="9">
        <v>4</v>
      </c>
      <c r="P44" s="9">
        <v>20396</v>
      </c>
      <c r="Q44" s="10">
        <v>26976.2</v>
      </c>
      <c r="R44" s="9">
        <v>0</v>
      </c>
      <c r="S44" s="10">
        <v>107904.8</v>
      </c>
      <c r="T44" s="10">
        <v>26320.799999999999</v>
      </c>
      <c r="U44" s="7" t="s">
        <v>36</v>
      </c>
      <c r="V44" s="7" t="s">
        <v>112</v>
      </c>
      <c r="W44" s="9">
        <v>4</v>
      </c>
      <c r="X44" s="7" t="s">
        <v>58</v>
      </c>
      <c r="Y44" s="7" t="s">
        <v>285</v>
      </c>
    </row>
    <row r="45" spans="1:25" x14ac:dyDescent="0.35">
      <c r="A45" t="s">
        <v>286</v>
      </c>
      <c r="B45" t="s">
        <v>287</v>
      </c>
      <c r="C45" s="7" t="s">
        <v>288</v>
      </c>
      <c r="D45" s="7" t="s">
        <v>54</v>
      </c>
      <c r="E45" s="9">
        <v>57</v>
      </c>
      <c r="F45" s="7" t="s">
        <v>29</v>
      </c>
      <c r="G45" s="6">
        <v>46129</v>
      </c>
      <c r="H45" s="6">
        <v>45929</v>
      </c>
      <c r="I45" s="7" t="s">
        <v>30</v>
      </c>
      <c r="J45" s="7" t="s">
        <v>43</v>
      </c>
      <c r="K45" s="7" t="s">
        <v>93</v>
      </c>
      <c r="L45" t="s">
        <v>289</v>
      </c>
      <c r="M45" s="7" t="s">
        <v>95</v>
      </c>
      <c r="N45" s="7" t="s">
        <v>96</v>
      </c>
      <c r="O45" s="9">
        <v>3</v>
      </c>
      <c r="P45" s="9">
        <v>2760</v>
      </c>
      <c r="Q45" s="10">
        <v>3800.52</v>
      </c>
      <c r="R45" s="9">
        <v>0</v>
      </c>
      <c r="S45" s="10">
        <v>11401.56</v>
      </c>
      <c r="T45" s="10">
        <v>3121.56</v>
      </c>
      <c r="U45" s="7" t="s">
        <v>126</v>
      </c>
      <c r="V45" s="7" t="s">
        <v>154</v>
      </c>
      <c r="W45" s="9">
        <v>3</v>
      </c>
      <c r="X45" s="7" t="s">
        <v>49</v>
      </c>
      <c r="Y45" s="7" t="s">
        <v>290</v>
      </c>
    </row>
    <row r="46" spans="1:25" x14ac:dyDescent="0.35">
      <c r="A46" t="s">
        <v>291</v>
      </c>
      <c r="B46" t="s">
        <v>292</v>
      </c>
      <c r="C46" s="7" t="s">
        <v>293</v>
      </c>
      <c r="D46" s="7" t="s">
        <v>54</v>
      </c>
      <c r="E46" s="9">
        <v>55</v>
      </c>
      <c r="F46" s="7" t="s">
        <v>92</v>
      </c>
      <c r="G46" s="6">
        <v>45924</v>
      </c>
      <c r="H46" s="6">
        <v>45940</v>
      </c>
      <c r="I46" s="7" t="s">
        <v>55</v>
      </c>
      <c r="J46" s="7" t="s">
        <v>56</v>
      </c>
      <c r="K46" s="7" t="s">
        <v>93</v>
      </c>
      <c r="L46" t="s">
        <v>294</v>
      </c>
      <c r="M46" s="7" t="s">
        <v>95</v>
      </c>
      <c r="N46" s="7" t="s">
        <v>96</v>
      </c>
      <c r="O46" s="9">
        <v>4</v>
      </c>
      <c r="P46" s="9">
        <v>16611</v>
      </c>
      <c r="Q46" s="10">
        <v>18707.32</v>
      </c>
      <c r="R46" s="9">
        <v>5</v>
      </c>
      <c r="S46" s="10">
        <v>71087.820000000007</v>
      </c>
      <c r="T46" s="10">
        <v>8385.2800000000007</v>
      </c>
      <c r="U46" s="7" t="s">
        <v>48</v>
      </c>
      <c r="V46" s="7" t="s">
        <v>37</v>
      </c>
      <c r="W46" s="9">
        <v>1</v>
      </c>
      <c r="X46" s="7" t="s">
        <v>58</v>
      </c>
      <c r="Y46" s="7" t="s">
        <v>295</v>
      </c>
    </row>
    <row r="47" spans="1:25" x14ac:dyDescent="0.35">
      <c r="A47" t="s">
        <v>296</v>
      </c>
      <c r="B47" t="s">
        <v>297</v>
      </c>
      <c r="C47" s="7" t="s">
        <v>298</v>
      </c>
      <c r="D47" s="7" t="s">
        <v>28</v>
      </c>
      <c r="E47" s="9">
        <v>54</v>
      </c>
      <c r="F47" s="7" t="s">
        <v>29</v>
      </c>
      <c r="G47" s="6">
        <v>46093</v>
      </c>
      <c r="H47" s="6">
        <v>45902</v>
      </c>
      <c r="I47" s="7" t="s">
        <v>55</v>
      </c>
      <c r="J47" s="7" t="s">
        <v>56</v>
      </c>
      <c r="K47" s="7" t="s">
        <v>93</v>
      </c>
      <c r="L47" t="s">
        <v>299</v>
      </c>
      <c r="M47" s="7" t="s">
        <v>95</v>
      </c>
      <c r="N47" s="7" t="s">
        <v>96</v>
      </c>
      <c r="O47" s="9">
        <v>3</v>
      </c>
      <c r="P47" s="9">
        <v>29223</v>
      </c>
      <c r="Q47" s="10">
        <v>38901.68</v>
      </c>
      <c r="R47" s="9">
        <v>5</v>
      </c>
      <c r="S47" s="10">
        <v>110869.79</v>
      </c>
      <c r="T47" s="10">
        <v>29036.04</v>
      </c>
      <c r="U47" s="7" t="s">
        <v>126</v>
      </c>
      <c r="V47" s="7" t="s">
        <v>69</v>
      </c>
      <c r="W47" s="9">
        <v>1</v>
      </c>
      <c r="X47" s="7" t="s">
        <v>58</v>
      </c>
      <c r="Y47" s="7" t="s">
        <v>300</v>
      </c>
    </row>
    <row r="48" spans="1:25" x14ac:dyDescent="0.35">
      <c r="A48" t="s">
        <v>301</v>
      </c>
      <c r="B48" t="s">
        <v>302</v>
      </c>
      <c r="C48" s="7" t="s">
        <v>303</v>
      </c>
      <c r="D48" s="7" t="s">
        <v>54</v>
      </c>
      <c r="E48" s="9">
        <v>42</v>
      </c>
      <c r="F48" s="7" t="s">
        <v>29</v>
      </c>
      <c r="G48" s="6">
        <v>46144</v>
      </c>
      <c r="H48" s="6">
        <v>45907</v>
      </c>
      <c r="I48" s="7" t="s">
        <v>304</v>
      </c>
      <c r="J48" s="7" t="s">
        <v>85</v>
      </c>
      <c r="K48" s="7" t="s">
        <v>305</v>
      </c>
      <c r="L48" t="s">
        <v>306</v>
      </c>
      <c r="N48" s="7" t="s">
        <v>35</v>
      </c>
      <c r="O48" s="9">
        <v>5</v>
      </c>
      <c r="P48" s="9">
        <v>20367</v>
      </c>
      <c r="Q48" s="10">
        <v>25753.96</v>
      </c>
      <c r="R48" s="9">
        <v>15</v>
      </c>
      <c r="S48" s="10">
        <v>109454.33</v>
      </c>
      <c r="T48" s="10">
        <v>26934.799999999999</v>
      </c>
      <c r="U48" s="7" t="s">
        <v>48</v>
      </c>
      <c r="V48" s="7" t="s">
        <v>69</v>
      </c>
      <c r="W48" s="9">
        <v>5</v>
      </c>
      <c r="X48" s="7" t="s">
        <v>87</v>
      </c>
      <c r="Y48" s="7" t="s">
        <v>307</v>
      </c>
    </row>
    <row r="49" spans="1:25" x14ac:dyDescent="0.35">
      <c r="A49" t="s">
        <v>308</v>
      </c>
      <c r="B49" t="s">
        <v>309</v>
      </c>
      <c r="C49" s="7" t="s">
        <v>310</v>
      </c>
      <c r="D49" s="7" t="s">
        <v>28</v>
      </c>
      <c r="E49" s="9">
        <v>57</v>
      </c>
      <c r="F49" s="7" t="s">
        <v>29</v>
      </c>
      <c r="G49" s="6">
        <v>45707</v>
      </c>
      <c r="H49" s="6">
        <v>46002</v>
      </c>
      <c r="I49" s="7" t="s">
        <v>55</v>
      </c>
      <c r="J49" s="7" t="s">
        <v>56</v>
      </c>
      <c r="K49" s="7" t="s">
        <v>305</v>
      </c>
      <c r="L49" t="s">
        <v>311</v>
      </c>
      <c r="M49" s="7" t="s">
        <v>67</v>
      </c>
      <c r="N49" s="7" t="s">
        <v>68</v>
      </c>
      <c r="O49" s="9">
        <v>2</v>
      </c>
      <c r="P49" s="9">
        <v>5958</v>
      </c>
      <c r="Q49" s="10">
        <v>6718.88</v>
      </c>
      <c r="R49" s="9">
        <v>20</v>
      </c>
      <c r="S49" s="10">
        <v>10750.21</v>
      </c>
      <c r="T49" s="10">
        <v>1521.76</v>
      </c>
      <c r="U49" s="7" t="s">
        <v>36</v>
      </c>
      <c r="V49" s="7" t="s">
        <v>37</v>
      </c>
      <c r="W49" s="9">
        <v>3</v>
      </c>
      <c r="X49" s="7" t="s">
        <v>58</v>
      </c>
      <c r="Y49" s="7" t="s">
        <v>312</v>
      </c>
    </row>
    <row r="50" spans="1:25" x14ac:dyDescent="0.35">
      <c r="A50" t="s">
        <v>313</v>
      </c>
      <c r="B50" t="s">
        <v>314</v>
      </c>
      <c r="C50" s="7" t="s">
        <v>315</v>
      </c>
      <c r="D50" s="7" t="s">
        <v>54</v>
      </c>
      <c r="E50" s="9">
        <v>18</v>
      </c>
      <c r="F50" s="7" t="s">
        <v>29</v>
      </c>
      <c r="G50" s="6">
        <v>45683</v>
      </c>
      <c r="H50" s="6">
        <v>46170</v>
      </c>
      <c r="I50" s="7" t="s">
        <v>30</v>
      </c>
      <c r="J50" s="7" t="s">
        <v>43</v>
      </c>
      <c r="K50" s="7" t="s">
        <v>65</v>
      </c>
      <c r="L50" t="s">
        <v>316</v>
      </c>
      <c r="M50" s="7" t="s">
        <v>67</v>
      </c>
      <c r="N50" s="7" t="s">
        <v>68</v>
      </c>
      <c r="O50" s="9">
        <v>5</v>
      </c>
      <c r="P50" s="9">
        <v>29365</v>
      </c>
      <c r="Q50" s="10">
        <v>38587.11</v>
      </c>
      <c r="R50" s="9">
        <v>10</v>
      </c>
      <c r="S50" s="10">
        <v>173641.99</v>
      </c>
      <c r="T50" s="10">
        <v>46110.55</v>
      </c>
      <c r="U50" s="7" t="s">
        <v>78</v>
      </c>
      <c r="V50" s="7" t="s">
        <v>69</v>
      </c>
      <c r="W50" s="9">
        <v>2</v>
      </c>
      <c r="X50" s="7" t="s">
        <v>49</v>
      </c>
      <c r="Y50" s="7" t="s">
        <v>317</v>
      </c>
    </row>
    <row r="51" spans="1:25" x14ac:dyDescent="0.35">
      <c r="A51" t="s">
        <v>318</v>
      </c>
      <c r="B51" t="s">
        <v>319</v>
      </c>
      <c r="C51" s="7" t="s">
        <v>320</v>
      </c>
      <c r="D51" s="7" t="s">
        <v>54</v>
      </c>
      <c r="E51" s="9">
        <v>60</v>
      </c>
      <c r="F51" s="7" t="s">
        <v>92</v>
      </c>
      <c r="G51" s="6">
        <v>45772</v>
      </c>
      <c r="H51" s="6">
        <v>45532</v>
      </c>
      <c r="I51" s="7" t="s">
        <v>63</v>
      </c>
      <c r="J51" s="7" t="s">
        <v>64</v>
      </c>
      <c r="K51" s="7" t="s">
        <v>93</v>
      </c>
      <c r="L51" t="s">
        <v>321</v>
      </c>
      <c r="M51" s="7" t="s">
        <v>95</v>
      </c>
      <c r="N51" s="7" t="s">
        <v>96</v>
      </c>
      <c r="O51" s="9">
        <v>1</v>
      </c>
      <c r="P51" s="9">
        <v>21589</v>
      </c>
      <c r="Q51" s="10">
        <v>26488.47</v>
      </c>
      <c r="R51" s="9">
        <v>10</v>
      </c>
      <c r="S51" s="10">
        <v>23839.62</v>
      </c>
      <c r="T51" s="10">
        <v>4899.47</v>
      </c>
      <c r="U51" s="7" t="s">
        <v>36</v>
      </c>
      <c r="V51" s="7" t="s">
        <v>37</v>
      </c>
      <c r="W51" s="9">
        <v>3</v>
      </c>
      <c r="X51" s="7" t="s">
        <v>70</v>
      </c>
      <c r="Y51" s="7" t="s">
        <v>322</v>
      </c>
    </row>
    <row r="52" spans="1:25" x14ac:dyDescent="0.35">
      <c r="A52" t="s">
        <v>323</v>
      </c>
      <c r="B52" t="s">
        <v>324</v>
      </c>
      <c r="C52" s="7" t="s">
        <v>325</v>
      </c>
      <c r="D52" s="7" t="s">
        <v>54</v>
      </c>
      <c r="E52" s="9">
        <v>24</v>
      </c>
      <c r="F52" s="7" t="s">
        <v>92</v>
      </c>
      <c r="G52" s="6">
        <v>45811</v>
      </c>
      <c r="H52" s="6">
        <v>45533</v>
      </c>
      <c r="J52" s="7" t="s">
        <v>85</v>
      </c>
      <c r="K52" s="7" t="s">
        <v>93</v>
      </c>
      <c r="L52" t="s">
        <v>326</v>
      </c>
      <c r="N52" s="7" t="s">
        <v>133</v>
      </c>
      <c r="O52" s="9">
        <v>2</v>
      </c>
      <c r="P52" s="9">
        <v>20982</v>
      </c>
      <c r="Q52" s="10">
        <v>27502.55</v>
      </c>
      <c r="R52" s="9">
        <v>10</v>
      </c>
      <c r="S52" s="10">
        <v>49504.59</v>
      </c>
      <c r="T52" s="10">
        <v>13041.1</v>
      </c>
      <c r="U52" s="7" t="s">
        <v>126</v>
      </c>
      <c r="V52" s="7" t="s">
        <v>69</v>
      </c>
      <c r="W52" s="9">
        <v>2</v>
      </c>
      <c r="X52" s="7" t="s">
        <v>87</v>
      </c>
      <c r="Y52" s="7" t="s">
        <v>327</v>
      </c>
    </row>
    <row r="53" spans="1:25" x14ac:dyDescent="0.35">
      <c r="A53" t="s">
        <v>328</v>
      </c>
      <c r="B53" t="s">
        <v>329</v>
      </c>
      <c r="C53" s="7" t="s">
        <v>330</v>
      </c>
      <c r="D53" s="7" t="s">
        <v>28</v>
      </c>
      <c r="E53" s="9">
        <v>36</v>
      </c>
      <c r="F53" s="7" t="s">
        <v>29</v>
      </c>
      <c r="G53" s="6">
        <v>45997</v>
      </c>
      <c r="H53" s="6">
        <v>45503</v>
      </c>
      <c r="I53" s="7" t="s">
        <v>63</v>
      </c>
      <c r="J53" s="7" t="s">
        <v>64</v>
      </c>
      <c r="K53" s="7" t="s">
        <v>32</v>
      </c>
      <c r="L53" t="s">
        <v>331</v>
      </c>
      <c r="M53" s="7" t="s">
        <v>34</v>
      </c>
      <c r="N53" s="7" t="s">
        <v>35</v>
      </c>
      <c r="O53" s="9">
        <v>5</v>
      </c>
      <c r="P53" s="9">
        <v>15977</v>
      </c>
      <c r="Q53" s="10">
        <v>21699.83</v>
      </c>
      <c r="R53" s="9">
        <v>15</v>
      </c>
      <c r="S53" s="10">
        <v>92224.28</v>
      </c>
      <c r="T53" s="10">
        <v>28614.15</v>
      </c>
      <c r="U53" s="7" t="s">
        <v>78</v>
      </c>
      <c r="V53" s="7" t="s">
        <v>112</v>
      </c>
      <c r="W53" s="9">
        <v>3</v>
      </c>
      <c r="X53" s="7" t="s">
        <v>70</v>
      </c>
      <c r="Y53" s="7" t="s">
        <v>332</v>
      </c>
    </row>
    <row r="54" spans="1:25" x14ac:dyDescent="0.35">
      <c r="A54" t="s">
        <v>333</v>
      </c>
      <c r="B54" t="s">
        <v>334</v>
      </c>
      <c r="C54" s="7" t="s">
        <v>335</v>
      </c>
      <c r="D54" s="7" t="s">
        <v>54</v>
      </c>
      <c r="E54" s="9">
        <v>57</v>
      </c>
      <c r="F54" s="7" t="s">
        <v>92</v>
      </c>
      <c r="G54" s="6">
        <v>46139</v>
      </c>
      <c r="H54" s="6">
        <v>45760</v>
      </c>
      <c r="I54" s="7" t="s">
        <v>30</v>
      </c>
      <c r="J54" s="7" t="s">
        <v>43</v>
      </c>
      <c r="K54" s="7" t="s">
        <v>117</v>
      </c>
      <c r="L54" t="s">
        <v>336</v>
      </c>
      <c r="M54" s="7" t="s">
        <v>119</v>
      </c>
      <c r="N54" s="7" t="s">
        <v>120</v>
      </c>
      <c r="O54" s="9">
        <v>1</v>
      </c>
      <c r="P54" s="9">
        <v>28567</v>
      </c>
      <c r="Q54" s="10">
        <v>38920.04</v>
      </c>
      <c r="R54" s="9">
        <v>15</v>
      </c>
      <c r="S54" s="10">
        <v>33082.03</v>
      </c>
      <c r="T54" s="10">
        <v>10353.040000000001</v>
      </c>
      <c r="U54" s="7" t="s">
        <v>48</v>
      </c>
      <c r="V54" s="7" t="s">
        <v>69</v>
      </c>
      <c r="W54" s="9">
        <v>2</v>
      </c>
      <c r="X54" s="7" t="s">
        <v>49</v>
      </c>
      <c r="Y54" s="7" t="s">
        <v>337</v>
      </c>
    </row>
    <row r="55" spans="1:25" x14ac:dyDescent="0.35">
      <c r="A55" t="s">
        <v>338</v>
      </c>
      <c r="B55" t="s">
        <v>339</v>
      </c>
      <c r="C55" s="7" t="s">
        <v>340</v>
      </c>
      <c r="D55" s="7" t="s">
        <v>54</v>
      </c>
      <c r="E55" s="9">
        <v>43</v>
      </c>
      <c r="F55" s="7" t="s">
        <v>92</v>
      </c>
      <c r="G55" s="6">
        <v>46026</v>
      </c>
      <c r="H55" s="6">
        <v>45490</v>
      </c>
      <c r="I55" s="7" t="s">
        <v>84</v>
      </c>
      <c r="J55" s="7" t="s">
        <v>85</v>
      </c>
      <c r="K55" s="7" t="s">
        <v>44</v>
      </c>
      <c r="L55" t="s">
        <v>341</v>
      </c>
      <c r="M55" s="7" t="s">
        <v>46</v>
      </c>
      <c r="N55" s="7" t="s">
        <v>47</v>
      </c>
      <c r="O55" s="9">
        <v>5</v>
      </c>
      <c r="P55" s="9">
        <v>4075</v>
      </c>
      <c r="Q55" s="10">
        <v>5183.29</v>
      </c>
      <c r="R55" s="9">
        <v>0</v>
      </c>
      <c r="S55" s="10">
        <v>25916.45</v>
      </c>
      <c r="T55" s="10">
        <v>5541.45</v>
      </c>
      <c r="U55" s="7" t="s">
        <v>78</v>
      </c>
      <c r="V55" s="7" t="s">
        <v>154</v>
      </c>
      <c r="W55" s="9">
        <v>3</v>
      </c>
      <c r="X55" s="7" t="s">
        <v>87</v>
      </c>
      <c r="Y55" s="7" t="s">
        <v>342</v>
      </c>
    </row>
    <row r="56" spans="1:25" x14ac:dyDescent="0.35">
      <c r="A56" t="s">
        <v>343</v>
      </c>
      <c r="B56" t="s">
        <v>344</v>
      </c>
      <c r="C56" s="7" t="s">
        <v>345</v>
      </c>
      <c r="D56" s="7" t="s">
        <v>54</v>
      </c>
      <c r="E56" s="9">
        <v>56</v>
      </c>
      <c r="F56" s="7" t="s">
        <v>92</v>
      </c>
      <c r="G56" s="6">
        <v>45917</v>
      </c>
      <c r="H56" s="6">
        <v>45866</v>
      </c>
      <c r="I56" s="7" t="s">
        <v>30</v>
      </c>
      <c r="J56" s="7" t="s">
        <v>43</v>
      </c>
      <c r="K56" s="7" t="s">
        <v>117</v>
      </c>
      <c r="L56" t="s">
        <v>346</v>
      </c>
      <c r="M56" s="7" t="s">
        <v>119</v>
      </c>
      <c r="N56" s="7" t="s">
        <v>120</v>
      </c>
      <c r="O56" s="9">
        <v>3</v>
      </c>
      <c r="P56" s="9">
        <v>10999</v>
      </c>
      <c r="Q56" s="10">
        <v>13707.58</v>
      </c>
      <c r="R56" s="9">
        <v>10</v>
      </c>
      <c r="S56" s="10">
        <v>37010.47</v>
      </c>
      <c r="T56" s="10">
        <v>8125.74</v>
      </c>
      <c r="U56" s="7" t="s">
        <v>48</v>
      </c>
      <c r="V56" s="7" t="s">
        <v>154</v>
      </c>
      <c r="W56" s="9">
        <v>3</v>
      </c>
      <c r="X56" s="7" t="s">
        <v>49</v>
      </c>
      <c r="Y56" s="7" t="s">
        <v>347</v>
      </c>
    </row>
    <row r="57" spans="1:25" x14ac:dyDescent="0.35">
      <c r="A57" t="s">
        <v>348</v>
      </c>
      <c r="B57" t="s">
        <v>349</v>
      </c>
      <c r="C57" s="7" t="s">
        <v>350</v>
      </c>
      <c r="D57" s="7" t="s">
        <v>54</v>
      </c>
      <c r="E57" s="9">
        <v>41</v>
      </c>
      <c r="F57" s="7" t="s">
        <v>29</v>
      </c>
      <c r="G57" s="6">
        <v>45795</v>
      </c>
      <c r="H57" s="6">
        <v>45638</v>
      </c>
      <c r="I57" s="7" t="s">
        <v>63</v>
      </c>
      <c r="J57" s="7" t="s">
        <v>64</v>
      </c>
      <c r="K57" s="7" t="s">
        <v>93</v>
      </c>
      <c r="L57" t="s">
        <v>351</v>
      </c>
      <c r="M57" s="7" t="s">
        <v>132</v>
      </c>
      <c r="N57" s="7" t="s">
        <v>133</v>
      </c>
      <c r="O57" s="9">
        <v>4</v>
      </c>
      <c r="P57" s="9">
        <v>29239</v>
      </c>
      <c r="Q57" s="10">
        <v>37702.11</v>
      </c>
      <c r="R57" s="9">
        <v>20</v>
      </c>
      <c r="S57" s="10">
        <v>120646.75</v>
      </c>
      <c r="T57" s="10">
        <v>33852.44</v>
      </c>
      <c r="U57" s="7" t="s">
        <v>126</v>
      </c>
      <c r="V57" s="7" t="s">
        <v>112</v>
      </c>
      <c r="W57" s="9">
        <v>3</v>
      </c>
      <c r="X57" s="7" t="s">
        <v>70</v>
      </c>
      <c r="Y57" s="7" t="s">
        <v>352</v>
      </c>
    </row>
    <row r="58" spans="1:25" x14ac:dyDescent="0.35">
      <c r="A58" t="s">
        <v>353</v>
      </c>
      <c r="B58" t="s">
        <v>354</v>
      </c>
      <c r="C58" s="7" t="s">
        <v>355</v>
      </c>
      <c r="D58" s="7" t="s">
        <v>28</v>
      </c>
      <c r="E58" s="9">
        <v>30</v>
      </c>
      <c r="F58" s="7" t="s">
        <v>92</v>
      </c>
      <c r="G58" s="6">
        <v>46039</v>
      </c>
      <c r="H58" s="6">
        <v>45587</v>
      </c>
      <c r="I58" s="7" t="s">
        <v>55</v>
      </c>
      <c r="J58" s="7" t="s">
        <v>56</v>
      </c>
      <c r="K58" s="7" t="s">
        <v>44</v>
      </c>
      <c r="L58" t="s">
        <v>356</v>
      </c>
      <c r="M58" s="7" t="s">
        <v>46</v>
      </c>
      <c r="N58" s="7" t="s">
        <v>47</v>
      </c>
      <c r="O58" s="9">
        <v>4</v>
      </c>
      <c r="P58" s="9">
        <v>22526</v>
      </c>
      <c r="Q58" s="10">
        <v>25803.23</v>
      </c>
      <c r="R58" s="9">
        <v>0</v>
      </c>
      <c r="S58" s="10">
        <v>103212.92</v>
      </c>
      <c r="T58" s="10">
        <v>13108.92</v>
      </c>
      <c r="U58" s="7" t="s">
        <v>78</v>
      </c>
      <c r="V58" s="7" t="s">
        <v>69</v>
      </c>
      <c r="W58" s="9">
        <v>5</v>
      </c>
      <c r="X58" s="7" t="s">
        <v>58</v>
      </c>
      <c r="Y58" s="7" t="s">
        <v>357</v>
      </c>
    </row>
    <row r="59" spans="1:25" x14ac:dyDescent="0.35">
      <c r="A59" t="s">
        <v>358</v>
      </c>
      <c r="B59" t="s">
        <v>359</v>
      </c>
      <c r="C59" s="7" t="s">
        <v>360</v>
      </c>
      <c r="D59" s="7" t="s">
        <v>54</v>
      </c>
      <c r="E59" s="9">
        <v>32</v>
      </c>
      <c r="F59" s="7" t="s">
        <v>92</v>
      </c>
      <c r="G59" s="6">
        <v>45923</v>
      </c>
      <c r="H59" s="6">
        <v>46053</v>
      </c>
      <c r="I59" s="7" t="s">
        <v>55</v>
      </c>
      <c r="J59" s="7" t="s">
        <v>56</v>
      </c>
      <c r="K59" s="7" t="s">
        <v>93</v>
      </c>
      <c r="L59" t="s">
        <v>361</v>
      </c>
      <c r="M59" s="7" t="s">
        <v>95</v>
      </c>
      <c r="N59" s="7" t="s">
        <v>96</v>
      </c>
      <c r="O59" s="9">
        <v>3</v>
      </c>
      <c r="P59" s="9">
        <v>20408</v>
      </c>
      <c r="Q59" s="10">
        <v>25911.99</v>
      </c>
      <c r="R59" s="9">
        <v>20</v>
      </c>
      <c r="S59" s="10">
        <v>62188.78</v>
      </c>
      <c r="T59" s="10">
        <v>16511.97</v>
      </c>
      <c r="U59" s="7" t="s">
        <v>48</v>
      </c>
      <c r="V59" s="7" t="s">
        <v>69</v>
      </c>
      <c r="W59" s="9">
        <v>4</v>
      </c>
      <c r="X59" s="7" t="s">
        <v>58</v>
      </c>
      <c r="Y59" s="7" t="s">
        <v>362</v>
      </c>
    </row>
    <row r="60" spans="1:25" x14ac:dyDescent="0.35">
      <c r="A60" t="s">
        <v>363</v>
      </c>
      <c r="B60" t="s">
        <v>364</v>
      </c>
      <c r="C60" s="7" t="s">
        <v>365</v>
      </c>
      <c r="D60" s="7" t="s">
        <v>28</v>
      </c>
      <c r="E60" s="9">
        <v>35</v>
      </c>
      <c r="F60" s="7" t="s">
        <v>29</v>
      </c>
      <c r="G60" s="6">
        <v>45925</v>
      </c>
      <c r="H60" s="6">
        <v>45601</v>
      </c>
      <c r="I60" s="7" t="s">
        <v>84</v>
      </c>
      <c r="J60" s="7" t="s">
        <v>85</v>
      </c>
      <c r="K60" s="7" t="s">
        <v>44</v>
      </c>
      <c r="L60" t="s">
        <v>366</v>
      </c>
      <c r="M60" s="7" t="s">
        <v>46</v>
      </c>
      <c r="N60" s="7" t="s">
        <v>47</v>
      </c>
      <c r="O60" s="9">
        <v>3</v>
      </c>
      <c r="P60" s="9">
        <v>15427</v>
      </c>
      <c r="Q60" s="10">
        <v>22409.45</v>
      </c>
      <c r="R60" s="9">
        <v>20</v>
      </c>
      <c r="S60" s="10">
        <v>53782.68</v>
      </c>
      <c r="T60" s="10">
        <v>20947.349999999999</v>
      </c>
      <c r="U60" s="7" t="s">
        <v>78</v>
      </c>
      <c r="V60" s="7" t="s">
        <v>69</v>
      </c>
      <c r="X60" s="7" t="s">
        <v>87</v>
      </c>
      <c r="Y60" s="7" t="s">
        <v>367</v>
      </c>
    </row>
    <row r="61" spans="1:25" x14ac:dyDescent="0.35">
      <c r="A61" t="s">
        <v>368</v>
      </c>
      <c r="B61" t="s">
        <v>369</v>
      </c>
      <c r="C61" s="7" t="s">
        <v>370</v>
      </c>
      <c r="D61" s="7" t="s">
        <v>28</v>
      </c>
      <c r="E61" s="9">
        <v>39</v>
      </c>
      <c r="F61" s="7" t="s">
        <v>92</v>
      </c>
      <c r="G61" s="6">
        <v>46017</v>
      </c>
      <c r="H61" s="6">
        <v>46156</v>
      </c>
      <c r="I61" s="7" t="s">
        <v>84</v>
      </c>
      <c r="J61" s="7" t="s">
        <v>85</v>
      </c>
      <c r="K61" s="7" t="s">
        <v>117</v>
      </c>
      <c r="L61" t="s">
        <v>371</v>
      </c>
      <c r="M61" s="7" t="s">
        <v>119</v>
      </c>
      <c r="N61" s="7" t="s">
        <v>120</v>
      </c>
      <c r="O61" s="9">
        <v>4</v>
      </c>
      <c r="P61" s="9">
        <v>7700</v>
      </c>
      <c r="Q61" s="10">
        <v>10108.299999999999</v>
      </c>
      <c r="R61" s="9">
        <v>5</v>
      </c>
      <c r="S61" s="10">
        <v>38411.54</v>
      </c>
      <c r="T61" s="10">
        <v>9633.2000000000007</v>
      </c>
      <c r="U61" s="7" t="s">
        <v>78</v>
      </c>
      <c r="V61" s="7" t="s">
        <v>37</v>
      </c>
      <c r="W61" s="9">
        <v>3</v>
      </c>
      <c r="X61" s="7" t="s">
        <v>87</v>
      </c>
      <c r="Y61" s="7" t="s">
        <v>372</v>
      </c>
    </row>
    <row r="62" spans="1:25" x14ac:dyDescent="0.35">
      <c r="A62" t="s">
        <v>373</v>
      </c>
      <c r="B62" t="s">
        <v>374</v>
      </c>
      <c r="C62" s="7" t="s">
        <v>375</v>
      </c>
      <c r="D62" s="7" t="s">
        <v>28</v>
      </c>
      <c r="E62" s="9">
        <v>41</v>
      </c>
      <c r="F62" s="7" t="s">
        <v>29</v>
      </c>
      <c r="G62" s="6">
        <v>46158</v>
      </c>
      <c r="H62" s="6">
        <v>45785</v>
      </c>
      <c r="I62" s="7" t="s">
        <v>75</v>
      </c>
      <c r="J62" s="7" t="s">
        <v>76</v>
      </c>
      <c r="K62" s="7" t="s">
        <v>93</v>
      </c>
      <c r="L62" t="s">
        <v>376</v>
      </c>
      <c r="M62" s="7" t="s">
        <v>95</v>
      </c>
      <c r="N62" s="7" t="s">
        <v>96</v>
      </c>
      <c r="O62" s="9">
        <v>2</v>
      </c>
      <c r="P62" s="9">
        <v>21776</v>
      </c>
      <c r="Q62" s="10">
        <v>32410.34</v>
      </c>
      <c r="R62" s="9">
        <v>0</v>
      </c>
      <c r="S62" s="10">
        <v>64820.68</v>
      </c>
      <c r="T62" s="10">
        <v>21268.68</v>
      </c>
      <c r="U62" s="7" t="s">
        <v>126</v>
      </c>
      <c r="V62" s="7" t="s">
        <v>37</v>
      </c>
      <c r="W62" s="9">
        <v>1</v>
      </c>
      <c r="X62" s="7" t="s">
        <v>79</v>
      </c>
      <c r="Y62" s="7" t="s">
        <v>377</v>
      </c>
    </row>
    <row r="63" spans="1:25" x14ac:dyDescent="0.35">
      <c r="A63" t="s">
        <v>378</v>
      </c>
      <c r="B63" t="s">
        <v>379</v>
      </c>
      <c r="C63" s="7" t="s">
        <v>380</v>
      </c>
      <c r="D63" s="7" t="s">
        <v>28</v>
      </c>
      <c r="E63" s="9">
        <v>31</v>
      </c>
      <c r="F63" s="7" t="s">
        <v>92</v>
      </c>
      <c r="G63" s="6">
        <v>46026</v>
      </c>
      <c r="H63" s="6">
        <v>45677</v>
      </c>
      <c r="I63" s="7" t="s">
        <v>63</v>
      </c>
      <c r="J63" s="7" t="s">
        <v>64</v>
      </c>
      <c r="K63" s="7" t="s">
        <v>93</v>
      </c>
      <c r="L63" t="s">
        <v>381</v>
      </c>
      <c r="M63" s="7" t="s">
        <v>132</v>
      </c>
      <c r="N63" s="7" t="s">
        <v>133</v>
      </c>
      <c r="O63" s="9">
        <v>1</v>
      </c>
      <c r="P63" s="9">
        <v>8685</v>
      </c>
      <c r="Q63" s="10">
        <v>9884.19</v>
      </c>
      <c r="R63" s="9">
        <v>0</v>
      </c>
      <c r="S63" s="10">
        <v>9884.19</v>
      </c>
      <c r="T63" s="10">
        <v>1199.19</v>
      </c>
      <c r="U63" s="7" t="s">
        <v>36</v>
      </c>
      <c r="V63" s="7" t="s">
        <v>37</v>
      </c>
      <c r="W63" s="9">
        <v>2</v>
      </c>
      <c r="X63" s="7" t="s">
        <v>70</v>
      </c>
      <c r="Y63" s="7" t="s">
        <v>382</v>
      </c>
    </row>
    <row r="64" spans="1:25" x14ac:dyDescent="0.35">
      <c r="A64" t="s">
        <v>383</v>
      </c>
      <c r="B64" t="s">
        <v>384</v>
      </c>
      <c r="C64" s="7" t="s">
        <v>385</v>
      </c>
      <c r="D64" s="7" t="s">
        <v>28</v>
      </c>
      <c r="E64" s="9">
        <v>36</v>
      </c>
      <c r="F64" s="7" t="s">
        <v>29</v>
      </c>
      <c r="G64" s="6">
        <v>45492</v>
      </c>
      <c r="H64" s="6">
        <v>45496</v>
      </c>
      <c r="I64" s="7" t="s">
        <v>75</v>
      </c>
      <c r="J64" s="7" t="s">
        <v>76</v>
      </c>
      <c r="K64" s="7" t="s">
        <v>117</v>
      </c>
      <c r="L64" t="s">
        <v>386</v>
      </c>
      <c r="M64" s="7" t="s">
        <v>119</v>
      </c>
      <c r="N64" s="7" t="s">
        <v>120</v>
      </c>
      <c r="O64" s="9">
        <v>2</v>
      </c>
      <c r="P64" s="9">
        <v>19331</v>
      </c>
      <c r="Q64" s="10">
        <v>25103.5</v>
      </c>
      <c r="R64" s="9">
        <v>10</v>
      </c>
      <c r="S64" s="10">
        <v>45186.3</v>
      </c>
      <c r="T64" s="10">
        <v>11545</v>
      </c>
      <c r="U64" s="7" t="s">
        <v>48</v>
      </c>
      <c r="V64" s="7" t="s">
        <v>37</v>
      </c>
      <c r="W64" s="9">
        <v>5</v>
      </c>
      <c r="X64" s="7" t="s">
        <v>79</v>
      </c>
      <c r="Y64" s="7" t="s">
        <v>387</v>
      </c>
    </row>
    <row r="65" spans="1:25" x14ac:dyDescent="0.35">
      <c r="A65" t="s">
        <v>388</v>
      </c>
      <c r="B65" t="s">
        <v>389</v>
      </c>
      <c r="C65" s="7" t="s">
        <v>390</v>
      </c>
      <c r="D65" s="7" t="s">
        <v>54</v>
      </c>
      <c r="E65" s="9">
        <v>28</v>
      </c>
      <c r="F65" s="7" t="s">
        <v>29</v>
      </c>
      <c r="G65" s="6">
        <v>45969</v>
      </c>
      <c r="H65" s="6">
        <v>46162</v>
      </c>
      <c r="I65" s="7" t="s">
        <v>75</v>
      </c>
      <c r="J65" s="7" t="s">
        <v>76</v>
      </c>
      <c r="K65" s="7" t="s">
        <v>44</v>
      </c>
      <c r="L65" t="s">
        <v>391</v>
      </c>
      <c r="M65" s="7" t="s">
        <v>46</v>
      </c>
      <c r="N65" s="7" t="s">
        <v>47</v>
      </c>
      <c r="O65" s="9">
        <v>2</v>
      </c>
      <c r="P65" s="9">
        <v>25100</v>
      </c>
      <c r="Q65" s="10">
        <v>35286.35</v>
      </c>
      <c r="R65" s="9">
        <v>10</v>
      </c>
      <c r="S65" s="10">
        <v>63515.43</v>
      </c>
      <c r="T65" s="10">
        <v>20372.7</v>
      </c>
      <c r="U65" s="7" t="s">
        <v>78</v>
      </c>
      <c r="V65" s="7" t="s">
        <v>37</v>
      </c>
      <c r="W65" s="9">
        <v>1</v>
      </c>
      <c r="X65" s="7" t="s">
        <v>79</v>
      </c>
      <c r="Y65" s="7" t="s">
        <v>392</v>
      </c>
    </row>
    <row r="66" spans="1:25" x14ac:dyDescent="0.35">
      <c r="A66" t="s">
        <v>393</v>
      </c>
      <c r="B66" t="s">
        <v>394</v>
      </c>
      <c r="C66" s="7" t="s">
        <v>395</v>
      </c>
      <c r="D66" s="7" t="s">
        <v>28</v>
      </c>
      <c r="E66" s="9">
        <v>29</v>
      </c>
      <c r="F66" s="7" t="s">
        <v>92</v>
      </c>
      <c r="G66" s="6">
        <v>46178</v>
      </c>
      <c r="H66" s="6">
        <v>45508</v>
      </c>
      <c r="I66" s="7" t="s">
        <v>30</v>
      </c>
      <c r="J66" s="7" t="s">
        <v>43</v>
      </c>
      <c r="K66" s="7" t="s">
        <v>93</v>
      </c>
      <c r="L66" t="s">
        <v>396</v>
      </c>
      <c r="M66" s="7" t="s">
        <v>132</v>
      </c>
      <c r="N66" s="7" t="s">
        <v>133</v>
      </c>
      <c r="O66" s="9">
        <v>1</v>
      </c>
      <c r="P66" s="9">
        <v>13089</v>
      </c>
      <c r="Q66" s="10">
        <v>18927.23</v>
      </c>
      <c r="R66" s="9">
        <v>20</v>
      </c>
      <c r="S66" s="10">
        <v>15141.78</v>
      </c>
      <c r="T66" s="10">
        <v>5838.23</v>
      </c>
      <c r="U66" s="7" t="s">
        <v>36</v>
      </c>
      <c r="V66" s="7" t="s">
        <v>112</v>
      </c>
      <c r="W66" s="9">
        <v>2</v>
      </c>
      <c r="X66" s="7" t="s">
        <v>49</v>
      </c>
      <c r="Y66" s="7" t="s">
        <v>397</v>
      </c>
    </row>
    <row r="67" spans="1:25" x14ac:dyDescent="0.35">
      <c r="A67" t="s">
        <v>398</v>
      </c>
      <c r="B67" t="s">
        <v>399</v>
      </c>
      <c r="C67" s="7" t="s">
        <v>400</v>
      </c>
      <c r="D67" s="7" t="s">
        <v>28</v>
      </c>
      <c r="E67" s="9">
        <v>21</v>
      </c>
      <c r="F67" s="7" t="s">
        <v>92</v>
      </c>
      <c r="G67" s="6">
        <v>45713</v>
      </c>
      <c r="H67" s="6">
        <v>46198</v>
      </c>
      <c r="I67" s="7" t="s">
        <v>84</v>
      </c>
      <c r="J67" s="7" t="s">
        <v>85</v>
      </c>
      <c r="K67" s="7" t="s">
        <v>117</v>
      </c>
      <c r="L67" t="s">
        <v>401</v>
      </c>
      <c r="M67" s="7" t="s">
        <v>119</v>
      </c>
      <c r="N67" s="7" t="s">
        <v>120</v>
      </c>
      <c r="O67" s="9">
        <v>5</v>
      </c>
      <c r="P67" s="9">
        <v>18711</v>
      </c>
      <c r="Q67" s="10">
        <v>25930.21</v>
      </c>
      <c r="R67" s="9">
        <v>10</v>
      </c>
      <c r="S67" s="10">
        <v>116685.94</v>
      </c>
      <c r="T67" s="10">
        <v>36096.050000000003</v>
      </c>
      <c r="U67" s="7" t="s">
        <v>78</v>
      </c>
      <c r="V67" s="7" t="s">
        <v>154</v>
      </c>
      <c r="W67" s="9">
        <v>2</v>
      </c>
      <c r="X67" s="7" t="s">
        <v>87</v>
      </c>
      <c r="Y67" s="7" t="s">
        <v>402</v>
      </c>
    </row>
    <row r="68" spans="1:25" x14ac:dyDescent="0.35">
      <c r="A68" t="s">
        <v>403</v>
      </c>
      <c r="B68" t="s">
        <v>404</v>
      </c>
      <c r="C68" s="7" t="s">
        <v>405</v>
      </c>
      <c r="D68" s="7" t="s">
        <v>28</v>
      </c>
      <c r="E68" s="9">
        <v>40</v>
      </c>
      <c r="F68" s="7" t="s">
        <v>29</v>
      </c>
      <c r="G68" s="6">
        <v>46093</v>
      </c>
      <c r="H68" s="6">
        <v>45993</v>
      </c>
      <c r="I68" s="7" t="s">
        <v>63</v>
      </c>
      <c r="J68" s="7" t="s">
        <v>64</v>
      </c>
      <c r="K68" s="7" t="s">
        <v>32</v>
      </c>
      <c r="L68" t="s">
        <v>406</v>
      </c>
      <c r="M68" s="7" t="s">
        <v>34</v>
      </c>
      <c r="N68" s="7" t="s">
        <v>35</v>
      </c>
      <c r="O68" s="9">
        <v>5</v>
      </c>
      <c r="P68" s="9">
        <v>9159</v>
      </c>
      <c r="Q68" s="10">
        <v>11357.18</v>
      </c>
      <c r="R68" s="9">
        <v>10</v>
      </c>
      <c r="S68" s="10">
        <v>51107.31</v>
      </c>
      <c r="T68" s="10">
        <v>10990.9</v>
      </c>
      <c r="U68" s="7" t="s">
        <v>48</v>
      </c>
      <c r="V68" s="7" t="s">
        <v>69</v>
      </c>
      <c r="W68" s="9">
        <v>1</v>
      </c>
      <c r="X68" s="7" t="s">
        <v>70</v>
      </c>
      <c r="Y68" s="7" t="s">
        <v>407</v>
      </c>
    </row>
    <row r="69" spans="1:25" x14ac:dyDescent="0.35">
      <c r="A69" t="s">
        <v>408</v>
      </c>
      <c r="B69" t="s">
        <v>409</v>
      </c>
      <c r="C69" s="7" t="s">
        <v>410</v>
      </c>
      <c r="D69" s="7" t="s">
        <v>54</v>
      </c>
      <c r="E69" s="9">
        <v>52</v>
      </c>
      <c r="F69" s="7" t="s">
        <v>92</v>
      </c>
      <c r="G69" s="6">
        <v>46111</v>
      </c>
      <c r="H69" s="6">
        <v>45849</v>
      </c>
      <c r="I69" s="7" t="s">
        <v>75</v>
      </c>
      <c r="J69" s="7" t="s">
        <v>76</v>
      </c>
      <c r="K69" s="7" t="s">
        <v>44</v>
      </c>
      <c r="L69" t="s">
        <v>411</v>
      </c>
      <c r="M69" s="7" t="s">
        <v>46</v>
      </c>
      <c r="N69" s="7" t="s">
        <v>47</v>
      </c>
      <c r="O69" s="9">
        <v>5</v>
      </c>
      <c r="P69" s="9">
        <v>21598</v>
      </c>
      <c r="Q69" s="10">
        <v>26103.26</v>
      </c>
      <c r="R69" s="9">
        <v>10</v>
      </c>
      <c r="S69" s="10">
        <v>117464.67</v>
      </c>
      <c r="T69" s="10">
        <v>22526.3</v>
      </c>
      <c r="U69" s="7" t="s">
        <v>48</v>
      </c>
      <c r="V69" s="7" t="s">
        <v>154</v>
      </c>
      <c r="W69" s="9">
        <v>2</v>
      </c>
      <c r="X69" s="7" t="s">
        <v>79</v>
      </c>
      <c r="Y69" s="7" t="s">
        <v>412</v>
      </c>
    </row>
    <row r="70" spans="1:25" x14ac:dyDescent="0.35">
      <c r="A70" t="s">
        <v>413</v>
      </c>
      <c r="B70" t="s">
        <v>414</v>
      </c>
      <c r="C70" s="7" t="s">
        <v>415</v>
      </c>
      <c r="D70" s="7" t="s">
        <v>54</v>
      </c>
      <c r="E70" s="9">
        <v>56</v>
      </c>
      <c r="F70" s="7" t="s">
        <v>92</v>
      </c>
      <c r="G70" s="6">
        <v>45583</v>
      </c>
      <c r="H70" s="6">
        <v>46162</v>
      </c>
      <c r="I70" s="7" t="s">
        <v>84</v>
      </c>
      <c r="J70" s="7" t="s">
        <v>85</v>
      </c>
      <c r="K70" s="7" t="s">
        <v>93</v>
      </c>
      <c r="L70" t="s">
        <v>416</v>
      </c>
      <c r="M70" s="7" t="s">
        <v>95</v>
      </c>
      <c r="N70" s="7" t="s">
        <v>96</v>
      </c>
      <c r="O70" s="9">
        <v>5</v>
      </c>
      <c r="P70" s="9">
        <v>13795</v>
      </c>
      <c r="Q70" s="10">
        <v>15605.93</v>
      </c>
      <c r="R70" s="9">
        <v>5</v>
      </c>
      <c r="S70" s="10">
        <v>74128.17</v>
      </c>
      <c r="T70" s="10">
        <v>9054.65</v>
      </c>
      <c r="U70" s="7" t="s">
        <v>78</v>
      </c>
      <c r="V70" s="7" t="s">
        <v>154</v>
      </c>
      <c r="W70" s="9">
        <v>1</v>
      </c>
      <c r="X70" s="7" t="s">
        <v>87</v>
      </c>
      <c r="Y70" s="7" t="s">
        <v>417</v>
      </c>
    </row>
    <row r="71" spans="1:25" x14ac:dyDescent="0.35">
      <c r="A71" t="s">
        <v>418</v>
      </c>
      <c r="B71" t="s">
        <v>419</v>
      </c>
      <c r="C71" s="7" t="s">
        <v>420</v>
      </c>
      <c r="D71" s="7" t="s">
        <v>54</v>
      </c>
      <c r="E71" s="9">
        <v>35</v>
      </c>
      <c r="F71" s="7" t="s">
        <v>29</v>
      </c>
      <c r="G71" s="6">
        <v>45817</v>
      </c>
      <c r="H71" s="6">
        <v>45626</v>
      </c>
      <c r="I71" s="7" t="s">
        <v>63</v>
      </c>
      <c r="J71" s="7" t="s">
        <v>64</v>
      </c>
      <c r="K71" s="7" t="s">
        <v>93</v>
      </c>
      <c r="L71" t="s">
        <v>421</v>
      </c>
      <c r="M71" s="7" t="s">
        <v>95</v>
      </c>
      <c r="N71" s="7" t="s">
        <v>96</v>
      </c>
      <c r="O71" s="9">
        <v>1</v>
      </c>
      <c r="P71" s="9">
        <v>6094</v>
      </c>
      <c r="Q71" s="10">
        <v>8955.07</v>
      </c>
      <c r="R71" s="9">
        <v>0</v>
      </c>
      <c r="S71" s="10">
        <v>8955.07</v>
      </c>
      <c r="T71" s="10">
        <v>2861.07</v>
      </c>
      <c r="U71" s="7" t="s">
        <v>78</v>
      </c>
      <c r="V71" s="7" t="s">
        <v>37</v>
      </c>
      <c r="W71" s="9">
        <v>3</v>
      </c>
      <c r="X71" s="7" t="s">
        <v>70</v>
      </c>
      <c r="Y71" s="7" t="s">
        <v>422</v>
      </c>
    </row>
    <row r="72" spans="1:25" x14ac:dyDescent="0.35">
      <c r="A72" t="s">
        <v>423</v>
      </c>
      <c r="B72" t="s">
        <v>424</v>
      </c>
      <c r="C72" s="7" t="s">
        <v>425</v>
      </c>
      <c r="D72" s="7" t="s">
        <v>28</v>
      </c>
      <c r="E72" s="9">
        <v>20</v>
      </c>
      <c r="F72" s="7" t="s">
        <v>29</v>
      </c>
      <c r="G72" s="6">
        <v>45827</v>
      </c>
      <c r="H72" s="6">
        <v>45810</v>
      </c>
      <c r="I72" s="7" t="s">
        <v>55</v>
      </c>
      <c r="J72" s="7" t="s">
        <v>56</v>
      </c>
      <c r="K72" s="7" t="s">
        <v>117</v>
      </c>
      <c r="L72" t="s">
        <v>426</v>
      </c>
      <c r="M72" s="7" t="s">
        <v>119</v>
      </c>
      <c r="N72" s="7" t="s">
        <v>120</v>
      </c>
      <c r="O72" s="9">
        <v>3</v>
      </c>
      <c r="P72" s="9">
        <v>20595</v>
      </c>
      <c r="Q72" s="10">
        <v>27199.45</v>
      </c>
      <c r="R72" s="9">
        <v>15</v>
      </c>
      <c r="S72" s="10">
        <v>69358.600000000006</v>
      </c>
      <c r="T72" s="10">
        <v>19813.349999999999</v>
      </c>
      <c r="U72" s="7" t="s">
        <v>36</v>
      </c>
      <c r="V72" s="7" t="s">
        <v>154</v>
      </c>
      <c r="W72" s="9">
        <v>3</v>
      </c>
      <c r="X72" s="7" t="s">
        <v>58</v>
      </c>
      <c r="Y72" s="7" t="s">
        <v>427</v>
      </c>
    </row>
    <row r="73" spans="1:25" x14ac:dyDescent="0.35">
      <c r="A73" t="s">
        <v>428</v>
      </c>
      <c r="B73" t="s">
        <v>429</v>
      </c>
      <c r="C73" s="7" t="s">
        <v>430</v>
      </c>
      <c r="D73" s="7" t="s">
        <v>28</v>
      </c>
      <c r="E73" s="9">
        <v>51</v>
      </c>
      <c r="F73" s="7" t="s">
        <v>29</v>
      </c>
      <c r="G73" s="6">
        <v>46099</v>
      </c>
      <c r="H73" s="6">
        <v>45931</v>
      </c>
      <c r="I73" s="7" t="s">
        <v>63</v>
      </c>
      <c r="J73" s="7" t="s">
        <v>64</v>
      </c>
      <c r="K73" s="7" t="s">
        <v>65</v>
      </c>
      <c r="L73" t="s">
        <v>431</v>
      </c>
      <c r="M73" s="7" t="s">
        <v>67</v>
      </c>
      <c r="N73" s="7" t="s">
        <v>68</v>
      </c>
      <c r="O73" s="9">
        <v>2</v>
      </c>
      <c r="P73" s="9">
        <v>5330</v>
      </c>
      <c r="Q73" s="10">
        <v>6490.47</v>
      </c>
      <c r="R73" s="9">
        <v>0</v>
      </c>
      <c r="S73" s="10">
        <v>12980.94</v>
      </c>
      <c r="T73" s="10">
        <v>2320.94</v>
      </c>
      <c r="U73" s="7" t="s">
        <v>36</v>
      </c>
      <c r="V73" s="7" t="s">
        <v>37</v>
      </c>
      <c r="W73" s="9">
        <v>2</v>
      </c>
      <c r="X73" s="7" t="s">
        <v>70</v>
      </c>
      <c r="Y73" s="7" t="s">
        <v>432</v>
      </c>
    </row>
    <row r="74" spans="1:25" x14ac:dyDescent="0.35">
      <c r="A74" t="s">
        <v>433</v>
      </c>
      <c r="B74" t="s">
        <v>434</v>
      </c>
      <c r="C74" s="7" t="s">
        <v>435</v>
      </c>
      <c r="D74" s="7" t="s">
        <v>28</v>
      </c>
      <c r="E74" s="9">
        <v>20</v>
      </c>
      <c r="F74" s="7" t="s">
        <v>29</v>
      </c>
      <c r="G74" s="6">
        <v>45657</v>
      </c>
      <c r="H74" s="6">
        <v>45972</v>
      </c>
      <c r="I74" s="7" t="s">
        <v>75</v>
      </c>
      <c r="J74" s="7" t="s">
        <v>76</v>
      </c>
      <c r="K74" s="7" t="s">
        <v>93</v>
      </c>
      <c r="L74" t="s">
        <v>436</v>
      </c>
      <c r="M74" s="7" t="s">
        <v>132</v>
      </c>
      <c r="N74" s="7" t="s">
        <v>133</v>
      </c>
      <c r="O74" s="9">
        <v>5</v>
      </c>
      <c r="P74" s="9">
        <v>9509</v>
      </c>
      <c r="Q74" s="10">
        <v>12942.37</v>
      </c>
      <c r="R74" s="9">
        <v>10</v>
      </c>
      <c r="S74" s="10">
        <v>58240.67</v>
      </c>
      <c r="T74" s="10">
        <v>17166.849999999999</v>
      </c>
      <c r="U74" s="7" t="s">
        <v>48</v>
      </c>
      <c r="V74" s="7" t="s">
        <v>37</v>
      </c>
      <c r="W74" s="9">
        <v>5</v>
      </c>
      <c r="X74" s="7" t="s">
        <v>79</v>
      </c>
      <c r="Y74" s="7" t="s">
        <v>437</v>
      </c>
    </row>
    <row r="75" spans="1:25" x14ac:dyDescent="0.35">
      <c r="A75" t="s">
        <v>438</v>
      </c>
      <c r="B75" t="s">
        <v>439</v>
      </c>
      <c r="C75" s="7" t="s">
        <v>440</v>
      </c>
      <c r="D75" s="7" t="s">
        <v>54</v>
      </c>
      <c r="E75" s="9">
        <v>27</v>
      </c>
      <c r="F75" s="7" t="s">
        <v>92</v>
      </c>
      <c r="G75" s="6">
        <v>46196</v>
      </c>
      <c r="H75" s="6">
        <v>45592</v>
      </c>
      <c r="I75" s="7" t="s">
        <v>55</v>
      </c>
      <c r="J75" s="7" t="s">
        <v>56</v>
      </c>
      <c r="K75" s="7" t="s">
        <v>93</v>
      </c>
      <c r="L75" t="s">
        <v>441</v>
      </c>
      <c r="M75" s="7" t="s">
        <v>132</v>
      </c>
      <c r="N75" s="7" t="s">
        <v>133</v>
      </c>
      <c r="O75" s="9">
        <v>1</v>
      </c>
      <c r="P75" s="9">
        <v>13007</v>
      </c>
      <c r="Q75" s="10">
        <v>19359.759999999998</v>
      </c>
      <c r="R75" s="9">
        <v>15</v>
      </c>
      <c r="S75" s="10">
        <v>16455.8</v>
      </c>
      <c r="T75" s="10">
        <v>6352.76</v>
      </c>
      <c r="U75" s="7" t="s">
        <v>126</v>
      </c>
      <c r="V75" s="7" t="s">
        <v>154</v>
      </c>
      <c r="W75" s="9">
        <v>3</v>
      </c>
      <c r="X75" s="7" t="s">
        <v>58</v>
      </c>
      <c r="Y75" s="7" t="s">
        <v>442</v>
      </c>
    </row>
    <row r="76" spans="1:25" x14ac:dyDescent="0.35">
      <c r="A76" t="s">
        <v>443</v>
      </c>
      <c r="B76" t="s">
        <v>444</v>
      </c>
      <c r="C76" s="7" t="s">
        <v>445</v>
      </c>
      <c r="D76" s="7" t="s">
        <v>28</v>
      </c>
      <c r="E76" s="9">
        <v>33</v>
      </c>
      <c r="F76" s="7" t="s">
        <v>92</v>
      </c>
      <c r="G76" s="6">
        <v>45536</v>
      </c>
      <c r="H76" s="6">
        <v>45948</v>
      </c>
      <c r="I76" s="7" t="s">
        <v>63</v>
      </c>
      <c r="J76" s="7" t="s">
        <v>64</v>
      </c>
      <c r="K76" s="7" t="s">
        <v>32</v>
      </c>
      <c r="L76" t="s">
        <v>446</v>
      </c>
      <c r="M76" s="7" t="s">
        <v>34</v>
      </c>
      <c r="N76" s="7" t="s">
        <v>35</v>
      </c>
      <c r="O76" s="9">
        <v>4</v>
      </c>
      <c r="P76" s="9">
        <v>9563</v>
      </c>
      <c r="Q76" s="10">
        <v>10665.1</v>
      </c>
      <c r="R76" s="9">
        <v>15</v>
      </c>
      <c r="S76" s="10">
        <v>36261.339999999997</v>
      </c>
      <c r="T76" s="10">
        <v>4408.3999999999996</v>
      </c>
      <c r="U76" s="7" t="s">
        <v>36</v>
      </c>
      <c r="V76" s="7" t="s">
        <v>154</v>
      </c>
      <c r="W76" s="9">
        <v>4</v>
      </c>
      <c r="X76" s="7" t="s">
        <v>70</v>
      </c>
      <c r="Y76" s="7" t="s">
        <v>447</v>
      </c>
    </row>
    <row r="77" spans="1:25" x14ac:dyDescent="0.35">
      <c r="A77" t="s">
        <v>448</v>
      </c>
      <c r="B77" t="s">
        <v>449</v>
      </c>
      <c r="C77" s="7" t="s">
        <v>450</v>
      </c>
      <c r="D77" s="7" t="s">
        <v>28</v>
      </c>
      <c r="E77" s="9">
        <v>20</v>
      </c>
      <c r="F77" s="7" t="s">
        <v>92</v>
      </c>
      <c r="G77" s="6">
        <v>45693</v>
      </c>
      <c r="H77" s="6">
        <v>46144</v>
      </c>
      <c r="I77" s="7" t="s">
        <v>30</v>
      </c>
      <c r="J77" s="7" t="s">
        <v>31</v>
      </c>
      <c r="K77" s="7" t="s">
        <v>93</v>
      </c>
      <c r="L77" t="s">
        <v>451</v>
      </c>
      <c r="M77" s="7" t="s">
        <v>95</v>
      </c>
      <c r="N77" s="7" t="s">
        <v>96</v>
      </c>
      <c r="O77" s="9">
        <v>3</v>
      </c>
      <c r="P77" s="9">
        <v>26048</v>
      </c>
      <c r="Q77" s="10">
        <v>32675.55</v>
      </c>
      <c r="R77" s="9">
        <v>0</v>
      </c>
      <c r="S77" s="10">
        <v>98026.65</v>
      </c>
      <c r="T77" s="10">
        <v>19882.650000000001</v>
      </c>
      <c r="U77" s="7" t="s">
        <v>48</v>
      </c>
      <c r="V77" s="7" t="s">
        <v>37</v>
      </c>
      <c r="W77" s="9">
        <v>1</v>
      </c>
      <c r="X77" s="7" t="s">
        <v>38</v>
      </c>
      <c r="Y77" s="7" t="s">
        <v>452</v>
      </c>
    </row>
    <row r="78" spans="1:25" x14ac:dyDescent="0.35">
      <c r="A78" t="s">
        <v>453</v>
      </c>
      <c r="B78" t="s">
        <v>454</v>
      </c>
      <c r="C78" s="7" t="s">
        <v>455</v>
      </c>
      <c r="D78" s="7" t="s">
        <v>54</v>
      </c>
      <c r="E78" s="9">
        <v>42</v>
      </c>
      <c r="F78" s="7" t="s">
        <v>92</v>
      </c>
      <c r="G78" s="6">
        <v>46100</v>
      </c>
      <c r="H78" s="6">
        <v>45904</v>
      </c>
      <c r="I78" s="7" t="s">
        <v>84</v>
      </c>
      <c r="J78" s="7" t="s">
        <v>85</v>
      </c>
      <c r="K78" s="7" t="s">
        <v>93</v>
      </c>
      <c r="L78" t="s">
        <v>456</v>
      </c>
      <c r="M78" s="7" t="s">
        <v>95</v>
      </c>
      <c r="N78" s="7" t="s">
        <v>96</v>
      </c>
      <c r="O78" s="9">
        <v>1</v>
      </c>
      <c r="P78" s="9">
        <v>21880</v>
      </c>
      <c r="Q78" s="10">
        <v>26632.47</v>
      </c>
      <c r="R78" s="9">
        <v>0</v>
      </c>
      <c r="S78" s="10">
        <v>26632.47</v>
      </c>
      <c r="T78" s="10">
        <v>4752.47</v>
      </c>
      <c r="U78" s="7" t="s">
        <v>36</v>
      </c>
      <c r="V78" s="7" t="s">
        <v>37</v>
      </c>
      <c r="W78" s="9">
        <v>2</v>
      </c>
      <c r="X78" s="7" t="s">
        <v>87</v>
      </c>
      <c r="Y78" s="7" t="s">
        <v>457</v>
      </c>
    </row>
    <row r="79" spans="1:25" x14ac:dyDescent="0.35">
      <c r="A79" t="s">
        <v>458</v>
      </c>
      <c r="B79" t="s">
        <v>459</v>
      </c>
      <c r="C79" s="7" t="s">
        <v>460</v>
      </c>
      <c r="D79" s="7" t="s">
        <v>54</v>
      </c>
      <c r="E79" s="9">
        <v>28</v>
      </c>
      <c r="F79" s="7" t="s">
        <v>92</v>
      </c>
      <c r="G79" s="6">
        <v>45619</v>
      </c>
      <c r="H79" s="6">
        <v>45758</v>
      </c>
      <c r="I79" s="7" t="s">
        <v>84</v>
      </c>
      <c r="J79" s="7" t="s">
        <v>85</v>
      </c>
      <c r="K79" s="7" t="s">
        <v>93</v>
      </c>
      <c r="L79" t="s">
        <v>461</v>
      </c>
      <c r="M79" s="7" t="s">
        <v>95</v>
      </c>
      <c r="N79" s="7" t="s">
        <v>96</v>
      </c>
      <c r="O79" s="9">
        <v>1</v>
      </c>
      <c r="P79" s="9">
        <v>20380</v>
      </c>
      <c r="Q79" s="10">
        <v>23163.83</v>
      </c>
      <c r="R79" s="9">
        <v>5</v>
      </c>
      <c r="S79" s="10">
        <v>22005.64</v>
      </c>
      <c r="T79" s="10">
        <v>2783.83</v>
      </c>
      <c r="U79" s="7" t="s">
        <v>36</v>
      </c>
      <c r="V79" s="7" t="s">
        <v>37</v>
      </c>
      <c r="W79" s="9">
        <v>1</v>
      </c>
      <c r="X79" s="7" t="s">
        <v>87</v>
      </c>
      <c r="Y79" s="7" t="s">
        <v>462</v>
      </c>
    </row>
    <row r="80" spans="1:25" x14ac:dyDescent="0.35">
      <c r="A80" t="s">
        <v>463</v>
      </c>
      <c r="B80" t="s">
        <v>464</v>
      </c>
      <c r="C80" s="7" t="s">
        <v>465</v>
      </c>
      <c r="D80" s="7" t="s">
        <v>28</v>
      </c>
      <c r="E80" s="9">
        <v>49</v>
      </c>
      <c r="F80" s="7" t="s">
        <v>29</v>
      </c>
      <c r="G80" s="6">
        <v>46161</v>
      </c>
      <c r="H80" s="6">
        <v>45585</v>
      </c>
      <c r="I80" s="7" t="s">
        <v>55</v>
      </c>
      <c r="J80" s="7" t="s">
        <v>56</v>
      </c>
      <c r="K80" s="7" t="s">
        <v>117</v>
      </c>
      <c r="L80" t="s">
        <v>466</v>
      </c>
      <c r="M80" s="7" t="s">
        <v>119</v>
      </c>
      <c r="N80" s="7" t="s">
        <v>120</v>
      </c>
      <c r="O80" s="9">
        <v>3</v>
      </c>
      <c r="P80" s="9">
        <v>18226</v>
      </c>
      <c r="Q80" s="10">
        <v>23496.99</v>
      </c>
      <c r="R80" s="9">
        <v>10</v>
      </c>
      <c r="S80" s="10">
        <v>63441.87</v>
      </c>
      <c r="T80" s="10">
        <v>15812.97</v>
      </c>
      <c r="U80" s="7" t="s">
        <v>48</v>
      </c>
      <c r="V80" s="7" t="s">
        <v>154</v>
      </c>
      <c r="W80" s="9">
        <v>4</v>
      </c>
      <c r="X80" s="7" t="s">
        <v>58</v>
      </c>
      <c r="Y80" s="7" t="s">
        <v>467</v>
      </c>
    </row>
    <row r="81" spans="1:25" x14ac:dyDescent="0.35">
      <c r="A81" t="s">
        <v>468</v>
      </c>
      <c r="B81" t="s">
        <v>469</v>
      </c>
      <c r="C81" s="7" t="s">
        <v>470</v>
      </c>
      <c r="D81" s="7" t="s">
        <v>28</v>
      </c>
      <c r="E81" s="9">
        <v>20</v>
      </c>
      <c r="F81" s="7" t="s">
        <v>29</v>
      </c>
      <c r="G81" s="6">
        <v>45495</v>
      </c>
      <c r="H81" s="6">
        <v>46005</v>
      </c>
      <c r="I81" s="7" t="s">
        <v>84</v>
      </c>
      <c r="J81" s="7" t="s">
        <v>85</v>
      </c>
      <c r="K81" s="7" t="s">
        <v>93</v>
      </c>
      <c r="L81" t="s">
        <v>471</v>
      </c>
      <c r="M81" s="7" t="s">
        <v>132</v>
      </c>
      <c r="N81" s="7" t="s">
        <v>133</v>
      </c>
      <c r="O81" s="9">
        <v>1</v>
      </c>
      <c r="P81" s="9">
        <v>7140</v>
      </c>
      <c r="Q81" s="10">
        <v>10206.32</v>
      </c>
      <c r="R81" s="9">
        <v>0</v>
      </c>
      <c r="S81" s="10">
        <v>10206.32</v>
      </c>
      <c r="T81" s="10">
        <v>3066.32</v>
      </c>
      <c r="U81" s="7" t="s">
        <v>48</v>
      </c>
      <c r="V81" s="7" t="s">
        <v>37</v>
      </c>
      <c r="W81" s="9">
        <v>5</v>
      </c>
      <c r="X81" s="7" t="s">
        <v>87</v>
      </c>
      <c r="Y81" s="7" t="s">
        <v>472</v>
      </c>
    </row>
    <row r="82" spans="1:25" x14ac:dyDescent="0.35">
      <c r="A82" t="s">
        <v>473</v>
      </c>
      <c r="B82" t="s">
        <v>474</v>
      </c>
      <c r="C82" s="7" t="s">
        <v>475</v>
      </c>
      <c r="D82" s="7" t="s">
        <v>28</v>
      </c>
      <c r="E82" s="9">
        <v>20</v>
      </c>
      <c r="F82" s="7" t="s">
        <v>29</v>
      </c>
      <c r="G82" s="6">
        <v>45763</v>
      </c>
      <c r="H82" s="6">
        <v>45550</v>
      </c>
      <c r="I82" s="7" t="s">
        <v>63</v>
      </c>
      <c r="J82" s="7" t="s">
        <v>64</v>
      </c>
      <c r="K82" s="7" t="s">
        <v>44</v>
      </c>
      <c r="L82" t="s">
        <v>476</v>
      </c>
      <c r="M82" s="7" t="s">
        <v>46</v>
      </c>
      <c r="N82" s="7" t="s">
        <v>47</v>
      </c>
      <c r="O82" s="9">
        <v>3</v>
      </c>
      <c r="P82" s="9">
        <v>2195</v>
      </c>
      <c r="Q82" s="10">
        <v>2908.46</v>
      </c>
      <c r="R82" s="9">
        <v>10</v>
      </c>
      <c r="S82" s="10">
        <v>7852.84</v>
      </c>
      <c r="T82" s="10">
        <v>2140.38</v>
      </c>
      <c r="U82" s="7" t="s">
        <v>36</v>
      </c>
      <c r="V82" s="7" t="s">
        <v>154</v>
      </c>
      <c r="W82" s="9">
        <v>2</v>
      </c>
      <c r="X82" s="7" t="s">
        <v>70</v>
      </c>
      <c r="Y82" s="7" t="s">
        <v>477</v>
      </c>
    </row>
    <row r="83" spans="1:25" x14ac:dyDescent="0.35">
      <c r="A83" t="s">
        <v>478</v>
      </c>
      <c r="B83" t="s">
        <v>479</v>
      </c>
      <c r="C83" s="7" t="s">
        <v>480</v>
      </c>
      <c r="D83" s="7" t="s">
        <v>54</v>
      </c>
      <c r="E83" s="9">
        <v>53</v>
      </c>
      <c r="F83" s="7" t="s">
        <v>29</v>
      </c>
      <c r="G83" s="6">
        <v>46155</v>
      </c>
      <c r="H83" s="6">
        <v>45468</v>
      </c>
      <c r="I83" s="7" t="s">
        <v>55</v>
      </c>
      <c r="J83" s="7" t="s">
        <v>56</v>
      </c>
      <c r="K83" s="7" t="s">
        <v>32</v>
      </c>
      <c r="L83" t="s">
        <v>481</v>
      </c>
      <c r="M83" s="7" t="s">
        <v>34</v>
      </c>
      <c r="N83" s="7" t="s">
        <v>35</v>
      </c>
      <c r="O83" s="9">
        <v>2</v>
      </c>
      <c r="P83" s="9">
        <v>13330</v>
      </c>
      <c r="Q83" s="10">
        <v>16664.740000000002</v>
      </c>
      <c r="R83" s="9">
        <v>15</v>
      </c>
      <c r="S83" s="10">
        <v>28330.06</v>
      </c>
      <c r="T83" s="10">
        <v>6669.48</v>
      </c>
      <c r="U83" s="7" t="s">
        <v>78</v>
      </c>
      <c r="V83" s="7" t="s">
        <v>37</v>
      </c>
      <c r="W83" s="9">
        <v>1</v>
      </c>
      <c r="X83" s="7" t="s">
        <v>58</v>
      </c>
      <c r="Y83" s="7" t="s">
        <v>482</v>
      </c>
    </row>
    <row r="84" spans="1:25" x14ac:dyDescent="0.35">
      <c r="A84" t="s">
        <v>483</v>
      </c>
      <c r="B84" t="s">
        <v>484</v>
      </c>
      <c r="C84" s="7" t="s">
        <v>485</v>
      </c>
      <c r="D84" s="7" t="s">
        <v>54</v>
      </c>
      <c r="E84" s="9">
        <v>37</v>
      </c>
      <c r="F84" s="7" t="s">
        <v>29</v>
      </c>
      <c r="G84" s="6">
        <v>45911</v>
      </c>
      <c r="H84" s="6">
        <v>45549</v>
      </c>
      <c r="I84" s="7" t="s">
        <v>75</v>
      </c>
      <c r="J84" s="7" t="s">
        <v>76</v>
      </c>
      <c r="K84" s="7" t="s">
        <v>32</v>
      </c>
      <c r="L84" t="s">
        <v>486</v>
      </c>
      <c r="M84" s="7" t="s">
        <v>34</v>
      </c>
      <c r="N84" s="7" t="s">
        <v>35</v>
      </c>
      <c r="O84" s="9">
        <v>1</v>
      </c>
      <c r="P84" s="9">
        <v>22039</v>
      </c>
      <c r="Q84" s="10">
        <v>26313.61</v>
      </c>
      <c r="R84" s="9">
        <v>20</v>
      </c>
      <c r="S84" s="10">
        <v>21050.89</v>
      </c>
      <c r="T84" s="10">
        <v>4274.6099999999997</v>
      </c>
      <c r="U84" s="7" t="s">
        <v>78</v>
      </c>
      <c r="V84" s="7" t="s">
        <v>112</v>
      </c>
      <c r="W84" s="9">
        <v>3</v>
      </c>
      <c r="X84" s="7" t="s">
        <v>79</v>
      </c>
      <c r="Y84" s="7" t="s">
        <v>487</v>
      </c>
    </row>
    <row r="85" spans="1:25" x14ac:dyDescent="0.35">
      <c r="A85" t="s">
        <v>488</v>
      </c>
      <c r="B85" t="s">
        <v>489</v>
      </c>
      <c r="C85" s="7" t="s">
        <v>490</v>
      </c>
      <c r="D85" s="7" t="s">
        <v>54</v>
      </c>
      <c r="E85" s="9">
        <v>36</v>
      </c>
      <c r="F85" s="7" t="s">
        <v>29</v>
      </c>
      <c r="G85" s="6">
        <v>45822</v>
      </c>
      <c r="H85" s="6">
        <v>45610</v>
      </c>
      <c r="I85" s="7" t="s">
        <v>75</v>
      </c>
      <c r="J85" s="7" t="s">
        <v>76</v>
      </c>
      <c r="K85" s="7" t="s">
        <v>117</v>
      </c>
      <c r="L85" t="s">
        <v>491</v>
      </c>
      <c r="M85" s="7" t="s">
        <v>119</v>
      </c>
      <c r="N85" s="7" t="s">
        <v>120</v>
      </c>
      <c r="O85" s="9">
        <v>1</v>
      </c>
      <c r="P85" s="9">
        <v>13271</v>
      </c>
      <c r="Q85" s="10">
        <v>16168.1</v>
      </c>
      <c r="R85" s="9">
        <v>0</v>
      </c>
      <c r="S85" s="10">
        <v>16168.1</v>
      </c>
      <c r="T85" s="10">
        <v>2897.1</v>
      </c>
      <c r="U85" s="7" t="s">
        <v>126</v>
      </c>
      <c r="V85" s="7" t="s">
        <v>112</v>
      </c>
      <c r="W85" s="9">
        <v>3</v>
      </c>
      <c r="X85" s="7" t="s">
        <v>79</v>
      </c>
      <c r="Y85" s="7" t="s">
        <v>492</v>
      </c>
    </row>
    <row r="86" spans="1:25" x14ac:dyDescent="0.35">
      <c r="A86" t="s">
        <v>493</v>
      </c>
      <c r="B86" t="s">
        <v>494</v>
      </c>
      <c r="C86" s="7" t="s">
        <v>495</v>
      </c>
      <c r="D86" s="7" t="s">
        <v>54</v>
      </c>
      <c r="E86" s="9">
        <v>28</v>
      </c>
      <c r="F86" s="7" t="s">
        <v>29</v>
      </c>
      <c r="G86" s="6">
        <v>45476</v>
      </c>
      <c r="H86" s="6">
        <v>45524</v>
      </c>
      <c r="I86" s="7" t="s">
        <v>63</v>
      </c>
      <c r="J86" s="7" t="s">
        <v>64</v>
      </c>
      <c r="K86" s="7" t="s">
        <v>44</v>
      </c>
      <c r="L86" t="s">
        <v>496</v>
      </c>
      <c r="M86" s="7" t="s">
        <v>46</v>
      </c>
      <c r="N86" s="7" t="s">
        <v>47</v>
      </c>
      <c r="O86" s="9">
        <v>1</v>
      </c>
      <c r="P86" s="9">
        <v>4067</v>
      </c>
      <c r="Q86" s="10">
        <v>4600.7700000000004</v>
      </c>
      <c r="R86" s="9">
        <v>5</v>
      </c>
      <c r="S86" s="10">
        <v>4370.7299999999996</v>
      </c>
      <c r="T86" s="10">
        <v>533.77</v>
      </c>
      <c r="U86" s="7" t="s">
        <v>78</v>
      </c>
      <c r="V86" s="7" t="s">
        <v>37</v>
      </c>
      <c r="W86" s="9">
        <v>4</v>
      </c>
      <c r="X86" s="7" t="s">
        <v>70</v>
      </c>
      <c r="Y86" s="7" t="s">
        <v>497</v>
      </c>
    </row>
    <row r="87" spans="1:25" x14ac:dyDescent="0.35">
      <c r="A87" t="s">
        <v>498</v>
      </c>
      <c r="B87" t="s">
        <v>499</v>
      </c>
      <c r="C87" s="7" t="s">
        <v>500</v>
      </c>
      <c r="D87" s="7" t="s">
        <v>54</v>
      </c>
      <c r="E87" s="9">
        <v>30</v>
      </c>
      <c r="F87" s="7" t="s">
        <v>29</v>
      </c>
      <c r="G87" s="6">
        <v>45538</v>
      </c>
      <c r="H87" s="6">
        <v>45763</v>
      </c>
      <c r="J87" s="7" t="s">
        <v>64</v>
      </c>
      <c r="K87" s="7" t="s">
        <v>93</v>
      </c>
      <c r="L87" t="s">
        <v>501</v>
      </c>
      <c r="M87" s="7" t="s">
        <v>95</v>
      </c>
      <c r="N87" s="7" t="s">
        <v>96</v>
      </c>
      <c r="O87" s="9">
        <v>1</v>
      </c>
      <c r="P87" s="9">
        <v>20204</v>
      </c>
      <c r="Q87" s="10">
        <v>25799.41</v>
      </c>
      <c r="R87" s="9">
        <v>20</v>
      </c>
      <c r="S87" s="10">
        <v>20639.53</v>
      </c>
      <c r="T87" s="10">
        <v>5595.41</v>
      </c>
      <c r="U87" s="7" t="s">
        <v>126</v>
      </c>
      <c r="V87" s="7" t="s">
        <v>112</v>
      </c>
      <c r="W87" s="9">
        <v>5</v>
      </c>
      <c r="X87" s="7" t="s">
        <v>70</v>
      </c>
      <c r="Y87" s="7" t="s">
        <v>502</v>
      </c>
    </row>
    <row r="88" spans="1:25" x14ac:dyDescent="0.35">
      <c r="A88" t="s">
        <v>503</v>
      </c>
      <c r="B88" t="s">
        <v>504</v>
      </c>
      <c r="C88" s="7" t="s">
        <v>505</v>
      </c>
      <c r="D88" s="7" t="s">
        <v>54</v>
      </c>
      <c r="E88" s="9">
        <v>21</v>
      </c>
      <c r="F88" s="7" t="s">
        <v>92</v>
      </c>
      <c r="G88" s="6">
        <v>45938</v>
      </c>
      <c r="H88" s="6">
        <v>45620</v>
      </c>
      <c r="I88" s="7" t="s">
        <v>30</v>
      </c>
      <c r="J88" s="7" t="s">
        <v>31</v>
      </c>
      <c r="K88" s="7" t="s">
        <v>305</v>
      </c>
      <c r="L88" t="s">
        <v>506</v>
      </c>
      <c r="M88" s="7" t="s">
        <v>34</v>
      </c>
      <c r="N88" s="7" t="s">
        <v>35</v>
      </c>
      <c r="O88" s="9">
        <v>5</v>
      </c>
      <c r="P88" s="9">
        <v>2935</v>
      </c>
      <c r="Q88" s="10">
        <v>4246.66</v>
      </c>
      <c r="R88" s="9">
        <v>20</v>
      </c>
      <c r="S88" s="10">
        <v>16986.64</v>
      </c>
      <c r="T88" s="10">
        <v>6558.3</v>
      </c>
      <c r="U88" s="7" t="s">
        <v>78</v>
      </c>
      <c r="V88" s="7" t="s">
        <v>154</v>
      </c>
      <c r="W88" s="9">
        <v>1</v>
      </c>
      <c r="X88" s="7" t="s">
        <v>38</v>
      </c>
      <c r="Y88" s="7" t="s">
        <v>507</v>
      </c>
    </row>
    <row r="89" spans="1:25" x14ac:dyDescent="0.35">
      <c r="A89" t="s">
        <v>508</v>
      </c>
      <c r="B89" t="s">
        <v>509</v>
      </c>
      <c r="C89" s="7" t="s">
        <v>510</v>
      </c>
      <c r="D89" s="7" t="s">
        <v>54</v>
      </c>
      <c r="E89" s="9">
        <v>55</v>
      </c>
      <c r="F89" s="7" t="s">
        <v>92</v>
      </c>
      <c r="G89" s="6">
        <v>45733</v>
      </c>
      <c r="H89" s="6">
        <v>45692</v>
      </c>
      <c r="I89" s="7" t="s">
        <v>63</v>
      </c>
      <c r="J89" s="7" t="s">
        <v>64</v>
      </c>
      <c r="K89" s="7" t="s">
        <v>32</v>
      </c>
      <c r="L89" t="s">
        <v>511</v>
      </c>
      <c r="M89" s="7" t="s">
        <v>34</v>
      </c>
      <c r="N89" s="7" t="s">
        <v>35</v>
      </c>
      <c r="O89" s="9">
        <v>2</v>
      </c>
      <c r="P89" s="9">
        <v>11628</v>
      </c>
      <c r="Q89" s="10">
        <v>16635.400000000001</v>
      </c>
      <c r="R89" s="9">
        <v>0</v>
      </c>
      <c r="S89" s="10">
        <v>33270.800000000003</v>
      </c>
      <c r="T89" s="10">
        <v>10014.799999999999</v>
      </c>
      <c r="U89" s="7" t="s">
        <v>78</v>
      </c>
      <c r="V89" s="7" t="s">
        <v>154</v>
      </c>
      <c r="W89" s="9">
        <v>2</v>
      </c>
      <c r="X89" s="7" t="s">
        <v>70</v>
      </c>
      <c r="Y89" s="7" t="s">
        <v>512</v>
      </c>
    </row>
    <row r="90" spans="1:25" x14ac:dyDescent="0.35">
      <c r="A90" t="s">
        <v>513</v>
      </c>
      <c r="B90" t="s">
        <v>514</v>
      </c>
      <c r="C90" s="7" t="s">
        <v>515</v>
      </c>
      <c r="D90" s="7" t="s">
        <v>28</v>
      </c>
      <c r="E90" s="9">
        <v>38</v>
      </c>
      <c r="F90" s="7" t="s">
        <v>92</v>
      </c>
      <c r="G90" s="6">
        <v>45599</v>
      </c>
      <c r="H90" s="6">
        <v>46161</v>
      </c>
      <c r="I90" s="7" t="s">
        <v>55</v>
      </c>
      <c r="J90" s="7" t="s">
        <v>56</v>
      </c>
      <c r="K90" s="7" t="s">
        <v>117</v>
      </c>
      <c r="L90" t="s">
        <v>516</v>
      </c>
      <c r="M90" s="7" t="s">
        <v>119</v>
      </c>
      <c r="N90" s="7" t="s">
        <v>120</v>
      </c>
      <c r="O90" s="9">
        <v>2</v>
      </c>
      <c r="P90" s="9">
        <v>4071</v>
      </c>
      <c r="Q90" s="10">
        <v>6016.91</v>
      </c>
      <c r="R90" s="9">
        <v>10</v>
      </c>
      <c r="S90" s="10">
        <v>10830.44</v>
      </c>
      <c r="T90" s="10">
        <v>3891.82</v>
      </c>
      <c r="U90" s="7" t="s">
        <v>36</v>
      </c>
      <c r="V90" s="7" t="s">
        <v>154</v>
      </c>
      <c r="W90" s="9">
        <v>3</v>
      </c>
      <c r="X90" s="7" t="s">
        <v>58</v>
      </c>
      <c r="Y90" s="7" t="s">
        <v>517</v>
      </c>
    </row>
    <row r="91" spans="1:25" x14ac:dyDescent="0.35">
      <c r="A91" t="s">
        <v>518</v>
      </c>
      <c r="B91" t="s">
        <v>519</v>
      </c>
      <c r="C91" s="7" t="s">
        <v>520</v>
      </c>
      <c r="D91" s="7" t="s">
        <v>54</v>
      </c>
      <c r="E91" s="9">
        <v>47</v>
      </c>
      <c r="F91" s="7" t="s">
        <v>92</v>
      </c>
      <c r="G91" s="6">
        <v>45860</v>
      </c>
      <c r="H91" s="6">
        <v>45764</v>
      </c>
      <c r="I91" s="7" t="s">
        <v>75</v>
      </c>
      <c r="J91" s="7" t="s">
        <v>76</v>
      </c>
      <c r="K91" s="7" t="s">
        <v>117</v>
      </c>
      <c r="L91" t="s">
        <v>521</v>
      </c>
      <c r="M91" s="7" t="s">
        <v>119</v>
      </c>
      <c r="N91" s="7" t="s">
        <v>120</v>
      </c>
      <c r="O91" s="9">
        <v>4</v>
      </c>
      <c r="P91" s="9">
        <v>542</v>
      </c>
      <c r="Q91" s="10">
        <v>720.88</v>
      </c>
      <c r="R91" s="9">
        <v>5</v>
      </c>
      <c r="S91" s="10">
        <v>2739.34</v>
      </c>
      <c r="T91" s="10">
        <v>715.52</v>
      </c>
      <c r="U91" s="7" t="s">
        <v>48</v>
      </c>
      <c r="V91" s="7" t="s">
        <v>37</v>
      </c>
      <c r="W91" s="9">
        <v>2</v>
      </c>
      <c r="X91" s="7" t="s">
        <v>79</v>
      </c>
      <c r="Y91" s="7" t="s">
        <v>522</v>
      </c>
    </row>
    <row r="92" spans="1:25" x14ac:dyDescent="0.35">
      <c r="A92" t="s">
        <v>523</v>
      </c>
      <c r="B92" t="s">
        <v>524</v>
      </c>
      <c r="C92" s="7" t="s">
        <v>525</v>
      </c>
      <c r="D92" s="7" t="s">
        <v>54</v>
      </c>
      <c r="E92" s="9">
        <v>27</v>
      </c>
      <c r="F92" s="7" t="s">
        <v>92</v>
      </c>
      <c r="G92" s="6">
        <v>46004</v>
      </c>
      <c r="H92" s="6">
        <v>45830</v>
      </c>
      <c r="J92" s="7" t="s">
        <v>85</v>
      </c>
      <c r="K92" s="7" t="s">
        <v>117</v>
      </c>
      <c r="L92" t="s">
        <v>526</v>
      </c>
      <c r="M92" s="7" t="s">
        <v>119</v>
      </c>
      <c r="N92" s="7" t="s">
        <v>120</v>
      </c>
      <c r="O92" s="9">
        <v>2</v>
      </c>
      <c r="P92" s="9">
        <v>27409</v>
      </c>
      <c r="Q92" s="10">
        <v>32832.800000000003</v>
      </c>
      <c r="R92" s="9">
        <v>10</v>
      </c>
      <c r="S92" s="10">
        <v>59099.040000000001</v>
      </c>
      <c r="T92" s="10">
        <v>10847.6</v>
      </c>
      <c r="U92" s="7" t="s">
        <v>78</v>
      </c>
      <c r="V92" s="7" t="s">
        <v>154</v>
      </c>
      <c r="W92" s="9">
        <v>2</v>
      </c>
      <c r="X92" s="7" t="s">
        <v>87</v>
      </c>
      <c r="Y92" s="7" t="s">
        <v>527</v>
      </c>
    </row>
    <row r="93" spans="1:25" x14ac:dyDescent="0.35">
      <c r="A93" t="s">
        <v>528</v>
      </c>
      <c r="B93" t="s">
        <v>529</v>
      </c>
      <c r="C93" s="7" t="s">
        <v>530</v>
      </c>
      <c r="D93" s="7" t="s">
        <v>28</v>
      </c>
      <c r="E93" s="9">
        <v>59</v>
      </c>
      <c r="F93" s="7" t="s">
        <v>92</v>
      </c>
      <c r="G93" s="6">
        <v>45832</v>
      </c>
      <c r="H93" s="6">
        <v>45820</v>
      </c>
      <c r="I93" s="7" t="s">
        <v>55</v>
      </c>
      <c r="J93" s="7" t="s">
        <v>56</v>
      </c>
      <c r="K93" s="7" t="s">
        <v>65</v>
      </c>
      <c r="L93" t="s">
        <v>531</v>
      </c>
      <c r="M93" s="7" t="s">
        <v>67</v>
      </c>
      <c r="N93" s="7" t="s">
        <v>68</v>
      </c>
      <c r="O93" s="9">
        <v>5</v>
      </c>
      <c r="P93" s="9">
        <v>15267</v>
      </c>
      <c r="Q93" s="10">
        <v>20602.59</v>
      </c>
      <c r="R93" s="9">
        <v>10</v>
      </c>
      <c r="S93" s="10">
        <v>92711.65</v>
      </c>
      <c r="T93" s="10">
        <v>26677.95</v>
      </c>
      <c r="U93" s="7" t="s">
        <v>36</v>
      </c>
      <c r="V93" s="7" t="s">
        <v>112</v>
      </c>
      <c r="W93" s="9">
        <v>3</v>
      </c>
      <c r="X93" s="7" t="s">
        <v>58</v>
      </c>
      <c r="Y93" s="7" t="s">
        <v>532</v>
      </c>
    </row>
    <row r="94" spans="1:25" x14ac:dyDescent="0.35">
      <c r="A94" t="s">
        <v>533</v>
      </c>
      <c r="B94" t="s">
        <v>534</v>
      </c>
      <c r="C94" s="7" t="s">
        <v>535</v>
      </c>
      <c r="D94" s="7" t="s">
        <v>54</v>
      </c>
      <c r="E94" s="9">
        <v>32</v>
      </c>
      <c r="F94" s="7" t="s">
        <v>29</v>
      </c>
      <c r="G94" s="6">
        <v>45715</v>
      </c>
      <c r="H94" s="6">
        <v>45716</v>
      </c>
      <c r="I94" s="7" t="s">
        <v>55</v>
      </c>
      <c r="J94" s="7" t="s">
        <v>56</v>
      </c>
      <c r="K94" s="7" t="s">
        <v>44</v>
      </c>
      <c r="L94" t="s">
        <v>536</v>
      </c>
      <c r="M94" s="7" t="s">
        <v>46</v>
      </c>
      <c r="N94" s="7" t="s">
        <v>47</v>
      </c>
      <c r="O94" s="9">
        <v>3</v>
      </c>
      <c r="P94" s="9">
        <v>23028</v>
      </c>
      <c r="Q94" s="10">
        <v>26051.42</v>
      </c>
      <c r="R94" s="9">
        <v>0</v>
      </c>
      <c r="S94" s="10">
        <v>78154.259999999995</v>
      </c>
      <c r="T94" s="10">
        <v>9070.26</v>
      </c>
      <c r="U94" s="7" t="s">
        <v>78</v>
      </c>
      <c r="V94" s="7" t="s">
        <v>37</v>
      </c>
      <c r="W94" s="9">
        <v>1</v>
      </c>
      <c r="X94" s="7" t="s">
        <v>58</v>
      </c>
      <c r="Y94" s="7" t="s">
        <v>537</v>
      </c>
    </row>
    <row r="95" spans="1:25" x14ac:dyDescent="0.35">
      <c r="A95" t="s">
        <v>538</v>
      </c>
      <c r="B95" t="s">
        <v>539</v>
      </c>
      <c r="C95" s="7" t="s">
        <v>540</v>
      </c>
      <c r="D95" s="7" t="s">
        <v>54</v>
      </c>
      <c r="E95" s="9">
        <v>49</v>
      </c>
      <c r="F95" s="7" t="s">
        <v>92</v>
      </c>
      <c r="G95" s="6">
        <v>45842</v>
      </c>
      <c r="H95" s="6">
        <v>46187</v>
      </c>
      <c r="I95" s="7" t="s">
        <v>75</v>
      </c>
      <c r="J95" s="7" t="s">
        <v>76</v>
      </c>
      <c r="K95" s="7" t="s">
        <v>44</v>
      </c>
      <c r="L95" t="s">
        <v>541</v>
      </c>
      <c r="M95" s="7" t="s">
        <v>46</v>
      </c>
      <c r="N95" s="7" t="s">
        <v>47</v>
      </c>
      <c r="O95" s="9">
        <v>4</v>
      </c>
      <c r="P95" s="9">
        <v>9934</v>
      </c>
      <c r="Q95" s="10">
        <v>14830.92</v>
      </c>
      <c r="R95" s="9">
        <v>5</v>
      </c>
      <c r="S95" s="10">
        <v>56357.5</v>
      </c>
      <c r="T95" s="10">
        <v>19587.68</v>
      </c>
      <c r="U95" s="7" t="s">
        <v>48</v>
      </c>
      <c r="V95" s="7" t="s">
        <v>37</v>
      </c>
      <c r="W95" s="9">
        <v>4</v>
      </c>
      <c r="X95" s="7" t="s">
        <v>79</v>
      </c>
      <c r="Y95" s="7" t="s">
        <v>542</v>
      </c>
    </row>
    <row r="96" spans="1:25" x14ac:dyDescent="0.35">
      <c r="A96" t="s">
        <v>543</v>
      </c>
      <c r="B96" t="s">
        <v>544</v>
      </c>
      <c r="C96" s="7" t="s">
        <v>545</v>
      </c>
      <c r="D96" s="7" t="s">
        <v>28</v>
      </c>
      <c r="E96" s="9">
        <v>36</v>
      </c>
      <c r="F96" s="7" t="s">
        <v>92</v>
      </c>
      <c r="G96" s="6">
        <v>45748</v>
      </c>
      <c r="H96" s="6">
        <v>45653</v>
      </c>
      <c r="I96" s="7" t="s">
        <v>304</v>
      </c>
      <c r="J96" s="7" t="s">
        <v>85</v>
      </c>
      <c r="K96" s="7" t="s">
        <v>65</v>
      </c>
      <c r="L96" t="s">
        <v>546</v>
      </c>
      <c r="M96" s="7" t="s">
        <v>67</v>
      </c>
      <c r="N96" s="7" t="s">
        <v>68</v>
      </c>
      <c r="O96" s="9">
        <v>3</v>
      </c>
      <c r="P96" s="9">
        <v>28202</v>
      </c>
      <c r="Q96" s="10">
        <v>33957.629999999997</v>
      </c>
      <c r="R96" s="9">
        <v>20</v>
      </c>
      <c r="S96" s="10">
        <v>81498.31</v>
      </c>
      <c r="T96" s="10">
        <v>17266.89</v>
      </c>
      <c r="U96" s="7" t="s">
        <v>78</v>
      </c>
      <c r="V96" s="7" t="s">
        <v>154</v>
      </c>
      <c r="W96" s="9">
        <v>2</v>
      </c>
      <c r="X96" s="7" t="s">
        <v>87</v>
      </c>
      <c r="Y96" s="7" t="s">
        <v>547</v>
      </c>
    </row>
    <row r="97" spans="1:25" x14ac:dyDescent="0.35">
      <c r="A97" t="s">
        <v>548</v>
      </c>
      <c r="B97" t="s">
        <v>549</v>
      </c>
      <c r="C97" s="7" t="s">
        <v>550</v>
      </c>
      <c r="D97" s="7" t="s">
        <v>54</v>
      </c>
      <c r="E97" s="9">
        <v>38</v>
      </c>
      <c r="F97" s="7" t="s">
        <v>92</v>
      </c>
      <c r="G97" s="6">
        <v>45788</v>
      </c>
      <c r="H97" s="6">
        <v>45646</v>
      </c>
      <c r="I97" s="7" t="s">
        <v>84</v>
      </c>
      <c r="J97" s="7" t="s">
        <v>85</v>
      </c>
      <c r="K97" s="7" t="s">
        <v>93</v>
      </c>
      <c r="L97" t="s">
        <v>551</v>
      </c>
      <c r="M97" s="7" t="s">
        <v>95</v>
      </c>
      <c r="N97" s="7" t="s">
        <v>96</v>
      </c>
      <c r="O97" s="9">
        <v>1</v>
      </c>
      <c r="P97" s="9">
        <v>11734</v>
      </c>
      <c r="Q97" s="10">
        <v>14545.73</v>
      </c>
      <c r="R97" s="9">
        <v>15</v>
      </c>
      <c r="S97" s="10">
        <v>12363.87</v>
      </c>
      <c r="T97" s="10">
        <v>2811.73</v>
      </c>
      <c r="U97" s="7" t="s">
        <v>78</v>
      </c>
      <c r="V97" s="7" t="s">
        <v>112</v>
      </c>
      <c r="W97" s="9">
        <v>1</v>
      </c>
      <c r="X97" s="7" t="s">
        <v>87</v>
      </c>
      <c r="Y97" s="7" t="s">
        <v>552</v>
      </c>
    </row>
    <row r="98" spans="1:25" x14ac:dyDescent="0.35">
      <c r="A98" t="s">
        <v>553</v>
      </c>
      <c r="B98" t="s">
        <v>554</v>
      </c>
      <c r="C98" s="7" t="s">
        <v>555</v>
      </c>
      <c r="D98" s="7" t="s">
        <v>28</v>
      </c>
      <c r="E98" s="9">
        <v>32</v>
      </c>
      <c r="F98" s="7" t="s">
        <v>92</v>
      </c>
      <c r="G98" s="6">
        <v>45524</v>
      </c>
      <c r="H98" s="6">
        <v>45927</v>
      </c>
      <c r="I98" s="7" t="s">
        <v>30</v>
      </c>
      <c r="J98" s="7" t="s">
        <v>43</v>
      </c>
      <c r="K98" s="7" t="s">
        <v>93</v>
      </c>
      <c r="L98" t="s">
        <v>556</v>
      </c>
      <c r="M98" s="7" t="s">
        <v>95</v>
      </c>
      <c r="N98" s="7" t="s">
        <v>96</v>
      </c>
      <c r="O98" s="9">
        <v>3</v>
      </c>
      <c r="P98" s="9">
        <v>24769</v>
      </c>
      <c r="Q98" s="10">
        <v>27491.34</v>
      </c>
      <c r="R98" s="9">
        <v>0</v>
      </c>
      <c r="S98" s="10">
        <v>82474.02</v>
      </c>
      <c r="T98" s="10">
        <v>8167.02</v>
      </c>
      <c r="U98" s="7" t="s">
        <v>78</v>
      </c>
      <c r="V98" s="7" t="s">
        <v>154</v>
      </c>
      <c r="W98" s="9">
        <v>5</v>
      </c>
      <c r="X98" s="7" t="s">
        <v>49</v>
      </c>
      <c r="Y98" s="7" t="s">
        <v>557</v>
      </c>
    </row>
    <row r="99" spans="1:25" x14ac:dyDescent="0.35">
      <c r="A99" t="s">
        <v>558</v>
      </c>
      <c r="B99" t="s">
        <v>559</v>
      </c>
      <c r="C99" s="7" t="s">
        <v>560</v>
      </c>
      <c r="D99" s="7" t="s">
        <v>54</v>
      </c>
      <c r="E99" s="9">
        <v>32</v>
      </c>
      <c r="F99" s="7" t="s">
        <v>92</v>
      </c>
      <c r="G99" s="6">
        <v>45504</v>
      </c>
      <c r="H99" s="6">
        <v>46069</v>
      </c>
      <c r="I99" s="7" t="s">
        <v>55</v>
      </c>
      <c r="J99" s="7" t="s">
        <v>56</v>
      </c>
      <c r="K99" s="7" t="s">
        <v>65</v>
      </c>
      <c r="L99" t="s">
        <v>561</v>
      </c>
      <c r="M99" s="7" t="s">
        <v>67</v>
      </c>
      <c r="N99" s="7" t="s">
        <v>68</v>
      </c>
      <c r="O99" s="9">
        <v>1</v>
      </c>
      <c r="P99" s="9">
        <v>2439</v>
      </c>
      <c r="Q99" s="10">
        <v>3175.54</v>
      </c>
      <c r="R99" s="9">
        <v>5</v>
      </c>
      <c r="S99" s="10">
        <v>3016.76</v>
      </c>
      <c r="T99" s="10">
        <v>736.54</v>
      </c>
      <c r="U99" s="7" t="s">
        <v>78</v>
      </c>
      <c r="V99" s="7" t="s">
        <v>154</v>
      </c>
      <c r="W99" s="9">
        <v>3</v>
      </c>
      <c r="X99" s="7" t="s">
        <v>58</v>
      </c>
      <c r="Y99" s="7" t="s">
        <v>562</v>
      </c>
    </row>
    <row r="100" spans="1:25" x14ac:dyDescent="0.35">
      <c r="A100" t="s">
        <v>563</v>
      </c>
      <c r="B100" t="s">
        <v>564</v>
      </c>
      <c r="C100" s="7" t="s">
        <v>565</v>
      </c>
      <c r="D100" s="7" t="s">
        <v>28</v>
      </c>
      <c r="E100" s="9">
        <v>50</v>
      </c>
      <c r="F100" s="7" t="s">
        <v>92</v>
      </c>
      <c r="G100" s="6">
        <v>45898</v>
      </c>
      <c r="H100" s="6">
        <v>45843</v>
      </c>
      <c r="I100" s="7" t="s">
        <v>84</v>
      </c>
      <c r="J100" s="7" t="s">
        <v>85</v>
      </c>
      <c r="K100" s="7" t="s">
        <v>65</v>
      </c>
      <c r="L100" t="s">
        <v>566</v>
      </c>
      <c r="M100" s="7" t="s">
        <v>67</v>
      </c>
      <c r="N100" s="7" t="s">
        <v>68</v>
      </c>
      <c r="O100" s="9">
        <v>5</v>
      </c>
      <c r="P100" s="9">
        <v>5246</v>
      </c>
      <c r="Q100" s="10">
        <v>7518.73</v>
      </c>
      <c r="R100" s="9">
        <v>10</v>
      </c>
      <c r="S100" s="10">
        <v>33834.28</v>
      </c>
      <c r="T100" s="10">
        <v>11363.65</v>
      </c>
      <c r="U100" s="7" t="s">
        <v>36</v>
      </c>
      <c r="V100" s="7" t="s">
        <v>112</v>
      </c>
      <c r="W100" s="9">
        <v>3</v>
      </c>
      <c r="X100" s="7" t="s">
        <v>87</v>
      </c>
      <c r="Y100" s="7" t="s">
        <v>567</v>
      </c>
    </row>
    <row r="101" spans="1:25" x14ac:dyDescent="0.35">
      <c r="A101" t="s">
        <v>568</v>
      </c>
      <c r="B101" t="s">
        <v>569</v>
      </c>
      <c r="C101" s="7" t="s">
        <v>570</v>
      </c>
      <c r="D101" s="7" t="s">
        <v>54</v>
      </c>
      <c r="E101" s="9">
        <v>45</v>
      </c>
      <c r="F101" s="7" t="s">
        <v>29</v>
      </c>
      <c r="G101" s="6">
        <v>45788</v>
      </c>
      <c r="H101" s="6">
        <v>46068</v>
      </c>
      <c r="I101" s="7" t="s">
        <v>63</v>
      </c>
      <c r="J101" s="7" t="s">
        <v>64</v>
      </c>
      <c r="K101" s="7" t="s">
        <v>93</v>
      </c>
      <c r="L101" t="s">
        <v>571</v>
      </c>
      <c r="M101" s="7" t="s">
        <v>132</v>
      </c>
      <c r="N101" s="7" t="s">
        <v>133</v>
      </c>
      <c r="O101" s="9">
        <v>4</v>
      </c>
      <c r="P101" s="9">
        <v>28717</v>
      </c>
      <c r="Q101" s="10">
        <v>39628.910000000003</v>
      </c>
      <c r="R101" s="9">
        <v>10</v>
      </c>
      <c r="S101" s="10">
        <v>142664.07999999999</v>
      </c>
      <c r="T101" s="10">
        <v>43647.64</v>
      </c>
      <c r="U101" s="7" t="s">
        <v>48</v>
      </c>
      <c r="V101" s="7" t="s">
        <v>37</v>
      </c>
      <c r="W101" s="9">
        <v>2</v>
      </c>
      <c r="X101" s="7" t="s">
        <v>70</v>
      </c>
      <c r="Y101" s="7" t="s">
        <v>572</v>
      </c>
    </row>
    <row r="102" spans="1:25" x14ac:dyDescent="0.35">
      <c r="A102" t="s">
        <v>573</v>
      </c>
      <c r="B102" t="s">
        <v>574</v>
      </c>
      <c r="C102" s="7" t="s">
        <v>575</v>
      </c>
      <c r="D102" s="7" t="s">
        <v>54</v>
      </c>
      <c r="E102" s="9">
        <v>23</v>
      </c>
      <c r="F102" s="7" t="s">
        <v>92</v>
      </c>
      <c r="G102" s="6">
        <v>45844</v>
      </c>
      <c r="H102" s="6">
        <v>45812</v>
      </c>
      <c r="I102" s="7" t="s">
        <v>55</v>
      </c>
      <c r="J102" s="7" t="s">
        <v>56</v>
      </c>
      <c r="K102" s="7" t="s">
        <v>93</v>
      </c>
      <c r="L102" t="s">
        <v>576</v>
      </c>
      <c r="M102" s="7" t="s">
        <v>95</v>
      </c>
      <c r="N102" s="7" t="s">
        <v>96</v>
      </c>
      <c r="O102" s="9">
        <v>5</v>
      </c>
      <c r="P102" s="9">
        <v>16510</v>
      </c>
      <c r="Q102" s="10">
        <v>23961.54</v>
      </c>
      <c r="R102" s="9">
        <v>5</v>
      </c>
      <c r="S102" s="10">
        <v>113817.32</v>
      </c>
      <c r="T102" s="10">
        <v>37257.699999999997</v>
      </c>
      <c r="U102" s="7" t="s">
        <v>36</v>
      </c>
      <c r="V102" s="7" t="s">
        <v>112</v>
      </c>
      <c r="W102" s="9">
        <v>1</v>
      </c>
      <c r="X102" s="7" t="s">
        <v>58</v>
      </c>
      <c r="Y102" s="7" t="s">
        <v>577</v>
      </c>
    </row>
    <row r="103" spans="1:25" x14ac:dyDescent="0.35">
      <c r="A103" t="s">
        <v>578</v>
      </c>
      <c r="B103" t="s">
        <v>579</v>
      </c>
      <c r="C103" s="7" t="s">
        <v>580</v>
      </c>
      <c r="D103" s="7" t="s">
        <v>28</v>
      </c>
      <c r="E103" s="9">
        <v>35</v>
      </c>
      <c r="F103" s="7" t="s">
        <v>92</v>
      </c>
      <c r="G103" s="6">
        <v>45767</v>
      </c>
      <c r="H103" s="6">
        <v>45646</v>
      </c>
      <c r="I103" s="7" t="s">
        <v>75</v>
      </c>
      <c r="J103" s="7" t="s">
        <v>76</v>
      </c>
      <c r="K103" s="7" t="s">
        <v>93</v>
      </c>
      <c r="L103" t="s">
        <v>581</v>
      </c>
      <c r="M103" s="7" t="s">
        <v>95</v>
      </c>
      <c r="N103" s="7" t="s">
        <v>96</v>
      </c>
      <c r="O103" s="9">
        <v>2</v>
      </c>
      <c r="P103" s="9">
        <v>1296</v>
      </c>
      <c r="Q103" s="10">
        <v>1819.66</v>
      </c>
      <c r="R103" s="9">
        <v>0</v>
      </c>
      <c r="S103" s="10">
        <v>3639.32</v>
      </c>
      <c r="T103" s="10">
        <v>1047.32</v>
      </c>
      <c r="U103" s="7" t="s">
        <v>36</v>
      </c>
      <c r="V103" s="7" t="s">
        <v>154</v>
      </c>
      <c r="W103" s="9">
        <v>2</v>
      </c>
      <c r="X103" s="7" t="s">
        <v>79</v>
      </c>
      <c r="Y103" s="7" t="s">
        <v>582</v>
      </c>
    </row>
    <row r="104" spans="1:25" x14ac:dyDescent="0.35">
      <c r="A104" t="s">
        <v>583</v>
      </c>
      <c r="B104" t="s">
        <v>584</v>
      </c>
      <c r="C104" s="7" t="s">
        <v>585</v>
      </c>
      <c r="D104" s="7" t="s">
        <v>28</v>
      </c>
      <c r="E104" s="9">
        <v>26</v>
      </c>
      <c r="F104" s="7" t="s">
        <v>92</v>
      </c>
      <c r="G104" s="6">
        <v>45964</v>
      </c>
      <c r="H104" s="6">
        <v>45871</v>
      </c>
      <c r="I104" s="7" t="s">
        <v>84</v>
      </c>
      <c r="J104" s="7" t="s">
        <v>85</v>
      </c>
      <c r="K104" s="7" t="s">
        <v>93</v>
      </c>
      <c r="L104" t="s">
        <v>586</v>
      </c>
      <c r="M104" s="7" t="s">
        <v>132</v>
      </c>
      <c r="N104" s="7" t="s">
        <v>133</v>
      </c>
      <c r="O104" s="9">
        <v>1</v>
      </c>
      <c r="P104" s="9">
        <v>23879</v>
      </c>
      <c r="Q104" s="10">
        <v>34067.440000000002</v>
      </c>
      <c r="R104" s="9">
        <v>10</v>
      </c>
      <c r="S104" s="10">
        <v>30660.7</v>
      </c>
      <c r="T104" s="10">
        <v>10188.44</v>
      </c>
      <c r="U104" s="7" t="s">
        <v>78</v>
      </c>
      <c r="V104" s="7" t="s">
        <v>69</v>
      </c>
      <c r="W104" s="9">
        <v>2</v>
      </c>
      <c r="X104" s="7" t="s">
        <v>87</v>
      </c>
      <c r="Y104" s="7" t="s">
        <v>587</v>
      </c>
    </row>
    <row r="105" spans="1:25" x14ac:dyDescent="0.35">
      <c r="A105" t="s">
        <v>588</v>
      </c>
      <c r="B105" t="s">
        <v>589</v>
      </c>
      <c r="C105" s="7" t="s">
        <v>590</v>
      </c>
      <c r="D105" s="7" t="s">
        <v>28</v>
      </c>
      <c r="E105" s="9">
        <v>34</v>
      </c>
      <c r="F105" s="7" t="s">
        <v>29</v>
      </c>
      <c r="G105" s="6">
        <v>45622</v>
      </c>
      <c r="H105" s="6">
        <v>46122</v>
      </c>
      <c r="I105" s="7" t="s">
        <v>84</v>
      </c>
      <c r="J105" s="7" t="s">
        <v>85</v>
      </c>
      <c r="K105" s="7" t="s">
        <v>65</v>
      </c>
      <c r="L105" t="s">
        <v>591</v>
      </c>
      <c r="M105" s="7" t="s">
        <v>67</v>
      </c>
      <c r="N105" s="7" t="s">
        <v>68</v>
      </c>
      <c r="O105" s="9">
        <v>4</v>
      </c>
      <c r="P105" s="9">
        <v>16782</v>
      </c>
      <c r="Q105" s="10">
        <v>19543.91</v>
      </c>
      <c r="R105" s="9">
        <v>5</v>
      </c>
      <c r="S105" s="10">
        <v>74266.86</v>
      </c>
      <c r="T105" s="10">
        <v>11047.64</v>
      </c>
      <c r="U105" s="7" t="s">
        <v>48</v>
      </c>
      <c r="V105" s="7" t="s">
        <v>69</v>
      </c>
      <c r="W105" s="9">
        <v>1</v>
      </c>
      <c r="X105" s="7" t="s">
        <v>87</v>
      </c>
      <c r="Y105" s="7" t="s">
        <v>592</v>
      </c>
    </row>
    <row r="106" spans="1:25" x14ac:dyDescent="0.35">
      <c r="A106" t="s">
        <v>593</v>
      </c>
      <c r="B106" t="s">
        <v>594</v>
      </c>
      <c r="C106" s="7" t="s">
        <v>595</v>
      </c>
      <c r="D106" s="7" t="s">
        <v>54</v>
      </c>
      <c r="E106" s="9">
        <v>20</v>
      </c>
      <c r="F106" s="7" t="s">
        <v>92</v>
      </c>
      <c r="G106" s="6">
        <v>45617</v>
      </c>
      <c r="H106" s="6">
        <v>45980</v>
      </c>
      <c r="I106" s="7" t="s">
        <v>30</v>
      </c>
      <c r="J106" s="7" t="s">
        <v>43</v>
      </c>
      <c r="K106" s="7" t="s">
        <v>32</v>
      </c>
      <c r="L106" t="s">
        <v>596</v>
      </c>
      <c r="M106" s="7" t="s">
        <v>34</v>
      </c>
      <c r="N106" s="7" t="s">
        <v>35</v>
      </c>
      <c r="O106" s="9">
        <v>4</v>
      </c>
      <c r="P106" s="9">
        <v>29747</v>
      </c>
      <c r="Q106" s="10">
        <v>36438.06</v>
      </c>
      <c r="R106" s="9">
        <v>20</v>
      </c>
      <c r="S106" s="10">
        <v>116601.79</v>
      </c>
      <c r="T106" s="10">
        <v>26764.240000000002</v>
      </c>
      <c r="U106" s="7" t="s">
        <v>78</v>
      </c>
      <c r="V106" s="7" t="s">
        <v>69</v>
      </c>
      <c r="W106" s="9">
        <v>5</v>
      </c>
      <c r="X106" s="7" t="s">
        <v>49</v>
      </c>
      <c r="Y106" s="7" t="s">
        <v>597</v>
      </c>
    </row>
    <row r="107" spans="1:25" x14ac:dyDescent="0.35">
      <c r="A107" t="s">
        <v>598</v>
      </c>
      <c r="B107" t="s">
        <v>599</v>
      </c>
      <c r="C107" s="7" t="s">
        <v>600</v>
      </c>
      <c r="D107" s="7" t="s">
        <v>28</v>
      </c>
      <c r="E107" s="9">
        <v>49</v>
      </c>
      <c r="F107" s="7" t="s">
        <v>29</v>
      </c>
      <c r="G107" s="6">
        <v>46180</v>
      </c>
      <c r="H107" s="6">
        <v>45963</v>
      </c>
      <c r="I107" s="7" t="s">
        <v>30</v>
      </c>
      <c r="J107" s="7" t="s">
        <v>43</v>
      </c>
      <c r="K107" s="7" t="s">
        <v>93</v>
      </c>
      <c r="L107" t="s">
        <v>601</v>
      </c>
      <c r="M107" s="7" t="s">
        <v>132</v>
      </c>
      <c r="N107" s="7" t="s">
        <v>133</v>
      </c>
      <c r="O107" s="9">
        <v>5</v>
      </c>
      <c r="P107" s="9">
        <v>10653</v>
      </c>
      <c r="Q107" s="10">
        <v>14299.33</v>
      </c>
      <c r="R107" s="9">
        <v>0</v>
      </c>
      <c r="S107" s="10">
        <v>71496.649999999994</v>
      </c>
      <c r="T107" s="10">
        <v>18231.650000000001</v>
      </c>
      <c r="U107" s="7" t="s">
        <v>48</v>
      </c>
      <c r="V107" s="7" t="s">
        <v>37</v>
      </c>
      <c r="W107" s="9">
        <v>1</v>
      </c>
      <c r="X107" s="7" t="s">
        <v>49</v>
      </c>
      <c r="Y107" s="7" t="s">
        <v>602</v>
      </c>
    </row>
    <row r="108" spans="1:25" x14ac:dyDescent="0.35">
      <c r="A108" t="s">
        <v>603</v>
      </c>
      <c r="B108" t="s">
        <v>604</v>
      </c>
      <c r="C108" s="7" t="s">
        <v>605</v>
      </c>
      <c r="D108" s="7" t="s">
        <v>28</v>
      </c>
      <c r="E108" s="9">
        <v>49</v>
      </c>
      <c r="F108" s="7" t="s">
        <v>29</v>
      </c>
      <c r="G108" s="6">
        <v>46029</v>
      </c>
      <c r="H108" s="6">
        <v>46096</v>
      </c>
      <c r="I108" s="7" t="s">
        <v>75</v>
      </c>
      <c r="J108" s="7" t="s">
        <v>76</v>
      </c>
      <c r="K108" s="7" t="s">
        <v>93</v>
      </c>
      <c r="L108" t="s">
        <v>606</v>
      </c>
      <c r="M108" s="7" t="s">
        <v>132</v>
      </c>
      <c r="N108" s="7" t="s">
        <v>133</v>
      </c>
      <c r="O108" s="9">
        <v>5</v>
      </c>
      <c r="P108" s="9">
        <v>7912</v>
      </c>
      <c r="Q108" s="10">
        <v>11336.34</v>
      </c>
      <c r="R108" s="9">
        <v>20</v>
      </c>
      <c r="S108" s="10">
        <v>45345.36</v>
      </c>
      <c r="T108" s="10">
        <v>17121.7</v>
      </c>
      <c r="U108" s="7" t="s">
        <v>78</v>
      </c>
      <c r="V108" s="7" t="s">
        <v>69</v>
      </c>
      <c r="W108" s="9">
        <v>5</v>
      </c>
      <c r="X108" s="7" t="s">
        <v>79</v>
      </c>
      <c r="Y108" s="7" t="s">
        <v>607</v>
      </c>
    </row>
    <row r="109" spans="1:25" x14ac:dyDescent="0.35">
      <c r="A109" t="s">
        <v>608</v>
      </c>
      <c r="B109" t="s">
        <v>609</v>
      </c>
      <c r="C109" s="7" t="s">
        <v>610</v>
      </c>
      <c r="D109" s="7" t="s">
        <v>28</v>
      </c>
      <c r="E109" s="9">
        <v>36</v>
      </c>
      <c r="F109" s="7" t="s">
        <v>92</v>
      </c>
      <c r="G109" s="6">
        <v>45972</v>
      </c>
      <c r="H109" s="6">
        <v>45678</v>
      </c>
      <c r="I109" s="7" t="s">
        <v>30</v>
      </c>
      <c r="J109" s="7" t="s">
        <v>43</v>
      </c>
      <c r="K109" s="7" t="s">
        <v>32</v>
      </c>
      <c r="L109" t="s">
        <v>611</v>
      </c>
      <c r="M109" s="7" t="s">
        <v>34</v>
      </c>
      <c r="N109" s="7" t="s">
        <v>35</v>
      </c>
      <c r="O109" s="9">
        <v>4</v>
      </c>
      <c r="P109" s="9">
        <v>29155</v>
      </c>
      <c r="Q109" s="10">
        <v>40652.19</v>
      </c>
      <c r="R109" s="9">
        <v>20</v>
      </c>
      <c r="S109" s="10">
        <v>130087.01</v>
      </c>
      <c r="T109" s="10">
        <v>45988.76</v>
      </c>
      <c r="U109" s="7" t="s">
        <v>48</v>
      </c>
      <c r="V109" s="7" t="s">
        <v>154</v>
      </c>
      <c r="W109" s="9">
        <v>1</v>
      </c>
      <c r="X109" s="7" t="s">
        <v>49</v>
      </c>
      <c r="Y109" s="7" t="s">
        <v>612</v>
      </c>
    </row>
    <row r="110" spans="1:25" x14ac:dyDescent="0.35">
      <c r="A110" t="s">
        <v>613</v>
      </c>
      <c r="B110" t="s">
        <v>614</v>
      </c>
      <c r="C110" s="7" t="s">
        <v>615</v>
      </c>
      <c r="D110" s="7" t="s">
        <v>28</v>
      </c>
      <c r="E110" s="9">
        <v>36</v>
      </c>
      <c r="F110" s="7" t="s">
        <v>29</v>
      </c>
      <c r="G110" s="6">
        <v>45960</v>
      </c>
      <c r="H110" s="6">
        <v>45873</v>
      </c>
      <c r="I110" s="7" t="s">
        <v>84</v>
      </c>
      <c r="J110" s="7" t="s">
        <v>85</v>
      </c>
      <c r="K110" s="7" t="s">
        <v>32</v>
      </c>
      <c r="L110" t="s">
        <v>616</v>
      </c>
      <c r="M110" s="7" t="s">
        <v>34</v>
      </c>
      <c r="N110" s="7" t="s">
        <v>35</v>
      </c>
      <c r="O110" s="9">
        <v>4</v>
      </c>
      <c r="P110" s="9">
        <v>6418</v>
      </c>
      <c r="Q110" s="10">
        <v>7477.88</v>
      </c>
      <c r="R110" s="9">
        <v>20</v>
      </c>
      <c r="S110" s="10">
        <v>23929.22</v>
      </c>
      <c r="T110" s="10">
        <v>4239.5200000000004</v>
      </c>
      <c r="U110" s="7" t="s">
        <v>36</v>
      </c>
      <c r="V110" s="7" t="s">
        <v>37</v>
      </c>
      <c r="W110" s="9">
        <v>4</v>
      </c>
      <c r="X110" s="7" t="s">
        <v>87</v>
      </c>
      <c r="Y110" s="7" t="s">
        <v>617</v>
      </c>
    </row>
    <row r="111" spans="1:25" x14ac:dyDescent="0.35">
      <c r="A111" t="s">
        <v>618</v>
      </c>
      <c r="B111" t="s">
        <v>619</v>
      </c>
      <c r="C111" s="7" t="s">
        <v>620</v>
      </c>
      <c r="D111" s="7" t="s">
        <v>54</v>
      </c>
      <c r="E111" s="9">
        <v>24</v>
      </c>
      <c r="F111" s="7" t="s">
        <v>92</v>
      </c>
      <c r="G111" s="6">
        <v>45936</v>
      </c>
      <c r="H111" s="6">
        <v>46125</v>
      </c>
      <c r="I111" s="7" t="s">
        <v>84</v>
      </c>
      <c r="J111" s="7" t="s">
        <v>85</v>
      </c>
      <c r="K111" s="7" t="s">
        <v>93</v>
      </c>
      <c r="L111" t="s">
        <v>621</v>
      </c>
      <c r="M111" s="7" t="s">
        <v>95</v>
      </c>
      <c r="N111" s="7" t="s">
        <v>96</v>
      </c>
      <c r="O111" s="9">
        <v>1</v>
      </c>
      <c r="P111" s="9">
        <v>4701</v>
      </c>
      <c r="Q111" s="10">
        <v>6208.34</v>
      </c>
      <c r="R111" s="9">
        <v>15</v>
      </c>
      <c r="S111" s="10">
        <v>5277.09</v>
      </c>
      <c r="T111" s="10">
        <v>1507.34</v>
      </c>
      <c r="U111" s="7" t="s">
        <v>78</v>
      </c>
      <c r="V111" s="7" t="s">
        <v>69</v>
      </c>
      <c r="W111" s="9">
        <v>5</v>
      </c>
      <c r="X111" s="7" t="s">
        <v>87</v>
      </c>
      <c r="Y111" s="7" t="s">
        <v>622</v>
      </c>
    </row>
    <row r="112" spans="1:25" x14ac:dyDescent="0.35">
      <c r="A112" t="s">
        <v>623</v>
      </c>
      <c r="B112" t="s">
        <v>624</v>
      </c>
      <c r="C112" s="7" t="s">
        <v>625</v>
      </c>
      <c r="D112" s="7" t="s">
        <v>54</v>
      </c>
      <c r="E112" s="9">
        <v>57</v>
      </c>
      <c r="F112" s="7" t="s">
        <v>92</v>
      </c>
      <c r="G112" s="6">
        <v>45635</v>
      </c>
      <c r="H112" s="6">
        <v>45779</v>
      </c>
      <c r="I112" s="7" t="s">
        <v>30</v>
      </c>
      <c r="J112" s="7" t="s">
        <v>43</v>
      </c>
      <c r="K112" s="7" t="s">
        <v>117</v>
      </c>
      <c r="L112" t="s">
        <v>626</v>
      </c>
      <c r="M112" s="7" t="s">
        <v>119</v>
      </c>
      <c r="N112" s="7" t="s">
        <v>120</v>
      </c>
      <c r="O112" s="9">
        <v>4</v>
      </c>
      <c r="P112" s="9">
        <v>1786</v>
      </c>
      <c r="Q112" s="10">
        <v>2569.09</v>
      </c>
      <c r="R112" s="9">
        <v>0</v>
      </c>
      <c r="S112" s="10">
        <v>10276.36</v>
      </c>
      <c r="T112" s="10">
        <v>3132.36</v>
      </c>
      <c r="U112" s="7" t="s">
        <v>36</v>
      </c>
      <c r="V112" s="7" t="s">
        <v>69</v>
      </c>
      <c r="W112" s="9">
        <v>4</v>
      </c>
      <c r="X112" s="7" t="s">
        <v>49</v>
      </c>
      <c r="Y112" s="7" t="s">
        <v>627</v>
      </c>
    </row>
    <row r="113" spans="1:25" x14ac:dyDescent="0.35">
      <c r="A113" t="s">
        <v>628</v>
      </c>
      <c r="B113" t="s">
        <v>629</v>
      </c>
      <c r="C113" s="7" t="s">
        <v>630</v>
      </c>
      <c r="D113" s="7" t="s">
        <v>54</v>
      </c>
      <c r="E113" s="9">
        <v>20</v>
      </c>
      <c r="F113" s="7" t="s">
        <v>29</v>
      </c>
      <c r="G113" s="6">
        <v>45897</v>
      </c>
      <c r="H113" s="6">
        <v>45796</v>
      </c>
      <c r="I113" s="7" t="s">
        <v>63</v>
      </c>
      <c r="J113" s="7" t="s">
        <v>64</v>
      </c>
      <c r="K113" s="7" t="s">
        <v>93</v>
      </c>
      <c r="L113" t="s">
        <v>631</v>
      </c>
      <c r="M113" s="7" t="s">
        <v>132</v>
      </c>
      <c r="N113" s="7" t="s">
        <v>133</v>
      </c>
      <c r="O113" s="9">
        <v>3</v>
      </c>
      <c r="P113" s="9">
        <v>7223</v>
      </c>
      <c r="Q113" s="10">
        <v>8676.0499999999993</v>
      </c>
      <c r="R113" s="9">
        <v>10</v>
      </c>
      <c r="S113" s="10">
        <v>23425.33</v>
      </c>
      <c r="T113" s="10">
        <v>4359.1499999999996</v>
      </c>
      <c r="U113" s="7" t="s">
        <v>78</v>
      </c>
      <c r="V113" s="7" t="s">
        <v>37</v>
      </c>
      <c r="W113" s="9">
        <v>4</v>
      </c>
      <c r="X113" s="7" t="s">
        <v>70</v>
      </c>
      <c r="Y113" s="7" t="s">
        <v>632</v>
      </c>
    </row>
    <row r="114" spans="1:25" x14ac:dyDescent="0.35">
      <c r="A114" t="s">
        <v>633</v>
      </c>
      <c r="B114" t="s">
        <v>634</v>
      </c>
      <c r="C114" s="7" t="s">
        <v>635</v>
      </c>
      <c r="D114" s="7" t="s">
        <v>28</v>
      </c>
      <c r="E114" s="9">
        <v>37</v>
      </c>
      <c r="F114" s="7" t="s">
        <v>92</v>
      </c>
      <c r="G114" s="6">
        <v>45760</v>
      </c>
      <c r="H114" s="6">
        <v>45908</v>
      </c>
      <c r="I114" s="7" t="s">
        <v>84</v>
      </c>
      <c r="J114" s="7" t="s">
        <v>85</v>
      </c>
      <c r="K114" s="7" t="s">
        <v>93</v>
      </c>
      <c r="L114" t="s">
        <v>636</v>
      </c>
      <c r="M114" s="7" t="s">
        <v>95</v>
      </c>
      <c r="N114" s="7" t="s">
        <v>96</v>
      </c>
      <c r="O114" s="9">
        <v>1</v>
      </c>
      <c r="P114" s="9">
        <v>5934</v>
      </c>
      <c r="Q114" s="10">
        <v>7826.65</v>
      </c>
      <c r="R114" s="9">
        <v>5</v>
      </c>
      <c r="S114" s="10">
        <v>7435.32</v>
      </c>
      <c r="T114" s="10">
        <v>1892.65</v>
      </c>
      <c r="U114" s="7" t="s">
        <v>48</v>
      </c>
      <c r="V114" s="7" t="s">
        <v>154</v>
      </c>
      <c r="W114" s="9">
        <v>3</v>
      </c>
      <c r="X114" s="7" t="s">
        <v>87</v>
      </c>
      <c r="Y114" s="7" t="s">
        <v>637</v>
      </c>
    </row>
    <row r="115" spans="1:25" x14ac:dyDescent="0.35">
      <c r="A115" t="s">
        <v>638</v>
      </c>
      <c r="B115" t="s">
        <v>639</v>
      </c>
      <c r="C115" s="7" t="s">
        <v>640</v>
      </c>
      <c r="D115" s="7" t="s">
        <v>28</v>
      </c>
      <c r="E115" s="9">
        <v>20</v>
      </c>
      <c r="F115" s="7" t="s">
        <v>92</v>
      </c>
      <c r="G115" s="6">
        <v>46106</v>
      </c>
      <c r="H115" s="6">
        <v>45527</v>
      </c>
      <c r="I115" s="7" t="s">
        <v>63</v>
      </c>
      <c r="J115" s="7" t="s">
        <v>64</v>
      </c>
      <c r="K115" s="7" t="s">
        <v>44</v>
      </c>
      <c r="L115" t="s">
        <v>641</v>
      </c>
      <c r="M115" s="7" t="s">
        <v>46</v>
      </c>
      <c r="N115" s="7" t="s">
        <v>47</v>
      </c>
      <c r="O115" s="9">
        <v>2</v>
      </c>
      <c r="P115" s="9">
        <v>8191</v>
      </c>
      <c r="Q115" s="10">
        <v>10201.24</v>
      </c>
      <c r="R115" s="9">
        <v>20</v>
      </c>
      <c r="S115" s="10">
        <v>16321.98</v>
      </c>
      <c r="T115" s="10">
        <v>4020.48</v>
      </c>
      <c r="U115" s="7" t="s">
        <v>36</v>
      </c>
      <c r="V115" s="7" t="s">
        <v>112</v>
      </c>
      <c r="W115" s="9">
        <v>2</v>
      </c>
      <c r="X115" s="7" t="s">
        <v>70</v>
      </c>
      <c r="Y115" s="7" t="s">
        <v>642</v>
      </c>
    </row>
    <row r="116" spans="1:25" x14ac:dyDescent="0.35">
      <c r="A116" t="s">
        <v>643</v>
      </c>
      <c r="B116" t="s">
        <v>644</v>
      </c>
      <c r="C116" s="7" t="s">
        <v>645</v>
      </c>
      <c r="D116" s="7" t="s">
        <v>54</v>
      </c>
      <c r="E116" s="9">
        <v>18</v>
      </c>
      <c r="F116" s="7" t="s">
        <v>29</v>
      </c>
      <c r="G116" s="6">
        <v>45531</v>
      </c>
      <c r="H116" s="6">
        <v>45844</v>
      </c>
      <c r="I116" s="7" t="s">
        <v>63</v>
      </c>
      <c r="J116" s="7" t="s">
        <v>64</v>
      </c>
      <c r="K116" s="7" t="s">
        <v>32</v>
      </c>
      <c r="L116" t="s">
        <v>646</v>
      </c>
      <c r="N116" s="7" t="s">
        <v>35</v>
      </c>
      <c r="O116" s="9">
        <v>4</v>
      </c>
      <c r="P116" s="9">
        <v>13874</v>
      </c>
      <c r="Q116" s="10">
        <v>15434.55</v>
      </c>
      <c r="R116" s="9">
        <v>10</v>
      </c>
      <c r="S116" s="10">
        <v>55564.38</v>
      </c>
      <c r="T116" s="10">
        <v>6242.2</v>
      </c>
      <c r="U116" s="7" t="s">
        <v>78</v>
      </c>
      <c r="V116" s="7" t="s">
        <v>112</v>
      </c>
      <c r="W116" s="9">
        <v>3</v>
      </c>
      <c r="X116" s="7" t="s">
        <v>70</v>
      </c>
      <c r="Y116" s="7" t="s">
        <v>647</v>
      </c>
    </row>
    <row r="117" spans="1:25" x14ac:dyDescent="0.35">
      <c r="A117" t="s">
        <v>648</v>
      </c>
      <c r="B117" t="s">
        <v>649</v>
      </c>
      <c r="C117" s="7" t="s">
        <v>650</v>
      </c>
      <c r="D117" s="7" t="s">
        <v>28</v>
      </c>
      <c r="E117" s="9">
        <v>30</v>
      </c>
      <c r="F117" s="7" t="s">
        <v>29</v>
      </c>
      <c r="G117" s="6">
        <v>46103</v>
      </c>
      <c r="H117" s="6">
        <v>45560</v>
      </c>
      <c r="I117" s="7" t="s">
        <v>75</v>
      </c>
      <c r="J117" s="7" t="s">
        <v>76</v>
      </c>
      <c r="K117" s="7" t="s">
        <v>65</v>
      </c>
      <c r="L117" t="s">
        <v>651</v>
      </c>
      <c r="M117" s="7" t="s">
        <v>67</v>
      </c>
      <c r="N117" s="7" t="s">
        <v>68</v>
      </c>
      <c r="O117" s="9">
        <v>3</v>
      </c>
      <c r="P117" s="9">
        <v>26179</v>
      </c>
      <c r="Q117" s="10">
        <v>32962.949999999997</v>
      </c>
      <c r="R117" s="9">
        <v>10</v>
      </c>
      <c r="S117" s="10">
        <v>88999.96</v>
      </c>
      <c r="T117" s="10">
        <v>20351.849999999999</v>
      </c>
      <c r="U117" s="7" t="s">
        <v>126</v>
      </c>
      <c r="V117" s="7" t="s">
        <v>69</v>
      </c>
      <c r="W117" s="9">
        <v>4</v>
      </c>
      <c r="X117" s="7" t="s">
        <v>79</v>
      </c>
      <c r="Y117" s="7" t="s">
        <v>652</v>
      </c>
    </row>
    <row r="118" spans="1:25" x14ac:dyDescent="0.35">
      <c r="A118" t="s">
        <v>653</v>
      </c>
      <c r="B118" t="s">
        <v>654</v>
      </c>
      <c r="C118" s="7" t="s">
        <v>655</v>
      </c>
      <c r="D118" s="7" t="s">
        <v>54</v>
      </c>
      <c r="E118" s="9">
        <v>52</v>
      </c>
      <c r="F118" s="7" t="s">
        <v>92</v>
      </c>
      <c r="G118" s="6">
        <v>45800</v>
      </c>
      <c r="H118" s="6">
        <v>46167</v>
      </c>
      <c r="I118" s="7" t="s">
        <v>30</v>
      </c>
      <c r="J118" s="7" t="s">
        <v>43</v>
      </c>
      <c r="K118" s="7" t="s">
        <v>93</v>
      </c>
      <c r="L118" t="s">
        <v>656</v>
      </c>
      <c r="M118" s="7" t="s">
        <v>95</v>
      </c>
      <c r="N118" s="7" t="s">
        <v>96</v>
      </c>
      <c r="O118" s="9">
        <v>5</v>
      </c>
      <c r="P118" s="9">
        <v>27891</v>
      </c>
      <c r="Q118" s="10">
        <v>41038.82</v>
      </c>
      <c r="R118" s="9">
        <v>10</v>
      </c>
      <c r="S118" s="10">
        <v>184674.69</v>
      </c>
      <c r="T118" s="10">
        <v>65739.100000000006</v>
      </c>
      <c r="U118" s="7" t="s">
        <v>126</v>
      </c>
      <c r="V118" s="7" t="s">
        <v>112</v>
      </c>
      <c r="W118" s="9">
        <v>5</v>
      </c>
      <c r="X118" s="7" t="s">
        <v>49</v>
      </c>
      <c r="Y118" s="7" t="s">
        <v>657</v>
      </c>
    </row>
    <row r="119" spans="1:25" x14ac:dyDescent="0.35">
      <c r="A119" t="s">
        <v>658</v>
      </c>
      <c r="B119" t="s">
        <v>659</v>
      </c>
      <c r="C119" s="7" t="s">
        <v>660</v>
      </c>
      <c r="D119" s="7" t="s">
        <v>28</v>
      </c>
      <c r="E119" s="9">
        <v>26</v>
      </c>
      <c r="F119" s="7" t="s">
        <v>29</v>
      </c>
      <c r="G119" s="6">
        <v>45960</v>
      </c>
      <c r="H119" s="6">
        <v>45990</v>
      </c>
      <c r="I119" s="7" t="s">
        <v>84</v>
      </c>
      <c r="J119" s="7" t="s">
        <v>85</v>
      </c>
      <c r="K119" s="7" t="s">
        <v>117</v>
      </c>
      <c r="L119" t="s">
        <v>661</v>
      </c>
      <c r="M119" s="7" t="s">
        <v>119</v>
      </c>
      <c r="N119" s="7" t="s">
        <v>120</v>
      </c>
      <c r="O119" s="9">
        <v>5</v>
      </c>
      <c r="P119" s="9">
        <v>12117</v>
      </c>
      <c r="Q119" s="10">
        <v>15843.51</v>
      </c>
      <c r="R119" s="9">
        <v>20</v>
      </c>
      <c r="S119" s="10">
        <v>63374.04</v>
      </c>
      <c r="T119" s="10">
        <v>18632.55</v>
      </c>
      <c r="U119" s="7" t="s">
        <v>36</v>
      </c>
      <c r="V119" s="7" t="s">
        <v>112</v>
      </c>
      <c r="W119" s="9">
        <v>5</v>
      </c>
      <c r="X119" s="7" t="s">
        <v>87</v>
      </c>
      <c r="Y119" s="7" t="s">
        <v>662</v>
      </c>
    </row>
    <row r="120" spans="1:25" x14ac:dyDescent="0.35">
      <c r="A120" t="s">
        <v>663</v>
      </c>
      <c r="B120" t="s">
        <v>664</v>
      </c>
      <c r="C120" s="7" t="s">
        <v>665</v>
      </c>
      <c r="D120" s="7" t="s">
        <v>54</v>
      </c>
      <c r="E120" s="9">
        <v>29</v>
      </c>
      <c r="F120" s="7" t="s">
        <v>29</v>
      </c>
      <c r="G120" s="6">
        <v>45513</v>
      </c>
      <c r="H120" s="6">
        <v>46101</v>
      </c>
      <c r="I120" s="7" t="s">
        <v>55</v>
      </c>
      <c r="J120" s="7" t="s">
        <v>56</v>
      </c>
      <c r="K120" s="7" t="s">
        <v>65</v>
      </c>
      <c r="L120" t="s">
        <v>666</v>
      </c>
      <c r="M120" s="7" t="s">
        <v>67</v>
      </c>
      <c r="N120" s="7" t="s">
        <v>68</v>
      </c>
      <c r="O120" s="9">
        <v>1</v>
      </c>
      <c r="P120" s="9">
        <v>23706</v>
      </c>
      <c r="Q120" s="10">
        <v>29450.29</v>
      </c>
      <c r="R120" s="9">
        <v>0</v>
      </c>
      <c r="S120" s="10">
        <v>29450.29</v>
      </c>
      <c r="T120" s="10">
        <v>5744.29</v>
      </c>
      <c r="U120" s="7" t="s">
        <v>36</v>
      </c>
      <c r="V120" s="7" t="s">
        <v>154</v>
      </c>
      <c r="W120" s="9">
        <v>1</v>
      </c>
      <c r="X120" s="7" t="s">
        <v>58</v>
      </c>
      <c r="Y120" s="7" t="s">
        <v>667</v>
      </c>
    </row>
    <row r="121" spans="1:25" x14ac:dyDescent="0.35">
      <c r="A121" t="s">
        <v>668</v>
      </c>
      <c r="B121" t="s">
        <v>669</v>
      </c>
      <c r="C121" s="7" t="s">
        <v>670</v>
      </c>
      <c r="D121" s="7" t="s">
        <v>54</v>
      </c>
      <c r="E121" s="9">
        <v>48</v>
      </c>
      <c r="F121" s="7" t="s">
        <v>92</v>
      </c>
      <c r="G121" s="6">
        <v>46038</v>
      </c>
      <c r="H121" s="6">
        <v>46077</v>
      </c>
      <c r="I121" s="7" t="s">
        <v>75</v>
      </c>
      <c r="J121" s="7" t="s">
        <v>76</v>
      </c>
      <c r="K121" s="7" t="s">
        <v>65</v>
      </c>
      <c r="L121" t="s">
        <v>671</v>
      </c>
      <c r="M121" s="7" t="s">
        <v>67</v>
      </c>
      <c r="N121" s="7" t="s">
        <v>68</v>
      </c>
      <c r="O121" s="9">
        <v>5</v>
      </c>
      <c r="P121" s="9">
        <v>28159</v>
      </c>
      <c r="Q121" s="10">
        <v>41918.15</v>
      </c>
      <c r="R121" s="9">
        <v>5</v>
      </c>
      <c r="S121" s="10">
        <v>199111.21</v>
      </c>
      <c r="T121" s="10">
        <v>68795.75</v>
      </c>
      <c r="U121" s="7" t="s">
        <v>48</v>
      </c>
      <c r="V121" s="7" t="s">
        <v>112</v>
      </c>
      <c r="W121" s="9">
        <v>3</v>
      </c>
      <c r="X121" s="7" t="s">
        <v>79</v>
      </c>
      <c r="Y121" s="7" t="s">
        <v>672</v>
      </c>
    </row>
    <row r="122" spans="1:25" x14ac:dyDescent="0.35">
      <c r="A122" t="s">
        <v>673</v>
      </c>
      <c r="B122" t="s">
        <v>674</v>
      </c>
      <c r="C122" s="7" t="s">
        <v>675</v>
      </c>
      <c r="D122" s="7" t="s">
        <v>54</v>
      </c>
      <c r="E122" s="9">
        <v>19</v>
      </c>
      <c r="F122" s="7" t="s">
        <v>29</v>
      </c>
      <c r="G122" s="6">
        <v>45722</v>
      </c>
      <c r="H122" s="6">
        <v>45827</v>
      </c>
      <c r="I122" s="7" t="s">
        <v>55</v>
      </c>
      <c r="J122" s="7" t="s">
        <v>56</v>
      </c>
      <c r="K122" s="7" t="s">
        <v>32</v>
      </c>
      <c r="L122" t="s">
        <v>676</v>
      </c>
      <c r="M122" s="7" t="s">
        <v>34</v>
      </c>
      <c r="N122" s="7" t="s">
        <v>35</v>
      </c>
      <c r="O122" s="9">
        <v>2</v>
      </c>
      <c r="P122" s="9">
        <v>14880</v>
      </c>
      <c r="Q122" s="10">
        <v>22161.45</v>
      </c>
      <c r="R122" s="9">
        <v>5</v>
      </c>
      <c r="S122" s="10">
        <v>42106.75</v>
      </c>
      <c r="T122" s="10">
        <v>14562.9</v>
      </c>
      <c r="U122" s="7" t="s">
        <v>48</v>
      </c>
      <c r="V122" s="7" t="s">
        <v>154</v>
      </c>
      <c r="W122" s="9">
        <v>1</v>
      </c>
      <c r="X122" s="7" t="s">
        <v>58</v>
      </c>
      <c r="Y122" s="7" t="s">
        <v>677</v>
      </c>
    </row>
    <row r="123" spans="1:25" x14ac:dyDescent="0.35">
      <c r="A123" t="s">
        <v>678</v>
      </c>
      <c r="B123" t="s">
        <v>679</v>
      </c>
      <c r="C123" s="7" t="s">
        <v>680</v>
      </c>
      <c r="D123" s="7" t="s">
        <v>28</v>
      </c>
      <c r="E123" s="9">
        <v>19</v>
      </c>
      <c r="F123" s="7" t="s">
        <v>29</v>
      </c>
      <c r="G123" s="6">
        <v>45830</v>
      </c>
      <c r="H123" s="6">
        <v>45520</v>
      </c>
      <c r="I123" s="7" t="s">
        <v>75</v>
      </c>
      <c r="J123" s="7" t="s">
        <v>76</v>
      </c>
      <c r="K123" s="7" t="s">
        <v>117</v>
      </c>
      <c r="L123" t="s">
        <v>681</v>
      </c>
      <c r="M123" s="7" t="s">
        <v>119</v>
      </c>
      <c r="N123" s="7" t="s">
        <v>120</v>
      </c>
      <c r="O123" s="9">
        <v>1</v>
      </c>
      <c r="P123" s="9">
        <v>11729</v>
      </c>
      <c r="Q123" s="10">
        <v>17452.29</v>
      </c>
      <c r="R123" s="9">
        <v>10</v>
      </c>
      <c r="S123" s="10">
        <v>15707.06</v>
      </c>
      <c r="T123" s="10">
        <v>5723.29</v>
      </c>
      <c r="U123" s="7" t="s">
        <v>126</v>
      </c>
      <c r="V123" s="7" t="s">
        <v>69</v>
      </c>
      <c r="W123" s="9">
        <v>1</v>
      </c>
      <c r="X123" s="7" t="s">
        <v>79</v>
      </c>
      <c r="Y123" s="7" t="s">
        <v>682</v>
      </c>
    </row>
    <row r="124" spans="1:25" x14ac:dyDescent="0.35">
      <c r="A124" t="s">
        <v>683</v>
      </c>
      <c r="B124" t="s">
        <v>684</v>
      </c>
      <c r="C124" s="7" t="s">
        <v>685</v>
      </c>
      <c r="D124" s="7" t="s">
        <v>54</v>
      </c>
      <c r="E124" s="9">
        <v>29</v>
      </c>
      <c r="F124" s="7" t="s">
        <v>29</v>
      </c>
      <c r="G124" s="6">
        <v>46069</v>
      </c>
      <c r="H124" s="6">
        <v>45514</v>
      </c>
      <c r="I124" s="7" t="s">
        <v>84</v>
      </c>
      <c r="J124" s="7" t="s">
        <v>85</v>
      </c>
      <c r="K124" s="7" t="s">
        <v>93</v>
      </c>
      <c r="L124" t="s">
        <v>686</v>
      </c>
      <c r="M124" s="7" t="s">
        <v>132</v>
      </c>
      <c r="N124" s="7" t="s">
        <v>133</v>
      </c>
      <c r="O124" s="9">
        <v>3</v>
      </c>
      <c r="P124" s="9">
        <v>25198</v>
      </c>
      <c r="Q124" s="10">
        <v>33188.730000000003</v>
      </c>
      <c r="R124" s="9">
        <v>15</v>
      </c>
      <c r="S124" s="10">
        <v>84631.26</v>
      </c>
      <c r="T124" s="10">
        <v>23972.19</v>
      </c>
      <c r="U124" s="7" t="s">
        <v>78</v>
      </c>
      <c r="V124" s="7" t="s">
        <v>154</v>
      </c>
      <c r="W124" s="9">
        <v>4</v>
      </c>
      <c r="X124" s="7" t="s">
        <v>87</v>
      </c>
      <c r="Y124" s="7" t="s">
        <v>687</v>
      </c>
    </row>
    <row r="125" spans="1:25" x14ac:dyDescent="0.35">
      <c r="A125" t="s">
        <v>688</v>
      </c>
      <c r="B125" t="s">
        <v>689</v>
      </c>
      <c r="C125" s="7" t="s">
        <v>690</v>
      </c>
      <c r="D125" s="7" t="s">
        <v>54</v>
      </c>
      <c r="E125" s="9">
        <v>23</v>
      </c>
      <c r="F125" s="7" t="s">
        <v>92</v>
      </c>
      <c r="G125" s="6">
        <v>45903</v>
      </c>
      <c r="H125" s="6">
        <v>46044</v>
      </c>
      <c r="I125" s="7" t="s">
        <v>63</v>
      </c>
      <c r="J125" s="7" t="s">
        <v>64</v>
      </c>
      <c r="K125" s="7" t="s">
        <v>32</v>
      </c>
      <c r="L125" t="s">
        <v>691</v>
      </c>
      <c r="M125" s="7" t="s">
        <v>34</v>
      </c>
      <c r="N125" s="7" t="s">
        <v>35</v>
      </c>
      <c r="O125" s="9">
        <v>2</v>
      </c>
      <c r="P125" s="9">
        <v>23524</v>
      </c>
      <c r="Q125" s="10">
        <v>26090.42</v>
      </c>
      <c r="R125" s="9">
        <v>0</v>
      </c>
      <c r="S125" s="10">
        <v>52180.84</v>
      </c>
      <c r="T125" s="10">
        <v>5132.84</v>
      </c>
      <c r="U125" s="7" t="s">
        <v>78</v>
      </c>
      <c r="V125" s="7" t="s">
        <v>154</v>
      </c>
      <c r="W125" s="9">
        <v>3</v>
      </c>
      <c r="X125" s="7" t="s">
        <v>70</v>
      </c>
      <c r="Y125" s="7" t="s">
        <v>692</v>
      </c>
    </row>
    <row r="126" spans="1:25" x14ac:dyDescent="0.35">
      <c r="A126" t="s">
        <v>693</v>
      </c>
      <c r="B126" t="s">
        <v>694</v>
      </c>
      <c r="C126" s="7" t="s">
        <v>695</v>
      </c>
      <c r="D126" s="7" t="s">
        <v>28</v>
      </c>
      <c r="E126" s="9">
        <v>22</v>
      </c>
      <c r="F126" s="7" t="s">
        <v>92</v>
      </c>
      <c r="G126" s="6">
        <v>45948</v>
      </c>
      <c r="H126" s="6">
        <v>45553</v>
      </c>
      <c r="I126" s="7" t="s">
        <v>84</v>
      </c>
      <c r="J126" s="7" t="s">
        <v>85</v>
      </c>
      <c r="K126" s="7" t="s">
        <v>93</v>
      </c>
      <c r="L126" t="s">
        <v>696</v>
      </c>
      <c r="M126" s="7" t="s">
        <v>132</v>
      </c>
      <c r="N126" s="7" t="s">
        <v>133</v>
      </c>
      <c r="O126" s="9">
        <v>3</v>
      </c>
      <c r="P126" s="9">
        <v>19984</v>
      </c>
      <c r="Q126" s="10">
        <v>24049.15</v>
      </c>
      <c r="R126" s="9">
        <v>5</v>
      </c>
      <c r="S126" s="10">
        <v>68540.08</v>
      </c>
      <c r="T126" s="10">
        <v>12195.45</v>
      </c>
      <c r="U126" s="7" t="s">
        <v>126</v>
      </c>
      <c r="V126" s="7" t="s">
        <v>37</v>
      </c>
      <c r="W126" s="9">
        <v>5</v>
      </c>
      <c r="X126" s="7" t="s">
        <v>87</v>
      </c>
      <c r="Y126" s="7" t="s">
        <v>697</v>
      </c>
    </row>
    <row r="127" spans="1:25" x14ac:dyDescent="0.35">
      <c r="A127" t="s">
        <v>698</v>
      </c>
      <c r="B127" t="s">
        <v>699</v>
      </c>
      <c r="C127" s="7" t="s">
        <v>700</v>
      </c>
      <c r="D127" s="7" t="s">
        <v>54</v>
      </c>
      <c r="E127" s="9">
        <v>51</v>
      </c>
      <c r="F127" s="7" t="s">
        <v>29</v>
      </c>
      <c r="G127" s="6">
        <v>45559</v>
      </c>
      <c r="H127" s="6">
        <v>45884</v>
      </c>
      <c r="I127" s="7" t="s">
        <v>63</v>
      </c>
      <c r="J127" s="7" t="s">
        <v>64</v>
      </c>
      <c r="K127" s="7" t="s">
        <v>117</v>
      </c>
      <c r="L127" t="s">
        <v>701</v>
      </c>
      <c r="M127" s="7" t="s">
        <v>119</v>
      </c>
      <c r="N127" s="7" t="s">
        <v>120</v>
      </c>
      <c r="O127" s="9">
        <v>3</v>
      </c>
      <c r="P127" s="9">
        <v>26019</v>
      </c>
      <c r="Q127" s="10">
        <v>37572.639999999999</v>
      </c>
      <c r="R127" s="9">
        <v>20</v>
      </c>
      <c r="S127" s="10">
        <v>90174.34</v>
      </c>
      <c r="T127" s="10">
        <v>34660.92</v>
      </c>
      <c r="U127" s="7" t="s">
        <v>126</v>
      </c>
      <c r="V127" s="7" t="s">
        <v>69</v>
      </c>
      <c r="W127" s="9">
        <v>3</v>
      </c>
      <c r="X127" s="7" t="s">
        <v>70</v>
      </c>
      <c r="Y127" s="7" t="s">
        <v>702</v>
      </c>
    </row>
    <row r="128" spans="1:25" x14ac:dyDescent="0.35">
      <c r="A128" t="s">
        <v>703</v>
      </c>
      <c r="B128" t="s">
        <v>704</v>
      </c>
      <c r="C128" s="7" t="s">
        <v>705</v>
      </c>
      <c r="D128" s="7" t="s">
        <v>28</v>
      </c>
      <c r="E128" s="9">
        <v>55</v>
      </c>
      <c r="F128" s="7" t="s">
        <v>29</v>
      </c>
      <c r="G128" s="6">
        <v>45510</v>
      </c>
      <c r="H128" s="6">
        <v>45668</v>
      </c>
      <c r="I128" s="7" t="s">
        <v>30</v>
      </c>
      <c r="J128" s="7" t="s">
        <v>31</v>
      </c>
      <c r="K128" s="7" t="s">
        <v>32</v>
      </c>
      <c r="L128" t="s">
        <v>706</v>
      </c>
      <c r="M128" s="7" t="s">
        <v>34</v>
      </c>
      <c r="N128" s="7" t="s">
        <v>35</v>
      </c>
      <c r="O128" s="9">
        <v>3</v>
      </c>
      <c r="P128" s="9">
        <v>29219</v>
      </c>
      <c r="Q128" s="10">
        <v>32815.980000000003</v>
      </c>
      <c r="R128" s="9">
        <v>5</v>
      </c>
      <c r="S128" s="10">
        <v>93525.54</v>
      </c>
      <c r="T128" s="10">
        <v>10790.94</v>
      </c>
      <c r="U128" s="7" t="s">
        <v>36</v>
      </c>
      <c r="V128" s="7" t="s">
        <v>37</v>
      </c>
      <c r="W128" s="9">
        <v>5</v>
      </c>
      <c r="X128" s="7" t="s">
        <v>38</v>
      </c>
      <c r="Y128" s="7" t="s">
        <v>707</v>
      </c>
    </row>
    <row r="129" spans="1:25" x14ac:dyDescent="0.35">
      <c r="A129" t="s">
        <v>708</v>
      </c>
      <c r="B129" t="s">
        <v>709</v>
      </c>
      <c r="C129" s="7" t="s">
        <v>710</v>
      </c>
      <c r="D129" s="7" t="s">
        <v>54</v>
      </c>
      <c r="E129" s="9">
        <v>36</v>
      </c>
      <c r="F129" s="7" t="s">
        <v>92</v>
      </c>
      <c r="G129" s="6">
        <v>45631</v>
      </c>
      <c r="H129" s="6">
        <v>45499</v>
      </c>
      <c r="I129" s="7" t="s">
        <v>55</v>
      </c>
      <c r="J129" s="7" t="s">
        <v>56</v>
      </c>
      <c r="K129" s="7" t="s">
        <v>93</v>
      </c>
      <c r="L129" t="s">
        <v>711</v>
      </c>
      <c r="M129" s="7" t="s">
        <v>132</v>
      </c>
      <c r="N129" s="7" t="s">
        <v>133</v>
      </c>
      <c r="O129" s="9">
        <v>4</v>
      </c>
      <c r="P129" s="9">
        <v>13349</v>
      </c>
      <c r="Q129" s="10">
        <v>17781.189999999999</v>
      </c>
      <c r="R129" s="9">
        <v>15</v>
      </c>
      <c r="S129" s="10">
        <v>60456.05</v>
      </c>
      <c r="T129" s="10">
        <v>17728.759999999998</v>
      </c>
      <c r="U129" s="7" t="s">
        <v>126</v>
      </c>
      <c r="V129" s="7" t="s">
        <v>112</v>
      </c>
      <c r="W129" s="9">
        <v>2</v>
      </c>
      <c r="X129" s="7" t="s">
        <v>58</v>
      </c>
      <c r="Y129" s="7" t="s">
        <v>712</v>
      </c>
    </row>
    <row r="130" spans="1:25" x14ac:dyDescent="0.35">
      <c r="A130" t="s">
        <v>713</v>
      </c>
      <c r="B130" t="s">
        <v>714</v>
      </c>
      <c r="C130" s="7" t="s">
        <v>715</v>
      </c>
      <c r="D130" s="7" t="s">
        <v>28</v>
      </c>
      <c r="E130" s="9">
        <v>25</v>
      </c>
      <c r="F130" s="7" t="s">
        <v>29</v>
      </c>
      <c r="G130" s="6">
        <v>45511</v>
      </c>
      <c r="H130" s="6">
        <v>45864</v>
      </c>
      <c r="I130" s="7" t="s">
        <v>30</v>
      </c>
      <c r="J130" s="7" t="s">
        <v>31</v>
      </c>
      <c r="K130" s="7" t="s">
        <v>44</v>
      </c>
      <c r="L130" t="s">
        <v>716</v>
      </c>
      <c r="M130" s="7" t="s">
        <v>46</v>
      </c>
      <c r="N130" s="7" t="s">
        <v>47</v>
      </c>
      <c r="O130" s="9">
        <v>2</v>
      </c>
      <c r="P130" s="9">
        <v>10878</v>
      </c>
      <c r="Q130" s="10">
        <v>13744.18</v>
      </c>
      <c r="R130" s="9">
        <v>0</v>
      </c>
      <c r="S130" s="10">
        <v>27488.36</v>
      </c>
      <c r="T130" s="10">
        <v>5732.36</v>
      </c>
      <c r="U130" s="7" t="s">
        <v>78</v>
      </c>
      <c r="V130" s="7" t="s">
        <v>37</v>
      </c>
      <c r="W130" s="9">
        <v>4</v>
      </c>
      <c r="X130" s="7" t="s">
        <v>38</v>
      </c>
      <c r="Y130" s="7" t="s">
        <v>635</v>
      </c>
    </row>
    <row r="131" spans="1:25" x14ac:dyDescent="0.35">
      <c r="A131" t="s">
        <v>717</v>
      </c>
      <c r="B131" t="s">
        <v>718</v>
      </c>
      <c r="C131" s="7" t="s">
        <v>719</v>
      </c>
      <c r="D131" s="7" t="s">
        <v>54</v>
      </c>
      <c r="E131" s="9">
        <v>32</v>
      </c>
      <c r="F131" s="7" t="s">
        <v>92</v>
      </c>
      <c r="G131" s="6">
        <v>45668</v>
      </c>
      <c r="H131" s="6">
        <v>46011</v>
      </c>
      <c r="I131" s="7" t="s">
        <v>55</v>
      </c>
      <c r="J131" s="7" t="s">
        <v>56</v>
      </c>
      <c r="K131" s="7" t="s">
        <v>93</v>
      </c>
      <c r="L131" t="s">
        <v>720</v>
      </c>
      <c r="N131" s="7" t="s">
        <v>96</v>
      </c>
      <c r="O131" s="9">
        <v>1</v>
      </c>
      <c r="P131" s="9">
        <v>5877</v>
      </c>
      <c r="Q131" s="10">
        <v>7439</v>
      </c>
      <c r="R131" s="9">
        <v>5</v>
      </c>
      <c r="S131" s="10">
        <v>7067.05</v>
      </c>
      <c r="T131" s="10">
        <v>1562</v>
      </c>
      <c r="U131" s="7" t="s">
        <v>126</v>
      </c>
      <c r="V131" s="7" t="s">
        <v>112</v>
      </c>
      <c r="W131" s="9">
        <v>2</v>
      </c>
      <c r="X131" s="7" t="s">
        <v>58</v>
      </c>
      <c r="Y131" s="7" t="s">
        <v>721</v>
      </c>
    </row>
    <row r="132" spans="1:25" x14ac:dyDescent="0.35">
      <c r="A132" t="s">
        <v>722</v>
      </c>
      <c r="B132" t="s">
        <v>723</v>
      </c>
      <c r="C132" s="7" t="s">
        <v>724</v>
      </c>
      <c r="D132" s="7" t="s">
        <v>28</v>
      </c>
      <c r="E132" s="9">
        <v>30</v>
      </c>
      <c r="F132" s="7" t="s">
        <v>92</v>
      </c>
      <c r="G132" s="6">
        <v>46014</v>
      </c>
      <c r="H132" s="6">
        <v>45966</v>
      </c>
      <c r="I132" s="7" t="s">
        <v>84</v>
      </c>
      <c r="J132" s="7" t="s">
        <v>85</v>
      </c>
      <c r="K132" s="7" t="s">
        <v>44</v>
      </c>
      <c r="L132" t="s">
        <v>725</v>
      </c>
      <c r="M132" s="7" t="s">
        <v>46</v>
      </c>
      <c r="N132" s="7" t="s">
        <v>47</v>
      </c>
      <c r="O132" s="9">
        <v>5</v>
      </c>
      <c r="P132" s="9">
        <v>17429</v>
      </c>
      <c r="Q132" s="10">
        <v>21115.22</v>
      </c>
      <c r="R132" s="9">
        <v>20</v>
      </c>
      <c r="S132" s="10">
        <v>84460.88</v>
      </c>
      <c r="T132" s="10">
        <v>18431.099999999999</v>
      </c>
      <c r="U132" s="7" t="s">
        <v>36</v>
      </c>
      <c r="V132" s="7" t="s">
        <v>37</v>
      </c>
      <c r="W132" s="9">
        <v>4</v>
      </c>
      <c r="X132" s="7" t="s">
        <v>87</v>
      </c>
      <c r="Y132" s="7" t="s">
        <v>726</v>
      </c>
    </row>
    <row r="133" spans="1:25" x14ac:dyDescent="0.35">
      <c r="A133" t="s">
        <v>727</v>
      </c>
      <c r="B133" t="s">
        <v>728</v>
      </c>
      <c r="C133" s="7" t="s">
        <v>729</v>
      </c>
      <c r="D133" s="7" t="s">
        <v>54</v>
      </c>
      <c r="E133" s="9">
        <v>42</v>
      </c>
      <c r="F133" s="7" t="s">
        <v>92</v>
      </c>
      <c r="G133" s="6">
        <v>45876</v>
      </c>
      <c r="H133" s="6">
        <v>45568</v>
      </c>
      <c r="I133" s="7" t="s">
        <v>55</v>
      </c>
      <c r="J133" s="7" t="s">
        <v>56</v>
      </c>
      <c r="K133" s="7" t="s">
        <v>93</v>
      </c>
      <c r="L133" t="s">
        <v>730</v>
      </c>
      <c r="M133" s="7" t="s">
        <v>132</v>
      </c>
      <c r="N133" s="7" t="s">
        <v>133</v>
      </c>
      <c r="O133" s="9">
        <v>5</v>
      </c>
      <c r="P133" s="9">
        <v>12576</v>
      </c>
      <c r="Q133" s="10">
        <v>13959.98</v>
      </c>
      <c r="R133" s="9">
        <v>15</v>
      </c>
      <c r="S133" s="10">
        <v>59329.91</v>
      </c>
      <c r="T133" s="10">
        <v>6919.9</v>
      </c>
      <c r="U133" s="7" t="s">
        <v>126</v>
      </c>
      <c r="V133" s="7" t="s">
        <v>69</v>
      </c>
      <c r="W133" s="9">
        <v>3</v>
      </c>
      <c r="X133" s="7" t="s">
        <v>58</v>
      </c>
      <c r="Y133" s="7" t="s">
        <v>731</v>
      </c>
    </row>
    <row r="134" spans="1:25" x14ac:dyDescent="0.35">
      <c r="A134" t="s">
        <v>732</v>
      </c>
      <c r="B134" t="s">
        <v>733</v>
      </c>
      <c r="C134" s="7" t="s">
        <v>734</v>
      </c>
      <c r="D134" s="7" t="s">
        <v>54</v>
      </c>
      <c r="E134" s="9">
        <v>49</v>
      </c>
      <c r="F134" s="7" t="s">
        <v>29</v>
      </c>
      <c r="G134" s="6">
        <v>46026</v>
      </c>
      <c r="H134" s="6">
        <v>45559</v>
      </c>
      <c r="I134" s="7" t="s">
        <v>30</v>
      </c>
      <c r="J134" s="7" t="s">
        <v>43</v>
      </c>
      <c r="K134" s="7" t="s">
        <v>32</v>
      </c>
      <c r="L134" t="s">
        <v>735</v>
      </c>
      <c r="M134" s="7" t="s">
        <v>34</v>
      </c>
      <c r="N134" s="7" t="s">
        <v>35</v>
      </c>
      <c r="O134" s="9">
        <v>1</v>
      </c>
      <c r="P134" s="9">
        <v>6157</v>
      </c>
      <c r="Q134" s="10">
        <v>8892.67</v>
      </c>
      <c r="R134" s="9">
        <v>20</v>
      </c>
      <c r="S134" s="10">
        <v>7114.14</v>
      </c>
      <c r="T134" s="10">
        <v>2735.67</v>
      </c>
      <c r="U134" s="7" t="s">
        <v>126</v>
      </c>
      <c r="V134" s="7" t="s">
        <v>37</v>
      </c>
      <c r="W134" s="9">
        <v>2</v>
      </c>
      <c r="X134" s="7" t="s">
        <v>49</v>
      </c>
      <c r="Y134" s="7" t="s">
        <v>736</v>
      </c>
    </row>
    <row r="135" spans="1:25" x14ac:dyDescent="0.35">
      <c r="A135" t="s">
        <v>737</v>
      </c>
      <c r="B135" t="s">
        <v>738</v>
      </c>
      <c r="C135" s="7" t="s">
        <v>739</v>
      </c>
      <c r="D135" s="7" t="s">
        <v>54</v>
      </c>
      <c r="E135" s="9">
        <v>50</v>
      </c>
      <c r="F135" s="7" t="s">
        <v>29</v>
      </c>
      <c r="G135" s="6">
        <v>45556</v>
      </c>
      <c r="H135" s="6">
        <v>45837</v>
      </c>
      <c r="I135" s="7" t="s">
        <v>30</v>
      </c>
      <c r="J135" s="7" t="s">
        <v>31</v>
      </c>
      <c r="K135" s="7" t="s">
        <v>117</v>
      </c>
      <c r="L135" t="s">
        <v>740</v>
      </c>
      <c r="M135" s="7" t="s">
        <v>119</v>
      </c>
      <c r="N135" s="7" t="s">
        <v>120</v>
      </c>
      <c r="O135" s="9">
        <v>1</v>
      </c>
      <c r="P135" s="9">
        <v>25544</v>
      </c>
      <c r="Q135" s="10">
        <v>36467.4</v>
      </c>
      <c r="R135" s="9">
        <v>0</v>
      </c>
      <c r="S135" s="10">
        <v>36467.4</v>
      </c>
      <c r="T135" s="10">
        <v>10923.4</v>
      </c>
      <c r="U135" s="7" t="s">
        <v>78</v>
      </c>
      <c r="V135" s="7" t="s">
        <v>112</v>
      </c>
      <c r="W135" s="9">
        <v>4</v>
      </c>
      <c r="X135" s="7" t="s">
        <v>38</v>
      </c>
      <c r="Y135" s="7" t="s">
        <v>741</v>
      </c>
    </row>
    <row r="136" spans="1:25" x14ac:dyDescent="0.35">
      <c r="A136" t="s">
        <v>742</v>
      </c>
      <c r="B136" t="s">
        <v>743</v>
      </c>
      <c r="C136" s="7" t="s">
        <v>744</v>
      </c>
      <c r="D136" s="7" t="s">
        <v>28</v>
      </c>
      <c r="E136" s="9">
        <v>39</v>
      </c>
      <c r="F136" s="7" t="s">
        <v>29</v>
      </c>
      <c r="G136" s="6">
        <v>46096</v>
      </c>
      <c r="H136" s="6">
        <v>46112</v>
      </c>
      <c r="I136" s="7" t="s">
        <v>84</v>
      </c>
      <c r="J136" s="7" t="s">
        <v>85</v>
      </c>
      <c r="K136" s="7" t="s">
        <v>32</v>
      </c>
      <c r="L136" t="s">
        <v>745</v>
      </c>
      <c r="M136" s="7" t="s">
        <v>34</v>
      </c>
      <c r="N136" s="7" t="s">
        <v>35</v>
      </c>
      <c r="O136" s="9">
        <v>1</v>
      </c>
      <c r="P136" s="9">
        <v>22035</v>
      </c>
      <c r="Q136" s="10">
        <v>28460.75</v>
      </c>
      <c r="R136" s="9">
        <v>20</v>
      </c>
      <c r="S136" s="10">
        <v>22768.6</v>
      </c>
      <c r="T136" s="10">
        <v>6425.75</v>
      </c>
      <c r="U136" s="7" t="s">
        <v>126</v>
      </c>
      <c r="V136" s="7" t="s">
        <v>112</v>
      </c>
      <c r="W136" s="9">
        <v>3</v>
      </c>
      <c r="X136" s="7" t="s">
        <v>87</v>
      </c>
      <c r="Y136" s="7" t="s">
        <v>746</v>
      </c>
    </row>
    <row r="137" spans="1:25" x14ac:dyDescent="0.35">
      <c r="A137" t="s">
        <v>747</v>
      </c>
      <c r="B137" t="s">
        <v>748</v>
      </c>
      <c r="C137" s="7" t="s">
        <v>749</v>
      </c>
      <c r="D137" s="7" t="s">
        <v>28</v>
      </c>
      <c r="E137" s="9">
        <v>22</v>
      </c>
      <c r="F137" s="7" t="s">
        <v>29</v>
      </c>
      <c r="G137" s="6">
        <v>45742</v>
      </c>
      <c r="H137" s="6">
        <v>45670</v>
      </c>
      <c r="I137" s="7" t="s">
        <v>30</v>
      </c>
      <c r="J137" s="7" t="s">
        <v>31</v>
      </c>
      <c r="K137" s="7" t="s">
        <v>65</v>
      </c>
      <c r="L137" t="s">
        <v>750</v>
      </c>
      <c r="M137" s="7" t="s">
        <v>67</v>
      </c>
      <c r="N137" s="7" t="s">
        <v>68</v>
      </c>
      <c r="O137" s="9">
        <v>3</v>
      </c>
      <c r="P137" s="9">
        <v>14869</v>
      </c>
      <c r="Q137" s="10">
        <v>19124.89</v>
      </c>
      <c r="R137" s="9">
        <v>0</v>
      </c>
      <c r="S137" s="10">
        <v>57374.67</v>
      </c>
      <c r="T137" s="10">
        <v>12767.67</v>
      </c>
      <c r="U137" s="7" t="s">
        <v>78</v>
      </c>
      <c r="V137" s="7" t="s">
        <v>69</v>
      </c>
      <c r="W137" s="9">
        <v>3</v>
      </c>
      <c r="X137" s="7" t="s">
        <v>38</v>
      </c>
      <c r="Y137" s="7" t="s">
        <v>751</v>
      </c>
    </row>
    <row r="138" spans="1:25" x14ac:dyDescent="0.35">
      <c r="A138" t="s">
        <v>752</v>
      </c>
      <c r="B138" t="s">
        <v>753</v>
      </c>
      <c r="C138" s="7" t="s">
        <v>754</v>
      </c>
      <c r="D138" s="7" t="s">
        <v>28</v>
      </c>
      <c r="E138" s="9">
        <v>60</v>
      </c>
      <c r="F138" s="7" t="s">
        <v>92</v>
      </c>
      <c r="G138" s="6">
        <v>45723</v>
      </c>
      <c r="H138" s="6">
        <v>45658</v>
      </c>
      <c r="I138" s="7" t="s">
        <v>55</v>
      </c>
      <c r="J138" s="7" t="s">
        <v>56</v>
      </c>
      <c r="K138" s="7" t="s">
        <v>65</v>
      </c>
      <c r="L138" t="s">
        <v>755</v>
      </c>
      <c r="M138" s="7" t="s">
        <v>67</v>
      </c>
      <c r="N138" s="7" t="s">
        <v>68</v>
      </c>
      <c r="O138" s="9">
        <v>3</v>
      </c>
      <c r="P138" s="9">
        <v>6839</v>
      </c>
      <c r="Q138" s="10">
        <v>9169.26</v>
      </c>
      <c r="R138" s="9">
        <v>20</v>
      </c>
      <c r="S138" s="10">
        <v>22006.22</v>
      </c>
      <c r="T138" s="10">
        <v>6990.78</v>
      </c>
      <c r="U138" s="7" t="s">
        <v>36</v>
      </c>
      <c r="V138" s="7" t="s">
        <v>37</v>
      </c>
      <c r="W138" s="9">
        <v>2</v>
      </c>
      <c r="X138" s="7" t="s">
        <v>58</v>
      </c>
      <c r="Y138" s="7" t="s">
        <v>756</v>
      </c>
    </row>
    <row r="139" spans="1:25" x14ac:dyDescent="0.35">
      <c r="A139" t="s">
        <v>757</v>
      </c>
      <c r="B139" t="s">
        <v>758</v>
      </c>
      <c r="C139" s="7" t="s">
        <v>759</v>
      </c>
      <c r="D139" s="7" t="s">
        <v>54</v>
      </c>
      <c r="E139" s="9">
        <v>33</v>
      </c>
      <c r="F139" s="7" t="s">
        <v>92</v>
      </c>
      <c r="G139" s="6">
        <v>46155</v>
      </c>
      <c r="H139" s="6">
        <v>45576</v>
      </c>
      <c r="I139" s="7" t="s">
        <v>84</v>
      </c>
      <c r="J139" s="7" t="s">
        <v>85</v>
      </c>
      <c r="K139" s="7" t="s">
        <v>65</v>
      </c>
      <c r="L139" t="s">
        <v>279</v>
      </c>
      <c r="M139" s="7" t="s">
        <v>67</v>
      </c>
      <c r="N139" s="7" t="s">
        <v>68</v>
      </c>
      <c r="O139" s="9">
        <v>4</v>
      </c>
      <c r="P139" s="9">
        <v>15832</v>
      </c>
      <c r="Q139" s="10">
        <v>19711.64</v>
      </c>
      <c r="R139" s="9">
        <v>20</v>
      </c>
      <c r="S139" s="10">
        <v>63077.25</v>
      </c>
      <c r="T139" s="10">
        <v>15518.56</v>
      </c>
      <c r="U139" s="7" t="s">
        <v>48</v>
      </c>
      <c r="V139" s="7" t="s">
        <v>154</v>
      </c>
      <c r="W139" s="9">
        <v>1</v>
      </c>
      <c r="X139" s="7" t="s">
        <v>87</v>
      </c>
      <c r="Y139" s="7" t="s">
        <v>760</v>
      </c>
    </row>
    <row r="140" spans="1:25" x14ac:dyDescent="0.35">
      <c r="A140" t="s">
        <v>761</v>
      </c>
      <c r="B140" t="s">
        <v>762</v>
      </c>
      <c r="C140" s="7" t="s">
        <v>763</v>
      </c>
      <c r="D140" s="7" t="s">
        <v>28</v>
      </c>
      <c r="E140" s="9">
        <v>53</v>
      </c>
      <c r="F140" s="7" t="s">
        <v>92</v>
      </c>
      <c r="G140" s="6">
        <v>45494</v>
      </c>
      <c r="H140" s="6">
        <v>45573</v>
      </c>
      <c r="I140" s="7" t="s">
        <v>55</v>
      </c>
      <c r="J140" s="7" t="s">
        <v>56</v>
      </c>
      <c r="K140" s="7" t="s">
        <v>65</v>
      </c>
      <c r="L140" t="s">
        <v>764</v>
      </c>
      <c r="M140" s="7" t="s">
        <v>67</v>
      </c>
      <c r="N140" s="7" t="s">
        <v>68</v>
      </c>
      <c r="O140" s="9">
        <v>4</v>
      </c>
      <c r="P140" s="9">
        <v>27508</v>
      </c>
      <c r="Q140" s="10">
        <v>40398.1</v>
      </c>
      <c r="R140" s="9">
        <v>10</v>
      </c>
      <c r="S140" s="10">
        <v>145433.16</v>
      </c>
      <c r="T140" s="10">
        <v>51560.4</v>
      </c>
      <c r="U140" s="7" t="s">
        <v>126</v>
      </c>
      <c r="V140" s="7" t="s">
        <v>154</v>
      </c>
      <c r="W140" s="9">
        <v>2</v>
      </c>
      <c r="X140" s="7" t="s">
        <v>58</v>
      </c>
      <c r="Y140" s="7" t="s">
        <v>765</v>
      </c>
    </row>
    <row r="141" spans="1:25" x14ac:dyDescent="0.35">
      <c r="A141" t="s">
        <v>766</v>
      </c>
      <c r="B141" t="s">
        <v>767</v>
      </c>
      <c r="C141" s="7" t="s">
        <v>768</v>
      </c>
      <c r="D141" s="7" t="s">
        <v>28</v>
      </c>
      <c r="E141" s="9">
        <v>60</v>
      </c>
      <c r="F141" s="7" t="s">
        <v>29</v>
      </c>
      <c r="G141" s="6">
        <v>45855</v>
      </c>
      <c r="H141" s="6">
        <v>45699</v>
      </c>
      <c r="I141" s="7" t="s">
        <v>55</v>
      </c>
      <c r="J141" s="7" t="s">
        <v>56</v>
      </c>
      <c r="K141" s="7" t="s">
        <v>93</v>
      </c>
      <c r="L141" t="s">
        <v>769</v>
      </c>
      <c r="M141" s="7" t="s">
        <v>132</v>
      </c>
      <c r="N141" s="7" t="s">
        <v>133</v>
      </c>
      <c r="O141" s="9">
        <v>3</v>
      </c>
      <c r="P141" s="9">
        <v>25438</v>
      </c>
      <c r="Q141" s="10">
        <v>36129.31</v>
      </c>
      <c r="R141" s="9">
        <v>0</v>
      </c>
      <c r="S141" s="10">
        <v>108387.93</v>
      </c>
      <c r="T141" s="10">
        <v>32073.93</v>
      </c>
      <c r="U141" s="7" t="s">
        <v>48</v>
      </c>
      <c r="V141" s="7" t="s">
        <v>154</v>
      </c>
      <c r="W141" s="9">
        <v>4</v>
      </c>
      <c r="X141" s="7" t="s">
        <v>58</v>
      </c>
      <c r="Y141" s="7" t="s">
        <v>770</v>
      </c>
    </row>
    <row r="142" spans="1:25" x14ac:dyDescent="0.35">
      <c r="A142" t="s">
        <v>771</v>
      </c>
      <c r="B142" t="s">
        <v>772</v>
      </c>
      <c r="C142" s="7" t="s">
        <v>773</v>
      </c>
      <c r="D142" s="7" t="s">
        <v>28</v>
      </c>
      <c r="E142" s="9">
        <v>43</v>
      </c>
      <c r="F142" s="7" t="s">
        <v>29</v>
      </c>
      <c r="G142" s="6">
        <v>45673</v>
      </c>
      <c r="H142" s="6">
        <v>46185</v>
      </c>
      <c r="I142" s="7" t="s">
        <v>30</v>
      </c>
      <c r="J142" s="7" t="s">
        <v>31</v>
      </c>
      <c r="K142" s="7" t="s">
        <v>32</v>
      </c>
      <c r="L142" t="s">
        <v>774</v>
      </c>
      <c r="M142" s="7" t="s">
        <v>34</v>
      </c>
      <c r="N142" s="7" t="s">
        <v>35</v>
      </c>
      <c r="O142" s="9">
        <v>5</v>
      </c>
      <c r="P142" s="9">
        <v>12769</v>
      </c>
      <c r="Q142" s="10">
        <v>15971.95</v>
      </c>
      <c r="R142" s="9">
        <v>5</v>
      </c>
      <c r="S142" s="10">
        <v>75866.759999999995</v>
      </c>
      <c r="T142" s="10">
        <v>16014.75</v>
      </c>
      <c r="U142" s="7" t="s">
        <v>48</v>
      </c>
      <c r="V142" s="7" t="s">
        <v>37</v>
      </c>
      <c r="W142" s="9">
        <v>2</v>
      </c>
      <c r="X142" s="7" t="s">
        <v>38</v>
      </c>
      <c r="Y142" s="7" t="s">
        <v>775</v>
      </c>
    </row>
    <row r="143" spans="1:25" x14ac:dyDescent="0.35">
      <c r="A143" t="s">
        <v>776</v>
      </c>
      <c r="B143" t="s">
        <v>777</v>
      </c>
      <c r="C143" s="7" t="s">
        <v>778</v>
      </c>
      <c r="D143" s="7" t="s">
        <v>54</v>
      </c>
      <c r="E143" s="9">
        <v>26</v>
      </c>
      <c r="F143" s="7" t="s">
        <v>29</v>
      </c>
      <c r="G143" s="6">
        <v>45828</v>
      </c>
      <c r="H143" s="6">
        <v>46135</v>
      </c>
      <c r="I143" s="7" t="s">
        <v>63</v>
      </c>
      <c r="J143" s="7" t="s">
        <v>64</v>
      </c>
      <c r="K143" s="7" t="s">
        <v>32</v>
      </c>
      <c r="L143" t="s">
        <v>779</v>
      </c>
      <c r="M143" s="7" t="s">
        <v>34</v>
      </c>
      <c r="N143" s="7" t="s">
        <v>35</v>
      </c>
      <c r="O143" s="9">
        <v>4</v>
      </c>
      <c r="P143" s="9">
        <v>13441</v>
      </c>
      <c r="Q143" s="10">
        <v>16025</v>
      </c>
      <c r="R143" s="9">
        <v>5</v>
      </c>
      <c r="S143" s="10">
        <v>60895</v>
      </c>
      <c r="T143" s="10">
        <v>10336</v>
      </c>
      <c r="U143" s="7" t="s">
        <v>36</v>
      </c>
      <c r="V143" s="7" t="s">
        <v>112</v>
      </c>
      <c r="W143" s="9">
        <v>3</v>
      </c>
      <c r="X143" s="7" t="s">
        <v>70</v>
      </c>
      <c r="Y143" s="7" t="s">
        <v>780</v>
      </c>
    </row>
    <row r="144" spans="1:25" x14ac:dyDescent="0.35">
      <c r="A144" t="s">
        <v>781</v>
      </c>
      <c r="B144" t="s">
        <v>782</v>
      </c>
      <c r="C144" s="7" t="s">
        <v>783</v>
      </c>
      <c r="D144" s="7" t="s">
        <v>28</v>
      </c>
      <c r="E144" s="9">
        <v>47</v>
      </c>
      <c r="F144" s="7" t="s">
        <v>29</v>
      </c>
      <c r="G144" s="6">
        <v>46123</v>
      </c>
      <c r="H144" s="6">
        <v>45604</v>
      </c>
      <c r="I144" s="7" t="s">
        <v>55</v>
      </c>
      <c r="J144" s="7" t="s">
        <v>56</v>
      </c>
      <c r="K144" s="7" t="s">
        <v>65</v>
      </c>
      <c r="L144" t="s">
        <v>784</v>
      </c>
      <c r="M144" s="7" t="s">
        <v>67</v>
      </c>
      <c r="N144" s="7" t="s">
        <v>68</v>
      </c>
      <c r="O144" s="9">
        <v>1</v>
      </c>
      <c r="P144" s="9">
        <v>12628</v>
      </c>
      <c r="Q144" s="10">
        <v>15201.24</v>
      </c>
      <c r="R144" s="9">
        <v>5</v>
      </c>
      <c r="S144" s="10">
        <v>14441.18</v>
      </c>
      <c r="T144" s="10">
        <v>2573.2399999999998</v>
      </c>
      <c r="U144" s="7" t="s">
        <v>78</v>
      </c>
      <c r="V144" s="7" t="s">
        <v>112</v>
      </c>
      <c r="W144" s="9">
        <v>2</v>
      </c>
      <c r="X144" s="7" t="s">
        <v>58</v>
      </c>
      <c r="Y144" s="7" t="s">
        <v>785</v>
      </c>
    </row>
    <row r="145" spans="1:25" x14ac:dyDescent="0.35">
      <c r="A145" t="s">
        <v>786</v>
      </c>
      <c r="B145" t="s">
        <v>787</v>
      </c>
      <c r="C145" s="7" t="s">
        <v>788</v>
      </c>
      <c r="D145" s="7" t="s">
        <v>28</v>
      </c>
      <c r="E145" s="9">
        <v>53</v>
      </c>
      <c r="F145" s="7" t="s">
        <v>92</v>
      </c>
      <c r="G145" s="6">
        <v>46147</v>
      </c>
      <c r="H145" s="6">
        <v>45875</v>
      </c>
      <c r="I145" s="7" t="s">
        <v>55</v>
      </c>
      <c r="J145" s="7" t="s">
        <v>56</v>
      </c>
      <c r="K145" s="7" t="s">
        <v>44</v>
      </c>
      <c r="L145" t="s">
        <v>789</v>
      </c>
      <c r="M145" s="7" t="s">
        <v>46</v>
      </c>
      <c r="N145" s="7" t="s">
        <v>47</v>
      </c>
      <c r="O145" s="9">
        <v>5</v>
      </c>
      <c r="P145" s="9">
        <v>13062</v>
      </c>
      <c r="Q145" s="10">
        <v>14841.73</v>
      </c>
      <c r="R145" s="9">
        <v>15</v>
      </c>
      <c r="S145" s="10">
        <v>63077.35</v>
      </c>
      <c r="T145" s="10">
        <v>8898.65</v>
      </c>
      <c r="U145" s="7" t="s">
        <v>78</v>
      </c>
      <c r="V145" s="7" t="s">
        <v>69</v>
      </c>
      <c r="W145" s="9">
        <v>2</v>
      </c>
      <c r="X145" s="7" t="s">
        <v>58</v>
      </c>
      <c r="Y145" s="7" t="s">
        <v>790</v>
      </c>
    </row>
    <row r="146" spans="1:25" x14ac:dyDescent="0.35">
      <c r="A146" t="s">
        <v>791</v>
      </c>
      <c r="B146" t="s">
        <v>792</v>
      </c>
      <c r="C146" s="7" t="s">
        <v>793</v>
      </c>
      <c r="D146" s="7" t="s">
        <v>28</v>
      </c>
      <c r="E146" s="9">
        <v>29</v>
      </c>
      <c r="F146" s="7" t="s">
        <v>92</v>
      </c>
      <c r="G146" s="6">
        <v>45994</v>
      </c>
      <c r="H146" s="6">
        <v>45998</v>
      </c>
      <c r="I146" s="7" t="s">
        <v>55</v>
      </c>
      <c r="J146" s="7" t="s">
        <v>56</v>
      </c>
      <c r="K146" s="7" t="s">
        <v>32</v>
      </c>
      <c r="L146" t="s">
        <v>794</v>
      </c>
      <c r="M146" s="7" t="s">
        <v>34</v>
      </c>
      <c r="N146" s="7" t="s">
        <v>35</v>
      </c>
      <c r="O146" s="9">
        <v>4</v>
      </c>
      <c r="P146" s="9">
        <v>15401</v>
      </c>
      <c r="Q146" s="10">
        <v>19424.849999999999</v>
      </c>
      <c r="R146" s="9">
        <v>20</v>
      </c>
      <c r="S146" s="10">
        <v>62159.519999999997</v>
      </c>
      <c r="T146" s="10">
        <v>16095.4</v>
      </c>
      <c r="U146" s="7" t="s">
        <v>126</v>
      </c>
      <c r="V146" s="7" t="s">
        <v>154</v>
      </c>
      <c r="W146" s="9">
        <v>2</v>
      </c>
      <c r="X146" s="7" t="s">
        <v>58</v>
      </c>
      <c r="Y146" s="7" t="s">
        <v>795</v>
      </c>
    </row>
    <row r="147" spans="1:25" x14ac:dyDescent="0.35">
      <c r="A147" t="s">
        <v>796</v>
      </c>
      <c r="B147" t="s">
        <v>797</v>
      </c>
      <c r="C147" s="7" t="s">
        <v>798</v>
      </c>
      <c r="D147" s="7" t="s">
        <v>28</v>
      </c>
      <c r="E147" s="9">
        <v>42</v>
      </c>
      <c r="F147" s="7" t="s">
        <v>92</v>
      </c>
      <c r="G147" s="6">
        <v>45589</v>
      </c>
      <c r="H147" s="6">
        <v>45599</v>
      </c>
      <c r="I147" s="7" t="s">
        <v>84</v>
      </c>
      <c r="J147" s="7" t="s">
        <v>85</v>
      </c>
      <c r="K147" s="7" t="s">
        <v>93</v>
      </c>
      <c r="L147" t="s">
        <v>799</v>
      </c>
      <c r="M147" s="7" t="s">
        <v>95</v>
      </c>
      <c r="N147" s="7" t="s">
        <v>96</v>
      </c>
      <c r="O147" s="9">
        <v>3</v>
      </c>
      <c r="P147" s="9">
        <v>13172</v>
      </c>
      <c r="Q147" s="10">
        <v>15899.89</v>
      </c>
      <c r="R147" s="9">
        <v>15</v>
      </c>
      <c r="S147" s="10">
        <v>40544.720000000001</v>
      </c>
      <c r="T147" s="10">
        <v>8183.67</v>
      </c>
      <c r="U147" s="7" t="s">
        <v>48</v>
      </c>
      <c r="V147" s="7" t="s">
        <v>112</v>
      </c>
      <c r="W147" s="9">
        <v>1</v>
      </c>
      <c r="X147" s="7" t="s">
        <v>87</v>
      </c>
      <c r="Y147" s="7" t="s">
        <v>800</v>
      </c>
    </row>
    <row r="148" spans="1:25" x14ac:dyDescent="0.35">
      <c r="A148" t="s">
        <v>801</v>
      </c>
      <c r="B148" t="s">
        <v>802</v>
      </c>
      <c r="C148" s="7" t="s">
        <v>803</v>
      </c>
      <c r="D148" s="7" t="s">
        <v>54</v>
      </c>
      <c r="E148" s="9">
        <v>22</v>
      </c>
      <c r="F148" s="7" t="s">
        <v>92</v>
      </c>
      <c r="G148" s="6">
        <v>45607</v>
      </c>
      <c r="H148" s="6">
        <v>46181</v>
      </c>
      <c r="I148" s="7" t="s">
        <v>75</v>
      </c>
      <c r="J148" s="7" t="s">
        <v>76</v>
      </c>
      <c r="K148" s="7" t="s">
        <v>32</v>
      </c>
      <c r="L148" t="s">
        <v>804</v>
      </c>
      <c r="M148" s="7" t="s">
        <v>34</v>
      </c>
      <c r="N148" s="7" t="s">
        <v>35</v>
      </c>
      <c r="O148" s="9">
        <v>4</v>
      </c>
      <c r="P148" s="9">
        <v>21620</v>
      </c>
      <c r="Q148" s="10">
        <v>25319.01</v>
      </c>
      <c r="R148" s="9">
        <v>5</v>
      </c>
      <c r="S148" s="10">
        <v>96212.24</v>
      </c>
      <c r="T148" s="10">
        <v>14796.04</v>
      </c>
      <c r="U148" s="7" t="s">
        <v>78</v>
      </c>
      <c r="V148" s="7" t="s">
        <v>112</v>
      </c>
      <c r="W148" s="9">
        <v>5</v>
      </c>
      <c r="X148" s="7" t="s">
        <v>79</v>
      </c>
      <c r="Y148" s="7" t="s">
        <v>805</v>
      </c>
    </row>
    <row r="149" spans="1:25" x14ac:dyDescent="0.35">
      <c r="A149" t="s">
        <v>806</v>
      </c>
      <c r="B149" t="s">
        <v>807</v>
      </c>
      <c r="C149" s="7" t="s">
        <v>808</v>
      </c>
      <c r="D149" s="7" t="s">
        <v>54</v>
      </c>
      <c r="E149" s="9">
        <v>23</v>
      </c>
      <c r="F149" s="7" t="s">
        <v>92</v>
      </c>
      <c r="G149" s="6">
        <v>45583</v>
      </c>
      <c r="H149" s="6">
        <v>46042</v>
      </c>
      <c r="I149" s="7" t="s">
        <v>75</v>
      </c>
      <c r="J149" s="7" t="s">
        <v>76</v>
      </c>
      <c r="K149" s="7" t="s">
        <v>93</v>
      </c>
      <c r="L149" t="s">
        <v>809</v>
      </c>
      <c r="M149" s="7" t="s">
        <v>95</v>
      </c>
      <c r="N149" s="7" t="s">
        <v>96</v>
      </c>
      <c r="O149" s="9">
        <v>5</v>
      </c>
      <c r="P149" s="9">
        <v>5169</v>
      </c>
      <c r="Q149" s="10">
        <v>6071.04</v>
      </c>
      <c r="R149" s="9">
        <v>0</v>
      </c>
      <c r="S149" s="10">
        <v>30355.200000000001</v>
      </c>
      <c r="T149" s="10">
        <v>4510.2</v>
      </c>
      <c r="U149" s="7" t="s">
        <v>48</v>
      </c>
      <c r="V149" s="7" t="s">
        <v>154</v>
      </c>
      <c r="W149" s="9">
        <v>4</v>
      </c>
      <c r="X149" s="7" t="s">
        <v>79</v>
      </c>
      <c r="Y149" s="7" t="s">
        <v>810</v>
      </c>
    </row>
    <row r="150" spans="1:25" x14ac:dyDescent="0.35">
      <c r="A150" t="s">
        <v>811</v>
      </c>
      <c r="B150" t="s">
        <v>812</v>
      </c>
      <c r="C150" s="7" t="s">
        <v>813</v>
      </c>
      <c r="D150" s="7" t="s">
        <v>54</v>
      </c>
      <c r="E150" s="9">
        <v>20</v>
      </c>
      <c r="F150" s="7" t="s">
        <v>92</v>
      </c>
      <c r="G150" s="6">
        <v>45688</v>
      </c>
      <c r="H150" s="6">
        <v>46136</v>
      </c>
      <c r="I150" s="7" t="s">
        <v>84</v>
      </c>
      <c r="J150" s="7" t="s">
        <v>85</v>
      </c>
      <c r="K150" s="7" t="s">
        <v>93</v>
      </c>
      <c r="L150" t="s">
        <v>814</v>
      </c>
      <c r="M150" s="7" t="s">
        <v>132</v>
      </c>
      <c r="N150" s="7" t="s">
        <v>133</v>
      </c>
      <c r="O150" s="9">
        <v>1</v>
      </c>
      <c r="P150" s="9">
        <v>19883</v>
      </c>
      <c r="Q150" s="10">
        <v>23698.41</v>
      </c>
      <c r="R150" s="9">
        <v>15</v>
      </c>
      <c r="S150" s="10">
        <v>20143.650000000001</v>
      </c>
      <c r="T150" s="10">
        <v>3815.41</v>
      </c>
      <c r="U150" s="7" t="s">
        <v>36</v>
      </c>
      <c r="V150" s="7" t="s">
        <v>37</v>
      </c>
      <c r="W150" s="9">
        <v>1</v>
      </c>
      <c r="X150" s="7" t="s">
        <v>87</v>
      </c>
      <c r="Y150" s="7" t="s">
        <v>815</v>
      </c>
    </row>
    <row r="151" spans="1:25" x14ac:dyDescent="0.35">
      <c r="A151" t="s">
        <v>816</v>
      </c>
      <c r="B151" t="s">
        <v>817</v>
      </c>
      <c r="C151" s="7" t="s">
        <v>818</v>
      </c>
      <c r="D151" s="7" t="s">
        <v>54</v>
      </c>
      <c r="E151" s="9">
        <v>58</v>
      </c>
      <c r="F151" s="7" t="s">
        <v>29</v>
      </c>
      <c r="G151" s="6">
        <v>45759</v>
      </c>
      <c r="H151" s="6">
        <v>45573</v>
      </c>
      <c r="I151" s="7" t="s">
        <v>30</v>
      </c>
      <c r="J151" s="7" t="s">
        <v>43</v>
      </c>
      <c r="K151" s="7" t="s">
        <v>44</v>
      </c>
      <c r="L151" t="s">
        <v>819</v>
      </c>
      <c r="M151" s="7" t="s">
        <v>46</v>
      </c>
      <c r="N151" s="7" t="s">
        <v>47</v>
      </c>
      <c r="O151" s="9">
        <v>2</v>
      </c>
      <c r="P151" s="9">
        <v>4611</v>
      </c>
      <c r="Q151" s="10">
        <v>6496.11</v>
      </c>
      <c r="R151" s="9">
        <v>15</v>
      </c>
      <c r="S151" s="10">
        <v>11043.39</v>
      </c>
      <c r="T151" s="10">
        <v>3770.22</v>
      </c>
      <c r="U151" s="7" t="s">
        <v>78</v>
      </c>
      <c r="V151" s="7" t="s">
        <v>112</v>
      </c>
      <c r="W151" s="9">
        <v>2</v>
      </c>
      <c r="X151" s="7" t="s">
        <v>49</v>
      </c>
      <c r="Y151" s="7" t="s">
        <v>820</v>
      </c>
    </row>
    <row r="152" spans="1:25" x14ac:dyDescent="0.35">
      <c r="A152" t="s">
        <v>821</v>
      </c>
      <c r="B152" t="s">
        <v>822</v>
      </c>
      <c r="C152" s="7" t="s">
        <v>823</v>
      </c>
      <c r="D152" s="7" t="s">
        <v>54</v>
      </c>
      <c r="E152" s="9">
        <v>19</v>
      </c>
      <c r="F152" s="7" t="s">
        <v>29</v>
      </c>
      <c r="G152" s="6">
        <v>45827</v>
      </c>
      <c r="H152" s="6">
        <v>45961</v>
      </c>
      <c r="I152" s="7" t="s">
        <v>30</v>
      </c>
      <c r="J152" s="7" t="s">
        <v>43</v>
      </c>
      <c r="K152" s="7" t="s">
        <v>93</v>
      </c>
      <c r="L152" t="s">
        <v>824</v>
      </c>
      <c r="M152" s="7" t="s">
        <v>132</v>
      </c>
      <c r="N152" s="7" t="s">
        <v>133</v>
      </c>
      <c r="O152" s="9">
        <v>5</v>
      </c>
      <c r="P152" s="9">
        <v>5552</v>
      </c>
      <c r="Q152" s="10">
        <v>6804.77</v>
      </c>
      <c r="R152" s="9">
        <v>5</v>
      </c>
      <c r="S152" s="10">
        <v>32322.66</v>
      </c>
      <c r="T152" s="10">
        <v>6263.85</v>
      </c>
      <c r="U152" s="7" t="s">
        <v>126</v>
      </c>
      <c r="V152" s="7" t="s">
        <v>37</v>
      </c>
      <c r="W152" s="9">
        <v>4</v>
      </c>
      <c r="X152" s="7" t="s">
        <v>49</v>
      </c>
      <c r="Y152" s="7" t="s">
        <v>825</v>
      </c>
    </row>
    <row r="153" spans="1:25" x14ac:dyDescent="0.35">
      <c r="A153" t="s">
        <v>826</v>
      </c>
      <c r="B153" t="s">
        <v>827</v>
      </c>
      <c r="C153" s="7" t="s">
        <v>828</v>
      </c>
      <c r="D153" s="7" t="s">
        <v>28</v>
      </c>
      <c r="E153" s="9">
        <v>49</v>
      </c>
      <c r="F153" s="7" t="s">
        <v>92</v>
      </c>
      <c r="G153" s="6">
        <v>46179</v>
      </c>
      <c r="H153" s="6">
        <v>46052</v>
      </c>
      <c r="I153" s="7" t="s">
        <v>84</v>
      </c>
      <c r="J153" s="7" t="s">
        <v>85</v>
      </c>
      <c r="K153" s="7" t="s">
        <v>65</v>
      </c>
      <c r="L153" t="s">
        <v>829</v>
      </c>
      <c r="M153" s="7" t="s">
        <v>67</v>
      </c>
      <c r="N153" s="7" t="s">
        <v>68</v>
      </c>
      <c r="O153" s="9">
        <v>3</v>
      </c>
      <c r="P153" s="9">
        <v>27394</v>
      </c>
      <c r="Q153" s="10">
        <v>40280.5</v>
      </c>
      <c r="R153" s="9">
        <v>15</v>
      </c>
      <c r="S153" s="10">
        <v>102715.27</v>
      </c>
      <c r="T153" s="10">
        <v>38659.5</v>
      </c>
      <c r="U153" s="7" t="s">
        <v>36</v>
      </c>
      <c r="V153" s="7" t="s">
        <v>112</v>
      </c>
      <c r="W153" s="9">
        <v>3</v>
      </c>
      <c r="X153" s="7" t="s">
        <v>87</v>
      </c>
      <c r="Y153" s="7" t="s">
        <v>830</v>
      </c>
    </row>
    <row r="154" spans="1:25" x14ac:dyDescent="0.35">
      <c r="A154" t="s">
        <v>831</v>
      </c>
      <c r="B154" t="s">
        <v>832</v>
      </c>
      <c r="C154" s="7" t="s">
        <v>833</v>
      </c>
      <c r="D154" s="7" t="s">
        <v>54</v>
      </c>
      <c r="E154" s="9">
        <v>21</v>
      </c>
      <c r="F154" s="7" t="s">
        <v>92</v>
      </c>
      <c r="G154" s="6">
        <v>45939</v>
      </c>
      <c r="H154" s="6">
        <v>45575</v>
      </c>
      <c r="I154" s="7" t="s">
        <v>30</v>
      </c>
      <c r="J154" s="7" t="s">
        <v>43</v>
      </c>
      <c r="K154" s="7" t="s">
        <v>32</v>
      </c>
      <c r="L154" t="s">
        <v>834</v>
      </c>
      <c r="M154" s="7" t="s">
        <v>34</v>
      </c>
      <c r="N154" s="7" t="s">
        <v>35</v>
      </c>
      <c r="O154" s="9">
        <v>2</v>
      </c>
      <c r="P154" s="9">
        <v>16244</v>
      </c>
      <c r="Q154" s="10">
        <v>24108.99</v>
      </c>
      <c r="R154" s="9">
        <v>5</v>
      </c>
      <c r="S154" s="10">
        <v>45807.08</v>
      </c>
      <c r="T154" s="10">
        <v>15729.98</v>
      </c>
      <c r="U154" s="7" t="s">
        <v>36</v>
      </c>
      <c r="V154" s="7" t="s">
        <v>69</v>
      </c>
      <c r="W154" s="9">
        <v>5</v>
      </c>
      <c r="X154" s="7" t="s">
        <v>49</v>
      </c>
      <c r="Y154" s="7" t="s">
        <v>835</v>
      </c>
    </row>
    <row r="155" spans="1:25" x14ac:dyDescent="0.35">
      <c r="A155" t="s">
        <v>836</v>
      </c>
      <c r="B155" t="s">
        <v>837</v>
      </c>
      <c r="C155" s="7" t="s">
        <v>838</v>
      </c>
      <c r="D155" s="7" t="s">
        <v>54</v>
      </c>
      <c r="E155" s="9">
        <v>18</v>
      </c>
      <c r="F155" s="7" t="s">
        <v>29</v>
      </c>
      <c r="G155" s="6">
        <v>45746</v>
      </c>
      <c r="H155" s="6">
        <v>45595</v>
      </c>
      <c r="I155" s="7" t="s">
        <v>84</v>
      </c>
      <c r="J155" s="7" t="s">
        <v>85</v>
      </c>
      <c r="K155" s="7" t="s">
        <v>93</v>
      </c>
      <c r="L155" t="s">
        <v>839</v>
      </c>
      <c r="M155" s="7" t="s">
        <v>95</v>
      </c>
      <c r="N155" s="7" t="s">
        <v>96</v>
      </c>
      <c r="O155" s="9">
        <v>4</v>
      </c>
      <c r="P155" s="9">
        <v>21807</v>
      </c>
      <c r="Q155" s="10">
        <v>27510.05</v>
      </c>
      <c r="R155" s="9">
        <v>15</v>
      </c>
      <c r="S155" s="10">
        <v>93534.17</v>
      </c>
      <c r="T155" s="10">
        <v>22812.2</v>
      </c>
      <c r="U155" s="7" t="s">
        <v>78</v>
      </c>
      <c r="V155" s="7" t="s">
        <v>154</v>
      </c>
      <c r="W155" s="9">
        <v>2</v>
      </c>
      <c r="X155" s="7" t="s">
        <v>87</v>
      </c>
      <c r="Y155" s="7" t="s">
        <v>840</v>
      </c>
    </row>
    <row r="156" spans="1:25" x14ac:dyDescent="0.35">
      <c r="A156" t="s">
        <v>841</v>
      </c>
      <c r="B156" t="s">
        <v>842</v>
      </c>
      <c r="C156" s="7" t="s">
        <v>843</v>
      </c>
      <c r="D156" s="7" t="s">
        <v>54</v>
      </c>
      <c r="E156" s="9">
        <v>22</v>
      </c>
      <c r="F156" s="7" t="s">
        <v>92</v>
      </c>
      <c r="G156" s="6">
        <v>45923</v>
      </c>
      <c r="H156" s="6">
        <v>46174</v>
      </c>
      <c r="I156" s="7" t="s">
        <v>63</v>
      </c>
      <c r="J156" s="7" t="s">
        <v>64</v>
      </c>
      <c r="K156" s="7" t="s">
        <v>65</v>
      </c>
      <c r="L156" t="s">
        <v>844</v>
      </c>
      <c r="M156" s="7" t="s">
        <v>67</v>
      </c>
      <c r="N156" s="7" t="s">
        <v>68</v>
      </c>
      <c r="O156" s="9">
        <v>2</v>
      </c>
      <c r="P156" s="9">
        <v>12090</v>
      </c>
      <c r="Q156" s="10">
        <v>16586.75</v>
      </c>
      <c r="R156" s="9">
        <v>5</v>
      </c>
      <c r="S156" s="10">
        <v>31514.82</v>
      </c>
      <c r="T156" s="10">
        <v>8993.5</v>
      </c>
      <c r="U156" s="7" t="s">
        <v>78</v>
      </c>
      <c r="V156" s="7" t="s">
        <v>69</v>
      </c>
      <c r="X156" s="7" t="s">
        <v>70</v>
      </c>
      <c r="Y156" s="7" t="s">
        <v>845</v>
      </c>
    </row>
    <row r="157" spans="1:25" x14ac:dyDescent="0.35">
      <c r="A157" t="s">
        <v>846</v>
      </c>
      <c r="B157" t="s">
        <v>847</v>
      </c>
      <c r="C157" s="7" t="s">
        <v>848</v>
      </c>
      <c r="D157" s="7" t="s">
        <v>54</v>
      </c>
      <c r="E157" s="9">
        <v>49</v>
      </c>
      <c r="F157" s="7" t="s">
        <v>92</v>
      </c>
      <c r="G157" s="6">
        <v>45567</v>
      </c>
      <c r="H157" s="6">
        <v>46070</v>
      </c>
      <c r="I157" s="7" t="s">
        <v>84</v>
      </c>
      <c r="J157" s="7" t="s">
        <v>85</v>
      </c>
      <c r="K157" s="7" t="s">
        <v>117</v>
      </c>
      <c r="L157" t="s">
        <v>849</v>
      </c>
      <c r="M157" s="7" t="s">
        <v>119</v>
      </c>
      <c r="N157" s="7" t="s">
        <v>120</v>
      </c>
      <c r="O157" s="9">
        <v>5</v>
      </c>
      <c r="P157" s="9">
        <v>18135</v>
      </c>
      <c r="Q157" s="10">
        <v>24057.99</v>
      </c>
      <c r="R157" s="9">
        <v>10</v>
      </c>
      <c r="S157" s="10">
        <v>108260.96</v>
      </c>
      <c r="T157" s="10">
        <v>29614.95</v>
      </c>
      <c r="U157" s="7" t="s">
        <v>36</v>
      </c>
      <c r="V157" s="7" t="s">
        <v>112</v>
      </c>
      <c r="W157" s="9">
        <v>5</v>
      </c>
      <c r="X157" s="7" t="s">
        <v>87</v>
      </c>
      <c r="Y157" s="7" t="s">
        <v>850</v>
      </c>
    </row>
    <row r="158" spans="1:25" x14ac:dyDescent="0.35">
      <c r="A158" t="s">
        <v>851</v>
      </c>
      <c r="B158" t="s">
        <v>852</v>
      </c>
      <c r="C158" s="7" t="s">
        <v>853</v>
      </c>
      <c r="D158" s="7" t="s">
        <v>54</v>
      </c>
      <c r="E158" s="9">
        <v>39</v>
      </c>
      <c r="F158" s="7" t="s">
        <v>92</v>
      </c>
      <c r="G158" s="6">
        <v>45935</v>
      </c>
      <c r="H158" s="6">
        <v>45844</v>
      </c>
      <c r="I158" s="7" t="s">
        <v>75</v>
      </c>
      <c r="J158" s="7" t="s">
        <v>76</v>
      </c>
      <c r="K158" s="7" t="s">
        <v>44</v>
      </c>
      <c r="L158" t="s">
        <v>854</v>
      </c>
      <c r="M158" s="7" t="s">
        <v>46</v>
      </c>
      <c r="N158" s="7" t="s">
        <v>47</v>
      </c>
      <c r="O158" s="9">
        <v>3</v>
      </c>
      <c r="P158" s="9">
        <v>25779</v>
      </c>
      <c r="Q158" s="10">
        <v>35635.11</v>
      </c>
      <c r="R158" s="9">
        <v>5</v>
      </c>
      <c r="S158" s="10">
        <v>101560.06</v>
      </c>
      <c r="T158" s="10">
        <v>29568.33</v>
      </c>
      <c r="U158" s="7" t="s">
        <v>36</v>
      </c>
      <c r="V158" s="7" t="s">
        <v>37</v>
      </c>
      <c r="W158" s="9">
        <v>2</v>
      </c>
      <c r="X158" s="7" t="s">
        <v>79</v>
      </c>
      <c r="Y158" s="7" t="s">
        <v>855</v>
      </c>
    </row>
    <row r="159" spans="1:25" x14ac:dyDescent="0.35">
      <c r="A159" t="s">
        <v>856</v>
      </c>
      <c r="B159" t="s">
        <v>857</v>
      </c>
      <c r="C159" s="7" t="s">
        <v>858</v>
      </c>
      <c r="D159" s="7" t="s">
        <v>28</v>
      </c>
      <c r="E159" s="9">
        <v>51</v>
      </c>
      <c r="F159" s="7" t="s">
        <v>29</v>
      </c>
      <c r="G159" s="6">
        <v>46159</v>
      </c>
      <c r="H159" s="6">
        <v>46194</v>
      </c>
      <c r="I159" s="7" t="s">
        <v>30</v>
      </c>
      <c r="J159" s="7" t="s">
        <v>31</v>
      </c>
      <c r="K159" s="7" t="s">
        <v>93</v>
      </c>
      <c r="L159" t="s">
        <v>859</v>
      </c>
      <c r="M159" s="7" t="s">
        <v>132</v>
      </c>
      <c r="N159" s="7" t="s">
        <v>133</v>
      </c>
      <c r="O159" s="9">
        <v>1</v>
      </c>
      <c r="P159" s="9">
        <v>9434</v>
      </c>
      <c r="Q159" s="10">
        <v>13676.34</v>
      </c>
      <c r="R159" s="9">
        <v>10</v>
      </c>
      <c r="S159" s="10">
        <v>12308.71</v>
      </c>
      <c r="T159" s="10">
        <v>4242.34</v>
      </c>
      <c r="U159" s="7" t="s">
        <v>126</v>
      </c>
      <c r="V159" s="7" t="s">
        <v>37</v>
      </c>
      <c r="W159" s="9">
        <v>5</v>
      </c>
      <c r="X159" s="7" t="s">
        <v>38</v>
      </c>
      <c r="Y159" s="7" t="s">
        <v>860</v>
      </c>
    </row>
    <row r="160" spans="1:25" x14ac:dyDescent="0.35">
      <c r="A160" t="s">
        <v>861</v>
      </c>
      <c r="B160" t="s">
        <v>862</v>
      </c>
      <c r="C160" s="7" t="s">
        <v>863</v>
      </c>
      <c r="D160" s="7" t="s">
        <v>28</v>
      </c>
      <c r="E160" s="9">
        <v>55</v>
      </c>
      <c r="F160" s="7" t="s">
        <v>92</v>
      </c>
      <c r="G160" s="6">
        <v>46096</v>
      </c>
      <c r="H160" s="6">
        <v>45951</v>
      </c>
      <c r="I160" s="7" t="s">
        <v>75</v>
      </c>
      <c r="J160" s="7" t="s">
        <v>76</v>
      </c>
      <c r="K160" s="7" t="s">
        <v>32</v>
      </c>
      <c r="L160" t="s">
        <v>864</v>
      </c>
      <c r="M160" s="7" t="s">
        <v>34</v>
      </c>
      <c r="N160" s="7" t="s">
        <v>35</v>
      </c>
      <c r="O160" s="9">
        <v>5</v>
      </c>
      <c r="P160" s="9">
        <v>486</v>
      </c>
      <c r="Q160" s="10">
        <v>568.66</v>
      </c>
      <c r="R160" s="9">
        <v>15</v>
      </c>
      <c r="S160" s="10">
        <v>2416.8000000000002</v>
      </c>
      <c r="T160" s="10">
        <v>413.3</v>
      </c>
      <c r="U160" s="7" t="s">
        <v>48</v>
      </c>
      <c r="V160" s="7" t="s">
        <v>69</v>
      </c>
      <c r="W160" s="9">
        <v>3</v>
      </c>
      <c r="X160" s="7" t="s">
        <v>79</v>
      </c>
      <c r="Y160" s="7" t="s">
        <v>865</v>
      </c>
    </row>
    <row r="161" spans="1:25" x14ac:dyDescent="0.35">
      <c r="A161" t="s">
        <v>866</v>
      </c>
      <c r="B161" t="s">
        <v>867</v>
      </c>
      <c r="C161" s="7" t="s">
        <v>868</v>
      </c>
      <c r="D161" s="7" t="s">
        <v>54</v>
      </c>
      <c r="E161" s="9">
        <v>44</v>
      </c>
      <c r="F161" s="7" t="s">
        <v>29</v>
      </c>
      <c r="G161" s="6">
        <v>46139</v>
      </c>
      <c r="H161" s="6">
        <v>45677</v>
      </c>
      <c r="I161" s="7" t="s">
        <v>63</v>
      </c>
      <c r="J161" s="7" t="s">
        <v>64</v>
      </c>
      <c r="K161" s="7" t="s">
        <v>117</v>
      </c>
      <c r="L161" t="s">
        <v>869</v>
      </c>
      <c r="M161" s="7" t="s">
        <v>119</v>
      </c>
      <c r="N161" s="7" t="s">
        <v>120</v>
      </c>
      <c r="O161" s="9">
        <v>3</v>
      </c>
      <c r="P161" s="9">
        <v>4512</v>
      </c>
      <c r="Q161" s="10">
        <v>6474.74</v>
      </c>
      <c r="R161" s="9">
        <v>20</v>
      </c>
      <c r="S161" s="10">
        <v>15539.38</v>
      </c>
      <c r="T161" s="10">
        <v>5888.22</v>
      </c>
      <c r="U161" s="7" t="s">
        <v>126</v>
      </c>
      <c r="V161" s="7" t="s">
        <v>69</v>
      </c>
      <c r="W161" s="9">
        <v>3</v>
      </c>
      <c r="X161" s="7" t="s">
        <v>70</v>
      </c>
      <c r="Y161" s="7" t="s">
        <v>870</v>
      </c>
    </row>
    <row r="162" spans="1:25" x14ac:dyDescent="0.35">
      <c r="A162" t="s">
        <v>871</v>
      </c>
      <c r="B162" t="s">
        <v>872</v>
      </c>
      <c r="C162" s="7" t="s">
        <v>873</v>
      </c>
      <c r="D162" s="7" t="s">
        <v>54</v>
      </c>
      <c r="E162" s="9">
        <v>39</v>
      </c>
      <c r="F162" s="7" t="s">
        <v>92</v>
      </c>
      <c r="G162" s="6">
        <v>45843</v>
      </c>
      <c r="H162" s="6">
        <v>45512</v>
      </c>
      <c r="I162" s="7" t="s">
        <v>75</v>
      </c>
      <c r="J162" s="7" t="s">
        <v>76</v>
      </c>
      <c r="K162" s="7" t="s">
        <v>117</v>
      </c>
      <c r="L162" t="s">
        <v>874</v>
      </c>
      <c r="M162" s="7" t="s">
        <v>119</v>
      </c>
      <c r="N162" s="7" t="s">
        <v>120</v>
      </c>
      <c r="O162" s="9">
        <v>3</v>
      </c>
      <c r="P162" s="9">
        <v>22974</v>
      </c>
      <c r="Q162" s="10">
        <v>28493.82</v>
      </c>
      <c r="R162" s="9">
        <v>5</v>
      </c>
      <c r="S162" s="10">
        <v>81207.39</v>
      </c>
      <c r="T162" s="10">
        <v>16559.46</v>
      </c>
      <c r="U162" s="7" t="s">
        <v>36</v>
      </c>
      <c r="V162" s="7" t="s">
        <v>112</v>
      </c>
      <c r="W162" s="9">
        <v>1</v>
      </c>
      <c r="X162" s="7" t="s">
        <v>79</v>
      </c>
      <c r="Y162" s="7" t="s">
        <v>875</v>
      </c>
    </row>
    <row r="163" spans="1:25" x14ac:dyDescent="0.35">
      <c r="A163" t="s">
        <v>876</v>
      </c>
      <c r="B163" t="s">
        <v>877</v>
      </c>
      <c r="C163" s="7" t="s">
        <v>878</v>
      </c>
      <c r="D163" s="7" t="s">
        <v>54</v>
      </c>
      <c r="E163" s="9">
        <v>31</v>
      </c>
      <c r="F163" s="7" t="s">
        <v>92</v>
      </c>
      <c r="G163" s="6">
        <v>45497</v>
      </c>
      <c r="H163" s="6">
        <v>46091</v>
      </c>
      <c r="I163" s="7" t="s">
        <v>75</v>
      </c>
      <c r="J163" s="7" t="s">
        <v>76</v>
      </c>
      <c r="K163" s="7" t="s">
        <v>44</v>
      </c>
      <c r="L163" t="s">
        <v>879</v>
      </c>
      <c r="M163" s="7" t="s">
        <v>46</v>
      </c>
      <c r="N163" s="7" t="s">
        <v>47</v>
      </c>
      <c r="O163" s="9">
        <v>3</v>
      </c>
      <c r="P163" s="9">
        <v>10196</v>
      </c>
      <c r="Q163" s="10">
        <v>14099.82</v>
      </c>
      <c r="R163" s="9">
        <v>0</v>
      </c>
      <c r="S163" s="10">
        <v>42299.46</v>
      </c>
      <c r="T163" s="10">
        <v>11711.46</v>
      </c>
      <c r="U163" s="7" t="s">
        <v>48</v>
      </c>
      <c r="V163" s="7" t="s">
        <v>37</v>
      </c>
      <c r="W163" s="9">
        <v>5</v>
      </c>
      <c r="X163" s="7" t="s">
        <v>79</v>
      </c>
      <c r="Y163" s="7" t="s">
        <v>880</v>
      </c>
    </row>
    <row r="164" spans="1:25" x14ac:dyDescent="0.35">
      <c r="A164" t="s">
        <v>881</v>
      </c>
      <c r="B164" t="s">
        <v>882</v>
      </c>
      <c r="C164" s="7" t="s">
        <v>883</v>
      </c>
      <c r="D164" s="7" t="s">
        <v>54</v>
      </c>
      <c r="E164" s="9">
        <v>58</v>
      </c>
      <c r="F164" s="7" t="s">
        <v>29</v>
      </c>
      <c r="G164" s="6">
        <v>46192</v>
      </c>
      <c r="H164" s="6">
        <v>45782</v>
      </c>
      <c r="I164" s="7" t="s">
        <v>84</v>
      </c>
      <c r="J164" s="7" t="s">
        <v>85</v>
      </c>
      <c r="K164" s="7" t="s">
        <v>93</v>
      </c>
      <c r="L164" t="s">
        <v>884</v>
      </c>
      <c r="M164" s="7" t="s">
        <v>132</v>
      </c>
      <c r="N164" s="7" t="s">
        <v>133</v>
      </c>
      <c r="O164" s="9">
        <v>4</v>
      </c>
      <c r="P164" s="9">
        <v>21728</v>
      </c>
      <c r="Q164" s="10">
        <v>31491.31</v>
      </c>
      <c r="R164" s="9">
        <v>15</v>
      </c>
      <c r="S164" s="10">
        <v>107070.45</v>
      </c>
      <c r="T164" s="10">
        <v>39053.24</v>
      </c>
      <c r="U164" s="7" t="s">
        <v>78</v>
      </c>
      <c r="V164" s="7" t="s">
        <v>69</v>
      </c>
      <c r="W164" s="9">
        <v>2</v>
      </c>
      <c r="X164" s="7" t="s">
        <v>87</v>
      </c>
      <c r="Y164" s="7" t="s">
        <v>885</v>
      </c>
    </row>
    <row r="165" spans="1:25" x14ac:dyDescent="0.35">
      <c r="A165" t="s">
        <v>886</v>
      </c>
      <c r="B165" t="s">
        <v>887</v>
      </c>
      <c r="C165" s="7" t="s">
        <v>888</v>
      </c>
      <c r="D165" s="7" t="s">
        <v>28</v>
      </c>
      <c r="E165" s="9">
        <v>36</v>
      </c>
      <c r="F165" s="7" t="s">
        <v>29</v>
      </c>
      <c r="G165" s="6">
        <v>45478</v>
      </c>
      <c r="H165" s="6">
        <v>45875</v>
      </c>
      <c r="I165" s="7" t="s">
        <v>30</v>
      </c>
      <c r="J165" s="7" t="s">
        <v>43</v>
      </c>
      <c r="K165" s="7" t="s">
        <v>93</v>
      </c>
      <c r="L165" t="s">
        <v>889</v>
      </c>
      <c r="M165" s="7" t="s">
        <v>132</v>
      </c>
      <c r="N165" s="7" t="s">
        <v>133</v>
      </c>
      <c r="O165" s="9">
        <v>4</v>
      </c>
      <c r="P165" s="9">
        <v>19447</v>
      </c>
      <c r="Q165" s="10">
        <v>28316.53</v>
      </c>
      <c r="R165" s="9">
        <v>0</v>
      </c>
      <c r="S165" s="10">
        <v>113266.12</v>
      </c>
      <c r="T165" s="10">
        <v>35478.120000000003</v>
      </c>
      <c r="U165" s="7" t="s">
        <v>78</v>
      </c>
      <c r="V165" s="7" t="s">
        <v>154</v>
      </c>
      <c r="W165" s="9">
        <v>5</v>
      </c>
      <c r="X165" s="7" t="s">
        <v>49</v>
      </c>
      <c r="Y165" s="7" t="s">
        <v>890</v>
      </c>
    </row>
    <row r="166" spans="1:25" x14ac:dyDescent="0.35">
      <c r="A166" t="s">
        <v>891</v>
      </c>
      <c r="B166" t="s">
        <v>892</v>
      </c>
      <c r="C166" s="7" t="s">
        <v>893</v>
      </c>
      <c r="D166" s="7" t="s">
        <v>54</v>
      </c>
      <c r="E166" s="9">
        <v>39</v>
      </c>
      <c r="F166" s="7" t="s">
        <v>92</v>
      </c>
      <c r="G166" s="6">
        <v>45797</v>
      </c>
      <c r="H166" s="6">
        <v>46187</v>
      </c>
      <c r="I166" s="7" t="s">
        <v>75</v>
      </c>
      <c r="J166" s="7" t="s">
        <v>76</v>
      </c>
      <c r="K166" s="7" t="s">
        <v>117</v>
      </c>
      <c r="L166" t="s">
        <v>894</v>
      </c>
      <c r="M166" s="7" t="s">
        <v>119</v>
      </c>
      <c r="N166" s="7" t="s">
        <v>120</v>
      </c>
      <c r="O166" s="9">
        <v>1</v>
      </c>
      <c r="P166" s="9">
        <v>15996</v>
      </c>
      <c r="Q166" s="10">
        <v>20019.27</v>
      </c>
      <c r="R166" s="9">
        <v>0</v>
      </c>
      <c r="S166" s="10">
        <v>20019.27</v>
      </c>
      <c r="T166" s="10">
        <v>4023.27</v>
      </c>
      <c r="U166" s="7" t="s">
        <v>48</v>
      </c>
      <c r="V166" s="7" t="s">
        <v>37</v>
      </c>
      <c r="W166" s="9">
        <v>2</v>
      </c>
      <c r="X166" s="7" t="s">
        <v>79</v>
      </c>
      <c r="Y166" s="7" t="s">
        <v>895</v>
      </c>
    </row>
    <row r="167" spans="1:25" x14ac:dyDescent="0.35">
      <c r="A167" t="s">
        <v>896</v>
      </c>
      <c r="B167" t="s">
        <v>897</v>
      </c>
      <c r="C167" s="7" t="s">
        <v>898</v>
      </c>
      <c r="D167" s="7" t="s">
        <v>28</v>
      </c>
      <c r="E167" s="9">
        <v>38</v>
      </c>
      <c r="F167" s="7" t="s">
        <v>29</v>
      </c>
      <c r="G167" s="6">
        <v>45680</v>
      </c>
      <c r="H167" s="6">
        <v>45662</v>
      </c>
      <c r="I167" s="7" t="s">
        <v>30</v>
      </c>
      <c r="J167" s="7" t="s">
        <v>31</v>
      </c>
      <c r="K167" s="7" t="s">
        <v>93</v>
      </c>
      <c r="L167" t="s">
        <v>899</v>
      </c>
      <c r="M167" s="7" t="s">
        <v>95</v>
      </c>
      <c r="N167" s="7" t="s">
        <v>96</v>
      </c>
      <c r="O167" s="9">
        <v>5</v>
      </c>
      <c r="P167" s="9">
        <v>26191</v>
      </c>
      <c r="Q167" s="10">
        <v>28849.4</v>
      </c>
      <c r="R167" s="9">
        <v>5</v>
      </c>
      <c r="S167" s="10">
        <v>137034.65</v>
      </c>
      <c r="T167" s="10">
        <v>13292</v>
      </c>
      <c r="U167" s="7" t="s">
        <v>36</v>
      </c>
      <c r="V167" s="7" t="s">
        <v>154</v>
      </c>
      <c r="W167" s="9">
        <v>2</v>
      </c>
      <c r="X167" s="7" t="s">
        <v>38</v>
      </c>
      <c r="Y167" s="7" t="s">
        <v>900</v>
      </c>
    </row>
    <row r="168" spans="1:25" x14ac:dyDescent="0.35">
      <c r="A168" t="s">
        <v>901</v>
      </c>
      <c r="B168" t="s">
        <v>902</v>
      </c>
      <c r="C168" s="7" t="s">
        <v>903</v>
      </c>
      <c r="D168" s="7" t="s">
        <v>54</v>
      </c>
      <c r="E168" s="9">
        <v>55</v>
      </c>
      <c r="F168" s="7" t="s">
        <v>29</v>
      </c>
      <c r="G168" s="6">
        <v>45663</v>
      </c>
      <c r="H168" s="6">
        <v>45582</v>
      </c>
      <c r="I168" s="7" t="s">
        <v>63</v>
      </c>
      <c r="J168" s="7" t="s">
        <v>64</v>
      </c>
      <c r="K168" s="7" t="s">
        <v>44</v>
      </c>
      <c r="L168" t="s">
        <v>904</v>
      </c>
      <c r="M168" s="7" t="s">
        <v>46</v>
      </c>
      <c r="N168" s="7" t="s">
        <v>47</v>
      </c>
      <c r="O168" s="9">
        <v>4</v>
      </c>
      <c r="P168" s="9">
        <v>25936</v>
      </c>
      <c r="Q168" s="10">
        <v>33700.68</v>
      </c>
      <c r="R168" s="9">
        <v>15</v>
      </c>
      <c r="S168" s="10">
        <v>114582.31</v>
      </c>
      <c r="T168" s="10">
        <v>31058.720000000001</v>
      </c>
      <c r="U168" s="7" t="s">
        <v>126</v>
      </c>
      <c r="V168" s="7" t="s">
        <v>69</v>
      </c>
      <c r="W168" s="9">
        <v>2</v>
      </c>
      <c r="X168" s="7" t="s">
        <v>70</v>
      </c>
      <c r="Y168" s="7" t="s">
        <v>905</v>
      </c>
    </row>
    <row r="169" spans="1:25" x14ac:dyDescent="0.35">
      <c r="A169" t="s">
        <v>906</v>
      </c>
      <c r="B169" t="s">
        <v>907</v>
      </c>
      <c r="C169" s="7" t="s">
        <v>908</v>
      </c>
      <c r="D169" s="7" t="s">
        <v>54</v>
      </c>
      <c r="E169" s="9">
        <v>53</v>
      </c>
      <c r="F169" s="7" t="s">
        <v>92</v>
      </c>
      <c r="G169" s="6">
        <v>46071</v>
      </c>
      <c r="H169" s="6">
        <v>46190</v>
      </c>
      <c r="I169" s="7" t="s">
        <v>84</v>
      </c>
      <c r="J169" s="7" t="s">
        <v>85</v>
      </c>
      <c r="K169" s="7" t="s">
        <v>117</v>
      </c>
      <c r="L169" t="s">
        <v>909</v>
      </c>
      <c r="M169" s="7" t="s">
        <v>119</v>
      </c>
      <c r="N169" s="7" t="s">
        <v>120</v>
      </c>
      <c r="O169" s="9">
        <v>4</v>
      </c>
      <c r="P169" s="9">
        <v>25355</v>
      </c>
      <c r="Q169" s="10">
        <v>32708.92</v>
      </c>
      <c r="R169" s="9">
        <v>15</v>
      </c>
      <c r="S169" s="10">
        <v>111210.33</v>
      </c>
      <c r="T169" s="10">
        <v>29415.68</v>
      </c>
      <c r="U169" s="7" t="s">
        <v>36</v>
      </c>
      <c r="V169" s="7" t="s">
        <v>37</v>
      </c>
      <c r="W169" s="9">
        <v>2</v>
      </c>
      <c r="X169" s="7" t="s">
        <v>87</v>
      </c>
      <c r="Y169" s="7" t="s">
        <v>910</v>
      </c>
    </row>
    <row r="170" spans="1:25" x14ac:dyDescent="0.35">
      <c r="A170" t="s">
        <v>911</v>
      </c>
      <c r="B170" t="s">
        <v>912</v>
      </c>
      <c r="C170" s="7" t="s">
        <v>913</v>
      </c>
      <c r="D170" s="7" t="s">
        <v>28</v>
      </c>
      <c r="E170" s="9">
        <v>40</v>
      </c>
      <c r="F170" s="7" t="s">
        <v>92</v>
      </c>
      <c r="G170" s="6">
        <v>46103</v>
      </c>
      <c r="H170" s="6">
        <v>45723</v>
      </c>
      <c r="I170" s="7" t="s">
        <v>304</v>
      </c>
      <c r="J170" s="7" t="s">
        <v>76</v>
      </c>
      <c r="K170" s="7" t="s">
        <v>305</v>
      </c>
      <c r="L170" t="s">
        <v>914</v>
      </c>
      <c r="M170" s="7" t="s">
        <v>132</v>
      </c>
      <c r="N170" s="7" t="s">
        <v>133</v>
      </c>
      <c r="O170" s="9">
        <v>1</v>
      </c>
      <c r="P170" s="9">
        <v>26019</v>
      </c>
      <c r="Q170" s="10">
        <v>37585.39</v>
      </c>
      <c r="R170" s="9">
        <v>5</v>
      </c>
      <c r="S170" s="10">
        <v>35706.120000000003</v>
      </c>
      <c r="T170" s="10">
        <v>11566.39</v>
      </c>
      <c r="U170" s="7" t="s">
        <v>126</v>
      </c>
      <c r="V170" s="7" t="s">
        <v>69</v>
      </c>
      <c r="W170" s="9">
        <v>2</v>
      </c>
      <c r="X170" s="7" t="s">
        <v>79</v>
      </c>
      <c r="Y170" s="7" t="s">
        <v>915</v>
      </c>
    </row>
    <row r="171" spans="1:25" x14ac:dyDescent="0.35">
      <c r="A171" t="s">
        <v>916</v>
      </c>
      <c r="B171" t="s">
        <v>917</v>
      </c>
      <c r="C171" s="7" t="s">
        <v>918</v>
      </c>
      <c r="D171" s="7" t="s">
        <v>54</v>
      </c>
      <c r="E171" s="9">
        <v>18</v>
      </c>
      <c r="F171" s="7" t="s">
        <v>29</v>
      </c>
      <c r="G171" s="6">
        <v>46164</v>
      </c>
      <c r="H171" s="6">
        <v>45866</v>
      </c>
      <c r="I171" s="7" t="s">
        <v>55</v>
      </c>
      <c r="J171" s="7" t="s">
        <v>56</v>
      </c>
      <c r="K171" s="7" t="s">
        <v>32</v>
      </c>
      <c r="L171" t="s">
        <v>919</v>
      </c>
      <c r="M171" s="7" t="s">
        <v>34</v>
      </c>
      <c r="N171" s="7" t="s">
        <v>35</v>
      </c>
      <c r="O171" s="9">
        <v>5</v>
      </c>
      <c r="P171" s="9">
        <v>23368</v>
      </c>
      <c r="Q171" s="10">
        <v>26825.54</v>
      </c>
      <c r="R171" s="9">
        <v>10</v>
      </c>
      <c r="S171" s="10">
        <v>120714.93</v>
      </c>
      <c r="T171" s="10">
        <v>17287.7</v>
      </c>
      <c r="U171" s="7" t="s">
        <v>78</v>
      </c>
      <c r="V171" s="7" t="s">
        <v>112</v>
      </c>
      <c r="W171" s="9">
        <v>5</v>
      </c>
      <c r="X171" s="7" t="s">
        <v>58</v>
      </c>
      <c r="Y171" s="7" t="s">
        <v>920</v>
      </c>
    </row>
    <row r="172" spans="1:25" x14ac:dyDescent="0.35">
      <c r="A172" t="s">
        <v>921</v>
      </c>
      <c r="B172" t="s">
        <v>922</v>
      </c>
      <c r="C172" s="7" t="s">
        <v>923</v>
      </c>
      <c r="D172" s="7" t="s">
        <v>28</v>
      </c>
      <c r="E172" s="9">
        <v>49</v>
      </c>
      <c r="F172" s="7" t="s">
        <v>29</v>
      </c>
      <c r="G172" s="6">
        <v>45870</v>
      </c>
      <c r="H172" s="6">
        <v>45779</v>
      </c>
      <c r="I172" s="7" t="s">
        <v>84</v>
      </c>
      <c r="J172" s="7" t="s">
        <v>85</v>
      </c>
      <c r="K172" s="7" t="s">
        <v>93</v>
      </c>
      <c r="L172" t="s">
        <v>924</v>
      </c>
      <c r="M172" s="7" t="s">
        <v>95</v>
      </c>
      <c r="N172" s="7" t="s">
        <v>96</v>
      </c>
      <c r="O172" s="9">
        <v>1</v>
      </c>
      <c r="P172" s="9">
        <v>29422</v>
      </c>
      <c r="Q172" s="10">
        <v>38125.760000000002</v>
      </c>
      <c r="R172" s="9">
        <v>5</v>
      </c>
      <c r="S172" s="10">
        <v>36219.47</v>
      </c>
      <c r="T172" s="10">
        <v>8703.76</v>
      </c>
      <c r="U172" s="7" t="s">
        <v>36</v>
      </c>
      <c r="V172" s="7" t="s">
        <v>154</v>
      </c>
      <c r="W172" s="9">
        <v>5</v>
      </c>
      <c r="X172" s="7" t="s">
        <v>87</v>
      </c>
      <c r="Y172" s="7" t="s">
        <v>925</v>
      </c>
    </row>
    <row r="173" spans="1:25" x14ac:dyDescent="0.35">
      <c r="A173" t="s">
        <v>926</v>
      </c>
      <c r="B173" t="s">
        <v>927</v>
      </c>
      <c r="C173" s="7" t="s">
        <v>928</v>
      </c>
      <c r="D173" s="7" t="s">
        <v>28</v>
      </c>
      <c r="E173" s="9">
        <v>43</v>
      </c>
      <c r="F173" s="7" t="s">
        <v>92</v>
      </c>
      <c r="G173" s="6">
        <v>45625</v>
      </c>
      <c r="H173" s="6">
        <v>45637</v>
      </c>
      <c r="I173" s="7" t="s">
        <v>75</v>
      </c>
      <c r="J173" s="7" t="s">
        <v>76</v>
      </c>
      <c r="K173" s="7" t="s">
        <v>93</v>
      </c>
      <c r="L173" t="s">
        <v>661</v>
      </c>
      <c r="M173" s="7" t="s">
        <v>95</v>
      </c>
      <c r="N173" s="7" t="s">
        <v>96</v>
      </c>
      <c r="O173" s="9">
        <v>5</v>
      </c>
      <c r="P173" s="9">
        <v>22236</v>
      </c>
      <c r="Q173" s="10">
        <v>26477.94</v>
      </c>
      <c r="R173" s="9">
        <v>15</v>
      </c>
      <c r="S173" s="10">
        <v>112531.24</v>
      </c>
      <c r="T173" s="10">
        <v>21209.7</v>
      </c>
      <c r="U173" s="7" t="s">
        <v>126</v>
      </c>
      <c r="V173" s="7" t="s">
        <v>69</v>
      </c>
      <c r="W173" s="9">
        <v>2</v>
      </c>
      <c r="X173" s="7" t="s">
        <v>79</v>
      </c>
      <c r="Y173" s="7" t="s">
        <v>929</v>
      </c>
    </row>
    <row r="174" spans="1:25" x14ac:dyDescent="0.35">
      <c r="A174" t="s">
        <v>930</v>
      </c>
      <c r="B174" t="s">
        <v>931</v>
      </c>
      <c r="C174" s="7" t="s">
        <v>932</v>
      </c>
      <c r="D174" s="7" t="s">
        <v>54</v>
      </c>
      <c r="E174" s="9">
        <v>23</v>
      </c>
      <c r="F174" s="7" t="s">
        <v>29</v>
      </c>
      <c r="G174" s="6">
        <v>45744</v>
      </c>
      <c r="H174" s="6">
        <v>45679</v>
      </c>
      <c r="I174" s="7" t="s">
        <v>84</v>
      </c>
      <c r="J174" s="7" t="s">
        <v>85</v>
      </c>
      <c r="K174" s="7" t="s">
        <v>44</v>
      </c>
      <c r="L174" t="s">
        <v>933</v>
      </c>
      <c r="M174" s="7" t="s">
        <v>46</v>
      </c>
      <c r="N174" s="7" t="s">
        <v>47</v>
      </c>
      <c r="O174" s="9">
        <v>3</v>
      </c>
      <c r="P174" s="9">
        <v>24160</v>
      </c>
      <c r="Q174" s="10">
        <v>34513.26</v>
      </c>
      <c r="R174" s="9">
        <v>10</v>
      </c>
      <c r="S174" s="10">
        <v>93185.8</v>
      </c>
      <c r="T174" s="10">
        <v>31059.78</v>
      </c>
      <c r="U174" s="7" t="s">
        <v>78</v>
      </c>
      <c r="V174" s="7" t="s">
        <v>37</v>
      </c>
      <c r="W174" s="9">
        <v>5</v>
      </c>
      <c r="X174" s="7" t="s">
        <v>87</v>
      </c>
      <c r="Y174" s="7" t="s">
        <v>934</v>
      </c>
    </row>
    <row r="175" spans="1:25" x14ac:dyDescent="0.35">
      <c r="A175" t="s">
        <v>935</v>
      </c>
      <c r="B175" t="s">
        <v>936</v>
      </c>
      <c r="C175" s="7" t="s">
        <v>937</v>
      </c>
      <c r="D175" s="7" t="s">
        <v>54</v>
      </c>
      <c r="E175" s="9">
        <v>37</v>
      </c>
      <c r="F175" s="7" t="s">
        <v>92</v>
      </c>
      <c r="G175" s="6">
        <v>45696</v>
      </c>
      <c r="H175" s="6">
        <v>45974</v>
      </c>
      <c r="I175" s="7" t="s">
        <v>75</v>
      </c>
      <c r="J175" s="7" t="s">
        <v>76</v>
      </c>
      <c r="K175" s="7" t="s">
        <v>93</v>
      </c>
      <c r="L175" t="s">
        <v>938</v>
      </c>
      <c r="M175" s="7" t="s">
        <v>95</v>
      </c>
      <c r="N175" s="7" t="s">
        <v>96</v>
      </c>
      <c r="O175" s="9">
        <v>1</v>
      </c>
      <c r="P175" s="9">
        <v>17043</v>
      </c>
      <c r="Q175" s="10">
        <v>23952.38</v>
      </c>
      <c r="R175" s="9">
        <v>0</v>
      </c>
      <c r="S175" s="10">
        <v>23952.38</v>
      </c>
      <c r="T175" s="10">
        <v>6909.38</v>
      </c>
      <c r="U175" s="7" t="s">
        <v>126</v>
      </c>
      <c r="V175" s="7" t="s">
        <v>69</v>
      </c>
      <c r="W175" s="9">
        <v>2</v>
      </c>
      <c r="X175" s="7" t="s">
        <v>79</v>
      </c>
      <c r="Y175" s="7" t="s">
        <v>939</v>
      </c>
    </row>
    <row r="176" spans="1:25" x14ac:dyDescent="0.35">
      <c r="A176" t="s">
        <v>940</v>
      </c>
      <c r="B176" t="s">
        <v>941</v>
      </c>
      <c r="C176" s="7" t="s">
        <v>942</v>
      </c>
      <c r="D176" s="7" t="s">
        <v>54</v>
      </c>
      <c r="E176" s="9">
        <v>27</v>
      </c>
      <c r="F176" s="7" t="s">
        <v>92</v>
      </c>
      <c r="G176" s="6">
        <v>45868</v>
      </c>
      <c r="H176" s="6">
        <v>45468</v>
      </c>
      <c r="I176" s="7" t="s">
        <v>30</v>
      </c>
      <c r="J176" s="7" t="s">
        <v>43</v>
      </c>
      <c r="K176" s="7" t="s">
        <v>117</v>
      </c>
      <c r="L176" t="s">
        <v>943</v>
      </c>
      <c r="M176" s="7" t="s">
        <v>119</v>
      </c>
      <c r="N176" s="7" t="s">
        <v>120</v>
      </c>
      <c r="O176" s="9">
        <v>2</v>
      </c>
      <c r="P176" s="9">
        <v>4757</v>
      </c>
      <c r="Q176" s="10">
        <v>6112.96</v>
      </c>
      <c r="R176" s="9">
        <v>20</v>
      </c>
      <c r="S176" s="10">
        <v>9780.74</v>
      </c>
      <c r="T176" s="10">
        <v>2711.92</v>
      </c>
      <c r="U176" s="7" t="s">
        <v>78</v>
      </c>
      <c r="V176" s="7" t="s">
        <v>112</v>
      </c>
      <c r="W176" s="9">
        <v>4</v>
      </c>
      <c r="X176" s="7" t="s">
        <v>49</v>
      </c>
      <c r="Y176" s="7" t="s">
        <v>944</v>
      </c>
    </row>
    <row r="177" spans="1:25" x14ac:dyDescent="0.35">
      <c r="A177" t="s">
        <v>945</v>
      </c>
      <c r="B177" t="s">
        <v>946</v>
      </c>
      <c r="C177" s="7" t="s">
        <v>947</v>
      </c>
      <c r="D177" s="7" t="s">
        <v>54</v>
      </c>
      <c r="E177" s="9">
        <v>51</v>
      </c>
      <c r="F177" s="7" t="s">
        <v>29</v>
      </c>
      <c r="G177" s="6">
        <v>45835</v>
      </c>
      <c r="H177" s="6">
        <v>45542</v>
      </c>
      <c r="I177" s="7" t="s">
        <v>84</v>
      </c>
      <c r="J177" s="7" t="s">
        <v>85</v>
      </c>
      <c r="K177" s="7" t="s">
        <v>93</v>
      </c>
      <c r="L177" t="s">
        <v>948</v>
      </c>
      <c r="M177" s="7" t="s">
        <v>132</v>
      </c>
      <c r="N177" s="7" t="s">
        <v>133</v>
      </c>
      <c r="O177" s="9">
        <v>1</v>
      </c>
      <c r="P177" s="9">
        <v>6258</v>
      </c>
      <c r="Q177" s="10">
        <v>8727.4</v>
      </c>
      <c r="R177" s="9">
        <v>20</v>
      </c>
      <c r="S177" s="10">
        <v>6981.92</v>
      </c>
      <c r="T177" s="10">
        <v>2469.4</v>
      </c>
      <c r="U177" s="7" t="s">
        <v>48</v>
      </c>
      <c r="V177" s="7" t="s">
        <v>154</v>
      </c>
      <c r="W177" s="9">
        <v>1</v>
      </c>
      <c r="X177" s="7" t="s">
        <v>87</v>
      </c>
      <c r="Y177" s="7" t="s">
        <v>949</v>
      </c>
    </row>
    <row r="178" spans="1:25" x14ac:dyDescent="0.35">
      <c r="A178" t="s">
        <v>950</v>
      </c>
      <c r="B178" t="s">
        <v>951</v>
      </c>
      <c r="C178" s="7" t="s">
        <v>952</v>
      </c>
      <c r="D178" s="7" t="s">
        <v>54</v>
      </c>
      <c r="E178" s="9">
        <v>37</v>
      </c>
      <c r="F178" s="7" t="s">
        <v>92</v>
      </c>
      <c r="G178" s="6">
        <v>46048</v>
      </c>
      <c r="H178" s="6">
        <v>46128</v>
      </c>
      <c r="I178" s="7" t="s">
        <v>63</v>
      </c>
      <c r="J178" s="7" t="s">
        <v>64</v>
      </c>
      <c r="K178" s="7" t="s">
        <v>93</v>
      </c>
      <c r="L178" t="s">
        <v>953</v>
      </c>
      <c r="M178" s="7" t="s">
        <v>95</v>
      </c>
      <c r="N178" s="7" t="s">
        <v>96</v>
      </c>
      <c r="O178" s="9">
        <v>1</v>
      </c>
      <c r="P178" s="9">
        <v>15435</v>
      </c>
      <c r="Q178" s="10">
        <v>17888.66</v>
      </c>
      <c r="R178" s="9">
        <v>0</v>
      </c>
      <c r="S178" s="10">
        <v>17888.66</v>
      </c>
      <c r="T178" s="10">
        <v>2453.66</v>
      </c>
      <c r="U178" s="7" t="s">
        <v>36</v>
      </c>
      <c r="V178" s="7" t="s">
        <v>112</v>
      </c>
      <c r="W178" s="9">
        <v>1</v>
      </c>
      <c r="X178" s="7" t="s">
        <v>70</v>
      </c>
      <c r="Y178" s="7" t="s">
        <v>954</v>
      </c>
    </row>
    <row r="179" spans="1:25" x14ac:dyDescent="0.35">
      <c r="A179" t="s">
        <v>955</v>
      </c>
      <c r="B179" t="s">
        <v>956</v>
      </c>
      <c r="C179" s="7" t="s">
        <v>957</v>
      </c>
      <c r="D179" s="7" t="s">
        <v>28</v>
      </c>
      <c r="E179" s="9">
        <v>28</v>
      </c>
      <c r="F179" s="7" t="s">
        <v>29</v>
      </c>
      <c r="G179" s="6">
        <v>45948</v>
      </c>
      <c r="H179" s="6">
        <v>46063</v>
      </c>
      <c r="I179" s="7" t="s">
        <v>75</v>
      </c>
      <c r="J179" s="7" t="s">
        <v>76</v>
      </c>
      <c r="K179" s="7" t="s">
        <v>93</v>
      </c>
      <c r="L179" t="s">
        <v>958</v>
      </c>
      <c r="M179" s="7" t="s">
        <v>95</v>
      </c>
      <c r="N179" s="7" t="s">
        <v>96</v>
      </c>
      <c r="O179" s="9">
        <v>3</v>
      </c>
      <c r="P179" s="9">
        <v>8049</v>
      </c>
      <c r="Q179" s="10">
        <v>10392.15</v>
      </c>
      <c r="R179" s="9">
        <v>0</v>
      </c>
      <c r="S179" s="10">
        <v>31176.45</v>
      </c>
      <c r="T179" s="10">
        <v>7029.45</v>
      </c>
      <c r="U179" s="7" t="s">
        <v>126</v>
      </c>
      <c r="V179" s="7" t="s">
        <v>69</v>
      </c>
      <c r="W179" s="9">
        <v>2</v>
      </c>
      <c r="X179" s="7" t="s">
        <v>79</v>
      </c>
      <c r="Y179" s="7" t="s">
        <v>959</v>
      </c>
    </row>
    <row r="180" spans="1:25" x14ac:dyDescent="0.35">
      <c r="A180" t="s">
        <v>960</v>
      </c>
      <c r="B180" t="s">
        <v>961</v>
      </c>
      <c r="C180" s="7" t="s">
        <v>962</v>
      </c>
      <c r="D180" s="7" t="s">
        <v>28</v>
      </c>
      <c r="E180" s="9">
        <v>32</v>
      </c>
      <c r="F180" s="7" t="s">
        <v>29</v>
      </c>
      <c r="G180" s="6">
        <v>46139</v>
      </c>
      <c r="H180" s="6">
        <v>45682</v>
      </c>
      <c r="I180" s="7" t="s">
        <v>55</v>
      </c>
      <c r="J180" s="7" t="s">
        <v>56</v>
      </c>
      <c r="K180" s="7" t="s">
        <v>32</v>
      </c>
      <c r="L180" t="s">
        <v>963</v>
      </c>
      <c r="M180" s="7" t="s">
        <v>34</v>
      </c>
      <c r="N180" s="7" t="s">
        <v>35</v>
      </c>
      <c r="O180" s="9">
        <v>3</v>
      </c>
      <c r="P180" s="9">
        <v>12671</v>
      </c>
      <c r="Q180" s="10">
        <v>14758.74</v>
      </c>
      <c r="R180" s="9">
        <v>0</v>
      </c>
      <c r="S180" s="10">
        <v>44276.22</v>
      </c>
      <c r="T180" s="10">
        <v>6263.22</v>
      </c>
      <c r="U180" s="7" t="s">
        <v>126</v>
      </c>
      <c r="V180" s="7" t="s">
        <v>69</v>
      </c>
      <c r="W180" s="9">
        <v>3</v>
      </c>
      <c r="X180" s="7" t="s">
        <v>58</v>
      </c>
      <c r="Y180" s="7" t="s">
        <v>964</v>
      </c>
    </row>
    <row r="181" spans="1:25" x14ac:dyDescent="0.35">
      <c r="A181" t="s">
        <v>965</v>
      </c>
      <c r="B181" t="s">
        <v>966</v>
      </c>
      <c r="C181" s="7" t="s">
        <v>967</v>
      </c>
      <c r="D181" s="7" t="s">
        <v>28</v>
      </c>
      <c r="E181" s="9">
        <v>29</v>
      </c>
      <c r="F181" s="7" t="s">
        <v>29</v>
      </c>
      <c r="G181" s="6">
        <v>45679</v>
      </c>
      <c r="H181" s="6">
        <v>45990</v>
      </c>
      <c r="I181" s="7" t="s">
        <v>84</v>
      </c>
      <c r="J181" s="7" t="s">
        <v>85</v>
      </c>
      <c r="K181" s="7" t="s">
        <v>93</v>
      </c>
      <c r="L181" t="s">
        <v>968</v>
      </c>
      <c r="M181" s="7" t="s">
        <v>95</v>
      </c>
      <c r="N181" s="7" t="s">
        <v>96</v>
      </c>
      <c r="O181" s="9">
        <v>4</v>
      </c>
      <c r="P181" s="9">
        <v>2485</v>
      </c>
      <c r="Q181" s="10">
        <v>2925.45</v>
      </c>
      <c r="R181" s="9">
        <v>0</v>
      </c>
      <c r="S181" s="10">
        <v>11701.8</v>
      </c>
      <c r="T181" s="10">
        <v>1761.8</v>
      </c>
      <c r="U181" s="7" t="s">
        <v>36</v>
      </c>
      <c r="V181" s="7" t="s">
        <v>112</v>
      </c>
      <c r="W181" s="9">
        <v>4</v>
      </c>
      <c r="X181" s="7" t="s">
        <v>87</v>
      </c>
      <c r="Y181" s="7" t="s">
        <v>969</v>
      </c>
    </row>
    <row r="182" spans="1:25" x14ac:dyDescent="0.35">
      <c r="A182" t="s">
        <v>970</v>
      </c>
      <c r="B182" t="s">
        <v>971</v>
      </c>
      <c r="C182" s="7" t="s">
        <v>972</v>
      </c>
      <c r="D182" s="7" t="s">
        <v>28</v>
      </c>
      <c r="E182" s="9">
        <v>45</v>
      </c>
      <c r="F182" s="7" t="s">
        <v>29</v>
      </c>
      <c r="G182" s="6">
        <v>45498</v>
      </c>
      <c r="H182" s="6">
        <v>45778</v>
      </c>
      <c r="I182" s="7" t="s">
        <v>30</v>
      </c>
      <c r="J182" s="7" t="s">
        <v>31</v>
      </c>
      <c r="K182" s="7" t="s">
        <v>32</v>
      </c>
      <c r="L182" t="s">
        <v>973</v>
      </c>
      <c r="M182" s="7" t="s">
        <v>34</v>
      </c>
      <c r="N182" s="7" t="s">
        <v>35</v>
      </c>
      <c r="O182" s="9">
        <v>2</v>
      </c>
      <c r="P182" s="9">
        <v>1818</v>
      </c>
      <c r="Q182" s="10">
        <v>2360.65</v>
      </c>
      <c r="R182" s="9">
        <v>5</v>
      </c>
      <c r="S182" s="10">
        <v>4485.2299999999996</v>
      </c>
      <c r="T182" s="10">
        <v>1085.3</v>
      </c>
      <c r="U182" s="7" t="s">
        <v>126</v>
      </c>
      <c r="V182" s="7" t="s">
        <v>69</v>
      </c>
      <c r="W182" s="9">
        <v>2</v>
      </c>
      <c r="X182" s="7" t="s">
        <v>38</v>
      </c>
      <c r="Y182" s="7" t="s">
        <v>974</v>
      </c>
    </row>
    <row r="183" spans="1:25" x14ac:dyDescent="0.35">
      <c r="A183" t="s">
        <v>975</v>
      </c>
      <c r="B183" t="s">
        <v>976</v>
      </c>
      <c r="C183" s="7" t="s">
        <v>977</v>
      </c>
      <c r="D183" s="7" t="s">
        <v>54</v>
      </c>
      <c r="E183" s="9">
        <v>35</v>
      </c>
      <c r="F183" s="7" t="s">
        <v>29</v>
      </c>
      <c r="G183" s="6">
        <v>45769</v>
      </c>
      <c r="H183" s="6">
        <v>45974</v>
      </c>
      <c r="I183" s="7" t="s">
        <v>55</v>
      </c>
      <c r="J183" s="7" t="s">
        <v>56</v>
      </c>
      <c r="K183" s="7" t="s">
        <v>32</v>
      </c>
      <c r="L183" t="s">
        <v>978</v>
      </c>
      <c r="M183" s="7" t="s">
        <v>34</v>
      </c>
      <c r="N183" s="7" t="s">
        <v>35</v>
      </c>
      <c r="O183" s="9">
        <v>3</v>
      </c>
      <c r="P183" s="9">
        <v>26588</v>
      </c>
      <c r="Q183" s="10">
        <v>33976.120000000003</v>
      </c>
      <c r="R183" s="9">
        <v>10</v>
      </c>
      <c r="S183" s="10">
        <v>91735.52</v>
      </c>
      <c r="T183" s="10">
        <v>22164.36</v>
      </c>
      <c r="U183" s="7" t="s">
        <v>36</v>
      </c>
      <c r="V183" s="7" t="s">
        <v>37</v>
      </c>
      <c r="W183" s="9">
        <v>5</v>
      </c>
      <c r="X183" s="7" t="s">
        <v>58</v>
      </c>
      <c r="Y183" s="7" t="s">
        <v>979</v>
      </c>
    </row>
    <row r="184" spans="1:25" x14ac:dyDescent="0.35">
      <c r="A184" t="s">
        <v>980</v>
      </c>
      <c r="B184" t="s">
        <v>981</v>
      </c>
      <c r="C184" s="7" t="s">
        <v>982</v>
      </c>
      <c r="D184" s="7" t="s">
        <v>28</v>
      </c>
      <c r="E184" s="9">
        <v>39</v>
      </c>
      <c r="F184" s="7" t="s">
        <v>92</v>
      </c>
      <c r="G184" s="6">
        <v>46124</v>
      </c>
      <c r="H184" s="6">
        <v>46108</v>
      </c>
      <c r="I184" s="7" t="s">
        <v>75</v>
      </c>
      <c r="J184" s="7" t="s">
        <v>76</v>
      </c>
      <c r="K184" s="7" t="s">
        <v>44</v>
      </c>
      <c r="L184" t="s">
        <v>983</v>
      </c>
      <c r="M184" s="7" t="s">
        <v>46</v>
      </c>
      <c r="N184" s="7" t="s">
        <v>47</v>
      </c>
      <c r="O184" s="9">
        <v>4</v>
      </c>
      <c r="P184" s="9">
        <v>5428</v>
      </c>
      <c r="Q184" s="10">
        <v>6021.62</v>
      </c>
      <c r="R184" s="9">
        <v>0</v>
      </c>
      <c r="S184" s="10">
        <v>24086.48</v>
      </c>
      <c r="T184" s="10">
        <v>2374.48</v>
      </c>
      <c r="U184" s="7" t="s">
        <v>126</v>
      </c>
      <c r="V184" s="7" t="s">
        <v>69</v>
      </c>
      <c r="W184" s="9">
        <v>4</v>
      </c>
      <c r="X184" s="7" t="s">
        <v>79</v>
      </c>
      <c r="Y184" s="7" t="s">
        <v>984</v>
      </c>
    </row>
    <row r="185" spans="1:25" x14ac:dyDescent="0.35">
      <c r="A185" t="s">
        <v>985</v>
      </c>
      <c r="B185" t="s">
        <v>986</v>
      </c>
      <c r="C185" s="7" t="s">
        <v>987</v>
      </c>
      <c r="D185" s="7" t="s">
        <v>28</v>
      </c>
      <c r="E185" s="9">
        <v>57</v>
      </c>
      <c r="F185" s="7" t="s">
        <v>92</v>
      </c>
      <c r="G185" s="6">
        <v>45529</v>
      </c>
      <c r="H185" s="6">
        <v>46003</v>
      </c>
      <c r="I185" s="7" t="s">
        <v>55</v>
      </c>
      <c r="J185" s="7" t="s">
        <v>56</v>
      </c>
      <c r="K185" s="7" t="s">
        <v>117</v>
      </c>
      <c r="L185" t="s">
        <v>988</v>
      </c>
      <c r="M185" s="7" t="s">
        <v>119</v>
      </c>
      <c r="N185" s="7" t="s">
        <v>120</v>
      </c>
      <c r="O185" s="9">
        <v>4</v>
      </c>
      <c r="P185" s="9">
        <v>8531</v>
      </c>
      <c r="Q185" s="10">
        <v>11361.46</v>
      </c>
      <c r="R185" s="9">
        <v>15</v>
      </c>
      <c r="S185" s="10">
        <v>38628.959999999999</v>
      </c>
      <c r="T185" s="10">
        <v>11321.84</v>
      </c>
      <c r="U185" s="7" t="s">
        <v>126</v>
      </c>
      <c r="V185" s="7" t="s">
        <v>154</v>
      </c>
      <c r="W185" s="9">
        <v>5</v>
      </c>
      <c r="X185" s="7" t="s">
        <v>58</v>
      </c>
      <c r="Y185" s="7" t="s">
        <v>989</v>
      </c>
    </row>
    <row r="186" spans="1:25" x14ac:dyDescent="0.35">
      <c r="A186" t="s">
        <v>990</v>
      </c>
      <c r="B186" t="s">
        <v>991</v>
      </c>
      <c r="C186" s="7" t="s">
        <v>992</v>
      </c>
      <c r="D186" s="7" t="s">
        <v>28</v>
      </c>
      <c r="E186" s="9">
        <v>28</v>
      </c>
      <c r="F186" s="7" t="s">
        <v>29</v>
      </c>
      <c r="G186" s="6">
        <v>46193</v>
      </c>
      <c r="H186" s="6">
        <v>45596</v>
      </c>
      <c r="I186" s="7" t="s">
        <v>84</v>
      </c>
      <c r="J186" s="7" t="s">
        <v>85</v>
      </c>
      <c r="K186" s="7" t="s">
        <v>117</v>
      </c>
      <c r="L186" t="s">
        <v>993</v>
      </c>
      <c r="M186" s="7" t="s">
        <v>119</v>
      </c>
      <c r="N186" s="7" t="s">
        <v>120</v>
      </c>
      <c r="O186" s="9">
        <v>1</v>
      </c>
      <c r="P186" s="9">
        <v>8387</v>
      </c>
      <c r="Q186" s="10">
        <v>11105.08</v>
      </c>
      <c r="R186" s="9">
        <v>5</v>
      </c>
      <c r="S186" s="10">
        <v>10549.83</v>
      </c>
      <c r="T186" s="10">
        <v>2718.08</v>
      </c>
      <c r="U186" s="7" t="s">
        <v>78</v>
      </c>
      <c r="V186" s="7" t="s">
        <v>37</v>
      </c>
      <c r="W186" s="9">
        <v>2</v>
      </c>
      <c r="X186" s="7" t="s">
        <v>87</v>
      </c>
      <c r="Y186" s="7" t="s">
        <v>994</v>
      </c>
    </row>
    <row r="187" spans="1:25" x14ac:dyDescent="0.35">
      <c r="A187" t="s">
        <v>995</v>
      </c>
      <c r="B187" t="s">
        <v>996</v>
      </c>
      <c r="C187" s="7" t="s">
        <v>997</v>
      </c>
      <c r="D187" s="7" t="s">
        <v>54</v>
      </c>
      <c r="E187" s="9">
        <v>58</v>
      </c>
      <c r="F187" s="7" t="s">
        <v>92</v>
      </c>
      <c r="G187" s="6">
        <v>45568</v>
      </c>
      <c r="H187" s="6">
        <v>45930</v>
      </c>
      <c r="I187" s="7" t="s">
        <v>84</v>
      </c>
      <c r="J187" s="7" t="s">
        <v>85</v>
      </c>
      <c r="K187" s="7" t="s">
        <v>44</v>
      </c>
      <c r="L187" t="s">
        <v>998</v>
      </c>
      <c r="M187" s="7" t="s">
        <v>46</v>
      </c>
      <c r="N187" s="7" t="s">
        <v>47</v>
      </c>
      <c r="O187" s="9">
        <v>3</v>
      </c>
      <c r="P187" s="9">
        <v>21274</v>
      </c>
      <c r="Q187" s="10">
        <v>27353.13</v>
      </c>
      <c r="R187" s="9">
        <v>15</v>
      </c>
      <c r="S187" s="10">
        <v>69750.48</v>
      </c>
      <c r="T187" s="10">
        <v>18237.39</v>
      </c>
      <c r="U187" s="7" t="s">
        <v>78</v>
      </c>
      <c r="V187" s="7" t="s">
        <v>154</v>
      </c>
      <c r="W187" s="9">
        <v>2</v>
      </c>
      <c r="X187" s="7" t="s">
        <v>87</v>
      </c>
      <c r="Y187" s="7" t="s">
        <v>999</v>
      </c>
    </row>
    <row r="188" spans="1:25" x14ac:dyDescent="0.35">
      <c r="A188" t="s">
        <v>1000</v>
      </c>
      <c r="B188" t="s">
        <v>1001</v>
      </c>
      <c r="C188" s="7" t="s">
        <v>1002</v>
      </c>
      <c r="D188" s="7" t="s">
        <v>54</v>
      </c>
      <c r="E188" s="9">
        <v>48</v>
      </c>
      <c r="F188" s="7" t="s">
        <v>92</v>
      </c>
      <c r="G188" s="6">
        <v>45905</v>
      </c>
      <c r="H188" s="6">
        <v>46103</v>
      </c>
      <c r="I188" s="7" t="s">
        <v>30</v>
      </c>
      <c r="J188" s="7" t="s">
        <v>43</v>
      </c>
      <c r="K188" s="7" t="s">
        <v>93</v>
      </c>
      <c r="L188" t="s">
        <v>1003</v>
      </c>
      <c r="M188" s="7" t="s">
        <v>132</v>
      </c>
      <c r="N188" s="7" t="s">
        <v>133</v>
      </c>
      <c r="O188" s="9">
        <v>4</v>
      </c>
      <c r="P188" s="9">
        <v>18764</v>
      </c>
      <c r="Q188" s="10">
        <v>24649.61</v>
      </c>
      <c r="R188" s="9">
        <v>0</v>
      </c>
      <c r="S188" s="10">
        <v>98598.44</v>
      </c>
      <c r="T188" s="10">
        <v>23542.44</v>
      </c>
      <c r="U188" s="7" t="s">
        <v>48</v>
      </c>
      <c r="V188" s="7" t="s">
        <v>37</v>
      </c>
      <c r="W188" s="9">
        <v>2</v>
      </c>
      <c r="X188" s="7" t="s">
        <v>49</v>
      </c>
      <c r="Y188" s="7" t="s">
        <v>1004</v>
      </c>
    </row>
    <row r="189" spans="1:25" x14ac:dyDescent="0.35">
      <c r="A189" t="s">
        <v>1005</v>
      </c>
      <c r="B189" t="s">
        <v>1006</v>
      </c>
      <c r="C189" s="7" t="s">
        <v>1007</v>
      </c>
      <c r="D189" s="7" t="s">
        <v>28</v>
      </c>
      <c r="E189" s="9">
        <v>40</v>
      </c>
      <c r="F189" s="7" t="s">
        <v>92</v>
      </c>
      <c r="G189" s="6">
        <v>45936</v>
      </c>
      <c r="H189" s="6">
        <v>46069</v>
      </c>
      <c r="I189" s="7" t="s">
        <v>55</v>
      </c>
      <c r="J189" s="7" t="s">
        <v>56</v>
      </c>
      <c r="K189" s="7" t="s">
        <v>93</v>
      </c>
      <c r="L189" t="s">
        <v>1008</v>
      </c>
      <c r="M189" s="7" t="s">
        <v>95</v>
      </c>
      <c r="N189" s="7" t="s">
        <v>96</v>
      </c>
      <c r="O189" s="9">
        <v>5</v>
      </c>
      <c r="P189" s="9">
        <v>5245</v>
      </c>
      <c r="Q189" s="10">
        <v>6214.92</v>
      </c>
      <c r="R189" s="9">
        <v>20</v>
      </c>
      <c r="S189" s="10">
        <v>24859.68</v>
      </c>
      <c r="T189" s="10">
        <v>4849.6000000000004</v>
      </c>
      <c r="U189" s="7" t="s">
        <v>36</v>
      </c>
      <c r="V189" s="7" t="s">
        <v>112</v>
      </c>
      <c r="W189" s="9">
        <v>5</v>
      </c>
      <c r="X189" s="7" t="s">
        <v>58</v>
      </c>
      <c r="Y189" s="7" t="s">
        <v>1009</v>
      </c>
    </row>
    <row r="190" spans="1:25" x14ac:dyDescent="0.35">
      <c r="A190" t="s">
        <v>1010</v>
      </c>
      <c r="B190" t="s">
        <v>1011</v>
      </c>
      <c r="C190" s="7" t="s">
        <v>1012</v>
      </c>
      <c r="D190" s="7" t="s">
        <v>28</v>
      </c>
      <c r="E190" s="9">
        <v>52</v>
      </c>
      <c r="F190" s="7" t="s">
        <v>29</v>
      </c>
      <c r="G190" s="6">
        <v>45875</v>
      </c>
      <c r="H190" s="6">
        <v>46018</v>
      </c>
      <c r="I190" s="7" t="s">
        <v>304</v>
      </c>
      <c r="J190" s="7" t="s">
        <v>85</v>
      </c>
      <c r="K190" s="7" t="s">
        <v>32</v>
      </c>
      <c r="L190" t="s">
        <v>1013</v>
      </c>
      <c r="M190" s="7" t="s">
        <v>34</v>
      </c>
      <c r="N190" s="7" t="s">
        <v>35</v>
      </c>
      <c r="O190" s="9">
        <v>4</v>
      </c>
      <c r="P190" s="9">
        <v>25218</v>
      </c>
      <c r="Q190" s="10">
        <v>30756.26</v>
      </c>
      <c r="R190" s="9">
        <v>5</v>
      </c>
      <c r="S190" s="10">
        <v>116873.79</v>
      </c>
      <c r="T190" s="10">
        <v>22153.040000000001</v>
      </c>
      <c r="U190" s="7" t="s">
        <v>36</v>
      </c>
      <c r="V190" s="7" t="s">
        <v>37</v>
      </c>
      <c r="W190" s="9">
        <v>5</v>
      </c>
      <c r="X190" s="7" t="s">
        <v>87</v>
      </c>
      <c r="Y190" s="7" t="s">
        <v>1014</v>
      </c>
    </row>
    <row r="191" spans="1:25" x14ac:dyDescent="0.35">
      <c r="A191" t="s">
        <v>1015</v>
      </c>
      <c r="B191" t="s">
        <v>1016</v>
      </c>
      <c r="C191" s="7" t="s">
        <v>1017</v>
      </c>
      <c r="D191" s="7" t="s">
        <v>54</v>
      </c>
      <c r="E191" s="9">
        <v>48</v>
      </c>
      <c r="F191" s="7" t="s">
        <v>29</v>
      </c>
      <c r="G191" s="6">
        <v>45931</v>
      </c>
      <c r="H191" s="6">
        <v>46101</v>
      </c>
      <c r="I191" s="7" t="s">
        <v>63</v>
      </c>
      <c r="J191" s="7" t="s">
        <v>64</v>
      </c>
      <c r="K191" s="7" t="s">
        <v>93</v>
      </c>
      <c r="L191" t="s">
        <v>1018</v>
      </c>
      <c r="M191" s="7" t="s">
        <v>95</v>
      </c>
      <c r="N191" s="7" t="s">
        <v>96</v>
      </c>
      <c r="O191" s="9">
        <v>2</v>
      </c>
      <c r="P191" s="9">
        <v>13915</v>
      </c>
      <c r="Q191" s="10">
        <v>19774.13</v>
      </c>
      <c r="R191" s="9">
        <v>5</v>
      </c>
      <c r="S191" s="10">
        <v>37570.85</v>
      </c>
      <c r="T191" s="10">
        <v>11718.26</v>
      </c>
      <c r="U191" s="7" t="s">
        <v>78</v>
      </c>
      <c r="V191" s="7" t="s">
        <v>154</v>
      </c>
      <c r="W191" s="9">
        <v>1</v>
      </c>
      <c r="X191" s="7" t="s">
        <v>70</v>
      </c>
      <c r="Y191" s="7" t="s">
        <v>1019</v>
      </c>
    </row>
    <row r="192" spans="1:25" x14ac:dyDescent="0.35">
      <c r="A192" t="s">
        <v>1020</v>
      </c>
      <c r="B192" t="s">
        <v>1021</v>
      </c>
      <c r="C192" s="7" t="s">
        <v>1022</v>
      </c>
      <c r="D192" s="7" t="s">
        <v>28</v>
      </c>
      <c r="E192" s="9">
        <v>34</v>
      </c>
      <c r="F192" s="7" t="s">
        <v>92</v>
      </c>
      <c r="G192" s="6">
        <v>46075</v>
      </c>
      <c r="H192" s="6">
        <v>45914</v>
      </c>
      <c r="I192" s="7" t="s">
        <v>63</v>
      </c>
      <c r="J192" s="7" t="s">
        <v>64</v>
      </c>
      <c r="K192" s="7" t="s">
        <v>93</v>
      </c>
      <c r="L192" t="s">
        <v>1023</v>
      </c>
      <c r="M192" s="7" t="s">
        <v>95</v>
      </c>
      <c r="N192" s="7" t="s">
        <v>96</v>
      </c>
      <c r="O192" s="9">
        <v>5</v>
      </c>
      <c r="P192" s="9">
        <v>21357</v>
      </c>
      <c r="Q192" s="10">
        <v>25498.7</v>
      </c>
      <c r="R192" s="9">
        <v>15</v>
      </c>
      <c r="S192" s="10">
        <v>108369.47</v>
      </c>
      <c r="T192" s="10">
        <v>20708.5</v>
      </c>
      <c r="U192" s="7" t="s">
        <v>78</v>
      </c>
      <c r="V192" s="7" t="s">
        <v>69</v>
      </c>
      <c r="W192" s="9">
        <v>1</v>
      </c>
      <c r="X192" s="7" t="s">
        <v>70</v>
      </c>
      <c r="Y192" s="7" t="s">
        <v>1024</v>
      </c>
    </row>
    <row r="193" spans="1:25" x14ac:dyDescent="0.35">
      <c r="A193" t="s">
        <v>1025</v>
      </c>
      <c r="B193" t="s">
        <v>1026</v>
      </c>
      <c r="C193" s="7" t="s">
        <v>1027</v>
      </c>
      <c r="D193" s="7" t="s">
        <v>28</v>
      </c>
      <c r="E193" s="9">
        <v>56</v>
      </c>
      <c r="F193" s="7" t="s">
        <v>92</v>
      </c>
      <c r="G193" s="6">
        <v>45789</v>
      </c>
      <c r="H193" s="6">
        <v>45611</v>
      </c>
      <c r="I193" s="7" t="s">
        <v>75</v>
      </c>
      <c r="J193" s="7" t="s">
        <v>76</v>
      </c>
      <c r="K193" s="7" t="s">
        <v>32</v>
      </c>
      <c r="L193" t="s">
        <v>1028</v>
      </c>
      <c r="N193" s="7" t="s">
        <v>35</v>
      </c>
      <c r="O193" s="9">
        <v>3</v>
      </c>
      <c r="P193" s="9">
        <v>20683</v>
      </c>
      <c r="Q193" s="10">
        <v>24955.599999999999</v>
      </c>
      <c r="R193" s="9">
        <v>20</v>
      </c>
      <c r="S193" s="10">
        <v>59893.440000000002</v>
      </c>
      <c r="T193" s="10">
        <v>12817.8</v>
      </c>
      <c r="U193" s="7" t="s">
        <v>78</v>
      </c>
      <c r="V193" s="7" t="s">
        <v>37</v>
      </c>
      <c r="W193" s="9">
        <v>4</v>
      </c>
      <c r="X193" s="7" t="s">
        <v>79</v>
      </c>
      <c r="Y193" s="7" t="s">
        <v>1029</v>
      </c>
    </row>
    <row r="194" spans="1:25" x14ac:dyDescent="0.35">
      <c r="A194" t="s">
        <v>1030</v>
      </c>
      <c r="B194" t="s">
        <v>1031</v>
      </c>
      <c r="C194" s="7" t="s">
        <v>1032</v>
      </c>
      <c r="D194" s="7" t="s">
        <v>28</v>
      </c>
      <c r="E194" s="9">
        <v>60</v>
      </c>
      <c r="F194" s="7" t="s">
        <v>92</v>
      </c>
      <c r="G194" s="6">
        <v>45505</v>
      </c>
      <c r="H194" s="6">
        <v>45557</v>
      </c>
      <c r="I194" s="7" t="s">
        <v>63</v>
      </c>
      <c r="J194" s="7" t="s">
        <v>64</v>
      </c>
      <c r="K194" s="7" t="s">
        <v>44</v>
      </c>
      <c r="L194" t="s">
        <v>1033</v>
      </c>
      <c r="M194" s="7" t="s">
        <v>46</v>
      </c>
      <c r="N194" s="7" t="s">
        <v>47</v>
      </c>
      <c r="O194" s="9">
        <v>5</v>
      </c>
      <c r="P194" s="9">
        <v>2520</v>
      </c>
      <c r="Q194" s="10">
        <v>3443.72</v>
      </c>
      <c r="R194" s="9">
        <v>20</v>
      </c>
      <c r="S194" s="10">
        <v>13774.88</v>
      </c>
      <c r="T194" s="10">
        <v>4618.6000000000004</v>
      </c>
      <c r="U194" s="7" t="s">
        <v>78</v>
      </c>
      <c r="V194" s="7" t="s">
        <v>112</v>
      </c>
      <c r="W194" s="9">
        <v>4</v>
      </c>
      <c r="X194" s="7" t="s">
        <v>70</v>
      </c>
      <c r="Y194" s="7" t="s">
        <v>1034</v>
      </c>
    </row>
    <row r="195" spans="1:25" x14ac:dyDescent="0.35">
      <c r="A195" t="s">
        <v>1035</v>
      </c>
      <c r="B195" t="s">
        <v>1036</v>
      </c>
      <c r="C195" s="7" t="s">
        <v>1037</v>
      </c>
      <c r="D195" s="7" t="s">
        <v>54</v>
      </c>
      <c r="E195" s="9">
        <v>27</v>
      </c>
      <c r="F195" s="7" t="s">
        <v>29</v>
      </c>
      <c r="G195" s="6">
        <v>45900</v>
      </c>
      <c r="H195" s="6">
        <v>45632</v>
      </c>
      <c r="I195" s="7" t="s">
        <v>55</v>
      </c>
      <c r="J195" s="7" t="s">
        <v>56</v>
      </c>
      <c r="K195" s="7" t="s">
        <v>93</v>
      </c>
      <c r="L195" t="s">
        <v>1038</v>
      </c>
      <c r="M195" s="7" t="s">
        <v>132</v>
      </c>
      <c r="N195" s="7" t="s">
        <v>133</v>
      </c>
      <c r="O195" s="9">
        <v>1</v>
      </c>
      <c r="P195" s="9">
        <v>17773</v>
      </c>
      <c r="Q195" s="10">
        <v>26292.85</v>
      </c>
      <c r="R195" s="9">
        <v>10</v>
      </c>
      <c r="S195" s="10">
        <v>23663.56</v>
      </c>
      <c r="T195" s="10">
        <v>8519.85</v>
      </c>
      <c r="U195" s="7" t="s">
        <v>48</v>
      </c>
      <c r="V195" s="7" t="s">
        <v>154</v>
      </c>
      <c r="W195" s="9">
        <v>2</v>
      </c>
      <c r="X195" s="7" t="s">
        <v>58</v>
      </c>
      <c r="Y195" s="7" t="s">
        <v>1039</v>
      </c>
    </row>
    <row r="196" spans="1:25" x14ac:dyDescent="0.35">
      <c r="A196" t="s">
        <v>1040</v>
      </c>
      <c r="B196" t="s">
        <v>1041</v>
      </c>
      <c r="C196" s="7" t="s">
        <v>1042</v>
      </c>
      <c r="D196" s="7" t="s">
        <v>28</v>
      </c>
      <c r="E196" s="9">
        <v>31</v>
      </c>
      <c r="F196" s="7" t="s">
        <v>92</v>
      </c>
      <c r="G196" s="6">
        <v>45762</v>
      </c>
      <c r="H196" s="6">
        <v>45567</v>
      </c>
      <c r="I196" s="7" t="s">
        <v>55</v>
      </c>
      <c r="J196" s="7" t="s">
        <v>56</v>
      </c>
      <c r="K196" s="7" t="s">
        <v>93</v>
      </c>
      <c r="L196" t="s">
        <v>1043</v>
      </c>
      <c r="M196" s="7" t="s">
        <v>95</v>
      </c>
      <c r="N196" s="7" t="s">
        <v>96</v>
      </c>
      <c r="O196" s="9">
        <v>5</v>
      </c>
      <c r="P196" s="9">
        <v>16730</v>
      </c>
      <c r="Q196" s="10">
        <v>23975.37</v>
      </c>
      <c r="R196" s="9">
        <v>15</v>
      </c>
      <c r="S196" s="10">
        <v>101895.32</v>
      </c>
      <c r="T196" s="10">
        <v>36226.85</v>
      </c>
      <c r="U196" s="7" t="s">
        <v>126</v>
      </c>
      <c r="V196" s="7" t="s">
        <v>69</v>
      </c>
      <c r="X196" s="7" t="s">
        <v>58</v>
      </c>
      <c r="Y196" s="7" t="s">
        <v>1044</v>
      </c>
    </row>
    <row r="197" spans="1:25" x14ac:dyDescent="0.35">
      <c r="A197" t="s">
        <v>1045</v>
      </c>
      <c r="B197" t="s">
        <v>1046</v>
      </c>
      <c r="C197" s="7" t="s">
        <v>1047</v>
      </c>
      <c r="D197" s="7" t="s">
        <v>54</v>
      </c>
      <c r="E197" s="9">
        <v>45</v>
      </c>
      <c r="F197" s="7" t="s">
        <v>92</v>
      </c>
      <c r="G197" s="6">
        <v>45693</v>
      </c>
      <c r="H197" s="6">
        <v>45839</v>
      </c>
      <c r="I197" s="7" t="s">
        <v>30</v>
      </c>
      <c r="J197" s="7" t="s">
        <v>43</v>
      </c>
      <c r="K197" s="7" t="s">
        <v>117</v>
      </c>
      <c r="L197" t="s">
        <v>1048</v>
      </c>
      <c r="M197" s="7" t="s">
        <v>119</v>
      </c>
      <c r="N197" s="7" t="s">
        <v>120</v>
      </c>
      <c r="O197" s="9">
        <v>5</v>
      </c>
      <c r="P197" s="9">
        <v>9307</v>
      </c>
      <c r="Q197" s="10">
        <v>10452.01</v>
      </c>
      <c r="R197" s="9">
        <v>15</v>
      </c>
      <c r="S197" s="10">
        <v>44421.04</v>
      </c>
      <c r="T197" s="10">
        <v>5725.05</v>
      </c>
      <c r="U197" s="7" t="s">
        <v>126</v>
      </c>
      <c r="V197" s="7" t="s">
        <v>37</v>
      </c>
      <c r="W197" s="9">
        <v>5</v>
      </c>
      <c r="X197" s="7" t="s">
        <v>49</v>
      </c>
      <c r="Y197" s="7" t="s">
        <v>1049</v>
      </c>
    </row>
    <row r="198" spans="1:25" x14ac:dyDescent="0.35">
      <c r="A198" t="s">
        <v>1050</v>
      </c>
      <c r="B198" t="s">
        <v>1051</v>
      </c>
      <c r="C198" s="7" t="s">
        <v>1052</v>
      </c>
      <c r="D198" s="7" t="s">
        <v>54</v>
      </c>
      <c r="E198" s="9">
        <v>34</v>
      </c>
      <c r="F198" s="7" t="s">
        <v>29</v>
      </c>
      <c r="G198" s="6">
        <v>45859</v>
      </c>
      <c r="H198" s="6">
        <v>45913</v>
      </c>
      <c r="I198" s="7" t="s">
        <v>63</v>
      </c>
      <c r="J198" s="7" t="s">
        <v>64</v>
      </c>
      <c r="K198" s="7" t="s">
        <v>93</v>
      </c>
      <c r="L198" t="s">
        <v>1053</v>
      </c>
      <c r="M198" s="7" t="s">
        <v>95</v>
      </c>
      <c r="N198" s="7" t="s">
        <v>96</v>
      </c>
      <c r="O198" s="9">
        <v>5</v>
      </c>
      <c r="P198" s="9">
        <v>24172</v>
      </c>
      <c r="Q198" s="10">
        <v>36081.839999999997</v>
      </c>
      <c r="R198" s="9">
        <v>15</v>
      </c>
      <c r="S198" s="10">
        <v>153347.82</v>
      </c>
      <c r="T198" s="10">
        <v>59549.2</v>
      </c>
      <c r="U198" s="7" t="s">
        <v>126</v>
      </c>
      <c r="V198" s="7" t="s">
        <v>37</v>
      </c>
      <c r="W198" s="9">
        <v>5</v>
      </c>
      <c r="X198" s="7" t="s">
        <v>70</v>
      </c>
      <c r="Y198" s="7" t="s">
        <v>1054</v>
      </c>
    </row>
    <row r="199" spans="1:25" x14ac:dyDescent="0.35">
      <c r="A199" t="s">
        <v>1055</v>
      </c>
      <c r="B199" t="s">
        <v>1056</v>
      </c>
      <c r="C199" s="7" t="s">
        <v>1057</v>
      </c>
      <c r="D199" s="7" t="s">
        <v>54</v>
      </c>
      <c r="E199" s="9">
        <v>34</v>
      </c>
      <c r="F199" s="7" t="s">
        <v>92</v>
      </c>
      <c r="G199" s="6">
        <v>45998</v>
      </c>
      <c r="H199" s="6">
        <v>45537</v>
      </c>
      <c r="I199" s="7" t="s">
        <v>63</v>
      </c>
      <c r="J199" s="7" t="s">
        <v>64</v>
      </c>
      <c r="K199" s="7" t="s">
        <v>93</v>
      </c>
      <c r="L199" t="s">
        <v>1058</v>
      </c>
      <c r="M199" s="7" t="s">
        <v>95</v>
      </c>
      <c r="N199" s="7" t="s">
        <v>96</v>
      </c>
      <c r="O199" s="9">
        <v>1</v>
      </c>
      <c r="P199" s="9">
        <v>12382</v>
      </c>
      <c r="Q199" s="10">
        <v>13964.52</v>
      </c>
      <c r="R199" s="9">
        <v>0</v>
      </c>
      <c r="S199" s="10">
        <v>13964.52</v>
      </c>
      <c r="T199" s="10">
        <v>1582.52</v>
      </c>
      <c r="U199" s="7" t="s">
        <v>126</v>
      </c>
      <c r="V199" s="7" t="s">
        <v>154</v>
      </c>
      <c r="W199" s="9">
        <v>4</v>
      </c>
      <c r="X199" s="7" t="s">
        <v>70</v>
      </c>
      <c r="Y199" s="7" t="s">
        <v>1059</v>
      </c>
    </row>
    <row r="200" spans="1:25" x14ac:dyDescent="0.35">
      <c r="A200" t="s">
        <v>1060</v>
      </c>
      <c r="B200" t="s">
        <v>1061</v>
      </c>
      <c r="C200" s="7" t="s">
        <v>1062</v>
      </c>
      <c r="D200" s="7" t="s">
        <v>54</v>
      </c>
      <c r="E200" s="9">
        <v>60</v>
      </c>
      <c r="F200" s="7" t="s">
        <v>92</v>
      </c>
      <c r="G200" s="6">
        <v>45997</v>
      </c>
      <c r="H200" s="6">
        <v>46119</v>
      </c>
      <c r="I200" s="7" t="s">
        <v>30</v>
      </c>
      <c r="J200" s="7" t="s">
        <v>31</v>
      </c>
      <c r="K200" s="7" t="s">
        <v>32</v>
      </c>
      <c r="L200" t="s">
        <v>1063</v>
      </c>
      <c r="M200" s="7" t="s">
        <v>34</v>
      </c>
      <c r="N200" s="7" t="s">
        <v>35</v>
      </c>
      <c r="O200" s="9">
        <v>3</v>
      </c>
      <c r="P200" s="9">
        <v>25287</v>
      </c>
      <c r="Q200" s="10">
        <v>30904.03</v>
      </c>
      <c r="R200" s="9">
        <v>10</v>
      </c>
      <c r="S200" s="10">
        <v>83440.88</v>
      </c>
      <c r="T200" s="10">
        <v>16851.09</v>
      </c>
      <c r="U200" s="7" t="s">
        <v>36</v>
      </c>
      <c r="V200" s="7" t="s">
        <v>69</v>
      </c>
      <c r="W200" s="9">
        <v>3</v>
      </c>
      <c r="X200" s="7" t="s">
        <v>38</v>
      </c>
      <c r="Y200" s="7" t="s">
        <v>1064</v>
      </c>
    </row>
    <row r="201" spans="1:25" x14ac:dyDescent="0.35">
      <c r="A201" t="s">
        <v>1065</v>
      </c>
      <c r="B201" t="s">
        <v>1066</v>
      </c>
      <c r="C201" s="7" t="s">
        <v>1067</v>
      </c>
      <c r="D201" s="7" t="s">
        <v>54</v>
      </c>
      <c r="E201" s="9">
        <v>24</v>
      </c>
      <c r="F201" s="7" t="s">
        <v>29</v>
      </c>
      <c r="G201" s="6">
        <v>45655</v>
      </c>
      <c r="H201" s="6">
        <v>46049</v>
      </c>
      <c r="I201" s="7" t="s">
        <v>63</v>
      </c>
      <c r="J201" s="7" t="s">
        <v>64</v>
      </c>
      <c r="K201" s="7" t="s">
        <v>93</v>
      </c>
      <c r="L201" t="s">
        <v>1068</v>
      </c>
      <c r="M201" s="7" t="s">
        <v>132</v>
      </c>
      <c r="N201" s="7" t="s">
        <v>133</v>
      </c>
      <c r="O201" s="9">
        <v>4</v>
      </c>
      <c r="P201" s="9">
        <v>4042</v>
      </c>
      <c r="Q201" s="10">
        <v>5903.5</v>
      </c>
      <c r="R201" s="9">
        <v>0</v>
      </c>
      <c r="S201" s="10">
        <v>23614</v>
      </c>
      <c r="T201" s="10">
        <v>7446</v>
      </c>
      <c r="U201" s="7" t="s">
        <v>126</v>
      </c>
      <c r="V201" s="7" t="s">
        <v>154</v>
      </c>
      <c r="W201" s="9">
        <v>5</v>
      </c>
      <c r="X201" s="7" t="s">
        <v>70</v>
      </c>
      <c r="Y201" s="7" t="s">
        <v>1069</v>
      </c>
    </row>
    <row r="202" spans="1:25" x14ac:dyDescent="0.35">
      <c r="A202" t="s">
        <v>1070</v>
      </c>
      <c r="B202" t="s">
        <v>1071</v>
      </c>
      <c r="C202" s="7" t="s">
        <v>1072</v>
      </c>
      <c r="D202" s="7" t="s">
        <v>28</v>
      </c>
      <c r="E202" s="9">
        <v>52</v>
      </c>
      <c r="F202" s="7" t="s">
        <v>92</v>
      </c>
      <c r="G202" s="6">
        <v>45975</v>
      </c>
      <c r="H202" s="6">
        <v>45738</v>
      </c>
      <c r="I202" s="7" t="s">
        <v>30</v>
      </c>
      <c r="J202" s="7" t="s">
        <v>31</v>
      </c>
      <c r="K202" s="7" t="s">
        <v>93</v>
      </c>
      <c r="L202" t="s">
        <v>1073</v>
      </c>
      <c r="M202" s="7" t="s">
        <v>95</v>
      </c>
      <c r="N202" s="7" t="s">
        <v>96</v>
      </c>
      <c r="O202" s="9">
        <v>4</v>
      </c>
      <c r="P202" s="9">
        <v>28608</v>
      </c>
      <c r="Q202" s="10">
        <v>36136.49</v>
      </c>
      <c r="R202" s="9">
        <v>0</v>
      </c>
      <c r="S202" s="10">
        <v>144545.96</v>
      </c>
      <c r="T202" s="10">
        <v>30113.96</v>
      </c>
      <c r="U202" s="7" t="s">
        <v>126</v>
      </c>
      <c r="V202" s="7" t="s">
        <v>112</v>
      </c>
      <c r="W202" s="9">
        <v>4</v>
      </c>
      <c r="X202" s="7" t="s">
        <v>38</v>
      </c>
      <c r="Y202" s="7" t="s">
        <v>1074</v>
      </c>
    </row>
    <row r="203" spans="1:25" x14ac:dyDescent="0.35">
      <c r="A203" t="s">
        <v>1075</v>
      </c>
      <c r="B203" t="s">
        <v>1076</v>
      </c>
      <c r="C203" s="7" t="s">
        <v>1077</v>
      </c>
      <c r="D203" s="7" t="s">
        <v>28</v>
      </c>
      <c r="E203" s="9">
        <v>19</v>
      </c>
      <c r="F203" s="7" t="s">
        <v>29</v>
      </c>
      <c r="G203" s="6">
        <v>45468</v>
      </c>
      <c r="H203" s="6">
        <v>45619</v>
      </c>
      <c r="I203" s="7" t="s">
        <v>55</v>
      </c>
      <c r="J203" s="7" t="s">
        <v>56</v>
      </c>
      <c r="K203" s="7" t="s">
        <v>117</v>
      </c>
      <c r="L203" t="s">
        <v>1078</v>
      </c>
      <c r="M203" s="7" t="s">
        <v>119</v>
      </c>
      <c r="N203" s="7" t="s">
        <v>120</v>
      </c>
      <c r="O203" s="9">
        <v>3</v>
      </c>
      <c r="P203" s="9">
        <v>21584</v>
      </c>
      <c r="Q203" s="10">
        <v>24286.87</v>
      </c>
      <c r="R203" s="9">
        <v>5</v>
      </c>
      <c r="S203" s="10">
        <v>69217.58</v>
      </c>
      <c r="T203" s="10">
        <v>8108.61</v>
      </c>
      <c r="U203" s="7" t="s">
        <v>78</v>
      </c>
      <c r="V203" s="7" t="s">
        <v>112</v>
      </c>
      <c r="W203" s="9">
        <v>2</v>
      </c>
      <c r="X203" s="7" t="s">
        <v>58</v>
      </c>
      <c r="Y203" s="7" t="s">
        <v>1079</v>
      </c>
    </row>
    <row r="204" spans="1:25" x14ac:dyDescent="0.35">
      <c r="A204" t="s">
        <v>1080</v>
      </c>
      <c r="B204" t="s">
        <v>1081</v>
      </c>
      <c r="C204" s="7" t="s">
        <v>1082</v>
      </c>
      <c r="D204" s="7" t="s">
        <v>28</v>
      </c>
      <c r="E204" s="9">
        <v>43</v>
      </c>
      <c r="F204" s="7" t="s">
        <v>92</v>
      </c>
      <c r="G204" s="6">
        <v>45480</v>
      </c>
      <c r="H204" s="6">
        <v>45626</v>
      </c>
      <c r="I204" s="7" t="s">
        <v>55</v>
      </c>
      <c r="J204" s="7" t="s">
        <v>56</v>
      </c>
      <c r="K204" s="7" t="s">
        <v>93</v>
      </c>
      <c r="L204" t="s">
        <v>1083</v>
      </c>
      <c r="M204" s="7" t="s">
        <v>132</v>
      </c>
      <c r="N204" s="7" t="s">
        <v>133</v>
      </c>
      <c r="O204" s="9">
        <v>1</v>
      </c>
      <c r="P204" s="9">
        <v>8533</v>
      </c>
      <c r="Q204" s="10">
        <v>11296.08</v>
      </c>
      <c r="R204" s="9">
        <v>20</v>
      </c>
      <c r="S204" s="10">
        <v>9036.86</v>
      </c>
      <c r="T204" s="10">
        <v>2763.08</v>
      </c>
      <c r="U204" s="7" t="s">
        <v>126</v>
      </c>
      <c r="V204" s="7" t="s">
        <v>69</v>
      </c>
      <c r="W204" s="9">
        <v>3</v>
      </c>
      <c r="X204" s="7" t="s">
        <v>58</v>
      </c>
      <c r="Y204" s="7" t="s">
        <v>1084</v>
      </c>
    </row>
    <row r="205" spans="1:25" x14ac:dyDescent="0.35">
      <c r="A205" t="s">
        <v>1085</v>
      </c>
      <c r="B205" t="s">
        <v>1086</v>
      </c>
      <c r="C205" s="7" t="s">
        <v>1087</v>
      </c>
      <c r="D205" s="7" t="s">
        <v>54</v>
      </c>
      <c r="E205" s="9">
        <v>30</v>
      </c>
      <c r="F205" s="7" t="s">
        <v>92</v>
      </c>
      <c r="G205" s="6">
        <v>45644</v>
      </c>
      <c r="H205" s="6">
        <v>46019</v>
      </c>
      <c r="I205" s="7" t="s">
        <v>63</v>
      </c>
      <c r="J205" s="7" t="s">
        <v>64</v>
      </c>
      <c r="K205" s="7" t="s">
        <v>65</v>
      </c>
      <c r="L205" t="s">
        <v>1088</v>
      </c>
      <c r="M205" s="7" t="s">
        <v>67</v>
      </c>
      <c r="N205" s="7" t="s">
        <v>68</v>
      </c>
      <c r="O205" s="9">
        <v>5</v>
      </c>
      <c r="P205" s="9">
        <v>27653</v>
      </c>
      <c r="Q205" s="10">
        <v>39120.57</v>
      </c>
      <c r="R205" s="9">
        <v>10</v>
      </c>
      <c r="S205" s="10">
        <v>176042.57</v>
      </c>
      <c r="T205" s="10">
        <v>57337.85</v>
      </c>
      <c r="U205" s="7" t="s">
        <v>126</v>
      </c>
      <c r="V205" s="7" t="s">
        <v>112</v>
      </c>
      <c r="W205" s="9">
        <v>1</v>
      </c>
      <c r="X205" s="7" t="s">
        <v>70</v>
      </c>
      <c r="Y205" s="7" t="s">
        <v>1089</v>
      </c>
    </row>
    <row r="206" spans="1:25" x14ac:dyDescent="0.35">
      <c r="A206" t="s">
        <v>1090</v>
      </c>
      <c r="B206" t="s">
        <v>1091</v>
      </c>
      <c r="C206" s="7" t="s">
        <v>1092</v>
      </c>
      <c r="D206" s="7" t="s">
        <v>28</v>
      </c>
      <c r="E206" s="9">
        <v>31</v>
      </c>
      <c r="F206" s="7" t="s">
        <v>92</v>
      </c>
      <c r="G206" s="6">
        <v>46122</v>
      </c>
      <c r="H206" s="6">
        <v>45900</v>
      </c>
      <c r="I206" s="7" t="s">
        <v>84</v>
      </c>
      <c r="J206" s="7" t="s">
        <v>85</v>
      </c>
      <c r="K206" s="7" t="s">
        <v>65</v>
      </c>
      <c r="L206" t="s">
        <v>1093</v>
      </c>
      <c r="M206" s="7" t="s">
        <v>67</v>
      </c>
      <c r="N206" s="7" t="s">
        <v>68</v>
      </c>
      <c r="O206" s="9">
        <v>1</v>
      </c>
      <c r="P206" s="9">
        <v>26283</v>
      </c>
      <c r="Q206" s="10">
        <v>37424.089999999997</v>
      </c>
      <c r="R206" s="9">
        <v>10</v>
      </c>
      <c r="S206" s="10">
        <v>33681.68</v>
      </c>
      <c r="T206" s="10">
        <v>11141.09</v>
      </c>
      <c r="U206" s="7" t="s">
        <v>126</v>
      </c>
      <c r="V206" s="7" t="s">
        <v>154</v>
      </c>
      <c r="W206" s="9">
        <v>2</v>
      </c>
      <c r="X206" s="7" t="s">
        <v>87</v>
      </c>
      <c r="Y206" s="7" t="s">
        <v>1094</v>
      </c>
    </row>
    <row r="207" spans="1:25" x14ac:dyDescent="0.35">
      <c r="A207" t="s">
        <v>1095</v>
      </c>
      <c r="B207" t="s">
        <v>1096</v>
      </c>
      <c r="C207" s="7" t="s">
        <v>1097</v>
      </c>
      <c r="D207" s="7" t="s">
        <v>54</v>
      </c>
      <c r="E207" s="9">
        <v>23</v>
      </c>
      <c r="F207" s="7" t="s">
        <v>92</v>
      </c>
      <c r="G207" s="6">
        <v>45966</v>
      </c>
      <c r="H207" s="6">
        <v>45585</v>
      </c>
      <c r="I207" s="7" t="s">
        <v>84</v>
      </c>
      <c r="J207" s="7" t="s">
        <v>85</v>
      </c>
      <c r="K207" s="7" t="s">
        <v>93</v>
      </c>
      <c r="L207" t="s">
        <v>1098</v>
      </c>
      <c r="M207" s="7" t="s">
        <v>95</v>
      </c>
      <c r="N207" s="7" t="s">
        <v>96</v>
      </c>
      <c r="O207" s="9">
        <v>5</v>
      </c>
      <c r="P207" s="9">
        <v>22763</v>
      </c>
      <c r="Q207" s="10">
        <v>31450.91</v>
      </c>
      <c r="R207" s="9">
        <v>20</v>
      </c>
      <c r="S207" s="10">
        <v>125803.64</v>
      </c>
      <c r="T207" s="10">
        <v>43439.55</v>
      </c>
      <c r="U207" s="7" t="s">
        <v>48</v>
      </c>
      <c r="V207" s="7" t="s">
        <v>69</v>
      </c>
      <c r="W207" s="9">
        <v>3</v>
      </c>
      <c r="X207" s="7" t="s">
        <v>87</v>
      </c>
      <c r="Y207" s="7" t="s">
        <v>1099</v>
      </c>
    </row>
    <row r="208" spans="1:25" x14ac:dyDescent="0.35">
      <c r="A208" t="s">
        <v>1100</v>
      </c>
      <c r="B208" t="s">
        <v>1101</v>
      </c>
      <c r="C208" s="7" t="s">
        <v>1102</v>
      </c>
      <c r="D208" s="7" t="s">
        <v>54</v>
      </c>
      <c r="E208" s="9">
        <v>45</v>
      </c>
      <c r="F208" s="7" t="s">
        <v>92</v>
      </c>
      <c r="G208" s="6">
        <v>45670</v>
      </c>
      <c r="H208" s="6">
        <v>46059</v>
      </c>
      <c r="I208" s="7" t="s">
        <v>75</v>
      </c>
      <c r="J208" s="7" t="s">
        <v>76</v>
      </c>
      <c r="K208" s="7" t="s">
        <v>93</v>
      </c>
      <c r="L208" t="s">
        <v>1103</v>
      </c>
      <c r="M208" s="7" t="s">
        <v>132</v>
      </c>
      <c r="N208" s="7" t="s">
        <v>133</v>
      </c>
      <c r="O208" s="9">
        <v>1</v>
      </c>
      <c r="P208" s="9">
        <v>7584</v>
      </c>
      <c r="Q208" s="10">
        <v>10364.01</v>
      </c>
      <c r="R208" s="9">
        <v>20</v>
      </c>
      <c r="S208" s="10">
        <v>8291.2099999999991</v>
      </c>
      <c r="T208" s="10">
        <v>2780.01</v>
      </c>
      <c r="U208" s="7" t="s">
        <v>126</v>
      </c>
      <c r="V208" s="7" t="s">
        <v>69</v>
      </c>
      <c r="W208" s="9">
        <v>4</v>
      </c>
      <c r="X208" s="7" t="s">
        <v>79</v>
      </c>
      <c r="Y208" s="7" t="s">
        <v>1104</v>
      </c>
    </row>
    <row r="209" spans="1:25" x14ac:dyDescent="0.35">
      <c r="A209" t="s">
        <v>1105</v>
      </c>
      <c r="B209" t="s">
        <v>1106</v>
      </c>
      <c r="C209" s="7" t="s">
        <v>1107</v>
      </c>
      <c r="D209" s="7" t="s">
        <v>28</v>
      </c>
      <c r="E209" s="9">
        <v>32</v>
      </c>
      <c r="F209" s="7" t="s">
        <v>29</v>
      </c>
      <c r="G209" s="6">
        <v>45835</v>
      </c>
      <c r="H209" s="6">
        <v>45885</v>
      </c>
      <c r="I209" s="7" t="s">
        <v>84</v>
      </c>
      <c r="J209" s="7" t="s">
        <v>85</v>
      </c>
      <c r="K209" s="7" t="s">
        <v>32</v>
      </c>
      <c r="L209" t="s">
        <v>1108</v>
      </c>
      <c r="M209" s="7" t="s">
        <v>34</v>
      </c>
      <c r="N209" s="7" t="s">
        <v>35</v>
      </c>
      <c r="O209" s="9">
        <v>2</v>
      </c>
      <c r="P209" s="9">
        <v>10340</v>
      </c>
      <c r="Q209" s="10">
        <v>11613.67</v>
      </c>
      <c r="R209" s="9">
        <v>10</v>
      </c>
      <c r="S209" s="10">
        <v>20904.61</v>
      </c>
      <c r="T209" s="10">
        <v>2547.34</v>
      </c>
      <c r="U209" s="7" t="s">
        <v>48</v>
      </c>
      <c r="V209" s="7" t="s">
        <v>112</v>
      </c>
      <c r="W209" s="9">
        <v>3</v>
      </c>
      <c r="X209" s="7" t="s">
        <v>87</v>
      </c>
      <c r="Y209" s="7" t="s">
        <v>1109</v>
      </c>
    </row>
    <row r="210" spans="1:25" x14ac:dyDescent="0.35">
      <c r="A210" t="s">
        <v>1110</v>
      </c>
      <c r="B210" t="s">
        <v>1111</v>
      </c>
      <c r="C210" s="7" t="s">
        <v>1112</v>
      </c>
      <c r="D210" s="7" t="s">
        <v>54</v>
      </c>
      <c r="E210" s="9">
        <v>28</v>
      </c>
      <c r="F210" s="7" t="s">
        <v>29</v>
      </c>
      <c r="G210" s="6">
        <v>45537</v>
      </c>
      <c r="H210" s="6">
        <v>45699</v>
      </c>
      <c r="I210" s="7" t="s">
        <v>75</v>
      </c>
      <c r="J210" s="7" t="s">
        <v>76</v>
      </c>
      <c r="K210" s="7" t="s">
        <v>44</v>
      </c>
      <c r="L210" t="s">
        <v>1113</v>
      </c>
      <c r="M210" s="7" t="s">
        <v>46</v>
      </c>
      <c r="N210" s="7" t="s">
        <v>47</v>
      </c>
      <c r="O210" s="9">
        <v>5</v>
      </c>
      <c r="P210" s="9">
        <v>6713</v>
      </c>
      <c r="Q210" s="10">
        <v>8700.68</v>
      </c>
      <c r="R210" s="9">
        <v>0</v>
      </c>
      <c r="S210" s="10">
        <v>43503.4</v>
      </c>
      <c r="T210" s="10">
        <v>9938.4</v>
      </c>
      <c r="U210" s="7" t="s">
        <v>126</v>
      </c>
      <c r="V210" s="7" t="s">
        <v>112</v>
      </c>
      <c r="W210" s="9">
        <v>3</v>
      </c>
      <c r="X210" s="7" t="s">
        <v>79</v>
      </c>
      <c r="Y210" s="7" t="s">
        <v>1114</v>
      </c>
    </row>
    <row r="211" spans="1:25" x14ac:dyDescent="0.35">
      <c r="A211" t="s">
        <v>1115</v>
      </c>
      <c r="B211" t="s">
        <v>1116</v>
      </c>
      <c r="C211" s="7" t="s">
        <v>1117</v>
      </c>
      <c r="D211" s="7" t="s">
        <v>28</v>
      </c>
      <c r="E211" s="9">
        <v>44</v>
      </c>
      <c r="F211" s="7" t="s">
        <v>92</v>
      </c>
      <c r="G211" s="6">
        <v>45528</v>
      </c>
      <c r="H211" s="6">
        <v>45966</v>
      </c>
      <c r="I211" s="7" t="s">
        <v>55</v>
      </c>
      <c r="J211" s="7" t="s">
        <v>56</v>
      </c>
      <c r="K211" s="7" t="s">
        <v>44</v>
      </c>
      <c r="L211" t="s">
        <v>1118</v>
      </c>
      <c r="M211" s="7" t="s">
        <v>46</v>
      </c>
      <c r="N211" s="7" t="s">
        <v>47</v>
      </c>
      <c r="O211" s="9">
        <v>1</v>
      </c>
      <c r="P211" s="9">
        <v>22428</v>
      </c>
      <c r="Q211" s="10">
        <v>29101.55</v>
      </c>
      <c r="R211" s="9">
        <v>20</v>
      </c>
      <c r="S211" s="10">
        <v>23281.24</v>
      </c>
      <c r="T211" s="10">
        <v>6673.55</v>
      </c>
      <c r="U211" s="7" t="s">
        <v>48</v>
      </c>
      <c r="V211" s="7" t="s">
        <v>154</v>
      </c>
      <c r="W211" s="9">
        <v>4</v>
      </c>
      <c r="X211" s="7" t="s">
        <v>58</v>
      </c>
      <c r="Y211" s="7" t="s">
        <v>1119</v>
      </c>
    </row>
    <row r="212" spans="1:25" x14ac:dyDescent="0.35">
      <c r="A212" t="s">
        <v>1120</v>
      </c>
      <c r="B212" t="s">
        <v>1121</v>
      </c>
      <c r="C212" s="7" t="s">
        <v>1122</v>
      </c>
      <c r="D212" s="7" t="s">
        <v>54</v>
      </c>
      <c r="E212" s="9">
        <v>54</v>
      </c>
      <c r="F212" s="7" t="s">
        <v>29</v>
      </c>
      <c r="G212" s="6">
        <v>46137</v>
      </c>
      <c r="H212" s="6">
        <v>46189</v>
      </c>
      <c r="I212" s="7" t="s">
        <v>63</v>
      </c>
      <c r="J212" s="7" t="s">
        <v>64</v>
      </c>
      <c r="K212" s="7" t="s">
        <v>44</v>
      </c>
      <c r="L212" t="s">
        <v>1123</v>
      </c>
      <c r="M212" s="7" t="s">
        <v>46</v>
      </c>
      <c r="N212" s="7" t="s">
        <v>47</v>
      </c>
      <c r="O212" s="9">
        <v>5</v>
      </c>
      <c r="P212" s="9">
        <v>21281</v>
      </c>
      <c r="Q212" s="10">
        <v>27751.15</v>
      </c>
      <c r="R212" s="9">
        <v>10</v>
      </c>
      <c r="S212" s="10">
        <v>124880.18</v>
      </c>
      <c r="T212" s="10">
        <v>32350.75</v>
      </c>
      <c r="U212" s="7" t="s">
        <v>48</v>
      </c>
      <c r="V212" s="7" t="s">
        <v>69</v>
      </c>
      <c r="W212" s="9">
        <v>2</v>
      </c>
      <c r="X212" s="7" t="s">
        <v>70</v>
      </c>
      <c r="Y212" s="7" t="s">
        <v>1124</v>
      </c>
    </row>
    <row r="213" spans="1:25" x14ac:dyDescent="0.35">
      <c r="A213" t="s">
        <v>1125</v>
      </c>
      <c r="B213" t="s">
        <v>1126</v>
      </c>
      <c r="C213" s="7" t="s">
        <v>1127</v>
      </c>
      <c r="D213" s="7" t="s">
        <v>54</v>
      </c>
      <c r="E213" s="9">
        <v>26</v>
      </c>
      <c r="F213" s="7" t="s">
        <v>92</v>
      </c>
      <c r="G213" s="6">
        <v>45665</v>
      </c>
      <c r="H213" s="6">
        <v>46010</v>
      </c>
      <c r="I213" s="7" t="s">
        <v>75</v>
      </c>
      <c r="J213" s="7" t="s">
        <v>76</v>
      </c>
      <c r="K213" s="7" t="s">
        <v>93</v>
      </c>
      <c r="L213" t="s">
        <v>1128</v>
      </c>
      <c r="M213" s="7" t="s">
        <v>132</v>
      </c>
      <c r="N213" s="7" t="s">
        <v>133</v>
      </c>
      <c r="O213" s="9">
        <v>5</v>
      </c>
      <c r="P213" s="9">
        <v>10249</v>
      </c>
      <c r="Q213" s="10">
        <v>14049</v>
      </c>
      <c r="R213" s="9">
        <v>20</v>
      </c>
      <c r="S213" s="10">
        <v>56196</v>
      </c>
      <c r="T213" s="10">
        <v>19000</v>
      </c>
      <c r="U213" s="7" t="s">
        <v>36</v>
      </c>
      <c r="V213" s="7" t="s">
        <v>154</v>
      </c>
      <c r="W213" s="9">
        <v>5</v>
      </c>
      <c r="X213" s="7" t="s">
        <v>79</v>
      </c>
      <c r="Y213" s="7" t="s">
        <v>1129</v>
      </c>
    </row>
    <row r="214" spans="1:25" x14ac:dyDescent="0.35">
      <c r="A214" t="s">
        <v>1130</v>
      </c>
      <c r="B214" t="s">
        <v>1131</v>
      </c>
      <c r="C214" s="7" t="s">
        <v>1132</v>
      </c>
      <c r="D214" s="7" t="s">
        <v>54</v>
      </c>
      <c r="E214" s="9">
        <v>32</v>
      </c>
      <c r="F214" s="7" t="s">
        <v>29</v>
      </c>
      <c r="G214" s="6">
        <v>46058</v>
      </c>
      <c r="H214" s="6">
        <v>45496</v>
      </c>
      <c r="I214" s="7" t="s">
        <v>75</v>
      </c>
      <c r="J214" s="7" t="s">
        <v>76</v>
      </c>
      <c r="K214" s="7" t="s">
        <v>65</v>
      </c>
      <c r="L214" t="s">
        <v>1133</v>
      </c>
      <c r="M214" s="7" t="s">
        <v>67</v>
      </c>
      <c r="N214" s="7" t="s">
        <v>68</v>
      </c>
      <c r="O214" s="9">
        <v>4</v>
      </c>
      <c r="P214" s="9">
        <v>16202</v>
      </c>
      <c r="Q214" s="10">
        <v>23825.85</v>
      </c>
      <c r="R214" s="9">
        <v>0</v>
      </c>
      <c r="S214" s="10">
        <v>95303.4</v>
      </c>
      <c r="T214" s="10">
        <v>30495.4</v>
      </c>
      <c r="U214" s="7" t="s">
        <v>78</v>
      </c>
      <c r="V214" s="7" t="s">
        <v>69</v>
      </c>
      <c r="X214" s="7" t="s">
        <v>79</v>
      </c>
      <c r="Y214" s="7" t="s">
        <v>1134</v>
      </c>
    </row>
    <row r="215" spans="1:25" x14ac:dyDescent="0.35">
      <c r="A215" t="s">
        <v>1135</v>
      </c>
      <c r="B215" t="s">
        <v>1136</v>
      </c>
      <c r="C215" s="7" t="s">
        <v>1137</v>
      </c>
      <c r="D215" s="7" t="s">
        <v>28</v>
      </c>
      <c r="E215" s="9">
        <v>18</v>
      </c>
      <c r="F215" s="7" t="s">
        <v>92</v>
      </c>
      <c r="G215" s="6">
        <v>45787</v>
      </c>
      <c r="H215" s="6">
        <v>45635</v>
      </c>
      <c r="I215" s="7" t="s">
        <v>30</v>
      </c>
      <c r="J215" s="7" t="s">
        <v>43</v>
      </c>
      <c r="K215" s="7" t="s">
        <v>65</v>
      </c>
      <c r="L215" t="s">
        <v>561</v>
      </c>
      <c r="M215" s="7" t="s">
        <v>67</v>
      </c>
      <c r="N215" s="7" t="s">
        <v>68</v>
      </c>
      <c r="O215" s="9">
        <v>5</v>
      </c>
      <c r="P215" s="9">
        <v>1887</v>
      </c>
      <c r="Q215" s="10">
        <v>2562.9899999999998</v>
      </c>
      <c r="R215" s="9">
        <v>0</v>
      </c>
      <c r="S215" s="10">
        <v>12814.95</v>
      </c>
      <c r="T215" s="10">
        <v>3379.95</v>
      </c>
      <c r="U215" s="7" t="s">
        <v>126</v>
      </c>
      <c r="V215" s="7" t="s">
        <v>37</v>
      </c>
      <c r="W215" s="9">
        <v>2</v>
      </c>
      <c r="X215" s="7" t="s">
        <v>49</v>
      </c>
      <c r="Y215" s="7" t="s">
        <v>1138</v>
      </c>
    </row>
    <row r="216" spans="1:25" x14ac:dyDescent="0.35">
      <c r="A216" t="s">
        <v>1139</v>
      </c>
      <c r="B216" t="s">
        <v>1140</v>
      </c>
      <c r="C216" s="7" t="s">
        <v>1141</v>
      </c>
      <c r="D216" s="7" t="s">
        <v>28</v>
      </c>
      <c r="E216" s="9">
        <v>38</v>
      </c>
      <c r="F216" s="7" t="s">
        <v>29</v>
      </c>
      <c r="G216" s="6">
        <v>46091</v>
      </c>
      <c r="H216" s="6">
        <v>45720</v>
      </c>
      <c r="I216" s="7" t="s">
        <v>63</v>
      </c>
      <c r="J216" s="7" t="s">
        <v>64</v>
      </c>
      <c r="K216" s="7" t="s">
        <v>117</v>
      </c>
      <c r="L216" t="s">
        <v>656</v>
      </c>
      <c r="M216" s="7" t="s">
        <v>119</v>
      </c>
      <c r="N216" s="7" t="s">
        <v>120</v>
      </c>
      <c r="O216" s="9">
        <v>4</v>
      </c>
      <c r="P216" s="9">
        <v>9637</v>
      </c>
      <c r="Q216" s="10">
        <v>13514.23</v>
      </c>
      <c r="R216" s="9">
        <v>15</v>
      </c>
      <c r="S216" s="10">
        <v>45948.38</v>
      </c>
      <c r="T216" s="10">
        <v>15508.92</v>
      </c>
      <c r="U216" s="7" t="s">
        <v>36</v>
      </c>
      <c r="V216" s="7" t="s">
        <v>37</v>
      </c>
      <c r="W216" s="9">
        <v>3</v>
      </c>
      <c r="X216" s="7" t="s">
        <v>70</v>
      </c>
      <c r="Y216" s="7" t="s">
        <v>1142</v>
      </c>
    </row>
    <row r="217" spans="1:25" x14ac:dyDescent="0.35">
      <c r="A217" t="s">
        <v>1143</v>
      </c>
      <c r="B217" t="s">
        <v>1144</v>
      </c>
      <c r="C217" s="7" t="s">
        <v>1145</v>
      </c>
      <c r="D217" s="7" t="s">
        <v>54</v>
      </c>
      <c r="E217" s="9">
        <v>49</v>
      </c>
      <c r="F217" s="7" t="s">
        <v>29</v>
      </c>
      <c r="G217" s="6">
        <v>45907</v>
      </c>
      <c r="H217" s="6">
        <v>46044</v>
      </c>
      <c r="I217" s="7" t="s">
        <v>63</v>
      </c>
      <c r="J217" s="7" t="s">
        <v>64</v>
      </c>
      <c r="K217" s="7" t="s">
        <v>117</v>
      </c>
      <c r="L217" t="s">
        <v>1146</v>
      </c>
      <c r="M217" s="7" t="s">
        <v>119</v>
      </c>
      <c r="N217" s="7" t="s">
        <v>120</v>
      </c>
      <c r="O217" s="9">
        <v>5</v>
      </c>
      <c r="P217" s="9">
        <v>20362</v>
      </c>
      <c r="Q217" s="10">
        <v>29125.9</v>
      </c>
      <c r="R217" s="9">
        <v>0</v>
      </c>
      <c r="S217" s="10">
        <v>145629.5</v>
      </c>
      <c r="T217" s="10">
        <v>43819.5</v>
      </c>
      <c r="U217" s="7" t="s">
        <v>78</v>
      </c>
      <c r="V217" s="7" t="s">
        <v>37</v>
      </c>
      <c r="W217" s="9">
        <v>1</v>
      </c>
      <c r="X217" s="7" t="s">
        <v>70</v>
      </c>
      <c r="Y217" s="7" t="s">
        <v>1147</v>
      </c>
    </row>
    <row r="218" spans="1:25" x14ac:dyDescent="0.35">
      <c r="A218" t="s">
        <v>1148</v>
      </c>
      <c r="B218" t="s">
        <v>1149</v>
      </c>
      <c r="C218" s="7" t="s">
        <v>1150</v>
      </c>
      <c r="D218" s="7" t="s">
        <v>28</v>
      </c>
      <c r="E218" s="9">
        <v>56</v>
      </c>
      <c r="F218" s="7" t="s">
        <v>92</v>
      </c>
      <c r="G218" s="6">
        <v>45510</v>
      </c>
      <c r="H218" s="6">
        <v>45886</v>
      </c>
      <c r="I218" s="7" t="s">
        <v>63</v>
      </c>
      <c r="J218" s="7" t="s">
        <v>64</v>
      </c>
      <c r="K218" s="7" t="s">
        <v>93</v>
      </c>
      <c r="L218" t="s">
        <v>1151</v>
      </c>
      <c r="M218" s="7" t="s">
        <v>132</v>
      </c>
      <c r="N218" s="7" t="s">
        <v>133</v>
      </c>
      <c r="O218" s="9">
        <v>5</v>
      </c>
      <c r="P218" s="9">
        <v>2549</v>
      </c>
      <c r="Q218" s="10">
        <v>3416.9</v>
      </c>
      <c r="R218" s="9">
        <v>15</v>
      </c>
      <c r="S218" s="10">
        <v>14521.82</v>
      </c>
      <c r="T218" s="10">
        <v>4339.5</v>
      </c>
      <c r="U218" s="7" t="s">
        <v>78</v>
      </c>
      <c r="V218" s="7" t="s">
        <v>37</v>
      </c>
      <c r="W218" s="9">
        <v>1</v>
      </c>
      <c r="X218" s="7" t="s">
        <v>70</v>
      </c>
      <c r="Y218" s="7" t="s">
        <v>1152</v>
      </c>
    </row>
    <row r="219" spans="1:25" x14ac:dyDescent="0.35">
      <c r="A219" t="s">
        <v>1153</v>
      </c>
      <c r="B219" t="s">
        <v>1154</v>
      </c>
      <c r="C219" s="7" t="s">
        <v>1155</v>
      </c>
      <c r="D219" s="7" t="s">
        <v>28</v>
      </c>
      <c r="E219" s="9">
        <v>23</v>
      </c>
      <c r="F219" s="7" t="s">
        <v>29</v>
      </c>
      <c r="G219" s="6">
        <v>45985</v>
      </c>
      <c r="H219" s="6">
        <v>46042</v>
      </c>
      <c r="I219" s="7" t="s">
        <v>63</v>
      </c>
      <c r="J219" s="7" t="s">
        <v>64</v>
      </c>
      <c r="K219" s="7" t="s">
        <v>32</v>
      </c>
      <c r="L219" t="s">
        <v>1156</v>
      </c>
      <c r="M219" s="7" t="s">
        <v>34</v>
      </c>
      <c r="N219" s="7" t="s">
        <v>35</v>
      </c>
      <c r="O219" s="9">
        <v>1</v>
      </c>
      <c r="P219" s="9">
        <v>9549</v>
      </c>
      <c r="Q219" s="10">
        <v>11431.43</v>
      </c>
      <c r="R219" s="9">
        <v>15</v>
      </c>
      <c r="S219" s="10">
        <v>9716.7199999999993</v>
      </c>
      <c r="T219" s="10">
        <v>1882.43</v>
      </c>
      <c r="U219" s="7" t="s">
        <v>36</v>
      </c>
      <c r="V219" s="7" t="s">
        <v>112</v>
      </c>
      <c r="W219" s="9">
        <v>3</v>
      </c>
      <c r="X219" s="7" t="s">
        <v>70</v>
      </c>
      <c r="Y219" s="7" t="s">
        <v>1157</v>
      </c>
    </row>
    <row r="220" spans="1:25" x14ac:dyDescent="0.35">
      <c r="A220" t="s">
        <v>1158</v>
      </c>
      <c r="B220" t="s">
        <v>1159</v>
      </c>
      <c r="C220" s="7" t="s">
        <v>1160</v>
      </c>
      <c r="D220" s="7" t="s">
        <v>28</v>
      </c>
      <c r="E220" s="9">
        <v>46</v>
      </c>
      <c r="F220" s="7" t="s">
        <v>92</v>
      </c>
      <c r="G220" s="6">
        <v>46013</v>
      </c>
      <c r="H220" s="6">
        <v>45857</v>
      </c>
      <c r="I220" s="7" t="s">
        <v>63</v>
      </c>
      <c r="J220" s="7" t="s">
        <v>64</v>
      </c>
      <c r="K220" s="7" t="s">
        <v>32</v>
      </c>
      <c r="L220" t="s">
        <v>1161</v>
      </c>
      <c r="N220" s="7" t="s">
        <v>35</v>
      </c>
      <c r="O220" s="9">
        <v>5</v>
      </c>
      <c r="P220" s="9">
        <v>13232</v>
      </c>
      <c r="Q220" s="10">
        <v>16471.580000000002</v>
      </c>
      <c r="R220" s="9">
        <v>20</v>
      </c>
      <c r="S220" s="10">
        <v>65886.320000000007</v>
      </c>
      <c r="T220" s="10">
        <v>16197.9</v>
      </c>
      <c r="U220" s="7" t="s">
        <v>126</v>
      </c>
      <c r="V220" s="7" t="s">
        <v>37</v>
      </c>
      <c r="W220" s="9">
        <v>5</v>
      </c>
      <c r="X220" s="7" t="s">
        <v>70</v>
      </c>
      <c r="Y220" s="7" t="s">
        <v>1162</v>
      </c>
    </row>
    <row r="221" spans="1:25" x14ac:dyDescent="0.35">
      <c r="A221" t="s">
        <v>1163</v>
      </c>
      <c r="B221" t="s">
        <v>1164</v>
      </c>
      <c r="C221" s="7" t="s">
        <v>1165</v>
      </c>
      <c r="D221" s="7" t="s">
        <v>54</v>
      </c>
      <c r="E221" s="9">
        <v>36</v>
      </c>
      <c r="F221" s="7" t="s">
        <v>92</v>
      </c>
      <c r="G221" s="6">
        <v>46087</v>
      </c>
      <c r="H221" s="6">
        <v>46100</v>
      </c>
      <c r="I221" s="7" t="s">
        <v>63</v>
      </c>
      <c r="J221" s="7" t="s">
        <v>64</v>
      </c>
      <c r="K221" s="7" t="s">
        <v>117</v>
      </c>
      <c r="L221" t="s">
        <v>1166</v>
      </c>
      <c r="M221" s="7" t="s">
        <v>119</v>
      </c>
      <c r="N221" s="7" t="s">
        <v>120</v>
      </c>
      <c r="O221" s="9">
        <v>5</v>
      </c>
      <c r="P221" s="9">
        <v>24210</v>
      </c>
      <c r="Q221" s="10">
        <v>32612.27</v>
      </c>
      <c r="R221" s="9">
        <v>10</v>
      </c>
      <c r="S221" s="10">
        <v>146755.21</v>
      </c>
      <c r="T221" s="10">
        <v>42011.35</v>
      </c>
      <c r="U221" s="7" t="s">
        <v>48</v>
      </c>
      <c r="V221" s="7" t="s">
        <v>37</v>
      </c>
      <c r="W221" s="9">
        <v>4</v>
      </c>
      <c r="X221" s="7" t="s">
        <v>70</v>
      </c>
      <c r="Y221" s="7" t="s">
        <v>1167</v>
      </c>
    </row>
    <row r="222" spans="1:25" x14ac:dyDescent="0.35">
      <c r="A222" t="s">
        <v>1168</v>
      </c>
      <c r="B222" t="s">
        <v>1169</v>
      </c>
      <c r="C222" s="7" t="s">
        <v>1170</v>
      </c>
      <c r="D222" s="7" t="s">
        <v>28</v>
      </c>
      <c r="E222" s="9">
        <v>57</v>
      </c>
      <c r="F222" s="7" t="s">
        <v>29</v>
      </c>
      <c r="G222" s="6">
        <v>45789</v>
      </c>
      <c r="H222" s="6">
        <v>46130</v>
      </c>
      <c r="I222" s="7" t="s">
        <v>84</v>
      </c>
      <c r="J222" s="7" t="s">
        <v>85</v>
      </c>
      <c r="K222" s="7" t="s">
        <v>32</v>
      </c>
      <c r="L222" t="s">
        <v>1171</v>
      </c>
      <c r="M222" s="7" t="s">
        <v>34</v>
      </c>
      <c r="N222" s="7" t="s">
        <v>35</v>
      </c>
      <c r="O222" s="9">
        <v>2</v>
      </c>
      <c r="P222" s="9">
        <v>19180</v>
      </c>
      <c r="Q222" s="10">
        <v>23077.02</v>
      </c>
      <c r="R222" s="9">
        <v>15</v>
      </c>
      <c r="S222" s="10">
        <v>39230.93</v>
      </c>
      <c r="T222" s="10">
        <v>7794.04</v>
      </c>
      <c r="U222" s="7" t="s">
        <v>78</v>
      </c>
      <c r="V222" s="7" t="s">
        <v>69</v>
      </c>
      <c r="W222" s="9">
        <v>3</v>
      </c>
      <c r="X222" s="7" t="s">
        <v>87</v>
      </c>
      <c r="Y222" s="7" t="s">
        <v>1172</v>
      </c>
    </row>
    <row r="223" spans="1:25" x14ac:dyDescent="0.35">
      <c r="A223" t="s">
        <v>1173</v>
      </c>
      <c r="B223" t="s">
        <v>1174</v>
      </c>
      <c r="C223" s="7" t="s">
        <v>1175</v>
      </c>
      <c r="D223" s="7" t="s">
        <v>28</v>
      </c>
      <c r="E223" s="9">
        <v>31</v>
      </c>
      <c r="F223" s="7" t="s">
        <v>29</v>
      </c>
      <c r="G223" s="6">
        <v>45517</v>
      </c>
      <c r="H223" s="6">
        <v>45617</v>
      </c>
      <c r="I223" s="7" t="s">
        <v>84</v>
      </c>
      <c r="J223" s="7" t="s">
        <v>85</v>
      </c>
      <c r="K223" s="7" t="s">
        <v>93</v>
      </c>
      <c r="L223" t="s">
        <v>1103</v>
      </c>
      <c r="M223" s="7" t="s">
        <v>132</v>
      </c>
      <c r="N223" s="7" t="s">
        <v>133</v>
      </c>
      <c r="O223" s="9">
        <v>1</v>
      </c>
      <c r="P223" s="9">
        <v>11568</v>
      </c>
      <c r="Q223" s="10">
        <v>13398.34</v>
      </c>
      <c r="R223" s="9">
        <v>15</v>
      </c>
      <c r="S223" s="10">
        <v>11388.59</v>
      </c>
      <c r="T223" s="10">
        <v>1830.34</v>
      </c>
      <c r="U223" s="7" t="s">
        <v>48</v>
      </c>
      <c r="V223" s="7" t="s">
        <v>69</v>
      </c>
      <c r="W223" s="9">
        <v>1</v>
      </c>
      <c r="X223" s="7" t="s">
        <v>87</v>
      </c>
      <c r="Y223" s="7" t="s">
        <v>1176</v>
      </c>
    </row>
    <row r="224" spans="1:25" x14ac:dyDescent="0.35">
      <c r="A224" t="s">
        <v>1177</v>
      </c>
      <c r="B224" t="s">
        <v>1178</v>
      </c>
      <c r="C224" s="7" t="s">
        <v>1179</v>
      </c>
      <c r="D224" s="7" t="s">
        <v>54</v>
      </c>
      <c r="E224" s="9">
        <v>19</v>
      </c>
      <c r="F224" s="7" t="s">
        <v>92</v>
      </c>
      <c r="G224" s="6">
        <v>45545</v>
      </c>
      <c r="H224" s="6">
        <v>45584</v>
      </c>
      <c r="I224" s="7" t="s">
        <v>84</v>
      </c>
      <c r="J224" s="7" t="s">
        <v>85</v>
      </c>
      <c r="K224" s="7" t="s">
        <v>32</v>
      </c>
      <c r="L224" t="s">
        <v>1180</v>
      </c>
      <c r="N224" s="7" t="s">
        <v>35</v>
      </c>
      <c r="O224" s="9">
        <v>3</v>
      </c>
      <c r="P224" s="9">
        <v>5323</v>
      </c>
      <c r="Q224" s="10">
        <v>6914.05</v>
      </c>
      <c r="R224" s="9">
        <v>20</v>
      </c>
      <c r="S224" s="10">
        <v>16593.72</v>
      </c>
      <c r="T224" s="10">
        <v>4773.1499999999996</v>
      </c>
      <c r="U224" s="7" t="s">
        <v>36</v>
      </c>
      <c r="V224" s="7" t="s">
        <v>112</v>
      </c>
      <c r="W224" s="9">
        <v>5</v>
      </c>
      <c r="X224" s="7" t="s">
        <v>87</v>
      </c>
      <c r="Y224" s="7" t="s">
        <v>1181</v>
      </c>
    </row>
    <row r="225" spans="1:25" x14ac:dyDescent="0.35">
      <c r="A225" t="s">
        <v>1182</v>
      </c>
      <c r="B225" t="s">
        <v>1183</v>
      </c>
      <c r="C225" s="7" t="s">
        <v>1184</v>
      </c>
      <c r="D225" s="7" t="s">
        <v>28</v>
      </c>
      <c r="E225" s="9">
        <v>52</v>
      </c>
      <c r="F225" s="7" t="s">
        <v>29</v>
      </c>
      <c r="G225" s="6">
        <v>45547</v>
      </c>
      <c r="H225" s="6">
        <v>45831</v>
      </c>
      <c r="I225" s="7" t="s">
        <v>84</v>
      </c>
      <c r="J225" s="7" t="s">
        <v>85</v>
      </c>
      <c r="K225" s="7" t="s">
        <v>65</v>
      </c>
      <c r="L225" t="s">
        <v>1185</v>
      </c>
      <c r="M225" s="7" t="s">
        <v>67</v>
      </c>
      <c r="N225" s="7" t="s">
        <v>68</v>
      </c>
      <c r="O225" s="9">
        <v>3</v>
      </c>
      <c r="P225" s="9">
        <v>11703</v>
      </c>
      <c r="Q225" s="10">
        <v>15216.37</v>
      </c>
      <c r="R225" s="9">
        <v>20</v>
      </c>
      <c r="S225" s="10">
        <v>36519.29</v>
      </c>
      <c r="T225" s="10">
        <v>10540.11</v>
      </c>
      <c r="U225" s="7" t="s">
        <v>126</v>
      </c>
      <c r="V225" s="7" t="s">
        <v>69</v>
      </c>
      <c r="W225" s="9">
        <v>2</v>
      </c>
      <c r="X225" s="7" t="s">
        <v>87</v>
      </c>
      <c r="Y225" s="7" t="s">
        <v>1186</v>
      </c>
    </row>
    <row r="226" spans="1:25" x14ac:dyDescent="0.35">
      <c r="A226" t="s">
        <v>1187</v>
      </c>
      <c r="B226" t="s">
        <v>1188</v>
      </c>
      <c r="C226" s="7" t="s">
        <v>1189</v>
      </c>
      <c r="D226" s="7" t="s">
        <v>54</v>
      </c>
      <c r="E226" s="9">
        <v>36</v>
      </c>
      <c r="F226" s="7" t="s">
        <v>92</v>
      </c>
      <c r="G226" s="6">
        <v>45752</v>
      </c>
      <c r="H226" s="6">
        <v>45521</v>
      </c>
      <c r="I226" s="7" t="s">
        <v>30</v>
      </c>
      <c r="J226" s="7" t="s">
        <v>43</v>
      </c>
      <c r="K226" s="7" t="s">
        <v>93</v>
      </c>
      <c r="L226" t="s">
        <v>1190</v>
      </c>
      <c r="M226" s="7" t="s">
        <v>95</v>
      </c>
      <c r="N226" s="7" t="s">
        <v>96</v>
      </c>
      <c r="O226" s="9">
        <v>2</v>
      </c>
      <c r="P226" s="9">
        <v>14222</v>
      </c>
      <c r="Q226" s="10">
        <v>20691.05</v>
      </c>
      <c r="R226" s="9">
        <v>10</v>
      </c>
      <c r="S226" s="10">
        <v>37243.89</v>
      </c>
      <c r="T226" s="10">
        <v>12938.1</v>
      </c>
      <c r="U226" s="7" t="s">
        <v>36</v>
      </c>
      <c r="V226" s="7" t="s">
        <v>69</v>
      </c>
      <c r="W226" s="9">
        <v>2</v>
      </c>
      <c r="X226" s="7" t="s">
        <v>49</v>
      </c>
      <c r="Y226" s="7" t="s">
        <v>1191</v>
      </c>
    </row>
    <row r="227" spans="1:25" x14ac:dyDescent="0.35">
      <c r="A227" t="s">
        <v>1192</v>
      </c>
      <c r="B227" t="s">
        <v>1193</v>
      </c>
      <c r="C227" s="7" t="s">
        <v>1194</v>
      </c>
      <c r="D227" s="7" t="s">
        <v>28</v>
      </c>
      <c r="E227" s="9">
        <v>34</v>
      </c>
      <c r="F227" s="7" t="s">
        <v>29</v>
      </c>
      <c r="G227" s="6">
        <v>45915</v>
      </c>
      <c r="H227" s="6">
        <v>46192</v>
      </c>
      <c r="I227" s="7" t="s">
        <v>84</v>
      </c>
      <c r="J227" s="7" t="s">
        <v>85</v>
      </c>
      <c r="K227" s="7" t="s">
        <v>117</v>
      </c>
      <c r="L227" t="s">
        <v>1195</v>
      </c>
      <c r="N227" s="7" t="s">
        <v>120</v>
      </c>
      <c r="O227" s="9">
        <v>5</v>
      </c>
      <c r="P227" s="9">
        <v>12904</v>
      </c>
      <c r="Q227" s="10">
        <v>15233.81</v>
      </c>
      <c r="R227" s="9">
        <v>15</v>
      </c>
      <c r="S227" s="10">
        <v>64743.69</v>
      </c>
      <c r="T227" s="10">
        <v>11649.05</v>
      </c>
      <c r="U227" s="7" t="s">
        <v>78</v>
      </c>
      <c r="V227" s="7" t="s">
        <v>154</v>
      </c>
      <c r="W227" s="9">
        <v>2</v>
      </c>
      <c r="X227" s="7" t="s">
        <v>87</v>
      </c>
      <c r="Y227" s="7" t="s">
        <v>1196</v>
      </c>
    </row>
    <row r="228" spans="1:25" x14ac:dyDescent="0.35">
      <c r="A228" t="s">
        <v>1197</v>
      </c>
      <c r="B228" t="s">
        <v>1198</v>
      </c>
      <c r="C228" s="7" t="s">
        <v>1199</v>
      </c>
      <c r="D228" s="7" t="s">
        <v>54</v>
      </c>
      <c r="E228" s="9">
        <v>57</v>
      </c>
      <c r="F228" s="7" t="s">
        <v>92</v>
      </c>
      <c r="G228" s="6">
        <v>45703</v>
      </c>
      <c r="H228" s="6">
        <v>45724</v>
      </c>
      <c r="J228" s="7" t="s">
        <v>85</v>
      </c>
      <c r="K228" s="7" t="s">
        <v>117</v>
      </c>
      <c r="L228" t="s">
        <v>1200</v>
      </c>
      <c r="M228" s="7" t="s">
        <v>119</v>
      </c>
      <c r="N228" s="7" t="s">
        <v>120</v>
      </c>
      <c r="O228" s="9">
        <v>2</v>
      </c>
      <c r="P228" s="9">
        <v>6601</v>
      </c>
      <c r="Q228" s="10">
        <v>7863.84</v>
      </c>
      <c r="R228" s="9">
        <v>10</v>
      </c>
      <c r="S228" s="10">
        <v>14154.91</v>
      </c>
      <c r="T228" s="10">
        <v>2525.6799999999998</v>
      </c>
      <c r="U228" s="7" t="s">
        <v>36</v>
      </c>
      <c r="V228" s="7" t="s">
        <v>37</v>
      </c>
      <c r="W228" s="9">
        <v>1</v>
      </c>
      <c r="X228" s="7" t="s">
        <v>87</v>
      </c>
      <c r="Y228" s="7" t="s">
        <v>1201</v>
      </c>
    </row>
    <row r="229" spans="1:25" x14ac:dyDescent="0.35">
      <c r="A229" t="s">
        <v>1202</v>
      </c>
      <c r="B229" t="s">
        <v>1203</v>
      </c>
      <c r="C229" s="7" t="s">
        <v>1204</v>
      </c>
      <c r="D229" s="7" t="s">
        <v>28</v>
      </c>
      <c r="E229" s="9">
        <v>53</v>
      </c>
      <c r="F229" s="7" t="s">
        <v>92</v>
      </c>
      <c r="G229" s="6">
        <v>45881</v>
      </c>
      <c r="H229" s="6">
        <v>45568</v>
      </c>
      <c r="I229" s="7" t="s">
        <v>55</v>
      </c>
      <c r="J229" s="7" t="s">
        <v>56</v>
      </c>
      <c r="K229" s="7" t="s">
        <v>32</v>
      </c>
      <c r="L229" t="s">
        <v>1205</v>
      </c>
      <c r="M229" s="7" t="s">
        <v>34</v>
      </c>
      <c r="N229" s="7" t="s">
        <v>35</v>
      </c>
      <c r="O229" s="9">
        <v>5</v>
      </c>
      <c r="P229" s="9">
        <v>1889</v>
      </c>
      <c r="Q229" s="10">
        <v>2816.38</v>
      </c>
      <c r="R229" s="9">
        <v>5</v>
      </c>
      <c r="S229" s="10">
        <v>13377.81</v>
      </c>
      <c r="T229" s="10">
        <v>4636.8999999999996</v>
      </c>
      <c r="U229" s="7" t="s">
        <v>78</v>
      </c>
      <c r="V229" s="7" t="s">
        <v>112</v>
      </c>
      <c r="W229" s="9">
        <v>4</v>
      </c>
      <c r="X229" s="7" t="s">
        <v>58</v>
      </c>
      <c r="Y229" s="7" t="s">
        <v>1206</v>
      </c>
    </row>
    <row r="230" spans="1:25" x14ac:dyDescent="0.35">
      <c r="A230" t="s">
        <v>1207</v>
      </c>
      <c r="B230" t="s">
        <v>1208</v>
      </c>
      <c r="C230" s="7" t="s">
        <v>1209</v>
      </c>
      <c r="D230" s="7" t="s">
        <v>28</v>
      </c>
      <c r="E230" s="9">
        <v>49</v>
      </c>
      <c r="F230" s="7" t="s">
        <v>92</v>
      </c>
      <c r="G230" s="6">
        <v>45605</v>
      </c>
      <c r="H230" s="6">
        <v>45532</v>
      </c>
      <c r="I230" s="7" t="s">
        <v>84</v>
      </c>
      <c r="J230" s="7" t="s">
        <v>85</v>
      </c>
      <c r="K230" s="7" t="s">
        <v>65</v>
      </c>
      <c r="L230" t="s">
        <v>1210</v>
      </c>
      <c r="M230" s="7" t="s">
        <v>67</v>
      </c>
      <c r="N230" s="7" t="s">
        <v>68</v>
      </c>
      <c r="O230" s="9">
        <v>5</v>
      </c>
      <c r="P230" s="9">
        <v>3451</v>
      </c>
      <c r="Q230" s="10">
        <v>5132.33</v>
      </c>
      <c r="R230" s="9">
        <v>15</v>
      </c>
      <c r="S230" s="10">
        <v>21812.400000000001</v>
      </c>
      <c r="T230" s="10">
        <v>8406.65</v>
      </c>
      <c r="U230" s="7" t="s">
        <v>36</v>
      </c>
      <c r="V230" s="7" t="s">
        <v>154</v>
      </c>
      <c r="W230" s="9">
        <v>1</v>
      </c>
      <c r="X230" s="7" t="s">
        <v>87</v>
      </c>
      <c r="Y230" s="7" t="s">
        <v>1211</v>
      </c>
    </row>
    <row r="231" spans="1:25" x14ac:dyDescent="0.35">
      <c r="A231" t="s">
        <v>1212</v>
      </c>
      <c r="B231" t="s">
        <v>1213</v>
      </c>
      <c r="C231" s="7" t="s">
        <v>1214</v>
      </c>
      <c r="D231" s="7" t="s">
        <v>54</v>
      </c>
      <c r="E231" s="9">
        <v>25</v>
      </c>
      <c r="F231" s="7" t="s">
        <v>92</v>
      </c>
      <c r="G231" s="6">
        <v>46114</v>
      </c>
      <c r="H231" s="6">
        <v>45774</v>
      </c>
      <c r="I231" s="7" t="s">
        <v>30</v>
      </c>
      <c r="J231" s="7" t="s">
        <v>43</v>
      </c>
      <c r="K231" s="7" t="s">
        <v>32</v>
      </c>
      <c r="L231" t="s">
        <v>1215</v>
      </c>
      <c r="M231" s="7" t="s">
        <v>34</v>
      </c>
      <c r="N231" s="7" t="s">
        <v>35</v>
      </c>
      <c r="O231" s="9">
        <v>4</v>
      </c>
      <c r="P231" s="9">
        <v>23908</v>
      </c>
      <c r="Q231" s="10">
        <v>27368.89</v>
      </c>
      <c r="R231" s="9">
        <v>5</v>
      </c>
      <c r="S231" s="10">
        <v>104001.78</v>
      </c>
      <c r="T231" s="10">
        <v>13843.56</v>
      </c>
      <c r="U231" s="7" t="s">
        <v>126</v>
      </c>
      <c r="V231" s="7" t="s">
        <v>154</v>
      </c>
      <c r="W231" s="9">
        <v>1</v>
      </c>
      <c r="X231" s="7" t="s">
        <v>49</v>
      </c>
      <c r="Y231" s="7" t="s">
        <v>1216</v>
      </c>
    </row>
    <row r="232" spans="1:25" x14ac:dyDescent="0.35">
      <c r="A232" t="s">
        <v>1217</v>
      </c>
      <c r="B232" t="s">
        <v>1218</v>
      </c>
      <c r="C232" s="7" t="s">
        <v>1219</v>
      </c>
      <c r="D232" s="7" t="s">
        <v>54</v>
      </c>
      <c r="E232" s="9">
        <v>40</v>
      </c>
      <c r="F232" s="7" t="s">
        <v>29</v>
      </c>
      <c r="G232" s="6">
        <v>46014</v>
      </c>
      <c r="H232" s="6">
        <v>45622</v>
      </c>
      <c r="I232" s="7" t="s">
        <v>84</v>
      </c>
      <c r="J232" s="7" t="s">
        <v>85</v>
      </c>
      <c r="K232" s="7" t="s">
        <v>117</v>
      </c>
      <c r="L232" t="s">
        <v>1220</v>
      </c>
      <c r="M232" s="7" t="s">
        <v>119</v>
      </c>
      <c r="N232" s="7" t="s">
        <v>120</v>
      </c>
      <c r="O232" s="9">
        <v>3</v>
      </c>
      <c r="P232" s="9">
        <v>27518</v>
      </c>
      <c r="Q232" s="10">
        <v>40035.61</v>
      </c>
      <c r="R232" s="9">
        <v>20</v>
      </c>
      <c r="S232" s="10">
        <v>96085.46</v>
      </c>
      <c r="T232" s="10">
        <v>37552.83</v>
      </c>
      <c r="U232" s="7" t="s">
        <v>36</v>
      </c>
      <c r="V232" s="7" t="s">
        <v>69</v>
      </c>
      <c r="W232" s="9">
        <v>1</v>
      </c>
      <c r="X232" s="7" t="s">
        <v>87</v>
      </c>
      <c r="Y232" s="7" t="s">
        <v>1221</v>
      </c>
    </row>
    <row r="233" spans="1:25" x14ac:dyDescent="0.35">
      <c r="A233" t="s">
        <v>1222</v>
      </c>
      <c r="B233" t="s">
        <v>1223</v>
      </c>
      <c r="C233" s="7" t="s">
        <v>1224</v>
      </c>
      <c r="D233" s="7" t="s">
        <v>54</v>
      </c>
      <c r="E233" s="9">
        <v>59</v>
      </c>
      <c r="F233" s="7" t="s">
        <v>29</v>
      </c>
      <c r="G233" s="6">
        <v>45861</v>
      </c>
      <c r="H233" s="6">
        <v>45687</v>
      </c>
      <c r="I233" s="7" t="s">
        <v>55</v>
      </c>
      <c r="J233" s="7" t="s">
        <v>56</v>
      </c>
      <c r="K233" s="7" t="s">
        <v>93</v>
      </c>
      <c r="L233" t="s">
        <v>1225</v>
      </c>
      <c r="M233" s="7" t="s">
        <v>95</v>
      </c>
      <c r="N233" s="7" t="s">
        <v>96</v>
      </c>
      <c r="O233" s="9">
        <v>2</v>
      </c>
      <c r="P233" s="9">
        <v>18370</v>
      </c>
      <c r="Q233" s="10">
        <v>21737.85</v>
      </c>
      <c r="R233" s="9">
        <v>15</v>
      </c>
      <c r="S233" s="10">
        <v>36954.339999999997</v>
      </c>
      <c r="T233" s="10">
        <v>6735.7</v>
      </c>
      <c r="U233" s="7" t="s">
        <v>126</v>
      </c>
      <c r="V233" s="7" t="s">
        <v>154</v>
      </c>
      <c r="W233" s="9">
        <v>5</v>
      </c>
      <c r="X233" s="7" t="s">
        <v>58</v>
      </c>
      <c r="Y233" s="7" t="s">
        <v>1226</v>
      </c>
    </row>
    <row r="234" spans="1:25" x14ac:dyDescent="0.35">
      <c r="A234" t="s">
        <v>1227</v>
      </c>
      <c r="B234" t="s">
        <v>1228</v>
      </c>
      <c r="C234" s="7" t="s">
        <v>1229</v>
      </c>
      <c r="D234" s="7" t="s">
        <v>54</v>
      </c>
      <c r="E234" s="9">
        <v>54</v>
      </c>
      <c r="F234" s="7" t="s">
        <v>92</v>
      </c>
      <c r="G234" s="6">
        <v>45530</v>
      </c>
      <c r="H234" s="6">
        <v>45759</v>
      </c>
      <c r="I234" s="7" t="s">
        <v>84</v>
      </c>
      <c r="J234" s="7" t="s">
        <v>85</v>
      </c>
      <c r="K234" s="7" t="s">
        <v>93</v>
      </c>
      <c r="L234" t="s">
        <v>1230</v>
      </c>
      <c r="M234" s="7" t="s">
        <v>132</v>
      </c>
      <c r="N234" s="7" t="s">
        <v>133</v>
      </c>
      <c r="O234" s="9">
        <v>3</v>
      </c>
      <c r="P234" s="9">
        <v>15664</v>
      </c>
      <c r="Q234" s="10">
        <v>23095.65</v>
      </c>
      <c r="R234" s="9">
        <v>5</v>
      </c>
      <c r="S234" s="10">
        <v>65822.600000000006</v>
      </c>
      <c r="T234" s="10">
        <v>22294.95</v>
      </c>
      <c r="U234" s="7" t="s">
        <v>78</v>
      </c>
      <c r="V234" s="7" t="s">
        <v>69</v>
      </c>
      <c r="W234" s="9">
        <v>1</v>
      </c>
      <c r="X234" s="7" t="s">
        <v>87</v>
      </c>
      <c r="Y234" s="7" t="s">
        <v>1231</v>
      </c>
    </row>
    <row r="235" spans="1:25" x14ac:dyDescent="0.35">
      <c r="A235" t="s">
        <v>1232</v>
      </c>
      <c r="B235" t="s">
        <v>1233</v>
      </c>
      <c r="C235" s="7" t="s">
        <v>1234</v>
      </c>
      <c r="D235" s="7" t="s">
        <v>28</v>
      </c>
      <c r="E235" s="9">
        <v>52</v>
      </c>
      <c r="F235" s="7" t="s">
        <v>29</v>
      </c>
      <c r="G235" s="6">
        <v>45986</v>
      </c>
      <c r="H235" s="6">
        <v>46134</v>
      </c>
      <c r="I235" s="7" t="s">
        <v>63</v>
      </c>
      <c r="J235" s="7" t="s">
        <v>64</v>
      </c>
      <c r="K235" s="7" t="s">
        <v>32</v>
      </c>
      <c r="L235" t="s">
        <v>1235</v>
      </c>
      <c r="M235" s="7" t="s">
        <v>34</v>
      </c>
      <c r="N235" s="7" t="s">
        <v>35</v>
      </c>
      <c r="O235" s="9">
        <v>3</v>
      </c>
      <c r="P235" s="9">
        <v>13074</v>
      </c>
      <c r="Q235" s="10">
        <v>17296.86</v>
      </c>
      <c r="R235" s="9">
        <v>0</v>
      </c>
      <c r="S235" s="10">
        <v>51890.58</v>
      </c>
      <c r="T235" s="10">
        <v>12668.58</v>
      </c>
      <c r="U235" s="7" t="s">
        <v>78</v>
      </c>
      <c r="V235" s="7" t="s">
        <v>154</v>
      </c>
      <c r="W235" s="9">
        <v>2</v>
      </c>
      <c r="X235" s="7" t="s">
        <v>70</v>
      </c>
      <c r="Y235" s="7" t="s">
        <v>1236</v>
      </c>
    </row>
    <row r="236" spans="1:25" x14ac:dyDescent="0.35">
      <c r="A236" t="s">
        <v>1237</v>
      </c>
      <c r="B236" t="s">
        <v>1238</v>
      </c>
      <c r="C236" s="7" t="s">
        <v>1239</v>
      </c>
      <c r="D236" s="7" t="s">
        <v>28</v>
      </c>
      <c r="E236" s="9">
        <v>51</v>
      </c>
      <c r="F236" s="7" t="s">
        <v>92</v>
      </c>
      <c r="G236" s="6">
        <v>46084</v>
      </c>
      <c r="H236" s="6">
        <v>46142</v>
      </c>
      <c r="I236" s="7" t="s">
        <v>30</v>
      </c>
      <c r="J236" s="7" t="s">
        <v>43</v>
      </c>
      <c r="K236" s="7" t="s">
        <v>93</v>
      </c>
      <c r="L236" t="s">
        <v>1240</v>
      </c>
      <c r="M236" s="7" t="s">
        <v>132</v>
      </c>
      <c r="N236" s="7" t="s">
        <v>133</v>
      </c>
      <c r="O236" s="9">
        <v>2</v>
      </c>
      <c r="P236" s="9">
        <v>21257</v>
      </c>
      <c r="Q236" s="10">
        <v>30790.83</v>
      </c>
      <c r="R236" s="9">
        <v>20</v>
      </c>
      <c r="S236" s="10">
        <v>49265.33</v>
      </c>
      <c r="T236" s="10">
        <v>19067.66</v>
      </c>
      <c r="U236" s="7" t="s">
        <v>48</v>
      </c>
      <c r="V236" s="7" t="s">
        <v>69</v>
      </c>
      <c r="W236" s="9">
        <v>1</v>
      </c>
      <c r="X236" s="7" t="s">
        <v>49</v>
      </c>
      <c r="Y236" s="7" t="s">
        <v>1241</v>
      </c>
    </row>
    <row r="237" spans="1:25" x14ac:dyDescent="0.35">
      <c r="A237" t="s">
        <v>1242</v>
      </c>
      <c r="B237" t="s">
        <v>1243</v>
      </c>
      <c r="C237" s="7" t="s">
        <v>1244</v>
      </c>
      <c r="D237" s="7" t="s">
        <v>54</v>
      </c>
      <c r="E237" s="9">
        <v>53</v>
      </c>
      <c r="F237" s="7" t="s">
        <v>29</v>
      </c>
      <c r="G237" s="6">
        <v>45759</v>
      </c>
      <c r="H237" s="6">
        <v>45479</v>
      </c>
      <c r="I237" s="7" t="s">
        <v>63</v>
      </c>
      <c r="J237" s="7" t="s">
        <v>64</v>
      </c>
      <c r="K237" s="7" t="s">
        <v>32</v>
      </c>
      <c r="L237" t="s">
        <v>1245</v>
      </c>
      <c r="M237" s="7" t="s">
        <v>34</v>
      </c>
      <c r="N237" s="7" t="s">
        <v>35</v>
      </c>
      <c r="O237" s="9">
        <v>1</v>
      </c>
      <c r="P237" s="9">
        <v>5916</v>
      </c>
      <c r="Q237" s="10">
        <v>8568.5400000000009</v>
      </c>
      <c r="R237" s="9">
        <v>0</v>
      </c>
      <c r="S237" s="10">
        <v>8568.5400000000009</v>
      </c>
      <c r="T237" s="10">
        <v>2652.54</v>
      </c>
      <c r="U237" s="7" t="s">
        <v>48</v>
      </c>
      <c r="V237" s="7" t="s">
        <v>154</v>
      </c>
      <c r="W237" s="9">
        <v>4</v>
      </c>
      <c r="X237" s="7" t="s">
        <v>70</v>
      </c>
      <c r="Y237" s="7" t="s">
        <v>1246</v>
      </c>
    </row>
    <row r="238" spans="1:25" x14ac:dyDescent="0.35">
      <c r="A238" t="s">
        <v>1247</v>
      </c>
      <c r="B238" t="s">
        <v>1248</v>
      </c>
      <c r="C238" s="7" t="s">
        <v>1249</v>
      </c>
      <c r="D238" s="7" t="s">
        <v>28</v>
      </c>
      <c r="E238" s="9">
        <v>54</v>
      </c>
      <c r="F238" s="7" t="s">
        <v>92</v>
      </c>
      <c r="G238" s="6">
        <v>45628</v>
      </c>
      <c r="H238" s="6">
        <v>45954</v>
      </c>
      <c r="I238" s="7" t="s">
        <v>30</v>
      </c>
      <c r="J238" s="7" t="s">
        <v>43</v>
      </c>
      <c r="K238" s="7" t="s">
        <v>117</v>
      </c>
      <c r="L238" t="s">
        <v>1250</v>
      </c>
      <c r="M238" s="7" t="s">
        <v>119</v>
      </c>
      <c r="N238" s="7" t="s">
        <v>120</v>
      </c>
      <c r="O238" s="9">
        <v>3</v>
      </c>
      <c r="P238" s="9">
        <v>8213</v>
      </c>
      <c r="Q238" s="10">
        <v>12036.3</v>
      </c>
      <c r="R238" s="9">
        <v>15</v>
      </c>
      <c r="S238" s="10">
        <v>30692.560000000001</v>
      </c>
      <c r="T238" s="10">
        <v>11469.9</v>
      </c>
      <c r="U238" s="7" t="s">
        <v>48</v>
      </c>
      <c r="V238" s="7" t="s">
        <v>37</v>
      </c>
      <c r="W238" s="9">
        <v>5</v>
      </c>
      <c r="X238" s="7" t="s">
        <v>49</v>
      </c>
      <c r="Y238" s="7" t="s">
        <v>1251</v>
      </c>
    </row>
    <row r="239" spans="1:25" x14ac:dyDescent="0.35">
      <c r="A239" t="s">
        <v>1252</v>
      </c>
      <c r="B239" t="s">
        <v>1253</v>
      </c>
      <c r="C239" s="7" t="s">
        <v>1254</v>
      </c>
      <c r="D239" s="7" t="s">
        <v>54</v>
      </c>
      <c r="E239" s="9">
        <v>39</v>
      </c>
      <c r="F239" s="7" t="s">
        <v>29</v>
      </c>
      <c r="G239" s="6">
        <v>45826</v>
      </c>
      <c r="H239" s="6">
        <v>45512</v>
      </c>
      <c r="I239" s="7" t="s">
        <v>55</v>
      </c>
      <c r="J239" s="7" t="s">
        <v>56</v>
      </c>
      <c r="K239" s="7" t="s">
        <v>93</v>
      </c>
      <c r="L239" t="s">
        <v>706</v>
      </c>
      <c r="M239" s="7" t="s">
        <v>95</v>
      </c>
      <c r="N239" s="7" t="s">
        <v>96</v>
      </c>
      <c r="O239" s="9">
        <v>2</v>
      </c>
      <c r="P239" s="9">
        <v>22300</v>
      </c>
      <c r="Q239" s="10">
        <v>24669.24</v>
      </c>
      <c r="R239" s="9">
        <v>0</v>
      </c>
      <c r="S239" s="10">
        <v>49338.48</v>
      </c>
      <c r="T239" s="10">
        <v>4738.4799999999996</v>
      </c>
      <c r="U239" s="7" t="s">
        <v>48</v>
      </c>
      <c r="V239" s="7" t="s">
        <v>154</v>
      </c>
      <c r="W239" s="9">
        <v>2</v>
      </c>
      <c r="X239" s="7" t="s">
        <v>58</v>
      </c>
      <c r="Y239" s="7" t="s">
        <v>1255</v>
      </c>
    </row>
    <row r="240" spans="1:25" x14ac:dyDescent="0.35">
      <c r="A240" t="s">
        <v>1256</v>
      </c>
      <c r="B240" t="s">
        <v>1257</v>
      </c>
      <c r="C240" s="7" t="s">
        <v>1258</v>
      </c>
      <c r="D240" s="7" t="s">
        <v>54</v>
      </c>
      <c r="E240" s="9">
        <v>34</v>
      </c>
      <c r="F240" s="7" t="s">
        <v>92</v>
      </c>
      <c r="G240" s="6">
        <v>45734</v>
      </c>
      <c r="H240" s="6">
        <v>46011</v>
      </c>
      <c r="I240" s="7" t="s">
        <v>30</v>
      </c>
      <c r="J240" s="7" t="s">
        <v>43</v>
      </c>
      <c r="K240" s="7" t="s">
        <v>32</v>
      </c>
      <c r="L240" t="s">
        <v>1259</v>
      </c>
      <c r="M240" s="7" t="s">
        <v>34</v>
      </c>
      <c r="N240" s="7" t="s">
        <v>35</v>
      </c>
      <c r="O240" s="9">
        <v>5</v>
      </c>
      <c r="P240" s="9">
        <v>14696</v>
      </c>
      <c r="Q240" s="10">
        <v>21264.6</v>
      </c>
      <c r="R240" s="9">
        <v>15</v>
      </c>
      <c r="S240" s="10">
        <v>90374.55</v>
      </c>
      <c r="T240" s="10">
        <v>32843</v>
      </c>
      <c r="U240" s="7" t="s">
        <v>78</v>
      </c>
      <c r="V240" s="7" t="s">
        <v>69</v>
      </c>
      <c r="W240" s="9">
        <v>2</v>
      </c>
      <c r="X240" s="7" t="s">
        <v>49</v>
      </c>
      <c r="Y240" s="7" t="s">
        <v>1260</v>
      </c>
    </row>
    <row r="241" spans="1:25" x14ac:dyDescent="0.35">
      <c r="A241" t="s">
        <v>1261</v>
      </c>
      <c r="B241" t="s">
        <v>1262</v>
      </c>
      <c r="C241" s="7" t="s">
        <v>1263</v>
      </c>
      <c r="D241" s="7" t="s">
        <v>28</v>
      </c>
      <c r="E241" s="9">
        <v>30</v>
      </c>
      <c r="F241" s="7" t="s">
        <v>29</v>
      </c>
      <c r="G241" s="6">
        <v>45814</v>
      </c>
      <c r="H241" s="6">
        <v>45936</v>
      </c>
      <c r="I241" s="7" t="s">
        <v>55</v>
      </c>
      <c r="J241" s="7" t="s">
        <v>56</v>
      </c>
      <c r="K241" s="7" t="s">
        <v>93</v>
      </c>
      <c r="L241" t="s">
        <v>1264</v>
      </c>
      <c r="M241" s="7" t="s">
        <v>132</v>
      </c>
      <c r="N241" s="7" t="s">
        <v>133</v>
      </c>
      <c r="O241" s="9">
        <v>4</v>
      </c>
      <c r="P241" s="9">
        <v>4258</v>
      </c>
      <c r="Q241" s="10">
        <v>5247.93</v>
      </c>
      <c r="R241" s="9">
        <v>0</v>
      </c>
      <c r="S241" s="10">
        <v>20991.72</v>
      </c>
      <c r="T241" s="10">
        <v>3959.72</v>
      </c>
      <c r="U241" s="7" t="s">
        <v>48</v>
      </c>
      <c r="V241" s="7" t="s">
        <v>37</v>
      </c>
      <c r="W241" s="9">
        <v>4</v>
      </c>
      <c r="X241" s="7" t="s">
        <v>58</v>
      </c>
      <c r="Y241" s="7" t="s">
        <v>1265</v>
      </c>
    </row>
    <row r="242" spans="1:25" x14ac:dyDescent="0.35">
      <c r="A242" t="s">
        <v>1266</v>
      </c>
      <c r="B242" t="s">
        <v>1267</v>
      </c>
      <c r="C242" s="7" t="s">
        <v>1268</v>
      </c>
      <c r="D242" s="7" t="s">
        <v>28</v>
      </c>
      <c r="E242" s="9">
        <v>53</v>
      </c>
      <c r="F242" s="7" t="s">
        <v>29</v>
      </c>
      <c r="G242" s="6">
        <v>45635</v>
      </c>
      <c r="H242" s="6">
        <v>45489</v>
      </c>
      <c r="I242" s="7" t="s">
        <v>55</v>
      </c>
      <c r="J242" s="7" t="s">
        <v>56</v>
      </c>
      <c r="K242" s="7" t="s">
        <v>32</v>
      </c>
      <c r="L242" t="s">
        <v>1269</v>
      </c>
      <c r="M242" s="7" t="s">
        <v>34</v>
      </c>
      <c r="N242" s="7" t="s">
        <v>35</v>
      </c>
      <c r="O242" s="9">
        <v>4</v>
      </c>
      <c r="P242" s="9">
        <v>29541</v>
      </c>
      <c r="Q242" s="10">
        <v>42726.9</v>
      </c>
      <c r="R242" s="9">
        <v>20</v>
      </c>
      <c r="S242" s="10">
        <v>136726.07999999999</v>
      </c>
      <c r="T242" s="10">
        <v>52743.6</v>
      </c>
      <c r="U242" s="7" t="s">
        <v>78</v>
      </c>
      <c r="V242" s="7" t="s">
        <v>69</v>
      </c>
      <c r="W242" s="9">
        <v>5</v>
      </c>
      <c r="X242" s="7" t="s">
        <v>58</v>
      </c>
      <c r="Y242" s="7" t="s">
        <v>1270</v>
      </c>
    </row>
    <row r="243" spans="1:25" x14ac:dyDescent="0.35">
      <c r="A243" t="s">
        <v>1271</v>
      </c>
      <c r="B243" t="s">
        <v>1272</v>
      </c>
      <c r="C243" s="7" t="s">
        <v>1273</v>
      </c>
      <c r="D243" s="7" t="s">
        <v>28</v>
      </c>
      <c r="E243" s="9">
        <v>19</v>
      </c>
      <c r="F243" s="7" t="s">
        <v>29</v>
      </c>
      <c r="G243" s="6">
        <v>45954</v>
      </c>
      <c r="H243" s="6">
        <v>45651</v>
      </c>
      <c r="I243" s="7" t="s">
        <v>84</v>
      </c>
      <c r="J243" s="7" t="s">
        <v>85</v>
      </c>
      <c r="K243" s="7" t="s">
        <v>93</v>
      </c>
      <c r="L243" t="s">
        <v>1274</v>
      </c>
      <c r="M243" s="7" t="s">
        <v>132</v>
      </c>
      <c r="N243" s="7" t="s">
        <v>133</v>
      </c>
      <c r="O243" s="9">
        <v>3</v>
      </c>
      <c r="P243" s="9">
        <v>7678</v>
      </c>
      <c r="Q243" s="10">
        <v>10412.92</v>
      </c>
      <c r="R243" s="9">
        <v>15</v>
      </c>
      <c r="S243" s="10">
        <v>26552.95</v>
      </c>
      <c r="T243" s="10">
        <v>8204.76</v>
      </c>
      <c r="U243" s="7" t="s">
        <v>78</v>
      </c>
      <c r="V243" s="7" t="s">
        <v>112</v>
      </c>
      <c r="W243" s="9">
        <v>2</v>
      </c>
      <c r="X243" s="7" t="s">
        <v>87</v>
      </c>
      <c r="Y243" s="7" t="s">
        <v>1275</v>
      </c>
    </row>
    <row r="244" spans="1:25" x14ac:dyDescent="0.35">
      <c r="A244" t="s">
        <v>1276</v>
      </c>
      <c r="B244" t="s">
        <v>1277</v>
      </c>
      <c r="C244" s="7" t="s">
        <v>1278</v>
      </c>
      <c r="D244" s="7" t="s">
        <v>28</v>
      </c>
      <c r="E244" s="9">
        <v>47</v>
      </c>
      <c r="F244" s="7" t="s">
        <v>29</v>
      </c>
      <c r="G244" s="6">
        <v>46127</v>
      </c>
      <c r="H244" s="6">
        <v>45745</v>
      </c>
      <c r="I244" s="7" t="s">
        <v>30</v>
      </c>
      <c r="J244" s="7" t="s">
        <v>43</v>
      </c>
      <c r="K244" s="7" t="s">
        <v>65</v>
      </c>
      <c r="L244" t="s">
        <v>1279</v>
      </c>
      <c r="M244" s="7" t="s">
        <v>67</v>
      </c>
      <c r="N244" s="7" t="s">
        <v>68</v>
      </c>
      <c r="O244" s="9">
        <v>1</v>
      </c>
      <c r="P244" s="9">
        <v>23633</v>
      </c>
      <c r="Q244" s="10">
        <v>28726.67</v>
      </c>
      <c r="R244" s="9">
        <v>20</v>
      </c>
      <c r="S244" s="10">
        <v>22981.34</v>
      </c>
      <c r="T244" s="10">
        <v>5093.67</v>
      </c>
      <c r="U244" s="7" t="s">
        <v>126</v>
      </c>
      <c r="V244" s="7" t="s">
        <v>69</v>
      </c>
      <c r="W244" s="9">
        <v>2</v>
      </c>
      <c r="X244" s="7" t="s">
        <v>49</v>
      </c>
      <c r="Y244" s="7" t="s">
        <v>1280</v>
      </c>
    </row>
    <row r="245" spans="1:25" x14ac:dyDescent="0.35">
      <c r="A245" t="s">
        <v>1281</v>
      </c>
      <c r="B245" t="s">
        <v>1282</v>
      </c>
      <c r="C245" s="7" t="s">
        <v>1283</v>
      </c>
      <c r="D245" s="7" t="s">
        <v>28</v>
      </c>
      <c r="E245" s="9">
        <v>56</v>
      </c>
      <c r="F245" s="7" t="s">
        <v>29</v>
      </c>
      <c r="G245" s="6">
        <v>46013</v>
      </c>
      <c r="H245" s="6">
        <v>45520</v>
      </c>
      <c r="I245" s="7" t="s">
        <v>30</v>
      </c>
      <c r="J245" s="7" t="s">
        <v>31</v>
      </c>
      <c r="K245" s="7" t="s">
        <v>93</v>
      </c>
      <c r="L245" t="s">
        <v>1284</v>
      </c>
      <c r="M245" s="7" t="s">
        <v>132</v>
      </c>
      <c r="N245" s="7" t="s">
        <v>133</v>
      </c>
      <c r="O245" s="9">
        <v>1</v>
      </c>
      <c r="P245" s="9">
        <v>2901</v>
      </c>
      <c r="Q245" s="10">
        <v>3246.6</v>
      </c>
      <c r="R245" s="9">
        <v>5</v>
      </c>
      <c r="S245" s="10">
        <v>3084.27</v>
      </c>
      <c r="T245" s="10">
        <v>345.6</v>
      </c>
      <c r="U245" s="7" t="s">
        <v>36</v>
      </c>
      <c r="V245" s="7" t="s">
        <v>37</v>
      </c>
      <c r="W245" s="9">
        <v>5</v>
      </c>
      <c r="X245" s="7" t="s">
        <v>38</v>
      </c>
      <c r="Y245" s="7" t="s">
        <v>1285</v>
      </c>
    </row>
    <row r="246" spans="1:25" x14ac:dyDescent="0.35">
      <c r="A246" t="s">
        <v>1286</v>
      </c>
      <c r="B246" t="s">
        <v>1287</v>
      </c>
      <c r="C246" s="7" t="s">
        <v>1288</v>
      </c>
      <c r="D246" s="7" t="s">
        <v>28</v>
      </c>
      <c r="E246" s="9">
        <v>51</v>
      </c>
      <c r="F246" s="7" t="s">
        <v>92</v>
      </c>
      <c r="G246" s="6">
        <v>46023</v>
      </c>
      <c r="H246" s="6">
        <v>45766</v>
      </c>
      <c r="I246" s="7" t="s">
        <v>63</v>
      </c>
      <c r="J246" s="7" t="s">
        <v>64</v>
      </c>
      <c r="K246" s="7" t="s">
        <v>65</v>
      </c>
      <c r="L246" t="s">
        <v>1289</v>
      </c>
      <c r="M246" s="7" t="s">
        <v>67</v>
      </c>
      <c r="N246" s="7" t="s">
        <v>68</v>
      </c>
      <c r="O246" s="9">
        <v>1</v>
      </c>
      <c r="P246" s="9">
        <v>4869</v>
      </c>
      <c r="Q246" s="10">
        <v>6826.77</v>
      </c>
      <c r="R246" s="9">
        <v>5</v>
      </c>
      <c r="S246" s="10">
        <v>6485.43</v>
      </c>
      <c r="T246" s="10">
        <v>1957.77</v>
      </c>
      <c r="U246" s="7" t="s">
        <v>48</v>
      </c>
      <c r="V246" s="7" t="s">
        <v>37</v>
      </c>
      <c r="W246" s="9">
        <v>3</v>
      </c>
      <c r="X246" s="7" t="s">
        <v>70</v>
      </c>
      <c r="Y246" s="7" t="s">
        <v>1290</v>
      </c>
    </row>
    <row r="247" spans="1:25" x14ac:dyDescent="0.35">
      <c r="A247" t="s">
        <v>1291</v>
      </c>
      <c r="B247" t="s">
        <v>1292</v>
      </c>
      <c r="C247" s="7" t="s">
        <v>1293</v>
      </c>
      <c r="D247" s="7" t="s">
        <v>54</v>
      </c>
      <c r="E247" s="9">
        <v>27</v>
      </c>
      <c r="F247" s="7" t="s">
        <v>92</v>
      </c>
      <c r="G247" s="6">
        <v>46033</v>
      </c>
      <c r="H247" s="6">
        <v>46016</v>
      </c>
      <c r="I247" s="7" t="s">
        <v>63</v>
      </c>
      <c r="J247" s="7" t="s">
        <v>64</v>
      </c>
      <c r="K247" s="7" t="s">
        <v>117</v>
      </c>
      <c r="L247" t="s">
        <v>1294</v>
      </c>
      <c r="M247" s="7" t="s">
        <v>119</v>
      </c>
      <c r="N247" s="7" t="s">
        <v>120</v>
      </c>
      <c r="O247" s="9">
        <v>5</v>
      </c>
      <c r="P247" s="9">
        <v>20753</v>
      </c>
      <c r="Q247" s="10">
        <v>27883.25</v>
      </c>
      <c r="R247" s="9">
        <v>0</v>
      </c>
      <c r="S247" s="10">
        <v>139416.25</v>
      </c>
      <c r="T247" s="10">
        <v>35651.25</v>
      </c>
      <c r="U247" s="7" t="s">
        <v>126</v>
      </c>
      <c r="V247" s="7" t="s">
        <v>69</v>
      </c>
      <c r="W247" s="9">
        <v>1</v>
      </c>
      <c r="X247" s="7" t="s">
        <v>70</v>
      </c>
      <c r="Y247" s="7" t="s">
        <v>1295</v>
      </c>
    </row>
    <row r="248" spans="1:25" x14ac:dyDescent="0.35">
      <c r="A248" t="s">
        <v>1296</v>
      </c>
      <c r="B248" t="s">
        <v>1297</v>
      </c>
      <c r="C248" s="7" t="s">
        <v>1298</v>
      </c>
      <c r="D248" s="7" t="s">
        <v>28</v>
      </c>
      <c r="E248" s="9">
        <v>19</v>
      </c>
      <c r="F248" s="7" t="s">
        <v>92</v>
      </c>
      <c r="G248" s="6">
        <v>45520</v>
      </c>
      <c r="H248" s="6">
        <v>46120</v>
      </c>
      <c r="I248" s="7" t="s">
        <v>55</v>
      </c>
      <c r="J248" s="7" t="s">
        <v>56</v>
      </c>
      <c r="K248" s="7" t="s">
        <v>117</v>
      </c>
      <c r="L248" t="s">
        <v>1299</v>
      </c>
      <c r="M248" s="7" t="s">
        <v>119</v>
      </c>
      <c r="N248" s="7" t="s">
        <v>120</v>
      </c>
      <c r="O248" s="9">
        <v>5</v>
      </c>
      <c r="P248" s="9">
        <v>16809</v>
      </c>
      <c r="Q248" s="10">
        <v>24616.39</v>
      </c>
      <c r="R248" s="9">
        <v>0</v>
      </c>
      <c r="S248" s="10">
        <v>123081.95</v>
      </c>
      <c r="T248" s="10">
        <v>39036.949999999997</v>
      </c>
      <c r="U248" s="7" t="s">
        <v>36</v>
      </c>
      <c r="V248" s="7" t="s">
        <v>154</v>
      </c>
      <c r="W248" s="9">
        <v>3</v>
      </c>
      <c r="X248" s="7" t="s">
        <v>58</v>
      </c>
      <c r="Y248" s="7" t="s">
        <v>1300</v>
      </c>
    </row>
    <row r="249" spans="1:25" x14ac:dyDescent="0.35">
      <c r="A249" t="s">
        <v>1301</v>
      </c>
      <c r="B249" t="s">
        <v>1302</v>
      </c>
      <c r="C249" s="7" t="s">
        <v>1303</v>
      </c>
      <c r="D249" s="7" t="s">
        <v>54</v>
      </c>
      <c r="E249" s="9">
        <v>50</v>
      </c>
      <c r="F249" s="7" t="s">
        <v>92</v>
      </c>
      <c r="G249" s="6">
        <v>45635</v>
      </c>
      <c r="H249" s="6">
        <v>45722</v>
      </c>
      <c r="I249" s="7" t="s">
        <v>55</v>
      </c>
      <c r="J249" s="7" t="s">
        <v>56</v>
      </c>
      <c r="K249" s="7" t="s">
        <v>93</v>
      </c>
      <c r="L249" t="s">
        <v>1304</v>
      </c>
      <c r="M249" s="7" t="s">
        <v>95</v>
      </c>
      <c r="N249" s="7" t="s">
        <v>96</v>
      </c>
      <c r="O249" s="9">
        <v>1</v>
      </c>
      <c r="P249" s="9">
        <v>354</v>
      </c>
      <c r="Q249" s="10">
        <v>405.85</v>
      </c>
      <c r="R249" s="9">
        <v>20</v>
      </c>
      <c r="S249" s="10">
        <v>324.68</v>
      </c>
      <c r="T249" s="10">
        <v>51.85</v>
      </c>
      <c r="U249" s="7" t="s">
        <v>48</v>
      </c>
      <c r="V249" s="7" t="s">
        <v>112</v>
      </c>
      <c r="W249" s="9">
        <v>3</v>
      </c>
      <c r="X249" s="7" t="s">
        <v>58</v>
      </c>
      <c r="Y249" s="7" t="s">
        <v>1305</v>
      </c>
    </row>
    <row r="250" spans="1:25" x14ac:dyDescent="0.35">
      <c r="A250" t="s">
        <v>1306</v>
      </c>
      <c r="B250" t="s">
        <v>1307</v>
      </c>
      <c r="C250" s="7" t="s">
        <v>1308</v>
      </c>
      <c r="D250" s="7" t="s">
        <v>54</v>
      </c>
      <c r="E250" s="9">
        <v>39</v>
      </c>
      <c r="F250" s="7" t="s">
        <v>29</v>
      </c>
      <c r="G250" s="6">
        <v>45624</v>
      </c>
      <c r="H250" s="6">
        <v>45956</v>
      </c>
      <c r="I250" s="7" t="s">
        <v>63</v>
      </c>
      <c r="J250" s="7" t="s">
        <v>64</v>
      </c>
      <c r="K250" s="7" t="s">
        <v>93</v>
      </c>
      <c r="L250" t="s">
        <v>1190</v>
      </c>
      <c r="M250" s="7" t="s">
        <v>132</v>
      </c>
      <c r="N250" s="7" t="s">
        <v>133</v>
      </c>
      <c r="O250" s="9">
        <v>3</v>
      </c>
      <c r="P250" s="9">
        <v>16413</v>
      </c>
      <c r="Q250" s="10">
        <v>22113.21</v>
      </c>
      <c r="R250" s="9">
        <v>10</v>
      </c>
      <c r="S250" s="10">
        <v>59705.67</v>
      </c>
      <c r="T250" s="10">
        <v>17100.63</v>
      </c>
      <c r="U250" s="7" t="s">
        <v>126</v>
      </c>
      <c r="V250" s="7" t="s">
        <v>154</v>
      </c>
      <c r="W250" s="9">
        <v>2</v>
      </c>
      <c r="X250" s="7" t="s">
        <v>70</v>
      </c>
      <c r="Y250" s="7" t="s">
        <v>1309</v>
      </c>
    </row>
    <row r="251" spans="1:25" x14ac:dyDescent="0.35">
      <c r="A251" t="s">
        <v>1310</v>
      </c>
      <c r="B251" t="s">
        <v>1311</v>
      </c>
      <c r="C251" s="7" t="s">
        <v>1312</v>
      </c>
      <c r="D251" s="7" t="s">
        <v>28</v>
      </c>
      <c r="E251" s="9">
        <v>33</v>
      </c>
      <c r="F251" s="7" t="s">
        <v>29</v>
      </c>
      <c r="G251" s="6">
        <v>46170</v>
      </c>
      <c r="H251" s="6">
        <v>45957</v>
      </c>
      <c r="I251" s="7" t="s">
        <v>55</v>
      </c>
      <c r="J251" s="7" t="s">
        <v>56</v>
      </c>
      <c r="K251" s="7" t="s">
        <v>93</v>
      </c>
      <c r="L251" t="s">
        <v>1313</v>
      </c>
      <c r="M251" s="7" t="s">
        <v>132</v>
      </c>
      <c r="N251" s="7" t="s">
        <v>133</v>
      </c>
      <c r="O251" s="9">
        <v>4</v>
      </c>
      <c r="P251" s="9">
        <v>22885</v>
      </c>
      <c r="Q251" s="10">
        <v>28879.9</v>
      </c>
      <c r="R251" s="9">
        <v>10</v>
      </c>
      <c r="S251" s="10">
        <v>103967.64</v>
      </c>
      <c r="T251" s="10">
        <v>23979.599999999999</v>
      </c>
      <c r="U251" s="7" t="s">
        <v>78</v>
      </c>
      <c r="V251" s="7" t="s">
        <v>69</v>
      </c>
      <c r="W251" s="9">
        <v>3</v>
      </c>
      <c r="X251" s="7" t="s">
        <v>58</v>
      </c>
      <c r="Y251" s="7" t="s">
        <v>1314</v>
      </c>
    </row>
    <row r="252" spans="1:25" x14ac:dyDescent="0.35">
      <c r="A252" t="s">
        <v>1315</v>
      </c>
      <c r="B252" t="s">
        <v>1316</v>
      </c>
      <c r="C252" s="7" t="s">
        <v>1317</v>
      </c>
      <c r="D252" s="7" t="s">
        <v>54</v>
      </c>
      <c r="E252" s="9">
        <v>27</v>
      </c>
      <c r="F252" s="7" t="s">
        <v>29</v>
      </c>
      <c r="G252" s="6">
        <v>45573</v>
      </c>
      <c r="H252" s="6">
        <v>45539</v>
      </c>
      <c r="I252" s="7" t="s">
        <v>75</v>
      </c>
      <c r="J252" s="7" t="s">
        <v>76</v>
      </c>
      <c r="K252" s="7" t="s">
        <v>117</v>
      </c>
      <c r="L252" t="s">
        <v>1318</v>
      </c>
      <c r="M252" s="7" t="s">
        <v>119</v>
      </c>
      <c r="N252" s="7" t="s">
        <v>120</v>
      </c>
      <c r="O252" s="9">
        <v>3</v>
      </c>
      <c r="P252" s="9">
        <v>28459</v>
      </c>
      <c r="Q252" s="10">
        <v>40064.75</v>
      </c>
      <c r="R252" s="9">
        <v>10</v>
      </c>
      <c r="S252" s="10">
        <v>108174.82</v>
      </c>
      <c r="T252" s="10">
        <v>34817.25</v>
      </c>
      <c r="U252" s="7" t="s">
        <v>126</v>
      </c>
      <c r="V252" s="7" t="s">
        <v>69</v>
      </c>
      <c r="W252" s="9">
        <v>2</v>
      </c>
      <c r="X252" s="7" t="s">
        <v>79</v>
      </c>
      <c r="Y252" s="7" t="s">
        <v>1319</v>
      </c>
    </row>
    <row r="253" spans="1:25" x14ac:dyDescent="0.35">
      <c r="A253" t="s">
        <v>1320</v>
      </c>
      <c r="B253" t="s">
        <v>1321</v>
      </c>
      <c r="C253" s="7" t="s">
        <v>1322</v>
      </c>
      <c r="D253" s="7" t="s">
        <v>54</v>
      </c>
      <c r="E253" s="9">
        <v>32</v>
      </c>
      <c r="F253" s="7" t="s">
        <v>92</v>
      </c>
      <c r="G253" s="6">
        <v>46177</v>
      </c>
      <c r="H253" s="6">
        <v>45937</v>
      </c>
      <c r="I253" s="7" t="s">
        <v>84</v>
      </c>
      <c r="J253" s="7" t="s">
        <v>85</v>
      </c>
      <c r="K253" s="7" t="s">
        <v>65</v>
      </c>
      <c r="L253" t="s">
        <v>1323</v>
      </c>
      <c r="M253" s="7" t="s">
        <v>67</v>
      </c>
      <c r="N253" s="7" t="s">
        <v>68</v>
      </c>
      <c r="O253" s="9">
        <v>4</v>
      </c>
      <c r="P253" s="9">
        <v>5949</v>
      </c>
      <c r="Q253" s="10">
        <v>6663.03</v>
      </c>
      <c r="R253" s="9">
        <v>0</v>
      </c>
      <c r="S253" s="10">
        <v>26652.12</v>
      </c>
      <c r="T253" s="10">
        <v>2856.12</v>
      </c>
      <c r="U253" s="7" t="s">
        <v>48</v>
      </c>
      <c r="V253" s="7" t="s">
        <v>112</v>
      </c>
      <c r="W253" s="9">
        <v>4</v>
      </c>
      <c r="X253" s="7" t="s">
        <v>87</v>
      </c>
      <c r="Y253" s="7" t="s">
        <v>1324</v>
      </c>
    </row>
    <row r="254" spans="1:25" x14ac:dyDescent="0.35">
      <c r="A254" t="s">
        <v>1325</v>
      </c>
      <c r="B254" t="s">
        <v>1326</v>
      </c>
      <c r="C254" s="7" t="s">
        <v>1327</v>
      </c>
      <c r="D254" s="7" t="s">
        <v>28</v>
      </c>
      <c r="E254" s="9">
        <v>46</v>
      </c>
      <c r="F254" s="7" t="s">
        <v>29</v>
      </c>
      <c r="G254" s="6">
        <v>45475</v>
      </c>
      <c r="H254" s="6">
        <v>45900</v>
      </c>
      <c r="I254" s="7" t="s">
        <v>55</v>
      </c>
      <c r="J254" s="7" t="s">
        <v>56</v>
      </c>
      <c r="K254" s="7" t="s">
        <v>93</v>
      </c>
      <c r="L254" t="s">
        <v>1328</v>
      </c>
      <c r="M254" s="7" t="s">
        <v>132</v>
      </c>
      <c r="N254" s="7" t="s">
        <v>133</v>
      </c>
      <c r="O254" s="9">
        <v>5</v>
      </c>
      <c r="P254" s="9">
        <v>6910</v>
      </c>
      <c r="Q254" s="10">
        <v>10085.69</v>
      </c>
      <c r="R254" s="9">
        <v>10</v>
      </c>
      <c r="S254" s="10">
        <v>45385.61</v>
      </c>
      <c r="T254" s="10">
        <v>15878.45</v>
      </c>
      <c r="U254" s="7" t="s">
        <v>48</v>
      </c>
      <c r="V254" s="7" t="s">
        <v>37</v>
      </c>
      <c r="W254" s="9">
        <v>1</v>
      </c>
      <c r="X254" s="7" t="s">
        <v>58</v>
      </c>
      <c r="Y254" s="7" t="s">
        <v>1329</v>
      </c>
    </row>
    <row r="255" spans="1:25" x14ac:dyDescent="0.35">
      <c r="A255" t="s">
        <v>1330</v>
      </c>
      <c r="B255" t="s">
        <v>1331</v>
      </c>
      <c r="C255" s="7" t="s">
        <v>1332</v>
      </c>
      <c r="D255" s="7" t="s">
        <v>54</v>
      </c>
      <c r="E255" s="9">
        <v>57</v>
      </c>
      <c r="F255" s="7" t="s">
        <v>29</v>
      </c>
      <c r="G255" s="6">
        <v>45529</v>
      </c>
      <c r="H255" s="6">
        <v>45991</v>
      </c>
      <c r="I255" s="7" t="s">
        <v>75</v>
      </c>
      <c r="J255" s="7" t="s">
        <v>76</v>
      </c>
      <c r="K255" s="7" t="s">
        <v>44</v>
      </c>
      <c r="L255" t="s">
        <v>1333</v>
      </c>
      <c r="M255" s="7" t="s">
        <v>46</v>
      </c>
      <c r="N255" s="7" t="s">
        <v>47</v>
      </c>
      <c r="O255" s="9">
        <v>4</v>
      </c>
      <c r="P255" s="9">
        <v>8279</v>
      </c>
      <c r="Q255" s="10">
        <v>11531.89</v>
      </c>
      <c r="R255" s="9">
        <v>15</v>
      </c>
      <c r="S255" s="10">
        <v>39208.43</v>
      </c>
      <c r="T255" s="10">
        <v>13011.56</v>
      </c>
      <c r="U255" s="7" t="s">
        <v>78</v>
      </c>
      <c r="V255" s="7" t="s">
        <v>37</v>
      </c>
      <c r="W255" s="9">
        <v>3</v>
      </c>
      <c r="X255" s="7" t="s">
        <v>79</v>
      </c>
      <c r="Y255" s="7" t="s">
        <v>1334</v>
      </c>
    </row>
    <row r="256" spans="1:25" x14ac:dyDescent="0.35">
      <c r="A256" t="s">
        <v>1335</v>
      </c>
      <c r="B256" t="s">
        <v>1336</v>
      </c>
      <c r="C256" s="7" t="s">
        <v>1337</v>
      </c>
      <c r="D256" s="7" t="s">
        <v>28</v>
      </c>
      <c r="E256" s="9">
        <v>18</v>
      </c>
      <c r="F256" s="7" t="s">
        <v>29</v>
      </c>
      <c r="G256" s="6">
        <v>45468</v>
      </c>
      <c r="H256" s="6">
        <v>45773</v>
      </c>
      <c r="I256" s="7" t="s">
        <v>55</v>
      </c>
      <c r="J256" s="7" t="s">
        <v>56</v>
      </c>
      <c r="K256" s="7" t="s">
        <v>44</v>
      </c>
      <c r="L256" t="s">
        <v>1338</v>
      </c>
      <c r="M256" s="7" t="s">
        <v>46</v>
      </c>
      <c r="N256" s="7" t="s">
        <v>47</v>
      </c>
      <c r="O256" s="9">
        <v>2</v>
      </c>
      <c r="P256" s="9">
        <v>27195</v>
      </c>
      <c r="Q256" s="10">
        <v>39890.74</v>
      </c>
      <c r="R256" s="9">
        <v>0</v>
      </c>
      <c r="S256" s="10">
        <v>79781.48</v>
      </c>
      <c r="T256" s="10">
        <v>25391.48</v>
      </c>
      <c r="U256" s="7" t="s">
        <v>126</v>
      </c>
      <c r="V256" s="7" t="s">
        <v>154</v>
      </c>
      <c r="W256" s="9">
        <v>4</v>
      </c>
      <c r="X256" s="7" t="s">
        <v>58</v>
      </c>
      <c r="Y256" s="7" t="s">
        <v>1339</v>
      </c>
    </row>
    <row r="257" spans="1:25" x14ac:dyDescent="0.35">
      <c r="A257" t="s">
        <v>1340</v>
      </c>
      <c r="B257" t="s">
        <v>1341</v>
      </c>
      <c r="C257" s="7" t="s">
        <v>1342</v>
      </c>
      <c r="D257" s="7" t="s">
        <v>28</v>
      </c>
      <c r="E257" s="9">
        <v>49</v>
      </c>
      <c r="F257" s="7" t="s">
        <v>92</v>
      </c>
      <c r="G257" s="6">
        <v>46106</v>
      </c>
      <c r="H257" s="6">
        <v>45822</v>
      </c>
      <c r="I257" s="7" t="s">
        <v>30</v>
      </c>
      <c r="J257" s="7" t="s">
        <v>43</v>
      </c>
      <c r="K257" s="7" t="s">
        <v>93</v>
      </c>
      <c r="L257" t="s">
        <v>1343</v>
      </c>
      <c r="M257" s="7" t="s">
        <v>95</v>
      </c>
      <c r="N257" s="7" t="s">
        <v>96</v>
      </c>
      <c r="O257" s="9">
        <v>2</v>
      </c>
      <c r="P257" s="9">
        <v>28206</v>
      </c>
      <c r="Q257" s="10">
        <v>41756.639999999999</v>
      </c>
      <c r="R257" s="9">
        <v>20</v>
      </c>
      <c r="S257" s="10">
        <v>66810.62</v>
      </c>
      <c r="T257" s="10">
        <v>27101.279999999999</v>
      </c>
      <c r="U257" s="7" t="s">
        <v>48</v>
      </c>
      <c r="V257" s="7" t="s">
        <v>37</v>
      </c>
      <c r="W257" s="9">
        <v>3</v>
      </c>
      <c r="X257" s="7" t="s">
        <v>49</v>
      </c>
      <c r="Y257" s="7" t="s">
        <v>1344</v>
      </c>
    </row>
    <row r="258" spans="1:25" x14ac:dyDescent="0.35">
      <c r="A258" t="s">
        <v>1345</v>
      </c>
      <c r="B258" t="s">
        <v>1346</v>
      </c>
      <c r="C258" s="7" t="s">
        <v>1347</v>
      </c>
      <c r="D258" s="7" t="s">
        <v>28</v>
      </c>
      <c r="E258" s="9">
        <v>45</v>
      </c>
      <c r="F258" s="7" t="s">
        <v>29</v>
      </c>
      <c r="G258" s="6">
        <v>45955</v>
      </c>
      <c r="H258" s="6">
        <v>46124</v>
      </c>
      <c r="I258" s="7" t="s">
        <v>84</v>
      </c>
      <c r="J258" s="7" t="s">
        <v>85</v>
      </c>
      <c r="K258" s="7" t="s">
        <v>93</v>
      </c>
      <c r="L258" t="s">
        <v>1348</v>
      </c>
      <c r="M258" s="7" t="s">
        <v>132</v>
      </c>
      <c r="N258" s="7" t="s">
        <v>133</v>
      </c>
      <c r="O258" s="9">
        <v>1</v>
      </c>
      <c r="P258" s="9">
        <v>10555</v>
      </c>
      <c r="Q258" s="10">
        <v>12079.05</v>
      </c>
      <c r="R258" s="9">
        <v>20</v>
      </c>
      <c r="S258" s="10">
        <v>9663.24</v>
      </c>
      <c r="T258" s="10">
        <v>1524.05</v>
      </c>
      <c r="U258" s="7" t="s">
        <v>78</v>
      </c>
      <c r="V258" s="7" t="s">
        <v>154</v>
      </c>
      <c r="W258" s="9">
        <v>4</v>
      </c>
      <c r="X258" s="7" t="s">
        <v>87</v>
      </c>
      <c r="Y258" s="7" t="s">
        <v>1349</v>
      </c>
    </row>
    <row r="259" spans="1:25" x14ac:dyDescent="0.35">
      <c r="A259" t="s">
        <v>1350</v>
      </c>
      <c r="B259" t="s">
        <v>1351</v>
      </c>
      <c r="C259" s="7" t="s">
        <v>1352</v>
      </c>
      <c r="D259" s="7" t="s">
        <v>54</v>
      </c>
      <c r="E259" s="9">
        <v>18</v>
      </c>
      <c r="F259" s="7" t="s">
        <v>92</v>
      </c>
      <c r="G259" s="6">
        <v>45858</v>
      </c>
      <c r="H259" s="6">
        <v>45856</v>
      </c>
      <c r="I259" s="7" t="s">
        <v>304</v>
      </c>
      <c r="J259" s="7" t="s">
        <v>43</v>
      </c>
      <c r="K259" s="7" t="s">
        <v>44</v>
      </c>
      <c r="L259" t="s">
        <v>1353</v>
      </c>
      <c r="M259" s="7" t="s">
        <v>46</v>
      </c>
      <c r="N259" s="7" t="s">
        <v>47</v>
      </c>
      <c r="O259" s="9">
        <v>5</v>
      </c>
      <c r="P259" s="9">
        <v>28262</v>
      </c>
      <c r="Q259" s="10">
        <v>35385.53</v>
      </c>
      <c r="R259" s="9">
        <v>5</v>
      </c>
      <c r="S259" s="10">
        <v>168081.27</v>
      </c>
      <c r="T259" s="10">
        <v>35617.65</v>
      </c>
      <c r="U259" s="7" t="s">
        <v>126</v>
      </c>
      <c r="V259" s="7" t="s">
        <v>69</v>
      </c>
      <c r="W259" s="9">
        <v>2</v>
      </c>
      <c r="X259" s="7" t="s">
        <v>49</v>
      </c>
      <c r="Y259" s="7" t="s">
        <v>1354</v>
      </c>
    </row>
    <row r="260" spans="1:25" x14ac:dyDescent="0.35">
      <c r="A260" t="s">
        <v>1355</v>
      </c>
      <c r="B260" t="s">
        <v>1356</v>
      </c>
      <c r="C260" s="7" t="s">
        <v>1357</v>
      </c>
      <c r="D260" s="7" t="s">
        <v>54</v>
      </c>
      <c r="E260" s="9">
        <v>52</v>
      </c>
      <c r="F260" s="7" t="s">
        <v>29</v>
      </c>
      <c r="G260" s="6">
        <v>45643</v>
      </c>
      <c r="H260" s="6">
        <v>45489</v>
      </c>
      <c r="I260" s="7" t="s">
        <v>75</v>
      </c>
      <c r="J260" s="7" t="s">
        <v>76</v>
      </c>
      <c r="K260" s="7" t="s">
        <v>32</v>
      </c>
      <c r="L260" t="s">
        <v>1358</v>
      </c>
      <c r="M260" s="7" t="s">
        <v>34</v>
      </c>
      <c r="N260" s="7" t="s">
        <v>35</v>
      </c>
      <c r="O260" s="9">
        <v>4</v>
      </c>
      <c r="P260" s="9">
        <v>24494</v>
      </c>
      <c r="Q260" s="10">
        <v>34880.79</v>
      </c>
      <c r="R260" s="9">
        <v>0</v>
      </c>
      <c r="S260" s="10">
        <v>139523.16</v>
      </c>
      <c r="T260" s="10">
        <v>41547.160000000003</v>
      </c>
      <c r="U260" s="7" t="s">
        <v>78</v>
      </c>
      <c r="V260" s="7" t="s">
        <v>154</v>
      </c>
      <c r="W260" s="9">
        <v>3</v>
      </c>
      <c r="X260" s="7" t="s">
        <v>79</v>
      </c>
      <c r="Y260" s="7" t="s">
        <v>1359</v>
      </c>
    </row>
    <row r="261" spans="1:25" x14ac:dyDescent="0.35">
      <c r="A261" t="s">
        <v>1360</v>
      </c>
      <c r="B261" t="s">
        <v>1361</v>
      </c>
      <c r="C261" s="7" t="s">
        <v>1362</v>
      </c>
      <c r="D261" s="7" t="s">
        <v>54</v>
      </c>
      <c r="E261" s="9">
        <v>35</v>
      </c>
      <c r="F261" s="7" t="s">
        <v>29</v>
      </c>
      <c r="G261" s="6">
        <v>45838</v>
      </c>
      <c r="H261" s="6">
        <v>45884</v>
      </c>
      <c r="I261" s="7" t="s">
        <v>84</v>
      </c>
      <c r="J261" s="7" t="s">
        <v>85</v>
      </c>
      <c r="K261" s="7" t="s">
        <v>93</v>
      </c>
      <c r="L261" t="s">
        <v>1363</v>
      </c>
      <c r="M261" s="7" t="s">
        <v>95</v>
      </c>
      <c r="N261" s="7" t="s">
        <v>96</v>
      </c>
      <c r="O261" s="9">
        <v>4</v>
      </c>
      <c r="P261" s="9">
        <v>1085</v>
      </c>
      <c r="Q261" s="10">
        <v>1452.28</v>
      </c>
      <c r="R261" s="9">
        <v>10</v>
      </c>
      <c r="S261" s="10">
        <v>5228.21</v>
      </c>
      <c r="T261" s="10">
        <v>1469.12</v>
      </c>
      <c r="U261" s="7" t="s">
        <v>126</v>
      </c>
      <c r="V261" s="7" t="s">
        <v>37</v>
      </c>
      <c r="W261" s="9">
        <v>2</v>
      </c>
      <c r="X261" s="7" t="s">
        <v>87</v>
      </c>
      <c r="Y261" s="7" t="s">
        <v>1364</v>
      </c>
    </row>
    <row r="262" spans="1:25" x14ac:dyDescent="0.35">
      <c r="A262" t="s">
        <v>1365</v>
      </c>
      <c r="B262" t="s">
        <v>1366</v>
      </c>
      <c r="C262" s="7" t="s">
        <v>1367</v>
      </c>
      <c r="D262" s="7" t="s">
        <v>54</v>
      </c>
      <c r="E262" s="9">
        <v>58</v>
      </c>
      <c r="F262" s="7" t="s">
        <v>92</v>
      </c>
      <c r="G262" s="6">
        <v>45474</v>
      </c>
      <c r="H262" s="6">
        <v>45720</v>
      </c>
      <c r="I262" s="7" t="s">
        <v>84</v>
      </c>
      <c r="J262" s="7" t="s">
        <v>85</v>
      </c>
      <c r="K262" s="7" t="s">
        <v>32</v>
      </c>
      <c r="L262" t="s">
        <v>1368</v>
      </c>
      <c r="M262" s="7" t="s">
        <v>34</v>
      </c>
      <c r="N262" s="7" t="s">
        <v>35</v>
      </c>
      <c r="O262" s="9">
        <v>1</v>
      </c>
      <c r="P262" s="9">
        <v>24878</v>
      </c>
      <c r="Q262" s="10">
        <v>29874.77</v>
      </c>
      <c r="R262" s="9">
        <v>15</v>
      </c>
      <c r="S262" s="10">
        <v>25393.55</v>
      </c>
      <c r="T262" s="10">
        <v>4996.7700000000004</v>
      </c>
      <c r="U262" s="7" t="s">
        <v>78</v>
      </c>
      <c r="V262" s="7" t="s">
        <v>154</v>
      </c>
      <c r="W262" s="9">
        <v>5</v>
      </c>
      <c r="X262" s="7" t="s">
        <v>87</v>
      </c>
      <c r="Y262" s="7" t="s">
        <v>1369</v>
      </c>
    </row>
    <row r="263" spans="1:25" x14ac:dyDescent="0.35">
      <c r="A263" t="s">
        <v>1370</v>
      </c>
      <c r="B263" t="s">
        <v>1371</v>
      </c>
      <c r="C263" s="7" t="s">
        <v>1372</v>
      </c>
      <c r="D263" s="7" t="s">
        <v>54</v>
      </c>
      <c r="E263" s="9">
        <v>44</v>
      </c>
      <c r="F263" s="7" t="s">
        <v>29</v>
      </c>
      <c r="G263" s="6">
        <v>45956</v>
      </c>
      <c r="H263" s="6">
        <v>45642</v>
      </c>
      <c r="I263" s="7" t="s">
        <v>75</v>
      </c>
      <c r="J263" s="7" t="s">
        <v>76</v>
      </c>
      <c r="K263" s="7" t="s">
        <v>65</v>
      </c>
      <c r="L263" t="s">
        <v>1373</v>
      </c>
      <c r="M263" s="7" t="s">
        <v>67</v>
      </c>
      <c r="N263" s="7" t="s">
        <v>68</v>
      </c>
      <c r="O263" s="9">
        <v>1</v>
      </c>
      <c r="P263" s="9">
        <v>25541</v>
      </c>
      <c r="Q263" s="10">
        <v>34192.49</v>
      </c>
      <c r="R263" s="9">
        <v>20</v>
      </c>
      <c r="S263" s="10">
        <v>27353.99</v>
      </c>
      <c r="T263" s="10">
        <v>8651.49</v>
      </c>
      <c r="U263" s="7" t="s">
        <v>48</v>
      </c>
      <c r="V263" s="7" t="s">
        <v>37</v>
      </c>
      <c r="W263" s="9">
        <v>1</v>
      </c>
      <c r="X263" s="7" t="s">
        <v>79</v>
      </c>
      <c r="Y263" s="7" t="s">
        <v>1374</v>
      </c>
    </row>
    <row r="264" spans="1:25" x14ac:dyDescent="0.35">
      <c r="A264" t="s">
        <v>1375</v>
      </c>
      <c r="B264" t="s">
        <v>1376</v>
      </c>
      <c r="C264" s="7" t="s">
        <v>1377</v>
      </c>
      <c r="D264" s="7" t="s">
        <v>54</v>
      </c>
      <c r="E264" s="9">
        <v>38</v>
      </c>
      <c r="F264" s="7" t="s">
        <v>92</v>
      </c>
      <c r="G264" s="6">
        <v>45938</v>
      </c>
      <c r="H264" s="6">
        <v>46140</v>
      </c>
      <c r="I264" s="7" t="s">
        <v>30</v>
      </c>
      <c r="J264" s="7" t="s">
        <v>43</v>
      </c>
      <c r="K264" s="7" t="s">
        <v>93</v>
      </c>
      <c r="L264" t="s">
        <v>1378</v>
      </c>
      <c r="M264" s="7" t="s">
        <v>132</v>
      </c>
      <c r="N264" s="7" t="s">
        <v>133</v>
      </c>
      <c r="O264" s="9">
        <v>3</v>
      </c>
      <c r="P264" s="9">
        <v>24367</v>
      </c>
      <c r="Q264" s="10">
        <v>27002.22</v>
      </c>
      <c r="R264" s="9">
        <v>15</v>
      </c>
      <c r="S264" s="10">
        <v>68855.66</v>
      </c>
      <c r="T264" s="10">
        <v>7905.66</v>
      </c>
      <c r="U264" s="7" t="s">
        <v>48</v>
      </c>
      <c r="V264" s="7" t="s">
        <v>112</v>
      </c>
      <c r="W264" s="9">
        <v>4</v>
      </c>
      <c r="X264" s="7" t="s">
        <v>49</v>
      </c>
      <c r="Y264" s="7" t="s">
        <v>1379</v>
      </c>
    </row>
    <row r="265" spans="1:25" x14ac:dyDescent="0.35">
      <c r="A265" t="s">
        <v>1380</v>
      </c>
      <c r="B265" t="s">
        <v>1381</v>
      </c>
      <c r="C265" s="7" t="s">
        <v>1382</v>
      </c>
      <c r="D265" s="7" t="s">
        <v>54</v>
      </c>
      <c r="E265" s="9">
        <v>36</v>
      </c>
      <c r="F265" s="7" t="s">
        <v>92</v>
      </c>
      <c r="G265" s="6">
        <v>45743</v>
      </c>
      <c r="H265" s="6">
        <v>45491</v>
      </c>
      <c r="I265" s="7" t="s">
        <v>75</v>
      </c>
      <c r="J265" s="7" t="s">
        <v>76</v>
      </c>
      <c r="K265" s="7" t="s">
        <v>93</v>
      </c>
      <c r="L265" t="s">
        <v>1383</v>
      </c>
      <c r="M265" s="7" t="s">
        <v>95</v>
      </c>
      <c r="N265" s="7" t="s">
        <v>96</v>
      </c>
      <c r="O265" s="9">
        <v>5</v>
      </c>
      <c r="P265" s="9">
        <v>7181</v>
      </c>
      <c r="Q265" s="10">
        <v>9213.3700000000008</v>
      </c>
      <c r="R265" s="9">
        <v>0</v>
      </c>
      <c r="S265" s="10">
        <v>46066.85</v>
      </c>
      <c r="T265" s="10">
        <v>10161.85</v>
      </c>
      <c r="U265" s="7" t="s">
        <v>48</v>
      </c>
      <c r="V265" s="7" t="s">
        <v>154</v>
      </c>
      <c r="W265" s="9">
        <v>2</v>
      </c>
      <c r="X265" s="7" t="s">
        <v>79</v>
      </c>
      <c r="Y265" s="7" t="s">
        <v>1384</v>
      </c>
    </row>
    <row r="266" spans="1:25" x14ac:dyDescent="0.35">
      <c r="A266" t="s">
        <v>1385</v>
      </c>
      <c r="B266" t="s">
        <v>1386</v>
      </c>
      <c r="C266" s="7" t="s">
        <v>1387</v>
      </c>
      <c r="D266" s="7" t="s">
        <v>28</v>
      </c>
      <c r="E266" s="9">
        <v>19</v>
      </c>
      <c r="F266" s="7" t="s">
        <v>92</v>
      </c>
      <c r="G266" s="6">
        <v>45597</v>
      </c>
      <c r="H266" s="6">
        <v>45640</v>
      </c>
      <c r="I266" s="7" t="s">
        <v>75</v>
      </c>
      <c r="J266" s="7" t="s">
        <v>76</v>
      </c>
      <c r="K266" s="7" t="s">
        <v>32</v>
      </c>
      <c r="L266" t="s">
        <v>1388</v>
      </c>
      <c r="M266" s="7" t="s">
        <v>34</v>
      </c>
      <c r="N266" s="7" t="s">
        <v>35</v>
      </c>
      <c r="O266" s="9">
        <v>1</v>
      </c>
      <c r="P266" s="9">
        <v>23718</v>
      </c>
      <c r="Q266" s="10">
        <v>33900.080000000002</v>
      </c>
      <c r="R266" s="9">
        <v>10</v>
      </c>
      <c r="S266" s="10">
        <v>30510.07</v>
      </c>
      <c r="T266" s="10">
        <v>10182.08</v>
      </c>
      <c r="U266" s="7" t="s">
        <v>78</v>
      </c>
      <c r="V266" s="7" t="s">
        <v>37</v>
      </c>
      <c r="W266" s="9">
        <v>1</v>
      </c>
      <c r="X266" s="7" t="s">
        <v>79</v>
      </c>
      <c r="Y266" s="7" t="s">
        <v>1389</v>
      </c>
    </row>
    <row r="267" spans="1:25" x14ac:dyDescent="0.35">
      <c r="A267" t="s">
        <v>1390</v>
      </c>
      <c r="B267" t="s">
        <v>1391</v>
      </c>
      <c r="C267" s="7" t="s">
        <v>1392</v>
      </c>
      <c r="D267" s="7" t="s">
        <v>54</v>
      </c>
      <c r="E267" s="9">
        <v>24</v>
      </c>
      <c r="F267" s="7" t="s">
        <v>92</v>
      </c>
      <c r="G267" s="6">
        <v>45757</v>
      </c>
      <c r="H267" s="6">
        <v>46111</v>
      </c>
      <c r="I267" s="7" t="s">
        <v>30</v>
      </c>
      <c r="J267" s="7" t="s">
        <v>43</v>
      </c>
      <c r="K267" s="7" t="s">
        <v>32</v>
      </c>
      <c r="L267" t="s">
        <v>1393</v>
      </c>
      <c r="M267" s="7" t="s">
        <v>34</v>
      </c>
      <c r="N267" s="7" t="s">
        <v>35</v>
      </c>
      <c r="O267" s="9">
        <v>1</v>
      </c>
      <c r="P267" s="9">
        <v>13408</v>
      </c>
      <c r="Q267" s="10">
        <v>15561.77</v>
      </c>
      <c r="R267" s="9">
        <v>15</v>
      </c>
      <c r="S267" s="10">
        <v>13227.5</v>
      </c>
      <c r="T267" s="10">
        <v>2153.77</v>
      </c>
      <c r="U267" s="7" t="s">
        <v>36</v>
      </c>
      <c r="V267" s="7" t="s">
        <v>37</v>
      </c>
      <c r="X267" s="7" t="s">
        <v>49</v>
      </c>
      <c r="Y267" s="7" t="s">
        <v>1394</v>
      </c>
    </row>
    <row r="268" spans="1:25" x14ac:dyDescent="0.35">
      <c r="A268" t="s">
        <v>1395</v>
      </c>
      <c r="B268" t="s">
        <v>1396</v>
      </c>
      <c r="C268" s="7" t="s">
        <v>1397</v>
      </c>
      <c r="D268" s="7" t="s">
        <v>28</v>
      </c>
      <c r="E268" s="9">
        <v>27</v>
      </c>
      <c r="F268" s="7" t="s">
        <v>29</v>
      </c>
      <c r="G268" s="6">
        <v>45633</v>
      </c>
      <c r="H268" s="6">
        <v>45883</v>
      </c>
      <c r="I268" s="7" t="s">
        <v>30</v>
      </c>
      <c r="J268" s="7" t="s">
        <v>43</v>
      </c>
      <c r="K268" s="7" t="s">
        <v>93</v>
      </c>
      <c r="L268" t="s">
        <v>1398</v>
      </c>
      <c r="M268" s="7" t="s">
        <v>132</v>
      </c>
      <c r="N268" s="7" t="s">
        <v>133</v>
      </c>
      <c r="O268" s="9">
        <v>1</v>
      </c>
      <c r="P268" s="9">
        <v>19601</v>
      </c>
      <c r="Q268" s="10">
        <v>26575.32</v>
      </c>
      <c r="R268" s="9">
        <v>15</v>
      </c>
      <c r="S268" s="10">
        <v>22589.02</v>
      </c>
      <c r="T268" s="10">
        <v>6974.32</v>
      </c>
      <c r="U268" s="7" t="s">
        <v>48</v>
      </c>
      <c r="V268" s="7" t="s">
        <v>154</v>
      </c>
      <c r="W268" s="9">
        <v>3</v>
      </c>
      <c r="X268" s="7" t="s">
        <v>49</v>
      </c>
      <c r="Y268" s="7" t="s">
        <v>1399</v>
      </c>
    </row>
    <row r="269" spans="1:25" x14ac:dyDescent="0.35">
      <c r="A269" t="s">
        <v>1400</v>
      </c>
      <c r="B269" t="s">
        <v>1401</v>
      </c>
      <c r="C269" s="7" t="s">
        <v>1402</v>
      </c>
      <c r="D269" s="7" t="s">
        <v>28</v>
      </c>
      <c r="E269" s="9">
        <v>27</v>
      </c>
      <c r="F269" s="7" t="s">
        <v>29</v>
      </c>
      <c r="G269" s="6">
        <v>45868</v>
      </c>
      <c r="H269" s="6">
        <v>45598</v>
      </c>
      <c r="J269" s="7" t="s">
        <v>76</v>
      </c>
      <c r="K269" s="7" t="s">
        <v>65</v>
      </c>
      <c r="L269" t="s">
        <v>1403</v>
      </c>
      <c r="M269" s="7" t="s">
        <v>67</v>
      </c>
      <c r="N269" s="7" t="s">
        <v>68</v>
      </c>
      <c r="O269" s="9">
        <v>4</v>
      </c>
      <c r="P269" s="9">
        <v>15907</v>
      </c>
      <c r="Q269" s="10">
        <v>17740.900000000001</v>
      </c>
      <c r="R269" s="9">
        <v>0</v>
      </c>
      <c r="S269" s="10">
        <v>70963.600000000006</v>
      </c>
      <c r="T269" s="10">
        <v>7335.6</v>
      </c>
      <c r="U269" s="7" t="s">
        <v>48</v>
      </c>
      <c r="V269" s="7" t="s">
        <v>37</v>
      </c>
      <c r="W269" s="9">
        <v>2</v>
      </c>
      <c r="X269" s="7" t="s">
        <v>79</v>
      </c>
      <c r="Y269" s="7" t="s">
        <v>1404</v>
      </c>
    </row>
    <row r="270" spans="1:25" x14ac:dyDescent="0.35">
      <c r="A270" t="s">
        <v>1405</v>
      </c>
      <c r="B270" t="s">
        <v>1406</v>
      </c>
      <c r="C270" s="7" t="s">
        <v>1407</v>
      </c>
      <c r="D270" s="7" t="s">
        <v>28</v>
      </c>
      <c r="E270" s="9">
        <v>20</v>
      </c>
      <c r="F270" s="7" t="s">
        <v>92</v>
      </c>
      <c r="G270" s="6">
        <v>45623</v>
      </c>
      <c r="H270" s="6">
        <v>45878</v>
      </c>
      <c r="I270" s="7" t="s">
        <v>63</v>
      </c>
      <c r="J270" s="7" t="s">
        <v>64</v>
      </c>
      <c r="K270" s="7" t="s">
        <v>44</v>
      </c>
      <c r="L270" t="s">
        <v>1408</v>
      </c>
      <c r="M270" s="7" t="s">
        <v>46</v>
      </c>
      <c r="N270" s="7" t="s">
        <v>47</v>
      </c>
      <c r="O270" s="9">
        <v>1</v>
      </c>
      <c r="P270" s="9">
        <v>13103</v>
      </c>
      <c r="Q270" s="10">
        <v>18929.21</v>
      </c>
      <c r="R270" s="9">
        <v>5</v>
      </c>
      <c r="S270" s="10">
        <v>17982.75</v>
      </c>
      <c r="T270" s="10">
        <v>5826.21</v>
      </c>
      <c r="U270" s="7" t="s">
        <v>126</v>
      </c>
      <c r="V270" s="7" t="s">
        <v>112</v>
      </c>
      <c r="W270" s="9">
        <v>1</v>
      </c>
      <c r="X270" s="7" t="s">
        <v>70</v>
      </c>
      <c r="Y270" s="7" t="s">
        <v>1409</v>
      </c>
    </row>
    <row r="271" spans="1:25" x14ac:dyDescent="0.35">
      <c r="A271" t="s">
        <v>1410</v>
      </c>
      <c r="B271" t="s">
        <v>1411</v>
      </c>
      <c r="C271" s="7" t="s">
        <v>1412</v>
      </c>
      <c r="D271" s="7" t="s">
        <v>28</v>
      </c>
      <c r="E271" s="9">
        <v>49</v>
      </c>
      <c r="F271" s="7" t="s">
        <v>92</v>
      </c>
      <c r="G271" s="6">
        <v>46032</v>
      </c>
      <c r="H271" s="6">
        <v>46166</v>
      </c>
      <c r="I271" s="7" t="s">
        <v>63</v>
      </c>
      <c r="J271" s="7" t="s">
        <v>64</v>
      </c>
      <c r="K271" s="7" t="s">
        <v>93</v>
      </c>
      <c r="L271" t="s">
        <v>1413</v>
      </c>
      <c r="M271" s="7" t="s">
        <v>95</v>
      </c>
      <c r="N271" s="7" t="s">
        <v>96</v>
      </c>
      <c r="O271" s="9">
        <v>3</v>
      </c>
      <c r="P271" s="9">
        <v>1564</v>
      </c>
      <c r="Q271" s="10">
        <v>2314</v>
      </c>
      <c r="R271" s="9">
        <v>15</v>
      </c>
      <c r="S271" s="10">
        <v>5900.7</v>
      </c>
      <c r="T271" s="10">
        <v>2250</v>
      </c>
      <c r="U271" s="7" t="s">
        <v>36</v>
      </c>
      <c r="V271" s="7" t="s">
        <v>154</v>
      </c>
      <c r="W271" s="9">
        <v>1</v>
      </c>
      <c r="X271" s="7" t="s">
        <v>70</v>
      </c>
      <c r="Y271" s="7" t="s">
        <v>1414</v>
      </c>
    </row>
    <row r="272" spans="1:25" x14ac:dyDescent="0.35">
      <c r="A272" t="s">
        <v>1415</v>
      </c>
      <c r="B272" t="s">
        <v>1416</v>
      </c>
      <c r="C272" s="7" t="s">
        <v>1417</v>
      </c>
      <c r="D272" s="7" t="s">
        <v>54</v>
      </c>
      <c r="E272" s="9">
        <v>42</v>
      </c>
      <c r="F272" s="7" t="s">
        <v>92</v>
      </c>
      <c r="G272" s="6">
        <v>46171</v>
      </c>
      <c r="H272" s="6">
        <v>45528</v>
      </c>
      <c r="I272" s="7" t="s">
        <v>30</v>
      </c>
      <c r="J272" s="7" t="s">
        <v>43</v>
      </c>
      <c r="K272" s="7" t="s">
        <v>65</v>
      </c>
      <c r="L272" t="s">
        <v>1418</v>
      </c>
      <c r="M272" s="7" t="s">
        <v>67</v>
      </c>
      <c r="N272" s="7" t="s">
        <v>68</v>
      </c>
      <c r="O272" s="9">
        <v>1</v>
      </c>
      <c r="P272" s="9">
        <v>2132</v>
      </c>
      <c r="Q272" s="10">
        <v>3164.84</v>
      </c>
      <c r="R272" s="9">
        <v>20</v>
      </c>
      <c r="S272" s="10">
        <v>2531.87</v>
      </c>
      <c r="T272" s="10">
        <v>1032.8399999999999</v>
      </c>
      <c r="U272" s="7" t="s">
        <v>36</v>
      </c>
      <c r="V272" s="7" t="s">
        <v>154</v>
      </c>
      <c r="W272" s="9">
        <v>5</v>
      </c>
      <c r="X272" s="7" t="s">
        <v>49</v>
      </c>
      <c r="Y272" s="7" t="s">
        <v>1419</v>
      </c>
    </row>
    <row r="273" spans="1:25" x14ac:dyDescent="0.35">
      <c r="A273" t="s">
        <v>1420</v>
      </c>
      <c r="B273" t="s">
        <v>1421</v>
      </c>
      <c r="C273" s="7" t="s">
        <v>1422</v>
      </c>
      <c r="D273" s="7" t="s">
        <v>28</v>
      </c>
      <c r="E273" s="9">
        <v>39</v>
      </c>
      <c r="F273" s="7" t="s">
        <v>29</v>
      </c>
      <c r="G273" s="6">
        <v>46075</v>
      </c>
      <c r="H273" s="6">
        <v>45513</v>
      </c>
      <c r="I273" s="7" t="s">
        <v>30</v>
      </c>
      <c r="J273" s="7" t="s">
        <v>43</v>
      </c>
      <c r="K273" s="7" t="s">
        <v>44</v>
      </c>
      <c r="L273" t="s">
        <v>1423</v>
      </c>
      <c r="M273" s="7" t="s">
        <v>46</v>
      </c>
      <c r="N273" s="7" t="s">
        <v>47</v>
      </c>
      <c r="O273" s="9">
        <v>4</v>
      </c>
      <c r="P273" s="9">
        <v>20379</v>
      </c>
      <c r="Q273" s="10">
        <v>25712.01</v>
      </c>
      <c r="R273" s="9">
        <v>0</v>
      </c>
      <c r="S273" s="10">
        <v>102848.04</v>
      </c>
      <c r="T273" s="10">
        <v>21332.04</v>
      </c>
      <c r="U273" s="7" t="s">
        <v>78</v>
      </c>
      <c r="V273" s="7" t="s">
        <v>154</v>
      </c>
      <c r="W273" s="9">
        <v>4</v>
      </c>
      <c r="X273" s="7" t="s">
        <v>49</v>
      </c>
      <c r="Y273" s="7" t="s">
        <v>1424</v>
      </c>
    </row>
    <row r="274" spans="1:25" x14ac:dyDescent="0.35">
      <c r="A274" t="s">
        <v>1425</v>
      </c>
      <c r="B274" t="s">
        <v>1426</v>
      </c>
      <c r="C274" s="7" t="s">
        <v>1427</v>
      </c>
      <c r="D274" s="7" t="s">
        <v>28</v>
      </c>
      <c r="E274" s="9">
        <v>26</v>
      </c>
      <c r="F274" s="7" t="s">
        <v>92</v>
      </c>
      <c r="G274" s="6">
        <v>45643</v>
      </c>
      <c r="H274" s="6">
        <v>46130</v>
      </c>
      <c r="I274" s="7" t="s">
        <v>75</v>
      </c>
      <c r="J274" s="7" t="s">
        <v>76</v>
      </c>
      <c r="K274" s="7" t="s">
        <v>93</v>
      </c>
      <c r="L274" t="s">
        <v>1428</v>
      </c>
      <c r="M274" s="7" t="s">
        <v>132</v>
      </c>
      <c r="N274" s="7" t="s">
        <v>133</v>
      </c>
      <c r="O274" s="9">
        <v>5</v>
      </c>
      <c r="P274" s="9">
        <v>28329</v>
      </c>
      <c r="Q274" s="10">
        <v>31872.78</v>
      </c>
      <c r="R274" s="9">
        <v>20</v>
      </c>
      <c r="S274" s="10">
        <v>127491.12</v>
      </c>
      <c r="T274" s="10">
        <v>17718.900000000001</v>
      </c>
      <c r="U274" s="7" t="s">
        <v>48</v>
      </c>
      <c r="V274" s="7" t="s">
        <v>154</v>
      </c>
      <c r="W274" s="9">
        <v>4</v>
      </c>
      <c r="X274" s="7" t="s">
        <v>79</v>
      </c>
      <c r="Y274" s="7" t="s">
        <v>1429</v>
      </c>
    </row>
    <row r="275" spans="1:25" x14ac:dyDescent="0.35">
      <c r="A275" t="s">
        <v>1430</v>
      </c>
      <c r="B275" t="s">
        <v>1431</v>
      </c>
      <c r="C275" s="7" t="s">
        <v>1432</v>
      </c>
      <c r="D275" s="7" t="s">
        <v>54</v>
      </c>
      <c r="E275" s="9">
        <v>50</v>
      </c>
      <c r="F275" s="7" t="s">
        <v>92</v>
      </c>
      <c r="G275" s="6">
        <v>45685</v>
      </c>
      <c r="H275" s="6">
        <v>45756</v>
      </c>
      <c r="I275" s="7" t="s">
        <v>75</v>
      </c>
      <c r="J275" s="7" t="s">
        <v>76</v>
      </c>
      <c r="K275" s="7" t="s">
        <v>65</v>
      </c>
      <c r="L275" t="s">
        <v>1433</v>
      </c>
      <c r="M275" s="7" t="s">
        <v>67</v>
      </c>
      <c r="N275" s="7" t="s">
        <v>68</v>
      </c>
      <c r="O275" s="9">
        <v>4</v>
      </c>
      <c r="P275" s="9">
        <v>7117</v>
      </c>
      <c r="Q275" s="10">
        <v>10197.34</v>
      </c>
      <c r="R275" s="9">
        <v>0</v>
      </c>
      <c r="S275" s="10">
        <v>40789.360000000001</v>
      </c>
      <c r="T275" s="10">
        <v>12321.36</v>
      </c>
      <c r="U275" s="7" t="s">
        <v>48</v>
      </c>
      <c r="V275" s="7" t="s">
        <v>154</v>
      </c>
      <c r="W275" s="9">
        <v>2</v>
      </c>
      <c r="X275" s="7" t="s">
        <v>79</v>
      </c>
      <c r="Y275" s="7" t="s">
        <v>719</v>
      </c>
    </row>
    <row r="276" spans="1:25" x14ac:dyDescent="0.35">
      <c r="A276" t="s">
        <v>1434</v>
      </c>
      <c r="B276" t="s">
        <v>1435</v>
      </c>
      <c r="C276" s="7" t="s">
        <v>1436</v>
      </c>
      <c r="D276" s="7" t="s">
        <v>28</v>
      </c>
      <c r="E276" s="9">
        <v>28</v>
      </c>
      <c r="F276" s="7" t="s">
        <v>29</v>
      </c>
      <c r="G276" s="6">
        <v>45501</v>
      </c>
      <c r="H276" s="6">
        <v>45773</v>
      </c>
      <c r="I276" s="7" t="s">
        <v>75</v>
      </c>
      <c r="J276" s="7" t="s">
        <v>76</v>
      </c>
      <c r="K276" s="7" t="s">
        <v>93</v>
      </c>
      <c r="L276" t="s">
        <v>1437</v>
      </c>
      <c r="M276" s="7" t="s">
        <v>95</v>
      </c>
      <c r="N276" s="7" t="s">
        <v>96</v>
      </c>
      <c r="O276" s="9">
        <v>4</v>
      </c>
      <c r="P276" s="9">
        <v>18906</v>
      </c>
      <c r="Q276" s="10">
        <v>22815.54</v>
      </c>
      <c r="R276" s="9">
        <v>15</v>
      </c>
      <c r="S276" s="10">
        <v>77572.84</v>
      </c>
      <c r="T276" s="10">
        <v>15638.16</v>
      </c>
      <c r="U276" s="7" t="s">
        <v>126</v>
      </c>
      <c r="V276" s="7" t="s">
        <v>37</v>
      </c>
      <c r="W276" s="9">
        <v>4</v>
      </c>
      <c r="X276" s="7" t="s">
        <v>79</v>
      </c>
      <c r="Y276" s="7" t="s">
        <v>1438</v>
      </c>
    </row>
    <row r="277" spans="1:25" x14ac:dyDescent="0.35">
      <c r="A277" t="s">
        <v>1439</v>
      </c>
      <c r="B277" t="s">
        <v>1440</v>
      </c>
      <c r="C277" s="7" t="s">
        <v>1441</v>
      </c>
      <c r="D277" s="7" t="s">
        <v>28</v>
      </c>
      <c r="E277" s="9">
        <v>32</v>
      </c>
      <c r="F277" s="7" t="s">
        <v>29</v>
      </c>
      <c r="G277" s="6">
        <v>45673</v>
      </c>
      <c r="H277" s="6">
        <v>45626</v>
      </c>
      <c r="I277" s="7" t="s">
        <v>63</v>
      </c>
      <c r="J277" s="7" t="s">
        <v>64</v>
      </c>
      <c r="K277" s="7" t="s">
        <v>32</v>
      </c>
      <c r="L277" t="s">
        <v>1442</v>
      </c>
      <c r="M277" s="7" t="s">
        <v>34</v>
      </c>
      <c r="N277" s="7" t="s">
        <v>35</v>
      </c>
      <c r="O277" s="9">
        <v>4</v>
      </c>
      <c r="P277" s="9">
        <v>29622</v>
      </c>
      <c r="Q277" s="10">
        <v>42062.63</v>
      </c>
      <c r="R277" s="9">
        <v>10</v>
      </c>
      <c r="S277" s="10">
        <v>151425.47</v>
      </c>
      <c r="T277" s="10">
        <v>49762.52</v>
      </c>
      <c r="U277" s="7" t="s">
        <v>78</v>
      </c>
      <c r="V277" s="7" t="s">
        <v>112</v>
      </c>
      <c r="W277" s="9">
        <v>3</v>
      </c>
      <c r="X277" s="7" t="s">
        <v>70</v>
      </c>
      <c r="Y277" s="7" t="s">
        <v>1443</v>
      </c>
    </row>
    <row r="278" spans="1:25" x14ac:dyDescent="0.35">
      <c r="A278" t="s">
        <v>1444</v>
      </c>
      <c r="B278" t="s">
        <v>1445</v>
      </c>
      <c r="C278" s="7" t="s">
        <v>1446</v>
      </c>
      <c r="D278" s="7" t="s">
        <v>54</v>
      </c>
      <c r="E278" s="9">
        <v>18</v>
      </c>
      <c r="F278" s="7" t="s">
        <v>29</v>
      </c>
      <c r="G278" s="6">
        <v>46195</v>
      </c>
      <c r="H278" s="6">
        <v>45949</v>
      </c>
      <c r="I278" s="7" t="s">
        <v>30</v>
      </c>
      <c r="J278" s="7" t="s">
        <v>31</v>
      </c>
      <c r="K278" s="7" t="s">
        <v>65</v>
      </c>
      <c r="L278" t="s">
        <v>1447</v>
      </c>
      <c r="M278" s="7" t="s">
        <v>67</v>
      </c>
      <c r="N278" s="7" t="s">
        <v>68</v>
      </c>
      <c r="O278" s="9">
        <v>3</v>
      </c>
      <c r="P278" s="9">
        <v>20596</v>
      </c>
      <c r="Q278" s="10">
        <v>30165.87</v>
      </c>
      <c r="R278" s="9">
        <v>10</v>
      </c>
      <c r="S278" s="10">
        <v>81447.850000000006</v>
      </c>
      <c r="T278" s="10">
        <v>28709.61</v>
      </c>
      <c r="U278" s="7" t="s">
        <v>36</v>
      </c>
      <c r="V278" s="7" t="s">
        <v>154</v>
      </c>
      <c r="W278" s="9">
        <v>3</v>
      </c>
      <c r="X278" s="7" t="s">
        <v>38</v>
      </c>
      <c r="Y278" s="7" t="s">
        <v>1448</v>
      </c>
    </row>
    <row r="279" spans="1:25" x14ac:dyDescent="0.35">
      <c r="A279" t="s">
        <v>1449</v>
      </c>
      <c r="B279" t="s">
        <v>1450</v>
      </c>
      <c r="C279" s="7" t="s">
        <v>1451</v>
      </c>
      <c r="D279" s="7" t="s">
        <v>28</v>
      </c>
      <c r="E279" s="9">
        <v>31</v>
      </c>
      <c r="F279" s="7" t="s">
        <v>29</v>
      </c>
      <c r="G279" s="6">
        <v>45682</v>
      </c>
      <c r="H279" s="6">
        <v>46020</v>
      </c>
      <c r="I279" s="7" t="s">
        <v>30</v>
      </c>
      <c r="J279" s="7" t="s">
        <v>31</v>
      </c>
      <c r="K279" s="7" t="s">
        <v>32</v>
      </c>
      <c r="L279" t="s">
        <v>1452</v>
      </c>
      <c r="M279" s="7" t="s">
        <v>34</v>
      </c>
      <c r="N279" s="7" t="s">
        <v>35</v>
      </c>
      <c r="O279" s="9">
        <v>3</v>
      </c>
      <c r="P279" s="9">
        <v>26739</v>
      </c>
      <c r="Q279" s="10">
        <v>31134.65</v>
      </c>
      <c r="R279" s="9">
        <v>10</v>
      </c>
      <c r="S279" s="10">
        <v>84063.56</v>
      </c>
      <c r="T279" s="10">
        <v>13186.95</v>
      </c>
      <c r="U279" s="7" t="s">
        <v>126</v>
      </c>
      <c r="V279" s="7" t="s">
        <v>69</v>
      </c>
      <c r="W279" s="9">
        <v>2</v>
      </c>
      <c r="X279" s="7" t="s">
        <v>38</v>
      </c>
      <c r="Y279" s="7" t="s">
        <v>1453</v>
      </c>
    </row>
    <row r="280" spans="1:25" x14ac:dyDescent="0.35">
      <c r="A280" t="s">
        <v>1454</v>
      </c>
      <c r="B280" t="s">
        <v>1455</v>
      </c>
      <c r="C280" s="7" t="s">
        <v>1456</v>
      </c>
      <c r="D280" s="7" t="s">
        <v>28</v>
      </c>
      <c r="E280" s="9">
        <v>53</v>
      </c>
      <c r="F280" s="7" t="s">
        <v>29</v>
      </c>
      <c r="G280" s="6">
        <v>45604</v>
      </c>
      <c r="H280" s="6">
        <v>45564</v>
      </c>
      <c r="I280" s="7" t="s">
        <v>30</v>
      </c>
      <c r="J280" s="7" t="s">
        <v>43</v>
      </c>
      <c r="K280" s="7" t="s">
        <v>44</v>
      </c>
      <c r="L280" t="s">
        <v>1457</v>
      </c>
      <c r="M280" s="7" t="s">
        <v>46</v>
      </c>
      <c r="N280" s="7" t="s">
        <v>47</v>
      </c>
      <c r="O280" s="9">
        <v>1</v>
      </c>
      <c r="P280" s="9">
        <v>9051</v>
      </c>
      <c r="Q280" s="10">
        <v>10881.69</v>
      </c>
      <c r="R280" s="9">
        <v>15</v>
      </c>
      <c r="S280" s="10">
        <v>9249.44</v>
      </c>
      <c r="T280" s="10">
        <v>1830.69</v>
      </c>
      <c r="U280" s="7" t="s">
        <v>78</v>
      </c>
      <c r="V280" s="7" t="s">
        <v>154</v>
      </c>
      <c r="W280" s="9">
        <v>2</v>
      </c>
      <c r="X280" s="7" t="s">
        <v>49</v>
      </c>
      <c r="Y280" s="7" t="s">
        <v>1458</v>
      </c>
    </row>
    <row r="281" spans="1:25" x14ac:dyDescent="0.35">
      <c r="A281" t="s">
        <v>1459</v>
      </c>
      <c r="B281" t="s">
        <v>1460</v>
      </c>
      <c r="C281" s="7" t="s">
        <v>1461</v>
      </c>
      <c r="D281" s="7" t="s">
        <v>54</v>
      </c>
      <c r="E281" s="9">
        <v>55</v>
      </c>
      <c r="F281" s="7" t="s">
        <v>29</v>
      </c>
      <c r="G281" s="6">
        <v>45806</v>
      </c>
      <c r="H281" s="6">
        <v>45879</v>
      </c>
      <c r="I281" s="7" t="s">
        <v>84</v>
      </c>
      <c r="J281" s="7" t="s">
        <v>85</v>
      </c>
      <c r="K281" s="7" t="s">
        <v>93</v>
      </c>
      <c r="L281" t="s">
        <v>1462</v>
      </c>
      <c r="M281" s="7" t="s">
        <v>132</v>
      </c>
      <c r="N281" s="7" t="s">
        <v>133</v>
      </c>
      <c r="O281" s="9">
        <v>5</v>
      </c>
      <c r="P281" s="9">
        <v>25223</v>
      </c>
      <c r="Q281" s="10">
        <v>33587.800000000003</v>
      </c>
      <c r="R281" s="9">
        <v>0</v>
      </c>
      <c r="S281" s="10">
        <v>167939</v>
      </c>
      <c r="T281" s="10">
        <v>41824</v>
      </c>
      <c r="U281" s="7" t="s">
        <v>48</v>
      </c>
      <c r="V281" s="7" t="s">
        <v>112</v>
      </c>
      <c r="W281" s="9">
        <v>3</v>
      </c>
      <c r="X281" s="7" t="s">
        <v>87</v>
      </c>
      <c r="Y281" s="7" t="s">
        <v>1463</v>
      </c>
    </row>
    <row r="282" spans="1:25" x14ac:dyDescent="0.35">
      <c r="A282" t="s">
        <v>1464</v>
      </c>
      <c r="B282" t="s">
        <v>1465</v>
      </c>
      <c r="C282" s="7" t="s">
        <v>1466</v>
      </c>
      <c r="D282" s="7" t="s">
        <v>28</v>
      </c>
      <c r="E282" s="9">
        <v>46</v>
      </c>
      <c r="F282" s="7" t="s">
        <v>92</v>
      </c>
      <c r="G282" s="6">
        <v>45534</v>
      </c>
      <c r="H282" s="6">
        <v>45733</v>
      </c>
      <c r="I282" s="7" t="s">
        <v>63</v>
      </c>
      <c r="J282" s="7" t="s">
        <v>64</v>
      </c>
      <c r="K282" s="7" t="s">
        <v>65</v>
      </c>
      <c r="L282" t="s">
        <v>1467</v>
      </c>
      <c r="M282" s="7" t="s">
        <v>67</v>
      </c>
      <c r="N282" s="7" t="s">
        <v>68</v>
      </c>
      <c r="O282" s="9">
        <v>4</v>
      </c>
      <c r="P282" s="9">
        <v>11739</v>
      </c>
      <c r="Q282" s="10">
        <v>15435.92</v>
      </c>
      <c r="R282" s="9">
        <v>5</v>
      </c>
      <c r="S282" s="10">
        <v>58656.5</v>
      </c>
      <c r="T282" s="10">
        <v>14787.68</v>
      </c>
      <c r="U282" s="7" t="s">
        <v>36</v>
      </c>
      <c r="V282" s="7" t="s">
        <v>37</v>
      </c>
      <c r="W282" s="9">
        <v>1</v>
      </c>
      <c r="X282" s="7" t="s">
        <v>70</v>
      </c>
      <c r="Y282" s="7" t="s">
        <v>1468</v>
      </c>
    </row>
    <row r="283" spans="1:25" x14ac:dyDescent="0.35">
      <c r="A283" t="s">
        <v>1469</v>
      </c>
      <c r="B283" t="s">
        <v>1470</v>
      </c>
      <c r="C283" s="7" t="s">
        <v>1471</v>
      </c>
      <c r="D283" s="7" t="s">
        <v>28</v>
      </c>
      <c r="E283" s="9">
        <v>43</v>
      </c>
      <c r="F283" s="7" t="s">
        <v>29</v>
      </c>
      <c r="G283" s="6">
        <v>45645</v>
      </c>
      <c r="H283" s="6">
        <v>45913</v>
      </c>
      <c r="I283" s="7" t="s">
        <v>63</v>
      </c>
      <c r="J283" s="7" t="s">
        <v>64</v>
      </c>
      <c r="K283" s="7" t="s">
        <v>32</v>
      </c>
      <c r="L283" t="s">
        <v>1472</v>
      </c>
      <c r="M283" s="7" t="s">
        <v>34</v>
      </c>
      <c r="N283" s="7" t="s">
        <v>35</v>
      </c>
      <c r="O283" s="9">
        <v>5</v>
      </c>
      <c r="P283" s="9">
        <v>19098</v>
      </c>
      <c r="Q283" s="10">
        <v>24728.53</v>
      </c>
      <c r="R283" s="9">
        <v>5</v>
      </c>
      <c r="S283" s="10">
        <v>117460.52</v>
      </c>
      <c r="T283" s="10">
        <v>28152.65</v>
      </c>
      <c r="U283" s="7" t="s">
        <v>48</v>
      </c>
      <c r="V283" s="7" t="s">
        <v>69</v>
      </c>
      <c r="W283" s="9">
        <v>4</v>
      </c>
      <c r="X283" s="7" t="s">
        <v>70</v>
      </c>
      <c r="Y283" s="7" t="s">
        <v>1473</v>
      </c>
    </row>
    <row r="284" spans="1:25" x14ac:dyDescent="0.35">
      <c r="A284" t="s">
        <v>1474</v>
      </c>
      <c r="B284" t="s">
        <v>1475</v>
      </c>
      <c r="C284" s="7" t="s">
        <v>1476</v>
      </c>
      <c r="D284" s="7" t="s">
        <v>54</v>
      </c>
      <c r="E284" s="9">
        <v>31</v>
      </c>
      <c r="F284" s="7" t="s">
        <v>29</v>
      </c>
      <c r="G284" s="6">
        <v>46155</v>
      </c>
      <c r="H284" s="6">
        <v>46159</v>
      </c>
      <c r="I284" s="7" t="s">
        <v>30</v>
      </c>
      <c r="J284" s="7" t="s">
        <v>43</v>
      </c>
      <c r="K284" s="7" t="s">
        <v>93</v>
      </c>
      <c r="L284" t="s">
        <v>1477</v>
      </c>
      <c r="M284" s="7" t="s">
        <v>132</v>
      </c>
      <c r="N284" s="7" t="s">
        <v>133</v>
      </c>
      <c r="O284" s="9">
        <v>3</v>
      </c>
      <c r="P284" s="9">
        <v>12495</v>
      </c>
      <c r="Q284" s="10">
        <v>13956.38</v>
      </c>
      <c r="R284" s="9">
        <v>15</v>
      </c>
      <c r="S284" s="10">
        <v>35588.769999999997</v>
      </c>
      <c r="T284" s="10">
        <v>4384.1400000000003</v>
      </c>
      <c r="U284" s="7" t="s">
        <v>78</v>
      </c>
      <c r="V284" s="7" t="s">
        <v>112</v>
      </c>
      <c r="W284" s="9">
        <v>1</v>
      </c>
      <c r="X284" s="7" t="s">
        <v>49</v>
      </c>
      <c r="Y284" s="7" t="s">
        <v>1478</v>
      </c>
    </row>
    <row r="285" spans="1:25" x14ac:dyDescent="0.35">
      <c r="A285" t="s">
        <v>1479</v>
      </c>
      <c r="B285" t="s">
        <v>1480</v>
      </c>
      <c r="C285" s="7" t="s">
        <v>1481</v>
      </c>
      <c r="D285" s="7" t="s">
        <v>28</v>
      </c>
      <c r="E285" s="9">
        <v>19</v>
      </c>
      <c r="F285" s="7" t="s">
        <v>29</v>
      </c>
      <c r="G285" s="6">
        <v>45824</v>
      </c>
      <c r="H285" s="6">
        <v>45684</v>
      </c>
      <c r="I285" s="7" t="s">
        <v>75</v>
      </c>
      <c r="J285" s="7" t="s">
        <v>76</v>
      </c>
      <c r="K285" s="7" t="s">
        <v>44</v>
      </c>
      <c r="L285" t="s">
        <v>1482</v>
      </c>
      <c r="M285" s="7" t="s">
        <v>46</v>
      </c>
      <c r="N285" s="7" t="s">
        <v>47</v>
      </c>
      <c r="O285" s="9">
        <v>5</v>
      </c>
      <c r="P285" s="9">
        <v>26918</v>
      </c>
      <c r="Q285" s="10">
        <v>35128.54</v>
      </c>
      <c r="R285" s="9">
        <v>20</v>
      </c>
      <c r="S285" s="10">
        <v>140514.16</v>
      </c>
      <c r="T285" s="10">
        <v>41052.699999999997</v>
      </c>
      <c r="U285" s="7" t="s">
        <v>78</v>
      </c>
      <c r="V285" s="7" t="s">
        <v>69</v>
      </c>
      <c r="W285" s="9">
        <v>3</v>
      </c>
      <c r="X285" s="7" t="s">
        <v>79</v>
      </c>
      <c r="Y285" s="7" t="s">
        <v>1483</v>
      </c>
    </row>
    <row r="286" spans="1:25" x14ac:dyDescent="0.35">
      <c r="A286" t="s">
        <v>1484</v>
      </c>
      <c r="B286" t="s">
        <v>1485</v>
      </c>
      <c r="C286" s="7" t="s">
        <v>1486</v>
      </c>
      <c r="D286" s="7" t="s">
        <v>54</v>
      </c>
      <c r="E286" s="9">
        <v>41</v>
      </c>
      <c r="F286" s="7" t="s">
        <v>29</v>
      </c>
      <c r="G286" s="6">
        <v>45610</v>
      </c>
      <c r="H286" s="6">
        <v>45681</v>
      </c>
      <c r="I286" s="7" t="s">
        <v>30</v>
      </c>
      <c r="J286" s="7" t="s">
        <v>43</v>
      </c>
      <c r="K286" s="7" t="s">
        <v>44</v>
      </c>
      <c r="L286" t="s">
        <v>1487</v>
      </c>
      <c r="M286" s="7" t="s">
        <v>46</v>
      </c>
      <c r="N286" s="7" t="s">
        <v>47</v>
      </c>
      <c r="O286" s="9">
        <v>1</v>
      </c>
      <c r="P286" s="9">
        <v>29427</v>
      </c>
      <c r="Q286" s="10">
        <v>42669.81</v>
      </c>
      <c r="R286" s="9">
        <v>10</v>
      </c>
      <c r="S286" s="10">
        <v>38402.83</v>
      </c>
      <c r="T286" s="10">
        <v>13242.81</v>
      </c>
      <c r="U286" s="7" t="s">
        <v>36</v>
      </c>
      <c r="V286" s="7" t="s">
        <v>112</v>
      </c>
      <c r="W286" s="9">
        <v>1</v>
      </c>
      <c r="X286" s="7" t="s">
        <v>49</v>
      </c>
      <c r="Y286" s="7" t="s">
        <v>1488</v>
      </c>
    </row>
    <row r="287" spans="1:25" x14ac:dyDescent="0.35">
      <c r="A287" t="s">
        <v>1489</v>
      </c>
      <c r="B287" t="s">
        <v>1490</v>
      </c>
      <c r="C287" s="7" t="s">
        <v>1491</v>
      </c>
      <c r="D287" s="7" t="s">
        <v>54</v>
      </c>
      <c r="E287" s="9">
        <v>48</v>
      </c>
      <c r="F287" s="7" t="s">
        <v>92</v>
      </c>
      <c r="G287" s="6">
        <v>45566</v>
      </c>
      <c r="H287" s="6">
        <v>46057</v>
      </c>
      <c r="I287" s="7" t="s">
        <v>30</v>
      </c>
      <c r="J287" s="7" t="s">
        <v>43</v>
      </c>
      <c r="K287" s="7" t="s">
        <v>93</v>
      </c>
      <c r="L287" t="s">
        <v>1492</v>
      </c>
      <c r="M287" s="7" t="s">
        <v>132</v>
      </c>
      <c r="N287" s="7" t="s">
        <v>133</v>
      </c>
      <c r="O287" s="9">
        <v>4</v>
      </c>
      <c r="P287" s="9">
        <v>23967</v>
      </c>
      <c r="Q287" s="10">
        <v>34720.839999999997</v>
      </c>
      <c r="R287" s="9">
        <v>15</v>
      </c>
      <c r="S287" s="10">
        <v>118050.86</v>
      </c>
      <c r="T287" s="10">
        <v>43015.360000000001</v>
      </c>
      <c r="U287" s="7" t="s">
        <v>48</v>
      </c>
      <c r="V287" s="7" t="s">
        <v>154</v>
      </c>
      <c r="W287" s="9">
        <v>2</v>
      </c>
      <c r="X287" s="7" t="s">
        <v>49</v>
      </c>
      <c r="Y287" s="7" t="s">
        <v>1493</v>
      </c>
    </row>
    <row r="288" spans="1:25" x14ac:dyDescent="0.35">
      <c r="A288" t="s">
        <v>1494</v>
      </c>
      <c r="B288" t="s">
        <v>1495</v>
      </c>
      <c r="C288" s="7" t="s">
        <v>1496</v>
      </c>
      <c r="D288" s="7" t="s">
        <v>54</v>
      </c>
      <c r="E288" s="9">
        <v>60</v>
      </c>
      <c r="F288" s="7" t="s">
        <v>92</v>
      </c>
      <c r="G288" s="6">
        <v>45917</v>
      </c>
      <c r="H288" s="6">
        <v>45706</v>
      </c>
      <c r="I288" s="7" t="s">
        <v>30</v>
      </c>
      <c r="J288" s="7" t="s">
        <v>43</v>
      </c>
      <c r="K288" s="7" t="s">
        <v>32</v>
      </c>
      <c r="L288" t="s">
        <v>1497</v>
      </c>
      <c r="M288" s="7" t="s">
        <v>34</v>
      </c>
      <c r="N288" s="7" t="s">
        <v>35</v>
      </c>
      <c r="O288" s="9">
        <v>4</v>
      </c>
      <c r="P288" s="9">
        <v>11245</v>
      </c>
      <c r="Q288" s="10">
        <v>12883.63</v>
      </c>
      <c r="R288" s="9">
        <v>5</v>
      </c>
      <c r="S288" s="10">
        <v>48957.79</v>
      </c>
      <c r="T288" s="10">
        <v>6554.52</v>
      </c>
      <c r="U288" s="7" t="s">
        <v>48</v>
      </c>
      <c r="V288" s="7" t="s">
        <v>154</v>
      </c>
      <c r="W288" s="9">
        <v>5</v>
      </c>
      <c r="X288" s="7" t="s">
        <v>49</v>
      </c>
      <c r="Y288" s="7" t="s">
        <v>1498</v>
      </c>
    </row>
    <row r="289" spans="1:25" x14ac:dyDescent="0.35">
      <c r="A289" t="s">
        <v>1499</v>
      </c>
      <c r="B289" t="s">
        <v>1500</v>
      </c>
      <c r="C289" s="7" t="s">
        <v>1501</v>
      </c>
      <c r="D289" s="7" t="s">
        <v>28</v>
      </c>
      <c r="E289" s="9">
        <v>59</v>
      </c>
      <c r="F289" s="7" t="s">
        <v>29</v>
      </c>
      <c r="G289" s="6">
        <v>45531</v>
      </c>
      <c r="H289" s="6">
        <v>45634</v>
      </c>
      <c r="I289" s="7" t="s">
        <v>84</v>
      </c>
      <c r="J289" s="7" t="s">
        <v>85</v>
      </c>
      <c r="K289" s="7" t="s">
        <v>117</v>
      </c>
      <c r="L289" t="s">
        <v>1502</v>
      </c>
      <c r="M289" s="7" t="s">
        <v>119</v>
      </c>
      <c r="N289" s="7" t="s">
        <v>120</v>
      </c>
      <c r="O289" s="9">
        <v>1</v>
      </c>
      <c r="P289" s="9">
        <v>22145</v>
      </c>
      <c r="Q289" s="10">
        <v>29602.81</v>
      </c>
      <c r="R289" s="9">
        <v>10</v>
      </c>
      <c r="S289" s="10">
        <v>26642.53</v>
      </c>
      <c r="T289" s="10">
        <v>7457.81</v>
      </c>
      <c r="U289" s="7" t="s">
        <v>126</v>
      </c>
      <c r="V289" s="7" t="s">
        <v>37</v>
      </c>
      <c r="W289" s="9">
        <v>4</v>
      </c>
      <c r="X289" s="7" t="s">
        <v>87</v>
      </c>
      <c r="Y289" s="7" t="s">
        <v>1503</v>
      </c>
    </row>
    <row r="290" spans="1:25" x14ac:dyDescent="0.35">
      <c r="A290" t="s">
        <v>1504</v>
      </c>
      <c r="B290" t="s">
        <v>1505</v>
      </c>
      <c r="C290" s="7" t="s">
        <v>1506</v>
      </c>
      <c r="D290" s="7" t="s">
        <v>54</v>
      </c>
      <c r="E290" s="9">
        <v>42</v>
      </c>
      <c r="F290" s="7" t="s">
        <v>29</v>
      </c>
      <c r="G290" s="6">
        <v>45585</v>
      </c>
      <c r="H290" s="6">
        <v>45990</v>
      </c>
      <c r="I290" s="7" t="s">
        <v>75</v>
      </c>
      <c r="J290" s="7" t="s">
        <v>76</v>
      </c>
      <c r="K290" s="7" t="s">
        <v>93</v>
      </c>
      <c r="L290" t="s">
        <v>1507</v>
      </c>
      <c r="M290" s="7" t="s">
        <v>95</v>
      </c>
      <c r="N290" s="7" t="s">
        <v>96</v>
      </c>
      <c r="O290" s="9">
        <v>4</v>
      </c>
      <c r="P290" s="9">
        <v>14193</v>
      </c>
      <c r="Q290" s="10">
        <v>18190.16</v>
      </c>
      <c r="R290" s="9">
        <v>5</v>
      </c>
      <c r="S290" s="10">
        <v>69122.61</v>
      </c>
      <c r="T290" s="10">
        <v>15988.64</v>
      </c>
      <c r="U290" s="7" t="s">
        <v>126</v>
      </c>
      <c r="V290" s="7" t="s">
        <v>37</v>
      </c>
      <c r="W290" s="9">
        <v>1</v>
      </c>
      <c r="X290" s="7" t="s">
        <v>79</v>
      </c>
      <c r="Y290" s="7" t="s">
        <v>1508</v>
      </c>
    </row>
    <row r="291" spans="1:25" x14ac:dyDescent="0.35">
      <c r="A291" t="s">
        <v>1509</v>
      </c>
      <c r="B291" t="s">
        <v>1510</v>
      </c>
      <c r="C291" s="7" t="s">
        <v>1511</v>
      </c>
      <c r="D291" s="7" t="s">
        <v>54</v>
      </c>
      <c r="E291" s="9">
        <v>27</v>
      </c>
      <c r="F291" s="7" t="s">
        <v>92</v>
      </c>
      <c r="G291" s="6">
        <v>45537</v>
      </c>
      <c r="H291" s="6">
        <v>45863</v>
      </c>
      <c r="I291" s="7" t="s">
        <v>84</v>
      </c>
      <c r="J291" s="7" t="s">
        <v>85</v>
      </c>
      <c r="K291" s="7" t="s">
        <v>65</v>
      </c>
      <c r="L291" t="s">
        <v>1512</v>
      </c>
      <c r="M291" s="7" t="s">
        <v>67</v>
      </c>
      <c r="N291" s="7" t="s">
        <v>68</v>
      </c>
      <c r="O291" s="9">
        <v>5</v>
      </c>
      <c r="P291" s="9">
        <v>3199</v>
      </c>
      <c r="Q291" s="10">
        <v>4535.78</v>
      </c>
      <c r="R291" s="9">
        <v>0</v>
      </c>
      <c r="S291" s="10">
        <v>22678.9</v>
      </c>
      <c r="T291" s="10">
        <v>6683.9</v>
      </c>
      <c r="U291" s="7" t="s">
        <v>36</v>
      </c>
      <c r="V291" s="7" t="s">
        <v>69</v>
      </c>
      <c r="W291" s="9">
        <v>1</v>
      </c>
      <c r="X291" s="7" t="s">
        <v>87</v>
      </c>
      <c r="Y291" s="7" t="s">
        <v>1513</v>
      </c>
    </row>
    <row r="292" spans="1:25" x14ac:dyDescent="0.35">
      <c r="A292" t="s">
        <v>1514</v>
      </c>
      <c r="B292" t="s">
        <v>1515</v>
      </c>
      <c r="C292" s="7" t="s">
        <v>1516</v>
      </c>
      <c r="D292" s="7" t="s">
        <v>54</v>
      </c>
      <c r="E292" s="9">
        <v>50</v>
      </c>
      <c r="F292" s="7" t="s">
        <v>92</v>
      </c>
      <c r="G292" s="6">
        <v>45543</v>
      </c>
      <c r="H292" s="6">
        <v>46033</v>
      </c>
      <c r="I292" s="7" t="s">
        <v>75</v>
      </c>
      <c r="J292" s="7" t="s">
        <v>76</v>
      </c>
      <c r="K292" s="7" t="s">
        <v>32</v>
      </c>
      <c r="L292" t="s">
        <v>1517</v>
      </c>
      <c r="M292" s="7" t="s">
        <v>34</v>
      </c>
      <c r="N292" s="7" t="s">
        <v>35</v>
      </c>
      <c r="O292" s="9">
        <v>4</v>
      </c>
      <c r="P292" s="9">
        <v>29116</v>
      </c>
      <c r="Q292" s="10">
        <v>42942.25</v>
      </c>
      <c r="R292" s="9">
        <v>10</v>
      </c>
      <c r="S292" s="10">
        <v>154592.1</v>
      </c>
      <c r="T292" s="10">
        <v>55305</v>
      </c>
      <c r="U292" s="7" t="s">
        <v>126</v>
      </c>
      <c r="V292" s="7" t="s">
        <v>112</v>
      </c>
      <c r="W292" s="9">
        <v>3</v>
      </c>
      <c r="X292" s="7" t="s">
        <v>79</v>
      </c>
      <c r="Y292" s="7" t="s">
        <v>1518</v>
      </c>
    </row>
    <row r="293" spans="1:25" x14ac:dyDescent="0.35">
      <c r="A293" t="s">
        <v>1519</v>
      </c>
      <c r="B293" t="s">
        <v>1520</v>
      </c>
      <c r="C293" s="7" t="s">
        <v>1521</v>
      </c>
      <c r="D293" s="7" t="s">
        <v>54</v>
      </c>
      <c r="E293" s="9">
        <v>29</v>
      </c>
      <c r="F293" s="7" t="s">
        <v>29</v>
      </c>
      <c r="G293" s="6">
        <v>45910</v>
      </c>
      <c r="H293" s="6">
        <v>45650</v>
      </c>
      <c r="J293" s="7" t="s">
        <v>76</v>
      </c>
      <c r="K293" s="7" t="s">
        <v>32</v>
      </c>
      <c r="L293" t="s">
        <v>1522</v>
      </c>
      <c r="M293" s="7" t="s">
        <v>34</v>
      </c>
      <c r="N293" s="7" t="s">
        <v>35</v>
      </c>
      <c r="O293" s="9">
        <v>3</v>
      </c>
      <c r="P293" s="9">
        <v>3384</v>
      </c>
      <c r="Q293" s="10">
        <v>3944.47</v>
      </c>
      <c r="R293" s="9">
        <v>15</v>
      </c>
      <c r="S293" s="10">
        <v>10058.4</v>
      </c>
      <c r="T293" s="10">
        <v>1681.41</v>
      </c>
      <c r="U293" s="7" t="s">
        <v>126</v>
      </c>
      <c r="V293" s="7" t="s">
        <v>37</v>
      </c>
      <c r="X293" s="7" t="s">
        <v>79</v>
      </c>
      <c r="Y293" s="7" t="s">
        <v>1523</v>
      </c>
    </row>
    <row r="294" spans="1:25" x14ac:dyDescent="0.35">
      <c r="A294" t="s">
        <v>1524</v>
      </c>
      <c r="B294" t="s">
        <v>1525</v>
      </c>
      <c r="C294" s="7" t="s">
        <v>1526</v>
      </c>
      <c r="D294" s="7" t="s">
        <v>28</v>
      </c>
      <c r="E294" s="9">
        <v>21</v>
      </c>
      <c r="F294" s="7" t="s">
        <v>92</v>
      </c>
      <c r="G294" s="6">
        <v>45526</v>
      </c>
      <c r="H294" s="6">
        <v>46149</v>
      </c>
      <c r="I294" s="7" t="s">
        <v>55</v>
      </c>
      <c r="J294" s="7" t="s">
        <v>56</v>
      </c>
      <c r="K294" s="7" t="s">
        <v>44</v>
      </c>
      <c r="L294" t="s">
        <v>1527</v>
      </c>
      <c r="M294" s="7" t="s">
        <v>46</v>
      </c>
      <c r="N294" s="7" t="s">
        <v>47</v>
      </c>
      <c r="O294" s="9">
        <v>3</v>
      </c>
      <c r="P294" s="9">
        <v>3149</v>
      </c>
      <c r="Q294" s="10">
        <v>4239.34</v>
      </c>
      <c r="R294" s="9">
        <v>5</v>
      </c>
      <c r="S294" s="10">
        <v>12082.12</v>
      </c>
      <c r="T294" s="10">
        <v>3271.02</v>
      </c>
      <c r="U294" s="7" t="s">
        <v>78</v>
      </c>
      <c r="V294" s="7" t="s">
        <v>37</v>
      </c>
      <c r="W294" s="9">
        <v>1</v>
      </c>
      <c r="X294" s="7" t="s">
        <v>58</v>
      </c>
      <c r="Y294" s="7" t="s">
        <v>1528</v>
      </c>
    </row>
    <row r="295" spans="1:25" x14ac:dyDescent="0.35">
      <c r="A295" t="s">
        <v>1529</v>
      </c>
      <c r="B295" t="s">
        <v>1530</v>
      </c>
      <c r="C295" s="7" t="s">
        <v>1531</v>
      </c>
      <c r="D295" s="7" t="s">
        <v>28</v>
      </c>
      <c r="E295" s="9">
        <v>45</v>
      </c>
      <c r="F295" s="7" t="s">
        <v>92</v>
      </c>
      <c r="G295" s="6">
        <v>45964</v>
      </c>
      <c r="H295" s="6">
        <v>46156</v>
      </c>
      <c r="I295" s="7" t="s">
        <v>75</v>
      </c>
      <c r="J295" s="7" t="s">
        <v>76</v>
      </c>
      <c r="K295" s="7" t="s">
        <v>44</v>
      </c>
      <c r="L295" t="s">
        <v>1532</v>
      </c>
      <c r="M295" s="7" t="s">
        <v>46</v>
      </c>
      <c r="N295" s="7" t="s">
        <v>47</v>
      </c>
      <c r="O295" s="9">
        <v>2</v>
      </c>
      <c r="P295" s="9">
        <v>12993</v>
      </c>
      <c r="Q295" s="10">
        <v>17977.32</v>
      </c>
      <c r="R295" s="9">
        <v>5</v>
      </c>
      <c r="S295" s="10">
        <v>34156.910000000003</v>
      </c>
      <c r="T295" s="10">
        <v>9968.64</v>
      </c>
      <c r="U295" s="7" t="s">
        <v>36</v>
      </c>
      <c r="V295" s="7" t="s">
        <v>112</v>
      </c>
      <c r="W295" s="9">
        <v>5</v>
      </c>
      <c r="X295" s="7" t="s">
        <v>79</v>
      </c>
      <c r="Y295" s="7" t="s">
        <v>1533</v>
      </c>
    </row>
    <row r="296" spans="1:25" x14ac:dyDescent="0.35">
      <c r="A296" t="s">
        <v>1534</v>
      </c>
      <c r="B296" t="s">
        <v>1535</v>
      </c>
      <c r="C296" s="7" t="s">
        <v>1536</v>
      </c>
      <c r="D296" s="7" t="s">
        <v>54</v>
      </c>
      <c r="E296" s="9">
        <v>39</v>
      </c>
      <c r="F296" s="7" t="s">
        <v>92</v>
      </c>
      <c r="G296" s="6">
        <v>45489</v>
      </c>
      <c r="H296" s="6">
        <v>45584</v>
      </c>
      <c r="I296" s="7" t="s">
        <v>55</v>
      </c>
      <c r="J296" s="7" t="s">
        <v>56</v>
      </c>
      <c r="K296" s="7" t="s">
        <v>32</v>
      </c>
      <c r="L296" t="s">
        <v>1537</v>
      </c>
      <c r="M296" s="7" t="s">
        <v>34</v>
      </c>
      <c r="N296" s="7" t="s">
        <v>35</v>
      </c>
      <c r="O296" s="9">
        <v>3</v>
      </c>
      <c r="P296" s="9">
        <v>1454</v>
      </c>
      <c r="Q296" s="10">
        <v>2044.14</v>
      </c>
      <c r="R296" s="9">
        <v>20</v>
      </c>
      <c r="S296" s="10">
        <v>4905.9399999999996</v>
      </c>
      <c r="T296" s="10">
        <v>1770.42</v>
      </c>
      <c r="U296" s="7" t="s">
        <v>48</v>
      </c>
      <c r="V296" s="7" t="s">
        <v>154</v>
      </c>
      <c r="W296" s="9">
        <v>4</v>
      </c>
      <c r="X296" s="7" t="s">
        <v>58</v>
      </c>
      <c r="Y296" s="7" t="s">
        <v>1538</v>
      </c>
    </row>
    <row r="297" spans="1:25" x14ac:dyDescent="0.35">
      <c r="A297" t="s">
        <v>1539</v>
      </c>
      <c r="B297" t="s">
        <v>1540</v>
      </c>
      <c r="C297" s="7" t="s">
        <v>1541</v>
      </c>
      <c r="D297" s="7" t="s">
        <v>54</v>
      </c>
      <c r="E297" s="9">
        <v>44</v>
      </c>
      <c r="F297" s="7" t="s">
        <v>29</v>
      </c>
      <c r="G297" s="6">
        <v>45626</v>
      </c>
      <c r="H297" s="6">
        <v>45705</v>
      </c>
      <c r="I297" s="7" t="s">
        <v>84</v>
      </c>
      <c r="J297" s="7" t="s">
        <v>85</v>
      </c>
      <c r="K297" s="7" t="s">
        <v>93</v>
      </c>
      <c r="L297" t="s">
        <v>1542</v>
      </c>
      <c r="M297" s="7" t="s">
        <v>95</v>
      </c>
      <c r="N297" s="7" t="s">
        <v>96</v>
      </c>
      <c r="O297" s="9">
        <v>5</v>
      </c>
      <c r="P297" s="9">
        <v>29637</v>
      </c>
      <c r="Q297" s="10">
        <v>41260.089999999997</v>
      </c>
      <c r="R297" s="9">
        <v>10</v>
      </c>
      <c r="S297" s="10">
        <v>185670.39999999999</v>
      </c>
      <c r="T297" s="10">
        <v>58115.45</v>
      </c>
      <c r="U297" s="7" t="s">
        <v>126</v>
      </c>
      <c r="V297" s="7" t="s">
        <v>69</v>
      </c>
      <c r="W297" s="9">
        <v>1</v>
      </c>
      <c r="X297" s="7" t="s">
        <v>87</v>
      </c>
      <c r="Y297" s="7" t="s">
        <v>1543</v>
      </c>
    </row>
    <row r="298" spans="1:25" x14ac:dyDescent="0.35">
      <c r="A298" t="s">
        <v>1544</v>
      </c>
      <c r="B298" t="s">
        <v>1545</v>
      </c>
      <c r="C298" s="7" t="s">
        <v>1546</v>
      </c>
      <c r="D298" s="7" t="s">
        <v>54</v>
      </c>
      <c r="E298" s="9">
        <v>20</v>
      </c>
      <c r="F298" s="7" t="s">
        <v>29</v>
      </c>
      <c r="G298" s="6">
        <v>45879</v>
      </c>
      <c r="H298" s="6">
        <v>45861</v>
      </c>
      <c r="I298" s="7" t="s">
        <v>63</v>
      </c>
      <c r="J298" s="7" t="s">
        <v>64</v>
      </c>
      <c r="K298" s="7" t="s">
        <v>65</v>
      </c>
      <c r="L298" t="s">
        <v>1547</v>
      </c>
      <c r="M298" s="7" t="s">
        <v>67</v>
      </c>
      <c r="N298" s="7" t="s">
        <v>68</v>
      </c>
      <c r="O298" s="9">
        <v>1</v>
      </c>
      <c r="P298" s="9">
        <v>23952</v>
      </c>
      <c r="Q298" s="10">
        <v>30298.36</v>
      </c>
      <c r="R298" s="9">
        <v>0</v>
      </c>
      <c r="S298" s="10">
        <v>30298.36</v>
      </c>
      <c r="T298" s="10">
        <v>6346.36</v>
      </c>
      <c r="U298" s="7" t="s">
        <v>78</v>
      </c>
      <c r="V298" s="7" t="s">
        <v>69</v>
      </c>
      <c r="W298" s="9">
        <v>2</v>
      </c>
      <c r="X298" s="7" t="s">
        <v>70</v>
      </c>
      <c r="Y298" s="7" t="s">
        <v>1548</v>
      </c>
    </row>
    <row r="299" spans="1:25" x14ac:dyDescent="0.35">
      <c r="A299" t="s">
        <v>1549</v>
      </c>
      <c r="B299" t="s">
        <v>1550</v>
      </c>
      <c r="C299" s="7" t="s">
        <v>1551</v>
      </c>
      <c r="D299" s="7" t="s">
        <v>28</v>
      </c>
      <c r="E299" s="9">
        <v>49</v>
      </c>
      <c r="F299" s="7" t="s">
        <v>29</v>
      </c>
      <c r="G299" s="6">
        <v>45977</v>
      </c>
      <c r="H299" s="6">
        <v>45945</v>
      </c>
      <c r="I299" s="7" t="s">
        <v>30</v>
      </c>
      <c r="J299" s="7" t="s">
        <v>43</v>
      </c>
      <c r="K299" s="7" t="s">
        <v>93</v>
      </c>
      <c r="L299" t="s">
        <v>1552</v>
      </c>
      <c r="M299" s="7" t="s">
        <v>95</v>
      </c>
      <c r="N299" s="7" t="s">
        <v>96</v>
      </c>
      <c r="O299" s="9">
        <v>3</v>
      </c>
      <c r="P299" s="9">
        <v>4480</v>
      </c>
      <c r="Q299" s="10">
        <v>5356</v>
      </c>
      <c r="R299" s="9">
        <v>20</v>
      </c>
      <c r="S299" s="10">
        <v>12854.4</v>
      </c>
      <c r="T299" s="10">
        <v>2628</v>
      </c>
      <c r="U299" s="7" t="s">
        <v>78</v>
      </c>
      <c r="V299" s="7" t="s">
        <v>69</v>
      </c>
      <c r="W299" s="9">
        <v>4</v>
      </c>
      <c r="X299" s="7" t="s">
        <v>49</v>
      </c>
      <c r="Y299" s="7" t="s">
        <v>1553</v>
      </c>
    </row>
    <row r="300" spans="1:25" x14ac:dyDescent="0.35">
      <c r="A300" t="s">
        <v>1554</v>
      </c>
      <c r="B300" t="s">
        <v>1555</v>
      </c>
      <c r="C300" s="7" t="s">
        <v>1556</v>
      </c>
      <c r="D300" s="7" t="s">
        <v>54</v>
      </c>
      <c r="E300" s="9">
        <v>51</v>
      </c>
      <c r="F300" s="7" t="s">
        <v>92</v>
      </c>
      <c r="G300" s="6">
        <v>45771</v>
      </c>
      <c r="H300" s="6">
        <v>45615</v>
      </c>
      <c r="I300" s="7" t="s">
        <v>63</v>
      </c>
      <c r="J300" s="7" t="s">
        <v>64</v>
      </c>
      <c r="K300" s="7" t="s">
        <v>44</v>
      </c>
      <c r="L300" t="s">
        <v>1557</v>
      </c>
      <c r="M300" s="7" t="s">
        <v>46</v>
      </c>
      <c r="N300" s="7" t="s">
        <v>47</v>
      </c>
      <c r="O300" s="9">
        <v>4</v>
      </c>
      <c r="P300" s="9">
        <v>25004</v>
      </c>
      <c r="Q300" s="10">
        <v>30358.58</v>
      </c>
      <c r="R300" s="9">
        <v>15</v>
      </c>
      <c r="S300" s="10">
        <v>103219.17</v>
      </c>
      <c r="T300" s="10">
        <v>21418.32</v>
      </c>
      <c r="U300" s="7" t="s">
        <v>48</v>
      </c>
      <c r="V300" s="7" t="s">
        <v>69</v>
      </c>
      <c r="W300" s="9">
        <v>3</v>
      </c>
      <c r="X300" s="7" t="s">
        <v>70</v>
      </c>
      <c r="Y300" s="7" t="s">
        <v>1558</v>
      </c>
    </row>
    <row r="301" spans="1:25" x14ac:dyDescent="0.35">
      <c r="A301" t="s">
        <v>1559</v>
      </c>
      <c r="B301" t="s">
        <v>1560</v>
      </c>
      <c r="C301" s="7" t="s">
        <v>1561</v>
      </c>
      <c r="D301" s="7" t="s">
        <v>54</v>
      </c>
      <c r="E301" s="9">
        <v>38</v>
      </c>
      <c r="F301" s="7" t="s">
        <v>29</v>
      </c>
      <c r="G301" s="6">
        <v>45718</v>
      </c>
      <c r="H301" s="6">
        <v>46124</v>
      </c>
      <c r="I301" s="7" t="s">
        <v>75</v>
      </c>
      <c r="J301" s="7" t="s">
        <v>76</v>
      </c>
      <c r="K301" s="7" t="s">
        <v>117</v>
      </c>
      <c r="L301" t="s">
        <v>1562</v>
      </c>
      <c r="M301" s="7" t="s">
        <v>119</v>
      </c>
      <c r="N301" s="7" t="s">
        <v>120</v>
      </c>
      <c r="O301" s="9">
        <v>2</v>
      </c>
      <c r="P301" s="9">
        <v>21643</v>
      </c>
      <c r="Q301" s="10">
        <v>31373.87</v>
      </c>
      <c r="R301" s="9">
        <v>10</v>
      </c>
      <c r="S301" s="10">
        <v>56472.97</v>
      </c>
      <c r="T301" s="10">
        <v>19461.740000000002</v>
      </c>
      <c r="U301" s="7" t="s">
        <v>48</v>
      </c>
      <c r="V301" s="7" t="s">
        <v>112</v>
      </c>
      <c r="W301" s="9">
        <v>2</v>
      </c>
      <c r="X301" s="7" t="s">
        <v>79</v>
      </c>
      <c r="Y301" s="7" t="s">
        <v>1563</v>
      </c>
    </row>
    <row r="302" spans="1:25" x14ac:dyDescent="0.35">
      <c r="A302" t="s">
        <v>1564</v>
      </c>
      <c r="B302" t="s">
        <v>1565</v>
      </c>
      <c r="C302" s="7" t="s">
        <v>1566</v>
      </c>
      <c r="D302" s="7" t="s">
        <v>54</v>
      </c>
      <c r="E302" s="9">
        <v>52</v>
      </c>
      <c r="F302" s="7" t="s">
        <v>29</v>
      </c>
      <c r="G302" s="6">
        <v>46057</v>
      </c>
      <c r="H302" s="6">
        <v>45583</v>
      </c>
      <c r="I302" s="7" t="s">
        <v>63</v>
      </c>
      <c r="J302" s="7" t="s">
        <v>64</v>
      </c>
      <c r="K302" s="7" t="s">
        <v>117</v>
      </c>
      <c r="L302" t="s">
        <v>1567</v>
      </c>
      <c r="M302" s="7" t="s">
        <v>119</v>
      </c>
      <c r="N302" s="7" t="s">
        <v>120</v>
      </c>
      <c r="O302" s="9">
        <v>4</v>
      </c>
      <c r="P302" s="9">
        <v>6771</v>
      </c>
      <c r="Q302" s="10">
        <v>8505.49</v>
      </c>
      <c r="R302" s="9">
        <v>10</v>
      </c>
      <c r="S302" s="10">
        <v>30619.759999999998</v>
      </c>
      <c r="T302" s="10">
        <v>6937.96</v>
      </c>
      <c r="U302" s="7" t="s">
        <v>126</v>
      </c>
      <c r="V302" s="7" t="s">
        <v>69</v>
      </c>
      <c r="W302" s="9">
        <v>4</v>
      </c>
      <c r="X302" s="7" t="s">
        <v>70</v>
      </c>
      <c r="Y302" s="7" t="s">
        <v>1568</v>
      </c>
    </row>
    <row r="303" spans="1:25" x14ac:dyDescent="0.35">
      <c r="A303" t="s">
        <v>1569</v>
      </c>
      <c r="B303" t="s">
        <v>1570</v>
      </c>
      <c r="C303" s="7" t="s">
        <v>1571</v>
      </c>
      <c r="D303" s="7" t="s">
        <v>54</v>
      </c>
      <c r="E303" s="9">
        <v>40</v>
      </c>
      <c r="F303" s="7" t="s">
        <v>29</v>
      </c>
      <c r="G303" s="6">
        <v>45509</v>
      </c>
      <c r="H303" s="6">
        <v>45764</v>
      </c>
      <c r="I303" s="7" t="s">
        <v>63</v>
      </c>
      <c r="J303" s="7" t="s">
        <v>64</v>
      </c>
      <c r="K303" s="7" t="s">
        <v>44</v>
      </c>
      <c r="L303" t="s">
        <v>1572</v>
      </c>
      <c r="M303" s="7" t="s">
        <v>46</v>
      </c>
      <c r="N303" s="7" t="s">
        <v>47</v>
      </c>
      <c r="O303" s="9">
        <v>5</v>
      </c>
      <c r="P303" s="9">
        <v>21045</v>
      </c>
      <c r="Q303" s="10">
        <v>31129.11</v>
      </c>
      <c r="R303" s="9">
        <v>5</v>
      </c>
      <c r="S303" s="10">
        <v>147863.26999999999</v>
      </c>
      <c r="T303" s="10">
        <v>50420.55</v>
      </c>
      <c r="U303" s="7" t="s">
        <v>126</v>
      </c>
      <c r="V303" s="7" t="s">
        <v>37</v>
      </c>
      <c r="W303" s="9">
        <v>3</v>
      </c>
      <c r="X303" s="7" t="s">
        <v>70</v>
      </c>
      <c r="Y303" s="7" t="s">
        <v>1573</v>
      </c>
    </row>
    <row r="304" spans="1:25" x14ac:dyDescent="0.35">
      <c r="A304" t="s">
        <v>1574</v>
      </c>
      <c r="B304" t="s">
        <v>1575</v>
      </c>
      <c r="C304" s="7" t="s">
        <v>1576</v>
      </c>
      <c r="D304" s="7" t="s">
        <v>54</v>
      </c>
      <c r="E304" s="9">
        <v>45</v>
      </c>
      <c r="F304" s="7" t="s">
        <v>92</v>
      </c>
      <c r="G304" s="6">
        <v>45833</v>
      </c>
      <c r="H304" s="6">
        <v>45592</v>
      </c>
      <c r="I304" s="7" t="s">
        <v>75</v>
      </c>
      <c r="J304" s="7" t="s">
        <v>76</v>
      </c>
      <c r="K304" s="7" t="s">
        <v>93</v>
      </c>
      <c r="L304" t="s">
        <v>1577</v>
      </c>
      <c r="M304" s="7" t="s">
        <v>95</v>
      </c>
      <c r="N304" s="7" t="s">
        <v>96</v>
      </c>
      <c r="O304" s="9">
        <v>4</v>
      </c>
      <c r="P304" s="9">
        <v>29711</v>
      </c>
      <c r="Q304" s="10">
        <v>34776.99</v>
      </c>
      <c r="R304" s="9">
        <v>0</v>
      </c>
      <c r="S304" s="10">
        <v>139107.96</v>
      </c>
      <c r="T304" s="10">
        <v>20263.96</v>
      </c>
      <c r="U304" s="7" t="s">
        <v>48</v>
      </c>
      <c r="V304" s="7" t="s">
        <v>112</v>
      </c>
      <c r="W304" s="9">
        <v>4</v>
      </c>
      <c r="X304" s="7" t="s">
        <v>79</v>
      </c>
      <c r="Y304" s="7" t="s">
        <v>1578</v>
      </c>
    </row>
    <row r="305" spans="1:25" x14ac:dyDescent="0.35">
      <c r="A305" t="s">
        <v>1579</v>
      </c>
      <c r="B305" t="s">
        <v>1580</v>
      </c>
      <c r="C305" s="7" t="s">
        <v>1581</v>
      </c>
      <c r="D305" s="7" t="s">
        <v>28</v>
      </c>
      <c r="E305" s="9">
        <v>41</v>
      </c>
      <c r="F305" s="7" t="s">
        <v>92</v>
      </c>
      <c r="G305" s="6">
        <v>45803</v>
      </c>
      <c r="H305" s="6">
        <v>46082</v>
      </c>
      <c r="I305" s="7" t="s">
        <v>63</v>
      </c>
      <c r="J305" s="7" t="s">
        <v>64</v>
      </c>
      <c r="K305" s="7" t="s">
        <v>117</v>
      </c>
      <c r="L305" t="s">
        <v>1582</v>
      </c>
      <c r="M305" s="7" t="s">
        <v>119</v>
      </c>
      <c r="N305" s="7" t="s">
        <v>120</v>
      </c>
      <c r="O305" s="9">
        <v>3</v>
      </c>
      <c r="P305" s="9">
        <v>6177</v>
      </c>
      <c r="Q305" s="10">
        <v>8632.19</v>
      </c>
      <c r="R305" s="9">
        <v>15</v>
      </c>
      <c r="S305" s="10">
        <v>22012.080000000002</v>
      </c>
      <c r="T305" s="10">
        <v>7365.57</v>
      </c>
      <c r="U305" s="7" t="s">
        <v>126</v>
      </c>
      <c r="V305" s="7" t="s">
        <v>154</v>
      </c>
      <c r="W305" s="9">
        <v>3</v>
      </c>
      <c r="X305" s="7" t="s">
        <v>70</v>
      </c>
      <c r="Y305" s="7" t="s">
        <v>1583</v>
      </c>
    </row>
    <row r="306" spans="1:25" x14ac:dyDescent="0.35">
      <c r="A306" t="s">
        <v>1584</v>
      </c>
      <c r="B306" t="s">
        <v>1585</v>
      </c>
      <c r="C306" s="7" t="s">
        <v>1586</v>
      </c>
      <c r="D306" s="7" t="s">
        <v>54</v>
      </c>
      <c r="E306" s="9">
        <v>34</v>
      </c>
      <c r="F306" s="7" t="s">
        <v>29</v>
      </c>
      <c r="G306" s="6">
        <v>45974</v>
      </c>
      <c r="H306" s="6">
        <v>45863</v>
      </c>
      <c r="I306" s="7" t="s">
        <v>63</v>
      </c>
      <c r="J306" s="7" t="s">
        <v>64</v>
      </c>
      <c r="K306" s="7" t="s">
        <v>65</v>
      </c>
      <c r="L306" t="s">
        <v>1587</v>
      </c>
      <c r="M306" s="7" t="s">
        <v>67</v>
      </c>
      <c r="N306" s="7" t="s">
        <v>68</v>
      </c>
      <c r="O306" s="9">
        <v>5</v>
      </c>
      <c r="P306" s="9">
        <v>8835</v>
      </c>
      <c r="Q306" s="10">
        <v>13177.73</v>
      </c>
      <c r="R306" s="9">
        <v>0</v>
      </c>
      <c r="S306" s="10">
        <v>65888.649999999994</v>
      </c>
      <c r="T306" s="10">
        <v>21713.65</v>
      </c>
      <c r="U306" s="7" t="s">
        <v>126</v>
      </c>
      <c r="V306" s="7" t="s">
        <v>112</v>
      </c>
      <c r="W306" s="9">
        <v>5</v>
      </c>
      <c r="X306" s="7" t="s">
        <v>70</v>
      </c>
      <c r="Y306" s="7" t="s">
        <v>1588</v>
      </c>
    </row>
    <row r="307" spans="1:25" x14ac:dyDescent="0.35">
      <c r="A307" t="s">
        <v>1589</v>
      </c>
      <c r="B307" t="s">
        <v>1590</v>
      </c>
      <c r="C307" s="7" t="s">
        <v>1591</v>
      </c>
      <c r="D307" s="7" t="s">
        <v>28</v>
      </c>
      <c r="E307" s="9">
        <v>30</v>
      </c>
      <c r="F307" s="7" t="s">
        <v>29</v>
      </c>
      <c r="G307" s="6">
        <v>45639</v>
      </c>
      <c r="H307" s="6">
        <v>45486</v>
      </c>
      <c r="I307" s="7" t="s">
        <v>84</v>
      </c>
      <c r="J307" s="7" t="s">
        <v>85</v>
      </c>
      <c r="K307" s="7" t="s">
        <v>44</v>
      </c>
      <c r="L307" t="s">
        <v>953</v>
      </c>
      <c r="M307" s="7" t="s">
        <v>46</v>
      </c>
      <c r="N307" s="7" t="s">
        <v>47</v>
      </c>
      <c r="O307" s="9">
        <v>2</v>
      </c>
      <c r="P307" s="9">
        <v>4381</v>
      </c>
      <c r="Q307" s="10">
        <v>6522.86</v>
      </c>
      <c r="R307" s="9">
        <v>15</v>
      </c>
      <c r="S307" s="10">
        <v>11088.86</v>
      </c>
      <c r="T307" s="10">
        <v>4283.72</v>
      </c>
      <c r="U307" s="7" t="s">
        <v>48</v>
      </c>
      <c r="V307" s="7" t="s">
        <v>154</v>
      </c>
      <c r="W307" s="9">
        <v>5</v>
      </c>
      <c r="X307" s="7" t="s">
        <v>87</v>
      </c>
      <c r="Y307" s="7" t="s">
        <v>1592</v>
      </c>
    </row>
    <row r="308" spans="1:25" x14ac:dyDescent="0.35">
      <c r="A308" t="s">
        <v>1593</v>
      </c>
      <c r="B308" t="s">
        <v>1594</v>
      </c>
      <c r="C308" s="7" t="s">
        <v>1595</v>
      </c>
      <c r="D308" s="7" t="s">
        <v>28</v>
      </c>
      <c r="E308" s="9">
        <v>27</v>
      </c>
      <c r="F308" s="7" t="s">
        <v>29</v>
      </c>
      <c r="G308" s="6">
        <v>46019</v>
      </c>
      <c r="H308" s="6">
        <v>45891</v>
      </c>
      <c r="I308" s="7" t="s">
        <v>75</v>
      </c>
      <c r="J308" s="7" t="s">
        <v>76</v>
      </c>
      <c r="K308" s="7" t="s">
        <v>117</v>
      </c>
      <c r="L308" t="s">
        <v>1596</v>
      </c>
      <c r="M308" s="7" t="s">
        <v>119</v>
      </c>
      <c r="N308" s="7" t="s">
        <v>120</v>
      </c>
      <c r="O308" s="9">
        <v>4</v>
      </c>
      <c r="P308" s="9">
        <v>1967</v>
      </c>
      <c r="Q308" s="10">
        <v>2878.18</v>
      </c>
      <c r="R308" s="9">
        <v>5</v>
      </c>
      <c r="S308" s="10">
        <v>10937.08</v>
      </c>
      <c r="T308" s="10">
        <v>3644.72</v>
      </c>
      <c r="U308" s="7" t="s">
        <v>48</v>
      </c>
      <c r="V308" s="7" t="s">
        <v>37</v>
      </c>
      <c r="W308" s="9">
        <v>1</v>
      </c>
      <c r="X308" s="7" t="s">
        <v>79</v>
      </c>
      <c r="Y308" s="7" t="s">
        <v>1597</v>
      </c>
    </row>
    <row r="309" spans="1:25" x14ac:dyDescent="0.35">
      <c r="A309" t="s">
        <v>1598</v>
      </c>
      <c r="B309" t="s">
        <v>1599</v>
      </c>
      <c r="C309" s="7" t="s">
        <v>1600</v>
      </c>
      <c r="D309" s="7" t="s">
        <v>54</v>
      </c>
      <c r="E309" s="9">
        <v>50</v>
      </c>
      <c r="F309" s="7" t="s">
        <v>92</v>
      </c>
      <c r="G309" s="6">
        <v>46094</v>
      </c>
      <c r="H309" s="6">
        <v>46198</v>
      </c>
      <c r="I309" s="7" t="s">
        <v>55</v>
      </c>
      <c r="J309" s="7" t="s">
        <v>56</v>
      </c>
      <c r="K309" s="7" t="s">
        <v>44</v>
      </c>
      <c r="L309" t="s">
        <v>1601</v>
      </c>
      <c r="M309" s="7" t="s">
        <v>46</v>
      </c>
      <c r="N309" s="7" t="s">
        <v>47</v>
      </c>
      <c r="O309" s="9">
        <v>4</v>
      </c>
      <c r="P309" s="9">
        <v>4108</v>
      </c>
      <c r="Q309" s="10">
        <v>4603.41</v>
      </c>
      <c r="R309" s="9">
        <v>10</v>
      </c>
      <c r="S309" s="10">
        <v>16572.28</v>
      </c>
      <c r="T309" s="10">
        <v>1981.64</v>
      </c>
      <c r="U309" s="7" t="s">
        <v>36</v>
      </c>
      <c r="V309" s="7" t="s">
        <v>154</v>
      </c>
      <c r="W309" s="9">
        <v>4</v>
      </c>
      <c r="X309" s="7" t="s">
        <v>58</v>
      </c>
      <c r="Y309" s="7" t="s">
        <v>1602</v>
      </c>
    </row>
    <row r="310" spans="1:25" x14ac:dyDescent="0.35">
      <c r="A310" t="s">
        <v>1603</v>
      </c>
      <c r="B310" t="s">
        <v>1604</v>
      </c>
      <c r="C310" s="7" t="s">
        <v>1605</v>
      </c>
      <c r="D310" s="7" t="s">
        <v>28</v>
      </c>
      <c r="E310" s="9">
        <v>49</v>
      </c>
      <c r="F310" s="7" t="s">
        <v>29</v>
      </c>
      <c r="G310" s="6">
        <v>45681</v>
      </c>
      <c r="H310" s="6">
        <v>45781</v>
      </c>
      <c r="I310" s="7" t="s">
        <v>75</v>
      </c>
      <c r="J310" s="7" t="s">
        <v>76</v>
      </c>
      <c r="K310" s="7" t="s">
        <v>117</v>
      </c>
      <c r="L310" t="s">
        <v>1606</v>
      </c>
      <c r="M310" s="7" t="s">
        <v>119</v>
      </c>
      <c r="N310" s="7" t="s">
        <v>120</v>
      </c>
      <c r="O310" s="9">
        <v>4</v>
      </c>
      <c r="P310" s="9">
        <v>16608</v>
      </c>
      <c r="Q310" s="10">
        <v>18858.240000000002</v>
      </c>
      <c r="R310" s="9">
        <v>20</v>
      </c>
      <c r="S310" s="10">
        <v>60346.37</v>
      </c>
      <c r="T310" s="10">
        <v>9000.9599999999991</v>
      </c>
      <c r="U310" s="7" t="s">
        <v>78</v>
      </c>
      <c r="V310" s="7" t="s">
        <v>154</v>
      </c>
      <c r="W310" s="9">
        <v>3</v>
      </c>
      <c r="X310" s="7" t="s">
        <v>79</v>
      </c>
      <c r="Y310" s="7" t="s">
        <v>1607</v>
      </c>
    </row>
    <row r="311" spans="1:25" x14ac:dyDescent="0.35">
      <c r="A311" t="s">
        <v>1608</v>
      </c>
      <c r="B311" t="s">
        <v>1609</v>
      </c>
      <c r="C311" s="7" t="s">
        <v>1610</v>
      </c>
      <c r="D311" s="7" t="s">
        <v>28</v>
      </c>
      <c r="E311" s="9">
        <v>29</v>
      </c>
      <c r="F311" s="7" t="s">
        <v>92</v>
      </c>
      <c r="G311" s="6">
        <v>45789</v>
      </c>
      <c r="H311" s="6">
        <v>45756</v>
      </c>
      <c r="I311" s="7" t="s">
        <v>55</v>
      </c>
      <c r="J311" s="7" t="s">
        <v>56</v>
      </c>
      <c r="K311" s="7" t="s">
        <v>32</v>
      </c>
      <c r="L311" t="s">
        <v>1611</v>
      </c>
      <c r="M311" s="7" t="s">
        <v>34</v>
      </c>
      <c r="N311" s="7" t="s">
        <v>35</v>
      </c>
      <c r="O311" s="9">
        <v>1</v>
      </c>
      <c r="P311" s="9">
        <v>10888</v>
      </c>
      <c r="Q311" s="10">
        <v>12796.46</v>
      </c>
      <c r="R311" s="9">
        <v>15</v>
      </c>
      <c r="S311" s="10">
        <v>10876.99</v>
      </c>
      <c r="T311" s="10">
        <v>1908.46</v>
      </c>
      <c r="U311" s="7" t="s">
        <v>36</v>
      </c>
      <c r="V311" s="7" t="s">
        <v>154</v>
      </c>
      <c r="W311" s="9">
        <v>4</v>
      </c>
      <c r="X311" s="7" t="s">
        <v>58</v>
      </c>
      <c r="Y311" s="7" t="s">
        <v>1612</v>
      </c>
    </row>
    <row r="312" spans="1:25" x14ac:dyDescent="0.35">
      <c r="A312" t="s">
        <v>1613</v>
      </c>
      <c r="B312" t="s">
        <v>1614</v>
      </c>
      <c r="C312" s="7" t="s">
        <v>1615</v>
      </c>
      <c r="D312" s="7" t="s">
        <v>28</v>
      </c>
      <c r="E312" s="9">
        <v>52</v>
      </c>
      <c r="F312" s="7" t="s">
        <v>92</v>
      </c>
      <c r="G312" s="6">
        <v>45702</v>
      </c>
      <c r="H312" s="6">
        <v>45716</v>
      </c>
      <c r="I312" s="7" t="s">
        <v>75</v>
      </c>
      <c r="J312" s="7" t="s">
        <v>76</v>
      </c>
      <c r="K312" s="7" t="s">
        <v>117</v>
      </c>
      <c r="L312" t="s">
        <v>1616</v>
      </c>
      <c r="M312" s="7" t="s">
        <v>119</v>
      </c>
      <c r="N312" s="7" t="s">
        <v>120</v>
      </c>
      <c r="O312" s="9">
        <v>3</v>
      </c>
      <c r="P312" s="9">
        <v>15304</v>
      </c>
      <c r="Q312" s="10">
        <v>22131.82</v>
      </c>
      <c r="R312" s="9">
        <v>15</v>
      </c>
      <c r="S312" s="10">
        <v>56436.14</v>
      </c>
      <c r="T312" s="10">
        <v>20483.46</v>
      </c>
      <c r="U312" s="7" t="s">
        <v>48</v>
      </c>
      <c r="V312" s="7" t="s">
        <v>112</v>
      </c>
      <c r="W312" s="9">
        <v>1</v>
      </c>
      <c r="X312" s="7" t="s">
        <v>79</v>
      </c>
      <c r="Y312" s="7" t="s">
        <v>1617</v>
      </c>
    </row>
    <row r="313" spans="1:25" x14ac:dyDescent="0.35">
      <c r="A313" t="s">
        <v>1618</v>
      </c>
      <c r="B313" t="s">
        <v>1619</v>
      </c>
      <c r="C313" s="7" t="s">
        <v>1620</v>
      </c>
      <c r="D313" s="7" t="s">
        <v>28</v>
      </c>
      <c r="E313" s="9">
        <v>26</v>
      </c>
      <c r="F313" s="7" t="s">
        <v>29</v>
      </c>
      <c r="G313" s="6">
        <v>46137</v>
      </c>
      <c r="H313" s="6">
        <v>46097</v>
      </c>
      <c r="I313" s="7" t="s">
        <v>55</v>
      </c>
      <c r="J313" s="7" t="s">
        <v>56</v>
      </c>
      <c r="K313" s="7" t="s">
        <v>117</v>
      </c>
      <c r="L313" t="s">
        <v>1621</v>
      </c>
      <c r="M313" s="7" t="s">
        <v>119</v>
      </c>
      <c r="N313" s="7" t="s">
        <v>120</v>
      </c>
      <c r="O313" s="9">
        <v>3</v>
      </c>
      <c r="P313" s="9">
        <v>18755</v>
      </c>
      <c r="Q313" s="10">
        <v>25255.05</v>
      </c>
      <c r="R313" s="9">
        <v>20</v>
      </c>
      <c r="S313" s="10">
        <v>60612.12</v>
      </c>
      <c r="T313" s="10">
        <v>19500.150000000001</v>
      </c>
      <c r="U313" s="7" t="s">
        <v>36</v>
      </c>
      <c r="V313" s="7" t="s">
        <v>112</v>
      </c>
      <c r="W313" s="9">
        <v>4</v>
      </c>
      <c r="X313" s="7" t="s">
        <v>58</v>
      </c>
      <c r="Y313" s="7" t="s">
        <v>1622</v>
      </c>
    </row>
    <row r="314" spans="1:25" x14ac:dyDescent="0.35">
      <c r="A314" t="s">
        <v>1623</v>
      </c>
      <c r="B314" t="s">
        <v>1624</v>
      </c>
      <c r="C314" s="7" t="s">
        <v>1625</v>
      </c>
      <c r="D314" s="7" t="s">
        <v>54</v>
      </c>
      <c r="E314" s="9">
        <v>53</v>
      </c>
      <c r="F314" s="7" t="s">
        <v>92</v>
      </c>
      <c r="G314" s="6">
        <v>46198</v>
      </c>
      <c r="H314" s="6">
        <v>45885</v>
      </c>
      <c r="I314" s="7" t="s">
        <v>75</v>
      </c>
      <c r="J314" s="7" t="s">
        <v>76</v>
      </c>
      <c r="K314" s="7" t="s">
        <v>117</v>
      </c>
      <c r="L314" t="s">
        <v>1626</v>
      </c>
      <c r="M314" s="7" t="s">
        <v>119</v>
      </c>
      <c r="N314" s="7" t="s">
        <v>120</v>
      </c>
      <c r="O314" s="9">
        <v>3</v>
      </c>
      <c r="P314" s="9">
        <v>10104</v>
      </c>
      <c r="Q314" s="10">
        <v>12710.31</v>
      </c>
      <c r="R314" s="9">
        <v>0</v>
      </c>
      <c r="S314" s="10">
        <v>38130.93</v>
      </c>
      <c r="T314" s="10">
        <v>7818.93</v>
      </c>
      <c r="U314" s="7" t="s">
        <v>78</v>
      </c>
      <c r="V314" s="7" t="s">
        <v>154</v>
      </c>
      <c r="W314" s="9">
        <v>5</v>
      </c>
      <c r="X314" s="7" t="s">
        <v>79</v>
      </c>
      <c r="Y314" s="7" t="s">
        <v>1627</v>
      </c>
    </row>
    <row r="315" spans="1:25" x14ac:dyDescent="0.35">
      <c r="A315" t="s">
        <v>1628</v>
      </c>
      <c r="B315" t="s">
        <v>1629</v>
      </c>
      <c r="C315" s="7" t="s">
        <v>1630</v>
      </c>
      <c r="D315" s="7" t="s">
        <v>28</v>
      </c>
      <c r="E315" s="9">
        <v>19</v>
      </c>
      <c r="F315" s="7" t="s">
        <v>29</v>
      </c>
      <c r="G315" s="6">
        <v>45470</v>
      </c>
      <c r="H315" s="6">
        <v>45969</v>
      </c>
      <c r="I315" s="7" t="s">
        <v>304</v>
      </c>
      <c r="J315" s="7" t="s">
        <v>76</v>
      </c>
      <c r="K315" s="7" t="s">
        <v>117</v>
      </c>
      <c r="L315" t="s">
        <v>1631</v>
      </c>
      <c r="M315" s="7" t="s">
        <v>119</v>
      </c>
      <c r="N315" s="7" t="s">
        <v>120</v>
      </c>
      <c r="O315" s="9">
        <v>3</v>
      </c>
      <c r="P315" s="9">
        <v>11551</v>
      </c>
      <c r="Q315" s="10">
        <v>14053.49</v>
      </c>
      <c r="R315" s="9">
        <v>15</v>
      </c>
      <c r="S315" s="10">
        <v>35836.400000000001</v>
      </c>
      <c r="T315" s="10">
        <v>7507.47</v>
      </c>
      <c r="U315" s="7" t="s">
        <v>126</v>
      </c>
      <c r="V315" s="7" t="s">
        <v>69</v>
      </c>
      <c r="W315" s="9">
        <v>3</v>
      </c>
      <c r="X315" s="7" t="s">
        <v>79</v>
      </c>
      <c r="Y315" s="7" t="s">
        <v>1632</v>
      </c>
    </row>
    <row r="316" spans="1:25" x14ac:dyDescent="0.35">
      <c r="A316" t="s">
        <v>1633</v>
      </c>
      <c r="B316" t="s">
        <v>1634</v>
      </c>
      <c r="C316" s="7" t="s">
        <v>1635</v>
      </c>
      <c r="D316" s="7" t="s">
        <v>28</v>
      </c>
      <c r="E316" s="9">
        <v>42</v>
      </c>
      <c r="F316" s="7" t="s">
        <v>92</v>
      </c>
      <c r="G316" s="6">
        <v>46021</v>
      </c>
      <c r="H316" s="6">
        <v>46096</v>
      </c>
      <c r="I316" s="7" t="s">
        <v>63</v>
      </c>
      <c r="J316" s="7" t="s">
        <v>64</v>
      </c>
      <c r="K316" s="7" t="s">
        <v>65</v>
      </c>
      <c r="L316" t="s">
        <v>1636</v>
      </c>
      <c r="M316" s="7" t="s">
        <v>67</v>
      </c>
      <c r="N316" s="7" t="s">
        <v>68</v>
      </c>
      <c r="O316" s="9">
        <v>1</v>
      </c>
      <c r="P316" s="9">
        <v>16024</v>
      </c>
      <c r="Q316" s="10">
        <v>20799.77</v>
      </c>
      <c r="R316" s="9">
        <v>10</v>
      </c>
      <c r="S316" s="10">
        <v>18719.79</v>
      </c>
      <c r="T316" s="10">
        <v>4775.7700000000004</v>
      </c>
      <c r="U316" s="7" t="s">
        <v>78</v>
      </c>
      <c r="V316" s="7" t="s">
        <v>69</v>
      </c>
      <c r="W316" s="9">
        <v>1</v>
      </c>
      <c r="X316" s="7" t="s">
        <v>70</v>
      </c>
      <c r="Y316" s="7" t="s">
        <v>1637</v>
      </c>
    </row>
    <row r="317" spans="1:25" x14ac:dyDescent="0.35">
      <c r="A317" t="s">
        <v>1638</v>
      </c>
      <c r="B317" t="s">
        <v>1639</v>
      </c>
      <c r="C317" s="7" t="s">
        <v>1640</v>
      </c>
      <c r="D317" s="7" t="s">
        <v>54</v>
      </c>
      <c r="E317" s="9">
        <v>57</v>
      </c>
      <c r="F317" s="7" t="s">
        <v>29</v>
      </c>
      <c r="G317" s="6">
        <v>45975</v>
      </c>
      <c r="H317" s="6">
        <v>45632</v>
      </c>
      <c r="I317" s="7" t="s">
        <v>30</v>
      </c>
      <c r="J317" s="7" t="s">
        <v>43</v>
      </c>
      <c r="K317" s="7" t="s">
        <v>93</v>
      </c>
      <c r="L317" t="s">
        <v>1641</v>
      </c>
      <c r="M317" s="7" t="s">
        <v>95</v>
      </c>
      <c r="N317" s="7" t="s">
        <v>96</v>
      </c>
      <c r="O317" s="9">
        <v>1</v>
      </c>
      <c r="P317" s="9">
        <v>9618</v>
      </c>
      <c r="Q317" s="10">
        <v>12008.19</v>
      </c>
      <c r="R317" s="9">
        <v>10</v>
      </c>
      <c r="S317" s="10">
        <v>10807.37</v>
      </c>
      <c r="T317" s="10">
        <v>2390.19</v>
      </c>
      <c r="U317" s="7" t="s">
        <v>48</v>
      </c>
      <c r="V317" s="7" t="s">
        <v>154</v>
      </c>
      <c r="W317" s="9">
        <v>2</v>
      </c>
      <c r="X317" s="7" t="s">
        <v>49</v>
      </c>
      <c r="Y317" s="7" t="s">
        <v>1642</v>
      </c>
    </row>
    <row r="318" spans="1:25" x14ac:dyDescent="0.35">
      <c r="A318" t="s">
        <v>1643</v>
      </c>
      <c r="B318" t="s">
        <v>1644</v>
      </c>
      <c r="C318" s="7" t="s">
        <v>1645</v>
      </c>
      <c r="D318" s="7" t="s">
        <v>54</v>
      </c>
      <c r="E318" s="9">
        <v>31</v>
      </c>
      <c r="F318" s="7" t="s">
        <v>29</v>
      </c>
      <c r="G318" s="6">
        <v>46096</v>
      </c>
      <c r="H318" s="6">
        <v>46018</v>
      </c>
      <c r="I318" s="7" t="s">
        <v>55</v>
      </c>
      <c r="J318" s="7" t="s">
        <v>56</v>
      </c>
      <c r="K318" s="7" t="s">
        <v>93</v>
      </c>
      <c r="L318" t="s">
        <v>1646</v>
      </c>
      <c r="M318" s="7" t="s">
        <v>95</v>
      </c>
      <c r="N318" s="7" t="s">
        <v>96</v>
      </c>
      <c r="O318" s="9">
        <v>2</v>
      </c>
      <c r="P318" s="9">
        <v>20210</v>
      </c>
      <c r="Q318" s="10">
        <v>25331.98</v>
      </c>
      <c r="R318" s="9">
        <v>15</v>
      </c>
      <c r="S318" s="10">
        <v>43064.37</v>
      </c>
      <c r="T318" s="10">
        <v>10243.959999999999</v>
      </c>
      <c r="U318" s="7" t="s">
        <v>78</v>
      </c>
      <c r="V318" s="7" t="s">
        <v>154</v>
      </c>
      <c r="W318" s="9">
        <v>5</v>
      </c>
      <c r="X318" s="7" t="s">
        <v>58</v>
      </c>
      <c r="Y318" s="7" t="s">
        <v>1647</v>
      </c>
    </row>
    <row r="319" spans="1:25" x14ac:dyDescent="0.35">
      <c r="A319" t="s">
        <v>1648</v>
      </c>
      <c r="B319" t="s">
        <v>1649</v>
      </c>
      <c r="C319" s="7" t="s">
        <v>1650</v>
      </c>
      <c r="D319" s="7" t="s">
        <v>54</v>
      </c>
      <c r="E319" s="9">
        <v>27</v>
      </c>
      <c r="F319" s="7" t="s">
        <v>29</v>
      </c>
      <c r="G319" s="6">
        <v>45968</v>
      </c>
      <c r="H319" s="6">
        <v>45683</v>
      </c>
      <c r="J319" s="7" t="s">
        <v>31</v>
      </c>
      <c r="K319" s="7" t="s">
        <v>117</v>
      </c>
      <c r="L319" t="s">
        <v>1651</v>
      </c>
      <c r="M319" s="7" t="s">
        <v>119</v>
      </c>
      <c r="N319" s="7" t="s">
        <v>120</v>
      </c>
      <c r="O319" s="9">
        <v>3</v>
      </c>
      <c r="P319" s="9">
        <v>5522</v>
      </c>
      <c r="Q319" s="10">
        <v>7740.87</v>
      </c>
      <c r="R319" s="9">
        <v>15</v>
      </c>
      <c r="S319" s="10">
        <v>19739.22</v>
      </c>
      <c r="T319" s="10">
        <v>6656.61</v>
      </c>
      <c r="U319" s="7" t="s">
        <v>126</v>
      </c>
      <c r="V319" s="7" t="s">
        <v>154</v>
      </c>
      <c r="W319" s="9">
        <v>2</v>
      </c>
      <c r="X319" s="7" t="s">
        <v>38</v>
      </c>
      <c r="Y319" s="7" t="s">
        <v>1652</v>
      </c>
    </row>
    <row r="320" spans="1:25" x14ac:dyDescent="0.35">
      <c r="A320" t="s">
        <v>1653</v>
      </c>
      <c r="B320" t="s">
        <v>1654</v>
      </c>
      <c r="C320" s="7" t="s">
        <v>1655</v>
      </c>
      <c r="D320" s="7" t="s">
        <v>54</v>
      </c>
      <c r="E320" s="9">
        <v>54</v>
      </c>
      <c r="F320" s="7" t="s">
        <v>92</v>
      </c>
      <c r="G320" s="6">
        <v>45516</v>
      </c>
      <c r="H320" s="6">
        <v>45854</v>
      </c>
      <c r="I320" s="7" t="s">
        <v>84</v>
      </c>
      <c r="J320" s="7" t="s">
        <v>85</v>
      </c>
      <c r="K320" s="7" t="s">
        <v>305</v>
      </c>
      <c r="L320" t="s">
        <v>1656</v>
      </c>
      <c r="M320" s="7" t="s">
        <v>95</v>
      </c>
      <c r="N320" s="7" t="s">
        <v>96</v>
      </c>
      <c r="O320" s="9">
        <v>1</v>
      </c>
      <c r="P320" s="9">
        <v>25693</v>
      </c>
      <c r="Q320" s="10">
        <v>28443.919999999998</v>
      </c>
      <c r="R320" s="9">
        <v>10</v>
      </c>
      <c r="S320" s="10">
        <v>25599.53</v>
      </c>
      <c r="T320" s="10">
        <v>2750.92</v>
      </c>
      <c r="U320" s="7" t="s">
        <v>126</v>
      </c>
      <c r="V320" s="7" t="s">
        <v>69</v>
      </c>
      <c r="W320" s="9">
        <v>1</v>
      </c>
      <c r="X320" s="7" t="s">
        <v>87</v>
      </c>
      <c r="Y320" s="7" t="s">
        <v>1657</v>
      </c>
    </row>
    <row r="321" spans="1:25" x14ac:dyDescent="0.35">
      <c r="A321" t="s">
        <v>1658</v>
      </c>
      <c r="B321" t="s">
        <v>1659</v>
      </c>
      <c r="C321" s="7" t="s">
        <v>1660</v>
      </c>
      <c r="D321" s="7" t="s">
        <v>54</v>
      </c>
      <c r="E321" s="9">
        <v>37</v>
      </c>
      <c r="F321" s="7" t="s">
        <v>29</v>
      </c>
      <c r="G321" s="6">
        <v>45992</v>
      </c>
      <c r="H321" s="6">
        <v>46018</v>
      </c>
      <c r="I321" s="7" t="s">
        <v>84</v>
      </c>
      <c r="J321" s="7" t="s">
        <v>85</v>
      </c>
      <c r="K321" s="7" t="s">
        <v>117</v>
      </c>
      <c r="L321" t="s">
        <v>1661</v>
      </c>
      <c r="M321" s="7" t="s">
        <v>119</v>
      </c>
      <c r="N321" s="7" t="s">
        <v>120</v>
      </c>
      <c r="O321" s="9">
        <v>4</v>
      </c>
      <c r="P321" s="9">
        <v>17618</v>
      </c>
      <c r="Q321" s="10">
        <v>22923.27</v>
      </c>
      <c r="R321" s="9">
        <v>10</v>
      </c>
      <c r="S321" s="10">
        <v>82523.77</v>
      </c>
      <c r="T321" s="10">
        <v>21221.08</v>
      </c>
      <c r="U321" s="7" t="s">
        <v>36</v>
      </c>
      <c r="V321" s="7" t="s">
        <v>154</v>
      </c>
      <c r="W321" s="9">
        <v>3</v>
      </c>
      <c r="X321" s="7" t="s">
        <v>87</v>
      </c>
      <c r="Y321" s="7" t="s">
        <v>1662</v>
      </c>
    </row>
    <row r="322" spans="1:25" x14ac:dyDescent="0.35">
      <c r="A322" t="s">
        <v>1663</v>
      </c>
      <c r="B322" t="s">
        <v>1664</v>
      </c>
      <c r="C322" s="7" t="s">
        <v>1665</v>
      </c>
      <c r="D322" s="7" t="s">
        <v>54</v>
      </c>
      <c r="E322" s="9">
        <v>54</v>
      </c>
      <c r="F322" s="7" t="s">
        <v>92</v>
      </c>
      <c r="G322" s="6">
        <v>46041</v>
      </c>
      <c r="H322" s="6">
        <v>45945</v>
      </c>
      <c r="I322" s="7" t="s">
        <v>55</v>
      </c>
      <c r="J322" s="7" t="s">
        <v>56</v>
      </c>
      <c r="K322" s="7" t="s">
        <v>93</v>
      </c>
      <c r="L322" t="s">
        <v>1666</v>
      </c>
      <c r="M322" s="7" t="s">
        <v>95</v>
      </c>
      <c r="N322" s="7" t="s">
        <v>96</v>
      </c>
      <c r="O322" s="9">
        <v>1</v>
      </c>
      <c r="P322" s="9">
        <v>623</v>
      </c>
      <c r="Q322" s="10">
        <v>701.88</v>
      </c>
      <c r="R322" s="9">
        <v>0</v>
      </c>
      <c r="S322" s="10">
        <v>701.88</v>
      </c>
      <c r="T322" s="10">
        <v>78.88</v>
      </c>
      <c r="U322" s="7" t="s">
        <v>126</v>
      </c>
      <c r="V322" s="7" t="s">
        <v>37</v>
      </c>
      <c r="W322" s="9">
        <v>2</v>
      </c>
      <c r="X322" s="7" t="s">
        <v>58</v>
      </c>
      <c r="Y322" s="7" t="s">
        <v>1667</v>
      </c>
    </row>
    <row r="323" spans="1:25" x14ac:dyDescent="0.35">
      <c r="A323" t="s">
        <v>1668</v>
      </c>
      <c r="B323" t="s">
        <v>1669</v>
      </c>
      <c r="C323" s="7" t="s">
        <v>1670</v>
      </c>
      <c r="D323" s="7" t="s">
        <v>54</v>
      </c>
      <c r="E323" s="9">
        <v>33</v>
      </c>
      <c r="F323" s="7" t="s">
        <v>92</v>
      </c>
      <c r="G323" s="6">
        <v>46174</v>
      </c>
      <c r="H323" s="6">
        <v>46025</v>
      </c>
      <c r="I323" s="7" t="s">
        <v>30</v>
      </c>
      <c r="J323" s="7" t="s">
        <v>43</v>
      </c>
      <c r="K323" s="7" t="s">
        <v>44</v>
      </c>
      <c r="L323" t="s">
        <v>1671</v>
      </c>
      <c r="M323" s="7" t="s">
        <v>46</v>
      </c>
      <c r="N323" s="7" t="s">
        <v>47</v>
      </c>
      <c r="O323" s="9">
        <v>4</v>
      </c>
      <c r="P323" s="9">
        <v>10726</v>
      </c>
      <c r="Q323" s="10">
        <v>14171.06</v>
      </c>
      <c r="R323" s="9">
        <v>15</v>
      </c>
      <c r="S323" s="10">
        <v>48181.599999999999</v>
      </c>
      <c r="T323" s="10">
        <v>13780.24</v>
      </c>
      <c r="U323" s="7" t="s">
        <v>48</v>
      </c>
      <c r="V323" s="7" t="s">
        <v>112</v>
      </c>
      <c r="W323" s="9">
        <v>4</v>
      </c>
      <c r="X323" s="7" t="s">
        <v>49</v>
      </c>
      <c r="Y323" s="7" t="s">
        <v>1672</v>
      </c>
    </row>
    <row r="324" spans="1:25" x14ac:dyDescent="0.35">
      <c r="A324" t="s">
        <v>1673</v>
      </c>
      <c r="B324" t="s">
        <v>1674</v>
      </c>
      <c r="C324" s="7" t="s">
        <v>1675</v>
      </c>
      <c r="D324" s="7" t="s">
        <v>28</v>
      </c>
      <c r="E324" s="9">
        <v>19</v>
      </c>
      <c r="F324" s="7" t="s">
        <v>29</v>
      </c>
      <c r="G324" s="6">
        <v>45554</v>
      </c>
      <c r="H324" s="6">
        <v>46099</v>
      </c>
      <c r="I324" s="7" t="s">
        <v>63</v>
      </c>
      <c r="J324" s="7" t="s">
        <v>64</v>
      </c>
      <c r="K324" s="7" t="s">
        <v>32</v>
      </c>
      <c r="L324" t="s">
        <v>1676</v>
      </c>
      <c r="M324" s="7" t="s">
        <v>34</v>
      </c>
      <c r="N324" s="7" t="s">
        <v>35</v>
      </c>
      <c r="O324" s="9">
        <v>3</v>
      </c>
      <c r="P324" s="9">
        <v>29242</v>
      </c>
      <c r="Q324" s="10">
        <v>37831.089999999997</v>
      </c>
      <c r="R324" s="9">
        <v>5</v>
      </c>
      <c r="S324" s="10">
        <v>107818.61</v>
      </c>
      <c r="T324" s="10">
        <v>25767.27</v>
      </c>
      <c r="U324" s="7" t="s">
        <v>126</v>
      </c>
      <c r="V324" s="7" t="s">
        <v>37</v>
      </c>
      <c r="W324" s="9">
        <v>2</v>
      </c>
      <c r="X324" s="7" t="s">
        <v>70</v>
      </c>
      <c r="Y324" s="7" t="s">
        <v>1677</v>
      </c>
    </row>
    <row r="325" spans="1:25" x14ac:dyDescent="0.35">
      <c r="A325" t="s">
        <v>1678</v>
      </c>
      <c r="B325" t="s">
        <v>1679</v>
      </c>
      <c r="C325" s="7" t="s">
        <v>1680</v>
      </c>
      <c r="D325" s="7" t="s">
        <v>54</v>
      </c>
      <c r="E325" s="9">
        <v>33</v>
      </c>
      <c r="F325" s="7" t="s">
        <v>92</v>
      </c>
      <c r="G325" s="6">
        <v>46178</v>
      </c>
      <c r="H325" s="6">
        <v>46028</v>
      </c>
      <c r="I325" s="7" t="s">
        <v>75</v>
      </c>
      <c r="J325" s="7" t="s">
        <v>76</v>
      </c>
      <c r="K325" s="7" t="s">
        <v>93</v>
      </c>
      <c r="L325" t="s">
        <v>1681</v>
      </c>
      <c r="M325" s="7" t="s">
        <v>132</v>
      </c>
      <c r="N325" s="7" t="s">
        <v>133</v>
      </c>
      <c r="O325" s="9">
        <v>4</v>
      </c>
      <c r="P325" s="9">
        <v>23395</v>
      </c>
      <c r="Q325" s="10">
        <v>33385.279999999999</v>
      </c>
      <c r="R325" s="9">
        <v>10</v>
      </c>
      <c r="S325" s="10">
        <v>120187.01</v>
      </c>
      <c r="T325" s="10">
        <v>39961.120000000003</v>
      </c>
      <c r="U325" s="7" t="s">
        <v>78</v>
      </c>
      <c r="V325" s="7" t="s">
        <v>154</v>
      </c>
      <c r="W325" s="9">
        <v>1</v>
      </c>
      <c r="X325" s="7" t="s">
        <v>79</v>
      </c>
      <c r="Y325" s="7" t="s">
        <v>1682</v>
      </c>
    </row>
    <row r="326" spans="1:25" x14ac:dyDescent="0.35">
      <c r="A326" t="s">
        <v>1683</v>
      </c>
      <c r="B326" t="s">
        <v>1684</v>
      </c>
      <c r="C326" s="7" t="s">
        <v>1685</v>
      </c>
      <c r="D326" s="7" t="s">
        <v>28</v>
      </c>
      <c r="E326" s="9">
        <v>37</v>
      </c>
      <c r="F326" s="7" t="s">
        <v>92</v>
      </c>
      <c r="G326" s="6">
        <v>45904</v>
      </c>
      <c r="H326" s="6">
        <v>45635</v>
      </c>
      <c r="I326" s="7" t="s">
        <v>75</v>
      </c>
      <c r="J326" s="7" t="s">
        <v>76</v>
      </c>
      <c r="K326" s="7" t="s">
        <v>44</v>
      </c>
      <c r="L326" t="s">
        <v>1686</v>
      </c>
      <c r="M326" s="7" t="s">
        <v>46</v>
      </c>
      <c r="N326" s="7" t="s">
        <v>47</v>
      </c>
      <c r="O326" s="9">
        <v>1</v>
      </c>
      <c r="P326" s="9">
        <v>21900</v>
      </c>
      <c r="Q326" s="10">
        <v>30983.57</v>
      </c>
      <c r="R326" s="9">
        <v>15</v>
      </c>
      <c r="S326" s="10">
        <v>26336.03</v>
      </c>
      <c r="T326" s="10">
        <v>9083.57</v>
      </c>
      <c r="U326" s="7" t="s">
        <v>36</v>
      </c>
      <c r="V326" s="7" t="s">
        <v>154</v>
      </c>
      <c r="W326" s="9">
        <v>2</v>
      </c>
      <c r="X326" s="7" t="s">
        <v>79</v>
      </c>
      <c r="Y326" s="7" t="s">
        <v>1687</v>
      </c>
    </row>
    <row r="327" spans="1:25" x14ac:dyDescent="0.35">
      <c r="A327" t="s">
        <v>1688</v>
      </c>
      <c r="B327" t="s">
        <v>1689</v>
      </c>
      <c r="C327" s="7" t="s">
        <v>1690</v>
      </c>
      <c r="D327" s="7" t="s">
        <v>54</v>
      </c>
      <c r="E327" s="9">
        <v>31</v>
      </c>
      <c r="F327" s="7" t="s">
        <v>92</v>
      </c>
      <c r="G327" s="6">
        <v>46166</v>
      </c>
      <c r="H327" s="6">
        <v>45622</v>
      </c>
      <c r="I327" s="7" t="s">
        <v>84</v>
      </c>
      <c r="J327" s="7" t="s">
        <v>85</v>
      </c>
      <c r="K327" s="7" t="s">
        <v>32</v>
      </c>
      <c r="L327" t="s">
        <v>1691</v>
      </c>
      <c r="M327" s="7" t="s">
        <v>34</v>
      </c>
      <c r="N327" s="7" t="s">
        <v>35</v>
      </c>
      <c r="O327" s="9">
        <v>2</v>
      </c>
      <c r="P327" s="9">
        <v>3494</v>
      </c>
      <c r="Q327" s="10">
        <v>4559.3500000000004</v>
      </c>
      <c r="R327" s="9">
        <v>20</v>
      </c>
      <c r="S327" s="10">
        <v>7294.96</v>
      </c>
      <c r="T327" s="10">
        <v>2130.6999999999998</v>
      </c>
      <c r="U327" s="7" t="s">
        <v>126</v>
      </c>
      <c r="V327" s="7" t="s">
        <v>154</v>
      </c>
      <c r="W327" s="9">
        <v>1</v>
      </c>
      <c r="X327" s="7" t="s">
        <v>87</v>
      </c>
      <c r="Y327" s="7" t="s">
        <v>1692</v>
      </c>
    </row>
    <row r="328" spans="1:25" x14ac:dyDescent="0.35">
      <c r="A328" t="s">
        <v>1693</v>
      </c>
      <c r="B328" t="s">
        <v>1694</v>
      </c>
      <c r="C328" s="7" t="s">
        <v>1695</v>
      </c>
      <c r="D328" s="7" t="s">
        <v>54</v>
      </c>
      <c r="E328" s="9">
        <v>50</v>
      </c>
      <c r="F328" s="7" t="s">
        <v>29</v>
      </c>
      <c r="G328" s="6">
        <v>45929</v>
      </c>
      <c r="H328" s="6">
        <v>45983</v>
      </c>
      <c r="I328" s="7" t="s">
        <v>75</v>
      </c>
      <c r="J328" s="7" t="s">
        <v>76</v>
      </c>
      <c r="K328" s="7" t="s">
        <v>93</v>
      </c>
      <c r="L328" t="s">
        <v>1696</v>
      </c>
      <c r="M328" s="7" t="s">
        <v>95</v>
      </c>
      <c r="N328" s="7" t="s">
        <v>96</v>
      </c>
      <c r="O328" s="9">
        <v>3</v>
      </c>
      <c r="P328" s="9">
        <v>9745</v>
      </c>
      <c r="Q328" s="10">
        <v>13662.08</v>
      </c>
      <c r="R328" s="9">
        <v>0</v>
      </c>
      <c r="S328" s="10">
        <v>40986.239999999998</v>
      </c>
      <c r="T328" s="10">
        <v>11751.24</v>
      </c>
      <c r="U328" s="7" t="s">
        <v>126</v>
      </c>
      <c r="V328" s="7" t="s">
        <v>154</v>
      </c>
      <c r="W328" s="9">
        <v>5</v>
      </c>
      <c r="X328" s="7" t="s">
        <v>79</v>
      </c>
      <c r="Y328" s="7" t="s">
        <v>1697</v>
      </c>
    </row>
    <row r="329" spans="1:25" x14ac:dyDescent="0.35">
      <c r="A329" t="s">
        <v>1698</v>
      </c>
      <c r="B329" t="s">
        <v>1699</v>
      </c>
      <c r="C329" s="7" t="s">
        <v>1700</v>
      </c>
      <c r="D329" s="7" t="s">
        <v>28</v>
      </c>
      <c r="E329" s="9">
        <v>31</v>
      </c>
      <c r="F329" s="7" t="s">
        <v>92</v>
      </c>
      <c r="G329" s="6">
        <v>45912</v>
      </c>
      <c r="H329" s="6">
        <v>46096</v>
      </c>
      <c r="I329" s="7" t="s">
        <v>63</v>
      </c>
      <c r="J329" s="7" t="s">
        <v>64</v>
      </c>
      <c r="K329" s="7" t="s">
        <v>93</v>
      </c>
      <c r="L329" t="s">
        <v>1641</v>
      </c>
      <c r="M329" s="7" t="s">
        <v>132</v>
      </c>
      <c r="N329" s="7" t="s">
        <v>133</v>
      </c>
      <c r="O329" s="9">
        <v>2</v>
      </c>
      <c r="P329" s="9">
        <v>29967</v>
      </c>
      <c r="Q329" s="10">
        <v>37075.620000000003</v>
      </c>
      <c r="R329" s="9">
        <v>5</v>
      </c>
      <c r="S329" s="10">
        <v>70443.679999999993</v>
      </c>
      <c r="T329" s="10">
        <v>14217.24</v>
      </c>
      <c r="U329" s="7" t="s">
        <v>36</v>
      </c>
      <c r="V329" s="7" t="s">
        <v>69</v>
      </c>
      <c r="W329" s="9">
        <v>5</v>
      </c>
      <c r="X329" s="7" t="s">
        <v>70</v>
      </c>
      <c r="Y329" s="7" t="s">
        <v>1701</v>
      </c>
    </row>
    <row r="330" spans="1:25" x14ac:dyDescent="0.35">
      <c r="A330" t="s">
        <v>1702</v>
      </c>
      <c r="B330" t="s">
        <v>1703</v>
      </c>
      <c r="C330" s="7" t="s">
        <v>1704</v>
      </c>
      <c r="D330" s="7" t="s">
        <v>28</v>
      </c>
      <c r="E330" s="9">
        <v>39</v>
      </c>
      <c r="F330" s="7" t="s">
        <v>29</v>
      </c>
      <c r="G330" s="6">
        <v>45804</v>
      </c>
      <c r="H330" s="6">
        <v>46100</v>
      </c>
      <c r="I330" s="7" t="s">
        <v>55</v>
      </c>
      <c r="J330" s="7" t="s">
        <v>56</v>
      </c>
      <c r="K330" s="7" t="s">
        <v>117</v>
      </c>
      <c r="L330" t="s">
        <v>1705</v>
      </c>
      <c r="M330" s="7" t="s">
        <v>119</v>
      </c>
      <c r="N330" s="7" t="s">
        <v>120</v>
      </c>
      <c r="O330" s="9">
        <v>2</v>
      </c>
      <c r="P330" s="9">
        <v>10891</v>
      </c>
      <c r="Q330" s="10">
        <v>15977.17</v>
      </c>
      <c r="R330" s="9">
        <v>15</v>
      </c>
      <c r="S330" s="10">
        <v>27161.19</v>
      </c>
      <c r="T330" s="10">
        <v>10172.34</v>
      </c>
      <c r="U330" s="7" t="s">
        <v>48</v>
      </c>
      <c r="V330" s="7" t="s">
        <v>69</v>
      </c>
      <c r="W330" s="9">
        <v>3</v>
      </c>
      <c r="X330" s="7" t="s">
        <v>58</v>
      </c>
      <c r="Y330" s="7" t="s">
        <v>1706</v>
      </c>
    </row>
    <row r="331" spans="1:25" x14ac:dyDescent="0.35">
      <c r="A331" t="s">
        <v>1707</v>
      </c>
      <c r="B331" t="s">
        <v>1708</v>
      </c>
      <c r="C331" s="7" t="s">
        <v>1709</v>
      </c>
      <c r="D331" s="7" t="s">
        <v>54</v>
      </c>
      <c r="E331" s="9">
        <v>24</v>
      </c>
      <c r="F331" s="7" t="s">
        <v>29</v>
      </c>
      <c r="G331" s="6">
        <v>46038</v>
      </c>
      <c r="H331" s="6">
        <v>45678</v>
      </c>
      <c r="I331" s="7" t="s">
        <v>55</v>
      </c>
      <c r="J331" s="7" t="s">
        <v>56</v>
      </c>
      <c r="K331" s="7" t="s">
        <v>93</v>
      </c>
      <c r="L331" t="s">
        <v>1240</v>
      </c>
      <c r="M331" s="7" t="s">
        <v>95</v>
      </c>
      <c r="N331" s="7" t="s">
        <v>96</v>
      </c>
      <c r="O331" s="9">
        <v>5</v>
      </c>
      <c r="P331" s="9">
        <v>7988</v>
      </c>
      <c r="Q331" s="10">
        <v>11693.56</v>
      </c>
      <c r="R331" s="9">
        <v>10</v>
      </c>
      <c r="S331" s="10">
        <v>52621.02</v>
      </c>
      <c r="T331" s="10">
        <v>18527.8</v>
      </c>
      <c r="U331" s="7" t="s">
        <v>78</v>
      </c>
      <c r="V331" s="7" t="s">
        <v>69</v>
      </c>
      <c r="W331" s="9">
        <v>4</v>
      </c>
      <c r="X331" s="7" t="s">
        <v>58</v>
      </c>
      <c r="Y331" s="7" t="s">
        <v>1710</v>
      </c>
    </row>
    <row r="332" spans="1:25" x14ac:dyDescent="0.35">
      <c r="A332" t="s">
        <v>1711</v>
      </c>
      <c r="B332" t="s">
        <v>1712</v>
      </c>
      <c r="C332" s="7" t="s">
        <v>1713</v>
      </c>
      <c r="D332" s="7" t="s">
        <v>54</v>
      </c>
      <c r="E332" s="9">
        <v>46</v>
      </c>
      <c r="F332" s="7" t="s">
        <v>92</v>
      </c>
      <c r="G332" s="6">
        <v>45734</v>
      </c>
      <c r="H332" s="6">
        <v>45804</v>
      </c>
      <c r="I332" s="7" t="s">
        <v>84</v>
      </c>
      <c r="J332" s="7" t="s">
        <v>85</v>
      </c>
      <c r="K332" s="7" t="s">
        <v>93</v>
      </c>
      <c r="L332" t="s">
        <v>1714</v>
      </c>
      <c r="M332" s="7" t="s">
        <v>132</v>
      </c>
      <c r="N332" s="7" t="s">
        <v>133</v>
      </c>
      <c r="O332" s="9">
        <v>1</v>
      </c>
      <c r="P332" s="9">
        <v>12481</v>
      </c>
      <c r="Q332" s="10">
        <v>18247.37</v>
      </c>
      <c r="R332" s="9">
        <v>5</v>
      </c>
      <c r="S332" s="10">
        <v>17335</v>
      </c>
      <c r="T332" s="10">
        <v>5766.37</v>
      </c>
      <c r="U332" s="7" t="s">
        <v>48</v>
      </c>
      <c r="V332" s="7" t="s">
        <v>37</v>
      </c>
      <c r="W332" s="9">
        <v>3</v>
      </c>
      <c r="X332" s="7" t="s">
        <v>87</v>
      </c>
      <c r="Y332" s="7" t="s">
        <v>1715</v>
      </c>
    </row>
    <row r="333" spans="1:25" x14ac:dyDescent="0.35">
      <c r="A333" t="s">
        <v>1716</v>
      </c>
      <c r="B333" t="s">
        <v>1717</v>
      </c>
      <c r="C333" s="7" t="s">
        <v>1718</v>
      </c>
      <c r="D333" s="7" t="s">
        <v>54</v>
      </c>
      <c r="E333" s="9">
        <v>46</v>
      </c>
      <c r="F333" s="7" t="s">
        <v>29</v>
      </c>
      <c r="G333" s="6">
        <v>46109</v>
      </c>
      <c r="H333" s="6">
        <v>45504</v>
      </c>
      <c r="I333" s="7" t="s">
        <v>84</v>
      </c>
      <c r="J333" s="7" t="s">
        <v>85</v>
      </c>
      <c r="K333" s="7" t="s">
        <v>32</v>
      </c>
      <c r="L333" t="s">
        <v>1719</v>
      </c>
      <c r="M333" s="7" t="s">
        <v>34</v>
      </c>
      <c r="N333" s="7" t="s">
        <v>35</v>
      </c>
      <c r="O333" s="9">
        <v>5</v>
      </c>
      <c r="P333" s="9">
        <v>14225</v>
      </c>
      <c r="Q333" s="10">
        <v>20618.150000000001</v>
      </c>
      <c r="R333" s="9">
        <v>20</v>
      </c>
      <c r="S333" s="10">
        <v>82472.600000000006</v>
      </c>
      <c r="T333" s="10">
        <v>31965.75</v>
      </c>
      <c r="U333" s="7" t="s">
        <v>126</v>
      </c>
      <c r="V333" s="7" t="s">
        <v>154</v>
      </c>
      <c r="W333" s="9">
        <v>5</v>
      </c>
      <c r="X333" s="7" t="s">
        <v>87</v>
      </c>
      <c r="Y333" s="7" t="s">
        <v>1720</v>
      </c>
    </row>
    <row r="334" spans="1:25" x14ac:dyDescent="0.35">
      <c r="A334" t="s">
        <v>1721</v>
      </c>
      <c r="B334" t="s">
        <v>1722</v>
      </c>
      <c r="C334" s="7" t="s">
        <v>1723</v>
      </c>
      <c r="D334" s="7" t="s">
        <v>28</v>
      </c>
      <c r="E334" s="9">
        <v>45</v>
      </c>
      <c r="F334" s="7" t="s">
        <v>29</v>
      </c>
      <c r="G334" s="6">
        <v>46082</v>
      </c>
      <c r="H334" s="6">
        <v>45836</v>
      </c>
      <c r="I334" s="7" t="s">
        <v>84</v>
      </c>
      <c r="J334" s="7" t="s">
        <v>85</v>
      </c>
      <c r="K334" s="7" t="s">
        <v>32</v>
      </c>
      <c r="L334" t="s">
        <v>1724</v>
      </c>
      <c r="M334" s="7" t="s">
        <v>34</v>
      </c>
      <c r="N334" s="7" t="s">
        <v>35</v>
      </c>
      <c r="O334" s="9">
        <v>4</v>
      </c>
      <c r="P334" s="9">
        <v>17656</v>
      </c>
      <c r="Q334" s="10">
        <v>22784.14</v>
      </c>
      <c r="R334" s="9">
        <v>5</v>
      </c>
      <c r="S334" s="10">
        <v>86579.73</v>
      </c>
      <c r="T334" s="10">
        <v>20512.560000000001</v>
      </c>
      <c r="U334" s="7" t="s">
        <v>36</v>
      </c>
      <c r="V334" s="7" t="s">
        <v>37</v>
      </c>
      <c r="W334" s="9">
        <v>3</v>
      </c>
      <c r="X334" s="7" t="s">
        <v>87</v>
      </c>
      <c r="Y334" s="7" t="s">
        <v>1725</v>
      </c>
    </row>
    <row r="335" spans="1:25" x14ac:dyDescent="0.35">
      <c r="A335" t="s">
        <v>1726</v>
      </c>
      <c r="B335" t="s">
        <v>1727</v>
      </c>
      <c r="C335" s="7" t="s">
        <v>1728</v>
      </c>
      <c r="D335" s="7" t="s">
        <v>54</v>
      </c>
      <c r="E335" s="9">
        <v>19</v>
      </c>
      <c r="F335" s="7" t="s">
        <v>29</v>
      </c>
      <c r="G335" s="6">
        <v>45868</v>
      </c>
      <c r="H335" s="6">
        <v>46194</v>
      </c>
      <c r="I335" s="7" t="s">
        <v>63</v>
      </c>
      <c r="J335" s="7" t="s">
        <v>64</v>
      </c>
      <c r="K335" s="7" t="s">
        <v>117</v>
      </c>
      <c r="L335" t="s">
        <v>1729</v>
      </c>
      <c r="M335" s="7" t="s">
        <v>119</v>
      </c>
      <c r="N335" s="7" t="s">
        <v>120</v>
      </c>
      <c r="O335" s="9">
        <v>4</v>
      </c>
      <c r="P335" s="9">
        <v>4373</v>
      </c>
      <c r="Q335" s="10">
        <v>5731.56</v>
      </c>
      <c r="R335" s="9">
        <v>10</v>
      </c>
      <c r="S335" s="10">
        <v>20633.62</v>
      </c>
      <c r="T335" s="10">
        <v>5434.24</v>
      </c>
      <c r="U335" s="7" t="s">
        <v>36</v>
      </c>
      <c r="V335" s="7" t="s">
        <v>154</v>
      </c>
      <c r="W335" s="9">
        <v>3</v>
      </c>
      <c r="X335" s="7" t="s">
        <v>70</v>
      </c>
      <c r="Y335" s="7" t="s">
        <v>1730</v>
      </c>
    </row>
    <row r="336" spans="1:25" x14ac:dyDescent="0.35">
      <c r="A336" t="s">
        <v>1731</v>
      </c>
      <c r="B336" t="s">
        <v>1732</v>
      </c>
      <c r="C336" s="7" t="s">
        <v>1733</v>
      </c>
      <c r="D336" s="7" t="s">
        <v>54</v>
      </c>
      <c r="E336" s="9">
        <v>36</v>
      </c>
      <c r="F336" s="7" t="s">
        <v>92</v>
      </c>
      <c r="G336" s="6">
        <v>46100</v>
      </c>
      <c r="H336" s="6">
        <v>45542</v>
      </c>
      <c r="I336" s="7" t="s">
        <v>55</v>
      </c>
      <c r="J336" s="7" t="s">
        <v>56</v>
      </c>
      <c r="K336" s="7" t="s">
        <v>44</v>
      </c>
      <c r="L336" t="s">
        <v>1734</v>
      </c>
      <c r="M336" s="7" t="s">
        <v>46</v>
      </c>
      <c r="N336" s="7" t="s">
        <v>47</v>
      </c>
      <c r="O336" s="9">
        <v>1</v>
      </c>
      <c r="P336" s="9">
        <v>20383</v>
      </c>
      <c r="Q336" s="10">
        <v>22894.799999999999</v>
      </c>
      <c r="R336" s="9">
        <v>20</v>
      </c>
      <c r="S336" s="10">
        <v>18315.84</v>
      </c>
      <c r="T336" s="10">
        <v>2511.8000000000002</v>
      </c>
      <c r="U336" s="7" t="s">
        <v>48</v>
      </c>
      <c r="V336" s="7" t="s">
        <v>112</v>
      </c>
      <c r="W336" s="9">
        <v>2</v>
      </c>
      <c r="X336" s="7" t="s">
        <v>58</v>
      </c>
      <c r="Y336" s="7" t="s">
        <v>1735</v>
      </c>
    </row>
    <row r="337" spans="1:25" x14ac:dyDescent="0.35">
      <c r="A337" t="s">
        <v>1736</v>
      </c>
      <c r="B337" t="s">
        <v>1737</v>
      </c>
      <c r="C337" s="7" t="s">
        <v>1738</v>
      </c>
      <c r="D337" s="7" t="s">
        <v>54</v>
      </c>
      <c r="E337" s="9">
        <v>59</v>
      </c>
      <c r="F337" s="7" t="s">
        <v>92</v>
      </c>
      <c r="G337" s="6">
        <v>46084</v>
      </c>
      <c r="H337" s="6">
        <v>45760</v>
      </c>
      <c r="I337" s="7" t="s">
        <v>63</v>
      </c>
      <c r="J337" s="7" t="s">
        <v>64</v>
      </c>
      <c r="K337" s="7" t="s">
        <v>44</v>
      </c>
      <c r="L337" t="s">
        <v>1739</v>
      </c>
      <c r="M337" s="7" t="s">
        <v>46</v>
      </c>
      <c r="N337" s="7" t="s">
        <v>47</v>
      </c>
      <c r="O337" s="9">
        <v>1</v>
      </c>
      <c r="P337" s="9">
        <v>7329</v>
      </c>
      <c r="Q337" s="10">
        <v>10936.46</v>
      </c>
      <c r="R337" s="9">
        <v>0</v>
      </c>
      <c r="S337" s="10">
        <v>10936.46</v>
      </c>
      <c r="T337" s="10">
        <v>3607.46</v>
      </c>
      <c r="U337" s="7" t="s">
        <v>48</v>
      </c>
      <c r="V337" s="7" t="s">
        <v>112</v>
      </c>
      <c r="W337" s="9">
        <v>4</v>
      </c>
      <c r="X337" s="7" t="s">
        <v>70</v>
      </c>
      <c r="Y337" s="7" t="s">
        <v>1740</v>
      </c>
    </row>
    <row r="338" spans="1:25" x14ac:dyDescent="0.35">
      <c r="A338" t="s">
        <v>1741</v>
      </c>
      <c r="B338" t="s">
        <v>1742</v>
      </c>
      <c r="C338" s="7" t="s">
        <v>1743</v>
      </c>
      <c r="D338" s="7" t="s">
        <v>28</v>
      </c>
      <c r="E338" s="9">
        <v>43</v>
      </c>
      <c r="F338" s="7" t="s">
        <v>92</v>
      </c>
      <c r="G338" s="6">
        <v>45972</v>
      </c>
      <c r="H338" s="6">
        <v>46005</v>
      </c>
      <c r="I338" s="7" t="s">
        <v>75</v>
      </c>
      <c r="J338" s="7" t="s">
        <v>76</v>
      </c>
      <c r="K338" s="7" t="s">
        <v>44</v>
      </c>
      <c r="L338" t="s">
        <v>1744</v>
      </c>
      <c r="M338" s="7" t="s">
        <v>46</v>
      </c>
      <c r="N338" s="7" t="s">
        <v>47</v>
      </c>
      <c r="O338" s="9">
        <v>5</v>
      </c>
      <c r="P338" s="9">
        <v>15346</v>
      </c>
      <c r="Q338" s="10">
        <v>17016.509999999998</v>
      </c>
      <c r="R338" s="9">
        <v>0</v>
      </c>
      <c r="S338" s="10">
        <v>85082.55</v>
      </c>
      <c r="T338" s="10">
        <v>8352.5499999999993</v>
      </c>
      <c r="U338" s="7" t="s">
        <v>36</v>
      </c>
      <c r="V338" s="7" t="s">
        <v>69</v>
      </c>
      <c r="W338" s="9">
        <v>5</v>
      </c>
      <c r="X338" s="7" t="s">
        <v>79</v>
      </c>
      <c r="Y338" s="7" t="s">
        <v>1745</v>
      </c>
    </row>
    <row r="339" spans="1:25" x14ac:dyDescent="0.35">
      <c r="A339" t="s">
        <v>1746</v>
      </c>
      <c r="B339" t="s">
        <v>1747</v>
      </c>
      <c r="C339" s="7" t="s">
        <v>1748</v>
      </c>
      <c r="D339" s="7" t="s">
        <v>28</v>
      </c>
      <c r="E339" s="9">
        <v>24</v>
      </c>
      <c r="F339" s="7" t="s">
        <v>29</v>
      </c>
      <c r="G339" s="6">
        <v>45853</v>
      </c>
      <c r="H339" s="6">
        <v>46163</v>
      </c>
      <c r="I339" s="7" t="s">
        <v>84</v>
      </c>
      <c r="J339" s="7" t="s">
        <v>85</v>
      </c>
      <c r="K339" s="7" t="s">
        <v>93</v>
      </c>
      <c r="L339" t="s">
        <v>1749</v>
      </c>
      <c r="M339" s="7" t="s">
        <v>132</v>
      </c>
      <c r="N339" s="7" t="s">
        <v>133</v>
      </c>
      <c r="O339" s="9">
        <v>2</v>
      </c>
      <c r="P339" s="9">
        <v>29566</v>
      </c>
      <c r="Q339" s="10">
        <v>43848.97</v>
      </c>
      <c r="R339" s="9">
        <v>0</v>
      </c>
      <c r="S339" s="10">
        <v>87697.94</v>
      </c>
      <c r="T339" s="10">
        <v>28565.94</v>
      </c>
      <c r="U339" s="7" t="s">
        <v>78</v>
      </c>
      <c r="V339" s="7" t="s">
        <v>112</v>
      </c>
      <c r="W339" s="9">
        <v>1</v>
      </c>
      <c r="X339" s="7" t="s">
        <v>87</v>
      </c>
      <c r="Y339" s="7" t="s">
        <v>1750</v>
      </c>
    </row>
    <row r="340" spans="1:25" x14ac:dyDescent="0.35">
      <c r="A340" t="s">
        <v>1751</v>
      </c>
      <c r="B340" t="s">
        <v>1752</v>
      </c>
      <c r="C340" s="7" t="s">
        <v>1753</v>
      </c>
      <c r="D340" s="7" t="s">
        <v>54</v>
      </c>
      <c r="E340" s="9">
        <v>39</v>
      </c>
      <c r="F340" s="7" t="s">
        <v>92</v>
      </c>
      <c r="G340" s="6">
        <v>45551</v>
      </c>
      <c r="H340" s="6">
        <v>46045</v>
      </c>
      <c r="I340" s="7" t="s">
        <v>75</v>
      </c>
      <c r="J340" s="7" t="s">
        <v>76</v>
      </c>
      <c r="K340" s="7" t="s">
        <v>32</v>
      </c>
      <c r="L340" t="s">
        <v>1754</v>
      </c>
      <c r="M340" s="7" t="s">
        <v>34</v>
      </c>
      <c r="N340" s="7" t="s">
        <v>35</v>
      </c>
      <c r="O340" s="9">
        <v>2</v>
      </c>
      <c r="P340" s="9">
        <v>15382</v>
      </c>
      <c r="Q340" s="10">
        <v>17331.04</v>
      </c>
      <c r="R340" s="9">
        <v>10</v>
      </c>
      <c r="S340" s="10">
        <v>31195.87</v>
      </c>
      <c r="T340" s="10">
        <v>3898.08</v>
      </c>
      <c r="U340" s="7" t="s">
        <v>126</v>
      </c>
      <c r="V340" s="7" t="s">
        <v>154</v>
      </c>
      <c r="W340" s="9">
        <v>5</v>
      </c>
      <c r="X340" s="7" t="s">
        <v>79</v>
      </c>
      <c r="Y340" s="7" t="s">
        <v>1755</v>
      </c>
    </row>
    <row r="341" spans="1:25" x14ac:dyDescent="0.35">
      <c r="A341" t="s">
        <v>1756</v>
      </c>
      <c r="B341" t="s">
        <v>1757</v>
      </c>
      <c r="C341" s="7" t="s">
        <v>1758</v>
      </c>
      <c r="D341" s="7" t="s">
        <v>28</v>
      </c>
      <c r="E341" s="9">
        <v>43</v>
      </c>
      <c r="F341" s="7" t="s">
        <v>92</v>
      </c>
      <c r="G341" s="6">
        <v>46171</v>
      </c>
      <c r="H341" s="6">
        <v>46163</v>
      </c>
      <c r="I341" s="7" t="s">
        <v>75</v>
      </c>
      <c r="J341" s="7" t="s">
        <v>76</v>
      </c>
      <c r="K341" s="7" t="s">
        <v>93</v>
      </c>
      <c r="L341" t="s">
        <v>1759</v>
      </c>
      <c r="M341" s="7" t="s">
        <v>132</v>
      </c>
      <c r="N341" s="7" t="s">
        <v>133</v>
      </c>
      <c r="O341" s="9">
        <v>3</v>
      </c>
      <c r="P341" s="9">
        <v>21485</v>
      </c>
      <c r="Q341" s="10">
        <v>23938.94</v>
      </c>
      <c r="R341" s="9">
        <v>10</v>
      </c>
      <c r="S341" s="10">
        <v>64635.14</v>
      </c>
      <c r="T341" s="10">
        <v>7361.82</v>
      </c>
      <c r="U341" s="7" t="s">
        <v>126</v>
      </c>
      <c r="V341" s="7" t="s">
        <v>154</v>
      </c>
      <c r="W341" s="9">
        <v>3</v>
      </c>
      <c r="X341" s="7" t="s">
        <v>79</v>
      </c>
      <c r="Y341" s="7" t="s">
        <v>1760</v>
      </c>
    </row>
    <row r="342" spans="1:25" x14ac:dyDescent="0.35">
      <c r="A342" t="s">
        <v>1761</v>
      </c>
      <c r="B342" t="s">
        <v>1762</v>
      </c>
      <c r="C342" s="7" t="s">
        <v>1763</v>
      </c>
      <c r="D342" s="7" t="s">
        <v>28</v>
      </c>
      <c r="E342" s="9">
        <v>36</v>
      </c>
      <c r="F342" s="7" t="s">
        <v>29</v>
      </c>
      <c r="G342" s="6">
        <v>45711</v>
      </c>
      <c r="H342" s="6">
        <v>45993</v>
      </c>
      <c r="I342" s="7" t="s">
        <v>63</v>
      </c>
      <c r="J342" s="7" t="s">
        <v>64</v>
      </c>
      <c r="K342" s="7" t="s">
        <v>93</v>
      </c>
      <c r="L342" t="s">
        <v>1764</v>
      </c>
      <c r="M342" s="7" t="s">
        <v>95</v>
      </c>
      <c r="N342" s="7" t="s">
        <v>96</v>
      </c>
      <c r="O342" s="9">
        <v>3</v>
      </c>
      <c r="P342" s="9">
        <v>4270</v>
      </c>
      <c r="Q342" s="10">
        <v>6100.56</v>
      </c>
      <c r="R342" s="9">
        <v>10</v>
      </c>
      <c r="S342" s="10">
        <v>16471.509999999998</v>
      </c>
      <c r="T342" s="10">
        <v>5491.68</v>
      </c>
      <c r="U342" s="7" t="s">
        <v>126</v>
      </c>
      <c r="V342" s="7" t="s">
        <v>69</v>
      </c>
      <c r="W342" s="9">
        <v>4</v>
      </c>
      <c r="X342" s="7" t="s">
        <v>70</v>
      </c>
      <c r="Y342" s="7" t="s">
        <v>1765</v>
      </c>
    </row>
    <row r="343" spans="1:25" x14ac:dyDescent="0.35">
      <c r="A343" t="s">
        <v>1766</v>
      </c>
      <c r="B343" t="s">
        <v>1767</v>
      </c>
      <c r="C343" s="7" t="s">
        <v>1768</v>
      </c>
      <c r="D343" s="7" t="s">
        <v>28</v>
      </c>
      <c r="E343" s="9">
        <v>60</v>
      </c>
      <c r="F343" s="7" t="s">
        <v>29</v>
      </c>
      <c r="G343" s="6">
        <v>45781</v>
      </c>
      <c r="H343" s="6">
        <v>45758</v>
      </c>
      <c r="I343" s="7" t="s">
        <v>63</v>
      </c>
      <c r="J343" s="7" t="s">
        <v>64</v>
      </c>
      <c r="K343" s="7" t="s">
        <v>93</v>
      </c>
      <c r="L343" t="s">
        <v>1769</v>
      </c>
      <c r="M343" s="7" t="s">
        <v>95</v>
      </c>
      <c r="N343" s="7" t="s">
        <v>96</v>
      </c>
      <c r="O343" s="9">
        <v>1</v>
      </c>
      <c r="P343" s="9">
        <v>27786</v>
      </c>
      <c r="Q343" s="10">
        <v>33283.71</v>
      </c>
      <c r="R343" s="9">
        <v>20</v>
      </c>
      <c r="S343" s="10">
        <v>26626.97</v>
      </c>
      <c r="T343" s="10">
        <v>5497.71</v>
      </c>
      <c r="U343" s="7" t="s">
        <v>48</v>
      </c>
      <c r="V343" s="7" t="s">
        <v>112</v>
      </c>
      <c r="W343" s="9">
        <v>1</v>
      </c>
      <c r="X343" s="7" t="s">
        <v>70</v>
      </c>
      <c r="Y343" s="7" t="s">
        <v>1770</v>
      </c>
    </row>
    <row r="344" spans="1:25" x14ac:dyDescent="0.35">
      <c r="A344" t="s">
        <v>1771</v>
      </c>
      <c r="B344" t="s">
        <v>1772</v>
      </c>
      <c r="C344" s="7" t="s">
        <v>1773</v>
      </c>
      <c r="D344" s="7" t="s">
        <v>28</v>
      </c>
      <c r="E344" s="9">
        <v>56</v>
      </c>
      <c r="F344" s="7" t="s">
        <v>29</v>
      </c>
      <c r="G344" s="6">
        <v>46043</v>
      </c>
      <c r="H344" s="6">
        <v>45760</v>
      </c>
      <c r="I344" s="7" t="s">
        <v>304</v>
      </c>
      <c r="J344" s="7" t="s">
        <v>43</v>
      </c>
      <c r="K344" s="7" t="s">
        <v>117</v>
      </c>
      <c r="L344" t="s">
        <v>1774</v>
      </c>
      <c r="M344" s="7" t="s">
        <v>119</v>
      </c>
      <c r="N344" s="7" t="s">
        <v>120</v>
      </c>
      <c r="O344" s="9">
        <v>2</v>
      </c>
      <c r="P344" s="9">
        <v>10840</v>
      </c>
      <c r="Q344" s="10">
        <v>12129.21</v>
      </c>
      <c r="R344" s="9">
        <v>10</v>
      </c>
      <c r="S344" s="10">
        <v>21832.58</v>
      </c>
      <c r="T344" s="10">
        <v>2578.42</v>
      </c>
      <c r="U344" s="7" t="s">
        <v>48</v>
      </c>
      <c r="V344" s="7" t="s">
        <v>37</v>
      </c>
      <c r="W344" s="9">
        <v>4</v>
      </c>
      <c r="X344" s="7" t="s">
        <v>49</v>
      </c>
      <c r="Y344" s="7" t="s">
        <v>1775</v>
      </c>
    </row>
    <row r="345" spans="1:25" x14ac:dyDescent="0.35">
      <c r="A345" t="s">
        <v>1776</v>
      </c>
      <c r="B345" t="s">
        <v>1777</v>
      </c>
      <c r="C345" s="7" t="s">
        <v>1778</v>
      </c>
      <c r="D345" s="7" t="s">
        <v>54</v>
      </c>
      <c r="E345" s="9">
        <v>30</v>
      </c>
      <c r="F345" s="7" t="s">
        <v>29</v>
      </c>
      <c r="G345" s="6">
        <v>46019</v>
      </c>
      <c r="H345" s="6">
        <v>45485</v>
      </c>
      <c r="I345" s="7" t="s">
        <v>84</v>
      </c>
      <c r="J345" s="7" t="s">
        <v>85</v>
      </c>
      <c r="K345" s="7" t="s">
        <v>32</v>
      </c>
      <c r="L345" t="s">
        <v>1779</v>
      </c>
      <c r="M345" s="7" t="s">
        <v>34</v>
      </c>
      <c r="N345" s="7" t="s">
        <v>35</v>
      </c>
      <c r="O345" s="9">
        <v>5</v>
      </c>
      <c r="P345" s="9">
        <v>748</v>
      </c>
      <c r="Q345" s="10">
        <v>984.79</v>
      </c>
      <c r="R345" s="9">
        <v>0</v>
      </c>
      <c r="S345" s="10">
        <v>4923.95</v>
      </c>
      <c r="T345" s="10">
        <v>1183.95</v>
      </c>
      <c r="U345" s="7" t="s">
        <v>36</v>
      </c>
      <c r="V345" s="7" t="s">
        <v>37</v>
      </c>
      <c r="W345" s="9">
        <v>4</v>
      </c>
      <c r="X345" s="7" t="s">
        <v>87</v>
      </c>
      <c r="Y345" s="7" t="s">
        <v>1780</v>
      </c>
    </row>
    <row r="346" spans="1:25" x14ac:dyDescent="0.35">
      <c r="A346" t="s">
        <v>1781</v>
      </c>
      <c r="B346" t="s">
        <v>1782</v>
      </c>
      <c r="C346" s="7" t="s">
        <v>1783</v>
      </c>
      <c r="D346" s="7" t="s">
        <v>54</v>
      </c>
      <c r="E346" s="9">
        <v>46</v>
      </c>
      <c r="F346" s="7" t="s">
        <v>92</v>
      </c>
      <c r="G346" s="6">
        <v>45626</v>
      </c>
      <c r="H346" s="6">
        <v>45622</v>
      </c>
      <c r="I346" s="7" t="s">
        <v>75</v>
      </c>
      <c r="J346" s="7" t="s">
        <v>76</v>
      </c>
      <c r="K346" s="7" t="s">
        <v>44</v>
      </c>
      <c r="L346" t="s">
        <v>1784</v>
      </c>
      <c r="M346" s="7" t="s">
        <v>46</v>
      </c>
      <c r="N346" s="7" t="s">
        <v>47</v>
      </c>
      <c r="O346" s="9">
        <v>2</v>
      </c>
      <c r="P346" s="9">
        <v>3526</v>
      </c>
      <c r="Q346" s="10">
        <v>3955.07</v>
      </c>
      <c r="R346" s="9">
        <v>15</v>
      </c>
      <c r="S346" s="10">
        <v>6723.62</v>
      </c>
      <c r="T346" s="10">
        <v>858.14</v>
      </c>
      <c r="U346" s="7" t="s">
        <v>126</v>
      </c>
      <c r="V346" s="7" t="s">
        <v>112</v>
      </c>
      <c r="W346" s="9">
        <v>2</v>
      </c>
      <c r="X346" s="7" t="s">
        <v>79</v>
      </c>
      <c r="Y346" s="7" t="s">
        <v>1785</v>
      </c>
    </row>
    <row r="347" spans="1:25" x14ac:dyDescent="0.35">
      <c r="A347" t="s">
        <v>1786</v>
      </c>
      <c r="B347" t="s">
        <v>1787</v>
      </c>
      <c r="C347" s="7" t="s">
        <v>1788</v>
      </c>
      <c r="D347" s="7" t="s">
        <v>28</v>
      </c>
      <c r="E347" s="9">
        <v>45</v>
      </c>
      <c r="F347" s="7" t="s">
        <v>92</v>
      </c>
      <c r="G347" s="6">
        <v>45822</v>
      </c>
      <c r="H347" s="6">
        <v>46005</v>
      </c>
      <c r="I347" s="7" t="s">
        <v>75</v>
      </c>
      <c r="J347" s="7" t="s">
        <v>76</v>
      </c>
      <c r="K347" s="7" t="s">
        <v>93</v>
      </c>
      <c r="L347" t="s">
        <v>1789</v>
      </c>
      <c r="M347" s="7" t="s">
        <v>132</v>
      </c>
      <c r="N347" s="7" t="s">
        <v>133</v>
      </c>
      <c r="O347" s="9">
        <v>5</v>
      </c>
      <c r="P347" s="9">
        <v>669</v>
      </c>
      <c r="Q347" s="10">
        <v>951.64</v>
      </c>
      <c r="R347" s="9">
        <v>0</v>
      </c>
      <c r="S347" s="10">
        <v>4758.2</v>
      </c>
      <c r="T347" s="10">
        <v>1413.2</v>
      </c>
      <c r="U347" s="7" t="s">
        <v>78</v>
      </c>
      <c r="V347" s="7" t="s">
        <v>37</v>
      </c>
      <c r="W347" s="9">
        <v>1</v>
      </c>
      <c r="X347" s="7" t="s">
        <v>79</v>
      </c>
      <c r="Y347" s="7" t="s">
        <v>1790</v>
      </c>
    </row>
    <row r="348" spans="1:25" x14ac:dyDescent="0.35">
      <c r="A348" t="s">
        <v>1791</v>
      </c>
      <c r="B348" t="s">
        <v>1792</v>
      </c>
      <c r="C348" s="7" t="s">
        <v>1793</v>
      </c>
      <c r="D348" s="7" t="s">
        <v>28</v>
      </c>
      <c r="E348" s="9">
        <v>23</v>
      </c>
      <c r="F348" s="7" t="s">
        <v>29</v>
      </c>
      <c r="G348" s="6">
        <v>46169</v>
      </c>
      <c r="H348" s="6">
        <v>45601</v>
      </c>
      <c r="I348" s="7" t="s">
        <v>30</v>
      </c>
      <c r="J348" s="7" t="s">
        <v>31</v>
      </c>
      <c r="K348" s="7" t="s">
        <v>32</v>
      </c>
      <c r="L348" t="s">
        <v>1794</v>
      </c>
      <c r="M348" s="7" t="s">
        <v>34</v>
      </c>
      <c r="N348" s="7" t="s">
        <v>35</v>
      </c>
      <c r="O348" s="9">
        <v>2</v>
      </c>
      <c r="P348" s="9">
        <v>21413</v>
      </c>
      <c r="Q348" s="10">
        <v>28096.19</v>
      </c>
      <c r="R348" s="9">
        <v>10</v>
      </c>
      <c r="S348" s="10">
        <v>50573.14</v>
      </c>
      <c r="T348" s="10">
        <v>13366.38</v>
      </c>
      <c r="U348" s="7" t="s">
        <v>126</v>
      </c>
      <c r="V348" s="7" t="s">
        <v>37</v>
      </c>
      <c r="W348" s="9">
        <v>4</v>
      </c>
      <c r="X348" s="7" t="s">
        <v>38</v>
      </c>
      <c r="Y348" s="7" t="s">
        <v>1795</v>
      </c>
    </row>
    <row r="349" spans="1:25" x14ac:dyDescent="0.35">
      <c r="A349" t="s">
        <v>1796</v>
      </c>
      <c r="B349" t="s">
        <v>1797</v>
      </c>
      <c r="C349" s="7" t="s">
        <v>1798</v>
      </c>
      <c r="D349" s="7" t="s">
        <v>28</v>
      </c>
      <c r="E349" s="9">
        <v>49</v>
      </c>
      <c r="F349" s="7" t="s">
        <v>29</v>
      </c>
      <c r="G349" s="6">
        <v>45742</v>
      </c>
      <c r="H349" s="6">
        <v>45500</v>
      </c>
      <c r="I349" s="7" t="s">
        <v>55</v>
      </c>
      <c r="J349" s="7" t="s">
        <v>56</v>
      </c>
      <c r="K349" s="7" t="s">
        <v>32</v>
      </c>
      <c r="L349" t="s">
        <v>1799</v>
      </c>
      <c r="M349" s="7" t="s">
        <v>34</v>
      </c>
      <c r="N349" s="7" t="s">
        <v>35</v>
      </c>
      <c r="O349" s="9">
        <v>1</v>
      </c>
      <c r="P349" s="9">
        <v>12933</v>
      </c>
      <c r="Q349" s="10">
        <v>18155.009999999998</v>
      </c>
      <c r="R349" s="9">
        <v>20</v>
      </c>
      <c r="S349" s="10">
        <v>14524.01</v>
      </c>
      <c r="T349" s="10">
        <v>5222.01</v>
      </c>
      <c r="U349" s="7" t="s">
        <v>126</v>
      </c>
      <c r="V349" s="7" t="s">
        <v>37</v>
      </c>
      <c r="W349" s="9">
        <v>4</v>
      </c>
      <c r="X349" s="7" t="s">
        <v>58</v>
      </c>
      <c r="Y349" s="7" t="s">
        <v>1800</v>
      </c>
    </row>
    <row r="350" spans="1:25" x14ac:dyDescent="0.35">
      <c r="A350" t="s">
        <v>1801</v>
      </c>
      <c r="B350" t="s">
        <v>1802</v>
      </c>
      <c r="C350" s="7" t="s">
        <v>1803</v>
      </c>
      <c r="D350" s="7" t="s">
        <v>54</v>
      </c>
      <c r="E350" s="9">
        <v>33</v>
      </c>
      <c r="F350" s="7" t="s">
        <v>29</v>
      </c>
      <c r="G350" s="6">
        <v>46053</v>
      </c>
      <c r="H350" s="6">
        <v>45601</v>
      </c>
      <c r="I350" s="7" t="s">
        <v>30</v>
      </c>
      <c r="J350" s="7" t="s">
        <v>43</v>
      </c>
      <c r="K350" s="7" t="s">
        <v>44</v>
      </c>
      <c r="L350" t="s">
        <v>1804</v>
      </c>
      <c r="M350" s="7" t="s">
        <v>46</v>
      </c>
      <c r="N350" s="7" t="s">
        <v>47</v>
      </c>
      <c r="O350" s="9">
        <v>4</v>
      </c>
      <c r="P350" s="9">
        <v>2353</v>
      </c>
      <c r="Q350" s="10">
        <v>3039.58</v>
      </c>
      <c r="R350" s="9">
        <v>15</v>
      </c>
      <c r="S350" s="10">
        <v>10334.57</v>
      </c>
      <c r="T350" s="10">
        <v>2746.32</v>
      </c>
      <c r="U350" s="7" t="s">
        <v>48</v>
      </c>
      <c r="V350" s="7" t="s">
        <v>69</v>
      </c>
      <c r="W350" s="9">
        <v>3</v>
      </c>
      <c r="X350" s="7" t="s">
        <v>49</v>
      </c>
      <c r="Y350" s="7" t="s">
        <v>1805</v>
      </c>
    </row>
    <row r="351" spans="1:25" x14ac:dyDescent="0.35">
      <c r="A351" t="s">
        <v>1806</v>
      </c>
      <c r="B351" t="s">
        <v>1807</v>
      </c>
      <c r="C351" s="7" t="s">
        <v>1808</v>
      </c>
      <c r="D351" s="7" t="s">
        <v>28</v>
      </c>
      <c r="E351" s="9">
        <v>49</v>
      </c>
      <c r="F351" s="7" t="s">
        <v>92</v>
      </c>
      <c r="G351" s="6">
        <v>45702</v>
      </c>
      <c r="H351" s="6">
        <v>46166</v>
      </c>
      <c r="I351" s="7" t="s">
        <v>63</v>
      </c>
      <c r="J351" s="7" t="s">
        <v>64</v>
      </c>
      <c r="K351" s="7" t="s">
        <v>32</v>
      </c>
      <c r="L351" t="s">
        <v>1681</v>
      </c>
      <c r="M351" s="7" t="s">
        <v>34</v>
      </c>
      <c r="N351" s="7" t="s">
        <v>35</v>
      </c>
      <c r="O351" s="9">
        <v>3</v>
      </c>
      <c r="P351" s="9">
        <v>18057</v>
      </c>
      <c r="Q351" s="10">
        <v>24538.76</v>
      </c>
      <c r="R351" s="9">
        <v>10</v>
      </c>
      <c r="S351" s="10">
        <v>66254.649999999994</v>
      </c>
      <c r="T351" s="10">
        <v>19445.28</v>
      </c>
      <c r="U351" s="7" t="s">
        <v>126</v>
      </c>
      <c r="V351" s="7" t="s">
        <v>37</v>
      </c>
      <c r="X351" s="7" t="s">
        <v>70</v>
      </c>
      <c r="Y351" s="7" t="s">
        <v>1809</v>
      </c>
    </row>
    <row r="352" spans="1:25" x14ac:dyDescent="0.35">
      <c r="A352" t="s">
        <v>1810</v>
      </c>
      <c r="B352" t="s">
        <v>1811</v>
      </c>
      <c r="C352" s="7" t="s">
        <v>1812</v>
      </c>
      <c r="D352" s="7" t="s">
        <v>54</v>
      </c>
      <c r="E352" s="9">
        <v>29</v>
      </c>
      <c r="F352" s="7" t="s">
        <v>29</v>
      </c>
      <c r="G352" s="6">
        <v>45980</v>
      </c>
      <c r="H352" s="6">
        <v>45981</v>
      </c>
      <c r="I352" s="7" t="s">
        <v>30</v>
      </c>
      <c r="J352" s="7" t="s">
        <v>43</v>
      </c>
      <c r="K352" s="7" t="s">
        <v>32</v>
      </c>
      <c r="L352" t="s">
        <v>1813</v>
      </c>
      <c r="M352" s="7" t="s">
        <v>34</v>
      </c>
      <c r="N352" s="7" t="s">
        <v>35</v>
      </c>
      <c r="O352" s="9">
        <v>4</v>
      </c>
      <c r="P352" s="9">
        <v>26282</v>
      </c>
      <c r="Q352" s="10">
        <v>38352.239999999998</v>
      </c>
      <c r="R352" s="9">
        <v>5</v>
      </c>
      <c r="S352" s="10">
        <v>145738.51</v>
      </c>
      <c r="T352" s="10">
        <v>48280.959999999999</v>
      </c>
      <c r="U352" s="7" t="s">
        <v>126</v>
      </c>
      <c r="V352" s="7" t="s">
        <v>37</v>
      </c>
      <c r="W352" s="9">
        <v>3</v>
      </c>
      <c r="X352" s="7" t="s">
        <v>49</v>
      </c>
      <c r="Y352" s="7" t="s">
        <v>1814</v>
      </c>
    </row>
    <row r="353" spans="1:25" x14ac:dyDescent="0.35">
      <c r="A353" t="s">
        <v>1815</v>
      </c>
      <c r="B353" t="s">
        <v>1816</v>
      </c>
      <c r="C353" s="7" t="s">
        <v>1817</v>
      </c>
      <c r="D353" s="7" t="s">
        <v>28</v>
      </c>
      <c r="E353" s="9">
        <v>30</v>
      </c>
      <c r="F353" s="7" t="s">
        <v>29</v>
      </c>
      <c r="G353" s="6">
        <v>45823</v>
      </c>
      <c r="H353" s="6">
        <v>45758</v>
      </c>
      <c r="I353" s="7" t="s">
        <v>75</v>
      </c>
      <c r="J353" s="7" t="s">
        <v>76</v>
      </c>
      <c r="K353" s="7" t="s">
        <v>117</v>
      </c>
      <c r="L353" t="s">
        <v>1818</v>
      </c>
      <c r="M353" s="7" t="s">
        <v>119</v>
      </c>
      <c r="N353" s="7" t="s">
        <v>120</v>
      </c>
      <c r="O353" s="9">
        <v>3</v>
      </c>
      <c r="P353" s="9">
        <v>29170</v>
      </c>
      <c r="Q353" s="10">
        <v>33661.89</v>
      </c>
      <c r="R353" s="9">
        <v>15</v>
      </c>
      <c r="S353" s="10">
        <v>85837.82</v>
      </c>
      <c r="T353" s="10">
        <v>13475.67</v>
      </c>
      <c r="U353" s="7" t="s">
        <v>36</v>
      </c>
      <c r="V353" s="7" t="s">
        <v>37</v>
      </c>
      <c r="W353" s="9">
        <v>5</v>
      </c>
      <c r="X353" s="7" t="s">
        <v>79</v>
      </c>
      <c r="Y353" s="7" t="s">
        <v>1819</v>
      </c>
    </row>
    <row r="354" spans="1:25" x14ac:dyDescent="0.35">
      <c r="A354" t="s">
        <v>1820</v>
      </c>
      <c r="B354" t="s">
        <v>1821</v>
      </c>
      <c r="C354" s="7" t="s">
        <v>1822</v>
      </c>
      <c r="D354" s="7" t="s">
        <v>54</v>
      </c>
      <c r="E354" s="9">
        <v>25</v>
      </c>
      <c r="F354" s="7" t="s">
        <v>92</v>
      </c>
      <c r="G354" s="6">
        <v>45904</v>
      </c>
      <c r="H354" s="6">
        <v>45513</v>
      </c>
      <c r="I354" s="7" t="s">
        <v>84</v>
      </c>
      <c r="J354" s="7" t="s">
        <v>85</v>
      </c>
      <c r="K354" s="7" t="s">
        <v>93</v>
      </c>
      <c r="L354" t="s">
        <v>1823</v>
      </c>
      <c r="M354" s="7" t="s">
        <v>95</v>
      </c>
      <c r="N354" s="7" t="s">
        <v>96</v>
      </c>
      <c r="O354" s="9">
        <v>2</v>
      </c>
      <c r="P354" s="9">
        <v>1906</v>
      </c>
      <c r="Q354" s="10">
        <v>2357.02</v>
      </c>
      <c r="R354" s="9">
        <v>0</v>
      </c>
      <c r="S354" s="10">
        <v>4714.04</v>
      </c>
      <c r="T354" s="10">
        <v>902.04</v>
      </c>
      <c r="U354" s="7" t="s">
        <v>48</v>
      </c>
      <c r="V354" s="7" t="s">
        <v>69</v>
      </c>
      <c r="W354" s="9">
        <v>5</v>
      </c>
      <c r="X354" s="7" t="s">
        <v>87</v>
      </c>
      <c r="Y354" s="7" t="s">
        <v>1824</v>
      </c>
    </row>
    <row r="355" spans="1:25" x14ac:dyDescent="0.35">
      <c r="A355" t="s">
        <v>1825</v>
      </c>
      <c r="B355" t="s">
        <v>1826</v>
      </c>
      <c r="C355" s="7" t="s">
        <v>1827</v>
      </c>
      <c r="D355" s="7" t="s">
        <v>28</v>
      </c>
      <c r="E355" s="9">
        <v>49</v>
      </c>
      <c r="F355" s="7" t="s">
        <v>29</v>
      </c>
      <c r="G355" s="6">
        <v>46066</v>
      </c>
      <c r="H355" s="6">
        <v>45714</v>
      </c>
      <c r="I355" s="7" t="s">
        <v>55</v>
      </c>
      <c r="J355" s="7" t="s">
        <v>56</v>
      </c>
      <c r="K355" s="7" t="s">
        <v>93</v>
      </c>
      <c r="L355" t="s">
        <v>1828</v>
      </c>
      <c r="M355" s="7" t="s">
        <v>132</v>
      </c>
      <c r="N355" s="7" t="s">
        <v>133</v>
      </c>
      <c r="O355" s="9">
        <v>2</v>
      </c>
      <c r="P355" s="9">
        <v>25318</v>
      </c>
      <c r="Q355" s="10">
        <v>33467.56</v>
      </c>
      <c r="R355" s="9">
        <v>5</v>
      </c>
      <c r="S355" s="10">
        <v>63588.36</v>
      </c>
      <c r="T355" s="10">
        <v>16299.12</v>
      </c>
      <c r="U355" s="7" t="s">
        <v>48</v>
      </c>
      <c r="V355" s="7" t="s">
        <v>154</v>
      </c>
      <c r="W355" s="9">
        <v>3</v>
      </c>
      <c r="X355" s="7" t="s">
        <v>58</v>
      </c>
      <c r="Y355" s="7" t="s">
        <v>1829</v>
      </c>
    </row>
    <row r="356" spans="1:25" x14ac:dyDescent="0.35">
      <c r="A356" t="s">
        <v>1830</v>
      </c>
      <c r="B356" t="s">
        <v>1831</v>
      </c>
      <c r="C356" s="7" t="s">
        <v>1832</v>
      </c>
      <c r="D356" s="7" t="s">
        <v>28</v>
      </c>
      <c r="E356" s="9">
        <v>21</v>
      </c>
      <c r="F356" s="7" t="s">
        <v>29</v>
      </c>
      <c r="G356" s="6">
        <v>45592</v>
      </c>
      <c r="H356" s="6">
        <v>45670</v>
      </c>
      <c r="I356" s="7" t="s">
        <v>30</v>
      </c>
      <c r="J356" s="7" t="s">
        <v>31</v>
      </c>
      <c r="K356" s="7" t="s">
        <v>65</v>
      </c>
      <c r="L356" t="s">
        <v>1833</v>
      </c>
      <c r="M356" s="7" t="s">
        <v>67</v>
      </c>
      <c r="N356" s="7" t="s">
        <v>68</v>
      </c>
      <c r="O356" s="9">
        <v>1</v>
      </c>
      <c r="P356" s="9">
        <v>16058</v>
      </c>
      <c r="Q356" s="10">
        <v>23486.11</v>
      </c>
      <c r="R356" s="9">
        <v>20</v>
      </c>
      <c r="S356" s="10">
        <v>18788.89</v>
      </c>
      <c r="T356" s="10">
        <v>7428.11</v>
      </c>
      <c r="U356" s="7" t="s">
        <v>48</v>
      </c>
      <c r="V356" s="7" t="s">
        <v>112</v>
      </c>
      <c r="W356" s="9">
        <v>5</v>
      </c>
      <c r="X356" s="7" t="s">
        <v>38</v>
      </c>
      <c r="Y356" s="7" t="s">
        <v>1834</v>
      </c>
    </row>
    <row r="357" spans="1:25" x14ac:dyDescent="0.35">
      <c r="A357" t="s">
        <v>1835</v>
      </c>
      <c r="B357" t="s">
        <v>1836</v>
      </c>
      <c r="C357" s="7" t="s">
        <v>1837</v>
      </c>
      <c r="D357" s="7" t="s">
        <v>54</v>
      </c>
      <c r="E357" s="9">
        <v>37</v>
      </c>
      <c r="F357" s="7" t="s">
        <v>29</v>
      </c>
      <c r="G357" s="6">
        <v>45836</v>
      </c>
      <c r="H357" s="6">
        <v>46091</v>
      </c>
      <c r="I357" s="7" t="s">
        <v>75</v>
      </c>
      <c r="J357" s="7" t="s">
        <v>76</v>
      </c>
      <c r="K357" s="7" t="s">
        <v>65</v>
      </c>
      <c r="L357" t="s">
        <v>1838</v>
      </c>
      <c r="M357" s="7" t="s">
        <v>67</v>
      </c>
      <c r="N357" s="7" t="s">
        <v>68</v>
      </c>
      <c r="O357" s="9">
        <v>1</v>
      </c>
      <c r="P357" s="9">
        <v>16617</v>
      </c>
      <c r="Q357" s="10">
        <v>24109.64</v>
      </c>
      <c r="R357" s="9">
        <v>0</v>
      </c>
      <c r="S357" s="10">
        <v>24109.64</v>
      </c>
      <c r="T357" s="10">
        <v>7492.64</v>
      </c>
      <c r="U357" s="7" t="s">
        <v>36</v>
      </c>
      <c r="V357" s="7" t="s">
        <v>37</v>
      </c>
      <c r="W357" s="9">
        <v>1</v>
      </c>
      <c r="X357" s="7" t="s">
        <v>79</v>
      </c>
      <c r="Y357" s="7" t="s">
        <v>1839</v>
      </c>
    </row>
    <row r="358" spans="1:25" x14ac:dyDescent="0.35">
      <c r="A358" t="s">
        <v>1840</v>
      </c>
      <c r="B358" t="s">
        <v>1841</v>
      </c>
      <c r="C358" s="7" t="s">
        <v>1842</v>
      </c>
      <c r="D358" s="7" t="s">
        <v>28</v>
      </c>
      <c r="E358" s="9">
        <v>43</v>
      </c>
      <c r="F358" s="7" t="s">
        <v>92</v>
      </c>
      <c r="G358" s="6">
        <v>45741</v>
      </c>
      <c r="H358" s="6">
        <v>46094</v>
      </c>
      <c r="I358" s="7" t="s">
        <v>63</v>
      </c>
      <c r="J358" s="7" t="s">
        <v>64</v>
      </c>
      <c r="K358" s="7" t="s">
        <v>44</v>
      </c>
      <c r="L358" t="s">
        <v>1843</v>
      </c>
      <c r="M358" s="7" t="s">
        <v>46</v>
      </c>
      <c r="N358" s="7" t="s">
        <v>47</v>
      </c>
      <c r="O358" s="9">
        <v>4</v>
      </c>
      <c r="P358" s="9">
        <v>7312</v>
      </c>
      <c r="Q358" s="10">
        <v>9910.34</v>
      </c>
      <c r="R358" s="9">
        <v>15</v>
      </c>
      <c r="S358" s="10">
        <v>33695.160000000003</v>
      </c>
      <c r="T358" s="10">
        <v>10393.36</v>
      </c>
      <c r="U358" s="7" t="s">
        <v>48</v>
      </c>
      <c r="V358" s="7" t="s">
        <v>37</v>
      </c>
      <c r="W358" s="9">
        <v>1</v>
      </c>
      <c r="X358" s="7" t="s">
        <v>70</v>
      </c>
      <c r="Y358" s="7" t="s">
        <v>1844</v>
      </c>
    </row>
    <row r="359" spans="1:25" x14ac:dyDescent="0.35">
      <c r="A359" t="s">
        <v>1845</v>
      </c>
      <c r="B359" t="s">
        <v>1846</v>
      </c>
      <c r="C359" s="7" t="s">
        <v>1847</v>
      </c>
      <c r="D359" s="7" t="s">
        <v>28</v>
      </c>
      <c r="E359" s="9">
        <v>38</v>
      </c>
      <c r="F359" s="7" t="s">
        <v>92</v>
      </c>
      <c r="G359" s="6">
        <v>45832</v>
      </c>
      <c r="H359" s="6">
        <v>46099</v>
      </c>
      <c r="I359" s="7" t="s">
        <v>84</v>
      </c>
      <c r="J359" s="7" t="s">
        <v>85</v>
      </c>
      <c r="K359" s="7" t="s">
        <v>32</v>
      </c>
      <c r="L359" t="s">
        <v>1848</v>
      </c>
      <c r="M359" s="7" t="s">
        <v>34</v>
      </c>
      <c r="N359" s="7" t="s">
        <v>35</v>
      </c>
      <c r="O359" s="9">
        <v>4</v>
      </c>
      <c r="P359" s="9">
        <v>9997</v>
      </c>
      <c r="Q359" s="10">
        <v>13648</v>
      </c>
      <c r="R359" s="9">
        <v>15</v>
      </c>
      <c r="S359" s="10">
        <v>46403.199999999997</v>
      </c>
      <c r="T359" s="10">
        <v>14604</v>
      </c>
      <c r="U359" s="7" t="s">
        <v>126</v>
      </c>
      <c r="V359" s="7" t="s">
        <v>112</v>
      </c>
      <c r="W359" s="9">
        <v>3</v>
      </c>
      <c r="X359" s="7" t="s">
        <v>87</v>
      </c>
      <c r="Y359" s="7" t="s">
        <v>1849</v>
      </c>
    </row>
    <row r="360" spans="1:25" x14ac:dyDescent="0.35">
      <c r="A360" t="s">
        <v>1850</v>
      </c>
      <c r="B360" t="s">
        <v>1851</v>
      </c>
      <c r="C360" s="7" t="s">
        <v>1852</v>
      </c>
      <c r="D360" s="7" t="s">
        <v>54</v>
      </c>
      <c r="E360" s="9">
        <v>60</v>
      </c>
      <c r="F360" s="7" t="s">
        <v>29</v>
      </c>
      <c r="G360" s="6">
        <v>46109</v>
      </c>
      <c r="H360" s="6">
        <v>45932</v>
      </c>
      <c r="I360" s="7" t="s">
        <v>75</v>
      </c>
      <c r="J360" s="7" t="s">
        <v>76</v>
      </c>
      <c r="K360" s="7" t="s">
        <v>65</v>
      </c>
      <c r="L360" t="s">
        <v>1853</v>
      </c>
      <c r="M360" s="7" t="s">
        <v>67</v>
      </c>
      <c r="N360" s="7" t="s">
        <v>68</v>
      </c>
      <c r="O360" s="9">
        <v>2</v>
      </c>
      <c r="P360" s="9">
        <v>10689</v>
      </c>
      <c r="Q360" s="10">
        <v>14135.12</v>
      </c>
      <c r="R360" s="9">
        <v>20</v>
      </c>
      <c r="S360" s="10">
        <v>22616.19</v>
      </c>
      <c r="T360" s="10">
        <v>6892.24</v>
      </c>
      <c r="U360" s="7" t="s">
        <v>48</v>
      </c>
      <c r="V360" s="7" t="s">
        <v>112</v>
      </c>
      <c r="W360" s="9">
        <v>5</v>
      </c>
      <c r="X360" s="7" t="s">
        <v>79</v>
      </c>
      <c r="Y360" s="7" t="s">
        <v>1854</v>
      </c>
    </row>
    <row r="361" spans="1:25" x14ac:dyDescent="0.35">
      <c r="A361" t="s">
        <v>1855</v>
      </c>
      <c r="B361" t="s">
        <v>1856</v>
      </c>
      <c r="C361" s="7" t="s">
        <v>1857</v>
      </c>
      <c r="D361" s="7" t="s">
        <v>54</v>
      </c>
      <c r="E361" s="9">
        <v>43</v>
      </c>
      <c r="F361" s="7" t="s">
        <v>92</v>
      </c>
      <c r="G361" s="6">
        <v>45675</v>
      </c>
      <c r="H361" s="6">
        <v>45989</v>
      </c>
      <c r="I361" s="7" t="s">
        <v>84</v>
      </c>
      <c r="J361" s="7" t="s">
        <v>85</v>
      </c>
      <c r="K361" s="7" t="s">
        <v>93</v>
      </c>
      <c r="L361" t="s">
        <v>1437</v>
      </c>
      <c r="M361" s="7" t="s">
        <v>95</v>
      </c>
      <c r="N361" s="7" t="s">
        <v>96</v>
      </c>
      <c r="O361" s="9">
        <v>2</v>
      </c>
      <c r="P361" s="9">
        <v>19515</v>
      </c>
      <c r="Q361" s="10">
        <v>24377.41</v>
      </c>
      <c r="R361" s="9">
        <v>20</v>
      </c>
      <c r="S361" s="10">
        <v>39003.86</v>
      </c>
      <c r="T361" s="10">
        <v>9724.82</v>
      </c>
      <c r="U361" s="7" t="s">
        <v>36</v>
      </c>
      <c r="V361" s="7" t="s">
        <v>37</v>
      </c>
      <c r="W361" s="9">
        <v>1</v>
      </c>
      <c r="X361" s="7" t="s">
        <v>87</v>
      </c>
      <c r="Y361" s="7" t="s">
        <v>1858</v>
      </c>
    </row>
    <row r="362" spans="1:25" x14ac:dyDescent="0.35">
      <c r="A362" t="s">
        <v>1859</v>
      </c>
      <c r="B362" t="s">
        <v>1860</v>
      </c>
      <c r="C362" s="7" t="s">
        <v>1861</v>
      </c>
      <c r="D362" s="7" t="s">
        <v>28</v>
      </c>
      <c r="E362" s="9">
        <v>54</v>
      </c>
      <c r="F362" s="7" t="s">
        <v>92</v>
      </c>
      <c r="G362" s="6">
        <v>45962</v>
      </c>
      <c r="H362" s="6">
        <v>45966</v>
      </c>
      <c r="I362" s="7" t="s">
        <v>75</v>
      </c>
      <c r="J362" s="7" t="s">
        <v>76</v>
      </c>
      <c r="K362" s="7" t="s">
        <v>93</v>
      </c>
      <c r="L362" t="s">
        <v>1862</v>
      </c>
      <c r="M362" s="7" t="s">
        <v>132</v>
      </c>
      <c r="N362" s="7" t="s">
        <v>133</v>
      </c>
      <c r="O362" s="9">
        <v>4</v>
      </c>
      <c r="P362" s="9">
        <v>18797</v>
      </c>
      <c r="Q362" s="10">
        <v>21389.5</v>
      </c>
      <c r="R362" s="9">
        <v>20</v>
      </c>
      <c r="S362" s="10">
        <v>68446.399999999994</v>
      </c>
      <c r="T362" s="10">
        <v>10370</v>
      </c>
      <c r="U362" s="7" t="s">
        <v>126</v>
      </c>
      <c r="V362" s="7" t="s">
        <v>154</v>
      </c>
      <c r="W362" s="9">
        <v>5</v>
      </c>
      <c r="X362" s="7" t="s">
        <v>79</v>
      </c>
      <c r="Y362" s="7" t="s">
        <v>1863</v>
      </c>
    </row>
    <row r="363" spans="1:25" x14ac:dyDescent="0.35">
      <c r="A363" t="s">
        <v>1864</v>
      </c>
      <c r="B363" t="s">
        <v>1865</v>
      </c>
      <c r="C363" s="7" t="s">
        <v>1866</v>
      </c>
      <c r="D363" s="7" t="s">
        <v>54</v>
      </c>
      <c r="E363" s="9">
        <v>19</v>
      </c>
      <c r="F363" s="7" t="s">
        <v>92</v>
      </c>
      <c r="G363" s="6">
        <v>45521</v>
      </c>
      <c r="H363" s="6">
        <v>45686</v>
      </c>
      <c r="I363" s="7" t="s">
        <v>30</v>
      </c>
      <c r="J363" s="7" t="s">
        <v>43</v>
      </c>
      <c r="K363" s="7" t="s">
        <v>117</v>
      </c>
      <c r="L363" t="s">
        <v>1867</v>
      </c>
      <c r="M363" s="7" t="s">
        <v>119</v>
      </c>
      <c r="N363" s="7" t="s">
        <v>120</v>
      </c>
      <c r="O363" s="9">
        <v>4</v>
      </c>
      <c r="P363" s="9">
        <v>4397</v>
      </c>
      <c r="Q363" s="10">
        <v>5263.81</v>
      </c>
      <c r="R363" s="9">
        <v>15</v>
      </c>
      <c r="S363" s="10">
        <v>17896.95</v>
      </c>
      <c r="T363" s="10">
        <v>3467.24</v>
      </c>
      <c r="U363" s="7" t="s">
        <v>48</v>
      </c>
      <c r="V363" s="7" t="s">
        <v>69</v>
      </c>
      <c r="W363" s="9">
        <v>3</v>
      </c>
      <c r="X363" s="7" t="s">
        <v>49</v>
      </c>
      <c r="Y363" s="7" t="s">
        <v>1868</v>
      </c>
    </row>
    <row r="364" spans="1:25" x14ac:dyDescent="0.35">
      <c r="A364" t="s">
        <v>1869</v>
      </c>
      <c r="B364" t="s">
        <v>1870</v>
      </c>
      <c r="C364" s="7" t="s">
        <v>1871</v>
      </c>
      <c r="D364" s="7" t="s">
        <v>54</v>
      </c>
      <c r="E364" s="9">
        <v>26</v>
      </c>
      <c r="F364" s="7" t="s">
        <v>29</v>
      </c>
      <c r="G364" s="6">
        <v>45639</v>
      </c>
      <c r="H364" s="6">
        <v>46151</v>
      </c>
      <c r="I364" s="7" t="s">
        <v>84</v>
      </c>
      <c r="J364" s="7" t="s">
        <v>85</v>
      </c>
      <c r="K364" s="7" t="s">
        <v>93</v>
      </c>
      <c r="L364" t="s">
        <v>1872</v>
      </c>
      <c r="M364" s="7" t="s">
        <v>132</v>
      </c>
      <c r="N364" s="7" t="s">
        <v>133</v>
      </c>
      <c r="O364" s="9">
        <v>2</v>
      </c>
      <c r="P364" s="9">
        <v>15855</v>
      </c>
      <c r="Q364" s="10">
        <v>22219.88</v>
      </c>
      <c r="R364" s="9">
        <v>15</v>
      </c>
      <c r="S364" s="10">
        <v>37773.800000000003</v>
      </c>
      <c r="T364" s="10">
        <v>12729.76</v>
      </c>
      <c r="U364" s="7" t="s">
        <v>36</v>
      </c>
      <c r="V364" s="7" t="s">
        <v>154</v>
      </c>
      <c r="W364" s="9">
        <v>2</v>
      </c>
      <c r="X364" s="7" t="s">
        <v>87</v>
      </c>
      <c r="Y364" s="7" t="s">
        <v>1873</v>
      </c>
    </row>
    <row r="365" spans="1:25" x14ac:dyDescent="0.35">
      <c r="A365" t="s">
        <v>1874</v>
      </c>
      <c r="B365" t="s">
        <v>1875</v>
      </c>
      <c r="C365" s="7" t="s">
        <v>1876</v>
      </c>
      <c r="D365" s="7" t="s">
        <v>28</v>
      </c>
      <c r="E365" s="9">
        <v>27</v>
      </c>
      <c r="F365" s="7" t="s">
        <v>29</v>
      </c>
      <c r="G365" s="6">
        <v>45629</v>
      </c>
      <c r="H365" s="6">
        <v>45591</v>
      </c>
      <c r="I365" s="7" t="s">
        <v>30</v>
      </c>
      <c r="J365" s="7" t="s">
        <v>43</v>
      </c>
      <c r="K365" s="7" t="s">
        <v>65</v>
      </c>
      <c r="L365" t="s">
        <v>1877</v>
      </c>
      <c r="M365" s="7" t="s">
        <v>67</v>
      </c>
      <c r="N365" s="7" t="s">
        <v>68</v>
      </c>
      <c r="O365" s="9">
        <v>4</v>
      </c>
      <c r="P365" s="9">
        <v>4390</v>
      </c>
      <c r="Q365" s="10">
        <v>6327.71</v>
      </c>
      <c r="R365" s="9">
        <v>5</v>
      </c>
      <c r="S365" s="10">
        <v>24045.3</v>
      </c>
      <c r="T365" s="10">
        <v>7750.84</v>
      </c>
      <c r="U365" s="7" t="s">
        <v>48</v>
      </c>
      <c r="V365" s="7" t="s">
        <v>154</v>
      </c>
      <c r="W365" s="9">
        <v>4</v>
      </c>
      <c r="X365" s="7" t="s">
        <v>49</v>
      </c>
      <c r="Y365" s="7" t="s">
        <v>1878</v>
      </c>
    </row>
    <row r="366" spans="1:25" x14ac:dyDescent="0.35">
      <c r="A366" t="s">
        <v>1879</v>
      </c>
      <c r="B366" t="s">
        <v>1880</v>
      </c>
      <c r="C366" s="7" t="s">
        <v>1881</v>
      </c>
      <c r="D366" s="7" t="s">
        <v>54</v>
      </c>
      <c r="E366" s="9">
        <v>37</v>
      </c>
      <c r="F366" s="7" t="s">
        <v>92</v>
      </c>
      <c r="G366" s="6">
        <v>45973</v>
      </c>
      <c r="H366" s="6">
        <v>45496</v>
      </c>
      <c r="I366" s="7" t="s">
        <v>30</v>
      </c>
      <c r="J366" s="7" t="s">
        <v>31</v>
      </c>
      <c r="K366" s="7" t="s">
        <v>93</v>
      </c>
      <c r="L366" t="s">
        <v>1882</v>
      </c>
      <c r="M366" s="7" t="s">
        <v>95</v>
      </c>
      <c r="N366" s="7" t="s">
        <v>96</v>
      </c>
      <c r="O366" s="9">
        <v>3</v>
      </c>
      <c r="P366" s="9">
        <v>15109</v>
      </c>
      <c r="Q366" s="10">
        <v>21337.84</v>
      </c>
      <c r="R366" s="9">
        <v>20</v>
      </c>
      <c r="S366" s="10">
        <v>51210.82</v>
      </c>
      <c r="T366" s="10">
        <v>18686.52</v>
      </c>
      <c r="U366" s="7" t="s">
        <v>48</v>
      </c>
      <c r="V366" s="7" t="s">
        <v>69</v>
      </c>
      <c r="W366" s="9">
        <v>2</v>
      </c>
      <c r="X366" s="7" t="s">
        <v>38</v>
      </c>
      <c r="Y366" s="7" t="s">
        <v>1883</v>
      </c>
    </row>
    <row r="367" spans="1:25" x14ac:dyDescent="0.35">
      <c r="A367" t="s">
        <v>1884</v>
      </c>
      <c r="B367" t="s">
        <v>1885</v>
      </c>
      <c r="C367" s="7" t="s">
        <v>1886</v>
      </c>
      <c r="D367" s="7" t="s">
        <v>54</v>
      </c>
      <c r="E367" s="9">
        <v>55</v>
      </c>
      <c r="F367" s="7" t="s">
        <v>29</v>
      </c>
      <c r="G367" s="6">
        <v>45697</v>
      </c>
      <c r="H367" s="6">
        <v>45845</v>
      </c>
      <c r="I367" s="7" t="s">
        <v>30</v>
      </c>
      <c r="J367" s="7" t="s">
        <v>43</v>
      </c>
      <c r="K367" s="7" t="s">
        <v>32</v>
      </c>
      <c r="L367" t="s">
        <v>556</v>
      </c>
      <c r="M367" s="7" t="s">
        <v>34</v>
      </c>
      <c r="N367" s="7" t="s">
        <v>35</v>
      </c>
      <c r="O367" s="9">
        <v>2</v>
      </c>
      <c r="P367" s="9">
        <v>5785</v>
      </c>
      <c r="Q367" s="10">
        <v>7949.63</v>
      </c>
      <c r="R367" s="9">
        <v>10</v>
      </c>
      <c r="S367" s="10">
        <v>14309.33</v>
      </c>
      <c r="T367" s="10">
        <v>4329.26</v>
      </c>
      <c r="U367" s="7" t="s">
        <v>126</v>
      </c>
      <c r="V367" s="7" t="s">
        <v>154</v>
      </c>
      <c r="W367" s="9">
        <v>3</v>
      </c>
      <c r="X367" s="7" t="s">
        <v>49</v>
      </c>
      <c r="Y367" s="7" t="s">
        <v>1887</v>
      </c>
    </row>
    <row r="368" spans="1:25" x14ac:dyDescent="0.35">
      <c r="A368" t="s">
        <v>1888</v>
      </c>
      <c r="B368" t="s">
        <v>1889</v>
      </c>
      <c r="C368" s="7" t="s">
        <v>1890</v>
      </c>
      <c r="D368" s="7" t="s">
        <v>54</v>
      </c>
      <c r="E368" s="9">
        <v>46</v>
      </c>
      <c r="F368" s="7" t="s">
        <v>92</v>
      </c>
      <c r="G368" s="6">
        <v>45579</v>
      </c>
      <c r="H368" s="6">
        <v>46051</v>
      </c>
      <c r="I368" s="7" t="s">
        <v>63</v>
      </c>
      <c r="J368" s="7" t="s">
        <v>64</v>
      </c>
      <c r="K368" s="7" t="s">
        <v>65</v>
      </c>
      <c r="L368" t="s">
        <v>1891</v>
      </c>
      <c r="M368" s="7" t="s">
        <v>67</v>
      </c>
      <c r="N368" s="7" t="s">
        <v>68</v>
      </c>
      <c r="O368" s="9">
        <v>4</v>
      </c>
      <c r="P368" s="9">
        <v>6695</v>
      </c>
      <c r="Q368" s="10">
        <v>8367.77</v>
      </c>
      <c r="R368" s="9">
        <v>5</v>
      </c>
      <c r="S368" s="10">
        <v>31797.53</v>
      </c>
      <c r="T368" s="10">
        <v>6691.08</v>
      </c>
      <c r="U368" s="7" t="s">
        <v>36</v>
      </c>
      <c r="V368" s="7" t="s">
        <v>154</v>
      </c>
      <c r="X368" s="7" t="s">
        <v>70</v>
      </c>
      <c r="Y368" s="7" t="s">
        <v>1892</v>
      </c>
    </row>
    <row r="369" spans="1:25" x14ac:dyDescent="0.35">
      <c r="A369" t="s">
        <v>1893</v>
      </c>
      <c r="B369" t="s">
        <v>1894</v>
      </c>
      <c r="C369" s="7" t="s">
        <v>1895</v>
      </c>
      <c r="D369" s="7" t="s">
        <v>28</v>
      </c>
      <c r="E369" s="9">
        <v>34</v>
      </c>
      <c r="F369" s="7" t="s">
        <v>92</v>
      </c>
      <c r="G369" s="6">
        <v>45944</v>
      </c>
      <c r="H369" s="6">
        <v>46181</v>
      </c>
      <c r="I369" s="7" t="s">
        <v>75</v>
      </c>
      <c r="J369" s="7" t="s">
        <v>76</v>
      </c>
      <c r="K369" s="7" t="s">
        <v>65</v>
      </c>
      <c r="L369" t="s">
        <v>1896</v>
      </c>
      <c r="M369" s="7" t="s">
        <v>67</v>
      </c>
      <c r="N369" s="7" t="s">
        <v>68</v>
      </c>
      <c r="O369" s="9">
        <v>3</v>
      </c>
      <c r="P369" s="9">
        <v>15715</v>
      </c>
      <c r="Q369" s="10">
        <v>22976.240000000002</v>
      </c>
      <c r="R369" s="9">
        <v>15</v>
      </c>
      <c r="S369" s="10">
        <v>58589.41</v>
      </c>
      <c r="T369" s="10">
        <v>21783.72</v>
      </c>
      <c r="U369" s="7" t="s">
        <v>36</v>
      </c>
      <c r="V369" s="7" t="s">
        <v>37</v>
      </c>
      <c r="W369" s="9">
        <v>3</v>
      </c>
      <c r="X369" s="7" t="s">
        <v>79</v>
      </c>
      <c r="Y369" s="7" t="s">
        <v>1897</v>
      </c>
    </row>
    <row r="370" spans="1:25" x14ac:dyDescent="0.35">
      <c r="A370" t="s">
        <v>1898</v>
      </c>
      <c r="B370" t="s">
        <v>1899</v>
      </c>
      <c r="C370" s="7" t="s">
        <v>1900</v>
      </c>
      <c r="D370" s="7" t="s">
        <v>54</v>
      </c>
      <c r="E370" s="9">
        <v>58</v>
      </c>
      <c r="F370" s="7" t="s">
        <v>92</v>
      </c>
      <c r="G370" s="6">
        <v>45567</v>
      </c>
      <c r="H370" s="6">
        <v>45747</v>
      </c>
      <c r="I370" s="7" t="s">
        <v>75</v>
      </c>
      <c r="J370" s="7" t="s">
        <v>76</v>
      </c>
      <c r="K370" s="7" t="s">
        <v>32</v>
      </c>
      <c r="L370" t="s">
        <v>1901</v>
      </c>
      <c r="N370" s="7" t="s">
        <v>35</v>
      </c>
      <c r="O370" s="9">
        <v>1</v>
      </c>
      <c r="P370" s="9">
        <v>10144</v>
      </c>
      <c r="Q370" s="10">
        <v>14688.32</v>
      </c>
      <c r="R370" s="9">
        <v>10</v>
      </c>
      <c r="S370" s="10">
        <v>13219.49</v>
      </c>
      <c r="T370" s="10">
        <v>4544.32</v>
      </c>
      <c r="U370" s="7" t="s">
        <v>126</v>
      </c>
      <c r="V370" s="7" t="s">
        <v>37</v>
      </c>
      <c r="W370" s="9">
        <v>1</v>
      </c>
      <c r="X370" s="7" t="s">
        <v>79</v>
      </c>
      <c r="Y370" s="7" t="s">
        <v>1902</v>
      </c>
    </row>
    <row r="371" spans="1:25" x14ac:dyDescent="0.35">
      <c r="A371" t="s">
        <v>1903</v>
      </c>
      <c r="B371" t="s">
        <v>1904</v>
      </c>
      <c r="C371" s="7" t="s">
        <v>1905</v>
      </c>
      <c r="D371" s="7" t="s">
        <v>28</v>
      </c>
      <c r="E371" s="9">
        <v>60</v>
      </c>
      <c r="F371" s="7" t="s">
        <v>29</v>
      </c>
      <c r="G371" s="6">
        <v>46063</v>
      </c>
      <c r="H371" s="6">
        <v>45878</v>
      </c>
      <c r="I371" s="7" t="s">
        <v>63</v>
      </c>
      <c r="J371" s="7" t="s">
        <v>64</v>
      </c>
      <c r="K371" s="7" t="s">
        <v>32</v>
      </c>
      <c r="L371" t="s">
        <v>1906</v>
      </c>
      <c r="M371" s="7" t="s">
        <v>34</v>
      </c>
      <c r="N371" s="7" t="s">
        <v>35</v>
      </c>
      <c r="O371" s="9">
        <v>2</v>
      </c>
      <c r="P371" s="9">
        <v>28858</v>
      </c>
      <c r="Q371" s="10">
        <v>41672.74</v>
      </c>
      <c r="R371" s="9">
        <v>0</v>
      </c>
      <c r="S371" s="10">
        <v>83345.48</v>
      </c>
      <c r="T371" s="10">
        <v>25629.48</v>
      </c>
      <c r="U371" s="7" t="s">
        <v>48</v>
      </c>
      <c r="V371" s="7" t="s">
        <v>154</v>
      </c>
      <c r="W371" s="9">
        <v>4</v>
      </c>
      <c r="X371" s="7" t="s">
        <v>70</v>
      </c>
      <c r="Y371" s="7" t="s">
        <v>1907</v>
      </c>
    </row>
    <row r="372" spans="1:25" x14ac:dyDescent="0.35">
      <c r="A372" t="s">
        <v>1908</v>
      </c>
      <c r="B372" t="s">
        <v>1909</v>
      </c>
      <c r="C372" s="7" t="s">
        <v>1910</v>
      </c>
      <c r="D372" s="7" t="s">
        <v>54</v>
      </c>
      <c r="E372" s="9">
        <v>36</v>
      </c>
      <c r="F372" s="7" t="s">
        <v>92</v>
      </c>
      <c r="G372" s="6">
        <v>46086</v>
      </c>
      <c r="H372" s="6">
        <v>45622</v>
      </c>
      <c r="I372" s="7" t="s">
        <v>75</v>
      </c>
      <c r="J372" s="7" t="s">
        <v>76</v>
      </c>
      <c r="K372" s="7" t="s">
        <v>117</v>
      </c>
      <c r="L372" t="s">
        <v>1911</v>
      </c>
      <c r="M372" s="7" t="s">
        <v>119</v>
      </c>
      <c r="N372" s="7" t="s">
        <v>120</v>
      </c>
      <c r="O372" s="9">
        <v>2</v>
      </c>
      <c r="P372" s="9">
        <v>14670</v>
      </c>
      <c r="Q372" s="10">
        <v>18499.77</v>
      </c>
      <c r="R372" s="9">
        <v>5</v>
      </c>
      <c r="S372" s="10">
        <v>35149.56</v>
      </c>
      <c r="T372" s="10">
        <v>7659.54</v>
      </c>
      <c r="U372" s="7" t="s">
        <v>48</v>
      </c>
      <c r="V372" s="7" t="s">
        <v>112</v>
      </c>
      <c r="W372" s="9">
        <v>2</v>
      </c>
      <c r="X372" s="7" t="s">
        <v>79</v>
      </c>
      <c r="Y372" s="7" t="s">
        <v>1912</v>
      </c>
    </row>
    <row r="373" spans="1:25" x14ac:dyDescent="0.35">
      <c r="A373" t="s">
        <v>1913</v>
      </c>
      <c r="B373" t="s">
        <v>1914</v>
      </c>
      <c r="C373" s="7" t="s">
        <v>1915</v>
      </c>
      <c r="D373" s="7" t="s">
        <v>54</v>
      </c>
      <c r="E373" s="9">
        <v>39</v>
      </c>
      <c r="F373" s="7" t="s">
        <v>92</v>
      </c>
      <c r="G373" s="6">
        <v>46067</v>
      </c>
      <c r="H373" s="6">
        <v>45730</v>
      </c>
      <c r="I373" s="7" t="s">
        <v>84</v>
      </c>
      <c r="J373" s="7" t="s">
        <v>85</v>
      </c>
      <c r="K373" s="7" t="s">
        <v>117</v>
      </c>
      <c r="L373" t="s">
        <v>1916</v>
      </c>
      <c r="M373" s="7" t="s">
        <v>119</v>
      </c>
      <c r="N373" s="7" t="s">
        <v>120</v>
      </c>
      <c r="O373" s="9">
        <v>2</v>
      </c>
      <c r="P373" s="9">
        <v>17904</v>
      </c>
      <c r="Q373" s="10">
        <v>20571.16</v>
      </c>
      <c r="R373" s="9">
        <v>5</v>
      </c>
      <c r="S373" s="10">
        <v>39085.199999999997</v>
      </c>
      <c r="T373" s="10">
        <v>5334.32</v>
      </c>
      <c r="U373" s="7" t="s">
        <v>36</v>
      </c>
      <c r="V373" s="7" t="s">
        <v>154</v>
      </c>
      <c r="W373" s="9">
        <v>5</v>
      </c>
      <c r="X373" s="7" t="s">
        <v>87</v>
      </c>
      <c r="Y373" s="7" t="s">
        <v>1917</v>
      </c>
    </row>
    <row r="374" spans="1:25" x14ac:dyDescent="0.35">
      <c r="A374" t="s">
        <v>1918</v>
      </c>
      <c r="B374" t="s">
        <v>1919</v>
      </c>
      <c r="C374" s="7" t="s">
        <v>1920</v>
      </c>
      <c r="D374" s="7" t="s">
        <v>54</v>
      </c>
      <c r="E374" s="9">
        <v>41</v>
      </c>
      <c r="F374" s="7" t="s">
        <v>29</v>
      </c>
      <c r="G374" s="6">
        <v>45905</v>
      </c>
      <c r="H374" s="6">
        <v>45990</v>
      </c>
      <c r="I374" s="7" t="s">
        <v>30</v>
      </c>
      <c r="J374" s="7" t="s">
        <v>31</v>
      </c>
      <c r="K374" s="7" t="s">
        <v>117</v>
      </c>
      <c r="L374" t="s">
        <v>1921</v>
      </c>
      <c r="M374" s="7" t="s">
        <v>119</v>
      </c>
      <c r="N374" s="7" t="s">
        <v>120</v>
      </c>
      <c r="O374" s="9">
        <v>5</v>
      </c>
      <c r="P374" s="9">
        <v>10749</v>
      </c>
      <c r="Q374" s="10">
        <v>13351.48</v>
      </c>
      <c r="R374" s="9">
        <v>0</v>
      </c>
      <c r="S374" s="10">
        <v>66757.399999999994</v>
      </c>
      <c r="T374" s="10">
        <v>13012.4</v>
      </c>
      <c r="U374" s="7" t="s">
        <v>78</v>
      </c>
      <c r="V374" s="7" t="s">
        <v>69</v>
      </c>
      <c r="W374" s="9">
        <v>2</v>
      </c>
      <c r="X374" s="7" t="s">
        <v>38</v>
      </c>
      <c r="Y374" s="7" t="s">
        <v>1922</v>
      </c>
    </row>
    <row r="375" spans="1:25" x14ac:dyDescent="0.35">
      <c r="A375" t="s">
        <v>1923</v>
      </c>
      <c r="B375" t="s">
        <v>1924</v>
      </c>
      <c r="C375" s="7" t="s">
        <v>1637</v>
      </c>
      <c r="D375" s="7" t="s">
        <v>28</v>
      </c>
      <c r="E375" s="9">
        <v>22</v>
      </c>
      <c r="F375" s="7" t="s">
        <v>29</v>
      </c>
      <c r="G375" s="6">
        <v>45806</v>
      </c>
      <c r="H375" s="6">
        <v>45479</v>
      </c>
      <c r="I375" s="7" t="s">
        <v>84</v>
      </c>
      <c r="J375" s="7" t="s">
        <v>85</v>
      </c>
      <c r="K375" s="7" t="s">
        <v>65</v>
      </c>
      <c r="L375" t="s">
        <v>1925</v>
      </c>
      <c r="M375" s="7" t="s">
        <v>67</v>
      </c>
      <c r="N375" s="7" t="s">
        <v>68</v>
      </c>
      <c r="O375" s="9">
        <v>5</v>
      </c>
      <c r="P375" s="9">
        <v>8333</v>
      </c>
      <c r="Q375" s="10">
        <v>10524.7</v>
      </c>
      <c r="R375" s="9">
        <v>5</v>
      </c>
      <c r="S375" s="10">
        <v>49992.32</v>
      </c>
      <c r="T375" s="10">
        <v>10958.5</v>
      </c>
      <c r="U375" s="7" t="s">
        <v>78</v>
      </c>
      <c r="V375" s="7" t="s">
        <v>112</v>
      </c>
      <c r="W375" s="9">
        <v>5</v>
      </c>
      <c r="X375" s="7" t="s">
        <v>87</v>
      </c>
      <c r="Y375" s="7" t="s">
        <v>1926</v>
      </c>
    </row>
    <row r="376" spans="1:25" x14ac:dyDescent="0.35">
      <c r="A376" t="s">
        <v>1927</v>
      </c>
      <c r="B376" t="s">
        <v>1928</v>
      </c>
      <c r="C376" s="7" t="s">
        <v>1929</v>
      </c>
      <c r="D376" s="7" t="s">
        <v>54</v>
      </c>
      <c r="E376" s="9">
        <v>31</v>
      </c>
      <c r="F376" s="7" t="s">
        <v>29</v>
      </c>
      <c r="G376" s="6">
        <v>45777</v>
      </c>
      <c r="H376" s="6">
        <v>45774</v>
      </c>
      <c r="I376" s="7" t="s">
        <v>55</v>
      </c>
      <c r="J376" s="7" t="s">
        <v>56</v>
      </c>
      <c r="K376" s="7" t="s">
        <v>32</v>
      </c>
      <c r="L376" t="s">
        <v>1930</v>
      </c>
      <c r="M376" s="7" t="s">
        <v>34</v>
      </c>
      <c r="N376" s="7" t="s">
        <v>35</v>
      </c>
      <c r="O376" s="9">
        <v>3</v>
      </c>
      <c r="P376" s="9">
        <v>8296</v>
      </c>
      <c r="Q376" s="10">
        <v>11605.66</v>
      </c>
      <c r="R376" s="9">
        <v>0</v>
      </c>
      <c r="S376" s="10">
        <v>34816.980000000003</v>
      </c>
      <c r="T376" s="10">
        <v>9928.98</v>
      </c>
      <c r="U376" s="7" t="s">
        <v>36</v>
      </c>
      <c r="V376" s="7" t="s">
        <v>154</v>
      </c>
      <c r="W376" s="9">
        <v>5</v>
      </c>
      <c r="X376" s="7" t="s">
        <v>58</v>
      </c>
      <c r="Y376" s="7" t="s">
        <v>1931</v>
      </c>
    </row>
    <row r="377" spans="1:25" x14ac:dyDescent="0.35">
      <c r="A377" t="s">
        <v>1932</v>
      </c>
      <c r="B377" t="s">
        <v>1933</v>
      </c>
      <c r="C377" s="7" t="s">
        <v>1934</v>
      </c>
      <c r="D377" s="7" t="s">
        <v>54</v>
      </c>
      <c r="E377" s="9">
        <v>36</v>
      </c>
      <c r="F377" s="7" t="s">
        <v>29</v>
      </c>
      <c r="G377" s="6">
        <v>45927</v>
      </c>
      <c r="H377" s="6">
        <v>45765</v>
      </c>
      <c r="I377" s="7" t="s">
        <v>63</v>
      </c>
      <c r="J377" s="7" t="s">
        <v>64</v>
      </c>
      <c r="K377" s="7" t="s">
        <v>93</v>
      </c>
      <c r="L377" t="s">
        <v>1935</v>
      </c>
      <c r="M377" s="7" t="s">
        <v>132</v>
      </c>
      <c r="N377" s="7" t="s">
        <v>133</v>
      </c>
      <c r="O377" s="9">
        <v>5</v>
      </c>
      <c r="P377" s="9">
        <v>7231</v>
      </c>
      <c r="Q377" s="10">
        <v>9280.3700000000008</v>
      </c>
      <c r="R377" s="9">
        <v>20</v>
      </c>
      <c r="S377" s="10">
        <v>37121.480000000003</v>
      </c>
      <c r="T377" s="10">
        <v>10246.85</v>
      </c>
      <c r="U377" s="7" t="s">
        <v>126</v>
      </c>
      <c r="V377" s="7" t="s">
        <v>37</v>
      </c>
      <c r="W377" s="9">
        <v>4</v>
      </c>
      <c r="X377" s="7" t="s">
        <v>70</v>
      </c>
      <c r="Y377" s="7" t="s">
        <v>1936</v>
      </c>
    </row>
    <row r="378" spans="1:25" x14ac:dyDescent="0.35">
      <c r="A378" t="s">
        <v>1937</v>
      </c>
      <c r="B378" t="s">
        <v>1938</v>
      </c>
      <c r="C378" s="7" t="s">
        <v>1939</v>
      </c>
      <c r="D378" s="7" t="s">
        <v>28</v>
      </c>
      <c r="E378" s="9">
        <v>43</v>
      </c>
      <c r="F378" s="7" t="s">
        <v>29</v>
      </c>
      <c r="G378" s="6">
        <v>46005</v>
      </c>
      <c r="H378" s="6">
        <v>45999</v>
      </c>
      <c r="I378" s="7" t="s">
        <v>63</v>
      </c>
      <c r="J378" s="7" t="s">
        <v>64</v>
      </c>
      <c r="K378" s="7" t="s">
        <v>65</v>
      </c>
      <c r="L378" t="s">
        <v>1940</v>
      </c>
      <c r="M378" s="7" t="s">
        <v>67</v>
      </c>
      <c r="N378" s="7" t="s">
        <v>68</v>
      </c>
      <c r="O378" s="9">
        <v>1</v>
      </c>
      <c r="P378" s="9">
        <v>23172</v>
      </c>
      <c r="Q378" s="10">
        <v>30188.87</v>
      </c>
      <c r="R378" s="9">
        <v>5</v>
      </c>
      <c r="S378" s="10">
        <v>28679.43</v>
      </c>
      <c r="T378" s="10">
        <v>7016.87</v>
      </c>
      <c r="U378" s="7" t="s">
        <v>78</v>
      </c>
      <c r="V378" s="7" t="s">
        <v>37</v>
      </c>
      <c r="W378" s="9">
        <v>4</v>
      </c>
      <c r="X378" s="7" t="s">
        <v>70</v>
      </c>
      <c r="Y378" s="7" t="s">
        <v>1941</v>
      </c>
    </row>
    <row r="379" spans="1:25" x14ac:dyDescent="0.35">
      <c r="A379" t="s">
        <v>1942</v>
      </c>
      <c r="B379" t="s">
        <v>1943</v>
      </c>
      <c r="C379" s="7" t="s">
        <v>1944</v>
      </c>
      <c r="D379" s="7" t="s">
        <v>54</v>
      </c>
      <c r="E379" s="9">
        <v>22</v>
      </c>
      <c r="F379" s="7" t="s">
        <v>92</v>
      </c>
      <c r="G379" s="6">
        <v>45905</v>
      </c>
      <c r="H379" s="6">
        <v>45831</v>
      </c>
      <c r="I379" s="7" t="s">
        <v>84</v>
      </c>
      <c r="J379" s="7" t="s">
        <v>85</v>
      </c>
      <c r="K379" s="7" t="s">
        <v>65</v>
      </c>
      <c r="L379" t="s">
        <v>1945</v>
      </c>
      <c r="M379" s="7" t="s">
        <v>67</v>
      </c>
      <c r="N379" s="7" t="s">
        <v>68</v>
      </c>
      <c r="O379" s="9">
        <v>3</v>
      </c>
      <c r="P379" s="9">
        <v>28321</v>
      </c>
      <c r="Q379" s="10">
        <v>32435.8</v>
      </c>
      <c r="R379" s="9">
        <v>5</v>
      </c>
      <c r="S379" s="10">
        <v>92442.03</v>
      </c>
      <c r="T379" s="10">
        <v>12344.4</v>
      </c>
      <c r="U379" s="7" t="s">
        <v>36</v>
      </c>
      <c r="V379" s="7" t="s">
        <v>112</v>
      </c>
      <c r="W379" s="9">
        <v>3</v>
      </c>
      <c r="X379" s="7" t="s">
        <v>87</v>
      </c>
      <c r="Y379" s="7" t="s">
        <v>1946</v>
      </c>
    </row>
    <row r="380" spans="1:25" x14ac:dyDescent="0.35">
      <c r="A380" t="s">
        <v>1947</v>
      </c>
      <c r="B380" t="s">
        <v>1948</v>
      </c>
      <c r="C380" s="7" t="s">
        <v>1949</v>
      </c>
      <c r="D380" s="7" t="s">
        <v>54</v>
      </c>
      <c r="E380" s="9">
        <v>50</v>
      </c>
      <c r="F380" s="7" t="s">
        <v>92</v>
      </c>
      <c r="G380" s="6">
        <v>45893</v>
      </c>
      <c r="H380" s="6">
        <v>45602</v>
      </c>
      <c r="I380" s="7" t="s">
        <v>55</v>
      </c>
      <c r="J380" s="7" t="s">
        <v>56</v>
      </c>
      <c r="K380" s="7" t="s">
        <v>93</v>
      </c>
      <c r="L380" t="s">
        <v>1950</v>
      </c>
      <c r="M380" s="7" t="s">
        <v>95</v>
      </c>
      <c r="N380" s="7" t="s">
        <v>96</v>
      </c>
      <c r="O380" s="9">
        <v>4</v>
      </c>
      <c r="P380" s="9">
        <v>5274</v>
      </c>
      <c r="Q380" s="10">
        <v>5906.91</v>
      </c>
      <c r="R380" s="9">
        <v>10</v>
      </c>
      <c r="S380" s="10">
        <v>21264.880000000001</v>
      </c>
      <c r="T380" s="10">
        <v>2531.64</v>
      </c>
      <c r="U380" s="7" t="s">
        <v>36</v>
      </c>
      <c r="V380" s="7" t="s">
        <v>37</v>
      </c>
      <c r="W380" s="9">
        <v>3</v>
      </c>
      <c r="X380" s="7" t="s">
        <v>58</v>
      </c>
      <c r="Y380" s="7" t="s">
        <v>1951</v>
      </c>
    </row>
    <row r="381" spans="1:25" x14ac:dyDescent="0.35">
      <c r="A381" t="s">
        <v>1952</v>
      </c>
      <c r="B381" t="s">
        <v>1953</v>
      </c>
      <c r="C381" s="7" t="s">
        <v>1954</v>
      </c>
      <c r="D381" s="7" t="s">
        <v>28</v>
      </c>
      <c r="E381" s="9">
        <v>40</v>
      </c>
      <c r="F381" s="7" t="s">
        <v>29</v>
      </c>
      <c r="G381" s="6">
        <v>45769</v>
      </c>
      <c r="H381" s="6">
        <v>45708</v>
      </c>
      <c r="I381" s="7" t="s">
        <v>55</v>
      </c>
      <c r="J381" s="7" t="s">
        <v>56</v>
      </c>
      <c r="K381" s="7" t="s">
        <v>93</v>
      </c>
      <c r="L381" t="s">
        <v>1955</v>
      </c>
      <c r="M381" s="7" t="s">
        <v>95</v>
      </c>
      <c r="N381" s="7" t="s">
        <v>96</v>
      </c>
      <c r="O381" s="9">
        <v>4</v>
      </c>
      <c r="P381" s="9">
        <v>13534</v>
      </c>
      <c r="Q381" s="10">
        <v>15668.59</v>
      </c>
      <c r="R381" s="9">
        <v>15</v>
      </c>
      <c r="S381" s="10">
        <v>53273.21</v>
      </c>
      <c r="T381" s="10">
        <v>8538.36</v>
      </c>
      <c r="U381" s="7" t="s">
        <v>78</v>
      </c>
      <c r="V381" s="7" t="s">
        <v>154</v>
      </c>
      <c r="W381" s="9">
        <v>1</v>
      </c>
      <c r="X381" s="7" t="s">
        <v>58</v>
      </c>
      <c r="Y381" s="7" t="s">
        <v>1956</v>
      </c>
    </row>
    <row r="382" spans="1:25" x14ac:dyDescent="0.35">
      <c r="A382" t="s">
        <v>1957</v>
      </c>
      <c r="B382" t="s">
        <v>1958</v>
      </c>
      <c r="C382" s="7" t="s">
        <v>1959</v>
      </c>
      <c r="D382" s="7" t="s">
        <v>54</v>
      </c>
      <c r="E382" s="9">
        <v>47</v>
      </c>
      <c r="F382" s="7" t="s">
        <v>29</v>
      </c>
      <c r="G382" s="6">
        <v>45823</v>
      </c>
      <c r="H382" s="6">
        <v>45723</v>
      </c>
      <c r="I382" s="7" t="s">
        <v>304</v>
      </c>
      <c r="J382" s="7" t="s">
        <v>56</v>
      </c>
      <c r="K382" s="7" t="s">
        <v>65</v>
      </c>
      <c r="L382" t="s">
        <v>1960</v>
      </c>
      <c r="M382" s="7" t="s">
        <v>67</v>
      </c>
      <c r="N382" s="7" t="s">
        <v>68</v>
      </c>
      <c r="O382" s="9">
        <v>4</v>
      </c>
      <c r="P382" s="9">
        <v>7523</v>
      </c>
      <c r="Q382" s="10">
        <v>10232.52</v>
      </c>
      <c r="R382" s="9">
        <v>15</v>
      </c>
      <c r="S382" s="10">
        <v>34790.57</v>
      </c>
      <c r="T382" s="10">
        <v>10838.08</v>
      </c>
      <c r="U382" s="7" t="s">
        <v>78</v>
      </c>
      <c r="V382" s="7" t="s">
        <v>37</v>
      </c>
      <c r="X382" s="7" t="s">
        <v>58</v>
      </c>
      <c r="Y382" s="7" t="s">
        <v>1961</v>
      </c>
    </row>
    <row r="383" spans="1:25" x14ac:dyDescent="0.35">
      <c r="A383" t="s">
        <v>1962</v>
      </c>
      <c r="B383" t="s">
        <v>1963</v>
      </c>
      <c r="C383" s="7" t="s">
        <v>1964</v>
      </c>
      <c r="D383" s="7" t="s">
        <v>54</v>
      </c>
      <c r="E383" s="9">
        <v>44</v>
      </c>
      <c r="F383" s="7" t="s">
        <v>92</v>
      </c>
      <c r="G383" s="6">
        <v>46085</v>
      </c>
      <c r="H383" s="6">
        <v>45899</v>
      </c>
      <c r="I383" s="7" t="s">
        <v>75</v>
      </c>
      <c r="J383" s="7" t="s">
        <v>76</v>
      </c>
      <c r="K383" s="7" t="s">
        <v>93</v>
      </c>
      <c r="L383" t="s">
        <v>1965</v>
      </c>
      <c r="M383" s="7" t="s">
        <v>132</v>
      </c>
      <c r="N383" s="7" t="s">
        <v>133</v>
      </c>
      <c r="O383" s="9">
        <v>3</v>
      </c>
      <c r="P383" s="9">
        <v>21501</v>
      </c>
      <c r="Q383" s="10">
        <v>29245.7</v>
      </c>
      <c r="R383" s="9">
        <v>15</v>
      </c>
      <c r="S383" s="10">
        <v>74576.539999999994</v>
      </c>
      <c r="T383" s="10">
        <v>23234.1</v>
      </c>
      <c r="U383" s="7" t="s">
        <v>48</v>
      </c>
      <c r="V383" s="7" t="s">
        <v>154</v>
      </c>
      <c r="W383" s="9">
        <v>2</v>
      </c>
      <c r="X383" s="7" t="s">
        <v>79</v>
      </c>
      <c r="Y383" s="7" t="s">
        <v>1966</v>
      </c>
    </row>
    <row r="384" spans="1:25" x14ac:dyDescent="0.35">
      <c r="A384" t="s">
        <v>1967</v>
      </c>
      <c r="B384" t="s">
        <v>1968</v>
      </c>
      <c r="C384" s="7" t="s">
        <v>1969</v>
      </c>
      <c r="D384" s="7" t="s">
        <v>54</v>
      </c>
      <c r="E384" s="9">
        <v>18</v>
      </c>
      <c r="F384" s="7" t="s">
        <v>92</v>
      </c>
      <c r="G384" s="6">
        <v>45923</v>
      </c>
      <c r="H384" s="6">
        <v>45808</v>
      </c>
      <c r="I384" s="7" t="s">
        <v>30</v>
      </c>
      <c r="J384" s="7" t="s">
        <v>43</v>
      </c>
      <c r="K384" s="7" t="s">
        <v>93</v>
      </c>
      <c r="L384" t="s">
        <v>1970</v>
      </c>
      <c r="M384" s="7" t="s">
        <v>132</v>
      </c>
      <c r="N384" s="7" t="s">
        <v>133</v>
      </c>
      <c r="O384" s="9">
        <v>1</v>
      </c>
      <c r="P384" s="9">
        <v>28037</v>
      </c>
      <c r="Q384" s="10">
        <v>33116.32</v>
      </c>
      <c r="R384" s="9">
        <v>5</v>
      </c>
      <c r="S384" s="10">
        <v>31460.5</v>
      </c>
      <c r="T384" s="10">
        <v>5079.32</v>
      </c>
      <c r="U384" s="7" t="s">
        <v>36</v>
      </c>
      <c r="V384" s="7" t="s">
        <v>112</v>
      </c>
      <c r="W384" s="9">
        <v>1</v>
      </c>
      <c r="X384" s="7" t="s">
        <v>49</v>
      </c>
      <c r="Y384" s="7" t="s">
        <v>1971</v>
      </c>
    </row>
    <row r="385" spans="1:25" x14ac:dyDescent="0.35">
      <c r="A385" t="s">
        <v>1972</v>
      </c>
      <c r="B385" t="s">
        <v>1973</v>
      </c>
      <c r="C385" s="7" t="s">
        <v>1974</v>
      </c>
      <c r="D385" s="7" t="s">
        <v>54</v>
      </c>
      <c r="E385" s="9">
        <v>41</v>
      </c>
      <c r="F385" s="7" t="s">
        <v>29</v>
      </c>
      <c r="G385" s="6">
        <v>45899</v>
      </c>
      <c r="H385" s="6">
        <v>45947</v>
      </c>
      <c r="I385" s="7" t="s">
        <v>30</v>
      </c>
      <c r="J385" s="7" t="s">
        <v>31</v>
      </c>
      <c r="K385" s="7" t="s">
        <v>32</v>
      </c>
      <c r="L385" t="s">
        <v>1975</v>
      </c>
      <c r="M385" s="7" t="s">
        <v>34</v>
      </c>
      <c r="N385" s="7" t="s">
        <v>35</v>
      </c>
      <c r="O385" s="9">
        <v>1</v>
      </c>
      <c r="P385" s="9">
        <v>14263</v>
      </c>
      <c r="Q385" s="10">
        <v>19960.59</v>
      </c>
      <c r="R385" s="9">
        <v>5</v>
      </c>
      <c r="S385" s="10">
        <v>18962.560000000001</v>
      </c>
      <c r="T385" s="10">
        <v>5697.59</v>
      </c>
      <c r="U385" s="7" t="s">
        <v>78</v>
      </c>
      <c r="V385" s="7" t="s">
        <v>112</v>
      </c>
      <c r="W385" s="9">
        <v>4</v>
      </c>
      <c r="X385" s="7" t="s">
        <v>38</v>
      </c>
      <c r="Y385" s="7" t="s">
        <v>1976</v>
      </c>
    </row>
    <row r="386" spans="1:25" x14ac:dyDescent="0.35">
      <c r="A386" t="s">
        <v>1977</v>
      </c>
      <c r="B386" t="s">
        <v>1978</v>
      </c>
      <c r="C386" s="7" t="s">
        <v>1979</v>
      </c>
      <c r="D386" s="7" t="s">
        <v>54</v>
      </c>
      <c r="E386" s="9">
        <v>36</v>
      </c>
      <c r="F386" s="7" t="s">
        <v>29</v>
      </c>
      <c r="G386" s="6">
        <v>45612</v>
      </c>
      <c r="H386" s="6">
        <v>46039</v>
      </c>
      <c r="I386" s="7" t="s">
        <v>84</v>
      </c>
      <c r="J386" s="7" t="s">
        <v>85</v>
      </c>
      <c r="K386" s="7" t="s">
        <v>93</v>
      </c>
      <c r="L386" t="s">
        <v>1980</v>
      </c>
      <c r="M386" s="7" t="s">
        <v>95</v>
      </c>
      <c r="N386" s="7" t="s">
        <v>96</v>
      </c>
      <c r="O386" s="9">
        <v>5</v>
      </c>
      <c r="P386" s="9">
        <v>12447</v>
      </c>
      <c r="Q386" s="10">
        <v>16796.560000000001</v>
      </c>
      <c r="R386" s="9">
        <v>20</v>
      </c>
      <c r="S386" s="10">
        <v>67186.240000000005</v>
      </c>
      <c r="T386" s="10">
        <v>21747.8</v>
      </c>
      <c r="U386" s="7" t="s">
        <v>126</v>
      </c>
      <c r="V386" s="7" t="s">
        <v>112</v>
      </c>
      <c r="W386" s="9">
        <v>5</v>
      </c>
      <c r="X386" s="7" t="s">
        <v>87</v>
      </c>
      <c r="Y386" s="7" t="s">
        <v>1981</v>
      </c>
    </row>
    <row r="387" spans="1:25" x14ac:dyDescent="0.35">
      <c r="A387" t="s">
        <v>1982</v>
      </c>
      <c r="B387" t="s">
        <v>1983</v>
      </c>
      <c r="C387" s="7" t="s">
        <v>1984</v>
      </c>
      <c r="D387" s="7" t="s">
        <v>28</v>
      </c>
      <c r="E387" s="9">
        <v>35</v>
      </c>
      <c r="F387" s="7" t="s">
        <v>29</v>
      </c>
      <c r="G387" s="6">
        <v>45928</v>
      </c>
      <c r="H387" s="6">
        <v>45905</v>
      </c>
      <c r="I387" s="7" t="s">
        <v>63</v>
      </c>
      <c r="J387" s="7" t="s">
        <v>64</v>
      </c>
      <c r="K387" s="7" t="s">
        <v>32</v>
      </c>
      <c r="L387" t="s">
        <v>1985</v>
      </c>
      <c r="M387" s="7" t="s">
        <v>34</v>
      </c>
      <c r="N387" s="7" t="s">
        <v>35</v>
      </c>
      <c r="O387" s="9">
        <v>4</v>
      </c>
      <c r="P387" s="9">
        <v>13975</v>
      </c>
      <c r="Q387" s="10">
        <v>16512.34</v>
      </c>
      <c r="R387" s="9">
        <v>15</v>
      </c>
      <c r="S387" s="10">
        <v>56141.96</v>
      </c>
      <c r="T387" s="10">
        <v>10149.36</v>
      </c>
      <c r="U387" s="7" t="s">
        <v>36</v>
      </c>
      <c r="V387" s="7" t="s">
        <v>37</v>
      </c>
      <c r="W387" s="9">
        <v>3</v>
      </c>
      <c r="X387" s="7" t="s">
        <v>70</v>
      </c>
      <c r="Y387" s="7" t="s">
        <v>1986</v>
      </c>
    </row>
    <row r="388" spans="1:25" x14ac:dyDescent="0.35">
      <c r="A388" t="s">
        <v>1987</v>
      </c>
      <c r="B388" t="s">
        <v>1988</v>
      </c>
      <c r="C388" s="7" t="s">
        <v>1989</v>
      </c>
      <c r="D388" s="7" t="s">
        <v>28</v>
      </c>
      <c r="E388" s="9">
        <v>55</v>
      </c>
      <c r="F388" s="7" t="s">
        <v>29</v>
      </c>
      <c r="G388" s="6">
        <v>45919</v>
      </c>
      <c r="H388" s="6">
        <v>45615</v>
      </c>
      <c r="I388" s="7" t="s">
        <v>30</v>
      </c>
      <c r="J388" s="7" t="s">
        <v>31</v>
      </c>
      <c r="K388" s="7" t="s">
        <v>44</v>
      </c>
      <c r="L388" t="s">
        <v>1990</v>
      </c>
      <c r="M388" s="7" t="s">
        <v>46</v>
      </c>
      <c r="N388" s="7" t="s">
        <v>47</v>
      </c>
      <c r="O388" s="9">
        <v>5</v>
      </c>
      <c r="P388" s="9">
        <v>6433</v>
      </c>
      <c r="Q388" s="10">
        <v>7443.1</v>
      </c>
      <c r="R388" s="9">
        <v>10</v>
      </c>
      <c r="S388" s="10">
        <v>33493.949999999997</v>
      </c>
      <c r="T388" s="10">
        <v>5050.5</v>
      </c>
      <c r="U388" s="7" t="s">
        <v>126</v>
      </c>
      <c r="V388" s="7" t="s">
        <v>69</v>
      </c>
      <c r="W388" s="9">
        <v>1</v>
      </c>
      <c r="X388" s="7" t="s">
        <v>38</v>
      </c>
      <c r="Y388" s="7" t="s">
        <v>1991</v>
      </c>
    </row>
    <row r="389" spans="1:25" x14ac:dyDescent="0.35">
      <c r="A389" t="s">
        <v>1992</v>
      </c>
      <c r="B389" t="s">
        <v>1993</v>
      </c>
      <c r="C389" s="7" t="s">
        <v>1994</v>
      </c>
      <c r="D389" s="7" t="s">
        <v>54</v>
      </c>
      <c r="E389" s="9">
        <v>36</v>
      </c>
      <c r="F389" s="7" t="s">
        <v>29</v>
      </c>
      <c r="G389" s="6">
        <v>45503</v>
      </c>
      <c r="H389" s="6">
        <v>46002</v>
      </c>
      <c r="I389" s="7" t="s">
        <v>30</v>
      </c>
      <c r="J389" s="7" t="s">
        <v>31</v>
      </c>
      <c r="K389" s="7" t="s">
        <v>32</v>
      </c>
      <c r="L389" t="s">
        <v>1995</v>
      </c>
      <c r="M389" s="7" t="s">
        <v>34</v>
      </c>
      <c r="N389" s="7" t="s">
        <v>35</v>
      </c>
      <c r="O389" s="9">
        <v>1</v>
      </c>
      <c r="P389" s="9">
        <v>7106</v>
      </c>
      <c r="Q389" s="10">
        <v>8979.9500000000007</v>
      </c>
      <c r="R389" s="9">
        <v>15</v>
      </c>
      <c r="S389" s="10">
        <v>7632.96</v>
      </c>
      <c r="T389" s="10">
        <v>1873.95</v>
      </c>
      <c r="U389" s="7" t="s">
        <v>36</v>
      </c>
      <c r="V389" s="7" t="s">
        <v>69</v>
      </c>
      <c r="W389" s="9">
        <v>3</v>
      </c>
      <c r="X389" s="7" t="s">
        <v>38</v>
      </c>
      <c r="Y389" s="7" t="s">
        <v>1996</v>
      </c>
    </row>
    <row r="390" spans="1:25" x14ac:dyDescent="0.35">
      <c r="A390" t="s">
        <v>1997</v>
      </c>
      <c r="B390" t="s">
        <v>1998</v>
      </c>
      <c r="C390" s="7" t="s">
        <v>1999</v>
      </c>
      <c r="D390" s="7" t="s">
        <v>54</v>
      </c>
      <c r="E390" s="9">
        <v>60</v>
      </c>
      <c r="F390" s="7" t="s">
        <v>92</v>
      </c>
      <c r="G390" s="6">
        <v>46165</v>
      </c>
      <c r="H390" s="6">
        <v>45861</v>
      </c>
      <c r="I390" s="7" t="s">
        <v>84</v>
      </c>
      <c r="J390" s="7" t="s">
        <v>85</v>
      </c>
      <c r="K390" s="7" t="s">
        <v>44</v>
      </c>
      <c r="L390" t="s">
        <v>2000</v>
      </c>
      <c r="M390" s="7" t="s">
        <v>46</v>
      </c>
      <c r="N390" s="7" t="s">
        <v>47</v>
      </c>
      <c r="O390" s="9">
        <v>4</v>
      </c>
      <c r="P390" s="9">
        <v>17164</v>
      </c>
      <c r="Q390" s="10">
        <v>25505.55</v>
      </c>
      <c r="R390" s="9">
        <v>5</v>
      </c>
      <c r="S390" s="10">
        <v>96921.09</v>
      </c>
      <c r="T390" s="10">
        <v>33366.199999999997</v>
      </c>
      <c r="U390" s="7" t="s">
        <v>48</v>
      </c>
      <c r="V390" s="7" t="s">
        <v>69</v>
      </c>
      <c r="W390" s="9">
        <v>2</v>
      </c>
      <c r="X390" s="7" t="s">
        <v>87</v>
      </c>
      <c r="Y390" s="7" t="s">
        <v>2001</v>
      </c>
    </row>
    <row r="391" spans="1:25" x14ac:dyDescent="0.35">
      <c r="A391" t="s">
        <v>2002</v>
      </c>
      <c r="B391" t="s">
        <v>2003</v>
      </c>
      <c r="C391" s="7" t="s">
        <v>2004</v>
      </c>
      <c r="D391" s="7" t="s">
        <v>54</v>
      </c>
      <c r="E391" s="9">
        <v>21</v>
      </c>
      <c r="F391" s="7" t="s">
        <v>92</v>
      </c>
      <c r="G391" s="6">
        <v>45712</v>
      </c>
      <c r="H391" s="6">
        <v>45576</v>
      </c>
      <c r="I391" s="7" t="s">
        <v>75</v>
      </c>
      <c r="J391" s="7" t="s">
        <v>76</v>
      </c>
      <c r="K391" s="7" t="s">
        <v>117</v>
      </c>
      <c r="L391" t="s">
        <v>2005</v>
      </c>
      <c r="M391" s="7" t="s">
        <v>119</v>
      </c>
      <c r="N391" s="7" t="s">
        <v>120</v>
      </c>
      <c r="O391" s="9">
        <v>1</v>
      </c>
      <c r="P391" s="9">
        <v>17752</v>
      </c>
      <c r="Q391" s="10">
        <v>25397.25</v>
      </c>
      <c r="R391" s="9">
        <v>5</v>
      </c>
      <c r="S391" s="10">
        <v>24127.39</v>
      </c>
      <c r="T391" s="10">
        <v>7645.25</v>
      </c>
      <c r="U391" s="7" t="s">
        <v>126</v>
      </c>
      <c r="V391" s="7" t="s">
        <v>154</v>
      </c>
      <c r="W391" s="9">
        <v>5</v>
      </c>
      <c r="X391" s="7" t="s">
        <v>79</v>
      </c>
      <c r="Y391" s="7" t="s">
        <v>2006</v>
      </c>
    </row>
    <row r="392" spans="1:25" x14ac:dyDescent="0.35">
      <c r="A392" t="s">
        <v>2007</v>
      </c>
      <c r="B392" t="s">
        <v>2008</v>
      </c>
      <c r="C392" s="7" t="s">
        <v>2009</v>
      </c>
      <c r="D392" s="7" t="s">
        <v>54</v>
      </c>
      <c r="E392" s="9">
        <v>38</v>
      </c>
      <c r="F392" s="7" t="s">
        <v>92</v>
      </c>
      <c r="G392" s="6">
        <v>46160</v>
      </c>
      <c r="H392" s="6">
        <v>46195</v>
      </c>
      <c r="I392" s="7" t="s">
        <v>75</v>
      </c>
      <c r="J392" s="7" t="s">
        <v>76</v>
      </c>
      <c r="K392" s="7" t="s">
        <v>44</v>
      </c>
      <c r="L392" t="s">
        <v>2010</v>
      </c>
      <c r="M392" s="7" t="s">
        <v>46</v>
      </c>
      <c r="N392" s="7" t="s">
        <v>47</v>
      </c>
      <c r="O392" s="9">
        <v>4</v>
      </c>
      <c r="P392" s="9">
        <v>18271</v>
      </c>
      <c r="Q392" s="10">
        <v>24877.759999999998</v>
      </c>
      <c r="R392" s="9">
        <v>0</v>
      </c>
      <c r="S392" s="10">
        <v>99511.039999999994</v>
      </c>
      <c r="T392" s="10">
        <v>26427.040000000001</v>
      </c>
      <c r="U392" s="7" t="s">
        <v>78</v>
      </c>
      <c r="V392" s="7" t="s">
        <v>69</v>
      </c>
      <c r="W392" s="9">
        <v>1</v>
      </c>
      <c r="X392" s="7" t="s">
        <v>79</v>
      </c>
      <c r="Y392" s="7" t="s">
        <v>2011</v>
      </c>
    </row>
    <row r="393" spans="1:25" x14ac:dyDescent="0.35">
      <c r="A393" t="s">
        <v>2012</v>
      </c>
      <c r="B393" t="s">
        <v>2013</v>
      </c>
      <c r="C393" s="7" t="s">
        <v>2014</v>
      </c>
      <c r="D393" s="7" t="s">
        <v>54</v>
      </c>
      <c r="E393" s="9">
        <v>43</v>
      </c>
      <c r="F393" s="7" t="s">
        <v>29</v>
      </c>
      <c r="G393" s="6">
        <v>46095</v>
      </c>
      <c r="H393" s="6">
        <v>45792</v>
      </c>
      <c r="I393" s="7" t="s">
        <v>55</v>
      </c>
      <c r="J393" s="7" t="s">
        <v>56</v>
      </c>
      <c r="K393" s="7" t="s">
        <v>93</v>
      </c>
      <c r="L393" t="s">
        <v>2015</v>
      </c>
      <c r="M393" s="7" t="s">
        <v>95</v>
      </c>
      <c r="N393" s="7" t="s">
        <v>96</v>
      </c>
      <c r="O393" s="9">
        <v>3</v>
      </c>
      <c r="P393" s="9">
        <v>26672</v>
      </c>
      <c r="Q393" s="10">
        <v>30695.82</v>
      </c>
      <c r="R393" s="9">
        <v>10</v>
      </c>
      <c r="S393" s="10">
        <v>82878.710000000006</v>
      </c>
      <c r="T393" s="10">
        <v>12071.46</v>
      </c>
      <c r="U393" s="7" t="s">
        <v>126</v>
      </c>
      <c r="V393" s="7" t="s">
        <v>112</v>
      </c>
      <c r="W393" s="9">
        <v>4</v>
      </c>
      <c r="X393" s="7" t="s">
        <v>58</v>
      </c>
      <c r="Y393" s="7" t="s">
        <v>2016</v>
      </c>
    </row>
    <row r="394" spans="1:25" x14ac:dyDescent="0.35">
      <c r="A394" t="s">
        <v>2017</v>
      </c>
      <c r="B394" t="s">
        <v>2018</v>
      </c>
      <c r="C394" s="7" t="s">
        <v>2019</v>
      </c>
      <c r="D394" s="7" t="s">
        <v>28</v>
      </c>
      <c r="E394" s="9">
        <v>51</v>
      </c>
      <c r="F394" s="7" t="s">
        <v>29</v>
      </c>
      <c r="G394" s="6">
        <v>45829</v>
      </c>
      <c r="H394" s="6">
        <v>45585</v>
      </c>
      <c r="I394" s="7" t="s">
        <v>84</v>
      </c>
      <c r="J394" s="7" t="s">
        <v>85</v>
      </c>
      <c r="K394" s="7" t="s">
        <v>93</v>
      </c>
      <c r="L394" t="s">
        <v>2020</v>
      </c>
      <c r="M394" s="7" t="s">
        <v>132</v>
      </c>
      <c r="N394" s="7" t="s">
        <v>133</v>
      </c>
      <c r="O394" s="9">
        <v>4</v>
      </c>
      <c r="P394" s="9">
        <v>5937</v>
      </c>
      <c r="Q394" s="10">
        <v>7646.26</v>
      </c>
      <c r="R394" s="9">
        <v>15</v>
      </c>
      <c r="S394" s="10">
        <v>25997.279999999999</v>
      </c>
      <c r="T394" s="10">
        <v>6837.04</v>
      </c>
      <c r="U394" s="7" t="s">
        <v>126</v>
      </c>
      <c r="V394" s="7" t="s">
        <v>69</v>
      </c>
      <c r="W394" s="9">
        <v>5</v>
      </c>
      <c r="X394" s="7" t="s">
        <v>87</v>
      </c>
      <c r="Y394" s="7" t="s">
        <v>2021</v>
      </c>
    </row>
    <row r="395" spans="1:25" x14ac:dyDescent="0.35">
      <c r="A395" t="s">
        <v>2022</v>
      </c>
      <c r="B395" t="s">
        <v>2023</v>
      </c>
      <c r="C395" s="7" t="s">
        <v>2024</v>
      </c>
      <c r="D395" s="7" t="s">
        <v>54</v>
      </c>
      <c r="E395" s="9">
        <v>45</v>
      </c>
      <c r="F395" s="7" t="s">
        <v>92</v>
      </c>
      <c r="G395" s="6">
        <v>45913</v>
      </c>
      <c r="H395" s="6">
        <v>45859</v>
      </c>
      <c r="I395" s="7" t="s">
        <v>84</v>
      </c>
      <c r="J395" s="7" t="s">
        <v>85</v>
      </c>
      <c r="K395" s="7" t="s">
        <v>117</v>
      </c>
      <c r="L395" t="s">
        <v>2025</v>
      </c>
      <c r="M395" s="7" t="s">
        <v>119</v>
      </c>
      <c r="N395" s="7" t="s">
        <v>120</v>
      </c>
      <c r="O395" s="9">
        <v>4</v>
      </c>
      <c r="P395" s="9">
        <v>20913</v>
      </c>
      <c r="Q395" s="10">
        <v>27677.49</v>
      </c>
      <c r="R395" s="9">
        <v>20</v>
      </c>
      <c r="S395" s="10">
        <v>88567.97</v>
      </c>
      <c r="T395" s="10">
        <v>27057.96</v>
      </c>
      <c r="U395" s="7" t="s">
        <v>78</v>
      </c>
      <c r="V395" s="7" t="s">
        <v>112</v>
      </c>
      <c r="W395" s="9">
        <v>3</v>
      </c>
      <c r="X395" s="7" t="s">
        <v>87</v>
      </c>
      <c r="Y395" s="7" t="s">
        <v>2026</v>
      </c>
    </row>
    <row r="396" spans="1:25" x14ac:dyDescent="0.35">
      <c r="A396" t="s">
        <v>2027</v>
      </c>
      <c r="B396" t="s">
        <v>2028</v>
      </c>
      <c r="C396" s="7" t="s">
        <v>2029</v>
      </c>
      <c r="D396" s="7" t="s">
        <v>54</v>
      </c>
      <c r="E396" s="9">
        <v>50</v>
      </c>
      <c r="F396" s="7" t="s">
        <v>92</v>
      </c>
      <c r="G396" s="6">
        <v>45973</v>
      </c>
      <c r="H396" s="6">
        <v>45557</v>
      </c>
      <c r="I396" s="7" t="s">
        <v>55</v>
      </c>
      <c r="J396" s="7" t="s">
        <v>56</v>
      </c>
      <c r="K396" s="7" t="s">
        <v>117</v>
      </c>
      <c r="L396" t="s">
        <v>1452</v>
      </c>
      <c r="M396" s="7" t="s">
        <v>119</v>
      </c>
      <c r="N396" s="7" t="s">
        <v>120</v>
      </c>
      <c r="O396" s="9">
        <v>4</v>
      </c>
      <c r="P396" s="9">
        <v>18057</v>
      </c>
      <c r="Q396" s="10">
        <v>21538.14</v>
      </c>
      <c r="R396" s="9">
        <v>15</v>
      </c>
      <c r="S396" s="10">
        <v>73229.679999999993</v>
      </c>
      <c r="T396" s="10">
        <v>13924.56</v>
      </c>
      <c r="U396" s="7" t="s">
        <v>126</v>
      </c>
      <c r="V396" s="7" t="s">
        <v>69</v>
      </c>
      <c r="W396" s="9">
        <v>5</v>
      </c>
      <c r="X396" s="7" t="s">
        <v>58</v>
      </c>
      <c r="Y396" s="7" t="s">
        <v>2030</v>
      </c>
    </row>
    <row r="397" spans="1:25" x14ac:dyDescent="0.35">
      <c r="A397" t="s">
        <v>2031</v>
      </c>
      <c r="B397" t="s">
        <v>2032</v>
      </c>
      <c r="C397" s="7" t="s">
        <v>2033</v>
      </c>
      <c r="D397" s="7" t="s">
        <v>54</v>
      </c>
      <c r="E397" s="9">
        <v>31</v>
      </c>
      <c r="F397" s="7" t="s">
        <v>29</v>
      </c>
      <c r="G397" s="6">
        <v>45729</v>
      </c>
      <c r="H397" s="6">
        <v>45678</v>
      </c>
      <c r="I397" s="7" t="s">
        <v>63</v>
      </c>
      <c r="J397" s="7" t="s">
        <v>64</v>
      </c>
      <c r="K397" s="7" t="s">
        <v>93</v>
      </c>
      <c r="L397" t="s">
        <v>2034</v>
      </c>
      <c r="M397" s="7" t="s">
        <v>132</v>
      </c>
      <c r="N397" s="7" t="s">
        <v>133</v>
      </c>
      <c r="O397" s="9">
        <v>3</v>
      </c>
      <c r="P397" s="9">
        <v>19542</v>
      </c>
      <c r="Q397" s="10">
        <v>29122.02</v>
      </c>
      <c r="R397" s="9">
        <v>5</v>
      </c>
      <c r="S397" s="10">
        <v>82997.759999999995</v>
      </c>
      <c r="T397" s="10">
        <v>28740.06</v>
      </c>
      <c r="U397" s="7" t="s">
        <v>36</v>
      </c>
      <c r="V397" s="7" t="s">
        <v>69</v>
      </c>
      <c r="W397" s="9">
        <v>2</v>
      </c>
      <c r="X397" s="7" t="s">
        <v>70</v>
      </c>
      <c r="Y397" s="7" t="s">
        <v>2035</v>
      </c>
    </row>
    <row r="398" spans="1:25" x14ac:dyDescent="0.35">
      <c r="A398" t="s">
        <v>2036</v>
      </c>
      <c r="B398" t="s">
        <v>2037</v>
      </c>
      <c r="C398" s="7" t="s">
        <v>2038</v>
      </c>
      <c r="D398" s="7" t="s">
        <v>28</v>
      </c>
      <c r="E398" s="9">
        <v>40</v>
      </c>
      <c r="F398" s="7" t="s">
        <v>29</v>
      </c>
      <c r="G398" s="6">
        <v>45765</v>
      </c>
      <c r="H398" s="6">
        <v>45522</v>
      </c>
      <c r="I398" s="7" t="s">
        <v>304</v>
      </c>
      <c r="J398" s="7" t="s">
        <v>31</v>
      </c>
      <c r="K398" s="7" t="s">
        <v>32</v>
      </c>
      <c r="L398" t="s">
        <v>2039</v>
      </c>
      <c r="M398" s="7" t="s">
        <v>34</v>
      </c>
      <c r="N398" s="7" t="s">
        <v>35</v>
      </c>
      <c r="O398" s="9">
        <v>4</v>
      </c>
      <c r="P398" s="9">
        <v>6186</v>
      </c>
      <c r="Q398" s="10">
        <v>9131.82</v>
      </c>
      <c r="R398" s="9">
        <v>20</v>
      </c>
      <c r="S398" s="10">
        <v>29221.82</v>
      </c>
      <c r="T398" s="10">
        <v>11783.28</v>
      </c>
      <c r="U398" s="7" t="s">
        <v>48</v>
      </c>
      <c r="V398" s="7" t="s">
        <v>112</v>
      </c>
      <c r="W398" s="9">
        <v>1</v>
      </c>
      <c r="X398" s="7" t="s">
        <v>38</v>
      </c>
      <c r="Y398" s="7" t="s">
        <v>2040</v>
      </c>
    </row>
    <row r="399" spans="1:25" x14ac:dyDescent="0.35">
      <c r="A399" t="s">
        <v>2041</v>
      </c>
      <c r="B399" t="s">
        <v>2042</v>
      </c>
      <c r="C399" s="7" t="s">
        <v>2043</v>
      </c>
      <c r="D399" s="7" t="s">
        <v>54</v>
      </c>
      <c r="E399" s="9">
        <v>18</v>
      </c>
      <c r="F399" s="7" t="s">
        <v>29</v>
      </c>
      <c r="G399" s="6">
        <v>45521</v>
      </c>
      <c r="H399" s="6">
        <v>45975</v>
      </c>
      <c r="I399" s="7" t="s">
        <v>55</v>
      </c>
      <c r="J399" s="7" t="s">
        <v>56</v>
      </c>
      <c r="K399" s="7" t="s">
        <v>93</v>
      </c>
      <c r="L399" t="s">
        <v>2044</v>
      </c>
      <c r="M399" s="7" t="s">
        <v>132</v>
      </c>
      <c r="N399" s="7" t="s">
        <v>133</v>
      </c>
      <c r="O399" s="9">
        <v>4</v>
      </c>
      <c r="P399" s="9">
        <v>15945</v>
      </c>
      <c r="Q399" s="10">
        <v>21284.74</v>
      </c>
      <c r="R399" s="9">
        <v>0</v>
      </c>
      <c r="S399" s="10">
        <v>85138.96</v>
      </c>
      <c r="T399" s="10">
        <v>21358.959999999999</v>
      </c>
      <c r="U399" s="7" t="s">
        <v>48</v>
      </c>
      <c r="V399" s="7" t="s">
        <v>37</v>
      </c>
      <c r="W399" s="9">
        <v>5</v>
      </c>
      <c r="X399" s="7" t="s">
        <v>58</v>
      </c>
      <c r="Y399" s="7" t="s">
        <v>2045</v>
      </c>
    </row>
    <row r="400" spans="1:25" x14ac:dyDescent="0.35">
      <c r="A400" t="s">
        <v>2046</v>
      </c>
      <c r="B400" t="s">
        <v>2047</v>
      </c>
      <c r="C400" s="7" t="s">
        <v>2048</v>
      </c>
      <c r="D400" s="7" t="s">
        <v>28</v>
      </c>
      <c r="E400" s="9">
        <v>51</v>
      </c>
      <c r="F400" s="7" t="s">
        <v>92</v>
      </c>
      <c r="G400" s="6">
        <v>45529</v>
      </c>
      <c r="H400" s="6">
        <v>45674</v>
      </c>
      <c r="I400" s="7" t="s">
        <v>84</v>
      </c>
      <c r="J400" s="7" t="s">
        <v>85</v>
      </c>
      <c r="K400" s="7" t="s">
        <v>117</v>
      </c>
      <c r="L400" t="s">
        <v>2049</v>
      </c>
      <c r="M400" s="7" t="s">
        <v>119</v>
      </c>
      <c r="N400" s="7" t="s">
        <v>120</v>
      </c>
      <c r="O400" s="9">
        <v>1</v>
      </c>
      <c r="P400" s="9">
        <v>15731</v>
      </c>
      <c r="Q400" s="10">
        <v>20928.63</v>
      </c>
      <c r="R400" s="9">
        <v>5</v>
      </c>
      <c r="S400" s="10">
        <v>19882.2</v>
      </c>
      <c r="T400" s="10">
        <v>5197.63</v>
      </c>
      <c r="U400" s="7" t="s">
        <v>48</v>
      </c>
      <c r="V400" s="7" t="s">
        <v>112</v>
      </c>
      <c r="W400" s="9">
        <v>1</v>
      </c>
      <c r="X400" s="7" t="s">
        <v>87</v>
      </c>
      <c r="Y400" s="7" t="s">
        <v>2050</v>
      </c>
    </row>
    <row r="401" spans="1:25" x14ac:dyDescent="0.35">
      <c r="A401" t="s">
        <v>2051</v>
      </c>
      <c r="B401" t="s">
        <v>2052</v>
      </c>
      <c r="C401" s="7" t="s">
        <v>2053</v>
      </c>
      <c r="D401" s="7" t="s">
        <v>28</v>
      </c>
      <c r="E401" s="9">
        <v>40</v>
      </c>
      <c r="F401" s="7" t="s">
        <v>29</v>
      </c>
      <c r="G401" s="6">
        <v>46111</v>
      </c>
      <c r="H401" s="6">
        <v>45783</v>
      </c>
      <c r="I401" s="7" t="s">
        <v>84</v>
      </c>
      <c r="J401" s="7" t="s">
        <v>85</v>
      </c>
      <c r="K401" s="7" t="s">
        <v>32</v>
      </c>
      <c r="L401" t="s">
        <v>2054</v>
      </c>
      <c r="M401" s="7" t="s">
        <v>34</v>
      </c>
      <c r="N401" s="7" t="s">
        <v>35</v>
      </c>
      <c r="O401" s="9">
        <v>3</v>
      </c>
      <c r="P401" s="9">
        <v>5659</v>
      </c>
      <c r="Q401" s="10">
        <v>7147.29</v>
      </c>
      <c r="R401" s="9">
        <v>5</v>
      </c>
      <c r="S401" s="10">
        <v>20369.78</v>
      </c>
      <c r="T401" s="10">
        <v>4464.87</v>
      </c>
      <c r="U401" s="7" t="s">
        <v>48</v>
      </c>
      <c r="V401" s="7" t="s">
        <v>112</v>
      </c>
      <c r="W401" s="9">
        <v>3</v>
      </c>
      <c r="X401" s="7" t="s">
        <v>87</v>
      </c>
      <c r="Y401" s="7" t="s">
        <v>2055</v>
      </c>
    </row>
    <row r="402" spans="1:25" x14ac:dyDescent="0.35">
      <c r="A402" t="s">
        <v>2056</v>
      </c>
      <c r="B402" t="s">
        <v>2057</v>
      </c>
      <c r="C402" s="7" t="s">
        <v>2058</v>
      </c>
      <c r="D402" s="7" t="s">
        <v>28</v>
      </c>
      <c r="E402" s="9">
        <v>36</v>
      </c>
      <c r="F402" s="7" t="s">
        <v>29</v>
      </c>
      <c r="G402" s="6">
        <v>45504</v>
      </c>
      <c r="H402" s="6">
        <v>46133</v>
      </c>
      <c r="I402" s="7" t="s">
        <v>30</v>
      </c>
      <c r="J402" s="7" t="s">
        <v>43</v>
      </c>
      <c r="K402" s="7" t="s">
        <v>32</v>
      </c>
      <c r="L402" t="s">
        <v>2059</v>
      </c>
      <c r="M402" s="7" t="s">
        <v>34</v>
      </c>
      <c r="N402" s="7" t="s">
        <v>35</v>
      </c>
      <c r="O402" s="9">
        <v>1</v>
      </c>
      <c r="P402" s="9">
        <v>1300</v>
      </c>
      <c r="Q402" s="10">
        <v>1495.78</v>
      </c>
      <c r="R402" s="9">
        <v>15</v>
      </c>
      <c r="S402" s="10">
        <v>1271.4100000000001</v>
      </c>
      <c r="T402" s="10">
        <v>195.78</v>
      </c>
      <c r="U402" s="7" t="s">
        <v>78</v>
      </c>
      <c r="V402" s="7" t="s">
        <v>37</v>
      </c>
      <c r="W402" s="9">
        <v>1</v>
      </c>
      <c r="X402" s="7" t="s">
        <v>49</v>
      </c>
      <c r="Y402" s="7" t="s">
        <v>2060</v>
      </c>
    </row>
    <row r="403" spans="1:25" x14ac:dyDescent="0.35">
      <c r="A403" t="s">
        <v>2061</v>
      </c>
      <c r="B403" t="s">
        <v>2062</v>
      </c>
      <c r="C403" s="7" t="s">
        <v>2063</v>
      </c>
      <c r="D403" s="7" t="s">
        <v>28</v>
      </c>
      <c r="E403" s="9">
        <v>30</v>
      </c>
      <c r="F403" s="7" t="s">
        <v>92</v>
      </c>
      <c r="G403" s="6">
        <v>46043</v>
      </c>
      <c r="H403" s="6">
        <v>45918</v>
      </c>
      <c r="I403" s="7" t="s">
        <v>30</v>
      </c>
      <c r="J403" s="7" t="s">
        <v>43</v>
      </c>
      <c r="K403" s="7" t="s">
        <v>65</v>
      </c>
      <c r="L403" t="s">
        <v>164</v>
      </c>
      <c r="M403" s="7" t="s">
        <v>67</v>
      </c>
      <c r="N403" s="7" t="s">
        <v>68</v>
      </c>
      <c r="O403" s="9">
        <v>3</v>
      </c>
      <c r="P403" s="9">
        <v>12327</v>
      </c>
      <c r="Q403" s="10">
        <v>15872.45</v>
      </c>
      <c r="R403" s="9">
        <v>10</v>
      </c>
      <c r="S403" s="10">
        <v>42855.62</v>
      </c>
      <c r="T403" s="10">
        <v>10636.35</v>
      </c>
      <c r="U403" s="7" t="s">
        <v>36</v>
      </c>
      <c r="V403" s="7" t="s">
        <v>154</v>
      </c>
      <c r="W403" s="9">
        <v>3</v>
      </c>
      <c r="X403" s="7" t="s">
        <v>49</v>
      </c>
      <c r="Y403" s="7" t="s">
        <v>2064</v>
      </c>
    </row>
    <row r="404" spans="1:25" x14ac:dyDescent="0.35">
      <c r="A404" t="s">
        <v>2065</v>
      </c>
      <c r="B404" t="s">
        <v>2066</v>
      </c>
      <c r="C404" s="7" t="s">
        <v>2067</v>
      </c>
      <c r="D404" s="7" t="s">
        <v>28</v>
      </c>
      <c r="E404" s="9">
        <v>27</v>
      </c>
      <c r="F404" s="7" t="s">
        <v>29</v>
      </c>
      <c r="G404" s="6">
        <v>46138</v>
      </c>
      <c r="H404" s="6">
        <v>45711</v>
      </c>
      <c r="I404" s="7" t="s">
        <v>30</v>
      </c>
      <c r="J404" s="7" t="s">
        <v>43</v>
      </c>
      <c r="K404" s="7" t="s">
        <v>117</v>
      </c>
      <c r="L404" t="s">
        <v>2068</v>
      </c>
      <c r="M404" s="7" t="s">
        <v>119</v>
      </c>
      <c r="N404" s="7" t="s">
        <v>120</v>
      </c>
      <c r="O404" s="9">
        <v>5</v>
      </c>
      <c r="P404" s="9">
        <v>23927</v>
      </c>
      <c r="Q404" s="10">
        <v>32589.439999999999</v>
      </c>
      <c r="R404" s="9">
        <v>20</v>
      </c>
      <c r="S404" s="10">
        <v>130357.75999999999</v>
      </c>
      <c r="T404" s="10">
        <v>43312.2</v>
      </c>
      <c r="U404" s="7" t="s">
        <v>48</v>
      </c>
      <c r="V404" s="7" t="s">
        <v>154</v>
      </c>
      <c r="W404" s="9">
        <v>3</v>
      </c>
      <c r="X404" s="7" t="s">
        <v>49</v>
      </c>
      <c r="Y404" s="7" t="s">
        <v>2069</v>
      </c>
    </row>
    <row r="405" spans="1:25" x14ac:dyDescent="0.35">
      <c r="A405" t="s">
        <v>2070</v>
      </c>
      <c r="B405" t="s">
        <v>2071</v>
      </c>
      <c r="C405" s="7" t="s">
        <v>2072</v>
      </c>
      <c r="D405" s="7" t="s">
        <v>28</v>
      </c>
      <c r="E405" s="9">
        <v>32</v>
      </c>
      <c r="F405" s="7" t="s">
        <v>29</v>
      </c>
      <c r="G405" s="6">
        <v>46046</v>
      </c>
      <c r="H405" s="6">
        <v>45675</v>
      </c>
      <c r="I405" s="7" t="s">
        <v>55</v>
      </c>
      <c r="J405" s="7" t="s">
        <v>56</v>
      </c>
      <c r="K405" s="7" t="s">
        <v>93</v>
      </c>
      <c r="L405" t="s">
        <v>2073</v>
      </c>
      <c r="M405" s="7" t="s">
        <v>95</v>
      </c>
      <c r="N405" s="7" t="s">
        <v>96</v>
      </c>
      <c r="O405" s="9">
        <v>2</v>
      </c>
      <c r="P405" s="9">
        <v>16026</v>
      </c>
      <c r="Q405" s="10">
        <v>23687.22</v>
      </c>
      <c r="R405" s="9">
        <v>5</v>
      </c>
      <c r="S405" s="10">
        <v>45005.72</v>
      </c>
      <c r="T405" s="10">
        <v>15322.44</v>
      </c>
      <c r="U405" s="7" t="s">
        <v>126</v>
      </c>
      <c r="V405" s="7" t="s">
        <v>154</v>
      </c>
      <c r="W405" s="9">
        <v>4</v>
      </c>
      <c r="X405" s="7" t="s">
        <v>58</v>
      </c>
      <c r="Y405" s="7" t="s">
        <v>2074</v>
      </c>
    </row>
    <row r="406" spans="1:25" x14ac:dyDescent="0.35">
      <c r="A406" t="s">
        <v>2075</v>
      </c>
      <c r="B406" t="s">
        <v>2076</v>
      </c>
      <c r="C406" s="7" t="s">
        <v>2077</v>
      </c>
      <c r="D406" s="7" t="s">
        <v>28</v>
      </c>
      <c r="E406" s="9">
        <v>31</v>
      </c>
      <c r="F406" s="7" t="s">
        <v>92</v>
      </c>
      <c r="G406" s="6">
        <v>46036</v>
      </c>
      <c r="H406" s="6">
        <v>45673</v>
      </c>
      <c r="I406" s="7" t="s">
        <v>55</v>
      </c>
      <c r="J406" s="7" t="s">
        <v>56</v>
      </c>
      <c r="K406" s="7" t="s">
        <v>65</v>
      </c>
      <c r="L406" t="s">
        <v>2078</v>
      </c>
      <c r="M406" s="7" t="s">
        <v>67</v>
      </c>
      <c r="N406" s="7" t="s">
        <v>68</v>
      </c>
      <c r="O406" s="9">
        <v>4</v>
      </c>
      <c r="P406" s="9">
        <v>27602</v>
      </c>
      <c r="Q406" s="10">
        <v>33646.97</v>
      </c>
      <c r="R406" s="9">
        <v>10</v>
      </c>
      <c r="S406" s="10">
        <v>121129.09</v>
      </c>
      <c r="T406" s="10">
        <v>24179.88</v>
      </c>
      <c r="U406" s="7" t="s">
        <v>36</v>
      </c>
      <c r="V406" s="7" t="s">
        <v>154</v>
      </c>
      <c r="W406" s="9">
        <v>2</v>
      </c>
      <c r="X406" s="7" t="s">
        <v>58</v>
      </c>
      <c r="Y406" s="7" t="s">
        <v>2079</v>
      </c>
    </row>
    <row r="407" spans="1:25" x14ac:dyDescent="0.35">
      <c r="A407" t="s">
        <v>2080</v>
      </c>
      <c r="B407" t="s">
        <v>2081</v>
      </c>
      <c r="C407" s="7" t="s">
        <v>1392</v>
      </c>
      <c r="D407" s="7" t="s">
        <v>28</v>
      </c>
      <c r="E407" s="9">
        <v>33</v>
      </c>
      <c r="F407" s="7" t="s">
        <v>29</v>
      </c>
      <c r="G407" s="6">
        <v>45577</v>
      </c>
      <c r="H407" s="6">
        <v>45784</v>
      </c>
      <c r="I407" s="7" t="s">
        <v>30</v>
      </c>
      <c r="J407" s="7" t="s">
        <v>43</v>
      </c>
      <c r="K407" s="7" t="s">
        <v>44</v>
      </c>
      <c r="L407" t="s">
        <v>2082</v>
      </c>
      <c r="M407" s="7" t="s">
        <v>46</v>
      </c>
      <c r="N407" s="7" t="s">
        <v>47</v>
      </c>
      <c r="O407" s="9">
        <v>3</v>
      </c>
      <c r="P407" s="9">
        <v>708</v>
      </c>
      <c r="Q407" s="10">
        <v>1056.4000000000001</v>
      </c>
      <c r="R407" s="9">
        <v>10</v>
      </c>
      <c r="S407" s="10">
        <v>2852.28</v>
      </c>
      <c r="T407" s="10">
        <v>1045.2</v>
      </c>
      <c r="U407" s="7" t="s">
        <v>126</v>
      </c>
      <c r="V407" s="7" t="s">
        <v>154</v>
      </c>
      <c r="W407" s="9">
        <v>2</v>
      </c>
      <c r="X407" s="7" t="s">
        <v>49</v>
      </c>
      <c r="Y407" s="7" t="s">
        <v>2083</v>
      </c>
    </row>
    <row r="408" spans="1:25" x14ac:dyDescent="0.35">
      <c r="A408" t="s">
        <v>2084</v>
      </c>
      <c r="B408" t="s">
        <v>2085</v>
      </c>
      <c r="C408" s="7" t="s">
        <v>2086</v>
      </c>
      <c r="D408" s="7" t="s">
        <v>54</v>
      </c>
      <c r="E408" s="9">
        <v>37</v>
      </c>
      <c r="F408" s="7" t="s">
        <v>29</v>
      </c>
      <c r="G408" s="6">
        <v>45519</v>
      </c>
      <c r="H408" s="6">
        <v>46076</v>
      </c>
      <c r="I408" s="7" t="s">
        <v>63</v>
      </c>
      <c r="J408" s="7" t="s">
        <v>64</v>
      </c>
      <c r="K408" s="7" t="s">
        <v>117</v>
      </c>
      <c r="L408" t="s">
        <v>2087</v>
      </c>
      <c r="M408" s="7" t="s">
        <v>119</v>
      </c>
      <c r="N408" s="7" t="s">
        <v>120</v>
      </c>
      <c r="O408" s="9">
        <v>2</v>
      </c>
      <c r="P408" s="9">
        <v>502</v>
      </c>
      <c r="Q408" s="10">
        <v>721.66</v>
      </c>
      <c r="R408" s="9">
        <v>5</v>
      </c>
      <c r="S408" s="10">
        <v>1371.15</v>
      </c>
      <c r="T408" s="10">
        <v>439.32</v>
      </c>
      <c r="U408" s="7" t="s">
        <v>126</v>
      </c>
      <c r="V408" s="7" t="s">
        <v>154</v>
      </c>
      <c r="W408" s="9">
        <v>1</v>
      </c>
      <c r="X408" s="7" t="s">
        <v>70</v>
      </c>
      <c r="Y408" s="7" t="s">
        <v>2088</v>
      </c>
    </row>
    <row r="409" spans="1:25" x14ac:dyDescent="0.35">
      <c r="A409" t="s">
        <v>2089</v>
      </c>
      <c r="B409" t="s">
        <v>2090</v>
      </c>
      <c r="C409" s="7" t="s">
        <v>2091</v>
      </c>
      <c r="D409" s="7" t="s">
        <v>54</v>
      </c>
      <c r="E409" s="9">
        <v>41</v>
      </c>
      <c r="F409" s="7" t="s">
        <v>29</v>
      </c>
      <c r="G409" s="6">
        <v>45753</v>
      </c>
      <c r="H409" s="6">
        <v>45668</v>
      </c>
      <c r="I409" s="7" t="s">
        <v>63</v>
      </c>
      <c r="J409" s="7" t="s">
        <v>64</v>
      </c>
      <c r="K409" s="7" t="s">
        <v>65</v>
      </c>
      <c r="L409" t="s">
        <v>2092</v>
      </c>
      <c r="M409" s="7" t="s">
        <v>67</v>
      </c>
      <c r="N409" s="7" t="s">
        <v>68</v>
      </c>
      <c r="O409" s="9">
        <v>4</v>
      </c>
      <c r="P409" s="9">
        <v>15743</v>
      </c>
      <c r="Q409" s="10">
        <v>18209.03</v>
      </c>
      <c r="R409" s="9">
        <v>0</v>
      </c>
      <c r="S409" s="10">
        <v>72836.12</v>
      </c>
      <c r="T409" s="10">
        <v>9864.1200000000008</v>
      </c>
      <c r="U409" s="7" t="s">
        <v>48</v>
      </c>
      <c r="V409" s="7" t="s">
        <v>112</v>
      </c>
      <c r="W409" s="9">
        <v>4</v>
      </c>
      <c r="X409" s="7" t="s">
        <v>70</v>
      </c>
      <c r="Y409" s="7" t="s">
        <v>2093</v>
      </c>
    </row>
    <row r="410" spans="1:25" x14ac:dyDescent="0.35">
      <c r="A410" t="s">
        <v>2094</v>
      </c>
      <c r="B410" t="s">
        <v>2095</v>
      </c>
      <c r="C410" s="7" t="s">
        <v>2096</v>
      </c>
      <c r="D410" s="7" t="s">
        <v>28</v>
      </c>
      <c r="E410" s="9">
        <v>27</v>
      </c>
      <c r="F410" s="7" t="s">
        <v>29</v>
      </c>
      <c r="G410" s="6">
        <v>45632</v>
      </c>
      <c r="H410" s="6">
        <v>46174</v>
      </c>
      <c r="I410" s="7" t="s">
        <v>84</v>
      </c>
      <c r="J410" s="7" t="s">
        <v>85</v>
      </c>
      <c r="K410" s="7" t="s">
        <v>93</v>
      </c>
      <c r="L410" t="s">
        <v>2097</v>
      </c>
      <c r="M410" s="7" t="s">
        <v>132</v>
      </c>
      <c r="N410" s="7" t="s">
        <v>133</v>
      </c>
      <c r="O410" s="9">
        <v>4</v>
      </c>
      <c r="P410" s="9">
        <v>18047</v>
      </c>
      <c r="Q410" s="10">
        <v>21652.74</v>
      </c>
      <c r="R410" s="9">
        <v>5</v>
      </c>
      <c r="S410" s="10">
        <v>82280.41</v>
      </c>
      <c r="T410" s="10">
        <v>14422.96</v>
      </c>
      <c r="U410" s="7" t="s">
        <v>78</v>
      </c>
      <c r="V410" s="7" t="s">
        <v>154</v>
      </c>
      <c r="W410" s="9">
        <v>1</v>
      </c>
      <c r="X410" s="7" t="s">
        <v>87</v>
      </c>
      <c r="Y410" s="7" t="s">
        <v>2098</v>
      </c>
    </row>
    <row r="411" spans="1:25" x14ac:dyDescent="0.35">
      <c r="A411" t="s">
        <v>2099</v>
      </c>
      <c r="B411" t="s">
        <v>2100</v>
      </c>
      <c r="C411" s="7" t="s">
        <v>2101</v>
      </c>
      <c r="D411" s="7" t="s">
        <v>54</v>
      </c>
      <c r="E411" s="9">
        <v>33</v>
      </c>
      <c r="F411" s="7" t="s">
        <v>29</v>
      </c>
      <c r="G411" s="6">
        <v>45481</v>
      </c>
      <c r="H411" s="6">
        <v>45976</v>
      </c>
      <c r="I411" s="7" t="s">
        <v>75</v>
      </c>
      <c r="J411" s="7" t="s">
        <v>76</v>
      </c>
      <c r="K411" s="7" t="s">
        <v>32</v>
      </c>
      <c r="L411" t="s">
        <v>2102</v>
      </c>
      <c r="M411" s="7" t="s">
        <v>34</v>
      </c>
      <c r="N411" s="7" t="s">
        <v>35</v>
      </c>
      <c r="O411" s="9">
        <v>5</v>
      </c>
      <c r="P411" s="9">
        <v>15066</v>
      </c>
      <c r="Q411" s="10">
        <v>21050.05</v>
      </c>
      <c r="R411" s="9">
        <v>20</v>
      </c>
      <c r="S411" s="10">
        <v>84200.2</v>
      </c>
      <c r="T411" s="10">
        <v>29920.25</v>
      </c>
      <c r="U411" s="7" t="s">
        <v>126</v>
      </c>
      <c r="V411" s="7" t="s">
        <v>154</v>
      </c>
      <c r="W411" s="9">
        <v>3</v>
      </c>
      <c r="X411" s="7" t="s">
        <v>79</v>
      </c>
      <c r="Y411" s="7" t="s">
        <v>2103</v>
      </c>
    </row>
    <row r="412" spans="1:25" x14ac:dyDescent="0.35">
      <c r="A412" t="s">
        <v>2104</v>
      </c>
      <c r="B412" t="s">
        <v>2105</v>
      </c>
      <c r="C412" s="7" t="s">
        <v>2106</v>
      </c>
      <c r="D412" s="7" t="s">
        <v>28</v>
      </c>
      <c r="E412" s="9">
        <v>45</v>
      </c>
      <c r="F412" s="7" t="s">
        <v>92</v>
      </c>
      <c r="G412" s="6">
        <v>46160</v>
      </c>
      <c r="H412" s="6">
        <v>45782</v>
      </c>
      <c r="I412" s="7" t="s">
        <v>55</v>
      </c>
      <c r="J412" s="7" t="s">
        <v>56</v>
      </c>
      <c r="K412" s="7" t="s">
        <v>93</v>
      </c>
      <c r="L412" t="s">
        <v>421</v>
      </c>
      <c r="M412" s="7" t="s">
        <v>95</v>
      </c>
      <c r="N412" s="7" t="s">
        <v>96</v>
      </c>
      <c r="O412" s="9">
        <v>3</v>
      </c>
      <c r="P412" s="9">
        <v>1334</v>
      </c>
      <c r="Q412" s="10">
        <v>1971.69</v>
      </c>
      <c r="R412" s="9">
        <v>5</v>
      </c>
      <c r="S412" s="10">
        <v>5619.32</v>
      </c>
      <c r="T412" s="10">
        <v>1913.07</v>
      </c>
      <c r="U412" s="7" t="s">
        <v>48</v>
      </c>
      <c r="V412" s="7" t="s">
        <v>37</v>
      </c>
      <c r="W412" s="9">
        <v>2</v>
      </c>
      <c r="X412" s="7" t="s">
        <v>58</v>
      </c>
      <c r="Y412" s="7" t="s">
        <v>2107</v>
      </c>
    </row>
    <row r="413" spans="1:25" x14ac:dyDescent="0.35">
      <c r="A413" t="s">
        <v>2108</v>
      </c>
      <c r="B413" t="s">
        <v>2109</v>
      </c>
      <c r="C413" s="7" t="s">
        <v>2110</v>
      </c>
      <c r="D413" s="7" t="s">
        <v>28</v>
      </c>
      <c r="E413" s="9">
        <v>40</v>
      </c>
      <c r="F413" s="7" t="s">
        <v>92</v>
      </c>
      <c r="G413" s="6">
        <v>45756</v>
      </c>
      <c r="H413" s="6">
        <v>45961</v>
      </c>
      <c r="I413" s="7" t="s">
        <v>75</v>
      </c>
      <c r="J413" s="7" t="s">
        <v>76</v>
      </c>
      <c r="K413" s="7" t="s">
        <v>32</v>
      </c>
      <c r="L413" t="s">
        <v>2111</v>
      </c>
      <c r="M413" s="7" t="s">
        <v>34</v>
      </c>
      <c r="N413" s="7" t="s">
        <v>35</v>
      </c>
      <c r="O413" s="9">
        <v>3</v>
      </c>
      <c r="P413" s="9">
        <v>4931</v>
      </c>
      <c r="Q413" s="10">
        <v>6595.11</v>
      </c>
      <c r="R413" s="9">
        <v>20</v>
      </c>
      <c r="S413" s="10">
        <v>15828.26</v>
      </c>
      <c r="T413" s="10">
        <v>4992.33</v>
      </c>
      <c r="U413" s="7" t="s">
        <v>48</v>
      </c>
      <c r="V413" s="7" t="s">
        <v>69</v>
      </c>
      <c r="W413" s="9">
        <v>4</v>
      </c>
      <c r="X413" s="7" t="s">
        <v>79</v>
      </c>
      <c r="Y413" s="7" t="s">
        <v>2112</v>
      </c>
    </row>
    <row r="414" spans="1:25" x14ac:dyDescent="0.35">
      <c r="A414" t="s">
        <v>2113</v>
      </c>
      <c r="B414" t="s">
        <v>2114</v>
      </c>
      <c r="C414" s="7" t="s">
        <v>2115</v>
      </c>
      <c r="D414" s="7" t="s">
        <v>54</v>
      </c>
      <c r="E414" s="9">
        <v>39</v>
      </c>
      <c r="F414" s="7" t="s">
        <v>29</v>
      </c>
      <c r="G414" s="6">
        <v>45525</v>
      </c>
      <c r="H414" s="6">
        <v>45470</v>
      </c>
      <c r="I414" s="7" t="s">
        <v>55</v>
      </c>
      <c r="J414" s="7" t="s">
        <v>56</v>
      </c>
      <c r="K414" s="7" t="s">
        <v>93</v>
      </c>
      <c r="L414" t="s">
        <v>2116</v>
      </c>
      <c r="M414" s="7" t="s">
        <v>95</v>
      </c>
      <c r="N414" s="7" t="s">
        <v>96</v>
      </c>
      <c r="O414" s="9">
        <v>5</v>
      </c>
      <c r="P414" s="9">
        <v>22187</v>
      </c>
      <c r="Q414" s="10">
        <v>31467.24</v>
      </c>
      <c r="R414" s="9">
        <v>0</v>
      </c>
      <c r="S414" s="10">
        <v>157336.20000000001</v>
      </c>
      <c r="T414" s="10">
        <v>46401.2</v>
      </c>
      <c r="U414" s="7" t="s">
        <v>78</v>
      </c>
      <c r="V414" s="7" t="s">
        <v>37</v>
      </c>
      <c r="W414" s="9">
        <v>5</v>
      </c>
      <c r="X414" s="7" t="s">
        <v>58</v>
      </c>
      <c r="Y414" s="7" t="s">
        <v>2117</v>
      </c>
    </row>
    <row r="415" spans="1:25" x14ac:dyDescent="0.35">
      <c r="A415" t="s">
        <v>2118</v>
      </c>
      <c r="B415" t="s">
        <v>2119</v>
      </c>
      <c r="C415" s="7" t="s">
        <v>2120</v>
      </c>
      <c r="D415" s="7" t="s">
        <v>28</v>
      </c>
      <c r="E415" s="9">
        <v>35</v>
      </c>
      <c r="F415" s="7" t="s">
        <v>92</v>
      </c>
      <c r="G415" s="6">
        <v>45586</v>
      </c>
      <c r="H415" s="6">
        <v>45828</v>
      </c>
      <c r="I415" s="7" t="s">
        <v>30</v>
      </c>
      <c r="J415" s="7" t="s">
        <v>43</v>
      </c>
      <c r="K415" s="7" t="s">
        <v>32</v>
      </c>
      <c r="L415" t="s">
        <v>2121</v>
      </c>
      <c r="M415" s="7" t="s">
        <v>34</v>
      </c>
      <c r="N415" s="7" t="s">
        <v>35</v>
      </c>
      <c r="O415" s="9">
        <v>3</v>
      </c>
      <c r="P415" s="9">
        <v>9736</v>
      </c>
      <c r="Q415" s="10">
        <v>14568.63</v>
      </c>
      <c r="R415" s="9">
        <v>15</v>
      </c>
      <c r="S415" s="10">
        <v>37150.01</v>
      </c>
      <c r="T415" s="10">
        <v>14497.89</v>
      </c>
      <c r="U415" s="7" t="s">
        <v>78</v>
      </c>
      <c r="V415" s="7" t="s">
        <v>112</v>
      </c>
      <c r="W415" s="9">
        <v>1</v>
      </c>
      <c r="X415" s="7" t="s">
        <v>49</v>
      </c>
      <c r="Y415" s="7" t="s">
        <v>2122</v>
      </c>
    </row>
    <row r="416" spans="1:25" x14ac:dyDescent="0.35">
      <c r="A416" t="s">
        <v>2123</v>
      </c>
      <c r="B416" t="s">
        <v>2124</v>
      </c>
      <c r="C416" s="7" t="s">
        <v>2125</v>
      </c>
      <c r="D416" s="7" t="s">
        <v>54</v>
      </c>
      <c r="E416" s="9">
        <v>40</v>
      </c>
      <c r="F416" s="7" t="s">
        <v>29</v>
      </c>
      <c r="G416" s="6">
        <v>45522</v>
      </c>
      <c r="H416" s="6">
        <v>45676</v>
      </c>
      <c r="I416" s="7" t="s">
        <v>55</v>
      </c>
      <c r="J416" s="7" t="s">
        <v>56</v>
      </c>
      <c r="K416" s="7" t="s">
        <v>65</v>
      </c>
      <c r="L416" t="s">
        <v>2126</v>
      </c>
      <c r="M416" s="7" t="s">
        <v>67</v>
      </c>
      <c r="N416" s="7" t="s">
        <v>68</v>
      </c>
      <c r="O416" s="9">
        <v>3</v>
      </c>
      <c r="P416" s="9">
        <v>10265</v>
      </c>
      <c r="Q416" s="10">
        <v>13756.3</v>
      </c>
      <c r="R416" s="9">
        <v>5</v>
      </c>
      <c r="S416" s="10">
        <v>39205.449999999997</v>
      </c>
      <c r="T416" s="10">
        <v>10473.9</v>
      </c>
      <c r="U416" s="7" t="s">
        <v>48</v>
      </c>
      <c r="V416" s="7" t="s">
        <v>69</v>
      </c>
      <c r="W416" s="9">
        <v>2</v>
      </c>
      <c r="X416" s="7" t="s">
        <v>58</v>
      </c>
      <c r="Y416" s="7" t="s">
        <v>2127</v>
      </c>
    </row>
    <row r="417" spans="1:25" x14ac:dyDescent="0.35">
      <c r="A417" t="s">
        <v>2128</v>
      </c>
      <c r="B417" t="s">
        <v>2129</v>
      </c>
      <c r="C417" s="7" t="s">
        <v>2130</v>
      </c>
      <c r="D417" s="7" t="s">
        <v>54</v>
      </c>
      <c r="E417" s="9">
        <v>38</v>
      </c>
      <c r="F417" s="7" t="s">
        <v>29</v>
      </c>
      <c r="G417" s="6">
        <v>45474</v>
      </c>
      <c r="H417" s="6">
        <v>45953</v>
      </c>
      <c r="I417" s="7" t="s">
        <v>63</v>
      </c>
      <c r="J417" s="7" t="s">
        <v>64</v>
      </c>
      <c r="K417" s="7" t="s">
        <v>65</v>
      </c>
      <c r="L417" t="s">
        <v>2131</v>
      </c>
      <c r="M417" s="7" t="s">
        <v>67</v>
      </c>
      <c r="N417" s="7" t="s">
        <v>68</v>
      </c>
      <c r="O417" s="9">
        <v>5</v>
      </c>
      <c r="P417" s="9">
        <v>1393</v>
      </c>
      <c r="Q417" s="10">
        <v>1936.07</v>
      </c>
      <c r="R417" s="9">
        <v>5</v>
      </c>
      <c r="S417" s="10">
        <v>9196.33</v>
      </c>
      <c r="T417" s="10">
        <v>2715.35</v>
      </c>
      <c r="U417" s="7" t="s">
        <v>126</v>
      </c>
      <c r="V417" s="7" t="s">
        <v>112</v>
      </c>
      <c r="W417" s="9">
        <v>4</v>
      </c>
      <c r="X417" s="7" t="s">
        <v>70</v>
      </c>
      <c r="Y417" s="7" t="s">
        <v>2132</v>
      </c>
    </row>
    <row r="418" spans="1:25" x14ac:dyDescent="0.35">
      <c r="A418" t="s">
        <v>2133</v>
      </c>
      <c r="B418" t="s">
        <v>2134</v>
      </c>
      <c r="C418" s="7" t="s">
        <v>2135</v>
      </c>
      <c r="D418" s="7" t="s">
        <v>28</v>
      </c>
      <c r="E418" s="9">
        <v>56</v>
      </c>
      <c r="F418" s="7" t="s">
        <v>92</v>
      </c>
      <c r="G418" s="6">
        <v>45976</v>
      </c>
      <c r="H418" s="6">
        <v>45904</v>
      </c>
      <c r="I418" s="7" t="s">
        <v>30</v>
      </c>
      <c r="J418" s="7" t="s">
        <v>31</v>
      </c>
      <c r="K418" s="7" t="s">
        <v>65</v>
      </c>
      <c r="L418" t="s">
        <v>2136</v>
      </c>
      <c r="M418" s="7" t="s">
        <v>67</v>
      </c>
      <c r="N418" s="7" t="s">
        <v>68</v>
      </c>
      <c r="O418" s="9">
        <v>5</v>
      </c>
      <c r="P418" s="9">
        <v>2838</v>
      </c>
      <c r="Q418" s="10">
        <v>3648.97</v>
      </c>
      <c r="R418" s="9">
        <v>20</v>
      </c>
      <c r="S418" s="10">
        <v>14595.88</v>
      </c>
      <c r="T418" s="10">
        <v>4054.85</v>
      </c>
      <c r="U418" s="7" t="s">
        <v>48</v>
      </c>
      <c r="V418" s="7" t="s">
        <v>112</v>
      </c>
      <c r="W418" s="9">
        <v>4</v>
      </c>
      <c r="X418" s="7" t="s">
        <v>38</v>
      </c>
      <c r="Y418" s="7" t="s">
        <v>2137</v>
      </c>
    </row>
    <row r="419" spans="1:25" x14ac:dyDescent="0.35">
      <c r="A419" t="s">
        <v>2138</v>
      </c>
      <c r="B419" t="s">
        <v>2139</v>
      </c>
      <c r="C419" s="7" t="s">
        <v>2140</v>
      </c>
      <c r="D419" s="7" t="s">
        <v>54</v>
      </c>
      <c r="E419" s="9">
        <v>24</v>
      </c>
      <c r="F419" s="7" t="s">
        <v>29</v>
      </c>
      <c r="G419" s="6">
        <v>45939</v>
      </c>
      <c r="H419" s="6">
        <v>45668</v>
      </c>
      <c r="I419" s="7" t="s">
        <v>75</v>
      </c>
      <c r="J419" s="7" t="s">
        <v>76</v>
      </c>
      <c r="K419" s="7" t="s">
        <v>32</v>
      </c>
      <c r="L419" t="s">
        <v>2141</v>
      </c>
      <c r="M419" s="7" t="s">
        <v>34</v>
      </c>
      <c r="N419" s="7" t="s">
        <v>35</v>
      </c>
      <c r="O419" s="9">
        <v>1</v>
      </c>
      <c r="P419" s="9">
        <v>8067</v>
      </c>
      <c r="Q419" s="10">
        <v>10141.75</v>
      </c>
      <c r="R419" s="9">
        <v>20</v>
      </c>
      <c r="S419" s="10">
        <v>8113.4</v>
      </c>
      <c r="T419" s="10">
        <v>2074.75</v>
      </c>
      <c r="U419" s="7" t="s">
        <v>78</v>
      </c>
      <c r="V419" s="7" t="s">
        <v>154</v>
      </c>
      <c r="W419" s="9">
        <v>5</v>
      </c>
      <c r="X419" s="7" t="s">
        <v>79</v>
      </c>
      <c r="Y419" s="7" t="s">
        <v>2142</v>
      </c>
    </row>
    <row r="420" spans="1:25" x14ac:dyDescent="0.35">
      <c r="A420" t="s">
        <v>2143</v>
      </c>
      <c r="B420" t="s">
        <v>2144</v>
      </c>
      <c r="C420" s="7" t="s">
        <v>2145</v>
      </c>
      <c r="D420" s="7" t="s">
        <v>28</v>
      </c>
      <c r="E420" s="9">
        <v>27</v>
      </c>
      <c r="F420" s="7" t="s">
        <v>92</v>
      </c>
      <c r="G420" s="6">
        <v>45741</v>
      </c>
      <c r="H420" s="6">
        <v>45656</v>
      </c>
      <c r="I420" s="7" t="s">
        <v>75</v>
      </c>
      <c r="J420" s="7" t="s">
        <v>76</v>
      </c>
      <c r="K420" s="7" t="s">
        <v>93</v>
      </c>
      <c r="L420" t="s">
        <v>2146</v>
      </c>
      <c r="M420" s="7" t="s">
        <v>95</v>
      </c>
      <c r="N420" s="7" t="s">
        <v>96</v>
      </c>
      <c r="O420" s="9">
        <v>5</v>
      </c>
      <c r="P420" s="9">
        <v>3790</v>
      </c>
      <c r="Q420" s="10">
        <v>4432.3599999999997</v>
      </c>
      <c r="R420" s="9">
        <v>5</v>
      </c>
      <c r="S420" s="10">
        <v>21053.71</v>
      </c>
      <c r="T420" s="10">
        <v>3211.8</v>
      </c>
      <c r="U420" s="7" t="s">
        <v>48</v>
      </c>
      <c r="V420" s="7" t="s">
        <v>37</v>
      </c>
      <c r="W420" s="9">
        <v>5</v>
      </c>
      <c r="X420" s="7" t="s">
        <v>79</v>
      </c>
      <c r="Y420" s="7" t="s">
        <v>2147</v>
      </c>
    </row>
    <row r="421" spans="1:25" x14ac:dyDescent="0.35">
      <c r="A421" t="s">
        <v>2148</v>
      </c>
      <c r="B421" t="s">
        <v>2149</v>
      </c>
      <c r="C421" s="7" t="s">
        <v>2150</v>
      </c>
      <c r="D421" s="7" t="s">
        <v>54</v>
      </c>
      <c r="E421" s="9">
        <v>58</v>
      </c>
      <c r="F421" s="7" t="s">
        <v>92</v>
      </c>
      <c r="G421" s="6">
        <v>45967</v>
      </c>
      <c r="H421" s="6">
        <v>45724</v>
      </c>
      <c r="I421" s="7" t="s">
        <v>75</v>
      </c>
      <c r="J421" s="7" t="s">
        <v>76</v>
      </c>
      <c r="K421" s="7" t="s">
        <v>65</v>
      </c>
      <c r="L421" t="s">
        <v>2151</v>
      </c>
      <c r="M421" s="7" t="s">
        <v>67</v>
      </c>
      <c r="N421" s="7" t="s">
        <v>68</v>
      </c>
      <c r="O421" s="9">
        <v>1</v>
      </c>
      <c r="P421" s="9">
        <v>20181</v>
      </c>
      <c r="Q421" s="10">
        <v>26803.62</v>
      </c>
      <c r="R421" s="9">
        <v>0</v>
      </c>
      <c r="S421" s="10">
        <v>26803.62</v>
      </c>
      <c r="T421" s="10">
        <v>6622.62</v>
      </c>
      <c r="U421" s="7" t="s">
        <v>126</v>
      </c>
      <c r="V421" s="7" t="s">
        <v>112</v>
      </c>
      <c r="W421" s="9">
        <v>1</v>
      </c>
      <c r="X421" s="7" t="s">
        <v>79</v>
      </c>
      <c r="Y421" s="7" t="s">
        <v>2152</v>
      </c>
    </row>
    <row r="422" spans="1:25" x14ac:dyDescent="0.35">
      <c r="A422" t="s">
        <v>2153</v>
      </c>
      <c r="B422" t="s">
        <v>2154</v>
      </c>
      <c r="C422" s="7" t="s">
        <v>2155</v>
      </c>
      <c r="D422" s="7" t="s">
        <v>28</v>
      </c>
      <c r="E422" s="9">
        <v>34</v>
      </c>
      <c r="F422" s="7" t="s">
        <v>29</v>
      </c>
      <c r="G422" s="6">
        <v>45971</v>
      </c>
      <c r="H422" s="6">
        <v>45811</v>
      </c>
      <c r="I422" s="7" t="s">
        <v>55</v>
      </c>
      <c r="J422" s="7" t="s">
        <v>56</v>
      </c>
      <c r="K422" s="7" t="s">
        <v>93</v>
      </c>
      <c r="L422" t="s">
        <v>2156</v>
      </c>
      <c r="M422" s="7" t="s">
        <v>132</v>
      </c>
      <c r="N422" s="7" t="s">
        <v>133</v>
      </c>
      <c r="O422" s="9">
        <v>2</v>
      </c>
      <c r="P422" s="9">
        <v>25688</v>
      </c>
      <c r="Q422" s="10">
        <v>35628.28</v>
      </c>
      <c r="R422" s="9">
        <v>20</v>
      </c>
      <c r="S422" s="10">
        <v>57005.25</v>
      </c>
      <c r="T422" s="10">
        <v>19880.560000000001</v>
      </c>
      <c r="U422" s="7" t="s">
        <v>126</v>
      </c>
      <c r="V422" s="7" t="s">
        <v>37</v>
      </c>
      <c r="W422" s="9">
        <v>3</v>
      </c>
      <c r="X422" s="7" t="s">
        <v>58</v>
      </c>
      <c r="Y422" s="7" t="s">
        <v>2157</v>
      </c>
    </row>
    <row r="423" spans="1:25" x14ac:dyDescent="0.35">
      <c r="A423" t="s">
        <v>2158</v>
      </c>
      <c r="B423" t="s">
        <v>2159</v>
      </c>
      <c r="C423" s="7" t="s">
        <v>2160</v>
      </c>
      <c r="D423" s="7" t="s">
        <v>28</v>
      </c>
      <c r="E423" s="9">
        <v>52</v>
      </c>
      <c r="F423" s="7" t="s">
        <v>29</v>
      </c>
      <c r="G423" s="6">
        <v>45794</v>
      </c>
      <c r="H423" s="6">
        <v>45622</v>
      </c>
      <c r="I423" s="7" t="s">
        <v>55</v>
      </c>
      <c r="J423" s="7" t="s">
        <v>56</v>
      </c>
      <c r="K423" s="7" t="s">
        <v>32</v>
      </c>
      <c r="L423" t="s">
        <v>1838</v>
      </c>
      <c r="M423" s="7" t="s">
        <v>34</v>
      </c>
      <c r="N423" s="7" t="s">
        <v>35</v>
      </c>
      <c r="O423" s="9">
        <v>5</v>
      </c>
      <c r="P423" s="9">
        <v>19994</v>
      </c>
      <c r="Q423" s="10">
        <v>29103.48</v>
      </c>
      <c r="R423" s="9">
        <v>0</v>
      </c>
      <c r="S423" s="10">
        <v>145517.4</v>
      </c>
      <c r="T423" s="10">
        <v>45547.4</v>
      </c>
      <c r="U423" s="7" t="s">
        <v>36</v>
      </c>
      <c r="V423" s="7" t="s">
        <v>154</v>
      </c>
      <c r="W423" s="9">
        <v>3</v>
      </c>
      <c r="X423" s="7" t="s">
        <v>58</v>
      </c>
      <c r="Y423" s="7" t="s">
        <v>2161</v>
      </c>
    </row>
    <row r="424" spans="1:25" x14ac:dyDescent="0.35">
      <c r="A424" t="s">
        <v>2162</v>
      </c>
      <c r="B424" t="s">
        <v>2163</v>
      </c>
      <c r="C424" s="7" t="s">
        <v>2164</v>
      </c>
      <c r="D424" s="7" t="s">
        <v>28</v>
      </c>
      <c r="E424" s="9">
        <v>28</v>
      </c>
      <c r="F424" s="7" t="s">
        <v>29</v>
      </c>
      <c r="G424" s="6">
        <v>45831</v>
      </c>
      <c r="H424" s="6">
        <v>45833</v>
      </c>
      <c r="I424" s="7" t="s">
        <v>84</v>
      </c>
      <c r="J424" s="7" t="s">
        <v>85</v>
      </c>
      <c r="K424" s="7" t="s">
        <v>32</v>
      </c>
      <c r="L424" t="s">
        <v>2165</v>
      </c>
      <c r="M424" s="7" t="s">
        <v>34</v>
      </c>
      <c r="N424" s="7" t="s">
        <v>35</v>
      </c>
      <c r="O424" s="9">
        <v>2</v>
      </c>
      <c r="P424" s="9">
        <v>15380</v>
      </c>
      <c r="Q424" s="10">
        <v>18088.560000000001</v>
      </c>
      <c r="R424" s="9">
        <v>10</v>
      </c>
      <c r="S424" s="10">
        <v>32559.41</v>
      </c>
      <c r="T424" s="10">
        <v>5417.12</v>
      </c>
      <c r="U424" s="7" t="s">
        <v>126</v>
      </c>
      <c r="V424" s="7" t="s">
        <v>37</v>
      </c>
      <c r="W424" s="9">
        <v>4</v>
      </c>
      <c r="X424" s="7" t="s">
        <v>87</v>
      </c>
      <c r="Y424" s="7" t="s">
        <v>2166</v>
      </c>
    </row>
    <row r="425" spans="1:25" x14ac:dyDescent="0.35">
      <c r="A425" t="s">
        <v>2167</v>
      </c>
      <c r="B425" t="s">
        <v>2168</v>
      </c>
      <c r="C425" s="7" t="s">
        <v>2169</v>
      </c>
      <c r="D425" s="7" t="s">
        <v>28</v>
      </c>
      <c r="E425" s="9">
        <v>44</v>
      </c>
      <c r="F425" s="7" t="s">
        <v>29</v>
      </c>
      <c r="G425" s="6">
        <v>45811</v>
      </c>
      <c r="H425" s="6">
        <v>45614</v>
      </c>
      <c r="I425" s="7" t="s">
        <v>55</v>
      </c>
      <c r="J425" s="7" t="s">
        <v>56</v>
      </c>
      <c r="K425" s="7" t="s">
        <v>93</v>
      </c>
      <c r="L425" t="s">
        <v>2170</v>
      </c>
      <c r="M425" s="7" t="s">
        <v>95</v>
      </c>
      <c r="N425" s="7" t="s">
        <v>96</v>
      </c>
      <c r="O425" s="9">
        <v>2</v>
      </c>
      <c r="P425" s="9">
        <v>1134</v>
      </c>
      <c r="Q425" s="10">
        <v>1493.42</v>
      </c>
      <c r="R425" s="9">
        <v>20</v>
      </c>
      <c r="S425" s="10">
        <v>2389.4699999999998</v>
      </c>
      <c r="T425" s="10">
        <v>718.84</v>
      </c>
      <c r="U425" s="7" t="s">
        <v>48</v>
      </c>
      <c r="V425" s="7" t="s">
        <v>112</v>
      </c>
      <c r="W425" s="9">
        <v>1</v>
      </c>
      <c r="X425" s="7" t="s">
        <v>58</v>
      </c>
      <c r="Y425" s="7" t="s">
        <v>2171</v>
      </c>
    </row>
    <row r="426" spans="1:25" x14ac:dyDescent="0.35">
      <c r="A426" t="s">
        <v>2172</v>
      </c>
      <c r="B426" t="s">
        <v>2173</v>
      </c>
      <c r="C426" s="7" t="s">
        <v>2174</v>
      </c>
      <c r="D426" s="7" t="s">
        <v>54</v>
      </c>
      <c r="E426" s="9">
        <v>21</v>
      </c>
      <c r="F426" s="7" t="s">
        <v>92</v>
      </c>
      <c r="G426" s="6">
        <v>45598</v>
      </c>
      <c r="H426" s="6">
        <v>45867</v>
      </c>
      <c r="I426" s="7" t="s">
        <v>55</v>
      </c>
      <c r="J426" s="7" t="s">
        <v>56</v>
      </c>
      <c r="K426" s="7" t="s">
        <v>117</v>
      </c>
      <c r="L426" t="s">
        <v>2175</v>
      </c>
      <c r="M426" s="7" t="s">
        <v>119</v>
      </c>
      <c r="N426" s="7" t="s">
        <v>120</v>
      </c>
      <c r="O426" s="9">
        <v>3</v>
      </c>
      <c r="P426" s="9">
        <v>7045</v>
      </c>
      <c r="Q426" s="10">
        <v>8765.92</v>
      </c>
      <c r="R426" s="9">
        <v>10</v>
      </c>
      <c r="S426" s="10">
        <v>23667.98</v>
      </c>
      <c r="T426" s="10">
        <v>5162.76</v>
      </c>
      <c r="U426" s="7" t="s">
        <v>48</v>
      </c>
      <c r="V426" s="7" t="s">
        <v>112</v>
      </c>
      <c r="W426" s="9">
        <v>1</v>
      </c>
      <c r="X426" s="7" t="s">
        <v>58</v>
      </c>
      <c r="Y426" s="7" t="s">
        <v>2176</v>
      </c>
    </row>
    <row r="427" spans="1:25" x14ac:dyDescent="0.35">
      <c r="A427" t="s">
        <v>2177</v>
      </c>
      <c r="B427" t="s">
        <v>2178</v>
      </c>
      <c r="C427" s="7" t="s">
        <v>2179</v>
      </c>
      <c r="D427" s="7" t="s">
        <v>54</v>
      </c>
      <c r="E427" s="9">
        <v>57</v>
      </c>
      <c r="F427" s="7" t="s">
        <v>29</v>
      </c>
      <c r="G427" s="6">
        <v>45521</v>
      </c>
      <c r="H427" s="6">
        <v>46134</v>
      </c>
      <c r="I427" s="7" t="s">
        <v>75</v>
      </c>
      <c r="J427" s="7" t="s">
        <v>76</v>
      </c>
      <c r="K427" s="7" t="s">
        <v>117</v>
      </c>
      <c r="L427" t="s">
        <v>2180</v>
      </c>
      <c r="M427" s="7" t="s">
        <v>119</v>
      </c>
      <c r="N427" s="7" t="s">
        <v>120</v>
      </c>
      <c r="O427" s="9">
        <v>5</v>
      </c>
      <c r="P427" s="9">
        <v>24088</v>
      </c>
      <c r="Q427" s="10">
        <v>31728.35</v>
      </c>
      <c r="R427" s="9">
        <v>5</v>
      </c>
      <c r="S427" s="10">
        <v>150709.66</v>
      </c>
      <c r="T427" s="10">
        <v>38201.75</v>
      </c>
      <c r="U427" s="7" t="s">
        <v>48</v>
      </c>
      <c r="V427" s="7" t="s">
        <v>37</v>
      </c>
      <c r="W427" s="9">
        <v>3</v>
      </c>
      <c r="X427" s="7" t="s">
        <v>79</v>
      </c>
      <c r="Y427" s="7" t="s">
        <v>2181</v>
      </c>
    </row>
    <row r="428" spans="1:25" x14ac:dyDescent="0.35">
      <c r="A428" t="s">
        <v>2182</v>
      </c>
      <c r="B428" t="s">
        <v>2183</v>
      </c>
      <c r="C428" s="7" t="s">
        <v>2184</v>
      </c>
      <c r="D428" s="7" t="s">
        <v>54</v>
      </c>
      <c r="E428" s="9">
        <v>19</v>
      </c>
      <c r="F428" s="7" t="s">
        <v>29</v>
      </c>
      <c r="G428" s="6">
        <v>45482</v>
      </c>
      <c r="H428" s="6">
        <v>46078</v>
      </c>
      <c r="I428" s="7" t="s">
        <v>84</v>
      </c>
      <c r="J428" s="7" t="s">
        <v>85</v>
      </c>
      <c r="K428" s="7" t="s">
        <v>65</v>
      </c>
      <c r="L428" t="s">
        <v>2185</v>
      </c>
      <c r="M428" s="7" t="s">
        <v>67</v>
      </c>
      <c r="N428" s="7" t="s">
        <v>68</v>
      </c>
      <c r="O428" s="9">
        <v>1</v>
      </c>
      <c r="P428" s="9">
        <v>15874</v>
      </c>
      <c r="Q428" s="10">
        <v>20479.12</v>
      </c>
      <c r="R428" s="9">
        <v>10</v>
      </c>
      <c r="S428" s="10">
        <v>18431.21</v>
      </c>
      <c r="T428" s="10">
        <v>4605.12</v>
      </c>
      <c r="U428" s="7" t="s">
        <v>126</v>
      </c>
      <c r="V428" s="7" t="s">
        <v>37</v>
      </c>
      <c r="W428" s="9">
        <v>2</v>
      </c>
      <c r="X428" s="7" t="s">
        <v>87</v>
      </c>
      <c r="Y428" s="7" t="s">
        <v>2186</v>
      </c>
    </row>
    <row r="429" spans="1:25" x14ac:dyDescent="0.35">
      <c r="A429" t="s">
        <v>2187</v>
      </c>
      <c r="B429" t="s">
        <v>2188</v>
      </c>
      <c r="C429" s="7" t="s">
        <v>2189</v>
      </c>
      <c r="D429" s="7" t="s">
        <v>28</v>
      </c>
      <c r="E429" s="9">
        <v>40</v>
      </c>
      <c r="F429" s="7" t="s">
        <v>92</v>
      </c>
      <c r="G429" s="6">
        <v>45628</v>
      </c>
      <c r="H429" s="6">
        <v>45501</v>
      </c>
      <c r="I429" s="7" t="s">
        <v>75</v>
      </c>
      <c r="J429" s="7" t="s">
        <v>76</v>
      </c>
      <c r="K429" s="7" t="s">
        <v>65</v>
      </c>
      <c r="L429" t="s">
        <v>2190</v>
      </c>
      <c r="M429" s="7" t="s">
        <v>67</v>
      </c>
      <c r="N429" s="7" t="s">
        <v>68</v>
      </c>
      <c r="O429" s="9">
        <v>1</v>
      </c>
      <c r="P429" s="9">
        <v>15748</v>
      </c>
      <c r="Q429" s="10">
        <v>22257.89</v>
      </c>
      <c r="R429" s="9">
        <v>0</v>
      </c>
      <c r="S429" s="10">
        <v>22257.89</v>
      </c>
      <c r="T429" s="10">
        <v>6509.89</v>
      </c>
      <c r="U429" s="7" t="s">
        <v>36</v>
      </c>
      <c r="V429" s="7" t="s">
        <v>69</v>
      </c>
      <c r="W429" s="9">
        <v>4</v>
      </c>
      <c r="X429" s="7" t="s">
        <v>79</v>
      </c>
      <c r="Y429" s="7" t="s">
        <v>2191</v>
      </c>
    </row>
    <row r="430" spans="1:25" x14ac:dyDescent="0.35">
      <c r="A430" t="s">
        <v>2192</v>
      </c>
      <c r="B430" t="s">
        <v>2193</v>
      </c>
      <c r="C430" s="7" t="s">
        <v>2194</v>
      </c>
      <c r="D430" s="7" t="s">
        <v>54</v>
      </c>
      <c r="E430" s="9">
        <v>28</v>
      </c>
      <c r="F430" s="7" t="s">
        <v>29</v>
      </c>
      <c r="G430" s="6">
        <v>45524</v>
      </c>
      <c r="H430" s="6">
        <v>45753</v>
      </c>
      <c r="I430" s="7" t="s">
        <v>30</v>
      </c>
      <c r="J430" s="7" t="s">
        <v>43</v>
      </c>
      <c r="K430" s="7" t="s">
        <v>44</v>
      </c>
      <c r="L430" t="s">
        <v>2195</v>
      </c>
      <c r="M430" s="7" t="s">
        <v>46</v>
      </c>
      <c r="N430" s="7" t="s">
        <v>47</v>
      </c>
      <c r="O430" s="9">
        <v>4</v>
      </c>
      <c r="P430" s="9">
        <v>23592</v>
      </c>
      <c r="Q430" s="10">
        <v>28428.71</v>
      </c>
      <c r="R430" s="9">
        <v>20</v>
      </c>
      <c r="S430" s="10">
        <v>90971.87</v>
      </c>
      <c r="T430" s="10">
        <v>19346.84</v>
      </c>
      <c r="U430" s="7" t="s">
        <v>126</v>
      </c>
      <c r="V430" s="7" t="s">
        <v>69</v>
      </c>
      <c r="W430" s="9">
        <v>2</v>
      </c>
      <c r="X430" s="7" t="s">
        <v>49</v>
      </c>
      <c r="Y430" s="7" t="s">
        <v>2196</v>
      </c>
    </row>
    <row r="431" spans="1:25" x14ac:dyDescent="0.35">
      <c r="A431" t="s">
        <v>2197</v>
      </c>
      <c r="B431" t="s">
        <v>2198</v>
      </c>
      <c r="C431" s="7" t="s">
        <v>2199</v>
      </c>
      <c r="D431" s="7" t="s">
        <v>28</v>
      </c>
      <c r="E431" s="9">
        <v>51</v>
      </c>
      <c r="F431" s="7" t="s">
        <v>29</v>
      </c>
      <c r="G431" s="6">
        <v>45768</v>
      </c>
      <c r="H431" s="6">
        <v>45969</v>
      </c>
      <c r="I431" s="7" t="s">
        <v>75</v>
      </c>
      <c r="J431" s="7" t="s">
        <v>76</v>
      </c>
      <c r="K431" s="7" t="s">
        <v>93</v>
      </c>
      <c r="L431" t="s">
        <v>2200</v>
      </c>
      <c r="M431" s="7" t="s">
        <v>132</v>
      </c>
      <c r="N431" s="7" t="s">
        <v>133</v>
      </c>
      <c r="O431" s="9">
        <v>2</v>
      </c>
      <c r="P431" s="9">
        <v>25574</v>
      </c>
      <c r="Q431" s="10">
        <v>35318.959999999999</v>
      </c>
      <c r="R431" s="9">
        <v>20</v>
      </c>
      <c r="S431" s="10">
        <v>56510.34</v>
      </c>
      <c r="T431" s="10">
        <v>19489.919999999998</v>
      </c>
      <c r="U431" s="7" t="s">
        <v>78</v>
      </c>
      <c r="V431" s="7" t="s">
        <v>37</v>
      </c>
      <c r="W431" s="9">
        <v>5</v>
      </c>
      <c r="X431" s="7" t="s">
        <v>79</v>
      </c>
      <c r="Y431" s="7" t="s">
        <v>2201</v>
      </c>
    </row>
    <row r="432" spans="1:25" x14ac:dyDescent="0.35">
      <c r="A432" t="s">
        <v>2202</v>
      </c>
      <c r="B432" t="s">
        <v>2203</v>
      </c>
      <c r="C432" s="7" t="s">
        <v>2204</v>
      </c>
      <c r="D432" s="7" t="s">
        <v>28</v>
      </c>
      <c r="E432" s="9">
        <v>33</v>
      </c>
      <c r="F432" s="7" t="s">
        <v>92</v>
      </c>
      <c r="G432" s="6">
        <v>45636</v>
      </c>
      <c r="H432" s="6">
        <v>45848</v>
      </c>
      <c r="I432" s="7" t="s">
        <v>30</v>
      </c>
      <c r="J432" s="7" t="s">
        <v>43</v>
      </c>
      <c r="K432" s="7" t="s">
        <v>93</v>
      </c>
      <c r="L432" t="s">
        <v>2205</v>
      </c>
      <c r="M432" s="7" t="s">
        <v>132</v>
      </c>
      <c r="N432" s="7" t="s">
        <v>133</v>
      </c>
      <c r="O432" s="9">
        <v>2</v>
      </c>
      <c r="P432" s="9">
        <v>29914</v>
      </c>
      <c r="Q432" s="10">
        <v>40111.379999999997</v>
      </c>
      <c r="R432" s="9">
        <v>10</v>
      </c>
      <c r="S432" s="10">
        <v>72200.479999999996</v>
      </c>
      <c r="T432" s="10">
        <v>20394.759999999998</v>
      </c>
      <c r="U432" s="7" t="s">
        <v>78</v>
      </c>
      <c r="V432" s="7" t="s">
        <v>37</v>
      </c>
      <c r="W432" s="9">
        <v>5</v>
      </c>
      <c r="X432" s="7" t="s">
        <v>49</v>
      </c>
      <c r="Y432" s="7" t="s">
        <v>2206</v>
      </c>
    </row>
    <row r="433" spans="1:25" x14ac:dyDescent="0.35">
      <c r="A433" t="s">
        <v>2207</v>
      </c>
      <c r="B433" t="s">
        <v>2208</v>
      </c>
      <c r="C433" s="7" t="s">
        <v>2209</v>
      </c>
      <c r="D433" s="7" t="s">
        <v>28</v>
      </c>
      <c r="E433" s="9">
        <v>42</v>
      </c>
      <c r="F433" s="7" t="s">
        <v>92</v>
      </c>
      <c r="G433" s="6">
        <v>45495</v>
      </c>
      <c r="H433" s="6">
        <v>46056</v>
      </c>
      <c r="I433" s="7" t="s">
        <v>75</v>
      </c>
      <c r="J433" s="7" t="s">
        <v>76</v>
      </c>
      <c r="K433" s="7" t="s">
        <v>93</v>
      </c>
      <c r="L433" t="s">
        <v>2210</v>
      </c>
      <c r="M433" s="7" t="s">
        <v>132</v>
      </c>
      <c r="N433" s="7" t="s">
        <v>133</v>
      </c>
      <c r="O433" s="9">
        <v>1</v>
      </c>
      <c r="P433" s="9">
        <v>28483</v>
      </c>
      <c r="Q433" s="10">
        <v>36219.75</v>
      </c>
      <c r="R433" s="9">
        <v>15</v>
      </c>
      <c r="S433" s="10">
        <v>30786.79</v>
      </c>
      <c r="T433" s="10">
        <v>7736.75</v>
      </c>
      <c r="U433" s="7" t="s">
        <v>126</v>
      </c>
      <c r="V433" s="7" t="s">
        <v>112</v>
      </c>
      <c r="W433" s="9">
        <v>2</v>
      </c>
      <c r="X433" s="7" t="s">
        <v>79</v>
      </c>
      <c r="Y433" s="7" t="s">
        <v>2211</v>
      </c>
    </row>
    <row r="434" spans="1:25" x14ac:dyDescent="0.35">
      <c r="A434" t="s">
        <v>2212</v>
      </c>
      <c r="B434" t="s">
        <v>2213</v>
      </c>
      <c r="C434" s="7" t="s">
        <v>2214</v>
      </c>
      <c r="D434" s="7" t="s">
        <v>54</v>
      </c>
      <c r="E434" s="9">
        <v>42</v>
      </c>
      <c r="F434" s="7" t="s">
        <v>92</v>
      </c>
      <c r="G434" s="6">
        <v>45816</v>
      </c>
      <c r="H434" s="6">
        <v>45620</v>
      </c>
      <c r="I434" s="7" t="s">
        <v>84</v>
      </c>
      <c r="J434" s="7" t="s">
        <v>85</v>
      </c>
      <c r="K434" s="7" t="s">
        <v>44</v>
      </c>
      <c r="L434" t="s">
        <v>2215</v>
      </c>
      <c r="M434" s="7" t="s">
        <v>46</v>
      </c>
      <c r="N434" s="7" t="s">
        <v>47</v>
      </c>
      <c r="O434" s="9">
        <v>2</v>
      </c>
      <c r="P434" s="9">
        <v>24788</v>
      </c>
      <c r="Q434" s="10">
        <v>31264.92</v>
      </c>
      <c r="R434" s="9">
        <v>20</v>
      </c>
      <c r="S434" s="10">
        <v>50023.87</v>
      </c>
      <c r="T434" s="10">
        <v>12953.84</v>
      </c>
      <c r="U434" s="7" t="s">
        <v>78</v>
      </c>
      <c r="V434" s="7" t="s">
        <v>69</v>
      </c>
      <c r="W434" s="9">
        <v>3</v>
      </c>
      <c r="X434" s="7" t="s">
        <v>87</v>
      </c>
      <c r="Y434" s="7" t="s">
        <v>2216</v>
      </c>
    </row>
    <row r="435" spans="1:25" x14ac:dyDescent="0.35">
      <c r="A435" t="s">
        <v>2217</v>
      </c>
      <c r="B435" t="s">
        <v>2218</v>
      </c>
      <c r="C435" s="7" t="s">
        <v>2219</v>
      </c>
      <c r="D435" s="7" t="s">
        <v>54</v>
      </c>
      <c r="E435" s="9">
        <v>50</v>
      </c>
      <c r="F435" s="7" t="s">
        <v>92</v>
      </c>
      <c r="G435" s="6">
        <v>45621</v>
      </c>
      <c r="H435" s="6">
        <v>45840</v>
      </c>
      <c r="I435" s="7" t="s">
        <v>63</v>
      </c>
      <c r="J435" s="7" t="s">
        <v>64</v>
      </c>
      <c r="K435" s="7" t="s">
        <v>93</v>
      </c>
      <c r="L435" t="s">
        <v>2220</v>
      </c>
      <c r="M435" s="7" t="s">
        <v>132</v>
      </c>
      <c r="N435" s="7" t="s">
        <v>133</v>
      </c>
      <c r="O435" s="9">
        <v>3</v>
      </c>
      <c r="P435" s="9">
        <v>12881</v>
      </c>
      <c r="Q435" s="10">
        <v>16725.2</v>
      </c>
      <c r="R435" s="9">
        <v>0</v>
      </c>
      <c r="S435" s="10">
        <v>50175.6</v>
      </c>
      <c r="T435" s="10">
        <v>11532.6</v>
      </c>
      <c r="U435" s="7" t="s">
        <v>78</v>
      </c>
      <c r="V435" s="7" t="s">
        <v>154</v>
      </c>
      <c r="W435" s="9">
        <v>1</v>
      </c>
      <c r="X435" s="7" t="s">
        <v>70</v>
      </c>
      <c r="Y435" s="7" t="s">
        <v>2221</v>
      </c>
    </row>
    <row r="436" spans="1:25" x14ac:dyDescent="0.35">
      <c r="A436" t="s">
        <v>2222</v>
      </c>
      <c r="B436" t="s">
        <v>2223</v>
      </c>
      <c r="C436" s="7" t="s">
        <v>2224</v>
      </c>
      <c r="D436" s="7" t="s">
        <v>28</v>
      </c>
      <c r="E436" s="9">
        <v>23</v>
      </c>
      <c r="F436" s="7" t="s">
        <v>29</v>
      </c>
      <c r="G436" s="6">
        <v>45684</v>
      </c>
      <c r="H436" s="6">
        <v>45998</v>
      </c>
      <c r="I436" s="7" t="s">
        <v>30</v>
      </c>
      <c r="J436" s="7" t="s">
        <v>43</v>
      </c>
      <c r="K436" s="7" t="s">
        <v>93</v>
      </c>
      <c r="L436" t="s">
        <v>2225</v>
      </c>
      <c r="M436" s="7" t="s">
        <v>132</v>
      </c>
      <c r="N436" s="7" t="s">
        <v>133</v>
      </c>
      <c r="O436" s="9">
        <v>1</v>
      </c>
      <c r="P436" s="9">
        <v>5416</v>
      </c>
      <c r="Q436" s="10">
        <v>6449.51</v>
      </c>
      <c r="R436" s="9">
        <v>10</v>
      </c>
      <c r="S436" s="10">
        <v>5804.56</v>
      </c>
      <c r="T436" s="10">
        <v>1033.51</v>
      </c>
      <c r="U436" s="7" t="s">
        <v>126</v>
      </c>
      <c r="V436" s="7" t="s">
        <v>154</v>
      </c>
      <c r="W436" s="9">
        <v>3</v>
      </c>
      <c r="X436" s="7" t="s">
        <v>49</v>
      </c>
      <c r="Y436" s="7" t="s">
        <v>2226</v>
      </c>
    </row>
    <row r="437" spans="1:25" x14ac:dyDescent="0.35">
      <c r="A437" t="s">
        <v>2227</v>
      </c>
      <c r="B437" t="s">
        <v>2228</v>
      </c>
      <c r="C437" s="7" t="s">
        <v>2229</v>
      </c>
      <c r="D437" s="7" t="s">
        <v>54</v>
      </c>
      <c r="E437" s="9">
        <v>49</v>
      </c>
      <c r="F437" s="7" t="s">
        <v>29</v>
      </c>
      <c r="G437" s="6">
        <v>45952</v>
      </c>
      <c r="H437" s="6">
        <v>46071</v>
      </c>
      <c r="I437" s="7" t="s">
        <v>84</v>
      </c>
      <c r="J437" s="7" t="s">
        <v>85</v>
      </c>
      <c r="K437" s="7" t="s">
        <v>93</v>
      </c>
      <c r="L437" t="s">
        <v>904</v>
      </c>
      <c r="M437" s="7" t="s">
        <v>95</v>
      </c>
      <c r="N437" s="7" t="s">
        <v>96</v>
      </c>
      <c r="O437" s="9">
        <v>3</v>
      </c>
      <c r="P437" s="9">
        <v>23656</v>
      </c>
      <c r="Q437" s="10">
        <v>29795.49</v>
      </c>
      <c r="R437" s="9">
        <v>20</v>
      </c>
      <c r="S437" s="10">
        <v>71509.179999999993</v>
      </c>
      <c r="T437" s="10">
        <v>18418.47</v>
      </c>
      <c r="U437" s="7" t="s">
        <v>48</v>
      </c>
      <c r="V437" s="7" t="s">
        <v>112</v>
      </c>
      <c r="W437" s="9">
        <v>5</v>
      </c>
      <c r="X437" s="7" t="s">
        <v>87</v>
      </c>
      <c r="Y437" s="7" t="s">
        <v>1630</v>
      </c>
    </row>
    <row r="438" spans="1:25" x14ac:dyDescent="0.35">
      <c r="A438" t="s">
        <v>2230</v>
      </c>
      <c r="B438" t="s">
        <v>2231</v>
      </c>
      <c r="C438" s="7" t="s">
        <v>2232</v>
      </c>
      <c r="D438" s="7" t="s">
        <v>28</v>
      </c>
      <c r="E438" s="9">
        <v>45</v>
      </c>
      <c r="F438" s="7" t="s">
        <v>92</v>
      </c>
      <c r="G438" s="6">
        <v>46141</v>
      </c>
      <c r="H438" s="6">
        <v>45806</v>
      </c>
      <c r="I438" s="7" t="s">
        <v>84</v>
      </c>
      <c r="J438" s="7" t="s">
        <v>85</v>
      </c>
      <c r="K438" s="7" t="s">
        <v>93</v>
      </c>
      <c r="L438" t="s">
        <v>2233</v>
      </c>
      <c r="M438" s="7" t="s">
        <v>95</v>
      </c>
      <c r="N438" s="7" t="s">
        <v>96</v>
      </c>
      <c r="O438" s="9">
        <v>4</v>
      </c>
      <c r="P438" s="9">
        <v>11360</v>
      </c>
      <c r="Q438" s="10">
        <v>14889.34</v>
      </c>
      <c r="R438" s="9">
        <v>0</v>
      </c>
      <c r="S438" s="10">
        <v>59557.36</v>
      </c>
      <c r="T438" s="10">
        <v>14117.36</v>
      </c>
      <c r="U438" s="7" t="s">
        <v>126</v>
      </c>
      <c r="V438" s="7" t="s">
        <v>112</v>
      </c>
      <c r="W438" s="9">
        <v>2</v>
      </c>
      <c r="X438" s="7" t="s">
        <v>87</v>
      </c>
      <c r="Y438" s="7" t="s">
        <v>2234</v>
      </c>
    </row>
    <row r="439" spans="1:25" x14ac:dyDescent="0.35">
      <c r="A439" t="s">
        <v>2235</v>
      </c>
      <c r="B439" t="s">
        <v>2236</v>
      </c>
      <c r="C439" s="7" t="s">
        <v>2237</v>
      </c>
      <c r="D439" s="7" t="s">
        <v>54</v>
      </c>
      <c r="E439" s="9">
        <v>33</v>
      </c>
      <c r="F439" s="7" t="s">
        <v>29</v>
      </c>
      <c r="G439" s="6">
        <v>45938</v>
      </c>
      <c r="H439" s="6">
        <v>46171</v>
      </c>
      <c r="I439" s="7" t="s">
        <v>84</v>
      </c>
      <c r="J439" s="7" t="s">
        <v>85</v>
      </c>
      <c r="K439" s="7" t="s">
        <v>93</v>
      </c>
      <c r="L439" t="s">
        <v>2238</v>
      </c>
      <c r="M439" s="7" t="s">
        <v>95</v>
      </c>
      <c r="N439" s="7" t="s">
        <v>96</v>
      </c>
      <c r="O439" s="9">
        <v>3</v>
      </c>
      <c r="P439" s="9">
        <v>29607</v>
      </c>
      <c r="Q439" s="10">
        <v>42469.65</v>
      </c>
      <c r="R439" s="9">
        <v>20</v>
      </c>
      <c r="S439" s="10">
        <v>101927.16</v>
      </c>
      <c r="T439" s="10">
        <v>38587.949999999997</v>
      </c>
      <c r="U439" s="7" t="s">
        <v>36</v>
      </c>
      <c r="V439" s="7" t="s">
        <v>112</v>
      </c>
      <c r="W439" s="9">
        <v>1</v>
      </c>
      <c r="X439" s="7" t="s">
        <v>87</v>
      </c>
      <c r="Y439" s="7" t="s">
        <v>2239</v>
      </c>
    </row>
    <row r="440" spans="1:25" x14ac:dyDescent="0.35">
      <c r="A440" t="s">
        <v>2240</v>
      </c>
      <c r="B440" t="s">
        <v>2241</v>
      </c>
      <c r="C440" s="7" t="s">
        <v>2242</v>
      </c>
      <c r="D440" s="7" t="s">
        <v>28</v>
      </c>
      <c r="E440" s="9">
        <v>30</v>
      </c>
      <c r="F440" s="7" t="s">
        <v>29</v>
      </c>
      <c r="G440" s="6">
        <v>46044</v>
      </c>
      <c r="H440" s="6">
        <v>45884</v>
      </c>
      <c r="I440" s="7" t="s">
        <v>84</v>
      </c>
      <c r="J440" s="7" t="s">
        <v>85</v>
      </c>
      <c r="K440" s="7" t="s">
        <v>44</v>
      </c>
      <c r="L440" t="s">
        <v>2243</v>
      </c>
      <c r="M440" s="7" t="s">
        <v>46</v>
      </c>
      <c r="N440" s="7" t="s">
        <v>47</v>
      </c>
      <c r="O440" s="9">
        <v>1</v>
      </c>
      <c r="P440" s="9">
        <v>21460</v>
      </c>
      <c r="Q440" s="10">
        <v>29092.81</v>
      </c>
      <c r="R440" s="9">
        <v>0</v>
      </c>
      <c r="S440" s="10">
        <v>29092.81</v>
      </c>
      <c r="T440" s="10">
        <v>7632.81</v>
      </c>
      <c r="U440" s="7" t="s">
        <v>126</v>
      </c>
      <c r="V440" s="7" t="s">
        <v>37</v>
      </c>
      <c r="W440" s="9">
        <v>4</v>
      </c>
      <c r="X440" s="7" t="s">
        <v>87</v>
      </c>
      <c r="Y440" s="7" t="s">
        <v>2244</v>
      </c>
    </row>
    <row r="441" spans="1:25" x14ac:dyDescent="0.35">
      <c r="A441" t="s">
        <v>2245</v>
      </c>
      <c r="B441" t="s">
        <v>2246</v>
      </c>
      <c r="C441" s="7" t="s">
        <v>2247</v>
      </c>
      <c r="D441" s="7" t="s">
        <v>28</v>
      </c>
      <c r="E441" s="9">
        <v>33</v>
      </c>
      <c r="F441" s="7" t="s">
        <v>29</v>
      </c>
      <c r="G441" s="6">
        <v>45881</v>
      </c>
      <c r="H441" s="6">
        <v>45531</v>
      </c>
      <c r="I441" s="7" t="s">
        <v>30</v>
      </c>
      <c r="J441" s="7" t="s">
        <v>31</v>
      </c>
      <c r="K441" s="7" t="s">
        <v>65</v>
      </c>
      <c r="L441" t="s">
        <v>2248</v>
      </c>
      <c r="M441" s="7" t="s">
        <v>67</v>
      </c>
      <c r="N441" s="7" t="s">
        <v>68</v>
      </c>
      <c r="O441" s="9">
        <v>2</v>
      </c>
      <c r="P441" s="9">
        <v>8227</v>
      </c>
      <c r="Q441" s="10">
        <v>10715.16</v>
      </c>
      <c r="R441" s="9">
        <v>0</v>
      </c>
      <c r="S441" s="10">
        <v>21430.32</v>
      </c>
      <c r="T441" s="10">
        <v>4976.32</v>
      </c>
      <c r="U441" s="7" t="s">
        <v>126</v>
      </c>
      <c r="V441" s="7" t="s">
        <v>69</v>
      </c>
      <c r="W441" s="9">
        <v>3</v>
      </c>
      <c r="X441" s="7" t="s">
        <v>38</v>
      </c>
      <c r="Y441" s="7" t="s">
        <v>1037</v>
      </c>
    </row>
    <row r="442" spans="1:25" x14ac:dyDescent="0.35">
      <c r="A442" t="s">
        <v>2249</v>
      </c>
      <c r="B442" t="s">
        <v>2250</v>
      </c>
      <c r="C442" s="7" t="s">
        <v>2251</v>
      </c>
      <c r="D442" s="7" t="s">
        <v>28</v>
      </c>
      <c r="E442" s="9">
        <v>60</v>
      </c>
      <c r="F442" s="7" t="s">
        <v>92</v>
      </c>
      <c r="G442" s="6">
        <v>45752</v>
      </c>
      <c r="H442" s="6">
        <v>45837</v>
      </c>
      <c r="I442" s="7" t="s">
        <v>63</v>
      </c>
      <c r="J442" s="7" t="s">
        <v>64</v>
      </c>
      <c r="K442" s="7" t="s">
        <v>65</v>
      </c>
      <c r="L442" t="s">
        <v>2252</v>
      </c>
      <c r="M442" s="7" t="s">
        <v>67</v>
      </c>
      <c r="N442" s="7" t="s">
        <v>68</v>
      </c>
      <c r="O442" s="9">
        <v>4</v>
      </c>
      <c r="P442" s="9">
        <v>20865</v>
      </c>
      <c r="Q442" s="10">
        <v>29611.33</v>
      </c>
      <c r="R442" s="9">
        <v>5</v>
      </c>
      <c r="S442" s="10">
        <v>112523.05</v>
      </c>
      <c r="T442" s="10">
        <v>34985.32</v>
      </c>
      <c r="U442" s="7" t="s">
        <v>126</v>
      </c>
      <c r="V442" s="7" t="s">
        <v>69</v>
      </c>
      <c r="W442" s="9">
        <v>1</v>
      </c>
      <c r="X442" s="7" t="s">
        <v>70</v>
      </c>
      <c r="Y442" s="7" t="s">
        <v>2253</v>
      </c>
    </row>
    <row r="443" spans="1:25" x14ac:dyDescent="0.35">
      <c r="A443" t="s">
        <v>2254</v>
      </c>
      <c r="B443" t="s">
        <v>2255</v>
      </c>
      <c r="C443" s="7" t="s">
        <v>2256</v>
      </c>
      <c r="D443" s="7" t="s">
        <v>28</v>
      </c>
      <c r="E443" s="9">
        <v>28</v>
      </c>
      <c r="F443" s="7" t="s">
        <v>29</v>
      </c>
      <c r="G443" s="6">
        <v>45824</v>
      </c>
      <c r="H443" s="6">
        <v>46009</v>
      </c>
      <c r="I443" s="7" t="s">
        <v>30</v>
      </c>
      <c r="J443" s="7" t="s">
        <v>31</v>
      </c>
      <c r="K443" s="7" t="s">
        <v>117</v>
      </c>
      <c r="L443" t="s">
        <v>2257</v>
      </c>
      <c r="M443" s="7" t="s">
        <v>119</v>
      </c>
      <c r="N443" s="7" t="s">
        <v>120</v>
      </c>
      <c r="O443" s="9">
        <v>1</v>
      </c>
      <c r="P443" s="9">
        <v>8720</v>
      </c>
      <c r="Q443" s="10">
        <v>10160.870000000001</v>
      </c>
      <c r="R443" s="9">
        <v>10</v>
      </c>
      <c r="S443" s="10">
        <v>9144.7800000000007</v>
      </c>
      <c r="T443" s="10">
        <v>1440.87</v>
      </c>
      <c r="U443" s="7" t="s">
        <v>48</v>
      </c>
      <c r="V443" s="7" t="s">
        <v>37</v>
      </c>
      <c r="W443" s="9">
        <v>1</v>
      </c>
      <c r="X443" s="7" t="s">
        <v>38</v>
      </c>
      <c r="Y443" s="7" t="s">
        <v>2258</v>
      </c>
    </row>
    <row r="444" spans="1:25" x14ac:dyDescent="0.35">
      <c r="A444" t="s">
        <v>2259</v>
      </c>
      <c r="B444" t="s">
        <v>2260</v>
      </c>
      <c r="C444" s="7" t="s">
        <v>2261</v>
      </c>
      <c r="D444" s="7" t="s">
        <v>54</v>
      </c>
      <c r="E444" s="9">
        <v>19</v>
      </c>
      <c r="F444" s="7" t="s">
        <v>92</v>
      </c>
      <c r="G444" s="6">
        <v>46174</v>
      </c>
      <c r="H444" s="6">
        <v>45480</v>
      </c>
      <c r="I444" s="7" t="s">
        <v>304</v>
      </c>
      <c r="J444" s="7" t="s">
        <v>76</v>
      </c>
      <c r="K444" s="7" t="s">
        <v>65</v>
      </c>
      <c r="L444" t="s">
        <v>2262</v>
      </c>
      <c r="M444" s="7" t="s">
        <v>67</v>
      </c>
      <c r="N444" s="7" t="s">
        <v>68</v>
      </c>
      <c r="O444" s="9">
        <v>2</v>
      </c>
      <c r="P444" s="9">
        <v>18502</v>
      </c>
      <c r="Q444" s="10">
        <v>23269.040000000001</v>
      </c>
      <c r="R444" s="9">
        <v>5</v>
      </c>
      <c r="S444" s="10">
        <v>44211.18</v>
      </c>
      <c r="T444" s="10">
        <v>9534.08</v>
      </c>
      <c r="U444" s="7" t="s">
        <v>78</v>
      </c>
      <c r="V444" s="7" t="s">
        <v>154</v>
      </c>
      <c r="W444" s="9">
        <v>3</v>
      </c>
      <c r="X444" s="7" t="s">
        <v>79</v>
      </c>
      <c r="Y444" s="7" t="s">
        <v>2263</v>
      </c>
    </row>
    <row r="445" spans="1:25" x14ac:dyDescent="0.35">
      <c r="A445" t="s">
        <v>2264</v>
      </c>
      <c r="B445" t="s">
        <v>2265</v>
      </c>
      <c r="C445" s="7" t="s">
        <v>2266</v>
      </c>
      <c r="D445" s="7" t="s">
        <v>28</v>
      </c>
      <c r="E445" s="9">
        <v>50</v>
      </c>
      <c r="F445" s="7" t="s">
        <v>29</v>
      </c>
      <c r="G445" s="6">
        <v>45569</v>
      </c>
      <c r="H445" s="6">
        <v>46164</v>
      </c>
      <c r="I445" s="7" t="s">
        <v>75</v>
      </c>
      <c r="J445" s="7" t="s">
        <v>76</v>
      </c>
      <c r="K445" s="7" t="s">
        <v>93</v>
      </c>
      <c r="L445" t="s">
        <v>2267</v>
      </c>
      <c r="M445" s="7" t="s">
        <v>95</v>
      </c>
      <c r="N445" s="7" t="s">
        <v>96</v>
      </c>
      <c r="O445" s="9">
        <v>1</v>
      </c>
      <c r="P445" s="9">
        <v>16069</v>
      </c>
      <c r="Q445" s="10">
        <v>21927.21</v>
      </c>
      <c r="R445" s="9">
        <v>5</v>
      </c>
      <c r="S445" s="10">
        <v>20830.849999999999</v>
      </c>
      <c r="T445" s="10">
        <v>5858.21</v>
      </c>
      <c r="U445" s="7" t="s">
        <v>126</v>
      </c>
      <c r="V445" s="7" t="s">
        <v>154</v>
      </c>
      <c r="W445" s="9">
        <v>1</v>
      </c>
      <c r="X445" s="7" t="s">
        <v>79</v>
      </c>
      <c r="Y445" s="7" t="s">
        <v>2268</v>
      </c>
    </row>
    <row r="446" spans="1:25" x14ac:dyDescent="0.35">
      <c r="A446" t="s">
        <v>2269</v>
      </c>
      <c r="B446" t="s">
        <v>2270</v>
      </c>
      <c r="C446" s="7" t="s">
        <v>2271</v>
      </c>
      <c r="D446" s="7" t="s">
        <v>28</v>
      </c>
      <c r="E446" s="9">
        <v>47</v>
      </c>
      <c r="F446" s="7" t="s">
        <v>29</v>
      </c>
      <c r="G446" s="6">
        <v>45855</v>
      </c>
      <c r="H446" s="6">
        <v>45640</v>
      </c>
      <c r="I446" s="7" t="s">
        <v>84</v>
      </c>
      <c r="J446" s="7" t="s">
        <v>85</v>
      </c>
      <c r="K446" s="7" t="s">
        <v>32</v>
      </c>
      <c r="L446" t="s">
        <v>2272</v>
      </c>
      <c r="M446" s="7" t="s">
        <v>34</v>
      </c>
      <c r="N446" s="7" t="s">
        <v>35</v>
      </c>
      <c r="O446" s="9">
        <v>4</v>
      </c>
      <c r="P446" s="9">
        <v>7958</v>
      </c>
      <c r="Q446" s="10">
        <v>8985.2000000000007</v>
      </c>
      <c r="R446" s="9">
        <v>5</v>
      </c>
      <c r="S446" s="10">
        <v>34143.760000000002</v>
      </c>
      <c r="T446" s="10">
        <v>4108.8</v>
      </c>
      <c r="U446" s="7" t="s">
        <v>126</v>
      </c>
      <c r="V446" s="7" t="s">
        <v>69</v>
      </c>
      <c r="W446" s="9">
        <v>1</v>
      </c>
      <c r="X446" s="7" t="s">
        <v>87</v>
      </c>
      <c r="Y446" s="7" t="s">
        <v>2273</v>
      </c>
    </row>
    <row r="447" spans="1:25" x14ac:dyDescent="0.35">
      <c r="A447" t="s">
        <v>2274</v>
      </c>
      <c r="B447" t="s">
        <v>2275</v>
      </c>
      <c r="C447" s="7" t="s">
        <v>2276</v>
      </c>
      <c r="D447" s="7" t="s">
        <v>28</v>
      </c>
      <c r="E447" s="9">
        <v>30</v>
      </c>
      <c r="F447" s="7" t="s">
        <v>29</v>
      </c>
      <c r="G447" s="6">
        <v>45925</v>
      </c>
      <c r="H447" s="6">
        <v>45952</v>
      </c>
      <c r="I447" s="7" t="s">
        <v>30</v>
      </c>
      <c r="J447" s="7" t="s">
        <v>43</v>
      </c>
      <c r="K447" s="7" t="s">
        <v>117</v>
      </c>
      <c r="L447" t="s">
        <v>2277</v>
      </c>
      <c r="M447" s="7" t="s">
        <v>119</v>
      </c>
      <c r="N447" s="7" t="s">
        <v>120</v>
      </c>
      <c r="O447" s="9">
        <v>3</v>
      </c>
      <c r="P447" s="9">
        <v>26288</v>
      </c>
      <c r="Q447" s="10">
        <v>36993.339999999997</v>
      </c>
      <c r="R447" s="9">
        <v>10</v>
      </c>
      <c r="S447" s="10">
        <v>99882.02</v>
      </c>
      <c r="T447" s="10">
        <v>32116.02</v>
      </c>
      <c r="U447" s="7" t="s">
        <v>78</v>
      </c>
      <c r="V447" s="7" t="s">
        <v>112</v>
      </c>
      <c r="W447" s="9">
        <v>5</v>
      </c>
      <c r="X447" s="7" t="s">
        <v>49</v>
      </c>
      <c r="Y447" s="7" t="s">
        <v>2278</v>
      </c>
    </row>
    <row r="448" spans="1:25" x14ac:dyDescent="0.35">
      <c r="A448" t="s">
        <v>2279</v>
      </c>
      <c r="B448" t="s">
        <v>2280</v>
      </c>
      <c r="C448" s="7" t="s">
        <v>2281</v>
      </c>
      <c r="D448" s="7" t="s">
        <v>28</v>
      </c>
      <c r="E448" s="9">
        <v>50</v>
      </c>
      <c r="F448" s="7" t="s">
        <v>92</v>
      </c>
      <c r="G448" s="6">
        <v>46150</v>
      </c>
      <c r="H448" s="6">
        <v>46110</v>
      </c>
      <c r="I448" s="7" t="s">
        <v>84</v>
      </c>
      <c r="J448" s="7" t="s">
        <v>85</v>
      </c>
      <c r="K448" s="7" t="s">
        <v>44</v>
      </c>
      <c r="L448" t="s">
        <v>2282</v>
      </c>
      <c r="M448" s="7" t="s">
        <v>46</v>
      </c>
      <c r="N448" s="7" t="s">
        <v>47</v>
      </c>
      <c r="O448" s="9">
        <v>1</v>
      </c>
      <c r="P448" s="9">
        <v>5173</v>
      </c>
      <c r="Q448" s="10">
        <v>7007.17</v>
      </c>
      <c r="R448" s="9">
        <v>10</v>
      </c>
      <c r="S448" s="10">
        <v>6306.45</v>
      </c>
      <c r="T448" s="10">
        <v>1834.17</v>
      </c>
      <c r="U448" s="7" t="s">
        <v>78</v>
      </c>
      <c r="V448" s="7" t="s">
        <v>37</v>
      </c>
      <c r="W448" s="9">
        <v>1</v>
      </c>
      <c r="X448" s="7" t="s">
        <v>87</v>
      </c>
      <c r="Y448" s="7" t="s">
        <v>2283</v>
      </c>
    </row>
    <row r="449" spans="1:25" x14ac:dyDescent="0.35">
      <c r="A449" t="s">
        <v>2284</v>
      </c>
      <c r="B449" t="s">
        <v>2285</v>
      </c>
      <c r="C449" s="7" t="s">
        <v>2286</v>
      </c>
      <c r="D449" s="7" t="s">
        <v>54</v>
      </c>
      <c r="E449" s="9">
        <v>21</v>
      </c>
      <c r="F449" s="7" t="s">
        <v>29</v>
      </c>
      <c r="G449" s="6">
        <v>45520</v>
      </c>
      <c r="H449" s="6">
        <v>45652</v>
      </c>
      <c r="I449" s="7" t="s">
        <v>63</v>
      </c>
      <c r="J449" s="7" t="s">
        <v>64</v>
      </c>
      <c r="K449" s="7" t="s">
        <v>44</v>
      </c>
      <c r="L449" t="s">
        <v>2287</v>
      </c>
      <c r="M449" s="7" t="s">
        <v>46</v>
      </c>
      <c r="N449" s="7" t="s">
        <v>47</v>
      </c>
      <c r="O449" s="9">
        <v>2</v>
      </c>
      <c r="P449" s="9">
        <v>7507</v>
      </c>
      <c r="Q449" s="10">
        <v>10158.34</v>
      </c>
      <c r="R449" s="9">
        <v>15</v>
      </c>
      <c r="S449" s="10">
        <v>17269.18</v>
      </c>
      <c r="T449" s="10">
        <v>5302.68</v>
      </c>
      <c r="U449" s="7" t="s">
        <v>36</v>
      </c>
      <c r="V449" s="7" t="s">
        <v>154</v>
      </c>
      <c r="W449" s="9">
        <v>3</v>
      </c>
      <c r="X449" s="7" t="s">
        <v>70</v>
      </c>
      <c r="Y449" s="7" t="s">
        <v>2288</v>
      </c>
    </row>
    <row r="450" spans="1:25" x14ac:dyDescent="0.35">
      <c r="A450" t="s">
        <v>2289</v>
      </c>
      <c r="B450" t="s">
        <v>2290</v>
      </c>
      <c r="C450" s="7" t="s">
        <v>2291</v>
      </c>
      <c r="D450" s="7" t="s">
        <v>28</v>
      </c>
      <c r="E450" s="9">
        <v>57</v>
      </c>
      <c r="F450" s="7" t="s">
        <v>29</v>
      </c>
      <c r="G450" s="6">
        <v>46105</v>
      </c>
      <c r="H450" s="6">
        <v>46091</v>
      </c>
      <c r="I450" s="7" t="s">
        <v>75</v>
      </c>
      <c r="J450" s="7" t="s">
        <v>76</v>
      </c>
      <c r="K450" s="7" t="s">
        <v>44</v>
      </c>
      <c r="L450" t="s">
        <v>2292</v>
      </c>
      <c r="M450" s="7" t="s">
        <v>46</v>
      </c>
      <c r="N450" s="7" t="s">
        <v>47</v>
      </c>
      <c r="O450" s="9">
        <v>3</v>
      </c>
      <c r="P450" s="9">
        <v>15042</v>
      </c>
      <c r="Q450" s="10">
        <v>22262.66</v>
      </c>
      <c r="R450" s="9">
        <v>0</v>
      </c>
      <c r="S450" s="10">
        <v>66787.98</v>
      </c>
      <c r="T450" s="10">
        <v>21661.98</v>
      </c>
      <c r="U450" s="7" t="s">
        <v>126</v>
      </c>
      <c r="V450" s="7" t="s">
        <v>69</v>
      </c>
      <c r="W450" s="9">
        <v>5</v>
      </c>
      <c r="X450" s="7" t="s">
        <v>79</v>
      </c>
      <c r="Y450" s="7" t="s">
        <v>2293</v>
      </c>
    </row>
    <row r="451" spans="1:25" x14ac:dyDescent="0.35">
      <c r="A451" t="s">
        <v>2294</v>
      </c>
      <c r="B451" t="s">
        <v>2295</v>
      </c>
      <c r="C451" s="7" t="s">
        <v>2296</v>
      </c>
      <c r="D451" s="7" t="s">
        <v>54</v>
      </c>
      <c r="E451" s="9">
        <v>18</v>
      </c>
      <c r="F451" s="7" t="s">
        <v>92</v>
      </c>
      <c r="G451" s="6">
        <v>45709</v>
      </c>
      <c r="H451" s="6">
        <v>46102</v>
      </c>
      <c r="I451" s="7" t="s">
        <v>84</v>
      </c>
      <c r="J451" s="7" t="s">
        <v>85</v>
      </c>
      <c r="K451" s="7" t="s">
        <v>65</v>
      </c>
      <c r="L451" t="s">
        <v>755</v>
      </c>
      <c r="M451" s="7" t="s">
        <v>67</v>
      </c>
      <c r="N451" s="7" t="s">
        <v>68</v>
      </c>
      <c r="O451" s="9">
        <v>4</v>
      </c>
      <c r="P451" s="9">
        <v>13189</v>
      </c>
      <c r="Q451" s="10">
        <v>15634.12</v>
      </c>
      <c r="R451" s="9">
        <v>5</v>
      </c>
      <c r="S451" s="10">
        <v>59409.66</v>
      </c>
      <c r="T451" s="10">
        <v>9780.48</v>
      </c>
      <c r="U451" s="7" t="s">
        <v>36</v>
      </c>
      <c r="V451" s="7" t="s">
        <v>112</v>
      </c>
      <c r="W451" s="9">
        <v>4</v>
      </c>
      <c r="X451" s="7" t="s">
        <v>87</v>
      </c>
      <c r="Y451" s="7" t="s">
        <v>2297</v>
      </c>
    </row>
    <row r="452" spans="1:25" x14ac:dyDescent="0.35">
      <c r="A452" t="s">
        <v>2298</v>
      </c>
      <c r="B452" t="s">
        <v>2299</v>
      </c>
      <c r="C452" s="7" t="s">
        <v>2300</v>
      </c>
      <c r="D452" s="7" t="s">
        <v>28</v>
      </c>
      <c r="E452" s="9">
        <v>31</v>
      </c>
      <c r="F452" s="7" t="s">
        <v>92</v>
      </c>
      <c r="G452" s="6">
        <v>45706</v>
      </c>
      <c r="H452" s="6">
        <v>45856</v>
      </c>
      <c r="I452" s="7" t="s">
        <v>55</v>
      </c>
      <c r="J452" s="7" t="s">
        <v>56</v>
      </c>
      <c r="K452" s="7" t="s">
        <v>93</v>
      </c>
      <c r="L452" t="s">
        <v>351</v>
      </c>
      <c r="M452" s="7" t="s">
        <v>132</v>
      </c>
      <c r="N452" s="7" t="s">
        <v>133</v>
      </c>
      <c r="O452" s="9">
        <v>5</v>
      </c>
      <c r="P452" s="9">
        <v>1963</v>
      </c>
      <c r="Q452" s="10">
        <v>2651.22</v>
      </c>
      <c r="R452" s="9">
        <v>20</v>
      </c>
      <c r="S452" s="10">
        <v>10604.88</v>
      </c>
      <c r="T452" s="10">
        <v>3441.1</v>
      </c>
      <c r="U452" s="7" t="s">
        <v>48</v>
      </c>
      <c r="V452" s="7" t="s">
        <v>112</v>
      </c>
      <c r="W452" s="9">
        <v>2</v>
      </c>
      <c r="X452" s="7" t="s">
        <v>58</v>
      </c>
      <c r="Y452" s="7" t="s">
        <v>2301</v>
      </c>
    </row>
    <row r="453" spans="1:25" x14ac:dyDescent="0.35">
      <c r="A453" t="s">
        <v>2302</v>
      </c>
      <c r="B453" t="s">
        <v>2303</v>
      </c>
      <c r="C453" s="7" t="s">
        <v>2304</v>
      </c>
      <c r="D453" s="7" t="s">
        <v>54</v>
      </c>
      <c r="E453" s="9">
        <v>55</v>
      </c>
      <c r="F453" s="7" t="s">
        <v>92</v>
      </c>
      <c r="G453" s="6">
        <v>45625</v>
      </c>
      <c r="H453" s="6">
        <v>45493</v>
      </c>
      <c r="I453" s="7" t="s">
        <v>30</v>
      </c>
      <c r="J453" s="7" t="s">
        <v>31</v>
      </c>
      <c r="K453" s="7" t="s">
        <v>32</v>
      </c>
      <c r="L453" t="s">
        <v>2305</v>
      </c>
      <c r="M453" s="7" t="s">
        <v>34</v>
      </c>
      <c r="N453" s="7" t="s">
        <v>35</v>
      </c>
      <c r="O453" s="9">
        <v>2</v>
      </c>
      <c r="P453" s="9">
        <v>7006</v>
      </c>
      <c r="Q453" s="10">
        <v>9417.94</v>
      </c>
      <c r="R453" s="9">
        <v>10</v>
      </c>
      <c r="S453" s="10">
        <v>16952.29</v>
      </c>
      <c r="T453" s="10">
        <v>4823.88</v>
      </c>
      <c r="U453" s="7" t="s">
        <v>126</v>
      </c>
      <c r="V453" s="7" t="s">
        <v>37</v>
      </c>
      <c r="W453" s="9">
        <v>3</v>
      </c>
      <c r="X453" s="7" t="s">
        <v>38</v>
      </c>
      <c r="Y453" s="7" t="s">
        <v>2306</v>
      </c>
    </row>
    <row r="454" spans="1:25" x14ac:dyDescent="0.35">
      <c r="A454" t="s">
        <v>2307</v>
      </c>
      <c r="B454" t="s">
        <v>2308</v>
      </c>
      <c r="C454" s="7" t="s">
        <v>2309</v>
      </c>
      <c r="D454" s="7" t="s">
        <v>28</v>
      </c>
      <c r="E454" s="9">
        <v>54</v>
      </c>
      <c r="F454" s="7" t="s">
        <v>29</v>
      </c>
      <c r="G454" s="6">
        <v>45715</v>
      </c>
      <c r="H454" s="6">
        <v>45613</v>
      </c>
      <c r="I454" s="7" t="s">
        <v>75</v>
      </c>
      <c r="J454" s="7" t="s">
        <v>76</v>
      </c>
      <c r="K454" s="7" t="s">
        <v>65</v>
      </c>
      <c r="L454" t="s">
        <v>2310</v>
      </c>
      <c r="M454" s="7" t="s">
        <v>67</v>
      </c>
      <c r="N454" s="7" t="s">
        <v>68</v>
      </c>
      <c r="O454" s="9">
        <v>4</v>
      </c>
      <c r="P454" s="9">
        <v>17945</v>
      </c>
      <c r="Q454" s="10">
        <v>21046.35</v>
      </c>
      <c r="R454" s="9">
        <v>0</v>
      </c>
      <c r="S454" s="10">
        <v>84185.4</v>
      </c>
      <c r="T454" s="10">
        <v>12405.4</v>
      </c>
      <c r="U454" s="7" t="s">
        <v>48</v>
      </c>
      <c r="V454" s="7" t="s">
        <v>112</v>
      </c>
      <c r="W454" s="9">
        <v>4</v>
      </c>
      <c r="X454" s="7" t="s">
        <v>79</v>
      </c>
      <c r="Y454" s="7" t="s">
        <v>2311</v>
      </c>
    </row>
    <row r="455" spans="1:25" x14ac:dyDescent="0.35">
      <c r="A455" t="s">
        <v>2312</v>
      </c>
      <c r="B455" t="s">
        <v>2313</v>
      </c>
      <c r="C455" s="7" t="s">
        <v>2314</v>
      </c>
      <c r="D455" s="7" t="s">
        <v>28</v>
      </c>
      <c r="E455" s="9">
        <v>29</v>
      </c>
      <c r="F455" s="7" t="s">
        <v>92</v>
      </c>
      <c r="G455" s="6">
        <v>46134</v>
      </c>
      <c r="H455" s="6">
        <v>46079</v>
      </c>
      <c r="I455" s="7" t="s">
        <v>63</v>
      </c>
      <c r="J455" s="7" t="s">
        <v>64</v>
      </c>
      <c r="K455" s="7" t="s">
        <v>32</v>
      </c>
      <c r="L455" t="s">
        <v>2315</v>
      </c>
      <c r="N455" s="7" t="s">
        <v>35</v>
      </c>
      <c r="O455" s="9">
        <v>3</v>
      </c>
      <c r="P455" s="9">
        <v>10391</v>
      </c>
      <c r="Q455" s="10">
        <v>13089.31</v>
      </c>
      <c r="R455" s="9">
        <v>10</v>
      </c>
      <c r="S455" s="10">
        <v>35341.14</v>
      </c>
      <c r="T455" s="10">
        <v>8094.93</v>
      </c>
      <c r="U455" s="7" t="s">
        <v>48</v>
      </c>
      <c r="V455" s="7" t="s">
        <v>154</v>
      </c>
      <c r="W455" s="9">
        <v>3</v>
      </c>
      <c r="X455" s="7" t="s">
        <v>70</v>
      </c>
      <c r="Y455" s="7" t="s">
        <v>2316</v>
      </c>
    </row>
    <row r="456" spans="1:25" x14ac:dyDescent="0.35">
      <c r="A456" t="s">
        <v>2317</v>
      </c>
      <c r="B456" t="s">
        <v>2318</v>
      </c>
      <c r="C456" s="7" t="s">
        <v>2319</v>
      </c>
      <c r="D456" s="7" t="s">
        <v>28</v>
      </c>
      <c r="E456" s="9">
        <v>50</v>
      </c>
      <c r="F456" s="7" t="s">
        <v>29</v>
      </c>
      <c r="G456" s="6">
        <v>45485</v>
      </c>
      <c r="H456" s="6">
        <v>45825</v>
      </c>
      <c r="I456" s="7" t="s">
        <v>55</v>
      </c>
      <c r="J456" s="7" t="s">
        <v>56</v>
      </c>
      <c r="K456" s="7" t="s">
        <v>44</v>
      </c>
      <c r="L456" t="s">
        <v>2320</v>
      </c>
      <c r="M456" s="7" t="s">
        <v>46</v>
      </c>
      <c r="N456" s="7" t="s">
        <v>47</v>
      </c>
      <c r="O456" s="9">
        <v>2</v>
      </c>
      <c r="P456" s="9">
        <v>10046</v>
      </c>
      <c r="Q456" s="10">
        <v>12201.27</v>
      </c>
      <c r="R456" s="9">
        <v>15</v>
      </c>
      <c r="S456" s="10">
        <v>20742.16</v>
      </c>
      <c r="T456" s="10">
        <v>4310.54</v>
      </c>
      <c r="U456" s="7" t="s">
        <v>48</v>
      </c>
      <c r="V456" s="7" t="s">
        <v>69</v>
      </c>
      <c r="W456" s="9">
        <v>2</v>
      </c>
      <c r="X456" s="7" t="s">
        <v>58</v>
      </c>
      <c r="Y456" s="7" t="s">
        <v>2321</v>
      </c>
    </row>
    <row r="457" spans="1:25" x14ac:dyDescent="0.35">
      <c r="A457" t="s">
        <v>2322</v>
      </c>
      <c r="B457" t="s">
        <v>2323</v>
      </c>
      <c r="C457" s="7" t="s">
        <v>2324</v>
      </c>
      <c r="D457" s="7" t="s">
        <v>28</v>
      </c>
      <c r="E457" s="9">
        <v>37</v>
      </c>
      <c r="F457" s="7" t="s">
        <v>92</v>
      </c>
      <c r="G457" s="6">
        <v>45693</v>
      </c>
      <c r="H457" s="6">
        <v>46193</v>
      </c>
      <c r="I457" s="7" t="s">
        <v>30</v>
      </c>
      <c r="J457" s="7" t="s">
        <v>43</v>
      </c>
      <c r="K457" s="7" t="s">
        <v>93</v>
      </c>
      <c r="L457" t="s">
        <v>2325</v>
      </c>
      <c r="M457" s="7" t="s">
        <v>132</v>
      </c>
      <c r="N457" s="7" t="s">
        <v>133</v>
      </c>
      <c r="O457" s="9">
        <v>1</v>
      </c>
      <c r="P457" s="9">
        <v>8766</v>
      </c>
      <c r="Q457" s="10">
        <v>10981.77</v>
      </c>
      <c r="R457" s="9">
        <v>15</v>
      </c>
      <c r="S457" s="10">
        <v>9334.5</v>
      </c>
      <c r="T457" s="10">
        <v>2215.77</v>
      </c>
      <c r="U457" s="7" t="s">
        <v>126</v>
      </c>
      <c r="V457" s="7" t="s">
        <v>154</v>
      </c>
      <c r="W457" s="9">
        <v>3</v>
      </c>
      <c r="X457" s="7" t="s">
        <v>49</v>
      </c>
      <c r="Y457" s="7" t="s">
        <v>2326</v>
      </c>
    </row>
    <row r="458" spans="1:25" x14ac:dyDescent="0.35">
      <c r="A458" t="s">
        <v>2327</v>
      </c>
      <c r="B458" t="s">
        <v>2328</v>
      </c>
      <c r="C458" s="7" t="s">
        <v>2329</v>
      </c>
      <c r="D458" s="7" t="s">
        <v>28</v>
      </c>
      <c r="E458" s="9">
        <v>52</v>
      </c>
      <c r="F458" s="7" t="s">
        <v>29</v>
      </c>
      <c r="G458" s="6">
        <v>46182</v>
      </c>
      <c r="H458" s="6">
        <v>45683</v>
      </c>
      <c r="I458" s="7" t="s">
        <v>75</v>
      </c>
      <c r="J458" s="7" t="s">
        <v>76</v>
      </c>
      <c r="K458" s="7" t="s">
        <v>65</v>
      </c>
      <c r="L458" t="s">
        <v>2330</v>
      </c>
      <c r="M458" s="7" t="s">
        <v>67</v>
      </c>
      <c r="N458" s="7" t="s">
        <v>68</v>
      </c>
      <c r="O458" s="9">
        <v>5</v>
      </c>
      <c r="P458" s="9">
        <v>27145</v>
      </c>
      <c r="Q458" s="10">
        <v>33490.239999999998</v>
      </c>
      <c r="R458" s="9">
        <v>5</v>
      </c>
      <c r="S458" s="10">
        <v>159078.64000000001</v>
      </c>
      <c r="T458" s="10">
        <v>31726.2</v>
      </c>
      <c r="U458" s="7" t="s">
        <v>78</v>
      </c>
      <c r="V458" s="7" t="s">
        <v>69</v>
      </c>
      <c r="W458" s="9">
        <v>1</v>
      </c>
      <c r="X458" s="7" t="s">
        <v>79</v>
      </c>
      <c r="Y458" s="7" t="s">
        <v>2331</v>
      </c>
    </row>
    <row r="459" spans="1:25" x14ac:dyDescent="0.35">
      <c r="A459" t="s">
        <v>2332</v>
      </c>
      <c r="B459" t="s">
        <v>2333</v>
      </c>
      <c r="C459" s="7" t="s">
        <v>2334</v>
      </c>
      <c r="D459" s="7" t="s">
        <v>28</v>
      </c>
      <c r="E459" s="9">
        <v>28</v>
      </c>
      <c r="F459" s="7" t="s">
        <v>29</v>
      </c>
      <c r="G459" s="6">
        <v>45853</v>
      </c>
      <c r="H459" s="6">
        <v>46139</v>
      </c>
      <c r="I459" s="7" t="s">
        <v>55</v>
      </c>
      <c r="J459" s="7" t="s">
        <v>56</v>
      </c>
      <c r="K459" s="7" t="s">
        <v>65</v>
      </c>
      <c r="L459" t="s">
        <v>2335</v>
      </c>
      <c r="M459" s="7" t="s">
        <v>67</v>
      </c>
      <c r="N459" s="7" t="s">
        <v>68</v>
      </c>
      <c r="O459" s="9">
        <v>5</v>
      </c>
      <c r="P459" s="9">
        <v>6718</v>
      </c>
      <c r="Q459" s="10">
        <v>9019.1299999999992</v>
      </c>
      <c r="R459" s="9">
        <v>20</v>
      </c>
      <c r="S459" s="10">
        <v>36076.519999999997</v>
      </c>
      <c r="T459" s="10">
        <v>11505.65</v>
      </c>
      <c r="U459" s="7" t="s">
        <v>48</v>
      </c>
      <c r="V459" s="7" t="s">
        <v>154</v>
      </c>
      <c r="W459" s="9">
        <v>3</v>
      </c>
      <c r="X459" s="7" t="s">
        <v>58</v>
      </c>
      <c r="Y459" s="7" t="s">
        <v>2336</v>
      </c>
    </row>
    <row r="460" spans="1:25" x14ac:dyDescent="0.35">
      <c r="A460" t="s">
        <v>2337</v>
      </c>
      <c r="B460" t="s">
        <v>2338</v>
      </c>
      <c r="C460" s="7" t="s">
        <v>2339</v>
      </c>
      <c r="D460" s="7" t="s">
        <v>54</v>
      </c>
      <c r="E460" s="9">
        <v>45</v>
      </c>
      <c r="F460" s="7" t="s">
        <v>92</v>
      </c>
      <c r="G460" s="6">
        <v>45852</v>
      </c>
      <c r="H460" s="6">
        <v>45612</v>
      </c>
      <c r="I460" s="7" t="s">
        <v>75</v>
      </c>
      <c r="J460" s="7" t="s">
        <v>76</v>
      </c>
      <c r="K460" s="7" t="s">
        <v>32</v>
      </c>
      <c r="L460" t="s">
        <v>2185</v>
      </c>
      <c r="M460" s="7" t="s">
        <v>34</v>
      </c>
      <c r="N460" s="7" t="s">
        <v>35</v>
      </c>
      <c r="O460" s="9">
        <v>1</v>
      </c>
      <c r="P460" s="9">
        <v>12143</v>
      </c>
      <c r="Q460" s="10">
        <v>15375.38</v>
      </c>
      <c r="R460" s="9">
        <v>0</v>
      </c>
      <c r="S460" s="10">
        <v>15375.38</v>
      </c>
      <c r="T460" s="10">
        <v>3232.38</v>
      </c>
      <c r="U460" s="7" t="s">
        <v>126</v>
      </c>
      <c r="V460" s="7" t="s">
        <v>112</v>
      </c>
      <c r="W460" s="9">
        <v>2</v>
      </c>
      <c r="X460" s="7" t="s">
        <v>79</v>
      </c>
      <c r="Y460" s="7" t="s">
        <v>2340</v>
      </c>
    </row>
    <row r="461" spans="1:25" x14ac:dyDescent="0.35">
      <c r="A461" t="s">
        <v>2341</v>
      </c>
      <c r="B461" t="s">
        <v>2342</v>
      </c>
      <c r="C461" s="7" t="s">
        <v>2343</v>
      </c>
      <c r="D461" s="7" t="s">
        <v>28</v>
      </c>
      <c r="E461" s="9">
        <v>42</v>
      </c>
      <c r="F461" s="7" t="s">
        <v>92</v>
      </c>
      <c r="G461" s="6">
        <v>46031</v>
      </c>
      <c r="H461" s="6">
        <v>45822</v>
      </c>
      <c r="I461" s="7" t="s">
        <v>75</v>
      </c>
      <c r="J461" s="7" t="s">
        <v>76</v>
      </c>
      <c r="K461" s="7" t="s">
        <v>93</v>
      </c>
      <c r="L461" t="s">
        <v>2344</v>
      </c>
      <c r="M461" s="7" t="s">
        <v>95</v>
      </c>
      <c r="N461" s="7" t="s">
        <v>96</v>
      </c>
      <c r="O461" s="9">
        <v>1</v>
      </c>
      <c r="P461" s="9">
        <v>4619</v>
      </c>
      <c r="Q461" s="10">
        <v>6351.46</v>
      </c>
      <c r="R461" s="9">
        <v>0</v>
      </c>
      <c r="S461" s="10">
        <v>6351.46</v>
      </c>
      <c r="T461" s="10">
        <v>1732.46</v>
      </c>
      <c r="U461" s="7" t="s">
        <v>48</v>
      </c>
      <c r="V461" s="7" t="s">
        <v>154</v>
      </c>
      <c r="W461" s="9">
        <v>1</v>
      </c>
      <c r="X461" s="7" t="s">
        <v>79</v>
      </c>
      <c r="Y461" s="7" t="s">
        <v>2345</v>
      </c>
    </row>
    <row r="462" spans="1:25" x14ac:dyDescent="0.35">
      <c r="A462" t="s">
        <v>2346</v>
      </c>
      <c r="B462" t="s">
        <v>2347</v>
      </c>
      <c r="C462" s="7" t="s">
        <v>2348</v>
      </c>
      <c r="D462" s="7" t="s">
        <v>28</v>
      </c>
      <c r="E462" s="9">
        <v>44</v>
      </c>
      <c r="F462" s="7" t="s">
        <v>29</v>
      </c>
      <c r="G462" s="6">
        <v>46052</v>
      </c>
      <c r="H462" s="6">
        <v>45566</v>
      </c>
      <c r="I462" s="7" t="s">
        <v>63</v>
      </c>
      <c r="J462" s="7" t="s">
        <v>64</v>
      </c>
      <c r="K462" s="7" t="s">
        <v>65</v>
      </c>
      <c r="L462" t="s">
        <v>2349</v>
      </c>
      <c r="M462" s="7" t="s">
        <v>67</v>
      </c>
      <c r="N462" s="7" t="s">
        <v>68</v>
      </c>
      <c r="O462" s="9">
        <v>1</v>
      </c>
      <c r="P462" s="9">
        <v>9249</v>
      </c>
      <c r="Q462" s="10">
        <v>12068.46</v>
      </c>
      <c r="R462" s="9">
        <v>15</v>
      </c>
      <c r="S462" s="10">
        <v>10258.19</v>
      </c>
      <c r="T462" s="10">
        <v>2819.46</v>
      </c>
      <c r="U462" s="7" t="s">
        <v>48</v>
      </c>
      <c r="V462" s="7" t="s">
        <v>69</v>
      </c>
      <c r="W462" s="9">
        <v>5</v>
      </c>
      <c r="X462" s="7" t="s">
        <v>70</v>
      </c>
      <c r="Y462" s="7" t="s">
        <v>2350</v>
      </c>
    </row>
    <row r="463" spans="1:25" x14ac:dyDescent="0.35">
      <c r="A463" t="s">
        <v>2351</v>
      </c>
      <c r="B463" t="s">
        <v>2352</v>
      </c>
      <c r="C463" s="7" t="s">
        <v>2353</v>
      </c>
      <c r="D463" s="7" t="s">
        <v>54</v>
      </c>
      <c r="E463" s="9">
        <v>26</v>
      </c>
      <c r="F463" s="7" t="s">
        <v>29</v>
      </c>
      <c r="G463" s="6">
        <v>46017</v>
      </c>
      <c r="H463" s="6">
        <v>45473</v>
      </c>
      <c r="I463" s="7" t="s">
        <v>30</v>
      </c>
      <c r="J463" s="7" t="s">
        <v>43</v>
      </c>
      <c r="K463" s="7" t="s">
        <v>93</v>
      </c>
      <c r="L463" t="s">
        <v>2354</v>
      </c>
      <c r="M463" s="7" t="s">
        <v>132</v>
      </c>
      <c r="N463" s="7" t="s">
        <v>133</v>
      </c>
      <c r="O463" s="9">
        <v>1</v>
      </c>
      <c r="P463" s="9">
        <v>5036</v>
      </c>
      <c r="Q463" s="10">
        <v>5809.95</v>
      </c>
      <c r="R463" s="9">
        <v>0</v>
      </c>
      <c r="S463" s="10">
        <v>5809.95</v>
      </c>
      <c r="T463" s="10">
        <v>773.95</v>
      </c>
      <c r="U463" s="7" t="s">
        <v>48</v>
      </c>
      <c r="V463" s="7" t="s">
        <v>112</v>
      </c>
      <c r="W463" s="9">
        <v>5</v>
      </c>
      <c r="X463" s="7" t="s">
        <v>49</v>
      </c>
      <c r="Y463" s="7" t="s">
        <v>2355</v>
      </c>
    </row>
    <row r="464" spans="1:25" x14ac:dyDescent="0.35">
      <c r="A464" t="s">
        <v>2356</v>
      </c>
      <c r="B464" t="s">
        <v>2357</v>
      </c>
      <c r="C464" s="7" t="s">
        <v>2358</v>
      </c>
      <c r="D464" s="7" t="s">
        <v>54</v>
      </c>
      <c r="E464" s="9">
        <v>28</v>
      </c>
      <c r="F464" s="7" t="s">
        <v>92</v>
      </c>
      <c r="G464" s="6">
        <v>45622</v>
      </c>
      <c r="H464" s="6">
        <v>45815</v>
      </c>
      <c r="I464" s="7" t="s">
        <v>63</v>
      </c>
      <c r="J464" s="7" t="s">
        <v>64</v>
      </c>
      <c r="K464" s="7" t="s">
        <v>44</v>
      </c>
      <c r="L464" t="s">
        <v>2359</v>
      </c>
      <c r="M464" s="7" t="s">
        <v>46</v>
      </c>
      <c r="N464" s="7" t="s">
        <v>47</v>
      </c>
      <c r="O464" s="9">
        <v>4</v>
      </c>
      <c r="P464" s="9">
        <v>26483</v>
      </c>
      <c r="Q464" s="10">
        <v>33006.080000000002</v>
      </c>
      <c r="R464" s="9">
        <v>15</v>
      </c>
      <c r="S464" s="10">
        <v>112220.67</v>
      </c>
      <c r="T464" s="10">
        <v>26092.32</v>
      </c>
      <c r="U464" s="7" t="s">
        <v>36</v>
      </c>
      <c r="V464" s="7" t="s">
        <v>69</v>
      </c>
      <c r="W464" s="9">
        <v>4</v>
      </c>
      <c r="X464" s="7" t="s">
        <v>70</v>
      </c>
      <c r="Y464" s="7" t="s">
        <v>2360</v>
      </c>
    </row>
    <row r="465" spans="1:25" x14ac:dyDescent="0.35">
      <c r="A465" t="s">
        <v>2361</v>
      </c>
      <c r="B465" t="s">
        <v>2362</v>
      </c>
      <c r="C465" s="7" t="s">
        <v>2363</v>
      </c>
      <c r="D465" s="7" t="s">
        <v>28</v>
      </c>
      <c r="E465" s="9">
        <v>36</v>
      </c>
      <c r="F465" s="7" t="s">
        <v>29</v>
      </c>
      <c r="G465" s="6">
        <v>45635</v>
      </c>
      <c r="H465" s="6">
        <v>46028</v>
      </c>
      <c r="I465" s="7" t="s">
        <v>30</v>
      </c>
      <c r="J465" s="7" t="s">
        <v>43</v>
      </c>
      <c r="K465" s="7" t="s">
        <v>117</v>
      </c>
      <c r="L465" t="s">
        <v>2364</v>
      </c>
      <c r="M465" s="7" t="s">
        <v>119</v>
      </c>
      <c r="N465" s="7" t="s">
        <v>120</v>
      </c>
      <c r="O465" s="9">
        <v>2</v>
      </c>
      <c r="P465" s="9">
        <v>21532</v>
      </c>
      <c r="Q465" s="10">
        <v>30302.93</v>
      </c>
      <c r="R465" s="9">
        <v>10</v>
      </c>
      <c r="S465" s="10">
        <v>54545.27</v>
      </c>
      <c r="T465" s="10">
        <v>17541.86</v>
      </c>
      <c r="U465" s="7" t="s">
        <v>48</v>
      </c>
      <c r="V465" s="7" t="s">
        <v>69</v>
      </c>
      <c r="W465" s="9">
        <v>2</v>
      </c>
      <c r="X465" s="7" t="s">
        <v>49</v>
      </c>
      <c r="Y465" s="7" t="s">
        <v>2365</v>
      </c>
    </row>
    <row r="466" spans="1:25" x14ac:dyDescent="0.35">
      <c r="A466" t="s">
        <v>2366</v>
      </c>
      <c r="B466" t="s">
        <v>2367</v>
      </c>
      <c r="C466" s="7" t="s">
        <v>2368</v>
      </c>
      <c r="D466" s="7" t="s">
        <v>54</v>
      </c>
      <c r="E466" s="9">
        <v>41</v>
      </c>
      <c r="F466" s="7" t="s">
        <v>92</v>
      </c>
      <c r="G466" s="6">
        <v>46099</v>
      </c>
      <c r="H466" s="6">
        <v>46122</v>
      </c>
      <c r="I466" s="7" t="s">
        <v>55</v>
      </c>
      <c r="J466" s="7" t="s">
        <v>56</v>
      </c>
      <c r="K466" s="7" t="s">
        <v>44</v>
      </c>
      <c r="L466" t="s">
        <v>2369</v>
      </c>
      <c r="M466" s="7" t="s">
        <v>46</v>
      </c>
      <c r="N466" s="7" t="s">
        <v>47</v>
      </c>
      <c r="O466" s="9">
        <v>3</v>
      </c>
      <c r="P466" s="9">
        <v>13194</v>
      </c>
      <c r="Q466" s="10">
        <v>18156.689999999999</v>
      </c>
      <c r="R466" s="9">
        <v>15</v>
      </c>
      <c r="S466" s="10">
        <v>46299.56</v>
      </c>
      <c r="T466" s="10">
        <v>14888.07</v>
      </c>
      <c r="U466" s="7" t="s">
        <v>78</v>
      </c>
      <c r="V466" s="7" t="s">
        <v>112</v>
      </c>
      <c r="W466" s="9">
        <v>3</v>
      </c>
      <c r="X466" s="7" t="s">
        <v>58</v>
      </c>
      <c r="Y466" s="7" t="s">
        <v>2370</v>
      </c>
    </row>
    <row r="467" spans="1:25" x14ac:dyDescent="0.35">
      <c r="A467" t="s">
        <v>2371</v>
      </c>
      <c r="B467" t="s">
        <v>2372</v>
      </c>
      <c r="C467" s="7" t="s">
        <v>2373</v>
      </c>
      <c r="D467" s="7" t="s">
        <v>28</v>
      </c>
      <c r="E467" s="9">
        <v>49</v>
      </c>
      <c r="F467" s="7" t="s">
        <v>92</v>
      </c>
      <c r="G467" s="6">
        <v>45644</v>
      </c>
      <c r="H467" s="6">
        <v>45539</v>
      </c>
      <c r="I467" s="7" t="s">
        <v>84</v>
      </c>
      <c r="J467" s="7" t="s">
        <v>85</v>
      </c>
      <c r="K467" s="7" t="s">
        <v>65</v>
      </c>
      <c r="L467" t="s">
        <v>2374</v>
      </c>
      <c r="M467" s="7" t="s">
        <v>67</v>
      </c>
      <c r="N467" s="7" t="s">
        <v>68</v>
      </c>
      <c r="O467" s="9">
        <v>5</v>
      </c>
      <c r="P467" s="9">
        <v>24816</v>
      </c>
      <c r="Q467" s="10">
        <v>32964.81</v>
      </c>
      <c r="R467" s="9">
        <v>20</v>
      </c>
      <c r="S467" s="10">
        <v>131859.24</v>
      </c>
      <c r="T467" s="10">
        <v>40744.050000000003</v>
      </c>
      <c r="U467" s="7" t="s">
        <v>48</v>
      </c>
      <c r="V467" s="7" t="s">
        <v>154</v>
      </c>
      <c r="W467" s="9">
        <v>3</v>
      </c>
      <c r="X467" s="7" t="s">
        <v>87</v>
      </c>
      <c r="Y467" s="7" t="s">
        <v>2375</v>
      </c>
    </row>
    <row r="468" spans="1:25" x14ac:dyDescent="0.35">
      <c r="A468" t="s">
        <v>2376</v>
      </c>
      <c r="B468" t="s">
        <v>2377</v>
      </c>
      <c r="C468" s="7" t="s">
        <v>2378</v>
      </c>
      <c r="D468" s="7" t="s">
        <v>28</v>
      </c>
      <c r="E468" s="9">
        <v>24</v>
      </c>
      <c r="F468" s="7" t="s">
        <v>29</v>
      </c>
      <c r="G468" s="6">
        <v>45726</v>
      </c>
      <c r="H468" s="6">
        <v>46078</v>
      </c>
      <c r="I468" s="7" t="s">
        <v>304</v>
      </c>
      <c r="J468" s="7" t="s">
        <v>76</v>
      </c>
      <c r="K468" s="7" t="s">
        <v>65</v>
      </c>
      <c r="L468" t="s">
        <v>2379</v>
      </c>
      <c r="M468" s="7" t="s">
        <v>67</v>
      </c>
      <c r="N468" s="7" t="s">
        <v>68</v>
      </c>
      <c r="O468" s="9">
        <v>5</v>
      </c>
      <c r="P468" s="9">
        <v>19215</v>
      </c>
      <c r="Q468" s="10">
        <v>25986.63</v>
      </c>
      <c r="R468" s="9">
        <v>0</v>
      </c>
      <c r="S468" s="10">
        <v>129933.15</v>
      </c>
      <c r="T468" s="10">
        <v>33858.15</v>
      </c>
      <c r="U468" s="7" t="s">
        <v>36</v>
      </c>
      <c r="V468" s="7" t="s">
        <v>69</v>
      </c>
      <c r="W468" s="9">
        <v>3</v>
      </c>
      <c r="X468" s="7" t="s">
        <v>79</v>
      </c>
      <c r="Y468" s="7" t="s">
        <v>2380</v>
      </c>
    </row>
    <row r="469" spans="1:25" x14ac:dyDescent="0.35">
      <c r="A469" t="s">
        <v>2381</v>
      </c>
      <c r="B469" t="s">
        <v>2382</v>
      </c>
      <c r="C469" s="7" t="s">
        <v>2383</v>
      </c>
      <c r="D469" s="7" t="s">
        <v>54</v>
      </c>
      <c r="E469" s="9">
        <v>44</v>
      </c>
      <c r="F469" s="7" t="s">
        <v>92</v>
      </c>
      <c r="G469" s="6">
        <v>45585</v>
      </c>
      <c r="H469" s="6">
        <v>45682</v>
      </c>
      <c r="I469" s="7" t="s">
        <v>84</v>
      </c>
      <c r="J469" s="7" t="s">
        <v>85</v>
      </c>
      <c r="K469" s="7" t="s">
        <v>117</v>
      </c>
      <c r="L469" t="s">
        <v>2384</v>
      </c>
      <c r="M469" s="7" t="s">
        <v>119</v>
      </c>
      <c r="N469" s="7" t="s">
        <v>120</v>
      </c>
      <c r="O469" s="9">
        <v>3</v>
      </c>
      <c r="P469" s="9">
        <v>18000</v>
      </c>
      <c r="Q469" s="10">
        <v>26706.6</v>
      </c>
      <c r="R469" s="9">
        <v>15</v>
      </c>
      <c r="S469" s="10">
        <v>68101.83</v>
      </c>
      <c r="T469" s="10">
        <v>26119.8</v>
      </c>
      <c r="U469" s="7" t="s">
        <v>36</v>
      </c>
      <c r="V469" s="7" t="s">
        <v>37</v>
      </c>
      <c r="W469" s="9">
        <v>3</v>
      </c>
      <c r="X469" s="7" t="s">
        <v>87</v>
      </c>
      <c r="Y469" s="7" t="s">
        <v>2385</v>
      </c>
    </row>
    <row r="470" spans="1:25" x14ac:dyDescent="0.35">
      <c r="A470" t="s">
        <v>2386</v>
      </c>
      <c r="B470" t="s">
        <v>2387</v>
      </c>
      <c r="C470" s="7" t="s">
        <v>2388</v>
      </c>
      <c r="D470" s="7" t="s">
        <v>28</v>
      </c>
      <c r="E470" s="9">
        <v>42</v>
      </c>
      <c r="F470" s="7" t="s">
        <v>29</v>
      </c>
      <c r="G470" s="6">
        <v>45843</v>
      </c>
      <c r="H470" s="6">
        <v>45816</v>
      </c>
      <c r="I470" s="7" t="s">
        <v>30</v>
      </c>
      <c r="J470" s="7" t="s">
        <v>43</v>
      </c>
      <c r="K470" s="7" t="s">
        <v>32</v>
      </c>
      <c r="L470" t="s">
        <v>2389</v>
      </c>
      <c r="M470" s="7" t="s">
        <v>34</v>
      </c>
      <c r="N470" s="7" t="s">
        <v>35</v>
      </c>
      <c r="O470" s="9">
        <v>2</v>
      </c>
      <c r="P470" s="9">
        <v>3386</v>
      </c>
      <c r="Q470" s="10">
        <v>4741.74</v>
      </c>
      <c r="R470" s="9">
        <v>5</v>
      </c>
      <c r="S470" s="10">
        <v>9009.31</v>
      </c>
      <c r="T470" s="10">
        <v>2711.48</v>
      </c>
      <c r="U470" s="7" t="s">
        <v>48</v>
      </c>
      <c r="V470" s="7" t="s">
        <v>112</v>
      </c>
      <c r="W470" s="9">
        <v>5</v>
      </c>
      <c r="X470" s="7" t="s">
        <v>49</v>
      </c>
      <c r="Y470" s="7" t="s">
        <v>2390</v>
      </c>
    </row>
    <row r="471" spans="1:25" x14ac:dyDescent="0.35">
      <c r="A471" t="s">
        <v>2391</v>
      </c>
      <c r="B471" t="s">
        <v>2392</v>
      </c>
      <c r="C471" s="7" t="s">
        <v>2393</v>
      </c>
      <c r="D471" s="7" t="s">
        <v>28</v>
      </c>
      <c r="E471" s="9">
        <v>23</v>
      </c>
      <c r="F471" s="7" t="s">
        <v>92</v>
      </c>
      <c r="G471" s="6">
        <v>45774</v>
      </c>
      <c r="H471" s="6">
        <v>45541</v>
      </c>
      <c r="I471" s="7" t="s">
        <v>75</v>
      </c>
      <c r="J471" s="7" t="s">
        <v>76</v>
      </c>
      <c r="K471" s="7" t="s">
        <v>305</v>
      </c>
      <c r="L471" t="s">
        <v>2394</v>
      </c>
      <c r="M471" s="7" t="s">
        <v>132</v>
      </c>
      <c r="N471" s="7" t="s">
        <v>133</v>
      </c>
      <c r="O471" s="9">
        <v>3</v>
      </c>
      <c r="P471" s="9">
        <v>13156</v>
      </c>
      <c r="Q471" s="10">
        <v>16881.18</v>
      </c>
      <c r="R471" s="9">
        <v>10</v>
      </c>
      <c r="S471" s="10">
        <v>45579.19</v>
      </c>
      <c r="T471" s="10">
        <v>11175.54</v>
      </c>
      <c r="U471" s="7" t="s">
        <v>78</v>
      </c>
      <c r="V471" s="7" t="s">
        <v>154</v>
      </c>
      <c r="W471" s="9">
        <v>2</v>
      </c>
      <c r="X471" s="7" t="s">
        <v>79</v>
      </c>
      <c r="Y471" s="7" t="s">
        <v>2395</v>
      </c>
    </row>
    <row r="472" spans="1:25" x14ac:dyDescent="0.35">
      <c r="A472" t="s">
        <v>2396</v>
      </c>
      <c r="B472" t="s">
        <v>2397</v>
      </c>
      <c r="C472" s="7" t="s">
        <v>2398</v>
      </c>
      <c r="D472" s="7" t="s">
        <v>54</v>
      </c>
      <c r="E472" s="9">
        <v>21</v>
      </c>
      <c r="F472" s="7" t="s">
        <v>29</v>
      </c>
      <c r="G472" s="6">
        <v>45596</v>
      </c>
      <c r="H472" s="6">
        <v>45949</v>
      </c>
      <c r="I472" s="7" t="s">
        <v>63</v>
      </c>
      <c r="J472" s="7" t="s">
        <v>64</v>
      </c>
      <c r="K472" s="7" t="s">
        <v>93</v>
      </c>
      <c r="L472" t="s">
        <v>2399</v>
      </c>
      <c r="M472" s="7" t="s">
        <v>132</v>
      </c>
      <c r="N472" s="7" t="s">
        <v>133</v>
      </c>
      <c r="O472" s="9">
        <v>4</v>
      </c>
      <c r="P472" s="9">
        <v>3754</v>
      </c>
      <c r="Q472" s="10">
        <v>4770.04</v>
      </c>
      <c r="R472" s="9">
        <v>5</v>
      </c>
      <c r="S472" s="10">
        <v>18126.150000000001</v>
      </c>
      <c r="T472" s="10">
        <v>4064.16</v>
      </c>
      <c r="U472" s="7" t="s">
        <v>48</v>
      </c>
      <c r="V472" s="7" t="s">
        <v>69</v>
      </c>
      <c r="X472" s="7" t="s">
        <v>70</v>
      </c>
      <c r="Y472" s="7" t="s">
        <v>2400</v>
      </c>
    </row>
    <row r="473" spans="1:25" x14ac:dyDescent="0.35">
      <c r="A473" t="s">
        <v>2401</v>
      </c>
      <c r="B473" t="s">
        <v>2402</v>
      </c>
      <c r="C473" s="7" t="s">
        <v>2403</v>
      </c>
      <c r="D473" s="7" t="s">
        <v>28</v>
      </c>
      <c r="E473" s="9">
        <v>41</v>
      </c>
      <c r="F473" s="7" t="s">
        <v>92</v>
      </c>
      <c r="G473" s="6">
        <v>46039</v>
      </c>
      <c r="H473" s="6">
        <v>46128</v>
      </c>
      <c r="I473" s="7" t="s">
        <v>75</v>
      </c>
      <c r="J473" s="7" t="s">
        <v>76</v>
      </c>
      <c r="K473" s="7" t="s">
        <v>93</v>
      </c>
      <c r="L473" t="s">
        <v>2404</v>
      </c>
      <c r="M473" s="7" t="s">
        <v>95</v>
      </c>
      <c r="N473" s="7" t="s">
        <v>96</v>
      </c>
      <c r="O473" s="9">
        <v>4</v>
      </c>
      <c r="P473" s="9">
        <v>4030</v>
      </c>
      <c r="Q473" s="10">
        <v>4910.05</v>
      </c>
      <c r="R473" s="9">
        <v>20</v>
      </c>
      <c r="S473" s="10">
        <v>15712.16</v>
      </c>
      <c r="T473" s="10">
        <v>3520.2</v>
      </c>
      <c r="U473" s="7" t="s">
        <v>78</v>
      </c>
      <c r="V473" s="7" t="s">
        <v>69</v>
      </c>
      <c r="W473" s="9">
        <v>3</v>
      </c>
      <c r="X473" s="7" t="s">
        <v>79</v>
      </c>
      <c r="Y473" s="7" t="s">
        <v>2405</v>
      </c>
    </row>
    <row r="474" spans="1:25" x14ac:dyDescent="0.35">
      <c r="A474" t="s">
        <v>2406</v>
      </c>
      <c r="B474" t="s">
        <v>2407</v>
      </c>
      <c r="C474" s="7" t="s">
        <v>2408</v>
      </c>
      <c r="D474" s="7" t="s">
        <v>54</v>
      </c>
      <c r="E474" s="9">
        <v>28</v>
      </c>
      <c r="F474" s="7" t="s">
        <v>29</v>
      </c>
      <c r="G474" s="6">
        <v>45769</v>
      </c>
      <c r="H474" s="6">
        <v>45525</v>
      </c>
      <c r="I474" s="7" t="s">
        <v>84</v>
      </c>
      <c r="J474" s="7" t="s">
        <v>85</v>
      </c>
      <c r="K474" s="7" t="s">
        <v>93</v>
      </c>
      <c r="L474" t="s">
        <v>2409</v>
      </c>
      <c r="M474" s="7" t="s">
        <v>95</v>
      </c>
      <c r="N474" s="7" t="s">
        <v>96</v>
      </c>
      <c r="O474" s="9">
        <v>3</v>
      </c>
      <c r="P474" s="9">
        <v>13971</v>
      </c>
      <c r="Q474" s="10">
        <v>20493.18</v>
      </c>
      <c r="R474" s="9">
        <v>5</v>
      </c>
      <c r="S474" s="10">
        <v>58405.56</v>
      </c>
      <c r="T474" s="10">
        <v>19566.54</v>
      </c>
      <c r="U474" s="7" t="s">
        <v>78</v>
      </c>
      <c r="V474" s="7" t="s">
        <v>112</v>
      </c>
      <c r="W474" s="9">
        <v>4</v>
      </c>
      <c r="X474" s="7" t="s">
        <v>87</v>
      </c>
      <c r="Y474" s="7" t="s">
        <v>2410</v>
      </c>
    </row>
    <row r="475" spans="1:25" x14ac:dyDescent="0.35">
      <c r="A475" t="s">
        <v>2411</v>
      </c>
      <c r="B475" t="s">
        <v>2412</v>
      </c>
      <c r="C475" s="7" t="s">
        <v>2413</v>
      </c>
      <c r="D475" s="7" t="s">
        <v>54</v>
      </c>
      <c r="E475" s="9">
        <v>20</v>
      </c>
      <c r="F475" s="7" t="s">
        <v>92</v>
      </c>
      <c r="G475" s="6">
        <v>45511</v>
      </c>
      <c r="H475" s="6">
        <v>45942</v>
      </c>
      <c r="I475" s="7" t="s">
        <v>55</v>
      </c>
      <c r="J475" s="7" t="s">
        <v>56</v>
      </c>
      <c r="K475" s="7" t="s">
        <v>44</v>
      </c>
      <c r="L475" t="s">
        <v>2414</v>
      </c>
      <c r="M475" s="7" t="s">
        <v>46</v>
      </c>
      <c r="N475" s="7" t="s">
        <v>47</v>
      </c>
      <c r="O475" s="9">
        <v>3</v>
      </c>
      <c r="P475" s="9">
        <v>18625</v>
      </c>
      <c r="Q475" s="10">
        <v>22147.96</v>
      </c>
      <c r="R475" s="9">
        <v>20</v>
      </c>
      <c r="S475" s="10">
        <v>53155.1</v>
      </c>
      <c r="T475" s="10">
        <v>10568.88</v>
      </c>
      <c r="U475" s="7" t="s">
        <v>48</v>
      </c>
      <c r="V475" s="7" t="s">
        <v>154</v>
      </c>
      <c r="W475" s="9">
        <v>4</v>
      </c>
      <c r="X475" s="7" t="s">
        <v>58</v>
      </c>
      <c r="Y475" s="7" t="s">
        <v>2415</v>
      </c>
    </row>
    <row r="476" spans="1:25" x14ac:dyDescent="0.35">
      <c r="A476" t="s">
        <v>2416</v>
      </c>
      <c r="B476" t="s">
        <v>2417</v>
      </c>
      <c r="C476" s="7" t="s">
        <v>2418</v>
      </c>
      <c r="D476" s="7" t="s">
        <v>54</v>
      </c>
      <c r="E476" s="9">
        <v>31</v>
      </c>
      <c r="F476" s="7" t="s">
        <v>92</v>
      </c>
      <c r="G476" s="6">
        <v>46180</v>
      </c>
      <c r="H476" s="6">
        <v>45751</v>
      </c>
      <c r="I476" s="7" t="s">
        <v>30</v>
      </c>
      <c r="J476" s="7" t="s">
        <v>31</v>
      </c>
      <c r="K476" s="7" t="s">
        <v>32</v>
      </c>
      <c r="L476" t="s">
        <v>2419</v>
      </c>
      <c r="M476" s="7" t="s">
        <v>34</v>
      </c>
      <c r="N476" s="7" t="s">
        <v>35</v>
      </c>
      <c r="O476" s="9">
        <v>2</v>
      </c>
      <c r="P476" s="9">
        <v>4458</v>
      </c>
      <c r="Q476" s="10">
        <v>5204.97</v>
      </c>
      <c r="R476" s="9">
        <v>15</v>
      </c>
      <c r="S476" s="10">
        <v>8848.4500000000007</v>
      </c>
      <c r="T476" s="10">
        <v>1493.94</v>
      </c>
      <c r="U476" s="7" t="s">
        <v>126</v>
      </c>
      <c r="V476" s="7" t="s">
        <v>69</v>
      </c>
      <c r="X476" s="7" t="s">
        <v>38</v>
      </c>
      <c r="Y476" s="7" t="s">
        <v>2420</v>
      </c>
    </row>
    <row r="477" spans="1:25" x14ac:dyDescent="0.35">
      <c r="A477" t="s">
        <v>2421</v>
      </c>
      <c r="B477" t="s">
        <v>2422</v>
      </c>
      <c r="C477" s="7" t="s">
        <v>2423</v>
      </c>
      <c r="D477" s="7" t="s">
        <v>28</v>
      </c>
      <c r="E477" s="9">
        <v>19</v>
      </c>
      <c r="F477" s="7" t="s">
        <v>92</v>
      </c>
      <c r="G477" s="6">
        <v>46039</v>
      </c>
      <c r="H477" s="6">
        <v>45752</v>
      </c>
      <c r="I477" s="7" t="s">
        <v>304</v>
      </c>
      <c r="J477" s="7" t="s">
        <v>64</v>
      </c>
      <c r="K477" s="7" t="s">
        <v>44</v>
      </c>
      <c r="L477" t="s">
        <v>2424</v>
      </c>
      <c r="M477" s="7" t="s">
        <v>46</v>
      </c>
      <c r="N477" s="7" t="s">
        <v>47</v>
      </c>
      <c r="O477" s="9">
        <v>1</v>
      </c>
      <c r="P477" s="9">
        <v>531</v>
      </c>
      <c r="Q477" s="10">
        <v>752.55</v>
      </c>
      <c r="R477" s="9">
        <v>15</v>
      </c>
      <c r="S477" s="10">
        <v>639.66999999999996</v>
      </c>
      <c r="T477" s="10">
        <v>221.55</v>
      </c>
      <c r="U477" s="7" t="s">
        <v>78</v>
      </c>
      <c r="V477" s="7" t="s">
        <v>37</v>
      </c>
      <c r="W477" s="9">
        <v>1</v>
      </c>
      <c r="X477" s="7" t="s">
        <v>70</v>
      </c>
      <c r="Y477" s="7" t="s">
        <v>2425</v>
      </c>
    </row>
    <row r="478" spans="1:25" x14ac:dyDescent="0.35">
      <c r="A478" t="s">
        <v>2426</v>
      </c>
      <c r="B478" t="s">
        <v>2427</v>
      </c>
      <c r="C478" s="7" t="s">
        <v>2428</v>
      </c>
      <c r="D478" s="7" t="s">
        <v>28</v>
      </c>
      <c r="E478" s="9">
        <v>45</v>
      </c>
      <c r="F478" s="7" t="s">
        <v>92</v>
      </c>
      <c r="G478" s="6">
        <v>45809</v>
      </c>
      <c r="H478" s="6">
        <v>45744</v>
      </c>
      <c r="I478" s="7" t="s">
        <v>30</v>
      </c>
      <c r="J478" s="7" t="s">
        <v>31</v>
      </c>
      <c r="K478" s="7" t="s">
        <v>32</v>
      </c>
      <c r="L478" t="s">
        <v>1195</v>
      </c>
      <c r="M478" s="7" t="s">
        <v>34</v>
      </c>
      <c r="N478" s="7" t="s">
        <v>35</v>
      </c>
      <c r="O478" s="9">
        <v>5</v>
      </c>
      <c r="P478" s="9">
        <v>8999</v>
      </c>
      <c r="Q478" s="10">
        <v>12369.83</v>
      </c>
      <c r="R478" s="9">
        <v>10</v>
      </c>
      <c r="S478" s="10">
        <v>55664.24</v>
      </c>
      <c r="T478" s="10">
        <v>16854.150000000001</v>
      </c>
      <c r="U478" s="7" t="s">
        <v>126</v>
      </c>
      <c r="V478" s="7" t="s">
        <v>37</v>
      </c>
      <c r="W478" s="9">
        <v>1</v>
      </c>
      <c r="X478" s="7" t="s">
        <v>38</v>
      </c>
      <c r="Y478" s="7" t="s">
        <v>2429</v>
      </c>
    </row>
    <row r="479" spans="1:25" x14ac:dyDescent="0.35">
      <c r="A479" t="s">
        <v>2430</v>
      </c>
      <c r="B479" t="s">
        <v>2431</v>
      </c>
      <c r="C479" s="7" t="s">
        <v>2432</v>
      </c>
      <c r="D479" s="7" t="s">
        <v>28</v>
      </c>
      <c r="E479" s="9">
        <v>33</v>
      </c>
      <c r="F479" s="7" t="s">
        <v>29</v>
      </c>
      <c r="G479" s="6">
        <v>45505</v>
      </c>
      <c r="H479" s="6">
        <v>45596</v>
      </c>
      <c r="I479" s="7" t="s">
        <v>63</v>
      </c>
      <c r="J479" s="7" t="s">
        <v>64</v>
      </c>
      <c r="K479" s="7" t="s">
        <v>93</v>
      </c>
      <c r="L479" t="s">
        <v>2433</v>
      </c>
      <c r="M479" s="7" t="s">
        <v>132</v>
      </c>
      <c r="N479" s="7" t="s">
        <v>133</v>
      </c>
      <c r="O479" s="9">
        <v>2</v>
      </c>
      <c r="P479" s="9">
        <v>5257</v>
      </c>
      <c r="Q479" s="10">
        <v>7467.2</v>
      </c>
      <c r="R479" s="9">
        <v>20</v>
      </c>
      <c r="S479" s="10">
        <v>11947.52</v>
      </c>
      <c r="T479" s="10">
        <v>4420.3999999999996</v>
      </c>
      <c r="U479" s="7" t="s">
        <v>78</v>
      </c>
      <c r="V479" s="7" t="s">
        <v>112</v>
      </c>
      <c r="W479" s="9">
        <v>5</v>
      </c>
      <c r="X479" s="7" t="s">
        <v>70</v>
      </c>
      <c r="Y479" s="7" t="s">
        <v>2434</v>
      </c>
    </row>
    <row r="480" spans="1:25" x14ac:dyDescent="0.35">
      <c r="A480" t="s">
        <v>2435</v>
      </c>
      <c r="B480" t="s">
        <v>2436</v>
      </c>
      <c r="C480" s="7" t="s">
        <v>2437</v>
      </c>
      <c r="D480" s="7" t="s">
        <v>28</v>
      </c>
      <c r="E480" s="9">
        <v>30</v>
      </c>
      <c r="F480" s="7" t="s">
        <v>92</v>
      </c>
      <c r="G480" s="6">
        <v>45867</v>
      </c>
      <c r="H480" s="6">
        <v>45757</v>
      </c>
      <c r="I480" s="7" t="s">
        <v>84</v>
      </c>
      <c r="J480" s="7" t="s">
        <v>85</v>
      </c>
      <c r="K480" s="7" t="s">
        <v>32</v>
      </c>
      <c r="L480" t="s">
        <v>2438</v>
      </c>
      <c r="M480" s="7" t="s">
        <v>34</v>
      </c>
      <c r="N480" s="7" t="s">
        <v>35</v>
      </c>
      <c r="O480" s="9">
        <v>4</v>
      </c>
      <c r="P480" s="9">
        <v>25252</v>
      </c>
      <c r="Q480" s="10">
        <v>36745.53</v>
      </c>
      <c r="R480" s="9">
        <v>10</v>
      </c>
      <c r="S480" s="10">
        <v>132283.91</v>
      </c>
      <c r="T480" s="10">
        <v>45974.12</v>
      </c>
      <c r="U480" s="7" t="s">
        <v>36</v>
      </c>
      <c r="V480" s="7" t="s">
        <v>69</v>
      </c>
      <c r="W480" s="9">
        <v>5</v>
      </c>
      <c r="X480" s="7" t="s">
        <v>87</v>
      </c>
      <c r="Y480" s="7" t="s">
        <v>2439</v>
      </c>
    </row>
    <row r="481" spans="1:25" x14ac:dyDescent="0.35">
      <c r="A481" t="s">
        <v>2440</v>
      </c>
      <c r="B481" t="s">
        <v>2441</v>
      </c>
      <c r="C481" s="7" t="s">
        <v>2442</v>
      </c>
      <c r="D481" s="7" t="s">
        <v>28</v>
      </c>
      <c r="E481" s="9">
        <v>25</v>
      </c>
      <c r="F481" s="7" t="s">
        <v>29</v>
      </c>
      <c r="G481" s="6">
        <v>45893</v>
      </c>
      <c r="H481" s="6">
        <v>45861</v>
      </c>
      <c r="I481" s="7" t="s">
        <v>84</v>
      </c>
      <c r="J481" s="7" t="s">
        <v>85</v>
      </c>
      <c r="K481" s="7" t="s">
        <v>93</v>
      </c>
      <c r="L481" t="s">
        <v>2443</v>
      </c>
      <c r="M481" s="7" t="s">
        <v>95</v>
      </c>
      <c r="N481" s="7" t="s">
        <v>96</v>
      </c>
      <c r="O481" s="9">
        <v>2</v>
      </c>
      <c r="P481" s="9">
        <v>4038</v>
      </c>
      <c r="Q481" s="10">
        <v>4765.24</v>
      </c>
      <c r="R481" s="9">
        <v>5</v>
      </c>
      <c r="S481" s="10">
        <v>9053.9599999999991</v>
      </c>
      <c r="T481" s="10">
        <v>1454.48</v>
      </c>
      <c r="U481" s="7" t="s">
        <v>78</v>
      </c>
      <c r="V481" s="7" t="s">
        <v>37</v>
      </c>
      <c r="W481" s="9">
        <v>2</v>
      </c>
      <c r="X481" s="7" t="s">
        <v>87</v>
      </c>
      <c r="Y481" s="7" t="s">
        <v>2444</v>
      </c>
    </row>
    <row r="482" spans="1:25" x14ac:dyDescent="0.35">
      <c r="A482" t="s">
        <v>2445</v>
      </c>
      <c r="B482" t="s">
        <v>2446</v>
      </c>
      <c r="C482" s="7" t="s">
        <v>2447</v>
      </c>
      <c r="D482" s="7" t="s">
        <v>54</v>
      </c>
      <c r="E482" s="9">
        <v>50</v>
      </c>
      <c r="F482" s="7" t="s">
        <v>92</v>
      </c>
      <c r="G482" s="6">
        <v>45670</v>
      </c>
      <c r="H482" s="6">
        <v>45610</v>
      </c>
      <c r="I482" s="7" t="s">
        <v>75</v>
      </c>
      <c r="J482" s="7" t="s">
        <v>76</v>
      </c>
      <c r="K482" s="7" t="s">
        <v>65</v>
      </c>
      <c r="L482" t="s">
        <v>2448</v>
      </c>
      <c r="M482" s="7" t="s">
        <v>67</v>
      </c>
      <c r="N482" s="7" t="s">
        <v>68</v>
      </c>
      <c r="O482" s="9">
        <v>4</v>
      </c>
      <c r="P482" s="9">
        <v>908</v>
      </c>
      <c r="Q482" s="10">
        <v>1361.84</v>
      </c>
      <c r="R482" s="9">
        <v>5</v>
      </c>
      <c r="S482" s="10">
        <v>5174.99</v>
      </c>
      <c r="T482" s="10">
        <v>1815.36</v>
      </c>
      <c r="U482" s="7" t="s">
        <v>126</v>
      </c>
      <c r="V482" s="7" t="s">
        <v>112</v>
      </c>
      <c r="W482" s="9">
        <v>4</v>
      </c>
      <c r="X482" s="7" t="s">
        <v>79</v>
      </c>
      <c r="Y482" s="7" t="s">
        <v>2449</v>
      </c>
    </row>
    <row r="483" spans="1:25" x14ac:dyDescent="0.35">
      <c r="A483" t="s">
        <v>2450</v>
      </c>
      <c r="B483" t="s">
        <v>2451</v>
      </c>
      <c r="C483" s="7" t="s">
        <v>2452</v>
      </c>
      <c r="D483" s="7" t="s">
        <v>28</v>
      </c>
      <c r="E483" s="9">
        <v>59</v>
      </c>
      <c r="F483" s="7" t="s">
        <v>92</v>
      </c>
      <c r="G483" s="6">
        <v>46168</v>
      </c>
      <c r="H483" s="6">
        <v>46119</v>
      </c>
      <c r="I483" s="7" t="s">
        <v>84</v>
      </c>
      <c r="J483" s="7" t="s">
        <v>85</v>
      </c>
      <c r="K483" s="7" t="s">
        <v>44</v>
      </c>
      <c r="L483" t="s">
        <v>2453</v>
      </c>
      <c r="M483" s="7" t="s">
        <v>46</v>
      </c>
      <c r="N483" s="7" t="s">
        <v>47</v>
      </c>
      <c r="O483" s="9">
        <v>1</v>
      </c>
      <c r="P483" s="9">
        <v>10073</v>
      </c>
      <c r="Q483" s="10">
        <v>14749.49</v>
      </c>
      <c r="R483" s="9">
        <v>10</v>
      </c>
      <c r="S483" s="10">
        <v>13274.54</v>
      </c>
      <c r="T483" s="10">
        <v>4676.49</v>
      </c>
      <c r="U483" s="7" t="s">
        <v>36</v>
      </c>
      <c r="V483" s="7" t="s">
        <v>37</v>
      </c>
      <c r="W483" s="9">
        <v>4</v>
      </c>
      <c r="X483" s="7" t="s">
        <v>87</v>
      </c>
      <c r="Y483" s="7" t="s">
        <v>2454</v>
      </c>
    </row>
    <row r="484" spans="1:25" x14ac:dyDescent="0.35">
      <c r="A484" t="s">
        <v>2455</v>
      </c>
      <c r="B484" t="s">
        <v>2456</v>
      </c>
      <c r="C484" s="7" t="s">
        <v>2457</v>
      </c>
      <c r="D484" s="7" t="s">
        <v>28</v>
      </c>
      <c r="E484" s="9">
        <v>38</v>
      </c>
      <c r="F484" s="7" t="s">
        <v>29</v>
      </c>
      <c r="G484" s="6">
        <v>45669</v>
      </c>
      <c r="H484" s="6">
        <v>45617</v>
      </c>
      <c r="I484" s="7" t="s">
        <v>55</v>
      </c>
      <c r="J484" s="7" t="s">
        <v>56</v>
      </c>
      <c r="K484" s="7" t="s">
        <v>65</v>
      </c>
      <c r="L484" t="s">
        <v>2458</v>
      </c>
      <c r="M484" s="7" t="s">
        <v>67</v>
      </c>
      <c r="N484" s="7" t="s">
        <v>68</v>
      </c>
      <c r="O484" s="9">
        <v>5</v>
      </c>
      <c r="P484" s="9">
        <v>9671</v>
      </c>
      <c r="Q484" s="10">
        <v>10970.92</v>
      </c>
      <c r="R484" s="9">
        <v>15</v>
      </c>
      <c r="S484" s="10">
        <v>46626.41</v>
      </c>
      <c r="T484" s="10">
        <v>6499.6</v>
      </c>
      <c r="U484" s="7" t="s">
        <v>126</v>
      </c>
      <c r="V484" s="7" t="s">
        <v>69</v>
      </c>
      <c r="W484" s="9">
        <v>5</v>
      </c>
      <c r="X484" s="7" t="s">
        <v>58</v>
      </c>
      <c r="Y484" s="7" t="s">
        <v>2459</v>
      </c>
    </row>
    <row r="485" spans="1:25" x14ac:dyDescent="0.35">
      <c r="A485" t="s">
        <v>2460</v>
      </c>
      <c r="B485" t="s">
        <v>2461</v>
      </c>
      <c r="C485" s="7" t="s">
        <v>2462</v>
      </c>
      <c r="D485" s="7" t="s">
        <v>54</v>
      </c>
      <c r="E485" s="9">
        <v>59</v>
      </c>
      <c r="F485" s="7" t="s">
        <v>29</v>
      </c>
      <c r="G485" s="6">
        <v>45542</v>
      </c>
      <c r="H485" s="6">
        <v>46105</v>
      </c>
      <c r="I485" s="7" t="s">
        <v>30</v>
      </c>
      <c r="J485" s="7" t="s">
        <v>43</v>
      </c>
      <c r="K485" s="7" t="s">
        <v>93</v>
      </c>
      <c r="L485" t="s">
        <v>2463</v>
      </c>
      <c r="M485" s="7" t="s">
        <v>95</v>
      </c>
      <c r="N485" s="7" t="s">
        <v>96</v>
      </c>
      <c r="O485" s="9">
        <v>5</v>
      </c>
      <c r="P485" s="9">
        <v>25410</v>
      </c>
      <c r="Q485" s="10">
        <v>32970.46</v>
      </c>
      <c r="R485" s="9">
        <v>20</v>
      </c>
      <c r="S485" s="10">
        <v>131881.84</v>
      </c>
      <c r="T485" s="10">
        <v>37802.300000000003</v>
      </c>
      <c r="U485" s="7" t="s">
        <v>36</v>
      </c>
      <c r="V485" s="7" t="s">
        <v>112</v>
      </c>
      <c r="W485" s="9">
        <v>4</v>
      </c>
      <c r="X485" s="7" t="s">
        <v>49</v>
      </c>
      <c r="Y485" s="7" t="s">
        <v>2464</v>
      </c>
    </row>
    <row r="486" spans="1:25" x14ac:dyDescent="0.35">
      <c r="A486" t="s">
        <v>2465</v>
      </c>
      <c r="B486" t="s">
        <v>2466</v>
      </c>
      <c r="C486" s="7" t="s">
        <v>2467</v>
      </c>
      <c r="D486" s="7" t="s">
        <v>54</v>
      </c>
      <c r="E486" s="9">
        <v>18</v>
      </c>
      <c r="F486" s="7" t="s">
        <v>29</v>
      </c>
      <c r="G486" s="6">
        <v>46117</v>
      </c>
      <c r="H486" s="6">
        <v>46067</v>
      </c>
      <c r="I486" s="7" t="s">
        <v>55</v>
      </c>
      <c r="J486" s="7" t="s">
        <v>56</v>
      </c>
      <c r="K486" s="7" t="s">
        <v>93</v>
      </c>
      <c r="L486" t="s">
        <v>2468</v>
      </c>
      <c r="M486" s="7" t="s">
        <v>95</v>
      </c>
      <c r="N486" s="7" t="s">
        <v>96</v>
      </c>
      <c r="O486" s="9">
        <v>5</v>
      </c>
      <c r="P486" s="9">
        <v>8637</v>
      </c>
      <c r="Q486" s="10">
        <v>11789.59</v>
      </c>
      <c r="R486" s="9">
        <v>15</v>
      </c>
      <c r="S486" s="10">
        <v>50105.760000000002</v>
      </c>
      <c r="T486" s="10">
        <v>15762.95</v>
      </c>
      <c r="U486" s="7" t="s">
        <v>36</v>
      </c>
      <c r="V486" s="7" t="s">
        <v>154</v>
      </c>
      <c r="W486" s="9">
        <v>4</v>
      </c>
      <c r="X486" s="7" t="s">
        <v>58</v>
      </c>
      <c r="Y486" s="7" t="s">
        <v>2469</v>
      </c>
    </row>
    <row r="487" spans="1:25" x14ac:dyDescent="0.35">
      <c r="A487" t="s">
        <v>2470</v>
      </c>
      <c r="B487" t="s">
        <v>2471</v>
      </c>
      <c r="C487" s="7" t="s">
        <v>2472</v>
      </c>
      <c r="D487" s="7" t="s">
        <v>28</v>
      </c>
      <c r="E487" s="9">
        <v>48</v>
      </c>
      <c r="F487" s="7" t="s">
        <v>29</v>
      </c>
      <c r="G487" s="6">
        <v>45476</v>
      </c>
      <c r="H487" s="6">
        <v>46181</v>
      </c>
      <c r="I487" s="7" t="s">
        <v>55</v>
      </c>
      <c r="J487" s="7" t="s">
        <v>56</v>
      </c>
      <c r="K487" s="7" t="s">
        <v>117</v>
      </c>
      <c r="L487" t="s">
        <v>2473</v>
      </c>
      <c r="M487" s="7" t="s">
        <v>119</v>
      </c>
      <c r="N487" s="7" t="s">
        <v>120</v>
      </c>
      <c r="O487" s="9">
        <v>5</v>
      </c>
      <c r="P487" s="9">
        <v>23600</v>
      </c>
      <c r="Q487" s="10">
        <v>31272.13</v>
      </c>
      <c r="R487" s="9">
        <v>0</v>
      </c>
      <c r="S487" s="10">
        <v>156360.65</v>
      </c>
      <c r="T487" s="10">
        <v>38360.65</v>
      </c>
      <c r="U487" s="7" t="s">
        <v>126</v>
      </c>
      <c r="V487" s="7" t="s">
        <v>69</v>
      </c>
      <c r="W487" s="9">
        <v>4</v>
      </c>
      <c r="X487" s="7" t="s">
        <v>58</v>
      </c>
      <c r="Y487" s="7" t="s">
        <v>2474</v>
      </c>
    </row>
    <row r="488" spans="1:25" x14ac:dyDescent="0.35">
      <c r="A488" t="s">
        <v>2475</v>
      </c>
      <c r="B488" t="s">
        <v>2476</v>
      </c>
      <c r="C488" s="7" t="s">
        <v>2477</v>
      </c>
      <c r="D488" s="7" t="s">
        <v>54</v>
      </c>
      <c r="E488" s="9">
        <v>57</v>
      </c>
      <c r="F488" s="7" t="s">
        <v>29</v>
      </c>
      <c r="G488" s="6">
        <v>45877</v>
      </c>
      <c r="H488" s="6">
        <v>45835</v>
      </c>
      <c r="I488" s="7" t="s">
        <v>30</v>
      </c>
      <c r="J488" s="7" t="s">
        <v>43</v>
      </c>
      <c r="K488" s="7" t="s">
        <v>32</v>
      </c>
      <c r="L488" t="s">
        <v>2478</v>
      </c>
      <c r="M488" s="7" t="s">
        <v>34</v>
      </c>
      <c r="N488" s="7" t="s">
        <v>35</v>
      </c>
      <c r="O488" s="9">
        <v>1</v>
      </c>
      <c r="P488" s="9">
        <v>29816</v>
      </c>
      <c r="Q488" s="10">
        <v>33112.22</v>
      </c>
      <c r="R488" s="9">
        <v>15</v>
      </c>
      <c r="S488" s="10">
        <v>28145.39</v>
      </c>
      <c r="T488" s="10">
        <v>3296.22</v>
      </c>
      <c r="U488" s="7" t="s">
        <v>126</v>
      </c>
      <c r="V488" s="7" t="s">
        <v>112</v>
      </c>
      <c r="W488" s="9">
        <v>1</v>
      </c>
      <c r="X488" s="7" t="s">
        <v>49</v>
      </c>
      <c r="Y488" s="7" t="s">
        <v>2479</v>
      </c>
    </row>
    <row r="489" spans="1:25" x14ac:dyDescent="0.35">
      <c r="A489" t="s">
        <v>2480</v>
      </c>
      <c r="B489" t="s">
        <v>2481</v>
      </c>
      <c r="C489" s="7" t="s">
        <v>2482</v>
      </c>
      <c r="D489" s="7" t="s">
        <v>28</v>
      </c>
      <c r="E489" s="9">
        <v>24</v>
      </c>
      <c r="F489" s="7" t="s">
        <v>29</v>
      </c>
      <c r="G489" s="6">
        <v>45870</v>
      </c>
      <c r="H489" s="6">
        <v>46032</v>
      </c>
      <c r="I489" s="7" t="s">
        <v>84</v>
      </c>
      <c r="J489" s="7" t="s">
        <v>85</v>
      </c>
      <c r="K489" s="7" t="s">
        <v>93</v>
      </c>
      <c r="L489" t="s">
        <v>1313</v>
      </c>
      <c r="M489" s="7" t="s">
        <v>95</v>
      </c>
      <c r="N489" s="7" t="s">
        <v>96</v>
      </c>
      <c r="O489" s="9">
        <v>2</v>
      </c>
      <c r="P489" s="9">
        <v>14360</v>
      </c>
      <c r="Q489" s="10">
        <v>18295.91</v>
      </c>
      <c r="R489" s="9">
        <v>0</v>
      </c>
      <c r="S489" s="10">
        <v>36591.82</v>
      </c>
      <c r="T489" s="10">
        <v>7871.82</v>
      </c>
      <c r="U489" s="7" t="s">
        <v>78</v>
      </c>
      <c r="V489" s="7" t="s">
        <v>154</v>
      </c>
      <c r="W489" s="9">
        <v>5</v>
      </c>
      <c r="X489" s="7" t="s">
        <v>87</v>
      </c>
      <c r="Y489" s="7" t="s">
        <v>2483</v>
      </c>
    </row>
    <row r="490" spans="1:25" x14ac:dyDescent="0.35">
      <c r="A490" t="s">
        <v>2484</v>
      </c>
      <c r="B490" t="s">
        <v>2485</v>
      </c>
      <c r="C490" s="7" t="s">
        <v>2486</v>
      </c>
      <c r="D490" s="7" t="s">
        <v>54</v>
      </c>
      <c r="E490" s="9">
        <v>50</v>
      </c>
      <c r="F490" s="7" t="s">
        <v>29</v>
      </c>
      <c r="G490" s="6">
        <v>45727</v>
      </c>
      <c r="H490" s="6">
        <v>45908</v>
      </c>
      <c r="I490" s="7" t="s">
        <v>75</v>
      </c>
      <c r="J490" s="7" t="s">
        <v>76</v>
      </c>
      <c r="K490" s="7" t="s">
        <v>65</v>
      </c>
      <c r="L490" t="s">
        <v>2487</v>
      </c>
      <c r="M490" s="7" t="s">
        <v>67</v>
      </c>
      <c r="N490" s="7" t="s">
        <v>68</v>
      </c>
      <c r="O490" s="9">
        <v>4</v>
      </c>
      <c r="P490" s="9">
        <v>6652</v>
      </c>
      <c r="Q490" s="10">
        <v>7650.57</v>
      </c>
      <c r="R490" s="9">
        <v>0</v>
      </c>
      <c r="S490" s="10">
        <v>30602.28</v>
      </c>
      <c r="T490" s="10">
        <v>3994.28</v>
      </c>
      <c r="U490" s="7" t="s">
        <v>78</v>
      </c>
      <c r="V490" s="7" t="s">
        <v>37</v>
      </c>
      <c r="W490" s="9">
        <v>5</v>
      </c>
      <c r="X490" s="7" t="s">
        <v>79</v>
      </c>
      <c r="Y490" s="7" t="s">
        <v>2488</v>
      </c>
    </row>
    <row r="491" spans="1:25" x14ac:dyDescent="0.35">
      <c r="A491" t="s">
        <v>2489</v>
      </c>
      <c r="B491" t="s">
        <v>2490</v>
      </c>
      <c r="C491" s="7" t="s">
        <v>2491</v>
      </c>
      <c r="D491" s="7" t="s">
        <v>28</v>
      </c>
      <c r="E491" s="9">
        <v>50</v>
      </c>
      <c r="F491" s="7" t="s">
        <v>92</v>
      </c>
      <c r="G491" s="6">
        <v>45617</v>
      </c>
      <c r="H491" s="6">
        <v>45648</v>
      </c>
      <c r="I491" s="7" t="s">
        <v>63</v>
      </c>
      <c r="J491" s="7" t="s">
        <v>64</v>
      </c>
      <c r="K491" s="7" t="s">
        <v>305</v>
      </c>
      <c r="L491" t="s">
        <v>2492</v>
      </c>
      <c r="M491" s="7" t="s">
        <v>34</v>
      </c>
      <c r="N491" s="7" t="s">
        <v>35</v>
      </c>
      <c r="O491" s="9">
        <v>5</v>
      </c>
      <c r="P491" s="9">
        <v>12005</v>
      </c>
      <c r="Q491" s="10">
        <v>14713.79</v>
      </c>
      <c r="R491" s="9">
        <v>10</v>
      </c>
      <c r="S491" s="10">
        <v>66212.06</v>
      </c>
      <c r="T491" s="10">
        <v>13543.95</v>
      </c>
      <c r="U491" s="7" t="s">
        <v>126</v>
      </c>
      <c r="V491" s="7" t="s">
        <v>154</v>
      </c>
      <c r="W491" s="9">
        <v>1</v>
      </c>
      <c r="X491" s="7" t="s">
        <v>70</v>
      </c>
      <c r="Y491" s="7" t="s">
        <v>2493</v>
      </c>
    </row>
    <row r="492" spans="1:25" x14ac:dyDescent="0.35">
      <c r="A492" t="s">
        <v>2494</v>
      </c>
      <c r="B492" t="s">
        <v>2495</v>
      </c>
      <c r="C492" s="7" t="s">
        <v>2496</v>
      </c>
      <c r="D492" s="7" t="s">
        <v>28</v>
      </c>
      <c r="E492" s="9">
        <v>20</v>
      </c>
      <c r="F492" s="7" t="s">
        <v>29</v>
      </c>
      <c r="G492" s="6">
        <v>45648</v>
      </c>
      <c r="H492" s="6">
        <v>46053</v>
      </c>
      <c r="I492" s="7" t="s">
        <v>304</v>
      </c>
      <c r="J492" s="7" t="s">
        <v>85</v>
      </c>
      <c r="K492" s="7" t="s">
        <v>44</v>
      </c>
      <c r="L492" t="s">
        <v>2497</v>
      </c>
      <c r="M492" s="7" t="s">
        <v>46</v>
      </c>
      <c r="N492" s="7" t="s">
        <v>47</v>
      </c>
      <c r="O492" s="9">
        <v>5</v>
      </c>
      <c r="P492" s="9">
        <v>26898</v>
      </c>
      <c r="Q492" s="10">
        <v>38117.58</v>
      </c>
      <c r="R492" s="9">
        <v>20</v>
      </c>
      <c r="S492" s="10">
        <v>152470.32</v>
      </c>
      <c r="T492" s="10">
        <v>56097.9</v>
      </c>
      <c r="U492" s="7" t="s">
        <v>78</v>
      </c>
      <c r="V492" s="7" t="s">
        <v>112</v>
      </c>
      <c r="W492" s="9">
        <v>4</v>
      </c>
      <c r="X492" s="7" t="s">
        <v>87</v>
      </c>
      <c r="Y492" s="7" t="s">
        <v>2498</v>
      </c>
    </row>
    <row r="493" spans="1:25" x14ac:dyDescent="0.35">
      <c r="A493" t="s">
        <v>2499</v>
      </c>
      <c r="B493" t="s">
        <v>2500</v>
      </c>
      <c r="C493" s="7" t="s">
        <v>2501</v>
      </c>
      <c r="D493" s="7" t="s">
        <v>54</v>
      </c>
      <c r="E493" s="9">
        <v>40</v>
      </c>
      <c r="F493" s="7" t="s">
        <v>29</v>
      </c>
      <c r="G493" s="6">
        <v>46019</v>
      </c>
      <c r="H493" s="6">
        <v>45729</v>
      </c>
      <c r="I493" s="7" t="s">
        <v>30</v>
      </c>
      <c r="J493" s="7" t="s">
        <v>43</v>
      </c>
      <c r="K493" s="7" t="s">
        <v>93</v>
      </c>
      <c r="L493" t="s">
        <v>2502</v>
      </c>
      <c r="M493" s="7" t="s">
        <v>132</v>
      </c>
      <c r="N493" s="7" t="s">
        <v>133</v>
      </c>
      <c r="O493" s="9">
        <v>5</v>
      </c>
      <c r="P493" s="9">
        <v>21076</v>
      </c>
      <c r="Q493" s="10">
        <v>26055.68</v>
      </c>
      <c r="R493" s="9">
        <v>15</v>
      </c>
      <c r="S493" s="10">
        <v>110736.64</v>
      </c>
      <c r="T493" s="10">
        <v>24898.400000000001</v>
      </c>
      <c r="U493" s="7" t="s">
        <v>48</v>
      </c>
      <c r="V493" s="7" t="s">
        <v>37</v>
      </c>
      <c r="W493" s="9">
        <v>2</v>
      </c>
      <c r="X493" s="7" t="s">
        <v>49</v>
      </c>
      <c r="Y493" s="7" t="s">
        <v>2503</v>
      </c>
    </row>
    <row r="494" spans="1:25" x14ac:dyDescent="0.35">
      <c r="A494" t="s">
        <v>2504</v>
      </c>
      <c r="B494" t="s">
        <v>2505</v>
      </c>
      <c r="C494" s="7" t="s">
        <v>2506</v>
      </c>
      <c r="D494" s="7" t="s">
        <v>28</v>
      </c>
      <c r="E494" s="9">
        <v>23</v>
      </c>
      <c r="F494" s="7" t="s">
        <v>92</v>
      </c>
      <c r="G494" s="6">
        <v>46156</v>
      </c>
      <c r="H494" s="6">
        <v>45677</v>
      </c>
      <c r="I494" s="7" t="s">
        <v>84</v>
      </c>
      <c r="J494" s="7" t="s">
        <v>85</v>
      </c>
      <c r="K494" s="7" t="s">
        <v>32</v>
      </c>
      <c r="L494" t="s">
        <v>2507</v>
      </c>
      <c r="M494" s="7" t="s">
        <v>34</v>
      </c>
      <c r="N494" s="7" t="s">
        <v>35</v>
      </c>
      <c r="O494" s="9">
        <v>3</v>
      </c>
      <c r="P494" s="9">
        <v>13773</v>
      </c>
      <c r="Q494" s="10">
        <v>16505.900000000001</v>
      </c>
      <c r="R494" s="9">
        <v>10</v>
      </c>
      <c r="S494" s="10">
        <v>44565.93</v>
      </c>
      <c r="T494" s="10">
        <v>8198.7000000000007</v>
      </c>
      <c r="U494" s="7" t="s">
        <v>36</v>
      </c>
      <c r="V494" s="7" t="s">
        <v>69</v>
      </c>
      <c r="W494" s="9">
        <v>3</v>
      </c>
      <c r="X494" s="7" t="s">
        <v>87</v>
      </c>
      <c r="Y494" s="7" t="s">
        <v>2508</v>
      </c>
    </row>
    <row r="495" spans="1:25" x14ac:dyDescent="0.35">
      <c r="A495" t="s">
        <v>2509</v>
      </c>
      <c r="B495" t="s">
        <v>2510</v>
      </c>
      <c r="C495" s="7" t="s">
        <v>2511</v>
      </c>
      <c r="D495" s="7" t="s">
        <v>28</v>
      </c>
      <c r="E495" s="9">
        <v>49</v>
      </c>
      <c r="F495" s="7" t="s">
        <v>29</v>
      </c>
      <c r="G495" s="6">
        <v>45822</v>
      </c>
      <c r="H495" s="6">
        <v>45579</v>
      </c>
      <c r="I495" s="7" t="s">
        <v>75</v>
      </c>
      <c r="J495" s="7" t="s">
        <v>76</v>
      </c>
      <c r="K495" s="7" t="s">
        <v>93</v>
      </c>
      <c r="L495" t="s">
        <v>2512</v>
      </c>
      <c r="M495" s="7" t="s">
        <v>132</v>
      </c>
      <c r="N495" s="7" t="s">
        <v>133</v>
      </c>
      <c r="O495" s="9">
        <v>2</v>
      </c>
      <c r="P495" s="9">
        <v>21420</v>
      </c>
      <c r="Q495" s="10">
        <v>27184.58</v>
      </c>
      <c r="R495" s="9">
        <v>15</v>
      </c>
      <c r="S495" s="10">
        <v>46213.79</v>
      </c>
      <c r="T495" s="10">
        <v>11529.16</v>
      </c>
      <c r="U495" s="7" t="s">
        <v>48</v>
      </c>
      <c r="V495" s="7" t="s">
        <v>154</v>
      </c>
      <c r="W495" s="9">
        <v>5</v>
      </c>
      <c r="X495" s="7" t="s">
        <v>79</v>
      </c>
      <c r="Y495" s="7" t="s">
        <v>2513</v>
      </c>
    </row>
    <row r="496" spans="1:25" x14ac:dyDescent="0.35">
      <c r="A496" t="s">
        <v>2514</v>
      </c>
      <c r="B496" t="s">
        <v>2515</v>
      </c>
      <c r="C496" s="7" t="s">
        <v>2516</v>
      </c>
      <c r="D496" s="7" t="s">
        <v>28</v>
      </c>
      <c r="E496" s="9">
        <v>58</v>
      </c>
      <c r="F496" s="7" t="s">
        <v>92</v>
      </c>
      <c r="G496" s="6">
        <v>45864</v>
      </c>
      <c r="H496" s="6">
        <v>45769</v>
      </c>
      <c r="I496" s="7" t="s">
        <v>30</v>
      </c>
      <c r="J496" s="7" t="s">
        <v>31</v>
      </c>
      <c r="K496" s="7" t="s">
        <v>32</v>
      </c>
      <c r="L496" t="s">
        <v>2517</v>
      </c>
      <c r="M496" s="7" t="s">
        <v>34</v>
      </c>
      <c r="N496" s="7" t="s">
        <v>35</v>
      </c>
      <c r="O496" s="9">
        <v>3</v>
      </c>
      <c r="P496" s="9">
        <v>4170</v>
      </c>
      <c r="Q496" s="10">
        <v>6037.28</v>
      </c>
      <c r="R496" s="9">
        <v>15</v>
      </c>
      <c r="S496" s="10">
        <v>15395.06</v>
      </c>
      <c r="T496" s="10">
        <v>5601.84</v>
      </c>
      <c r="U496" s="7" t="s">
        <v>36</v>
      </c>
      <c r="V496" s="7" t="s">
        <v>37</v>
      </c>
      <c r="W496" s="9">
        <v>3</v>
      </c>
      <c r="X496" s="7" t="s">
        <v>38</v>
      </c>
      <c r="Y496" s="7" t="s">
        <v>2518</v>
      </c>
    </row>
    <row r="497" spans="1:25" x14ac:dyDescent="0.35">
      <c r="A497" t="s">
        <v>2519</v>
      </c>
      <c r="B497" t="s">
        <v>2520</v>
      </c>
      <c r="C497" s="7" t="s">
        <v>2521</v>
      </c>
      <c r="D497" s="7" t="s">
        <v>54</v>
      </c>
      <c r="E497" s="9">
        <v>46</v>
      </c>
      <c r="F497" s="7" t="s">
        <v>92</v>
      </c>
      <c r="G497" s="6">
        <v>45788</v>
      </c>
      <c r="H497" s="6">
        <v>45792</v>
      </c>
      <c r="I497" s="7" t="s">
        <v>84</v>
      </c>
      <c r="J497" s="7" t="s">
        <v>85</v>
      </c>
      <c r="K497" s="7" t="s">
        <v>93</v>
      </c>
      <c r="L497" t="s">
        <v>2522</v>
      </c>
      <c r="M497" s="7" t="s">
        <v>132</v>
      </c>
      <c r="N497" s="7" t="s">
        <v>133</v>
      </c>
      <c r="O497" s="9">
        <v>3</v>
      </c>
      <c r="P497" s="9">
        <v>20812</v>
      </c>
      <c r="Q497" s="10">
        <v>25303.599999999999</v>
      </c>
      <c r="R497" s="9">
        <v>15</v>
      </c>
      <c r="S497" s="10">
        <v>64524.18</v>
      </c>
      <c r="T497" s="10">
        <v>13474.8</v>
      </c>
      <c r="U497" s="7" t="s">
        <v>48</v>
      </c>
      <c r="V497" s="7" t="s">
        <v>154</v>
      </c>
      <c r="W497" s="9">
        <v>2</v>
      </c>
      <c r="X497" s="7" t="s">
        <v>87</v>
      </c>
      <c r="Y497" s="7" t="s">
        <v>2523</v>
      </c>
    </row>
    <row r="498" spans="1:25" x14ac:dyDescent="0.35">
      <c r="A498" t="s">
        <v>2524</v>
      </c>
      <c r="B498" t="s">
        <v>2525</v>
      </c>
      <c r="C498" s="7" t="s">
        <v>2526</v>
      </c>
      <c r="D498" s="7" t="s">
        <v>28</v>
      </c>
      <c r="E498" s="9">
        <v>47</v>
      </c>
      <c r="F498" s="7" t="s">
        <v>92</v>
      </c>
      <c r="G498" s="6">
        <v>45994</v>
      </c>
      <c r="H498" s="6">
        <v>45714</v>
      </c>
      <c r="I498" s="7" t="s">
        <v>63</v>
      </c>
      <c r="J498" s="7" t="s">
        <v>64</v>
      </c>
      <c r="K498" s="7" t="s">
        <v>93</v>
      </c>
      <c r="L498" t="s">
        <v>2527</v>
      </c>
      <c r="M498" s="7" t="s">
        <v>132</v>
      </c>
      <c r="N498" s="7" t="s">
        <v>133</v>
      </c>
      <c r="O498" s="9">
        <v>4</v>
      </c>
      <c r="P498" s="9">
        <v>22448</v>
      </c>
      <c r="Q498" s="10">
        <v>26911.21</v>
      </c>
      <c r="R498" s="9">
        <v>5</v>
      </c>
      <c r="S498" s="10">
        <v>102262.6</v>
      </c>
      <c r="T498" s="10">
        <v>17852.84</v>
      </c>
      <c r="U498" s="7" t="s">
        <v>48</v>
      </c>
      <c r="V498" s="7" t="s">
        <v>69</v>
      </c>
      <c r="W498" s="9">
        <v>5</v>
      </c>
      <c r="X498" s="7" t="s">
        <v>70</v>
      </c>
      <c r="Y498" s="7" t="s">
        <v>2528</v>
      </c>
    </row>
    <row r="499" spans="1:25" x14ac:dyDescent="0.35">
      <c r="A499" t="s">
        <v>2529</v>
      </c>
      <c r="B499" t="s">
        <v>2530</v>
      </c>
      <c r="C499" s="7" t="s">
        <v>2531</v>
      </c>
      <c r="D499" s="7" t="s">
        <v>28</v>
      </c>
      <c r="E499" s="9">
        <v>40</v>
      </c>
      <c r="F499" s="7" t="s">
        <v>92</v>
      </c>
      <c r="G499" s="6">
        <v>45667</v>
      </c>
      <c r="H499" s="6">
        <v>45736</v>
      </c>
      <c r="I499" s="7" t="s">
        <v>63</v>
      </c>
      <c r="J499" s="7" t="s">
        <v>64</v>
      </c>
      <c r="K499" s="7" t="s">
        <v>117</v>
      </c>
      <c r="L499" t="s">
        <v>2532</v>
      </c>
      <c r="M499" s="7" t="s">
        <v>119</v>
      </c>
      <c r="N499" s="7" t="s">
        <v>120</v>
      </c>
      <c r="O499" s="9">
        <v>2</v>
      </c>
      <c r="P499" s="9">
        <v>8384</v>
      </c>
      <c r="Q499" s="10">
        <v>9716.08</v>
      </c>
      <c r="R499" s="9">
        <v>10</v>
      </c>
      <c r="S499" s="10">
        <v>17488.939999999999</v>
      </c>
      <c r="T499" s="10">
        <v>2664.16</v>
      </c>
      <c r="U499" s="7" t="s">
        <v>126</v>
      </c>
      <c r="V499" s="7" t="s">
        <v>37</v>
      </c>
      <c r="W499" s="9">
        <v>2</v>
      </c>
      <c r="X499" s="7" t="s">
        <v>70</v>
      </c>
      <c r="Y499" s="7" t="s">
        <v>2533</v>
      </c>
    </row>
    <row r="500" spans="1:25" x14ac:dyDescent="0.35">
      <c r="A500" t="s">
        <v>2534</v>
      </c>
      <c r="B500" t="s">
        <v>2535</v>
      </c>
      <c r="C500" s="7" t="s">
        <v>2536</v>
      </c>
      <c r="D500" s="7" t="s">
        <v>28</v>
      </c>
      <c r="E500" s="9">
        <v>56</v>
      </c>
      <c r="F500" s="7" t="s">
        <v>29</v>
      </c>
      <c r="G500" s="6">
        <v>46184</v>
      </c>
      <c r="H500" s="6">
        <v>45809</v>
      </c>
      <c r="I500" s="7" t="s">
        <v>84</v>
      </c>
      <c r="J500" s="7" t="s">
        <v>85</v>
      </c>
      <c r="K500" s="7" t="s">
        <v>93</v>
      </c>
      <c r="L500" t="s">
        <v>2537</v>
      </c>
      <c r="M500" s="7" t="s">
        <v>95</v>
      </c>
      <c r="N500" s="7" t="s">
        <v>96</v>
      </c>
      <c r="O500" s="9">
        <v>5</v>
      </c>
      <c r="P500" s="9">
        <v>20654</v>
      </c>
      <c r="Q500" s="10">
        <v>26998.959999999999</v>
      </c>
      <c r="R500" s="9">
        <v>0</v>
      </c>
      <c r="S500" s="10">
        <v>134994.79999999999</v>
      </c>
      <c r="T500" s="10">
        <v>31724.799999999999</v>
      </c>
      <c r="U500" s="7" t="s">
        <v>48</v>
      </c>
      <c r="V500" s="7" t="s">
        <v>112</v>
      </c>
      <c r="W500" s="9">
        <v>2</v>
      </c>
      <c r="X500" s="7" t="s">
        <v>87</v>
      </c>
      <c r="Y500" s="7" t="s">
        <v>2538</v>
      </c>
    </row>
    <row r="501" spans="1:25" x14ac:dyDescent="0.35">
      <c r="A501" t="s">
        <v>2539</v>
      </c>
      <c r="B501" t="s">
        <v>2540</v>
      </c>
      <c r="C501" s="7" t="s">
        <v>2541</v>
      </c>
      <c r="D501" s="7" t="s">
        <v>54</v>
      </c>
      <c r="E501" s="9">
        <v>29</v>
      </c>
      <c r="F501" s="7" t="s">
        <v>29</v>
      </c>
      <c r="G501" s="6">
        <v>45688</v>
      </c>
      <c r="H501" s="6">
        <v>45685</v>
      </c>
      <c r="I501" s="7" t="s">
        <v>75</v>
      </c>
      <c r="J501" s="7" t="s">
        <v>76</v>
      </c>
      <c r="K501" s="7" t="s">
        <v>32</v>
      </c>
      <c r="L501" t="s">
        <v>2542</v>
      </c>
      <c r="M501" s="7" t="s">
        <v>34</v>
      </c>
      <c r="N501" s="7" t="s">
        <v>35</v>
      </c>
      <c r="O501" s="9">
        <v>3</v>
      </c>
      <c r="P501" s="9">
        <v>3061</v>
      </c>
      <c r="Q501" s="10">
        <v>4392.72</v>
      </c>
      <c r="R501" s="9">
        <v>15</v>
      </c>
      <c r="S501" s="10">
        <v>11201.44</v>
      </c>
      <c r="T501" s="10">
        <v>3995.16</v>
      </c>
      <c r="U501" s="7" t="s">
        <v>78</v>
      </c>
      <c r="V501" s="7" t="s">
        <v>37</v>
      </c>
      <c r="W501" s="9">
        <v>4</v>
      </c>
      <c r="X501" s="7" t="s">
        <v>79</v>
      </c>
      <c r="Y501" s="7" t="s">
        <v>2543</v>
      </c>
    </row>
    <row r="502" spans="1:25" x14ac:dyDescent="0.35">
      <c r="A502" t="s">
        <v>2544</v>
      </c>
      <c r="B502" t="s">
        <v>2545</v>
      </c>
      <c r="C502" s="7" t="s">
        <v>2546</v>
      </c>
      <c r="D502" s="7" t="s">
        <v>54</v>
      </c>
      <c r="E502" s="9">
        <v>24</v>
      </c>
      <c r="F502" s="7" t="s">
        <v>92</v>
      </c>
      <c r="G502" s="6">
        <v>46037</v>
      </c>
      <c r="H502" s="6">
        <v>45708</v>
      </c>
      <c r="I502" s="7" t="s">
        <v>84</v>
      </c>
      <c r="J502" s="7" t="s">
        <v>85</v>
      </c>
      <c r="K502" s="7" t="s">
        <v>32</v>
      </c>
      <c r="L502" t="s">
        <v>2547</v>
      </c>
      <c r="N502" s="7" t="s">
        <v>35</v>
      </c>
      <c r="O502" s="9">
        <v>2</v>
      </c>
      <c r="P502" s="9">
        <v>11347</v>
      </c>
      <c r="Q502" s="10">
        <v>14908.28</v>
      </c>
      <c r="R502" s="9">
        <v>0</v>
      </c>
      <c r="S502" s="10">
        <v>29816.560000000001</v>
      </c>
      <c r="T502" s="10">
        <v>7122.56</v>
      </c>
      <c r="U502" s="7" t="s">
        <v>48</v>
      </c>
      <c r="V502" s="7" t="s">
        <v>112</v>
      </c>
      <c r="W502" s="9">
        <v>1</v>
      </c>
      <c r="X502" s="7" t="s">
        <v>87</v>
      </c>
      <c r="Y502" s="7" t="s">
        <v>2548</v>
      </c>
    </row>
    <row r="503" spans="1:25" x14ac:dyDescent="0.35">
      <c r="A503" t="s">
        <v>2549</v>
      </c>
      <c r="B503" t="s">
        <v>2550</v>
      </c>
      <c r="C503" s="7" t="s">
        <v>2551</v>
      </c>
      <c r="D503" s="7" t="s">
        <v>54</v>
      </c>
      <c r="E503" s="9">
        <v>32</v>
      </c>
      <c r="F503" s="7" t="s">
        <v>29</v>
      </c>
      <c r="G503" s="6">
        <v>45937</v>
      </c>
      <c r="H503" s="6">
        <v>45532</v>
      </c>
      <c r="I503" s="7" t="s">
        <v>63</v>
      </c>
      <c r="J503" s="7" t="s">
        <v>64</v>
      </c>
      <c r="K503" s="7" t="s">
        <v>32</v>
      </c>
      <c r="L503" t="s">
        <v>2552</v>
      </c>
      <c r="M503" s="7" t="s">
        <v>34</v>
      </c>
      <c r="N503" s="7" t="s">
        <v>35</v>
      </c>
      <c r="O503" s="9">
        <v>2</v>
      </c>
      <c r="P503" s="9">
        <v>2110</v>
      </c>
      <c r="Q503" s="10">
        <v>2908.27</v>
      </c>
      <c r="R503" s="9">
        <v>5</v>
      </c>
      <c r="S503" s="10">
        <v>5525.71</v>
      </c>
      <c r="T503" s="10">
        <v>1596.54</v>
      </c>
      <c r="U503" s="7" t="s">
        <v>36</v>
      </c>
      <c r="V503" s="7" t="s">
        <v>112</v>
      </c>
      <c r="W503" s="9">
        <v>3</v>
      </c>
      <c r="X503" s="7" t="s">
        <v>70</v>
      </c>
      <c r="Y503" s="7" t="s">
        <v>2553</v>
      </c>
    </row>
    <row r="504" spans="1:25" x14ac:dyDescent="0.35">
      <c r="A504" t="s">
        <v>2554</v>
      </c>
      <c r="B504" t="s">
        <v>2555</v>
      </c>
      <c r="C504" s="7" t="s">
        <v>2556</v>
      </c>
      <c r="D504" s="7" t="s">
        <v>28</v>
      </c>
      <c r="E504" s="9">
        <v>42</v>
      </c>
      <c r="F504" s="7" t="s">
        <v>92</v>
      </c>
      <c r="G504" s="6">
        <v>45816</v>
      </c>
      <c r="H504" s="6">
        <v>45510</v>
      </c>
      <c r="I504" s="7" t="s">
        <v>55</v>
      </c>
      <c r="J504" s="7" t="s">
        <v>56</v>
      </c>
      <c r="K504" s="7" t="s">
        <v>65</v>
      </c>
      <c r="L504" t="s">
        <v>2557</v>
      </c>
      <c r="M504" s="7" t="s">
        <v>67</v>
      </c>
      <c r="N504" s="7" t="s">
        <v>68</v>
      </c>
      <c r="O504" s="9">
        <v>5</v>
      </c>
      <c r="P504" s="9">
        <v>3956</v>
      </c>
      <c r="Q504" s="10">
        <v>4418.21</v>
      </c>
      <c r="R504" s="9">
        <v>10</v>
      </c>
      <c r="S504" s="10">
        <v>19881.939999999999</v>
      </c>
      <c r="T504" s="10">
        <v>2311.0500000000002</v>
      </c>
      <c r="U504" s="7" t="s">
        <v>78</v>
      </c>
      <c r="V504" s="7" t="s">
        <v>69</v>
      </c>
      <c r="W504" s="9">
        <v>4</v>
      </c>
      <c r="X504" s="7" t="s">
        <v>58</v>
      </c>
      <c r="Y504" s="7" t="s">
        <v>2558</v>
      </c>
    </row>
    <row r="505" spans="1:25" x14ac:dyDescent="0.35">
      <c r="A505" t="s">
        <v>2559</v>
      </c>
      <c r="B505" t="s">
        <v>2560</v>
      </c>
      <c r="C505" s="7" t="s">
        <v>2561</v>
      </c>
      <c r="D505" s="7" t="s">
        <v>54</v>
      </c>
      <c r="E505" s="9">
        <v>37</v>
      </c>
      <c r="F505" s="7" t="s">
        <v>29</v>
      </c>
      <c r="G505" s="6">
        <v>45909</v>
      </c>
      <c r="H505" s="6">
        <v>46049</v>
      </c>
      <c r="I505" s="7" t="s">
        <v>30</v>
      </c>
      <c r="J505" s="7" t="s">
        <v>43</v>
      </c>
      <c r="K505" s="7" t="s">
        <v>44</v>
      </c>
      <c r="L505" t="s">
        <v>2562</v>
      </c>
      <c r="M505" s="7" t="s">
        <v>46</v>
      </c>
      <c r="N505" s="7" t="s">
        <v>47</v>
      </c>
      <c r="O505" s="9">
        <v>3</v>
      </c>
      <c r="P505" s="9">
        <v>29074</v>
      </c>
      <c r="Q505" s="10">
        <v>40524.550000000003</v>
      </c>
      <c r="R505" s="9">
        <v>20</v>
      </c>
      <c r="S505" s="10">
        <v>97258.92</v>
      </c>
      <c r="T505" s="10">
        <v>34351.65</v>
      </c>
      <c r="U505" s="7" t="s">
        <v>48</v>
      </c>
      <c r="V505" s="7" t="s">
        <v>69</v>
      </c>
      <c r="W505" s="9">
        <v>3</v>
      </c>
      <c r="X505" s="7" t="s">
        <v>49</v>
      </c>
      <c r="Y505" s="7" t="s">
        <v>2563</v>
      </c>
    </row>
    <row r="506" spans="1:25" x14ac:dyDescent="0.35">
      <c r="A506" t="s">
        <v>2564</v>
      </c>
      <c r="B506" t="s">
        <v>2565</v>
      </c>
      <c r="C506" s="7" t="s">
        <v>2566</v>
      </c>
      <c r="D506" s="7" t="s">
        <v>28</v>
      </c>
      <c r="E506" s="9">
        <v>41</v>
      </c>
      <c r="F506" s="7" t="s">
        <v>29</v>
      </c>
      <c r="G506" s="6">
        <v>45476</v>
      </c>
      <c r="H506" s="6">
        <v>45997</v>
      </c>
      <c r="I506" s="7" t="s">
        <v>75</v>
      </c>
      <c r="J506" s="7" t="s">
        <v>76</v>
      </c>
      <c r="K506" s="7" t="s">
        <v>117</v>
      </c>
      <c r="L506" t="s">
        <v>2567</v>
      </c>
      <c r="M506" s="7" t="s">
        <v>119</v>
      </c>
      <c r="N506" s="7" t="s">
        <v>120</v>
      </c>
      <c r="O506" s="9">
        <v>1</v>
      </c>
      <c r="P506" s="9">
        <v>19396</v>
      </c>
      <c r="Q506" s="10">
        <v>26091.9</v>
      </c>
      <c r="R506" s="9">
        <v>20</v>
      </c>
      <c r="S506" s="10">
        <v>20873.52</v>
      </c>
      <c r="T506" s="10">
        <v>6695.9</v>
      </c>
      <c r="U506" s="7" t="s">
        <v>48</v>
      </c>
      <c r="V506" s="7" t="s">
        <v>69</v>
      </c>
      <c r="W506" s="9">
        <v>4</v>
      </c>
      <c r="X506" s="7" t="s">
        <v>79</v>
      </c>
      <c r="Y506" s="7" t="s">
        <v>2568</v>
      </c>
    </row>
    <row r="507" spans="1:25" x14ac:dyDescent="0.35">
      <c r="A507" t="s">
        <v>2569</v>
      </c>
      <c r="B507" t="s">
        <v>2570</v>
      </c>
      <c r="C507" s="7" t="s">
        <v>2571</v>
      </c>
      <c r="D507" s="7" t="s">
        <v>54</v>
      </c>
      <c r="E507" s="9">
        <v>27</v>
      </c>
      <c r="F507" s="7" t="s">
        <v>92</v>
      </c>
      <c r="G507" s="6">
        <v>45601</v>
      </c>
      <c r="H507" s="6">
        <v>45845</v>
      </c>
      <c r="I507" s="7" t="s">
        <v>63</v>
      </c>
      <c r="J507" s="7" t="s">
        <v>64</v>
      </c>
      <c r="K507" s="7" t="s">
        <v>44</v>
      </c>
      <c r="L507" t="s">
        <v>2572</v>
      </c>
      <c r="M507" s="7" t="s">
        <v>46</v>
      </c>
      <c r="N507" s="7" t="s">
        <v>47</v>
      </c>
      <c r="O507" s="9">
        <v>1</v>
      </c>
      <c r="P507" s="9">
        <v>6104</v>
      </c>
      <c r="Q507" s="10">
        <v>9122.86</v>
      </c>
      <c r="R507" s="9">
        <v>5</v>
      </c>
      <c r="S507" s="10">
        <v>8666.7199999999993</v>
      </c>
      <c r="T507" s="10">
        <v>3018.86</v>
      </c>
      <c r="U507" s="7" t="s">
        <v>36</v>
      </c>
      <c r="V507" s="7" t="s">
        <v>69</v>
      </c>
      <c r="W507" s="9">
        <v>5</v>
      </c>
      <c r="X507" s="7" t="s">
        <v>70</v>
      </c>
      <c r="Y507" s="7" t="s">
        <v>2573</v>
      </c>
    </row>
    <row r="508" spans="1:25" x14ac:dyDescent="0.35">
      <c r="A508" t="s">
        <v>2574</v>
      </c>
      <c r="B508" t="s">
        <v>2575</v>
      </c>
      <c r="C508" s="7" t="s">
        <v>2576</v>
      </c>
      <c r="D508" s="7" t="s">
        <v>28</v>
      </c>
      <c r="E508" s="9">
        <v>56</v>
      </c>
      <c r="F508" s="7" t="s">
        <v>29</v>
      </c>
      <c r="G508" s="6">
        <v>45984</v>
      </c>
      <c r="H508" s="6">
        <v>45587</v>
      </c>
      <c r="I508" s="7" t="s">
        <v>63</v>
      </c>
      <c r="J508" s="7" t="s">
        <v>64</v>
      </c>
      <c r="K508" s="7" t="s">
        <v>65</v>
      </c>
      <c r="L508" t="s">
        <v>2577</v>
      </c>
      <c r="M508" s="7" t="s">
        <v>67</v>
      </c>
      <c r="N508" s="7" t="s">
        <v>68</v>
      </c>
      <c r="O508" s="9">
        <v>1</v>
      </c>
      <c r="P508" s="9">
        <v>255</v>
      </c>
      <c r="Q508" s="10">
        <v>368.94</v>
      </c>
      <c r="R508" s="9">
        <v>5</v>
      </c>
      <c r="S508" s="10">
        <v>350.49</v>
      </c>
      <c r="T508" s="10">
        <v>113.94</v>
      </c>
      <c r="U508" s="7" t="s">
        <v>78</v>
      </c>
      <c r="V508" s="7" t="s">
        <v>37</v>
      </c>
      <c r="W508" s="9">
        <v>1</v>
      </c>
      <c r="X508" s="7" t="s">
        <v>70</v>
      </c>
      <c r="Y508" s="7" t="s">
        <v>2578</v>
      </c>
    </row>
    <row r="509" spans="1:25" x14ac:dyDescent="0.35">
      <c r="A509" t="s">
        <v>2579</v>
      </c>
      <c r="B509" t="s">
        <v>2580</v>
      </c>
      <c r="C509" s="7" t="s">
        <v>2581</v>
      </c>
      <c r="D509" s="7" t="s">
        <v>28</v>
      </c>
      <c r="E509" s="9">
        <v>37</v>
      </c>
      <c r="F509" s="7" t="s">
        <v>92</v>
      </c>
      <c r="G509" s="6">
        <v>45982</v>
      </c>
      <c r="H509" s="6">
        <v>46128</v>
      </c>
      <c r="I509" s="7" t="s">
        <v>84</v>
      </c>
      <c r="J509" s="7" t="s">
        <v>85</v>
      </c>
      <c r="K509" s="7" t="s">
        <v>117</v>
      </c>
      <c r="L509" t="s">
        <v>2582</v>
      </c>
      <c r="M509" s="7" t="s">
        <v>119</v>
      </c>
      <c r="N509" s="7" t="s">
        <v>120</v>
      </c>
      <c r="O509" s="9">
        <v>4</v>
      </c>
      <c r="P509" s="9">
        <v>18405</v>
      </c>
      <c r="Q509" s="10">
        <v>24955.57</v>
      </c>
      <c r="R509" s="9">
        <v>0</v>
      </c>
      <c r="S509" s="10">
        <v>99822.28</v>
      </c>
      <c r="T509" s="10">
        <v>26202.28</v>
      </c>
      <c r="U509" s="7" t="s">
        <v>78</v>
      </c>
      <c r="V509" s="7" t="s">
        <v>69</v>
      </c>
      <c r="W509" s="9">
        <v>2</v>
      </c>
      <c r="X509" s="7" t="s">
        <v>87</v>
      </c>
      <c r="Y509" s="7" t="s">
        <v>2583</v>
      </c>
    </row>
    <row r="510" spans="1:25" x14ac:dyDescent="0.35">
      <c r="A510" t="s">
        <v>2584</v>
      </c>
      <c r="B510" t="s">
        <v>2585</v>
      </c>
      <c r="C510" s="7" t="s">
        <v>2586</v>
      </c>
      <c r="D510" s="7" t="s">
        <v>28</v>
      </c>
      <c r="E510" s="9">
        <v>60</v>
      </c>
      <c r="F510" s="7" t="s">
        <v>92</v>
      </c>
      <c r="G510" s="6">
        <v>46031</v>
      </c>
      <c r="H510" s="6">
        <v>45882</v>
      </c>
      <c r="I510" s="7" t="s">
        <v>75</v>
      </c>
      <c r="J510" s="7" t="s">
        <v>76</v>
      </c>
      <c r="K510" s="7" t="s">
        <v>32</v>
      </c>
      <c r="L510" t="s">
        <v>2587</v>
      </c>
      <c r="M510" s="7" t="s">
        <v>34</v>
      </c>
      <c r="N510" s="7" t="s">
        <v>35</v>
      </c>
      <c r="O510" s="9">
        <v>1</v>
      </c>
      <c r="P510" s="9">
        <v>11865</v>
      </c>
      <c r="Q510" s="10">
        <v>13143.69</v>
      </c>
      <c r="R510" s="9">
        <v>0</v>
      </c>
      <c r="S510" s="10">
        <v>13143.69</v>
      </c>
      <c r="T510" s="10">
        <v>1278.69</v>
      </c>
      <c r="U510" s="7" t="s">
        <v>48</v>
      </c>
      <c r="V510" s="7" t="s">
        <v>154</v>
      </c>
      <c r="W510" s="9">
        <v>4</v>
      </c>
      <c r="X510" s="7" t="s">
        <v>79</v>
      </c>
      <c r="Y510" s="7" t="s">
        <v>2588</v>
      </c>
    </row>
    <row r="511" spans="1:25" x14ac:dyDescent="0.35">
      <c r="A511" t="s">
        <v>2589</v>
      </c>
      <c r="B511" t="s">
        <v>2590</v>
      </c>
      <c r="C511" s="7" t="s">
        <v>2591</v>
      </c>
      <c r="D511" s="7" t="s">
        <v>28</v>
      </c>
      <c r="E511" s="9">
        <v>54</v>
      </c>
      <c r="F511" s="7" t="s">
        <v>29</v>
      </c>
      <c r="G511" s="6">
        <v>45767</v>
      </c>
      <c r="H511" s="6">
        <v>45601</v>
      </c>
      <c r="I511" s="7" t="s">
        <v>63</v>
      </c>
      <c r="J511" s="7" t="s">
        <v>64</v>
      </c>
      <c r="K511" s="7" t="s">
        <v>44</v>
      </c>
      <c r="L511" t="s">
        <v>2592</v>
      </c>
      <c r="M511" s="7" t="s">
        <v>46</v>
      </c>
      <c r="N511" s="7" t="s">
        <v>47</v>
      </c>
      <c r="O511" s="9">
        <v>2</v>
      </c>
      <c r="P511" s="9">
        <v>14411</v>
      </c>
      <c r="Q511" s="10">
        <v>19213.46</v>
      </c>
      <c r="R511" s="9">
        <v>10</v>
      </c>
      <c r="S511" s="10">
        <v>34584.230000000003</v>
      </c>
      <c r="T511" s="10">
        <v>9604.92</v>
      </c>
      <c r="U511" s="7" t="s">
        <v>36</v>
      </c>
      <c r="V511" s="7" t="s">
        <v>37</v>
      </c>
      <c r="W511" s="9">
        <v>4</v>
      </c>
      <c r="X511" s="7" t="s">
        <v>70</v>
      </c>
      <c r="Y511" s="7" t="s">
        <v>2593</v>
      </c>
    </row>
    <row r="512" spans="1:25" x14ac:dyDescent="0.35">
      <c r="A512" t="s">
        <v>2594</v>
      </c>
      <c r="B512" t="s">
        <v>2595</v>
      </c>
      <c r="C512" s="7" t="s">
        <v>2596</v>
      </c>
      <c r="D512" s="7" t="s">
        <v>28</v>
      </c>
      <c r="E512" s="9">
        <v>34</v>
      </c>
      <c r="F512" s="7" t="s">
        <v>92</v>
      </c>
      <c r="G512" s="6">
        <v>45761</v>
      </c>
      <c r="H512" s="6">
        <v>46037</v>
      </c>
      <c r="I512" s="7" t="s">
        <v>63</v>
      </c>
      <c r="J512" s="7" t="s">
        <v>64</v>
      </c>
      <c r="K512" s="7" t="s">
        <v>93</v>
      </c>
      <c r="L512" t="s">
        <v>2597</v>
      </c>
      <c r="M512" s="7" t="s">
        <v>95</v>
      </c>
      <c r="N512" s="7" t="s">
        <v>96</v>
      </c>
      <c r="O512" s="9">
        <v>5</v>
      </c>
      <c r="P512" s="9">
        <v>29930</v>
      </c>
      <c r="Q512" s="10">
        <v>37386.559999999998</v>
      </c>
      <c r="R512" s="9">
        <v>20</v>
      </c>
      <c r="S512" s="10">
        <v>149546.23999999999</v>
      </c>
      <c r="T512" s="10">
        <v>37282.800000000003</v>
      </c>
      <c r="U512" s="7" t="s">
        <v>36</v>
      </c>
      <c r="V512" s="7" t="s">
        <v>69</v>
      </c>
      <c r="W512" s="9">
        <v>4</v>
      </c>
      <c r="X512" s="7" t="s">
        <v>70</v>
      </c>
      <c r="Y512" s="7" t="s">
        <v>2598</v>
      </c>
    </row>
    <row r="513" spans="1:25" x14ac:dyDescent="0.35">
      <c r="A513" t="s">
        <v>2599</v>
      </c>
      <c r="B513" t="s">
        <v>2600</v>
      </c>
      <c r="C513" s="7" t="s">
        <v>2601</v>
      </c>
      <c r="D513" s="7" t="s">
        <v>54</v>
      </c>
      <c r="E513" s="9">
        <v>49</v>
      </c>
      <c r="F513" s="7" t="s">
        <v>29</v>
      </c>
      <c r="G513" s="6">
        <v>45920</v>
      </c>
      <c r="H513" s="6">
        <v>46192</v>
      </c>
      <c r="I513" s="7" t="s">
        <v>55</v>
      </c>
      <c r="J513" s="7" t="s">
        <v>56</v>
      </c>
      <c r="K513" s="7" t="s">
        <v>93</v>
      </c>
      <c r="L513" t="s">
        <v>2602</v>
      </c>
      <c r="M513" s="7" t="s">
        <v>95</v>
      </c>
      <c r="N513" s="7" t="s">
        <v>96</v>
      </c>
      <c r="O513" s="9">
        <v>2</v>
      </c>
      <c r="P513" s="9">
        <v>8878</v>
      </c>
      <c r="Q513" s="10">
        <v>9943.83</v>
      </c>
      <c r="R513" s="9">
        <v>10</v>
      </c>
      <c r="S513" s="10">
        <v>17898.89</v>
      </c>
      <c r="T513" s="10">
        <v>2131.66</v>
      </c>
      <c r="U513" s="7" t="s">
        <v>48</v>
      </c>
      <c r="V513" s="7" t="s">
        <v>154</v>
      </c>
      <c r="W513" s="9">
        <v>4</v>
      </c>
      <c r="X513" s="7" t="s">
        <v>58</v>
      </c>
      <c r="Y513" s="7" t="s">
        <v>2603</v>
      </c>
    </row>
    <row r="514" spans="1:25" x14ac:dyDescent="0.35">
      <c r="A514" t="s">
        <v>2604</v>
      </c>
      <c r="B514" t="s">
        <v>2605</v>
      </c>
      <c r="C514" s="7" t="s">
        <v>2606</v>
      </c>
      <c r="D514" s="7" t="s">
        <v>54</v>
      </c>
      <c r="E514" s="9">
        <v>59</v>
      </c>
      <c r="F514" s="7" t="s">
        <v>29</v>
      </c>
      <c r="G514" s="6">
        <v>45719</v>
      </c>
      <c r="H514" s="6">
        <v>45505</v>
      </c>
      <c r="I514" s="7" t="s">
        <v>84</v>
      </c>
      <c r="J514" s="7" t="s">
        <v>85</v>
      </c>
      <c r="K514" s="7" t="s">
        <v>93</v>
      </c>
      <c r="L514" t="s">
        <v>2607</v>
      </c>
      <c r="M514" s="7" t="s">
        <v>132</v>
      </c>
      <c r="N514" s="7" t="s">
        <v>133</v>
      </c>
      <c r="O514" s="9">
        <v>5</v>
      </c>
      <c r="P514" s="9">
        <v>12148</v>
      </c>
      <c r="Q514" s="10">
        <v>16280.63</v>
      </c>
      <c r="R514" s="9">
        <v>0</v>
      </c>
      <c r="S514" s="10">
        <v>81403.149999999994</v>
      </c>
      <c r="T514" s="10">
        <v>20663.150000000001</v>
      </c>
      <c r="U514" s="7" t="s">
        <v>126</v>
      </c>
      <c r="V514" s="7" t="s">
        <v>37</v>
      </c>
      <c r="W514" s="9">
        <v>2</v>
      </c>
      <c r="X514" s="7" t="s">
        <v>87</v>
      </c>
      <c r="Y514" s="7" t="s">
        <v>2608</v>
      </c>
    </row>
    <row r="515" spans="1:25" x14ac:dyDescent="0.35">
      <c r="A515" t="s">
        <v>2609</v>
      </c>
      <c r="B515" t="s">
        <v>2610</v>
      </c>
      <c r="C515" s="7" t="s">
        <v>2611</v>
      </c>
      <c r="D515" s="7" t="s">
        <v>54</v>
      </c>
      <c r="E515" s="9">
        <v>40</v>
      </c>
      <c r="F515" s="7" t="s">
        <v>92</v>
      </c>
      <c r="G515" s="6">
        <v>45778</v>
      </c>
      <c r="H515" s="6">
        <v>45969</v>
      </c>
      <c r="I515" s="7" t="s">
        <v>84</v>
      </c>
      <c r="J515" s="7" t="s">
        <v>85</v>
      </c>
      <c r="K515" s="7" t="s">
        <v>93</v>
      </c>
      <c r="L515" t="s">
        <v>2612</v>
      </c>
      <c r="M515" s="7" t="s">
        <v>95</v>
      </c>
      <c r="N515" s="7" t="s">
        <v>96</v>
      </c>
      <c r="O515" s="9">
        <v>2</v>
      </c>
      <c r="P515" s="9">
        <v>22194</v>
      </c>
      <c r="Q515" s="10">
        <v>30332.9</v>
      </c>
      <c r="R515" s="9">
        <v>20</v>
      </c>
      <c r="S515" s="10">
        <v>48532.639999999999</v>
      </c>
      <c r="T515" s="10">
        <v>16277.8</v>
      </c>
      <c r="U515" s="7" t="s">
        <v>78</v>
      </c>
      <c r="V515" s="7" t="s">
        <v>37</v>
      </c>
      <c r="W515" s="9">
        <v>2</v>
      </c>
      <c r="X515" s="7" t="s">
        <v>87</v>
      </c>
      <c r="Y515" s="7" t="s">
        <v>2613</v>
      </c>
    </row>
    <row r="516" spans="1:25" x14ac:dyDescent="0.35">
      <c r="A516" t="s">
        <v>2614</v>
      </c>
      <c r="B516" t="s">
        <v>2615</v>
      </c>
      <c r="C516" s="7" t="s">
        <v>2616</v>
      </c>
      <c r="D516" s="7" t="s">
        <v>54</v>
      </c>
      <c r="E516" s="9">
        <v>24</v>
      </c>
      <c r="F516" s="7" t="s">
        <v>29</v>
      </c>
      <c r="G516" s="6">
        <v>46050</v>
      </c>
      <c r="H516" s="6">
        <v>46035</v>
      </c>
      <c r="I516" s="7" t="s">
        <v>55</v>
      </c>
      <c r="J516" s="7" t="s">
        <v>56</v>
      </c>
      <c r="K516" s="7" t="s">
        <v>117</v>
      </c>
      <c r="L516" t="s">
        <v>2617</v>
      </c>
      <c r="M516" s="7" t="s">
        <v>119</v>
      </c>
      <c r="N516" s="7" t="s">
        <v>120</v>
      </c>
      <c r="O516" s="9">
        <v>5</v>
      </c>
      <c r="P516" s="9">
        <v>7715</v>
      </c>
      <c r="Q516" s="10">
        <v>9267.8799999999992</v>
      </c>
      <c r="R516" s="9">
        <v>20</v>
      </c>
      <c r="S516" s="10">
        <v>37071.519999999997</v>
      </c>
      <c r="T516" s="10">
        <v>7764.4</v>
      </c>
      <c r="U516" s="7" t="s">
        <v>36</v>
      </c>
      <c r="V516" s="7" t="s">
        <v>69</v>
      </c>
      <c r="W516" s="9">
        <v>3</v>
      </c>
      <c r="X516" s="7" t="s">
        <v>58</v>
      </c>
      <c r="Y516" s="7" t="s">
        <v>2618</v>
      </c>
    </row>
    <row r="517" spans="1:25" x14ac:dyDescent="0.35">
      <c r="A517" t="s">
        <v>2619</v>
      </c>
      <c r="B517" t="s">
        <v>2620</v>
      </c>
      <c r="C517" s="7" t="s">
        <v>2621</v>
      </c>
      <c r="D517" s="7" t="s">
        <v>28</v>
      </c>
      <c r="E517" s="9">
        <v>55</v>
      </c>
      <c r="F517" s="7" t="s">
        <v>29</v>
      </c>
      <c r="G517" s="6">
        <v>45757</v>
      </c>
      <c r="H517" s="6">
        <v>45476</v>
      </c>
      <c r="I517" s="7" t="s">
        <v>30</v>
      </c>
      <c r="J517" s="7" t="s">
        <v>43</v>
      </c>
      <c r="K517" s="7" t="s">
        <v>44</v>
      </c>
      <c r="L517" t="s">
        <v>2622</v>
      </c>
      <c r="M517" s="7" t="s">
        <v>46</v>
      </c>
      <c r="N517" s="7" t="s">
        <v>47</v>
      </c>
      <c r="O517" s="9">
        <v>3</v>
      </c>
      <c r="P517" s="9">
        <v>16620</v>
      </c>
      <c r="Q517" s="10">
        <v>24313.69</v>
      </c>
      <c r="R517" s="9">
        <v>15</v>
      </c>
      <c r="S517" s="10">
        <v>61999.91</v>
      </c>
      <c r="T517" s="10">
        <v>23081.07</v>
      </c>
      <c r="U517" s="7" t="s">
        <v>48</v>
      </c>
      <c r="V517" s="7" t="s">
        <v>112</v>
      </c>
      <c r="W517" s="9">
        <v>1</v>
      </c>
      <c r="X517" s="7" t="s">
        <v>49</v>
      </c>
      <c r="Y517" s="7" t="s">
        <v>2623</v>
      </c>
    </row>
    <row r="518" spans="1:25" x14ac:dyDescent="0.35">
      <c r="A518" t="s">
        <v>2624</v>
      </c>
      <c r="B518" t="s">
        <v>2625</v>
      </c>
      <c r="C518" s="7" t="s">
        <v>2626</v>
      </c>
      <c r="D518" s="7" t="s">
        <v>28</v>
      </c>
      <c r="E518" s="9">
        <v>31</v>
      </c>
      <c r="F518" s="7" t="s">
        <v>29</v>
      </c>
      <c r="G518" s="6">
        <v>45960</v>
      </c>
      <c r="H518" s="6">
        <v>46026</v>
      </c>
      <c r="I518" s="7" t="s">
        <v>55</v>
      </c>
      <c r="J518" s="7" t="s">
        <v>56</v>
      </c>
      <c r="K518" s="7" t="s">
        <v>44</v>
      </c>
      <c r="L518" t="s">
        <v>2627</v>
      </c>
      <c r="M518" s="7" t="s">
        <v>46</v>
      </c>
      <c r="N518" s="7" t="s">
        <v>47</v>
      </c>
      <c r="O518" s="9">
        <v>2</v>
      </c>
      <c r="P518" s="9">
        <v>26552</v>
      </c>
      <c r="Q518" s="10">
        <v>32258.66</v>
      </c>
      <c r="R518" s="9">
        <v>10</v>
      </c>
      <c r="S518" s="10">
        <v>58065.59</v>
      </c>
      <c r="T518" s="10">
        <v>11413.32</v>
      </c>
      <c r="U518" s="7" t="s">
        <v>78</v>
      </c>
      <c r="V518" s="7" t="s">
        <v>37</v>
      </c>
      <c r="W518" s="9">
        <v>2</v>
      </c>
      <c r="X518" s="7" t="s">
        <v>58</v>
      </c>
      <c r="Y518" s="7" t="s">
        <v>2628</v>
      </c>
    </row>
    <row r="519" spans="1:25" x14ac:dyDescent="0.35">
      <c r="A519" t="s">
        <v>2629</v>
      </c>
      <c r="B519" t="s">
        <v>2630</v>
      </c>
      <c r="C519" s="7" t="s">
        <v>2631</v>
      </c>
      <c r="D519" s="7" t="s">
        <v>28</v>
      </c>
      <c r="E519" s="9">
        <v>19</v>
      </c>
      <c r="F519" s="7" t="s">
        <v>29</v>
      </c>
      <c r="G519" s="6">
        <v>46038</v>
      </c>
      <c r="H519" s="6">
        <v>45659</v>
      </c>
      <c r="I519" s="7" t="s">
        <v>84</v>
      </c>
      <c r="J519" s="7" t="s">
        <v>85</v>
      </c>
      <c r="K519" s="7" t="s">
        <v>65</v>
      </c>
      <c r="L519" t="s">
        <v>2632</v>
      </c>
      <c r="M519" s="7" t="s">
        <v>67</v>
      </c>
      <c r="N519" s="7" t="s">
        <v>68</v>
      </c>
      <c r="O519" s="9">
        <v>1</v>
      </c>
      <c r="P519" s="9">
        <v>8441</v>
      </c>
      <c r="Q519" s="10">
        <v>9980.84</v>
      </c>
      <c r="R519" s="9">
        <v>10</v>
      </c>
      <c r="S519" s="10">
        <v>8982.76</v>
      </c>
      <c r="T519" s="10">
        <v>1539.84</v>
      </c>
      <c r="U519" s="7" t="s">
        <v>48</v>
      </c>
      <c r="V519" s="7" t="s">
        <v>154</v>
      </c>
      <c r="W519" s="9">
        <v>3</v>
      </c>
      <c r="X519" s="7" t="s">
        <v>87</v>
      </c>
      <c r="Y519" s="7" t="s">
        <v>2633</v>
      </c>
    </row>
    <row r="520" spans="1:25" x14ac:dyDescent="0.35">
      <c r="A520" t="s">
        <v>2634</v>
      </c>
      <c r="B520" t="s">
        <v>2635</v>
      </c>
      <c r="C520" s="7" t="s">
        <v>2636</v>
      </c>
      <c r="D520" s="7" t="s">
        <v>28</v>
      </c>
      <c r="E520" s="9">
        <v>53</v>
      </c>
      <c r="F520" s="7" t="s">
        <v>92</v>
      </c>
      <c r="G520" s="6">
        <v>45662</v>
      </c>
      <c r="H520" s="6">
        <v>45777</v>
      </c>
      <c r="I520" s="7" t="s">
        <v>55</v>
      </c>
      <c r="J520" s="7" t="s">
        <v>56</v>
      </c>
      <c r="K520" s="7" t="s">
        <v>93</v>
      </c>
      <c r="L520" t="s">
        <v>2637</v>
      </c>
      <c r="M520" s="7" t="s">
        <v>95</v>
      </c>
      <c r="N520" s="7" t="s">
        <v>96</v>
      </c>
      <c r="O520" s="9">
        <v>2</v>
      </c>
      <c r="P520" s="9">
        <v>26867</v>
      </c>
      <c r="Q520" s="10">
        <v>39922.58</v>
      </c>
      <c r="R520" s="9">
        <v>10</v>
      </c>
      <c r="S520" s="10">
        <v>71860.639999999999</v>
      </c>
      <c r="T520" s="10">
        <v>26111.16</v>
      </c>
      <c r="U520" s="7" t="s">
        <v>48</v>
      </c>
      <c r="V520" s="7" t="s">
        <v>69</v>
      </c>
      <c r="W520" s="9">
        <v>2</v>
      </c>
      <c r="X520" s="7" t="s">
        <v>58</v>
      </c>
      <c r="Y520" s="7" t="s">
        <v>2638</v>
      </c>
    </row>
    <row r="521" spans="1:25" x14ac:dyDescent="0.35">
      <c r="A521" t="s">
        <v>2639</v>
      </c>
      <c r="B521" t="s">
        <v>2640</v>
      </c>
      <c r="C521" s="7" t="s">
        <v>2641</v>
      </c>
      <c r="D521" s="7" t="s">
        <v>54</v>
      </c>
      <c r="E521" s="9">
        <v>21</v>
      </c>
      <c r="F521" s="7" t="s">
        <v>92</v>
      </c>
      <c r="G521" s="6">
        <v>45497</v>
      </c>
      <c r="H521" s="6">
        <v>45815</v>
      </c>
      <c r="I521" s="7" t="s">
        <v>55</v>
      </c>
      <c r="J521" s="7" t="s">
        <v>56</v>
      </c>
      <c r="K521" s="7" t="s">
        <v>44</v>
      </c>
      <c r="L521" t="s">
        <v>2642</v>
      </c>
      <c r="M521" s="7" t="s">
        <v>46</v>
      </c>
      <c r="N521" s="7" t="s">
        <v>47</v>
      </c>
      <c r="O521" s="9">
        <v>5</v>
      </c>
      <c r="P521" s="9">
        <v>24285</v>
      </c>
      <c r="Q521" s="10">
        <v>26750.53</v>
      </c>
      <c r="R521" s="9">
        <v>20</v>
      </c>
      <c r="S521" s="10">
        <v>107002.12</v>
      </c>
      <c r="T521" s="10">
        <v>12327.65</v>
      </c>
      <c r="U521" s="7" t="s">
        <v>48</v>
      </c>
      <c r="V521" s="7" t="s">
        <v>37</v>
      </c>
      <c r="W521" s="9">
        <v>2</v>
      </c>
      <c r="X521" s="7" t="s">
        <v>58</v>
      </c>
      <c r="Y521" s="7" t="s">
        <v>2643</v>
      </c>
    </row>
    <row r="522" spans="1:25" x14ac:dyDescent="0.35">
      <c r="A522" t="s">
        <v>2644</v>
      </c>
      <c r="B522" t="s">
        <v>2645</v>
      </c>
      <c r="C522" s="7" t="s">
        <v>2646</v>
      </c>
      <c r="D522" s="7" t="s">
        <v>54</v>
      </c>
      <c r="E522" s="9">
        <v>38</v>
      </c>
      <c r="F522" s="7" t="s">
        <v>92</v>
      </c>
      <c r="G522" s="6">
        <v>45903</v>
      </c>
      <c r="H522" s="6">
        <v>45887</v>
      </c>
      <c r="I522" s="7" t="s">
        <v>84</v>
      </c>
      <c r="J522" s="7" t="s">
        <v>85</v>
      </c>
      <c r="K522" s="7" t="s">
        <v>305</v>
      </c>
      <c r="L522" t="s">
        <v>2647</v>
      </c>
      <c r="M522" s="7" t="s">
        <v>132</v>
      </c>
      <c r="N522" s="7" t="s">
        <v>133</v>
      </c>
      <c r="O522" s="9">
        <v>1</v>
      </c>
      <c r="P522" s="9">
        <v>25785</v>
      </c>
      <c r="Q522" s="10">
        <v>33046.76</v>
      </c>
      <c r="R522" s="9">
        <v>5</v>
      </c>
      <c r="S522" s="10">
        <v>31394.42</v>
      </c>
      <c r="T522" s="10">
        <v>7261.76</v>
      </c>
      <c r="U522" s="7" t="s">
        <v>78</v>
      </c>
      <c r="V522" s="7" t="s">
        <v>112</v>
      </c>
      <c r="W522" s="9">
        <v>5</v>
      </c>
      <c r="X522" s="7" t="s">
        <v>87</v>
      </c>
      <c r="Y522" s="7" t="s">
        <v>2648</v>
      </c>
    </row>
    <row r="523" spans="1:25" x14ac:dyDescent="0.35">
      <c r="A523" t="s">
        <v>2649</v>
      </c>
      <c r="B523" t="s">
        <v>2650</v>
      </c>
      <c r="C523" s="7" t="s">
        <v>2651</v>
      </c>
      <c r="D523" s="7" t="s">
        <v>54</v>
      </c>
      <c r="E523" s="9">
        <v>40</v>
      </c>
      <c r="F523" s="7" t="s">
        <v>29</v>
      </c>
      <c r="G523" s="6">
        <v>45908</v>
      </c>
      <c r="H523" s="6">
        <v>46135</v>
      </c>
      <c r="I523" s="7" t="s">
        <v>75</v>
      </c>
      <c r="J523" s="7" t="s">
        <v>76</v>
      </c>
      <c r="K523" s="7" t="s">
        <v>117</v>
      </c>
      <c r="L523" t="s">
        <v>2652</v>
      </c>
      <c r="M523" s="7" t="s">
        <v>119</v>
      </c>
      <c r="N523" s="7" t="s">
        <v>120</v>
      </c>
      <c r="O523" s="9">
        <v>4</v>
      </c>
      <c r="P523" s="9">
        <v>6998</v>
      </c>
      <c r="Q523" s="10">
        <v>8202.0300000000007</v>
      </c>
      <c r="R523" s="9">
        <v>0</v>
      </c>
      <c r="S523" s="10">
        <v>32808.120000000003</v>
      </c>
      <c r="T523" s="10">
        <v>4816.12</v>
      </c>
      <c r="U523" s="7" t="s">
        <v>36</v>
      </c>
      <c r="V523" s="7" t="s">
        <v>154</v>
      </c>
      <c r="W523" s="9">
        <v>2</v>
      </c>
      <c r="X523" s="7" t="s">
        <v>79</v>
      </c>
      <c r="Y523" s="7" t="s">
        <v>2653</v>
      </c>
    </row>
    <row r="524" spans="1:25" x14ac:dyDescent="0.35">
      <c r="A524" t="s">
        <v>2654</v>
      </c>
      <c r="B524" t="s">
        <v>2655</v>
      </c>
      <c r="C524" s="7" t="s">
        <v>2656</v>
      </c>
      <c r="D524" s="7" t="s">
        <v>28</v>
      </c>
      <c r="E524" s="9">
        <v>48</v>
      </c>
      <c r="F524" s="7" t="s">
        <v>29</v>
      </c>
      <c r="G524" s="6">
        <v>46001</v>
      </c>
      <c r="H524" s="6">
        <v>45701</v>
      </c>
      <c r="I524" s="7" t="s">
        <v>84</v>
      </c>
      <c r="J524" s="7" t="s">
        <v>85</v>
      </c>
      <c r="K524" s="7" t="s">
        <v>44</v>
      </c>
      <c r="L524" t="s">
        <v>2657</v>
      </c>
      <c r="M524" s="7" t="s">
        <v>46</v>
      </c>
      <c r="N524" s="7" t="s">
        <v>47</v>
      </c>
      <c r="O524" s="9">
        <v>3</v>
      </c>
      <c r="P524" s="9">
        <v>19196</v>
      </c>
      <c r="Q524" s="10">
        <v>28462.51</v>
      </c>
      <c r="R524" s="9">
        <v>10</v>
      </c>
      <c r="S524" s="10">
        <v>76848.78</v>
      </c>
      <c r="T524" s="10">
        <v>27799.53</v>
      </c>
      <c r="U524" s="7" t="s">
        <v>126</v>
      </c>
      <c r="V524" s="7" t="s">
        <v>154</v>
      </c>
      <c r="W524" s="9">
        <v>2</v>
      </c>
      <c r="X524" s="7" t="s">
        <v>87</v>
      </c>
      <c r="Y524" s="7" t="s">
        <v>2658</v>
      </c>
    </row>
    <row r="525" spans="1:25" x14ac:dyDescent="0.35">
      <c r="A525" t="s">
        <v>2659</v>
      </c>
      <c r="B525" t="s">
        <v>2660</v>
      </c>
      <c r="C525" s="7" t="s">
        <v>2661</v>
      </c>
      <c r="D525" s="7" t="s">
        <v>28</v>
      </c>
      <c r="E525" s="9">
        <v>21</v>
      </c>
      <c r="F525" s="7" t="s">
        <v>29</v>
      </c>
      <c r="G525" s="6">
        <v>45919</v>
      </c>
      <c r="H525" s="6">
        <v>46076</v>
      </c>
      <c r="I525" s="7" t="s">
        <v>30</v>
      </c>
      <c r="J525" s="7" t="s">
        <v>31</v>
      </c>
      <c r="K525" s="7" t="s">
        <v>32</v>
      </c>
      <c r="L525" t="s">
        <v>2662</v>
      </c>
      <c r="M525" s="7" t="s">
        <v>34</v>
      </c>
      <c r="N525" s="7" t="s">
        <v>35</v>
      </c>
      <c r="O525" s="9">
        <v>5</v>
      </c>
      <c r="P525" s="9">
        <v>12556</v>
      </c>
      <c r="Q525" s="10">
        <v>16960.62</v>
      </c>
      <c r="R525" s="9">
        <v>15</v>
      </c>
      <c r="S525" s="10">
        <v>72082.63</v>
      </c>
      <c r="T525" s="10">
        <v>22023.1</v>
      </c>
      <c r="U525" s="7" t="s">
        <v>126</v>
      </c>
      <c r="V525" s="7" t="s">
        <v>112</v>
      </c>
      <c r="W525" s="9">
        <v>5</v>
      </c>
      <c r="X525" s="7" t="s">
        <v>38</v>
      </c>
      <c r="Y525" s="7" t="s">
        <v>2663</v>
      </c>
    </row>
    <row r="526" spans="1:25" x14ac:dyDescent="0.35">
      <c r="A526" t="s">
        <v>2664</v>
      </c>
      <c r="B526" t="s">
        <v>2665</v>
      </c>
      <c r="C526" s="7" t="s">
        <v>2666</v>
      </c>
      <c r="D526" s="7" t="s">
        <v>54</v>
      </c>
      <c r="E526" s="9">
        <v>25</v>
      </c>
      <c r="F526" s="7" t="s">
        <v>29</v>
      </c>
      <c r="G526" s="6">
        <v>46071</v>
      </c>
      <c r="H526" s="6">
        <v>45498</v>
      </c>
      <c r="I526" s="7" t="s">
        <v>75</v>
      </c>
      <c r="J526" s="7" t="s">
        <v>76</v>
      </c>
      <c r="K526" s="7" t="s">
        <v>32</v>
      </c>
      <c r="L526" t="s">
        <v>2667</v>
      </c>
      <c r="M526" s="7" t="s">
        <v>34</v>
      </c>
      <c r="N526" s="7" t="s">
        <v>35</v>
      </c>
      <c r="O526" s="9">
        <v>5</v>
      </c>
      <c r="P526" s="9">
        <v>28991</v>
      </c>
      <c r="Q526" s="10">
        <v>36797.32</v>
      </c>
      <c r="R526" s="9">
        <v>20</v>
      </c>
      <c r="S526" s="10">
        <v>147189.28</v>
      </c>
      <c r="T526" s="10">
        <v>39031.599999999999</v>
      </c>
      <c r="U526" s="7" t="s">
        <v>126</v>
      </c>
      <c r="V526" s="7" t="s">
        <v>69</v>
      </c>
      <c r="W526" s="9">
        <v>2</v>
      </c>
      <c r="X526" s="7" t="s">
        <v>79</v>
      </c>
      <c r="Y526" s="7" t="s">
        <v>2668</v>
      </c>
    </row>
    <row r="527" spans="1:25" x14ac:dyDescent="0.35">
      <c r="A527" t="s">
        <v>2669</v>
      </c>
      <c r="B527" t="s">
        <v>2670</v>
      </c>
      <c r="C527" s="7" t="s">
        <v>2671</v>
      </c>
      <c r="D527" s="7" t="s">
        <v>28</v>
      </c>
      <c r="E527" s="9">
        <v>21</v>
      </c>
      <c r="F527" s="7" t="s">
        <v>92</v>
      </c>
      <c r="G527" s="6">
        <v>46085</v>
      </c>
      <c r="H527" s="6">
        <v>45774</v>
      </c>
      <c r="I527" s="7" t="s">
        <v>55</v>
      </c>
      <c r="J527" s="7" t="s">
        <v>56</v>
      </c>
      <c r="K527" s="7" t="s">
        <v>93</v>
      </c>
      <c r="L527" t="s">
        <v>2672</v>
      </c>
      <c r="M527" s="7" t="s">
        <v>132</v>
      </c>
      <c r="N527" s="7" t="s">
        <v>133</v>
      </c>
      <c r="O527" s="9">
        <v>1</v>
      </c>
      <c r="P527" s="9">
        <v>3621</v>
      </c>
      <c r="Q527" s="10">
        <v>5097.17</v>
      </c>
      <c r="R527" s="9">
        <v>15</v>
      </c>
      <c r="S527" s="10">
        <v>4332.59</v>
      </c>
      <c r="T527" s="10">
        <v>1476.17</v>
      </c>
      <c r="U527" s="7" t="s">
        <v>78</v>
      </c>
      <c r="V527" s="7" t="s">
        <v>37</v>
      </c>
      <c r="W527" s="9">
        <v>3</v>
      </c>
      <c r="X527" s="7" t="s">
        <v>58</v>
      </c>
      <c r="Y527" s="7" t="s">
        <v>2673</v>
      </c>
    </row>
    <row r="528" spans="1:25" x14ac:dyDescent="0.35">
      <c r="A528" t="s">
        <v>2674</v>
      </c>
      <c r="B528" t="s">
        <v>2675</v>
      </c>
      <c r="C528" s="7" t="s">
        <v>2676</v>
      </c>
      <c r="D528" s="7" t="s">
        <v>28</v>
      </c>
      <c r="E528" s="9">
        <v>38</v>
      </c>
      <c r="F528" s="7" t="s">
        <v>92</v>
      </c>
      <c r="G528" s="6">
        <v>45634</v>
      </c>
      <c r="H528" s="6">
        <v>45601</v>
      </c>
      <c r="I528" s="7" t="s">
        <v>63</v>
      </c>
      <c r="J528" s="7" t="s">
        <v>64</v>
      </c>
      <c r="K528" s="7" t="s">
        <v>44</v>
      </c>
      <c r="L528" t="s">
        <v>2677</v>
      </c>
      <c r="M528" s="7" t="s">
        <v>46</v>
      </c>
      <c r="N528" s="7" t="s">
        <v>47</v>
      </c>
      <c r="O528" s="9">
        <v>5</v>
      </c>
      <c r="P528" s="9">
        <v>7434</v>
      </c>
      <c r="Q528" s="10">
        <v>8189.58</v>
      </c>
      <c r="R528" s="9">
        <v>5</v>
      </c>
      <c r="S528" s="10">
        <v>38900.5</v>
      </c>
      <c r="T528" s="10">
        <v>3777.9</v>
      </c>
      <c r="U528" s="7" t="s">
        <v>78</v>
      </c>
      <c r="V528" s="7" t="s">
        <v>37</v>
      </c>
      <c r="W528" s="9">
        <v>5</v>
      </c>
      <c r="X528" s="7" t="s">
        <v>70</v>
      </c>
      <c r="Y528" s="7" t="s">
        <v>2678</v>
      </c>
    </row>
    <row r="529" spans="1:25" x14ac:dyDescent="0.35">
      <c r="A529" t="s">
        <v>2679</v>
      </c>
      <c r="B529" t="s">
        <v>2680</v>
      </c>
      <c r="C529" s="7" t="s">
        <v>2681</v>
      </c>
      <c r="D529" s="7" t="s">
        <v>54</v>
      </c>
      <c r="E529" s="9">
        <v>18</v>
      </c>
      <c r="F529" s="7" t="s">
        <v>29</v>
      </c>
      <c r="G529" s="6">
        <v>46124</v>
      </c>
      <c r="H529" s="6">
        <v>45965</v>
      </c>
      <c r="I529" s="7" t="s">
        <v>63</v>
      </c>
      <c r="J529" s="7" t="s">
        <v>64</v>
      </c>
      <c r="K529" s="7" t="s">
        <v>44</v>
      </c>
      <c r="L529" t="s">
        <v>2682</v>
      </c>
      <c r="M529" s="7" t="s">
        <v>46</v>
      </c>
      <c r="N529" s="7" t="s">
        <v>47</v>
      </c>
      <c r="O529" s="9">
        <v>3</v>
      </c>
      <c r="P529" s="9">
        <v>1066</v>
      </c>
      <c r="Q529" s="10">
        <v>1441.61</v>
      </c>
      <c r="R529" s="9">
        <v>20</v>
      </c>
      <c r="S529" s="10">
        <v>3459.86</v>
      </c>
      <c r="T529" s="10">
        <v>1126.83</v>
      </c>
      <c r="U529" s="7" t="s">
        <v>48</v>
      </c>
      <c r="V529" s="7" t="s">
        <v>69</v>
      </c>
      <c r="W529" s="9">
        <v>5</v>
      </c>
      <c r="X529" s="7" t="s">
        <v>70</v>
      </c>
      <c r="Y529" s="7" t="s">
        <v>2683</v>
      </c>
    </row>
    <row r="530" spans="1:25" x14ac:dyDescent="0.35">
      <c r="A530" t="s">
        <v>2684</v>
      </c>
      <c r="B530" t="s">
        <v>2685</v>
      </c>
      <c r="C530" s="7" t="s">
        <v>2686</v>
      </c>
      <c r="D530" s="7" t="s">
        <v>54</v>
      </c>
      <c r="E530" s="9">
        <v>58</v>
      </c>
      <c r="F530" s="7" t="s">
        <v>29</v>
      </c>
      <c r="G530" s="6">
        <v>46043</v>
      </c>
      <c r="H530" s="6">
        <v>45612</v>
      </c>
      <c r="I530" s="7" t="s">
        <v>75</v>
      </c>
      <c r="J530" s="7" t="s">
        <v>76</v>
      </c>
      <c r="K530" s="7" t="s">
        <v>32</v>
      </c>
      <c r="L530" t="s">
        <v>2687</v>
      </c>
      <c r="M530" s="7" t="s">
        <v>34</v>
      </c>
      <c r="N530" s="7" t="s">
        <v>35</v>
      </c>
      <c r="O530" s="9">
        <v>3</v>
      </c>
      <c r="P530" s="9">
        <v>13793</v>
      </c>
      <c r="Q530" s="10">
        <v>19614.009999999998</v>
      </c>
      <c r="R530" s="9">
        <v>15</v>
      </c>
      <c r="S530" s="10">
        <v>50015.73</v>
      </c>
      <c r="T530" s="10">
        <v>17463.03</v>
      </c>
      <c r="U530" s="7" t="s">
        <v>78</v>
      </c>
      <c r="V530" s="7" t="s">
        <v>112</v>
      </c>
      <c r="W530" s="9">
        <v>2</v>
      </c>
      <c r="X530" s="7" t="s">
        <v>79</v>
      </c>
      <c r="Y530" s="7" t="s">
        <v>2688</v>
      </c>
    </row>
    <row r="531" spans="1:25" x14ac:dyDescent="0.35">
      <c r="A531" t="s">
        <v>2689</v>
      </c>
      <c r="B531" t="s">
        <v>2690</v>
      </c>
      <c r="C531" s="7" t="s">
        <v>2691</v>
      </c>
      <c r="D531" s="7" t="s">
        <v>54</v>
      </c>
      <c r="E531" s="9">
        <v>57</v>
      </c>
      <c r="F531" s="7" t="s">
        <v>92</v>
      </c>
      <c r="G531" s="6">
        <v>46097</v>
      </c>
      <c r="H531" s="6">
        <v>45874</v>
      </c>
      <c r="I531" s="7" t="s">
        <v>63</v>
      </c>
      <c r="J531" s="7" t="s">
        <v>64</v>
      </c>
      <c r="K531" s="7" t="s">
        <v>117</v>
      </c>
      <c r="L531" t="s">
        <v>2692</v>
      </c>
      <c r="M531" s="7" t="s">
        <v>119</v>
      </c>
      <c r="N531" s="7" t="s">
        <v>120</v>
      </c>
      <c r="O531" s="9">
        <v>2</v>
      </c>
      <c r="P531" s="9">
        <v>3321</v>
      </c>
      <c r="Q531" s="10">
        <v>4586.08</v>
      </c>
      <c r="R531" s="9">
        <v>20</v>
      </c>
      <c r="S531" s="10">
        <v>7337.73</v>
      </c>
      <c r="T531" s="10">
        <v>2530.16</v>
      </c>
      <c r="U531" s="7" t="s">
        <v>36</v>
      </c>
      <c r="V531" s="7" t="s">
        <v>154</v>
      </c>
      <c r="W531" s="9">
        <v>4</v>
      </c>
      <c r="X531" s="7" t="s">
        <v>70</v>
      </c>
      <c r="Y531" s="7" t="s">
        <v>2693</v>
      </c>
    </row>
    <row r="532" spans="1:25" x14ac:dyDescent="0.35">
      <c r="A532" t="s">
        <v>2694</v>
      </c>
      <c r="B532" t="s">
        <v>2695</v>
      </c>
      <c r="C532" s="7" t="s">
        <v>2696</v>
      </c>
      <c r="D532" s="7" t="s">
        <v>54</v>
      </c>
      <c r="E532" s="9">
        <v>28</v>
      </c>
      <c r="F532" s="7" t="s">
        <v>29</v>
      </c>
      <c r="G532" s="6">
        <v>45706</v>
      </c>
      <c r="H532" s="6">
        <v>45828</v>
      </c>
      <c r="I532" s="7" t="s">
        <v>75</v>
      </c>
      <c r="J532" s="7" t="s">
        <v>76</v>
      </c>
      <c r="K532" s="7" t="s">
        <v>93</v>
      </c>
      <c r="L532" t="s">
        <v>2697</v>
      </c>
      <c r="M532" s="7" t="s">
        <v>132</v>
      </c>
      <c r="N532" s="7" t="s">
        <v>133</v>
      </c>
      <c r="O532" s="9">
        <v>3</v>
      </c>
      <c r="P532" s="9">
        <v>3064</v>
      </c>
      <c r="Q532" s="10">
        <v>4083.98</v>
      </c>
      <c r="R532" s="9">
        <v>10</v>
      </c>
      <c r="S532" s="10">
        <v>11026.75</v>
      </c>
      <c r="T532" s="10">
        <v>3059.94</v>
      </c>
      <c r="U532" s="7" t="s">
        <v>78</v>
      </c>
      <c r="V532" s="7" t="s">
        <v>112</v>
      </c>
      <c r="W532" s="9">
        <v>3</v>
      </c>
      <c r="X532" s="7" t="s">
        <v>79</v>
      </c>
      <c r="Y532" s="7" t="s">
        <v>2698</v>
      </c>
    </row>
    <row r="533" spans="1:25" x14ac:dyDescent="0.35">
      <c r="A533" t="s">
        <v>2699</v>
      </c>
      <c r="B533" t="s">
        <v>2700</v>
      </c>
      <c r="C533" s="7" t="s">
        <v>2701</v>
      </c>
      <c r="D533" s="7" t="s">
        <v>28</v>
      </c>
      <c r="E533" s="9">
        <v>44</v>
      </c>
      <c r="F533" s="7" t="s">
        <v>92</v>
      </c>
      <c r="G533" s="6">
        <v>45570</v>
      </c>
      <c r="H533" s="6">
        <v>45690</v>
      </c>
      <c r="I533" s="7" t="s">
        <v>55</v>
      </c>
      <c r="J533" s="7" t="s">
        <v>56</v>
      </c>
      <c r="K533" s="7" t="s">
        <v>93</v>
      </c>
      <c r="L533" t="s">
        <v>2702</v>
      </c>
      <c r="M533" s="7" t="s">
        <v>132</v>
      </c>
      <c r="N533" s="7" t="s">
        <v>133</v>
      </c>
      <c r="O533" s="9">
        <v>3</v>
      </c>
      <c r="P533" s="9">
        <v>7917</v>
      </c>
      <c r="Q533" s="10">
        <v>10433.99</v>
      </c>
      <c r="R533" s="9">
        <v>20</v>
      </c>
      <c r="S533" s="10">
        <v>25041.58</v>
      </c>
      <c r="T533" s="10">
        <v>7550.97</v>
      </c>
      <c r="U533" s="7" t="s">
        <v>78</v>
      </c>
      <c r="V533" s="7" t="s">
        <v>154</v>
      </c>
      <c r="W533" s="9">
        <v>2</v>
      </c>
      <c r="X533" s="7" t="s">
        <v>58</v>
      </c>
      <c r="Y533" s="7" t="s">
        <v>2703</v>
      </c>
    </row>
    <row r="534" spans="1:25" x14ac:dyDescent="0.35">
      <c r="A534" t="s">
        <v>2704</v>
      </c>
      <c r="B534" t="s">
        <v>2705</v>
      </c>
      <c r="C534" s="7" t="s">
        <v>2706</v>
      </c>
      <c r="D534" s="7" t="s">
        <v>28</v>
      </c>
      <c r="E534" s="9">
        <v>55</v>
      </c>
      <c r="F534" s="7" t="s">
        <v>29</v>
      </c>
      <c r="G534" s="6">
        <v>45584</v>
      </c>
      <c r="H534" s="6">
        <v>46147</v>
      </c>
      <c r="I534" s="7" t="s">
        <v>84</v>
      </c>
      <c r="J534" s="7" t="s">
        <v>85</v>
      </c>
      <c r="K534" s="7" t="s">
        <v>65</v>
      </c>
      <c r="L534" t="s">
        <v>2707</v>
      </c>
      <c r="N534" s="7" t="s">
        <v>68</v>
      </c>
      <c r="O534" s="9">
        <v>2</v>
      </c>
      <c r="P534" s="9">
        <v>6682</v>
      </c>
      <c r="Q534" s="10">
        <v>9730.0300000000007</v>
      </c>
      <c r="R534" s="9">
        <v>5</v>
      </c>
      <c r="S534" s="10">
        <v>18487.060000000001</v>
      </c>
      <c r="T534" s="10">
        <v>6096.06</v>
      </c>
      <c r="U534" s="7" t="s">
        <v>48</v>
      </c>
      <c r="V534" s="7" t="s">
        <v>69</v>
      </c>
      <c r="W534" s="9">
        <v>1</v>
      </c>
      <c r="X534" s="7" t="s">
        <v>87</v>
      </c>
      <c r="Y534" s="7" t="s">
        <v>2708</v>
      </c>
    </row>
    <row r="535" spans="1:25" x14ac:dyDescent="0.35">
      <c r="A535" t="s">
        <v>2709</v>
      </c>
      <c r="B535" t="s">
        <v>2710</v>
      </c>
      <c r="C535" s="7" t="s">
        <v>2711</v>
      </c>
      <c r="D535" s="7" t="s">
        <v>54</v>
      </c>
      <c r="E535" s="9">
        <v>53</v>
      </c>
      <c r="F535" s="7" t="s">
        <v>29</v>
      </c>
      <c r="G535" s="6">
        <v>45889</v>
      </c>
      <c r="H535" s="6">
        <v>45555</v>
      </c>
      <c r="I535" s="7" t="s">
        <v>84</v>
      </c>
      <c r="J535" s="7" t="s">
        <v>85</v>
      </c>
      <c r="K535" s="7" t="s">
        <v>44</v>
      </c>
      <c r="L535" t="s">
        <v>2712</v>
      </c>
      <c r="M535" s="7" t="s">
        <v>46</v>
      </c>
      <c r="N535" s="7" t="s">
        <v>47</v>
      </c>
      <c r="O535" s="9">
        <v>5</v>
      </c>
      <c r="P535" s="9">
        <v>19496</v>
      </c>
      <c r="Q535" s="10">
        <v>22557.95</v>
      </c>
      <c r="R535" s="9">
        <v>10</v>
      </c>
      <c r="S535" s="10">
        <v>101510.78</v>
      </c>
      <c r="T535" s="10">
        <v>15309.75</v>
      </c>
      <c r="U535" s="7" t="s">
        <v>36</v>
      </c>
      <c r="V535" s="7" t="s">
        <v>69</v>
      </c>
      <c r="W535" s="9">
        <v>2</v>
      </c>
      <c r="X535" s="7" t="s">
        <v>87</v>
      </c>
      <c r="Y535" s="7" t="s">
        <v>2713</v>
      </c>
    </row>
    <row r="536" spans="1:25" x14ac:dyDescent="0.35">
      <c r="A536" t="s">
        <v>2714</v>
      </c>
      <c r="B536" t="s">
        <v>2715</v>
      </c>
      <c r="C536" s="7" t="s">
        <v>2716</v>
      </c>
      <c r="D536" s="7" t="s">
        <v>28</v>
      </c>
      <c r="E536" s="9">
        <v>32</v>
      </c>
      <c r="F536" s="7" t="s">
        <v>92</v>
      </c>
      <c r="G536" s="6">
        <v>45556</v>
      </c>
      <c r="H536" s="6">
        <v>45896</v>
      </c>
      <c r="I536" s="7" t="s">
        <v>30</v>
      </c>
      <c r="J536" s="7" t="s">
        <v>31</v>
      </c>
      <c r="K536" s="7" t="s">
        <v>44</v>
      </c>
      <c r="L536" t="s">
        <v>2717</v>
      </c>
      <c r="M536" s="7" t="s">
        <v>46</v>
      </c>
      <c r="N536" s="7" t="s">
        <v>47</v>
      </c>
      <c r="O536" s="9">
        <v>3</v>
      </c>
      <c r="P536" s="9">
        <v>17228</v>
      </c>
      <c r="Q536" s="10">
        <v>22130.28</v>
      </c>
      <c r="R536" s="9">
        <v>20</v>
      </c>
      <c r="S536" s="10">
        <v>53112.67</v>
      </c>
      <c r="T536" s="10">
        <v>14706.84</v>
      </c>
      <c r="U536" s="7" t="s">
        <v>48</v>
      </c>
      <c r="V536" s="7" t="s">
        <v>154</v>
      </c>
      <c r="W536" s="9">
        <v>1</v>
      </c>
      <c r="X536" s="7" t="s">
        <v>38</v>
      </c>
      <c r="Y536" s="7" t="s">
        <v>2718</v>
      </c>
    </row>
    <row r="537" spans="1:25" x14ac:dyDescent="0.35">
      <c r="A537" t="s">
        <v>2719</v>
      </c>
      <c r="B537" t="s">
        <v>2720</v>
      </c>
      <c r="C537" s="7" t="s">
        <v>2721</v>
      </c>
      <c r="D537" s="7" t="s">
        <v>28</v>
      </c>
      <c r="E537" s="9">
        <v>43</v>
      </c>
      <c r="F537" s="7" t="s">
        <v>29</v>
      </c>
      <c r="G537" s="6">
        <v>46130</v>
      </c>
      <c r="H537" s="6">
        <v>46091</v>
      </c>
      <c r="I537" s="7" t="s">
        <v>30</v>
      </c>
      <c r="J537" s="7" t="s">
        <v>43</v>
      </c>
      <c r="K537" s="7" t="s">
        <v>65</v>
      </c>
      <c r="L537" t="s">
        <v>2722</v>
      </c>
      <c r="M537" s="7" t="s">
        <v>67</v>
      </c>
      <c r="N537" s="7" t="s">
        <v>68</v>
      </c>
      <c r="O537" s="9">
        <v>2</v>
      </c>
      <c r="P537" s="9">
        <v>24242</v>
      </c>
      <c r="Q537" s="10">
        <v>34654.79</v>
      </c>
      <c r="R537" s="9">
        <v>20</v>
      </c>
      <c r="S537" s="10">
        <v>55447.66</v>
      </c>
      <c r="T537" s="10">
        <v>20825.580000000002</v>
      </c>
      <c r="U537" s="7" t="s">
        <v>48</v>
      </c>
      <c r="V537" s="7" t="s">
        <v>69</v>
      </c>
      <c r="W537" s="9">
        <v>3</v>
      </c>
      <c r="X537" s="7" t="s">
        <v>49</v>
      </c>
      <c r="Y537" s="7" t="s">
        <v>2723</v>
      </c>
    </row>
    <row r="538" spans="1:25" x14ac:dyDescent="0.35">
      <c r="A538" t="s">
        <v>2724</v>
      </c>
      <c r="B538" t="s">
        <v>2725</v>
      </c>
      <c r="C538" s="7" t="s">
        <v>2726</v>
      </c>
      <c r="D538" s="7" t="s">
        <v>54</v>
      </c>
      <c r="E538" s="9">
        <v>30</v>
      </c>
      <c r="F538" s="7" t="s">
        <v>92</v>
      </c>
      <c r="G538" s="6">
        <v>45609</v>
      </c>
      <c r="H538" s="6">
        <v>45690</v>
      </c>
      <c r="I538" s="7" t="s">
        <v>63</v>
      </c>
      <c r="J538" s="7" t="s">
        <v>64</v>
      </c>
      <c r="K538" s="7" t="s">
        <v>93</v>
      </c>
      <c r="L538" t="s">
        <v>2727</v>
      </c>
      <c r="M538" s="7" t="s">
        <v>95</v>
      </c>
      <c r="N538" s="7" t="s">
        <v>96</v>
      </c>
      <c r="O538" s="9">
        <v>5</v>
      </c>
      <c r="P538" s="9">
        <v>9985</v>
      </c>
      <c r="Q538" s="10">
        <v>11990.21</v>
      </c>
      <c r="R538" s="9">
        <v>15</v>
      </c>
      <c r="S538" s="10">
        <v>50958.39</v>
      </c>
      <c r="T538" s="10">
        <v>10026.049999999999</v>
      </c>
      <c r="U538" s="7" t="s">
        <v>126</v>
      </c>
      <c r="V538" s="7" t="s">
        <v>112</v>
      </c>
      <c r="W538" s="9">
        <v>2</v>
      </c>
      <c r="X538" s="7" t="s">
        <v>70</v>
      </c>
      <c r="Y538" s="7" t="s">
        <v>2728</v>
      </c>
    </row>
    <row r="539" spans="1:25" x14ac:dyDescent="0.35">
      <c r="A539" t="s">
        <v>2729</v>
      </c>
      <c r="B539" t="s">
        <v>2730</v>
      </c>
      <c r="C539" s="7" t="s">
        <v>2731</v>
      </c>
      <c r="D539" s="7" t="s">
        <v>54</v>
      </c>
      <c r="E539" s="9">
        <v>22</v>
      </c>
      <c r="F539" s="7" t="s">
        <v>29</v>
      </c>
      <c r="G539" s="6">
        <v>45748</v>
      </c>
      <c r="H539" s="6">
        <v>45561</v>
      </c>
      <c r="I539" s="7" t="s">
        <v>75</v>
      </c>
      <c r="J539" s="7" t="s">
        <v>76</v>
      </c>
      <c r="K539" s="7" t="s">
        <v>93</v>
      </c>
      <c r="L539" t="s">
        <v>2732</v>
      </c>
      <c r="M539" s="7" t="s">
        <v>132</v>
      </c>
      <c r="N539" s="7" t="s">
        <v>133</v>
      </c>
      <c r="O539" s="9">
        <v>2</v>
      </c>
      <c r="P539" s="9">
        <v>29583</v>
      </c>
      <c r="Q539" s="10">
        <v>39246.67</v>
      </c>
      <c r="R539" s="9">
        <v>5</v>
      </c>
      <c r="S539" s="10">
        <v>74568.67</v>
      </c>
      <c r="T539" s="10">
        <v>19327.34</v>
      </c>
      <c r="U539" s="7" t="s">
        <v>36</v>
      </c>
      <c r="V539" s="7" t="s">
        <v>37</v>
      </c>
      <c r="W539" s="9">
        <v>4</v>
      </c>
      <c r="X539" s="7" t="s">
        <v>79</v>
      </c>
      <c r="Y539" s="7" t="s">
        <v>2733</v>
      </c>
    </row>
    <row r="540" spans="1:25" x14ac:dyDescent="0.35">
      <c r="A540" t="s">
        <v>2734</v>
      </c>
      <c r="B540" t="s">
        <v>2735</v>
      </c>
      <c r="C540" s="7" t="s">
        <v>2736</v>
      </c>
      <c r="D540" s="7" t="s">
        <v>28</v>
      </c>
      <c r="E540" s="9">
        <v>55</v>
      </c>
      <c r="F540" s="7" t="s">
        <v>29</v>
      </c>
      <c r="G540" s="6">
        <v>46021</v>
      </c>
      <c r="H540" s="6">
        <v>45675</v>
      </c>
      <c r="I540" s="7" t="s">
        <v>30</v>
      </c>
      <c r="J540" s="7" t="s">
        <v>43</v>
      </c>
      <c r="K540" s="7" t="s">
        <v>44</v>
      </c>
      <c r="L540" t="s">
        <v>2737</v>
      </c>
      <c r="M540" s="7" t="s">
        <v>46</v>
      </c>
      <c r="N540" s="7" t="s">
        <v>47</v>
      </c>
      <c r="O540" s="9">
        <v>3</v>
      </c>
      <c r="P540" s="9">
        <v>24824</v>
      </c>
      <c r="Q540" s="10">
        <v>33760.9</v>
      </c>
      <c r="R540" s="9">
        <v>10</v>
      </c>
      <c r="S540" s="10">
        <v>91154.43</v>
      </c>
      <c r="T540" s="10">
        <v>26810.7</v>
      </c>
      <c r="U540" s="7" t="s">
        <v>36</v>
      </c>
      <c r="V540" s="7" t="s">
        <v>112</v>
      </c>
      <c r="W540" s="9">
        <v>1</v>
      </c>
      <c r="X540" s="7" t="s">
        <v>49</v>
      </c>
      <c r="Y540" s="7" t="s">
        <v>2738</v>
      </c>
    </row>
    <row r="541" spans="1:25" x14ac:dyDescent="0.35">
      <c r="A541" t="s">
        <v>2739</v>
      </c>
      <c r="B541" t="s">
        <v>2740</v>
      </c>
      <c r="C541" s="7" t="s">
        <v>2741</v>
      </c>
      <c r="D541" s="7" t="s">
        <v>54</v>
      </c>
      <c r="E541" s="9">
        <v>22</v>
      </c>
      <c r="F541" s="7" t="s">
        <v>29</v>
      </c>
      <c r="G541" s="6">
        <v>45957</v>
      </c>
      <c r="H541" s="6">
        <v>45496</v>
      </c>
      <c r="I541" s="7" t="s">
        <v>75</v>
      </c>
      <c r="J541" s="7" t="s">
        <v>76</v>
      </c>
      <c r="K541" s="7" t="s">
        <v>117</v>
      </c>
      <c r="L541" t="s">
        <v>2742</v>
      </c>
      <c r="M541" s="7" t="s">
        <v>119</v>
      </c>
      <c r="N541" s="7" t="s">
        <v>120</v>
      </c>
      <c r="O541" s="9">
        <v>5</v>
      </c>
      <c r="P541" s="9">
        <v>22457</v>
      </c>
      <c r="Q541" s="10">
        <v>24901.77</v>
      </c>
      <c r="R541" s="9">
        <v>20</v>
      </c>
      <c r="S541" s="10">
        <v>99607.08</v>
      </c>
      <c r="T541" s="10">
        <v>12223.85</v>
      </c>
      <c r="U541" s="7" t="s">
        <v>48</v>
      </c>
      <c r="V541" s="7" t="s">
        <v>69</v>
      </c>
      <c r="W541" s="9">
        <v>2</v>
      </c>
      <c r="X541" s="7" t="s">
        <v>79</v>
      </c>
      <c r="Y541" s="7" t="s">
        <v>2743</v>
      </c>
    </row>
    <row r="542" spans="1:25" x14ac:dyDescent="0.35">
      <c r="A542" t="s">
        <v>2744</v>
      </c>
      <c r="B542" t="s">
        <v>2745</v>
      </c>
      <c r="C542" s="7" t="s">
        <v>2746</v>
      </c>
      <c r="D542" s="7" t="s">
        <v>28</v>
      </c>
      <c r="E542" s="9">
        <v>48</v>
      </c>
      <c r="F542" s="7" t="s">
        <v>29</v>
      </c>
      <c r="G542" s="6">
        <v>46061</v>
      </c>
      <c r="H542" s="6">
        <v>45646</v>
      </c>
      <c r="I542" s="7" t="s">
        <v>63</v>
      </c>
      <c r="J542" s="7" t="s">
        <v>64</v>
      </c>
      <c r="K542" s="7" t="s">
        <v>44</v>
      </c>
      <c r="L542" t="s">
        <v>2747</v>
      </c>
      <c r="M542" s="7" t="s">
        <v>46</v>
      </c>
      <c r="N542" s="7" t="s">
        <v>47</v>
      </c>
      <c r="O542" s="9">
        <v>1</v>
      </c>
      <c r="P542" s="9">
        <v>15995</v>
      </c>
      <c r="Q542" s="10">
        <v>23122.799999999999</v>
      </c>
      <c r="R542" s="9">
        <v>10</v>
      </c>
      <c r="S542" s="10">
        <v>20810.52</v>
      </c>
      <c r="T542" s="10">
        <v>7127.8</v>
      </c>
      <c r="U542" s="7" t="s">
        <v>48</v>
      </c>
      <c r="V542" s="7" t="s">
        <v>154</v>
      </c>
      <c r="W542" s="9">
        <v>5</v>
      </c>
      <c r="X542" s="7" t="s">
        <v>70</v>
      </c>
      <c r="Y542" s="7" t="s">
        <v>2748</v>
      </c>
    </row>
    <row r="543" spans="1:25" x14ac:dyDescent="0.35">
      <c r="A543" t="s">
        <v>2749</v>
      </c>
      <c r="B543" t="s">
        <v>2750</v>
      </c>
      <c r="C543" s="7" t="s">
        <v>1511</v>
      </c>
      <c r="D543" s="7" t="s">
        <v>54</v>
      </c>
      <c r="E543" s="9">
        <v>20</v>
      </c>
      <c r="F543" s="7" t="s">
        <v>29</v>
      </c>
      <c r="G543" s="6">
        <v>45823</v>
      </c>
      <c r="H543" s="6">
        <v>45910</v>
      </c>
      <c r="I543" s="7" t="s">
        <v>55</v>
      </c>
      <c r="J543" s="7" t="s">
        <v>56</v>
      </c>
      <c r="K543" s="7" t="s">
        <v>44</v>
      </c>
      <c r="L543" t="s">
        <v>2751</v>
      </c>
      <c r="M543" s="7" t="s">
        <v>46</v>
      </c>
      <c r="N543" s="7" t="s">
        <v>47</v>
      </c>
      <c r="O543" s="9">
        <v>4</v>
      </c>
      <c r="P543" s="9">
        <v>25232</v>
      </c>
      <c r="Q543" s="10">
        <v>37377.43</v>
      </c>
      <c r="R543" s="9">
        <v>5</v>
      </c>
      <c r="S543" s="10">
        <v>142034.23000000001</v>
      </c>
      <c r="T543" s="10">
        <v>48581.72</v>
      </c>
      <c r="U543" s="7" t="s">
        <v>78</v>
      </c>
      <c r="V543" s="7" t="s">
        <v>154</v>
      </c>
      <c r="W543" s="9">
        <v>1</v>
      </c>
      <c r="X543" s="7" t="s">
        <v>58</v>
      </c>
      <c r="Y543" s="7" t="s">
        <v>2752</v>
      </c>
    </row>
    <row r="544" spans="1:25" x14ac:dyDescent="0.35">
      <c r="A544" t="s">
        <v>2753</v>
      </c>
      <c r="B544" t="s">
        <v>2754</v>
      </c>
      <c r="C544" s="7" t="s">
        <v>2755</v>
      </c>
      <c r="D544" s="7" t="s">
        <v>54</v>
      </c>
      <c r="E544" s="9">
        <v>33</v>
      </c>
      <c r="F544" s="7" t="s">
        <v>92</v>
      </c>
      <c r="G544" s="6">
        <v>46045</v>
      </c>
      <c r="H544" s="6">
        <v>45921</v>
      </c>
      <c r="I544" s="7" t="s">
        <v>63</v>
      </c>
      <c r="J544" s="7" t="s">
        <v>64</v>
      </c>
      <c r="K544" s="7" t="s">
        <v>65</v>
      </c>
      <c r="L544" t="s">
        <v>2756</v>
      </c>
      <c r="M544" s="7" t="s">
        <v>67</v>
      </c>
      <c r="N544" s="7" t="s">
        <v>68</v>
      </c>
      <c r="O544" s="9">
        <v>2</v>
      </c>
      <c r="P544" s="9">
        <v>4777</v>
      </c>
      <c r="Q544" s="10">
        <v>5488.69</v>
      </c>
      <c r="R544" s="9">
        <v>20</v>
      </c>
      <c r="S544" s="10">
        <v>8781.9</v>
      </c>
      <c r="T544" s="10">
        <v>1423.38</v>
      </c>
      <c r="U544" s="7" t="s">
        <v>36</v>
      </c>
      <c r="V544" s="7" t="s">
        <v>112</v>
      </c>
      <c r="W544" s="9">
        <v>3</v>
      </c>
      <c r="X544" s="7" t="s">
        <v>70</v>
      </c>
      <c r="Y544" s="7" t="s">
        <v>2757</v>
      </c>
    </row>
    <row r="545" spans="1:25" x14ac:dyDescent="0.35">
      <c r="A545" t="s">
        <v>2758</v>
      </c>
      <c r="B545" t="s">
        <v>2759</v>
      </c>
      <c r="C545" s="7" t="s">
        <v>2760</v>
      </c>
      <c r="D545" s="7" t="s">
        <v>28</v>
      </c>
      <c r="E545" s="9">
        <v>34</v>
      </c>
      <c r="F545" s="7" t="s">
        <v>29</v>
      </c>
      <c r="G545" s="6">
        <v>46182</v>
      </c>
      <c r="H545" s="6">
        <v>45538</v>
      </c>
      <c r="I545" s="7" t="s">
        <v>75</v>
      </c>
      <c r="J545" s="7" t="s">
        <v>76</v>
      </c>
      <c r="K545" s="7" t="s">
        <v>117</v>
      </c>
      <c r="L545" t="s">
        <v>2761</v>
      </c>
      <c r="M545" s="7" t="s">
        <v>119</v>
      </c>
      <c r="N545" s="7" t="s">
        <v>120</v>
      </c>
      <c r="O545" s="9">
        <v>5</v>
      </c>
      <c r="P545" s="9">
        <v>6404</v>
      </c>
      <c r="Q545" s="10">
        <v>9328.91</v>
      </c>
      <c r="R545" s="9">
        <v>0</v>
      </c>
      <c r="S545" s="10">
        <v>46644.55</v>
      </c>
      <c r="T545" s="10">
        <v>14624.55</v>
      </c>
      <c r="U545" s="7" t="s">
        <v>36</v>
      </c>
      <c r="V545" s="7" t="s">
        <v>154</v>
      </c>
      <c r="W545" s="9">
        <v>4</v>
      </c>
      <c r="X545" s="7" t="s">
        <v>79</v>
      </c>
      <c r="Y545" s="7" t="s">
        <v>2762</v>
      </c>
    </row>
    <row r="546" spans="1:25" x14ac:dyDescent="0.35">
      <c r="A546" t="s">
        <v>2763</v>
      </c>
      <c r="B546" t="s">
        <v>2764</v>
      </c>
      <c r="C546" s="7" t="s">
        <v>2765</v>
      </c>
      <c r="D546" s="7" t="s">
        <v>54</v>
      </c>
      <c r="E546" s="9">
        <v>33</v>
      </c>
      <c r="F546" s="7" t="s">
        <v>29</v>
      </c>
      <c r="G546" s="6">
        <v>45856</v>
      </c>
      <c r="H546" s="6">
        <v>45952</v>
      </c>
      <c r="I546" s="7" t="s">
        <v>75</v>
      </c>
      <c r="J546" s="7" t="s">
        <v>76</v>
      </c>
      <c r="K546" s="7" t="s">
        <v>44</v>
      </c>
      <c r="L546" t="s">
        <v>2766</v>
      </c>
      <c r="M546" s="7" t="s">
        <v>46</v>
      </c>
      <c r="N546" s="7" t="s">
        <v>47</v>
      </c>
      <c r="O546" s="9">
        <v>3</v>
      </c>
      <c r="P546" s="9">
        <v>8293</v>
      </c>
      <c r="Q546" s="10">
        <v>10785.91</v>
      </c>
      <c r="R546" s="9">
        <v>15</v>
      </c>
      <c r="S546" s="10">
        <v>27504.07</v>
      </c>
      <c r="T546" s="10">
        <v>7478.73</v>
      </c>
      <c r="U546" s="7" t="s">
        <v>36</v>
      </c>
      <c r="V546" s="7" t="s">
        <v>37</v>
      </c>
      <c r="W546" s="9">
        <v>5</v>
      </c>
      <c r="X546" s="7" t="s">
        <v>79</v>
      </c>
      <c r="Y546" s="7" t="s">
        <v>2767</v>
      </c>
    </row>
    <row r="547" spans="1:25" x14ac:dyDescent="0.35">
      <c r="A547" t="s">
        <v>2768</v>
      </c>
      <c r="B547" t="s">
        <v>2769</v>
      </c>
      <c r="C547" s="7" t="s">
        <v>2770</v>
      </c>
      <c r="D547" s="7" t="s">
        <v>28</v>
      </c>
      <c r="E547" s="9">
        <v>35</v>
      </c>
      <c r="F547" s="7" t="s">
        <v>92</v>
      </c>
      <c r="G547" s="6">
        <v>45741</v>
      </c>
      <c r="H547" s="6">
        <v>46013</v>
      </c>
      <c r="I547" s="7" t="s">
        <v>84</v>
      </c>
      <c r="J547" s="7" t="s">
        <v>85</v>
      </c>
      <c r="K547" s="7" t="s">
        <v>93</v>
      </c>
      <c r="L547" t="s">
        <v>2771</v>
      </c>
      <c r="M547" s="7" t="s">
        <v>132</v>
      </c>
      <c r="N547" s="7" t="s">
        <v>133</v>
      </c>
      <c r="O547" s="9">
        <v>1</v>
      </c>
      <c r="P547" s="9">
        <v>11673</v>
      </c>
      <c r="Q547" s="10">
        <v>14697.25</v>
      </c>
      <c r="R547" s="9">
        <v>10</v>
      </c>
      <c r="S547" s="10">
        <v>13227.52</v>
      </c>
      <c r="T547" s="10">
        <v>3024.25</v>
      </c>
      <c r="U547" s="7" t="s">
        <v>36</v>
      </c>
      <c r="V547" s="7" t="s">
        <v>112</v>
      </c>
      <c r="X547" s="7" t="s">
        <v>87</v>
      </c>
      <c r="Y547" s="7" t="s">
        <v>2772</v>
      </c>
    </row>
    <row r="548" spans="1:25" x14ac:dyDescent="0.35">
      <c r="A548" t="s">
        <v>2773</v>
      </c>
      <c r="B548" t="s">
        <v>2774</v>
      </c>
      <c r="C548" s="7" t="s">
        <v>2775</v>
      </c>
      <c r="D548" s="7" t="s">
        <v>54</v>
      </c>
      <c r="E548" s="9">
        <v>33</v>
      </c>
      <c r="F548" s="7" t="s">
        <v>92</v>
      </c>
      <c r="G548" s="6">
        <v>45671</v>
      </c>
      <c r="H548" s="6">
        <v>45973</v>
      </c>
      <c r="I548" s="7" t="s">
        <v>30</v>
      </c>
      <c r="J548" s="7" t="s">
        <v>43</v>
      </c>
      <c r="K548" s="7" t="s">
        <v>93</v>
      </c>
      <c r="L548" t="s">
        <v>2776</v>
      </c>
      <c r="M548" s="7" t="s">
        <v>132</v>
      </c>
      <c r="N548" s="7" t="s">
        <v>133</v>
      </c>
      <c r="O548" s="9">
        <v>4</v>
      </c>
      <c r="P548" s="9">
        <v>4033</v>
      </c>
      <c r="Q548" s="10">
        <v>4932.22</v>
      </c>
      <c r="R548" s="9">
        <v>10</v>
      </c>
      <c r="S548" s="10">
        <v>17755.990000000002</v>
      </c>
      <c r="T548" s="10">
        <v>3596.88</v>
      </c>
      <c r="U548" s="7" t="s">
        <v>78</v>
      </c>
      <c r="V548" s="7" t="s">
        <v>37</v>
      </c>
      <c r="W548" s="9">
        <v>3</v>
      </c>
      <c r="X548" s="7" t="s">
        <v>49</v>
      </c>
      <c r="Y548" s="7" t="s">
        <v>2777</v>
      </c>
    </row>
    <row r="549" spans="1:25" x14ac:dyDescent="0.35">
      <c r="A549" t="s">
        <v>2778</v>
      </c>
      <c r="B549" t="s">
        <v>2779</v>
      </c>
      <c r="C549" s="7" t="s">
        <v>2780</v>
      </c>
      <c r="D549" s="7" t="s">
        <v>54</v>
      </c>
      <c r="E549" s="9">
        <v>38</v>
      </c>
      <c r="F549" s="7" t="s">
        <v>29</v>
      </c>
      <c r="G549" s="6">
        <v>45742</v>
      </c>
      <c r="H549" s="6">
        <v>46033</v>
      </c>
      <c r="I549" s="7" t="s">
        <v>30</v>
      </c>
      <c r="J549" s="7" t="s">
        <v>43</v>
      </c>
      <c r="K549" s="7" t="s">
        <v>93</v>
      </c>
      <c r="L549" t="s">
        <v>2781</v>
      </c>
      <c r="M549" s="7" t="s">
        <v>132</v>
      </c>
      <c r="N549" s="7" t="s">
        <v>133</v>
      </c>
      <c r="O549" s="9">
        <v>3</v>
      </c>
      <c r="P549" s="9">
        <v>22521</v>
      </c>
      <c r="Q549" s="10">
        <v>28519.05</v>
      </c>
      <c r="R549" s="9">
        <v>15</v>
      </c>
      <c r="S549" s="10">
        <v>72723.58</v>
      </c>
      <c r="T549" s="10">
        <v>17994.150000000001</v>
      </c>
      <c r="U549" s="7" t="s">
        <v>36</v>
      </c>
      <c r="V549" s="7" t="s">
        <v>37</v>
      </c>
      <c r="W549" s="9">
        <v>5</v>
      </c>
      <c r="X549" s="7" t="s">
        <v>49</v>
      </c>
      <c r="Y549" s="7" t="s">
        <v>2782</v>
      </c>
    </row>
    <row r="550" spans="1:25" x14ac:dyDescent="0.35">
      <c r="A550" t="s">
        <v>2783</v>
      </c>
      <c r="B550" t="s">
        <v>2784</v>
      </c>
      <c r="C550" s="7" t="s">
        <v>2721</v>
      </c>
      <c r="D550" s="7" t="s">
        <v>54</v>
      </c>
      <c r="E550" s="9">
        <v>49</v>
      </c>
      <c r="F550" s="7" t="s">
        <v>92</v>
      </c>
      <c r="G550" s="6">
        <v>45719</v>
      </c>
      <c r="H550" s="6">
        <v>45832</v>
      </c>
      <c r="I550" s="7" t="s">
        <v>55</v>
      </c>
      <c r="J550" s="7" t="s">
        <v>56</v>
      </c>
      <c r="K550" s="7" t="s">
        <v>93</v>
      </c>
      <c r="L550" t="s">
        <v>2785</v>
      </c>
      <c r="M550" s="7" t="s">
        <v>95</v>
      </c>
      <c r="N550" s="7" t="s">
        <v>96</v>
      </c>
      <c r="O550" s="9">
        <v>4</v>
      </c>
      <c r="P550" s="9">
        <v>606</v>
      </c>
      <c r="Q550" s="10">
        <v>672.31</v>
      </c>
      <c r="R550" s="9">
        <v>5</v>
      </c>
      <c r="S550" s="10">
        <v>2554.7800000000002</v>
      </c>
      <c r="T550" s="10">
        <v>265.24</v>
      </c>
      <c r="U550" s="7" t="s">
        <v>36</v>
      </c>
      <c r="V550" s="7" t="s">
        <v>37</v>
      </c>
      <c r="W550" s="9">
        <v>2</v>
      </c>
      <c r="X550" s="7" t="s">
        <v>58</v>
      </c>
      <c r="Y550" s="7" t="s">
        <v>2786</v>
      </c>
    </row>
    <row r="551" spans="1:25" x14ac:dyDescent="0.35">
      <c r="A551" t="s">
        <v>2787</v>
      </c>
      <c r="B551" t="s">
        <v>2788</v>
      </c>
      <c r="C551" s="7" t="s">
        <v>2789</v>
      </c>
      <c r="D551" s="7" t="s">
        <v>28</v>
      </c>
      <c r="E551" s="9">
        <v>22</v>
      </c>
      <c r="F551" s="7" t="s">
        <v>29</v>
      </c>
      <c r="G551" s="6">
        <v>46099</v>
      </c>
      <c r="H551" s="6">
        <v>45779</v>
      </c>
      <c r="I551" s="7" t="s">
        <v>30</v>
      </c>
      <c r="J551" s="7" t="s">
        <v>31</v>
      </c>
      <c r="K551" s="7" t="s">
        <v>32</v>
      </c>
      <c r="L551" t="s">
        <v>2790</v>
      </c>
      <c r="M551" s="7" t="s">
        <v>34</v>
      </c>
      <c r="N551" s="7" t="s">
        <v>35</v>
      </c>
      <c r="O551" s="9">
        <v>4</v>
      </c>
      <c r="P551" s="9">
        <v>1332</v>
      </c>
      <c r="Q551" s="10">
        <v>1712.51</v>
      </c>
      <c r="R551" s="9">
        <v>5</v>
      </c>
      <c r="S551" s="10">
        <v>6507.54</v>
      </c>
      <c r="T551" s="10">
        <v>1522.04</v>
      </c>
      <c r="U551" s="7" t="s">
        <v>78</v>
      </c>
      <c r="V551" s="7" t="s">
        <v>112</v>
      </c>
      <c r="W551" s="9">
        <v>3</v>
      </c>
      <c r="X551" s="7" t="s">
        <v>38</v>
      </c>
      <c r="Y551" s="7" t="s">
        <v>2791</v>
      </c>
    </row>
    <row r="552" spans="1:25" x14ac:dyDescent="0.35">
      <c r="A552" t="s">
        <v>2792</v>
      </c>
      <c r="B552" t="s">
        <v>2793</v>
      </c>
      <c r="C552" s="7" t="s">
        <v>2794</v>
      </c>
      <c r="D552" s="7" t="s">
        <v>28</v>
      </c>
      <c r="E552" s="9">
        <v>49</v>
      </c>
      <c r="F552" s="7" t="s">
        <v>29</v>
      </c>
      <c r="G552" s="6">
        <v>45970</v>
      </c>
      <c r="H552" s="6">
        <v>45904</v>
      </c>
      <c r="I552" s="7" t="s">
        <v>63</v>
      </c>
      <c r="J552" s="7" t="s">
        <v>64</v>
      </c>
      <c r="K552" s="7" t="s">
        <v>65</v>
      </c>
      <c r="L552" t="s">
        <v>2795</v>
      </c>
      <c r="M552" s="7" t="s">
        <v>67</v>
      </c>
      <c r="N552" s="7" t="s">
        <v>68</v>
      </c>
      <c r="O552" s="9">
        <v>4</v>
      </c>
      <c r="P552" s="9">
        <v>27267</v>
      </c>
      <c r="Q552" s="10">
        <v>33731.550000000003</v>
      </c>
      <c r="R552" s="9">
        <v>0</v>
      </c>
      <c r="S552" s="10">
        <v>134926.20000000001</v>
      </c>
      <c r="T552" s="10">
        <v>25858.2</v>
      </c>
      <c r="U552" s="7" t="s">
        <v>36</v>
      </c>
      <c r="V552" s="7" t="s">
        <v>69</v>
      </c>
      <c r="W552" s="9">
        <v>3</v>
      </c>
      <c r="X552" s="7" t="s">
        <v>70</v>
      </c>
      <c r="Y552" s="7" t="s">
        <v>2796</v>
      </c>
    </row>
    <row r="553" spans="1:25" x14ac:dyDescent="0.35">
      <c r="A553" t="s">
        <v>2797</v>
      </c>
      <c r="B553" t="s">
        <v>2798</v>
      </c>
      <c r="C553" s="7" t="s">
        <v>2799</v>
      </c>
      <c r="D553" s="7" t="s">
        <v>28</v>
      </c>
      <c r="E553" s="9">
        <v>47</v>
      </c>
      <c r="F553" s="7" t="s">
        <v>29</v>
      </c>
      <c r="G553" s="6">
        <v>46085</v>
      </c>
      <c r="H553" s="6">
        <v>45911</v>
      </c>
      <c r="I553" s="7" t="s">
        <v>55</v>
      </c>
      <c r="J553" s="7" t="s">
        <v>56</v>
      </c>
      <c r="K553" s="7" t="s">
        <v>117</v>
      </c>
      <c r="L553" t="s">
        <v>2800</v>
      </c>
      <c r="M553" s="7" t="s">
        <v>119</v>
      </c>
      <c r="N553" s="7" t="s">
        <v>120</v>
      </c>
      <c r="O553" s="9">
        <v>5</v>
      </c>
      <c r="P553" s="9">
        <v>25716</v>
      </c>
      <c r="Q553" s="10">
        <v>35541.379999999997</v>
      </c>
      <c r="R553" s="9">
        <v>20</v>
      </c>
      <c r="S553" s="10">
        <v>142165.51999999999</v>
      </c>
      <c r="T553" s="10">
        <v>49126.9</v>
      </c>
      <c r="U553" s="7" t="s">
        <v>36</v>
      </c>
      <c r="V553" s="7" t="s">
        <v>154</v>
      </c>
      <c r="W553" s="9">
        <v>3</v>
      </c>
      <c r="X553" s="7" t="s">
        <v>58</v>
      </c>
      <c r="Y553" s="7" t="s">
        <v>2801</v>
      </c>
    </row>
    <row r="554" spans="1:25" x14ac:dyDescent="0.35">
      <c r="A554" t="s">
        <v>2802</v>
      </c>
      <c r="B554" t="s">
        <v>2803</v>
      </c>
      <c r="C554" s="7" t="s">
        <v>2804</v>
      </c>
      <c r="D554" s="7" t="s">
        <v>54</v>
      </c>
      <c r="E554" s="9">
        <v>42</v>
      </c>
      <c r="F554" s="7" t="s">
        <v>29</v>
      </c>
      <c r="G554" s="6">
        <v>46166</v>
      </c>
      <c r="H554" s="6">
        <v>46071</v>
      </c>
      <c r="I554" s="7" t="s">
        <v>55</v>
      </c>
      <c r="J554" s="7" t="s">
        <v>56</v>
      </c>
      <c r="K554" s="7" t="s">
        <v>65</v>
      </c>
      <c r="L554" t="s">
        <v>2805</v>
      </c>
      <c r="M554" s="7" t="s">
        <v>67</v>
      </c>
      <c r="N554" s="7" t="s">
        <v>68</v>
      </c>
      <c r="O554" s="9">
        <v>1</v>
      </c>
      <c r="P554" s="9">
        <v>825</v>
      </c>
      <c r="Q554" s="10">
        <v>989.74</v>
      </c>
      <c r="R554" s="9">
        <v>5</v>
      </c>
      <c r="S554" s="10">
        <v>940.25</v>
      </c>
      <c r="T554" s="10">
        <v>164.74</v>
      </c>
      <c r="U554" s="7" t="s">
        <v>48</v>
      </c>
      <c r="V554" s="7" t="s">
        <v>37</v>
      </c>
      <c r="W554" s="9">
        <v>1</v>
      </c>
      <c r="X554" s="7" t="s">
        <v>58</v>
      </c>
      <c r="Y554" s="7" t="s">
        <v>2806</v>
      </c>
    </row>
    <row r="555" spans="1:25" x14ac:dyDescent="0.35">
      <c r="A555" t="s">
        <v>2807</v>
      </c>
      <c r="B555" t="s">
        <v>2808</v>
      </c>
      <c r="C555" s="7" t="s">
        <v>2809</v>
      </c>
      <c r="D555" s="7" t="s">
        <v>54</v>
      </c>
      <c r="E555" s="9">
        <v>32</v>
      </c>
      <c r="F555" s="7" t="s">
        <v>92</v>
      </c>
      <c r="G555" s="6">
        <v>45675</v>
      </c>
      <c r="H555" s="6">
        <v>45584</v>
      </c>
      <c r="I555" s="7" t="s">
        <v>55</v>
      </c>
      <c r="J555" s="7" t="s">
        <v>56</v>
      </c>
      <c r="K555" s="7" t="s">
        <v>65</v>
      </c>
      <c r="L555" t="s">
        <v>2810</v>
      </c>
      <c r="M555" s="7" t="s">
        <v>67</v>
      </c>
      <c r="N555" s="7" t="s">
        <v>68</v>
      </c>
      <c r="O555" s="9">
        <v>1</v>
      </c>
      <c r="P555" s="9">
        <v>17577</v>
      </c>
      <c r="Q555" s="10">
        <v>21171.16</v>
      </c>
      <c r="R555" s="9">
        <v>0</v>
      </c>
      <c r="S555" s="10">
        <v>21171.16</v>
      </c>
      <c r="T555" s="10">
        <v>3594.16</v>
      </c>
      <c r="U555" s="7" t="s">
        <v>36</v>
      </c>
      <c r="V555" s="7" t="s">
        <v>69</v>
      </c>
      <c r="W555" s="9">
        <v>1</v>
      </c>
      <c r="X555" s="7" t="s">
        <v>58</v>
      </c>
      <c r="Y555" s="7" t="s">
        <v>2811</v>
      </c>
    </row>
    <row r="556" spans="1:25" x14ac:dyDescent="0.35">
      <c r="A556" t="s">
        <v>2812</v>
      </c>
      <c r="B556" t="s">
        <v>2813</v>
      </c>
      <c r="C556" s="7" t="s">
        <v>2814</v>
      </c>
      <c r="D556" s="7" t="s">
        <v>54</v>
      </c>
      <c r="E556" s="9">
        <v>27</v>
      </c>
      <c r="F556" s="7" t="s">
        <v>29</v>
      </c>
      <c r="G556" s="6">
        <v>45596</v>
      </c>
      <c r="H556" s="6">
        <v>46099</v>
      </c>
      <c r="I556" s="7" t="s">
        <v>84</v>
      </c>
      <c r="J556" s="7" t="s">
        <v>85</v>
      </c>
      <c r="K556" s="7" t="s">
        <v>65</v>
      </c>
      <c r="L556" t="s">
        <v>2815</v>
      </c>
      <c r="M556" s="7" t="s">
        <v>67</v>
      </c>
      <c r="N556" s="7" t="s">
        <v>68</v>
      </c>
      <c r="O556" s="9">
        <v>4</v>
      </c>
      <c r="P556" s="9">
        <v>1415</v>
      </c>
      <c r="Q556" s="10">
        <v>1883.97</v>
      </c>
      <c r="R556" s="9">
        <v>15</v>
      </c>
      <c r="S556" s="10">
        <v>6405.5</v>
      </c>
      <c r="T556" s="10">
        <v>1875.88</v>
      </c>
      <c r="U556" s="7" t="s">
        <v>126</v>
      </c>
      <c r="V556" s="7" t="s">
        <v>37</v>
      </c>
      <c r="W556" s="9">
        <v>3</v>
      </c>
      <c r="X556" s="7" t="s">
        <v>87</v>
      </c>
      <c r="Y556" s="7" t="s">
        <v>2816</v>
      </c>
    </row>
    <row r="557" spans="1:25" x14ac:dyDescent="0.35">
      <c r="A557" t="s">
        <v>2817</v>
      </c>
      <c r="B557" t="s">
        <v>2818</v>
      </c>
      <c r="C557" s="7" t="s">
        <v>2819</v>
      </c>
      <c r="D557" s="7" t="s">
        <v>54</v>
      </c>
      <c r="E557" s="9">
        <v>30</v>
      </c>
      <c r="F557" s="7" t="s">
        <v>29</v>
      </c>
      <c r="G557" s="6">
        <v>45674</v>
      </c>
      <c r="H557" s="6">
        <v>46084</v>
      </c>
      <c r="I557" s="7" t="s">
        <v>84</v>
      </c>
      <c r="J557" s="7" t="s">
        <v>85</v>
      </c>
      <c r="K557" s="7" t="s">
        <v>32</v>
      </c>
      <c r="L557" t="s">
        <v>2820</v>
      </c>
      <c r="M557" s="7" t="s">
        <v>34</v>
      </c>
      <c r="N557" s="7" t="s">
        <v>35</v>
      </c>
      <c r="O557" s="9">
        <v>1</v>
      </c>
      <c r="P557" s="9">
        <v>22392</v>
      </c>
      <c r="Q557" s="10">
        <v>25883.16</v>
      </c>
      <c r="R557" s="9">
        <v>15</v>
      </c>
      <c r="S557" s="10">
        <v>22000.69</v>
      </c>
      <c r="T557" s="10">
        <v>3491.16</v>
      </c>
      <c r="U557" s="7" t="s">
        <v>36</v>
      </c>
      <c r="V557" s="7" t="s">
        <v>37</v>
      </c>
      <c r="W557" s="9">
        <v>5</v>
      </c>
      <c r="X557" s="7" t="s">
        <v>87</v>
      </c>
      <c r="Y557" s="7" t="s">
        <v>2821</v>
      </c>
    </row>
    <row r="558" spans="1:25" x14ac:dyDescent="0.35">
      <c r="A558" t="s">
        <v>2822</v>
      </c>
      <c r="B558" t="s">
        <v>2823</v>
      </c>
      <c r="C558" s="7" t="s">
        <v>2824</v>
      </c>
      <c r="D558" s="7" t="s">
        <v>54</v>
      </c>
      <c r="E558" s="9">
        <v>19</v>
      </c>
      <c r="F558" s="7" t="s">
        <v>29</v>
      </c>
      <c r="G558" s="6">
        <v>45872</v>
      </c>
      <c r="H558" s="6">
        <v>45536</v>
      </c>
      <c r="I558" s="7" t="s">
        <v>30</v>
      </c>
      <c r="J558" s="7" t="s">
        <v>31</v>
      </c>
      <c r="K558" s="7" t="s">
        <v>44</v>
      </c>
      <c r="L558" t="s">
        <v>2825</v>
      </c>
      <c r="M558" s="7" t="s">
        <v>46</v>
      </c>
      <c r="N558" s="7" t="s">
        <v>47</v>
      </c>
      <c r="O558" s="9">
        <v>1</v>
      </c>
      <c r="P558" s="9">
        <v>21796</v>
      </c>
      <c r="Q558" s="10">
        <v>29644.85</v>
      </c>
      <c r="R558" s="9">
        <v>0</v>
      </c>
      <c r="S558" s="10">
        <v>29644.85</v>
      </c>
      <c r="T558" s="10">
        <v>7848.85</v>
      </c>
      <c r="U558" s="7" t="s">
        <v>126</v>
      </c>
      <c r="V558" s="7" t="s">
        <v>69</v>
      </c>
      <c r="W558" s="9">
        <v>4</v>
      </c>
      <c r="X558" s="7" t="s">
        <v>38</v>
      </c>
      <c r="Y558" s="7" t="s">
        <v>2826</v>
      </c>
    </row>
    <row r="559" spans="1:25" x14ac:dyDescent="0.35">
      <c r="A559" t="s">
        <v>2827</v>
      </c>
      <c r="B559" t="s">
        <v>2828</v>
      </c>
      <c r="C559" s="7" t="s">
        <v>2829</v>
      </c>
      <c r="D559" s="7" t="s">
        <v>54</v>
      </c>
      <c r="E559" s="9">
        <v>49</v>
      </c>
      <c r="F559" s="7" t="s">
        <v>92</v>
      </c>
      <c r="G559" s="6">
        <v>45545</v>
      </c>
      <c r="H559" s="6">
        <v>45488</v>
      </c>
      <c r="I559" s="7" t="s">
        <v>55</v>
      </c>
      <c r="J559" s="7" t="s">
        <v>56</v>
      </c>
      <c r="K559" s="7" t="s">
        <v>117</v>
      </c>
      <c r="L559" t="s">
        <v>2830</v>
      </c>
      <c r="M559" s="7" t="s">
        <v>119</v>
      </c>
      <c r="N559" s="7" t="s">
        <v>120</v>
      </c>
      <c r="O559" s="9">
        <v>2</v>
      </c>
      <c r="P559" s="9">
        <v>1452</v>
      </c>
      <c r="Q559" s="10">
        <v>1722.18</v>
      </c>
      <c r="R559" s="9">
        <v>20</v>
      </c>
      <c r="S559" s="10">
        <v>2755.49</v>
      </c>
      <c r="T559" s="10">
        <v>540.36</v>
      </c>
      <c r="U559" s="7" t="s">
        <v>48</v>
      </c>
      <c r="V559" s="7" t="s">
        <v>154</v>
      </c>
      <c r="W559" s="9">
        <v>4</v>
      </c>
      <c r="X559" s="7" t="s">
        <v>58</v>
      </c>
      <c r="Y559" s="7" t="s">
        <v>2831</v>
      </c>
    </row>
    <row r="560" spans="1:25" x14ac:dyDescent="0.35">
      <c r="A560" t="s">
        <v>2832</v>
      </c>
      <c r="B560" t="s">
        <v>2833</v>
      </c>
      <c r="C560" s="7" t="s">
        <v>2834</v>
      </c>
      <c r="D560" s="7" t="s">
        <v>54</v>
      </c>
      <c r="E560" s="9">
        <v>55</v>
      </c>
      <c r="F560" s="7" t="s">
        <v>92</v>
      </c>
      <c r="G560" s="6">
        <v>46180</v>
      </c>
      <c r="H560" s="6">
        <v>46100</v>
      </c>
      <c r="I560" s="7" t="s">
        <v>84</v>
      </c>
      <c r="J560" s="7" t="s">
        <v>85</v>
      </c>
      <c r="K560" s="7" t="s">
        <v>44</v>
      </c>
      <c r="L560" t="s">
        <v>2835</v>
      </c>
      <c r="M560" s="7" t="s">
        <v>46</v>
      </c>
      <c r="N560" s="7" t="s">
        <v>47</v>
      </c>
      <c r="O560" s="9">
        <v>2</v>
      </c>
      <c r="P560" s="9">
        <v>29772</v>
      </c>
      <c r="Q560" s="10">
        <v>44355.59</v>
      </c>
      <c r="R560" s="9">
        <v>10</v>
      </c>
      <c r="S560" s="10">
        <v>79840.06</v>
      </c>
      <c r="T560" s="10">
        <v>29167.18</v>
      </c>
      <c r="U560" s="7" t="s">
        <v>36</v>
      </c>
      <c r="V560" s="7" t="s">
        <v>37</v>
      </c>
      <c r="W560" s="9">
        <v>1</v>
      </c>
      <c r="X560" s="7" t="s">
        <v>87</v>
      </c>
      <c r="Y560" s="7" t="s">
        <v>2836</v>
      </c>
    </row>
    <row r="561" spans="1:25" x14ac:dyDescent="0.35">
      <c r="A561" t="s">
        <v>2837</v>
      </c>
      <c r="B561" t="s">
        <v>2838</v>
      </c>
      <c r="C561" s="7" t="s">
        <v>2839</v>
      </c>
      <c r="D561" s="7" t="s">
        <v>54</v>
      </c>
      <c r="E561" s="9">
        <v>51</v>
      </c>
      <c r="F561" s="7" t="s">
        <v>29</v>
      </c>
      <c r="G561" s="6">
        <v>45545</v>
      </c>
      <c r="H561" s="6">
        <v>45862</v>
      </c>
      <c r="I561" s="7" t="s">
        <v>30</v>
      </c>
      <c r="J561" s="7" t="s">
        <v>31</v>
      </c>
      <c r="K561" s="7" t="s">
        <v>93</v>
      </c>
      <c r="L561" t="s">
        <v>2840</v>
      </c>
      <c r="M561" s="7" t="s">
        <v>95</v>
      </c>
      <c r="N561" s="7" t="s">
        <v>96</v>
      </c>
      <c r="O561" s="9">
        <v>3</v>
      </c>
      <c r="P561" s="9">
        <v>14991</v>
      </c>
      <c r="Q561" s="10">
        <v>21039.31</v>
      </c>
      <c r="R561" s="9">
        <v>20</v>
      </c>
      <c r="S561" s="10">
        <v>50494.34</v>
      </c>
      <c r="T561" s="10">
        <v>18144.93</v>
      </c>
      <c r="U561" s="7" t="s">
        <v>78</v>
      </c>
      <c r="V561" s="7" t="s">
        <v>154</v>
      </c>
      <c r="W561" s="9">
        <v>3</v>
      </c>
      <c r="X561" s="7" t="s">
        <v>38</v>
      </c>
      <c r="Y561" s="7" t="s">
        <v>2841</v>
      </c>
    </row>
    <row r="562" spans="1:25" x14ac:dyDescent="0.35">
      <c r="A562" t="s">
        <v>2842</v>
      </c>
      <c r="B562" t="s">
        <v>2843</v>
      </c>
      <c r="C562" s="7" t="s">
        <v>2844</v>
      </c>
      <c r="D562" s="7" t="s">
        <v>28</v>
      </c>
      <c r="E562" s="9">
        <v>41</v>
      </c>
      <c r="F562" s="7" t="s">
        <v>29</v>
      </c>
      <c r="G562" s="6">
        <v>45980</v>
      </c>
      <c r="H562" s="6">
        <v>45732</v>
      </c>
      <c r="I562" s="7" t="s">
        <v>30</v>
      </c>
      <c r="J562" s="7" t="s">
        <v>43</v>
      </c>
      <c r="K562" s="7" t="s">
        <v>65</v>
      </c>
      <c r="L562" t="s">
        <v>2845</v>
      </c>
      <c r="M562" s="7" t="s">
        <v>67</v>
      </c>
      <c r="N562" s="7" t="s">
        <v>68</v>
      </c>
      <c r="O562" s="9">
        <v>5</v>
      </c>
      <c r="P562" s="9">
        <v>25200</v>
      </c>
      <c r="Q562" s="10">
        <v>31219.39</v>
      </c>
      <c r="R562" s="9">
        <v>0</v>
      </c>
      <c r="S562" s="10">
        <v>156096.95000000001</v>
      </c>
      <c r="T562" s="10">
        <v>30096.95</v>
      </c>
      <c r="U562" s="7" t="s">
        <v>126</v>
      </c>
      <c r="V562" s="7" t="s">
        <v>112</v>
      </c>
      <c r="W562" s="9">
        <v>2</v>
      </c>
      <c r="X562" s="7" t="s">
        <v>49</v>
      </c>
      <c r="Y562" s="7" t="s">
        <v>2846</v>
      </c>
    </row>
    <row r="563" spans="1:25" x14ac:dyDescent="0.35">
      <c r="A563" t="s">
        <v>2847</v>
      </c>
      <c r="B563" t="s">
        <v>2848</v>
      </c>
      <c r="C563" s="7" t="s">
        <v>2849</v>
      </c>
      <c r="D563" s="7" t="s">
        <v>28</v>
      </c>
      <c r="E563" s="9">
        <v>42</v>
      </c>
      <c r="F563" s="7" t="s">
        <v>29</v>
      </c>
      <c r="G563" s="6">
        <v>45560</v>
      </c>
      <c r="H563" s="6">
        <v>45847</v>
      </c>
      <c r="I563" s="7" t="s">
        <v>63</v>
      </c>
      <c r="J563" s="7" t="s">
        <v>64</v>
      </c>
      <c r="K563" s="7" t="s">
        <v>93</v>
      </c>
      <c r="L563" t="s">
        <v>2850</v>
      </c>
      <c r="M563" s="7" t="s">
        <v>132</v>
      </c>
      <c r="N563" s="7" t="s">
        <v>133</v>
      </c>
      <c r="O563" s="9">
        <v>5</v>
      </c>
      <c r="P563" s="9">
        <v>16897</v>
      </c>
      <c r="Q563" s="10">
        <v>21397.7</v>
      </c>
      <c r="R563" s="9">
        <v>0</v>
      </c>
      <c r="S563" s="10">
        <v>106988.5</v>
      </c>
      <c r="T563" s="10">
        <v>22503.5</v>
      </c>
      <c r="U563" s="7" t="s">
        <v>48</v>
      </c>
      <c r="V563" s="7" t="s">
        <v>69</v>
      </c>
      <c r="W563" s="9">
        <v>4</v>
      </c>
      <c r="X563" s="7" t="s">
        <v>70</v>
      </c>
      <c r="Y563" s="7" t="s">
        <v>2851</v>
      </c>
    </row>
    <row r="564" spans="1:25" x14ac:dyDescent="0.35">
      <c r="A564" t="s">
        <v>2852</v>
      </c>
      <c r="B564" t="s">
        <v>2853</v>
      </c>
      <c r="C564" s="7" t="s">
        <v>2854</v>
      </c>
      <c r="D564" s="7" t="s">
        <v>28</v>
      </c>
      <c r="E564" s="9">
        <v>57</v>
      </c>
      <c r="F564" s="7" t="s">
        <v>92</v>
      </c>
      <c r="G564" s="6">
        <v>45750</v>
      </c>
      <c r="H564" s="6">
        <v>45774</v>
      </c>
      <c r="I564" s="7" t="s">
        <v>55</v>
      </c>
      <c r="J564" s="7" t="s">
        <v>56</v>
      </c>
      <c r="K564" s="7" t="s">
        <v>93</v>
      </c>
      <c r="L564" t="s">
        <v>2855</v>
      </c>
      <c r="M564" s="7" t="s">
        <v>95</v>
      </c>
      <c r="N564" s="7" t="s">
        <v>96</v>
      </c>
      <c r="O564" s="9">
        <v>4</v>
      </c>
      <c r="P564" s="9">
        <v>9644</v>
      </c>
      <c r="Q564" s="10">
        <v>13566.55</v>
      </c>
      <c r="R564" s="9">
        <v>15</v>
      </c>
      <c r="S564" s="10">
        <v>46126.27</v>
      </c>
      <c r="T564" s="10">
        <v>15690.2</v>
      </c>
      <c r="U564" s="7" t="s">
        <v>78</v>
      </c>
      <c r="V564" s="7" t="s">
        <v>112</v>
      </c>
      <c r="W564" s="9">
        <v>2</v>
      </c>
      <c r="X564" s="7" t="s">
        <v>58</v>
      </c>
      <c r="Y564" s="7" t="s">
        <v>2856</v>
      </c>
    </row>
    <row r="565" spans="1:25" x14ac:dyDescent="0.35">
      <c r="A565" t="s">
        <v>2857</v>
      </c>
      <c r="B565" t="s">
        <v>2858</v>
      </c>
      <c r="C565" s="7" t="s">
        <v>2859</v>
      </c>
      <c r="D565" s="7" t="s">
        <v>28</v>
      </c>
      <c r="E565" s="9">
        <v>41</v>
      </c>
      <c r="F565" s="7" t="s">
        <v>29</v>
      </c>
      <c r="G565" s="6">
        <v>46023</v>
      </c>
      <c r="H565" s="6">
        <v>46192</v>
      </c>
      <c r="I565" s="7" t="s">
        <v>75</v>
      </c>
      <c r="J565" s="7" t="s">
        <v>76</v>
      </c>
      <c r="K565" s="7" t="s">
        <v>44</v>
      </c>
      <c r="L565" t="s">
        <v>2860</v>
      </c>
      <c r="M565" s="7" t="s">
        <v>46</v>
      </c>
      <c r="N565" s="7" t="s">
        <v>47</v>
      </c>
      <c r="O565" s="9">
        <v>5</v>
      </c>
      <c r="P565" s="9">
        <v>7796</v>
      </c>
      <c r="Q565" s="10">
        <v>11429.88</v>
      </c>
      <c r="R565" s="9">
        <v>20</v>
      </c>
      <c r="S565" s="10">
        <v>45719.519999999997</v>
      </c>
      <c r="T565" s="10">
        <v>18169.400000000001</v>
      </c>
      <c r="U565" s="7" t="s">
        <v>78</v>
      </c>
      <c r="V565" s="7" t="s">
        <v>112</v>
      </c>
      <c r="W565" s="9">
        <v>2</v>
      </c>
      <c r="X565" s="7" t="s">
        <v>79</v>
      </c>
      <c r="Y565" s="7" t="s">
        <v>2861</v>
      </c>
    </row>
    <row r="566" spans="1:25" x14ac:dyDescent="0.35">
      <c r="A566" t="s">
        <v>2862</v>
      </c>
      <c r="B566" t="s">
        <v>2863</v>
      </c>
      <c r="C566" s="7" t="s">
        <v>2864</v>
      </c>
      <c r="D566" s="7" t="s">
        <v>54</v>
      </c>
      <c r="E566" s="9">
        <v>36</v>
      </c>
      <c r="F566" s="7" t="s">
        <v>92</v>
      </c>
      <c r="G566" s="6">
        <v>46167</v>
      </c>
      <c r="H566" s="6">
        <v>46075</v>
      </c>
      <c r="I566" s="7" t="s">
        <v>75</v>
      </c>
      <c r="J566" s="7" t="s">
        <v>76</v>
      </c>
      <c r="K566" s="7" t="s">
        <v>32</v>
      </c>
      <c r="L566" t="s">
        <v>2865</v>
      </c>
      <c r="M566" s="7" t="s">
        <v>34</v>
      </c>
      <c r="N566" s="7" t="s">
        <v>35</v>
      </c>
      <c r="O566" s="9">
        <v>3</v>
      </c>
      <c r="P566" s="9">
        <v>11657</v>
      </c>
      <c r="Q566" s="10">
        <v>17064.95</v>
      </c>
      <c r="R566" s="9">
        <v>20</v>
      </c>
      <c r="S566" s="10">
        <v>40955.879999999997</v>
      </c>
      <c r="T566" s="10">
        <v>16223.85</v>
      </c>
      <c r="U566" s="7" t="s">
        <v>78</v>
      </c>
      <c r="V566" s="7" t="s">
        <v>154</v>
      </c>
      <c r="W566" s="9">
        <v>4</v>
      </c>
      <c r="X566" s="7" t="s">
        <v>79</v>
      </c>
      <c r="Y566" s="7" t="s">
        <v>2866</v>
      </c>
    </row>
    <row r="567" spans="1:25" x14ac:dyDescent="0.35">
      <c r="A567" t="s">
        <v>2867</v>
      </c>
      <c r="B567" t="s">
        <v>2868</v>
      </c>
      <c r="C567" s="7" t="s">
        <v>2869</v>
      </c>
      <c r="D567" s="7" t="s">
        <v>54</v>
      </c>
      <c r="E567" s="9">
        <v>24</v>
      </c>
      <c r="F567" s="7" t="s">
        <v>29</v>
      </c>
      <c r="G567" s="6">
        <v>45707</v>
      </c>
      <c r="H567" s="6">
        <v>45586</v>
      </c>
      <c r="I567" s="7" t="s">
        <v>63</v>
      </c>
      <c r="J567" s="7" t="s">
        <v>64</v>
      </c>
      <c r="K567" s="7" t="s">
        <v>93</v>
      </c>
      <c r="L567" t="s">
        <v>2870</v>
      </c>
      <c r="M567" s="7" t="s">
        <v>132</v>
      </c>
      <c r="N567" s="7" t="s">
        <v>133</v>
      </c>
      <c r="O567" s="9">
        <v>4</v>
      </c>
      <c r="P567" s="9">
        <v>18531</v>
      </c>
      <c r="Q567" s="10">
        <v>21275.72</v>
      </c>
      <c r="R567" s="9">
        <v>10</v>
      </c>
      <c r="S567" s="10">
        <v>76592.59</v>
      </c>
      <c r="T567" s="10">
        <v>10978.88</v>
      </c>
      <c r="U567" s="7" t="s">
        <v>48</v>
      </c>
      <c r="V567" s="7" t="s">
        <v>154</v>
      </c>
      <c r="W567" s="9">
        <v>2</v>
      </c>
      <c r="X567" s="7" t="s">
        <v>70</v>
      </c>
      <c r="Y567" s="7" t="s">
        <v>2871</v>
      </c>
    </row>
    <row r="568" spans="1:25" x14ac:dyDescent="0.35">
      <c r="A568" t="s">
        <v>2872</v>
      </c>
      <c r="B568" t="s">
        <v>2873</v>
      </c>
      <c r="C568" s="7" t="s">
        <v>2874</v>
      </c>
      <c r="D568" s="7" t="s">
        <v>28</v>
      </c>
      <c r="E568" s="9">
        <v>55</v>
      </c>
      <c r="F568" s="7" t="s">
        <v>29</v>
      </c>
      <c r="G568" s="6">
        <v>45826</v>
      </c>
      <c r="H568" s="6">
        <v>46017</v>
      </c>
      <c r="I568" s="7" t="s">
        <v>63</v>
      </c>
      <c r="J568" s="7" t="s">
        <v>64</v>
      </c>
      <c r="K568" s="7" t="s">
        <v>117</v>
      </c>
      <c r="L568" t="s">
        <v>2875</v>
      </c>
      <c r="M568" s="7" t="s">
        <v>119</v>
      </c>
      <c r="N568" s="7" t="s">
        <v>120</v>
      </c>
      <c r="O568" s="9">
        <v>3</v>
      </c>
      <c r="P568" s="9">
        <v>7714</v>
      </c>
      <c r="Q568" s="10">
        <v>9195.5300000000007</v>
      </c>
      <c r="R568" s="9">
        <v>5</v>
      </c>
      <c r="S568" s="10">
        <v>26207.26</v>
      </c>
      <c r="T568" s="10">
        <v>4444.59</v>
      </c>
      <c r="U568" s="7" t="s">
        <v>126</v>
      </c>
      <c r="V568" s="7" t="s">
        <v>69</v>
      </c>
      <c r="W568" s="9">
        <v>5</v>
      </c>
      <c r="X568" s="7" t="s">
        <v>70</v>
      </c>
      <c r="Y568" s="7" t="s">
        <v>2876</v>
      </c>
    </row>
    <row r="569" spans="1:25" x14ac:dyDescent="0.35">
      <c r="A569" t="s">
        <v>2877</v>
      </c>
      <c r="B569" t="s">
        <v>2878</v>
      </c>
      <c r="C569" s="7" t="s">
        <v>2879</v>
      </c>
      <c r="D569" s="7" t="s">
        <v>54</v>
      </c>
      <c r="E569" s="9">
        <v>49</v>
      </c>
      <c r="F569" s="7" t="s">
        <v>29</v>
      </c>
      <c r="G569" s="6">
        <v>45890</v>
      </c>
      <c r="H569" s="6">
        <v>45872</v>
      </c>
      <c r="I569" s="7" t="s">
        <v>55</v>
      </c>
      <c r="J569" s="7" t="s">
        <v>56</v>
      </c>
      <c r="K569" s="7" t="s">
        <v>65</v>
      </c>
      <c r="L569" t="s">
        <v>2880</v>
      </c>
      <c r="M569" s="7" t="s">
        <v>67</v>
      </c>
      <c r="N569" s="7" t="s">
        <v>68</v>
      </c>
      <c r="O569" s="9">
        <v>3</v>
      </c>
      <c r="P569" s="9">
        <v>10249</v>
      </c>
      <c r="Q569" s="10">
        <v>14473.6</v>
      </c>
      <c r="R569" s="9">
        <v>0</v>
      </c>
      <c r="S569" s="10">
        <v>43420.800000000003</v>
      </c>
      <c r="T569" s="10">
        <v>12673.8</v>
      </c>
      <c r="U569" s="7" t="s">
        <v>36</v>
      </c>
      <c r="V569" s="7" t="s">
        <v>69</v>
      </c>
      <c r="W569" s="9">
        <v>2</v>
      </c>
      <c r="X569" s="7" t="s">
        <v>58</v>
      </c>
      <c r="Y569" s="7" t="s">
        <v>2881</v>
      </c>
    </row>
    <row r="570" spans="1:25" x14ac:dyDescent="0.35">
      <c r="A570" t="s">
        <v>2882</v>
      </c>
      <c r="B570" t="s">
        <v>2883</v>
      </c>
      <c r="C570" s="7" t="s">
        <v>2884</v>
      </c>
      <c r="D570" s="7" t="s">
        <v>54</v>
      </c>
      <c r="E570" s="9">
        <v>41</v>
      </c>
      <c r="F570" s="7" t="s">
        <v>92</v>
      </c>
      <c r="G570" s="6">
        <v>45813</v>
      </c>
      <c r="H570" s="6">
        <v>46163</v>
      </c>
      <c r="I570" s="7" t="s">
        <v>75</v>
      </c>
      <c r="J570" s="7" t="s">
        <v>76</v>
      </c>
      <c r="K570" s="7" t="s">
        <v>32</v>
      </c>
      <c r="L570" t="s">
        <v>2885</v>
      </c>
      <c r="M570" s="7" t="s">
        <v>34</v>
      </c>
      <c r="N570" s="7" t="s">
        <v>35</v>
      </c>
      <c r="O570" s="9">
        <v>3</v>
      </c>
      <c r="P570" s="9">
        <v>11595</v>
      </c>
      <c r="Q570" s="10">
        <v>15689.41</v>
      </c>
      <c r="R570" s="9">
        <v>20</v>
      </c>
      <c r="S570" s="10">
        <v>37654.58</v>
      </c>
      <c r="T570" s="10">
        <v>12283.23</v>
      </c>
      <c r="U570" s="7" t="s">
        <v>36</v>
      </c>
      <c r="V570" s="7" t="s">
        <v>69</v>
      </c>
      <c r="W570" s="9">
        <v>2</v>
      </c>
      <c r="X570" s="7" t="s">
        <v>79</v>
      </c>
      <c r="Y570" s="7" t="s">
        <v>2886</v>
      </c>
    </row>
    <row r="571" spans="1:25" x14ac:dyDescent="0.35">
      <c r="A571" t="s">
        <v>2887</v>
      </c>
      <c r="B571" t="s">
        <v>2888</v>
      </c>
      <c r="C571" s="7" t="s">
        <v>2889</v>
      </c>
      <c r="D571" s="7" t="s">
        <v>28</v>
      </c>
      <c r="E571" s="9">
        <v>21</v>
      </c>
      <c r="F571" s="7" t="s">
        <v>92</v>
      </c>
      <c r="G571" s="6">
        <v>45937</v>
      </c>
      <c r="H571" s="6">
        <v>45639</v>
      </c>
      <c r="I571" s="7" t="s">
        <v>55</v>
      </c>
      <c r="J571" s="7" t="s">
        <v>56</v>
      </c>
      <c r="K571" s="7" t="s">
        <v>93</v>
      </c>
      <c r="L571" t="s">
        <v>2890</v>
      </c>
      <c r="M571" s="7" t="s">
        <v>132</v>
      </c>
      <c r="N571" s="7" t="s">
        <v>133</v>
      </c>
      <c r="O571" s="9">
        <v>5</v>
      </c>
      <c r="P571" s="9">
        <v>5419</v>
      </c>
      <c r="Q571" s="10">
        <v>6358.22</v>
      </c>
      <c r="R571" s="9">
        <v>10</v>
      </c>
      <c r="S571" s="10">
        <v>28611.99</v>
      </c>
      <c r="T571" s="10">
        <v>4696.1000000000004</v>
      </c>
      <c r="U571" s="7" t="s">
        <v>126</v>
      </c>
      <c r="V571" s="7" t="s">
        <v>69</v>
      </c>
      <c r="W571" s="9">
        <v>1</v>
      </c>
      <c r="X571" s="7" t="s">
        <v>58</v>
      </c>
      <c r="Y571" s="7" t="s">
        <v>2891</v>
      </c>
    </row>
    <row r="572" spans="1:25" x14ac:dyDescent="0.35">
      <c r="A572" t="s">
        <v>2892</v>
      </c>
      <c r="B572" t="s">
        <v>2893</v>
      </c>
      <c r="C572" s="7" t="s">
        <v>2894</v>
      </c>
      <c r="D572" s="7" t="s">
        <v>28</v>
      </c>
      <c r="E572" s="9">
        <v>38</v>
      </c>
      <c r="F572" s="7" t="s">
        <v>92</v>
      </c>
      <c r="G572" s="6">
        <v>46157</v>
      </c>
      <c r="H572" s="6">
        <v>45546</v>
      </c>
      <c r="I572" s="7" t="s">
        <v>55</v>
      </c>
      <c r="J572" s="7" t="s">
        <v>56</v>
      </c>
      <c r="K572" s="7" t="s">
        <v>93</v>
      </c>
      <c r="L572" t="s">
        <v>2895</v>
      </c>
      <c r="M572" s="7" t="s">
        <v>132</v>
      </c>
      <c r="N572" s="7" t="s">
        <v>133</v>
      </c>
      <c r="O572" s="9">
        <v>5</v>
      </c>
      <c r="P572" s="9">
        <v>18560</v>
      </c>
      <c r="Q572" s="10">
        <v>20703.61</v>
      </c>
      <c r="R572" s="9">
        <v>20</v>
      </c>
      <c r="S572" s="10">
        <v>82814.44</v>
      </c>
      <c r="T572" s="10">
        <v>10718.05</v>
      </c>
      <c r="U572" s="7" t="s">
        <v>48</v>
      </c>
      <c r="V572" s="7" t="s">
        <v>112</v>
      </c>
      <c r="W572" s="9">
        <v>5</v>
      </c>
      <c r="X572" s="7" t="s">
        <v>58</v>
      </c>
      <c r="Y572" s="7" t="s">
        <v>2896</v>
      </c>
    </row>
    <row r="573" spans="1:25" x14ac:dyDescent="0.35">
      <c r="A573" t="s">
        <v>2897</v>
      </c>
      <c r="B573" t="s">
        <v>2898</v>
      </c>
      <c r="C573" s="7" t="s">
        <v>2899</v>
      </c>
      <c r="D573" s="7" t="s">
        <v>54</v>
      </c>
      <c r="E573" s="9">
        <v>47</v>
      </c>
      <c r="F573" s="7" t="s">
        <v>92</v>
      </c>
      <c r="G573" s="6">
        <v>46131</v>
      </c>
      <c r="H573" s="6">
        <v>45854</v>
      </c>
      <c r="I573" s="7" t="s">
        <v>75</v>
      </c>
      <c r="J573" s="7" t="s">
        <v>76</v>
      </c>
      <c r="K573" s="7" t="s">
        <v>65</v>
      </c>
      <c r="L573" t="s">
        <v>2900</v>
      </c>
      <c r="M573" s="7" t="s">
        <v>67</v>
      </c>
      <c r="N573" s="7" t="s">
        <v>68</v>
      </c>
      <c r="O573" s="9">
        <v>2</v>
      </c>
      <c r="P573" s="9">
        <v>29288</v>
      </c>
      <c r="Q573" s="10">
        <v>34012.57</v>
      </c>
      <c r="R573" s="9">
        <v>20</v>
      </c>
      <c r="S573" s="10">
        <v>54420.11</v>
      </c>
      <c r="T573" s="10">
        <v>9449.14</v>
      </c>
      <c r="U573" s="7" t="s">
        <v>36</v>
      </c>
      <c r="V573" s="7" t="s">
        <v>112</v>
      </c>
      <c r="W573" s="9">
        <v>3</v>
      </c>
      <c r="X573" s="7" t="s">
        <v>79</v>
      </c>
      <c r="Y573" s="7" t="s">
        <v>1692</v>
      </c>
    </row>
    <row r="574" spans="1:25" x14ac:dyDescent="0.35">
      <c r="A574" t="s">
        <v>2901</v>
      </c>
      <c r="B574" t="s">
        <v>2902</v>
      </c>
      <c r="C574" s="7" t="s">
        <v>2903</v>
      </c>
      <c r="D574" s="7" t="s">
        <v>28</v>
      </c>
      <c r="E574" s="9">
        <v>30</v>
      </c>
      <c r="F574" s="7" t="s">
        <v>92</v>
      </c>
      <c r="G574" s="6">
        <v>45950</v>
      </c>
      <c r="H574" s="6">
        <v>46104</v>
      </c>
      <c r="I574" s="7" t="s">
        <v>63</v>
      </c>
      <c r="J574" s="7" t="s">
        <v>64</v>
      </c>
      <c r="K574" s="7" t="s">
        <v>32</v>
      </c>
      <c r="L574" t="s">
        <v>2904</v>
      </c>
      <c r="M574" s="7" t="s">
        <v>34</v>
      </c>
      <c r="N574" s="7" t="s">
        <v>35</v>
      </c>
      <c r="O574" s="9">
        <v>3</v>
      </c>
      <c r="P574" s="9">
        <v>15097</v>
      </c>
      <c r="Q574" s="10">
        <v>20178.099999999999</v>
      </c>
      <c r="R574" s="9">
        <v>20</v>
      </c>
      <c r="S574" s="10">
        <v>48427.44</v>
      </c>
      <c r="T574" s="10">
        <v>15243.3</v>
      </c>
      <c r="U574" s="7" t="s">
        <v>36</v>
      </c>
      <c r="V574" s="7" t="s">
        <v>154</v>
      </c>
      <c r="W574" s="9">
        <v>2</v>
      </c>
      <c r="X574" s="7" t="s">
        <v>70</v>
      </c>
      <c r="Y574" s="7" t="s">
        <v>2905</v>
      </c>
    </row>
    <row r="575" spans="1:25" x14ac:dyDescent="0.35">
      <c r="A575" t="s">
        <v>2906</v>
      </c>
      <c r="B575" t="s">
        <v>2907</v>
      </c>
      <c r="C575" s="7" t="s">
        <v>2908</v>
      </c>
      <c r="D575" s="7" t="s">
        <v>28</v>
      </c>
      <c r="E575" s="9">
        <v>31</v>
      </c>
      <c r="F575" s="7" t="s">
        <v>29</v>
      </c>
      <c r="G575" s="6">
        <v>46009</v>
      </c>
      <c r="H575" s="6">
        <v>46089</v>
      </c>
      <c r="I575" s="7" t="s">
        <v>63</v>
      </c>
      <c r="J575" s="7" t="s">
        <v>64</v>
      </c>
      <c r="K575" s="7" t="s">
        <v>65</v>
      </c>
      <c r="L575" t="s">
        <v>2909</v>
      </c>
      <c r="M575" s="7" t="s">
        <v>67</v>
      </c>
      <c r="N575" s="7" t="s">
        <v>68</v>
      </c>
      <c r="O575" s="9">
        <v>1</v>
      </c>
      <c r="P575" s="9">
        <v>1702</v>
      </c>
      <c r="Q575" s="10">
        <v>1893.8</v>
      </c>
      <c r="R575" s="9">
        <v>5</v>
      </c>
      <c r="S575" s="10">
        <v>1799.11</v>
      </c>
      <c r="T575" s="10">
        <v>191.8</v>
      </c>
      <c r="U575" s="7" t="s">
        <v>78</v>
      </c>
      <c r="V575" s="7" t="s">
        <v>112</v>
      </c>
      <c r="W575" s="9">
        <v>3</v>
      </c>
      <c r="X575" s="7" t="s">
        <v>70</v>
      </c>
      <c r="Y575" s="7" t="s">
        <v>2910</v>
      </c>
    </row>
    <row r="576" spans="1:25" x14ac:dyDescent="0.35">
      <c r="A576" t="s">
        <v>2911</v>
      </c>
      <c r="B576" t="s">
        <v>2912</v>
      </c>
      <c r="C576" s="7" t="s">
        <v>2913</v>
      </c>
      <c r="D576" s="7" t="s">
        <v>28</v>
      </c>
      <c r="E576" s="9">
        <v>56</v>
      </c>
      <c r="F576" s="7" t="s">
        <v>92</v>
      </c>
      <c r="G576" s="6">
        <v>45872</v>
      </c>
      <c r="H576" s="6">
        <v>45610</v>
      </c>
      <c r="I576" s="7" t="s">
        <v>84</v>
      </c>
      <c r="J576" s="7" t="s">
        <v>85</v>
      </c>
      <c r="K576" s="7" t="s">
        <v>117</v>
      </c>
      <c r="L576" t="s">
        <v>2914</v>
      </c>
      <c r="M576" s="7" t="s">
        <v>119</v>
      </c>
      <c r="N576" s="7" t="s">
        <v>120</v>
      </c>
      <c r="O576" s="9">
        <v>2</v>
      </c>
      <c r="P576" s="9">
        <v>19228</v>
      </c>
      <c r="Q576" s="10">
        <v>22888.46</v>
      </c>
      <c r="R576" s="9">
        <v>10</v>
      </c>
      <c r="S576" s="10">
        <v>41199.230000000003</v>
      </c>
      <c r="T576" s="10">
        <v>7320.92</v>
      </c>
      <c r="U576" s="7" t="s">
        <v>36</v>
      </c>
      <c r="V576" s="7" t="s">
        <v>37</v>
      </c>
      <c r="W576" s="9">
        <v>3</v>
      </c>
      <c r="X576" s="7" t="s">
        <v>87</v>
      </c>
      <c r="Y576" s="7" t="s">
        <v>2915</v>
      </c>
    </row>
    <row r="577" spans="1:25" x14ac:dyDescent="0.35">
      <c r="A577" t="s">
        <v>2916</v>
      </c>
      <c r="B577" t="s">
        <v>2917</v>
      </c>
      <c r="C577" s="7" t="s">
        <v>2918</v>
      </c>
      <c r="D577" s="7" t="s">
        <v>28</v>
      </c>
      <c r="E577" s="9">
        <v>49</v>
      </c>
      <c r="F577" s="7" t="s">
        <v>29</v>
      </c>
      <c r="G577" s="6">
        <v>45787</v>
      </c>
      <c r="H577" s="6">
        <v>46108</v>
      </c>
      <c r="I577" s="7" t="s">
        <v>55</v>
      </c>
      <c r="J577" s="7" t="s">
        <v>56</v>
      </c>
      <c r="K577" s="7" t="s">
        <v>32</v>
      </c>
      <c r="L577" t="s">
        <v>2919</v>
      </c>
      <c r="M577" s="7" t="s">
        <v>34</v>
      </c>
      <c r="N577" s="7" t="s">
        <v>35</v>
      </c>
      <c r="O577" s="9">
        <v>5</v>
      </c>
      <c r="P577" s="9">
        <v>17981</v>
      </c>
      <c r="Q577" s="10">
        <v>26920.35</v>
      </c>
      <c r="R577" s="9">
        <v>5</v>
      </c>
      <c r="S577" s="10">
        <v>127871.66</v>
      </c>
      <c r="T577" s="10">
        <v>44696.75</v>
      </c>
      <c r="U577" s="7" t="s">
        <v>48</v>
      </c>
      <c r="V577" s="7" t="s">
        <v>37</v>
      </c>
      <c r="W577" s="9">
        <v>1</v>
      </c>
      <c r="X577" s="7" t="s">
        <v>58</v>
      </c>
      <c r="Y577" s="7" t="s">
        <v>2920</v>
      </c>
    </row>
    <row r="578" spans="1:25" x14ac:dyDescent="0.35">
      <c r="A578" t="s">
        <v>2921</v>
      </c>
      <c r="B578" t="s">
        <v>2922</v>
      </c>
      <c r="C578" s="7" t="s">
        <v>2923</v>
      </c>
      <c r="D578" s="7" t="s">
        <v>28</v>
      </c>
      <c r="E578" s="9">
        <v>45</v>
      </c>
      <c r="F578" s="7" t="s">
        <v>92</v>
      </c>
      <c r="G578" s="6">
        <v>45546</v>
      </c>
      <c r="H578" s="6">
        <v>45532</v>
      </c>
      <c r="I578" s="7" t="s">
        <v>55</v>
      </c>
      <c r="J578" s="7" t="s">
        <v>56</v>
      </c>
      <c r="K578" s="7" t="s">
        <v>305</v>
      </c>
      <c r="L578" t="s">
        <v>2924</v>
      </c>
      <c r="M578" s="7" t="s">
        <v>46</v>
      </c>
      <c r="N578" s="7" t="s">
        <v>47</v>
      </c>
      <c r="O578" s="9">
        <v>4</v>
      </c>
      <c r="P578" s="9">
        <v>23497</v>
      </c>
      <c r="Q578" s="10">
        <v>28920.94</v>
      </c>
      <c r="R578" s="9">
        <v>20</v>
      </c>
      <c r="S578" s="10">
        <v>92547.01</v>
      </c>
      <c r="T578" s="10">
        <v>21695.759999999998</v>
      </c>
      <c r="U578" s="7" t="s">
        <v>126</v>
      </c>
      <c r="V578" s="7" t="s">
        <v>37</v>
      </c>
      <c r="W578" s="9">
        <v>3</v>
      </c>
      <c r="X578" s="7" t="s">
        <v>58</v>
      </c>
      <c r="Y578" s="7" t="s">
        <v>2925</v>
      </c>
    </row>
    <row r="579" spans="1:25" x14ac:dyDescent="0.35">
      <c r="A579" t="s">
        <v>2926</v>
      </c>
      <c r="B579" t="s">
        <v>2927</v>
      </c>
      <c r="C579" s="7" t="s">
        <v>2928</v>
      </c>
      <c r="D579" s="7" t="s">
        <v>54</v>
      </c>
      <c r="E579" s="9">
        <v>22</v>
      </c>
      <c r="F579" s="7" t="s">
        <v>29</v>
      </c>
      <c r="G579" s="6">
        <v>45659</v>
      </c>
      <c r="H579" s="6">
        <v>45630</v>
      </c>
      <c r="I579" s="7" t="s">
        <v>63</v>
      </c>
      <c r="J579" s="7" t="s">
        <v>64</v>
      </c>
      <c r="K579" s="7" t="s">
        <v>93</v>
      </c>
      <c r="L579" t="s">
        <v>2929</v>
      </c>
      <c r="M579" s="7" t="s">
        <v>132</v>
      </c>
      <c r="N579" s="7" t="s">
        <v>133</v>
      </c>
      <c r="O579" s="9">
        <v>1</v>
      </c>
      <c r="P579" s="9">
        <v>13066</v>
      </c>
      <c r="Q579" s="10">
        <v>17827.57</v>
      </c>
      <c r="R579" s="9">
        <v>5</v>
      </c>
      <c r="S579" s="10">
        <v>16936.189999999999</v>
      </c>
      <c r="T579" s="10">
        <v>4761.57</v>
      </c>
      <c r="U579" s="7" t="s">
        <v>36</v>
      </c>
      <c r="V579" s="7" t="s">
        <v>37</v>
      </c>
      <c r="W579" s="9">
        <v>1</v>
      </c>
      <c r="X579" s="7" t="s">
        <v>70</v>
      </c>
      <c r="Y579" s="7" t="s">
        <v>2930</v>
      </c>
    </row>
    <row r="580" spans="1:25" x14ac:dyDescent="0.35">
      <c r="A580" t="s">
        <v>2931</v>
      </c>
      <c r="B580" t="s">
        <v>2932</v>
      </c>
      <c r="C580" s="7" t="s">
        <v>2933</v>
      </c>
      <c r="D580" s="7" t="s">
        <v>54</v>
      </c>
      <c r="E580" s="9">
        <v>47</v>
      </c>
      <c r="F580" s="7" t="s">
        <v>92</v>
      </c>
      <c r="G580" s="6">
        <v>45974</v>
      </c>
      <c r="H580" s="6">
        <v>45908</v>
      </c>
      <c r="I580" s="7" t="s">
        <v>84</v>
      </c>
      <c r="J580" s="7" t="s">
        <v>85</v>
      </c>
      <c r="K580" s="7" t="s">
        <v>65</v>
      </c>
      <c r="L580" t="s">
        <v>2934</v>
      </c>
      <c r="M580" s="7" t="s">
        <v>67</v>
      </c>
      <c r="N580" s="7" t="s">
        <v>68</v>
      </c>
      <c r="O580" s="9">
        <v>2</v>
      </c>
      <c r="P580" s="9">
        <v>20891</v>
      </c>
      <c r="Q580" s="10">
        <v>27659.51</v>
      </c>
      <c r="R580" s="9">
        <v>15</v>
      </c>
      <c r="S580" s="10">
        <v>47021.17</v>
      </c>
      <c r="T580" s="10">
        <v>13537.02</v>
      </c>
      <c r="U580" s="7" t="s">
        <v>48</v>
      </c>
      <c r="V580" s="7" t="s">
        <v>112</v>
      </c>
      <c r="X580" s="7" t="s">
        <v>87</v>
      </c>
      <c r="Y580" s="7" t="s">
        <v>2935</v>
      </c>
    </row>
    <row r="581" spans="1:25" x14ac:dyDescent="0.35">
      <c r="A581" t="s">
        <v>2936</v>
      </c>
      <c r="B581" t="s">
        <v>2937</v>
      </c>
      <c r="C581" s="7" t="s">
        <v>2938</v>
      </c>
      <c r="D581" s="7" t="s">
        <v>54</v>
      </c>
      <c r="E581" s="9">
        <v>34</v>
      </c>
      <c r="F581" s="7" t="s">
        <v>29</v>
      </c>
      <c r="G581" s="6">
        <v>45601</v>
      </c>
      <c r="H581" s="6">
        <v>45827</v>
      </c>
      <c r="I581" s="7" t="s">
        <v>30</v>
      </c>
      <c r="J581" s="7" t="s">
        <v>43</v>
      </c>
      <c r="K581" s="7" t="s">
        <v>32</v>
      </c>
      <c r="L581" t="s">
        <v>2939</v>
      </c>
      <c r="M581" s="7" t="s">
        <v>34</v>
      </c>
      <c r="N581" s="7" t="s">
        <v>35</v>
      </c>
      <c r="O581" s="9">
        <v>1</v>
      </c>
      <c r="P581" s="9">
        <v>15344</v>
      </c>
      <c r="Q581" s="10">
        <v>22112.14</v>
      </c>
      <c r="R581" s="9">
        <v>0</v>
      </c>
      <c r="S581" s="10">
        <v>22112.14</v>
      </c>
      <c r="T581" s="10">
        <v>6768.14</v>
      </c>
      <c r="U581" s="7" t="s">
        <v>36</v>
      </c>
      <c r="V581" s="7" t="s">
        <v>112</v>
      </c>
      <c r="W581" s="9">
        <v>1</v>
      </c>
      <c r="X581" s="7" t="s">
        <v>49</v>
      </c>
      <c r="Y581" s="7" t="s">
        <v>2940</v>
      </c>
    </row>
    <row r="582" spans="1:25" x14ac:dyDescent="0.35">
      <c r="A582" t="s">
        <v>2941</v>
      </c>
      <c r="B582" t="s">
        <v>2942</v>
      </c>
      <c r="C582" s="7" t="s">
        <v>2943</v>
      </c>
      <c r="D582" s="7" t="s">
        <v>54</v>
      </c>
      <c r="E582" s="9">
        <v>49</v>
      </c>
      <c r="F582" s="7" t="s">
        <v>92</v>
      </c>
      <c r="G582" s="6">
        <v>45635</v>
      </c>
      <c r="H582" s="6">
        <v>45637</v>
      </c>
      <c r="I582" s="7" t="s">
        <v>84</v>
      </c>
      <c r="J582" s="7" t="s">
        <v>85</v>
      </c>
      <c r="K582" s="7" t="s">
        <v>44</v>
      </c>
      <c r="L582" t="s">
        <v>2944</v>
      </c>
      <c r="M582" s="7" t="s">
        <v>46</v>
      </c>
      <c r="N582" s="7" t="s">
        <v>47</v>
      </c>
      <c r="O582" s="9">
        <v>1</v>
      </c>
      <c r="P582" s="9">
        <v>19914</v>
      </c>
      <c r="Q582" s="10">
        <v>25853.61</v>
      </c>
      <c r="R582" s="9">
        <v>15</v>
      </c>
      <c r="S582" s="10">
        <v>21975.57</v>
      </c>
      <c r="T582" s="10">
        <v>5939.61</v>
      </c>
      <c r="U582" s="7" t="s">
        <v>126</v>
      </c>
      <c r="V582" s="7" t="s">
        <v>154</v>
      </c>
      <c r="X582" s="7" t="s">
        <v>87</v>
      </c>
      <c r="Y582" s="7" t="s">
        <v>2945</v>
      </c>
    </row>
    <row r="583" spans="1:25" x14ac:dyDescent="0.35">
      <c r="A583" t="s">
        <v>2946</v>
      </c>
      <c r="B583" t="s">
        <v>2947</v>
      </c>
      <c r="C583" s="7" t="s">
        <v>2948</v>
      </c>
      <c r="D583" s="7" t="s">
        <v>54</v>
      </c>
      <c r="E583" s="9">
        <v>30</v>
      </c>
      <c r="F583" s="7" t="s">
        <v>92</v>
      </c>
      <c r="G583" s="6">
        <v>45474</v>
      </c>
      <c r="H583" s="6">
        <v>46177</v>
      </c>
      <c r="I583" s="7" t="s">
        <v>30</v>
      </c>
      <c r="J583" s="7" t="s">
        <v>31</v>
      </c>
      <c r="K583" s="7" t="s">
        <v>93</v>
      </c>
      <c r="L583" t="s">
        <v>2949</v>
      </c>
      <c r="M583" s="7" t="s">
        <v>132</v>
      </c>
      <c r="N583" s="7" t="s">
        <v>133</v>
      </c>
      <c r="O583" s="9">
        <v>4</v>
      </c>
      <c r="P583" s="9">
        <v>12831</v>
      </c>
      <c r="Q583" s="10">
        <v>18339.54</v>
      </c>
      <c r="R583" s="9">
        <v>10</v>
      </c>
      <c r="S583" s="10">
        <v>66022.34</v>
      </c>
      <c r="T583" s="10">
        <v>22034.16</v>
      </c>
      <c r="U583" s="7" t="s">
        <v>36</v>
      </c>
      <c r="V583" s="7" t="s">
        <v>154</v>
      </c>
      <c r="W583" s="9">
        <v>5</v>
      </c>
      <c r="X583" s="7" t="s">
        <v>38</v>
      </c>
      <c r="Y583" s="7" t="s">
        <v>2950</v>
      </c>
    </row>
    <row r="584" spans="1:25" x14ac:dyDescent="0.35">
      <c r="A584" t="s">
        <v>2951</v>
      </c>
      <c r="B584" t="s">
        <v>2952</v>
      </c>
      <c r="C584" s="7" t="s">
        <v>2953</v>
      </c>
      <c r="D584" s="7" t="s">
        <v>28</v>
      </c>
      <c r="E584" s="9">
        <v>35</v>
      </c>
      <c r="F584" s="7" t="s">
        <v>92</v>
      </c>
      <c r="G584" s="6">
        <v>46119</v>
      </c>
      <c r="H584" s="6">
        <v>45766</v>
      </c>
      <c r="I584" s="7" t="s">
        <v>55</v>
      </c>
      <c r="J584" s="7" t="s">
        <v>56</v>
      </c>
      <c r="K584" s="7" t="s">
        <v>93</v>
      </c>
      <c r="L584" t="s">
        <v>2954</v>
      </c>
      <c r="M584" s="7" t="s">
        <v>95</v>
      </c>
      <c r="N584" s="7" t="s">
        <v>96</v>
      </c>
      <c r="O584" s="9">
        <v>5</v>
      </c>
      <c r="P584" s="9">
        <v>23991</v>
      </c>
      <c r="Q584" s="10">
        <v>31280.87</v>
      </c>
      <c r="R584" s="9">
        <v>0</v>
      </c>
      <c r="S584" s="10">
        <v>156404.35</v>
      </c>
      <c r="T584" s="10">
        <v>36449.35</v>
      </c>
      <c r="U584" s="7" t="s">
        <v>78</v>
      </c>
      <c r="V584" s="7" t="s">
        <v>112</v>
      </c>
      <c r="W584" s="9">
        <v>2</v>
      </c>
      <c r="X584" s="7" t="s">
        <v>58</v>
      </c>
      <c r="Y584" s="7" t="s">
        <v>2955</v>
      </c>
    </row>
    <row r="585" spans="1:25" x14ac:dyDescent="0.35">
      <c r="A585" t="s">
        <v>2956</v>
      </c>
      <c r="B585" t="s">
        <v>2957</v>
      </c>
      <c r="C585" s="7" t="s">
        <v>2958</v>
      </c>
      <c r="D585" s="7" t="s">
        <v>54</v>
      </c>
      <c r="E585" s="9">
        <v>44</v>
      </c>
      <c r="F585" s="7" t="s">
        <v>29</v>
      </c>
      <c r="G585" s="6">
        <v>45828</v>
      </c>
      <c r="H585" s="6">
        <v>46090</v>
      </c>
      <c r="I585" s="7" t="s">
        <v>55</v>
      </c>
      <c r="J585" s="7" t="s">
        <v>56</v>
      </c>
      <c r="K585" s="7" t="s">
        <v>93</v>
      </c>
      <c r="L585" t="s">
        <v>2116</v>
      </c>
      <c r="M585" s="7" t="s">
        <v>95</v>
      </c>
      <c r="N585" s="7" t="s">
        <v>96</v>
      </c>
      <c r="O585" s="9">
        <v>4</v>
      </c>
      <c r="P585" s="9">
        <v>27239</v>
      </c>
      <c r="Q585" s="10">
        <v>31142.29</v>
      </c>
      <c r="R585" s="9">
        <v>20</v>
      </c>
      <c r="S585" s="10">
        <v>99655.33</v>
      </c>
      <c r="T585" s="10">
        <v>15613.16</v>
      </c>
      <c r="U585" s="7" t="s">
        <v>48</v>
      </c>
      <c r="V585" s="7" t="s">
        <v>37</v>
      </c>
      <c r="W585" s="9">
        <v>1</v>
      </c>
      <c r="X585" s="7" t="s">
        <v>58</v>
      </c>
      <c r="Y585" s="7" t="s">
        <v>2959</v>
      </c>
    </row>
    <row r="586" spans="1:25" x14ac:dyDescent="0.35">
      <c r="A586" t="s">
        <v>2960</v>
      </c>
      <c r="B586" t="s">
        <v>2961</v>
      </c>
      <c r="C586" s="7" t="s">
        <v>2962</v>
      </c>
      <c r="D586" s="7" t="s">
        <v>28</v>
      </c>
      <c r="E586" s="9">
        <v>20</v>
      </c>
      <c r="F586" s="7" t="s">
        <v>92</v>
      </c>
      <c r="G586" s="6">
        <v>46137</v>
      </c>
      <c r="H586" s="6">
        <v>46088</v>
      </c>
      <c r="I586" s="7" t="s">
        <v>63</v>
      </c>
      <c r="J586" s="7" t="s">
        <v>64</v>
      </c>
      <c r="K586" s="7" t="s">
        <v>32</v>
      </c>
      <c r="L586" t="s">
        <v>2963</v>
      </c>
      <c r="M586" s="7" t="s">
        <v>34</v>
      </c>
      <c r="N586" s="7" t="s">
        <v>35</v>
      </c>
      <c r="O586" s="9">
        <v>5</v>
      </c>
      <c r="P586" s="9">
        <v>21501</v>
      </c>
      <c r="Q586" s="10">
        <v>28662.98</v>
      </c>
      <c r="R586" s="9">
        <v>20</v>
      </c>
      <c r="S586" s="10">
        <v>114651.92</v>
      </c>
      <c r="T586" s="10">
        <v>35809.9</v>
      </c>
      <c r="U586" s="7" t="s">
        <v>36</v>
      </c>
      <c r="V586" s="7" t="s">
        <v>37</v>
      </c>
      <c r="W586" s="9">
        <v>5</v>
      </c>
      <c r="X586" s="7" t="s">
        <v>70</v>
      </c>
      <c r="Y586" s="7" t="s">
        <v>2964</v>
      </c>
    </row>
    <row r="587" spans="1:25" x14ac:dyDescent="0.35">
      <c r="A587" t="s">
        <v>2965</v>
      </c>
      <c r="B587" t="s">
        <v>2966</v>
      </c>
      <c r="C587" s="7" t="s">
        <v>2967</v>
      </c>
      <c r="D587" s="7" t="s">
        <v>28</v>
      </c>
      <c r="E587" s="9">
        <v>54</v>
      </c>
      <c r="F587" s="7" t="s">
        <v>29</v>
      </c>
      <c r="G587" s="6">
        <v>45564</v>
      </c>
      <c r="H587" s="6">
        <v>45971</v>
      </c>
      <c r="I587" s="7" t="s">
        <v>55</v>
      </c>
      <c r="J587" s="7" t="s">
        <v>56</v>
      </c>
      <c r="K587" s="7" t="s">
        <v>117</v>
      </c>
      <c r="L587" t="s">
        <v>2968</v>
      </c>
      <c r="M587" s="7" t="s">
        <v>119</v>
      </c>
      <c r="N587" s="7" t="s">
        <v>120</v>
      </c>
      <c r="O587" s="9">
        <v>3</v>
      </c>
      <c r="P587" s="9">
        <v>511</v>
      </c>
      <c r="Q587" s="10">
        <v>699.9</v>
      </c>
      <c r="R587" s="9">
        <v>10</v>
      </c>
      <c r="S587" s="10">
        <v>1889.73</v>
      </c>
      <c r="T587" s="10">
        <v>566.70000000000005</v>
      </c>
      <c r="U587" s="7" t="s">
        <v>48</v>
      </c>
      <c r="V587" s="7" t="s">
        <v>154</v>
      </c>
      <c r="W587" s="9">
        <v>4</v>
      </c>
      <c r="X587" s="7" t="s">
        <v>58</v>
      </c>
      <c r="Y587" s="7" t="s">
        <v>2969</v>
      </c>
    </row>
    <row r="588" spans="1:25" x14ac:dyDescent="0.35">
      <c r="A588" t="s">
        <v>2970</v>
      </c>
      <c r="B588" t="s">
        <v>2971</v>
      </c>
      <c r="C588" s="7" t="s">
        <v>2972</v>
      </c>
      <c r="D588" s="7" t="s">
        <v>28</v>
      </c>
      <c r="E588" s="9">
        <v>31</v>
      </c>
      <c r="F588" s="7" t="s">
        <v>92</v>
      </c>
      <c r="G588" s="6">
        <v>45709</v>
      </c>
      <c r="H588" s="6">
        <v>45763</v>
      </c>
      <c r="I588" s="7" t="s">
        <v>84</v>
      </c>
      <c r="J588" s="7" t="s">
        <v>85</v>
      </c>
      <c r="K588" s="7" t="s">
        <v>44</v>
      </c>
      <c r="L588" t="s">
        <v>2973</v>
      </c>
      <c r="M588" s="7" t="s">
        <v>46</v>
      </c>
      <c r="N588" s="7" t="s">
        <v>47</v>
      </c>
      <c r="O588" s="9">
        <v>2</v>
      </c>
      <c r="P588" s="9">
        <v>2823</v>
      </c>
      <c r="Q588" s="10">
        <v>3109.65</v>
      </c>
      <c r="R588" s="9">
        <v>0</v>
      </c>
      <c r="S588" s="10">
        <v>6219.3</v>
      </c>
      <c r="T588" s="10">
        <v>573.29999999999995</v>
      </c>
      <c r="U588" s="7" t="s">
        <v>36</v>
      </c>
      <c r="V588" s="7" t="s">
        <v>37</v>
      </c>
      <c r="W588" s="9">
        <v>4</v>
      </c>
      <c r="X588" s="7" t="s">
        <v>87</v>
      </c>
      <c r="Y588" s="7" t="s">
        <v>2974</v>
      </c>
    </row>
    <row r="589" spans="1:25" x14ac:dyDescent="0.35">
      <c r="A589" t="s">
        <v>2975</v>
      </c>
      <c r="B589" t="s">
        <v>2976</v>
      </c>
      <c r="C589" s="7" t="s">
        <v>2977</v>
      </c>
      <c r="D589" s="7" t="s">
        <v>54</v>
      </c>
      <c r="E589" s="9">
        <v>32</v>
      </c>
      <c r="F589" s="7" t="s">
        <v>29</v>
      </c>
      <c r="G589" s="6">
        <v>46186</v>
      </c>
      <c r="H589" s="6">
        <v>45510</v>
      </c>
      <c r="I589" s="7" t="s">
        <v>63</v>
      </c>
      <c r="J589" s="7" t="s">
        <v>64</v>
      </c>
      <c r="K589" s="7" t="s">
        <v>93</v>
      </c>
      <c r="L589" t="s">
        <v>2978</v>
      </c>
      <c r="M589" s="7" t="s">
        <v>95</v>
      </c>
      <c r="N589" s="7" t="s">
        <v>96</v>
      </c>
      <c r="O589" s="9">
        <v>4</v>
      </c>
      <c r="P589" s="9">
        <v>402</v>
      </c>
      <c r="Q589" s="10">
        <v>513.32000000000005</v>
      </c>
      <c r="R589" s="9">
        <v>10</v>
      </c>
      <c r="S589" s="10">
        <v>1847.95</v>
      </c>
      <c r="T589" s="10">
        <v>445.28</v>
      </c>
      <c r="U589" s="7" t="s">
        <v>48</v>
      </c>
      <c r="V589" s="7" t="s">
        <v>69</v>
      </c>
      <c r="W589" s="9">
        <v>4</v>
      </c>
      <c r="X589" s="7" t="s">
        <v>70</v>
      </c>
      <c r="Y589" s="7" t="s">
        <v>2979</v>
      </c>
    </row>
    <row r="590" spans="1:25" x14ac:dyDescent="0.35">
      <c r="A590" t="s">
        <v>2980</v>
      </c>
      <c r="B590" t="s">
        <v>2981</v>
      </c>
      <c r="C590" s="7" t="s">
        <v>2982</v>
      </c>
      <c r="D590" s="7" t="s">
        <v>28</v>
      </c>
      <c r="E590" s="9">
        <v>23</v>
      </c>
      <c r="F590" s="7" t="s">
        <v>92</v>
      </c>
      <c r="G590" s="6">
        <v>46078</v>
      </c>
      <c r="H590" s="6">
        <v>46149</v>
      </c>
      <c r="I590" s="7" t="s">
        <v>55</v>
      </c>
      <c r="J590" s="7" t="s">
        <v>56</v>
      </c>
      <c r="K590" s="7" t="s">
        <v>32</v>
      </c>
      <c r="L590" t="s">
        <v>2983</v>
      </c>
      <c r="M590" s="7" t="s">
        <v>34</v>
      </c>
      <c r="N590" s="7" t="s">
        <v>35</v>
      </c>
      <c r="O590" s="9">
        <v>1</v>
      </c>
      <c r="P590" s="9">
        <v>13617</v>
      </c>
      <c r="Q590" s="10">
        <v>18207.150000000001</v>
      </c>
      <c r="R590" s="9">
        <v>0</v>
      </c>
      <c r="S590" s="10">
        <v>18207.150000000001</v>
      </c>
      <c r="T590" s="10">
        <v>4590.1499999999996</v>
      </c>
      <c r="U590" s="7" t="s">
        <v>36</v>
      </c>
      <c r="V590" s="7" t="s">
        <v>69</v>
      </c>
      <c r="W590" s="9">
        <v>3</v>
      </c>
      <c r="X590" s="7" t="s">
        <v>58</v>
      </c>
      <c r="Y590" s="7" t="s">
        <v>2984</v>
      </c>
    </row>
    <row r="591" spans="1:25" x14ac:dyDescent="0.35">
      <c r="A591" t="s">
        <v>2985</v>
      </c>
      <c r="B591" t="s">
        <v>2986</v>
      </c>
      <c r="C591" s="7" t="s">
        <v>2987</v>
      </c>
      <c r="D591" s="7" t="s">
        <v>54</v>
      </c>
      <c r="E591" s="9">
        <v>41</v>
      </c>
      <c r="F591" s="7" t="s">
        <v>29</v>
      </c>
      <c r="G591" s="6">
        <v>45555</v>
      </c>
      <c r="H591" s="6">
        <v>46006</v>
      </c>
      <c r="I591" s="7" t="s">
        <v>75</v>
      </c>
      <c r="J591" s="7" t="s">
        <v>76</v>
      </c>
      <c r="K591" s="7" t="s">
        <v>44</v>
      </c>
      <c r="L591" t="s">
        <v>2988</v>
      </c>
      <c r="M591" s="7" t="s">
        <v>46</v>
      </c>
      <c r="N591" s="7" t="s">
        <v>47</v>
      </c>
      <c r="O591" s="9">
        <v>4</v>
      </c>
      <c r="P591" s="9">
        <v>22419</v>
      </c>
      <c r="Q591" s="10">
        <v>32411.82</v>
      </c>
      <c r="R591" s="9">
        <v>0</v>
      </c>
      <c r="S591" s="10">
        <v>129647.28</v>
      </c>
      <c r="T591" s="10">
        <v>39971.279999999999</v>
      </c>
      <c r="U591" s="7" t="s">
        <v>126</v>
      </c>
      <c r="V591" s="7" t="s">
        <v>154</v>
      </c>
      <c r="W591" s="9">
        <v>3</v>
      </c>
      <c r="X591" s="7" t="s">
        <v>79</v>
      </c>
      <c r="Y591" s="7" t="s">
        <v>2989</v>
      </c>
    </row>
    <row r="592" spans="1:25" x14ac:dyDescent="0.35">
      <c r="A592" t="s">
        <v>2990</v>
      </c>
      <c r="B592" t="s">
        <v>2991</v>
      </c>
      <c r="C592" s="7" t="s">
        <v>2992</v>
      </c>
      <c r="D592" s="7" t="s">
        <v>28</v>
      </c>
      <c r="E592" s="9">
        <v>32</v>
      </c>
      <c r="F592" s="7" t="s">
        <v>92</v>
      </c>
      <c r="G592" s="6">
        <v>46142</v>
      </c>
      <c r="H592" s="6">
        <v>45493</v>
      </c>
      <c r="I592" s="7" t="s">
        <v>63</v>
      </c>
      <c r="J592" s="7" t="s">
        <v>64</v>
      </c>
      <c r="K592" s="7" t="s">
        <v>65</v>
      </c>
      <c r="L592" t="s">
        <v>2993</v>
      </c>
      <c r="M592" s="7" t="s">
        <v>67</v>
      </c>
      <c r="N592" s="7" t="s">
        <v>68</v>
      </c>
      <c r="O592" s="9">
        <v>1</v>
      </c>
      <c r="P592" s="9">
        <v>12090</v>
      </c>
      <c r="Q592" s="10">
        <v>17844.59</v>
      </c>
      <c r="R592" s="9">
        <v>5</v>
      </c>
      <c r="S592" s="10">
        <v>16952.36</v>
      </c>
      <c r="T592" s="10">
        <v>5754.59</v>
      </c>
      <c r="U592" s="7" t="s">
        <v>126</v>
      </c>
      <c r="V592" s="7" t="s">
        <v>112</v>
      </c>
      <c r="W592" s="9">
        <v>5</v>
      </c>
      <c r="X592" s="7" t="s">
        <v>70</v>
      </c>
      <c r="Y592" s="7" t="s">
        <v>2994</v>
      </c>
    </row>
    <row r="593" spans="1:25" x14ac:dyDescent="0.35">
      <c r="A593" t="s">
        <v>2995</v>
      </c>
      <c r="B593" t="s">
        <v>2996</v>
      </c>
      <c r="C593" s="7" t="s">
        <v>2997</v>
      </c>
      <c r="D593" s="7" t="s">
        <v>54</v>
      </c>
      <c r="E593" s="9">
        <v>26</v>
      </c>
      <c r="F593" s="7" t="s">
        <v>92</v>
      </c>
      <c r="G593" s="6">
        <v>45510</v>
      </c>
      <c r="H593" s="6">
        <v>45774</v>
      </c>
      <c r="I593" s="7" t="s">
        <v>75</v>
      </c>
      <c r="J593" s="7" t="s">
        <v>76</v>
      </c>
      <c r="K593" s="7" t="s">
        <v>65</v>
      </c>
      <c r="L593" t="s">
        <v>2998</v>
      </c>
      <c r="M593" s="7" t="s">
        <v>67</v>
      </c>
      <c r="N593" s="7" t="s">
        <v>68</v>
      </c>
      <c r="O593" s="9">
        <v>4</v>
      </c>
      <c r="P593" s="9">
        <v>25009</v>
      </c>
      <c r="Q593" s="10">
        <v>36903.5</v>
      </c>
      <c r="R593" s="9">
        <v>0</v>
      </c>
      <c r="S593" s="10">
        <v>147614</v>
      </c>
      <c r="T593" s="10">
        <v>47578</v>
      </c>
      <c r="U593" s="7" t="s">
        <v>36</v>
      </c>
      <c r="V593" s="7" t="s">
        <v>112</v>
      </c>
      <c r="W593" s="9">
        <v>1</v>
      </c>
      <c r="X593" s="7" t="s">
        <v>79</v>
      </c>
      <c r="Y593" s="7" t="s">
        <v>2999</v>
      </c>
    </row>
    <row r="594" spans="1:25" x14ac:dyDescent="0.35">
      <c r="A594" t="s">
        <v>3000</v>
      </c>
      <c r="B594" t="s">
        <v>3001</v>
      </c>
      <c r="C594" s="7" t="s">
        <v>3002</v>
      </c>
      <c r="D594" s="7" t="s">
        <v>54</v>
      </c>
      <c r="E594" s="9">
        <v>34</v>
      </c>
      <c r="F594" s="7" t="s">
        <v>92</v>
      </c>
      <c r="G594" s="6">
        <v>45640</v>
      </c>
      <c r="H594" s="6">
        <v>46125</v>
      </c>
      <c r="I594" s="7" t="s">
        <v>75</v>
      </c>
      <c r="J594" s="7" t="s">
        <v>76</v>
      </c>
      <c r="K594" s="7" t="s">
        <v>32</v>
      </c>
      <c r="L594" t="s">
        <v>3003</v>
      </c>
      <c r="M594" s="7" t="s">
        <v>34</v>
      </c>
      <c r="N594" s="7" t="s">
        <v>35</v>
      </c>
      <c r="O594" s="9">
        <v>5</v>
      </c>
      <c r="P594" s="9">
        <v>23524</v>
      </c>
      <c r="Q594" s="10">
        <v>33560.089999999997</v>
      </c>
      <c r="R594" s="9">
        <v>20</v>
      </c>
      <c r="S594" s="10">
        <v>134240.35999999999</v>
      </c>
      <c r="T594" s="10">
        <v>50180.45</v>
      </c>
      <c r="U594" s="7" t="s">
        <v>126</v>
      </c>
      <c r="V594" s="7" t="s">
        <v>37</v>
      </c>
      <c r="W594" s="9">
        <v>4</v>
      </c>
      <c r="X594" s="7" t="s">
        <v>79</v>
      </c>
      <c r="Y594" s="7" t="s">
        <v>3004</v>
      </c>
    </row>
    <row r="595" spans="1:25" x14ac:dyDescent="0.35">
      <c r="A595" t="s">
        <v>3005</v>
      </c>
      <c r="B595" t="s">
        <v>3006</v>
      </c>
      <c r="C595" s="7" t="s">
        <v>3007</v>
      </c>
      <c r="D595" s="7" t="s">
        <v>54</v>
      </c>
      <c r="E595" s="9">
        <v>30</v>
      </c>
      <c r="F595" s="7" t="s">
        <v>29</v>
      </c>
      <c r="G595" s="6">
        <v>45787</v>
      </c>
      <c r="H595" s="6">
        <v>45967</v>
      </c>
      <c r="I595" s="7" t="s">
        <v>84</v>
      </c>
      <c r="J595" s="7" t="s">
        <v>85</v>
      </c>
      <c r="K595" s="7" t="s">
        <v>32</v>
      </c>
      <c r="L595" t="s">
        <v>3008</v>
      </c>
      <c r="M595" s="7" t="s">
        <v>34</v>
      </c>
      <c r="N595" s="7" t="s">
        <v>35</v>
      </c>
      <c r="O595" s="9">
        <v>2</v>
      </c>
      <c r="P595" s="9">
        <v>25407</v>
      </c>
      <c r="Q595" s="10">
        <v>35964.51</v>
      </c>
      <c r="R595" s="9">
        <v>0</v>
      </c>
      <c r="S595" s="10">
        <v>71929.02</v>
      </c>
      <c r="T595" s="10">
        <v>21115.02</v>
      </c>
      <c r="U595" s="7" t="s">
        <v>78</v>
      </c>
      <c r="V595" s="7" t="s">
        <v>112</v>
      </c>
      <c r="W595" s="9">
        <v>3</v>
      </c>
      <c r="X595" s="7" t="s">
        <v>87</v>
      </c>
      <c r="Y595" s="7" t="s">
        <v>3009</v>
      </c>
    </row>
    <row r="596" spans="1:25" x14ac:dyDescent="0.35">
      <c r="A596" t="s">
        <v>3010</v>
      </c>
      <c r="B596" t="s">
        <v>3011</v>
      </c>
      <c r="C596" s="7" t="s">
        <v>3012</v>
      </c>
      <c r="D596" s="7" t="s">
        <v>28</v>
      </c>
      <c r="E596" s="9">
        <v>26</v>
      </c>
      <c r="F596" s="7" t="s">
        <v>29</v>
      </c>
      <c r="G596" s="6">
        <v>45491</v>
      </c>
      <c r="H596" s="6">
        <v>45807</v>
      </c>
      <c r="I596" s="7" t="s">
        <v>84</v>
      </c>
      <c r="J596" s="7" t="s">
        <v>85</v>
      </c>
      <c r="K596" s="7" t="s">
        <v>305</v>
      </c>
      <c r="L596" t="s">
        <v>3013</v>
      </c>
      <c r="M596" s="7" t="s">
        <v>95</v>
      </c>
      <c r="N596" s="7" t="s">
        <v>96</v>
      </c>
      <c r="O596" s="9">
        <v>5</v>
      </c>
      <c r="P596" s="9">
        <v>22160</v>
      </c>
      <c r="Q596" s="10">
        <v>26646.3</v>
      </c>
      <c r="R596" s="9">
        <v>20</v>
      </c>
      <c r="S596" s="10">
        <v>106585.2</v>
      </c>
      <c r="T596" s="10">
        <v>22431.5</v>
      </c>
      <c r="U596" s="7" t="s">
        <v>126</v>
      </c>
      <c r="V596" s="7" t="s">
        <v>154</v>
      </c>
      <c r="W596" s="9">
        <v>2</v>
      </c>
      <c r="X596" s="7" t="s">
        <v>87</v>
      </c>
      <c r="Y596" s="7" t="s">
        <v>3014</v>
      </c>
    </row>
    <row r="597" spans="1:25" x14ac:dyDescent="0.35">
      <c r="A597" t="s">
        <v>3015</v>
      </c>
      <c r="B597" t="s">
        <v>3016</v>
      </c>
      <c r="C597" s="7" t="s">
        <v>3017</v>
      </c>
      <c r="D597" s="7" t="s">
        <v>28</v>
      </c>
      <c r="E597" s="9">
        <v>60</v>
      </c>
      <c r="F597" s="7" t="s">
        <v>92</v>
      </c>
      <c r="G597" s="6">
        <v>45971</v>
      </c>
      <c r="H597" s="6">
        <v>46186</v>
      </c>
      <c r="I597" s="7" t="s">
        <v>75</v>
      </c>
      <c r="J597" s="7" t="s">
        <v>76</v>
      </c>
      <c r="K597" s="7" t="s">
        <v>93</v>
      </c>
      <c r="L597" t="s">
        <v>3018</v>
      </c>
      <c r="M597" s="7" t="s">
        <v>95</v>
      </c>
      <c r="N597" s="7" t="s">
        <v>96</v>
      </c>
      <c r="O597" s="9">
        <v>4</v>
      </c>
      <c r="P597" s="9">
        <v>20934</v>
      </c>
      <c r="Q597" s="10">
        <v>27401.21</v>
      </c>
      <c r="R597" s="9">
        <v>15</v>
      </c>
      <c r="S597" s="10">
        <v>93164.11</v>
      </c>
      <c r="T597" s="10">
        <v>25868.84</v>
      </c>
      <c r="U597" s="7" t="s">
        <v>36</v>
      </c>
      <c r="V597" s="7" t="s">
        <v>37</v>
      </c>
      <c r="W597" s="9">
        <v>4</v>
      </c>
      <c r="X597" s="7" t="s">
        <v>79</v>
      </c>
      <c r="Y597" s="7" t="s">
        <v>3019</v>
      </c>
    </row>
    <row r="598" spans="1:25" x14ac:dyDescent="0.35">
      <c r="A598" t="s">
        <v>3020</v>
      </c>
      <c r="B598" t="s">
        <v>3021</v>
      </c>
      <c r="C598" s="7" t="s">
        <v>3022</v>
      </c>
      <c r="D598" s="7" t="s">
        <v>28</v>
      </c>
      <c r="E598" s="9">
        <v>25</v>
      </c>
      <c r="F598" s="7" t="s">
        <v>29</v>
      </c>
      <c r="G598" s="6">
        <v>46188</v>
      </c>
      <c r="H598" s="6">
        <v>46148</v>
      </c>
      <c r="I598" s="7" t="s">
        <v>75</v>
      </c>
      <c r="J598" s="7" t="s">
        <v>76</v>
      </c>
      <c r="K598" s="7" t="s">
        <v>93</v>
      </c>
      <c r="L598" t="s">
        <v>3023</v>
      </c>
      <c r="M598" s="7" t="s">
        <v>132</v>
      </c>
      <c r="N598" s="7" t="s">
        <v>133</v>
      </c>
      <c r="O598" s="9">
        <v>2</v>
      </c>
      <c r="P598" s="9">
        <v>27505</v>
      </c>
      <c r="Q598" s="10">
        <v>30739.439999999999</v>
      </c>
      <c r="R598" s="9">
        <v>20</v>
      </c>
      <c r="S598" s="10">
        <v>49183.1</v>
      </c>
      <c r="T598" s="10">
        <v>6468.88</v>
      </c>
      <c r="U598" s="7" t="s">
        <v>48</v>
      </c>
      <c r="V598" s="7" t="s">
        <v>37</v>
      </c>
      <c r="W598" s="9">
        <v>4</v>
      </c>
      <c r="X598" s="7" t="s">
        <v>79</v>
      </c>
      <c r="Y598" s="7" t="s">
        <v>3024</v>
      </c>
    </row>
    <row r="599" spans="1:25" x14ac:dyDescent="0.35">
      <c r="A599" t="s">
        <v>3025</v>
      </c>
      <c r="B599" t="s">
        <v>3026</v>
      </c>
      <c r="C599" s="7" t="s">
        <v>3027</v>
      </c>
      <c r="D599" s="7" t="s">
        <v>54</v>
      </c>
      <c r="E599" s="9">
        <v>60</v>
      </c>
      <c r="F599" s="7" t="s">
        <v>92</v>
      </c>
      <c r="G599" s="6">
        <v>46051</v>
      </c>
      <c r="H599" s="6">
        <v>45722</v>
      </c>
      <c r="I599" s="7" t="s">
        <v>55</v>
      </c>
      <c r="J599" s="7" t="s">
        <v>56</v>
      </c>
      <c r="K599" s="7" t="s">
        <v>65</v>
      </c>
      <c r="L599" t="s">
        <v>3028</v>
      </c>
      <c r="M599" s="7" t="s">
        <v>67</v>
      </c>
      <c r="N599" s="7" t="s">
        <v>68</v>
      </c>
      <c r="O599" s="9">
        <v>4</v>
      </c>
      <c r="P599" s="9">
        <v>14433</v>
      </c>
      <c r="Q599" s="10">
        <v>17296.650000000001</v>
      </c>
      <c r="R599" s="9">
        <v>15</v>
      </c>
      <c r="S599" s="10">
        <v>58808.61</v>
      </c>
      <c r="T599" s="10">
        <v>11454.6</v>
      </c>
      <c r="U599" s="7" t="s">
        <v>78</v>
      </c>
      <c r="V599" s="7" t="s">
        <v>154</v>
      </c>
      <c r="W599" s="9">
        <v>5</v>
      </c>
      <c r="X599" s="7" t="s">
        <v>58</v>
      </c>
      <c r="Y599" s="7" t="s">
        <v>3029</v>
      </c>
    </row>
    <row r="600" spans="1:25" x14ac:dyDescent="0.35">
      <c r="A600" t="s">
        <v>3030</v>
      </c>
      <c r="B600" t="s">
        <v>3031</v>
      </c>
      <c r="C600" s="7" t="s">
        <v>3032</v>
      </c>
      <c r="D600" s="7" t="s">
        <v>54</v>
      </c>
      <c r="E600" s="9">
        <v>43</v>
      </c>
      <c r="F600" s="7" t="s">
        <v>29</v>
      </c>
      <c r="G600" s="6">
        <v>45741</v>
      </c>
      <c r="H600" s="6">
        <v>46155</v>
      </c>
      <c r="I600" s="7" t="s">
        <v>84</v>
      </c>
      <c r="J600" s="7" t="s">
        <v>85</v>
      </c>
      <c r="K600" s="7" t="s">
        <v>117</v>
      </c>
      <c r="L600" t="s">
        <v>3033</v>
      </c>
      <c r="M600" s="7" t="s">
        <v>119</v>
      </c>
      <c r="N600" s="7" t="s">
        <v>120</v>
      </c>
      <c r="O600" s="9">
        <v>5</v>
      </c>
      <c r="P600" s="9">
        <v>15647</v>
      </c>
      <c r="Q600" s="10">
        <v>17823.91</v>
      </c>
      <c r="R600" s="9">
        <v>5</v>
      </c>
      <c r="S600" s="10">
        <v>84663.57</v>
      </c>
      <c r="T600" s="10">
        <v>10884.55</v>
      </c>
      <c r="U600" s="7" t="s">
        <v>48</v>
      </c>
      <c r="V600" s="7" t="s">
        <v>112</v>
      </c>
      <c r="W600" s="9">
        <v>3</v>
      </c>
      <c r="X600" s="7" t="s">
        <v>87</v>
      </c>
      <c r="Y600" s="7" t="s">
        <v>3034</v>
      </c>
    </row>
    <row r="601" spans="1:25" x14ac:dyDescent="0.35">
      <c r="A601" t="s">
        <v>3035</v>
      </c>
      <c r="B601" t="s">
        <v>3036</v>
      </c>
      <c r="C601" s="7" t="s">
        <v>3037</v>
      </c>
      <c r="D601" s="7" t="s">
        <v>28</v>
      </c>
      <c r="E601" s="9">
        <v>38</v>
      </c>
      <c r="F601" s="7" t="s">
        <v>92</v>
      </c>
      <c r="G601" s="6">
        <v>46061</v>
      </c>
      <c r="H601" s="6">
        <v>45547</v>
      </c>
      <c r="I601" s="7" t="s">
        <v>63</v>
      </c>
      <c r="J601" s="7" t="s">
        <v>64</v>
      </c>
      <c r="K601" s="7" t="s">
        <v>93</v>
      </c>
      <c r="L601" t="s">
        <v>3038</v>
      </c>
      <c r="M601" s="7" t="s">
        <v>132</v>
      </c>
      <c r="N601" s="7" t="s">
        <v>133</v>
      </c>
      <c r="O601" s="9">
        <v>1</v>
      </c>
      <c r="P601" s="9">
        <v>28730</v>
      </c>
      <c r="Q601" s="10">
        <v>34062.97</v>
      </c>
      <c r="R601" s="9">
        <v>5</v>
      </c>
      <c r="S601" s="10">
        <v>32359.82</v>
      </c>
      <c r="T601" s="10">
        <v>5332.97</v>
      </c>
      <c r="U601" s="7" t="s">
        <v>48</v>
      </c>
      <c r="V601" s="7" t="s">
        <v>154</v>
      </c>
      <c r="W601" s="9">
        <v>2</v>
      </c>
      <c r="X601" s="7" t="s">
        <v>70</v>
      </c>
      <c r="Y601" s="7" t="s">
        <v>3039</v>
      </c>
    </row>
    <row r="602" spans="1:25" x14ac:dyDescent="0.35">
      <c r="A602" t="s">
        <v>3040</v>
      </c>
      <c r="B602" t="s">
        <v>3041</v>
      </c>
      <c r="C602" s="7" t="s">
        <v>3042</v>
      </c>
      <c r="D602" s="7" t="s">
        <v>28</v>
      </c>
      <c r="E602" s="9">
        <v>33</v>
      </c>
      <c r="F602" s="7" t="s">
        <v>92</v>
      </c>
      <c r="G602" s="6">
        <v>46019</v>
      </c>
      <c r="H602" s="6">
        <v>45870</v>
      </c>
      <c r="I602" s="7" t="s">
        <v>30</v>
      </c>
      <c r="J602" s="7" t="s">
        <v>43</v>
      </c>
      <c r="K602" s="7" t="s">
        <v>32</v>
      </c>
      <c r="L602" t="s">
        <v>3043</v>
      </c>
      <c r="M602" s="7" t="s">
        <v>34</v>
      </c>
      <c r="N602" s="7" t="s">
        <v>35</v>
      </c>
      <c r="O602" s="9">
        <v>3</v>
      </c>
      <c r="P602" s="9">
        <v>23427</v>
      </c>
      <c r="Q602" s="10">
        <v>29470.84</v>
      </c>
      <c r="R602" s="9">
        <v>10</v>
      </c>
      <c r="S602" s="10">
        <v>79571.27</v>
      </c>
      <c r="T602" s="10">
        <v>18131.52</v>
      </c>
      <c r="U602" s="7" t="s">
        <v>126</v>
      </c>
      <c r="V602" s="7" t="s">
        <v>112</v>
      </c>
      <c r="W602" s="9">
        <v>5</v>
      </c>
      <c r="X602" s="7" t="s">
        <v>49</v>
      </c>
      <c r="Y602" s="7" t="s">
        <v>3044</v>
      </c>
    </row>
    <row r="603" spans="1:25" x14ac:dyDescent="0.35">
      <c r="A603" t="s">
        <v>3045</v>
      </c>
      <c r="B603" t="s">
        <v>3046</v>
      </c>
      <c r="C603" s="7" t="s">
        <v>3047</v>
      </c>
      <c r="D603" s="7" t="s">
        <v>28</v>
      </c>
      <c r="E603" s="9">
        <v>23</v>
      </c>
      <c r="F603" s="7" t="s">
        <v>29</v>
      </c>
      <c r="G603" s="6">
        <v>46035</v>
      </c>
      <c r="H603" s="6">
        <v>45857</v>
      </c>
      <c r="I603" s="7" t="s">
        <v>63</v>
      </c>
      <c r="J603" s="7" t="s">
        <v>64</v>
      </c>
      <c r="K603" s="7" t="s">
        <v>32</v>
      </c>
      <c r="L603" t="s">
        <v>3048</v>
      </c>
      <c r="M603" s="7" t="s">
        <v>34</v>
      </c>
      <c r="N603" s="7" t="s">
        <v>35</v>
      </c>
      <c r="O603" s="9">
        <v>4</v>
      </c>
      <c r="P603" s="9">
        <v>17504</v>
      </c>
      <c r="Q603" s="10">
        <v>20661.669999999998</v>
      </c>
      <c r="R603" s="9">
        <v>5</v>
      </c>
      <c r="S603" s="10">
        <v>78514.350000000006</v>
      </c>
      <c r="T603" s="10">
        <v>12630.68</v>
      </c>
      <c r="U603" s="7" t="s">
        <v>78</v>
      </c>
      <c r="V603" s="7" t="s">
        <v>112</v>
      </c>
      <c r="W603" s="9">
        <v>3</v>
      </c>
      <c r="X603" s="7" t="s">
        <v>70</v>
      </c>
      <c r="Y603" s="7" t="s">
        <v>3049</v>
      </c>
    </row>
    <row r="604" spans="1:25" x14ac:dyDescent="0.35">
      <c r="A604" t="s">
        <v>3050</v>
      </c>
      <c r="B604" t="s">
        <v>3051</v>
      </c>
      <c r="C604" s="7" t="s">
        <v>3052</v>
      </c>
      <c r="D604" s="7" t="s">
        <v>54</v>
      </c>
      <c r="E604" s="9">
        <v>27</v>
      </c>
      <c r="F604" s="7" t="s">
        <v>29</v>
      </c>
      <c r="G604" s="6">
        <v>45921</v>
      </c>
      <c r="H604" s="6">
        <v>46057</v>
      </c>
      <c r="I604" s="7" t="s">
        <v>55</v>
      </c>
      <c r="J604" s="7" t="s">
        <v>56</v>
      </c>
      <c r="K604" s="7" t="s">
        <v>44</v>
      </c>
      <c r="L604" t="s">
        <v>3053</v>
      </c>
      <c r="M604" s="7" t="s">
        <v>46</v>
      </c>
      <c r="N604" s="7" t="s">
        <v>47</v>
      </c>
      <c r="O604" s="9">
        <v>2</v>
      </c>
      <c r="P604" s="9">
        <v>23710</v>
      </c>
      <c r="Q604" s="10">
        <v>33802.300000000003</v>
      </c>
      <c r="R604" s="9">
        <v>15</v>
      </c>
      <c r="S604" s="10">
        <v>57463.91</v>
      </c>
      <c r="T604" s="10">
        <v>20184.599999999999</v>
      </c>
      <c r="U604" s="7" t="s">
        <v>126</v>
      </c>
      <c r="V604" s="7" t="s">
        <v>37</v>
      </c>
      <c r="W604" s="9">
        <v>1</v>
      </c>
      <c r="X604" s="7" t="s">
        <v>58</v>
      </c>
      <c r="Y604" s="7" t="s">
        <v>3054</v>
      </c>
    </row>
    <row r="605" spans="1:25" x14ac:dyDescent="0.35">
      <c r="A605" t="s">
        <v>3055</v>
      </c>
      <c r="B605" t="s">
        <v>3056</v>
      </c>
      <c r="C605" s="7" t="s">
        <v>3057</v>
      </c>
      <c r="D605" s="7" t="s">
        <v>28</v>
      </c>
      <c r="E605" s="9">
        <v>43</v>
      </c>
      <c r="F605" s="7" t="s">
        <v>92</v>
      </c>
      <c r="G605" s="6">
        <v>45690</v>
      </c>
      <c r="H605" s="6">
        <v>45883</v>
      </c>
      <c r="I605" s="7" t="s">
        <v>84</v>
      </c>
      <c r="J605" s="7" t="s">
        <v>85</v>
      </c>
      <c r="K605" s="7" t="s">
        <v>117</v>
      </c>
      <c r="L605" t="s">
        <v>3058</v>
      </c>
      <c r="M605" s="7" t="s">
        <v>119</v>
      </c>
      <c r="N605" s="7" t="s">
        <v>120</v>
      </c>
      <c r="O605" s="9">
        <v>5</v>
      </c>
      <c r="P605" s="9">
        <v>7896</v>
      </c>
      <c r="Q605" s="10">
        <v>9501.4</v>
      </c>
      <c r="R605" s="9">
        <v>0</v>
      </c>
      <c r="S605" s="10">
        <v>47507</v>
      </c>
      <c r="T605" s="10">
        <v>8027</v>
      </c>
      <c r="U605" s="7" t="s">
        <v>48</v>
      </c>
      <c r="V605" s="7" t="s">
        <v>37</v>
      </c>
      <c r="W605" s="9">
        <v>1</v>
      </c>
      <c r="X605" s="7" t="s">
        <v>87</v>
      </c>
      <c r="Y605" s="7" t="s">
        <v>3059</v>
      </c>
    </row>
    <row r="606" spans="1:25" x14ac:dyDescent="0.35">
      <c r="A606" t="s">
        <v>3060</v>
      </c>
      <c r="B606" t="s">
        <v>3061</v>
      </c>
      <c r="C606" s="7" t="s">
        <v>3062</v>
      </c>
      <c r="D606" s="7" t="s">
        <v>28</v>
      </c>
      <c r="E606" s="9">
        <v>28</v>
      </c>
      <c r="F606" s="7" t="s">
        <v>92</v>
      </c>
      <c r="G606" s="6">
        <v>45894</v>
      </c>
      <c r="H606" s="6">
        <v>45957</v>
      </c>
      <c r="I606" s="7" t="s">
        <v>84</v>
      </c>
      <c r="J606" s="7" t="s">
        <v>85</v>
      </c>
      <c r="K606" s="7" t="s">
        <v>65</v>
      </c>
      <c r="L606" t="s">
        <v>3063</v>
      </c>
      <c r="M606" s="7" t="s">
        <v>67</v>
      </c>
      <c r="N606" s="7" t="s">
        <v>68</v>
      </c>
      <c r="O606" s="9">
        <v>1</v>
      </c>
      <c r="P606" s="9">
        <v>24779</v>
      </c>
      <c r="Q606" s="10">
        <v>32578.85</v>
      </c>
      <c r="R606" s="9">
        <v>10</v>
      </c>
      <c r="S606" s="10">
        <v>29320.97</v>
      </c>
      <c r="T606" s="10">
        <v>7799.85</v>
      </c>
      <c r="U606" s="7" t="s">
        <v>126</v>
      </c>
      <c r="V606" s="7" t="s">
        <v>154</v>
      </c>
      <c r="W606" s="9">
        <v>1</v>
      </c>
      <c r="X606" s="7" t="s">
        <v>87</v>
      </c>
      <c r="Y606" s="7" t="s">
        <v>3064</v>
      </c>
    </row>
    <row r="607" spans="1:25" x14ac:dyDescent="0.35">
      <c r="A607" t="s">
        <v>3065</v>
      </c>
      <c r="B607" t="s">
        <v>3066</v>
      </c>
      <c r="C607" s="7" t="s">
        <v>3067</v>
      </c>
      <c r="D607" s="7" t="s">
        <v>28</v>
      </c>
      <c r="E607" s="9">
        <v>36</v>
      </c>
      <c r="F607" s="7" t="s">
        <v>29</v>
      </c>
      <c r="G607" s="6">
        <v>46048</v>
      </c>
      <c r="H607" s="6">
        <v>46075</v>
      </c>
      <c r="I607" s="7" t="s">
        <v>75</v>
      </c>
      <c r="J607" s="7" t="s">
        <v>76</v>
      </c>
      <c r="K607" s="7" t="s">
        <v>44</v>
      </c>
      <c r="L607" t="s">
        <v>3068</v>
      </c>
      <c r="M607" s="7" t="s">
        <v>46</v>
      </c>
      <c r="N607" s="7" t="s">
        <v>47</v>
      </c>
      <c r="O607" s="9">
        <v>4</v>
      </c>
      <c r="P607" s="9">
        <v>29677</v>
      </c>
      <c r="Q607" s="10">
        <v>39694.379999999997</v>
      </c>
      <c r="R607" s="9">
        <v>5</v>
      </c>
      <c r="S607" s="10">
        <v>150838.64000000001</v>
      </c>
      <c r="T607" s="10">
        <v>40069.519999999997</v>
      </c>
      <c r="U607" s="7" t="s">
        <v>126</v>
      </c>
      <c r="V607" s="7" t="s">
        <v>37</v>
      </c>
      <c r="W607" s="9">
        <v>4</v>
      </c>
      <c r="X607" s="7" t="s">
        <v>79</v>
      </c>
      <c r="Y607" s="7" t="s">
        <v>3069</v>
      </c>
    </row>
    <row r="608" spans="1:25" x14ac:dyDescent="0.35">
      <c r="A608" t="s">
        <v>3070</v>
      </c>
      <c r="B608" t="s">
        <v>3071</v>
      </c>
      <c r="C608" s="7" t="s">
        <v>3072</v>
      </c>
      <c r="D608" s="7" t="s">
        <v>54</v>
      </c>
      <c r="E608" s="9">
        <v>60</v>
      </c>
      <c r="F608" s="7" t="s">
        <v>92</v>
      </c>
      <c r="G608" s="6">
        <v>45717</v>
      </c>
      <c r="H608" s="6">
        <v>45762</v>
      </c>
      <c r="J608" s="7" t="s">
        <v>56</v>
      </c>
      <c r="K608" s="7" t="s">
        <v>117</v>
      </c>
      <c r="L608" t="s">
        <v>3073</v>
      </c>
      <c r="M608" s="7" t="s">
        <v>119</v>
      </c>
      <c r="N608" s="7" t="s">
        <v>120</v>
      </c>
      <c r="O608" s="9">
        <v>1</v>
      </c>
      <c r="P608" s="9">
        <v>26132</v>
      </c>
      <c r="Q608" s="10">
        <v>34708.71</v>
      </c>
      <c r="R608" s="9">
        <v>20</v>
      </c>
      <c r="S608" s="10">
        <v>27766.97</v>
      </c>
      <c r="T608" s="10">
        <v>8576.7099999999991</v>
      </c>
      <c r="U608" s="7" t="s">
        <v>48</v>
      </c>
      <c r="V608" s="7" t="s">
        <v>154</v>
      </c>
      <c r="W608" s="9">
        <v>5</v>
      </c>
      <c r="X608" s="7" t="s">
        <v>58</v>
      </c>
      <c r="Y608" s="7" t="s">
        <v>3074</v>
      </c>
    </row>
    <row r="609" spans="1:25" x14ac:dyDescent="0.35">
      <c r="A609" t="s">
        <v>3075</v>
      </c>
      <c r="B609" t="s">
        <v>3076</v>
      </c>
      <c r="C609" s="7" t="s">
        <v>3077</v>
      </c>
      <c r="D609" s="7" t="s">
        <v>28</v>
      </c>
      <c r="E609" s="9">
        <v>47</v>
      </c>
      <c r="F609" s="7" t="s">
        <v>92</v>
      </c>
      <c r="G609" s="6">
        <v>46194</v>
      </c>
      <c r="H609" s="6">
        <v>45764</v>
      </c>
      <c r="I609" s="7" t="s">
        <v>84</v>
      </c>
      <c r="J609" s="7" t="s">
        <v>85</v>
      </c>
      <c r="K609" s="7" t="s">
        <v>44</v>
      </c>
      <c r="L609" t="s">
        <v>2384</v>
      </c>
      <c r="M609" s="7" t="s">
        <v>46</v>
      </c>
      <c r="N609" s="7" t="s">
        <v>47</v>
      </c>
      <c r="O609" s="9">
        <v>3</v>
      </c>
      <c r="P609" s="9">
        <v>15183</v>
      </c>
      <c r="Q609" s="10">
        <v>17448.919999999998</v>
      </c>
      <c r="R609" s="9">
        <v>15</v>
      </c>
      <c r="S609" s="10">
        <v>44494.75</v>
      </c>
      <c r="T609" s="10">
        <v>6797.76</v>
      </c>
      <c r="U609" s="7" t="s">
        <v>126</v>
      </c>
      <c r="V609" s="7" t="s">
        <v>69</v>
      </c>
      <c r="W609" s="9">
        <v>5</v>
      </c>
      <c r="X609" s="7" t="s">
        <v>87</v>
      </c>
      <c r="Y609" s="7" t="s">
        <v>3078</v>
      </c>
    </row>
    <row r="610" spans="1:25" x14ac:dyDescent="0.35">
      <c r="A610" t="s">
        <v>3079</v>
      </c>
      <c r="B610" t="s">
        <v>3080</v>
      </c>
      <c r="C610" s="7" t="s">
        <v>3081</v>
      </c>
      <c r="D610" s="7" t="s">
        <v>54</v>
      </c>
      <c r="E610" s="9">
        <v>47</v>
      </c>
      <c r="F610" s="7" t="s">
        <v>29</v>
      </c>
      <c r="G610" s="6">
        <v>45705</v>
      </c>
      <c r="H610" s="6">
        <v>45804</v>
      </c>
      <c r="I610" s="7" t="s">
        <v>84</v>
      </c>
      <c r="J610" s="7" t="s">
        <v>85</v>
      </c>
      <c r="K610" s="7" t="s">
        <v>117</v>
      </c>
      <c r="L610" t="s">
        <v>3082</v>
      </c>
      <c r="M610" s="7" t="s">
        <v>119</v>
      </c>
      <c r="N610" s="7" t="s">
        <v>120</v>
      </c>
      <c r="O610" s="9">
        <v>5</v>
      </c>
      <c r="P610" s="9">
        <v>17482</v>
      </c>
      <c r="Q610" s="10">
        <v>20273.66</v>
      </c>
      <c r="R610" s="9">
        <v>0</v>
      </c>
      <c r="S610" s="10">
        <v>101368.3</v>
      </c>
      <c r="T610" s="10">
        <v>13958.3</v>
      </c>
      <c r="U610" s="7" t="s">
        <v>36</v>
      </c>
      <c r="V610" s="7" t="s">
        <v>69</v>
      </c>
      <c r="W610" s="9">
        <v>1</v>
      </c>
      <c r="X610" s="7" t="s">
        <v>87</v>
      </c>
      <c r="Y610" s="7" t="s">
        <v>3083</v>
      </c>
    </row>
    <row r="611" spans="1:25" x14ac:dyDescent="0.35">
      <c r="A611" t="s">
        <v>3084</v>
      </c>
      <c r="B611" t="s">
        <v>3085</v>
      </c>
      <c r="C611" s="7" t="s">
        <v>3086</v>
      </c>
      <c r="D611" s="7" t="s">
        <v>54</v>
      </c>
      <c r="E611" s="9">
        <v>53</v>
      </c>
      <c r="F611" s="7" t="s">
        <v>29</v>
      </c>
      <c r="G611" s="6">
        <v>46088</v>
      </c>
      <c r="H611" s="6">
        <v>45740</v>
      </c>
      <c r="I611" s="7" t="s">
        <v>55</v>
      </c>
      <c r="J611" s="7" t="s">
        <v>56</v>
      </c>
      <c r="K611" s="7" t="s">
        <v>93</v>
      </c>
      <c r="L611" t="s">
        <v>3087</v>
      </c>
      <c r="M611" s="7" t="s">
        <v>132</v>
      </c>
      <c r="N611" s="7" t="s">
        <v>133</v>
      </c>
      <c r="O611" s="9">
        <v>4</v>
      </c>
      <c r="P611" s="9">
        <v>3641</v>
      </c>
      <c r="Q611" s="10">
        <v>5423.2</v>
      </c>
      <c r="R611" s="9">
        <v>15</v>
      </c>
      <c r="S611" s="10">
        <v>18438.88</v>
      </c>
      <c r="T611" s="10">
        <v>7128.8</v>
      </c>
      <c r="U611" s="7" t="s">
        <v>48</v>
      </c>
      <c r="V611" s="7" t="s">
        <v>69</v>
      </c>
      <c r="W611" s="9">
        <v>4</v>
      </c>
      <c r="X611" s="7" t="s">
        <v>58</v>
      </c>
      <c r="Y611" s="7" t="s">
        <v>3088</v>
      </c>
    </row>
    <row r="612" spans="1:25" x14ac:dyDescent="0.35">
      <c r="A612" t="s">
        <v>3089</v>
      </c>
      <c r="B612" t="s">
        <v>3090</v>
      </c>
      <c r="C612" s="7" t="s">
        <v>3091</v>
      </c>
      <c r="D612" s="7" t="s">
        <v>28</v>
      </c>
      <c r="E612" s="9">
        <v>35</v>
      </c>
      <c r="F612" s="7" t="s">
        <v>92</v>
      </c>
      <c r="G612" s="6">
        <v>45905</v>
      </c>
      <c r="H612" s="6">
        <v>45508</v>
      </c>
      <c r="I612" s="7" t="s">
        <v>63</v>
      </c>
      <c r="J612" s="7" t="s">
        <v>64</v>
      </c>
      <c r="K612" s="7" t="s">
        <v>65</v>
      </c>
      <c r="L612" t="s">
        <v>3092</v>
      </c>
      <c r="M612" s="7" t="s">
        <v>67</v>
      </c>
      <c r="N612" s="7" t="s">
        <v>68</v>
      </c>
      <c r="O612" s="9">
        <v>2</v>
      </c>
      <c r="P612" s="9">
        <v>15790</v>
      </c>
      <c r="Q612" s="10">
        <v>20782.330000000002</v>
      </c>
      <c r="R612" s="9">
        <v>0</v>
      </c>
      <c r="S612" s="10">
        <v>41564.660000000003</v>
      </c>
      <c r="T612" s="10">
        <v>9984.66</v>
      </c>
      <c r="U612" s="7" t="s">
        <v>48</v>
      </c>
      <c r="V612" s="7" t="s">
        <v>154</v>
      </c>
      <c r="W612" s="9">
        <v>1</v>
      </c>
      <c r="X612" s="7" t="s">
        <v>70</v>
      </c>
      <c r="Y612" s="7" t="s">
        <v>3093</v>
      </c>
    </row>
    <row r="613" spans="1:25" x14ac:dyDescent="0.35">
      <c r="A613" t="s">
        <v>3094</v>
      </c>
      <c r="B613" t="s">
        <v>3095</v>
      </c>
      <c r="C613" s="7" t="s">
        <v>3096</v>
      </c>
      <c r="D613" s="7" t="s">
        <v>54</v>
      </c>
      <c r="E613" s="9">
        <v>25</v>
      </c>
      <c r="F613" s="7" t="s">
        <v>92</v>
      </c>
      <c r="G613" s="6">
        <v>45666</v>
      </c>
      <c r="H613" s="6">
        <v>45481</v>
      </c>
      <c r="I613" s="7" t="s">
        <v>55</v>
      </c>
      <c r="J613" s="7" t="s">
        <v>56</v>
      </c>
      <c r="K613" s="7" t="s">
        <v>117</v>
      </c>
      <c r="L613" t="s">
        <v>3097</v>
      </c>
      <c r="M613" s="7" t="s">
        <v>119</v>
      </c>
      <c r="N613" s="7" t="s">
        <v>120</v>
      </c>
      <c r="O613" s="9">
        <v>3</v>
      </c>
      <c r="P613" s="9">
        <v>13410</v>
      </c>
      <c r="Q613" s="10">
        <v>17518.259999999998</v>
      </c>
      <c r="R613" s="9">
        <v>0</v>
      </c>
      <c r="S613" s="10">
        <v>52554.78</v>
      </c>
      <c r="T613" s="10">
        <v>12324.78</v>
      </c>
      <c r="U613" s="7" t="s">
        <v>36</v>
      </c>
      <c r="V613" s="7" t="s">
        <v>112</v>
      </c>
      <c r="X613" s="7" t="s">
        <v>58</v>
      </c>
      <c r="Y613" s="7" t="s">
        <v>3098</v>
      </c>
    </row>
    <row r="614" spans="1:25" x14ac:dyDescent="0.35">
      <c r="A614" t="s">
        <v>3099</v>
      </c>
      <c r="B614" t="s">
        <v>3100</v>
      </c>
      <c r="C614" s="7" t="s">
        <v>3101</v>
      </c>
      <c r="D614" s="7" t="s">
        <v>54</v>
      </c>
      <c r="E614" s="9">
        <v>27</v>
      </c>
      <c r="F614" s="7" t="s">
        <v>92</v>
      </c>
      <c r="G614" s="6">
        <v>45959</v>
      </c>
      <c r="H614" s="6">
        <v>45778</v>
      </c>
      <c r="I614" s="7" t="s">
        <v>84</v>
      </c>
      <c r="J614" s="7" t="s">
        <v>85</v>
      </c>
      <c r="K614" s="7" t="s">
        <v>32</v>
      </c>
      <c r="L614" t="s">
        <v>3102</v>
      </c>
      <c r="M614" s="7" t="s">
        <v>34</v>
      </c>
      <c r="N614" s="7" t="s">
        <v>35</v>
      </c>
      <c r="O614" s="9">
        <v>3</v>
      </c>
      <c r="P614" s="9">
        <v>29388</v>
      </c>
      <c r="Q614" s="10">
        <v>40348.019999999997</v>
      </c>
      <c r="R614" s="9">
        <v>20</v>
      </c>
      <c r="S614" s="10">
        <v>96835.25</v>
      </c>
      <c r="T614" s="10">
        <v>32880.06</v>
      </c>
      <c r="U614" s="7" t="s">
        <v>78</v>
      </c>
      <c r="V614" s="7" t="s">
        <v>112</v>
      </c>
      <c r="W614" s="9">
        <v>3</v>
      </c>
      <c r="X614" s="7" t="s">
        <v>87</v>
      </c>
      <c r="Y614" s="7" t="s">
        <v>3103</v>
      </c>
    </row>
    <row r="615" spans="1:25" x14ac:dyDescent="0.35">
      <c r="A615" t="s">
        <v>3104</v>
      </c>
      <c r="B615" t="s">
        <v>3105</v>
      </c>
      <c r="C615" s="7" t="s">
        <v>3106</v>
      </c>
      <c r="D615" s="7" t="s">
        <v>28</v>
      </c>
      <c r="E615" s="9">
        <v>22</v>
      </c>
      <c r="F615" s="7" t="s">
        <v>92</v>
      </c>
      <c r="G615" s="6">
        <v>45640</v>
      </c>
      <c r="H615" s="6">
        <v>45597</v>
      </c>
      <c r="I615" s="7" t="s">
        <v>55</v>
      </c>
      <c r="J615" s="7" t="s">
        <v>56</v>
      </c>
      <c r="K615" s="7" t="s">
        <v>65</v>
      </c>
      <c r="L615" t="s">
        <v>973</v>
      </c>
      <c r="M615" s="7" t="s">
        <v>67</v>
      </c>
      <c r="N615" s="7" t="s">
        <v>68</v>
      </c>
      <c r="O615" s="9">
        <v>4</v>
      </c>
      <c r="P615" s="9">
        <v>11059</v>
      </c>
      <c r="Q615" s="10">
        <v>15444.19</v>
      </c>
      <c r="R615" s="9">
        <v>10</v>
      </c>
      <c r="S615" s="10">
        <v>55599.08</v>
      </c>
      <c r="T615" s="10">
        <v>17540.759999999998</v>
      </c>
      <c r="U615" s="7" t="s">
        <v>36</v>
      </c>
      <c r="V615" s="7" t="s">
        <v>154</v>
      </c>
      <c r="W615" s="9">
        <v>4</v>
      </c>
      <c r="X615" s="7" t="s">
        <v>58</v>
      </c>
      <c r="Y615" s="7" t="s">
        <v>3107</v>
      </c>
    </row>
    <row r="616" spans="1:25" x14ac:dyDescent="0.35">
      <c r="A616" t="s">
        <v>3108</v>
      </c>
      <c r="B616" t="s">
        <v>3109</v>
      </c>
      <c r="C616" s="7" t="s">
        <v>3110</v>
      </c>
      <c r="D616" s="7" t="s">
        <v>28</v>
      </c>
      <c r="E616" s="9">
        <v>36</v>
      </c>
      <c r="F616" s="7" t="s">
        <v>29</v>
      </c>
      <c r="G616" s="6">
        <v>45613</v>
      </c>
      <c r="H616" s="6">
        <v>45511</v>
      </c>
      <c r="I616" s="7" t="s">
        <v>63</v>
      </c>
      <c r="J616" s="7" t="s">
        <v>64</v>
      </c>
      <c r="K616" s="7" t="s">
        <v>93</v>
      </c>
      <c r="L616" t="s">
        <v>3111</v>
      </c>
      <c r="M616" s="7" t="s">
        <v>132</v>
      </c>
      <c r="N616" s="7" t="s">
        <v>133</v>
      </c>
      <c r="O616" s="9">
        <v>2</v>
      </c>
      <c r="P616" s="9">
        <v>6726</v>
      </c>
      <c r="Q616" s="10">
        <v>9279.89</v>
      </c>
      <c r="R616" s="9">
        <v>15</v>
      </c>
      <c r="S616" s="10">
        <v>15775.81</v>
      </c>
      <c r="T616" s="10">
        <v>5107.78</v>
      </c>
      <c r="U616" s="7" t="s">
        <v>36</v>
      </c>
      <c r="V616" s="7" t="s">
        <v>69</v>
      </c>
      <c r="W616" s="9">
        <v>4</v>
      </c>
      <c r="X616" s="7" t="s">
        <v>70</v>
      </c>
      <c r="Y616" s="7" t="s">
        <v>3112</v>
      </c>
    </row>
    <row r="617" spans="1:25" x14ac:dyDescent="0.35">
      <c r="A617" t="s">
        <v>3113</v>
      </c>
      <c r="B617" t="s">
        <v>3114</v>
      </c>
      <c r="C617" s="7" t="s">
        <v>3115</v>
      </c>
      <c r="D617" s="7" t="s">
        <v>28</v>
      </c>
      <c r="E617" s="9">
        <v>45</v>
      </c>
      <c r="F617" s="7" t="s">
        <v>92</v>
      </c>
      <c r="G617" s="6">
        <v>45721</v>
      </c>
      <c r="H617" s="6">
        <v>45781</v>
      </c>
      <c r="I617" s="7" t="s">
        <v>84</v>
      </c>
      <c r="J617" s="7" t="s">
        <v>85</v>
      </c>
      <c r="K617" s="7" t="s">
        <v>117</v>
      </c>
      <c r="L617" t="s">
        <v>3116</v>
      </c>
      <c r="M617" s="7" t="s">
        <v>119</v>
      </c>
      <c r="N617" s="7" t="s">
        <v>120</v>
      </c>
      <c r="O617" s="9">
        <v>3</v>
      </c>
      <c r="P617" s="9">
        <v>20399</v>
      </c>
      <c r="Q617" s="10">
        <v>28374.639999999999</v>
      </c>
      <c r="R617" s="9">
        <v>5</v>
      </c>
      <c r="S617" s="10">
        <v>80867.72</v>
      </c>
      <c r="T617" s="10">
        <v>23926.92</v>
      </c>
      <c r="U617" s="7" t="s">
        <v>78</v>
      </c>
      <c r="V617" s="7" t="s">
        <v>69</v>
      </c>
      <c r="W617" s="9">
        <v>1</v>
      </c>
      <c r="X617" s="7" t="s">
        <v>87</v>
      </c>
      <c r="Y617" s="7" t="s">
        <v>3117</v>
      </c>
    </row>
    <row r="618" spans="1:25" x14ac:dyDescent="0.35">
      <c r="A618" t="s">
        <v>3118</v>
      </c>
      <c r="B618" t="s">
        <v>3119</v>
      </c>
      <c r="C618" s="7" t="s">
        <v>3120</v>
      </c>
      <c r="D618" s="7" t="s">
        <v>28</v>
      </c>
      <c r="E618" s="9">
        <v>57</v>
      </c>
      <c r="F618" s="7" t="s">
        <v>29</v>
      </c>
      <c r="G618" s="6">
        <v>45882</v>
      </c>
      <c r="H618" s="6">
        <v>45928</v>
      </c>
      <c r="I618" s="7" t="s">
        <v>84</v>
      </c>
      <c r="J618" s="7" t="s">
        <v>85</v>
      </c>
      <c r="K618" s="7" t="s">
        <v>93</v>
      </c>
      <c r="L618" t="s">
        <v>2468</v>
      </c>
      <c r="M618" s="7" t="s">
        <v>132</v>
      </c>
      <c r="N618" s="7" t="s">
        <v>133</v>
      </c>
      <c r="O618" s="9">
        <v>5</v>
      </c>
      <c r="P618" s="9">
        <v>24050</v>
      </c>
      <c r="Q618" s="10">
        <v>28938.58</v>
      </c>
      <c r="R618" s="9">
        <v>5</v>
      </c>
      <c r="S618" s="10">
        <v>137458.26</v>
      </c>
      <c r="T618" s="10">
        <v>24442.9</v>
      </c>
      <c r="U618" s="7" t="s">
        <v>36</v>
      </c>
      <c r="V618" s="7" t="s">
        <v>112</v>
      </c>
      <c r="W618" s="9">
        <v>5</v>
      </c>
      <c r="X618" s="7" t="s">
        <v>87</v>
      </c>
      <c r="Y618" s="7" t="s">
        <v>3121</v>
      </c>
    </row>
    <row r="619" spans="1:25" x14ac:dyDescent="0.35">
      <c r="A619" t="s">
        <v>3122</v>
      </c>
      <c r="B619" t="s">
        <v>3123</v>
      </c>
      <c r="C619" s="7" t="s">
        <v>3124</v>
      </c>
      <c r="D619" s="7" t="s">
        <v>54</v>
      </c>
      <c r="E619" s="9">
        <v>33</v>
      </c>
      <c r="F619" s="7" t="s">
        <v>29</v>
      </c>
      <c r="G619" s="6">
        <v>45900</v>
      </c>
      <c r="H619" s="6">
        <v>46172</v>
      </c>
      <c r="I619" s="7" t="s">
        <v>63</v>
      </c>
      <c r="J619" s="7" t="s">
        <v>64</v>
      </c>
      <c r="K619" s="7" t="s">
        <v>32</v>
      </c>
      <c r="L619" t="s">
        <v>3125</v>
      </c>
      <c r="M619" s="7" t="s">
        <v>34</v>
      </c>
      <c r="N619" s="7" t="s">
        <v>35</v>
      </c>
      <c r="O619" s="9">
        <v>1</v>
      </c>
      <c r="P619" s="9">
        <v>18763</v>
      </c>
      <c r="Q619" s="10">
        <v>21092.43</v>
      </c>
      <c r="R619" s="9">
        <v>10</v>
      </c>
      <c r="S619" s="10">
        <v>18983.189999999999</v>
      </c>
      <c r="T619" s="10">
        <v>2329.4299999999998</v>
      </c>
      <c r="U619" s="7" t="s">
        <v>48</v>
      </c>
      <c r="V619" s="7" t="s">
        <v>37</v>
      </c>
      <c r="W619" s="9">
        <v>3</v>
      </c>
      <c r="X619" s="7" t="s">
        <v>70</v>
      </c>
      <c r="Y619" s="7" t="s">
        <v>3126</v>
      </c>
    </row>
    <row r="620" spans="1:25" x14ac:dyDescent="0.35">
      <c r="A620" t="s">
        <v>3127</v>
      </c>
      <c r="B620" t="s">
        <v>3128</v>
      </c>
      <c r="C620" s="7" t="s">
        <v>3129</v>
      </c>
      <c r="D620" s="7" t="s">
        <v>54</v>
      </c>
      <c r="E620" s="9">
        <v>20</v>
      </c>
      <c r="F620" s="7" t="s">
        <v>29</v>
      </c>
      <c r="G620" s="6">
        <v>45758</v>
      </c>
      <c r="H620" s="6">
        <v>45870</v>
      </c>
      <c r="I620" s="7" t="s">
        <v>63</v>
      </c>
      <c r="J620" s="7" t="s">
        <v>64</v>
      </c>
      <c r="K620" s="7" t="s">
        <v>93</v>
      </c>
      <c r="L620" t="s">
        <v>3130</v>
      </c>
      <c r="M620" s="7" t="s">
        <v>132</v>
      </c>
      <c r="N620" s="7" t="s">
        <v>133</v>
      </c>
      <c r="O620" s="9">
        <v>3</v>
      </c>
      <c r="P620" s="9">
        <v>8676</v>
      </c>
      <c r="Q620" s="10">
        <v>9772.52</v>
      </c>
      <c r="R620" s="9">
        <v>5</v>
      </c>
      <c r="S620" s="10">
        <v>27851.68</v>
      </c>
      <c r="T620" s="10">
        <v>3289.56</v>
      </c>
      <c r="U620" s="7" t="s">
        <v>36</v>
      </c>
      <c r="V620" s="7" t="s">
        <v>154</v>
      </c>
      <c r="W620" s="9">
        <v>2</v>
      </c>
      <c r="X620" s="7" t="s">
        <v>70</v>
      </c>
      <c r="Y620" s="7" t="s">
        <v>3131</v>
      </c>
    </row>
    <row r="621" spans="1:25" x14ac:dyDescent="0.35">
      <c r="A621" t="s">
        <v>3132</v>
      </c>
      <c r="B621" t="s">
        <v>3133</v>
      </c>
      <c r="C621" s="7" t="s">
        <v>3134</v>
      </c>
      <c r="D621" s="7" t="s">
        <v>28</v>
      </c>
      <c r="E621" s="9">
        <v>34</v>
      </c>
      <c r="F621" s="7" t="s">
        <v>92</v>
      </c>
      <c r="G621" s="6">
        <v>45639</v>
      </c>
      <c r="H621" s="6">
        <v>46047</v>
      </c>
      <c r="I621" s="7" t="s">
        <v>84</v>
      </c>
      <c r="J621" s="7" t="s">
        <v>85</v>
      </c>
      <c r="K621" s="7" t="s">
        <v>117</v>
      </c>
      <c r="L621" t="s">
        <v>3135</v>
      </c>
      <c r="M621" s="7" t="s">
        <v>119</v>
      </c>
      <c r="N621" s="7" t="s">
        <v>120</v>
      </c>
      <c r="O621" s="9">
        <v>5</v>
      </c>
      <c r="P621" s="9">
        <v>13472</v>
      </c>
      <c r="Q621" s="10">
        <v>17833.86</v>
      </c>
      <c r="R621" s="9">
        <v>20</v>
      </c>
      <c r="S621" s="10">
        <v>71335.44</v>
      </c>
      <c r="T621" s="10">
        <v>21809.3</v>
      </c>
      <c r="U621" s="7" t="s">
        <v>48</v>
      </c>
      <c r="V621" s="7" t="s">
        <v>37</v>
      </c>
      <c r="W621" s="9">
        <v>2</v>
      </c>
      <c r="X621" s="7" t="s">
        <v>87</v>
      </c>
      <c r="Y621" s="7" t="s">
        <v>3136</v>
      </c>
    </row>
    <row r="622" spans="1:25" x14ac:dyDescent="0.35">
      <c r="A622" t="s">
        <v>3137</v>
      </c>
      <c r="B622" t="s">
        <v>3138</v>
      </c>
      <c r="C622" s="7" t="s">
        <v>3139</v>
      </c>
      <c r="D622" s="7" t="s">
        <v>54</v>
      </c>
      <c r="E622" s="9">
        <v>46</v>
      </c>
      <c r="F622" s="7" t="s">
        <v>29</v>
      </c>
      <c r="G622" s="6">
        <v>45646</v>
      </c>
      <c r="H622" s="6">
        <v>46096</v>
      </c>
      <c r="I622" s="7" t="s">
        <v>75</v>
      </c>
      <c r="J622" s="7" t="s">
        <v>76</v>
      </c>
      <c r="K622" s="7" t="s">
        <v>65</v>
      </c>
      <c r="L622" t="s">
        <v>3140</v>
      </c>
      <c r="M622" s="7" t="s">
        <v>67</v>
      </c>
      <c r="N622" s="7" t="s">
        <v>68</v>
      </c>
      <c r="O622" s="9">
        <v>2</v>
      </c>
      <c r="P622" s="9">
        <v>15879</v>
      </c>
      <c r="Q622" s="10">
        <v>23522.87</v>
      </c>
      <c r="R622" s="9">
        <v>15</v>
      </c>
      <c r="S622" s="10">
        <v>39988.879999999997</v>
      </c>
      <c r="T622" s="10">
        <v>15287.74</v>
      </c>
      <c r="U622" s="7" t="s">
        <v>48</v>
      </c>
      <c r="V622" s="7" t="s">
        <v>69</v>
      </c>
      <c r="W622" s="9">
        <v>3</v>
      </c>
      <c r="X622" s="7" t="s">
        <v>79</v>
      </c>
      <c r="Y622" s="7" t="s">
        <v>3141</v>
      </c>
    </row>
    <row r="623" spans="1:25" x14ac:dyDescent="0.35">
      <c r="A623" t="s">
        <v>3142</v>
      </c>
      <c r="B623" t="s">
        <v>3143</v>
      </c>
      <c r="C623" s="7" t="s">
        <v>3144</v>
      </c>
      <c r="D623" s="7" t="s">
        <v>54</v>
      </c>
      <c r="E623" s="9">
        <v>36</v>
      </c>
      <c r="F623" s="7" t="s">
        <v>29</v>
      </c>
      <c r="G623" s="6">
        <v>45702</v>
      </c>
      <c r="H623" s="6">
        <v>46123</v>
      </c>
      <c r="I623" s="7" t="s">
        <v>75</v>
      </c>
      <c r="J623" s="7" t="s">
        <v>76</v>
      </c>
      <c r="K623" s="7" t="s">
        <v>44</v>
      </c>
      <c r="L623" t="s">
        <v>3145</v>
      </c>
      <c r="M623" s="7" t="s">
        <v>46</v>
      </c>
      <c r="N623" s="7" t="s">
        <v>47</v>
      </c>
      <c r="O623" s="9">
        <v>5</v>
      </c>
      <c r="P623" s="9">
        <v>15706</v>
      </c>
      <c r="Q623" s="10">
        <v>17340.54</v>
      </c>
      <c r="R623" s="9">
        <v>5</v>
      </c>
      <c r="S623" s="10">
        <v>82367.570000000007</v>
      </c>
      <c r="T623" s="10">
        <v>8172.7</v>
      </c>
      <c r="U623" s="7" t="s">
        <v>36</v>
      </c>
      <c r="V623" s="7" t="s">
        <v>154</v>
      </c>
      <c r="W623" s="9">
        <v>4</v>
      </c>
      <c r="X623" s="7" t="s">
        <v>79</v>
      </c>
      <c r="Y623" s="7" t="s">
        <v>3146</v>
      </c>
    </row>
    <row r="624" spans="1:25" x14ac:dyDescent="0.35">
      <c r="A624" t="s">
        <v>3147</v>
      </c>
      <c r="B624" t="s">
        <v>3148</v>
      </c>
      <c r="C624" s="7" t="s">
        <v>3149</v>
      </c>
      <c r="D624" s="7" t="s">
        <v>54</v>
      </c>
      <c r="E624" s="9">
        <v>45</v>
      </c>
      <c r="F624" s="7" t="s">
        <v>92</v>
      </c>
      <c r="G624" s="6">
        <v>46134</v>
      </c>
      <c r="H624" s="6">
        <v>45764</v>
      </c>
      <c r="I624" s="7" t="s">
        <v>63</v>
      </c>
      <c r="J624" s="7" t="s">
        <v>64</v>
      </c>
      <c r="K624" s="7" t="s">
        <v>32</v>
      </c>
      <c r="L624" t="s">
        <v>3150</v>
      </c>
      <c r="M624" s="7" t="s">
        <v>34</v>
      </c>
      <c r="N624" s="7" t="s">
        <v>35</v>
      </c>
      <c r="O624" s="9">
        <v>4</v>
      </c>
      <c r="P624" s="9">
        <v>10390</v>
      </c>
      <c r="Q624" s="10">
        <v>13753.09</v>
      </c>
      <c r="R624" s="9">
        <v>15</v>
      </c>
      <c r="S624" s="10">
        <v>46760.51</v>
      </c>
      <c r="T624" s="10">
        <v>13452.36</v>
      </c>
      <c r="U624" s="7" t="s">
        <v>48</v>
      </c>
      <c r="V624" s="7" t="s">
        <v>69</v>
      </c>
      <c r="X624" s="7" t="s">
        <v>70</v>
      </c>
      <c r="Y624" s="7" t="s">
        <v>3151</v>
      </c>
    </row>
    <row r="625" spans="1:25" x14ac:dyDescent="0.35">
      <c r="A625" t="s">
        <v>3152</v>
      </c>
      <c r="B625" t="s">
        <v>3153</v>
      </c>
      <c r="C625" s="7" t="s">
        <v>3154</v>
      </c>
      <c r="D625" s="7" t="s">
        <v>54</v>
      </c>
      <c r="E625" s="9">
        <v>35</v>
      </c>
      <c r="F625" s="7" t="s">
        <v>92</v>
      </c>
      <c r="G625" s="6">
        <v>45678</v>
      </c>
      <c r="H625" s="6">
        <v>46121</v>
      </c>
      <c r="I625" s="7" t="s">
        <v>63</v>
      </c>
      <c r="J625" s="7" t="s">
        <v>64</v>
      </c>
      <c r="K625" s="7" t="s">
        <v>44</v>
      </c>
      <c r="L625" t="s">
        <v>3155</v>
      </c>
      <c r="M625" s="7" t="s">
        <v>46</v>
      </c>
      <c r="N625" s="7" t="s">
        <v>47</v>
      </c>
      <c r="O625" s="9">
        <v>3</v>
      </c>
      <c r="P625" s="9">
        <v>7574</v>
      </c>
      <c r="Q625" s="10">
        <v>10713.03</v>
      </c>
      <c r="R625" s="9">
        <v>0</v>
      </c>
      <c r="S625" s="10">
        <v>32139.09</v>
      </c>
      <c r="T625" s="10">
        <v>9417.09</v>
      </c>
      <c r="U625" s="7" t="s">
        <v>126</v>
      </c>
      <c r="V625" s="7" t="s">
        <v>154</v>
      </c>
      <c r="W625" s="9">
        <v>2</v>
      </c>
      <c r="X625" s="7" t="s">
        <v>70</v>
      </c>
      <c r="Y625" s="7" t="s">
        <v>3156</v>
      </c>
    </row>
    <row r="626" spans="1:25" x14ac:dyDescent="0.35">
      <c r="A626" t="s">
        <v>3157</v>
      </c>
      <c r="B626" t="s">
        <v>3158</v>
      </c>
      <c r="C626" s="7" t="s">
        <v>3159</v>
      </c>
      <c r="D626" s="7" t="s">
        <v>28</v>
      </c>
      <c r="E626" s="9">
        <v>21</v>
      </c>
      <c r="F626" s="7" t="s">
        <v>92</v>
      </c>
      <c r="G626" s="6">
        <v>45696</v>
      </c>
      <c r="H626" s="6">
        <v>45965</v>
      </c>
      <c r="I626" s="7" t="s">
        <v>30</v>
      </c>
      <c r="J626" s="7" t="s">
        <v>31</v>
      </c>
      <c r="K626" s="7" t="s">
        <v>117</v>
      </c>
      <c r="L626" t="s">
        <v>3160</v>
      </c>
      <c r="M626" s="7" t="s">
        <v>119</v>
      </c>
      <c r="N626" s="7" t="s">
        <v>120</v>
      </c>
      <c r="O626" s="9">
        <v>3</v>
      </c>
      <c r="P626" s="9">
        <v>22265</v>
      </c>
      <c r="Q626" s="10">
        <v>27822.94</v>
      </c>
      <c r="R626" s="9">
        <v>0</v>
      </c>
      <c r="S626" s="10">
        <v>83468.820000000007</v>
      </c>
      <c r="T626" s="10">
        <v>16673.82</v>
      </c>
      <c r="U626" s="7" t="s">
        <v>78</v>
      </c>
      <c r="V626" s="7" t="s">
        <v>37</v>
      </c>
      <c r="W626" s="9">
        <v>4</v>
      </c>
      <c r="X626" s="7" t="s">
        <v>38</v>
      </c>
      <c r="Y626" s="7" t="s">
        <v>3161</v>
      </c>
    </row>
    <row r="627" spans="1:25" x14ac:dyDescent="0.35">
      <c r="A627" t="s">
        <v>3162</v>
      </c>
      <c r="B627" t="s">
        <v>3163</v>
      </c>
      <c r="C627" s="7" t="s">
        <v>3164</v>
      </c>
      <c r="D627" s="7" t="s">
        <v>28</v>
      </c>
      <c r="E627" s="9">
        <v>41</v>
      </c>
      <c r="F627" s="7" t="s">
        <v>92</v>
      </c>
      <c r="G627" s="6">
        <v>45982</v>
      </c>
      <c r="H627" s="6">
        <v>45680</v>
      </c>
      <c r="I627" s="7" t="s">
        <v>84</v>
      </c>
      <c r="J627" s="7" t="s">
        <v>85</v>
      </c>
      <c r="K627" s="7" t="s">
        <v>44</v>
      </c>
      <c r="L627" t="s">
        <v>3165</v>
      </c>
      <c r="M627" s="7" t="s">
        <v>46</v>
      </c>
      <c r="N627" s="7" t="s">
        <v>47</v>
      </c>
      <c r="O627" s="9">
        <v>1</v>
      </c>
      <c r="P627" s="9">
        <v>20279</v>
      </c>
      <c r="Q627" s="10">
        <v>27622.13</v>
      </c>
      <c r="R627" s="9">
        <v>15</v>
      </c>
      <c r="S627" s="10">
        <v>23478.81</v>
      </c>
      <c r="T627" s="10">
        <v>7343.13</v>
      </c>
      <c r="U627" s="7" t="s">
        <v>36</v>
      </c>
      <c r="V627" s="7" t="s">
        <v>154</v>
      </c>
      <c r="W627" s="9">
        <v>3</v>
      </c>
      <c r="X627" s="7" t="s">
        <v>87</v>
      </c>
      <c r="Y627" s="7" t="s">
        <v>3166</v>
      </c>
    </row>
    <row r="628" spans="1:25" x14ac:dyDescent="0.35">
      <c r="A628" t="s">
        <v>3167</v>
      </c>
      <c r="B628" t="s">
        <v>3168</v>
      </c>
      <c r="C628" s="7" t="s">
        <v>3169</v>
      </c>
      <c r="D628" s="7" t="s">
        <v>54</v>
      </c>
      <c r="E628" s="9">
        <v>34</v>
      </c>
      <c r="F628" s="7" t="s">
        <v>29</v>
      </c>
      <c r="G628" s="6">
        <v>45503</v>
      </c>
      <c r="H628" s="6">
        <v>45798</v>
      </c>
      <c r="I628" s="7" t="s">
        <v>55</v>
      </c>
      <c r="J628" s="7" t="s">
        <v>56</v>
      </c>
      <c r="K628" s="7" t="s">
        <v>117</v>
      </c>
      <c r="L628" t="s">
        <v>3170</v>
      </c>
      <c r="M628" s="7" t="s">
        <v>119</v>
      </c>
      <c r="N628" s="7" t="s">
        <v>120</v>
      </c>
      <c r="O628" s="9">
        <v>1</v>
      </c>
      <c r="P628" s="9">
        <v>23190</v>
      </c>
      <c r="Q628" s="10">
        <v>30228.17</v>
      </c>
      <c r="R628" s="9">
        <v>5</v>
      </c>
      <c r="S628" s="10">
        <v>28716.76</v>
      </c>
      <c r="T628" s="10">
        <v>7038.17</v>
      </c>
      <c r="U628" s="7" t="s">
        <v>48</v>
      </c>
      <c r="V628" s="7" t="s">
        <v>37</v>
      </c>
      <c r="W628" s="9">
        <v>3</v>
      </c>
      <c r="X628" s="7" t="s">
        <v>58</v>
      </c>
      <c r="Y628" s="7" t="s">
        <v>3171</v>
      </c>
    </row>
    <row r="629" spans="1:25" x14ac:dyDescent="0.35">
      <c r="A629" t="s">
        <v>3172</v>
      </c>
      <c r="B629" t="s">
        <v>3173</v>
      </c>
      <c r="C629" s="7" t="s">
        <v>3174</v>
      </c>
      <c r="D629" s="7" t="s">
        <v>54</v>
      </c>
      <c r="E629" s="9">
        <v>52</v>
      </c>
      <c r="F629" s="7" t="s">
        <v>92</v>
      </c>
      <c r="G629" s="6">
        <v>45585</v>
      </c>
      <c r="H629" s="6">
        <v>45710</v>
      </c>
      <c r="I629" s="7" t="s">
        <v>75</v>
      </c>
      <c r="J629" s="7" t="s">
        <v>76</v>
      </c>
      <c r="K629" s="7" t="s">
        <v>117</v>
      </c>
      <c r="L629" t="s">
        <v>3175</v>
      </c>
      <c r="M629" s="7" t="s">
        <v>119</v>
      </c>
      <c r="N629" s="7" t="s">
        <v>120</v>
      </c>
      <c r="O629" s="9">
        <v>5</v>
      </c>
      <c r="P629" s="9">
        <v>8272</v>
      </c>
      <c r="Q629" s="10">
        <v>11017.8</v>
      </c>
      <c r="R629" s="9">
        <v>5</v>
      </c>
      <c r="S629" s="10">
        <v>52334.55</v>
      </c>
      <c r="T629" s="10">
        <v>13729</v>
      </c>
      <c r="U629" s="7" t="s">
        <v>126</v>
      </c>
      <c r="V629" s="7" t="s">
        <v>69</v>
      </c>
      <c r="W629" s="9">
        <v>3</v>
      </c>
      <c r="X629" s="7" t="s">
        <v>79</v>
      </c>
      <c r="Y629" s="7" t="s">
        <v>3176</v>
      </c>
    </row>
    <row r="630" spans="1:25" x14ac:dyDescent="0.35">
      <c r="A630" t="s">
        <v>3177</v>
      </c>
      <c r="B630" t="s">
        <v>3178</v>
      </c>
      <c r="C630" s="7" t="s">
        <v>3179</v>
      </c>
      <c r="D630" s="7" t="s">
        <v>28</v>
      </c>
      <c r="E630" s="9">
        <v>41</v>
      </c>
      <c r="F630" s="7" t="s">
        <v>29</v>
      </c>
      <c r="G630" s="6">
        <v>45625</v>
      </c>
      <c r="H630" s="6">
        <v>45866</v>
      </c>
      <c r="I630" s="7" t="s">
        <v>55</v>
      </c>
      <c r="J630" s="7" t="s">
        <v>56</v>
      </c>
      <c r="K630" s="7" t="s">
        <v>93</v>
      </c>
      <c r="L630" t="s">
        <v>1774</v>
      </c>
      <c r="M630" s="7" t="s">
        <v>132</v>
      </c>
      <c r="N630" s="7" t="s">
        <v>133</v>
      </c>
      <c r="O630" s="9">
        <v>2</v>
      </c>
      <c r="P630" s="9">
        <v>4202</v>
      </c>
      <c r="Q630" s="10">
        <v>6250.85</v>
      </c>
      <c r="R630" s="9">
        <v>20</v>
      </c>
      <c r="S630" s="10">
        <v>10001.36</v>
      </c>
      <c r="T630" s="10">
        <v>4097.7</v>
      </c>
      <c r="U630" s="7" t="s">
        <v>78</v>
      </c>
      <c r="V630" s="7" t="s">
        <v>112</v>
      </c>
      <c r="W630" s="9">
        <v>2</v>
      </c>
      <c r="X630" s="7" t="s">
        <v>58</v>
      </c>
      <c r="Y630" s="7" t="s">
        <v>3180</v>
      </c>
    </row>
    <row r="631" spans="1:25" x14ac:dyDescent="0.35">
      <c r="A631" t="s">
        <v>3181</v>
      </c>
      <c r="B631" t="s">
        <v>3182</v>
      </c>
      <c r="C631" s="7" t="s">
        <v>3183</v>
      </c>
      <c r="D631" s="7" t="s">
        <v>54</v>
      </c>
      <c r="E631" s="9">
        <v>51</v>
      </c>
      <c r="F631" s="7" t="s">
        <v>29</v>
      </c>
      <c r="G631" s="6">
        <v>45696</v>
      </c>
      <c r="H631" s="6">
        <v>46044</v>
      </c>
      <c r="I631" s="7" t="s">
        <v>63</v>
      </c>
      <c r="J631" s="7" t="s">
        <v>64</v>
      </c>
      <c r="K631" s="7" t="s">
        <v>117</v>
      </c>
      <c r="L631" t="s">
        <v>3184</v>
      </c>
      <c r="M631" s="7" t="s">
        <v>119</v>
      </c>
      <c r="N631" s="7" t="s">
        <v>120</v>
      </c>
      <c r="O631" s="9">
        <v>3</v>
      </c>
      <c r="P631" s="9">
        <v>3248</v>
      </c>
      <c r="Q631" s="10">
        <v>4578.05</v>
      </c>
      <c r="R631" s="9">
        <v>20</v>
      </c>
      <c r="S631" s="10">
        <v>10987.32</v>
      </c>
      <c r="T631" s="10">
        <v>3990.15</v>
      </c>
      <c r="U631" s="7" t="s">
        <v>126</v>
      </c>
      <c r="V631" s="7" t="s">
        <v>154</v>
      </c>
      <c r="W631" s="9">
        <v>2</v>
      </c>
      <c r="X631" s="7" t="s">
        <v>70</v>
      </c>
      <c r="Y631" s="7" t="s">
        <v>3185</v>
      </c>
    </row>
    <row r="632" spans="1:25" x14ac:dyDescent="0.35">
      <c r="A632" t="s">
        <v>3186</v>
      </c>
      <c r="B632" t="s">
        <v>3187</v>
      </c>
      <c r="C632" s="7" t="s">
        <v>3188</v>
      </c>
      <c r="D632" s="7" t="s">
        <v>28</v>
      </c>
      <c r="E632" s="9">
        <v>59</v>
      </c>
      <c r="F632" s="7" t="s">
        <v>29</v>
      </c>
      <c r="G632" s="6">
        <v>45990</v>
      </c>
      <c r="H632" s="6">
        <v>45862</v>
      </c>
      <c r="I632" s="7" t="s">
        <v>84</v>
      </c>
      <c r="J632" s="7" t="s">
        <v>85</v>
      </c>
      <c r="K632" s="7" t="s">
        <v>117</v>
      </c>
      <c r="L632" t="s">
        <v>3189</v>
      </c>
      <c r="M632" s="7" t="s">
        <v>119</v>
      </c>
      <c r="N632" s="7" t="s">
        <v>120</v>
      </c>
      <c r="O632" s="9">
        <v>1</v>
      </c>
      <c r="P632" s="9">
        <v>22644</v>
      </c>
      <c r="Q632" s="10">
        <v>30923.5</v>
      </c>
      <c r="R632" s="9">
        <v>15</v>
      </c>
      <c r="S632" s="10">
        <v>26284.97</v>
      </c>
      <c r="T632" s="10">
        <v>8279.5</v>
      </c>
      <c r="U632" s="7" t="s">
        <v>126</v>
      </c>
      <c r="V632" s="7" t="s">
        <v>154</v>
      </c>
      <c r="W632" s="9">
        <v>4</v>
      </c>
      <c r="X632" s="7" t="s">
        <v>87</v>
      </c>
      <c r="Y632" s="7" t="s">
        <v>3190</v>
      </c>
    </row>
    <row r="633" spans="1:25" x14ac:dyDescent="0.35">
      <c r="A633" t="s">
        <v>3191</v>
      </c>
      <c r="B633" t="s">
        <v>3192</v>
      </c>
      <c r="C633" s="7" t="s">
        <v>3193</v>
      </c>
      <c r="D633" s="7" t="s">
        <v>28</v>
      </c>
      <c r="E633" s="9">
        <v>34</v>
      </c>
      <c r="F633" s="7" t="s">
        <v>92</v>
      </c>
      <c r="G633" s="6">
        <v>45763</v>
      </c>
      <c r="H633" s="6">
        <v>46125</v>
      </c>
      <c r="I633" s="7" t="s">
        <v>30</v>
      </c>
      <c r="J633" s="7" t="s">
        <v>43</v>
      </c>
      <c r="K633" s="7" t="s">
        <v>44</v>
      </c>
      <c r="L633" t="s">
        <v>3194</v>
      </c>
      <c r="M633" s="7" t="s">
        <v>46</v>
      </c>
      <c r="N633" s="7" t="s">
        <v>47</v>
      </c>
      <c r="O633" s="9">
        <v>2</v>
      </c>
      <c r="P633" s="9">
        <v>29576</v>
      </c>
      <c r="Q633" s="10">
        <v>41179.440000000002</v>
      </c>
      <c r="R633" s="9">
        <v>5</v>
      </c>
      <c r="S633" s="10">
        <v>78240.94</v>
      </c>
      <c r="T633" s="10">
        <v>23206.880000000001</v>
      </c>
      <c r="U633" s="7" t="s">
        <v>36</v>
      </c>
      <c r="V633" s="7" t="s">
        <v>154</v>
      </c>
      <c r="W633" s="9">
        <v>4</v>
      </c>
      <c r="X633" s="7" t="s">
        <v>49</v>
      </c>
      <c r="Y633" s="7" t="s">
        <v>3195</v>
      </c>
    </row>
    <row r="634" spans="1:25" x14ac:dyDescent="0.35">
      <c r="A634" t="s">
        <v>3196</v>
      </c>
      <c r="B634" t="s">
        <v>3197</v>
      </c>
      <c r="C634" s="7" t="s">
        <v>3198</v>
      </c>
      <c r="D634" s="7" t="s">
        <v>54</v>
      </c>
      <c r="E634" s="9">
        <v>58</v>
      </c>
      <c r="F634" s="7" t="s">
        <v>29</v>
      </c>
      <c r="G634" s="6">
        <v>45946</v>
      </c>
      <c r="H634" s="6">
        <v>45615</v>
      </c>
      <c r="I634" s="7" t="s">
        <v>63</v>
      </c>
      <c r="J634" s="7" t="s">
        <v>64</v>
      </c>
      <c r="K634" s="7" t="s">
        <v>93</v>
      </c>
      <c r="L634" t="s">
        <v>3199</v>
      </c>
      <c r="M634" s="7" t="s">
        <v>95</v>
      </c>
      <c r="N634" s="7" t="s">
        <v>96</v>
      </c>
      <c r="O634" s="9">
        <v>1</v>
      </c>
      <c r="P634" s="9">
        <v>339</v>
      </c>
      <c r="Q634" s="10">
        <v>406.35</v>
      </c>
      <c r="R634" s="9">
        <v>0</v>
      </c>
      <c r="S634" s="10">
        <v>406.35</v>
      </c>
      <c r="T634" s="10">
        <v>67.349999999999994</v>
      </c>
      <c r="U634" s="7" t="s">
        <v>36</v>
      </c>
      <c r="V634" s="7" t="s">
        <v>112</v>
      </c>
      <c r="W634" s="9">
        <v>1</v>
      </c>
      <c r="X634" s="7" t="s">
        <v>70</v>
      </c>
      <c r="Y634" s="7" t="s">
        <v>3200</v>
      </c>
    </row>
    <row r="635" spans="1:25" x14ac:dyDescent="0.35">
      <c r="A635" t="s">
        <v>3201</v>
      </c>
      <c r="B635" t="s">
        <v>3202</v>
      </c>
      <c r="C635" s="7" t="s">
        <v>3203</v>
      </c>
      <c r="D635" s="7" t="s">
        <v>28</v>
      </c>
      <c r="E635" s="9">
        <v>50</v>
      </c>
      <c r="F635" s="7" t="s">
        <v>92</v>
      </c>
      <c r="G635" s="6">
        <v>45660</v>
      </c>
      <c r="H635" s="6">
        <v>46168</v>
      </c>
      <c r="I635" s="7" t="s">
        <v>30</v>
      </c>
      <c r="J635" s="7" t="s">
        <v>31</v>
      </c>
      <c r="K635" s="7" t="s">
        <v>117</v>
      </c>
      <c r="L635" t="s">
        <v>3204</v>
      </c>
      <c r="M635" s="7" t="s">
        <v>119</v>
      </c>
      <c r="N635" s="7" t="s">
        <v>120</v>
      </c>
      <c r="O635" s="9">
        <v>5</v>
      </c>
      <c r="P635" s="9">
        <v>10583</v>
      </c>
      <c r="Q635" s="10">
        <v>14506.73</v>
      </c>
      <c r="R635" s="9">
        <v>15</v>
      </c>
      <c r="S635" s="10">
        <v>61653.599999999999</v>
      </c>
      <c r="T635" s="10">
        <v>19618.650000000001</v>
      </c>
      <c r="U635" s="7" t="s">
        <v>36</v>
      </c>
      <c r="V635" s="7" t="s">
        <v>154</v>
      </c>
      <c r="W635" s="9">
        <v>2</v>
      </c>
      <c r="X635" s="7" t="s">
        <v>38</v>
      </c>
      <c r="Y635" s="7" t="s">
        <v>3205</v>
      </c>
    </row>
    <row r="636" spans="1:25" x14ac:dyDescent="0.35">
      <c r="A636" t="s">
        <v>3206</v>
      </c>
      <c r="B636" t="s">
        <v>3207</v>
      </c>
      <c r="C636" s="7" t="s">
        <v>3208</v>
      </c>
      <c r="D636" s="7" t="s">
        <v>28</v>
      </c>
      <c r="E636" s="9">
        <v>55</v>
      </c>
      <c r="F636" s="7" t="s">
        <v>29</v>
      </c>
      <c r="G636" s="6">
        <v>46006</v>
      </c>
      <c r="H636" s="6">
        <v>45497</v>
      </c>
      <c r="I636" s="7" t="s">
        <v>63</v>
      </c>
      <c r="J636" s="7" t="s">
        <v>64</v>
      </c>
      <c r="K636" s="7" t="s">
        <v>32</v>
      </c>
      <c r="L636" t="s">
        <v>3209</v>
      </c>
      <c r="M636" s="7" t="s">
        <v>34</v>
      </c>
      <c r="N636" s="7" t="s">
        <v>35</v>
      </c>
      <c r="O636" s="9">
        <v>2</v>
      </c>
      <c r="P636" s="9">
        <v>411</v>
      </c>
      <c r="Q636" s="10">
        <v>588.54999999999995</v>
      </c>
      <c r="R636" s="9">
        <v>0</v>
      </c>
      <c r="S636" s="10">
        <v>1177.0999999999999</v>
      </c>
      <c r="T636" s="10">
        <v>355.1</v>
      </c>
      <c r="U636" s="7" t="s">
        <v>36</v>
      </c>
      <c r="V636" s="7" t="s">
        <v>37</v>
      </c>
      <c r="W636" s="9">
        <v>1</v>
      </c>
      <c r="X636" s="7" t="s">
        <v>70</v>
      </c>
      <c r="Y636" s="7" t="s">
        <v>3210</v>
      </c>
    </row>
    <row r="637" spans="1:25" x14ac:dyDescent="0.35">
      <c r="A637" t="s">
        <v>3211</v>
      </c>
      <c r="B637" t="s">
        <v>3212</v>
      </c>
      <c r="C637" s="7" t="s">
        <v>3213</v>
      </c>
      <c r="D637" s="7" t="s">
        <v>54</v>
      </c>
      <c r="E637" s="9">
        <v>35</v>
      </c>
      <c r="F637" s="7" t="s">
        <v>92</v>
      </c>
      <c r="G637" s="6">
        <v>46058</v>
      </c>
      <c r="H637" s="6">
        <v>45819</v>
      </c>
      <c r="I637" s="7" t="s">
        <v>55</v>
      </c>
      <c r="J637" s="7" t="s">
        <v>56</v>
      </c>
      <c r="K637" s="7" t="s">
        <v>44</v>
      </c>
      <c r="L637" t="s">
        <v>3214</v>
      </c>
      <c r="M637" s="7" t="s">
        <v>46</v>
      </c>
      <c r="N637" s="7" t="s">
        <v>47</v>
      </c>
      <c r="O637" s="9">
        <v>2</v>
      </c>
      <c r="P637" s="9">
        <v>4322</v>
      </c>
      <c r="Q637" s="10">
        <v>6109.5</v>
      </c>
      <c r="R637" s="9">
        <v>10</v>
      </c>
      <c r="S637" s="10">
        <v>10997.1</v>
      </c>
      <c r="T637" s="10">
        <v>3575</v>
      </c>
      <c r="U637" s="7" t="s">
        <v>126</v>
      </c>
      <c r="V637" s="7" t="s">
        <v>154</v>
      </c>
      <c r="W637" s="9">
        <v>5</v>
      </c>
      <c r="X637" s="7" t="s">
        <v>58</v>
      </c>
      <c r="Y637" s="7" t="s">
        <v>3215</v>
      </c>
    </row>
    <row r="638" spans="1:25" x14ac:dyDescent="0.35">
      <c r="A638" t="s">
        <v>3216</v>
      </c>
      <c r="B638" t="s">
        <v>3217</v>
      </c>
      <c r="C638" s="7" t="s">
        <v>3218</v>
      </c>
      <c r="D638" s="7" t="s">
        <v>28</v>
      </c>
      <c r="E638" s="9">
        <v>60</v>
      </c>
      <c r="F638" s="7" t="s">
        <v>92</v>
      </c>
      <c r="G638" s="6">
        <v>45992</v>
      </c>
      <c r="H638" s="6">
        <v>45665</v>
      </c>
      <c r="I638" s="7" t="s">
        <v>84</v>
      </c>
      <c r="J638" s="7" t="s">
        <v>85</v>
      </c>
      <c r="K638" s="7" t="s">
        <v>117</v>
      </c>
      <c r="L638" t="s">
        <v>3219</v>
      </c>
      <c r="M638" s="7" t="s">
        <v>119</v>
      </c>
      <c r="N638" s="7" t="s">
        <v>120</v>
      </c>
      <c r="O638" s="9">
        <v>4</v>
      </c>
      <c r="P638" s="9">
        <v>14478</v>
      </c>
      <c r="Q638" s="10">
        <v>17196.990000000002</v>
      </c>
      <c r="R638" s="9">
        <v>20</v>
      </c>
      <c r="S638" s="10">
        <v>55030.37</v>
      </c>
      <c r="T638" s="10">
        <v>10875.96</v>
      </c>
      <c r="U638" s="7" t="s">
        <v>78</v>
      </c>
      <c r="V638" s="7" t="s">
        <v>112</v>
      </c>
      <c r="W638" s="9">
        <v>3</v>
      </c>
      <c r="X638" s="7" t="s">
        <v>87</v>
      </c>
      <c r="Y638" s="7" t="s">
        <v>3220</v>
      </c>
    </row>
    <row r="639" spans="1:25" x14ac:dyDescent="0.35">
      <c r="A639" t="s">
        <v>3221</v>
      </c>
      <c r="B639" t="s">
        <v>3222</v>
      </c>
      <c r="C639" s="7" t="s">
        <v>3223</v>
      </c>
      <c r="D639" s="7" t="s">
        <v>28</v>
      </c>
      <c r="E639" s="9">
        <v>26</v>
      </c>
      <c r="F639" s="7" t="s">
        <v>92</v>
      </c>
      <c r="G639" s="6">
        <v>45968</v>
      </c>
      <c r="H639" s="6">
        <v>46164</v>
      </c>
      <c r="I639" s="7" t="s">
        <v>63</v>
      </c>
      <c r="J639" s="7" t="s">
        <v>64</v>
      </c>
      <c r="K639" s="7" t="s">
        <v>93</v>
      </c>
      <c r="L639" t="s">
        <v>3224</v>
      </c>
      <c r="M639" s="7" t="s">
        <v>132</v>
      </c>
      <c r="N639" s="7" t="s">
        <v>133</v>
      </c>
      <c r="O639" s="9">
        <v>3</v>
      </c>
      <c r="P639" s="9">
        <v>11331</v>
      </c>
      <c r="Q639" s="10">
        <v>16577.41</v>
      </c>
      <c r="R639" s="9">
        <v>5</v>
      </c>
      <c r="S639" s="10">
        <v>47245.62</v>
      </c>
      <c r="T639" s="10">
        <v>15739.23</v>
      </c>
      <c r="U639" s="7" t="s">
        <v>36</v>
      </c>
      <c r="V639" s="7" t="s">
        <v>154</v>
      </c>
      <c r="W639" s="9">
        <v>2</v>
      </c>
      <c r="X639" s="7" t="s">
        <v>70</v>
      </c>
      <c r="Y639" s="7" t="s">
        <v>3225</v>
      </c>
    </row>
    <row r="640" spans="1:25" x14ac:dyDescent="0.35">
      <c r="A640" t="s">
        <v>3226</v>
      </c>
      <c r="B640" t="s">
        <v>3227</v>
      </c>
      <c r="C640" s="7" t="s">
        <v>3228</v>
      </c>
      <c r="D640" s="7" t="s">
        <v>28</v>
      </c>
      <c r="E640" s="9">
        <v>42</v>
      </c>
      <c r="F640" s="7" t="s">
        <v>92</v>
      </c>
      <c r="G640" s="6">
        <v>45889</v>
      </c>
      <c r="H640" s="6">
        <v>45618</v>
      </c>
      <c r="I640" s="7" t="s">
        <v>75</v>
      </c>
      <c r="J640" s="7" t="s">
        <v>76</v>
      </c>
      <c r="K640" s="7" t="s">
        <v>93</v>
      </c>
      <c r="L640" t="s">
        <v>3229</v>
      </c>
      <c r="M640" s="7" t="s">
        <v>132</v>
      </c>
      <c r="N640" s="7" t="s">
        <v>133</v>
      </c>
      <c r="O640" s="9">
        <v>4</v>
      </c>
      <c r="P640" s="9">
        <v>26804</v>
      </c>
      <c r="Q640" s="10">
        <v>40134.17</v>
      </c>
      <c r="R640" s="9">
        <v>15</v>
      </c>
      <c r="S640" s="10">
        <v>136456.18</v>
      </c>
      <c r="T640" s="10">
        <v>53320.68</v>
      </c>
      <c r="U640" s="7" t="s">
        <v>126</v>
      </c>
      <c r="V640" s="7" t="s">
        <v>37</v>
      </c>
      <c r="W640" s="9">
        <v>2</v>
      </c>
      <c r="X640" s="7" t="s">
        <v>79</v>
      </c>
      <c r="Y640" s="7" t="s">
        <v>3230</v>
      </c>
    </row>
    <row r="641" spans="1:25" x14ac:dyDescent="0.35">
      <c r="A641" t="s">
        <v>3231</v>
      </c>
      <c r="B641" t="s">
        <v>3232</v>
      </c>
      <c r="C641" s="7" t="s">
        <v>3233</v>
      </c>
      <c r="D641" s="7" t="s">
        <v>54</v>
      </c>
      <c r="E641" s="9">
        <v>33</v>
      </c>
      <c r="F641" s="7" t="s">
        <v>29</v>
      </c>
      <c r="G641" s="6">
        <v>45758</v>
      </c>
      <c r="H641" s="6">
        <v>45767</v>
      </c>
      <c r="I641" s="7" t="s">
        <v>55</v>
      </c>
      <c r="J641" s="7" t="s">
        <v>56</v>
      </c>
      <c r="K641" s="7" t="s">
        <v>117</v>
      </c>
      <c r="L641" t="s">
        <v>3234</v>
      </c>
      <c r="M641" s="7" t="s">
        <v>119</v>
      </c>
      <c r="N641" s="7" t="s">
        <v>120</v>
      </c>
      <c r="O641" s="9">
        <v>4</v>
      </c>
      <c r="P641" s="9">
        <v>25702</v>
      </c>
      <c r="Q641" s="10">
        <v>38292.339999999997</v>
      </c>
      <c r="R641" s="9">
        <v>20</v>
      </c>
      <c r="S641" s="10">
        <v>122535.49</v>
      </c>
      <c r="T641" s="10">
        <v>50361.36</v>
      </c>
      <c r="U641" s="7" t="s">
        <v>78</v>
      </c>
      <c r="V641" s="7" t="s">
        <v>154</v>
      </c>
      <c r="W641" s="9">
        <v>4</v>
      </c>
      <c r="X641" s="7" t="s">
        <v>58</v>
      </c>
      <c r="Y641" s="7" t="s">
        <v>3235</v>
      </c>
    </row>
    <row r="642" spans="1:25" x14ac:dyDescent="0.35">
      <c r="A642" t="s">
        <v>3236</v>
      </c>
      <c r="B642" t="s">
        <v>3237</v>
      </c>
      <c r="C642" s="7" t="s">
        <v>3238</v>
      </c>
      <c r="D642" s="7" t="s">
        <v>54</v>
      </c>
      <c r="E642" s="9">
        <v>53</v>
      </c>
      <c r="F642" s="7" t="s">
        <v>29</v>
      </c>
      <c r="G642" s="6">
        <v>46161</v>
      </c>
      <c r="H642" s="6">
        <v>45683</v>
      </c>
      <c r="I642" s="7" t="s">
        <v>84</v>
      </c>
      <c r="J642" s="7" t="s">
        <v>85</v>
      </c>
      <c r="K642" s="7" t="s">
        <v>65</v>
      </c>
      <c r="L642" t="s">
        <v>3239</v>
      </c>
      <c r="M642" s="7" t="s">
        <v>67</v>
      </c>
      <c r="N642" s="7" t="s">
        <v>68</v>
      </c>
      <c r="O642" s="9">
        <v>4</v>
      </c>
      <c r="P642" s="9">
        <v>10514</v>
      </c>
      <c r="Q642" s="10">
        <v>15672.43</v>
      </c>
      <c r="R642" s="9">
        <v>0</v>
      </c>
      <c r="S642" s="10">
        <v>62689.72</v>
      </c>
      <c r="T642" s="10">
        <v>20633.72</v>
      </c>
      <c r="U642" s="7" t="s">
        <v>36</v>
      </c>
      <c r="V642" s="7" t="s">
        <v>112</v>
      </c>
      <c r="W642" s="9">
        <v>3</v>
      </c>
      <c r="X642" s="7" t="s">
        <v>87</v>
      </c>
      <c r="Y642" s="7" t="s">
        <v>3240</v>
      </c>
    </row>
    <row r="643" spans="1:25" x14ac:dyDescent="0.35">
      <c r="A643" t="s">
        <v>3241</v>
      </c>
      <c r="B643" t="s">
        <v>3242</v>
      </c>
      <c r="C643" s="7" t="s">
        <v>3243</v>
      </c>
      <c r="D643" s="7" t="s">
        <v>54</v>
      </c>
      <c r="E643" s="9">
        <v>44</v>
      </c>
      <c r="F643" s="7" t="s">
        <v>29</v>
      </c>
      <c r="G643" s="6">
        <v>46055</v>
      </c>
      <c r="H643" s="6">
        <v>46085</v>
      </c>
      <c r="I643" s="7" t="s">
        <v>75</v>
      </c>
      <c r="J643" s="7" t="s">
        <v>76</v>
      </c>
      <c r="K643" s="7" t="s">
        <v>32</v>
      </c>
      <c r="L643" t="s">
        <v>3244</v>
      </c>
      <c r="M643" s="7" t="s">
        <v>34</v>
      </c>
      <c r="N643" s="7" t="s">
        <v>35</v>
      </c>
      <c r="O643" s="9">
        <v>2</v>
      </c>
      <c r="P643" s="9">
        <v>27122</v>
      </c>
      <c r="Q643" s="10">
        <v>32028.41</v>
      </c>
      <c r="R643" s="9">
        <v>10</v>
      </c>
      <c r="S643" s="10">
        <v>57651.14</v>
      </c>
      <c r="T643" s="10">
        <v>9812.82</v>
      </c>
      <c r="U643" s="7" t="s">
        <v>48</v>
      </c>
      <c r="V643" s="7" t="s">
        <v>69</v>
      </c>
      <c r="W643" s="9">
        <v>4</v>
      </c>
      <c r="X643" s="7" t="s">
        <v>79</v>
      </c>
      <c r="Y643" s="7" t="s">
        <v>3245</v>
      </c>
    </row>
    <row r="644" spans="1:25" x14ac:dyDescent="0.35">
      <c r="A644" t="s">
        <v>3246</v>
      </c>
      <c r="B644" t="s">
        <v>3247</v>
      </c>
      <c r="C644" s="7" t="s">
        <v>3248</v>
      </c>
      <c r="D644" s="7" t="s">
        <v>54</v>
      </c>
      <c r="E644" s="9">
        <v>43</v>
      </c>
      <c r="F644" s="7" t="s">
        <v>29</v>
      </c>
      <c r="G644" s="6">
        <v>45795</v>
      </c>
      <c r="H644" s="6">
        <v>45867</v>
      </c>
      <c r="I644" s="7" t="s">
        <v>55</v>
      </c>
      <c r="J644" s="7" t="s">
        <v>56</v>
      </c>
      <c r="K644" s="7" t="s">
        <v>44</v>
      </c>
      <c r="L644" t="s">
        <v>3249</v>
      </c>
      <c r="M644" s="7" t="s">
        <v>46</v>
      </c>
      <c r="N644" s="7" t="s">
        <v>47</v>
      </c>
      <c r="O644" s="9">
        <v>4</v>
      </c>
      <c r="P644" s="9">
        <v>24509</v>
      </c>
      <c r="Q644" s="10">
        <v>34305.089999999997</v>
      </c>
      <c r="R644" s="9">
        <v>5</v>
      </c>
      <c r="S644" s="10">
        <v>130359.34</v>
      </c>
      <c r="T644" s="10">
        <v>39184.36</v>
      </c>
      <c r="U644" s="7" t="s">
        <v>36</v>
      </c>
      <c r="V644" s="7" t="s">
        <v>154</v>
      </c>
      <c r="W644" s="9">
        <v>1</v>
      </c>
      <c r="X644" s="7" t="s">
        <v>58</v>
      </c>
      <c r="Y644" s="7" t="s">
        <v>3250</v>
      </c>
    </row>
    <row r="645" spans="1:25" x14ac:dyDescent="0.35">
      <c r="A645" t="s">
        <v>3251</v>
      </c>
      <c r="B645" t="s">
        <v>3252</v>
      </c>
      <c r="C645" s="7" t="s">
        <v>3253</v>
      </c>
      <c r="D645" s="7" t="s">
        <v>54</v>
      </c>
      <c r="E645" s="9">
        <v>27</v>
      </c>
      <c r="F645" s="7" t="s">
        <v>29</v>
      </c>
      <c r="G645" s="6">
        <v>45968</v>
      </c>
      <c r="H645" s="6">
        <v>45810</v>
      </c>
      <c r="I645" s="7" t="s">
        <v>63</v>
      </c>
      <c r="J645" s="7" t="s">
        <v>64</v>
      </c>
      <c r="K645" s="7" t="s">
        <v>305</v>
      </c>
      <c r="L645" t="s">
        <v>3254</v>
      </c>
      <c r="M645" s="7" t="s">
        <v>34</v>
      </c>
      <c r="N645" s="7" t="s">
        <v>35</v>
      </c>
      <c r="O645" s="9">
        <v>1</v>
      </c>
      <c r="P645" s="9">
        <v>17453</v>
      </c>
      <c r="Q645" s="10">
        <v>23421.040000000001</v>
      </c>
      <c r="R645" s="9">
        <v>20</v>
      </c>
      <c r="S645" s="10">
        <v>18736.830000000002</v>
      </c>
      <c r="T645" s="10">
        <v>5968.04</v>
      </c>
      <c r="U645" s="7" t="s">
        <v>48</v>
      </c>
      <c r="V645" s="7" t="s">
        <v>112</v>
      </c>
      <c r="W645" s="9">
        <v>1</v>
      </c>
      <c r="X645" s="7" t="s">
        <v>70</v>
      </c>
      <c r="Y645" s="7" t="s">
        <v>3255</v>
      </c>
    </row>
    <row r="646" spans="1:25" x14ac:dyDescent="0.35">
      <c r="A646" t="s">
        <v>3256</v>
      </c>
      <c r="B646" t="s">
        <v>3257</v>
      </c>
      <c r="C646" s="7" t="s">
        <v>3258</v>
      </c>
      <c r="D646" s="7" t="s">
        <v>54</v>
      </c>
      <c r="E646" s="9">
        <v>23</v>
      </c>
      <c r="F646" s="7" t="s">
        <v>92</v>
      </c>
      <c r="G646" s="6">
        <v>46186</v>
      </c>
      <c r="H646" s="6">
        <v>45888</v>
      </c>
      <c r="I646" s="7" t="s">
        <v>30</v>
      </c>
      <c r="J646" s="7" t="s">
        <v>43</v>
      </c>
      <c r="K646" s="7" t="s">
        <v>32</v>
      </c>
      <c r="L646" t="s">
        <v>3259</v>
      </c>
      <c r="M646" s="7" t="s">
        <v>34</v>
      </c>
      <c r="N646" s="7" t="s">
        <v>35</v>
      </c>
      <c r="O646" s="9">
        <v>2</v>
      </c>
      <c r="P646" s="9">
        <v>22915</v>
      </c>
      <c r="Q646" s="10">
        <v>32140.55</v>
      </c>
      <c r="R646" s="9">
        <v>15</v>
      </c>
      <c r="S646" s="10">
        <v>54638.93</v>
      </c>
      <c r="T646" s="10">
        <v>18451.099999999999</v>
      </c>
      <c r="U646" s="7" t="s">
        <v>126</v>
      </c>
      <c r="V646" s="7" t="s">
        <v>69</v>
      </c>
      <c r="W646" s="9">
        <v>1</v>
      </c>
      <c r="X646" s="7" t="s">
        <v>49</v>
      </c>
      <c r="Y646" s="7" t="s">
        <v>3260</v>
      </c>
    </row>
    <row r="647" spans="1:25" x14ac:dyDescent="0.35">
      <c r="A647" t="s">
        <v>3261</v>
      </c>
      <c r="B647" t="s">
        <v>3262</v>
      </c>
      <c r="C647" s="7" t="s">
        <v>3263</v>
      </c>
      <c r="D647" s="7" t="s">
        <v>54</v>
      </c>
      <c r="E647" s="9">
        <v>46</v>
      </c>
      <c r="F647" s="7" t="s">
        <v>29</v>
      </c>
      <c r="G647" s="6">
        <v>45468</v>
      </c>
      <c r="H647" s="6">
        <v>46115</v>
      </c>
      <c r="I647" s="7" t="s">
        <v>63</v>
      </c>
      <c r="J647" s="7" t="s">
        <v>64</v>
      </c>
      <c r="K647" s="7" t="s">
        <v>44</v>
      </c>
      <c r="L647" t="s">
        <v>3264</v>
      </c>
      <c r="M647" s="7" t="s">
        <v>46</v>
      </c>
      <c r="N647" s="7" t="s">
        <v>47</v>
      </c>
      <c r="O647" s="9">
        <v>2</v>
      </c>
      <c r="P647" s="9">
        <v>25507</v>
      </c>
      <c r="Q647" s="10">
        <v>33596.81</v>
      </c>
      <c r="R647" s="9">
        <v>15</v>
      </c>
      <c r="S647" s="10">
        <v>57114.58</v>
      </c>
      <c r="T647" s="10">
        <v>16179.62</v>
      </c>
      <c r="U647" s="7" t="s">
        <v>126</v>
      </c>
      <c r="V647" s="7" t="s">
        <v>37</v>
      </c>
      <c r="W647" s="9">
        <v>2</v>
      </c>
      <c r="X647" s="7" t="s">
        <v>70</v>
      </c>
      <c r="Y647" s="7" t="s">
        <v>3265</v>
      </c>
    </row>
    <row r="648" spans="1:25" x14ac:dyDescent="0.35">
      <c r="A648" t="s">
        <v>3266</v>
      </c>
      <c r="B648" t="s">
        <v>3267</v>
      </c>
      <c r="C648" s="7" t="s">
        <v>3268</v>
      </c>
      <c r="D648" s="7" t="s">
        <v>28</v>
      </c>
      <c r="E648" s="9">
        <v>25</v>
      </c>
      <c r="F648" s="7" t="s">
        <v>29</v>
      </c>
      <c r="G648" s="6">
        <v>46035</v>
      </c>
      <c r="H648" s="6">
        <v>45604</v>
      </c>
      <c r="I648" s="7" t="s">
        <v>63</v>
      </c>
      <c r="J648" s="7" t="s">
        <v>64</v>
      </c>
      <c r="K648" s="7" t="s">
        <v>32</v>
      </c>
      <c r="L648" t="s">
        <v>3269</v>
      </c>
      <c r="M648" s="7" t="s">
        <v>34</v>
      </c>
      <c r="N648" s="7" t="s">
        <v>35</v>
      </c>
      <c r="O648" s="9">
        <v>5</v>
      </c>
      <c r="P648" s="9">
        <v>3321</v>
      </c>
      <c r="Q648" s="10">
        <v>4305.87</v>
      </c>
      <c r="R648" s="9">
        <v>15</v>
      </c>
      <c r="S648" s="10">
        <v>18299.95</v>
      </c>
      <c r="T648" s="10">
        <v>4924.3500000000004</v>
      </c>
      <c r="U648" s="7" t="s">
        <v>126</v>
      </c>
      <c r="V648" s="7" t="s">
        <v>154</v>
      </c>
      <c r="W648" s="9">
        <v>4</v>
      </c>
      <c r="X648" s="7" t="s">
        <v>70</v>
      </c>
      <c r="Y648" s="7" t="s">
        <v>3270</v>
      </c>
    </row>
    <row r="649" spans="1:25" x14ac:dyDescent="0.35">
      <c r="A649" t="s">
        <v>3271</v>
      </c>
      <c r="B649" t="s">
        <v>3272</v>
      </c>
      <c r="C649" s="7" t="s">
        <v>3273</v>
      </c>
      <c r="D649" s="7" t="s">
        <v>28</v>
      </c>
      <c r="E649" s="9">
        <v>20</v>
      </c>
      <c r="F649" s="7" t="s">
        <v>92</v>
      </c>
      <c r="G649" s="6">
        <v>45793</v>
      </c>
      <c r="H649" s="6">
        <v>45730</v>
      </c>
      <c r="I649" s="7" t="s">
        <v>30</v>
      </c>
      <c r="J649" s="7" t="s">
        <v>43</v>
      </c>
      <c r="K649" s="7" t="s">
        <v>65</v>
      </c>
      <c r="L649" t="s">
        <v>3274</v>
      </c>
      <c r="M649" s="7" t="s">
        <v>67</v>
      </c>
      <c r="N649" s="7" t="s">
        <v>68</v>
      </c>
      <c r="O649" s="9">
        <v>1</v>
      </c>
      <c r="P649" s="9">
        <v>3966</v>
      </c>
      <c r="Q649" s="10">
        <v>5140.58</v>
      </c>
      <c r="R649" s="9">
        <v>0</v>
      </c>
      <c r="S649" s="10">
        <v>5140.58</v>
      </c>
      <c r="T649" s="10">
        <v>1174.58</v>
      </c>
      <c r="U649" s="7" t="s">
        <v>126</v>
      </c>
      <c r="V649" s="7" t="s">
        <v>37</v>
      </c>
      <c r="W649" s="9">
        <v>1</v>
      </c>
      <c r="X649" s="7" t="s">
        <v>49</v>
      </c>
      <c r="Y649" s="7" t="s">
        <v>3275</v>
      </c>
    </row>
    <row r="650" spans="1:25" x14ac:dyDescent="0.35">
      <c r="A650" t="s">
        <v>3276</v>
      </c>
      <c r="B650" t="s">
        <v>3277</v>
      </c>
      <c r="C650" s="7" t="s">
        <v>3278</v>
      </c>
      <c r="D650" s="7" t="s">
        <v>54</v>
      </c>
      <c r="E650" s="9">
        <v>57</v>
      </c>
      <c r="F650" s="7" t="s">
        <v>29</v>
      </c>
      <c r="G650" s="6">
        <v>45759</v>
      </c>
      <c r="H650" s="6">
        <v>46080</v>
      </c>
      <c r="I650" s="7" t="s">
        <v>55</v>
      </c>
      <c r="J650" s="7" t="s">
        <v>56</v>
      </c>
      <c r="K650" s="7" t="s">
        <v>93</v>
      </c>
      <c r="L650" t="s">
        <v>3279</v>
      </c>
      <c r="M650" s="7" t="s">
        <v>95</v>
      </c>
      <c r="N650" s="7" t="s">
        <v>96</v>
      </c>
      <c r="O650" s="9">
        <v>3</v>
      </c>
      <c r="P650" s="9">
        <v>12625</v>
      </c>
      <c r="Q650" s="10">
        <v>15122.84</v>
      </c>
      <c r="R650" s="9">
        <v>0</v>
      </c>
      <c r="S650" s="10">
        <v>45368.52</v>
      </c>
      <c r="T650" s="10">
        <v>7493.52</v>
      </c>
      <c r="U650" s="7" t="s">
        <v>36</v>
      </c>
      <c r="V650" s="7" t="s">
        <v>112</v>
      </c>
      <c r="W650" s="9">
        <v>5</v>
      </c>
      <c r="X650" s="7" t="s">
        <v>58</v>
      </c>
      <c r="Y650" s="7" t="s">
        <v>3280</v>
      </c>
    </row>
    <row r="651" spans="1:25" x14ac:dyDescent="0.35">
      <c r="A651" t="s">
        <v>3281</v>
      </c>
      <c r="B651" t="s">
        <v>3282</v>
      </c>
      <c r="C651" s="7" t="s">
        <v>3283</v>
      </c>
      <c r="D651" s="7" t="s">
        <v>28</v>
      </c>
      <c r="E651" s="9">
        <v>23</v>
      </c>
      <c r="F651" s="7" t="s">
        <v>92</v>
      </c>
      <c r="G651" s="6">
        <v>45646</v>
      </c>
      <c r="H651" s="6">
        <v>45853</v>
      </c>
      <c r="I651" s="7" t="s">
        <v>30</v>
      </c>
      <c r="J651" s="7" t="s">
        <v>31</v>
      </c>
      <c r="K651" s="7" t="s">
        <v>32</v>
      </c>
      <c r="L651" t="s">
        <v>3284</v>
      </c>
      <c r="M651" s="7" t="s">
        <v>34</v>
      </c>
      <c r="N651" s="7" t="s">
        <v>35</v>
      </c>
      <c r="O651" s="9">
        <v>2</v>
      </c>
      <c r="P651" s="9">
        <v>9154</v>
      </c>
      <c r="Q651" s="10">
        <v>12920.88</v>
      </c>
      <c r="R651" s="9">
        <v>10</v>
      </c>
      <c r="S651" s="10">
        <v>23257.58</v>
      </c>
      <c r="T651" s="10">
        <v>7533.76</v>
      </c>
      <c r="U651" s="7" t="s">
        <v>48</v>
      </c>
      <c r="V651" s="7" t="s">
        <v>69</v>
      </c>
      <c r="W651" s="9">
        <v>1</v>
      </c>
      <c r="X651" s="7" t="s">
        <v>38</v>
      </c>
      <c r="Y651" s="7" t="s">
        <v>3285</v>
      </c>
    </row>
    <row r="652" spans="1:25" x14ac:dyDescent="0.35">
      <c r="A652" t="s">
        <v>3286</v>
      </c>
      <c r="B652" t="s">
        <v>3287</v>
      </c>
      <c r="C652" s="7" t="s">
        <v>3288</v>
      </c>
      <c r="D652" s="7" t="s">
        <v>28</v>
      </c>
      <c r="E652" s="9">
        <v>22</v>
      </c>
      <c r="F652" s="7" t="s">
        <v>29</v>
      </c>
      <c r="G652" s="6">
        <v>45814</v>
      </c>
      <c r="H652" s="6">
        <v>46175</v>
      </c>
      <c r="I652" s="7" t="s">
        <v>75</v>
      </c>
      <c r="J652" s="7" t="s">
        <v>76</v>
      </c>
      <c r="K652" s="7" t="s">
        <v>117</v>
      </c>
      <c r="L652" t="s">
        <v>3289</v>
      </c>
      <c r="M652" s="7" t="s">
        <v>119</v>
      </c>
      <c r="N652" s="7" t="s">
        <v>120</v>
      </c>
      <c r="O652" s="9">
        <v>3</v>
      </c>
      <c r="P652" s="9">
        <v>28168</v>
      </c>
      <c r="Q652" s="10">
        <v>41307.22</v>
      </c>
      <c r="R652" s="9">
        <v>15</v>
      </c>
      <c r="S652" s="10">
        <v>105333.41</v>
      </c>
      <c r="T652" s="10">
        <v>39417.660000000003</v>
      </c>
      <c r="U652" s="7" t="s">
        <v>126</v>
      </c>
      <c r="V652" s="7" t="s">
        <v>112</v>
      </c>
      <c r="W652" s="9">
        <v>1</v>
      </c>
      <c r="X652" s="7" t="s">
        <v>79</v>
      </c>
      <c r="Y652" s="7" t="s">
        <v>3290</v>
      </c>
    </row>
    <row r="653" spans="1:25" x14ac:dyDescent="0.35">
      <c r="A653" t="s">
        <v>3291</v>
      </c>
      <c r="B653" t="s">
        <v>3292</v>
      </c>
      <c r="C653" s="7" t="s">
        <v>3293</v>
      </c>
      <c r="D653" s="7" t="s">
        <v>28</v>
      </c>
      <c r="E653" s="9">
        <v>22</v>
      </c>
      <c r="F653" s="7" t="s">
        <v>92</v>
      </c>
      <c r="G653" s="6">
        <v>45610</v>
      </c>
      <c r="H653" s="6">
        <v>46171</v>
      </c>
      <c r="I653" s="7" t="s">
        <v>30</v>
      </c>
      <c r="J653" s="7" t="s">
        <v>31</v>
      </c>
      <c r="K653" s="7" t="s">
        <v>44</v>
      </c>
      <c r="L653" t="s">
        <v>3294</v>
      </c>
      <c r="M653" s="7" t="s">
        <v>46</v>
      </c>
      <c r="N653" s="7" t="s">
        <v>47</v>
      </c>
      <c r="O653" s="9">
        <v>2</v>
      </c>
      <c r="P653" s="9">
        <v>13864</v>
      </c>
      <c r="Q653" s="10">
        <v>19730.939999999999</v>
      </c>
      <c r="R653" s="9">
        <v>5</v>
      </c>
      <c r="S653" s="10">
        <v>37488.79</v>
      </c>
      <c r="T653" s="10">
        <v>11733.88</v>
      </c>
      <c r="U653" s="7" t="s">
        <v>48</v>
      </c>
      <c r="V653" s="7" t="s">
        <v>69</v>
      </c>
      <c r="W653" s="9">
        <v>4</v>
      </c>
      <c r="X653" s="7" t="s">
        <v>38</v>
      </c>
      <c r="Y653" s="7" t="s">
        <v>3295</v>
      </c>
    </row>
    <row r="654" spans="1:25" x14ac:dyDescent="0.35">
      <c r="A654" t="s">
        <v>3296</v>
      </c>
      <c r="B654" t="s">
        <v>3297</v>
      </c>
      <c r="C654" s="7" t="s">
        <v>3298</v>
      </c>
      <c r="D654" s="7" t="s">
        <v>54</v>
      </c>
      <c r="E654" s="9">
        <v>57</v>
      </c>
      <c r="F654" s="7" t="s">
        <v>92</v>
      </c>
      <c r="G654" s="6">
        <v>45470</v>
      </c>
      <c r="H654" s="6">
        <v>46100</v>
      </c>
      <c r="I654" s="7" t="s">
        <v>63</v>
      </c>
      <c r="J654" s="7" t="s">
        <v>64</v>
      </c>
      <c r="K654" s="7" t="s">
        <v>32</v>
      </c>
      <c r="L654" t="s">
        <v>3299</v>
      </c>
      <c r="M654" s="7" t="s">
        <v>34</v>
      </c>
      <c r="N654" s="7" t="s">
        <v>35</v>
      </c>
      <c r="O654" s="9">
        <v>2</v>
      </c>
      <c r="P654" s="9">
        <v>5045</v>
      </c>
      <c r="Q654" s="10">
        <v>5708.51</v>
      </c>
      <c r="R654" s="9">
        <v>15</v>
      </c>
      <c r="S654" s="10">
        <v>9704.4699999999993</v>
      </c>
      <c r="T654" s="10">
        <v>1327.02</v>
      </c>
      <c r="U654" s="7" t="s">
        <v>126</v>
      </c>
      <c r="V654" s="7" t="s">
        <v>154</v>
      </c>
      <c r="W654" s="9">
        <v>1</v>
      </c>
      <c r="X654" s="7" t="s">
        <v>70</v>
      </c>
      <c r="Y654" s="7" t="s">
        <v>3300</v>
      </c>
    </row>
    <row r="655" spans="1:25" x14ac:dyDescent="0.35">
      <c r="A655" t="s">
        <v>3301</v>
      </c>
      <c r="B655" t="s">
        <v>3302</v>
      </c>
      <c r="C655" s="7" t="s">
        <v>3303</v>
      </c>
      <c r="D655" s="7" t="s">
        <v>28</v>
      </c>
      <c r="E655" s="9">
        <v>51</v>
      </c>
      <c r="F655" s="7" t="s">
        <v>29</v>
      </c>
      <c r="G655" s="6">
        <v>46154</v>
      </c>
      <c r="H655" s="6">
        <v>45954</v>
      </c>
      <c r="I655" s="7" t="s">
        <v>55</v>
      </c>
      <c r="J655" s="7" t="s">
        <v>56</v>
      </c>
      <c r="K655" s="7" t="s">
        <v>32</v>
      </c>
      <c r="L655" t="s">
        <v>3304</v>
      </c>
      <c r="M655" s="7" t="s">
        <v>34</v>
      </c>
      <c r="N655" s="7" t="s">
        <v>35</v>
      </c>
      <c r="O655" s="9">
        <v>4</v>
      </c>
      <c r="P655" s="9">
        <v>4588</v>
      </c>
      <c r="Q655" s="10">
        <v>5300.35</v>
      </c>
      <c r="R655" s="9">
        <v>15</v>
      </c>
      <c r="S655" s="10">
        <v>18021.189999999999</v>
      </c>
      <c r="T655" s="10">
        <v>2849.4</v>
      </c>
      <c r="U655" s="7" t="s">
        <v>126</v>
      </c>
      <c r="V655" s="7" t="s">
        <v>112</v>
      </c>
      <c r="W655" s="9">
        <v>5</v>
      </c>
      <c r="X655" s="7" t="s">
        <v>58</v>
      </c>
      <c r="Y655" s="7" t="s">
        <v>3305</v>
      </c>
    </row>
    <row r="656" spans="1:25" x14ac:dyDescent="0.35">
      <c r="A656" t="s">
        <v>3306</v>
      </c>
      <c r="B656" t="s">
        <v>3307</v>
      </c>
      <c r="C656" s="7" t="s">
        <v>3308</v>
      </c>
      <c r="D656" s="7" t="s">
        <v>28</v>
      </c>
      <c r="E656" s="9">
        <v>48</v>
      </c>
      <c r="F656" s="7" t="s">
        <v>29</v>
      </c>
      <c r="G656" s="6">
        <v>45914</v>
      </c>
      <c r="H656" s="6">
        <v>46163</v>
      </c>
      <c r="I656" s="7" t="s">
        <v>55</v>
      </c>
      <c r="J656" s="7" t="s">
        <v>56</v>
      </c>
      <c r="K656" s="7" t="s">
        <v>93</v>
      </c>
      <c r="L656" t="s">
        <v>3309</v>
      </c>
      <c r="M656" s="7" t="s">
        <v>95</v>
      </c>
      <c r="N656" s="7" t="s">
        <v>96</v>
      </c>
      <c r="O656" s="9">
        <v>5</v>
      </c>
      <c r="P656" s="9">
        <v>15570</v>
      </c>
      <c r="Q656" s="10">
        <v>22375.97</v>
      </c>
      <c r="R656" s="9">
        <v>5</v>
      </c>
      <c r="S656" s="10">
        <v>106285.86</v>
      </c>
      <c r="T656" s="10">
        <v>34029.85</v>
      </c>
      <c r="U656" s="7" t="s">
        <v>78</v>
      </c>
      <c r="V656" s="7" t="s">
        <v>69</v>
      </c>
      <c r="W656" s="9">
        <v>3</v>
      </c>
      <c r="X656" s="7" t="s">
        <v>58</v>
      </c>
      <c r="Y656" s="7" t="s">
        <v>3310</v>
      </c>
    </row>
    <row r="657" spans="1:25" x14ac:dyDescent="0.35">
      <c r="A657" t="s">
        <v>3311</v>
      </c>
      <c r="B657" t="s">
        <v>3312</v>
      </c>
      <c r="C657" s="7" t="s">
        <v>3313</v>
      </c>
      <c r="D657" s="7" t="s">
        <v>28</v>
      </c>
      <c r="E657" s="9">
        <v>60</v>
      </c>
      <c r="F657" s="7" t="s">
        <v>29</v>
      </c>
      <c r="G657" s="6">
        <v>45748</v>
      </c>
      <c r="H657" s="6">
        <v>45598</v>
      </c>
      <c r="I657" s="7" t="s">
        <v>63</v>
      </c>
      <c r="J657" s="7" t="s">
        <v>64</v>
      </c>
      <c r="K657" s="7" t="s">
        <v>117</v>
      </c>
      <c r="L657" t="s">
        <v>3314</v>
      </c>
      <c r="M657" s="7" t="s">
        <v>119</v>
      </c>
      <c r="N657" s="7" t="s">
        <v>120</v>
      </c>
      <c r="O657" s="9">
        <v>2</v>
      </c>
      <c r="P657" s="9">
        <v>24158</v>
      </c>
      <c r="Q657" s="10">
        <v>29725.55</v>
      </c>
      <c r="R657" s="9">
        <v>15</v>
      </c>
      <c r="S657" s="10">
        <v>50533.43</v>
      </c>
      <c r="T657" s="10">
        <v>11135.1</v>
      </c>
      <c r="U657" s="7" t="s">
        <v>126</v>
      </c>
      <c r="V657" s="7" t="s">
        <v>69</v>
      </c>
      <c r="W657" s="9">
        <v>1</v>
      </c>
      <c r="X657" s="7" t="s">
        <v>70</v>
      </c>
      <c r="Y657" s="7" t="s">
        <v>3315</v>
      </c>
    </row>
    <row r="658" spans="1:25" x14ac:dyDescent="0.35">
      <c r="A658" t="s">
        <v>3316</v>
      </c>
      <c r="B658" t="s">
        <v>3317</v>
      </c>
      <c r="C658" s="7" t="s">
        <v>3318</v>
      </c>
      <c r="D658" s="7" t="s">
        <v>28</v>
      </c>
      <c r="E658" s="9">
        <v>22</v>
      </c>
      <c r="F658" s="7" t="s">
        <v>29</v>
      </c>
      <c r="G658" s="6">
        <v>45633</v>
      </c>
      <c r="H658" s="6">
        <v>45554</v>
      </c>
      <c r="I658" s="7" t="s">
        <v>84</v>
      </c>
      <c r="J658" s="7" t="s">
        <v>85</v>
      </c>
      <c r="K658" s="7" t="s">
        <v>93</v>
      </c>
      <c r="L658" t="s">
        <v>3319</v>
      </c>
      <c r="M658" s="7" t="s">
        <v>95</v>
      </c>
      <c r="N658" s="7" t="s">
        <v>96</v>
      </c>
      <c r="O658" s="9">
        <v>5</v>
      </c>
      <c r="P658" s="9">
        <v>9621</v>
      </c>
      <c r="Q658" s="10">
        <v>13565.53</v>
      </c>
      <c r="R658" s="9">
        <v>10</v>
      </c>
      <c r="S658" s="10">
        <v>61044.89</v>
      </c>
      <c r="T658" s="10">
        <v>19722.650000000001</v>
      </c>
      <c r="U658" s="7" t="s">
        <v>126</v>
      </c>
      <c r="V658" s="7" t="s">
        <v>37</v>
      </c>
      <c r="W658" s="9">
        <v>5</v>
      </c>
      <c r="X658" s="7" t="s">
        <v>87</v>
      </c>
      <c r="Y658" s="7" t="s">
        <v>3320</v>
      </c>
    </row>
    <row r="659" spans="1:25" x14ac:dyDescent="0.35">
      <c r="A659" t="s">
        <v>3321</v>
      </c>
      <c r="B659" t="s">
        <v>3322</v>
      </c>
      <c r="C659" s="7" t="s">
        <v>3323</v>
      </c>
      <c r="D659" s="7" t="s">
        <v>54</v>
      </c>
      <c r="E659" s="9">
        <v>57</v>
      </c>
      <c r="F659" s="7" t="s">
        <v>29</v>
      </c>
      <c r="G659" s="6">
        <v>45744</v>
      </c>
      <c r="H659" s="6">
        <v>45896</v>
      </c>
      <c r="I659" s="7" t="s">
        <v>84</v>
      </c>
      <c r="J659" s="7" t="s">
        <v>85</v>
      </c>
      <c r="K659" s="7" t="s">
        <v>32</v>
      </c>
      <c r="L659" t="s">
        <v>3324</v>
      </c>
      <c r="M659" s="7" t="s">
        <v>34</v>
      </c>
      <c r="N659" s="7" t="s">
        <v>35</v>
      </c>
      <c r="O659" s="9">
        <v>4</v>
      </c>
      <c r="P659" s="9">
        <v>16604</v>
      </c>
      <c r="Q659" s="10">
        <v>21878.66</v>
      </c>
      <c r="R659" s="9">
        <v>20</v>
      </c>
      <c r="S659" s="10">
        <v>70011.710000000006</v>
      </c>
      <c r="T659" s="10">
        <v>21098.639999999999</v>
      </c>
      <c r="U659" s="7" t="s">
        <v>78</v>
      </c>
      <c r="V659" s="7" t="s">
        <v>154</v>
      </c>
      <c r="W659" s="9">
        <v>4</v>
      </c>
      <c r="X659" s="7" t="s">
        <v>87</v>
      </c>
      <c r="Y659" s="7" t="s">
        <v>3325</v>
      </c>
    </row>
    <row r="660" spans="1:25" x14ac:dyDescent="0.35">
      <c r="A660" t="s">
        <v>3326</v>
      </c>
      <c r="B660" t="s">
        <v>3327</v>
      </c>
      <c r="C660" s="7" t="s">
        <v>3328</v>
      </c>
      <c r="D660" s="7" t="s">
        <v>54</v>
      </c>
      <c r="E660" s="9">
        <v>25</v>
      </c>
      <c r="F660" s="7" t="s">
        <v>29</v>
      </c>
      <c r="G660" s="6">
        <v>45658</v>
      </c>
      <c r="H660" s="6">
        <v>45889</v>
      </c>
      <c r="I660" s="7" t="s">
        <v>63</v>
      </c>
      <c r="J660" s="7" t="s">
        <v>64</v>
      </c>
      <c r="K660" s="7" t="s">
        <v>117</v>
      </c>
      <c r="L660" t="s">
        <v>3329</v>
      </c>
      <c r="M660" s="7" t="s">
        <v>119</v>
      </c>
      <c r="N660" s="7" t="s">
        <v>120</v>
      </c>
      <c r="O660" s="9">
        <v>5</v>
      </c>
      <c r="P660" s="9">
        <v>10025</v>
      </c>
      <c r="Q660" s="10">
        <v>14384.02</v>
      </c>
      <c r="R660" s="9">
        <v>10</v>
      </c>
      <c r="S660" s="10">
        <v>64728.09</v>
      </c>
      <c r="T660" s="10">
        <v>21795.1</v>
      </c>
      <c r="U660" s="7" t="s">
        <v>126</v>
      </c>
      <c r="V660" s="7" t="s">
        <v>37</v>
      </c>
      <c r="W660" s="9">
        <v>2</v>
      </c>
      <c r="X660" s="7" t="s">
        <v>70</v>
      </c>
      <c r="Y660" s="7" t="s">
        <v>3330</v>
      </c>
    </row>
    <row r="661" spans="1:25" x14ac:dyDescent="0.35">
      <c r="A661" t="s">
        <v>3331</v>
      </c>
      <c r="B661" t="s">
        <v>3332</v>
      </c>
      <c r="C661" s="7" t="s">
        <v>3333</v>
      </c>
      <c r="D661" s="7" t="s">
        <v>28</v>
      </c>
      <c r="E661" s="9">
        <v>48</v>
      </c>
      <c r="F661" s="7" t="s">
        <v>29</v>
      </c>
      <c r="G661" s="6">
        <v>45520</v>
      </c>
      <c r="H661" s="6">
        <v>45583</v>
      </c>
      <c r="I661" s="7" t="s">
        <v>84</v>
      </c>
      <c r="J661" s="7" t="s">
        <v>85</v>
      </c>
      <c r="K661" s="7" t="s">
        <v>32</v>
      </c>
      <c r="L661" t="s">
        <v>3334</v>
      </c>
      <c r="M661" s="7" t="s">
        <v>34</v>
      </c>
      <c r="N661" s="7" t="s">
        <v>35</v>
      </c>
      <c r="O661" s="9">
        <v>5</v>
      </c>
      <c r="P661" s="9">
        <v>5149</v>
      </c>
      <c r="Q661" s="10">
        <v>7387.42</v>
      </c>
      <c r="R661" s="9">
        <v>5</v>
      </c>
      <c r="S661" s="10">
        <v>35090.239999999998</v>
      </c>
      <c r="T661" s="10">
        <v>11192.1</v>
      </c>
      <c r="U661" s="7" t="s">
        <v>126</v>
      </c>
      <c r="V661" s="7" t="s">
        <v>69</v>
      </c>
      <c r="W661" s="9">
        <v>3</v>
      </c>
      <c r="X661" s="7" t="s">
        <v>87</v>
      </c>
      <c r="Y661" s="7" t="s">
        <v>3335</v>
      </c>
    </row>
    <row r="662" spans="1:25" x14ac:dyDescent="0.35">
      <c r="A662" t="s">
        <v>3336</v>
      </c>
      <c r="B662" t="s">
        <v>3337</v>
      </c>
      <c r="C662" s="7" t="s">
        <v>3338</v>
      </c>
      <c r="D662" s="7" t="s">
        <v>54</v>
      </c>
      <c r="E662" s="9">
        <v>40</v>
      </c>
      <c r="F662" s="7" t="s">
        <v>29</v>
      </c>
      <c r="G662" s="6">
        <v>45515</v>
      </c>
      <c r="H662" s="6">
        <v>45682</v>
      </c>
      <c r="I662" s="7" t="s">
        <v>30</v>
      </c>
      <c r="J662" s="7" t="s">
        <v>31</v>
      </c>
      <c r="K662" s="7" t="s">
        <v>93</v>
      </c>
      <c r="L662" t="s">
        <v>3339</v>
      </c>
      <c r="M662" s="7" t="s">
        <v>95</v>
      </c>
      <c r="N662" s="7" t="s">
        <v>96</v>
      </c>
      <c r="O662" s="9">
        <v>2</v>
      </c>
      <c r="P662" s="9">
        <v>4632</v>
      </c>
      <c r="Q662" s="10">
        <v>6299.68</v>
      </c>
      <c r="R662" s="9">
        <v>15</v>
      </c>
      <c r="S662" s="10">
        <v>10709.46</v>
      </c>
      <c r="T662" s="10">
        <v>3335.36</v>
      </c>
      <c r="U662" s="7" t="s">
        <v>78</v>
      </c>
      <c r="V662" s="7" t="s">
        <v>69</v>
      </c>
      <c r="W662" s="9">
        <v>3</v>
      </c>
      <c r="X662" s="7" t="s">
        <v>38</v>
      </c>
      <c r="Y662" s="7" t="s">
        <v>3340</v>
      </c>
    </row>
    <row r="663" spans="1:25" x14ac:dyDescent="0.35">
      <c r="A663" t="s">
        <v>3341</v>
      </c>
      <c r="B663" t="s">
        <v>3342</v>
      </c>
      <c r="C663" s="7" t="s">
        <v>3343</v>
      </c>
      <c r="D663" s="7" t="s">
        <v>28</v>
      </c>
      <c r="E663" s="9">
        <v>35</v>
      </c>
      <c r="F663" s="7" t="s">
        <v>29</v>
      </c>
      <c r="G663" s="6">
        <v>45534</v>
      </c>
      <c r="H663" s="6">
        <v>46036</v>
      </c>
      <c r="I663" s="7" t="s">
        <v>63</v>
      </c>
      <c r="J663" s="7" t="s">
        <v>64</v>
      </c>
      <c r="K663" s="7" t="s">
        <v>65</v>
      </c>
      <c r="L663" t="s">
        <v>3344</v>
      </c>
      <c r="M663" s="7" t="s">
        <v>67</v>
      </c>
      <c r="N663" s="7" t="s">
        <v>68</v>
      </c>
      <c r="O663" s="9">
        <v>4</v>
      </c>
      <c r="P663" s="9">
        <v>21691</v>
      </c>
      <c r="Q663" s="10">
        <v>30998.42</v>
      </c>
      <c r="R663" s="9">
        <v>5</v>
      </c>
      <c r="S663" s="10">
        <v>117794</v>
      </c>
      <c r="T663" s="10">
        <v>37229.68</v>
      </c>
      <c r="U663" s="7" t="s">
        <v>126</v>
      </c>
      <c r="V663" s="7" t="s">
        <v>69</v>
      </c>
      <c r="W663" s="9">
        <v>1</v>
      </c>
      <c r="X663" s="7" t="s">
        <v>70</v>
      </c>
      <c r="Y663" s="7" t="s">
        <v>3345</v>
      </c>
    </row>
    <row r="664" spans="1:25" x14ac:dyDescent="0.35">
      <c r="A664" t="s">
        <v>3346</v>
      </c>
      <c r="B664" t="s">
        <v>3347</v>
      </c>
      <c r="C664" s="7" t="s">
        <v>3348</v>
      </c>
      <c r="D664" s="7" t="s">
        <v>54</v>
      </c>
      <c r="E664" s="9">
        <v>60</v>
      </c>
      <c r="F664" s="7" t="s">
        <v>29</v>
      </c>
      <c r="G664" s="6">
        <v>45820</v>
      </c>
      <c r="H664" s="6">
        <v>45938</v>
      </c>
      <c r="I664" s="7" t="s">
        <v>55</v>
      </c>
      <c r="J664" s="7" t="s">
        <v>56</v>
      </c>
      <c r="K664" s="7" t="s">
        <v>93</v>
      </c>
      <c r="L664" t="s">
        <v>3349</v>
      </c>
      <c r="M664" s="7" t="s">
        <v>132</v>
      </c>
      <c r="N664" s="7" t="s">
        <v>133</v>
      </c>
      <c r="O664" s="9">
        <v>2</v>
      </c>
      <c r="P664" s="9">
        <v>12996</v>
      </c>
      <c r="Q664" s="10">
        <v>15401.16</v>
      </c>
      <c r="R664" s="9">
        <v>5</v>
      </c>
      <c r="S664" s="10">
        <v>29262.2</v>
      </c>
      <c r="T664" s="10">
        <v>4810.32</v>
      </c>
      <c r="U664" s="7" t="s">
        <v>78</v>
      </c>
      <c r="V664" s="7" t="s">
        <v>112</v>
      </c>
      <c r="W664" s="9">
        <v>4</v>
      </c>
      <c r="X664" s="7" t="s">
        <v>58</v>
      </c>
      <c r="Y664" s="7" t="s">
        <v>3350</v>
      </c>
    </row>
    <row r="665" spans="1:25" x14ac:dyDescent="0.35">
      <c r="A665" t="s">
        <v>3351</v>
      </c>
      <c r="B665" t="s">
        <v>3352</v>
      </c>
      <c r="C665" s="7" t="s">
        <v>3353</v>
      </c>
      <c r="D665" s="7" t="s">
        <v>54</v>
      </c>
      <c r="E665" s="9">
        <v>57</v>
      </c>
      <c r="F665" s="7" t="s">
        <v>29</v>
      </c>
      <c r="G665" s="6">
        <v>45642</v>
      </c>
      <c r="H665" s="6">
        <v>46058</v>
      </c>
      <c r="I665" s="7" t="s">
        <v>75</v>
      </c>
      <c r="J665" s="7" t="s">
        <v>76</v>
      </c>
      <c r="K665" s="7" t="s">
        <v>65</v>
      </c>
      <c r="L665" t="s">
        <v>3354</v>
      </c>
      <c r="M665" s="7" t="s">
        <v>67</v>
      </c>
      <c r="N665" s="7" t="s">
        <v>68</v>
      </c>
      <c r="O665" s="9">
        <v>3</v>
      </c>
      <c r="P665" s="9">
        <v>15576</v>
      </c>
      <c r="Q665" s="10">
        <v>19193.2</v>
      </c>
      <c r="R665" s="9">
        <v>20</v>
      </c>
      <c r="S665" s="10">
        <v>46063.68</v>
      </c>
      <c r="T665" s="10">
        <v>10851.6</v>
      </c>
      <c r="U665" s="7" t="s">
        <v>48</v>
      </c>
      <c r="V665" s="7" t="s">
        <v>69</v>
      </c>
      <c r="W665" s="9">
        <v>3</v>
      </c>
      <c r="X665" s="7" t="s">
        <v>79</v>
      </c>
      <c r="Y665" s="7" t="s">
        <v>3355</v>
      </c>
    </row>
    <row r="666" spans="1:25" x14ac:dyDescent="0.35">
      <c r="A666" t="s">
        <v>3356</v>
      </c>
      <c r="B666" t="s">
        <v>3357</v>
      </c>
      <c r="C666" s="7" t="s">
        <v>3358</v>
      </c>
      <c r="D666" s="7" t="s">
        <v>28</v>
      </c>
      <c r="E666" s="9">
        <v>59</v>
      </c>
      <c r="F666" s="7" t="s">
        <v>29</v>
      </c>
      <c r="G666" s="6">
        <v>46061</v>
      </c>
      <c r="H666" s="6">
        <v>45503</v>
      </c>
      <c r="I666" s="7" t="s">
        <v>84</v>
      </c>
      <c r="J666" s="7" t="s">
        <v>85</v>
      </c>
      <c r="K666" s="7" t="s">
        <v>32</v>
      </c>
      <c r="L666" t="s">
        <v>1274</v>
      </c>
      <c r="M666" s="7" t="s">
        <v>34</v>
      </c>
      <c r="N666" s="7" t="s">
        <v>35</v>
      </c>
      <c r="O666" s="9">
        <v>5</v>
      </c>
      <c r="P666" s="9">
        <v>2977</v>
      </c>
      <c r="Q666" s="10">
        <v>3782.53</v>
      </c>
      <c r="R666" s="9">
        <v>20</v>
      </c>
      <c r="S666" s="10">
        <v>15130.12</v>
      </c>
      <c r="T666" s="10">
        <v>4027.65</v>
      </c>
      <c r="U666" s="7" t="s">
        <v>36</v>
      </c>
      <c r="V666" s="7" t="s">
        <v>154</v>
      </c>
      <c r="W666" s="9">
        <v>2</v>
      </c>
      <c r="X666" s="7" t="s">
        <v>87</v>
      </c>
      <c r="Y666" s="7" t="s">
        <v>3359</v>
      </c>
    </row>
    <row r="667" spans="1:25" x14ac:dyDescent="0.35">
      <c r="A667" t="s">
        <v>3360</v>
      </c>
      <c r="B667" t="s">
        <v>3361</v>
      </c>
      <c r="C667" s="7" t="s">
        <v>3362</v>
      </c>
      <c r="D667" s="7" t="s">
        <v>54</v>
      </c>
      <c r="E667" s="9">
        <v>29</v>
      </c>
      <c r="F667" s="7" t="s">
        <v>92</v>
      </c>
      <c r="G667" s="6">
        <v>46087</v>
      </c>
      <c r="H667" s="6">
        <v>46020</v>
      </c>
      <c r="I667" s="7" t="s">
        <v>75</v>
      </c>
      <c r="J667" s="7" t="s">
        <v>76</v>
      </c>
      <c r="K667" s="7" t="s">
        <v>32</v>
      </c>
      <c r="L667" t="s">
        <v>3363</v>
      </c>
      <c r="M667" s="7" t="s">
        <v>34</v>
      </c>
      <c r="N667" s="7" t="s">
        <v>35</v>
      </c>
      <c r="O667" s="9">
        <v>1</v>
      </c>
      <c r="P667" s="9">
        <v>19497</v>
      </c>
      <c r="Q667" s="10">
        <v>21817.65</v>
      </c>
      <c r="R667" s="9">
        <v>20</v>
      </c>
      <c r="S667" s="10">
        <v>17454.12</v>
      </c>
      <c r="T667" s="10">
        <v>2320.65</v>
      </c>
      <c r="U667" s="7" t="s">
        <v>126</v>
      </c>
      <c r="V667" s="7" t="s">
        <v>69</v>
      </c>
      <c r="W667" s="9">
        <v>4</v>
      </c>
      <c r="X667" s="7" t="s">
        <v>79</v>
      </c>
      <c r="Y667" s="7" t="s">
        <v>3364</v>
      </c>
    </row>
    <row r="668" spans="1:25" x14ac:dyDescent="0.35">
      <c r="A668" t="s">
        <v>3365</v>
      </c>
      <c r="B668" t="s">
        <v>3366</v>
      </c>
      <c r="C668" s="7" t="s">
        <v>3367</v>
      </c>
      <c r="D668" s="7" t="s">
        <v>54</v>
      </c>
      <c r="E668" s="9">
        <v>32</v>
      </c>
      <c r="F668" s="7" t="s">
        <v>92</v>
      </c>
      <c r="G668" s="6">
        <v>45946</v>
      </c>
      <c r="H668" s="6">
        <v>45552</v>
      </c>
      <c r="I668" s="7" t="s">
        <v>75</v>
      </c>
      <c r="J668" s="7" t="s">
        <v>76</v>
      </c>
      <c r="K668" s="7" t="s">
        <v>32</v>
      </c>
      <c r="L668" t="s">
        <v>2924</v>
      </c>
      <c r="M668" s="7" t="s">
        <v>34</v>
      </c>
      <c r="N668" s="7" t="s">
        <v>35</v>
      </c>
      <c r="O668" s="9">
        <v>1</v>
      </c>
      <c r="P668" s="9">
        <v>12269</v>
      </c>
      <c r="Q668" s="10">
        <v>17001.060000000001</v>
      </c>
      <c r="R668" s="9">
        <v>20</v>
      </c>
      <c r="S668" s="10">
        <v>13600.85</v>
      </c>
      <c r="T668" s="10">
        <v>4732.0600000000004</v>
      </c>
      <c r="U668" s="7" t="s">
        <v>36</v>
      </c>
      <c r="V668" s="7" t="s">
        <v>37</v>
      </c>
      <c r="W668" s="9">
        <v>4</v>
      </c>
      <c r="X668" s="7" t="s">
        <v>79</v>
      </c>
      <c r="Y668" s="7" t="s">
        <v>3368</v>
      </c>
    </row>
    <row r="669" spans="1:25" x14ac:dyDescent="0.35">
      <c r="A669" t="s">
        <v>3369</v>
      </c>
      <c r="B669" t="s">
        <v>3370</v>
      </c>
      <c r="C669" s="7" t="s">
        <v>3371</v>
      </c>
      <c r="D669" s="7" t="s">
        <v>28</v>
      </c>
      <c r="E669" s="9">
        <v>58</v>
      </c>
      <c r="F669" s="7" t="s">
        <v>92</v>
      </c>
      <c r="G669" s="6">
        <v>46047</v>
      </c>
      <c r="H669" s="6">
        <v>45522</v>
      </c>
      <c r="I669" s="7" t="s">
        <v>30</v>
      </c>
      <c r="J669" s="7" t="s">
        <v>43</v>
      </c>
      <c r="K669" s="7" t="s">
        <v>117</v>
      </c>
      <c r="L669" t="s">
        <v>3372</v>
      </c>
      <c r="M669" s="7" t="s">
        <v>119</v>
      </c>
      <c r="N669" s="7" t="s">
        <v>120</v>
      </c>
      <c r="O669" s="9">
        <v>4</v>
      </c>
      <c r="P669" s="9">
        <v>19443</v>
      </c>
      <c r="Q669" s="10">
        <v>22646.54</v>
      </c>
      <c r="R669" s="9">
        <v>5</v>
      </c>
      <c r="S669" s="10">
        <v>86056.85</v>
      </c>
      <c r="T669" s="10">
        <v>12814.16</v>
      </c>
      <c r="U669" s="7" t="s">
        <v>78</v>
      </c>
      <c r="V669" s="7" t="s">
        <v>69</v>
      </c>
      <c r="W669" s="9">
        <v>5</v>
      </c>
      <c r="X669" s="7" t="s">
        <v>49</v>
      </c>
      <c r="Y669" s="7" t="s">
        <v>3373</v>
      </c>
    </row>
    <row r="670" spans="1:25" x14ac:dyDescent="0.35">
      <c r="A670" t="s">
        <v>3374</v>
      </c>
      <c r="B670" t="s">
        <v>3375</v>
      </c>
      <c r="C670" s="7" t="s">
        <v>3376</v>
      </c>
      <c r="D670" s="7" t="s">
        <v>28</v>
      </c>
      <c r="E670" s="9">
        <v>26</v>
      </c>
      <c r="F670" s="7" t="s">
        <v>92</v>
      </c>
      <c r="G670" s="6">
        <v>45703</v>
      </c>
      <c r="H670" s="6">
        <v>45986</v>
      </c>
      <c r="I670" s="7" t="s">
        <v>75</v>
      </c>
      <c r="J670" s="7" t="s">
        <v>76</v>
      </c>
      <c r="K670" s="7" t="s">
        <v>32</v>
      </c>
      <c r="L670" t="s">
        <v>3377</v>
      </c>
      <c r="M670" s="7" t="s">
        <v>34</v>
      </c>
      <c r="N670" s="7" t="s">
        <v>35</v>
      </c>
      <c r="O670" s="9">
        <v>2</v>
      </c>
      <c r="P670" s="9">
        <v>10383</v>
      </c>
      <c r="Q670" s="10">
        <v>12946.48</v>
      </c>
      <c r="R670" s="9">
        <v>0</v>
      </c>
      <c r="S670" s="10">
        <v>25892.959999999999</v>
      </c>
      <c r="T670" s="10">
        <v>5126.96</v>
      </c>
      <c r="U670" s="7" t="s">
        <v>126</v>
      </c>
      <c r="V670" s="7" t="s">
        <v>37</v>
      </c>
      <c r="W670" s="9">
        <v>2</v>
      </c>
      <c r="X670" s="7" t="s">
        <v>79</v>
      </c>
      <c r="Y670" s="7" t="s">
        <v>3378</v>
      </c>
    </row>
    <row r="671" spans="1:25" x14ac:dyDescent="0.35">
      <c r="A671" t="s">
        <v>3379</v>
      </c>
      <c r="B671" t="s">
        <v>3380</v>
      </c>
      <c r="C671" s="7" t="s">
        <v>3381</v>
      </c>
      <c r="D671" s="7" t="s">
        <v>54</v>
      </c>
      <c r="E671" s="9">
        <v>60</v>
      </c>
      <c r="F671" s="7" t="s">
        <v>29</v>
      </c>
      <c r="G671" s="6">
        <v>45734</v>
      </c>
      <c r="H671" s="6">
        <v>45771</v>
      </c>
      <c r="I671" s="7" t="s">
        <v>30</v>
      </c>
      <c r="J671" s="7" t="s">
        <v>31</v>
      </c>
      <c r="K671" s="7" t="s">
        <v>93</v>
      </c>
      <c r="L671" t="s">
        <v>3382</v>
      </c>
      <c r="M671" s="7" t="s">
        <v>95</v>
      </c>
      <c r="N671" s="7" t="s">
        <v>96</v>
      </c>
      <c r="O671" s="9">
        <v>3</v>
      </c>
      <c r="P671" s="9">
        <v>13692</v>
      </c>
      <c r="Q671" s="10">
        <v>18517.53</v>
      </c>
      <c r="R671" s="9">
        <v>0</v>
      </c>
      <c r="S671" s="10">
        <v>55552.59</v>
      </c>
      <c r="T671" s="10">
        <v>14476.59</v>
      </c>
      <c r="U671" s="7" t="s">
        <v>36</v>
      </c>
      <c r="V671" s="7" t="s">
        <v>37</v>
      </c>
      <c r="W671" s="9">
        <v>5</v>
      </c>
      <c r="X671" s="7" t="s">
        <v>38</v>
      </c>
      <c r="Y671" s="7" t="s">
        <v>3383</v>
      </c>
    </row>
    <row r="672" spans="1:25" x14ac:dyDescent="0.35">
      <c r="A672" t="s">
        <v>3384</v>
      </c>
      <c r="B672" t="s">
        <v>3385</v>
      </c>
      <c r="C672" s="7" t="s">
        <v>3386</v>
      </c>
      <c r="D672" s="7" t="s">
        <v>54</v>
      </c>
      <c r="E672" s="9">
        <v>33</v>
      </c>
      <c r="F672" s="7" t="s">
        <v>29</v>
      </c>
      <c r="G672" s="6">
        <v>45522</v>
      </c>
      <c r="H672" s="6">
        <v>45750</v>
      </c>
      <c r="I672" s="7" t="s">
        <v>55</v>
      </c>
      <c r="J672" s="7" t="s">
        <v>56</v>
      </c>
      <c r="K672" s="7" t="s">
        <v>93</v>
      </c>
      <c r="L672" t="s">
        <v>3387</v>
      </c>
      <c r="M672" s="7" t="s">
        <v>132</v>
      </c>
      <c r="N672" s="7" t="s">
        <v>133</v>
      </c>
      <c r="O672" s="9">
        <v>3</v>
      </c>
      <c r="P672" s="9">
        <v>6342</v>
      </c>
      <c r="Q672" s="10">
        <v>7658.45</v>
      </c>
      <c r="R672" s="9">
        <v>20</v>
      </c>
      <c r="S672" s="10">
        <v>18380.28</v>
      </c>
      <c r="T672" s="10">
        <v>3949.35</v>
      </c>
      <c r="U672" s="7" t="s">
        <v>126</v>
      </c>
      <c r="V672" s="7" t="s">
        <v>154</v>
      </c>
      <c r="W672" s="9">
        <v>5</v>
      </c>
      <c r="X672" s="7" t="s">
        <v>58</v>
      </c>
      <c r="Y672" s="7" t="s">
        <v>3388</v>
      </c>
    </row>
    <row r="673" spans="1:25" x14ac:dyDescent="0.35">
      <c r="A673" t="s">
        <v>3389</v>
      </c>
      <c r="B673" t="s">
        <v>3390</v>
      </c>
      <c r="C673" s="7" t="s">
        <v>3391</v>
      </c>
      <c r="D673" s="7" t="s">
        <v>54</v>
      </c>
      <c r="E673" s="9">
        <v>56</v>
      </c>
      <c r="F673" s="7" t="s">
        <v>29</v>
      </c>
      <c r="G673" s="6">
        <v>45629</v>
      </c>
      <c r="H673" s="6">
        <v>45725</v>
      </c>
      <c r="I673" s="7" t="s">
        <v>63</v>
      </c>
      <c r="J673" s="7" t="s">
        <v>64</v>
      </c>
      <c r="K673" s="7" t="s">
        <v>93</v>
      </c>
      <c r="L673" t="s">
        <v>3392</v>
      </c>
      <c r="M673" s="7" t="s">
        <v>132</v>
      </c>
      <c r="N673" s="7" t="s">
        <v>133</v>
      </c>
      <c r="O673" s="9">
        <v>4</v>
      </c>
      <c r="P673" s="9">
        <v>10203</v>
      </c>
      <c r="Q673" s="10">
        <v>14497.57</v>
      </c>
      <c r="R673" s="9">
        <v>0</v>
      </c>
      <c r="S673" s="10">
        <v>57990.28</v>
      </c>
      <c r="T673" s="10">
        <v>17178.28</v>
      </c>
      <c r="U673" s="7" t="s">
        <v>48</v>
      </c>
      <c r="V673" s="7" t="s">
        <v>37</v>
      </c>
      <c r="W673" s="9">
        <v>1</v>
      </c>
      <c r="X673" s="7" t="s">
        <v>70</v>
      </c>
      <c r="Y673" s="7" t="s">
        <v>3393</v>
      </c>
    </row>
    <row r="674" spans="1:25" x14ac:dyDescent="0.35">
      <c r="A674" t="s">
        <v>3394</v>
      </c>
      <c r="B674" t="s">
        <v>3395</v>
      </c>
      <c r="C674" s="7" t="s">
        <v>3396</v>
      </c>
      <c r="D674" s="7" t="s">
        <v>28</v>
      </c>
      <c r="E674" s="9">
        <v>51</v>
      </c>
      <c r="F674" s="7" t="s">
        <v>29</v>
      </c>
      <c r="G674" s="6">
        <v>46141</v>
      </c>
      <c r="H674" s="6">
        <v>46062</v>
      </c>
      <c r="I674" s="7" t="s">
        <v>63</v>
      </c>
      <c r="J674" s="7" t="s">
        <v>64</v>
      </c>
      <c r="K674" s="7" t="s">
        <v>65</v>
      </c>
      <c r="L674" t="s">
        <v>3397</v>
      </c>
      <c r="M674" s="7" t="s">
        <v>67</v>
      </c>
      <c r="N674" s="7" t="s">
        <v>68</v>
      </c>
      <c r="O674" s="9">
        <v>3</v>
      </c>
      <c r="P674" s="9">
        <v>28441</v>
      </c>
      <c r="Q674" s="10">
        <v>36643.879999999997</v>
      </c>
      <c r="R674" s="9">
        <v>15</v>
      </c>
      <c r="S674" s="10">
        <v>93441.89</v>
      </c>
      <c r="T674" s="10">
        <v>24608.639999999999</v>
      </c>
      <c r="U674" s="7" t="s">
        <v>78</v>
      </c>
      <c r="V674" s="7" t="s">
        <v>69</v>
      </c>
      <c r="W674" s="9">
        <v>5</v>
      </c>
      <c r="X674" s="7" t="s">
        <v>70</v>
      </c>
      <c r="Y674" s="7" t="s">
        <v>3398</v>
      </c>
    </row>
    <row r="675" spans="1:25" x14ac:dyDescent="0.35">
      <c r="A675" t="s">
        <v>3399</v>
      </c>
      <c r="B675" t="s">
        <v>3400</v>
      </c>
      <c r="C675" s="7" t="s">
        <v>3401</v>
      </c>
      <c r="D675" s="7" t="s">
        <v>54</v>
      </c>
      <c r="E675" s="9">
        <v>59</v>
      </c>
      <c r="F675" s="7" t="s">
        <v>29</v>
      </c>
      <c r="G675" s="6">
        <v>45839</v>
      </c>
      <c r="H675" s="6">
        <v>45839</v>
      </c>
      <c r="I675" s="7" t="s">
        <v>30</v>
      </c>
      <c r="J675" s="7" t="s">
        <v>43</v>
      </c>
      <c r="K675" s="7" t="s">
        <v>65</v>
      </c>
      <c r="L675" t="s">
        <v>3402</v>
      </c>
      <c r="M675" s="7" t="s">
        <v>67</v>
      </c>
      <c r="N675" s="7" t="s">
        <v>68</v>
      </c>
      <c r="O675" s="9">
        <v>5</v>
      </c>
      <c r="P675" s="9">
        <v>18984</v>
      </c>
      <c r="Q675" s="10">
        <v>27475.41</v>
      </c>
      <c r="R675" s="9">
        <v>0</v>
      </c>
      <c r="S675" s="10">
        <v>137377.04999999999</v>
      </c>
      <c r="T675" s="10">
        <v>42457.05</v>
      </c>
      <c r="U675" s="7" t="s">
        <v>36</v>
      </c>
      <c r="V675" s="7" t="s">
        <v>112</v>
      </c>
      <c r="X675" s="7" t="s">
        <v>49</v>
      </c>
      <c r="Y675" s="7" t="s">
        <v>3403</v>
      </c>
    </row>
    <row r="676" spans="1:25" x14ac:dyDescent="0.35">
      <c r="A676" t="s">
        <v>3404</v>
      </c>
      <c r="B676" t="s">
        <v>3405</v>
      </c>
      <c r="C676" s="7" t="s">
        <v>3406</v>
      </c>
      <c r="D676" s="7" t="s">
        <v>54</v>
      </c>
      <c r="E676" s="9">
        <v>34</v>
      </c>
      <c r="F676" s="7" t="s">
        <v>29</v>
      </c>
      <c r="G676" s="6">
        <v>45575</v>
      </c>
      <c r="H676" s="6">
        <v>45731</v>
      </c>
      <c r="I676" s="7" t="s">
        <v>75</v>
      </c>
      <c r="J676" s="7" t="s">
        <v>76</v>
      </c>
      <c r="K676" s="7" t="s">
        <v>117</v>
      </c>
      <c r="L676" t="s">
        <v>3407</v>
      </c>
      <c r="M676" s="7" t="s">
        <v>119</v>
      </c>
      <c r="N676" s="7" t="s">
        <v>120</v>
      </c>
      <c r="O676" s="9">
        <v>3</v>
      </c>
      <c r="P676" s="9">
        <v>24523</v>
      </c>
      <c r="Q676" s="10">
        <v>32236.12</v>
      </c>
      <c r="R676" s="9">
        <v>5</v>
      </c>
      <c r="S676" s="10">
        <v>91872.94</v>
      </c>
      <c r="T676" s="10">
        <v>23139.360000000001</v>
      </c>
      <c r="U676" s="7" t="s">
        <v>36</v>
      </c>
      <c r="V676" s="7" t="s">
        <v>112</v>
      </c>
      <c r="W676" s="9">
        <v>4</v>
      </c>
      <c r="X676" s="7" t="s">
        <v>79</v>
      </c>
      <c r="Y676" s="7" t="s">
        <v>3408</v>
      </c>
    </row>
    <row r="677" spans="1:25" x14ac:dyDescent="0.35">
      <c r="A677" t="s">
        <v>3409</v>
      </c>
      <c r="B677" t="s">
        <v>3410</v>
      </c>
      <c r="C677" s="7" t="s">
        <v>3233</v>
      </c>
      <c r="D677" s="7" t="s">
        <v>54</v>
      </c>
      <c r="E677" s="9">
        <v>25</v>
      </c>
      <c r="F677" s="7" t="s">
        <v>29</v>
      </c>
      <c r="G677" s="6">
        <v>45485</v>
      </c>
      <c r="H677" s="6">
        <v>45858</v>
      </c>
      <c r="I677" s="7" t="s">
        <v>55</v>
      </c>
      <c r="J677" s="7" t="s">
        <v>56</v>
      </c>
      <c r="K677" s="7" t="s">
        <v>32</v>
      </c>
      <c r="L677" t="s">
        <v>3411</v>
      </c>
      <c r="M677" s="7" t="s">
        <v>34</v>
      </c>
      <c r="N677" s="7" t="s">
        <v>35</v>
      </c>
      <c r="O677" s="9">
        <v>3</v>
      </c>
      <c r="P677" s="9">
        <v>3202</v>
      </c>
      <c r="Q677" s="10">
        <v>4032.65</v>
      </c>
      <c r="R677" s="9">
        <v>5</v>
      </c>
      <c r="S677" s="10">
        <v>11493.05</v>
      </c>
      <c r="T677" s="10">
        <v>2491.9499999999998</v>
      </c>
      <c r="U677" s="7" t="s">
        <v>78</v>
      </c>
      <c r="V677" s="7" t="s">
        <v>69</v>
      </c>
      <c r="W677" s="9">
        <v>2</v>
      </c>
      <c r="X677" s="7" t="s">
        <v>58</v>
      </c>
      <c r="Y677" s="7" t="s">
        <v>3412</v>
      </c>
    </row>
    <row r="678" spans="1:25" x14ac:dyDescent="0.35">
      <c r="A678" t="s">
        <v>3413</v>
      </c>
      <c r="B678" t="s">
        <v>3414</v>
      </c>
      <c r="C678" s="7" t="s">
        <v>3415</v>
      </c>
      <c r="D678" s="7" t="s">
        <v>28</v>
      </c>
      <c r="E678" s="9">
        <v>49</v>
      </c>
      <c r="F678" s="7" t="s">
        <v>29</v>
      </c>
      <c r="G678" s="6">
        <v>46062</v>
      </c>
      <c r="H678" s="6">
        <v>45690</v>
      </c>
      <c r="I678" s="7" t="s">
        <v>30</v>
      </c>
      <c r="J678" s="7" t="s">
        <v>43</v>
      </c>
      <c r="K678" s="7" t="s">
        <v>32</v>
      </c>
      <c r="L678" t="s">
        <v>3416</v>
      </c>
      <c r="M678" s="7" t="s">
        <v>34</v>
      </c>
      <c r="N678" s="7" t="s">
        <v>35</v>
      </c>
      <c r="O678" s="9">
        <v>4</v>
      </c>
      <c r="P678" s="9">
        <v>7493</v>
      </c>
      <c r="Q678" s="10">
        <v>9973.7999999999993</v>
      </c>
      <c r="R678" s="9">
        <v>15</v>
      </c>
      <c r="S678" s="10">
        <v>33910.92</v>
      </c>
      <c r="T678" s="10">
        <v>9923.2000000000007</v>
      </c>
      <c r="U678" s="7" t="s">
        <v>36</v>
      </c>
      <c r="V678" s="7" t="s">
        <v>37</v>
      </c>
      <c r="W678" s="9">
        <v>3</v>
      </c>
      <c r="X678" s="7" t="s">
        <v>49</v>
      </c>
      <c r="Y678" s="7" t="s">
        <v>3417</v>
      </c>
    </row>
    <row r="679" spans="1:25" x14ac:dyDescent="0.35">
      <c r="A679" t="s">
        <v>3418</v>
      </c>
      <c r="B679" t="s">
        <v>3419</v>
      </c>
      <c r="C679" s="7" t="s">
        <v>3420</v>
      </c>
      <c r="D679" s="7" t="s">
        <v>54</v>
      </c>
      <c r="E679" s="9">
        <v>24</v>
      </c>
      <c r="F679" s="7" t="s">
        <v>29</v>
      </c>
      <c r="G679" s="6">
        <v>45630</v>
      </c>
      <c r="H679" s="6">
        <v>46059</v>
      </c>
      <c r="I679" s="7" t="s">
        <v>30</v>
      </c>
      <c r="J679" s="7" t="s">
        <v>43</v>
      </c>
      <c r="K679" s="7" t="s">
        <v>32</v>
      </c>
      <c r="L679" t="s">
        <v>3421</v>
      </c>
      <c r="M679" s="7" t="s">
        <v>34</v>
      </c>
      <c r="N679" s="7" t="s">
        <v>35</v>
      </c>
      <c r="O679" s="9">
        <v>1</v>
      </c>
      <c r="P679" s="9">
        <v>18338</v>
      </c>
      <c r="Q679" s="10">
        <v>23757</v>
      </c>
      <c r="R679" s="9">
        <v>10</v>
      </c>
      <c r="S679" s="10">
        <v>21381.3</v>
      </c>
      <c r="T679" s="10">
        <v>5419</v>
      </c>
      <c r="U679" s="7" t="s">
        <v>36</v>
      </c>
      <c r="V679" s="7" t="s">
        <v>112</v>
      </c>
      <c r="W679" s="9">
        <v>5</v>
      </c>
      <c r="X679" s="7" t="s">
        <v>49</v>
      </c>
      <c r="Y679" s="7" t="s">
        <v>3422</v>
      </c>
    </row>
    <row r="680" spans="1:25" x14ac:dyDescent="0.35">
      <c r="A680" t="s">
        <v>3423</v>
      </c>
      <c r="B680" t="s">
        <v>3424</v>
      </c>
      <c r="C680" s="7" t="s">
        <v>3425</v>
      </c>
      <c r="D680" s="7" t="s">
        <v>54</v>
      </c>
      <c r="E680" s="9">
        <v>43</v>
      </c>
      <c r="F680" s="7" t="s">
        <v>29</v>
      </c>
      <c r="G680" s="6">
        <v>46179</v>
      </c>
      <c r="H680" s="6">
        <v>45596</v>
      </c>
      <c r="I680" s="7" t="s">
        <v>84</v>
      </c>
      <c r="J680" s="7" t="s">
        <v>85</v>
      </c>
      <c r="K680" s="7" t="s">
        <v>93</v>
      </c>
      <c r="L680" t="s">
        <v>3426</v>
      </c>
      <c r="M680" s="7" t="s">
        <v>132</v>
      </c>
      <c r="N680" s="7" t="s">
        <v>133</v>
      </c>
      <c r="O680" s="9">
        <v>3</v>
      </c>
      <c r="P680" s="9">
        <v>28656</v>
      </c>
      <c r="Q680" s="10">
        <v>33978.839999999997</v>
      </c>
      <c r="R680" s="9">
        <v>10</v>
      </c>
      <c r="S680" s="10">
        <v>91742.87</v>
      </c>
      <c r="T680" s="10">
        <v>15968.52</v>
      </c>
      <c r="U680" s="7" t="s">
        <v>48</v>
      </c>
      <c r="V680" s="7" t="s">
        <v>154</v>
      </c>
      <c r="W680" s="9">
        <v>3</v>
      </c>
      <c r="X680" s="7" t="s">
        <v>87</v>
      </c>
      <c r="Y680" s="7" t="s">
        <v>3427</v>
      </c>
    </row>
    <row r="681" spans="1:25" x14ac:dyDescent="0.35">
      <c r="A681" t="s">
        <v>3428</v>
      </c>
      <c r="B681" t="s">
        <v>3429</v>
      </c>
      <c r="C681" s="7" t="s">
        <v>3430</v>
      </c>
      <c r="D681" s="7" t="s">
        <v>54</v>
      </c>
      <c r="E681" s="9">
        <v>46</v>
      </c>
      <c r="F681" s="7" t="s">
        <v>92</v>
      </c>
      <c r="G681" s="6">
        <v>46134</v>
      </c>
      <c r="H681" s="6">
        <v>46079</v>
      </c>
      <c r="I681" s="7" t="s">
        <v>75</v>
      </c>
      <c r="J681" s="7" t="s">
        <v>76</v>
      </c>
      <c r="K681" s="7" t="s">
        <v>93</v>
      </c>
      <c r="L681" t="s">
        <v>3431</v>
      </c>
      <c r="M681" s="7" t="s">
        <v>95</v>
      </c>
      <c r="N681" s="7" t="s">
        <v>96</v>
      </c>
      <c r="O681" s="9">
        <v>2</v>
      </c>
      <c r="P681" s="9">
        <v>16027</v>
      </c>
      <c r="Q681" s="10">
        <v>20077.43</v>
      </c>
      <c r="R681" s="9">
        <v>0</v>
      </c>
      <c r="S681" s="10">
        <v>40154.86</v>
      </c>
      <c r="T681" s="10">
        <v>8100.86</v>
      </c>
      <c r="U681" s="7" t="s">
        <v>78</v>
      </c>
      <c r="V681" s="7" t="s">
        <v>69</v>
      </c>
      <c r="W681" s="9">
        <v>4</v>
      </c>
      <c r="X681" s="7" t="s">
        <v>79</v>
      </c>
      <c r="Y681" s="7" t="s">
        <v>3432</v>
      </c>
    </row>
    <row r="682" spans="1:25" x14ac:dyDescent="0.35">
      <c r="A682" t="s">
        <v>3433</v>
      </c>
      <c r="B682" t="s">
        <v>3434</v>
      </c>
      <c r="C682" s="7" t="s">
        <v>3435</v>
      </c>
      <c r="D682" s="7" t="s">
        <v>28</v>
      </c>
      <c r="E682" s="9">
        <v>30</v>
      </c>
      <c r="F682" s="7" t="s">
        <v>92</v>
      </c>
      <c r="G682" s="6">
        <v>45663</v>
      </c>
      <c r="H682" s="6">
        <v>45877</v>
      </c>
      <c r="I682" s="7" t="s">
        <v>30</v>
      </c>
      <c r="J682" s="7" t="s">
        <v>43</v>
      </c>
      <c r="K682" s="7" t="s">
        <v>44</v>
      </c>
      <c r="L682" t="s">
        <v>3436</v>
      </c>
      <c r="M682" s="7" t="s">
        <v>46</v>
      </c>
      <c r="N682" s="7" t="s">
        <v>47</v>
      </c>
      <c r="O682" s="9">
        <v>5</v>
      </c>
      <c r="P682" s="9">
        <v>24769</v>
      </c>
      <c r="Q682" s="10">
        <v>29127</v>
      </c>
      <c r="R682" s="9">
        <v>20</v>
      </c>
      <c r="S682" s="10">
        <v>116508</v>
      </c>
      <c r="T682" s="10">
        <v>21790</v>
      </c>
      <c r="U682" s="7" t="s">
        <v>78</v>
      </c>
      <c r="V682" s="7" t="s">
        <v>37</v>
      </c>
      <c r="W682" s="9">
        <v>5</v>
      </c>
      <c r="X682" s="7" t="s">
        <v>49</v>
      </c>
      <c r="Y682" s="7" t="s">
        <v>3437</v>
      </c>
    </row>
    <row r="683" spans="1:25" x14ac:dyDescent="0.35">
      <c r="A683" t="s">
        <v>3438</v>
      </c>
      <c r="B683" t="s">
        <v>3439</v>
      </c>
      <c r="C683" s="7" t="s">
        <v>3440</v>
      </c>
      <c r="D683" s="7" t="s">
        <v>28</v>
      </c>
      <c r="E683" s="9">
        <v>48</v>
      </c>
      <c r="F683" s="7" t="s">
        <v>92</v>
      </c>
      <c r="G683" s="6">
        <v>45949</v>
      </c>
      <c r="H683" s="6">
        <v>46059</v>
      </c>
      <c r="I683" s="7" t="s">
        <v>30</v>
      </c>
      <c r="J683" s="7" t="s">
        <v>31</v>
      </c>
      <c r="K683" s="7" t="s">
        <v>117</v>
      </c>
      <c r="L683" t="s">
        <v>3441</v>
      </c>
      <c r="M683" s="7" t="s">
        <v>119</v>
      </c>
      <c r="N683" s="7" t="s">
        <v>120</v>
      </c>
      <c r="O683" s="9">
        <v>3</v>
      </c>
      <c r="P683" s="9">
        <v>28431</v>
      </c>
      <c r="Q683" s="10">
        <v>32434.78</v>
      </c>
      <c r="R683" s="9">
        <v>10</v>
      </c>
      <c r="S683" s="10">
        <v>87573.91</v>
      </c>
      <c r="T683" s="10">
        <v>12011.34</v>
      </c>
      <c r="U683" s="7" t="s">
        <v>126</v>
      </c>
      <c r="V683" s="7" t="s">
        <v>112</v>
      </c>
      <c r="W683" s="9">
        <v>1</v>
      </c>
      <c r="X683" s="7" t="s">
        <v>38</v>
      </c>
      <c r="Y683" s="7" t="s">
        <v>3442</v>
      </c>
    </row>
    <row r="684" spans="1:25" x14ac:dyDescent="0.35">
      <c r="A684" t="s">
        <v>3443</v>
      </c>
      <c r="B684" t="s">
        <v>3444</v>
      </c>
      <c r="C684" s="7" t="s">
        <v>3445</v>
      </c>
      <c r="D684" s="7" t="s">
        <v>54</v>
      </c>
      <c r="E684" s="9">
        <v>18</v>
      </c>
      <c r="F684" s="7" t="s">
        <v>92</v>
      </c>
      <c r="G684" s="6">
        <v>45620</v>
      </c>
      <c r="H684" s="6">
        <v>45994</v>
      </c>
      <c r="I684" s="7" t="s">
        <v>75</v>
      </c>
      <c r="J684" s="7" t="s">
        <v>76</v>
      </c>
      <c r="K684" s="7" t="s">
        <v>93</v>
      </c>
      <c r="L684" t="s">
        <v>3446</v>
      </c>
      <c r="M684" s="7" t="s">
        <v>132</v>
      </c>
      <c r="N684" s="7" t="s">
        <v>133</v>
      </c>
      <c r="O684" s="9">
        <v>2</v>
      </c>
      <c r="P684" s="9">
        <v>5948</v>
      </c>
      <c r="Q684" s="10">
        <v>7042.51</v>
      </c>
      <c r="R684" s="9">
        <v>15</v>
      </c>
      <c r="S684" s="10">
        <v>11972.27</v>
      </c>
      <c r="T684" s="10">
        <v>2189.02</v>
      </c>
      <c r="U684" s="7" t="s">
        <v>36</v>
      </c>
      <c r="V684" s="7" t="s">
        <v>69</v>
      </c>
      <c r="W684" s="9">
        <v>4</v>
      </c>
      <c r="X684" s="7" t="s">
        <v>79</v>
      </c>
      <c r="Y684" s="7" t="s">
        <v>3447</v>
      </c>
    </row>
    <row r="685" spans="1:25" x14ac:dyDescent="0.35">
      <c r="A685" t="s">
        <v>3448</v>
      </c>
      <c r="B685" t="s">
        <v>3449</v>
      </c>
      <c r="C685" s="7" t="s">
        <v>3450</v>
      </c>
      <c r="D685" s="7" t="s">
        <v>28</v>
      </c>
      <c r="E685" s="9">
        <v>23</v>
      </c>
      <c r="F685" s="7" t="s">
        <v>92</v>
      </c>
      <c r="G685" s="6">
        <v>45523</v>
      </c>
      <c r="H685" s="6">
        <v>46004</v>
      </c>
      <c r="I685" s="7" t="s">
        <v>84</v>
      </c>
      <c r="J685" s="7" t="s">
        <v>85</v>
      </c>
      <c r="K685" s="7" t="s">
        <v>32</v>
      </c>
      <c r="L685" t="s">
        <v>3451</v>
      </c>
      <c r="M685" s="7" t="s">
        <v>34</v>
      </c>
      <c r="N685" s="7" t="s">
        <v>35</v>
      </c>
      <c r="O685" s="9">
        <v>4</v>
      </c>
      <c r="P685" s="9">
        <v>9139</v>
      </c>
      <c r="Q685" s="10">
        <v>13258.71</v>
      </c>
      <c r="R685" s="9">
        <v>10</v>
      </c>
      <c r="S685" s="10">
        <v>47731.360000000001</v>
      </c>
      <c r="T685" s="10">
        <v>16478.84</v>
      </c>
      <c r="U685" s="7" t="s">
        <v>36</v>
      </c>
      <c r="V685" s="7" t="s">
        <v>37</v>
      </c>
      <c r="W685" s="9">
        <v>4</v>
      </c>
      <c r="X685" s="7" t="s">
        <v>87</v>
      </c>
      <c r="Y685" s="7" t="s">
        <v>3452</v>
      </c>
    </row>
    <row r="686" spans="1:25" x14ac:dyDescent="0.35">
      <c r="A686" t="s">
        <v>3453</v>
      </c>
      <c r="B686" t="s">
        <v>3454</v>
      </c>
      <c r="C686" s="7" t="s">
        <v>3455</v>
      </c>
      <c r="D686" s="7" t="s">
        <v>54</v>
      </c>
      <c r="E686" s="9">
        <v>21</v>
      </c>
      <c r="F686" s="7" t="s">
        <v>92</v>
      </c>
      <c r="G686" s="6">
        <v>45959</v>
      </c>
      <c r="H686" s="6">
        <v>45904</v>
      </c>
      <c r="I686" s="7" t="s">
        <v>84</v>
      </c>
      <c r="J686" s="7" t="s">
        <v>85</v>
      </c>
      <c r="K686" s="7" t="s">
        <v>44</v>
      </c>
      <c r="L686" t="s">
        <v>3456</v>
      </c>
      <c r="M686" s="7" t="s">
        <v>46</v>
      </c>
      <c r="N686" s="7" t="s">
        <v>47</v>
      </c>
      <c r="O686" s="9">
        <v>4</v>
      </c>
      <c r="P686" s="9">
        <v>23723</v>
      </c>
      <c r="Q686" s="10">
        <v>28585.65</v>
      </c>
      <c r="R686" s="9">
        <v>10</v>
      </c>
      <c r="S686" s="10">
        <v>102908.34</v>
      </c>
      <c r="T686" s="10">
        <v>19450.599999999999</v>
      </c>
      <c r="U686" s="7" t="s">
        <v>48</v>
      </c>
      <c r="V686" s="7" t="s">
        <v>112</v>
      </c>
      <c r="W686" s="9">
        <v>1</v>
      </c>
      <c r="X686" s="7" t="s">
        <v>87</v>
      </c>
      <c r="Y686" s="7" t="s">
        <v>3457</v>
      </c>
    </row>
    <row r="687" spans="1:25" x14ac:dyDescent="0.35">
      <c r="A687" t="s">
        <v>3458</v>
      </c>
      <c r="B687" t="s">
        <v>3459</v>
      </c>
      <c r="C687" s="7" t="s">
        <v>3460</v>
      </c>
      <c r="D687" s="7" t="s">
        <v>54</v>
      </c>
      <c r="E687" s="9">
        <v>48</v>
      </c>
      <c r="F687" s="7" t="s">
        <v>92</v>
      </c>
      <c r="G687" s="6">
        <v>45684</v>
      </c>
      <c r="H687" s="6">
        <v>45718</v>
      </c>
      <c r="I687" s="7" t="s">
        <v>63</v>
      </c>
      <c r="J687" s="7" t="s">
        <v>64</v>
      </c>
      <c r="K687" s="7" t="s">
        <v>65</v>
      </c>
      <c r="L687" t="s">
        <v>3461</v>
      </c>
      <c r="M687" s="7" t="s">
        <v>67</v>
      </c>
      <c r="N687" s="7" t="s">
        <v>68</v>
      </c>
      <c r="O687" s="9">
        <v>5</v>
      </c>
      <c r="P687" s="9">
        <v>26536</v>
      </c>
      <c r="Q687" s="10">
        <v>39509.449999999997</v>
      </c>
      <c r="R687" s="9">
        <v>0</v>
      </c>
      <c r="S687" s="10">
        <v>197547.25</v>
      </c>
      <c r="T687" s="10">
        <v>64867.25</v>
      </c>
      <c r="U687" s="7" t="s">
        <v>48</v>
      </c>
      <c r="V687" s="7" t="s">
        <v>154</v>
      </c>
      <c r="W687" s="9">
        <v>2</v>
      </c>
      <c r="X687" s="7" t="s">
        <v>70</v>
      </c>
      <c r="Y687" s="7" t="s">
        <v>3462</v>
      </c>
    </row>
    <row r="688" spans="1:25" x14ac:dyDescent="0.35">
      <c r="A688" t="s">
        <v>3463</v>
      </c>
      <c r="B688" t="s">
        <v>3464</v>
      </c>
      <c r="C688" s="7" t="s">
        <v>3465</v>
      </c>
      <c r="D688" s="7" t="s">
        <v>54</v>
      </c>
      <c r="E688" s="9">
        <v>43</v>
      </c>
      <c r="F688" s="7" t="s">
        <v>29</v>
      </c>
      <c r="G688" s="6">
        <v>46101</v>
      </c>
      <c r="H688" s="6">
        <v>46048</v>
      </c>
      <c r="I688" s="7" t="s">
        <v>84</v>
      </c>
      <c r="J688" s="7" t="s">
        <v>85</v>
      </c>
      <c r="K688" s="7" t="s">
        <v>44</v>
      </c>
      <c r="L688" t="s">
        <v>3466</v>
      </c>
      <c r="M688" s="7" t="s">
        <v>46</v>
      </c>
      <c r="N688" s="7" t="s">
        <v>47</v>
      </c>
      <c r="O688" s="9">
        <v>3</v>
      </c>
      <c r="P688" s="9">
        <v>20497</v>
      </c>
      <c r="Q688" s="10">
        <v>24832.43</v>
      </c>
      <c r="R688" s="9">
        <v>0</v>
      </c>
      <c r="S688" s="10">
        <v>74497.289999999994</v>
      </c>
      <c r="T688" s="10">
        <v>13006.29</v>
      </c>
      <c r="U688" s="7" t="s">
        <v>126</v>
      </c>
      <c r="V688" s="7" t="s">
        <v>37</v>
      </c>
      <c r="W688" s="9">
        <v>1</v>
      </c>
      <c r="X688" s="7" t="s">
        <v>87</v>
      </c>
      <c r="Y688" s="7" t="s">
        <v>3467</v>
      </c>
    </row>
    <row r="689" spans="1:25" x14ac:dyDescent="0.35">
      <c r="A689" t="s">
        <v>3468</v>
      </c>
      <c r="B689" t="s">
        <v>3469</v>
      </c>
      <c r="C689" s="7" t="s">
        <v>3470</v>
      </c>
      <c r="D689" s="7" t="s">
        <v>28</v>
      </c>
      <c r="E689" s="9">
        <v>34</v>
      </c>
      <c r="F689" s="7" t="s">
        <v>29</v>
      </c>
      <c r="G689" s="6">
        <v>46185</v>
      </c>
      <c r="H689" s="6">
        <v>45649</v>
      </c>
      <c r="I689" s="7" t="s">
        <v>30</v>
      </c>
      <c r="J689" s="7" t="s">
        <v>31</v>
      </c>
      <c r="K689" s="7" t="s">
        <v>117</v>
      </c>
      <c r="L689" t="s">
        <v>3471</v>
      </c>
      <c r="M689" s="7" t="s">
        <v>119</v>
      </c>
      <c r="N689" s="7" t="s">
        <v>120</v>
      </c>
      <c r="O689" s="9">
        <v>2</v>
      </c>
      <c r="P689" s="9">
        <v>9181</v>
      </c>
      <c r="Q689" s="10">
        <v>12932.42</v>
      </c>
      <c r="R689" s="9">
        <v>5</v>
      </c>
      <c r="S689" s="10">
        <v>24571.599999999999</v>
      </c>
      <c r="T689" s="10">
        <v>7502.84</v>
      </c>
      <c r="U689" s="7" t="s">
        <v>48</v>
      </c>
      <c r="V689" s="7" t="s">
        <v>154</v>
      </c>
      <c r="W689" s="9">
        <v>2</v>
      </c>
      <c r="X689" s="7" t="s">
        <v>38</v>
      </c>
      <c r="Y689" s="7" t="s">
        <v>3472</v>
      </c>
    </row>
    <row r="690" spans="1:25" x14ac:dyDescent="0.35">
      <c r="A690" t="s">
        <v>3473</v>
      </c>
      <c r="B690" t="s">
        <v>3474</v>
      </c>
      <c r="C690" s="7" t="s">
        <v>3475</v>
      </c>
      <c r="D690" s="7" t="s">
        <v>28</v>
      </c>
      <c r="E690" s="9">
        <v>52</v>
      </c>
      <c r="F690" s="7" t="s">
        <v>92</v>
      </c>
      <c r="G690" s="6">
        <v>45636</v>
      </c>
      <c r="H690" s="6">
        <v>45782</v>
      </c>
      <c r="I690" s="7" t="s">
        <v>84</v>
      </c>
      <c r="J690" s="7" t="s">
        <v>85</v>
      </c>
      <c r="K690" s="7" t="s">
        <v>117</v>
      </c>
      <c r="L690" t="s">
        <v>3476</v>
      </c>
      <c r="M690" s="7" t="s">
        <v>119</v>
      </c>
      <c r="N690" s="7" t="s">
        <v>120</v>
      </c>
      <c r="O690" s="9">
        <v>3</v>
      </c>
      <c r="P690" s="9">
        <v>10813</v>
      </c>
      <c r="Q690" s="10">
        <v>14625.76</v>
      </c>
      <c r="R690" s="9">
        <v>20</v>
      </c>
      <c r="S690" s="10">
        <v>35101.82</v>
      </c>
      <c r="T690" s="10">
        <v>11438.28</v>
      </c>
      <c r="U690" s="7" t="s">
        <v>78</v>
      </c>
      <c r="V690" s="7" t="s">
        <v>69</v>
      </c>
      <c r="W690" s="9">
        <v>2</v>
      </c>
      <c r="X690" s="7" t="s">
        <v>87</v>
      </c>
      <c r="Y690" s="7" t="s">
        <v>3477</v>
      </c>
    </row>
    <row r="691" spans="1:25" x14ac:dyDescent="0.35">
      <c r="A691" t="s">
        <v>3478</v>
      </c>
      <c r="B691" t="s">
        <v>3479</v>
      </c>
      <c r="C691" s="7" t="s">
        <v>2444</v>
      </c>
      <c r="D691" s="7" t="s">
        <v>54</v>
      </c>
      <c r="E691" s="9">
        <v>44</v>
      </c>
      <c r="F691" s="7" t="s">
        <v>29</v>
      </c>
      <c r="G691" s="6">
        <v>46103</v>
      </c>
      <c r="H691" s="6">
        <v>45865</v>
      </c>
      <c r="I691" s="7" t="s">
        <v>63</v>
      </c>
      <c r="J691" s="7" t="s">
        <v>64</v>
      </c>
      <c r="K691" s="7" t="s">
        <v>305</v>
      </c>
      <c r="L691" t="s">
        <v>3480</v>
      </c>
      <c r="M691" s="7" t="s">
        <v>46</v>
      </c>
      <c r="N691" s="7" t="s">
        <v>47</v>
      </c>
      <c r="O691" s="9">
        <v>5</v>
      </c>
      <c r="P691" s="9">
        <v>18668</v>
      </c>
      <c r="Q691" s="10">
        <v>22994.34</v>
      </c>
      <c r="R691" s="9">
        <v>15</v>
      </c>
      <c r="S691" s="10">
        <v>97725.94</v>
      </c>
      <c r="T691" s="10">
        <v>21631.7</v>
      </c>
      <c r="U691" s="7" t="s">
        <v>78</v>
      </c>
      <c r="V691" s="7" t="s">
        <v>154</v>
      </c>
      <c r="W691" s="9">
        <v>1</v>
      </c>
      <c r="X691" s="7" t="s">
        <v>70</v>
      </c>
      <c r="Y691" s="7" t="s">
        <v>3481</v>
      </c>
    </row>
    <row r="692" spans="1:25" x14ac:dyDescent="0.35">
      <c r="A692" t="s">
        <v>3482</v>
      </c>
      <c r="B692" t="s">
        <v>3483</v>
      </c>
      <c r="C692" s="7" t="s">
        <v>2523</v>
      </c>
      <c r="D692" s="7" t="s">
        <v>54</v>
      </c>
      <c r="E692" s="9">
        <v>54</v>
      </c>
      <c r="F692" s="7" t="s">
        <v>29</v>
      </c>
      <c r="G692" s="6">
        <v>45498</v>
      </c>
      <c r="H692" s="6">
        <v>46018</v>
      </c>
      <c r="I692" s="7" t="s">
        <v>304</v>
      </c>
      <c r="J692" s="7" t="s">
        <v>76</v>
      </c>
      <c r="K692" s="7" t="s">
        <v>44</v>
      </c>
      <c r="L692" t="s">
        <v>3484</v>
      </c>
      <c r="M692" s="7" t="s">
        <v>46</v>
      </c>
      <c r="N692" s="7" t="s">
        <v>47</v>
      </c>
      <c r="O692" s="9">
        <v>3</v>
      </c>
      <c r="P692" s="9">
        <v>4362</v>
      </c>
      <c r="Q692" s="10">
        <v>6113.24</v>
      </c>
      <c r="R692" s="9">
        <v>0</v>
      </c>
      <c r="S692" s="10">
        <v>18339.72</v>
      </c>
      <c r="T692" s="10">
        <v>5253.72</v>
      </c>
      <c r="U692" s="7" t="s">
        <v>48</v>
      </c>
      <c r="V692" s="7" t="s">
        <v>154</v>
      </c>
      <c r="W692" s="9">
        <v>3</v>
      </c>
      <c r="X692" s="7" t="s">
        <v>79</v>
      </c>
      <c r="Y692" s="7" t="s">
        <v>3485</v>
      </c>
    </row>
    <row r="693" spans="1:25" x14ac:dyDescent="0.35">
      <c r="A693" t="s">
        <v>3486</v>
      </c>
      <c r="B693" t="s">
        <v>3487</v>
      </c>
      <c r="C693" s="7" t="s">
        <v>3488</v>
      </c>
      <c r="D693" s="7" t="s">
        <v>54</v>
      </c>
      <c r="E693" s="9">
        <v>20</v>
      </c>
      <c r="F693" s="7" t="s">
        <v>29</v>
      </c>
      <c r="G693" s="6">
        <v>45514</v>
      </c>
      <c r="H693" s="6">
        <v>46144</v>
      </c>
      <c r="I693" s="7" t="s">
        <v>84</v>
      </c>
      <c r="J693" s="7" t="s">
        <v>85</v>
      </c>
      <c r="K693" s="7" t="s">
        <v>117</v>
      </c>
      <c r="L693" t="s">
        <v>2800</v>
      </c>
      <c r="M693" s="7" t="s">
        <v>119</v>
      </c>
      <c r="N693" s="7" t="s">
        <v>120</v>
      </c>
      <c r="O693" s="9">
        <v>3</v>
      </c>
      <c r="P693" s="9">
        <v>8509</v>
      </c>
      <c r="Q693" s="10">
        <v>12198.28</v>
      </c>
      <c r="R693" s="9">
        <v>20</v>
      </c>
      <c r="S693" s="10">
        <v>29275.87</v>
      </c>
      <c r="T693" s="10">
        <v>11067.84</v>
      </c>
      <c r="U693" s="7" t="s">
        <v>36</v>
      </c>
      <c r="V693" s="7" t="s">
        <v>37</v>
      </c>
      <c r="W693" s="9">
        <v>5</v>
      </c>
      <c r="X693" s="7" t="s">
        <v>87</v>
      </c>
      <c r="Y693" s="7" t="s">
        <v>3489</v>
      </c>
    </row>
    <row r="694" spans="1:25" x14ac:dyDescent="0.35">
      <c r="A694" t="s">
        <v>3490</v>
      </c>
      <c r="B694" t="s">
        <v>3491</v>
      </c>
      <c r="C694" s="7" t="s">
        <v>3492</v>
      </c>
      <c r="D694" s="7" t="s">
        <v>54</v>
      </c>
      <c r="E694" s="9">
        <v>22</v>
      </c>
      <c r="F694" s="7" t="s">
        <v>29</v>
      </c>
      <c r="G694" s="6">
        <v>46054</v>
      </c>
      <c r="H694" s="6">
        <v>45529</v>
      </c>
      <c r="I694" s="7" t="s">
        <v>75</v>
      </c>
      <c r="J694" s="7" t="s">
        <v>76</v>
      </c>
      <c r="K694" s="7" t="s">
        <v>117</v>
      </c>
      <c r="L694" t="s">
        <v>3493</v>
      </c>
      <c r="M694" s="7" t="s">
        <v>119</v>
      </c>
      <c r="N694" s="7" t="s">
        <v>120</v>
      </c>
      <c r="O694" s="9">
        <v>5</v>
      </c>
      <c r="P694" s="9">
        <v>13504</v>
      </c>
      <c r="Q694" s="10">
        <v>15306.87</v>
      </c>
      <c r="R694" s="9">
        <v>5</v>
      </c>
      <c r="S694" s="10">
        <v>72707.63</v>
      </c>
      <c r="T694" s="10">
        <v>9014.35</v>
      </c>
      <c r="U694" s="7" t="s">
        <v>48</v>
      </c>
      <c r="V694" s="7" t="s">
        <v>112</v>
      </c>
      <c r="W694" s="9">
        <v>2</v>
      </c>
      <c r="X694" s="7" t="s">
        <v>79</v>
      </c>
      <c r="Y694" s="7" t="s">
        <v>3494</v>
      </c>
    </row>
    <row r="695" spans="1:25" x14ac:dyDescent="0.35">
      <c r="A695" t="s">
        <v>3495</v>
      </c>
      <c r="B695" t="s">
        <v>3496</v>
      </c>
      <c r="C695" s="7" t="s">
        <v>3497</v>
      </c>
      <c r="D695" s="7" t="s">
        <v>54</v>
      </c>
      <c r="E695" s="9">
        <v>48</v>
      </c>
      <c r="F695" s="7" t="s">
        <v>92</v>
      </c>
      <c r="G695" s="6">
        <v>45742</v>
      </c>
      <c r="H695" s="6">
        <v>45963</v>
      </c>
      <c r="I695" s="7" t="s">
        <v>75</v>
      </c>
      <c r="J695" s="7" t="s">
        <v>76</v>
      </c>
      <c r="K695" s="7" t="s">
        <v>93</v>
      </c>
      <c r="L695" t="s">
        <v>3498</v>
      </c>
      <c r="M695" s="7" t="s">
        <v>95</v>
      </c>
      <c r="N695" s="7" t="s">
        <v>96</v>
      </c>
      <c r="O695" s="9">
        <v>1</v>
      </c>
      <c r="P695" s="9">
        <v>24983</v>
      </c>
      <c r="Q695" s="10">
        <v>35706.129999999997</v>
      </c>
      <c r="R695" s="9">
        <v>5</v>
      </c>
      <c r="S695" s="10">
        <v>33920.82</v>
      </c>
      <c r="T695" s="10">
        <v>10723.13</v>
      </c>
      <c r="U695" s="7" t="s">
        <v>126</v>
      </c>
      <c r="V695" s="7" t="s">
        <v>69</v>
      </c>
      <c r="W695" s="9">
        <v>1</v>
      </c>
      <c r="X695" s="7" t="s">
        <v>79</v>
      </c>
      <c r="Y695" s="7" t="s">
        <v>3499</v>
      </c>
    </row>
    <row r="696" spans="1:25" x14ac:dyDescent="0.35">
      <c r="A696" t="s">
        <v>3500</v>
      </c>
      <c r="B696" t="s">
        <v>3501</v>
      </c>
      <c r="C696" s="7" t="s">
        <v>1915</v>
      </c>
      <c r="D696" s="7" t="s">
        <v>54</v>
      </c>
      <c r="E696" s="9">
        <v>30</v>
      </c>
      <c r="F696" s="7" t="s">
        <v>92</v>
      </c>
      <c r="G696" s="6">
        <v>46103</v>
      </c>
      <c r="H696" s="6">
        <v>45613</v>
      </c>
      <c r="I696" s="7" t="s">
        <v>75</v>
      </c>
      <c r="J696" s="7" t="s">
        <v>76</v>
      </c>
      <c r="K696" s="7" t="s">
        <v>44</v>
      </c>
      <c r="L696" t="s">
        <v>3502</v>
      </c>
      <c r="M696" s="7" t="s">
        <v>46</v>
      </c>
      <c r="N696" s="7" t="s">
        <v>47</v>
      </c>
      <c r="O696" s="9">
        <v>1</v>
      </c>
      <c r="P696" s="9">
        <v>12278</v>
      </c>
      <c r="Q696" s="10">
        <v>16652.400000000001</v>
      </c>
      <c r="R696" s="9">
        <v>15</v>
      </c>
      <c r="S696" s="10">
        <v>14154.54</v>
      </c>
      <c r="T696" s="10">
        <v>4374.3999999999996</v>
      </c>
      <c r="U696" s="7" t="s">
        <v>78</v>
      </c>
      <c r="V696" s="7" t="s">
        <v>112</v>
      </c>
      <c r="W696" s="9">
        <v>4</v>
      </c>
      <c r="X696" s="7" t="s">
        <v>79</v>
      </c>
      <c r="Y696" s="7" t="s">
        <v>3503</v>
      </c>
    </row>
    <row r="697" spans="1:25" x14ac:dyDescent="0.35">
      <c r="A697" t="s">
        <v>3504</v>
      </c>
      <c r="B697" t="s">
        <v>3505</v>
      </c>
      <c r="C697" s="7" t="s">
        <v>3506</v>
      </c>
      <c r="D697" s="7" t="s">
        <v>54</v>
      </c>
      <c r="E697" s="9">
        <v>23</v>
      </c>
      <c r="F697" s="7" t="s">
        <v>92</v>
      </c>
      <c r="G697" s="6">
        <v>45549</v>
      </c>
      <c r="H697" s="6">
        <v>46157</v>
      </c>
      <c r="I697" s="7" t="s">
        <v>84</v>
      </c>
      <c r="J697" s="7" t="s">
        <v>85</v>
      </c>
      <c r="K697" s="7" t="s">
        <v>93</v>
      </c>
      <c r="L697" t="s">
        <v>3507</v>
      </c>
      <c r="M697" s="7" t="s">
        <v>95</v>
      </c>
      <c r="N697" s="7" t="s">
        <v>96</v>
      </c>
      <c r="O697" s="9">
        <v>3</v>
      </c>
      <c r="P697" s="9">
        <v>8246</v>
      </c>
      <c r="Q697" s="10">
        <v>9072.86</v>
      </c>
      <c r="R697" s="9">
        <v>0</v>
      </c>
      <c r="S697" s="10">
        <v>27218.58</v>
      </c>
      <c r="T697" s="10">
        <v>2480.58</v>
      </c>
      <c r="U697" s="7" t="s">
        <v>36</v>
      </c>
      <c r="V697" s="7" t="s">
        <v>37</v>
      </c>
      <c r="W697" s="9">
        <v>3</v>
      </c>
      <c r="X697" s="7" t="s">
        <v>87</v>
      </c>
      <c r="Y697" s="7" t="s">
        <v>3508</v>
      </c>
    </row>
    <row r="698" spans="1:25" x14ac:dyDescent="0.35">
      <c r="A698" t="s">
        <v>3509</v>
      </c>
      <c r="B698" t="s">
        <v>3510</v>
      </c>
      <c r="C698" s="7" t="s">
        <v>3511</v>
      </c>
      <c r="D698" s="7" t="s">
        <v>28</v>
      </c>
      <c r="E698" s="9">
        <v>19</v>
      </c>
      <c r="F698" s="7" t="s">
        <v>29</v>
      </c>
      <c r="G698" s="6">
        <v>45661</v>
      </c>
      <c r="H698" s="6">
        <v>46178</v>
      </c>
      <c r="I698" s="7" t="s">
        <v>75</v>
      </c>
      <c r="J698" s="7" t="s">
        <v>76</v>
      </c>
      <c r="K698" s="7" t="s">
        <v>93</v>
      </c>
      <c r="L698" t="s">
        <v>3512</v>
      </c>
      <c r="M698" s="7" t="s">
        <v>95</v>
      </c>
      <c r="N698" s="7" t="s">
        <v>96</v>
      </c>
      <c r="O698" s="9">
        <v>3</v>
      </c>
      <c r="P698" s="9">
        <v>13339</v>
      </c>
      <c r="Q698" s="10">
        <v>19653.14</v>
      </c>
      <c r="R698" s="9">
        <v>15</v>
      </c>
      <c r="S698" s="10">
        <v>50115.51</v>
      </c>
      <c r="T698" s="10">
        <v>18942.419999999998</v>
      </c>
      <c r="U698" s="7" t="s">
        <v>78</v>
      </c>
      <c r="V698" s="7" t="s">
        <v>37</v>
      </c>
      <c r="W698" s="9">
        <v>3</v>
      </c>
      <c r="X698" s="7" t="s">
        <v>79</v>
      </c>
      <c r="Y698" s="7" t="s">
        <v>3513</v>
      </c>
    </row>
    <row r="699" spans="1:25" x14ac:dyDescent="0.35">
      <c r="A699" t="s">
        <v>3514</v>
      </c>
      <c r="B699" t="s">
        <v>3515</v>
      </c>
      <c r="C699" s="7" t="s">
        <v>3516</v>
      </c>
      <c r="D699" s="7" t="s">
        <v>54</v>
      </c>
      <c r="E699" s="9">
        <v>57</v>
      </c>
      <c r="F699" s="7" t="s">
        <v>29</v>
      </c>
      <c r="G699" s="6">
        <v>45653</v>
      </c>
      <c r="H699" s="6">
        <v>45546</v>
      </c>
      <c r="I699" s="7" t="s">
        <v>30</v>
      </c>
      <c r="J699" s="7" t="s">
        <v>31</v>
      </c>
      <c r="K699" s="7" t="s">
        <v>93</v>
      </c>
      <c r="L699" t="s">
        <v>3517</v>
      </c>
      <c r="M699" s="7" t="s">
        <v>132</v>
      </c>
      <c r="N699" s="7" t="s">
        <v>133</v>
      </c>
      <c r="O699" s="9">
        <v>5</v>
      </c>
      <c r="P699" s="9">
        <v>2225</v>
      </c>
      <c r="Q699" s="10">
        <v>3075.99</v>
      </c>
      <c r="R699" s="9">
        <v>10</v>
      </c>
      <c r="S699" s="10">
        <v>13841.95</v>
      </c>
      <c r="T699" s="10">
        <v>4254.95</v>
      </c>
      <c r="U699" s="7" t="s">
        <v>36</v>
      </c>
      <c r="V699" s="7" t="s">
        <v>112</v>
      </c>
      <c r="W699" s="9">
        <v>1</v>
      </c>
      <c r="X699" s="7" t="s">
        <v>38</v>
      </c>
      <c r="Y699" s="7" t="s">
        <v>3518</v>
      </c>
    </row>
    <row r="700" spans="1:25" x14ac:dyDescent="0.35">
      <c r="A700" t="s">
        <v>3519</v>
      </c>
      <c r="B700" t="s">
        <v>3520</v>
      </c>
      <c r="C700" s="7" t="s">
        <v>3521</v>
      </c>
      <c r="D700" s="7" t="s">
        <v>28</v>
      </c>
      <c r="E700" s="9">
        <v>33</v>
      </c>
      <c r="F700" s="7" t="s">
        <v>92</v>
      </c>
      <c r="G700" s="6">
        <v>45837</v>
      </c>
      <c r="H700" s="6">
        <v>45517</v>
      </c>
      <c r="J700" s="7" t="s">
        <v>64</v>
      </c>
      <c r="K700" s="7" t="s">
        <v>93</v>
      </c>
      <c r="L700" t="s">
        <v>3522</v>
      </c>
      <c r="M700" s="7" t="s">
        <v>95</v>
      </c>
      <c r="N700" s="7" t="s">
        <v>96</v>
      </c>
      <c r="O700" s="9">
        <v>2</v>
      </c>
      <c r="P700" s="9">
        <v>23226</v>
      </c>
      <c r="Q700" s="10">
        <v>33652.910000000003</v>
      </c>
      <c r="R700" s="9">
        <v>0</v>
      </c>
      <c r="S700" s="10">
        <v>67305.820000000007</v>
      </c>
      <c r="T700" s="10">
        <v>20853.82</v>
      </c>
      <c r="U700" s="7" t="s">
        <v>48</v>
      </c>
      <c r="V700" s="7" t="s">
        <v>154</v>
      </c>
      <c r="W700" s="9">
        <v>3</v>
      </c>
      <c r="X700" s="7" t="s">
        <v>70</v>
      </c>
      <c r="Y700" s="7" t="s">
        <v>3523</v>
      </c>
    </row>
    <row r="701" spans="1:25" x14ac:dyDescent="0.35">
      <c r="A701" t="s">
        <v>3524</v>
      </c>
      <c r="B701" t="s">
        <v>3525</v>
      </c>
      <c r="C701" s="7" t="s">
        <v>3526</v>
      </c>
      <c r="D701" s="7" t="s">
        <v>54</v>
      </c>
      <c r="E701" s="9">
        <v>30</v>
      </c>
      <c r="F701" s="7" t="s">
        <v>92</v>
      </c>
      <c r="G701" s="6">
        <v>46168</v>
      </c>
      <c r="H701" s="6">
        <v>46044</v>
      </c>
      <c r="I701" s="7" t="s">
        <v>55</v>
      </c>
      <c r="J701" s="7" t="s">
        <v>56</v>
      </c>
      <c r="K701" s="7" t="s">
        <v>93</v>
      </c>
      <c r="L701" t="s">
        <v>3527</v>
      </c>
      <c r="M701" s="7" t="s">
        <v>95</v>
      </c>
      <c r="N701" s="7" t="s">
        <v>96</v>
      </c>
      <c r="O701" s="9">
        <v>4</v>
      </c>
      <c r="P701" s="9">
        <v>8696</v>
      </c>
      <c r="Q701" s="10">
        <v>10306.48</v>
      </c>
      <c r="R701" s="9">
        <v>0</v>
      </c>
      <c r="S701" s="10">
        <v>41225.919999999998</v>
      </c>
      <c r="T701" s="10">
        <v>6441.92</v>
      </c>
      <c r="U701" s="7" t="s">
        <v>78</v>
      </c>
      <c r="V701" s="7" t="s">
        <v>69</v>
      </c>
      <c r="W701" s="9">
        <v>5</v>
      </c>
      <c r="X701" s="7" t="s">
        <v>58</v>
      </c>
      <c r="Y701" s="7" t="s">
        <v>3528</v>
      </c>
    </row>
    <row r="702" spans="1:25" x14ac:dyDescent="0.35">
      <c r="A702" t="s">
        <v>3529</v>
      </c>
      <c r="B702" t="s">
        <v>3530</v>
      </c>
      <c r="C702" s="7" t="s">
        <v>3531</v>
      </c>
      <c r="D702" s="7" t="s">
        <v>28</v>
      </c>
      <c r="E702" s="9">
        <v>44</v>
      </c>
      <c r="F702" s="7" t="s">
        <v>29</v>
      </c>
      <c r="G702" s="6">
        <v>45705</v>
      </c>
      <c r="H702" s="6">
        <v>46082</v>
      </c>
      <c r="I702" s="7" t="s">
        <v>63</v>
      </c>
      <c r="J702" s="7" t="s">
        <v>64</v>
      </c>
      <c r="K702" s="7" t="s">
        <v>65</v>
      </c>
      <c r="L702" t="s">
        <v>3532</v>
      </c>
      <c r="M702" s="7" t="s">
        <v>67</v>
      </c>
      <c r="N702" s="7" t="s">
        <v>68</v>
      </c>
      <c r="O702" s="9">
        <v>3</v>
      </c>
      <c r="P702" s="9">
        <v>13272</v>
      </c>
      <c r="Q702" s="10">
        <v>14933.32</v>
      </c>
      <c r="R702" s="9">
        <v>5</v>
      </c>
      <c r="S702" s="10">
        <v>42559.96</v>
      </c>
      <c r="T702" s="10">
        <v>4983.96</v>
      </c>
      <c r="U702" s="7" t="s">
        <v>126</v>
      </c>
      <c r="V702" s="7" t="s">
        <v>37</v>
      </c>
      <c r="W702" s="9">
        <v>3</v>
      </c>
      <c r="X702" s="7" t="s">
        <v>70</v>
      </c>
      <c r="Y702" s="7" t="s">
        <v>1573</v>
      </c>
    </row>
    <row r="703" spans="1:25" x14ac:dyDescent="0.35">
      <c r="A703" t="s">
        <v>3533</v>
      </c>
      <c r="B703" t="s">
        <v>3534</v>
      </c>
      <c r="C703" s="7" t="s">
        <v>3535</v>
      </c>
      <c r="D703" s="7" t="s">
        <v>54</v>
      </c>
      <c r="E703" s="9">
        <v>20</v>
      </c>
      <c r="F703" s="7" t="s">
        <v>29</v>
      </c>
      <c r="G703" s="6">
        <v>45543</v>
      </c>
      <c r="H703" s="6">
        <v>45955</v>
      </c>
      <c r="J703" s="7" t="s">
        <v>56</v>
      </c>
      <c r="K703" s="7" t="s">
        <v>65</v>
      </c>
      <c r="L703" t="s">
        <v>3536</v>
      </c>
      <c r="M703" s="7" t="s">
        <v>67</v>
      </c>
      <c r="N703" s="7" t="s">
        <v>68</v>
      </c>
      <c r="O703" s="9">
        <v>1</v>
      </c>
      <c r="P703" s="9">
        <v>4820</v>
      </c>
      <c r="Q703" s="10">
        <v>6036.17</v>
      </c>
      <c r="R703" s="9">
        <v>20</v>
      </c>
      <c r="S703" s="10">
        <v>4828.9399999999996</v>
      </c>
      <c r="T703" s="10">
        <v>1216.17</v>
      </c>
      <c r="U703" s="7" t="s">
        <v>126</v>
      </c>
      <c r="V703" s="7" t="s">
        <v>37</v>
      </c>
      <c r="W703" s="9">
        <v>2</v>
      </c>
      <c r="X703" s="7" t="s">
        <v>58</v>
      </c>
      <c r="Y703" s="7" t="s">
        <v>3537</v>
      </c>
    </row>
    <row r="704" spans="1:25" x14ac:dyDescent="0.35">
      <c r="A704" t="s">
        <v>3538</v>
      </c>
      <c r="B704" t="s">
        <v>3539</v>
      </c>
      <c r="C704" s="7" t="s">
        <v>3540</v>
      </c>
      <c r="D704" s="7" t="s">
        <v>28</v>
      </c>
      <c r="E704" s="9">
        <v>38</v>
      </c>
      <c r="F704" s="7" t="s">
        <v>92</v>
      </c>
      <c r="G704" s="6">
        <v>45912</v>
      </c>
      <c r="H704" s="6">
        <v>45551</v>
      </c>
      <c r="I704" s="7" t="s">
        <v>55</v>
      </c>
      <c r="J704" s="7" t="s">
        <v>56</v>
      </c>
      <c r="K704" s="7" t="s">
        <v>32</v>
      </c>
      <c r="L704" t="s">
        <v>3541</v>
      </c>
      <c r="M704" s="7" t="s">
        <v>34</v>
      </c>
      <c r="N704" s="7" t="s">
        <v>35</v>
      </c>
      <c r="O704" s="9">
        <v>5</v>
      </c>
      <c r="P704" s="9">
        <v>24629</v>
      </c>
      <c r="Q704" s="10">
        <v>28394.75</v>
      </c>
      <c r="R704" s="9">
        <v>20</v>
      </c>
      <c r="S704" s="10">
        <v>113579</v>
      </c>
      <c r="T704" s="10">
        <v>18828.75</v>
      </c>
      <c r="U704" s="7" t="s">
        <v>48</v>
      </c>
      <c r="V704" s="7" t="s">
        <v>154</v>
      </c>
      <c r="W704" s="9">
        <v>2</v>
      </c>
      <c r="X704" s="7" t="s">
        <v>58</v>
      </c>
      <c r="Y704" s="7" t="s">
        <v>3542</v>
      </c>
    </row>
    <row r="705" spans="1:25" x14ac:dyDescent="0.35">
      <c r="A705" t="s">
        <v>3543</v>
      </c>
      <c r="B705" t="s">
        <v>3544</v>
      </c>
      <c r="C705" s="7" t="s">
        <v>3545</v>
      </c>
      <c r="D705" s="7" t="s">
        <v>54</v>
      </c>
      <c r="E705" s="9">
        <v>33</v>
      </c>
      <c r="F705" s="7" t="s">
        <v>29</v>
      </c>
      <c r="G705" s="6">
        <v>46031</v>
      </c>
      <c r="H705" s="6">
        <v>46176</v>
      </c>
      <c r="I705" s="7" t="s">
        <v>75</v>
      </c>
      <c r="J705" s="7" t="s">
        <v>76</v>
      </c>
      <c r="K705" s="7" t="s">
        <v>32</v>
      </c>
      <c r="L705" t="s">
        <v>3546</v>
      </c>
      <c r="M705" s="7" t="s">
        <v>34</v>
      </c>
      <c r="N705" s="7" t="s">
        <v>35</v>
      </c>
      <c r="O705" s="9">
        <v>3</v>
      </c>
      <c r="P705" s="9">
        <v>488</v>
      </c>
      <c r="Q705" s="10">
        <v>601.55999999999995</v>
      </c>
      <c r="R705" s="9">
        <v>5</v>
      </c>
      <c r="S705" s="10">
        <v>1714.45</v>
      </c>
      <c r="T705" s="10">
        <v>340.68</v>
      </c>
      <c r="U705" s="7" t="s">
        <v>48</v>
      </c>
      <c r="V705" s="7" t="s">
        <v>37</v>
      </c>
      <c r="W705" s="9">
        <v>2</v>
      </c>
      <c r="X705" s="7" t="s">
        <v>79</v>
      </c>
      <c r="Y705" s="7" t="s">
        <v>3547</v>
      </c>
    </row>
    <row r="706" spans="1:25" x14ac:dyDescent="0.35">
      <c r="A706" t="s">
        <v>3548</v>
      </c>
      <c r="B706" t="s">
        <v>3549</v>
      </c>
      <c r="C706" s="7" t="s">
        <v>3550</v>
      </c>
      <c r="D706" s="7" t="s">
        <v>28</v>
      </c>
      <c r="E706" s="9">
        <v>44</v>
      </c>
      <c r="F706" s="7" t="s">
        <v>92</v>
      </c>
      <c r="G706" s="6">
        <v>46172</v>
      </c>
      <c r="H706" s="6">
        <v>45814</v>
      </c>
      <c r="I706" s="7" t="s">
        <v>75</v>
      </c>
      <c r="J706" s="7" t="s">
        <v>76</v>
      </c>
      <c r="K706" s="7" t="s">
        <v>93</v>
      </c>
      <c r="L706" t="s">
        <v>3551</v>
      </c>
      <c r="M706" s="7" t="s">
        <v>95</v>
      </c>
      <c r="N706" s="7" t="s">
        <v>96</v>
      </c>
      <c r="O706" s="9">
        <v>4</v>
      </c>
      <c r="P706" s="9">
        <v>16807</v>
      </c>
      <c r="Q706" s="10">
        <v>18999.939999999999</v>
      </c>
      <c r="R706" s="9">
        <v>5</v>
      </c>
      <c r="S706" s="10">
        <v>72199.77</v>
      </c>
      <c r="T706" s="10">
        <v>8771.76</v>
      </c>
      <c r="U706" s="7" t="s">
        <v>126</v>
      </c>
      <c r="V706" s="7" t="s">
        <v>154</v>
      </c>
      <c r="W706" s="9">
        <v>3</v>
      </c>
      <c r="X706" s="7" t="s">
        <v>79</v>
      </c>
      <c r="Y706" s="7" t="s">
        <v>3552</v>
      </c>
    </row>
    <row r="707" spans="1:25" x14ac:dyDescent="0.35">
      <c r="A707" t="s">
        <v>3553</v>
      </c>
      <c r="B707" t="s">
        <v>3554</v>
      </c>
      <c r="C707" s="7" t="s">
        <v>3555</v>
      </c>
      <c r="D707" s="7" t="s">
        <v>28</v>
      </c>
      <c r="E707" s="9">
        <v>23</v>
      </c>
      <c r="F707" s="7" t="s">
        <v>29</v>
      </c>
      <c r="G707" s="6">
        <v>45623</v>
      </c>
      <c r="H707" s="6">
        <v>45894</v>
      </c>
      <c r="I707" s="7" t="s">
        <v>55</v>
      </c>
      <c r="J707" s="7" t="s">
        <v>56</v>
      </c>
      <c r="K707" s="7" t="s">
        <v>65</v>
      </c>
      <c r="L707" t="s">
        <v>3556</v>
      </c>
      <c r="M707" s="7" t="s">
        <v>67</v>
      </c>
      <c r="N707" s="7" t="s">
        <v>68</v>
      </c>
      <c r="O707" s="9">
        <v>2</v>
      </c>
      <c r="P707" s="9">
        <v>8169</v>
      </c>
      <c r="Q707" s="10">
        <v>10981.71</v>
      </c>
      <c r="R707" s="9">
        <v>10</v>
      </c>
      <c r="S707" s="10">
        <v>19767.080000000002</v>
      </c>
      <c r="T707" s="10">
        <v>5625.42</v>
      </c>
      <c r="U707" s="7" t="s">
        <v>78</v>
      </c>
      <c r="V707" s="7" t="s">
        <v>69</v>
      </c>
      <c r="W707" s="9">
        <v>3</v>
      </c>
      <c r="X707" s="7" t="s">
        <v>58</v>
      </c>
      <c r="Y707" s="7" t="s">
        <v>3557</v>
      </c>
    </row>
    <row r="708" spans="1:25" x14ac:dyDescent="0.35">
      <c r="A708" t="s">
        <v>3558</v>
      </c>
      <c r="B708" t="s">
        <v>3559</v>
      </c>
      <c r="C708" s="7" t="s">
        <v>3560</v>
      </c>
      <c r="D708" s="7" t="s">
        <v>54</v>
      </c>
      <c r="E708" s="9">
        <v>29</v>
      </c>
      <c r="F708" s="7" t="s">
        <v>29</v>
      </c>
      <c r="G708" s="6">
        <v>45998</v>
      </c>
      <c r="H708" s="6">
        <v>46178</v>
      </c>
      <c r="I708" s="7" t="s">
        <v>84</v>
      </c>
      <c r="J708" s="7" t="s">
        <v>85</v>
      </c>
      <c r="K708" s="7" t="s">
        <v>65</v>
      </c>
      <c r="L708" t="s">
        <v>3561</v>
      </c>
      <c r="M708" s="7" t="s">
        <v>67</v>
      </c>
      <c r="N708" s="7" t="s">
        <v>68</v>
      </c>
      <c r="O708" s="9">
        <v>3</v>
      </c>
      <c r="P708" s="9">
        <v>10458</v>
      </c>
      <c r="Q708" s="10">
        <v>13078.71</v>
      </c>
      <c r="R708" s="9">
        <v>20</v>
      </c>
      <c r="S708" s="10">
        <v>31388.9</v>
      </c>
      <c r="T708" s="10">
        <v>7862.13</v>
      </c>
      <c r="U708" s="7" t="s">
        <v>126</v>
      </c>
      <c r="V708" s="7" t="s">
        <v>112</v>
      </c>
      <c r="W708" s="9">
        <v>2</v>
      </c>
      <c r="X708" s="7" t="s">
        <v>87</v>
      </c>
      <c r="Y708" s="7" t="s">
        <v>3562</v>
      </c>
    </row>
    <row r="709" spans="1:25" x14ac:dyDescent="0.35">
      <c r="A709" t="s">
        <v>3563</v>
      </c>
      <c r="B709" t="s">
        <v>3564</v>
      </c>
      <c r="C709" s="7" t="s">
        <v>3565</v>
      </c>
      <c r="D709" s="7" t="s">
        <v>28</v>
      </c>
      <c r="E709" s="9">
        <v>46</v>
      </c>
      <c r="F709" s="7" t="s">
        <v>92</v>
      </c>
      <c r="G709" s="6">
        <v>45497</v>
      </c>
      <c r="H709" s="6">
        <v>45720</v>
      </c>
      <c r="I709" s="7" t="s">
        <v>63</v>
      </c>
      <c r="J709" s="7" t="s">
        <v>64</v>
      </c>
      <c r="K709" s="7" t="s">
        <v>93</v>
      </c>
      <c r="L709" t="s">
        <v>1259</v>
      </c>
      <c r="M709" s="7" t="s">
        <v>132</v>
      </c>
      <c r="N709" s="7" t="s">
        <v>133</v>
      </c>
      <c r="O709" s="9">
        <v>3</v>
      </c>
      <c r="P709" s="9">
        <v>15968</v>
      </c>
      <c r="Q709" s="10">
        <v>17804.18</v>
      </c>
      <c r="R709" s="9">
        <v>15</v>
      </c>
      <c r="S709" s="10">
        <v>45400.66</v>
      </c>
      <c r="T709" s="10">
        <v>5508.54</v>
      </c>
      <c r="U709" s="7" t="s">
        <v>36</v>
      </c>
      <c r="V709" s="7" t="s">
        <v>69</v>
      </c>
      <c r="W709" s="9">
        <v>2</v>
      </c>
      <c r="X709" s="7" t="s">
        <v>70</v>
      </c>
      <c r="Y709" s="7" t="s">
        <v>3566</v>
      </c>
    </row>
    <row r="710" spans="1:25" x14ac:dyDescent="0.35">
      <c r="A710" t="s">
        <v>3567</v>
      </c>
      <c r="B710" t="s">
        <v>3568</v>
      </c>
      <c r="C710" s="7" t="s">
        <v>3569</v>
      </c>
      <c r="D710" s="7" t="s">
        <v>28</v>
      </c>
      <c r="E710" s="9">
        <v>33</v>
      </c>
      <c r="F710" s="7" t="s">
        <v>92</v>
      </c>
      <c r="G710" s="6">
        <v>46132</v>
      </c>
      <c r="H710" s="6">
        <v>46164</v>
      </c>
      <c r="I710" s="7" t="s">
        <v>75</v>
      </c>
      <c r="J710" s="7" t="s">
        <v>76</v>
      </c>
      <c r="K710" s="7" t="s">
        <v>32</v>
      </c>
      <c r="L710" t="s">
        <v>3570</v>
      </c>
      <c r="M710" s="7" t="s">
        <v>34</v>
      </c>
      <c r="N710" s="7" t="s">
        <v>35</v>
      </c>
      <c r="O710" s="9">
        <v>2</v>
      </c>
      <c r="P710" s="9">
        <v>29706</v>
      </c>
      <c r="Q710" s="10">
        <v>36049.660000000003</v>
      </c>
      <c r="R710" s="9">
        <v>10</v>
      </c>
      <c r="S710" s="10">
        <v>64889.39</v>
      </c>
      <c r="T710" s="10">
        <v>12687.32</v>
      </c>
      <c r="U710" s="7" t="s">
        <v>78</v>
      </c>
      <c r="V710" s="7" t="s">
        <v>154</v>
      </c>
      <c r="W710" s="9">
        <v>3</v>
      </c>
      <c r="X710" s="7" t="s">
        <v>79</v>
      </c>
      <c r="Y710" s="7" t="s">
        <v>3571</v>
      </c>
    </row>
    <row r="711" spans="1:25" x14ac:dyDescent="0.35">
      <c r="A711" t="s">
        <v>3572</v>
      </c>
      <c r="B711" t="s">
        <v>3573</v>
      </c>
      <c r="C711" s="7" t="s">
        <v>3574</v>
      </c>
      <c r="D711" s="7" t="s">
        <v>28</v>
      </c>
      <c r="E711" s="9">
        <v>44</v>
      </c>
      <c r="F711" s="7" t="s">
        <v>92</v>
      </c>
      <c r="G711" s="6">
        <v>45525</v>
      </c>
      <c r="H711" s="6">
        <v>45994</v>
      </c>
      <c r="I711" s="7" t="s">
        <v>55</v>
      </c>
      <c r="J711" s="7" t="s">
        <v>56</v>
      </c>
      <c r="K711" s="7" t="s">
        <v>44</v>
      </c>
      <c r="L711" t="s">
        <v>3575</v>
      </c>
      <c r="M711" s="7" t="s">
        <v>46</v>
      </c>
      <c r="N711" s="7" t="s">
        <v>47</v>
      </c>
      <c r="O711" s="9">
        <v>1</v>
      </c>
      <c r="P711" s="9">
        <v>12124</v>
      </c>
      <c r="Q711" s="10">
        <v>15323.67</v>
      </c>
      <c r="R711" s="9">
        <v>10</v>
      </c>
      <c r="S711" s="10">
        <v>13791.3</v>
      </c>
      <c r="T711" s="10">
        <v>3199.67</v>
      </c>
      <c r="U711" s="7" t="s">
        <v>36</v>
      </c>
      <c r="V711" s="7" t="s">
        <v>154</v>
      </c>
      <c r="W711" s="9">
        <v>1</v>
      </c>
      <c r="X711" s="7" t="s">
        <v>58</v>
      </c>
      <c r="Y711" s="7" t="s">
        <v>903</v>
      </c>
    </row>
    <row r="712" spans="1:25" x14ac:dyDescent="0.35">
      <c r="A712" t="s">
        <v>3576</v>
      </c>
      <c r="B712" t="s">
        <v>3577</v>
      </c>
      <c r="C712" s="7" t="s">
        <v>1561</v>
      </c>
      <c r="D712" s="7" t="s">
        <v>54</v>
      </c>
      <c r="E712" s="9">
        <v>27</v>
      </c>
      <c r="F712" s="7" t="s">
        <v>29</v>
      </c>
      <c r="G712" s="6">
        <v>45765</v>
      </c>
      <c r="H712" s="6">
        <v>46163</v>
      </c>
      <c r="I712" s="7" t="s">
        <v>55</v>
      </c>
      <c r="J712" s="7" t="s">
        <v>56</v>
      </c>
      <c r="K712" s="7" t="s">
        <v>117</v>
      </c>
      <c r="L712" t="s">
        <v>3578</v>
      </c>
      <c r="M712" s="7" t="s">
        <v>119</v>
      </c>
      <c r="N712" s="7" t="s">
        <v>120</v>
      </c>
      <c r="O712" s="9">
        <v>2</v>
      </c>
      <c r="P712" s="9">
        <v>19138</v>
      </c>
      <c r="Q712" s="10">
        <v>25244.86</v>
      </c>
      <c r="R712" s="9">
        <v>20</v>
      </c>
      <c r="S712" s="10">
        <v>40391.78</v>
      </c>
      <c r="T712" s="10">
        <v>12213.72</v>
      </c>
      <c r="U712" s="7" t="s">
        <v>36</v>
      </c>
      <c r="V712" s="7" t="s">
        <v>69</v>
      </c>
      <c r="W712" s="9">
        <v>2</v>
      </c>
      <c r="X712" s="7" t="s">
        <v>58</v>
      </c>
      <c r="Y712" s="7" t="s">
        <v>3579</v>
      </c>
    </row>
    <row r="713" spans="1:25" x14ac:dyDescent="0.35">
      <c r="A713" t="s">
        <v>3580</v>
      </c>
      <c r="B713" t="s">
        <v>3581</v>
      </c>
      <c r="C713" s="7" t="s">
        <v>3582</v>
      </c>
      <c r="D713" s="7" t="s">
        <v>28</v>
      </c>
      <c r="E713" s="9">
        <v>31</v>
      </c>
      <c r="F713" s="7" t="s">
        <v>92</v>
      </c>
      <c r="G713" s="6">
        <v>45518</v>
      </c>
      <c r="H713" s="6">
        <v>45994</v>
      </c>
      <c r="I713" s="7" t="s">
        <v>63</v>
      </c>
      <c r="J713" s="7" t="s">
        <v>64</v>
      </c>
      <c r="K713" s="7" t="s">
        <v>93</v>
      </c>
      <c r="L713" t="s">
        <v>3583</v>
      </c>
      <c r="M713" s="7" t="s">
        <v>132</v>
      </c>
      <c r="N713" s="7" t="s">
        <v>133</v>
      </c>
      <c r="O713" s="9">
        <v>1</v>
      </c>
      <c r="P713" s="9">
        <v>26683</v>
      </c>
      <c r="Q713" s="10">
        <v>37891.800000000003</v>
      </c>
      <c r="R713" s="9">
        <v>15</v>
      </c>
      <c r="S713" s="10">
        <v>32208.03</v>
      </c>
      <c r="T713" s="10">
        <v>11208.8</v>
      </c>
      <c r="U713" s="7" t="s">
        <v>36</v>
      </c>
      <c r="V713" s="7" t="s">
        <v>69</v>
      </c>
      <c r="X713" s="7" t="s">
        <v>70</v>
      </c>
      <c r="Y713" s="7" t="s">
        <v>3584</v>
      </c>
    </row>
    <row r="714" spans="1:25" x14ac:dyDescent="0.35">
      <c r="A714" t="s">
        <v>3585</v>
      </c>
      <c r="B714" t="s">
        <v>3586</v>
      </c>
      <c r="C714" s="7" t="s">
        <v>3587</v>
      </c>
      <c r="D714" s="7" t="s">
        <v>28</v>
      </c>
      <c r="E714" s="9">
        <v>33</v>
      </c>
      <c r="F714" s="7" t="s">
        <v>29</v>
      </c>
      <c r="G714" s="6">
        <v>45932</v>
      </c>
      <c r="H714" s="6">
        <v>45806</v>
      </c>
      <c r="I714" s="7" t="s">
        <v>75</v>
      </c>
      <c r="J714" s="7" t="s">
        <v>76</v>
      </c>
      <c r="K714" s="7" t="s">
        <v>32</v>
      </c>
      <c r="L714" t="s">
        <v>3588</v>
      </c>
      <c r="M714" s="7" t="s">
        <v>34</v>
      </c>
      <c r="N714" s="7" t="s">
        <v>35</v>
      </c>
      <c r="O714" s="9">
        <v>4</v>
      </c>
      <c r="P714" s="9">
        <v>28146</v>
      </c>
      <c r="Q714" s="10">
        <v>41396.699999999997</v>
      </c>
      <c r="R714" s="9">
        <v>10</v>
      </c>
      <c r="S714" s="10">
        <v>149028.12</v>
      </c>
      <c r="T714" s="10">
        <v>53002.8</v>
      </c>
      <c r="U714" s="7" t="s">
        <v>36</v>
      </c>
      <c r="V714" s="7" t="s">
        <v>37</v>
      </c>
      <c r="W714" s="9">
        <v>3</v>
      </c>
      <c r="X714" s="7" t="s">
        <v>79</v>
      </c>
      <c r="Y714" s="7" t="s">
        <v>3589</v>
      </c>
    </row>
    <row r="715" spans="1:25" x14ac:dyDescent="0.35">
      <c r="A715" t="s">
        <v>3590</v>
      </c>
      <c r="B715" t="s">
        <v>3591</v>
      </c>
      <c r="C715" s="7" t="s">
        <v>3592</v>
      </c>
      <c r="D715" s="7" t="s">
        <v>28</v>
      </c>
      <c r="E715" s="9">
        <v>21</v>
      </c>
      <c r="F715" s="7" t="s">
        <v>29</v>
      </c>
      <c r="G715" s="6">
        <v>45764</v>
      </c>
      <c r="H715" s="6">
        <v>45939</v>
      </c>
      <c r="I715" s="7" t="s">
        <v>75</v>
      </c>
      <c r="J715" s="7" t="s">
        <v>76</v>
      </c>
      <c r="K715" s="7" t="s">
        <v>117</v>
      </c>
      <c r="L715" t="s">
        <v>3593</v>
      </c>
      <c r="M715" s="7" t="s">
        <v>119</v>
      </c>
      <c r="N715" s="7" t="s">
        <v>120</v>
      </c>
      <c r="O715" s="9">
        <v>4</v>
      </c>
      <c r="P715" s="9">
        <v>22981</v>
      </c>
      <c r="Q715" s="10">
        <v>30250</v>
      </c>
      <c r="R715" s="9">
        <v>0</v>
      </c>
      <c r="S715" s="10">
        <v>121000</v>
      </c>
      <c r="T715" s="10">
        <v>29076</v>
      </c>
      <c r="U715" s="7" t="s">
        <v>78</v>
      </c>
      <c r="V715" s="7" t="s">
        <v>112</v>
      </c>
      <c r="W715" s="9">
        <v>1</v>
      </c>
      <c r="X715" s="7" t="s">
        <v>79</v>
      </c>
      <c r="Y715" s="7" t="s">
        <v>3594</v>
      </c>
    </row>
    <row r="716" spans="1:25" x14ac:dyDescent="0.35">
      <c r="A716" t="s">
        <v>3595</v>
      </c>
      <c r="B716" t="s">
        <v>3596</v>
      </c>
      <c r="C716" s="7" t="s">
        <v>3597</v>
      </c>
      <c r="D716" s="7" t="s">
        <v>54</v>
      </c>
      <c r="E716" s="9">
        <v>36</v>
      </c>
      <c r="F716" s="7" t="s">
        <v>92</v>
      </c>
      <c r="G716" s="6">
        <v>45877</v>
      </c>
      <c r="H716" s="6">
        <v>45521</v>
      </c>
      <c r="I716" s="7" t="s">
        <v>55</v>
      </c>
      <c r="J716" s="7" t="s">
        <v>56</v>
      </c>
      <c r="K716" s="7" t="s">
        <v>32</v>
      </c>
      <c r="L716" t="s">
        <v>3598</v>
      </c>
      <c r="M716" s="7" t="s">
        <v>34</v>
      </c>
      <c r="N716" s="7" t="s">
        <v>35</v>
      </c>
      <c r="O716" s="9">
        <v>2</v>
      </c>
      <c r="P716" s="9">
        <v>14861</v>
      </c>
      <c r="Q716" s="10">
        <v>21850.080000000002</v>
      </c>
      <c r="R716" s="9">
        <v>0</v>
      </c>
      <c r="S716" s="10">
        <v>43700.160000000003</v>
      </c>
      <c r="T716" s="10">
        <v>13978.16</v>
      </c>
      <c r="U716" s="7" t="s">
        <v>48</v>
      </c>
      <c r="V716" s="7" t="s">
        <v>154</v>
      </c>
      <c r="W716" s="9">
        <v>2</v>
      </c>
      <c r="X716" s="7" t="s">
        <v>58</v>
      </c>
      <c r="Y716" s="7" t="s">
        <v>3599</v>
      </c>
    </row>
    <row r="717" spans="1:25" x14ac:dyDescent="0.35">
      <c r="A717" t="s">
        <v>3600</v>
      </c>
      <c r="B717" t="s">
        <v>3601</v>
      </c>
      <c r="C717" s="7" t="s">
        <v>3602</v>
      </c>
      <c r="D717" s="7" t="s">
        <v>28</v>
      </c>
      <c r="E717" s="9">
        <v>58</v>
      </c>
      <c r="F717" s="7" t="s">
        <v>29</v>
      </c>
      <c r="G717" s="6">
        <v>45909</v>
      </c>
      <c r="H717" s="6">
        <v>45909</v>
      </c>
      <c r="I717" s="7" t="s">
        <v>63</v>
      </c>
      <c r="J717" s="7" t="s">
        <v>64</v>
      </c>
      <c r="K717" s="7" t="s">
        <v>65</v>
      </c>
      <c r="L717" t="s">
        <v>3603</v>
      </c>
      <c r="M717" s="7" t="s">
        <v>67</v>
      </c>
      <c r="N717" s="7" t="s">
        <v>68</v>
      </c>
      <c r="O717" s="9">
        <v>4</v>
      </c>
      <c r="P717" s="9">
        <v>28405</v>
      </c>
      <c r="Q717" s="10">
        <v>37090.76</v>
      </c>
      <c r="R717" s="9">
        <v>0</v>
      </c>
      <c r="S717" s="10">
        <v>148363.04</v>
      </c>
      <c r="T717" s="10">
        <v>34743.040000000001</v>
      </c>
      <c r="U717" s="7" t="s">
        <v>126</v>
      </c>
      <c r="V717" s="7" t="s">
        <v>112</v>
      </c>
      <c r="W717" s="9">
        <v>4</v>
      </c>
      <c r="X717" s="7" t="s">
        <v>70</v>
      </c>
      <c r="Y717" s="7" t="s">
        <v>3604</v>
      </c>
    </row>
    <row r="718" spans="1:25" x14ac:dyDescent="0.35">
      <c r="A718" t="s">
        <v>3605</v>
      </c>
      <c r="B718" t="s">
        <v>3606</v>
      </c>
      <c r="C718" s="7" t="s">
        <v>3607</v>
      </c>
      <c r="D718" s="7" t="s">
        <v>28</v>
      </c>
      <c r="E718" s="9">
        <v>22</v>
      </c>
      <c r="F718" s="7" t="s">
        <v>92</v>
      </c>
      <c r="G718" s="6">
        <v>45836</v>
      </c>
      <c r="H718" s="6">
        <v>45547</v>
      </c>
      <c r="I718" s="7" t="s">
        <v>84</v>
      </c>
      <c r="J718" s="7" t="s">
        <v>85</v>
      </c>
      <c r="K718" s="7" t="s">
        <v>65</v>
      </c>
      <c r="L718" t="s">
        <v>3608</v>
      </c>
      <c r="M718" s="7" t="s">
        <v>67</v>
      </c>
      <c r="N718" s="7" t="s">
        <v>68</v>
      </c>
      <c r="O718" s="9">
        <v>1</v>
      </c>
      <c r="P718" s="9">
        <v>8912</v>
      </c>
      <c r="Q718" s="10">
        <v>10737.15</v>
      </c>
      <c r="R718" s="9">
        <v>20</v>
      </c>
      <c r="S718" s="10">
        <v>8589.7199999999993</v>
      </c>
      <c r="T718" s="10">
        <v>1825.15</v>
      </c>
      <c r="U718" s="7" t="s">
        <v>126</v>
      </c>
      <c r="V718" s="7" t="s">
        <v>37</v>
      </c>
      <c r="W718" s="9">
        <v>2</v>
      </c>
      <c r="X718" s="7" t="s">
        <v>87</v>
      </c>
      <c r="Y718" s="7" t="s">
        <v>3609</v>
      </c>
    </row>
    <row r="719" spans="1:25" x14ac:dyDescent="0.35">
      <c r="A719" t="s">
        <v>3610</v>
      </c>
      <c r="B719" t="s">
        <v>3611</v>
      </c>
      <c r="C719" s="7" t="s">
        <v>3612</v>
      </c>
      <c r="D719" s="7" t="s">
        <v>54</v>
      </c>
      <c r="E719" s="9">
        <v>30</v>
      </c>
      <c r="F719" s="7" t="s">
        <v>92</v>
      </c>
      <c r="G719" s="6">
        <v>45635</v>
      </c>
      <c r="H719" s="6">
        <v>45630</v>
      </c>
      <c r="I719" s="7" t="s">
        <v>84</v>
      </c>
      <c r="J719" s="7" t="s">
        <v>85</v>
      </c>
      <c r="K719" s="7" t="s">
        <v>44</v>
      </c>
      <c r="L719" t="s">
        <v>3613</v>
      </c>
      <c r="M719" s="7" t="s">
        <v>46</v>
      </c>
      <c r="N719" s="7" t="s">
        <v>47</v>
      </c>
      <c r="O719" s="9">
        <v>1</v>
      </c>
      <c r="P719" s="9">
        <v>26474</v>
      </c>
      <c r="Q719" s="10">
        <v>31413.34</v>
      </c>
      <c r="R719" s="9">
        <v>5</v>
      </c>
      <c r="S719" s="10">
        <v>29842.67</v>
      </c>
      <c r="T719" s="10">
        <v>4939.34</v>
      </c>
      <c r="U719" s="7" t="s">
        <v>36</v>
      </c>
      <c r="V719" s="7" t="s">
        <v>37</v>
      </c>
      <c r="W719" s="9">
        <v>3</v>
      </c>
      <c r="X719" s="7" t="s">
        <v>87</v>
      </c>
      <c r="Y719" s="7" t="s">
        <v>3614</v>
      </c>
    </row>
    <row r="720" spans="1:25" x14ac:dyDescent="0.35">
      <c r="A720" t="s">
        <v>3615</v>
      </c>
      <c r="B720" t="s">
        <v>3616</v>
      </c>
      <c r="C720" s="7" t="s">
        <v>3617</v>
      </c>
      <c r="D720" s="7" t="s">
        <v>54</v>
      </c>
      <c r="E720" s="9">
        <v>60</v>
      </c>
      <c r="F720" s="7" t="s">
        <v>92</v>
      </c>
      <c r="G720" s="6">
        <v>46195</v>
      </c>
      <c r="H720" s="6">
        <v>45976</v>
      </c>
      <c r="I720" s="7" t="s">
        <v>30</v>
      </c>
      <c r="J720" s="7" t="s">
        <v>43</v>
      </c>
      <c r="K720" s="7" t="s">
        <v>65</v>
      </c>
      <c r="L720" t="s">
        <v>3618</v>
      </c>
      <c r="M720" s="7" t="s">
        <v>67</v>
      </c>
      <c r="N720" s="7" t="s">
        <v>68</v>
      </c>
      <c r="O720" s="9">
        <v>4</v>
      </c>
      <c r="P720" s="9">
        <v>966</v>
      </c>
      <c r="Q720" s="10">
        <v>1411.39</v>
      </c>
      <c r="R720" s="9">
        <v>10</v>
      </c>
      <c r="S720" s="10">
        <v>5081</v>
      </c>
      <c r="T720" s="10">
        <v>1781.56</v>
      </c>
      <c r="U720" s="7" t="s">
        <v>78</v>
      </c>
      <c r="V720" s="7" t="s">
        <v>69</v>
      </c>
      <c r="W720" s="9">
        <v>3</v>
      </c>
      <c r="X720" s="7" t="s">
        <v>49</v>
      </c>
      <c r="Y720" s="7" t="s">
        <v>3619</v>
      </c>
    </row>
    <row r="721" spans="1:25" x14ac:dyDescent="0.35">
      <c r="A721" t="s">
        <v>3620</v>
      </c>
      <c r="B721" t="s">
        <v>3621</v>
      </c>
      <c r="C721" s="7" t="s">
        <v>3622</v>
      </c>
      <c r="D721" s="7" t="s">
        <v>28</v>
      </c>
      <c r="E721" s="9">
        <v>18</v>
      </c>
      <c r="F721" s="7" t="s">
        <v>29</v>
      </c>
      <c r="G721" s="6">
        <v>46028</v>
      </c>
      <c r="H721" s="6">
        <v>45910</v>
      </c>
      <c r="I721" s="7" t="s">
        <v>30</v>
      </c>
      <c r="J721" s="7" t="s">
        <v>31</v>
      </c>
      <c r="K721" s="7" t="s">
        <v>93</v>
      </c>
      <c r="L721" t="s">
        <v>3623</v>
      </c>
      <c r="M721" s="7" t="s">
        <v>132</v>
      </c>
      <c r="N721" s="7" t="s">
        <v>133</v>
      </c>
      <c r="O721" s="9">
        <v>5</v>
      </c>
      <c r="P721" s="9">
        <v>6004</v>
      </c>
      <c r="Q721" s="10">
        <v>7985.85</v>
      </c>
      <c r="R721" s="9">
        <v>5</v>
      </c>
      <c r="S721" s="10">
        <v>37932.79</v>
      </c>
      <c r="T721" s="10">
        <v>9909.25</v>
      </c>
      <c r="U721" s="7" t="s">
        <v>48</v>
      </c>
      <c r="V721" s="7" t="s">
        <v>154</v>
      </c>
      <c r="W721" s="9">
        <v>3</v>
      </c>
      <c r="X721" s="7" t="s">
        <v>38</v>
      </c>
      <c r="Y721" s="7" t="s">
        <v>3624</v>
      </c>
    </row>
    <row r="722" spans="1:25" x14ac:dyDescent="0.35">
      <c r="A722" t="s">
        <v>3625</v>
      </c>
      <c r="B722" t="s">
        <v>3626</v>
      </c>
      <c r="C722" s="7" t="s">
        <v>3627</v>
      </c>
      <c r="D722" s="7" t="s">
        <v>54</v>
      </c>
      <c r="E722" s="9">
        <v>37</v>
      </c>
      <c r="F722" s="7" t="s">
        <v>92</v>
      </c>
      <c r="G722" s="6">
        <v>45497</v>
      </c>
      <c r="H722" s="6">
        <v>45845</v>
      </c>
      <c r="I722" s="7" t="s">
        <v>75</v>
      </c>
      <c r="J722" s="7" t="s">
        <v>76</v>
      </c>
      <c r="K722" s="7" t="s">
        <v>93</v>
      </c>
      <c r="L722" t="s">
        <v>3628</v>
      </c>
      <c r="M722" s="7" t="s">
        <v>95</v>
      </c>
      <c r="N722" s="7" t="s">
        <v>96</v>
      </c>
      <c r="O722" s="9">
        <v>5</v>
      </c>
      <c r="P722" s="9">
        <v>13309</v>
      </c>
      <c r="Q722" s="10">
        <v>18077.96</v>
      </c>
      <c r="R722" s="9">
        <v>0</v>
      </c>
      <c r="S722" s="10">
        <v>90389.8</v>
      </c>
      <c r="T722" s="10">
        <v>23844.799999999999</v>
      </c>
      <c r="U722" s="7" t="s">
        <v>126</v>
      </c>
      <c r="V722" s="7" t="s">
        <v>154</v>
      </c>
      <c r="W722" s="9">
        <v>4</v>
      </c>
      <c r="X722" s="7" t="s">
        <v>79</v>
      </c>
      <c r="Y722" s="7" t="s">
        <v>3629</v>
      </c>
    </row>
    <row r="723" spans="1:25" x14ac:dyDescent="0.35">
      <c r="A723" t="s">
        <v>3630</v>
      </c>
      <c r="B723" t="s">
        <v>3631</v>
      </c>
      <c r="C723" s="7" t="s">
        <v>3632</v>
      </c>
      <c r="D723" s="7" t="s">
        <v>54</v>
      </c>
      <c r="E723" s="9">
        <v>43</v>
      </c>
      <c r="F723" s="7" t="s">
        <v>92</v>
      </c>
      <c r="G723" s="6">
        <v>45875</v>
      </c>
      <c r="H723" s="6">
        <v>45833</v>
      </c>
      <c r="I723" s="7" t="s">
        <v>30</v>
      </c>
      <c r="J723" s="7" t="s">
        <v>43</v>
      </c>
      <c r="K723" s="7" t="s">
        <v>93</v>
      </c>
      <c r="L723" t="s">
        <v>3633</v>
      </c>
      <c r="M723" s="7" t="s">
        <v>95</v>
      </c>
      <c r="N723" s="7" t="s">
        <v>96</v>
      </c>
      <c r="O723" s="9">
        <v>4</v>
      </c>
      <c r="P723" s="9">
        <v>13382</v>
      </c>
      <c r="Q723" s="10">
        <v>18935.09</v>
      </c>
      <c r="R723" s="9">
        <v>15</v>
      </c>
      <c r="S723" s="10">
        <v>64379.31</v>
      </c>
      <c r="T723" s="10">
        <v>22212.36</v>
      </c>
      <c r="U723" s="7" t="s">
        <v>126</v>
      </c>
      <c r="V723" s="7" t="s">
        <v>112</v>
      </c>
      <c r="W723" s="9">
        <v>3</v>
      </c>
      <c r="X723" s="7" t="s">
        <v>49</v>
      </c>
      <c r="Y723" s="7" t="s">
        <v>3634</v>
      </c>
    </row>
    <row r="724" spans="1:25" x14ac:dyDescent="0.35">
      <c r="A724" t="s">
        <v>3635</v>
      </c>
      <c r="B724" t="s">
        <v>3636</v>
      </c>
      <c r="C724" s="7" t="s">
        <v>3637</v>
      </c>
      <c r="D724" s="7" t="s">
        <v>54</v>
      </c>
      <c r="E724" s="9">
        <v>31</v>
      </c>
      <c r="F724" s="7" t="s">
        <v>29</v>
      </c>
      <c r="G724" s="6">
        <v>45955</v>
      </c>
      <c r="H724" s="6">
        <v>45889</v>
      </c>
      <c r="I724" s="7" t="s">
        <v>75</v>
      </c>
      <c r="J724" s="7" t="s">
        <v>76</v>
      </c>
      <c r="K724" s="7" t="s">
        <v>93</v>
      </c>
      <c r="L724" t="s">
        <v>3638</v>
      </c>
      <c r="M724" s="7" t="s">
        <v>132</v>
      </c>
      <c r="N724" s="7" t="s">
        <v>133</v>
      </c>
      <c r="O724" s="9">
        <v>2</v>
      </c>
      <c r="P724" s="9">
        <v>8025</v>
      </c>
      <c r="Q724" s="10">
        <v>10584.02</v>
      </c>
      <c r="R724" s="9">
        <v>20</v>
      </c>
      <c r="S724" s="10">
        <v>16934.43</v>
      </c>
      <c r="T724" s="10">
        <v>5118.04</v>
      </c>
      <c r="U724" s="7" t="s">
        <v>36</v>
      </c>
      <c r="V724" s="7" t="s">
        <v>37</v>
      </c>
      <c r="W724" s="9">
        <v>2</v>
      </c>
      <c r="X724" s="7" t="s">
        <v>79</v>
      </c>
      <c r="Y724" s="7" t="s">
        <v>3639</v>
      </c>
    </row>
    <row r="725" spans="1:25" x14ac:dyDescent="0.35">
      <c r="A725" t="s">
        <v>3640</v>
      </c>
      <c r="B725" t="s">
        <v>3641</v>
      </c>
      <c r="C725" s="7" t="s">
        <v>3642</v>
      </c>
      <c r="D725" s="7" t="s">
        <v>54</v>
      </c>
      <c r="E725" s="9">
        <v>31</v>
      </c>
      <c r="F725" s="7" t="s">
        <v>29</v>
      </c>
      <c r="G725" s="6">
        <v>46083</v>
      </c>
      <c r="H725" s="6">
        <v>46138</v>
      </c>
      <c r="I725" s="7" t="s">
        <v>75</v>
      </c>
      <c r="J725" s="7" t="s">
        <v>76</v>
      </c>
      <c r="K725" s="7" t="s">
        <v>93</v>
      </c>
      <c r="L725" t="s">
        <v>3643</v>
      </c>
      <c r="M725" s="7" t="s">
        <v>95</v>
      </c>
      <c r="N725" s="7" t="s">
        <v>96</v>
      </c>
      <c r="O725" s="9">
        <v>4</v>
      </c>
      <c r="P725" s="9">
        <v>27541</v>
      </c>
      <c r="Q725" s="10">
        <v>30798.58</v>
      </c>
      <c r="R725" s="9">
        <v>15</v>
      </c>
      <c r="S725" s="10">
        <v>104715.17</v>
      </c>
      <c r="T725" s="10">
        <v>13030.32</v>
      </c>
      <c r="U725" s="7" t="s">
        <v>48</v>
      </c>
      <c r="V725" s="7" t="s">
        <v>154</v>
      </c>
      <c r="W725" s="9">
        <v>1</v>
      </c>
      <c r="X725" s="7" t="s">
        <v>79</v>
      </c>
      <c r="Y725" s="7" t="s">
        <v>3644</v>
      </c>
    </row>
    <row r="726" spans="1:25" x14ac:dyDescent="0.35">
      <c r="A726" t="s">
        <v>3645</v>
      </c>
      <c r="B726" t="s">
        <v>3646</v>
      </c>
      <c r="C726" s="7" t="s">
        <v>3647</v>
      </c>
      <c r="D726" s="7" t="s">
        <v>54</v>
      </c>
      <c r="E726" s="9">
        <v>39</v>
      </c>
      <c r="F726" s="7" t="s">
        <v>92</v>
      </c>
      <c r="G726" s="6">
        <v>46192</v>
      </c>
      <c r="H726" s="6">
        <v>46007</v>
      </c>
      <c r="I726" s="7" t="s">
        <v>75</v>
      </c>
      <c r="J726" s="7" t="s">
        <v>76</v>
      </c>
      <c r="K726" s="7" t="s">
        <v>117</v>
      </c>
      <c r="L726" t="s">
        <v>3648</v>
      </c>
      <c r="M726" s="7" t="s">
        <v>119</v>
      </c>
      <c r="N726" s="7" t="s">
        <v>120</v>
      </c>
      <c r="O726" s="9">
        <v>3</v>
      </c>
      <c r="P726" s="9">
        <v>2791</v>
      </c>
      <c r="Q726" s="10">
        <v>3696.92</v>
      </c>
      <c r="R726" s="9">
        <v>20</v>
      </c>
      <c r="S726" s="10">
        <v>8872.61</v>
      </c>
      <c r="T726" s="10">
        <v>2717.76</v>
      </c>
      <c r="U726" s="7" t="s">
        <v>126</v>
      </c>
      <c r="V726" s="7" t="s">
        <v>69</v>
      </c>
      <c r="W726" s="9">
        <v>2</v>
      </c>
      <c r="X726" s="7" t="s">
        <v>79</v>
      </c>
      <c r="Y726" s="7" t="s">
        <v>3649</v>
      </c>
    </row>
    <row r="727" spans="1:25" x14ac:dyDescent="0.35">
      <c r="A727" t="s">
        <v>3650</v>
      </c>
      <c r="B727" t="s">
        <v>3651</v>
      </c>
      <c r="C727" s="7" t="s">
        <v>3652</v>
      </c>
      <c r="D727" s="7" t="s">
        <v>54</v>
      </c>
      <c r="E727" s="9">
        <v>56</v>
      </c>
      <c r="F727" s="7" t="s">
        <v>29</v>
      </c>
      <c r="G727" s="6">
        <v>46093</v>
      </c>
      <c r="H727" s="6">
        <v>45490</v>
      </c>
      <c r="I727" s="7" t="s">
        <v>30</v>
      </c>
      <c r="J727" s="7" t="s">
        <v>43</v>
      </c>
      <c r="K727" s="7" t="s">
        <v>32</v>
      </c>
      <c r="L727" t="s">
        <v>1053</v>
      </c>
      <c r="M727" s="7" t="s">
        <v>34</v>
      </c>
      <c r="N727" s="7" t="s">
        <v>35</v>
      </c>
      <c r="O727" s="9">
        <v>3</v>
      </c>
      <c r="P727" s="9">
        <v>351</v>
      </c>
      <c r="Q727" s="10">
        <v>458.49</v>
      </c>
      <c r="R727" s="9">
        <v>15</v>
      </c>
      <c r="S727" s="10">
        <v>1169.1500000000001</v>
      </c>
      <c r="T727" s="10">
        <v>322.47000000000003</v>
      </c>
      <c r="U727" s="7" t="s">
        <v>36</v>
      </c>
      <c r="V727" s="7" t="s">
        <v>112</v>
      </c>
      <c r="W727" s="9">
        <v>4</v>
      </c>
      <c r="X727" s="7" t="s">
        <v>49</v>
      </c>
      <c r="Y727" s="7" t="s">
        <v>3653</v>
      </c>
    </row>
    <row r="728" spans="1:25" x14ac:dyDescent="0.35">
      <c r="A728" t="s">
        <v>3654</v>
      </c>
      <c r="B728" t="s">
        <v>3655</v>
      </c>
      <c r="C728" s="7" t="s">
        <v>3656</v>
      </c>
      <c r="D728" s="7" t="s">
        <v>28</v>
      </c>
      <c r="E728" s="9">
        <v>48</v>
      </c>
      <c r="F728" s="7" t="s">
        <v>29</v>
      </c>
      <c r="G728" s="6">
        <v>46120</v>
      </c>
      <c r="H728" s="6">
        <v>46146</v>
      </c>
      <c r="I728" s="7" t="s">
        <v>55</v>
      </c>
      <c r="J728" s="7" t="s">
        <v>56</v>
      </c>
      <c r="K728" s="7" t="s">
        <v>65</v>
      </c>
      <c r="L728" t="s">
        <v>3657</v>
      </c>
      <c r="M728" s="7" t="s">
        <v>67</v>
      </c>
      <c r="N728" s="7" t="s">
        <v>68</v>
      </c>
      <c r="O728" s="9">
        <v>2</v>
      </c>
      <c r="P728" s="9">
        <v>10173</v>
      </c>
      <c r="Q728" s="10">
        <v>15033.18</v>
      </c>
      <c r="R728" s="9">
        <v>5</v>
      </c>
      <c r="S728" s="10">
        <v>28563.040000000001</v>
      </c>
      <c r="T728" s="10">
        <v>9720.36</v>
      </c>
      <c r="U728" s="7" t="s">
        <v>48</v>
      </c>
      <c r="V728" s="7" t="s">
        <v>112</v>
      </c>
      <c r="W728" s="9">
        <v>5</v>
      </c>
      <c r="X728" s="7" t="s">
        <v>58</v>
      </c>
      <c r="Y728" s="7" t="s">
        <v>3658</v>
      </c>
    </row>
    <row r="729" spans="1:25" x14ac:dyDescent="0.35">
      <c r="A729" t="s">
        <v>3659</v>
      </c>
      <c r="B729" t="s">
        <v>3660</v>
      </c>
      <c r="C729" s="7" t="s">
        <v>3661</v>
      </c>
      <c r="D729" s="7" t="s">
        <v>28</v>
      </c>
      <c r="E729" s="9">
        <v>36</v>
      </c>
      <c r="F729" s="7" t="s">
        <v>29</v>
      </c>
      <c r="G729" s="6">
        <v>45532</v>
      </c>
      <c r="H729" s="6">
        <v>45882</v>
      </c>
      <c r="I729" s="7" t="s">
        <v>30</v>
      </c>
      <c r="J729" s="7" t="s">
        <v>43</v>
      </c>
      <c r="K729" s="7" t="s">
        <v>65</v>
      </c>
      <c r="L729" t="s">
        <v>2330</v>
      </c>
      <c r="M729" s="7" t="s">
        <v>67</v>
      </c>
      <c r="N729" s="7" t="s">
        <v>68</v>
      </c>
      <c r="O729" s="9">
        <v>5</v>
      </c>
      <c r="P729" s="9">
        <v>23962</v>
      </c>
      <c r="Q729" s="10">
        <v>31829.9</v>
      </c>
      <c r="R729" s="9">
        <v>0</v>
      </c>
      <c r="S729" s="10">
        <v>159149.5</v>
      </c>
      <c r="T729" s="10">
        <v>39339.5</v>
      </c>
      <c r="U729" s="7" t="s">
        <v>48</v>
      </c>
      <c r="V729" s="7" t="s">
        <v>37</v>
      </c>
      <c r="W729" s="9">
        <v>5</v>
      </c>
      <c r="X729" s="7" t="s">
        <v>49</v>
      </c>
      <c r="Y729" s="7" t="s">
        <v>3662</v>
      </c>
    </row>
    <row r="730" spans="1:25" x14ac:dyDescent="0.35">
      <c r="A730" t="s">
        <v>3663</v>
      </c>
      <c r="B730" t="s">
        <v>3664</v>
      </c>
      <c r="C730" s="7" t="s">
        <v>3665</v>
      </c>
      <c r="D730" s="7" t="s">
        <v>28</v>
      </c>
      <c r="E730" s="9">
        <v>48</v>
      </c>
      <c r="F730" s="7" t="s">
        <v>29</v>
      </c>
      <c r="G730" s="6">
        <v>45891</v>
      </c>
      <c r="H730" s="6">
        <v>45913</v>
      </c>
      <c r="I730" s="7" t="s">
        <v>30</v>
      </c>
      <c r="J730" s="7" t="s">
        <v>43</v>
      </c>
      <c r="K730" s="7" t="s">
        <v>117</v>
      </c>
      <c r="L730" t="s">
        <v>3666</v>
      </c>
      <c r="M730" s="7" t="s">
        <v>119</v>
      </c>
      <c r="N730" s="7" t="s">
        <v>120</v>
      </c>
      <c r="O730" s="9">
        <v>5</v>
      </c>
      <c r="P730" s="9">
        <v>16157</v>
      </c>
      <c r="Q730" s="10">
        <v>19085.37</v>
      </c>
      <c r="R730" s="9">
        <v>5</v>
      </c>
      <c r="S730" s="10">
        <v>90655.51</v>
      </c>
      <c r="T730" s="10">
        <v>14641.85</v>
      </c>
      <c r="U730" s="7" t="s">
        <v>78</v>
      </c>
      <c r="V730" s="7" t="s">
        <v>69</v>
      </c>
      <c r="W730" s="9">
        <v>1</v>
      </c>
      <c r="X730" s="7" t="s">
        <v>49</v>
      </c>
      <c r="Y730" s="7" t="s">
        <v>3667</v>
      </c>
    </row>
    <row r="731" spans="1:25" x14ac:dyDescent="0.35">
      <c r="A731" t="s">
        <v>3668</v>
      </c>
      <c r="B731" t="s">
        <v>3669</v>
      </c>
      <c r="C731" s="7" t="s">
        <v>3670</v>
      </c>
      <c r="D731" s="7" t="s">
        <v>28</v>
      </c>
      <c r="E731" s="9">
        <v>48</v>
      </c>
      <c r="F731" s="7" t="s">
        <v>29</v>
      </c>
      <c r="G731" s="6">
        <v>45535</v>
      </c>
      <c r="H731" s="6">
        <v>45887</v>
      </c>
      <c r="I731" s="7" t="s">
        <v>30</v>
      </c>
      <c r="J731" s="7" t="s">
        <v>31</v>
      </c>
      <c r="K731" s="7" t="s">
        <v>93</v>
      </c>
      <c r="L731" t="s">
        <v>3671</v>
      </c>
      <c r="M731" s="7" t="s">
        <v>132</v>
      </c>
      <c r="N731" s="7" t="s">
        <v>133</v>
      </c>
      <c r="O731" s="9">
        <v>3</v>
      </c>
      <c r="P731" s="9">
        <v>8335</v>
      </c>
      <c r="Q731" s="10">
        <v>11259.12</v>
      </c>
      <c r="R731" s="9">
        <v>20</v>
      </c>
      <c r="S731" s="10">
        <v>27021.89</v>
      </c>
      <c r="T731" s="10">
        <v>8772.36</v>
      </c>
      <c r="U731" s="7" t="s">
        <v>48</v>
      </c>
      <c r="V731" s="7" t="s">
        <v>69</v>
      </c>
      <c r="W731" s="9">
        <v>5</v>
      </c>
      <c r="X731" s="7" t="s">
        <v>38</v>
      </c>
      <c r="Y731" s="7" t="s">
        <v>3672</v>
      </c>
    </row>
    <row r="732" spans="1:25" x14ac:dyDescent="0.35">
      <c r="A732" t="s">
        <v>3673</v>
      </c>
      <c r="B732" t="s">
        <v>3674</v>
      </c>
      <c r="C732" s="7" t="s">
        <v>3675</v>
      </c>
      <c r="D732" s="7" t="s">
        <v>54</v>
      </c>
      <c r="E732" s="9">
        <v>36</v>
      </c>
      <c r="F732" s="7" t="s">
        <v>29</v>
      </c>
      <c r="G732" s="6">
        <v>46060</v>
      </c>
      <c r="H732" s="6">
        <v>45731</v>
      </c>
      <c r="I732" s="7" t="s">
        <v>30</v>
      </c>
      <c r="J732" s="7" t="s">
        <v>43</v>
      </c>
      <c r="K732" s="7" t="s">
        <v>32</v>
      </c>
      <c r="L732" t="s">
        <v>3676</v>
      </c>
      <c r="M732" s="7" t="s">
        <v>34</v>
      </c>
      <c r="N732" s="7" t="s">
        <v>35</v>
      </c>
      <c r="O732" s="9">
        <v>1</v>
      </c>
      <c r="P732" s="9">
        <v>17053</v>
      </c>
      <c r="Q732" s="10">
        <v>25520.03</v>
      </c>
      <c r="R732" s="9">
        <v>20</v>
      </c>
      <c r="S732" s="10">
        <v>20416.02</v>
      </c>
      <c r="T732" s="10">
        <v>8467.0300000000007</v>
      </c>
      <c r="U732" s="7" t="s">
        <v>126</v>
      </c>
      <c r="V732" s="7" t="s">
        <v>37</v>
      </c>
      <c r="W732" s="9">
        <v>5</v>
      </c>
      <c r="X732" s="7" t="s">
        <v>49</v>
      </c>
      <c r="Y732" s="7" t="s">
        <v>3677</v>
      </c>
    </row>
    <row r="733" spans="1:25" x14ac:dyDescent="0.35">
      <c r="A733" t="s">
        <v>3678</v>
      </c>
      <c r="B733" t="s">
        <v>3679</v>
      </c>
      <c r="C733" s="7" t="s">
        <v>3680</v>
      </c>
      <c r="D733" s="7" t="s">
        <v>54</v>
      </c>
      <c r="E733" s="9">
        <v>28</v>
      </c>
      <c r="F733" s="7" t="s">
        <v>29</v>
      </c>
      <c r="G733" s="6">
        <v>45577</v>
      </c>
      <c r="H733" s="6">
        <v>46109</v>
      </c>
      <c r="I733" s="7" t="s">
        <v>84</v>
      </c>
      <c r="J733" s="7" t="s">
        <v>85</v>
      </c>
      <c r="K733" s="7" t="s">
        <v>93</v>
      </c>
      <c r="L733" t="s">
        <v>3681</v>
      </c>
      <c r="M733" s="7" t="s">
        <v>95</v>
      </c>
      <c r="N733" s="7" t="s">
        <v>96</v>
      </c>
      <c r="O733" s="9">
        <v>4</v>
      </c>
      <c r="P733" s="9">
        <v>12051</v>
      </c>
      <c r="Q733" s="10">
        <v>17432.8</v>
      </c>
      <c r="R733" s="9">
        <v>5</v>
      </c>
      <c r="S733" s="10">
        <v>66244.639999999999</v>
      </c>
      <c r="T733" s="10">
        <v>21527.200000000001</v>
      </c>
      <c r="U733" s="7" t="s">
        <v>78</v>
      </c>
      <c r="V733" s="7" t="s">
        <v>154</v>
      </c>
      <c r="W733" s="9">
        <v>4</v>
      </c>
      <c r="X733" s="7" t="s">
        <v>87</v>
      </c>
      <c r="Y733" s="7" t="s">
        <v>3682</v>
      </c>
    </row>
    <row r="734" spans="1:25" x14ac:dyDescent="0.35">
      <c r="A734" t="s">
        <v>3683</v>
      </c>
      <c r="B734" t="s">
        <v>3684</v>
      </c>
      <c r="C734" s="7" t="s">
        <v>3685</v>
      </c>
      <c r="D734" s="7" t="s">
        <v>28</v>
      </c>
      <c r="E734" s="9">
        <v>18</v>
      </c>
      <c r="F734" s="7" t="s">
        <v>29</v>
      </c>
      <c r="G734" s="6">
        <v>45818</v>
      </c>
      <c r="H734" s="6">
        <v>45757</v>
      </c>
      <c r="I734" s="7" t="s">
        <v>63</v>
      </c>
      <c r="J734" s="7" t="s">
        <v>64</v>
      </c>
      <c r="K734" s="7" t="s">
        <v>65</v>
      </c>
      <c r="L734" t="s">
        <v>2054</v>
      </c>
      <c r="M734" s="7" t="s">
        <v>67</v>
      </c>
      <c r="N734" s="7" t="s">
        <v>68</v>
      </c>
      <c r="O734" s="9">
        <v>2</v>
      </c>
      <c r="P734" s="9">
        <v>15613</v>
      </c>
      <c r="Q734" s="10">
        <v>17881.03</v>
      </c>
      <c r="R734" s="9">
        <v>20</v>
      </c>
      <c r="S734" s="10">
        <v>28609.65</v>
      </c>
      <c r="T734" s="10">
        <v>4536.0600000000004</v>
      </c>
      <c r="U734" s="7" t="s">
        <v>36</v>
      </c>
      <c r="V734" s="7" t="s">
        <v>154</v>
      </c>
      <c r="W734" s="9">
        <v>2</v>
      </c>
      <c r="X734" s="7" t="s">
        <v>70</v>
      </c>
      <c r="Y734" s="7" t="s">
        <v>3686</v>
      </c>
    </row>
    <row r="735" spans="1:25" x14ac:dyDescent="0.35">
      <c r="A735" t="s">
        <v>3687</v>
      </c>
      <c r="B735" t="s">
        <v>3688</v>
      </c>
      <c r="C735" s="7" t="s">
        <v>3689</v>
      </c>
      <c r="D735" s="7" t="s">
        <v>54</v>
      </c>
      <c r="E735" s="9">
        <v>53</v>
      </c>
      <c r="F735" s="7" t="s">
        <v>29</v>
      </c>
      <c r="G735" s="6">
        <v>45480</v>
      </c>
      <c r="H735" s="6">
        <v>45974</v>
      </c>
      <c r="I735" s="7" t="s">
        <v>63</v>
      </c>
      <c r="J735" s="7" t="s">
        <v>64</v>
      </c>
      <c r="K735" s="7" t="s">
        <v>117</v>
      </c>
      <c r="L735" t="s">
        <v>3690</v>
      </c>
      <c r="M735" s="7" t="s">
        <v>119</v>
      </c>
      <c r="N735" s="7" t="s">
        <v>120</v>
      </c>
      <c r="O735" s="9">
        <v>3</v>
      </c>
      <c r="P735" s="9">
        <v>2285</v>
      </c>
      <c r="Q735" s="10">
        <v>2892.83</v>
      </c>
      <c r="R735" s="9">
        <v>10</v>
      </c>
      <c r="S735" s="10">
        <v>7810.64</v>
      </c>
      <c r="T735" s="10">
        <v>1823.49</v>
      </c>
      <c r="U735" s="7" t="s">
        <v>126</v>
      </c>
      <c r="V735" s="7" t="s">
        <v>37</v>
      </c>
      <c r="W735" s="9">
        <v>2</v>
      </c>
      <c r="X735" s="7" t="s">
        <v>70</v>
      </c>
      <c r="Y735" s="7" t="s">
        <v>3691</v>
      </c>
    </row>
    <row r="736" spans="1:25" x14ac:dyDescent="0.35">
      <c r="A736" t="s">
        <v>3692</v>
      </c>
      <c r="B736" t="s">
        <v>3693</v>
      </c>
      <c r="C736" s="7" t="s">
        <v>3694</v>
      </c>
      <c r="D736" s="7" t="s">
        <v>54</v>
      </c>
      <c r="E736" s="9">
        <v>52</v>
      </c>
      <c r="F736" s="7" t="s">
        <v>29</v>
      </c>
      <c r="G736" s="6">
        <v>45517</v>
      </c>
      <c r="H736" s="6">
        <v>45740</v>
      </c>
      <c r="I736" s="7" t="s">
        <v>84</v>
      </c>
      <c r="J736" s="7" t="s">
        <v>85</v>
      </c>
      <c r="K736" s="7" t="s">
        <v>117</v>
      </c>
      <c r="L736" t="s">
        <v>3695</v>
      </c>
      <c r="M736" s="7" t="s">
        <v>119</v>
      </c>
      <c r="N736" s="7" t="s">
        <v>120</v>
      </c>
      <c r="O736" s="9">
        <v>2</v>
      </c>
      <c r="P736" s="9">
        <v>12257</v>
      </c>
      <c r="Q736" s="10">
        <v>15110.85</v>
      </c>
      <c r="R736" s="9">
        <v>5</v>
      </c>
      <c r="S736" s="10">
        <v>28710.61</v>
      </c>
      <c r="T736" s="10">
        <v>5707.7</v>
      </c>
      <c r="U736" s="7" t="s">
        <v>36</v>
      </c>
      <c r="V736" s="7" t="s">
        <v>154</v>
      </c>
      <c r="W736" s="9">
        <v>2</v>
      </c>
      <c r="X736" s="7" t="s">
        <v>87</v>
      </c>
      <c r="Y736" s="7" t="s">
        <v>3696</v>
      </c>
    </row>
    <row r="737" spans="1:25" x14ac:dyDescent="0.35">
      <c r="A737" t="s">
        <v>3697</v>
      </c>
      <c r="B737" t="s">
        <v>3698</v>
      </c>
      <c r="C737" s="7" t="s">
        <v>3699</v>
      </c>
      <c r="D737" s="7" t="s">
        <v>54</v>
      </c>
      <c r="E737" s="9">
        <v>50</v>
      </c>
      <c r="F737" s="7" t="s">
        <v>92</v>
      </c>
      <c r="G737" s="6">
        <v>45522</v>
      </c>
      <c r="H737" s="6">
        <v>45478</v>
      </c>
      <c r="I737" s="7" t="s">
        <v>55</v>
      </c>
      <c r="J737" s="7" t="s">
        <v>56</v>
      </c>
      <c r="K737" s="7" t="s">
        <v>44</v>
      </c>
      <c r="L737" t="s">
        <v>3700</v>
      </c>
      <c r="M737" s="7" t="s">
        <v>46</v>
      </c>
      <c r="N737" s="7" t="s">
        <v>47</v>
      </c>
      <c r="O737" s="9">
        <v>4</v>
      </c>
      <c r="P737" s="9">
        <v>3330</v>
      </c>
      <c r="Q737" s="10">
        <v>4478.09</v>
      </c>
      <c r="R737" s="9">
        <v>10</v>
      </c>
      <c r="S737" s="10">
        <v>16121.12</v>
      </c>
      <c r="T737" s="10">
        <v>4592.3599999999997</v>
      </c>
      <c r="U737" s="7" t="s">
        <v>48</v>
      </c>
      <c r="V737" s="7" t="s">
        <v>154</v>
      </c>
      <c r="W737" s="9">
        <v>2</v>
      </c>
      <c r="X737" s="7" t="s">
        <v>58</v>
      </c>
      <c r="Y737" s="7" t="s">
        <v>3701</v>
      </c>
    </row>
    <row r="738" spans="1:25" x14ac:dyDescent="0.35">
      <c r="A738" t="s">
        <v>3702</v>
      </c>
      <c r="B738" t="s">
        <v>3703</v>
      </c>
      <c r="C738" s="7" t="s">
        <v>3704</v>
      </c>
      <c r="D738" s="7" t="s">
        <v>54</v>
      </c>
      <c r="E738" s="9">
        <v>18</v>
      </c>
      <c r="F738" s="7" t="s">
        <v>29</v>
      </c>
      <c r="G738" s="6">
        <v>45794</v>
      </c>
      <c r="H738" s="6">
        <v>46112</v>
      </c>
      <c r="I738" s="7" t="s">
        <v>55</v>
      </c>
      <c r="J738" s="7" t="s">
        <v>56</v>
      </c>
      <c r="K738" s="7" t="s">
        <v>44</v>
      </c>
      <c r="L738" t="s">
        <v>3705</v>
      </c>
      <c r="M738" s="7" t="s">
        <v>46</v>
      </c>
      <c r="N738" s="7" t="s">
        <v>47</v>
      </c>
      <c r="O738" s="9">
        <v>4</v>
      </c>
      <c r="P738" s="9">
        <v>7786</v>
      </c>
      <c r="Q738" s="10">
        <v>10514.41</v>
      </c>
      <c r="R738" s="9">
        <v>15</v>
      </c>
      <c r="S738" s="10">
        <v>35748.99</v>
      </c>
      <c r="T738" s="10">
        <v>10913.64</v>
      </c>
      <c r="U738" s="7" t="s">
        <v>78</v>
      </c>
      <c r="V738" s="7" t="s">
        <v>112</v>
      </c>
      <c r="W738" s="9">
        <v>2</v>
      </c>
      <c r="X738" s="7" t="s">
        <v>58</v>
      </c>
      <c r="Y738" s="7" t="s">
        <v>3706</v>
      </c>
    </row>
    <row r="739" spans="1:25" x14ac:dyDescent="0.35">
      <c r="A739" t="s">
        <v>3707</v>
      </c>
      <c r="B739" t="s">
        <v>3708</v>
      </c>
      <c r="C739" s="7" t="s">
        <v>3709</v>
      </c>
      <c r="D739" s="7" t="s">
        <v>54</v>
      </c>
      <c r="E739" s="9">
        <v>47</v>
      </c>
      <c r="F739" s="7" t="s">
        <v>92</v>
      </c>
      <c r="G739" s="6">
        <v>45841</v>
      </c>
      <c r="H739" s="6">
        <v>46186</v>
      </c>
      <c r="I739" s="7" t="s">
        <v>84</v>
      </c>
      <c r="J739" s="7" t="s">
        <v>85</v>
      </c>
      <c r="K739" s="7" t="s">
        <v>93</v>
      </c>
      <c r="L739" t="s">
        <v>3710</v>
      </c>
      <c r="M739" s="7" t="s">
        <v>132</v>
      </c>
      <c r="N739" s="7" t="s">
        <v>133</v>
      </c>
      <c r="O739" s="9">
        <v>4</v>
      </c>
      <c r="P739" s="9">
        <v>26631</v>
      </c>
      <c r="Q739" s="10">
        <v>38722.959999999999</v>
      </c>
      <c r="R739" s="9">
        <v>20</v>
      </c>
      <c r="S739" s="10">
        <v>123913.47</v>
      </c>
      <c r="T739" s="10">
        <v>48367.839999999997</v>
      </c>
      <c r="U739" s="7" t="s">
        <v>126</v>
      </c>
      <c r="V739" s="7" t="s">
        <v>112</v>
      </c>
      <c r="W739" s="9">
        <v>5</v>
      </c>
      <c r="X739" s="7" t="s">
        <v>87</v>
      </c>
      <c r="Y739" s="7" t="s">
        <v>3711</v>
      </c>
    </row>
    <row r="740" spans="1:25" x14ac:dyDescent="0.35">
      <c r="A740" t="s">
        <v>3712</v>
      </c>
      <c r="B740" t="s">
        <v>3713</v>
      </c>
      <c r="C740" s="7" t="s">
        <v>3714</v>
      </c>
      <c r="D740" s="7" t="s">
        <v>54</v>
      </c>
      <c r="E740" s="9">
        <v>19</v>
      </c>
      <c r="F740" s="7" t="s">
        <v>29</v>
      </c>
      <c r="G740" s="6">
        <v>45593</v>
      </c>
      <c r="H740" s="6">
        <v>46082</v>
      </c>
      <c r="I740" s="7" t="s">
        <v>55</v>
      </c>
      <c r="J740" s="7" t="s">
        <v>56</v>
      </c>
      <c r="K740" s="7" t="s">
        <v>93</v>
      </c>
      <c r="L740" t="s">
        <v>3715</v>
      </c>
      <c r="M740" s="7" t="s">
        <v>132</v>
      </c>
      <c r="N740" s="7" t="s">
        <v>133</v>
      </c>
      <c r="O740" s="9">
        <v>5</v>
      </c>
      <c r="P740" s="9">
        <v>22519</v>
      </c>
      <c r="Q740" s="10">
        <v>26804.27</v>
      </c>
      <c r="R740" s="9">
        <v>5</v>
      </c>
      <c r="S740" s="10">
        <v>127320.28</v>
      </c>
      <c r="T740" s="10">
        <v>21426.35</v>
      </c>
      <c r="U740" s="7" t="s">
        <v>78</v>
      </c>
      <c r="V740" s="7" t="s">
        <v>112</v>
      </c>
      <c r="W740" s="9">
        <v>1</v>
      </c>
      <c r="X740" s="7" t="s">
        <v>58</v>
      </c>
      <c r="Y740" s="7" t="s">
        <v>3716</v>
      </c>
    </row>
    <row r="741" spans="1:25" x14ac:dyDescent="0.35">
      <c r="A741" t="s">
        <v>3717</v>
      </c>
      <c r="B741" t="s">
        <v>3718</v>
      </c>
      <c r="C741" s="7" t="s">
        <v>3719</v>
      </c>
      <c r="D741" s="7" t="s">
        <v>28</v>
      </c>
      <c r="E741" s="9">
        <v>36</v>
      </c>
      <c r="F741" s="7" t="s">
        <v>29</v>
      </c>
      <c r="G741" s="6">
        <v>45594</v>
      </c>
      <c r="H741" s="6">
        <v>45474</v>
      </c>
      <c r="I741" s="7" t="s">
        <v>30</v>
      </c>
      <c r="J741" s="7" t="s">
        <v>43</v>
      </c>
      <c r="K741" s="7" t="s">
        <v>117</v>
      </c>
      <c r="L741" t="s">
        <v>3720</v>
      </c>
      <c r="M741" s="7" t="s">
        <v>119</v>
      </c>
      <c r="N741" s="7" t="s">
        <v>120</v>
      </c>
      <c r="O741" s="9">
        <v>3</v>
      </c>
      <c r="P741" s="9">
        <v>5851</v>
      </c>
      <c r="Q741" s="10">
        <v>8013.41</v>
      </c>
      <c r="R741" s="9">
        <v>15</v>
      </c>
      <c r="S741" s="10">
        <v>20434.2</v>
      </c>
      <c r="T741" s="10">
        <v>6487.23</v>
      </c>
      <c r="U741" s="7" t="s">
        <v>36</v>
      </c>
      <c r="V741" s="7" t="s">
        <v>112</v>
      </c>
      <c r="W741" s="9">
        <v>1</v>
      </c>
      <c r="X741" s="7" t="s">
        <v>49</v>
      </c>
      <c r="Y741" s="7" t="s">
        <v>3721</v>
      </c>
    </row>
    <row r="742" spans="1:25" x14ac:dyDescent="0.35">
      <c r="A742" t="s">
        <v>3722</v>
      </c>
      <c r="B742" t="s">
        <v>3723</v>
      </c>
      <c r="C742" s="7" t="s">
        <v>3724</v>
      </c>
      <c r="D742" s="7" t="s">
        <v>28</v>
      </c>
      <c r="E742" s="9">
        <v>24</v>
      </c>
      <c r="F742" s="7" t="s">
        <v>92</v>
      </c>
      <c r="G742" s="6">
        <v>45893</v>
      </c>
      <c r="H742" s="6">
        <v>45566</v>
      </c>
      <c r="I742" s="7" t="s">
        <v>75</v>
      </c>
      <c r="J742" s="7" t="s">
        <v>76</v>
      </c>
      <c r="K742" s="7" t="s">
        <v>32</v>
      </c>
      <c r="L742" t="s">
        <v>3725</v>
      </c>
      <c r="M742" s="7" t="s">
        <v>34</v>
      </c>
      <c r="N742" s="7" t="s">
        <v>35</v>
      </c>
      <c r="O742" s="9">
        <v>4</v>
      </c>
      <c r="P742" s="9">
        <v>2601</v>
      </c>
      <c r="Q742" s="10">
        <v>2945.49</v>
      </c>
      <c r="R742" s="9">
        <v>0</v>
      </c>
      <c r="S742" s="10">
        <v>11781.96</v>
      </c>
      <c r="T742" s="10">
        <v>1377.96</v>
      </c>
      <c r="U742" s="7" t="s">
        <v>78</v>
      </c>
      <c r="V742" s="7" t="s">
        <v>37</v>
      </c>
      <c r="W742" s="9">
        <v>3</v>
      </c>
      <c r="X742" s="7" t="s">
        <v>79</v>
      </c>
      <c r="Y742" s="7" t="s">
        <v>3726</v>
      </c>
    </row>
    <row r="743" spans="1:25" x14ac:dyDescent="0.35">
      <c r="A743" t="s">
        <v>3727</v>
      </c>
      <c r="B743" t="s">
        <v>3728</v>
      </c>
      <c r="C743" s="7" t="s">
        <v>1114</v>
      </c>
      <c r="D743" s="7" t="s">
        <v>54</v>
      </c>
      <c r="E743" s="9">
        <v>38</v>
      </c>
      <c r="F743" s="7" t="s">
        <v>92</v>
      </c>
      <c r="G743" s="6">
        <v>45947</v>
      </c>
      <c r="H743" s="6">
        <v>45572</v>
      </c>
      <c r="I743" s="7" t="s">
        <v>75</v>
      </c>
      <c r="J743" s="7" t="s">
        <v>76</v>
      </c>
      <c r="K743" s="7" t="s">
        <v>44</v>
      </c>
      <c r="L743" t="s">
        <v>3729</v>
      </c>
      <c r="M743" s="7" t="s">
        <v>46</v>
      </c>
      <c r="N743" s="7" t="s">
        <v>47</v>
      </c>
      <c r="O743" s="9">
        <v>3</v>
      </c>
      <c r="P743" s="9">
        <v>24241</v>
      </c>
      <c r="Q743" s="10">
        <v>30592.48</v>
      </c>
      <c r="R743" s="9">
        <v>0</v>
      </c>
      <c r="S743" s="10">
        <v>91777.44</v>
      </c>
      <c r="T743" s="10">
        <v>19054.439999999999</v>
      </c>
      <c r="U743" s="7" t="s">
        <v>36</v>
      </c>
      <c r="V743" s="7" t="s">
        <v>112</v>
      </c>
      <c r="W743" s="9">
        <v>2</v>
      </c>
      <c r="X743" s="7" t="s">
        <v>79</v>
      </c>
      <c r="Y743" s="7" t="s">
        <v>3730</v>
      </c>
    </row>
    <row r="744" spans="1:25" x14ac:dyDescent="0.35">
      <c r="A744" t="s">
        <v>3731</v>
      </c>
      <c r="B744" t="s">
        <v>3732</v>
      </c>
      <c r="C744" s="7" t="s">
        <v>3733</v>
      </c>
      <c r="D744" s="7" t="s">
        <v>28</v>
      </c>
      <c r="E744" s="9">
        <v>23</v>
      </c>
      <c r="F744" s="7" t="s">
        <v>29</v>
      </c>
      <c r="G744" s="6">
        <v>45505</v>
      </c>
      <c r="H744" s="6">
        <v>45866</v>
      </c>
      <c r="I744" s="7" t="s">
        <v>75</v>
      </c>
      <c r="J744" s="7" t="s">
        <v>76</v>
      </c>
      <c r="K744" s="7" t="s">
        <v>93</v>
      </c>
      <c r="L744" t="s">
        <v>3734</v>
      </c>
      <c r="M744" s="7" t="s">
        <v>95</v>
      </c>
      <c r="N744" s="7" t="s">
        <v>96</v>
      </c>
      <c r="O744" s="9">
        <v>2</v>
      </c>
      <c r="P744" s="9">
        <v>19228</v>
      </c>
      <c r="Q744" s="10">
        <v>25651.22</v>
      </c>
      <c r="R744" s="9">
        <v>5</v>
      </c>
      <c r="S744" s="10">
        <v>48737.32</v>
      </c>
      <c r="T744" s="10">
        <v>12846.44</v>
      </c>
      <c r="U744" s="7" t="s">
        <v>126</v>
      </c>
      <c r="V744" s="7" t="s">
        <v>154</v>
      </c>
      <c r="W744" s="9">
        <v>4</v>
      </c>
      <c r="X744" s="7" t="s">
        <v>79</v>
      </c>
      <c r="Y744" s="7" t="s">
        <v>3735</v>
      </c>
    </row>
    <row r="745" spans="1:25" x14ac:dyDescent="0.35">
      <c r="A745" t="s">
        <v>3736</v>
      </c>
      <c r="B745" t="s">
        <v>3737</v>
      </c>
      <c r="C745" s="7" t="s">
        <v>3738</v>
      </c>
      <c r="D745" s="7" t="s">
        <v>54</v>
      </c>
      <c r="E745" s="9">
        <v>31</v>
      </c>
      <c r="F745" s="7" t="s">
        <v>29</v>
      </c>
      <c r="G745" s="6">
        <v>45935</v>
      </c>
      <c r="H745" s="6">
        <v>45921</v>
      </c>
      <c r="I745" s="7" t="s">
        <v>55</v>
      </c>
      <c r="J745" s="7" t="s">
        <v>56</v>
      </c>
      <c r="K745" s="7" t="s">
        <v>117</v>
      </c>
      <c r="L745" t="s">
        <v>3739</v>
      </c>
      <c r="M745" s="7" t="s">
        <v>119</v>
      </c>
      <c r="N745" s="7" t="s">
        <v>120</v>
      </c>
      <c r="O745" s="9">
        <v>5</v>
      </c>
      <c r="P745" s="9">
        <v>21176</v>
      </c>
      <c r="Q745" s="10">
        <v>25675.02</v>
      </c>
      <c r="R745" s="9">
        <v>5</v>
      </c>
      <c r="S745" s="10">
        <v>121956.35</v>
      </c>
      <c r="T745" s="10">
        <v>22495.1</v>
      </c>
      <c r="U745" s="7" t="s">
        <v>78</v>
      </c>
      <c r="V745" s="7" t="s">
        <v>37</v>
      </c>
      <c r="W745" s="9">
        <v>3</v>
      </c>
      <c r="X745" s="7" t="s">
        <v>58</v>
      </c>
      <c r="Y745" s="7" t="s">
        <v>3740</v>
      </c>
    </row>
    <row r="746" spans="1:25" x14ac:dyDescent="0.35">
      <c r="A746" t="s">
        <v>3741</v>
      </c>
      <c r="B746" t="s">
        <v>3742</v>
      </c>
      <c r="C746" s="7" t="s">
        <v>3743</v>
      </c>
      <c r="D746" s="7" t="s">
        <v>54</v>
      </c>
      <c r="E746" s="9">
        <v>36</v>
      </c>
      <c r="F746" s="7" t="s">
        <v>92</v>
      </c>
      <c r="G746" s="6">
        <v>45560</v>
      </c>
      <c r="H746" s="6">
        <v>46097</v>
      </c>
      <c r="I746" s="7" t="s">
        <v>84</v>
      </c>
      <c r="J746" s="7" t="s">
        <v>85</v>
      </c>
      <c r="K746" s="7" t="s">
        <v>93</v>
      </c>
      <c r="L746" t="s">
        <v>3744</v>
      </c>
      <c r="M746" s="7" t="s">
        <v>132</v>
      </c>
      <c r="N746" s="7" t="s">
        <v>133</v>
      </c>
      <c r="O746" s="9">
        <v>3</v>
      </c>
      <c r="P746" s="9">
        <v>20452</v>
      </c>
      <c r="Q746" s="10">
        <v>24578.14</v>
      </c>
      <c r="R746" s="9">
        <v>10</v>
      </c>
      <c r="S746" s="10">
        <v>66360.98</v>
      </c>
      <c r="T746" s="10">
        <v>12378.42</v>
      </c>
      <c r="U746" s="7" t="s">
        <v>36</v>
      </c>
      <c r="V746" s="7" t="s">
        <v>69</v>
      </c>
      <c r="X746" s="7" t="s">
        <v>87</v>
      </c>
      <c r="Y746" s="7" t="s">
        <v>3745</v>
      </c>
    </row>
    <row r="747" spans="1:25" x14ac:dyDescent="0.35">
      <c r="A747" t="s">
        <v>3746</v>
      </c>
      <c r="B747" t="s">
        <v>3747</v>
      </c>
      <c r="C747" s="7" t="s">
        <v>3748</v>
      </c>
      <c r="D747" s="7" t="s">
        <v>54</v>
      </c>
      <c r="E747" s="9">
        <v>55</v>
      </c>
      <c r="F747" s="7" t="s">
        <v>29</v>
      </c>
      <c r="G747" s="6">
        <v>45694</v>
      </c>
      <c r="H747" s="6">
        <v>45680</v>
      </c>
      <c r="I747" s="7" t="s">
        <v>75</v>
      </c>
      <c r="J747" s="7" t="s">
        <v>76</v>
      </c>
      <c r="K747" s="7" t="s">
        <v>305</v>
      </c>
      <c r="L747" t="s">
        <v>3749</v>
      </c>
      <c r="M747" s="7" t="s">
        <v>46</v>
      </c>
      <c r="N747" s="7" t="s">
        <v>47</v>
      </c>
      <c r="O747" s="9">
        <v>2</v>
      </c>
      <c r="P747" s="9">
        <v>27765</v>
      </c>
      <c r="Q747" s="10">
        <v>41437.300000000003</v>
      </c>
      <c r="R747" s="9">
        <v>20</v>
      </c>
      <c r="S747" s="10">
        <v>66299.679999999993</v>
      </c>
      <c r="T747" s="10">
        <v>27344.6</v>
      </c>
      <c r="U747" s="7" t="s">
        <v>36</v>
      </c>
      <c r="V747" s="7" t="s">
        <v>37</v>
      </c>
      <c r="W747" s="9">
        <v>3</v>
      </c>
      <c r="X747" s="7" t="s">
        <v>79</v>
      </c>
      <c r="Y747" s="7" t="s">
        <v>3750</v>
      </c>
    </row>
    <row r="748" spans="1:25" x14ac:dyDescent="0.35">
      <c r="A748" t="s">
        <v>3751</v>
      </c>
      <c r="B748" t="s">
        <v>3752</v>
      </c>
      <c r="C748" s="7" t="s">
        <v>3753</v>
      </c>
      <c r="D748" s="7" t="s">
        <v>54</v>
      </c>
      <c r="E748" s="9">
        <v>32</v>
      </c>
      <c r="F748" s="7" t="s">
        <v>29</v>
      </c>
      <c r="G748" s="6">
        <v>45864</v>
      </c>
      <c r="H748" s="6">
        <v>46118</v>
      </c>
      <c r="I748" s="7" t="s">
        <v>55</v>
      </c>
      <c r="J748" s="7" t="s">
        <v>56</v>
      </c>
      <c r="K748" s="7" t="s">
        <v>93</v>
      </c>
      <c r="L748" t="s">
        <v>3754</v>
      </c>
      <c r="M748" s="7" t="s">
        <v>95</v>
      </c>
      <c r="N748" s="7" t="s">
        <v>96</v>
      </c>
      <c r="O748" s="9">
        <v>4</v>
      </c>
      <c r="P748" s="9">
        <v>8757</v>
      </c>
      <c r="Q748" s="10">
        <v>11438.19</v>
      </c>
      <c r="R748" s="9">
        <v>5</v>
      </c>
      <c r="S748" s="10">
        <v>43465.120000000003</v>
      </c>
      <c r="T748" s="10">
        <v>10724.76</v>
      </c>
      <c r="U748" s="7" t="s">
        <v>36</v>
      </c>
      <c r="V748" s="7" t="s">
        <v>112</v>
      </c>
      <c r="W748" s="9">
        <v>1</v>
      </c>
      <c r="X748" s="7" t="s">
        <v>58</v>
      </c>
      <c r="Y748" s="7" t="s">
        <v>3755</v>
      </c>
    </row>
    <row r="749" spans="1:25" x14ac:dyDescent="0.35">
      <c r="A749" t="s">
        <v>3756</v>
      </c>
      <c r="B749" t="s">
        <v>3757</v>
      </c>
      <c r="C749" s="7" t="s">
        <v>3758</v>
      </c>
      <c r="D749" s="7" t="s">
        <v>54</v>
      </c>
      <c r="E749" s="9">
        <v>44</v>
      </c>
      <c r="F749" s="7" t="s">
        <v>29</v>
      </c>
      <c r="G749" s="6">
        <v>46064</v>
      </c>
      <c r="H749" s="6">
        <v>45684</v>
      </c>
      <c r="I749" s="7" t="s">
        <v>75</v>
      </c>
      <c r="J749" s="7" t="s">
        <v>76</v>
      </c>
      <c r="K749" s="7" t="s">
        <v>32</v>
      </c>
      <c r="L749" t="s">
        <v>3759</v>
      </c>
      <c r="M749" s="7" t="s">
        <v>34</v>
      </c>
      <c r="N749" s="7" t="s">
        <v>35</v>
      </c>
      <c r="O749" s="9">
        <v>5</v>
      </c>
      <c r="P749" s="9">
        <v>17347</v>
      </c>
      <c r="Q749" s="10">
        <v>24104.22</v>
      </c>
      <c r="R749" s="9">
        <v>20</v>
      </c>
      <c r="S749" s="10">
        <v>96416.88</v>
      </c>
      <c r="T749" s="10">
        <v>33786.1</v>
      </c>
      <c r="U749" s="7" t="s">
        <v>78</v>
      </c>
      <c r="V749" s="7" t="s">
        <v>37</v>
      </c>
      <c r="W749" s="9">
        <v>2</v>
      </c>
      <c r="X749" s="7" t="s">
        <v>79</v>
      </c>
      <c r="Y749" s="7" t="s">
        <v>3760</v>
      </c>
    </row>
    <row r="750" spans="1:25" x14ac:dyDescent="0.35">
      <c r="A750" t="s">
        <v>3761</v>
      </c>
      <c r="B750" t="s">
        <v>3762</v>
      </c>
      <c r="C750" s="7" t="s">
        <v>3763</v>
      </c>
      <c r="D750" s="7" t="s">
        <v>28</v>
      </c>
      <c r="E750" s="9">
        <v>35</v>
      </c>
      <c r="F750" s="7" t="s">
        <v>29</v>
      </c>
      <c r="G750" s="6">
        <v>45722</v>
      </c>
      <c r="H750" s="6">
        <v>45553</v>
      </c>
      <c r="I750" s="7" t="s">
        <v>75</v>
      </c>
      <c r="J750" s="7" t="s">
        <v>76</v>
      </c>
      <c r="K750" s="7" t="s">
        <v>44</v>
      </c>
      <c r="L750" t="s">
        <v>3764</v>
      </c>
      <c r="M750" s="7" t="s">
        <v>46</v>
      </c>
      <c r="N750" s="7" t="s">
        <v>47</v>
      </c>
      <c r="O750" s="9">
        <v>2</v>
      </c>
      <c r="P750" s="9">
        <v>5987</v>
      </c>
      <c r="Q750" s="10">
        <v>7824.29</v>
      </c>
      <c r="R750" s="9">
        <v>20</v>
      </c>
      <c r="S750" s="10">
        <v>12518.86</v>
      </c>
      <c r="T750" s="10">
        <v>3674.58</v>
      </c>
      <c r="U750" s="7" t="s">
        <v>126</v>
      </c>
      <c r="V750" s="7" t="s">
        <v>37</v>
      </c>
      <c r="W750" s="9">
        <v>1</v>
      </c>
      <c r="X750" s="7" t="s">
        <v>79</v>
      </c>
      <c r="Y750" s="7" t="s">
        <v>3765</v>
      </c>
    </row>
    <row r="751" spans="1:25" x14ac:dyDescent="0.35">
      <c r="A751" t="s">
        <v>3766</v>
      </c>
      <c r="B751" t="s">
        <v>3767</v>
      </c>
      <c r="C751" s="7" t="s">
        <v>3768</v>
      </c>
      <c r="D751" s="7" t="s">
        <v>28</v>
      </c>
      <c r="E751" s="9">
        <v>55</v>
      </c>
      <c r="F751" s="7" t="s">
        <v>29</v>
      </c>
      <c r="G751" s="6">
        <v>46028</v>
      </c>
      <c r="H751" s="6">
        <v>45471</v>
      </c>
      <c r="I751" s="7" t="s">
        <v>84</v>
      </c>
      <c r="J751" s="7" t="s">
        <v>85</v>
      </c>
      <c r="K751" s="7" t="s">
        <v>117</v>
      </c>
      <c r="L751" t="s">
        <v>3769</v>
      </c>
      <c r="M751" s="7" t="s">
        <v>119</v>
      </c>
      <c r="N751" s="7" t="s">
        <v>120</v>
      </c>
      <c r="O751" s="9">
        <v>4</v>
      </c>
      <c r="P751" s="9">
        <v>18527</v>
      </c>
      <c r="Q751" s="10">
        <v>26074.12</v>
      </c>
      <c r="R751" s="9">
        <v>5</v>
      </c>
      <c r="S751" s="10">
        <v>99081.66</v>
      </c>
      <c r="T751" s="10">
        <v>30188.48</v>
      </c>
      <c r="U751" s="7" t="s">
        <v>78</v>
      </c>
      <c r="V751" s="7" t="s">
        <v>154</v>
      </c>
      <c r="W751" s="9">
        <v>4</v>
      </c>
      <c r="X751" s="7" t="s">
        <v>87</v>
      </c>
      <c r="Y751" s="7" t="s">
        <v>3770</v>
      </c>
    </row>
    <row r="752" spans="1:25" x14ac:dyDescent="0.35">
      <c r="A752" t="s">
        <v>3771</v>
      </c>
      <c r="B752" t="s">
        <v>3772</v>
      </c>
      <c r="C752" s="7" t="s">
        <v>3773</v>
      </c>
      <c r="D752" s="7" t="s">
        <v>54</v>
      </c>
      <c r="E752" s="9">
        <v>29</v>
      </c>
      <c r="F752" s="7" t="s">
        <v>92</v>
      </c>
      <c r="G752" s="6">
        <v>45482</v>
      </c>
      <c r="H752" s="6">
        <v>45707</v>
      </c>
      <c r="I752" s="7" t="s">
        <v>84</v>
      </c>
      <c r="J752" s="7" t="s">
        <v>85</v>
      </c>
      <c r="K752" s="7" t="s">
        <v>32</v>
      </c>
      <c r="L752" t="s">
        <v>3774</v>
      </c>
      <c r="M752" s="7" t="s">
        <v>34</v>
      </c>
      <c r="N752" s="7" t="s">
        <v>35</v>
      </c>
      <c r="O752" s="9">
        <v>5</v>
      </c>
      <c r="P752" s="9">
        <v>20145</v>
      </c>
      <c r="Q752" s="10">
        <v>22710.16</v>
      </c>
      <c r="R752" s="9">
        <v>5</v>
      </c>
      <c r="S752" s="10">
        <v>107873.26</v>
      </c>
      <c r="T752" s="10">
        <v>12825.8</v>
      </c>
      <c r="U752" s="7" t="s">
        <v>78</v>
      </c>
      <c r="V752" s="7" t="s">
        <v>112</v>
      </c>
      <c r="W752" s="9">
        <v>2</v>
      </c>
      <c r="X752" s="7" t="s">
        <v>87</v>
      </c>
      <c r="Y752" s="7" t="s">
        <v>3775</v>
      </c>
    </row>
    <row r="753" spans="1:25" x14ac:dyDescent="0.35">
      <c r="A753" t="s">
        <v>3776</v>
      </c>
      <c r="B753" t="s">
        <v>3777</v>
      </c>
      <c r="C753" s="7" t="s">
        <v>3778</v>
      </c>
      <c r="D753" s="7" t="s">
        <v>54</v>
      </c>
      <c r="E753" s="9">
        <v>30</v>
      </c>
      <c r="F753" s="7" t="s">
        <v>92</v>
      </c>
      <c r="G753" s="6">
        <v>46139</v>
      </c>
      <c r="H753" s="6">
        <v>46177</v>
      </c>
      <c r="I753" s="7" t="s">
        <v>55</v>
      </c>
      <c r="J753" s="7" t="s">
        <v>56</v>
      </c>
      <c r="K753" s="7" t="s">
        <v>32</v>
      </c>
      <c r="L753" t="s">
        <v>3779</v>
      </c>
      <c r="M753" s="7" t="s">
        <v>34</v>
      </c>
      <c r="N753" s="7" t="s">
        <v>35</v>
      </c>
      <c r="O753" s="9">
        <v>3</v>
      </c>
      <c r="P753" s="9">
        <v>3694</v>
      </c>
      <c r="Q753" s="10">
        <v>4882.91</v>
      </c>
      <c r="R753" s="9">
        <v>20</v>
      </c>
      <c r="S753" s="10">
        <v>11718.98</v>
      </c>
      <c r="T753" s="10">
        <v>3566.73</v>
      </c>
      <c r="U753" s="7" t="s">
        <v>36</v>
      </c>
      <c r="V753" s="7" t="s">
        <v>37</v>
      </c>
      <c r="W753" s="9">
        <v>5</v>
      </c>
      <c r="X753" s="7" t="s">
        <v>58</v>
      </c>
      <c r="Y753" s="7" t="s">
        <v>3780</v>
      </c>
    </row>
    <row r="754" spans="1:25" x14ac:dyDescent="0.35">
      <c r="A754" t="s">
        <v>3781</v>
      </c>
      <c r="B754" t="s">
        <v>3782</v>
      </c>
      <c r="C754" s="7" t="s">
        <v>3783</v>
      </c>
      <c r="D754" s="7" t="s">
        <v>54</v>
      </c>
      <c r="E754" s="9">
        <v>58</v>
      </c>
      <c r="F754" s="7" t="s">
        <v>92</v>
      </c>
      <c r="G754" s="6">
        <v>45753</v>
      </c>
      <c r="H754" s="6">
        <v>46037</v>
      </c>
      <c r="I754" s="7" t="s">
        <v>75</v>
      </c>
      <c r="J754" s="7" t="s">
        <v>76</v>
      </c>
      <c r="K754" s="7" t="s">
        <v>117</v>
      </c>
      <c r="L754" t="s">
        <v>209</v>
      </c>
      <c r="M754" s="7" t="s">
        <v>119</v>
      </c>
      <c r="N754" s="7" t="s">
        <v>120</v>
      </c>
      <c r="O754" s="9">
        <v>4</v>
      </c>
      <c r="P754" s="9">
        <v>14584</v>
      </c>
      <c r="Q754" s="10">
        <v>18101.04</v>
      </c>
      <c r="R754" s="9">
        <v>10</v>
      </c>
      <c r="S754" s="10">
        <v>65163.74</v>
      </c>
      <c r="T754" s="10">
        <v>14068.16</v>
      </c>
      <c r="U754" s="7" t="s">
        <v>78</v>
      </c>
      <c r="V754" s="7" t="s">
        <v>37</v>
      </c>
      <c r="W754" s="9">
        <v>5</v>
      </c>
      <c r="X754" s="7" t="s">
        <v>79</v>
      </c>
      <c r="Y754" s="7" t="s">
        <v>3223</v>
      </c>
    </row>
    <row r="755" spans="1:25" x14ac:dyDescent="0.35">
      <c r="A755" t="s">
        <v>3784</v>
      </c>
      <c r="B755" t="s">
        <v>3785</v>
      </c>
      <c r="C755" s="7" t="s">
        <v>3786</v>
      </c>
      <c r="D755" s="7" t="s">
        <v>28</v>
      </c>
      <c r="E755" s="9">
        <v>21</v>
      </c>
      <c r="F755" s="7" t="s">
        <v>92</v>
      </c>
      <c r="G755" s="6">
        <v>46135</v>
      </c>
      <c r="H755" s="6">
        <v>46095</v>
      </c>
      <c r="I755" s="7" t="s">
        <v>84</v>
      </c>
      <c r="J755" s="7" t="s">
        <v>85</v>
      </c>
      <c r="K755" s="7" t="s">
        <v>44</v>
      </c>
      <c r="L755" t="s">
        <v>3787</v>
      </c>
      <c r="M755" s="7" t="s">
        <v>46</v>
      </c>
      <c r="N755" s="7" t="s">
        <v>47</v>
      </c>
      <c r="O755" s="9">
        <v>3</v>
      </c>
      <c r="P755" s="9">
        <v>8196</v>
      </c>
      <c r="Q755" s="10">
        <v>9860.2000000000007</v>
      </c>
      <c r="R755" s="9">
        <v>0</v>
      </c>
      <c r="S755" s="10">
        <v>29580.6</v>
      </c>
      <c r="T755" s="10">
        <v>4992.6000000000004</v>
      </c>
      <c r="U755" s="7" t="s">
        <v>126</v>
      </c>
      <c r="V755" s="7" t="s">
        <v>37</v>
      </c>
      <c r="W755" s="9">
        <v>3</v>
      </c>
      <c r="X755" s="7" t="s">
        <v>87</v>
      </c>
      <c r="Y755" s="7" t="s">
        <v>3788</v>
      </c>
    </row>
    <row r="756" spans="1:25" x14ac:dyDescent="0.35">
      <c r="A756" t="s">
        <v>3789</v>
      </c>
      <c r="B756" t="s">
        <v>3790</v>
      </c>
      <c r="C756" s="7" t="s">
        <v>3791</v>
      </c>
      <c r="D756" s="7" t="s">
        <v>28</v>
      </c>
      <c r="E756" s="9">
        <v>38</v>
      </c>
      <c r="F756" s="7" t="s">
        <v>29</v>
      </c>
      <c r="G756" s="6">
        <v>46172</v>
      </c>
      <c r="H756" s="6">
        <v>46004</v>
      </c>
      <c r="I756" s="7" t="s">
        <v>30</v>
      </c>
      <c r="J756" s="7" t="s">
        <v>31</v>
      </c>
      <c r="K756" s="7" t="s">
        <v>117</v>
      </c>
      <c r="L756" t="s">
        <v>1078</v>
      </c>
      <c r="M756" s="7" t="s">
        <v>119</v>
      </c>
      <c r="N756" s="7" t="s">
        <v>120</v>
      </c>
      <c r="O756" s="9">
        <v>2</v>
      </c>
      <c r="P756" s="9">
        <v>2342</v>
      </c>
      <c r="Q756" s="10">
        <v>2894.42</v>
      </c>
      <c r="R756" s="9">
        <v>15</v>
      </c>
      <c r="S756" s="10">
        <v>4920.51</v>
      </c>
      <c r="T756" s="10">
        <v>1104.8399999999999</v>
      </c>
      <c r="U756" s="7" t="s">
        <v>36</v>
      </c>
      <c r="V756" s="7" t="s">
        <v>154</v>
      </c>
      <c r="W756" s="9">
        <v>3</v>
      </c>
      <c r="X756" s="7" t="s">
        <v>38</v>
      </c>
      <c r="Y756" s="7" t="s">
        <v>3792</v>
      </c>
    </row>
    <row r="757" spans="1:25" x14ac:dyDescent="0.35">
      <c r="A757" t="s">
        <v>3793</v>
      </c>
      <c r="B757" t="s">
        <v>3794</v>
      </c>
      <c r="C757" s="7" t="s">
        <v>3795</v>
      </c>
      <c r="D757" s="7" t="s">
        <v>54</v>
      </c>
      <c r="E757" s="9">
        <v>23</v>
      </c>
      <c r="F757" s="7" t="s">
        <v>29</v>
      </c>
      <c r="G757" s="6">
        <v>45847</v>
      </c>
      <c r="H757" s="6">
        <v>45725</v>
      </c>
      <c r="I757" s="7" t="s">
        <v>63</v>
      </c>
      <c r="J757" s="7" t="s">
        <v>64</v>
      </c>
      <c r="K757" s="7" t="s">
        <v>65</v>
      </c>
      <c r="L757" t="s">
        <v>3796</v>
      </c>
      <c r="M757" s="7" t="s">
        <v>67</v>
      </c>
      <c r="N757" s="7" t="s">
        <v>68</v>
      </c>
      <c r="O757" s="9">
        <v>2</v>
      </c>
      <c r="P757" s="9">
        <v>24167</v>
      </c>
      <c r="Q757" s="10">
        <v>33952.29</v>
      </c>
      <c r="R757" s="9">
        <v>20</v>
      </c>
      <c r="S757" s="10">
        <v>54323.66</v>
      </c>
      <c r="T757" s="10">
        <v>19570.580000000002</v>
      </c>
      <c r="U757" s="7" t="s">
        <v>48</v>
      </c>
      <c r="V757" s="7" t="s">
        <v>37</v>
      </c>
      <c r="W757" s="9">
        <v>2</v>
      </c>
      <c r="X757" s="7" t="s">
        <v>70</v>
      </c>
      <c r="Y757" s="7" t="s">
        <v>3797</v>
      </c>
    </row>
    <row r="758" spans="1:25" x14ac:dyDescent="0.35">
      <c r="A758" t="s">
        <v>3798</v>
      </c>
      <c r="B758" t="s">
        <v>3799</v>
      </c>
      <c r="C758" s="7" t="s">
        <v>3800</v>
      </c>
      <c r="D758" s="7" t="s">
        <v>54</v>
      </c>
      <c r="E758" s="9">
        <v>31</v>
      </c>
      <c r="F758" s="7" t="s">
        <v>29</v>
      </c>
      <c r="G758" s="6">
        <v>45592</v>
      </c>
      <c r="H758" s="6">
        <v>45939</v>
      </c>
      <c r="I758" s="7" t="s">
        <v>55</v>
      </c>
      <c r="J758" s="7" t="s">
        <v>56</v>
      </c>
      <c r="K758" s="7" t="s">
        <v>32</v>
      </c>
      <c r="L758" t="s">
        <v>3801</v>
      </c>
      <c r="M758" s="7" t="s">
        <v>34</v>
      </c>
      <c r="N758" s="7" t="s">
        <v>35</v>
      </c>
      <c r="O758" s="9">
        <v>4</v>
      </c>
      <c r="P758" s="9">
        <v>16111</v>
      </c>
      <c r="Q758" s="10">
        <v>21757.18</v>
      </c>
      <c r="R758" s="9">
        <v>15</v>
      </c>
      <c r="S758" s="10">
        <v>73974.41</v>
      </c>
      <c r="T758" s="10">
        <v>22584.720000000001</v>
      </c>
      <c r="U758" s="7" t="s">
        <v>78</v>
      </c>
      <c r="V758" s="7" t="s">
        <v>154</v>
      </c>
      <c r="W758" s="9">
        <v>1</v>
      </c>
      <c r="X758" s="7" t="s">
        <v>58</v>
      </c>
      <c r="Y758" s="7" t="s">
        <v>3802</v>
      </c>
    </row>
    <row r="759" spans="1:25" x14ac:dyDescent="0.35">
      <c r="A759" t="s">
        <v>3803</v>
      </c>
      <c r="B759" t="s">
        <v>3804</v>
      </c>
      <c r="C759" s="7" t="s">
        <v>3805</v>
      </c>
      <c r="D759" s="7" t="s">
        <v>28</v>
      </c>
      <c r="E759" s="9">
        <v>59</v>
      </c>
      <c r="F759" s="7" t="s">
        <v>92</v>
      </c>
      <c r="G759" s="6">
        <v>45944</v>
      </c>
      <c r="H759" s="6">
        <v>45824</v>
      </c>
      <c r="I759" s="7" t="s">
        <v>55</v>
      </c>
      <c r="J759" s="7" t="s">
        <v>56</v>
      </c>
      <c r="K759" s="7" t="s">
        <v>93</v>
      </c>
      <c r="L759" t="s">
        <v>3806</v>
      </c>
      <c r="M759" s="7" t="s">
        <v>132</v>
      </c>
      <c r="N759" s="7" t="s">
        <v>133</v>
      </c>
      <c r="O759" s="9">
        <v>3</v>
      </c>
      <c r="P759" s="9">
        <v>28753</v>
      </c>
      <c r="Q759" s="10">
        <v>33132.980000000003</v>
      </c>
      <c r="R759" s="9">
        <v>5</v>
      </c>
      <c r="S759" s="10">
        <v>94428.99</v>
      </c>
      <c r="T759" s="10">
        <v>13139.94</v>
      </c>
      <c r="U759" s="7" t="s">
        <v>126</v>
      </c>
      <c r="V759" s="7" t="s">
        <v>112</v>
      </c>
      <c r="W759" s="9">
        <v>4</v>
      </c>
      <c r="X759" s="7" t="s">
        <v>58</v>
      </c>
      <c r="Y759" s="7" t="s">
        <v>3807</v>
      </c>
    </row>
    <row r="760" spans="1:25" x14ac:dyDescent="0.35">
      <c r="A760" t="s">
        <v>3808</v>
      </c>
      <c r="B760" t="s">
        <v>3809</v>
      </c>
      <c r="C760" s="7" t="s">
        <v>3810</v>
      </c>
      <c r="D760" s="7" t="s">
        <v>28</v>
      </c>
      <c r="E760" s="9">
        <v>32</v>
      </c>
      <c r="F760" s="7" t="s">
        <v>92</v>
      </c>
      <c r="G760" s="6">
        <v>45645</v>
      </c>
      <c r="H760" s="6">
        <v>45788</v>
      </c>
      <c r="I760" s="7" t="s">
        <v>75</v>
      </c>
      <c r="J760" s="7" t="s">
        <v>76</v>
      </c>
      <c r="K760" s="7" t="s">
        <v>65</v>
      </c>
      <c r="L760" t="s">
        <v>3811</v>
      </c>
      <c r="M760" s="7" t="s">
        <v>67</v>
      </c>
      <c r="N760" s="7" t="s">
        <v>68</v>
      </c>
      <c r="O760" s="9">
        <v>1</v>
      </c>
      <c r="P760" s="9">
        <v>21399</v>
      </c>
      <c r="Q760" s="10">
        <v>24725.22</v>
      </c>
      <c r="R760" s="9">
        <v>20</v>
      </c>
      <c r="S760" s="10">
        <v>19780.18</v>
      </c>
      <c r="T760" s="10">
        <v>3326.22</v>
      </c>
      <c r="U760" s="7" t="s">
        <v>78</v>
      </c>
      <c r="V760" s="7" t="s">
        <v>154</v>
      </c>
      <c r="W760" s="9">
        <v>5</v>
      </c>
      <c r="X760" s="7" t="s">
        <v>79</v>
      </c>
      <c r="Y760" s="7" t="s">
        <v>3812</v>
      </c>
    </row>
    <row r="761" spans="1:25" x14ac:dyDescent="0.35">
      <c r="A761" t="s">
        <v>3813</v>
      </c>
      <c r="B761" t="s">
        <v>3814</v>
      </c>
      <c r="C761" s="7" t="s">
        <v>3815</v>
      </c>
      <c r="D761" s="7" t="s">
        <v>28</v>
      </c>
      <c r="E761" s="9">
        <v>26</v>
      </c>
      <c r="F761" s="7" t="s">
        <v>92</v>
      </c>
      <c r="G761" s="6">
        <v>45716</v>
      </c>
      <c r="H761" s="6">
        <v>45758</v>
      </c>
      <c r="I761" s="7" t="s">
        <v>55</v>
      </c>
      <c r="J761" s="7" t="s">
        <v>56</v>
      </c>
      <c r="K761" s="7" t="s">
        <v>117</v>
      </c>
      <c r="L761" t="s">
        <v>3816</v>
      </c>
      <c r="M761" s="7" t="s">
        <v>119</v>
      </c>
      <c r="N761" s="7" t="s">
        <v>120</v>
      </c>
      <c r="O761" s="9">
        <v>2</v>
      </c>
      <c r="P761" s="9">
        <v>11012</v>
      </c>
      <c r="Q761" s="10">
        <v>14100.71</v>
      </c>
      <c r="R761" s="9">
        <v>20</v>
      </c>
      <c r="S761" s="10">
        <v>22561.14</v>
      </c>
      <c r="T761" s="10">
        <v>6177.42</v>
      </c>
      <c r="U761" s="7" t="s">
        <v>48</v>
      </c>
      <c r="V761" s="7" t="s">
        <v>37</v>
      </c>
      <c r="W761" s="9">
        <v>4</v>
      </c>
      <c r="X761" s="7" t="s">
        <v>58</v>
      </c>
      <c r="Y761" s="7" t="s">
        <v>3817</v>
      </c>
    </row>
    <row r="762" spans="1:25" x14ac:dyDescent="0.35">
      <c r="A762" t="s">
        <v>3818</v>
      </c>
      <c r="B762" t="s">
        <v>3819</v>
      </c>
      <c r="C762" s="7" t="s">
        <v>3820</v>
      </c>
      <c r="D762" s="7" t="s">
        <v>54</v>
      </c>
      <c r="E762" s="9">
        <v>46</v>
      </c>
      <c r="F762" s="7" t="s">
        <v>29</v>
      </c>
      <c r="G762" s="6">
        <v>45954</v>
      </c>
      <c r="H762" s="6">
        <v>45666</v>
      </c>
      <c r="I762" s="7" t="s">
        <v>75</v>
      </c>
      <c r="J762" s="7" t="s">
        <v>76</v>
      </c>
      <c r="K762" s="7" t="s">
        <v>65</v>
      </c>
      <c r="L762" t="s">
        <v>45</v>
      </c>
      <c r="M762" s="7" t="s">
        <v>67</v>
      </c>
      <c r="N762" s="7" t="s">
        <v>68</v>
      </c>
      <c r="O762" s="9">
        <v>2</v>
      </c>
      <c r="P762" s="9">
        <v>15852</v>
      </c>
      <c r="Q762" s="10">
        <v>22555.21</v>
      </c>
      <c r="R762" s="9">
        <v>15</v>
      </c>
      <c r="S762" s="10">
        <v>38343.86</v>
      </c>
      <c r="T762" s="10">
        <v>13406.42</v>
      </c>
      <c r="U762" s="7" t="s">
        <v>36</v>
      </c>
      <c r="V762" s="7" t="s">
        <v>69</v>
      </c>
      <c r="W762" s="9">
        <v>5</v>
      </c>
      <c r="X762" s="7" t="s">
        <v>79</v>
      </c>
      <c r="Y762" s="7" t="s">
        <v>3821</v>
      </c>
    </row>
    <row r="763" spans="1:25" x14ac:dyDescent="0.35">
      <c r="A763" t="s">
        <v>3822</v>
      </c>
      <c r="B763" t="s">
        <v>3823</v>
      </c>
      <c r="C763" s="7" t="s">
        <v>3824</v>
      </c>
      <c r="D763" s="7" t="s">
        <v>28</v>
      </c>
      <c r="E763" s="9">
        <v>35</v>
      </c>
      <c r="F763" s="7" t="s">
        <v>92</v>
      </c>
      <c r="G763" s="6">
        <v>45813</v>
      </c>
      <c r="H763" s="6">
        <v>45489</v>
      </c>
      <c r="I763" s="7" t="s">
        <v>30</v>
      </c>
      <c r="J763" s="7" t="s">
        <v>31</v>
      </c>
      <c r="K763" s="7" t="s">
        <v>32</v>
      </c>
      <c r="L763" t="s">
        <v>3825</v>
      </c>
      <c r="M763" s="7" t="s">
        <v>34</v>
      </c>
      <c r="N763" s="7" t="s">
        <v>35</v>
      </c>
      <c r="O763" s="9">
        <v>2</v>
      </c>
      <c r="P763" s="9">
        <v>995</v>
      </c>
      <c r="Q763" s="10">
        <v>1286.72</v>
      </c>
      <c r="R763" s="9">
        <v>10</v>
      </c>
      <c r="S763" s="10">
        <v>2316.1</v>
      </c>
      <c r="T763" s="10">
        <v>583.44000000000005</v>
      </c>
      <c r="U763" s="7" t="s">
        <v>126</v>
      </c>
      <c r="V763" s="7" t="s">
        <v>37</v>
      </c>
      <c r="W763" s="9">
        <v>1</v>
      </c>
      <c r="X763" s="7" t="s">
        <v>38</v>
      </c>
      <c r="Y763" s="7" t="s">
        <v>3826</v>
      </c>
    </row>
    <row r="764" spans="1:25" x14ac:dyDescent="0.35">
      <c r="A764" t="s">
        <v>3827</v>
      </c>
      <c r="B764" t="s">
        <v>3828</v>
      </c>
      <c r="C764" s="7" t="s">
        <v>3829</v>
      </c>
      <c r="D764" s="7" t="s">
        <v>28</v>
      </c>
      <c r="E764" s="9">
        <v>23</v>
      </c>
      <c r="F764" s="7" t="s">
        <v>29</v>
      </c>
      <c r="G764" s="6">
        <v>45938</v>
      </c>
      <c r="H764" s="6">
        <v>45689</v>
      </c>
      <c r="I764" s="7" t="s">
        <v>55</v>
      </c>
      <c r="J764" s="7" t="s">
        <v>56</v>
      </c>
      <c r="K764" s="7" t="s">
        <v>32</v>
      </c>
      <c r="L764" t="s">
        <v>3830</v>
      </c>
      <c r="M764" s="7" t="s">
        <v>34</v>
      </c>
      <c r="N764" s="7" t="s">
        <v>35</v>
      </c>
      <c r="O764" s="9">
        <v>2</v>
      </c>
      <c r="P764" s="9">
        <v>4957</v>
      </c>
      <c r="Q764" s="10">
        <v>6418.6</v>
      </c>
      <c r="R764" s="9">
        <v>5</v>
      </c>
      <c r="S764" s="10">
        <v>12195.34</v>
      </c>
      <c r="T764" s="10">
        <v>2923.2</v>
      </c>
      <c r="U764" s="7" t="s">
        <v>78</v>
      </c>
      <c r="V764" s="7" t="s">
        <v>69</v>
      </c>
      <c r="W764" s="9">
        <v>4</v>
      </c>
      <c r="X764" s="7" t="s">
        <v>58</v>
      </c>
      <c r="Y764" s="7" t="s">
        <v>3831</v>
      </c>
    </row>
    <row r="765" spans="1:25" x14ac:dyDescent="0.35">
      <c r="A765" t="s">
        <v>3832</v>
      </c>
      <c r="B765" t="s">
        <v>3833</v>
      </c>
      <c r="C765" s="7" t="s">
        <v>3834</v>
      </c>
      <c r="D765" s="7" t="s">
        <v>28</v>
      </c>
      <c r="E765" s="9">
        <v>34</v>
      </c>
      <c r="F765" s="7" t="s">
        <v>29</v>
      </c>
      <c r="G765" s="6">
        <v>45579</v>
      </c>
      <c r="H765" s="6">
        <v>45582</v>
      </c>
      <c r="I765" s="7" t="s">
        <v>84</v>
      </c>
      <c r="J765" s="7" t="s">
        <v>85</v>
      </c>
      <c r="K765" s="7" t="s">
        <v>32</v>
      </c>
      <c r="L765" t="s">
        <v>3835</v>
      </c>
      <c r="M765" s="7" t="s">
        <v>34</v>
      </c>
      <c r="N765" s="7" t="s">
        <v>35</v>
      </c>
      <c r="O765" s="9">
        <v>2</v>
      </c>
      <c r="P765" s="9">
        <v>16833</v>
      </c>
      <c r="Q765" s="10">
        <v>23203.48</v>
      </c>
      <c r="R765" s="9">
        <v>5</v>
      </c>
      <c r="S765" s="10">
        <v>44086.61</v>
      </c>
      <c r="T765" s="10">
        <v>12740.96</v>
      </c>
      <c r="U765" s="7" t="s">
        <v>78</v>
      </c>
      <c r="V765" s="7" t="s">
        <v>112</v>
      </c>
      <c r="W765" s="9">
        <v>2</v>
      </c>
      <c r="X765" s="7" t="s">
        <v>87</v>
      </c>
      <c r="Y765" s="7" t="s">
        <v>3836</v>
      </c>
    </row>
    <row r="766" spans="1:25" x14ac:dyDescent="0.35">
      <c r="A766" t="s">
        <v>3837</v>
      </c>
      <c r="B766" t="s">
        <v>3838</v>
      </c>
      <c r="C766" s="7" t="s">
        <v>3839</v>
      </c>
      <c r="D766" s="7" t="s">
        <v>28</v>
      </c>
      <c r="E766" s="9">
        <v>54</v>
      </c>
      <c r="F766" s="7" t="s">
        <v>92</v>
      </c>
      <c r="G766" s="6">
        <v>45924</v>
      </c>
      <c r="H766" s="6">
        <v>45555</v>
      </c>
      <c r="I766" s="7" t="s">
        <v>30</v>
      </c>
      <c r="J766" s="7" t="s">
        <v>31</v>
      </c>
      <c r="K766" s="7" t="s">
        <v>32</v>
      </c>
      <c r="L766" t="s">
        <v>551</v>
      </c>
      <c r="M766" s="7" t="s">
        <v>34</v>
      </c>
      <c r="N766" s="7" t="s">
        <v>35</v>
      </c>
      <c r="O766" s="9">
        <v>3</v>
      </c>
      <c r="P766" s="9">
        <v>26786</v>
      </c>
      <c r="Q766" s="10">
        <v>37641.980000000003</v>
      </c>
      <c r="R766" s="9">
        <v>10</v>
      </c>
      <c r="S766" s="10">
        <v>101633.35</v>
      </c>
      <c r="T766" s="10">
        <v>32567.94</v>
      </c>
      <c r="U766" s="7" t="s">
        <v>78</v>
      </c>
      <c r="V766" s="7" t="s">
        <v>37</v>
      </c>
      <c r="W766" s="9">
        <v>3</v>
      </c>
      <c r="X766" s="7" t="s">
        <v>38</v>
      </c>
      <c r="Y766" s="7" t="s">
        <v>3840</v>
      </c>
    </row>
    <row r="767" spans="1:25" x14ac:dyDescent="0.35">
      <c r="A767" t="s">
        <v>3841</v>
      </c>
      <c r="B767" t="s">
        <v>3842</v>
      </c>
      <c r="C767" s="7" t="s">
        <v>3843</v>
      </c>
      <c r="D767" s="7" t="s">
        <v>28</v>
      </c>
      <c r="E767" s="9">
        <v>43</v>
      </c>
      <c r="F767" s="7" t="s">
        <v>92</v>
      </c>
      <c r="G767" s="6">
        <v>46065</v>
      </c>
      <c r="H767" s="6">
        <v>45744</v>
      </c>
      <c r="I767" s="7" t="s">
        <v>30</v>
      </c>
      <c r="J767" s="7" t="s">
        <v>43</v>
      </c>
      <c r="K767" s="7" t="s">
        <v>117</v>
      </c>
      <c r="L767" t="s">
        <v>3844</v>
      </c>
      <c r="M767" s="7" t="s">
        <v>119</v>
      </c>
      <c r="N767" s="7" t="s">
        <v>120</v>
      </c>
      <c r="O767" s="9">
        <v>4</v>
      </c>
      <c r="P767" s="9">
        <v>20818</v>
      </c>
      <c r="Q767" s="10">
        <v>31173.63</v>
      </c>
      <c r="R767" s="9">
        <v>10</v>
      </c>
      <c r="S767" s="10">
        <v>112225.07</v>
      </c>
      <c r="T767" s="10">
        <v>41422.519999999997</v>
      </c>
      <c r="U767" s="7" t="s">
        <v>36</v>
      </c>
      <c r="V767" s="7" t="s">
        <v>69</v>
      </c>
      <c r="W767" s="9">
        <v>4</v>
      </c>
      <c r="X767" s="7" t="s">
        <v>49</v>
      </c>
      <c r="Y767" s="7" t="s">
        <v>3845</v>
      </c>
    </row>
    <row r="768" spans="1:25" x14ac:dyDescent="0.35">
      <c r="A768" t="s">
        <v>3846</v>
      </c>
      <c r="B768" t="s">
        <v>3847</v>
      </c>
      <c r="C768" s="7" t="s">
        <v>3848</v>
      </c>
      <c r="D768" s="7" t="s">
        <v>28</v>
      </c>
      <c r="E768" s="9">
        <v>38</v>
      </c>
      <c r="F768" s="7" t="s">
        <v>92</v>
      </c>
      <c r="G768" s="6">
        <v>46160</v>
      </c>
      <c r="H768" s="6">
        <v>45642</v>
      </c>
      <c r="I768" s="7" t="s">
        <v>30</v>
      </c>
      <c r="J768" s="7" t="s">
        <v>31</v>
      </c>
      <c r="K768" s="7" t="s">
        <v>32</v>
      </c>
      <c r="L768" t="s">
        <v>1872</v>
      </c>
      <c r="M768" s="7" t="s">
        <v>34</v>
      </c>
      <c r="N768" s="7" t="s">
        <v>35</v>
      </c>
      <c r="O768" s="9">
        <v>4</v>
      </c>
      <c r="P768" s="9">
        <v>9679</v>
      </c>
      <c r="Q768" s="10">
        <v>12405.68</v>
      </c>
      <c r="R768" s="9">
        <v>10</v>
      </c>
      <c r="S768" s="10">
        <v>44660.45</v>
      </c>
      <c r="T768" s="10">
        <v>10906.72</v>
      </c>
      <c r="U768" s="7" t="s">
        <v>78</v>
      </c>
      <c r="V768" s="7" t="s">
        <v>154</v>
      </c>
      <c r="W768" s="9">
        <v>3</v>
      </c>
      <c r="X768" s="7" t="s">
        <v>38</v>
      </c>
      <c r="Y768" s="7" t="s">
        <v>3849</v>
      </c>
    </row>
    <row r="769" spans="1:25" x14ac:dyDescent="0.35">
      <c r="A769" t="s">
        <v>3850</v>
      </c>
      <c r="B769" t="s">
        <v>3851</v>
      </c>
      <c r="C769" s="7" t="s">
        <v>3852</v>
      </c>
      <c r="D769" s="7" t="s">
        <v>54</v>
      </c>
      <c r="E769" s="9">
        <v>47</v>
      </c>
      <c r="F769" s="7" t="s">
        <v>92</v>
      </c>
      <c r="G769" s="6">
        <v>46084</v>
      </c>
      <c r="H769" s="6">
        <v>45741</v>
      </c>
      <c r="I769" s="7" t="s">
        <v>55</v>
      </c>
      <c r="J769" s="7" t="s">
        <v>56</v>
      </c>
      <c r="K769" s="7" t="s">
        <v>117</v>
      </c>
      <c r="L769" t="s">
        <v>3853</v>
      </c>
      <c r="M769" s="7" t="s">
        <v>119</v>
      </c>
      <c r="N769" s="7" t="s">
        <v>120</v>
      </c>
      <c r="O769" s="9">
        <v>4</v>
      </c>
      <c r="P769" s="9">
        <v>20523</v>
      </c>
      <c r="Q769" s="10">
        <v>28579.66</v>
      </c>
      <c r="R769" s="9">
        <v>5</v>
      </c>
      <c r="S769" s="10">
        <v>108602.71</v>
      </c>
      <c r="T769" s="10">
        <v>32226.639999999999</v>
      </c>
      <c r="U769" s="7" t="s">
        <v>78</v>
      </c>
      <c r="V769" s="7" t="s">
        <v>112</v>
      </c>
      <c r="W769" s="9">
        <v>3</v>
      </c>
      <c r="X769" s="7" t="s">
        <v>58</v>
      </c>
      <c r="Y769" s="7" t="s">
        <v>3854</v>
      </c>
    </row>
    <row r="770" spans="1:25" x14ac:dyDescent="0.35">
      <c r="A770" t="s">
        <v>3855</v>
      </c>
      <c r="B770" t="s">
        <v>3856</v>
      </c>
      <c r="C770" s="7" t="s">
        <v>3857</v>
      </c>
      <c r="D770" s="7" t="s">
        <v>54</v>
      </c>
      <c r="E770" s="9">
        <v>34</v>
      </c>
      <c r="F770" s="7" t="s">
        <v>29</v>
      </c>
      <c r="G770" s="6">
        <v>46013</v>
      </c>
      <c r="H770" s="6">
        <v>46093</v>
      </c>
      <c r="I770" s="7" t="s">
        <v>63</v>
      </c>
      <c r="J770" s="7" t="s">
        <v>64</v>
      </c>
      <c r="K770" s="7" t="s">
        <v>44</v>
      </c>
      <c r="L770" t="s">
        <v>3858</v>
      </c>
      <c r="M770" s="7" t="s">
        <v>46</v>
      </c>
      <c r="N770" s="7" t="s">
        <v>47</v>
      </c>
      <c r="O770" s="9">
        <v>4</v>
      </c>
      <c r="P770" s="9">
        <v>26302</v>
      </c>
      <c r="Q770" s="10">
        <v>35438.589999999997</v>
      </c>
      <c r="R770" s="9">
        <v>10</v>
      </c>
      <c r="S770" s="10">
        <v>127578.92</v>
      </c>
      <c r="T770" s="10">
        <v>36546.36</v>
      </c>
      <c r="U770" s="7" t="s">
        <v>48</v>
      </c>
      <c r="V770" s="7" t="s">
        <v>37</v>
      </c>
      <c r="W770" s="9">
        <v>4</v>
      </c>
      <c r="X770" s="7" t="s">
        <v>70</v>
      </c>
      <c r="Y770" s="7" t="s">
        <v>3859</v>
      </c>
    </row>
    <row r="771" spans="1:25" x14ac:dyDescent="0.35">
      <c r="A771" t="s">
        <v>3860</v>
      </c>
      <c r="B771" t="s">
        <v>3861</v>
      </c>
      <c r="C771" s="7" t="s">
        <v>3862</v>
      </c>
      <c r="D771" s="7" t="s">
        <v>54</v>
      </c>
      <c r="E771" s="9">
        <v>56</v>
      </c>
      <c r="F771" s="7" t="s">
        <v>92</v>
      </c>
      <c r="G771" s="6">
        <v>46150</v>
      </c>
      <c r="H771" s="6">
        <v>46180</v>
      </c>
      <c r="I771" s="7" t="s">
        <v>63</v>
      </c>
      <c r="J771" s="7" t="s">
        <v>64</v>
      </c>
      <c r="K771" s="7" t="s">
        <v>44</v>
      </c>
      <c r="L771" t="s">
        <v>3863</v>
      </c>
      <c r="M771" s="7" t="s">
        <v>46</v>
      </c>
      <c r="N771" s="7" t="s">
        <v>47</v>
      </c>
      <c r="O771" s="9">
        <v>1</v>
      </c>
      <c r="P771" s="9">
        <v>12851</v>
      </c>
      <c r="Q771" s="10">
        <v>17379.68</v>
      </c>
      <c r="R771" s="9">
        <v>5</v>
      </c>
      <c r="S771" s="10">
        <v>16510.7</v>
      </c>
      <c r="T771" s="10">
        <v>4528.68</v>
      </c>
      <c r="U771" s="7" t="s">
        <v>126</v>
      </c>
      <c r="V771" s="7" t="s">
        <v>154</v>
      </c>
      <c r="W771" s="9">
        <v>2</v>
      </c>
      <c r="X771" s="7" t="s">
        <v>70</v>
      </c>
      <c r="Y771" s="7" t="s">
        <v>3864</v>
      </c>
    </row>
    <row r="772" spans="1:25" x14ac:dyDescent="0.35">
      <c r="A772" t="s">
        <v>3865</v>
      </c>
      <c r="B772" t="s">
        <v>3866</v>
      </c>
      <c r="C772" s="7" t="s">
        <v>3867</v>
      </c>
      <c r="D772" s="7" t="s">
        <v>54</v>
      </c>
      <c r="E772" s="9">
        <v>53</v>
      </c>
      <c r="F772" s="7" t="s">
        <v>29</v>
      </c>
      <c r="G772" s="6">
        <v>45680</v>
      </c>
      <c r="H772" s="6">
        <v>46005</v>
      </c>
      <c r="I772" s="7" t="s">
        <v>63</v>
      </c>
      <c r="J772" s="7" t="s">
        <v>64</v>
      </c>
      <c r="K772" s="7" t="s">
        <v>93</v>
      </c>
      <c r="L772" t="s">
        <v>3868</v>
      </c>
      <c r="M772" s="7" t="s">
        <v>132</v>
      </c>
      <c r="N772" s="7" t="s">
        <v>133</v>
      </c>
      <c r="O772" s="9">
        <v>3</v>
      </c>
      <c r="P772" s="9">
        <v>17759</v>
      </c>
      <c r="Q772" s="10">
        <v>25216.81</v>
      </c>
      <c r="R772" s="9">
        <v>0</v>
      </c>
      <c r="S772" s="10">
        <v>75650.429999999993</v>
      </c>
      <c r="T772" s="10">
        <v>22373.43</v>
      </c>
      <c r="U772" s="7" t="s">
        <v>126</v>
      </c>
      <c r="V772" s="7" t="s">
        <v>154</v>
      </c>
      <c r="W772" s="9">
        <v>5</v>
      </c>
      <c r="X772" s="7" t="s">
        <v>70</v>
      </c>
      <c r="Y772" s="7" t="s">
        <v>3869</v>
      </c>
    </row>
    <row r="773" spans="1:25" x14ac:dyDescent="0.35">
      <c r="A773" t="s">
        <v>3870</v>
      </c>
      <c r="B773" t="s">
        <v>3871</v>
      </c>
      <c r="C773" s="7" t="s">
        <v>3872</v>
      </c>
      <c r="D773" s="7" t="s">
        <v>28</v>
      </c>
      <c r="E773" s="9">
        <v>40</v>
      </c>
      <c r="F773" s="7" t="s">
        <v>29</v>
      </c>
      <c r="G773" s="6">
        <v>45724</v>
      </c>
      <c r="H773" s="6">
        <v>45803</v>
      </c>
      <c r="I773" s="7" t="s">
        <v>84</v>
      </c>
      <c r="J773" s="7" t="s">
        <v>85</v>
      </c>
      <c r="K773" s="7" t="s">
        <v>32</v>
      </c>
      <c r="L773" t="s">
        <v>3873</v>
      </c>
      <c r="M773" s="7" t="s">
        <v>34</v>
      </c>
      <c r="N773" s="7" t="s">
        <v>35</v>
      </c>
      <c r="O773" s="9">
        <v>5</v>
      </c>
      <c r="P773" s="9">
        <v>28828</v>
      </c>
      <c r="Q773" s="10">
        <v>36516.089999999997</v>
      </c>
      <c r="R773" s="9">
        <v>0</v>
      </c>
      <c r="S773" s="10">
        <v>182580.45</v>
      </c>
      <c r="T773" s="10">
        <v>38440.449999999997</v>
      </c>
      <c r="U773" s="7" t="s">
        <v>126</v>
      </c>
      <c r="V773" s="7" t="s">
        <v>112</v>
      </c>
      <c r="W773" s="9">
        <v>5</v>
      </c>
      <c r="X773" s="7" t="s">
        <v>87</v>
      </c>
      <c r="Y773" s="7" t="s">
        <v>3874</v>
      </c>
    </row>
    <row r="774" spans="1:25" x14ac:dyDescent="0.35">
      <c r="A774" t="s">
        <v>3875</v>
      </c>
      <c r="B774" t="s">
        <v>3876</v>
      </c>
      <c r="C774" s="7" t="s">
        <v>3877</v>
      </c>
      <c r="D774" s="7" t="s">
        <v>28</v>
      </c>
      <c r="E774" s="9">
        <v>54</v>
      </c>
      <c r="F774" s="7" t="s">
        <v>29</v>
      </c>
      <c r="G774" s="6">
        <v>46197</v>
      </c>
      <c r="H774" s="6">
        <v>45843</v>
      </c>
      <c r="I774" s="7" t="s">
        <v>55</v>
      </c>
      <c r="J774" s="7" t="s">
        <v>56</v>
      </c>
      <c r="K774" s="7" t="s">
        <v>32</v>
      </c>
      <c r="L774" t="s">
        <v>3878</v>
      </c>
      <c r="M774" s="7" t="s">
        <v>34</v>
      </c>
      <c r="N774" s="7" t="s">
        <v>35</v>
      </c>
      <c r="O774" s="9">
        <v>1</v>
      </c>
      <c r="P774" s="9">
        <v>16205</v>
      </c>
      <c r="Q774" s="10">
        <v>20028.09</v>
      </c>
      <c r="R774" s="9">
        <v>10</v>
      </c>
      <c r="S774" s="10">
        <v>18025.28</v>
      </c>
      <c r="T774" s="10">
        <v>3823.09</v>
      </c>
      <c r="U774" s="7" t="s">
        <v>48</v>
      </c>
      <c r="V774" s="7" t="s">
        <v>154</v>
      </c>
      <c r="W774" s="9">
        <v>4</v>
      </c>
      <c r="X774" s="7" t="s">
        <v>58</v>
      </c>
      <c r="Y774" s="7" t="s">
        <v>3879</v>
      </c>
    </row>
    <row r="775" spans="1:25" x14ac:dyDescent="0.35">
      <c r="A775" t="s">
        <v>3880</v>
      </c>
      <c r="B775" t="s">
        <v>3881</v>
      </c>
      <c r="C775" s="7" t="s">
        <v>3882</v>
      </c>
      <c r="D775" s="7" t="s">
        <v>54</v>
      </c>
      <c r="E775" s="9">
        <v>56</v>
      </c>
      <c r="F775" s="7" t="s">
        <v>29</v>
      </c>
      <c r="G775" s="6">
        <v>45644</v>
      </c>
      <c r="H775" s="6">
        <v>45492</v>
      </c>
      <c r="I775" s="7" t="s">
        <v>30</v>
      </c>
      <c r="J775" s="7" t="s">
        <v>43</v>
      </c>
      <c r="K775" s="7" t="s">
        <v>305</v>
      </c>
      <c r="L775" t="s">
        <v>3883</v>
      </c>
      <c r="M775" s="7" t="s">
        <v>132</v>
      </c>
      <c r="N775" s="7" t="s">
        <v>133</v>
      </c>
      <c r="O775" s="9">
        <v>1</v>
      </c>
      <c r="P775" s="9">
        <v>14946</v>
      </c>
      <c r="Q775" s="10">
        <v>17518.98</v>
      </c>
      <c r="R775" s="9">
        <v>15</v>
      </c>
      <c r="S775" s="10">
        <v>14891.13</v>
      </c>
      <c r="T775" s="10">
        <v>2572.98</v>
      </c>
      <c r="U775" s="7" t="s">
        <v>36</v>
      </c>
      <c r="V775" s="7" t="s">
        <v>37</v>
      </c>
      <c r="W775" s="9">
        <v>3</v>
      </c>
      <c r="X775" s="7" t="s">
        <v>49</v>
      </c>
      <c r="Y775" s="7" t="s">
        <v>3884</v>
      </c>
    </row>
    <row r="776" spans="1:25" x14ac:dyDescent="0.35">
      <c r="A776" t="s">
        <v>3885</v>
      </c>
      <c r="B776" t="s">
        <v>3886</v>
      </c>
      <c r="C776" s="7" t="s">
        <v>3887</v>
      </c>
      <c r="D776" s="7" t="s">
        <v>28</v>
      </c>
      <c r="E776" s="9">
        <v>19</v>
      </c>
      <c r="F776" s="7" t="s">
        <v>29</v>
      </c>
      <c r="G776" s="6">
        <v>45881</v>
      </c>
      <c r="H776" s="6">
        <v>46008</v>
      </c>
      <c r="I776" s="7" t="s">
        <v>84</v>
      </c>
      <c r="J776" s="7" t="s">
        <v>85</v>
      </c>
      <c r="K776" s="7" t="s">
        <v>44</v>
      </c>
      <c r="L776" t="s">
        <v>3888</v>
      </c>
      <c r="M776" s="7" t="s">
        <v>46</v>
      </c>
      <c r="N776" s="7" t="s">
        <v>47</v>
      </c>
      <c r="O776" s="9">
        <v>2</v>
      </c>
      <c r="P776" s="9">
        <v>11148</v>
      </c>
      <c r="Q776" s="10">
        <v>14662.61</v>
      </c>
      <c r="R776" s="9">
        <v>5</v>
      </c>
      <c r="S776" s="10">
        <v>27858.959999999999</v>
      </c>
      <c r="T776" s="10">
        <v>7029.22</v>
      </c>
      <c r="U776" s="7" t="s">
        <v>48</v>
      </c>
      <c r="V776" s="7" t="s">
        <v>69</v>
      </c>
      <c r="W776" s="9">
        <v>4</v>
      </c>
      <c r="X776" s="7" t="s">
        <v>87</v>
      </c>
      <c r="Y776" s="7" t="s">
        <v>3889</v>
      </c>
    </row>
    <row r="777" spans="1:25" x14ac:dyDescent="0.35">
      <c r="A777" t="s">
        <v>3890</v>
      </c>
      <c r="B777" t="s">
        <v>3891</v>
      </c>
      <c r="C777" s="7" t="s">
        <v>3892</v>
      </c>
      <c r="D777" s="7" t="s">
        <v>54</v>
      </c>
      <c r="E777" s="9">
        <v>26</v>
      </c>
      <c r="F777" s="7" t="s">
        <v>92</v>
      </c>
      <c r="G777" s="6">
        <v>46001</v>
      </c>
      <c r="H777" s="6">
        <v>46136</v>
      </c>
      <c r="I777" s="7" t="s">
        <v>30</v>
      </c>
      <c r="J777" s="7" t="s">
        <v>43</v>
      </c>
      <c r="K777" s="7" t="s">
        <v>32</v>
      </c>
      <c r="L777" t="s">
        <v>3893</v>
      </c>
      <c r="M777" s="7" t="s">
        <v>34</v>
      </c>
      <c r="N777" s="7" t="s">
        <v>35</v>
      </c>
      <c r="O777" s="9">
        <v>3</v>
      </c>
      <c r="P777" s="9">
        <v>27297</v>
      </c>
      <c r="Q777" s="10">
        <v>33585.47</v>
      </c>
      <c r="R777" s="9">
        <v>5</v>
      </c>
      <c r="S777" s="10">
        <v>95718.59</v>
      </c>
      <c r="T777" s="10">
        <v>18865.41</v>
      </c>
      <c r="U777" s="7" t="s">
        <v>36</v>
      </c>
      <c r="V777" s="7" t="s">
        <v>37</v>
      </c>
      <c r="W777" s="9">
        <v>1</v>
      </c>
      <c r="X777" s="7" t="s">
        <v>49</v>
      </c>
      <c r="Y777" s="7" t="s">
        <v>3894</v>
      </c>
    </row>
    <row r="778" spans="1:25" x14ac:dyDescent="0.35">
      <c r="A778" t="s">
        <v>3895</v>
      </c>
      <c r="B778" t="s">
        <v>3896</v>
      </c>
      <c r="C778" s="7" t="s">
        <v>3897</v>
      </c>
      <c r="D778" s="7" t="s">
        <v>28</v>
      </c>
      <c r="E778" s="9">
        <v>21</v>
      </c>
      <c r="F778" s="7" t="s">
        <v>29</v>
      </c>
      <c r="G778" s="6">
        <v>45887</v>
      </c>
      <c r="H778" s="6">
        <v>45721</v>
      </c>
      <c r="I778" s="7" t="s">
        <v>63</v>
      </c>
      <c r="J778" s="7" t="s">
        <v>64</v>
      </c>
      <c r="K778" s="7" t="s">
        <v>32</v>
      </c>
      <c r="L778" t="s">
        <v>3898</v>
      </c>
      <c r="M778" s="7" t="s">
        <v>34</v>
      </c>
      <c r="N778" s="7" t="s">
        <v>35</v>
      </c>
      <c r="O778" s="9">
        <v>4</v>
      </c>
      <c r="P778" s="9">
        <v>19663</v>
      </c>
      <c r="Q778" s="10">
        <v>24522.76</v>
      </c>
      <c r="R778" s="9">
        <v>20</v>
      </c>
      <c r="S778" s="10">
        <v>78472.83</v>
      </c>
      <c r="T778" s="10">
        <v>19439.04</v>
      </c>
      <c r="U778" s="7" t="s">
        <v>48</v>
      </c>
      <c r="V778" s="7" t="s">
        <v>154</v>
      </c>
      <c r="W778" s="9">
        <v>4</v>
      </c>
      <c r="X778" s="7" t="s">
        <v>70</v>
      </c>
      <c r="Y778" s="7" t="s">
        <v>3899</v>
      </c>
    </row>
    <row r="779" spans="1:25" x14ac:dyDescent="0.35">
      <c r="A779" t="s">
        <v>3900</v>
      </c>
      <c r="B779" t="s">
        <v>3901</v>
      </c>
      <c r="C779" s="7" t="s">
        <v>3902</v>
      </c>
      <c r="D779" s="7" t="s">
        <v>54</v>
      </c>
      <c r="E779" s="9">
        <v>28</v>
      </c>
      <c r="F779" s="7" t="s">
        <v>92</v>
      </c>
      <c r="G779" s="6">
        <v>45991</v>
      </c>
      <c r="H779" s="6">
        <v>45888</v>
      </c>
      <c r="I779" s="7" t="s">
        <v>84</v>
      </c>
      <c r="J779" s="7" t="s">
        <v>85</v>
      </c>
      <c r="K779" s="7" t="s">
        <v>32</v>
      </c>
      <c r="L779" t="s">
        <v>3903</v>
      </c>
      <c r="M779" s="7" t="s">
        <v>34</v>
      </c>
      <c r="N779" s="7" t="s">
        <v>35</v>
      </c>
      <c r="O779" s="9">
        <v>5</v>
      </c>
      <c r="P779" s="9">
        <v>9926</v>
      </c>
      <c r="Q779" s="10">
        <v>12918.75</v>
      </c>
      <c r="R779" s="9">
        <v>15</v>
      </c>
      <c r="S779" s="10">
        <v>54904.69</v>
      </c>
      <c r="T779" s="10">
        <v>14963.75</v>
      </c>
      <c r="U779" s="7" t="s">
        <v>36</v>
      </c>
      <c r="V779" s="7" t="s">
        <v>37</v>
      </c>
      <c r="W779" s="9">
        <v>1</v>
      </c>
      <c r="X779" s="7" t="s">
        <v>87</v>
      </c>
      <c r="Y779" s="7" t="s">
        <v>3904</v>
      </c>
    </row>
    <row r="780" spans="1:25" x14ac:dyDescent="0.35">
      <c r="A780" t="s">
        <v>3905</v>
      </c>
      <c r="B780" t="s">
        <v>3906</v>
      </c>
      <c r="C780" s="7" t="s">
        <v>3907</v>
      </c>
      <c r="D780" s="7" t="s">
        <v>28</v>
      </c>
      <c r="E780" s="9">
        <v>42</v>
      </c>
      <c r="F780" s="7" t="s">
        <v>29</v>
      </c>
      <c r="G780" s="6">
        <v>46025</v>
      </c>
      <c r="H780" s="6">
        <v>45964</v>
      </c>
      <c r="I780" s="7" t="s">
        <v>84</v>
      </c>
      <c r="J780" s="7" t="s">
        <v>85</v>
      </c>
      <c r="K780" s="7" t="s">
        <v>93</v>
      </c>
      <c r="L780" t="s">
        <v>3908</v>
      </c>
      <c r="M780" s="7" t="s">
        <v>95</v>
      </c>
      <c r="N780" s="7" t="s">
        <v>96</v>
      </c>
      <c r="O780" s="9">
        <v>4</v>
      </c>
      <c r="P780" s="9">
        <v>23063</v>
      </c>
      <c r="Q780" s="10">
        <v>31804.11</v>
      </c>
      <c r="R780" s="9">
        <v>5</v>
      </c>
      <c r="S780" s="10">
        <v>120855.62</v>
      </c>
      <c r="T780" s="10">
        <v>34964.44</v>
      </c>
      <c r="U780" s="7" t="s">
        <v>48</v>
      </c>
      <c r="V780" s="7" t="s">
        <v>37</v>
      </c>
      <c r="W780" s="9">
        <v>4</v>
      </c>
      <c r="X780" s="7" t="s">
        <v>87</v>
      </c>
      <c r="Y780" s="7" t="s">
        <v>3909</v>
      </c>
    </row>
    <row r="781" spans="1:25" x14ac:dyDescent="0.35">
      <c r="A781" t="s">
        <v>3910</v>
      </c>
      <c r="B781" t="s">
        <v>3911</v>
      </c>
      <c r="C781" s="7" t="s">
        <v>3912</v>
      </c>
      <c r="D781" s="7" t="s">
        <v>54</v>
      </c>
      <c r="E781" s="9">
        <v>20</v>
      </c>
      <c r="F781" s="7" t="s">
        <v>92</v>
      </c>
      <c r="G781" s="6">
        <v>45803</v>
      </c>
      <c r="H781" s="6">
        <v>46033</v>
      </c>
      <c r="I781" s="7" t="s">
        <v>30</v>
      </c>
      <c r="J781" s="7" t="s">
        <v>31</v>
      </c>
      <c r="K781" s="7" t="s">
        <v>93</v>
      </c>
      <c r="L781" t="s">
        <v>3913</v>
      </c>
      <c r="M781" s="7" t="s">
        <v>95</v>
      </c>
      <c r="N781" s="7" t="s">
        <v>96</v>
      </c>
      <c r="O781" s="9">
        <v>5</v>
      </c>
      <c r="P781" s="9">
        <v>23736</v>
      </c>
      <c r="Q781" s="10">
        <v>30228.35</v>
      </c>
      <c r="R781" s="9">
        <v>15</v>
      </c>
      <c r="S781" s="10">
        <v>128470.49</v>
      </c>
      <c r="T781" s="10">
        <v>32461.75</v>
      </c>
      <c r="U781" s="7" t="s">
        <v>36</v>
      </c>
      <c r="V781" s="7" t="s">
        <v>112</v>
      </c>
      <c r="W781" s="9">
        <v>5</v>
      </c>
      <c r="X781" s="7" t="s">
        <v>38</v>
      </c>
      <c r="Y781" s="7" t="s">
        <v>3914</v>
      </c>
    </row>
    <row r="782" spans="1:25" x14ac:dyDescent="0.35">
      <c r="A782" t="s">
        <v>3915</v>
      </c>
      <c r="B782" t="s">
        <v>3916</v>
      </c>
      <c r="C782" s="7" t="s">
        <v>3917</v>
      </c>
      <c r="D782" s="7" t="s">
        <v>28</v>
      </c>
      <c r="E782" s="9">
        <v>47</v>
      </c>
      <c r="F782" s="7" t="s">
        <v>92</v>
      </c>
      <c r="G782" s="6">
        <v>45560</v>
      </c>
      <c r="H782" s="6">
        <v>45907</v>
      </c>
      <c r="I782" s="7" t="s">
        <v>30</v>
      </c>
      <c r="J782" s="7" t="s">
        <v>31</v>
      </c>
      <c r="K782" s="7" t="s">
        <v>32</v>
      </c>
      <c r="L782" t="s">
        <v>3918</v>
      </c>
      <c r="M782" s="7" t="s">
        <v>34</v>
      </c>
      <c r="N782" s="7" t="s">
        <v>35</v>
      </c>
      <c r="O782" s="9">
        <v>2</v>
      </c>
      <c r="P782" s="9">
        <v>10075</v>
      </c>
      <c r="Q782" s="10">
        <v>14572.64</v>
      </c>
      <c r="R782" s="9">
        <v>10</v>
      </c>
      <c r="S782" s="10">
        <v>26230.75</v>
      </c>
      <c r="T782" s="10">
        <v>8995.2800000000007</v>
      </c>
      <c r="U782" s="7" t="s">
        <v>78</v>
      </c>
      <c r="V782" s="7" t="s">
        <v>112</v>
      </c>
      <c r="W782" s="9">
        <v>1</v>
      </c>
      <c r="X782" s="7" t="s">
        <v>38</v>
      </c>
      <c r="Y782" s="7" t="s">
        <v>3919</v>
      </c>
    </row>
    <row r="783" spans="1:25" x14ac:dyDescent="0.35">
      <c r="A783" t="s">
        <v>3920</v>
      </c>
      <c r="B783" t="s">
        <v>3921</v>
      </c>
      <c r="C783" s="7" t="s">
        <v>3922</v>
      </c>
      <c r="D783" s="7" t="s">
        <v>54</v>
      </c>
      <c r="E783" s="9">
        <v>39</v>
      </c>
      <c r="F783" s="7" t="s">
        <v>92</v>
      </c>
      <c r="G783" s="6">
        <v>45701</v>
      </c>
      <c r="H783" s="6">
        <v>45962</v>
      </c>
      <c r="I783" s="7" t="s">
        <v>84</v>
      </c>
      <c r="J783" s="7" t="s">
        <v>85</v>
      </c>
      <c r="K783" s="7" t="s">
        <v>32</v>
      </c>
      <c r="L783" t="s">
        <v>3923</v>
      </c>
      <c r="M783" s="7" t="s">
        <v>34</v>
      </c>
      <c r="N783" s="7" t="s">
        <v>35</v>
      </c>
      <c r="O783" s="9">
        <v>2</v>
      </c>
      <c r="P783" s="9">
        <v>20328</v>
      </c>
      <c r="Q783" s="10">
        <v>29501.05</v>
      </c>
      <c r="R783" s="9">
        <v>0</v>
      </c>
      <c r="S783" s="10">
        <v>59002.1</v>
      </c>
      <c r="T783" s="10">
        <v>18346.099999999999</v>
      </c>
      <c r="U783" s="7" t="s">
        <v>78</v>
      </c>
      <c r="V783" s="7" t="s">
        <v>37</v>
      </c>
      <c r="W783" s="9">
        <v>5</v>
      </c>
      <c r="X783" s="7" t="s">
        <v>87</v>
      </c>
      <c r="Y783" s="7" t="s">
        <v>3924</v>
      </c>
    </row>
    <row r="784" spans="1:25" x14ac:dyDescent="0.35">
      <c r="A784" t="s">
        <v>3925</v>
      </c>
      <c r="B784" t="s">
        <v>3926</v>
      </c>
      <c r="C784" s="7" t="s">
        <v>3927</v>
      </c>
      <c r="D784" s="7" t="s">
        <v>54</v>
      </c>
      <c r="E784" s="9">
        <v>33</v>
      </c>
      <c r="F784" s="7" t="s">
        <v>29</v>
      </c>
      <c r="G784" s="6">
        <v>46103</v>
      </c>
      <c r="H784" s="6">
        <v>46136</v>
      </c>
      <c r="I784" s="7" t="s">
        <v>63</v>
      </c>
      <c r="J784" s="7" t="s">
        <v>64</v>
      </c>
      <c r="K784" s="7" t="s">
        <v>44</v>
      </c>
      <c r="L784" t="s">
        <v>1408</v>
      </c>
      <c r="M784" s="7" t="s">
        <v>46</v>
      </c>
      <c r="N784" s="7" t="s">
        <v>47</v>
      </c>
      <c r="O784" s="9">
        <v>2</v>
      </c>
      <c r="P784" s="9">
        <v>446</v>
      </c>
      <c r="Q784" s="10">
        <v>516.75</v>
      </c>
      <c r="R784" s="9">
        <v>20</v>
      </c>
      <c r="S784" s="10">
        <v>826.8</v>
      </c>
      <c r="T784" s="10">
        <v>141.5</v>
      </c>
      <c r="U784" s="7" t="s">
        <v>78</v>
      </c>
      <c r="V784" s="7" t="s">
        <v>154</v>
      </c>
      <c r="W784" s="9">
        <v>4</v>
      </c>
      <c r="X784" s="7" t="s">
        <v>70</v>
      </c>
      <c r="Y784" s="7" t="s">
        <v>3928</v>
      </c>
    </row>
    <row r="785" spans="1:25" x14ac:dyDescent="0.35">
      <c r="A785" t="s">
        <v>3929</v>
      </c>
      <c r="B785" t="s">
        <v>3930</v>
      </c>
      <c r="C785" s="7" t="s">
        <v>3931</v>
      </c>
      <c r="D785" s="7" t="s">
        <v>28</v>
      </c>
      <c r="E785" s="9">
        <v>43</v>
      </c>
      <c r="F785" s="7" t="s">
        <v>92</v>
      </c>
      <c r="G785" s="6">
        <v>46021</v>
      </c>
      <c r="H785" s="6">
        <v>45820</v>
      </c>
      <c r="I785" s="7" t="s">
        <v>55</v>
      </c>
      <c r="J785" s="7" t="s">
        <v>56</v>
      </c>
      <c r="K785" s="7" t="s">
        <v>65</v>
      </c>
      <c r="L785" t="s">
        <v>3932</v>
      </c>
      <c r="M785" s="7" t="s">
        <v>67</v>
      </c>
      <c r="N785" s="7" t="s">
        <v>68</v>
      </c>
      <c r="O785" s="9">
        <v>5</v>
      </c>
      <c r="P785" s="9">
        <v>4103</v>
      </c>
      <c r="Q785" s="10">
        <v>5070.34</v>
      </c>
      <c r="R785" s="9">
        <v>15</v>
      </c>
      <c r="S785" s="10">
        <v>21548.94</v>
      </c>
      <c r="T785" s="10">
        <v>4836.7</v>
      </c>
      <c r="U785" s="7" t="s">
        <v>48</v>
      </c>
      <c r="V785" s="7" t="s">
        <v>112</v>
      </c>
      <c r="W785" s="9">
        <v>4</v>
      </c>
      <c r="X785" s="7" t="s">
        <v>58</v>
      </c>
      <c r="Y785" s="7" t="s">
        <v>3933</v>
      </c>
    </row>
    <row r="786" spans="1:25" x14ac:dyDescent="0.35">
      <c r="A786" t="s">
        <v>3934</v>
      </c>
      <c r="B786" t="s">
        <v>3935</v>
      </c>
      <c r="C786" s="7" t="s">
        <v>3936</v>
      </c>
      <c r="D786" s="7" t="s">
        <v>54</v>
      </c>
      <c r="E786" s="9">
        <v>39</v>
      </c>
      <c r="F786" s="7" t="s">
        <v>92</v>
      </c>
      <c r="G786" s="6">
        <v>45545</v>
      </c>
      <c r="H786" s="6">
        <v>46049</v>
      </c>
      <c r="I786" s="7" t="s">
        <v>63</v>
      </c>
      <c r="J786" s="7" t="s">
        <v>64</v>
      </c>
      <c r="K786" s="7" t="s">
        <v>93</v>
      </c>
      <c r="L786" t="s">
        <v>3937</v>
      </c>
      <c r="M786" s="7" t="s">
        <v>132</v>
      </c>
      <c r="N786" s="7" t="s">
        <v>133</v>
      </c>
      <c r="O786" s="9">
        <v>5</v>
      </c>
      <c r="P786" s="9">
        <v>18967</v>
      </c>
      <c r="Q786" s="10">
        <v>24929.07</v>
      </c>
      <c r="R786" s="9">
        <v>0</v>
      </c>
      <c r="S786" s="10">
        <v>124645.35</v>
      </c>
      <c r="T786" s="10">
        <v>29810.35</v>
      </c>
      <c r="U786" s="7" t="s">
        <v>48</v>
      </c>
      <c r="V786" s="7" t="s">
        <v>69</v>
      </c>
      <c r="W786" s="9">
        <v>1</v>
      </c>
      <c r="X786" s="7" t="s">
        <v>70</v>
      </c>
      <c r="Y786" s="7" t="s">
        <v>3938</v>
      </c>
    </row>
    <row r="787" spans="1:25" x14ac:dyDescent="0.35">
      <c r="A787" t="s">
        <v>3939</v>
      </c>
      <c r="B787" t="s">
        <v>3940</v>
      </c>
      <c r="C787" s="7" t="s">
        <v>3941</v>
      </c>
      <c r="D787" s="7" t="s">
        <v>54</v>
      </c>
      <c r="E787" s="9">
        <v>40</v>
      </c>
      <c r="F787" s="7" t="s">
        <v>92</v>
      </c>
      <c r="G787" s="6">
        <v>45936</v>
      </c>
      <c r="H787" s="6">
        <v>45492</v>
      </c>
      <c r="I787" s="7" t="s">
        <v>55</v>
      </c>
      <c r="J787" s="7" t="s">
        <v>56</v>
      </c>
      <c r="K787" s="7" t="s">
        <v>32</v>
      </c>
      <c r="L787" t="s">
        <v>3942</v>
      </c>
      <c r="M787" s="7" t="s">
        <v>34</v>
      </c>
      <c r="N787" s="7" t="s">
        <v>35</v>
      </c>
      <c r="O787" s="9">
        <v>2</v>
      </c>
      <c r="P787" s="9">
        <v>21472</v>
      </c>
      <c r="Q787" s="10">
        <v>26672.92</v>
      </c>
      <c r="R787" s="9">
        <v>0</v>
      </c>
      <c r="S787" s="10">
        <v>53345.84</v>
      </c>
      <c r="T787" s="10">
        <v>10401.84</v>
      </c>
      <c r="U787" s="7" t="s">
        <v>126</v>
      </c>
      <c r="V787" s="7" t="s">
        <v>37</v>
      </c>
      <c r="W787" s="9">
        <v>5</v>
      </c>
      <c r="X787" s="7" t="s">
        <v>58</v>
      </c>
      <c r="Y787" s="7" t="s">
        <v>3943</v>
      </c>
    </row>
    <row r="788" spans="1:25" x14ac:dyDescent="0.35">
      <c r="A788" t="s">
        <v>3944</v>
      </c>
      <c r="B788" t="s">
        <v>3945</v>
      </c>
      <c r="C788" s="7" t="s">
        <v>3946</v>
      </c>
      <c r="D788" s="7" t="s">
        <v>28</v>
      </c>
      <c r="E788" s="9">
        <v>43</v>
      </c>
      <c r="F788" s="7" t="s">
        <v>29</v>
      </c>
      <c r="G788" s="6">
        <v>45524</v>
      </c>
      <c r="H788" s="6">
        <v>45837</v>
      </c>
      <c r="I788" s="7" t="s">
        <v>30</v>
      </c>
      <c r="J788" s="7" t="s">
        <v>31</v>
      </c>
      <c r="K788" s="7" t="s">
        <v>117</v>
      </c>
      <c r="L788" t="s">
        <v>3932</v>
      </c>
      <c r="M788" s="7" t="s">
        <v>119</v>
      </c>
      <c r="N788" s="7" t="s">
        <v>120</v>
      </c>
      <c r="O788" s="9">
        <v>4</v>
      </c>
      <c r="P788" s="9">
        <v>12394</v>
      </c>
      <c r="Q788" s="10">
        <v>17909.169999999998</v>
      </c>
      <c r="R788" s="9">
        <v>10</v>
      </c>
      <c r="S788" s="10">
        <v>64473.01</v>
      </c>
      <c r="T788" s="10">
        <v>22060.68</v>
      </c>
      <c r="U788" s="7" t="s">
        <v>36</v>
      </c>
      <c r="V788" s="7" t="s">
        <v>112</v>
      </c>
      <c r="W788" s="9">
        <v>5</v>
      </c>
      <c r="X788" s="7" t="s">
        <v>38</v>
      </c>
      <c r="Y788" s="7" t="s">
        <v>3947</v>
      </c>
    </row>
    <row r="789" spans="1:25" x14ac:dyDescent="0.35">
      <c r="A789" t="s">
        <v>3948</v>
      </c>
      <c r="B789" t="s">
        <v>3949</v>
      </c>
      <c r="C789" s="7" t="s">
        <v>3950</v>
      </c>
      <c r="D789" s="7" t="s">
        <v>54</v>
      </c>
      <c r="E789" s="9">
        <v>51</v>
      </c>
      <c r="F789" s="7" t="s">
        <v>92</v>
      </c>
      <c r="G789" s="6">
        <v>45952</v>
      </c>
      <c r="H789" s="6">
        <v>45908</v>
      </c>
      <c r="I789" s="7" t="s">
        <v>55</v>
      </c>
      <c r="J789" s="7" t="s">
        <v>56</v>
      </c>
      <c r="K789" s="7" t="s">
        <v>32</v>
      </c>
      <c r="L789" t="s">
        <v>3951</v>
      </c>
      <c r="M789" s="7" t="s">
        <v>34</v>
      </c>
      <c r="N789" s="7" t="s">
        <v>35</v>
      </c>
      <c r="O789" s="9">
        <v>2</v>
      </c>
      <c r="P789" s="9">
        <v>10908</v>
      </c>
      <c r="Q789" s="10">
        <v>14108.5</v>
      </c>
      <c r="R789" s="9">
        <v>5</v>
      </c>
      <c r="S789" s="10">
        <v>26806.15</v>
      </c>
      <c r="T789" s="10">
        <v>6401</v>
      </c>
      <c r="U789" s="7" t="s">
        <v>48</v>
      </c>
      <c r="V789" s="7" t="s">
        <v>69</v>
      </c>
      <c r="W789" s="9">
        <v>5</v>
      </c>
      <c r="X789" s="7" t="s">
        <v>58</v>
      </c>
      <c r="Y789" s="7" t="s">
        <v>3952</v>
      </c>
    </row>
    <row r="790" spans="1:25" x14ac:dyDescent="0.35">
      <c r="A790" t="s">
        <v>3953</v>
      </c>
      <c r="B790" t="s">
        <v>3954</v>
      </c>
      <c r="C790" s="7" t="s">
        <v>3955</v>
      </c>
      <c r="D790" s="7" t="s">
        <v>28</v>
      </c>
      <c r="E790" s="9">
        <v>23</v>
      </c>
      <c r="F790" s="7" t="s">
        <v>92</v>
      </c>
      <c r="G790" s="6">
        <v>45887</v>
      </c>
      <c r="H790" s="6">
        <v>45536</v>
      </c>
      <c r="I790" s="7" t="s">
        <v>75</v>
      </c>
      <c r="J790" s="7" t="s">
        <v>76</v>
      </c>
      <c r="K790" s="7" t="s">
        <v>32</v>
      </c>
      <c r="L790" t="s">
        <v>3956</v>
      </c>
      <c r="M790" s="7" t="s">
        <v>34</v>
      </c>
      <c r="N790" s="7" t="s">
        <v>35</v>
      </c>
      <c r="O790" s="9">
        <v>3</v>
      </c>
      <c r="P790" s="9">
        <v>21992</v>
      </c>
      <c r="Q790" s="10">
        <v>25985.26</v>
      </c>
      <c r="R790" s="9">
        <v>0</v>
      </c>
      <c r="S790" s="10">
        <v>77955.78</v>
      </c>
      <c r="T790" s="10">
        <v>11979.78</v>
      </c>
      <c r="U790" s="7" t="s">
        <v>78</v>
      </c>
      <c r="V790" s="7" t="s">
        <v>154</v>
      </c>
      <c r="W790" s="9">
        <v>4</v>
      </c>
      <c r="X790" s="7" t="s">
        <v>79</v>
      </c>
      <c r="Y790" s="7" t="s">
        <v>3957</v>
      </c>
    </row>
    <row r="791" spans="1:25" x14ac:dyDescent="0.35">
      <c r="A791" t="s">
        <v>3958</v>
      </c>
      <c r="B791" t="s">
        <v>3959</v>
      </c>
      <c r="C791" s="7" t="s">
        <v>3960</v>
      </c>
      <c r="D791" s="7" t="s">
        <v>28</v>
      </c>
      <c r="E791" s="9">
        <v>33</v>
      </c>
      <c r="F791" s="7" t="s">
        <v>29</v>
      </c>
      <c r="G791" s="6">
        <v>46073</v>
      </c>
      <c r="H791" s="6">
        <v>45726</v>
      </c>
      <c r="I791" s="7" t="s">
        <v>55</v>
      </c>
      <c r="J791" s="7" t="s">
        <v>56</v>
      </c>
      <c r="K791" s="7" t="s">
        <v>65</v>
      </c>
      <c r="L791" t="s">
        <v>3961</v>
      </c>
      <c r="M791" s="7" t="s">
        <v>67</v>
      </c>
      <c r="N791" s="7" t="s">
        <v>68</v>
      </c>
      <c r="O791" s="9">
        <v>5</v>
      </c>
      <c r="P791" s="9">
        <v>20392</v>
      </c>
      <c r="Q791" s="10">
        <v>24618.11</v>
      </c>
      <c r="R791" s="9">
        <v>20</v>
      </c>
      <c r="S791" s="10">
        <v>98472.44</v>
      </c>
      <c r="T791" s="10">
        <v>21130.55</v>
      </c>
      <c r="U791" s="7" t="s">
        <v>36</v>
      </c>
      <c r="V791" s="7" t="s">
        <v>69</v>
      </c>
      <c r="W791" s="9">
        <v>4</v>
      </c>
      <c r="X791" s="7" t="s">
        <v>58</v>
      </c>
      <c r="Y791" s="7" t="s">
        <v>3962</v>
      </c>
    </row>
    <row r="792" spans="1:25" x14ac:dyDescent="0.35">
      <c r="A792" t="s">
        <v>3963</v>
      </c>
      <c r="B792" t="s">
        <v>3964</v>
      </c>
      <c r="C792" s="7" t="s">
        <v>3965</v>
      </c>
      <c r="D792" s="7" t="s">
        <v>54</v>
      </c>
      <c r="E792" s="9">
        <v>21</v>
      </c>
      <c r="F792" s="7" t="s">
        <v>92</v>
      </c>
      <c r="G792" s="6">
        <v>45646</v>
      </c>
      <c r="H792" s="6">
        <v>45516</v>
      </c>
      <c r="I792" s="7" t="s">
        <v>75</v>
      </c>
      <c r="J792" s="7" t="s">
        <v>76</v>
      </c>
      <c r="K792" s="7" t="s">
        <v>65</v>
      </c>
      <c r="L792" t="s">
        <v>3966</v>
      </c>
      <c r="M792" s="7" t="s">
        <v>67</v>
      </c>
      <c r="N792" s="7" t="s">
        <v>68</v>
      </c>
      <c r="O792" s="9">
        <v>5</v>
      </c>
      <c r="P792" s="9">
        <v>9938</v>
      </c>
      <c r="Q792" s="10">
        <v>13451.25</v>
      </c>
      <c r="R792" s="9">
        <v>0</v>
      </c>
      <c r="S792" s="10">
        <v>67256.25</v>
      </c>
      <c r="T792" s="10">
        <v>17566.25</v>
      </c>
      <c r="U792" s="7" t="s">
        <v>78</v>
      </c>
      <c r="V792" s="7" t="s">
        <v>37</v>
      </c>
      <c r="W792" s="9">
        <v>2</v>
      </c>
      <c r="X792" s="7" t="s">
        <v>79</v>
      </c>
      <c r="Y792" s="7" t="s">
        <v>3967</v>
      </c>
    </row>
    <row r="793" spans="1:25" x14ac:dyDescent="0.35">
      <c r="A793" t="s">
        <v>3968</v>
      </c>
      <c r="B793" t="s">
        <v>3969</v>
      </c>
      <c r="C793" s="7" t="s">
        <v>3970</v>
      </c>
      <c r="D793" s="7" t="s">
        <v>54</v>
      </c>
      <c r="E793" s="9">
        <v>23</v>
      </c>
      <c r="F793" s="7" t="s">
        <v>29</v>
      </c>
      <c r="G793" s="6">
        <v>46092</v>
      </c>
      <c r="H793" s="6">
        <v>45811</v>
      </c>
      <c r="I793" s="7" t="s">
        <v>30</v>
      </c>
      <c r="J793" s="7" t="s">
        <v>43</v>
      </c>
      <c r="K793" s="7" t="s">
        <v>117</v>
      </c>
      <c r="L793" t="s">
        <v>3971</v>
      </c>
      <c r="M793" s="7" t="s">
        <v>119</v>
      </c>
      <c r="N793" s="7" t="s">
        <v>120</v>
      </c>
      <c r="O793" s="9">
        <v>5</v>
      </c>
      <c r="P793" s="9">
        <v>22316</v>
      </c>
      <c r="Q793" s="10">
        <v>24872.36</v>
      </c>
      <c r="R793" s="9">
        <v>5</v>
      </c>
      <c r="S793" s="10">
        <v>118143.71</v>
      </c>
      <c r="T793" s="10">
        <v>12781.8</v>
      </c>
      <c r="U793" s="7" t="s">
        <v>48</v>
      </c>
      <c r="V793" s="7" t="s">
        <v>154</v>
      </c>
      <c r="W793" s="9">
        <v>4</v>
      </c>
      <c r="X793" s="7" t="s">
        <v>49</v>
      </c>
      <c r="Y793" s="7" t="s">
        <v>3972</v>
      </c>
    </row>
    <row r="794" spans="1:25" x14ac:dyDescent="0.35">
      <c r="A794" t="s">
        <v>3973</v>
      </c>
      <c r="B794" t="s">
        <v>3974</v>
      </c>
      <c r="C794" s="7" t="s">
        <v>3975</v>
      </c>
      <c r="D794" s="7" t="s">
        <v>54</v>
      </c>
      <c r="E794" s="9">
        <v>56</v>
      </c>
      <c r="F794" s="7" t="s">
        <v>29</v>
      </c>
      <c r="G794" s="6">
        <v>45478</v>
      </c>
      <c r="H794" s="6">
        <v>45974</v>
      </c>
      <c r="I794" s="7" t="s">
        <v>30</v>
      </c>
      <c r="J794" s="7" t="s">
        <v>43</v>
      </c>
      <c r="K794" s="7" t="s">
        <v>93</v>
      </c>
      <c r="L794" t="s">
        <v>631</v>
      </c>
      <c r="M794" s="7" t="s">
        <v>132</v>
      </c>
      <c r="N794" s="7" t="s">
        <v>133</v>
      </c>
      <c r="O794" s="9">
        <v>2</v>
      </c>
      <c r="P794" s="9">
        <v>3227</v>
      </c>
      <c r="Q794" s="10">
        <v>3743.61</v>
      </c>
      <c r="R794" s="9">
        <v>20</v>
      </c>
      <c r="S794" s="10">
        <v>5989.78</v>
      </c>
      <c r="T794" s="10">
        <v>1033.22</v>
      </c>
      <c r="U794" s="7" t="s">
        <v>48</v>
      </c>
      <c r="V794" s="7" t="s">
        <v>37</v>
      </c>
      <c r="W794" s="9">
        <v>4</v>
      </c>
      <c r="X794" s="7" t="s">
        <v>49</v>
      </c>
      <c r="Y794" s="7" t="s">
        <v>3976</v>
      </c>
    </row>
    <row r="795" spans="1:25" x14ac:dyDescent="0.35">
      <c r="A795" t="s">
        <v>3977</v>
      </c>
      <c r="B795" t="s">
        <v>3978</v>
      </c>
      <c r="C795" s="7" t="s">
        <v>3979</v>
      </c>
      <c r="D795" s="7" t="s">
        <v>28</v>
      </c>
      <c r="E795" s="9">
        <v>18</v>
      </c>
      <c r="F795" s="7" t="s">
        <v>92</v>
      </c>
      <c r="G795" s="6">
        <v>45957</v>
      </c>
      <c r="H795" s="6">
        <v>45579</v>
      </c>
      <c r="I795" s="7" t="s">
        <v>84</v>
      </c>
      <c r="J795" s="7" t="s">
        <v>85</v>
      </c>
      <c r="K795" s="7" t="s">
        <v>44</v>
      </c>
      <c r="L795" t="s">
        <v>3980</v>
      </c>
      <c r="M795" s="7" t="s">
        <v>46</v>
      </c>
      <c r="N795" s="7" t="s">
        <v>47</v>
      </c>
      <c r="O795" s="9">
        <v>3</v>
      </c>
      <c r="P795" s="9">
        <v>8751</v>
      </c>
      <c r="Q795" s="10">
        <v>9918.77</v>
      </c>
      <c r="R795" s="9">
        <v>15</v>
      </c>
      <c r="S795" s="10">
        <v>25292.86</v>
      </c>
      <c r="T795" s="10">
        <v>3503.31</v>
      </c>
      <c r="U795" s="7" t="s">
        <v>126</v>
      </c>
      <c r="V795" s="7" t="s">
        <v>37</v>
      </c>
      <c r="W795" s="9">
        <v>3</v>
      </c>
      <c r="X795" s="7" t="s">
        <v>87</v>
      </c>
      <c r="Y795" s="7" t="s">
        <v>3981</v>
      </c>
    </row>
    <row r="796" spans="1:25" x14ac:dyDescent="0.35">
      <c r="A796" t="s">
        <v>3982</v>
      </c>
      <c r="B796" t="s">
        <v>3983</v>
      </c>
      <c r="C796" s="7" t="s">
        <v>3984</v>
      </c>
      <c r="D796" s="7" t="s">
        <v>28</v>
      </c>
      <c r="E796" s="9">
        <v>36</v>
      </c>
      <c r="F796" s="7" t="s">
        <v>92</v>
      </c>
      <c r="G796" s="6">
        <v>46029</v>
      </c>
      <c r="H796" s="6">
        <v>45980</v>
      </c>
      <c r="I796" s="7" t="s">
        <v>30</v>
      </c>
      <c r="J796" s="7" t="s">
        <v>43</v>
      </c>
      <c r="K796" s="7" t="s">
        <v>93</v>
      </c>
      <c r="L796" t="s">
        <v>3985</v>
      </c>
      <c r="M796" s="7" t="s">
        <v>95</v>
      </c>
      <c r="N796" s="7" t="s">
        <v>96</v>
      </c>
      <c r="O796" s="9">
        <v>5</v>
      </c>
      <c r="P796" s="9">
        <v>26939</v>
      </c>
      <c r="Q796" s="10">
        <v>32534.560000000001</v>
      </c>
      <c r="R796" s="9">
        <v>10</v>
      </c>
      <c r="S796" s="10">
        <v>146405.51999999999</v>
      </c>
      <c r="T796" s="10">
        <v>27977.8</v>
      </c>
      <c r="U796" s="7" t="s">
        <v>36</v>
      </c>
      <c r="V796" s="7" t="s">
        <v>112</v>
      </c>
      <c r="W796" s="9">
        <v>1</v>
      </c>
      <c r="X796" s="7" t="s">
        <v>49</v>
      </c>
      <c r="Y796" s="7" t="s">
        <v>3986</v>
      </c>
    </row>
    <row r="797" spans="1:25" x14ac:dyDescent="0.35">
      <c r="A797" t="s">
        <v>3987</v>
      </c>
      <c r="B797" t="s">
        <v>3988</v>
      </c>
      <c r="C797" s="7" t="s">
        <v>3989</v>
      </c>
      <c r="D797" s="7" t="s">
        <v>28</v>
      </c>
      <c r="E797" s="9">
        <v>20</v>
      </c>
      <c r="F797" s="7" t="s">
        <v>29</v>
      </c>
      <c r="G797" s="6">
        <v>45854</v>
      </c>
      <c r="H797" s="6">
        <v>45539</v>
      </c>
      <c r="I797" s="7" t="s">
        <v>84</v>
      </c>
      <c r="J797" s="7" t="s">
        <v>85</v>
      </c>
      <c r="K797" s="7" t="s">
        <v>93</v>
      </c>
      <c r="L797" t="s">
        <v>3990</v>
      </c>
      <c r="M797" s="7" t="s">
        <v>132</v>
      </c>
      <c r="N797" s="7" t="s">
        <v>133</v>
      </c>
      <c r="O797" s="9">
        <v>3</v>
      </c>
      <c r="P797" s="9">
        <v>25376</v>
      </c>
      <c r="Q797" s="10">
        <v>34017.56</v>
      </c>
      <c r="R797" s="9">
        <v>0</v>
      </c>
      <c r="S797" s="10">
        <v>102052.68</v>
      </c>
      <c r="T797" s="10">
        <v>25924.68</v>
      </c>
      <c r="U797" s="7" t="s">
        <v>78</v>
      </c>
      <c r="V797" s="7" t="s">
        <v>112</v>
      </c>
      <c r="W797" s="9">
        <v>4</v>
      </c>
      <c r="X797" s="7" t="s">
        <v>87</v>
      </c>
      <c r="Y797" s="7" t="s">
        <v>3991</v>
      </c>
    </row>
    <row r="798" spans="1:25" x14ac:dyDescent="0.35">
      <c r="A798" t="s">
        <v>3992</v>
      </c>
      <c r="B798" t="s">
        <v>3993</v>
      </c>
      <c r="C798" s="7" t="s">
        <v>3994</v>
      </c>
      <c r="D798" s="7" t="s">
        <v>28</v>
      </c>
      <c r="E798" s="9">
        <v>21</v>
      </c>
      <c r="F798" s="7" t="s">
        <v>29</v>
      </c>
      <c r="G798" s="6">
        <v>45844</v>
      </c>
      <c r="H798" s="6">
        <v>46086</v>
      </c>
      <c r="I798" s="7" t="s">
        <v>55</v>
      </c>
      <c r="J798" s="7" t="s">
        <v>56</v>
      </c>
      <c r="K798" s="7" t="s">
        <v>93</v>
      </c>
      <c r="L798" t="s">
        <v>3995</v>
      </c>
      <c r="M798" s="7" t="s">
        <v>132</v>
      </c>
      <c r="N798" s="7" t="s">
        <v>133</v>
      </c>
      <c r="O798" s="9">
        <v>2</v>
      </c>
      <c r="P798" s="9">
        <v>26501</v>
      </c>
      <c r="Q798" s="10">
        <v>34568.69</v>
      </c>
      <c r="R798" s="9">
        <v>10</v>
      </c>
      <c r="S798" s="10">
        <v>62223.64</v>
      </c>
      <c r="T798" s="10">
        <v>16135.38</v>
      </c>
      <c r="U798" s="7" t="s">
        <v>126</v>
      </c>
      <c r="V798" s="7" t="s">
        <v>69</v>
      </c>
      <c r="W798" s="9">
        <v>2</v>
      </c>
      <c r="X798" s="7" t="s">
        <v>58</v>
      </c>
      <c r="Y798" s="7" t="s">
        <v>3996</v>
      </c>
    </row>
    <row r="799" spans="1:25" x14ac:dyDescent="0.35">
      <c r="A799" t="s">
        <v>3997</v>
      </c>
      <c r="B799" t="s">
        <v>3998</v>
      </c>
      <c r="C799" s="7" t="s">
        <v>3999</v>
      </c>
      <c r="D799" s="7" t="s">
        <v>54</v>
      </c>
      <c r="E799" s="9">
        <v>38</v>
      </c>
      <c r="F799" s="7" t="s">
        <v>92</v>
      </c>
      <c r="G799" s="6">
        <v>45519</v>
      </c>
      <c r="H799" s="6">
        <v>46153</v>
      </c>
      <c r="I799" s="7" t="s">
        <v>63</v>
      </c>
      <c r="J799" s="7" t="s">
        <v>64</v>
      </c>
      <c r="K799" s="7" t="s">
        <v>93</v>
      </c>
      <c r="L799" t="s">
        <v>4000</v>
      </c>
      <c r="M799" s="7" t="s">
        <v>95</v>
      </c>
      <c r="N799" s="7" t="s">
        <v>96</v>
      </c>
      <c r="O799" s="9">
        <v>4</v>
      </c>
      <c r="P799" s="9">
        <v>28439</v>
      </c>
      <c r="Q799" s="10">
        <v>33003</v>
      </c>
      <c r="R799" s="9">
        <v>20</v>
      </c>
      <c r="S799" s="10">
        <v>105609.60000000001</v>
      </c>
      <c r="T799" s="10">
        <v>18256</v>
      </c>
      <c r="U799" s="7" t="s">
        <v>126</v>
      </c>
      <c r="V799" s="7" t="s">
        <v>154</v>
      </c>
      <c r="W799" s="9">
        <v>5</v>
      </c>
      <c r="X799" s="7" t="s">
        <v>70</v>
      </c>
      <c r="Y799" s="7" t="s">
        <v>4001</v>
      </c>
    </row>
    <row r="800" spans="1:25" x14ac:dyDescent="0.35">
      <c r="A800" t="s">
        <v>4002</v>
      </c>
      <c r="B800" t="s">
        <v>4003</v>
      </c>
      <c r="C800" s="7" t="s">
        <v>4004</v>
      </c>
      <c r="D800" s="7" t="s">
        <v>54</v>
      </c>
      <c r="E800" s="9">
        <v>25</v>
      </c>
      <c r="F800" s="7" t="s">
        <v>29</v>
      </c>
      <c r="G800" s="6">
        <v>46075</v>
      </c>
      <c r="H800" s="6">
        <v>46000</v>
      </c>
      <c r="I800" s="7" t="s">
        <v>84</v>
      </c>
      <c r="J800" s="7" t="s">
        <v>85</v>
      </c>
      <c r="K800" s="7" t="s">
        <v>32</v>
      </c>
      <c r="L800" t="s">
        <v>4005</v>
      </c>
      <c r="M800" s="7" t="s">
        <v>34</v>
      </c>
      <c r="N800" s="7" t="s">
        <v>35</v>
      </c>
      <c r="O800" s="9">
        <v>2</v>
      </c>
      <c r="P800" s="9">
        <v>422</v>
      </c>
      <c r="Q800" s="10">
        <v>518.66999999999996</v>
      </c>
      <c r="R800" s="9">
        <v>10</v>
      </c>
      <c r="S800" s="10">
        <v>933.61</v>
      </c>
      <c r="T800" s="10">
        <v>193.34</v>
      </c>
      <c r="U800" s="7" t="s">
        <v>36</v>
      </c>
      <c r="V800" s="7" t="s">
        <v>112</v>
      </c>
      <c r="W800" s="9">
        <v>1</v>
      </c>
      <c r="X800" s="7" t="s">
        <v>87</v>
      </c>
      <c r="Y800" s="7" t="s">
        <v>4006</v>
      </c>
    </row>
    <row r="801" spans="1:25" x14ac:dyDescent="0.35">
      <c r="A801" t="s">
        <v>4007</v>
      </c>
      <c r="B801" t="s">
        <v>4008</v>
      </c>
      <c r="C801" s="7" t="s">
        <v>4009</v>
      </c>
      <c r="D801" s="7" t="s">
        <v>54</v>
      </c>
      <c r="E801" s="9">
        <v>24</v>
      </c>
      <c r="F801" s="7" t="s">
        <v>92</v>
      </c>
      <c r="G801" s="6">
        <v>46142</v>
      </c>
      <c r="H801" s="6">
        <v>45968</v>
      </c>
      <c r="I801" s="7" t="s">
        <v>55</v>
      </c>
      <c r="J801" s="7" t="s">
        <v>56</v>
      </c>
      <c r="K801" s="7" t="s">
        <v>44</v>
      </c>
      <c r="L801" t="s">
        <v>4010</v>
      </c>
      <c r="M801" s="7" t="s">
        <v>46</v>
      </c>
      <c r="N801" s="7" t="s">
        <v>47</v>
      </c>
      <c r="O801" s="9">
        <v>5</v>
      </c>
      <c r="P801" s="9">
        <v>9046</v>
      </c>
      <c r="Q801" s="10">
        <v>12008.03</v>
      </c>
      <c r="R801" s="9">
        <v>15</v>
      </c>
      <c r="S801" s="10">
        <v>51034.13</v>
      </c>
      <c r="T801" s="10">
        <v>14810.15</v>
      </c>
      <c r="U801" s="7" t="s">
        <v>48</v>
      </c>
      <c r="V801" s="7" t="s">
        <v>69</v>
      </c>
      <c r="W801" s="9">
        <v>1</v>
      </c>
      <c r="X801" s="7" t="s">
        <v>58</v>
      </c>
      <c r="Y801" s="7" t="s">
        <v>4011</v>
      </c>
    </row>
    <row r="802" spans="1:25" x14ac:dyDescent="0.35">
      <c r="A802" t="s">
        <v>4012</v>
      </c>
      <c r="B802" t="s">
        <v>4013</v>
      </c>
      <c r="C802" s="7" t="s">
        <v>4014</v>
      </c>
      <c r="D802" s="7" t="s">
        <v>54</v>
      </c>
      <c r="E802" s="9">
        <v>43</v>
      </c>
      <c r="F802" s="7" t="s">
        <v>29</v>
      </c>
      <c r="G802" s="6">
        <v>45499</v>
      </c>
      <c r="H802" s="6">
        <v>45775</v>
      </c>
      <c r="I802" s="7" t="s">
        <v>30</v>
      </c>
      <c r="J802" s="7" t="s">
        <v>43</v>
      </c>
      <c r="K802" s="7" t="s">
        <v>93</v>
      </c>
      <c r="L802" t="s">
        <v>4015</v>
      </c>
      <c r="N802" s="7" t="s">
        <v>96</v>
      </c>
      <c r="O802" s="9">
        <v>1</v>
      </c>
      <c r="P802" s="9">
        <v>26221</v>
      </c>
      <c r="Q802" s="10">
        <v>36707.75</v>
      </c>
      <c r="R802" s="9">
        <v>20</v>
      </c>
      <c r="S802" s="10">
        <v>29366.2</v>
      </c>
      <c r="T802" s="10">
        <v>10486.75</v>
      </c>
      <c r="U802" s="7" t="s">
        <v>126</v>
      </c>
      <c r="V802" s="7" t="s">
        <v>37</v>
      </c>
      <c r="W802" s="9">
        <v>4</v>
      </c>
      <c r="X802" s="7" t="s">
        <v>49</v>
      </c>
      <c r="Y802" s="7" t="s">
        <v>4016</v>
      </c>
    </row>
    <row r="803" spans="1:25" x14ac:dyDescent="0.35">
      <c r="A803" t="s">
        <v>4017</v>
      </c>
      <c r="B803" t="s">
        <v>4018</v>
      </c>
      <c r="C803" s="7" t="s">
        <v>4019</v>
      </c>
      <c r="D803" s="7" t="s">
        <v>54</v>
      </c>
      <c r="E803" s="9">
        <v>47</v>
      </c>
      <c r="F803" s="7" t="s">
        <v>29</v>
      </c>
      <c r="G803" s="6">
        <v>46117</v>
      </c>
      <c r="H803" s="6">
        <v>45719</v>
      </c>
      <c r="I803" s="7" t="s">
        <v>84</v>
      </c>
      <c r="J803" s="7" t="s">
        <v>85</v>
      </c>
      <c r="K803" s="7" t="s">
        <v>32</v>
      </c>
      <c r="L803" t="s">
        <v>4020</v>
      </c>
      <c r="M803" s="7" t="s">
        <v>34</v>
      </c>
      <c r="N803" s="7" t="s">
        <v>35</v>
      </c>
      <c r="O803" s="9">
        <v>1</v>
      </c>
      <c r="P803" s="9">
        <v>20316</v>
      </c>
      <c r="Q803" s="10">
        <v>22645.56</v>
      </c>
      <c r="R803" s="9">
        <v>15</v>
      </c>
      <c r="S803" s="10">
        <v>19248.73</v>
      </c>
      <c r="T803" s="10">
        <v>2329.56</v>
      </c>
      <c r="U803" s="7" t="s">
        <v>48</v>
      </c>
      <c r="V803" s="7" t="s">
        <v>154</v>
      </c>
      <c r="W803" s="9">
        <v>1</v>
      </c>
      <c r="X803" s="7" t="s">
        <v>87</v>
      </c>
      <c r="Y803" s="7" t="s">
        <v>4021</v>
      </c>
    </row>
    <row r="804" spans="1:25" x14ac:dyDescent="0.35">
      <c r="A804" t="s">
        <v>4022</v>
      </c>
      <c r="B804" t="s">
        <v>4023</v>
      </c>
      <c r="C804" s="7" t="s">
        <v>4024</v>
      </c>
      <c r="D804" s="7" t="s">
        <v>54</v>
      </c>
      <c r="E804" s="9">
        <v>60</v>
      </c>
      <c r="F804" s="7" t="s">
        <v>92</v>
      </c>
      <c r="G804" s="6">
        <v>45724</v>
      </c>
      <c r="H804" s="6">
        <v>46077</v>
      </c>
      <c r="I804" s="7" t="s">
        <v>63</v>
      </c>
      <c r="J804" s="7" t="s">
        <v>64</v>
      </c>
      <c r="K804" s="7" t="s">
        <v>65</v>
      </c>
      <c r="L804" t="s">
        <v>4025</v>
      </c>
      <c r="M804" s="7" t="s">
        <v>67</v>
      </c>
      <c r="N804" s="7" t="s">
        <v>68</v>
      </c>
      <c r="O804" s="9">
        <v>5</v>
      </c>
      <c r="P804" s="9">
        <v>10348</v>
      </c>
      <c r="Q804" s="10">
        <v>13965.47</v>
      </c>
      <c r="R804" s="9">
        <v>10</v>
      </c>
      <c r="S804" s="10">
        <v>62844.61</v>
      </c>
      <c r="T804" s="10">
        <v>18087.349999999999</v>
      </c>
      <c r="U804" s="7" t="s">
        <v>48</v>
      </c>
      <c r="V804" s="7" t="s">
        <v>37</v>
      </c>
      <c r="W804" s="9">
        <v>2</v>
      </c>
      <c r="X804" s="7" t="s">
        <v>70</v>
      </c>
      <c r="Y804" s="7" t="s">
        <v>4026</v>
      </c>
    </row>
    <row r="805" spans="1:25" x14ac:dyDescent="0.35">
      <c r="A805" t="s">
        <v>4027</v>
      </c>
      <c r="B805" t="s">
        <v>4028</v>
      </c>
      <c r="C805" s="7" t="s">
        <v>4029</v>
      </c>
      <c r="D805" s="7" t="s">
        <v>28</v>
      </c>
      <c r="E805" s="9">
        <v>50</v>
      </c>
      <c r="F805" s="7" t="s">
        <v>92</v>
      </c>
      <c r="G805" s="6">
        <v>45938</v>
      </c>
      <c r="H805" s="6">
        <v>46008</v>
      </c>
      <c r="I805" s="7" t="s">
        <v>75</v>
      </c>
      <c r="J805" s="7" t="s">
        <v>76</v>
      </c>
      <c r="K805" s="7" t="s">
        <v>32</v>
      </c>
      <c r="L805" t="s">
        <v>4030</v>
      </c>
      <c r="M805" s="7" t="s">
        <v>34</v>
      </c>
      <c r="N805" s="7" t="s">
        <v>35</v>
      </c>
      <c r="O805" s="9">
        <v>1</v>
      </c>
      <c r="P805" s="9">
        <v>20905</v>
      </c>
      <c r="Q805" s="10">
        <v>24112.93</v>
      </c>
      <c r="R805" s="9">
        <v>10</v>
      </c>
      <c r="S805" s="10">
        <v>21701.64</v>
      </c>
      <c r="T805" s="10">
        <v>3207.93</v>
      </c>
      <c r="U805" s="7" t="s">
        <v>48</v>
      </c>
      <c r="V805" s="7" t="s">
        <v>69</v>
      </c>
      <c r="W805" s="9">
        <v>1</v>
      </c>
      <c r="X805" s="7" t="s">
        <v>79</v>
      </c>
      <c r="Y805" s="7" t="s">
        <v>4031</v>
      </c>
    </row>
    <row r="806" spans="1:25" x14ac:dyDescent="0.35">
      <c r="A806" t="s">
        <v>4032</v>
      </c>
      <c r="B806" t="s">
        <v>4033</v>
      </c>
      <c r="C806" s="7" t="s">
        <v>4034</v>
      </c>
      <c r="D806" s="7" t="s">
        <v>54</v>
      </c>
      <c r="E806" s="9">
        <v>48</v>
      </c>
      <c r="F806" s="7" t="s">
        <v>92</v>
      </c>
      <c r="G806" s="6">
        <v>45494</v>
      </c>
      <c r="H806" s="6">
        <v>45674</v>
      </c>
      <c r="I806" s="7" t="s">
        <v>63</v>
      </c>
      <c r="J806" s="7" t="s">
        <v>64</v>
      </c>
      <c r="K806" s="7" t="s">
        <v>44</v>
      </c>
      <c r="L806" t="s">
        <v>4035</v>
      </c>
      <c r="M806" s="7" t="s">
        <v>46</v>
      </c>
      <c r="N806" s="7" t="s">
        <v>47</v>
      </c>
      <c r="O806" s="9">
        <v>1</v>
      </c>
      <c r="P806" s="9">
        <v>10804</v>
      </c>
      <c r="Q806" s="10">
        <v>14030.2</v>
      </c>
      <c r="R806" s="9">
        <v>0</v>
      </c>
      <c r="S806" s="10">
        <v>14030.2</v>
      </c>
      <c r="T806" s="10">
        <v>3226.2</v>
      </c>
      <c r="U806" s="7" t="s">
        <v>126</v>
      </c>
      <c r="V806" s="7" t="s">
        <v>37</v>
      </c>
      <c r="X806" s="7" t="s">
        <v>70</v>
      </c>
      <c r="Y806" s="7" t="s">
        <v>4036</v>
      </c>
    </row>
    <row r="807" spans="1:25" x14ac:dyDescent="0.35">
      <c r="A807" t="s">
        <v>4037</v>
      </c>
      <c r="B807" t="s">
        <v>4038</v>
      </c>
      <c r="C807" s="7" t="s">
        <v>4039</v>
      </c>
      <c r="D807" s="7" t="s">
        <v>28</v>
      </c>
      <c r="E807" s="9">
        <v>39</v>
      </c>
      <c r="F807" s="7" t="s">
        <v>29</v>
      </c>
      <c r="G807" s="6">
        <v>46039</v>
      </c>
      <c r="H807" s="6">
        <v>46043</v>
      </c>
      <c r="I807" s="7" t="s">
        <v>30</v>
      </c>
      <c r="J807" s="7" t="s">
        <v>31</v>
      </c>
      <c r="K807" s="7" t="s">
        <v>93</v>
      </c>
      <c r="L807" t="s">
        <v>3990</v>
      </c>
      <c r="M807" s="7" t="s">
        <v>95</v>
      </c>
      <c r="N807" s="7" t="s">
        <v>96</v>
      </c>
      <c r="O807" s="9">
        <v>3</v>
      </c>
      <c r="P807" s="9">
        <v>6577</v>
      </c>
      <c r="Q807" s="10">
        <v>9164.11</v>
      </c>
      <c r="R807" s="9">
        <v>5</v>
      </c>
      <c r="S807" s="10">
        <v>26117.71</v>
      </c>
      <c r="T807" s="10">
        <v>7761.33</v>
      </c>
      <c r="U807" s="7" t="s">
        <v>78</v>
      </c>
      <c r="V807" s="7" t="s">
        <v>112</v>
      </c>
      <c r="X807" s="7" t="s">
        <v>38</v>
      </c>
      <c r="Y807" s="7" t="s">
        <v>4040</v>
      </c>
    </row>
    <row r="808" spans="1:25" x14ac:dyDescent="0.35">
      <c r="A808" t="s">
        <v>4041</v>
      </c>
      <c r="B808" t="s">
        <v>4042</v>
      </c>
      <c r="C808" s="7" t="s">
        <v>4043</v>
      </c>
      <c r="D808" s="7" t="s">
        <v>28</v>
      </c>
      <c r="E808" s="9">
        <v>48</v>
      </c>
      <c r="F808" s="7" t="s">
        <v>29</v>
      </c>
      <c r="G808" s="6">
        <v>45992</v>
      </c>
      <c r="H808" s="6">
        <v>45745</v>
      </c>
      <c r="I808" s="7" t="s">
        <v>84</v>
      </c>
      <c r="J808" s="7" t="s">
        <v>85</v>
      </c>
      <c r="K808" s="7" t="s">
        <v>32</v>
      </c>
      <c r="L808" t="s">
        <v>4044</v>
      </c>
      <c r="M808" s="7" t="s">
        <v>34</v>
      </c>
      <c r="N808" s="7" t="s">
        <v>35</v>
      </c>
      <c r="O808" s="9">
        <v>1</v>
      </c>
      <c r="P808" s="9">
        <v>14910</v>
      </c>
      <c r="Q808" s="10">
        <v>18787.3</v>
      </c>
      <c r="R808" s="9">
        <v>15</v>
      </c>
      <c r="S808" s="10">
        <v>15969.2</v>
      </c>
      <c r="T808" s="10">
        <v>3877.3</v>
      </c>
      <c r="U808" s="7" t="s">
        <v>48</v>
      </c>
      <c r="V808" s="7" t="s">
        <v>37</v>
      </c>
      <c r="W808" s="9">
        <v>3</v>
      </c>
      <c r="X808" s="7" t="s">
        <v>87</v>
      </c>
      <c r="Y808" s="7" t="s">
        <v>4045</v>
      </c>
    </row>
    <row r="809" spans="1:25" x14ac:dyDescent="0.35">
      <c r="A809" t="s">
        <v>4046</v>
      </c>
      <c r="B809" t="s">
        <v>4047</v>
      </c>
      <c r="C809" s="7" t="s">
        <v>4048</v>
      </c>
      <c r="D809" s="7" t="s">
        <v>28</v>
      </c>
      <c r="E809" s="9">
        <v>52</v>
      </c>
      <c r="F809" s="7" t="s">
        <v>92</v>
      </c>
      <c r="G809" s="6">
        <v>45933</v>
      </c>
      <c r="H809" s="6">
        <v>45742</v>
      </c>
      <c r="I809" s="7" t="s">
        <v>30</v>
      </c>
      <c r="J809" s="7" t="s">
        <v>43</v>
      </c>
      <c r="K809" s="7" t="s">
        <v>93</v>
      </c>
      <c r="L809" t="s">
        <v>4049</v>
      </c>
      <c r="M809" s="7" t="s">
        <v>95</v>
      </c>
      <c r="N809" s="7" t="s">
        <v>96</v>
      </c>
      <c r="O809" s="9">
        <v>5</v>
      </c>
      <c r="P809" s="9">
        <v>17394</v>
      </c>
      <c r="Q809" s="10">
        <v>23499.64</v>
      </c>
      <c r="R809" s="9">
        <v>0</v>
      </c>
      <c r="S809" s="10">
        <v>117498.2</v>
      </c>
      <c r="T809" s="10">
        <v>30528.2</v>
      </c>
      <c r="U809" s="7" t="s">
        <v>126</v>
      </c>
      <c r="V809" s="7" t="s">
        <v>69</v>
      </c>
      <c r="W809" s="9">
        <v>2</v>
      </c>
      <c r="X809" s="7" t="s">
        <v>49</v>
      </c>
      <c r="Y809" s="7" t="s">
        <v>4050</v>
      </c>
    </row>
    <row r="810" spans="1:25" x14ac:dyDescent="0.35">
      <c r="A810" t="s">
        <v>4051</v>
      </c>
      <c r="B810" t="s">
        <v>4052</v>
      </c>
      <c r="C810" s="7" t="s">
        <v>260</v>
      </c>
      <c r="D810" s="7" t="s">
        <v>54</v>
      </c>
      <c r="E810" s="9">
        <v>57</v>
      </c>
      <c r="F810" s="7" t="s">
        <v>92</v>
      </c>
      <c r="G810" s="6">
        <v>46083</v>
      </c>
      <c r="H810" s="6">
        <v>46023</v>
      </c>
      <c r="I810" s="7" t="s">
        <v>63</v>
      </c>
      <c r="J810" s="7" t="s">
        <v>64</v>
      </c>
      <c r="K810" s="7" t="s">
        <v>93</v>
      </c>
      <c r="L810" t="s">
        <v>4053</v>
      </c>
      <c r="M810" s="7" t="s">
        <v>132</v>
      </c>
      <c r="N810" s="7" t="s">
        <v>133</v>
      </c>
      <c r="O810" s="9">
        <v>1</v>
      </c>
      <c r="P810" s="9">
        <v>13166</v>
      </c>
      <c r="Q810" s="10">
        <v>14732.35</v>
      </c>
      <c r="R810" s="9">
        <v>10</v>
      </c>
      <c r="S810" s="10">
        <v>13259.11</v>
      </c>
      <c r="T810" s="10">
        <v>1566.35</v>
      </c>
      <c r="U810" s="7" t="s">
        <v>48</v>
      </c>
      <c r="V810" s="7" t="s">
        <v>154</v>
      </c>
      <c r="W810" s="9">
        <v>2</v>
      </c>
      <c r="X810" s="7" t="s">
        <v>70</v>
      </c>
      <c r="Y810" s="7" t="s">
        <v>4054</v>
      </c>
    </row>
    <row r="811" spans="1:25" x14ac:dyDescent="0.35">
      <c r="A811" t="s">
        <v>4055</v>
      </c>
      <c r="B811" t="s">
        <v>4056</v>
      </c>
      <c r="C811" s="7" t="s">
        <v>4057</v>
      </c>
      <c r="D811" s="7" t="s">
        <v>28</v>
      </c>
      <c r="E811" s="9">
        <v>19</v>
      </c>
      <c r="F811" s="7" t="s">
        <v>92</v>
      </c>
      <c r="G811" s="6">
        <v>45584</v>
      </c>
      <c r="H811" s="6">
        <v>45885</v>
      </c>
      <c r="I811" s="7" t="s">
        <v>84</v>
      </c>
      <c r="J811" s="7" t="s">
        <v>85</v>
      </c>
      <c r="K811" s="7" t="s">
        <v>93</v>
      </c>
      <c r="L811" t="s">
        <v>4058</v>
      </c>
      <c r="M811" s="7" t="s">
        <v>95</v>
      </c>
      <c r="N811" s="7" t="s">
        <v>96</v>
      </c>
      <c r="O811" s="9">
        <v>4</v>
      </c>
      <c r="P811" s="9">
        <v>20463</v>
      </c>
      <c r="Q811" s="10">
        <v>24092.080000000002</v>
      </c>
      <c r="R811" s="9">
        <v>20</v>
      </c>
      <c r="S811" s="10">
        <v>77094.66</v>
      </c>
      <c r="T811" s="10">
        <v>14516.32</v>
      </c>
      <c r="U811" s="7" t="s">
        <v>78</v>
      </c>
      <c r="V811" s="7" t="s">
        <v>112</v>
      </c>
      <c r="W811" s="9">
        <v>5</v>
      </c>
      <c r="X811" s="7" t="s">
        <v>87</v>
      </c>
      <c r="Y811" s="7" t="s">
        <v>4059</v>
      </c>
    </row>
    <row r="812" spans="1:25" x14ac:dyDescent="0.35">
      <c r="A812" t="s">
        <v>4060</v>
      </c>
      <c r="B812" t="s">
        <v>4061</v>
      </c>
      <c r="C812" s="7" t="s">
        <v>4062</v>
      </c>
      <c r="D812" s="7" t="s">
        <v>54</v>
      </c>
      <c r="E812" s="9">
        <v>40</v>
      </c>
      <c r="F812" s="7" t="s">
        <v>29</v>
      </c>
      <c r="G812" s="6">
        <v>45846</v>
      </c>
      <c r="H812" s="6">
        <v>45807</v>
      </c>
      <c r="I812" s="7" t="s">
        <v>63</v>
      </c>
      <c r="J812" s="7" t="s">
        <v>64</v>
      </c>
      <c r="K812" s="7" t="s">
        <v>44</v>
      </c>
      <c r="L812" t="s">
        <v>4063</v>
      </c>
      <c r="M812" s="7" t="s">
        <v>46</v>
      </c>
      <c r="N812" s="7" t="s">
        <v>47</v>
      </c>
      <c r="O812" s="9">
        <v>4</v>
      </c>
      <c r="P812" s="9">
        <v>28793</v>
      </c>
      <c r="Q812" s="10">
        <v>35826.050000000003</v>
      </c>
      <c r="R812" s="9">
        <v>5</v>
      </c>
      <c r="S812" s="10">
        <v>136138.99</v>
      </c>
      <c r="T812" s="10">
        <v>28132.2</v>
      </c>
      <c r="U812" s="7" t="s">
        <v>78</v>
      </c>
      <c r="V812" s="7" t="s">
        <v>112</v>
      </c>
      <c r="W812" s="9">
        <v>5</v>
      </c>
      <c r="X812" s="7" t="s">
        <v>70</v>
      </c>
      <c r="Y812" s="7" t="s">
        <v>4064</v>
      </c>
    </row>
    <row r="813" spans="1:25" x14ac:dyDescent="0.35">
      <c r="A813" t="s">
        <v>4065</v>
      </c>
      <c r="B813" t="s">
        <v>4066</v>
      </c>
      <c r="C813" s="7" t="s">
        <v>4067</v>
      </c>
      <c r="D813" s="7" t="s">
        <v>54</v>
      </c>
      <c r="E813" s="9">
        <v>36</v>
      </c>
      <c r="F813" s="7" t="s">
        <v>29</v>
      </c>
      <c r="G813" s="6">
        <v>45930</v>
      </c>
      <c r="H813" s="6">
        <v>45682</v>
      </c>
      <c r="I813" s="7" t="s">
        <v>75</v>
      </c>
      <c r="J813" s="7" t="s">
        <v>76</v>
      </c>
      <c r="K813" s="7" t="s">
        <v>44</v>
      </c>
      <c r="L813" t="s">
        <v>4068</v>
      </c>
      <c r="M813" s="7" t="s">
        <v>46</v>
      </c>
      <c r="N813" s="7" t="s">
        <v>47</v>
      </c>
      <c r="O813" s="9">
        <v>5</v>
      </c>
      <c r="P813" s="9">
        <v>12141</v>
      </c>
      <c r="Q813" s="10">
        <v>18110.07</v>
      </c>
      <c r="R813" s="9">
        <v>15</v>
      </c>
      <c r="S813" s="10">
        <v>76967.8</v>
      </c>
      <c r="T813" s="10">
        <v>29845.35</v>
      </c>
      <c r="U813" s="7" t="s">
        <v>36</v>
      </c>
      <c r="V813" s="7" t="s">
        <v>154</v>
      </c>
      <c r="W813" s="9">
        <v>2</v>
      </c>
      <c r="X813" s="7" t="s">
        <v>79</v>
      </c>
      <c r="Y813" s="7" t="s">
        <v>4069</v>
      </c>
    </row>
    <row r="814" spans="1:25" x14ac:dyDescent="0.35">
      <c r="A814" t="s">
        <v>4070</v>
      </c>
      <c r="B814" t="s">
        <v>4071</v>
      </c>
      <c r="C814" s="7" t="s">
        <v>4072</v>
      </c>
      <c r="D814" s="7" t="s">
        <v>54</v>
      </c>
      <c r="E814" s="9">
        <v>25</v>
      </c>
      <c r="F814" s="7" t="s">
        <v>29</v>
      </c>
      <c r="G814" s="6">
        <v>45853</v>
      </c>
      <c r="H814" s="6">
        <v>46139</v>
      </c>
      <c r="I814" s="7" t="s">
        <v>84</v>
      </c>
      <c r="J814" s="7" t="s">
        <v>85</v>
      </c>
      <c r="K814" s="7" t="s">
        <v>93</v>
      </c>
      <c r="L814" t="s">
        <v>4073</v>
      </c>
      <c r="M814" s="7" t="s">
        <v>132</v>
      </c>
      <c r="N814" s="7" t="s">
        <v>133</v>
      </c>
      <c r="O814" s="9">
        <v>3</v>
      </c>
      <c r="P814" s="9">
        <v>7781</v>
      </c>
      <c r="Q814" s="10">
        <v>10776.92</v>
      </c>
      <c r="R814" s="9">
        <v>20</v>
      </c>
      <c r="S814" s="10">
        <v>25864.61</v>
      </c>
      <c r="T814" s="10">
        <v>8987.76</v>
      </c>
      <c r="U814" s="7" t="s">
        <v>126</v>
      </c>
      <c r="V814" s="7" t="s">
        <v>112</v>
      </c>
      <c r="W814" s="9">
        <v>3</v>
      </c>
      <c r="X814" s="7" t="s">
        <v>87</v>
      </c>
      <c r="Y814" s="7" t="s">
        <v>4074</v>
      </c>
    </row>
    <row r="815" spans="1:25" x14ac:dyDescent="0.35">
      <c r="A815" t="s">
        <v>4075</v>
      </c>
      <c r="B815" t="s">
        <v>4076</v>
      </c>
      <c r="C815" s="7" t="s">
        <v>4077</v>
      </c>
      <c r="D815" s="7" t="s">
        <v>28</v>
      </c>
      <c r="E815" s="9">
        <v>56</v>
      </c>
      <c r="F815" s="7" t="s">
        <v>92</v>
      </c>
      <c r="G815" s="6">
        <v>46029</v>
      </c>
      <c r="H815" s="6">
        <v>45829</v>
      </c>
      <c r="I815" s="7" t="s">
        <v>75</v>
      </c>
      <c r="J815" s="7" t="s">
        <v>76</v>
      </c>
      <c r="K815" s="7" t="s">
        <v>65</v>
      </c>
      <c r="L815" t="s">
        <v>4078</v>
      </c>
      <c r="M815" s="7" t="s">
        <v>67</v>
      </c>
      <c r="N815" s="7" t="s">
        <v>68</v>
      </c>
      <c r="O815" s="9">
        <v>5</v>
      </c>
      <c r="P815" s="9">
        <v>6418</v>
      </c>
      <c r="Q815" s="10">
        <v>7953.92</v>
      </c>
      <c r="R815" s="9">
        <v>0</v>
      </c>
      <c r="S815" s="10">
        <v>39769.599999999999</v>
      </c>
      <c r="T815" s="10">
        <v>7679.6</v>
      </c>
      <c r="U815" s="7" t="s">
        <v>78</v>
      </c>
      <c r="V815" s="7" t="s">
        <v>69</v>
      </c>
      <c r="W815" s="9">
        <v>4</v>
      </c>
      <c r="X815" s="7" t="s">
        <v>79</v>
      </c>
      <c r="Y815" s="7" t="s">
        <v>4079</v>
      </c>
    </row>
    <row r="816" spans="1:25" x14ac:dyDescent="0.35">
      <c r="A816" t="s">
        <v>4080</v>
      </c>
      <c r="B816" t="s">
        <v>4081</v>
      </c>
      <c r="C816" s="7" t="s">
        <v>4082</v>
      </c>
      <c r="D816" s="7" t="s">
        <v>54</v>
      </c>
      <c r="E816" s="9">
        <v>18</v>
      </c>
      <c r="F816" s="7" t="s">
        <v>92</v>
      </c>
      <c r="G816" s="6">
        <v>45841</v>
      </c>
      <c r="H816" s="6">
        <v>46005</v>
      </c>
      <c r="I816" s="7" t="s">
        <v>55</v>
      </c>
      <c r="J816" s="7" t="s">
        <v>56</v>
      </c>
      <c r="K816" s="7" t="s">
        <v>117</v>
      </c>
      <c r="L816" t="s">
        <v>4083</v>
      </c>
      <c r="M816" s="7" t="s">
        <v>119</v>
      </c>
      <c r="N816" s="7" t="s">
        <v>120</v>
      </c>
      <c r="O816" s="9">
        <v>4</v>
      </c>
      <c r="P816" s="9">
        <v>29267</v>
      </c>
      <c r="Q816" s="10">
        <v>41107.56</v>
      </c>
      <c r="R816" s="9">
        <v>5</v>
      </c>
      <c r="S816" s="10">
        <v>156208.73000000001</v>
      </c>
      <c r="T816" s="10">
        <v>47362.239999999998</v>
      </c>
      <c r="U816" s="7" t="s">
        <v>126</v>
      </c>
      <c r="V816" s="7" t="s">
        <v>69</v>
      </c>
      <c r="W816" s="9">
        <v>1</v>
      </c>
      <c r="X816" s="7" t="s">
        <v>58</v>
      </c>
      <c r="Y816" s="7" t="s">
        <v>4084</v>
      </c>
    </row>
    <row r="817" spans="1:25" x14ac:dyDescent="0.35">
      <c r="A817" t="s">
        <v>4085</v>
      </c>
      <c r="B817" t="s">
        <v>4086</v>
      </c>
      <c r="C817" s="7" t="s">
        <v>4087</v>
      </c>
      <c r="D817" s="7" t="s">
        <v>54</v>
      </c>
      <c r="E817" s="9">
        <v>27</v>
      </c>
      <c r="F817" s="7" t="s">
        <v>29</v>
      </c>
      <c r="G817" s="6">
        <v>45492</v>
      </c>
      <c r="H817" s="6">
        <v>46087</v>
      </c>
      <c r="I817" s="7" t="s">
        <v>30</v>
      </c>
      <c r="J817" s="7" t="s">
        <v>31</v>
      </c>
      <c r="K817" s="7" t="s">
        <v>93</v>
      </c>
      <c r="L817" t="s">
        <v>4088</v>
      </c>
      <c r="M817" s="7" t="s">
        <v>132</v>
      </c>
      <c r="N817" s="7" t="s">
        <v>133</v>
      </c>
      <c r="O817" s="9">
        <v>4</v>
      </c>
      <c r="P817" s="9">
        <v>3137</v>
      </c>
      <c r="Q817" s="10">
        <v>3761.25</v>
      </c>
      <c r="R817" s="9">
        <v>10</v>
      </c>
      <c r="S817" s="10">
        <v>13540.5</v>
      </c>
      <c r="T817" s="10">
        <v>2497</v>
      </c>
      <c r="U817" s="7" t="s">
        <v>36</v>
      </c>
      <c r="V817" s="7" t="s">
        <v>154</v>
      </c>
      <c r="W817" s="9">
        <v>2</v>
      </c>
      <c r="X817" s="7" t="s">
        <v>38</v>
      </c>
      <c r="Y817" s="7" t="s">
        <v>4089</v>
      </c>
    </row>
    <row r="818" spans="1:25" x14ac:dyDescent="0.35">
      <c r="A818" t="s">
        <v>4090</v>
      </c>
      <c r="B818" t="s">
        <v>4091</v>
      </c>
      <c r="C818" s="7" t="s">
        <v>4092</v>
      </c>
      <c r="D818" s="7" t="s">
        <v>54</v>
      </c>
      <c r="E818" s="9">
        <v>45</v>
      </c>
      <c r="F818" s="7" t="s">
        <v>92</v>
      </c>
      <c r="G818" s="6">
        <v>45821</v>
      </c>
      <c r="H818" s="6">
        <v>46173</v>
      </c>
      <c r="I818" s="7" t="s">
        <v>30</v>
      </c>
      <c r="J818" s="7" t="s">
        <v>31</v>
      </c>
      <c r="K818" s="7" t="s">
        <v>44</v>
      </c>
      <c r="L818" t="s">
        <v>4093</v>
      </c>
      <c r="M818" s="7" t="s">
        <v>46</v>
      </c>
      <c r="N818" s="7" t="s">
        <v>47</v>
      </c>
      <c r="O818" s="9">
        <v>4</v>
      </c>
      <c r="P818" s="9">
        <v>17494</v>
      </c>
      <c r="Q818" s="10">
        <v>19510.22</v>
      </c>
      <c r="R818" s="9">
        <v>5</v>
      </c>
      <c r="S818" s="10">
        <v>74138.84</v>
      </c>
      <c r="T818" s="10">
        <v>8064.88</v>
      </c>
      <c r="U818" s="7" t="s">
        <v>48</v>
      </c>
      <c r="V818" s="7" t="s">
        <v>112</v>
      </c>
      <c r="W818" s="9">
        <v>4</v>
      </c>
      <c r="X818" s="7" t="s">
        <v>38</v>
      </c>
      <c r="Y818" s="7" t="s">
        <v>4094</v>
      </c>
    </row>
    <row r="819" spans="1:25" x14ac:dyDescent="0.35">
      <c r="A819" t="s">
        <v>4095</v>
      </c>
      <c r="B819" t="s">
        <v>4096</v>
      </c>
      <c r="C819" s="7" t="s">
        <v>4097</v>
      </c>
      <c r="D819" s="7" t="s">
        <v>28</v>
      </c>
      <c r="E819" s="9">
        <v>46</v>
      </c>
      <c r="F819" s="7" t="s">
        <v>29</v>
      </c>
      <c r="G819" s="6">
        <v>45666</v>
      </c>
      <c r="H819" s="6">
        <v>46011</v>
      </c>
      <c r="I819" s="7" t="s">
        <v>63</v>
      </c>
      <c r="J819" s="7" t="s">
        <v>64</v>
      </c>
      <c r="K819" s="7" t="s">
        <v>32</v>
      </c>
      <c r="L819" t="s">
        <v>4098</v>
      </c>
      <c r="N819" s="7" t="s">
        <v>35</v>
      </c>
      <c r="O819" s="9">
        <v>1</v>
      </c>
      <c r="P819" s="9">
        <v>17146</v>
      </c>
      <c r="Q819" s="10">
        <v>24575.75</v>
      </c>
      <c r="R819" s="9">
        <v>10</v>
      </c>
      <c r="S819" s="10">
        <v>22118.17</v>
      </c>
      <c r="T819" s="10">
        <v>7429.75</v>
      </c>
      <c r="U819" s="7" t="s">
        <v>126</v>
      </c>
      <c r="V819" s="7" t="s">
        <v>112</v>
      </c>
      <c r="W819" s="9">
        <v>1</v>
      </c>
      <c r="X819" s="7" t="s">
        <v>70</v>
      </c>
      <c r="Y819" s="7" t="s">
        <v>4099</v>
      </c>
    </row>
    <row r="820" spans="1:25" x14ac:dyDescent="0.35">
      <c r="A820" t="s">
        <v>4100</v>
      </c>
      <c r="B820" t="s">
        <v>4101</v>
      </c>
      <c r="C820" s="7" t="s">
        <v>4102</v>
      </c>
      <c r="D820" s="7" t="s">
        <v>28</v>
      </c>
      <c r="E820" s="9">
        <v>52</v>
      </c>
      <c r="F820" s="7" t="s">
        <v>29</v>
      </c>
      <c r="G820" s="6">
        <v>45909</v>
      </c>
      <c r="H820" s="6">
        <v>45989</v>
      </c>
      <c r="I820" s="7" t="s">
        <v>63</v>
      </c>
      <c r="J820" s="7" t="s">
        <v>64</v>
      </c>
      <c r="K820" s="7" t="s">
        <v>93</v>
      </c>
      <c r="L820" t="s">
        <v>4103</v>
      </c>
      <c r="M820" s="7" t="s">
        <v>95</v>
      </c>
      <c r="N820" s="7" t="s">
        <v>96</v>
      </c>
      <c r="O820" s="9">
        <v>3</v>
      </c>
      <c r="P820" s="9">
        <v>11695</v>
      </c>
      <c r="Q820" s="10">
        <v>15730</v>
      </c>
      <c r="R820" s="9">
        <v>15</v>
      </c>
      <c r="S820" s="10">
        <v>40111.5</v>
      </c>
      <c r="T820" s="10">
        <v>12105</v>
      </c>
      <c r="U820" s="7" t="s">
        <v>48</v>
      </c>
      <c r="V820" s="7" t="s">
        <v>37</v>
      </c>
      <c r="W820" s="9">
        <v>4</v>
      </c>
      <c r="X820" s="7" t="s">
        <v>70</v>
      </c>
      <c r="Y820" s="7" t="s">
        <v>4104</v>
      </c>
    </row>
    <row r="821" spans="1:25" x14ac:dyDescent="0.35">
      <c r="A821" t="s">
        <v>4105</v>
      </c>
      <c r="B821" t="s">
        <v>4106</v>
      </c>
      <c r="C821" s="7" t="s">
        <v>4107</v>
      </c>
      <c r="D821" s="7" t="s">
        <v>28</v>
      </c>
      <c r="E821" s="9">
        <v>34</v>
      </c>
      <c r="F821" s="7" t="s">
        <v>92</v>
      </c>
      <c r="G821" s="6">
        <v>45825</v>
      </c>
      <c r="H821" s="6">
        <v>45594</v>
      </c>
      <c r="I821" s="7" t="s">
        <v>75</v>
      </c>
      <c r="J821" s="7" t="s">
        <v>76</v>
      </c>
      <c r="K821" s="7" t="s">
        <v>65</v>
      </c>
      <c r="L821" t="s">
        <v>4108</v>
      </c>
      <c r="M821" s="7" t="s">
        <v>67</v>
      </c>
      <c r="N821" s="7" t="s">
        <v>68</v>
      </c>
      <c r="O821" s="9">
        <v>3</v>
      </c>
      <c r="P821" s="9">
        <v>23637</v>
      </c>
      <c r="Q821" s="10">
        <v>31525.25</v>
      </c>
      <c r="R821" s="9">
        <v>20</v>
      </c>
      <c r="S821" s="10">
        <v>75660.600000000006</v>
      </c>
      <c r="T821" s="10">
        <v>23664.75</v>
      </c>
      <c r="U821" s="7" t="s">
        <v>48</v>
      </c>
      <c r="V821" s="7" t="s">
        <v>37</v>
      </c>
      <c r="W821" s="9">
        <v>2</v>
      </c>
      <c r="X821" s="7" t="s">
        <v>79</v>
      </c>
      <c r="Y821" s="7" t="s">
        <v>4109</v>
      </c>
    </row>
    <row r="822" spans="1:25" x14ac:dyDescent="0.35">
      <c r="A822" t="s">
        <v>4110</v>
      </c>
      <c r="B822" t="s">
        <v>4111</v>
      </c>
      <c r="C822" s="7" t="s">
        <v>4112</v>
      </c>
      <c r="D822" s="7" t="s">
        <v>28</v>
      </c>
      <c r="E822" s="9">
        <v>54</v>
      </c>
      <c r="F822" s="7" t="s">
        <v>92</v>
      </c>
      <c r="G822" s="6">
        <v>45569</v>
      </c>
      <c r="H822" s="6">
        <v>46156</v>
      </c>
      <c r="I822" s="7" t="s">
        <v>75</v>
      </c>
      <c r="J822" s="7" t="s">
        <v>76</v>
      </c>
      <c r="K822" s="7" t="s">
        <v>305</v>
      </c>
      <c r="L822" t="s">
        <v>4113</v>
      </c>
      <c r="M822" s="7" t="s">
        <v>67</v>
      </c>
      <c r="N822" s="7" t="s">
        <v>68</v>
      </c>
      <c r="O822" s="9">
        <v>5</v>
      </c>
      <c r="P822" s="9">
        <v>26207</v>
      </c>
      <c r="Q822" s="10">
        <v>29298.77</v>
      </c>
      <c r="R822" s="9">
        <v>20</v>
      </c>
      <c r="S822" s="10">
        <v>117195.08</v>
      </c>
      <c r="T822" s="10">
        <v>15458.85</v>
      </c>
      <c r="U822" s="7" t="s">
        <v>48</v>
      </c>
      <c r="V822" s="7" t="s">
        <v>154</v>
      </c>
      <c r="W822" s="9">
        <v>3</v>
      </c>
      <c r="X822" s="7" t="s">
        <v>79</v>
      </c>
      <c r="Y822" s="7" t="s">
        <v>4114</v>
      </c>
    </row>
    <row r="823" spans="1:25" x14ac:dyDescent="0.35">
      <c r="A823" t="s">
        <v>4115</v>
      </c>
      <c r="B823" t="s">
        <v>4116</v>
      </c>
      <c r="C823" s="7" t="s">
        <v>4117</v>
      </c>
      <c r="D823" s="7" t="s">
        <v>54</v>
      </c>
      <c r="E823" s="9">
        <v>58</v>
      </c>
      <c r="F823" s="7" t="s">
        <v>29</v>
      </c>
      <c r="G823" s="6">
        <v>45720</v>
      </c>
      <c r="H823" s="6">
        <v>46193</v>
      </c>
      <c r="I823" s="7" t="s">
        <v>30</v>
      </c>
      <c r="J823" s="7" t="s">
        <v>43</v>
      </c>
      <c r="K823" s="7" t="s">
        <v>32</v>
      </c>
      <c r="L823" t="s">
        <v>4118</v>
      </c>
      <c r="M823" s="7" t="s">
        <v>34</v>
      </c>
      <c r="N823" s="7" t="s">
        <v>35</v>
      </c>
      <c r="O823" s="9">
        <v>3</v>
      </c>
      <c r="P823" s="9">
        <v>4363</v>
      </c>
      <c r="Q823" s="10">
        <v>5377.54</v>
      </c>
      <c r="R823" s="9">
        <v>5</v>
      </c>
      <c r="S823" s="10">
        <v>15325.99</v>
      </c>
      <c r="T823" s="10">
        <v>3043.62</v>
      </c>
      <c r="U823" s="7" t="s">
        <v>126</v>
      </c>
      <c r="V823" s="7" t="s">
        <v>154</v>
      </c>
      <c r="W823" s="9">
        <v>3</v>
      </c>
      <c r="X823" s="7" t="s">
        <v>49</v>
      </c>
      <c r="Y823" s="7" t="s">
        <v>4119</v>
      </c>
    </row>
    <row r="824" spans="1:25" x14ac:dyDescent="0.35">
      <c r="A824" t="s">
        <v>4120</v>
      </c>
      <c r="B824" t="s">
        <v>4121</v>
      </c>
      <c r="C824" s="7" t="s">
        <v>4122</v>
      </c>
      <c r="D824" s="7" t="s">
        <v>54</v>
      </c>
      <c r="E824" s="9">
        <v>32</v>
      </c>
      <c r="F824" s="7" t="s">
        <v>92</v>
      </c>
      <c r="G824" s="6">
        <v>46069</v>
      </c>
      <c r="H824" s="6">
        <v>45629</v>
      </c>
      <c r="I824" s="7" t="s">
        <v>63</v>
      </c>
      <c r="J824" s="7" t="s">
        <v>64</v>
      </c>
      <c r="K824" s="7" t="s">
        <v>93</v>
      </c>
      <c r="L824" t="s">
        <v>4123</v>
      </c>
      <c r="M824" s="7" t="s">
        <v>95</v>
      </c>
      <c r="N824" s="7" t="s">
        <v>96</v>
      </c>
      <c r="O824" s="9">
        <v>4</v>
      </c>
      <c r="P824" s="9">
        <v>17903</v>
      </c>
      <c r="Q824" s="10">
        <v>19924.8</v>
      </c>
      <c r="R824" s="9">
        <v>10</v>
      </c>
      <c r="S824" s="10">
        <v>71729.279999999999</v>
      </c>
      <c r="T824" s="10">
        <v>8087.2</v>
      </c>
      <c r="U824" s="7" t="s">
        <v>126</v>
      </c>
      <c r="V824" s="7" t="s">
        <v>154</v>
      </c>
      <c r="W824" s="9">
        <v>3</v>
      </c>
      <c r="X824" s="7" t="s">
        <v>70</v>
      </c>
      <c r="Y824" s="7" t="s">
        <v>4124</v>
      </c>
    </row>
    <row r="825" spans="1:25" x14ac:dyDescent="0.35">
      <c r="A825" t="s">
        <v>4125</v>
      </c>
      <c r="B825" t="s">
        <v>4126</v>
      </c>
      <c r="C825" s="7" t="s">
        <v>2503</v>
      </c>
      <c r="D825" s="7" t="s">
        <v>28</v>
      </c>
      <c r="E825" s="9">
        <v>30</v>
      </c>
      <c r="F825" s="7" t="s">
        <v>29</v>
      </c>
      <c r="G825" s="6">
        <v>46111</v>
      </c>
      <c r="H825" s="6">
        <v>46015</v>
      </c>
      <c r="I825" s="7" t="s">
        <v>84</v>
      </c>
      <c r="J825" s="7" t="s">
        <v>85</v>
      </c>
      <c r="K825" s="7" t="s">
        <v>93</v>
      </c>
      <c r="L825" t="s">
        <v>3628</v>
      </c>
      <c r="M825" s="7" t="s">
        <v>95</v>
      </c>
      <c r="N825" s="7" t="s">
        <v>96</v>
      </c>
      <c r="O825" s="9">
        <v>4</v>
      </c>
      <c r="P825" s="9">
        <v>6136</v>
      </c>
      <c r="Q825" s="10">
        <v>8469.3799999999992</v>
      </c>
      <c r="R825" s="9">
        <v>15</v>
      </c>
      <c r="S825" s="10">
        <v>28795.89</v>
      </c>
      <c r="T825" s="10">
        <v>9333.52</v>
      </c>
      <c r="U825" s="7" t="s">
        <v>126</v>
      </c>
      <c r="V825" s="7" t="s">
        <v>112</v>
      </c>
      <c r="W825" s="9">
        <v>4</v>
      </c>
      <c r="X825" s="7" t="s">
        <v>87</v>
      </c>
      <c r="Y825" s="7" t="s">
        <v>4127</v>
      </c>
    </row>
    <row r="826" spans="1:25" x14ac:dyDescent="0.35">
      <c r="A826" t="s">
        <v>4128</v>
      </c>
      <c r="B826" t="s">
        <v>4129</v>
      </c>
      <c r="C826" s="7" t="s">
        <v>4130</v>
      </c>
      <c r="D826" s="7" t="s">
        <v>54</v>
      </c>
      <c r="E826" s="9">
        <v>25</v>
      </c>
      <c r="F826" s="7" t="s">
        <v>29</v>
      </c>
      <c r="G826" s="6">
        <v>46040</v>
      </c>
      <c r="H826" s="6">
        <v>46165</v>
      </c>
      <c r="I826" s="7" t="s">
        <v>30</v>
      </c>
      <c r="J826" s="7" t="s">
        <v>43</v>
      </c>
      <c r="K826" s="7" t="s">
        <v>65</v>
      </c>
      <c r="L826" t="s">
        <v>4131</v>
      </c>
      <c r="M826" s="7" t="s">
        <v>67</v>
      </c>
      <c r="N826" s="7" t="s">
        <v>68</v>
      </c>
      <c r="O826" s="9">
        <v>1</v>
      </c>
      <c r="P826" s="9">
        <v>22715</v>
      </c>
      <c r="Q826" s="10">
        <v>30759.84</v>
      </c>
      <c r="R826" s="9">
        <v>20</v>
      </c>
      <c r="S826" s="10">
        <v>24607.87</v>
      </c>
      <c r="T826" s="10">
        <v>8044.84</v>
      </c>
      <c r="U826" s="7" t="s">
        <v>126</v>
      </c>
      <c r="V826" s="7" t="s">
        <v>69</v>
      </c>
      <c r="W826" s="9">
        <v>1</v>
      </c>
      <c r="X826" s="7" t="s">
        <v>49</v>
      </c>
      <c r="Y826" s="7" t="s">
        <v>4132</v>
      </c>
    </row>
    <row r="827" spans="1:25" x14ac:dyDescent="0.35">
      <c r="A827" t="s">
        <v>4133</v>
      </c>
      <c r="B827" t="s">
        <v>4134</v>
      </c>
      <c r="C827" s="7" t="s">
        <v>4135</v>
      </c>
      <c r="D827" s="7" t="s">
        <v>54</v>
      </c>
      <c r="E827" s="9">
        <v>59</v>
      </c>
      <c r="F827" s="7" t="s">
        <v>92</v>
      </c>
      <c r="G827" s="6">
        <v>45495</v>
      </c>
      <c r="H827" s="6">
        <v>46042</v>
      </c>
      <c r="I827" s="7" t="s">
        <v>84</v>
      </c>
      <c r="J827" s="7" t="s">
        <v>85</v>
      </c>
      <c r="K827" s="7" t="s">
        <v>117</v>
      </c>
      <c r="L827" t="s">
        <v>2512</v>
      </c>
      <c r="M827" s="7" t="s">
        <v>119</v>
      </c>
      <c r="N827" s="7" t="s">
        <v>120</v>
      </c>
      <c r="O827" s="9">
        <v>2</v>
      </c>
      <c r="P827" s="9">
        <v>23542</v>
      </c>
      <c r="Q827" s="10">
        <v>27074.62</v>
      </c>
      <c r="R827" s="9">
        <v>20</v>
      </c>
      <c r="S827" s="10">
        <v>43319.39</v>
      </c>
      <c r="T827" s="10">
        <v>7065.24</v>
      </c>
      <c r="U827" s="7" t="s">
        <v>48</v>
      </c>
      <c r="V827" s="7" t="s">
        <v>154</v>
      </c>
      <c r="W827" s="9">
        <v>3</v>
      </c>
      <c r="X827" s="7" t="s">
        <v>87</v>
      </c>
      <c r="Y827" s="7" t="s">
        <v>4136</v>
      </c>
    </row>
    <row r="828" spans="1:25" x14ac:dyDescent="0.35">
      <c r="A828" t="s">
        <v>4137</v>
      </c>
      <c r="B828" t="s">
        <v>4138</v>
      </c>
      <c r="C828" s="7" t="s">
        <v>4139</v>
      </c>
      <c r="D828" s="7" t="s">
        <v>28</v>
      </c>
      <c r="E828" s="9">
        <v>35</v>
      </c>
      <c r="F828" s="7" t="s">
        <v>92</v>
      </c>
      <c r="G828" s="6">
        <v>45578</v>
      </c>
      <c r="H828" s="6">
        <v>45975</v>
      </c>
      <c r="I828" s="7" t="s">
        <v>63</v>
      </c>
      <c r="J828" s="7" t="s">
        <v>64</v>
      </c>
      <c r="K828" s="7" t="s">
        <v>117</v>
      </c>
      <c r="L828" t="s">
        <v>4140</v>
      </c>
      <c r="M828" s="7" t="s">
        <v>119</v>
      </c>
      <c r="N828" s="7" t="s">
        <v>120</v>
      </c>
      <c r="O828" s="9">
        <v>1</v>
      </c>
      <c r="P828" s="9">
        <v>18879</v>
      </c>
      <c r="Q828" s="10">
        <v>27019.21</v>
      </c>
      <c r="R828" s="9">
        <v>20</v>
      </c>
      <c r="S828" s="10">
        <v>21615.37</v>
      </c>
      <c r="T828" s="10">
        <v>8140.21</v>
      </c>
      <c r="U828" s="7" t="s">
        <v>48</v>
      </c>
      <c r="V828" s="7" t="s">
        <v>112</v>
      </c>
      <c r="W828" s="9">
        <v>2</v>
      </c>
      <c r="X828" s="7" t="s">
        <v>70</v>
      </c>
      <c r="Y828" s="7" t="s">
        <v>4141</v>
      </c>
    </row>
    <row r="829" spans="1:25" x14ac:dyDescent="0.35">
      <c r="A829" t="s">
        <v>4142</v>
      </c>
      <c r="B829" t="s">
        <v>4143</v>
      </c>
      <c r="C829" s="7" t="s">
        <v>4144</v>
      </c>
      <c r="D829" s="7" t="s">
        <v>54</v>
      </c>
      <c r="E829" s="9">
        <v>37</v>
      </c>
      <c r="F829" s="7" t="s">
        <v>29</v>
      </c>
      <c r="G829" s="6">
        <v>46064</v>
      </c>
      <c r="H829" s="6">
        <v>45504</v>
      </c>
      <c r="I829" s="7" t="s">
        <v>55</v>
      </c>
      <c r="J829" s="7" t="s">
        <v>56</v>
      </c>
      <c r="K829" s="7" t="s">
        <v>44</v>
      </c>
      <c r="L829" t="s">
        <v>4145</v>
      </c>
      <c r="M829" s="7" t="s">
        <v>46</v>
      </c>
      <c r="N829" s="7" t="s">
        <v>47</v>
      </c>
      <c r="O829" s="9">
        <v>4</v>
      </c>
      <c r="P829" s="9">
        <v>7154</v>
      </c>
      <c r="Q829" s="10">
        <v>8030.03</v>
      </c>
      <c r="R829" s="9">
        <v>15</v>
      </c>
      <c r="S829" s="10">
        <v>27302.1</v>
      </c>
      <c r="T829" s="10">
        <v>3504.12</v>
      </c>
      <c r="U829" s="7" t="s">
        <v>36</v>
      </c>
      <c r="V829" s="7" t="s">
        <v>69</v>
      </c>
      <c r="W829" s="9">
        <v>3</v>
      </c>
      <c r="X829" s="7" t="s">
        <v>58</v>
      </c>
      <c r="Y829" s="7" t="s">
        <v>4146</v>
      </c>
    </row>
    <row r="830" spans="1:25" x14ac:dyDescent="0.35">
      <c r="A830" t="s">
        <v>4147</v>
      </c>
      <c r="B830" t="s">
        <v>4148</v>
      </c>
      <c r="C830" s="7" t="s">
        <v>4149</v>
      </c>
      <c r="D830" s="7" t="s">
        <v>28</v>
      </c>
      <c r="E830" s="9">
        <v>21</v>
      </c>
      <c r="F830" s="7" t="s">
        <v>29</v>
      </c>
      <c r="G830" s="6">
        <v>46039</v>
      </c>
      <c r="H830" s="6">
        <v>45685</v>
      </c>
      <c r="I830" s="7" t="s">
        <v>55</v>
      </c>
      <c r="J830" s="7" t="s">
        <v>56</v>
      </c>
      <c r="K830" s="7" t="s">
        <v>44</v>
      </c>
      <c r="L830" t="s">
        <v>4150</v>
      </c>
      <c r="M830" s="7" t="s">
        <v>46</v>
      </c>
      <c r="N830" s="7" t="s">
        <v>47</v>
      </c>
      <c r="O830" s="9">
        <v>2</v>
      </c>
      <c r="P830" s="9">
        <v>12557</v>
      </c>
      <c r="Q830" s="10">
        <v>18496.54</v>
      </c>
      <c r="R830" s="9">
        <v>10</v>
      </c>
      <c r="S830" s="10">
        <v>33293.769999999997</v>
      </c>
      <c r="T830" s="10">
        <v>11879.08</v>
      </c>
      <c r="U830" s="7" t="s">
        <v>36</v>
      </c>
      <c r="V830" s="7" t="s">
        <v>37</v>
      </c>
      <c r="W830" s="9">
        <v>5</v>
      </c>
      <c r="X830" s="7" t="s">
        <v>58</v>
      </c>
      <c r="Y830" s="7" t="s">
        <v>4151</v>
      </c>
    </row>
    <row r="831" spans="1:25" x14ac:dyDescent="0.35">
      <c r="A831" t="s">
        <v>4152</v>
      </c>
      <c r="B831" t="s">
        <v>4153</v>
      </c>
      <c r="C831" s="7" t="s">
        <v>4154</v>
      </c>
      <c r="D831" s="7" t="s">
        <v>54</v>
      </c>
      <c r="E831" s="9">
        <v>49</v>
      </c>
      <c r="F831" s="7" t="s">
        <v>92</v>
      </c>
      <c r="G831" s="6">
        <v>46156</v>
      </c>
      <c r="H831" s="6">
        <v>45714</v>
      </c>
      <c r="I831" s="7" t="s">
        <v>304</v>
      </c>
      <c r="J831" s="7" t="s">
        <v>43</v>
      </c>
      <c r="K831" s="7" t="s">
        <v>32</v>
      </c>
      <c r="L831" t="s">
        <v>4155</v>
      </c>
      <c r="M831" s="7" t="s">
        <v>34</v>
      </c>
      <c r="N831" s="7" t="s">
        <v>35</v>
      </c>
      <c r="O831" s="9">
        <v>5</v>
      </c>
      <c r="P831" s="9">
        <v>7620</v>
      </c>
      <c r="Q831" s="10">
        <v>10251.280000000001</v>
      </c>
      <c r="R831" s="9">
        <v>5</v>
      </c>
      <c r="S831" s="10">
        <v>48693.58</v>
      </c>
      <c r="T831" s="10">
        <v>13156.4</v>
      </c>
      <c r="U831" s="7" t="s">
        <v>78</v>
      </c>
      <c r="V831" s="7" t="s">
        <v>154</v>
      </c>
      <c r="W831" s="9">
        <v>3</v>
      </c>
      <c r="X831" s="7" t="s">
        <v>49</v>
      </c>
      <c r="Y831" s="7" t="s">
        <v>4156</v>
      </c>
    </row>
    <row r="832" spans="1:25" x14ac:dyDescent="0.35">
      <c r="A832" t="s">
        <v>4157</v>
      </c>
      <c r="B832" t="s">
        <v>4158</v>
      </c>
      <c r="C832" s="7" t="s">
        <v>4159</v>
      </c>
      <c r="D832" s="7" t="s">
        <v>28</v>
      </c>
      <c r="E832" s="9">
        <v>29</v>
      </c>
      <c r="F832" s="7" t="s">
        <v>92</v>
      </c>
      <c r="G832" s="6">
        <v>45714</v>
      </c>
      <c r="H832" s="6">
        <v>45531</v>
      </c>
      <c r="I832" s="7" t="s">
        <v>84</v>
      </c>
      <c r="J832" s="7" t="s">
        <v>85</v>
      </c>
      <c r="K832" s="7" t="s">
        <v>117</v>
      </c>
      <c r="L832" t="s">
        <v>4160</v>
      </c>
      <c r="M832" s="7" t="s">
        <v>119</v>
      </c>
      <c r="N832" s="7" t="s">
        <v>120</v>
      </c>
      <c r="O832" s="9">
        <v>4</v>
      </c>
      <c r="P832" s="9">
        <v>3013</v>
      </c>
      <c r="Q832" s="10">
        <v>3580.6</v>
      </c>
      <c r="R832" s="9">
        <v>20</v>
      </c>
      <c r="S832" s="10">
        <v>11457.92</v>
      </c>
      <c r="T832" s="10">
        <v>2270.4</v>
      </c>
      <c r="U832" s="7" t="s">
        <v>126</v>
      </c>
      <c r="V832" s="7" t="s">
        <v>112</v>
      </c>
      <c r="W832" s="9">
        <v>1</v>
      </c>
      <c r="X832" s="7" t="s">
        <v>87</v>
      </c>
      <c r="Y832" s="7" t="s">
        <v>4161</v>
      </c>
    </row>
    <row r="833" spans="1:25" x14ac:dyDescent="0.35">
      <c r="A833" t="s">
        <v>4162</v>
      </c>
      <c r="B833" t="s">
        <v>4163</v>
      </c>
      <c r="C833" s="7" t="s">
        <v>4164</v>
      </c>
      <c r="D833" s="7" t="s">
        <v>54</v>
      </c>
      <c r="E833" s="9">
        <v>56</v>
      </c>
      <c r="F833" s="7" t="s">
        <v>92</v>
      </c>
      <c r="G833" s="6">
        <v>45662</v>
      </c>
      <c r="H833" s="6">
        <v>45732</v>
      </c>
      <c r="I833" s="7" t="s">
        <v>84</v>
      </c>
      <c r="J833" s="7" t="s">
        <v>85</v>
      </c>
      <c r="K833" s="7" t="s">
        <v>117</v>
      </c>
      <c r="L833" t="s">
        <v>4165</v>
      </c>
      <c r="M833" s="7" t="s">
        <v>119</v>
      </c>
      <c r="N833" s="7" t="s">
        <v>120</v>
      </c>
      <c r="O833" s="9">
        <v>2</v>
      </c>
      <c r="P833" s="9">
        <v>29600</v>
      </c>
      <c r="Q833" s="10">
        <v>40299.129999999997</v>
      </c>
      <c r="R833" s="9">
        <v>20</v>
      </c>
      <c r="S833" s="10">
        <v>64478.61</v>
      </c>
      <c r="T833" s="10">
        <v>21398.26</v>
      </c>
      <c r="U833" s="7" t="s">
        <v>48</v>
      </c>
      <c r="V833" s="7" t="s">
        <v>112</v>
      </c>
      <c r="W833" s="9">
        <v>2</v>
      </c>
      <c r="X833" s="7" t="s">
        <v>87</v>
      </c>
      <c r="Y833" s="7" t="s">
        <v>4166</v>
      </c>
    </row>
    <row r="834" spans="1:25" x14ac:dyDescent="0.35">
      <c r="A834" t="s">
        <v>4167</v>
      </c>
      <c r="B834" t="s">
        <v>4168</v>
      </c>
      <c r="C834" s="7" t="s">
        <v>4169</v>
      </c>
      <c r="D834" s="7" t="s">
        <v>28</v>
      </c>
      <c r="E834" s="9">
        <v>45</v>
      </c>
      <c r="F834" s="7" t="s">
        <v>92</v>
      </c>
      <c r="G834" s="6">
        <v>45773</v>
      </c>
      <c r="H834" s="6">
        <v>45632</v>
      </c>
      <c r="I834" s="7" t="s">
        <v>63</v>
      </c>
      <c r="J834" s="7" t="s">
        <v>64</v>
      </c>
      <c r="K834" s="7" t="s">
        <v>117</v>
      </c>
      <c r="L834" t="s">
        <v>1872</v>
      </c>
      <c r="M834" s="7" t="s">
        <v>119</v>
      </c>
      <c r="N834" s="7" t="s">
        <v>120</v>
      </c>
      <c r="O834" s="9">
        <v>2</v>
      </c>
      <c r="P834" s="9">
        <v>13991</v>
      </c>
      <c r="Q834" s="10">
        <v>20661.7</v>
      </c>
      <c r="R834" s="9">
        <v>0</v>
      </c>
      <c r="S834" s="10">
        <v>41323.4</v>
      </c>
      <c r="T834" s="10">
        <v>13341.4</v>
      </c>
      <c r="U834" s="7" t="s">
        <v>78</v>
      </c>
      <c r="V834" s="7" t="s">
        <v>154</v>
      </c>
      <c r="X834" s="7" t="s">
        <v>70</v>
      </c>
      <c r="Y834" s="7" t="s">
        <v>4170</v>
      </c>
    </row>
    <row r="835" spans="1:25" x14ac:dyDescent="0.35">
      <c r="A835" t="s">
        <v>4171</v>
      </c>
      <c r="B835" t="s">
        <v>4172</v>
      </c>
      <c r="C835" s="7" t="s">
        <v>4173</v>
      </c>
      <c r="D835" s="7" t="s">
        <v>28</v>
      </c>
      <c r="E835" s="9">
        <v>48</v>
      </c>
      <c r="F835" s="7" t="s">
        <v>92</v>
      </c>
      <c r="G835" s="6">
        <v>45654</v>
      </c>
      <c r="H835" s="6">
        <v>45553</v>
      </c>
      <c r="I835" s="7" t="s">
        <v>63</v>
      </c>
      <c r="J835" s="7" t="s">
        <v>64</v>
      </c>
      <c r="K835" s="7" t="s">
        <v>65</v>
      </c>
      <c r="L835" t="s">
        <v>4174</v>
      </c>
      <c r="M835" s="7" t="s">
        <v>67</v>
      </c>
      <c r="N835" s="7" t="s">
        <v>68</v>
      </c>
      <c r="O835" s="9">
        <v>4</v>
      </c>
      <c r="P835" s="9">
        <v>24656</v>
      </c>
      <c r="Q835" s="10">
        <v>27397.81</v>
      </c>
      <c r="R835" s="9">
        <v>10</v>
      </c>
      <c r="S835" s="10">
        <v>98632.12</v>
      </c>
      <c r="T835" s="10">
        <v>10967.24</v>
      </c>
      <c r="U835" s="7" t="s">
        <v>126</v>
      </c>
      <c r="V835" s="7" t="s">
        <v>37</v>
      </c>
      <c r="W835" s="9">
        <v>4</v>
      </c>
      <c r="X835" s="7" t="s">
        <v>70</v>
      </c>
      <c r="Y835" s="7" t="s">
        <v>4175</v>
      </c>
    </row>
    <row r="836" spans="1:25" x14ac:dyDescent="0.35">
      <c r="A836" t="s">
        <v>4176</v>
      </c>
      <c r="B836" t="s">
        <v>4177</v>
      </c>
      <c r="C836" s="7" t="s">
        <v>4178</v>
      </c>
      <c r="D836" s="7" t="s">
        <v>54</v>
      </c>
      <c r="E836" s="9">
        <v>47</v>
      </c>
      <c r="F836" s="7" t="s">
        <v>29</v>
      </c>
      <c r="G836" s="6">
        <v>45500</v>
      </c>
      <c r="H836" s="6">
        <v>45526</v>
      </c>
      <c r="I836" s="7" t="s">
        <v>55</v>
      </c>
      <c r="J836" s="7" t="s">
        <v>56</v>
      </c>
      <c r="K836" s="7" t="s">
        <v>65</v>
      </c>
      <c r="L836" t="s">
        <v>4179</v>
      </c>
      <c r="M836" s="7" t="s">
        <v>67</v>
      </c>
      <c r="N836" s="7" t="s">
        <v>68</v>
      </c>
      <c r="O836" s="9">
        <v>3</v>
      </c>
      <c r="P836" s="9">
        <v>24466</v>
      </c>
      <c r="Q836" s="10">
        <v>34115.19</v>
      </c>
      <c r="R836" s="9">
        <v>0</v>
      </c>
      <c r="S836" s="10">
        <v>102345.57</v>
      </c>
      <c r="T836" s="10">
        <v>28947.57</v>
      </c>
      <c r="U836" s="7" t="s">
        <v>78</v>
      </c>
      <c r="V836" s="7" t="s">
        <v>154</v>
      </c>
      <c r="W836" s="9">
        <v>2</v>
      </c>
      <c r="X836" s="7" t="s">
        <v>58</v>
      </c>
      <c r="Y836" s="7" t="s">
        <v>4180</v>
      </c>
    </row>
    <row r="837" spans="1:25" x14ac:dyDescent="0.35">
      <c r="A837" t="s">
        <v>4181</v>
      </c>
      <c r="B837" t="s">
        <v>4182</v>
      </c>
      <c r="C837" s="7" t="s">
        <v>4183</v>
      </c>
      <c r="D837" s="7" t="s">
        <v>28</v>
      </c>
      <c r="E837" s="9">
        <v>25</v>
      </c>
      <c r="F837" s="7" t="s">
        <v>29</v>
      </c>
      <c r="G837" s="6">
        <v>45963</v>
      </c>
      <c r="H837" s="6">
        <v>46190</v>
      </c>
      <c r="I837" s="7" t="s">
        <v>55</v>
      </c>
      <c r="J837" s="7" t="s">
        <v>56</v>
      </c>
      <c r="K837" s="7" t="s">
        <v>44</v>
      </c>
      <c r="L837" t="s">
        <v>4184</v>
      </c>
      <c r="M837" s="7" t="s">
        <v>46</v>
      </c>
      <c r="N837" s="7" t="s">
        <v>47</v>
      </c>
      <c r="O837" s="9">
        <v>3</v>
      </c>
      <c r="P837" s="9">
        <v>303</v>
      </c>
      <c r="Q837" s="10">
        <v>426.42</v>
      </c>
      <c r="R837" s="9">
        <v>15</v>
      </c>
      <c r="S837" s="10">
        <v>1087.3699999999999</v>
      </c>
      <c r="T837" s="10">
        <v>370.26</v>
      </c>
      <c r="U837" s="7" t="s">
        <v>36</v>
      </c>
      <c r="V837" s="7" t="s">
        <v>37</v>
      </c>
      <c r="W837" s="9">
        <v>2</v>
      </c>
      <c r="X837" s="7" t="s">
        <v>58</v>
      </c>
      <c r="Y837" s="7" t="s">
        <v>4185</v>
      </c>
    </row>
    <row r="838" spans="1:25" x14ac:dyDescent="0.35">
      <c r="A838" t="s">
        <v>4186</v>
      </c>
      <c r="B838" t="s">
        <v>4187</v>
      </c>
      <c r="C838" s="7" t="s">
        <v>4188</v>
      </c>
      <c r="D838" s="7" t="s">
        <v>28</v>
      </c>
      <c r="E838" s="9">
        <v>51</v>
      </c>
      <c r="F838" s="7" t="s">
        <v>92</v>
      </c>
      <c r="G838" s="6">
        <v>45472</v>
      </c>
      <c r="H838" s="6">
        <v>45926</v>
      </c>
      <c r="I838" s="7" t="s">
        <v>63</v>
      </c>
      <c r="J838" s="7" t="s">
        <v>64</v>
      </c>
      <c r="K838" s="7" t="s">
        <v>32</v>
      </c>
      <c r="L838" t="s">
        <v>4189</v>
      </c>
      <c r="M838" s="7" t="s">
        <v>34</v>
      </c>
      <c r="N838" s="7" t="s">
        <v>35</v>
      </c>
      <c r="O838" s="9">
        <v>1</v>
      </c>
      <c r="P838" s="9">
        <v>20845</v>
      </c>
      <c r="Q838" s="10">
        <v>30422.720000000001</v>
      </c>
      <c r="R838" s="9">
        <v>20</v>
      </c>
      <c r="S838" s="10">
        <v>24338.18</v>
      </c>
      <c r="T838" s="10">
        <v>9577.7199999999993</v>
      </c>
      <c r="U838" s="7" t="s">
        <v>48</v>
      </c>
      <c r="V838" s="7" t="s">
        <v>154</v>
      </c>
      <c r="W838" s="9">
        <v>2</v>
      </c>
      <c r="X838" s="7" t="s">
        <v>70</v>
      </c>
      <c r="Y838" s="7" t="s">
        <v>4190</v>
      </c>
    </row>
    <row r="839" spans="1:25" x14ac:dyDescent="0.35">
      <c r="A839" t="s">
        <v>4191</v>
      </c>
      <c r="B839" t="s">
        <v>4192</v>
      </c>
      <c r="C839" s="7" t="s">
        <v>4193</v>
      </c>
      <c r="D839" s="7" t="s">
        <v>28</v>
      </c>
      <c r="E839" s="9">
        <v>58</v>
      </c>
      <c r="F839" s="7" t="s">
        <v>92</v>
      </c>
      <c r="G839" s="6">
        <v>45707</v>
      </c>
      <c r="H839" s="6">
        <v>45636</v>
      </c>
      <c r="I839" s="7" t="s">
        <v>55</v>
      </c>
      <c r="J839" s="7" t="s">
        <v>56</v>
      </c>
      <c r="K839" s="7" t="s">
        <v>32</v>
      </c>
      <c r="L839" t="s">
        <v>2151</v>
      </c>
      <c r="M839" s="7" t="s">
        <v>34</v>
      </c>
      <c r="N839" s="7" t="s">
        <v>35</v>
      </c>
      <c r="O839" s="9">
        <v>1</v>
      </c>
      <c r="P839" s="9">
        <v>20354</v>
      </c>
      <c r="Q839" s="10">
        <v>27827.38</v>
      </c>
      <c r="R839" s="9">
        <v>15</v>
      </c>
      <c r="S839" s="10">
        <v>23653.27</v>
      </c>
      <c r="T839" s="10">
        <v>7473.38</v>
      </c>
      <c r="U839" s="7" t="s">
        <v>126</v>
      </c>
      <c r="V839" s="7" t="s">
        <v>112</v>
      </c>
      <c r="W839" s="9">
        <v>3</v>
      </c>
      <c r="X839" s="7" t="s">
        <v>58</v>
      </c>
      <c r="Y839" s="7" t="s">
        <v>4194</v>
      </c>
    </row>
    <row r="840" spans="1:25" x14ac:dyDescent="0.35">
      <c r="A840" t="s">
        <v>4195</v>
      </c>
      <c r="B840" t="s">
        <v>4196</v>
      </c>
      <c r="C840" s="7" t="s">
        <v>4197</v>
      </c>
      <c r="D840" s="7" t="s">
        <v>54</v>
      </c>
      <c r="E840" s="9">
        <v>18</v>
      </c>
      <c r="F840" s="7" t="s">
        <v>92</v>
      </c>
      <c r="G840" s="6">
        <v>46099</v>
      </c>
      <c r="H840" s="6">
        <v>45868</v>
      </c>
      <c r="I840" s="7" t="s">
        <v>84</v>
      </c>
      <c r="J840" s="7" t="s">
        <v>85</v>
      </c>
      <c r="K840" s="7" t="s">
        <v>93</v>
      </c>
      <c r="L840" t="s">
        <v>4198</v>
      </c>
      <c r="M840" s="7" t="s">
        <v>95</v>
      </c>
      <c r="N840" s="7" t="s">
        <v>96</v>
      </c>
      <c r="O840" s="9">
        <v>1</v>
      </c>
      <c r="P840" s="9">
        <v>27831</v>
      </c>
      <c r="Q840" s="10">
        <v>38854.92</v>
      </c>
      <c r="R840" s="9">
        <v>10</v>
      </c>
      <c r="S840" s="10">
        <v>34969.43</v>
      </c>
      <c r="T840" s="10">
        <v>11023.92</v>
      </c>
      <c r="U840" s="7" t="s">
        <v>48</v>
      </c>
      <c r="V840" s="7" t="s">
        <v>154</v>
      </c>
      <c r="W840" s="9">
        <v>2</v>
      </c>
      <c r="X840" s="7" t="s">
        <v>87</v>
      </c>
      <c r="Y840" s="7" t="s">
        <v>4199</v>
      </c>
    </row>
    <row r="841" spans="1:25" x14ac:dyDescent="0.35">
      <c r="A841" t="s">
        <v>4200</v>
      </c>
      <c r="B841" t="s">
        <v>4201</v>
      </c>
      <c r="C841" s="7" t="s">
        <v>4202</v>
      </c>
      <c r="D841" s="7" t="s">
        <v>28</v>
      </c>
      <c r="E841" s="9">
        <v>55</v>
      </c>
      <c r="F841" s="7" t="s">
        <v>29</v>
      </c>
      <c r="G841" s="6">
        <v>46051</v>
      </c>
      <c r="H841" s="6">
        <v>45798</v>
      </c>
      <c r="I841" s="7" t="s">
        <v>30</v>
      </c>
      <c r="J841" s="7" t="s">
        <v>43</v>
      </c>
      <c r="K841" s="7" t="s">
        <v>65</v>
      </c>
      <c r="L841" t="s">
        <v>4203</v>
      </c>
      <c r="M841" s="7" t="s">
        <v>67</v>
      </c>
      <c r="N841" s="7" t="s">
        <v>68</v>
      </c>
      <c r="O841" s="9">
        <v>5</v>
      </c>
      <c r="P841" s="9">
        <v>9345</v>
      </c>
      <c r="Q841" s="10">
        <v>12199.21</v>
      </c>
      <c r="R841" s="9">
        <v>0</v>
      </c>
      <c r="S841" s="10">
        <v>60996.05</v>
      </c>
      <c r="T841" s="10">
        <v>14271.05</v>
      </c>
      <c r="U841" s="7" t="s">
        <v>126</v>
      </c>
      <c r="V841" s="7" t="s">
        <v>69</v>
      </c>
      <c r="W841" s="9">
        <v>4</v>
      </c>
      <c r="X841" s="7" t="s">
        <v>49</v>
      </c>
      <c r="Y841" s="7" t="s">
        <v>4204</v>
      </c>
    </row>
    <row r="842" spans="1:25" x14ac:dyDescent="0.35">
      <c r="A842" t="s">
        <v>4205</v>
      </c>
      <c r="B842" t="s">
        <v>4206</v>
      </c>
      <c r="C842" s="7" t="s">
        <v>4207</v>
      </c>
      <c r="D842" s="7" t="s">
        <v>54</v>
      </c>
      <c r="E842" s="9">
        <v>58</v>
      </c>
      <c r="F842" s="7" t="s">
        <v>29</v>
      </c>
      <c r="G842" s="6">
        <v>45925</v>
      </c>
      <c r="H842" s="6">
        <v>45989</v>
      </c>
      <c r="I842" s="7" t="s">
        <v>30</v>
      </c>
      <c r="J842" s="7" t="s">
        <v>43</v>
      </c>
      <c r="K842" s="7" t="s">
        <v>117</v>
      </c>
      <c r="L842" t="s">
        <v>4208</v>
      </c>
      <c r="M842" s="7" t="s">
        <v>119</v>
      </c>
      <c r="N842" s="7" t="s">
        <v>120</v>
      </c>
      <c r="O842" s="9">
        <v>1</v>
      </c>
      <c r="P842" s="9">
        <v>18480</v>
      </c>
      <c r="Q842" s="10">
        <v>20359.18</v>
      </c>
      <c r="R842" s="9">
        <v>0</v>
      </c>
      <c r="S842" s="10">
        <v>20359.18</v>
      </c>
      <c r="T842" s="10">
        <v>1879.18</v>
      </c>
      <c r="U842" s="7" t="s">
        <v>48</v>
      </c>
      <c r="V842" s="7" t="s">
        <v>37</v>
      </c>
      <c r="W842" s="9">
        <v>2</v>
      </c>
      <c r="X842" s="7" t="s">
        <v>49</v>
      </c>
      <c r="Y842" s="7" t="s">
        <v>4209</v>
      </c>
    </row>
    <row r="843" spans="1:25" x14ac:dyDescent="0.35">
      <c r="A843" t="s">
        <v>4210</v>
      </c>
      <c r="B843" t="s">
        <v>4211</v>
      </c>
      <c r="C843" s="7" t="s">
        <v>4212</v>
      </c>
      <c r="D843" s="7" t="s">
        <v>54</v>
      </c>
      <c r="E843" s="9">
        <v>25</v>
      </c>
      <c r="F843" s="7" t="s">
        <v>29</v>
      </c>
      <c r="G843" s="6">
        <v>45876</v>
      </c>
      <c r="H843" s="6">
        <v>45650</v>
      </c>
      <c r="I843" s="7" t="s">
        <v>84</v>
      </c>
      <c r="J843" s="7" t="s">
        <v>85</v>
      </c>
      <c r="K843" s="7" t="s">
        <v>65</v>
      </c>
      <c r="L843" t="s">
        <v>4213</v>
      </c>
      <c r="M843" s="7" t="s">
        <v>67</v>
      </c>
      <c r="N843" s="7" t="s">
        <v>68</v>
      </c>
      <c r="O843" s="9">
        <v>1</v>
      </c>
      <c r="P843" s="9">
        <v>9549</v>
      </c>
      <c r="Q843" s="10">
        <v>10867.19</v>
      </c>
      <c r="R843" s="9">
        <v>5</v>
      </c>
      <c r="S843" s="10">
        <v>10323.83</v>
      </c>
      <c r="T843" s="10">
        <v>1318.19</v>
      </c>
      <c r="U843" s="7" t="s">
        <v>48</v>
      </c>
      <c r="V843" s="7" t="s">
        <v>154</v>
      </c>
      <c r="W843" s="9">
        <v>1</v>
      </c>
      <c r="X843" s="7" t="s">
        <v>87</v>
      </c>
      <c r="Y843" s="7" t="s">
        <v>4214</v>
      </c>
    </row>
    <row r="844" spans="1:25" x14ac:dyDescent="0.35">
      <c r="A844" t="s">
        <v>4215</v>
      </c>
      <c r="B844" t="s">
        <v>4216</v>
      </c>
      <c r="C844" s="7" t="s">
        <v>4217</v>
      </c>
      <c r="D844" s="7" t="s">
        <v>54</v>
      </c>
      <c r="E844" s="9">
        <v>42</v>
      </c>
      <c r="F844" s="7" t="s">
        <v>92</v>
      </c>
      <c r="G844" s="6">
        <v>45683</v>
      </c>
      <c r="H844" s="6">
        <v>45979</v>
      </c>
      <c r="I844" s="7" t="s">
        <v>75</v>
      </c>
      <c r="J844" s="7" t="s">
        <v>76</v>
      </c>
      <c r="K844" s="7" t="s">
        <v>93</v>
      </c>
      <c r="L844" t="s">
        <v>4218</v>
      </c>
      <c r="M844" s="7" t="s">
        <v>132</v>
      </c>
      <c r="N844" s="7" t="s">
        <v>133</v>
      </c>
      <c r="O844" s="9">
        <v>4</v>
      </c>
      <c r="P844" s="9">
        <v>11505</v>
      </c>
      <c r="Q844" s="10">
        <v>15298.43</v>
      </c>
      <c r="R844" s="9">
        <v>20</v>
      </c>
      <c r="S844" s="10">
        <v>48954.98</v>
      </c>
      <c r="T844" s="10">
        <v>15173.72</v>
      </c>
      <c r="U844" s="7" t="s">
        <v>78</v>
      </c>
      <c r="V844" s="7" t="s">
        <v>112</v>
      </c>
      <c r="W844" s="9">
        <v>4</v>
      </c>
      <c r="X844" s="7" t="s">
        <v>79</v>
      </c>
      <c r="Y844" s="7" t="s">
        <v>4219</v>
      </c>
    </row>
    <row r="845" spans="1:25" x14ac:dyDescent="0.35">
      <c r="A845" t="s">
        <v>4220</v>
      </c>
      <c r="B845" t="s">
        <v>4221</v>
      </c>
      <c r="C845" s="7" t="s">
        <v>4222</v>
      </c>
      <c r="D845" s="7" t="s">
        <v>28</v>
      </c>
      <c r="E845" s="9">
        <v>30</v>
      </c>
      <c r="F845" s="7" t="s">
        <v>29</v>
      </c>
      <c r="G845" s="6">
        <v>45497</v>
      </c>
      <c r="H845" s="6">
        <v>45641</v>
      </c>
      <c r="I845" s="7" t="s">
        <v>30</v>
      </c>
      <c r="J845" s="7" t="s">
        <v>31</v>
      </c>
      <c r="K845" s="7" t="s">
        <v>32</v>
      </c>
      <c r="L845" t="s">
        <v>3671</v>
      </c>
      <c r="M845" s="7" t="s">
        <v>34</v>
      </c>
      <c r="N845" s="7" t="s">
        <v>35</v>
      </c>
      <c r="O845" s="9">
        <v>5</v>
      </c>
      <c r="P845" s="9">
        <v>543</v>
      </c>
      <c r="Q845" s="10">
        <v>706.91</v>
      </c>
      <c r="R845" s="9">
        <v>5</v>
      </c>
      <c r="S845" s="10">
        <v>3357.82</v>
      </c>
      <c r="T845" s="10">
        <v>819.55</v>
      </c>
      <c r="U845" s="7" t="s">
        <v>126</v>
      </c>
      <c r="V845" s="7" t="s">
        <v>112</v>
      </c>
      <c r="W845" s="9">
        <v>2</v>
      </c>
      <c r="X845" s="7" t="s">
        <v>38</v>
      </c>
      <c r="Y845" s="7" t="s">
        <v>4223</v>
      </c>
    </row>
    <row r="846" spans="1:25" x14ac:dyDescent="0.35">
      <c r="A846" t="s">
        <v>4224</v>
      </c>
      <c r="B846" t="s">
        <v>4225</v>
      </c>
      <c r="C846" s="7" t="s">
        <v>4226</v>
      </c>
      <c r="D846" s="7" t="s">
        <v>54</v>
      </c>
      <c r="E846" s="9">
        <v>42</v>
      </c>
      <c r="F846" s="7" t="s">
        <v>92</v>
      </c>
      <c r="G846" s="6">
        <v>46086</v>
      </c>
      <c r="H846" s="6">
        <v>45685</v>
      </c>
      <c r="I846" s="7" t="s">
        <v>30</v>
      </c>
      <c r="J846" s="7" t="s">
        <v>43</v>
      </c>
      <c r="K846" s="7" t="s">
        <v>93</v>
      </c>
      <c r="L846" t="s">
        <v>391</v>
      </c>
      <c r="M846" s="7" t="s">
        <v>95</v>
      </c>
      <c r="N846" s="7" t="s">
        <v>96</v>
      </c>
      <c r="O846" s="9">
        <v>2</v>
      </c>
      <c r="P846" s="9">
        <v>24152</v>
      </c>
      <c r="Q846" s="10">
        <v>35332.19</v>
      </c>
      <c r="R846" s="9">
        <v>5</v>
      </c>
      <c r="S846" s="10">
        <v>67131.16</v>
      </c>
      <c r="T846" s="10">
        <v>22360.38</v>
      </c>
      <c r="U846" s="7" t="s">
        <v>78</v>
      </c>
      <c r="V846" s="7" t="s">
        <v>112</v>
      </c>
      <c r="W846" s="9">
        <v>2</v>
      </c>
      <c r="X846" s="7" t="s">
        <v>49</v>
      </c>
      <c r="Y846" s="7" t="s">
        <v>4227</v>
      </c>
    </row>
    <row r="847" spans="1:25" x14ac:dyDescent="0.35">
      <c r="A847" t="s">
        <v>4228</v>
      </c>
      <c r="B847" t="s">
        <v>4229</v>
      </c>
      <c r="C847" s="7" t="s">
        <v>1503</v>
      </c>
      <c r="D847" s="7" t="s">
        <v>28</v>
      </c>
      <c r="E847" s="9">
        <v>27</v>
      </c>
      <c r="F847" s="7" t="s">
        <v>92</v>
      </c>
      <c r="G847" s="6">
        <v>45925</v>
      </c>
      <c r="H847" s="6">
        <v>45830</v>
      </c>
      <c r="I847" s="7" t="s">
        <v>30</v>
      </c>
      <c r="J847" s="7" t="s">
        <v>43</v>
      </c>
      <c r="K847" s="7" t="s">
        <v>117</v>
      </c>
      <c r="L847" t="s">
        <v>4230</v>
      </c>
      <c r="M847" s="7" t="s">
        <v>119</v>
      </c>
      <c r="N847" s="7" t="s">
        <v>120</v>
      </c>
      <c r="O847" s="9">
        <v>2</v>
      </c>
      <c r="P847" s="9">
        <v>25557</v>
      </c>
      <c r="Q847" s="10">
        <v>35926.080000000002</v>
      </c>
      <c r="R847" s="9">
        <v>20</v>
      </c>
      <c r="S847" s="10">
        <v>57481.73</v>
      </c>
      <c r="T847" s="10">
        <v>20738.16</v>
      </c>
      <c r="U847" s="7" t="s">
        <v>48</v>
      </c>
      <c r="V847" s="7" t="s">
        <v>69</v>
      </c>
      <c r="W847" s="9">
        <v>1</v>
      </c>
      <c r="X847" s="7" t="s">
        <v>49</v>
      </c>
      <c r="Y847" s="7" t="s">
        <v>4231</v>
      </c>
    </row>
    <row r="848" spans="1:25" x14ac:dyDescent="0.35">
      <c r="A848" t="s">
        <v>4232</v>
      </c>
      <c r="B848" t="s">
        <v>4233</v>
      </c>
      <c r="C848" s="7" t="s">
        <v>4234</v>
      </c>
      <c r="D848" s="7" t="s">
        <v>28</v>
      </c>
      <c r="E848" s="9">
        <v>31</v>
      </c>
      <c r="F848" s="7" t="s">
        <v>92</v>
      </c>
      <c r="G848" s="6">
        <v>45909</v>
      </c>
      <c r="H848" s="6">
        <v>45983</v>
      </c>
      <c r="I848" s="7" t="s">
        <v>84</v>
      </c>
      <c r="J848" s="7" t="s">
        <v>85</v>
      </c>
      <c r="K848" s="7" t="s">
        <v>32</v>
      </c>
      <c r="L848" t="s">
        <v>4235</v>
      </c>
      <c r="M848" s="7" t="s">
        <v>34</v>
      </c>
      <c r="N848" s="7" t="s">
        <v>35</v>
      </c>
      <c r="O848" s="9">
        <v>4</v>
      </c>
      <c r="P848" s="9">
        <v>13024</v>
      </c>
      <c r="Q848" s="10">
        <v>18932.41</v>
      </c>
      <c r="R848" s="9">
        <v>15</v>
      </c>
      <c r="S848" s="10">
        <v>64370.19</v>
      </c>
      <c r="T848" s="10">
        <v>23633.64</v>
      </c>
      <c r="U848" s="7" t="s">
        <v>126</v>
      </c>
      <c r="V848" s="7" t="s">
        <v>37</v>
      </c>
      <c r="W848" s="9">
        <v>4</v>
      </c>
      <c r="X848" s="7" t="s">
        <v>87</v>
      </c>
      <c r="Y848" s="7" t="s">
        <v>4236</v>
      </c>
    </row>
    <row r="849" spans="1:25" x14ac:dyDescent="0.35">
      <c r="A849" t="s">
        <v>4237</v>
      </c>
      <c r="B849" t="s">
        <v>4238</v>
      </c>
      <c r="C849" s="7" t="s">
        <v>4239</v>
      </c>
      <c r="D849" s="7" t="s">
        <v>28</v>
      </c>
      <c r="E849" s="9">
        <v>26</v>
      </c>
      <c r="F849" s="7" t="s">
        <v>29</v>
      </c>
      <c r="G849" s="6">
        <v>46122</v>
      </c>
      <c r="H849" s="6">
        <v>45773</v>
      </c>
      <c r="I849" s="7" t="s">
        <v>55</v>
      </c>
      <c r="J849" s="7" t="s">
        <v>56</v>
      </c>
      <c r="K849" s="7" t="s">
        <v>32</v>
      </c>
      <c r="L849" t="s">
        <v>4240</v>
      </c>
      <c r="M849" s="7" t="s">
        <v>34</v>
      </c>
      <c r="N849" s="7" t="s">
        <v>35</v>
      </c>
      <c r="O849" s="9">
        <v>1</v>
      </c>
      <c r="P849" s="9">
        <v>22352</v>
      </c>
      <c r="Q849" s="10">
        <v>31788.44</v>
      </c>
      <c r="R849" s="9">
        <v>20</v>
      </c>
      <c r="S849" s="10">
        <v>25430.75</v>
      </c>
      <c r="T849" s="10">
        <v>9436.44</v>
      </c>
      <c r="U849" s="7" t="s">
        <v>36</v>
      </c>
      <c r="V849" s="7" t="s">
        <v>112</v>
      </c>
      <c r="W849" s="9">
        <v>1</v>
      </c>
      <c r="X849" s="7" t="s">
        <v>58</v>
      </c>
      <c r="Y849" s="7" t="s">
        <v>4241</v>
      </c>
    </row>
    <row r="850" spans="1:25" x14ac:dyDescent="0.35">
      <c r="A850" t="s">
        <v>4242</v>
      </c>
      <c r="B850" t="s">
        <v>4243</v>
      </c>
      <c r="C850" s="7" t="s">
        <v>4244</v>
      </c>
      <c r="D850" s="7" t="s">
        <v>28</v>
      </c>
      <c r="E850" s="9">
        <v>41</v>
      </c>
      <c r="F850" s="7" t="s">
        <v>92</v>
      </c>
      <c r="G850" s="6">
        <v>46198</v>
      </c>
      <c r="H850" s="6">
        <v>45845</v>
      </c>
      <c r="I850" s="7" t="s">
        <v>75</v>
      </c>
      <c r="J850" s="7" t="s">
        <v>76</v>
      </c>
      <c r="K850" s="7" t="s">
        <v>65</v>
      </c>
      <c r="L850" t="s">
        <v>4245</v>
      </c>
      <c r="M850" s="7" t="s">
        <v>67</v>
      </c>
      <c r="N850" s="7" t="s">
        <v>68</v>
      </c>
      <c r="O850" s="9">
        <v>3</v>
      </c>
      <c r="P850" s="9">
        <v>28054</v>
      </c>
      <c r="Q850" s="10">
        <v>33869.589999999997</v>
      </c>
      <c r="R850" s="9">
        <v>20</v>
      </c>
      <c r="S850" s="10">
        <v>81287.02</v>
      </c>
      <c r="T850" s="10">
        <v>17446.77</v>
      </c>
      <c r="U850" s="7" t="s">
        <v>36</v>
      </c>
      <c r="V850" s="7" t="s">
        <v>69</v>
      </c>
      <c r="W850" s="9">
        <v>4</v>
      </c>
      <c r="X850" s="7" t="s">
        <v>79</v>
      </c>
      <c r="Y850" s="7" t="s">
        <v>4246</v>
      </c>
    </row>
    <row r="851" spans="1:25" x14ac:dyDescent="0.35">
      <c r="A851" t="s">
        <v>4247</v>
      </c>
      <c r="B851" t="s">
        <v>4248</v>
      </c>
      <c r="C851" s="7" t="s">
        <v>2331</v>
      </c>
      <c r="D851" s="7" t="s">
        <v>54</v>
      </c>
      <c r="E851" s="9">
        <v>57</v>
      </c>
      <c r="F851" s="7" t="s">
        <v>29</v>
      </c>
      <c r="G851" s="6">
        <v>45607</v>
      </c>
      <c r="H851" s="6">
        <v>45594</v>
      </c>
      <c r="I851" s="7" t="s">
        <v>75</v>
      </c>
      <c r="J851" s="7" t="s">
        <v>76</v>
      </c>
      <c r="K851" s="7" t="s">
        <v>117</v>
      </c>
      <c r="L851" t="s">
        <v>1507</v>
      </c>
      <c r="M851" s="7" t="s">
        <v>119</v>
      </c>
      <c r="N851" s="7" t="s">
        <v>120</v>
      </c>
      <c r="O851" s="9">
        <v>5</v>
      </c>
      <c r="P851" s="9">
        <v>27974</v>
      </c>
      <c r="Q851" s="10">
        <v>35534.46</v>
      </c>
      <c r="R851" s="9">
        <v>15</v>
      </c>
      <c r="S851" s="10">
        <v>151021.45000000001</v>
      </c>
      <c r="T851" s="10">
        <v>37802.300000000003</v>
      </c>
      <c r="U851" s="7" t="s">
        <v>48</v>
      </c>
      <c r="V851" s="7" t="s">
        <v>154</v>
      </c>
      <c r="W851" s="9">
        <v>2</v>
      </c>
      <c r="X851" s="7" t="s">
        <v>79</v>
      </c>
      <c r="Y851" s="7" t="s">
        <v>4249</v>
      </c>
    </row>
    <row r="852" spans="1:25" x14ac:dyDescent="0.35">
      <c r="A852" t="s">
        <v>4250</v>
      </c>
      <c r="B852" t="s">
        <v>4251</v>
      </c>
      <c r="C852" s="7" t="s">
        <v>4252</v>
      </c>
      <c r="D852" s="7" t="s">
        <v>54</v>
      </c>
      <c r="E852" s="9">
        <v>45</v>
      </c>
      <c r="F852" s="7" t="s">
        <v>29</v>
      </c>
      <c r="G852" s="6">
        <v>45489</v>
      </c>
      <c r="H852" s="6">
        <v>45998</v>
      </c>
      <c r="I852" s="7" t="s">
        <v>55</v>
      </c>
      <c r="J852" s="7" t="s">
        <v>56</v>
      </c>
      <c r="K852" s="7" t="s">
        <v>32</v>
      </c>
      <c r="L852" t="s">
        <v>4253</v>
      </c>
      <c r="M852" s="7" t="s">
        <v>34</v>
      </c>
      <c r="N852" s="7" t="s">
        <v>35</v>
      </c>
      <c r="O852" s="9">
        <v>1</v>
      </c>
      <c r="P852" s="9">
        <v>28449</v>
      </c>
      <c r="Q852" s="10">
        <v>36850.879999999997</v>
      </c>
      <c r="R852" s="9">
        <v>20</v>
      </c>
      <c r="S852" s="10">
        <v>29480.7</v>
      </c>
      <c r="T852" s="10">
        <v>8401.8799999999992</v>
      </c>
      <c r="U852" s="7" t="s">
        <v>78</v>
      </c>
      <c r="V852" s="7" t="s">
        <v>112</v>
      </c>
      <c r="W852" s="9">
        <v>2</v>
      </c>
      <c r="X852" s="7" t="s">
        <v>58</v>
      </c>
      <c r="Y852" s="7" t="s">
        <v>4254</v>
      </c>
    </row>
    <row r="853" spans="1:25" x14ac:dyDescent="0.35">
      <c r="A853" t="s">
        <v>4255</v>
      </c>
      <c r="B853" t="s">
        <v>4256</v>
      </c>
      <c r="C853" s="7" t="s">
        <v>4257</v>
      </c>
      <c r="D853" s="7" t="s">
        <v>54</v>
      </c>
      <c r="E853" s="9">
        <v>54</v>
      </c>
      <c r="F853" s="7" t="s">
        <v>29</v>
      </c>
      <c r="G853" s="6">
        <v>45585</v>
      </c>
      <c r="H853" s="6">
        <v>45770</v>
      </c>
      <c r="I853" s="7" t="s">
        <v>30</v>
      </c>
      <c r="J853" s="7" t="s">
        <v>31</v>
      </c>
      <c r="K853" s="7" t="s">
        <v>65</v>
      </c>
      <c r="L853" t="s">
        <v>4258</v>
      </c>
      <c r="M853" s="7" t="s">
        <v>67</v>
      </c>
      <c r="N853" s="7" t="s">
        <v>68</v>
      </c>
      <c r="O853" s="9">
        <v>2</v>
      </c>
      <c r="P853" s="9">
        <v>15285</v>
      </c>
      <c r="Q853" s="10">
        <v>20971.95</v>
      </c>
      <c r="R853" s="9">
        <v>0</v>
      </c>
      <c r="S853" s="10">
        <v>41943.9</v>
      </c>
      <c r="T853" s="10">
        <v>11373.9</v>
      </c>
      <c r="U853" s="7" t="s">
        <v>48</v>
      </c>
      <c r="V853" s="7" t="s">
        <v>154</v>
      </c>
      <c r="W853" s="9">
        <v>4</v>
      </c>
      <c r="X853" s="7" t="s">
        <v>38</v>
      </c>
      <c r="Y853" s="7" t="s">
        <v>4259</v>
      </c>
    </row>
    <row r="854" spans="1:25" x14ac:dyDescent="0.35">
      <c r="A854" t="s">
        <v>4260</v>
      </c>
      <c r="B854" t="s">
        <v>4261</v>
      </c>
      <c r="C854" s="7" t="s">
        <v>4262</v>
      </c>
      <c r="D854" s="7" t="s">
        <v>54</v>
      </c>
      <c r="E854" s="9">
        <v>37</v>
      </c>
      <c r="F854" s="7" t="s">
        <v>92</v>
      </c>
      <c r="G854" s="6">
        <v>45883</v>
      </c>
      <c r="H854" s="6">
        <v>46035</v>
      </c>
      <c r="I854" s="7" t="s">
        <v>75</v>
      </c>
      <c r="J854" s="7" t="s">
        <v>76</v>
      </c>
      <c r="K854" s="7" t="s">
        <v>117</v>
      </c>
      <c r="L854" t="s">
        <v>4263</v>
      </c>
      <c r="M854" s="7" t="s">
        <v>119</v>
      </c>
      <c r="N854" s="7" t="s">
        <v>120</v>
      </c>
      <c r="O854" s="9">
        <v>5</v>
      </c>
      <c r="P854" s="9">
        <v>1215</v>
      </c>
      <c r="Q854" s="10">
        <v>1474.94</v>
      </c>
      <c r="R854" s="9">
        <v>5</v>
      </c>
      <c r="S854" s="10">
        <v>7005.97</v>
      </c>
      <c r="T854" s="10">
        <v>1299.7</v>
      </c>
      <c r="U854" s="7" t="s">
        <v>126</v>
      </c>
      <c r="V854" s="7" t="s">
        <v>37</v>
      </c>
      <c r="W854" s="9">
        <v>1</v>
      </c>
      <c r="X854" s="7" t="s">
        <v>79</v>
      </c>
      <c r="Y854" s="7" t="s">
        <v>4264</v>
      </c>
    </row>
    <row r="855" spans="1:25" x14ac:dyDescent="0.35">
      <c r="A855" t="s">
        <v>4265</v>
      </c>
      <c r="B855" t="s">
        <v>4266</v>
      </c>
      <c r="C855" s="7" t="s">
        <v>4267</v>
      </c>
      <c r="D855" s="7" t="s">
        <v>54</v>
      </c>
      <c r="E855" s="9">
        <v>26</v>
      </c>
      <c r="F855" s="7" t="s">
        <v>92</v>
      </c>
      <c r="G855" s="6">
        <v>45618</v>
      </c>
      <c r="H855" s="6">
        <v>46190</v>
      </c>
      <c r="I855" s="7" t="s">
        <v>30</v>
      </c>
      <c r="J855" s="7" t="s">
        <v>43</v>
      </c>
      <c r="K855" s="7" t="s">
        <v>93</v>
      </c>
      <c r="L855" t="s">
        <v>4268</v>
      </c>
      <c r="M855" s="7" t="s">
        <v>132</v>
      </c>
      <c r="N855" s="7" t="s">
        <v>133</v>
      </c>
      <c r="O855" s="9">
        <v>1</v>
      </c>
      <c r="P855" s="9">
        <v>12143</v>
      </c>
      <c r="Q855" s="10">
        <v>16642.3</v>
      </c>
      <c r="R855" s="9">
        <v>15</v>
      </c>
      <c r="S855" s="10">
        <v>14145.95</v>
      </c>
      <c r="T855" s="10">
        <v>4499.3</v>
      </c>
      <c r="U855" s="7" t="s">
        <v>78</v>
      </c>
      <c r="V855" s="7" t="s">
        <v>112</v>
      </c>
      <c r="W855" s="9">
        <v>2</v>
      </c>
      <c r="X855" s="7" t="s">
        <v>49</v>
      </c>
      <c r="Y855" s="7" t="s">
        <v>4269</v>
      </c>
    </row>
    <row r="856" spans="1:25" x14ac:dyDescent="0.35">
      <c r="A856" t="s">
        <v>4270</v>
      </c>
      <c r="B856" t="s">
        <v>4271</v>
      </c>
      <c r="C856" s="7" t="s">
        <v>4272</v>
      </c>
      <c r="D856" s="7" t="s">
        <v>28</v>
      </c>
      <c r="E856" s="9">
        <v>26</v>
      </c>
      <c r="F856" s="7" t="s">
        <v>29</v>
      </c>
      <c r="G856" s="6">
        <v>45772</v>
      </c>
      <c r="H856" s="6">
        <v>45477</v>
      </c>
      <c r="I856" s="7" t="s">
        <v>30</v>
      </c>
      <c r="J856" s="7" t="s">
        <v>31</v>
      </c>
      <c r="K856" s="7" t="s">
        <v>117</v>
      </c>
      <c r="L856" t="s">
        <v>4273</v>
      </c>
      <c r="M856" s="7" t="s">
        <v>119</v>
      </c>
      <c r="N856" s="7" t="s">
        <v>120</v>
      </c>
      <c r="O856" s="9">
        <v>2</v>
      </c>
      <c r="P856" s="9">
        <v>19784</v>
      </c>
      <c r="Q856" s="10">
        <v>24283.31</v>
      </c>
      <c r="R856" s="9">
        <v>0</v>
      </c>
      <c r="S856" s="10">
        <v>48566.62</v>
      </c>
      <c r="T856" s="10">
        <v>8998.6200000000008</v>
      </c>
      <c r="U856" s="7" t="s">
        <v>126</v>
      </c>
      <c r="V856" s="7" t="s">
        <v>154</v>
      </c>
      <c r="W856" s="9">
        <v>3</v>
      </c>
      <c r="X856" s="7" t="s">
        <v>38</v>
      </c>
      <c r="Y856" s="7" t="s">
        <v>4274</v>
      </c>
    </row>
    <row r="857" spans="1:25" x14ac:dyDescent="0.35">
      <c r="A857" t="s">
        <v>4275</v>
      </c>
      <c r="B857" t="s">
        <v>4276</v>
      </c>
      <c r="C857" s="7" t="s">
        <v>4277</v>
      </c>
      <c r="D857" s="7" t="s">
        <v>28</v>
      </c>
      <c r="E857" s="9">
        <v>54</v>
      </c>
      <c r="F857" s="7" t="s">
        <v>92</v>
      </c>
      <c r="G857" s="6">
        <v>45821</v>
      </c>
      <c r="H857" s="6">
        <v>45882</v>
      </c>
      <c r="I857" s="7" t="s">
        <v>30</v>
      </c>
      <c r="J857" s="7" t="s">
        <v>43</v>
      </c>
      <c r="K857" s="7" t="s">
        <v>93</v>
      </c>
      <c r="L857" t="s">
        <v>4278</v>
      </c>
      <c r="M857" s="7" t="s">
        <v>95</v>
      </c>
      <c r="N857" s="7" t="s">
        <v>96</v>
      </c>
      <c r="O857" s="9">
        <v>5</v>
      </c>
      <c r="P857" s="9">
        <v>21564</v>
      </c>
      <c r="Q857" s="10">
        <v>25289.67</v>
      </c>
      <c r="R857" s="9">
        <v>5</v>
      </c>
      <c r="S857" s="10">
        <v>120125.93</v>
      </c>
      <c r="T857" s="10">
        <v>18628.349999999999</v>
      </c>
      <c r="U857" s="7" t="s">
        <v>36</v>
      </c>
      <c r="V857" s="7" t="s">
        <v>69</v>
      </c>
      <c r="W857" s="9">
        <v>3</v>
      </c>
      <c r="X857" s="7" t="s">
        <v>49</v>
      </c>
      <c r="Y857" s="7" t="s">
        <v>4279</v>
      </c>
    </row>
    <row r="858" spans="1:25" x14ac:dyDescent="0.35">
      <c r="A858" t="s">
        <v>4280</v>
      </c>
      <c r="B858" t="s">
        <v>4281</v>
      </c>
      <c r="C858" s="7" t="s">
        <v>4282</v>
      </c>
      <c r="D858" s="7" t="s">
        <v>54</v>
      </c>
      <c r="E858" s="9">
        <v>20</v>
      </c>
      <c r="F858" s="7" t="s">
        <v>92</v>
      </c>
      <c r="G858" s="6">
        <v>46155</v>
      </c>
      <c r="H858" s="6">
        <v>46148</v>
      </c>
      <c r="I858" s="7" t="s">
        <v>63</v>
      </c>
      <c r="J858" s="7" t="s">
        <v>64</v>
      </c>
      <c r="K858" s="7" t="s">
        <v>44</v>
      </c>
      <c r="L858" t="s">
        <v>1043</v>
      </c>
      <c r="M858" s="7" t="s">
        <v>46</v>
      </c>
      <c r="N858" s="7" t="s">
        <v>47</v>
      </c>
      <c r="O858" s="9">
        <v>1</v>
      </c>
      <c r="P858" s="9">
        <v>14896</v>
      </c>
      <c r="Q858" s="10">
        <v>21290.82</v>
      </c>
      <c r="R858" s="9">
        <v>15</v>
      </c>
      <c r="S858" s="10">
        <v>18097.2</v>
      </c>
      <c r="T858" s="10">
        <v>6394.82</v>
      </c>
      <c r="U858" s="7" t="s">
        <v>78</v>
      </c>
      <c r="V858" s="7" t="s">
        <v>112</v>
      </c>
      <c r="W858" s="9">
        <v>1</v>
      </c>
      <c r="X858" s="7" t="s">
        <v>70</v>
      </c>
      <c r="Y858" s="7" t="s">
        <v>4283</v>
      </c>
    </row>
    <row r="859" spans="1:25" x14ac:dyDescent="0.35">
      <c r="A859" t="s">
        <v>4284</v>
      </c>
      <c r="B859" t="s">
        <v>4285</v>
      </c>
      <c r="C859" s="7" t="s">
        <v>4286</v>
      </c>
      <c r="D859" s="7" t="s">
        <v>28</v>
      </c>
      <c r="E859" s="9">
        <v>44</v>
      </c>
      <c r="F859" s="7" t="s">
        <v>29</v>
      </c>
      <c r="G859" s="6">
        <v>45641</v>
      </c>
      <c r="H859" s="6">
        <v>46074</v>
      </c>
      <c r="I859" s="7" t="s">
        <v>84</v>
      </c>
      <c r="J859" s="7" t="s">
        <v>85</v>
      </c>
      <c r="K859" s="7" t="s">
        <v>117</v>
      </c>
      <c r="L859" t="s">
        <v>4287</v>
      </c>
      <c r="M859" s="7" t="s">
        <v>119</v>
      </c>
      <c r="N859" s="7" t="s">
        <v>120</v>
      </c>
      <c r="O859" s="9">
        <v>5</v>
      </c>
      <c r="P859" s="9">
        <v>8203</v>
      </c>
      <c r="Q859" s="10">
        <v>12185.92</v>
      </c>
      <c r="R859" s="9">
        <v>15</v>
      </c>
      <c r="S859" s="10">
        <v>51790.16</v>
      </c>
      <c r="T859" s="10">
        <v>19914.599999999999</v>
      </c>
      <c r="U859" s="7" t="s">
        <v>48</v>
      </c>
      <c r="V859" s="7" t="s">
        <v>154</v>
      </c>
      <c r="W859" s="9">
        <v>4</v>
      </c>
      <c r="X859" s="7" t="s">
        <v>87</v>
      </c>
      <c r="Y859" s="7" t="s">
        <v>4288</v>
      </c>
    </row>
    <row r="860" spans="1:25" x14ac:dyDescent="0.35">
      <c r="A860" t="s">
        <v>4289</v>
      </c>
      <c r="B860" t="s">
        <v>4290</v>
      </c>
      <c r="C860" s="7" t="s">
        <v>4291</v>
      </c>
      <c r="D860" s="7" t="s">
        <v>54</v>
      </c>
      <c r="E860" s="9">
        <v>42</v>
      </c>
      <c r="F860" s="7" t="s">
        <v>29</v>
      </c>
      <c r="G860" s="6">
        <v>46034</v>
      </c>
      <c r="H860" s="6">
        <v>45886</v>
      </c>
      <c r="I860" s="7" t="s">
        <v>63</v>
      </c>
      <c r="J860" s="7" t="s">
        <v>64</v>
      </c>
      <c r="K860" s="7" t="s">
        <v>32</v>
      </c>
      <c r="L860" t="s">
        <v>4292</v>
      </c>
      <c r="M860" s="7" t="s">
        <v>34</v>
      </c>
      <c r="N860" s="7" t="s">
        <v>35</v>
      </c>
      <c r="O860" s="9">
        <v>2</v>
      </c>
      <c r="P860" s="9">
        <v>24196</v>
      </c>
      <c r="Q860" s="10">
        <v>27491.14</v>
      </c>
      <c r="R860" s="9">
        <v>15</v>
      </c>
      <c r="S860" s="10">
        <v>46734.94</v>
      </c>
      <c r="T860" s="10">
        <v>6590.28</v>
      </c>
      <c r="U860" s="7" t="s">
        <v>48</v>
      </c>
      <c r="V860" s="7" t="s">
        <v>37</v>
      </c>
      <c r="W860" s="9">
        <v>5</v>
      </c>
      <c r="X860" s="7" t="s">
        <v>70</v>
      </c>
      <c r="Y860" s="7" t="s">
        <v>4293</v>
      </c>
    </row>
    <row r="861" spans="1:25" x14ac:dyDescent="0.35">
      <c r="A861" t="s">
        <v>4294</v>
      </c>
      <c r="B861" t="s">
        <v>4295</v>
      </c>
      <c r="C861" s="7" t="s">
        <v>4296</v>
      </c>
      <c r="D861" s="7" t="s">
        <v>28</v>
      </c>
      <c r="E861" s="9">
        <v>36</v>
      </c>
      <c r="F861" s="7" t="s">
        <v>92</v>
      </c>
      <c r="G861" s="6">
        <v>45580</v>
      </c>
      <c r="H861" s="6">
        <v>45659</v>
      </c>
      <c r="I861" s="7" t="s">
        <v>55</v>
      </c>
      <c r="J861" s="7" t="s">
        <v>56</v>
      </c>
      <c r="K861" s="7" t="s">
        <v>32</v>
      </c>
      <c r="L861" t="s">
        <v>4297</v>
      </c>
      <c r="M861" s="7" t="s">
        <v>34</v>
      </c>
      <c r="N861" s="7" t="s">
        <v>35</v>
      </c>
      <c r="O861" s="9">
        <v>4</v>
      </c>
      <c r="P861" s="9">
        <v>16692</v>
      </c>
      <c r="Q861" s="10">
        <v>22236.02</v>
      </c>
      <c r="R861" s="9">
        <v>10</v>
      </c>
      <c r="S861" s="10">
        <v>80049.67</v>
      </c>
      <c r="T861" s="10">
        <v>22176.080000000002</v>
      </c>
      <c r="U861" s="7" t="s">
        <v>78</v>
      </c>
      <c r="V861" s="7" t="s">
        <v>37</v>
      </c>
      <c r="W861" s="9">
        <v>1</v>
      </c>
      <c r="X861" s="7" t="s">
        <v>58</v>
      </c>
      <c r="Y861" s="7" t="s">
        <v>4298</v>
      </c>
    </row>
    <row r="862" spans="1:25" x14ac:dyDescent="0.35">
      <c r="A862" t="s">
        <v>4299</v>
      </c>
      <c r="B862" t="s">
        <v>4300</v>
      </c>
      <c r="C862" s="7" t="s">
        <v>4301</v>
      </c>
      <c r="D862" s="7" t="s">
        <v>28</v>
      </c>
      <c r="E862" s="9">
        <v>42</v>
      </c>
      <c r="F862" s="7" t="s">
        <v>92</v>
      </c>
      <c r="G862" s="6">
        <v>45964</v>
      </c>
      <c r="H862" s="6">
        <v>45506</v>
      </c>
      <c r="I862" s="7" t="s">
        <v>30</v>
      </c>
      <c r="J862" s="7" t="s">
        <v>43</v>
      </c>
      <c r="K862" s="7" t="s">
        <v>117</v>
      </c>
      <c r="L862" t="s">
        <v>4302</v>
      </c>
      <c r="M862" s="7" t="s">
        <v>119</v>
      </c>
      <c r="N862" s="7" t="s">
        <v>120</v>
      </c>
      <c r="O862" s="9">
        <v>4</v>
      </c>
      <c r="P862" s="9">
        <v>21868</v>
      </c>
      <c r="Q862" s="10">
        <v>31888.7</v>
      </c>
      <c r="R862" s="9">
        <v>0</v>
      </c>
      <c r="S862" s="10">
        <v>127554.8</v>
      </c>
      <c r="T862" s="10">
        <v>40082.800000000003</v>
      </c>
      <c r="U862" s="7" t="s">
        <v>36</v>
      </c>
      <c r="V862" s="7" t="s">
        <v>154</v>
      </c>
      <c r="W862" s="9">
        <v>4</v>
      </c>
      <c r="X862" s="7" t="s">
        <v>49</v>
      </c>
      <c r="Y862" s="7" t="s">
        <v>4303</v>
      </c>
    </row>
    <row r="863" spans="1:25" x14ac:dyDescent="0.35">
      <c r="A863" t="s">
        <v>4304</v>
      </c>
      <c r="B863" t="s">
        <v>4305</v>
      </c>
      <c r="C863" s="7" t="s">
        <v>2101</v>
      </c>
      <c r="D863" s="7" t="s">
        <v>28</v>
      </c>
      <c r="E863" s="9">
        <v>35</v>
      </c>
      <c r="F863" s="7" t="s">
        <v>92</v>
      </c>
      <c r="G863" s="6">
        <v>45684</v>
      </c>
      <c r="H863" s="6">
        <v>45515</v>
      </c>
      <c r="J863" s="7" t="s">
        <v>56</v>
      </c>
      <c r="K863" s="7" t="s">
        <v>32</v>
      </c>
      <c r="L863" t="s">
        <v>4306</v>
      </c>
      <c r="M863" s="7" t="s">
        <v>34</v>
      </c>
      <c r="N863" s="7" t="s">
        <v>35</v>
      </c>
      <c r="O863" s="9">
        <v>2</v>
      </c>
      <c r="P863" s="9">
        <v>8471</v>
      </c>
      <c r="Q863" s="10">
        <v>9628.42</v>
      </c>
      <c r="R863" s="9">
        <v>15</v>
      </c>
      <c r="S863" s="10">
        <v>16368.31</v>
      </c>
      <c r="T863" s="10">
        <v>2314.84</v>
      </c>
      <c r="U863" s="7" t="s">
        <v>78</v>
      </c>
      <c r="V863" s="7" t="s">
        <v>112</v>
      </c>
      <c r="W863" s="9">
        <v>4</v>
      </c>
      <c r="X863" s="7" t="s">
        <v>58</v>
      </c>
      <c r="Y863" s="7" t="s">
        <v>4307</v>
      </c>
    </row>
    <row r="864" spans="1:25" x14ac:dyDescent="0.35">
      <c r="A864" t="s">
        <v>4308</v>
      </c>
      <c r="B864" t="s">
        <v>4309</v>
      </c>
      <c r="C864" s="7" t="s">
        <v>4310</v>
      </c>
      <c r="D864" s="7" t="s">
        <v>54</v>
      </c>
      <c r="E864" s="9">
        <v>28</v>
      </c>
      <c r="F864" s="7" t="s">
        <v>29</v>
      </c>
      <c r="G864" s="6">
        <v>45968</v>
      </c>
      <c r="H864" s="6">
        <v>45659</v>
      </c>
      <c r="I864" s="7" t="s">
        <v>84</v>
      </c>
      <c r="J864" s="7" t="s">
        <v>85</v>
      </c>
      <c r="K864" s="7" t="s">
        <v>65</v>
      </c>
      <c r="L864" t="s">
        <v>4311</v>
      </c>
      <c r="M864" s="7" t="s">
        <v>67</v>
      </c>
      <c r="N864" s="7" t="s">
        <v>68</v>
      </c>
      <c r="O864" s="9">
        <v>2</v>
      </c>
      <c r="P864" s="9">
        <v>12476</v>
      </c>
      <c r="Q864" s="10">
        <v>17415.43</v>
      </c>
      <c r="R864" s="9">
        <v>10</v>
      </c>
      <c r="S864" s="10">
        <v>31347.77</v>
      </c>
      <c r="T864" s="10">
        <v>9878.86</v>
      </c>
      <c r="U864" s="7" t="s">
        <v>126</v>
      </c>
      <c r="V864" s="7" t="s">
        <v>154</v>
      </c>
      <c r="W864" s="9">
        <v>5</v>
      </c>
      <c r="X864" s="7" t="s">
        <v>87</v>
      </c>
      <c r="Y864" s="7" t="s">
        <v>4312</v>
      </c>
    </row>
    <row r="865" spans="1:25" x14ac:dyDescent="0.35">
      <c r="A865" t="s">
        <v>4313</v>
      </c>
      <c r="B865" t="s">
        <v>4314</v>
      </c>
      <c r="C865" s="7" t="s">
        <v>4315</v>
      </c>
      <c r="D865" s="7" t="s">
        <v>28</v>
      </c>
      <c r="E865" s="9">
        <v>32</v>
      </c>
      <c r="F865" s="7" t="s">
        <v>29</v>
      </c>
      <c r="G865" s="6">
        <v>45503</v>
      </c>
      <c r="H865" s="6">
        <v>45932</v>
      </c>
      <c r="I865" s="7" t="s">
        <v>84</v>
      </c>
      <c r="J865" s="7" t="s">
        <v>85</v>
      </c>
      <c r="K865" s="7" t="s">
        <v>93</v>
      </c>
      <c r="L865" t="s">
        <v>4316</v>
      </c>
      <c r="M865" s="7" t="s">
        <v>132</v>
      </c>
      <c r="N865" s="7" t="s">
        <v>133</v>
      </c>
      <c r="O865" s="9">
        <v>1</v>
      </c>
      <c r="P865" s="9">
        <v>27119</v>
      </c>
      <c r="Q865" s="10">
        <v>35334.61</v>
      </c>
      <c r="R865" s="9">
        <v>5</v>
      </c>
      <c r="S865" s="10">
        <v>33567.879999999997</v>
      </c>
      <c r="T865" s="10">
        <v>8215.61</v>
      </c>
      <c r="U865" s="7" t="s">
        <v>48</v>
      </c>
      <c r="V865" s="7" t="s">
        <v>37</v>
      </c>
      <c r="W865" s="9">
        <v>3</v>
      </c>
      <c r="X865" s="7" t="s">
        <v>87</v>
      </c>
      <c r="Y865" s="7" t="s">
        <v>4317</v>
      </c>
    </row>
    <row r="866" spans="1:25" x14ac:dyDescent="0.35">
      <c r="A866" t="s">
        <v>4318</v>
      </c>
      <c r="B866" t="s">
        <v>4319</v>
      </c>
      <c r="C866" s="7" t="s">
        <v>4320</v>
      </c>
      <c r="D866" s="7" t="s">
        <v>54</v>
      </c>
      <c r="E866" s="9">
        <v>18</v>
      </c>
      <c r="F866" s="7" t="s">
        <v>29</v>
      </c>
      <c r="G866" s="6">
        <v>46067</v>
      </c>
      <c r="H866" s="6">
        <v>45697</v>
      </c>
      <c r="I866" s="7" t="s">
        <v>84</v>
      </c>
      <c r="J866" s="7" t="s">
        <v>85</v>
      </c>
      <c r="K866" s="7" t="s">
        <v>44</v>
      </c>
      <c r="L866" t="s">
        <v>4321</v>
      </c>
      <c r="M866" s="7" t="s">
        <v>46</v>
      </c>
      <c r="N866" s="7" t="s">
        <v>47</v>
      </c>
      <c r="O866" s="9">
        <v>5</v>
      </c>
      <c r="P866" s="9">
        <v>2284</v>
      </c>
      <c r="Q866" s="10">
        <v>2551.7399999999998</v>
      </c>
      <c r="R866" s="9">
        <v>20</v>
      </c>
      <c r="S866" s="10">
        <v>10206.959999999999</v>
      </c>
      <c r="T866" s="10">
        <v>1338.7</v>
      </c>
      <c r="U866" s="7" t="s">
        <v>48</v>
      </c>
      <c r="V866" s="7" t="s">
        <v>69</v>
      </c>
      <c r="W866" s="9">
        <v>5</v>
      </c>
      <c r="X866" s="7" t="s">
        <v>87</v>
      </c>
      <c r="Y866" s="7" t="s">
        <v>4322</v>
      </c>
    </row>
    <row r="867" spans="1:25" x14ac:dyDescent="0.35">
      <c r="A867" t="s">
        <v>4323</v>
      </c>
      <c r="B867" t="s">
        <v>4324</v>
      </c>
      <c r="C867" s="7" t="s">
        <v>4325</v>
      </c>
      <c r="D867" s="7" t="s">
        <v>54</v>
      </c>
      <c r="E867" s="9">
        <v>37</v>
      </c>
      <c r="F867" s="7" t="s">
        <v>92</v>
      </c>
      <c r="G867" s="6">
        <v>45500</v>
      </c>
      <c r="H867" s="6">
        <v>46009</v>
      </c>
      <c r="I867" s="7" t="s">
        <v>84</v>
      </c>
      <c r="J867" s="7" t="s">
        <v>85</v>
      </c>
      <c r="K867" s="7" t="s">
        <v>117</v>
      </c>
      <c r="L867" t="s">
        <v>4326</v>
      </c>
      <c r="M867" s="7" t="s">
        <v>119</v>
      </c>
      <c r="N867" s="7" t="s">
        <v>120</v>
      </c>
      <c r="O867" s="9">
        <v>3</v>
      </c>
      <c r="P867" s="9">
        <v>24734</v>
      </c>
      <c r="Q867" s="10">
        <v>34893.06</v>
      </c>
      <c r="R867" s="9">
        <v>10</v>
      </c>
      <c r="S867" s="10">
        <v>94211.26</v>
      </c>
      <c r="T867" s="10">
        <v>30477.18</v>
      </c>
      <c r="U867" s="7" t="s">
        <v>48</v>
      </c>
      <c r="V867" s="7" t="s">
        <v>37</v>
      </c>
      <c r="W867" s="9">
        <v>4</v>
      </c>
      <c r="X867" s="7" t="s">
        <v>87</v>
      </c>
      <c r="Y867" s="7" t="s">
        <v>4327</v>
      </c>
    </row>
    <row r="868" spans="1:25" x14ac:dyDescent="0.35">
      <c r="A868" t="s">
        <v>4328</v>
      </c>
      <c r="B868" t="s">
        <v>4329</v>
      </c>
      <c r="C868" s="7" t="s">
        <v>4330</v>
      </c>
      <c r="D868" s="7" t="s">
        <v>28</v>
      </c>
      <c r="E868" s="9">
        <v>46</v>
      </c>
      <c r="F868" s="7" t="s">
        <v>92</v>
      </c>
      <c r="G868" s="6">
        <v>46158</v>
      </c>
      <c r="H868" s="6">
        <v>45779</v>
      </c>
      <c r="I868" s="7" t="s">
        <v>84</v>
      </c>
      <c r="J868" s="7" t="s">
        <v>85</v>
      </c>
      <c r="K868" s="7" t="s">
        <v>65</v>
      </c>
      <c r="L868" t="s">
        <v>4331</v>
      </c>
      <c r="M868" s="7" t="s">
        <v>67</v>
      </c>
      <c r="N868" s="7" t="s">
        <v>68</v>
      </c>
      <c r="O868" s="9">
        <v>2</v>
      </c>
      <c r="P868" s="9">
        <v>23483</v>
      </c>
      <c r="Q868" s="10">
        <v>28355.77</v>
      </c>
      <c r="R868" s="9">
        <v>20</v>
      </c>
      <c r="S868" s="10">
        <v>45369.23</v>
      </c>
      <c r="T868" s="10">
        <v>9745.5400000000009</v>
      </c>
      <c r="U868" s="7" t="s">
        <v>36</v>
      </c>
      <c r="V868" s="7" t="s">
        <v>154</v>
      </c>
      <c r="W868" s="9">
        <v>2</v>
      </c>
      <c r="X868" s="7" t="s">
        <v>87</v>
      </c>
      <c r="Y868" s="7" t="s">
        <v>4332</v>
      </c>
    </row>
    <row r="869" spans="1:25" x14ac:dyDescent="0.35">
      <c r="A869" t="s">
        <v>4333</v>
      </c>
      <c r="B869" t="s">
        <v>4334</v>
      </c>
      <c r="C869" s="7" t="s">
        <v>4335</v>
      </c>
      <c r="D869" s="7" t="s">
        <v>54</v>
      </c>
      <c r="E869" s="9">
        <v>20</v>
      </c>
      <c r="F869" s="7" t="s">
        <v>29</v>
      </c>
      <c r="G869" s="6">
        <v>45798</v>
      </c>
      <c r="H869" s="6">
        <v>45605</v>
      </c>
      <c r="I869" s="7" t="s">
        <v>30</v>
      </c>
      <c r="J869" s="7" t="s">
        <v>43</v>
      </c>
      <c r="K869" s="7" t="s">
        <v>44</v>
      </c>
      <c r="L869" t="s">
        <v>4336</v>
      </c>
      <c r="M869" s="7" t="s">
        <v>46</v>
      </c>
      <c r="N869" s="7" t="s">
        <v>47</v>
      </c>
      <c r="O869" s="9">
        <v>3</v>
      </c>
      <c r="P869" s="9">
        <v>5472</v>
      </c>
      <c r="Q869" s="10">
        <v>6359.78</v>
      </c>
      <c r="R869" s="9">
        <v>0</v>
      </c>
      <c r="S869" s="10">
        <v>19079.34</v>
      </c>
      <c r="T869" s="10">
        <v>2663.34</v>
      </c>
      <c r="U869" s="7" t="s">
        <v>48</v>
      </c>
      <c r="V869" s="7" t="s">
        <v>154</v>
      </c>
      <c r="W869" s="9">
        <v>4</v>
      </c>
      <c r="X869" s="7" t="s">
        <v>49</v>
      </c>
      <c r="Y869" s="7" t="s">
        <v>4337</v>
      </c>
    </row>
    <row r="870" spans="1:25" x14ac:dyDescent="0.35">
      <c r="A870" t="s">
        <v>4338</v>
      </c>
      <c r="B870" t="s">
        <v>4339</v>
      </c>
      <c r="C870" s="7" t="s">
        <v>4340</v>
      </c>
      <c r="D870" s="7" t="s">
        <v>28</v>
      </c>
      <c r="E870" s="9">
        <v>40</v>
      </c>
      <c r="F870" s="7" t="s">
        <v>92</v>
      </c>
      <c r="G870" s="6">
        <v>45530</v>
      </c>
      <c r="H870" s="6">
        <v>45482</v>
      </c>
      <c r="I870" s="7" t="s">
        <v>304</v>
      </c>
      <c r="J870" s="7" t="s">
        <v>56</v>
      </c>
      <c r="K870" s="7" t="s">
        <v>117</v>
      </c>
      <c r="L870" t="s">
        <v>4341</v>
      </c>
      <c r="M870" s="7" t="s">
        <v>119</v>
      </c>
      <c r="N870" s="7" t="s">
        <v>120</v>
      </c>
      <c r="O870" s="9">
        <v>5</v>
      </c>
      <c r="P870" s="9">
        <v>18952</v>
      </c>
      <c r="Q870" s="10">
        <v>27105.3</v>
      </c>
      <c r="R870" s="9">
        <v>0</v>
      </c>
      <c r="S870" s="10">
        <v>135526.5</v>
      </c>
      <c r="T870" s="10">
        <v>40766.5</v>
      </c>
      <c r="U870" s="7" t="s">
        <v>78</v>
      </c>
      <c r="V870" s="7" t="s">
        <v>154</v>
      </c>
      <c r="W870" s="9">
        <v>1</v>
      </c>
      <c r="X870" s="7" t="s">
        <v>58</v>
      </c>
      <c r="Y870" s="7" t="s">
        <v>4342</v>
      </c>
    </row>
    <row r="871" spans="1:25" x14ac:dyDescent="0.35">
      <c r="A871" t="s">
        <v>4343</v>
      </c>
      <c r="B871" t="s">
        <v>4344</v>
      </c>
      <c r="C871" s="7" t="s">
        <v>4345</v>
      </c>
      <c r="D871" s="7" t="s">
        <v>28</v>
      </c>
      <c r="E871" s="9">
        <v>60</v>
      </c>
      <c r="F871" s="7" t="s">
        <v>92</v>
      </c>
      <c r="G871" s="6">
        <v>45718</v>
      </c>
      <c r="H871" s="6">
        <v>45874</v>
      </c>
      <c r="I871" s="7" t="s">
        <v>30</v>
      </c>
      <c r="J871" s="7" t="s">
        <v>43</v>
      </c>
      <c r="K871" s="7" t="s">
        <v>65</v>
      </c>
      <c r="L871" t="s">
        <v>3436</v>
      </c>
      <c r="M871" s="7" t="s">
        <v>67</v>
      </c>
      <c r="N871" s="7" t="s">
        <v>68</v>
      </c>
      <c r="O871" s="9">
        <v>5</v>
      </c>
      <c r="P871" s="9">
        <v>27371</v>
      </c>
      <c r="Q871" s="10">
        <v>40663.33</v>
      </c>
      <c r="R871" s="9">
        <v>15</v>
      </c>
      <c r="S871" s="10">
        <v>172819.15</v>
      </c>
      <c r="T871" s="10">
        <v>66461.649999999994</v>
      </c>
      <c r="U871" s="7" t="s">
        <v>126</v>
      </c>
      <c r="V871" s="7" t="s">
        <v>154</v>
      </c>
      <c r="W871" s="9">
        <v>3</v>
      </c>
      <c r="X871" s="7" t="s">
        <v>49</v>
      </c>
      <c r="Y871" s="7" t="s">
        <v>4346</v>
      </c>
    </row>
    <row r="872" spans="1:25" x14ac:dyDescent="0.35">
      <c r="A872" t="s">
        <v>4347</v>
      </c>
      <c r="B872" t="s">
        <v>4348</v>
      </c>
      <c r="C872" s="7" t="s">
        <v>4349</v>
      </c>
      <c r="D872" s="7" t="s">
        <v>54</v>
      </c>
      <c r="E872" s="9">
        <v>55</v>
      </c>
      <c r="F872" s="7" t="s">
        <v>92</v>
      </c>
      <c r="G872" s="6">
        <v>46040</v>
      </c>
      <c r="H872" s="6">
        <v>46115</v>
      </c>
      <c r="I872" s="7" t="s">
        <v>84</v>
      </c>
      <c r="J872" s="7" t="s">
        <v>85</v>
      </c>
      <c r="K872" s="7" t="s">
        <v>93</v>
      </c>
      <c r="L872" t="s">
        <v>4350</v>
      </c>
      <c r="M872" s="7" t="s">
        <v>132</v>
      </c>
      <c r="N872" s="7" t="s">
        <v>133</v>
      </c>
      <c r="O872" s="9">
        <v>5</v>
      </c>
      <c r="P872" s="9">
        <v>902</v>
      </c>
      <c r="Q872" s="10">
        <v>1107.56</v>
      </c>
      <c r="R872" s="9">
        <v>5</v>
      </c>
      <c r="S872" s="10">
        <v>5260.91</v>
      </c>
      <c r="T872" s="10">
        <v>1027.8</v>
      </c>
      <c r="U872" s="7" t="s">
        <v>36</v>
      </c>
      <c r="V872" s="7" t="s">
        <v>37</v>
      </c>
      <c r="W872" s="9">
        <v>3</v>
      </c>
      <c r="X872" s="7" t="s">
        <v>87</v>
      </c>
      <c r="Y872" s="7" t="s">
        <v>4351</v>
      </c>
    </row>
    <row r="873" spans="1:25" x14ac:dyDescent="0.35">
      <c r="A873" t="s">
        <v>4352</v>
      </c>
      <c r="B873" t="s">
        <v>4353</v>
      </c>
      <c r="C873" s="7" t="s">
        <v>4354</v>
      </c>
      <c r="D873" s="7" t="s">
        <v>54</v>
      </c>
      <c r="E873" s="9">
        <v>29</v>
      </c>
      <c r="F873" s="7" t="s">
        <v>92</v>
      </c>
      <c r="G873" s="6">
        <v>46193</v>
      </c>
      <c r="H873" s="6">
        <v>46102</v>
      </c>
      <c r="I873" s="7" t="s">
        <v>84</v>
      </c>
      <c r="J873" s="7" t="s">
        <v>85</v>
      </c>
      <c r="K873" s="7" t="s">
        <v>44</v>
      </c>
      <c r="L873" t="s">
        <v>4355</v>
      </c>
      <c r="M873" s="7" t="s">
        <v>46</v>
      </c>
      <c r="N873" s="7" t="s">
        <v>47</v>
      </c>
      <c r="O873" s="9">
        <v>5</v>
      </c>
      <c r="P873" s="9">
        <v>24934</v>
      </c>
      <c r="Q873" s="10">
        <v>36709.31</v>
      </c>
      <c r="R873" s="9">
        <v>20</v>
      </c>
      <c r="S873" s="10">
        <v>146837.24</v>
      </c>
      <c r="T873" s="10">
        <v>58876.55</v>
      </c>
      <c r="U873" s="7" t="s">
        <v>48</v>
      </c>
      <c r="V873" s="7" t="s">
        <v>154</v>
      </c>
      <c r="W873" s="9">
        <v>3</v>
      </c>
      <c r="X873" s="7" t="s">
        <v>87</v>
      </c>
      <c r="Y873" s="7" t="s">
        <v>4356</v>
      </c>
    </row>
    <row r="874" spans="1:25" x14ac:dyDescent="0.35">
      <c r="A874" t="s">
        <v>4357</v>
      </c>
      <c r="B874" t="s">
        <v>4358</v>
      </c>
      <c r="C874" s="7" t="s">
        <v>4359</v>
      </c>
      <c r="D874" s="7" t="s">
        <v>54</v>
      </c>
      <c r="E874" s="9">
        <v>60</v>
      </c>
      <c r="F874" s="7" t="s">
        <v>29</v>
      </c>
      <c r="G874" s="6">
        <v>45966</v>
      </c>
      <c r="H874" s="6">
        <v>45760</v>
      </c>
      <c r="I874" s="7" t="s">
        <v>30</v>
      </c>
      <c r="J874" s="7" t="s">
        <v>43</v>
      </c>
      <c r="K874" s="7" t="s">
        <v>32</v>
      </c>
      <c r="L874" t="s">
        <v>4098</v>
      </c>
      <c r="M874" s="7" t="s">
        <v>34</v>
      </c>
      <c r="N874" s="7" t="s">
        <v>35</v>
      </c>
      <c r="O874" s="9">
        <v>3</v>
      </c>
      <c r="P874" s="9">
        <v>1859</v>
      </c>
      <c r="Q874" s="10">
        <v>2251.8000000000002</v>
      </c>
      <c r="R874" s="9">
        <v>10</v>
      </c>
      <c r="S874" s="10">
        <v>6079.86</v>
      </c>
      <c r="T874" s="10">
        <v>1178.4000000000001</v>
      </c>
      <c r="U874" s="7" t="s">
        <v>48</v>
      </c>
      <c r="V874" s="7" t="s">
        <v>69</v>
      </c>
      <c r="W874" s="9">
        <v>3</v>
      </c>
      <c r="X874" s="7" t="s">
        <v>49</v>
      </c>
      <c r="Y874" s="7" t="s">
        <v>4360</v>
      </c>
    </row>
    <row r="875" spans="1:25" x14ac:dyDescent="0.35">
      <c r="A875" t="s">
        <v>4361</v>
      </c>
      <c r="B875" t="s">
        <v>4362</v>
      </c>
      <c r="C875" s="7" t="s">
        <v>4363</v>
      </c>
      <c r="D875" s="7" t="s">
        <v>54</v>
      </c>
      <c r="E875" s="9">
        <v>50</v>
      </c>
      <c r="F875" s="7" t="s">
        <v>29</v>
      </c>
      <c r="G875" s="6">
        <v>45538</v>
      </c>
      <c r="H875" s="6">
        <v>46190</v>
      </c>
      <c r="I875" s="7" t="s">
        <v>55</v>
      </c>
      <c r="J875" s="7" t="s">
        <v>56</v>
      </c>
      <c r="K875" s="7" t="s">
        <v>93</v>
      </c>
      <c r="L875" t="s">
        <v>4364</v>
      </c>
      <c r="M875" s="7" t="s">
        <v>132</v>
      </c>
      <c r="N875" s="7" t="s">
        <v>133</v>
      </c>
      <c r="O875" s="9">
        <v>1</v>
      </c>
      <c r="P875" s="9">
        <v>4338</v>
      </c>
      <c r="Q875" s="10">
        <v>4878.3900000000003</v>
      </c>
      <c r="R875" s="9">
        <v>15</v>
      </c>
      <c r="S875" s="10">
        <v>4146.63</v>
      </c>
      <c r="T875" s="10">
        <v>540.39</v>
      </c>
      <c r="U875" s="7" t="s">
        <v>126</v>
      </c>
      <c r="V875" s="7" t="s">
        <v>154</v>
      </c>
      <c r="W875" s="9">
        <v>1</v>
      </c>
      <c r="X875" s="7" t="s">
        <v>58</v>
      </c>
      <c r="Y875" s="7" t="s">
        <v>4365</v>
      </c>
    </row>
    <row r="876" spans="1:25" x14ac:dyDescent="0.35">
      <c r="A876" t="s">
        <v>4366</v>
      </c>
      <c r="B876" t="s">
        <v>4367</v>
      </c>
      <c r="C876" s="7" t="s">
        <v>4368</v>
      </c>
      <c r="D876" s="7" t="s">
        <v>28</v>
      </c>
      <c r="E876" s="9">
        <v>58</v>
      </c>
      <c r="F876" s="7" t="s">
        <v>29</v>
      </c>
      <c r="G876" s="6">
        <v>45884</v>
      </c>
      <c r="H876" s="6">
        <v>46115</v>
      </c>
      <c r="I876" s="7" t="s">
        <v>30</v>
      </c>
      <c r="J876" s="7" t="s">
        <v>43</v>
      </c>
      <c r="K876" s="7" t="s">
        <v>117</v>
      </c>
      <c r="L876" t="s">
        <v>1073</v>
      </c>
      <c r="M876" s="7" t="s">
        <v>119</v>
      </c>
      <c r="N876" s="7" t="s">
        <v>120</v>
      </c>
      <c r="O876" s="9">
        <v>5</v>
      </c>
      <c r="P876" s="9">
        <v>25640</v>
      </c>
      <c r="Q876" s="10">
        <v>29418.94</v>
      </c>
      <c r="R876" s="9">
        <v>5</v>
      </c>
      <c r="S876" s="10">
        <v>139739.96</v>
      </c>
      <c r="T876" s="10">
        <v>18894.7</v>
      </c>
      <c r="U876" s="7" t="s">
        <v>48</v>
      </c>
      <c r="V876" s="7" t="s">
        <v>154</v>
      </c>
      <c r="W876" s="9">
        <v>1</v>
      </c>
      <c r="X876" s="7" t="s">
        <v>49</v>
      </c>
      <c r="Y876" s="7" t="s">
        <v>4369</v>
      </c>
    </row>
    <row r="877" spans="1:25" x14ac:dyDescent="0.35">
      <c r="A877" t="s">
        <v>4370</v>
      </c>
      <c r="B877" t="s">
        <v>4371</v>
      </c>
      <c r="C877" s="7" t="s">
        <v>4372</v>
      </c>
      <c r="D877" s="7" t="s">
        <v>54</v>
      </c>
      <c r="E877" s="9">
        <v>37</v>
      </c>
      <c r="F877" s="7" t="s">
        <v>29</v>
      </c>
      <c r="G877" s="6">
        <v>46191</v>
      </c>
      <c r="H877" s="6">
        <v>46005</v>
      </c>
      <c r="I877" s="7" t="s">
        <v>55</v>
      </c>
      <c r="J877" s="7" t="s">
        <v>56</v>
      </c>
      <c r="K877" s="7" t="s">
        <v>65</v>
      </c>
      <c r="L877" t="s">
        <v>4373</v>
      </c>
      <c r="M877" s="7" t="s">
        <v>67</v>
      </c>
      <c r="N877" s="7" t="s">
        <v>68</v>
      </c>
      <c r="O877" s="9">
        <v>3</v>
      </c>
      <c r="P877" s="9">
        <v>14891</v>
      </c>
      <c r="Q877" s="10">
        <v>16519.36</v>
      </c>
      <c r="R877" s="9">
        <v>0</v>
      </c>
      <c r="S877" s="10">
        <v>49558.080000000002</v>
      </c>
      <c r="T877" s="10">
        <v>4885.08</v>
      </c>
      <c r="U877" s="7" t="s">
        <v>126</v>
      </c>
      <c r="V877" s="7" t="s">
        <v>154</v>
      </c>
      <c r="W877" s="9">
        <v>1</v>
      </c>
      <c r="X877" s="7" t="s">
        <v>58</v>
      </c>
      <c r="Y877" s="7" t="s">
        <v>4374</v>
      </c>
    </row>
    <row r="878" spans="1:25" x14ac:dyDescent="0.35">
      <c r="A878" t="s">
        <v>4375</v>
      </c>
      <c r="B878" t="s">
        <v>4376</v>
      </c>
      <c r="C878" s="7" t="s">
        <v>4377</v>
      </c>
      <c r="D878" s="7" t="s">
        <v>54</v>
      </c>
      <c r="E878" s="9">
        <v>26</v>
      </c>
      <c r="F878" s="7" t="s">
        <v>29</v>
      </c>
      <c r="G878" s="6">
        <v>45633</v>
      </c>
      <c r="H878" s="6">
        <v>45654</v>
      </c>
      <c r="I878" s="7" t="s">
        <v>75</v>
      </c>
      <c r="J878" s="7" t="s">
        <v>76</v>
      </c>
      <c r="K878" s="7" t="s">
        <v>44</v>
      </c>
      <c r="L878" t="s">
        <v>153</v>
      </c>
      <c r="M878" s="7" t="s">
        <v>46</v>
      </c>
      <c r="N878" s="7" t="s">
        <v>47</v>
      </c>
      <c r="O878" s="9">
        <v>4</v>
      </c>
      <c r="P878" s="9">
        <v>2392</v>
      </c>
      <c r="Q878" s="10">
        <v>3144.37</v>
      </c>
      <c r="R878" s="9">
        <v>15</v>
      </c>
      <c r="S878" s="10">
        <v>10690.86</v>
      </c>
      <c r="T878" s="10">
        <v>3009.48</v>
      </c>
      <c r="U878" s="7" t="s">
        <v>78</v>
      </c>
      <c r="V878" s="7" t="s">
        <v>37</v>
      </c>
      <c r="W878" s="9">
        <v>3</v>
      </c>
      <c r="X878" s="7" t="s">
        <v>79</v>
      </c>
      <c r="Y878" s="7" t="s">
        <v>4378</v>
      </c>
    </row>
    <row r="879" spans="1:25" x14ac:dyDescent="0.35">
      <c r="A879" t="s">
        <v>4379</v>
      </c>
      <c r="B879" t="s">
        <v>4380</v>
      </c>
      <c r="C879" s="7" t="s">
        <v>4381</v>
      </c>
      <c r="D879" s="7" t="s">
        <v>28</v>
      </c>
      <c r="E879" s="9">
        <v>32</v>
      </c>
      <c r="F879" s="7" t="s">
        <v>29</v>
      </c>
      <c r="G879" s="6">
        <v>45821</v>
      </c>
      <c r="H879" s="6">
        <v>45600</v>
      </c>
      <c r="I879" s="7" t="s">
        <v>30</v>
      </c>
      <c r="J879" s="7" t="s">
        <v>31</v>
      </c>
      <c r="K879" s="7" t="s">
        <v>93</v>
      </c>
      <c r="L879" t="s">
        <v>4382</v>
      </c>
      <c r="M879" s="7" t="s">
        <v>132</v>
      </c>
      <c r="N879" s="7" t="s">
        <v>133</v>
      </c>
      <c r="O879" s="9">
        <v>5</v>
      </c>
      <c r="P879" s="9">
        <v>17855</v>
      </c>
      <c r="Q879" s="10">
        <v>25696.35</v>
      </c>
      <c r="R879" s="9">
        <v>10</v>
      </c>
      <c r="S879" s="10">
        <v>115633.57</v>
      </c>
      <c r="T879" s="10">
        <v>39206.75</v>
      </c>
      <c r="U879" s="7" t="s">
        <v>126</v>
      </c>
      <c r="V879" s="7" t="s">
        <v>112</v>
      </c>
      <c r="W879" s="9">
        <v>4</v>
      </c>
      <c r="X879" s="7" t="s">
        <v>38</v>
      </c>
      <c r="Y879" s="7" t="s">
        <v>4383</v>
      </c>
    </row>
    <row r="880" spans="1:25" x14ac:dyDescent="0.35">
      <c r="A880" t="s">
        <v>4384</v>
      </c>
      <c r="B880" t="s">
        <v>4385</v>
      </c>
      <c r="C880" s="7" t="s">
        <v>4386</v>
      </c>
      <c r="D880" s="7" t="s">
        <v>28</v>
      </c>
      <c r="E880" s="9">
        <v>39</v>
      </c>
      <c r="F880" s="7" t="s">
        <v>29</v>
      </c>
      <c r="G880" s="6">
        <v>46160</v>
      </c>
      <c r="H880" s="6">
        <v>45727</v>
      </c>
      <c r="I880" s="7" t="s">
        <v>30</v>
      </c>
      <c r="J880" s="7" t="s">
        <v>43</v>
      </c>
      <c r="K880" s="7" t="s">
        <v>44</v>
      </c>
      <c r="L880" t="s">
        <v>4387</v>
      </c>
      <c r="M880" s="7" t="s">
        <v>46</v>
      </c>
      <c r="N880" s="7" t="s">
        <v>47</v>
      </c>
      <c r="O880" s="9">
        <v>5</v>
      </c>
      <c r="P880" s="9">
        <v>1537</v>
      </c>
      <c r="Q880" s="10">
        <v>1710.25</v>
      </c>
      <c r="R880" s="9">
        <v>5</v>
      </c>
      <c r="S880" s="10">
        <v>8123.69</v>
      </c>
      <c r="T880" s="10">
        <v>866.25</v>
      </c>
      <c r="U880" s="7" t="s">
        <v>48</v>
      </c>
      <c r="V880" s="7" t="s">
        <v>154</v>
      </c>
      <c r="W880" s="9">
        <v>5</v>
      </c>
      <c r="X880" s="7" t="s">
        <v>49</v>
      </c>
      <c r="Y880" s="7" t="s">
        <v>4388</v>
      </c>
    </row>
    <row r="881" spans="1:25" x14ac:dyDescent="0.35">
      <c r="A881" t="s">
        <v>4389</v>
      </c>
      <c r="B881" t="s">
        <v>4390</v>
      </c>
      <c r="C881" s="7" t="s">
        <v>4391</v>
      </c>
      <c r="D881" s="7" t="s">
        <v>54</v>
      </c>
      <c r="E881" s="9">
        <v>23</v>
      </c>
      <c r="F881" s="7" t="s">
        <v>29</v>
      </c>
      <c r="G881" s="6">
        <v>46016</v>
      </c>
      <c r="H881" s="6">
        <v>45898</v>
      </c>
      <c r="I881" s="7" t="s">
        <v>84</v>
      </c>
      <c r="J881" s="7" t="s">
        <v>85</v>
      </c>
      <c r="K881" s="7" t="s">
        <v>44</v>
      </c>
      <c r="L881" t="s">
        <v>4392</v>
      </c>
      <c r="M881" s="7" t="s">
        <v>46</v>
      </c>
      <c r="N881" s="7" t="s">
        <v>47</v>
      </c>
      <c r="O881" s="9">
        <v>1</v>
      </c>
      <c r="P881" s="9">
        <v>4174</v>
      </c>
      <c r="Q881" s="10">
        <v>5838.99</v>
      </c>
      <c r="R881" s="9">
        <v>10</v>
      </c>
      <c r="S881" s="10">
        <v>5255.09</v>
      </c>
      <c r="T881" s="10">
        <v>1664.99</v>
      </c>
      <c r="U881" s="7" t="s">
        <v>36</v>
      </c>
      <c r="V881" s="7" t="s">
        <v>112</v>
      </c>
      <c r="W881" s="9">
        <v>3</v>
      </c>
      <c r="X881" s="7" t="s">
        <v>87</v>
      </c>
      <c r="Y881" s="7" t="s">
        <v>4393</v>
      </c>
    </row>
    <row r="882" spans="1:25" x14ac:dyDescent="0.35">
      <c r="A882" t="s">
        <v>4394</v>
      </c>
      <c r="B882" t="s">
        <v>4395</v>
      </c>
      <c r="C882" s="7" t="s">
        <v>4396</v>
      </c>
      <c r="D882" s="7" t="s">
        <v>28</v>
      </c>
      <c r="E882" s="9">
        <v>29</v>
      </c>
      <c r="F882" s="7" t="s">
        <v>29</v>
      </c>
      <c r="G882" s="6">
        <v>45777</v>
      </c>
      <c r="H882" s="6">
        <v>45725</v>
      </c>
      <c r="I882" s="7" t="s">
        <v>30</v>
      </c>
      <c r="J882" s="7" t="s">
        <v>43</v>
      </c>
      <c r="K882" s="7" t="s">
        <v>44</v>
      </c>
      <c r="L882" t="s">
        <v>4397</v>
      </c>
      <c r="M882" s="7" t="s">
        <v>46</v>
      </c>
      <c r="N882" s="7" t="s">
        <v>47</v>
      </c>
      <c r="O882" s="9">
        <v>3</v>
      </c>
      <c r="P882" s="9">
        <v>6978</v>
      </c>
      <c r="Q882" s="10">
        <v>7954.41</v>
      </c>
      <c r="R882" s="9">
        <v>0</v>
      </c>
      <c r="S882" s="10">
        <v>23863.23</v>
      </c>
      <c r="T882" s="10">
        <v>2929.23</v>
      </c>
      <c r="U882" s="7" t="s">
        <v>126</v>
      </c>
      <c r="V882" s="7" t="s">
        <v>154</v>
      </c>
      <c r="W882" s="9">
        <v>5</v>
      </c>
      <c r="X882" s="7" t="s">
        <v>49</v>
      </c>
      <c r="Y882" s="7" t="s">
        <v>4398</v>
      </c>
    </row>
    <row r="883" spans="1:25" x14ac:dyDescent="0.35">
      <c r="A883" t="s">
        <v>4399</v>
      </c>
      <c r="B883" t="s">
        <v>4400</v>
      </c>
      <c r="C883" s="7" t="s">
        <v>4401</v>
      </c>
      <c r="D883" s="7" t="s">
        <v>28</v>
      </c>
      <c r="E883" s="9">
        <v>60</v>
      </c>
      <c r="F883" s="7" t="s">
        <v>92</v>
      </c>
      <c r="G883" s="6">
        <v>45770</v>
      </c>
      <c r="H883" s="6">
        <v>45900</v>
      </c>
      <c r="I883" s="7" t="s">
        <v>63</v>
      </c>
      <c r="J883" s="7" t="s">
        <v>64</v>
      </c>
      <c r="K883" s="7" t="s">
        <v>32</v>
      </c>
      <c r="L883" t="s">
        <v>4402</v>
      </c>
      <c r="M883" s="7" t="s">
        <v>34</v>
      </c>
      <c r="N883" s="7" t="s">
        <v>35</v>
      </c>
      <c r="O883" s="9">
        <v>4</v>
      </c>
      <c r="P883" s="9">
        <v>8414</v>
      </c>
      <c r="Q883" s="10">
        <v>9664.6299999999992</v>
      </c>
      <c r="R883" s="9">
        <v>20</v>
      </c>
      <c r="S883" s="10">
        <v>30926.82</v>
      </c>
      <c r="T883" s="10">
        <v>5002.5200000000004</v>
      </c>
      <c r="U883" s="7" t="s">
        <v>78</v>
      </c>
      <c r="V883" s="7" t="s">
        <v>69</v>
      </c>
      <c r="W883" s="9">
        <v>5</v>
      </c>
      <c r="X883" s="7" t="s">
        <v>70</v>
      </c>
      <c r="Y883" s="7" t="s">
        <v>4403</v>
      </c>
    </row>
    <row r="884" spans="1:25" x14ac:dyDescent="0.35">
      <c r="A884" t="s">
        <v>4404</v>
      </c>
      <c r="B884" t="s">
        <v>4405</v>
      </c>
      <c r="C884" s="7" t="s">
        <v>4406</v>
      </c>
      <c r="D884" s="7" t="s">
        <v>54</v>
      </c>
      <c r="E884" s="9">
        <v>22</v>
      </c>
      <c r="F884" s="7" t="s">
        <v>92</v>
      </c>
      <c r="G884" s="6">
        <v>45905</v>
      </c>
      <c r="H884" s="6">
        <v>45764</v>
      </c>
      <c r="I884" s="7" t="s">
        <v>55</v>
      </c>
      <c r="J884" s="7" t="s">
        <v>56</v>
      </c>
      <c r="K884" s="7" t="s">
        <v>117</v>
      </c>
      <c r="L884" t="s">
        <v>4407</v>
      </c>
      <c r="M884" s="7" t="s">
        <v>119</v>
      </c>
      <c r="N884" s="7" t="s">
        <v>120</v>
      </c>
      <c r="O884" s="9">
        <v>1</v>
      </c>
      <c r="P884" s="9">
        <v>12754</v>
      </c>
      <c r="Q884" s="10">
        <v>14322.46</v>
      </c>
      <c r="R884" s="9">
        <v>15</v>
      </c>
      <c r="S884" s="10">
        <v>12174.09</v>
      </c>
      <c r="T884" s="10">
        <v>1568.46</v>
      </c>
      <c r="U884" s="7" t="s">
        <v>36</v>
      </c>
      <c r="V884" s="7" t="s">
        <v>154</v>
      </c>
      <c r="W884" s="9">
        <v>5</v>
      </c>
      <c r="X884" s="7" t="s">
        <v>58</v>
      </c>
      <c r="Y884" s="7" t="s">
        <v>4408</v>
      </c>
    </row>
    <row r="885" spans="1:25" x14ac:dyDescent="0.35">
      <c r="A885" t="s">
        <v>4409</v>
      </c>
      <c r="B885" t="s">
        <v>4410</v>
      </c>
      <c r="C885" s="7" t="s">
        <v>4411</v>
      </c>
      <c r="D885" s="7" t="s">
        <v>28</v>
      </c>
      <c r="E885" s="9">
        <v>55</v>
      </c>
      <c r="F885" s="7" t="s">
        <v>29</v>
      </c>
      <c r="G885" s="6">
        <v>45985</v>
      </c>
      <c r="H885" s="6">
        <v>45877</v>
      </c>
      <c r="I885" s="7" t="s">
        <v>75</v>
      </c>
      <c r="J885" s="7" t="s">
        <v>76</v>
      </c>
      <c r="K885" s="7" t="s">
        <v>65</v>
      </c>
      <c r="L885" t="s">
        <v>2557</v>
      </c>
      <c r="M885" s="7" t="s">
        <v>67</v>
      </c>
      <c r="N885" s="7" t="s">
        <v>68</v>
      </c>
      <c r="O885" s="9">
        <v>2</v>
      </c>
      <c r="P885" s="9">
        <v>25617</v>
      </c>
      <c r="Q885" s="10">
        <v>34626.65</v>
      </c>
      <c r="R885" s="9">
        <v>5</v>
      </c>
      <c r="S885" s="10">
        <v>65790.63</v>
      </c>
      <c r="T885" s="10">
        <v>18019.3</v>
      </c>
      <c r="U885" s="7" t="s">
        <v>36</v>
      </c>
      <c r="V885" s="7" t="s">
        <v>37</v>
      </c>
      <c r="W885" s="9">
        <v>5</v>
      </c>
      <c r="X885" s="7" t="s">
        <v>79</v>
      </c>
      <c r="Y885" s="7" t="s">
        <v>4412</v>
      </c>
    </row>
    <row r="886" spans="1:25" x14ac:dyDescent="0.35">
      <c r="A886" t="s">
        <v>4413</v>
      </c>
      <c r="B886" t="s">
        <v>4414</v>
      </c>
      <c r="C886" s="7" t="s">
        <v>4415</v>
      </c>
      <c r="D886" s="7" t="s">
        <v>28</v>
      </c>
      <c r="E886" s="9">
        <v>58</v>
      </c>
      <c r="F886" s="7" t="s">
        <v>29</v>
      </c>
      <c r="G886" s="6">
        <v>46016</v>
      </c>
      <c r="H886" s="6">
        <v>45888</v>
      </c>
      <c r="I886" s="7" t="s">
        <v>63</v>
      </c>
      <c r="J886" s="7" t="s">
        <v>64</v>
      </c>
      <c r="K886" s="7" t="s">
        <v>65</v>
      </c>
      <c r="L886" t="s">
        <v>4416</v>
      </c>
      <c r="M886" s="7" t="s">
        <v>67</v>
      </c>
      <c r="N886" s="7" t="s">
        <v>68</v>
      </c>
      <c r="O886" s="9">
        <v>1</v>
      </c>
      <c r="P886" s="9">
        <v>26985</v>
      </c>
      <c r="Q886" s="10">
        <v>33317.269999999997</v>
      </c>
      <c r="R886" s="9">
        <v>5</v>
      </c>
      <c r="S886" s="10">
        <v>31651.41</v>
      </c>
      <c r="T886" s="10">
        <v>6332.27</v>
      </c>
      <c r="U886" s="7" t="s">
        <v>78</v>
      </c>
      <c r="V886" s="7" t="s">
        <v>112</v>
      </c>
      <c r="W886" s="9">
        <v>2</v>
      </c>
      <c r="X886" s="7" t="s">
        <v>70</v>
      </c>
      <c r="Y886" s="7" t="s">
        <v>4417</v>
      </c>
    </row>
    <row r="887" spans="1:25" x14ac:dyDescent="0.35">
      <c r="A887" t="s">
        <v>4418</v>
      </c>
      <c r="B887" t="s">
        <v>4419</v>
      </c>
      <c r="C887" s="7" t="s">
        <v>4420</v>
      </c>
      <c r="D887" s="7" t="s">
        <v>54</v>
      </c>
      <c r="E887" s="9">
        <v>58</v>
      </c>
      <c r="F887" s="7" t="s">
        <v>92</v>
      </c>
      <c r="G887" s="6">
        <v>46055</v>
      </c>
      <c r="H887" s="6">
        <v>45727</v>
      </c>
      <c r="I887" s="7" t="s">
        <v>30</v>
      </c>
      <c r="J887" s="7" t="s">
        <v>43</v>
      </c>
      <c r="K887" s="7" t="s">
        <v>32</v>
      </c>
      <c r="L887" t="s">
        <v>4421</v>
      </c>
      <c r="M887" s="7" t="s">
        <v>34</v>
      </c>
      <c r="N887" s="7" t="s">
        <v>35</v>
      </c>
      <c r="O887" s="9">
        <v>4</v>
      </c>
      <c r="P887" s="9">
        <v>27569</v>
      </c>
      <c r="Q887" s="10">
        <v>37656.129999999997</v>
      </c>
      <c r="R887" s="9">
        <v>20</v>
      </c>
      <c r="S887" s="10">
        <v>120499.62</v>
      </c>
      <c r="T887" s="10">
        <v>40348.519999999997</v>
      </c>
      <c r="U887" s="7" t="s">
        <v>48</v>
      </c>
      <c r="V887" s="7" t="s">
        <v>37</v>
      </c>
      <c r="W887" s="9">
        <v>5</v>
      </c>
      <c r="X887" s="7" t="s">
        <v>49</v>
      </c>
      <c r="Y887" s="7" t="s">
        <v>4422</v>
      </c>
    </row>
    <row r="888" spans="1:25" x14ac:dyDescent="0.35">
      <c r="A888" t="s">
        <v>4423</v>
      </c>
      <c r="B888" t="s">
        <v>4424</v>
      </c>
      <c r="C888" s="7" t="s">
        <v>4425</v>
      </c>
      <c r="D888" s="7" t="s">
        <v>54</v>
      </c>
      <c r="E888" s="9">
        <v>49</v>
      </c>
      <c r="F888" s="7" t="s">
        <v>29</v>
      </c>
      <c r="G888" s="6">
        <v>45774</v>
      </c>
      <c r="H888" s="6">
        <v>46188</v>
      </c>
      <c r="I888" s="7" t="s">
        <v>84</v>
      </c>
      <c r="J888" s="7" t="s">
        <v>85</v>
      </c>
      <c r="K888" s="7" t="s">
        <v>65</v>
      </c>
      <c r="L888" t="s">
        <v>4426</v>
      </c>
      <c r="M888" s="7" t="s">
        <v>67</v>
      </c>
      <c r="N888" s="7" t="s">
        <v>68</v>
      </c>
      <c r="O888" s="9">
        <v>3</v>
      </c>
      <c r="P888" s="9">
        <v>26061</v>
      </c>
      <c r="Q888" s="10">
        <v>30180.52</v>
      </c>
      <c r="R888" s="9">
        <v>0</v>
      </c>
      <c r="S888" s="10">
        <v>90541.56</v>
      </c>
      <c r="T888" s="10">
        <v>12358.56</v>
      </c>
      <c r="U888" s="7" t="s">
        <v>78</v>
      </c>
      <c r="V888" s="7" t="s">
        <v>37</v>
      </c>
      <c r="W888" s="9">
        <v>5</v>
      </c>
      <c r="X888" s="7" t="s">
        <v>87</v>
      </c>
      <c r="Y888" s="7" t="s">
        <v>4427</v>
      </c>
    </row>
    <row r="889" spans="1:25" x14ac:dyDescent="0.35">
      <c r="A889" t="s">
        <v>4428</v>
      </c>
      <c r="B889" t="s">
        <v>4429</v>
      </c>
      <c r="C889" s="7" t="s">
        <v>4430</v>
      </c>
      <c r="D889" s="7" t="s">
        <v>54</v>
      </c>
      <c r="E889" s="9">
        <v>56</v>
      </c>
      <c r="F889" s="7" t="s">
        <v>92</v>
      </c>
      <c r="G889" s="6">
        <v>45956</v>
      </c>
      <c r="H889" s="6">
        <v>45766</v>
      </c>
      <c r="I889" s="7" t="s">
        <v>75</v>
      </c>
      <c r="J889" s="7" t="s">
        <v>76</v>
      </c>
      <c r="K889" s="7" t="s">
        <v>93</v>
      </c>
      <c r="L889" t="s">
        <v>4431</v>
      </c>
      <c r="M889" s="7" t="s">
        <v>132</v>
      </c>
      <c r="N889" s="7" t="s">
        <v>133</v>
      </c>
      <c r="O889" s="9">
        <v>1</v>
      </c>
      <c r="P889" s="9">
        <v>4337</v>
      </c>
      <c r="Q889" s="10">
        <v>5817.21</v>
      </c>
      <c r="R889" s="9">
        <v>5</v>
      </c>
      <c r="S889" s="10">
        <v>5526.35</v>
      </c>
      <c r="T889" s="10">
        <v>1480.21</v>
      </c>
      <c r="U889" s="7" t="s">
        <v>126</v>
      </c>
      <c r="V889" s="7" t="s">
        <v>154</v>
      </c>
      <c r="W889" s="9">
        <v>4</v>
      </c>
      <c r="X889" s="7" t="s">
        <v>79</v>
      </c>
      <c r="Y889" s="7" t="s">
        <v>4432</v>
      </c>
    </row>
    <row r="890" spans="1:25" x14ac:dyDescent="0.35">
      <c r="A890" t="s">
        <v>4433</v>
      </c>
      <c r="B890" t="s">
        <v>4434</v>
      </c>
      <c r="C890" s="7" t="s">
        <v>4435</v>
      </c>
      <c r="D890" s="7" t="s">
        <v>28</v>
      </c>
      <c r="E890" s="9">
        <v>58</v>
      </c>
      <c r="F890" s="7" t="s">
        <v>29</v>
      </c>
      <c r="G890" s="6">
        <v>45611</v>
      </c>
      <c r="H890" s="6">
        <v>45891</v>
      </c>
      <c r="I890" s="7" t="s">
        <v>30</v>
      </c>
      <c r="J890" s="7" t="s">
        <v>43</v>
      </c>
      <c r="K890" s="7" t="s">
        <v>65</v>
      </c>
      <c r="L890" t="s">
        <v>4436</v>
      </c>
      <c r="M890" s="7" t="s">
        <v>67</v>
      </c>
      <c r="N890" s="7" t="s">
        <v>68</v>
      </c>
      <c r="O890" s="9">
        <v>4</v>
      </c>
      <c r="P890" s="9">
        <v>10446</v>
      </c>
      <c r="Q890" s="10">
        <v>11725.11</v>
      </c>
      <c r="R890" s="9">
        <v>20</v>
      </c>
      <c r="S890" s="10">
        <v>37520.35</v>
      </c>
      <c r="T890" s="10">
        <v>5116.4399999999996</v>
      </c>
      <c r="U890" s="7" t="s">
        <v>126</v>
      </c>
      <c r="V890" s="7" t="s">
        <v>37</v>
      </c>
      <c r="W890" s="9">
        <v>4</v>
      </c>
      <c r="X890" s="7" t="s">
        <v>49</v>
      </c>
      <c r="Y890" s="7" t="s">
        <v>4437</v>
      </c>
    </row>
    <row r="891" spans="1:25" x14ac:dyDescent="0.35">
      <c r="A891" t="s">
        <v>4438</v>
      </c>
      <c r="B891" t="s">
        <v>4439</v>
      </c>
      <c r="C891" s="7" t="s">
        <v>4440</v>
      </c>
      <c r="D891" s="7" t="s">
        <v>54</v>
      </c>
      <c r="E891" s="9">
        <v>31</v>
      </c>
      <c r="F891" s="7" t="s">
        <v>92</v>
      </c>
      <c r="G891" s="6">
        <v>45790</v>
      </c>
      <c r="H891" s="6">
        <v>46126</v>
      </c>
      <c r="I891" s="7" t="s">
        <v>30</v>
      </c>
      <c r="J891" s="7" t="s">
        <v>31</v>
      </c>
      <c r="K891" s="7" t="s">
        <v>32</v>
      </c>
      <c r="L891" t="s">
        <v>4441</v>
      </c>
      <c r="M891" s="7" t="s">
        <v>34</v>
      </c>
      <c r="N891" s="7" t="s">
        <v>35</v>
      </c>
      <c r="O891" s="9">
        <v>1</v>
      </c>
      <c r="P891" s="9">
        <v>23402</v>
      </c>
      <c r="Q891" s="10">
        <v>29616.29</v>
      </c>
      <c r="R891" s="9">
        <v>5</v>
      </c>
      <c r="S891" s="10">
        <v>28135.48</v>
      </c>
      <c r="T891" s="10">
        <v>6214.29</v>
      </c>
      <c r="U891" s="7" t="s">
        <v>48</v>
      </c>
      <c r="V891" s="7" t="s">
        <v>37</v>
      </c>
      <c r="W891" s="9">
        <v>5</v>
      </c>
      <c r="X891" s="7" t="s">
        <v>38</v>
      </c>
      <c r="Y891" s="7" t="s">
        <v>4442</v>
      </c>
    </row>
    <row r="892" spans="1:25" x14ac:dyDescent="0.35">
      <c r="A892" t="s">
        <v>4443</v>
      </c>
      <c r="B892" t="s">
        <v>4444</v>
      </c>
      <c r="C892" s="7" t="s">
        <v>4445</v>
      </c>
      <c r="D892" s="7" t="s">
        <v>28</v>
      </c>
      <c r="E892" s="9">
        <v>53</v>
      </c>
      <c r="F892" s="7" t="s">
        <v>92</v>
      </c>
      <c r="G892" s="6">
        <v>46037</v>
      </c>
      <c r="H892" s="6">
        <v>45507</v>
      </c>
      <c r="I892" s="7" t="s">
        <v>75</v>
      </c>
      <c r="J892" s="7" t="s">
        <v>76</v>
      </c>
      <c r="K892" s="7" t="s">
        <v>93</v>
      </c>
      <c r="L892" t="s">
        <v>4446</v>
      </c>
      <c r="N892" s="7" t="s">
        <v>96</v>
      </c>
      <c r="O892" s="9">
        <v>5</v>
      </c>
      <c r="P892" s="9">
        <v>24778</v>
      </c>
      <c r="Q892" s="10">
        <v>36789.15</v>
      </c>
      <c r="R892" s="9">
        <v>15</v>
      </c>
      <c r="S892" s="10">
        <v>156353.89000000001</v>
      </c>
      <c r="T892" s="10">
        <v>60055.75</v>
      </c>
      <c r="U892" s="7" t="s">
        <v>36</v>
      </c>
      <c r="V892" s="7" t="s">
        <v>112</v>
      </c>
      <c r="W892" s="9">
        <v>2</v>
      </c>
      <c r="X892" s="7" t="s">
        <v>79</v>
      </c>
      <c r="Y892" s="7" t="s">
        <v>4447</v>
      </c>
    </row>
    <row r="893" spans="1:25" x14ac:dyDescent="0.35">
      <c r="A893" t="s">
        <v>4448</v>
      </c>
      <c r="B893" t="s">
        <v>4449</v>
      </c>
      <c r="C893" s="7" t="s">
        <v>4450</v>
      </c>
      <c r="D893" s="7" t="s">
        <v>28</v>
      </c>
      <c r="E893" s="9">
        <v>56</v>
      </c>
      <c r="F893" s="7" t="s">
        <v>29</v>
      </c>
      <c r="G893" s="6">
        <v>46185</v>
      </c>
      <c r="H893" s="6">
        <v>45591</v>
      </c>
      <c r="I893" s="7" t="s">
        <v>84</v>
      </c>
      <c r="J893" s="7" t="s">
        <v>85</v>
      </c>
      <c r="K893" s="7" t="s">
        <v>93</v>
      </c>
      <c r="L893" t="s">
        <v>4451</v>
      </c>
      <c r="M893" s="7" t="s">
        <v>95</v>
      </c>
      <c r="N893" s="7" t="s">
        <v>96</v>
      </c>
      <c r="O893" s="9">
        <v>1</v>
      </c>
      <c r="P893" s="9">
        <v>11240</v>
      </c>
      <c r="Q893" s="10">
        <v>16697.53</v>
      </c>
      <c r="R893" s="9">
        <v>0</v>
      </c>
      <c r="S893" s="10">
        <v>16697.53</v>
      </c>
      <c r="T893" s="10">
        <v>5457.53</v>
      </c>
      <c r="U893" s="7" t="s">
        <v>36</v>
      </c>
      <c r="V893" s="7" t="s">
        <v>37</v>
      </c>
      <c r="W893" s="9">
        <v>2</v>
      </c>
      <c r="X893" s="7" t="s">
        <v>87</v>
      </c>
      <c r="Y893" s="7" t="s">
        <v>4452</v>
      </c>
    </row>
    <row r="894" spans="1:25" x14ac:dyDescent="0.35">
      <c r="A894" t="s">
        <v>4453</v>
      </c>
      <c r="B894" t="s">
        <v>4454</v>
      </c>
      <c r="C894" s="7" t="s">
        <v>4455</v>
      </c>
      <c r="D894" s="7" t="s">
        <v>28</v>
      </c>
      <c r="E894" s="9">
        <v>39</v>
      </c>
      <c r="F894" s="7" t="s">
        <v>29</v>
      </c>
      <c r="G894" s="6">
        <v>45788</v>
      </c>
      <c r="H894" s="6">
        <v>45620</v>
      </c>
      <c r="I894" s="7" t="s">
        <v>30</v>
      </c>
      <c r="J894" s="7" t="s">
        <v>43</v>
      </c>
      <c r="K894" s="7" t="s">
        <v>65</v>
      </c>
      <c r="L894" t="s">
        <v>4456</v>
      </c>
      <c r="M894" s="7" t="s">
        <v>67</v>
      </c>
      <c r="N894" s="7" t="s">
        <v>68</v>
      </c>
      <c r="O894" s="9">
        <v>1</v>
      </c>
      <c r="P894" s="9">
        <v>13794</v>
      </c>
      <c r="Q894" s="10">
        <v>20535.07</v>
      </c>
      <c r="R894" s="9">
        <v>15</v>
      </c>
      <c r="S894" s="10">
        <v>17454.810000000001</v>
      </c>
      <c r="T894" s="10">
        <v>6741.07</v>
      </c>
      <c r="U894" s="7" t="s">
        <v>36</v>
      </c>
      <c r="V894" s="7" t="s">
        <v>37</v>
      </c>
      <c r="W894" s="9">
        <v>4</v>
      </c>
      <c r="X894" s="7" t="s">
        <v>49</v>
      </c>
      <c r="Y894" s="7" t="s">
        <v>4457</v>
      </c>
    </row>
    <row r="895" spans="1:25" x14ac:dyDescent="0.35">
      <c r="A895" t="s">
        <v>4458</v>
      </c>
      <c r="B895" t="s">
        <v>4459</v>
      </c>
      <c r="C895" s="7" t="s">
        <v>4460</v>
      </c>
      <c r="D895" s="7" t="s">
        <v>28</v>
      </c>
      <c r="E895" s="9">
        <v>55</v>
      </c>
      <c r="F895" s="7" t="s">
        <v>29</v>
      </c>
      <c r="G895" s="6">
        <v>45672</v>
      </c>
      <c r="H895" s="6">
        <v>45616</v>
      </c>
      <c r="I895" s="7" t="s">
        <v>30</v>
      </c>
      <c r="J895" s="7" t="s">
        <v>31</v>
      </c>
      <c r="K895" s="7" t="s">
        <v>93</v>
      </c>
      <c r="L895" t="s">
        <v>4461</v>
      </c>
      <c r="M895" s="7" t="s">
        <v>95</v>
      </c>
      <c r="N895" s="7" t="s">
        <v>96</v>
      </c>
      <c r="O895" s="9">
        <v>3</v>
      </c>
      <c r="P895" s="9">
        <v>6643</v>
      </c>
      <c r="Q895" s="10">
        <v>8287.35</v>
      </c>
      <c r="R895" s="9">
        <v>15</v>
      </c>
      <c r="S895" s="10">
        <v>21132.74</v>
      </c>
      <c r="T895" s="10">
        <v>4933.05</v>
      </c>
      <c r="U895" s="7" t="s">
        <v>48</v>
      </c>
      <c r="V895" s="7" t="s">
        <v>69</v>
      </c>
      <c r="W895" s="9">
        <v>5</v>
      </c>
      <c r="X895" s="7" t="s">
        <v>38</v>
      </c>
      <c r="Y895" s="7" t="s">
        <v>4462</v>
      </c>
    </row>
    <row r="896" spans="1:25" x14ac:dyDescent="0.35">
      <c r="A896" t="s">
        <v>4463</v>
      </c>
      <c r="B896" t="s">
        <v>4464</v>
      </c>
      <c r="C896" s="7" t="s">
        <v>4465</v>
      </c>
      <c r="D896" s="7" t="s">
        <v>28</v>
      </c>
      <c r="E896" s="9">
        <v>48</v>
      </c>
      <c r="F896" s="7" t="s">
        <v>92</v>
      </c>
      <c r="G896" s="6">
        <v>46176</v>
      </c>
      <c r="H896" s="6">
        <v>45540</v>
      </c>
      <c r="I896" s="7" t="s">
        <v>30</v>
      </c>
      <c r="J896" s="7" t="s">
        <v>31</v>
      </c>
      <c r="K896" s="7" t="s">
        <v>117</v>
      </c>
      <c r="L896" t="s">
        <v>4466</v>
      </c>
      <c r="M896" s="7" t="s">
        <v>119</v>
      </c>
      <c r="N896" s="7" t="s">
        <v>120</v>
      </c>
      <c r="O896" s="9">
        <v>5</v>
      </c>
      <c r="P896" s="9">
        <v>1294</v>
      </c>
      <c r="Q896" s="10">
        <v>1741.24</v>
      </c>
      <c r="R896" s="9">
        <v>10</v>
      </c>
      <c r="S896" s="10">
        <v>7835.58</v>
      </c>
      <c r="T896" s="10">
        <v>2236.1999999999998</v>
      </c>
      <c r="U896" s="7" t="s">
        <v>78</v>
      </c>
      <c r="V896" s="7" t="s">
        <v>112</v>
      </c>
      <c r="W896" s="9">
        <v>4</v>
      </c>
      <c r="X896" s="7" t="s">
        <v>38</v>
      </c>
      <c r="Y896" s="7" t="s">
        <v>4467</v>
      </c>
    </row>
    <row r="897" spans="1:25" x14ac:dyDescent="0.35">
      <c r="A897" t="s">
        <v>4468</v>
      </c>
      <c r="B897" t="s">
        <v>4469</v>
      </c>
      <c r="C897" s="7" t="s">
        <v>4470</v>
      </c>
      <c r="D897" s="7" t="s">
        <v>54</v>
      </c>
      <c r="E897" s="9">
        <v>39</v>
      </c>
      <c r="F897" s="7" t="s">
        <v>92</v>
      </c>
      <c r="G897" s="6">
        <v>46188</v>
      </c>
      <c r="H897" s="6">
        <v>45933</v>
      </c>
      <c r="I897" s="7" t="s">
        <v>84</v>
      </c>
      <c r="J897" s="7" t="s">
        <v>85</v>
      </c>
      <c r="K897" s="7" t="s">
        <v>305</v>
      </c>
      <c r="L897" t="s">
        <v>4471</v>
      </c>
      <c r="M897" s="7" t="s">
        <v>34</v>
      </c>
      <c r="N897" s="7" t="s">
        <v>35</v>
      </c>
      <c r="O897" s="9">
        <v>4</v>
      </c>
      <c r="P897" s="9">
        <v>3004</v>
      </c>
      <c r="Q897" s="10">
        <v>3990.45</v>
      </c>
      <c r="R897" s="9">
        <v>15</v>
      </c>
      <c r="S897" s="10">
        <v>13567.53</v>
      </c>
      <c r="T897" s="10">
        <v>3945.8</v>
      </c>
      <c r="U897" s="7" t="s">
        <v>48</v>
      </c>
      <c r="V897" s="7" t="s">
        <v>154</v>
      </c>
      <c r="W897" s="9">
        <v>1</v>
      </c>
      <c r="X897" s="7" t="s">
        <v>87</v>
      </c>
      <c r="Y897" s="7" t="s">
        <v>4472</v>
      </c>
    </row>
    <row r="898" spans="1:25" x14ac:dyDescent="0.35">
      <c r="A898" t="s">
        <v>4473</v>
      </c>
      <c r="B898" t="s">
        <v>4474</v>
      </c>
      <c r="C898" s="7" t="s">
        <v>4475</v>
      </c>
      <c r="D898" s="7" t="s">
        <v>54</v>
      </c>
      <c r="E898" s="9">
        <v>22</v>
      </c>
      <c r="F898" s="7" t="s">
        <v>29</v>
      </c>
      <c r="G898" s="6">
        <v>45735</v>
      </c>
      <c r="H898" s="6">
        <v>45695</v>
      </c>
      <c r="I898" s="7" t="s">
        <v>63</v>
      </c>
      <c r="J898" s="7" t="s">
        <v>64</v>
      </c>
      <c r="K898" s="7" t="s">
        <v>93</v>
      </c>
      <c r="L898" t="s">
        <v>4476</v>
      </c>
      <c r="M898" s="7" t="s">
        <v>95</v>
      </c>
      <c r="N898" s="7" t="s">
        <v>96</v>
      </c>
      <c r="O898" s="9">
        <v>1</v>
      </c>
      <c r="P898" s="9">
        <v>25124</v>
      </c>
      <c r="Q898" s="10">
        <v>31252.68</v>
      </c>
      <c r="R898" s="9">
        <v>0</v>
      </c>
      <c r="S898" s="10">
        <v>31252.68</v>
      </c>
      <c r="T898" s="10">
        <v>6128.68</v>
      </c>
      <c r="U898" s="7" t="s">
        <v>78</v>
      </c>
      <c r="V898" s="7" t="s">
        <v>37</v>
      </c>
      <c r="W898" s="9">
        <v>1</v>
      </c>
      <c r="X898" s="7" t="s">
        <v>70</v>
      </c>
      <c r="Y898" s="7" t="s">
        <v>4477</v>
      </c>
    </row>
    <row r="899" spans="1:25" x14ac:dyDescent="0.35">
      <c r="A899" t="s">
        <v>4478</v>
      </c>
      <c r="B899" t="s">
        <v>4479</v>
      </c>
      <c r="C899" s="7" t="s">
        <v>4480</v>
      </c>
      <c r="D899" s="7" t="s">
        <v>54</v>
      </c>
      <c r="E899" s="9">
        <v>35</v>
      </c>
      <c r="F899" s="7" t="s">
        <v>92</v>
      </c>
      <c r="G899" s="6">
        <v>45636</v>
      </c>
      <c r="H899" s="6">
        <v>45823</v>
      </c>
      <c r="I899" s="7" t="s">
        <v>75</v>
      </c>
      <c r="J899" s="7" t="s">
        <v>76</v>
      </c>
      <c r="K899" s="7" t="s">
        <v>44</v>
      </c>
      <c r="L899" t="s">
        <v>4481</v>
      </c>
      <c r="M899" s="7" t="s">
        <v>46</v>
      </c>
      <c r="N899" s="7" t="s">
        <v>47</v>
      </c>
      <c r="O899" s="9">
        <v>5</v>
      </c>
      <c r="P899" s="9">
        <v>24851</v>
      </c>
      <c r="Q899" s="10">
        <v>32280.69</v>
      </c>
      <c r="R899" s="9">
        <v>5</v>
      </c>
      <c r="S899" s="10">
        <v>153333.28</v>
      </c>
      <c r="T899" s="10">
        <v>37148.449999999997</v>
      </c>
      <c r="U899" s="7" t="s">
        <v>126</v>
      </c>
      <c r="V899" s="7" t="s">
        <v>112</v>
      </c>
      <c r="W899" s="9">
        <v>5</v>
      </c>
      <c r="X899" s="7" t="s">
        <v>79</v>
      </c>
      <c r="Y899" s="7" t="s">
        <v>4482</v>
      </c>
    </row>
    <row r="900" spans="1:25" x14ac:dyDescent="0.35">
      <c r="A900" t="s">
        <v>4483</v>
      </c>
      <c r="B900" t="s">
        <v>4484</v>
      </c>
      <c r="C900" s="7" t="s">
        <v>4485</v>
      </c>
      <c r="D900" s="7" t="s">
        <v>28</v>
      </c>
      <c r="E900" s="9">
        <v>58</v>
      </c>
      <c r="F900" s="7" t="s">
        <v>29</v>
      </c>
      <c r="G900" s="6">
        <v>45470</v>
      </c>
      <c r="H900" s="6">
        <v>45685</v>
      </c>
      <c r="I900" s="7" t="s">
        <v>63</v>
      </c>
      <c r="J900" s="7" t="s">
        <v>64</v>
      </c>
      <c r="K900" s="7" t="s">
        <v>93</v>
      </c>
      <c r="L900" t="s">
        <v>4486</v>
      </c>
      <c r="M900" s="7" t="s">
        <v>132</v>
      </c>
      <c r="N900" s="7" t="s">
        <v>133</v>
      </c>
      <c r="O900" s="9">
        <v>4</v>
      </c>
      <c r="P900" s="9">
        <v>1886</v>
      </c>
      <c r="Q900" s="10">
        <v>2386.12</v>
      </c>
      <c r="R900" s="9">
        <v>10</v>
      </c>
      <c r="S900" s="10">
        <v>8590.0300000000007</v>
      </c>
      <c r="T900" s="10">
        <v>2000.48</v>
      </c>
      <c r="U900" s="7" t="s">
        <v>48</v>
      </c>
      <c r="V900" s="7" t="s">
        <v>37</v>
      </c>
      <c r="W900" s="9">
        <v>1</v>
      </c>
      <c r="X900" s="7" t="s">
        <v>70</v>
      </c>
      <c r="Y900" s="7" t="s">
        <v>4487</v>
      </c>
    </row>
    <row r="901" spans="1:25" x14ac:dyDescent="0.35">
      <c r="A901" t="s">
        <v>4488</v>
      </c>
      <c r="B901" t="s">
        <v>4489</v>
      </c>
      <c r="C901" s="7" t="s">
        <v>4490</v>
      </c>
      <c r="D901" s="7" t="s">
        <v>54</v>
      </c>
      <c r="E901" s="9">
        <v>18</v>
      </c>
      <c r="F901" s="7" t="s">
        <v>92</v>
      </c>
      <c r="G901" s="6">
        <v>45995</v>
      </c>
      <c r="H901" s="6">
        <v>45514</v>
      </c>
      <c r="I901" s="7" t="s">
        <v>63</v>
      </c>
      <c r="J901" s="7" t="s">
        <v>64</v>
      </c>
      <c r="K901" s="7" t="s">
        <v>44</v>
      </c>
      <c r="L901" t="s">
        <v>4491</v>
      </c>
      <c r="M901" s="7" t="s">
        <v>46</v>
      </c>
      <c r="N901" s="7" t="s">
        <v>47</v>
      </c>
      <c r="O901" s="9">
        <v>1</v>
      </c>
      <c r="P901" s="9">
        <v>4383</v>
      </c>
      <c r="Q901" s="10">
        <v>4911.01</v>
      </c>
      <c r="R901" s="9">
        <v>0</v>
      </c>
      <c r="S901" s="10">
        <v>4911.01</v>
      </c>
      <c r="T901" s="10">
        <v>528.01</v>
      </c>
      <c r="U901" s="7" t="s">
        <v>36</v>
      </c>
      <c r="V901" s="7" t="s">
        <v>112</v>
      </c>
      <c r="W901" s="9">
        <v>4</v>
      </c>
      <c r="X901" s="7" t="s">
        <v>70</v>
      </c>
      <c r="Y901" s="7" t="s">
        <v>4492</v>
      </c>
    </row>
    <row r="902" spans="1:25" x14ac:dyDescent="0.35">
      <c r="A902" t="s">
        <v>4493</v>
      </c>
      <c r="B902" t="s">
        <v>4494</v>
      </c>
      <c r="C902" s="7" t="s">
        <v>4495</v>
      </c>
      <c r="D902" s="7" t="s">
        <v>54</v>
      </c>
      <c r="E902" s="9">
        <v>56</v>
      </c>
      <c r="F902" s="7" t="s">
        <v>92</v>
      </c>
      <c r="G902" s="6">
        <v>45721</v>
      </c>
      <c r="H902" s="6">
        <v>46177</v>
      </c>
      <c r="I902" s="7" t="s">
        <v>84</v>
      </c>
      <c r="J902" s="7" t="s">
        <v>85</v>
      </c>
      <c r="K902" s="7" t="s">
        <v>65</v>
      </c>
      <c r="L902" t="s">
        <v>4496</v>
      </c>
      <c r="M902" s="7" t="s">
        <v>67</v>
      </c>
      <c r="N902" s="7" t="s">
        <v>68</v>
      </c>
      <c r="O902" s="9">
        <v>3</v>
      </c>
      <c r="P902" s="9">
        <v>907</v>
      </c>
      <c r="Q902" s="10">
        <v>1161.71</v>
      </c>
      <c r="R902" s="9">
        <v>20</v>
      </c>
      <c r="S902" s="10">
        <v>2788.1</v>
      </c>
      <c r="T902" s="10">
        <v>764.13</v>
      </c>
      <c r="U902" s="7" t="s">
        <v>36</v>
      </c>
      <c r="V902" s="7" t="s">
        <v>154</v>
      </c>
      <c r="W902" s="9">
        <v>3</v>
      </c>
      <c r="X902" s="7" t="s">
        <v>87</v>
      </c>
      <c r="Y902" s="7" t="s">
        <v>4497</v>
      </c>
    </row>
    <row r="903" spans="1:25" x14ac:dyDescent="0.35">
      <c r="A903" t="s">
        <v>4498</v>
      </c>
      <c r="B903" t="s">
        <v>4499</v>
      </c>
      <c r="C903" s="7" t="s">
        <v>4500</v>
      </c>
      <c r="D903" s="7" t="s">
        <v>54</v>
      </c>
      <c r="E903" s="9">
        <v>30</v>
      </c>
      <c r="F903" s="7" t="s">
        <v>29</v>
      </c>
      <c r="G903" s="6">
        <v>46165</v>
      </c>
      <c r="H903" s="6">
        <v>45569</v>
      </c>
      <c r="I903" s="7" t="s">
        <v>63</v>
      </c>
      <c r="J903" s="7" t="s">
        <v>64</v>
      </c>
      <c r="K903" s="7" t="s">
        <v>117</v>
      </c>
      <c r="L903" t="s">
        <v>4501</v>
      </c>
      <c r="M903" s="7" t="s">
        <v>119</v>
      </c>
      <c r="N903" s="7" t="s">
        <v>120</v>
      </c>
      <c r="O903" s="9">
        <v>3</v>
      </c>
      <c r="P903" s="9">
        <v>14536</v>
      </c>
      <c r="Q903" s="10">
        <v>20431.98</v>
      </c>
      <c r="R903" s="9">
        <v>20</v>
      </c>
      <c r="S903" s="10">
        <v>49036.75</v>
      </c>
      <c r="T903" s="10">
        <v>17687.939999999999</v>
      </c>
      <c r="U903" s="7" t="s">
        <v>48</v>
      </c>
      <c r="V903" s="7" t="s">
        <v>69</v>
      </c>
      <c r="W903" s="9">
        <v>4</v>
      </c>
      <c r="X903" s="7" t="s">
        <v>70</v>
      </c>
      <c r="Y903" s="7" t="s">
        <v>4502</v>
      </c>
    </row>
    <row r="904" spans="1:25" x14ac:dyDescent="0.35">
      <c r="A904" t="s">
        <v>4503</v>
      </c>
      <c r="B904" t="s">
        <v>4504</v>
      </c>
      <c r="C904" s="7" t="s">
        <v>4505</v>
      </c>
      <c r="D904" s="7" t="s">
        <v>28</v>
      </c>
      <c r="E904" s="9">
        <v>26</v>
      </c>
      <c r="F904" s="7" t="s">
        <v>29</v>
      </c>
      <c r="G904" s="6">
        <v>46014</v>
      </c>
      <c r="H904" s="6">
        <v>45743</v>
      </c>
      <c r="I904" s="7" t="s">
        <v>63</v>
      </c>
      <c r="J904" s="7" t="s">
        <v>64</v>
      </c>
      <c r="K904" s="7" t="s">
        <v>65</v>
      </c>
      <c r="L904" t="s">
        <v>4506</v>
      </c>
      <c r="M904" s="7" t="s">
        <v>67</v>
      </c>
      <c r="N904" s="7" t="s">
        <v>68</v>
      </c>
      <c r="O904" s="9">
        <v>4</v>
      </c>
      <c r="P904" s="9">
        <v>27665</v>
      </c>
      <c r="Q904" s="10">
        <v>35051.300000000003</v>
      </c>
      <c r="R904" s="9">
        <v>20</v>
      </c>
      <c r="S904" s="10">
        <v>112164.16</v>
      </c>
      <c r="T904" s="10">
        <v>29545.200000000001</v>
      </c>
      <c r="U904" s="7" t="s">
        <v>126</v>
      </c>
      <c r="V904" s="7" t="s">
        <v>154</v>
      </c>
      <c r="W904" s="9">
        <v>4</v>
      </c>
      <c r="X904" s="7" t="s">
        <v>70</v>
      </c>
      <c r="Y904" s="7" t="s">
        <v>4507</v>
      </c>
    </row>
    <row r="905" spans="1:25" x14ac:dyDescent="0.35">
      <c r="A905" t="s">
        <v>4508</v>
      </c>
      <c r="B905" t="s">
        <v>4509</v>
      </c>
      <c r="C905" s="7" t="s">
        <v>4510</v>
      </c>
      <c r="D905" s="7" t="s">
        <v>54</v>
      </c>
      <c r="E905" s="9">
        <v>60</v>
      </c>
      <c r="F905" s="7" t="s">
        <v>29</v>
      </c>
      <c r="G905" s="6">
        <v>45997</v>
      </c>
      <c r="H905" s="6">
        <v>45718</v>
      </c>
      <c r="I905" s="7" t="s">
        <v>63</v>
      </c>
      <c r="J905" s="7" t="s">
        <v>64</v>
      </c>
      <c r="K905" s="7" t="s">
        <v>32</v>
      </c>
      <c r="L905" t="s">
        <v>4511</v>
      </c>
      <c r="M905" s="7" t="s">
        <v>34</v>
      </c>
      <c r="N905" s="7" t="s">
        <v>35</v>
      </c>
      <c r="O905" s="9">
        <v>1</v>
      </c>
      <c r="P905" s="9">
        <v>12009</v>
      </c>
      <c r="Q905" s="10">
        <v>15218.36</v>
      </c>
      <c r="R905" s="9">
        <v>5</v>
      </c>
      <c r="S905" s="10">
        <v>14457.44</v>
      </c>
      <c r="T905" s="10">
        <v>3209.36</v>
      </c>
      <c r="U905" s="7" t="s">
        <v>36</v>
      </c>
      <c r="V905" s="7" t="s">
        <v>37</v>
      </c>
      <c r="W905" s="9">
        <v>5</v>
      </c>
      <c r="X905" s="7" t="s">
        <v>70</v>
      </c>
      <c r="Y905" s="7" t="s">
        <v>124</v>
      </c>
    </row>
    <row r="906" spans="1:25" x14ac:dyDescent="0.35">
      <c r="A906" t="s">
        <v>4512</v>
      </c>
      <c r="B906" t="s">
        <v>4513</v>
      </c>
      <c r="C906" s="7" t="s">
        <v>4514</v>
      </c>
      <c r="D906" s="7" t="s">
        <v>28</v>
      </c>
      <c r="E906" s="9">
        <v>46</v>
      </c>
      <c r="F906" s="7" t="s">
        <v>29</v>
      </c>
      <c r="G906" s="6">
        <v>45822</v>
      </c>
      <c r="H906" s="6">
        <v>45989</v>
      </c>
      <c r="I906" s="7" t="s">
        <v>30</v>
      </c>
      <c r="J906" s="7" t="s">
        <v>43</v>
      </c>
      <c r="K906" s="7" t="s">
        <v>32</v>
      </c>
      <c r="L906" t="s">
        <v>4515</v>
      </c>
      <c r="M906" s="7" t="s">
        <v>34</v>
      </c>
      <c r="N906" s="7" t="s">
        <v>35</v>
      </c>
      <c r="O906" s="9">
        <v>5</v>
      </c>
      <c r="P906" s="9">
        <v>16584</v>
      </c>
      <c r="Q906" s="10">
        <v>23816.7</v>
      </c>
      <c r="R906" s="9">
        <v>5</v>
      </c>
      <c r="S906" s="10">
        <v>113129.32</v>
      </c>
      <c r="T906" s="10">
        <v>36163.5</v>
      </c>
      <c r="U906" s="7" t="s">
        <v>36</v>
      </c>
      <c r="V906" s="7" t="s">
        <v>37</v>
      </c>
      <c r="W906" s="9">
        <v>1</v>
      </c>
      <c r="X906" s="7" t="s">
        <v>49</v>
      </c>
      <c r="Y906" s="7" t="s">
        <v>4516</v>
      </c>
    </row>
    <row r="907" spans="1:25" x14ac:dyDescent="0.35">
      <c r="A907" t="s">
        <v>4517</v>
      </c>
      <c r="B907" t="s">
        <v>4518</v>
      </c>
      <c r="C907" s="7" t="s">
        <v>4519</v>
      </c>
      <c r="D907" s="7" t="s">
        <v>54</v>
      </c>
      <c r="E907" s="9">
        <v>56</v>
      </c>
      <c r="F907" s="7" t="s">
        <v>29</v>
      </c>
      <c r="G907" s="6">
        <v>45826</v>
      </c>
      <c r="H907" s="6">
        <v>45639</v>
      </c>
      <c r="I907" s="7" t="s">
        <v>84</v>
      </c>
      <c r="J907" s="7" t="s">
        <v>85</v>
      </c>
      <c r="K907" s="7" t="s">
        <v>93</v>
      </c>
      <c r="L907" t="s">
        <v>4520</v>
      </c>
      <c r="M907" s="7" t="s">
        <v>132</v>
      </c>
      <c r="N907" s="7" t="s">
        <v>133</v>
      </c>
      <c r="O907" s="9">
        <v>3</v>
      </c>
      <c r="P907" s="9">
        <v>3336</v>
      </c>
      <c r="Q907" s="10">
        <v>4149.8</v>
      </c>
      <c r="R907" s="9">
        <v>10</v>
      </c>
      <c r="S907" s="10">
        <v>11204.46</v>
      </c>
      <c r="T907" s="10">
        <v>2441.4</v>
      </c>
      <c r="U907" s="7" t="s">
        <v>78</v>
      </c>
      <c r="V907" s="7" t="s">
        <v>69</v>
      </c>
      <c r="W907" s="9">
        <v>4</v>
      </c>
      <c r="X907" s="7" t="s">
        <v>87</v>
      </c>
      <c r="Y907" s="7" t="s">
        <v>4521</v>
      </c>
    </row>
    <row r="908" spans="1:25" x14ac:dyDescent="0.35">
      <c r="A908" t="s">
        <v>4522</v>
      </c>
      <c r="B908" t="s">
        <v>4523</v>
      </c>
      <c r="C908" s="7" t="s">
        <v>4524</v>
      </c>
      <c r="D908" s="7" t="s">
        <v>28</v>
      </c>
      <c r="E908" s="9">
        <v>46</v>
      </c>
      <c r="F908" s="7" t="s">
        <v>92</v>
      </c>
      <c r="G908" s="6">
        <v>45701</v>
      </c>
      <c r="H908" s="6">
        <v>45699</v>
      </c>
      <c r="I908" s="7" t="s">
        <v>55</v>
      </c>
      <c r="J908" s="7" t="s">
        <v>56</v>
      </c>
      <c r="K908" s="7" t="s">
        <v>93</v>
      </c>
      <c r="L908" t="s">
        <v>4525</v>
      </c>
      <c r="M908" s="7" t="s">
        <v>132</v>
      </c>
      <c r="N908" s="7" t="s">
        <v>133</v>
      </c>
      <c r="O908" s="9">
        <v>4</v>
      </c>
      <c r="P908" s="9">
        <v>21816</v>
      </c>
      <c r="Q908" s="10">
        <v>30885.29</v>
      </c>
      <c r="R908" s="9">
        <v>5</v>
      </c>
      <c r="S908" s="10">
        <v>117364.1</v>
      </c>
      <c r="T908" s="10">
        <v>36277.160000000003</v>
      </c>
      <c r="U908" s="7" t="s">
        <v>48</v>
      </c>
      <c r="V908" s="7" t="s">
        <v>37</v>
      </c>
      <c r="W908" s="9">
        <v>5</v>
      </c>
      <c r="X908" s="7" t="s">
        <v>58</v>
      </c>
      <c r="Y908" s="7" t="s">
        <v>4526</v>
      </c>
    </row>
    <row r="909" spans="1:25" x14ac:dyDescent="0.35">
      <c r="A909" t="s">
        <v>4527</v>
      </c>
      <c r="B909" t="s">
        <v>4528</v>
      </c>
      <c r="C909" s="7" t="s">
        <v>4529</v>
      </c>
      <c r="D909" s="7" t="s">
        <v>28</v>
      </c>
      <c r="E909" s="9">
        <v>29</v>
      </c>
      <c r="F909" s="7" t="s">
        <v>29</v>
      </c>
      <c r="G909" s="6">
        <v>45612</v>
      </c>
      <c r="H909" s="6">
        <v>46176</v>
      </c>
      <c r="I909" s="7" t="s">
        <v>75</v>
      </c>
      <c r="J909" s="7" t="s">
        <v>76</v>
      </c>
      <c r="K909" s="7" t="s">
        <v>32</v>
      </c>
      <c r="L909" t="s">
        <v>4530</v>
      </c>
      <c r="M909" s="7" t="s">
        <v>34</v>
      </c>
      <c r="N909" s="7" t="s">
        <v>35</v>
      </c>
      <c r="O909" s="9">
        <v>5</v>
      </c>
      <c r="P909" s="9">
        <v>17727</v>
      </c>
      <c r="Q909" s="10">
        <v>21149.77</v>
      </c>
      <c r="R909" s="9">
        <v>10</v>
      </c>
      <c r="S909" s="10">
        <v>95173.97</v>
      </c>
      <c r="T909" s="10">
        <v>17113.849999999999</v>
      </c>
      <c r="U909" s="7" t="s">
        <v>126</v>
      </c>
      <c r="V909" s="7" t="s">
        <v>112</v>
      </c>
      <c r="W909" s="9">
        <v>5</v>
      </c>
      <c r="X909" s="7" t="s">
        <v>79</v>
      </c>
      <c r="Y909" s="7" t="s">
        <v>4531</v>
      </c>
    </row>
    <row r="910" spans="1:25" x14ac:dyDescent="0.35">
      <c r="A910" t="s">
        <v>4532</v>
      </c>
      <c r="B910" t="s">
        <v>4533</v>
      </c>
      <c r="C910" s="7" t="s">
        <v>4534</v>
      </c>
      <c r="D910" s="7" t="s">
        <v>54</v>
      </c>
      <c r="E910" s="9">
        <v>36</v>
      </c>
      <c r="F910" s="7" t="s">
        <v>29</v>
      </c>
      <c r="G910" s="6">
        <v>46061</v>
      </c>
      <c r="H910" s="6">
        <v>45712</v>
      </c>
      <c r="J910" s="7" t="s">
        <v>76</v>
      </c>
      <c r="K910" s="7" t="s">
        <v>44</v>
      </c>
      <c r="L910" t="s">
        <v>4535</v>
      </c>
      <c r="M910" s="7" t="s">
        <v>46</v>
      </c>
      <c r="N910" s="7" t="s">
        <v>47</v>
      </c>
      <c r="O910" s="9">
        <v>1</v>
      </c>
      <c r="P910" s="9">
        <v>4421</v>
      </c>
      <c r="Q910" s="10">
        <v>6239.34</v>
      </c>
      <c r="R910" s="9">
        <v>10</v>
      </c>
      <c r="S910" s="10">
        <v>5615.41</v>
      </c>
      <c r="T910" s="10">
        <v>1818.34</v>
      </c>
      <c r="U910" s="7" t="s">
        <v>78</v>
      </c>
      <c r="V910" s="7" t="s">
        <v>69</v>
      </c>
      <c r="W910" s="9">
        <v>5</v>
      </c>
      <c r="X910" s="7" t="s">
        <v>79</v>
      </c>
      <c r="Y910" s="7" t="s">
        <v>4536</v>
      </c>
    </row>
    <row r="911" spans="1:25" x14ac:dyDescent="0.35">
      <c r="A911" t="s">
        <v>4537</v>
      </c>
      <c r="B911" t="s">
        <v>4538</v>
      </c>
      <c r="C911" s="7" t="s">
        <v>4539</v>
      </c>
      <c r="D911" s="7" t="s">
        <v>54</v>
      </c>
      <c r="E911" s="9">
        <v>52</v>
      </c>
      <c r="F911" s="7" t="s">
        <v>29</v>
      </c>
      <c r="G911" s="6">
        <v>45684</v>
      </c>
      <c r="H911" s="6">
        <v>46110</v>
      </c>
      <c r="I911" s="7" t="s">
        <v>30</v>
      </c>
      <c r="J911" s="7" t="s">
        <v>43</v>
      </c>
      <c r="K911" s="7" t="s">
        <v>65</v>
      </c>
      <c r="L911" t="s">
        <v>4540</v>
      </c>
      <c r="M911" s="7" t="s">
        <v>67</v>
      </c>
      <c r="N911" s="7" t="s">
        <v>68</v>
      </c>
      <c r="O911" s="9">
        <v>4</v>
      </c>
      <c r="P911" s="9">
        <v>5455</v>
      </c>
      <c r="Q911" s="10">
        <v>7823.62</v>
      </c>
      <c r="R911" s="9">
        <v>10</v>
      </c>
      <c r="S911" s="10">
        <v>28165.03</v>
      </c>
      <c r="T911" s="10">
        <v>9474.48</v>
      </c>
      <c r="U911" s="7" t="s">
        <v>36</v>
      </c>
      <c r="V911" s="7" t="s">
        <v>37</v>
      </c>
      <c r="W911" s="9">
        <v>2</v>
      </c>
      <c r="X911" s="7" t="s">
        <v>49</v>
      </c>
      <c r="Y911" s="7" t="s">
        <v>4541</v>
      </c>
    </row>
    <row r="912" spans="1:25" x14ac:dyDescent="0.35">
      <c r="A912" t="s">
        <v>4542</v>
      </c>
      <c r="B912" t="s">
        <v>4543</v>
      </c>
      <c r="C912" s="7" t="s">
        <v>4544</v>
      </c>
      <c r="D912" s="7" t="s">
        <v>54</v>
      </c>
      <c r="E912" s="9">
        <v>37</v>
      </c>
      <c r="F912" s="7" t="s">
        <v>92</v>
      </c>
      <c r="G912" s="6">
        <v>46020</v>
      </c>
      <c r="H912" s="6">
        <v>46043</v>
      </c>
      <c r="I912" s="7" t="s">
        <v>63</v>
      </c>
      <c r="J912" s="7" t="s">
        <v>64</v>
      </c>
      <c r="K912" s="7" t="s">
        <v>65</v>
      </c>
      <c r="L912" t="s">
        <v>4545</v>
      </c>
      <c r="M912" s="7" t="s">
        <v>67</v>
      </c>
      <c r="N912" s="7" t="s">
        <v>68</v>
      </c>
      <c r="O912" s="9">
        <v>4</v>
      </c>
      <c r="P912" s="9">
        <v>19386</v>
      </c>
      <c r="Q912" s="10">
        <v>25490.54</v>
      </c>
      <c r="R912" s="9">
        <v>0</v>
      </c>
      <c r="S912" s="10">
        <v>101962.16</v>
      </c>
      <c r="T912" s="10">
        <v>24418.16</v>
      </c>
      <c r="U912" s="7" t="s">
        <v>36</v>
      </c>
      <c r="V912" s="7" t="s">
        <v>69</v>
      </c>
      <c r="W912" s="9">
        <v>3</v>
      </c>
      <c r="X912" s="7" t="s">
        <v>70</v>
      </c>
      <c r="Y912" s="7" t="s">
        <v>4546</v>
      </c>
    </row>
    <row r="913" spans="1:25" x14ac:dyDescent="0.35">
      <c r="A913" t="s">
        <v>4547</v>
      </c>
      <c r="B913" t="s">
        <v>4548</v>
      </c>
      <c r="C913" s="7" t="s">
        <v>4549</v>
      </c>
      <c r="D913" s="7" t="s">
        <v>54</v>
      </c>
      <c r="E913" s="9">
        <v>48</v>
      </c>
      <c r="F913" s="7" t="s">
        <v>92</v>
      </c>
      <c r="G913" s="6">
        <v>45489</v>
      </c>
      <c r="H913" s="6">
        <v>45519</v>
      </c>
      <c r="I913" s="7" t="s">
        <v>63</v>
      </c>
      <c r="J913" s="7" t="s">
        <v>64</v>
      </c>
      <c r="K913" s="7" t="s">
        <v>65</v>
      </c>
      <c r="L913" t="s">
        <v>4550</v>
      </c>
      <c r="M913" s="7" t="s">
        <v>67</v>
      </c>
      <c r="N913" s="7" t="s">
        <v>68</v>
      </c>
      <c r="O913" s="9">
        <v>5</v>
      </c>
      <c r="P913" s="9">
        <v>1774</v>
      </c>
      <c r="Q913" s="10">
        <v>2184.1799999999998</v>
      </c>
      <c r="R913" s="9">
        <v>0</v>
      </c>
      <c r="S913" s="10">
        <v>10920.9</v>
      </c>
      <c r="T913" s="10">
        <v>2050.9</v>
      </c>
      <c r="U913" s="7" t="s">
        <v>48</v>
      </c>
      <c r="V913" s="7" t="s">
        <v>37</v>
      </c>
      <c r="W913" s="9">
        <v>5</v>
      </c>
      <c r="X913" s="7" t="s">
        <v>70</v>
      </c>
      <c r="Y913" s="7" t="s">
        <v>4551</v>
      </c>
    </row>
    <row r="914" spans="1:25" x14ac:dyDescent="0.35">
      <c r="A914" t="s">
        <v>4552</v>
      </c>
      <c r="B914" t="s">
        <v>4553</v>
      </c>
      <c r="C914" s="7" t="s">
        <v>4554</v>
      </c>
      <c r="D914" s="7" t="s">
        <v>54</v>
      </c>
      <c r="E914" s="9">
        <v>28</v>
      </c>
      <c r="F914" s="7" t="s">
        <v>29</v>
      </c>
      <c r="G914" s="6">
        <v>46022</v>
      </c>
      <c r="H914" s="6">
        <v>45739</v>
      </c>
      <c r="I914" s="7" t="s">
        <v>55</v>
      </c>
      <c r="J914" s="7" t="s">
        <v>56</v>
      </c>
      <c r="K914" s="7" t="s">
        <v>44</v>
      </c>
      <c r="L914" t="s">
        <v>4555</v>
      </c>
      <c r="M914" s="7" t="s">
        <v>46</v>
      </c>
      <c r="N914" s="7" t="s">
        <v>47</v>
      </c>
      <c r="O914" s="9">
        <v>1</v>
      </c>
      <c r="P914" s="9">
        <v>24772</v>
      </c>
      <c r="Q914" s="10">
        <v>35546.86</v>
      </c>
      <c r="R914" s="9">
        <v>20</v>
      </c>
      <c r="S914" s="10">
        <v>28437.49</v>
      </c>
      <c r="T914" s="10">
        <v>10774.86</v>
      </c>
      <c r="U914" s="7" t="s">
        <v>36</v>
      </c>
      <c r="V914" s="7" t="s">
        <v>154</v>
      </c>
      <c r="W914" s="9">
        <v>1</v>
      </c>
      <c r="X914" s="7" t="s">
        <v>58</v>
      </c>
      <c r="Y914" s="7" t="s">
        <v>4556</v>
      </c>
    </row>
    <row r="915" spans="1:25" x14ac:dyDescent="0.35">
      <c r="A915" t="s">
        <v>4557</v>
      </c>
      <c r="B915" t="s">
        <v>4558</v>
      </c>
      <c r="C915" s="7" t="s">
        <v>4559</v>
      </c>
      <c r="D915" s="7" t="s">
        <v>28</v>
      </c>
      <c r="E915" s="9">
        <v>60</v>
      </c>
      <c r="F915" s="7" t="s">
        <v>29</v>
      </c>
      <c r="G915" s="6">
        <v>46020</v>
      </c>
      <c r="H915" s="6">
        <v>46167</v>
      </c>
      <c r="I915" s="7" t="s">
        <v>75</v>
      </c>
      <c r="J915" s="7" t="s">
        <v>76</v>
      </c>
      <c r="K915" s="7" t="s">
        <v>117</v>
      </c>
      <c r="L915" t="s">
        <v>2215</v>
      </c>
      <c r="M915" s="7" t="s">
        <v>119</v>
      </c>
      <c r="N915" s="7" t="s">
        <v>120</v>
      </c>
      <c r="O915" s="9">
        <v>1</v>
      </c>
      <c r="P915" s="9">
        <v>7677</v>
      </c>
      <c r="Q915" s="10">
        <v>8585.66</v>
      </c>
      <c r="R915" s="9">
        <v>10</v>
      </c>
      <c r="S915" s="10">
        <v>7727.09</v>
      </c>
      <c r="T915" s="10">
        <v>908.66</v>
      </c>
      <c r="U915" s="7" t="s">
        <v>48</v>
      </c>
      <c r="V915" s="7" t="s">
        <v>69</v>
      </c>
      <c r="X915" s="7" t="s">
        <v>79</v>
      </c>
      <c r="Y915" s="7" t="s">
        <v>4560</v>
      </c>
    </row>
    <row r="916" spans="1:25" x14ac:dyDescent="0.35">
      <c r="A916" t="s">
        <v>4561</v>
      </c>
      <c r="B916" t="s">
        <v>4562</v>
      </c>
      <c r="C916" s="7" t="s">
        <v>4563</v>
      </c>
      <c r="D916" s="7" t="s">
        <v>28</v>
      </c>
      <c r="E916" s="9">
        <v>55</v>
      </c>
      <c r="F916" s="7" t="s">
        <v>29</v>
      </c>
      <c r="G916" s="6">
        <v>46117</v>
      </c>
      <c r="H916" s="6">
        <v>45901</v>
      </c>
      <c r="I916" s="7" t="s">
        <v>30</v>
      </c>
      <c r="J916" s="7" t="s">
        <v>31</v>
      </c>
      <c r="K916" s="7" t="s">
        <v>44</v>
      </c>
      <c r="L916" t="s">
        <v>4564</v>
      </c>
      <c r="M916" s="7" t="s">
        <v>46</v>
      </c>
      <c r="N916" s="7" t="s">
        <v>47</v>
      </c>
      <c r="O916" s="9">
        <v>4</v>
      </c>
      <c r="P916" s="9">
        <v>12514</v>
      </c>
      <c r="Q916" s="10">
        <v>16147.55</v>
      </c>
      <c r="R916" s="9">
        <v>5</v>
      </c>
      <c r="S916" s="10">
        <v>61360.69</v>
      </c>
      <c r="T916" s="10">
        <v>14534.2</v>
      </c>
      <c r="U916" s="7" t="s">
        <v>78</v>
      </c>
      <c r="V916" s="7" t="s">
        <v>112</v>
      </c>
      <c r="W916" s="9">
        <v>1</v>
      </c>
      <c r="X916" s="7" t="s">
        <v>38</v>
      </c>
      <c r="Y916" s="7" t="s">
        <v>4565</v>
      </c>
    </row>
    <row r="917" spans="1:25" x14ac:dyDescent="0.35">
      <c r="A917" t="s">
        <v>4566</v>
      </c>
      <c r="B917" t="s">
        <v>4567</v>
      </c>
      <c r="C917" s="7" t="s">
        <v>4568</v>
      </c>
      <c r="D917" s="7" t="s">
        <v>54</v>
      </c>
      <c r="E917" s="9">
        <v>53</v>
      </c>
      <c r="F917" s="7" t="s">
        <v>92</v>
      </c>
      <c r="G917" s="6">
        <v>46144</v>
      </c>
      <c r="H917" s="6">
        <v>46120</v>
      </c>
      <c r="I917" s="7" t="s">
        <v>84</v>
      </c>
      <c r="J917" s="7" t="s">
        <v>85</v>
      </c>
      <c r="K917" s="7" t="s">
        <v>32</v>
      </c>
      <c r="L917" t="s">
        <v>4569</v>
      </c>
      <c r="M917" s="7" t="s">
        <v>34</v>
      </c>
      <c r="N917" s="7" t="s">
        <v>35</v>
      </c>
      <c r="O917" s="9">
        <v>4</v>
      </c>
      <c r="P917" s="9">
        <v>29797</v>
      </c>
      <c r="Q917" s="10">
        <v>36701.800000000003</v>
      </c>
      <c r="R917" s="9">
        <v>0</v>
      </c>
      <c r="S917" s="10">
        <v>146807.20000000001</v>
      </c>
      <c r="T917" s="10">
        <v>27619.200000000001</v>
      </c>
      <c r="U917" s="7" t="s">
        <v>78</v>
      </c>
      <c r="V917" s="7" t="s">
        <v>37</v>
      </c>
      <c r="W917" s="9">
        <v>5</v>
      </c>
      <c r="X917" s="7" t="s">
        <v>87</v>
      </c>
      <c r="Y917" s="7" t="s">
        <v>4570</v>
      </c>
    </row>
    <row r="918" spans="1:25" x14ac:dyDescent="0.35">
      <c r="A918" t="s">
        <v>4571</v>
      </c>
      <c r="B918" t="s">
        <v>4572</v>
      </c>
      <c r="C918" s="7" t="s">
        <v>4573</v>
      </c>
      <c r="D918" s="7" t="s">
        <v>28</v>
      </c>
      <c r="E918" s="9">
        <v>43</v>
      </c>
      <c r="F918" s="7" t="s">
        <v>29</v>
      </c>
      <c r="G918" s="6">
        <v>45860</v>
      </c>
      <c r="H918" s="6">
        <v>45596</v>
      </c>
      <c r="I918" s="7" t="s">
        <v>84</v>
      </c>
      <c r="J918" s="7" t="s">
        <v>85</v>
      </c>
      <c r="K918" s="7" t="s">
        <v>93</v>
      </c>
      <c r="L918" t="s">
        <v>4574</v>
      </c>
      <c r="M918" s="7" t="s">
        <v>132</v>
      </c>
      <c r="N918" s="7" t="s">
        <v>133</v>
      </c>
      <c r="O918" s="9">
        <v>5</v>
      </c>
      <c r="P918" s="9">
        <v>23971</v>
      </c>
      <c r="Q918" s="10">
        <v>27684.73</v>
      </c>
      <c r="R918" s="9">
        <v>5</v>
      </c>
      <c r="S918" s="10">
        <v>131502.47</v>
      </c>
      <c r="T918" s="10">
        <v>18568.650000000001</v>
      </c>
      <c r="U918" s="7" t="s">
        <v>78</v>
      </c>
      <c r="V918" s="7" t="s">
        <v>37</v>
      </c>
      <c r="W918" s="9">
        <v>5</v>
      </c>
      <c r="X918" s="7" t="s">
        <v>87</v>
      </c>
      <c r="Y918" s="7" t="s">
        <v>4575</v>
      </c>
    </row>
    <row r="919" spans="1:25" x14ac:dyDescent="0.35">
      <c r="A919" t="s">
        <v>4576</v>
      </c>
      <c r="B919" t="s">
        <v>4577</v>
      </c>
      <c r="C919" s="7" t="s">
        <v>4578</v>
      </c>
      <c r="D919" s="7" t="s">
        <v>28</v>
      </c>
      <c r="E919" s="9">
        <v>53</v>
      </c>
      <c r="F919" s="7" t="s">
        <v>29</v>
      </c>
      <c r="G919" s="6">
        <v>45776</v>
      </c>
      <c r="H919" s="6">
        <v>45769</v>
      </c>
      <c r="I919" s="7" t="s">
        <v>75</v>
      </c>
      <c r="J919" s="7" t="s">
        <v>76</v>
      </c>
      <c r="K919" s="7" t="s">
        <v>32</v>
      </c>
      <c r="L919" t="s">
        <v>4579</v>
      </c>
      <c r="M919" s="7" t="s">
        <v>34</v>
      </c>
      <c r="N919" s="7" t="s">
        <v>35</v>
      </c>
      <c r="O919" s="9">
        <v>3</v>
      </c>
      <c r="P919" s="9">
        <v>5054</v>
      </c>
      <c r="Q919" s="10">
        <v>6768.19</v>
      </c>
      <c r="R919" s="9">
        <v>20</v>
      </c>
      <c r="S919" s="10">
        <v>16243.66</v>
      </c>
      <c r="T919" s="10">
        <v>5142.57</v>
      </c>
      <c r="U919" s="7" t="s">
        <v>48</v>
      </c>
      <c r="V919" s="7" t="s">
        <v>69</v>
      </c>
      <c r="W919" s="9">
        <v>5</v>
      </c>
      <c r="X919" s="7" t="s">
        <v>79</v>
      </c>
      <c r="Y919" s="7" t="s">
        <v>4580</v>
      </c>
    </row>
    <row r="920" spans="1:25" x14ac:dyDescent="0.35">
      <c r="A920" t="s">
        <v>4581</v>
      </c>
      <c r="B920" t="s">
        <v>4582</v>
      </c>
      <c r="C920" s="7" t="s">
        <v>4583</v>
      </c>
      <c r="D920" s="7" t="s">
        <v>54</v>
      </c>
      <c r="E920" s="9">
        <v>33</v>
      </c>
      <c r="F920" s="7" t="s">
        <v>92</v>
      </c>
      <c r="G920" s="6">
        <v>46125</v>
      </c>
      <c r="H920" s="6">
        <v>46179</v>
      </c>
      <c r="I920" s="7" t="s">
        <v>63</v>
      </c>
      <c r="J920" s="7" t="s">
        <v>64</v>
      </c>
      <c r="K920" s="7" t="s">
        <v>117</v>
      </c>
      <c r="L920" t="s">
        <v>4584</v>
      </c>
      <c r="M920" s="7" t="s">
        <v>119</v>
      </c>
      <c r="N920" s="7" t="s">
        <v>120</v>
      </c>
      <c r="O920" s="9">
        <v>3</v>
      </c>
      <c r="P920" s="9">
        <v>222</v>
      </c>
      <c r="Q920" s="10">
        <v>288.23</v>
      </c>
      <c r="R920" s="9">
        <v>15</v>
      </c>
      <c r="S920" s="10">
        <v>734.99</v>
      </c>
      <c r="T920" s="10">
        <v>198.69</v>
      </c>
      <c r="U920" s="7" t="s">
        <v>126</v>
      </c>
      <c r="V920" s="7" t="s">
        <v>37</v>
      </c>
      <c r="W920" s="9">
        <v>2</v>
      </c>
      <c r="X920" s="7" t="s">
        <v>70</v>
      </c>
      <c r="Y920" s="7" t="s">
        <v>4585</v>
      </c>
    </row>
    <row r="921" spans="1:25" x14ac:dyDescent="0.35">
      <c r="A921" t="s">
        <v>4586</v>
      </c>
      <c r="B921" t="s">
        <v>4587</v>
      </c>
      <c r="C921" s="7" t="s">
        <v>4588</v>
      </c>
      <c r="D921" s="7" t="s">
        <v>28</v>
      </c>
      <c r="E921" s="9">
        <v>54</v>
      </c>
      <c r="F921" s="7" t="s">
        <v>29</v>
      </c>
      <c r="G921" s="6">
        <v>45497</v>
      </c>
      <c r="H921" s="6">
        <v>45676</v>
      </c>
      <c r="I921" s="7" t="s">
        <v>75</v>
      </c>
      <c r="J921" s="7" t="s">
        <v>76</v>
      </c>
      <c r="K921" s="7" t="s">
        <v>93</v>
      </c>
      <c r="L921" t="s">
        <v>4589</v>
      </c>
      <c r="M921" s="7" t="s">
        <v>95</v>
      </c>
      <c r="N921" s="7" t="s">
        <v>96</v>
      </c>
      <c r="O921" s="9">
        <v>2</v>
      </c>
      <c r="P921" s="9">
        <v>13436</v>
      </c>
      <c r="Q921" s="10">
        <v>17832.810000000001</v>
      </c>
      <c r="R921" s="9">
        <v>20</v>
      </c>
      <c r="S921" s="10">
        <v>28532.5</v>
      </c>
      <c r="T921" s="10">
        <v>8793.6200000000008</v>
      </c>
      <c r="U921" s="7" t="s">
        <v>78</v>
      </c>
      <c r="V921" s="7" t="s">
        <v>37</v>
      </c>
      <c r="W921" s="9">
        <v>5</v>
      </c>
      <c r="X921" s="7" t="s">
        <v>79</v>
      </c>
      <c r="Y921" s="7" t="s">
        <v>4590</v>
      </c>
    </row>
    <row r="922" spans="1:25" x14ac:dyDescent="0.35">
      <c r="A922" t="s">
        <v>4591</v>
      </c>
      <c r="B922" t="s">
        <v>4592</v>
      </c>
      <c r="C922" s="7" t="s">
        <v>4593</v>
      </c>
      <c r="D922" s="7" t="s">
        <v>54</v>
      </c>
      <c r="E922" s="9">
        <v>55</v>
      </c>
      <c r="F922" s="7" t="s">
        <v>29</v>
      </c>
      <c r="G922" s="6">
        <v>45656</v>
      </c>
      <c r="H922" s="6">
        <v>45666</v>
      </c>
      <c r="I922" s="7" t="s">
        <v>55</v>
      </c>
      <c r="J922" s="7" t="s">
        <v>56</v>
      </c>
      <c r="K922" s="7" t="s">
        <v>93</v>
      </c>
      <c r="L922" t="s">
        <v>4594</v>
      </c>
      <c r="M922" s="7" t="s">
        <v>132</v>
      </c>
      <c r="N922" s="7" t="s">
        <v>133</v>
      </c>
      <c r="O922" s="9">
        <v>2</v>
      </c>
      <c r="P922" s="9">
        <v>19712</v>
      </c>
      <c r="Q922" s="10">
        <v>22529.53</v>
      </c>
      <c r="R922" s="9">
        <v>0</v>
      </c>
      <c r="S922" s="10">
        <v>45059.06</v>
      </c>
      <c r="T922" s="10">
        <v>5635.06</v>
      </c>
      <c r="U922" s="7" t="s">
        <v>48</v>
      </c>
      <c r="V922" s="7" t="s">
        <v>69</v>
      </c>
      <c r="W922" s="9">
        <v>2</v>
      </c>
      <c r="X922" s="7" t="s">
        <v>58</v>
      </c>
      <c r="Y922" s="7" t="s">
        <v>4595</v>
      </c>
    </row>
    <row r="923" spans="1:25" x14ac:dyDescent="0.35">
      <c r="A923" t="s">
        <v>4596</v>
      </c>
      <c r="B923" t="s">
        <v>4597</v>
      </c>
      <c r="C923" s="7" t="s">
        <v>4598</v>
      </c>
      <c r="D923" s="7" t="s">
        <v>28</v>
      </c>
      <c r="E923" s="9">
        <v>33</v>
      </c>
      <c r="F923" s="7" t="s">
        <v>29</v>
      </c>
      <c r="G923" s="6">
        <v>45891</v>
      </c>
      <c r="H923" s="6">
        <v>45625</v>
      </c>
      <c r="I923" s="7" t="s">
        <v>75</v>
      </c>
      <c r="J923" s="7" t="s">
        <v>76</v>
      </c>
      <c r="K923" s="7" t="s">
        <v>65</v>
      </c>
      <c r="L923" t="s">
        <v>4599</v>
      </c>
      <c r="N923" s="7" t="s">
        <v>68</v>
      </c>
      <c r="O923" s="9">
        <v>3</v>
      </c>
      <c r="P923" s="9">
        <v>5870</v>
      </c>
      <c r="Q923" s="10">
        <v>7850.48</v>
      </c>
      <c r="R923" s="9">
        <v>10</v>
      </c>
      <c r="S923" s="10">
        <v>21196.3</v>
      </c>
      <c r="T923" s="10">
        <v>5941.44</v>
      </c>
      <c r="U923" s="7" t="s">
        <v>48</v>
      </c>
      <c r="V923" s="7" t="s">
        <v>112</v>
      </c>
      <c r="W923" s="9">
        <v>1</v>
      </c>
      <c r="X923" s="7" t="s">
        <v>79</v>
      </c>
      <c r="Y923" s="7" t="s">
        <v>4600</v>
      </c>
    </row>
    <row r="924" spans="1:25" x14ac:dyDescent="0.35">
      <c r="A924" t="s">
        <v>4601</v>
      </c>
      <c r="B924" t="s">
        <v>4602</v>
      </c>
      <c r="C924" s="7" t="s">
        <v>4603</v>
      </c>
      <c r="D924" s="7" t="s">
        <v>28</v>
      </c>
      <c r="E924" s="9">
        <v>21</v>
      </c>
      <c r="F924" s="7" t="s">
        <v>92</v>
      </c>
      <c r="G924" s="6">
        <v>45756</v>
      </c>
      <c r="H924" s="6">
        <v>45948</v>
      </c>
      <c r="I924" s="7" t="s">
        <v>75</v>
      </c>
      <c r="J924" s="7" t="s">
        <v>76</v>
      </c>
      <c r="K924" s="7" t="s">
        <v>32</v>
      </c>
      <c r="L924" t="s">
        <v>4604</v>
      </c>
      <c r="M924" s="7" t="s">
        <v>34</v>
      </c>
      <c r="N924" s="7" t="s">
        <v>35</v>
      </c>
      <c r="O924" s="9">
        <v>3</v>
      </c>
      <c r="P924" s="9">
        <v>24063</v>
      </c>
      <c r="Q924" s="10">
        <v>29486.06</v>
      </c>
      <c r="R924" s="9">
        <v>0</v>
      </c>
      <c r="S924" s="10">
        <v>88458.18</v>
      </c>
      <c r="T924" s="10">
        <v>16269.18</v>
      </c>
      <c r="U924" s="7" t="s">
        <v>48</v>
      </c>
      <c r="V924" s="7" t="s">
        <v>112</v>
      </c>
      <c r="W924" s="9">
        <v>3</v>
      </c>
      <c r="X924" s="7" t="s">
        <v>79</v>
      </c>
      <c r="Y924" s="7" t="s">
        <v>4605</v>
      </c>
    </row>
    <row r="925" spans="1:25" x14ac:dyDescent="0.35">
      <c r="A925" t="s">
        <v>4606</v>
      </c>
      <c r="B925" t="s">
        <v>4607</v>
      </c>
      <c r="C925" s="7" t="s">
        <v>4608</v>
      </c>
      <c r="D925" s="7" t="s">
        <v>28</v>
      </c>
      <c r="E925" s="9">
        <v>54</v>
      </c>
      <c r="F925" s="7" t="s">
        <v>92</v>
      </c>
      <c r="G925" s="6">
        <v>45720</v>
      </c>
      <c r="H925" s="6">
        <v>46195</v>
      </c>
      <c r="I925" s="7" t="s">
        <v>55</v>
      </c>
      <c r="J925" s="7" t="s">
        <v>56</v>
      </c>
      <c r="K925" s="7" t="s">
        <v>44</v>
      </c>
      <c r="L925" t="s">
        <v>4609</v>
      </c>
      <c r="M925" s="7" t="s">
        <v>46</v>
      </c>
      <c r="N925" s="7" t="s">
        <v>47</v>
      </c>
      <c r="O925" s="9">
        <v>4</v>
      </c>
      <c r="P925" s="9">
        <v>11328</v>
      </c>
      <c r="Q925" s="10">
        <v>14851.24</v>
      </c>
      <c r="R925" s="9">
        <v>15</v>
      </c>
      <c r="S925" s="10">
        <v>50494.22</v>
      </c>
      <c r="T925" s="10">
        <v>14092.96</v>
      </c>
      <c r="U925" s="7" t="s">
        <v>48</v>
      </c>
      <c r="V925" s="7" t="s">
        <v>112</v>
      </c>
      <c r="W925" s="9">
        <v>4</v>
      </c>
      <c r="X925" s="7" t="s">
        <v>58</v>
      </c>
      <c r="Y925" s="7" t="s">
        <v>4610</v>
      </c>
    </row>
    <row r="926" spans="1:25" x14ac:dyDescent="0.35">
      <c r="A926" t="s">
        <v>4611</v>
      </c>
      <c r="B926" t="s">
        <v>4612</v>
      </c>
      <c r="C926" s="7" t="s">
        <v>4613</v>
      </c>
      <c r="D926" s="7" t="s">
        <v>54</v>
      </c>
      <c r="E926" s="9">
        <v>42</v>
      </c>
      <c r="F926" s="7" t="s">
        <v>29</v>
      </c>
      <c r="G926" s="6">
        <v>45684</v>
      </c>
      <c r="H926" s="6">
        <v>46195</v>
      </c>
      <c r="I926" s="7" t="s">
        <v>55</v>
      </c>
      <c r="J926" s="7" t="s">
        <v>56</v>
      </c>
      <c r="K926" s="7" t="s">
        <v>44</v>
      </c>
      <c r="L926" t="s">
        <v>4614</v>
      </c>
      <c r="M926" s="7" t="s">
        <v>46</v>
      </c>
      <c r="N926" s="7" t="s">
        <v>47</v>
      </c>
      <c r="O926" s="9">
        <v>4</v>
      </c>
      <c r="P926" s="9">
        <v>5553</v>
      </c>
      <c r="Q926" s="10">
        <v>6515.07</v>
      </c>
      <c r="R926" s="9">
        <v>0</v>
      </c>
      <c r="S926" s="10">
        <v>26060.28</v>
      </c>
      <c r="T926" s="10">
        <v>3848.28</v>
      </c>
      <c r="U926" s="7" t="s">
        <v>36</v>
      </c>
      <c r="V926" s="7" t="s">
        <v>112</v>
      </c>
      <c r="W926" s="9">
        <v>4</v>
      </c>
      <c r="X926" s="7" t="s">
        <v>58</v>
      </c>
      <c r="Y926" s="7" t="s">
        <v>4615</v>
      </c>
    </row>
    <row r="927" spans="1:25" x14ac:dyDescent="0.35">
      <c r="A927" t="s">
        <v>4616</v>
      </c>
      <c r="B927" t="s">
        <v>4617</v>
      </c>
      <c r="C927" s="7" t="s">
        <v>4618</v>
      </c>
      <c r="D927" s="7" t="s">
        <v>28</v>
      </c>
      <c r="E927" s="9">
        <v>51</v>
      </c>
      <c r="F927" s="7" t="s">
        <v>92</v>
      </c>
      <c r="G927" s="6">
        <v>45662</v>
      </c>
      <c r="H927" s="6">
        <v>46120</v>
      </c>
      <c r="I927" s="7" t="s">
        <v>30</v>
      </c>
      <c r="J927" s="7" t="s">
        <v>43</v>
      </c>
      <c r="K927" s="7" t="s">
        <v>32</v>
      </c>
      <c r="L927" t="s">
        <v>4619</v>
      </c>
      <c r="M927" s="7" t="s">
        <v>34</v>
      </c>
      <c r="N927" s="7" t="s">
        <v>35</v>
      </c>
      <c r="O927" s="9">
        <v>2</v>
      </c>
      <c r="P927" s="9">
        <v>23406</v>
      </c>
      <c r="Q927" s="10">
        <v>28886.15</v>
      </c>
      <c r="R927" s="9">
        <v>15</v>
      </c>
      <c r="S927" s="10">
        <v>49106.46</v>
      </c>
      <c r="T927" s="10">
        <v>10960.3</v>
      </c>
      <c r="U927" s="7" t="s">
        <v>48</v>
      </c>
      <c r="V927" s="7" t="s">
        <v>112</v>
      </c>
      <c r="W927" s="9">
        <v>3</v>
      </c>
      <c r="X927" s="7" t="s">
        <v>49</v>
      </c>
      <c r="Y927" s="7" t="s">
        <v>4620</v>
      </c>
    </row>
    <row r="928" spans="1:25" x14ac:dyDescent="0.35">
      <c r="A928" t="s">
        <v>4621</v>
      </c>
      <c r="B928" t="s">
        <v>4622</v>
      </c>
      <c r="C928" s="7" t="s">
        <v>4623</v>
      </c>
      <c r="D928" s="7" t="s">
        <v>28</v>
      </c>
      <c r="E928" s="9">
        <v>20</v>
      </c>
      <c r="F928" s="7" t="s">
        <v>92</v>
      </c>
      <c r="G928" s="6">
        <v>45910</v>
      </c>
      <c r="H928" s="6">
        <v>45665</v>
      </c>
      <c r="I928" s="7" t="s">
        <v>84</v>
      </c>
      <c r="J928" s="7" t="s">
        <v>85</v>
      </c>
      <c r="K928" s="7" t="s">
        <v>117</v>
      </c>
      <c r="L928" t="s">
        <v>1507</v>
      </c>
      <c r="M928" s="7" t="s">
        <v>119</v>
      </c>
      <c r="N928" s="7" t="s">
        <v>120</v>
      </c>
      <c r="O928" s="9">
        <v>2</v>
      </c>
      <c r="P928" s="9">
        <v>25962</v>
      </c>
      <c r="Q928" s="10">
        <v>34197.4</v>
      </c>
      <c r="R928" s="9">
        <v>0</v>
      </c>
      <c r="S928" s="10">
        <v>68394.8</v>
      </c>
      <c r="T928" s="10">
        <v>16470.8</v>
      </c>
      <c r="U928" s="7" t="s">
        <v>126</v>
      </c>
      <c r="V928" s="7" t="s">
        <v>69</v>
      </c>
      <c r="W928" s="9">
        <v>5</v>
      </c>
      <c r="X928" s="7" t="s">
        <v>87</v>
      </c>
      <c r="Y928" s="7" t="s">
        <v>4624</v>
      </c>
    </row>
    <row r="929" spans="1:25" x14ac:dyDescent="0.35">
      <c r="A929" t="s">
        <v>4625</v>
      </c>
      <c r="B929" t="s">
        <v>4626</v>
      </c>
      <c r="C929" s="7" t="s">
        <v>4627</v>
      </c>
      <c r="D929" s="7" t="s">
        <v>28</v>
      </c>
      <c r="E929" s="9">
        <v>57</v>
      </c>
      <c r="F929" s="7" t="s">
        <v>92</v>
      </c>
      <c r="G929" s="6">
        <v>45651</v>
      </c>
      <c r="H929" s="6">
        <v>45950</v>
      </c>
      <c r="I929" s="7" t="s">
        <v>75</v>
      </c>
      <c r="J929" s="7" t="s">
        <v>76</v>
      </c>
      <c r="K929" s="7" t="s">
        <v>117</v>
      </c>
      <c r="L929" t="s">
        <v>4628</v>
      </c>
      <c r="M929" s="7" t="s">
        <v>119</v>
      </c>
      <c r="N929" s="7" t="s">
        <v>120</v>
      </c>
      <c r="O929" s="9">
        <v>5</v>
      </c>
      <c r="P929" s="9">
        <v>1690</v>
      </c>
      <c r="Q929" s="10">
        <v>1875.83</v>
      </c>
      <c r="R929" s="9">
        <v>0</v>
      </c>
      <c r="S929" s="10">
        <v>9379.15</v>
      </c>
      <c r="T929" s="10">
        <v>929.15</v>
      </c>
      <c r="U929" s="7" t="s">
        <v>78</v>
      </c>
      <c r="V929" s="7" t="s">
        <v>69</v>
      </c>
      <c r="W929" s="9">
        <v>2</v>
      </c>
      <c r="X929" s="7" t="s">
        <v>79</v>
      </c>
      <c r="Y929" s="7" t="s">
        <v>4629</v>
      </c>
    </row>
    <row r="930" spans="1:25" x14ac:dyDescent="0.35">
      <c r="A930" t="s">
        <v>4630</v>
      </c>
      <c r="B930" t="s">
        <v>4631</v>
      </c>
      <c r="C930" s="7" t="s">
        <v>4632</v>
      </c>
      <c r="D930" s="7" t="s">
        <v>54</v>
      </c>
      <c r="E930" s="9">
        <v>50</v>
      </c>
      <c r="F930" s="7" t="s">
        <v>92</v>
      </c>
      <c r="G930" s="6">
        <v>45523</v>
      </c>
      <c r="H930" s="6">
        <v>45846</v>
      </c>
      <c r="I930" s="7" t="s">
        <v>84</v>
      </c>
      <c r="J930" s="7" t="s">
        <v>85</v>
      </c>
      <c r="K930" s="7" t="s">
        <v>44</v>
      </c>
      <c r="L930" t="s">
        <v>4633</v>
      </c>
      <c r="M930" s="7" t="s">
        <v>46</v>
      </c>
      <c r="N930" s="7" t="s">
        <v>47</v>
      </c>
      <c r="O930" s="9">
        <v>5</v>
      </c>
      <c r="P930" s="9">
        <v>21873</v>
      </c>
      <c r="Q930" s="10">
        <v>27787.4</v>
      </c>
      <c r="R930" s="9">
        <v>5</v>
      </c>
      <c r="S930" s="10">
        <v>131990.15</v>
      </c>
      <c r="T930" s="10">
        <v>29572</v>
      </c>
      <c r="U930" s="7" t="s">
        <v>36</v>
      </c>
      <c r="V930" s="7" t="s">
        <v>154</v>
      </c>
      <c r="W930" s="9">
        <v>4</v>
      </c>
      <c r="X930" s="7" t="s">
        <v>87</v>
      </c>
      <c r="Y930" s="7" t="s">
        <v>4634</v>
      </c>
    </row>
    <row r="931" spans="1:25" x14ac:dyDescent="0.35">
      <c r="A931" t="s">
        <v>4635</v>
      </c>
      <c r="B931" t="s">
        <v>4636</v>
      </c>
      <c r="C931" s="7" t="s">
        <v>4637</v>
      </c>
      <c r="D931" s="7" t="s">
        <v>28</v>
      </c>
      <c r="E931" s="9">
        <v>40</v>
      </c>
      <c r="F931" s="7" t="s">
        <v>29</v>
      </c>
      <c r="G931" s="6">
        <v>45855</v>
      </c>
      <c r="H931" s="6">
        <v>45486</v>
      </c>
      <c r="I931" s="7" t="s">
        <v>55</v>
      </c>
      <c r="J931" s="7" t="s">
        <v>56</v>
      </c>
      <c r="K931" s="7" t="s">
        <v>44</v>
      </c>
      <c r="L931" t="s">
        <v>1338</v>
      </c>
      <c r="M931" s="7" t="s">
        <v>46</v>
      </c>
      <c r="N931" s="7" t="s">
        <v>47</v>
      </c>
      <c r="O931" s="9">
        <v>4</v>
      </c>
      <c r="P931" s="9">
        <v>14047</v>
      </c>
      <c r="Q931" s="10">
        <v>18467.16</v>
      </c>
      <c r="R931" s="9">
        <v>20</v>
      </c>
      <c r="S931" s="10">
        <v>59094.91</v>
      </c>
      <c r="T931" s="10">
        <v>17680.64</v>
      </c>
      <c r="U931" s="7" t="s">
        <v>78</v>
      </c>
      <c r="V931" s="7" t="s">
        <v>69</v>
      </c>
      <c r="W931" s="9">
        <v>3</v>
      </c>
      <c r="X931" s="7" t="s">
        <v>58</v>
      </c>
      <c r="Y931" s="7" t="s">
        <v>4638</v>
      </c>
    </row>
    <row r="932" spans="1:25" x14ac:dyDescent="0.35">
      <c r="A932" t="s">
        <v>4639</v>
      </c>
      <c r="B932" t="s">
        <v>4640</v>
      </c>
      <c r="C932" s="7" t="s">
        <v>4641</v>
      </c>
      <c r="D932" s="7" t="s">
        <v>54</v>
      </c>
      <c r="E932" s="9">
        <v>49</v>
      </c>
      <c r="F932" s="7" t="s">
        <v>29</v>
      </c>
      <c r="G932" s="6">
        <v>45948</v>
      </c>
      <c r="H932" s="6">
        <v>45563</v>
      </c>
      <c r="I932" s="7" t="s">
        <v>63</v>
      </c>
      <c r="J932" s="7" t="s">
        <v>64</v>
      </c>
      <c r="K932" s="7" t="s">
        <v>93</v>
      </c>
      <c r="L932" t="s">
        <v>4642</v>
      </c>
      <c r="M932" s="7" t="s">
        <v>95</v>
      </c>
      <c r="N932" s="7" t="s">
        <v>96</v>
      </c>
      <c r="O932" s="9">
        <v>5</v>
      </c>
      <c r="P932" s="9">
        <v>8680</v>
      </c>
      <c r="Q932" s="10">
        <v>10293.209999999999</v>
      </c>
      <c r="R932" s="9">
        <v>5</v>
      </c>
      <c r="S932" s="10">
        <v>48892.75</v>
      </c>
      <c r="T932" s="10">
        <v>8066.05</v>
      </c>
      <c r="U932" s="7" t="s">
        <v>48</v>
      </c>
      <c r="V932" s="7" t="s">
        <v>154</v>
      </c>
      <c r="W932" s="9">
        <v>4</v>
      </c>
      <c r="X932" s="7" t="s">
        <v>70</v>
      </c>
      <c r="Y932" s="7" t="s">
        <v>4643</v>
      </c>
    </row>
    <row r="933" spans="1:25" x14ac:dyDescent="0.35">
      <c r="A933" t="s">
        <v>4644</v>
      </c>
      <c r="B933" t="s">
        <v>4645</v>
      </c>
      <c r="C933" s="7" t="s">
        <v>4646</v>
      </c>
      <c r="D933" s="7" t="s">
        <v>54</v>
      </c>
      <c r="E933" s="9">
        <v>59</v>
      </c>
      <c r="F933" s="7" t="s">
        <v>29</v>
      </c>
      <c r="G933" s="6">
        <v>45644</v>
      </c>
      <c r="H933" s="6">
        <v>45474</v>
      </c>
      <c r="I933" s="7" t="s">
        <v>30</v>
      </c>
      <c r="J933" s="7" t="s">
        <v>31</v>
      </c>
      <c r="K933" s="7" t="s">
        <v>44</v>
      </c>
      <c r="L933" t="s">
        <v>4647</v>
      </c>
      <c r="M933" s="7" t="s">
        <v>46</v>
      </c>
      <c r="N933" s="7" t="s">
        <v>47</v>
      </c>
      <c r="O933" s="9">
        <v>1</v>
      </c>
      <c r="P933" s="9">
        <v>27053</v>
      </c>
      <c r="Q933" s="10">
        <v>38946.22</v>
      </c>
      <c r="R933" s="9">
        <v>10</v>
      </c>
      <c r="S933" s="10">
        <v>35051.599999999999</v>
      </c>
      <c r="T933" s="10">
        <v>11893.22</v>
      </c>
      <c r="U933" s="7" t="s">
        <v>36</v>
      </c>
      <c r="V933" s="7" t="s">
        <v>154</v>
      </c>
      <c r="W933" s="9">
        <v>3</v>
      </c>
      <c r="X933" s="7" t="s">
        <v>38</v>
      </c>
      <c r="Y933" s="7" t="s">
        <v>4648</v>
      </c>
    </row>
    <row r="934" spans="1:25" x14ac:dyDescent="0.35">
      <c r="A934" t="s">
        <v>4649</v>
      </c>
      <c r="B934" t="s">
        <v>4650</v>
      </c>
      <c r="C934" s="7" t="s">
        <v>4651</v>
      </c>
      <c r="D934" s="7" t="s">
        <v>28</v>
      </c>
      <c r="E934" s="9">
        <v>56</v>
      </c>
      <c r="F934" s="7" t="s">
        <v>92</v>
      </c>
      <c r="G934" s="6">
        <v>46131</v>
      </c>
      <c r="H934" s="6">
        <v>45660</v>
      </c>
      <c r="I934" s="7" t="s">
        <v>55</v>
      </c>
      <c r="J934" s="7" t="s">
        <v>56</v>
      </c>
      <c r="K934" s="7" t="s">
        <v>117</v>
      </c>
      <c r="L934" t="s">
        <v>4652</v>
      </c>
      <c r="M934" s="7" t="s">
        <v>119</v>
      </c>
      <c r="N934" s="7" t="s">
        <v>120</v>
      </c>
      <c r="O934" s="9">
        <v>3</v>
      </c>
      <c r="P934" s="9">
        <v>2007</v>
      </c>
      <c r="Q934" s="10">
        <v>2991.05</v>
      </c>
      <c r="R934" s="9">
        <v>15</v>
      </c>
      <c r="S934" s="10">
        <v>7627.18</v>
      </c>
      <c r="T934" s="10">
        <v>2952.15</v>
      </c>
      <c r="U934" s="7" t="s">
        <v>36</v>
      </c>
      <c r="V934" s="7" t="s">
        <v>112</v>
      </c>
      <c r="W934" s="9">
        <v>2</v>
      </c>
      <c r="X934" s="7" t="s">
        <v>58</v>
      </c>
      <c r="Y934" s="7" t="s">
        <v>4653</v>
      </c>
    </row>
    <row r="935" spans="1:25" x14ac:dyDescent="0.35">
      <c r="A935" t="s">
        <v>4654</v>
      </c>
      <c r="B935" t="s">
        <v>4655</v>
      </c>
      <c r="C935" s="7" t="s">
        <v>4656</v>
      </c>
      <c r="D935" s="7" t="s">
        <v>54</v>
      </c>
      <c r="E935" s="9">
        <v>44</v>
      </c>
      <c r="F935" s="7" t="s">
        <v>29</v>
      </c>
      <c r="G935" s="6">
        <v>45744</v>
      </c>
      <c r="H935" s="6">
        <v>45927</v>
      </c>
      <c r="I935" s="7" t="s">
        <v>84</v>
      </c>
      <c r="J935" s="7" t="s">
        <v>85</v>
      </c>
      <c r="K935" s="7" t="s">
        <v>32</v>
      </c>
      <c r="L935" t="s">
        <v>1696</v>
      </c>
      <c r="M935" s="7" t="s">
        <v>34</v>
      </c>
      <c r="N935" s="7" t="s">
        <v>35</v>
      </c>
      <c r="O935" s="9">
        <v>2</v>
      </c>
      <c r="P935" s="9">
        <v>18580</v>
      </c>
      <c r="Q935" s="10">
        <v>20567.25</v>
      </c>
      <c r="R935" s="9">
        <v>20</v>
      </c>
      <c r="S935" s="10">
        <v>32907.599999999999</v>
      </c>
      <c r="T935" s="10">
        <v>3974.5</v>
      </c>
      <c r="U935" s="7" t="s">
        <v>126</v>
      </c>
      <c r="V935" s="7" t="s">
        <v>37</v>
      </c>
      <c r="W935" s="9">
        <v>2</v>
      </c>
      <c r="X935" s="7" t="s">
        <v>87</v>
      </c>
      <c r="Y935" s="7" t="s">
        <v>4657</v>
      </c>
    </row>
    <row r="936" spans="1:25" x14ac:dyDescent="0.35">
      <c r="A936" t="s">
        <v>4658</v>
      </c>
      <c r="B936" t="s">
        <v>4659</v>
      </c>
      <c r="C936" s="7" t="s">
        <v>4660</v>
      </c>
      <c r="D936" s="7" t="s">
        <v>28</v>
      </c>
      <c r="E936" s="9">
        <v>18</v>
      </c>
      <c r="F936" s="7" t="s">
        <v>29</v>
      </c>
      <c r="G936" s="6">
        <v>46171</v>
      </c>
      <c r="H936" s="6">
        <v>46027</v>
      </c>
      <c r="I936" s="7" t="s">
        <v>55</v>
      </c>
      <c r="J936" s="7" t="s">
        <v>56</v>
      </c>
      <c r="K936" s="7" t="s">
        <v>117</v>
      </c>
      <c r="L936" t="s">
        <v>4661</v>
      </c>
      <c r="M936" s="7" t="s">
        <v>119</v>
      </c>
      <c r="N936" s="7" t="s">
        <v>120</v>
      </c>
      <c r="O936" s="9">
        <v>5</v>
      </c>
      <c r="P936" s="9">
        <v>4772</v>
      </c>
      <c r="Q936" s="10">
        <v>5495.24</v>
      </c>
      <c r="R936" s="9">
        <v>0</v>
      </c>
      <c r="S936" s="10">
        <v>27476.2</v>
      </c>
      <c r="T936" s="10">
        <v>3616.2</v>
      </c>
      <c r="U936" s="7" t="s">
        <v>126</v>
      </c>
      <c r="V936" s="7" t="s">
        <v>112</v>
      </c>
      <c r="W936" s="9">
        <v>4</v>
      </c>
      <c r="X936" s="7" t="s">
        <v>58</v>
      </c>
      <c r="Y936" s="7" t="s">
        <v>4662</v>
      </c>
    </row>
    <row r="937" spans="1:25" x14ac:dyDescent="0.35">
      <c r="A937" t="s">
        <v>4663</v>
      </c>
      <c r="B937" t="s">
        <v>4664</v>
      </c>
      <c r="C937" s="7" t="s">
        <v>4665</v>
      </c>
      <c r="D937" s="7" t="s">
        <v>28</v>
      </c>
      <c r="E937" s="9">
        <v>30</v>
      </c>
      <c r="F937" s="7" t="s">
        <v>92</v>
      </c>
      <c r="G937" s="6">
        <v>45520</v>
      </c>
      <c r="H937" s="6">
        <v>45885</v>
      </c>
      <c r="I937" s="7" t="s">
        <v>63</v>
      </c>
      <c r="J937" s="7" t="s">
        <v>64</v>
      </c>
      <c r="K937" s="7" t="s">
        <v>44</v>
      </c>
      <c r="L937" t="s">
        <v>4666</v>
      </c>
      <c r="M937" s="7" t="s">
        <v>46</v>
      </c>
      <c r="N937" s="7" t="s">
        <v>47</v>
      </c>
      <c r="O937" s="9">
        <v>4</v>
      </c>
      <c r="P937" s="9">
        <v>2485</v>
      </c>
      <c r="Q937" s="10">
        <v>2973.71</v>
      </c>
      <c r="R937" s="9">
        <v>20</v>
      </c>
      <c r="S937" s="10">
        <v>9515.8700000000008</v>
      </c>
      <c r="T937" s="10">
        <v>1954.84</v>
      </c>
      <c r="U937" s="7" t="s">
        <v>48</v>
      </c>
      <c r="V937" s="7" t="s">
        <v>154</v>
      </c>
      <c r="W937" s="9">
        <v>3</v>
      </c>
      <c r="X937" s="7" t="s">
        <v>70</v>
      </c>
      <c r="Y937" s="7" t="s">
        <v>4667</v>
      </c>
    </row>
    <row r="938" spans="1:25" x14ac:dyDescent="0.35">
      <c r="A938" t="s">
        <v>4668</v>
      </c>
      <c r="B938" t="s">
        <v>4669</v>
      </c>
      <c r="C938" s="7" t="s">
        <v>4670</v>
      </c>
      <c r="D938" s="7" t="s">
        <v>28</v>
      </c>
      <c r="E938" s="9">
        <v>30</v>
      </c>
      <c r="F938" s="7" t="s">
        <v>29</v>
      </c>
      <c r="G938" s="6">
        <v>45824</v>
      </c>
      <c r="H938" s="6">
        <v>46102</v>
      </c>
      <c r="I938" s="7" t="s">
        <v>63</v>
      </c>
      <c r="J938" s="7" t="s">
        <v>64</v>
      </c>
      <c r="K938" s="7" t="s">
        <v>32</v>
      </c>
      <c r="L938" t="s">
        <v>4671</v>
      </c>
      <c r="M938" s="7" t="s">
        <v>34</v>
      </c>
      <c r="N938" s="7" t="s">
        <v>35</v>
      </c>
      <c r="O938" s="9">
        <v>2</v>
      </c>
      <c r="P938" s="9">
        <v>29766</v>
      </c>
      <c r="Q938" s="10">
        <v>36663.230000000003</v>
      </c>
      <c r="R938" s="9">
        <v>5</v>
      </c>
      <c r="S938" s="10">
        <v>69660.14</v>
      </c>
      <c r="T938" s="10">
        <v>13794.46</v>
      </c>
      <c r="U938" s="7" t="s">
        <v>36</v>
      </c>
      <c r="V938" s="7" t="s">
        <v>112</v>
      </c>
      <c r="W938" s="9">
        <v>5</v>
      </c>
      <c r="X938" s="7" t="s">
        <v>70</v>
      </c>
      <c r="Y938" s="7" t="s">
        <v>4672</v>
      </c>
    </row>
    <row r="939" spans="1:25" x14ac:dyDescent="0.35">
      <c r="A939" t="s">
        <v>4673</v>
      </c>
      <c r="B939" t="s">
        <v>4674</v>
      </c>
      <c r="C939" s="7" t="s">
        <v>4675</v>
      </c>
      <c r="D939" s="7" t="s">
        <v>28</v>
      </c>
      <c r="E939" s="9">
        <v>23</v>
      </c>
      <c r="F939" s="7" t="s">
        <v>92</v>
      </c>
      <c r="G939" s="6">
        <v>45711</v>
      </c>
      <c r="H939" s="6">
        <v>45812</v>
      </c>
      <c r="I939" s="7" t="s">
        <v>63</v>
      </c>
      <c r="J939" s="7" t="s">
        <v>64</v>
      </c>
      <c r="K939" s="7" t="s">
        <v>32</v>
      </c>
      <c r="L939" t="s">
        <v>943</v>
      </c>
      <c r="M939" s="7" t="s">
        <v>34</v>
      </c>
      <c r="N939" s="7" t="s">
        <v>35</v>
      </c>
      <c r="O939" s="9">
        <v>3</v>
      </c>
      <c r="P939" s="9">
        <v>28388</v>
      </c>
      <c r="Q939" s="10">
        <v>33156.69</v>
      </c>
      <c r="R939" s="9">
        <v>10</v>
      </c>
      <c r="S939" s="10">
        <v>89523.06</v>
      </c>
      <c r="T939" s="10">
        <v>14306.07</v>
      </c>
      <c r="U939" s="7" t="s">
        <v>78</v>
      </c>
      <c r="V939" s="7" t="s">
        <v>37</v>
      </c>
      <c r="W939" s="9">
        <v>2</v>
      </c>
      <c r="X939" s="7" t="s">
        <v>70</v>
      </c>
      <c r="Y939" s="7" t="s">
        <v>4676</v>
      </c>
    </row>
    <row r="940" spans="1:25" x14ac:dyDescent="0.35">
      <c r="A940" t="s">
        <v>4677</v>
      </c>
      <c r="B940" t="s">
        <v>4678</v>
      </c>
      <c r="C940" s="7" t="s">
        <v>4679</v>
      </c>
      <c r="D940" s="7" t="s">
        <v>28</v>
      </c>
      <c r="E940" s="9">
        <v>48</v>
      </c>
      <c r="F940" s="7" t="s">
        <v>92</v>
      </c>
      <c r="G940" s="6">
        <v>45639</v>
      </c>
      <c r="H940" s="6">
        <v>45548</v>
      </c>
      <c r="I940" s="7" t="s">
        <v>63</v>
      </c>
      <c r="J940" s="7" t="s">
        <v>64</v>
      </c>
      <c r="K940" s="7" t="s">
        <v>32</v>
      </c>
      <c r="L940" t="s">
        <v>4680</v>
      </c>
      <c r="M940" s="7" t="s">
        <v>34</v>
      </c>
      <c r="N940" s="7" t="s">
        <v>35</v>
      </c>
      <c r="O940" s="9">
        <v>1</v>
      </c>
      <c r="P940" s="9">
        <v>1872</v>
      </c>
      <c r="Q940" s="10">
        <v>2606.2800000000002</v>
      </c>
      <c r="R940" s="9">
        <v>15</v>
      </c>
      <c r="S940" s="10">
        <v>2215.34</v>
      </c>
      <c r="T940" s="10">
        <v>734.28</v>
      </c>
      <c r="U940" s="7" t="s">
        <v>126</v>
      </c>
      <c r="V940" s="7" t="s">
        <v>69</v>
      </c>
      <c r="W940" s="9">
        <v>4</v>
      </c>
      <c r="X940" s="7" t="s">
        <v>70</v>
      </c>
      <c r="Y940" s="7" t="s">
        <v>4681</v>
      </c>
    </row>
    <row r="941" spans="1:25" x14ac:dyDescent="0.35">
      <c r="A941" t="s">
        <v>4682</v>
      </c>
      <c r="B941" t="s">
        <v>4683</v>
      </c>
      <c r="C941" s="7" t="s">
        <v>4684</v>
      </c>
      <c r="D941" s="7" t="s">
        <v>54</v>
      </c>
      <c r="E941" s="9">
        <v>38</v>
      </c>
      <c r="F941" s="7" t="s">
        <v>29</v>
      </c>
      <c r="G941" s="6">
        <v>46082</v>
      </c>
      <c r="H941" s="6">
        <v>45845</v>
      </c>
      <c r="I941" s="7" t="s">
        <v>30</v>
      </c>
      <c r="J941" s="7" t="s">
        <v>43</v>
      </c>
      <c r="K941" s="7" t="s">
        <v>65</v>
      </c>
      <c r="L941" t="s">
        <v>4685</v>
      </c>
      <c r="M941" s="7" t="s">
        <v>67</v>
      </c>
      <c r="N941" s="7" t="s">
        <v>68</v>
      </c>
      <c r="O941" s="9">
        <v>2</v>
      </c>
      <c r="P941" s="9">
        <v>2832</v>
      </c>
      <c r="Q941" s="10">
        <v>3957.72</v>
      </c>
      <c r="R941" s="9">
        <v>10</v>
      </c>
      <c r="S941" s="10">
        <v>7123.9</v>
      </c>
      <c r="T941" s="10">
        <v>2251.44</v>
      </c>
      <c r="U941" s="7" t="s">
        <v>78</v>
      </c>
      <c r="V941" s="7" t="s">
        <v>154</v>
      </c>
      <c r="W941" s="9">
        <v>2</v>
      </c>
      <c r="X941" s="7" t="s">
        <v>49</v>
      </c>
      <c r="Y941" s="7" t="s">
        <v>4686</v>
      </c>
    </row>
    <row r="942" spans="1:25" x14ac:dyDescent="0.35">
      <c r="A942" t="s">
        <v>4687</v>
      </c>
      <c r="B942" t="s">
        <v>4688</v>
      </c>
      <c r="C942" s="7" t="s">
        <v>4689</v>
      </c>
      <c r="D942" s="7" t="s">
        <v>28</v>
      </c>
      <c r="E942" s="9">
        <v>57</v>
      </c>
      <c r="F942" s="7" t="s">
        <v>92</v>
      </c>
      <c r="G942" s="6">
        <v>45710</v>
      </c>
      <c r="H942" s="6">
        <v>45866</v>
      </c>
      <c r="I942" s="7" t="s">
        <v>63</v>
      </c>
      <c r="J942" s="7" t="s">
        <v>64</v>
      </c>
      <c r="K942" s="7" t="s">
        <v>117</v>
      </c>
      <c r="L942" t="s">
        <v>1279</v>
      </c>
      <c r="M942" s="7" t="s">
        <v>119</v>
      </c>
      <c r="N942" s="7" t="s">
        <v>120</v>
      </c>
      <c r="O942" s="9">
        <v>2</v>
      </c>
      <c r="P942" s="9">
        <v>21595</v>
      </c>
      <c r="Q942" s="10">
        <v>25128.02</v>
      </c>
      <c r="R942" s="9">
        <v>20</v>
      </c>
      <c r="S942" s="10">
        <v>40204.83</v>
      </c>
      <c r="T942" s="10">
        <v>7066.04</v>
      </c>
      <c r="U942" s="7" t="s">
        <v>48</v>
      </c>
      <c r="V942" s="7" t="s">
        <v>37</v>
      </c>
      <c r="W942" s="9">
        <v>4</v>
      </c>
      <c r="X942" s="7" t="s">
        <v>70</v>
      </c>
      <c r="Y942" s="7" t="s">
        <v>4690</v>
      </c>
    </row>
    <row r="943" spans="1:25" x14ac:dyDescent="0.35">
      <c r="A943" t="s">
        <v>4691</v>
      </c>
      <c r="B943" t="s">
        <v>4692</v>
      </c>
      <c r="C943" s="7" t="s">
        <v>4693</v>
      </c>
      <c r="D943" s="7" t="s">
        <v>28</v>
      </c>
      <c r="E943" s="9">
        <v>45</v>
      </c>
      <c r="F943" s="7" t="s">
        <v>29</v>
      </c>
      <c r="G943" s="6">
        <v>45766</v>
      </c>
      <c r="H943" s="6">
        <v>45658</v>
      </c>
      <c r="I943" s="7" t="s">
        <v>84</v>
      </c>
      <c r="J943" s="7" t="s">
        <v>85</v>
      </c>
      <c r="K943" s="7" t="s">
        <v>93</v>
      </c>
      <c r="L943" t="s">
        <v>4694</v>
      </c>
      <c r="M943" s="7" t="s">
        <v>95</v>
      </c>
      <c r="N943" s="7" t="s">
        <v>96</v>
      </c>
      <c r="O943" s="9">
        <v>5</v>
      </c>
      <c r="P943" s="9">
        <v>8743</v>
      </c>
      <c r="Q943" s="10">
        <v>12433.15</v>
      </c>
      <c r="R943" s="9">
        <v>5</v>
      </c>
      <c r="S943" s="10">
        <v>59057.46</v>
      </c>
      <c r="T943" s="10">
        <v>18450.75</v>
      </c>
      <c r="U943" s="7" t="s">
        <v>48</v>
      </c>
      <c r="V943" s="7" t="s">
        <v>37</v>
      </c>
      <c r="W943" s="9">
        <v>5</v>
      </c>
      <c r="X943" s="7" t="s">
        <v>87</v>
      </c>
      <c r="Y943" s="7" t="s">
        <v>4695</v>
      </c>
    </row>
    <row r="944" spans="1:25" x14ac:dyDescent="0.35">
      <c r="A944" t="s">
        <v>4696</v>
      </c>
      <c r="B944" t="s">
        <v>4697</v>
      </c>
      <c r="C944" s="7" t="s">
        <v>4698</v>
      </c>
      <c r="D944" s="7" t="s">
        <v>28</v>
      </c>
      <c r="E944" s="9">
        <v>55</v>
      </c>
      <c r="F944" s="7" t="s">
        <v>92</v>
      </c>
      <c r="G944" s="6">
        <v>46021</v>
      </c>
      <c r="H944" s="6">
        <v>46181</v>
      </c>
      <c r="I944" s="7" t="s">
        <v>84</v>
      </c>
      <c r="J944" s="7" t="s">
        <v>85</v>
      </c>
      <c r="K944" s="7" t="s">
        <v>93</v>
      </c>
      <c r="L944" t="s">
        <v>4699</v>
      </c>
      <c r="M944" s="7" t="s">
        <v>132</v>
      </c>
      <c r="N944" s="7" t="s">
        <v>133</v>
      </c>
      <c r="O944" s="9">
        <v>3</v>
      </c>
      <c r="P944" s="9">
        <v>22274</v>
      </c>
      <c r="Q944" s="10">
        <v>29102.48</v>
      </c>
      <c r="R944" s="9">
        <v>20</v>
      </c>
      <c r="S944" s="10">
        <v>69845.95</v>
      </c>
      <c r="T944" s="10">
        <v>20485.439999999999</v>
      </c>
      <c r="U944" s="7" t="s">
        <v>48</v>
      </c>
      <c r="V944" s="7" t="s">
        <v>112</v>
      </c>
      <c r="W944" s="9">
        <v>2</v>
      </c>
      <c r="X944" s="7" t="s">
        <v>87</v>
      </c>
      <c r="Y944" s="7" t="s">
        <v>4700</v>
      </c>
    </row>
    <row r="945" spans="1:25" x14ac:dyDescent="0.35">
      <c r="A945" t="s">
        <v>4701</v>
      </c>
      <c r="B945" t="s">
        <v>4702</v>
      </c>
      <c r="C945" s="7" t="s">
        <v>4703</v>
      </c>
      <c r="D945" s="7" t="s">
        <v>28</v>
      </c>
      <c r="E945" s="9">
        <v>24</v>
      </c>
      <c r="F945" s="7" t="s">
        <v>92</v>
      </c>
      <c r="G945" s="6">
        <v>45768</v>
      </c>
      <c r="H945" s="6">
        <v>45674</v>
      </c>
      <c r="I945" s="7" t="s">
        <v>75</v>
      </c>
      <c r="J945" s="7" t="s">
        <v>76</v>
      </c>
      <c r="K945" s="7" t="s">
        <v>65</v>
      </c>
      <c r="L945" t="s">
        <v>4594</v>
      </c>
      <c r="M945" s="7" t="s">
        <v>67</v>
      </c>
      <c r="N945" s="7" t="s">
        <v>68</v>
      </c>
      <c r="O945" s="9">
        <v>2</v>
      </c>
      <c r="P945" s="9">
        <v>5752</v>
      </c>
      <c r="Q945" s="10">
        <v>8525.65</v>
      </c>
      <c r="R945" s="9">
        <v>15</v>
      </c>
      <c r="S945" s="10">
        <v>14493.6</v>
      </c>
      <c r="T945" s="10">
        <v>5547.3</v>
      </c>
      <c r="U945" s="7" t="s">
        <v>36</v>
      </c>
      <c r="V945" s="7" t="s">
        <v>154</v>
      </c>
      <c r="W945" s="9">
        <v>2</v>
      </c>
      <c r="X945" s="7" t="s">
        <v>79</v>
      </c>
      <c r="Y945" s="7" t="s">
        <v>4704</v>
      </c>
    </row>
    <row r="946" spans="1:25" x14ac:dyDescent="0.35">
      <c r="A946" t="s">
        <v>4705</v>
      </c>
      <c r="B946" t="s">
        <v>4706</v>
      </c>
      <c r="C946" s="7" t="s">
        <v>4707</v>
      </c>
      <c r="D946" s="7" t="s">
        <v>28</v>
      </c>
      <c r="E946" s="9">
        <v>38</v>
      </c>
      <c r="F946" s="7" t="s">
        <v>29</v>
      </c>
      <c r="G946" s="6">
        <v>45501</v>
      </c>
      <c r="H946" s="6">
        <v>45937</v>
      </c>
      <c r="I946" s="7" t="s">
        <v>30</v>
      </c>
      <c r="J946" s="7" t="s">
        <v>43</v>
      </c>
      <c r="K946" s="7" t="s">
        <v>44</v>
      </c>
      <c r="L946" t="s">
        <v>1577</v>
      </c>
      <c r="M946" s="7" t="s">
        <v>46</v>
      </c>
      <c r="N946" s="7" t="s">
        <v>47</v>
      </c>
      <c r="O946" s="9">
        <v>5</v>
      </c>
      <c r="P946" s="9">
        <v>13807</v>
      </c>
      <c r="Q946" s="10">
        <v>17813.669999999998</v>
      </c>
      <c r="R946" s="9">
        <v>10</v>
      </c>
      <c r="S946" s="10">
        <v>80161.509999999995</v>
      </c>
      <c r="T946" s="10">
        <v>20033.349999999999</v>
      </c>
      <c r="U946" s="7" t="s">
        <v>78</v>
      </c>
      <c r="V946" s="7" t="s">
        <v>69</v>
      </c>
      <c r="W946" s="9">
        <v>4</v>
      </c>
      <c r="X946" s="7" t="s">
        <v>49</v>
      </c>
      <c r="Y946" s="7" t="s">
        <v>4708</v>
      </c>
    </row>
    <row r="947" spans="1:25" x14ac:dyDescent="0.35">
      <c r="A947" t="s">
        <v>4709</v>
      </c>
      <c r="B947" t="s">
        <v>4710</v>
      </c>
      <c r="C947" s="7" t="s">
        <v>4711</v>
      </c>
      <c r="D947" s="7" t="s">
        <v>28</v>
      </c>
      <c r="E947" s="9">
        <v>44</v>
      </c>
      <c r="F947" s="7" t="s">
        <v>92</v>
      </c>
      <c r="G947" s="6">
        <v>45593</v>
      </c>
      <c r="H947" s="6">
        <v>46132</v>
      </c>
      <c r="I947" s="7" t="s">
        <v>84</v>
      </c>
      <c r="J947" s="7" t="s">
        <v>85</v>
      </c>
      <c r="K947" s="7" t="s">
        <v>93</v>
      </c>
      <c r="L947" t="s">
        <v>4712</v>
      </c>
      <c r="M947" s="7" t="s">
        <v>95</v>
      </c>
      <c r="N947" s="7" t="s">
        <v>96</v>
      </c>
      <c r="O947" s="9">
        <v>5</v>
      </c>
      <c r="P947" s="9">
        <v>20650</v>
      </c>
      <c r="Q947" s="10">
        <v>28018.33</v>
      </c>
      <c r="R947" s="9">
        <v>15</v>
      </c>
      <c r="S947" s="10">
        <v>119077.9</v>
      </c>
      <c r="T947" s="10">
        <v>36841.65</v>
      </c>
      <c r="U947" s="7" t="s">
        <v>48</v>
      </c>
      <c r="V947" s="7" t="s">
        <v>112</v>
      </c>
      <c r="W947" s="9">
        <v>3</v>
      </c>
      <c r="X947" s="7" t="s">
        <v>87</v>
      </c>
      <c r="Y947" s="7" t="s">
        <v>4713</v>
      </c>
    </row>
    <row r="948" spans="1:25" x14ac:dyDescent="0.35">
      <c r="A948" t="s">
        <v>4714</v>
      </c>
      <c r="B948" t="s">
        <v>4715</v>
      </c>
      <c r="C948" s="7" t="s">
        <v>4716</v>
      </c>
      <c r="D948" s="7" t="s">
        <v>54</v>
      </c>
      <c r="E948" s="9">
        <v>35</v>
      </c>
      <c r="F948" s="7" t="s">
        <v>29</v>
      </c>
      <c r="G948" s="6">
        <v>46197</v>
      </c>
      <c r="H948" s="6">
        <v>45859</v>
      </c>
      <c r="I948" s="7" t="s">
        <v>30</v>
      </c>
      <c r="J948" s="7" t="s">
        <v>43</v>
      </c>
      <c r="K948" s="7" t="s">
        <v>93</v>
      </c>
      <c r="L948" t="s">
        <v>4717</v>
      </c>
      <c r="M948" s="7" t="s">
        <v>132</v>
      </c>
      <c r="N948" s="7" t="s">
        <v>133</v>
      </c>
      <c r="O948" s="9">
        <v>3</v>
      </c>
      <c r="P948" s="9">
        <v>22440</v>
      </c>
      <c r="Q948" s="10">
        <v>31553.31</v>
      </c>
      <c r="R948" s="9">
        <v>10</v>
      </c>
      <c r="S948" s="10">
        <v>85193.94</v>
      </c>
      <c r="T948" s="10">
        <v>27339.93</v>
      </c>
      <c r="U948" s="7" t="s">
        <v>78</v>
      </c>
      <c r="V948" s="7" t="s">
        <v>69</v>
      </c>
      <c r="W948" s="9">
        <v>1</v>
      </c>
      <c r="X948" s="7" t="s">
        <v>49</v>
      </c>
      <c r="Y948" s="7" t="s">
        <v>4718</v>
      </c>
    </row>
    <row r="949" spans="1:25" x14ac:dyDescent="0.35">
      <c r="A949" t="s">
        <v>4719</v>
      </c>
      <c r="B949" t="s">
        <v>4720</v>
      </c>
      <c r="C949" s="7" t="s">
        <v>4721</v>
      </c>
      <c r="D949" s="7" t="s">
        <v>54</v>
      </c>
      <c r="E949" s="9">
        <v>60</v>
      </c>
      <c r="F949" s="7" t="s">
        <v>92</v>
      </c>
      <c r="G949" s="6">
        <v>45867</v>
      </c>
      <c r="H949" s="6">
        <v>45977</v>
      </c>
      <c r="I949" s="7" t="s">
        <v>30</v>
      </c>
      <c r="J949" s="7" t="s">
        <v>43</v>
      </c>
      <c r="K949" s="7" t="s">
        <v>44</v>
      </c>
      <c r="L949" t="s">
        <v>4722</v>
      </c>
      <c r="M949" s="7" t="s">
        <v>46</v>
      </c>
      <c r="N949" s="7" t="s">
        <v>47</v>
      </c>
      <c r="O949" s="9">
        <v>1</v>
      </c>
      <c r="P949" s="9">
        <v>26549</v>
      </c>
      <c r="Q949" s="10">
        <v>37914.1</v>
      </c>
      <c r="R949" s="9">
        <v>20</v>
      </c>
      <c r="S949" s="10">
        <v>30331.279999999999</v>
      </c>
      <c r="T949" s="10">
        <v>11365.1</v>
      </c>
      <c r="U949" s="7" t="s">
        <v>78</v>
      </c>
      <c r="V949" s="7" t="s">
        <v>154</v>
      </c>
      <c r="W949" s="9">
        <v>2</v>
      </c>
      <c r="X949" s="7" t="s">
        <v>49</v>
      </c>
      <c r="Y949" s="7" t="s">
        <v>4723</v>
      </c>
    </row>
    <row r="950" spans="1:25" x14ac:dyDescent="0.35">
      <c r="A950" t="s">
        <v>4724</v>
      </c>
      <c r="B950" t="s">
        <v>4725</v>
      </c>
      <c r="C950" s="7" t="s">
        <v>4726</v>
      </c>
      <c r="D950" s="7" t="s">
        <v>54</v>
      </c>
      <c r="E950" s="9">
        <v>57</v>
      </c>
      <c r="F950" s="7" t="s">
        <v>29</v>
      </c>
      <c r="G950" s="6">
        <v>46050</v>
      </c>
      <c r="H950" s="6">
        <v>45482</v>
      </c>
      <c r="I950" s="7" t="s">
        <v>30</v>
      </c>
      <c r="J950" s="7" t="s">
        <v>43</v>
      </c>
      <c r="K950" s="7" t="s">
        <v>65</v>
      </c>
      <c r="L950" t="s">
        <v>4727</v>
      </c>
      <c r="M950" s="7" t="s">
        <v>67</v>
      </c>
      <c r="N950" s="7" t="s">
        <v>68</v>
      </c>
      <c r="O950" s="9">
        <v>4</v>
      </c>
      <c r="P950" s="9">
        <v>19908</v>
      </c>
      <c r="Q950" s="10">
        <v>23020.43</v>
      </c>
      <c r="R950" s="9">
        <v>5</v>
      </c>
      <c r="S950" s="10">
        <v>87477.63</v>
      </c>
      <c r="T950" s="10">
        <v>12449.72</v>
      </c>
      <c r="U950" s="7" t="s">
        <v>78</v>
      </c>
      <c r="V950" s="7" t="s">
        <v>112</v>
      </c>
      <c r="W950" s="9">
        <v>4</v>
      </c>
      <c r="X950" s="7" t="s">
        <v>49</v>
      </c>
      <c r="Y950" s="7" t="s">
        <v>4728</v>
      </c>
    </row>
    <row r="951" spans="1:25" x14ac:dyDescent="0.35">
      <c r="A951" t="s">
        <v>4729</v>
      </c>
      <c r="B951" t="s">
        <v>4730</v>
      </c>
      <c r="C951" s="7" t="s">
        <v>4731</v>
      </c>
      <c r="D951" s="7" t="s">
        <v>28</v>
      </c>
      <c r="E951" s="9">
        <v>27</v>
      </c>
      <c r="F951" s="7" t="s">
        <v>29</v>
      </c>
      <c r="G951" s="6">
        <v>45741</v>
      </c>
      <c r="H951" s="6">
        <v>46157</v>
      </c>
      <c r="I951" s="7" t="s">
        <v>304</v>
      </c>
      <c r="J951" s="7" t="s">
        <v>31</v>
      </c>
      <c r="K951" s="7" t="s">
        <v>65</v>
      </c>
      <c r="L951" t="s">
        <v>4732</v>
      </c>
      <c r="M951" s="7" t="s">
        <v>67</v>
      </c>
      <c r="N951" s="7" t="s">
        <v>68</v>
      </c>
      <c r="O951" s="9">
        <v>3</v>
      </c>
      <c r="P951" s="9">
        <v>692</v>
      </c>
      <c r="Q951" s="10">
        <v>855.99</v>
      </c>
      <c r="R951" s="9">
        <v>15</v>
      </c>
      <c r="S951" s="10">
        <v>2182.77</v>
      </c>
      <c r="T951" s="10">
        <v>491.97</v>
      </c>
      <c r="U951" s="7" t="s">
        <v>48</v>
      </c>
      <c r="V951" s="7" t="s">
        <v>154</v>
      </c>
      <c r="W951" s="9">
        <v>2</v>
      </c>
      <c r="X951" s="7" t="s">
        <v>38</v>
      </c>
      <c r="Y951" s="7" t="s">
        <v>4733</v>
      </c>
    </row>
    <row r="952" spans="1:25" x14ac:dyDescent="0.35">
      <c r="A952" t="s">
        <v>4734</v>
      </c>
      <c r="B952" t="s">
        <v>4735</v>
      </c>
      <c r="C952" s="7" t="s">
        <v>4736</v>
      </c>
      <c r="D952" s="7" t="s">
        <v>54</v>
      </c>
      <c r="E952" s="9">
        <v>35</v>
      </c>
      <c r="F952" s="7" t="s">
        <v>29</v>
      </c>
      <c r="G952" s="6">
        <v>46121</v>
      </c>
      <c r="H952" s="6">
        <v>45695</v>
      </c>
      <c r="I952" s="7" t="s">
        <v>55</v>
      </c>
      <c r="J952" s="7" t="s">
        <v>56</v>
      </c>
      <c r="K952" s="7" t="s">
        <v>32</v>
      </c>
      <c r="L952" t="s">
        <v>4737</v>
      </c>
      <c r="M952" s="7" t="s">
        <v>34</v>
      </c>
      <c r="N952" s="7" t="s">
        <v>35</v>
      </c>
      <c r="O952" s="9">
        <v>5</v>
      </c>
      <c r="P952" s="9">
        <v>7087</v>
      </c>
      <c r="Q952" s="10">
        <v>9236.64</v>
      </c>
      <c r="R952" s="9">
        <v>10</v>
      </c>
      <c r="S952" s="10">
        <v>41564.879999999997</v>
      </c>
      <c r="T952" s="10">
        <v>10748.2</v>
      </c>
      <c r="U952" s="7" t="s">
        <v>36</v>
      </c>
      <c r="V952" s="7" t="s">
        <v>154</v>
      </c>
      <c r="W952" s="9">
        <v>1</v>
      </c>
      <c r="X952" s="7" t="s">
        <v>58</v>
      </c>
      <c r="Y952" s="7" t="s">
        <v>4738</v>
      </c>
    </row>
    <row r="953" spans="1:25" x14ac:dyDescent="0.35">
      <c r="A953" t="s">
        <v>4739</v>
      </c>
      <c r="B953" t="s">
        <v>4740</v>
      </c>
      <c r="C953" s="7" t="s">
        <v>4741</v>
      </c>
      <c r="D953" s="7" t="s">
        <v>54</v>
      </c>
      <c r="E953" s="9">
        <v>26</v>
      </c>
      <c r="F953" s="7" t="s">
        <v>29</v>
      </c>
      <c r="G953" s="6">
        <v>46071</v>
      </c>
      <c r="H953" s="6">
        <v>45998</v>
      </c>
      <c r="I953" s="7" t="s">
        <v>84</v>
      </c>
      <c r="J953" s="7" t="s">
        <v>85</v>
      </c>
      <c r="K953" s="7" t="s">
        <v>117</v>
      </c>
      <c r="L953" t="s">
        <v>4742</v>
      </c>
      <c r="M953" s="7" t="s">
        <v>119</v>
      </c>
      <c r="N953" s="7" t="s">
        <v>120</v>
      </c>
      <c r="O953" s="9">
        <v>4</v>
      </c>
      <c r="P953" s="9">
        <v>16147</v>
      </c>
      <c r="Q953" s="10">
        <v>18079.72</v>
      </c>
      <c r="R953" s="9">
        <v>20</v>
      </c>
      <c r="S953" s="10">
        <v>57855.1</v>
      </c>
      <c r="T953" s="10">
        <v>7730.88</v>
      </c>
      <c r="U953" s="7" t="s">
        <v>126</v>
      </c>
      <c r="V953" s="7" t="s">
        <v>69</v>
      </c>
      <c r="W953" s="9">
        <v>4</v>
      </c>
      <c r="X953" s="7" t="s">
        <v>87</v>
      </c>
      <c r="Y953" s="7" t="s">
        <v>4743</v>
      </c>
    </row>
    <row r="954" spans="1:25" x14ac:dyDescent="0.35">
      <c r="A954" t="s">
        <v>4744</v>
      </c>
      <c r="B954" t="s">
        <v>4745</v>
      </c>
      <c r="C954" s="7" t="s">
        <v>4746</v>
      </c>
      <c r="D954" s="7" t="s">
        <v>28</v>
      </c>
      <c r="E954" s="9">
        <v>56</v>
      </c>
      <c r="F954" s="7" t="s">
        <v>29</v>
      </c>
      <c r="G954" s="6">
        <v>46125</v>
      </c>
      <c r="H954" s="6">
        <v>45647</v>
      </c>
      <c r="I954" s="7" t="s">
        <v>63</v>
      </c>
      <c r="J954" s="7" t="s">
        <v>64</v>
      </c>
      <c r="K954" s="7" t="s">
        <v>65</v>
      </c>
      <c r="L954" t="s">
        <v>4747</v>
      </c>
      <c r="M954" s="7" t="s">
        <v>67</v>
      </c>
      <c r="N954" s="7" t="s">
        <v>68</v>
      </c>
      <c r="O954" s="9">
        <v>1</v>
      </c>
      <c r="P954" s="9">
        <v>4855</v>
      </c>
      <c r="Q954" s="10">
        <v>6686.43</v>
      </c>
      <c r="R954" s="9">
        <v>5</v>
      </c>
      <c r="S954" s="10">
        <v>6352.11</v>
      </c>
      <c r="T954" s="10">
        <v>1831.43</v>
      </c>
      <c r="U954" s="7" t="s">
        <v>126</v>
      </c>
      <c r="V954" s="7" t="s">
        <v>112</v>
      </c>
      <c r="W954" s="9">
        <v>5</v>
      </c>
      <c r="X954" s="7" t="s">
        <v>70</v>
      </c>
      <c r="Y954" s="7" t="s">
        <v>4748</v>
      </c>
    </row>
    <row r="955" spans="1:25" x14ac:dyDescent="0.35">
      <c r="A955" t="s">
        <v>4749</v>
      </c>
      <c r="B955" t="s">
        <v>4750</v>
      </c>
      <c r="C955" s="7" t="s">
        <v>4751</v>
      </c>
      <c r="D955" s="7" t="s">
        <v>54</v>
      </c>
      <c r="E955" s="9">
        <v>21</v>
      </c>
      <c r="F955" s="7" t="s">
        <v>29</v>
      </c>
      <c r="G955" s="6">
        <v>45681</v>
      </c>
      <c r="H955" s="6">
        <v>45696</v>
      </c>
      <c r="I955" s="7" t="s">
        <v>63</v>
      </c>
      <c r="J955" s="7" t="s">
        <v>64</v>
      </c>
      <c r="K955" s="7" t="s">
        <v>65</v>
      </c>
      <c r="L955" t="s">
        <v>4752</v>
      </c>
      <c r="M955" s="7" t="s">
        <v>67</v>
      </c>
      <c r="N955" s="7" t="s">
        <v>68</v>
      </c>
      <c r="O955" s="9">
        <v>5</v>
      </c>
      <c r="P955" s="9">
        <v>29622</v>
      </c>
      <c r="Q955" s="10">
        <v>40776.04</v>
      </c>
      <c r="R955" s="9">
        <v>20</v>
      </c>
      <c r="S955" s="10">
        <v>163104.16</v>
      </c>
      <c r="T955" s="10">
        <v>55770.2</v>
      </c>
      <c r="U955" s="7" t="s">
        <v>36</v>
      </c>
      <c r="V955" s="7" t="s">
        <v>112</v>
      </c>
      <c r="W955" s="9">
        <v>1</v>
      </c>
      <c r="X955" s="7" t="s">
        <v>70</v>
      </c>
      <c r="Y955" s="7" t="s">
        <v>4753</v>
      </c>
    </row>
    <row r="956" spans="1:25" x14ac:dyDescent="0.35">
      <c r="A956" t="s">
        <v>4754</v>
      </c>
      <c r="B956" t="s">
        <v>4755</v>
      </c>
      <c r="C956" s="7" t="s">
        <v>4756</v>
      </c>
      <c r="D956" s="7" t="s">
        <v>28</v>
      </c>
      <c r="E956" s="9">
        <v>36</v>
      </c>
      <c r="F956" s="7" t="s">
        <v>92</v>
      </c>
      <c r="G956" s="6">
        <v>46041</v>
      </c>
      <c r="H956" s="6">
        <v>46132</v>
      </c>
      <c r="I956" s="7" t="s">
        <v>84</v>
      </c>
      <c r="J956" s="7" t="s">
        <v>85</v>
      </c>
      <c r="K956" s="7" t="s">
        <v>32</v>
      </c>
      <c r="L956" t="s">
        <v>4757</v>
      </c>
      <c r="M956" s="7" t="s">
        <v>34</v>
      </c>
      <c r="N956" s="7" t="s">
        <v>35</v>
      </c>
      <c r="O956" s="9">
        <v>2</v>
      </c>
      <c r="P956" s="9">
        <v>9919</v>
      </c>
      <c r="Q956" s="10">
        <v>12457.73</v>
      </c>
      <c r="R956" s="9">
        <v>15</v>
      </c>
      <c r="S956" s="10">
        <v>21178.14</v>
      </c>
      <c r="T956" s="10">
        <v>5077.46</v>
      </c>
      <c r="U956" s="7" t="s">
        <v>126</v>
      </c>
      <c r="V956" s="7" t="s">
        <v>37</v>
      </c>
      <c r="W956" s="9">
        <v>4</v>
      </c>
      <c r="X956" s="7" t="s">
        <v>87</v>
      </c>
      <c r="Y956" s="7" t="s">
        <v>4758</v>
      </c>
    </row>
    <row r="957" spans="1:25" x14ac:dyDescent="0.35">
      <c r="A957" t="s">
        <v>4759</v>
      </c>
      <c r="B957" t="s">
        <v>4760</v>
      </c>
      <c r="C957" s="7" t="s">
        <v>4761</v>
      </c>
      <c r="D957" s="7" t="s">
        <v>28</v>
      </c>
      <c r="E957" s="9">
        <v>36</v>
      </c>
      <c r="F957" s="7" t="s">
        <v>92</v>
      </c>
      <c r="G957" s="6">
        <v>45791</v>
      </c>
      <c r="H957" s="6">
        <v>45751</v>
      </c>
      <c r="I957" s="7" t="s">
        <v>55</v>
      </c>
      <c r="J957" s="7" t="s">
        <v>56</v>
      </c>
      <c r="K957" s="7" t="s">
        <v>117</v>
      </c>
      <c r="L957" t="s">
        <v>4762</v>
      </c>
      <c r="M957" s="7" t="s">
        <v>119</v>
      </c>
      <c r="N957" s="7" t="s">
        <v>120</v>
      </c>
      <c r="O957" s="9">
        <v>2</v>
      </c>
      <c r="P957" s="9">
        <v>3284</v>
      </c>
      <c r="Q957" s="10">
        <v>4044.87</v>
      </c>
      <c r="R957" s="9">
        <v>15</v>
      </c>
      <c r="S957" s="10">
        <v>6876.28</v>
      </c>
      <c r="T957" s="10">
        <v>1521.74</v>
      </c>
      <c r="U957" s="7" t="s">
        <v>78</v>
      </c>
      <c r="V957" s="7" t="s">
        <v>69</v>
      </c>
      <c r="X957" s="7" t="s">
        <v>58</v>
      </c>
      <c r="Y957" s="7" t="s">
        <v>4763</v>
      </c>
    </row>
    <row r="958" spans="1:25" x14ac:dyDescent="0.35">
      <c r="A958" t="s">
        <v>4764</v>
      </c>
      <c r="B958" t="s">
        <v>4765</v>
      </c>
      <c r="C958" s="7" t="s">
        <v>4766</v>
      </c>
      <c r="D958" s="7" t="s">
        <v>54</v>
      </c>
      <c r="E958" s="9">
        <v>37</v>
      </c>
      <c r="F958" s="7" t="s">
        <v>92</v>
      </c>
      <c r="G958" s="6">
        <v>45500</v>
      </c>
      <c r="H958" s="6">
        <v>46074</v>
      </c>
      <c r="I958" s="7" t="s">
        <v>84</v>
      </c>
      <c r="J958" s="7" t="s">
        <v>85</v>
      </c>
      <c r="K958" s="7" t="s">
        <v>32</v>
      </c>
      <c r="L958" t="s">
        <v>4767</v>
      </c>
      <c r="M958" s="7" t="s">
        <v>34</v>
      </c>
      <c r="N958" s="7" t="s">
        <v>35</v>
      </c>
      <c r="O958" s="9">
        <v>4</v>
      </c>
      <c r="P958" s="9">
        <v>1008</v>
      </c>
      <c r="Q958" s="10">
        <v>1180.7</v>
      </c>
      <c r="R958" s="9">
        <v>0</v>
      </c>
      <c r="S958" s="10">
        <v>4722.8</v>
      </c>
      <c r="T958" s="10">
        <v>690.8</v>
      </c>
      <c r="U958" s="7" t="s">
        <v>78</v>
      </c>
      <c r="V958" s="7" t="s">
        <v>112</v>
      </c>
      <c r="W958" s="9">
        <v>1</v>
      </c>
      <c r="X958" s="7" t="s">
        <v>87</v>
      </c>
      <c r="Y958" s="7" t="s">
        <v>4768</v>
      </c>
    </row>
    <row r="959" spans="1:25" x14ac:dyDescent="0.35">
      <c r="A959" t="s">
        <v>4769</v>
      </c>
      <c r="B959" t="s">
        <v>4770</v>
      </c>
      <c r="C959" s="7" t="s">
        <v>4771</v>
      </c>
      <c r="D959" s="7" t="s">
        <v>28</v>
      </c>
      <c r="E959" s="9">
        <v>60</v>
      </c>
      <c r="F959" s="7" t="s">
        <v>92</v>
      </c>
      <c r="G959" s="6">
        <v>46182</v>
      </c>
      <c r="H959" s="6">
        <v>45878</v>
      </c>
      <c r="I959" s="7" t="s">
        <v>84</v>
      </c>
      <c r="J959" s="7" t="s">
        <v>85</v>
      </c>
      <c r="K959" s="7" t="s">
        <v>93</v>
      </c>
      <c r="L959" t="s">
        <v>4772</v>
      </c>
      <c r="M959" s="7" t="s">
        <v>132</v>
      </c>
      <c r="N959" s="7" t="s">
        <v>133</v>
      </c>
      <c r="O959" s="9">
        <v>2</v>
      </c>
      <c r="P959" s="9">
        <v>3625</v>
      </c>
      <c r="Q959" s="10">
        <v>4673.29</v>
      </c>
      <c r="R959" s="9">
        <v>15</v>
      </c>
      <c r="S959" s="10">
        <v>7944.59</v>
      </c>
      <c r="T959" s="10">
        <v>2096.58</v>
      </c>
      <c r="U959" s="7" t="s">
        <v>36</v>
      </c>
      <c r="V959" s="7" t="s">
        <v>37</v>
      </c>
      <c r="W959" s="9">
        <v>3</v>
      </c>
      <c r="X959" s="7" t="s">
        <v>87</v>
      </c>
      <c r="Y959" s="7" t="s">
        <v>4773</v>
      </c>
    </row>
    <row r="960" spans="1:25" x14ac:dyDescent="0.35">
      <c r="A960" t="s">
        <v>4774</v>
      </c>
      <c r="B960" t="s">
        <v>4775</v>
      </c>
      <c r="C960" s="7" t="s">
        <v>4776</v>
      </c>
      <c r="D960" s="7" t="s">
        <v>54</v>
      </c>
      <c r="E960" s="9">
        <v>53</v>
      </c>
      <c r="F960" s="7" t="s">
        <v>92</v>
      </c>
      <c r="G960" s="6">
        <v>45863</v>
      </c>
      <c r="H960" s="6">
        <v>46060</v>
      </c>
      <c r="I960" s="7" t="s">
        <v>55</v>
      </c>
      <c r="J960" s="7" t="s">
        <v>56</v>
      </c>
      <c r="K960" s="7" t="s">
        <v>93</v>
      </c>
      <c r="L960" t="s">
        <v>4777</v>
      </c>
      <c r="M960" s="7" t="s">
        <v>132</v>
      </c>
      <c r="N960" s="7" t="s">
        <v>133</v>
      </c>
      <c r="O960" s="9">
        <v>5</v>
      </c>
      <c r="P960" s="9">
        <v>9682</v>
      </c>
      <c r="Q960" s="10">
        <v>12007.32</v>
      </c>
      <c r="R960" s="9">
        <v>15</v>
      </c>
      <c r="S960" s="10">
        <v>51031.11</v>
      </c>
      <c r="T960" s="10">
        <v>11626.6</v>
      </c>
      <c r="U960" s="7" t="s">
        <v>36</v>
      </c>
      <c r="V960" s="7" t="s">
        <v>69</v>
      </c>
      <c r="W960" s="9">
        <v>2</v>
      </c>
      <c r="X960" s="7" t="s">
        <v>58</v>
      </c>
      <c r="Y960" s="7" t="s">
        <v>4778</v>
      </c>
    </row>
    <row r="961" spans="1:25" x14ac:dyDescent="0.35">
      <c r="A961" t="s">
        <v>4779</v>
      </c>
      <c r="B961" t="s">
        <v>4780</v>
      </c>
      <c r="C961" s="7" t="s">
        <v>4781</v>
      </c>
      <c r="D961" s="7" t="s">
        <v>54</v>
      </c>
      <c r="E961" s="9">
        <v>40</v>
      </c>
      <c r="F961" s="7" t="s">
        <v>92</v>
      </c>
      <c r="G961" s="6">
        <v>46150</v>
      </c>
      <c r="H961" s="6">
        <v>45562</v>
      </c>
      <c r="I961" s="7" t="s">
        <v>63</v>
      </c>
      <c r="J961" s="7" t="s">
        <v>64</v>
      </c>
      <c r="K961" s="7" t="s">
        <v>65</v>
      </c>
      <c r="L961" t="s">
        <v>1749</v>
      </c>
      <c r="M961" s="7" t="s">
        <v>67</v>
      </c>
      <c r="N961" s="7" t="s">
        <v>68</v>
      </c>
      <c r="O961" s="9">
        <v>2</v>
      </c>
      <c r="P961" s="9">
        <v>8239</v>
      </c>
      <c r="Q961" s="10">
        <v>11371.65</v>
      </c>
      <c r="R961" s="9">
        <v>5</v>
      </c>
      <c r="S961" s="10">
        <v>21606.13</v>
      </c>
      <c r="T961" s="10">
        <v>6265.3</v>
      </c>
      <c r="U961" s="7" t="s">
        <v>126</v>
      </c>
      <c r="V961" s="7" t="s">
        <v>69</v>
      </c>
      <c r="W961" s="9">
        <v>1</v>
      </c>
      <c r="X961" s="7" t="s">
        <v>70</v>
      </c>
      <c r="Y961" s="7" t="s">
        <v>4782</v>
      </c>
    </row>
    <row r="962" spans="1:25" x14ac:dyDescent="0.35">
      <c r="A962" t="s">
        <v>4783</v>
      </c>
      <c r="B962" t="s">
        <v>4784</v>
      </c>
      <c r="C962" s="7" t="s">
        <v>4785</v>
      </c>
      <c r="D962" s="7" t="s">
        <v>28</v>
      </c>
      <c r="E962" s="9">
        <v>51</v>
      </c>
      <c r="F962" s="7" t="s">
        <v>92</v>
      </c>
      <c r="G962" s="6">
        <v>45718</v>
      </c>
      <c r="H962" s="6">
        <v>45982</v>
      </c>
      <c r="I962" s="7" t="s">
        <v>84</v>
      </c>
      <c r="J962" s="7" t="s">
        <v>85</v>
      </c>
      <c r="K962" s="7" t="s">
        <v>44</v>
      </c>
      <c r="L962" t="s">
        <v>2562</v>
      </c>
      <c r="M962" s="7" t="s">
        <v>46</v>
      </c>
      <c r="N962" s="7" t="s">
        <v>47</v>
      </c>
      <c r="O962" s="9">
        <v>4</v>
      </c>
      <c r="P962" s="9">
        <v>21908</v>
      </c>
      <c r="Q962" s="10">
        <v>25574.35</v>
      </c>
      <c r="R962" s="9">
        <v>10</v>
      </c>
      <c r="S962" s="10">
        <v>92067.66</v>
      </c>
      <c r="T962" s="10">
        <v>14665.4</v>
      </c>
      <c r="U962" s="7" t="s">
        <v>36</v>
      </c>
      <c r="V962" s="7" t="s">
        <v>37</v>
      </c>
      <c r="W962" s="9">
        <v>2</v>
      </c>
      <c r="X962" s="7" t="s">
        <v>87</v>
      </c>
      <c r="Y962" s="7" t="s">
        <v>4786</v>
      </c>
    </row>
    <row r="963" spans="1:25" x14ac:dyDescent="0.35">
      <c r="A963" t="s">
        <v>4787</v>
      </c>
      <c r="B963" t="s">
        <v>4788</v>
      </c>
      <c r="C963" s="7" t="s">
        <v>4789</v>
      </c>
      <c r="D963" s="7" t="s">
        <v>28</v>
      </c>
      <c r="E963" s="9">
        <v>52</v>
      </c>
      <c r="F963" s="7" t="s">
        <v>92</v>
      </c>
      <c r="G963" s="6">
        <v>45945</v>
      </c>
      <c r="H963" s="6">
        <v>45678</v>
      </c>
      <c r="I963" s="7" t="s">
        <v>75</v>
      </c>
      <c r="J963" s="7" t="s">
        <v>76</v>
      </c>
      <c r="K963" s="7" t="s">
        <v>65</v>
      </c>
      <c r="L963" t="s">
        <v>4790</v>
      </c>
      <c r="M963" s="7" t="s">
        <v>67</v>
      </c>
      <c r="N963" s="7" t="s">
        <v>68</v>
      </c>
      <c r="O963" s="9">
        <v>3</v>
      </c>
      <c r="P963" s="9">
        <v>29042</v>
      </c>
      <c r="Q963" s="10">
        <v>38062.06</v>
      </c>
      <c r="R963" s="9">
        <v>5</v>
      </c>
      <c r="S963" s="10">
        <v>108476.87</v>
      </c>
      <c r="T963" s="10">
        <v>27060.18</v>
      </c>
      <c r="U963" s="7" t="s">
        <v>36</v>
      </c>
      <c r="V963" s="7" t="s">
        <v>112</v>
      </c>
      <c r="W963" s="9">
        <v>4</v>
      </c>
      <c r="X963" s="7" t="s">
        <v>79</v>
      </c>
      <c r="Y963" s="7" t="s">
        <v>4791</v>
      </c>
    </row>
    <row r="964" spans="1:25" x14ac:dyDescent="0.35">
      <c r="A964" t="s">
        <v>4792</v>
      </c>
      <c r="B964" t="s">
        <v>4793</v>
      </c>
      <c r="C964" s="7" t="s">
        <v>4794</v>
      </c>
      <c r="D964" s="7" t="s">
        <v>54</v>
      </c>
      <c r="E964" s="9">
        <v>24</v>
      </c>
      <c r="F964" s="7" t="s">
        <v>92</v>
      </c>
      <c r="G964" s="6">
        <v>45586</v>
      </c>
      <c r="H964" s="6">
        <v>45749</v>
      </c>
      <c r="I964" s="7" t="s">
        <v>63</v>
      </c>
      <c r="J964" s="7" t="s">
        <v>64</v>
      </c>
      <c r="K964" s="7" t="s">
        <v>44</v>
      </c>
      <c r="L964" t="s">
        <v>4795</v>
      </c>
      <c r="M964" s="7" t="s">
        <v>46</v>
      </c>
      <c r="N964" s="7" t="s">
        <v>47</v>
      </c>
      <c r="O964" s="9">
        <v>1</v>
      </c>
      <c r="P964" s="9">
        <v>20611</v>
      </c>
      <c r="Q964" s="10">
        <v>27935.42</v>
      </c>
      <c r="R964" s="9">
        <v>10</v>
      </c>
      <c r="S964" s="10">
        <v>25141.88</v>
      </c>
      <c r="T964" s="10">
        <v>7324.42</v>
      </c>
      <c r="U964" s="7" t="s">
        <v>36</v>
      </c>
      <c r="V964" s="7" t="s">
        <v>69</v>
      </c>
      <c r="W964" s="9">
        <v>5</v>
      </c>
      <c r="X964" s="7" t="s">
        <v>70</v>
      </c>
      <c r="Y964" s="7" t="s">
        <v>4796</v>
      </c>
    </row>
    <row r="965" spans="1:25" x14ac:dyDescent="0.35">
      <c r="A965" t="s">
        <v>4797</v>
      </c>
      <c r="B965" t="s">
        <v>4798</v>
      </c>
      <c r="C965" s="7" t="s">
        <v>3250</v>
      </c>
      <c r="D965" s="7" t="s">
        <v>28</v>
      </c>
      <c r="E965" s="9">
        <v>54</v>
      </c>
      <c r="F965" s="7" t="s">
        <v>92</v>
      </c>
      <c r="G965" s="6">
        <v>45737</v>
      </c>
      <c r="H965" s="6">
        <v>46115</v>
      </c>
      <c r="I965" s="7" t="s">
        <v>63</v>
      </c>
      <c r="J965" s="7" t="s">
        <v>64</v>
      </c>
      <c r="K965" s="7" t="s">
        <v>44</v>
      </c>
      <c r="L965" t="s">
        <v>4799</v>
      </c>
      <c r="M965" s="7" t="s">
        <v>46</v>
      </c>
      <c r="N965" s="7" t="s">
        <v>47</v>
      </c>
      <c r="O965" s="9">
        <v>3</v>
      </c>
      <c r="P965" s="9">
        <v>24098</v>
      </c>
      <c r="Q965" s="10">
        <v>29097.01</v>
      </c>
      <c r="R965" s="9">
        <v>0</v>
      </c>
      <c r="S965" s="10">
        <v>87291.03</v>
      </c>
      <c r="T965" s="10">
        <v>14997.03</v>
      </c>
      <c r="U965" s="7" t="s">
        <v>48</v>
      </c>
      <c r="V965" s="7" t="s">
        <v>37</v>
      </c>
      <c r="W965" s="9">
        <v>2</v>
      </c>
      <c r="X965" s="7" t="s">
        <v>70</v>
      </c>
      <c r="Y965" s="7" t="s">
        <v>4800</v>
      </c>
    </row>
    <row r="966" spans="1:25" x14ac:dyDescent="0.35">
      <c r="A966" t="s">
        <v>4801</v>
      </c>
      <c r="B966" t="s">
        <v>4802</v>
      </c>
      <c r="C966" s="7" t="s">
        <v>4803</v>
      </c>
      <c r="D966" s="7" t="s">
        <v>54</v>
      </c>
      <c r="E966" s="9">
        <v>43</v>
      </c>
      <c r="F966" s="7" t="s">
        <v>92</v>
      </c>
      <c r="G966" s="6">
        <v>45651</v>
      </c>
      <c r="H966" s="6">
        <v>46010</v>
      </c>
      <c r="I966" s="7" t="s">
        <v>63</v>
      </c>
      <c r="J966" s="7" t="s">
        <v>64</v>
      </c>
      <c r="K966" s="7" t="s">
        <v>44</v>
      </c>
      <c r="L966" t="s">
        <v>4804</v>
      </c>
      <c r="M966" s="7" t="s">
        <v>46</v>
      </c>
      <c r="N966" s="7" t="s">
        <v>47</v>
      </c>
      <c r="O966" s="9">
        <v>2</v>
      </c>
      <c r="P966" s="9">
        <v>28823</v>
      </c>
      <c r="Q966" s="10">
        <v>37071.15</v>
      </c>
      <c r="R966" s="9">
        <v>20</v>
      </c>
      <c r="S966" s="10">
        <v>59313.84</v>
      </c>
      <c r="T966" s="10">
        <v>16496.3</v>
      </c>
      <c r="U966" s="7" t="s">
        <v>126</v>
      </c>
      <c r="V966" s="7" t="s">
        <v>154</v>
      </c>
      <c r="W966" s="9">
        <v>3</v>
      </c>
      <c r="X966" s="7" t="s">
        <v>70</v>
      </c>
      <c r="Y966" s="7" t="s">
        <v>4805</v>
      </c>
    </row>
    <row r="967" spans="1:25" x14ac:dyDescent="0.35">
      <c r="A967" t="s">
        <v>4806</v>
      </c>
      <c r="B967" t="s">
        <v>4807</v>
      </c>
      <c r="C967" s="7" t="s">
        <v>4808</v>
      </c>
      <c r="D967" s="7" t="s">
        <v>54</v>
      </c>
      <c r="E967" s="9">
        <v>30</v>
      </c>
      <c r="F967" s="7" t="s">
        <v>92</v>
      </c>
      <c r="G967" s="6">
        <v>46069</v>
      </c>
      <c r="H967" s="6">
        <v>46017</v>
      </c>
      <c r="I967" s="7" t="s">
        <v>63</v>
      </c>
      <c r="J967" s="7" t="s">
        <v>64</v>
      </c>
      <c r="K967" s="7" t="s">
        <v>117</v>
      </c>
      <c r="L967" t="s">
        <v>4809</v>
      </c>
      <c r="M967" s="7" t="s">
        <v>119</v>
      </c>
      <c r="N967" s="7" t="s">
        <v>120</v>
      </c>
      <c r="O967" s="9">
        <v>5</v>
      </c>
      <c r="P967" s="9">
        <v>17885</v>
      </c>
      <c r="Q967" s="10">
        <v>21000.54</v>
      </c>
      <c r="R967" s="9">
        <v>15</v>
      </c>
      <c r="S967" s="10">
        <v>89252.3</v>
      </c>
      <c r="T967" s="10">
        <v>15577.7</v>
      </c>
      <c r="U967" s="7" t="s">
        <v>78</v>
      </c>
      <c r="V967" s="7" t="s">
        <v>37</v>
      </c>
      <c r="X967" s="7" t="s">
        <v>70</v>
      </c>
      <c r="Y967" s="7" t="s">
        <v>4810</v>
      </c>
    </row>
    <row r="968" spans="1:25" x14ac:dyDescent="0.35">
      <c r="A968" t="s">
        <v>4811</v>
      </c>
      <c r="B968" t="s">
        <v>4812</v>
      </c>
      <c r="C968" s="7" t="s">
        <v>4813</v>
      </c>
      <c r="D968" s="7" t="s">
        <v>54</v>
      </c>
      <c r="E968" s="9">
        <v>25</v>
      </c>
      <c r="F968" s="7" t="s">
        <v>92</v>
      </c>
      <c r="G968" s="6">
        <v>45868</v>
      </c>
      <c r="H968" s="6">
        <v>46192</v>
      </c>
      <c r="I968" s="7" t="s">
        <v>75</v>
      </c>
      <c r="J968" s="7" t="s">
        <v>76</v>
      </c>
      <c r="K968" s="7" t="s">
        <v>44</v>
      </c>
      <c r="L968" t="s">
        <v>4814</v>
      </c>
      <c r="M968" s="7" t="s">
        <v>46</v>
      </c>
      <c r="N968" s="7" t="s">
        <v>47</v>
      </c>
      <c r="O968" s="9">
        <v>2</v>
      </c>
      <c r="P968" s="9">
        <v>19138</v>
      </c>
      <c r="Q968" s="10">
        <v>28518.1</v>
      </c>
      <c r="R968" s="9">
        <v>10</v>
      </c>
      <c r="S968" s="10">
        <v>51332.58</v>
      </c>
      <c r="T968" s="10">
        <v>18760.2</v>
      </c>
      <c r="U968" s="7" t="s">
        <v>126</v>
      </c>
      <c r="V968" s="7" t="s">
        <v>37</v>
      </c>
      <c r="W968" s="9">
        <v>2</v>
      </c>
      <c r="X968" s="7" t="s">
        <v>79</v>
      </c>
      <c r="Y968" s="7" t="s">
        <v>4815</v>
      </c>
    </row>
    <row r="969" spans="1:25" x14ac:dyDescent="0.35">
      <c r="A969" t="s">
        <v>4816</v>
      </c>
      <c r="B969" t="s">
        <v>4817</v>
      </c>
      <c r="C969" s="7" t="s">
        <v>4818</v>
      </c>
      <c r="D969" s="7" t="s">
        <v>28</v>
      </c>
      <c r="E969" s="9">
        <v>24</v>
      </c>
      <c r="F969" s="7" t="s">
        <v>29</v>
      </c>
      <c r="G969" s="6">
        <v>46075</v>
      </c>
      <c r="H969" s="6">
        <v>46026</v>
      </c>
      <c r="I969" s="7" t="s">
        <v>84</v>
      </c>
      <c r="J969" s="7" t="s">
        <v>85</v>
      </c>
      <c r="K969" s="7" t="s">
        <v>32</v>
      </c>
      <c r="L969" t="s">
        <v>4819</v>
      </c>
      <c r="M969" s="7" t="s">
        <v>34</v>
      </c>
      <c r="N969" s="7" t="s">
        <v>35</v>
      </c>
      <c r="O969" s="9">
        <v>1</v>
      </c>
      <c r="P969" s="9">
        <v>1040</v>
      </c>
      <c r="Q969" s="10">
        <v>1467.67</v>
      </c>
      <c r="R969" s="9">
        <v>0</v>
      </c>
      <c r="S969" s="10">
        <v>1467.67</v>
      </c>
      <c r="T969" s="10">
        <v>427.67</v>
      </c>
      <c r="U969" s="7" t="s">
        <v>36</v>
      </c>
      <c r="V969" s="7" t="s">
        <v>112</v>
      </c>
      <c r="W969" s="9">
        <v>2</v>
      </c>
      <c r="X969" s="7" t="s">
        <v>87</v>
      </c>
      <c r="Y969" s="7" t="s">
        <v>4820</v>
      </c>
    </row>
    <row r="970" spans="1:25" x14ac:dyDescent="0.35">
      <c r="A970" t="s">
        <v>4821</v>
      </c>
      <c r="B970" t="s">
        <v>4822</v>
      </c>
      <c r="C970" s="7" t="s">
        <v>4823</v>
      </c>
      <c r="D970" s="7" t="s">
        <v>54</v>
      </c>
      <c r="E970" s="9">
        <v>30</v>
      </c>
      <c r="F970" s="7" t="s">
        <v>92</v>
      </c>
      <c r="G970" s="6">
        <v>45974</v>
      </c>
      <c r="H970" s="6">
        <v>46181</v>
      </c>
      <c r="I970" s="7" t="s">
        <v>304</v>
      </c>
      <c r="J970" s="7" t="s">
        <v>64</v>
      </c>
      <c r="K970" s="7" t="s">
        <v>93</v>
      </c>
      <c r="L970" t="s">
        <v>4824</v>
      </c>
      <c r="M970" s="7" t="s">
        <v>95</v>
      </c>
      <c r="N970" s="7" t="s">
        <v>96</v>
      </c>
      <c r="O970" s="9">
        <v>4</v>
      </c>
      <c r="P970" s="9">
        <v>10760</v>
      </c>
      <c r="Q970" s="10">
        <v>14295.51</v>
      </c>
      <c r="R970" s="9">
        <v>15</v>
      </c>
      <c r="S970" s="10">
        <v>48604.73</v>
      </c>
      <c r="T970" s="10">
        <v>14142.04</v>
      </c>
      <c r="U970" s="7" t="s">
        <v>48</v>
      </c>
      <c r="V970" s="7" t="s">
        <v>112</v>
      </c>
      <c r="W970" s="9">
        <v>2</v>
      </c>
      <c r="X970" s="7" t="s">
        <v>70</v>
      </c>
      <c r="Y970" s="7" t="s">
        <v>2278</v>
      </c>
    </row>
    <row r="971" spans="1:25" x14ac:dyDescent="0.35">
      <c r="A971" t="s">
        <v>4825</v>
      </c>
      <c r="B971" t="s">
        <v>4826</v>
      </c>
      <c r="C971" s="7" t="s">
        <v>4827</v>
      </c>
      <c r="D971" s="7" t="s">
        <v>54</v>
      </c>
      <c r="E971" s="9">
        <v>43</v>
      </c>
      <c r="F971" s="7" t="s">
        <v>29</v>
      </c>
      <c r="G971" s="6">
        <v>45976</v>
      </c>
      <c r="H971" s="6">
        <v>45574</v>
      </c>
      <c r="I971" s="7" t="s">
        <v>55</v>
      </c>
      <c r="J971" s="7" t="s">
        <v>56</v>
      </c>
      <c r="K971" s="7" t="s">
        <v>93</v>
      </c>
      <c r="L971" t="s">
        <v>4828</v>
      </c>
      <c r="M971" s="7" t="s">
        <v>132</v>
      </c>
      <c r="N971" s="7" t="s">
        <v>133</v>
      </c>
      <c r="O971" s="9">
        <v>1</v>
      </c>
      <c r="P971" s="9">
        <v>9079</v>
      </c>
      <c r="Q971" s="10">
        <v>11363.26</v>
      </c>
      <c r="R971" s="9">
        <v>5</v>
      </c>
      <c r="S971" s="10">
        <v>10795.1</v>
      </c>
      <c r="T971" s="10">
        <v>2284.2600000000002</v>
      </c>
      <c r="U971" s="7" t="s">
        <v>78</v>
      </c>
      <c r="V971" s="7" t="s">
        <v>69</v>
      </c>
      <c r="W971" s="9">
        <v>5</v>
      </c>
      <c r="X971" s="7" t="s">
        <v>58</v>
      </c>
      <c r="Y971" s="7" t="s">
        <v>4829</v>
      </c>
    </row>
    <row r="972" spans="1:25" x14ac:dyDescent="0.35">
      <c r="A972" t="s">
        <v>4830</v>
      </c>
      <c r="B972" t="s">
        <v>4831</v>
      </c>
      <c r="C972" s="7" t="s">
        <v>4832</v>
      </c>
      <c r="D972" s="7" t="s">
        <v>28</v>
      </c>
      <c r="E972" s="9">
        <v>33</v>
      </c>
      <c r="F972" s="7" t="s">
        <v>29</v>
      </c>
      <c r="G972" s="6">
        <v>46105</v>
      </c>
      <c r="H972" s="6">
        <v>45933</v>
      </c>
      <c r="I972" s="7" t="s">
        <v>55</v>
      </c>
      <c r="J972" s="7" t="s">
        <v>56</v>
      </c>
      <c r="K972" s="7" t="s">
        <v>32</v>
      </c>
      <c r="L972" t="s">
        <v>4833</v>
      </c>
      <c r="M972" s="7" t="s">
        <v>34</v>
      </c>
      <c r="N972" s="7" t="s">
        <v>35</v>
      </c>
      <c r="O972" s="9">
        <v>4</v>
      </c>
      <c r="P972" s="9">
        <v>431</v>
      </c>
      <c r="Q972" s="10">
        <v>574.89</v>
      </c>
      <c r="R972" s="9">
        <v>10</v>
      </c>
      <c r="S972" s="10">
        <v>2069.6</v>
      </c>
      <c r="T972" s="10">
        <v>575.55999999999995</v>
      </c>
      <c r="U972" s="7" t="s">
        <v>78</v>
      </c>
      <c r="V972" s="7" t="s">
        <v>69</v>
      </c>
      <c r="X972" s="7" t="s">
        <v>58</v>
      </c>
      <c r="Y972" s="7" t="s">
        <v>4834</v>
      </c>
    </row>
    <row r="973" spans="1:25" x14ac:dyDescent="0.35">
      <c r="A973" t="s">
        <v>4835</v>
      </c>
      <c r="B973" t="s">
        <v>4836</v>
      </c>
      <c r="C973" s="7" t="s">
        <v>4837</v>
      </c>
      <c r="D973" s="7" t="s">
        <v>28</v>
      </c>
      <c r="E973" s="9">
        <v>45</v>
      </c>
      <c r="F973" s="7" t="s">
        <v>92</v>
      </c>
      <c r="G973" s="6">
        <v>45935</v>
      </c>
      <c r="H973" s="6">
        <v>45492</v>
      </c>
      <c r="I973" s="7" t="s">
        <v>63</v>
      </c>
      <c r="J973" s="7" t="s">
        <v>64</v>
      </c>
      <c r="K973" s="7" t="s">
        <v>44</v>
      </c>
      <c r="L973" t="s">
        <v>4838</v>
      </c>
      <c r="M973" s="7" t="s">
        <v>46</v>
      </c>
      <c r="N973" s="7" t="s">
        <v>47</v>
      </c>
      <c r="O973" s="9">
        <v>5</v>
      </c>
      <c r="P973" s="9">
        <v>27196</v>
      </c>
      <c r="Q973" s="10">
        <v>30113.79</v>
      </c>
      <c r="R973" s="9">
        <v>0</v>
      </c>
      <c r="S973" s="10">
        <v>150568.95000000001</v>
      </c>
      <c r="T973" s="10">
        <v>14588.95</v>
      </c>
      <c r="U973" s="7" t="s">
        <v>48</v>
      </c>
      <c r="V973" s="7" t="s">
        <v>112</v>
      </c>
      <c r="W973" s="9">
        <v>2</v>
      </c>
      <c r="X973" s="7" t="s">
        <v>70</v>
      </c>
      <c r="Y973" s="7" t="s">
        <v>4839</v>
      </c>
    </row>
    <row r="974" spans="1:25" x14ac:dyDescent="0.35">
      <c r="A974" t="s">
        <v>4840</v>
      </c>
      <c r="B974" t="s">
        <v>4841</v>
      </c>
      <c r="C974" s="7" t="s">
        <v>4842</v>
      </c>
      <c r="D974" s="7" t="s">
        <v>54</v>
      </c>
      <c r="E974" s="9">
        <v>56</v>
      </c>
      <c r="F974" s="7" t="s">
        <v>29</v>
      </c>
      <c r="G974" s="6">
        <v>46097</v>
      </c>
      <c r="H974" s="6">
        <v>46081</v>
      </c>
      <c r="I974" s="7" t="s">
        <v>63</v>
      </c>
      <c r="J974" s="7" t="s">
        <v>64</v>
      </c>
      <c r="K974" s="7" t="s">
        <v>93</v>
      </c>
      <c r="L974" t="s">
        <v>4843</v>
      </c>
      <c r="M974" s="7" t="s">
        <v>95</v>
      </c>
      <c r="N974" s="7" t="s">
        <v>96</v>
      </c>
      <c r="O974" s="9">
        <v>2</v>
      </c>
      <c r="P974" s="9">
        <v>13933</v>
      </c>
      <c r="Q974" s="10">
        <v>19024.849999999999</v>
      </c>
      <c r="R974" s="9">
        <v>15</v>
      </c>
      <c r="S974" s="10">
        <v>32342.240000000002</v>
      </c>
      <c r="T974" s="10">
        <v>10183.700000000001</v>
      </c>
      <c r="U974" s="7" t="s">
        <v>36</v>
      </c>
      <c r="V974" s="7" t="s">
        <v>37</v>
      </c>
      <c r="W974" s="9">
        <v>3</v>
      </c>
      <c r="X974" s="7" t="s">
        <v>70</v>
      </c>
      <c r="Y974" s="7" t="s">
        <v>4844</v>
      </c>
    </row>
    <row r="975" spans="1:25" x14ac:dyDescent="0.35">
      <c r="A975" t="s">
        <v>4845</v>
      </c>
      <c r="B975" t="s">
        <v>4846</v>
      </c>
      <c r="C975" s="7" t="s">
        <v>4847</v>
      </c>
      <c r="D975" s="7" t="s">
        <v>54</v>
      </c>
      <c r="E975" s="9">
        <v>20</v>
      </c>
      <c r="F975" s="7" t="s">
        <v>92</v>
      </c>
      <c r="G975" s="6">
        <v>45859</v>
      </c>
      <c r="H975" s="6">
        <v>45808</v>
      </c>
      <c r="I975" s="7" t="s">
        <v>30</v>
      </c>
      <c r="J975" s="7" t="s">
        <v>43</v>
      </c>
      <c r="K975" s="7" t="s">
        <v>93</v>
      </c>
      <c r="L975" t="s">
        <v>4848</v>
      </c>
      <c r="M975" s="7" t="s">
        <v>132</v>
      </c>
      <c r="N975" s="7" t="s">
        <v>133</v>
      </c>
      <c r="O975" s="9">
        <v>3</v>
      </c>
      <c r="P975" s="9">
        <v>26513</v>
      </c>
      <c r="Q975" s="10">
        <v>32323.94</v>
      </c>
      <c r="R975" s="9">
        <v>0</v>
      </c>
      <c r="S975" s="10">
        <v>96971.82</v>
      </c>
      <c r="T975" s="10">
        <v>17432.82</v>
      </c>
      <c r="U975" s="7" t="s">
        <v>36</v>
      </c>
      <c r="V975" s="7" t="s">
        <v>112</v>
      </c>
      <c r="W975" s="9">
        <v>3</v>
      </c>
      <c r="X975" s="7" t="s">
        <v>49</v>
      </c>
      <c r="Y975" s="7" t="s">
        <v>4849</v>
      </c>
    </row>
    <row r="976" spans="1:25" x14ac:dyDescent="0.35">
      <c r="A976" t="s">
        <v>4850</v>
      </c>
      <c r="B976" t="s">
        <v>4851</v>
      </c>
      <c r="C976" s="7" t="s">
        <v>4852</v>
      </c>
      <c r="D976" s="7" t="s">
        <v>28</v>
      </c>
      <c r="E976" s="9">
        <v>19</v>
      </c>
      <c r="F976" s="7" t="s">
        <v>29</v>
      </c>
      <c r="G976" s="6">
        <v>46007</v>
      </c>
      <c r="H976" s="6">
        <v>45599</v>
      </c>
      <c r="I976" s="7" t="s">
        <v>55</v>
      </c>
      <c r="J976" s="7" t="s">
        <v>56</v>
      </c>
      <c r="K976" s="7" t="s">
        <v>117</v>
      </c>
      <c r="L976" t="s">
        <v>4853</v>
      </c>
      <c r="M976" s="7" t="s">
        <v>119</v>
      </c>
      <c r="N976" s="7" t="s">
        <v>120</v>
      </c>
      <c r="O976" s="9">
        <v>1</v>
      </c>
      <c r="P976" s="9">
        <v>29780</v>
      </c>
      <c r="Q976" s="10">
        <v>41608.69</v>
      </c>
      <c r="R976" s="9">
        <v>20</v>
      </c>
      <c r="S976" s="10">
        <v>33286.949999999997</v>
      </c>
      <c r="T976" s="10">
        <v>11828.69</v>
      </c>
      <c r="U976" s="7" t="s">
        <v>78</v>
      </c>
      <c r="V976" s="7" t="s">
        <v>112</v>
      </c>
      <c r="W976" s="9">
        <v>2</v>
      </c>
      <c r="X976" s="7" t="s">
        <v>58</v>
      </c>
      <c r="Y976" s="7" t="s">
        <v>4854</v>
      </c>
    </row>
    <row r="977" spans="1:25" x14ac:dyDescent="0.35">
      <c r="A977" t="s">
        <v>4855</v>
      </c>
      <c r="B977" t="s">
        <v>4856</v>
      </c>
      <c r="C977" s="7" t="s">
        <v>4857</v>
      </c>
      <c r="D977" s="7" t="s">
        <v>54</v>
      </c>
      <c r="E977" s="9">
        <v>55</v>
      </c>
      <c r="F977" s="7" t="s">
        <v>29</v>
      </c>
      <c r="G977" s="6">
        <v>45621</v>
      </c>
      <c r="H977" s="6">
        <v>45479</v>
      </c>
      <c r="I977" s="7" t="s">
        <v>55</v>
      </c>
      <c r="J977" s="7" t="s">
        <v>56</v>
      </c>
      <c r="K977" s="7" t="s">
        <v>93</v>
      </c>
      <c r="L977" t="s">
        <v>4858</v>
      </c>
      <c r="M977" s="7" t="s">
        <v>132</v>
      </c>
      <c r="N977" s="7" t="s">
        <v>133</v>
      </c>
      <c r="O977" s="9">
        <v>1</v>
      </c>
      <c r="P977" s="9">
        <v>9299</v>
      </c>
      <c r="Q977" s="10">
        <v>13733.18</v>
      </c>
      <c r="R977" s="9">
        <v>5</v>
      </c>
      <c r="S977" s="10">
        <v>13046.52</v>
      </c>
      <c r="T977" s="10">
        <v>4434.18</v>
      </c>
      <c r="U977" s="7" t="s">
        <v>48</v>
      </c>
      <c r="V977" s="7" t="s">
        <v>112</v>
      </c>
      <c r="W977" s="9">
        <v>3</v>
      </c>
      <c r="X977" s="7" t="s">
        <v>58</v>
      </c>
      <c r="Y977" s="7" t="s">
        <v>4859</v>
      </c>
    </row>
    <row r="978" spans="1:25" x14ac:dyDescent="0.35">
      <c r="A978" t="s">
        <v>4860</v>
      </c>
      <c r="B978" t="s">
        <v>4861</v>
      </c>
      <c r="C978" s="7" t="s">
        <v>4862</v>
      </c>
      <c r="D978" s="7" t="s">
        <v>28</v>
      </c>
      <c r="E978" s="9">
        <v>55</v>
      </c>
      <c r="F978" s="7" t="s">
        <v>92</v>
      </c>
      <c r="G978" s="6">
        <v>45759</v>
      </c>
      <c r="H978" s="6">
        <v>45863</v>
      </c>
      <c r="I978" s="7" t="s">
        <v>75</v>
      </c>
      <c r="J978" s="7" t="s">
        <v>76</v>
      </c>
      <c r="K978" s="7" t="s">
        <v>32</v>
      </c>
      <c r="L978" t="s">
        <v>4863</v>
      </c>
      <c r="M978" s="7" t="s">
        <v>34</v>
      </c>
      <c r="N978" s="7" t="s">
        <v>35</v>
      </c>
      <c r="O978" s="9">
        <v>2</v>
      </c>
      <c r="P978" s="9">
        <v>1874</v>
      </c>
      <c r="Q978" s="10">
        <v>2289.52</v>
      </c>
      <c r="R978" s="9">
        <v>15</v>
      </c>
      <c r="S978" s="10">
        <v>3892.18</v>
      </c>
      <c r="T978" s="10">
        <v>831.04</v>
      </c>
      <c r="U978" s="7" t="s">
        <v>126</v>
      </c>
      <c r="V978" s="7" t="s">
        <v>154</v>
      </c>
      <c r="W978" s="9">
        <v>2</v>
      </c>
      <c r="X978" s="7" t="s">
        <v>79</v>
      </c>
      <c r="Y978" s="7" t="s">
        <v>4864</v>
      </c>
    </row>
    <row r="979" spans="1:25" x14ac:dyDescent="0.35">
      <c r="A979" t="s">
        <v>4865</v>
      </c>
      <c r="B979" t="s">
        <v>4866</v>
      </c>
      <c r="C979" s="7" t="s">
        <v>4867</v>
      </c>
      <c r="D979" s="7" t="s">
        <v>54</v>
      </c>
      <c r="E979" s="9">
        <v>50</v>
      </c>
      <c r="F979" s="7" t="s">
        <v>29</v>
      </c>
      <c r="G979" s="6">
        <v>46046</v>
      </c>
      <c r="H979" s="6">
        <v>45608</v>
      </c>
      <c r="I979" s="7" t="s">
        <v>55</v>
      </c>
      <c r="J979" s="7" t="s">
        <v>56</v>
      </c>
      <c r="K979" s="7" t="s">
        <v>65</v>
      </c>
      <c r="L979" t="s">
        <v>4868</v>
      </c>
      <c r="M979" s="7" t="s">
        <v>67</v>
      </c>
      <c r="N979" s="7" t="s">
        <v>68</v>
      </c>
      <c r="O979" s="9">
        <v>2</v>
      </c>
      <c r="P979" s="9">
        <v>22536</v>
      </c>
      <c r="Q979" s="10">
        <v>25958.44</v>
      </c>
      <c r="R979" s="9">
        <v>15</v>
      </c>
      <c r="S979" s="10">
        <v>44129.35</v>
      </c>
      <c r="T979" s="10">
        <v>6844.88</v>
      </c>
      <c r="U979" s="7" t="s">
        <v>126</v>
      </c>
      <c r="V979" s="7" t="s">
        <v>69</v>
      </c>
      <c r="W979" s="9">
        <v>2</v>
      </c>
      <c r="X979" s="7" t="s">
        <v>58</v>
      </c>
      <c r="Y979" s="7" t="s">
        <v>4869</v>
      </c>
    </row>
    <row r="980" spans="1:25" x14ac:dyDescent="0.35">
      <c r="A980" t="s">
        <v>4870</v>
      </c>
      <c r="B980" t="s">
        <v>4871</v>
      </c>
      <c r="C980" s="7" t="s">
        <v>2171</v>
      </c>
      <c r="D980" s="7" t="s">
        <v>28</v>
      </c>
      <c r="E980" s="9">
        <v>22</v>
      </c>
      <c r="F980" s="7" t="s">
        <v>29</v>
      </c>
      <c r="G980" s="6">
        <v>45622</v>
      </c>
      <c r="H980" s="6">
        <v>45921</v>
      </c>
      <c r="I980" s="7" t="s">
        <v>84</v>
      </c>
      <c r="J980" s="7" t="s">
        <v>85</v>
      </c>
      <c r="K980" s="7" t="s">
        <v>93</v>
      </c>
      <c r="L980" t="s">
        <v>4872</v>
      </c>
      <c r="M980" s="7" t="s">
        <v>132</v>
      </c>
      <c r="N980" s="7" t="s">
        <v>133</v>
      </c>
      <c r="O980" s="9">
        <v>2</v>
      </c>
      <c r="P980" s="9">
        <v>28422</v>
      </c>
      <c r="Q980" s="10">
        <v>41141.11</v>
      </c>
      <c r="R980" s="9">
        <v>5</v>
      </c>
      <c r="S980" s="10">
        <v>78168.11</v>
      </c>
      <c r="T980" s="10">
        <v>25438.22</v>
      </c>
      <c r="U980" s="7" t="s">
        <v>36</v>
      </c>
      <c r="V980" s="7" t="s">
        <v>37</v>
      </c>
      <c r="W980" s="9">
        <v>4</v>
      </c>
      <c r="X980" s="7" t="s">
        <v>87</v>
      </c>
      <c r="Y980" s="7" t="s">
        <v>4873</v>
      </c>
    </row>
    <row r="981" spans="1:25" x14ac:dyDescent="0.35">
      <c r="A981" t="s">
        <v>4874</v>
      </c>
      <c r="B981" t="s">
        <v>4875</v>
      </c>
      <c r="C981" s="7" t="s">
        <v>4876</v>
      </c>
      <c r="D981" s="7" t="s">
        <v>28</v>
      </c>
      <c r="E981" s="9">
        <v>58</v>
      </c>
      <c r="F981" s="7" t="s">
        <v>92</v>
      </c>
      <c r="G981" s="6">
        <v>45570</v>
      </c>
      <c r="H981" s="6">
        <v>45945</v>
      </c>
      <c r="I981" s="7" t="s">
        <v>84</v>
      </c>
      <c r="J981" s="7" t="s">
        <v>85</v>
      </c>
      <c r="K981" s="7" t="s">
        <v>93</v>
      </c>
      <c r="L981" t="s">
        <v>4877</v>
      </c>
      <c r="M981" s="7" t="s">
        <v>95</v>
      </c>
      <c r="N981" s="7" t="s">
        <v>96</v>
      </c>
      <c r="O981" s="9">
        <v>1</v>
      </c>
      <c r="P981" s="9">
        <v>11465</v>
      </c>
      <c r="Q981" s="10">
        <v>16769.84</v>
      </c>
      <c r="R981" s="9">
        <v>15</v>
      </c>
      <c r="S981" s="10">
        <v>14254.36</v>
      </c>
      <c r="T981" s="10">
        <v>5304.84</v>
      </c>
      <c r="U981" s="7" t="s">
        <v>48</v>
      </c>
      <c r="V981" s="7" t="s">
        <v>112</v>
      </c>
      <c r="W981" s="9">
        <v>3</v>
      </c>
      <c r="X981" s="7" t="s">
        <v>87</v>
      </c>
      <c r="Y981" s="7" t="s">
        <v>4878</v>
      </c>
    </row>
    <row r="982" spans="1:25" x14ac:dyDescent="0.35">
      <c r="A982" t="s">
        <v>4879</v>
      </c>
      <c r="B982" t="s">
        <v>4880</v>
      </c>
      <c r="C982" s="7" t="s">
        <v>4881</v>
      </c>
      <c r="D982" s="7" t="s">
        <v>28</v>
      </c>
      <c r="E982" s="9">
        <v>49</v>
      </c>
      <c r="F982" s="7" t="s">
        <v>29</v>
      </c>
      <c r="G982" s="6">
        <v>45826</v>
      </c>
      <c r="H982" s="6">
        <v>46065</v>
      </c>
      <c r="I982" s="7" t="s">
        <v>75</v>
      </c>
      <c r="J982" s="7" t="s">
        <v>76</v>
      </c>
      <c r="K982" s="7" t="s">
        <v>305</v>
      </c>
      <c r="L982" t="s">
        <v>4882</v>
      </c>
      <c r="M982" s="7" t="s">
        <v>67</v>
      </c>
      <c r="N982" s="7" t="s">
        <v>68</v>
      </c>
      <c r="O982" s="9">
        <v>5</v>
      </c>
      <c r="P982" s="9">
        <v>6640</v>
      </c>
      <c r="Q982" s="10">
        <v>8503.06</v>
      </c>
      <c r="R982" s="9">
        <v>0</v>
      </c>
      <c r="S982" s="10">
        <v>42515.3</v>
      </c>
      <c r="T982" s="10">
        <v>9315.2999999999993</v>
      </c>
      <c r="U982" s="7" t="s">
        <v>48</v>
      </c>
      <c r="V982" s="7" t="s">
        <v>154</v>
      </c>
      <c r="W982" s="9">
        <v>5</v>
      </c>
      <c r="X982" s="7" t="s">
        <v>79</v>
      </c>
      <c r="Y982" s="7" t="s">
        <v>890</v>
      </c>
    </row>
    <row r="983" spans="1:25" x14ac:dyDescent="0.35">
      <c r="A983" t="s">
        <v>4883</v>
      </c>
      <c r="B983" t="s">
        <v>4884</v>
      </c>
      <c r="C983" s="7" t="s">
        <v>4885</v>
      </c>
      <c r="D983" s="7" t="s">
        <v>54</v>
      </c>
      <c r="E983" s="9">
        <v>36</v>
      </c>
      <c r="F983" s="7" t="s">
        <v>92</v>
      </c>
      <c r="G983" s="6">
        <v>45831</v>
      </c>
      <c r="H983" s="6">
        <v>45879</v>
      </c>
      <c r="I983" s="7" t="s">
        <v>63</v>
      </c>
      <c r="J983" s="7" t="s">
        <v>64</v>
      </c>
      <c r="K983" s="7" t="s">
        <v>93</v>
      </c>
      <c r="L983" t="s">
        <v>4886</v>
      </c>
      <c r="M983" s="7" t="s">
        <v>132</v>
      </c>
      <c r="N983" s="7" t="s">
        <v>133</v>
      </c>
      <c r="O983" s="9">
        <v>4</v>
      </c>
      <c r="P983" s="9">
        <v>9796</v>
      </c>
      <c r="Q983" s="10">
        <v>13484.66</v>
      </c>
      <c r="R983" s="9">
        <v>20</v>
      </c>
      <c r="S983" s="10">
        <v>43150.91</v>
      </c>
      <c r="T983" s="10">
        <v>14754.64</v>
      </c>
      <c r="U983" s="7" t="s">
        <v>36</v>
      </c>
      <c r="V983" s="7" t="s">
        <v>154</v>
      </c>
      <c r="W983" s="9">
        <v>3</v>
      </c>
      <c r="X983" s="7" t="s">
        <v>70</v>
      </c>
      <c r="Y983" s="7" t="s">
        <v>4887</v>
      </c>
    </row>
    <row r="984" spans="1:25" x14ac:dyDescent="0.35">
      <c r="A984" t="s">
        <v>4888</v>
      </c>
      <c r="B984" t="s">
        <v>4889</v>
      </c>
      <c r="C984" s="7" t="s">
        <v>4890</v>
      </c>
      <c r="D984" s="7" t="s">
        <v>28</v>
      </c>
      <c r="E984" s="9">
        <v>54</v>
      </c>
      <c r="F984" s="7" t="s">
        <v>92</v>
      </c>
      <c r="G984" s="6">
        <v>45498</v>
      </c>
      <c r="H984" s="6">
        <v>45499</v>
      </c>
      <c r="I984" s="7" t="s">
        <v>55</v>
      </c>
      <c r="J984" s="7" t="s">
        <v>56</v>
      </c>
      <c r="K984" s="7" t="s">
        <v>44</v>
      </c>
      <c r="L984" t="s">
        <v>4891</v>
      </c>
      <c r="M984" s="7" t="s">
        <v>46</v>
      </c>
      <c r="N984" s="7" t="s">
        <v>47</v>
      </c>
      <c r="O984" s="9">
        <v>1</v>
      </c>
      <c r="P984" s="9">
        <v>19541</v>
      </c>
      <c r="Q984" s="10">
        <v>24224.77</v>
      </c>
      <c r="R984" s="9">
        <v>0</v>
      </c>
      <c r="S984" s="10">
        <v>24224.77</v>
      </c>
      <c r="T984" s="10">
        <v>4683.7700000000004</v>
      </c>
      <c r="U984" s="7" t="s">
        <v>48</v>
      </c>
      <c r="V984" s="7" t="s">
        <v>37</v>
      </c>
      <c r="W984" s="9">
        <v>1</v>
      </c>
      <c r="X984" s="7" t="s">
        <v>58</v>
      </c>
      <c r="Y984" s="7" t="s">
        <v>4892</v>
      </c>
    </row>
    <row r="985" spans="1:25" x14ac:dyDescent="0.35">
      <c r="A985" t="s">
        <v>4893</v>
      </c>
      <c r="B985" t="s">
        <v>4894</v>
      </c>
      <c r="C985" s="7" t="s">
        <v>4895</v>
      </c>
      <c r="D985" s="7" t="s">
        <v>54</v>
      </c>
      <c r="E985" s="9">
        <v>39</v>
      </c>
      <c r="F985" s="7" t="s">
        <v>29</v>
      </c>
      <c r="G985" s="6">
        <v>45973</v>
      </c>
      <c r="H985" s="6">
        <v>45614</v>
      </c>
      <c r="I985" s="7" t="s">
        <v>55</v>
      </c>
      <c r="J985" s="7" t="s">
        <v>56</v>
      </c>
      <c r="K985" s="7" t="s">
        <v>32</v>
      </c>
      <c r="L985" t="s">
        <v>4896</v>
      </c>
      <c r="M985" s="7" t="s">
        <v>34</v>
      </c>
      <c r="N985" s="7" t="s">
        <v>35</v>
      </c>
      <c r="O985" s="9">
        <v>2</v>
      </c>
      <c r="P985" s="9">
        <v>11303</v>
      </c>
      <c r="Q985" s="10">
        <v>15963.91</v>
      </c>
      <c r="R985" s="9">
        <v>5</v>
      </c>
      <c r="S985" s="10">
        <v>30331.43</v>
      </c>
      <c r="T985" s="10">
        <v>9321.82</v>
      </c>
      <c r="U985" s="7" t="s">
        <v>36</v>
      </c>
      <c r="V985" s="7" t="s">
        <v>154</v>
      </c>
      <c r="W985" s="9">
        <v>4</v>
      </c>
      <c r="X985" s="7" t="s">
        <v>58</v>
      </c>
      <c r="Y985" s="7" t="s">
        <v>4897</v>
      </c>
    </row>
    <row r="986" spans="1:25" x14ac:dyDescent="0.35">
      <c r="A986" t="s">
        <v>4898</v>
      </c>
      <c r="B986" t="s">
        <v>4899</v>
      </c>
      <c r="C986" s="7" t="s">
        <v>4900</v>
      </c>
      <c r="D986" s="7" t="s">
        <v>28</v>
      </c>
      <c r="E986" s="9">
        <v>38</v>
      </c>
      <c r="F986" s="7" t="s">
        <v>29</v>
      </c>
      <c r="G986" s="6">
        <v>46155</v>
      </c>
      <c r="H986" s="6">
        <v>45484</v>
      </c>
      <c r="I986" s="7" t="s">
        <v>63</v>
      </c>
      <c r="J986" s="7" t="s">
        <v>64</v>
      </c>
      <c r="K986" s="7" t="s">
        <v>93</v>
      </c>
      <c r="L986" t="s">
        <v>4901</v>
      </c>
      <c r="M986" s="7" t="s">
        <v>132</v>
      </c>
      <c r="N986" s="7" t="s">
        <v>133</v>
      </c>
      <c r="O986" s="9">
        <v>1</v>
      </c>
      <c r="P986" s="9">
        <v>19837</v>
      </c>
      <c r="Q986" s="10">
        <v>29735.02</v>
      </c>
      <c r="R986" s="9">
        <v>5</v>
      </c>
      <c r="S986" s="10">
        <v>28248.27</v>
      </c>
      <c r="T986" s="10">
        <v>9898.02</v>
      </c>
      <c r="U986" s="7" t="s">
        <v>78</v>
      </c>
      <c r="V986" s="7" t="s">
        <v>112</v>
      </c>
      <c r="W986" s="9">
        <v>2</v>
      </c>
      <c r="X986" s="7" t="s">
        <v>70</v>
      </c>
      <c r="Y986" s="7" t="s">
        <v>4902</v>
      </c>
    </row>
    <row r="987" spans="1:25" x14ac:dyDescent="0.35">
      <c r="A987" t="s">
        <v>4903</v>
      </c>
      <c r="B987" t="s">
        <v>4904</v>
      </c>
      <c r="C987" s="7" t="s">
        <v>2309</v>
      </c>
      <c r="D987" s="7" t="s">
        <v>28</v>
      </c>
      <c r="E987" s="9">
        <v>27</v>
      </c>
      <c r="F987" s="7" t="s">
        <v>92</v>
      </c>
      <c r="G987" s="6">
        <v>45620</v>
      </c>
      <c r="H987" s="6">
        <v>45620</v>
      </c>
      <c r="I987" s="7" t="s">
        <v>30</v>
      </c>
      <c r="J987" s="7" t="s">
        <v>43</v>
      </c>
      <c r="K987" s="7" t="s">
        <v>117</v>
      </c>
      <c r="L987" t="s">
        <v>4905</v>
      </c>
      <c r="M987" s="7" t="s">
        <v>119</v>
      </c>
      <c r="N987" s="7" t="s">
        <v>120</v>
      </c>
      <c r="O987" s="9">
        <v>5</v>
      </c>
      <c r="P987" s="9">
        <v>4584</v>
      </c>
      <c r="Q987" s="10">
        <v>5446.49</v>
      </c>
      <c r="R987" s="9">
        <v>10</v>
      </c>
      <c r="S987" s="10">
        <v>24509.200000000001</v>
      </c>
      <c r="T987" s="10">
        <v>4312.45</v>
      </c>
      <c r="U987" s="7" t="s">
        <v>36</v>
      </c>
      <c r="V987" s="7" t="s">
        <v>154</v>
      </c>
      <c r="W987" s="9">
        <v>2</v>
      </c>
      <c r="X987" s="7" t="s">
        <v>49</v>
      </c>
      <c r="Y987" s="7" t="s">
        <v>4906</v>
      </c>
    </row>
    <row r="988" spans="1:25" x14ac:dyDescent="0.35">
      <c r="A988" t="s">
        <v>4907</v>
      </c>
      <c r="B988" t="s">
        <v>4908</v>
      </c>
      <c r="C988" s="7" t="s">
        <v>3250</v>
      </c>
      <c r="D988" s="7" t="s">
        <v>54</v>
      </c>
      <c r="E988" s="9">
        <v>32</v>
      </c>
      <c r="F988" s="7" t="s">
        <v>29</v>
      </c>
      <c r="G988" s="6">
        <v>45645</v>
      </c>
      <c r="H988" s="6">
        <v>45473</v>
      </c>
      <c r="J988" s="7" t="s">
        <v>56</v>
      </c>
      <c r="K988" s="7" t="s">
        <v>65</v>
      </c>
      <c r="L988" t="s">
        <v>4909</v>
      </c>
      <c r="M988" s="7" t="s">
        <v>67</v>
      </c>
      <c r="N988" s="7" t="s">
        <v>68</v>
      </c>
      <c r="O988" s="9">
        <v>1</v>
      </c>
      <c r="P988" s="9">
        <v>26237</v>
      </c>
      <c r="Q988" s="10">
        <v>36682.83</v>
      </c>
      <c r="R988" s="9">
        <v>0</v>
      </c>
      <c r="S988" s="10">
        <v>36682.83</v>
      </c>
      <c r="T988" s="10">
        <v>10445.83</v>
      </c>
      <c r="U988" s="7" t="s">
        <v>36</v>
      </c>
      <c r="V988" s="7" t="s">
        <v>112</v>
      </c>
      <c r="W988" s="9">
        <v>4</v>
      </c>
      <c r="X988" s="7" t="s">
        <v>58</v>
      </c>
      <c r="Y988" s="7" t="s">
        <v>4910</v>
      </c>
    </row>
    <row r="989" spans="1:25" x14ac:dyDescent="0.35">
      <c r="A989" t="s">
        <v>4911</v>
      </c>
      <c r="B989" t="s">
        <v>4912</v>
      </c>
      <c r="C989" s="7" t="s">
        <v>4913</v>
      </c>
      <c r="D989" s="7" t="s">
        <v>54</v>
      </c>
      <c r="E989" s="9">
        <v>49</v>
      </c>
      <c r="F989" s="7" t="s">
        <v>29</v>
      </c>
      <c r="G989" s="6">
        <v>46171</v>
      </c>
      <c r="H989" s="6">
        <v>45959</v>
      </c>
      <c r="I989" s="7" t="s">
        <v>75</v>
      </c>
      <c r="J989" s="7" t="s">
        <v>76</v>
      </c>
      <c r="K989" s="7" t="s">
        <v>117</v>
      </c>
      <c r="L989" t="s">
        <v>4914</v>
      </c>
      <c r="M989" s="7" t="s">
        <v>119</v>
      </c>
      <c r="N989" s="7" t="s">
        <v>120</v>
      </c>
      <c r="O989" s="9">
        <v>4</v>
      </c>
      <c r="P989" s="9">
        <v>28245</v>
      </c>
      <c r="Q989" s="10">
        <v>37510.22</v>
      </c>
      <c r="R989" s="9">
        <v>15</v>
      </c>
      <c r="S989" s="10">
        <v>127534.75</v>
      </c>
      <c r="T989" s="10">
        <v>37060.879999999997</v>
      </c>
      <c r="U989" s="7" t="s">
        <v>48</v>
      </c>
      <c r="V989" s="7" t="s">
        <v>112</v>
      </c>
      <c r="W989" s="9">
        <v>3</v>
      </c>
      <c r="X989" s="7" t="s">
        <v>79</v>
      </c>
      <c r="Y989" s="7" t="s">
        <v>4915</v>
      </c>
    </row>
    <row r="990" spans="1:25" x14ac:dyDescent="0.35">
      <c r="A990" t="s">
        <v>4916</v>
      </c>
      <c r="B990" t="s">
        <v>4917</v>
      </c>
      <c r="C990" s="7" t="s">
        <v>4918</v>
      </c>
      <c r="D990" s="7" t="s">
        <v>54</v>
      </c>
      <c r="E990" s="9">
        <v>53</v>
      </c>
      <c r="F990" s="7" t="s">
        <v>29</v>
      </c>
      <c r="G990" s="6">
        <v>46177</v>
      </c>
      <c r="H990" s="6">
        <v>45855</v>
      </c>
      <c r="I990" s="7" t="s">
        <v>30</v>
      </c>
      <c r="J990" s="7" t="s">
        <v>43</v>
      </c>
      <c r="K990" s="7" t="s">
        <v>65</v>
      </c>
      <c r="L990" t="s">
        <v>4245</v>
      </c>
      <c r="M990" s="7" t="s">
        <v>67</v>
      </c>
      <c r="N990" s="7" t="s">
        <v>68</v>
      </c>
      <c r="O990" s="9">
        <v>3</v>
      </c>
      <c r="P990" s="9">
        <v>8419</v>
      </c>
      <c r="Q990" s="10">
        <v>9641.43</v>
      </c>
      <c r="R990" s="9">
        <v>20</v>
      </c>
      <c r="S990" s="10">
        <v>23139.43</v>
      </c>
      <c r="T990" s="10">
        <v>3667.29</v>
      </c>
      <c r="U990" s="7" t="s">
        <v>48</v>
      </c>
      <c r="V990" s="7" t="s">
        <v>154</v>
      </c>
      <c r="W990" s="9">
        <v>3</v>
      </c>
      <c r="X990" s="7" t="s">
        <v>49</v>
      </c>
      <c r="Y990" s="7" t="s">
        <v>4919</v>
      </c>
    </row>
    <row r="991" spans="1:25" x14ac:dyDescent="0.35">
      <c r="A991" t="s">
        <v>4920</v>
      </c>
      <c r="B991" t="s">
        <v>4921</v>
      </c>
      <c r="C991" s="7" t="s">
        <v>4922</v>
      </c>
      <c r="D991" s="7" t="s">
        <v>54</v>
      </c>
      <c r="E991" s="9">
        <v>25</v>
      </c>
      <c r="F991" s="7" t="s">
        <v>29</v>
      </c>
      <c r="G991" s="6">
        <v>46178</v>
      </c>
      <c r="H991" s="6">
        <v>45519</v>
      </c>
      <c r="I991" s="7" t="s">
        <v>84</v>
      </c>
      <c r="J991" s="7" t="s">
        <v>85</v>
      </c>
      <c r="K991" s="7" t="s">
        <v>44</v>
      </c>
      <c r="L991" t="s">
        <v>4923</v>
      </c>
      <c r="M991" s="7" t="s">
        <v>46</v>
      </c>
      <c r="N991" s="7" t="s">
        <v>47</v>
      </c>
      <c r="O991" s="9">
        <v>2</v>
      </c>
      <c r="P991" s="9">
        <v>28016</v>
      </c>
      <c r="Q991" s="10">
        <v>36669.75</v>
      </c>
      <c r="R991" s="9">
        <v>0</v>
      </c>
      <c r="S991" s="10">
        <v>73339.5</v>
      </c>
      <c r="T991" s="10">
        <v>17307.5</v>
      </c>
      <c r="U991" s="7" t="s">
        <v>36</v>
      </c>
      <c r="V991" s="7" t="s">
        <v>69</v>
      </c>
      <c r="W991" s="9">
        <v>2</v>
      </c>
      <c r="X991" s="7" t="s">
        <v>87</v>
      </c>
      <c r="Y991" s="7" t="s">
        <v>410</v>
      </c>
    </row>
    <row r="992" spans="1:25" x14ac:dyDescent="0.35">
      <c r="A992" t="s">
        <v>4924</v>
      </c>
      <c r="B992" t="s">
        <v>4925</v>
      </c>
      <c r="C992" s="7" t="s">
        <v>4926</v>
      </c>
      <c r="D992" s="7" t="s">
        <v>54</v>
      </c>
      <c r="E992" s="9">
        <v>36</v>
      </c>
      <c r="F992" s="7" t="s">
        <v>29</v>
      </c>
      <c r="G992" s="6">
        <v>45628</v>
      </c>
      <c r="H992" s="6">
        <v>45850</v>
      </c>
      <c r="I992" s="7" t="s">
        <v>84</v>
      </c>
      <c r="J992" s="7" t="s">
        <v>85</v>
      </c>
      <c r="K992" s="7" t="s">
        <v>117</v>
      </c>
      <c r="L992" t="s">
        <v>4927</v>
      </c>
      <c r="M992" s="7" t="s">
        <v>119</v>
      </c>
      <c r="N992" s="7" t="s">
        <v>120</v>
      </c>
      <c r="O992" s="9">
        <v>2</v>
      </c>
      <c r="P992" s="9">
        <v>10084</v>
      </c>
      <c r="Q992" s="10">
        <v>11485.76</v>
      </c>
      <c r="R992" s="9">
        <v>0</v>
      </c>
      <c r="S992" s="10">
        <v>22971.52</v>
      </c>
      <c r="T992" s="10">
        <v>2803.52</v>
      </c>
      <c r="U992" s="7" t="s">
        <v>36</v>
      </c>
      <c r="V992" s="7" t="s">
        <v>37</v>
      </c>
      <c r="W992" s="9">
        <v>5</v>
      </c>
      <c r="X992" s="7" t="s">
        <v>87</v>
      </c>
      <c r="Y992" s="7" t="s">
        <v>4928</v>
      </c>
    </row>
    <row r="993" spans="1:25" x14ac:dyDescent="0.35">
      <c r="A993" t="s">
        <v>4929</v>
      </c>
      <c r="B993" t="s">
        <v>4930</v>
      </c>
      <c r="C993" s="7" t="s">
        <v>4931</v>
      </c>
      <c r="D993" s="7" t="s">
        <v>54</v>
      </c>
      <c r="E993" s="9">
        <v>29</v>
      </c>
      <c r="F993" s="7" t="s">
        <v>29</v>
      </c>
      <c r="G993" s="6">
        <v>45568</v>
      </c>
      <c r="H993" s="6">
        <v>45935</v>
      </c>
      <c r="I993" s="7" t="s">
        <v>63</v>
      </c>
      <c r="J993" s="7" t="s">
        <v>64</v>
      </c>
      <c r="K993" s="7" t="s">
        <v>93</v>
      </c>
      <c r="L993" t="s">
        <v>4932</v>
      </c>
      <c r="M993" s="7" t="s">
        <v>95</v>
      </c>
      <c r="N993" s="7" t="s">
        <v>96</v>
      </c>
      <c r="O993" s="9">
        <v>3</v>
      </c>
      <c r="P993" s="9">
        <v>13880</v>
      </c>
      <c r="Q993" s="10">
        <v>20307.29</v>
      </c>
      <c r="R993" s="9">
        <v>0</v>
      </c>
      <c r="S993" s="10">
        <v>60921.87</v>
      </c>
      <c r="T993" s="10">
        <v>19281.87</v>
      </c>
      <c r="U993" s="7" t="s">
        <v>126</v>
      </c>
      <c r="V993" s="7" t="s">
        <v>69</v>
      </c>
      <c r="W993" s="9">
        <v>2</v>
      </c>
      <c r="X993" s="7" t="s">
        <v>70</v>
      </c>
      <c r="Y993" s="7" t="s">
        <v>4933</v>
      </c>
    </row>
    <row r="994" spans="1:25" x14ac:dyDescent="0.35">
      <c r="A994" t="s">
        <v>4934</v>
      </c>
      <c r="B994" t="s">
        <v>4935</v>
      </c>
      <c r="C994" s="7" t="s">
        <v>4936</v>
      </c>
      <c r="D994" s="7" t="s">
        <v>54</v>
      </c>
      <c r="E994" s="9">
        <v>36</v>
      </c>
      <c r="F994" s="7" t="s">
        <v>29</v>
      </c>
      <c r="G994" s="6">
        <v>46138</v>
      </c>
      <c r="H994" s="6">
        <v>46053</v>
      </c>
      <c r="I994" s="7" t="s">
        <v>75</v>
      </c>
      <c r="J994" s="7" t="s">
        <v>76</v>
      </c>
      <c r="K994" s="7" t="s">
        <v>93</v>
      </c>
      <c r="L994" t="s">
        <v>4937</v>
      </c>
      <c r="M994" s="7" t="s">
        <v>95</v>
      </c>
      <c r="N994" s="7" t="s">
        <v>96</v>
      </c>
      <c r="O994" s="9">
        <v>4</v>
      </c>
      <c r="P994" s="9">
        <v>13474</v>
      </c>
      <c r="Q994" s="10">
        <v>17819.96</v>
      </c>
      <c r="R994" s="9">
        <v>15</v>
      </c>
      <c r="S994" s="10">
        <v>60587.86</v>
      </c>
      <c r="T994" s="10">
        <v>17383.84</v>
      </c>
      <c r="U994" s="7" t="s">
        <v>126</v>
      </c>
      <c r="V994" s="7" t="s">
        <v>112</v>
      </c>
      <c r="W994" s="9">
        <v>5</v>
      </c>
      <c r="X994" s="7" t="s">
        <v>79</v>
      </c>
      <c r="Y994" s="7" t="s">
        <v>4938</v>
      </c>
    </row>
    <row r="995" spans="1:25" x14ac:dyDescent="0.35">
      <c r="A995" t="s">
        <v>4939</v>
      </c>
      <c r="B995" t="s">
        <v>4940</v>
      </c>
      <c r="C995" s="7" t="s">
        <v>4941</v>
      </c>
      <c r="D995" s="7" t="s">
        <v>28</v>
      </c>
      <c r="E995" s="9">
        <v>40</v>
      </c>
      <c r="F995" s="7" t="s">
        <v>29</v>
      </c>
      <c r="G995" s="6">
        <v>46048</v>
      </c>
      <c r="H995" s="6">
        <v>45604</v>
      </c>
      <c r="I995" s="7" t="s">
        <v>55</v>
      </c>
      <c r="J995" s="7" t="s">
        <v>56</v>
      </c>
      <c r="K995" s="7" t="s">
        <v>93</v>
      </c>
      <c r="L995" t="s">
        <v>4942</v>
      </c>
      <c r="M995" s="7" t="s">
        <v>132</v>
      </c>
      <c r="N995" s="7" t="s">
        <v>133</v>
      </c>
      <c r="O995" s="9">
        <v>1</v>
      </c>
      <c r="P995" s="9">
        <v>23702</v>
      </c>
      <c r="Q995" s="10">
        <v>34473.21</v>
      </c>
      <c r="R995" s="9">
        <v>15</v>
      </c>
      <c r="S995" s="10">
        <v>29302.23</v>
      </c>
      <c r="T995" s="10">
        <v>10771.21</v>
      </c>
      <c r="U995" s="7" t="s">
        <v>36</v>
      </c>
      <c r="V995" s="7" t="s">
        <v>112</v>
      </c>
      <c r="W995" s="9">
        <v>2</v>
      </c>
      <c r="X995" s="7" t="s">
        <v>58</v>
      </c>
      <c r="Y995" s="7" t="s">
        <v>4943</v>
      </c>
    </row>
    <row r="996" spans="1:25" x14ac:dyDescent="0.35">
      <c r="A996" t="s">
        <v>4944</v>
      </c>
      <c r="B996" t="s">
        <v>4945</v>
      </c>
      <c r="C996" s="7" t="s">
        <v>4946</v>
      </c>
      <c r="D996" s="7" t="s">
        <v>28</v>
      </c>
      <c r="E996" s="9">
        <v>51</v>
      </c>
      <c r="F996" s="7" t="s">
        <v>29</v>
      </c>
      <c r="G996" s="6">
        <v>46127</v>
      </c>
      <c r="H996" s="6">
        <v>45643</v>
      </c>
      <c r="I996" s="7" t="s">
        <v>84</v>
      </c>
      <c r="J996" s="7" t="s">
        <v>85</v>
      </c>
      <c r="K996" s="7" t="s">
        <v>44</v>
      </c>
      <c r="L996" t="s">
        <v>4947</v>
      </c>
      <c r="M996" s="7" t="s">
        <v>46</v>
      </c>
      <c r="N996" s="7" t="s">
        <v>47</v>
      </c>
      <c r="O996" s="9">
        <v>2</v>
      </c>
      <c r="P996" s="9">
        <v>27665</v>
      </c>
      <c r="Q996" s="10">
        <v>38824.67</v>
      </c>
      <c r="R996" s="9">
        <v>5</v>
      </c>
      <c r="S996" s="10">
        <v>73766.87</v>
      </c>
      <c r="T996" s="10">
        <v>22319.34</v>
      </c>
      <c r="U996" s="7" t="s">
        <v>48</v>
      </c>
      <c r="V996" s="7" t="s">
        <v>154</v>
      </c>
      <c r="W996" s="9">
        <v>2</v>
      </c>
      <c r="X996" s="7" t="s">
        <v>87</v>
      </c>
      <c r="Y996" s="7" t="s">
        <v>4948</v>
      </c>
    </row>
    <row r="997" spans="1:25" x14ac:dyDescent="0.35">
      <c r="A997" t="s">
        <v>4949</v>
      </c>
      <c r="B997" t="s">
        <v>4950</v>
      </c>
      <c r="C997" s="7" t="s">
        <v>4951</v>
      </c>
      <c r="D997" s="7" t="s">
        <v>54</v>
      </c>
      <c r="E997" s="9">
        <v>31</v>
      </c>
      <c r="F997" s="7" t="s">
        <v>29</v>
      </c>
      <c r="G997" s="6">
        <v>46176</v>
      </c>
      <c r="H997" s="6">
        <v>45551</v>
      </c>
      <c r="I997" s="7" t="s">
        <v>63</v>
      </c>
      <c r="J997" s="7" t="s">
        <v>64</v>
      </c>
      <c r="K997" s="7" t="s">
        <v>93</v>
      </c>
      <c r="L997" t="s">
        <v>4952</v>
      </c>
      <c r="M997" s="7" t="s">
        <v>95</v>
      </c>
      <c r="N997" s="7" t="s">
        <v>96</v>
      </c>
      <c r="O997" s="9">
        <v>5</v>
      </c>
      <c r="P997" s="9">
        <v>25315</v>
      </c>
      <c r="Q997" s="10">
        <v>35097.050000000003</v>
      </c>
      <c r="R997" s="9">
        <v>10</v>
      </c>
      <c r="S997" s="10">
        <v>157936.73000000001</v>
      </c>
      <c r="T997" s="10">
        <v>48910.25</v>
      </c>
      <c r="U997" s="7" t="s">
        <v>48</v>
      </c>
      <c r="V997" s="7" t="s">
        <v>69</v>
      </c>
      <c r="W997" s="9">
        <v>5</v>
      </c>
      <c r="X997" s="7" t="s">
        <v>70</v>
      </c>
      <c r="Y997" s="7" t="s">
        <v>4953</v>
      </c>
    </row>
    <row r="998" spans="1:25" x14ac:dyDescent="0.35">
      <c r="A998" t="s">
        <v>4954</v>
      </c>
      <c r="B998" t="s">
        <v>4955</v>
      </c>
      <c r="C998" s="7" t="s">
        <v>4956</v>
      </c>
      <c r="D998" s="7" t="s">
        <v>54</v>
      </c>
      <c r="E998" s="9">
        <v>37</v>
      </c>
      <c r="F998" s="7" t="s">
        <v>92</v>
      </c>
      <c r="G998" s="6">
        <v>46070</v>
      </c>
      <c r="H998" s="6">
        <v>46155</v>
      </c>
      <c r="I998" s="7" t="s">
        <v>30</v>
      </c>
      <c r="J998" s="7" t="s">
        <v>43</v>
      </c>
      <c r="K998" s="7" t="s">
        <v>65</v>
      </c>
      <c r="L998" t="s">
        <v>4957</v>
      </c>
      <c r="N998" s="7" t="s">
        <v>68</v>
      </c>
      <c r="O998" s="9">
        <v>1</v>
      </c>
      <c r="P998" s="9">
        <v>19118</v>
      </c>
      <c r="Q998" s="10">
        <v>22396.29</v>
      </c>
      <c r="R998" s="9">
        <v>0</v>
      </c>
      <c r="S998" s="10">
        <v>22396.29</v>
      </c>
      <c r="T998" s="10">
        <v>3278.29</v>
      </c>
      <c r="U998" s="7" t="s">
        <v>48</v>
      </c>
      <c r="V998" s="7" t="s">
        <v>154</v>
      </c>
      <c r="W998" s="9">
        <v>5</v>
      </c>
      <c r="X998" s="7" t="s">
        <v>49</v>
      </c>
      <c r="Y998" s="7" t="s">
        <v>4958</v>
      </c>
    </row>
    <row r="999" spans="1:25" x14ac:dyDescent="0.35">
      <c r="A999" t="s">
        <v>4959</v>
      </c>
      <c r="B999" t="s">
        <v>4960</v>
      </c>
      <c r="C999" s="7" t="s">
        <v>4961</v>
      </c>
      <c r="D999" s="7" t="s">
        <v>54</v>
      </c>
      <c r="E999" s="9">
        <v>20</v>
      </c>
      <c r="F999" s="7" t="s">
        <v>92</v>
      </c>
      <c r="G999" s="6">
        <v>45993</v>
      </c>
      <c r="H999" s="6">
        <v>45908</v>
      </c>
      <c r="I999" s="7" t="s">
        <v>30</v>
      </c>
      <c r="J999" s="7" t="s">
        <v>43</v>
      </c>
      <c r="K999" s="7" t="s">
        <v>65</v>
      </c>
      <c r="L999" t="s">
        <v>4962</v>
      </c>
      <c r="M999" s="7" t="s">
        <v>67</v>
      </c>
      <c r="N999" s="7" t="s">
        <v>68</v>
      </c>
      <c r="O999" s="9">
        <v>5</v>
      </c>
      <c r="P999" s="9">
        <v>1723</v>
      </c>
      <c r="Q999" s="10">
        <v>1948.21</v>
      </c>
      <c r="R999" s="9">
        <v>15</v>
      </c>
      <c r="S999" s="10">
        <v>8279.89</v>
      </c>
      <c r="T999" s="10">
        <v>1126.05</v>
      </c>
      <c r="U999" s="7" t="s">
        <v>48</v>
      </c>
      <c r="V999" s="7" t="s">
        <v>69</v>
      </c>
      <c r="W999" s="9">
        <v>2</v>
      </c>
      <c r="X999" s="7" t="s">
        <v>49</v>
      </c>
      <c r="Y999" s="7" t="s">
        <v>4963</v>
      </c>
    </row>
    <row r="1000" spans="1:25" x14ac:dyDescent="0.35">
      <c r="A1000" t="s">
        <v>4964</v>
      </c>
      <c r="B1000" t="s">
        <v>4965</v>
      </c>
      <c r="C1000" s="7" t="s">
        <v>4966</v>
      </c>
      <c r="D1000" s="7" t="s">
        <v>54</v>
      </c>
      <c r="E1000" s="9">
        <v>47</v>
      </c>
      <c r="F1000" s="7" t="s">
        <v>29</v>
      </c>
      <c r="G1000" s="6">
        <v>45623</v>
      </c>
      <c r="H1000" s="6">
        <v>46060</v>
      </c>
      <c r="I1000" s="7" t="s">
        <v>63</v>
      </c>
      <c r="J1000" s="7" t="s">
        <v>64</v>
      </c>
      <c r="K1000" s="7" t="s">
        <v>65</v>
      </c>
      <c r="L1000" t="s">
        <v>4967</v>
      </c>
      <c r="M1000" s="7" t="s">
        <v>67</v>
      </c>
      <c r="N1000" s="7" t="s">
        <v>68</v>
      </c>
      <c r="O1000" s="9">
        <v>1</v>
      </c>
      <c r="P1000" s="9">
        <v>6736</v>
      </c>
      <c r="Q1000" s="10">
        <v>9974.7999999999993</v>
      </c>
      <c r="R1000" s="9">
        <v>15</v>
      </c>
      <c r="S1000" s="10">
        <v>8478.58</v>
      </c>
      <c r="T1000" s="10">
        <v>3238.8</v>
      </c>
      <c r="U1000" s="7" t="s">
        <v>126</v>
      </c>
      <c r="V1000" s="7" t="s">
        <v>154</v>
      </c>
      <c r="W1000" s="9">
        <v>1</v>
      </c>
      <c r="X1000" s="7" t="s">
        <v>70</v>
      </c>
      <c r="Y1000" s="7" t="s">
        <v>4968</v>
      </c>
    </row>
    <row r="1001" spans="1:25" x14ac:dyDescent="0.35">
      <c r="A1001" t="s">
        <v>4969</v>
      </c>
      <c r="B1001" t="s">
        <v>4970</v>
      </c>
      <c r="C1001" s="7" t="s">
        <v>4971</v>
      </c>
      <c r="D1001" s="7" t="s">
        <v>28</v>
      </c>
      <c r="E1001" s="9">
        <v>40</v>
      </c>
      <c r="F1001" s="7" t="s">
        <v>92</v>
      </c>
      <c r="G1001" s="6">
        <v>45718</v>
      </c>
      <c r="H1001" s="6">
        <v>45736</v>
      </c>
      <c r="I1001" s="7" t="s">
        <v>30</v>
      </c>
      <c r="J1001" s="7" t="s">
        <v>43</v>
      </c>
      <c r="K1001" s="7" t="s">
        <v>65</v>
      </c>
      <c r="L1001" t="s">
        <v>4972</v>
      </c>
      <c r="M1001" s="7" t="s">
        <v>67</v>
      </c>
      <c r="N1001" s="7" t="s">
        <v>68</v>
      </c>
      <c r="O1001" s="9">
        <v>3</v>
      </c>
      <c r="P1001" s="9">
        <v>12727</v>
      </c>
      <c r="Q1001" s="10">
        <v>15996.08</v>
      </c>
      <c r="R1001" s="9">
        <v>15</v>
      </c>
      <c r="S1001" s="10">
        <v>40790</v>
      </c>
      <c r="T1001" s="10">
        <v>9807.24</v>
      </c>
      <c r="U1001" s="7" t="s">
        <v>126</v>
      </c>
      <c r="V1001" s="7" t="s">
        <v>154</v>
      </c>
      <c r="W1001" s="9">
        <v>4</v>
      </c>
      <c r="X1001" s="7" t="s">
        <v>49</v>
      </c>
      <c r="Y1001" s="7" t="s">
        <v>2483</v>
      </c>
    </row>
    <row r="1002" spans="1:25" x14ac:dyDescent="0.35">
      <c r="A1002" t="s">
        <v>4973</v>
      </c>
      <c r="B1002" t="s">
        <v>4974</v>
      </c>
      <c r="C1002" s="7" t="s">
        <v>4975</v>
      </c>
      <c r="D1002" s="7" t="s">
        <v>28</v>
      </c>
      <c r="E1002" s="9">
        <v>27</v>
      </c>
      <c r="F1002" s="7" t="s">
        <v>92</v>
      </c>
      <c r="G1002" s="6">
        <v>45659</v>
      </c>
      <c r="H1002" s="6">
        <v>46109</v>
      </c>
      <c r="I1002" s="7" t="s">
        <v>30</v>
      </c>
      <c r="J1002" s="7" t="s">
        <v>31</v>
      </c>
      <c r="K1002" s="7" t="s">
        <v>65</v>
      </c>
      <c r="L1002" t="s">
        <v>4976</v>
      </c>
      <c r="M1002" s="7" t="s">
        <v>67</v>
      </c>
      <c r="N1002" s="7" t="s">
        <v>68</v>
      </c>
      <c r="O1002" s="9">
        <v>4</v>
      </c>
      <c r="P1002" s="9">
        <v>3254</v>
      </c>
      <c r="Q1002" s="10">
        <v>3736.34</v>
      </c>
      <c r="R1002" s="9">
        <v>15</v>
      </c>
      <c r="S1002" s="10">
        <v>12703.56</v>
      </c>
      <c r="T1002" s="10">
        <v>1929.36</v>
      </c>
      <c r="U1002" s="7" t="s">
        <v>78</v>
      </c>
      <c r="V1002" s="7" t="s">
        <v>154</v>
      </c>
      <c r="W1002" s="9">
        <v>1</v>
      </c>
      <c r="X1002" s="7" t="s">
        <v>38</v>
      </c>
      <c r="Y1002" s="7" t="s">
        <v>4977</v>
      </c>
    </row>
    <row r="1003" spans="1:25" x14ac:dyDescent="0.35">
      <c r="A1003" t="s">
        <v>4978</v>
      </c>
      <c r="B1003" t="s">
        <v>4979</v>
      </c>
      <c r="C1003" s="7" t="s">
        <v>4980</v>
      </c>
      <c r="D1003" s="7" t="s">
        <v>28</v>
      </c>
      <c r="E1003" s="9">
        <v>34</v>
      </c>
      <c r="F1003" s="7" t="s">
        <v>92</v>
      </c>
      <c r="G1003" s="6">
        <v>45877</v>
      </c>
      <c r="H1003" s="6">
        <v>45487</v>
      </c>
      <c r="I1003" s="7" t="s">
        <v>55</v>
      </c>
      <c r="J1003" s="7" t="s">
        <v>56</v>
      </c>
      <c r="K1003" s="7" t="s">
        <v>44</v>
      </c>
      <c r="L1003" t="s">
        <v>4981</v>
      </c>
      <c r="M1003" s="7" t="s">
        <v>46</v>
      </c>
      <c r="N1003" s="7" t="s">
        <v>47</v>
      </c>
      <c r="O1003" s="9">
        <v>5</v>
      </c>
      <c r="P1003" s="9">
        <v>1173</v>
      </c>
      <c r="Q1003" s="10">
        <v>1568.82</v>
      </c>
      <c r="R1003" s="9">
        <v>10</v>
      </c>
      <c r="S1003" s="10">
        <v>7059.69</v>
      </c>
      <c r="T1003" s="10">
        <v>1979.1</v>
      </c>
      <c r="U1003" s="7" t="s">
        <v>48</v>
      </c>
      <c r="V1003" s="7" t="s">
        <v>69</v>
      </c>
      <c r="W1003" s="9">
        <v>2</v>
      </c>
      <c r="X1003" s="7" t="s">
        <v>58</v>
      </c>
      <c r="Y1003" s="7" t="s">
        <v>4982</v>
      </c>
    </row>
    <row r="1004" spans="1:25" x14ac:dyDescent="0.35">
      <c r="A1004" t="s">
        <v>4983</v>
      </c>
      <c r="B1004" t="s">
        <v>4984</v>
      </c>
      <c r="C1004" s="7" t="s">
        <v>4985</v>
      </c>
      <c r="D1004" s="7" t="s">
        <v>54</v>
      </c>
      <c r="E1004" s="9">
        <v>26</v>
      </c>
      <c r="F1004" s="7" t="s">
        <v>29</v>
      </c>
      <c r="G1004" s="6">
        <v>45946</v>
      </c>
      <c r="H1004" s="6">
        <v>45778</v>
      </c>
      <c r="I1004" s="7" t="s">
        <v>84</v>
      </c>
      <c r="J1004" s="7" t="s">
        <v>85</v>
      </c>
      <c r="K1004" s="7" t="s">
        <v>44</v>
      </c>
      <c r="L1004" t="s">
        <v>4986</v>
      </c>
      <c r="M1004" s="7" t="s">
        <v>46</v>
      </c>
      <c r="N1004" s="7" t="s">
        <v>47</v>
      </c>
      <c r="O1004" s="9">
        <v>2</v>
      </c>
      <c r="P1004" s="9">
        <v>1892</v>
      </c>
      <c r="Q1004" s="10">
        <v>2299.94</v>
      </c>
      <c r="R1004" s="9">
        <v>10</v>
      </c>
      <c r="S1004" s="10">
        <v>4139.8900000000003</v>
      </c>
      <c r="T1004" s="10">
        <v>815.88</v>
      </c>
      <c r="U1004" s="7" t="s">
        <v>126</v>
      </c>
      <c r="V1004" s="7" t="s">
        <v>154</v>
      </c>
      <c r="W1004" s="9">
        <v>1</v>
      </c>
      <c r="X1004" s="7" t="s">
        <v>87</v>
      </c>
      <c r="Y1004" s="7" t="s">
        <v>4987</v>
      </c>
    </row>
    <row r="1005" spans="1:25" x14ac:dyDescent="0.35">
      <c r="A1005" t="s">
        <v>4988</v>
      </c>
      <c r="B1005" t="s">
        <v>4989</v>
      </c>
      <c r="C1005" s="7" t="s">
        <v>4990</v>
      </c>
      <c r="D1005" s="7" t="s">
        <v>54</v>
      </c>
      <c r="E1005" s="9">
        <v>42</v>
      </c>
      <c r="F1005" s="7" t="s">
        <v>92</v>
      </c>
      <c r="G1005" s="6">
        <v>45694</v>
      </c>
      <c r="H1005" s="6">
        <v>45525</v>
      </c>
      <c r="I1005" s="7" t="s">
        <v>84</v>
      </c>
      <c r="J1005" s="7" t="s">
        <v>85</v>
      </c>
      <c r="K1005" s="7" t="s">
        <v>117</v>
      </c>
      <c r="L1005" t="s">
        <v>4991</v>
      </c>
      <c r="M1005" s="7" t="s">
        <v>119</v>
      </c>
      <c r="N1005" s="7" t="s">
        <v>120</v>
      </c>
      <c r="O1005" s="9">
        <v>4</v>
      </c>
      <c r="P1005" s="9">
        <v>17065</v>
      </c>
      <c r="Q1005" s="10">
        <v>25541.45</v>
      </c>
      <c r="R1005" s="9">
        <v>20</v>
      </c>
      <c r="S1005" s="10">
        <v>81732.639999999999</v>
      </c>
      <c r="T1005" s="10">
        <v>33905.800000000003</v>
      </c>
      <c r="U1005" s="7" t="s">
        <v>126</v>
      </c>
      <c r="V1005" s="7" t="s">
        <v>37</v>
      </c>
      <c r="W1005" s="9">
        <v>4</v>
      </c>
      <c r="X1005" s="7" t="s">
        <v>87</v>
      </c>
      <c r="Y1005" s="7" t="s">
        <v>4992</v>
      </c>
    </row>
    <row r="1006" spans="1:25" x14ac:dyDescent="0.35">
      <c r="A1006" t="s">
        <v>4993</v>
      </c>
      <c r="B1006" t="s">
        <v>4994</v>
      </c>
      <c r="C1006" s="7" t="s">
        <v>4995</v>
      </c>
      <c r="D1006" s="7" t="s">
        <v>54</v>
      </c>
      <c r="E1006" s="9">
        <v>40</v>
      </c>
      <c r="F1006" s="7" t="s">
        <v>92</v>
      </c>
      <c r="G1006" s="6">
        <v>45575</v>
      </c>
      <c r="H1006" s="6">
        <v>45556</v>
      </c>
      <c r="I1006" s="7" t="s">
        <v>75</v>
      </c>
      <c r="J1006" s="7" t="s">
        <v>76</v>
      </c>
      <c r="K1006" s="7" t="s">
        <v>117</v>
      </c>
      <c r="L1006" t="s">
        <v>4996</v>
      </c>
      <c r="M1006" s="7" t="s">
        <v>119</v>
      </c>
      <c r="N1006" s="7" t="s">
        <v>120</v>
      </c>
      <c r="O1006" s="9">
        <v>3</v>
      </c>
      <c r="P1006" s="9">
        <v>11738</v>
      </c>
      <c r="Q1006" s="10">
        <v>16880.28</v>
      </c>
      <c r="R1006" s="9">
        <v>0</v>
      </c>
      <c r="S1006" s="10">
        <v>50640.84</v>
      </c>
      <c r="T1006" s="10">
        <v>15426.84</v>
      </c>
      <c r="U1006" s="7" t="s">
        <v>78</v>
      </c>
      <c r="V1006" s="7" t="s">
        <v>112</v>
      </c>
      <c r="W1006" s="9">
        <v>4</v>
      </c>
      <c r="X1006" s="7" t="s">
        <v>79</v>
      </c>
      <c r="Y1006" s="7" t="s">
        <v>4997</v>
      </c>
    </row>
    <row r="1007" spans="1:25" x14ac:dyDescent="0.35">
      <c r="A1007" t="s">
        <v>4998</v>
      </c>
      <c r="B1007" t="s">
        <v>4999</v>
      </c>
      <c r="C1007" s="7" t="s">
        <v>5000</v>
      </c>
      <c r="D1007" s="7" t="s">
        <v>28</v>
      </c>
      <c r="E1007" s="9">
        <v>51</v>
      </c>
      <c r="F1007" s="7" t="s">
        <v>29</v>
      </c>
      <c r="G1007" s="6">
        <v>46135</v>
      </c>
      <c r="H1007" s="6">
        <v>45845</v>
      </c>
      <c r="I1007" s="7" t="s">
        <v>30</v>
      </c>
      <c r="J1007" s="7" t="s">
        <v>31</v>
      </c>
      <c r="K1007" s="7" t="s">
        <v>117</v>
      </c>
      <c r="L1007" t="s">
        <v>5001</v>
      </c>
      <c r="M1007" s="7" t="s">
        <v>119</v>
      </c>
      <c r="N1007" s="7" t="s">
        <v>120</v>
      </c>
      <c r="O1007" s="9">
        <v>2</v>
      </c>
      <c r="P1007" s="9">
        <v>3871</v>
      </c>
      <c r="Q1007" s="10">
        <v>4722.51</v>
      </c>
      <c r="R1007" s="9">
        <v>0</v>
      </c>
      <c r="S1007" s="10">
        <v>9445.02</v>
      </c>
      <c r="T1007" s="10">
        <v>1703.02</v>
      </c>
      <c r="U1007" s="7" t="s">
        <v>126</v>
      </c>
      <c r="V1007" s="7" t="s">
        <v>112</v>
      </c>
      <c r="W1007" s="9">
        <v>1</v>
      </c>
      <c r="X1007" s="7" t="s">
        <v>38</v>
      </c>
      <c r="Y1007" s="7" t="s">
        <v>5002</v>
      </c>
    </row>
    <row r="1008" spans="1:25" x14ac:dyDescent="0.35">
      <c r="A1008" t="s">
        <v>5003</v>
      </c>
      <c r="B1008" t="s">
        <v>5004</v>
      </c>
      <c r="C1008" s="7" t="s">
        <v>5005</v>
      </c>
      <c r="D1008" s="7" t="s">
        <v>54</v>
      </c>
      <c r="E1008" s="9">
        <v>28</v>
      </c>
      <c r="F1008" s="7" t="s">
        <v>92</v>
      </c>
      <c r="G1008" s="6">
        <v>45689</v>
      </c>
      <c r="H1008" s="6">
        <v>46109</v>
      </c>
      <c r="I1008" s="7" t="s">
        <v>84</v>
      </c>
      <c r="J1008" s="7" t="s">
        <v>85</v>
      </c>
      <c r="K1008" s="7" t="s">
        <v>32</v>
      </c>
      <c r="L1008" t="s">
        <v>5006</v>
      </c>
      <c r="M1008" s="7" t="s">
        <v>34</v>
      </c>
      <c r="N1008" s="7" t="s">
        <v>35</v>
      </c>
      <c r="O1008" s="9">
        <v>1</v>
      </c>
      <c r="P1008" s="9">
        <v>1132</v>
      </c>
      <c r="Q1008" s="10">
        <v>1673.68</v>
      </c>
      <c r="R1008" s="9">
        <v>10</v>
      </c>
      <c r="S1008" s="10">
        <v>1506.31</v>
      </c>
      <c r="T1008" s="10">
        <v>541.67999999999995</v>
      </c>
      <c r="U1008" s="7" t="s">
        <v>48</v>
      </c>
      <c r="V1008" s="7" t="s">
        <v>112</v>
      </c>
      <c r="W1008" s="9">
        <v>3</v>
      </c>
      <c r="X1008" s="7" t="s">
        <v>87</v>
      </c>
      <c r="Y1008" s="7" t="s">
        <v>1561</v>
      </c>
    </row>
    <row r="1009" spans="1:25" x14ac:dyDescent="0.35">
      <c r="A1009" t="s">
        <v>5007</v>
      </c>
      <c r="B1009" t="s">
        <v>5008</v>
      </c>
      <c r="C1009" s="7" t="s">
        <v>5009</v>
      </c>
      <c r="D1009" s="7" t="s">
        <v>54</v>
      </c>
      <c r="E1009" s="9">
        <v>29</v>
      </c>
      <c r="F1009" s="7" t="s">
        <v>92</v>
      </c>
      <c r="G1009" s="6">
        <v>46105</v>
      </c>
      <c r="H1009" s="6">
        <v>46131</v>
      </c>
      <c r="I1009" s="7" t="s">
        <v>55</v>
      </c>
      <c r="J1009" s="7" t="s">
        <v>56</v>
      </c>
      <c r="K1009" s="7" t="s">
        <v>117</v>
      </c>
      <c r="L1009" t="s">
        <v>4972</v>
      </c>
      <c r="M1009" s="7" t="s">
        <v>119</v>
      </c>
      <c r="N1009" s="7" t="s">
        <v>120</v>
      </c>
      <c r="O1009" s="9">
        <v>4</v>
      </c>
      <c r="P1009" s="9">
        <v>18559</v>
      </c>
      <c r="Q1009" s="10">
        <v>26109.759999999998</v>
      </c>
      <c r="R1009" s="9">
        <v>10</v>
      </c>
      <c r="S1009" s="10">
        <v>93995.14</v>
      </c>
      <c r="T1009" s="10">
        <v>30203.040000000001</v>
      </c>
      <c r="U1009" s="7" t="s">
        <v>36</v>
      </c>
      <c r="V1009" s="7" t="s">
        <v>112</v>
      </c>
      <c r="W1009" s="9">
        <v>1</v>
      </c>
      <c r="X1009" s="7" t="s">
        <v>58</v>
      </c>
      <c r="Y1009" s="7" t="s">
        <v>5010</v>
      </c>
    </row>
    <row r="1010" spans="1:25" x14ac:dyDescent="0.35">
      <c r="A1010" t="s">
        <v>5011</v>
      </c>
      <c r="B1010" t="s">
        <v>5012</v>
      </c>
      <c r="C1010" s="7" t="s">
        <v>5013</v>
      </c>
      <c r="D1010" s="7" t="s">
        <v>28</v>
      </c>
      <c r="E1010" s="9">
        <v>39</v>
      </c>
      <c r="F1010" s="7" t="s">
        <v>92</v>
      </c>
      <c r="G1010" s="6">
        <v>45734</v>
      </c>
      <c r="H1010" s="6">
        <v>45786</v>
      </c>
      <c r="I1010" s="7" t="s">
        <v>63</v>
      </c>
      <c r="J1010" s="7" t="s">
        <v>64</v>
      </c>
      <c r="K1010" s="7" t="s">
        <v>65</v>
      </c>
      <c r="L1010" t="s">
        <v>5014</v>
      </c>
      <c r="M1010" s="7" t="s">
        <v>67</v>
      </c>
      <c r="N1010" s="7" t="s">
        <v>68</v>
      </c>
      <c r="O1010" s="9">
        <v>3</v>
      </c>
      <c r="P1010" s="9">
        <v>25393</v>
      </c>
      <c r="Q1010" s="10">
        <v>27976.75</v>
      </c>
      <c r="R1010" s="9">
        <v>5</v>
      </c>
      <c r="S1010" s="10">
        <v>79733.740000000005</v>
      </c>
      <c r="T1010" s="10">
        <v>7751.25</v>
      </c>
      <c r="U1010" s="7" t="s">
        <v>48</v>
      </c>
      <c r="V1010" s="7" t="s">
        <v>69</v>
      </c>
      <c r="W1010" s="9">
        <v>4</v>
      </c>
      <c r="X1010" s="7" t="s">
        <v>70</v>
      </c>
      <c r="Y1010" s="7" t="s">
        <v>5015</v>
      </c>
    </row>
    <row r="1011" spans="1:25" x14ac:dyDescent="0.35">
      <c r="A1011" t="s">
        <v>5016</v>
      </c>
      <c r="B1011" t="s">
        <v>5017</v>
      </c>
      <c r="C1011" s="7" t="s">
        <v>5018</v>
      </c>
      <c r="D1011" s="7" t="s">
        <v>54</v>
      </c>
      <c r="E1011" s="9">
        <v>34</v>
      </c>
      <c r="F1011" s="7" t="s">
        <v>92</v>
      </c>
      <c r="G1011" s="6">
        <v>45853</v>
      </c>
      <c r="H1011" s="6">
        <v>46178</v>
      </c>
      <c r="I1011" s="7" t="s">
        <v>30</v>
      </c>
      <c r="J1011" s="7" t="s">
        <v>31</v>
      </c>
      <c r="K1011" s="7" t="s">
        <v>32</v>
      </c>
      <c r="L1011" t="s">
        <v>5019</v>
      </c>
      <c r="M1011" s="7" t="s">
        <v>34</v>
      </c>
      <c r="N1011" s="7" t="s">
        <v>35</v>
      </c>
      <c r="O1011" s="9">
        <v>3</v>
      </c>
      <c r="P1011" s="9">
        <v>20657</v>
      </c>
      <c r="Q1011" s="10">
        <v>24763.360000000001</v>
      </c>
      <c r="R1011" s="9">
        <v>15</v>
      </c>
      <c r="S1011" s="10">
        <v>63146.57</v>
      </c>
      <c r="T1011" s="10">
        <v>12319.08</v>
      </c>
      <c r="U1011" s="7" t="s">
        <v>78</v>
      </c>
      <c r="V1011" s="7" t="s">
        <v>154</v>
      </c>
      <c r="W1011" s="9">
        <v>4</v>
      </c>
      <c r="X1011" s="7" t="s">
        <v>38</v>
      </c>
      <c r="Y1011" s="7" t="s">
        <v>5020</v>
      </c>
    </row>
    <row r="1012" spans="1:25" x14ac:dyDescent="0.35">
      <c r="A1012" t="s">
        <v>5021</v>
      </c>
      <c r="B1012" t="s">
        <v>5022</v>
      </c>
      <c r="C1012" s="7" t="s">
        <v>5023</v>
      </c>
      <c r="D1012" s="7" t="s">
        <v>28</v>
      </c>
      <c r="E1012" s="9">
        <v>37</v>
      </c>
      <c r="F1012" s="7" t="s">
        <v>29</v>
      </c>
      <c r="G1012" s="6">
        <v>45665</v>
      </c>
      <c r="H1012" s="6">
        <v>45817</v>
      </c>
      <c r="I1012" s="7" t="s">
        <v>75</v>
      </c>
      <c r="J1012" s="7" t="s">
        <v>76</v>
      </c>
      <c r="K1012" s="7" t="s">
        <v>93</v>
      </c>
      <c r="L1012" t="s">
        <v>5024</v>
      </c>
      <c r="N1012" s="7" t="s">
        <v>96</v>
      </c>
      <c r="O1012" s="9">
        <v>3</v>
      </c>
      <c r="P1012" s="9">
        <v>26876</v>
      </c>
      <c r="Q1012" s="10">
        <v>36017.53</v>
      </c>
      <c r="R1012" s="9">
        <v>0</v>
      </c>
      <c r="S1012" s="10">
        <v>108052.59</v>
      </c>
      <c r="T1012" s="10">
        <v>27424.59</v>
      </c>
      <c r="U1012" s="7" t="s">
        <v>78</v>
      </c>
      <c r="V1012" s="7" t="s">
        <v>112</v>
      </c>
      <c r="W1012" s="9">
        <v>3</v>
      </c>
      <c r="X1012" s="7" t="s">
        <v>79</v>
      </c>
      <c r="Y1012" s="7" t="s">
        <v>5025</v>
      </c>
    </row>
    <row r="1013" spans="1:25" x14ac:dyDescent="0.35">
      <c r="A1013" t="s">
        <v>5026</v>
      </c>
      <c r="B1013" t="s">
        <v>5027</v>
      </c>
      <c r="C1013" s="7" t="s">
        <v>5028</v>
      </c>
      <c r="D1013" s="7" t="s">
        <v>28</v>
      </c>
      <c r="E1013" s="9">
        <v>52</v>
      </c>
      <c r="F1013" s="7" t="s">
        <v>29</v>
      </c>
      <c r="G1013" s="6">
        <v>45528</v>
      </c>
      <c r="H1013" s="6">
        <v>45860</v>
      </c>
      <c r="I1013" s="7" t="s">
        <v>30</v>
      </c>
      <c r="J1013" s="7" t="s">
        <v>31</v>
      </c>
      <c r="K1013" s="7" t="s">
        <v>32</v>
      </c>
      <c r="L1013" t="s">
        <v>5029</v>
      </c>
      <c r="M1013" s="7" t="s">
        <v>34</v>
      </c>
      <c r="N1013" s="7" t="s">
        <v>35</v>
      </c>
      <c r="O1013" s="9">
        <v>5</v>
      </c>
      <c r="P1013" s="9">
        <v>7091</v>
      </c>
      <c r="Q1013" s="10">
        <v>9684.85</v>
      </c>
      <c r="R1013" s="9">
        <v>15</v>
      </c>
      <c r="S1013" s="10">
        <v>41160.61</v>
      </c>
      <c r="T1013" s="10">
        <v>12969.25</v>
      </c>
      <c r="U1013" s="7" t="s">
        <v>48</v>
      </c>
      <c r="V1013" s="7" t="s">
        <v>112</v>
      </c>
      <c r="W1013" s="9">
        <v>5</v>
      </c>
      <c r="X1013" s="7" t="s">
        <v>38</v>
      </c>
      <c r="Y1013" s="7" t="s">
        <v>5030</v>
      </c>
    </row>
    <row r="1014" spans="1:25" x14ac:dyDescent="0.35">
      <c r="A1014" t="s">
        <v>5031</v>
      </c>
      <c r="B1014" t="s">
        <v>5032</v>
      </c>
      <c r="C1014" s="7" t="s">
        <v>5033</v>
      </c>
      <c r="D1014" s="7" t="s">
        <v>28</v>
      </c>
      <c r="E1014" s="9">
        <v>46</v>
      </c>
      <c r="F1014" s="7" t="s">
        <v>92</v>
      </c>
      <c r="G1014" s="6">
        <v>45828</v>
      </c>
      <c r="H1014" s="6">
        <v>46126</v>
      </c>
      <c r="I1014" s="7" t="s">
        <v>75</v>
      </c>
      <c r="J1014" s="7" t="s">
        <v>76</v>
      </c>
      <c r="K1014" s="7" t="s">
        <v>32</v>
      </c>
      <c r="L1014" t="s">
        <v>5034</v>
      </c>
      <c r="M1014" s="7" t="s">
        <v>34</v>
      </c>
      <c r="N1014" s="7" t="s">
        <v>35</v>
      </c>
      <c r="O1014" s="9">
        <v>1</v>
      </c>
      <c r="P1014" s="9">
        <v>7673</v>
      </c>
      <c r="Q1014" s="10">
        <v>11299.71</v>
      </c>
      <c r="R1014" s="9">
        <v>5</v>
      </c>
      <c r="S1014" s="10">
        <v>10734.72</v>
      </c>
      <c r="T1014" s="10">
        <v>3626.71</v>
      </c>
      <c r="U1014" s="7" t="s">
        <v>78</v>
      </c>
      <c r="V1014" s="7" t="s">
        <v>37</v>
      </c>
      <c r="W1014" s="9">
        <v>4</v>
      </c>
      <c r="X1014" s="7" t="s">
        <v>79</v>
      </c>
      <c r="Y1014" s="7" t="s">
        <v>5035</v>
      </c>
    </row>
    <row r="1015" spans="1:25" x14ac:dyDescent="0.35">
      <c r="A1015" t="s">
        <v>5036</v>
      </c>
      <c r="B1015" t="s">
        <v>5037</v>
      </c>
      <c r="C1015" s="7" t="s">
        <v>5038</v>
      </c>
      <c r="D1015" s="7" t="s">
        <v>28</v>
      </c>
      <c r="E1015" s="9">
        <v>35</v>
      </c>
      <c r="F1015" s="7" t="s">
        <v>92</v>
      </c>
      <c r="G1015" s="6">
        <v>45818</v>
      </c>
      <c r="H1015" s="6">
        <v>45970</v>
      </c>
      <c r="I1015" s="7" t="s">
        <v>84</v>
      </c>
      <c r="J1015" s="7" t="s">
        <v>85</v>
      </c>
      <c r="K1015" s="7" t="s">
        <v>117</v>
      </c>
      <c r="L1015" t="s">
        <v>5039</v>
      </c>
      <c r="M1015" s="7" t="s">
        <v>119</v>
      </c>
      <c r="N1015" s="7" t="s">
        <v>120</v>
      </c>
      <c r="O1015" s="9">
        <v>5</v>
      </c>
      <c r="P1015" s="9">
        <v>25150</v>
      </c>
      <c r="Q1015" s="10">
        <v>33548.660000000003</v>
      </c>
      <c r="R1015" s="9">
        <v>5</v>
      </c>
      <c r="S1015" s="10">
        <v>159356.14000000001</v>
      </c>
      <c r="T1015" s="10">
        <v>41993.3</v>
      </c>
      <c r="U1015" s="7" t="s">
        <v>36</v>
      </c>
      <c r="V1015" s="7" t="s">
        <v>37</v>
      </c>
      <c r="X1015" s="7" t="s">
        <v>87</v>
      </c>
      <c r="Y1015" s="7" t="s">
        <v>5040</v>
      </c>
    </row>
    <row r="1016" spans="1:25" x14ac:dyDescent="0.35">
      <c r="A1016" t="s">
        <v>5041</v>
      </c>
      <c r="B1016" t="s">
        <v>5042</v>
      </c>
      <c r="C1016" s="7" t="s">
        <v>5043</v>
      </c>
      <c r="D1016" s="7" t="s">
        <v>28</v>
      </c>
      <c r="E1016" s="9">
        <v>28</v>
      </c>
      <c r="F1016" s="7" t="s">
        <v>29</v>
      </c>
      <c r="G1016" s="6">
        <v>45468</v>
      </c>
      <c r="H1016" s="6">
        <v>46022</v>
      </c>
      <c r="I1016" s="7" t="s">
        <v>63</v>
      </c>
      <c r="J1016" s="7" t="s">
        <v>64</v>
      </c>
      <c r="K1016" s="7" t="s">
        <v>65</v>
      </c>
      <c r="L1016" t="s">
        <v>5044</v>
      </c>
      <c r="M1016" s="7" t="s">
        <v>67</v>
      </c>
      <c r="N1016" s="7" t="s">
        <v>68</v>
      </c>
      <c r="O1016" s="9">
        <v>2</v>
      </c>
      <c r="P1016" s="9">
        <v>8743</v>
      </c>
      <c r="Q1016" s="10">
        <v>12806.63</v>
      </c>
      <c r="R1016" s="9">
        <v>5</v>
      </c>
      <c r="S1016" s="10">
        <v>24332.6</v>
      </c>
      <c r="T1016" s="10">
        <v>8127.26</v>
      </c>
      <c r="U1016" s="7" t="s">
        <v>48</v>
      </c>
      <c r="V1016" s="7" t="s">
        <v>154</v>
      </c>
      <c r="W1016" s="9">
        <v>4</v>
      </c>
      <c r="X1016" s="7" t="s">
        <v>70</v>
      </c>
      <c r="Y1016" s="7" t="s">
        <v>5045</v>
      </c>
    </row>
    <row r="1017" spans="1:25" x14ac:dyDescent="0.35">
      <c r="A1017" t="s">
        <v>5046</v>
      </c>
      <c r="B1017" t="s">
        <v>5047</v>
      </c>
      <c r="C1017" s="7" t="s">
        <v>5048</v>
      </c>
      <c r="D1017" s="7" t="s">
        <v>28</v>
      </c>
      <c r="E1017" s="9">
        <v>58</v>
      </c>
      <c r="F1017" s="7" t="s">
        <v>29</v>
      </c>
      <c r="G1017" s="6">
        <v>45527</v>
      </c>
      <c r="H1017" s="6">
        <v>45747</v>
      </c>
      <c r="I1017" s="7" t="s">
        <v>63</v>
      </c>
      <c r="J1017" s="7" t="s">
        <v>64</v>
      </c>
      <c r="K1017" s="7" t="s">
        <v>65</v>
      </c>
      <c r="L1017" t="s">
        <v>5049</v>
      </c>
      <c r="M1017" s="7" t="s">
        <v>67</v>
      </c>
      <c r="N1017" s="7" t="s">
        <v>68</v>
      </c>
      <c r="O1017" s="9">
        <v>3</v>
      </c>
      <c r="P1017" s="9">
        <v>9978</v>
      </c>
      <c r="Q1017" s="10">
        <v>13937.06</v>
      </c>
      <c r="R1017" s="9">
        <v>10</v>
      </c>
      <c r="S1017" s="10">
        <v>37630.06</v>
      </c>
      <c r="T1017" s="10">
        <v>11877.18</v>
      </c>
      <c r="U1017" s="7" t="s">
        <v>36</v>
      </c>
      <c r="V1017" s="7" t="s">
        <v>112</v>
      </c>
      <c r="W1017" s="9">
        <v>2</v>
      </c>
      <c r="X1017" s="7" t="s">
        <v>70</v>
      </c>
      <c r="Y1017" s="7" t="s">
        <v>5050</v>
      </c>
    </row>
    <row r="1018" spans="1:25" x14ac:dyDescent="0.35">
      <c r="A1018" t="s">
        <v>5051</v>
      </c>
      <c r="B1018" t="s">
        <v>5052</v>
      </c>
      <c r="C1018" s="7" t="s">
        <v>5053</v>
      </c>
      <c r="D1018" s="7" t="s">
        <v>28</v>
      </c>
      <c r="E1018" s="9">
        <v>25</v>
      </c>
      <c r="F1018" s="7" t="s">
        <v>29</v>
      </c>
      <c r="G1018" s="6">
        <v>46112</v>
      </c>
      <c r="H1018" s="6">
        <v>45691</v>
      </c>
      <c r="I1018" s="7" t="s">
        <v>75</v>
      </c>
      <c r="J1018" s="7" t="s">
        <v>76</v>
      </c>
      <c r="K1018" s="7" t="s">
        <v>117</v>
      </c>
      <c r="L1018" t="s">
        <v>5054</v>
      </c>
      <c r="M1018" s="7" t="s">
        <v>119</v>
      </c>
      <c r="N1018" s="7" t="s">
        <v>120</v>
      </c>
      <c r="O1018" s="9">
        <v>5</v>
      </c>
      <c r="P1018" s="9">
        <v>27343</v>
      </c>
      <c r="Q1018" s="10">
        <v>31763.56</v>
      </c>
      <c r="R1018" s="9">
        <v>10</v>
      </c>
      <c r="S1018" s="10">
        <v>142936.01999999999</v>
      </c>
      <c r="T1018" s="10">
        <v>22102.799999999999</v>
      </c>
      <c r="U1018" s="7" t="s">
        <v>36</v>
      </c>
      <c r="V1018" s="7" t="s">
        <v>69</v>
      </c>
      <c r="W1018" s="9">
        <v>4</v>
      </c>
      <c r="X1018" s="7" t="s">
        <v>79</v>
      </c>
      <c r="Y1018" s="7" t="s">
        <v>5055</v>
      </c>
    </row>
    <row r="1019" spans="1:25" x14ac:dyDescent="0.35">
      <c r="A1019" t="s">
        <v>5056</v>
      </c>
      <c r="B1019" t="s">
        <v>5057</v>
      </c>
      <c r="C1019" s="7" t="s">
        <v>5058</v>
      </c>
      <c r="D1019" s="7" t="s">
        <v>28</v>
      </c>
      <c r="E1019" s="9">
        <v>45</v>
      </c>
      <c r="F1019" s="7" t="s">
        <v>92</v>
      </c>
      <c r="G1019" s="6">
        <v>45581</v>
      </c>
      <c r="H1019" s="6">
        <v>45564</v>
      </c>
      <c r="I1019" s="7" t="s">
        <v>75</v>
      </c>
      <c r="J1019" s="7" t="s">
        <v>76</v>
      </c>
      <c r="K1019" s="7" t="s">
        <v>93</v>
      </c>
      <c r="L1019" t="s">
        <v>5059</v>
      </c>
      <c r="M1019" s="7" t="s">
        <v>95</v>
      </c>
      <c r="N1019" s="7" t="s">
        <v>96</v>
      </c>
      <c r="O1019" s="9">
        <v>1</v>
      </c>
      <c r="P1019" s="9">
        <v>5224</v>
      </c>
      <c r="Q1019" s="10">
        <v>6290.8</v>
      </c>
      <c r="R1019" s="9">
        <v>20</v>
      </c>
      <c r="S1019" s="10">
        <v>5032.6400000000003</v>
      </c>
      <c r="T1019" s="10">
        <v>1066.8</v>
      </c>
      <c r="U1019" s="7" t="s">
        <v>78</v>
      </c>
      <c r="V1019" s="7" t="s">
        <v>37</v>
      </c>
      <c r="W1019" s="9">
        <v>5</v>
      </c>
      <c r="X1019" s="7" t="s">
        <v>79</v>
      </c>
      <c r="Y1019" s="7" t="s">
        <v>225</v>
      </c>
    </row>
    <row r="1020" spans="1:25" x14ac:dyDescent="0.35">
      <c r="A1020" t="s">
        <v>5060</v>
      </c>
      <c r="B1020" t="s">
        <v>5061</v>
      </c>
      <c r="C1020" s="7" t="s">
        <v>5062</v>
      </c>
      <c r="D1020" s="7" t="s">
        <v>28</v>
      </c>
      <c r="E1020" s="9">
        <v>40</v>
      </c>
      <c r="F1020" s="7" t="s">
        <v>92</v>
      </c>
      <c r="G1020" s="6">
        <v>45922</v>
      </c>
      <c r="H1020" s="6">
        <v>45521</v>
      </c>
      <c r="I1020" s="7" t="s">
        <v>75</v>
      </c>
      <c r="J1020" s="7" t="s">
        <v>76</v>
      </c>
      <c r="K1020" s="7" t="s">
        <v>44</v>
      </c>
      <c r="L1020" t="s">
        <v>5063</v>
      </c>
      <c r="M1020" s="7" t="s">
        <v>46</v>
      </c>
      <c r="N1020" s="7" t="s">
        <v>47</v>
      </c>
      <c r="O1020" s="9">
        <v>2</v>
      </c>
      <c r="P1020" s="9">
        <v>6736</v>
      </c>
      <c r="Q1020" s="10">
        <v>9026.19</v>
      </c>
      <c r="R1020" s="9">
        <v>15</v>
      </c>
      <c r="S1020" s="10">
        <v>15344.52</v>
      </c>
      <c r="T1020" s="10">
        <v>4580.38</v>
      </c>
      <c r="U1020" s="7" t="s">
        <v>48</v>
      </c>
      <c r="V1020" s="7" t="s">
        <v>69</v>
      </c>
      <c r="X1020" s="7" t="s">
        <v>79</v>
      </c>
      <c r="Y1020" s="7" t="s">
        <v>5064</v>
      </c>
    </row>
    <row r="1021" spans="1:25" x14ac:dyDescent="0.35">
      <c r="A1021" t="s">
        <v>5065</v>
      </c>
      <c r="B1021" t="s">
        <v>5066</v>
      </c>
      <c r="C1021" s="7" t="s">
        <v>5067</v>
      </c>
      <c r="D1021" s="7" t="s">
        <v>28</v>
      </c>
      <c r="E1021" s="9">
        <v>53</v>
      </c>
      <c r="F1021" s="7" t="s">
        <v>29</v>
      </c>
      <c r="G1021" s="6">
        <v>46185</v>
      </c>
      <c r="H1021" s="6">
        <v>45756</v>
      </c>
      <c r="I1021" s="7" t="s">
        <v>55</v>
      </c>
      <c r="J1021" s="7" t="s">
        <v>56</v>
      </c>
      <c r="K1021" s="7" t="s">
        <v>32</v>
      </c>
      <c r="L1021" t="s">
        <v>5068</v>
      </c>
      <c r="N1021" s="7" t="s">
        <v>35</v>
      </c>
      <c r="O1021" s="9">
        <v>5</v>
      </c>
      <c r="P1021" s="9">
        <v>24765</v>
      </c>
      <c r="Q1021" s="10">
        <v>30087.74</v>
      </c>
      <c r="R1021" s="9">
        <v>10</v>
      </c>
      <c r="S1021" s="10">
        <v>135394.82999999999</v>
      </c>
      <c r="T1021" s="10">
        <v>26613.7</v>
      </c>
      <c r="U1021" s="7" t="s">
        <v>48</v>
      </c>
      <c r="V1021" s="7" t="s">
        <v>69</v>
      </c>
      <c r="W1021" s="9">
        <v>2</v>
      </c>
      <c r="X1021" s="7" t="s">
        <v>58</v>
      </c>
      <c r="Y1021" s="7" t="s">
        <v>5069</v>
      </c>
    </row>
    <row r="1022" spans="1:25" x14ac:dyDescent="0.35">
      <c r="A1022" t="s">
        <v>5070</v>
      </c>
      <c r="B1022" t="s">
        <v>5071</v>
      </c>
      <c r="C1022" s="7" t="s">
        <v>5072</v>
      </c>
      <c r="D1022" s="7" t="s">
        <v>54</v>
      </c>
      <c r="E1022" s="9">
        <v>50</v>
      </c>
      <c r="F1022" s="7" t="s">
        <v>29</v>
      </c>
      <c r="G1022" s="6">
        <v>46112</v>
      </c>
      <c r="H1022" s="6">
        <v>45898</v>
      </c>
      <c r="I1022" s="7" t="s">
        <v>55</v>
      </c>
      <c r="J1022" s="7" t="s">
        <v>56</v>
      </c>
      <c r="K1022" s="7" t="s">
        <v>93</v>
      </c>
      <c r="L1022" t="s">
        <v>5073</v>
      </c>
      <c r="M1022" s="7" t="s">
        <v>95</v>
      </c>
      <c r="N1022" s="7" t="s">
        <v>96</v>
      </c>
      <c r="O1022" s="9">
        <v>4</v>
      </c>
      <c r="P1022" s="9">
        <v>15314</v>
      </c>
      <c r="Q1022" s="10">
        <v>17714.47</v>
      </c>
      <c r="R1022" s="9">
        <v>20</v>
      </c>
      <c r="S1022" s="10">
        <v>56686.3</v>
      </c>
      <c r="T1022" s="10">
        <v>9601.8799999999992</v>
      </c>
      <c r="U1022" s="7" t="s">
        <v>36</v>
      </c>
      <c r="V1022" s="7" t="s">
        <v>112</v>
      </c>
      <c r="W1022" s="9">
        <v>3</v>
      </c>
      <c r="X1022" s="7" t="s">
        <v>58</v>
      </c>
      <c r="Y1022" s="7" t="s">
        <v>5074</v>
      </c>
    </row>
    <row r="1023" spans="1:25" x14ac:dyDescent="0.35">
      <c r="A1023" t="s">
        <v>5075</v>
      </c>
      <c r="B1023" t="s">
        <v>5076</v>
      </c>
      <c r="C1023" s="7" t="s">
        <v>5077</v>
      </c>
      <c r="D1023" s="7" t="s">
        <v>54</v>
      </c>
      <c r="E1023" s="9">
        <v>59</v>
      </c>
      <c r="F1023" s="7" t="s">
        <v>29</v>
      </c>
      <c r="G1023" s="6">
        <v>45572</v>
      </c>
      <c r="H1023" s="6">
        <v>45885</v>
      </c>
      <c r="I1023" s="7" t="s">
        <v>75</v>
      </c>
      <c r="J1023" s="7" t="s">
        <v>76</v>
      </c>
      <c r="K1023" s="7" t="s">
        <v>93</v>
      </c>
      <c r="L1023" t="s">
        <v>5078</v>
      </c>
      <c r="M1023" s="7" t="s">
        <v>95</v>
      </c>
      <c r="N1023" s="7" t="s">
        <v>96</v>
      </c>
      <c r="O1023" s="9">
        <v>5</v>
      </c>
      <c r="P1023" s="9">
        <v>23040</v>
      </c>
      <c r="Q1023" s="10">
        <v>27117.38</v>
      </c>
      <c r="R1023" s="9">
        <v>20</v>
      </c>
      <c r="S1023" s="10">
        <v>108469.52</v>
      </c>
      <c r="T1023" s="10">
        <v>20386.900000000001</v>
      </c>
      <c r="U1023" s="7" t="s">
        <v>78</v>
      </c>
      <c r="V1023" s="7" t="s">
        <v>112</v>
      </c>
      <c r="W1023" s="9">
        <v>5</v>
      </c>
      <c r="X1023" s="7" t="s">
        <v>79</v>
      </c>
      <c r="Y1023" s="7" t="s">
        <v>5079</v>
      </c>
    </row>
    <row r="1024" spans="1:25" x14ac:dyDescent="0.35">
      <c r="A1024" t="s">
        <v>5080</v>
      </c>
      <c r="B1024" t="s">
        <v>5081</v>
      </c>
      <c r="C1024" s="7" t="s">
        <v>5082</v>
      </c>
      <c r="D1024" s="7" t="s">
        <v>54</v>
      </c>
      <c r="E1024" s="9">
        <v>49</v>
      </c>
      <c r="F1024" s="7" t="s">
        <v>29</v>
      </c>
      <c r="G1024" s="6">
        <v>46101</v>
      </c>
      <c r="H1024" s="6">
        <v>46087</v>
      </c>
      <c r="I1024" s="7" t="s">
        <v>55</v>
      </c>
      <c r="J1024" s="7" t="s">
        <v>56</v>
      </c>
      <c r="K1024" s="7" t="s">
        <v>65</v>
      </c>
      <c r="L1024" t="s">
        <v>1606</v>
      </c>
      <c r="M1024" s="7" t="s">
        <v>67</v>
      </c>
      <c r="N1024" s="7" t="s">
        <v>68</v>
      </c>
      <c r="O1024" s="9">
        <v>5</v>
      </c>
      <c r="P1024" s="9">
        <v>24391</v>
      </c>
      <c r="Q1024" s="10">
        <v>32104.2</v>
      </c>
      <c r="R1024" s="9">
        <v>5</v>
      </c>
      <c r="S1024" s="10">
        <v>152494.95000000001</v>
      </c>
      <c r="T1024" s="10">
        <v>38566</v>
      </c>
      <c r="U1024" s="7" t="s">
        <v>78</v>
      </c>
      <c r="V1024" s="7" t="s">
        <v>69</v>
      </c>
      <c r="W1024" s="9">
        <v>5</v>
      </c>
      <c r="X1024" s="7" t="s">
        <v>58</v>
      </c>
      <c r="Y1024" s="7" t="s">
        <v>5083</v>
      </c>
    </row>
    <row r="1025" spans="1:25" x14ac:dyDescent="0.35">
      <c r="A1025" t="s">
        <v>5084</v>
      </c>
      <c r="B1025" t="s">
        <v>5085</v>
      </c>
      <c r="C1025" s="7" t="s">
        <v>5086</v>
      </c>
      <c r="D1025" s="7" t="s">
        <v>54</v>
      </c>
      <c r="E1025" s="9">
        <v>27</v>
      </c>
      <c r="F1025" s="7" t="s">
        <v>29</v>
      </c>
      <c r="G1025" s="6">
        <v>46087</v>
      </c>
      <c r="H1025" s="6">
        <v>45588</v>
      </c>
      <c r="I1025" s="7" t="s">
        <v>75</v>
      </c>
      <c r="J1025" s="7" t="s">
        <v>76</v>
      </c>
      <c r="K1025" s="7" t="s">
        <v>93</v>
      </c>
      <c r="L1025" t="s">
        <v>5087</v>
      </c>
      <c r="M1025" s="7" t="s">
        <v>132</v>
      </c>
      <c r="N1025" s="7" t="s">
        <v>133</v>
      </c>
      <c r="O1025" s="9">
        <v>2</v>
      </c>
      <c r="P1025" s="9">
        <v>29087</v>
      </c>
      <c r="Q1025" s="10">
        <v>35577.86</v>
      </c>
      <c r="R1025" s="9">
        <v>0</v>
      </c>
      <c r="S1025" s="10">
        <v>71155.72</v>
      </c>
      <c r="T1025" s="10">
        <v>12981.72</v>
      </c>
      <c r="U1025" s="7" t="s">
        <v>126</v>
      </c>
      <c r="V1025" s="7" t="s">
        <v>69</v>
      </c>
      <c r="W1025" s="9">
        <v>1</v>
      </c>
      <c r="X1025" s="7" t="s">
        <v>79</v>
      </c>
      <c r="Y1025" s="7" t="s">
        <v>5088</v>
      </c>
    </row>
    <row r="1026" spans="1:25" x14ac:dyDescent="0.35">
      <c r="A1026" t="s">
        <v>5089</v>
      </c>
      <c r="B1026" t="s">
        <v>5090</v>
      </c>
      <c r="C1026" s="7" t="s">
        <v>5091</v>
      </c>
      <c r="D1026" s="7" t="s">
        <v>28</v>
      </c>
      <c r="E1026" s="9">
        <v>39</v>
      </c>
      <c r="F1026" s="7" t="s">
        <v>92</v>
      </c>
      <c r="G1026" s="6">
        <v>46078</v>
      </c>
      <c r="H1026" s="6">
        <v>45981</v>
      </c>
      <c r="I1026" s="7" t="s">
        <v>30</v>
      </c>
      <c r="J1026" s="7" t="s">
        <v>43</v>
      </c>
      <c r="K1026" s="7" t="s">
        <v>117</v>
      </c>
      <c r="L1026" t="s">
        <v>5092</v>
      </c>
      <c r="M1026" s="7" t="s">
        <v>119</v>
      </c>
      <c r="N1026" s="7" t="s">
        <v>120</v>
      </c>
      <c r="O1026" s="9">
        <v>1</v>
      </c>
      <c r="P1026" s="9">
        <v>12725</v>
      </c>
      <c r="Q1026" s="10">
        <v>14913.4</v>
      </c>
      <c r="R1026" s="9">
        <v>5</v>
      </c>
      <c r="S1026" s="10">
        <v>14167.73</v>
      </c>
      <c r="T1026" s="10">
        <v>2188.4</v>
      </c>
      <c r="U1026" s="7" t="s">
        <v>48</v>
      </c>
      <c r="V1026" s="7" t="s">
        <v>154</v>
      </c>
      <c r="W1026" s="9">
        <v>5</v>
      </c>
      <c r="X1026" s="7" t="s">
        <v>49</v>
      </c>
      <c r="Y1026" s="7" t="s">
        <v>5093</v>
      </c>
    </row>
    <row r="1027" spans="1:25" x14ac:dyDescent="0.35">
      <c r="A1027" t="s">
        <v>5094</v>
      </c>
      <c r="B1027" t="s">
        <v>5095</v>
      </c>
      <c r="C1027" s="7" t="s">
        <v>5096</v>
      </c>
      <c r="D1027" s="7" t="s">
        <v>28</v>
      </c>
      <c r="E1027" s="9">
        <v>42</v>
      </c>
      <c r="F1027" s="7" t="s">
        <v>92</v>
      </c>
      <c r="G1027" s="6">
        <v>45993</v>
      </c>
      <c r="H1027" s="6">
        <v>45746</v>
      </c>
      <c r="I1027" s="7" t="s">
        <v>63</v>
      </c>
      <c r="J1027" s="7" t="s">
        <v>64</v>
      </c>
      <c r="K1027" s="7" t="s">
        <v>117</v>
      </c>
      <c r="L1027" t="s">
        <v>5097</v>
      </c>
      <c r="M1027" s="7" t="s">
        <v>119</v>
      </c>
      <c r="N1027" s="7" t="s">
        <v>120</v>
      </c>
      <c r="O1027" s="9">
        <v>1</v>
      </c>
      <c r="P1027" s="9">
        <v>12602</v>
      </c>
      <c r="Q1027" s="10">
        <v>15485.45</v>
      </c>
      <c r="R1027" s="9">
        <v>5</v>
      </c>
      <c r="S1027" s="10">
        <v>14711.18</v>
      </c>
      <c r="T1027" s="10">
        <v>2883.45</v>
      </c>
      <c r="U1027" s="7" t="s">
        <v>78</v>
      </c>
      <c r="V1027" s="7" t="s">
        <v>154</v>
      </c>
      <c r="W1027" s="9">
        <v>3</v>
      </c>
      <c r="X1027" s="7" t="s">
        <v>70</v>
      </c>
      <c r="Y1027" s="7" t="s">
        <v>5098</v>
      </c>
    </row>
    <row r="1028" spans="1:25" x14ac:dyDescent="0.35">
      <c r="A1028" t="s">
        <v>5099</v>
      </c>
      <c r="B1028" t="s">
        <v>5100</v>
      </c>
      <c r="C1028" s="7" t="s">
        <v>5101</v>
      </c>
      <c r="D1028" s="7" t="s">
        <v>54</v>
      </c>
      <c r="E1028" s="9">
        <v>48</v>
      </c>
      <c r="F1028" s="7" t="s">
        <v>29</v>
      </c>
      <c r="G1028" s="6">
        <v>46189</v>
      </c>
      <c r="H1028" s="6">
        <v>45996</v>
      </c>
      <c r="I1028" s="7" t="s">
        <v>84</v>
      </c>
      <c r="J1028" s="7" t="s">
        <v>85</v>
      </c>
      <c r="K1028" s="7" t="s">
        <v>65</v>
      </c>
      <c r="L1028" t="s">
        <v>879</v>
      </c>
      <c r="M1028" s="7" t="s">
        <v>67</v>
      </c>
      <c r="N1028" s="7" t="s">
        <v>68</v>
      </c>
      <c r="O1028" s="9">
        <v>4</v>
      </c>
      <c r="P1028" s="9">
        <v>6223</v>
      </c>
      <c r="Q1028" s="10">
        <v>7826.14</v>
      </c>
      <c r="R1028" s="9">
        <v>0</v>
      </c>
      <c r="S1028" s="10">
        <v>31304.560000000001</v>
      </c>
      <c r="T1028" s="10">
        <v>6412.56</v>
      </c>
      <c r="U1028" s="7" t="s">
        <v>78</v>
      </c>
      <c r="V1028" s="7" t="s">
        <v>154</v>
      </c>
      <c r="W1028" s="9">
        <v>5</v>
      </c>
      <c r="X1028" s="7" t="s">
        <v>87</v>
      </c>
      <c r="Y1028" s="7" t="s">
        <v>5102</v>
      </c>
    </row>
    <row r="1029" spans="1:25" x14ac:dyDescent="0.35">
      <c r="A1029" t="s">
        <v>5103</v>
      </c>
      <c r="B1029" t="s">
        <v>5104</v>
      </c>
      <c r="C1029" s="7" t="s">
        <v>5105</v>
      </c>
      <c r="D1029" s="7" t="s">
        <v>54</v>
      </c>
      <c r="E1029" s="9">
        <v>27</v>
      </c>
      <c r="F1029" s="7" t="s">
        <v>92</v>
      </c>
      <c r="G1029" s="6">
        <v>45891</v>
      </c>
      <c r="H1029" s="6">
        <v>45637</v>
      </c>
      <c r="I1029" s="7" t="s">
        <v>30</v>
      </c>
      <c r="J1029" s="7" t="s">
        <v>31</v>
      </c>
      <c r="K1029" s="7" t="s">
        <v>44</v>
      </c>
      <c r="L1029" t="s">
        <v>5106</v>
      </c>
      <c r="M1029" s="7" t="s">
        <v>46</v>
      </c>
      <c r="N1029" s="7" t="s">
        <v>47</v>
      </c>
      <c r="O1029" s="9">
        <v>1</v>
      </c>
      <c r="P1029" s="9">
        <v>2685</v>
      </c>
      <c r="Q1029" s="10">
        <v>3458.75</v>
      </c>
      <c r="R1029" s="9">
        <v>5</v>
      </c>
      <c r="S1029" s="10">
        <v>3285.81</v>
      </c>
      <c r="T1029" s="10">
        <v>773.75</v>
      </c>
      <c r="U1029" s="7" t="s">
        <v>36</v>
      </c>
      <c r="V1029" s="7" t="s">
        <v>112</v>
      </c>
      <c r="W1029" s="9">
        <v>3</v>
      </c>
      <c r="X1029" s="7" t="s">
        <v>38</v>
      </c>
      <c r="Y1029" s="7" t="s">
        <v>5107</v>
      </c>
    </row>
    <row r="1030" spans="1:25" x14ac:dyDescent="0.35">
      <c r="A1030" t="s">
        <v>5108</v>
      </c>
      <c r="B1030" t="s">
        <v>5109</v>
      </c>
      <c r="C1030" s="7" t="s">
        <v>5110</v>
      </c>
      <c r="D1030" s="7" t="s">
        <v>54</v>
      </c>
      <c r="E1030" s="9">
        <v>38</v>
      </c>
      <c r="F1030" s="7" t="s">
        <v>29</v>
      </c>
      <c r="G1030" s="6">
        <v>46191</v>
      </c>
      <c r="H1030" s="6">
        <v>45884</v>
      </c>
      <c r="I1030" s="7" t="s">
        <v>84</v>
      </c>
      <c r="J1030" s="7" t="s">
        <v>85</v>
      </c>
      <c r="K1030" s="7" t="s">
        <v>32</v>
      </c>
      <c r="L1030" t="s">
        <v>5111</v>
      </c>
      <c r="M1030" s="7" t="s">
        <v>34</v>
      </c>
      <c r="N1030" s="7" t="s">
        <v>35</v>
      </c>
      <c r="O1030" s="9">
        <v>2</v>
      </c>
      <c r="P1030" s="9">
        <v>8517</v>
      </c>
      <c r="Q1030" s="10">
        <v>9736.1</v>
      </c>
      <c r="R1030" s="9">
        <v>0</v>
      </c>
      <c r="S1030" s="10">
        <v>19472.2</v>
      </c>
      <c r="T1030" s="10">
        <v>2438.1999999999998</v>
      </c>
      <c r="U1030" s="7" t="s">
        <v>48</v>
      </c>
      <c r="V1030" s="7" t="s">
        <v>37</v>
      </c>
      <c r="W1030" s="9">
        <v>4</v>
      </c>
      <c r="X1030" s="7" t="s">
        <v>87</v>
      </c>
      <c r="Y1030" s="7" t="s">
        <v>5112</v>
      </c>
    </row>
    <row r="1031" spans="1:25" x14ac:dyDescent="0.35">
      <c r="A1031" t="s">
        <v>5113</v>
      </c>
      <c r="B1031" t="s">
        <v>5114</v>
      </c>
      <c r="C1031" s="7" t="s">
        <v>5115</v>
      </c>
      <c r="D1031" s="7" t="s">
        <v>54</v>
      </c>
      <c r="E1031" s="9">
        <v>50</v>
      </c>
      <c r="F1031" s="7" t="s">
        <v>29</v>
      </c>
      <c r="G1031" s="6">
        <v>45469</v>
      </c>
      <c r="H1031" s="6">
        <v>46187</v>
      </c>
      <c r="I1031" s="7" t="s">
        <v>55</v>
      </c>
      <c r="J1031" s="7" t="s">
        <v>56</v>
      </c>
      <c r="K1031" s="7" t="s">
        <v>32</v>
      </c>
      <c r="L1031" t="s">
        <v>5116</v>
      </c>
      <c r="M1031" s="7" t="s">
        <v>34</v>
      </c>
      <c r="N1031" s="7" t="s">
        <v>35</v>
      </c>
      <c r="O1031" s="9">
        <v>4</v>
      </c>
      <c r="P1031" s="9">
        <v>29723</v>
      </c>
      <c r="Q1031" s="10">
        <v>43151.4</v>
      </c>
      <c r="R1031" s="9">
        <v>5</v>
      </c>
      <c r="S1031" s="10">
        <v>163975.32</v>
      </c>
      <c r="T1031" s="10">
        <v>53713.599999999999</v>
      </c>
      <c r="U1031" s="7" t="s">
        <v>126</v>
      </c>
      <c r="V1031" s="7" t="s">
        <v>112</v>
      </c>
      <c r="W1031" s="9">
        <v>2</v>
      </c>
      <c r="X1031" s="7" t="s">
        <v>58</v>
      </c>
      <c r="Y1031" s="7" t="s">
        <v>5117</v>
      </c>
    </row>
    <row r="1032" spans="1:25" x14ac:dyDescent="0.35">
      <c r="A1032" t="s">
        <v>5118</v>
      </c>
      <c r="B1032" t="s">
        <v>5119</v>
      </c>
      <c r="C1032" s="7" t="s">
        <v>5120</v>
      </c>
      <c r="D1032" s="7" t="s">
        <v>54</v>
      </c>
      <c r="E1032" s="9">
        <v>19</v>
      </c>
      <c r="F1032" s="7" t="s">
        <v>92</v>
      </c>
      <c r="G1032" s="6">
        <v>46014</v>
      </c>
      <c r="H1032" s="6">
        <v>45792</v>
      </c>
      <c r="I1032" s="7" t="s">
        <v>55</v>
      </c>
      <c r="J1032" s="7" t="s">
        <v>56</v>
      </c>
      <c r="K1032" s="7" t="s">
        <v>65</v>
      </c>
      <c r="L1032" t="s">
        <v>5121</v>
      </c>
      <c r="M1032" s="7" t="s">
        <v>67</v>
      </c>
      <c r="N1032" s="7" t="s">
        <v>68</v>
      </c>
      <c r="O1032" s="9">
        <v>1</v>
      </c>
      <c r="P1032" s="9">
        <v>12541</v>
      </c>
      <c r="Q1032" s="10">
        <v>14792.06</v>
      </c>
      <c r="R1032" s="9">
        <v>0</v>
      </c>
      <c r="S1032" s="10">
        <v>14792.06</v>
      </c>
      <c r="T1032" s="10">
        <v>2251.06</v>
      </c>
      <c r="U1032" s="7" t="s">
        <v>48</v>
      </c>
      <c r="V1032" s="7" t="s">
        <v>69</v>
      </c>
      <c r="W1032" s="9">
        <v>3</v>
      </c>
      <c r="X1032" s="7" t="s">
        <v>58</v>
      </c>
      <c r="Y1032" s="7" t="s">
        <v>5122</v>
      </c>
    </row>
    <row r="1033" spans="1:25" x14ac:dyDescent="0.35">
      <c r="A1033" t="s">
        <v>5123</v>
      </c>
      <c r="B1033" t="s">
        <v>5124</v>
      </c>
      <c r="C1033" s="7" t="s">
        <v>5125</v>
      </c>
      <c r="D1033" s="7" t="s">
        <v>54</v>
      </c>
      <c r="E1033" s="9">
        <v>27</v>
      </c>
      <c r="F1033" s="7" t="s">
        <v>29</v>
      </c>
      <c r="G1033" s="6">
        <v>46059</v>
      </c>
      <c r="H1033" s="6">
        <v>45768</v>
      </c>
      <c r="I1033" s="7" t="s">
        <v>63</v>
      </c>
      <c r="J1033" s="7" t="s">
        <v>64</v>
      </c>
      <c r="K1033" s="7" t="s">
        <v>32</v>
      </c>
      <c r="L1033" t="s">
        <v>5126</v>
      </c>
      <c r="N1033" s="7" t="s">
        <v>35</v>
      </c>
      <c r="O1033" s="9">
        <v>4</v>
      </c>
      <c r="P1033" s="9">
        <v>2038</v>
      </c>
      <c r="Q1033" s="10">
        <v>2380.62</v>
      </c>
      <c r="R1033" s="9">
        <v>0</v>
      </c>
      <c r="S1033" s="10">
        <v>9522.48</v>
      </c>
      <c r="T1033" s="10">
        <v>1370.48</v>
      </c>
      <c r="U1033" s="7" t="s">
        <v>48</v>
      </c>
      <c r="V1033" s="7" t="s">
        <v>69</v>
      </c>
      <c r="W1033" s="9">
        <v>5</v>
      </c>
      <c r="X1033" s="7" t="s">
        <v>70</v>
      </c>
      <c r="Y1033" s="7" t="s">
        <v>5127</v>
      </c>
    </row>
    <row r="1034" spans="1:25" x14ac:dyDescent="0.35">
      <c r="A1034" t="s">
        <v>5128</v>
      </c>
      <c r="B1034" t="s">
        <v>5129</v>
      </c>
      <c r="C1034" s="7" t="s">
        <v>5130</v>
      </c>
      <c r="D1034" s="7" t="s">
        <v>54</v>
      </c>
      <c r="E1034" s="9">
        <v>42</v>
      </c>
      <c r="F1034" s="7" t="s">
        <v>29</v>
      </c>
      <c r="G1034" s="6">
        <v>45568</v>
      </c>
      <c r="H1034" s="6">
        <v>46105</v>
      </c>
      <c r="I1034" s="7" t="s">
        <v>55</v>
      </c>
      <c r="J1034" s="7" t="s">
        <v>56</v>
      </c>
      <c r="K1034" s="7" t="s">
        <v>93</v>
      </c>
      <c r="L1034" t="s">
        <v>5131</v>
      </c>
      <c r="M1034" s="7" t="s">
        <v>132</v>
      </c>
      <c r="N1034" s="7" t="s">
        <v>133</v>
      </c>
      <c r="O1034" s="9">
        <v>3</v>
      </c>
      <c r="P1034" s="9">
        <v>14955</v>
      </c>
      <c r="Q1034" s="10">
        <v>16473.36</v>
      </c>
      <c r="R1034" s="9">
        <v>10</v>
      </c>
      <c r="S1034" s="10">
        <v>44478.07</v>
      </c>
      <c r="T1034" s="10">
        <v>4555.08</v>
      </c>
      <c r="U1034" s="7" t="s">
        <v>78</v>
      </c>
      <c r="V1034" s="7" t="s">
        <v>37</v>
      </c>
      <c r="W1034" s="9">
        <v>5</v>
      </c>
      <c r="X1034" s="7" t="s">
        <v>58</v>
      </c>
      <c r="Y1034" s="7" t="s">
        <v>5132</v>
      </c>
    </row>
    <row r="1035" spans="1:25" x14ac:dyDescent="0.35">
      <c r="A1035" t="s">
        <v>5133</v>
      </c>
      <c r="B1035" t="s">
        <v>5134</v>
      </c>
      <c r="C1035" s="7" t="s">
        <v>5135</v>
      </c>
      <c r="D1035" s="7" t="s">
        <v>54</v>
      </c>
      <c r="E1035" s="9">
        <v>48</v>
      </c>
      <c r="F1035" s="7" t="s">
        <v>29</v>
      </c>
      <c r="G1035" s="6">
        <v>45759</v>
      </c>
      <c r="H1035" s="6">
        <v>45491</v>
      </c>
      <c r="I1035" s="7" t="s">
        <v>30</v>
      </c>
      <c r="J1035" s="7" t="s">
        <v>43</v>
      </c>
      <c r="K1035" s="7" t="s">
        <v>93</v>
      </c>
      <c r="L1035" t="s">
        <v>5136</v>
      </c>
      <c r="M1035" s="7" t="s">
        <v>132</v>
      </c>
      <c r="N1035" s="7" t="s">
        <v>133</v>
      </c>
      <c r="O1035" s="9">
        <v>1</v>
      </c>
      <c r="P1035" s="9">
        <v>25338</v>
      </c>
      <c r="Q1035" s="10">
        <v>37316.57</v>
      </c>
      <c r="R1035" s="9">
        <v>10</v>
      </c>
      <c r="S1035" s="10">
        <v>33584.910000000003</v>
      </c>
      <c r="T1035" s="10">
        <v>11978.57</v>
      </c>
      <c r="U1035" s="7" t="s">
        <v>126</v>
      </c>
      <c r="V1035" s="7" t="s">
        <v>112</v>
      </c>
      <c r="W1035" s="9">
        <v>1</v>
      </c>
      <c r="X1035" s="7" t="s">
        <v>49</v>
      </c>
      <c r="Y1035" s="7" t="s">
        <v>5137</v>
      </c>
    </row>
    <row r="1036" spans="1:25" x14ac:dyDescent="0.35">
      <c r="A1036" t="s">
        <v>5138</v>
      </c>
      <c r="B1036" t="s">
        <v>5139</v>
      </c>
      <c r="C1036" s="7" t="s">
        <v>5140</v>
      </c>
      <c r="D1036" s="7" t="s">
        <v>54</v>
      </c>
      <c r="E1036" s="9">
        <v>46</v>
      </c>
      <c r="F1036" s="7" t="s">
        <v>92</v>
      </c>
      <c r="G1036" s="6">
        <v>46055</v>
      </c>
      <c r="H1036" s="6">
        <v>46126</v>
      </c>
      <c r="I1036" s="7" t="s">
        <v>63</v>
      </c>
      <c r="J1036" s="7" t="s">
        <v>64</v>
      </c>
      <c r="K1036" s="7" t="s">
        <v>93</v>
      </c>
      <c r="L1036" t="s">
        <v>5141</v>
      </c>
      <c r="M1036" s="7" t="s">
        <v>95</v>
      </c>
      <c r="N1036" s="7" t="s">
        <v>96</v>
      </c>
      <c r="O1036" s="9">
        <v>3</v>
      </c>
      <c r="P1036" s="9">
        <v>1874</v>
      </c>
      <c r="Q1036" s="10">
        <v>2206.25</v>
      </c>
      <c r="R1036" s="9">
        <v>15</v>
      </c>
      <c r="S1036" s="10">
        <v>5625.94</v>
      </c>
      <c r="T1036" s="10">
        <v>996.75</v>
      </c>
      <c r="U1036" s="7" t="s">
        <v>36</v>
      </c>
      <c r="V1036" s="7" t="s">
        <v>112</v>
      </c>
      <c r="W1036" s="9">
        <v>2</v>
      </c>
      <c r="X1036" s="7" t="s">
        <v>70</v>
      </c>
      <c r="Y1036" s="7" t="s">
        <v>5142</v>
      </c>
    </row>
    <row r="1037" spans="1:25" x14ac:dyDescent="0.35">
      <c r="A1037" t="s">
        <v>5143</v>
      </c>
      <c r="B1037" t="s">
        <v>5144</v>
      </c>
      <c r="C1037" s="7" t="s">
        <v>5145</v>
      </c>
      <c r="D1037" s="7" t="s">
        <v>54</v>
      </c>
      <c r="E1037" s="9">
        <v>60</v>
      </c>
      <c r="F1037" s="7" t="s">
        <v>92</v>
      </c>
      <c r="G1037" s="6">
        <v>45545</v>
      </c>
      <c r="H1037" s="6">
        <v>45545</v>
      </c>
      <c r="I1037" s="7" t="s">
        <v>30</v>
      </c>
      <c r="J1037" s="7" t="s">
        <v>43</v>
      </c>
      <c r="K1037" s="7" t="s">
        <v>117</v>
      </c>
      <c r="L1037" t="s">
        <v>5146</v>
      </c>
      <c r="M1037" s="7" t="s">
        <v>119</v>
      </c>
      <c r="N1037" s="7" t="s">
        <v>120</v>
      </c>
      <c r="O1037" s="9">
        <v>2</v>
      </c>
      <c r="P1037" s="9">
        <v>6678</v>
      </c>
      <c r="Q1037" s="10">
        <v>9034.59</v>
      </c>
      <c r="R1037" s="9">
        <v>15</v>
      </c>
      <c r="S1037" s="10">
        <v>15358.8</v>
      </c>
      <c r="T1037" s="10">
        <v>4713.18</v>
      </c>
      <c r="U1037" s="7" t="s">
        <v>48</v>
      </c>
      <c r="V1037" s="7" t="s">
        <v>154</v>
      </c>
      <c r="W1037" s="9">
        <v>5</v>
      </c>
      <c r="X1037" s="7" t="s">
        <v>49</v>
      </c>
      <c r="Y1037" s="7" t="s">
        <v>5147</v>
      </c>
    </row>
    <row r="1038" spans="1:25" x14ac:dyDescent="0.35">
      <c r="A1038" t="s">
        <v>5148</v>
      </c>
      <c r="B1038" t="s">
        <v>5149</v>
      </c>
      <c r="C1038" s="7" t="s">
        <v>5150</v>
      </c>
      <c r="D1038" s="7" t="s">
        <v>54</v>
      </c>
      <c r="E1038" s="9">
        <v>60</v>
      </c>
      <c r="F1038" s="7" t="s">
        <v>29</v>
      </c>
      <c r="G1038" s="6">
        <v>45633</v>
      </c>
      <c r="H1038" s="6">
        <v>45544</v>
      </c>
      <c r="I1038" s="7" t="s">
        <v>30</v>
      </c>
      <c r="J1038" s="7" t="s">
        <v>31</v>
      </c>
      <c r="K1038" s="7" t="s">
        <v>65</v>
      </c>
      <c r="L1038" t="s">
        <v>3319</v>
      </c>
      <c r="M1038" s="7" t="s">
        <v>67</v>
      </c>
      <c r="N1038" s="7" t="s">
        <v>68</v>
      </c>
      <c r="O1038" s="9">
        <v>4</v>
      </c>
      <c r="P1038" s="9">
        <v>6039</v>
      </c>
      <c r="Q1038" s="10">
        <v>7906.29</v>
      </c>
      <c r="R1038" s="9">
        <v>10</v>
      </c>
      <c r="S1038" s="10">
        <v>28462.639999999999</v>
      </c>
      <c r="T1038" s="10">
        <v>7469.16</v>
      </c>
      <c r="U1038" s="7" t="s">
        <v>48</v>
      </c>
      <c r="V1038" s="7" t="s">
        <v>69</v>
      </c>
      <c r="W1038" s="9">
        <v>5</v>
      </c>
      <c r="X1038" s="7" t="s">
        <v>38</v>
      </c>
      <c r="Y1038" s="7" t="s">
        <v>5151</v>
      </c>
    </row>
    <row r="1039" spans="1:25" x14ac:dyDescent="0.35">
      <c r="A1039" t="s">
        <v>5152</v>
      </c>
      <c r="B1039" t="s">
        <v>5153</v>
      </c>
      <c r="C1039" s="7" t="s">
        <v>5154</v>
      </c>
      <c r="D1039" s="7" t="s">
        <v>28</v>
      </c>
      <c r="E1039" s="9">
        <v>55</v>
      </c>
      <c r="F1039" s="7" t="s">
        <v>92</v>
      </c>
      <c r="G1039" s="6">
        <v>45928</v>
      </c>
      <c r="H1039" s="6">
        <v>45887</v>
      </c>
      <c r="I1039" s="7" t="s">
        <v>55</v>
      </c>
      <c r="J1039" s="7" t="s">
        <v>56</v>
      </c>
      <c r="K1039" s="7" t="s">
        <v>44</v>
      </c>
      <c r="L1039" t="s">
        <v>5155</v>
      </c>
      <c r="M1039" s="7" t="s">
        <v>46</v>
      </c>
      <c r="N1039" s="7" t="s">
        <v>47</v>
      </c>
      <c r="O1039" s="9">
        <v>3</v>
      </c>
      <c r="P1039" s="9">
        <v>8678</v>
      </c>
      <c r="Q1039" s="10">
        <v>10638.29</v>
      </c>
      <c r="R1039" s="9">
        <v>15</v>
      </c>
      <c r="S1039" s="10">
        <v>27127.64</v>
      </c>
      <c r="T1039" s="10">
        <v>5880.87</v>
      </c>
      <c r="U1039" s="7" t="s">
        <v>78</v>
      </c>
      <c r="V1039" s="7" t="s">
        <v>69</v>
      </c>
      <c r="W1039" s="9">
        <v>2</v>
      </c>
      <c r="X1039" s="7" t="s">
        <v>58</v>
      </c>
      <c r="Y1039" s="7" t="s">
        <v>5156</v>
      </c>
    </row>
    <row r="1040" spans="1:25" x14ac:dyDescent="0.35">
      <c r="A1040" t="s">
        <v>5157</v>
      </c>
      <c r="B1040" t="s">
        <v>5158</v>
      </c>
      <c r="C1040" s="7" t="s">
        <v>5159</v>
      </c>
      <c r="D1040" s="7" t="s">
        <v>54</v>
      </c>
      <c r="E1040" s="9">
        <v>41</v>
      </c>
      <c r="F1040" s="7" t="s">
        <v>92</v>
      </c>
      <c r="G1040" s="6">
        <v>45694</v>
      </c>
      <c r="H1040" s="6">
        <v>46020</v>
      </c>
      <c r="I1040" s="7" t="s">
        <v>84</v>
      </c>
      <c r="J1040" s="7" t="s">
        <v>85</v>
      </c>
      <c r="K1040" s="7" t="s">
        <v>93</v>
      </c>
      <c r="L1040" t="s">
        <v>5160</v>
      </c>
      <c r="M1040" s="7" t="s">
        <v>132</v>
      </c>
      <c r="N1040" s="7" t="s">
        <v>133</v>
      </c>
      <c r="O1040" s="9">
        <v>4</v>
      </c>
      <c r="P1040" s="9">
        <v>10980</v>
      </c>
      <c r="Q1040" s="10">
        <v>12578.44</v>
      </c>
      <c r="R1040" s="9">
        <v>0</v>
      </c>
      <c r="S1040" s="10">
        <v>50313.760000000002</v>
      </c>
      <c r="T1040" s="10">
        <v>6393.76</v>
      </c>
      <c r="U1040" s="7" t="s">
        <v>78</v>
      </c>
      <c r="V1040" s="7" t="s">
        <v>112</v>
      </c>
      <c r="W1040" s="9">
        <v>3</v>
      </c>
      <c r="X1040" s="7" t="s">
        <v>87</v>
      </c>
      <c r="Y1040" s="7" t="s">
        <v>5161</v>
      </c>
    </row>
    <row r="1041" spans="1:25" x14ac:dyDescent="0.35">
      <c r="A1041" t="s">
        <v>5162</v>
      </c>
      <c r="B1041" t="s">
        <v>5163</v>
      </c>
      <c r="C1041" s="7" t="s">
        <v>5164</v>
      </c>
      <c r="D1041" s="7" t="s">
        <v>54</v>
      </c>
      <c r="E1041" s="9">
        <v>49</v>
      </c>
      <c r="F1041" s="7" t="s">
        <v>29</v>
      </c>
      <c r="G1041" s="6">
        <v>45965</v>
      </c>
      <c r="H1041" s="6">
        <v>45694</v>
      </c>
      <c r="I1041" s="7" t="s">
        <v>30</v>
      </c>
      <c r="J1041" s="7" t="s">
        <v>31</v>
      </c>
      <c r="K1041" s="7" t="s">
        <v>44</v>
      </c>
      <c r="L1041" t="s">
        <v>5165</v>
      </c>
      <c r="M1041" s="7" t="s">
        <v>46</v>
      </c>
      <c r="N1041" s="7" t="s">
        <v>47</v>
      </c>
      <c r="O1041" s="9">
        <v>3</v>
      </c>
      <c r="P1041" s="9">
        <v>12030</v>
      </c>
      <c r="Q1041" s="10">
        <v>14680.47</v>
      </c>
      <c r="R1041" s="9">
        <v>10</v>
      </c>
      <c r="S1041" s="10">
        <v>39637.269999999997</v>
      </c>
      <c r="T1041" s="10">
        <v>7951.41</v>
      </c>
      <c r="U1041" s="7" t="s">
        <v>36</v>
      </c>
      <c r="V1041" s="7" t="s">
        <v>69</v>
      </c>
      <c r="W1041" s="9">
        <v>2</v>
      </c>
      <c r="X1041" s="7" t="s">
        <v>38</v>
      </c>
      <c r="Y1041" s="7" t="s">
        <v>5166</v>
      </c>
    </row>
    <row r="1042" spans="1:25" x14ac:dyDescent="0.35">
      <c r="A1042" t="s">
        <v>5167</v>
      </c>
      <c r="B1042" t="s">
        <v>5168</v>
      </c>
      <c r="C1042" s="7" t="s">
        <v>5169</v>
      </c>
      <c r="D1042" s="7" t="s">
        <v>54</v>
      </c>
      <c r="E1042" s="9">
        <v>56</v>
      </c>
      <c r="F1042" s="7" t="s">
        <v>92</v>
      </c>
      <c r="G1042" s="6">
        <v>45760</v>
      </c>
      <c r="H1042" s="6">
        <v>45891</v>
      </c>
      <c r="I1042" s="7" t="s">
        <v>63</v>
      </c>
      <c r="J1042" s="7" t="s">
        <v>64</v>
      </c>
      <c r="K1042" s="7" t="s">
        <v>93</v>
      </c>
      <c r="L1042" t="s">
        <v>5170</v>
      </c>
      <c r="M1042" s="7" t="s">
        <v>95</v>
      </c>
      <c r="N1042" s="7" t="s">
        <v>96</v>
      </c>
      <c r="O1042" s="9">
        <v>4</v>
      </c>
      <c r="P1042" s="9">
        <v>1682</v>
      </c>
      <c r="Q1042" s="10">
        <v>2438.29</v>
      </c>
      <c r="R1042" s="9">
        <v>15</v>
      </c>
      <c r="S1042" s="10">
        <v>8290.19</v>
      </c>
      <c r="T1042" s="10">
        <v>3025.16</v>
      </c>
      <c r="U1042" s="7" t="s">
        <v>48</v>
      </c>
      <c r="V1042" s="7" t="s">
        <v>37</v>
      </c>
      <c r="X1042" s="7" t="s">
        <v>70</v>
      </c>
      <c r="Y1042" s="7" t="s">
        <v>5171</v>
      </c>
    </row>
    <row r="1043" spans="1:25" x14ac:dyDescent="0.35">
      <c r="A1043" t="s">
        <v>5172</v>
      </c>
      <c r="B1043" t="s">
        <v>5173</v>
      </c>
      <c r="C1043" s="7" t="s">
        <v>5174</v>
      </c>
      <c r="D1043" s="7" t="s">
        <v>28</v>
      </c>
      <c r="E1043" s="9">
        <v>57</v>
      </c>
      <c r="F1043" s="7" t="s">
        <v>92</v>
      </c>
      <c r="G1043" s="6">
        <v>45993</v>
      </c>
      <c r="H1043" s="6">
        <v>45796</v>
      </c>
      <c r="I1043" s="7" t="s">
        <v>75</v>
      </c>
      <c r="J1043" s="7" t="s">
        <v>76</v>
      </c>
      <c r="K1043" s="7" t="s">
        <v>44</v>
      </c>
      <c r="L1043" t="s">
        <v>5175</v>
      </c>
      <c r="M1043" s="7" t="s">
        <v>46</v>
      </c>
      <c r="N1043" s="7" t="s">
        <v>47</v>
      </c>
      <c r="O1043" s="9">
        <v>3</v>
      </c>
      <c r="P1043" s="9">
        <v>28828</v>
      </c>
      <c r="Q1043" s="10">
        <v>37329.699999999997</v>
      </c>
      <c r="R1043" s="9">
        <v>15</v>
      </c>
      <c r="S1043" s="10">
        <v>95190.73</v>
      </c>
      <c r="T1043" s="10">
        <v>25505.1</v>
      </c>
      <c r="U1043" s="7" t="s">
        <v>78</v>
      </c>
      <c r="V1043" s="7" t="s">
        <v>37</v>
      </c>
      <c r="W1043" s="9">
        <v>2</v>
      </c>
      <c r="X1043" s="7" t="s">
        <v>79</v>
      </c>
      <c r="Y1043" s="7" t="s">
        <v>5176</v>
      </c>
    </row>
    <row r="1044" spans="1:25" x14ac:dyDescent="0.35">
      <c r="A1044" t="s">
        <v>5177</v>
      </c>
      <c r="B1044" t="s">
        <v>5178</v>
      </c>
      <c r="C1044" s="7" t="s">
        <v>5179</v>
      </c>
      <c r="D1044" s="7" t="s">
        <v>54</v>
      </c>
      <c r="E1044" s="9">
        <v>19</v>
      </c>
      <c r="F1044" s="7" t="s">
        <v>92</v>
      </c>
      <c r="G1044" s="6">
        <v>46146</v>
      </c>
      <c r="H1044" s="6">
        <v>45777</v>
      </c>
      <c r="I1044" s="7" t="s">
        <v>55</v>
      </c>
      <c r="J1044" s="7" t="s">
        <v>56</v>
      </c>
      <c r="K1044" s="7" t="s">
        <v>117</v>
      </c>
      <c r="L1044" t="s">
        <v>3033</v>
      </c>
      <c r="M1044" s="7" t="s">
        <v>119</v>
      </c>
      <c r="N1044" s="7" t="s">
        <v>120</v>
      </c>
      <c r="O1044" s="9">
        <v>5</v>
      </c>
      <c r="P1044" s="9">
        <v>26412</v>
      </c>
      <c r="Q1044" s="10">
        <v>34965.67</v>
      </c>
      <c r="R1044" s="9">
        <v>5</v>
      </c>
      <c r="S1044" s="10">
        <v>166086.93</v>
      </c>
      <c r="T1044" s="10">
        <v>42768.35</v>
      </c>
      <c r="U1044" s="7" t="s">
        <v>126</v>
      </c>
      <c r="V1044" s="7" t="s">
        <v>37</v>
      </c>
      <c r="W1044" s="9">
        <v>4</v>
      </c>
      <c r="X1044" s="7" t="s">
        <v>58</v>
      </c>
      <c r="Y1044" s="7" t="s">
        <v>5180</v>
      </c>
    </row>
    <row r="1045" spans="1:25" x14ac:dyDescent="0.35">
      <c r="A1045" t="s">
        <v>5181</v>
      </c>
      <c r="B1045" t="s">
        <v>5182</v>
      </c>
      <c r="C1045" s="7" t="s">
        <v>5183</v>
      </c>
      <c r="D1045" s="7" t="s">
        <v>54</v>
      </c>
      <c r="E1045" s="9">
        <v>44</v>
      </c>
      <c r="F1045" s="7" t="s">
        <v>29</v>
      </c>
      <c r="G1045" s="6">
        <v>45597</v>
      </c>
      <c r="H1045" s="6">
        <v>45690</v>
      </c>
      <c r="I1045" s="7" t="s">
        <v>75</v>
      </c>
      <c r="J1045" s="7" t="s">
        <v>76</v>
      </c>
      <c r="K1045" s="7" t="s">
        <v>44</v>
      </c>
      <c r="L1045" t="s">
        <v>5184</v>
      </c>
      <c r="M1045" s="7" t="s">
        <v>46</v>
      </c>
      <c r="N1045" s="7" t="s">
        <v>47</v>
      </c>
      <c r="O1045" s="9">
        <v>5</v>
      </c>
      <c r="P1045" s="9">
        <v>28978</v>
      </c>
      <c r="Q1045" s="10">
        <v>37005</v>
      </c>
      <c r="R1045" s="9">
        <v>20</v>
      </c>
      <c r="S1045" s="10">
        <v>148020</v>
      </c>
      <c r="T1045" s="10">
        <v>40135</v>
      </c>
      <c r="U1045" s="7" t="s">
        <v>78</v>
      </c>
      <c r="V1045" s="7" t="s">
        <v>154</v>
      </c>
      <c r="W1045" s="9">
        <v>5</v>
      </c>
      <c r="X1045" s="7" t="s">
        <v>79</v>
      </c>
      <c r="Y1045" s="7" t="s">
        <v>5185</v>
      </c>
    </row>
    <row r="1046" spans="1:25" x14ac:dyDescent="0.35">
      <c r="A1046" t="s">
        <v>5186</v>
      </c>
      <c r="B1046" t="s">
        <v>5187</v>
      </c>
      <c r="C1046" s="7" t="s">
        <v>5188</v>
      </c>
      <c r="D1046" s="7" t="s">
        <v>54</v>
      </c>
      <c r="E1046" s="9">
        <v>22</v>
      </c>
      <c r="F1046" s="7" t="s">
        <v>92</v>
      </c>
      <c r="G1046" s="6">
        <v>46009</v>
      </c>
      <c r="H1046" s="6">
        <v>45772</v>
      </c>
      <c r="I1046" s="7" t="s">
        <v>30</v>
      </c>
      <c r="J1046" s="7" t="s">
        <v>43</v>
      </c>
      <c r="K1046" s="7" t="s">
        <v>93</v>
      </c>
      <c r="L1046" t="s">
        <v>5189</v>
      </c>
      <c r="M1046" s="7" t="s">
        <v>95</v>
      </c>
      <c r="N1046" s="7" t="s">
        <v>96</v>
      </c>
      <c r="O1046" s="9">
        <v>5</v>
      </c>
      <c r="P1046" s="9">
        <v>19018</v>
      </c>
      <c r="Q1046" s="10">
        <v>24735.05</v>
      </c>
      <c r="R1046" s="9">
        <v>0</v>
      </c>
      <c r="S1046" s="10">
        <v>123675.25</v>
      </c>
      <c r="T1046" s="10">
        <v>28585.25</v>
      </c>
      <c r="U1046" s="7" t="s">
        <v>36</v>
      </c>
      <c r="V1046" s="7" t="s">
        <v>154</v>
      </c>
      <c r="W1046" s="9">
        <v>5</v>
      </c>
      <c r="X1046" s="7" t="s">
        <v>49</v>
      </c>
      <c r="Y1046" s="7" t="s">
        <v>5190</v>
      </c>
    </row>
    <row r="1047" spans="1:25" x14ac:dyDescent="0.35">
      <c r="A1047" t="s">
        <v>5191</v>
      </c>
      <c r="B1047" t="s">
        <v>5192</v>
      </c>
      <c r="C1047" s="7" t="s">
        <v>5193</v>
      </c>
      <c r="D1047" s="7" t="s">
        <v>54</v>
      </c>
      <c r="E1047" s="9">
        <v>47</v>
      </c>
      <c r="F1047" s="7" t="s">
        <v>29</v>
      </c>
      <c r="G1047" s="6">
        <v>45970</v>
      </c>
      <c r="H1047" s="6">
        <v>45736</v>
      </c>
      <c r="I1047" s="7" t="s">
        <v>55</v>
      </c>
      <c r="J1047" s="7" t="s">
        <v>56</v>
      </c>
      <c r="K1047" s="7" t="s">
        <v>65</v>
      </c>
      <c r="L1047" t="s">
        <v>5194</v>
      </c>
      <c r="M1047" s="7" t="s">
        <v>67</v>
      </c>
      <c r="N1047" s="7" t="s">
        <v>68</v>
      </c>
      <c r="O1047" s="9">
        <v>4</v>
      </c>
      <c r="P1047" s="9">
        <v>20664</v>
      </c>
      <c r="Q1047" s="10">
        <v>26180.45</v>
      </c>
      <c r="R1047" s="9">
        <v>15</v>
      </c>
      <c r="S1047" s="10">
        <v>89013.53</v>
      </c>
      <c r="T1047" s="10">
        <v>22065.8</v>
      </c>
      <c r="U1047" s="7" t="s">
        <v>78</v>
      </c>
      <c r="V1047" s="7" t="s">
        <v>154</v>
      </c>
      <c r="W1047" s="9">
        <v>1</v>
      </c>
      <c r="X1047" s="7" t="s">
        <v>58</v>
      </c>
      <c r="Y1047" s="7" t="s">
        <v>5195</v>
      </c>
    </row>
    <row r="1048" spans="1:25" x14ac:dyDescent="0.35">
      <c r="A1048" t="s">
        <v>5196</v>
      </c>
      <c r="B1048" t="s">
        <v>5197</v>
      </c>
      <c r="C1048" s="7" t="s">
        <v>5198</v>
      </c>
      <c r="D1048" s="7" t="s">
        <v>54</v>
      </c>
      <c r="E1048" s="9">
        <v>30</v>
      </c>
      <c r="F1048" s="7" t="s">
        <v>29</v>
      </c>
      <c r="G1048" s="6">
        <v>46122</v>
      </c>
      <c r="H1048" s="6">
        <v>45957</v>
      </c>
      <c r="I1048" s="7" t="s">
        <v>84</v>
      </c>
      <c r="J1048" s="7" t="s">
        <v>85</v>
      </c>
      <c r="K1048" s="7" t="s">
        <v>93</v>
      </c>
      <c r="L1048" t="s">
        <v>5199</v>
      </c>
      <c r="M1048" s="7" t="s">
        <v>132</v>
      </c>
      <c r="N1048" s="7" t="s">
        <v>133</v>
      </c>
      <c r="O1048" s="9">
        <v>1</v>
      </c>
      <c r="P1048" s="9">
        <v>25310</v>
      </c>
      <c r="Q1048" s="10">
        <v>34018.5</v>
      </c>
      <c r="R1048" s="9">
        <v>15</v>
      </c>
      <c r="S1048" s="10">
        <v>28915.72</v>
      </c>
      <c r="T1048" s="10">
        <v>8708.5</v>
      </c>
      <c r="U1048" s="7" t="s">
        <v>126</v>
      </c>
      <c r="V1048" s="7" t="s">
        <v>154</v>
      </c>
      <c r="W1048" s="9">
        <v>4</v>
      </c>
      <c r="X1048" s="7" t="s">
        <v>87</v>
      </c>
      <c r="Y1048" s="7" t="s">
        <v>5200</v>
      </c>
    </row>
    <row r="1049" spans="1:25" x14ac:dyDescent="0.35">
      <c r="A1049" t="s">
        <v>5201</v>
      </c>
      <c r="B1049" t="s">
        <v>5202</v>
      </c>
      <c r="C1049" s="7" t="s">
        <v>5203</v>
      </c>
      <c r="D1049" s="7" t="s">
        <v>28</v>
      </c>
      <c r="E1049" s="9">
        <v>41</v>
      </c>
      <c r="F1049" s="7" t="s">
        <v>29</v>
      </c>
      <c r="G1049" s="6">
        <v>46169</v>
      </c>
      <c r="H1049" s="6">
        <v>46147</v>
      </c>
      <c r="I1049" s="7" t="s">
        <v>75</v>
      </c>
      <c r="J1049" s="7" t="s">
        <v>76</v>
      </c>
      <c r="K1049" s="7" t="s">
        <v>44</v>
      </c>
      <c r="L1049" t="s">
        <v>5204</v>
      </c>
      <c r="M1049" s="7" t="s">
        <v>46</v>
      </c>
      <c r="N1049" s="7" t="s">
        <v>47</v>
      </c>
      <c r="O1049" s="9">
        <v>3</v>
      </c>
      <c r="P1049" s="9">
        <v>807</v>
      </c>
      <c r="Q1049" s="10">
        <v>961.09</v>
      </c>
      <c r="R1049" s="9">
        <v>5</v>
      </c>
      <c r="S1049" s="10">
        <v>2739.11</v>
      </c>
      <c r="T1049" s="10">
        <v>462.27</v>
      </c>
      <c r="U1049" s="7" t="s">
        <v>78</v>
      </c>
      <c r="V1049" s="7" t="s">
        <v>112</v>
      </c>
      <c r="W1049" s="9">
        <v>3</v>
      </c>
      <c r="X1049" s="7" t="s">
        <v>79</v>
      </c>
      <c r="Y1049" s="7" t="s">
        <v>5205</v>
      </c>
    </row>
    <row r="1050" spans="1:25" x14ac:dyDescent="0.35">
      <c r="A1050" t="s">
        <v>5206</v>
      </c>
      <c r="B1050" t="s">
        <v>5207</v>
      </c>
      <c r="C1050" s="7" t="s">
        <v>5208</v>
      </c>
      <c r="D1050" s="7" t="s">
        <v>54</v>
      </c>
      <c r="E1050" s="9">
        <v>25</v>
      </c>
      <c r="F1050" s="7" t="s">
        <v>92</v>
      </c>
      <c r="G1050" s="6">
        <v>45757</v>
      </c>
      <c r="H1050" s="6">
        <v>45551</v>
      </c>
      <c r="I1050" s="7" t="s">
        <v>55</v>
      </c>
      <c r="J1050" s="7" t="s">
        <v>56</v>
      </c>
      <c r="K1050" s="7" t="s">
        <v>65</v>
      </c>
      <c r="L1050" t="s">
        <v>5209</v>
      </c>
      <c r="M1050" s="7" t="s">
        <v>67</v>
      </c>
      <c r="N1050" s="7" t="s">
        <v>68</v>
      </c>
      <c r="O1050" s="9">
        <v>1</v>
      </c>
      <c r="P1050" s="9">
        <v>12633</v>
      </c>
      <c r="Q1050" s="10">
        <v>17684.97</v>
      </c>
      <c r="R1050" s="9">
        <v>5</v>
      </c>
      <c r="S1050" s="10">
        <v>16800.72</v>
      </c>
      <c r="T1050" s="10">
        <v>5051.97</v>
      </c>
      <c r="U1050" s="7" t="s">
        <v>36</v>
      </c>
      <c r="V1050" s="7" t="s">
        <v>154</v>
      </c>
      <c r="W1050" s="9">
        <v>1</v>
      </c>
      <c r="X1050" s="7" t="s">
        <v>58</v>
      </c>
      <c r="Y1050" s="7" t="s">
        <v>5210</v>
      </c>
    </row>
    <row r="1051" spans="1:25" x14ac:dyDescent="0.35">
      <c r="A1051" t="s">
        <v>5211</v>
      </c>
      <c r="B1051" t="s">
        <v>5212</v>
      </c>
      <c r="C1051" s="7" t="s">
        <v>5213</v>
      </c>
      <c r="D1051" s="7" t="s">
        <v>28</v>
      </c>
      <c r="E1051" s="9">
        <v>49</v>
      </c>
      <c r="F1051" s="7" t="s">
        <v>92</v>
      </c>
      <c r="G1051" s="6">
        <v>45938</v>
      </c>
      <c r="H1051" s="6">
        <v>45559</v>
      </c>
      <c r="I1051" s="7" t="s">
        <v>55</v>
      </c>
      <c r="J1051" s="7" t="s">
        <v>56</v>
      </c>
      <c r="K1051" s="7" t="s">
        <v>117</v>
      </c>
      <c r="L1051" t="s">
        <v>5214</v>
      </c>
      <c r="M1051" s="7" t="s">
        <v>119</v>
      </c>
      <c r="N1051" s="7" t="s">
        <v>120</v>
      </c>
      <c r="O1051" s="9">
        <v>2</v>
      </c>
      <c r="P1051" s="9">
        <v>24165</v>
      </c>
      <c r="Q1051" s="10">
        <v>35448.49</v>
      </c>
      <c r="R1051" s="9">
        <v>10</v>
      </c>
      <c r="S1051" s="10">
        <v>63807.28</v>
      </c>
      <c r="T1051" s="10">
        <v>22566.98</v>
      </c>
      <c r="U1051" s="7" t="s">
        <v>78</v>
      </c>
      <c r="V1051" s="7" t="s">
        <v>69</v>
      </c>
      <c r="W1051" s="9">
        <v>5</v>
      </c>
      <c r="X1051" s="7" t="s">
        <v>58</v>
      </c>
      <c r="Y1051" s="7" t="s">
        <v>5215</v>
      </c>
    </row>
    <row r="1052" spans="1:25" x14ac:dyDescent="0.35">
      <c r="A1052" t="s">
        <v>5216</v>
      </c>
      <c r="B1052" t="s">
        <v>5217</v>
      </c>
      <c r="C1052" s="7" t="s">
        <v>5218</v>
      </c>
      <c r="D1052" s="7" t="s">
        <v>54</v>
      </c>
      <c r="E1052" s="9">
        <v>36</v>
      </c>
      <c r="F1052" s="7" t="s">
        <v>92</v>
      </c>
      <c r="G1052" s="6">
        <v>45763</v>
      </c>
      <c r="H1052" s="6">
        <v>45482</v>
      </c>
      <c r="I1052" s="7" t="s">
        <v>63</v>
      </c>
      <c r="J1052" s="7" t="s">
        <v>64</v>
      </c>
      <c r="K1052" s="7" t="s">
        <v>93</v>
      </c>
      <c r="L1052" t="s">
        <v>5219</v>
      </c>
      <c r="M1052" s="7" t="s">
        <v>132</v>
      </c>
      <c r="N1052" s="7" t="s">
        <v>133</v>
      </c>
      <c r="O1052" s="9">
        <v>1</v>
      </c>
      <c r="P1052" s="9">
        <v>737</v>
      </c>
      <c r="Q1052" s="10">
        <v>882.09</v>
      </c>
      <c r="R1052" s="9">
        <v>10</v>
      </c>
      <c r="S1052" s="10">
        <v>793.88</v>
      </c>
      <c r="T1052" s="10">
        <v>145.09</v>
      </c>
      <c r="U1052" s="7" t="s">
        <v>78</v>
      </c>
      <c r="V1052" s="7" t="s">
        <v>69</v>
      </c>
      <c r="W1052" s="9">
        <v>5</v>
      </c>
      <c r="X1052" s="7" t="s">
        <v>70</v>
      </c>
      <c r="Y1052" s="7" t="s">
        <v>5220</v>
      </c>
    </row>
    <row r="1053" spans="1:25" x14ac:dyDescent="0.35">
      <c r="A1053" t="s">
        <v>5221</v>
      </c>
      <c r="B1053" t="s">
        <v>5222</v>
      </c>
      <c r="C1053" s="7" t="s">
        <v>5223</v>
      </c>
      <c r="D1053" s="7" t="s">
        <v>54</v>
      </c>
      <c r="E1053" s="9">
        <v>49</v>
      </c>
      <c r="F1053" s="7" t="s">
        <v>92</v>
      </c>
      <c r="G1053" s="6">
        <v>46133</v>
      </c>
      <c r="H1053" s="6">
        <v>46165</v>
      </c>
      <c r="I1053" s="7" t="s">
        <v>55</v>
      </c>
      <c r="J1053" s="7" t="s">
        <v>56</v>
      </c>
      <c r="K1053" s="7" t="s">
        <v>65</v>
      </c>
      <c r="L1053" t="s">
        <v>5224</v>
      </c>
      <c r="M1053" s="7" t="s">
        <v>67</v>
      </c>
      <c r="N1053" s="7" t="s">
        <v>68</v>
      </c>
      <c r="O1053" s="9">
        <v>3</v>
      </c>
      <c r="P1053" s="9">
        <v>28480</v>
      </c>
      <c r="Q1053" s="10">
        <v>33491.589999999997</v>
      </c>
      <c r="R1053" s="9">
        <v>10</v>
      </c>
      <c r="S1053" s="10">
        <v>90427.29</v>
      </c>
      <c r="T1053" s="10">
        <v>15034.77</v>
      </c>
      <c r="U1053" s="7" t="s">
        <v>126</v>
      </c>
      <c r="V1053" s="7" t="s">
        <v>112</v>
      </c>
      <c r="W1053" s="9">
        <v>1</v>
      </c>
      <c r="X1053" s="7" t="s">
        <v>58</v>
      </c>
      <c r="Y1053" s="7" t="s">
        <v>5225</v>
      </c>
    </row>
    <row r="1054" spans="1:25" x14ac:dyDescent="0.35">
      <c r="A1054" t="s">
        <v>5226</v>
      </c>
      <c r="B1054" t="s">
        <v>5227</v>
      </c>
      <c r="C1054" s="7" t="s">
        <v>5228</v>
      </c>
      <c r="D1054" s="7" t="s">
        <v>28</v>
      </c>
      <c r="E1054" s="9">
        <v>37</v>
      </c>
      <c r="F1054" s="7" t="s">
        <v>29</v>
      </c>
      <c r="G1054" s="6">
        <v>45865</v>
      </c>
      <c r="H1054" s="6">
        <v>45586</v>
      </c>
      <c r="I1054" s="7" t="s">
        <v>63</v>
      </c>
      <c r="J1054" s="7" t="s">
        <v>64</v>
      </c>
      <c r="K1054" s="7" t="s">
        <v>32</v>
      </c>
      <c r="L1054" t="s">
        <v>5229</v>
      </c>
      <c r="M1054" s="7" t="s">
        <v>34</v>
      </c>
      <c r="N1054" s="7" t="s">
        <v>35</v>
      </c>
      <c r="O1054" s="9">
        <v>3</v>
      </c>
      <c r="P1054" s="9">
        <v>18571</v>
      </c>
      <c r="Q1054" s="10">
        <v>24198.959999999999</v>
      </c>
      <c r="R1054" s="9">
        <v>5</v>
      </c>
      <c r="S1054" s="10">
        <v>68967.039999999994</v>
      </c>
      <c r="T1054" s="10">
        <v>16883.88</v>
      </c>
      <c r="U1054" s="7" t="s">
        <v>36</v>
      </c>
      <c r="V1054" s="7" t="s">
        <v>112</v>
      </c>
      <c r="W1054" s="9">
        <v>1</v>
      </c>
      <c r="X1054" s="7" t="s">
        <v>70</v>
      </c>
      <c r="Y1054" s="7" t="s">
        <v>5230</v>
      </c>
    </row>
    <row r="1055" spans="1:25" x14ac:dyDescent="0.35">
      <c r="A1055" t="s">
        <v>5231</v>
      </c>
      <c r="B1055" t="s">
        <v>5232</v>
      </c>
      <c r="C1055" s="7" t="s">
        <v>5233</v>
      </c>
      <c r="D1055" s="7" t="s">
        <v>54</v>
      </c>
      <c r="E1055" s="9">
        <v>39</v>
      </c>
      <c r="F1055" s="7" t="s">
        <v>29</v>
      </c>
      <c r="G1055" s="6">
        <v>45537</v>
      </c>
      <c r="H1055" s="6">
        <v>46114</v>
      </c>
      <c r="I1055" s="7" t="s">
        <v>30</v>
      </c>
      <c r="J1055" s="7" t="s">
        <v>43</v>
      </c>
      <c r="K1055" s="7" t="s">
        <v>65</v>
      </c>
      <c r="L1055" t="s">
        <v>5234</v>
      </c>
      <c r="M1055" s="7" t="s">
        <v>67</v>
      </c>
      <c r="N1055" s="7" t="s">
        <v>68</v>
      </c>
      <c r="O1055" s="9">
        <v>4</v>
      </c>
      <c r="P1055" s="9">
        <v>12654</v>
      </c>
      <c r="Q1055" s="10">
        <v>14203.57</v>
      </c>
      <c r="R1055" s="9">
        <v>5</v>
      </c>
      <c r="S1055" s="10">
        <v>53973.57</v>
      </c>
      <c r="T1055" s="10">
        <v>6198.28</v>
      </c>
      <c r="U1055" s="7" t="s">
        <v>126</v>
      </c>
      <c r="V1055" s="7" t="s">
        <v>69</v>
      </c>
      <c r="W1055" s="9">
        <v>1</v>
      </c>
      <c r="X1055" s="7" t="s">
        <v>49</v>
      </c>
      <c r="Y1055" s="7" t="s">
        <v>5235</v>
      </c>
    </row>
    <row r="1056" spans="1:25" x14ac:dyDescent="0.35">
      <c r="A1056" t="s">
        <v>5236</v>
      </c>
      <c r="B1056" t="s">
        <v>5237</v>
      </c>
      <c r="C1056" s="7" t="s">
        <v>5238</v>
      </c>
      <c r="D1056" s="7" t="s">
        <v>54</v>
      </c>
      <c r="E1056" s="9">
        <v>34</v>
      </c>
      <c r="F1056" s="7" t="s">
        <v>29</v>
      </c>
      <c r="G1056" s="6">
        <v>46131</v>
      </c>
      <c r="H1056" s="6">
        <v>45739</v>
      </c>
      <c r="I1056" s="7" t="s">
        <v>30</v>
      </c>
      <c r="J1056" s="7" t="s">
        <v>31</v>
      </c>
      <c r="K1056" s="7" t="s">
        <v>93</v>
      </c>
      <c r="L1056" t="s">
        <v>4030</v>
      </c>
      <c r="M1056" s="7" t="s">
        <v>95</v>
      </c>
      <c r="N1056" s="7" t="s">
        <v>96</v>
      </c>
      <c r="O1056" s="9">
        <v>4</v>
      </c>
      <c r="P1056" s="9">
        <v>12905</v>
      </c>
      <c r="Q1056" s="10">
        <v>18694.2</v>
      </c>
      <c r="R1056" s="9">
        <v>20</v>
      </c>
      <c r="S1056" s="10">
        <v>59821.440000000002</v>
      </c>
      <c r="T1056" s="10">
        <v>23156.799999999999</v>
      </c>
      <c r="U1056" s="7" t="s">
        <v>36</v>
      </c>
      <c r="V1056" s="7" t="s">
        <v>154</v>
      </c>
      <c r="W1056" s="9">
        <v>5</v>
      </c>
      <c r="X1056" s="7" t="s">
        <v>38</v>
      </c>
      <c r="Y1056" s="7" t="s">
        <v>5239</v>
      </c>
    </row>
    <row r="1057" spans="1:25" x14ac:dyDescent="0.35">
      <c r="A1057" t="s">
        <v>5240</v>
      </c>
      <c r="B1057" t="s">
        <v>5241</v>
      </c>
      <c r="C1057" s="7" t="s">
        <v>5242</v>
      </c>
      <c r="D1057" s="7" t="s">
        <v>28</v>
      </c>
      <c r="E1057" s="9">
        <v>55</v>
      </c>
      <c r="F1057" s="7" t="s">
        <v>29</v>
      </c>
      <c r="G1057" s="6">
        <v>45502</v>
      </c>
      <c r="H1057" s="6">
        <v>45671</v>
      </c>
      <c r="I1057" s="7" t="s">
        <v>75</v>
      </c>
      <c r="J1057" s="7" t="s">
        <v>76</v>
      </c>
      <c r="K1057" s="7" t="s">
        <v>65</v>
      </c>
      <c r="L1057" t="s">
        <v>5243</v>
      </c>
      <c r="M1057" s="7" t="s">
        <v>67</v>
      </c>
      <c r="N1057" s="7" t="s">
        <v>68</v>
      </c>
      <c r="O1057" s="9">
        <v>5</v>
      </c>
      <c r="P1057" s="9">
        <v>5607</v>
      </c>
      <c r="Q1057" s="10">
        <v>8112.15</v>
      </c>
      <c r="R1057" s="9">
        <v>5</v>
      </c>
      <c r="S1057" s="10">
        <v>38532.71</v>
      </c>
      <c r="T1057" s="10">
        <v>12525.75</v>
      </c>
      <c r="U1057" s="7" t="s">
        <v>36</v>
      </c>
      <c r="V1057" s="7" t="s">
        <v>154</v>
      </c>
      <c r="W1057" s="9">
        <v>3</v>
      </c>
      <c r="X1057" s="7" t="s">
        <v>79</v>
      </c>
      <c r="Y1057" s="7" t="s">
        <v>5244</v>
      </c>
    </row>
    <row r="1058" spans="1:25" x14ac:dyDescent="0.35">
      <c r="A1058" t="s">
        <v>5245</v>
      </c>
      <c r="B1058" t="s">
        <v>5246</v>
      </c>
      <c r="C1058" s="7" t="s">
        <v>5247</v>
      </c>
      <c r="D1058" s="7" t="s">
        <v>28</v>
      </c>
      <c r="E1058" s="9">
        <v>55</v>
      </c>
      <c r="F1058" s="7" t="s">
        <v>29</v>
      </c>
      <c r="G1058" s="6">
        <v>45911</v>
      </c>
      <c r="H1058" s="6">
        <v>45536</v>
      </c>
      <c r="I1058" s="7" t="s">
        <v>63</v>
      </c>
      <c r="J1058" s="7" t="s">
        <v>64</v>
      </c>
      <c r="K1058" s="7" t="s">
        <v>93</v>
      </c>
      <c r="L1058" t="s">
        <v>789</v>
      </c>
      <c r="M1058" s="7" t="s">
        <v>132</v>
      </c>
      <c r="N1058" s="7" t="s">
        <v>133</v>
      </c>
      <c r="O1058" s="9">
        <v>2</v>
      </c>
      <c r="P1058" s="9">
        <v>2261</v>
      </c>
      <c r="Q1058" s="10">
        <v>2735.81</v>
      </c>
      <c r="R1058" s="9">
        <v>20</v>
      </c>
      <c r="S1058" s="10">
        <v>4377.3</v>
      </c>
      <c r="T1058" s="10">
        <v>949.62</v>
      </c>
      <c r="U1058" s="7" t="s">
        <v>126</v>
      </c>
      <c r="V1058" s="7" t="s">
        <v>37</v>
      </c>
      <c r="W1058" s="9">
        <v>4</v>
      </c>
      <c r="X1058" s="7" t="s">
        <v>70</v>
      </c>
      <c r="Y1058" s="7" t="s">
        <v>5248</v>
      </c>
    </row>
    <row r="1059" spans="1:25" x14ac:dyDescent="0.35">
      <c r="A1059" t="s">
        <v>5249</v>
      </c>
      <c r="B1059" t="s">
        <v>5250</v>
      </c>
      <c r="C1059" s="7" t="s">
        <v>5251</v>
      </c>
      <c r="D1059" s="7" t="s">
        <v>28</v>
      </c>
      <c r="E1059" s="9">
        <v>25</v>
      </c>
      <c r="F1059" s="7" t="s">
        <v>92</v>
      </c>
      <c r="G1059" s="6">
        <v>45906</v>
      </c>
      <c r="H1059" s="6">
        <v>45798</v>
      </c>
      <c r="I1059" s="7" t="s">
        <v>30</v>
      </c>
      <c r="J1059" s="7" t="s">
        <v>43</v>
      </c>
      <c r="K1059" s="7" t="s">
        <v>32</v>
      </c>
      <c r="L1059" t="s">
        <v>5252</v>
      </c>
      <c r="M1059" s="7" t="s">
        <v>34</v>
      </c>
      <c r="N1059" s="7" t="s">
        <v>35</v>
      </c>
      <c r="O1059" s="9">
        <v>3</v>
      </c>
      <c r="P1059" s="9">
        <v>14262</v>
      </c>
      <c r="Q1059" s="10">
        <v>17123.5</v>
      </c>
      <c r="R1059" s="9">
        <v>20</v>
      </c>
      <c r="S1059" s="10">
        <v>41096.400000000001</v>
      </c>
      <c r="T1059" s="10">
        <v>8584.5</v>
      </c>
      <c r="U1059" s="7" t="s">
        <v>78</v>
      </c>
      <c r="V1059" s="7" t="s">
        <v>69</v>
      </c>
      <c r="W1059" s="9">
        <v>5</v>
      </c>
      <c r="X1059" s="7" t="s">
        <v>49</v>
      </c>
      <c r="Y1059" s="7" t="s">
        <v>5253</v>
      </c>
    </row>
    <row r="1060" spans="1:25" x14ac:dyDescent="0.35">
      <c r="A1060" t="s">
        <v>5254</v>
      </c>
      <c r="B1060" t="s">
        <v>5255</v>
      </c>
      <c r="C1060" s="7" t="s">
        <v>5256</v>
      </c>
      <c r="D1060" s="7" t="s">
        <v>28</v>
      </c>
      <c r="E1060" s="9">
        <v>27</v>
      </c>
      <c r="F1060" s="7" t="s">
        <v>29</v>
      </c>
      <c r="G1060" s="6">
        <v>45755</v>
      </c>
      <c r="H1060" s="6">
        <v>45500</v>
      </c>
      <c r="I1060" s="7" t="s">
        <v>63</v>
      </c>
      <c r="J1060" s="7" t="s">
        <v>64</v>
      </c>
      <c r="K1060" s="7" t="s">
        <v>93</v>
      </c>
      <c r="L1060" t="s">
        <v>5257</v>
      </c>
      <c r="M1060" s="7" t="s">
        <v>95</v>
      </c>
      <c r="N1060" s="7" t="s">
        <v>96</v>
      </c>
      <c r="O1060" s="9">
        <v>2</v>
      </c>
      <c r="P1060" s="9">
        <v>12821</v>
      </c>
      <c r="Q1060" s="10">
        <v>16938.09</v>
      </c>
      <c r="R1060" s="9">
        <v>15</v>
      </c>
      <c r="S1060" s="10">
        <v>28794.75</v>
      </c>
      <c r="T1060" s="10">
        <v>8234.18</v>
      </c>
      <c r="U1060" s="7" t="s">
        <v>126</v>
      </c>
      <c r="V1060" s="7" t="s">
        <v>37</v>
      </c>
      <c r="W1060" s="9">
        <v>5</v>
      </c>
      <c r="X1060" s="7" t="s">
        <v>70</v>
      </c>
      <c r="Y1060" s="7" t="s">
        <v>5258</v>
      </c>
    </row>
    <row r="1061" spans="1:25" x14ac:dyDescent="0.35">
      <c r="A1061" t="s">
        <v>5259</v>
      </c>
      <c r="B1061" t="s">
        <v>5260</v>
      </c>
      <c r="C1061" s="7" t="s">
        <v>5261</v>
      </c>
      <c r="D1061" s="7" t="s">
        <v>54</v>
      </c>
      <c r="E1061" s="9">
        <v>48</v>
      </c>
      <c r="F1061" s="7" t="s">
        <v>29</v>
      </c>
      <c r="G1061" s="6">
        <v>45587</v>
      </c>
      <c r="H1061" s="6">
        <v>45856</v>
      </c>
      <c r="I1061" s="7" t="s">
        <v>30</v>
      </c>
      <c r="J1061" s="7" t="s">
        <v>31</v>
      </c>
      <c r="K1061" s="7" t="s">
        <v>117</v>
      </c>
      <c r="L1061" t="s">
        <v>5262</v>
      </c>
      <c r="M1061" s="7" t="s">
        <v>119</v>
      </c>
      <c r="N1061" s="7" t="s">
        <v>120</v>
      </c>
      <c r="O1061" s="9">
        <v>3</v>
      </c>
      <c r="P1061" s="9">
        <v>12911</v>
      </c>
      <c r="Q1061" s="10">
        <v>16077.97</v>
      </c>
      <c r="R1061" s="9">
        <v>10</v>
      </c>
      <c r="S1061" s="10">
        <v>43410.52</v>
      </c>
      <c r="T1061" s="10">
        <v>9500.91</v>
      </c>
      <c r="U1061" s="7" t="s">
        <v>126</v>
      </c>
      <c r="V1061" s="7" t="s">
        <v>69</v>
      </c>
      <c r="W1061" s="9">
        <v>5</v>
      </c>
      <c r="X1061" s="7" t="s">
        <v>38</v>
      </c>
      <c r="Y1061" s="7" t="s">
        <v>5263</v>
      </c>
    </row>
    <row r="1062" spans="1:25" x14ac:dyDescent="0.35">
      <c r="A1062" t="s">
        <v>5264</v>
      </c>
      <c r="B1062" t="s">
        <v>5265</v>
      </c>
      <c r="C1062" s="7" t="s">
        <v>5266</v>
      </c>
      <c r="D1062" s="7" t="s">
        <v>28</v>
      </c>
      <c r="E1062" s="9">
        <v>36</v>
      </c>
      <c r="F1062" s="7" t="s">
        <v>92</v>
      </c>
      <c r="G1062" s="6">
        <v>45581</v>
      </c>
      <c r="H1062" s="6">
        <v>45972</v>
      </c>
      <c r="I1062" s="7" t="s">
        <v>30</v>
      </c>
      <c r="J1062" s="7" t="s">
        <v>31</v>
      </c>
      <c r="K1062" s="7" t="s">
        <v>117</v>
      </c>
      <c r="L1062" t="s">
        <v>5267</v>
      </c>
      <c r="M1062" s="7" t="s">
        <v>119</v>
      </c>
      <c r="N1062" s="7" t="s">
        <v>120</v>
      </c>
      <c r="O1062" s="9">
        <v>5</v>
      </c>
      <c r="P1062" s="9">
        <v>1652</v>
      </c>
      <c r="Q1062" s="10">
        <v>1819.07</v>
      </c>
      <c r="R1062" s="9">
        <v>0</v>
      </c>
      <c r="S1062" s="10">
        <v>9095.35</v>
      </c>
      <c r="T1062" s="10">
        <v>835.35</v>
      </c>
      <c r="U1062" s="7" t="s">
        <v>48</v>
      </c>
      <c r="V1062" s="7" t="s">
        <v>154</v>
      </c>
      <c r="W1062" s="9">
        <v>4</v>
      </c>
      <c r="X1062" s="7" t="s">
        <v>38</v>
      </c>
      <c r="Y1062" s="7" t="s">
        <v>5268</v>
      </c>
    </row>
    <row r="1063" spans="1:25" x14ac:dyDescent="0.35">
      <c r="A1063" t="s">
        <v>5269</v>
      </c>
      <c r="B1063" t="s">
        <v>5270</v>
      </c>
      <c r="C1063" s="7" t="s">
        <v>5271</v>
      </c>
      <c r="D1063" s="7" t="s">
        <v>54</v>
      </c>
      <c r="E1063" s="9">
        <v>49</v>
      </c>
      <c r="F1063" s="7" t="s">
        <v>29</v>
      </c>
      <c r="G1063" s="6">
        <v>45651</v>
      </c>
      <c r="H1063" s="6">
        <v>45637</v>
      </c>
      <c r="I1063" s="7" t="s">
        <v>75</v>
      </c>
      <c r="J1063" s="7" t="s">
        <v>76</v>
      </c>
      <c r="K1063" s="7" t="s">
        <v>117</v>
      </c>
      <c r="L1063" t="s">
        <v>5272</v>
      </c>
      <c r="M1063" s="7" t="s">
        <v>119</v>
      </c>
      <c r="N1063" s="7" t="s">
        <v>120</v>
      </c>
      <c r="O1063" s="9">
        <v>4</v>
      </c>
      <c r="P1063" s="9">
        <v>19347</v>
      </c>
      <c r="Q1063" s="10">
        <v>28996.400000000001</v>
      </c>
      <c r="R1063" s="9">
        <v>0</v>
      </c>
      <c r="S1063" s="10">
        <v>115985.60000000001</v>
      </c>
      <c r="T1063" s="10">
        <v>38597.599999999999</v>
      </c>
      <c r="U1063" s="7" t="s">
        <v>126</v>
      </c>
      <c r="V1063" s="7" t="s">
        <v>154</v>
      </c>
      <c r="W1063" s="9">
        <v>5</v>
      </c>
      <c r="X1063" s="7" t="s">
        <v>79</v>
      </c>
      <c r="Y1063" s="7" t="s">
        <v>5273</v>
      </c>
    </row>
    <row r="1064" spans="1:25" x14ac:dyDescent="0.35">
      <c r="A1064" t="s">
        <v>5274</v>
      </c>
      <c r="B1064" t="s">
        <v>5275</v>
      </c>
      <c r="C1064" s="7" t="s">
        <v>5276</v>
      </c>
      <c r="D1064" s="7" t="s">
        <v>54</v>
      </c>
      <c r="E1064" s="9">
        <v>41</v>
      </c>
      <c r="F1064" s="7" t="s">
        <v>92</v>
      </c>
      <c r="G1064" s="6">
        <v>46120</v>
      </c>
      <c r="H1064" s="6">
        <v>46020</v>
      </c>
      <c r="I1064" s="7" t="s">
        <v>30</v>
      </c>
      <c r="J1064" s="7" t="s">
        <v>31</v>
      </c>
      <c r="K1064" s="7" t="s">
        <v>93</v>
      </c>
      <c r="L1064" t="s">
        <v>5277</v>
      </c>
      <c r="M1064" s="7" t="s">
        <v>132</v>
      </c>
      <c r="N1064" s="7" t="s">
        <v>133</v>
      </c>
      <c r="O1064" s="9">
        <v>1</v>
      </c>
      <c r="P1064" s="9">
        <v>2681</v>
      </c>
      <c r="Q1064" s="10">
        <v>3724.32</v>
      </c>
      <c r="R1064" s="9">
        <v>5</v>
      </c>
      <c r="S1064" s="10">
        <v>3538.1</v>
      </c>
      <c r="T1064" s="10">
        <v>1043.32</v>
      </c>
      <c r="U1064" s="7" t="s">
        <v>78</v>
      </c>
      <c r="V1064" s="7" t="s">
        <v>112</v>
      </c>
      <c r="W1064" s="9">
        <v>2</v>
      </c>
      <c r="X1064" s="7" t="s">
        <v>38</v>
      </c>
      <c r="Y1064" s="7" t="s">
        <v>5278</v>
      </c>
    </row>
    <row r="1065" spans="1:25" x14ac:dyDescent="0.35">
      <c r="A1065" t="s">
        <v>5279</v>
      </c>
      <c r="B1065" t="s">
        <v>5280</v>
      </c>
      <c r="C1065" s="7" t="s">
        <v>5281</v>
      </c>
      <c r="D1065" s="7" t="s">
        <v>54</v>
      </c>
      <c r="E1065" s="9">
        <v>24</v>
      </c>
      <c r="F1065" s="7" t="s">
        <v>92</v>
      </c>
      <c r="G1065" s="6">
        <v>46118</v>
      </c>
      <c r="H1065" s="6">
        <v>46086</v>
      </c>
      <c r="I1065" s="7" t="s">
        <v>30</v>
      </c>
      <c r="J1065" s="7" t="s">
        <v>43</v>
      </c>
      <c r="K1065" s="7" t="s">
        <v>93</v>
      </c>
      <c r="L1065" t="s">
        <v>5282</v>
      </c>
      <c r="M1065" s="7" t="s">
        <v>95</v>
      </c>
      <c r="N1065" s="7" t="s">
        <v>96</v>
      </c>
      <c r="O1065" s="9">
        <v>3</v>
      </c>
      <c r="P1065" s="9">
        <v>24384</v>
      </c>
      <c r="Q1065" s="10">
        <v>32908.660000000003</v>
      </c>
      <c r="R1065" s="9">
        <v>15</v>
      </c>
      <c r="S1065" s="10">
        <v>83917.08</v>
      </c>
      <c r="T1065" s="10">
        <v>25573.98</v>
      </c>
      <c r="U1065" s="7" t="s">
        <v>78</v>
      </c>
      <c r="V1065" s="7" t="s">
        <v>69</v>
      </c>
      <c r="W1065" s="9">
        <v>2</v>
      </c>
      <c r="X1065" s="7" t="s">
        <v>49</v>
      </c>
      <c r="Y1065" s="7" t="s">
        <v>5283</v>
      </c>
    </row>
    <row r="1066" spans="1:25" x14ac:dyDescent="0.35">
      <c r="A1066" t="s">
        <v>5284</v>
      </c>
      <c r="B1066" t="s">
        <v>5285</v>
      </c>
      <c r="C1066" s="7" t="s">
        <v>5286</v>
      </c>
      <c r="D1066" s="7" t="s">
        <v>54</v>
      </c>
      <c r="E1066" s="9">
        <v>51</v>
      </c>
      <c r="F1066" s="7" t="s">
        <v>92</v>
      </c>
      <c r="G1066" s="6">
        <v>45892</v>
      </c>
      <c r="H1066" s="6">
        <v>46111</v>
      </c>
      <c r="I1066" s="7" t="s">
        <v>84</v>
      </c>
      <c r="J1066" s="7" t="s">
        <v>85</v>
      </c>
      <c r="K1066" s="7" t="s">
        <v>32</v>
      </c>
      <c r="L1066" t="s">
        <v>5287</v>
      </c>
      <c r="M1066" s="7" t="s">
        <v>34</v>
      </c>
      <c r="N1066" s="7" t="s">
        <v>35</v>
      </c>
      <c r="O1066" s="9">
        <v>4</v>
      </c>
      <c r="P1066" s="9">
        <v>28103</v>
      </c>
      <c r="Q1066" s="10">
        <v>36471.279999999999</v>
      </c>
      <c r="R1066" s="9">
        <v>5</v>
      </c>
      <c r="S1066" s="10">
        <v>138590.85999999999</v>
      </c>
      <c r="T1066" s="10">
        <v>33473.120000000003</v>
      </c>
      <c r="U1066" s="7" t="s">
        <v>126</v>
      </c>
      <c r="V1066" s="7" t="s">
        <v>69</v>
      </c>
      <c r="W1066" s="9">
        <v>4</v>
      </c>
      <c r="X1066" s="7" t="s">
        <v>87</v>
      </c>
      <c r="Y1066" s="7" t="s">
        <v>5288</v>
      </c>
    </row>
    <row r="1067" spans="1:25" x14ac:dyDescent="0.35">
      <c r="A1067" t="s">
        <v>5289</v>
      </c>
      <c r="B1067" t="s">
        <v>5290</v>
      </c>
      <c r="C1067" s="7" t="s">
        <v>5291</v>
      </c>
      <c r="D1067" s="7" t="s">
        <v>54</v>
      </c>
      <c r="E1067" s="9">
        <v>55</v>
      </c>
      <c r="F1067" s="7" t="s">
        <v>29</v>
      </c>
      <c r="G1067" s="6">
        <v>45733</v>
      </c>
      <c r="H1067" s="6">
        <v>45566</v>
      </c>
      <c r="I1067" s="7" t="s">
        <v>63</v>
      </c>
      <c r="J1067" s="7" t="s">
        <v>64</v>
      </c>
      <c r="K1067" s="7" t="s">
        <v>93</v>
      </c>
      <c r="L1067" t="s">
        <v>5292</v>
      </c>
      <c r="M1067" s="7" t="s">
        <v>132</v>
      </c>
      <c r="N1067" s="7" t="s">
        <v>133</v>
      </c>
      <c r="O1067" s="9">
        <v>2</v>
      </c>
      <c r="P1067" s="9">
        <v>9320</v>
      </c>
      <c r="Q1067" s="10">
        <v>10677.41</v>
      </c>
      <c r="R1067" s="9">
        <v>20</v>
      </c>
      <c r="S1067" s="10">
        <v>17083.86</v>
      </c>
      <c r="T1067" s="10">
        <v>2714.82</v>
      </c>
      <c r="U1067" s="7" t="s">
        <v>78</v>
      </c>
      <c r="V1067" s="7" t="s">
        <v>69</v>
      </c>
      <c r="W1067" s="9">
        <v>5</v>
      </c>
      <c r="X1067" s="7" t="s">
        <v>70</v>
      </c>
      <c r="Y1067" s="7" t="s">
        <v>5293</v>
      </c>
    </row>
    <row r="1068" spans="1:25" x14ac:dyDescent="0.35">
      <c r="A1068" t="s">
        <v>5294</v>
      </c>
      <c r="B1068" t="s">
        <v>5295</v>
      </c>
      <c r="C1068" s="7" t="s">
        <v>5296</v>
      </c>
      <c r="D1068" s="7" t="s">
        <v>54</v>
      </c>
      <c r="E1068" s="9">
        <v>28</v>
      </c>
      <c r="F1068" s="7" t="s">
        <v>29</v>
      </c>
      <c r="G1068" s="6">
        <v>45773</v>
      </c>
      <c r="H1068" s="6">
        <v>45605</v>
      </c>
      <c r="I1068" s="7" t="s">
        <v>75</v>
      </c>
      <c r="J1068" s="7" t="s">
        <v>76</v>
      </c>
      <c r="K1068" s="7" t="s">
        <v>117</v>
      </c>
      <c r="L1068" t="s">
        <v>5297</v>
      </c>
      <c r="M1068" s="7" t="s">
        <v>119</v>
      </c>
      <c r="N1068" s="7" t="s">
        <v>120</v>
      </c>
      <c r="O1068" s="9">
        <v>4</v>
      </c>
      <c r="P1068" s="9">
        <v>27741</v>
      </c>
      <c r="Q1068" s="10">
        <v>37658.17</v>
      </c>
      <c r="R1068" s="9">
        <v>20</v>
      </c>
      <c r="S1068" s="10">
        <v>120506.14</v>
      </c>
      <c r="T1068" s="10">
        <v>39668.68</v>
      </c>
      <c r="U1068" s="7" t="s">
        <v>126</v>
      </c>
      <c r="V1068" s="7" t="s">
        <v>37</v>
      </c>
      <c r="W1068" s="9">
        <v>2</v>
      </c>
      <c r="X1068" s="7" t="s">
        <v>79</v>
      </c>
      <c r="Y1068" s="7" t="s">
        <v>5298</v>
      </c>
    </row>
    <row r="1069" spans="1:25" x14ac:dyDescent="0.35">
      <c r="A1069" t="s">
        <v>5299</v>
      </c>
      <c r="B1069" t="s">
        <v>5300</v>
      </c>
      <c r="C1069" s="7" t="s">
        <v>5301</v>
      </c>
      <c r="D1069" s="7" t="s">
        <v>28</v>
      </c>
      <c r="E1069" s="9">
        <v>18</v>
      </c>
      <c r="F1069" s="7" t="s">
        <v>29</v>
      </c>
      <c r="G1069" s="6">
        <v>46040</v>
      </c>
      <c r="H1069" s="6">
        <v>46042</v>
      </c>
      <c r="I1069" s="7" t="s">
        <v>63</v>
      </c>
      <c r="J1069" s="7" t="s">
        <v>64</v>
      </c>
      <c r="K1069" s="7" t="s">
        <v>65</v>
      </c>
      <c r="L1069" t="s">
        <v>5302</v>
      </c>
      <c r="M1069" s="7" t="s">
        <v>67</v>
      </c>
      <c r="N1069" s="7" t="s">
        <v>68</v>
      </c>
      <c r="O1069" s="9">
        <v>1</v>
      </c>
      <c r="P1069" s="9">
        <v>24385</v>
      </c>
      <c r="Q1069" s="10">
        <v>28000.61</v>
      </c>
      <c r="R1069" s="9">
        <v>0</v>
      </c>
      <c r="S1069" s="10">
        <v>28000.61</v>
      </c>
      <c r="T1069" s="10">
        <v>3615.61</v>
      </c>
      <c r="U1069" s="7" t="s">
        <v>48</v>
      </c>
      <c r="V1069" s="7" t="s">
        <v>112</v>
      </c>
      <c r="W1069" s="9">
        <v>3</v>
      </c>
      <c r="X1069" s="7" t="s">
        <v>70</v>
      </c>
      <c r="Y1069" s="7" t="s">
        <v>5303</v>
      </c>
    </row>
    <row r="1070" spans="1:25" x14ac:dyDescent="0.35">
      <c r="A1070" t="s">
        <v>5304</v>
      </c>
      <c r="B1070" t="s">
        <v>5305</v>
      </c>
      <c r="C1070" s="7" t="s">
        <v>5306</v>
      </c>
      <c r="D1070" s="7" t="s">
        <v>54</v>
      </c>
      <c r="E1070" s="9">
        <v>48</v>
      </c>
      <c r="F1070" s="7" t="s">
        <v>29</v>
      </c>
      <c r="G1070" s="6">
        <v>46154</v>
      </c>
      <c r="H1070" s="6">
        <v>45874</v>
      </c>
      <c r="I1070" s="7" t="s">
        <v>30</v>
      </c>
      <c r="J1070" s="7" t="s">
        <v>43</v>
      </c>
      <c r="K1070" s="7" t="s">
        <v>93</v>
      </c>
      <c r="L1070" t="s">
        <v>5307</v>
      </c>
      <c r="M1070" s="7" t="s">
        <v>132</v>
      </c>
      <c r="N1070" s="7" t="s">
        <v>133</v>
      </c>
      <c r="O1070" s="9">
        <v>4</v>
      </c>
      <c r="P1070" s="9">
        <v>2292</v>
      </c>
      <c r="Q1070" s="10">
        <v>2616.19</v>
      </c>
      <c r="R1070" s="9">
        <v>15</v>
      </c>
      <c r="S1070" s="10">
        <v>8895.0499999999993</v>
      </c>
      <c r="T1070" s="10">
        <v>1296.76</v>
      </c>
      <c r="U1070" s="7" t="s">
        <v>78</v>
      </c>
      <c r="V1070" s="7" t="s">
        <v>112</v>
      </c>
      <c r="W1070" s="9">
        <v>2</v>
      </c>
      <c r="X1070" s="7" t="s">
        <v>49</v>
      </c>
      <c r="Y1070" s="7" t="s">
        <v>5308</v>
      </c>
    </row>
    <row r="1071" spans="1:25" x14ac:dyDescent="0.35">
      <c r="A1071" t="s">
        <v>5309</v>
      </c>
      <c r="B1071" t="s">
        <v>5310</v>
      </c>
      <c r="C1071" s="7" t="s">
        <v>5311</v>
      </c>
      <c r="D1071" s="7" t="s">
        <v>54</v>
      </c>
      <c r="E1071" s="9">
        <v>41</v>
      </c>
      <c r="F1071" s="7" t="s">
        <v>92</v>
      </c>
      <c r="G1071" s="6">
        <v>45480</v>
      </c>
      <c r="H1071" s="6">
        <v>45529</v>
      </c>
      <c r="I1071" s="7" t="s">
        <v>55</v>
      </c>
      <c r="J1071" s="7" t="s">
        <v>56</v>
      </c>
      <c r="K1071" s="7" t="s">
        <v>117</v>
      </c>
      <c r="L1071" t="s">
        <v>2233</v>
      </c>
      <c r="M1071" s="7" t="s">
        <v>119</v>
      </c>
      <c r="N1071" s="7" t="s">
        <v>120</v>
      </c>
      <c r="O1071" s="9">
        <v>2</v>
      </c>
      <c r="P1071" s="9">
        <v>16288</v>
      </c>
      <c r="Q1071" s="10">
        <v>24105.759999999998</v>
      </c>
      <c r="R1071" s="9">
        <v>10</v>
      </c>
      <c r="S1071" s="10">
        <v>43390.37</v>
      </c>
      <c r="T1071" s="10">
        <v>15635.52</v>
      </c>
      <c r="U1071" s="7" t="s">
        <v>78</v>
      </c>
      <c r="V1071" s="7" t="s">
        <v>37</v>
      </c>
      <c r="W1071" s="9">
        <v>3</v>
      </c>
      <c r="X1071" s="7" t="s">
        <v>58</v>
      </c>
      <c r="Y1071" s="7" t="s">
        <v>5312</v>
      </c>
    </row>
    <row r="1072" spans="1:25" x14ac:dyDescent="0.35">
      <c r="A1072" t="s">
        <v>5313</v>
      </c>
      <c r="B1072" t="s">
        <v>5314</v>
      </c>
      <c r="C1072" s="7" t="s">
        <v>5315</v>
      </c>
      <c r="D1072" s="7" t="s">
        <v>54</v>
      </c>
      <c r="E1072" s="9">
        <v>54</v>
      </c>
      <c r="F1072" s="7" t="s">
        <v>92</v>
      </c>
      <c r="G1072" s="6">
        <v>45747</v>
      </c>
      <c r="H1072" s="6">
        <v>45471</v>
      </c>
      <c r="I1072" s="7" t="s">
        <v>55</v>
      </c>
      <c r="J1072" s="7" t="s">
        <v>56</v>
      </c>
      <c r="K1072" s="7" t="s">
        <v>117</v>
      </c>
      <c r="L1072" t="s">
        <v>5316</v>
      </c>
      <c r="M1072" s="7" t="s">
        <v>119</v>
      </c>
      <c r="N1072" s="7" t="s">
        <v>120</v>
      </c>
      <c r="O1072" s="9">
        <v>2</v>
      </c>
      <c r="P1072" s="9">
        <v>19703</v>
      </c>
      <c r="Q1072" s="10">
        <v>24183.73</v>
      </c>
      <c r="R1072" s="9">
        <v>20</v>
      </c>
      <c r="S1072" s="10">
        <v>38693.97</v>
      </c>
      <c r="T1072" s="10">
        <v>8961.4599999999991</v>
      </c>
      <c r="U1072" s="7" t="s">
        <v>36</v>
      </c>
      <c r="V1072" s="7" t="s">
        <v>69</v>
      </c>
      <c r="W1072" s="9">
        <v>3</v>
      </c>
      <c r="X1072" s="7" t="s">
        <v>58</v>
      </c>
      <c r="Y1072" s="7" t="s">
        <v>5317</v>
      </c>
    </row>
    <row r="1073" spans="1:25" x14ac:dyDescent="0.35">
      <c r="A1073" t="s">
        <v>5318</v>
      </c>
      <c r="B1073" t="s">
        <v>5319</v>
      </c>
      <c r="C1073" s="7" t="s">
        <v>5320</v>
      </c>
      <c r="D1073" s="7" t="s">
        <v>54</v>
      </c>
      <c r="E1073" s="9">
        <v>23</v>
      </c>
      <c r="F1073" s="7" t="s">
        <v>29</v>
      </c>
      <c r="G1073" s="6">
        <v>46162</v>
      </c>
      <c r="H1073" s="6">
        <v>45719</v>
      </c>
      <c r="I1073" s="7" t="s">
        <v>63</v>
      </c>
      <c r="J1073" s="7" t="s">
        <v>64</v>
      </c>
      <c r="K1073" s="7" t="s">
        <v>117</v>
      </c>
      <c r="L1073" t="s">
        <v>5321</v>
      </c>
      <c r="M1073" s="7" t="s">
        <v>119</v>
      </c>
      <c r="N1073" s="7" t="s">
        <v>120</v>
      </c>
      <c r="O1073" s="9">
        <v>1</v>
      </c>
      <c r="P1073" s="9">
        <v>12497</v>
      </c>
      <c r="Q1073" s="10">
        <v>18548.79</v>
      </c>
      <c r="R1073" s="9">
        <v>10</v>
      </c>
      <c r="S1073" s="10">
        <v>16693.91</v>
      </c>
      <c r="T1073" s="10">
        <v>6051.79</v>
      </c>
      <c r="U1073" s="7" t="s">
        <v>36</v>
      </c>
      <c r="V1073" s="7" t="s">
        <v>112</v>
      </c>
      <c r="W1073" s="9">
        <v>4</v>
      </c>
      <c r="X1073" s="7" t="s">
        <v>70</v>
      </c>
      <c r="Y1073" s="7" t="s">
        <v>5322</v>
      </c>
    </row>
    <row r="1074" spans="1:25" x14ac:dyDescent="0.35">
      <c r="A1074" t="s">
        <v>5323</v>
      </c>
      <c r="B1074" t="s">
        <v>5324</v>
      </c>
      <c r="C1074" s="7" t="s">
        <v>5325</v>
      </c>
      <c r="D1074" s="7" t="s">
        <v>54</v>
      </c>
      <c r="E1074" s="9">
        <v>54</v>
      </c>
      <c r="F1074" s="7" t="s">
        <v>29</v>
      </c>
      <c r="G1074" s="6">
        <v>45889</v>
      </c>
      <c r="H1074" s="6">
        <v>46188</v>
      </c>
      <c r="I1074" s="7" t="s">
        <v>30</v>
      </c>
      <c r="J1074" s="7" t="s">
        <v>43</v>
      </c>
      <c r="K1074" s="7" t="s">
        <v>93</v>
      </c>
      <c r="L1074" t="s">
        <v>5326</v>
      </c>
      <c r="M1074" s="7" t="s">
        <v>95</v>
      </c>
      <c r="N1074" s="7" t="s">
        <v>96</v>
      </c>
      <c r="O1074" s="9">
        <v>3</v>
      </c>
      <c r="P1074" s="9">
        <v>20576</v>
      </c>
      <c r="Q1074" s="10">
        <v>23103.61</v>
      </c>
      <c r="R1074" s="9">
        <v>20</v>
      </c>
      <c r="S1074" s="10">
        <v>55448.66</v>
      </c>
      <c r="T1074" s="10">
        <v>7582.83</v>
      </c>
      <c r="U1074" s="7" t="s">
        <v>36</v>
      </c>
      <c r="V1074" s="7" t="s">
        <v>154</v>
      </c>
      <c r="W1074" s="9">
        <v>3</v>
      </c>
      <c r="X1074" s="7" t="s">
        <v>49</v>
      </c>
      <c r="Y1074" s="7" t="s">
        <v>5327</v>
      </c>
    </row>
    <row r="1075" spans="1:25" x14ac:dyDescent="0.35">
      <c r="A1075" t="s">
        <v>5328</v>
      </c>
      <c r="B1075" t="s">
        <v>5329</v>
      </c>
      <c r="C1075" s="7" t="s">
        <v>5330</v>
      </c>
      <c r="D1075" s="7" t="s">
        <v>54</v>
      </c>
      <c r="E1075" s="9">
        <v>49</v>
      </c>
      <c r="F1075" s="7" t="s">
        <v>29</v>
      </c>
      <c r="G1075" s="6">
        <v>45517</v>
      </c>
      <c r="H1075" s="6">
        <v>46185</v>
      </c>
      <c r="I1075" s="7" t="s">
        <v>55</v>
      </c>
      <c r="J1075" s="7" t="s">
        <v>56</v>
      </c>
      <c r="K1075" s="7" t="s">
        <v>32</v>
      </c>
      <c r="L1075" t="s">
        <v>5331</v>
      </c>
      <c r="M1075" s="7" t="s">
        <v>34</v>
      </c>
      <c r="N1075" s="7" t="s">
        <v>35</v>
      </c>
      <c r="O1075" s="9">
        <v>5</v>
      </c>
      <c r="P1075" s="9">
        <v>465</v>
      </c>
      <c r="Q1075" s="10">
        <v>582.69000000000005</v>
      </c>
      <c r="R1075" s="9">
        <v>0</v>
      </c>
      <c r="S1075" s="10">
        <v>2913.45</v>
      </c>
      <c r="T1075" s="10">
        <v>588.45000000000005</v>
      </c>
      <c r="U1075" s="7" t="s">
        <v>48</v>
      </c>
      <c r="V1075" s="7" t="s">
        <v>37</v>
      </c>
      <c r="W1075" s="9">
        <v>5</v>
      </c>
      <c r="X1075" s="7" t="s">
        <v>58</v>
      </c>
      <c r="Y1075" s="7" t="s">
        <v>5332</v>
      </c>
    </row>
    <row r="1076" spans="1:25" x14ac:dyDescent="0.35">
      <c r="A1076" t="s">
        <v>5333</v>
      </c>
      <c r="B1076" t="s">
        <v>5334</v>
      </c>
      <c r="C1076" s="7" t="s">
        <v>5335</v>
      </c>
      <c r="D1076" s="7" t="s">
        <v>54</v>
      </c>
      <c r="E1076" s="9">
        <v>28</v>
      </c>
      <c r="F1076" s="7" t="s">
        <v>29</v>
      </c>
      <c r="G1076" s="6">
        <v>45919</v>
      </c>
      <c r="H1076" s="6">
        <v>45620</v>
      </c>
      <c r="I1076" s="7" t="s">
        <v>55</v>
      </c>
      <c r="J1076" s="7" t="s">
        <v>56</v>
      </c>
      <c r="K1076" s="7" t="s">
        <v>93</v>
      </c>
      <c r="L1076" t="s">
        <v>5336</v>
      </c>
      <c r="M1076" s="7" t="s">
        <v>95</v>
      </c>
      <c r="N1076" s="7" t="s">
        <v>96</v>
      </c>
      <c r="O1076" s="9">
        <v>2</v>
      </c>
      <c r="P1076" s="9">
        <v>9045</v>
      </c>
      <c r="Q1076" s="10">
        <v>12965.35</v>
      </c>
      <c r="R1076" s="9">
        <v>15</v>
      </c>
      <c r="S1076" s="10">
        <v>22041.1</v>
      </c>
      <c r="T1076" s="10">
        <v>7840.7</v>
      </c>
      <c r="U1076" s="7" t="s">
        <v>126</v>
      </c>
      <c r="V1076" s="7" t="s">
        <v>37</v>
      </c>
      <c r="W1076" s="9">
        <v>3</v>
      </c>
      <c r="X1076" s="7" t="s">
        <v>58</v>
      </c>
      <c r="Y1076" s="7" t="s">
        <v>1175</v>
      </c>
    </row>
    <row r="1077" spans="1:25" x14ac:dyDescent="0.35">
      <c r="A1077" t="s">
        <v>5337</v>
      </c>
      <c r="B1077" t="s">
        <v>5338</v>
      </c>
      <c r="C1077" s="7" t="s">
        <v>5339</v>
      </c>
      <c r="D1077" s="7" t="s">
        <v>54</v>
      </c>
      <c r="E1077" s="9">
        <v>45</v>
      </c>
      <c r="F1077" s="7" t="s">
        <v>29</v>
      </c>
      <c r="G1077" s="6">
        <v>45793</v>
      </c>
      <c r="H1077" s="6">
        <v>46061</v>
      </c>
      <c r="J1077" s="7" t="s">
        <v>56</v>
      </c>
      <c r="K1077" s="7" t="s">
        <v>117</v>
      </c>
      <c r="L1077" t="s">
        <v>5340</v>
      </c>
      <c r="M1077" s="7" t="s">
        <v>119</v>
      </c>
      <c r="N1077" s="7" t="s">
        <v>120</v>
      </c>
      <c r="O1077" s="9">
        <v>1</v>
      </c>
      <c r="P1077" s="9">
        <v>9298</v>
      </c>
      <c r="Q1077" s="10">
        <v>11111.64</v>
      </c>
      <c r="R1077" s="9">
        <v>20</v>
      </c>
      <c r="S1077" s="10">
        <v>8889.31</v>
      </c>
      <c r="T1077" s="10">
        <v>1813.64</v>
      </c>
      <c r="U1077" s="7" t="s">
        <v>36</v>
      </c>
      <c r="V1077" s="7" t="s">
        <v>69</v>
      </c>
      <c r="W1077" s="9">
        <v>3</v>
      </c>
      <c r="X1077" s="7" t="s">
        <v>58</v>
      </c>
      <c r="Y1077" s="7" t="s">
        <v>5341</v>
      </c>
    </row>
    <row r="1078" spans="1:25" x14ac:dyDescent="0.35">
      <c r="A1078" t="s">
        <v>5342</v>
      </c>
      <c r="B1078" t="s">
        <v>5343</v>
      </c>
      <c r="C1078" s="7" t="s">
        <v>5344</v>
      </c>
      <c r="D1078" s="7" t="s">
        <v>28</v>
      </c>
      <c r="E1078" s="9">
        <v>27</v>
      </c>
      <c r="F1078" s="7" t="s">
        <v>29</v>
      </c>
      <c r="G1078" s="6">
        <v>45624</v>
      </c>
      <c r="H1078" s="6">
        <v>45707</v>
      </c>
      <c r="I1078" s="7" t="s">
        <v>63</v>
      </c>
      <c r="J1078" s="7" t="s">
        <v>64</v>
      </c>
      <c r="K1078" s="7" t="s">
        <v>117</v>
      </c>
      <c r="L1078" t="s">
        <v>391</v>
      </c>
      <c r="M1078" s="7" t="s">
        <v>119</v>
      </c>
      <c r="N1078" s="7" t="s">
        <v>120</v>
      </c>
      <c r="O1078" s="9">
        <v>4</v>
      </c>
      <c r="P1078" s="9">
        <v>1193</v>
      </c>
      <c r="Q1078" s="10">
        <v>1631.48</v>
      </c>
      <c r="R1078" s="9">
        <v>20</v>
      </c>
      <c r="S1078" s="10">
        <v>5220.74</v>
      </c>
      <c r="T1078" s="10">
        <v>1753.92</v>
      </c>
      <c r="U1078" s="7" t="s">
        <v>126</v>
      </c>
      <c r="V1078" s="7" t="s">
        <v>37</v>
      </c>
      <c r="W1078" s="9">
        <v>2</v>
      </c>
      <c r="X1078" s="7" t="s">
        <v>70</v>
      </c>
      <c r="Y1078" s="7" t="s">
        <v>5345</v>
      </c>
    </row>
    <row r="1079" spans="1:25" x14ac:dyDescent="0.35">
      <c r="A1079" t="s">
        <v>5346</v>
      </c>
      <c r="B1079" t="s">
        <v>5347</v>
      </c>
      <c r="C1079" s="7" t="s">
        <v>5348</v>
      </c>
      <c r="D1079" s="7" t="s">
        <v>28</v>
      </c>
      <c r="E1079" s="9">
        <v>38</v>
      </c>
      <c r="F1079" s="7" t="s">
        <v>29</v>
      </c>
      <c r="G1079" s="6">
        <v>46039</v>
      </c>
      <c r="H1079" s="6">
        <v>45490</v>
      </c>
      <c r="I1079" s="7" t="s">
        <v>63</v>
      </c>
      <c r="J1079" s="7" t="s">
        <v>64</v>
      </c>
      <c r="K1079" s="7" t="s">
        <v>65</v>
      </c>
      <c r="L1079" t="s">
        <v>5349</v>
      </c>
      <c r="M1079" s="7" t="s">
        <v>67</v>
      </c>
      <c r="N1079" s="7" t="s">
        <v>68</v>
      </c>
      <c r="O1079" s="9">
        <v>3</v>
      </c>
      <c r="P1079" s="9">
        <v>5169</v>
      </c>
      <c r="Q1079" s="10">
        <v>7654.94</v>
      </c>
      <c r="R1079" s="9">
        <v>10</v>
      </c>
      <c r="S1079" s="10">
        <v>20668.34</v>
      </c>
      <c r="T1079" s="10">
        <v>7457.82</v>
      </c>
      <c r="U1079" s="7" t="s">
        <v>48</v>
      </c>
      <c r="V1079" s="7" t="s">
        <v>37</v>
      </c>
      <c r="W1079" s="9">
        <v>3</v>
      </c>
      <c r="X1079" s="7" t="s">
        <v>70</v>
      </c>
      <c r="Y1079" s="7" t="s">
        <v>5350</v>
      </c>
    </row>
    <row r="1080" spans="1:25" x14ac:dyDescent="0.35">
      <c r="A1080" t="s">
        <v>5351</v>
      </c>
      <c r="B1080" t="s">
        <v>5352</v>
      </c>
      <c r="C1080" s="7" t="s">
        <v>5353</v>
      </c>
      <c r="D1080" s="7" t="s">
        <v>28</v>
      </c>
      <c r="E1080" s="9">
        <v>31</v>
      </c>
      <c r="F1080" s="7" t="s">
        <v>92</v>
      </c>
      <c r="G1080" s="6">
        <v>45858</v>
      </c>
      <c r="H1080" s="6">
        <v>45481</v>
      </c>
      <c r="I1080" s="7" t="s">
        <v>55</v>
      </c>
      <c r="J1080" s="7" t="s">
        <v>56</v>
      </c>
      <c r="K1080" s="7" t="s">
        <v>32</v>
      </c>
      <c r="L1080" t="s">
        <v>5354</v>
      </c>
      <c r="M1080" s="7" t="s">
        <v>34</v>
      </c>
      <c r="N1080" s="7" t="s">
        <v>35</v>
      </c>
      <c r="O1080" s="9">
        <v>4</v>
      </c>
      <c r="P1080" s="9">
        <v>9877</v>
      </c>
      <c r="Q1080" s="10">
        <v>12899.19</v>
      </c>
      <c r="R1080" s="9">
        <v>15</v>
      </c>
      <c r="S1080" s="10">
        <v>43857.25</v>
      </c>
      <c r="T1080" s="10">
        <v>12088.76</v>
      </c>
      <c r="U1080" s="7" t="s">
        <v>48</v>
      </c>
      <c r="V1080" s="7" t="s">
        <v>154</v>
      </c>
      <c r="W1080" s="9">
        <v>4</v>
      </c>
      <c r="X1080" s="7" t="s">
        <v>58</v>
      </c>
      <c r="Y1080" s="7" t="s">
        <v>5355</v>
      </c>
    </row>
    <row r="1081" spans="1:25" x14ac:dyDescent="0.35">
      <c r="A1081" t="s">
        <v>5356</v>
      </c>
      <c r="B1081" t="s">
        <v>5357</v>
      </c>
      <c r="C1081" s="7" t="s">
        <v>5358</v>
      </c>
      <c r="D1081" s="7" t="s">
        <v>28</v>
      </c>
      <c r="E1081" s="9">
        <v>38</v>
      </c>
      <c r="F1081" s="7" t="s">
        <v>92</v>
      </c>
      <c r="G1081" s="6">
        <v>45484</v>
      </c>
      <c r="H1081" s="6">
        <v>46075</v>
      </c>
      <c r="I1081" s="7" t="s">
        <v>30</v>
      </c>
      <c r="J1081" s="7" t="s">
        <v>31</v>
      </c>
      <c r="K1081" s="7" t="s">
        <v>65</v>
      </c>
      <c r="L1081" t="s">
        <v>5359</v>
      </c>
      <c r="M1081" s="7" t="s">
        <v>67</v>
      </c>
      <c r="N1081" s="7" t="s">
        <v>68</v>
      </c>
      <c r="O1081" s="9">
        <v>5</v>
      </c>
      <c r="P1081" s="9">
        <v>29966</v>
      </c>
      <c r="Q1081" s="10">
        <v>38688.720000000001</v>
      </c>
      <c r="R1081" s="9">
        <v>5</v>
      </c>
      <c r="S1081" s="10">
        <v>183771.42</v>
      </c>
      <c r="T1081" s="10">
        <v>43613.599999999999</v>
      </c>
      <c r="U1081" s="7" t="s">
        <v>78</v>
      </c>
      <c r="V1081" s="7" t="s">
        <v>112</v>
      </c>
      <c r="W1081" s="9">
        <v>1</v>
      </c>
      <c r="X1081" s="7" t="s">
        <v>38</v>
      </c>
      <c r="Y1081" s="7" t="s">
        <v>5360</v>
      </c>
    </row>
    <row r="1082" spans="1:25" x14ac:dyDescent="0.35">
      <c r="A1082" t="s">
        <v>5361</v>
      </c>
      <c r="B1082" t="s">
        <v>5362</v>
      </c>
      <c r="C1082" s="7" t="s">
        <v>5363</v>
      </c>
      <c r="D1082" s="7" t="s">
        <v>28</v>
      </c>
      <c r="E1082" s="9">
        <v>43</v>
      </c>
      <c r="F1082" s="7" t="s">
        <v>92</v>
      </c>
      <c r="G1082" s="6">
        <v>45546</v>
      </c>
      <c r="H1082" s="6">
        <v>45492</v>
      </c>
      <c r="I1082" s="7" t="s">
        <v>55</v>
      </c>
      <c r="J1082" s="7" t="s">
        <v>56</v>
      </c>
      <c r="K1082" s="7" t="s">
        <v>117</v>
      </c>
      <c r="L1082" t="s">
        <v>5364</v>
      </c>
      <c r="M1082" s="7" t="s">
        <v>119</v>
      </c>
      <c r="N1082" s="7" t="s">
        <v>120</v>
      </c>
      <c r="O1082" s="9">
        <v>3</v>
      </c>
      <c r="P1082" s="9">
        <v>13549</v>
      </c>
      <c r="Q1082" s="10">
        <v>18895.27</v>
      </c>
      <c r="R1082" s="9">
        <v>10</v>
      </c>
      <c r="S1082" s="10">
        <v>51017.23</v>
      </c>
      <c r="T1082" s="10">
        <v>16038.81</v>
      </c>
      <c r="U1082" s="7" t="s">
        <v>48</v>
      </c>
      <c r="V1082" s="7" t="s">
        <v>154</v>
      </c>
      <c r="W1082" s="9">
        <v>4</v>
      </c>
      <c r="X1082" s="7" t="s">
        <v>58</v>
      </c>
      <c r="Y1082" s="7" t="s">
        <v>5365</v>
      </c>
    </row>
    <row r="1083" spans="1:25" x14ac:dyDescent="0.35">
      <c r="A1083" t="s">
        <v>5366</v>
      </c>
      <c r="B1083" t="s">
        <v>5367</v>
      </c>
      <c r="C1083" s="7" t="s">
        <v>5368</v>
      </c>
      <c r="D1083" s="7" t="s">
        <v>28</v>
      </c>
      <c r="E1083" s="9">
        <v>29</v>
      </c>
      <c r="F1083" s="7" t="s">
        <v>92</v>
      </c>
      <c r="G1083" s="6">
        <v>45897</v>
      </c>
      <c r="H1083" s="6">
        <v>46161</v>
      </c>
      <c r="I1083" s="7" t="s">
        <v>30</v>
      </c>
      <c r="J1083" s="7" t="s">
        <v>43</v>
      </c>
      <c r="K1083" s="7" t="s">
        <v>65</v>
      </c>
      <c r="L1083" t="s">
        <v>5369</v>
      </c>
      <c r="M1083" s="7" t="s">
        <v>67</v>
      </c>
      <c r="N1083" s="7" t="s">
        <v>68</v>
      </c>
      <c r="O1083" s="9">
        <v>5</v>
      </c>
      <c r="P1083" s="9">
        <v>12280</v>
      </c>
      <c r="Q1083" s="10">
        <v>15991.13</v>
      </c>
      <c r="R1083" s="9">
        <v>0</v>
      </c>
      <c r="S1083" s="10">
        <v>79955.649999999994</v>
      </c>
      <c r="T1083" s="10">
        <v>18555.650000000001</v>
      </c>
      <c r="U1083" s="7" t="s">
        <v>48</v>
      </c>
      <c r="V1083" s="7" t="s">
        <v>37</v>
      </c>
      <c r="W1083" s="9">
        <v>4</v>
      </c>
      <c r="X1083" s="7" t="s">
        <v>49</v>
      </c>
      <c r="Y1083" s="7" t="s">
        <v>5370</v>
      </c>
    </row>
    <row r="1084" spans="1:25" x14ac:dyDescent="0.35">
      <c r="A1084" t="s">
        <v>5371</v>
      </c>
      <c r="B1084" t="s">
        <v>5372</v>
      </c>
      <c r="C1084" s="7" t="s">
        <v>5373</v>
      </c>
      <c r="D1084" s="7" t="s">
        <v>28</v>
      </c>
      <c r="E1084" s="9">
        <v>36</v>
      </c>
      <c r="F1084" s="7" t="s">
        <v>29</v>
      </c>
      <c r="G1084" s="6">
        <v>46002</v>
      </c>
      <c r="H1084" s="6">
        <v>45645</v>
      </c>
      <c r="I1084" s="7" t="s">
        <v>30</v>
      </c>
      <c r="J1084" s="7" t="s">
        <v>43</v>
      </c>
      <c r="K1084" s="7" t="s">
        <v>44</v>
      </c>
      <c r="L1084" t="s">
        <v>5374</v>
      </c>
      <c r="M1084" s="7" t="s">
        <v>46</v>
      </c>
      <c r="N1084" s="7" t="s">
        <v>47</v>
      </c>
      <c r="O1084" s="9">
        <v>4</v>
      </c>
      <c r="P1084" s="9">
        <v>16657</v>
      </c>
      <c r="Q1084" s="10">
        <v>21716.55</v>
      </c>
      <c r="R1084" s="9">
        <v>5</v>
      </c>
      <c r="S1084" s="10">
        <v>82522.89</v>
      </c>
      <c r="T1084" s="10">
        <v>20238.2</v>
      </c>
      <c r="U1084" s="7" t="s">
        <v>126</v>
      </c>
      <c r="V1084" s="7" t="s">
        <v>69</v>
      </c>
      <c r="W1084" s="9">
        <v>1</v>
      </c>
      <c r="X1084" s="7" t="s">
        <v>49</v>
      </c>
      <c r="Y1084" s="7" t="s">
        <v>5375</v>
      </c>
    </row>
    <row r="1085" spans="1:25" x14ac:dyDescent="0.35">
      <c r="A1085" t="s">
        <v>5376</v>
      </c>
      <c r="B1085" t="s">
        <v>5377</v>
      </c>
      <c r="C1085" s="7" t="s">
        <v>5378</v>
      </c>
      <c r="D1085" s="7" t="s">
        <v>54</v>
      </c>
      <c r="E1085" s="9">
        <v>51</v>
      </c>
      <c r="F1085" s="7" t="s">
        <v>92</v>
      </c>
      <c r="G1085" s="6">
        <v>45796</v>
      </c>
      <c r="H1085" s="6">
        <v>45718</v>
      </c>
      <c r="I1085" s="7" t="s">
        <v>55</v>
      </c>
      <c r="J1085" s="7" t="s">
        <v>56</v>
      </c>
      <c r="K1085" s="7" t="s">
        <v>117</v>
      </c>
      <c r="L1085" t="s">
        <v>5379</v>
      </c>
      <c r="M1085" s="7" t="s">
        <v>119</v>
      </c>
      <c r="N1085" s="7" t="s">
        <v>120</v>
      </c>
      <c r="O1085" s="9">
        <v>2</v>
      </c>
      <c r="P1085" s="9">
        <v>10859</v>
      </c>
      <c r="Q1085" s="10">
        <v>12042.61</v>
      </c>
      <c r="R1085" s="9">
        <v>0</v>
      </c>
      <c r="S1085" s="10">
        <v>24085.22</v>
      </c>
      <c r="T1085" s="10">
        <v>2367.2199999999998</v>
      </c>
      <c r="U1085" s="7" t="s">
        <v>36</v>
      </c>
      <c r="V1085" s="7" t="s">
        <v>37</v>
      </c>
      <c r="W1085" s="9">
        <v>5</v>
      </c>
      <c r="X1085" s="7" t="s">
        <v>58</v>
      </c>
      <c r="Y1085" s="7" t="s">
        <v>5380</v>
      </c>
    </row>
    <row r="1086" spans="1:25" x14ac:dyDescent="0.35">
      <c r="A1086" t="s">
        <v>5381</v>
      </c>
      <c r="B1086" t="s">
        <v>5382</v>
      </c>
      <c r="C1086" s="7" t="s">
        <v>5383</v>
      </c>
      <c r="D1086" s="7" t="s">
        <v>28</v>
      </c>
      <c r="E1086" s="9">
        <v>50</v>
      </c>
      <c r="F1086" s="7" t="s">
        <v>92</v>
      </c>
      <c r="G1086" s="6">
        <v>46135</v>
      </c>
      <c r="H1086" s="6">
        <v>46143</v>
      </c>
      <c r="I1086" s="7" t="s">
        <v>30</v>
      </c>
      <c r="J1086" s="7" t="s">
        <v>43</v>
      </c>
      <c r="K1086" s="7" t="s">
        <v>32</v>
      </c>
      <c r="L1086" t="s">
        <v>5384</v>
      </c>
      <c r="M1086" s="7" t="s">
        <v>34</v>
      </c>
      <c r="N1086" s="7" t="s">
        <v>35</v>
      </c>
      <c r="O1086" s="9">
        <v>2</v>
      </c>
      <c r="P1086" s="9">
        <v>1079</v>
      </c>
      <c r="Q1086" s="10">
        <v>1471.65</v>
      </c>
      <c r="R1086" s="9">
        <v>10</v>
      </c>
      <c r="S1086" s="10">
        <v>2648.97</v>
      </c>
      <c r="T1086" s="10">
        <v>785.3</v>
      </c>
      <c r="U1086" s="7" t="s">
        <v>126</v>
      </c>
      <c r="V1086" s="7" t="s">
        <v>154</v>
      </c>
      <c r="W1086" s="9">
        <v>1</v>
      </c>
      <c r="X1086" s="7" t="s">
        <v>49</v>
      </c>
      <c r="Y1086" s="7" t="s">
        <v>5385</v>
      </c>
    </row>
    <row r="1087" spans="1:25" x14ac:dyDescent="0.35">
      <c r="A1087" t="s">
        <v>5386</v>
      </c>
      <c r="B1087" t="s">
        <v>5387</v>
      </c>
      <c r="C1087" s="7" t="s">
        <v>5388</v>
      </c>
      <c r="D1087" s="7" t="s">
        <v>54</v>
      </c>
      <c r="E1087" s="9">
        <v>60</v>
      </c>
      <c r="F1087" s="7" t="s">
        <v>92</v>
      </c>
      <c r="G1087" s="6">
        <v>45809</v>
      </c>
      <c r="H1087" s="6">
        <v>46179</v>
      </c>
      <c r="I1087" s="7" t="s">
        <v>55</v>
      </c>
      <c r="J1087" s="7" t="s">
        <v>56</v>
      </c>
      <c r="K1087" s="7" t="s">
        <v>93</v>
      </c>
      <c r="L1087" t="s">
        <v>5389</v>
      </c>
      <c r="M1087" s="7" t="s">
        <v>95</v>
      </c>
      <c r="N1087" s="7" t="s">
        <v>96</v>
      </c>
      <c r="O1087" s="9">
        <v>5</v>
      </c>
      <c r="P1087" s="9">
        <v>22395</v>
      </c>
      <c r="Q1087" s="10">
        <v>30071.93</v>
      </c>
      <c r="R1087" s="9">
        <v>5</v>
      </c>
      <c r="S1087" s="10">
        <v>142841.67000000001</v>
      </c>
      <c r="T1087" s="10">
        <v>38384.65</v>
      </c>
      <c r="U1087" s="7" t="s">
        <v>126</v>
      </c>
      <c r="V1087" s="7" t="s">
        <v>37</v>
      </c>
      <c r="W1087" s="9">
        <v>2</v>
      </c>
      <c r="X1087" s="7" t="s">
        <v>58</v>
      </c>
      <c r="Y1087" s="7" t="s">
        <v>5390</v>
      </c>
    </row>
    <row r="1088" spans="1:25" x14ac:dyDescent="0.35">
      <c r="A1088" t="s">
        <v>5391</v>
      </c>
      <c r="B1088" t="s">
        <v>5392</v>
      </c>
      <c r="C1088" s="7" t="s">
        <v>5393</v>
      </c>
      <c r="D1088" s="7" t="s">
        <v>28</v>
      </c>
      <c r="E1088" s="9">
        <v>33</v>
      </c>
      <c r="F1088" s="7" t="s">
        <v>92</v>
      </c>
      <c r="G1088" s="6">
        <v>46095</v>
      </c>
      <c r="H1088" s="6">
        <v>45702</v>
      </c>
      <c r="I1088" s="7" t="s">
        <v>84</v>
      </c>
      <c r="J1088" s="7" t="s">
        <v>85</v>
      </c>
      <c r="K1088" s="7" t="s">
        <v>93</v>
      </c>
      <c r="L1088" t="s">
        <v>5394</v>
      </c>
      <c r="M1088" s="7" t="s">
        <v>95</v>
      </c>
      <c r="N1088" s="7" t="s">
        <v>96</v>
      </c>
      <c r="O1088" s="9">
        <v>2</v>
      </c>
      <c r="P1088" s="9">
        <v>8397</v>
      </c>
      <c r="Q1088" s="10">
        <v>11792.29</v>
      </c>
      <c r="R1088" s="9">
        <v>20</v>
      </c>
      <c r="S1088" s="10">
        <v>18867.66</v>
      </c>
      <c r="T1088" s="10">
        <v>6790.58</v>
      </c>
      <c r="U1088" s="7" t="s">
        <v>36</v>
      </c>
      <c r="V1088" s="7" t="s">
        <v>37</v>
      </c>
      <c r="W1088" s="9">
        <v>5</v>
      </c>
      <c r="X1088" s="7" t="s">
        <v>87</v>
      </c>
      <c r="Y1088" s="7" t="s">
        <v>5395</v>
      </c>
    </row>
    <row r="1089" spans="1:25" x14ac:dyDescent="0.35">
      <c r="A1089" t="s">
        <v>5396</v>
      </c>
      <c r="B1089" t="s">
        <v>5397</v>
      </c>
      <c r="C1089" s="7" t="s">
        <v>5398</v>
      </c>
      <c r="D1089" s="7" t="s">
        <v>28</v>
      </c>
      <c r="E1089" s="9">
        <v>54</v>
      </c>
      <c r="F1089" s="7" t="s">
        <v>92</v>
      </c>
      <c r="G1089" s="6">
        <v>46018</v>
      </c>
      <c r="H1089" s="6">
        <v>45988</v>
      </c>
      <c r="I1089" s="7" t="s">
        <v>30</v>
      </c>
      <c r="J1089" s="7" t="s">
        <v>43</v>
      </c>
      <c r="K1089" s="7" t="s">
        <v>93</v>
      </c>
      <c r="L1089" t="s">
        <v>5399</v>
      </c>
      <c r="M1089" s="7" t="s">
        <v>132</v>
      </c>
      <c r="N1089" s="7" t="s">
        <v>133</v>
      </c>
      <c r="O1089" s="9">
        <v>5</v>
      </c>
      <c r="P1089" s="9">
        <v>10424</v>
      </c>
      <c r="Q1089" s="10">
        <v>13582.7</v>
      </c>
      <c r="R1089" s="9">
        <v>10</v>
      </c>
      <c r="S1089" s="10">
        <v>61122.15</v>
      </c>
      <c r="T1089" s="10">
        <v>15793.5</v>
      </c>
      <c r="U1089" s="7" t="s">
        <v>48</v>
      </c>
      <c r="V1089" s="7" t="s">
        <v>112</v>
      </c>
      <c r="W1089" s="9">
        <v>1</v>
      </c>
      <c r="X1089" s="7" t="s">
        <v>49</v>
      </c>
      <c r="Y1089" s="7" t="s">
        <v>5400</v>
      </c>
    </row>
    <row r="1090" spans="1:25" x14ac:dyDescent="0.35">
      <c r="A1090" t="s">
        <v>5401</v>
      </c>
      <c r="B1090" t="s">
        <v>5402</v>
      </c>
      <c r="C1090" s="7" t="s">
        <v>5403</v>
      </c>
      <c r="D1090" s="7" t="s">
        <v>28</v>
      </c>
      <c r="E1090" s="9">
        <v>60</v>
      </c>
      <c r="F1090" s="7" t="s">
        <v>92</v>
      </c>
      <c r="G1090" s="6">
        <v>46166</v>
      </c>
      <c r="H1090" s="6">
        <v>46008</v>
      </c>
      <c r="I1090" s="7" t="s">
        <v>63</v>
      </c>
      <c r="J1090" s="7" t="s">
        <v>64</v>
      </c>
      <c r="K1090" s="7" t="s">
        <v>93</v>
      </c>
      <c r="L1090" t="s">
        <v>5404</v>
      </c>
      <c r="M1090" s="7" t="s">
        <v>132</v>
      </c>
      <c r="N1090" s="7" t="s">
        <v>133</v>
      </c>
      <c r="O1090" s="9">
        <v>5</v>
      </c>
      <c r="P1090" s="9">
        <v>9763</v>
      </c>
      <c r="Q1090" s="10">
        <v>10740.78</v>
      </c>
      <c r="R1090" s="9">
        <v>10</v>
      </c>
      <c r="S1090" s="10">
        <v>48333.51</v>
      </c>
      <c r="T1090" s="10">
        <v>4888.8999999999996</v>
      </c>
      <c r="U1090" s="7" t="s">
        <v>36</v>
      </c>
      <c r="V1090" s="7" t="s">
        <v>112</v>
      </c>
      <c r="W1090" s="9">
        <v>2</v>
      </c>
      <c r="X1090" s="7" t="s">
        <v>70</v>
      </c>
      <c r="Y1090" s="7" t="s">
        <v>1595</v>
      </c>
    </row>
    <row r="1091" spans="1:25" x14ac:dyDescent="0.35">
      <c r="A1091" t="s">
        <v>5405</v>
      </c>
      <c r="B1091" t="s">
        <v>5406</v>
      </c>
      <c r="C1091" s="7" t="s">
        <v>5407</v>
      </c>
      <c r="D1091" s="7" t="s">
        <v>28</v>
      </c>
      <c r="E1091" s="9">
        <v>27</v>
      </c>
      <c r="F1091" s="7" t="s">
        <v>29</v>
      </c>
      <c r="G1091" s="6">
        <v>45644</v>
      </c>
      <c r="H1091" s="6">
        <v>45608</v>
      </c>
      <c r="J1091" s="7" t="s">
        <v>43</v>
      </c>
      <c r="K1091" s="7" t="s">
        <v>32</v>
      </c>
      <c r="L1091" t="s">
        <v>5408</v>
      </c>
      <c r="M1091" s="7" t="s">
        <v>34</v>
      </c>
      <c r="N1091" s="7" t="s">
        <v>35</v>
      </c>
      <c r="O1091" s="9">
        <v>3</v>
      </c>
      <c r="P1091" s="9">
        <v>5612</v>
      </c>
      <c r="Q1091" s="10">
        <v>7450.2</v>
      </c>
      <c r="R1091" s="9">
        <v>20</v>
      </c>
      <c r="S1091" s="10">
        <v>17880.48</v>
      </c>
      <c r="T1091" s="10">
        <v>5514.6</v>
      </c>
      <c r="U1091" s="7" t="s">
        <v>78</v>
      </c>
      <c r="V1091" s="7" t="s">
        <v>154</v>
      </c>
      <c r="W1091" s="9">
        <v>4</v>
      </c>
      <c r="X1091" s="7" t="s">
        <v>49</v>
      </c>
      <c r="Y1091" s="7" t="s">
        <v>5409</v>
      </c>
    </row>
    <row r="1092" spans="1:25" x14ac:dyDescent="0.35">
      <c r="A1092" t="s">
        <v>5410</v>
      </c>
      <c r="B1092" t="s">
        <v>5411</v>
      </c>
      <c r="C1092" s="7" t="s">
        <v>5412</v>
      </c>
      <c r="D1092" s="7" t="s">
        <v>54</v>
      </c>
      <c r="E1092" s="9">
        <v>19</v>
      </c>
      <c r="F1092" s="7" t="s">
        <v>92</v>
      </c>
      <c r="G1092" s="6">
        <v>45477</v>
      </c>
      <c r="H1092" s="6">
        <v>46088</v>
      </c>
      <c r="I1092" s="7" t="s">
        <v>55</v>
      </c>
      <c r="J1092" s="7" t="s">
        <v>56</v>
      </c>
      <c r="K1092" s="7" t="s">
        <v>65</v>
      </c>
      <c r="L1092" t="s">
        <v>5413</v>
      </c>
      <c r="M1092" s="7" t="s">
        <v>67</v>
      </c>
      <c r="N1092" s="7" t="s">
        <v>68</v>
      </c>
      <c r="O1092" s="9">
        <v>1</v>
      </c>
      <c r="P1092" s="9">
        <v>14196</v>
      </c>
      <c r="Q1092" s="10">
        <v>20500.75</v>
      </c>
      <c r="R1092" s="9">
        <v>20</v>
      </c>
      <c r="S1092" s="10">
        <v>16400.599999999999</v>
      </c>
      <c r="T1092" s="10">
        <v>6304.75</v>
      </c>
      <c r="U1092" s="7" t="s">
        <v>36</v>
      </c>
      <c r="V1092" s="7" t="s">
        <v>37</v>
      </c>
      <c r="W1092" s="9">
        <v>1</v>
      </c>
      <c r="X1092" s="7" t="s">
        <v>58</v>
      </c>
      <c r="Y1092" s="7" t="s">
        <v>5414</v>
      </c>
    </row>
    <row r="1093" spans="1:25" x14ac:dyDescent="0.35">
      <c r="A1093" t="s">
        <v>5415</v>
      </c>
      <c r="B1093" t="s">
        <v>5416</v>
      </c>
      <c r="C1093" s="7" t="s">
        <v>5417</v>
      </c>
      <c r="D1093" s="7" t="s">
        <v>54</v>
      </c>
      <c r="E1093" s="9">
        <v>44</v>
      </c>
      <c r="F1093" s="7" t="s">
        <v>29</v>
      </c>
      <c r="G1093" s="6">
        <v>45762</v>
      </c>
      <c r="H1093" s="6">
        <v>45538</v>
      </c>
      <c r="I1093" s="7" t="s">
        <v>84</v>
      </c>
      <c r="J1093" s="7" t="s">
        <v>85</v>
      </c>
      <c r="K1093" s="7" t="s">
        <v>32</v>
      </c>
      <c r="L1093" t="s">
        <v>5418</v>
      </c>
      <c r="M1093" s="7" t="s">
        <v>34</v>
      </c>
      <c r="N1093" s="7" t="s">
        <v>35</v>
      </c>
      <c r="O1093" s="9">
        <v>2</v>
      </c>
      <c r="P1093" s="9">
        <v>22541</v>
      </c>
      <c r="Q1093" s="10">
        <v>26192.52</v>
      </c>
      <c r="R1093" s="9">
        <v>20</v>
      </c>
      <c r="S1093" s="10">
        <v>41908.03</v>
      </c>
      <c r="T1093" s="10">
        <v>7303.04</v>
      </c>
      <c r="U1093" s="7" t="s">
        <v>126</v>
      </c>
      <c r="V1093" s="7" t="s">
        <v>112</v>
      </c>
      <c r="W1093" s="9">
        <v>5</v>
      </c>
      <c r="X1093" s="7" t="s">
        <v>87</v>
      </c>
      <c r="Y1093" s="7" t="s">
        <v>5419</v>
      </c>
    </row>
    <row r="1094" spans="1:25" x14ac:dyDescent="0.35">
      <c r="A1094" t="s">
        <v>5420</v>
      </c>
      <c r="B1094" t="s">
        <v>5421</v>
      </c>
      <c r="C1094" s="7" t="s">
        <v>5422</v>
      </c>
      <c r="D1094" s="7" t="s">
        <v>28</v>
      </c>
      <c r="E1094" s="9">
        <v>31</v>
      </c>
      <c r="F1094" s="7" t="s">
        <v>92</v>
      </c>
      <c r="G1094" s="6">
        <v>45778</v>
      </c>
      <c r="H1094" s="6">
        <v>45889</v>
      </c>
      <c r="I1094" s="7" t="s">
        <v>55</v>
      </c>
      <c r="J1094" s="7" t="s">
        <v>56</v>
      </c>
      <c r="K1094" s="7" t="s">
        <v>93</v>
      </c>
      <c r="L1094" t="s">
        <v>5423</v>
      </c>
      <c r="M1094" s="7" t="s">
        <v>95</v>
      </c>
      <c r="N1094" s="7" t="s">
        <v>96</v>
      </c>
      <c r="O1094" s="9">
        <v>1</v>
      </c>
      <c r="P1094" s="9">
        <v>24968</v>
      </c>
      <c r="Q1094" s="10">
        <v>35625.96</v>
      </c>
      <c r="R1094" s="9">
        <v>20</v>
      </c>
      <c r="S1094" s="10">
        <v>28500.77</v>
      </c>
      <c r="T1094" s="10">
        <v>10657.96</v>
      </c>
      <c r="U1094" s="7" t="s">
        <v>48</v>
      </c>
      <c r="V1094" s="7" t="s">
        <v>69</v>
      </c>
      <c r="W1094" s="9">
        <v>1</v>
      </c>
      <c r="X1094" s="7" t="s">
        <v>58</v>
      </c>
      <c r="Y1094" s="7" t="s">
        <v>5424</v>
      </c>
    </row>
    <row r="1095" spans="1:25" x14ac:dyDescent="0.35">
      <c r="A1095" t="s">
        <v>5425</v>
      </c>
      <c r="B1095" t="s">
        <v>5426</v>
      </c>
      <c r="C1095" s="7" t="s">
        <v>5427</v>
      </c>
      <c r="D1095" s="7" t="s">
        <v>28</v>
      </c>
      <c r="E1095" s="9">
        <v>43</v>
      </c>
      <c r="F1095" s="7" t="s">
        <v>29</v>
      </c>
      <c r="G1095" s="6">
        <v>46195</v>
      </c>
      <c r="H1095" s="6">
        <v>45893</v>
      </c>
      <c r="I1095" s="7" t="s">
        <v>63</v>
      </c>
      <c r="J1095" s="7" t="s">
        <v>64</v>
      </c>
      <c r="K1095" s="7" t="s">
        <v>117</v>
      </c>
      <c r="L1095" t="s">
        <v>5428</v>
      </c>
      <c r="M1095" s="7" t="s">
        <v>119</v>
      </c>
      <c r="N1095" s="7" t="s">
        <v>120</v>
      </c>
      <c r="O1095" s="9">
        <v>2</v>
      </c>
      <c r="P1095" s="9">
        <v>27469</v>
      </c>
      <c r="Q1095" s="10">
        <v>36061.599999999999</v>
      </c>
      <c r="R1095" s="9">
        <v>20</v>
      </c>
      <c r="S1095" s="10">
        <v>57698.559999999998</v>
      </c>
      <c r="T1095" s="10">
        <v>17185.2</v>
      </c>
      <c r="U1095" s="7" t="s">
        <v>48</v>
      </c>
      <c r="V1095" s="7" t="s">
        <v>154</v>
      </c>
      <c r="W1095" s="9">
        <v>4</v>
      </c>
      <c r="X1095" s="7" t="s">
        <v>70</v>
      </c>
      <c r="Y1095" s="7" t="s">
        <v>5429</v>
      </c>
    </row>
    <row r="1096" spans="1:25" x14ac:dyDescent="0.35">
      <c r="A1096" t="s">
        <v>5430</v>
      </c>
      <c r="B1096" t="s">
        <v>5431</v>
      </c>
      <c r="C1096" s="7" t="s">
        <v>5432</v>
      </c>
      <c r="D1096" s="7" t="s">
        <v>54</v>
      </c>
      <c r="E1096" s="9">
        <v>21</v>
      </c>
      <c r="F1096" s="7" t="s">
        <v>92</v>
      </c>
      <c r="G1096" s="6">
        <v>46138</v>
      </c>
      <c r="H1096" s="6">
        <v>45888</v>
      </c>
      <c r="J1096" s="7" t="s">
        <v>76</v>
      </c>
      <c r="K1096" s="7" t="s">
        <v>32</v>
      </c>
      <c r="L1096" t="s">
        <v>5433</v>
      </c>
      <c r="M1096" s="7" t="s">
        <v>34</v>
      </c>
      <c r="N1096" s="7" t="s">
        <v>35</v>
      </c>
      <c r="O1096" s="9">
        <v>4</v>
      </c>
      <c r="P1096" s="9">
        <v>5776</v>
      </c>
      <c r="Q1096" s="10">
        <v>7944.38</v>
      </c>
      <c r="R1096" s="9">
        <v>0</v>
      </c>
      <c r="S1096" s="10">
        <v>31777.52</v>
      </c>
      <c r="T1096" s="10">
        <v>8673.52</v>
      </c>
      <c r="U1096" s="7" t="s">
        <v>126</v>
      </c>
      <c r="V1096" s="7" t="s">
        <v>37</v>
      </c>
      <c r="W1096" s="9">
        <v>4</v>
      </c>
      <c r="X1096" s="7" t="s">
        <v>79</v>
      </c>
      <c r="Y1096" s="7" t="s">
        <v>5434</v>
      </c>
    </row>
    <row r="1097" spans="1:25" x14ac:dyDescent="0.35">
      <c r="A1097" t="s">
        <v>5435</v>
      </c>
      <c r="B1097" t="s">
        <v>5436</v>
      </c>
      <c r="C1097" s="7" t="s">
        <v>5437</v>
      </c>
      <c r="D1097" s="7" t="s">
        <v>54</v>
      </c>
      <c r="E1097" s="9">
        <v>51</v>
      </c>
      <c r="F1097" s="7" t="s">
        <v>92</v>
      </c>
      <c r="G1097" s="6">
        <v>45507</v>
      </c>
      <c r="H1097" s="6">
        <v>45664</v>
      </c>
      <c r="I1097" s="7" t="s">
        <v>30</v>
      </c>
      <c r="J1097" s="7" t="s">
        <v>43</v>
      </c>
      <c r="K1097" s="7" t="s">
        <v>117</v>
      </c>
      <c r="L1097" t="s">
        <v>5438</v>
      </c>
      <c r="M1097" s="7" t="s">
        <v>119</v>
      </c>
      <c r="N1097" s="7" t="s">
        <v>120</v>
      </c>
      <c r="O1097" s="9">
        <v>1</v>
      </c>
      <c r="P1097" s="9">
        <v>10555</v>
      </c>
      <c r="Q1097" s="10">
        <v>11769.6</v>
      </c>
      <c r="R1097" s="9">
        <v>20</v>
      </c>
      <c r="S1097" s="10">
        <v>9415.68</v>
      </c>
      <c r="T1097" s="10">
        <v>1214.5999999999999</v>
      </c>
      <c r="U1097" s="7" t="s">
        <v>48</v>
      </c>
      <c r="V1097" s="7" t="s">
        <v>37</v>
      </c>
      <c r="W1097" s="9">
        <v>2</v>
      </c>
      <c r="X1097" s="7" t="s">
        <v>49</v>
      </c>
      <c r="Y1097" s="7" t="s">
        <v>5439</v>
      </c>
    </row>
    <row r="1098" spans="1:25" x14ac:dyDescent="0.35">
      <c r="A1098" t="s">
        <v>5440</v>
      </c>
      <c r="B1098" t="s">
        <v>5441</v>
      </c>
      <c r="C1098" s="7" t="s">
        <v>5442</v>
      </c>
      <c r="D1098" s="7" t="s">
        <v>54</v>
      </c>
      <c r="E1098" s="9">
        <v>35</v>
      </c>
      <c r="F1098" s="7" t="s">
        <v>29</v>
      </c>
      <c r="G1098" s="6">
        <v>46101</v>
      </c>
      <c r="H1098" s="6">
        <v>45633</v>
      </c>
      <c r="I1098" s="7" t="s">
        <v>30</v>
      </c>
      <c r="J1098" s="7" t="s">
        <v>31</v>
      </c>
      <c r="K1098" s="7" t="s">
        <v>93</v>
      </c>
      <c r="L1098" t="s">
        <v>5443</v>
      </c>
      <c r="M1098" s="7" t="s">
        <v>95</v>
      </c>
      <c r="N1098" s="7" t="s">
        <v>96</v>
      </c>
      <c r="O1098" s="9">
        <v>1</v>
      </c>
      <c r="P1098" s="9">
        <v>8810</v>
      </c>
      <c r="Q1098" s="10">
        <v>10580.98</v>
      </c>
      <c r="R1098" s="9">
        <v>10</v>
      </c>
      <c r="S1098" s="10">
        <v>9522.8799999999992</v>
      </c>
      <c r="T1098" s="10">
        <v>1770.98</v>
      </c>
      <c r="U1098" s="7" t="s">
        <v>78</v>
      </c>
      <c r="V1098" s="7" t="s">
        <v>112</v>
      </c>
      <c r="W1098" s="9">
        <v>3</v>
      </c>
      <c r="X1098" s="7" t="s">
        <v>38</v>
      </c>
      <c r="Y1098" s="7" t="s">
        <v>5444</v>
      </c>
    </row>
    <row r="1099" spans="1:25" x14ac:dyDescent="0.35">
      <c r="A1099" t="s">
        <v>5445</v>
      </c>
      <c r="B1099" t="s">
        <v>5446</v>
      </c>
      <c r="C1099" s="7" t="s">
        <v>5447</v>
      </c>
      <c r="D1099" s="7" t="s">
        <v>54</v>
      </c>
      <c r="E1099" s="9">
        <v>29</v>
      </c>
      <c r="F1099" s="7" t="s">
        <v>29</v>
      </c>
      <c r="G1099" s="6">
        <v>45926</v>
      </c>
      <c r="H1099" s="6">
        <v>46012</v>
      </c>
      <c r="I1099" s="7" t="s">
        <v>84</v>
      </c>
      <c r="J1099" s="7" t="s">
        <v>85</v>
      </c>
      <c r="K1099" s="7" t="s">
        <v>93</v>
      </c>
      <c r="L1099" t="s">
        <v>5448</v>
      </c>
      <c r="M1099" s="7" t="s">
        <v>95</v>
      </c>
      <c r="N1099" s="7" t="s">
        <v>96</v>
      </c>
      <c r="O1099" s="9">
        <v>4</v>
      </c>
      <c r="P1099" s="9">
        <v>4601</v>
      </c>
      <c r="Q1099" s="10">
        <v>5580.95</v>
      </c>
      <c r="R1099" s="9">
        <v>15</v>
      </c>
      <c r="S1099" s="10">
        <v>18975.23</v>
      </c>
      <c r="T1099" s="10">
        <v>3919.8</v>
      </c>
      <c r="U1099" s="7" t="s">
        <v>36</v>
      </c>
      <c r="V1099" s="7" t="s">
        <v>112</v>
      </c>
      <c r="W1099" s="9">
        <v>2</v>
      </c>
      <c r="X1099" s="7" t="s">
        <v>87</v>
      </c>
      <c r="Y1099" s="7" t="s">
        <v>5449</v>
      </c>
    </row>
    <row r="1100" spans="1:25" x14ac:dyDescent="0.35">
      <c r="A1100" t="s">
        <v>5450</v>
      </c>
      <c r="B1100" t="s">
        <v>5451</v>
      </c>
      <c r="C1100" s="7" t="s">
        <v>5452</v>
      </c>
      <c r="D1100" s="7" t="s">
        <v>28</v>
      </c>
      <c r="E1100" s="9">
        <v>20</v>
      </c>
      <c r="F1100" s="7" t="s">
        <v>29</v>
      </c>
      <c r="G1100" s="6">
        <v>46102</v>
      </c>
      <c r="H1100" s="6">
        <v>46062</v>
      </c>
      <c r="I1100" s="7" t="s">
        <v>84</v>
      </c>
      <c r="J1100" s="7" t="s">
        <v>85</v>
      </c>
      <c r="K1100" s="7" t="s">
        <v>44</v>
      </c>
      <c r="L1100" t="s">
        <v>5453</v>
      </c>
      <c r="M1100" s="7" t="s">
        <v>46</v>
      </c>
      <c r="N1100" s="7" t="s">
        <v>47</v>
      </c>
      <c r="O1100" s="9">
        <v>5</v>
      </c>
      <c r="P1100" s="9">
        <v>25574</v>
      </c>
      <c r="Q1100" s="10">
        <v>32938.14</v>
      </c>
      <c r="R1100" s="9">
        <v>0</v>
      </c>
      <c r="S1100" s="10">
        <v>164690.70000000001</v>
      </c>
      <c r="T1100" s="10">
        <v>36820.699999999997</v>
      </c>
      <c r="U1100" s="7" t="s">
        <v>78</v>
      </c>
      <c r="V1100" s="7" t="s">
        <v>37</v>
      </c>
      <c r="W1100" s="9">
        <v>1</v>
      </c>
      <c r="X1100" s="7" t="s">
        <v>87</v>
      </c>
      <c r="Y1100" s="7" t="s">
        <v>5454</v>
      </c>
    </row>
    <row r="1101" spans="1:25" x14ac:dyDescent="0.35">
      <c r="A1101" t="s">
        <v>5455</v>
      </c>
      <c r="B1101" t="s">
        <v>5456</v>
      </c>
      <c r="C1101" s="7" t="s">
        <v>5457</v>
      </c>
      <c r="D1101" s="7" t="s">
        <v>54</v>
      </c>
      <c r="E1101" s="9">
        <v>27</v>
      </c>
      <c r="F1101" s="7" t="s">
        <v>92</v>
      </c>
      <c r="G1101" s="6">
        <v>46064</v>
      </c>
      <c r="H1101" s="6">
        <v>45681</v>
      </c>
      <c r="I1101" s="7" t="s">
        <v>63</v>
      </c>
      <c r="J1101" s="7" t="s">
        <v>64</v>
      </c>
      <c r="K1101" s="7" t="s">
        <v>44</v>
      </c>
      <c r="L1101" t="s">
        <v>5458</v>
      </c>
      <c r="M1101" s="7" t="s">
        <v>46</v>
      </c>
      <c r="N1101" s="7" t="s">
        <v>47</v>
      </c>
      <c r="O1101" s="9">
        <v>3</v>
      </c>
      <c r="P1101" s="9">
        <v>5334</v>
      </c>
      <c r="Q1101" s="10">
        <v>6528.12</v>
      </c>
      <c r="R1101" s="9">
        <v>0</v>
      </c>
      <c r="S1101" s="10">
        <v>19584.36</v>
      </c>
      <c r="T1101" s="10">
        <v>3582.36</v>
      </c>
      <c r="U1101" s="7" t="s">
        <v>36</v>
      </c>
      <c r="V1101" s="7" t="s">
        <v>69</v>
      </c>
      <c r="W1101" s="9">
        <v>2</v>
      </c>
      <c r="X1101" s="7" t="s">
        <v>70</v>
      </c>
      <c r="Y1101" s="7" t="s">
        <v>5459</v>
      </c>
    </row>
    <row r="1102" spans="1:25" x14ac:dyDescent="0.35">
      <c r="A1102" t="s">
        <v>5460</v>
      </c>
      <c r="B1102" t="s">
        <v>5461</v>
      </c>
      <c r="C1102" s="7" t="s">
        <v>5462</v>
      </c>
      <c r="D1102" s="7" t="s">
        <v>28</v>
      </c>
      <c r="E1102" s="9">
        <v>58</v>
      </c>
      <c r="F1102" s="7" t="s">
        <v>92</v>
      </c>
      <c r="G1102" s="6">
        <v>45575</v>
      </c>
      <c r="H1102" s="6">
        <v>45707</v>
      </c>
      <c r="I1102" s="7" t="s">
        <v>63</v>
      </c>
      <c r="J1102" s="7" t="s">
        <v>64</v>
      </c>
      <c r="K1102" s="7" t="s">
        <v>93</v>
      </c>
      <c r="L1102" t="s">
        <v>5463</v>
      </c>
      <c r="M1102" s="7" t="s">
        <v>132</v>
      </c>
      <c r="N1102" s="7" t="s">
        <v>133</v>
      </c>
      <c r="O1102" s="9">
        <v>1</v>
      </c>
      <c r="P1102" s="9">
        <v>21741</v>
      </c>
      <c r="Q1102" s="10">
        <v>26092.17</v>
      </c>
      <c r="R1102" s="9">
        <v>15</v>
      </c>
      <c r="S1102" s="10">
        <v>22178.34</v>
      </c>
      <c r="T1102" s="10">
        <v>4351.17</v>
      </c>
      <c r="U1102" s="7" t="s">
        <v>36</v>
      </c>
      <c r="V1102" s="7" t="s">
        <v>154</v>
      </c>
      <c r="W1102" s="9">
        <v>1</v>
      </c>
      <c r="X1102" s="7" t="s">
        <v>70</v>
      </c>
      <c r="Y1102" s="7" t="s">
        <v>5464</v>
      </c>
    </row>
    <row r="1103" spans="1:25" x14ac:dyDescent="0.35">
      <c r="A1103" t="s">
        <v>5465</v>
      </c>
      <c r="B1103" t="s">
        <v>5466</v>
      </c>
      <c r="C1103" s="7" t="s">
        <v>5467</v>
      </c>
      <c r="D1103" s="7" t="s">
        <v>28</v>
      </c>
      <c r="E1103" s="9">
        <v>27</v>
      </c>
      <c r="F1103" s="7" t="s">
        <v>92</v>
      </c>
      <c r="G1103" s="6">
        <v>46101</v>
      </c>
      <c r="H1103" s="6">
        <v>46103</v>
      </c>
      <c r="I1103" s="7" t="s">
        <v>84</v>
      </c>
      <c r="J1103" s="7" t="s">
        <v>85</v>
      </c>
      <c r="K1103" s="7" t="s">
        <v>32</v>
      </c>
      <c r="L1103" t="s">
        <v>5468</v>
      </c>
      <c r="M1103" s="7" t="s">
        <v>34</v>
      </c>
      <c r="N1103" s="7" t="s">
        <v>35</v>
      </c>
      <c r="O1103" s="9">
        <v>3</v>
      </c>
      <c r="P1103" s="9">
        <v>18741</v>
      </c>
      <c r="Q1103" s="10">
        <v>21521.69</v>
      </c>
      <c r="R1103" s="9">
        <v>10</v>
      </c>
      <c r="S1103" s="10">
        <v>58108.56</v>
      </c>
      <c r="T1103" s="10">
        <v>8342.07</v>
      </c>
      <c r="U1103" s="7" t="s">
        <v>36</v>
      </c>
      <c r="V1103" s="7" t="s">
        <v>154</v>
      </c>
      <c r="W1103" s="9">
        <v>3</v>
      </c>
      <c r="X1103" s="7" t="s">
        <v>87</v>
      </c>
      <c r="Y1103" s="7" t="s">
        <v>5469</v>
      </c>
    </row>
    <row r="1104" spans="1:25" x14ac:dyDescent="0.35">
      <c r="A1104" t="s">
        <v>5470</v>
      </c>
      <c r="B1104" t="s">
        <v>5471</v>
      </c>
      <c r="C1104" s="7" t="s">
        <v>5472</v>
      </c>
      <c r="D1104" s="7" t="s">
        <v>54</v>
      </c>
      <c r="E1104" s="9">
        <v>25</v>
      </c>
      <c r="F1104" s="7" t="s">
        <v>92</v>
      </c>
      <c r="G1104" s="6">
        <v>45604</v>
      </c>
      <c r="H1104" s="6">
        <v>45882</v>
      </c>
      <c r="I1104" s="7" t="s">
        <v>75</v>
      </c>
      <c r="J1104" s="7" t="s">
        <v>76</v>
      </c>
      <c r="K1104" s="7" t="s">
        <v>93</v>
      </c>
      <c r="L1104" t="s">
        <v>5473</v>
      </c>
      <c r="M1104" s="7" t="s">
        <v>132</v>
      </c>
      <c r="N1104" s="7" t="s">
        <v>133</v>
      </c>
      <c r="O1104" s="9">
        <v>5</v>
      </c>
      <c r="P1104" s="9">
        <v>28473</v>
      </c>
      <c r="Q1104" s="10">
        <v>37186.089999999997</v>
      </c>
      <c r="R1104" s="9">
        <v>15</v>
      </c>
      <c r="S1104" s="10">
        <v>158040.88</v>
      </c>
      <c r="T1104" s="10">
        <v>43565.45</v>
      </c>
      <c r="U1104" s="7" t="s">
        <v>126</v>
      </c>
      <c r="V1104" s="7" t="s">
        <v>154</v>
      </c>
      <c r="W1104" s="9">
        <v>5</v>
      </c>
      <c r="X1104" s="7" t="s">
        <v>79</v>
      </c>
      <c r="Y1104" s="7" t="s">
        <v>4936</v>
      </c>
    </row>
    <row r="1105" spans="1:25" x14ac:dyDescent="0.35">
      <c r="A1105" t="s">
        <v>5474</v>
      </c>
      <c r="B1105" t="s">
        <v>5475</v>
      </c>
      <c r="C1105" s="7" t="s">
        <v>3685</v>
      </c>
      <c r="D1105" s="7" t="s">
        <v>28</v>
      </c>
      <c r="E1105" s="9">
        <v>22</v>
      </c>
      <c r="F1105" s="7" t="s">
        <v>92</v>
      </c>
      <c r="G1105" s="6">
        <v>45848</v>
      </c>
      <c r="H1105" s="6">
        <v>46124</v>
      </c>
      <c r="I1105" s="7" t="s">
        <v>55</v>
      </c>
      <c r="J1105" s="7" t="s">
        <v>56</v>
      </c>
      <c r="K1105" s="7" t="s">
        <v>117</v>
      </c>
      <c r="L1105" t="s">
        <v>5476</v>
      </c>
      <c r="M1105" s="7" t="s">
        <v>119</v>
      </c>
      <c r="N1105" s="7" t="s">
        <v>120</v>
      </c>
      <c r="O1105" s="9">
        <v>2</v>
      </c>
      <c r="P1105" s="9">
        <v>4858</v>
      </c>
      <c r="Q1105" s="10">
        <v>6770.26</v>
      </c>
      <c r="R1105" s="9">
        <v>10</v>
      </c>
      <c r="S1105" s="10">
        <v>12186.47</v>
      </c>
      <c r="T1105" s="10">
        <v>3824.52</v>
      </c>
      <c r="U1105" s="7" t="s">
        <v>36</v>
      </c>
      <c r="V1105" s="7" t="s">
        <v>69</v>
      </c>
      <c r="W1105" s="9">
        <v>3</v>
      </c>
      <c r="X1105" s="7" t="s">
        <v>58</v>
      </c>
      <c r="Y1105" s="7" t="s">
        <v>5477</v>
      </c>
    </row>
    <row r="1106" spans="1:25" x14ac:dyDescent="0.35">
      <c r="A1106" t="s">
        <v>5478</v>
      </c>
      <c r="B1106" t="s">
        <v>5479</v>
      </c>
      <c r="C1106" s="7" t="s">
        <v>5480</v>
      </c>
      <c r="D1106" s="7" t="s">
        <v>54</v>
      </c>
      <c r="E1106" s="9">
        <v>23</v>
      </c>
      <c r="F1106" s="7" t="s">
        <v>29</v>
      </c>
      <c r="G1106" s="6">
        <v>45743</v>
      </c>
      <c r="H1106" s="6">
        <v>46100</v>
      </c>
      <c r="I1106" s="7" t="s">
        <v>30</v>
      </c>
      <c r="J1106" s="7" t="s">
        <v>43</v>
      </c>
      <c r="K1106" s="7" t="s">
        <v>32</v>
      </c>
      <c r="L1106" t="s">
        <v>5481</v>
      </c>
      <c r="M1106" s="7" t="s">
        <v>34</v>
      </c>
      <c r="N1106" s="7" t="s">
        <v>35</v>
      </c>
      <c r="O1106" s="9">
        <v>4</v>
      </c>
      <c r="P1106" s="9">
        <v>15791</v>
      </c>
      <c r="Q1106" s="10">
        <v>21527.15</v>
      </c>
      <c r="R1106" s="9">
        <v>0</v>
      </c>
      <c r="S1106" s="10">
        <v>86108.6</v>
      </c>
      <c r="T1106" s="10">
        <v>22944.6</v>
      </c>
      <c r="U1106" s="7" t="s">
        <v>36</v>
      </c>
      <c r="V1106" s="7" t="s">
        <v>69</v>
      </c>
      <c r="W1106" s="9">
        <v>5</v>
      </c>
      <c r="X1106" s="7" t="s">
        <v>49</v>
      </c>
      <c r="Y1106" s="7" t="s">
        <v>5482</v>
      </c>
    </row>
    <row r="1107" spans="1:25" x14ac:dyDescent="0.35">
      <c r="A1107" t="s">
        <v>5483</v>
      </c>
      <c r="B1107" t="s">
        <v>5484</v>
      </c>
      <c r="C1107" s="7" t="s">
        <v>5485</v>
      </c>
      <c r="D1107" s="7" t="s">
        <v>28</v>
      </c>
      <c r="E1107" s="9">
        <v>25</v>
      </c>
      <c r="F1107" s="7" t="s">
        <v>29</v>
      </c>
      <c r="G1107" s="6">
        <v>46186</v>
      </c>
      <c r="H1107" s="6">
        <v>45933</v>
      </c>
      <c r="I1107" s="7" t="s">
        <v>63</v>
      </c>
      <c r="J1107" s="7" t="s">
        <v>64</v>
      </c>
      <c r="K1107" s="7" t="s">
        <v>44</v>
      </c>
      <c r="L1107" t="s">
        <v>5486</v>
      </c>
      <c r="M1107" s="7" t="s">
        <v>46</v>
      </c>
      <c r="N1107" s="7" t="s">
        <v>47</v>
      </c>
      <c r="O1107" s="9">
        <v>4</v>
      </c>
      <c r="P1107" s="9">
        <v>13035</v>
      </c>
      <c r="Q1107" s="10">
        <v>16027.3</v>
      </c>
      <c r="R1107" s="9">
        <v>0</v>
      </c>
      <c r="S1107" s="10">
        <v>64109.2</v>
      </c>
      <c r="T1107" s="10">
        <v>11969.2</v>
      </c>
      <c r="U1107" s="7" t="s">
        <v>48</v>
      </c>
      <c r="V1107" s="7" t="s">
        <v>37</v>
      </c>
      <c r="W1107" s="9">
        <v>4</v>
      </c>
      <c r="X1107" s="7" t="s">
        <v>70</v>
      </c>
      <c r="Y1107" s="7" t="s">
        <v>5487</v>
      </c>
    </row>
    <row r="1108" spans="1:25" x14ac:dyDescent="0.35">
      <c r="A1108" t="s">
        <v>5488</v>
      </c>
      <c r="B1108" t="s">
        <v>5489</v>
      </c>
      <c r="C1108" s="7" t="s">
        <v>5490</v>
      </c>
      <c r="D1108" s="7" t="s">
        <v>54</v>
      </c>
      <c r="E1108" s="9">
        <v>25</v>
      </c>
      <c r="F1108" s="7" t="s">
        <v>92</v>
      </c>
      <c r="G1108" s="6">
        <v>46099</v>
      </c>
      <c r="H1108" s="6">
        <v>45658</v>
      </c>
      <c r="I1108" s="7" t="s">
        <v>75</v>
      </c>
      <c r="J1108" s="7" t="s">
        <v>76</v>
      </c>
      <c r="K1108" s="7" t="s">
        <v>117</v>
      </c>
      <c r="L1108" t="s">
        <v>4868</v>
      </c>
      <c r="M1108" s="7" t="s">
        <v>119</v>
      </c>
      <c r="N1108" s="7" t="s">
        <v>120</v>
      </c>
      <c r="O1108" s="9">
        <v>3</v>
      </c>
      <c r="P1108" s="9">
        <v>26765</v>
      </c>
      <c r="Q1108" s="10">
        <v>36371.29</v>
      </c>
      <c r="R1108" s="9">
        <v>15</v>
      </c>
      <c r="S1108" s="10">
        <v>92746.79</v>
      </c>
      <c r="T1108" s="10">
        <v>28818.87</v>
      </c>
      <c r="U1108" s="7" t="s">
        <v>48</v>
      </c>
      <c r="V1108" s="7" t="s">
        <v>69</v>
      </c>
      <c r="W1108" s="9">
        <v>3</v>
      </c>
      <c r="X1108" s="7" t="s">
        <v>79</v>
      </c>
      <c r="Y1108" s="7" t="s">
        <v>5491</v>
      </c>
    </row>
    <row r="1109" spans="1:25" x14ac:dyDescent="0.35">
      <c r="A1109" t="s">
        <v>5492</v>
      </c>
      <c r="B1109" t="s">
        <v>5493</v>
      </c>
      <c r="C1109" s="7" t="s">
        <v>5494</v>
      </c>
      <c r="D1109" s="7" t="s">
        <v>28</v>
      </c>
      <c r="E1109" s="9">
        <v>40</v>
      </c>
      <c r="F1109" s="7" t="s">
        <v>92</v>
      </c>
      <c r="G1109" s="6">
        <v>46079</v>
      </c>
      <c r="H1109" s="6">
        <v>45910</v>
      </c>
      <c r="I1109" s="7" t="s">
        <v>63</v>
      </c>
      <c r="J1109" s="7" t="s">
        <v>64</v>
      </c>
      <c r="K1109" s="7" t="s">
        <v>44</v>
      </c>
      <c r="L1109" t="s">
        <v>5495</v>
      </c>
      <c r="M1109" s="7" t="s">
        <v>46</v>
      </c>
      <c r="N1109" s="7" t="s">
        <v>47</v>
      </c>
      <c r="O1109" s="9">
        <v>4</v>
      </c>
      <c r="P1109" s="9">
        <v>14322</v>
      </c>
      <c r="Q1109" s="10">
        <v>17641.41</v>
      </c>
      <c r="R1109" s="9">
        <v>20</v>
      </c>
      <c r="S1109" s="10">
        <v>56452.51</v>
      </c>
      <c r="T1109" s="10">
        <v>13277.64</v>
      </c>
      <c r="U1109" s="7" t="s">
        <v>78</v>
      </c>
      <c r="V1109" s="7" t="s">
        <v>37</v>
      </c>
      <c r="W1109" s="9">
        <v>2</v>
      </c>
      <c r="X1109" s="7" t="s">
        <v>70</v>
      </c>
      <c r="Y1109" s="7" t="s">
        <v>5496</v>
      </c>
    </row>
    <row r="1110" spans="1:25" x14ac:dyDescent="0.35">
      <c r="A1110" t="s">
        <v>5497</v>
      </c>
      <c r="B1110" t="s">
        <v>5498</v>
      </c>
      <c r="C1110" s="7" t="s">
        <v>2979</v>
      </c>
      <c r="D1110" s="7" t="s">
        <v>28</v>
      </c>
      <c r="E1110" s="9">
        <v>33</v>
      </c>
      <c r="F1110" s="7" t="s">
        <v>92</v>
      </c>
      <c r="G1110" s="6">
        <v>45973</v>
      </c>
      <c r="H1110" s="6">
        <v>45931</v>
      </c>
      <c r="I1110" s="7" t="s">
        <v>30</v>
      </c>
      <c r="J1110" s="7" t="s">
        <v>31</v>
      </c>
      <c r="K1110" s="7" t="s">
        <v>65</v>
      </c>
      <c r="L1110" t="s">
        <v>5499</v>
      </c>
      <c r="M1110" s="7" t="s">
        <v>67</v>
      </c>
      <c r="N1110" s="7" t="s">
        <v>68</v>
      </c>
      <c r="O1110" s="9">
        <v>3</v>
      </c>
      <c r="P1110" s="9">
        <v>16266</v>
      </c>
      <c r="Q1110" s="10">
        <v>22552.18</v>
      </c>
      <c r="R1110" s="9">
        <v>15</v>
      </c>
      <c r="S1110" s="10">
        <v>57508.06</v>
      </c>
      <c r="T1110" s="10">
        <v>18858.54</v>
      </c>
      <c r="U1110" s="7" t="s">
        <v>126</v>
      </c>
      <c r="V1110" s="7" t="s">
        <v>37</v>
      </c>
      <c r="W1110" s="9">
        <v>1</v>
      </c>
      <c r="X1110" s="7" t="s">
        <v>38</v>
      </c>
      <c r="Y1110" s="7" t="s">
        <v>5500</v>
      </c>
    </row>
    <row r="1111" spans="1:25" x14ac:dyDescent="0.35">
      <c r="A1111" t="s">
        <v>5501</v>
      </c>
      <c r="B1111" t="s">
        <v>5502</v>
      </c>
      <c r="C1111" s="7" t="s">
        <v>5503</v>
      </c>
      <c r="D1111" s="7" t="s">
        <v>54</v>
      </c>
      <c r="E1111" s="9">
        <v>49</v>
      </c>
      <c r="F1111" s="7" t="s">
        <v>92</v>
      </c>
      <c r="G1111" s="6">
        <v>45749</v>
      </c>
      <c r="H1111" s="6">
        <v>46106</v>
      </c>
      <c r="I1111" s="7" t="s">
        <v>84</v>
      </c>
      <c r="J1111" s="7" t="s">
        <v>85</v>
      </c>
      <c r="K1111" s="7" t="s">
        <v>117</v>
      </c>
      <c r="L1111" t="s">
        <v>5504</v>
      </c>
      <c r="M1111" s="7" t="s">
        <v>119</v>
      </c>
      <c r="N1111" s="7" t="s">
        <v>120</v>
      </c>
      <c r="O1111" s="9">
        <v>1</v>
      </c>
      <c r="P1111" s="9">
        <v>28579</v>
      </c>
      <c r="Q1111" s="10">
        <v>32072.89</v>
      </c>
      <c r="R1111" s="9">
        <v>0</v>
      </c>
      <c r="S1111" s="10">
        <v>32072.89</v>
      </c>
      <c r="T1111" s="10">
        <v>3493.89</v>
      </c>
      <c r="U1111" s="7" t="s">
        <v>126</v>
      </c>
      <c r="V1111" s="7" t="s">
        <v>37</v>
      </c>
      <c r="W1111" s="9">
        <v>1</v>
      </c>
      <c r="X1111" s="7" t="s">
        <v>87</v>
      </c>
      <c r="Y1111" s="7" t="s">
        <v>5505</v>
      </c>
    </row>
    <row r="1112" spans="1:25" x14ac:dyDescent="0.35">
      <c r="A1112" t="s">
        <v>5506</v>
      </c>
      <c r="B1112" t="s">
        <v>5507</v>
      </c>
      <c r="C1112" s="7" t="s">
        <v>5508</v>
      </c>
      <c r="D1112" s="7" t="s">
        <v>54</v>
      </c>
      <c r="E1112" s="9">
        <v>28</v>
      </c>
      <c r="F1112" s="7" t="s">
        <v>92</v>
      </c>
      <c r="G1112" s="6">
        <v>45982</v>
      </c>
      <c r="H1112" s="6">
        <v>45763</v>
      </c>
      <c r="I1112" s="7" t="s">
        <v>63</v>
      </c>
      <c r="J1112" s="7" t="s">
        <v>64</v>
      </c>
      <c r="K1112" s="7" t="s">
        <v>93</v>
      </c>
      <c r="L1112" t="s">
        <v>5509</v>
      </c>
      <c r="M1112" s="7" t="s">
        <v>95</v>
      </c>
      <c r="N1112" s="7" t="s">
        <v>96</v>
      </c>
      <c r="O1112" s="9">
        <v>4</v>
      </c>
      <c r="P1112" s="9">
        <v>16366</v>
      </c>
      <c r="Q1112" s="10">
        <v>24080.17</v>
      </c>
      <c r="R1112" s="9">
        <v>5</v>
      </c>
      <c r="S1112" s="10">
        <v>91504.65</v>
      </c>
      <c r="T1112" s="10">
        <v>30856.68</v>
      </c>
      <c r="U1112" s="7" t="s">
        <v>78</v>
      </c>
      <c r="V1112" s="7" t="s">
        <v>37</v>
      </c>
      <c r="W1112" s="9">
        <v>1</v>
      </c>
      <c r="X1112" s="7" t="s">
        <v>70</v>
      </c>
      <c r="Y1112" s="7" t="s">
        <v>5510</v>
      </c>
    </row>
    <row r="1113" spans="1:25" x14ac:dyDescent="0.35">
      <c r="A1113" t="s">
        <v>5511</v>
      </c>
      <c r="B1113" t="s">
        <v>5512</v>
      </c>
      <c r="C1113" s="7" t="s">
        <v>5513</v>
      </c>
      <c r="D1113" s="7" t="s">
        <v>54</v>
      </c>
      <c r="E1113" s="9">
        <v>46</v>
      </c>
      <c r="F1113" s="7" t="s">
        <v>29</v>
      </c>
      <c r="G1113" s="6">
        <v>45696</v>
      </c>
      <c r="H1113" s="6">
        <v>45595</v>
      </c>
      <c r="I1113" s="7" t="s">
        <v>63</v>
      </c>
      <c r="J1113" s="7" t="s">
        <v>64</v>
      </c>
      <c r="K1113" s="7" t="s">
        <v>93</v>
      </c>
      <c r="L1113" t="s">
        <v>5514</v>
      </c>
      <c r="M1113" s="7" t="s">
        <v>132</v>
      </c>
      <c r="N1113" s="7" t="s">
        <v>133</v>
      </c>
      <c r="O1113" s="9">
        <v>3</v>
      </c>
      <c r="P1113" s="9">
        <v>11716</v>
      </c>
      <c r="Q1113" s="10">
        <v>13463.19</v>
      </c>
      <c r="R1113" s="9">
        <v>5</v>
      </c>
      <c r="S1113" s="10">
        <v>38370.089999999997</v>
      </c>
      <c r="T1113" s="10">
        <v>5241.57</v>
      </c>
      <c r="U1113" s="7" t="s">
        <v>36</v>
      </c>
      <c r="V1113" s="7" t="s">
        <v>37</v>
      </c>
      <c r="W1113" s="9">
        <v>1</v>
      </c>
      <c r="X1113" s="7" t="s">
        <v>70</v>
      </c>
      <c r="Y1113" s="7" t="s">
        <v>5515</v>
      </c>
    </row>
    <row r="1114" spans="1:25" x14ac:dyDescent="0.35">
      <c r="A1114" t="s">
        <v>5516</v>
      </c>
      <c r="B1114" t="s">
        <v>5517</v>
      </c>
      <c r="C1114" s="7" t="s">
        <v>5518</v>
      </c>
      <c r="D1114" s="7" t="s">
        <v>28</v>
      </c>
      <c r="E1114" s="9">
        <v>32</v>
      </c>
      <c r="F1114" s="7" t="s">
        <v>29</v>
      </c>
      <c r="G1114" s="6">
        <v>45683</v>
      </c>
      <c r="H1114" s="6">
        <v>45600</v>
      </c>
      <c r="I1114" s="7" t="s">
        <v>75</v>
      </c>
      <c r="J1114" s="7" t="s">
        <v>76</v>
      </c>
      <c r="K1114" s="7" t="s">
        <v>93</v>
      </c>
      <c r="L1114" t="s">
        <v>5519</v>
      </c>
      <c r="M1114" s="7" t="s">
        <v>132</v>
      </c>
      <c r="N1114" s="7" t="s">
        <v>133</v>
      </c>
      <c r="O1114" s="9">
        <v>5</v>
      </c>
      <c r="P1114" s="9">
        <v>23024</v>
      </c>
      <c r="Q1114" s="10">
        <v>31612.89</v>
      </c>
      <c r="R1114" s="9">
        <v>0</v>
      </c>
      <c r="S1114" s="10">
        <v>158064.45000000001</v>
      </c>
      <c r="T1114" s="10">
        <v>42944.45</v>
      </c>
      <c r="U1114" s="7" t="s">
        <v>78</v>
      </c>
      <c r="V1114" s="7" t="s">
        <v>69</v>
      </c>
      <c r="W1114" s="9">
        <v>5</v>
      </c>
      <c r="X1114" s="7" t="s">
        <v>79</v>
      </c>
      <c r="Y1114" s="7" t="s">
        <v>5520</v>
      </c>
    </row>
    <row r="1115" spans="1:25" x14ac:dyDescent="0.35">
      <c r="A1115" t="s">
        <v>5521</v>
      </c>
      <c r="B1115" t="s">
        <v>5522</v>
      </c>
      <c r="C1115" s="7" t="s">
        <v>5523</v>
      </c>
      <c r="D1115" s="7" t="s">
        <v>54</v>
      </c>
      <c r="E1115" s="9">
        <v>24</v>
      </c>
      <c r="F1115" s="7" t="s">
        <v>92</v>
      </c>
      <c r="G1115" s="6">
        <v>45924</v>
      </c>
      <c r="H1115" s="6">
        <v>45663</v>
      </c>
      <c r="I1115" s="7" t="s">
        <v>84</v>
      </c>
      <c r="J1115" s="7" t="s">
        <v>85</v>
      </c>
      <c r="K1115" s="7" t="s">
        <v>93</v>
      </c>
      <c r="L1115" t="s">
        <v>5524</v>
      </c>
      <c r="M1115" s="7" t="s">
        <v>132</v>
      </c>
      <c r="N1115" s="7" t="s">
        <v>133</v>
      </c>
      <c r="O1115" s="9">
        <v>1</v>
      </c>
      <c r="P1115" s="9">
        <v>28428</v>
      </c>
      <c r="Q1115" s="10">
        <v>37779.9</v>
      </c>
      <c r="R1115" s="9">
        <v>10</v>
      </c>
      <c r="S1115" s="10">
        <v>34001.910000000003</v>
      </c>
      <c r="T1115" s="10">
        <v>9351.9</v>
      </c>
      <c r="U1115" s="7" t="s">
        <v>126</v>
      </c>
      <c r="V1115" s="7" t="s">
        <v>69</v>
      </c>
      <c r="W1115" s="9">
        <v>3</v>
      </c>
      <c r="X1115" s="7" t="s">
        <v>87</v>
      </c>
      <c r="Y1115" s="7" t="s">
        <v>5525</v>
      </c>
    </row>
    <row r="1116" spans="1:25" x14ac:dyDescent="0.35">
      <c r="A1116" t="s">
        <v>5526</v>
      </c>
      <c r="B1116" t="s">
        <v>5527</v>
      </c>
      <c r="C1116" s="7" t="s">
        <v>5528</v>
      </c>
      <c r="D1116" s="7" t="s">
        <v>28</v>
      </c>
      <c r="E1116" s="9">
        <v>35</v>
      </c>
      <c r="F1116" s="7" t="s">
        <v>92</v>
      </c>
      <c r="G1116" s="6">
        <v>46020</v>
      </c>
      <c r="H1116" s="6">
        <v>45898</v>
      </c>
      <c r="I1116" s="7" t="s">
        <v>84</v>
      </c>
      <c r="J1116" s="7" t="s">
        <v>85</v>
      </c>
      <c r="K1116" s="7" t="s">
        <v>93</v>
      </c>
      <c r="L1116" t="s">
        <v>5529</v>
      </c>
      <c r="M1116" s="7" t="s">
        <v>95</v>
      </c>
      <c r="N1116" s="7" t="s">
        <v>96</v>
      </c>
      <c r="O1116" s="9">
        <v>4</v>
      </c>
      <c r="P1116" s="9">
        <v>12069</v>
      </c>
      <c r="Q1116" s="10">
        <v>17311.2</v>
      </c>
      <c r="R1116" s="9">
        <v>5</v>
      </c>
      <c r="S1116" s="10">
        <v>65782.559999999998</v>
      </c>
      <c r="T1116" s="10">
        <v>20968.8</v>
      </c>
      <c r="U1116" s="7" t="s">
        <v>126</v>
      </c>
      <c r="V1116" s="7" t="s">
        <v>112</v>
      </c>
      <c r="W1116" s="9">
        <v>3</v>
      </c>
      <c r="X1116" s="7" t="s">
        <v>87</v>
      </c>
      <c r="Y1116" s="7" t="s">
        <v>5530</v>
      </c>
    </row>
    <row r="1117" spans="1:25" x14ac:dyDescent="0.35">
      <c r="A1117" t="s">
        <v>5531</v>
      </c>
      <c r="B1117" t="s">
        <v>5532</v>
      </c>
      <c r="C1117" s="7" t="s">
        <v>5533</v>
      </c>
      <c r="D1117" s="7" t="s">
        <v>54</v>
      </c>
      <c r="E1117" s="9">
        <v>57</v>
      </c>
      <c r="F1117" s="7" t="s">
        <v>92</v>
      </c>
      <c r="G1117" s="6">
        <v>45626</v>
      </c>
      <c r="H1117" s="6">
        <v>45603</v>
      </c>
      <c r="I1117" s="7" t="s">
        <v>30</v>
      </c>
      <c r="J1117" s="7" t="s">
        <v>43</v>
      </c>
      <c r="K1117" s="7" t="s">
        <v>32</v>
      </c>
      <c r="L1117" t="s">
        <v>1512</v>
      </c>
      <c r="M1117" s="7" t="s">
        <v>34</v>
      </c>
      <c r="N1117" s="7" t="s">
        <v>35</v>
      </c>
      <c r="O1117" s="9">
        <v>5</v>
      </c>
      <c r="P1117" s="9">
        <v>28159</v>
      </c>
      <c r="Q1117" s="10">
        <v>33056.89</v>
      </c>
      <c r="R1117" s="9">
        <v>0</v>
      </c>
      <c r="S1117" s="10">
        <v>165284.45000000001</v>
      </c>
      <c r="T1117" s="10">
        <v>24489.45</v>
      </c>
      <c r="U1117" s="7" t="s">
        <v>36</v>
      </c>
      <c r="V1117" s="7" t="s">
        <v>37</v>
      </c>
      <c r="W1117" s="9">
        <v>1</v>
      </c>
      <c r="X1117" s="7" t="s">
        <v>49</v>
      </c>
      <c r="Y1117" s="7" t="s">
        <v>5534</v>
      </c>
    </row>
    <row r="1118" spans="1:25" x14ac:dyDescent="0.35">
      <c r="A1118" t="s">
        <v>5535</v>
      </c>
      <c r="B1118" t="s">
        <v>5536</v>
      </c>
      <c r="C1118" s="7" t="s">
        <v>5537</v>
      </c>
      <c r="D1118" s="7" t="s">
        <v>54</v>
      </c>
      <c r="E1118" s="9">
        <v>46</v>
      </c>
      <c r="F1118" s="7" t="s">
        <v>92</v>
      </c>
      <c r="G1118" s="6">
        <v>45616</v>
      </c>
      <c r="H1118" s="6">
        <v>45567</v>
      </c>
      <c r="I1118" s="7" t="s">
        <v>84</v>
      </c>
      <c r="J1118" s="7" t="s">
        <v>85</v>
      </c>
      <c r="K1118" s="7" t="s">
        <v>65</v>
      </c>
      <c r="L1118" t="s">
        <v>2507</v>
      </c>
      <c r="M1118" s="7" t="s">
        <v>67</v>
      </c>
      <c r="N1118" s="7" t="s">
        <v>68</v>
      </c>
      <c r="O1118" s="9">
        <v>1</v>
      </c>
      <c r="P1118" s="9">
        <v>23691</v>
      </c>
      <c r="Q1118" s="10">
        <v>34093.300000000003</v>
      </c>
      <c r="R1118" s="9">
        <v>0</v>
      </c>
      <c r="S1118" s="10">
        <v>34093.300000000003</v>
      </c>
      <c r="T1118" s="10">
        <v>10402.299999999999</v>
      </c>
      <c r="U1118" s="7" t="s">
        <v>126</v>
      </c>
      <c r="V1118" s="7" t="s">
        <v>112</v>
      </c>
      <c r="W1118" s="9">
        <v>4</v>
      </c>
      <c r="X1118" s="7" t="s">
        <v>87</v>
      </c>
      <c r="Y1118" s="7" t="s">
        <v>5538</v>
      </c>
    </row>
    <row r="1119" spans="1:25" x14ac:dyDescent="0.35">
      <c r="A1119" t="s">
        <v>5539</v>
      </c>
      <c r="B1119" t="s">
        <v>5540</v>
      </c>
      <c r="C1119" s="7" t="s">
        <v>5541</v>
      </c>
      <c r="D1119" s="7" t="s">
        <v>54</v>
      </c>
      <c r="E1119" s="9">
        <v>35</v>
      </c>
      <c r="F1119" s="7" t="s">
        <v>29</v>
      </c>
      <c r="G1119" s="6">
        <v>45825</v>
      </c>
      <c r="H1119" s="6">
        <v>45482</v>
      </c>
      <c r="I1119" s="7" t="s">
        <v>30</v>
      </c>
      <c r="J1119" s="7" t="s">
        <v>43</v>
      </c>
      <c r="K1119" s="7" t="s">
        <v>117</v>
      </c>
      <c r="L1119" t="s">
        <v>4828</v>
      </c>
      <c r="M1119" s="7" t="s">
        <v>119</v>
      </c>
      <c r="N1119" s="7" t="s">
        <v>120</v>
      </c>
      <c r="O1119" s="9">
        <v>4</v>
      </c>
      <c r="P1119" s="9">
        <v>11332</v>
      </c>
      <c r="Q1119" s="10">
        <v>14413.63</v>
      </c>
      <c r="R1119" s="9">
        <v>10</v>
      </c>
      <c r="S1119" s="10">
        <v>51889.07</v>
      </c>
      <c r="T1119" s="10">
        <v>12326.52</v>
      </c>
      <c r="U1119" s="7" t="s">
        <v>126</v>
      </c>
      <c r="V1119" s="7" t="s">
        <v>69</v>
      </c>
      <c r="W1119" s="9">
        <v>5</v>
      </c>
      <c r="X1119" s="7" t="s">
        <v>49</v>
      </c>
      <c r="Y1119" s="7" t="s">
        <v>5542</v>
      </c>
    </row>
    <row r="1120" spans="1:25" x14ac:dyDescent="0.35">
      <c r="A1120" t="s">
        <v>5543</v>
      </c>
      <c r="B1120" t="s">
        <v>5544</v>
      </c>
      <c r="C1120" s="7" t="s">
        <v>5545</v>
      </c>
      <c r="D1120" s="7" t="s">
        <v>54</v>
      </c>
      <c r="E1120" s="9">
        <v>42</v>
      </c>
      <c r="F1120" s="7" t="s">
        <v>92</v>
      </c>
      <c r="G1120" s="6">
        <v>46134</v>
      </c>
      <c r="H1120" s="6">
        <v>46130</v>
      </c>
      <c r="I1120" s="7" t="s">
        <v>55</v>
      </c>
      <c r="J1120" s="7" t="s">
        <v>56</v>
      </c>
      <c r="K1120" s="7" t="s">
        <v>117</v>
      </c>
      <c r="L1120" t="s">
        <v>5546</v>
      </c>
      <c r="M1120" s="7" t="s">
        <v>119</v>
      </c>
      <c r="N1120" s="7" t="s">
        <v>120</v>
      </c>
      <c r="O1120" s="9">
        <v>2</v>
      </c>
      <c r="P1120" s="9">
        <v>24991</v>
      </c>
      <c r="Q1120" s="10">
        <v>33212.53</v>
      </c>
      <c r="R1120" s="9">
        <v>5</v>
      </c>
      <c r="S1120" s="10">
        <v>63103.81</v>
      </c>
      <c r="T1120" s="10">
        <v>16443.060000000001</v>
      </c>
      <c r="U1120" s="7" t="s">
        <v>126</v>
      </c>
      <c r="V1120" s="7" t="s">
        <v>112</v>
      </c>
      <c r="W1120" s="9">
        <v>3</v>
      </c>
      <c r="X1120" s="7" t="s">
        <v>58</v>
      </c>
      <c r="Y1120" s="7" t="s">
        <v>5547</v>
      </c>
    </row>
    <row r="1121" spans="1:25" x14ac:dyDescent="0.35">
      <c r="A1121" t="s">
        <v>5548</v>
      </c>
      <c r="B1121" t="s">
        <v>5549</v>
      </c>
      <c r="C1121" s="7" t="s">
        <v>2928</v>
      </c>
      <c r="D1121" s="7" t="s">
        <v>54</v>
      </c>
      <c r="E1121" s="9">
        <v>51</v>
      </c>
      <c r="F1121" s="7" t="s">
        <v>29</v>
      </c>
      <c r="G1121" s="6">
        <v>45615</v>
      </c>
      <c r="H1121" s="6">
        <v>46135</v>
      </c>
      <c r="I1121" s="7" t="s">
        <v>84</v>
      </c>
      <c r="J1121" s="7" t="s">
        <v>85</v>
      </c>
      <c r="K1121" s="7" t="s">
        <v>44</v>
      </c>
      <c r="L1121" t="s">
        <v>5550</v>
      </c>
      <c r="M1121" s="7" t="s">
        <v>46</v>
      </c>
      <c r="N1121" s="7" t="s">
        <v>47</v>
      </c>
      <c r="O1121" s="9">
        <v>1</v>
      </c>
      <c r="P1121" s="9">
        <v>1275</v>
      </c>
      <c r="Q1121" s="10">
        <v>1574.05</v>
      </c>
      <c r="R1121" s="9">
        <v>20</v>
      </c>
      <c r="S1121" s="10">
        <v>1259.24</v>
      </c>
      <c r="T1121" s="10">
        <v>299.05</v>
      </c>
      <c r="U1121" s="7" t="s">
        <v>126</v>
      </c>
      <c r="V1121" s="7" t="s">
        <v>37</v>
      </c>
      <c r="W1121" s="9">
        <v>1</v>
      </c>
      <c r="X1121" s="7" t="s">
        <v>87</v>
      </c>
      <c r="Y1121" s="7" t="s">
        <v>5551</v>
      </c>
    </row>
    <row r="1122" spans="1:25" x14ac:dyDescent="0.35">
      <c r="A1122" t="s">
        <v>5552</v>
      </c>
      <c r="B1122" t="s">
        <v>5553</v>
      </c>
      <c r="C1122" s="7" t="s">
        <v>5554</v>
      </c>
      <c r="D1122" s="7" t="s">
        <v>54</v>
      </c>
      <c r="E1122" s="9">
        <v>44</v>
      </c>
      <c r="F1122" s="7" t="s">
        <v>29</v>
      </c>
      <c r="G1122" s="6">
        <v>45746</v>
      </c>
      <c r="H1122" s="6">
        <v>45736</v>
      </c>
      <c r="I1122" s="7" t="s">
        <v>63</v>
      </c>
      <c r="J1122" s="7" t="s">
        <v>64</v>
      </c>
      <c r="K1122" s="7" t="s">
        <v>44</v>
      </c>
      <c r="L1122" t="s">
        <v>5555</v>
      </c>
      <c r="M1122" s="7" t="s">
        <v>46</v>
      </c>
      <c r="N1122" s="7" t="s">
        <v>47</v>
      </c>
      <c r="O1122" s="9">
        <v>1</v>
      </c>
      <c r="P1122" s="9">
        <v>15612</v>
      </c>
      <c r="Q1122" s="10">
        <v>23105.93</v>
      </c>
      <c r="R1122" s="9">
        <v>0</v>
      </c>
      <c r="S1122" s="10">
        <v>23105.93</v>
      </c>
      <c r="T1122" s="10">
        <v>7493.93</v>
      </c>
      <c r="U1122" s="7" t="s">
        <v>36</v>
      </c>
      <c r="V1122" s="7" t="s">
        <v>154</v>
      </c>
      <c r="W1122" s="9">
        <v>1</v>
      </c>
      <c r="X1122" s="7" t="s">
        <v>70</v>
      </c>
      <c r="Y1122" s="7" t="s">
        <v>5556</v>
      </c>
    </row>
    <row r="1123" spans="1:25" x14ac:dyDescent="0.35">
      <c r="A1123" t="s">
        <v>5557</v>
      </c>
      <c r="B1123" t="s">
        <v>5558</v>
      </c>
      <c r="C1123" s="7" t="s">
        <v>5559</v>
      </c>
      <c r="D1123" s="7" t="s">
        <v>54</v>
      </c>
      <c r="E1123" s="9">
        <v>29</v>
      </c>
      <c r="F1123" s="7" t="s">
        <v>29</v>
      </c>
      <c r="G1123" s="6">
        <v>45470</v>
      </c>
      <c r="H1123" s="6">
        <v>46046</v>
      </c>
      <c r="I1123" s="7" t="s">
        <v>75</v>
      </c>
      <c r="J1123" s="7" t="s">
        <v>76</v>
      </c>
      <c r="K1123" s="7" t="s">
        <v>44</v>
      </c>
      <c r="L1123" t="s">
        <v>5560</v>
      </c>
      <c r="M1123" s="7" t="s">
        <v>46</v>
      </c>
      <c r="N1123" s="7" t="s">
        <v>47</v>
      </c>
      <c r="O1123" s="9">
        <v>3</v>
      </c>
      <c r="P1123" s="9">
        <v>22445</v>
      </c>
      <c r="Q1123" s="10">
        <v>32409.02</v>
      </c>
      <c r="R1123" s="9">
        <v>15</v>
      </c>
      <c r="S1123" s="10">
        <v>82643</v>
      </c>
      <c r="T1123" s="10">
        <v>29892.06</v>
      </c>
      <c r="U1123" s="7" t="s">
        <v>126</v>
      </c>
      <c r="V1123" s="7" t="s">
        <v>112</v>
      </c>
      <c r="W1123" s="9">
        <v>2</v>
      </c>
      <c r="X1123" s="7" t="s">
        <v>79</v>
      </c>
      <c r="Y1123" s="7" t="s">
        <v>5561</v>
      </c>
    </row>
    <row r="1124" spans="1:25" x14ac:dyDescent="0.35">
      <c r="A1124" t="s">
        <v>5562</v>
      </c>
      <c r="B1124" t="s">
        <v>5563</v>
      </c>
      <c r="C1124" s="7" t="s">
        <v>5564</v>
      </c>
      <c r="D1124" s="7" t="s">
        <v>28</v>
      </c>
      <c r="E1124" s="9">
        <v>49</v>
      </c>
      <c r="F1124" s="7" t="s">
        <v>29</v>
      </c>
      <c r="G1124" s="6">
        <v>45701</v>
      </c>
      <c r="H1124" s="6">
        <v>45986</v>
      </c>
      <c r="I1124" s="7" t="s">
        <v>55</v>
      </c>
      <c r="J1124" s="7" t="s">
        <v>56</v>
      </c>
      <c r="K1124" s="7" t="s">
        <v>65</v>
      </c>
      <c r="L1124" t="s">
        <v>5565</v>
      </c>
      <c r="M1124" s="7" t="s">
        <v>67</v>
      </c>
      <c r="N1124" s="7" t="s">
        <v>68</v>
      </c>
      <c r="O1124" s="9">
        <v>5</v>
      </c>
      <c r="P1124" s="9">
        <v>20341</v>
      </c>
      <c r="Q1124" s="10">
        <v>23987.09</v>
      </c>
      <c r="R1124" s="9">
        <v>5</v>
      </c>
      <c r="S1124" s="10">
        <v>113938.68</v>
      </c>
      <c r="T1124" s="10">
        <v>18230.45</v>
      </c>
      <c r="U1124" s="7" t="s">
        <v>126</v>
      </c>
      <c r="V1124" s="7" t="s">
        <v>154</v>
      </c>
      <c r="W1124" s="9">
        <v>4</v>
      </c>
      <c r="X1124" s="7" t="s">
        <v>58</v>
      </c>
      <c r="Y1124" s="7" t="s">
        <v>5566</v>
      </c>
    </row>
    <row r="1125" spans="1:25" x14ac:dyDescent="0.35">
      <c r="A1125" t="s">
        <v>5567</v>
      </c>
      <c r="B1125" t="s">
        <v>5568</v>
      </c>
      <c r="C1125" s="7" t="s">
        <v>5569</v>
      </c>
      <c r="D1125" s="7" t="s">
        <v>28</v>
      </c>
      <c r="E1125" s="9">
        <v>56</v>
      </c>
      <c r="F1125" s="7" t="s">
        <v>92</v>
      </c>
      <c r="G1125" s="6">
        <v>46043</v>
      </c>
      <c r="H1125" s="6">
        <v>46033</v>
      </c>
      <c r="I1125" s="7" t="s">
        <v>75</v>
      </c>
      <c r="J1125" s="7" t="s">
        <v>76</v>
      </c>
      <c r="K1125" s="7" t="s">
        <v>65</v>
      </c>
      <c r="L1125" t="s">
        <v>2562</v>
      </c>
      <c r="M1125" s="7" t="s">
        <v>67</v>
      </c>
      <c r="N1125" s="7" t="s">
        <v>68</v>
      </c>
      <c r="O1125" s="9">
        <v>5</v>
      </c>
      <c r="P1125" s="9">
        <v>13051</v>
      </c>
      <c r="Q1125" s="10">
        <v>17709.080000000002</v>
      </c>
      <c r="R1125" s="9">
        <v>10</v>
      </c>
      <c r="S1125" s="10">
        <v>79690.86</v>
      </c>
      <c r="T1125" s="10">
        <v>23290.400000000001</v>
      </c>
      <c r="U1125" s="7" t="s">
        <v>126</v>
      </c>
      <c r="V1125" s="7" t="s">
        <v>112</v>
      </c>
      <c r="W1125" s="9">
        <v>1</v>
      </c>
      <c r="X1125" s="7" t="s">
        <v>79</v>
      </c>
      <c r="Y1125" s="7" t="s">
        <v>5570</v>
      </c>
    </row>
    <row r="1126" spans="1:25" x14ac:dyDescent="0.35">
      <c r="A1126" t="s">
        <v>5571</v>
      </c>
      <c r="B1126" t="s">
        <v>5572</v>
      </c>
      <c r="C1126" s="7" t="s">
        <v>5573</v>
      </c>
      <c r="D1126" s="7" t="s">
        <v>54</v>
      </c>
      <c r="E1126" s="9">
        <v>34</v>
      </c>
      <c r="F1126" s="7" t="s">
        <v>92</v>
      </c>
      <c r="G1126" s="6">
        <v>45471</v>
      </c>
      <c r="H1126" s="6">
        <v>45695</v>
      </c>
      <c r="I1126" s="7" t="s">
        <v>75</v>
      </c>
      <c r="J1126" s="7" t="s">
        <v>76</v>
      </c>
      <c r="K1126" s="7" t="s">
        <v>305</v>
      </c>
      <c r="L1126" t="s">
        <v>5574</v>
      </c>
      <c r="M1126" s="7" t="s">
        <v>95</v>
      </c>
      <c r="N1126" s="7" t="s">
        <v>96</v>
      </c>
      <c r="O1126" s="9">
        <v>3</v>
      </c>
      <c r="P1126" s="9">
        <v>3886</v>
      </c>
      <c r="Q1126" s="10">
        <v>4910.5</v>
      </c>
      <c r="R1126" s="9">
        <v>0</v>
      </c>
      <c r="S1126" s="10">
        <v>14731.5</v>
      </c>
      <c r="T1126" s="10">
        <v>3073.5</v>
      </c>
      <c r="U1126" s="7" t="s">
        <v>48</v>
      </c>
      <c r="V1126" s="7" t="s">
        <v>69</v>
      </c>
      <c r="W1126" s="9">
        <v>5</v>
      </c>
      <c r="X1126" s="7" t="s">
        <v>79</v>
      </c>
      <c r="Y1126" s="7" t="s">
        <v>5575</v>
      </c>
    </row>
    <row r="1127" spans="1:25" x14ac:dyDescent="0.35">
      <c r="A1127" t="s">
        <v>5576</v>
      </c>
      <c r="B1127" t="s">
        <v>5577</v>
      </c>
      <c r="C1127" s="7" t="s">
        <v>5578</v>
      </c>
      <c r="D1127" s="7" t="s">
        <v>28</v>
      </c>
      <c r="E1127" s="9">
        <v>29</v>
      </c>
      <c r="F1127" s="7" t="s">
        <v>92</v>
      </c>
      <c r="G1127" s="6">
        <v>45923</v>
      </c>
      <c r="H1127" s="6">
        <v>45901</v>
      </c>
      <c r="I1127" s="7" t="s">
        <v>75</v>
      </c>
      <c r="J1127" s="7" t="s">
        <v>76</v>
      </c>
      <c r="K1127" s="7" t="s">
        <v>44</v>
      </c>
      <c r="L1127" t="s">
        <v>5579</v>
      </c>
      <c r="M1127" s="7" t="s">
        <v>46</v>
      </c>
      <c r="N1127" s="7" t="s">
        <v>47</v>
      </c>
      <c r="O1127" s="9">
        <v>2</v>
      </c>
      <c r="P1127" s="9">
        <v>8698</v>
      </c>
      <c r="Q1127" s="10">
        <v>12339.05</v>
      </c>
      <c r="R1127" s="9">
        <v>5</v>
      </c>
      <c r="S1127" s="10">
        <v>23444.19</v>
      </c>
      <c r="T1127" s="10">
        <v>7282.1</v>
      </c>
      <c r="U1127" s="7" t="s">
        <v>78</v>
      </c>
      <c r="V1127" s="7" t="s">
        <v>112</v>
      </c>
      <c r="W1127" s="9">
        <v>2</v>
      </c>
      <c r="X1127" s="7" t="s">
        <v>79</v>
      </c>
      <c r="Y1127" s="7" t="s">
        <v>5580</v>
      </c>
    </row>
    <row r="1128" spans="1:25" x14ac:dyDescent="0.35">
      <c r="A1128" t="s">
        <v>5581</v>
      </c>
      <c r="B1128" t="s">
        <v>5582</v>
      </c>
      <c r="C1128" s="7" t="s">
        <v>5583</v>
      </c>
      <c r="D1128" s="7" t="s">
        <v>54</v>
      </c>
      <c r="E1128" s="9">
        <v>30</v>
      </c>
      <c r="F1128" s="7" t="s">
        <v>29</v>
      </c>
      <c r="G1128" s="6">
        <v>45554</v>
      </c>
      <c r="H1128" s="6">
        <v>45842</v>
      </c>
      <c r="I1128" s="7" t="s">
        <v>30</v>
      </c>
      <c r="J1128" s="7" t="s">
        <v>43</v>
      </c>
      <c r="K1128" s="7" t="s">
        <v>93</v>
      </c>
      <c r="L1128" t="s">
        <v>5584</v>
      </c>
      <c r="M1128" s="7" t="s">
        <v>132</v>
      </c>
      <c r="N1128" s="7" t="s">
        <v>133</v>
      </c>
      <c r="O1128" s="9">
        <v>3</v>
      </c>
      <c r="P1128" s="9">
        <v>27843</v>
      </c>
      <c r="Q1128" s="10">
        <v>37583.480000000003</v>
      </c>
      <c r="R1128" s="9">
        <v>0</v>
      </c>
      <c r="S1128" s="10">
        <v>112750.44</v>
      </c>
      <c r="T1128" s="10">
        <v>29221.439999999999</v>
      </c>
      <c r="U1128" s="7" t="s">
        <v>48</v>
      </c>
      <c r="V1128" s="7" t="s">
        <v>69</v>
      </c>
      <c r="W1128" s="9">
        <v>2</v>
      </c>
      <c r="X1128" s="7" t="s">
        <v>49</v>
      </c>
      <c r="Y1128" s="7" t="s">
        <v>5585</v>
      </c>
    </row>
    <row r="1129" spans="1:25" x14ac:dyDescent="0.35">
      <c r="A1129" t="s">
        <v>5586</v>
      </c>
      <c r="B1129" t="s">
        <v>5587</v>
      </c>
      <c r="C1129" s="7" t="s">
        <v>5588</v>
      </c>
      <c r="D1129" s="7" t="s">
        <v>28</v>
      </c>
      <c r="E1129" s="9">
        <v>59</v>
      </c>
      <c r="F1129" s="7" t="s">
        <v>92</v>
      </c>
      <c r="G1129" s="6">
        <v>45694</v>
      </c>
      <c r="H1129" s="6">
        <v>45543</v>
      </c>
      <c r="I1129" s="7" t="s">
        <v>84</v>
      </c>
      <c r="J1129" s="7" t="s">
        <v>85</v>
      </c>
      <c r="K1129" s="7" t="s">
        <v>93</v>
      </c>
      <c r="L1129" t="s">
        <v>5589</v>
      </c>
      <c r="M1129" s="7" t="s">
        <v>95</v>
      </c>
      <c r="N1129" s="7" t="s">
        <v>96</v>
      </c>
      <c r="O1129" s="9">
        <v>5</v>
      </c>
      <c r="P1129" s="9">
        <v>18987</v>
      </c>
      <c r="Q1129" s="10">
        <v>26975.8</v>
      </c>
      <c r="R1129" s="9">
        <v>5</v>
      </c>
      <c r="S1129" s="10">
        <v>128135.05</v>
      </c>
      <c r="T1129" s="10">
        <v>39944</v>
      </c>
      <c r="U1129" s="7" t="s">
        <v>126</v>
      </c>
      <c r="V1129" s="7" t="s">
        <v>69</v>
      </c>
      <c r="W1129" s="9">
        <v>4</v>
      </c>
      <c r="X1129" s="7" t="s">
        <v>87</v>
      </c>
      <c r="Y1129" s="7" t="s">
        <v>5590</v>
      </c>
    </row>
    <row r="1130" spans="1:25" x14ac:dyDescent="0.35">
      <c r="A1130" t="s">
        <v>5591</v>
      </c>
      <c r="B1130" t="s">
        <v>5592</v>
      </c>
      <c r="C1130" s="7" t="s">
        <v>5593</v>
      </c>
      <c r="D1130" s="7" t="s">
        <v>54</v>
      </c>
      <c r="E1130" s="9">
        <v>50</v>
      </c>
      <c r="F1130" s="7" t="s">
        <v>29</v>
      </c>
      <c r="G1130" s="6">
        <v>45855</v>
      </c>
      <c r="H1130" s="6">
        <v>45994</v>
      </c>
      <c r="I1130" s="7" t="s">
        <v>63</v>
      </c>
      <c r="J1130" s="7" t="s">
        <v>64</v>
      </c>
      <c r="K1130" s="7" t="s">
        <v>32</v>
      </c>
      <c r="L1130" t="s">
        <v>5594</v>
      </c>
      <c r="M1130" s="7" t="s">
        <v>34</v>
      </c>
      <c r="N1130" s="7" t="s">
        <v>35</v>
      </c>
      <c r="O1130" s="9">
        <v>1</v>
      </c>
      <c r="P1130" s="9">
        <v>8603</v>
      </c>
      <c r="Q1130" s="10">
        <v>12515.07</v>
      </c>
      <c r="R1130" s="9">
        <v>5</v>
      </c>
      <c r="S1130" s="10">
        <v>11889.32</v>
      </c>
      <c r="T1130" s="10">
        <v>3912.07</v>
      </c>
      <c r="U1130" s="7" t="s">
        <v>48</v>
      </c>
      <c r="V1130" s="7" t="s">
        <v>112</v>
      </c>
      <c r="W1130" s="9">
        <v>1</v>
      </c>
      <c r="X1130" s="7" t="s">
        <v>70</v>
      </c>
      <c r="Y1130" s="7" t="s">
        <v>5595</v>
      </c>
    </row>
    <row r="1131" spans="1:25" x14ac:dyDescent="0.35">
      <c r="A1131" t="s">
        <v>5596</v>
      </c>
      <c r="B1131" t="s">
        <v>5597</v>
      </c>
      <c r="C1131" s="7" t="s">
        <v>5598</v>
      </c>
      <c r="D1131" s="7" t="s">
        <v>54</v>
      </c>
      <c r="E1131" s="9">
        <v>45</v>
      </c>
      <c r="F1131" s="7" t="s">
        <v>92</v>
      </c>
      <c r="G1131" s="6">
        <v>45688</v>
      </c>
      <c r="H1131" s="6">
        <v>45988</v>
      </c>
      <c r="I1131" s="7" t="s">
        <v>63</v>
      </c>
      <c r="J1131" s="7" t="s">
        <v>64</v>
      </c>
      <c r="K1131" s="7" t="s">
        <v>44</v>
      </c>
      <c r="L1131" t="s">
        <v>5599</v>
      </c>
      <c r="M1131" s="7" t="s">
        <v>46</v>
      </c>
      <c r="N1131" s="7" t="s">
        <v>47</v>
      </c>
      <c r="O1131" s="9">
        <v>5</v>
      </c>
      <c r="P1131" s="9">
        <v>28424</v>
      </c>
      <c r="Q1131" s="10">
        <v>42039.28</v>
      </c>
      <c r="R1131" s="9">
        <v>15</v>
      </c>
      <c r="S1131" s="10">
        <v>178666.94</v>
      </c>
      <c r="T1131" s="10">
        <v>68076.399999999994</v>
      </c>
      <c r="U1131" s="7" t="s">
        <v>126</v>
      </c>
      <c r="V1131" s="7" t="s">
        <v>154</v>
      </c>
      <c r="W1131" s="9">
        <v>1</v>
      </c>
      <c r="X1131" s="7" t="s">
        <v>70</v>
      </c>
      <c r="Y1131" s="7" t="s">
        <v>5600</v>
      </c>
    </row>
    <row r="1132" spans="1:25" x14ac:dyDescent="0.35">
      <c r="A1132" t="s">
        <v>5601</v>
      </c>
      <c r="B1132" t="s">
        <v>5602</v>
      </c>
      <c r="C1132" s="7" t="s">
        <v>5603</v>
      </c>
      <c r="D1132" s="7" t="s">
        <v>28</v>
      </c>
      <c r="E1132" s="9">
        <v>56</v>
      </c>
      <c r="F1132" s="7" t="s">
        <v>92</v>
      </c>
      <c r="G1132" s="6">
        <v>45482</v>
      </c>
      <c r="H1132" s="6">
        <v>46014</v>
      </c>
      <c r="I1132" s="7" t="s">
        <v>55</v>
      </c>
      <c r="J1132" s="7" t="s">
        <v>56</v>
      </c>
      <c r="K1132" s="7" t="s">
        <v>44</v>
      </c>
      <c r="L1132" t="s">
        <v>4699</v>
      </c>
      <c r="M1132" s="7" t="s">
        <v>46</v>
      </c>
      <c r="N1132" s="7" t="s">
        <v>47</v>
      </c>
      <c r="O1132" s="9">
        <v>5</v>
      </c>
      <c r="P1132" s="9">
        <v>15648</v>
      </c>
      <c r="Q1132" s="10">
        <v>19670.919999999998</v>
      </c>
      <c r="R1132" s="9">
        <v>5</v>
      </c>
      <c r="S1132" s="10">
        <v>93436.87</v>
      </c>
      <c r="T1132" s="10">
        <v>20114.599999999999</v>
      </c>
      <c r="U1132" s="7" t="s">
        <v>48</v>
      </c>
      <c r="V1132" s="7" t="s">
        <v>154</v>
      </c>
      <c r="W1132" s="9">
        <v>2</v>
      </c>
      <c r="X1132" s="7" t="s">
        <v>58</v>
      </c>
      <c r="Y1132" s="7" t="s">
        <v>5604</v>
      </c>
    </row>
    <row r="1133" spans="1:25" x14ac:dyDescent="0.35">
      <c r="A1133" t="s">
        <v>5605</v>
      </c>
      <c r="B1133" t="s">
        <v>5606</v>
      </c>
      <c r="C1133" s="7" t="s">
        <v>5607</v>
      </c>
      <c r="D1133" s="7" t="s">
        <v>28</v>
      </c>
      <c r="E1133" s="9">
        <v>27</v>
      </c>
      <c r="F1133" s="7" t="s">
        <v>92</v>
      </c>
      <c r="G1133" s="6">
        <v>45594</v>
      </c>
      <c r="H1133" s="6">
        <v>45680</v>
      </c>
      <c r="I1133" s="7" t="s">
        <v>55</v>
      </c>
      <c r="J1133" s="7" t="s">
        <v>56</v>
      </c>
      <c r="K1133" s="7" t="s">
        <v>305</v>
      </c>
      <c r="L1133" t="s">
        <v>5608</v>
      </c>
      <c r="M1133" s="7" t="s">
        <v>34</v>
      </c>
      <c r="N1133" s="7" t="s">
        <v>35</v>
      </c>
      <c r="O1133" s="9">
        <v>2</v>
      </c>
      <c r="P1133" s="9">
        <v>18776</v>
      </c>
      <c r="Q1133" s="10">
        <v>23922.95</v>
      </c>
      <c r="R1133" s="9">
        <v>20</v>
      </c>
      <c r="S1133" s="10">
        <v>38276.720000000001</v>
      </c>
      <c r="T1133" s="10">
        <v>10293.9</v>
      </c>
      <c r="U1133" s="7" t="s">
        <v>48</v>
      </c>
      <c r="V1133" s="7" t="s">
        <v>37</v>
      </c>
      <c r="W1133" s="9">
        <v>1</v>
      </c>
      <c r="X1133" s="7" t="s">
        <v>58</v>
      </c>
      <c r="Y1133" s="7" t="s">
        <v>5609</v>
      </c>
    </row>
    <row r="1134" spans="1:25" x14ac:dyDescent="0.35">
      <c r="A1134" t="s">
        <v>5610</v>
      </c>
      <c r="B1134" t="s">
        <v>5611</v>
      </c>
      <c r="C1134" s="7" t="s">
        <v>5612</v>
      </c>
      <c r="D1134" s="7" t="s">
        <v>54</v>
      </c>
      <c r="E1134" s="9">
        <v>29</v>
      </c>
      <c r="F1134" s="7" t="s">
        <v>92</v>
      </c>
      <c r="G1134" s="6">
        <v>46047</v>
      </c>
      <c r="H1134" s="6">
        <v>45932</v>
      </c>
      <c r="I1134" s="7" t="s">
        <v>84</v>
      </c>
      <c r="J1134" s="7" t="s">
        <v>85</v>
      </c>
      <c r="K1134" s="7" t="s">
        <v>117</v>
      </c>
      <c r="L1134" t="s">
        <v>5613</v>
      </c>
      <c r="M1134" s="7" t="s">
        <v>119</v>
      </c>
      <c r="N1134" s="7" t="s">
        <v>120</v>
      </c>
      <c r="O1134" s="9">
        <v>3</v>
      </c>
      <c r="P1134" s="9">
        <v>5483</v>
      </c>
      <c r="Q1134" s="10">
        <v>7847.69</v>
      </c>
      <c r="R1134" s="9">
        <v>10</v>
      </c>
      <c r="S1134" s="10">
        <v>21188.76</v>
      </c>
      <c r="T1134" s="10">
        <v>7094.07</v>
      </c>
      <c r="U1134" s="7" t="s">
        <v>36</v>
      </c>
      <c r="V1134" s="7" t="s">
        <v>37</v>
      </c>
      <c r="W1134" s="9">
        <v>1</v>
      </c>
      <c r="X1134" s="7" t="s">
        <v>87</v>
      </c>
      <c r="Y1134" s="7" t="s">
        <v>5614</v>
      </c>
    </row>
    <row r="1135" spans="1:25" x14ac:dyDescent="0.35">
      <c r="A1135" t="s">
        <v>5615</v>
      </c>
      <c r="B1135" t="s">
        <v>5616</v>
      </c>
      <c r="C1135" s="7" t="s">
        <v>5617</v>
      </c>
      <c r="D1135" s="7" t="s">
        <v>28</v>
      </c>
      <c r="E1135" s="9">
        <v>60</v>
      </c>
      <c r="F1135" s="7" t="s">
        <v>29</v>
      </c>
      <c r="G1135" s="6">
        <v>45598</v>
      </c>
      <c r="H1135" s="6">
        <v>45492</v>
      </c>
      <c r="I1135" s="7" t="s">
        <v>55</v>
      </c>
      <c r="J1135" s="7" t="s">
        <v>56</v>
      </c>
      <c r="K1135" s="7" t="s">
        <v>65</v>
      </c>
      <c r="L1135" t="s">
        <v>5618</v>
      </c>
      <c r="M1135" s="7" t="s">
        <v>67</v>
      </c>
      <c r="N1135" s="7" t="s">
        <v>68</v>
      </c>
      <c r="O1135" s="9">
        <v>1</v>
      </c>
      <c r="P1135" s="9">
        <v>5953</v>
      </c>
      <c r="Q1135" s="10">
        <v>8609.74</v>
      </c>
      <c r="R1135" s="9">
        <v>0</v>
      </c>
      <c r="S1135" s="10">
        <v>8609.74</v>
      </c>
      <c r="T1135" s="10">
        <v>2656.74</v>
      </c>
      <c r="U1135" s="7" t="s">
        <v>78</v>
      </c>
      <c r="V1135" s="7" t="s">
        <v>69</v>
      </c>
      <c r="W1135" s="9">
        <v>2</v>
      </c>
      <c r="X1135" s="7" t="s">
        <v>58</v>
      </c>
      <c r="Y1135" s="7" t="s">
        <v>5619</v>
      </c>
    </row>
    <row r="1136" spans="1:25" x14ac:dyDescent="0.35">
      <c r="A1136" t="s">
        <v>5620</v>
      </c>
      <c r="B1136" t="s">
        <v>5621</v>
      </c>
      <c r="C1136" s="7" t="s">
        <v>5622</v>
      </c>
      <c r="D1136" s="7" t="s">
        <v>28</v>
      </c>
      <c r="E1136" s="9">
        <v>33</v>
      </c>
      <c r="F1136" s="7" t="s">
        <v>29</v>
      </c>
      <c r="G1136" s="6">
        <v>45491</v>
      </c>
      <c r="H1136" s="6">
        <v>45558</v>
      </c>
      <c r="I1136" s="7" t="s">
        <v>63</v>
      </c>
      <c r="J1136" s="7" t="s">
        <v>64</v>
      </c>
      <c r="K1136" s="7" t="s">
        <v>32</v>
      </c>
      <c r="L1136" t="s">
        <v>5623</v>
      </c>
      <c r="M1136" s="7" t="s">
        <v>34</v>
      </c>
      <c r="N1136" s="7" t="s">
        <v>35</v>
      </c>
      <c r="O1136" s="9">
        <v>5</v>
      </c>
      <c r="P1136" s="9">
        <v>1669</v>
      </c>
      <c r="Q1136" s="10">
        <v>1886.6</v>
      </c>
      <c r="R1136" s="9">
        <v>20</v>
      </c>
      <c r="S1136" s="10">
        <v>7546.4</v>
      </c>
      <c r="T1136" s="10">
        <v>1088</v>
      </c>
      <c r="U1136" s="7" t="s">
        <v>48</v>
      </c>
      <c r="V1136" s="7" t="s">
        <v>69</v>
      </c>
      <c r="W1136" s="9">
        <v>2</v>
      </c>
      <c r="X1136" s="7" t="s">
        <v>70</v>
      </c>
      <c r="Y1136" s="7" t="s">
        <v>5624</v>
      </c>
    </row>
    <row r="1137" spans="1:25" x14ac:dyDescent="0.35">
      <c r="A1137" t="s">
        <v>5625</v>
      </c>
      <c r="B1137" t="s">
        <v>5626</v>
      </c>
      <c r="C1137" s="7" t="s">
        <v>5627</v>
      </c>
      <c r="D1137" s="7" t="s">
        <v>54</v>
      </c>
      <c r="E1137" s="9">
        <v>48</v>
      </c>
      <c r="F1137" s="7" t="s">
        <v>92</v>
      </c>
      <c r="G1137" s="6">
        <v>45674</v>
      </c>
      <c r="H1137" s="6">
        <v>45885</v>
      </c>
      <c r="I1137" s="7" t="s">
        <v>30</v>
      </c>
      <c r="J1137" s="7" t="s">
        <v>43</v>
      </c>
      <c r="K1137" s="7" t="s">
        <v>93</v>
      </c>
      <c r="L1137" t="s">
        <v>5628</v>
      </c>
      <c r="M1137" s="7" t="s">
        <v>95</v>
      </c>
      <c r="N1137" s="7" t="s">
        <v>96</v>
      </c>
      <c r="O1137" s="9">
        <v>4</v>
      </c>
      <c r="P1137" s="9">
        <v>13697</v>
      </c>
      <c r="Q1137" s="10">
        <v>19997.79</v>
      </c>
      <c r="R1137" s="9">
        <v>10</v>
      </c>
      <c r="S1137" s="10">
        <v>71992.039999999994</v>
      </c>
      <c r="T1137" s="10">
        <v>25203.16</v>
      </c>
      <c r="U1137" s="7" t="s">
        <v>78</v>
      </c>
      <c r="V1137" s="7" t="s">
        <v>37</v>
      </c>
      <c r="W1137" s="9">
        <v>2</v>
      </c>
      <c r="X1137" s="7" t="s">
        <v>49</v>
      </c>
      <c r="Y1137" s="7" t="s">
        <v>5629</v>
      </c>
    </row>
    <row r="1138" spans="1:25" x14ac:dyDescent="0.35">
      <c r="A1138" t="s">
        <v>5630</v>
      </c>
      <c r="B1138" t="s">
        <v>5631</v>
      </c>
      <c r="C1138" s="7" t="s">
        <v>5632</v>
      </c>
      <c r="D1138" s="7" t="s">
        <v>54</v>
      </c>
      <c r="E1138" s="9">
        <v>39</v>
      </c>
      <c r="F1138" s="7" t="s">
        <v>92</v>
      </c>
      <c r="G1138" s="6">
        <v>46120</v>
      </c>
      <c r="H1138" s="6">
        <v>45787</v>
      </c>
      <c r="I1138" s="7" t="s">
        <v>63</v>
      </c>
      <c r="J1138" s="7" t="s">
        <v>64</v>
      </c>
      <c r="K1138" s="7" t="s">
        <v>65</v>
      </c>
      <c r="L1138" t="s">
        <v>5633</v>
      </c>
      <c r="M1138" s="7" t="s">
        <v>67</v>
      </c>
      <c r="N1138" s="7" t="s">
        <v>68</v>
      </c>
      <c r="O1138" s="9">
        <v>2</v>
      </c>
      <c r="P1138" s="9">
        <v>17716</v>
      </c>
      <c r="Q1138" s="10">
        <v>24996.97</v>
      </c>
      <c r="R1138" s="9">
        <v>5</v>
      </c>
      <c r="S1138" s="10">
        <v>47494.239999999998</v>
      </c>
      <c r="T1138" s="10">
        <v>14561.94</v>
      </c>
      <c r="U1138" s="7" t="s">
        <v>78</v>
      </c>
      <c r="V1138" s="7" t="s">
        <v>112</v>
      </c>
      <c r="W1138" s="9">
        <v>2</v>
      </c>
      <c r="X1138" s="7" t="s">
        <v>70</v>
      </c>
      <c r="Y1138" s="7" t="s">
        <v>5634</v>
      </c>
    </row>
    <row r="1139" spans="1:25" x14ac:dyDescent="0.35">
      <c r="A1139" t="s">
        <v>5635</v>
      </c>
      <c r="B1139" t="s">
        <v>5636</v>
      </c>
      <c r="C1139" s="7" t="s">
        <v>5637</v>
      </c>
      <c r="D1139" s="7" t="s">
        <v>54</v>
      </c>
      <c r="E1139" s="9">
        <v>18</v>
      </c>
      <c r="F1139" s="7" t="s">
        <v>29</v>
      </c>
      <c r="G1139" s="6">
        <v>45702</v>
      </c>
      <c r="H1139" s="6">
        <v>45663</v>
      </c>
      <c r="I1139" s="7" t="s">
        <v>55</v>
      </c>
      <c r="J1139" s="7" t="s">
        <v>56</v>
      </c>
      <c r="K1139" s="7" t="s">
        <v>32</v>
      </c>
      <c r="L1139" t="s">
        <v>5638</v>
      </c>
      <c r="M1139" s="7" t="s">
        <v>34</v>
      </c>
      <c r="N1139" s="7" t="s">
        <v>35</v>
      </c>
      <c r="O1139" s="9">
        <v>5</v>
      </c>
      <c r="P1139" s="9">
        <v>7828</v>
      </c>
      <c r="Q1139" s="10">
        <v>10993.83</v>
      </c>
      <c r="R1139" s="9">
        <v>15</v>
      </c>
      <c r="S1139" s="10">
        <v>46723.78</v>
      </c>
      <c r="T1139" s="10">
        <v>15829.15</v>
      </c>
      <c r="U1139" s="7" t="s">
        <v>48</v>
      </c>
      <c r="V1139" s="7" t="s">
        <v>154</v>
      </c>
      <c r="W1139" s="9">
        <v>3</v>
      </c>
      <c r="X1139" s="7" t="s">
        <v>58</v>
      </c>
      <c r="Y1139" s="7" t="s">
        <v>5639</v>
      </c>
    </row>
    <row r="1140" spans="1:25" x14ac:dyDescent="0.35">
      <c r="A1140" t="s">
        <v>5640</v>
      </c>
      <c r="B1140" t="s">
        <v>5641</v>
      </c>
      <c r="C1140" s="7" t="s">
        <v>5642</v>
      </c>
      <c r="D1140" s="7" t="s">
        <v>28</v>
      </c>
      <c r="E1140" s="9">
        <v>38</v>
      </c>
      <c r="F1140" s="7" t="s">
        <v>92</v>
      </c>
      <c r="G1140" s="6">
        <v>45898</v>
      </c>
      <c r="H1140" s="6">
        <v>45659</v>
      </c>
      <c r="I1140" s="7" t="s">
        <v>75</v>
      </c>
      <c r="J1140" s="7" t="s">
        <v>76</v>
      </c>
      <c r="K1140" s="7" t="s">
        <v>65</v>
      </c>
      <c r="L1140" t="s">
        <v>5643</v>
      </c>
      <c r="M1140" s="7" t="s">
        <v>67</v>
      </c>
      <c r="N1140" s="7" t="s">
        <v>68</v>
      </c>
      <c r="O1140" s="9">
        <v>4</v>
      </c>
      <c r="P1140" s="9">
        <v>26121</v>
      </c>
      <c r="Q1140" s="10">
        <v>30984.68</v>
      </c>
      <c r="R1140" s="9">
        <v>10</v>
      </c>
      <c r="S1140" s="10">
        <v>111544.85</v>
      </c>
      <c r="T1140" s="10">
        <v>19454.72</v>
      </c>
      <c r="U1140" s="7" t="s">
        <v>78</v>
      </c>
      <c r="V1140" s="7" t="s">
        <v>154</v>
      </c>
      <c r="W1140" s="9">
        <v>2</v>
      </c>
      <c r="X1140" s="7" t="s">
        <v>79</v>
      </c>
      <c r="Y1140" s="7" t="s">
        <v>5644</v>
      </c>
    </row>
    <row r="1141" spans="1:25" x14ac:dyDescent="0.35">
      <c r="A1141" t="s">
        <v>5645</v>
      </c>
      <c r="B1141" t="s">
        <v>5646</v>
      </c>
      <c r="C1141" s="7" t="s">
        <v>5647</v>
      </c>
      <c r="D1141" s="7" t="s">
        <v>54</v>
      </c>
      <c r="E1141" s="9">
        <v>32</v>
      </c>
      <c r="F1141" s="7" t="s">
        <v>92</v>
      </c>
      <c r="G1141" s="6">
        <v>45579</v>
      </c>
      <c r="H1141" s="6">
        <v>45694</v>
      </c>
      <c r="I1141" s="7" t="s">
        <v>75</v>
      </c>
      <c r="J1141" s="7" t="s">
        <v>76</v>
      </c>
      <c r="K1141" s="7" t="s">
        <v>117</v>
      </c>
      <c r="L1141" t="s">
        <v>5648</v>
      </c>
      <c r="M1141" s="7" t="s">
        <v>119</v>
      </c>
      <c r="N1141" s="7" t="s">
        <v>120</v>
      </c>
      <c r="O1141" s="9">
        <v>1</v>
      </c>
      <c r="P1141" s="9">
        <v>11915</v>
      </c>
      <c r="Q1141" s="10">
        <v>16258.4</v>
      </c>
      <c r="R1141" s="9">
        <v>20</v>
      </c>
      <c r="S1141" s="10">
        <v>13006.72</v>
      </c>
      <c r="T1141" s="10">
        <v>4343.3999999999996</v>
      </c>
      <c r="U1141" s="7" t="s">
        <v>36</v>
      </c>
      <c r="V1141" s="7" t="s">
        <v>112</v>
      </c>
      <c r="W1141" s="9">
        <v>5</v>
      </c>
      <c r="X1141" s="7" t="s">
        <v>79</v>
      </c>
      <c r="Y1141" s="7" t="s">
        <v>5649</v>
      </c>
    </row>
    <row r="1142" spans="1:25" x14ac:dyDescent="0.35">
      <c r="A1142" t="s">
        <v>5650</v>
      </c>
      <c r="B1142" t="s">
        <v>5651</v>
      </c>
      <c r="C1142" s="7" t="s">
        <v>5652</v>
      </c>
      <c r="D1142" s="7" t="s">
        <v>28</v>
      </c>
      <c r="E1142" s="9">
        <v>19</v>
      </c>
      <c r="F1142" s="7" t="s">
        <v>92</v>
      </c>
      <c r="G1142" s="6">
        <v>45891</v>
      </c>
      <c r="H1142" s="6">
        <v>45617</v>
      </c>
      <c r="I1142" s="7" t="s">
        <v>75</v>
      </c>
      <c r="J1142" s="7" t="s">
        <v>76</v>
      </c>
      <c r="K1142" s="7" t="s">
        <v>93</v>
      </c>
      <c r="L1142" t="s">
        <v>5653</v>
      </c>
      <c r="M1142" s="7" t="s">
        <v>132</v>
      </c>
      <c r="N1142" s="7" t="s">
        <v>133</v>
      </c>
      <c r="O1142" s="9">
        <v>1</v>
      </c>
      <c r="P1142" s="9">
        <v>6677</v>
      </c>
      <c r="Q1142" s="10">
        <v>9100.0499999999993</v>
      </c>
      <c r="R1142" s="9">
        <v>10</v>
      </c>
      <c r="S1142" s="10">
        <v>8190.04</v>
      </c>
      <c r="T1142" s="10">
        <v>2423.0500000000002</v>
      </c>
      <c r="U1142" s="7" t="s">
        <v>48</v>
      </c>
      <c r="V1142" s="7" t="s">
        <v>69</v>
      </c>
      <c r="W1142" s="9">
        <v>2</v>
      </c>
      <c r="X1142" s="7" t="s">
        <v>79</v>
      </c>
      <c r="Y1142" s="7" t="s">
        <v>5654</v>
      </c>
    </row>
    <row r="1143" spans="1:25" x14ac:dyDescent="0.35">
      <c r="A1143" t="s">
        <v>5655</v>
      </c>
      <c r="B1143" t="s">
        <v>5656</v>
      </c>
      <c r="C1143" s="7" t="s">
        <v>5657</v>
      </c>
      <c r="D1143" s="7" t="s">
        <v>54</v>
      </c>
      <c r="E1143" s="9">
        <v>27</v>
      </c>
      <c r="F1143" s="7" t="s">
        <v>29</v>
      </c>
      <c r="G1143" s="6">
        <v>46097</v>
      </c>
      <c r="H1143" s="6">
        <v>45603</v>
      </c>
      <c r="I1143" s="7" t="s">
        <v>55</v>
      </c>
      <c r="J1143" s="7" t="s">
        <v>56</v>
      </c>
      <c r="K1143" s="7" t="s">
        <v>117</v>
      </c>
      <c r="L1143" t="s">
        <v>5658</v>
      </c>
      <c r="M1143" s="7" t="s">
        <v>119</v>
      </c>
      <c r="N1143" s="7" t="s">
        <v>120</v>
      </c>
      <c r="O1143" s="9">
        <v>1</v>
      </c>
      <c r="P1143" s="9">
        <v>3526</v>
      </c>
      <c r="Q1143" s="10">
        <v>4617.7</v>
      </c>
      <c r="R1143" s="9">
        <v>20</v>
      </c>
      <c r="S1143" s="10">
        <v>3694.16</v>
      </c>
      <c r="T1143" s="10">
        <v>1091.7</v>
      </c>
      <c r="U1143" s="7" t="s">
        <v>36</v>
      </c>
      <c r="V1143" s="7" t="s">
        <v>112</v>
      </c>
      <c r="W1143" s="9">
        <v>5</v>
      </c>
      <c r="X1143" s="7" t="s">
        <v>58</v>
      </c>
      <c r="Y1143" s="7" t="s">
        <v>5659</v>
      </c>
    </row>
    <row r="1144" spans="1:25" x14ac:dyDescent="0.35">
      <c r="A1144" t="s">
        <v>5660</v>
      </c>
      <c r="B1144" t="s">
        <v>5661</v>
      </c>
      <c r="C1144" s="7" t="s">
        <v>5662</v>
      </c>
      <c r="D1144" s="7" t="s">
        <v>28</v>
      </c>
      <c r="E1144" s="9">
        <v>20</v>
      </c>
      <c r="F1144" s="7" t="s">
        <v>92</v>
      </c>
      <c r="G1144" s="6">
        <v>45569</v>
      </c>
      <c r="H1144" s="6">
        <v>45523</v>
      </c>
      <c r="I1144" s="7" t="s">
        <v>75</v>
      </c>
      <c r="J1144" s="7" t="s">
        <v>76</v>
      </c>
      <c r="K1144" s="7" t="s">
        <v>44</v>
      </c>
      <c r="L1144" t="s">
        <v>5663</v>
      </c>
      <c r="M1144" s="7" t="s">
        <v>46</v>
      </c>
      <c r="N1144" s="7" t="s">
        <v>47</v>
      </c>
      <c r="O1144" s="9">
        <v>2</v>
      </c>
      <c r="P1144" s="9">
        <v>29930</v>
      </c>
      <c r="Q1144" s="10">
        <v>39545.379999999997</v>
      </c>
      <c r="R1144" s="9">
        <v>0</v>
      </c>
      <c r="S1144" s="10">
        <v>79090.759999999995</v>
      </c>
      <c r="T1144" s="10">
        <v>19230.759999999998</v>
      </c>
      <c r="U1144" s="7" t="s">
        <v>78</v>
      </c>
      <c r="V1144" s="7" t="s">
        <v>154</v>
      </c>
      <c r="W1144" s="9">
        <v>2</v>
      </c>
      <c r="X1144" s="7" t="s">
        <v>79</v>
      </c>
      <c r="Y1144" s="7" t="s">
        <v>5664</v>
      </c>
    </row>
    <row r="1145" spans="1:25" x14ac:dyDescent="0.35">
      <c r="A1145" t="s">
        <v>5665</v>
      </c>
      <c r="B1145" t="s">
        <v>5666</v>
      </c>
      <c r="C1145" s="7" t="s">
        <v>5667</v>
      </c>
      <c r="D1145" s="7" t="s">
        <v>54</v>
      </c>
      <c r="E1145" s="9">
        <v>55</v>
      </c>
      <c r="F1145" s="7" t="s">
        <v>92</v>
      </c>
      <c r="G1145" s="6">
        <v>45593</v>
      </c>
      <c r="H1145" s="6">
        <v>45708</v>
      </c>
      <c r="I1145" s="7" t="s">
        <v>84</v>
      </c>
      <c r="J1145" s="7" t="s">
        <v>85</v>
      </c>
      <c r="K1145" s="7" t="s">
        <v>93</v>
      </c>
      <c r="L1145" t="s">
        <v>5668</v>
      </c>
      <c r="M1145" s="7" t="s">
        <v>95</v>
      </c>
      <c r="N1145" s="7" t="s">
        <v>96</v>
      </c>
      <c r="O1145" s="9">
        <v>5</v>
      </c>
      <c r="P1145" s="9">
        <v>9394</v>
      </c>
      <c r="Q1145" s="10">
        <v>12411.32</v>
      </c>
      <c r="R1145" s="9">
        <v>10</v>
      </c>
      <c r="S1145" s="10">
        <v>55850.94</v>
      </c>
      <c r="T1145" s="10">
        <v>15086.6</v>
      </c>
      <c r="U1145" s="7" t="s">
        <v>126</v>
      </c>
      <c r="V1145" s="7" t="s">
        <v>112</v>
      </c>
      <c r="W1145" s="9">
        <v>3</v>
      </c>
      <c r="X1145" s="7" t="s">
        <v>87</v>
      </c>
      <c r="Y1145" s="7" t="s">
        <v>5669</v>
      </c>
    </row>
    <row r="1146" spans="1:25" x14ac:dyDescent="0.35">
      <c r="A1146" t="s">
        <v>5670</v>
      </c>
      <c r="B1146" t="s">
        <v>5671</v>
      </c>
      <c r="C1146" s="7" t="s">
        <v>5672</v>
      </c>
      <c r="D1146" s="7" t="s">
        <v>54</v>
      </c>
      <c r="E1146" s="9">
        <v>55</v>
      </c>
      <c r="F1146" s="7" t="s">
        <v>29</v>
      </c>
      <c r="G1146" s="6">
        <v>45974</v>
      </c>
      <c r="H1146" s="6">
        <v>45770</v>
      </c>
      <c r="I1146" s="7" t="s">
        <v>55</v>
      </c>
      <c r="J1146" s="7" t="s">
        <v>56</v>
      </c>
      <c r="K1146" s="7" t="s">
        <v>305</v>
      </c>
      <c r="L1146" t="s">
        <v>5673</v>
      </c>
      <c r="M1146" s="7" t="s">
        <v>119</v>
      </c>
      <c r="N1146" s="7" t="s">
        <v>120</v>
      </c>
      <c r="O1146" s="9">
        <v>5</v>
      </c>
      <c r="P1146" s="9">
        <v>13873</v>
      </c>
      <c r="Q1146" s="10">
        <v>17779.18</v>
      </c>
      <c r="R1146" s="9">
        <v>5</v>
      </c>
      <c r="S1146" s="10">
        <v>84451.1</v>
      </c>
      <c r="T1146" s="10">
        <v>19530.900000000001</v>
      </c>
      <c r="U1146" s="7" t="s">
        <v>126</v>
      </c>
      <c r="V1146" s="7" t="s">
        <v>154</v>
      </c>
      <c r="W1146" s="9">
        <v>2</v>
      </c>
      <c r="X1146" s="7" t="s">
        <v>58</v>
      </c>
      <c r="Y1146" s="7" t="s">
        <v>4539</v>
      </c>
    </row>
    <row r="1147" spans="1:25" x14ac:dyDescent="0.35">
      <c r="A1147" t="s">
        <v>5674</v>
      </c>
      <c r="B1147" t="s">
        <v>5675</v>
      </c>
      <c r="C1147" s="7" t="s">
        <v>5676</v>
      </c>
      <c r="D1147" s="7" t="s">
        <v>54</v>
      </c>
      <c r="E1147" s="9">
        <v>46</v>
      </c>
      <c r="F1147" s="7" t="s">
        <v>92</v>
      </c>
      <c r="G1147" s="6">
        <v>45870</v>
      </c>
      <c r="H1147" s="6">
        <v>45978</v>
      </c>
      <c r="I1147" s="7" t="s">
        <v>63</v>
      </c>
      <c r="J1147" s="7" t="s">
        <v>64</v>
      </c>
      <c r="K1147" s="7" t="s">
        <v>65</v>
      </c>
      <c r="L1147" t="s">
        <v>5677</v>
      </c>
      <c r="M1147" s="7" t="s">
        <v>67</v>
      </c>
      <c r="N1147" s="7" t="s">
        <v>68</v>
      </c>
      <c r="O1147" s="9">
        <v>3</v>
      </c>
      <c r="P1147" s="9">
        <v>15190</v>
      </c>
      <c r="Q1147" s="10">
        <v>22171.62</v>
      </c>
      <c r="R1147" s="9">
        <v>5</v>
      </c>
      <c r="S1147" s="10">
        <v>63189.120000000003</v>
      </c>
      <c r="T1147" s="10">
        <v>20944.86</v>
      </c>
      <c r="U1147" s="7" t="s">
        <v>48</v>
      </c>
      <c r="V1147" s="7" t="s">
        <v>112</v>
      </c>
      <c r="W1147" s="9">
        <v>4</v>
      </c>
      <c r="X1147" s="7" t="s">
        <v>70</v>
      </c>
      <c r="Y1147" s="7" t="s">
        <v>5678</v>
      </c>
    </row>
    <row r="1148" spans="1:25" x14ac:dyDescent="0.35">
      <c r="A1148" t="s">
        <v>5679</v>
      </c>
      <c r="B1148" t="s">
        <v>5680</v>
      </c>
      <c r="C1148" s="7" t="s">
        <v>635</v>
      </c>
      <c r="D1148" s="7" t="s">
        <v>28</v>
      </c>
      <c r="E1148" s="9">
        <v>21</v>
      </c>
      <c r="F1148" s="7" t="s">
        <v>92</v>
      </c>
      <c r="G1148" s="6">
        <v>46088</v>
      </c>
      <c r="H1148" s="6">
        <v>45552</v>
      </c>
      <c r="I1148" s="7" t="s">
        <v>30</v>
      </c>
      <c r="J1148" s="7" t="s">
        <v>31</v>
      </c>
      <c r="K1148" s="7" t="s">
        <v>93</v>
      </c>
      <c r="L1148" t="s">
        <v>5681</v>
      </c>
      <c r="M1148" s="7" t="s">
        <v>132</v>
      </c>
      <c r="N1148" s="7" t="s">
        <v>133</v>
      </c>
      <c r="O1148" s="9">
        <v>5</v>
      </c>
      <c r="P1148" s="9">
        <v>11829</v>
      </c>
      <c r="Q1148" s="10">
        <v>15837.1</v>
      </c>
      <c r="R1148" s="9">
        <v>15</v>
      </c>
      <c r="S1148" s="10">
        <v>67307.679999999993</v>
      </c>
      <c r="T1148" s="10">
        <v>20040.5</v>
      </c>
      <c r="U1148" s="7" t="s">
        <v>78</v>
      </c>
      <c r="V1148" s="7" t="s">
        <v>69</v>
      </c>
      <c r="W1148" s="9">
        <v>1</v>
      </c>
      <c r="X1148" s="7" t="s">
        <v>38</v>
      </c>
      <c r="Y1148" s="7" t="s">
        <v>5682</v>
      </c>
    </row>
    <row r="1149" spans="1:25" x14ac:dyDescent="0.35">
      <c r="A1149" t="s">
        <v>5683</v>
      </c>
      <c r="B1149" t="s">
        <v>5684</v>
      </c>
      <c r="C1149" s="7" t="s">
        <v>5685</v>
      </c>
      <c r="D1149" s="7" t="s">
        <v>28</v>
      </c>
      <c r="E1149" s="9">
        <v>27</v>
      </c>
      <c r="F1149" s="7" t="s">
        <v>92</v>
      </c>
      <c r="G1149" s="6">
        <v>45962</v>
      </c>
      <c r="H1149" s="6">
        <v>45985</v>
      </c>
      <c r="I1149" s="7" t="s">
        <v>63</v>
      </c>
      <c r="J1149" s="7" t="s">
        <v>64</v>
      </c>
      <c r="K1149" s="7" t="s">
        <v>44</v>
      </c>
      <c r="L1149" t="s">
        <v>5686</v>
      </c>
      <c r="M1149" s="7" t="s">
        <v>46</v>
      </c>
      <c r="N1149" s="7" t="s">
        <v>47</v>
      </c>
      <c r="O1149" s="9">
        <v>4</v>
      </c>
      <c r="P1149" s="9">
        <v>25313</v>
      </c>
      <c r="Q1149" s="10">
        <v>33844.660000000003</v>
      </c>
      <c r="R1149" s="9">
        <v>20</v>
      </c>
      <c r="S1149" s="10">
        <v>108302.91</v>
      </c>
      <c r="T1149" s="10">
        <v>34126.639999999999</v>
      </c>
      <c r="U1149" s="7" t="s">
        <v>48</v>
      </c>
      <c r="V1149" s="7" t="s">
        <v>154</v>
      </c>
      <c r="W1149" s="9">
        <v>5</v>
      </c>
      <c r="X1149" s="7" t="s">
        <v>70</v>
      </c>
      <c r="Y1149" s="7" t="s">
        <v>5687</v>
      </c>
    </row>
    <row r="1150" spans="1:25" x14ac:dyDescent="0.35">
      <c r="A1150" t="s">
        <v>5688</v>
      </c>
      <c r="B1150" t="s">
        <v>5689</v>
      </c>
      <c r="C1150" s="7" t="s">
        <v>5690</v>
      </c>
      <c r="D1150" s="7" t="s">
        <v>54</v>
      </c>
      <c r="E1150" s="9">
        <v>25</v>
      </c>
      <c r="F1150" s="7" t="s">
        <v>29</v>
      </c>
      <c r="G1150" s="6">
        <v>45857</v>
      </c>
      <c r="H1150" s="6">
        <v>45672</v>
      </c>
      <c r="I1150" s="7" t="s">
        <v>84</v>
      </c>
      <c r="J1150" s="7" t="s">
        <v>85</v>
      </c>
      <c r="K1150" s="7" t="s">
        <v>65</v>
      </c>
      <c r="L1150" t="s">
        <v>5691</v>
      </c>
      <c r="M1150" s="7" t="s">
        <v>67</v>
      </c>
      <c r="N1150" s="7" t="s">
        <v>68</v>
      </c>
      <c r="O1150" s="9">
        <v>3</v>
      </c>
      <c r="P1150" s="9">
        <v>14857</v>
      </c>
      <c r="Q1150" s="10">
        <v>21627.24</v>
      </c>
      <c r="R1150" s="9">
        <v>10</v>
      </c>
      <c r="S1150" s="10">
        <v>58393.55</v>
      </c>
      <c r="T1150" s="10">
        <v>20310.72</v>
      </c>
      <c r="U1150" s="7" t="s">
        <v>48</v>
      </c>
      <c r="V1150" s="7" t="s">
        <v>37</v>
      </c>
      <c r="W1150" s="9">
        <v>1</v>
      </c>
      <c r="X1150" s="7" t="s">
        <v>87</v>
      </c>
      <c r="Y1150" s="7" t="s">
        <v>5692</v>
      </c>
    </row>
    <row r="1151" spans="1:25" x14ac:dyDescent="0.35">
      <c r="A1151" t="s">
        <v>5693</v>
      </c>
      <c r="B1151" t="s">
        <v>5694</v>
      </c>
      <c r="C1151" s="7" t="s">
        <v>5695</v>
      </c>
      <c r="D1151" s="7" t="s">
        <v>28</v>
      </c>
      <c r="E1151" s="9">
        <v>57</v>
      </c>
      <c r="F1151" s="7" t="s">
        <v>29</v>
      </c>
      <c r="G1151" s="6">
        <v>45556</v>
      </c>
      <c r="H1151" s="6">
        <v>45830</v>
      </c>
      <c r="I1151" s="7" t="s">
        <v>30</v>
      </c>
      <c r="J1151" s="7" t="s">
        <v>31</v>
      </c>
      <c r="K1151" s="7" t="s">
        <v>32</v>
      </c>
      <c r="L1151" t="s">
        <v>5696</v>
      </c>
      <c r="M1151" s="7" t="s">
        <v>34</v>
      </c>
      <c r="N1151" s="7" t="s">
        <v>35</v>
      </c>
      <c r="O1151" s="9">
        <v>4</v>
      </c>
      <c r="P1151" s="9">
        <v>7253</v>
      </c>
      <c r="Q1151" s="10">
        <v>8783.81</v>
      </c>
      <c r="R1151" s="9">
        <v>20</v>
      </c>
      <c r="S1151" s="10">
        <v>28108.19</v>
      </c>
      <c r="T1151" s="10">
        <v>6123.24</v>
      </c>
      <c r="U1151" s="7" t="s">
        <v>78</v>
      </c>
      <c r="V1151" s="7" t="s">
        <v>37</v>
      </c>
      <c r="W1151" s="9">
        <v>2</v>
      </c>
      <c r="X1151" s="7" t="s">
        <v>38</v>
      </c>
      <c r="Y1151" s="7" t="s">
        <v>5697</v>
      </c>
    </row>
    <row r="1152" spans="1:25" x14ac:dyDescent="0.35">
      <c r="A1152" t="s">
        <v>5698</v>
      </c>
      <c r="B1152" t="s">
        <v>5699</v>
      </c>
      <c r="C1152" s="7" t="s">
        <v>5700</v>
      </c>
      <c r="D1152" s="7" t="s">
        <v>28</v>
      </c>
      <c r="E1152" s="9">
        <v>60</v>
      </c>
      <c r="F1152" s="7" t="s">
        <v>29</v>
      </c>
      <c r="G1152" s="6">
        <v>45903</v>
      </c>
      <c r="H1152" s="6">
        <v>45882</v>
      </c>
      <c r="I1152" s="7" t="s">
        <v>75</v>
      </c>
      <c r="J1152" s="7" t="s">
        <v>76</v>
      </c>
      <c r="K1152" s="7" t="s">
        <v>32</v>
      </c>
      <c r="L1152" t="s">
        <v>5701</v>
      </c>
      <c r="M1152" s="7" t="s">
        <v>34</v>
      </c>
      <c r="N1152" s="7" t="s">
        <v>35</v>
      </c>
      <c r="O1152" s="9">
        <v>2</v>
      </c>
      <c r="P1152" s="9">
        <v>13998</v>
      </c>
      <c r="Q1152" s="10">
        <v>19250.669999999998</v>
      </c>
      <c r="R1152" s="9">
        <v>10</v>
      </c>
      <c r="S1152" s="10">
        <v>34651.21</v>
      </c>
      <c r="T1152" s="10">
        <v>10505.34</v>
      </c>
      <c r="U1152" s="7" t="s">
        <v>36</v>
      </c>
      <c r="V1152" s="7" t="s">
        <v>37</v>
      </c>
      <c r="W1152" s="9">
        <v>3</v>
      </c>
      <c r="X1152" s="7" t="s">
        <v>79</v>
      </c>
      <c r="Y1152" s="7" t="s">
        <v>5702</v>
      </c>
    </row>
    <row r="1153" spans="1:25" x14ac:dyDescent="0.35">
      <c r="A1153" t="s">
        <v>5703</v>
      </c>
      <c r="B1153" t="s">
        <v>5704</v>
      </c>
      <c r="C1153" s="7" t="s">
        <v>5705</v>
      </c>
      <c r="D1153" s="7" t="s">
        <v>28</v>
      </c>
      <c r="E1153" s="9">
        <v>47</v>
      </c>
      <c r="F1153" s="7" t="s">
        <v>92</v>
      </c>
      <c r="G1153" s="6">
        <v>45654</v>
      </c>
      <c r="H1153" s="6">
        <v>45753</v>
      </c>
      <c r="I1153" s="7" t="s">
        <v>30</v>
      </c>
      <c r="J1153" s="7" t="s">
        <v>43</v>
      </c>
      <c r="K1153" s="7" t="s">
        <v>65</v>
      </c>
      <c r="L1153" t="s">
        <v>5706</v>
      </c>
      <c r="M1153" s="7" t="s">
        <v>67</v>
      </c>
      <c r="N1153" s="7" t="s">
        <v>68</v>
      </c>
      <c r="O1153" s="9">
        <v>2</v>
      </c>
      <c r="P1153" s="9">
        <v>28258</v>
      </c>
      <c r="Q1153" s="10">
        <v>33523.919999999998</v>
      </c>
      <c r="R1153" s="9">
        <v>10</v>
      </c>
      <c r="S1153" s="10">
        <v>60343.06</v>
      </c>
      <c r="T1153" s="10">
        <v>10531.84</v>
      </c>
      <c r="U1153" s="7" t="s">
        <v>78</v>
      </c>
      <c r="V1153" s="7" t="s">
        <v>112</v>
      </c>
      <c r="W1153" s="9">
        <v>2</v>
      </c>
      <c r="X1153" s="7" t="s">
        <v>49</v>
      </c>
      <c r="Y1153" s="7" t="s">
        <v>5707</v>
      </c>
    </row>
    <row r="1154" spans="1:25" x14ac:dyDescent="0.35">
      <c r="A1154" t="s">
        <v>5708</v>
      </c>
      <c r="B1154" t="s">
        <v>5709</v>
      </c>
      <c r="C1154" s="7" t="s">
        <v>5710</v>
      </c>
      <c r="D1154" s="7" t="s">
        <v>54</v>
      </c>
      <c r="E1154" s="9">
        <v>25</v>
      </c>
      <c r="F1154" s="7" t="s">
        <v>29</v>
      </c>
      <c r="G1154" s="6">
        <v>45861</v>
      </c>
      <c r="H1154" s="6">
        <v>45478</v>
      </c>
      <c r="I1154" s="7" t="s">
        <v>30</v>
      </c>
      <c r="J1154" s="7" t="s">
        <v>31</v>
      </c>
      <c r="K1154" s="7" t="s">
        <v>44</v>
      </c>
      <c r="L1154" t="s">
        <v>5711</v>
      </c>
      <c r="M1154" s="7" t="s">
        <v>46</v>
      </c>
      <c r="N1154" s="7" t="s">
        <v>47</v>
      </c>
      <c r="O1154" s="9">
        <v>4</v>
      </c>
      <c r="P1154" s="9">
        <v>7446</v>
      </c>
      <c r="Q1154" s="10">
        <v>10453.049999999999</v>
      </c>
      <c r="R1154" s="9">
        <v>0</v>
      </c>
      <c r="S1154" s="10">
        <v>41812.199999999997</v>
      </c>
      <c r="T1154" s="10">
        <v>12028.2</v>
      </c>
      <c r="U1154" s="7" t="s">
        <v>48</v>
      </c>
      <c r="V1154" s="7" t="s">
        <v>69</v>
      </c>
      <c r="W1154" s="9">
        <v>4</v>
      </c>
      <c r="X1154" s="7" t="s">
        <v>38</v>
      </c>
      <c r="Y1154" s="7" t="s">
        <v>5712</v>
      </c>
    </row>
    <row r="1155" spans="1:25" x14ac:dyDescent="0.35">
      <c r="A1155" t="s">
        <v>5713</v>
      </c>
      <c r="B1155" t="s">
        <v>5714</v>
      </c>
      <c r="C1155" s="7" t="s">
        <v>5715</v>
      </c>
      <c r="D1155" s="7" t="s">
        <v>28</v>
      </c>
      <c r="E1155" s="9">
        <v>53</v>
      </c>
      <c r="F1155" s="7" t="s">
        <v>29</v>
      </c>
      <c r="G1155" s="6">
        <v>45802</v>
      </c>
      <c r="H1155" s="6">
        <v>45902</v>
      </c>
      <c r="I1155" s="7" t="s">
        <v>84</v>
      </c>
      <c r="J1155" s="7" t="s">
        <v>85</v>
      </c>
      <c r="K1155" s="7" t="s">
        <v>65</v>
      </c>
      <c r="L1155" t="s">
        <v>5716</v>
      </c>
      <c r="M1155" s="7" t="s">
        <v>67</v>
      </c>
      <c r="N1155" s="7" t="s">
        <v>68</v>
      </c>
      <c r="O1155" s="9">
        <v>3</v>
      </c>
      <c r="P1155" s="9">
        <v>16102</v>
      </c>
      <c r="Q1155" s="10">
        <v>23376.83</v>
      </c>
      <c r="R1155" s="9">
        <v>5</v>
      </c>
      <c r="S1155" s="10">
        <v>66623.97</v>
      </c>
      <c r="T1155" s="10">
        <v>21824.49</v>
      </c>
      <c r="U1155" s="7" t="s">
        <v>78</v>
      </c>
      <c r="V1155" s="7" t="s">
        <v>154</v>
      </c>
      <c r="W1155" s="9">
        <v>5</v>
      </c>
      <c r="X1155" s="7" t="s">
        <v>87</v>
      </c>
      <c r="Y1155" s="7" t="s">
        <v>5717</v>
      </c>
    </row>
    <row r="1156" spans="1:25" x14ac:dyDescent="0.35">
      <c r="A1156" t="s">
        <v>5718</v>
      </c>
      <c r="B1156" t="s">
        <v>5719</v>
      </c>
      <c r="C1156" s="7" t="s">
        <v>5720</v>
      </c>
      <c r="D1156" s="7" t="s">
        <v>54</v>
      </c>
      <c r="E1156" s="9">
        <v>32</v>
      </c>
      <c r="F1156" s="7" t="s">
        <v>29</v>
      </c>
      <c r="G1156" s="6">
        <v>46122</v>
      </c>
      <c r="H1156" s="6">
        <v>46000</v>
      </c>
      <c r="I1156" s="7" t="s">
        <v>75</v>
      </c>
      <c r="J1156" s="7" t="s">
        <v>76</v>
      </c>
      <c r="K1156" s="7" t="s">
        <v>93</v>
      </c>
      <c r="L1156" t="s">
        <v>5721</v>
      </c>
      <c r="M1156" s="7" t="s">
        <v>95</v>
      </c>
      <c r="N1156" s="7" t="s">
        <v>96</v>
      </c>
      <c r="O1156" s="9">
        <v>3</v>
      </c>
      <c r="P1156" s="9">
        <v>19299</v>
      </c>
      <c r="Q1156" s="10">
        <v>25811.17</v>
      </c>
      <c r="R1156" s="9">
        <v>15</v>
      </c>
      <c r="S1156" s="10">
        <v>65818.48</v>
      </c>
      <c r="T1156" s="10">
        <v>19536.509999999998</v>
      </c>
      <c r="U1156" s="7" t="s">
        <v>48</v>
      </c>
      <c r="V1156" s="7" t="s">
        <v>37</v>
      </c>
      <c r="W1156" s="9">
        <v>1</v>
      </c>
      <c r="X1156" s="7" t="s">
        <v>79</v>
      </c>
      <c r="Y1156" s="7" t="s">
        <v>5722</v>
      </c>
    </row>
    <row r="1157" spans="1:25" x14ac:dyDescent="0.35">
      <c r="A1157" t="s">
        <v>5723</v>
      </c>
      <c r="B1157" t="s">
        <v>5724</v>
      </c>
      <c r="C1157" s="7" t="s">
        <v>5725</v>
      </c>
      <c r="D1157" s="7" t="s">
        <v>28</v>
      </c>
      <c r="E1157" s="9">
        <v>38</v>
      </c>
      <c r="F1157" s="7" t="s">
        <v>29</v>
      </c>
      <c r="G1157" s="6">
        <v>45777</v>
      </c>
      <c r="H1157" s="6">
        <v>45655</v>
      </c>
      <c r="I1157" s="7" t="s">
        <v>75</v>
      </c>
      <c r="J1157" s="7" t="s">
        <v>76</v>
      </c>
      <c r="K1157" s="7" t="s">
        <v>65</v>
      </c>
      <c r="L1157" t="s">
        <v>5726</v>
      </c>
      <c r="M1157" s="7" t="s">
        <v>67</v>
      </c>
      <c r="N1157" s="7" t="s">
        <v>68</v>
      </c>
      <c r="O1157" s="9">
        <v>2</v>
      </c>
      <c r="P1157" s="9">
        <v>10726</v>
      </c>
      <c r="Q1157" s="10">
        <v>13168.05</v>
      </c>
      <c r="R1157" s="9">
        <v>0</v>
      </c>
      <c r="S1157" s="10">
        <v>26336.1</v>
      </c>
      <c r="T1157" s="10">
        <v>4884.1000000000004</v>
      </c>
      <c r="U1157" s="7" t="s">
        <v>126</v>
      </c>
      <c r="V1157" s="7" t="s">
        <v>69</v>
      </c>
      <c r="W1157" s="9">
        <v>3</v>
      </c>
      <c r="X1157" s="7" t="s">
        <v>79</v>
      </c>
      <c r="Y1157" s="7" t="s">
        <v>5727</v>
      </c>
    </row>
    <row r="1158" spans="1:25" x14ac:dyDescent="0.35">
      <c r="A1158" t="s">
        <v>5728</v>
      </c>
      <c r="B1158" t="s">
        <v>5729</v>
      </c>
      <c r="C1158" s="7" t="s">
        <v>5730</v>
      </c>
      <c r="D1158" s="7" t="s">
        <v>54</v>
      </c>
      <c r="E1158" s="9">
        <v>37</v>
      </c>
      <c r="F1158" s="7" t="s">
        <v>29</v>
      </c>
      <c r="G1158" s="6">
        <v>45704</v>
      </c>
      <c r="H1158" s="6">
        <v>45520</v>
      </c>
      <c r="I1158" s="7" t="s">
        <v>75</v>
      </c>
      <c r="J1158" s="7" t="s">
        <v>76</v>
      </c>
      <c r="K1158" s="7" t="s">
        <v>93</v>
      </c>
      <c r="L1158" t="s">
        <v>5731</v>
      </c>
      <c r="M1158" s="7" t="s">
        <v>95</v>
      </c>
      <c r="N1158" s="7" t="s">
        <v>96</v>
      </c>
      <c r="O1158" s="9">
        <v>1</v>
      </c>
      <c r="P1158" s="9">
        <v>546</v>
      </c>
      <c r="Q1158" s="10">
        <v>765.25</v>
      </c>
      <c r="R1158" s="9">
        <v>15</v>
      </c>
      <c r="S1158" s="10">
        <v>650.46</v>
      </c>
      <c r="T1158" s="10">
        <v>219.25</v>
      </c>
      <c r="U1158" s="7" t="s">
        <v>126</v>
      </c>
      <c r="V1158" s="7" t="s">
        <v>112</v>
      </c>
      <c r="W1158" s="9">
        <v>5</v>
      </c>
      <c r="X1158" s="7" t="s">
        <v>79</v>
      </c>
      <c r="Y1158" s="7" t="s">
        <v>5732</v>
      </c>
    </row>
    <row r="1159" spans="1:25" x14ac:dyDescent="0.35">
      <c r="A1159" t="s">
        <v>5733</v>
      </c>
      <c r="B1159" t="s">
        <v>5734</v>
      </c>
      <c r="C1159" s="7" t="s">
        <v>5735</v>
      </c>
      <c r="D1159" s="7" t="s">
        <v>54</v>
      </c>
      <c r="E1159" s="9">
        <v>37</v>
      </c>
      <c r="F1159" s="7" t="s">
        <v>29</v>
      </c>
      <c r="G1159" s="6">
        <v>45619</v>
      </c>
      <c r="H1159" s="6">
        <v>45915</v>
      </c>
      <c r="I1159" s="7" t="s">
        <v>84</v>
      </c>
      <c r="J1159" s="7" t="s">
        <v>85</v>
      </c>
      <c r="K1159" s="7" t="s">
        <v>93</v>
      </c>
      <c r="L1159" t="s">
        <v>5736</v>
      </c>
      <c r="M1159" s="7" t="s">
        <v>132</v>
      </c>
      <c r="N1159" s="7" t="s">
        <v>133</v>
      </c>
      <c r="O1159" s="9">
        <v>2</v>
      </c>
      <c r="P1159" s="9">
        <v>15004</v>
      </c>
      <c r="Q1159" s="10">
        <v>16514</v>
      </c>
      <c r="R1159" s="9">
        <v>0</v>
      </c>
      <c r="S1159" s="10">
        <v>33028</v>
      </c>
      <c r="T1159" s="10">
        <v>3020</v>
      </c>
      <c r="U1159" s="7" t="s">
        <v>48</v>
      </c>
      <c r="V1159" s="7" t="s">
        <v>37</v>
      </c>
      <c r="W1159" s="9">
        <v>5</v>
      </c>
      <c r="X1159" s="7" t="s">
        <v>87</v>
      </c>
      <c r="Y1159" s="7" t="s">
        <v>5737</v>
      </c>
    </row>
    <row r="1160" spans="1:25" x14ac:dyDescent="0.35">
      <c r="A1160" t="s">
        <v>5738</v>
      </c>
      <c r="B1160" t="s">
        <v>5739</v>
      </c>
      <c r="C1160" s="7" t="s">
        <v>5740</v>
      </c>
      <c r="D1160" s="7" t="s">
        <v>28</v>
      </c>
      <c r="E1160" s="9">
        <v>38</v>
      </c>
      <c r="F1160" s="7" t="s">
        <v>29</v>
      </c>
      <c r="G1160" s="6">
        <v>46141</v>
      </c>
      <c r="H1160" s="6">
        <v>46157</v>
      </c>
      <c r="I1160" s="7" t="s">
        <v>63</v>
      </c>
      <c r="J1160" s="7" t="s">
        <v>64</v>
      </c>
      <c r="K1160" s="7" t="s">
        <v>65</v>
      </c>
      <c r="L1160" t="s">
        <v>5741</v>
      </c>
      <c r="M1160" s="7" t="s">
        <v>67</v>
      </c>
      <c r="N1160" s="7" t="s">
        <v>68</v>
      </c>
      <c r="O1160" s="9">
        <v>3</v>
      </c>
      <c r="P1160" s="9">
        <v>9951</v>
      </c>
      <c r="Q1160" s="10">
        <v>13236.35</v>
      </c>
      <c r="R1160" s="9">
        <v>5</v>
      </c>
      <c r="S1160" s="10">
        <v>37723.599999999999</v>
      </c>
      <c r="T1160" s="10">
        <v>9856.0499999999993</v>
      </c>
      <c r="U1160" s="7" t="s">
        <v>48</v>
      </c>
      <c r="V1160" s="7" t="s">
        <v>37</v>
      </c>
      <c r="W1160" s="9">
        <v>3</v>
      </c>
      <c r="X1160" s="7" t="s">
        <v>70</v>
      </c>
      <c r="Y1160" s="7" t="s">
        <v>2661</v>
      </c>
    </row>
    <row r="1161" spans="1:25" x14ac:dyDescent="0.35">
      <c r="A1161" t="s">
        <v>5742</v>
      </c>
      <c r="B1161" t="s">
        <v>5743</v>
      </c>
      <c r="C1161" s="7" t="s">
        <v>3330</v>
      </c>
      <c r="D1161" s="7" t="s">
        <v>28</v>
      </c>
      <c r="E1161" s="9">
        <v>39</v>
      </c>
      <c r="F1161" s="7" t="s">
        <v>92</v>
      </c>
      <c r="G1161" s="6">
        <v>45686</v>
      </c>
      <c r="H1161" s="6">
        <v>45555</v>
      </c>
      <c r="I1161" s="7" t="s">
        <v>75</v>
      </c>
      <c r="J1161" s="7" t="s">
        <v>76</v>
      </c>
      <c r="K1161" s="7" t="s">
        <v>117</v>
      </c>
      <c r="L1161" t="s">
        <v>5744</v>
      </c>
      <c r="M1161" s="7" t="s">
        <v>119</v>
      </c>
      <c r="N1161" s="7" t="s">
        <v>120</v>
      </c>
      <c r="O1161" s="9">
        <v>2</v>
      </c>
      <c r="P1161" s="9">
        <v>9578</v>
      </c>
      <c r="Q1161" s="10">
        <v>10967.67</v>
      </c>
      <c r="R1161" s="9">
        <v>20</v>
      </c>
      <c r="S1161" s="10">
        <v>17548.27</v>
      </c>
      <c r="T1161" s="10">
        <v>2779.34</v>
      </c>
      <c r="U1161" s="7" t="s">
        <v>126</v>
      </c>
      <c r="V1161" s="7" t="s">
        <v>69</v>
      </c>
      <c r="W1161" s="9">
        <v>3</v>
      </c>
      <c r="X1161" s="7" t="s">
        <v>79</v>
      </c>
      <c r="Y1161" s="7" t="s">
        <v>5745</v>
      </c>
    </row>
    <row r="1162" spans="1:25" x14ac:dyDescent="0.35">
      <c r="A1162" t="s">
        <v>5746</v>
      </c>
      <c r="B1162" t="s">
        <v>5747</v>
      </c>
      <c r="C1162" s="7" t="s">
        <v>5748</v>
      </c>
      <c r="D1162" s="7" t="s">
        <v>28</v>
      </c>
      <c r="E1162" s="9">
        <v>46</v>
      </c>
      <c r="F1162" s="7" t="s">
        <v>29</v>
      </c>
      <c r="G1162" s="6">
        <v>45554</v>
      </c>
      <c r="H1162" s="6">
        <v>46171</v>
      </c>
      <c r="I1162" s="7" t="s">
        <v>55</v>
      </c>
      <c r="J1162" s="7" t="s">
        <v>56</v>
      </c>
      <c r="K1162" s="7" t="s">
        <v>93</v>
      </c>
      <c r="L1162" t="s">
        <v>5749</v>
      </c>
      <c r="M1162" s="7" t="s">
        <v>95</v>
      </c>
      <c r="N1162" s="7" t="s">
        <v>96</v>
      </c>
      <c r="O1162" s="9">
        <v>2</v>
      </c>
      <c r="P1162" s="9">
        <v>8246</v>
      </c>
      <c r="Q1162" s="10">
        <v>9741.4500000000007</v>
      </c>
      <c r="R1162" s="9">
        <v>20</v>
      </c>
      <c r="S1162" s="10">
        <v>15586.32</v>
      </c>
      <c r="T1162" s="10">
        <v>2990.9</v>
      </c>
      <c r="U1162" s="7" t="s">
        <v>48</v>
      </c>
      <c r="V1162" s="7" t="s">
        <v>37</v>
      </c>
      <c r="W1162" s="9">
        <v>2</v>
      </c>
      <c r="X1162" s="7" t="s">
        <v>58</v>
      </c>
      <c r="Y1162" s="7" t="s">
        <v>5750</v>
      </c>
    </row>
    <row r="1163" spans="1:25" x14ac:dyDescent="0.35">
      <c r="A1163" t="s">
        <v>5751</v>
      </c>
      <c r="B1163" t="s">
        <v>5752</v>
      </c>
      <c r="C1163" s="7" t="s">
        <v>5753</v>
      </c>
      <c r="D1163" s="7" t="s">
        <v>54</v>
      </c>
      <c r="E1163" s="9">
        <v>60</v>
      </c>
      <c r="F1163" s="7" t="s">
        <v>92</v>
      </c>
      <c r="G1163" s="6">
        <v>45908</v>
      </c>
      <c r="H1163" s="6">
        <v>46190</v>
      </c>
      <c r="I1163" s="7" t="s">
        <v>63</v>
      </c>
      <c r="J1163" s="7" t="s">
        <v>64</v>
      </c>
      <c r="K1163" s="7" t="s">
        <v>44</v>
      </c>
      <c r="L1163" t="s">
        <v>5754</v>
      </c>
      <c r="M1163" s="7" t="s">
        <v>46</v>
      </c>
      <c r="N1163" s="7" t="s">
        <v>47</v>
      </c>
      <c r="O1163" s="9">
        <v>2</v>
      </c>
      <c r="P1163" s="9">
        <v>4689</v>
      </c>
      <c r="Q1163" s="10">
        <v>6763.47</v>
      </c>
      <c r="R1163" s="9">
        <v>10</v>
      </c>
      <c r="S1163" s="10">
        <v>12174.25</v>
      </c>
      <c r="T1163" s="10">
        <v>4148.9399999999996</v>
      </c>
      <c r="U1163" s="7" t="s">
        <v>48</v>
      </c>
      <c r="V1163" s="7" t="s">
        <v>37</v>
      </c>
      <c r="W1163" s="9">
        <v>1</v>
      </c>
      <c r="X1163" s="7" t="s">
        <v>70</v>
      </c>
      <c r="Y1163" s="7" t="s">
        <v>5755</v>
      </c>
    </row>
    <row r="1164" spans="1:25" x14ac:dyDescent="0.35">
      <c r="A1164" t="s">
        <v>5756</v>
      </c>
      <c r="B1164" t="s">
        <v>5757</v>
      </c>
      <c r="C1164" s="7" t="s">
        <v>5758</v>
      </c>
      <c r="D1164" s="7" t="s">
        <v>28</v>
      </c>
      <c r="E1164" s="9">
        <v>59</v>
      </c>
      <c r="F1164" s="7" t="s">
        <v>29</v>
      </c>
      <c r="G1164" s="6">
        <v>46028</v>
      </c>
      <c r="H1164" s="6">
        <v>46143</v>
      </c>
      <c r="I1164" s="7" t="s">
        <v>63</v>
      </c>
      <c r="J1164" s="7" t="s">
        <v>64</v>
      </c>
      <c r="K1164" s="7" t="s">
        <v>93</v>
      </c>
      <c r="L1164" t="s">
        <v>5759</v>
      </c>
      <c r="M1164" s="7" t="s">
        <v>95</v>
      </c>
      <c r="N1164" s="7" t="s">
        <v>96</v>
      </c>
      <c r="O1164" s="9">
        <v>3</v>
      </c>
      <c r="P1164" s="9">
        <v>12642</v>
      </c>
      <c r="Q1164" s="10">
        <v>15116.58</v>
      </c>
      <c r="R1164" s="9">
        <v>15</v>
      </c>
      <c r="S1164" s="10">
        <v>38547.279999999999</v>
      </c>
      <c r="T1164" s="10">
        <v>7423.74</v>
      </c>
      <c r="U1164" s="7" t="s">
        <v>48</v>
      </c>
      <c r="V1164" s="7" t="s">
        <v>69</v>
      </c>
      <c r="W1164" s="9">
        <v>1</v>
      </c>
      <c r="X1164" s="7" t="s">
        <v>70</v>
      </c>
      <c r="Y1164" s="7" t="s">
        <v>5760</v>
      </c>
    </row>
    <row r="1165" spans="1:25" x14ac:dyDescent="0.35">
      <c r="A1165" t="s">
        <v>5761</v>
      </c>
      <c r="B1165" t="s">
        <v>5762</v>
      </c>
      <c r="C1165" s="7" t="s">
        <v>5763</v>
      </c>
      <c r="D1165" s="7" t="s">
        <v>28</v>
      </c>
      <c r="E1165" s="9">
        <v>42</v>
      </c>
      <c r="F1165" s="7" t="s">
        <v>92</v>
      </c>
      <c r="G1165" s="6">
        <v>45750</v>
      </c>
      <c r="H1165" s="6">
        <v>45842</v>
      </c>
      <c r="I1165" s="7" t="s">
        <v>30</v>
      </c>
      <c r="J1165" s="7" t="s">
        <v>43</v>
      </c>
      <c r="K1165" s="7" t="s">
        <v>93</v>
      </c>
      <c r="L1165" t="s">
        <v>5764</v>
      </c>
      <c r="M1165" s="7" t="s">
        <v>132</v>
      </c>
      <c r="N1165" s="7" t="s">
        <v>133</v>
      </c>
      <c r="O1165" s="9">
        <v>4</v>
      </c>
      <c r="P1165" s="9">
        <v>29102</v>
      </c>
      <c r="Q1165" s="10">
        <v>35023.360000000001</v>
      </c>
      <c r="R1165" s="9">
        <v>0</v>
      </c>
      <c r="S1165" s="10">
        <v>140093.44</v>
      </c>
      <c r="T1165" s="10">
        <v>23685.439999999999</v>
      </c>
      <c r="U1165" s="7" t="s">
        <v>48</v>
      </c>
      <c r="V1165" s="7" t="s">
        <v>112</v>
      </c>
      <c r="W1165" s="9">
        <v>2</v>
      </c>
      <c r="X1165" s="7" t="s">
        <v>49</v>
      </c>
      <c r="Y1165" s="7" t="s">
        <v>5765</v>
      </c>
    </row>
    <row r="1166" spans="1:25" x14ac:dyDescent="0.35">
      <c r="A1166" t="s">
        <v>5766</v>
      </c>
      <c r="B1166" t="s">
        <v>5767</v>
      </c>
      <c r="C1166" s="7" t="s">
        <v>5768</v>
      </c>
      <c r="D1166" s="7" t="s">
        <v>54</v>
      </c>
      <c r="E1166" s="9">
        <v>59</v>
      </c>
      <c r="F1166" s="7" t="s">
        <v>92</v>
      </c>
      <c r="G1166" s="6">
        <v>45587</v>
      </c>
      <c r="H1166" s="6">
        <v>45933</v>
      </c>
      <c r="I1166" s="7" t="s">
        <v>30</v>
      </c>
      <c r="J1166" s="7" t="s">
        <v>43</v>
      </c>
      <c r="K1166" s="7" t="s">
        <v>65</v>
      </c>
      <c r="L1166" t="s">
        <v>5769</v>
      </c>
      <c r="M1166" s="7" t="s">
        <v>67</v>
      </c>
      <c r="N1166" s="7" t="s">
        <v>68</v>
      </c>
      <c r="O1166" s="9">
        <v>4</v>
      </c>
      <c r="P1166" s="9">
        <v>29649</v>
      </c>
      <c r="Q1166" s="10">
        <v>40972.980000000003</v>
      </c>
      <c r="R1166" s="9">
        <v>5</v>
      </c>
      <c r="S1166" s="10">
        <v>155697.32</v>
      </c>
      <c r="T1166" s="10">
        <v>45295.92</v>
      </c>
      <c r="U1166" s="7" t="s">
        <v>48</v>
      </c>
      <c r="V1166" s="7" t="s">
        <v>37</v>
      </c>
      <c r="W1166" s="9">
        <v>1</v>
      </c>
      <c r="X1166" s="7" t="s">
        <v>49</v>
      </c>
      <c r="Y1166" s="7" t="s">
        <v>5770</v>
      </c>
    </row>
    <row r="1167" spans="1:25" x14ac:dyDescent="0.35">
      <c r="A1167" t="s">
        <v>5771</v>
      </c>
      <c r="B1167" t="s">
        <v>5772</v>
      </c>
      <c r="C1167" s="7" t="s">
        <v>5773</v>
      </c>
      <c r="D1167" s="7" t="s">
        <v>28</v>
      </c>
      <c r="E1167" s="9">
        <v>29</v>
      </c>
      <c r="F1167" s="7" t="s">
        <v>92</v>
      </c>
      <c r="G1167" s="6">
        <v>46041</v>
      </c>
      <c r="H1167" s="6">
        <v>45711</v>
      </c>
      <c r="I1167" s="7" t="s">
        <v>30</v>
      </c>
      <c r="J1167" s="7" t="s">
        <v>43</v>
      </c>
      <c r="K1167" s="7" t="s">
        <v>65</v>
      </c>
      <c r="L1167" t="s">
        <v>5774</v>
      </c>
      <c r="M1167" s="7" t="s">
        <v>67</v>
      </c>
      <c r="N1167" s="7" t="s">
        <v>68</v>
      </c>
      <c r="O1167" s="9">
        <v>5</v>
      </c>
      <c r="P1167" s="9">
        <v>14776</v>
      </c>
      <c r="Q1167" s="10">
        <v>19187.37</v>
      </c>
      <c r="R1167" s="9">
        <v>20</v>
      </c>
      <c r="S1167" s="10">
        <v>76749.48</v>
      </c>
      <c r="T1167" s="10">
        <v>22056.85</v>
      </c>
      <c r="U1167" s="7" t="s">
        <v>78</v>
      </c>
      <c r="V1167" s="7" t="s">
        <v>154</v>
      </c>
      <c r="W1167" s="9">
        <v>5</v>
      </c>
      <c r="X1167" s="7" t="s">
        <v>49</v>
      </c>
      <c r="Y1167" s="7" t="s">
        <v>5775</v>
      </c>
    </row>
    <row r="1168" spans="1:25" x14ac:dyDescent="0.35">
      <c r="A1168" t="s">
        <v>5776</v>
      </c>
      <c r="B1168" t="s">
        <v>5777</v>
      </c>
      <c r="C1168" s="7" t="s">
        <v>5778</v>
      </c>
      <c r="D1168" s="7" t="s">
        <v>28</v>
      </c>
      <c r="E1168" s="9">
        <v>57</v>
      </c>
      <c r="F1168" s="7" t="s">
        <v>29</v>
      </c>
      <c r="G1168" s="6">
        <v>46018</v>
      </c>
      <c r="H1168" s="6">
        <v>45627</v>
      </c>
      <c r="I1168" s="7" t="s">
        <v>75</v>
      </c>
      <c r="J1168" s="7" t="s">
        <v>76</v>
      </c>
      <c r="K1168" s="7" t="s">
        <v>117</v>
      </c>
      <c r="L1168" t="s">
        <v>4321</v>
      </c>
      <c r="M1168" s="7" t="s">
        <v>119</v>
      </c>
      <c r="N1168" s="7" t="s">
        <v>120</v>
      </c>
      <c r="O1168" s="9">
        <v>1</v>
      </c>
      <c r="P1168" s="9">
        <v>23636</v>
      </c>
      <c r="Q1168" s="10">
        <v>31690.21</v>
      </c>
      <c r="R1168" s="9">
        <v>20</v>
      </c>
      <c r="S1168" s="10">
        <v>25352.17</v>
      </c>
      <c r="T1168" s="10">
        <v>8054.21</v>
      </c>
      <c r="U1168" s="7" t="s">
        <v>78</v>
      </c>
      <c r="V1168" s="7" t="s">
        <v>69</v>
      </c>
      <c r="W1168" s="9">
        <v>5</v>
      </c>
      <c r="X1168" s="7" t="s">
        <v>79</v>
      </c>
      <c r="Y1168" s="7" t="s">
        <v>5779</v>
      </c>
    </row>
    <row r="1169" spans="1:25" x14ac:dyDescent="0.35">
      <c r="A1169" t="s">
        <v>5780</v>
      </c>
      <c r="B1169" t="s">
        <v>5781</v>
      </c>
      <c r="C1169" s="7" t="s">
        <v>5782</v>
      </c>
      <c r="D1169" s="7" t="s">
        <v>54</v>
      </c>
      <c r="E1169" s="9">
        <v>37</v>
      </c>
      <c r="F1169" s="7" t="s">
        <v>29</v>
      </c>
      <c r="G1169" s="6">
        <v>45721</v>
      </c>
      <c r="H1169" s="6">
        <v>45855</v>
      </c>
      <c r="I1169" s="7" t="s">
        <v>75</v>
      </c>
      <c r="J1169" s="7" t="s">
        <v>76</v>
      </c>
      <c r="K1169" s="7" t="s">
        <v>305</v>
      </c>
      <c r="L1169" t="s">
        <v>5783</v>
      </c>
      <c r="M1169" s="7" t="s">
        <v>132</v>
      </c>
      <c r="N1169" s="7" t="s">
        <v>133</v>
      </c>
      <c r="O1169" s="9">
        <v>4</v>
      </c>
      <c r="P1169" s="9">
        <v>24364</v>
      </c>
      <c r="Q1169" s="10">
        <v>34914.83</v>
      </c>
      <c r="R1169" s="9">
        <v>20</v>
      </c>
      <c r="S1169" s="10">
        <v>111727.46</v>
      </c>
      <c r="T1169" s="10">
        <v>42203.32</v>
      </c>
      <c r="U1169" s="7" t="s">
        <v>48</v>
      </c>
      <c r="V1169" s="7" t="s">
        <v>112</v>
      </c>
      <c r="W1169" s="9">
        <v>3</v>
      </c>
      <c r="X1169" s="7" t="s">
        <v>79</v>
      </c>
      <c r="Y1169" s="7" t="s">
        <v>5784</v>
      </c>
    </row>
    <row r="1170" spans="1:25" x14ac:dyDescent="0.35">
      <c r="A1170" t="s">
        <v>5785</v>
      </c>
      <c r="B1170" t="s">
        <v>5786</v>
      </c>
      <c r="C1170" s="7" t="s">
        <v>5787</v>
      </c>
      <c r="D1170" s="7" t="s">
        <v>54</v>
      </c>
      <c r="E1170" s="9">
        <v>40</v>
      </c>
      <c r="F1170" s="7" t="s">
        <v>29</v>
      </c>
      <c r="G1170" s="6">
        <v>45570</v>
      </c>
      <c r="H1170" s="6">
        <v>46076</v>
      </c>
      <c r="I1170" s="7" t="s">
        <v>84</v>
      </c>
      <c r="J1170" s="7" t="s">
        <v>85</v>
      </c>
      <c r="K1170" s="7" t="s">
        <v>44</v>
      </c>
      <c r="L1170" t="s">
        <v>5788</v>
      </c>
      <c r="M1170" s="7" t="s">
        <v>46</v>
      </c>
      <c r="N1170" s="7" t="s">
        <v>47</v>
      </c>
      <c r="O1170" s="9">
        <v>2</v>
      </c>
      <c r="P1170" s="9">
        <v>1814</v>
      </c>
      <c r="Q1170" s="10">
        <v>2137.63</v>
      </c>
      <c r="R1170" s="9">
        <v>15</v>
      </c>
      <c r="S1170" s="10">
        <v>3633.97</v>
      </c>
      <c r="T1170" s="10">
        <v>647.26</v>
      </c>
      <c r="U1170" s="7" t="s">
        <v>48</v>
      </c>
      <c r="V1170" s="7" t="s">
        <v>69</v>
      </c>
      <c r="W1170" s="9">
        <v>3</v>
      </c>
      <c r="X1170" s="7" t="s">
        <v>87</v>
      </c>
      <c r="Y1170" s="7" t="s">
        <v>5789</v>
      </c>
    </row>
    <row r="1171" spans="1:25" x14ac:dyDescent="0.35">
      <c r="A1171" t="s">
        <v>5790</v>
      </c>
      <c r="B1171" t="s">
        <v>5791</v>
      </c>
      <c r="C1171" s="7" t="s">
        <v>5792</v>
      </c>
      <c r="D1171" s="7" t="s">
        <v>54</v>
      </c>
      <c r="E1171" s="9">
        <v>59</v>
      </c>
      <c r="F1171" s="7" t="s">
        <v>29</v>
      </c>
      <c r="G1171" s="6">
        <v>45509</v>
      </c>
      <c r="H1171" s="6">
        <v>45888</v>
      </c>
      <c r="I1171" s="7" t="s">
        <v>63</v>
      </c>
      <c r="J1171" s="7" t="s">
        <v>64</v>
      </c>
      <c r="K1171" s="7" t="s">
        <v>32</v>
      </c>
      <c r="L1171" t="s">
        <v>5793</v>
      </c>
      <c r="M1171" s="7" t="s">
        <v>34</v>
      </c>
      <c r="N1171" s="7" t="s">
        <v>35</v>
      </c>
      <c r="O1171" s="9">
        <v>4</v>
      </c>
      <c r="P1171" s="9">
        <v>26927</v>
      </c>
      <c r="Q1171" s="10">
        <v>37789.69</v>
      </c>
      <c r="R1171" s="9">
        <v>5</v>
      </c>
      <c r="S1171" s="10">
        <v>143600.82</v>
      </c>
      <c r="T1171" s="10">
        <v>43450.76</v>
      </c>
      <c r="U1171" s="7" t="s">
        <v>36</v>
      </c>
      <c r="V1171" s="7" t="s">
        <v>69</v>
      </c>
      <c r="W1171" s="9">
        <v>3</v>
      </c>
      <c r="X1171" s="7" t="s">
        <v>70</v>
      </c>
      <c r="Y1171" s="7" t="s">
        <v>5794</v>
      </c>
    </row>
    <row r="1172" spans="1:25" x14ac:dyDescent="0.35">
      <c r="A1172" t="s">
        <v>5795</v>
      </c>
      <c r="B1172" t="s">
        <v>5796</v>
      </c>
      <c r="C1172" s="7" t="s">
        <v>5797</v>
      </c>
      <c r="D1172" s="7" t="s">
        <v>54</v>
      </c>
      <c r="E1172" s="9">
        <v>53</v>
      </c>
      <c r="F1172" s="7" t="s">
        <v>92</v>
      </c>
      <c r="G1172" s="6">
        <v>45966</v>
      </c>
      <c r="H1172" s="6">
        <v>45963</v>
      </c>
      <c r="I1172" s="7" t="s">
        <v>30</v>
      </c>
      <c r="J1172" s="7" t="s">
        <v>43</v>
      </c>
      <c r="K1172" s="7" t="s">
        <v>93</v>
      </c>
      <c r="L1172" t="s">
        <v>5798</v>
      </c>
      <c r="M1172" s="7" t="s">
        <v>132</v>
      </c>
      <c r="N1172" s="7" t="s">
        <v>133</v>
      </c>
      <c r="O1172" s="9">
        <v>1</v>
      </c>
      <c r="P1172" s="9">
        <v>13196</v>
      </c>
      <c r="Q1172" s="10">
        <v>14712.72</v>
      </c>
      <c r="R1172" s="9">
        <v>0</v>
      </c>
      <c r="S1172" s="10">
        <v>14712.72</v>
      </c>
      <c r="T1172" s="10">
        <v>1516.72</v>
      </c>
      <c r="U1172" s="7" t="s">
        <v>36</v>
      </c>
      <c r="V1172" s="7" t="s">
        <v>69</v>
      </c>
      <c r="W1172" s="9">
        <v>5</v>
      </c>
      <c r="X1172" s="7" t="s">
        <v>49</v>
      </c>
      <c r="Y1172" s="7" t="s">
        <v>5799</v>
      </c>
    </row>
    <row r="1173" spans="1:25" x14ac:dyDescent="0.35">
      <c r="A1173" t="s">
        <v>5800</v>
      </c>
      <c r="B1173" t="s">
        <v>5801</v>
      </c>
      <c r="C1173" s="7" t="s">
        <v>5802</v>
      </c>
      <c r="D1173" s="7" t="s">
        <v>54</v>
      </c>
      <c r="E1173" s="9">
        <v>44</v>
      </c>
      <c r="F1173" s="7" t="s">
        <v>92</v>
      </c>
      <c r="G1173" s="6">
        <v>45478</v>
      </c>
      <c r="H1173" s="6">
        <v>45693</v>
      </c>
      <c r="I1173" s="7" t="s">
        <v>63</v>
      </c>
      <c r="J1173" s="7" t="s">
        <v>64</v>
      </c>
      <c r="K1173" s="7" t="s">
        <v>65</v>
      </c>
      <c r="L1173" t="s">
        <v>5803</v>
      </c>
      <c r="N1173" s="7" t="s">
        <v>68</v>
      </c>
      <c r="O1173" s="9">
        <v>4</v>
      </c>
      <c r="P1173" s="9">
        <v>25687</v>
      </c>
      <c r="Q1173" s="10">
        <v>29553.13</v>
      </c>
      <c r="R1173" s="9">
        <v>20</v>
      </c>
      <c r="S1173" s="10">
        <v>94570.02</v>
      </c>
      <c r="T1173" s="10">
        <v>15464.52</v>
      </c>
      <c r="U1173" s="7" t="s">
        <v>36</v>
      </c>
      <c r="V1173" s="7" t="s">
        <v>112</v>
      </c>
      <c r="W1173" s="9">
        <v>4</v>
      </c>
      <c r="X1173" s="7" t="s">
        <v>70</v>
      </c>
      <c r="Y1173" s="7" t="s">
        <v>5804</v>
      </c>
    </row>
    <row r="1174" spans="1:25" x14ac:dyDescent="0.35">
      <c r="A1174" t="s">
        <v>5805</v>
      </c>
      <c r="B1174" t="s">
        <v>5806</v>
      </c>
      <c r="C1174" s="7" t="s">
        <v>5807</v>
      </c>
      <c r="D1174" s="7" t="s">
        <v>54</v>
      </c>
      <c r="E1174" s="9">
        <v>37</v>
      </c>
      <c r="F1174" s="7" t="s">
        <v>29</v>
      </c>
      <c r="G1174" s="6">
        <v>46101</v>
      </c>
      <c r="H1174" s="6">
        <v>45694</v>
      </c>
      <c r="I1174" s="7" t="s">
        <v>75</v>
      </c>
      <c r="J1174" s="7" t="s">
        <v>76</v>
      </c>
      <c r="K1174" s="7" t="s">
        <v>44</v>
      </c>
      <c r="L1174" t="s">
        <v>5731</v>
      </c>
      <c r="M1174" s="7" t="s">
        <v>46</v>
      </c>
      <c r="N1174" s="7" t="s">
        <v>47</v>
      </c>
      <c r="O1174" s="9">
        <v>3</v>
      </c>
      <c r="P1174" s="9">
        <v>8897</v>
      </c>
      <c r="Q1174" s="10">
        <v>12872.08</v>
      </c>
      <c r="R1174" s="9">
        <v>5</v>
      </c>
      <c r="S1174" s="10">
        <v>36685.43</v>
      </c>
      <c r="T1174" s="10">
        <v>11925.24</v>
      </c>
      <c r="U1174" s="7" t="s">
        <v>36</v>
      </c>
      <c r="V1174" s="7" t="s">
        <v>69</v>
      </c>
      <c r="W1174" s="9">
        <v>5</v>
      </c>
      <c r="X1174" s="7" t="s">
        <v>79</v>
      </c>
      <c r="Y1174" s="7" t="s">
        <v>5808</v>
      </c>
    </row>
    <row r="1175" spans="1:25" x14ac:dyDescent="0.35">
      <c r="A1175" t="s">
        <v>5809</v>
      </c>
      <c r="B1175" t="s">
        <v>5810</v>
      </c>
      <c r="C1175" s="7" t="s">
        <v>5811</v>
      </c>
      <c r="D1175" s="7" t="s">
        <v>54</v>
      </c>
      <c r="E1175" s="9">
        <v>20</v>
      </c>
      <c r="F1175" s="7" t="s">
        <v>92</v>
      </c>
      <c r="G1175" s="6">
        <v>45565</v>
      </c>
      <c r="H1175" s="6">
        <v>45846</v>
      </c>
      <c r="I1175" s="7" t="s">
        <v>84</v>
      </c>
      <c r="J1175" s="7" t="s">
        <v>85</v>
      </c>
      <c r="K1175" s="7" t="s">
        <v>32</v>
      </c>
      <c r="L1175" t="s">
        <v>5812</v>
      </c>
      <c r="M1175" s="7" t="s">
        <v>34</v>
      </c>
      <c r="N1175" s="7" t="s">
        <v>35</v>
      </c>
      <c r="O1175" s="9">
        <v>1</v>
      </c>
      <c r="P1175" s="9">
        <v>17472</v>
      </c>
      <c r="Q1175" s="10">
        <v>21665.35</v>
      </c>
      <c r="R1175" s="9">
        <v>0</v>
      </c>
      <c r="S1175" s="10">
        <v>21665.35</v>
      </c>
      <c r="T1175" s="10">
        <v>4193.3500000000004</v>
      </c>
      <c r="U1175" s="7" t="s">
        <v>36</v>
      </c>
      <c r="V1175" s="7" t="s">
        <v>154</v>
      </c>
      <c r="W1175" s="9">
        <v>1</v>
      </c>
      <c r="X1175" s="7" t="s">
        <v>87</v>
      </c>
      <c r="Y1175" s="7" t="s">
        <v>5813</v>
      </c>
    </row>
    <row r="1176" spans="1:25" x14ac:dyDescent="0.35">
      <c r="A1176" t="s">
        <v>5814</v>
      </c>
      <c r="B1176" t="s">
        <v>5815</v>
      </c>
      <c r="C1176" s="7" t="s">
        <v>5816</v>
      </c>
      <c r="D1176" s="7" t="s">
        <v>54</v>
      </c>
      <c r="E1176" s="9">
        <v>42</v>
      </c>
      <c r="F1176" s="7" t="s">
        <v>29</v>
      </c>
      <c r="G1176" s="6">
        <v>46017</v>
      </c>
      <c r="H1176" s="6">
        <v>46029</v>
      </c>
      <c r="I1176" s="7" t="s">
        <v>30</v>
      </c>
      <c r="J1176" s="7" t="s">
        <v>43</v>
      </c>
      <c r="K1176" s="7" t="s">
        <v>44</v>
      </c>
      <c r="L1176" t="s">
        <v>5817</v>
      </c>
      <c r="M1176" s="7" t="s">
        <v>46</v>
      </c>
      <c r="N1176" s="7" t="s">
        <v>47</v>
      </c>
      <c r="O1176" s="9">
        <v>1</v>
      </c>
      <c r="P1176" s="9">
        <v>26009</v>
      </c>
      <c r="Q1176" s="10">
        <v>37443.74</v>
      </c>
      <c r="R1176" s="9">
        <v>0</v>
      </c>
      <c r="S1176" s="10">
        <v>37443.74</v>
      </c>
      <c r="T1176" s="10">
        <v>11434.74</v>
      </c>
      <c r="U1176" s="7" t="s">
        <v>48</v>
      </c>
      <c r="V1176" s="7" t="s">
        <v>112</v>
      </c>
      <c r="W1176" s="9">
        <v>5</v>
      </c>
      <c r="X1176" s="7" t="s">
        <v>49</v>
      </c>
      <c r="Y1176" s="7" t="s">
        <v>5818</v>
      </c>
    </row>
    <row r="1177" spans="1:25" x14ac:dyDescent="0.35">
      <c r="A1177" t="s">
        <v>5819</v>
      </c>
      <c r="B1177" t="s">
        <v>5820</v>
      </c>
      <c r="C1177" s="7" t="s">
        <v>5821</v>
      </c>
      <c r="D1177" s="7" t="s">
        <v>28</v>
      </c>
      <c r="E1177" s="9">
        <v>23</v>
      </c>
      <c r="F1177" s="7" t="s">
        <v>29</v>
      </c>
      <c r="G1177" s="6">
        <v>45574</v>
      </c>
      <c r="H1177" s="6">
        <v>45926</v>
      </c>
      <c r="I1177" s="7" t="s">
        <v>84</v>
      </c>
      <c r="J1177" s="7" t="s">
        <v>85</v>
      </c>
      <c r="K1177" s="7" t="s">
        <v>65</v>
      </c>
      <c r="L1177" t="s">
        <v>5822</v>
      </c>
      <c r="M1177" s="7" t="s">
        <v>67</v>
      </c>
      <c r="N1177" s="7" t="s">
        <v>68</v>
      </c>
      <c r="O1177" s="9">
        <v>5</v>
      </c>
      <c r="P1177" s="9">
        <v>1719</v>
      </c>
      <c r="Q1177" s="10">
        <v>1996.32</v>
      </c>
      <c r="R1177" s="9">
        <v>0</v>
      </c>
      <c r="S1177" s="10">
        <v>9981.6</v>
      </c>
      <c r="T1177" s="10">
        <v>1386.6</v>
      </c>
      <c r="U1177" s="7" t="s">
        <v>126</v>
      </c>
      <c r="V1177" s="7" t="s">
        <v>112</v>
      </c>
      <c r="W1177" s="9">
        <v>4</v>
      </c>
      <c r="X1177" s="7" t="s">
        <v>87</v>
      </c>
      <c r="Y1177" s="7" t="s">
        <v>5823</v>
      </c>
    </row>
    <row r="1178" spans="1:25" x14ac:dyDescent="0.35">
      <c r="A1178" t="s">
        <v>5824</v>
      </c>
      <c r="B1178" t="s">
        <v>5825</v>
      </c>
      <c r="C1178" s="7" t="s">
        <v>5826</v>
      </c>
      <c r="D1178" s="7" t="s">
        <v>28</v>
      </c>
      <c r="E1178" s="9">
        <v>29</v>
      </c>
      <c r="F1178" s="7" t="s">
        <v>92</v>
      </c>
      <c r="G1178" s="6">
        <v>45958</v>
      </c>
      <c r="H1178" s="6">
        <v>45924</v>
      </c>
      <c r="I1178" s="7" t="s">
        <v>75</v>
      </c>
      <c r="J1178" s="7" t="s">
        <v>76</v>
      </c>
      <c r="K1178" s="7" t="s">
        <v>93</v>
      </c>
      <c r="L1178" t="s">
        <v>5827</v>
      </c>
      <c r="M1178" s="7" t="s">
        <v>95</v>
      </c>
      <c r="N1178" s="7" t="s">
        <v>96</v>
      </c>
      <c r="O1178" s="9">
        <v>1</v>
      </c>
      <c r="P1178" s="9">
        <v>24603</v>
      </c>
      <c r="Q1178" s="10">
        <v>32061.360000000001</v>
      </c>
      <c r="R1178" s="9">
        <v>5</v>
      </c>
      <c r="S1178" s="10">
        <v>30458.29</v>
      </c>
      <c r="T1178" s="10">
        <v>7458.36</v>
      </c>
      <c r="U1178" s="7" t="s">
        <v>126</v>
      </c>
      <c r="V1178" s="7" t="s">
        <v>37</v>
      </c>
      <c r="W1178" s="9">
        <v>3</v>
      </c>
      <c r="X1178" s="7" t="s">
        <v>79</v>
      </c>
      <c r="Y1178" s="7" t="s">
        <v>5828</v>
      </c>
    </row>
    <row r="1179" spans="1:25" x14ac:dyDescent="0.35">
      <c r="A1179" t="s">
        <v>5829</v>
      </c>
      <c r="B1179" t="s">
        <v>5830</v>
      </c>
      <c r="C1179" s="7" t="s">
        <v>5831</v>
      </c>
      <c r="D1179" s="7" t="s">
        <v>28</v>
      </c>
      <c r="E1179" s="9">
        <v>55</v>
      </c>
      <c r="F1179" s="7" t="s">
        <v>29</v>
      </c>
      <c r="G1179" s="6">
        <v>46025</v>
      </c>
      <c r="H1179" s="6">
        <v>45537</v>
      </c>
      <c r="I1179" s="7" t="s">
        <v>84</v>
      </c>
      <c r="J1179" s="7" t="s">
        <v>85</v>
      </c>
      <c r="K1179" s="7" t="s">
        <v>65</v>
      </c>
      <c r="L1179" t="s">
        <v>5832</v>
      </c>
      <c r="M1179" s="7" t="s">
        <v>67</v>
      </c>
      <c r="N1179" s="7" t="s">
        <v>68</v>
      </c>
      <c r="O1179" s="9">
        <v>2</v>
      </c>
      <c r="P1179" s="9">
        <v>18460</v>
      </c>
      <c r="Q1179" s="10">
        <v>21134.04</v>
      </c>
      <c r="R1179" s="9">
        <v>15</v>
      </c>
      <c r="S1179" s="10">
        <v>35927.870000000003</v>
      </c>
      <c r="T1179" s="10">
        <v>5348.08</v>
      </c>
      <c r="U1179" s="7" t="s">
        <v>78</v>
      </c>
      <c r="V1179" s="7" t="s">
        <v>69</v>
      </c>
      <c r="W1179" s="9">
        <v>5</v>
      </c>
      <c r="X1179" s="7" t="s">
        <v>87</v>
      </c>
      <c r="Y1179" s="7" t="s">
        <v>5833</v>
      </c>
    </row>
    <row r="1180" spans="1:25" x14ac:dyDescent="0.35">
      <c r="A1180" t="s">
        <v>5834</v>
      </c>
      <c r="B1180" t="s">
        <v>5835</v>
      </c>
      <c r="C1180" s="7" t="s">
        <v>5836</v>
      </c>
      <c r="D1180" s="7" t="s">
        <v>54</v>
      </c>
      <c r="E1180" s="9">
        <v>49</v>
      </c>
      <c r="F1180" s="7" t="s">
        <v>92</v>
      </c>
      <c r="G1180" s="6">
        <v>46159</v>
      </c>
      <c r="H1180" s="6">
        <v>46175</v>
      </c>
      <c r="I1180" s="7" t="s">
        <v>30</v>
      </c>
      <c r="J1180" s="7" t="s">
        <v>31</v>
      </c>
      <c r="K1180" s="7" t="s">
        <v>65</v>
      </c>
      <c r="L1180" t="s">
        <v>5837</v>
      </c>
      <c r="M1180" s="7" t="s">
        <v>67</v>
      </c>
      <c r="N1180" s="7" t="s">
        <v>68</v>
      </c>
      <c r="O1180" s="9">
        <v>3</v>
      </c>
      <c r="P1180" s="9">
        <v>11881</v>
      </c>
      <c r="Q1180" s="10">
        <v>14373.29</v>
      </c>
      <c r="R1180" s="9">
        <v>15</v>
      </c>
      <c r="S1180" s="10">
        <v>36651.89</v>
      </c>
      <c r="T1180" s="10">
        <v>7476.87</v>
      </c>
      <c r="U1180" s="7" t="s">
        <v>36</v>
      </c>
      <c r="V1180" s="7" t="s">
        <v>37</v>
      </c>
      <c r="W1180" s="9">
        <v>2</v>
      </c>
      <c r="X1180" s="7" t="s">
        <v>38</v>
      </c>
      <c r="Y1180" s="7" t="s">
        <v>5838</v>
      </c>
    </row>
    <row r="1181" spans="1:25" x14ac:dyDescent="0.35">
      <c r="A1181" t="s">
        <v>5839</v>
      </c>
      <c r="B1181" t="s">
        <v>5840</v>
      </c>
      <c r="C1181" s="7" t="s">
        <v>5841</v>
      </c>
      <c r="D1181" s="7" t="s">
        <v>54</v>
      </c>
      <c r="E1181" s="9">
        <v>22</v>
      </c>
      <c r="F1181" s="7" t="s">
        <v>92</v>
      </c>
      <c r="G1181" s="6">
        <v>45988</v>
      </c>
      <c r="H1181" s="6">
        <v>45795</v>
      </c>
      <c r="I1181" s="7" t="s">
        <v>55</v>
      </c>
      <c r="J1181" s="7" t="s">
        <v>56</v>
      </c>
      <c r="K1181" s="7" t="s">
        <v>32</v>
      </c>
      <c r="L1181" t="s">
        <v>5842</v>
      </c>
      <c r="M1181" s="7" t="s">
        <v>34</v>
      </c>
      <c r="N1181" s="7" t="s">
        <v>35</v>
      </c>
      <c r="O1181" s="9">
        <v>1</v>
      </c>
      <c r="P1181" s="9">
        <v>20601</v>
      </c>
      <c r="Q1181" s="10">
        <v>30530.91</v>
      </c>
      <c r="R1181" s="9">
        <v>5</v>
      </c>
      <c r="S1181" s="10">
        <v>29004.36</v>
      </c>
      <c r="T1181" s="10">
        <v>9929.91</v>
      </c>
      <c r="U1181" s="7" t="s">
        <v>48</v>
      </c>
      <c r="V1181" s="7" t="s">
        <v>154</v>
      </c>
      <c r="W1181" s="9">
        <v>3</v>
      </c>
      <c r="X1181" s="7" t="s">
        <v>58</v>
      </c>
      <c r="Y1181" s="7" t="s">
        <v>5843</v>
      </c>
    </row>
    <row r="1182" spans="1:25" x14ac:dyDescent="0.35">
      <c r="A1182" t="s">
        <v>5844</v>
      </c>
      <c r="B1182" t="s">
        <v>5845</v>
      </c>
      <c r="C1182" s="7" t="s">
        <v>5846</v>
      </c>
      <c r="D1182" s="7" t="s">
        <v>54</v>
      </c>
      <c r="E1182" s="9">
        <v>27</v>
      </c>
      <c r="F1182" s="7" t="s">
        <v>92</v>
      </c>
      <c r="G1182" s="6">
        <v>45503</v>
      </c>
      <c r="H1182" s="6">
        <v>45668</v>
      </c>
      <c r="I1182" s="7" t="s">
        <v>84</v>
      </c>
      <c r="J1182" s="7" t="s">
        <v>85</v>
      </c>
      <c r="K1182" s="7" t="s">
        <v>65</v>
      </c>
      <c r="L1182" t="s">
        <v>5847</v>
      </c>
      <c r="M1182" s="7" t="s">
        <v>67</v>
      </c>
      <c r="N1182" s="7" t="s">
        <v>68</v>
      </c>
      <c r="O1182" s="9">
        <v>3</v>
      </c>
      <c r="P1182" s="9">
        <v>3830</v>
      </c>
      <c r="Q1182" s="10">
        <v>4405.16</v>
      </c>
      <c r="R1182" s="9">
        <v>10</v>
      </c>
      <c r="S1182" s="10">
        <v>11893.93</v>
      </c>
      <c r="T1182" s="10">
        <v>1725.48</v>
      </c>
      <c r="U1182" s="7" t="s">
        <v>78</v>
      </c>
      <c r="V1182" s="7" t="s">
        <v>154</v>
      </c>
      <c r="W1182" s="9">
        <v>4</v>
      </c>
      <c r="X1182" s="7" t="s">
        <v>87</v>
      </c>
      <c r="Y1182" s="7" t="s">
        <v>5848</v>
      </c>
    </row>
    <row r="1183" spans="1:25" x14ac:dyDescent="0.35">
      <c r="A1183" t="s">
        <v>5849</v>
      </c>
      <c r="B1183" t="s">
        <v>5850</v>
      </c>
      <c r="C1183" s="7" t="s">
        <v>5851</v>
      </c>
      <c r="D1183" s="7" t="s">
        <v>28</v>
      </c>
      <c r="E1183" s="9">
        <v>45</v>
      </c>
      <c r="F1183" s="7" t="s">
        <v>29</v>
      </c>
      <c r="G1183" s="6">
        <v>46005</v>
      </c>
      <c r="H1183" s="6">
        <v>45662</v>
      </c>
      <c r="I1183" s="7" t="s">
        <v>75</v>
      </c>
      <c r="J1183" s="7" t="s">
        <v>76</v>
      </c>
      <c r="K1183" s="7" t="s">
        <v>93</v>
      </c>
      <c r="L1183" t="s">
        <v>5852</v>
      </c>
      <c r="M1183" s="7" t="s">
        <v>132</v>
      </c>
      <c r="N1183" s="7" t="s">
        <v>133</v>
      </c>
      <c r="O1183" s="9">
        <v>5</v>
      </c>
      <c r="P1183" s="9">
        <v>11952</v>
      </c>
      <c r="Q1183" s="10">
        <v>17286.330000000002</v>
      </c>
      <c r="R1183" s="9">
        <v>0</v>
      </c>
      <c r="S1183" s="10">
        <v>86431.65</v>
      </c>
      <c r="T1183" s="10">
        <v>26671.65</v>
      </c>
      <c r="U1183" s="7" t="s">
        <v>48</v>
      </c>
      <c r="V1183" s="7" t="s">
        <v>112</v>
      </c>
      <c r="W1183" s="9">
        <v>4</v>
      </c>
      <c r="X1183" s="7" t="s">
        <v>79</v>
      </c>
      <c r="Y1183" s="7" t="s">
        <v>5853</v>
      </c>
    </row>
    <row r="1184" spans="1:25" x14ac:dyDescent="0.35">
      <c r="A1184" t="s">
        <v>5854</v>
      </c>
      <c r="B1184" t="s">
        <v>5855</v>
      </c>
      <c r="C1184" s="7" t="s">
        <v>5856</v>
      </c>
      <c r="D1184" s="7" t="s">
        <v>54</v>
      </c>
      <c r="E1184" s="9">
        <v>26</v>
      </c>
      <c r="F1184" s="7" t="s">
        <v>92</v>
      </c>
      <c r="G1184" s="6">
        <v>46015</v>
      </c>
      <c r="H1184" s="6">
        <v>45643</v>
      </c>
      <c r="I1184" s="7" t="s">
        <v>63</v>
      </c>
      <c r="J1184" s="7" t="s">
        <v>64</v>
      </c>
      <c r="K1184" s="7" t="s">
        <v>65</v>
      </c>
      <c r="L1184" t="s">
        <v>5857</v>
      </c>
      <c r="M1184" s="7" t="s">
        <v>67</v>
      </c>
      <c r="N1184" s="7" t="s">
        <v>68</v>
      </c>
      <c r="O1184" s="9">
        <v>5</v>
      </c>
      <c r="P1184" s="9">
        <v>17780</v>
      </c>
      <c r="Q1184" s="10">
        <v>21366</v>
      </c>
      <c r="R1184" s="9">
        <v>10</v>
      </c>
      <c r="S1184" s="10">
        <v>96147</v>
      </c>
      <c r="T1184" s="10">
        <v>17930</v>
      </c>
      <c r="U1184" s="7" t="s">
        <v>36</v>
      </c>
      <c r="V1184" s="7" t="s">
        <v>69</v>
      </c>
      <c r="W1184" s="9">
        <v>2</v>
      </c>
      <c r="X1184" s="7" t="s">
        <v>70</v>
      </c>
      <c r="Y1184" s="7" t="s">
        <v>5858</v>
      </c>
    </row>
    <row r="1185" spans="1:25" x14ac:dyDescent="0.35">
      <c r="A1185" t="s">
        <v>5859</v>
      </c>
      <c r="B1185" t="s">
        <v>5860</v>
      </c>
      <c r="C1185" s="7" t="s">
        <v>5861</v>
      </c>
      <c r="D1185" s="7" t="s">
        <v>28</v>
      </c>
      <c r="E1185" s="9">
        <v>60</v>
      </c>
      <c r="F1185" s="7" t="s">
        <v>92</v>
      </c>
      <c r="G1185" s="6">
        <v>45689</v>
      </c>
      <c r="H1185" s="6">
        <v>46126</v>
      </c>
      <c r="I1185" s="7" t="s">
        <v>75</v>
      </c>
      <c r="J1185" s="7" t="s">
        <v>76</v>
      </c>
      <c r="K1185" s="7" t="s">
        <v>93</v>
      </c>
      <c r="L1185" t="s">
        <v>5862</v>
      </c>
      <c r="M1185" s="7" t="s">
        <v>95</v>
      </c>
      <c r="N1185" s="7" t="s">
        <v>96</v>
      </c>
      <c r="O1185" s="9">
        <v>2</v>
      </c>
      <c r="P1185" s="9">
        <v>6121</v>
      </c>
      <c r="Q1185" s="10">
        <v>7351.06</v>
      </c>
      <c r="R1185" s="9">
        <v>5</v>
      </c>
      <c r="S1185" s="10">
        <v>13967.01</v>
      </c>
      <c r="T1185" s="10">
        <v>2460.12</v>
      </c>
      <c r="U1185" s="7" t="s">
        <v>126</v>
      </c>
      <c r="V1185" s="7" t="s">
        <v>112</v>
      </c>
      <c r="X1185" s="7" t="s">
        <v>79</v>
      </c>
      <c r="Y1185" s="7" t="s">
        <v>5863</v>
      </c>
    </row>
    <row r="1186" spans="1:25" x14ac:dyDescent="0.35">
      <c r="A1186" t="s">
        <v>5864</v>
      </c>
      <c r="B1186" t="s">
        <v>5865</v>
      </c>
      <c r="C1186" s="7" t="s">
        <v>5866</v>
      </c>
      <c r="D1186" s="7" t="s">
        <v>54</v>
      </c>
      <c r="E1186" s="9">
        <v>32</v>
      </c>
      <c r="F1186" s="7" t="s">
        <v>29</v>
      </c>
      <c r="G1186" s="6">
        <v>46175</v>
      </c>
      <c r="H1186" s="6">
        <v>46192</v>
      </c>
      <c r="I1186" s="7" t="s">
        <v>63</v>
      </c>
      <c r="J1186" s="7" t="s">
        <v>64</v>
      </c>
      <c r="K1186" s="7" t="s">
        <v>305</v>
      </c>
      <c r="L1186" t="s">
        <v>5867</v>
      </c>
      <c r="M1186" s="7" t="s">
        <v>95</v>
      </c>
      <c r="N1186" s="7" t="s">
        <v>96</v>
      </c>
      <c r="O1186" s="9">
        <v>1</v>
      </c>
      <c r="P1186" s="9">
        <v>19575</v>
      </c>
      <c r="Q1186" s="10">
        <v>25561.48</v>
      </c>
      <c r="R1186" s="9">
        <v>5</v>
      </c>
      <c r="S1186" s="10">
        <v>24283.41</v>
      </c>
      <c r="T1186" s="10">
        <v>5986.48</v>
      </c>
      <c r="U1186" s="7" t="s">
        <v>48</v>
      </c>
      <c r="V1186" s="7" t="s">
        <v>37</v>
      </c>
      <c r="W1186" s="9">
        <v>1</v>
      </c>
      <c r="X1186" s="7" t="s">
        <v>70</v>
      </c>
      <c r="Y1186" s="7" t="s">
        <v>5868</v>
      </c>
    </row>
    <row r="1187" spans="1:25" x14ac:dyDescent="0.35">
      <c r="A1187" t="s">
        <v>5869</v>
      </c>
      <c r="B1187" t="s">
        <v>5870</v>
      </c>
      <c r="C1187" s="7" t="s">
        <v>5871</v>
      </c>
      <c r="D1187" s="7" t="s">
        <v>28</v>
      </c>
      <c r="E1187" s="9">
        <v>49</v>
      </c>
      <c r="F1187" s="7" t="s">
        <v>29</v>
      </c>
      <c r="G1187" s="6">
        <v>46011</v>
      </c>
      <c r="H1187" s="6">
        <v>46021</v>
      </c>
      <c r="I1187" s="7" t="s">
        <v>63</v>
      </c>
      <c r="J1187" s="7" t="s">
        <v>64</v>
      </c>
      <c r="K1187" s="7" t="s">
        <v>93</v>
      </c>
      <c r="L1187" t="s">
        <v>5872</v>
      </c>
      <c r="M1187" s="7" t="s">
        <v>132</v>
      </c>
      <c r="N1187" s="7" t="s">
        <v>133</v>
      </c>
      <c r="O1187" s="9">
        <v>3</v>
      </c>
      <c r="P1187" s="9">
        <v>703</v>
      </c>
      <c r="Q1187" s="10">
        <v>993.89</v>
      </c>
      <c r="R1187" s="9">
        <v>20</v>
      </c>
      <c r="S1187" s="10">
        <v>2385.34</v>
      </c>
      <c r="T1187" s="10">
        <v>872.67</v>
      </c>
      <c r="U1187" s="7" t="s">
        <v>36</v>
      </c>
      <c r="V1187" s="7" t="s">
        <v>69</v>
      </c>
      <c r="W1187" s="9">
        <v>1</v>
      </c>
      <c r="X1187" s="7" t="s">
        <v>70</v>
      </c>
      <c r="Y1187" s="7" t="s">
        <v>5873</v>
      </c>
    </row>
    <row r="1188" spans="1:25" x14ac:dyDescent="0.35">
      <c r="A1188" t="s">
        <v>5874</v>
      </c>
      <c r="B1188" t="s">
        <v>5875</v>
      </c>
      <c r="C1188" s="7" t="s">
        <v>5876</v>
      </c>
      <c r="D1188" s="7" t="s">
        <v>28</v>
      </c>
      <c r="E1188" s="9">
        <v>24</v>
      </c>
      <c r="F1188" s="7" t="s">
        <v>29</v>
      </c>
      <c r="G1188" s="6">
        <v>45687</v>
      </c>
      <c r="H1188" s="6">
        <v>45574</v>
      </c>
      <c r="I1188" s="7" t="s">
        <v>75</v>
      </c>
      <c r="J1188" s="7" t="s">
        <v>76</v>
      </c>
      <c r="K1188" s="7" t="s">
        <v>93</v>
      </c>
      <c r="L1188" t="s">
        <v>5877</v>
      </c>
      <c r="M1188" s="7" t="s">
        <v>95</v>
      </c>
      <c r="N1188" s="7" t="s">
        <v>96</v>
      </c>
      <c r="O1188" s="9">
        <v>5</v>
      </c>
      <c r="P1188" s="9">
        <v>29302</v>
      </c>
      <c r="Q1188" s="10">
        <v>43697.51</v>
      </c>
      <c r="R1188" s="9">
        <v>15</v>
      </c>
      <c r="S1188" s="10">
        <v>185714.42</v>
      </c>
      <c r="T1188" s="10">
        <v>71977.55</v>
      </c>
      <c r="U1188" s="7" t="s">
        <v>78</v>
      </c>
      <c r="V1188" s="7" t="s">
        <v>37</v>
      </c>
      <c r="W1188" s="9">
        <v>2</v>
      </c>
      <c r="X1188" s="7" t="s">
        <v>79</v>
      </c>
      <c r="Y1188" s="7" t="s">
        <v>5878</v>
      </c>
    </row>
    <row r="1189" spans="1:25" x14ac:dyDescent="0.35">
      <c r="A1189" t="s">
        <v>5879</v>
      </c>
      <c r="B1189" t="s">
        <v>5880</v>
      </c>
      <c r="C1189" s="7" t="s">
        <v>5881</v>
      </c>
      <c r="D1189" s="7" t="s">
        <v>28</v>
      </c>
      <c r="E1189" s="9">
        <v>42</v>
      </c>
      <c r="F1189" s="7" t="s">
        <v>92</v>
      </c>
      <c r="G1189" s="6">
        <v>46163</v>
      </c>
      <c r="H1189" s="6">
        <v>45831</v>
      </c>
      <c r="I1189" s="7" t="s">
        <v>55</v>
      </c>
      <c r="J1189" s="7" t="s">
        <v>56</v>
      </c>
      <c r="K1189" s="7" t="s">
        <v>44</v>
      </c>
      <c r="L1189" t="s">
        <v>5882</v>
      </c>
      <c r="M1189" s="7" t="s">
        <v>46</v>
      </c>
      <c r="N1189" s="7" t="s">
        <v>47</v>
      </c>
      <c r="O1189" s="9">
        <v>3</v>
      </c>
      <c r="P1189" s="9">
        <v>16410</v>
      </c>
      <c r="Q1189" s="10">
        <v>18803.32</v>
      </c>
      <c r="R1189" s="9">
        <v>20</v>
      </c>
      <c r="S1189" s="10">
        <v>45127.97</v>
      </c>
      <c r="T1189" s="10">
        <v>7179.96</v>
      </c>
      <c r="U1189" s="7" t="s">
        <v>36</v>
      </c>
      <c r="V1189" s="7" t="s">
        <v>154</v>
      </c>
      <c r="W1189" s="9">
        <v>3</v>
      </c>
      <c r="X1189" s="7" t="s">
        <v>58</v>
      </c>
      <c r="Y1189" s="7" t="s">
        <v>5883</v>
      </c>
    </row>
    <row r="1190" spans="1:25" x14ac:dyDescent="0.35">
      <c r="A1190" t="s">
        <v>5884</v>
      </c>
      <c r="B1190" t="s">
        <v>5885</v>
      </c>
      <c r="C1190" s="7" t="s">
        <v>5886</v>
      </c>
      <c r="D1190" s="7" t="s">
        <v>28</v>
      </c>
      <c r="E1190" s="9">
        <v>41</v>
      </c>
      <c r="F1190" s="7" t="s">
        <v>92</v>
      </c>
      <c r="G1190" s="6">
        <v>45576</v>
      </c>
      <c r="H1190" s="6">
        <v>46045</v>
      </c>
      <c r="I1190" s="7" t="s">
        <v>75</v>
      </c>
      <c r="J1190" s="7" t="s">
        <v>76</v>
      </c>
      <c r="K1190" s="7" t="s">
        <v>32</v>
      </c>
      <c r="L1190" t="s">
        <v>5887</v>
      </c>
      <c r="M1190" s="7" t="s">
        <v>34</v>
      </c>
      <c r="N1190" s="7" t="s">
        <v>35</v>
      </c>
      <c r="O1190" s="9">
        <v>1</v>
      </c>
      <c r="P1190" s="9">
        <v>5076</v>
      </c>
      <c r="Q1190" s="10">
        <v>6055.17</v>
      </c>
      <c r="R1190" s="9">
        <v>15</v>
      </c>
      <c r="S1190" s="10">
        <v>5146.8900000000003</v>
      </c>
      <c r="T1190" s="10">
        <v>979.17</v>
      </c>
      <c r="U1190" s="7" t="s">
        <v>36</v>
      </c>
      <c r="V1190" s="7" t="s">
        <v>37</v>
      </c>
      <c r="W1190" s="9">
        <v>2</v>
      </c>
      <c r="X1190" s="7" t="s">
        <v>79</v>
      </c>
      <c r="Y1190" s="7" t="s">
        <v>5888</v>
      </c>
    </row>
    <row r="1191" spans="1:25" x14ac:dyDescent="0.35">
      <c r="A1191" t="s">
        <v>5889</v>
      </c>
      <c r="B1191" t="s">
        <v>5890</v>
      </c>
      <c r="C1191" s="7" t="s">
        <v>5891</v>
      </c>
      <c r="D1191" s="7" t="s">
        <v>54</v>
      </c>
      <c r="E1191" s="9">
        <v>34</v>
      </c>
      <c r="F1191" s="7" t="s">
        <v>92</v>
      </c>
      <c r="G1191" s="6">
        <v>45884</v>
      </c>
      <c r="H1191" s="6">
        <v>45949</v>
      </c>
      <c r="I1191" s="7" t="s">
        <v>30</v>
      </c>
      <c r="J1191" s="7" t="s">
        <v>43</v>
      </c>
      <c r="K1191" s="7" t="s">
        <v>93</v>
      </c>
      <c r="L1191" t="s">
        <v>5892</v>
      </c>
      <c r="M1191" s="7" t="s">
        <v>95</v>
      </c>
      <c r="N1191" s="7" t="s">
        <v>96</v>
      </c>
      <c r="O1191" s="9">
        <v>5</v>
      </c>
      <c r="P1191" s="9">
        <v>4053</v>
      </c>
      <c r="Q1191" s="10">
        <v>4516.95</v>
      </c>
      <c r="R1191" s="9">
        <v>15</v>
      </c>
      <c r="S1191" s="10">
        <v>19197.04</v>
      </c>
      <c r="T1191" s="10">
        <v>2319.75</v>
      </c>
      <c r="U1191" s="7" t="s">
        <v>48</v>
      </c>
      <c r="V1191" s="7" t="s">
        <v>69</v>
      </c>
      <c r="W1191" s="9">
        <v>3</v>
      </c>
      <c r="X1191" s="7" t="s">
        <v>49</v>
      </c>
      <c r="Y1191" s="7" t="s">
        <v>5893</v>
      </c>
    </row>
    <row r="1192" spans="1:25" x14ac:dyDescent="0.35">
      <c r="A1192" t="s">
        <v>5894</v>
      </c>
      <c r="B1192" t="s">
        <v>5895</v>
      </c>
      <c r="C1192" s="7" t="s">
        <v>5896</v>
      </c>
      <c r="D1192" s="7" t="s">
        <v>28</v>
      </c>
      <c r="E1192" s="9">
        <v>33</v>
      </c>
      <c r="F1192" s="7" t="s">
        <v>29</v>
      </c>
      <c r="G1192" s="6">
        <v>45927</v>
      </c>
      <c r="H1192" s="6">
        <v>45876</v>
      </c>
      <c r="I1192" s="7" t="s">
        <v>30</v>
      </c>
      <c r="J1192" s="7" t="s">
        <v>43</v>
      </c>
      <c r="K1192" s="7" t="s">
        <v>93</v>
      </c>
      <c r="L1192" t="s">
        <v>5897</v>
      </c>
      <c r="M1192" s="7" t="s">
        <v>132</v>
      </c>
      <c r="N1192" s="7" t="s">
        <v>133</v>
      </c>
      <c r="O1192" s="9">
        <v>1</v>
      </c>
      <c r="P1192" s="9">
        <v>14416</v>
      </c>
      <c r="Q1192" s="10">
        <v>17116.060000000001</v>
      </c>
      <c r="R1192" s="9">
        <v>15</v>
      </c>
      <c r="S1192" s="10">
        <v>14548.65</v>
      </c>
      <c r="T1192" s="10">
        <v>2700.06</v>
      </c>
      <c r="U1192" s="7" t="s">
        <v>78</v>
      </c>
      <c r="V1192" s="7" t="s">
        <v>37</v>
      </c>
      <c r="W1192" s="9">
        <v>2</v>
      </c>
      <c r="X1192" s="7" t="s">
        <v>49</v>
      </c>
      <c r="Y1192" s="7" t="s">
        <v>5898</v>
      </c>
    </row>
    <row r="1193" spans="1:25" x14ac:dyDescent="0.35">
      <c r="A1193" t="s">
        <v>5899</v>
      </c>
      <c r="B1193" t="s">
        <v>5900</v>
      </c>
      <c r="C1193" s="7" t="s">
        <v>5901</v>
      </c>
      <c r="D1193" s="7" t="s">
        <v>54</v>
      </c>
      <c r="E1193" s="9">
        <v>46</v>
      </c>
      <c r="F1193" s="7" t="s">
        <v>92</v>
      </c>
      <c r="G1193" s="6">
        <v>45983</v>
      </c>
      <c r="H1193" s="6">
        <v>45769</v>
      </c>
      <c r="I1193" s="7" t="s">
        <v>75</v>
      </c>
      <c r="J1193" s="7" t="s">
        <v>76</v>
      </c>
      <c r="K1193" s="7" t="s">
        <v>44</v>
      </c>
      <c r="L1193" t="s">
        <v>2682</v>
      </c>
      <c r="M1193" s="7" t="s">
        <v>46</v>
      </c>
      <c r="N1193" s="7" t="s">
        <v>47</v>
      </c>
      <c r="O1193" s="9">
        <v>2</v>
      </c>
      <c r="P1193" s="9">
        <v>14388</v>
      </c>
      <c r="Q1193" s="10">
        <v>16662.97</v>
      </c>
      <c r="R1193" s="9">
        <v>0</v>
      </c>
      <c r="S1193" s="10">
        <v>33325.94</v>
      </c>
      <c r="T1193" s="10">
        <v>4549.9399999999996</v>
      </c>
      <c r="U1193" s="7" t="s">
        <v>36</v>
      </c>
      <c r="V1193" s="7" t="s">
        <v>69</v>
      </c>
      <c r="W1193" s="9">
        <v>3</v>
      </c>
      <c r="X1193" s="7" t="s">
        <v>79</v>
      </c>
      <c r="Y1193" s="7" t="s">
        <v>5902</v>
      </c>
    </row>
    <row r="1194" spans="1:25" x14ac:dyDescent="0.35">
      <c r="A1194" t="s">
        <v>5903</v>
      </c>
      <c r="B1194" t="s">
        <v>5904</v>
      </c>
      <c r="C1194" s="7" t="s">
        <v>5905</v>
      </c>
      <c r="D1194" s="7" t="s">
        <v>54</v>
      </c>
      <c r="E1194" s="9">
        <v>36</v>
      </c>
      <c r="F1194" s="7" t="s">
        <v>29</v>
      </c>
      <c r="G1194" s="6">
        <v>45516</v>
      </c>
      <c r="H1194" s="6">
        <v>45478</v>
      </c>
      <c r="I1194" s="7" t="s">
        <v>75</v>
      </c>
      <c r="J1194" s="7" t="s">
        <v>76</v>
      </c>
      <c r="K1194" s="7" t="s">
        <v>44</v>
      </c>
      <c r="L1194" t="s">
        <v>5034</v>
      </c>
      <c r="M1194" s="7" t="s">
        <v>46</v>
      </c>
      <c r="N1194" s="7" t="s">
        <v>47</v>
      </c>
      <c r="O1194" s="9">
        <v>5</v>
      </c>
      <c r="P1194" s="9">
        <v>17559</v>
      </c>
      <c r="Q1194" s="10">
        <v>20899.330000000002</v>
      </c>
      <c r="R1194" s="9">
        <v>0</v>
      </c>
      <c r="S1194" s="10">
        <v>104496.65</v>
      </c>
      <c r="T1194" s="10">
        <v>16701.650000000001</v>
      </c>
      <c r="U1194" s="7" t="s">
        <v>36</v>
      </c>
      <c r="V1194" s="7" t="s">
        <v>112</v>
      </c>
      <c r="W1194" s="9">
        <v>3</v>
      </c>
      <c r="X1194" s="7" t="s">
        <v>79</v>
      </c>
      <c r="Y1194" s="7" t="s">
        <v>5906</v>
      </c>
    </row>
    <row r="1195" spans="1:25" x14ac:dyDescent="0.35">
      <c r="A1195" t="s">
        <v>5907</v>
      </c>
      <c r="B1195" t="s">
        <v>5908</v>
      </c>
      <c r="C1195" s="7" t="s">
        <v>5909</v>
      </c>
      <c r="D1195" s="7" t="s">
        <v>28</v>
      </c>
      <c r="E1195" s="9">
        <v>41</v>
      </c>
      <c r="F1195" s="7" t="s">
        <v>29</v>
      </c>
      <c r="G1195" s="6">
        <v>45861</v>
      </c>
      <c r="H1195" s="6">
        <v>45982</v>
      </c>
      <c r="I1195" s="7" t="s">
        <v>55</v>
      </c>
      <c r="J1195" s="7" t="s">
        <v>56</v>
      </c>
      <c r="K1195" s="7" t="s">
        <v>65</v>
      </c>
      <c r="L1195" t="s">
        <v>5910</v>
      </c>
      <c r="M1195" s="7" t="s">
        <v>67</v>
      </c>
      <c r="N1195" s="7" t="s">
        <v>68</v>
      </c>
      <c r="O1195" s="9">
        <v>1</v>
      </c>
      <c r="P1195" s="9">
        <v>5085</v>
      </c>
      <c r="Q1195" s="10">
        <v>7400.27</v>
      </c>
      <c r="R1195" s="9">
        <v>10</v>
      </c>
      <c r="S1195" s="10">
        <v>6660.24</v>
      </c>
      <c r="T1195" s="10">
        <v>2315.27</v>
      </c>
      <c r="U1195" s="7" t="s">
        <v>36</v>
      </c>
      <c r="V1195" s="7" t="s">
        <v>112</v>
      </c>
      <c r="W1195" s="9">
        <v>1</v>
      </c>
      <c r="X1195" s="7" t="s">
        <v>58</v>
      </c>
      <c r="Y1195" s="7" t="s">
        <v>5911</v>
      </c>
    </row>
    <row r="1196" spans="1:25" x14ac:dyDescent="0.35">
      <c r="A1196" t="s">
        <v>5912</v>
      </c>
      <c r="B1196" t="s">
        <v>5913</v>
      </c>
      <c r="C1196" s="7" t="s">
        <v>5914</v>
      </c>
      <c r="D1196" s="7" t="s">
        <v>54</v>
      </c>
      <c r="E1196" s="9">
        <v>34</v>
      </c>
      <c r="F1196" s="7" t="s">
        <v>29</v>
      </c>
      <c r="G1196" s="6">
        <v>46030</v>
      </c>
      <c r="H1196" s="6">
        <v>46059</v>
      </c>
      <c r="I1196" s="7" t="s">
        <v>75</v>
      </c>
      <c r="J1196" s="7" t="s">
        <v>76</v>
      </c>
      <c r="K1196" s="7" t="s">
        <v>305</v>
      </c>
      <c r="L1196" t="s">
        <v>5915</v>
      </c>
      <c r="M1196" s="7" t="s">
        <v>67</v>
      </c>
      <c r="N1196" s="7" t="s">
        <v>68</v>
      </c>
      <c r="O1196" s="9">
        <v>1</v>
      </c>
      <c r="P1196" s="9">
        <v>13837</v>
      </c>
      <c r="Q1196" s="10">
        <v>17316.189999999999</v>
      </c>
      <c r="R1196" s="9">
        <v>15</v>
      </c>
      <c r="S1196" s="10">
        <v>14718.76</v>
      </c>
      <c r="T1196" s="10">
        <v>3479.19</v>
      </c>
      <c r="U1196" s="7" t="s">
        <v>78</v>
      </c>
      <c r="V1196" s="7" t="s">
        <v>69</v>
      </c>
      <c r="W1196" s="9">
        <v>2</v>
      </c>
      <c r="X1196" s="7" t="s">
        <v>79</v>
      </c>
      <c r="Y1196" s="7" t="s">
        <v>5916</v>
      </c>
    </row>
    <row r="1197" spans="1:25" x14ac:dyDescent="0.35">
      <c r="A1197" t="s">
        <v>5917</v>
      </c>
      <c r="B1197" t="s">
        <v>5918</v>
      </c>
      <c r="C1197" s="7" t="s">
        <v>5919</v>
      </c>
      <c r="D1197" s="7" t="s">
        <v>28</v>
      </c>
      <c r="E1197" s="9">
        <v>31</v>
      </c>
      <c r="F1197" s="7" t="s">
        <v>29</v>
      </c>
      <c r="G1197" s="6">
        <v>45683</v>
      </c>
      <c r="H1197" s="6">
        <v>45581</v>
      </c>
      <c r="I1197" s="7" t="s">
        <v>63</v>
      </c>
      <c r="J1197" s="7" t="s">
        <v>64</v>
      </c>
      <c r="K1197" s="7" t="s">
        <v>93</v>
      </c>
      <c r="L1197" t="s">
        <v>5920</v>
      </c>
      <c r="M1197" s="7" t="s">
        <v>95</v>
      </c>
      <c r="N1197" s="7" t="s">
        <v>96</v>
      </c>
      <c r="O1197" s="9">
        <v>2</v>
      </c>
      <c r="P1197" s="9">
        <v>11607</v>
      </c>
      <c r="Q1197" s="10">
        <v>17379.62</v>
      </c>
      <c r="R1197" s="9">
        <v>15</v>
      </c>
      <c r="S1197" s="10">
        <v>29545.35</v>
      </c>
      <c r="T1197" s="10">
        <v>11545.24</v>
      </c>
      <c r="U1197" s="7" t="s">
        <v>36</v>
      </c>
      <c r="V1197" s="7" t="s">
        <v>37</v>
      </c>
      <c r="W1197" s="9">
        <v>1</v>
      </c>
      <c r="X1197" s="7" t="s">
        <v>70</v>
      </c>
      <c r="Y1197" s="7" t="s">
        <v>972</v>
      </c>
    </row>
    <row r="1198" spans="1:25" x14ac:dyDescent="0.35">
      <c r="A1198" t="s">
        <v>5921</v>
      </c>
      <c r="B1198" t="s">
        <v>5922</v>
      </c>
      <c r="C1198" s="7" t="s">
        <v>5923</v>
      </c>
      <c r="D1198" s="7" t="s">
        <v>54</v>
      </c>
      <c r="E1198" s="9">
        <v>19</v>
      </c>
      <c r="F1198" s="7" t="s">
        <v>92</v>
      </c>
      <c r="G1198" s="6">
        <v>45755</v>
      </c>
      <c r="H1198" s="6">
        <v>45675</v>
      </c>
      <c r="I1198" s="7" t="s">
        <v>84</v>
      </c>
      <c r="J1198" s="7" t="s">
        <v>85</v>
      </c>
      <c r="K1198" s="7" t="s">
        <v>44</v>
      </c>
      <c r="L1198" t="s">
        <v>5924</v>
      </c>
      <c r="M1198" s="7" t="s">
        <v>46</v>
      </c>
      <c r="N1198" s="7" t="s">
        <v>47</v>
      </c>
      <c r="O1198" s="9">
        <v>4</v>
      </c>
      <c r="P1198" s="9">
        <v>16797</v>
      </c>
      <c r="Q1198" s="10">
        <v>22456.62</v>
      </c>
      <c r="R1198" s="9">
        <v>10</v>
      </c>
      <c r="S1198" s="10">
        <v>80843.83</v>
      </c>
      <c r="T1198" s="10">
        <v>22638.48</v>
      </c>
      <c r="U1198" s="7" t="s">
        <v>78</v>
      </c>
      <c r="V1198" s="7" t="s">
        <v>154</v>
      </c>
      <c r="W1198" s="9">
        <v>4</v>
      </c>
      <c r="X1198" s="7" t="s">
        <v>87</v>
      </c>
      <c r="Y1198" s="7" t="s">
        <v>5348</v>
      </c>
    </row>
    <row r="1199" spans="1:25" x14ac:dyDescent="0.35">
      <c r="A1199" t="s">
        <v>5925</v>
      </c>
      <c r="B1199" t="s">
        <v>5926</v>
      </c>
      <c r="C1199" s="7" t="s">
        <v>5927</v>
      </c>
      <c r="D1199" s="7" t="s">
        <v>28</v>
      </c>
      <c r="E1199" s="9">
        <v>27</v>
      </c>
      <c r="F1199" s="7" t="s">
        <v>29</v>
      </c>
      <c r="G1199" s="6">
        <v>45535</v>
      </c>
      <c r="H1199" s="6">
        <v>46198</v>
      </c>
      <c r="I1199" s="7" t="s">
        <v>55</v>
      </c>
      <c r="J1199" s="7" t="s">
        <v>56</v>
      </c>
      <c r="K1199" s="7" t="s">
        <v>93</v>
      </c>
      <c r="L1199" t="s">
        <v>5928</v>
      </c>
      <c r="M1199" s="7" t="s">
        <v>132</v>
      </c>
      <c r="N1199" s="7" t="s">
        <v>133</v>
      </c>
      <c r="O1199" s="9">
        <v>3</v>
      </c>
      <c r="P1199" s="9">
        <v>24251</v>
      </c>
      <c r="Q1199" s="10">
        <v>32850.6</v>
      </c>
      <c r="R1199" s="9">
        <v>5</v>
      </c>
      <c r="S1199" s="10">
        <v>93624.21</v>
      </c>
      <c r="T1199" s="10">
        <v>25798.799999999999</v>
      </c>
      <c r="U1199" s="7" t="s">
        <v>126</v>
      </c>
      <c r="V1199" s="7" t="s">
        <v>37</v>
      </c>
      <c r="W1199" s="9">
        <v>1</v>
      </c>
      <c r="X1199" s="7" t="s">
        <v>58</v>
      </c>
      <c r="Y1199" s="7" t="s">
        <v>5929</v>
      </c>
    </row>
    <row r="1200" spans="1:25" x14ac:dyDescent="0.35">
      <c r="A1200" t="s">
        <v>5930</v>
      </c>
      <c r="B1200" t="s">
        <v>5931</v>
      </c>
      <c r="C1200" s="7" t="s">
        <v>5932</v>
      </c>
      <c r="D1200" s="7" t="s">
        <v>54</v>
      </c>
      <c r="E1200" s="9">
        <v>42</v>
      </c>
      <c r="F1200" s="7" t="s">
        <v>29</v>
      </c>
      <c r="G1200" s="6">
        <v>46014</v>
      </c>
      <c r="H1200" s="6">
        <v>45800</v>
      </c>
      <c r="I1200" s="7" t="s">
        <v>55</v>
      </c>
      <c r="J1200" s="7" t="s">
        <v>56</v>
      </c>
      <c r="K1200" s="7" t="s">
        <v>32</v>
      </c>
      <c r="L1200" t="s">
        <v>5933</v>
      </c>
      <c r="M1200" s="7" t="s">
        <v>34</v>
      </c>
      <c r="N1200" s="7" t="s">
        <v>35</v>
      </c>
      <c r="O1200" s="9">
        <v>2</v>
      </c>
      <c r="P1200" s="9">
        <v>12929</v>
      </c>
      <c r="Q1200" s="10">
        <v>17824.34</v>
      </c>
      <c r="R1200" s="9">
        <v>5</v>
      </c>
      <c r="S1200" s="10">
        <v>33866.25</v>
      </c>
      <c r="T1200" s="10">
        <v>9790.68</v>
      </c>
      <c r="U1200" s="7" t="s">
        <v>36</v>
      </c>
      <c r="V1200" s="7" t="s">
        <v>69</v>
      </c>
      <c r="W1200" s="9">
        <v>2</v>
      </c>
      <c r="X1200" s="7" t="s">
        <v>58</v>
      </c>
      <c r="Y1200" s="7" t="s">
        <v>5934</v>
      </c>
    </row>
    <row r="1201" spans="1:25" x14ac:dyDescent="0.35">
      <c r="A1201" t="s">
        <v>5935</v>
      </c>
      <c r="B1201" t="s">
        <v>5936</v>
      </c>
      <c r="C1201" s="7" t="s">
        <v>5937</v>
      </c>
      <c r="D1201" s="7" t="s">
        <v>28</v>
      </c>
      <c r="E1201" s="9">
        <v>60</v>
      </c>
      <c r="F1201" s="7" t="s">
        <v>29</v>
      </c>
      <c r="G1201" s="6">
        <v>45577</v>
      </c>
      <c r="H1201" s="6">
        <v>46158</v>
      </c>
      <c r="I1201" s="7" t="s">
        <v>63</v>
      </c>
      <c r="J1201" s="7" t="s">
        <v>64</v>
      </c>
      <c r="K1201" s="7" t="s">
        <v>117</v>
      </c>
      <c r="L1201" t="s">
        <v>5938</v>
      </c>
      <c r="M1201" s="7" t="s">
        <v>119</v>
      </c>
      <c r="N1201" s="7" t="s">
        <v>120</v>
      </c>
      <c r="O1201" s="9">
        <v>1</v>
      </c>
      <c r="P1201" s="9">
        <v>16158</v>
      </c>
      <c r="Q1201" s="10">
        <v>23678.77</v>
      </c>
      <c r="R1201" s="9">
        <v>5</v>
      </c>
      <c r="S1201" s="10">
        <v>22494.83</v>
      </c>
      <c r="T1201" s="10">
        <v>7520.77</v>
      </c>
      <c r="U1201" s="7" t="s">
        <v>48</v>
      </c>
      <c r="V1201" s="7" t="s">
        <v>154</v>
      </c>
      <c r="W1201" s="9">
        <v>5</v>
      </c>
      <c r="X1201" s="7" t="s">
        <v>70</v>
      </c>
      <c r="Y1201" s="7" t="s">
        <v>5939</v>
      </c>
    </row>
    <row r="1202" spans="1:25" x14ac:dyDescent="0.35">
      <c r="A1202" t="s">
        <v>5940</v>
      </c>
      <c r="B1202" t="s">
        <v>5941</v>
      </c>
      <c r="C1202" s="7" t="s">
        <v>5942</v>
      </c>
      <c r="D1202" s="7" t="s">
        <v>54</v>
      </c>
      <c r="E1202" s="9">
        <v>38</v>
      </c>
      <c r="F1202" s="7" t="s">
        <v>29</v>
      </c>
      <c r="G1202" s="6">
        <v>46059</v>
      </c>
      <c r="H1202" s="6">
        <v>46032</v>
      </c>
      <c r="I1202" s="7" t="s">
        <v>63</v>
      </c>
      <c r="J1202" s="7" t="s">
        <v>64</v>
      </c>
      <c r="K1202" s="7" t="s">
        <v>32</v>
      </c>
      <c r="L1202" t="s">
        <v>5943</v>
      </c>
      <c r="M1202" s="7" t="s">
        <v>34</v>
      </c>
      <c r="N1202" s="7" t="s">
        <v>35</v>
      </c>
      <c r="O1202" s="9">
        <v>2</v>
      </c>
      <c r="P1202" s="9">
        <v>14620</v>
      </c>
      <c r="Q1202" s="10">
        <v>18158.189999999999</v>
      </c>
      <c r="R1202" s="9">
        <v>0</v>
      </c>
      <c r="S1202" s="10">
        <v>36316.379999999997</v>
      </c>
      <c r="T1202" s="10">
        <v>7076.38</v>
      </c>
      <c r="U1202" s="7" t="s">
        <v>78</v>
      </c>
      <c r="V1202" s="7" t="s">
        <v>69</v>
      </c>
      <c r="W1202" s="9">
        <v>5</v>
      </c>
      <c r="X1202" s="7" t="s">
        <v>70</v>
      </c>
      <c r="Y1202" s="7" t="s">
        <v>5944</v>
      </c>
    </row>
    <row r="1203" spans="1:25" x14ac:dyDescent="0.35">
      <c r="A1203" t="s">
        <v>5945</v>
      </c>
      <c r="B1203" t="s">
        <v>5946</v>
      </c>
      <c r="C1203" s="7" t="s">
        <v>5947</v>
      </c>
      <c r="D1203" s="7" t="s">
        <v>54</v>
      </c>
      <c r="E1203" s="9">
        <v>40</v>
      </c>
      <c r="F1203" s="7" t="s">
        <v>92</v>
      </c>
      <c r="G1203" s="6">
        <v>46189</v>
      </c>
      <c r="H1203" s="6">
        <v>45751</v>
      </c>
      <c r="I1203" s="7" t="s">
        <v>84</v>
      </c>
      <c r="J1203" s="7" t="s">
        <v>85</v>
      </c>
      <c r="K1203" s="7" t="s">
        <v>32</v>
      </c>
      <c r="L1203" t="s">
        <v>5948</v>
      </c>
      <c r="M1203" s="7" t="s">
        <v>34</v>
      </c>
      <c r="N1203" s="7" t="s">
        <v>35</v>
      </c>
      <c r="O1203" s="9">
        <v>5</v>
      </c>
      <c r="P1203" s="9">
        <v>9335</v>
      </c>
      <c r="Q1203" s="10">
        <v>10889.56</v>
      </c>
      <c r="R1203" s="9">
        <v>0</v>
      </c>
      <c r="S1203" s="10">
        <v>54447.8</v>
      </c>
      <c r="T1203" s="10">
        <v>7772.8</v>
      </c>
      <c r="U1203" s="7" t="s">
        <v>36</v>
      </c>
      <c r="V1203" s="7" t="s">
        <v>69</v>
      </c>
      <c r="W1203" s="9">
        <v>4</v>
      </c>
      <c r="X1203" s="7" t="s">
        <v>87</v>
      </c>
      <c r="Y1203" s="7" t="s">
        <v>5949</v>
      </c>
    </row>
    <row r="1204" spans="1:25" x14ac:dyDescent="0.35">
      <c r="A1204" t="s">
        <v>5950</v>
      </c>
      <c r="B1204" t="s">
        <v>5951</v>
      </c>
      <c r="C1204" s="7" t="s">
        <v>5952</v>
      </c>
      <c r="D1204" s="7" t="s">
        <v>54</v>
      </c>
      <c r="E1204" s="9">
        <v>24</v>
      </c>
      <c r="F1204" s="7" t="s">
        <v>29</v>
      </c>
      <c r="G1204" s="6">
        <v>45804</v>
      </c>
      <c r="H1204" s="6">
        <v>46177</v>
      </c>
      <c r="I1204" s="7" t="s">
        <v>75</v>
      </c>
      <c r="J1204" s="7" t="s">
        <v>76</v>
      </c>
      <c r="K1204" s="7" t="s">
        <v>32</v>
      </c>
      <c r="L1204" t="s">
        <v>5953</v>
      </c>
      <c r="M1204" s="7" t="s">
        <v>34</v>
      </c>
      <c r="N1204" s="7" t="s">
        <v>35</v>
      </c>
      <c r="O1204" s="9">
        <v>4</v>
      </c>
      <c r="P1204" s="9">
        <v>13976</v>
      </c>
      <c r="Q1204" s="10">
        <v>20328.54</v>
      </c>
      <c r="R1204" s="9">
        <v>5</v>
      </c>
      <c r="S1204" s="10">
        <v>77248.45</v>
      </c>
      <c r="T1204" s="10">
        <v>25410.16</v>
      </c>
      <c r="U1204" s="7" t="s">
        <v>126</v>
      </c>
      <c r="V1204" s="7" t="s">
        <v>37</v>
      </c>
      <c r="W1204" s="9">
        <v>1</v>
      </c>
      <c r="X1204" s="7" t="s">
        <v>79</v>
      </c>
      <c r="Y1204" s="7" t="s">
        <v>5954</v>
      </c>
    </row>
    <row r="1205" spans="1:25" x14ac:dyDescent="0.35">
      <c r="A1205" t="s">
        <v>5955</v>
      </c>
      <c r="B1205" t="s">
        <v>5956</v>
      </c>
      <c r="C1205" s="7" t="s">
        <v>5957</v>
      </c>
      <c r="D1205" s="7" t="s">
        <v>28</v>
      </c>
      <c r="E1205" s="9">
        <v>44</v>
      </c>
      <c r="F1205" s="7" t="s">
        <v>92</v>
      </c>
      <c r="G1205" s="6">
        <v>46164</v>
      </c>
      <c r="H1205" s="6">
        <v>45642</v>
      </c>
      <c r="I1205" s="7" t="s">
        <v>75</v>
      </c>
      <c r="J1205" s="7" t="s">
        <v>76</v>
      </c>
      <c r="K1205" s="7" t="s">
        <v>117</v>
      </c>
      <c r="L1205" t="s">
        <v>5706</v>
      </c>
      <c r="M1205" s="7" t="s">
        <v>119</v>
      </c>
      <c r="N1205" s="7" t="s">
        <v>120</v>
      </c>
      <c r="O1205" s="9">
        <v>4</v>
      </c>
      <c r="P1205" s="9">
        <v>7570</v>
      </c>
      <c r="Q1205" s="10">
        <v>11290.21</v>
      </c>
      <c r="R1205" s="9">
        <v>15</v>
      </c>
      <c r="S1205" s="10">
        <v>38386.71</v>
      </c>
      <c r="T1205" s="10">
        <v>14880.84</v>
      </c>
      <c r="U1205" s="7" t="s">
        <v>36</v>
      </c>
      <c r="V1205" s="7" t="s">
        <v>69</v>
      </c>
      <c r="W1205" s="9">
        <v>4</v>
      </c>
      <c r="X1205" s="7" t="s">
        <v>79</v>
      </c>
      <c r="Y1205" s="7" t="s">
        <v>5958</v>
      </c>
    </row>
    <row r="1206" spans="1:25" x14ac:dyDescent="0.35">
      <c r="A1206" t="s">
        <v>5959</v>
      </c>
      <c r="B1206" t="s">
        <v>5960</v>
      </c>
      <c r="C1206" s="7" t="s">
        <v>5961</v>
      </c>
      <c r="D1206" s="7" t="s">
        <v>54</v>
      </c>
      <c r="E1206" s="9">
        <v>24</v>
      </c>
      <c r="F1206" s="7" t="s">
        <v>29</v>
      </c>
      <c r="G1206" s="6">
        <v>46105</v>
      </c>
      <c r="H1206" s="6">
        <v>45626</v>
      </c>
      <c r="I1206" s="7" t="s">
        <v>84</v>
      </c>
      <c r="J1206" s="7" t="s">
        <v>85</v>
      </c>
      <c r="K1206" s="7" t="s">
        <v>44</v>
      </c>
      <c r="L1206" t="s">
        <v>5962</v>
      </c>
      <c r="M1206" s="7" t="s">
        <v>46</v>
      </c>
      <c r="N1206" s="7" t="s">
        <v>47</v>
      </c>
      <c r="O1206" s="9">
        <v>5</v>
      </c>
      <c r="P1206" s="9">
        <v>5030</v>
      </c>
      <c r="Q1206" s="10">
        <v>6587.27</v>
      </c>
      <c r="R1206" s="9">
        <v>0</v>
      </c>
      <c r="S1206" s="10">
        <v>32936.35</v>
      </c>
      <c r="T1206" s="10">
        <v>7786.35</v>
      </c>
      <c r="U1206" s="7" t="s">
        <v>78</v>
      </c>
      <c r="V1206" s="7" t="s">
        <v>154</v>
      </c>
      <c r="W1206" s="9">
        <v>2</v>
      </c>
      <c r="X1206" s="7" t="s">
        <v>87</v>
      </c>
      <c r="Y1206" s="7" t="s">
        <v>5963</v>
      </c>
    </row>
    <row r="1207" spans="1:25" x14ac:dyDescent="0.35">
      <c r="A1207" t="s">
        <v>5964</v>
      </c>
      <c r="B1207" t="s">
        <v>5965</v>
      </c>
      <c r="C1207" s="7" t="s">
        <v>5966</v>
      </c>
      <c r="D1207" s="7" t="s">
        <v>54</v>
      </c>
      <c r="E1207" s="9">
        <v>48</v>
      </c>
      <c r="F1207" s="7" t="s">
        <v>92</v>
      </c>
      <c r="G1207" s="6">
        <v>46012</v>
      </c>
      <c r="H1207" s="6">
        <v>45646</v>
      </c>
      <c r="I1207" s="7" t="s">
        <v>84</v>
      </c>
      <c r="J1207" s="7" t="s">
        <v>85</v>
      </c>
      <c r="K1207" s="7" t="s">
        <v>93</v>
      </c>
      <c r="L1207" t="s">
        <v>5967</v>
      </c>
      <c r="M1207" s="7" t="s">
        <v>132</v>
      </c>
      <c r="N1207" s="7" t="s">
        <v>133</v>
      </c>
      <c r="O1207" s="9">
        <v>1</v>
      </c>
      <c r="P1207" s="9">
        <v>28113</v>
      </c>
      <c r="Q1207" s="10">
        <v>39547.67</v>
      </c>
      <c r="R1207" s="9">
        <v>5</v>
      </c>
      <c r="S1207" s="10">
        <v>37570.29</v>
      </c>
      <c r="T1207" s="10">
        <v>11434.67</v>
      </c>
      <c r="U1207" s="7" t="s">
        <v>126</v>
      </c>
      <c r="V1207" s="7" t="s">
        <v>154</v>
      </c>
      <c r="W1207" s="9">
        <v>4</v>
      </c>
      <c r="X1207" s="7" t="s">
        <v>87</v>
      </c>
      <c r="Y1207" s="7" t="s">
        <v>5968</v>
      </c>
    </row>
    <row r="1208" spans="1:25" x14ac:dyDescent="0.35">
      <c r="A1208" t="s">
        <v>5969</v>
      </c>
      <c r="B1208" t="s">
        <v>5970</v>
      </c>
      <c r="C1208" s="7" t="s">
        <v>5971</v>
      </c>
      <c r="D1208" s="7" t="s">
        <v>28</v>
      </c>
      <c r="E1208" s="9">
        <v>37</v>
      </c>
      <c r="F1208" s="7" t="s">
        <v>29</v>
      </c>
      <c r="G1208" s="6">
        <v>46001</v>
      </c>
      <c r="H1208" s="6">
        <v>45780</v>
      </c>
      <c r="I1208" s="7" t="s">
        <v>84</v>
      </c>
      <c r="J1208" s="7" t="s">
        <v>85</v>
      </c>
      <c r="K1208" s="7" t="s">
        <v>44</v>
      </c>
      <c r="L1208" t="s">
        <v>5972</v>
      </c>
      <c r="M1208" s="7" t="s">
        <v>46</v>
      </c>
      <c r="N1208" s="7" t="s">
        <v>47</v>
      </c>
      <c r="O1208" s="9">
        <v>1</v>
      </c>
      <c r="P1208" s="9">
        <v>11128</v>
      </c>
      <c r="Q1208" s="10">
        <v>16514.080000000002</v>
      </c>
      <c r="R1208" s="9">
        <v>20</v>
      </c>
      <c r="S1208" s="10">
        <v>13211.26</v>
      </c>
      <c r="T1208" s="10">
        <v>5386.08</v>
      </c>
      <c r="U1208" s="7" t="s">
        <v>48</v>
      </c>
      <c r="V1208" s="7" t="s">
        <v>112</v>
      </c>
      <c r="W1208" s="9">
        <v>2</v>
      </c>
      <c r="X1208" s="7" t="s">
        <v>87</v>
      </c>
      <c r="Y1208" s="7" t="s">
        <v>5973</v>
      </c>
    </row>
    <row r="1209" spans="1:25" x14ac:dyDescent="0.35">
      <c r="A1209" t="s">
        <v>5974</v>
      </c>
      <c r="B1209" t="s">
        <v>5975</v>
      </c>
      <c r="C1209" s="7" t="s">
        <v>5976</v>
      </c>
      <c r="D1209" s="7" t="s">
        <v>28</v>
      </c>
      <c r="E1209" s="9">
        <v>25</v>
      </c>
      <c r="F1209" s="7" t="s">
        <v>29</v>
      </c>
      <c r="G1209" s="6">
        <v>46006</v>
      </c>
      <c r="H1209" s="6">
        <v>46064</v>
      </c>
      <c r="I1209" s="7" t="s">
        <v>63</v>
      </c>
      <c r="J1209" s="7" t="s">
        <v>64</v>
      </c>
      <c r="K1209" s="7" t="s">
        <v>93</v>
      </c>
      <c r="L1209" t="s">
        <v>1452</v>
      </c>
      <c r="M1209" s="7" t="s">
        <v>95</v>
      </c>
      <c r="N1209" s="7" t="s">
        <v>96</v>
      </c>
      <c r="O1209" s="9">
        <v>1</v>
      </c>
      <c r="P1209" s="9">
        <v>17570</v>
      </c>
      <c r="Q1209" s="10">
        <v>24365.47</v>
      </c>
      <c r="R1209" s="9">
        <v>0</v>
      </c>
      <c r="S1209" s="10">
        <v>24365.47</v>
      </c>
      <c r="T1209" s="10">
        <v>6795.47</v>
      </c>
      <c r="U1209" s="7" t="s">
        <v>48</v>
      </c>
      <c r="V1209" s="7" t="s">
        <v>112</v>
      </c>
      <c r="W1209" s="9">
        <v>2</v>
      </c>
      <c r="X1209" s="7" t="s">
        <v>70</v>
      </c>
      <c r="Y1209" s="7" t="s">
        <v>5977</v>
      </c>
    </row>
    <row r="1210" spans="1:25" x14ac:dyDescent="0.35">
      <c r="A1210" t="s">
        <v>5978</v>
      </c>
      <c r="B1210" t="s">
        <v>5979</v>
      </c>
      <c r="C1210" s="7" t="s">
        <v>5980</v>
      </c>
      <c r="D1210" s="7" t="s">
        <v>28</v>
      </c>
      <c r="E1210" s="9">
        <v>32</v>
      </c>
      <c r="F1210" s="7" t="s">
        <v>92</v>
      </c>
      <c r="G1210" s="6">
        <v>46178</v>
      </c>
      <c r="H1210" s="6">
        <v>46084</v>
      </c>
      <c r="I1210" s="7" t="s">
        <v>55</v>
      </c>
      <c r="J1210" s="7" t="s">
        <v>56</v>
      </c>
      <c r="K1210" s="7" t="s">
        <v>93</v>
      </c>
      <c r="L1210" t="s">
        <v>5981</v>
      </c>
      <c r="M1210" s="7" t="s">
        <v>132</v>
      </c>
      <c r="N1210" s="7" t="s">
        <v>133</v>
      </c>
      <c r="O1210" s="9">
        <v>4</v>
      </c>
      <c r="P1210" s="9">
        <v>7997</v>
      </c>
      <c r="Q1210" s="10">
        <v>10106.09</v>
      </c>
      <c r="R1210" s="9">
        <v>10</v>
      </c>
      <c r="S1210" s="10">
        <v>36381.919999999998</v>
      </c>
      <c r="T1210" s="10">
        <v>8436.36</v>
      </c>
      <c r="U1210" s="7" t="s">
        <v>36</v>
      </c>
      <c r="V1210" s="7" t="s">
        <v>112</v>
      </c>
      <c r="W1210" s="9">
        <v>4</v>
      </c>
      <c r="X1210" s="7" t="s">
        <v>58</v>
      </c>
      <c r="Y1210" s="7" t="s">
        <v>5982</v>
      </c>
    </row>
    <row r="1211" spans="1:25" x14ac:dyDescent="0.35">
      <c r="A1211" t="s">
        <v>5983</v>
      </c>
      <c r="B1211" t="s">
        <v>5984</v>
      </c>
      <c r="C1211" s="7" t="s">
        <v>5985</v>
      </c>
      <c r="D1211" s="7" t="s">
        <v>54</v>
      </c>
      <c r="E1211" s="9">
        <v>38</v>
      </c>
      <c r="F1211" s="7" t="s">
        <v>92</v>
      </c>
      <c r="G1211" s="6">
        <v>45887</v>
      </c>
      <c r="H1211" s="6">
        <v>45593</v>
      </c>
      <c r="J1211" s="7" t="s">
        <v>43</v>
      </c>
      <c r="K1211" s="7" t="s">
        <v>117</v>
      </c>
      <c r="L1211" t="s">
        <v>2771</v>
      </c>
      <c r="M1211" s="7" t="s">
        <v>119</v>
      </c>
      <c r="N1211" s="7" t="s">
        <v>120</v>
      </c>
      <c r="O1211" s="9">
        <v>5</v>
      </c>
      <c r="P1211" s="9">
        <v>25874</v>
      </c>
      <c r="Q1211" s="10">
        <v>35983.35</v>
      </c>
      <c r="R1211" s="9">
        <v>0</v>
      </c>
      <c r="S1211" s="10">
        <v>179916.75</v>
      </c>
      <c r="T1211" s="10">
        <v>50546.75</v>
      </c>
      <c r="U1211" s="7" t="s">
        <v>36</v>
      </c>
      <c r="V1211" s="7" t="s">
        <v>154</v>
      </c>
      <c r="W1211" s="9">
        <v>2</v>
      </c>
      <c r="X1211" s="7" t="s">
        <v>49</v>
      </c>
      <c r="Y1211" s="7" t="s">
        <v>5986</v>
      </c>
    </row>
    <row r="1212" spans="1:25" x14ac:dyDescent="0.35">
      <c r="A1212" t="s">
        <v>5987</v>
      </c>
      <c r="B1212" t="s">
        <v>5988</v>
      </c>
      <c r="C1212" s="7" t="s">
        <v>5989</v>
      </c>
      <c r="D1212" s="7" t="s">
        <v>28</v>
      </c>
      <c r="E1212" s="9">
        <v>25</v>
      </c>
      <c r="F1212" s="7" t="s">
        <v>29</v>
      </c>
      <c r="G1212" s="6">
        <v>46197</v>
      </c>
      <c r="H1212" s="6">
        <v>45551</v>
      </c>
      <c r="I1212" s="7" t="s">
        <v>75</v>
      </c>
      <c r="J1212" s="7" t="s">
        <v>76</v>
      </c>
      <c r="K1212" s="7" t="s">
        <v>93</v>
      </c>
      <c r="L1212" t="s">
        <v>3446</v>
      </c>
      <c r="M1212" s="7" t="s">
        <v>95</v>
      </c>
      <c r="N1212" s="7" t="s">
        <v>96</v>
      </c>
      <c r="O1212" s="9">
        <v>3</v>
      </c>
      <c r="P1212" s="9">
        <v>13605</v>
      </c>
      <c r="Q1212" s="10">
        <v>19820.39</v>
      </c>
      <c r="R1212" s="9">
        <v>15</v>
      </c>
      <c r="S1212" s="10">
        <v>50541.99</v>
      </c>
      <c r="T1212" s="10">
        <v>18646.169999999998</v>
      </c>
      <c r="U1212" s="7" t="s">
        <v>36</v>
      </c>
      <c r="V1212" s="7" t="s">
        <v>154</v>
      </c>
      <c r="W1212" s="9">
        <v>5</v>
      </c>
      <c r="X1212" s="7" t="s">
        <v>79</v>
      </c>
      <c r="Y1212" s="7" t="s">
        <v>5990</v>
      </c>
    </row>
    <row r="1213" spans="1:25" x14ac:dyDescent="0.35">
      <c r="A1213" t="s">
        <v>5991</v>
      </c>
      <c r="B1213" t="s">
        <v>5992</v>
      </c>
      <c r="C1213" s="7" t="s">
        <v>5993</v>
      </c>
      <c r="D1213" s="7" t="s">
        <v>28</v>
      </c>
      <c r="E1213" s="9">
        <v>60</v>
      </c>
      <c r="F1213" s="7" t="s">
        <v>92</v>
      </c>
      <c r="G1213" s="6">
        <v>45714</v>
      </c>
      <c r="H1213" s="6">
        <v>46109</v>
      </c>
      <c r="I1213" s="7" t="s">
        <v>75</v>
      </c>
      <c r="J1213" s="7" t="s">
        <v>76</v>
      </c>
      <c r="K1213" s="7" t="s">
        <v>32</v>
      </c>
      <c r="L1213" t="s">
        <v>3498</v>
      </c>
      <c r="M1213" s="7" t="s">
        <v>34</v>
      </c>
      <c r="N1213" s="7" t="s">
        <v>35</v>
      </c>
      <c r="O1213" s="9">
        <v>2</v>
      </c>
      <c r="P1213" s="9">
        <v>20569</v>
      </c>
      <c r="Q1213" s="10">
        <v>29105.51</v>
      </c>
      <c r="R1213" s="9">
        <v>0</v>
      </c>
      <c r="S1213" s="10">
        <v>58211.02</v>
      </c>
      <c r="T1213" s="10">
        <v>17073.02</v>
      </c>
      <c r="U1213" s="7" t="s">
        <v>48</v>
      </c>
      <c r="V1213" s="7" t="s">
        <v>37</v>
      </c>
      <c r="W1213" s="9">
        <v>3</v>
      </c>
      <c r="X1213" s="7" t="s">
        <v>79</v>
      </c>
      <c r="Y1213" s="7" t="s">
        <v>5994</v>
      </c>
    </row>
    <row r="1214" spans="1:25" x14ac:dyDescent="0.35">
      <c r="A1214" t="s">
        <v>5995</v>
      </c>
      <c r="B1214" t="s">
        <v>5996</v>
      </c>
      <c r="C1214" s="7" t="s">
        <v>5997</v>
      </c>
      <c r="D1214" s="7" t="s">
        <v>28</v>
      </c>
      <c r="E1214" s="9">
        <v>24</v>
      </c>
      <c r="F1214" s="7" t="s">
        <v>92</v>
      </c>
      <c r="G1214" s="6">
        <v>46018</v>
      </c>
      <c r="H1214" s="6">
        <v>46163</v>
      </c>
      <c r="I1214" s="7" t="s">
        <v>63</v>
      </c>
      <c r="J1214" s="7" t="s">
        <v>64</v>
      </c>
      <c r="K1214" s="7" t="s">
        <v>44</v>
      </c>
      <c r="L1214" t="s">
        <v>5998</v>
      </c>
      <c r="M1214" s="7" t="s">
        <v>46</v>
      </c>
      <c r="N1214" s="7" t="s">
        <v>47</v>
      </c>
      <c r="O1214" s="9">
        <v>3</v>
      </c>
      <c r="P1214" s="9">
        <v>10607</v>
      </c>
      <c r="Q1214" s="10">
        <v>13385.3</v>
      </c>
      <c r="R1214" s="9">
        <v>5</v>
      </c>
      <c r="S1214" s="10">
        <v>38148.1</v>
      </c>
      <c r="T1214" s="10">
        <v>8334.9</v>
      </c>
      <c r="U1214" s="7" t="s">
        <v>48</v>
      </c>
      <c r="V1214" s="7" t="s">
        <v>154</v>
      </c>
      <c r="W1214" s="9">
        <v>5</v>
      </c>
      <c r="X1214" s="7" t="s">
        <v>70</v>
      </c>
      <c r="Y1214" s="7" t="s">
        <v>5999</v>
      </c>
    </row>
    <row r="1215" spans="1:25" x14ac:dyDescent="0.35">
      <c r="A1215" t="s">
        <v>6000</v>
      </c>
      <c r="B1215" t="s">
        <v>6001</v>
      </c>
      <c r="C1215" s="7" t="s">
        <v>6002</v>
      </c>
      <c r="D1215" s="7" t="s">
        <v>28</v>
      </c>
      <c r="E1215" s="9">
        <v>42</v>
      </c>
      <c r="F1215" s="7" t="s">
        <v>29</v>
      </c>
      <c r="G1215" s="6">
        <v>45921</v>
      </c>
      <c r="H1215" s="6">
        <v>45797</v>
      </c>
      <c r="I1215" s="7" t="s">
        <v>30</v>
      </c>
      <c r="J1215" s="7" t="s">
        <v>43</v>
      </c>
      <c r="K1215" s="7" t="s">
        <v>44</v>
      </c>
      <c r="L1215" t="s">
        <v>6003</v>
      </c>
      <c r="M1215" s="7" t="s">
        <v>46</v>
      </c>
      <c r="N1215" s="7" t="s">
        <v>47</v>
      </c>
      <c r="O1215" s="9">
        <v>3</v>
      </c>
      <c r="P1215" s="9">
        <v>21373</v>
      </c>
      <c r="Q1215" s="10">
        <v>29140.19</v>
      </c>
      <c r="R1215" s="9">
        <v>0</v>
      </c>
      <c r="S1215" s="10">
        <v>87420.57</v>
      </c>
      <c r="T1215" s="10">
        <v>23301.57</v>
      </c>
      <c r="U1215" s="7" t="s">
        <v>78</v>
      </c>
      <c r="V1215" s="7" t="s">
        <v>37</v>
      </c>
      <c r="W1215" s="9">
        <v>5</v>
      </c>
      <c r="X1215" s="7" t="s">
        <v>49</v>
      </c>
      <c r="Y1215" s="7" t="s">
        <v>6004</v>
      </c>
    </row>
    <row r="1216" spans="1:25" x14ac:dyDescent="0.35">
      <c r="A1216" t="s">
        <v>6005</v>
      </c>
      <c r="B1216" t="s">
        <v>6006</v>
      </c>
      <c r="C1216" s="7" t="s">
        <v>6007</v>
      </c>
      <c r="D1216" s="7" t="s">
        <v>54</v>
      </c>
      <c r="E1216" s="9">
        <v>33</v>
      </c>
      <c r="F1216" s="7" t="s">
        <v>92</v>
      </c>
      <c r="G1216" s="6">
        <v>45691</v>
      </c>
      <c r="H1216" s="6">
        <v>45770</v>
      </c>
      <c r="I1216" s="7" t="s">
        <v>63</v>
      </c>
      <c r="J1216" s="7" t="s">
        <v>64</v>
      </c>
      <c r="K1216" s="7" t="s">
        <v>305</v>
      </c>
      <c r="L1216" t="s">
        <v>6008</v>
      </c>
      <c r="M1216" s="7" t="s">
        <v>34</v>
      </c>
      <c r="N1216" s="7" t="s">
        <v>35</v>
      </c>
      <c r="O1216" s="9">
        <v>4</v>
      </c>
      <c r="P1216" s="9">
        <v>4247</v>
      </c>
      <c r="Q1216" s="10">
        <v>5945.15</v>
      </c>
      <c r="R1216" s="9">
        <v>15</v>
      </c>
      <c r="S1216" s="10">
        <v>20213.509999999998</v>
      </c>
      <c r="T1216" s="10">
        <v>6792.6</v>
      </c>
      <c r="U1216" s="7" t="s">
        <v>78</v>
      </c>
      <c r="V1216" s="7" t="s">
        <v>37</v>
      </c>
      <c r="W1216" s="9">
        <v>3</v>
      </c>
      <c r="X1216" s="7" t="s">
        <v>70</v>
      </c>
      <c r="Y1216" s="7" t="s">
        <v>6009</v>
      </c>
    </row>
    <row r="1217" spans="1:25" x14ac:dyDescent="0.35">
      <c r="A1217" t="s">
        <v>6010</v>
      </c>
      <c r="B1217" t="s">
        <v>6011</v>
      </c>
      <c r="C1217" s="7" t="s">
        <v>6012</v>
      </c>
      <c r="D1217" s="7" t="s">
        <v>54</v>
      </c>
      <c r="E1217" s="9">
        <v>43</v>
      </c>
      <c r="F1217" s="7" t="s">
        <v>29</v>
      </c>
      <c r="G1217" s="6">
        <v>46089</v>
      </c>
      <c r="H1217" s="6">
        <v>45848</v>
      </c>
      <c r="I1217" s="7" t="s">
        <v>75</v>
      </c>
      <c r="J1217" s="7" t="s">
        <v>76</v>
      </c>
      <c r="K1217" s="7" t="s">
        <v>65</v>
      </c>
      <c r="L1217" t="s">
        <v>6013</v>
      </c>
      <c r="M1217" s="7" t="s">
        <v>67</v>
      </c>
      <c r="N1217" s="7" t="s">
        <v>68</v>
      </c>
      <c r="O1217" s="9">
        <v>4</v>
      </c>
      <c r="P1217" s="9">
        <v>22253</v>
      </c>
      <c r="Q1217" s="10">
        <v>31489.16</v>
      </c>
      <c r="R1217" s="9">
        <v>10</v>
      </c>
      <c r="S1217" s="10">
        <v>113360.98</v>
      </c>
      <c r="T1217" s="10">
        <v>36944.639999999999</v>
      </c>
      <c r="U1217" s="7" t="s">
        <v>78</v>
      </c>
      <c r="V1217" s="7" t="s">
        <v>112</v>
      </c>
      <c r="W1217" s="9">
        <v>5</v>
      </c>
      <c r="X1217" s="7" t="s">
        <v>79</v>
      </c>
      <c r="Y1217" s="7" t="s">
        <v>6014</v>
      </c>
    </row>
    <row r="1218" spans="1:25" x14ac:dyDescent="0.35">
      <c r="A1218" t="s">
        <v>6015</v>
      </c>
      <c r="B1218" t="s">
        <v>6016</v>
      </c>
      <c r="C1218" s="7" t="s">
        <v>6017</v>
      </c>
      <c r="D1218" s="7" t="s">
        <v>54</v>
      </c>
      <c r="E1218" s="9">
        <v>30</v>
      </c>
      <c r="F1218" s="7" t="s">
        <v>92</v>
      </c>
      <c r="G1218" s="6">
        <v>45677</v>
      </c>
      <c r="H1218" s="6">
        <v>45680</v>
      </c>
      <c r="I1218" s="7" t="s">
        <v>63</v>
      </c>
      <c r="J1218" s="7" t="s">
        <v>64</v>
      </c>
      <c r="K1218" s="7" t="s">
        <v>93</v>
      </c>
      <c r="L1218" t="s">
        <v>6018</v>
      </c>
      <c r="M1218" s="7" t="s">
        <v>132</v>
      </c>
      <c r="N1218" s="7" t="s">
        <v>133</v>
      </c>
      <c r="O1218" s="9">
        <v>2</v>
      </c>
      <c r="P1218" s="9">
        <v>23898</v>
      </c>
      <c r="Q1218" s="10">
        <v>32277.31</v>
      </c>
      <c r="R1218" s="9">
        <v>15</v>
      </c>
      <c r="S1218" s="10">
        <v>54871.43</v>
      </c>
      <c r="T1218" s="10">
        <v>16758.62</v>
      </c>
      <c r="U1218" s="7" t="s">
        <v>126</v>
      </c>
      <c r="V1218" s="7" t="s">
        <v>37</v>
      </c>
      <c r="W1218" s="9">
        <v>4</v>
      </c>
      <c r="X1218" s="7" t="s">
        <v>70</v>
      </c>
      <c r="Y1218" s="7" t="s">
        <v>6019</v>
      </c>
    </row>
    <row r="1219" spans="1:25" x14ac:dyDescent="0.35">
      <c r="A1219" t="s">
        <v>6020</v>
      </c>
      <c r="B1219" t="s">
        <v>6021</v>
      </c>
      <c r="C1219" s="7" t="s">
        <v>6022</v>
      </c>
      <c r="D1219" s="7" t="s">
        <v>54</v>
      </c>
      <c r="E1219" s="9">
        <v>54</v>
      </c>
      <c r="F1219" s="7" t="s">
        <v>29</v>
      </c>
      <c r="G1219" s="6">
        <v>45711</v>
      </c>
      <c r="H1219" s="6">
        <v>45985</v>
      </c>
      <c r="I1219" s="7" t="s">
        <v>63</v>
      </c>
      <c r="J1219" s="7" t="s">
        <v>64</v>
      </c>
      <c r="K1219" s="7" t="s">
        <v>65</v>
      </c>
      <c r="L1219" t="s">
        <v>6023</v>
      </c>
      <c r="M1219" s="7" t="s">
        <v>67</v>
      </c>
      <c r="N1219" s="7" t="s">
        <v>68</v>
      </c>
      <c r="O1219" s="9">
        <v>2</v>
      </c>
      <c r="P1219" s="9">
        <v>15892</v>
      </c>
      <c r="Q1219" s="10">
        <v>22108.67</v>
      </c>
      <c r="R1219" s="9">
        <v>0</v>
      </c>
      <c r="S1219" s="10">
        <v>44217.34</v>
      </c>
      <c r="T1219" s="10">
        <v>12433.34</v>
      </c>
      <c r="U1219" s="7" t="s">
        <v>126</v>
      </c>
      <c r="V1219" s="7" t="s">
        <v>154</v>
      </c>
      <c r="W1219" s="9">
        <v>3</v>
      </c>
      <c r="X1219" s="7" t="s">
        <v>70</v>
      </c>
      <c r="Y1219" s="7" t="s">
        <v>6024</v>
      </c>
    </row>
    <row r="1220" spans="1:25" x14ac:dyDescent="0.35">
      <c r="A1220" t="s">
        <v>6025</v>
      </c>
      <c r="B1220" t="s">
        <v>6026</v>
      </c>
      <c r="C1220" s="7" t="s">
        <v>6027</v>
      </c>
      <c r="D1220" s="7" t="s">
        <v>54</v>
      </c>
      <c r="E1220" s="9">
        <v>44</v>
      </c>
      <c r="F1220" s="7" t="s">
        <v>29</v>
      </c>
      <c r="G1220" s="6">
        <v>45796</v>
      </c>
      <c r="H1220" s="6">
        <v>45791</v>
      </c>
      <c r="I1220" s="7" t="s">
        <v>75</v>
      </c>
      <c r="J1220" s="7" t="s">
        <v>76</v>
      </c>
      <c r="K1220" s="7" t="s">
        <v>93</v>
      </c>
      <c r="L1220" t="s">
        <v>3811</v>
      </c>
      <c r="M1220" s="7" t="s">
        <v>95</v>
      </c>
      <c r="N1220" s="7" t="s">
        <v>96</v>
      </c>
      <c r="O1220" s="9">
        <v>1</v>
      </c>
      <c r="P1220" s="9">
        <v>15105</v>
      </c>
      <c r="Q1220" s="10">
        <v>19084.2</v>
      </c>
      <c r="R1220" s="9">
        <v>20</v>
      </c>
      <c r="S1220" s="10">
        <v>15267.36</v>
      </c>
      <c r="T1220" s="10">
        <v>3979.2</v>
      </c>
      <c r="U1220" s="7" t="s">
        <v>126</v>
      </c>
      <c r="V1220" s="7" t="s">
        <v>37</v>
      </c>
      <c r="W1220" s="9">
        <v>5</v>
      </c>
      <c r="X1220" s="7" t="s">
        <v>79</v>
      </c>
      <c r="Y1220" s="7" t="s">
        <v>575</v>
      </c>
    </row>
    <row r="1221" spans="1:25" x14ac:dyDescent="0.35">
      <c r="A1221" t="s">
        <v>6028</v>
      </c>
      <c r="B1221" t="s">
        <v>6029</v>
      </c>
      <c r="C1221" s="7" t="s">
        <v>6030</v>
      </c>
      <c r="D1221" s="7" t="s">
        <v>54</v>
      </c>
      <c r="E1221" s="9">
        <v>30</v>
      </c>
      <c r="F1221" s="7" t="s">
        <v>92</v>
      </c>
      <c r="G1221" s="6">
        <v>46062</v>
      </c>
      <c r="H1221" s="6">
        <v>46055</v>
      </c>
      <c r="I1221" s="7" t="s">
        <v>84</v>
      </c>
      <c r="J1221" s="7" t="s">
        <v>85</v>
      </c>
      <c r="K1221" s="7" t="s">
        <v>93</v>
      </c>
      <c r="L1221" t="s">
        <v>6031</v>
      </c>
      <c r="M1221" s="7" t="s">
        <v>95</v>
      </c>
      <c r="N1221" s="7" t="s">
        <v>96</v>
      </c>
      <c r="O1221" s="9">
        <v>1</v>
      </c>
      <c r="P1221" s="9">
        <v>12281</v>
      </c>
      <c r="Q1221" s="10">
        <v>18186.900000000001</v>
      </c>
      <c r="R1221" s="9">
        <v>15</v>
      </c>
      <c r="S1221" s="10">
        <v>15458.87</v>
      </c>
      <c r="T1221" s="10">
        <v>5905.9</v>
      </c>
      <c r="U1221" s="7" t="s">
        <v>78</v>
      </c>
      <c r="V1221" s="7" t="s">
        <v>37</v>
      </c>
      <c r="W1221" s="9">
        <v>5</v>
      </c>
      <c r="X1221" s="7" t="s">
        <v>87</v>
      </c>
      <c r="Y1221" s="7" t="s">
        <v>2821</v>
      </c>
    </row>
    <row r="1222" spans="1:25" x14ac:dyDescent="0.35">
      <c r="A1222" t="s">
        <v>6032</v>
      </c>
      <c r="B1222" t="s">
        <v>6033</v>
      </c>
      <c r="C1222" s="7" t="s">
        <v>6034</v>
      </c>
      <c r="D1222" s="7" t="s">
        <v>54</v>
      </c>
      <c r="E1222" s="9">
        <v>36</v>
      </c>
      <c r="F1222" s="7" t="s">
        <v>92</v>
      </c>
      <c r="G1222" s="6">
        <v>45534</v>
      </c>
      <c r="H1222" s="6">
        <v>45693</v>
      </c>
      <c r="I1222" s="7" t="s">
        <v>63</v>
      </c>
      <c r="J1222" s="7" t="s">
        <v>64</v>
      </c>
      <c r="K1222" s="7" t="s">
        <v>44</v>
      </c>
      <c r="L1222" t="s">
        <v>6035</v>
      </c>
      <c r="M1222" s="7" t="s">
        <v>46</v>
      </c>
      <c r="N1222" s="7" t="s">
        <v>47</v>
      </c>
      <c r="O1222" s="9">
        <v>4</v>
      </c>
      <c r="P1222" s="9">
        <v>13243</v>
      </c>
      <c r="Q1222" s="10">
        <v>18083.14</v>
      </c>
      <c r="R1222" s="9">
        <v>10</v>
      </c>
      <c r="S1222" s="10">
        <v>65099.3</v>
      </c>
      <c r="T1222" s="10">
        <v>19360.560000000001</v>
      </c>
      <c r="U1222" s="7" t="s">
        <v>48</v>
      </c>
      <c r="V1222" s="7" t="s">
        <v>112</v>
      </c>
      <c r="W1222" s="9">
        <v>5</v>
      </c>
      <c r="X1222" s="7" t="s">
        <v>70</v>
      </c>
      <c r="Y1222" s="7" t="s">
        <v>6036</v>
      </c>
    </row>
    <row r="1223" spans="1:25" x14ac:dyDescent="0.35">
      <c r="A1223" t="s">
        <v>6037</v>
      </c>
      <c r="B1223" t="s">
        <v>6038</v>
      </c>
      <c r="C1223" s="7" t="s">
        <v>6039</v>
      </c>
      <c r="D1223" s="7" t="s">
        <v>28</v>
      </c>
      <c r="E1223" s="9">
        <v>46</v>
      </c>
      <c r="F1223" s="7" t="s">
        <v>29</v>
      </c>
      <c r="G1223" s="6">
        <v>45964</v>
      </c>
      <c r="H1223" s="6">
        <v>46144</v>
      </c>
      <c r="I1223" s="7" t="s">
        <v>30</v>
      </c>
      <c r="J1223" s="7" t="s">
        <v>43</v>
      </c>
      <c r="K1223" s="7" t="s">
        <v>65</v>
      </c>
      <c r="L1223" t="s">
        <v>6040</v>
      </c>
      <c r="M1223" s="7" t="s">
        <v>67</v>
      </c>
      <c r="N1223" s="7" t="s">
        <v>68</v>
      </c>
      <c r="O1223" s="9">
        <v>1</v>
      </c>
      <c r="P1223" s="9">
        <v>9086</v>
      </c>
      <c r="Q1223" s="10">
        <v>10558.83</v>
      </c>
      <c r="R1223" s="9">
        <v>0</v>
      </c>
      <c r="S1223" s="10">
        <v>10558.83</v>
      </c>
      <c r="T1223" s="10">
        <v>1472.83</v>
      </c>
      <c r="U1223" s="7" t="s">
        <v>48</v>
      </c>
      <c r="V1223" s="7" t="s">
        <v>37</v>
      </c>
      <c r="W1223" s="9">
        <v>3</v>
      </c>
      <c r="X1223" s="7" t="s">
        <v>49</v>
      </c>
      <c r="Y1223" s="7" t="s">
        <v>6041</v>
      </c>
    </row>
    <row r="1224" spans="1:25" x14ac:dyDescent="0.35">
      <c r="A1224" t="s">
        <v>6042</v>
      </c>
      <c r="B1224" t="s">
        <v>6043</v>
      </c>
      <c r="C1224" s="7" t="s">
        <v>6044</v>
      </c>
      <c r="D1224" s="7" t="s">
        <v>28</v>
      </c>
      <c r="E1224" s="9">
        <v>51</v>
      </c>
      <c r="F1224" s="7" t="s">
        <v>29</v>
      </c>
      <c r="G1224" s="6">
        <v>45575</v>
      </c>
      <c r="H1224" s="6">
        <v>45989</v>
      </c>
      <c r="I1224" s="7" t="s">
        <v>84</v>
      </c>
      <c r="J1224" s="7" t="s">
        <v>85</v>
      </c>
      <c r="K1224" s="7" t="s">
        <v>65</v>
      </c>
      <c r="L1224" t="s">
        <v>6045</v>
      </c>
      <c r="M1224" s="7" t="s">
        <v>67</v>
      </c>
      <c r="N1224" s="7" t="s">
        <v>68</v>
      </c>
      <c r="O1224" s="9">
        <v>5</v>
      </c>
      <c r="P1224" s="9">
        <v>20472</v>
      </c>
      <c r="Q1224" s="10">
        <v>30479.55</v>
      </c>
      <c r="R1224" s="9">
        <v>20</v>
      </c>
      <c r="S1224" s="10">
        <v>121918.2</v>
      </c>
      <c r="T1224" s="10">
        <v>50037.75</v>
      </c>
      <c r="U1224" s="7" t="s">
        <v>36</v>
      </c>
      <c r="V1224" s="7" t="s">
        <v>112</v>
      </c>
      <c r="W1224" s="9">
        <v>5</v>
      </c>
      <c r="X1224" s="7" t="s">
        <v>87</v>
      </c>
      <c r="Y1224" s="7" t="s">
        <v>6046</v>
      </c>
    </row>
    <row r="1225" spans="1:25" x14ac:dyDescent="0.35">
      <c r="A1225" t="s">
        <v>6047</v>
      </c>
      <c r="B1225" t="s">
        <v>6048</v>
      </c>
      <c r="C1225" s="7" t="s">
        <v>6049</v>
      </c>
      <c r="D1225" s="7" t="s">
        <v>54</v>
      </c>
      <c r="E1225" s="9">
        <v>55</v>
      </c>
      <c r="F1225" s="7" t="s">
        <v>29</v>
      </c>
      <c r="G1225" s="6">
        <v>46145</v>
      </c>
      <c r="H1225" s="6">
        <v>45675</v>
      </c>
      <c r="I1225" s="7" t="s">
        <v>30</v>
      </c>
      <c r="J1225" s="7" t="s">
        <v>43</v>
      </c>
      <c r="K1225" s="7" t="s">
        <v>117</v>
      </c>
      <c r="L1225" t="s">
        <v>6050</v>
      </c>
      <c r="M1225" s="7" t="s">
        <v>119</v>
      </c>
      <c r="N1225" s="7" t="s">
        <v>120</v>
      </c>
      <c r="O1225" s="9">
        <v>1</v>
      </c>
      <c r="P1225" s="9">
        <v>23163</v>
      </c>
      <c r="Q1225" s="10">
        <v>28116.04</v>
      </c>
      <c r="R1225" s="9">
        <v>0</v>
      </c>
      <c r="S1225" s="10">
        <v>28116.04</v>
      </c>
      <c r="T1225" s="10">
        <v>4953.04</v>
      </c>
      <c r="U1225" s="7" t="s">
        <v>126</v>
      </c>
      <c r="V1225" s="7" t="s">
        <v>69</v>
      </c>
      <c r="W1225" s="9">
        <v>3</v>
      </c>
      <c r="X1225" s="7" t="s">
        <v>49</v>
      </c>
      <c r="Y1225" s="7" t="s">
        <v>6051</v>
      </c>
    </row>
    <row r="1226" spans="1:25" x14ac:dyDescent="0.35">
      <c r="A1226" t="s">
        <v>6052</v>
      </c>
      <c r="B1226" t="s">
        <v>6053</v>
      </c>
      <c r="C1226" s="7" t="s">
        <v>6054</v>
      </c>
      <c r="D1226" s="7" t="s">
        <v>54</v>
      </c>
      <c r="E1226" s="9">
        <v>48</v>
      </c>
      <c r="F1226" s="7" t="s">
        <v>29</v>
      </c>
      <c r="G1226" s="6">
        <v>45551</v>
      </c>
      <c r="H1226" s="6">
        <v>45994</v>
      </c>
      <c r="I1226" s="7" t="s">
        <v>55</v>
      </c>
      <c r="J1226" s="7" t="s">
        <v>56</v>
      </c>
      <c r="K1226" s="7" t="s">
        <v>65</v>
      </c>
      <c r="L1226" t="s">
        <v>6055</v>
      </c>
      <c r="M1226" s="7" t="s">
        <v>67</v>
      </c>
      <c r="N1226" s="7" t="s">
        <v>68</v>
      </c>
      <c r="O1226" s="9">
        <v>1</v>
      </c>
      <c r="P1226" s="9">
        <v>10738</v>
      </c>
      <c r="Q1226" s="10">
        <v>15494.94</v>
      </c>
      <c r="R1226" s="9">
        <v>5</v>
      </c>
      <c r="S1226" s="10">
        <v>14720.19</v>
      </c>
      <c r="T1226" s="10">
        <v>4756.9399999999996</v>
      </c>
      <c r="U1226" s="7" t="s">
        <v>126</v>
      </c>
      <c r="V1226" s="7" t="s">
        <v>37</v>
      </c>
      <c r="W1226" s="9">
        <v>3</v>
      </c>
      <c r="X1226" s="7" t="s">
        <v>58</v>
      </c>
      <c r="Y1226" s="7" t="s">
        <v>6056</v>
      </c>
    </row>
    <row r="1227" spans="1:25" x14ac:dyDescent="0.35">
      <c r="A1227" t="s">
        <v>6057</v>
      </c>
      <c r="B1227" t="s">
        <v>6058</v>
      </c>
      <c r="C1227" s="7" t="s">
        <v>6059</v>
      </c>
      <c r="D1227" s="7" t="s">
        <v>28</v>
      </c>
      <c r="E1227" s="9">
        <v>52</v>
      </c>
      <c r="F1227" s="7" t="s">
        <v>92</v>
      </c>
      <c r="G1227" s="6">
        <v>45778</v>
      </c>
      <c r="H1227" s="6">
        <v>45967</v>
      </c>
      <c r="I1227" s="7" t="s">
        <v>30</v>
      </c>
      <c r="J1227" s="7" t="s">
        <v>31</v>
      </c>
      <c r="K1227" s="7" t="s">
        <v>117</v>
      </c>
      <c r="L1227" t="s">
        <v>6060</v>
      </c>
      <c r="M1227" s="7" t="s">
        <v>119</v>
      </c>
      <c r="N1227" s="7" t="s">
        <v>120</v>
      </c>
      <c r="O1227" s="9">
        <v>1</v>
      </c>
      <c r="P1227" s="9">
        <v>18115</v>
      </c>
      <c r="Q1227" s="10">
        <v>23925.22</v>
      </c>
      <c r="R1227" s="9">
        <v>20</v>
      </c>
      <c r="S1227" s="10">
        <v>19140.18</v>
      </c>
      <c r="T1227" s="10">
        <v>5810.22</v>
      </c>
      <c r="U1227" s="7" t="s">
        <v>36</v>
      </c>
      <c r="V1227" s="7" t="s">
        <v>37</v>
      </c>
      <c r="W1227" s="9">
        <v>2</v>
      </c>
      <c r="X1227" s="7" t="s">
        <v>38</v>
      </c>
      <c r="Y1227" s="7" t="s">
        <v>6061</v>
      </c>
    </row>
    <row r="1228" spans="1:25" x14ac:dyDescent="0.35">
      <c r="A1228" t="s">
        <v>6062</v>
      </c>
      <c r="B1228" t="s">
        <v>6063</v>
      </c>
      <c r="C1228" s="7" t="s">
        <v>6064</v>
      </c>
      <c r="D1228" s="7" t="s">
        <v>54</v>
      </c>
      <c r="E1228" s="9">
        <v>45</v>
      </c>
      <c r="F1228" s="7" t="s">
        <v>92</v>
      </c>
      <c r="G1228" s="6">
        <v>46142</v>
      </c>
      <c r="H1228" s="6">
        <v>45510</v>
      </c>
      <c r="J1228" s="7" t="s">
        <v>64</v>
      </c>
      <c r="K1228" s="7" t="s">
        <v>93</v>
      </c>
      <c r="L1228" t="s">
        <v>6065</v>
      </c>
      <c r="M1228" s="7" t="s">
        <v>95</v>
      </c>
      <c r="N1228" s="7" t="s">
        <v>96</v>
      </c>
      <c r="O1228" s="9">
        <v>1</v>
      </c>
      <c r="P1228" s="9">
        <v>21304</v>
      </c>
      <c r="Q1228" s="10">
        <v>31094.81</v>
      </c>
      <c r="R1228" s="9">
        <v>15</v>
      </c>
      <c r="S1228" s="10">
        <v>26430.59</v>
      </c>
      <c r="T1228" s="10">
        <v>9790.81</v>
      </c>
      <c r="U1228" s="7" t="s">
        <v>78</v>
      </c>
      <c r="V1228" s="7" t="s">
        <v>69</v>
      </c>
      <c r="W1228" s="9">
        <v>3</v>
      </c>
      <c r="X1228" s="7" t="s">
        <v>70</v>
      </c>
      <c r="Y1228" s="7" t="s">
        <v>6066</v>
      </c>
    </row>
    <row r="1229" spans="1:25" x14ac:dyDescent="0.35">
      <c r="A1229" t="s">
        <v>6067</v>
      </c>
      <c r="B1229" t="s">
        <v>6068</v>
      </c>
      <c r="C1229" s="7" t="s">
        <v>6069</v>
      </c>
      <c r="D1229" s="7" t="s">
        <v>28</v>
      </c>
      <c r="E1229" s="9">
        <v>32</v>
      </c>
      <c r="F1229" s="7" t="s">
        <v>29</v>
      </c>
      <c r="G1229" s="6">
        <v>45937</v>
      </c>
      <c r="H1229" s="6">
        <v>45588</v>
      </c>
      <c r="I1229" s="7" t="s">
        <v>84</v>
      </c>
      <c r="J1229" s="7" t="s">
        <v>85</v>
      </c>
      <c r="K1229" s="7" t="s">
        <v>93</v>
      </c>
      <c r="L1229" t="s">
        <v>6070</v>
      </c>
      <c r="M1229" s="7" t="s">
        <v>95</v>
      </c>
      <c r="N1229" s="7" t="s">
        <v>96</v>
      </c>
      <c r="O1229" s="9">
        <v>5</v>
      </c>
      <c r="P1229" s="9">
        <v>21587</v>
      </c>
      <c r="Q1229" s="10">
        <v>26984.799999999999</v>
      </c>
      <c r="R1229" s="9">
        <v>20</v>
      </c>
      <c r="S1229" s="10">
        <v>107939.2</v>
      </c>
      <c r="T1229" s="10">
        <v>26989</v>
      </c>
      <c r="U1229" s="7" t="s">
        <v>48</v>
      </c>
      <c r="V1229" s="7" t="s">
        <v>69</v>
      </c>
      <c r="W1229" s="9">
        <v>1</v>
      </c>
      <c r="X1229" s="7" t="s">
        <v>87</v>
      </c>
      <c r="Y1229" s="7" t="s">
        <v>6071</v>
      </c>
    </row>
    <row r="1230" spans="1:25" x14ac:dyDescent="0.35">
      <c r="A1230" t="s">
        <v>6072</v>
      </c>
      <c r="B1230" t="s">
        <v>6073</v>
      </c>
      <c r="C1230" s="7" t="s">
        <v>6074</v>
      </c>
      <c r="D1230" s="7" t="s">
        <v>54</v>
      </c>
      <c r="E1230" s="9">
        <v>21</v>
      </c>
      <c r="F1230" s="7" t="s">
        <v>92</v>
      </c>
      <c r="G1230" s="6">
        <v>45549</v>
      </c>
      <c r="H1230" s="6">
        <v>45606</v>
      </c>
      <c r="I1230" s="7" t="s">
        <v>63</v>
      </c>
      <c r="J1230" s="7" t="s">
        <v>64</v>
      </c>
      <c r="K1230" s="7" t="s">
        <v>65</v>
      </c>
      <c r="L1230" t="s">
        <v>1018</v>
      </c>
      <c r="M1230" s="7" t="s">
        <v>67</v>
      </c>
      <c r="N1230" s="7" t="s">
        <v>68</v>
      </c>
      <c r="O1230" s="9">
        <v>2</v>
      </c>
      <c r="P1230" s="9">
        <v>3919</v>
      </c>
      <c r="Q1230" s="10">
        <v>5420.23</v>
      </c>
      <c r="R1230" s="9">
        <v>5</v>
      </c>
      <c r="S1230" s="10">
        <v>10298.44</v>
      </c>
      <c r="T1230" s="10">
        <v>3002.46</v>
      </c>
      <c r="U1230" s="7" t="s">
        <v>78</v>
      </c>
      <c r="V1230" s="7" t="s">
        <v>112</v>
      </c>
      <c r="W1230" s="9">
        <v>3</v>
      </c>
      <c r="X1230" s="7" t="s">
        <v>70</v>
      </c>
      <c r="Y1230" s="7" t="s">
        <v>6075</v>
      </c>
    </row>
    <row r="1231" spans="1:25" x14ac:dyDescent="0.35">
      <c r="A1231" t="s">
        <v>6076</v>
      </c>
      <c r="B1231" t="s">
        <v>6077</v>
      </c>
      <c r="C1231" s="7" t="s">
        <v>6078</v>
      </c>
      <c r="D1231" s="7" t="s">
        <v>28</v>
      </c>
      <c r="E1231" s="9">
        <v>50</v>
      </c>
      <c r="F1231" s="7" t="s">
        <v>92</v>
      </c>
      <c r="G1231" s="6">
        <v>46085</v>
      </c>
      <c r="H1231" s="6">
        <v>46174</v>
      </c>
      <c r="I1231" s="7" t="s">
        <v>63</v>
      </c>
      <c r="J1231" s="7" t="s">
        <v>64</v>
      </c>
      <c r="K1231" s="7" t="s">
        <v>65</v>
      </c>
      <c r="L1231" t="s">
        <v>6079</v>
      </c>
      <c r="M1231" s="7" t="s">
        <v>67</v>
      </c>
      <c r="N1231" s="7" t="s">
        <v>68</v>
      </c>
      <c r="O1231" s="9">
        <v>2</v>
      </c>
      <c r="P1231" s="9">
        <v>13958</v>
      </c>
      <c r="Q1231" s="10">
        <v>18242.27</v>
      </c>
      <c r="R1231" s="9">
        <v>15</v>
      </c>
      <c r="S1231" s="10">
        <v>31011.86</v>
      </c>
      <c r="T1231" s="10">
        <v>8568.5400000000009</v>
      </c>
      <c r="U1231" s="7" t="s">
        <v>78</v>
      </c>
      <c r="V1231" s="7" t="s">
        <v>37</v>
      </c>
      <c r="W1231" s="9">
        <v>1</v>
      </c>
      <c r="X1231" s="7" t="s">
        <v>70</v>
      </c>
      <c r="Y1231" s="7" t="s">
        <v>6080</v>
      </c>
    </row>
    <row r="1232" spans="1:25" x14ac:dyDescent="0.35">
      <c r="A1232" t="s">
        <v>6081</v>
      </c>
      <c r="B1232" t="s">
        <v>6082</v>
      </c>
      <c r="C1232" s="7" t="s">
        <v>6083</v>
      </c>
      <c r="D1232" s="7" t="s">
        <v>54</v>
      </c>
      <c r="E1232" s="9">
        <v>37</v>
      </c>
      <c r="F1232" s="7" t="s">
        <v>92</v>
      </c>
      <c r="G1232" s="6">
        <v>45809</v>
      </c>
      <c r="H1232" s="6">
        <v>45614</v>
      </c>
      <c r="I1232" s="7" t="s">
        <v>84</v>
      </c>
      <c r="J1232" s="7" t="s">
        <v>85</v>
      </c>
      <c r="K1232" s="7" t="s">
        <v>32</v>
      </c>
      <c r="L1232" t="s">
        <v>6084</v>
      </c>
      <c r="M1232" s="7" t="s">
        <v>34</v>
      </c>
      <c r="N1232" s="7" t="s">
        <v>35</v>
      </c>
      <c r="O1232" s="9">
        <v>5</v>
      </c>
      <c r="P1232" s="9">
        <v>15403</v>
      </c>
      <c r="Q1232" s="10">
        <v>17722.509999999998</v>
      </c>
      <c r="R1232" s="9">
        <v>20</v>
      </c>
      <c r="S1232" s="10">
        <v>70890.039999999994</v>
      </c>
      <c r="T1232" s="10">
        <v>11597.55</v>
      </c>
      <c r="U1232" s="7" t="s">
        <v>48</v>
      </c>
      <c r="V1232" s="7" t="s">
        <v>154</v>
      </c>
      <c r="W1232" s="9">
        <v>4</v>
      </c>
      <c r="X1232" s="7" t="s">
        <v>87</v>
      </c>
      <c r="Y1232" s="7" t="s">
        <v>6085</v>
      </c>
    </row>
    <row r="1233" spans="1:25" x14ac:dyDescent="0.35">
      <c r="A1233" t="s">
        <v>6086</v>
      </c>
      <c r="B1233" t="s">
        <v>6087</v>
      </c>
      <c r="C1233" s="7" t="s">
        <v>5836</v>
      </c>
      <c r="D1233" s="7" t="s">
        <v>54</v>
      </c>
      <c r="E1233" s="9">
        <v>36</v>
      </c>
      <c r="F1233" s="7" t="s">
        <v>29</v>
      </c>
      <c r="G1233" s="6">
        <v>45692</v>
      </c>
      <c r="H1233" s="6">
        <v>45947</v>
      </c>
      <c r="I1233" s="7" t="s">
        <v>30</v>
      </c>
      <c r="J1233" s="7" t="s">
        <v>31</v>
      </c>
      <c r="K1233" s="7" t="s">
        <v>117</v>
      </c>
      <c r="L1233" t="s">
        <v>6088</v>
      </c>
      <c r="M1233" s="7" t="s">
        <v>119</v>
      </c>
      <c r="N1233" s="7" t="s">
        <v>120</v>
      </c>
      <c r="O1233" s="9">
        <v>5</v>
      </c>
      <c r="P1233" s="9">
        <v>13057</v>
      </c>
      <c r="Q1233" s="10">
        <v>17155.36</v>
      </c>
      <c r="R1233" s="9">
        <v>20</v>
      </c>
      <c r="S1233" s="10">
        <v>68621.440000000002</v>
      </c>
      <c r="T1233" s="10">
        <v>20491.8</v>
      </c>
      <c r="U1233" s="7" t="s">
        <v>36</v>
      </c>
      <c r="V1233" s="7" t="s">
        <v>69</v>
      </c>
      <c r="W1233" s="9">
        <v>1</v>
      </c>
      <c r="X1233" s="7" t="s">
        <v>38</v>
      </c>
      <c r="Y1233" s="7" t="s">
        <v>6089</v>
      </c>
    </row>
    <row r="1234" spans="1:25" x14ac:dyDescent="0.35">
      <c r="A1234" t="s">
        <v>6090</v>
      </c>
      <c r="B1234" t="s">
        <v>6091</v>
      </c>
      <c r="C1234" s="7" t="s">
        <v>6092</v>
      </c>
      <c r="D1234" s="7" t="s">
        <v>28</v>
      </c>
      <c r="E1234" s="9">
        <v>41</v>
      </c>
      <c r="F1234" s="7" t="s">
        <v>92</v>
      </c>
      <c r="G1234" s="6">
        <v>46003</v>
      </c>
      <c r="H1234" s="6">
        <v>46032</v>
      </c>
      <c r="I1234" s="7" t="s">
        <v>84</v>
      </c>
      <c r="J1234" s="7" t="s">
        <v>85</v>
      </c>
      <c r="K1234" s="7" t="s">
        <v>44</v>
      </c>
      <c r="L1234" t="s">
        <v>6093</v>
      </c>
      <c r="M1234" s="7" t="s">
        <v>46</v>
      </c>
      <c r="N1234" s="7" t="s">
        <v>47</v>
      </c>
      <c r="O1234" s="9">
        <v>2</v>
      </c>
      <c r="P1234" s="9">
        <v>15103</v>
      </c>
      <c r="Q1234" s="10">
        <v>16671.8</v>
      </c>
      <c r="R1234" s="9">
        <v>5</v>
      </c>
      <c r="S1234" s="10">
        <v>31676.42</v>
      </c>
      <c r="T1234" s="10">
        <v>3137.6</v>
      </c>
      <c r="U1234" s="7" t="s">
        <v>48</v>
      </c>
      <c r="V1234" s="7" t="s">
        <v>154</v>
      </c>
      <c r="W1234" s="9">
        <v>1</v>
      </c>
      <c r="X1234" s="7" t="s">
        <v>87</v>
      </c>
      <c r="Y1234" s="7" t="s">
        <v>6094</v>
      </c>
    </row>
    <row r="1235" spans="1:25" x14ac:dyDescent="0.35">
      <c r="A1235" t="s">
        <v>6095</v>
      </c>
      <c r="B1235" t="s">
        <v>6096</v>
      </c>
      <c r="C1235" s="7" t="s">
        <v>6097</v>
      </c>
      <c r="D1235" s="7" t="s">
        <v>54</v>
      </c>
      <c r="E1235" s="9">
        <v>36</v>
      </c>
      <c r="F1235" s="7" t="s">
        <v>29</v>
      </c>
      <c r="G1235" s="6">
        <v>45472</v>
      </c>
      <c r="H1235" s="6">
        <v>45961</v>
      </c>
      <c r="J1235" s="7" t="s">
        <v>31</v>
      </c>
      <c r="K1235" s="7" t="s">
        <v>32</v>
      </c>
      <c r="L1235" t="s">
        <v>6098</v>
      </c>
      <c r="M1235" s="7" t="s">
        <v>34</v>
      </c>
      <c r="N1235" s="7" t="s">
        <v>35</v>
      </c>
      <c r="O1235" s="9">
        <v>5</v>
      </c>
      <c r="P1235" s="9">
        <v>27375</v>
      </c>
      <c r="Q1235" s="10">
        <v>34826.129999999997</v>
      </c>
      <c r="R1235" s="9">
        <v>5</v>
      </c>
      <c r="S1235" s="10">
        <v>165424.12</v>
      </c>
      <c r="T1235" s="10">
        <v>37255.65</v>
      </c>
      <c r="U1235" s="7" t="s">
        <v>78</v>
      </c>
      <c r="V1235" s="7" t="s">
        <v>69</v>
      </c>
      <c r="X1235" s="7" t="s">
        <v>38</v>
      </c>
      <c r="Y1235" s="7" t="s">
        <v>6099</v>
      </c>
    </row>
    <row r="1236" spans="1:25" x14ac:dyDescent="0.35">
      <c r="A1236" t="s">
        <v>6100</v>
      </c>
      <c r="B1236" t="s">
        <v>6101</v>
      </c>
      <c r="C1236" s="7" t="s">
        <v>6102</v>
      </c>
      <c r="D1236" s="7" t="s">
        <v>54</v>
      </c>
      <c r="E1236" s="9">
        <v>57</v>
      </c>
      <c r="F1236" s="7" t="s">
        <v>29</v>
      </c>
      <c r="G1236" s="6">
        <v>45472</v>
      </c>
      <c r="H1236" s="6">
        <v>46125</v>
      </c>
      <c r="I1236" s="7" t="s">
        <v>63</v>
      </c>
      <c r="J1236" s="7" t="s">
        <v>64</v>
      </c>
      <c r="K1236" s="7" t="s">
        <v>117</v>
      </c>
      <c r="L1236" t="s">
        <v>6103</v>
      </c>
      <c r="M1236" s="7" t="s">
        <v>119</v>
      </c>
      <c r="N1236" s="7" t="s">
        <v>120</v>
      </c>
      <c r="O1236" s="9">
        <v>4</v>
      </c>
      <c r="P1236" s="9">
        <v>14131</v>
      </c>
      <c r="Q1236" s="10">
        <v>20929.55</v>
      </c>
      <c r="R1236" s="9">
        <v>15</v>
      </c>
      <c r="S1236" s="10">
        <v>71160.47</v>
      </c>
      <c r="T1236" s="10">
        <v>27194.2</v>
      </c>
      <c r="U1236" s="7" t="s">
        <v>78</v>
      </c>
      <c r="V1236" s="7" t="s">
        <v>37</v>
      </c>
      <c r="W1236" s="9">
        <v>4</v>
      </c>
      <c r="X1236" s="7" t="s">
        <v>70</v>
      </c>
      <c r="Y1236" s="7" t="s">
        <v>6104</v>
      </c>
    </row>
    <row r="1237" spans="1:25" x14ac:dyDescent="0.35">
      <c r="A1237" t="s">
        <v>6105</v>
      </c>
      <c r="B1237" t="s">
        <v>6106</v>
      </c>
      <c r="C1237" s="7" t="s">
        <v>6107</v>
      </c>
      <c r="D1237" s="7" t="s">
        <v>54</v>
      </c>
      <c r="E1237" s="9">
        <v>34</v>
      </c>
      <c r="F1237" s="7" t="s">
        <v>29</v>
      </c>
      <c r="G1237" s="6">
        <v>45834</v>
      </c>
      <c r="H1237" s="6">
        <v>45723</v>
      </c>
      <c r="I1237" s="7" t="s">
        <v>84</v>
      </c>
      <c r="J1237" s="7" t="s">
        <v>85</v>
      </c>
      <c r="K1237" s="7" t="s">
        <v>93</v>
      </c>
      <c r="L1237" t="s">
        <v>1103</v>
      </c>
      <c r="M1237" s="7" t="s">
        <v>132</v>
      </c>
      <c r="N1237" s="7" t="s">
        <v>133</v>
      </c>
      <c r="O1237" s="9">
        <v>2</v>
      </c>
      <c r="P1237" s="9">
        <v>19537</v>
      </c>
      <c r="Q1237" s="10">
        <v>23190.55</v>
      </c>
      <c r="R1237" s="9">
        <v>20</v>
      </c>
      <c r="S1237" s="10">
        <v>37104.879999999997</v>
      </c>
      <c r="T1237" s="10">
        <v>7307.1</v>
      </c>
      <c r="U1237" s="7" t="s">
        <v>36</v>
      </c>
      <c r="V1237" s="7" t="s">
        <v>112</v>
      </c>
      <c r="W1237" s="9">
        <v>3</v>
      </c>
      <c r="X1237" s="7" t="s">
        <v>87</v>
      </c>
      <c r="Y1237" s="7" t="s">
        <v>6108</v>
      </c>
    </row>
    <row r="1238" spans="1:25" x14ac:dyDescent="0.35">
      <c r="A1238" t="s">
        <v>6109</v>
      </c>
      <c r="B1238" t="s">
        <v>6110</v>
      </c>
      <c r="C1238" s="7" t="s">
        <v>6111</v>
      </c>
      <c r="D1238" s="7" t="s">
        <v>54</v>
      </c>
      <c r="E1238" s="9">
        <v>53</v>
      </c>
      <c r="F1238" s="7" t="s">
        <v>29</v>
      </c>
      <c r="G1238" s="6">
        <v>45827</v>
      </c>
      <c r="H1238" s="6">
        <v>45546</v>
      </c>
      <c r="J1238" s="7" t="s">
        <v>64</v>
      </c>
      <c r="K1238" s="7" t="s">
        <v>93</v>
      </c>
      <c r="L1238" t="s">
        <v>6112</v>
      </c>
      <c r="M1238" s="7" t="s">
        <v>132</v>
      </c>
      <c r="N1238" s="7" t="s">
        <v>133</v>
      </c>
      <c r="O1238" s="9">
        <v>3</v>
      </c>
      <c r="P1238" s="9">
        <v>20177</v>
      </c>
      <c r="Q1238" s="10">
        <v>28008.880000000001</v>
      </c>
      <c r="R1238" s="9">
        <v>15</v>
      </c>
      <c r="S1238" s="10">
        <v>71422.64</v>
      </c>
      <c r="T1238" s="10">
        <v>23495.64</v>
      </c>
      <c r="U1238" s="7" t="s">
        <v>48</v>
      </c>
      <c r="V1238" s="7" t="s">
        <v>112</v>
      </c>
      <c r="W1238" s="9">
        <v>1</v>
      </c>
      <c r="X1238" s="7" t="s">
        <v>70</v>
      </c>
      <c r="Y1238" s="7" t="s">
        <v>6113</v>
      </c>
    </row>
    <row r="1239" spans="1:25" x14ac:dyDescent="0.35">
      <c r="A1239" t="s">
        <v>6114</v>
      </c>
      <c r="B1239" t="s">
        <v>6115</v>
      </c>
      <c r="C1239" s="7" t="s">
        <v>6116</v>
      </c>
      <c r="D1239" s="7" t="s">
        <v>28</v>
      </c>
      <c r="E1239" s="9">
        <v>34</v>
      </c>
      <c r="F1239" s="7" t="s">
        <v>29</v>
      </c>
      <c r="G1239" s="6">
        <v>45589</v>
      </c>
      <c r="H1239" s="6">
        <v>45641</v>
      </c>
      <c r="I1239" s="7" t="s">
        <v>84</v>
      </c>
      <c r="J1239" s="7" t="s">
        <v>85</v>
      </c>
      <c r="K1239" s="7" t="s">
        <v>93</v>
      </c>
      <c r="L1239" t="s">
        <v>3493</v>
      </c>
      <c r="M1239" s="7" t="s">
        <v>95</v>
      </c>
      <c r="N1239" s="7" t="s">
        <v>96</v>
      </c>
      <c r="O1239" s="9">
        <v>5</v>
      </c>
      <c r="P1239" s="9">
        <v>16426</v>
      </c>
      <c r="Q1239" s="10">
        <v>19742.490000000002</v>
      </c>
      <c r="R1239" s="9">
        <v>5</v>
      </c>
      <c r="S1239" s="10">
        <v>93776.83</v>
      </c>
      <c r="T1239" s="10">
        <v>16582.45</v>
      </c>
      <c r="U1239" s="7" t="s">
        <v>36</v>
      </c>
      <c r="V1239" s="7" t="s">
        <v>112</v>
      </c>
      <c r="W1239" s="9">
        <v>3</v>
      </c>
      <c r="X1239" s="7" t="s">
        <v>87</v>
      </c>
      <c r="Y1239" s="7" t="s">
        <v>6117</v>
      </c>
    </row>
    <row r="1240" spans="1:25" x14ac:dyDescent="0.35">
      <c r="A1240" t="s">
        <v>6118</v>
      </c>
      <c r="B1240" t="s">
        <v>6119</v>
      </c>
      <c r="C1240" s="7" t="s">
        <v>6120</v>
      </c>
      <c r="D1240" s="7" t="s">
        <v>28</v>
      </c>
      <c r="E1240" s="9">
        <v>46</v>
      </c>
      <c r="F1240" s="7" t="s">
        <v>92</v>
      </c>
      <c r="G1240" s="6">
        <v>45674</v>
      </c>
      <c r="H1240" s="6">
        <v>45982</v>
      </c>
      <c r="I1240" s="7" t="s">
        <v>55</v>
      </c>
      <c r="J1240" s="7" t="s">
        <v>56</v>
      </c>
      <c r="K1240" s="7" t="s">
        <v>32</v>
      </c>
      <c r="L1240" t="s">
        <v>6121</v>
      </c>
      <c r="M1240" s="7" t="s">
        <v>34</v>
      </c>
      <c r="N1240" s="7" t="s">
        <v>35</v>
      </c>
      <c r="O1240" s="9">
        <v>1</v>
      </c>
      <c r="P1240" s="9">
        <v>14892</v>
      </c>
      <c r="Q1240" s="10">
        <v>19612.439999999999</v>
      </c>
      <c r="R1240" s="9">
        <v>20</v>
      </c>
      <c r="S1240" s="10">
        <v>15689.95</v>
      </c>
      <c r="T1240" s="10">
        <v>4720.4399999999996</v>
      </c>
      <c r="U1240" s="7" t="s">
        <v>36</v>
      </c>
      <c r="V1240" s="7" t="s">
        <v>37</v>
      </c>
      <c r="W1240" s="9">
        <v>2</v>
      </c>
      <c r="X1240" s="7" t="s">
        <v>58</v>
      </c>
      <c r="Y1240" s="7" t="s">
        <v>6122</v>
      </c>
    </row>
    <row r="1241" spans="1:25" x14ac:dyDescent="0.35">
      <c r="A1241" t="s">
        <v>6123</v>
      </c>
      <c r="B1241" t="s">
        <v>6124</v>
      </c>
      <c r="C1241" s="7" t="s">
        <v>6125</v>
      </c>
      <c r="D1241" s="7" t="s">
        <v>54</v>
      </c>
      <c r="E1241" s="9">
        <v>33</v>
      </c>
      <c r="F1241" s="7" t="s">
        <v>92</v>
      </c>
      <c r="G1241" s="6">
        <v>45866</v>
      </c>
      <c r="H1241" s="6">
        <v>45587</v>
      </c>
      <c r="I1241" s="7" t="s">
        <v>30</v>
      </c>
      <c r="J1241" s="7" t="s">
        <v>43</v>
      </c>
      <c r="K1241" s="7" t="s">
        <v>65</v>
      </c>
      <c r="L1241" t="s">
        <v>6126</v>
      </c>
      <c r="M1241" s="7" t="s">
        <v>67</v>
      </c>
      <c r="N1241" s="7" t="s">
        <v>68</v>
      </c>
      <c r="O1241" s="9">
        <v>3</v>
      </c>
      <c r="P1241" s="9">
        <v>10437</v>
      </c>
      <c r="Q1241" s="10">
        <v>15373.85</v>
      </c>
      <c r="R1241" s="9">
        <v>5</v>
      </c>
      <c r="S1241" s="10">
        <v>43815.47</v>
      </c>
      <c r="T1241" s="10">
        <v>14810.55</v>
      </c>
      <c r="U1241" s="7" t="s">
        <v>126</v>
      </c>
      <c r="V1241" s="7" t="s">
        <v>154</v>
      </c>
      <c r="W1241" s="9">
        <v>5</v>
      </c>
      <c r="X1241" s="7" t="s">
        <v>49</v>
      </c>
      <c r="Y1241" s="7" t="s">
        <v>6127</v>
      </c>
    </row>
    <row r="1242" spans="1:25" x14ac:dyDescent="0.35">
      <c r="A1242" t="s">
        <v>6128</v>
      </c>
      <c r="B1242" t="s">
        <v>6129</v>
      </c>
      <c r="C1242" s="7" t="s">
        <v>6130</v>
      </c>
      <c r="D1242" s="7" t="s">
        <v>54</v>
      </c>
      <c r="E1242" s="9">
        <v>48</v>
      </c>
      <c r="F1242" s="7" t="s">
        <v>29</v>
      </c>
      <c r="G1242" s="6">
        <v>45588</v>
      </c>
      <c r="H1242" s="6">
        <v>45487</v>
      </c>
      <c r="I1242" s="7" t="s">
        <v>75</v>
      </c>
      <c r="J1242" s="7" t="s">
        <v>76</v>
      </c>
      <c r="K1242" s="7" t="s">
        <v>65</v>
      </c>
      <c r="L1242" t="s">
        <v>6131</v>
      </c>
      <c r="M1242" s="7" t="s">
        <v>67</v>
      </c>
      <c r="N1242" s="7" t="s">
        <v>68</v>
      </c>
      <c r="O1242" s="9">
        <v>3</v>
      </c>
      <c r="P1242" s="9">
        <v>1438</v>
      </c>
      <c r="Q1242" s="10">
        <v>1682.87</v>
      </c>
      <c r="R1242" s="9">
        <v>15</v>
      </c>
      <c r="S1242" s="10">
        <v>4291.32</v>
      </c>
      <c r="T1242" s="10">
        <v>734.61</v>
      </c>
      <c r="U1242" s="7" t="s">
        <v>36</v>
      </c>
      <c r="V1242" s="7" t="s">
        <v>37</v>
      </c>
      <c r="W1242" s="9">
        <v>1</v>
      </c>
      <c r="X1242" s="7" t="s">
        <v>79</v>
      </c>
      <c r="Y1242" s="7" t="s">
        <v>6132</v>
      </c>
    </row>
    <row r="1243" spans="1:25" x14ac:dyDescent="0.35">
      <c r="A1243" t="s">
        <v>6133</v>
      </c>
      <c r="B1243" t="s">
        <v>6134</v>
      </c>
      <c r="C1243" s="7" t="s">
        <v>6135</v>
      </c>
      <c r="D1243" s="7" t="s">
        <v>54</v>
      </c>
      <c r="E1243" s="9">
        <v>27</v>
      </c>
      <c r="F1243" s="7" t="s">
        <v>29</v>
      </c>
      <c r="G1243" s="6">
        <v>45876</v>
      </c>
      <c r="H1243" s="6">
        <v>45489</v>
      </c>
      <c r="I1243" s="7" t="s">
        <v>84</v>
      </c>
      <c r="J1243" s="7" t="s">
        <v>85</v>
      </c>
      <c r="K1243" s="7" t="s">
        <v>93</v>
      </c>
      <c r="L1243" t="s">
        <v>6136</v>
      </c>
      <c r="M1243" s="7" t="s">
        <v>132</v>
      </c>
      <c r="N1243" s="7" t="s">
        <v>133</v>
      </c>
      <c r="O1243" s="9">
        <v>4</v>
      </c>
      <c r="P1243" s="9">
        <v>23585</v>
      </c>
      <c r="Q1243" s="10">
        <v>26412.560000000001</v>
      </c>
      <c r="R1243" s="9">
        <v>5</v>
      </c>
      <c r="S1243" s="10">
        <v>100367.73</v>
      </c>
      <c r="T1243" s="10">
        <v>11310.24</v>
      </c>
      <c r="U1243" s="7" t="s">
        <v>126</v>
      </c>
      <c r="V1243" s="7" t="s">
        <v>37</v>
      </c>
      <c r="W1243" s="9">
        <v>3</v>
      </c>
      <c r="X1243" s="7" t="s">
        <v>87</v>
      </c>
      <c r="Y1243" s="7" t="s">
        <v>6137</v>
      </c>
    </row>
    <row r="1244" spans="1:25" x14ac:dyDescent="0.35">
      <c r="A1244" t="s">
        <v>6138</v>
      </c>
      <c r="B1244" t="s">
        <v>6139</v>
      </c>
      <c r="C1244" s="7" t="s">
        <v>6140</v>
      </c>
      <c r="D1244" s="7" t="s">
        <v>54</v>
      </c>
      <c r="E1244" s="9">
        <v>42</v>
      </c>
      <c r="F1244" s="7" t="s">
        <v>92</v>
      </c>
      <c r="G1244" s="6">
        <v>45910</v>
      </c>
      <c r="H1244" s="6">
        <v>45733</v>
      </c>
      <c r="I1244" s="7" t="s">
        <v>55</v>
      </c>
      <c r="J1244" s="7" t="s">
        <v>56</v>
      </c>
      <c r="K1244" s="7" t="s">
        <v>32</v>
      </c>
      <c r="L1244" t="s">
        <v>6141</v>
      </c>
      <c r="M1244" s="7" t="s">
        <v>34</v>
      </c>
      <c r="N1244" s="7" t="s">
        <v>35</v>
      </c>
      <c r="O1244" s="9">
        <v>5</v>
      </c>
      <c r="P1244" s="9">
        <v>26280</v>
      </c>
      <c r="Q1244" s="10">
        <v>30751.7</v>
      </c>
      <c r="R1244" s="9">
        <v>10</v>
      </c>
      <c r="S1244" s="10">
        <v>138382.65</v>
      </c>
      <c r="T1244" s="10">
        <v>22358.5</v>
      </c>
      <c r="U1244" s="7" t="s">
        <v>36</v>
      </c>
      <c r="V1244" s="7" t="s">
        <v>154</v>
      </c>
      <c r="W1244" s="9">
        <v>4</v>
      </c>
      <c r="X1244" s="7" t="s">
        <v>58</v>
      </c>
      <c r="Y1244" s="7" t="s">
        <v>6142</v>
      </c>
    </row>
    <row r="1245" spans="1:25" x14ac:dyDescent="0.35">
      <c r="A1245" t="s">
        <v>6143</v>
      </c>
      <c r="B1245" t="s">
        <v>6144</v>
      </c>
      <c r="C1245" s="7" t="s">
        <v>6145</v>
      </c>
      <c r="D1245" s="7" t="s">
        <v>28</v>
      </c>
      <c r="E1245" s="9">
        <v>33</v>
      </c>
      <c r="F1245" s="7" t="s">
        <v>29</v>
      </c>
      <c r="G1245" s="6">
        <v>46033</v>
      </c>
      <c r="H1245" s="6">
        <v>46003</v>
      </c>
      <c r="I1245" s="7" t="s">
        <v>75</v>
      </c>
      <c r="J1245" s="7" t="s">
        <v>76</v>
      </c>
      <c r="K1245" s="7" t="s">
        <v>93</v>
      </c>
      <c r="L1245" t="s">
        <v>6146</v>
      </c>
      <c r="M1245" s="7" t="s">
        <v>132</v>
      </c>
      <c r="N1245" s="7" t="s">
        <v>133</v>
      </c>
      <c r="O1245" s="9">
        <v>2</v>
      </c>
      <c r="P1245" s="9">
        <v>28285</v>
      </c>
      <c r="Q1245" s="10">
        <v>41951.99</v>
      </c>
      <c r="R1245" s="9">
        <v>0</v>
      </c>
      <c r="S1245" s="10">
        <v>83903.98</v>
      </c>
      <c r="T1245" s="10">
        <v>27333.98</v>
      </c>
      <c r="U1245" s="7" t="s">
        <v>36</v>
      </c>
      <c r="V1245" s="7" t="s">
        <v>69</v>
      </c>
      <c r="W1245" s="9">
        <v>1</v>
      </c>
      <c r="X1245" s="7" t="s">
        <v>79</v>
      </c>
      <c r="Y1245" s="7" t="s">
        <v>6147</v>
      </c>
    </row>
    <row r="1246" spans="1:25" x14ac:dyDescent="0.35">
      <c r="A1246" t="s">
        <v>6148</v>
      </c>
      <c r="B1246" t="s">
        <v>6149</v>
      </c>
      <c r="C1246" s="7" t="s">
        <v>6150</v>
      </c>
      <c r="D1246" s="7" t="s">
        <v>54</v>
      </c>
      <c r="E1246" s="9">
        <v>53</v>
      </c>
      <c r="F1246" s="7" t="s">
        <v>92</v>
      </c>
      <c r="G1246" s="6">
        <v>45658</v>
      </c>
      <c r="H1246" s="6">
        <v>45990</v>
      </c>
      <c r="I1246" s="7" t="s">
        <v>55</v>
      </c>
      <c r="J1246" s="7" t="s">
        <v>56</v>
      </c>
      <c r="K1246" s="7" t="s">
        <v>93</v>
      </c>
      <c r="L1246" t="s">
        <v>6151</v>
      </c>
      <c r="M1246" s="7" t="s">
        <v>132</v>
      </c>
      <c r="N1246" s="7" t="s">
        <v>133</v>
      </c>
      <c r="O1246" s="9">
        <v>4</v>
      </c>
      <c r="P1246" s="9">
        <v>26848</v>
      </c>
      <c r="Q1246" s="10">
        <v>29537.86</v>
      </c>
      <c r="R1246" s="9">
        <v>15</v>
      </c>
      <c r="S1246" s="10">
        <v>100428.72</v>
      </c>
      <c r="T1246" s="10">
        <v>10759.44</v>
      </c>
      <c r="U1246" s="7" t="s">
        <v>36</v>
      </c>
      <c r="V1246" s="7" t="s">
        <v>154</v>
      </c>
      <c r="W1246" s="9">
        <v>5</v>
      </c>
      <c r="X1246" s="7" t="s">
        <v>58</v>
      </c>
      <c r="Y1246" s="7" t="s">
        <v>6152</v>
      </c>
    </row>
    <row r="1247" spans="1:25" x14ac:dyDescent="0.35">
      <c r="A1247" t="s">
        <v>6153</v>
      </c>
      <c r="B1247" t="s">
        <v>6154</v>
      </c>
      <c r="C1247" s="7" t="s">
        <v>6155</v>
      </c>
      <c r="D1247" s="7" t="s">
        <v>54</v>
      </c>
      <c r="E1247" s="9">
        <v>24</v>
      </c>
      <c r="F1247" s="7" t="s">
        <v>92</v>
      </c>
      <c r="G1247" s="6">
        <v>45815</v>
      </c>
      <c r="H1247" s="6">
        <v>45883</v>
      </c>
      <c r="I1247" s="7" t="s">
        <v>75</v>
      </c>
      <c r="J1247" s="7" t="s">
        <v>76</v>
      </c>
      <c r="K1247" s="7" t="s">
        <v>93</v>
      </c>
      <c r="L1247" t="s">
        <v>6156</v>
      </c>
      <c r="M1247" s="7" t="s">
        <v>132</v>
      </c>
      <c r="N1247" s="7" t="s">
        <v>133</v>
      </c>
      <c r="O1247" s="9">
        <v>1</v>
      </c>
      <c r="P1247" s="9">
        <v>20161</v>
      </c>
      <c r="Q1247" s="10">
        <v>25189.09</v>
      </c>
      <c r="R1247" s="9">
        <v>10</v>
      </c>
      <c r="S1247" s="10">
        <v>22670.18</v>
      </c>
      <c r="T1247" s="10">
        <v>5028.09</v>
      </c>
      <c r="U1247" s="7" t="s">
        <v>36</v>
      </c>
      <c r="V1247" s="7" t="s">
        <v>154</v>
      </c>
      <c r="W1247" s="9">
        <v>1</v>
      </c>
      <c r="X1247" s="7" t="s">
        <v>79</v>
      </c>
      <c r="Y1247" s="7" t="s">
        <v>6157</v>
      </c>
    </row>
    <row r="1248" spans="1:25" x14ac:dyDescent="0.35">
      <c r="A1248" t="s">
        <v>6158</v>
      </c>
      <c r="B1248" t="s">
        <v>6159</v>
      </c>
      <c r="C1248" s="7" t="s">
        <v>6160</v>
      </c>
      <c r="D1248" s="7" t="s">
        <v>28</v>
      </c>
      <c r="E1248" s="9">
        <v>48</v>
      </c>
      <c r="F1248" s="7" t="s">
        <v>92</v>
      </c>
      <c r="G1248" s="6">
        <v>45515</v>
      </c>
      <c r="H1248" s="6">
        <v>45853</v>
      </c>
      <c r="I1248" s="7" t="s">
        <v>30</v>
      </c>
      <c r="J1248" s="7" t="s">
        <v>43</v>
      </c>
      <c r="K1248" s="7" t="s">
        <v>65</v>
      </c>
      <c r="L1248" t="s">
        <v>6161</v>
      </c>
      <c r="N1248" s="7" t="s">
        <v>68</v>
      </c>
      <c r="O1248" s="9">
        <v>2</v>
      </c>
      <c r="P1248" s="9">
        <v>27583</v>
      </c>
      <c r="Q1248" s="10">
        <v>37429.050000000003</v>
      </c>
      <c r="R1248" s="9">
        <v>15</v>
      </c>
      <c r="S1248" s="10">
        <v>63629.39</v>
      </c>
      <c r="T1248" s="10">
        <v>19692.099999999999</v>
      </c>
      <c r="U1248" s="7" t="s">
        <v>48</v>
      </c>
      <c r="V1248" s="7" t="s">
        <v>37</v>
      </c>
      <c r="W1248" s="9">
        <v>2</v>
      </c>
      <c r="X1248" s="7" t="s">
        <v>49</v>
      </c>
      <c r="Y1248" s="7" t="s">
        <v>6162</v>
      </c>
    </row>
    <row r="1249" spans="1:25" x14ac:dyDescent="0.35">
      <c r="A1249" t="s">
        <v>6163</v>
      </c>
      <c r="B1249" t="s">
        <v>6164</v>
      </c>
      <c r="C1249" s="7" t="s">
        <v>6165</v>
      </c>
      <c r="D1249" s="7" t="s">
        <v>28</v>
      </c>
      <c r="E1249" s="9">
        <v>21</v>
      </c>
      <c r="F1249" s="7" t="s">
        <v>29</v>
      </c>
      <c r="G1249" s="6">
        <v>46077</v>
      </c>
      <c r="H1249" s="6">
        <v>45882</v>
      </c>
      <c r="I1249" s="7" t="s">
        <v>75</v>
      </c>
      <c r="J1249" s="7" t="s">
        <v>76</v>
      </c>
      <c r="K1249" s="7" t="s">
        <v>44</v>
      </c>
      <c r="L1249" t="s">
        <v>6166</v>
      </c>
      <c r="M1249" s="7" t="s">
        <v>46</v>
      </c>
      <c r="N1249" s="7" t="s">
        <v>47</v>
      </c>
      <c r="O1249" s="9">
        <v>3</v>
      </c>
      <c r="P1249" s="9">
        <v>4217</v>
      </c>
      <c r="Q1249" s="10">
        <v>5533.61</v>
      </c>
      <c r="R1249" s="9">
        <v>10</v>
      </c>
      <c r="S1249" s="10">
        <v>14940.75</v>
      </c>
      <c r="T1249" s="10">
        <v>3949.83</v>
      </c>
      <c r="U1249" s="7" t="s">
        <v>126</v>
      </c>
      <c r="V1249" s="7" t="s">
        <v>37</v>
      </c>
      <c r="W1249" s="9">
        <v>1</v>
      </c>
      <c r="X1249" s="7" t="s">
        <v>79</v>
      </c>
      <c r="Y1249" s="7" t="s">
        <v>6167</v>
      </c>
    </row>
    <row r="1250" spans="1:25" x14ac:dyDescent="0.35">
      <c r="A1250" t="s">
        <v>6168</v>
      </c>
      <c r="B1250" t="s">
        <v>6169</v>
      </c>
      <c r="C1250" s="7" t="s">
        <v>6170</v>
      </c>
      <c r="D1250" s="7" t="s">
        <v>28</v>
      </c>
      <c r="E1250" s="9">
        <v>22</v>
      </c>
      <c r="F1250" s="7" t="s">
        <v>29</v>
      </c>
      <c r="G1250" s="6">
        <v>46165</v>
      </c>
      <c r="H1250" s="6">
        <v>45747</v>
      </c>
      <c r="I1250" s="7" t="s">
        <v>84</v>
      </c>
      <c r="J1250" s="7" t="s">
        <v>85</v>
      </c>
      <c r="K1250" s="7" t="s">
        <v>117</v>
      </c>
      <c r="L1250" t="s">
        <v>6171</v>
      </c>
      <c r="M1250" s="7" t="s">
        <v>119</v>
      </c>
      <c r="N1250" s="7" t="s">
        <v>120</v>
      </c>
      <c r="O1250" s="9">
        <v>4</v>
      </c>
      <c r="P1250" s="9">
        <v>12874</v>
      </c>
      <c r="Q1250" s="10">
        <v>19130.259999999998</v>
      </c>
      <c r="R1250" s="9">
        <v>0</v>
      </c>
      <c r="S1250" s="10">
        <v>76521.039999999994</v>
      </c>
      <c r="T1250" s="10">
        <v>25025.040000000001</v>
      </c>
      <c r="U1250" s="7" t="s">
        <v>78</v>
      </c>
      <c r="V1250" s="7" t="s">
        <v>69</v>
      </c>
      <c r="W1250" s="9">
        <v>2</v>
      </c>
      <c r="X1250" s="7" t="s">
        <v>87</v>
      </c>
      <c r="Y1250" s="7" t="s">
        <v>6172</v>
      </c>
    </row>
    <row r="1251" spans="1:25" x14ac:dyDescent="0.35">
      <c r="A1251" t="s">
        <v>6173</v>
      </c>
      <c r="B1251" t="s">
        <v>6174</v>
      </c>
      <c r="C1251" s="7" t="s">
        <v>6175</v>
      </c>
      <c r="D1251" s="7" t="s">
        <v>54</v>
      </c>
      <c r="E1251" s="9">
        <v>52</v>
      </c>
      <c r="F1251" s="7" t="s">
        <v>29</v>
      </c>
      <c r="G1251" s="6">
        <v>45794</v>
      </c>
      <c r="H1251" s="6">
        <v>45791</v>
      </c>
      <c r="I1251" s="7" t="s">
        <v>63</v>
      </c>
      <c r="J1251" s="7" t="s">
        <v>64</v>
      </c>
      <c r="K1251" s="7" t="s">
        <v>44</v>
      </c>
      <c r="L1251" t="s">
        <v>6171</v>
      </c>
      <c r="M1251" s="7" t="s">
        <v>46</v>
      </c>
      <c r="N1251" s="7" t="s">
        <v>47</v>
      </c>
      <c r="O1251" s="9">
        <v>1</v>
      </c>
      <c r="P1251" s="9">
        <v>25037</v>
      </c>
      <c r="Q1251" s="10">
        <v>34383.03</v>
      </c>
      <c r="R1251" s="9">
        <v>15</v>
      </c>
      <c r="S1251" s="10">
        <v>29225.58</v>
      </c>
      <c r="T1251" s="10">
        <v>9346.0300000000007</v>
      </c>
      <c r="U1251" s="7" t="s">
        <v>36</v>
      </c>
      <c r="V1251" s="7" t="s">
        <v>154</v>
      </c>
      <c r="W1251" s="9">
        <v>5</v>
      </c>
      <c r="X1251" s="7" t="s">
        <v>70</v>
      </c>
      <c r="Y1251" s="7" t="s">
        <v>6176</v>
      </c>
    </row>
    <row r="1252" spans="1:25" x14ac:dyDescent="0.35">
      <c r="A1252" t="s">
        <v>6177</v>
      </c>
      <c r="B1252" t="s">
        <v>6178</v>
      </c>
      <c r="C1252" s="7" t="s">
        <v>6179</v>
      </c>
      <c r="D1252" s="7" t="s">
        <v>28</v>
      </c>
      <c r="E1252" s="9">
        <v>28</v>
      </c>
      <c r="F1252" s="7" t="s">
        <v>92</v>
      </c>
      <c r="G1252" s="6">
        <v>45646</v>
      </c>
      <c r="H1252" s="6">
        <v>45945</v>
      </c>
      <c r="I1252" s="7" t="s">
        <v>30</v>
      </c>
      <c r="J1252" s="7" t="s">
        <v>31</v>
      </c>
      <c r="K1252" s="7" t="s">
        <v>93</v>
      </c>
      <c r="L1252" t="s">
        <v>6180</v>
      </c>
      <c r="M1252" s="7" t="s">
        <v>95</v>
      </c>
      <c r="N1252" s="7" t="s">
        <v>96</v>
      </c>
      <c r="O1252" s="9">
        <v>5</v>
      </c>
      <c r="P1252" s="9">
        <v>594</v>
      </c>
      <c r="Q1252" s="10">
        <v>783.35</v>
      </c>
      <c r="R1252" s="9">
        <v>15</v>
      </c>
      <c r="S1252" s="10">
        <v>3329.24</v>
      </c>
      <c r="T1252" s="10">
        <v>946.75</v>
      </c>
      <c r="U1252" s="7" t="s">
        <v>126</v>
      </c>
      <c r="V1252" s="7" t="s">
        <v>69</v>
      </c>
      <c r="W1252" s="9">
        <v>3</v>
      </c>
      <c r="X1252" s="7" t="s">
        <v>38</v>
      </c>
      <c r="Y1252" s="7" t="s">
        <v>6181</v>
      </c>
    </row>
    <row r="1253" spans="1:25" x14ac:dyDescent="0.35">
      <c r="A1253" t="s">
        <v>6182</v>
      </c>
      <c r="B1253" t="s">
        <v>6183</v>
      </c>
      <c r="C1253" s="7" t="s">
        <v>6184</v>
      </c>
      <c r="D1253" s="7" t="s">
        <v>28</v>
      </c>
      <c r="E1253" s="9">
        <v>19</v>
      </c>
      <c r="F1253" s="7" t="s">
        <v>29</v>
      </c>
      <c r="G1253" s="6">
        <v>45948</v>
      </c>
      <c r="H1253" s="6">
        <v>46176</v>
      </c>
      <c r="I1253" s="7" t="s">
        <v>63</v>
      </c>
      <c r="J1253" s="7" t="s">
        <v>64</v>
      </c>
      <c r="K1253" s="7" t="s">
        <v>305</v>
      </c>
      <c r="L1253" t="s">
        <v>6185</v>
      </c>
      <c r="M1253" s="7" t="s">
        <v>119</v>
      </c>
      <c r="N1253" s="7" t="s">
        <v>120</v>
      </c>
      <c r="O1253" s="9">
        <v>4</v>
      </c>
      <c r="P1253" s="9">
        <v>21450</v>
      </c>
      <c r="Q1253" s="10">
        <v>28595.48</v>
      </c>
      <c r="R1253" s="9">
        <v>0</v>
      </c>
      <c r="S1253" s="10">
        <v>114381.92</v>
      </c>
      <c r="T1253" s="10">
        <v>28581.919999999998</v>
      </c>
      <c r="U1253" s="7" t="s">
        <v>36</v>
      </c>
      <c r="V1253" s="7" t="s">
        <v>69</v>
      </c>
      <c r="W1253" s="9">
        <v>4</v>
      </c>
      <c r="X1253" s="7" t="s">
        <v>70</v>
      </c>
      <c r="Y1253" s="7" t="s">
        <v>6186</v>
      </c>
    </row>
    <row r="1254" spans="1:25" x14ac:dyDescent="0.35">
      <c r="A1254" t="s">
        <v>6187</v>
      </c>
      <c r="B1254" t="s">
        <v>6188</v>
      </c>
      <c r="C1254" s="7" t="s">
        <v>6189</v>
      </c>
      <c r="D1254" s="7" t="s">
        <v>28</v>
      </c>
      <c r="E1254" s="9">
        <v>50</v>
      </c>
      <c r="F1254" s="7" t="s">
        <v>29</v>
      </c>
      <c r="G1254" s="6">
        <v>45590</v>
      </c>
      <c r="H1254" s="6">
        <v>45494</v>
      </c>
      <c r="I1254" s="7" t="s">
        <v>55</v>
      </c>
      <c r="J1254" s="7" t="s">
        <v>56</v>
      </c>
      <c r="K1254" s="7" t="s">
        <v>93</v>
      </c>
      <c r="L1254" t="s">
        <v>6190</v>
      </c>
      <c r="M1254" s="7" t="s">
        <v>132</v>
      </c>
      <c r="N1254" s="7" t="s">
        <v>133</v>
      </c>
      <c r="O1254" s="9">
        <v>1</v>
      </c>
      <c r="P1254" s="9">
        <v>13669</v>
      </c>
      <c r="Q1254" s="10">
        <v>19204.28</v>
      </c>
      <c r="R1254" s="9">
        <v>20</v>
      </c>
      <c r="S1254" s="10">
        <v>15363.42</v>
      </c>
      <c r="T1254" s="10">
        <v>5535.28</v>
      </c>
      <c r="U1254" s="7" t="s">
        <v>78</v>
      </c>
      <c r="V1254" s="7" t="s">
        <v>69</v>
      </c>
      <c r="W1254" s="9">
        <v>4</v>
      </c>
      <c r="X1254" s="7" t="s">
        <v>58</v>
      </c>
      <c r="Y1254" s="7" t="s">
        <v>6191</v>
      </c>
    </row>
    <row r="1255" spans="1:25" x14ac:dyDescent="0.35">
      <c r="A1255" t="s">
        <v>6192</v>
      </c>
      <c r="B1255" t="s">
        <v>6193</v>
      </c>
      <c r="C1255" s="7" t="s">
        <v>385</v>
      </c>
      <c r="D1255" s="7" t="s">
        <v>28</v>
      </c>
      <c r="E1255" s="9">
        <v>23</v>
      </c>
      <c r="F1255" s="7" t="s">
        <v>29</v>
      </c>
      <c r="G1255" s="6">
        <v>45882</v>
      </c>
      <c r="H1255" s="6">
        <v>46127</v>
      </c>
      <c r="I1255" s="7" t="s">
        <v>84</v>
      </c>
      <c r="J1255" s="7" t="s">
        <v>85</v>
      </c>
      <c r="K1255" s="7" t="s">
        <v>65</v>
      </c>
      <c r="L1255" t="s">
        <v>6194</v>
      </c>
      <c r="M1255" s="7" t="s">
        <v>67</v>
      </c>
      <c r="N1255" s="7" t="s">
        <v>68</v>
      </c>
      <c r="O1255" s="9">
        <v>4</v>
      </c>
      <c r="P1255" s="9">
        <v>24780</v>
      </c>
      <c r="Q1255" s="10">
        <v>29853.11</v>
      </c>
      <c r="R1255" s="9">
        <v>10</v>
      </c>
      <c r="S1255" s="10">
        <v>107471.2</v>
      </c>
      <c r="T1255" s="10">
        <v>20292.439999999999</v>
      </c>
      <c r="U1255" s="7" t="s">
        <v>36</v>
      </c>
      <c r="V1255" s="7" t="s">
        <v>154</v>
      </c>
      <c r="W1255" s="9">
        <v>2</v>
      </c>
      <c r="X1255" s="7" t="s">
        <v>87</v>
      </c>
      <c r="Y1255" s="7" t="s">
        <v>6195</v>
      </c>
    </row>
    <row r="1256" spans="1:25" x14ac:dyDescent="0.35">
      <c r="A1256" t="s">
        <v>6196</v>
      </c>
      <c r="B1256" t="s">
        <v>6197</v>
      </c>
      <c r="C1256" s="7" t="s">
        <v>6198</v>
      </c>
      <c r="D1256" s="7" t="s">
        <v>54</v>
      </c>
      <c r="E1256" s="9">
        <v>25</v>
      </c>
      <c r="F1256" s="7" t="s">
        <v>29</v>
      </c>
      <c r="G1256" s="6">
        <v>45998</v>
      </c>
      <c r="H1256" s="6">
        <v>45491</v>
      </c>
      <c r="I1256" s="7" t="s">
        <v>84</v>
      </c>
      <c r="J1256" s="7" t="s">
        <v>85</v>
      </c>
      <c r="K1256" s="7" t="s">
        <v>93</v>
      </c>
      <c r="L1256" t="s">
        <v>6199</v>
      </c>
      <c r="M1256" s="7" t="s">
        <v>132</v>
      </c>
      <c r="N1256" s="7" t="s">
        <v>133</v>
      </c>
      <c r="O1256" s="9">
        <v>4</v>
      </c>
      <c r="P1256" s="9">
        <v>8948</v>
      </c>
      <c r="Q1256" s="10">
        <v>10071.030000000001</v>
      </c>
      <c r="R1256" s="9">
        <v>15</v>
      </c>
      <c r="S1256" s="10">
        <v>34241.5</v>
      </c>
      <c r="T1256" s="10">
        <v>4492.12</v>
      </c>
      <c r="U1256" s="7" t="s">
        <v>126</v>
      </c>
      <c r="V1256" s="7" t="s">
        <v>69</v>
      </c>
      <c r="W1256" s="9">
        <v>2</v>
      </c>
      <c r="X1256" s="7" t="s">
        <v>87</v>
      </c>
      <c r="Y1256" s="7" t="s">
        <v>1175</v>
      </c>
    </row>
    <row r="1257" spans="1:25" x14ac:dyDescent="0.35">
      <c r="A1257" t="s">
        <v>6200</v>
      </c>
      <c r="B1257" t="s">
        <v>6201</v>
      </c>
      <c r="C1257" s="7" t="s">
        <v>6202</v>
      </c>
      <c r="D1257" s="7" t="s">
        <v>54</v>
      </c>
      <c r="E1257" s="9">
        <v>45</v>
      </c>
      <c r="F1257" s="7" t="s">
        <v>29</v>
      </c>
      <c r="G1257" s="6">
        <v>46121</v>
      </c>
      <c r="H1257" s="6">
        <v>45541</v>
      </c>
      <c r="I1257" s="7" t="s">
        <v>63</v>
      </c>
      <c r="J1257" s="7" t="s">
        <v>64</v>
      </c>
      <c r="K1257" s="7" t="s">
        <v>93</v>
      </c>
      <c r="L1257" t="s">
        <v>6203</v>
      </c>
      <c r="M1257" s="7" t="s">
        <v>132</v>
      </c>
      <c r="N1257" s="7" t="s">
        <v>133</v>
      </c>
      <c r="O1257" s="9">
        <v>2</v>
      </c>
      <c r="P1257" s="9">
        <v>2625</v>
      </c>
      <c r="Q1257" s="10">
        <v>3625.52</v>
      </c>
      <c r="R1257" s="9">
        <v>0</v>
      </c>
      <c r="S1257" s="10">
        <v>7251.04</v>
      </c>
      <c r="T1257" s="10">
        <v>2001.04</v>
      </c>
      <c r="U1257" s="7" t="s">
        <v>78</v>
      </c>
      <c r="V1257" s="7" t="s">
        <v>112</v>
      </c>
      <c r="W1257" s="9">
        <v>1</v>
      </c>
      <c r="X1257" s="7" t="s">
        <v>70</v>
      </c>
      <c r="Y1257" s="7" t="s">
        <v>6204</v>
      </c>
    </row>
    <row r="1258" spans="1:25" x14ac:dyDescent="0.35">
      <c r="A1258" t="s">
        <v>6205</v>
      </c>
      <c r="B1258" t="s">
        <v>6206</v>
      </c>
      <c r="C1258" s="7" t="s">
        <v>6207</v>
      </c>
      <c r="D1258" s="7" t="s">
        <v>28</v>
      </c>
      <c r="E1258" s="9">
        <v>29</v>
      </c>
      <c r="F1258" s="7" t="s">
        <v>92</v>
      </c>
      <c r="G1258" s="6">
        <v>45856</v>
      </c>
      <c r="H1258" s="6">
        <v>45480</v>
      </c>
      <c r="I1258" s="7" t="s">
        <v>30</v>
      </c>
      <c r="J1258" s="7" t="s">
        <v>31</v>
      </c>
      <c r="K1258" s="7" t="s">
        <v>117</v>
      </c>
      <c r="L1258" t="s">
        <v>6208</v>
      </c>
      <c r="M1258" s="7" t="s">
        <v>119</v>
      </c>
      <c r="N1258" s="7" t="s">
        <v>120</v>
      </c>
      <c r="O1258" s="9">
        <v>4</v>
      </c>
      <c r="P1258" s="9">
        <v>19066</v>
      </c>
      <c r="Q1258" s="10">
        <v>26377.13</v>
      </c>
      <c r="R1258" s="9">
        <v>5</v>
      </c>
      <c r="S1258" s="10">
        <v>100233.09</v>
      </c>
      <c r="T1258" s="10">
        <v>29244.52</v>
      </c>
      <c r="U1258" s="7" t="s">
        <v>36</v>
      </c>
      <c r="V1258" s="7" t="s">
        <v>69</v>
      </c>
      <c r="W1258" s="9">
        <v>5</v>
      </c>
      <c r="X1258" s="7" t="s">
        <v>38</v>
      </c>
      <c r="Y1258" s="7" t="s">
        <v>6209</v>
      </c>
    </row>
    <row r="1259" spans="1:25" x14ac:dyDescent="0.35">
      <c r="A1259" t="s">
        <v>6210</v>
      </c>
      <c r="B1259" t="s">
        <v>6211</v>
      </c>
      <c r="C1259" s="7" t="s">
        <v>6212</v>
      </c>
      <c r="D1259" s="7" t="s">
        <v>54</v>
      </c>
      <c r="E1259" s="9">
        <v>51</v>
      </c>
      <c r="F1259" s="7" t="s">
        <v>92</v>
      </c>
      <c r="G1259" s="6">
        <v>45907</v>
      </c>
      <c r="H1259" s="6">
        <v>45821</v>
      </c>
      <c r="I1259" s="7" t="s">
        <v>30</v>
      </c>
      <c r="J1259" s="7" t="s">
        <v>31</v>
      </c>
      <c r="K1259" s="7" t="s">
        <v>32</v>
      </c>
      <c r="L1259" t="s">
        <v>6213</v>
      </c>
      <c r="M1259" s="7" t="s">
        <v>34</v>
      </c>
      <c r="N1259" s="7" t="s">
        <v>35</v>
      </c>
      <c r="O1259" s="9">
        <v>4</v>
      </c>
      <c r="P1259" s="9">
        <v>6604</v>
      </c>
      <c r="Q1259" s="10">
        <v>7837.62</v>
      </c>
      <c r="R1259" s="9">
        <v>5</v>
      </c>
      <c r="S1259" s="10">
        <v>29782.959999999999</v>
      </c>
      <c r="T1259" s="10">
        <v>4934.4799999999996</v>
      </c>
      <c r="U1259" s="7" t="s">
        <v>36</v>
      </c>
      <c r="V1259" s="7" t="s">
        <v>112</v>
      </c>
      <c r="W1259" s="9">
        <v>2</v>
      </c>
      <c r="X1259" s="7" t="s">
        <v>38</v>
      </c>
      <c r="Y1259" s="7" t="s">
        <v>6214</v>
      </c>
    </row>
    <row r="1260" spans="1:25" x14ac:dyDescent="0.35">
      <c r="A1260" t="s">
        <v>6215</v>
      </c>
      <c r="B1260" t="s">
        <v>6216</v>
      </c>
      <c r="C1260" s="7" t="s">
        <v>6217</v>
      </c>
      <c r="D1260" s="7" t="s">
        <v>28</v>
      </c>
      <c r="E1260" s="9">
        <v>51</v>
      </c>
      <c r="F1260" s="7" t="s">
        <v>92</v>
      </c>
      <c r="G1260" s="6">
        <v>45721</v>
      </c>
      <c r="H1260" s="6">
        <v>45512</v>
      </c>
      <c r="I1260" s="7" t="s">
        <v>84</v>
      </c>
      <c r="J1260" s="7" t="s">
        <v>85</v>
      </c>
      <c r="K1260" s="7" t="s">
        <v>32</v>
      </c>
      <c r="L1260" t="s">
        <v>6218</v>
      </c>
      <c r="M1260" s="7" t="s">
        <v>34</v>
      </c>
      <c r="N1260" s="7" t="s">
        <v>35</v>
      </c>
      <c r="O1260" s="9">
        <v>3</v>
      </c>
      <c r="P1260" s="9">
        <v>7665</v>
      </c>
      <c r="Q1260" s="10">
        <v>11091.07</v>
      </c>
      <c r="R1260" s="9">
        <v>15</v>
      </c>
      <c r="S1260" s="10">
        <v>28282.23</v>
      </c>
      <c r="T1260" s="10">
        <v>10278.209999999999</v>
      </c>
      <c r="U1260" s="7" t="s">
        <v>48</v>
      </c>
      <c r="V1260" s="7" t="s">
        <v>37</v>
      </c>
      <c r="W1260" s="9">
        <v>4</v>
      </c>
      <c r="X1260" s="7" t="s">
        <v>87</v>
      </c>
      <c r="Y1260" s="7" t="s">
        <v>6219</v>
      </c>
    </row>
    <row r="1261" spans="1:25" x14ac:dyDescent="0.35">
      <c r="A1261" t="s">
        <v>6220</v>
      </c>
      <c r="B1261" t="s">
        <v>6221</v>
      </c>
      <c r="C1261" s="7" t="s">
        <v>6222</v>
      </c>
      <c r="D1261" s="7" t="s">
        <v>54</v>
      </c>
      <c r="E1261" s="9">
        <v>22</v>
      </c>
      <c r="F1261" s="7" t="s">
        <v>92</v>
      </c>
      <c r="G1261" s="6">
        <v>45974</v>
      </c>
      <c r="H1261" s="6">
        <v>45494</v>
      </c>
      <c r="J1261" s="7" t="s">
        <v>56</v>
      </c>
      <c r="K1261" s="7" t="s">
        <v>93</v>
      </c>
      <c r="L1261" t="s">
        <v>6223</v>
      </c>
      <c r="M1261" s="7" t="s">
        <v>95</v>
      </c>
      <c r="N1261" s="7" t="s">
        <v>96</v>
      </c>
      <c r="O1261" s="9">
        <v>5</v>
      </c>
      <c r="P1261" s="9">
        <v>5473</v>
      </c>
      <c r="Q1261" s="10">
        <v>8125.52</v>
      </c>
      <c r="R1261" s="9">
        <v>5</v>
      </c>
      <c r="S1261" s="10">
        <v>38596.22</v>
      </c>
      <c r="T1261" s="10">
        <v>13262.6</v>
      </c>
      <c r="U1261" s="7" t="s">
        <v>78</v>
      </c>
      <c r="V1261" s="7" t="s">
        <v>37</v>
      </c>
      <c r="W1261" s="9">
        <v>2</v>
      </c>
      <c r="X1261" s="7" t="s">
        <v>58</v>
      </c>
      <c r="Y1261" s="7" t="s">
        <v>6224</v>
      </c>
    </row>
    <row r="1262" spans="1:25" x14ac:dyDescent="0.35">
      <c r="A1262" t="s">
        <v>6225</v>
      </c>
      <c r="B1262" t="s">
        <v>6226</v>
      </c>
      <c r="C1262" s="7" t="s">
        <v>6227</v>
      </c>
      <c r="D1262" s="7" t="s">
        <v>28</v>
      </c>
      <c r="E1262" s="9">
        <v>34</v>
      </c>
      <c r="F1262" s="7" t="s">
        <v>92</v>
      </c>
      <c r="G1262" s="6">
        <v>45590</v>
      </c>
      <c r="H1262" s="6">
        <v>45914</v>
      </c>
      <c r="I1262" s="7" t="s">
        <v>63</v>
      </c>
      <c r="J1262" s="7" t="s">
        <v>64</v>
      </c>
      <c r="K1262" s="7" t="s">
        <v>93</v>
      </c>
      <c r="L1262" t="s">
        <v>6228</v>
      </c>
      <c r="M1262" s="7" t="s">
        <v>95</v>
      </c>
      <c r="N1262" s="7" t="s">
        <v>96</v>
      </c>
      <c r="O1262" s="9">
        <v>3</v>
      </c>
      <c r="P1262" s="9">
        <v>13489</v>
      </c>
      <c r="Q1262" s="10">
        <v>20202.95</v>
      </c>
      <c r="R1262" s="9">
        <v>5</v>
      </c>
      <c r="S1262" s="10">
        <v>57578.41</v>
      </c>
      <c r="T1262" s="10">
        <v>20141.849999999999</v>
      </c>
      <c r="U1262" s="7" t="s">
        <v>48</v>
      </c>
      <c r="V1262" s="7" t="s">
        <v>154</v>
      </c>
      <c r="W1262" s="9">
        <v>1</v>
      </c>
      <c r="X1262" s="7" t="s">
        <v>70</v>
      </c>
      <c r="Y1262" s="7" t="s">
        <v>6229</v>
      </c>
    </row>
    <row r="1263" spans="1:25" x14ac:dyDescent="0.35">
      <c r="A1263" t="s">
        <v>6230</v>
      </c>
      <c r="B1263" t="s">
        <v>6231</v>
      </c>
      <c r="C1263" s="7" t="s">
        <v>4808</v>
      </c>
      <c r="D1263" s="7" t="s">
        <v>54</v>
      </c>
      <c r="E1263" s="9">
        <v>30</v>
      </c>
      <c r="F1263" s="7" t="s">
        <v>92</v>
      </c>
      <c r="G1263" s="6">
        <v>45984</v>
      </c>
      <c r="H1263" s="6">
        <v>45842</v>
      </c>
      <c r="I1263" s="7" t="s">
        <v>55</v>
      </c>
      <c r="J1263" s="7" t="s">
        <v>56</v>
      </c>
      <c r="K1263" s="7" t="s">
        <v>93</v>
      </c>
      <c r="L1263" t="s">
        <v>6232</v>
      </c>
      <c r="M1263" s="7" t="s">
        <v>95</v>
      </c>
      <c r="N1263" s="7" t="s">
        <v>96</v>
      </c>
      <c r="O1263" s="9">
        <v>5</v>
      </c>
      <c r="P1263" s="9">
        <v>3796</v>
      </c>
      <c r="Q1263" s="10">
        <v>5507.75</v>
      </c>
      <c r="R1263" s="9">
        <v>10</v>
      </c>
      <c r="S1263" s="10">
        <v>24784.880000000001</v>
      </c>
      <c r="T1263" s="10">
        <v>8558.75</v>
      </c>
      <c r="U1263" s="7" t="s">
        <v>48</v>
      </c>
      <c r="V1263" s="7" t="s">
        <v>112</v>
      </c>
      <c r="W1263" s="9">
        <v>4</v>
      </c>
      <c r="X1263" s="7" t="s">
        <v>58</v>
      </c>
      <c r="Y1263" s="7" t="s">
        <v>6233</v>
      </c>
    </row>
    <row r="1264" spans="1:25" x14ac:dyDescent="0.35">
      <c r="A1264" t="s">
        <v>6234</v>
      </c>
      <c r="B1264" t="s">
        <v>6235</v>
      </c>
      <c r="C1264" s="7" t="s">
        <v>6236</v>
      </c>
      <c r="D1264" s="7" t="s">
        <v>54</v>
      </c>
      <c r="E1264" s="9">
        <v>48</v>
      </c>
      <c r="F1264" s="7" t="s">
        <v>92</v>
      </c>
      <c r="G1264" s="6">
        <v>45508</v>
      </c>
      <c r="H1264" s="6">
        <v>45667</v>
      </c>
      <c r="J1264" s="7" t="s">
        <v>64</v>
      </c>
      <c r="K1264" s="7" t="s">
        <v>117</v>
      </c>
      <c r="L1264" t="s">
        <v>6237</v>
      </c>
      <c r="M1264" s="7" t="s">
        <v>119</v>
      </c>
      <c r="N1264" s="7" t="s">
        <v>120</v>
      </c>
      <c r="O1264" s="9">
        <v>5</v>
      </c>
      <c r="P1264" s="9">
        <v>26782</v>
      </c>
      <c r="Q1264" s="10">
        <v>33526.800000000003</v>
      </c>
      <c r="R1264" s="9">
        <v>15</v>
      </c>
      <c r="S1264" s="10">
        <v>142488.9</v>
      </c>
      <c r="T1264" s="10">
        <v>33724</v>
      </c>
      <c r="U1264" s="7" t="s">
        <v>36</v>
      </c>
      <c r="V1264" s="7" t="s">
        <v>112</v>
      </c>
      <c r="W1264" s="9">
        <v>5</v>
      </c>
      <c r="X1264" s="7" t="s">
        <v>70</v>
      </c>
      <c r="Y1264" s="7" t="s">
        <v>6238</v>
      </c>
    </row>
    <row r="1265" spans="1:25" x14ac:dyDescent="0.35">
      <c r="A1265" t="s">
        <v>6239</v>
      </c>
      <c r="B1265" t="s">
        <v>6240</v>
      </c>
      <c r="C1265" s="7" t="s">
        <v>6241</v>
      </c>
      <c r="D1265" s="7" t="s">
        <v>54</v>
      </c>
      <c r="E1265" s="9">
        <v>42</v>
      </c>
      <c r="F1265" s="7" t="s">
        <v>92</v>
      </c>
      <c r="G1265" s="6">
        <v>46173</v>
      </c>
      <c r="H1265" s="6">
        <v>45476</v>
      </c>
      <c r="I1265" s="7" t="s">
        <v>75</v>
      </c>
      <c r="J1265" s="7" t="s">
        <v>76</v>
      </c>
      <c r="K1265" s="7" t="s">
        <v>32</v>
      </c>
      <c r="L1265" t="s">
        <v>6242</v>
      </c>
      <c r="M1265" s="7" t="s">
        <v>34</v>
      </c>
      <c r="N1265" s="7" t="s">
        <v>35</v>
      </c>
      <c r="O1265" s="9">
        <v>1</v>
      </c>
      <c r="P1265" s="9">
        <v>16628</v>
      </c>
      <c r="Q1265" s="10">
        <v>22131</v>
      </c>
      <c r="R1265" s="9">
        <v>5</v>
      </c>
      <c r="S1265" s="10">
        <v>21024.45</v>
      </c>
      <c r="T1265" s="10">
        <v>5503</v>
      </c>
      <c r="U1265" s="7" t="s">
        <v>126</v>
      </c>
      <c r="V1265" s="7" t="s">
        <v>112</v>
      </c>
      <c r="W1265" s="9">
        <v>3</v>
      </c>
      <c r="X1265" s="7" t="s">
        <v>79</v>
      </c>
      <c r="Y1265" s="7" t="s">
        <v>6243</v>
      </c>
    </row>
    <row r="1266" spans="1:25" x14ac:dyDescent="0.35">
      <c r="A1266" t="s">
        <v>6244</v>
      </c>
      <c r="B1266" t="s">
        <v>6245</v>
      </c>
      <c r="C1266" s="7" t="s">
        <v>6246</v>
      </c>
      <c r="D1266" s="7" t="s">
        <v>54</v>
      </c>
      <c r="E1266" s="9">
        <v>30</v>
      </c>
      <c r="F1266" s="7" t="s">
        <v>92</v>
      </c>
      <c r="G1266" s="6">
        <v>45629</v>
      </c>
      <c r="H1266" s="6">
        <v>46056</v>
      </c>
      <c r="I1266" s="7" t="s">
        <v>30</v>
      </c>
      <c r="J1266" s="7" t="s">
        <v>31</v>
      </c>
      <c r="K1266" s="7" t="s">
        <v>93</v>
      </c>
      <c r="L1266" t="s">
        <v>6247</v>
      </c>
      <c r="M1266" s="7" t="s">
        <v>95</v>
      </c>
      <c r="N1266" s="7" t="s">
        <v>96</v>
      </c>
      <c r="O1266" s="9">
        <v>5</v>
      </c>
      <c r="P1266" s="9">
        <v>13038</v>
      </c>
      <c r="Q1266" s="10">
        <v>15331.98</v>
      </c>
      <c r="R1266" s="9">
        <v>10</v>
      </c>
      <c r="S1266" s="10">
        <v>68993.91</v>
      </c>
      <c r="T1266" s="10">
        <v>11469.9</v>
      </c>
      <c r="U1266" s="7" t="s">
        <v>78</v>
      </c>
      <c r="V1266" s="7" t="s">
        <v>112</v>
      </c>
      <c r="W1266" s="9">
        <v>4</v>
      </c>
      <c r="X1266" s="7" t="s">
        <v>38</v>
      </c>
      <c r="Y1266" s="7" t="s">
        <v>6248</v>
      </c>
    </row>
    <row r="1267" spans="1:25" x14ac:dyDescent="0.35">
      <c r="A1267" t="s">
        <v>6249</v>
      </c>
      <c r="B1267" t="s">
        <v>6250</v>
      </c>
      <c r="C1267" s="7" t="s">
        <v>6251</v>
      </c>
      <c r="D1267" s="7" t="s">
        <v>54</v>
      </c>
      <c r="E1267" s="9">
        <v>24</v>
      </c>
      <c r="F1267" s="7" t="s">
        <v>29</v>
      </c>
      <c r="G1267" s="6">
        <v>45958</v>
      </c>
      <c r="H1267" s="6">
        <v>45926</v>
      </c>
      <c r="I1267" s="7" t="s">
        <v>304</v>
      </c>
      <c r="J1267" s="7" t="s">
        <v>31</v>
      </c>
      <c r="K1267" s="7" t="s">
        <v>44</v>
      </c>
      <c r="L1267" t="s">
        <v>6252</v>
      </c>
      <c r="M1267" s="7" t="s">
        <v>46</v>
      </c>
      <c r="N1267" s="7" t="s">
        <v>47</v>
      </c>
      <c r="O1267" s="9">
        <v>2</v>
      </c>
      <c r="P1267" s="9">
        <v>28978</v>
      </c>
      <c r="Q1267" s="10">
        <v>37816.93</v>
      </c>
      <c r="R1267" s="9">
        <v>10</v>
      </c>
      <c r="S1267" s="10">
        <v>68070.47</v>
      </c>
      <c r="T1267" s="10">
        <v>17677.86</v>
      </c>
      <c r="U1267" s="7" t="s">
        <v>48</v>
      </c>
      <c r="V1267" s="7" t="s">
        <v>112</v>
      </c>
      <c r="W1267" s="9">
        <v>4</v>
      </c>
      <c r="X1267" s="7" t="s">
        <v>38</v>
      </c>
      <c r="Y1267" s="7" t="s">
        <v>6253</v>
      </c>
    </row>
    <row r="1268" spans="1:25" x14ac:dyDescent="0.35">
      <c r="A1268" t="s">
        <v>6254</v>
      </c>
      <c r="B1268" t="s">
        <v>6255</v>
      </c>
      <c r="C1268" s="7" t="s">
        <v>6256</v>
      </c>
      <c r="D1268" s="7" t="s">
        <v>54</v>
      </c>
      <c r="E1268" s="9">
        <v>27</v>
      </c>
      <c r="F1268" s="7" t="s">
        <v>29</v>
      </c>
      <c r="G1268" s="6">
        <v>46009</v>
      </c>
      <c r="H1268" s="6">
        <v>45990</v>
      </c>
      <c r="I1268" s="7" t="s">
        <v>63</v>
      </c>
      <c r="J1268" s="7" t="s">
        <v>64</v>
      </c>
      <c r="K1268" s="7" t="s">
        <v>32</v>
      </c>
      <c r="L1268" t="s">
        <v>6257</v>
      </c>
      <c r="M1268" s="7" t="s">
        <v>34</v>
      </c>
      <c r="N1268" s="7" t="s">
        <v>35</v>
      </c>
      <c r="O1268" s="9">
        <v>4</v>
      </c>
      <c r="P1268" s="9">
        <v>26420</v>
      </c>
      <c r="Q1268" s="10">
        <v>30014.26</v>
      </c>
      <c r="R1268" s="9">
        <v>15</v>
      </c>
      <c r="S1268" s="10">
        <v>102048.48</v>
      </c>
      <c r="T1268" s="10">
        <v>14377.04</v>
      </c>
      <c r="U1268" s="7" t="s">
        <v>78</v>
      </c>
      <c r="V1268" s="7" t="s">
        <v>112</v>
      </c>
      <c r="W1268" s="9">
        <v>4</v>
      </c>
      <c r="X1268" s="7" t="s">
        <v>70</v>
      </c>
      <c r="Y1268" s="7" t="s">
        <v>6258</v>
      </c>
    </row>
    <row r="1269" spans="1:25" x14ac:dyDescent="0.35">
      <c r="A1269" t="s">
        <v>6259</v>
      </c>
      <c r="B1269" t="s">
        <v>6260</v>
      </c>
      <c r="C1269" s="7" t="s">
        <v>5147</v>
      </c>
      <c r="D1269" s="7" t="s">
        <v>28</v>
      </c>
      <c r="E1269" s="9">
        <v>31</v>
      </c>
      <c r="F1269" s="7" t="s">
        <v>92</v>
      </c>
      <c r="G1269" s="6">
        <v>45521</v>
      </c>
      <c r="H1269" s="6">
        <v>45748</v>
      </c>
      <c r="I1269" s="7" t="s">
        <v>75</v>
      </c>
      <c r="J1269" s="7" t="s">
        <v>76</v>
      </c>
      <c r="K1269" s="7" t="s">
        <v>117</v>
      </c>
      <c r="L1269" t="s">
        <v>6261</v>
      </c>
      <c r="M1269" s="7" t="s">
        <v>119</v>
      </c>
      <c r="N1269" s="7" t="s">
        <v>120</v>
      </c>
      <c r="O1269" s="9">
        <v>1</v>
      </c>
      <c r="P1269" s="9">
        <v>25862</v>
      </c>
      <c r="Q1269" s="10">
        <v>36911.050000000003</v>
      </c>
      <c r="R1269" s="9">
        <v>10</v>
      </c>
      <c r="S1269" s="10">
        <v>33219.949999999997</v>
      </c>
      <c r="T1269" s="10">
        <v>11049.05</v>
      </c>
      <c r="U1269" s="7" t="s">
        <v>78</v>
      </c>
      <c r="V1269" s="7" t="s">
        <v>69</v>
      </c>
      <c r="W1269" s="9">
        <v>2</v>
      </c>
      <c r="X1269" s="7" t="s">
        <v>79</v>
      </c>
      <c r="Y1269" s="7" t="s">
        <v>6262</v>
      </c>
    </row>
    <row r="1270" spans="1:25" x14ac:dyDescent="0.35">
      <c r="A1270" t="s">
        <v>6263</v>
      </c>
      <c r="B1270" t="s">
        <v>6264</v>
      </c>
      <c r="C1270" s="7" t="s">
        <v>6265</v>
      </c>
      <c r="D1270" s="7" t="s">
        <v>28</v>
      </c>
      <c r="E1270" s="9">
        <v>46</v>
      </c>
      <c r="F1270" s="7" t="s">
        <v>29</v>
      </c>
      <c r="G1270" s="6">
        <v>45724</v>
      </c>
      <c r="H1270" s="6">
        <v>45890</v>
      </c>
      <c r="I1270" s="7" t="s">
        <v>84</v>
      </c>
      <c r="J1270" s="7" t="s">
        <v>85</v>
      </c>
      <c r="K1270" s="7" t="s">
        <v>117</v>
      </c>
      <c r="L1270" t="s">
        <v>6266</v>
      </c>
      <c r="M1270" s="7" t="s">
        <v>119</v>
      </c>
      <c r="N1270" s="7" t="s">
        <v>120</v>
      </c>
      <c r="O1270" s="9">
        <v>2</v>
      </c>
      <c r="P1270" s="9">
        <v>6764</v>
      </c>
      <c r="Q1270" s="10">
        <v>8963.0400000000009</v>
      </c>
      <c r="R1270" s="9">
        <v>15</v>
      </c>
      <c r="S1270" s="10">
        <v>15237.17</v>
      </c>
      <c r="T1270" s="10">
        <v>4398.08</v>
      </c>
      <c r="U1270" s="7" t="s">
        <v>48</v>
      </c>
      <c r="V1270" s="7" t="s">
        <v>37</v>
      </c>
      <c r="W1270" s="9">
        <v>5</v>
      </c>
      <c r="X1270" s="7" t="s">
        <v>87</v>
      </c>
      <c r="Y1270" s="7" t="s">
        <v>6267</v>
      </c>
    </row>
    <row r="1271" spans="1:25" x14ac:dyDescent="0.35">
      <c r="A1271" t="s">
        <v>6268</v>
      </c>
      <c r="B1271" t="s">
        <v>6269</v>
      </c>
      <c r="C1271" s="7" t="s">
        <v>6270</v>
      </c>
      <c r="D1271" s="7" t="s">
        <v>28</v>
      </c>
      <c r="E1271" s="9">
        <v>45</v>
      </c>
      <c r="F1271" s="7" t="s">
        <v>92</v>
      </c>
      <c r="G1271" s="6">
        <v>45860</v>
      </c>
      <c r="H1271" s="6">
        <v>45738</v>
      </c>
      <c r="I1271" s="7" t="s">
        <v>30</v>
      </c>
      <c r="J1271" s="7" t="s">
        <v>43</v>
      </c>
      <c r="K1271" s="7" t="s">
        <v>65</v>
      </c>
      <c r="L1271" t="s">
        <v>6271</v>
      </c>
      <c r="M1271" s="7" t="s">
        <v>67</v>
      </c>
      <c r="N1271" s="7" t="s">
        <v>68</v>
      </c>
      <c r="O1271" s="9">
        <v>3</v>
      </c>
      <c r="P1271" s="9">
        <v>20227</v>
      </c>
      <c r="Q1271" s="10">
        <v>27182.080000000002</v>
      </c>
      <c r="R1271" s="9">
        <v>15</v>
      </c>
      <c r="S1271" s="10">
        <v>69314.3</v>
      </c>
      <c r="T1271" s="10">
        <v>20865.240000000002</v>
      </c>
      <c r="U1271" s="7" t="s">
        <v>78</v>
      </c>
      <c r="V1271" s="7" t="s">
        <v>112</v>
      </c>
      <c r="W1271" s="9">
        <v>2</v>
      </c>
      <c r="X1271" s="7" t="s">
        <v>49</v>
      </c>
      <c r="Y1271" s="7" t="s">
        <v>6272</v>
      </c>
    </row>
    <row r="1272" spans="1:25" x14ac:dyDescent="0.35">
      <c r="A1272" t="s">
        <v>6273</v>
      </c>
      <c r="B1272" t="s">
        <v>6274</v>
      </c>
      <c r="C1272" s="7" t="s">
        <v>6275</v>
      </c>
      <c r="D1272" s="7" t="s">
        <v>54</v>
      </c>
      <c r="E1272" s="9">
        <v>20</v>
      </c>
      <c r="F1272" s="7" t="s">
        <v>92</v>
      </c>
      <c r="G1272" s="6">
        <v>45915</v>
      </c>
      <c r="H1272" s="6">
        <v>45726</v>
      </c>
      <c r="I1272" s="7" t="s">
        <v>30</v>
      </c>
      <c r="J1272" s="7" t="s">
        <v>31</v>
      </c>
      <c r="K1272" s="7" t="s">
        <v>93</v>
      </c>
      <c r="L1272" t="s">
        <v>6276</v>
      </c>
      <c r="N1272" s="7" t="s">
        <v>133</v>
      </c>
      <c r="O1272" s="9">
        <v>3</v>
      </c>
      <c r="P1272" s="9">
        <v>24037</v>
      </c>
      <c r="Q1272" s="10">
        <v>30534.89</v>
      </c>
      <c r="R1272" s="9">
        <v>5</v>
      </c>
      <c r="S1272" s="10">
        <v>87024.44</v>
      </c>
      <c r="T1272" s="10">
        <v>19493.669999999998</v>
      </c>
      <c r="U1272" s="7" t="s">
        <v>78</v>
      </c>
      <c r="V1272" s="7" t="s">
        <v>37</v>
      </c>
      <c r="W1272" s="9">
        <v>2</v>
      </c>
      <c r="X1272" s="7" t="s">
        <v>38</v>
      </c>
      <c r="Y1272" s="7" t="s">
        <v>6277</v>
      </c>
    </row>
    <row r="1273" spans="1:25" x14ac:dyDescent="0.35">
      <c r="A1273" t="s">
        <v>6278</v>
      </c>
      <c r="B1273" t="s">
        <v>6279</v>
      </c>
      <c r="C1273" s="7" t="s">
        <v>6280</v>
      </c>
      <c r="D1273" s="7" t="s">
        <v>28</v>
      </c>
      <c r="E1273" s="9">
        <v>18</v>
      </c>
      <c r="F1273" s="7" t="s">
        <v>92</v>
      </c>
      <c r="G1273" s="6">
        <v>45794</v>
      </c>
      <c r="H1273" s="6">
        <v>45751</v>
      </c>
      <c r="I1273" s="7" t="s">
        <v>84</v>
      </c>
      <c r="J1273" s="7" t="s">
        <v>85</v>
      </c>
      <c r="K1273" s="7" t="s">
        <v>93</v>
      </c>
      <c r="L1273" t="s">
        <v>6281</v>
      </c>
      <c r="M1273" s="7" t="s">
        <v>95</v>
      </c>
      <c r="N1273" s="7" t="s">
        <v>96</v>
      </c>
      <c r="O1273" s="9">
        <v>1</v>
      </c>
      <c r="P1273" s="9">
        <v>27192</v>
      </c>
      <c r="Q1273" s="10">
        <v>34869.760000000002</v>
      </c>
      <c r="R1273" s="9">
        <v>5</v>
      </c>
      <c r="S1273" s="10">
        <v>33126.269999999997</v>
      </c>
      <c r="T1273" s="10">
        <v>7677.76</v>
      </c>
      <c r="U1273" s="7" t="s">
        <v>78</v>
      </c>
      <c r="V1273" s="7" t="s">
        <v>37</v>
      </c>
      <c r="W1273" s="9">
        <v>1</v>
      </c>
      <c r="X1273" s="7" t="s">
        <v>87</v>
      </c>
      <c r="Y1273" s="7" t="s">
        <v>6282</v>
      </c>
    </row>
    <row r="1274" spans="1:25" x14ac:dyDescent="0.35">
      <c r="A1274" t="s">
        <v>6283</v>
      </c>
      <c r="B1274" t="s">
        <v>6284</v>
      </c>
      <c r="C1274" s="7" t="s">
        <v>6285</v>
      </c>
      <c r="D1274" s="7" t="s">
        <v>28</v>
      </c>
      <c r="E1274" s="9">
        <v>42</v>
      </c>
      <c r="F1274" s="7" t="s">
        <v>29</v>
      </c>
      <c r="G1274" s="6">
        <v>45928</v>
      </c>
      <c r="H1274" s="6">
        <v>45956</v>
      </c>
      <c r="I1274" s="7" t="s">
        <v>84</v>
      </c>
      <c r="J1274" s="7" t="s">
        <v>85</v>
      </c>
      <c r="K1274" s="7" t="s">
        <v>93</v>
      </c>
      <c r="L1274" t="s">
        <v>6286</v>
      </c>
      <c r="M1274" s="7" t="s">
        <v>132</v>
      </c>
      <c r="N1274" s="7" t="s">
        <v>133</v>
      </c>
      <c r="O1274" s="9">
        <v>1</v>
      </c>
      <c r="P1274" s="9">
        <v>16940</v>
      </c>
      <c r="Q1274" s="10">
        <v>21544.86</v>
      </c>
      <c r="R1274" s="9">
        <v>15</v>
      </c>
      <c r="S1274" s="10">
        <v>18313.13</v>
      </c>
      <c r="T1274" s="10">
        <v>4604.8599999999997</v>
      </c>
      <c r="U1274" s="7" t="s">
        <v>36</v>
      </c>
      <c r="V1274" s="7" t="s">
        <v>154</v>
      </c>
      <c r="W1274" s="9">
        <v>1</v>
      </c>
      <c r="X1274" s="7" t="s">
        <v>87</v>
      </c>
      <c r="Y1274" s="7" t="s">
        <v>6287</v>
      </c>
    </row>
    <row r="1275" spans="1:25" x14ac:dyDescent="0.35">
      <c r="A1275" t="s">
        <v>6288</v>
      </c>
      <c r="B1275" t="s">
        <v>6289</v>
      </c>
      <c r="C1275" s="7" t="s">
        <v>6290</v>
      </c>
      <c r="D1275" s="7" t="s">
        <v>28</v>
      </c>
      <c r="E1275" s="9">
        <v>44</v>
      </c>
      <c r="F1275" s="7" t="s">
        <v>92</v>
      </c>
      <c r="G1275" s="6">
        <v>46149</v>
      </c>
      <c r="H1275" s="6">
        <v>46039</v>
      </c>
      <c r="I1275" s="7" t="s">
        <v>55</v>
      </c>
      <c r="J1275" s="7" t="s">
        <v>56</v>
      </c>
      <c r="K1275" s="7" t="s">
        <v>93</v>
      </c>
      <c r="L1275" t="s">
        <v>6291</v>
      </c>
      <c r="M1275" s="7" t="s">
        <v>132</v>
      </c>
      <c r="N1275" s="7" t="s">
        <v>133</v>
      </c>
      <c r="O1275" s="9">
        <v>1</v>
      </c>
      <c r="P1275" s="9">
        <v>4624</v>
      </c>
      <c r="Q1275" s="10">
        <v>5206.8900000000003</v>
      </c>
      <c r="R1275" s="9">
        <v>20</v>
      </c>
      <c r="S1275" s="10">
        <v>4165.51</v>
      </c>
      <c r="T1275" s="10">
        <v>582.89</v>
      </c>
      <c r="U1275" s="7" t="s">
        <v>78</v>
      </c>
      <c r="V1275" s="7" t="s">
        <v>154</v>
      </c>
      <c r="W1275" s="9">
        <v>2</v>
      </c>
      <c r="X1275" s="7" t="s">
        <v>58</v>
      </c>
      <c r="Y1275" s="7" t="s">
        <v>6292</v>
      </c>
    </row>
    <row r="1276" spans="1:25" x14ac:dyDescent="0.35">
      <c r="A1276" t="s">
        <v>6293</v>
      </c>
      <c r="B1276" t="s">
        <v>6294</v>
      </c>
      <c r="C1276" s="7" t="s">
        <v>6295</v>
      </c>
      <c r="D1276" s="7" t="s">
        <v>54</v>
      </c>
      <c r="E1276" s="9">
        <v>51</v>
      </c>
      <c r="F1276" s="7" t="s">
        <v>29</v>
      </c>
      <c r="G1276" s="6">
        <v>45891</v>
      </c>
      <c r="H1276" s="6">
        <v>45797</v>
      </c>
      <c r="I1276" s="7" t="s">
        <v>30</v>
      </c>
      <c r="J1276" s="7" t="s">
        <v>43</v>
      </c>
      <c r="K1276" s="7" t="s">
        <v>117</v>
      </c>
      <c r="L1276" t="s">
        <v>6296</v>
      </c>
      <c r="M1276" s="7" t="s">
        <v>119</v>
      </c>
      <c r="N1276" s="7" t="s">
        <v>120</v>
      </c>
      <c r="O1276" s="9">
        <v>5</v>
      </c>
      <c r="P1276" s="9">
        <v>3377</v>
      </c>
      <c r="Q1276" s="10">
        <v>3918.04</v>
      </c>
      <c r="R1276" s="9">
        <v>20</v>
      </c>
      <c r="S1276" s="10">
        <v>15672.16</v>
      </c>
      <c r="T1276" s="10">
        <v>2705.2</v>
      </c>
      <c r="U1276" s="7" t="s">
        <v>126</v>
      </c>
      <c r="V1276" s="7" t="s">
        <v>69</v>
      </c>
      <c r="W1276" s="9">
        <v>2</v>
      </c>
      <c r="X1276" s="7" t="s">
        <v>49</v>
      </c>
      <c r="Y1276" s="7" t="s">
        <v>6297</v>
      </c>
    </row>
    <row r="1277" spans="1:25" x14ac:dyDescent="0.35">
      <c r="A1277" t="s">
        <v>6298</v>
      </c>
      <c r="B1277" t="s">
        <v>6299</v>
      </c>
      <c r="C1277" s="7" t="s">
        <v>6300</v>
      </c>
      <c r="D1277" s="7" t="s">
        <v>28</v>
      </c>
      <c r="E1277" s="9">
        <v>50</v>
      </c>
      <c r="F1277" s="7" t="s">
        <v>92</v>
      </c>
      <c r="G1277" s="6">
        <v>45546</v>
      </c>
      <c r="H1277" s="6">
        <v>45593</v>
      </c>
      <c r="I1277" s="7" t="s">
        <v>55</v>
      </c>
      <c r="J1277" s="7" t="s">
        <v>56</v>
      </c>
      <c r="K1277" s="7" t="s">
        <v>32</v>
      </c>
      <c r="L1277" t="s">
        <v>6301</v>
      </c>
      <c r="M1277" s="7" t="s">
        <v>34</v>
      </c>
      <c r="N1277" s="7" t="s">
        <v>35</v>
      </c>
      <c r="O1277" s="9">
        <v>3</v>
      </c>
      <c r="P1277" s="9">
        <v>15783</v>
      </c>
      <c r="Q1277" s="10">
        <v>22969.67</v>
      </c>
      <c r="R1277" s="9">
        <v>0</v>
      </c>
      <c r="S1277" s="10">
        <v>68909.009999999995</v>
      </c>
      <c r="T1277" s="10">
        <v>21560.01</v>
      </c>
      <c r="U1277" s="7" t="s">
        <v>78</v>
      </c>
      <c r="V1277" s="7" t="s">
        <v>112</v>
      </c>
      <c r="X1277" s="7" t="s">
        <v>58</v>
      </c>
      <c r="Y1277" s="7" t="s">
        <v>6302</v>
      </c>
    </row>
    <row r="1278" spans="1:25" x14ac:dyDescent="0.35">
      <c r="A1278" t="s">
        <v>6303</v>
      </c>
      <c r="B1278" t="s">
        <v>6304</v>
      </c>
      <c r="C1278" s="7" t="s">
        <v>6305</v>
      </c>
      <c r="D1278" s="7" t="s">
        <v>28</v>
      </c>
      <c r="E1278" s="9">
        <v>21</v>
      </c>
      <c r="F1278" s="7" t="s">
        <v>29</v>
      </c>
      <c r="G1278" s="6">
        <v>45860</v>
      </c>
      <c r="H1278" s="6">
        <v>45729</v>
      </c>
      <c r="I1278" s="7" t="s">
        <v>75</v>
      </c>
      <c r="J1278" s="7" t="s">
        <v>76</v>
      </c>
      <c r="K1278" s="7" t="s">
        <v>65</v>
      </c>
      <c r="L1278" t="s">
        <v>6306</v>
      </c>
      <c r="M1278" s="7" t="s">
        <v>67</v>
      </c>
      <c r="N1278" s="7" t="s">
        <v>68</v>
      </c>
      <c r="O1278" s="9">
        <v>2</v>
      </c>
      <c r="P1278" s="9">
        <v>27985</v>
      </c>
      <c r="Q1278" s="10">
        <v>37515.67</v>
      </c>
      <c r="R1278" s="9">
        <v>10</v>
      </c>
      <c r="S1278" s="10">
        <v>67528.210000000006</v>
      </c>
      <c r="T1278" s="10">
        <v>19061.34</v>
      </c>
      <c r="U1278" s="7" t="s">
        <v>126</v>
      </c>
      <c r="V1278" s="7" t="s">
        <v>112</v>
      </c>
      <c r="W1278" s="9">
        <v>2</v>
      </c>
      <c r="X1278" s="7" t="s">
        <v>79</v>
      </c>
      <c r="Y1278" s="7" t="s">
        <v>6307</v>
      </c>
    </row>
    <row r="1279" spans="1:25" x14ac:dyDescent="0.35">
      <c r="A1279" t="s">
        <v>6308</v>
      </c>
      <c r="B1279" t="s">
        <v>6309</v>
      </c>
      <c r="C1279" s="7" t="s">
        <v>6310</v>
      </c>
      <c r="D1279" s="7" t="s">
        <v>28</v>
      </c>
      <c r="E1279" s="9">
        <v>46</v>
      </c>
      <c r="F1279" s="7" t="s">
        <v>29</v>
      </c>
      <c r="G1279" s="6">
        <v>45660</v>
      </c>
      <c r="H1279" s="6">
        <v>46111</v>
      </c>
      <c r="I1279" s="7" t="s">
        <v>55</v>
      </c>
      <c r="J1279" s="7" t="s">
        <v>56</v>
      </c>
      <c r="K1279" s="7" t="s">
        <v>93</v>
      </c>
      <c r="L1279" t="s">
        <v>849</v>
      </c>
      <c r="M1279" s="7" t="s">
        <v>132</v>
      </c>
      <c r="N1279" s="7" t="s">
        <v>133</v>
      </c>
      <c r="O1279" s="9">
        <v>2</v>
      </c>
      <c r="P1279" s="9">
        <v>9545</v>
      </c>
      <c r="Q1279" s="10">
        <v>13813.81</v>
      </c>
      <c r="R1279" s="9">
        <v>10</v>
      </c>
      <c r="S1279" s="10">
        <v>24864.86</v>
      </c>
      <c r="T1279" s="10">
        <v>8537.6200000000008</v>
      </c>
      <c r="U1279" s="7" t="s">
        <v>36</v>
      </c>
      <c r="V1279" s="7" t="s">
        <v>69</v>
      </c>
      <c r="W1279" s="9">
        <v>5</v>
      </c>
      <c r="X1279" s="7" t="s">
        <v>58</v>
      </c>
      <c r="Y1279" s="7" t="s">
        <v>6311</v>
      </c>
    </row>
    <row r="1280" spans="1:25" x14ac:dyDescent="0.35">
      <c r="A1280" t="s">
        <v>6312</v>
      </c>
      <c r="B1280" t="s">
        <v>6313</v>
      </c>
      <c r="C1280" s="7" t="s">
        <v>6314</v>
      </c>
      <c r="D1280" s="7" t="s">
        <v>54</v>
      </c>
      <c r="E1280" s="9">
        <v>59</v>
      </c>
      <c r="F1280" s="7" t="s">
        <v>92</v>
      </c>
      <c r="G1280" s="6">
        <v>45471</v>
      </c>
      <c r="H1280" s="6">
        <v>45808</v>
      </c>
      <c r="I1280" s="7" t="s">
        <v>84</v>
      </c>
      <c r="J1280" s="7" t="s">
        <v>85</v>
      </c>
      <c r="K1280" s="7" t="s">
        <v>32</v>
      </c>
      <c r="L1280" t="s">
        <v>6315</v>
      </c>
      <c r="M1280" s="7" t="s">
        <v>34</v>
      </c>
      <c r="N1280" s="7" t="s">
        <v>35</v>
      </c>
      <c r="O1280" s="9">
        <v>2</v>
      </c>
      <c r="P1280" s="9">
        <v>8981</v>
      </c>
      <c r="Q1280" s="10">
        <v>10440.68</v>
      </c>
      <c r="R1280" s="9">
        <v>20</v>
      </c>
      <c r="S1280" s="10">
        <v>16705.09</v>
      </c>
      <c r="T1280" s="10">
        <v>2919.36</v>
      </c>
      <c r="U1280" s="7" t="s">
        <v>78</v>
      </c>
      <c r="V1280" s="7" t="s">
        <v>112</v>
      </c>
      <c r="W1280" s="9">
        <v>3</v>
      </c>
      <c r="X1280" s="7" t="s">
        <v>87</v>
      </c>
      <c r="Y1280" s="7" t="s">
        <v>6316</v>
      </c>
    </row>
    <row r="1281" spans="1:25" x14ac:dyDescent="0.35">
      <c r="A1281" t="s">
        <v>6317</v>
      </c>
      <c r="B1281" t="s">
        <v>6318</v>
      </c>
      <c r="C1281" s="7" t="s">
        <v>6319</v>
      </c>
      <c r="D1281" s="7" t="s">
        <v>28</v>
      </c>
      <c r="E1281" s="9">
        <v>18</v>
      </c>
      <c r="F1281" s="7" t="s">
        <v>92</v>
      </c>
      <c r="G1281" s="6">
        <v>46083</v>
      </c>
      <c r="H1281" s="6">
        <v>45664</v>
      </c>
      <c r="I1281" s="7" t="s">
        <v>30</v>
      </c>
      <c r="J1281" s="7" t="s">
        <v>31</v>
      </c>
      <c r="K1281" s="7" t="s">
        <v>32</v>
      </c>
      <c r="L1281" t="s">
        <v>6320</v>
      </c>
      <c r="M1281" s="7" t="s">
        <v>34</v>
      </c>
      <c r="N1281" s="7" t="s">
        <v>35</v>
      </c>
      <c r="O1281" s="9">
        <v>3</v>
      </c>
      <c r="P1281" s="9">
        <v>16618</v>
      </c>
      <c r="Q1281" s="10">
        <v>18745.27</v>
      </c>
      <c r="R1281" s="9">
        <v>0</v>
      </c>
      <c r="S1281" s="10">
        <v>56235.81</v>
      </c>
      <c r="T1281" s="10">
        <v>6381.81</v>
      </c>
      <c r="U1281" s="7" t="s">
        <v>78</v>
      </c>
      <c r="V1281" s="7" t="s">
        <v>37</v>
      </c>
      <c r="W1281" s="9">
        <v>5</v>
      </c>
      <c r="X1281" s="7" t="s">
        <v>38</v>
      </c>
      <c r="Y1281" s="7" t="s">
        <v>6321</v>
      </c>
    </row>
    <row r="1282" spans="1:25" x14ac:dyDescent="0.35">
      <c r="A1282" t="s">
        <v>6322</v>
      </c>
      <c r="B1282" t="s">
        <v>6323</v>
      </c>
      <c r="C1282" s="7" t="s">
        <v>6324</v>
      </c>
      <c r="D1282" s="7" t="s">
        <v>28</v>
      </c>
      <c r="E1282" s="9">
        <v>22</v>
      </c>
      <c r="F1282" s="7" t="s">
        <v>92</v>
      </c>
      <c r="G1282" s="6">
        <v>45807</v>
      </c>
      <c r="H1282" s="6">
        <v>45950</v>
      </c>
      <c r="I1282" s="7" t="s">
        <v>63</v>
      </c>
      <c r="J1282" s="7" t="s">
        <v>64</v>
      </c>
      <c r="K1282" s="7" t="s">
        <v>93</v>
      </c>
      <c r="L1282" t="s">
        <v>6325</v>
      </c>
      <c r="M1282" s="7" t="s">
        <v>95</v>
      </c>
      <c r="N1282" s="7" t="s">
        <v>96</v>
      </c>
      <c r="O1282" s="9">
        <v>5</v>
      </c>
      <c r="P1282" s="9">
        <v>7999</v>
      </c>
      <c r="Q1282" s="10">
        <v>11082.07</v>
      </c>
      <c r="R1282" s="9">
        <v>15</v>
      </c>
      <c r="S1282" s="10">
        <v>47098.8</v>
      </c>
      <c r="T1282" s="10">
        <v>15415.35</v>
      </c>
      <c r="U1282" s="7" t="s">
        <v>48</v>
      </c>
      <c r="V1282" s="7" t="s">
        <v>154</v>
      </c>
      <c r="W1282" s="9">
        <v>3</v>
      </c>
      <c r="X1282" s="7" t="s">
        <v>70</v>
      </c>
      <c r="Y1282" s="7" t="s">
        <v>6326</v>
      </c>
    </row>
    <row r="1283" spans="1:25" x14ac:dyDescent="0.35">
      <c r="A1283" t="s">
        <v>6327</v>
      </c>
      <c r="B1283" t="s">
        <v>6328</v>
      </c>
      <c r="C1283" s="7" t="s">
        <v>6329</v>
      </c>
      <c r="D1283" s="7" t="s">
        <v>28</v>
      </c>
      <c r="E1283" s="9">
        <v>39</v>
      </c>
      <c r="F1283" s="7" t="s">
        <v>92</v>
      </c>
      <c r="G1283" s="6">
        <v>45818</v>
      </c>
      <c r="H1283" s="6">
        <v>45860</v>
      </c>
      <c r="I1283" s="7" t="s">
        <v>55</v>
      </c>
      <c r="J1283" s="7" t="s">
        <v>56</v>
      </c>
      <c r="K1283" s="7" t="s">
        <v>65</v>
      </c>
      <c r="L1283" t="s">
        <v>6330</v>
      </c>
      <c r="M1283" s="7" t="s">
        <v>67</v>
      </c>
      <c r="N1283" s="7" t="s">
        <v>68</v>
      </c>
      <c r="O1283" s="9">
        <v>5</v>
      </c>
      <c r="P1283" s="9">
        <v>28616</v>
      </c>
      <c r="Q1283" s="10">
        <v>34753.29</v>
      </c>
      <c r="R1283" s="9">
        <v>0</v>
      </c>
      <c r="S1283" s="10">
        <v>173766.45</v>
      </c>
      <c r="T1283" s="10">
        <v>30686.45</v>
      </c>
      <c r="U1283" s="7" t="s">
        <v>78</v>
      </c>
      <c r="V1283" s="7" t="s">
        <v>154</v>
      </c>
      <c r="W1283" s="9">
        <v>3</v>
      </c>
      <c r="X1283" s="7" t="s">
        <v>58</v>
      </c>
      <c r="Y1283" s="7" t="s">
        <v>6331</v>
      </c>
    </row>
    <row r="1284" spans="1:25" x14ac:dyDescent="0.35">
      <c r="A1284" t="s">
        <v>6332</v>
      </c>
      <c r="B1284" t="s">
        <v>6333</v>
      </c>
      <c r="C1284" s="7" t="s">
        <v>6334</v>
      </c>
      <c r="D1284" s="7" t="s">
        <v>28</v>
      </c>
      <c r="E1284" s="9">
        <v>28</v>
      </c>
      <c r="F1284" s="7" t="s">
        <v>92</v>
      </c>
      <c r="G1284" s="6">
        <v>46030</v>
      </c>
      <c r="H1284" s="6">
        <v>46105</v>
      </c>
      <c r="I1284" s="7" t="s">
        <v>75</v>
      </c>
      <c r="J1284" s="7" t="s">
        <v>76</v>
      </c>
      <c r="K1284" s="7" t="s">
        <v>32</v>
      </c>
      <c r="L1284" t="s">
        <v>6335</v>
      </c>
      <c r="M1284" s="7" t="s">
        <v>34</v>
      </c>
      <c r="N1284" s="7" t="s">
        <v>35</v>
      </c>
      <c r="O1284" s="9">
        <v>5</v>
      </c>
      <c r="P1284" s="9">
        <v>1851</v>
      </c>
      <c r="Q1284" s="10">
        <v>2189.41</v>
      </c>
      <c r="R1284" s="9">
        <v>15</v>
      </c>
      <c r="S1284" s="10">
        <v>9304.99</v>
      </c>
      <c r="T1284" s="10">
        <v>1692.05</v>
      </c>
      <c r="U1284" s="7" t="s">
        <v>36</v>
      </c>
      <c r="V1284" s="7" t="s">
        <v>37</v>
      </c>
      <c r="W1284" s="9">
        <v>4</v>
      </c>
      <c r="X1284" s="7" t="s">
        <v>79</v>
      </c>
      <c r="Y1284" s="7" t="s">
        <v>6336</v>
      </c>
    </row>
    <row r="1285" spans="1:25" x14ac:dyDescent="0.35">
      <c r="A1285" t="s">
        <v>6337</v>
      </c>
      <c r="B1285" t="s">
        <v>6338</v>
      </c>
      <c r="C1285" s="7" t="s">
        <v>6339</v>
      </c>
      <c r="D1285" s="7" t="s">
        <v>28</v>
      </c>
      <c r="E1285" s="9">
        <v>30</v>
      </c>
      <c r="F1285" s="7" t="s">
        <v>92</v>
      </c>
      <c r="G1285" s="6">
        <v>46058</v>
      </c>
      <c r="H1285" s="6">
        <v>45672</v>
      </c>
      <c r="I1285" s="7" t="s">
        <v>63</v>
      </c>
      <c r="J1285" s="7" t="s">
        <v>64</v>
      </c>
      <c r="K1285" s="7" t="s">
        <v>93</v>
      </c>
      <c r="L1285" t="s">
        <v>6340</v>
      </c>
      <c r="M1285" s="7" t="s">
        <v>95</v>
      </c>
      <c r="N1285" s="7" t="s">
        <v>96</v>
      </c>
      <c r="O1285" s="9">
        <v>3</v>
      </c>
      <c r="P1285" s="9">
        <v>25409</v>
      </c>
      <c r="Q1285" s="10">
        <v>31644.080000000002</v>
      </c>
      <c r="R1285" s="9">
        <v>0</v>
      </c>
      <c r="S1285" s="10">
        <v>94932.24</v>
      </c>
      <c r="T1285" s="10">
        <v>18705.240000000002</v>
      </c>
      <c r="U1285" s="7" t="s">
        <v>48</v>
      </c>
      <c r="V1285" s="7" t="s">
        <v>112</v>
      </c>
      <c r="W1285" s="9">
        <v>1</v>
      </c>
      <c r="X1285" s="7" t="s">
        <v>70</v>
      </c>
      <c r="Y1285" s="7" t="s">
        <v>6341</v>
      </c>
    </row>
    <row r="1286" spans="1:25" x14ac:dyDescent="0.35">
      <c r="A1286" t="s">
        <v>6342</v>
      </c>
      <c r="B1286" t="s">
        <v>6343</v>
      </c>
      <c r="C1286" s="7" t="s">
        <v>6344</v>
      </c>
      <c r="D1286" s="7" t="s">
        <v>28</v>
      </c>
      <c r="E1286" s="9">
        <v>44</v>
      </c>
      <c r="F1286" s="7" t="s">
        <v>29</v>
      </c>
      <c r="G1286" s="6">
        <v>46010</v>
      </c>
      <c r="H1286" s="6">
        <v>45923</v>
      </c>
      <c r="I1286" s="7" t="s">
        <v>84</v>
      </c>
      <c r="J1286" s="7" t="s">
        <v>85</v>
      </c>
      <c r="K1286" s="7" t="s">
        <v>44</v>
      </c>
      <c r="L1286" t="s">
        <v>6345</v>
      </c>
      <c r="M1286" s="7" t="s">
        <v>46</v>
      </c>
      <c r="N1286" s="7" t="s">
        <v>47</v>
      </c>
      <c r="O1286" s="9">
        <v>1</v>
      </c>
      <c r="P1286" s="9">
        <v>14229</v>
      </c>
      <c r="Q1286" s="10">
        <v>18072.09</v>
      </c>
      <c r="R1286" s="9">
        <v>10</v>
      </c>
      <c r="S1286" s="10">
        <v>16264.88</v>
      </c>
      <c r="T1286" s="10">
        <v>3843.09</v>
      </c>
      <c r="U1286" s="7" t="s">
        <v>48</v>
      </c>
      <c r="V1286" s="7" t="s">
        <v>112</v>
      </c>
      <c r="W1286" s="9">
        <v>3</v>
      </c>
      <c r="X1286" s="7" t="s">
        <v>87</v>
      </c>
      <c r="Y1286" s="7" t="s">
        <v>6346</v>
      </c>
    </row>
    <row r="1287" spans="1:25" x14ac:dyDescent="0.35">
      <c r="A1287" t="s">
        <v>6347</v>
      </c>
      <c r="B1287" t="s">
        <v>6348</v>
      </c>
      <c r="C1287" s="7" t="s">
        <v>6349</v>
      </c>
      <c r="D1287" s="7" t="s">
        <v>28</v>
      </c>
      <c r="E1287" s="9">
        <v>55</v>
      </c>
      <c r="F1287" s="7" t="s">
        <v>92</v>
      </c>
      <c r="G1287" s="6">
        <v>45595</v>
      </c>
      <c r="H1287" s="6">
        <v>45784</v>
      </c>
      <c r="I1287" s="7" t="s">
        <v>84</v>
      </c>
      <c r="J1287" s="7" t="s">
        <v>85</v>
      </c>
      <c r="K1287" s="7" t="s">
        <v>65</v>
      </c>
      <c r="L1287" t="s">
        <v>6350</v>
      </c>
      <c r="M1287" s="7" t="s">
        <v>67</v>
      </c>
      <c r="N1287" s="7" t="s">
        <v>68</v>
      </c>
      <c r="O1287" s="9">
        <v>1</v>
      </c>
      <c r="P1287" s="9">
        <v>18427</v>
      </c>
      <c r="Q1287" s="10">
        <v>25731.02</v>
      </c>
      <c r="R1287" s="9">
        <v>10</v>
      </c>
      <c r="S1287" s="10">
        <v>23157.919999999998</v>
      </c>
      <c r="T1287" s="10">
        <v>7304.02</v>
      </c>
      <c r="U1287" s="7" t="s">
        <v>36</v>
      </c>
      <c r="V1287" s="7" t="s">
        <v>154</v>
      </c>
      <c r="W1287" s="9">
        <v>2</v>
      </c>
      <c r="X1287" s="7" t="s">
        <v>87</v>
      </c>
      <c r="Y1287" s="7" t="s">
        <v>6351</v>
      </c>
    </row>
    <row r="1288" spans="1:25" x14ac:dyDescent="0.35">
      <c r="A1288" t="s">
        <v>6352</v>
      </c>
      <c r="B1288" t="s">
        <v>6353</v>
      </c>
      <c r="C1288" s="7" t="s">
        <v>6354</v>
      </c>
      <c r="D1288" s="7" t="s">
        <v>54</v>
      </c>
      <c r="E1288" s="9">
        <v>38</v>
      </c>
      <c r="F1288" s="7" t="s">
        <v>92</v>
      </c>
      <c r="G1288" s="6">
        <v>45536</v>
      </c>
      <c r="H1288" s="6">
        <v>45943</v>
      </c>
      <c r="I1288" s="7" t="s">
        <v>75</v>
      </c>
      <c r="J1288" s="7" t="s">
        <v>76</v>
      </c>
      <c r="K1288" s="7" t="s">
        <v>32</v>
      </c>
      <c r="L1288" t="s">
        <v>6355</v>
      </c>
      <c r="M1288" s="7" t="s">
        <v>34</v>
      </c>
      <c r="N1288" s="7" t="s">
        <v>35</v>
      </c>
      <c r="O1288" s="9">
        <v>4</v>
      </c>
      <c r="P1288" s="9">
        <v>4892</v>
      </c>
      <c r="Q1288" s="10">
        <v>7238.85</v>
      </c>
      <c r="R1288" s="9">
        <v>20</v>
      </c>
      <c r="S1288" s="10">
        <v>23164.32</v>
      </c>
      <c r="T1288" s="10">
        <v>9387.4</v>
      </c>
      <c r="U1288" s="7" t="s">
        <v>36</v>
      </c>
      <c r="V1288" s="7" t="s">
        <v>37</v>
      </c>
      <c r="W1288" s="9">
        <v>2</v>
      </c>
      <c r="X1288" s="7" t="s">
        <v>79</v>
      </c>
      <c r="Y1288" s="7" t="s">
        <v>6356</v>
      </c>
    </row>
    <row r="1289" spans="1:25" x14ac:dyDescent="0.35">
      <c r="A1289" t="s">
        <v>6357</v>
      </c>
      <c r="B1289" t="s">
        <v>6358</v>
      </c>
      <c r="C1289" s="7" t="s">
        <v>6359</v>
      </c>
      <c r="D1289" s="7" t="s">
        <v>54</v>
      </c>
      <c r="E1289" s="9">
        <v>29</v>
      </c>
      <c r="F1289" s="7" t="s">
        <v>92</v>
      </c>
      <c r="G1289" s="6">
        <v>45631</v>
      </c>
      <c r="H1289" s="6">
        <v>46113</v>
      </c>
      <c r="I1289" s="7" t="s">
        <v>63</v>
      </c>
      <c r="J1289" s="7" t="s">
        <v>64</v>
      </c>
      <c r="K1289" s="7" t="s">
        <v>44</v>
      </c>
      <c r="L1289" t="s">
        <v>6360</v>
      </c>
      <c r="M1289" s="7" t="s">
        <v>46</v>
      </c>
      <c r="N1289" s="7" t="s">
        <v>47</v>
      </c>
      <c r="O1289" s="9">
        <v>1</v>
      </c>
      <c r="P1289" s="9">
        <v>18060</v>
      </c>
      <c r="Q1289" s="10">
        <v>21052.560000000001</v>
      </c>
      <c r="R1289" s="9">
        <v>10</v>
      </c>
      <c r="S1289" s="10">
        <v>18947.3</v>
      </c>
      <c r="T1289" s="10">
        <v>2992.56</v>
      </c>
      <c r="U1289" s="7" t="s">
        <v>78</v>
      </c>
      <c r="V1289" s="7" t="s">
        <v>154</v>
      </c>
      <c r="W1289" s="9">
        <v>4</v>
      </c>
      <c r="X1289" s="7" t="s">
        <v>70</v>
      </c>
      <c r="Y1289" s="7" t="s">
        <v>6361</v>
      </c>
    </row>
    <row r="1290" spans="1:25" x14ac:dyDescent="0.35">
      <c r="A1290" t="s">
        <v>6362</v>
      </c>
      <c r="B1290" t="s">
        <v>6363</v>
      </c>
      <c r="C1290" s="7" t="s">
        <v>6364</v>
      </c>
      <c r="D1290" s="7" t="s">
        <v>54</v>
      </c>
      <c r="E1290" s="9">
        <v>18</v>
      </c>
      <c r="F1290" s="7" t="s">
        <v>29</v>
      </c>
      <c r="G1290" s="6">
        <v>45692</v>
      </c>
      <c r="H1290" s="6">
        <v>46034</v>
      </c>
      <c r="I1290" s="7" t="s">
        <v>55</v>
      </c>
      <c r="J1290" s="7" t="s">
        <v>56</v>
      </c>
      <c r="K1290" s="7" t="s">
        <v>65</v>
      </c>
      <c r="L1290" t="s">
        <v>6365</v>
      </c>
      <c r="M1290" s="7" t="s">
        <v>67</v>
      </c>
      <c r="N1290" s="7" t="s">
        <v>68</v>
      </c>
      <c r="O1290" s="9">
        <v>3</v>
      </c>
      <c r="P1290" s="9">
        <v>1328</v>
      </c>
      <c r="Q1290" s="10">
        <v>1948.61</v>
      </c>
      <c r="R1290" s="9">
        <v>20</v>
      </c>
      <c r="S1290" s="10">
        <v>4676.66</v>
      </c>
      <c r="T1290" s="10">
        <v>1861.83</v>
      </c>
      <c r="U1290" s="7" t="s">
        <v>126</v>
      </c>
      <c r="V1290" s="7" t="s">
        <v>112</v>
      </c>
      <c r="W1290" s="9">
        <v>4</v>
      </c>
      <c r="X1290" s="7" t="s">
        <v>58</v>
      </c>
      <c r="Y1290" s="7" t="s">
        <v>6366</v>
      </c>
    </row>
    <row r="1291" spans="1:25" x14ac:dyDescent="0.35">
      <c r="A1291" t="s">
        <v>6367</v>
      </c>
      <c r="B1291" t="s">
        <v>6368</v>
      </c>
      <c r="C1291" s="7" t="s">
        <v>6369</v>
      </c>
      <c r="D1291" s="7" t="s">
        <v>28</v>
      </c>
      <c r="E1291" s="9">
        <v>43</v>
      </c>
      <c r="F1291" s="7" t="s">
        <v>29</v>
      </c>
      <c r="G1291" s="6">
        <v>45638</v>
      </c>
      <c r="H1291" s="6">
        <v>45608</v>
      </c>
      <c r="I1291" s="7" t="s">
        <v>75</v>
      </c>
      <c r="J1291" s="7" t="s">
        <v>76</v>
      </c>
      <c r="K1291" s="7" t="s">
        <v>305</v>
      </c>
      <c r="L1291" t="s">
        <v>6370</v>
      </c>
      <c r="M1291" s="7" t="s">
        <v>67</v>
      </c>
      <c r="N1291" s="7" t="s">
        <v>68</v>
      </c>
      <c r="O1291" s="9">
        <v>3</v>
      </c>
      <c r="P1291" s="9">
        <v>10898</v>
      </c>
      <c r="Q1291" s="10">
        <v>13833.05</v>
      </c>
      <c r="R1291" s="9">
        <v>5</v>
      </c>
      <c r="S1291" s="10">
        <v>39424.19</v>
      </c>
      <c r="T1291" s="10">
        <v>8805.15</v>
      </c>
      <c r="U1291" s="7" t="s">
        <v>126</v>
      </c>
      <c r="V1291" s="7" t="s">
        <v>112</v>
      </c>
      <c r="W1291" s="9">
        <v>5</v>
      </c>
      <c r="X1291" s="7" t="s">
        <v>79</v>
      </c>
      <c r="Y1291" s="7" t="s">
        <v>6371</v>
      </c>
    </row>
    <row r="1292" spans="1:25" x14ac:dyDescent="0.35">
      <c r="A1292" t="s">
        <v>6372</v>
      </c>
      <c r="B1292" t="s">
        <v>6373</v>
      </c>
      <c r="C1292" s="7" t="s">
        <v>6374</v>
      </c>
      <c r="D1292" s="7" t="s">
        <v>54</v>
      </c>
      <c r="E1292" s="9">
        <v>41</v>
      </c>
      <c r="F1292" s="7" t="s">
        <v>92</v>
      </c>
      <c r="G1292" s="6">
        <v>45549</v>
      </c>
      <c r="H1292" s="6">
        <v>46113</v>
      </c>
      <c r="I1292" s="7" t="s">
        <v>30</v>
      </c>
      <c r="J1292" s="7" t="s">
        <v>31</v>
      </c>
      <c r="K1292" s="7" t="s">
        <v>65</v>
      </c>
      <c r="L1292" t="s">
        <v>6375</v>
      </c>
      <c r="M1292" s="7" t="s">
        <v>67</v>
      </c>
      <c r="N1292" s="7" t="s">
        <v>68</v>
      </c>
      <c r="O1292" s="9">
        <v>2</v>
      </c>
      <c r="P1292" s="9">
        <v>9088</v>
      </c>
      <c r="Q1292" s="10">
        <v>11884.85</v>
      </c>
      <c r="R1292" s="9">
        <v>5</v>
      </c>
      <c r="S1292" s="10">
        <v>22581.22</v>
      </c>
      <c r="T1292" s="10">
        <v>5593.7</v>
      </c>
      <c r="U1292" s="7" t="s">
        <v>36</v>
      </c>
      <c r="V1292" s="7" t="s">
        <v>37</v>
      </c>
      <c r="W1292" s="9">
        <v>2</v>
      </c>
      <c r="X1292" s="7" t="s">
        <v>38</v>
      </c>
      <c r="Y1292" s="7" t="s">
        <v>6376</v>
      </c>
    </row>
    <row r="1293" spans="1:25" x14ac:dyDescent="0.35">
      <c r="A1293" t="s">
        <v>6377</v>
      </c>
      <c r="B1293" t="s">
        <v>6378</v>
      </c>
      <c r="C1293" s="7" t="s">
        <v>6379</v>
      </c>
      <c r="D1293" s="7" t="s">
        <v>54</v>
      </c>
      <c r="E1293" s="9">
        <v>26</v>
      </c>
      <c r="F1293" s="7" t="s">
        <v>29</v>
      </c>
      <c r="G1293" s="6">
        <v>45761</v>
      </c>
      <c r="H1293" s="6">
        <v>46084</v>
      </c>
      <c r="I1293" s="7" t="s">
        <v>55</v>
      </c>
      <c r="J1293" s="7" t="s">
        <v>56</v>
      </c>
      <c r="K1293" s="7" t="s">
        <v>44</v>
      </c>
      <c r="L1293" t="s">
        <v>6380</v>
      </c>
      <c r="M1293" s="7" t="s">
        <v>46</v>
      </c>
      <c r="N1293" s="7" t="s">
        <v>47</v>
      </c>
      <c r="O1293" s="9">
        <v>2</v>
      </c>
      <c r="P1293" s="9">
        <v>20337</v>
      </c>
      <c r="Q1293" s="10">
        <v>26825.599999999999</v>
      </c>
      <c r="R1293" s="9">
        <v>5</v>
      </c>
      <c r="S1293" s="10">
        <v>50968.639999999999</v>
      </c>
      <c r="T1293" s="10">
        <v>12977.2</v>
      </c>
      <c r="U1293" s="7" t="s">
        <v>36</v>
      </c>
      <c r="V1293" s="7" t="s">
        <v>112</v>
      </c>
      <c r="W1293" s="9">
        <v>4</v>
      </c>
      <c r="X1293" s="7" t="s">
        <v>58</v>
      </c>
      <c r="Y1293" s="7" t="s">
        <v>1660</v>
      </c>
    </row>
    <row r="1294" spans="1:25" x14ac:dyDescent="0.35">
      <c r="A1294" t="s">
        <v>6381</v>
      </c>
      <c r="B1294" t="s">
        <v>6382</v>
      </c>
      <c r="C1294" s="7" t="s">
        <v>6383</v>
      </c>
      <c r="D1294" s="7" t="s">
        <v>54</v>
      </c>
      <c r="E1294" s="9">
        <v>33</v>
      </c>
      <c r="F1294" s="7" t="s">
        <v>29</v>
      </c>
      <c r="G1294" s="6">
        <v>45608</v>
      </c>
      <c r="H1294" s="6">
        <v>45822</v>
      </c>
      <c r="I1294" s="7" t="s">
        <v>55</v>
      </c>
      <c r="J1294" s="7" t="s">
        <v>56</v>
      </c>
      <c r="K1294" s="7" t="s">
        <v>44</v>
      </c>
      <c r="L1294" t="s">
        <v>6384</v>
      </c>
      <c r="M1294" s="7" t="s">
        <v>46</v>
      </c>
      <c r="N1294" s="7" t="s">
        <v>47</v>
      </c>
      <c r="O1294" s="9">
        <v>5</v>
      </c>
      <c r="P1294" s="9">
        <v>517</v>
      </c>
      <c r="Q1294" s="10">
        <v>747.87</v>
      </c>
      <c r="R1294" s="9">
        <v>15</v>
      </c>
      <c r="S1294" s="10">
        <v>3178.45</v>
      </c>
      <c r="T1294" s="10">
        <v>1154.3499999999999</v>
      </c>
      <c r="U1294" s="7" t="s">
        <v>126</v>
      </c>
      <c r="V1294" s="7" t="s">
        <v>112</v>
      </c>
      <c r="W1294" s="9">
        <v>5</v>
      </c>
      <c r="X1294" s="7" t="s">
        <v>58</v>
      </c>
      <c r="Y1294" s="7" t="s">
        <v>6385</v>
      </c>
    </row>
    <row r="1295" spans="1:25" x14ac:dyDescent="0.35">
      <c r="A1295" t="s">
        <v>6386</v>
      </c>
      <c r="B1295" t="s">
        <v>6387</v>
      </c>
      <c r="C1295" s="7" t="s">
        <v>6388</v>
      </c>
      <c r="D1295" s="7" t="s">
        <v>54</v>
      </c>
      <c r="E1295" s="9">
        <v>31</v>
      </c>
      <c r="F1295" s="7" t="s">
        <v>92</v>
      </c>
      <c r="G1295" s="6">
        <v>45832</v>
      </c>
      <c r="H1295" s="6">
        <v>45669</v>
      </c>
      <c r="I1295" s="7" t="s">
        <v>30</v>
      </c>
      <c r="J1295" s="7" t="s">
        <v>31</v>
      </c>
      <c r="K1295" s="7" t="s">
        <v>32</v>
      </c>
      <c r="L1295" t="s">
        <v>6389</v>
      </c>
      <c r="M1295" s="7" t="s">
        <v>34</v>
      </c>
      <c r="N1295" s="7" t="s">
        <v>35</v>
      </c>
      <c r="O1295" s="9">
        <v>5</v>
      </c>
      <c r="P1295" s="9">
        <v>24304</v>
      </c>
      <c r="Q1295" s="10">
        <v>31233.94</v>
      </c>
      <c r="R1295" s="9">
        <v>15</v>
      </c>
      <c r="S1295" s="10">
        <v>132744.24</v>
      </c>
      <c r="T1295" s="10">
        <v>34649.699999999997</v>
      </c>
      <c r="U1295" s="7" t="s">
        <v>36</v>
      </c>
      <c r="V1295" s="7" t="s">
        <v>37</v>
      </c>
      <c r="W1295" s="9">
        <v>2</v>
      </c>
      <c r="X1295" s="7" t="s">
        <v>38</v>
      </c>
      <c r="Y1295" s="7" t="s">
        <v>6390</v>
      </c>
    </row>
    <row r="1296" spans="1:25" x14ac:dyDescent="0.35">
      <c r="A1296" t="s">
        <v>6391</v>
      </c>
      <c r="B1296" t="s">
        <v>6392</v>
      </c>
      <c r="C1296" s="7" t="s">
        <v>6393</v>
      </c>
      <c r="D1296" s="7" t="s">
        <v>28</v>
      </c>
      <c r="E1296" s="9">
        <v>33</v>
      </c>
      <c r="F1296" s="7" t="s">
        <v>92</v>
      </c>
      <c r="G1296" s="6">
        <v>45521</v>
      </c>
      <c r="H1296" s="6">
        <v>45486</v>
      </c>
      <c r="I1296" s="7" t="s">
        <v>84</v>
      </c>
      <c r="J1296" s="7" t="s">
        <v>85</v>
      </c>
      <c r="K1296" s="7" t="s">
        <v>44</v>
      </c>
      <c r="L1296" t="s">
        <v>6394</v>
      </c>
      <c r="M1296" s="7" t="s">
        <v>46</v>
      </c>
      <c r="N1296" s="7" t="s">
        <v>47</v>
      </c>
      <c r="O1296" s="9">
        <v>4</v>
      </c>
      <c r="P1296" s="9">
        <v>26692</v>
      </c>
      <c r="Q1296" s="10">
        <v>31012.9</v>
      </c>
      <c r="R1296" s="9">
        <v>15</v>
      </c>
      <c r="S1296" s="10">
        <v>105443.86</v>
      </c>
      <c r="T1296" s="10">
        <v>17283.599999999999</v>
      </c>
      <c r="U1296" s="7" t="s">
        <v>78</v>
      </c>
      <c r="V1296" s="7" t="s">
        <v>37</v>
      </c>
      <c r="W1296" s="9">
        <v>1</v>
      </c>
      <c r="X1296" s="7" t="s">
        <v>87</v>
      </c>
      <c r="Y1296" s="7" t="s">
        <v>6395</v>
      </c>
    </row>
    <row r="1297" spans="1:25" x14ac:dyDescent="0.35">
      <c r="A1297" t="s">
        <v>6396</v>
      </c>
      <c r="B1297" t="s">
        <v>6397</v>
      </c>
      <c r="C1297" s="7" t="s">
        <v>6398</v>
      </c>
      <c r="D1297" s="7" t="s">
        <v>28</v>
      </c>
      <c r="E1297" s="9">
        <v>27</v>
      </c>
      <c r="F1297" s="7" t="s">
        <v>92</v>
      </c>
      <c r="G1297" s="6">
        <v>45674</v>
      </c>
      <c r="H1297" s="6">
        <v>46106</v>
      </c>
      <c r="I1297" s="7" t="s">
        <v>75</v>
      </c>
      <c r="J1297" s="7" t="s">
        <v>76</v>
      </c>
      <c r="K1297" s="7" t="s">
        <v>93</v>
      </c>
      <c r="L1297" t="s">
        <v>6399</v>
      </c>
      <c r="M1297" s="7" t="s">
        <v>132</v>
      </c>
      <c r="N1297" s="7" t="s">
        <v>133</v>
      </c>
      <c r="O1297" s="9">
        <v>5</v>
      </c>
      <c r="P1297" s="9">
        <v>12224</v>
      </c>
      <c r="Q1297" s="10">
        <v>16034.32</v>
      </c>
      <c r="R1297" s="9">
        <v>20</v>
      </c>
      <c r="S1297" s="10">
        <v>64137.279999999999</v>
      </c>
      <c r="T1297" s="10">
        <v>19051.599999999999</v>
      </c>
      <c r="U1297" s="7" t="s">
        <v>126</v>
      </c>
      <c r="V1297" s="7" t="s">
        <v>69</v>
      </c>
      <c r="W1297" s="9">
        <v>2</v>
      </c>
      <c r="X1297" s="7" t="s">
        <v>79</v>
      </c>
      <c r="Y1297" s="7" t="s">
        <v>6400</v>
      </c>
    </row>
    <row r="1298" spans="1:25" x14ac:dyDescent="0.35">
      <c r="A1298" t="s">
        <v>6401</v>
      </c>
      <c r="B1298" t="s">
        <v>6402</v>
      </c>
      <c r="C1298" s="7" t="s">
        <v>6403</v>
      </c>
      <c r="D1298" s="7" t="s">
        <v>28</v>
      </c>
      <c r="E1298" s="9">
        <v>49</v>
      </c>
      <c r="F1298" s="7" t="s">
        <v>29</v>
      </c>
      <c r="G1298" s="6">
        <v>45601</v>
      </c>
      <c r="H1298" s="6">
        <v>45469</v>
      </c>
      <c r="I1298" s="7" t="s">
        <v>304</v>
      </c>
      <c r="J1298" s="7" t="s">
        <v>76</v>
      </c>
      <c r="K1298" s="7" t="s">
        <v>93</v>
      </c>
      <c r="L1298" t="s">
        <v>6404</v>
      </c>
      <c r="M1298" s="7" t="s">
        <v>132</v>
      </c>
      <c r="N1298" s="7" t="s">
        <v>133</v>
      </c>
      <c r="O1298" s="9">
        <v>4</v>
      </c>
      <c r="P1298" s="9">
        <v>26739</v>
      </c>
      <c r="Q1298" s="10">
        <v>40052.379999999997</v>
      </c>
      <c r="R1298" s="9">
        <v>20</v>
      </c>
      <c r="S1298" s="10">
        <v>128167.62</v>
      </c>
      <c r="T1298" s="10">
        <v>53253.52</v>
      </c>
      <c r="U1298" s="7" t="s">
        <v>36</v>
      </c>
      <c r="V1298" s="7" t="s">
        <v>69</v>
      </c>
      <c r="W1298" s="9">
        <v>4</v>
      </c>
      <c r="X1298" s="7" t="s">
        <v>79</v>
      </c>
      <c r="Y1298" s="7" t="s">
        <v>6405</v>
      </c>
    </row>
    <row r="1299" spans="1:25" x14ac:dyDescent="0.35">
      <c r="A1299" t="s">
        <v>6406</v>
      </c>
      <c r="B1299" t="s">
        <v>6407</v>
      </c>
      <c r="C1299" s="7" t="s">
        <v>6408</v>
      </c>
      <c r="D1299" s="7" t="s">
        <v>54</v>
      </c>
      <c r="E1299" s="9">
        <v>41</v>
      </c>
      <c r="F1299" s="7" t="s">
        <v>92</v>
      </c>
      <c r="G1299" s="6">
        <v>45835</v>
      </c>
      <c r="H1299" s="6">
        <v>45761</v>
      </c>
      <c r="I1299" s="7" t="s">
        <v>55</v>
      </c>
      <c r="J1299" s="7" t="s">
        <v>56</v>
      </c>
      <c r="K1299" s="7" t="s">
        <v>117</v>
      </c>
      <c r="L1299" t="s">
        <v>6409</v>
      </c>
      <c r="M1299" s="7" t="s">
        <v>119</v>
      </c>
      <c r="N1299" s="7" t="s">
        <v>120</v>
      </c>
      <c r="O1299" s="9">
        <v>1</v>
      </c>
      <c r="P1299" s="9">
        <v>27173</v>
      </c>
      <c r="Q1299" s="10">
        <v>34979.46</v>
      </c>
      <c r="R1299" s="9">
        <v>20</v>
      </c>
      <c r="S1299" s="10">
        <v>27983.57</v>
      </c>
      <c r="T1299" s="10">
        <v>7806.46</v>
      </c>
      <c r="U1299" s="7" t="s">
        <v>36</v>
      </c>
      <c r="V1299" s="7" t="s">
        <v>37</v>
      </c>
      <c r="W1299" s="9">
        <v>1</v>
      </c>
      <c r="X1299" s="7" t="s">
        <v>58</v>
      </c>
      <c r="Y1299" s="7" t="s">
        <v>6410</v>
      </c>
    </row>
    <row r="1300" spans="1:25" x14ac:dyDescent="0.35">
      <c r="A1300" t="s">
        <v>6411</v>
      </c>
      <c r="B1300" t="s">
        <v>6412</v>
      </c>
      <c r="C1300" s="7" t="s">
        <v>6413</v>
      </c>
      <c r="D1300" s="7" t="s">
        <v>54</v>
      </c>
      <c r="E1300" s="9">
        <v>60</v>
      </c>
      <c r="F1300" s="7" t="s">
        <v>29</v>
      </c>
      <c r="G1300" s="6">
        <v>46171</v>
      </c>
      <c r="H1300" s="6">
        <v>45946</v>
      </c>
      <c r="I1300" s="7" t="s">
        <v>63</v>
      </c>
      <c r="J1300" s="7" t="s">
        <v>64</v>
      </c>
      <c r="K1300" s="7" t="s">
        <v>93</v>
      </c>
      <c r="L1300" t="s">
        <v>1838</v>
      </c>
      <c r="M1300" s="7" t="s">
        <v>132</v>
      </c>
      <c r="N1300" s="7" t="s">
        <v>133</v>
      </c>
      <c r="O1300" s="9">
        <v>4</v>
      </c>
      <c r="P1300" s="9">
        <v>4569</v>
      </c>
      <c r="Q1300" s="10">
        <v>6193.12</v>
      </c>
      <c r="R1300" s="9">
        <v>15</v>
      </c>
      <c r="S1300" s="10">
        <v>21056.61</v>
      </c>
      <c r="T1300" s="10">
        <v>6496.48</v>
      </c>
      <c r="U1300" s="7" t="s">
        <v>36</v>
      </c>
      <c r="V1300" s="7" t="s">
        <v>154</v>
      </c>
      <c r="W1300" s="9">
        <v>1</v>
      </c>
      <c r="X1300" s="7" t="s">
        <v>70</v>
      </c>
      <c r="Y1300" s="7" t="s">
        <v>6414</v>
      </c>
    </row>
    <row r="1301" spans="1:25" x14ac:dyDescent="0.35">
      <c r="A1301" t="s">
        <v>6415</v>
      </c>
      <c r="B1301" t="s">
        <v>6416</v>
      </c>
      <c r="C1301" s="7" t="s">
        <v>6417</v>
      </c>
      <c r="D1301" s="7" t="s">
        <v>28</v>
      </c>
      <c r="E1301" s="9">
        <v>26</v>
      </c>
      <c r="F1301" s="7" t="s">
        <v>92</v>
      </c>
      <c r="G1301" s="6">
        <v>46024</v>
      </c>
      <c r="H1301" s="6">
        <v>45557</v>
      </c>
      <c r="I1301" s="7" t="s">
        <v>63</v>
      </c>
      <c r="J1301" s="7" t="s">
        <v>64</v>
      </c>
      <c r="K1301" s="7" t="s">
        <v>32</v>
      </c>
      <c r="L1301" t="s">
        <v>6418</v>
      </c>
      <c r="M1301" s="7" t="s">
        <v>34</v>
      </c>
      <c r="N1301" s="7" t="s">
        <v>35</v>
      </c>
      <c r="O1301" s="9">
        <v>5</v>
      </c>
      <c r="P1301" s="9">
        <v>25537</v>
      </c>
      <c r="Q1301" s="10">
        <v>32317.33</v>
      </c>
      <c r="R1301" s="9">
        <v>5</v>
      </c>
      <c r="S1301" s="10">
        <v>153507.32</v>
      </c>
      <c r="T1301" s="10">
        <v>33901.65</v>
      </c>
      <c r="U1301" s="7" t="s">
        <v>126</v>
      </c>
      <c r="V1301" s="7" t="s">
        <v>69</v>
      </c>
      <c r="W1301" s="9">
        <v>3</v>
      </c>
      <c r="X1301" s="7" t="s">
        <v>70</v>
      </c>
      <c r="Y1301" s="7" t="s">
        <v>6419</v>
      </c>
    </row>
    <row r="1302" spans="1:25" x14ac:dyDescent="0.35">
      <c r="A1302" t="s">
        <v>6420</v>
      </c>
      <c r="B1302" t="s">
        <v>6421</v>
      </c>
      <c r="C1302" s="7" t="s">
        <v>2137</v>
      </c>
      <c r="D1302" s="7" t="s">
        <v>28</v>
      </c>
      <c r="E1302" s="9">
        <v>57</v>
      </c>
      <c r="F1302" s="7" t="s">
        <v>92</v>
      </c>
      <c r="G1302" s="6">
        <v>46191</v>
      </c>
      <c r="H1302" s="6">
        <v>46029</v>
      </c>
      <c r="I1302" s="7" t="s">
        <v>75</v>
      </c>
      <c r="J1302" s="7" t="s">
        <v>76</v>
      </c>
      <c r="K1302" s="7" t="s">
        <v>93</v>
      </c>
      <c r="L1302" t="s">
        <v>6422</v>
      </c>
      <c r="M1302" s="7" t="s">
        <v>95</v>
      </c>
      <c r="N1302" s="7" t="s">
        <v>96</v>
      </c>
      <c r="O1302" s="9">
        <v>1</v>
      </c>
      <c r="P1302" s="9">
        <v>24556</v>
      </c>
      <c r="Q1302" s="10">
        <v>32113.75</v>
      </c>
      <c r="R1302" s="9">
        <v>5</v>
      </c>
      <c r="S1302" s="10">
        <v>30508.06</v>
      </c>
      <c r="T1302" s="10">
        <v>7557.75</v>
      </c>
      <c r="U1302" s="7" t="s">
        <v>48</v>
      </c>
      <c r="V1302" s="7" t="s">
        <v>37</v>
      </c>
      <c r="W1302" s="9">
        <v>4</v>
      </c>
      <c r="X1302" s="7" t="s">
        <v>79</v>
      </c>
      <c r="Y1302" s="7" t="s">
        <v>6423</v>
      </c>
    </row>
    <row r="1303" spans="1:25" x14ac:dyDescent="0.35">
      <c r="A1303" t="s">
        <v>6424</v>
      </c>
      <c r="B1303" t="s">
        <v>6425</v>
      </c>
      <c r="C1303" s="7" t="s">
        <v>6426</v>
      </c>
      <c r="D1303" s="7" t="s">
        <v>28</v>
      </c>
      <c r="E1303" s="9">
        <v>44</v>
      </c>
      <c r="F1303" s="7" t="s">
        <v>29</v>
      </c>
      <c r="G1303" s="6">
        <v>45593</v>
      </c>
      <c r="H1303" s="6">
        <v>45612</v>
      </c>
      <c r="I1303" s="7" t="s">
        <v>63</v>
      </c>
      <c r="J1303" s="7" t="s">
        <v>64</v>
      </c>
      <c r="K1303" s="7" t="s">
        <v>93</v>
      </c>
      <c r="L1303" t="s">
        <v>6427</v>
      </c>
      <c r="M1303" s="7" t="s">
        <v>95</v>
      </c>
      <c r="N1303" s="7" t="s">
        <v>96</v>
      </c>
      <c r="O1303" s="9">
        <v>2</v>
      </c>
      <c r="P1303" s="9">
        <v>18378</v>
      </c>
      <c r="Q1303" s="10">
        <v>20863.27</v>
      </c>
      <c r="R1303" s="9">
        <v>0</v>
      </c>
      <c r="S1303" s="10">
        <v>41726.54</v>
      </c>
      <c r="T1303" s="10">
        <v>4970.54</v>
      </c>
      <c r="U1303" s="7" t="s">
        <v>48</v>
      </c>
      <c r="V1303" s="7" t="s">
        <v>112</v>
      </c>
      <c r="W1303" s="9">
        <v>4</v>
      </c>
      <c r="X1303" s="7" t="s">
        <v>70</v>
      </c>
      <c r="Y1303" s="7" t="s">
        <v>6428</v>
      </c>
    </row>
    <row r="1304" spans="1:25" x14ac:dyDescent="0.35">
      <c r="A1304" t="s">
        <v>6429</v>
      </c>
      <c r="B1304" t="s">
        <v>6430</v>
      </c>
      <c r="C1304" s="7" t="s">
        <v>6431</v>
      </c>
      <c r="D1304" s="7" t="s">
        <v>28</v>
      </c>
      <c r="E1304" s="9">
        <v>18</v>
      </c>
      <c r="F1304" s="7" t="s">
        <v>29</v>
      </c>
      <c r="G1304" s="6">
        <v>45500</v>
      </c>
      <c r="H1304" s="6">
        <v>45838</v>
      </c>
      <c r="I1304" s="7" t="s">
        <v>30</v>
      </c>
      <c r="J1304" s="7" t="s">
        <v>31</v>
      </c>
      <c r="K1304" s="7" t="s">
        <v>32</v>
      </c>
      <c r="L1304" t="s">
        <v>4762</v>
      </c>
      <c r="M1304" s="7" t="s">
        <v>34</v>
      </c>
      <c r="N1304" s="7" t="s">
        <v>35</v>
      </c>
      <c r="O1304" s="9">
        <v>1</v>
      </c>
      <c r="P1304" s="9">
        <v>4314</v>
      </c>
      <c r="Q1304" s="10">
        <v>5920.79</v>
      </c>
      <c r="R1304" s="9">
        <v>10</v>
      </c>
      <c r="S1304" s="10">
        <v>5328.71</v>
      </c>
      <c r="T1304" s="10">
        <v>1606.79</v>
      </c>
      <c r="U1304" s="7" t="s">
        <v>126</v>
      </c>
      <c r="V1304" s="7" t="s">
        <v>37</v>
      </c>
      <c r="W1304" s="9">
        <v>2</v>
      </c>
      <c r="X1304" s="7" t="s">
        <v>38</v>
      </c>
      <c r="Y1304" s="7" t="s">
        <v>6432</v>
      </c>
    </row>
    <row r="1305" spans="1:25" x14ac:dyDescent="0.35">
      <c r="A1305" t="s">
        <v>6433</v>
      </c>
      <c r="B1305" t="s">
        <v>6434</v>
      </c>
      <c r="C1305" s="7" t="s">
        <v>6435</v>
      </c>
      <c r="D1305" s="7" t="s">
        <v>54</v>
      </c>
      <c r="E1305" s="9">
        <v>22</v>
      </c>
      <c r="F1305" s="7" t="s">
        <v>92</v>
      </c>
      <c r="G1305" s="6">
        <v>46031</v>
      </c>
      <c r="H1305" s="6">
        <v>45519</v>
      </c>
      <c r="I1305" s="7" t="s">
        <v>75</v>
      </c>
      <c r="J1305" s="7" t="s">
        <v>76</v>
      </c>
      <c r="K1305" s="7" t="s">
        <v>305</v>
      </c>
      <c r="L1305" t="s">
        <v>6436</v>
      </c>
      <c r="M1305" s="7" t="s">
        <v>46</v>
      </c>
      <c r="N1305" s="7" t="s">
        <v>47</v>
      </c>
      <c r="O1305" s="9">
        <v>3</v>
      </c>
      <c r="P1305" s="9">
        <v>18672</v>
      </c>
      <c r="Q1305" s="10">
        <v>26284.84</v>
      </c>
      <c r="R1305" s="9">
        <v>0</v>
      </c>
      <c r="S1305" s="10">
        <v>78854.52</v>
      </c>
      <c r="T1305" s="10">
        <v>22838.52</v>
      </c>
      <c r="U1305" s="7" t="s">
        <v>48</v>
      </c>
      <c r="V1305" s="7" t="s">
        <v>112</v>
      </c>
      <c r="W1305" s="9">
        <v>5</v>
      </c>
      <c r="X1305" s="7" t="s">
        <v>79</v>
      </c>
      <c r="Y1305" s="7" t="s">
        <v>6437</v>
      </c>
    </row>
    <row r="1306" spans="1:25" x14ac:dyDescent="0.35">
      <c r="A1306" t="s">
        <v>6438</v>
      </c>
      <c r="B1306" t="s">
        <v>6439</v>
      </c>
      <c r="C1306" s="7" t="s">
        <v>6440</v>
      </c>
      <c r="D1306" s="7" t="s">
        <v>54</v>
      </c>
      <c r="E1306" s="9">
        <v>40</v>
      </c>
      <c r="F1306" s="7" t="s">
        <v>29</v>
      </c>
      <c r="G1306" s="6">
        <v>46014</v>
      </c>
      <c r="H1306" s="6">
        <v>46130</v>
      </c>
      <c r="I1306" s="7" t="s">
        <v>304</v>
      </c>
      <c r="J1306" s="7" t="s">
        <v>31</v>
      </c>
      <c r="K1306" s="7" t="s">
        <v>93</v>
      </c>
      <c r="L1306" t="s">
        <v>6441</v>
      </c>
      <c r="M1306" s="7" t="s">
        <v>132</v>
      </c>
      <c r="N1306" s="7" t="s">
        <v>133</v>
      </c>
      <c r="O1306" s="9">
        <v>5</v>
      </c>
      <c r="P1306" s="9">
        <v>29045</v>
      </c>
      <c r="Q1306" s="10">
        <v>36460.230000000003</v>
      </c>
      <c r="R1306" s="9">
        <v>5</v>
      </c>
      <c r="S1306" s="10">
        <v>173186.09</v>
      </c>
      <c r="T1306" s="10">
        <v>37076.15</v>
      </c>
      <c r="U1306" s="7" t="s">
        <v>78</v>
      </c>
      <c r="V1306" s="7" t="s">
        <v>154</v>
      </c>
      <c r="W1306" s="9">
        <v>4</v>
      </c>
      <c r="X1306" s="7" t="s">
        <v>38</v>
      </c>
      <c r="Y1306" s="7" t="s">
        <v>6442</v>
      </c>
    </row>
    <row r="1307" spans="1:25" x14ac:dyDescent="0.35">
      <c r="A1307" t="s">
        <v>6443</v>
      </c>
      <c r="B1307" t="s">
        <v>6444</v>
      </c>
      <c r="C1307" s="7" t="s">
        <v>6445</v>
      </c>
      <c r="D1307" s="7" t="s">
        <v>54</v>
      </c>
      <c r="E1307" s="9">
        <v>31</v>
      </c>
      <c r="F1307" s="7" t="s">
        <v>92</v>
      </c>
      <c r="G1307" s="6">
        <v>45779</v>
      </c>
      <c r="H1307" s="6">
        <v>46037</v>
      </c>
      <c r="I1307" s="7" t="s">
        <v>30</v>
      </c>
      <c r="J1307" s="7" t="s">
        <v>31</v>
      </c>
      <c r="K1307" s="7" t="s">
        <v>117</v>
      </c>
      <c r="L1307" t="s">
        <v>6446</v>
      </c>
      <c r="M1307" s="7" t="s">
        <v>119</v>
      </c>
      <c r="N1307" s="7" t="s">
        <v>120</v>
      </c>
      <c r="O1307" s="9">
        <v>5</v>
      </c>
      <c r="P1307" s="9">
        <v>28442</v>
      </c>
      <c r="Q1307" s="10">
        <v>39230.76</v>
      </c>
      <c r="R1307" s="9">
        <v>5</v>
      </c>
      <c r="S1307" s="10">
        <v>186346.11</v>
      </c>
      <c r="T1307" s="10">
        <v>53943.8</v>
      </c>
      <c r="U1307" s="7" t="s">
        <v>36</v>
      </c>
      <c r="V1307" s="7" t="s">
        <v>112</v>
      </c>
      <c r="W1307" s="9">
        <v>1</v>
      </c>
      <c r="X1307" s="7" t="s">
        <v>38</v>
      </c>
      <c r="Y1307" s="7" t="s">
        <v>6447</v>
      </c>
    </row>
    <row r="1308" spans="1:25" x14ac:dyDescent="0.35">
      <c r="A1308" t="s">
        <v>6448</v>
      </c>
      <c r="B1308" t="s">
        <v>6449</v>
      </c>
      <c r="C1308" s="7" t="s">
        <v>6450</v>
      </c>
      <c r="D1308" s="7" t="s">
        <v>54</v>
      </c>
      <c r="E1308" s="9">
        <v>30</v>
      </c>
      <c r="F1308" s="7" t="s">
        <v>29</v>
      </c>
      <c r="G1308" s="6">
        <v>45865</v>
      </c>
      <c r="H1308" s="6">
        <v>45508</v>
      </c>
      <c r="I1308" s="7" t="s">
        <v>63</v>
      </c>
      <c r="J1308" s="7" t="s">
        <v>64</v>
      </c>
      <c r="K1308" s="7" t="s">
        <v>44</v>
      </c>
      <c r="L1308" t="s">
        <v>6451</v>
      </c>
      <c r="M1308" s="7" t="s">
        <v>46</v>
      </c>
      <c r="N1308" s="7" t="s">
        <v>47</v>
      </c>
      <c r="O1308" s="9">
        <v>5</v>
      </c>
      <c r="P1308" s="9">
        <v>1036</v>
      </c>
      <c r="Q1308" s="10">
        <v>1152.45</v>
      </c>
      <c r="R1308" s="9">
        <v>20</v>
      </c>
      <c r="S1308" s="10">
        <v>4609.8</v>
      </c>
      <c r="T1308" s="10">
        <v>582.25</v>
      </c>
      <c r="U1308" s="7" t="s">
        <v>126</v>
      </c>
      <c r="V1308" s="7" t="s">
        <v>69</v>
      </c>
      <c r="W1308" s="9">
        <v>4</v>
      </c>
      <c r="X1308" s="7" t="s">
        <v>70</v>
      </c>
      <c r="Y1308" s="7" t="s">
        <v>6452</v>
      </c>
    </row>
    <row r="1309" spans="1:25" x14ac:dyDescent="0.35">
      <c r="A1309" t="s">
        <v>6453</v>
      </c>
      <c r="B1309" t="s">
        <v>6454</v>
      </c>
      <c r="C1309" s="7" t="s">
        <v>6455</v>
      </c>
      <c r="D1309" s="7" t="s">
        <v>28</v>
      </c>
      <c r="E1309" s="9">
        <v>20</v>
      </c>
      <c r="F1309" s="7" t="s">
        <v>29</v>
      </c>
      <c r="G1309" s="6">
        <v>46012</v>
      </c>
      <c r="H1309" s="6">
        <v>46032</v>
      </c>
      <c r="I1309" s="7" t="s">
        <v>55</v>
      </c>
      <c r="J1309" s="7" t="s">
        <v>56</v>
      </c>
      <c r="K1309" s="7" t="s">
        <v>32</v>
      </c>
      <c r="L1309" t="s">
        <v>6456</v>
      </c>
      <c r="M1309" s="7" t="s">
        <v>34</v>
      </c>
      <c r="N1309" s="7" t="s">
        <v>35</v>
      </c>
      <c r="O1309" s="9">
        <v>1</v>
      </c>
      <c r="P1309" s="9">
        <v>11224</v>
      </c>
      <c r="Q1309" s="10">
        <v>15487.37</v>
      </c>
      <c r="R1309" s="9">
        <v>15</v>
      </c>
      <c r="S1309" s="10">
        <v>13164.26</v>
      </c>
      <c r="T1309" s="10">
        <v>4263.37</v>
      </c>
      <c r="U1309" s="7" t="s">
        <v>78</v>
      </c>
      <c r="V1309" s="7" t="s">
        <v>69</v>
      </c>
      <c r="W1309" s="9">
        <v>1</v>
      </c>
      <c r="X1309" s="7" t="s">
        <v>58</v>
      </c>
      <c r="Y1309" s="7" t="s">
        <v>6457</v>
      </c>
    </row>
    <row r="1310" spans="1:25" x14ac:dyDescent="0.35">
      <c r="A1310" t="s">
        <v>6458</v>
      </c>
      <c r="B1310" t="s">
        <v>6459</v>
      </c>
      <c r="C1310" s="7" t="s">
        <v>6460</v>
      </c>
      <c r="D1310" s="7" t="s">
        <v>28</v>
      </c>
      <c r="E1310" s="9">
        <v>57</v>
      </c>
      <c r="F1310" s="7" t="s">
        <v>29</v>
      </c>
      <c r="G1310" s="6">
        <v>45733</v>
      </c>
      <c r="H1310" s="6">
        <v>45525</v>
      </c>
      <c r="I1310" s="7" t="s">
        <v>63</v>
      </c>
      <c r="J1310" s="7" t="s">
        <v>64</v>
      </c>
      <c r="K1310" s="7" t="s">
        <v>305</v>
      </c>
      <c r="L1310" t="s">
        <v>6461</v>
      </c>
      <c r="M1310" s="7" t="s">
        <v>67</v>
      </c>
      <c r="N1310" s="7" t="s">
        <v>68</v>
      </c>
      <c r="O1310" s="9">
        <v>4</v>
      </c>
      <c r="P1310" s="9">
        <v>26761</v>
      </c>
      <c r="Q1310" s="10">
        <v>31959.88</v>
      </c>
      <c r="R1310" s="9">
        <v>20</v>
      </c>
      <c r="S1310" s="10">
        <v>102271.62</v>
      </c>
      <c r="T1310" s="10">
        <v>20795.52</v>
      </c>
      <c r="U1310" s="7" t="s">
        <v>36</v>
      </c>
      <c r="V1310" s="7" t="s">
        <v>69</v>
      </c>
      <c r="W1310" s="9">
        <v>2</v>
      </c>
      <c r="X1310" s="7" t="s">
        <v>70</v>
      </c>
      <c r="Y1310" s="7" t="s">
        <v>6462</v>
      </c>
    </row>
    <row r="1311" spans="1:25" x14ac:dyDescent="0.35">
      <c r="A1311" t="s">
        <v>6463</v>
      </c>
      <c r="B1311" t="s">
        <v>6464</v>
      </c>
      <c r="C1311" s="7" t="s">
        <v>6465</v>
      </c>
      <c r="D1311" s="7" t="s">
        <v>54</v>
      </c>
      <c r="E1311" s="9">
        <v>42</v>
      </c>
      <c r="F1311" s="7" t="s">
        <v>29</v>
      </c>
      <c r="G1311" s="6">
        <v>45699</v>
      </c>
      <c r="H1311" s="6">
        <v>46046</v>
      </c>
      <c r="I1311" s="7" t="s">
        <v>75</v>
      </c>
      <c r="J1311" s="7" t="s">
        <v>76</v>
      </c>
      <c r="K1311" s="7" t="s">
        <v>65</v>
      </c>
      <c r="L1311" t="s">
        <v>6466</v>
      </c>
      <c r="M1311" s="7" t="s">
        <v>67</v>
      </c>
      <c r="N1311" s="7" t="s">
        <v>68</v>
      </c>
      <c r="O1311" s="9">
        <v>3</v>
      </c>
      <c r="P1311" s="9">
        <v>3745</v>
      </c>
      <c r="Q1311" s="10">
        <v>4537.3599999999997</v>
      </c>
      <c r="R1311" s="9">
        <v>20</v>
      </c>
      <c r="S1311" s="10">
        <v>10889.66</v>
      </c>
      <c r="T1311" s="10">
        <v>2377.08</v>
      </c>
      <c r="U1311" s="7" t="s">
        <v>48</v>
      </c>
      <c r="V1311" s="7" t="s">
        <v>154</v>
      </c>
      <c r="W1311" s="9">
        <v>4</v>
      </c>
      <c r="X1311" s="7" t="s">
        <v>79</v>
      </c>
      <c r="Y1311" s="7" t="s">
        <v>6467</v>
      </c>
    </row>
    <row r="1312" spans="1:25" x14ac:dyDescent="0.35">
      <c r="A1312" t="s">
        <v>6468</v>
      </c>
      <c r="B1312" t="s">
        <v>6469</v>
      </c>
      <c r="C1312" s="7" t="s">
        <v>6470</v>
      </c>
      <c r="D1312" s="7" t="s">
        <v>54</v>
      </c>
      <c r="E1312" s="9">
        <v>55</v>
      </c>
      <c r="F1312" s="7" t="s">
        <v>29</v>
      </c>
      <c r="G1312" s="6">
        <v>45824</v>
      </c>
      <c r="H1312" s="6">
        <v>45999</v>
      </c>
      <c r="I1312" s="7" t="s">
        <v>30</v>
      </c>
      <c r="J1312" s="7" t="s">
        <v>43</v>
      </c>
      <c r="K1312" s="7" t="s">
        <v>44</v>
      </c>
      <c r="L1312" t="s">
        <v>1661</v>
      </c>
      <c r="N1312" s="7" t="s">
        <v>47</v>
      </c>
      <c r="O1312" s="9">
        <v>2</v>
      </c>
      <c r="P1312" s="9">
        <v>24876</v>
      </c>
      <c r="Q1312" s="10">
        <v>30387.27</v>
      </c>
      <c r="R1312" s="9">
        <v>10</v>
      </c>
      <c r="S1312" s="10">
        <v>54697.09</v>
      </c>
      <c r="T1312" s="10">
        <v>11022.54</v>
      </c>
      <c r="U1312" s="7" t="s">
        <v>126</v>
      </c>
      <c r="V1312" s="7" t="s">
        <v>69</v>
      </c>
      <c r="W1312" s="9">
        <v>5</v>
      </c>
      <c r="X1312" s="7" t="s">
        <v>49</v>
      </c>
      <c r="Y1312" s="7" t="s">
        <v>6471</v>
      </c>
    </row>
    <row r="1313" spans="1:25" x14ac:dyDescent="0.35">
      <c r="A1313" t="s">
        <v>6472</v>
      </c>
      <c r="B1313" t="s">
        <v>6473</v>
      </c>
      <c r="C1313" s="7" t="s">
        <v>6474</v>
      </c>
      <c r="D1313" s="7" t="s">
        <v>54</v>
      </c>
      <c r="E1313" s="9">
        <v>37</v>
      </c>
      <c r="F1313" s="7" t="s">
        <v>92</v>
      </c>
      <c r="G1313" s="6">
        <v>45671</v>
      </c>
      <c r="H1313" s="6">
        <v>45473</v>
      </c>
      <c r="I1313" s="7" t="s">
        <v>55</v>
      </c>
      <c r="J1313" s="7" t="s">
        <v>56</v>
      </c>
      <c r="K1313" s="7" t="s">
        <v>44</v>
      </c>
      <c r="L1313" t="s">
        <v>2587</v>
      </c>
      <c r="M1313" s="7" t="s">
        <v>46</v>
      </c>
      <c r="N1313" s="7" t="s">
        <v>47</v>
      </c>
      <c r="O1313" s="9">
        <v>5</v>
      </c>
      <c r="P1313" s="9">
        <v>22696</v>
      </c>
      <c r="Q1313" s="10">
        <v>25603.52</v>
      </c>
      <c r="R1313" s="9">
        <v>15</v>
      </c>
      <c r="S1313" s="10">
        <v>108814.96</v>
      </c>
      <c r="T1313" s="10">
        <v>14537.6</v>
      </c>
      <c r="U1313" s="7" t="s">
        <v>36</v>
      </c>
      <c r="V1313" s="7" t="s">
        <v>37</v>
      </c>
      <c r="W1313" s="9">
        <v>3</v>
      </c>
      <c r="X1313" s="7" t="s">
        <v>58</v>
      </c>
      <c r="Y1313" s="7" t="s">
        <v>6475</v>
      </c>
    </row>
    <row r="1314" spans="1:25" x14ac:dyDescent="0.35">
      <c r="A1314" t="s">
        <v>6476</v>
      </c>
      <c r="B1314" t="s">
        <v>6477</v>
      </c>
      <c r="C1314" s="7" t="s">
        <v>6478</v>
      </c>
      <c r="D1314" s="7" t="s">
        <v>28</v>
      </c>
      <c r="E1314" s="9">
        <v>33</v>
      </c>
      <c r="F1314" s="7" t="s">
        <v>29</v>
      </c>
      <c r="G1314" s="6">
        <v>45476</v>
      </c>
      <c r="H1314" s="6">
        <v>45915</v>
      </c>
      <c r="I1314" s="7" t="s">
        <v>30</v>
      </c>
      <c r="J1314" s="7" t="s">
        <v>43</v>
      </c>
      <c r="K1314" s="7" t="s">
        <v>32</v>
      </c>
      <c r="L1314" t="s">
        <v>6479</v>
      </c>
      <c r="M1314" s="7" t="s">
        <v>34</v>
      </c>
      <c r="N1314" s="7" t="s">
        <v>35</v>
      </c>
      <c r="O1314" s="9">
        <v>3</v>
      </c>
      <c r="P1314" s="9">
        <v>23936</v>
      </c>
      <c r="Q1314" s="10">
        <v>33624.53</v>
      </c>
      <c r="R1314" s="9">
        <v>15</v>
      </c>
      <c r="S1314" s="10">
        <v>85742.55</v>
      </c>
      <c r="T1314" s="10">
        <v>29065.59</v>
      </c>
      <c r="U1314" s="7" t="s">
        <v>78</v>
      </c>
      <c r="V1314" s="7" t="s">
        <v>112</v>
      </c>
      <c r="W1314" s="9">
        <v>3</v>
      </c>
      <c r="X1314" s="7" t="s">
        <v>49</v>
      </c>
      <c r="Y1314" s="7" t="s">
        <v>6480</v>
      </c>
    </row>
    <row r="1315" spans="1:25" x14ac:dyDescent="0.35">
      <c r="A1315" t="s">
        <v>6481</v>
      </c>
      <c r="B1315" t="s">
        <v>6482</v>
      </c>
      <c r="C1315" s="7" t="s">
        <v>6483</v>
      </c>
      <c r="D1315" s="7" t="s">
        <v>54</v>
      </c>
      <c r="E1315" s="9">
        <v>36</v>
      </c>
      <c r="F1315" s="7" t="s">
        <v>29</v>
      </c>
      <c r="G1315" s="6">
        <v>45492</v>
      </c>
      <c r="H1315" s="6">
        <v>45808</v>
      </c>
      <c r="I1315" s="7" t="s">
        <v>75</v>
      </c>
      <c r="J1315" s="7" t="s">
        <v>76</v>
      </c>
      <c r="K1315" s="7" t="s">
        <v>93</v>
      </c>
      <c r="L1315" t="s">
        <v>6484</v>
      </c>
      <c r="M1315" s="7" t="s">
        <v>132</v>
      </c>
      <c r="N1315" s="7" t="s">
        <v>133</v>
      </c>
      <c r="O1315" s="9">
        <v>1</v>
      </c>
      <c r="P1315" s="9">
        <v>23656</v>
      </c>
      <c r="Q1315" s="10">
        <v>29467.99</v>
      </c>
      <c r="R1315" s="9">
        <v>0</v>
      </c>
      <c r="S1315" s="10">
        <v>29467.99</v>
      </c>
      <c r="T1315" s="10">
        <v>5811.99</v>
      </c>
      <c r="U1315" s="7" t="s">
        <v>48</v>
      </c>
      <c r="V1315" s="7" t="s">
        <v>69</v>
      </c>
      <c r="W1315" s="9">
        <v>2</v>
      </c>
      <c r="X1315" s="7" t="s">
        <v>79</v>
      </c>
      <c r="Y1315" s="7" t="s">
        <v>6485</v>
      </c>
    </row>
    <row r="1316" spans="1:25" x14ac:dyDescent="0.35">
      <c r="A1316" t="s">
        <v>6486</v>
      </c>
      <c r="B1316" t="s">
        <v>6487</v>
      </c>
      <c r="C1316" s="7" t="s">
        <v>6488</v>
      </c>
      <c r="D1316" s="7" t="s">
        <v>54</v>
      </c>
      <c r="E1316" s="9">
        <v>46</v>
      </c>
      <c r="F1316" s="7" t="s">
        <v>29</v>
      </c>
      <c r="G1316" s="6">
        <v>46058</v>
      </c>
      <c r="H1316" s="6">
        <v>46050</v>
      </c>
      <c r="I1316" s="7" t="s">
        <v>84</v>
      </c>
      <c r="J1316" s="7" t="s">
        <v>85</v>
      </c>
      <c r="K1316" s="7" t="s">
        <v>117</v>
      </c>
      <c r="L1316" t="s">
        <v>6489</v>
      </c>
      <c r="M1316" s="7" t="s">
        <v>119</v>
      </c>
      <c r="N1316" s="7" t="s">
        <v>120</v>
      </c>
      <c r="O1316" s="9">
        <v>1</v>
      </c>
      <c r="P1316" s="9">
        <v>18359</v>
      </c>
      <c r="Q1316" s="10">
        <v>27013.84</v>
      </c>
      <c r="R1316" s="9">
        <v>10</v>
      </c>
      <c r="S1316" s="10">
        <v>24312.46</v>
      </c>
      <c r="T1316" s="10">
        <v>8654.84</v>
      </c>
      <c r="U1316" s="7" t="s">
        <v>48</v>
      </c>
      <c r="V1316" s="7" t="s">
        <v>37</v>
      </c>
      <c r="W1316" s="9">
        <v>3</v>
      </c>
      <c r="X1316" s="7" t="s">
        <v>87</v>
      </c>
      <c r="Y1316" s="7" t="s">
        <v>6490</v>
      </c>
    </row>
    <row r="1317" spans="1:25" x14ac:dyDescent="0.35">
      <c r="A1317" t="s">
        <v>6491</v>
      </c>
      <c r="B1317" t="s">
        <v>6492</v>
      </c>
      <c r="C1317" s="7" t="s">
        <v>6493</v>
      </c>
      <c r="D1317" s="7" t="s">
        <v>54</v>
      </c>
      <c r="E1317" s="9">
        <v>25</v>
      </c>
      <c r="F1317" s="7" t="s">
        <v>92</v>
      </c>
      <c r="G1317" s="6">
        <v>45912</v>
      </c>
      <c r="H1317" s="6">
        <v>45873</v>
      </c>
      <c r="I1317" s="7" t="s">
        <v>75</v>
      </c>
      <c r="J1317" s="7" t="s">
        <v>76</v>
      </c>
      <c r="K1317" s="7" t="s">
        <v>44</v>
      </c>
      <c r="L1317" t="s">
        <v>6494</v>
      </c>
      <c r="M1317" s="7" t="s">
        <v>46</v>
      </c>
      <c r="N1317" s="7" t="s">
        <v>47</v>
      </c>
      <c r="O1317" s="9">
        <v>3</v>
      </c>
      <c r="P1317" s="9">
        <v>7917</v>
      </c>
      <c r="Q1317" s="10">
        <v>11654.21</v>
      </c>
      <c r="R1317" s="9">
        <v>10</v>
      </c>
      <c r="S1317" s="10">
        <v>31466.37</v>
      </c>
      <c r="T1317" s="10">
        <v>11211.63</v>
      </c>
      <c r="U1317" s="7" t="s">
        <v>78</v>
      </c>
      <c r="V1317" s="7" t="s">
        <v>154</v>
      </c>
      <c r="W1317" s="9">
        <v>3</v>
      </c>
      <c r="X1317" s="7" t="s">
        <v>79</v>
      </c>
      <c r="Y1317" s="7" t="s">
        <v>6495</v>
      </c>
    </row>
    <row r="1318" spans="1:25" x14ac:dyDescent="0.35">
      <c r="A1318" t="s">
        <v>6496</v>
      </c>
      <c r="B1318" t="s">
        <v>6497</v>
      </c>
      <c r="C1318" s="7" t="s">
        <v>6498</v>
      </c>
      <c r="D1318" s="7" t="s">
        <v>54</v>
      </c>
      <c r="E1318" s="9">
        <v>41</v>
      </c>
      <c r="F1318" s="7" t="s">
        <v>29</v>
      </c>
      <c r="G1318" s="6">
        <v>45989</v>
      </c>
      <c r="H1318" s="6">
        <v>46146</v>
      </c>
      <c r="I1318" s="7" t="s">
        <v>55</v>
      </c>
      <c r="J1318" s="7" t="s">
        <v>56</v>
      </c>
      <c r="K1318" s="7" t="s">
        <v>44</v>
      </c>
      <c r="L1318" t="s">
        <v>6499</v>
      </c>
      <c r="N1318" s="7" t="s">
        <v>47</v>
      </c>
      <c r="O1318" s="9">
        <v>2</v>
      </c>
      <c r="P1318" s="9">
        <v>17853</v>
      </c>
      <c r="Q1318" s="10">
        <v>21484.51</v>
      </c>
      <c r="R1318" s="9">
        <v>20</v>
      </c>
      <c r="S1318" s="10">
        <v>34375.22</v>
      </c>
      <c r="T1318" s="10">
        <v>7263.02</v>
      </c>
      <c r="U1318" s="7" t="s">
        <v>48</v>
      </c>
      <c r="V1318" s="7" t="s">
        <v>154</v>
      </c>
      <c r="W1318" s="9">
        <v>1</v>
      </c>
      <c r="X1318" s="7" t="s">
        <v>58</v>
      </c>
      <c r="Y1318" s="7" t="s">
        <v>6500</v>
      </c>
    </row>
    <row r="1319" spans="1:25" x14ac:dyDescent="0.35">
      <c r="A1319" t="s">
        <v>6501</v>
      </c>
      <c r="B1319" t="s">
        <v>6502</v>
      </c>
      <c r="C1319" s="7" t="s">
        <v>6503</v>
      </c>
      <c r="D1319" s="7" t="s">
        <v>28</v>
      </c>
      <c r="E1319" s="9">
        <v>29</v>
      </c>
      <c r="F1319" s="7" t="s">
        <v>92</v>
      </c>
      <c r="G1319" s="6">
        <v>45980</v>
      </c>
      <c r="H1319" s="6">
        <v>45784</v>
      </c>
      <c r="I1319" s="7" t="s">
        <v>63</v>
      </c>
      <c r="J1319" s="7" t="s">
        <v>64</v>
      </c>
      <c r="K1319" s="7" t="s">
        <v>93</v>
      </c>
      <c r="L1319" t="s">
        <v>6504</v>
      </c>
      <c r="M1319" s="7" t="s">
        <v>132</v>
      </c>
      <c r="N1319" s="7" t="s">
        <v>133</v>
      </c>
      <c r="O1319" s="9">
        <v>3</v>
      </c>
      <c r="P1319" s="9">
        <v>1134</v>
      </c>
      <c r="Q1319" s="10">
        <v>1546.27</v>
      </c>
      <c r="R1319" s="9">
        <v>20</v>
      </c>
      <c r="S1319" s="10">
        <v>3711.05</v>
      </c>
      <c r="T1319" s="10">
        <v>1236.81</v>
      </c>
      <c r="U1319" s="7" t="s">
        <v>36</v>
      </c>
      <c r="V1319" s="7" t="s">
        <v>37</v>
      </c>
      <c r="W1319" s="9">
        <v>4</v>
      </c>
      <c r="X1319" s="7" t="s">
        <v>70</v>
      </c>
      <c r="Y1319" s="7" t="s">
        <v>6505</v>
      </c>
    </row>
    <row r="1320" spans="1:25" x14ac:dyDescent="0.35">
      <c r="A1320" t="s">
        <v>6506</v>
      </c>
      <c r="B1320" t="s">
        <v>6507</v>
      </c>
      <c r="C1320" s="7" t="s">
        <v>6508</v>
      </c>
      <c r="D1320" s="7" t="s">
        <v>54</v>
      </c>
      <c r="E1320" s="9">
        <v>38</v>
      </c>
      <c r="F1320" s="7" t="s">
        <v>29</v>
      </c>
      <c r="G1320" s="6">
        <v>45966</v>
      </c>
      <c r="H1320" s="6">
        <v>46053</v>
      </c>
      <c r="I1320" s="7" t="s">
        <v>75</v>
      </c>
      <c r="J1320" s="7" t="s">
        <v>76</v>
      </c>
      <c r="K1320" s="7" t="s">
        <v>117</v>
      </c>
      <c r="L1320" t="s">
        <v>6509</v>
      </c>
      <c r="M1320" s="7" t="s">
        <v>119</v>
      </c>
      <c r="N1320" s="7" t="s">
        <v>120</v>
      </c>
      <c r="O1320" s="9">
        <v>3</v>
      </c>
      <c r="P1320" s="9">
        <v>9181</v>
      </c>
      <c r="Q1320" s="10">
        <v>10393.709999999999</v>
      </c>
      <c r="R1320" s="9">
        <v>10</v>
      </c>
      <c r="S1320" s="10">
        <v>28063.02</v>
      </c>
      <c r="T1320" s="10">
        <v>3638.13</v>
      </c>
      <c r="U1320" s="7" t="s">
        <v>36</v>
      </c>
      <c r="V1320" s="7" t="s">
        <v>112</v>
      </c>
      <c r="W1320" s="9">
        <v>2</v>
      </c>
      <c r="X1320" s="7" t="s">
        <v>79</v>
      </c>
      <c r="Y1320" s="7" t="s">
        <v>6510</v>
      </c>
    </row>
    <row r="1321" spans="1:25" x14ac:dyDescent="0.35">
      <c r="A1321" t="s">
        <v>6511</v>
      </c>
      <c r="B1321" t="s">
        <v>6512</v>
      </c>
      <c r="C1321" s="7" t="s">
        <v>6513</v>
      </c>
      <c r="D1321" s="7" t="s">
        <v>28</v>
      </c>
      <c r="E1321" s="9">
        <v>48</v>
      </c>
      <c r="F1321" s="7" t="s">
        <v>92</v>
      </c>
      <c r="G1321" s="6">
        <v>45936</v>
      </c>
      <c r="H1321" s="6">
        <v>45935</v>
      </c>
      <c r="I1321" s="7" t="s">
        <v>75</v>
      </c>
      <c r="J1321" s="7" t="s">
        <v>76</v>
      </c>
      <c r="K1321" s="7" t="s">
        <v>32</v>
      </c>
      <c r="L1321" t="s">
        <v>6514</v>
      </c>
      <c r="M1321" s="7" t="s">
        <v>34</v>
      </c>
      <c r="N1321" s="7" t="s">
        <v>35</v>
      </c>
      <c r="O1321" s="9">
        <v>5</v>
      </c>
      <c r="P1321" s="9">
        <v>11158</v>
      </c>
      <c r="Q1321" s="10">
        <v>16239.57</v>
      </c>
      <c r="R1321" s="9">
        <v>15</v>
      </c>
      <c r="S1321" s="10">
        <v>69018.17</v>
      </c>
      <c r="T1321" s="10">
        <v>25407.85</v>
      </c>
      <c r="U1321" s="7" t="s">
        <v>78</v>
      </c>
      <c r="V1321" s="7" t="s">
        <v>37</v>
      </c>
      <c r="W1321" s="9">
        <v>4</v>
      </c>
      <c r="X1321" s="7" t="s">
        <v>79</v>
      </c>
      <c r="Y1321" s="7" t="s">
        <v>6515</v>
      </c>
    </row>
    <row r="1322" spans="1:25" x14ac:dyDescent="0.35">
      <c r="A1322" t="s">
        <v>6516</v>
      </c>
      <c r="B1322" t="s">
        <v>6517</v>
      </c>
      <c r="C1322" s="7" t="s">
        <v>6518</v>
      </c>
      <c r="D1322" s="7" t="s">
        <v>28</v>
      </c>
      <c r="E1322" s="9">
        <v>25</v>
      </c>
      <c r="F1322" s="7" t="s">
        <v>92</v>
      </c>
      <c r="G1322" s="6">
        <v>45520</v>
      </c>
      <c r="H1322" s="6">
        <v>46073</v>
      </c>
      <c r="I1322" s="7" t="s">
        <v>55</v>
      </c>
      <c r="J1322" s="7" t="s">
        <v>56</v>
      </c>
      <c r="K1322" s="7" t="s">
        <v>93</v>
      </c>
      <c r="L1322" t="s">
        <v>6519</v>
      </c>
      <c r="M1322" s="7" t="s">
        <v>95</v>
      </c>
      <c r="N1322" s="7" t="s">
        <v>96</v>
      </c>
      <c r="O1322" s="9">
        <v>5</v>
      </c>
      <c r="P1322" s="9">
        <v>25168</v>
      </c>
      <c r="Q1322" s="10">
        <v>27886.61</v>
      </c>
      <c r="R1322" s="9">
        <v>20</v>
      </c>
      <c r="S1322" s="10">
        <v>111546.44</v>
      </c>
      <c r="T1322" s="10">
        <v>13593.05</v>
      </c>
      <c r="U1322" s="7" t="s">
        <v>36</v>
      </c>
      <c r="V1322" s="7" t="s">
        <v>37</v>
      </c>
      <c r="W1322" s="9">
        <v>2</v>
      </c>
      <c r="X1322" s="7" t="s">
        <v>58</v>
      </c>
      <c r="Y1322" s="7" t="s">
        <v>2038</v>
      </c>
    </row>
    <row r="1323" spans="1:25" x14ac:dyDescent="0.35">
      <c r="A1323" t="s">
        <v>6520</v>
      </c>
      <c r="B1323" t="s">
        <v>6521</v>
      </c>
      <c r="C1323" s="7" t="s">
        <v>6522</v>
      </c>
      <c r="D1323" s="7" t="s">
        <v>28</v>
      </c>
      <c r="E1323" s="9">
        <v>59</v>
      </c>
      <c r="F1323" s="7" t="s">
        <v>92</v>
      </c>
      <c r="G1323" s="6">
        <v>46142</v>
      </c>
      <c r="H1323" s="6">
        <v>45727</v>
      </c>
      <c r="I1323" s="7" t="s">
        <v>75</v>
      </c>
      <c r="J1323" s="7" t="s">
        <v>76</v>
      </c>
      <c r="K1323" s="7" t="s">
        <v>32</v>
      </c>
      <c r="L1323" t="s">
        <v>6523</v>
      </c>
      <c r="M1323" s="7" t="s">
        <v>34</v>
      </c>
      <c r="N1323" s="7" t="s">
        <v>35</v>
      </c>
      <c r="O1323" s="9">
        <v>4</v>
      </c>
      <c r="P1323" s="9">
        <v>14374</v>
      </c>
      <c r="Q1323" s="10">
        <v>17910.669999999998</v>
      </c>
      <c r="R1323" s="9">
        <v>20</v>
      </c>
      <c r="S1323" s="10">
        <v>57314.14</v>
      </c>
      <c r="T1323" s="10">
        <v>14146.68</v>
      </c>
      <c r="U1323" s="7" t="s">
        <v>48</v>
      </c>
      <c r="V1323" s="7" t="s">
        <v>112</v>
      </c>
      <c r="W1323" s="9">
        <v>3</v>
      </c>
      <c r="X1323" s="7" t="s">
        <v>79</v>
      </c>
      <c r="Y1323" s="7" t="s">
        <v>6524</v>
      </c>
    </row>
    <row r="1324" spans="1:25" x14ac:dyDescent="0.35">
      <c r="A1324" t="s">
        <v>6525</v>
      </c>
      <c r="B1324" t="s">
        <v>6526</v>
      </c>
      <c r="C1324" s="7" t="s">
        <v>6527</v>
      </c>
      <c r="D1324" s="7" t="s">
        <v>28</v>
      </c>
      <c r="E1324" s="9">
        <v>55</v>
      </c>
      <c r="F1324" s="7" t="s">
        <v>29</v>
      </c>
      <c r="G1324" s="6">
        <v>45511</v>
      </c>
      <c r="H1324" s="6">
        <v>45883</v>
      </c>
      <c r="I1324" s="7" t="s">
        <v>75</v>
      </c>
      <c r="J1324" s="7" t="s">
        <v>76</v>
      </c>
      <c r="K1324" s="7" t="s">
        <v>93</v>
      </c>
      <c r="L1324" t="s">
        <v>6528</v>
      </c>
      <c r="M1324" s="7" t="s">
        <v>132</v>
      </c>
      <c r="N1324" s="7" t="s">
        <v>133</v>
      </c>
      <c r="O1324" s="9">
        <v>1</v>
      </c>
      <c r="P1324" s="9">
        <v>14478</v>
      </c>
      <c r="Q1324" s="10">
        <v>17124.810000000001</v>
      </c>
      <c r="R1324" s="9">
        <v>10</v>
      </c>
      <c r="S1324" s="10">
        <v>15412.33</v>
      </c>
      <c r="T1324" s="10">
        <v>2646.81</v>
      </c>
      <c r="U1324" s="7" t="s">
        <v>48</v>
      </c>
      <c r="V1324" s="7" t="s">
        <v>37</v>
      </c>
      <c r="W1324" s="9">
        <v>1</v>
      </c>
      <c r="X1324" s="7" t="s">
        <v>79</v>
      </c>
      <c r="Y1324" s="7" t="s">
        <v>6529</v>
      </c>
    </row>
    <row r="1325" spans="1:25" x14ac:dyDescent="0.35">
      <c r="A1325" t="s">
        <v>6530</v>
      </c>
      <c r="B1325" t="s">
        <v>6531</v>
      </c>
      <c r="C1325" s="7" t="s">
        <v>6532</v>
      </c>
      <c r="D1325" s="7" t="s">
        <v>54</v>
      </c>
      <c r="E1325" s="9">
        <v>60</v>
      </c>
      <c r="F1325" s="7" t="s">
        <v>92</v>
      </c>
      <c r="G1325" s="6">
        <v>46017</v>
      </c>
      <c r="H1325" s="6">
        <v>45515</v>
      </c>
      <c r="I1325" s="7" t="s">
        <v>55</v>
      </c>
      <c r="J1325" s="7" t="s">
        <v>56</v>
      </c>
      <c r="K1325" s="7" t="s">
        <v>65</v>
      </c>
      <c r="L1325" t="s">
        <v>6533</v>
      </c>
      <c r="M1325" s="7" t="s">
        <v>67</v>
      </c>
      <c r="N1325" s="7" t="s">
        <v>68</v>
      </c>
      <c r="O1325" s="9">
        <v>5</v>
      </c>
      <c r="P1325" s="9">
        <v>16729</v>
      </c>
      <c r="Q1325" s="10">
        <v>19096.28</v>
      </c>
      <c r="R1325" s="9">
        <v>15</v>
      </c>
      <c r="S1325" s="10">
        <v>81159.19</v>
      </c>
      <c r="T1325" s="10">
        <v>11836.4</v>
      </c>
      <c r="U1325" s="7" t="s">
        <v>126</v>
      </c>
      <c r="V1325" s="7" t="s">
        <v>154</v>
      </c>
      <c r="W1325" s="9">
        <v>3</v>
      </c>
      <c r="X1325" s="7" t="s">
        <v>58</v>
      </c>
      <c r="Y1325" s="7" t="s">
        <v>6534</v>
      </c>
    </row>
    <row r="1326" spans="1:25" x14ac:dyDescent="0.35">
      <c r="A1326" t="s">
        <v>6535</v>
      </c>
      <c r="B1326" t="s">
        <v>6536</v>
      </c>
      <c r="C1326" s="7" t="s">
        <v>6537</v>
      </c>
      <c r="D1326" s="7" t="s">
        <v>54</v>
      </c>
      <c r="E1326" s="9">
        <v>46</v>
      </c>
      <c r="F1326" s="7" t="s">
        <v>29</v>
      </c>
      <c r="G1326" s="6">
        <v>46160</v>
      </c>
      <c r="H1326" s="6">
        <v>45676</v>
      </c>
      <c r="I1326" s="7" t="s">
        <v>63</v>
      </c>
      <c r="J1326" s="7" t="s">
        <v>64</v>
      </c>
      <c r="K1326" s="7" t="s">
        <v>93</v>
      </c>
      <c r="L1326" t="s">
        <v>6538</v>
      </c>
      <c r="M1326" s="7" t="s">
        <v>95</v>
      </c>
      <c r="N1326" s="7" t="s">
        <v>96</v>
      </c>
      <c r="O1326" s="9">
        <v>3</v>
      </c>
      <c r="P1326" s="9">
        <v>1228</v>
      </c>
      <c r="Q1326" s="10">
        <v>1422.77</v>
      </c>
      <c r="R1326" s="9">
        <v>20</v>
      </c>
      <c r="S1326" s="10">
        <v>3414.65</v>
      </c>
      <c r="T1326" s="10">
        <v>584.30999999999995</v>
      </c>
      <c r="U1326" s="7" t="s">
        <v>126</v>
      </c>
      <c r="V1326" s="7" t="s">
        <v>112</v>
      </c>
      <c r="W1326" s="9">
        <v>2</v>
      </c>
      <c r="X1326" s="7" t="s">
        <v>70</v>
      </c>
      <c r="Y1326" s="7" t="s">
        <v>6539</v>
      </c>
    </row>
    <row r="1327" spans="1:25" x14ac:dyDescent="0.35">
      <c r="A1327" t="s">
        <v>6540</v>
      </c>
      <c r="B1327" t="s">
        <v>6541</v>
      </c>
      <c r="C1327" s="7" t="s">
        <v>6542</v>
      </c>
      <c r="D1327" s="7" t="s">
        <v>28</v>
      </c>
      <c r="E1327" s="9">
        <v>20</v>
      </c>
      <c r="F1327" s="7" t="s">
        <v>92</v>
      </c>
      <c r="G1327" s="6">
        <v>45987</v>
      </c>
      <c r="H1327" s="6">
        <v>45711</v>
      </c>
      <c r="I1327" s="7" t="s">
        <v>30</v>
      </c>
      <c r="J1327" s="7" t="s">
        <v>31</v>
      </c>
      <c r="K1327" s="7" t="s">
        <v>65</v>
      </c>
      <c r="L1327" t="s">
        <v>6543</v>
      </c>
      <c r="M1327" s="7" t="s">
        <v>67</v>
      </c>
      <c r="N1327" s="7" t="s">
        <v>68</v>
      </c>
      <c r="O1327" s="9">
        <v>1</v>
      </c>
      <c r="P1327" s="9">
        <v>9519</v>
      </c>
      <c r="Q1327" s="10">
        <v>10679.56</v>
      </c>
      <c r="R1327" s="9">
        <v>10</v>
      </c>
      <c r="S1327" s="10">
        <v>9611.6</v>
      </c>
      <c r="T1327" s="10">
        <v>1160.56</v>
      </c>
      <c r="U1327" s="7" t="s">
        <v>48</v>
      </c>
      <c r="V1327" s="7" t="s">
        <v>37</v>
      </c>
      <c r="W1327" s="9">
        <v>2</v>
      </c>
      <c r="X1327" s="7" t="s">
        <v>38</v>
      </c>
      <c r="Y1327" s="7" t="s">
        <v>6544</v>
      </c>
    </row>
    <row r="1328" spans="1:25" x14ac:dyDescent="0.35">
      <c r="A1328" t="s">
        <v>6545</v>
      </c>
      <c r="B1328" t="s">
        <v>6546</v>
      </c>
      <c r="C1328" s="7" t="s">
        <v>6547</v>
      </c>
      <c r="D1328" s="7" t="s">
        <v>54</v>
      </c>
      <c r="E1328" s="9">
        <v>34</v>
      </c>
      <c r="F1328" s="7" t="s">
        <v>29</v>
      </c>
      <c r="G1328" s="6">
        <v>46085</v>
      </c>
      <c r="H1328" s="6">
        <v>45705</v>
      </c>
      <c r="I1328" s="7" t="s">
        <v>30</v>
      </c>
      <c r="J1328" s="7" t="s">
        <v>31</v>
      </c>
      <c r="K1328" s="7" t="s">
        <v>32</v>
      </c>
      <c r="L1328" t="s">
        <v>6548</v>
      </c>
      <c r="M1328" s="7" t="s">
        <v>34</v>
      </c>
      <c r="N1328" s="7" t="s">
        <v>35</v>
      </c>
      <c r="O1328" s="9">
        <v>2</v>
      </c>
      <c r="P1328" s="9">
        <v>22256</v>
      </c>
      <c r="Q1328" s="10">
        <v>28312.73</v>
      </c>
      <c r="R1328" s="9">
        <v>10</v>
      </c>
      <c r="S1328" s="10">
        <v>50962.91</v>
      </c>
      <c r="T1328" s="10">
        <v>12113.46</v>
      </c>
      <c r="U1328" s="7" t="s">
        <v>36</v>
      </c>
      <c r="V1328" s="7" t="s">
        <v>69</v>
      </c>
      <c r="W1328" s="9">
        <v>2</v>
      </c>
      <c r="X1328" s="7" t="s">
        <v>38</v>
      </c>
      <c r="Y1328" s="7" t="s">
        <v>6549</v>
      </c>
    </row>
    <row r="1329" spans="1:25" x14ac:dyDescent="0.35">
      <c r="A1329" t="s">
        <v>6550</v>
      </c>
      <c r="B1329" t="s">
        <v>6551</v>
      </c>
      <c r="C1329" s="7" t="s">
        <v>6552</v>
      </c>
      <c r="D1329" s="7" t="s">
        <v>28</v>
      </c>
      <c r="E1329" s="9">
        <v>27</v>
      </c>
      <c r="F1329" s="7" t="s">
        <v>92</v>
      </c>
      <c r="G1329" s="6">
        <v>45630</v>
      </c>
      <c r="H1329" s="6">
        <v>46182</v>
      </c>
      <c r="I1329" s="7" t="s">
        <v>55</v>
      </c>
      <c r="J1329" s="7" t="s">
        <v>56</v>
      </c>
      <c r="K1329" s="7" t="s">
        <v>65</v>
      </c>
      <c r="L1329" t="s">
        <v>889</v>
      </c>
      <c r="M1329" s="7" t="s">
        <v>67</v>
      </c>
      <c r="N1329" s="7" t="s">
        <v>68</v>
      </c>
      <c r="O1329" s="9">
        <v>5</v>
      </c>
      <c r="P1329" s="9">
        <v>17534</v>
      </c>
      <c r="Q1329" s="10">
        <v>19329.02</v>
      </c>
      <c r="R1329" s="9">
        <v>10</v>
      </c>
      <c r="S1329" s="10">
        <v>86980.59</v>
      </c>
      <c r="T1329" s="10">
        <v>8975.1</v>
      </c>
      <c r="U1329" s="7" t="s">
        <v>78</v>
      </c>
      <c r="V1329" s="7" t="s">
        <v>112</v>
      </c>
      <c r="W1329" s="9">
        <v>3</v>
      </c>
      <c r="X1329" s="7" t="s">
        <v>58</v>
      </c>
      <c r="Y1329" s="7" t="s">
        <v>6553</v>
      </c>
    </row>
    <row r="1330" spans="1:25" x14ac:dyDescent="0.35">
      <c r="A1330" t="s">
        <v>6554</v>
      </c>
      <c r="B1330" t="s">
        <v>6555</v>
      </c>
      <c r="C1330" s="7" t="s">
        <v>6556</v>
      </c>
      <c r="D1330" s="7" t="s">
        <v>54</v>
      </c>
      <c r="E1330" s="9">
        <v>39</v>
      </c>
      <c r="F1330" s="7" t="s">
        <v>29</v>
      </c>
      <c r="G1330" s="6">
        <v>45603</v>
      </c>
      <c r="H1330" s="6">
        <v>45976</v>
      </c>
      <c r="I1330" s="7" t="s">
        <v>84</v>
      </c>
      <c r="J1330" s="7" t="s">
        <v>85</v>
      </c>
      <c r="K1330" s="7" t="s">
        <v>117</v>
      </c>
      <c r="L1330" t="s">
        <v>6557</v>
      </c>
      <c r="M1330" s="7" t="s">
        <v>119</v>
      </c>
      <c r="N1330" s="7" t="s">
        <v>120</v>
      </c>
      <c r="O1330" s="9">
        <v>3</v>
      </c>
      <c r="P1330" s="9">
        <v>22607</v>
      </c>
      <c r="Q1330" s="10">
        <v>25832.86</v>
      </c>
      <c r="R1330" s="9">
        <v>5</v>
      </c>
      <c r="S1330" s="10">
        <v>73623.649999999994</v>
      </c>
      <c r="T1330" s="10">
        <v>9677.58</v>
      </c>
      <c r="U1330" s="7" t="s">
        <v>36</v>
      </c>
      <c r="V1330" s="7" t="s">
        <v>69</v>
      </c>
      <c r="W1330" s="9">
        <v>3</v>
      </c>
      <c r="X1330" s="7" t="s">
        <v>87</v>
      </c>
      <c r="Y1330" s="7" t="s">
        <v>6558</v>
      </c>
    </row>
    <row r="1331" spans="1:25" x14ac:dyDescent="0.35">
      <c r="A1331" t="s">
        <v>6559</v>
      </c>
      <c r="B1331" t="s">
        <v>6560</v>
      </c>
      <c r="C1331" s="7" t="s">
        <v>6561</v>
      </c>
      <c r="D1331" s="7" t="s">
        <v>54</v>
      </c>
      <c r="E1331" s="9">
        <v>31</v>
      </c>
      <c r="F1331" s="7" t="s">
        <v>29</v>
      </c>
      <c r="G1331" s="6">
        <v>45492</v>
      </c>
      <c r="H1331" s="6">
        <v>45503</v>
      </c>
      <c r="I1331" s="7" t="s">
        <v>63</v>
      </c>
      <c r="J1331" s="7" t="s">
        <v>64</v>
      </c>
      <c r="K1331" s="7" t="s">
        <v>32</v>
      </c>
      <c r="L1331" t="s">
        <v>6562</v>
      </c>
      <c r="M1331" s="7" t="s">
        <v>34</v>
      </c>
      <c r="N1331" s="7" t="s">
        <v>35</v>
      </c>
      <c r="O1331" s="9">
        <v>5</v>
      </c>
      <c r="P1331" s="9">
        <v>27250</v>
      </c>
      <c r="Q1331" s="10">
        <v>31426.85</v>
      </c>
      <c r="R1331" s="9">
        <v>10</v>
      </c>
      <c r="S1331" s="10">
        <v>141420.82999999999</v>
      </c>
      <c r="T1331" s="10">
        <v>20884.25</v>
      </c>
      <c r="U1331" s="7" t="s">
        <v>48</v>
      </c>
      <c r="V1331" s="7" t="s">
        <v>154</v>
      </c>
      <c r="W1331" s="9">
        <v>3</v>
      </c>
      <c r="X1331" s="7" t="s">
        <v>70</v>
      </c>
      <c r="Y1331" s="7" t="s">
        <v>6563</v>
      </c>
    </row>
    <row r="1332" spans="1:25" x14ac:dyDescent="0.35">
      <c r="A1332" t="s">
        <v>6564</v>
      </c>
      <c r="B1332" t="s">
        <v>6565</v>
      </c>
      <c r="C1332" s="7" t="s">
        <v>6566</v>
      </c>
      <c r="D1332" s="7" t="s">
        <v>28</v>
      </c>
      <c r="E1332" s="9">
        <v>44</v>
      </c>
      <c r="F1332" s="7" t="s">
        <v>92</v>
      </c>
      <c r="G1332" s="6">
        <v>45971</v>
      </c>
      <c r="H1332" s="6">
        <v>45665</v>
      </c>
      <c r="I1332" s="7" t="s">
        <v>63</v>
      </c>
      <c r="J1332" s="7" t="s">
        <v>64</v>
      </c>
      <c r="K1332" s="7" t="s">
        <v>305</v>
      </c>
      <c r="L1332" t="s">
        <v>6567</v>
      </c>
      <c r="M1332" s="7" t="s">
        <v>34</v>
      </c>
      <c r="N1332" s="7" t="s">
        <v>35</v>
      </c>
      <c r="O1332" s="9">
        <v>4</v>
      </c>
      <c r="P1332" s="9">
        <v>25330</v>
      </c>
      <c r="Q1332" s="10">
        <v>29096.89</v>
      </c>
      <c r="R1332" s="9">
        <v>0</v>
      </c>
      <c r="S1332" s="10">
        <v>116387.56</v>
      </c>
      <c r="T1332" s="10">
        <v>15067.56</v>
      </c>
      <c r="U1332" s="7" t="s">
        <v>36</v>
      </c>
      <c r="V1332" s="7" t="s">
        <v>112</v>
      </c>
      <c r="W1332" s="9">
        <v>4</v>
      </c>
      <c r="X1332" s="7" t="s">
        <v>70</v>
      </c>
      <c r="Y1332" s="7" t="s">
        <v>6568</v>
      </c>
    </row>
    <row r="1333" spans="1:25" x14ac:dyDescent="0.35">
      <c r="A1333" t="s">
        <v>6569</v>
      </c>
      <c r="B1333" t="s">
        <v>6570</v>
      </c>
      <c r="C1333" s="7" t="s">
        <v>6571</v>
      </c>
      <c r="D1333" s="7" t="s">
        <v>28</v>
      </c>
      <c r="E1333" s="9">
        <v>55</v>
      </c>
      <c r="F1333" s="7" t="s">
        <v>92</v>
      </c>
      <c r="G1333" s="6">
        <v>45706</v>
      </c>
      <c r="H1333" s="6">
        <v>46188</v>
      </c>
      <c r="I1333" s="7" t="s">
        <v>63</v>
      </c>
      <c r="J1333" s="7" t="s">
        <v>64</v>
      </c>
      <c r="K1333" s="7" t="s">
        <v>93</v>
      </c>
      <c r="L1333" t="s">
        <v>6572</v>
      </c>
      <c r="M1333" s="7" t="s">
        <v>132</v>
      </c>
      <c r="N1333" s="7" t="s">
        <v>133</v>
      </c>
      <c r="O1333" s="9">
        <v>4</v>
      </c>
      <c r="P1333" s="9">
        <v>20550</v>
      </c>
      <c r="Q1333" s="10">
        <v>28754.37</v>
      </c>
      <c r="R1333" s="9">
        <v>5</v>
      </c>
      <c r="S1333" s="10">
        <v>109266.61</v>
      </c>
      <c r="T1333" s="10">
        <v>32817.480000000003</v>
      </c>
      <c r="U1333" s="7" t="s">
        <v>126</v>
      </c>
      <c r="V1333" s="7" t="s">
        <v>37</v>
      </c>
      <c r="W1333" s="9">
        <v>2</v>
      </c>
      <c r="X1333" s="7" t="s">
        <v>70</v>
      </c>
      <c r="Y1333" s="7" t="s">
        <v>6573</v>
      </c>
    </row>
    <row r="1334" spans="1:25" x14ac:dyDescent="0.35">
      <c r="A1334" t="s">
        <v>6574</v>
      </c>
      <c r="B1334" t="s">
        <v>6575</v>
      </c>
      <c r="C1334" s="7" t="s">
        <v>6576</v>
      </c>
      <c r="D1334" s="7" t="s">
        <v>54</v>
      </c>
      <c r="E1334" s="9">
        <v>19</v>
      </c>
      <c r="F1334" s="7" t="s">
        <v>29</v>
      </c>
      <c r="G1334" s="6">
        <v>45640</v>
      </c>
      <c r="H1334" s="6">
        <v>45603</v>
      </c>
      <c r="I1334" s="7" t="s">
        <v>30</v>
      </c>
      <c r="J1334" s="7" t="s">
        <v>43</v>
      </c>
      <c r="K1334" s="7" t="s">
        <v>32</v>
      </c>
      <c r="L1334" t="s">
        <v>6577</v>
      </c>
      <c r="M1334" s="7" t="s">
        <v>34</v>
      </c>
      <c r="N1334" s="7" t="s">
        <v>35</v>
      </c>
      <c r="O1334" s="9">
        <v>2</v>
      </c>
      <c r="P1334" s="9">
        <v>22513</v>
      </c>
      <c r="Q1334" s="10">
        <v>28114.6</v>
      </c>
      <c r="R1334" s="9">
        <v>0</v>
      </c>
      <c r="S1334" s="10">
        <v>56229.2</v>
      </c>
      <c r="T1334" s="10">
        <v>11203.2</v>
      </c>
      <c r="U1334" s="7" t="s">
        <v>78</v>
      </c>
      <c r="V1334" s="7" t="s">
        <v>69</v>
      </c>
      <c r="W1334" s="9">
        <v>5</v>
      </c>
      <c r="X1334" s="7" t="s">
        <v>49</v>
      </c>
      <c r="Y1334" s="7" t="s">
        <v>6578</v>
      </c>
    </row>
    <row r="1335" spans="1:25" x14ac:dyDescent="0.35">
      <c r="A1335" t="s">
        <v>6579</v>
      </c>
      <c r="B1335" t="s">
        <v>6580</v>
      </c>
      <c r="C1335" s="7" t="s">
        <v>6581</v>
      </c>
      <c r="D1335" s="7" t="s">
        <v>28</v>
      </c>
      <c r="E1335" s="9">
        <v>41</v>
      </c>
      <c r="F1335" s="7" t="s">
        <v>92</v>
      </c>
      <c r="G1335" s="6">
        <v>45575</v>
      </c>
      <c r="H1335" s="6">
        <v>45938</v>
      </c>
      <c r="I1335" s="7" t="s">
        <v>55</v>
      </c>
      <c r="J1335" s="7" t="s">
        <v>56</v>
      </c>
      <c r="K1335" s="7" t="s">
        <v>65</v>
      </c>
      <c r="L1335" t="s">
        <v>5686</v>
      </c>
      <c r="M1335" s="7" t="s">
        <v>67</v>
      </c>
      <c r="N1335" s="7" t="s">
        <v>68</v>
      </c>
      <c r="O1335" s="9">
        <v>3</v>
      </c>
      <c r="P1335" s="9">
        <v>25189</v>
      </c>
      <c r="Q1335" s="10">
        <v>34190.71</v>
      </c>
      <c r="R1335" s="9">
        <v>5</v>
      </c>
      <c r="S1335" s="10">
        <v>97443.520000000004</v>
      </c>
      <c r="T1335" s="10">
        <v>27005.13</v>
      </c>
      <c r="U1335" s="7" t="s">
        <v>126</v>
      </c>
      <c r="V1335" s="7" t="s">
        <v>154</v>
      </c>
      <c r="W1335" s="9">
        <v>1</v>
      </c>
      <c r="X1335" s="7" t="s">
        <v>58</v>
      </c>
      <c r="Y1335" s="7" t="s">
        <v>6582</v>
      </c>
    </row>
    <row r="1336" spans="1:25" x14ac:dyDescent="0.35">
      <c r="A1336" t="s">
        <v>6583</v>
      </c>
      <c r="B1336" t="s">
        <v>6584</v>
      </c>
      <c r="C1336" s="7" t="s">
        <v>6585</v>
      </c>
      <c r="D1336" s="7" t="s">
        <v>28</v>
      </c>
      <c r="E1336" s="9">
        <v>53</v>
      </c>
      <c r="F1336" s="7" t="s">
        <v>29</v>
      </c>
      <c r="G1336" s="6">
        <v>45640</v>
      </c>
      <c r="H1336" s="6">
        <v>45707</v>
      </c>
      <c r="I1336" s="7" t="s">
        <v>84</v>
      </c>
      <c r="J1336" s="7" t="s">
        <v>85</v>
      </c>
      <c r="K1336" s="7" t="s">
        <v>44</v>
      </c>
      <c r="L1336" t="s">
        <v>6586</v>
      </c>
      <c r="M1336" s="7" t="s">
        <v>46</v>
      </c>
      <c r="N1336" s="7" t="s">
        <v>47</v>
      </c>
      <c r="O1336" s="9">
        <v>4</v>
      </c>
      <c r="P1336" s="9">
        <v>23739</v>
      </c>
      <c r="Q1336" s="10">
        <v>28398.37</v>
      </c>
      <c r="R1336" s="9">
        <v>5</v>
      </c>
      <c r="S1336" s="10">
        <v>107913.81</v>
      </c>
      <c r="T1336" s="10">
        <v>18637.48</v>
      </c>
      <c r="U1336" s="7" t="s">
        <v>48</v>
      </c>
      <c r="V1336" s="7" t="s">
        <v>154</v>
      </c>
      <c r="W1336" s="9">
        <v>3</v>
      </c>
      <c r="X1336" s="7" t="s">
        <v>87</v>
      </c>
      <c r="Y1336" s="7" t="s">
        <v>6587</v>
      </c>
    </row>
    <row r="1337" spans="1:25" x14ac:dyDescent="0.35">
      <c r="A1337" t="s">
        <v>6588</v>
      </c>
      <c r="B1337" t="s">
        <v>6589</v>
      </c>
      <c r="C1337" s="7" t="s">
        <v>6590</v>
      </c>
      <c r="D1337" s="7" t="s">
        <v>54</v>
      </c>
      <c r="E1337" s="9">
        <v>56</v>
      </c>
      <c r="F1337" s="7" t="s">
        <v>29</v>
      </c>
      <c r="G1337" s="6">
        <v>45662</v>
      </c>
      <c r="H1337" s="6">
        <v>45482</v>
      </c>
      <c r="I1337" s="7" t="s">
        <v>30</v>
      </c>
      <c r="J1337" s="7" t="s">
        <v>31</v>
      </c>
      <c r="K1337" s="7" t="s">
        <v>93</v>
      </c>
      <c r="L1337" t="s">
        <v>3705</v>
      </c>
      <c r="M1337" s="7" t="s">
        <v>132</v>
      </c>
      <c r="N1337" s="7" t="s">
        <v>133</v>
      </c>
      <c r="O1337" s="9">
        <v>5</v>
      </c>
      <c r="P1337" s="9">
        <v>9079</v>
      </c>
      <c r="Q1337" s="10">
        <v>11136.5</v>
      </c>
      <c r="R1337" s="9">
        <v>15</v>
      </c>
      <c r="S1337" s="10">
        <v>47330.12</v>
      </c>
      <c r="T1337" s="10">
        <v>10287.5</v>
      </c>
      <c r="U1337" s="7" t="s">
        <v>78</v>
      </c>
      <c r="V1337" s="7" t="s">
        <v>112</v>
      </c>
      <c r="W1337" s="9">
        <v>1</v>
      </c>
      <c r="X1337" s="7" t="s">
        <v>38</v>
      </c>
      <c r="Y1337" s="7" t="s">
        <v>6591</v>
      </c>
    </row>
    <row r="1338" spans="1:25" x14ac:dyDescent="0.35">
      <c r="A1338" t="s">
        <v>6592</v>
      </c>
      <c r="B1338" t="s">
        <v>6593</v>
      </c>
      <c r="C1338" s="7" t="s">
        <v>6594</v>
      </c>
      <c r="D1338" s="7" t="s">
        <v>28</v>
      </c>
      <c r="E1338" s="9">
        <v>45</v>
      </c>
      <c r="F1338" s="7" t="s">
        <v>29</v>
      </c>
      <c r="G1338" s="6">
        <v>45587</v>
      </c>
      <c r="H1338" s="6">
        <v>45531</v>
      </c>
      <c r="I1338" s="7" t="s">
        <v>55</v>
      </c>
      <c r="J1338" s="7" t="s">
        <v>56</v>
      </c>
      <c r="K1338" s="7" t="s">
        <v>93</v>
      </c>
      <c r="L1338" t="s">
        <v>3512</v>
      </c>
      <c r="M1338" s="7" t="s">
        <v>95</v>
      </c>
      <c r="N1338" s="7" t="s">
        <v>96</v>
      </c>
      <c r="O1338" s="9">
        <v>1</v>
      </c>
      <c r="P1338" s="9">
        <v>16937</v>
      </c>
      <c r="Q1338" s="10">
        <v>22566.47</v>
      </c>
      <c r="R1338" s="9">
        <v>20</v>
      </c>
      <c r="S1338" s="10">
        <v>18053.18</v>
      </c>
      <c r="T1338" s="10">
        <v>5629.47</v>
      </c>
      <c r="U1338" s="7" t="s">
        <v>48</v>
      </c>
      <c r="V1338" s="7" t="s">
        <v>112</v>
      </c>
      <c r="W1338" s="9">
        <v>1</v>
      </c>
      <c r="X1338" s="7" t="s">
        <v>58</v>
      </c>
      <c r="Y1338" s="7" t="s">
        <v>1568</v>
      </c>
    </row>
    <row r="1339" spans="1:25" x14ac:dyDescent="0.35">
      <c r="A1339" t="s">
        <v>6595</v>
      </c>
      <c r="B1339" t="s">
        <v>6596</v>
      </c>
      <c r="C1339" s="7" t="s">
        <v>6597</v>
      </c>
      <c r="D1339" s="7" t="s">
        <v>28</v>
      </c>
      <c r="E1339" s="9">
        <v>43</v>
      </c>
      <c r="F1339" s="7" t="s">
        <v>92</v>
      </c>
      <c r="G1339" s="6">
        <v>45912</v>
      </c>
      <c r="H1339" s="6">
        <v>45861</v>
      </c>
      <c r="I1339" s="7" t="s">
        <v>84</v>
      </c>
      <c r="J1339" s="7" t="s">
        <v>85</v>
      </c>
      <c r="K1339" s="7" t="s">
        <v>93</v>
      </c>
      <c r="L1339" t="s">
        <v>6598</v>
      </c>
      <c r="M1339" s="7" t="s">
        <v>132</v>
      </c>
      <c r="N1339" s="7" t="s">
        <v>133</v>
      </c>
      <c r="O1339" s="9">
        <v>1</v>
      </c>
      <c r="P1339" s="9">
        <v>16501</v>
      </c>
      <c r="Q1339" s="10">
        <v>19519.2</v>
      </c>
      <c r="R1339" s="9">
        <v>15</v>
      </c>
      <c r="S1339" s="10">
        <v>16591.32</v>
      </c>
      <c r="T1339" s="10">
        <v>3018.2</v>
      </c>
      <c r="U1339" s="7" t="s">
        <v>48</v>
      </c>
      <c r="V1339" s="7" t="s">
        <v>37</v>
      </c>
      <c r="W1339" s="9">
        <v>1</v>
      </c>
      <c r="X1339" s="7" t="s">
        <v>87</v>
      </c>
      <c r="Y1339" s="7" t="s">
        <v>6599</v>
      </c>
    </row>
    <row r="1340" spans="1:25" x14ac:dyDescent="0.35">
      <c r="A1340" t="s">
        <v>6600</v>
      </c>
      <c r="B1340" t="s">
        <v>6601</v>
      </c>
      <c r="C1340" s="7" t="s">
        <v>6602</v>
      </c>
      <c r="D1340" s="7" t="s">
        <v>28</v>
      </c>
      <c r="E1340" s="9">
        <v>49</v>
      </c>
      <c r="F1340" s="7" t="s">
        <v>92</v>
      </c>
      <c r="G1340" s="6">
        <v>45793</v>
      </c>
      <c r="H1340" s="6">
        <v>45574</v>
      </c>
      <c r="I1340" s="7" t="s">
        <v>84</v>
      </c>
      <c r="J1340" s="7" t="s">
        <v>85</v>
      </c>
      <c r="K1340" s="7" t="s">
        <v>44</v>
      </c>
      <c r="L1340" t="s">
        <v>6603</v>
      </c>
      <c r="N1340" s="7" t="s">
        <v>47</v>
      </c>
      <c r="O1340" s="9">
        <v>3</v>
      </c>
      <c r="P1340" s="9">
        <v>16948</v>
      </c>
      <c r="Q1340" s="10">
        <v>20212.61</v>
      </c>
      <c r="R1340" s="9">
        <v>10</v>
      </c>
      <c r="S1340" s="10">
        <v>54574.05</v>
      </c>
      <c r="T1340" s="10">
        <v>9793.83</v>
      </c>
      <c r="U1340" s="7" t="s">
        <v>78</v>
      </c>
      <c r="V1340" s="7" t="s">
        <v>69</v>
      </c>
      <c r="W1340" s="9">
        <v>3</v>
      </c>
      <c r="X1340" s="7" t="s">
        <v>87</v>
      </c>
      <c r="Y1340" s="7" t="s">
        <v>6604</v>
      </c>
    </row>
    <row r="1341" spans="1:25" x14ac:dyDescent="0.35">
      <c r="A1341" t="s">
        <v>6605</v>
      </c>
      <c r="B1341" t="s">
        <v>6606</v>
      </c>
      <c r="C1341" s="7" t="s">
        <v>6607</v>
      </c>
      <c r="D1341" s="7" t="s">
        <v>54</v>
      </c>
      <c r="E1341" s="9">
        <v>20</v>
      </c>
      <c r="F1341" s="7" t="s">
        <v>92</v>
      </c>
      <c r="G1341" s="6">
        <v>45584</v>
      </c>
      <c r="H1341" s="6">
        <v>45632</v>
      </c>
      <c r="I1341" s="7" t="s">
        <v>30</v>
      </c>
      <c r="J1341" s="7" t="s">
        <v>43</v>
      </c>
      <c r="K1341" s="7" t="s">
        <v>93</v>
      </c>
      <c r="L1341" t="s">
        <v>6608</v>
      </c>
      <c r="N1341" s="7" t="s">
        <v>133</v>
      </c>
      <c r="O1341" s="9">
        <v>2</v>
      </c>
      <c r="P1341" s="9">
        <v>10774</v>
      </c>
      <c r="Q1341" s="10">
        <v>12927.82</v>
      </c>
      <c r="R1341" s="9">
        <v>0</v>
      </c>
      <c r="S1341" s="10">
        <v>25855.64</v>
      </c>
      <c r="T1341" s="10">
        <v>4307.6400000000003</v>
      </c>
      <c r="U1341" s="7" t="s">
        <v>126</v>
      </c>
      <c r="V1341" s="7" t="s">
        <v>112</v>
      </c>
      <c r="W1341" s="9">
        <v>1</v>
      </c>
      <c r="X1341" s="7" t="s">
        <v>49</v>
      </c>
      <c r="Y1341" s="7" t="s">
        <v>6609</v>
      </c>
    </row>
    <row r="1342" spans="1:25" x14ac:dyDescent="0.35">
      <c r="A1342" t="s">
        <v>6610</v>
      </c>
      <c r="B1342" t="s">
        <v>6611</v>
      </c>
      <c r="C1342" s="7" t="s">
        <v>6612</v>
      </c>
      <c r="D1342" s="7" t="s">
        <v>28</v>
      </c>
      <c r="E1342" s="9">
        <v>29</v>
      </c>
      <c r="F1342" s="7" t="s">
        <v>29</v>
      </c>
      <c r="G1342" s="6">
        <v>45928</v>
      </c>
      <c r="H1342" s="6">
        <v>45485</v>
      </c>
      <c r="I1342" s="7" t="s">
        <v>55</v>
      </c>
      <c r="J1342" s="7" t="s">
        <v>56</v>
      </c>
      <c r="K1342" s="7" t="s">
        <v>117</v>
      </c>
      <c r="L1342" t="s">
        <v>6613</v>
      </c>
      <c r="M1342" s="7" t="s">
        <v>119</v>
      </c>
      <c r="N1342" s="7" t="s">
        <v>120</v>
      </c>
      <c r="O1342" s="9">
        <v>2</v>
      </c>
      <c r="P1342" s="9">
        <v>24457</v>
      </c>
      <c r="Q1342" s="10">
        <v>35971.25</v>
      </c>
      <c r="R1342" s="9">
        <v>0</v>
      </c>
      <c r="S1342" s="10">
        <v>71942.5</v>
      </c>
      <c r="T1342" s="10">
        <v>23028.5</v>
      </c>
      <c r="U1342" s="7" t="s">
        <v>78</v>
      </c>
      <c r="V1342" s="7" t="s">
        <v>112</v>
      </c>
      <c r="W1342" s="9">
        <v>1</v>
      </c>
      <c r="X1342" s="7" t="s">
        <v>58</v>
      </c>
      <c r="Y1342" s="7" t="s">
        <v>6614</v>
      </c>
    </row>
    <row r="1343" spans="1:25" x14ac:dyDescent="0.35">
      <c r="A1343" t="s">
        <v>6615</v>
      </c>
      <c r="B1343" t="s">
        <v>6616</v>
      </c>
      <c r="C1343" s="7" t="s">
        <v>6617</v>
      </c>
      <c r="D1343" s="7" t="s">
        <v>28</v>
      </c>
      <c r="E1343" s="9">
        <v>32</v>
      </c>
      <c r="F1343" s="7" t="s">
        <v>92</v>
      </c>
      <c r="G1343" s="6">
        <v>46191</v>
      </c>
      <c r="H1343" s="6">
        <v>45662</v>
      </c>
      <c r="I1343" s="7" t="s">
        <v>75</v>
      </c>
      <c r="J1343" s="7" t="s">
        <v>76</v>
      </c>
      <c r="K1343" s="7" t="s">
        <v>93</v>
      </c>
      <c r="L1343" t="s">
        <v>6618</v>
      </c>
      <c r="M1343" s="7" t="s">
        <v>132</v>
      </c>
      <c r="N1343" s="7" t="s">
        <v>133</v>
      </c>
      <c r="O1343" s="9">
        <v>4</v>
      </c>
      <c r="P1343" s="9">
        <v>22482</v>
      </c>
      <c r="Q1343" s="10">
        <v>25242.799999999999</v>
      </c>
      <c r="R1343" s="9">
        <v>15</v>
      </c>
      <c r="S1343" s="10">
        <v>85825.52</v>
      </c>
      <c r="T1343" s="10">
        <v>11043.2</v>
      </c>
      <c r="U1343" s="7" t="s">
        <v>126</v>
      </c>
      <c r="V1343" s="7" t="s">
        <v>154</v>
      </c>
      <c r="W1343" s="9">
        <v>4</v>
      </c>
      <c r="X1343" s="7" t="s">
        <v>79</v>
      </c>
      <c r="Y1343" s="7" t="s">
        <v>6619</v>
      </c>
    </row>
    <row r="1344" spans="1:25" x14ac:dyDescent="0.35">
      <c r="A1344" t="s">
        <v>6620</v>
      </c>
      <c r="B1344" t="s">
        <v>6621</v>
      </c>
      <c r="C1344" s="7" t="s">
        <v>6622</v>
      </c>
      <c r="D1344" s="7" t="s">
        <v>28</v>
      </c>
      <c r="E1344" s="9">
        <v>40</v>
      </c>
      <c r="F1344" s="7" t="s">
        <v>92</v>
      </c>
      <c r="G1344" s="6">
        <v>45759</v>
      </c>
      <c r="H1344" s="6">
        <v>45554</v>
      </c>
      <c r="I1344" s="7" t="s">
        <v>84</v>
      </c>
      <c r="J1344" s="7" t="s">
        <v>85</v>
      </c>
      <c r="K1344" s="7" t="s">
        <v>44</v>
      </c>
      <c r="L1344" t="s">
        <v>3102</v>
      </c>
      <c r="M1344" s="7" t="s">
        <v>46</v>
      </c>
      <c r="N1344" s="7" t="s">
        <v>47</v>
      </c>
      <c r="O1344" s="9">
        <v>4</v>
      </c>
      <c r="P1344" s="9">
        <v>12821</v>
      </c>
      <c r="Q1344" s="10">
        <v>17731.560000000001</v>
      </c>
      <c r="R1344" s="9">
        <v>15</v>
      </c>
      <c r="S1344" s="10">
        <v>60287.3</v>
      </c>
      <c r="T1344" s="10">
        <v>19642.240000000002</v>
      </c>
      <c r="U1344" s="7" t="s">
        <v>48</v>
      </c>
      <c r="V1344" s="7" t="s">
        <v>154</v>
      </c>
      <c r="W1344" s="9">
        <v>4</v>
      </c>
      <c r="X1344" s="7" t="s">
        <v>87</v>
      </c>
      <c r="Y1344" s="7" t="s">
        <v>6623</v>
      </c>
    </row>
    <row r="1345" spans="1:25" x14ac:dyDescent="0.35">
      <c r="A1345" t="s">
        <v>6624</v>
      </c>
      <c r="B1345" t="s">
        <v>6625</v>
      </c>
      <c r="C1345" s="7" t="s">
        <v>6626</v>
      </c>
      <c r="D1345" s="7" t="s">
        <v>28</v>
      </c>
      <c r="E1345" s="9">
        <v>39</v>
      </c>
      <c r="F1345" s="7" t="s">
        <v>92</v>
      </c>
      <c r="G1345" s="6">
        <v>45595</v>
      </c>
      <c r="H1345" s="6">
        <v>46156</v>
      </c>
      <c r="I1345" s="7" t="s">
        <v>63</v>
      </c>
      <c r="J1345" s="7" t="s">
        <v>64</v>
      </c>
      <c r="K1345" s="7" t="s">
        <v>117</v>
      </c>
      <c r="L1345" t="s">
        <v>4179</v>
      </c>
      <c r="M1345" s="7" t="s">
        <v>119</v>
      </c>
      <c r="N1345" s="7" t="s">
        <v>120</v>
      </c>
      <c r="O1345" s="9">
        <v>1</v>
      </c>
      <c r="P1345" s="9">
        <v>10823</v>
      </c>
      <c r="Q1345" s="10">
        <v>14400.84</v>
      </c>
      <c r="R1345" s="9">
        <v>0</v>
      </c>
      <c r="S1345" s="10">
        <v>14400.84</v>
      </c>
      <c r="T1345" s="10">
        <v>3577.84</v>
      </c>
      <c r="U1345" s="7" t="s">
        <v>126</v>
      </c>
      <c r="V1345" s="7" t="s">
        <v>69</v>
      </c>
      <c r="W1345" s="9">
        <v>2</v>
      </c>
      <c r="X1345" s="7" t="s">
        <v>70</v>
      </c>
      <c r="Y1345" s="7" t="s">
        <v>6627</v>
      </c>
    </row>
    <row r="1346" spans="1:25" x14ac:dyDescent="0.35">
      <c r="A1346" t="s">
        <v>6628</v>
      </c>
      <c r="B1346" t="s">
        <v>6629</v>
      </c>
      <c r="C1346" s="7" t="s">
        <v>6630</v>
      </c>
      <c r="D1346" s="7" t="s">
        <v>28</v>
      </c>
      <c r="E1346" s="9">
        <v>52</v>
      </c>
      <c r="F1346" s="7" t="s">
        <v>92</v>
      </c>
      <c r="G1346" s="6">
        <v>45767</v>
      </c>
      <c r="H1346" s="6">
        <v>45848</v>
      </c>
      <c r="I1346" s="7" t="s">
        <v>55</v>
      </c>
      <c r="J1346" s="7" t="s">
        <v>56</v>
      </c>
      <c r="K1346" s="7" t="s">
        <v>93</v>
      </c>
      <c r="L1346" t="s">
        <v>6631</v>
      </c>
      <c r="M1346" s="7" t="s">
        <v>95</v>
      </c>
      <c r="N1346" s="7" t="s">
        <v>96</v>
      </c>
      <c r="O1346" s="9">
        <v>3</v>
      </c>
      <c r="P1346" s="9">
        <v>248</v>
      </c>
      <c r="Q1346" s="10">
        <v>278.04000000000002</v>
      </c>
      <c r="R1346" s="9">
        <v>10</v>
      </c>
      <c r="S1346" s="10">
        <v>750.71</v>
      </c>
      <c r="T1346" s="10">
        <v>90.12</v>
      </c>
      <c r="U1346" s="7" t="s">
        <v>126</v>
      </c>
      <c r="V1346" s="7" t="s">
        <v>154</v>
      </c>
      <c r="W1346" s="9">
        <v>3</v>
      </c>
      <c r="X1346" s="7" t="s">
        <v>58</v>
      </c>
      <c r="Y1346" s="7" t="s">
        <v>6632</v>
      </c>
    </row>
    <row r="1347" spans="1:25" x14ac:dyDescent="0.35">
      <c r="A1347" t="s">
        <v>6633</v>
      </c>
      <c r="B1347" t="s">
        <v>6634</v>
      </c>
      <c r="C1347" s="7" t="s">
        <v>6635</v>
      </c>
      <c r="D1347" s="7" t="s">
        <v>28</v>
      </c>
      <c r="E1347" s="9">
        <v>31</v>
      </c>
      <c r="F1347" s="7" t="s">
        <v>29</v>
      </c>
      <c r="G1347" s="6">
        <v>46007</v>
      </c>
      <c r="H1347" s="6">
        <v>46028</v>
      </c>
      <c r="I1347" s="7" t="s">
        <v>55</v>
      </c>
      <c r="J1347" s="7" t="s">
        <v>56</v>
      </c>
      <c r="K1347" s="7" t="s">
        <v>93</v>
      </c>
      <c r="L1347" t="s">
        <v>6636</v>
      </c>
      <c r="M1347" s="7" t="s">
        <v>95</v>
      </c>
      <c r="N1347" s="7" t="s">
        <v>96</v>
      </c>
      <c r="O1347" s="9">
        <v>3</v>
      </c>
      <c r="P1347" s="9">
        <v>4304</v>
      </c>
      <c r="Q1347" s="10">
        <v>6182.8</v>
      </c>
      <c r="R1347" s="9">
        <v>10</v>
      </c>
      <c r="S1347" s="10">
        <v>16693.560000000001</v>
      </c>
      <c r="T1347" s="10">
        <v>5636.4</v>
      </c>
      <c r="U1347" s="7" t="s">
        <v>48</v>
      </c>
      <c r="V1347" s="7" t="s">
        <v>69</v>
      </c>
      <c r="W1347" s="9">
        <v>5</v>
      </c>
      <c r="X1347" s="7" t="s">
        <v>58</v>
      </c>
      <c r="Y1347" s="7" t="s">
        <v>6637</v>
      </c>
    </row>
    <row r="1348" spans="1:25" x14ac:dyDescent="0.35">
      <c r="A1348" t="s">
        <v>6638</v>
      </c>
      <c r="B1348" t="s">
        <v>6639</v>
      </c>
      <c r="C1348" s="7" t="s">
        <v>6640</v>
      </c>
      <c r="D1348" s="7" t="s">
        <v>28</v>
      </c>
      <c r="E1348" s="9">
        <v>44</v>
      </c>
      <c r="F1348" s="7" t="s">
        <v>92</v>
      </c>
      <c r="G1348" s="6">
        <v>46055</v>
      </c>
      <c r="H1348" s="6">
        <v>46030</v>
      </c>
      <c r="I1348" s="7" t="s">
        <v>55</v>
      </c>
      <c r="J1348" s="7" t="s">
        <v>56</v>
      </c>
      <c r="K1348" s="7" t="s">
        <v>93</v>
      </c>
      <c r="L1348" t="s">
        <v>6641</v>
      </c>
      <c r="M1348" s="7" t="s">
        <v>132</v>
      </c>
      <c r="N1348" s="7" t="s">
        <v>133</v>
      </c>
      <c r="O1348" s="9">
        <v>4</v>
      </c>
      <c r="P1348" s="9">
        <v>26096</v>
      </c>
      <c r="Q1348" s="10">
        <v>32589.279999999999</v>
      </c>
      <c r="R1348" s="9">
        <v>10</v>
      </c>
      <c r="S1348" s="10">
        <v>117321.41</v>
      </c>
      <c r="T1348" s="10">
        <v>25973.119999999999</v>
      </c>
      <c r="U1348" s="7" t="s">
        <v>126</v>
      </c>
      <c r="V1348" s="7" t="s">
        <v>69</v>
      </c>
      <c r="W1348" s="9">
        <v>2</v>
      </c>
      <c r="X1348" s="7" t="s">
        <v>58</v>
      </c>
      <c r="Y1348" s="7" t="s">
        <v>6642</v>
      </c>
    </row>
    <row r="1349" spans="1:25" x14ac:dyDescent="0.35">
      <c r="A1349" t="s">
        <v>6643</v>
      </c>
      <c r="B1349" t="s">
        <v>6644</v>
      </c>
      <c r="C1349" s="7" t="s">
        <v>6645</v>
      </c>
      <c r="D1349" s="7" t="s">
        <v>28</v>
      </c>
      <c r="E1349" s="9">
        <v>20</v>
      </c>
      <c r="F1349" s="7" t="s">
        <v>92</v>
      </c>
      <c r="G1349" s="6">
        <v>45852</v>
      </c>
      <c r="H1349" s="6">
        <v>45514</v>
      </c>
      <c r="I1349" s="7" t="s">
        <v>63</v>
      </c>
      <c r="J1349" s="7" t="s">
        <v>64</v>
      </c>
      <c r="K1349" s="7" t="s">
        <v>93</v>
      </c>
      <c r="L1349" t="s">
        <v>6646</v>
      </c>
      <c r="M1349" s="7" t="s">
        <v>95</v>
      </c>
      <c r="N1349" s="7" t="s">
        <v>96</v>
      </c>
      <c r="O1349" s="9">
        <v>2</v>
      </c>
      <c r="P1349" s="9">
        <v>14768</v>
      </c>
      <c r="Q1349" s="10">
        <v>16639.38</v>
      </c>
      <c r="R1349" s="9">
        <v>0</v>
      </c>
      <c r="S1349" s="10">
        <v>33278.76</v>
      </c>
      <c r="T1349" s="10">
        <v>3742.76</v>
      </c>
      <c r="U1349" s="7" t="s">
        <v>48</v>
      </c>
      <c r="V1349" s="7" t="s">
        <v>69</v>
      </c>
      <c r="W1349" s="9">
        <v>4</v>
      </c>
      <c r="X1349" s="7" t="s">
        <v>70</v>
      </c>
      <c r="Y1349" s="7" t="s">
        <v>6647</v>
      </c>
    </row>
    <row r="1350" spans="1:25" x14ac:dyDescent="0.35">
      <c r="A1350" t="s">
        <v>6648</v>
      </c>
      <c r="B1350" t="s">
        <v>6649</v>
      </c>
      <c r="C1350" s="7" t="s">
        <v>6650</v>
      </c>
      <c r="D1350" s="7" t="s">
        <v>54</v>
      </c>
      <c r="E1350" s="9">
        <v>42</v>
      </c>
      <c r="F1350" s="7" t="s">
        <v>92</v>
      </c>
      <c r="G1350" s="6">
        <v>45819</v>
      </c>
      <c r="H1350" s="6">
        <v>46162</v>
      </c>
      <c r="I1350" s="7" t="s">
        <v>30</v>
      </c>
      <c r="J1350" s="7" t="s">
        <v>31</v>
      </c>
      <c r="K1350" s="7" t="s">
        <v>93</v>
      </c>
      <c r="L1350" t="s">
        <v>6651</v>
      </c>
      <c r="M1350" s="7" t="s">
        <v>95</v>
      </c>
      <c r="N1350" s="7" t="s">
        <v>96</v>
      </c>
      <c r="O1350" s="9">
        <v>5</v>
      </c>
      <c r="P1350" s="9">
        <v>16054</v>
      </c>
      <c r="Q1350" s="10">
        <v>21648.86</v>
      </c>
      <c r="R1350" s="9">
        <v>5</v>
      </c>
      <c r="S1350" s="10">
        <v>102832.08</v>
      </c>
      <c r="T1350" s="10">
        <v>27974.3</v>
      </c>
      <c r="U1350" s="7" t="s">
        <v>36</v>
      </c>
      <c r="V1350" s="7" t="s">
        <v>37</v>
      </c>
      <c r="W1350" s="9">
        <v>1</v>
      </c>
      <c r="X1350" s="7" t="s">
        <v>38</v>
      </c>
      <c r="Y1350" s="7" t="s">
        <v>6652</v>
      </c>
    </row>
    <row r="1351" spans="1:25" x14ac:dyDescent="0.35">
      <c r="A1351" t="s">
        <v>6653</v>
      </c>
      <c r="B1351" t="s">
        <v>6654</v>
      </c>
      <c r="C1351" s="7" t="s">
        <v>6655</v>
      </c>
      <c r="D1351" s="7" t="s">
        <v>28</v>
      </c>
      <c r="E1351" s="9">
        <v>37</v>
      </c>
      <c r="F1351" s="7" t="s">
        <v>92</v>
      </c>
      <c r="G1351" s="6">
        <v>45744</v>
      </c>
      <c r="H1351" s="6">
        <v>45539</v>
      </c>
      <c r="I1351" s="7" t="s">
        <v>75</v>
      </c>
      <c r="J1351" s="7" t="s">
        <v>76</v>
      </c>
      <c r="K1351" s="7" t="s">
        <v>93</v>
      </c>
      <c r="L1351" t="s">
        <v>6656</v>
      </c>
      <c r="M1351" s="7" t="s">
        <v>132</v>
      </c>
      <c r="N1351" s="7" t="s">
        <v>133</v>
      </c>
      <c r="O1351" s="9">
        <v>1</v>
      </c>
      <c r="P1351" s="9">
        <v>4699</v>
      </c>
      <c r="Q1351" s="10">
        <v>6451.34</v>
      </c>
      <c r="R1351" s="9">
        <v>15</v>
      </c>
      <c r="S1351" s="10">
        <v>5483.64</v>
      </c>
      <c r="T1351" s="10">
        <v>1752.34</v>
      </c>
      <c r="U1351" s="7" t="s">
        <v>126</v>
      </c>
      <c r="V1351" s="7" t="s">
        <v>112</v>
      </c>
      <c r="W1351" s="9">
        <v>5</v>
      </c>
      <c r="X1351" s="7" t="s">
        <v>79</v>
      </c>
      <c r="Y1351" s="7" t="s">
        <v>6657</v>
      </c>
    </row>
    <row r="1352" spans="1:25" x14ac:dyDescent="0.35">
      <c r="A1352" t="s">
        <v>6658</v>
      </c>
      <c r="B1352" t="s">
        <v>6659</v>
      </c>
      <c r="C1352" s="7" t="s">
        <v>6660</v>
      </c>
      <c r="D1352" s="7" t="s">
        <v>54</v>
      </c>
      <c r="E1352" s="9">
        <v>57</v>
      </c>
      <c r="F1352" s="7" t="s">
        <v>29</v>
      </c>
      <c r="G1352" s="6">
        <v>45719</v>
      </c>
      <c r="H1352" s="6">
        <v>45797</v>
      </c>
      <c r="I1352" s="7" t="s">
        <v>84</v>
      </c>
      <c r="J1352" s="7" t="s">
        <v>85</v>
      </c>
      <c r="K1352" s="7" t="s">
        <v>93</v>
      </c>
      <c r="L1352" t="s">
        <v>6661</v>
      </c>
      <c r="M1352" s="7" t="s">
        <v>132</v>
      </c>
      <c r="N1352" s="7" t="s">
        <v>133</v>
      </c>
      <c r="O1352" s="9">
        <v>1</v>
      </c>
      <c r="P1352" s="9">
        <v>9016</v>
      </c>
      <c r="Q1352" s="10">
        <v>13052.57</v>
      </c>
      <c r="R1352" s="9">
        <v>5</v>
      </c>
      <c r="S1352" s="10">
        <v>12399.94</v>
      </c>
      <c r="T1352" s="10">
        <v>4036.57</v>
      </c>
      <c r="U1352" s="7" t="s">
        <v>78</v>
      </c>
      <c r="V1352" s="7" t="s">
        <v>37</v>
      </c>
      <c r="W1352" s="9">
        <v>5</v>
      </c>
      <c r="X1352" s="7" t="s">
        <v>87</v>
      </c>
      <c r="Y1352" s="7" t="s">
        <v>6662</v>
      </c>
    </row>
    <row r="1353" spans="1:25" x14ac:dyDescent="0.35">
      <c r="A1353" t="s">
        <v>6663</v>
      </c>
      <c r="B1353" t="s">
        <v>6664</v>
      </c>
      <c r="C1353" s="7" t="s">
        <v>6665</v>
      </c>
      <c r="D1353" s="7" t="s">
        <v>54</v>
      </c>
      <c r="E1353" s="9">
        <v>52</v>
      </c>
      <c r="F1353" s="7" t="s">
        <v>92</v>
      </c>
      <c r="G1353" s="6">
        <v>46033</v>
      </c>
      <c r="H1353" s="6">
        <v>45951</v>
      </c>
      <c r="I1353" s="7" t="s">
        <v>84</v>
      </c>
      <c r="J1353" s="7" t="s">
        <v>85</v>
      </c>
      <c r="K1353" s="7" t="s">
        <v>93</v>
      </c>
      <c r="L1353" t="s">
        <v>6666</v>
      </c>
      <c r="M1353" s="7" t="s">
        <v>95</v>
      </c>
      <c r="N1353" s="7" t="s">
        <v>96</v>
      </c>
      <c r="O1353" s="9">
        <v>2</v>
      </c>
      <c r="P1353" s="9">
        <v>24668</v>
      </c>
      <c r="Q1353" s="10">
        <v>34531.879999999997</v>
      </c>
      <c r="R1353" s="9">
        <v>10</v>
      </c>
      <c r="S1353" s="10">
        <v>62157.38</v>
      </c>
      <c r="T1353" s="10">
        <v>19727.759999999998</v>
      </c>
      <c r="U1353" s="7" t="s">
        <v>78</v>
      </c>
      <c r="V1353" s="7" t="s">
        <v>69</v>
      </c>
      <c r="W1353" s="9">
        <v>4</v>
      </c>
      <c r="X1353" s="7" t="s">
        <v>87</v>
      </c>
      <c r="Y1353" s="7" t="s">
        <v>6667</v>
      </c>
    </row>
    <row r="1354" spans="1:25" x14ac:dyDescent="0.35">
      <c r="A1354" t="s">
        <v>6668</v>
      </c>
      <c r="B1354" t="s">
        <v>6669</v>
      </c>
      <c r="C1354" s="7" t="s">
        <v>6670</v>
      </c>
      <c r="D1354" s="7" t="s">
        <v>28</v>
      </c>
      <c r="E1354" s="9">
        <v>31</v>
      </c>
      <c r="F1354" s="7" t="s">
        <v>29</v>
      </c>
      <c r="G1354" s="6">
        <v>46086</v>
      </c>
      <c r="H1354" s="6">
        <v>45710</v>
      </c>
      <c r="I1354" s="7" t="s">
        <v>84</v>
      </c>
      <c r="J1354" s="7" t="s">
        <v>85</v>
      </c>
      <c r="K1354" s="7" t="s">
        <v>93</v>
      </c>
      <c r="L1354" t="s">
        <v>6671</v>
      </c>
      <c r="M1354" s="7" t="s">
        <v>132</v>
      </c>
      <c r="N1354" s="7" t="s">
        <v>133</v>
      </c>
      <c r="O1354" s="9">
        <v>3</v>
      </c>
      <c r="P1354" s="9">
        <v>21810</v>
      </c>
      <c r="Q1354" s="10">
        <v>24712.77</v>
      </c>
      <c r="R1354" s="9">
        <v>15</v>
      </c>
      <c r="S1354" s="10">
        <v>63017.56</v>
      </c>
      <c r="T1354" s="10">
        <v>8708.31</v>
      </c>
      <c r="U1354" s="7" t="s">
        <v>48</v>
      </c>
      <c r="V1354" s="7" t="s">
        <v>154</v>
      </c>
      <c r="W1354" s="9">
        <v>5</v>
      </c>
      <c r="X1354" s="7" t="s">
        <v>87</v>
      </c>
      <c r="Y1354" s="7" t="s">
        <v>6672</v>
      </c>
    </row>
    <row r="1355" spans="1:25" x14ac:dyDescent="0.35">
      <c r="A1355" t="s">
        <v>6673</v>
      </c>
      <c r="B1355" t="s">
        <v>6674</v>
      </c>
      <c r="C1355" s="7" t="s">
        <v>6675</v>
      </c>
      <c r="D1355" s="7" t="s">
        <v>54</v>
      </c>
      <c r="E1355" s="9">
        <v>26</v>
      </c>
      <c r="F1355" s="7" t="s">
        <v>29</v>
      </c>
      <c r="G1355" s="6">
        <v>45542</v>
      </c>
      <c r="H1355" s="6">
        <v>45808</v>
      </c>
      <c r="I1355" s="7" t="s">
        <v>75</v>
      </c>
      <c r="J1355" s="7" t="s">
        <v>76</v>
      </c>
      <c r="K1355" s="7" t="s">
        <v>93</v>
      </c>
      <c r="L1355" t="s">
        <v>6676</v>
      </c>
      <c r="M1355" s="7" t="s">
        <v>132</v>
      </c>
      <c r="N1355" s="7" t="s">
        <v>133</v>
      </c>
      <c r="O1355" s="9">
        <v>3</v>
      </c>
      <c r="P1355" s="9">
        <v>16138</v>
      </c>
      <c r="Q1355" s="10">
        <v>22367.37</v>
      </c>
      <c r="R1355" s="9">
        <v>5</v>
      </c>
      <c r="S1355" s="10">
        <v>63747</v>
      </c>
      <c r="T1355" s="10">
        <v>18688.11</v>
      </c>
      <c r="U1355" s="7" t="s">
        <v>126</v>
      </c>
      <c r="V1355" s="7" t="s">
        <v>112</v>
      </c>
      <c r="W1355" s="9">
        <v>2</v>
      </c>
      <c r="X1355" s="7" t="s">
        <v>79</v>
      </c>
      <c r="Y1355" s="7" t="s">
        <v>6677</v>
      </c>
    </row>
    <row r="1356" spans="1:25" x14ac:dyDescent="0.35">
      <c r="A1356" t="s">
        <v>6678</v>
      </c>
      <c r="B1356" t="s">
        <v>6679</v>
      </c>
      <c r="C1356" s="7" t="s">
        <v>6680</v>
      </c>
      <c r="D1356" s="7" t="s">
        <v>28</v>
      </c>
      <c r="E1356" s="9">
        <v>29</v>
      </c>
      <c r="F1356" s="7" t="s">
        <v>29</v>
      </c>
      <c r="G1356" s="6">
        <v>45932</v>
      </c>
      <c r="H1356" s="6">
        <v>45551</v>
      </c>
      <c r="J1356" s="7" t="s">
        <v>43</v>
      </c>
      <c r="K1356" s="7" t="s">
        <v>117</v>
      </c>
      <c r="L1356" t="s">
        <v>6681</v>
      </c>
      <c r="M1356" s="7" t="s">
        <v>119</v>
      </c>
      <c r="N1356" s="7" t="s">
        <v>120</v>
      </c>
      <c r="O1356" s="9">
        <v>3</v>
      </c>
      <c r="P1356" s="9">
        <v>23325</v>
      </c>
      <c r="Q1356" s="10">
        <v>31351.759999999998</v>
      </c>
      <c r="R1356" s="9">
        <v>0</v>
      </c>
      <c r="S1356" s="10">
        <v>94055.28</v>
      </c>
      <c r="T1356" s="10">
        <v>24080.28</v>
      </c>
      <c r="U1356" s="7" t="s">
        <v>36</v>
      </c>
      <c r="V1356" s="7" t="s">
        <v>69</v>
      </c>
      <c r="W1356" s="9">
        <v>2</v>
      </c>
      <c r="X1356" s="7" t="s">
        <v>49</v>
      </c>
      <c r="Y1356" s="7" t="s">
        <v>6682</v>
      </c>
    </row>
    <row r="1357" spans="1:25" x14ac:dyDescent="0.35">
      <c r="A1357" t="s">
        <v>6683</v>
      </c>
      <c r="B1357" t="s">
        <v>6684</v>
      </c>
      <c r="C1357" s="7" t="s">
        <v>6685</v>
      </c>
      <c r="D1357" s="7" t="s">
        <v>28</v>
      </c>
      <c r="E1357" s="9">
        <v>44</v>
      </c>
      <c r="F1357" s="7" t="s">
        <v>29</v>
      </c>
      <c r="G1357" s="6">
        <v>45820</v>
      </c>
      <c r="H1357" s="6">
        <v>45933</v>
      </c>
      <c r="I1357" s="7" t="s">
        <v>30</v>
      </c>
      <c r="J1357" s="7" t="s">
        <v>43</v>
      </c>
      <c r="K1357" s="7" t="s">
        <v>93</v>
      </c>
      <c r="L1357" t="s">
        <v>750</v>
      </c>
      <c r="M1357" s="7" t="s">
        <v>95</v>
      </c>
      <c r="N1357" s="7" t="s">
        <v>96</v>
      </c>
      <c r="O1357" s="9">
        <v>2</v>
      </c>
      <c r="P1357" s="9">
        <v>25983</v>
      </c>
      <c r="Q1357" s="10">
        <v>34740.74</v>
      </c>
      <c r="R1357" s="9">
        <v>0</v>
      </c>
      <c r="S1357" s="10">
        <v>69481.48</v>
      </c>
      <c r="T1357" s="10">
        <v>17515.48</v>
      </c>
      <c r="U1357" s="7" t="s">
        <v>126</v>
      </c>
      <c r="V1357" s="7" t="s">
        <v>112</v>
      </c>
      <c r="W1357" s="9">
        <v>5</v>
      </c>
      <c r="X1357" s="7" t="s">
        <v>49</v>
      </c>
      <c r="Y1357" s="7" t="s">
        <v>6686</v>
      </c>
    </row>
    <row r="1358" spans="1:25" x14ac:dyDescent="0.35">
      <c r="A1358" t="s">
        <v>6687</v>
      </c>
      <c r="B1358" t="s">
        <v>6688</v>
      </c>
      <c r="C1358" s="7" t="s">
        <v>6689</v>
      </c>
      <c r="D1358" s="7" t="s">
        <v>28</v>
      </c>
      <c r="E1358" s="9">
        <v>19</v>
      </c>
      <c r="F1358" s="7" t="s">
        <v>92</v>
      </c>
      <c r="G1358" s="6">
        <v>45620</v>
      </c>
      <c r="H1358" s="6">
        <v>45739</v>
      </c>
      <c r="I1358" s="7" t="s">
        <v>75</v>
      </c>
      <c r="J1358" s="7" t="s">
        <v>76</v>
      </c>
      <c r="K1358" s="7" t="s">
        <v>44</v>
      </c>
      <c r="L1358" t="s">
        <v>6690</v>
      </c>
      <c r="M1358" s="7" t="s">
        <v>46</v>
      </c>
      <c r="N1358" s="7" t="s">
        <v>47</v>
      </c>
      <c r="O1358" s="9">
        <v>4</v>
      </c>
      <c r="P1358" s="9">
        <v>9363</v>
      </c>
      <c r="Q1358" s="10">
        <v>11087.27</v>
      </c>
      <c r="R1358" s="9">
        <v>5</v>
      </c>
      <c r="S1358" s="10">
        <v>42131.63</v>
      </c>
      <c r="T1358" s="10">
        <v>6897.08</v>
      </c>
      <c r="U1358" s="7" t="s">
        <v>126</v>
      </c>
      <c r="V1358" s="7" t="s">
        <v>154</v>
      </c>
      <c r="W1358" s="9">
        <v>2</v>
      </c>
      <c r="X1358" s="7" t="s">
        <v>79</v>
      </c>
      <c r="Y1358" s="7" t="s">
        <v>6691</v>
      </c>
    </row>
    <row r="1359" spans="1:25" x14ac:dyDescent="0.35">
      <c r="A1359" t="s">
        <v>6692</v>
      </c>
      <c r="B1359" t="s">
        <v>6693</v>
      </c>
      <c r="C1359" s="7" t="s">
        <v>6694</v>
      </c>
      <c r="D1359" s="7" t="s">
        <v>54</v>
      </c>
      <c r="E1359" s="9">
        <v>29</v>
      </c>
      <c r="F1359" s="7" t="s">
        <v>92</v>
      </c>
      <c r="G1359" s="6">
        <v>46051</v>
      </c>
      <c r="H1359" s="6">
        <v>45557</v>
      </c>
      <c r="I1359" s="7" t="s">
        <v>55</v>
      </c>
      <c r="J1359" s="7" t="s">
        <v>56</v>
      </c>
      <c r="K1359" s="7" t="s">
        <v>93</v>
      </c>
      <c r="L1359" t="s">
        <v>6695</v>
      </c>
      <c r="M1359" s="7" t="s">
        <v>95</v>
      </c>
      <c r="N1359" s="7" t="s">
        <v>96</v>
      </c>
      <c r="O1359" s="9">
        <v>4</v>
      </c>
      <c r="P1359" s="9">
        <v>12199</v>
      </c>
      <c r="Q1359" s="10">
        <v>13719.9</v>
      </c>
      <c r="R1359" s="9">
        <v>5</v>
      </c>
      <c r="S1359" s="10">
        <v>52135.62</v>
      </c>
      <c r="T1359" s="10">
        <v>6083.6</v>
      </c>
      <c r="U1359" s="7" t="s">
        <v>36</v>
      </c>
      <c r="V1359" s="7" t="s">
        <v>69</v>
      </c>
      <c r="W1359" s="9">
        <v>2</v>
      </c>
      <c r="X1359" s="7" t="s">
        <v>58</v>
      </c>
      <c r="Y1359" s="7" t="s">
        <v>6696</v>
      </c>
    </row>
    <row r="1360" spans="1:25" x14ac:dyDescent="0.35">
      <c r="A1360" t="s">
        <v>6697</v>
      </c>
      <c r="B1360" t="s">
        <v>6698</v>
      </c>
      <c r="C1360" s="7" t="s">
        <v>6699</v>
      </c>
      <c r="D1360" s="7" t="s">
        <v>54</v>
      </c>
      <c r="E1360" s="9">
        <v>55</v>
      </c>
      <c r="F1360" s="7" t="s">
        <v>92</v>
      </c>
      <c r="G1360" s="6">
        <v>46184</v>
      </c>
      <c r="H1360" s="6">
        <v>45896</v>
      </c>
      <c r="I1360" s="7" t="s">
        <v>75</v>
      </c>
      <c r="J1360" s="7" t="s">
        <v>76</v>
      </c>
      <c r="K1360" s="7" t="s">
        <v>93</v>
      </c>
      <c r="L1360" t="s">
        <v>686</v>
      </c>
      <c r="M1360" s="7" t="s">
        <v>95</v>
      </c>
      <c r="N1360" s="7" t="s">
        <v>96</v>
      </c>
      <c r="O1360" s="9">
        <v>5</v>
      </c>
      <c r="P1360" s="9">
        <v>18174</v>
      </c>
      <c r="Q1360" s="10">
        <v>27213.89</v>
      </c>
      <c r="R1360" s="9">
        <v>15</v>
      </c>
      <c r="S1360" s="10">
        <v>115659.03</v>
      </c>
      <c r="T1360" s="10">
        <v>45199.45</v>
      </c>
      <c r="U1360" s="7" t="s">
        <v>36</v>
      </c>
      <c r="V1360" s="7" t="s">
        <v>37</v>
      </c>
      <c r="W1360" s="9">
        <v>1</v>
      </c>
      <c r="X1360" s="7" t="s">
        <v>79</v>
      </c>
      <c r="Y1360" s="7" t="s">
        <v>6700</v>
      </c>
    </row>
    <row r="1361" spans="1:25" x14ac:dyDescent="0.35">
      <c r="A1361" t="s">
        <v>6701</v>
      </c>
      <c r="B1361" t="s">
        <v>6702</v>
      </c>
      <c r="C1361" s="7" t="s">
        <v>6703</v>
      </c>
      <c r="D1361" s="7" t="s">
        <v>28</v>
      </c>
      <c r="E1361" s="9">
        <v>38</v>
      </c>
      <c r="F1361" s="7" t="s">
        <v>29</v>
      </c>
      <c r="G1361" s="6">
        <v>45548</v>
      </c>
      <c r="H1361" s="6">
        <v>45709</v>
      </c>
      <c r="I1361" s="7" t="s">
        <v>55</v>
      </c>
      <c r="J1361" s="7" t="s">
        <v>56</v>
      </c>
      <c r="K1361" s="7" t="s">
        <v>93</v>
      </c>
      <c r="L1361" t="s">
        <v>6704</v>
      </c>
      <c r="M1361" s="7" t="s">
        <v>132</v>
      </c>
      <c r="N1361" s="7" t="s">
        <v>133</v>
      </c>
      <c r="O1361" s="9">
        <v>4</v>
      </c>
      <c r="P1361" s="9">
        <v>21553</v>
      </c>
      <c r="Q1361" s="10">
        <v>31000.2</v>
      </c>
      <c r="R1361" s="9">
        <v>10</v>
      </c>
      <c r="S1361" s="10">
        <v>111600.72</v>
      </c>
      <c r="T1361" s="10">
        <v>37788.800000000003</v>
      </c>
      <c r="U1361" s="7" t="s">
        <v>36</v>
      </c>
      <c r="V1361" s="7" t="s">
        <v>69</v>
      </c>
      <c r="W1361" s="9">
        <v>5</v>
      </c>
      <c r="X1361" s="7" t="s">
        <v>58</v>
      </c>
      <c r="Y1361" s="7" t="s">
        <v>6705</v>
      </c>
    </row>
    <row r="1362" spans="1:25" x14ac:dyDescent="0.35">
      <c r="A1362" t="s">
        <v>6706</v>
      </c>
      <c r="B1362" t="s">
        <v>6707</v>
      </c>
      <c r="C1362" s="7" t="s">
        <v>6708</v>
      </c>
      <c r="D1362" s="7" t="s">
        <v>28</v>
      </c>
      <c r="E1362" s="9">
        <v>45</v>
      </c>
      <c r="F1362" s="7" t="s">
        <v>92</v>
      </c>
      <c r="G1362" s="6">
        <v>45752</v>
      </c>
      <c r="H1362" s="6">
        <v>45852</v>
      </c>
      <c r="I1362" s="7" t="s">
        <v>55</v>
      </c>
      <c r="J1362" s="7" t="s">
        <v>56</v>
      </c>
      <c r="K1362" s="7" t="s">
        <v>93</v>
      </c>
      <c r="L1362" t="s">
        <v>194</v>
      </c>
      <c r="M1362" s="7" t="s">
        <v>132</v>
      </c>
      <c r="N1362" s="7" t="s">
        <v>133</v>
      </c>
      <c r="O1362" s="9">
        <v>4</v>
      </c>
      <c r="P1362" s="9">
        <v>9631</v>
      </c>
      <c r="Q1362" s="10">
        <v>12974.68</v>
      </c>
      <c r="R1362" s="9">
        <v>10</v>
      </c>
      <c r="S1362" s="10">
        <v>46708.85</v>
      </c>
      <c r="T1362" s="10">
        <v>13374.72</v>
      </c>
      <c r="U1362" s="7" t="s">
        <v>48</v>
      </c>
      <c r="V1362" s="7" t="s">
        <v>37</v>
      </c>
      <c r="W1362" s="9">
        <v>4</v>
      </c>
      <c r="X1362" s="7" t="s">
        <v>58</v>
      </c>
      <c r="Y1362" s="7" t="s">
        <v>6709</v>
      </c>
    </row>
    <row r="1363" spans="1:25" x14ac:dyDescent="0.35">
      <c r="A1363" t="s">
        <v>6710</v>
      </c>
      <c r="B1363" t="s">
        <v>6711</v>
      </c>
      <c r="C1363" s="7" t="s">
        <v>6712</v>
      </c>
      <c r="D1363" s="7" t="s">
        <v>28</v>
      </c>
      <c r="E1363" s="9">
        <v>36</v>
      </c>
      <c r="F1363" s="7" t="s">
        <v>92</v>
      </c>
      <c r="G1363" s="6">
        <v>46195</v>
      </c>
      <c r="H1363" s="6">
        <v>46153</v>
      </c>
      <c r="I1363" s="7" t="s">
        <v>75</v>
      </c>
      <c r="J1363" s="7" t="s">
        <v>76</v>
      </c>
      <c r="K1363" s="7" t="s">
        <v>65</v>
      </c>
      <c r="L1363" t="s">
        <v>6713</v>
      </c>
      <c r="M1363" s="7" t="s">
        <v>67</v>
      </c>
      <c r="N1363" s="7" t="s">
        <v>68</v>
      </c>
      <c r="O1363" s="9">
        <v>5</v>
      </c>
      <c r="P1363" s="9">
        <v>10756</v>
      </c>
      <c r="Q1363" s="10">
        <v>12377.34</v>
      </c>
      <c r="R1363" s="9">
        <v>10</v>
      </c>
      <c r="S1363" s="10">
        <v>55698.03</v>
      </c>
      <c r="T1363" s="10">
        <v>8106.7</v>
      </c>
      <c r="U1363" s="7" t="s">
        <v>78</v>
      </c>
      <c r="V1363" s="7" t="s">
        <v>37</v>
      </c>
      <c r="W1363" s="9">
        <v>1</v>
      </c>
      <c r="X1363" s="7" t="s">
        <v>79</v>
      </c>
      <c r="Y1363" s="7" t="s">
        <v>6714</v>
      </c>
    </row>
    <row r="1364" spans="1:25" x14ac:dyDescent="0.35">
      <c r="A1364" t="s">
        <v>6715</v>
      </c>
      <c r="B1364" t="s">
        <v>6716</v>
      </c>
      <c r="C1364" s="7" t="s">
        <v>6717</v>
      </c>
      <c r="D1364" s="7" t="s">
        <v>28</v>
      </c>
      <c r="E1364" s="9">
        <v>22</v>
      </c>
      <c r="F1364" s="7" t="s">
        <v>29</v>
      </c>
      <c r="G1364" s="6">
        <v>45567</v>
      </c>
      <c r="H1364" s="6">
        <v>45952</v>
      </c>
      <c r="I1364" s="7" t="s">
        <v>75</v>
      </c>
      <c r="J1364" s="7" t="s">
        <v>76</v>
      </c>
      <c r="K1364" s="7" t="s">
        <v>32</v>
      </c>
      <c r="L1364" t="s">
        <v>4652</v>
      </c>
      <c r="M1364" s="7" t="s">
        <v>34</v>
      </c>
      <c r="N1364" s="7" t="s">
        <v>35</v>
      </c>
      <c r="O1364" s="9">
        <v>4</v>
      </c>
      <c r="P1364" s="9">
        <v>17081</v>
      </c>
      <c r="Q1364" s="10">
        <v>24354.35</v>
      </c>
      <c r="R1364" s="9">
        <v>20</v>
      </c>
      <c r="S1364" s="10">
        <v>77933.919999999998</v>
      </c>
      <c r="T1364" s="10">
        <v>29093.4</v>
      </c>
      <c r="U1364" s="7" t="s">
        <v>48</v>
      </c>
      <c r="V1364" s="7" t="s">
        <v>112</v>
      </c>
      <c r="W1364" s="9">
        <v>2</v>
      </c>
      <c r="X1364" s="7" t="s">
        <v>79</v>
      </c>
      <c r="Y1364" s="7" t="s">
        <v>6718</v>
      </c>
    </row>
    <row r="1365" spans="1:25" x14ac:dyDescent="0.35">
      <c r="A1365" t="s">
        <v>6719</v>
      </c>
      <c r="B1365" t="s">
        <v>6720</v>
      </c>
      <c r="C1365" s="7" t="s">
        <v>6721</v>
      </c>
      <c r="D1365" s="7" t="s">
        <v>28</v>
      </c>
      <c r="E1365" s="9">
        <v>40</v>
      </c>
      <c r="F1365" s="7" t="s">
        <v>29</v>
      </c>
      <c r="G1365" s="6">
        <v>45982</v>
      </c>
      <c r="H1365" s="6">
        <v>45556</v>
      </c>
      <c r="I1365" s="7" t="s">
        <v>30</v>
      </c>
      <c r="J1365" s="7" t="s">
        <v>31</v>
      </c>
      <c r="K1365" s="7" t="s">
        <v>32</v>
      </c>
      <c r="L1365" t="s">
        <v>6722</v>
      </c>
      <c r="M1365" s="7" t="s">
        <v>34</v>
      </c>
      <c r="N1365" s="7" t="s">
        <v>35</v>
      </c>
      <c r="O1365" s="9">
        <v>4</v>
      </c>
      <c r="P1365" s="9">
        <v>1778</v>
      </c>
      <c r="Q1365" s="10">
        <v>2413.9499999999998</v>
      </c>
      <c r="R1365" s="9">
        <v>10</v>
      </c>
      <c r="S1365" s="10">
        <v>8690.2199999999993</v>
      </c>
      <c r="T1365" s="10">
        <v>2543.8000000000002</v>
      </c>
      <c r="U1365" s="7" t="s">
        <v>36</v>
      </c>
      <c r="V1365" s="7" t="s">
        <v>154</v>
      </c>
      <c r="W1365" s="9">
        <v>1</v>
      </c>
      <c r="X1365" s="7" t="s">
        <v>38</v>
      </c>
      <c r="Y1365" s="7" t="s">
        <v>6723</v>
      </c>
    </row>
    <row r="1366" spans="1:25" x14ac:dyDescent="0.35">
      <c r="A1366" t="s">
        <v>6724</v>
      </c>
      <c r="B1366" t="s">
        <v>6725</v>
      </c>
      <c r="C1366" s="7" t="s">
        <v>6726</v>
      </c>
      <c r="D1366" s="7" t="s">
        <v>28</v>
      </c>
      <c r="E1366" s="9">
        <v>24</v>
      </c>
      <c r="F1366" s="7" t="s">
        <v>92</v>
      </c>
      <c r="G1366" s="6">
        <v>45782</v>
      </c>
      <c r="H1366" s="6">
        <v>45838</v>
      </c>
      <c r="I1366" s="7" t="s">
        <v>63</v>
      </c>
      <c r="J1366" s="7" t="s">
        <v>64</v>
      </c>
      <c r="K1366" s="7" t="s">
        <v>93</v>
      </c>
      <c r="L1366" t="s">
        <v>6727</v>
      </c>
      <c r="M1366" s="7" t="s">
        <v>132</v>
      </c>
      <c r="N1366" s="7" t="s">
        <v>133</v>
      </c>
      <c r="O1366" s="9">
        <v>4</v>
      </c>
      <c r="P1366" s="9">
        <v>25126</v>
      </c>
      <c r="Q1366" s="10">
        <v>32753.5</v>
      </c>
      <c r="R1366" s="9">
        <v>10</v>
      </c>
      <c r="S1366" s="10">
        <v>117912.6</v>
      </c>
      <c r="T1366" s="10">
        <v>30510</v>
      </c>
      <c r="U1366" s="7" t="s">
        <v>78</v>
      </c>
      <c r="V1366" s="7" t="s">
        <v>37</v>
      </c>
      <c r="W1366" s="9">
        <v>5</v>
      </c>
      <c r="X1366" s="7" t="s">
        <v>70</v>
      </c>
      <c r="Y1366" s="7" t="s">
        <v>6728</v>
      </c>
    </row>
    <row r="1367" spans="1:25" x14ac:dyDescent="0.35">
      <c r="A1367" t="s">
        <v>6729</v>
      </c>
      <c r="B1367" t="s">
        <v>6730</v>
      </c>
      <c r="C1367" s="7" t="s">
        <v>6731</v>
      </c>
      <c r="D1367" s="7" t="s">
        <v>54</v>
      </c>
      <c r="E1367" s="9">
        <v>39</v>
      </c>
      <c r="F1367" s="7" t="s">
        <v>92</v>
      </c>
      <c r="G1367" s="6">
        <v>45594</v>
      </c>
      <c r="H1367" s="6">
        <v>45827</v>
      </c>
      <c r="I1367" s="7" t="s">
        <v>30</v>
      </c>
      <c r="J1367" s="7" t="s">
        <v>43</v>
      </c>
      <c r="K1367" s="7" t="s">
        <v>93</v>
      </c>
      <c r="L1367" t="s">
        <v>4287</v>
      </c>
      <c r="M1367" s="7" t="s">
        <v>132</v>
      </c>
      <c r="N1367" s="7" t="s">
        <v>133</v>
      </c>
      <c r="O1367" s="9">
        <v>1</v>
      </c>
      <c r="P1367" s="9">
        <v>20810</v>
      </c>
      <c r="Q1367" s="10">
        <v>24268.89</v>
      </c>
      <c r="R1367" s="9">
        <v>0</v>
      </c>
      <c r="S1367" s="10">
        <v>24268.89</v>
      </c>
      <c r="T1367" s="10">
        <v>3458.89</v>
      </c>
      <c r="U1367" s="7" t="s">
        <v>126</v>
      </c>
      <c r="V1367" s="7" t="s">
        <v>37</v>
      </c>
      <c r="W1367" s="9">
        <v>2</v>
      </c>
      <c r="X1367" s="7" t="s">
        <v>49</v>
      </c>
      <c r="Y1367" s="7" t="s">
        <v>6732</v>
      </c>
    </row>
    <row r="1368" spans="1:25" x14ac:dyDescent="0.35">
      <c r="A1368" t="s">
        <v>6733</v>
      </c>
      <c r="B1368" t="s">
        <v>6734</v>
      </c>
      <c r="C1368" s="7" t="s">
        <v>6735</v>
      </c>
      <c r="D1368" s="7" t="s">
        <v>54</v>
      </c>
      <c r="E1368" s="9">
        <v>53</v>
      </c>
      <c r="F1368" s="7" t="s">
        <v>92</v>
      </c>
      <c r="G1368" s="6">
        <v>45945</v>
      </c>
      <c r="H1368" s="6">
        <v>45910</v>
      </c>
      <c r="I1368" s="7" t="s">
        <v>30</v>
      </c>
      <c r="J1368" s="7" t="s">
        <v>31</v>
      </c>
      <c r="K1368" s="7" t="s">
        <v>93</v>
      </c>
      <c r="L1368" t="s">
        <v>6736</v>
      </c>
      <c r="M1368" s="7" t="s">
        <v>95</v>
      </c>
      <c r="N1368" s="7" t="s">
        <v>96</v>
      </c>
      <c r="O1368" s="9">
        <v>4</v>
      </c>
      <c r="P1368" s="9">
        <v>12465</v>
      </c>
      <c r="Q1368" s="10">
        <v>17144.310000000001</v>
      </c>
      <c r="R1368" s="9">
        <v>15</v>
      </c>
      <c r="S1368" s="10">
        <v>58290.65</v>
      </c>
      <c r="T1368" s="10">
        <v>18717.240000000002</v>
      </c>
      <c r="U1368" s="7" t="s">
        <v>36</v>
      </c>
      <c r="V1368" s="7" t="s">
        <v>69</v>
      </c>
      <c r="W1368" s="9">
        <v>3</v>
      </c>
      <c r="X1368" s="7" t="s">
        <v>38</v>
      </c>
      <c r="Y1368" s="7" t="s">
        <v>6737</v>
      </c>
    </row>
    <row r="1369" spans="1:25" x14ac:dyDescent="0.35">
      <c r="A1369" t="s">
        <v>6738</v>
      </c>
      <c r="B1369" t="s">
        <v>6739</v>
      </c>
      <c r="C1369" s="7" t="s">
        <v>6740</v>
      </c>
      <c r="D1369" s="7" t="s">
        <v>54</v>
      </c>
      <c r="E1369" s="9">
        <v>20</v>
      </c>
      <c r="F1369" s="7" t="s">
        <v>92</v>
      </c>
      <c r="G1369" s="6">
        <v>45935</v>
      </c>
      <c r="H1369" s="6">
        <v>46034</v>
      </c>
      <c r="I1369" s="7" t="s">
        <v>63</v>
      </c>
      <c r="J1369" s="7" t="s">
        <v>64</v>
      </c>
      <c r="K1369" s="7" t="s">
        <v>93</v>
      </c>
      <c r="L1369" t="s">
        <v>1123</v>
      </c>
      <c r="M1369" s="7" t="s">
        <v>95</v>
      </c>
      <c r="N1369" s="7" t="s">
        <v>96</v>
      </c>
      <c r="O1369" s="9">
        <v>2</v>
      </c>
      <c r="P1369" s="9">
        <v>22385</v>
      </c>
      <c r="Q1369" s="10">
        <v>28539.21</v>
      </c>
      <c r="R1369" s="9">
        <v>10</v>
      </c>
      <c r="S1369" s="10">
        <v>51370.58</v>
      </c>
      <c r="T1369" s="10">
        <v>12308.42</v>
      </c>
      <c r="U1369" s="7" t="s">
        <v>36</v>
      </c>
      <c r="V1369" s="7" t="s">
        <v>37</v>
      </c>
      <c r="W1369" s="9">
        <v>2</v>
      </c>
      <c r="X1369" s="7" t="s">
        <v>70</v>
      </c>
      <c r="Y1369" s="7" t="s">
        <v>6741</v>
      </c>
    </row>
    <row r="1370" spans="1:25" x14ac:dyDescent="0.35">
      <c r="A1370" t="s">
        <v>6742</v>
      </c>
      <c r="B1370" t="s">
        <v>6743</v>
      </c>
      <c r="C1370" s="7" t="s">
        <v>6744</v>
      </c>
      <c r="D1370" s="7" t="s">
        <v>28</v>
      </c>
      <c r="E1370" s="9">
        <v>46</v>
      </c>
      <c r="F1370" s="7" t="s">
        <v>29</v>
      </c>
      <c r="G1370" s="6">
        <v>46135</v>
      </c>
      <c r="H1370" s="6">
        <v>46133</v>
      </c>
      <c r="I1370" s="7" t="s">
        <v>30</v>
      </c>
      <c r="J1370" s="7" t="s">
        <v>31</v>
      </c>
      <c r="K1370" s="7" t="s">
        <v>117</v>
      </c>
      <c r="L1370" t="s">
        <v>6745</v>
      </c>
      <c r="M1370" s="7" t="s">
        <v>119</v>
      </c>
      <c r="N1370" s="7" t="s">
        <v>120</v>
      </c>
      <c r="O1370" s="9">
        <v>5</v>
      </c>
      <c r="P1370" s="9">
        <v>12153</v>
      </c>
      <c r="Q1370" s="10">
        <v>17892.82</v>
      </c>
      <c r="R1370" s="9">
        <v>0</v>
      </c>
      <c r="S1370" s="10">
        <v>89464.1</v>
      </c>
      <c r="T1370" s="10">
        <v>28699.1</v>
      </c>
      <c r="U1370" s="7" t="s">
        <v>78</v>
      </c>
      <c r="V1370" s="7" t="s">
        <v>37</v>
      </c>
      <c r="W1370" s="9">
        <v>1</v>
      </c>
      <c r="X1370" s="7" t="s">
        <v>38</v>
      </c>
      <c r="Y1370" s="7" t="s">
        <v>6746</v>
      </c>
    </row>
    <row r="1371" spans="1:25" x14ac:dyDescent="0.35">
      <c r="A1371" t="s">
        <v>6747</v>
      </c>
      <c r="B1371" t="s">
        <v>6748</v>
      </c>
      <c r="C1371" s="7" t="s">
        <v>6749</v>
      </c>
      <c r="D1371" s="7" t="s">
        <v>28</v>
      </c>
      <c r="E1371" s="9">
        <v>44</v>
      </c>
      <c r="F1371" s="7" t="s">
        <v>92</v>
      </c>
      <c r="G1371" s="6">
        <v>46131</v>
      </c>
      <c r="H1371" s="6">
        <v>46136</v>
      </c>
      <c r="I1371" s="7" t="s">
        <v>30</v>
      </c>
      <c r="J1371" s="7" t="s">
        <v>31</v>
      </c>
      <c r="K1371" s="7" t="s">
        <v>93</v>
      </c>
      <c r="L1371" t="s">
        <v>6750</v>
      </c>
      <c r="M1371" s="7" t="s">
        <v>132</v>
      </c>
      <c r="N1371" s="7" t="s">
        <v>133</v>
      </c>
      <c r="O1371" s="9">
        <v>5</v>
      </c>
      <c r="P1371" s="9">
        <v>18103</v>
      </c>
      <c r="Q1371" s="10">
        <v>22045.43</v>
      </c>
      <c r="R1371" s="9">
        <v>5</v>
      </c>
      <c r="S1371" s="10">
        <v>104715.79</v>
      </c>
      <c r="T1371" s="10">
        <v>19712.150000000001</v>
      </c>
      <c r="U1371" s="7" t="s">
        <v>126</v>
      </c>
      <c r="V1371" s="7" t="s">
        <v>112</v>
      </c>
      <c r="W1371" s="9">
        <v>1</v>
      </c>
      <c r="X1371" s="7" t="s">
        <v>38</v>
      </c>
      <c r="Y1371" s="7" t="s">
        <v>6751</v>
      </c>
    </row>
    <row r="1372" spans="1:25" x14ac:dyDescent="0.35">
      <c r="A1372" t="s">
        <v>6752</v>
      </c>
      <c r="B1372" t="s">
        <v>6753</v>
      </c>
      <c r="C1372" s="7" t="s">
        <v>6754</v>
      </c>
      <c r="D1372" s="7" t="s">
        <v>28</v>
      </c>
      <c r="E1372" s="9">
        <v>52</v>
      </c>
      <c r="F1372" s="7" t="s">
        <v>92</v>
      </c>
      <c r="G1372" s="6">
        <v>45698</v>
      </c>
      <c r="H1372" s="6">
        <v>46102</v>
      </c>
      <c r="I1372" s="7" t="s">
        <v>55</v>
      </c>
      <c r="J1372" s="7" t="s">
        <v>56</v>
      </c>
      <c r="K1372" s="7" t="s">
        <v>93</v>
      </c>
      <c r="L1372" t="s">
        <v>6755</v>
      </c>
      <c r="M1372" s="7" t="s">
        <v>95</v>
      </c>
      <c r="N1372" s="7" t="s">
        <v>96</v>
      </c>
      <c r="O1372" s="9">
        <v>5</v>
      </c>
      <c r="P1372" s="9">
        <v>15148</v>
      </c>
      <c r="Q1372" s="10">
        <v>17575.62</v>
      </c>
      <c r="R1372" s="9">
        <v>0</v>
      </c>
      <c r="S1372" s="10">
        <v>87878.1</v>
      </c>
      <c r="T1372" s="10">
        <v>12138.1</v>
      </c>
      <c r="U1372" s="7" t="s">
        <v>48</v>
      </c>
      <c r="V1372" s="7" t="s">
        <v>37</v>
      </c>
      <c r="W1372" s="9">
        <v>3</v>
      </c>
      <c r="X1372" s="7" t="s">
        <v>58</v>
      </c>
      <c r="Y1372" s="7" t="s">
        <v>6756</v>
      </c>
    </row>
    <row r="1373" spans="1:25" x14ac:dyDescent="0.35">
      <c r="A1373" t="s">
        <v>6757</v>
      </c>
      <c r="B1373" t="s">
        <v>6758</v>
      </c>
      <c r="C1373" s="7" t="s">
        <v>6759</v>
      </c>
      <c r="D1373" s="7" t="s">
        <v>28</v>
      </c>
      <c r="E1373" s="9">
        <v>41</v>
      </c>
      <c r="F1373" s="7" t="s">
        <v>92</v>
      </c>
      <c r="G1373" s="6">
        <v>45696</v>
      </c>
      <c r="H1373" s="6">
        <v>45478</v>
      </c>
      <c r="I1373" s="7" t="s">
        <v>55</v>
      </c>
      <c r="J1373" s="7" t="s">
        <v>56</v>
      </c>
      <c r="K1373" s="7" t="s">
        <v>93</v>
      </c>
      <c r="L1373" t="s">
        <v>6760</v>
      </c>
      <c r="M1373" s="7" t="s">
        <v>95</v>
      </c>
      <c r="N1373" s="7" t="s">
        <v>96</v>
      </c>
      <c r="O1373" s="9">
        <v>4</v>
      </c>
      <c r="P1373" s="9">
        <v>28874</v>
      </c>
      <c r="Q1373" s="10">
        <v>35550.9</v>
      </c>
      <c r="R1373" s="9">
        <v>10</v>
      </c>
      <c r="S1373" s="10">
        <v>127983.24</v>
      </c>
      <c r="T1373" s="10">
        <v>26707.599999999999</v>
      </c>
      <c r="U1373" s="7" t="s">
        <v>126</v>
      </c>
      <c r="V1373" s="7" t="s">
        <v>112</v>
      </c>
      <c r="W1373" s="9">
        <v>3</v>
      </c>
      <c r="X1373" s="7" t="s">
        <v>58</v>
      </c>
      <c r="Y1373" s="7" t="s">
        <v>6761</v>
      </c>
    </row>
    <row r="1374" spans="1:25" x14ac:dyDescent="0.35">
      <c r="A1374" t="s">
        <v>6762</v>
      </c>
      <c r="B1374" t="s">
        <v>6763</v>
      </c>
      <c r="C1374" s="7" t="s">
        <v>6764</v>
      </c>
      <c r="D1374" s="7" t="s">
        <v>28</v>
      </c>
      <c r="E1374" s="9">
        <v>32</v>
      </c>
      <c r="F1374" s="7" t="s">
        <v>29</v>
      </c>
      <c r="G1374" s="6">
        <v>46076</v>
      </c>
      <c r="H1374" s="6">
        <v>45697</v>
      </c>
      <c r="I1374" s="7" t="s">
        <v>63</v>
      </c>
      <c r="J1374" s="7" t="s">
        <v>64</v>
      </c>
      <c r="K1374" s="7" t="s">
        <v>44</v>
      </c>
      <c r="L1374" t="s">
        <v>6765</v>
      </c>
      <c r="M1374" s="7" t="s">
        <v>46</v>
      </c>
      <c r="N1374" s="7" t="s">
        <v>47</v>
      </c>
      <c r="O1374" s="9">
        <v>1</v>
      </c>
      <c r="P1374" s="9">
        <v>17346</v>
      </c>
      <c r="Q1374" s="10">
        <v>22606.58</v>
      </c>
      <c r="R1374" s="9">
        <v>15</v>
      </c>
      <c r="S1374" s="10">
        <v>19215.59</v>
      </c>
      <c r="T1374" s="10">
        <v>5260.58</v>
      </c>
      <c r="U1374" s="7" t="s">
        <v>36</v>
      </c>
      <c r="V1374" s="7" t="s">
        <v>112</v>
      </c>
      <c r="W1374" s="9">
        <v>3</v>
      </c>
      <c r="X1374" s="7" t="s">
        <v>70</v>
      </c>
      <c r="Y1374" s="7" t="s">
        <v>6766</v>
      </c>
    </row>
    <row r="1375" spans="1:25" x14ac:dyDescent="0.35">
      <c r="A1375" t="s">
        <v>6767</v>
      </c>
      <c r="B1375" t="s">
        <v>6768</v>
      </c>
      <c r="C1375" s="7" t="s">
        <v>6769</v>
      </c>
      <c r="D1375" s="7" t="s">
        <v>54</v>
      </c>
      <c r="E1375" s="9">
        <v>38</v>
      </c>
      <c r="F1375" s="7" t="s">
        <v>92</v>
      </c>
      <c r="G1375" s="6">
        <v>46044</v>
      </c>
      <c r="H1375" s="6">
        <v>45556</v>
      </c>
      <c r="I1375" s="7" t="s">
        <v>84</v>
      </c>
      <c r="J1375" s="7" t="s">
        <v>85</v>
      </c>
      <c r="K1375" s="7" t="s">
        <v>93</v>
      </c>
      <c r="L1375" t="s">
        <v>6770</v>
      </c>
      <c r="M1375" s="7" t="s">
        <v>95</v>
      </c>
      <c r="N1375" s="7" t="s">
        <v>96</v>
      </c>
      <c r="O1375" s="9">
        <v>3</v>
      </c>
      <c r="P1375" s="9">
        <v>19617</v>
      </c>
      <c r="Q1375" s="10">
        <v>24218.43</v>
      </c>
      <c r="R1375" s="9">
        <v>20</v>
      </c>
      <c r="S1375" s="10">
        <v>58124.23</v>
      </c>
      <c r="T1375" s="10">
        <v>13804.29</v>
      </c>
      <c r="U1375" s="7" t="s">
        <v>36</v>
      </c>
      <c r="V1375" s="7" t="s">
        <v>154</v>
      </c>
      <c r="W1375" s="9">
        <v>5</v>
      </c>
      <c r="X1375" s="7" t="s">
        <v>87</v>
      </c>
      <c r="Y1375" s="7" t="s">
        <v>6771</v>
      </c>
    </row>
    <row r="1376" spans="1:25" x14ac:dyDescent="0.35">
      <c r="A1376" t="s">
        <v>6772</v>
      </c>
      <c r="B1376" t="s">
        <v>6773</v>
      </c>
      <c r="C1376" s="7" t="s">
        <v>6774</v>
      </c>
      <c r="D1376" s="7" t="s">
        <v>54</v>
      </c>
      <c r="E1376" s="9">
        <v>60</v>
      </c>
      <c r="F1376" s="7" t="s">
        <v>92</v>
      </c>
      <c r="G1376" s="6">
        <v>45500</v>
      </c>
      <c r="H1376" s="6">
        <v>45761</v>
      </c>
      <c r="I1376" s="7" t="s">
        <v>63</v>
      </c>
      <c r="J1376" s="7" t="s">
        <v>64</v>
      </c>
      <c r="K1376" s="7" t="s">
        <v>32</v>
      </c>
      <c r="L1376" t="s">
        <v>6775</v>
      </c>
      <c r="M1376" s="7" t="s">
        <v>34</v>
      </c>
      <c r="N1376" s="7" t="s">
        <v>35</v>
      </c>
      <c r="O1376" s="9">
        <v>2</v>
      </c>
      <c r="P1376" s="9">
        <v>23590</v>
      </c>
      <c r="Q1376" s="10">
        <v>29050.9</v>
      </c>
      <c r="R1376" s="9">
        <v>0</v>
      </c>
      <c r="S1376" s="10">
        <v>58101.8</v>
      </c>
      <c r="T1376" s="10">
        <v>10921.8</v>
      </c>
      <c r="U1376" s="7" t="s">
        <v>126</v>
      </c>
      <c r="V1376" s="7" t="s">
        <v>37</v>
      </c>
      <c r="W1376" s="9">
        <v>2</v>
      </c>
      <c r="X1376" s="7" t="s">
        <v>70</v>
      </c>
      <c r="Y1376" s="7" t="s">
        <v>6776</v>
      </c>
    </row>
    <row r="1377" spans="1:25" x14ac:dyDescent="0.35">
      <c r="A1377" t="s">
        <v>6777</v>
      </c>
      <c r="B1377" t="s">
        <v>6778</v>
      </c>
      <c r="C1377" s="7" t="s">
        <v>6779</v>
      </c>
      <c r="D1377" s="7" t="s">
        <v>54</v>
      </c>
      <c r="E1377" s="9">
        <v>32</v>
      </c>
      <c r="F1377" s="7" t="s">
        <v>92</v>
      </c>
      <c r="G1377" s="6">
        <v>45723</v>
      </c>
      <c r="H1377" s="6">
        <v>45486</v>
      </c>
      <c r="I1377" s="7" t="s">
        <v>75</v>
      </c>
      <c r="J1377" s="7" t="s">
        <v>76</v>
      </c>
      <c r="K1377" s="7" t="s">
        <v>32</v>
      </c>
      <c r="L1377" t="s">
        <v>6780</v>
      </c>
      <c r="M1377" s="7" t="s">
        <v>34</v>
      </c>
      <c r="N1377" s="7" t="s">
        <v>35</v>
      </c>
      <c r="O1377" s="9">
        <v>2</v>
      </c>
      <c r="P1377" s="9">
        <v>15109</v>
      </c>
      <c r="Q1377" s="10">
        <v>17479.82</v>
      </c>
      <c r="R1377" s="9">
        <v>20</v>
      </c>
      <c r="S1377" s="10">
        <v>27967.71</v>
      </c>
      <c r="T1377" s="10">
        <v>4741.6400000000003</v>
      </c>
      <c r="U1377" s="7" t="s">
        <v>36</v>
      </c>
      <c r="V1377" s="7" t="s">
        <v>154</v>
      </c>
      <c r="W1377" s="9">
        <v>3</v>
      </c>
      <c r="X1377" s="7" t="s">
        <v>79</v>
      </c>
      <c r="Y1377" s="7" t="s">
        <v>6781</v>
      </c>
    </row>
    <row r="1378" spans="1:25" x14ac:dyDescent="0.35">
      <c r="A1378" t="s">
        <v>6782</v>
      </c>
      <c r="B1378" t="s">
        <v>6783</v>
      </c>
      <c r="C1378" s="7" t="s">
        <v>6784</v>
      </c>
      <c r="D1378" s="7" t="s">
        <v>54</v>
      </c>
      <c r="E1378" s="9">
        <v>32</v>
      </c>
      <c r="F1378" s="7" t="s">
        <v>92</v>
      </c>
      <c r="G1378" s="6">
        <v>45491</v>
      </c>
      <c r="H1378" s="6">
        <v>45888</v>
      </c>
      <c r="I1378" s="7" t="s">
        <v>30</v>
      </c>
      <c r="J1378" s="7" t="s">
        <v>43</v>
      </c>
      <c r="K1378" s="7" t="s">
        <v>93</v>
      </c>
      <c r="L1378" t="s">
        <v>6785</v>
      </c>
      <c r="M1378" s="7" t="s">
        <v>95</v>
      </c>
      <c r="N1378" s="7" t="s">
        <v>96</v>
      </c>
      <c r="O1378" s="9">
        <v>2</v>
      </c>
      <c r="P1378" s="9">
        <v>15663</v>
      </c>
      <c r="Q1378" s="10">
        <v>21310.400000000001</v>
      </c>
      <c r="R1378" s="9">
        <v>5</v>
      </c>
      <c r="S1378" s="10">
        <v>40489.760000000002</v>
      </c>
      <c r="T1378" s="10">
        <v>11294.8</v>
      </c>
      <c r="U1378" s="7" t="s">
        <v>48</v>
      </c>
      <c r="V1378" s="7" t="s">
        <v>112</v>
      </c>
      <c r="W1378" s="9">
        <v>3</v>
      </c>
      <c r="X1378" s="7" t="s">
        <v>49</v>
      </c>
      <c r="Y1378" s="7" t="s">
        <v>6786</v>
      </c>
    </row>
    <row r="1379" spans="1:25" x14ac:dyDescent="0.35">
      <c r="A1379" t="s">
        <v>6787</v>
      </c>
      <c r="B1379" t="s">
        <v>6788</v>
      </c>
      <c r="C1379" s="7" t="s">
        <v>6789</v>
      </c>
      <c r="D1379" s="7" t="s">
        <v>54</v>
      </c>
      <c r="E1379" s="9">
        <v>58</v>
      </c>
      <c r="F1379" s="7" t="s">
        <v>29</v>
      </c>
      <c r="G1379" s="6">
        <v>46000</v>
      </c>
      <c r="H1379" s="6">
        <v>45917</v>
      </c>
      <c r="I1379" s="7" t="s">
        <v>63</v>
      </c>
      <c r="J1379" s="7" t="s">
        <v>64</v>
      </c>
      <c r="K1379" s="7" t="s">
        <v>93</v>
      </c>
      <c r="L1379" t="s">
        <v>6790</v>
      </c>
      <c r="M1379" s="7" t="s">
        <v>132</v>
      </c>
      <c r="N1379" s="7" t="s">
        <v>133</v>
      </c>
      <c r="O1379" s="9">
        <v>5</v>
      </c>
      <c r="P1379" s="9">
        <v>24689</v>
      </c>
      <c r="Q1379" s="10">
        <v>35134.83</v>
      </c>
      <c r="R1379" s="9">
        <v>15</v>
      </c>
      <c r="S1379" s="10">
        <v>149323.03</v>
      </c>
      <c r="T1379" s="10">
        <v>52229.15</v>
      </c>
      <c r="U1379" s="7" t="s">
        <v>36</v>
      </c>
      <c r="V1379" s="7" t="s">
        <v>69</v>
      </c>
      <c r="W1379" s="9">
        <v>1</v>
      </c>
      <c r="X1379" s="7" t="s">
        <v>70</v>
      </c>
      <c r="Y1379" s="7" t="s">
        <v>6791</v>
      </c>
    </row>
    <row r="1380" spans="1:25" x14ac:dyDescent="0.35">
      <c r="A1380" t="s">
        <v>6792</v>
      </c>
      <c r="B1380" t="s">
        <v>6793</v>
      </c>
      <c r="C1380" s="7" t="s">
        <v>6794</v>
      </c>
      <c r="D1380" s="7" t="s">
        <v>28</v>
      </c>
      <c r="E1380" s="9">
        <v>37</v>
      </c>
      <c r="F1380" s="7" t="s">
        <v>29</v>
      </c>
      <c r="G1380" s="6">
        <v>45691</v>
      </c>
      <c r="H1380" s="6">
        <v>46062</v>
      </c>
      <c r="I1380" s="7" t="s">
        <v>63</v>
      </c>
      <c r="J1380" s="7" t="s">
        <v>64</v>
      </c>
      <c r="K1380" s="7" t="s">
        <v>117</v>
      </c>
      <c r="L1380" t="s">
        <v>6795</v>
      </c>
      <c r="M1380" s="7" t="s">
        <v>119</v>
      </c>
      <c r="N1380" s="7" t="s">
        <v>120</v>
      </c>
      <c r="O1380" s="9">
        <v>3</v>
      </c>
      <c r="P1380" s="9">
        <v>15430</v>
      </c>
      <c r="Q1380" s="10">
        <v>21017.8</v>
      </c>
      <c r="R1380" s="9">
        <v>5</v>
      </c>
      <c r="S1380" s="10">
        <v>59900.73</v>
      </c>
      <c r="T1380" s="10">
        <v>16763.400000000001</v>
      </c>
      <c r="U1380" s="7" t="s">
        <v>48</v>
      </c>
      <c r="V1380" s="7" t="s">
        <v>37</v>
      </c>
      <c r="W1380" s="9">
        <v>5</v>
      </c>
      <c r="X1380" s="7" t="s">
        <v>70</v>
      </c>
      <c r="Y1380" s="7" t="s">
        <v>6796</v>
      </c>
    </row>
    <row r="1381" spans="1:25" x14ac:dyDescent="0.35">
      <c r="A1381" t="s">
        <v>6797</v>
      </c>
      <c r="B1381" t="s">
        <v>6798</v>
      </c>
      <c r="C1381" s="7" t="s">
        <v>6799</v>
      </c>
      <c r="D1381" s="7" t="s">
        <v>28</v>
      </c>
      <c r="E1381" s="9">
        <v>56</v>
      </c>
      <c r="F1381" s="7" t="s">
        <v>92</v>
      </c>
      <c r="G1381" s="6">
        <v>46135</v>
      </c>
      <c r="H1381" s="6">
        <v>46057</v>
      </c>
      <c r="I1381" s="7" t="s">
        <v>30</v>
      </c>
      <c r="J1381" s="7" t="s">
        <v>31</v>
      </c>
      <c r="K1381" s="7" t="s">
        <v>117</v>
      </c>
      <c r="L1381" t="s">
        <v>6800</v>
      </c>
      <c r="M1381" s="7" t="s">
        <v>119</v>
      </c>
      <c r="N1381" s="7" t="s">
        <v>120</v>
      </c>
      <c r="O1381" s="9">
        <v>2</v>
      </c>
      <c r="P1381" s="9">
        <v>28909</v>
      </c>
      <c r="Q1381" s="10">
        <v>42179.82</v>
      </c>
      <c r="R1381" s="9">
        <v>10</v>
      </c>
      <c r="S1381" s="10">
        <v>75923.679999999993</v>
      </c>
      <c r="T1381" s="10">
        <v>26541.64</v>
      </c>
      <c r="U1381" s="7" t="s">
        <v>36</v>
      </c>
      <c r="V1381" s="7" t="s">
        <v>154</v>
      </c>
      <c r="W1381" s="9">
        <v>5</v>
      </c>
      <c r="X1381" s="7" t="s">
        <v>38</v>
      </c>
      <c r="Y1381" s="7" t="s">
        <v>6801</v>
      </c>
    </row>
    <row r="1382" spans="1:25" x14ac:dyDescent="0.35">
      <c r="A1382" t="s">
        <v>6802</v>
      </c>
      <c r="B1382" t="s">
        <v>6803</v>
      </c>
      <c r="C1382" s="7" t="s">
        <v>6804</v>
      </c>
      <c r="D1382" s="7" t="s">
        <v>54</v>
      </c>
      <c r="E1382" s="9">
        <v>58</v>
      </c>
      <c r="F1382" s="7" t="s">
        <v>29</v>
      </c>
      <c r="G1382" s="6">
        <v>45547</v>
      </c>
      <c r="H1382" s="6">
        <v>45842</v>
      </c>
      <c r="I1382" s="7" t="s">
        <v>84</v>
      </c>
      <c r="J1382" s="7" t="s">
        <v>85</v>
      </c>
      <c r="K1382" s="7" t="s">
        <v>117</v>
      </c>
      <c r="L1382" t="s">
        <v>1848</v>
      </c>
      <c r="M1382" s="7" t="s">
        <v>119</v>
      </c>
      <c r="N1382" s="7" t="s">
        <v>120</v>
      </c>
      <c r="O1382" s="9">
        <v>2</v>
      </c>
      <c r="P1382" s="9">
        <v>16582</v>
      </c>
      <c r="Q1382" s="10">
        <v>23101.05</v>
      </c>
      <c r="R1382" s="9">
        <v>5</v>
      </c>
      <c r="S1382" s="10">
        <v>43891.99</v>
      </c>
      <c r="T1382" s="10">
        <v>13038.1</v>
      </c>
      <c r="U1382" s="7" t="s">
        <v>126</v>
      </c>
      <c r="V1382" s="7" t="s">
        <v>112</v>
      </c>
      <c r="W1382" s="9">
        <v>1</v>
      </c>
      <c r="X1382" s="7" t="s">
        <v>87</v>
      </c>
      <c r="Y1382" s="7" t="s">
        <v>6805</v>
      </c>
    </row>
    <row r="1383" spans="1:25" x14ac:dyDescent="0.35">
      <c r="A1383" t="s">
        <v>6806</v>
      </c>
      <c r="B1383" t="s">
        <v>6807</v>
      </c>
      <c r="C1383" s="7" t="s">
        <v>6808</v>
      </c>
      <c r="D1383" s="7" t="s">
        <v>28</v>
      </c>
      <c r="E1383" s="9">
        <v>52</v>
      </c>
      <c r="F1383" s="7" t="s">
        <v>29</v>
      </c>
      <c r="G1383" s="6">
        <v>45942</v>
      </c>
      <c r="H1383" s="6">
        <v>45509</v>
      </c>
      <c r="I1383" s="7" t="s">
        <v>75</v>
      </c>
      <c r="J1383" s="7" t="s">
        <v>76</v>
      </c>
      <c r="K1383" s="7" t="s">
        <v>93</v>
      </c>
      <c r="L1383" t="s">
        <v>6809</v>
      </c>
      <c r="M1383" s="7" t="s">
        <v>95</v>
      </c>
      <c r="N1383" s="7" t="s">
        <v>96</v>
      </c>
      <c r="O1383" s="9">
        <v>3</v>
      </c>
      <c r="P1383" s="9">
        <v>2640</v>
      </c>
      <c r="Q1383" s="10">
        <v>3293.07</v>
      </c>
      <c r="R1383" s="9">
        <v>20</v>
      </c>
      <c r="S1383" s="10">
        <v>7903.37</v>
      </c>
      <c r="T1383" s="10">
        <v>1959.21</v>
      </c>
      <c r="U1383" s="7" t="s">
        <v>48</v>
      </c>
      <c r="V1383" s="7" t="s">
        <v>37</v>
      </c>
      <c r="W1383" s="9">
        <v>3</v>
      </c>
      <c r="X1383" s="7" t="s">
        <v>79</v>
      </c>
      <c r="Y1383" s="7" t="s">
        <v>6810</v>
      </c>
    </row>
    <row r="1384" spans="1:25" x14ac:dyDescent="0.35">
      <c r="A1384" t="s">
        <v>6811</v>
      </c>
      <c r="B1384" t="s">
        <v>6812</v>
      </c>
      <c r="C1384" s="7" t="s">
        <v>6813</v>
      </c>
      <c r="D1384" s="7" t="s">
        <v>28</v>
      </c>
      <c r="E1384" s="9">
        <v>41</v>
      </c>
      <c r="F1384" s="7" t="s">
        <v>92</v>
      </c>
      <c r="G1384" s="6">
        <v>46129</v>
      </c>
      <c r="H1384" s="6">
        <v>45486</v>
      </c>
      <c r="I1384" s="7" t="s">
        <v>75</v>
      </c>
      <c r="J1384" s="7" t="s">
        <v>76</v>
      </c>
      <c r="K1384" s="7" t="s">
        <v>32</v>
      </c>
      <c r="L1384" t="s">
        <v>6814</v>
      </c>
      <c r="M1384" s="7" t="s">
        <v>34</v>
      </c>
      <c r="N1384" s="7" t="s">
        <v>35</v>
      </c>
      <c r="O1384" s="9">
        <v>3</v>
      </c>
      <c r="P1384" s="9">
        <v>13332</v>
      </c>
      <c r="Q1384" s="10">
        <v>17778.2</v>
      </c>
      <c r="R1384" s="9">
        <v>5</v>
      </c>
      <c r="S1384" s="10">
        <v>50667.87</v>
      </c>
      <c r="T1384" s="10">
        <v>13338.6</v>
      </c>
      <c r="U1384" s="7" t="s">
        <v>78</v>
      </c>
      <c r="V1384" s="7" t="s">
        <v>37</v>
      </c>
      <c r="W1384" s="9">
        <v>4</v>
      </c>
      <c r="X1384" s="7" t="s">
        <v>79</v>
      </c>
      <c r="Y1384" s="7" t="s">
        <v>6815</v>
      </c>
    </row>
    <row r="1385" spans="1:25" x14ac:dyDescent="0.35">
      <c r="A1385" t="s">
        <v>6816</v>
      </c>
      <c r="B1385" t="s">
        <v>6817</v>
      </c>
      <c r="C1385" s="7" t="s">
        <v>6818</v>
      </c>
      <c r="D1385" s="7" t="s">
        <v>54</v>
      </c>
      <c r="E1385" s="9">
        <v>18</v>
      </c>
      <c r="F1385" s="7" t="s">
        <v>92</v>
      </c>
      <c r="G1385" s="6">
        <v>46074</v>
      </c>
      <c r="H1385" s="6">
        <v>45985</v>
      </c>
      <c r="I1385" s="7" t="s">
        <v>63</v>
      </c>
      <c r="J1385" s="7" t="s">
        <v>64</v>
      </c>
      <c r="K1385" s="7" t="s">
        <v>93</v>
      </c>
      <c r="L1385" t="s">
        <v>6819</v>
      </c>
      <c r="M1385" s="7" t="s">
        <v>95</v>
      </c>
      <c r="N1385" s="7" t="s">
        <v>96</v>
      </c>
      <c r="O1385" s="9">
        <v>4</v>
      </c>
      <c r="P1385" s="9">
        <v>7247</v>
      </c>
      <c r="Q1385" s="10">
        <v>10298.719999999999</v>
      </c>
      <c r="R1385" s="9">
        <v>5</v>
      </c>
      <c r="S1385" s="10">
        <v>39135.14</v>
      </c>
      <c r="T1385" s="10">
        <v>12206.88</v>
      </c>
      <c r="U1385" s="7" t="s">
        <v>126</v>
      </c>
      <c r="V1385" s="7" t="s">
        <v>69</v>
      </c>
      <c r="W1385" s="9">
        <v>5</v>
      </c>
      <c r="X1385" s="7" t="s">
        <v>70</v>
      </c>
      <c r="Y1385" s="7" t="s">
        <v>6820</v>
      </c>
    </row>
    <row r="1386" spans="1:25" x14ac:dyDescent="0.35">
      <c r="A1386" t="s">
        <v>6821</v>
      </c>
      <c r="B1386" t="s">
        <v>6822</v>
      </c>
      <c r="C1386" s="7" t="s">
        <v>6823</v>
      </c>
      <c r="D1386" s="7" t="s">
        <v>28</v>
      </c>
      <c r="E1386" s="9">
        <v>29</v>
      </c>
      <c r="F1386" s="7" t="s">
        <v>92</v>
      </c>
      <c r="G1386" s="6">
        <v>45517</v>
      </c>
      <c r="H1386" s="6">
        <v>45511</v>
      </c>
      <c r="I1386" s="7" t="s">
        <v>30</v>
      </c>
      <c r="J1386" s="7" t="s">
        <v>43</v>
      </c>
      <c r="K1386" s="7" t="s">
        <v>32</v>
      </c>
      <c r="L1386" t="s">
        <v>6824</v>
      </c>
      <c r="M1386" s="7" t="s">
        <v>34</v>
      </c>
      <c r="N1386" s="7" t="s">
        <v>35</v>
      </c>
      <c r="O1386" s="9">
        <v>3</v>
      </c>
      <c r="P1386" s="9">
        <v>13753</v>
      </c>
      <c r="Q1386" s="10">
        <v>18860.18</v>
      </c>
      <c r="R1386" s="9">
        <v>10</v>
      </c>
      <c r="S1386" s="10">
        <v>50922.49</v>
      </c>
      <c r="T1386" s="10">
        <v>15321.54</v>
      </c>
      <c r="U1386" s="7" t="s">
        <v>36</v>
      </c>
      <c r="V1386" s="7" t="s">
        <v>154</v>
      </c>
      <c r="W1386" s="9">
        <v>2</v>
      </c>
      <c r="X1386" s="7" t="s">
        <v>49</v>
      </c>
      <c r="Y1386" s="7" t="s">
        <v>6825</v>
      </c>
    </row>
    <row r="1387" spans="1:25" x14ac:dyDescent="0.35">
      <c r="A1387" t="s">
        <v>6826</v>
      </c>
      <c r="B1387" t="s">
        <v>6827</v>
      </c>
      <c r="C1387" s="7" t="s">
        <v>6794</v>
      </c>
      <c r="D1387" s="7" t="s">
        <v>54</v>
      </c>
      <c r="E1387" s="9">
        <v>22</v>
      </c>
      <c r="F1387" s="7" t="s">
        <v>92</v>
      </c>
      <c r="G1387" s="6">
        <v>45484</v>
      </c>
      <c r="H1387" s="6">
        <v>45469</v>
      </c>
      <c r="I1387" s="7" t="s">
        <v>55</v>
      </c>
      <c r="J1387" s="7" t="s">
        <v>56</v>
      </c>
      <c r="K1387" s="7" t="s">
        <v>93</v>
      </c>
      <c r="L1387" t="s">
        <v>6828</v>
      </c>
      <c r="M1387" s="7" t="s">
        <v>95</v>
      </c>
      <c r="N1387" s="7" t="s">
        <v>96</v>
      </c>
      <c r="O1387" s="9">
        <v>5</v>
      </c>
      <c r="P1387" s="9">
        <v>26967</v>
      </c>
      <c r="Q1387" s="10">
        <v>38941.75</v>
      </c>
      <c r="R1387" s="9">
        <v>20</v>
      </c>
      <c r="S1387" s="10">
        <v>155767</v>
      </c>
      <c r="T1387" s="10">
        <v>59873.75</v>
      </c>
      <c r="U1387" s="7" t="s">
        <v>78</v>
      </c>
      <c r="V1387" s="7" t="s">
        <v>154</v>
      </c>
      <c r="W1387" s="9">
        <v>3</v>
      </c>
      <c r="X1387" s="7" t="s">
        <v>58</v>
      </c>
      <c r="Y1387" s="7" t="s">
        <v>6829</v>
      </c>
    </row>
    <row r="1388" spans="1:25" x14ac:dyDescent="0.35">
      <c r="A1388" t="s">
        <v>6830</v>
      </c>
      <c r="B1388" t="s">
        <v>6831</v>
      </c>
      <c r="C1388" s="7" t="s">
        <v>6832</v>
      </c>
      <c r="D1388" s="7" t="s">
        <v>28</v>
      </c>
      <c r="E1388" s="9">
        <v>28</v>
      </c>
      <c r="F1388" s="7" t="s">
        <v>92</v>
      </c>
      <c r="G1388" s="6">
        <v>45659</v>
      </c>
      <c r="H1388" s="6">
        <v>46083</v>
      </c>
      <c r="I1388" s="7" t="s">
        <v>304</v>
      </c>
      <c r="J1388" s="7" t="s">
        <v>85</v>
      </c>
      <c r="K1388" s="7" t="s">
        <v>93</v>
      </c>
      <c r="L1388" t="s">
        <v>6833</v>
      </c>
      <c r="M1388" s="7" t="s">
        <v>132</v>
      </c>
      <c r="N1388" s="7" t="s">
        <v>133</v>
      </c>
      <c r="O1388" s="9">
        <v>4</v>
      </c>
      <c r="P1388" s="9">
        <v>21261</v>
      </c>
      <c r="Q1388" s="10">
        <v>26156.84</v>
      </c>
      <c r="R1388" s="9">
        <v>5</v>
      </c>
      <c r="S1388" s="10">
        <v>99395.99</v>
      </c>
      <c r="T1388" s="10">
        <v>19583.36</v>
      </c>
      <c r="U1388" s="7" t="s">
        <v>48</v>
      </c>
      <c r="V1388" s="7" t="s">
        <v>112</v>
      </c>
      <c r="W1388" s="9">
        <v>1</v>
      </c>
      <c r="X1388" s="7" t="s">
        <v>87</v>
      </c>
      <c r="Y1388" s="7" t="s">
        <v>6834</v>
      </c>
    </row>
    <row r="1389" spans="1:25" x14ac:dyDescent="0.35">
      <c r="A1389" t="s">
        <v>6835</v>
      </c>
      <c r="B1389" t="s">
        <v>6836</v>
      </c>
      <c r="C1389" s="7" t="s">
        <v>6837</v>
      </c>
      <c r="D1389" s="7" t="s">
        <v>28</v>
      </c>
      <c r="E1389" s="9">
        <v>52</v>
      </c>
      <c r="F1389" s="7" t="s">
        <v>29</v>
      </c>
      <c r="G1389" s="6">
        <v>46171</v>
      </c>
      <c r="H1389" s="6">
        <v>45559</v>
      </c>
      <c r="I1389" s="7" t="s">
        <v>63</v>
      </c>
      <c r="J1389" s="7" t="s">
        <v>64</v>
      </c>
      <c r="K1389" s="7" t="s">
        <v>44</v>
      </c>
      <c r="L1389" t="s">
        <v>6838</v>
      </c>
      <c r="M1389" s="7" t="s">
        <v>46</v>
      </c>
      <c r="N1389" s="7" t="s">
        <v>47</v>
      </c>
      <c r="O1389" s="9">
        <v>4</v>
      </c>
      <c r="P1389" s="9">
        <v>7386</v>
      </c>
      <c r="Q1389" s="10">
        <v>9488.32</v>
      </c>
      <c r="R1389" s="9">
        <v>10</v>
      </c>
      <c r="S1389" s="10">
        <v>34157.949999999997</v>
      </c>
      <c r="T1389" s="10">
        <v>8409.2800000000007</v>
      </c>
      <c r="U1389" s="7" t="s">
        <v>78</v>
      </c>
      <c r="V1389" s="7" t="s">
        <v>112</v>
      </c>
      <c r="W1389" s="9">
        <v>1</v>
      </c>
      <c r="X1389" s="7" t="s">
        <v>70</v>
      </c>
      <c r="Y1389" s="7" t="s">
        <v>6839</v>
      </c>
    </row>
    <row r="1390" spans="1:25" x14ac:dyDescent="0.35">
      <c r="A1390" t="s">
        <v>6840</v>
      </c>
      <c r="B1390" t="s">
        <v>6841</v>
      </c>
      <c r="C1390" s="7" t="s">
        <v>6842</v>
      </c>
      <c r="D1390" s="7" t="s">
        <v>54</v>
      </c>
      <c r="E1390" s="9">
        <v>23</v>
      </c>
      <c r="F1390" s="7" t="s">
        <v>92</v>
      </c>
      <c r="G1390" s="6">
        <v>45776</v>
      </c>
      <c r="H1390" s="6">
        <v>46016</v>
      </c>
      <c r="I1390" s="7" t="s">
        <v>84</v>
      </c>
      <c r="J1390" s="7" t="s">
        <v>85</v>
      </c>
      <c r="K1390" s="7" t="s">
        <v>65</v>
      </c>
      <c r="L1390" t="s">
        <v>6843</v>
      </c>
      <c r="M1390" s="7" t="s">
        <v>67</v>
      </c>
      <c r="N1390" s="7" t="s">
        <v>68</v>
      </c>
      <c r="O1390" s="9">
        <v>1</v>
      </c>
      <c r="P1390" s="9">
        <v>26374</v>
      </c>
      <c r="Q1390" s="10">
        <v>29425.08</v>
      </c>
      <c r="R1390" s="9">
        <v>0</v>
      </c>
      <c r="S1390" s="10">
        <v>29425.08</v>
      </c>
      <c r="T1390" s="10">
        <v>3051.08</v>
      </c>
      <c r="U1390" s="7" t="s">
        <v>126</v>
      </c>
      <c r="V1390" s="7" t="s">
        <v>69</v>
      </c>
      <c r="W1390" s="9">
        <v>4</v>
      </c>
      <c r="X1390" s="7" t="s">
        <v>87</v>
      </c>
      <c r="Y1390" s="7" t="s">
        <v>6844</v>
      </c>
    </row>
    <row r="1391" spans="1:25" x14ac:dyDescent="0.35">
      <c r="A1391" t="s">
        <v>6845</v>
      </c>
      <c r="B1391" t="s">
        <v>6846</v>
      </c>
      <c r="C1391" s="7" t="s">
        <v>6847</v>
      </c>
      <c r="D1391" s="7" t="s">
        <v>54</v>
      </c>
      <c r="E1391" s="9">
        <v>45</v>
      </c>
      <c r="F1391" s="7" t="s">
        <v>29</v>
      </c>
      <c r="G1391" s="6">
        <v>46049</v>
      </c>
      <c r="H1391" s="6">
        <v>45591</v>
      </c>
      <c r="I1391" s="7" t="s">
        <v>30</v>
      </c>
      <c r="J1391" s="7" t="s">
        <v>43</v>
      </c>
      <c r="K1391" s="7" t="s">
        <v>117</v>
      </c>
      <c r="L1391" t="s">
        <v>6848</v>
      </c>
      <c r="M1391" s="7" t="s">
        <v>119</v>
      </c>
      <c r="N1391" s="7" t="s">
        <v>120</v>
      </c>
      <c r="O1391" s="9">
        <v>1</v>
      </c>
      <c r="P1391" s="9">
        <v>20483</v>
      </c>
      <c r="Q1391" s="10">
        <v>26936.71</v>
      </c>
      <c r="R1391" s="9">
        <v>0</v>
      </c>
      <c r="S1391" s="10">
        <v>26936.71</v>
      </c>
      <c r="T1391" s="10">
        <v>6453.71</v>
      </c>
      <c r="U1391" s="7" t="s">
        <v>78</v>
      </c>
      <c r="V1391" s="7" t="s">
        <v>112</v>
      </c>
      <c r="W1391" s="9">
        <v>5</v>
      </c>
      <c r="X1391" s="7" t="s">
        <v>49</v>
      </c>
      <c r="Y1391" s="7" t="s">
        <v>6849</v>
      </c>
    </row>
    <row r="1392" spans="1:25" x14ac:dyDescent="0.35">
      <c r="A1392" t="s">
        <v>6850</v>
      </c>
      <c r="B1392" t="s">
        <v>6851</v>
      </c>
      <c r="C1392" s="7" t="s">
        <v>6852</v>
      </c>
      <c r="D1392" s="7" t="s">
        <v>54</v>
      </c>
      <c r="E1392" s="9">
        <v>46</v>
      </c>
      <c r="F1392" s="7" t="s">
        <v>29</v>
      </c>
      <c r="G1392" s="6">
        <v>45774</v>
      </c>
      <c r="H1392" s="6">
        <v>45827</v>
      </c>
      <c r="I1392" s="7" t="s">
        <v>75</v>
      </c>
      <c r="J1392" s="7" t="s">
        <v>76</v>
      </c>
      <c r="K1392" s="7" t="s">
        <v>93</v>
      </c>
      <c r="L1392" t="s">
        <v>6853</v>
      </c>
      <c r="M1392" s="7" t="s">
        <v>95</v>
      </c>
      <c r="N1392" s="7" t="s">
        <v>96</v>
      </c>
      <c r="O1392" s="9">
        <v>2</v>
      </c>
      <c r="P1392" s="9">
        <v>19726</v>
      </c>
      <c r="Q1392" s="10">
        <v>22067.52</v>
      </c>
      <c r="R1392" s="9">
        <v>15</v>
      </c>
      <c r="S1392" s="10">
        <v>37514.78</v>
      </c>
      <c r="T1392" s="10">
        <v>4683.04</v>
      </c>
      <c r="U1392" s="7" t="s">
        <v>126</v>
      </c>
      <c r="V1392" s="7" t="s">
        <v>112</v>
      </c>
      <c r="W1392" s="9">
        <v>4</v>
      </c>
      <c r="X1392" s="7" t="s">
        <v>79</v>
      </c>
      <c r="Y1392" s="7" t="s">
        <v>6854</v>
      </c>
    </row>
    <row r="1393" spans="1:25" x14ac:dyDescent="0.35">
      <c r="A1393" t="s">
        <v>6855</v>
      </c>
      <c r="B1393" t="s">
        <v>6856</v>
      </c>
      <c r="C1393" s="7" t="s">
        <v>6857</v>
      </c>
      <c r="D1393" s="7" t="s">
        <v>54</v>
      </c>
      <c r="E1393" s="9">
        <v>34</v>
      </c>
      <c r="F1393" s="7" t="s">
        <v>29</v>
      </c>
      <c r="G1393" s="6">
        <v>46022</v>
      </c>
      <c r="H1393" s="6">
        <v>46183</v>
      </c>
      <c r="I1393" s="7" t="s">
        <v>84</v>
      </c>
      <c r="J1393" s="7" t="s">
        <v>85</v>
      </c>
      <c r="K1393" s="7" t="s">
        <v>117</v>
      </c>
      <c r="L1393" t="s">
        <v>6858</v>
      </c>
      <c r="M1393" s="7" t="s">
        <v>119</v>
      </c>
      <c r="N1393" s="7" t="s">
        <v>120</v>
      </c>
      <c r="O1393" s="9">
        <v>2</v>
      </c>
      <c r="P1393" s="9">
        <v>17835</v>
      </c>
      <c r="Q1393" s="10">
        <v>23757</v>
      </c>
      <c r="R1393" s="9">
        <v>0</v>
      </c>
      <c r="S1393" s="10">
        <v>47514</v>
      </c>
      <c r="T1393" s="10">
        <v>11844</v>
      </c>
      <c r="U1393" s="7" t="s">
        <v>78</v>
      </c>
      <c r="V1393" s="7" t="s">
        <v>112</v>
      </c>
      <c r="W1393" s="9">
        <v>4</v>
      </c>
      <c r="X1393" s="7" t="s">
        <v>87</v>
      </c>
      <c r="Y1393" s="7" t="s">
        <v>6859</v>
      </c>
    </row>
    <row r="1394" spans="1:25" x14ac:dyDescent="0.35">
      <c r="A1394" t="s">
        <v>6860</v>
      </c>
      <c r="B1394" t="s">
        <v>6861</v>
      </c>
      <c r="C1394" s="7" t="s">
        <v>6862</v>
      </c>
      <c r="D1394" s="7" t="s">
        <v>28</v>
      </c>
      <c r="E1394" s="9">
        <v>24</v>
      </c>
      <c r="F1394" s="7" t="s">
        <v>29</v>
      </c>
      <c r="G1394" s="6">
        <v>45651</v>
      </c>
      <c r="H1394" s="6">
        <v>46178</v>
      </c>
      <c r="I1394" s="7" t="s">
        <v>63</v>
      </c>
      <c r="J1394" s="7" t="s">
        <v>64</v>
      </c>
      <c r="K1394" s="7" t="s">
        <v>93</v>
      </c>
      <c r="L1394" t="s">
        <v>6863</v>
      </c>
      <c r="M1394" s="7" t="s">
        <v>95</v>
      </c>
      <c r="N1394" s="7" t="s">
        <v>96</v>
      </c>
      <c r="O1394" s="9">
        <v>5</v>
      </c>
      <c r="P1394" s="9">
        <v>3987</v>
      </c>
      <c r="Q1394" s="10">
        <v>5740.94</v>
      </c>
      <c r="R1394" s="9">
        <v>15</v>
      </c>
      <c r="S1394" s="10">
        <v>24398.99</v>
      </c>
      <c r="T1394" s="10">
        <v>8769.7000000000007</v>
      </c>
      <c r="U1394" s="7" t="s">
        <v>126</v>
      </c>
      <c r="V1394" s="7" t="s">
        <v>112</v>
      </c>
      <c r="W1394" s="9">
        <v>4</v>
      </c>
      <c r="X1394" s="7" t="s">
        <v>70</v>
      </c>
      <c r="Y1394" s="7" t="s">
        <v>6864</v>
      </c>
    </row>
    <row r="1395" spans="1:25" x14ac:dyDescent="0.35">
      <c r="A1395" t="s">
        <v>6865</v>
      </c>
      <c r="B1395" t="s">
        <v>6866</v>
      </c>
      <c r="C1395" s="7" t="s">
        <v>6867</v>
      </c>
      <c r="D1395" s="7" t="s">
        <v>54</v>
      </c>
      <c r="E1395" s="9">
        <v>30</v>
      </c>
      <c r="F1395" s="7" t="s">
        <v>92</v>
      </c>
      <c r="G1395" s="6">
        <v>45494</v>
      </c>
      <c r="H1395" s="6">
        <v>45880</v>
      </c>
      <c r="I1395" s="7" t="s">
        <v>84</v>
      </c>
      <c r="J1395" s="7" t="s">
        <v>85</v>
      </c>
      <c r="K1395" s="7" t="s">
        <v>93</v>
      </c>
      <c r="L1395" t="s">
        <v>6868</v>
      </c>
      <c r="M1395" s="7" t="s">
        <v>132</v>
      </c>
      <c r="N1395" s="7" t="s">
        <v>133</v>
      </c>
      <c r="O1395" s="9">
        <v>5</v>
      </c>
      <c r="P1395" s="9">
        <v>1920</v>
      </c>
      <c r="Q1395" s="10">
        <v>2753.5</v>
      </c>
      <c r="R1395" s="9">
        <v>15</v>
      </c>
      <c r="S1395" s="10">
        <v>11702.38</v>
      </c>
      <c r="T1395" s="10">
        <v>4167.5</v>
      </c>
      <c r="U1395" s="7" t="s">
        <v>78</v>
      </c>
      <c r="V1395" s="7" t="s">
        <v>69</v>
      </c>
      <c r="W1395" s="9">
        <v>4</v>
      </c>
      <c r="X1395" s="7" t="s">
        <v>87</v>
      </c>
      <c r="Y1395" s="7" t="s">
        <v>6869</v>
      </c>
    </row>
    <row r="1396" spans="1:25" x14ac:dyDescent="0.35">
      <c r="A1396" t="s">
        <v>6870</v>
      </c>
      <c r="B1396" t="s">
        <v>6871</v>
      </c>
      <c r="C1396" s="7" t="s">
        <v>6872</v>
      </c>
      <c r="D1396" s="7" t="s">
        <v>54</v>
      </c>
      <c r="E1396" s="9">
        <v>43</v>
      </c>
      <c r="F1396" s="7" t="s">
        <v>29</v>
      </c>
      <c r="G1396" s="6">
        <v>45708</v>
      </c>
      <c r="H1396" s="6">
        <v>45670</v>
      </c>
      <c r="I1396" s="7" t="s">
        <v>84</v>
      </c>
      <c r="J1396" s="7" t="s">
        <v>85</v>
      </c>
      <c r="K1396" s="7" t="s">
        <v>65</v>
      </c>
      <c r="L1396" t="s">
        <v>6873</v>
      </c>
      <c r="M1396" s="7" t="s">
        <v>67</v>
      </c>
      <c r="N1396" s="7" t="s">
        <v>68</v>
      </c>
      <c r="O1396" s="9">
        <v>1</v>
      </c>
      <c r="P1396" s="9">
        <v>11668</v>
      </c>
      <c r="Q1396" s="10">
        <v>14100.91</v>
      </c>
      <c r="R1396" s="9">
        <v>10</v>
      </c>
      <c r="S1396" s="10">
        <v>12690.82</v>
      </c>
      <c r="T1396" s="10">
        <v>2432.91</v>
      </c>
      <c r="U1396" s="7" t="s">
        <v>36</v>
      </c>
      <c r="V1396" s="7" t="s">
        <v>69</v>
      </c>
      <c r="W1396" s="9">
        <v>5</v>
      </c>
      <c r="X1396" s="7" t="s">
        <v>87</v>
      </c>
      <c r="Y1396" s="7" t="s">
        <v>6874</v>
      </c>
    </row>
    <row r="1397" spans="1:25" x14ac:dyDescent="0.35">
      <c r="A1397" t="s">
        <v>6875</v>
      </c>
      <c r="B1397" t="s">
        <v>6876</v>
      </c>
      <c r="C1397" s="7" t="s">
        <v>6877</v>
      </c>
      <c r="D1397" s="7" t="s">
        <v>54</v>
      </c>
      <c r="E1397" s="9">
        <v>45</v>
      </c>
      <c r="F1397" s="7" t="s">
        <v>92</v>
      </c>
      <c r="G1397" s="6">
        <v>46074</v>
      </c>
      <c r="H1397" s="6">
        <v>45674</v>
      </c>
      <c r="I1397" s="7" t="s">
        <v>75</v>
      </c>
      <c r="J1397" s="7" t="s">
        <v>76</v>
      </c>
      <c r="K1397" s="7" t="s">
        <v>93</v>
      </c>
      <c r="L1397" t="s">
        <v>6878</v>
      </c>
      <c r="M1397" s="7" t="s">
        <v>132</v>
      </c>
      <c r="N1397" s="7" t="s">
        <v>133</v>
      </c>
      <c r="O1397" s="9">
        <v>2</v>
      </c>
      <c r="P1397" s="9">
        <v>15852</v>
      </c>
      <c r="Q1397" s="10">
        <v>20624.29</v>
      </c>
      <c r="R1397" s="9">
        <v>15</v>
      </c>
      <c r="S1397" s="10">
        <v>35061.29</v>
      </c>
      <c r="T1397" s="10">
        <v>9544.58</v>
      </c>
      <c r="U1397" s="7" t="s">
        <v>78</v>
      </c>
      <c r="V1397" s="7" t="s">
        <v>69</v>
      </c>
      <c r="W1397" s="9">
        <v>5</v>
      </c>
      <c r="X1397" s="7" t="s">
        <v>79</v>
      </c>
      <c r="Y1397" s="7" t="s">
        <v>6879</v>
      </c>
    </row>
    <row r="1398" spans="1:25" x14ac:dyDescent="0.35">
      <c r="A1398" t="s">
        <v>6880</v>
      </c>
      <c r="B1398" t="s">
        <v>6881</v>
      </c>
      <c r="C1398" s="7" t="s">
        <v>6882</v>
      </c>
      <c r="D1398" s="7" t="s">
        <v>54</v>
      </c>
      <c r="E1398" s="9">
        <v>36</v>
      </c>
      <c r="F1398" s="7" t="s">
        <v>29</v>
      </c>
      <c r="G1398" s="6">
        <v>46071</v>
      </c>
      <c r="H1398" s="6">
        <v>45835</v>
      </c>
      <c r="I1398" s="7" t="s">
        <v>84</v>
      </c>
      <c r="J1398" s="7" t="s">
        <v>85</v>
      </c>
      <c r="K1398" s="7" t="s">
        <v>93</v>
      </c>
      <c r="L1398" t="s">
        <v>6883</v>
      </c>
      <c r="M1398" s="7" t="s">
        <v>95</v>
      </c>
      <c r="N1398" s="7" t="s">
        <v>96</v>
      </c>
      <c r="O1398" s="9">
        <v>4</v>
      </c>
      <c r="P1398" s="9">
        <v>17920</v>
      </c>
      <c r="Q1398" s="10">
        <v>24382.55</v>
      </c>
      <c r="R1398" s="9">
        <v>20</v>
      </c>
      <c r="S1398" s="10">
        <v>78024.160000000003</v>
      </c>
      <c r="T1398" s="10">
        <v>25850.2</v>
      </c>
      <c r="U1398" s="7" t="s">
        <v>126</v>
      </c>
      <c r="V1398" s="7" t="s">
        <v>112</v>
      </c>
      <c r="W1398" s="9">
        <v>1</v>
      </c>
      <c r="X1398" s="7" t="s">
        <v>87</v>
      </c>
      <c r="Y1398" s="7" t="s">
        <v>6884</v>
      </c>
    </row>
    <row r="1399" spans="1:25" x14ac:dyDescent="0.35">
      <c r="A1399" t="s">
        <v>6885</v>
      </c>
      <c r="B1399" t="s">
        <v>6886</v>
      </c>
      <c r="C1399" s="7" t="s">
        <v>6887</v>
      </c>
      <c r="D1399" s="7" t="s">
        <v>28</v>
      </c>
      <c r="E1399" s="9">
        <v>22</v>
      </c>
      <c r="F1399" s="7" t="s">
        <v>29</v>
      </c>
      <c r="G1399" s="6">
        <v>46011</v>
      </c>
      <c r="H1399" s="6">
        <v>45620</v>
      </c>
      <c r="I1399" s="7" t="s">
        <v>63</v>
      </c>
      <c r="J1399" s="7" t="s">
        <v>64</v>
      </c>
      <c r="K1399" s="7" t="s">
        <v>117</v>
      </c>
      <c r="L1399" t="s">
        <v>6888</v>
      </c>
      <c r="M1399" s="7" t="s">
        <v>119</v>
      </c>
      <c r="N1399" s="7" t="s">
        <v>120</v>
      </c>
      <c r="O1399" s="9">
        <v>5</v>
      </c>
      <c r="P1399" s="9">
        <v>16113</v>
      </c>
      <c r="Q1399" s="10">
        <v>18366.759999999998</v>
      </c>
      <c r="R1399" s="9">
        <v>20</v>
      </c>
      <c r="S1399" s="10">
        <v>73467.039999999994</v>
      </c>
      <c r="T1399" s="10">
        <v>11268.8</v>
      </c>
      <c r="U1399" s="7" t="s">
        <v>48</v>
      </c>
      <c r="V1399" s="7" t="s">
        <v>154</v>
      </c>
      <c r="W1399" s="9">
        <v>1</v>
      </c>
      <c r="X1399" s="7" t="s">
        <v>70</v>
      </c>
      <c r="Y1399" s="7" t="s">
        <v>2526</v>
      </c>
    </row>
    <row r="1400" spans="1:25" x14ac:dyDescent="0.35">
      <c r="A1400" t="s">
        <v>6889</v>
      </c>
      <c r="B1400" t="s">
        <v>6890</v>
      </c>
      <c r="C1400" s="7" t="s">
        <v>6891</v>
      </c>
      <c r="D1400" s="7" t="s">
        <v>28</v>
      </c>
      <c r="E1400" s="9">
        <v>22</v>
      </c>
      <c r="F1400" s="7" t="s">
        <v>29</v>
      </c>
      <c r="G1400" s="6">
        <v>45573</v>
      </c>
      <c r="H1400" s="6">
        <v>46147</v>
      </c>
      <c r="I1400" s="7" t="s">
        <v>63</v>
      </c>
      <c r="J1400" s="7" t="s">
        <v>64</v>
      </c>
      <c r="K1400" s="7" t="s">
        <v>117</v>
      </c>
      <c r="L1400" t="s">
        <v>6892</v>
      </c>
      <c r="M1400" s="7" t="s">
        <v>119</v>
      </c>
      <c r="N1400" s="7" t="s">
        <v>120</v>
      </c>
      <c r="O1400" s="9">
        <v>2</v>
      </c>
      <c r="P1400" s="9">
        <v>22631</v>
      </c>
      <c r="Q1400" s="10">
        <v>25084.46</v>
      </c>
      <c r="R1400" s="9">
        <v>10</v>
      </c>
      <c r="S1400" s="10">
        <v>45152.03</v>
      </c>
      <c r="T1400" s="10">
        <v>4906.92</v>
      </c>
      <c r="U1400" s="7" t="s">
        <v>36</v>
      </c>
      <c r="V1400" s="7" t="s">
        <v>154</v>
      </c>
      <c r="X1400" s="7" t="s">
        <v>70</v>
      </c>
      <c r="Y1400" s="7" t="s">
        <v>6893</v>
      </c>
    </row>
    <row r="1401" spans="1:25" x14ac:dyDescent="0.35">
      <c r="A1401" t="s">
        <v>6894</v>
      </c>
      <c r="B1401" t="s">
        <v>6895</v>
      </c>
      <c r="C1401" s="7" t="s">
        <v>6896</v>
      </c>
      <c r="D1401" s="7" t="s">
        <v>28</v>
      </c>
      <c r="E1401" s="9">
        <v>48</v>
      </c>
      <c r="F1401" s="7" t="s">
        <v>29</v>
      </c>
      <c r="G1401" s="6">
        <v>45723</v>
      </c>
      <c r="H1401" s="6">
        <v>45916</v>
      </c>
      <c r="I1401" s="7" t="s">
        <v>63</v>
      </c>
      <c r="J1401" s="7" t="s">
        <v>64</v>
      </c>
      <c r="K1401" s="7" t="s">
        <v>93</v>
      </c>
      <c r="L1401" t="s">
        <v>6897</v>
      </c>
      <c r="M1401" s="7" t="s">
        <v>95</v>
      </c>
      <c r="N1401" s="7" t="s">
        <v>96</v>
      </c>
      <c r="O1401" s="9">
        <v>5</v>
      </c>
      <c r="P1401" s="9">
        <v>13033</v>
      </c>
      <c r="Q1401" s="10">
        <v>14433.59</v>
      </c>
      <c r="R1401" s="9">
        <v>10</v>
      </c>
      <c r="S1401" s="10">
        <v>64951.15</v>
      </c>
      <c r="T1401" s="10">
        <v>7002.95</v>
      </c>
      <c r="U1401" s="7" t="s">
        <v>48</v>
      </c>
      <c r="V1401" s="7" t="s">
        <v>37</v>
      </c>
      <c r="W1401" s="9">
        <v>2</v>
      </c>
      <c r="X1401" s="7" t="s">
        <v>70</v>
      </c>
      <c r="Y1401" s="7" t="s">
        <v>6898</v>
      </c>
    </row>
    <row r="1402" spans="1:25" x14ac:dyDescent="0.35">
      <c r="A1402" t="s">
        <v>6899</v>
      </c>
      <c r="B1402" t="s">
        <v>6900</v>
      </c>
      <c r="C1402" s="7" t="s">
        <v>6901</v>
      </c>
      <c r="D1402" s="7" t="s">
        <v>54</v>
      </c>
      <c r="E1402" s="9">
        <v>29</v>
      </c>
      <c r="F1402" s="7" t="s">
        <v>29</v>
      </c>
      <c r="G1402" s="6">
        <v>45940</v>
      </c>
      <c r="H1402" s="6">
        <v>45946</v>
      </c>
      <c r="I1402" s="7" t="s">
        <v>84</v>
      </c>
      <c r="J1402" s="7" t="s">
        <v>85</v>
      </c>
      <c r="K1402" s="7" t="s">
        <v>93</v>
      </c>
      <c r="L1402" t="s">
        <v>6902</v>
      </c>
      <c r="M1402" s="7" t="s">
        <v>95</v>
      </c>
      <c r="N1402" s="7" t="s">
        <v>96</v>
      </c>
      <c r="O1402" s="9">
        <v>3</v>
      </c>
      <c r="P1402" s="9">
        <v>5650</v>
      </c>
      <c r="Q1402" s="10">
        <v>6816.9</v>
      </c>
      <c r="R1402" s="9">
        <v>0</v>
      </c>
      <c r="S1402" s="10">
        <v>20450.7</v>
      </c>
      <c r="T1402" s="10">
        <v>3500.7</v>
      </c>
      <c r="U1402" s="7" t="s">
        <v>78</v>
      </c>
      <c r="V1402" s="7" t="s">
        <v>112</v>
      </c>
      <c r="W1402" s="9">
        <v>5</v>
      </c>
      <c r="X1402" s="7" t="s">
        <v>87</v>
      </c>
      <c r="Y1402" s="7" t="s">
        <v>6903</v>
      </c>
    </row>
    <row r="1403" spans="1:25" x14ac:dyDescent="0.35">
      <c r="A1403" t="s">
        <v>6904</v>
      </c>
      <c r="B1403" t="s">
        <v>6905</v>
      </c>
      <c r="C1403" s="7" t="s">
        <v>6906</v>
      </c>
      <c r="D1403" s="7" t="s">
        <v>54</v>
      </c>
      <c r="E1403" s="9">
        <v>50</v>
      </c>
      <c r="F1403" s="7" t="s">
        <v>29</v>
      </c>
      <c r="G1403" s="6">
        <v>46182</v>
      </c>
      <c r="H1403" s="6">
        <v>45745</v>
      </c>
      <c r="I1403" s="7" t="s">
        <v>55</v>
      </c>
      <c r="J1403" s="7" t="s">
        <v>56</v>
      </c>
      <c r="K1403" s="7" t="s">
        <v>65</v>
      </c>
      <c r="L1403" t="s">
        <v>6907</v>
      </c>
      <c r="M1403" s="7" t="s">
        <v>67</v>
      </c>
      <c r="N1403" s="7" t="s">
        <v>68</v>
      </c>
      <c r="O1403" s="9">
        <v>5</v>
      </c>
      <c r="P1403" s="9">
        <v>16356</v>
      </c>
      <c r="Q1403" s="10">
        <v>18711.03</v>
      </c>
      <c r="R1403" s="9">
        <v>15</v>
      </c>
      <c r="S1403" s="10">
        <v>79521.88</v>
      </c>
      <c r="T1403" s="10">
        <v>11775.15</v>
      </c>
      <c r="U1403" s="7" t="s">
        <v>78</v>
      </c>
      <c r="V1403" s="7" t="s">
        <v>69</v>
      </c>
      <c r="W1403" s="9">
        <v>5</v>
      </c>
      <c r="X1403" s="7" t="s">
        <v>58</v>
      </c>
      <c r="Y1403" s="7" t="s">
        <v>6908</v>
      </c>
    </row>
    <row r="1404" spans="1:25" x14ac:dyDescent="0.35">
      <c r="A1404" t="s">
        <v>6909</v>
      </c>
      <c r="B1404" t="s">
        <v>6910</v>
      </c>
      <c r="C1404" s="7" t="s">
        <v>6911</v>
      </c>
      <c r="D1404" s="7" t="s">
        <v>54</v>
      </c>
      <c r="E1404" s="9">
        <v>50</v>
      </c>
      <c r="F1404" s="7" t="s">
        <v>92</v>
      </c>
      <c r="G1404" s="6">
        <v>45723</v>
      </c>
      <c r="H1404" s="6">
        <v>45526</v>
      </c>
      <c r="I1404" s="7" t="s">
        <v>75</v>
      </c>
      <c r="J1404" s="7" t="s">
        <v>76</v>
      </c>
      <c r="K1404" s="7" t="s">
        <v>65</v>
      </c>
      <c r="L1404" t="s">
        <v>6912</v>
      </c>
      <c r="M1404" s="7" t="s">
        <v>67</v>
      </c>
      <c r="N1404" s="7" t="s">
        <v>68</v>
      </c>
      <c r="O1404" s="9">
        <v>3</v>
      </c>
      <c r="P1404" s="9">
        <v>18729</v>
      </c>
      <c r="Q1404" s="10">
        <v>24953.97</v>
      </c>
      <c r="R1404" s="9">
        <v>15</v>
      </c>
      <c r="S1404" s="10">
        <v>63632.62</v>
      </c>
      <c r="T1404" s="10">
        <v>18674.91</v>
      </c>
      <c r="U1404" s="7" t="s">
        <v>36</v>
      </c>
      <c r="V1404" s="7" t="s">
        <v>69</v>
      </c>
      <c r="W1404" s="9">
        <v>2</v>
      </c>
      <c r="X1404" s="7" t="s">
        <v>79</v>
      </c>
      <c r="Y1404" s="7" t="s">
        <v>6913</v>
      </c>
    </row>
    <row r="1405" spans="1:25" x14ac:dyDescent="0.35">
      <c r="A1405" t="s">
        <v>6914</v>
      </c>
      <c r="B1405" t="s">
        <v>6915</v>
      </c>
      <c r="C1405" s="7" t="s">
        <v>1553</v>
      </c>
      <c r="D1405" s="7" t="s">
        <v>28</v>
      </c>
      <c r="E1405" s="9">
        <v>41</v>
      </c>
      <c r="F1405" s="7" t="s">
        <v>29</v>
      </c>
      <c r="G1405" s="6">
        <v>45901</v>
      </c>
      <c r="H1405" s="6">
        <v>46056</v>
      </c>
      <c r="I1405" s="7" t="s">
        <v>63</v>
      </c>
      <c r="J1405" s="7" t="s">
        <v>64</v>
      </c>
      <c r="K1405" s="7" t="s">
        <v>93</v>
      </c>
      <c r="L1405" t="s">
        <v>6916</v>
      </c>
      <c r="M1405" s="7" t="s">
        <v>95</v>
      </c>
      <c r="N1405" s="7" t="s">
        <v>96</v>
      </c>
      <c r="O1405" s="9">
        <v>4</v>
      </c>
      <c r="P1405" s="9">
        <v>25291</v>
      </c>
      <c r="Q1405" s="10">
        <v>37278.61</v>
      </c>
      <c r="R1405" s="9">
        <v>20</v>
      </c>
      <c r="S1405" s="10">
        <v>119291.55</v>
      </c>
      <c r="T1405" s="10">
        <v>47950.44</v>
      </c>
      <c r="U1405" s="7" t="s">
        <v>126</v>
      </c>
      <c r="V1405" s="7" t="s">
        <v>112</v>
      </c>
      <c r="W1405" s="9">
        <v>2</v>
      </c>
      <c r="X1405" s="7" t="s">
        <v>70</v>
      </c>
      <c r="Y1405" s="7" t="s">
        <v>1852</v>
      </c>
    </row>
    <row r="1406" spans="1:25" x14ac:dyDescent="0.35">
      <c r="A1406" t="s">
        <v>6917</v>
      </c>
      <c r="B1406" t="s">
        <v>6918</v>
      </c>
      <c r="C1406" s="7" t="s">
        <v>6919</v>
      </c>
      <c r="D1406" s="7" t="s">
        <v>28</v>
      </c>
      <c r="E1406" s="9">
        <v>58</v>
      </c>
      <c r="F1406" s="7" t="s">
        <v>29</v>
      </c>
      <c r="G1406" s="6">
        <v>45784</v>
      </c>
      <c r="H1406" s="6">
        <v>45835</v>
      </c>
      <c r="I1406" s="7" t="s">
        <v>55</v>
      </c>
      <c r="J1406" s="7" t="s">
        <v>56</v>
      </c>
      <c r="K1406" s="7" t="s">
        <v>65</v>
      </c>
      <c r="L1406" t="s">
        <v>6920</v>
      </c>
      <c r="M1406" s="7" t="s">
        <v>67</v>
      </c>
      <c r="N1406" s="7" t="s">
        <v>68</v>
      </c>
      <c r="O1406" s="9">
        <v>2</v>
      </c>
      <c r="P1406" s="9">
        <v>4754</v>
      </c>
      <c r="Q1406" s="10">
        <v>5901.19</v>
      </c>
      <c r="R1406" s="9">
        <v>5</v>
      </c>
      <c r="S1406" s="10">
        <v>11212.26</v>
      </c>
      <c r="T1406" s="10">
        <v>2294.38</v>
      </c>
      <c r="U1406" s="7" t="s">
        <v>126</v>
      </c>
      <c r="V1406" s="7" t="s">
        <v>37</v>
      </c>
      <c r="W1406" s="9">
        <v>2</v>
      </c>
      <c r="X1406" s="7" t="s">
        <v>58</v>
      </c>
      <c r="Y1406" s="7" t="s">
        <v>6921</v>
      </c>
    </row>
    <row r="1407" spans="1:25" x14ac:dyDescent="0.35">
      <c r="A1407" t="s">
        <v>6922</v>
      </c>
      <c r="B1407" t="s">
        <v>6923</v>
      </c>
      <c r="C1407" s="7" t="s">
        <v>6924</v>
      </c>
      <c r="D1407" s="7" t="s">
        <v>54</v>
      </c>
      <c r="E1407" s="9">
        <v>60</v>
      </c>
      <c r="F1407" s="7" t="s">
        <v>29</v>
      </c>
      <c r="G1407" s="6">
        <v>45809</v>
      </c>
      <c r="H1407" s="6">
        <v>45867</v>
      </c>
      <c r="I1407" s="7" t="s">
        <v>55</v>
      </c>
      <c r="J1407" s="7" t="s">
        <v>56</v>
      </c>
      <c r="K1407" s="7" t="s">
        <v>93</v>
      </c>
      <c r="L1407" t="s">
        <v>6925</v>
      </c>
      <c r="M1407" s="7" t="s">
        <v>95</v>
      </c>
      <c r="N1407" s="7" t="s">
        <v>96</v>
      </c>
      <c r="O1407" s="9">
        <v>2</v>
      </c>
      <c r="P1407" s="9">
        <v>29327</v>
      </c>
      <c r="Q1407" s="10">
        <v>43701.25</v>
      </c>
      <c r="R1407" s="9">
        <v>5</v>
      </c>
      <c r="S1407" s="10">
        <v>83032.38</v>
      </c>
      <c r="T1407" s="10">
        <v>28748.5</v>
      </c>
      <c r="U1407" s="7" t="s">
        <v>48</v>
      </c>
      <c r="V1407" s="7" t="s">
        <v>112</v>
      </c>
      <c r="W1407" s="9">
        <v>1</v>
      </c>
      <c r="X1407" s="7" t="s">
        <v>58</v>
      </c>
      <c r="Y1407" s="7" t="s">
        <v>6926</v>
      </c>
    </row>
    <row r="1408" spans="1:25" x14ac:dyDescent="0.35">
      <c r="A1408" t="s">
        <v>6927</v>
      </c>
      <c r="B1408" t="s">
        <v>6928</v>
      </c>
      <c r="C1408" s="7" t="s">
        <v>6929</v>
      </c>
      <c r="D1408" s="7" t="s">
        <v>54</v>
      </c>
      <c r="E1408" s="9">
        <v>31</v>
      </c>
      <c r="F1408" s="7" t="s">
        <v>29</v>
      </c>
      <c r="G1408" s="6">
        <v>45539</v>
      </c>
      <c r="H1408" s="6">
        <v>45801</v>
      </c>
      <c r="I1408" s="7" t="s">
        <v>84</v>
      </c>
      <c r="J1408" s="7" t="s">
        <v>85</v>
      </c>
      <c r="K1408" s="7" t="s">
        <v>32</v>
      </c>
      <c r="L1408" t="s">
        <v>6930</v>
      </c>
      <c r="M1408" s="7" t="s">
        <v>34</v>
      </c>
      <c r="N1408" s="7" t="s">
        <v>35</v>
      </c>
      <c r="O1408" s="9">
        <v>1</v>
      </c>
      <c r="P1408" s="9">
        <v>23429</v>
      </c>
      <c r="Q1408" s="10">
        <v>26040.49</v>
      </c>
      <c r="R1408" s="9">
        <v>0</v>
      </c>
      <c r="S1408" s="10">
        <v>26040.49</v>
      </c>
      <c r="T1408" s="10">
        <v>2611.4899999999998</v>
      </c>
      <c r="U1408" s="7" t="s">
        <v>126</v>
      </c>
      <c r="V1408" s="7" t="s">
        <v>154</v>
      </c>
      <c r="W1408" s="9">
        <v>5</v>
      </c>
      <c r="X1408" s="7" t="s">
        <v>87</v>
      </c>
      <c r="Y1408" s="7" t="s">
        <v>6931</v>
      </c>
    </row>
    <row r="1409" spans="1:25" x14ac:dyDescent="0.35">
      <c r="A1409" t="s">
        <v>6932</v>
      </c>
      <c r="B1409" t="s">
        <v>6933</v>
      </c>
      <c r="C1409" s="7" t="s">
        <v>6934</v>
      </c>
      <c r="D1409" s="7" t="s">
        <v>54</v>
      </c>
      <c r="E1409" s="9">
        <v>43</v>
      </c>
      <c r="F1409" s="7" t="s">
        <v>92</v>
      </c>
      <c r="G1409" s="6">
        <v>45777</v>
      </c>
      <c r="H1409" s="6">
        <v>46015</v>
      </c>
      <c r="I1409" s="7" t="s">
        <v>55</v>
      </c>
      <c r="J1409" s="7" t="s">
        <v>56</v>
      </c>
      <c r="K1409" s="7" t="s">
        <v>305</v>
      </c>
      <c r="L1409" t="s">
        <v>6935</v>
      </c>
      <c r="M1409" s="7" t="s">
        <v>67</v>
      </c>
      <c r="N1409" s="7" t="s">
        <v>68</v>
      </c>
      <c r="O1409" s="9">
        <v>1</v>
      </c>
      <c r="P1409" s="9">
        <v>4203</v>
      </c>
      <c r="Q1409" s="10">
        <v>5385.61</v>
      </c>
      <c r="R1409" s="9">
        <v>20</v>
      </c>
      <c r="S1409" s="10">
        <v>4308.49</v>
      </c>
      <c r="T1409" s="10">
        <v>1182.6099999999999</v>
      </c>
      <c r="U1409" s="7" t="s">
        <v>48</v>
      </c>
      <c r="V1409" s="7" t="s">
        <v>112</v>
      </c>
      <c r="W1409" s="9">
        <v>5</v>
      </c>
      <c r="X1409" s="7" t="s">
        <v>58</v>
      </c>
      <c r="Y1409" s="7" t="s">
        <v>6936</v>
      </c>
    </row>
    <row r="1410" spans="1:25" x14ac:dyDescent="0.35">
      <c r="A1410" t="s">
        <v>6937</v>
      </c>
      <c r="B1410" t="s">
        <v>6938</v>
      </c>
      <c r="C1410" s="7" t="s">
        <v>6939</v>
      </c>
      <c r="D1410" s="7" t="s">
        <v>54</v>
      </c>
      <c r="E1410" s="9">
        <v>57</v>
      </c>
      <c r="F1410" s="7" t="s">
        <v>92</v>
      </c>
      <c r="G1410" s="6">
        <v>45538</v>
      </c>
      <c r="H1410" s="6">
        <v>45813</v>
      </c>
      <c r="I1410" s="7" t="s">
        <v>30</v>
      </c>
      <c r="J1410" s="7" t="s">
        <v>43</v>
      </c>
      <c r="K1410" s="7" t="s">
        <v>93</v>
      </c>
      <c r="L1410" t="s">
        <v>6940</v>
      </c>
      <c r="M1410" s="7" t="s">
        <v>132</v>
      </c>
      <c r="N1410" s="7" t="s">
        <v>133</v>
      </c>
      <c r="O1410" s="9">
        <v>5</v>
      </c>
      <c r="P1410" s="9">
        <v>15401</v>
      </c>
      <c r="Q1410" s="10">
        <v>22376.36</v>
      </c>
      <c r="R1410" s="9">
        <v>5</v>
      </c>
      <c r="S1410" s="10">
        <v>106287.71</v>
      </c>
      <c r="T1410" s="10">
        <v>34876.800000000003</v>
      </c>
      <c r="U1410" s="7" t="s">
        <v>78</v>
      </c>
      <c r="V1410" s="7" t="s">
        <v>37</v>
      </c>
      <c r="W1410" s="9">
        <v>3</v>
      </c>
      <c r="X1410" s="7" t="s">
        <v>49</v>
      </c>
      <c r="Y1410" s="7" t="s">
        <v>6941</v>
      </c>
    </row>
    <row r="1411" spans="1:25" x14ac:dyDescent="0.35">
      <c r="A1411" t="s">
        <v>6942</v>
      </c>
      <c r="B1411" t="s">
        <v>6943</v>
      </c>
      <c r="C1411" s="7" t="s">
        <v>6944</v>
      </c>
      <c r="D1411" s="7" t="s">
        <v>28</v>
      </c>
      <c r="E1411" s="9">
        <v>50</v>
      </c>
      <c r="F1411" s="7" t="s">
        <v>92</v>
      </c>
      <c r="G1411" s="6">
        <v>45567</v>
      </c>
      <c r="H1411" s="6">
        <v>45477</v>
      </c>
      <c r="I1411" s="7" t="s">
        <v>75</v>
      </c>
      <c r="J1411" s="7" t="s">
        <v>76</v>
      </c>
      <c r="K1411" s="7" t="s">
        <v>65</v>
      </c>
      <c r="L1411" t="s">
        <v>6945</v>
      </c>
      <c r="N1411" s="7" t="s">
        <v>68</v>
      </c>
      <c r="O1411" s="9">
        <v>1</v>
      </c>
      <c r="P1411" s="9">
        <v>4817</v>
      </c>
      <c r="Q1411" s="10">
        <v>6679.71</v>
      </c>
      <c r="R1411" s="9">
        <v>10</v>
      </c>
      <c r="S1411" s="10">
        <v>6011.74</v>
      </c>
      <c r="T1411" s="10">
        <v>1862.71</v>
      </c>
      <c r="U1411" s="7" t="s">
        <v>48</v>
      </c>
      <c r="V1411" s="7" t="s">
        <v>112</v>
      </c>
      <c r="W1411" s="9">
        <v>4</v>
      </c>
      <c r="X1411" s="7" t="s">
        <v>79</v>
      </c>
      <c r="Y1411" s="7" t="s">
        <v>6946</v>
      </c>
    </row>
    <row r="1412" spans="1:25" x14ac:dyDescent="0.35">
      <c r="A1412" t="s">
        <v>6947</v>
      </c>
      <c r="B1412" t="s">
        <v>6948</v>
      </c>
      <c r="C1412" s="7" t="s">
        <v>6949</v>
      </c>
      <c r="D1412" s="7" t="s">
        <v>54</v>
      </c>
      <c r="E1412" s="9">
        <v>59</v>
      </c>
      <c r="F1412" s="7" t="s">
        <v>92</v>
      </c>
      <c r="G1412" s="6">
        <v>45765</v>
      </c>
      <c r="H1412" s="6">
        <v>46056</v>
      </c>
      <c r="I1412" s="7" t="s">
        <v>63</v>
      </c>
      <c r="J1412" s="7" t="s">
        <v>64</v>
      </c>
      <c r="K1412" s="7" t="s">
        <v>117</v>
      </c>
      <c r="L1412" t="s">
        <v>6950</v>
      </c>
      <c r="M1412" s="7" t="s">
        <v>119</v>
      </c>
      <c r="N1412" s="7" t="s">
        <v>120</v>
      </c>
      <c r="O1412" s="9">
        <v>2</v>
      </c>
      <c r="P1412" s="9">
        <v>13757</v>
      </c>
      <c r="Q1412" s="10">
        <v>19833.25</v>
      </c>
      <c r="R1412" s="9">
        <v>20</v>
      </c>
      <c r="S1412" s="10">
        <v>31733.200000000001</v>
      </c>
      <c r="T1412" s="10">
        <v>12152.5</v>
      </c>
      <c r="U1412" s="7" t="s">
        <v>36</v>
      </c>
      <c r="V1412" s="7" t="s">
        <v>112</v>
      </c>
      <c r="W1412" s="9">
        <v>1</v>
      </c>
      <c r="X1412" s="7" t="s">
        <v>70</v>
      </c>
      <c r="Y1412" s="7" t="s">
        <v>6951</v>
      </c>
    </row>
    <row r="1413" spans="1:25" x14ac:dyDescent="0.35">
      <c r="A1413" t="s">
        <v>6952</v>
      </c>
      <c r="B1413" t="s">
        <v>6953</v>
      </c>
      <c r="C1413" s="7" t="s">
        <v>6954</v>
      </c>
      <c r="D1413" s="7" t="s">
        <v>54</v>
      </c>
      <c r="E1413" s="9">
        <v>24</v>
      </c>
      <c r="F1413" s="7" t="s">
        <v>29</v>
      </c>
      <c r="G1413" s="6">
        <v>45776</v>
      </c>
      <c r="H1413" s="6">
        <v>45706</v>
      </c>
      <c r="I1413" s="7" t="s">
        <v>30</v>
      </c>
      <c r="J1413" s="7" t="s">
        <v>43</v>
      </c>
      <c r="K1413" s="7" t="s">
        <v>44</v>
      </c>
      <c r="L1413" t="s">
        <v>6955</v>
      </c>
      <c r="M1413" s="7" t="s">
        <v>46</v>
      </c>
      <c r="N1413" s="7" t="s">
        <v>47</v>
      </c>
      <c r="O1413" s="9">
        <v>5</v>
      </c>
      <c r="P1413" s="9">
        <v>15340</v>
      </c>
      <c r="Q1413" s="10">
        <v>22974.89</v>
      </c>
      <c r="R1413" s="9">
        <v>5</v>
      </c>
      <c r="S1413" s="10">
        <v>109130.73</v>
      </c>
      <c r="T1413" s="10">
        <v>38174.449999999997</v>
      </c>
      <c r="U1413" s="7" t="s">
        <v>78</v>
      </c>
      <c r="V1413" s="7" t="s">
        <v>69</v>
      </c>
      <c r="W1413" s="9">
        <v>3</v>
      </c>
      <c r="X1413" s="7" t="s">
        <v>49</v>
      </c>
      <c r="Y1413" s="7" t="s">
        <v>6956</v>
      </c>
    </row>
    <row r="1414" spans="1:25" x14ac:dyDescent="0.35">
      <c r="A1414" t="s">
        <v>6957</v>
      </c>
      <c r="B1414" t="s">
        <v>6958</v>
      </c>
      <c r="C1414" s="7" t="s">
        <v>6959</v>
      </c>
      <c r="D1414" s="7" t="s">
        <v>54</v>
      </c>
      <c r="E1414" s="9">
        <v>55</v>
      </c>
      <c r="F1414" s="7" t="s">
        <v>92</v>
      </c>
      <c r="G1414" s="6">
        <v>45791</v>
      </c>
      <c r="H1414" s="6">
        <v>45802</v>
      </c>
      <c r="I1414" s="7" t="s">
        <v>30</v>
      </c>
      <c r="J1414" s="7" t="s">
        <v>31</v>
      </c>
      <c r="K1414" s="7" t="s">
        <v>32</v>
      </c>
      <c r="L1414" t="s">
        <v>6960</v>
      </c>
      <c r="M1414" s="7" t="s">
        <v>34</v>
      </c>
      <c r="N1414" s="7" t="s">
        <v>35</v>
      </c>
      <c r="O1414" s="9">
        <v>4</v>
      </c>
      <c r="P1414" s="9">
        <v>12760</v>
      </c>
      <c r="Q1414" s="10">
        <v>19096.5</v>
      </c>
      <c r="R1414" s="9">
        <v>15</v>
      </c>
      <c r="S1414" s="10">
        <v>64928.1</v>
      </c>
      <c r="T1414" s="10">
        <v>25346</v>
      </c>
      <c r="U1414" s="7" t="s">
        <v>78</v>
      </c>
      <c r="V1414" s="7" t="s">
        <v>37</v>
      </c>
      <c r="W1414" s="9">
        <v>5</v>
      </c>
      <c r="X1414" s="7" t="s">
        <v>38</v>
      </c>
      <c r="Y1414" s="7" t="s">
        <v>6961</v>
      </c>
    </row>
    <row r="1415" spans="1:25" x14ac:dyDescent="0.35">
      <c r="A1415" t="s">
        <v>6962</v>
      </c>
      <c r="B1415" t="s">
        <v>6963</v>
      </c>
      <c r="C1415" s="7" t="s">
        <v>6964</v>
      </c>
      <c r="D1415" s="7" t="s">
        <v>28</v>
      </c>
      <c r="E1415" s="9">
        <v>46</v>
      </c>
      <c r="F1415" s="7" t="s">
        <v>29</v>
      </c>
      <c r="G1415" s="6">
        <v>45811</v>
      </c>
      <c r="H1415" s="6">
        <v>45990</v>
      </c>
      <c r="I1415" s="7" t="s">
        <v>75</v>
      </c>
      <c r="J1415" s="7" t="s">
        <v>76</v>
      </c>
      <c r="K1415" s="7" t="s">
        <v>44</v>
      </c>
      <c r="L1415" t="s">
        <v>6965</v>
      </c>
      <c r="M1415" s="7" t="s">
        <v>46</v>
      </c>
      <c r="N1415" s="7" t="s">
        <v>47</v>
      </c>
      <c r="O1415" s="9">
        <v>5</v>
      </c>
      <c r="P1415" s="9">
        <v>16651</v>
      </c>
      <c r="Q1415" s="10">
        <v>18413.060000000001</v>
      </c>
      <c r="R1415" s="9">
        <v>20</v>
      </c>
      <c r="S1415" s="10">
        <v>73652.240000000005</v>
      </c>
      <c r="T1415" s="10">
        <v>8810.2999999999993</v>
      </c>
      <c r="U1415" s="7" t="s">
        <v>48</v>
      </c>
      <c r="V1415" s="7" t="s">
        <v>112</v>
      </c>
      <c r="W1415" s="9">
        <v>3</v>
      </c>
      <c r="X1415" s="7" t="s">
        <v>79</v>
      </c>
      <c r="Y1415" s="7" t="s">
        <v>6966</v>
      </c>
    </row>
    <row r="1416" spans="1:25" x14ac:dyDescent="0.35">
      <c r="A1416" t="s">
        <v>6967</v>
      </c>
      <c r="B1416" t="s">
        <v>6968</v>
      </c>
      <c r="C1416" s="7" t="s">
        <v>6969</v>
      </c>
      <c r="D1416" s="7" t="s">
        <v>28</v>
      </c>
      <c r="E1416" s="9">
        <v>46</v>
      </c>
      <c r="F1416" s="7" t="s">
        <v>92</v>
      </c>
      <c r="G1416" s="6">
        <v>45553</v>
      </c>
      <c r="H1416" s="6">
        <v>45888</v>
      </c>
      <c r="I1416" s="7" t="s">
        <v>30</v>
      </c>
      <c r="J1416" s="7" t="s">
        <v>31</v>
      </c>
      <c r="K1416" s="7" t="s">
        <v>117</v>
      </c>
      <c r="L1416" t="s">
        <v>6970</v>
      </c>
      <c r="M1416" s="7" t="s">
        <v>119</v>
      </c>
      <c r="N1416" s="7" t="s">
        <v>120</v>
      </c>
      <c r="O1416" s="9">
        <v>2</v>
      </c>
      <c r="P1416" s="9">
        <v>25577</v>
      </c>
      <c r="Q1416" s="10">
        <v>37891.699999999997</v>
      </c>
      <c r="R1416" s="9">
        <v>5</v>
      </c>
      <c r="S1416" s="10">
        <v>71994.23</v>
      </c>
      <c r="T1416" s="10">
        <v>24629.4</v>
      </c>
      <c r="U1416" s="7" t="s">
        <v>36</v>
      </c>
      <c r="V1416" s="7" t="s">
        <v>37</v>
      </c>
      <c r="W1416" s="9">
        <v>4</v>
      </c>
      <c r="X1416" s="7" t="s">
        <v>38</v>
      </c>
      <c r="Y1416" s="7" t="s">
        <v>6971</v>
      </c>
    </row>
    <row r="1417" spans="1:25" x14ac:dyDescent="0.35">
      <c r="A1417" t="s">
        <v>6972</v>
      </c>
      <c r="B1417" t="s">
        <v>6973</v>
      </c>
      <c r="C1417" s="7" t="s">
        <v>6974</v>
      </c>
      <c r="D1417" s="7" t="s">
        <v>54</v>
      </c>
      <c r="E1417" s="9">
        <v>27</v>
      </c>
      <c r="F1417" s="7" t="s">
        <v>29</v>
      </c>
      <c r="G1417" s="6">
        <v>45876</v>
      </c>
      <c r="H1417" s="6">
        <v>45737</v>
      </c>
      <c r="I1417" s="7" t="s">
        <v>84</v>
      </c>
      <c r="J1417" s="7" t="s">
        <v>85</v>
      </c>
      <c r="K1417" s="7" t="s">
        <v>93</v>
      </c>
      <c r="L1417" t="s">
        <v>3111</v>
      </c>
      <c r="M1417" s="7" t="s">
        <v>95</v>
      </c>
      <c r="N1417" s="7" t="s">
        <v>96</v>
      </c>
      <c r="O1417" s="9">
        <v>1</v>
      </c>
      <c r="P1417" s="9">
        <v>4485</v>
      </c>
      <c r="Q1417" s="10">
        <v>5019.82</v>
      </c>
      <c r="R1417" s="9">
        <v>0</v>
      </c>
      <c r="S1417" s="10">
        <v>5019.82</v>
      </c>
      <c r="T1417" s="10">
        <v>534.82000000000005</v>
      </c>
      <c r="U1417" s="7" t="s">
        <v>126</v>
      </c>
      <c r="V1417" s="7" t="s">
        <v>154</v>
      </c>
      <c r="W1417" s="9">
        <v>4</v>
      </c>
      <c r="X1417" s="7" t="s">
        <v>87</v>
      </c>
      <c r="Y1417" s="7" t="s">
        <v>6975</v>
      </c>
    </row>
    <row r="1418" spans="1:25" x14ac:dyDescent="0.35">
      <c r="A1418" t="s">
        <v>6976</v>
      </c>
      <c r="B1418" t="s">
        <v>6977</v>
      </c>
      <c r="C1418" s="7" t="s">
        <v>6978</v>
      </c>
      <c r="D1418" s="7" t="s">
        <v>54</v>
      </c>
      <c r="E1418" s="9">
        <v>38</v>
      </c>
      <c r="F1418" s="7" t="s">
        <v>92</v>
      </c>
      <c r="G1418" s="6">
        <v>45651</v>
      </c>
      <c r="H1418" s="6">
        <v>45680</v>
      </c>
      <c r="I1418" s="7" t="s">
        <v>75</v>
      </c>
      <c r="J1418" s="7" t="s">
        <v>76</v>
      </c>
      <c r="K1418" s="7" t="s">
        <v>117</v>
      </c>
      <c r="L1418" t="s">
        <v>496</v>
      </c>
      <c r="M1418" s="7" t="s">
        <v>119</v>
      </c>
      <c r="N1418" s="7" t="s">
        <v>120</v>
      </c>
      <c r="O1418" s="9">
        <v>2</v>
      </c>
      <c r="P1418" s="9">
        <v>22696</v>
      </c>
      <c r="Q1418" s="10">
        <v>31683.62</v>
      </c>
      <c r="R1418" s="9">
        <v>5</v>
      </c>
      <c r="S1418" s="10">
        <v>60198.879999999997</v>
      </c>
      <c r="T1418" s="10">
        <v>17975.240000000002</v>
      </c>
      <c r="U1418" s="7" t="s">
        <v>126</v>
      </c>
      <c r="V1418" s="7" t="s">
        <v>112</v>
      </c>
      <c r="W1418" s="9">
        <v>2</v>
      </c>
      <c r="X1418" s="7" t="s">
        <v>79</v>
      </c>
      <c r="Y1418" s="7" t="s">
        <v>6979</v>
      </c>
    </row>
    <row r="1419" spans="1:25" x14ac:dyDescent="0.35">
      <c r="A1419" t="s">
        <v>6980</v>
      </c>
      <c r="B1419" t="s">
        <v>6981</v>
      </c>
      <c r="C1419" s="7" t="s">
        <v>6982</v>
      </c>
      <c r="D1419" s="7" t="s">
        <v>54</v>
      </c>
      <c r="E1419" s="9">
        <v>20</v>
      </c>
      <c r="F1419" s="7" t="s">
        <v>92</v>
      </c>
      <c r="G1419" s="6">
        <v>46005</v>
      </c>
      <c r="H1419" s="6">
        <v>46163</v>
      </c>
      <c r="I1419" s="7" t="s">
        <v>55</v>
      </c>
      <c r="J1419" s="7" t="s">
        <v>56</v>
      </c>
      <c r="K1419" s="7" t="s">
        <v>93</v>
      </c>
      <c r="L1419" t="s">
        <v>6983</v>
      </c>
      <c r="M1419" s="7" t="s">
        <v>132</v>
      </c>
      <c r="N1419" s="7" t="s">
        <v>133</v>
      </c>
      <c r="O1419" s="9">
        <v>4</v>
      </c>
      <c r="P1419" s="9">
        <v>3729</v>
      </c>
      <c r="Q1419" s="10">
        <v>4449.7700000000004</v>
      </c>
      <c r="R1419" s="9">
        <v>5</v>
      </c>
      <c r="S1419" s="10">
        <v>16909.13</v>
      </c>
      <c r="T1419" s="10">
        <v>2883.08</v>
      </c>
      <c r="U1419" s="7" t="s">
        <v>48</v>
      </c>
      <c r="V1419" s="7" t="s">
        <v>37</v>
      </c>
      <c r="W1419" s="9">
        <v>2</v>
      </c>
      <c r="X1419" s="7" t="s">
        <v>58</v>
      </c>
      <c r="Y1419" s="7" t="s">
        <v>6984</v>
      </c>
    </row>
    <row r="1420" spans="1:25" x14ac:dyDescent="0.35">
      <c r="A1420" t="s">
        <v>6985</v>
      </c>
      <c r="B1420" t="s">
        <v>6986</v>
      </c>
      <c r="C1420" s="7" t="s">
        <v>6987</v>
      </c>
      <c r="D1420" s="7" t="s">
        <v>28</v>
      </c>
      <c r="E1420" s="9">
        <v>42</v>
      </c>
      <c r="F1420" s="7" t="s">
        <v>29</v>
      </c>
      <c r="G1420" s="6">
        <v>46048</v>
      </c>
      <c r="H1420" s="6">
        <v>46126</v>
      </c>
      <c r="J1420" s="7" t="s">
        <v>43</v>
      </c>
      <c r="K1420" s="7" t="s">
        <v>44</v>
      </c>
      <c r="L1420" t="s">
        <v>6988</v>
      </c>
      <c r="M1420" s="7" t="s">
        <v>46</v>
      </c>
      <c r="N1420" s="7" t="s">
        <v>47</v>
      </c>
      <c r="O1420" s="9">
        <v>1</v>
      </c>
      <c r="P1420" s="9">
        <v>5184</v>
      </c>
      <c r="Q1420" s="10">
        <v>6697.98</v>
      </c>
      <c r="R1420" s="9">
        <v>5</v>
      </c>
      <c r="S1420" s="10">
        <v>6363.08</v>
      </c>
      <c r="T1420" s="10">
        <v>1513.98</v>
      </c>
      <c r="U1420" s="7" t="s">
        <v>78</v>
      </c>
      <c r="V1420" s="7" t="s">
        <v>69</v>
      </c>
      <c r="W1420" s="9">
        <v>1</v>
      </c>
      <c r="X1420" s="7" t="s">
        <v>49</v>
      </c>
      <c r="Y1420" s="7" t="s">
        <v>6989</v>
      </c>
    </row>
    <row r="1421" spans="1:25" x14ac:dyDescent="0.35">
      <c r="A1421" t="s">
        <v>6990</v>
      </c>
      <c r="B1421" t="s">
        <v>6991</v>
      </c>
      <c r="C1421" s="7" t="s">
        <v>6992</v>
      </c>
      <c r="D1421" s="7" t="s">
        <v>54</v>
      </c>
      <c r="E1421" s="9">
        <v>36</v>
      </c>
      <c r="F1421" s="7" t="s">
        <v>92</v>
      </c>
      <c r="G1421" s="6">
        <v>45800</v>
      </c>
      <c r="H1421" s="6">
        <v>45744</v>
      </c>
      <c r="I1421" s="7" t="s">
        <v>75</v>
      </c>
      <c r="J1421" s="7" t="s">
        <v>76</v>
      </c>
      <c r="K1421" s="7" t="s">
        <v>93</v>
      </c>
      <c r="L1421" t="s">
        <v>6993</v>
      </c>
      <c r="M1421" s="7" t="s">
        <v>132</v>
      </c>
      <c r="N1421" s="7" t="s">
        <v>133</v>
      </c>
      <c r="O1421" s="9">
        <v>1</v>
      </c>
      <c r="P1421" s="9">
        <v>19838</v>
      </c>
      <c r="Q1421" s="10">
        <v>23422.959999999999</v>
      </c>
      <c r="R1421" s="9">
        <v>15</v>
      </c>
      <c r="S1421" s="10">
        <v>19909.52</v>
      </c>
      <c r="T1421" s="10">
        <v>3584.96</v>
      </c>
      <c r="U1421" s="7" t="s">
        <v>48</v>
      </c>
      <c r="V1421" s="7" t="s">
        <v>69</v>
      </c>
      <c r="W1421" s="9">
        <v>4</v>
      </c>
      <c r="X1421" s="7" t="s">
        <v>79</v>
      </c>
      <c r="Y1421" s="7" t="s">
        <v>6994</v>
      </c>
    </row>
    <row r="1422" spans="1:25" x14ac:dyDescent="0.35">
      <c r="A1422" t="s">
        <v>6995</v>
      </c>
      <c r="B1422" t="s">
        <v>6996</v>
      </c>
      <c r="C1422" s="7" t="s">
        <v>6997</v>
      </c>
      <c r="D1422" s="7" t="s">
        <v>54</v>
      </c>
      <c r="E1422" s="9">
        <v>25</v>
      </c>
      <c r="F1422" s="7" t="s">
        <v>29</v>
      </c>
      <c r="G1422" s="6">
        <v>45987</v>
      </c>
      <c r="H1422" s="6">
        <v>45564</v>
      </c>
      <c r="I1422" s="7" t="s">
        <v>30</v>
      </c>
      <c r="J1422" s="7" t="s">
        <v>31</v>
      </c>
      <c r="K1422" s="7" t="s">
        <v>117</v>
      </c>
      <c r="L1422" t="s">
        <v>6998</v>
      </c>
      <c r="M1422" s="7" t="s">
        <v>119</v>
      </c>
      <c r="N1422" s="7" t="s">
        <v>120</v>
      </c>
      <c r="O1422" s="9">
        <v>5</v>
      </c>
      <c r="P1422" s="9">
        <v>23145</v>
      </c>
      <c r="Q1422" s="10">
        <v>32216.52</v>
      </c>
      <c r="R1422" s="9">
        <v>0</v>
      </c>
      <c r="S1422" s="10">
        <v>161082.6</v>
      </c>
      <c r="T1422" s="10">
        <v>45357.599999999999</v>
      </c>
      <c r="U1422" s="7" t="s">
        <v>78</v>
      </c>
      <c r="V1422" s="7" t="s">
        <v>69</v>
      </c>
      <c r="W1422" s="9">
        <v>1</v>
      </c>
      <c r="X1422" s="7" t="s">
        <v>38</v>
      </c>
      <c r="Y1422" s="7" t="s">
        <v>6999</v>
      </c>
    </row>
    <row r="1423" spans="1:25" x14ac:dyDescent="0.35">
      <c r="A1423" t="s">
        <v>7000</v>
      </c>
      <c r="B1423" t="s">
        <v>7001</v>
      </c>
      <c r="C1423" s="7" t="s">
        <v>7002</v>
      </c>
      <c r="D1423" s="7" t="s">
        <v>54</v>
      </c>
      <c r="E1423" s="9">
        <v>29</v>
      </c>
      <c r="F1423" s="7" t="s">
        <v>29</v>
      </c>
      <c r="G1423" s="6">
        <v>46102</v>
      </c>
      <c r="H1423" s="6">
        <v>45756</v>
      </c>
      <c r="I1423" s="7" t="s">
        <v>30</v>
      </c>
      <c r="J1423" s="7" t="s">
        <v>31</v>
      </c>
      <c r="K1423" s="7" t="s">
        <v>32</v>
      </c>
      <c r="L1423" t="s">
        <v>7003</v>
      </c>
      <c r="M1423" s="7" t="s">
        <v>34</v>
      </c>
      <c r="N1423" s="7" t="s">
        <v>35</v>
      </c>
      <c r="O1423" s="9">
        <v>5</v>
      </c>
      <c r="P1423" s="9">
        <v>28400</v>
      </c>
      <c r="Q1423" s="10">
        <v>32344.85</v>
      </c>
      <c r="R1423" s="9">
        <v>20</v>
      </c>
      <c r="S1423" s="10">
        <v>129379.4</v>
      </c>
      <c r="T1423" s="10">
        <v>19724.25</v>
      </c>
      <c r="U1423" s="7" t="s">
        <v>126</v>
      </c>
      <c r="V1423" s="7" t="s">
        <v>112</v>
      </c>
      <c r="W1423" s="9">
        <v>1</v>
      </c>
      <c r="X1423" s="7" t="s">
        <v>38</v>
      </c>
      <c r="Y1423" s="7" t="s">
        <v>7004</v>
      </c>
    </row>
    <row r="1424" spans="1:25" x14ac:dyDescent="0.35">
      <c r="A1424" t="s">
        <v>7005</v>
      </c>
      <c r="B1424" t="s">
        <v>7006</v>
      </c>
      <c r="C1424" s="7" t="s">
        <v>7007</v>
      </c>
      <c r="D1424" s="7" t="s">
        <v>28</v>
      </c>
      <c r="E1424" s="9">
        <v>60</v>
      </c>
      <c r="F1424" s="7" t="s">
        <v>29</v>
      </c>
      <c r="G1424" s="6">
        <v>45958</v>
      </c>
      <c r="H1424" s="6">
        <v>45791</v>
      </c>
      <c r="I1424" s="7" t="s">
        <v>84</v>
      </c>
      <c r="J1424" s="7" t="s">
        <v>85</v>
      </c>
      <c r="K1424" s="7" t="s">
        <v>93</v>
      </c>
      <c r="L1424" t="s">
        <v>7008</v>
      </c>
      <c r="M1424" s="7" t="s">
        <v>132</v>
      </c>
      <c r="N1424" s="7" t="s">
        <v>133</v>
      </c>
      <c r="O1424" s="9">
        <v>4</v>
      </c>
      <c r="P1424" s="9">
        <v>12112</v>
      </c>
      <c r="Q1424" s="10">
        <v>16132.63</v>
      </c>
      <c r="R1424" s="9">
        <v>10</v>
      </c>
      <c r="S1424" s="10">
        <v>58077.47</v>
      </c>
      <c r="T1424" s="10">
        <v>16082.52</v>
      </c>
      <c r="U1424" s="7" t="s">
        <v>36</v>
      </c>
      <c r="V1424" s="7" t="s">
        <v>37</v>
      </c>
      <c r="W1424" s="9">
        <v>3</v>
      </c>
      <c r="X1424" s="7" t="s">
        <v>87</v>
      </c>
      <c r="Y1424" s="7" t="s">
        <v>7009</v>
      </c>
    </row>
    <row r="1425" spans="1:25" x14ac:dyDescent="0.35">
      <c r="A1425" t="s">
        <v>7010</v>
      </c>
      <c r="B1425" t="s">
        <v>7011</v>
      </c>
      <c r="C1425" s="7" t="s">
        <v>7012</v>
      </c>
      <c r="D1425" s="7" t="s">
        <v>54</v>
      </c>
      <c r="E1425" s="9">
        <v>48</v>
      </c>
      <c r="F1425" s="7" t="s">
        <v>29</v>
      </c>
      <c r="G1425" s="6">
        <v>45920</v>
      </c>
      <c r="H1425" s="6">
        <v>46152</v>
      </c>
      <c r="I1425" s="7" t="s">
        <v>84</v>
      </c>
      <c r="J1425" s="7" t="s">
        <v>85</v>
      </c>
      <c r="K1425" s="7" t="s">
        <v>65</v>
      </c>
      <c r="L1425" t="s">
        <v>7013</v>
      </c>
      <c r="M1425" s="7" t="s">
        <v>67</v>
      </c>
      <c r="N1425" s="7" t="s">
        <v>68</v>
      </c>
      <c r="O1425" s="9">
        <v>5</v>
      </c>
      <c r="P1425" s="9">
        <v>17713</v>
      </c>
      <c r="Q1425" s="10">
        <v>24501.67</v>
      </c>
      <c r="R1425" s="9">
        <v>20</v>
      </c>
      <c r="S1425" s="10">
        <v>98006.68</v>
      </c>
      <c r="T1425" s="10">
        <v>33943.35</v>
      </c>
      <c r="U1425" s="7" t="s">
        <v>126</v>
      </c>
      <c r="V1425" s="7" t="s">
        <v>37</v>
      </c>
      <c r="W1425" s="9">
        <v>5</v>
      </c>
      <c r="X1425" s="7" t="s">
        <v>87</v>
      </c>
      <c r="Y1425" s="7" t="s">
        <v>7014</v>
      </c>
    </row>
    <row r="1426" spans="1:25" x14ac:dyDescent="0.35">
      <c r="A1426" t="s">
        <v>7015</v>
      </c>
      <c r="B1426" t="s">
        <v>7016</v>
      </c>
      <c r="C1426" s="7" t="s">
        <v>7017</v>
      </c>
      <c r="D1426" s="7" t="s">
        <v>54</v>
      </c>
      <c r="E1426" s="9">
        <v>43</v>
      </c>
      <c r="F1426" s="7" t="s">
        <v>92</v>
      </c>
      <c r="G1426" s="6">
        <v>45766</v>
      </c>
      <c r="H1426" s="6">
        <v>45479</v>
      </c>
      <c r="I1426" s="7" t="s">
        <v>30</v>
      </c>
      <c r="J1426" s="7" t="s">
        <v>31</v>
      </c>
      <c r="K1426" s="7" t="s">
        <v>65</v>
      </c>
      <c r="L1426" t="s">
        <v>7018</v>
      </c>
      <c r="M1426" s="7" t="s">
        <v>67</v>
      </c>
      <c r="N1426" s="7" t="s">
        <v>68</v>
      </c>
      <c r="O1426" s="9">
        <v>5</v>
      </c>
      <c r="P1426" s="9">
        <v>19640</v>
      </c>
      <c r="Q1426" s="10">
        <v>21978.29</v>
      </c>
      <c r="R1426" s="9">
        <v>20</v>
      </c>
      <c r="S1426" s="10">
        <v>87913.16</v>
      </c>
      <c r="T1426" s="10">
        <v>11691.45</v>
      </c>
      <c r="U1426" s="7" t="s">
        <v>126</v>
      </c>
      <c r="V1426" s="7" t="s">
        <v>37</v>
      </c>
      <c r="W1426" s="9">
        <v>4</v>
      </c>
      <c r="X1426" s="7" t="s">
        <v>38</v>
      </c>
      <c r="Y1426" s="7" t="s">
        <v>7019</v>
      </c>
    </row>
    <row r="1427" spans="1:25" x14ac:dyDescent="0.35">
      <c r="A1427" t="s">
        <v>7020</v>
      </c>
      <c r="B1427" t="s">
        <v>7021</v>
      </c>
      <c r="C1427" s="7" t="s">
        <v>7022</v>
      </c>
      <c r="D1427" s="7" t="s">
        <v>28</v>
      </c>
      <c r="E1427" s="9">
        <v>35</v>
      </c>
      <c r="F1427" s="7" t="s">
        <v>92</v>
      </c>
      <c r="G1427" s="6">
        <v>45759</v>
      </c>
      <c r="H1427" s="6">
        <v>46165</v>
      </c>
      <c r="I1427" s="7" t="s">
        <v>63</v>
      </c>
      <c r="J1427" s="7" t="s">
        <v>64</v>
      </c>
      <c r="K1427" s="7" t="s">
        <v>117</v>
      </c>
      <c r="L1427" t="s">
        <v>7023</v>
      </c>
      <c r="M1427" s="7" t="s">
        <v>119</v>
      </c>
      <c r="N1427" s="7" t="s">
        <v>120</v>
      </c>
      <c r="O1427" s="9">
        <v>1</v>
      </c>
      <c r="P1427" s="9">
        <v>6109</v>
      </c>
      <c r="Q1427" s="10">
        <v>8456.31</v>
      </c>
      <c r="R1427" s="9">
        <v>10</v>
      </c>
      <c r="S1427" s="10">
        <v>7610.68</v>
      </c>
      <c r="T1427" s="10">
        <v>2347.31</v>
      </c>
      <c r="U1427" s="7" t="s">
        <v>78</v>
      </c>
      <c r="V1427" s="7" t="s">
        <v>37</v>
      </c>
      <c r="W1427" s="9">
        <v>4</v>
      </c>
      <c r="X1427" s="7" t="s">
        <v>70</v>
      </c>
      <c r="Y1427" s="7" t="s">
        <v>7024</v>
      </c>
    </row>
    <row r="1428" spans="1:25" x14ac:dyDescent="0.35">
      <c r="A1428" t="s">
        <v>7025</v>
      </c>
      <c r="B1428" t="s">
        <v>7026</v>
      </c>
      <c r="C1428" s="7" t="s">
        <v>7027</v>
      </c>
      <c r="D1428" s="7" t="s">
        <v>54</v>
      </c>
      <c r="E1428" s="9">
        <v>43</v>
      </c>
      <c r="F1428" s="7" t="s">
        <v>92</v>
      </c>
      <c r="G1428" s="6">
        <v>45756</v>
      </c>
      <c r="H1428" s="6">
        <v>46173</v>
      </c>
      <c r="I1428" s="7" t="s">
        <v>63</v>
      </c>
      <c r="J1428" s="7" t="s">
        <v>64</v>
      </c>
      <c r="K1428" s="7" t="s">
        <v>93</v>
      </c>
      <c r="L1428" t="s">
        <v>7028</v>
      </c>
      <c r="M1428" s="7" t="s">
        <v>95</v>
      </c>
      <c r="N1428" s="7" t="s">
        <v>96</v>
      </c>
      <c r="O1428" s="9">
        <v>2</v>
      </c>
      <c r="P1428" s="9">
        <v>29431</v>
      </c>
      <c r="Q1428" s="10">
        <v>42232.15</v>
      </c>
      <c r="R1428" s="9">
        <v>5</v>
      </c>
      <c r="S1428" s="10">
        <v>80241.08</v>
      </c>
      <c r="T1428" s="10">
        <v>25602.3</v>
      </c>
      <c r="U1428" s="7" t="s">
        <v>126</v>
      </c>
      <c r="V1428" s="7" t="s">
        <v>112</v>
      </c>
      <c r="W1428" s="9">
        <v>4</v>
      </c>
      <c r="X1428" s="7" t="s">
        <v>70</v>
      </c>
      <c r="Y1428" s="7" t="s">
        <v>7029</v>
      </c>
    </row>
    <row r="1429" spans="1:25" x14ac:dyDescent="0.35">
      <c r="A1429" t="s">
        <v>7030</v>
      </c>
      <c r="B1429" t="s">
        <v>7031</v>
      </c>
      <c r="C1429" s="7" t="s">
        <v>7032</v>
      </c>
      <c r="D1429" s="7" t="s">
        <v>28</v>
      </c>
      <c r="E1429" s="9">
        <v>33</v>
      </c>
      <c r="F1429" s="7" t="s">
        <v>29</v>
      </c>
      <c r="G1429" s="6">
        <v>46150</v>
      </c>
      <c r="H1429" s="6">
        <v>46172</v>
      </c>
      <c r="I1429" s="7" t="s">
        <v>84</v>
      </c>
      <c r="J1429" s="7" t="s">
        <v>85</v>
      </c>
      <c r="K1429" s="7" t="s">
        <v>44</v>
      </c>
      <c r="L1429" t="s">
        <v>3392</v>
      </c>
      <c r="M1429" s="7" t="s">
        <v>46</v>
      </c>
      <c r="N1429" s="7" t="s">
        <v>47</v>
      </c>
      <c r="O1429" s="9">
        <v>3</v>
      </c>
      <c r="P1429" s="9">
        <v>20882</v>
      </c>
      <c r="Q1429" s="10">
        <v>24313.96</v>
      </c>
      <c r="R1429" s="9">
        <v>0</v>
      </c>
      <c r="S1429" s="10">
        <v>72941.88</v>
      </c>
      <c r="T1429" s="10">
        <v>10295.879999999999</v>
      </c>
      <c r="U1429" s="7" t="s">
        <v>78</v>
      </c>
      <c r="V1429" s="7" t="s">
        <v>69</v>
      </c>
      <c r="W1429" s="9">
        <v>1</v>
      </c>
      <c r="X1429" s="7" t="s">
        <v>87</v>
      </c>
      <c r="Y1429" s="7" t="s">
        <v>7033</v>
      </c>
    </row>
    <row r="1430" spans="1:25" x14ac:dyDescent="0.35">
      <c r="A1430" t="s">
        <v>7034</v>
      </c>
      <c r="B1430" t="s">
        <v>7035</v>
      </c>
      <c r="C1430" s="7" t="s">
        <v>7036</v>
      </c>
      <c r="D1430" s="7" t="s">
        <v>28</v>
      </c>
      <c r="E1430" s="9">
        <v>24</v>
      </c>
      <c r="F1430" s="7" t="s">
        <v>29</v>
      </c>
      <c r="G1430" s="6">
        <v>45507</v>
      </c>
      <c r="H1430" s="6">
        <v>45471</v>
      </c>
      <c r="I1430" s="7" t="s">
        <v>84</v>
      </c>
      <c r="J1430" s="7" t="s">
        <v>85</v>
      </c>
      <c r="K1430" s="7" t="s">
        <v>44</v>
      </c>
      <c r="L1430" t="s">
        <v>7037</v>
      </c>
      <c r="M1430" s="7" t="s">
        <v>46</v>
      </c>
      <c r="N1430" s="7" t="s">
        <v>47</v>
      </c>
      <c r="O1430" s="9">
        <v>3</v>
      </c>
      <c r="P1430" s="9">
        <v>16832</v>
      </c>
      <c r="Q1430" s="10">
        <v>19011.48</v>
      </c>
      <c r="R1430" s="9">
        <v>15</v>
      </c>
      <c r="S1430" s="10">
        <v>48479.27</v>
      </c>
      <c r="T1430" s="10">
        <v>6538.44</v>
      </c>
      <c r="U1430" s="7" t="s">
        <v>36</v>
      </c>
      <c r="V1430" s="7" t="s">
        <v>69</v>
      </c>
      <c r="W1430" s="9">
        <v>4</v>
      </c>
      <c r="X1430" s="7" t="s">
        <v>87</v>
      </c>
      <c r="Y1430" s="7" t="s">
        <v>7038</v>
      </c>
    </row>
    <row r="1431" spans="1:25" x14ac:dyDescent="0.35">
      <c r="A1431" t="s">
        <v>7039</v>
      </c>
      <c r="B1431" t="s">
        <v>7040</v>
      </c>
      <c r="C1431" s="7" t="s">
        <v>7041</v>
      </c>
      <c r="D1431" s="7" t="s">
        <v>54</v>
      </c>
      <c r="E1431" s="9">
        <v>60</v>
      </c>
      <c r="F1431" s="7" t="s">
        <v>29</v>
      </c>
      <c r="G1431" s="6">
        <v>45898</v>
      </c>
      <c r="H1431" s="6">
        <v>45989</v>
      </c>
      <c r="I1431" s="7" t="s">
        <v>63</v>
      </c>
      <c r="J1431" s="7" t="s">
        <v>64</v>
      </c>
      <c r="K1431" s="7" t="s">
        <v>117</v>
      </c>
      <c r="L1431" t="s">
        <v>7042</v>
      </c>
      <c r="M1431" s="7" t="s">
        <v>119</v>
      </c>
      <c r="N1431" s="7" t="s">
        <v>120</v>
      </c>
      <c r="O1431" s="9">
        <v>1</v>
      </c>
      <c r="P1431" s="9">
        <v>22223</v>
      </c>
      <c r="Q1431" s="10">
        <v>26792.78</v>
      </c>
      <c r="R1431" s="9">
        <v>20</v>
      </c>
      <c r="S1431" s="10">
        <v>21434.22</v>
      </c>
      <c r="T1431" s="10">
        <v>4569.78</v>
      </c>
      <c r="U1431" s="7" t="s">
        <v>78</v>
      </c>
      <c r="V1431" s="7" t="s">
        <v>154</v>
      </c>
      <c r="W1431" s="9">
        <v>1</v>
      </c>
      <c r="X1431" s="7" t="s">
        <v>70</v>
      </c>
      <c r="Y1431" s="7" t="s">
        <v>7043</v>
      </c>
    </row>
    <row r="1432" spans="1:25" x14ac:dyDescent="0.35">
      <c r="A1432" t="s">
        <v>7044</v>
      </c>
      <c r="B1432" t="s">
        <v>7045</v>
      </c>
      <c r="C1432" s="7" t="s">
        <v>7046</v>
      </c>
      <c r="D1432" s="7" t="s">
        <v>28</v>
      </c>
      <c r="E1432" s="9">
        <v>55</v>
      </c>
      <c r="F1432" s="7" t="s">
        <v>29</v>
      </c>
      <c r="G1432" s="6">
        <v>45976</v>
      </c>
      <c r="H1432" s="6">
        <v>45943</v>
      </c>
      <c r="I1432" s="7" t="s">
        <v>63</v>
      </c>
      <c r="J1432" s="7" t="s">
        <v>64</v>
      </c>
      <c r="K1432" s="7" t="s">
        <v>32</v>
      </c>
      <c r="L1432" t="s">
        <v>7047</v>
      </c>
      <c r="M1432" s="7" t="s">
        <v>34</v>
      </c>
      <c r="N1432" s="7" t="s">
        <v>35</v>
      </c>
      <c r="O1432" s="9">
        <v>3</v>
      </c>
      <c r="P1432" s="9">
        <v>28391</v>
      </c>
      <c r="Q1432" s="10">
        <v>34561.22</v>
      </c>
      <c r="R1432" s="9">
        <v>5</v>
      </c>
      <c r="S1432" s="10">
        <v>98499.48</v>
      </c>
      <c r="T1432" s="10">
        <v>18510.66</v>
      </c>
      <c r="U1432" s="7" t="s">
        <v>36</v>
      </c>
      <c r="V1432" s="7" t="s">
        <v>154</v>
      </c>
      <c r="W1432" s="9">
        <v>5</v>
      </c>
      <c r="X1432" s="7" t="s">
        <v>70</v>
      </c>
      <c r="Y1432" s="7" t="s">
        <v>7048</v>
      </c>
    </row>
    <row r="1433" spans="1:25" x14ac:dyDescent="0.35">
      <c r="A1433" t="s">
        <v>7049</v>
      </c>
      <c r="B1433" t="s">
        <v>7050</v>
      </c>
      <c r="C1433" s="7" t="s">
        <v>903</v>
      </c>
      <c r="D1433" s="7" t="s">
        <v>28</v>
      </c>
      <c r="E1433" s="9">
        <v>18</v>
      </c>
      <c r="F1433" s="7" t="s">
        <v>29</v>
      </c>
      <c r="G1433" s="6">
        <v>45636</v>
      </c>
      <c r="H1433" s="6">
        <v>45817</v>
      </c>
      <c r="I1433" s="7" t="s">
        <v>63</v>
      </c>
      <c r="J1433" s="7" t="s">
        <v>64</v>
      </c>
      <c r="K1433" s="7" t="s">
        <v>44</v>
      </c>
      <c r="L1433" t="s">
        <v>7051</v>
      </c>
      <c r="M1433" s="7" t="s">
        <v>46</v>
      </c>
      <c r="N1433" s="7" t="s">
        <v>47</v>
      </c>
      <c r="O1433" s="9">
        <v>1</v>
      </c>
      <c r="P1433" s="9">
        <v>13605</v>
      </c>
      <c r="Q1433" s="10">
        <v>16272.78</v>
      </c>
      <c r="R1433" s="9">
        <v>0</v>
      </c>
      <c r="S1433" s="10">
        <v>16272.78</v>
      </c>
      <c r="T1433" s="10">
        <v>2667.78</v>
      </c>
      <c r="U1433" s="7" t="s">
        <v>48</v>
      </c>
      <c r="V1433" s="7" t="s">
        <v>37</v>
      </c>
      <c r="W1433" s="9">
        <v>5</v>
      </c>
      <c r="X1433" s="7" t="s">
        <v>70</v>
      </c>
      <c r="Y1433" s="7" t="s">
        <v>7052</v>
      </c>
    </row>
    <row r="1434" spans="1:25" x14ac:dyDescent="0.35">
      <c r="A1434" t="s">
        <v>7053</v>
      </c>
      <c r="B1434" t="s">
        <v>7054</v>
      </c>
      <c r="C1434" s="7" t="s">
        <v>7055</v>
      </c>
      <c r="D1434" s="7" t="s">
        <v>54</v>
      </c>
      <c r="E1434" s="9">
        <v>59</v>
      </c>
      <c r="F1434" s="7" t="s">
        <v>29</v>
      </c>
      <c r="G1434" s="6">
        <v>45838</v>
      </c>
      <c r="H1434" s="6">
        <v>46185</v>
      </c>
      <c r="I1434" s="7" t="s">
        <v>63</v>
      </c>
      <c r="J1434" s="7" t="s">
        <v>64</v>
      </c>
      <c r="K1434" s="7" t="s">
        <v>93</v>
      </c>
      <c r="L1434" t="s">
        <v>7056</v>
      </c>
      <c r="M1434" s="7" t="s">
        <v>95</v>
      </c>
      <c r="N1434" s="7" t="s">
        <v>96</v>
      </c>
      <c r="O1434" s="9">
        <v>4</v>
      </c>
      <c r="P1434" s="9">
        <v>16600</v>
      </c>
      <c r="Q1434" s="10">
        <v>23908.45</v>
      </c>
      <c r="R1434" s="9">
        <v>0</v>
      </c>
      <c r="S1434" s="10">
        <v>95633.8</v>
      </c>
      <c r="T1434" s="10">
        <v>29233.8</v>
      </c>
      <c r="U1434" s="7" t="s">
        <v>48</v>
      </c>
      <c r="V1434" s="7" t="s">
        <v>154</v>
      </c>
      <c r="W1434" s="9">
        <v>4</v>
      </c>
      <c r="X1434" s="7" t="s">
        <v>70</v>
      </c>
      <c r="Y1434" s="7" t="s">
        <v>7057</v>
      </c>
    </row>
    <row r="1435" spans="1:25" x14ac:dyDescent="0.35">
      <c r="A1435" t="s">
        <v>7058</v>
      </c>
      <c r="B1435" t="s">
        <v>7059</v>
      </c>
      <c r="C1435" s="7" t="s">
        <v>7060</v>
      </c>
      <c r="D1435" s="7" t="s">
        <v>28</v>
      </c>
      <c r="E1435" s="9">
        <v>58</v>
      </c>
      <c r="F1435" s="7" t="s">
        <v>29</v>
      </c>
      <c r="G1435" s="6">
        <v>45631</v>
      </c>
      <c r="H1435" s="6">
        <v>45935</v>
      </c>
      <c r="I1435" s="7" t="s">
        <v>63</v>
      </c>
      <c r="J1435" s="7" t="s">
        <v>64</v>
      </c>
      <c r="K1435" s="7" t="s">
        <v>32</v>
      </c>
      <c r="L1435" t="s">
        <v>7061</v>
      </c>
      <c r="M1435" s="7" t="s">
        <v>34</v>
      </c>
      <c r="N1435" s="7" t="s">
        <v>35</v>
      </c>
      <c r="O1435" s="9">
        <v>4</v>
      </c>
      <c r="P1435" s="9">
        <v>14663</v>
      </c>
      <c r="Q1435" s="10">
        <v>19141.27</v>
      </c>
      <c r="R1435" s="9">
        <v>15</v>
      </c>
      <c r="S1435" s="10">
        <v>65080.32</v>
      </c>
      <c r="T1435" s="10">
        <v>17913.080000000002</v>
      </c>
      <c r="U1435" s="7" t="s">
        <v>48</v>
      </c>
      <c r="V1435" s="7" t="s">
        <v>37</v>
      </c>
      <c r="W1435" s="9">
        <v>1</v>
      </c>
      <c r="X1435" s="7" t="s">
        <v>70</v>
      </c>
      <c r="Y1435" s="7" t="s">
        <v>7062</v>
      </c>
    </row>
    <row r="1436" spans="1:25" x14ac:dyDescent="0.35">
      <c r="A1436" t="s">
        <v>7063</v>
      </c>
      <c r="B1436" t="s">
        <v>7064</v>
      </c>
      <c r="C1436" s="7" t="s">
        <v>7065</v>
      </c>
      <c r="D1436" s="7" t="s">
        <v>28</v>
      </c>
      <c r="E1436" s="9">
        <v>45</v>
      </c>
      <c r="F1436" s="7" t="s">
        <v>92</v>
      </c>
      <c r="G1436" s="6">
        <v>45755</v>
      </c>
      <c r="H1436" s="6">
        <v>45735</v>
      </c>
      <c r="I1436" s="7" t="s">
        <v>30</v>
      </c>
      <c r="J1436" s="7" t="s">
        <v>31</v>
      </c>
      <c r="K1436" s="7" t="s">
        <v>44</v>
      </c>
      <c r="L1436" t="s">
        <v>7066</v>
      </c>
      <c r="M1436" s="7" t="s">
        <v>46</v>
      </c>
      <c r="N1436" s="7" t="s">
        <v>47</v>
      </c>
      <c r="O1436" s="9">
        <v>3</v>
      </c>
      <c r="P1436" s="9">
        <v>16303</v>
      </c>
      <c r="Q1436" s="10">
        <v>22585.81</v>
      </c>
      <c r="R1436" s="9">
        <v>10</v>
      </c>
      <c r="S1436" s="10">
        <v>60981.69</v>
      </c>
      <c r="T1436" s="10">
        <v>18848.43</v>
      </c>
      <c r="U1436" s="7" t="s">
        <v>126</v>
      </c>
      <c r="V1436" s="7" t="s">
        <v>112</v>
      </c>
      <c r="W1436" s="9">
        <v>1</v>
      </c>
      <c r="X1436" s="7" t="s">
        <v>38</v>
      </c>
      <c r="Y1436" s="7" t="s">
        <v>7067</v>
      </c>
    </row>
    <row r="1437" spans="1:25" x14ac:dyDescent="0.35">
      <c r="A1437" t="s">
        <v>7068</v>
      </c>
      <c r="B1437" t="s">
        <v>7069</v>
      </c>
      <c r="C1437" s="7" t="s">
        <v>7070</v>
      </c>
      <c r="D1437" s="7" t="s">
        <v>54</v>
      </c>
      <c r="E1437" s="9">
        <v>26</v>
      </c>
      <c r="F1437" s="7" t="s">
        <v>92</v>
      </c>
      <c r="G1437" s="6">
        <v>45594</v>
      </c>
      <c r="H1437" s="6">
        <v>45786</v>
      </c>
      <c r="I1437" s="7" t="s">
        <v>30</v>
      </c>
      <c r="J1437" s="7" t="s">
        <v>43</v>
      </c>
      <c r="K1437" s="7" t="s">
        <v>44</v>
      </c>
      <c r="L1437" t="s">
        <v>7071</v>
      </c>
      <c r="M1437" s="7" t="s">
        <v>46</v>
      </c>
      <c r="N1437" s="7" t="s">
        <v>47</v>
      </c>
      <c r="O1437" s="9">
        <v>5</v>
      </c>
      <c r="P1437" s="9">
        <v>23488</v>
      </c>
      <c r="Q1437" s="10">
        <v>28855.46</v>
      </c>
      <c r="R1437" s="9">
        <v>5</v>
      </c>
      <c r="S1437" s="10">
        <v>137063.43</v>
      </c>
      <c r="T1437" s="10">
        <v>26837.3</v>
      </c>
      <c r="U1437" s="7" t="s">
        <v>126</v>
      </c>
      <c r="V1437" s="7" t="s">
        <v>154</v>
      </c>
      <c r="W1437" s="9">
        <v>5</v>
      </c>
      <c r="X1437" s="7" t="s">
        <v>49</v>
      </c>
      <c r="Y1437" s="7" t="s">
        <v>7072</v>
      </c>
    </row>
    <row r="1438" spans="1:25" x14ac:dyDescent="0.35">
      <c r="A1438" t="s">
        <v>7073</v>
      </c>
      <c r="B1438" t="s">
        <v>7074</v>
      </c>
      <c r="C1438" s="7" t="s">
        <v>7075</v>
      </c>
      <c r="D1438" s="7" t="s">
        <v>54</v>
      </c>
      <c r="E1438" s="9">
        <v>60</v>
      </c>
      <c r="F1438" s="7" t="s">
        <v>92</v>
      </c>
      <c r="G1438" s="6">
        <v>45777</v>
      </c>
      <c r="H1438" s="6">
        <v>45814</v>
      </c>
      <c r="I1438" s="7" t="s">
        <v>55</v>
      </c>
      <c r="J1438" s="7" t="s">
        <v>56</v>
      </c>
      <c r="K1438" s="7" t="s">
        <v>32</v>
      </c>
      <c r="L1438" t="s">
        <v>7076</v>
      </c>
      <c r="M1438" s="7" t="s">
        <v>34</v>
      </c>
      <c r="N1438" s="7" t="s">
        <v>35</v>
      </c>
      <c r="O1438" s="9">
        <v>3</v>
      </c>
      <c r="P1438" s="9">
        <v>24893</v>
      </c>
      <c r="Q1438" s="10">
        <v>32685.91</v>
      </c>
      <c r="R1438" s="9">
        <v>0</v>
      </c>
      <c r="S1438" s="10">
        <v>98057.73</v>
      </c>
      <c r="T1438" s="10">
        <v>23378.73</v>
      </c>
      <c r="U1438" s="7" t="s">
        <v>78</v>
      </c>
      <c r="V1438" s="7" t="s">
        <v>154</v>
      </c>
      <c r="W1438" s="9">
        <v>1</v>
      </c>
      <c r="X1438" s="7" t="s">
        <v>58</v>
      </c>
      <c r="Y1438" s="7" t="s">
        <v>7077</v>
      </c>
    </row>
    <row r="1439" spans="1:25" x14ac:dyDescent="0.35">
      <c r="A1439" t="s">
        <v>7078</v>
      </c>
      <c r="B1439" t="s">
        <v>7079</v>
      </c>
      <c r="C1439" s="7" t="s">
        <v>7080</v>
      </c>
      <c r="D1439" s="7" t="s">
        <v>28</v>
      </c>
      <c r="E1439" s="9">
        <v>56</v>
      </c>
      <c r="F1439" s="7" t="s">
        <v>29</v>
      </c>
      <c r="G1439" s="6">
        <v>45594</v>
      </c>
      <c r="H1439" s="6">
        <v>45722</v>
      </c>
      <c r="I1439" s="7" t="s">
        <v>84</v>
      </c>
      <c r="J1439" s="7" t="s">
        <v>85</v>
      </c>
      <c r="K1439" s="7" t="s">
        <v>32</v>
      </c>
      <c r="L1439" t="s">
        <v>7081</v>
      </c>
      <c r="M1439" s="7" t="s">
        <v>34</v>
      </c>
      <c r="N1439" s="7" t="s">
        <v>35</v>
      </c>
      <c r="O1439" s="9">
        <v>1</v>
      </c>
      <c r="P1439" s="9">
        <v>12316</v>
      </c>
      <c r="Q1439" s="10">
        <v>15721.31</v>
      </c>
      <c r="R1439" s="9">
        <v>15</v>
      </c>
      <c r="S1439" s="10">
        <v>13363.11</v>
      </c>
      <c r="T1439" s="10">
        <v>3405.31</v>
      </c>
      <c r="U1439" s="7" t="s">
        <v>126</v>
      </c>
      <c r="V1439" s="7" t="s">
        <v>154</v>
      </c>
      <c r="W1439" s="9">
        <v>4</v>
      </c>
      <c r="X1439" s="7" t="s">
        <v>87</v>
      </c>
      <c r="Y1439" s="7" t="s">
        <v>7082</v>
      </c>
    </row>
    <row r="1440" spans="1:25" x14ac:dyDescent="0.35">
      <c r="A1440" t="s">
        <v>7083</v>
      </c>
      <c r="B1440" t="s">
        <v>7084</v>
      </c>
      <c r="C1440" s="7" t="s">
        <v>7085</v>
      </c>
      <c r="D1440" s="7" t="s">
        <v>54</v>
      </c>
      <c r="E1440" s="9">
        <v>43</v>
      </c>
      <c r="F1440" s="7" t="s">
        <v>92</v>
      </c>
      <c r="G1440" s="6">
        <v>46105</v>
      </c>
      <c r="H1440" s="6">
        <v>45990</v>
      </c>
      <c r="I1440" s="7" t="s">
        <v>55</v>
      </c>
      <c r="J1440" s="7" t="s">
        <v>56</v>
      </c>
      <c r="K1440" s="7" t="s">
        <v>93</v>
      </c>
      <c r="L1440" t="s">
        <v>7086</v>
      </c>
      <c r="M1440" s="7" t="s">
        <v>132</v>
      </c>
      <c r="N1440" s="7" t="s">
        <v>133</v>
      </c>
      <c r="O1440" s="9">
        <v>2</v>
      </c>
      <c r="P1440" s="9">
        <v>2510</v>
      </c>
      <c r="Q1440" s="10">
        <v>3212.71</v>
      </c>
      <c r="R1440" s="9">
        <v>5</v>
      </c>
      <c r="S1440" s="10">
        <v>6104.15</v>
      </c>
      <c r="T1440" s="10">
        <v>1405.42</v>
      </c>
      <c r="U1440" s="7" t="s">
        <v>78</v>
      </c>
      <c r="V1440" s="7" t="s">
        <v>112</v>
      </c>
      <c r="W1440" s="9">
        <v>4</v>
      </c>
      <c r="X1440" s="7" t="s">
        <v>58</v>
      </c>
      <c r="Y1440" s="7" t="s">
        <v>7087</v>
      </c>
    </row>
    <row r="1441" spans="1:25" x14ac:dyDescent="0.35">
      <c r="A1441" t="s">
        <v>7088</v>
      </c>
      <c r="B1441" t="s">
        <v>7089</v>
      </c>
      <c r="C1441" s="7" t="s">
        <v>7090</v>
      </c>
      <c r="D1441" s="7" t="s">
        <v>28</v>
      </c>
      <c r="E1441" s="9">
        <v>18</v>
      </c>
      <c r="F1441" s="7" t="s">
        <v>92</v>
      </c>
      <c r="G1441" s="6">
        <v>45773</v>
      </c>
      <c r="H1441" s="6">
        <v>45939</v>
      </c>
      <c r="I1441" s="7" t="s">
        <v>84</v>
      </c>
      <c r="J1441" s="7" t="s">
        <v>85</v>
      </c>
      <c r="K1441" s="7" t="s">
        <v>93</v>
      </c>
      <c r="L1441" t="s">
        <v>7091</v>
      </c>
      <c r="M1441" s="7" t="s">
        <v>95</v>
      </c>
      <c r="N1441" s="7" t="s">
        <v>96</v>
      </c>
      <c r="O1441" s="9">
        <v>1</v>
      </c>
      <c r="P1441" s="9">
        <v>16865</v>
      </c>
      <c r="Q1441" s="10">
        <v>24636.78</v>
      </c>
      <c r="R1441" s="9">
        <v>10</v>
      </c>
      <c r="S1441" s="10">
        <v>22173.1</v>
      </c>
      <c r="T1441" s="10">
        <v>7771.78</v>
      </c>
      <c r="U1441" s="7" t="s">
        <v>48</v>
      </c>
      <c r="V1441" s="7" t="s">
        <v>37</v>
      </c>
      <c r="W1441" s="9">
        <v>2</v>
      </c>
      <c r="X1441" s="7" t="s">
        <v>87</v>
      </c>
      <c r="Y1441" s="7" t="s">
        <v>7092</v>
      </c>
    </row>
    <row r="1442" spans="1:25" x14ac:dyDescent="0.35">
      <c r="A1442" t="s">
        <v>7093</v>
      </c>
      <c r="B1442" t="s">
        <v>7094</v>
      </c>
      <c r="C1442" s="7" t="s">
        <v>7095</v>
      </c>
      <c r="D1442" s="7" t="s">
        <v>28</v>
      </c>
      <c r="E1442" s="9">
        <v>44</v>
      </c>
      <c r="F1442" s="7" t="s">
        <v>92</v>
      </c>
      <c r="G1442" s="6">
        <v>45517</v>
      </c>
      <c r="H1442" s="6">
        <v>45812</v>
      </c>
      <c r="I1442" s="7" t="s">
        <v>84</v>
      </c>
      <c r="J1442" s="7" t="s">
        <v>85</v>
      </c>
      <c r="K1442" s="7" t="s">
        <v>32</v>
      </c>
      <c r="L1442" t="s">
        <v>7096</v>
      </c>
      <c r="M1442" s="7" t="s">
        <v>34</v>
      </c>
      <c r="N1442" s="7" t="s">
        <v>35</v>
      </c>
      <c r="O1442" s="9">
        <v>1</v>
      </c>
      <c r="P1442" s="9">
        <v>17737</v>
      </c>
      <c r="Q1442" s="10">
        <v>22973.84</v>
      </c>
      <c r="R1442" s="9">
        <v>20</v>
      </c>
      <c r="S1442" s="10">
        <v>18379.07</v>
      </c>
      <c r="T1442" s="10">
        <v>5236.84</v>
      </c>
      <c r="U1442" s="7" t="s">
        <v>48</v>
      </c>
      <c r="V1442" s="7" t="s">
        <v>112</v>
      </c>
      <c r="W1442" s="9">
        <v>5</v>
      </c>
      <c r="X1442" s="7" t="s">
        <v>87</v>
      </c>
      <c r="Y1442" s="7" t="s">
        <v>7097</v>
      </c>
    </row>
    <row r="1443" spans="1:25" x14ac:dyDescent="0.35">
      <c r="A1443" t="s">
        <v>7098</v>
      </c>
      <c r="B1443" t="s">
        <v>7099</v>
      </c>
      <c r="C1443" s="7" t="s">
        <v>7100</v>
      </c>
      <c r="D1443" s="7" t="s">
        <v>54</v>
      </c>
      <c r="E1443" s="9">
        <v>43</v>
      </c>
      <c r="F1443" s="7" t="s">
        <v>92</v>
      </c>
      <c r="G1443" s="6">
        <v>45804</v>
      </c>
      <c r="H1443" s="6">
        <v>45727</v>
      </c>
      <c r="I1443" s="7" t="s">
        <v>30</v>
      </c>
      <c r="J1443" s="7" t="s">
        <v>43</v>
      </c>
      <c r="K1443" s="7" t="s">
        <v>65</v>
      </c>
      <c r="L1443" t="s">
        <v>7101</v>
      </c>
      <c r="M1443" s="7" t="s">
        <v>67</v>
      </c>
      <c r="N1443" s="7" t="s">
        <v>68</v>
      </c>
      <c r="O1443" s="9">
        <v>1</v>
      </c>
      <c r="P1443" s="9">
        <v>5502</v>
      </c>
      <c r="Q1443" s="10">
        <v>7973.56</v>
      </c>
      <c r="R1443" s="9">
        <v>5</v>
      </c>
      <c r="S1443" s="10">
        <v>7574.88</v>
      </c>
      <c r="T1443" s="10">
        <v>2471.56</v>
      </c>
      <c r="U1443" s="7" t="s">
        <v>36</v>
      </c>
      <c r="V1443" s="7" t="s">
        <v>69</v>
      </c>
      <c r="W1443" s="9">
        <v>3</v>
      </c>
      <c r="X1443" s="7" t="s">
        <v>49</v>
      </c>
      <c r="Y1443" s="7" t="s">
        <v>7102</v>
      </c>
    </row>
    <row r="1444" spans="1:25" x14ac:dyDescent="0.35">
      <c r="A1444" t="s">
        <v>7103</v>
      </c>
      <c r="B1444" t="s">
        <v>7104</v>
      </c>
      <c r="C1444" s="7" t="s">
        <v>7105</v>
      </c>
      <c r="D1444" s="7" t="s">
        <v>54</v>
      </c>
      <c r="E1444" s="9">
        <v>39</v>
      </c>
      <c r="F1444" s="7" t="s">
        <v>29</v>
      </c>
      <c r="G1444" s="6">
        <v>45765</v>
      </c>
      <c r="H1444" s="6">
        <v>45712</v>
      </c>
      <c r="I1444" s="7" t="s">
        <v>304</v>
      </c>
      <c r="J1444" s="7" t="s">
        <v>64</v>
      </c>
      <c r="K1444" s="7" t="s">
        <v>65</v>
      </c>
      <c r="L1444" t="s">
        <v>7106</v>
      </c>
      <c r="M1444" s="7" t="s">
        <v>67</v>
      </c>
      <c r="N1444" s="7" t="s">
        <v>68</v>
      </c>
      <c r="O1444" s="9">
        <v>1</v>
      </c>
      <c r="P1444" s="9">
        <v>9761</v>
      </c>
      <c r="Q1444" s="10">
        <v>12948.07</v>
      </c>
      <c r="R1444" s="9">
        <v>0</v>
      </c>
      <c r="S1444" s="10">
        <v>12948.07</v>
      </c>
      <c r="T1444" s="10">
        <v>3187.07</v>
      </c>
      <c r="U1444" s="7" t="s">
        <v>36</v>
      </c>
      <c r="V1444" s="7" t="s">
        <v>37</v>
      </c>
      <c r="W1444" s="9">
        <v>5</v>
      </c>
      <c r="X1444" s="7" t="s">
        <v>70</v>
      </c>
      <c r="Y1444" s="7" t="s">
        <v>7107</v>
      </c>
    </row>
    <row r="1445" spans="1:25" x14ac:dyDescent="0.35">
      <c r="A1445" t="s">
        <v>7108</v>
      </c>
      <c r="B1445" t="s">
        <v>7109</v>
      </c>
      <c r="C1445" s="7" t="s">
        <v>7110</v>
      </c>
      <c r="D1445" s="7" t="s">
        <v>28</v>
      </c>
      <c r="E1445" s="9">
        <v>58</v>
      </c>
      <c r="F1445" s="7" t="s">
        <v>92</v>
      </c>
      <c r="G1445" s="6">
        <v>46009</v>
      </c>
      <c r="H1445" s="6">
        <v>45515</v>
      </c>
      <c r="I1445" s="7" t="s">
        <v>75</v>
      </c>
      <c r="J1445" s="7" t="s">
        <v>76</v>
      </c>
      <c r="K1445" s="7" t="s">
        <v>44</v>
      </c>
      <c r="L1445" t="s">
        <v>7111</v>
      </c>
      <c r="M1445" s="7" t="s">
        <v>46</v>
      </c>
      <c r="N1445" s="7" t="s">
        <v>47</v>
      </c>
      <c r="O1445" s="9">
        <v>4</v>
      </c>
      <c r="P1445" s="9">
        <v>10060</v>
      </c>
      <c r="Q1445" s="10">
        <v>14769.1</v>
      </c>
      <c r="R1445" s="9">
        <v>15</v>
      </c>
      <c r="S1445" s="10">
        <v>50214.94</v>
      </c>
      <c r="T1445" s="10">
        <v>18836.400000000001</v>
      </c>
      <c r="U1445" s="7" t="s">
        <v>36</v>
      </c>
      <c r="V1445" s="7" t="s">
        <v>154</v>
      </c>
      <c r="W1445" s="9">
        <v>4</v>
      </c>
      <c r="X1445" s="7" t="s">
        <v>79</v>
      </c>
      <c r="Y1445" s="7" t="s">
        <v>7112</v>
      </c>
    </row>
    <row r="1446" spans="1:25" x14ac:dyDescent="0.35">
      <c r="A1446" t="s">
        <v>7113</v>
      </c>
      <c r="B1446" t="s">
        <v>7114</v>
      </c>
      <c r="C1446" s="7" t="s">
        <v>7115</v>
      </c>
      <c r="D1446" s="7" t="s">
        <v>28</v>
      </c>
      <c r="E1446" s="9">
        <v>23</v>
      </c>
      <c r="F1446" s="7" t="s">
        <v>92</v>
      </c>
      <c r="G1446" s="6">
        <v>45500</v>
      </c>
      <c r="H1446" s="6">
        <v>45829</v>
      </c>
      <c r="I1446" s="7" t="s">
        <v>84</v>
      </c>
      <c r="J1446" s="7" t="s">
        <v>85</v>
      </c>
      <c r="K1446" s="7" t="s">
        <v>65</v>
      </c>
      <c r="L1446" t="s">
        <v>7116</v>
      </c>
      <c r="M1446" s="7" t="s">
        <v>67</v>
      </c>
      <c r="N1446" s="7" t="s">
        <v>68</v>
      </c>
      <c r="O1446" s="9">
        <v>5</v>
      </c>
      <c r="P1446" s="9">
        <v>22189</v>
      </c>
      <c r="Q1446" s="10">
        <v>24851.13</v>
      </c>
      <c r="R1446" s="9">
        <v>10</v>
      </c>
      <c r="S1446" s="10">
        <v>111830.09</v>
      </c>
      <c r="T1446" s="10">
        <v>13310.65</v>
      </c>
      <c r="U1446" s="7" t="s">
        <v>36</v>
      </c>
      <c r="V1446" s="7" t="s">
        <v>112</v>
      </c>
      <c r="W1446" s="9">
        <v>1</v>
      </c>
      <c r="X1446" s="7" t="s">
        <v>87</v>
      </c>
      <c r="Y1446" s="7" t="s">
        <v>7117</v>
      </c>
    </row>
    <row r="1447" spans="1:25" x14ac:dyDescent="0.35">
      <c r="A1447" t="s">
        <v>7118</v>
      </c>
      <c r="B1447" t="s">
        <v>7119</v>
      </c>
      <c r="C1447" s="7" t="s">
        <v>3250</v>
      </c>
      <c r="D1447" s="7" t="s">
        <v>28</v>
      </c>
      <c r="E1447" s="9">
        <v>27</v>
      </c>
      <c r="F1447" s="7" t="s">
        <v>92</v>
      </c>
      <c r="G1447" s="6">
        <v>45799</v>
      </c>
      <c r="H1447" s="6">
        <v>45858</v>
      </c>
      <c r="I1447" s="7" t="s">
        <v>55</v>
      </c>
      <c r="J1447" s="7" t="s">
        <v>56</v>
      </c>
      <c r="K1447" s="7" t="s">
        <v>117</v>
      </c>
      <c r="L1447" t="s">
        <v>7120</v>
      </c>
      <c r="M1447" s="7" t="s">
        <v>119</v>
      </c>
      <c r="N1447" s="7" t="s">
        <v>120</v>
      </c>
      <c r="O1447" s="9">
        <v>4</v>
      </c>
      <c r="P1447" s="9">
        <v>13225</v>
      </c>
      <c r="Q1447" s="10">
        <v>18938.82</v>
      </c>
      <c r="R1447" s="9">
        <v>5</v>
      </c>
      <c r="S1447" s="10">
        <v>71967.520000000004</v>
      </c>
      <c r="T1447" s="10">
        <v>22855.279999999999</v>
      </c>
      <c r="U1447" s="7" t="s">
        <v>126</v>
      </c>
      <c r="V1447" s="7" t="s">
        <v>112</v>
      </c>
      <c r="W1447" s="9">
        <v>5</v>
      </c>
      <c r="X1447" s="7" t="s">
        <v>58</v>
      </c>
      <c r="Y1447" s="7" t="s">
        <v>7121</v>
      </c>
    </row>
    <row r="1448" spans="1:25" x14ac:dyDescent="0.35">
      <c r="A1448" t="s">
        <v>7122</v>
      </c>
      <c r="B1448" t="s">
        <v>7123</v>
      </c>
      <c r="C1448" s="7" t="s">
        <v>7124</v>
      </c>
      <c r="D1448" s="7" t="s">
        <v>28</v>
      </c>
      <c r="E1448" s="9">
        <v>57</v>
      </c>
      <c r="F1448" s="7" t="s">
        <v>29</v>
      </c>
      <c r="G1448" s="6">
        <v>45803</v>
      </c>
      <c r="H1448" s="6">
        <v>45579</v>
      </c>
      <c r="I1448" s="7" t="s">
        <v>304</v>
      </c>
      <c r="J1448" s="7" t="s">
        <v>85</v>
      </c>
      <c r="K1448" s="7" t="s">
        <v>32</v>
      </c>
      <c r="L1448" t="s">
        <v>2909</v>
      </c>
      <c r="M1448" s="7" t="s">
        <v>34</v>
      </c>
      <c r="N1448" s="7" t="s">
        <v>35</v>
      </c>
      <c r="O1448" s="9">
        <v>1</v>
      </c>
      <c r="P1448" s="9">
        <v>13088</v>
      </c>
      <c r="Q1448" s="10">
        <v>16222.7</v>
      </c>
      <c r="R1448" s="9">
        <v>20</v>
      </c>
      <c r="S1448" s="10">
        <v>12978.16</v>
      </c>
      <c r="T1448" s="10">
        <v>3134.7</v>
      </c>
      <c r="U1448" s="7" t="s">
        <v>78</v>
      </c>
      <c r="V1448" s="7" t="s">
        <v>37</v>
      </c>
      <c r="W1448" s="9">
        <v>4</v>
      </c>
      <c r="X1448" s="7" t="s">
        <v>87</v>
      </c>
      <c r="Y1448" s="7" t="s">
        <v>7125</v>
      </c>
    </row>
    <row r="1449" spans="1:25" x14ac:dyDescent="0.35">
      <c r="A1449" t="s">
        <v>7126</v>
      </c>
      <c r="B1449" t="s">
        <v>7127</v>
      </c>
      <c r="C1449" s="7" t="s">
        <v>7128</v>
      </c>
      <c r="D1449" s="7" t="s">
        <v>28</v>
      </c>
      <c r="E1449" s="9">
        <v>54</v>
      </c>
      <c r="F1449" s="7" t="s">
        <v>29</v>
      </c>
      <c r="G1449" s="6">
        <v>45682</v>
      </c>
      <c r="H1449" s="6">
        <v>45911</v>
      </c>
      <c r="I1449" s="7" t="s">
        <v>84</v>
      </c>
      <c r="J1449" s="7" t="s">
        <v>85</v>
      </c>
      <c r="K1449" s="7" t="s">
        <v>93</v>
      </c>
      <c r="L1449" t="s">
        <v>5243</v>
      </c>
      <c r="M1449" s="7" t="s">
        <v>95</v>
      </c>
      <c r="N1449" s="7" t="s">
        <v>96</v>
      </c>
      <c r="O1449" s="9">
        <v>4</v>
      </c>
      <c r="P1449" s="9">
        <v>21309</v>
      </c>
      <c r="Q1449" s="10">
        <v>26716.85</v>
      </c>
      <c r="R1449" s="9">
        <v>0</v>
      </c>
      <c r="S1449" s="10">
        <v>106867.4</v>
      </c>
      <c r="T1449" s="10">
        <v>21631.4</v>
      </c>
      <c r="U1449" s="7" t="s">
        <v>36</v>
      </c>
      <c r="V1449" s="7" t="s">
        <v>112</v>
      </c>
      <c r="W1449" s="9">
        <v>2</v>
      </c>
      <c r="X1449" s="7" t="s">
        <v>87</v>
      </c>
      <c r="Y1449" s="7" t="s">
        <v>7129</v>
      </c>
    </row>
    <row r="1450" spans="1:25" x14ac:dyDescent="0.35">
      <c r="A1450" t="s">
        <v>7130</v>
      </c>
      <c r="B1450" t="s">
        <v>7131</v>
      </c>
      <c r="C1450" s="7" t="s">
        <v>7132</v>
      </c>
      <c r="D1450" s="7" t="s">
        <v>54</v>
      </c>
      <c r="E1450" s="9">
        <v>48</v>
      </c>
      <c r="F1450" s="7" t="s">
        <v>92</v>
      </c>
      <c r="G1450" s="6">
        <v>45532</v>
      </c>
      <c r="H1450" s="6">
        <v>45793</v>
      </c>
      <c r="I1450" s="7" t="s">
        <v>84</v>
      </c>
      <c r="J1450" s="7" t="s">
        <v>85</v>
      </c>
      <c r="K1450" s="7" t="s">
        <v>117</v>
      </c>
      <c r="L1450" t="s">
        <v>2044</v>
      </c>
      <c r="M1450" s="7" t="s">
        <v>119</v>
      </c>
      <c r="N1450" s="7" t="s">
        <v>120</v>
      </c>
      <c r="O1450" s="9">
        <v>2</v>
      </c>
      <c r="P1450" s="9">
        <v>15932</v>
      </c>
      <c r="Q1450" s="10">
        <v>19192.68</v>
      </c>
      <c r="R1450" s="9">
        <v>0</v>
      </c>
      <c r="S1450" s="10">
        <v>38385.360000000001</v>
      </c>
      <c r="T1450" s="10">
        <v>6521.36</v>
      </c>
      <c r="U1450" s="7" t="s">
        <v>48</v>
      </c>
      <c r="V1450" s="7" t="s">
        <v>154</v>
      </c>
      <c r="W1450" s="9">
        <v>2</v>
      </c>
      <c r="X1450" s="7" t="s">
        <v>87</v>
      </c>
      <c r="Y1450" s="7" t="s">
        <v>7133</v>
      </c>
    </row>
    <row r="1451" spans="1:25" x14ac:dyDescent="0.35">
      <c r="A1451" t="s">
        <v>7134</v>
      </c>
      <c r="B1451" t="s">
        <v>7135</v>
      </c>
      <c r="C1451" s="7" t="s">
        <v>7136</v>
      </c>
      <c r="D1451" s="7" t="s">
        <v>28</v>
      </c>
      <c r="E1451" s="9">
        <v>36</v>
      </c>
      <c r="F1451" s="7" t="s">
        <v>29</v>
      </c>
      <c r="G1451" s="6">
        <v>45546</v>
      </c>
      <c r="H1451" s="6">
        <v>45503</v>
      </c>
      <c r="I1451" s="7" t="s">
        <v>63</v>
      </c>
      <c r="J1451" s="7" t="s">
        <v>64</v>
      </c>
      <c r="K1451" s="7" t="s">
        <v>44</v>
      </c>
      <c r="L1451" t="s">
        <v>7137</v>
      </c>
      <c r="M1451" s="7" t="s">
        <v>46</v>
      </c>
      <c r="N1451" s="7" t="s">
        <v>47</v>
      </c>
      <c r="O1451" s="9">
        <v>4</v>
      </c>
      <c r="P1451" s="9">
        <v>10590</v>
      </c>
      <c r="Q1451" s="10">
        <v>12522.51</v>
      </c>
      <c r="R1451" s="9">
        <v>15</v>
      </c>
      <c r="S1451" s="10">
        <v>42576.53</v>
      </c>
      <c r="T1451" s="10">
        <v>7730.04</v>
      </c>
      <c r="U1451" s="7" t="s">
        <v>78</v>
      </c>
      <c r="V1451" s="7" t="s">
        <v>69</v>
      </c>
      <c r="W1451" s="9">
        <v>4</v>
      </c>
      <c r="X1451" s="7" t="s">
        <v>70</v>
      </c>
      <c r="Y1451" s="7" t="s">
        <v>7138</v>
      </c>
    </row>
    <row r="1452" spans="1:25" x14ac:dyDescent="0.35">
      <c r="A1452" t="s">
        <v>7139</v>
      </c>
      <c r="B1452" t="s">
        <v>7140</v>
      </c>
      <c r="C1452" s="7" t="s">
        <v>7141</v>
      </c>
      <c r="D1452" s="7" t="s">
        <v>54</v>
      </c>
      <c r="E1452" s="9">
        <v>29</v>
      </c>
      <c r="F1452" s="7" t="s">
        <v>92</v>
      </c>
      <c r="G1452" s="6">
        <v>46123</v>
      </c>
      <c r="H1452" s="6">
        <v>45926</v>
      </c>
      <c r="I1452" s="7" t="s">
        <v>75</v>
      </c>
      <c r="J1452" s="7" t="s">
        <v>76</v>
      </c>
      <c r="K1452" s="7" t="s">
        <v>32</v>
      </c>
      <c r="L1452" t="s">
        <v>7142</v>
      </c>
      <c r="M1452" s="7" t="s">
        <v>34</v>
      </c>
      <c r="N1452" s="7" t="s">
        <v>35</v>
      </c>
      <c r="O1452" s="9">
        <v>4</v>
      </c>
      <c r="P1452" s="9">
        <v>6895</v>
      </c>
      <c r="Q1452" s="10">
        <v>9500.09</v>
      </c>
      <c r="R1452" s="9">
        <v>5</v>
      </c>
      <c r="S1452" s="10">
        <v>36100.339999999997</v>
      </c>
      <c r="T1452" s="10">
        <v>10420.36</v>
      </c>
      <c r="U1452" s="7" t="s">
        <v>78</v>
      </c>
      <c r="V1452" s="7" t="s">
        <v>69</v>
      </c>
      <c r="W1452" s="9">
        <v>1</v>
      </c>
      <c r="X1452" s="7" t="s">
        <v>79</v>
      </c>
      <c r="Y1452" s="7" t="s">
        <v>7143</v>
      </c>
    </row>
    <row r="1453" spans="1:25" x14ac:dyDescent="0.35">
      <c r="A1453" t="s">
        <v>7144</v>
      </c>
      <c r="B1453" t="s">
        <v>7145</v>
      </c>
      <c r="C1453" s="7" t="s">
        <v>7146</v>
      </c>
      <c r="D1453" s="7" t="s">
        <v>54</v>
      </c>
      <c r="E1453" s="9">
        <v>51</v>
      </c>
      <c r="F1453" s="7" t="s">
        <v>92</v>
      </c>
      <c r="G1453" s="6">
        <v>46055</v>
      </c>
      <c r="H1453" s="6">
        <v>46173</v>
      </c>
      <c r="I1453" s="7" t="s">
        <v>30</v>
      </c>
      <c r="J1453" s="7" t="s">
        <v>43</v>
      </c>
      <c r="K1453" s="7" t="s">
        <v>117</v>
      </c>
      <c r="L1453" t="s">
        <v>7147</v>
      </c>
      <c r="M1453" s="7" t="s">
        <v>119</v>
      </c>
      <c r="N1453" s="7" t="s">
        <v>120</v>
      </c>
      <c r="O1453" s="9">
        <v>4</v>
      </c>
      <c r="P1453" s="9">
        <v>22445</v>
      </c>
      <c r="Q1453" s="10">
        <v>25578.77</v>
      </c>
      <c r="R1453" s="9">
        <v>5</v>
      </c>
      <c r="S1453" s="10">
        <v>97199.33</v>
      </c>
      <c r="T1453" s="10">
        <v>12535.08</v>
      </c>
      <c r="U1453" s="7" t="s">
        <v>36</v>
      </c>
      <c r="V1453" s="7" t="s">
        <v>69</v>
      </c>
      <c r="W1453" s="9">
        <v>5</v>
      </c>
      <c r="X1453" s="7" t="s">
        <v>49</v>
      </c>
      <c r="Y1453" s="7" t="s">
        <v>7148</v>
      </c>
    </row>
    <row r="1454" spans="1:25" x14ac:dyDescent="0.35">
      <c r="A1454" t="s">
        <v>7149</v>
      </c>
      <c r="B1454" t="s">
        <v>7150</v>
      </c>
      <c r="C1454" s="7" t="s">
        <v>7151</v>
      </c>
      <c r="D1454" s="7" t="s">
        <v>28</v>
      </c>
      <c r="E1454" s="9">
        <v>54</v>
      </c>
      <c r="F1454" s="7" t="s">
        <v>29</v>
      </c>
      <c r="G1454" s="6">
        <v>45965</v>
      </c>
      <c r="H1454" s="6">
        <v>46135</v>
      </c>
      <c r="I1454" s="7" t="s">
        <v>55</v>
      </c>
      <c r="J1454" s="7" t="s">
        <v>56</v>
      </c>
      <c r="K1454" s="7" t="s">
        <v>32</v>
      </c>
      <c r="L1454" t="s">
        <v>7152</v>
      </c>
      <c r="M1454" s="7" t="s">
        <v>34</v>
      </c>
      <c r="N1454" s="7" t="s">
        <v>35</v>
      </c>
      <c r="O1454" s="9">
        <v>5</v>
      </c>
      <c r="P1454" s="9">
        <v>25717</v>
      </c>
      <c r="Q1454" s="10">
        <v>32990.629999999997</v>
      </c>
      <c r="R1454" s="9">
        <v>0</v>
      </c>
      <c r="S1454" s="10">
        <v>164953.15</v>
      </c>
      <c r="T1454" s="10">
        <v>36368.15</v>
      </c>
      <c r="U1454" s="7" t="s">
        <v>78</v>
      </c>
      <c r="V1454" s="7" t="s">
        <v>112</v>
      </c>
      <c r="W1454" s="9">
        <v>4</v>
      </c>
      <c r="X1454" s="7" t="s">
        <v>58</v>
      </c>
      <c r="Y1454" s="7" t="s">
        <v>7153</v>
      </c>
    </row>
    <row r="1455" spans="1:25" x14ac:dyDescent="0.35">
      <c r="A1455" t="s">
        <v>7154</v>
      </c>
      <c r="B1455" t="s">
        <v>7155</v>
      </c>
      <c r="C1455" s="7" t="s">
        <v>7156</v>
      </c>
      <c r="D1455" s="7" t="s">
        <v>28</v>
      </c>
      <c r="E1455" s="9">
        <v>54</v>
      </c>
      <c r="F1455" s="7" t="s">
        <v>92</v>
      </c>
      <c r="G1455" s="6">
        <v>45840</v>
      </c>
      <c r="H1455" s="6">
        <v>45545</v>
      </c>
      <c r="I1455" s="7" t="s">
        <v>63</v>
      </c>
      <c r="J1455" s="7" t="s">
        <v>64</v>
      </c>
      <c r="K1455" s="7" t="s">
        <v>93</v>
      </c>
      <c r="L1455" t="s">
        <v>7157</v>
      </c>
      <c r="M1455" s="7" t="s">
        <v>95</v>
      </c>
      <c r="N1455" s="7" t="s">
        <v>96</v>
      </c>
      <c r="O1455" s="9">
        <v>1</v>
      </c>
      <c r="P1455" s="9">
        <v>308</v>
      </c>
      <c r="Q1455" s="10">
        <v>433.03</v>
      </c>
      <c r="R1455" s="9">
        <v>5</v>
      </c>
      <c r="S1455" s="10">
        <v>411.38</v>
      </c>
      <c r="T1455" s="10">
        <v>125.03</v>
      </c>
      <c r="U1455" s="7" t="s">
        <v>78</v>
      </c>
      <c r="V1455" s="7" t="s">
        <v>154</v>
      </c>
      <c r="W1455" s="9">
        <v>1</v>
      </c>
      <c r="X1455" s="7" t="s">
        <v>70</v>
      </c>
      <c r="Y1455" s="7" t="s">
        <v>7158</v>
      </c>
    </row>
    <row r="1456" spans="1:25" x14ac:dyDescent="0.35">
      <c r="A1456" t="s">
        <v>7159</v>
      </c>
      <c r="B1456" t="s">
        <v>7160</v>
      </c>
      <c r="C1456" s="7" t="s">
        <v>7161</v>
      </c>
      <c r="D1456" s="7" t="s">
        <v>54</v>
      </c>
      <c r="E1456" s="9">
        <v>26</v>
      </c>
      <c r="F1456" s="7" t="s">
        <v>92</v>
      </c>
      <c r="G1456" s="6">
        <v>46080</v>
      </c>
      <c r="H1456" s="6">
        <v>46072</v>
      </c>
      <c r="I1456" s="7" t="s">
        <v>75</v>
      </c>
      <c r="J1456" s="7" t="s">
        <v>76</v>
      </c>
      <c r="K1456" s="7" t="s">
        <v>117</v>
      </c>
      <c r="L1456" t="s">
        <v>7162</v>
      </c>
      <c r="M1456" s="7" t="s">
        <v>119</v>
      </c>
      <c r="N1456" s="7" t="s">
        <v>120</v>
      </c>
      <c r="O1456" s="9">
        <v>2</v>
      </c>
      <c r="P1456" s="9">
        <v>4183</v>
      </c>
      <c r="Q1456" s="10">
        <v>5767.17</v>
      </c>
      <c r="R1456" s="9">
        <v>10</v>
      </c>
      <c r="S1456" s="10">
        <v>10380.91</v>
      </c>
      <c r="T1456" s="10">
        <v>3168.34</v>
      </c>
      <c r="U1456" s="7" t="s">
        <v>126</v>
      </c>
      <c r="V1456" s="7" t="s">
        <v>69</v>
      </c>
      <c r="W1456" s="9">
        <v>4</v>
      </c>
      <c r="X1456" s="7" t="s">
        <v>79</v>
      </c>
      <c r="Y1456" s="7" t="s">
        <v>7163</v>
      </c>
    </row>
    <row r="1457" spans="1:25" x14ac:dyDescent="0.35">
      <c r="A1457" t="s">
        <v>7164</v>
      </c>
      <c r="B1457" t="s">
        <v>7165</v>
      </c>
      <c r="C1457" s="7" t="s">
        <v>7166</v>
      </c>
      <c r="D1457" s="7" t="s">
        <v>54</v>
      </c>
      <c r="E1457" s="9">
        <v>55</v>
      </c>
      <c r="F1457" s="7" t="s">
        <v>29</v>
      </c>
      <c r="G1457" s="6">
        <v>45747</v>
      </c>
      <c r="H1457" s="6">
        <v>45682</v>
      </c>
      <c r="I1457" s="7" t="s">
        <v>84</v>
      </c>
      <c r="J1457" s="7" t="s">
        <v>85</v>
      </c>
      <c r="K1457" s="7" t="s">
        <v>65</v>
      </c>
      <c r="L1457" t="s">
        <v>7167</v>
      </c>
      <c r="M1457" s="7" t="s">
        <v>67</v>
      </c>
      <c r="N1457" s="7" t="s">
        <v>68</v>
      </c>
      <c r="O1457" s="9">
        <v>2</v>
      </c>
      <c r="P1457" s="9">
        <v>18197</v>
      </c>
      <c r="Q1457" s="10">
        <v>24361.06</v>
      </c>
      <c r="R1457" s="9">
        <v>15</v>
      </c>
      <c r="S1457" s="10">
        <v>41413.800000000003</v>
      </c>
      <c r="T1457" s="10">
        <v>12328.12</v>
      </c>
      <c r="U1457" s="7" t="s">
        <v>126</v>
      </c>
      <c r="V1457" s="7" t="s">
        <v>112</v>
      </c>
      <c r="W1457" s="9">
        <v>4</v>
      </c>
      <c r="X1457" s="7" t="s">
        <v>87</v>
      </c>
      <c r="Y1457" s="7" t="s">
        <v>7168</v>
      </c>
    </row>
    <row r="1458" spans="1:25" x14ac:dyDescent="0.35">
      <c r="A1458" t="s">
        <v>7169</v>
      </c>
      <c r="B1458" t="s">
        <v>7170</v>
      </c>
      <c r="C1458" s="7" t="s">
        <v>7171</v>
      </c>
      <c r="D1458" s="7" t="s">
        <v>54</v>
      </c>
      <c r="E1458" s="9">
        <v>32</v>
      </c>
      <c r="F1458" s="7" t="s">
        <v>92</v>
      </c>
      <c r="G1458" s="6">
        <v>45755</v>
      </c>
      <c r="H1458" s="6">
        <v>45934</v>
      </c>
      <c r="I1458" s="7" t="s">
        <v>55</v>
      </c>
      <c r="J1458" s="7" t="s">
        <v>56</v>
      </c>
      <c r="K1458" s="7" t="s">
        <v>117</v>
      </c>
      <c r="L1458" t="s">
        <v>7172</v>
      </c>
      <c r="M1458" s="7" t="s">
        <v>119</v>
      </c>
      <c r="N1458" s="7" t="s">
        <v>120</v>
      </c>
      <c r="O1458" s="9">
        <v>4</v>
      </c>
      <c r="P1458" s="9">
        <v>10044</v>
      </c>
      <c r="Q1458" s="10">
        <v>13188.22</v>
      </c>
      <c r="R1458" s="9">
        <v>20</v>
      </c>
      <c r="S1458" s="10">
        <v>42202.3</v>
      </c>
      <c r="T1458" s="10">
        <v>12576.88</v>
      </c>
      <c r="U1458" s="7" t="s">
        <v>48</v>
      </c>
      <c r="V1458" s="7" t="s">
        <v>69</v>
      </c>
      <c r="W1458" s="9">
        <v>1</v>
      </c>
      <c r="X1458" s="7" t="s">
        <v>58</v>
      </c>
      <c r="Y1458" s="7" t="s">
        <v>7173</v>
      </c>
    </row>
    <row r="1459" spans="1:25" x14ac:dyDescent="0.35">
      <c r="A1459" t="s">
        <v>7174</v>
      </c>
      <c r="B1459" t="s">
        <v>7175</v>
      </c>
      <c r="C1459" s="7" t="s">
        <v>7176</v>
      </c>
      <c r="D1459" s="7" t="s">
        <v>28</v>
      </c>
      <c r="E1459" s="9">
        <v>25</v>
      </c>
      <c r="F1459" s="7" t="s">
        <v>92</v>
      </c>
      <c r="G1459" s="6">
        <v>45994</v>
      </c>
      <c r="H1459" s="6">
        <v>45847</v>
      </c>
      <c r="I1459" s="7" t="s">
        <v>30</v>
      </c>
      <c r="J1459" s="7" t="s">
        <v>43</v>
      </c>
      <c r="K1459" s="7" t="s">
        <v>32</v>
      </c>
      <c r="L1459" t="s">
        <v>7177</v>
      </c>
      <c r="M1459" s="7" t="s">
        <v>34</v>
      </c>
      <c r="N1459" s="7" t="s">
        <v>35</v>
      </c>
      <c r="O1459" s="9">
        <v>5</v>
      </c>
      <c r="P1459" s="9">
        <v>15391</v>
      </c>
      <c r="Q1459" s="10">
        <v>22583.38</v>
      </c>
      <c r="R1459" s="9">
        <v>0</v>
      </c>
      <c r="S1459" s="10">
        <v>112916.9</v>
      </c>
      <c r="T1459" s="10">
        <v>35961.9</v>
      </c>
      <c r="U1459" s="7" t="s">
        <v>36</v>
      </c>
      <c r="V1459" s="7" t="s">
        <v>37</v>
      </c>
      <c r="W1459" s="9">
        <v>2</v>
      </c>
      <c r="X1459" s="7" t="s">
        <v>49</v>
      </c>
      <c r="Y1459" s="7" t="s">
        <v>7178</v>
      </c>
    </row>
    <row r="1460" spans="1:25" x14ac:dyDescent="0.35">
      <c r="A1460" t="s">
        <v>7179</v>
      </c>
      <c r="B1460" t="s">
        <v>7180</v>
      </c>
      <c r="C1460" s="7" t="s">
        <v>7181</v>
      </c>
      <c r="D1460" s="7" t="s">
        <v>54</v>
      </c>
      <c r="E1460" s="9">
        <v>22</v>
      </c>
      <c r="F1460" s="7" t="s">
        <v>92</v>
      </c>
      <c r="G1460" s="6">
        <v>46162</v>
      </c>
      <c r="H1460" s="6">
        <v>45477</v>
      </c>
      <c r="I1460" s="7" t="s">
        <v>55</v>
      </c>
      <c r="J1460" s="7" t="s">
        <v>56</v>
      </c>
      <c r="K1460" s="7" t="s">
        <v>93</v>
      </c>
      <c r="L1460" t="s">
        <v>5599</v>
      </c>
      <c r="M1460" s="7" t="s">
        <v>132</v>
      </c>
      <c r="N1460" s="7" t="s">
        <v>133</v>
      </c>
      <c r="O1460" s="9">
        <v>2</v>
      </c>
      <c r="P1460" s="9">
        <v>25196</v>
      </c>
      <c r="Q1460" s="10">
        <v>37721.9</v>
      </c>
      <c r="R1460" s="9">
        <v>15</v>
      </c>
      <c r="S1460" s="10">
        <v>64127.23</v>
      </c>
      <c r="T1460" s="10">
        <v>25051.8</v>
      </c>
      <c r="U1460" s="7" t="s">
        <v>126</v>
      </c>
      <c r="V1460" s="7" t="s">
        <v>37</v>
      </c>
      <c r="W1460" s="9">
        <v>2</v>
      </c>
      <c r="X1460" s="7" t="s">
        <v>58</v>
      </c>
      <c r="Y1460" s="7" t="s">
        <v>7182</v>
      </c>
    </row>
    <row r="1461" spans="1:25" x14ac:dyDescent="0.35">
      <c r="A1461" t="s">
        <v>7183</v>
      </c>
      <c r="B1461" t="s">
        <v>7184</v>
      </c>
      <c r="C1461" s="7" t="s">
        <v>7185</v>
      </c>
      <c r="D1461" s="7" t="s">
        <v>54</v>
      </c>
      <c r="E1461" s="9">
        <v>29</v>
      </c>
      <c r="F1461" s="7" t="s">
        <v>29</v>
      </c>
      <c r="G1461" s="6">
        <v>45784</v>
      </c>
      <c r="H1461" s="6">
        <v>45948</v>
      </c>
      <c r="I1461" s="7" t="s">
        <v>75</v>
      </c>
      <c r="J1461" s="7" t="s">
        <v>76</v>
      </c>
      <c r="K1461" s="7" t="s">
        <v>117</v>
      </c>
      <c r="L1461" t="s">
        <v>3145</v>
      </c>
      <c r="M1461" s="7" t="s">
        <v>119</v>
      </c>
      <c r="N1461" s="7" t="s">
        <v>120</v>
      </c>
      <c r="O1461" s="9">
        <v>3</v>
      </c>
      <c r="P1461" s="9">
        <v>22883</v>
      </c>
      <c r="Q1461" s="10">
        <v>31194.44</v>
      </c>
      <c r="R1461" s="9">
        <v>0</v>
      </c>
      <c r="S1461" s="10">
        <v>93583.32</v>
      </c>
      <c r="T1461" s="10">
        <v>24934.32</v>
      </c>
      <c r="U1461" s="7" t="s">
        <v>48</v>
      </c>
      <c r="V1461" s="7" t="s">
        <v>112</v>
      </c>
      <c r="W1461" s="9">
        <v>3</v>
      </c>
      <c r="X1461" s="7" t="s">
        <v>79</v>
      </c>
      <c r="Y1461" s="7" t="s">
        <v>7186</v>
      </c>
    </row>
    <row r="1462" spans="1:25" x14ac:dyDescent="0.35">
      <c r="A1462" t="s">
        <v>7187</v>
      </c>
      <c r="B1462" t="s">
        <v>7188</v>
      </c>
      <c r="C1462" s="7" t="s">
        <v>7189</v>
      </c>
      <c r="D1462" s="7" t="s">
        <v>28</v>
      </c>
      <c r="E1462" s="9">
        <v>44</v>
      </c>
      <c r="F1462" s="7" t="s">
        <v>29</v>
      </c>
      <c r="G1462" s="6">
        <v>46129</v>
      </c>
      <c r="H1462" s="6">
        <v>45620</v>
      </c>
      <c r="I1462" s="7" t="s">
        <v>75</v>
      </c>
      <c r="J1462" s="7" t="s">
        <v>76</v>
      </c>
      <c r="K1462" s="7" t="s">
        <v>93</v>
      </c>
      <c r="L1462" t="s">
        <v>7190</v>
      </c>
      <c r="M1462" s="7" t="s">
        <v>132</v>
      </c>
      <c r="N1462" s="7" t="s">
        <v>133</v>
      </c>
      <c r="O1462" s="9">
        <v>4</v>
      </c>
      <c r="P1462" s="9">
        <v>19266</v>
      </c>
      <c r="Q1462" s="10">
        <v>25358.79</v>
      </c>
      <c r="R1462" s="9">
        <v>15</v>
      </c>
      <c r="S1462" s="10">
        <v>86219.89</v>
      </c>
      <c r="T1462" s="10">
        <v>24371.16</v>
      </c>
      <c r="U1462" s="7" t="s">
        <v>36</v>
      </c>
      <c r="V1462" s="7" t="s">
        <v>154</v>
      </c>
      <c r="W1462" s="9">
        <v>5</v>
      </c>
      <c r="X1462" s="7" t="s">
        <v>79</v>
      </c>
      <c r="Y1462" s="7" t="s">
        <v>7191</v>
      </c>
    </row>
    <row r="1463" spans="1:25" x14ac:dyDescent="0.35">
      <c r="A1463" t="s">
        <v>7192</v>
      </c>
      <c r="B1463" t="s">
        <v>7193</v>
      </c>
      <c r="C1463" s="7" t="s">
        <v>7194</v>
      </c>
      <c r="D1463" s="7" t="s">
        <v>54</v>
      </c>
      <c r="E1463" s="9">
        <v>23</v>
      </c>
      <c r="F1463" s="7" t="s">
        <v>92</v>
      </c>
      <c r="G1463" s="6">
        <v>46012</v>
      </c>
      <c r="H1463" s="6">
        <v>45868</v>
      </c>
      <c r="I1463" s="7" t="s">
        <v>55</v>
      </c>
      <c r="J1463" s="7" t="s">
        <v>56</v>
      </c>
      <c r="K1463" s="7" t="s">
        <v>117</v>
      </c>
      <c r="L1463" t="s">
        <v>7195</v>
      </c>
      <c r="M1463" s="7" t="s">
        <v>119</v>
      </c>
      <c r="N1463" s="7" t="s">
        <v>120</v>
      </c>
      <c r="O1463" s="9">
        <v>1</v>
      </c>
      <c r="P1463" s="9">
        <v>9643</v>
      </c>
      <c r="Q1463" s="10">
        <v>13211.18</v>
      </c>
      <c r="R1463" s="9">
        <v>0</v>
      </c>
      <c r="S1463" s="10">
        <v>13211.18</v>
      </c>
      <c r="T1463" s="10">
        <v>3568.18</v>
      </c>
      <c r="U1463" s="7" t="s">
        <v>78</v>
      </c>
      <c r="V1463" s="7" t="s">
        <v>154</v>
      </c>
      <c r="W1463" s="9">
        <v>4</v>
      </c>
      <c r="X1463" s="7" t="s">
        <v>58</v>
      </c>
      <c r="Y1463" s="7" t="s">
        <v>7196</v>
      </c>
    </row>
    <row r="1464" spans="1:25" x14ac:dyDescent="0.35">
      <c r="A1464" t="s">
        <v>7197</v>
      </c>
      <c r="B1464" t="s">
        <v>7198</v>
      </c>
      <c r="C1464" s="7" t="s">
        <v>7199</v>
      </c>
      <c r="D1464" s="7" t="s">
        <v>54</v>
      </c>
      <c r="E1464" s="9">
        <v>47</v>
      </c>
      <c r="F1464" s="7" t="s">
        <v>92</v>
      </c>
      <c r="G1464" s="6">
        <v>45600</v>
      </c>
      <c r="H1464" s="6">
        <v>45919</v>
      </c>
      <c r="I1464" s="7" t="s">
        <v>30</v>
      </c>
      <c r="J1464" s="7" t="s">
        <v>43</v>
      </c>
      <c r="K1464" s="7" t="s">
        <v>93</v>
      </c>
      <c r="L1464" t="s">
        <v>1133</v>
      </c>
      <c r="M1464" s="7" t="s">
        <v>95</v>
      </c>
      <c r="N1464" s="7" t="s">
        <v>96</v>
      </c>
      <c r="O1464" s="9">
        <v>4</v>
      </c>
      <c r="P1464" s="9">
        <v>13363</v>
      </c>
      <c r="Q1464" s="10">
        <v>19695.939999999999</v>
      </c>
      <c r="R1464" s="9">
        <v>10</v>
      </c>
      <c r="S1464" s="10">
        <v>70905.38</v>
      </c>
      <c r="T1464" s="10">
        <v>25331.759999999998</v>
      </c>
      <c r="U1464" s="7" t="s">
        <v>78</v>
      </c>
      <c r="V1464" s="7" t="s">
        <v>37</v>
      </c>
      <c r="W1464" s="9">
        <v>5</v>
      </c>
      <c r="X1464" s="7" t="s">
        <v>49</v>
      </c>
      <c r="Y1464" s="7" t="s">
        <v>7200</v>
      </c>
    </row>
    <row r="1465" spans="1:25" x14ac:dyDescent="0.35">
      <c r="A1465" t="s">
        <v>7201</v>
      </c>
      <c r="B1465" t="s">
        <v>7202</v>
      </c>
      <c r="C1465" s="7" t="s">
        <v>7203</v>
      </c>
      <c r="D1465" s="7" t="s">
        <v>54</v>
      </c>
      <c r="E1465" s="9">
        <v>38</v>
      </c>
      <c r="F1465" s="7" t="s">
        <v>29</v>
      </c>
      <c r="G1465" s="6">
        <v>45930</v>
      </c>
      <c r="H1465" s="6">
        <v>45618</v>
      </c>
      <c r="I1465" s="7" t="s">
        <v>30</v>
      </c>
      <c r="J1465" s="7" t="s">
        <v>31</v>
      </c>
      <c r="K1465" s="7" t="s">
        <v>117</v>
      </c>
      <c r="L1465" t="s">
        <v>7204</v>
      </c>
      <c r="M1465" s="7" t="s">
        <v>119</v>
      </c>
      <c r="N1465" s="7" t="s">
        <v>120</v>
      </c>
      <c r="O1465" s="9">
        <v>5</v>
      </c>
      <c r="P1465" s="9">
        <v>9867</v>
      </c>
      <c r="Q1465" s="10">
        <v>11183.03</v>
      </c>
      <c r="R1465" s="9">
        <v>15</v>
      </c>
      <c r="S1465" s="10">
        <v>47527.88</v>
      </c>
      <c r="T1465" s="10">
        <v>6580.15</v>
      </c>
      <c r="U1465" s="7" t="s">
        <v>36</v>
      </c>
      <c r="V1465" s="7" t="s">
        <v>112</v>
      </c>
      <c r="W1465" s="9">
        <v>1</v>
      </c>
      <c r="X1465" s="7" t="s">
        <v>38</v>
      </c>
      <c r="Y1465" s="7" t="s">
        <v>7205</v>
      </c>
    </row>
    <row r="1466" spans="1:25" x14ac:dyDescent="0.35">
      <c r="A1466" t="s">
        <v>7206</v>
      </c>
      <c r="B1466" t="s">
        <v>7207</v>
      </c>
      <c r="C1466" s="7" t="s">
        <v>7208</v>
      </c>
      <c r="D1466" s="7" t="s">
        <v>28</v>
      </c>
      <c r="E1466" s="9">
        <v>40</v>
      </c>
      <c r="F1466" s="7" t="s">
        <v>92</v>
      </c>
      <c r="G1466" s="6">
        <v>46013</v>
      </c>
      <c r="H1466" s="6">
        <v>45521</v>
      </c>
      <c r="I1466" s="7" t="s">
        <v>75</v>
      </c>
      <c r="J1466" s="7" t="s">
        <v>76</v>
      </c>
      <c r="K1466" s="7" t="s">
        <v>32</v>
      </c>
      <c r="L1466" t="s">
        <v>7209</v>
      </c>
      <c r="M1466" s="7" t="s">
        <v>34</v>
      </c>
      <c r="N1466" s="7" t="s">
        <v>35</v>
      </c>
      <c r="O1466" s="9">
        <v>4</v>
      </c>
      <c r="P1466" s="9">
        <v>11210</v>
      </c>
      <c r="Q1466" s="10">
        <v>13132.08</v>
      </c>
      <c r="R1466" s="9">
        <v>20</v>
      </c>
      <c r="S1466" s="10">
        <v>42022.66</v>
      </c>
      <c r="T1466" s="10">
        <v>7688.32</v>
      </c>
      <c r="U1466" s="7" t="s">
        <v>48</v>
      </c>
      <c r="V1466" s="7" t="s">
        <v>112</v>
      </c>
      <c r="W1466" s="9">
        <v>3</v>
      </c>
      <c r="X1466" s="7" t="s">
        <v>79</v>
      </c>
      <c r="Y1466" s="7" t="s">
        <v>7210</v>
      </c>
    </row>
    <row r="1467" spans="1:25" x14ac:dyDescent="0.35">
      <c r="A1467" t="s">
        <v>7211</v>
      </c>
      <c r="B1467" t="s">
        <v>7212</v>
      </c>
      <c r="C1467" s="7" t="s">
        <v>7213</v>
      </c>
      <c r="D1467" s="7" t="s">
        <v>54</v>
      </c>
      <c r="E1467" s="9">
        <v>37</v>
      </c>
      <c r="F1467" s="7" t="s">
        <v>92</v>
      </c>
      <c r="G1467" s="6">
        <v>45609</v>
      </c>
      <c r="H1467" s="6">
        <v>45472</v>
      </c>
      <c r="I1467" s="7" t="s">
        <v>55</v>
      </c>
      <c r="J1467" s="7" t="s">
        <v>56</v>
      </c>
      <c r="K1467" s="7" t="s">
        <v>93</v>
      </c>
      <c r="L1467" t="s">
        <v>7214</v>
      </c>
      <c r="M1467" s="7" t="s">
        <v>95</v>
      </c>
      <c r="N1467" s="7" t="s">
        <v>96</v>
      </c>
      <c r="O1467" s="9">
        <v>1</v>
      </c>
      <c r="P1467" s="9">
        <v>6170</v>
      </c>
      <c r="Q1467" s="10">
        <v>7136.81</v>
      </c>
      <c r="R1467" s="9">
        <v>0</v>
      </c>
      <c r="S1467" s="10">
        <v>7136.81</v>
      </c>
      <c r="T1467" s="10">
        <v>966.81</v>
      </c>
      <c r="U1467" s="7" t="s">
        <v>36</v>
      </c>
      <c r="V1467" s="7" t="s">
        <v>37</v>
      </c>
      <c r="W1467" s="9">
        <v>3</v>
      </c>
      <c r="X1467" s="7" t="s">
        <v>58</v>
      </c>
      <c r="Y1467" s="7" t="s">
        <v>7215</v>
      </c>
    </row>
    <row r="1468" spans="1:25" x14ac:dyDescent="0.35">
      <c r="A1468" t="s">
        <v>7216</v>
      </c>
      <c r="B1468" t="s">
        <v>7217</v>
      </c>
      <c r="C1468" s="7" t="s">
        <v>7218</v>
      </c>
      <c r="D1468" s="7" t="s">
        <v>28</v>
      </c>
      <c r="E1468" s="9">
        <v>18</v>
      </c>
      <c r="F1468" s="7" t="s">
        <v>29</v>
      </c>
      <c r="G1468" s="6">
        <v>46085</v>
      </c>
      <c r="H1468" s="6">
        <v>46050</v>
      </c>
      <c r="J1468" s="7" t="s">
        <v>64</v>
      </c>
      <c r="K1468" s="7" t="s">
        <v>44</v>
      </c>
      <c r="L1468" t="s">
        <v>7219</v>
      </c>
      <c r="M1468" s="7" t="s">
        <v>46</v>
      </c>
      <c r="N1468" s="7" t="s">
        <v>47</v>
      </c>
      <c r="O1468" s="9">
        <v>4</v>
      </c>
      <c r="P1468" s="9">
        <v>2592</v>
      </c>
      <c r="Q1468" s="10">
        <v>3761.67</v>
      </c>
      <c r="R1468" s="9">
        <v>10</v>
      </c>
      <c r="S1468" s="10">
        <v>13542.01</v>
      </c>
      <c r="T1468" s="10">
        <v>4678.68</v>
      </c>
      <c r="U1468" s="7" t="s">
        <v>48</v>
      </c>
      <c r="V1468" s="7" t="s">
        <v>154</v>
      </c>
      <c r="W1468" s="9">
        <v>1</v>
      </c>
      <c r="X1468" s="7" t="s">
        <v>70</v>
      </c>
      <c r="Y1468" s="7" t="s">
        <v>7220</v>
      </c>
    </row>
    <row r="1469" spans="1:25" x14ac:dyDescent="0.35">
      <c r="A1469" t="s">
        <v>7221</v>
      </c>
      <c r="B1469" t="s">
        <v>7222</v>
      </c>
      <c r="C1469" s="7" t="s">
        <v>7223</v>
      </c>
      <c r="D1469" s="7" t="s">
        <v>54</v>
      </c>
      <c r="E1469" s="9">
        <v>52</v>
      </c>
      <c r="F1469" s="7" t="s">
        <v>92</v>
      </c>
      <c r="G1469" s="6">
        <v>45882</v>
      </c>
      <c r="H1469" s="6">
        <v>45593</v>
      </c>
      <c r="I1469" s="7" t="s">
        <v>84</v>
      </c>
      <c r="J1469" s="7" t="s">
        <v>85</v>
      </c>
      <c r="K1469" s="7" t="s">
        <v>44</v>
      </c>
      <c r="L1469" t="s">
        <v>7224</v>
      </c>
      <c r="M1469" s="7" t="s">
        <v>46</v>
      </c>
      <c r="N1469" s="7" t="s">
        <v>47</v>
      </c>
      <c r="O1469" s="9">
        <v>1</v>
      </c>
      <c r="P1469" s="9">
        <v>6128</v>
      </c>
      <c r="Q1469" s="10">
        <v>7384.71</v>
      </c>
      <c r="R1469" s="9">
        <v>20</v>
      </c>
      <c r="S1469" s="10">
        <v>5907.77</v>
      </c>
      <c r="T1469" s="10">
        <v>1256.71</v>
      </c>
      <c r="U1469" s="7" t="s">
        <v>126</v>
      </c>
      <c r="V1469" s="7" t="s">
        <v>69</v>
      </c>
      <c r="W1469" s="9">
        <v>3</v>
      </c>
      <c r="X1469" s="7" t="s">
        <v>87</v>
      </c>
      <c r="Y1469" s="7" t="s">
        <v>7225</v>
      </c>
    </row>
    <row r="1470" spans="1:25" x14ac:dyDescent="0.35">
      <c r="A1470" t="s">
        <v>7226</v>
      </c>
      <c r="B1470" t="s">
        <v>7227</v>
      </c>
      <c r="C1470" s="7" t="s">
        <v>7228</v>
      </c>
      <c r="D1470" s="7" t="s">
        <v>28</v>
      </c>
      <c r="E1470" s="9">
        <v>35</v>
      </c>
      <c r="F1470" s="7" t="s">
        <v>92</v>
      </c>
      <c r="G1470" s="6">
        <v>45947</v>
      </c>
      <c r="H1470" s="6">
        <v>46155</v>
      </c>
      <c r="I1470" s="7" t="s">
        <v>75</v>
      </c>
      <c r="J1470" s="7" t="s">
        <v>76</v>
      </c>
      <c r="K1470" s="7" t="s">
        <v>117</v>
      </c>
      <c r="L1470" t="s">
        <v>4278</v>
      </c>
      <c r="N1470" s="7" t="s">
        <v>120</v>
      </c>
      <c r="O1470" s="9">
        <v>4</v>
      </c>
      <c r="P1470" s="9">
        <v>4358</v>
      </c>
      <c r="Q1470" s="10">
        <v>6308.57</v>
      </c>
      <c r="R1470" s="9">
        <v>20</v>
      </c>
      <c r="S1470" s="10">
        <v>20187.419999999998</v>
      </c>
      <c r="T1470" s="10">
        <v>7802.28</v>
      </c>
      <c r="U1470" s="7" t="s">
        <v>48</v>
      </c>
      <c r="V1470" s="7" t="s">
        <v>112</v>
      </c>
      <c r="W1470" s="9">
        <v>4</v>
      </c>
      <c r="X1470" s="7" t="s">
        <v>79</v>
      </c>
      <c r="Y1470" s="7" t="s">
        <v>7229</v>
      </c>
    </row>
    <row r="1471" spans="1:25" x14ac:dyDescent="0.35">
      <c r="A1471" t="s">
        <v>7230</v>
      </c>
      <c r="B1471" t="s">
        <v>7231</v>
      </c>
      <c r="C1471" s="7" t="s">
        <v>7232</v>
      </c>
      <c r="D1471" s="7" t="s">
        <v>28</v>
      </c>
      <c r="E1471" s="9">
        <v>36</v>
      </c>
      <c r="F1471" s="7" t="s">
        <v>92</v>
      </c>
      <c r="G1471" s="6">
        <v>45620</v>
      </c>
      <c r="H1471" s="6">
        <v>45511</v>
      </c>
      <c r="I1471" s="7" t="s">
        <v>63</v>
      </c>
      <c r="J1471" s="7" t="s">
        <v>64</v>
      </c>
      <c r="K1471" s="7" t="s">
        <v>44</v>
      </c>
      <c r="L1471" t="s">
        <v>7233</v>
      </c>
      <c r="M1471" s="7" t="s">
        <v>46</v>
      </c>
      <c r="N1471" s="7" t="s">
        <v>47</v>
      </c>
      <c r="O1471" s="9">
        <v>4</v>
      </c>
      <c r="P1471" s="9">
        <v>15866</v>
      </c>
      <c r="Q1471" s="10">
        <v>17912.59</v>
      </c>
      <c r="R1471" s="9">
        <v>10</v>
      </c>
      <c r="S1471" s="10">
        <v>64485.32</v>
      </c>
      <c r="T1471" s="10">
        <v>8186.36</v>
      </c>
      <c r="U1471" s="7" t="s">
        <v>126</v>
      </c>
      <c r="V1471" s="7" t="s">
        <v>37</v>
      </c>
      <c r="W1471" s="9">
        <v>4</v>
      </c>
      <c r="X1471" s="7" t="s">
        <v>70</v>
      </c>
      <c r="Y1471" s="7" t="s">
        <v>7234</v>
      </c>
    </row>
    <row r="1472" spans="1:25" x14ac:dyDescent="0.35">
      <c r="A1472" t="s">
        <v>7235</v>
      </c>
      <c r="B1472" t="s">
        <v>7236</v>
      </c>
      <c r="C1472" s="7" t="s">
        <v>7237</v>
      </c>
      <c r="D1472" s="7" t="s">
        <v>28</v>
      </c>
      <c r="E1472" s="9">
        <v>40</v>
      </c>
      <c r="F1472" s="7" t="s">
        <v>29</v>
      </c>
      <c r="G1472" s="6">
        <v>45789</v>
      </c>
      <c r="H1472" s="6">
        <v>45857</v>
      </c>
      <c r="I1472" s="7" t="s">
        <v>84</v>
      </c>
      <c r="J1472" s="7" t="s">
        <v>85</v>
      </c>
      <c r="K1472" s="7" t="s">
        <v>117</v>
      </c>
      <c r="L1472" t="s">
        <v>7238</v>
      </c>
      <c r="M1472" s="7" t="s">
        <v>119</v>
      </c>
      <c r="N1472" s="7" t="s">
        <v>120</v>
      </c>
      <c r="O1472" s="9">
        <v>2</v>
      </c>
      <c r="P1472" s="9">
        <v>28448</v>
      </c>
      <c r="Q1472" s="10">
        <v>34945.31</v>
      </c>
      <c r="R1472" s="9">
        <v>5</v>
      </c>
      <c r="S1472" s="10">
        <v>66396.09</v>
      </c>
      <c r="T1472" s="10">
        <v>12994.62</v>
      </c>
      <c r="U1472" s="7" t="s">
        <v>36</v>
      </c>
      <c r="V1472" s="7" t="s">
        <v>37</v>
      </c>
      <c r="W1472" s="9">
        <v>5</v>
      </c>
      <c r="X1472" s="7" t="s">
        <v>87</v>
      </c>
      <c r="Y1472" s="7" t="s">
        <v>7239</v>
      </c>
    </row>
    <row r="1473" spans="1:25" x14ac:dyDescent="0.35">
      <c r="A1473" t="s">
        <v>7240</v>
      </c>
      <c r="B1473" t="s">
        <v>7241</v>
      </c>
      <c r="C1473" s="7" t="s">
        <v>7242</v>
      </c>
      <c r="D1473" s="7" t="s">
        <v>28</v>
      </c>
      <c r="E1473" s="9">
        <v>18</v>
      </c>
      <c r="F1473" s="7" t="s">
        <v>29</v>
      </c>
      <c r="G1473" s="6">
        <v>45653</v>
      </c>
      <c r="H1473" s="6">
        <v>46181</v>
      </c>
      <c r="I1473" s="7" t="s">
        <v>304</v>
      </c>
      <c r="J1473" s="7" t="s">
        <v>56</v>
      </c>
      <c r="K1473" s="7" t="s">
        <v>32</v>
      </c>
      <c r="L1473" t="s">
        <v>7243</v>
      </c>
      <c r="M1473" s="7" t="s">
        <v>34</v>
      </c>
      <c r="N1473" s="7" t="s">
        <v>35</v>
      </c>
      <c r="O1473" s="9">
        <v>1</v>
      </c>
      <c r="P1473" s="9">
        <v>26383</v>
      </c>
      <c r="Q1473" s="10">
        <v>39214.03</v>
      </c>
      <c r="R1473" s="9">
        <v>0</v>
      </c>
      <c r="S1473" s="10">
        <v>39214.03</v>
      </c>
      <c r="T1473" s="10">
        <v>12831.03</v>
      </c>
      <c r="U1473" s="7" t="s">
        <v>126</v>
      </c>
      <c r="V1473" s="7" t="s">
        <v>37</v>
      </c>
      <c r="W1473" s="9">
        <v>4</v>
      </c>
      <c r="X1473" s="7" t="s">
        <v>58</v>
      </c>
      <c r="Y1473" s="7" t="s">
        <v>7244</v>
      </c>
    </row>
    <row r="1474" spans="1:25" x14ac:dyDescent="0.35">
      <c r="A1474" t="s">
        <v>7245</v>
      </c>
      <c r="B1474" t="s">
        <v>7246</v>
      </c>
      <c r="C1474" s="7" t="s">
        <v>7247</v>
      </c>
      <c r="D1474" s="7" t="s">
        <v>54</v>
      </c>
      <c r="E1474" s="9">
        <v>41</v>
      </c>
      <c r="F1474" s="7" t="s">
        <v>92</v>
      </c>
      <c r="G1474" s="6">
        <v>46137</v>
      </c>
      <c r="H1474" s="6">
        <v>45789</v>
      </c>
      <c r="I1474" s="7" t="s">
        <v>55</v>
      </c>
      <c r="J1474" s="7" t="s">
        <v>56</v>
      </c>
      <c r="K1474" s="7" t="s">
        <v>93</v>
      </c>
      <c r="L1474" t="s">
        <v>7248</v>
      </c>
      <c r="M1474" s="7" t="s">
        <v>95</v>
      </c>
      <c r="N1474" s="7" t="s">
        <v>96</v>
      </c>
      <c r="O1474" s="9">
        <v>1</v>
      </c>
      <c r="P1474" s="9">
        <v>10085</v>
      </c>
      <c r="Q1474" s="10">
        <v>12250.68</v>
      </c>
      <c r="R1474" s="9">
        <v>5</v>
      </c>
      <c r="S1474" s="10">
        <v>11638.15</v>
      </c>
      <c r="T1474" s="10">
        <v>2165.6799999999998</v>
      </c>
      <c r="U1474" s="7" t="s">
        <v>48</v>
      </c>
      <c r="V1474" s="7" t="s">
        <v>154</v>
      </c>
      <c r="W1474" s="9">
        <v>4</v>
      </c>
      <c r="X1474" s="7" t="s">
        <v>58</v>
      </c>
      <c r="Y1474" s="7" t="s">
        <v>7249</v>
      </c>
    </row>
    <row r="1475" spans="1:25" x14ac:dyDescent="0.35">
      <c r="A1475" t="s">
        <v>7250</v>
      </c>
      <c r="B1475" t="s">
        <v>7251</v>
      </c>
      <c r="C1475" s="7" t="s">
        <v>7252</v>
      </c>
      <c r="D1475" s="7" t="s">
        <v>28</v>
      </c>
      <c r="E1475" s="9">
        <v>20</v>
      </c>
      <c r="F1475" s="7" t="s">
        <v>92</v>
      </c>
      <c r="G1475" s="6">
        <v>45939</v>
      </c>
      <c r="H1475" s="6">
        <v>45928</v>
      </c>
      <c r="I1475" s="7" t="s">
        <v>30</v>
      </c>
      <c r="J1475" s="7" t="s">
        <v>31</v>
      </c>
      <c r="K1475" s="7" t="s">
        <v>93</v>
      </c>
      <c r="L1475" t="s">
        <v>7253</v>
      </c>
      <c r="M1475" s="7" t="s">
        <v>95</v>
      </c>
      <c r="N1475" s="7" t="s">
        <v>96</v>
      </c>
      <c r="O1475" s="9">
        <v>2</v>
      </c>
      <c r="P1475" s="9">
        <v>24065</v>
      </c>
      <c r="Q1475" s="10">
        <v>33807.410000000003</v>
      </c>
      <c r="R1475" s="9">
        <v>10</v>
      </c>
      <c r="S1475" s="10">
        <v>60853.34</v>
      </c>
      <c r="T1475" s="10">
        <v>19484.82</v>
      </c>
      <c r="U1475" s="7" t="s">
        <v>48</v>
      </c>
      <c r="V1475" s="7" t="s">
        <v>112</v>
      </c>
      <c r="W1475" s="9">
        <v>3</v>
      </c>
      <c r="X1475" s="7" t="s">
        <v>38</v>
      </c>
      <c r="Y1475" s="7" t="s">
        <v>7254</v>
      </c>
    </row>
    <row r="1476" spans="1:25" x14ac:dyDescent="0.35">
      <c r="A1476" t="s">
        <v>7255</v>
      </c>
      <c r="B1476" t="s">
        <v>7256</v>
      </c>
      <c r="C1476" s="7" t="s">
        <v>7257</v>
      </c>
      <c r="D1476" s="7" t="s">
        <v>28</v>
      </c>
      <c r="E1476" s="9">
        <v>47</v>
      </c>
      <c r="F1476" s="7" t="s">
        <v>29</v>
      </c>
      <c r="G1476" s="6">
        <v>45720</v>
      </c>
      <c r="H1476" s="6">
        <v>45745</v>
      </c>
      <c r="I1476" s="7" t="s">
        <v>30</v>
      </c>
      <c r="J1476" s="7" t="s">
        <v>31</v>
      </c>
      <c r="K1476" s="7" t="s">
        <v>44</v>
      </c>
      <c r="L1476" t="s">
        <v>7258</v>
      </c>
      <c r="M1476" s="7" t="s">
        <v>46</v>
      </c>
      <c r="N1476" s="7" t="s">
        <v>47</v>
      </c>
      <c r="O1476" s="9">
        <v>1</v>
      </c>
      <c r="P1476" s="9">
        <v>5106</v>
      </c>
      <c r="Q1476" s="10">
        <v>5895.05</v>
      </c>
      <c r="R1476" s="9">
        <v>20</v>
      </c>
      <c r="S1476" s="10">
        <v>4716.04</v>
      </c>
      <c r="T1476" s="10">
        <v>789.05</v>
      </c>
      <c r="U1476" s="7" t="s">
        <v>126</v>
      </c>
      <c r="V1476" s="7" t="s">
        <v>37</v>
      </c>
      <c r="W1476" s="9">
        <v>1</v>
      </c>
      <c r="X1476" s="7" t="s">
        <v>38</v>
      </c>
      <c r="Y1476" s="7" t="s">
        <v>7259</v>
      </c>
    </row>
    <row r="1477" spans="1:25" x14ac:dyDescent="0.35">
      <c r="A1477" t="s">
        <v>7260</v>
      </c>
      <c r="B1477" t="s">
        <v>7261</v>
      </c>
      <c r="C1477" s="7" t="s">
        <v>7262</v>
      </c>
      <c r="D1477" s="7" t="s">
        <v>54</v>
      </c>
      <c r="E1477" s="9">
        <v>36</v>
      </c>
      <c r="F1477" s="7" t="s">
        <v>29</v>
      </c>
      <c r="G1477" s="6">
        <v>45561</v>
      </c>
      <c r="H1477" s="6">
        <v>45846</v>
      </c>
      <c r="I1477" s="7" t="s">
        <v>84</v>
      </c>
      <c r="J1477" s="7" t="s">
        <v>85</v>
      </c>
      <c r="K1477" s="7" t="s">
        <v>93</v>
      </c>
      <c r="L1477" t="s">
        <v>7263</v>
      </c>
      <c r="M1477" s="7" t="s">
        <v>132</v>
      </c>
      <c r="N1477" s="7" t="s">
        <v>133</v>
      </c>
      <c r="O1477" s="9">
        <v>2</v>
      </c>
      <c r="P1477" s="9">
        <v>5898</v>
      </c>
      <c r="Q1477" s="10">
        <v>7101.79</v>
      </c>
      <c r="R1477" s="9">
        <v>15</v>
      </c>
      <c r="S1477" s="10">
        <v>12073.04</v>
      </c>
      <c r="T1477" s="10">
        <v>2407.58</v>
      </c>
      <c r="U1477" s="7" t="s">
        <v>78</v>
      </c>
      <c r="V1477" s="7" t="s">
        <v>37</v>
      </c>
      <c r="W1477" s="9">
        <v>4</v>
      </c>
      <c r="X1477" s="7" t="s">
        <v>87</v>
      </c>
      <c r="Y1477" s="7" t="s">
        <v>7264</v>
      </c>
    </row>
    <row r="1478" spans="1:25" x14ac:dyDescent="0.35">
      <c r="A1478" t="s">
        <v>7265</v>
      </c>
      <c r="B1478" t="s">
        <v>7266</v>
      </c>
      <c r="C1478" s="7" t="s">
        <v>7267</v>
      </c>
      <c r="D1478" s="7" t="s">
        <v>28</v>
      </c>
      <c r="E1478" s="9">
        <v>57</v>
      </c>
      <c r="F1478" s="7" t="s">
        <v>29</v>
      </c>
      <c r="G1478" s="6">
        <v>45677</v>
      </c>
      <c r="H1478" s="6">
        <v>45622</v>
      </c>
      <c r="I1478" s="7" t="s">
        <v>84</v>
      </c>
      <c r="J1478" s="7" t="s">
        <v>85</v>
      </c>
      <c r="K1478" s="7" t="s">
        <v>32</v>
      </c>
      <c r="L1478" t="s">
        <v>7268</v>
      </c>
      <c r="M1478" s="7" t="s">
        <v>34</v>
      </c>
      <c r="N1478" s="7" t="s">
        <v>35</v>
      </c>
      <c r="O1478" s="9">
        <v>5</v>
      </c>
      <c r="P1478" s="9">
        <v>14363</v>
      </c>
      <c r="Q1478" s="10">
        <v>17583.84</v>
      </c>
      <c r="R1478" s="9">
        <v>5</v>
      </c>
      <c r="S1478" s="10">
        <v>83523.240000000005</v>
      </c>
      <c r="T1478" s="10">
        <v>16104.2</v>
      </c>
      <c r="U1478" s="7" t="s">
        <v>78</v>
      </c>
      <c r="V1478" s="7" t="s">
        <v>69</v>
      </c>
      <c r="W1478" s="9">
        <v>1</v>
      </c>
      <c r="X1478" s="7" t="s">
        <v>87</v>
      </c>
      <c r="Y1478" s="7" t="s">
        <v>7269</v>
      </c>
    </row>
    <row r="1479" spans="1:25" x14ac:dyDescent="0.35">
      <c r="A1479" t="s">
        <v>7270</v>
      </c>
      <c r="B1479" t="s">
        <v>7271</v>
      </c>
      <c r="C1479" s="7" t="s">
        <v>7272</v>
      </c>
      <c r="D1479" s="7" t="s">
        <v>54</v>
      </c>
      <c r="E1479" s="9">
        <v>29</v>
      </c>
      <c r="F1479" s="7" t="s">
        <v>92</v>
      </c>
      <c r="G1479" s="6">
        <v>46099</v>
      </c>
      <c r="H1479" s="6">
        <v>45602</v>
      </c>
      <c r="I1479" s="7" t="s">
        <v>63</v>
      </c>
      <c r="J1479" s="7" t="s">
        <v>64</v>
      </c>
      <c r="K1479" s="7" t="s">
        <v>65</v>
      </c>
      <c r="L1479" t="s">
        <v>7273</v>
      </c>
      <c r="M1479" s="7" t="s">
        <v>67</v>
      </c>
      <c r="N1479" s="7" t="s">
        <v>68</v>
      </c>
      <c r="O1479" s="9">
        <v>2</v>
      </c>
      <c r="P1479" s="9">
        <v>14194</v>
      </c>
      <c r="Q1479" s="10">
        <v>20277.7</v>
      </c>
      <c r="R1479" s="9">
        <v>0</v>
      </c>
      <c r="S1479" s="10">
        <v>40555.4</v>
      </c>
      <c r="T1479" s="10">
        <v>12167.4</v>
      </c>
      <c r="U1479" s="7" t="s">
        <v>48</v>
      </c>
      <c r="V1479" s="7" t="s">
        <v>69</v>
      </c>
      <c r="W1479" s="9">
        <v>1</v>
      </c>
      <c r="X1479" s="7" t="s">
        <v>70</v>
      </c>
      <c r="Y1479" s="7" t="s">
        <v>7274</v>
      </c>
    </row>
    <row r="1480" spans="1:25" x14ac:dyDescent="0.35">
      <c r="A1480" t="s">
        <v>7275</v>
      </c>
      <c r="B1480" t="s">
        <v>7276</v>
      </c>
      <c r="C1480" s="7" t="s">
        <v>7277</v>
      </c>
      <c r="D1480" s="7" t="s">
        <v>54</v>
      </c>
      <c r="E1480" s="9">
        <v>29</v>
      </c>
      <c r="F1480" s="7" t="s">
        <v>29</v>
      </c>
      <c r="G1480" s="6">
        <v>46036</v>
      </c>
      <c r="H1480" s="6">
        <v>46100</v>
      </c>
      <c r="I1480" s="7" t="s">
        <v>75</v>
      </c>
      <c r="J1480" s="7" t="s">
        <v>76</v>
      </c>
      <c r="K1480" s="7" t="s">
        <v>44</v>
      </c>
      <c r="L1480" t="s">
        <v>2919</v>
      </c>
      <c r="M1480" s="7" t="s">
        <v>46</v>
      </c>
      <c r="N1480" s="7" t="s">
        <v>47</v>
      </c>
      <c r="O1480" s="9">
        <v>3</v>
      </c>
      <c r="P1480" s="9">
        <v>20369</v>
      </c>
      <c r="Q1480" s="10">
        <v>25410.06</v>
      </c>
      <c r="R1480" s="9">
        <v>20</v>
      </c>
      <c r="S1480" s="10">
        <v>60984.14</v>
      </c>
      <c r="T1480" s="10">
        <v>15123.18</v>
      </c>
      <c r="U1480" s="7" t="s">
        <v>36</v>
      </c>
      <c r="V1480" s="7" t="s">
        <v>112</v>
      </c>
      <c r="W1480" s="9">
        <v>2</v>
      </c>
      <c r="X1480" s="7" t="s">
        <v>79</v>
      </c>
      <c r="Y1480" s="7" t="s">
        <v>3696</v>
      </c>
    </row>
    <row r="1481" spans="1:25" x14ac:dyDescent="0.35">
      <c r="A1481" t="s">
        <v>7278</v>
      </c>
      <c r="B1481" t="s">
        <v>7279</v>
      </c>
      <c r="C1481" s="7" t="s">
        <v>7280</v>
      </c>
      <c r="D1481" s="7" t="s">
        <v>54</v>
      </c>
      <c r="E1481" s="9">
        <v>26</v>
      </c>
      <c r="F1481" s="7" t="s">
        <v>29</v>
      </c>
      <c r="G1481" s="6">
        <v>45777</v>
      </c>
      <c r="H1481" s="6">
        <v>45578</v>
      </c>
      <c r="I1481" s="7" t="s">
        <v>84</v>
      </c>
      <c r="J1481" s="7" t="s">
        <v>85</v>
      </c>
      <c r="K1481" s="7" t="s">
        <v>93</v>
      </c>
      <c r="L1481" t="s">
        <v>7281</v>
      </c>
      <c r="M1481" s="7" t="s">
        <v>132</v>
      </c>
      <c r="N1481" s="7" t="s">
        <v>133</v>
      </c>
      <c r="O1481" s="9">
        <v>3</v>
      </c>
      <c r="P1481" s="9">
        <v>2002</v>
      </c>
      <c r="Q1481" s="10">
        <v>2984.4</v>
      </c>
      <c r="R1481" s="9">
        <v>10</v>
      </c>
      <c r="S1481" s="10">
        <v>8057.88</v>
      </c>
      <c r="T1481" s="10">
        <v>2947.2</v>
      </c>
      <c r="U1481" s="7" t="s">
        <v>78</v>
      </c>
      <c r="V1481" s="7" t="s">
        <v>154</v>
      </c>
      <c r="W1481" s="9">
        <v>1</v>
      </c>
      <c r="X1481" s="7" t="s">
        <v>87</v>
      </c>
      <c r="Y1481" s="7" t="s">
        <v>7282</v>
      </c>
    </row>
    <row r="1482" spans="1:25" x14ac:dyDescent="0.35">
      <c r="A1482" t="s">
        <v>7283</v>
      </c>
      <c r="B1482" t="s">
        <v>7284</v>
      </c>
      <c r="C1482" s="7" t="s">
        <v>7285</v>
      </c>
      <c r="D1482" s="7" t="s">
        <v>54</v>
      </c>
      <c r="E1482" s="9">
        <v>59</v>
      </c>
      <c r="F1482" s="7" t="s">
        <v>29</v>
      </c>
      <c r="G1482" s="6">
        <v>45737</v>
      </c>
      <c r="H1482" s="6">
        <v>45630</v>
      </c>
      <c r="I1482" s="7" t="s">
        <v>55</v>
      </c>
      <c r="J1482" s="7" t="s">
        <v>56</v>
      </c>
      <c r="K1482" s="7" t="s">
        <v>44</v>
      </c>
      <c r="L1482" t="s">
        <v>7286</v>
      </c>
      <c r="M1482" s="7" t="s">
        <v>46</v>
      </c>
      <c r="N1482" s="7" t="s">
        <v>47</v>
      </c>
      <c r="O1482" s="9">
        <v>4</v>
      </c>
      <c r="P1482" s="9">
        <v>20165</v>
      </c>
      <c r="Q1482" s="10">
        <v>22451.83</v>
      </c>
      <c r="R1482" s="9">
        <v>10</v>
      </c>
      <c r="S1482" s="10">
        <v>80826.59</v>
      </c>
      <c r="T1482" s="10">
        <v>9147.32</v>
      </c>
      <c r="U1482" s="7" t="s">
        <v>126</v>
      </c>
      <c r="V1482" s="7" t="s">
        <v>37</v>
      </c>
      <c r="W1482" s="9">
        <v>5</v>
      </c>
      <c r="X1482" s="7" t="s">
        <v>58</v>
      </c>
      <c r="Y1482" s="7" t="s">
        <v>7287</v>
      </c>
    </row>
    <row r="1483" spans="1:25" x14ac:dyDescent="0.35">
      <c r="A1483" t="s">
        <v>7288</v>
      </c>
      <c r="B1483" t="s">
        <v>7289</v>
      </c>
      <c r="C1483" s="7" t="s">
        <v>7290</v>
      </c>
      <c r="D1483" s="7" t="s">
        <v>28</v>
      </c>
      <c r="E1483" s="9">
        <v>56</v>
      </c>
      <c r="F1483" s="7" t="s">
        <v>92</v>
      </c>
      <c r="G1483" s="6">
        <v>45715</v>
      </c>
      <c r="H1483" s="6">
        <v>45949</v>
      </c>
      <c r="I1483" s="7" t="s">
        <v>84</v>
      </c>
      <c r="J1483" s="7" t="s">
        <v>85</v>
      </c>
      <c r="K1483" s="7" t="s">
        <v>93</v>
      </c>
      <c r="L1483" t="s">
        <v>7291</v>
      </c>
      <c r="M1483" s="7" t="s">
        <v>132</v>
      </c>
      <c r="N1483" s="7" t="s">
        <v>133</v>
      </c>
      <c r="O1483" s="9">
        <v>4</v>
      </c>
      <c r="P1483" s="9">
        <v>18647</v>
      </c>
      <c r="Q1483" s="10">
        <v>23827.99</v>
      </c>
      <c r="R1483" s="9">
        <v>5</v>
      </c>
      <c r="S1483" s="10">
        <v>90546.36</v>
      </c>
      <c r="T1483" s="10">
        <v>20723.96</v>
      </c>
      <c r="U1483" s="7" t="s">
        <v>36</v>
      </c>
      <c r="V1483" s="7" t="s">
        <v>154</v>
      </c>
      <c r="W1483" s="9">
        <v>3</v>
      </c>
      <c r="X1483" s="7" t="s">
        <v>87</v>
      </c>
      <c r="Y1483" s="7" t="s">
        <v>7292</v>
      </c>
    </row>
    <row r="1484" spans="1:25" x14ac:dyDescent="0.35">
      <c r="A1484" t="s">
        <v>7293</v>
      </c>
      <c r="B1484" t="s">
        <v>7294</v>
      </c>
      <c r="C1484" s="7" t="s">
        <v>7295</v>
      </c>
      <c r="D1484" s="7" t="s">
        <v>28</v>
      </c>
      <c r="E1484" s="9">
        <v>30</v>
      </c>
      <c r="F1484" s="7" t="s">
        <v>29</v>
      </c>
      <c r="G1484" s="6">
        <v>45859</v>
      </c>
      <c r="H1484" s="6">
        <v>45534</v>
      </c>
      <c r="I1484" s="7" t="s">
        <v>63</v>
      </c>
      <c r="J1484" s="7" t="s">
        <v>64</v>
      </c>
      <c r="K1484" s="7" t="s">
        <v>93</v>
      </c>
      <c r="L1484" t="s">
        <v>7296</v>
      </c>
      <c r="M1484" s="7" t="s">
        <v>132</v>
      </c>
      <c r="N1484" s="7" t="s">
        <v>133</v>
      </c>
      <c r="O1484" s="9">
        <v>3</v>
      </c>
      <c r="P1484" s="9">
        <v>3124</v>
      </c>
      <c r="Q1484" s="10">
        <v>4365.57</v>
      </c>
      <c r="R1484" s="9">
        <v>10</v>
      </c>
      <c r="S1484" s="10">
        <v>11787.04</v>
      </c>
      <c r="T1484" s="10">
        <v>3724.71</v>
      </c>
      <c r="U1484" s="7" t="s">
        <v>126</v>
      </c>
      <c r="V1484" s="7" t="s">
        <v>69</v>
      </c>
      <c r="W1484" s="9">
        <v>2</v>
      </c>
      <c r="X1484" s="7" t="s">
        <v>70</v>
      </c>
      <c r="Y1484" s="7" t="s">
        <v>7297</v>
      </c>
    </row>
    <row r="1485" spans="1:25" x14ac:dyDescent="0.35">
      <c r="A1485" t="s">
        <v>7298</v>
      </c>
      <c r="B1485" t="s">
        <v>7299</v>
      </c>
      <c r="C1485" s="7" t="s">
        <v>7300</v>
      </c>
      <c r="D1485" s="7" t="s">
        <v>28</v>
      </c>
      <c r="E1485" s="9">
        <v>22</v>
      </c>
      <c r="F1485" s="7" t="s">
        <v>29</v>
      </c>
      <c r="G1485" s="6">
        <v>45757</v>
      </c>
      <c r="H1485" s="6">
        <v>46123</v>
      </c>
      <c r="I1485" s="7" t="s">
        <v>75</v>
      </c>
      <c r="J1485" s="7" t="s">
        <v>76</v>
      </c>
      <c r="K1485" s="7" t="s">
        <v>44</v>
      </c>
      <c r="L1485" t="s">
        <v>7301</v>
      </c>
      <c r="M1485" s="7" t="s">
        <v>46</v>
      </c>
      <c r="N1485" s="7" t="s">
        <v>47</v>
      </c>
      <c r="O1485" s="9">
        <v>1</v>
      </c>
      <c r="P1485" s="9">
        <v>29439</v>
      </c>
      <c r="Q1485" s="10">
        <v>38957.1</v>
      </c>
      <c r="R1485" s="9">
        <v>20</v>
      </c>
      <c r="S1485" s="10">
        <v>31165.68</v>
      </c>
      <c r="T1485" s="10">
        <v>9518.1</v>
      </c>
      <c r="U1485" s="7" t="s">
        <v>36</v>
      </c>
      <c r="V1485" s="7" t="s">
        <v>69</v>
      </c>
      <c r="W1485" s="9">
        <v>2</v>
      </c>
      <c r="X1485" s="7" t="s">
        <v>79</v>
      </c>
      <c r="Y1485" s="7" t="s">
        <v>7302</v>
      </c>
    </row>
    <row r="1486" spans="1:25" x14ac:dyDescent="0.35">
      <c r="A1486" t="s">
        <v>7303</v>
      </c>
      <c r="B1486" t="s">
        <v>7304</v>
      </c>
      <c r="C1486" s="7" t="s">
        <v>7305</v>
      </c>
      <c r="D1486" s="7" t="s">
        <v>54</v>
      </c>
      <c r="E1486" s="9">
        <v>33</v>
      </c>
      <c r="F1486" s="7" t="s">
        <v>92</v>
      </c>
      <c r="G1486" s="6">
        <v>45819</v>
      </c>
      <c r="H1486" s="6">
        <v>45969</v>
      </c>
      <c r="I1486" s="7" t="s">
        <v>84</v>
      </c>
      <c r="J1486" s="7" t="s">
        <v>85</v>
      </c>
      <c r="K1486" s="7" t="s">
        <v>93</v>
      </c>
      <c r="L1486" t="s">
        <v>7306</v>
      </c>
      <c r="N1486" s="7" t="s">
        <v>133</v>
      </c>
      <c r="O1486" s="9">
        <v>1</v>
      </c>
      <c r="P1486" s="9">
        <v>22001</v>
      </c>
      <c r="Q1486" s="10">
        <v>29830.6</v>
      </c>
      <c r="R1486" s="9">
        <v>20</v>
      </c>
      <c r="S1486" s="10">
        <v>23864.48</v>
      </c>
      <c r="T1486" s="10">
        <v>7829.6</v>
      </c>
      <c r="U1486" s="7" t="s">
        <v>36</v>
      </c>
      <c r="V1486" s="7" t="s">
        <v>154</v>
      </c>
      <c r="W1486" s="9">
        <v>2</v>
      </c>
      <c r="X1486" s="7" t="s">
        <v>87</v>
      </c>
      <c r="Y1486" s="7" t="s">
        <v>7307</v>
      </c>
    </row>
    <row r="1487" spans="1:25" x14ac:dyDescent="0.35">
      <c r="A1487" t="s">
        <v>7308</v>
      </c>
      <c r="B1487" t="s">
        <v>7309</v>
      </c>
      <c r="C1487" s="7" t="s">
        <v>7310</v>
      </c>
      <c r="D1487" s="7" t="s">
        <v>28</v>
      </c>
      <c r="E1487" s="9">
        <v>25</v>
      </c>
      <c r="F1487" s="7" t="s">
        <v>29</v>
      </c>
      <c r="G1487" s="6">
        <v>45936</v>
      </c>
      <c r="H1487" s="6">
        <v>45863</v>
      </c>
      <c r="I1487" s="7" t="s">
        <v>84</v>
      </c>
      <c r="J1487" s="7" t="s">
        <v>85</v>
      </c>
      <c r="K1487" s="7" t="s">
        <v>32</v>
      </c>
      <c r="L1487" t="s">
        <v>7311</v>
      </c>
      <c r="M1487" s="7" t="s">
        <v>34</v>
      </c>
      <c r="N1487" s="7" t="s">
        <v>35</v>
      </c>
      <c r="O1487" s="9">
        <v>2</v>
      </c>
      <c r="P1487" s="9">
        <v>6854</v>
      </c>
      <c r="Q1487" s="10">
        <v>9440.86</v>
      </c>
      <c r="R1487" s="9">
        <v>0</v>
      </c>
      <c r="S1487" s="10">
        <v>18881.72</v>
      </c>
      <c r="T1487" s="10">
        <v>5173.72</v>
      </c>
      <c r="U1487" s="7" t="s">
        <v>126</v>
      </c>
      <c r="V1487" s="7" t="s">
        <v>112</v>
      </c>
      <c r="W1487" s="9">
        <v>3</v>
      </c>
      <c r="X1487" s="7" t="s">
        <v>87</v>
      </c>
      <c r="Y1487" s="7" t="s">
        <v>7312</v>
      </c>
    </row>
    <row r="1488" spans="1:25" x14ac:dyDescent="0.35">
      <c r="A1488" t="s">
        <v>7313</v>
      </c>
      <c r="B1488" t="s">
        <v>7314</v>
      </c>
      <c r="C1488" s="7" t="s">
        <v>7315</v>
      </c>
      <c r="D1488" s="7" t="s">
        <v>28</v>
      </c>
      <c r="E1488" s="9">
        <v>32</v>
      </c>
      <c r="F1488" s="7" t="s">
        <v>92</v>
      </c>
      <c r="G1488" s="6">
        <v>46171</v>
      </c>
      <c r="H1488" s="6">
        <v>45583</v>
      </c>
      <c r="I1488" s="7" t="s">
        <v>84</v>
      </c>
      <c r="J1488" s="7" t="s">
        <v>85</v>
      </c>
      <c r="K1488" s="7" t="s">
        <v>65</v>
      </c>
      <c r="L1488" t="s">
        <v>7316</v>
      </c>
      <c r="M1488" s="7" t="s">
        <v>67</v>
      </c>
      <c r="N1488" s="7" t="s">
        <v>68</v>
      </c>
      <c r="O1488" s="9">
        <v>4</v>
      </c>
      <c r="P1488" s="9">
        <v>25630</v>
      </c>
      <c r="Q1488" s="10">
        <v>31372.7</v>
      </c>
      <c r="R1488" s="9">
        <v>10</v>
      </c>
      <c r="S1488" s="10">
        <v>112941.72</v>
      </c>
      <c r="T1488" s="10">
        <v>22970.799999999999</v>
      </c>
      <c r="U1488" s="7" t="s">
        <v>78</v>
      </c>
      <c r="V1488" s="7" t="s">
        <v>112</v>
      </c>
      <c r="W1488" s="9">
        <v>3</v>
      </c>
      <c r="X1488" s="7" t="s">
        <v>87</v>
      </c>
      <c r="Y1488" s="7" t="s">
        <v>7317</v>
      </c>
    </row>
    <row r="1489" spans="1:25" x14ac:dyDescent="0.35">
      <c r="A1489" t="s">
        <v>7318</v>
      </c>
      <c r="B1489" t="s">
        <v>7319</v>
      </c>
      <c r="C1489" s="7" t="s">
        <v>7320</v>
      </c>
      <c r="D1489" s="7" t="s">
        <v>54</v>
      </c>
      <c r="E1489" s="9">
        <v>42</v>
      </c>
      <c r="F1489" s="7" t="s">
        <v>92</v>
      </c>
      <c r="G1489" s="6">
        <v>45724</v>
      </c>
      <c r="H1489" s="6">
        <v>45489</v>
      </c>
      <c r="I1489" s="7" t="s">
        <v>63</v>
      </c>
      <c r="J1489" s="7" t="s">
        <v>64</v>
      </c>
      <c r="K1489" s="7" t="s">
        <v>32</v>
      </c>
      <c r="L1489" t="s">
        <v>7321</v>
      </c>
      <c r="M1489" s="7" t="s">
        <v>34</v>
      </c>
      <c r="N1489" s="7" t="s">
        <v>35</v>
      </c>
      <c r="O1489" s="9">
        <v>1</v>
      </c>
      <c r="P1489" s="9">
        <v>10812</v>
      </c>
      <c r="Q1489" s="10">
        <v>14736.96</v>
      </c>
      <c r="R1489" s="9">
        <v>10</v>
      </c>
      <c r="S1489" s="10">
        <v>13263.26</v>
      </c>
      <c r="T1489" s="10">
        <v>3924.96</v>
      </c>
      <c r="U1489" s="7" t="s">
        <v>48</v>
      </c>
      <c r="V1489" s="7" t="s">
        <v>112</v>
      </c>
      <c r="W1489" s="9">
        <v>4</v>
      </c>
      <c r="X1489" s="7" t="s">
        <v>70</v>
      </c>
      <c r="Y1489" s="7" t="s">
        <v>7322</v>
      </c>
    </row>
    <row r="1490" spans="1:25" x14ac:dyDescent="0.35">
      <c r="A1490" t="s">
        <v>7323</v>
      </c>
      <c r="B1490" t="s">
        <v>7324</v>
      </c>
      <c r="C1490" s="7" t="s">
        <v>7325</v>
      </c>
      <c r="D1490" s="7" t="s">
        <v>28</v>
      </c>
      <c r="E1490" s="9">
        <v>52</v>
      </c>
      <c r="F1490" s="7" t="s">
        <v>92</v>
      </c>
      <c r="G1490" s="6">
        <v>46135</v>
      </c>
      <c r="H1490" s="6">
        <v>45648</v>
      </c>
      <c r="I1490" s="7" t="s">
        <v>55</v>
      </c>
      <c r="J1490" s="7" t="s">
        <v>56</v>
      </c>
      <c r="K1490" s="7" t="s">
        <v>44</v>
      </c>
      <c r="L1490" t="s">
        <v>7326</v>
      </c>
      <c r="M1490" s="7" t="s">
        <v>46</v>
      </c>
      <c r="N1490" s="7" t="s">
        <v>47</v>
      </c>
      <c r="O1490" s="9">
        <v>1</v>
      </c>
      <c r="P1490" s="9">
        <v>19234</v>
      </c>
      <c r="Q1490" s="10">
        <v>22795.03</v>
      </c>
      <c r="R1490" s="9">
        <v>15</v>
      </c>
      <c r="S1490" s="10">
        <v>19375.78</v>
      </c>
      <c r="T1490" s="10">
        <v>3561.03</v>
      </c>
      <c r="U1490" s="7" t="s">
        <v>36</v>
      </c>
      <c r="V1490" s="7" t="s">
        <v>154</v>
      </c>
      <c r="W1490" s="9">
        <v>3</v>
      </c>
      <c r="X1490" s="7" t="s">
        <v>58</v>
      </c>
      <c r="Y1490" s="7" t="s">
        <v>7327</v>
      </c>
    </row>
    <row r="1491" spans="1:25" x14ac:dyDescent="0.35">
      <c r="A1491" t="s">
        <v>7328</v>
      </c>
      <c r="B1491" t="s">
        <v>7329</v>
      </c>
      <c r="C1491" s="7" t="s">
        <v>7330</v>
      </c>
      <c r="D1491" s="7" t="s">
        <v>54</v>
      </c>
      <c r="E1491" s="9">
        <v>39</v>
      </c>
      <c r="F1491" s="7" t="s">
        <v>92</v>
      </c>
      <c r="G1491" s="6">
        <v>46068</v>
      </c>
      <c r="H1491" s="6">
        <v>45999</v>
      </c>
      <c r="I1491" s="7" t="s">
        <v>55</v>
      </c>
      <c r="J1491" s="7" t="s">
        <v>56</v>
      </c>
      <c r="K1491" s="7" t="s">
        <v>117</v>
      </c>
      <c r="L1491" t="s">
        <v>7331</v>
      </c>
      <c r="M1491" s="7" t="s">
        <v>119</v>
      </c>
      <c r="N1491" s="7" t="s">
        <v>120</v>
      </c>
      <c r="O1491" s="9">
        <v>1</v>
      </c>
      <c r="P1491" s="9">
        <v>920</v>
      </c>
      <c r="Q1491" s="10">
        <v>1287.53</v>
      </c>
      <c r="R1491" s="9">
        <v>15</v>
      </c>
      <c r="S1491" s="10">
        <v>1094.4000000000001</v>
      </c>
      <c r="T1491" s="10">
        <v>367.53</v>
      </c>
      <c r="U1491" s="7" t="s">
        <v>36</v>
      </c>
      <c r="V1491" s="7" t="s">
        <v>154</v>
      </c>
      <c r="W1491" s="9">
        <v>2</v>
      </c>
      <c r="X1491" s="7" t="s">
        <v>58</v>
      </c>
      <c r="Y1491" s="7" t="s">
        <v>7332</v>
      </c>
    </row>
    <row r="1492" spans="1:25" x14ac:dyDescent="0.35">
      <c r="A1492" t="s">
        <v>7333</v>
      </c>
      <c r="B1492" t="s">
        <v>7334</v>
      </c>
      <c r="C1492" s="7" t="s">
        <v>7335</v>
      </c>
      <c r="D1492" s="7" t="s">
        <v>28</v>
      </c>
      <c r="E1492" s="9">
        <v>60</v>
      </c>
      <c r="F1492" s="7" t="s">
        <v>92</v>
      </c>
      <c r="G1492" s="6">
        <v>45976</v>
      </c>
      <c r="H1492" s="6">
        <v>46119</v>
      </c>
      <c r="I1492" s="7" t="s">
        <v>55</v>
      </c>
      <c r="J1492" s="7" t="s">
        <v>56</v>
      </c>
      <c r="K1492" s="7" t="s">
        <v>305</v>
      </c>
      <c r="L1492" t="s">
        <v>7336</v>
      </c>
      <c r="M1492" s="7" t="s">
        <v>34</v>
      </c>
      <c r="N1492" s="7" t="s">
        <v>35</v>
      </c>
      <c r="O1492" s="9">
        <v>3</v>
      </c>
      <c r="P1492" s="9">
        <v>3335</v>
      </c>
      <c r="Q1492" s="10">
        <v>3771.52</v>
      </c>
      <c r="R1492" s="9">
        <v>20</v>
      </c>
      <c r="S1492" s="10">
        <v>9051.65</v>
      </c>
      <c r="T1492" s="10">
        <v>1309.56</v>
      </c>
      <c r="U1492" s="7" t="s">
        <v>48</v>
      </c>
      <c r="V1492" s="7" t="s">
        <v>154</v>
      </c>
      <c r="W1492" s="9">
        <v>2</v>
      </c>
      <c r="X1492" s="7" t="s">
        <v>58</v>
      </c>
      <c r="Y1492" s="7" t="s">
        <v>7337</v>
      </c>
    </row>
    <row r="1493" spans="1:25" x14ac:dyDescent="0.35">
      <c r="A1493" t="s">
        <v>7338</v>
      </c>
      <c r="B1493" t="s">
        <v>7339</v>
      </c>
      <c r="C1493" s="7" t="s">
        <v>7340</v>
      </c>
      <c r="D1493" s="7" t="s">
        <v>28</v>
      </c>
      <c r="E1493" s="9">
        <v>42</v>
      </c>
      <c r="F1493" s="7" t="s">
        <v>92</v>
      </c>
      <c r="G1493" s="6">
        <v>45771</v>
      </c>
      <c r="H1493" s="6">
        <v>45908</v>
      </c>
      <c r="I1493" s="7" t="s">
        <v>30</v>
      </c>
      <c r="J1493" s="7" t="s">
        <v>31</v>
      </c>
      <c r="K1493" s="7" t="s">
        <v>117</v>
      </c>
      <c r="L1493" t="s">
        <v>7341</v>
      </c>
      <c r="M1493" s="7" t="s">
        <v>119</v>
      </c>
      <c r="N1493" s="7" t="s">
        <v>120</v>
      </c>
      <c r="O1493" s="9">
        <v>1</v>
      </c>
      <c r="P1493" s="9">
        <v>14689</v>
      </c>
      <c r="Q1493" s="10">
        <v>18559.939999999999</v>
      </c>
      <c r="R1493" s="9">
        <v>0</v>
      </c>
      <c r="S1493" s="10">
        <v>18559.939999999999</v>
      </c>
      <c r="T1493" s="10">
        <v>3870.94</v>
      </c>
      <c r="U1493" s="7" t="s">
        <v>36</v>
      </c>
      <c r="V1493" s="7" t="s">
        <v>112</v>
      </c>
      <c r="W1493" s="9">
        <v>4</v>
      </c>
      <c r="X1493" s="7" t="s">
        <v>38</v>
      </c>
      <c r="Y1493" s="7" t="s">
        <v>7342</v>
      </c>
    </row>
    <row r="1494" spans="1:25" x14ac:dyDescent="0.35">
      <c r="A1494" t="s">
        <v>7343</v>
      </c>
      <c r="B1494" t="s">
        <v>7344</v>
      </c>
      <c r="C1494" s="7" t="s">
        <v>7345</v>
      </c>
      <c r="D1494" s="7" t="s">
        <v>54</v>
      </c>
      <c r="E1494" s="9">
        <v>38</v>
      </c>
      <c r="F1494" s="7" t="s">
        <v>29</v>
      </c>
      <c r="G1494" s="6">
        <v>45780</v>
      </c>
      <c r="H1494" s="6">
        <v>46192</v>
      </c>
      <c r="I1494" s="7" t="s">
        <v>63</v>
      </c>
      <c r="J1494" s="7" t="s">
        <v>64</v>
      </c>
      <c r="K1494" s="7" t="s">
        <v>32</v>
      </c>
      <c r="L1494" t="s">
        <v>7346</v>
      </c>
      <c r="M1494" s="7" t="s">
        <v>34</v>
      </c>
      <c r="N1494" s="7" t="s">
        <v>35</v>
      </c>
      <c r="O1494" s="9">
        <v>3</v>
      </c>
      <c r="P1494" s="9">
        <v>29796</v>
      </c>
      <c r="Q1494" s="10">
        <v>42756.04</v>
      </c>
      <c r="R1494" s="9">
        <v>15</v>
      </c>
      <c r="S1494" s="10">
        <v>109027.9</v>
      </c>
      <c r="T1494" s="10">
        <v>38880.120000000003</v>
      </c>
      <c r="U1494" s="7" t="s">
        <v>78</v>
      </c>
      <c r="V1494" s="7" t="s">
        <v>69</v>
      </c>
      <c r="W1494" s="9">
        <v>1</v>
      </c>
      <c r="X1494" s="7" t="s">
        <v>70</v>
      </c>
      <c r="Y1494" s="7" t="s">
        <v>395</v>
      </c>
    </row>
    <row r="1495" spans="1:25" x14ac:dyDescent="0.35">
      <c r="A1495" t="s">
        <v>7347</v>
      </c>
      <c r="B1495" t="s">
        <v>7348</v>
      </c>
      <c r="C1495" s="7" t="s">
        <v>7349</v>
      </c>
      <c r="D1495" s="7" t="s">
        <v>54</v>
      </c>
      <c r="E1495" s="9">
        <v>23</v>
      </c>
      <c r="F1495" s="7" t="s">
        <v>29</v>
      </c>
      <c r="G1495" s="6">
        <v>45925</v>
      </c>
      <c r="H1495" s="6">
        <v>45549</v>
      </c>
      <c r="I1495" s="7" t="s">
        <v>63</v>
      </c>
      <c r="J1495" s="7" t="s">
        <v>64</v>
      </c>
      <c r="K1495" s="7" t="s">
        <v>93</v>
      </c>
      <c r="L1495" t="s">
        <v>7350</v>
      </c>
      <c r="M1495" s="7" t="s">
        <v>132</v>
      </c>
      <c r="N1495" s="7" t="s">
        <v>133</v>
      </c>
      <c r="O1495" s="9">
        <v>5</v>
      </c>
      <c r="P1495" s="9">
        <v>3484</v>
      </c>
      <c r="Q1495" s="10">
        <v>5184.58</v>
      </c>
      <c r="R1495" s="9">
        <v>10</v>
      </c>
      <c r="S1495" s="10">
        <v>23330.61</v>
      </c>
      <c r="T1495" s="10">
        <v>8502.9</v>
      </c>
      <c r="U1495" s="7" t="s">
        <v>36</v>
      </c>
      <c r="V1495" s="7" t="s">
        <v>112</v>
      </c>
      <c r="W1495" s="9">
        <v>5</v>
      </c>
      <c r="X1495" s="7" t="s">
        <v>70</v>
      </c>
      <c r="Y1495" s="7" t="s">
        <v>7351</v>
      </c>
    </row>
    <row r="1496" spans="1:25" x14ac:dyDescent="0.35">
      <c r="A1496" t="s">
        <v>7352</v>
      </c>
      <c r="B1496" t="s">
        <v>7353</v>
      </c>
      <c r="C1496" s="7" t="s">
        <v>7354</v>
      </c>
      <c r="D1496" s="7" t="s">
        <v>54</v>
      </c>
      <c r="E1496" s="9">
        <v>23</v>
      </c>
      <c r="F1496" s="7" t="s">
        <v>29</v>
      </c>
      <c r="G1496" s="6">
        <v>45796</v>
      </c>
      <c r="H1496" s="6">
        <v>45877</v>
      </c>
      <c r="I1496" s="7" t="s">
        <v>55</v>
      </c>
      <c r="J1496" s="7" t="s">
        <v>56</v>
      </c>
      <c r="K1496" s="7" t="s">
        <v>32</v>
      </c>
      <c r="L1496" t="s">
        <v>7355</v>
      </c>
      <c r="M1496" s="7" t="s">
        <v>34</v>
      </c>
      <c r="N1496" s="7" t="s">
        <v>35</v>
      </c>
      <c r="O1496" s="9">
        <v>4</v>
      </c>
      <c r="P1496" s="9">
        <v>22594</v>
      </c>
      <c r="Q1496" s="10">
        <v>26588.59</v>
      </c>
      <c r="R1496" s="9">
        <v>10</v>
      </c>
      <c r="S1496" s="10">
        <v>95718.92</v>
      </c>
      <c r="T1496" s="10">
        <v>15978.36</v>
      </c>
      <c r="U1496" s="7" t="s">
        <v>48</v>
      </c>
      <c r="V1496" s="7" t="s">
        <v>69</v>
      </c>
      <c r="W1496" s="9">
        <v>2</v>
      </c>
      <c r="X1496" s="7" t="s">
        <v>58</v>
      </c>
      <c r="Y1496" s="7" t="s">
        <v>7356</v>
      </c>
    </row>
    <row r="1497" spans="1:25" x14ac:dyDescent="0.35">
      <c r="A1497" t="s">
        <v>7357</v>
      </c>
      <c r="B1497" t="s">
        <v>7358</v>
      </c>
      <c r="C1497" s="7" t="s">
        <v>7359</v>
      </c>
      <c r="D1497" s="7" t="s">
        <v>54</v>
      </c>
      <c r="E1497" s="9">
        <v>22</v>
      </c>
      <c r="F1497" s="7" t="s">
        <v>29</v>
      </c>
      <c r="G1497" s="6">
        <v>46133</v>
      </c>
      <c r="H1497" s="6">
        <v>46062</v>
      </c>
      <c r="I1497" s="7" t="s">
        <v>30</v>
      </c>
      <c r="J1497" s="7" t="s">
        <v>31</v>
      </c>
      <c r="K1497" s="7" t="s">
        <v>32</v>
      </c>
      <c r="L1497" t="s">
        <v>7360</v>
      </c>
      <c r="M1497" s="7" t="s">
        <v>34</v>
      </c>
      <c r="N1497" s="7" t="s">
        <v>35</v>
      </c>
      <c r="O1497" s="9">
        <v>4</v>
      </c>
      <c r="P1497" s="9">
        <v>23992</v>
      </c>
      <c r="Q1497" s="10">
        <v>34275.65</v>
      </c>
      <c r="R1497" s="9">
        <v>15</v>
      </c>
      <c r="S1497" s="10">
        <v>116537.21</v>
      </c>
      <c r="T1497" s="10">
        <v>41134.6</v>
      </c>
      <c r="U1497" s="7" t="s">
        <v>48</v>
      </c>
      <c r="V1497" s="7" t="s">
        <v>154</v>
      </c>
      <c r="W1497" s="9">
        <v>1</v>
      </c>
      <c r="X1497" s="7" t="s">
        <v>38</v>
      </c>
      <c r="Y1497" s="7" t="s">
        <v>7361</v>
      </c>
    </row>
    <row r="1498" spans="1:25" x14ac:dyDescent="0.35">
      <c r="A1498" t="s">
        <v>7362</v>
      </c>
      <c r="B1498" t="s">
        <v>7363</v>
      </c>
      <c r="C1498" s="7" t="s">
        <v>7364</v>
      </c>
      <c r="D1498" s="7" t="s">
        <v>28</v>
      </c>
      <c r="E1498" s="9">
        <v>28</v>
      </c>
      <c r="F1498" s="7" t="s">
        <v>92</v>
      </c>
      <c r="G1498" s="6">
        <v>45476</v>
      </c>
      <c r="H1498" s="6">
        <v>45587</v>
      </c>
      <c r="I1498" s="7" t="s">
        <v>75</v>
      </c>
      <c r="J1498" s="7" t="s">
        <v>76</v>
      </c>
      <c r="K1498" s="7" t="s">
        <v>117</v>
      </c>
      <c r="L1498" t="s">
        <v>7365</v>
      </c>
      <c r="M1498" s="7" t="s">
        <v>119</v>
      </c>
      <c r="N1498" s="7" t="s">
        <v>120</v>
      </c>
      <c r="O1498" s="9">
        <v>5</v>
      </c>
      <c r="P1498" s="9">
        <v>21770</v>
      </c>
      <c r="Q1498" s="10">
        <v>25920.92</v>
      </c>
      <c r="R1498" s="9">
        <v>5</v>
      </c>
      <c r="S1498" s="10">
        <v>123124.37</v>
      </c>
      <c r="T1498" s="10">
        <v>20754.599999999999</v>
      </c>
      <c r="U1498" s="7" t="s">
        <v>126</v>
      </c>
      <c r="V1498" s="7" t="s">
        <v>154</v>
      </c>
      <c r="W1498" s="9">
        <v>4</v>
      </c>
      <c r="X1498" s="7" t="s">
        <v>79</v>
      </c>
      <c r="Y1498" s="7" t="s">
        <v>7366</v>
      </c>
    </row>
    <row r="1499" spans="1:25" x14ac:dyDescent="0.35">
      <c r="A1499" t="s">
        <v>7367</v>
      </c>
      <c r="B1499" t="s">
        <v>7368</v>
      </c>
      <c r="C1499" s="7" t="s">
        <v>7369</v>
      </c>
      <c r="D1499" s="7" t="s">
        <v>28</v>
      </c>
      <c r="E1499" s="9">
        <v>38</v>
      </c>
      <c r="F1499" s="7" t="s">
        <v>92</v>
      </c>
      <c r="G1499" s="6">
        <v>45747</v>
      </c>
      <c r="H1499" s="6">
        <v>45671</v>
      </c>
      <c r="I1499" s="7" t="s">
        <v>55</v>
      </c>
      <c r="J1499" s="7" t="s">
        <v>56</v>
      </c>
      <c r="K1499" s="7" t="s">
        <v>65</v>
      </c>
      <c r="L1499" t="s">
        <v>7370</v>
      </c>
      <c r="M1499" s="7" t="s">
        <v>67</v>
      </c>
      <c r="N1499" s="7" t="s">
        <v>68</v>
      </c>
      <c r="O1499" s="9">
        <v>5</v>
      </c>
      <c r="P1499" s="9">
        <v>10226</v>
      </c>
      <c r="Q1499" s="10">
        <v>12750.83</v>
      </c>
      <c r="R1499" s="9">
        <v>0</v>
      </c>
      <c r="S1499" s="10">
        <v>63754.15</v>
      </c>
      <c r="T1499" s="10">
        <v>12624.15</v>
      </c>
      <c r="U1499" s="7" t="s">
        <v>48</v>
      </c>
      <c r="V1499" s="7" t="s">
        <v>112</v>
      </c>
      <c r="W1499" s="9">
        <v>3</v>
      </c>
      <c r="X1499" s="7" t="s">
        <v>58</v>
      </c>
      <c r="Y1499" s="7" t="s">
        <v>7371</v>
      </c>
    </row>
    <row r="1500" spans="1:25" x14ac:dyDescent="0.35">
      <c r="A1500" t="s">
        <v>7372</v>
      </c>
      <c r="B1500" t="s">
        <v>7373</v>
      </c>
      <c r="C1500" s="7" t="s">
        <v>7374</v>
      </c>
      <c r="D1500" s="7" t="s">
        <v>54</v>
      </c>
      <c r="E1500" s="9">
        <v>26</v>
      </c>
      <c r="F1500" s="7" t="s">
        <v>92</v>
      </c>
      <c r="G1500" s="6">
        <v>46099</v>
      </c>
      <c r="H1500" s="6">
        <v>46162</v>
      </c>
      <c r="I1500" s="7" t="s">
        <v>55</v>
      </c>
      <c r="J1500" s="7" t="s">
        <v>56</v>
      </c>
      <c r="K1500" s="7" t="s">
        <v>93</v>
      </c>
      <c r="L1500" t="s">
        <v>7375</v>
      </c>
      <c r="M1500" s="7" t="s">
        <v>95</v>
      </c>
      <c r="N1500" s="7" t="s">
        <v>96</v>
      </c>
      <c r="O1500" s="9">
        <v>5</v>
      </c>
      <c r="P1500" s="9">
        <v>6099</v>
      </c>
      <c r="Q1500" s="10">
        <v>9127.7000000000007</v>
      </c>
      <c r="R1500" s="9">
        <v>15</v>
      </c>
      <c r="S1500" s="10">
        <v>38792.720000000001</v>
      </c>
      <c r="T1500" s="10">
        <v>15143.5</v>
      </c>
      <c r="U1500" s="7" t="s">
        <v>126</v>
      </c>
      <c r="V1500" s="7" t="s">
        <v>112</v>
      </c>
      <c r="W1500" s="9">
        <v>3</v>
      </c>
      <c r="X1500" s="7" t="s">
        <v>58</v>
      </c>
      <c r="Y1500" s="7" t="s">
        <v>7376</v>
      </c>
    </row>
    <row r="1501" spans="1:25" x14ac:dyDescent="0.35">
      <c r="A1501" t="s">
        <v>7377</v>
      </c>
      <c r="B1501" t="s">
        <v>7378</v>
      </c>
      <c r="C1501" s="7" t="s">
        <v>7379</v>
      </c>
      <c r="D1501" s="7" t="s">
        <v>28</v>
      </c>
      <c r="E1501" s="9">
        <v>22</v>
      </c>
      <c r="F1501" s="7" t="s">
        <v>92</v>
      </c>
      <c r="G1501" s="6">
        <v>45615</v>
      </c>
      <c r="H1501" s="6">
        <v>46048</v>
      </c>
      <c r="I1501" s="7" t="s">
        <v>30</v>
      </c>
      <c r="J1501" s="7" t="s">
        <v>31</v>
      </c>
      <c r="K1501" s="7" t="s">
        <v>32</v>
      </c>
      <c r="L1501" t="s">
        <v>7380</v>
      </c>
      <c r="M1501" s="7" t="s">
        <v>34</v>
      </c>
      <c r="N1501" s="7" t="s">
        <v>35</v>
      </c>
      <c r="O1501" s="9">
        <v>3</v>
      </c>
      <c r="P1501" s="9">
        <v>2108</v>
      </c>
      <c r="Q1501" s="10">
        <v>2468.1</v>
      </c>
      <c r="R1501" s="9">
        <v>0</v>
      </c>
      <c r="S1501" s="10">
        <v>7404.3</v>
      </c>
      <c r="T1501" s="10">
        <v>1080.3</v>
      </c>
      <c r="U1501" s="7" t="s">
        <v>36</v>
      </c>
      <c r="V1501" s="7" t="s">
        <v>37</v>
      </c>
      <c r="W1501" s="9">
        <v>4</v>
      </c>
      <c r="X1501" s="7" t="s">
        <v>38</v>
      </c>
      <c r="Y1501" s="7" t="s">
        <v>2209</v>
      </c>
    </row>
    <row r="1502" spans="1:25" x14ac:dyDescent="0.35">
      <c r="A1502" t="s">
        <v>7381</v>
      </c>
      <c r="B1502" t="s">
        <v>7382</v>
      </c>
      <c r="C1502" s="7" t="s">
        <v>7383</v>
      </c>
      <c r="D1502" s="7" t="s">
        <v>28</v>
      </c>
      <c r="E1502" s="9">
        <v>33</v>
      </c>
      <c r="F1502" s="7" t="s">
        <v>29</v>
      </c>
      <c r="G1502" s="6">
        <v>45523</v>
      </c>
      <c r="H1502" s="6">
        <v>46082</v>
      </c>
      <c r="I1502" s="7" t="s">
        <v>55</v>
      </c>
      <c r="J1502" s="7" t="s">
        <v>56</v>
      </c>
      <c r="K1502" s="7" t="s">
        <v>93</v>
      </c>
      <c r="L1502" t="s">
        <v>7384</v>
      </c>
      <c r="M1502" s="7" t="s">
        <v>132</v>
      </c>
      <c r="N1502" s="7" t="s">
        <v>133</v>
      </c>
      <c r="O1502" s="9">
        <v>4</v>
      </c>
      <c r="P1502" s="9">
        <v>27390</v>
      </c>
      <c r="Q1502" s="10">
        <v>39016.199999999997</v>
      </c>
      <c r="R1502" s="9">
        <v>5</v>
      </c>
      <c r="S1502" s="10">
        <v>148261.56</v>
      </c>
      <c r="T1502" s="10">
        <v>46504.800000000003</v>
      </c>
      <c r="U1502" s="7" t="s">
        <v>36</v>
      </c>
      <c r="V1502" s="7" t="s">
        <v>37</v>
      </c>
      <c r="W1502" s="9">
        <v>1</v>
      </c>
      <c r="X1502" s="7" t="s">
        <v>58</v>
      </c>
      <c r="Y1502" s="7" t="s">
        <v>7385</v>
      </c>
    </row>
    <row r="1503" spans="1:25" x14ac:dyDescent="0.35">
      <c r="A1503" t="s">
        <v>7386</v>
      </c>
      <c r="B1503" t="s">
        <v>7387</v>
      </c>
      <c r="C1503" s="7" t="s">
        <v>7388</v>
      </c>
      <c r="D1503" s="7" t="s">
        <v>28</v>
      </c>
      <c r="E1503" s="9">
        <v>41</v>
      </c>
      <c r="F1503" s="7" t="s">
        <v>29</v>
      </c>
      <c r="G1503" s="6">
        <v>46181</v>
      </c>
      <c r="H1503" s="6">
        <v>45702</v>
      </c>
      <c r="I1503" s="7" t="s">
        <v>84</v>
      </c>
      <c r="J1503" s="7" t="s">
        <v>85</v>
      </c>
      <c r="K1503" s="7" t="s">
        <v>44</v>
      </c>
      <c r="L1503" t="s">
        <v>7389</v>
      </c>
      <c r="M1503" s="7" t="s">
        <v>46</v>
      </c>
      <c r="N1503" s="7" t="s">
        <v>47</v>
      </c>
      <c r="O1503" s="9">
        <v>1</v>
      </c>
      <c r="P1503" s="9">
        <v>19895</v>
      </c>
      <c r="Q1503" s="10">
        <v>28961.02</v>
      </c>
      <c r="R1503" s="9">
        <v>10</v>
      </c>
      <c r="S1503" s="10">
        <v>26064.92</v>
      </c>
      <c r="T1503" s="10">
        <v>9066.02</v>
      </c>
      <c r="U1503" s="7" t="s">
        <v>48</v>
      </c>
      <c r="V1503" s="7" t="s">
        <v>154</v>
      </c>
      <c r="W1503" s="9">
        <v>1</v>
      </c>
      <c r="X1503" s="7" t="s">
        <v>87</v>
      </c>
      <c r="Y1503" s="7" t="s">
        <v>7390</v>
      </c>
    </row>
    <row r="1504" spans="1:25" x14ac:dyDescent="0.35">
      <c r="A1504" t="s">
        <v>7391</v>
      </c>
      <c r="B1504" t="s">
        <v>7392</v>
      </c>
      <c r="C1504" s="7" t="s">
        <v>7393</v>
      </c>
      <c r="D1504" s="7" t="s">
        <v>28</v>
      </c>
      <c r="E1504" s="9">
        <v>33</v>
      </c>
      <c r="F1504" s="7" t="s">
        <v>92</v>
      </c>
      <c r="G1504" s="6">
        <v>45710</v>
      </c>
      <c r="H1504" s="6">
        <v>45669</v>
      </c>
      <c r="I1504" s="7" t="s">
        <v>84</v>
      </c>
      <c r="J1504" s="7" t="s">
        <v>85</v>
      </c>
      <c r="K1504" s="7" t="s">
        <v>44</v>
      </c>
      <c r="L1504" t="s">
        <v>4737</v>
      </c>
      <c r="M1504" s="7" t="s">
        <v>46</v>
      </c>
      <c r="N1504" s="7" t="s">
        <v>47</v>
      </c>
      <c r="O1504" s="9">
        <v>5</v>
      </c>
      <c r="P1504" s="9">
        <v>6281</v>
      </c>
      <c r="Q1504" s="10">
        <v>8631.2999999999993</v>
      </c>
      <c r="R1504" s="9">
        <v>10</v>
      </c>
      <c r="S1504" s="10">
        <v>38840.85</v>
      </c>
      <c r="T1504" s="10">
        <v>11751.5</v>
      </c>
      <c r="U1504" s="7" t="s">
        <v>48</v>
      </c>
      <c r="V1504" s="7" t="s">
        <v>154</v>
      </c>
      <c r="W1504" s="9">
        <v>5</v>
      </c>
      <c r="X1504" s="7" t="s">
        <v>87</v>
      </c>
      <c r="Y1504" s="7" t="s">
        <v>7394</v>
      </c>
    </row>
    <row r="1505" spans="1:25" x14ac:dyDescent="0.35">
      <c r="A1505" t="s">
        <v>7395</v>
      </c>
      <c r="B1505" t="s">
        <v>7396</v>
      </c>
      <c r="C1505" s="7" t="s">
        <v>7397</v>
      </c>
      <c r="D1505" s="7" t="s">
        <v>28</v>
      </c>
      <c r="E1505" s="9">
        <v>23</v>
      </c>
      <c r="F1505" s="7" t="s">
        <v>92</v>
      </c>
      <c r="G1505" s="6">
        <v>46168</v>
      </c>
      <c r="H1505" s="6">
        <v>45626</v>
      </c>
      <c r="I1505" s="7" t="s">
        <v>75</v>
      </c>
      <c r="J1505" s="7" t="s">
        <v>76</v>
      </c>
      <c r="K1505" s="7" t="s">
        <v>117</v>
      </c>
      <c r="L1505" t="s">
        <v>7398</v>
      </c>
      <c r="M1505" s="7" t="s">
        <v>119</v>
      </c>
      <c r="N1505" s="7" t="s">
        <v>120</v>
      </c>
      <c r="O1505" s="9">
        <v>4</v>
      </c>
      <c r="P1505" s="9">
        <v>5085</v>
      </c>
      <c r="Q1505" s="10">
        <v>7516.35</v>
      </c>
      <c r="R1505" s="9">
        <v>15</v>
      </c>
      <c r="S1505" s="10">
        <v>25555.59</v>
      </c>
      <c r="T1505" s="10">
        <v>9725.4</v>
      </c>
      <c r="U1505" s="7" t="s">
        <v>36</v>
      </c>
      <c r="V1505" s="7" t="s">
        <v>112</v>
      </c>
      <c r="W1505" s="9">
        <v>5</v>
      </c>
      <c r="X1505" s="7" t="s">
        <v>79</v>
      </c>
      <c r="Y1505" s="7" t="s">
        <v>7399</v>
      </c>
    </row>
    <row r="1506" spans="1:25" x14ac:dyDescent="0.35">
      <c r="A1506" t="s">
        <v>7400</v>
      </c>
      <c r="B1506" t="s">
        <v>7401</v>
      </c>
      <c r="C1506" s="7" t="s">
        <v>7402</v>
      </c>
      <c r="D1506" s="7" t="s">
        <v>54</v>
      </c>
      <c r="E1506" s="9">
        <v>21</v>
      </c>
      <c r="F1506" s="7" t="s">
        <v>92</v>
      </c>
      <c r="G1506" s="6">
        <v>46076</v>
      </c>
      <c r="H1506" s="6">
        <v>45735</v>
      </c>
      <c r="I1506" s="7" t="s">
        <v>30</v>
      </c>
      <c r="J1506" s="7" t="s">
        <v>43</v>
      </c>
      <c r="K1506" s="7" t="s">
        <v>93</v>
      </c>
      <c r="L1506" t="s">
        <v>5321</v>
      </c>
      <c r="M1506" s="7" t="s">
        <v>95</v>
      </c>
      <c r="N1506" s="7" t="s">
        <v>96</v>
      </c>
      <c r="O1506" s="9">
        <v>4</v>
      </c>
      <c r="P1506" s="9">
        <v>9789</v>
      </c>
      <c r="Q1506" s="10">
        <v>14436.9</v>
      </c>
      <c r="R1506" s="9">
        <v>10</v>
      </c>
      <c r="S1506" s="10">
        <v>51972.84</v>
      </c>
      <c r="T1506" s="10">
        <v>18591.599999999999</v>
      </c>
      <c r="U1506" s="7" t="s">
        <v>36</v>
      </c>
      <c r="V1506" s="7" t="s">
        <v>112</v>
      </c>
      <c r="W1506" s="9">
        <v>2</v>
      </c>
      <c r="X1506" s="7" t="s">
        <v>49</v>
      </c>
      <c r="Y1506" s="7" t="s">
        <v>7403</v>
      </c>
    </row>
    <row r="1507" spans="1:25" x14ac:dyDescent="0.35">
      <c r="A1507" t="s">
        <v>7404</v>
      </c>
      <c r="B1507" t="s">
        <v>7405</v>
      </c>
      <c r="C1507" s="7" t="s">
        <v>7406</v>
      </c>
      <c r="D1507" s="7" t="s">
        <v>28</v>
      </c>
      <c r="E1507" s="9">
        <v>19</v>
      </c>
      <c r="F1507" s="7" t="s">
        <v>92</v>
      </c>
      <c r="G1507" s="6">
        <v>46026</v>
      </c>
      <c r="H1507" s="6">
        <v>45555</v>
      </c>
      <c r="J1507" s="7" t="s">
        <v>56</v>
      </c>
      <c r="K1507" s="7" t="s">
        <v>65</v>
      </c>
      <c r="L1507" t="s">
        <v>2468</v>
      </c>
      <c r="M1507" s="7" t="s">
        <v>67</v>
      </c>
      <c r="N1507" s="7" t="s">
        <v>68</v>
      </c>
      <c r="O1507" s="9">
        <v>1</v>
      </c>
      <c r="P1507" s="9">
        <v>26576</v>
      </c>
      <c r="Q1507" s="10">
        <v>36939.5</v>
      </c>
      <c r="R1507" s="9">
        <v>15</v>
      </c>
      <c r="S1507" s="10">
        <v>31398.58</v>
      </c>
      <c r="T1507" s="10">
        <v>10363.5</v>
      </c>
      <c r="U1507" s="7" t="s">
        <v>78</v>
      </c>
      <c r="V1507" s="7" t="s">
        <v>69</v>
      </c>
      <c r="W1507" s="9">
        <v>3</v>
      </c>
      <c r="X1507" s="7" t="s">
        <v>58</v>
      </c>
      <c r="Y1507" s="7" t="s">
        <v>7407</v>
      </c>
    </row>
    <row r="1508" spans="1:25" x14ac:dyDescent="0.35">
      <c r="A1508" t="s">
        <v>7408</v>
      </c>
      <c r="B1508" t="s">
        <v>7409</v>
      </c>
      <c r="C1508" s="7" t="s">
        <v>7410</v>
      </c>
      <c r="D1508" s="7" t="s">
        <v>28</v>
      </c>
      <c r="E1508" s="9">
        <v>42</v>
      </c>
      <c r="F1508" s="7" t="s">
        <v>92</v>
      </c>
      <c r="G1508" s="6">
        <v>45545</v>
      </c>
      <c r="H1508" s="6">
        <v>46191</v>
      </c>
      <c r="I1508" s="7" t="s">
        <v>55</v>
      </c>
      <c r="J1508" s="7" t="s">
        <v>56</v>
      </c>
      <c r="K1508" s="7" t="s">
        <v>44</v>
      </c>
      <c r="L1508" t="s">
        <v>7411</v>
      </c>
      <c r="M1508" s="7" t="s">
        <v>46</v>
      </c>
      <c r="N1508" s="7" t="s">
        <v>47</v>
      </c>
      <c r="O1508" s="9">
        <v>3</v>
      </c>
      <c r="P1508" s="9">
        <v>4499</v>
      </c>
      <c r="Q1508" s="10">
        <v>6721.88</v>
      </c>
      <c r="R1508" s="9">
        <v>10</v>
      </c>
      <c r="S1508" s="10">
        <v>18149.080000000002</v>
      </c>
      <c r="T1508" s="10">
        <v>6668.64</v>
      </c>
      <c r="U1508" s="7" t="s">
        <v>48</v>
      </c>
      <c r="V1508" s="7" t="s">
        <v>112</v>
      </c>
      <c r="W1508" s="9">
        <v>4</v>
      </c>
      <c r="X1508" s="7" t="s">
        <v>58</v>
      </c>
      <c r="Y1508" s="7" t="s">
        <v>7412</v>
      </c>
    </row>
    <row r="1509" spans="1:25" x14ac:dyDescent="0.35">
      <c r="A1509" t="s">
        <v>7413</v>
      </c>
      <c r="B1509" t="s">
        <v>7414</v>
      </c>
      <c r="C1509" s="7" t="s">
        <v>7415</v>
      </c>
      <c r="D1509" s="7" t="s">
        <v>28</v>
      </c>
      <c r="E1509" s="9">
        <v>34</v>
      </c>
      <c r="F1509" s="7" t="s">
        <v>29</v>
      </c>
      <c r="G1509" s="6">
        <v>46160</v>
      </c>
      <c r="H1509" s="6">
        <v>45960</v>
      </c>
      <c r="I1509" s="7" t="s">
        <v>63</v>
      </c>
      <c r="J1509" s="7" t="s">
        <v>64</v>
      </c>
      <c r="K1509" s="7" t="s">
        <v>65</v>
      </c>
      <c r="L1509" t="s">
        <v>7416</v>
      </c>
      <c r="M1509" s="7" t="s">
        <v>67</v>
      </c>
      <c r="N1509" s="7" t="s">
        <v>68</v>
      </c>
      <c r="O1509" s="9">
        <v>2</v>
      </c>
      <c r="P1509" s="9">
        <v>8586</v>
      </c>
      <c r="Q1509" s="10">
        <v>10987.86</v>
      </c>
      <c r="R1509" s="9">
        <v>0</v>
      </c>
      <c r="S1509" s="10">
        <v>21975.72</v>
      </c>
      <c r="T1509" s="10">
        <v>4803.72</v>
      </c>
      <c r="U1509" s="7" t="s">
        <v>78</v>
      </c>
      <c r="V1509" s="7" t="s">
        <v>154</v>
      </c>
      <c r="W1509" s="9">
        <v>4</v>
      </c>
      <c r="X1509" s="7" t="s">
        <v>70</v>
      </c>
      <c r="Y1509" s="7" t="s">
        <v>1672</v>
      </c>
    </row>
    <row r="1510" spans="1:25" x14ac:dyDescent="0.35">
      <c r="A1510" t="s">
        <v>7417</v>
      </c>
      <c r="B1510" t="s">
        <v>7418</v>
      </c>
      <c r="C1510" s="7" t="s">
        <v>7419</v>
      </c>
      <c r="D1510" s="7" t="s">
        <v>28</v>
      </c>
      <c r="E1510" s="9">
        <v>55</v>
      </c>
      <c r="F1510" s="7" t="s">
        <v>29</v>
      </c>
      <c r="G1510" s="6">
        <v>45503</v>
      </c>
      <c r="H1510" s="6">
        <v>45637</v>
      </c>
      <c r="I1510" s="7" t="s">
        <v>30</v>
      </c>
      <c r="J1510" s="7" t="s">
        <v>43</v>
      </c>
      <c r="K1510" s="7" t="s">
        <v>32</v>
      </c>
      <c r="L1510" t="s">
        <v>7420</v>
      </c>
      <c r="M1510" s="7" t="s">
        <v>34</v>
      </c>
      <c r="N1510" s="7" t="s">
        <v>35</v>
      </c>
      <c r="O1510" s="9">
        <v>1</v>
      </c>
      <c r="P1510" s="9">
        <v>20685</v>
      </c>
      <c r="Q1510" s="10">
        <v>23244.2</v>
      </c>
      <c r="R1510" s="9">
        <v>10</v>
      </c>
      <c r="S1510" s="10">
        <v>20919.78</v>
      </c>
      <c r="T1510" s="10">
        <v>2559.1999999999998</v>
      </c>
      <c r="U1510" s="7" t="s">
        <v>48</v>
      </c>
      <c r="V1510" s="7" t="s">
        <v>37</v>
      </c>
      <c r="W1510" s="9">
        <v>4</v>
      </c>
      <c r="X1510" s="7" t="s">
        <v>49</v>
      </c>
      <c r="Y1510" s="7" t="s">
        <v>7421</v>
      </c>
    </row>
    <row r="1511" spans="1:25" x14ac:dyDescent="0.35">
      <c r="A1511" t="s">
        <v>7422</v>
      </c>
      <c r="B1511" t="s">
        <v>7423</v>
      </c>
      <c r="C1511" s="7" t="s">
        <v>7424</v>
      </c>
      <c r="D1511" s="7" t="s">
        <v>54</v>
      </c>
      <c r="E1511" s="9">
        <v>40</v>
      </c>
      <c r="F1511" s="7" t="s">
        <v>92</v>
      </c>
      <c r="G1511" s="6">
        <v>46133</v>
      </c>
      <c r="H1511" s="6">
        <v>46114</v>
      </c>
      <c r="J1511" s="7" t="s">
        <v>64</v>
      </c>
      <c r="K1511" s="7" t="s">
        <v>117</v>
      </c>
      <c r="L1511" t="s">
        <v>7425</v>
      </c>
      <c r="M1511" s="7" t="s">
        <v>119</v>
      </c>
      <c r="N1511" s="7" t="s">
        <v>120</v>
      </c>
      <c r="O1511" s="9">
        <v>2</v>
      </c>
      <c r="P1511" s="9">
        <v>4895</v>
      </c>
      <c r="Q1511" s="10">
        <v>7286.69</v>
      </c>
      <c r="R1511" s="9">
        <v>15</v>
      </c>
      <c r="S1511" s="10">
        <v>12387.37</v>
      </c>
      <c r="T1511" s="10">
        <v>4783.38</v>
      </c>
      <c r="U1511" s="7" t="s">
        <v>126</v>
      </c>
      <c r="V1511" s="7" t="s">
        <v>69</v>
      </c>
      <c r="W1511" s="9">
        <v>2</v>
      </c>
      <c r="X1511" s="7" t="s">
        <v>70</v>
      </c>
      <c r="Y1511" s="7" t="s">
        <v>7426</v>
      </c>
    </row>
    <row r="1512" spans="1:25" x14ac:dyDescent="0.35">
      <c r="A1512" t="s">
        <v>7427</v>
      </c>
      <c r="B1512" t="s">
        <v>7428</v>
      </c>
      <c r="C1512" s="7" t="s">
        <v>7429</v>
      </c>
      <c r="D1512" s="7" t="s">
        <v>54</v>
      </c>
      <c r="E1512" s="9">
        <v>29</v>
      </c>
      <c r="F1512" s="7" t="s">
        <v>92</v>
      </c>
      <c r="G1512" s="6">
        <v>45848</v>
      </c>
      <c r="H1512" s="6">
        <v>45553</v>
      </c>
      <c r="I1512" s="7" t="s">
        <v>84</v>
      </c>
      <c r="J1512" s="7" t="s">
        <v>85</v>
      </c>
      <c r="K1512" s="7" t="s">
        <v>93</v>
      </c>
      <c r="L1512" t="s">
        <v>7430</v>
      </c>
      <c r="M1512" s="7" t="s">
        <v>95</v>
      </c>
      <c r="N1512" s="7" t="s">
        <v>96</v>
      </c>
      <c r="O1512" s="9">
        <v>3</v>
      </c>
      <c r="P1512" s="9">
        <v>9178</v>
      </c>
      <c r="Q1512" s="10">
        <v>10214.43</v>
      </c>
      <c r="R1512" s="9">
        <v>5</v>
      </c>
      <c r="S1512" s="10">
        <v>29111.13</v>
      </c>
      <c r="T1512" s="10">
        <v>3109.29</v>
      </c>
      <c r="U1512" s="7" t="s">
        <v>78</v>
      </c>
      <c r="V1512" s="7" t="s">
        <v>112</v>
      </c>
      <c r="W1512" s="9">
        <v>5</v>
      </c>
      <c r="X1512" s="7" t="s">
        <v>87</v>
      </c>
      <c r="Y1512" s="7" t="s">
        <v>7431</v>
      </c>
    </row>
    <row r="1513" spans="1:25" x14ac:dyDescent="0.35">
      <c r="A1513" t="s">
        <v>7432</v>
      </c>
      <c r="B1513" t="s">
        <v>7433</v>
      </c>
      <c r="C1513" s="7" t="s">
        <v>7434</v>
      </c>
      <c r="D1513" s="7" t="s">
        <v>28</v>
      </c>
      <c r="E1513" s="9">
        <v>57</v>
      </c>
      <c r="F1513" s="7" t="s">
        <v>29</v>
      </c>
      <c r="G1513" s="6">
        <v>45622</v>
      </c>
      <c r="H1513" s="6">
        <v>45472</v>
      </c>
      <c r="I1513" s="7" t="s">
        <v>63</v>
      </c>
      <c r="J1513" s="7" t="s">
        <v>64</v>
      </c>
      <c r="K1513" s="7" t="s">
        <v>93</v>
      </c>
      <c r="L1513" t="s">
        <v>1739</v>
      </c>
      <c r="M1513" s="7" t="s">
        <v>132</v>
      </c>
      <c r="N1513" s="7" t="s">
        <v>133</v>
      </c>
      <c r="O1513" s="9">
        <v>4</v>
      </c>
      <c r="P1513" s="9">
        <v>27560</v>
      </c>
      <c r="Q1513" s="10">
        <v>31267.96</v>
      </c>
      <c r="R1513" s="9">
        <v>0</v>
      </c>
      <c r="S1513" s="10">
        <v>125071.84</v>
      </c>
      <c r="T1513" s="10">
        <v>14831.84</v>
      </c>
      <c r="U1513" s="7" t="s">
        <v>48</v>
      </c>
      <c r="V1513" s="7" t="s">
        <v>69</v>
      </c>
      <c r="W1513" s="9">
        <v>1</v>
      </c>
      <c r="X1513" s="7" t="s">
        <v>70</v>
      </c>
      <c r="Y1513" s="7" t="s">
        <v>7435</v>
      </c>
    </row>
    <row r="1514" spans="1:25" x14ac:dyDescent="0.35">
      <c r="A1514" t="s">
        <v>7436</v>
      </c>
      <c r="B1514" t="s">
        <v>7437</v>
      </c>
      <c r="C1514" s="7" t="s">
        <v>7438</v>
      </c>
      <c r="D1514" s="7" t="s">
        <v>54</v>
      </c>
      <c r="E1514" s="9">
        <v>32</v>
      </c>
      <c r="F1514" s="7" t="s">
        <v>92</v>
      </c>
      <c r="G1514" s="6">
        <v>45488</v>
      </c>
      <c r="H1514" s="6">
        <v>46068</v>
      </c>
      <c r="I1514" s="7" t="s">
        <v>75</v>
      </c>
      <c r="J1514" s="7" t="s">
        <v>76</v>
      </c>
      <c r="K1514" s="7" t="s">
        <v>44</v>
      </c>
      <c r="L1514" t="s">
        <v>7439</v>
      </c>
      <c r="M1514" s="7" t="s">
        <v>46</v>
      </c>
      <c r="N1514" s="7" t="s">
        <v>47</v>
      </c>
      <c r="O1514" s="9">
        <v>5</v>
      </c>
      <c r="P1514" s="9">
        <v>1120</v>
      </c>
      <c r="Q1514" s="10">
        <v>1310.5</v>
      </c>
      <c r="R1514" s="9">
        <v>0</v>
      </c>
      <c r="S1514" s="10">
        <v>6552.5</v>
      </c>
      <c r="T1514" s="10">
        <v>952.5</v>
      </c>
      <c r="U1514" s="7" t="s">
        <v>36</v>
      </c>
      <c r="V1514" s="7" t="s">
        <v>69</v>
      </c>
      <c r="W1514" s="9">
        <v>3</v>
      </c>
      <c r="X1514" s="7" t="s">
        <v>79</v>
      </c>
      <c r="Y1514" s="7" t="s">
        <v>7440</v>
      </c>
    </row>
    <row r="1515" spans="1:25" x14ac:dyDescent="0.35">
      <c r="A1515" t="s">
        <v>7441</v>
      </c>
      <c r="B1515" t="s">
        <v>7442</v>
      </c>
      <c r="C1515" s="7" t="s">
        <v>7443</v>
      </c>
      <c r="D1515" s="7" t="s">
        <v>28</v>
      </c>
      <c r="E1515" s="9">
        <v>54</v>
      </c>
      <c r="F1515" s="7" t="s">
        <v>92</v>
      </c>
      <c r="G1515" s="6">
        <v>45474</v>
      </c>
      <c r="H1515" s="6">
        <v>45663</v>
      </c>
      <c r="I1515" s="7" t="s">
        <v>30</v>
      </c>
      <c r="J1515" s="7" t="s">
        <v>43</v>
      </c>
      <c r="K1515" s="7" t="s">
        <v>65</v>
      </c>
      <c r="L1515" t="s">
        <v>7444</v>
      </c>
      <c r="M1515" s="7" t="s">
        <v>67</v>
      </c>
      <c r="N1515" s="7" t="s">
        <v>68</v>
      </c>
      <c r="O1515" s="9">
        <v>4</v>
      </c>
      <c r="P1515" s="9">
        <v>5296</v>
      </c>
      <c r="Q1515" s="10">
        <v>7866.15</v>
      </c>
      <c r="R1515" s="9">
        <v>5</v>
      </c>
      <c r="S1515" s="10">
        <v>29891.37</v>
      </c>
      <c r="T1515" s="10">
        <v>10280.6</v>
      </c>
      <c r="U1515" s="7" t="s">
        <v>126</v>
      </c>
      <c r="V1515" s="7" t="s">
        <v>154</v>
      </c>
      <c r="W1515" s="9">
        <v>4</v>
      </c>
      <c r="X1515" s="7" t="s">
        <v>49</v>
      </c>
      <c r="Y1515" s="7" t="s">
        <v>7445</v>
      </c>
    </row>
    <row r="1516" spans="1:25" x14ac:dyDescent="0.35">
      <c r="A1516" t="s">
        <v>7446</v>
      </c>
      <c r="B1516" t="s">
        <v>7447</v>
      </c>
      <c r="C1516" s="7" t="s">
        <v>7448</v>
      </c>
      <c r="D1516" s="7" t="s">
        <v>54</v>
      </c>
      <c r="E1516" s="9">
        <v>42</v>
      </c>
      <c r="F1516" s="7" t="s">
        <v>92</v>
      </c>
      <c r="G1516" s="6">
        <v>45765</v>
      </c>
      <c r="H1516" s="6">
        <v>45993</v>
      </c>
      <c r="I1516" s="7" t="s">
        <v>63</v>
      </c>
      <c r="J1516" s="7" t="s">
        <v>64</v>
      </c>
      <c r="K1516" s="7" t="s">
        <v>117</v>
      </c>
      <c r="L1516" t="s">
        <v>7449</v>
      </c>
      <c r="M1516" s="7" t="s">
        <v>119</v>
      </c>
      <c r="N1516" s="7" t="s">
        <v>120</v>
      </c>
      <c r="O1516" s="9">
        <v>3</v>
      </c>
      <c r="P1516" s="9">
        <v>26573</v>
      </c>
      <c r="Q1516" s="10">
        <v>38232.199999999997</v>
      </c>
      <c r="R1516" s="9">
        <v>15</v>
      </c>
      <c r="S1516" s="10">
        <v>97492.11</v>
      </c>
      <c r="T1516" s="10">
        <v>34977.599999999999</v>
      </c>
      <c r="U1516" s="7" t="s">
        <v>48</v>
      </c>
      <c r="V1516" s="7" t="s">
        <v>37</v>
      </c>
      <c r="W1516" s="9">
        <v>2</v>
      </c>
      <c r="X1516" s="7" t="s">
        <v>70</v>
      </c>
      <c r="Y1516" s="7" t="s">
        <v>7450</v>
      </c>
    </row>
    <row r="1517" spans="1:25" x14ac:dyDescent="0.35">
      <c r="A1517" t="s">
        <v>7451</v>
      </c>
      <c r="B1517" t="s">
        <v>7452</v>
      </c>
      <c r="C1517" s="7" t="s">
        <v>7453</v>
      </c>
      <c r="D1517" s="7" t="s">
        <v>54</v>
      </c>
      <c r="E1517" s="9">
        <v>49</v>
      </c>
      <c r="F1517" s="7" t="s">
        <v>29</v>
      </c>
      <c r="G1517" s="6">
        <v>45488</v>
      </c>
      <c r="H1517" s="6">
        <v>45500</v>
      </c>
      <c r="I1517" s="7" t="s">
        <v>75</v>
      </c>
      <c r="J1517" s="7" t="s">
        <v>76</v>
      </c>
      <c r="K1517" s="7" t="s">
        <v>117</v>
      </c>
      <c r="L1517" t="s">
        <v>7454</v>
      </c>
      <c r="M1517" s="7" t="s">
        <v>119</v>
      </c>
      <c r="N1517" s="7" t="s">
        <v>120</v>
      </c>
      <c r="O1517" s="9">
        <v>1</v>
      </c>
      <c r="P1517" s="9">
        <v>8713</v>
      </c>
      <c r="Q1517" s="10">
        <v>10671.24</v>
      </c>
      <c r="R1517" s="9">
        <v>15</v>
      </c>
      <c r="S1517" s="10">
        <v>9070.5499999999993</v>
      </c>
      <c r="T1517" s="10">
        <v>1958.24</v>
      </c>
      <c r="U1517" s="7" t="s">
        <v>78</v>
      </c>
      <c r="V1517" s="7" t="s">
        <v>37</v>
      </c>
      <c r="W1517" s="9">
        <v>2</v>
      </c>
      <c r="X1517" s="7" t="s">
        <v>79</v>
      </c>
      <c r="Y1517" s="7" t="s">
        <v>7455</v>
      </c>
    </row>
    <row r="1518" spans="1:25" x14ac:dyDescent="0.35">
      <c r="A1518" t="s">
        <v>7456</v>
      </c>
      <c r="B1518" t="s">
        <v>7457</v>
      </c>
      <c r="C1518" s="7" t="s">
        <v>1424</v>
      </c>
      <c r="D1518" s="7" t="s">
        <v>28</v>
      </c>
      <c r="E1518" s="9">
        <v>55</v>
      </c>
      <c r="F1518" s="7" t="s">
        <v>29</v>
      </c>
      <c r="G1518" s="6">
        <v>45697</v>
      </c>
      <c r="H1518" s="6">
        <v>45698</v>
      </c>
      <c r="I1518" s="7" t="s">
        <v>30</v>
      </c>
      <c r="J1518" s="7" t="s">
        <v>31</v>
      </c>
      <c r="K1518" s="7" t="s">
        <v>44</v>
      </c>
      <c r="L1518" t="s">
        <v>7458</v>
      </c>
      <c r="M1518" s="7" t="s">
        <v>46</v>
      </c>
      <c r="N1518" s="7" t="s">
        <v>47</v>
      </c>
      <c r="O1518" s="9">
        <v>3</v>
      </c>
      <c r="P1518" s="9">
        <v>23153</v>
      </c>
      <c r="Q1518" s="10">
        <v>33899.18</v>
      </c>
      <c r="R1518" s="9">
        <v>5</v>
      </c>
      <c r="S1518" s="10">
        <v>96612.66</v>
      </c>
      <c r="T1518" s="10">
        <v>32238.54</v>
      </c>
      <c r="U1518" s="7" t="s">
        <v>78</v>
      </c>
      <c r="V1518" s="7" t="s">
        <v>69</v>
      </c>
      <c r="W1518" s="9">
        <v>1</v>
      </c>
      <c r="X1518" s="7" t="s">
        <v>38</v>
      </c>
      <c r="Y1518" s="7" t="s">
        <v>7459</v>
      </c>
    </row>
    <row r="1519" spans="1:25" x14ac:dyDescent="0.35">
      <c r="A1519" t="s">
        <v>7460</v>
      </c>
      <c r="B1519" t="s">
        <v>7461</v>
      </c>
      <c r="C1519" s="7" t="s">
        <v>7462</v>
      </c>
      <c r="D1519" s="7" t="s">
        <v>54</v>
      </c>
      <c r="E1519" s="9">
        <v>56</v>
      </c>
      <c r="F1519" s="7" t="s">
        <v>29</v>
      </c>
      <c r="G1519" s="6">
        <v>45579</v>
      </c>
      <c r="H1519" s="6">
        <v>45775</v>
      </c>
      <c r="I1519" s="7" t="s">
        <v>55</v>
      </c>
      <c r="J1519" s="7" t="s">
        <v>56</v>
      </c>
      <c r="K1519" s="7" t="s">
        <v>44</v>
      </c>
      <c r="L1519" t="s">
        <v>7463</v>
      </c>
      <c r="M1519" s="7" t="s">
        <v>46</v>
      </c>
      <c r="N1519" s="7" t="s">
        <v>47</v>
      </c>
      <c r="O1519" s="9">
        <v>4</v>
      </c>
      <c r="P1519" s="9">
        <v>2871</v>
      </c>
      <c r="Q1519" s="10">
        <v>3583.45</v>
      </c>
      <c r="R1519" s="9">
        <v>10</v>
      </c>
      <c r="S1519" s="10">
        <v>12900.42</v>
      </c>
      <c r="T1519" s="10">
        <v>2849.8</v>
      </c>
      <c r="U1519" s="7" t="s">
        <v>48</v>
      </c>
      <c r="V1519" s="7" t="s">
        <v>69</v>
      </c>
      <c r="W1519" s="9">
        <v>4</v>
      </c>
      <c r="X1519" s="7" t="s">
        <v>58</v>
      </c>
      <c r="Y1519" s="7" t="s">
        <v>7464</v>
      </c>
    </row>
    <row r="1520" spans="1:25" x14ac:dyDescent="0.35">
      <c r="A1520" t="s">
        <v>7465</v>
      </c>
      <c r="B1520" t="s">
        <v>7466</v>
      </c>
      <c r="C1520" s="7" t="s">
        <v>7467</v>
      </c>
      <c r="D1520" s="7" t="s">
        <v>28</v>
      </c>
      <c r="E1520" s="9">
        <v>55</v>
      </c>
      <c r="F1520" s="7" t="s">
        <v>29</v>
      </c>
      <c r="G1520" s="6">
        <v>45764</v>
      </c>
      <c r="H1520" s="6">
        <v>45914</v>
      </c>
      <c r="I1520" s="7" t="s">
        <v>30</v>
      </c>
      <c r="J1520" s="7" t="s">
        <v>43</v>
      </c>
      <c r="K1520" s="7" t="s">
        <v>93</v>
      </c>
      <c r="L1520" t="s">
        <v>7468</v>
      </c>
      <c r="M1520" s="7" t="s">
        <v>95</v>
      </c>
      <c r="N1520" s="7" t="s">
        <v>96</v>
      </c>
      <c r="O1520" s="9">
        <v>4</v>
      </c>
      <c r="P1520" s="9">
        <v>10623</v>
      </c>
      <c r="Q1520" s="10">
        <v>13160.4</v>
      </c>
      <c r="R1520" s="9">
        <v>0</v>
      </c>
      <c r="S1520" s="10">
        <v>52641.599999999999</v>
      </c>
      <c r="T1520" s="10">
        <v>10149.6</v>
      </c>
      <c r="U1520" s="7" t="s">
        <v>126</v>
      </c>
      <c r="V1520" s="7" t="s">
        <v>112</v>
      </c>
      <c r="W1520" s="9">
        <v>4</v>
      </c>
      <c r="X1520" s="7" t="s">
        <v>49</v>
      </c>
      <c r="Y1520" s="7" t="s">
        <v>7469</v>
      </c>
    </row>
    <row r="1521" spans="1:25" x14ac:dyDescent="0.35">
      <c r="A1521" t="s">
        <v>7470</v>
      </c>
      <c r="B1521" t="s">
        <v>7471</v>
      </c>
      <c r="C1521" s="7" t="s">
        <v>7472</v>
      </c>
      <c r="D1521" s="7" t="s">
        <v>28</v>
      </c>
      <c r="E1521" s="9">
        <v>23</v>
      </c>
      <c r="F1521" s="7" t="s">
        <v>92</v>
      </c>
      <c r="G1521" s="6">
        <v>46019</v>
      </c>
      <c r="H1521" s="6">
        <v>46014</v>
      </c>
      <c r="I1521" s="7" t="s">
        <v>84</v>
      </c>
      <c r="J1521" s="7" t="s">
        <v>85</v>
      </c>
      <c r="K1521" s="7" t="s">
        <v>93</v>
      </c>
      <c r="L1521" t="s">
        <v>7473</v>
      </c>
      <c r="M1521" s="7" t="s">
        <v>95</v>
      </c>
      <c r="N1521" s="7" t="s">
        <v>96</v>
      </c>
      <c r="O1521" s="9">
        <v>5</v>
      </c>
      <c r="P1521" s="9">
        <v>9773</v>
      </c>
      <c r="Q1521" s="10">
        <v>13688.8</v>
      </c>
      <c r="R1521" s="9">
        <v>10</v>
      </c>
      <c r="S1521" s="10">
        <v>61599.6</v>
      </c>
      <c r="T1521" s="10">
        <v>19579</v>
      </c>
      <c r="U1521" s="7" t="s">
        <v>36</v>
      </c>
      <c r="V1521" s="7" t="s">
        <v>154</v>
      </c>
      <c r="W1521" s="9">
        <v>3</v>
      </c>
      <c r="X1521" s="7" t="s">
        <v>87</v>
      </c>
      <c r="Y1521" s="7" t="s">
        <v>7474</v>
      </c>
    </row>
    <row r="1522" spans="1:25" x14ac:dyDescent="0.35">
      <c r="A1522" t="s">
        <v>7475</v>
      </c>
      <c r="B1522" t="s">
        <v>7476</v>
      </c>
      <c r="C1522" s="7" t="s">
        <v>7477</v>
      </c>
      <c r="D1522" s="7" t="s">
        <v>28</v>
      </c>
      <c r="E1522" s="9">
        <v>60</v>
      </c>
      <c r="F1522" s="7" t="s">
        <v>29</v>
      </c>
      <c r="G1522" s="6">
        <v>45524</v>
      </c>
      <c r="H1522" s="6">
        <v>45866</v>
      </c>
      <c r="I1522" s="7" t="s">
        <v>63</v>
      </c>
      <c r="J1522" s="7" t="s">
        <v>64</v>
      </c>
      <c r="K1522" s="7" t="s">
        <v>93</v>
      </c>
      <c r="L1522" t="s">
        <v>3382</v>
      </c>
      <c r="M1522" s="7" t="s">
        <v>95</v>
      </c>
      <c r="N1522" s="7" t="s">
        <v>96</v>
      </c>
      <c r="O1522" s="9">
        <v>1</v>
      </c>
      <c r="P1522" s="9">
        <v>6594</v>
      </c>
      <c r="Q1522" s="10">
        <v>8573.24</v>
      </c>
      <c r="R1522" s="9">
        <v>0</v>
      </c>
      <c r="S1522" s="10">
        <v>8573.24</v>
      </c>
      <c r="T1522" s="10">
        <v>1979.24</v>
      </c>
      <c r="U1522" s="7" t="s">
        <v>36</v>
      </c>
      <c r="V1522" s="7" t="s">
        <v>112</v>
      </c>
      <c r="W1522" s="9">
        <v>5</v>
      </c>
      <c r="X1522" s="7" t="s">
        <v>70</v>
      </c>
      <c r="Y1522" s="7" t="s">
        <v>7478</v>
      </c>
    </row>
    <row r="1523" spans="1:25" x14ac:dyDescent="0.35">
      <c r="A1523" t="s">
        <v>7479</v>
      </c>
      <c r="B1523" t="s">
        <v>7480</v>
      </c>
      <c r="C1523" s="7" t="s">
        <v>7481</v>
      </c>
      <c r="D1523" s="7" t="s">
        <v>54</v>
      </c>
      <c r="E1523" s="9">
        <v>19</v>
      </c>
      <c r="F1523" s="7" t="s">
        <v>92</v>
      </c>
      <c r="G1523" s="6">
        <v>46066</v>
      </c>
      <c r="H1523" s="6">
        <v>46001</v>
      </c>
      <c r="I1523" s="7" t="s">
        <v>30</v>
      </c>
      <c r="J1523" s="7" t="s">
        <v>43</v>
      </c>
      <c r="K1523" s="7" t="s">
        <v>117</v>
      </c>
      <c r="L1523" t="s">
        <v>7482</v>
      </c>
      <c r="M1523" s="7" t="s">
        <v>119</v>
      </c>
      <c r="N1523" s="7" t="s">
        <v>120</v>
      </c>
      <c r="O1523" s="9">
        <v>3</v>
      </c>
      <c r="P1523" s="9">
        <v>18237</v>
      </c>
      <c r="Q1523" s="10">
        <v>26899.59</v>
      </c>
      <c r="R1523" s="9">
        <v>10</v>
      </c>
      <c r="S1523" s="10">
        <v>72628.89</v>
      </c>
      <c r="T1523" s="10">
        <v>25987.77</v>
      </c>
      <c r="U1523" s="7" t="s">
        <v>36</v>
      </c>
      <c r="V1523" s="7" t="s">
        <v>69</v>
      </c>
      <c r="W1523" s="9">
        <v>1</v>
      </c>
      <c r="X1523" s="7" t="s">
        <v>49</v>
      </c>
      <c r="Y1523" s="7" t="s">
        <v>7483</v>
      </c>
    </row>
    <row r="1524" spans="1:25" x14ac:dyDescent="0.35">
      <c r="A1524" t="s">
        <v>7484</v>
      </c>
      <c r="B1524" t="s">
        <v>7485</v>
      </c>
      <c r="C1524" s="7" t="s">
        <v>7486</v>
      </c>
      <c r="D1524" s="7" t="s">
        <v>54</v>
      </c>
      <c r="E1524" s="9">
        <v>35</v>
      </c>
      <c r="F1524" s="7" t="s">
        <v>92</v>
      </c>
      <c r="G1524" s="6">
        <v>45847</v>
      </c>
      <c r="H1524" s="6">
        <v>46071</v>
      </c>
      <c r="I1524" s="7" t="s">
        <v>55</v>
      </c>
      <c r="J1524" s="7" t="s">
        <v>56</v>
      </c>
      <c r="K1524" s="7" t="s">
        <v>65</v>
      </c>
      <c r="L1524" t="s">
        <v>7487</v>
      </c>
      <c r="M1524" s="7" t="s">
        <v>67</v>
      </c>
      <c r="N1524" s="7" t="s">
        <v>68</v>
      </c>
      <c r="O1524" s="9">
        <v>3</v>
      </c>
      <c r="P1524" s="9">
        <v>17501</v>
      </c>
      <c r="Q1524" s="10">
        <v>22570.080000000002</v>
      </c>
      <c r="R1524" s="9">
        <v>10</v>
      </c>
      <c r="S1524" s="10">
        <v>60939.22</v>
      </c>
      <c r="T1524" s="10">
        <v>15207.24</v>
      </c>
      <c r="U1524" s="7" t="s">
        <v>78</v>
      </c>
      <c r="V1524" s="7" t="s">
        <v>154</v>
      </c>
      <c r="W1524" s="9">
        <v>5</v>
      </c>
      <c r="X1524" s="7" t="s">
        <v>58</v>
      </c>
      <c r="Y1524" s="7" t="s">
        <v>7488</v>
      </c>
    </row>
    <row r="1525" spans="1:25" x14ac:dyDescent="0.35">
      <c r="A1525" t="s">
        <v>7489</v>
      </c>
      <c r="B1525" t="s">
        <v>7490</v>
      </c>
      <c r="C1525" s="7" t="s">
        <v>7491</v>
      </c>
      <c r="D1525" s="7" t="s">
        <v>54</v>
      </c>
      <c r="E1525" s="9">
        <v>26</v>
      </c>
      <c r="F1525" s="7" t="s">
        <v>29</v>
      </c>
      <c r="G1525" s="6">
        <v>46129</v>
      </c>
      <c r="H1525" s="6">
        <v>46079</v>
      </c>
      <c r="I1525" s="7" t="s">
        <v>55</v>
      </c>
      <c r="J1525" s="7" t="s">
        <v>56</v>
      </c>
      <c r="K1525" s="7" t="s">
        <v>32</v>
      </c>
      <c r="L1525" t="s">
        <v>7492</v>
      </c>
      <c r="M1525" s="7" t="s">
        <v>34</v>
      </c>
      <c r="N1525" s="7" t="s">
        <v>35</v>
      </c>
      <c r="O1525" s="9">
        <v>2</v>
      </c>
      <c r="P1525" s="9">
        <v>4175</v>
      </c>
      <c r="Q1525" s="10">
        <v>4788.84</v>
      </c>
      <c r="R1525" s="9">
        <v>0</v>
      </c>
      <c r="S1525" s="10">
        <v>9577.68</v>
      </c>
      <c r="T1525" s="10">
        <v>1227.68</v>
      </c>
      <c r="U1525" s="7" t="s">
        <v>78</v>
      </c>
      <c r="V1525" s="7" t="s">
        <v>154</v>
      </c>
      <c r="W1525" s="9">
        <v>3</v>
      </c>
      <c r="X1525" s="7" t="s">
        <v>58</v>
      </c>
      <c r="Y1525" s="7" t="s">
        <v>2959</v>
      </c>
    </row>
    <row r="1526" spans="1:25" x14ac:dyDescent="0.35">
      <c r="A1526" t="s">
        <v>7493</v>
      </c>
      <c r="B1526" t="s">
        <v>7494</v>
      </c>
      <c r="C1526" s="7" t="s">
        <v>7495</v>
      </c>
      <c r="D1526" s="7" t="s">
        <v>54</v>
      </c>
      <c r="E1526" s="9">
        <v>23</v>
      </c>
      <c r="F1526" s="7" t="s">
        <v>92</v>
      </c>
      <c r="G1526" s="6">
        <v>45889</v>
      </c>
      <c r="H1526" s="6">
        <v>45651</v>
      </c>
      <c r="I1526" s="7" t="s">
        <v>84</v>
      </c>
      <c r="J1526" s="7" t="s">
        <v>85</v>
      </c>
      <c r="K1526" s="7" t="s">
        <v>93</v>
      </c>
      <c r="L1526" t="s">
        <v>7496</v>
      </c>
      <c r="M1526" s="7" t="s">
        <v>132</v>
      </c>
      <c r="N1526" s="7" t="s">
        <v>133</v>
      </c>
      <c r="O1526" s="9">
        <v>4</v>
      </c>
      <c r="P1526" s="9">
        <v>16633</v>
      </c>
      <c r="Q1526" s="10">
        <v>18869.29</v>
      </c>
      <c r="R1526" s="9">
        <v>10</v>
      </c>
      <c r="S1526" s="10">
        <v>67929.440000000002</v>
      </c>
      <c r="T1526" s="10">
        <v>8945.16</v>
      </c>
      <c r="U1526" s="7" t="s">
        <v>36</v>
      </c>
      <c r="V1526" s="7" t="s">
        <v>112</v>
      </c>
      <c r="W1526" s="9">
        <v>5</v>
      </c>
      <c r="X1526" s="7" t="s">
        <v>87</v>
      </c>
      <c r="Y1526" s="7" t="s">
        <v>7497</v>
      </c>
    </row>
    <row r="1527" spans="1:25" x14ac:dyDescent="0.35">
      <c r="A1527" t="s">
        <v>7498</v>
      </c>
      <c r="B1527" t="s">
        <v>7499</v>
      </c>
      <c r="C1527" s="7" t="s">
        <v>7500</v>
      </c>
      <c r="D1527" s="7" t="s">
        <v>28</v>
      </c>
      <c r="E1527" s="9">
        <v>41</v>
      </c>
      <c r="F1527" s="7" t="s">
        <v>92</v>
      </c>
      <c r="G1527" s="6">
        <v>45503</v>
      </c>
      <c r="H1527" s="6">
        <v>45756</v>
      </c>
      <c r="I1527" s="7" t="s">
        <v>63</v>
      </c>
      <c r="J1527" s="7" t="s">
        <v>64</v>
      </c>
      <c r="K1527" s="7" t="s">
        <v>44</v>
      </c>
      <c r="L1527" t="s">
        <v>7501</v>
      </c>
      <c r="M1527" s="7" t="s">
        <v>46</v>
      </c>
      <c r="N1527" s="7" t="s">
        <v>47</v>
      </c>
      <c r="O1527" s="9">
        <v>5</v>
      </c>
      <c r="P1527" s="9">
        <v>16402</v>
      </c>
      <c r="Q1527" s="10">
        <v>22748.48</v>
      </c>
      <c r="R1527" s="9">
        <v>5</v>
      </c>
      <c r="S1527" s="10">
        <v>108055.28</v>
      </c>
      <c r="T1527" s="10">
        <v>31732.400000000001</v>
      </c>
      <c r="U1527" s="7" t="s">
        <v>36</v>
      </c>
      <c r="V1527" s="7" t="s">
        <v>37</v>
      </c>
      <c r="W1527" s="9">
        <v>5</v>
      </c>
      <c r="X1527" s="7" t="s">
        <v>70</v>
      </c>
      <c r="Y1527" s="7" t="s">
        <v>7502</v>
      </c>
    </row>
    <row r="1528" spans="1:25" x14ac:dyDescent="0.35">
      <c r="A1528" t="s">
        <v>7503</v>
      </c>
      <c r="B1528" t="s">
        <v>7504</v>
      </c>
      <c r="C1528" s="7" t="s">
        <v>4272</v>
      </c>
      <c r="D1528" s="7" t="s">
        <v>54</v>
      </c>
      <c r="E1528" s="9">
        <v>24</v>
      </c>
      <c r="F1528" s="7" t="s">
        <v>92</v>
      </c>
      <c r="G1528" s="6">
        <v>45591</v>
      </c>
      <c r="H1528" s="6">
        <v>45911</v>
      </c>
      <c r="I1528" s="7" t="s">
        <v>55</v>
      </c>
      <c r="J1528" s="7" t="s">
        <v>56</v>
      </c>
      <c r="K1528" s="7" t="s">
        <v>65</v>
      </c>
      <c r="L1528" t="s">
        <v>7505</v>
      </c>
      <c r="M1528" s="7" t="s">
        <v>67</v>
      </c>
      <c r="N1528" s="7" t="s">
        <v>68</v>
      </c>
      <c r="O1528" s="9">
        <v>4</v>
      </c>
      <c r="P1528" s="9">
        <v>5398</v>
      </c>
      <c r="Q1528" s="10">
        <v>6130.04</v>
      </c>
      <c r="R1528" s="9">
        <v>10</v>
      </c>
      <c r="S1528" s="10">
        <v>22068.14</v>
      </c>
      <c r="T1528" s="10">
        <v>2928.16</v>
      </c>
      <c r="U1528" s="7" t="s">
        <v>78</v>
      </c>
      <c r="V1528" s="7" t="s">
        <v>112</v>
      </c>
      <c r="W1528" s="9">
        <v>3</v>
      </c>
      <c r="X1528" s="7" t="s">
        <v>58</v>
      </c>
      <c r="Y1528" s="7" t="s">
        <v>7506</v>
      </c>
    </row>
    <row r="1529" spans="1:25" x14ac:dyDescent="0.35">
      <c r="A1529" t="s">
        <v>7507</v>
      </c>
      <c r="B1529" t="s">
        <v>7508</v>
      </c>
      <c r="C1529" s="7" t="s">
        <v>7509</v>
      </c>
      <c r="D1529" s="7" t="s">
        <v>28</v>
      </c>
      <c r="E1529" s="9">
        <v>19</v>
      </c>
      <c r="F1529" s="7" t="s">
        <v>92</v>
      </c>
      <c r="G1529" s="6">
        <v>46111</v>
      </c>
      <c r="H1529" s="6">
        <v>45801</v>
      </c>
      <c r="I1529" s="7" t="s">
        <v>63</v>
      </c>
      <c r="J1529" s="7" t="s">
        <v>64</v>
      </c>
      <c r="K1529" s="7" t="s">
        <v>32</v>
      </c>
      <c r="L1529" t="s">
        <v>7510</v>
      </c>
      <c r="M1529" s="7" t="s">
        <v>34</v>
      </c>
      <c r="N1529" s="7" t="s">
        <v>35</v>
      </c>
      <c r="O1529" s="9">
        <v>5</v>
      </c>
      <c r="P1529" s="9">
        <v>9208</v>
      </c>
      <c r="Q1529" s="10">
        <v>11662.12</v>
      </c>
      <c r="R1529" s="9">
        <v>20</v>
      </c>
      <c r="S1529" s="10">
        <v>46648.480000000003</v>
      </c>
      <c r="T1529" s="10">
        <v>12270.6</v>
      </c>
      <c r="U1529" s="7" t="s">
        <v>78</v>
      </c>
      <c r="V1529" s="7" t="s">
        <v>69</v>
      </c>
      <c r="W1529" s="9">
        <v>4</v>
      </c>
      <c r="X1529" s="7" t="s">
        <v>70</v>
      </c>
      <c r="Y1529" s="7" t="s">
        <v>7511</v>
      </c>
    </row>
    <row r="1530" spans="1:25" x14ac:dyDescent="0.35">
      <c r="A1530" t="s">
        <v>7512</v>
      </c>
      <c r="B1530" t="s">
        <v>7513</v>
      </c>
      <c r="C1530" s="7" t="s">
        <v>7514</v>
      </c>
      <c r="D1530" s="7" t="s">
        <v>28</v>
      </c>
      <c r="E1530" s="9">
        <v>56</v>
      </c>
      <c r="F1530" s="7" t="s">
        <v>92</v>
      </c>
      <c r="G1530" s="6">
        <v>45473</v>
      </c>
      <c r="H1530" s="6">
        <v>45541</v>
      </c>
      <c r="I1530" s="7" t="s">
        <v>304</v>
      </c>
      <c r="J1530" s="7" t="s">
        <v>31</v>
      </c>
      <c r="K1530" s="7" t="s">
        <v>65</v>
      </c>
      <c r="L1530" t="s">
        <v>7515</v>
      </c>
      <c r="M1530" s="7" t="s">
        <v>67</v>
      </c>
      <c r="N1530" s="7" t="s">
        <v>68</v>
      </c>
      <c r="O1530" s="9">
        <v>4</v>
      </c>
      <c r="P1530" s="9">
        <v>5427</v>
      </c>
      <c r="Q1530" s="10">
        <v>6496.1</v>
      </c>
      <c r="R1530" s="9">
        <v>5</v>
      </c>
      <c r="S1530" s="10">
        <v>24685.18</v>
      </c>
      <c r="T1530" s="10">
        <v>4276.3999999999996</v>
      </c>
      <c r="U1530" s="7" t="s">
        <v>48</v>
      </c>
      <c r="V1530" s="7" t="s">
        <v>112</v>
      </c>
      <c r="W1530" s="9">
        <v>5</v>
      </c>
      <c r="X1530" s="7" t="s">
        <v>38</v>
      </c>
      <c r="Y1530" s="7" t="s">
        <v>7516</v>
      </c>
    </row>
    <row r="1531" spans="1:25" x14ac:dyDescent="0.35">
      <c r="A1531" t="s">
        <v>7517</v>
      </c>
      <c r="B1531" t="s">
        <v>7518</v>
      </c>
      <c r="C1531" s="7" t="s">
        <v>7519</v>
      </c>
      <c r="D1531" s="7" t="s">
        <v>54</v>
      </c>
      <c r="E1531" s="9">
        <v>26</v>
      </c>
      <c r="F1531" s="7" t="s">
        <v>29</v>
      </c>
      <c r="G1531" s="6">
        <v>45666</v>
      </c>
      <c r="H1531" s="6">
        <v>46186</v>
      </c>
      <c r="I1531" s="7" t="s">
        <v>30</v>
      </c>
      <c r="J1531" s="7" t="s">
        <v>31</v>
      </c>
      <c r="K1531" s="7" t="s">
        <v>32</v>
      </c>
      <c r="L1531" t="s">
        <v>7520</v>
      </c>
      <c r="M1531" s="7" t="s">
        <v>34</v>
      </c>
      <c r="N1531" s="7" t="s">
        <v>35</v>
      </c>
      <c r="O1531" s="9">
        <v>4</v>
      </c>
      <c r="P1531" s="9">
        <v>4911</v>
      </c>
      <c r="Q1531" s="10">
        <v>6902.42</v>
      </c>
      <c r="R1531" s="9">
        <v>20</v>
      </c>
      <c r="S1531" s="10">
        <v>22087.74</v>
      </c>
      <c r="T1531" s="10">
        <v>7965.68</v>
      </c>
      <c r="U1531" s="7" t="s">
        <v>126</v>
      </c>
      <c r="V1531" s="7" t="s">
        <v>154</v>
      </c>
      <c r="W1531" s="9">
        <v>5</v>
      </c>
      <c r="X1531" s="7" t="s">
        <v>38</v>
      </c>
      <c r="Y1531" s="7" t="s">
        <v>7521</v>
      </c>
    </row>
    <row r="1532" spans="1:25" x14ac:dyDescent="0.35">
      <c r="A1532" t="s">
        <v>7522</v>
      </c>
      <c r="B1532" t="s">
        <v>7523</v>
      </c>
      <c r="C1532" s="7" t="s">
        <v>7524</v>
      </c>
      <c r="D1532" s="7" t="s">
        <v>54</v>
      </c>
      <c r="E1532" s="9">
        <v>45</v>
      </c>
      <c r="F1532" s="7" t="s">
        <v>92</v>
      </c>
      <c r="G1532" s="6">
        <v>45961</v>
      </c>
      <c r="H1532" s="6">
        <v>46046</v>
      </c>
      <c r="I1532" s="7" t="s">
        <v>75</v>
      </c>
      <c r="J1532" s="7" t="s">
        <v>76</v>
      </c>
      <c r="K1532" s="7" t="s">
        <v>117</v>
      </c>
      <c r="L1532" t="s">
        <v>7525</v>
      </c>
      <c r="M1532" s="7" t="s">
        <v>119</v>
      </c>
      <c r="N1532" s="7" t="s">
        <v>120</v>
      </c>
      <c r="O1532" s="9">
        <v>3</v>
      </c>
      <c r="P1532" s="9">
        <v>11182</v>
      </c>
      <c r="Q1532" s="10">
        <v>16665.45</v>
      </c>
      <c r="R1532" s="9">
        <v>5</v>
      </c>
      <c r="S1532" s="10">
        <v>47496.53</v>
      </c>
      <c r="T1532" s="10">
        <v>16450.349999999999</v>
      </c>
      <c r="U1532" s="7" t="s">
        <v>126</v>
      </c>
      <c r="V1532" s="7" t="s">
        <v>154</v>
      </c>
      <c r="W1532" s="9">
        <v>1</v>
      </c>
      <c r="X1532" s="7" t="s">
        <v>79</v>
      </c>
      <c r="Y1532" s="7" t="s">
        <v>7526</v>
      </c>
    </row>
    <row r="1533" spans="1:25" x14ac:dyDescent="0.35">
      <c r="A1533" t="s">
        <v>7527</v>
      </c>
      <c r="B1533" t="s">
        <v>7528</v>
      </c>
      <c r="C1533" s="7" t="s">
        <v>7529</v>
      </c>
      <c r="D1533" s="7" t="s">
        <v>54</v>
      </c>
      <c r="E1533" s="9">
        <v>24</v>
      </c>
      <c r="F1533" s="7" t="s">
        <v>92</v>
      </c>
      <c r="G1533" s="6">
        <v>45843</v>
      </c>
      <c r="H1533" s="6">
        <v>45507</v>
      </c>
      <c r="I1533" s="7" t="s">
        <v>55</v>
      </c>
      <c r="J1533" s="7" t="s">
        <v>56</v>
      </c>
      <c r="K1533" s="7" t="s">
        <v>93</v>
      </c>
      <c r="L1533" t="s">
        <v>7530</v>
      </c>
      <c r="M1533" s="7" t="s">
        <v>132</v>
      </c>
      <c r="N1533" s="7" t="s">
        <v>133</v>
      </c>
      <c r="O1533" s="9">
        <v>2</v>
      </c>
      <c r="P1533" s="9">
        <v>20165</v>
      </c>
      <c r="Q1533" s="10">
        <v>29949</v>
      </c>
      <c r="R1533" s="9">
        <v>20</v>
      </c>
      <c r="S1533" s="10">
        <v>47918.400000000001</v>
      </c>
      <c r="T1533" s="10">
        <v>19568</v>
      </c>
      <c r="U1533" s="7" t="s">
        <v>48</v>
      </c>
      <c r="V1533" s="7" t="s">
        <v>69</v>
      </c>
      <c r="W1533" s="9">
        <v>1</v>
      </c>
      <c r="X1533" s="7" t="s">
        <v>58</v>
      </c>
      <c r="Y1533" s="7" t="s">
        <v>7531</v>
      </c>
    </row>
    <row r="1534" spans="1:25" x14ac:dyDescent="0.35">
      <c r="A1534" t="s">
        <v>7532</v>
      </c>
      <c r="B1534" t="s">
        <v>7533</v>
      </c>
      <c r="C1534" s="7" t="s">
        <v>7534</v>
      </c>
      <c r="D1534" s="7" t="s">
        <v>28</v>
      </c>
      <c r="E1534" s="9">
        <v>54</v>
      </c>
      <c r="F1534" s="7" t="s">
        <v>29</v>
      </c>
      <c r="G1534" s="6">
        <v>45865</v>
      </c>
      <c r="H1534" s="6">
        <v>45785</v>
      </c>
      <c r="I1534" s="7" t="s">
        <v>55</v>
      </c>
      <c r="J1534" s="7" t="s">
        <v>56</v>
      </c>
      <c r="K1534" s="7" t="s">
        <v>117</v>
      </c>
      <c r="L1534" t="s">
        <v>7535</v>
      </c>
      <c r="M1534" s="7" t="s">
        <v>119</v>
      </c>
      <c r="N1534" s="7" t="s">
        <v>120</v>
      </c>
      <c r="O1534" s="9">
        <v>4</v>
      </c>
      <c r="P1534" s="9">
        <v>12943</v>
      </c>
      <c r="Q1534" s="10">
        <v>15683.43</v>
      </c>
      <c r="R1534" s="9">
        <v>0</v>
      </c>
      <c r="S1534" s="10">
        <v>62733.72</v>
      </c>
      <c r="T1534" s="10">
        <v>10961.72</v>
      </c>
      <c r="U1534" s="7" t="s">
        <v>36</v>
      </c>
      <c r="V1534" s="7" t="s">
        <v>112</v>
      </c>
      <c r="W1534" s="9">
        <v>1</v>
      </c>
      <c r="X1534" s="7" t="s">
        <v>58</v>
      </c>
      <c r="Y1534" s="7" t="s">
        <v>7536</v>
      </c>
    </row>
    <row r="1535" spans="1:25" x14ac:dyDescent="0.35">
      <c r="A1535" t="s">
        <v>7537</v>
      </c>
      <c r="B1535" t="s">
        <v>7538</v>
      </c>
      <c r="C1535" s="7" t="s">
        <v>7539</v>
      </c>
      <c r="D1535" s="7" t="s">
        <v>54</v>
      </c>
      <c r="E1535" s="9">
        <v>52</v>
      </c>
      <c r="F1535" s="7" t="s">
        <v>92</v>
      </c>
      <c r="G1535" s="6">
        <v>45951</v>
      </c>
      <c r="H1535" s="6">
        <v>45793</v>
      </c>
      <c r="I1535" s="7" t="s">
        <v>55</v>
      </c>
      <c r="J1535" s="7" t="s">
        <v>56</v>
      </c>
      <c r="K1535" s="7" t="s">
        <v>44</v>
      </c>
      <c r="L1535" t="s">
        <v>7540</v>
      </c>
      <c r="M1535" s="7" t="s">
        <v>46</v>
      </c>
      <c r="N1535" s="7" t="s">
        <v>47</v>
      </c>
      <c r="O1535" s="9">
        <v>2</v>
      </c>
      <c r="P1535" s="9">
        <v>22144</v>
      </c>
      <c r="Q1535" s="10">
        <v>29196.25</v>
      </c>
      <c r="R1535" s="9">
        <v>10</v>
      </c>
      <c r="S1535" s="10">
        <v>52553.25</v>
      </c>
      <c r="T1535" s="10">
        <v>14104.5</v>
      </c>
      <c r="U1535" s="7" t="s">
        <v>36</v>
      </c>
      <c r="V1535" s="7" t="s">
        <v>154</v>
      </c>
      <c r="W1535" s="9">
        <v>2</v>
      </c>
      <c r="X1535" s="7" t="s">
        <v>58</v>
      </c>
      <c r="Y1535" s="7" t="s">
        <v>7541</v>
      </c>
    </row>
    <row r="1536" spans="1:25" x14ac:dyDescent="0.35">
      <c r="A1536" t="s">
        <v>7542</v>
      </c>
      <c r="B1536" t="s">
        <v>7543</v>
      </c>
      <c r="C1536" s="7" t="s">
        <v>7544</v>
      </c>
      <c r="D1536" s="7" t="s">
        <v>54</v>
      </c>
      <c r="E1536" s="9">
        <v>54</v>
      </c>
      <c r="F1536" s="7" t="s">
        <v>92</v>
      </c>
      <c r="G1536" s="6">
        <v>45593</v>
      </c>
      <c r="H1536" s="6">
        <v>45543</v>
      </c>
      <c r="I1536" s="7" t="s">
        <v>30</v>
      </c>
      <c r="J1536" s="7" t="s">
        <v>43</v>
      </c>
      <c r="K1536" s="7" t="s">
        <v>44</v>
      </c>
      <c r="L1536" t="s">
        <v>7545</v>
      </c>
      <c r="M1536" s="7" t="s">
        <v>46</v>
      </c>
      <c r="N1536" s="7" t="s">
        <v>47</v>
      </c>
      <c r="O1536" s="9">
        <v>5</v>
      </c>
      <c r="P1536" s="9">
        <v>17759</v>
      </c>
      <c r="Q1536" s="10">
        <v>25860.68</v>
      </c>
      <c r="R1536" s="9">
        <v>15</v>
      </c>
      <c r="S1536" s="10">
        <v>109907.89</v>
      </c>
      <c r="T1536" s="10">
        <v>40508.400000000001</v>
      </c>
      <c r="U1536" s="7" t="s">
        <v>78</v>
      </c>
      <c r="V1536" s="7" t="s">
        <v>112</v>
      </c>
      <c r="W1536" s="9">
        <v>4</v>
      </c>
      <c r="X1536" s="7" t="s">
        <v>49</v>
      </c>
      <c r="Y1536" s="7" t="s">
        <v>7546</v>
      </c>
    </row>
    <row r="1537" spans="1:25" x14ac:dyDescent="0.35">
      <c r="A1537" t="s">
        <v>7547</v>
      </c>
      <c r="B1537" t="s">
        <v>7548</v>
      </c>
      <c r="C1537" s="7" t="s">
        <v>7549</v>
      </c>
      <c r="D1537" s="7" t="s">
        <v>28</v>
      </c>
      <c r="E1537" s="9">
        <v>37</v>
      </c>
      <c r="F1537" s="7" t="s">
        <v>92</v>
      </c>
      <c r="G1537" s="6">
        <v>45528</v>
      </c>
      <c r="H1537" s="6">
        <v>45539</v>
      </c>
      <c r="I1537" s="7" t="s">
        <v>55</v>
      </c>
      <c r="J1537" s="7" t="s">
        <v>56</v>
      </c>
      <c r="K1537" s="7" t="s">
        <v>65</v>
      </c>
      <c r="L1537" t="s">
        <v>7550</v>
      </c>
      <c r="M1537" s="7" t="s">
        <v>67</v>
      </c>
      <c r="N1537" s="7" t="s">
        <v>68</v>
      </c>
      <c r="O1537" s="9">
        <v>1</v>
      </c>
      <c r="P1537" s="9">
        <v>14966</v>
      </c>
      <c r="Q1537" s="10">
        <v>21558.22</v>
      </c>
      <c r="R1537" s="9">
        <v>5</v>
      </c>
      <c r="S1537" s="10">
        <v>20480.310000000001</v>
      </c>
      <c r="T1537" s="10">
        <v>6592.22</v>
      </c>
      <c r="U1537" s="7" t="s">
        <v>126</v>
      </c>
      <c r="V1537" s="7" t="s">
        <v>112</v>
      </c>
      <c r="W1537" s="9">
        <v>3</v>
      </c>
      <c r="X1537" s="7" t="s">
        <v>58</v>
      </c>
      <c r="Y1537" s="7" t="s">
        <v>7551</v>
      </c>
    </row>
    <row r="1538" spans="1:25" x14ac:dyDescent="0.35">
      <c r="A1538" t="s">
        <v>7552</v>
      </c>
      <c r="B1538" t="s">
        <v>7553</v>
      </c>
      <c r="C1538" s="7" t="s">
        <v>7554</v>
      </c>
      <c r="D1538" s="7" t="s">
        <v>54</v>
      </c>
      <c r="E1538" s="9">
        <v>41</v>
      </c>
      <c r="F1538" s="7" t="s">
        <v>92</v>
      </c>
      <c r="G1538" s="6">
        <v>45585</v>
      </c>
      <c r="H1538" s="6">
        <v>45996</v>
      </c>
      <c r="I1538" s="7" t="s">
        <v>84</v>
      </c>
      <c r="J1538" s="7" t="s">
        <v>85</v>
      </c>
      <c r="K1538" s="7" t="s">
        <v>117</v>
      </c>
      <c r="L1538" t="s">
        <v>7555</v>
      </c>
      <c r="M1538" s="7" t="s">
        <v>119</v>
      </c>
      <c r="N1538" s="7" t="s">
        <v>120</v>
      </c>
      <c r="O1538" s="9">
        <v>4</v>
      </c>
      <c r="P1538" s="9">
        <v>25829</v>
      </c>
      <c r="Q1538" s="10">
        <v>31293.71</v>
      </c>
      <c r="R1538" s="9">
        <v>0</v>
      </c>
      <c r="S1538" s="10">
        <v>125174.84</v>
      </c>
      <c r="T1538" s="10">
        <v>21858.84</v>
      </c>
      <c r="U1538" s="7" t="s">
        <v>48</v>
      </c>
      <c r="V1538" s="7" t="s">
        <v>37</v>
      </c>
      <c r="X1538" s="7" t="s">
        <v>87</v>
      </c>
      <c r="Y1538" s="7" t="s">
        <v>7556</v>
      </c>
    </row>
    <row r="1539" spans="1:25" x14ac:dyDescent="0.35">
      <c r="A1539" t="s">
        <v>7557</v>
      </c>
      <c r="B1539" t="s">
        <v>7558</v>
      </c>
      <c r="C1539" s="7" t="s">
        <v>7559</v>
      </c>
      <c r="D1539" s="7" t="s">
        <v>28</v>
      </c>
      <c r="E1539" s="9">
        <v>29</v>
      </c>
      <c r="F1539" s="7" t="s">
        <v>92</v>
      </c>
      <c r="G1539" s="6">
        <v>45959</v>
      </c>
      <c r="H1539" s="6">
        <v>45596</v>
      </c>
      <c r="I1539" s="7" t="s">
        <v>75</v>
      </c>
      <c r="J1539" s="7" t="s">
        <v>76</v>
      </c>
      <c r="K1539" s="7" t="s">
        <v>65</v>
      </c>
      <c r="L1539" t="s">
        <v>7560</v>
      </c>
      <c r="M1539" s="7" t="s">
        <v>67</v>
      </c>
      <c r="N1539" s="7" t="s">
        <v>68</v>
      </c>
      <c r="O1539" s="9">
        <v>1</v>
      </c>
      <c r="P1539" s="9">
        <v>9159</v>
      </c>
      <c r="Q1539" s="10">
        <v>13009.04</v>
      </c>
      <c r="R1539" s="9">
        <v>5</v>
      </c>
      <c r="S1539" s="10">
        <v>12358.59</v>
      </c>
      <c r="T1539" s="10">
        <v>3850.04</v>
      </c>
      <c r="U1539" s="7" t="s">
        <v>78</v>
      </c>
      <c r="V1539" s="7" t="s">
        <v>37</v>
      </c>
      <c r="W1539" s="9">
        <v>5</v>
      </c>
      <c r="X1539" s="7" t="s">
        <v>79</v>
      </c>
      <c r="Y1539" s="7" t="s">
        <v>7561</v>
      </c>
    </row>
    <row r="1540" spans="1:25" x14ac:dyDescent="0.35">
      <c r="A1540" t="s">
        <v>7562</v>
      </c>
      <c r="B1540" t="s">
        <v>7563</v>
      </c>
      <c r="C1540" s="7" t="s">
        <v>7564</v>
      </c>
      <c r="D1540" s="7" t="s">
        <v>54</v>
      </c>
      <c r="E1540" s="9">
        <v>32</v>
      </c>
      <c r="F1540" s="7" t="s">
        <v>92</v>
      </c>
      <c r="G1540" s="6">
        <v>45545</v>
      </c>
      <c r="H1540" s="6">
        <v>46003</v>
      </c>
      <c r="I1540" s="7" t="s">
        <v>30</v>
      </c>
      <c r="J1540" s="7" t="s">
        <v>43</v>
      </c>
      <c r="K1540" s="7" t="s">
        <v>32</v>
      </c>
      <c r="L1540" t="s">
        <v>7565</v>
      </c>
      <c r="M1540" s="7" t="s">
        <v>34</v>
      </c>
      <c r="N1540" s="7" t="s">
        <v>35</v>
      </c>
      <c r="O1540" s="9">
        <v>5</v>
      </c>
      <c r="P1540" s="9">
        <v>20802</v>
      </c>
      <c r="Q1540" s="10">
        <v>29257.52</v>
      </c>
      <c r="R1540" s="9">
        <v>15</v>
      </c>
      <c r="S1540" s="10">
        <v>124344.46</v>
      </c>
      <c r="T1540" s="10">
        <v>42277.599999999999</v>
      </c>
      <c r="U1540" s="7" t="s">
        <v>126</v>
      </c>
      <c r="V1540" s="7" t="s">
        <v>112</v>
      </c>
      <c r="W1540" s="9">
        <v>2</v>
      </c>
      <c r="X1540" s="7" t="s">
        <v>49</v>
      </c>
      <c r="Y1540" s="7" t="s">
        <v>7566</v>
      </c>
    </row>
    <row r="1541" spans="1:25" x14ac:dyDescent="0.35">
      <c r="A1541" t="s">
        <v>7567</v>
      </c>
      <c r="B1541" t="s">
        <v>7568</v>
      </c>
      <c r="C1541" s="7" t="s">
        <v>7569</v>
      </c>
      <c r="D1541" s="7" t="s">
        <v>28</v>
      </c>
      <c r="E1541" s="9">
        <v>20</v>
      </c>
      <c r="F1541" s="7" t="s">
        <v>92</v>
      </c>
      <c r="G1541" s="6">
        <v>45891</v>
      </c>
      <c r="H1541" s="6">
        <v>46042</v>
      </c>
      <c r="I1541" s="7" t="s">
        <v>55</v>
      </c>
      <c r="J1541" s="7" t="s">
        <v>56</v>
      </c>
      <c r="K1541" s="7" t="s">
        <v>93</v>
      </c>
      <c r="L1541" t="s">
        <v>6223</v>
      </c>
      <c r="M1541" s="7" t="s">
        <v>132</v>
      </c>
      <c r="N1541" s="7" t="s">
        <v>133</v>
      </c>
      <c r="O1541" s="9">
        <v>5</v>
      </c>
      <c r="P1541" s="9">
        <v>17941</v>
      </c>
      <c r="Q1541" s="10">
        <v>25336.94</v>
      </c>
      <c r="R1541" s="9">
        <v>15</v>
      </c>
      <c r="S1541" s="10">
        <v>107681.99</v>
      </c>
      <c r="T1541" s="10">
        <v>36979.699999999997</v>
      </c>
      <c r="U1541" s="7" t="s">
        <v>36</v>
      </c>
      <c r="V1541" s="7" t="s">
        <v>154</v>
      </c>
      <c r="W1541" s="9">
        <v>3</v>
      </c>
      <c r="X1541" s="7" t="s">
        <v>58</v>
      </c>
      <c r="Y1541" s="7" t="s">
        <v>7570</v>
      </c>
    </row>
    <row r="1542" spans="1:25" x14ac:dyDescent="0.35">
      <c r="A1542" t="s">
        <v>7571</v>
      </c>
      <c r="B1542" t="s">
        <v>7572</v>
      </c>
      <c r="C1542" s="7" t="s">
        <v>7573</v>
      </c>
      <c r="D1542" s="7" t="s">
        <v>28</v>
      </c>
      <c r="E1542" s="9">
        <v>39</v>
      </c>
      <c r="F1542" s="7" t="s">
        <v>29</v>
      </c>
      <c r="G1542" s="6">
        <v>45632</v>
      </c>
      <c r="H1542" s="6">
        <v>45815</v>
      </c>
      <c r="I1542" s="7" t="s">
        <v>304</v>
      </c>
      <c r="J1542" s="7" t="s">
        <v>85</v>
      </c>
      <c r="K1542" s="7" t="s">
        <v>93</v>
      </c>
      <c r="L1542" t="s">
        <v>7574</v>
      </c>
      <c r="M1542" s="7" t="s">
        <v>132</v>
      </c>
      <c r="N1542" s="7" t="s">
        <v>133</v>
      </c>
      <c r="O1542" s="9">
        <v>5</v>
      </c>
      <c r="P1542" s="9">
        <v>23179</v>
      </c>
      <c r="Q1542" s="10">
        <v>29297.93</v>
      </c>
      <c r="R1542" s="9">
        <v>20</v>
      </c>
      <c r="S1542" s="10">
        <v>117191.72</v>
      </c>
      <c r="T1542" s="10">
        <v>30594.65</v>
      </c>
      <c r="U1542" s="7" t="s">
        <v>126</v>
      </c>
      <c r="V1542" s="7" t="s">
        <v>154</v>
      </c>
      <c r="W1542" s="9">
        <v>1</v>
      </c>
      <c r="X1542" s="7" t="s">
        <v>87</v>
      </c>
      <c r="Y1542" s="7" t="s">
        <v>7575</v>
      </c>
    </row>
    <row r="1543" spans="1:25" x14ac:dyDescent="0.35">
      <c r="A1543" t="s">
        <v>7576</v>
      </c>
      <c r="B1543" t="s">
        <v>7577</v>
      </c>
      <c r="C1543" s="7" t="s">
        <v>7578</v>
      </c>
      <c r="D1543" s="7" t="s">
        <v>54</v>
      </c>
      <c r="E1543" s="9">
        <v>39</v>
      </c>
      <c r="F1543" s="7" t="s">
        <v>29</v>
      </c>
      <c r="G1543" s="6">
        <v>45525</v>
      </c>
      <c r="H1543" s="6">
        <v>45897</v>
      </c>
      <c r="I1543" s="7" t="s">
        <v>63</v>
      </c>
      <c r="J1543" s="7" t="s">
        <v>64</v>
      </c>
      <c r="K1543" s="7" t="s">
        <v>93</v>
      </c>
      <c r="L1543" t="s">
        <v>7579</v>
      </c>
      <c r="M1543" s="7" t="s">
        <v>95</v>
      </c>
      <c r="N1543" s="7" t="s">
        <v>96</v>
      </c>
      <c r="O1543" s="9">
        <v>5</v>
      </c>
      <c r="P1543" s="9">
        <v>1783</v>
      </c>
      <c r="Q1543" s="10">
        <v>2171.54</v>
      </c>
      <c r="R1543" s="9">
        <v>10</v>
      </c>
      <c r="S1543" s="10">
        <v>9771.93</v>
      </c>
      <c r="T1543" s="10">
        <v>1942.7</v>
      </c>
      <c r="U1543" s="7" t="s">
        <v>36</v>
      </c>
      <c r="V1543" s="7" t="s">
        <v>69</v>
      </c>
      <c r="W1543" s="9">
        <v>4</v>
      </c>
      <c r="X1543" s="7" t="s">
        <v>70</v>
      </c>
      <c r="Y1543" s="7" t="s">
        <v>7580</v>
      </c>
    </row>
    <row r="1544" spans="1:25" x14ac:dyDescent="0.35">
      <c r="A1544" t="s">
        <v>7581</v>
      </c>
      <c r="B1544" t="s">
        <v>7582</v>
      </c>
      <c r="C1544" s="7" t="s">
        <v>7583</v>
      </c>
      <c r="D1544" s="7" t="s">
        <v>28</v>
      </c>
      <c r="E1544" s="9">
        <v>55</v>
      </c>
      <c r="F1544" s="7" t="s">
        <v>29</v>
      </c>
      <c r="G1544" s="6">
        <v>46109</v>
      </c>
      <c r="H1544" s="6">
        <v>45567</v>
      </c>
      <c r="I1544" s="7" t="s">
        <v>75</v>
      </c>
      <c r="J1544" s="7" t="s">
        <v>76</v>
      </c>
      <c r="K1544" s="7" t="s">
        <v>93</v>
      </c>
      <c r="L1544" t="s">
        <v>7584</v>
      </c>
      <c r="M1544" s="7" t="s">
        <v>132</v>
      </c>
      <c r="N1544" s="7" t="s">
        <v>133</v>
      </c>
      <c r="O1544" s="9">
        <v>5</v>
      </c>
      <c r="P1544" s="9">
        <v>17773</v>
      </c>
      <c r="Q1544" s="10">
        <v>25059.05</v>
      </c>
      <c r="R1544" s="9">
        <v>0</v>
      </c>
      <c r="S1544" s="10">
        <v>125295.25</v>
      </c>
      <c r="T1544" s="10">
        <v>36430.25</v>
      </c>
      <c r="U1544" s="7" t="s">
        <v>36</v>
      </c>
      <c r="V1544" s="7" t="s">
        <v>112</v>
      </c>
      <c r="W1544" s="9">
        <v>1</v>
      </c>
      <c r="X1544" s="7" t="s">
        <v>79</v>
      </c>
      <c r="Y1544" s="7" t="s">
        <v>7585</v>
      </c>
    </row>
    <row r="1545" spans="1:25" x14ac:dyDescent="0.35">
      <c r="A1545" t="s">
        <v>7586</v>
      </c>
      <c r="B1545" t="s">
        <v>7587</v>
      </c>
      <c r="C1545" s="7" t="s">
        <v>7588</v>
      </c>
      <c r="D1545" s="7" t="s">
        <v>54</v>
      </c>
      <c r="E1545" s="9">
        <v>31</v>
      </c>
      <c r="F1545" s="7" t="s">
        <v>29</v>
      </c>
      <c r="G1545" s="6">
        <v>45672</v>
      </c>
      <c r="H1545" s="6">
        <v>45631</v>
      </c>
      <c r="I1545" s="7" t="s">
        <v>30</v>
      </c>
      <c r="J1545" s="7" t="s">
        <v>31</v>
      </c>
      <c r="K1545" s="7" t="s">
        <v>65</v>
      </c>
      <c r="L1545" t="s">
        <v>7589</v>
      </c>
      <c r="M1545" s="7" t="s">
        <v>67</v>
      </c>
      <c r="N1545" s="7" t="s">
        <v>68</v>
      </c>
      <c r="O1545" s="9">
        <v>5</v>
      </c>
      <c r="P1545" s="9">
        <v>15866</v>
      </c>
      <c r="Q1545" s="10">
        <v>21179.98</v>
      </c>
      <c r="R1545" s="9">
        <v>15</v>
      </c>
      <c r="S1545" s="10">
        <v>90014.91</v>
      </c>
      <c r="T1545" s="10">
        <v>26569.9</v>
      </c>
      <c r="U1545" s="7" t="s">
        <v>78</v>
      </c>
      <c r="V1545" s="7" t="s">
        <v>112</v>
      </c>
      <c r="W1545" s="9">
        <v>4</v>
      </c>
      <c r="X1545" s="7" t="s">
        <v>38</v>
      </c>
      <c r="Y1545" s="7" t="s">
        <v>7590</v>
      </c>
    </row>
    <row r="1546" spans="1:25" x14ac:dyDescent="0.35">
      <c r="A1546" t="s">
        <v>7591</v>
      </c>
      <c r="B1546" t="s">
        <v>7592</v>
      </c>
      <c r="C1546" s="7" t="s">
        <v>7593</v>
      </c>
      <c r="D1546" s="7" t="s">
        <v>28</v>
      </c>
      <c r="E1546" s="9">
        <v>34</v>
      </c>
      <c r="F1546" s="7" t="s">
        <v>92</v>
      </c>
      <c r="G1546" s="6">
        <v>46116</v>
      </c>
      <c r="H1546" s="6">
        <v>45508</v>
      </c>
      <c r="I1546" s="7" t="s">
        <v>55</v>
      </c>
      <c r="J1546" s="7" t="s">
        <v>56</v>
      </c>
      <c r="K1546" s="7" t="s">
        <v>44</v>
      </c>
      <c r="L1546" t="s">
        <v>6499</v>
      </c>
      <c r="M1546" s="7" t="s">
        <v>46</v>
      </c>
      <c r="N1546" s="7" t="s">
        <v>47</v>
      </c>
      <c r="O1546" s="9">
        <v>2</v>
      </c>
      <c r="P1546" s="9">
        <v>12768</v>
      </c>
      <c r="Q1546" s="10">
        <v>18706.21</v>
      </c>
      <c r="R1546" s="9">
        <v>20</v>
      </c>
      <c r="S1546" s="10">
        <v>29929.94</v>
      </c>
      <c r="T1546" s="10">
        <v>11876.42</v>
      </c>
      <c r="U1546" s="7" t="s">
        <v>48</v>
      </c>
      <c r="V1546" s="7" t="s">
        <v>37</v>
      </c>
      <c r="W1546" s="9">
        <v>2</v>
      </c>
      <c r="X1546" s="7" t="s">
        <v>58</v>
      </c>
      <c r="Y1546" s="7" t="s">
        <v>7594</v>
      </c>
    </row>
    <row r="1547" spans="1:25" x14ac:dyDescent="0.35">
      <c r="A1547" t="s">
        <v>7595</v>
      </c>
      <c r="B1547" t="s">
        <v>7596</v>
      </c>
      <c r="C1547" s="7" t="s">
        <v>7312</v>
      </c>
      <c r="D1547" s="7" t="s">
        <v>54</v>
      </c>
      <c r="E1547" s="9">
        <v>53</v>
      </c>
      <c r="F1547" s="7" t="s">
        <v>29</v>
      </c>
      <c r="G1547" s="6">
        <v>45615</v>
      </c>
      <c r="H1547" s="6">
        <v>45925</v>
      </c>
      <c r="I1547" s="7" t="s">
        <v>55</v>
      </c>
      <c r="J1547" s="7" t="s">
        <v>56</v>
      </c>
      <c r="K1547" s="7" t="s">
        <v>32</v>
      </c>
      <c r="L1547" t="s">
        <v>7597</v>
      </c>
      <c r="M1547" s="7" t="s">
        <v>34</v>
      </c>
      <c r="N1547" s="7" t="s">
        <v>35</v>
      </c>
      <c r="O1547" s="9">
        <v>2</v>
      </c>
      <c r="P1547" s="9">
        <v>23422</v>
      </c>
      <c r="Q1547" s="10">
        <v>35101.18</v>
      </c>
      <c r="R1547" s="9">
        <v>0</v>
      </c>
      <c r="S1547" s="10">
        <v>70202.36</v>
      </c>
      <c r="T1547" s="10">
        <v>23358.36</v>
      </c>
      <c r="U1547" s="7" t="s">
        <v>126</v>
      </c>
      <c r="V1547" s="7" t="s">
        <v>69</v>
      </c>
      <c r="W1547" s="9">
        <v>3</v>
      </c>
      <c r="X1547" s="7" t="s">
        <v>58</v>
      </c>
      <c r="Y1547" s="7" t="s">
        <v>7598</v>
      </c>
    </row>
    <row r="1548" spans="1:25" x14ac:dyDescent="0.35">
      <c r="A1548" t="s">
        <v>7599</v>
      </c>
      <c r="B1548" t="s">
        <v>7600</v>
      </c>
      <c r="C1548" s="7" t="s">
        <v>7601</v>
      </c>
      <c r="D1548" s="7" t="s">
        <v>54</v>
      </c>
      <c r="E1548" s="9">
        <v>25</v>
      </c>
      <c r="F1548" s="7" t="s">
        <v>92</v>
      </c>
      <c r="G1548" s="6">
        <v>46193</v>
      </c>
      <c r="H1548" s="6">
        <v>45846</v>
      </c>
      <c r="I1548" s="7" t="s">
        <v>63</v>
      </c>
      <c r="J1548" s="7" t="s">
        <v>64</v>
      </c>
      <c r="K1548" s="7" t="s">
        <v>117</v>
      </c>
      <c r="L1548" t="s">
        <v>7602</v>
      </c>
      <c r="M1548" s="7" t="s">
        <v>119</v>
      </c>
      <c r="N1548" s="7" t="s">
        <v>120</v>
      </c>
      <c r="O1548" s="9">
        <v>4</v>
      </c>
      <c r="P1548" s="9">
        <v>9970</v>
      </c>
      <c r="Q1548" s="10">
        <v>14349.13</v>
      </c>
      <c r="R1548" s="9">
        <v>0</v>
      </c>
      <c r="S1548" s="10">
        <v>57396.52</v>
      </c>
      <c r="T1548" s="10">
        <v>17516.52</v>
      </c>
      <c r="U1548" s="7" t="s">
        <v>78</v>
      </c>
      <c r="V1548" s="7" t="s">
        <v>37</v>
      </c>
      <c r="W1548" s="9">
        <v>5</v>
      </c>
      <c r="X1548" s="7" t="s">
        <v>70</v>
      </c>
      <c r="Y1548" s="7" t="s">
        <v>7603</v>
      </c>
    </row>
    <row r="1549" spans="1:25" x14ac:dyDescent="0.35">
      <c r="A1549" t="s">
        <v>7604</v>
      </c>
      <c r="B1549" t="s">
        <v>7605</v>
      </c>
      <c r="C1549" s="7" t="s">
        <v>7606</v>
      </c>
      <c r="D1549" s="7" t="s">
        <v>28</v>
      </c>
      <c r="E1549" s="9">
        <v>56</v>
      </c>
      <c r="F1549" s="7" t="s">
        <v>92</v>
      </c>
      <c r="G1549" s="6">
        <v>45542</v>
      </c>
      <c r="H1549" s="6">
        <v>45583</v>
      </c>
      <c r="I1549" s="7" t="s">
        <v>63</v>
      </c>
      <c r="J1549" s="7" t="s">
        <v>64</v>
      </c>
      <c r="K1549" s="7" t="s">
        <v>93</v>
      </c>
      <c r="L1549" t="s">
        <v>7607</v>
      </c>
      <c r="M1549" s="7" t="s">
        <v>132</v>
      </c>
      <c r="N1549" s="7" t="s">
        <v>133</v>
      </c>
      <c r="O1549" s="9">
        <v>2</v>
      </c>
      <c r="P1549" s="9">
        <v>27208</v>
      </c>
      <c r="Q1549" s="10">
        <v>34591.57</v>
      </c>
      <c r="R1549" s="9">
        <v>0</v>
      </c>
      <c r="S1549" s="10">
        <v>69183.14</v>
      </c>
      <c r="T1549" s="10">
        <v>14767.14</v>
      </c>
      <c r="U1549" s="7" t="s">
        <v>36</v>
      </c>
      <c r="V1549" s="7" t="s">
        <v>37</v>
      </c>
      <c r="W1549" s="9">
        <v>5</v>
      </c>
      <c r="X1549" s="7" t="s">
        <v>70</v>
      </c>
      <c r="Y1549" s="7" t="s">
        <v>7608</v>
      </c>
    </row>
    <row r="1550" spans="1:25" x14ac:dyDescent="0.35">
      <c r="A1550" t="s">
        <v>7609</v>
      </c>
      <c r="B1550" t="s">
        <v>7610</v>
      </c>
      <c r="C1550" s="7" t="s">
        <v>7611</v>
      </c>
      <c r="D1550" s="7" t="s">
        <v>28</v>
      </c>
      <c r="E1550" s="9">
        <v>39</v>
      </c>
      <c r="F1550" s="7" t="s">
        <v>92</v>
      </c>
      <c r="G1550" s="6">
        <v>45909</v>
      </c>
      <c r="H1550" s="6">
        <v>46090</v>
      </c>
      <c r="I1550" s="7" t="s">
        <v>63</v>
      </c>
      <c r="J1550" s="7" t="s">
        <v>64</v>
      </c>
      <c r="K1550" s="7" t="s">
        <v>93</v>
      </c>
      <c r="L1550" t="s">
        <v>7612</v>
      </c>
      <c r="M1550" s="7" t="s">
        <v>95</v>
      </c>
      <c r="N1550" s="7" t="s">
        <v>96</v>
      </c>
      <c r="O1550" s="9">
        <v>1</v>
      </c>
      <c r="P1550" s="9">
        <v>27061</v>
      </c>
      <c r="Q1550" s="10">
        <v>34413.19</v>
      </c>
      <c r="R1550" s="9">
        <v>5</v>
      </c>
      <c r="S1550" s="10">
        <v>32692.53</v>
      </c>
      <c r="T1550" s="10">
        <v>7352.19</v>
      </c>
      <c r="U1550" s="7" t="s">
        <v>78</v>
      </c>
      <c r="V1550" s="7" t="s">
        <v>37</v>
      </c>
      <c r="W1550" s="9">
        <v>3</v>
      </c>
      <c r="X1550" s="7" t="s">
        <v>70</v>
      </c>
      <c r="Y1550" s="7" t="s">
        <v>7613</v>
      </c>
    </row>
    <row r="1551" spans="1:25" x14ac:dyDescent="0.35">
      <c r="A1551" t="s">
        <v>7614</v>
      </c>
      <c r="B1551" t="s">
        <v>7615</v>
      </c>
      <c r="C1551" s="7" t="s">
        <v>7616</v>
      </c>
      <c r="D1551" s="7" t="s">
        <v>54</v>
      </c>
      <c r="E1551" s="9">
        <v>33</v>
      </c>
      <c r="F1551" s="7" t="s">
        <v>29</v>
      </c>
      <c r="G1551" s="6">
        <v>46080</v>
      </c>
      <c r="H1551" s="6">
        <v>45848</v>
      </c>
      <c r="I1551" s="7" t="s">
        <v>84</v>
      </c>
      <c r="J1551" s="7" t="s">
        <v>85</v>
      </c>
      <c r="K1551" s="7" t="s">
        <v>93</v>
      </c>
      <c r="L1551" t="s">
        <v>7617</v>
      </c>
      <c r="M1551" s="7" t="s">
        <v>95</v>
      </c>
      <c r="N1551" s="7" t="s">
        <v>96</v>
      </c>
      <c r="O1551" s="9">
        <v>5</v>
      </c>
      <c r="P1551" s="9">
        <v>14899</v>
      </c>
      <c r="Q1551" s="10">
        <v>19248.3</v>
      </c>
      <c r="R1551" s="9">
        <v>15</v>
      </c>
      <c r="S1551" s="10">
        <v>81805.27</v>
      </c>
      <c r="T1551" s="10">
        <v>21746.5</v>
      </c>
      <c r="U1551" s="7" t="s">
        <v>36</v>
      </c>
      <c r="V1551" s="7" t="s">
        <v>37</v>
      </c>
      <c r="W1551" s="9">
        <v>2</v>
      </c>
      <c r="X1551" s="7" t="s">
        <v>87</v>
      </c>
      <c r="Y1551" s="7" t="s">
        <v>7618</v>
      </c>
    </row>
    <row r="1552" spans="1:25" x14ac:dyDescent="0.35">
      <c r="A1552" t="s">
        <v>7619</v>
      </c>
      <c r="B1552" t="s">
        <v>7620</v>
      </c>
      <c r="C1552" s="7" t="s">
        <v>7621</v>
      </c>
      <c r="D1552" s="7" t="s">
        <v>28</v>
      </c>
      <c r="E1552" s="9">
        <v>36</v>
      </c>
      <c r="F1552" s="7" t="s">
        <v>92</v>
      </c>
      <c r="G1552" s="6">
        <v>45521</v>
      </c>
      <c r="H1552" s="6">
        <v>45714</v>
      </c>
      <c r="I1552" s="7" t="s">
        <v>30</v>
      </c>
      <c r="J1552" s="7" t="s">
        <v>31</v>
      </c>
      <c r="K1552" s="7" t="s">
        <v>93</v>
      </c>
      <c r="L1552" t="s">
        <v>7622</v>
      </c>
      <c r="M1552" s="7" t="s">
        <v>95</v>
      </c>
      <c r="N1552" s="7" t="s">
        <v>96</v>
      </c>
      <c r="O1552" s="9">
        <v>5</v>
      </c>
      <c r="P1552" s="9">
        <v>16634</v>
      </c>
      <c r="Q1552" s="10">
        <v>24635.38</v>
      </c>
      <c r="R1552" s="9">
        <v>10</v>
      </c>
      <c r="S1552" s="10">
        <v>110859.21</v>
      </c>
      <c r="T1552" s="10">
        <v>40006.9</v>
      </c>
      <c r="U1552" s="7" t="s">
        <v>126</v>
      </c>
      <c r="V1552" s="7" t="s">
        <v>154</v>
      </c>
      <c r="W1552" s="9">
        <v>2</v>
      </c>
      <c r="X1552" s="7" t="s">
        <v>38</v>
      </c>
      <c r="Y1552" s="7" t="s">
        <v>7623</v>
      </c>
    </row>
    <row r="1553" spans="1:25" x14ac:dyDescent="0.35">
      <c r="A1553" t="s">
        <v>7624</v>
      </c>
      <c r="B1553" t="s">
        <v>7625</v>
      </c>
      <c r="C1553" s="7" t="s">
        <v>7626</v>
      </c>
      <c r="D1553" s="7" t="s">
        <v>54</v>
      </c>
      <c r="E1553" s="9">
        <v>38</v>
      </c>
      <c r="F1553" s="7" t="s">
        <v>92</v>
      </c>
      <c r="G1553" s="6">
        <v>45666</v>
      </c>
      <c r="H1553" s="6">
        <v>46014</v>
      </c>
      <c r="I1553" s="7" t="s">
        <v>30</v>
      </c>
      <c r="J1553" s="7" t="s">
        <v>31</v>
      </c>
      <c r="K1553" s="7" t="s">
        <v>117</v>
      </c>
      <c r="L1553" t="s">
        <v>7627</v>
      </c>
      <c r="M1553" s="7" t="s">
        <v>119</v>
      </c>
      <c r="N1553" s="7" t="s">
        <v>120</v>
      </c>
      <c r="O1553" s="9">
        <v>3</v>
      </c>
      <c r="P1553" s="9">
        <v>6648</v>
      </c>
      <c r="Q1553" s="10">
        <v>7809.55</v>
      </c>
      <c r="R1553" s="9">
        <v>0</v>
      </c>
      <c r="S1553" s="10">
        <v>23428.65</v>
      </c>
      <c r="T1553" s="10">
        <v>3484.65</v>
      </c>
      <c r="U1553" s="7" t="s">
        <v>48</v>
      </c>
      <c r="V1553" s="7" t="s">
        <v>154</v>
      </c>
      <c r="W1553" s="9">
        <v>3</v>
      </c>
      <c r="X1553" s="7" t="s">
        <v>38</v>
      </c>
      <c r="Y1553" s="7" t="s">
        <v>7628</v>
      </c>
    </row>
    <row r="1554" spans="1:25" x14ac:dyDescent="0.35">
      <c r="A1554" t="s">
        <v>7629</v>
      </c>
      <c r="B1554" t="s">
        <v>7630</v>
      </c>
      <c r="C1554" s="7" t="s">
        <v>7631</v>
      </c>
      <c r="D1554" s="7" t="s">
        <v>54</v>
      </c>
      <c r="E1554" s="9">
        <v>60</v>
      </c>
      <c r="F1554" s="7" t="s">
        <v>29</v>
      </c>
      <c r="G1554" s="6">
        <v>46071</v>
      </c>
      <c r="H1554" s="6">
        <v>46162</v>
      </c>
      <c r="I1554" s="7" t="s">
        <v>55</v>
      </c>
      <c r="J1554" s="7" t="s">
        <v>56</v>
      </c>
      <c r="K1554" s="7" t="s">
        <v>93</v>
      </c>
      <c r="L1554" t="s">
        <v>7632</v>
      </c>
      <c r="M1554" s="7" t="s">
        <v>95</v>
      </c>
      <c r="N1554" s="7" t="s">
        <v>96</v>
      </c>
      <c r="O1554" s="9">
        <v>1</v>
      </c>
      <c r="P1554" s="9">
        <v>7716</v>
      </c>
      <c r="Q1554" s="10">
        <v>11517.89</v>
      </c>
      <c r="R1554" s="9">
        <v>15</v>
      </c>
      <c r="S1554" s="10">
        <v>9790.2099999999991</v>
      </c>
      <c r="T1554" s="10">
        <v>3801.89</v>
      </c>
      <c r="U1554" s="7" t="s">
        <v>48</v>
      </c>
      <c r="V1554" s="7" t="s">
        <v>112</v>
      </c>
      <c r="W1554" s="9">
        <v>1</v>
      </c>
      <c r="X1554" s="7" t="s">
        <v>58</v>
      </c>
      <c r="Y1554" s="7" t="s">
        <v>7633</v>
      </c>
    </row>
    <row r="1555" spans="1:25" x14ac:dyDescent="0.35">
      <c r="A1555" t="s">
        <v>7634</v>
      </c>
      <c r="B1555" t="s">
        <v>7635</v>
      </c>
      <c r="C1555" s="7" t="s">
        <v>7636</v>
      </c>
      <c r="D1555" s="7" t="s">
        <v>28</v>
      </c>
      <c r="E1555" s="9">
        <v>60</v>
      </c>
      <c r="F1555" s="7" t="s">
        <v>29</v>
      </c>
      <c r="G1555" s="6">
        <v>45516</v>
      </c>
      <c r="H1555" s="6">
        <v>46135</v>
      </c>
      <c r="I1555" s="7" t="s">
        <v>63</v>
      </c>
      <c r="J1555" s="7" t="s">
        <v>64</v>
      </c>
      <c r="K1555" s="7" t="s">
        <v>117</v>
      </c>
      <c r="L1555" t="s">
        <v>7637</v>
      </c>
      <c r="M1555" s="7" t="s">
        <v>119</v>
      </c>
      <c r="N1555" s="7" t="s">
        <v>120</v>
      </c>
      <c r="O1555" s="9">
        <v>4</v>
      </c>
      <c r="P1555" s="9">
        <v>10692</v>
      </c>
      <c r="Q1555" s="10">
        <v>15268.21</v>
      </c>
      <c r="R1555" s="9">
        <v>0</v>
      </c>
      <c r="S1555" s="10">
        <v>61072.84</v>
      </c>
      <c r="T1555" s="10">
        <v>18304.84</v>
      </c>
      <c r="U1555" s="7" t="s">
        <v>126</v>
      </c>
      <c r="V1555" s="7" t="s">
        <v>69</v>
      </c>
      <c r="W1555" s="9">
        <v>3</v>
      </c>
      <c r="X1555" s="7" t="s">
        <v>70</v>
      </c>
      <c r="Y1555" s="7" t="s">
        <v>7638</v>
      </c>
    </row>
    <row r="1556" spans="1:25" x14ac:dyDescent="0.35">
      <c r="A1556" t="s">
        <v>7639</v>
      </c>
      <c r="B1556" t="s">
        <v>7640</v>
      </c>
      <c r="C1556" s="7" t="s">
        <v>7641</v>
      </c>
      <c r="D1556" s="7" t="s">
        <v>28</v>
      </c>
      <c r="E1556" s="9">
        <v>44</v>
      </c>
      <c r="F1556" s="7" t="s">
        <v>29</v>
      </c>
      <c r="G1556" s="6">
        <v>45517</v>
      </c>
      <c r="H1556" s="6">
        <v>45742</v>
      </c>
      <c r="I1556" s="7" t="s">
        <v>30</v>
      </c>
      <c r="J1556" s="7" t="s">
        <v>31</v>
      </c>
      <c r="K1556" s="7" t="s">
        <v>93</v>
      </c>
      <c r="L1556" t="s">
        <v>7642</v>
      </c>
      <c r="M1556" s="7" t="s">
        <v>95</v>
      </c>
      <c r="N1556" s="7" t="s">
        <v>96</v>
      </c>
      <c r="O1556" s="9">
        <v>1</v>
      </c>
      <c r="P1556" s="9">
        <v>23969</v>
      </c>
      <c r="Q1556" s="10">
        <v>31687.119999999999</v>
      </c>
      <c r="R1556" s="9">
        <v>0</v>
      </c>
      <c r="S1556" s="10">
        <v>31687.119999999999</v>
      </c>
      <c r="T1556" s="10">
        <v>7718.12</v>
      </c>
      <c r="U1556" s="7" t="s">
        <v>48</v>
      </c>
      <c r="V1556" s="7" t="s">
        <v>37</v>
      </c>
      <c r="W1556" s="9">
        <v>2</v>
      </c>
      <c r="X1556" s="7" t="s">
        <v>38</v>
      </c>
      <c r="Y1556" s="7" t="s">
        <v>6181</v>
      </c>
    </row>
    <row r="1557" spans="1:25" x14ac:dyDescent="0.35">
      <c r="A1557" t="s">
        <v>7643</v>
      </c>
      <c r="B1557" t="s">
        <v>7644</v>
      </c>
      <c r="C1557" s="7" t="s">
        <v>7645</v>
      </c>
      <c r="D1557" s="7" t="s">
        <v>28</v>
      </c>
      <c r="E1557" s="9">
        <v>29</v>
      </c>
      <c r="F1557" s="7" t="s">
        <v>92</v>
      </c>
      <c r="G1557" s="6">
        <v>46073</v>
      </c>
      <c r="H1557" s="6">
        <v>45918</v>
      </c>
      <c r="I1557" s="7" t="s">
        <v>30</v>
      </c>
      <c r="J1557" s="7" t="s">
        <v>31</v>
      </c>
      <c r="K1557" s="7" t="s">
        <v>93</v>
      </c>
      <c r="L1557" t="s">
        <v>1225</v>
      </c>
      <c r="M1557" s="7" t="s">
        <v>132</v>
      </c>
      <c r="N1557" s="7" t="s">
        <v>133</v>
      </c>
      <c r="O1557" s="9">
        <v>5</v>
      </c>
      <c r="P1557" s="9">
        <v>6994</v>
      </c>
      <c r="Q1557" s="10">
        <v>8479.07</v>
      </c>
      <c r="R1557" s="9">
        <v>15</v>
      </c>
      <c r="S1557" s="10">
        <v>36036.050000000003</v>
      </c>
      <c r="T1557" s="10">
        <v>7425.35</v>
      </c>
      <c r="U1557" s="7" t="s">
        <v>126</v>
      </c>
      <c r="V1557" s="7" t="s">
        <v>69</v>
      </c>
      <c r="W1557" s="9">
        <v>5</v>
      </c>
      <c r="X1557" s="7" t="s">
        <v>38</v>
      </c>
      <c r="Y1557" s="7" t="s">
        <v>7646</v>
      </c>
    </row>
    <row r="1558" spans="1:25" x14ac:dyDescent="0.35">
      <c r="A1558" t="s">
        <v>7647</v>
      </c>
      <c r="B1558" t="s">
        <v>7648</v>
      </c>
      <c r="C1558" s="7" t="s">
        <v>7649</v>
      </c>
      <c r="D1558" s="7" t="s">
        <v>54</v>
      </c>
      <c r="E1558" s="9">
        <v>47</v>
      </c>
      <c r="F1558" s="7" t="s">
        <v>92</v>
      </c>
      <c r="G1558" s="6">
        <v>46164</v>
      </c>
      <c r="H1558" s="6">
        <v>46064</v>
      </c>
      <c r="I1558" s="7" t="s">
        <v>30</v>
      </c>
      <c r="J1558" s="7" t="s">
        <v>43</v>
      </c>
      <c r="K1558" s="7" t="s">
        <v>93</v>
      </c>
      <c r="L1558" t="s">
        <v>2156</v>
      </c>
      <c r="M1558" s="7" t="s">
        <v>132</v>
      </c>
      <c r="N1558" s="7" t="s">
        <v>133</v>
      </c>
      <c r="O1558" s="9">
        <v>3</v>
      </c>
      <c r="P1558" s="9">
        <v>7501</v>
      </c>
      <c r="Q1558" s="10">
        <v>10683.99</v>
      </c>
      <c r="R1558" s="9">
        <v>10</v>
      </c>
      <c r="S1558" s="10">
        <v>28846.77</v>
      </c>
      <c r="T1558" s="10">
        <v>9548.9699999999993</v>
      </c>
      <c r="U1558" s="7" t="s">
        <v>126</v>
      </c>
      <c r="V1558" s="7" t="s">
        <v>69</v>
      </c>
      <c r="W1558" s="9">
        <v>1</v>
      </c>
      <c r="X1558" s="7" t="s">
        <v>49</v>
      </c>
      <c r="Y1558" s="7" t="s">
        <v>7650</v>
      </c>
    </row>
    <row r="1559" spans="1:25" x14ac:dyDescent="0.35">
      <c r="A1559" t="s">
        <v>7651</v>
      </c>
      <c r="B1559" t="s">
        <v>7652</v>
      </c>
      <c r="C1559" s="7" t="s">
        <v>7653</v>
      </c>
      <c r="D1559" s="7" t="s">
        <v>54</v>
      </c>
      <c r="E1559" s="9">
        <v>27</v>
      </c>
      <c r="F1559" s="7" t="s">
        <v>29</v>
      </c>
      <c r="G1559" s="6">
        <v>45938</v>
      </c>
      <c r="H1559" s="6">
        <v>45927</v>
      </c>
      <c r="I1559" s="7" t="s">
        <v>75</v>
      </c>
      <c r="J1559" s="7" t="s">
        <v>76</v>
      </c>
      <c r="K1559" s="7" t="s">
        <v>65</v>
      </c>
      <c r="L1559" t="s">
        <v>7654</v>
      </c>
      <c r="M1559" s="7" t="s">
        <v>67</v>
      </c>
      <c r="N1559" s="7" t="s">
        <v>68</v>
      </c>
      <c r="O1559" s="9">
        <v>3</v>
      </c>
      <c r="P1559" s="9">
        <v>325</v>
      </c>
      <c r="Q1559" s="10">
        <v>468.14</v>
      </c>
      <c r="R1559" s="9">
        <v>15</v>
      </c>
      <c r="S1559" s="10">
        <v>1193.76</v>
      </c>
      <c r="T1559" s="10">
        <v>429.42</v>
      </c>
      <c r="U1559" s="7" t="s">
        <v>48</v>
      </c>
      <c r="V1559" s="7" t="s">
        <v>69</v>
      </c>
      <c r="W1559" s="9">
        <v>1</v>
      </c>
      <c r="X1559" s="7" t="s">
        <v>79</v>
      </c>
      <c r="Y1559" s="7" t="s">
        <v>7655</v>
      </c>
    </row>
    <row r="1560" spans="1:25" x14ac:dyDescent="0.35">
      <c r="A1560" t="s">
        <v>7656</v>
      </c>
      <c r="B1560" t="s">
        <v>7657</v>
      </c>
      <c r="C1560" s="7" t="s">
        <v>7658</v>
      </c>
      <c r="D1560" s="7" t="s">
        <v>28</v>
      </c>
      <c r="E1560" s="9">
        <v>23</v>
      </c>
      <c r="F1560" s="7" t="s">
        <v>92</v>
      </c>
      <c r="G1560" s="6">
        <v>45667</v>
      </c>
      <c r="H1560" s="6">
        <v>46184</v>
      </c>
      <c r="I1560" s="7" t="s">
        <v>55</v>
      </c>
      <c r="J1560" s="7" t="s">
        <v>56</v>
      </c>
      <c r="K1560" s="7" t="s">
        <v>117</v>
      </c>
      <c r="L1560" t="s">
        <v>391</v>
      </c>
      <c r="M1560" s="7" t="s">
        <v>119</v>
      </c>
      <c r="N1560" s="7" t="s">
        <v>120</v>
      </c>
      <c r="O1560" s="9">
        <v>3</v>
      </c>
      <c r="P1560" s="9">
        <v>11810</v>
      </c>
      <c r="Q1560" s="10">
        <v>14772.83</v>
      </c>
      <c r="R1560" s="9">
        <v>0</v>
      </c>
      <c r="S1560" s="10">
        <v>44318.49</v>
      </c>
      <c r="T1560" s="10">
        <v>8888.49</v>
      </c>
      <c r="U1560" s="7" t="s">
        <v>78</v>
      </c>
      <c r="V1560" s="7" t="s">
        <v>37</v>
      </c>
      <c r="W1560" s="9">
        <v>3</v>
      </c>
      <c r="X1560" s="7" t="s">
        <v>58</v>
      </c>
      <c r="Y1560" s="7" t="s">
        <v>7659</v>
      </c>
    </row>
    <row r="1561" spans="1:25" x14ac:dyDescent="0.35">
      <c r="A1561" t="s">
        <v>7660</v>
      </c>
      <c r="B1561" t="s">
        <v>7661</v>
      </c>
      <c r="C1561" s="7" t="s">
        <v>7662</v>
      </c>
      <c r="D1561" s="7" t="s">
        <v>28</v>
      </c>
      <c r="E1561" s="9">
        <v>50</v>
      </c>
      <c r="F1561" s="7" t="s">
        <v>92</v>
      </c>
      <c r="G1561" s="6">
        <v>46147</v>
      </c>
      <c r="H1561" s="6">
        <v>45800</v>
      </c>
      <c r="I1561" s="7" t="s">
        <v>55</v>
      </c>
      <c r="J1561" s="7" t="s">
        <v>56</v>
      </c>
      <c r="K1561" s="7" t="s">
        <v>93</v>
      </c>
      <c r="L1561" t="s">
        <v>7663</v>
      </c>
      <c r="M1561" s="7" t="s">
        <v>132</v>
      </c>
      <c r="N1561" s="7" t="s">
        <v>133</v>
      </c>
      <c r="O1561" s="9">
        <v>2</v>
      </c>
      <c r="P1561" s="9">
        <v>13138</v>
      </c>
      <c r="Q1561" s="10">
        <v>16551.96</v>
      </c>
      <c r="R1561" s="9">
        <v>20</v>
      </c>
      <c r="S1561" s="10">
        <v>26483.14</v>
      </c>
      <c r="T1561" s="10">
        <v>6827.92</v>
      </c>
      <c r="U1561" s="7" t="s">
        <v>36</v>
      </c>
      <c r="V1561" s="7" t="s">
        <v>37</v>
      </c>
      <c r="W1561" s="9">
        <v>3</v>
      </c>
      <c r="X1561" s="7" t="s">
        <v>58</v>
      </c>
      <c r="Y1561" s="7" t="s">
        <v>7664</v>
      </c>
    </row>
    <row r="1562" spans="1:25" x14ac:dyDescent="0.35">
      <c r="A1562" t="s">
        <v>7665</v>
      </c>
      <c r="B1562" t="s">
        <v>7666</v>
      </c>
      <c r="C1562" s="7" t="s">
        <v>7667</v>
      </c>
      <c r="D1562" s="7" t="s">
        <v>28</v>
      </c>
      <c r="E1562" s="9">
        <v>35</v>
      </c>
      <c r="F1562" s="7" t="s">
        <v>29</v>
      </c>
      <c r="G1562" s="6">
        <v>45973</v>
      </c>
      <c r="H1562" s="6">
        <v>45587</v>
      </c>
      <c r="I1562" s="7" t="s">
        <v>55</v>
      </c>
      <c r="J1562" s="7" t="s">
        <v>56</v>
      </c>
      <c r="K1562" s="7" t="s">
        <v>93</v>
      </c>
      <c r="L1562" t="s">
        <v>7668</v>
      </c>
      <c r="M1562" s="7" t="s">
        <v>95</v>
      </c>
      <c r="N1562" s="7" t="s">
        <v>96</v>
      </c>
      <c r="O1562" s="9">
        <v>3</v>
      </c>
      <c r="P1562" s="9">
        <v>18604</v>
      </c>
      <c r="Q1562" s="10">
        <v>20815.32</v>
      </c>
      <c r="R1562" s="9">
        <v>10</v>
      </c>
      <c r="S1562" s="10">
        <v>56201.36</v>
      </c>
      <c r="T1562" s="10">
        <v>6633.96</v>
      </c>
      <c r="U1562" s="7" t="s">
        <v>36</v>
      </c>
      <c r="V1562" s="7" t="s">
        <v>37</v>
      </c>
      <c r="W1562" s="9">
        <v>1</v>
      </c>
      <c r="X1562" s="7" t="s">
        <v>58</v>
      </c>
      <c r="Y1562" s="7" t="s">
        <v>7669</v>
      </c>
    </row>
    <row r="1563" spans="1:25" x14ac:dyDescent="0.35">
      <c r="A1563" t="s">
        <v>7670</v>
      </c>
      <c r="B1563" t="s">
        <v>7671</v>
      </c>
      <c r="C1563" s="7" t="s">
        <v>7672</v>
      </c>
      <c r="D1563" s="7" t="s">
        <v>28</v>
      </c>
      <c r="E1563" s="9">
        <v>44</v>
      </c>
      <c r="F1563" s="7" t="s">
        <v>29</v>
      </c>
      <c r="G1563" s="6">
        <v>46180</v>
      </c>
      <c r="H1563" s="6">
        <v>46072</v>
      </c>
      <c r="I1563" s="7" t="s">
        <v>84</v>
      </c>
      <c r="J1563" s="7" t="s">
        <v>85</v>
      </c>
      <c r="K1563" s="7" t="s">
        <v>44</v>
      </c>
      <c r="L1563" t="s">
        <v>7673</v>
      </c>
      <c r="M1563" s="7" t="s">
        <v>46</v>
      </c>
      <c r="N1563" s="7" t="s">
        <v>47</v>
      </c>
      <c r="O1563" s="9">
        <v>5</v>
      </c>
      <c r="P1563" s="9">
        <v>7049</v>
      </c>
      <c r="Q1563" s="10">
        <v>8001.36</v>
      </c>
      <c r="R1563" s="9">
        <v>5</v>
      </c>
      <c r="S1563" s="10">
        <v>38006.46</v>
      </c>
      <c r="T1563" s="10">
        <v>4761.8</v>
      </c>
      <c r="U1563" s="7" t="s">
        <v>48</v>
      </c>
      <c r="V1563" s="7" t="s">
        <v>37</v>
      </c>
      <c r="W1563" s="9">
        <v>1</v>
      </c>
      <c r="X1563" s="7" t="s">
        <v>87</v>
      </c>
      <c r="Y1563" s="7" t="s">
        <v>7674</v>
      </c>
    </row>
    <row r="1564" spans="1:25" x14ac:dyDescent="0.35">
      <c r="A1564" t="s">
        <v>7675</v>
      </c>
      <c r="B1564" t="s">
        <v>7676</v>
      </c>
      <c r="C1564" s="7" t="s">
        <v>7677</v>
      </c>
      <c r="D1564" s="7" t="s">
        <v>28</v>
      </c>
      <c r="E1564" s="9">
        <v>18</v>
      </c>
      <c r="F1564" s="7" t="s">
        <v>29</v>
      </c>
      <c r="G1564" s="6">
        <v>45728</v>
      </c>
      <c r="H1564" s="6">
        <v>45595</v>
      </c>
      <c r="I1564" s="7" t="s">
        <v>30</v>
      </c>
      <c r="J1564" s="7" t="s">
        <v>43</v>
      </c>
      <c r="K1564" s="7" t="s">
        <v>65</v>
      </c>
      <c r="L1564" t="s">
        <v>7678</v>
      </c>
      <c r="M1564" s="7" t="s">
        <v>67</v>
      </c>
      <c r="N1564" s="7" t="s">
        <v>68</v>
      </c>
      <c r="O1564" s="9">
        <v>5</v>
      </c>
      <c r="P1564" s="9">
        <v>8411</v>
      </c>
      <c r="Q1564" s="10">
        <v>9748.73</v>
      </c>
      <c r="R1564" s="9">
        <v>10</v>
      </c>
      <c r="S1564" s="10">
        <v>43869.279999999999</v>
      </c>
      <c r="T1564" s="10">
        <v>6688.65</v>
      </c>
      <c r="U1564" s="7" t="s">
        <v>126</v>
      </c>
      <c r="V1564" s="7" t="s">
        <v>37</v>
      </c>
      <c r="W1564" s="9">
        <v>4</v>
      </c>
      <c r="X1564" s="7" t="s">
        <v>49</v>
      </c>
      <c r="Y1564" s="7" t="s">
        <v>7679</v>
      </c>
    </row>
    <row r="1565" spans="1:25" x14ac:dyDescent="0.35">
      <c r="A1565" t="s">
        <v>7680</v>
      </c>
      <c r="B1565" t="s">
        <v>7681</v>
      </c>
      <c r="C1565" s="7" t="s">
        <v>7682</v>
      </c>
      <c r="D1565" s="7" t="s">
        <v>54</v>
      </c>
      <c r="E1565" s="9">
        <v>60</v>
      </c>
      <c r="F1565" s="7" t="s">
        <v>29</v>
      </c>
      <c r="G1565" s="6">
        <v>45949</v>
      </c>
      <c r="H1565" s="6">
        <v>46048</v>
      </c>
      <c r="I1565" s="7" t="s">
        <v>84</v>
      </c>
      <c r="J1565" s="7" t="s">
        <v>85</v>
      </c>
      <c r="K1565" s="7" t="s">
        <v>44</v>
      </c>
      <c r="L1565" t="s">
        <v>7683</v>
      </c>
      <c r="M1565" s="7" t="s">
        <v>46</v>
      </c>
      <c r="N1565" s="7" t="s">
        <v>47</v>
      </c>
      <c r="O1565" s="9">
        <v>1</v>
      </c>
      <c r="P1565" s="9">
        <v>26110</v>
      </c>
      <c r="Q1565" s="10">
        <v>28902.16</v>
      </c>
      <c r="R1565" s="9">
        <v>10</v>
      </c>
      <c r="S1565" s="10">
        <v>26011.94</v>
      </c>
      <c r="T1565" s="10">
        <v>2792.16</v>
      </c>
      <c r="U1565" s="7" t="s">
        <v>126</v>
      </c>
      <c r="V1565" s="7" t="s">
        <v>112</v>
      </c>
      <c r="W1565" s="9">
        <v>2</v>
      </c>
      <c r="X1565" s="7" t="s">
        <v>87</v>
      </c>
      <c r="Y1565" s="7" t="s">
        <v>7684</v>
      </c>
    </row>
    <row r="1566" spans="1:25" x14ac:dyDescent="0.35">
      <c r="A1566" t="s">
        <v>7685</v>
      </c>
      <c r="B1566" t="s">
        <v>7686</v>
      </c>
      <c r="C1566" s="7" t="s">
        <v>7687</v>
      </c>
      <c r="D1566" s="7" t="s">
        <v>28</v>
      </c>
      <c r="E1566" s="9">
        <v>52</v>
      </c>
      <c r="F1566" s="7" t="s">
        <v>92</v>
      </c>
      <c r="G1566" s="6">
        <v>45854</v>
      </c>
      <c r="H1566" s="6">
        <v>45968</v>
      </c>
      <c r="I1566" s="7" t="s">
        <v>63</v>
      </c>
      <c r="J1566" s="7" t="s">
        <v>64</v>
      </c>
      <c r="K1566" s="7" t="s">
        <v>305</v>
      </c>
      <c r="L1566" t="s">
        <v>7688</v>
      </c>
      <c r="M1566" s="7" t="s">
        <v>46</v>
      </c>
      <c r="N1566" s="7" t="s">
        <v>47</v>
      </c>
      <c r="O1566" s="9">
        <v>2</v>
      </c>
      <c r="P1566" s="9">
        <v>25762</v>
      </c>
      <c r="Q1566" s="10">
        <v>29713.360000000001</v>
      </c>
      <c r="R1566" s="9">
        <v>15</v>
      </c>
      <c r="S1566" s="10">
        <v>50512.71</v>
      </c>
      <c r="T1566" s="10">
        <v>7902.72</v>
      </c>
      <c r="U1566" s="7" t="s">
        <v>48</v>
      </c>
      <c r="V1566" s="7" t="s">
        <v>154</v>
      </c>
      <c r="W1566" s="9">
        <v>1</v>
      </c>
      <c r="X1566" s="7" t="s">
        <v>70</v>
      </c>
      <c r="Y1566" s="7" t="s">
        <v>7689</v>
      </c>
    </row>
    <row r="1567" spans="1:25" x14ac:dyDescent="0.35">
      <c r="A1567" t="s">
        <v>7690</v>
      </c>
      <c r="B1567" t="s">
        <v>7691</v>
      </c>
      <c r="C1567" s="7" t="s">
        <v>7692</v>
      </c>
      <c r="D1567" s="7" t="s">
        <v>54</v>
      </c>
      <c r="E1567" s="9">
        <v>60</v>
      </c>
      <c r="F1567" s="7" t="s">
        <v>92</v>
      </c>
      <c r="G1567" s="6">
        <v>45975</v>
      </c>
      <c r="H1567" s="6">
        <v>45621</v>
      </c>
      <c r="I1567" s="7" t="s">
        <v>30</v>
      </c>
      <c r="J1567" s="7" t="s">
        <v>31</v>
      </c>
      <c r="K1567" s="7" t="s">
        <v>93</v>
      </c>
      <c r="L1567" t="s">
        <v>6093</v>
      </c>
      <c r="M1567" s="7" t="s">
        <v>95</v>
      </c>
      <c r="N1567" s="7" t="s">
        <v>96</v>
      </c>
      <c r="O1567" s="9">
        <v>5</v>
      </c>
      <c r="P1567" s="9">
        <v>21401</v>
      </c>
      <c r="Q1567" s="10">
        <v>28026.3</v>
      </c>
      <c r="R1567" s="9">
        <v>0</v>
      </c>
      <c r="S1567" s="10">
        <v>140131.5</v>
      </c>
      <c r="T1567" s="10">
        <v>33126.5</v>
      </c>
      <c r="U1567" s="7" t="s">
        <v>78</v>
      </c>
      <c r="V1567" s="7" t="s">
        <v>37</v>
      </c>
      <c r="W1567" s="9">
        <v>1</v>
      </c>
      <c r="X1567" s="7" t="s">
        <v>38</v>
      </c>
      <c r="Y1567" s="7" t="s">
        <v>7693</v>
      </c>
    </row>
    <row r="1568" spans="1:25" x14ac:dyDescent="0.35">
      <c r="A1568" t="s">
        <v>7694</v>
      </c>
      <c r="B1568" t="s">
        <v>7695</v>
      </c>
      <c r="C1568" s="7" t="s">
        <v>7696</v>
      </c>
      <c r="D1568" s="7" t="s">
        <v>54</v>
      </c>
      <c r="E1568" s="9">
        <v>46</v>
      </c>
      <c r="F1568" s="7" t="s">
        <v>29</v>
      </c>
      <c r="G1568" s="6">
        <v>45828</v>
      </c>
      <c r="H1568" s="6">
        <v>46011</v>
      </c>
      <c r="I1568" s="7" t="s">
        <v>63</v>
      </c>
      <c r="J1568" s="7" t="s">
        <v>64</v>
      </c>
      <c r="K1568" s="7" t="s">
        <v>32</v>
      </c>
      <c r="L1568" t="s">
        <v>7697</v>
      </c>
      <c r="M1568" s="7" t="s">
        <v>34</v>
      </c>
      <c r="N1568" s="7" t="s">
        <v>35</v>
      </c>
      <c r="O1568" s="9">
        <v>1</v>
      </c>
      <c r="P1568" s="9">
        <v>5218</v>
      </c>
      <c r="Q1568" s="10">
        <v>6815.59</v>
      </c>
      <c r="R1568" s="9">
        <v>10</v>
      </c>
      <c r="S1568" s="10">
        <v>6134.03</v>
      </c>
      <c r="T1568" s="10">
        <v>1597.59</v>
      </c>
      <c r="U1568" s="7" t="s">
        <v>36</v>
      </c>
      <c r="V1568" s="7" t="s">
        <v>112</v>
      </c>
      <c r="W1568" s="9">
        <v>1</v>
      </c>
      <c r="X1568" s="7" t="s">
        <v>70</v>
      </c>
      <c r="Y1568" s="7" t="s">
        <v>7698</v>
      </c>
    </row>
    <row r="1569" spans="1:25" x14ac:dyDescent="0.35">
      <c r="A1569" t="s">
        <v>7699</v>
      </c>
      <c r="B1569" t="s">
        <v>7700</v>
      </c>
      <c r="C1569" s="7" t="s">
        <v>7701</v>
      </c>
      <c r="D1569" s="7" t="s">
        <v>54</v>
      </c>
      <c r="E1569" s="9">
        <v>24</v>
      </c>
      <c r="F1569" s="7" t="s">
        <v>92</v>
      </c>
      <c r="G1569" s="6">
        <v>45969</v>
      </c>
      <c r="H1569" s="6">
        <v>45825</v>
      </c>
      <c r="I1569" s="7" t="s">
        <v>55</v>
      </c>
      <c r="J1569" s="7" t="s">
        <v>56</v>
      </c>
      <c r="K1569" s="7" t="s">
        <v>93</v>
      </c>
      <c r="L1569" t="s">
        <v>7702</v>
      </c>
      <c r="M1569" s="7" t="s">
        <v>95</v>
      </c>
      <c r="N1569" s="7" t="s">
        <v>96</v>
      </c>
      <c r="O1569" s="9">
        <v>4</v>
      </c>
      <c r="P1569" s="9">
        <v>26382</v>
      </c>
      <c r="Q1569" s="10">
        <v>32372.11</v>
      </c>
      <c r="R1569" s="9">
        <v>10</v>
      </c>
      <c r="S1569" s="10">
        <v>116539.6</v>
      </c>
      <c r="T1569" s="10">
        <v>23960.44</v>
      </c>
      <c r="U1569" s="7" t="s">
        <v>36</v>
      </c>
      <c r="V1569" s="7" t="s">
        <v>154</v>
      </c>
      <c r="W1569" s="9">
        <v>5</v>
      </c>
      <c r="X1569" s="7" t="s">
        <v>58</v>
      </c>
      <c r="Y1569" s="7" t="s">
        <v>7703</v>
      </c>
    </row>
    <row r="1570" spans="1:25" x14ac:dyDescent="0.35">
      <c r="A1570" t="s">
        <v>7704</v>
      </c>
      <c r="B1570" t="s">
        <v>7705</v>
      </c>
      <c r="C1570" s="7" t="s">
        <v>7706</v>
      </c>
      <c r="D1570" s="7" t="s">
        <v>54</v>
      </c>
      <c r="E1570" s="9">
        <v>25</v>
      </c>
      <c r="F1570" s="7" t="s">
        <v>29</v>
      </c>
      <c r="G1570" s="6">
        <v>46005</v>
      </c>
      <c r="H1570" s="6">
        <v>45970</v>
      </c>
      <c r="I1570" s="7" t="s">
        <v>30</v>
      </c>
      <c r="J1570" s="7" t="s">
        <v>43</v>
      </c>
      <c r="K1570" s="7" t="s">
        <v>65</v>
      </c>
      <c r="L1570" t="s">
        <v>3038</v>
      </c>
      <c r="M1570" s="7" t="s">
        <v>67</v>
      </c>
      <c r="N1570" s="7" t="s">
        <v>68</v>
      </c>
      <c r="O1570" s="9">
        <v>3</v>
      </c>
      <c r="P1570" s="9">
        <v>18088</v>
      </c>
      <c r="Q1570" s="10">
        <v>20536.28</v>
      </c>
      <c r="R1570" s="9">
        <v>10</v>
      </c>
      <c r="S1570" s="10">
        <v>55447.96</v>
      </c>
      <c r="T1570" s="10">
        <v>7344.84</v>
      </c>
      <c r="U1570" s="7" t="s">
        <v>36</v>
      </c>
      <c r="V1570" s="7" t="s">
        <v>69</v>
      </c>
      <c r="W1570" s="9">
        <v>3</v>
      </c>
      <c r="X1570" s="7" t="s">
        <v>49</v>
      </c>
      <c r="Y1570" s="7" t="s">
        <v>7707</v>
      </c>
    </row>
    <row r="1571" spans="1:25" x14ac:dyDescent="0.35">
      <c r="A1571" t="s">
        <v>7708</v>
      </c>
      <c r="B1571" t="s">
        <v>7709</v>
      </c>
      <c r="C1571" s="7" t="s">
        <v>7710</v>
      </c>
      <c r="D1571" s="7" t="s">
        <v>28</v>
      </c>
      <c r="E1571" s="9">
        <v>27</v>
      </c>
      <c r="F1571" s="7" t="s">
        <v>29</v>
      </c>
      <c r="G1571" s="6">
        <v>45531</v>
      </c>
      <c r="H1571" s="6">
        <v>46017</v>
      </c>
      <c r="I1571" s="7" t="s">
        <v>30</v>
      </c>
      <c r="J1571" s="7" t="s">
        <v>43</v>
      </c>
      <c r="K1571" s="7" t="s">
        <v>117</v>
      </c>
      <c r="L1571" t="s">
        <v>7711</v>
      </c>
      <c r="M1571" s="7" t="s">
        <v>119</v>
      </c>
      <c r="N1571" s="7" t="s">
        <v>120</v>
      </c>
      <c r="O1571" s="9">
        <v>4</v>
      </c>
      <c r="P1571" s="9">
        <v>6218</v>
      </c>
      <c r="Q1571" s="10">
        <v>7876.58</v>
      </c>
      <c r="R1571" s="9">
        <v>20</v>
      </c>
      <c r="S1571" s="10">
        <v>25205.06</v>
      </c>
      <c r="T1571" s="10">
        <v>6634.32</v>
      </c>
      <c r="U1571" s="7" t="s">
        <v>126</v>
      </c>
      <c r="V1571" s="7" t="s">
        <v>37</v>
      </c>
      <c r="W1571" s="9">
        <v>4</v>
      </c>
      <c r="X1571" s="7" t="s">
        <v>49</v>
      </c>
      <c r="Y1571" s="7" t="s">
        <v>7712</v>
      </c>
    </row>
    <row r="1572" spans="1:25" x14ac:dyDescent="0.35">
      <c r="A1572" t="s">
        <v>7713</v>
      </c>
      <c r="B1572" t="s">
        <v>7714</v>
      </c>
      <c r="C1572" s="7" t="s">
        <v>2816</v>
      </c>
      <c r="D1572" s="7" t="s">
        <v>54</v>
      </c>
      <c r="E1572" s="9">
        <v>42</v>
      </c>
      <c r="F1572" s="7" t="s">
        <v>29</v>
      </c>
      <c r="G1572" s="6">
        <v>46013</v>
      </c>
      <c r="H1572" s="6">
        <v>45687</v>
      </c>
      <c r="I1572" s="7" t="s">
        <v>63</v>
      </c>
      <c r="J1572" s="7" t="s">
        <v>64</v>
      </c>
      <c r="K1572" s="7" t="s">
        <v>44</v>
      </c>
      <c r="L1572" t="s">
        <v>7715</v>
      </c>
      <c r="M1572" s="7" t="s">
        <v>46</v>
      </c>
      <c r="N1572" s="7" t="s">
        <v>47</v>
      </c>
      <c r="O1572" s="9">
        <v>2</v>
      </c>
      <c r="P1572" s="9">
        <v>11544</v>
      </c>
      <c r="Q1572" s="10">
        <v>17150.560000000001</v>
      </c>
      <c r="R1572" s="9">
        <v>20</v>
      </c>
      <c r="S1572" s="10">
        <v>27440.9</v>
      </c>
      <c r="T1572" s="10">
        <v>11213.12</v>
      </c>
      <c r="U1572" s="7" t="s">
        <v>48</v>
      </c>
      <c r="V1572" s="7" t="s">
        <v>69</v>
      </c>
      <c r="W1572" s="9">
        <v>2</v>
      </c>
      <c r="X1572" s="7" t="s">
        <v>70</v>
      </c>
      <c r="Y1572" s="7" t="s">
        <v>7716</v>
      </c>
    </row>
    <row r="1573" spans="1:25" x14ac:dyDescent="0.35">
      <c r="A1573" t="s">
        <v>7717</v>
      </c>
      <c r="B1573" t="s">
        <v>7718</v>
      </c>
      <c r="C1573" s="7" t="s">
        <v>7719</v>
      </c>
      <c r="D1573" s="7" t="s">
        <v>54</v>
      </c>
      <c r="E1573" s="9">
        <v>21</v>
      </c>
      <c r="F1573" s="7" t="s">
        <v>92</v>
      </c>
      <c r="G1573" s="6">
        <v>45738</v>
      </c>
      <c r="H1573" s="6">
        <v>45877</v>
      </c>
      <c r="I1573" s="7" t="s">
        <v>63</v>
      </c>
      <c r="J1573" s="7" t="s">
        <v>64</v>
      </c>
      <c r="K1573" s="7" t="s">
        <v>32</v>
      </c>
      <c r="L1573" t="s">
        <v>4263</v>
      </c>
      <c r="M1573" s="7" t="s">
        <v>34</v>
      </c>
      <c r="N1573" s="7" t="s">
        <v>35</v>
      </c>
      <c r="O1573" s="9">
        <v>1</v>
      </c>
      <c r="P1573" s="9">
        <v>27342</v>
      </c>
      <c r="Q1573" s="10">
        <v>36076.65</v>
      </c>
      <c r="R1573" s="9">
        <v>20</v>
      </c>
      <c r="S1573" s="10">
        <v>28861.32</v>
      </c>
      <c r="T1573" s="10">
        <v>8734.65</v>
      </c>
      <c r="U1573" s="7" t="s">
        <v>78</v>
      </c>
      <c r="V1573" s="7" t="s">
        <v>37</v>
      </c>
      <c r="W1573" s="9">
        <v>3</v>
      </c>
      <c r="X1573" s="7" t="s">
        <v>70</v>
      </c>
      <c r="Y1573" s="7" t="s">
        <v>7720</v>
      </c>
    </row>
    <row r="1574" spans="1:25" x14ac:dyDescent="0.35">
      <c r="A1574" t="s">
        <v>7721</v>
      </c>
      <c r="B1574" t="s">
        <v>7722</v>
      </c>
      <c r="C1574" s="7" t="s">
        <v>7723</v>
      </c>
      <c r="D1574" s="7" t="s">
        <v>54</v>
      </c>
      <c r="E1574" s="9">
        <v>54</v>
      </c>
      <c r="F1574" s="7" t="s">
        <v>92</v>
      </c>
      <c r="G1574" s="6">
        <v>46104</v>
      </c>
      <c r="H1574" s="6">
        <v>45743</v>
      </c>
      <c r="I1574" s="7" t="s">
        <v>30</v>
      </c>
      <c r="J1574" s="7" t="s">
        <v>31</v>
      </c>
      <c r="K1574" s="7" t="s">
        <v>32</v>
      </c>
      <c r="L1574" t="s">
        <v>7724</v>
      </c>
      <c r="M1574" s="7" t="s">
        <v>34</v>
      </c>
      <c r="N1574" s="7" t="s">
        <v>35</v>
      </c>
      <c r="O1574" s="9">
        <v>1</v>
      </c>
      <c r="P1574" s="9">
        <v>19364</v>
      </c>
      <c r="Q1574" s="10">
        <v>22570.74</v>
      </c>
      <c r="R1574" s="9">
        <v>5</v>
      </c>
      <c r="S1574" s="10">
        <v>21442.2</v>
      </c>
      <c r="T1574" s="10">
        <v>3206.74</v>
      </c>
      <c r="U1574" s="7" t="s">
        <v>78</v>
      </c>
      <c r="V1574" s="7" t="s">
        <v>69</v>
      </c>
      <c r="W1574" s="9">
        <v>2</v>
      </c>
      <c r="X1574" s="7" t="s">
        <v>38</v>
      </c>
      <c r="Y1574" s="7" t="s">
        <v>7725</v>
      </c>
    </row>
    <row r="1575" spans="1:25" x14ac:dyDescent="0.35">
      <c r="A1575" t="s">
        <v>7726</v>
      </c>
      <c r="B1575" t="s">
        <v>7727</v>
      </c>
      <c r="C1575" s="7" t="s">
        <v>7728</v>
      </c>
      <c r="D1575" s="7" t="s">
        <v>54</v>
      </c>
      <c r="E1575" s="9">
        <v>48</v>
      </c>
      <c r="F1575" s="7" t="s">
        <v>92</v>
      </c>
      <c r="G1575" s="6">
        <v>45872</v>
      </c>
      <c r="H1575" s="6">
        <v>45740</v>
      </c>
      <c r="I1575" s="7" t="s">
        <v>84</v>
      </c>
      <c r="J1575" s="7" t="s">
        <v>85</v>
      </c>
      <c r="K1575" s="7" t="s">
        <v>93</v>
      </c>
      <c r="L1575" t="s">
        <v>7729</v>
      </c>
      <c r="M1575" s="7" t="s">
        <v>95</v>
      </c>
      <c r="N1575" s="7" t="s">
        <v>96</v>
      </c>
      <c r="O1575" s="9">
        <v>1</v>
      </c>
      <c r="P1575" s="9">
        <v>18219</v>
      </c>
      <c r="Q1575" s="10">
        <v>22923.47</v>
      </c>
      <c r="R1575" s="9">
        <v>0</v>
      </c>
      <c r="S1575" s="10">
        <v>22923.47</v>
      </c>
      <c r="T1575" s="10">
        <v>4704.47</v>
      </c>
      <c r="U1575" s="7" t="s">
        <v>78</v>
      </c>
      <c r="V1575" s="7" t="s">
        <v>112</v>
      </c>
      <c r="W1575" s="9">
        <v>2</v>
      </c>
      <c r="X1575" s="7" t="s">
        <v>87</v>
      </c>
      <c r="Y1575" s="7" t="s">
        <v>7730</v>
      </c>
    </row>
    <row r="1576" spans="1:25" x14ac:dyDescent="0.35">
      <c r="A1576" t="s">
        <v>7731</v>
      </c>
      <c r="B1576" t="s">
        <v>7732</v>
      </c>
      <c r="C1576" s="7" t="s">
        <v>7733</v>
      </c>
      <c r="D1576" s="7" t="s">
        <v>54</v>
      </c>
      <c r="E1576" s="9">
        <v>60</v>
      </c>
      <c r="F1576" s="7" t="s">
        <v>92</v>
      </c>
      <c r="G1576" s="6">
        <v>45708</v>
      </c>
      <c r="H1576" s="6">
        <v>45641</v>
      </c>
      <c r="I1576" s="7" t="s">
        <v>84</v>
      </c>
      <c r="J1576" s="7" t="s">
        <v>85</v>
      </c>
      <c r="K1576" s="7" t="s">
        <v>93</v>
      </c>
      <c r="L1576" t="s">
        <v>7734</v>
      </c>
      <c r="M1576" s="7" t="s">
        <v>132</v>
      </c>
      <c r="N1576" s="7" t="s">
        <v>133</v>
      </c>
      <c r="O1576" s="9">
        <v>4</v>
      </c>
      <c r="P1576" s="9">
        <v>12574</v>
      </c>
      <c r="Q1576" s="10">
        <v>15055.62</v>
      </c>
      <c r="R1576" s="9">
        <v>15</v>
      </c>
      <c r="S1576" s="10">
        <v>51189.11</v>
      </c>
      <c r="T1576" s="10">
        <v>9926.48</v>
      </c>
      <c r="U1576" s="7" t="s">
        <v>78</v>
      </c>
      <c r="V1576" s="7" t="s">
        <v>69</v>
      </c>
      <c r="W1576" s="9">
        <v>1</v>
      </c>
      <c r="X1576" s="7" t="s">
        <v>87</v>
      </c>
      <c r="Y1576" s="7" t="s">
        <v>7735</v>
      </c>
    </row>
    <row r="1577" spans="1:25" x14ac:dyDescent="0.35">
      <c r="A1577" t="s">
        <v>7736</v>
      </c>
      <c r="B1577" t="s">
        <v>7737</v>
      </c>
      <c r="C1577" s="7" t="s">
        <v>7738</v>
      </c>
      <c r="D1577" s="7" t="s">
        <v>54</v>
      </c>
      <c r="E1577" s="9">
        <v>48</v>
      </c>
      <c r="F1577" s="7" t="s">
        <v>92</v>
      </c>
      <c r="G1577" s="6">
        <v>45635</v>
      </c>
      <c r="H1577" s="6">
        <v>45479</v>
      </c>
      <c r="I1577" s="7" t="s">
        <v>55</v>
      </c>
      <c r="J1577" s="7" t="s">
        <v>56</v>
      </c>
      <c r="K1577" s="7" t="s">
        <v>32</v>
      </c>
      <c r="L1577" t="s">
        <v>7739</v>
      </c>
      <c r="M1577" s="7" t="s">
        <v>34</v>
      </c>
      <c r="N1577" s="7" t="s">
        <v>35</v>
      </c>
      <c r="O1577" s="9">
        <v>4</v>
      </c>
      <c r="P1577" s="9">
        <v>2055</v>
      </c>
      <c r="Q1577" s="10">
        <v>3056.87</v>
      </c>
      <c r="R1577" s="9">
        <v>20</v>
      </c>
      <c r="S1577" s="10">
        <v>9781.98</v>
      </c>
      <c r="T1577" s="10">
        <v>4007.48</v>
      </c>
      <c r="U1577" s="7" t="s">
        <v>48</v>
      </c>
      <c r="V1577" s="7" t="s">
        <v>112</v>
      </c>
      <c r="W1577" s="9">
        <v>2</v>
      </c>
      <c r="X1577" s="7" t="s">
        <v>58</v>
      </c>
      <c r="Y1577" s="7" t="s">
        <v>7740</v>
      </c>
    </row>
    <row r="1578" spans="1:25" x14ac:dyDescent="0.35">
      <c r="A1578" t="s">
        <v>7741</v>
      </c>
      <c r="B1578" t="s">
        <v>7742</v>
      </c>
      <c r="C1578" s="7" t="s">
        <v>7743</v>
      </c>
      <c r="D1578" s="7" t="s">
        <v>54</v>
      </c>
      <c r="E1578" s="9">
        <v>24</v>
      </c>
      <c r="F1578" s="7" t="s">
        <v>92</v>
      </c>
      <c r="G1578" s="6">
        <v>45504</v>
      </c>
      <c r="H1578" s="6">
        <v>45845</v>
      </c>
      <c r="I1578" s="7" t="s">
        <v>84</v>
      </c>
      <c r="J1578" s="7" t="s">
        <v>85</v>
      </c>
      <c r="K1578" s="7" t="s">
        <v>93</v>
      </c>
      <c r="L1578" t="s">
        <v>7744</v>
      </c>
      <c r="M1578" s="7" t="s">
        <v>95</v>
      </c>
      <c r="N1578" s="7" t="s">
        <v>96</v>
      </c>
      <c r="O1578" s="9">
        <v>1</v>
      </c>
      <c r="P1578" s="9">
        <v>19734</v>
      </c>
      <c r="Q1578" s="10">
        <v>23420.22</v>
      </c>
      <c r="R1578" s="9">
        <v>20</v>
      </c>
      <c r="S1578" s="10">
        <v>18736.18</v>
      </c>
      <c r="T1578" s="10">
        <v>3686.22</v>
      </c>
      <c r="U1578" s="7" t="s">
        <v>48</v>
      </c>
      <c r="V1578" s="7" t="s">
        <v>69</v>
      </c>
      <c r="W1578" s="9">
        <v>4</v>
      </c>
      <c r="X1578" s="7" t="s">
        <v>87</v>
      </c>
      <c r="Y1578" s="7" t="s">
        <v>7745</v>
      </c>
    </row>
    <row r="1579" spans="1:25" x14ac:dyDescent="0.35">
      <c r="A1579" t="s">
        <v>7746</v>
      </c>
      <c r="B1579" t="s">
        <v>7747</v>
      </c>
      <c r="C1579" s="7" t="s">
        <v>7748</v>
      </c>
      <c r="D1579" s="7" t="s">
        <v>28</v>
      </c>
      <c r="E1579" s="9">
        <v>31</v>
      </c>
      <c r="F1579" s="7" t="s">
        <v>29</v>
      </c>
      <c r="G1579" s="6">
        <v>45813</v>
      </c>
      <c r="H1579" s="6">
        <v>46016</v>
      </c>
      <c r="I1579" s="7" t="s">
        <v>84</v>
      </c>
      <c r="J1579" s="7" t="s">
        <v>85</v>
      </c>
      <c r="K1579" s="7" t="s">
        <v>117</v>
      </c>
      <c r="L1579" t="s">
        <v>7749</v>
      </c>
      <c r="M1579" s="7" t="s">
        <v>119</v>
      </c>
      <c r="N1579" s="7" t="s">
        <v>120</v>
      </c>
      <c r="O1579" s="9">
        <v>2</v>
      </c>
      <c r="P1579" s="9">
        <v>20175</v>
      </c>
      <c r="Q1579" s="10">
        <v>25493.58</v>
      </c>
      <c r="R1579" s="9">
        <v>10</v>
      </c>
      <c r="S1579" s="10">
        <v>45888.44</v>
      </c>
      <c r="T1579" s="10">
        <v>10637.16</v>
      </c>
      <c r="U1579" s="7" t="s">
        <v>36</v>
      </c>
      <c r="V1579" s="7" t="s">
        <v>69</v>
      </c>
      <c r="X1579" s="7" t="s">
        <v>87</v>
      </c>
      <c r="Y1579" s="7" t="s">
        <v>7750</v>
      </c>
    </row>
    <row r="1580" spans="1:25" x14ac:dyDescent="0.35">
      <c r="A1580" t="s">
        <v>7751</v>
      </c>
      <c r="B1580" t="s">
        <v>7752</v>
      </c>
      <c r="C1580" s="7" t="s">
        <v>7753</v>
      </c>
      <c r="D1580" s="7" t="s">
        <v>54</v>
      </c>
      <c r="E1580" s="9">
        <v>26</v>
      </c>
      <c r="F1580" s="7" t="s">
        <v>29</v>
      </c>
      <c r="G1580" s="6">
        <v>45604</v>
      </c>
      <c r="H1580" s="6">
        <v>45888</v>
      </c>
      <c r="I1580" s="7" t="s">
        <v>30</v>
      </c>
      <c r="J1580" s="7" t="s">
        <v>43</v>
      </c>
      <c r="K1580" s="7" t="s">
        <v>44</v>
      </c>
      <c r="L1580" t="s">
        <v>7754</v>
      </c>
      <c r="M1580" s="7" t="s">
        <v>46</v>
      </c>
      <c r="N1580" s="7" t="s">
        <v>47</v>
      </c>
      <c r="O1580" s="9">
        <v>3</v>
      </c>
      <c r="P1580" s="9">
        <v>23319</v>
      </c>
      <c r="Q1580" s="10">
        <v>32373.38</v>
      </c>
      <c r="R1580" s="9">
        <v>20</v>
      </c>
      <c r="S1580" s="10">
        <v>77696.11</v>
      </c>
      <c r="T1580" s="10">
        <v>27163.14</v>
      </c>
      <c r="U1580" s="7" t="s">
        <v>48</v>
      </c>
      <c r="V1580" s="7" t="s">
        <v>69</v>
      </c>
      <c r="W1580" s="9">
        <v>5</v>
      </c>
      <c r="X1580" s="7" t="s">
        <v>49</v>
      </c>
      <c r="Y1580" s="7" t="s">
        <v>7755</v>
      </c>
    </row>
    <row r="1581" spans="1:25" x14ac:dyDescent="0.35">
      <c r="A1581" t="s">
        <v>7756</v>
      </c>
      <c r="B1581" t="s">
        <v>7757</v>
      </c>
      <c r="C1581" s="7" t="s">
        <v>7758</v>
      </c>
      <c r="D1581" s="7" t="s">
        <v>28</v>
      </c>
      <c r="E1581" s="9">
        <v>27</v>
      </c>
      <c r="F1581" s="7" t="s">
        <v>92</v>
      </c>
      <c r="G1581" s="6">
        <v>45506</v>
      </c>
      <c r="H1581" s="6">
        <v>45915</v>
      </c>
      <c r="I1581" s="7" t="s">
        <v>30</v>
      </c>
      <c r="J1581" s="7" t="s">
        <v>43</v>
      </c>
      <c r="K1581" s="7" t="s">
        <v>93</v>
      </c>
      <c r="L1581" t="s">
        <v>7759</v>
      </c>
      <c r="M1581" s="7" t="s">
        <v>132</v>
      </c>
      <c r="N1581" s="7" t="s">
        <v>133</v>
      </c>
      <c r="O1581" s="9">
        <v>5</v>
      </c>
      <c r="P1581" s="9">
        <v>23380</v>
      </c>
      <c r="Q1581" s="10">
        <v>32451.11</v>
      </c>
      <c r="R1581" s="9">
        <v>10</v>
      </c>
      <c r="S1581" s="10">
        <v>146029.99</v>
      </c>
      <c r="T1581" s="10">
        <v>45355.55</v>
      </c>
      <c r="U1581" s="7" t="s">
        <v>126</v>
      </c>
      <c r="V1581" s="7" t="s">
        <v>154</v>
      </c>
      <c r="W1581" s="9">
        <v>5</v>
      </c>
      <c r="X1581" s="7" t="s">
        <v>49</v>
      </c>
      <c r="Y1581" s="7" t="s">
        <v>7760</v>
      </c>
    </row>
    <row r="1582" spans="1:25" x14ac:dyDescent="0.35">
      <c r="A1582" t="s">
        <v>7761</v>
      </c>
      <c r="B1582" t="s">
        <v>7762</v>
      </c>
      <c r="C1582" s="7" t="s">
        <v>7763</v>
      </c>
      <c r="D1582" s="7" t="s">
        <v>28</v>
      </c>
      <c r="E1582" s="9">
        <v>19</v>
      </c>
      <c r="F1582" s="7" t="s">
        <v>29</v>
      </c>
      <c r="G1582" s="6">
        <v>45984</v>
      </c>
      <c r="H1582" s="6">
        <v>45620</v>
      </c>
      <c r="I1582" s="7" t="s">
        <v>30</v>
      </c>
      <c r="J1582" s="7" t="s">
        <v>31</v>
      </c>
      <c r="K1582" s="7" t="s">
        <v>65</v>
      </c>
      <c r="L1582" t="s">
        <v>7764</v>
      </c>
      <c r="M1582" s="7" t="s">
        <v>67</v>
      </c>
      <c r="N1582" s="7" t="s">
        <v>68</v>
      </c>
      <c r="O1582" s="9">
        <v>1</v>
      </c>
      <c r="P1582" s="9">
        <v>24153</v>
      </c>
      <c r="Q1582" s="10">
        <v>30212.47</v>
      </c>
      <c r="R1582" s="9">
        <v>20</v>
      </c>
      <c r="S1582" s="10">
        <v>24169.98</v>
      </c>
      <c r="T1582" s="10">
        <v>6059.47</v>
      </c>
      <c r="U1582" s="7" t="s">
        <v>78</v>
      </c>
      <c r="V1582" s="7" t="s">
        <v>112</v>
      </c>
      <c r="W1582" s="9">
        <v>1</v>
      </c>
      <c r="X1582" s="7" t="s">
        <v>38</v>
      </c>
      <c r="Y1582" s="7" t="s">
        <v>7765</v>
      </c>
    </row>
    <row r="1583" spans="1:25" x14ac:dyDescent="0.35">
      <c r="A1583" t="s">
        <v>7766</v>
      </c>
      <c r="B1583" t="s">
        <v>7767</v>
      </c>
      <c r="C1583" s="7" t="s">
        <v>7768</v>
      </c>
      <c r="D1583" s="7" t="s">
        <v>54</v>
      </c>
      <c r="E1583" s="9">
        <v>48</v>
      </c>
      <c r="F1583" s="7" t="s">
        <v>92</v>
      </c>
      <c r="G1583" s="6">
        <v>45840</v>
      </c>
      <c r="H1583" s="6">
        <v>46182</v>
      </c>
      <c r="I1583" s="7" t="s">
        <v>304</v>
      </c>
      <c r="J1583" s="7" t="s">
        <v>76</v>
      </c>
      <c r="K1583" s="7" t="s">
        <v>44</v>
      </c>
      <c r="L1583" t="s">
        <v>7769</v>
      </c>
      <c r="M1583" s="7" t="s">
        <v>46</v>
      </c>
      <c r="N1583" s="7" t="s">
        <v>47</v>
      </c>
      <c r="O1583" s="9">
        <v>3</v>
      </c>
      <c r="P1583" s="9">
        <v>16848</v>
      </c>
      <c r="Q1583" s="10">
        <v>19410.669999999998</v>
      </c>
      <c r="R1583" s="9">
        <v>20</v>
      </c>
      <c r="S1583" s="10">
        <v>46585.61</v>
      </c>
      <c r="T1583" s="10">
        <v>7688.01</v>
      </c>
      <c r="U1583" s="7" t="s">
        <v>126</v>
      </c>
      <c r="V1583" s="7" t="s">
        <v>112</v>
      </c>
      <c r="W1583" s="9">
        <v>1</v>
      </c>
      <c r="X1583" s="7" t="s">
        <v>79</v>
      </c>
      <c r="Y1583" s="7" t="s">
        <v>7770</v>
      </c>
    </row>
    <row r="1584" spans="1:25" x14ac:dyDescent="0.35">
      <c r="A1584" t="s">
        <v>7771</v>
      </c>
      <c r="B1584" t="s">
        <v>7772</v>
      </c>
      <c r="C1584" s="7" t="s">
        <v>7773</v>
      </c>
      <c r="D1584" s="7" t="s">
        <v>54</v>
      </c>
      <c r="E1584" s="9">
        <v>38</v>
      </c>
      <c r="F1584" s="7" t="s">
        <v>92</v>
      </c>
      <c r="G1584" s="6">
        <v>45847</v>
      </c>
      <c r="H1584" s="6">
        <v>46112</v>
      </c>
      <c r="I1584" s="7" t="s">
        <v>84</v>
      </c>
      <c r="J1584" s="7" t="s">
        <v>85</v>
      </c>
      <c r="K1584" s="7" t="s">
        <v>44</v>
      </c>
      <c r="L1584" t="s">
        <v>7774</v>
      </c>
      <c r="M1584" s="7" t="s">
        <v>46</v>
      </c>
      <c r="N1584" s="7" t="s">
        <v>47</v>
      </c>
      <c r="O1584" s="9">
        <v>1</v>
      </c>
      <c r="P1584" s="9">
        <v>5388</v>
      </c>
      <c r="Q1584" s="10">
        <v>7141.45</v>
      </c>
      <c r="R1584" s="9">
        <v>0</v>
      </c>
      <c r="S1584" s="10">
        <v>7141.45</v>
      </c>
      <c r="T1584" s="10">
        <v>1753.45</v>
      </c>
      <c r="U1584" s="7" t="s">
        <v>48</v>
      </c>
      <c r="V1584" s="7" t="s">
        <v>69</v>
      </c>
      <c r="W1584" s="9">
        <v>5</v>
      </c>
      <c r="X1584" s="7" t="s">
        <v>87</v>
      </c>
      <c r="Y1584" s="7" t="s">
        <v>7775</v>
      </c>
    </row>
    <row r="1585" spans="1:25" x14ac:dyDescent="0.35">
      <c r="A1585" t="s">
        <v>7776</v>
      </c>
      <c r="B1585" t="s">
        <v>7777</v>
      </c>
      <c r="C1585" s="7" t="s">
        <v>7778</v>
      </c>
      <c r="D1585" s="7" t="s">
        <v>54</v>
      </c>
      <c r="E1585" s="9">
        <v>30</v>
      </c>
      <c r="F1585" s="7" t="s">
        <v>29</v>
      </c>
      <c r="G1585" s="6">
        <v>45487</v>
      </c>
      <c r="H1585" s="6">
        <v>46178</v>
      </c>
      <c r="I1585" s="7" t="s">
        <v>63</v>
      </c>
      <c r="J1585" s="7" t="s">
        <v>64</v>
      </c>
      <c r="K1585" s="7" t="s">
        <v>93</v>
      </c>
      <c r="L1585" t="s">
        <v>7779</v>
      </c>
      <c r="M1585" s="7" t="s">
        <v>132</v>
      </c>
      <c r="N1585" s="7" t="s">
        <v>133</v>
      </c>
      <c r="O1585" s="9">
        <v>2</v>
      </c>
      <c r="P1585" s="9">
        <v>25032</v>
      </c>
      <c r="Q1585" s="10">
        <v>37248.6</v>
      </c>
      <c r="R1585" s="9">
        <v>0</v>
      </c>
      <c r="S1585" s="10">
        <v>74497.2</v>
      </c>
      <c r="T1585" s="10">
        <v>24433.200000000001</v>
      </c>
      <c r="U1585" s="7" t="s">
        <v>78</v>
      </c>
      <c r="V1585" s="7" t="s">
        <v>112</v>
      </c>
      <c r="W1585" s="9">
        <v>5</v>
      </c>
      <c r="X1585" s="7" t="s">
        <v>70</v>
      </c>
      <c r="Y1585" s="7" t="s">
        <v>5482</v>
      </c>
    </row>
    <row r="1586" spans="1:25" x14ac:dyDescent="0.35">
      <c r="A1586" t="s">
        <v>7780</v>
      </c>
      <c r="B1586" t="s">
        <v>7781</v>
      </c>
      <c r="C1586" s="7" t="s">
        <v>7782</v>
      </c>
      <c r="D1586" s="7" t="s">
        <v>54</v>
      </c>
      <c r="E1586" s="9">
        <v>19</v>
      </c>
      <c r="F1586" s="7" t="s">
        <v>29</v>
      </c>
      <c r="G1586" s="6">
        <v>45468</v>
      </c>
      <c r="H1586" s="6">
        <v>45784</v>
      </c>
      <c r="I1586" s="7" t="s">
        <v>84</v>
      </c>
      <c r="J1586" s="7" t="s">
        <v>85</v>
      </c>
      <c r="K1586" s="7" t="s">
        <v>117</v>
      </c>
      <c r="L1586" t="s">
        <v>7783</v>
      </c>
      <c r="M1586" s="7" t="s">
        <v>119</v>
      </c>
      <c r="N1586" s="7" t="s">
        <v>120</v>
      </c>
      <c r="O1586" s="9">
        <v>5</v>
      </c>
      <c r="P1586" s="9">
        <v>571</v>
      </c>
      <c r="Q1586" s="10">
        <v>683.47</v>
      </c>
      <c r="R1586" s="9">
        <v>5</v>
      </c>
      <c r="S1586" s="10">
        <v>3246.48</v>
      </c>
      <c r="T1586" s="10">
        <v>562.35</v>
      </c>
      <c r="U1586" s="7" t="s">
        <v>78</v>
      </c>
      <c r="V1586" s="7" t="s">
        <v>69</v>
      </c>
      <c r="W1586" s="9">
        <v>1</v>
      </c>
      <c r="X1586" s="7" t="s">
        <v>87</v>
      </c>
      <c r="Y1586" s="7" t="s">
        <v>7784</v>
      </c>
    </row>
    <row r="1587" spans="1:25" x14ac:dyDescent="0.35">
      <c r="A1587" t="s">
        <v>7785</v>
      </c>
      <c r="B1587" t="s">
        <v>7786</v>
      </c>
      <c r="C1587" s="7" t="s">
        <v>7787</v>
      </c>
      <c r="D1587" s="7" t="s">
        <v>54</v>
      </c>
      <c r="E1587" s="9">
        <v>37</v>
      </c>
      <c r="F1587" s="7" t="s">
        <v>29</v>
      </c>
      <c r="G1587" s="6">
        <v>45704</v>
      </c>
      <c r="H1587" s="6">
        <v>45955</v>
      </c>
      <c r="I1587" s="7" t="s">
        <v>75</v>
      </c>
      <c r="J1587" s="7" t="s">
        <v>76</v>
      </c>
      <c r="K1587" s="7" t="s">
        <v>93</v>
      </c>
      <c r="L1587" t="s">
        <v>3145</v>
      </c>
      <c r="M1587" s="7" t="s">
        <v>95</v>
      </c>
      <c r="N1587" s="7" t="s">
        <v>96</v>
      </c>
      <c r="O1587" s="9">
        <v>4</v>
      </c>
      <c r="P1587" s="9">
        <v>325</v>
      </c>
      <c r="Q1587" s="10">
        <v>402.47</v>
      </c>
      <c r="R1587" s="9">
        <v>0</v>
      </c>
      <c r="S1587" s="10">
        <v>1609.88</v>
      </c>
      <c r="T1587" s="10">
        <v>309.88</v>
      </c>
      <c r="U1587" s="7" t="s">
        <v>126</v>
      </c>
      <c r="V1587" s="7" t="s">
        <v>112</v>
      </c>
      <c r="W1587" s="9">
        <v>4</v>
      </c>
      <c r="X1587" s="7" t="s">
        <v>79</v>
      </c>
      <c r="Y1587" s="7" t="s">
        <v>7788</v>
      </c>
    </row>
    <row r="1588" spans="1:25" x14ac:dyDescent="0.35">
      <c r="A1588" t="s">
        <v>7789</v>
      </c>
      <c r="B1588" t="s">
        <v>7790</v>
      </c>
      <c r="C1588" s="7" t="s">
        <v>7791</v>
      </c>
      <c r="D1588" s="7" t="s">
        <v>54</v>
      </c>
      <c r="E1588" s="9">
        <v>42</v>
      </c>
      <c r="F1588" s="7" t="s">
        <v>92</v>
      </c>
      <c r="G1588" s="6">
        <v>46154</v>
      </c>
      <c r="H1588" s="6">
        <v>45611</v>
      </c>
      <c r="I1588" s="7" t="s">
        <v>55</v>
      </c>
      <c r="J1588" s="7" t="s">
        <v>56</v>
      </c>
      <c r="K1588" s="7" t="s">
        <v>44</v>
      </c>
      <c r="L1588" t="s">
        <v>7792</v>
      </c>
      <c r="M1588" s="7" t="s">
        <v>46</v>
      </c>
      <c r="N1588" s="7" t="s">
        <v>47</v>
      </c>
      <c r="O1588" s="9">
        <v>4</v>
      </c>
      <c r="P1588" s="9">
        <v>28356</v>
      </c>
      <c r="Q1588" s="10">
        <v>40936.080000000002</v>
      </c>
      <c r="R1588" s="9">
        <v>20</v>
      </c>
      <c r="S1588" s="10">
        <v>130995.46</v>
      </c>
      <c r="T1588" s="10">
        <v>50320.32</v>
      </c>
      <c r="U1588" s="7" t="s">
        <v>36</v>
      </c>
      <c r="V1588" s="7" t="s">
        <v>69</v>
      </c>
      <c r="W1588" s="9">
        <v>2</v>
      </c>
      <c r="X1588" s="7" t="s">
        <v>58</v>
      </c>
      <c r="Y1588" s="7" t="s">
        <v>7793</v>
      </c>
    </row>
    <row r="1589" spans="1:25" x14ac:dyDescent="0.35">
      <c r="A1589" t="s">
        <v>7794</v>
      </c>
      <c r="B1589" t="s">
        <v>7795</v>
      </c>
      <c r="C1589" s="7" t="s">
        <v>763</v>
      </c>
      <c r="D1589" s="7" t="s">
        <v>28</v>
      </c>
      <c r="E1589" s="9">
        <v>28</v>
      </c>
      <c r="F1589" s="7" t="s">
        <v>92</v>
      </c>
      <c r="G1589" s="6">
        <v>46197</v>
      </c>
      <c r="H1589" s="6">
        <v>45758</v>
      </c>
      <c r="I1589" s="7" t="s">
        <v>75</v>
      </c>
      <c r="J1589" s="7" t="s">
        <v>76</v>
      </c>
      <c r="K1589" s="7" t="s">
        <v>93</v>
      </c>
      <c r="L1589" t="s">
        <v>7796</v>
      </c>
      <c r="M1589" s="7" t="s">
        <v>132</v>
      </c>
      <c r="N1589" s="7" t="s">
        <v>133</v>
      </c>
      <c r="O1589" s="9">
        <v>5</v>
      </c>
      <c r="P1589" s="9">
        <v>7473</v>
      </c>
      <c r="Q1589" s="10">
        <v>10033.77</v>
      </c>
      <c r="R1589" s="9">
        <v>20</v>
      </c>
      <c r="S1589" s="10">
        <v>40135.08</v>
      </c>
      <c r="T1589" s="10">
        <v>12803.85</v>
      </c>
      <c r="U1589" s="7" t="s">
        <v>48</v>
      </c>
      <c r="V1589" s="7" t="s">
        <v>69</v>
      </c>
      <c r="W1589" s="9">
        <v>5</v>
      </c>
      <c r="X1589" s="7" t="s">
        <v>79</v>
      </c>
      <c r="Y1589" s="7" t="s">
        <v>7797</v>
      </c>
    </row>
    <row r="1590" spans="1:25" x14ac:dyDescent="0.35">
      <c r="A1590" t="s">
        <v>7798</v>
      </c>
      <c r="B1590" t="s">
        <v>7799</v>
      </c>
      <c r="C1590" s="7" t="s">
        <v>1568</v>
      </c>
      <c r="D1590" s="7" t="s">
        <v>54</v>
      </c>
      <c r="E1590" s="9">
        <v>39</v>
      </c>
      <c r="F1590" s="7" t="s">
        <v>29</v>
      </c>
      <c r="G1590" s="6">
        <v>45858</v>
      </c>
      <c r="H1590" s="6">
        <v>45775</v>
      </c>
      <c r="I1590" s="7" t="s">
        <v>30</v>
      </c>
      <c r="J1590" s="7" t="s">
        <v>43</v>
      </c>
      <c r="K1590" s="7" t="s">
        <v>65</v>
      </c>
      <c r="L1590" t="s">
        <v>7800</v>
      </c>
      <c r="M1590" s="7" t="s">
        <v>67</v>
      </c>
      <c r="N1590" s="7" t="s">
        <v>68</v>
      </c>
      <c r="O1590" s="9">
        <v>3</v>
      </c>
      <c r="P1590" s="9">
        <v>5620</v>
      </c>
      <c r="Q1590" s="10">
        <v>6306.93</v>
      </c>
      <c r="R1590" s="9">
        <v>10</v>
      </c>
      <c r="S1590" s="10">
        <v>17028.71</v>
      </c>
      <c r="T1590" s="10">
        <v>2060.79</v>
      </c>
      <c r="U1590" s="7" t="s">
        <v>48</v>
      </c>
      <c r="V1590" s="7" t="s">
        <v>112</v>
      </c>
      <c r="W1590" s="9">
        <v>4</v>
      </c>
      <c r="X1590" s="7" t="s">
        <v>49</v>
      </c>
      <c r="Y1590" s="7" t="s">
        <v>7801</v>
      </c>
    </row>
    <row r="1591" spans="1:25" x14ac:dyDescent="0.35">
      <c r="A1591" t="s">
        <v>7802</v>
      </c>
      <c r="B1591" t="s">
        <v>7803</v>
      </c>
      <c r="C1591" s="7" t="s">
        <v>6292</v>
      </c>
      <c r="D1591" s="7" t="s">
        <v>28</v>
      </c>
      <c r="E1591" s="9">
        <v>44</v>
      </c>
      <c r="F1591" s="7" t="s">
        <v>92</v>
      </c>
      <c r="G1591" s="6">
        <v>46068</v>
      </c>
      <c r="H1591" s="6">
        <v>45766</v>
      </c>
      <c r="I1591" s="7" t="s">
        <v>84</v>
      </c>
      <c r="J1591" s="7" t="s">
        <v>85</v>
      </c>
      <c r="K1591" s="7" t="s">
        <v>93</v>
      </c>
      <c r="L1591" t="s">
        <v>7804</v>
      </c>
      <c r="M1591" s="7" t="s">
        <v>132</v>
      </c>
      <c r="N1591" s="7" t="s">
        <v>133</v>
      </c>
      <c r="O1591" s="9">
        <v>4</v>
      </c>
      <c r="P1591" s="9">
        <v>25390</v>
      </c>
      <c r="Q1591" s="10">
        <v>31205.08</v>
      </c>
      <c r="R1591" s="9">
        <v>0</v>
      </c>
      <c r="S1591" s="10">
        <v>124820.32</v>
      </c>
      <c r="T1591" s="10">
        <v>23260.32</v>
      </c>
      <c r="U1591" s="7" t="s">
        <v>126</v>
      </c>
      <c r="V1591" s="7" t="s">
        <v>112</v>
      </c>
      <c r="W1591" s="9">
        <v>3</v>
      </c>
      <c r="X1591" s="7" t="s">
        <v>87</v>
      </c>
      <c r="Y1591" s="7" t="s">
        <v>7805</v>
      </c>
    </row>
    <row r="1592" spans="1:25" x14ac:dyDescent="0.35">
      <c r="A1592" t="s">
        <v>7806</v>
      </c>
      <c r="B1592" t="s">
        <v>7807</v>
      </c>
      <c r="C1592" s="7" t="s">
        <v>7808</v>
      </c>
      <c r="D1592" s="7" t="s">
        <v>28</v>
      </c>
      <c r="E1592" s="9">
        <v>27</v>
      </c>
      <c r="F1592" s="7" t="s">
        <v>92</v>
      </c>
      <c r="G1592" s="6">
        <v>45820</v>
      </c>
      <c r="H1592" s="6">
        <v>46091</v>
      </c>
      <c r="I1592" s="7" t="s">
        <v>63</v>
      </c>
      <c r="J1592" s="7" t="s">
        <v>64</v>
      </c>
      <c r="K1592" s="7" t="s">
        <v>65</v>
      </c>
      <c r="L1592" t="s">
        <v>7809</v>
      </c>
      <c r="M1592" s="7" t="s">
        <v>67</v>
      </c>
      <c r="N1592" s="7" t="s">
        <v>68</v>
      </c>
      <c r="O1592" s="9">
        <v>2</v>
      </c>
      <c r="P1592" s="9">
        <v>25102</v>
      </c>
      <c r="Q1592" s="10">
        <v>28415.75</v>
      </c>
      <c r="R1592" s="9">
        <v>0</v>
      </c>
      <c r="S1592" s="10">
        <v>56831.5</v>
      </c>
      <c r="T1592" s="10">
        <v>6627.5</v>
      </c>
      <c r="U1592" s="7" t="s">
        <v>48</v>
      </c>
      <c r="V1592" s="7" t="s">
        <v>112</v>
      </c>
      <c r="W1592" s="9">
        <v>2</v>
      </c>
      <c r="X1592" s="7" t="s">
        <v>70</v>
      </c>
      <c r="Y1592" s="7" t="s">
        <v>7810</v>
      </c>
    </row>
    <row r="1593" spans="1:25" x14ac:dyDescent="0.35">
      <c r="A1593" t="s">
        <v>7811</v>
      </c>
      <c r="B1593" t="s">
        <v>7812</v>
      </c>
      <c r="C1593" s="7" t="s">
        <v>7813</v>
      </c>
      <c r="D1593" s="7" t="s">
        <v>28</v>
      </c>
      <c r="E1593" s="9">
        <v>24</v>
      </c>
      <c r="F1593" s="7" t="s">
        <v>29</v>
      </c>
      <c r="G1593" s="6">
        <v>45808</v>
      </c>
      <c r="H1593" s="6">
        <v>45743</v>
      </c>
      <c r="I1593" s="7" t="s">
        <v>63</v>
      </c>
      <c r="J1593" s="7" t="s">
        <v>64</v>
      </c>
      <c r="K1593" s="7" t="s">
        <v>93</v>
      </c>
      <c r="L1593" t="s">
        <v>1601</v>
      </c>
      <c r="M1593" s="7" t="s">
        <v>95</v>
      </c>
      <c r="N1593" s="7" t="s">
        <v>96</v>
      </c>
      <c r="O1593" s="9">
        <v>5</v>
      </c>
      <c r="P1593" s="9">
        <v>22285</v>
      </c>
      <c r="Q1593" s="10">
        <v>28684.51</v>
      </c>
      <c r="R1593" s="9">
        <v>0</v>
      </c>
      <c r="S1593" s="10">
        <v>143422.54999999999</v>
      </c>
      <c r="T1593" s="10">
        <v>31997.55</v>
      </c>
      <c r="U1593" s="7" t="s">
        <v>48</v>
      </c>
      <c r="V1593" s="7" t="s">
        <v>69</v>
      </c>
      <c r="X1593" s="7" t="s">
        <v>70</v>
      </c>
      <c r="Y1593" s="7" t="s">
        <v>7814</v>
      </c>
    </row>
    <row r="1594" spans="1:25" x14ac:dyDescent="0.35">
      <c r="A1594" t="s">
        <v>7815</v>
      </c>
      <c r="B1594" t="s">
        <v>7816</v>
      </c>
      <c r="C1594" s="7" t="s">
        <v>7817</v>
      </c>
      <c r="D1594" s="7" t="s">
        <v>54</v>
      </c>
      <c r="E1594" s="9">
        <v>22</v>
      </c>
      <c r="F1594" s="7" t="s">
        <v>92</v>
      </c>
      <c r="G1594" s="6">
        <v>46176</v>
      </c>
      <c r="H1594" s="6">
        <v>45991</v>
      </c>
      <c r="I1594" s="7" t="s">
        <v>30</v>
      </c>
      <c r="J1594" s="7" t="s">
        <v>31</v>
      </c>
      <c r="K1594" s="7" t="s">
        <v>117</v>
      </c>
      <c r="L1594" t="s">
        <v>7818</v>
      </c>
      <c r="M1594" s="7" t="s">
        <v>119</v>
      </c>
      <c r="N1594" s="7" t="s">
        <v>120</v>
      </c>
      <c r="O1594" s="9">
        <v>4</v>
      </c>
      <c r="P1594" s="9">
        <v>28050</v>
      </c>
      <c r="Q1594" s="10">
        <v>33460</v>
      </c>
      <c r="R1594" s="9">
        <v>15</v>
      </c>
      <c r="S1594" s="10">
        <v>113764</v>
      </c>
      <c r="T1594" s="10">
        <v>21640</v>
      </c>
      <c r="U1594" s="7" t="s">
        <v>36</v>
      </c>
      <c r="V1594" s="7" t="s">
        <v>112</v>
      </c>
      <c r="W1594" s="9">
        <v>5</v>
      </c>
      <c r="X1594" s="7" t="s">
        <v>38</v>
      </c>
      <c r="Y1594" s="7" t="s">
        <v>7819</v>
      </c>
    </row>
    <row r="1595" spans="1:25" x14ac:dyDescent="0.35">
      <c r="A1595" t="s">
        <v>7820</v>
      </c>
      <c r="B1595" t="s">
        <v>7821</v>
      </c>
      <c r="C1595" s="7" t="s">
        <v>7822</v>
      </c>
      <c r="D1595" s="7" t="s">
        <v>28</v>
      </c>
      <c r="E1595" s="9">
        <v>35</v>
      </c>
      <c r="F1595" s="7" t="s">
        <v>29</v>
      </c>
      <c r="G1595" s="6">
        <v>45954</v>
      </c>
      <c r="H1595" s="6">
        <v>45501</v>
      </c>
      <c r="I1595" s="7" t="s">
        <v>75</v>
      </c>
      <c r="J1595" s="7" t="s">
        <v>76</v>
      </c>
      <c r="K1595" s="7" t="s">
        <v>44</v>
      </c>
      <c r="L1595" t="s">
        <v>7823</v>
      </c>
      <c r="M1595" s="7" t="s">
        <v>46</v>
      </c>
      <c r="N1595" s="7" t="s">
        <v>47</v>
      </c>
      <c r="O1595" s="9">
        <v>5</v>
      </c>
      <c r="P1595" s="9">
        <v>15912</v>
      </c>
      <c r="Q1595" s="10">
        <v>17664.62</v>
      </c>
      <c r="R1595" s="9">
        <v>15</v>
      </c>
      <c r="S1595" s="10">
        <v>75074.63</v>
      </c>
      <c r="T1595" s="10">
        <v>8763.1</v>
      </c>
      <c r="U1595" s="7" t="s">
        <v>48</v>
      </c>
      <c r="V1595" s="7" t="s">
        <v>154</v>
      </c>
      <c r="W1595" s="9">
        <v>3</v>
      </c>
      <c r="X1595" s="7" t="s">
        <v>79</v>
      </c>
      <c r="Y1595" s="7" t="s">
        <v>7824</v>
      </c>
    </row>
    <row r="1596" spans="1:25" x14ac:dyDescent="0.35">
      <c r="A1596" t="s">
        <v>7825</v>
      </c>
      <c r="B1596" t="s">
        <v>7826</v>
      </c>
      <c r="C1596" s="7" t="s">
        <v>7827</v>
      </c>
      <c r="D1596" s="7" t="s">
        <v>28</v>
      </c>
      <c r="E1596" s="9">
        <v>40</v>
      </c>
      <c r="F1596" s="7" t="s">
        <v>92</v>
      </c>
      <c r="G1596" s="6">
        <v>45491</v>
      </c>
      <c r="H1596" s="6">
        <v>45707</v>
      </c>
      <c r="I1596" s="7" t="s">
        <v>75</v>
      </c>
      <c r="J1596" s="7" t="s">
        <v>76</v>
      </c>
      <c r="K1596" s="7" t="s">
        <v>93</v>
      </c>
      <c r="L1596" t="s">
        <v>7828</v>
      </c>
      <c r="M1596" s="7" t="s">
        <v>132</v>
      </c>
      <c r="N1596" s="7" t="s">
        <v>133</v>
      </c>
      <c r="O1596" s="9">
        <v>3</v>
      </c>
      <c r="P1596" s="9">
        <v>12986</v>
      </c>
      <c r="Q1596" s="10">
        <v>14868.03</v>
      </c>
      <c r="R1596" s="9">
        <v>10</v>
      </c>
      <c r="S1596" s="10">
        <v>40143.68</v>
      </c>
      <c r="T1596" s="10">
        <v>5646.09</v>
      </c>
      <c r="U1596" s="7" t="s">
        <v>48</v>
      </c>
      <c r="V1596" s="7" t="s">
        <v>69</v>
      </c>
      <c r="W1596" s="9">
        <v>2</v>
      </c>
      <c r="X1596" s="7" t="s">
        <v>79</v>
      </c>
      <c r="Y1596" s="7" t="s">
        <v>7829</v>
      </c>
    </row>
    <row r="1597" spans="1:25" x14ac:dyDescent="0.35">
      <c r="A1597" t="s">
        <v>7830</v>
      </c>
      <c r="B1597" t="s">
        <v>7831</v>
      </c>
      <c r="C1597" s="7" t="s">
        <v>7832</v>
      </c>
      <c r="D1597" s="7" t="s">
        <v>28</v>
      </c>
      <c r="E1597" s="9">
        <v>28</v>
      </c>
      <c r="F1597" s="7" t="s">
        <v>92</v>
      </c>
      <c r="G1597" s="6">
        <v>45684</v>
      </c>
      <c r="H1597" s="6">
        <v>46182</v>
      </c>
      <c r="I1597" s="7" t="s">
        <v>84</v>
      </c>
      <c r="J1597" s="7" t="s">
        <v>85</v>
      </c>
      <c r="K1597" s="7" t="s">
        <v>32</v>
      </c>
      <c r="L1597" t="s">
        <v>7833</v>
      </c>
      <c r="M1597" s="7" t="s">
        <v>34</v>
      </c>
      <c r="N1597" s="7" t="s">
        <v>35</v>
      </c>
      <c r="O1597" s="9">
        <v>3</v>
      </c>
      <c r="P1597" s="9">
        <v>8099</v>
      </c>
      <c r="Q1597" s="10">
        <v>10215.26</v>
      </c>
      <c r="R1597" s="9">
        <v>0</v>
      </c>
      <c r="S1597" s="10">
        <v>30645.78</v>
      </c>
      <c r="T1597" s="10">
        <v>6348.78</v>
      </c>
      <c r="U1597" s="7" t="s">
        <v>126</v>
      </c>
      <c r="V1597" s="7" t="s">
        <v>37</v>
      </c>
      <c r="W1597" s="9">
        <v>2</v>
      </c>
      <c r="X1597" s="7" t="s">
        <v>87</v>
      </c>
      <c r="Y1597" s="7" t="s">
        <v>7834</v>
      </c>
    </row>
    <row r="1598" spans="1:25" x14ac:dyDescent="0.35">
      <c r="A1598" t="s">
        <v>7835</v>
      </c>
      <c r="B1598" t="s">
        <v>7836</v>
      </c>
      <c r="C1598" s="7" t="s">
        <v>7837</v>
      </c>
      <c r="D1598" s="7" t="s">
        <v>54</v>
      </c>
      <c r="E1598" s="9">
        <v>47</v>
      </c>
      <c r="F1598" s="7" t="s">
        <v>92</v>
      </c>
      <c r="G1598" s="6">
        <v>45614</v>
      </c>
      <c r="H1598" s="6">
        <v>46166</v>
      </c>
      <c r="I1598" s="7" t="s">
        <v>30</v>
      </c>
      <c r="J1598" s="7" t="s">
        <v>31</v>
      </c>
      <c r="K1598" s="7" t="s">
        <v>32</v>
      </c>
      <c r="L1598" t="s">
        <v>3598</v>
      </c>
      <c r="M1598" s="7" t="s">
        <v>34</v>
      </c>
      <c r="N1598" s="7" t="s">
        <v>35</v>
      </c>
      <c r="O1598" s="9">
        <v>2</v>
      </c>
      <c r="P1598" s="9">
        <v>14362</v>
      </c>
      <c r="Q1598" s="10">
        <v>19285.39</v>
      </c>
      <c r="R1598" s="9">
        <v>20</v>
      </c>
      <c r="S1598" s="10">
        <v>30856.62</v>
      </c>
      <c r="T1598" s="10">
        <v>9846.7800000000007</v>
      </c>
      <c r="U1598" s="7" t="s">
        <v>48</v>
      </c>
      <c r="V1598" s="7" t="s">
        <v>69</v>
      </c>
      <c r="W1598" s="9">
        <v>5</v>
      </c>
      <c r="X1598" s="7" t="s">
        <v>38</v>
      </c>
      <c r="Y1598" s="7" t="s">
        <v>7838</v>
      </c>
    </row>
    <row r="1599" spans="1:25" x14ac:dyDescent="0.35">
      <c r="A1599" t="s">
        <v>7839</v>
      </c>
      <c r="B1599" t="s">
        <v>7840</v>
      </c>
      <c r="C1599" s="7" t="s">
        <v>7841</v>
      </c>
      <c r="D1599" s="7" t="s">
        <v>54</v>
      </c>
      <c r="E1599" s="9">
        <v>58</v>
      </c>
      <c r="F1599" s="7" t="s">
        <v>92</v>
      </c>
      <c r="G1599" s="6">
        <v>45584</v>
      </c>
      <c r="H1599" s="6">
        <v>46087</v>
      </c>
      <c r="I1599" s="7" t="s">
        <v>63</v>
      </c>
      <c r="J1599" s="7" t="s">
        <v>64</v>
      </c>
      <c r="K1599" s="7" t="s">
        <v>93</v>
      </c>
      <c r="L1599" t="s">
        <v>239</v>
      </c>
      <c r="M1599" s="7" t="s">
        <v>95</v>
      </c>
      <c r="N1599" s="7" t="s">
        <v>96</v>
      </c>
      <c r="O1599" s="9">
        <v>5</v>
      </c>
      <c r="P1599" s="9">
        <v>20871</v>
      </c>
      <c r="Q1599" s="10">
        <v>25493.13</v>
      </c>
      <c r="R1599" s="9">
        <v>20</v>
      </c>
      <c r="S1599" s="10">
        <v>101972.52</v>
      </c>
      <c r="T1599" s="10">
        <v>23110.65</v>
      </c>
      <c r="U1599" s="7" t="s">
        <v>48</v>
      </c>
      <c r="V1599" s="7" t="s">
        <v>37</v>
      </c>
      <c r="W1599" s="9">
        <v>5</v>
      </c>
      <c r="X1599" s="7" t="s">
        <v>70</v>
      </c>
      <c r="Y1599" s="7" t="s">
        <v>7842</v>
      </c>
    </row>
    <row r="1600" spans="1:25" x14ac:dyDescent="0.35">
      <c r="A1600" t="s">
        <v>7843</v>
      </c>
      <c r="B1600" t="s">
        <v>7844</v>
      </c>
      <c r="C1600" s="7" t="s">
        <v>7845</v>
      </c>
      <c r="D1600" s="7" t="s">
        <v>54</v>
      </c>
      <c r="E1600" s="9">
        <v>43</v>
      </c>
      <c r="F1600" s="7" t="s">
        <v>29</v>
      </c>
      <c r="G1600" s="6">
        <v>46150</v>
      </c>
      <c r="H1600" s="6">
        <v>46197</v>
      </c>
      <c r="I1600" s="7" t="s">
        <v>75</v>
      </c>
      <c r="J1600" s="7" t="s">
        <v>76</v>
      </c>
      <c r="K1600" s="7" t="s">
        <v>93</v>
      </c>
      <c r="L1600" t="s">
        <v>784</v>
      </c>
      <c r="M1600" s="7" t="s">
        <v>95</v>
      </c>
      <c r="N1600" s="7" t="s">
        <v>96</v>
      </c>
      <c r="O1600" s="9">
        <v>2</v>
      </c>
      <c r="P1600" s="9">
        <v>26640</v>
      </c>
      <c r="Q1600" s="10">
        <v>33887.120000000003</v>
      </c>
      <c r="R1600" s="9">
        <v>20</v>
      </c>
      <c r="S1600" s="10">
        <v>54219.39</v>
      </c>
      <c r="T1600" s="10">
        <v>14494.24</v>
      </c>
      <c r="U1600" s="7" t="s">
        <v>48</v>
      </c>
      <c r="V1600" s="7" t="s">
        <v>112</v>
      </c>
      <c r="W1600" s="9">
        <v>4</v>
      </c>
      <c r="X1600" s="7" t="s">
        <v>79</v>
      </c>
      <c r="Y1600" s="7" t="s">
        <v>7846</v>
      </c>
    </row>
    <row r="1601" spans="1:25" x14ac:dyDescent="0.35">
      <c r="A1601" t="s">
        <v>7847</v>
      </c>
      <c r="B1601" t="s">
        <v>7848</v>
      </c>
      <c r="C1601" s="7" t="s">
        <v>7849</v>
      </c>
      <c r="D1601" s="7" t="s">
        <v>54</v>
      </c>
      <c r="E1601" s="9">
        <v>49</v>
      </c>
      <c r="F1601" s="7" t="s">
        <v>29</v>
      </c>
      <c r="G1601" s="6">
        <v>45579</v>
      </c>
      <c r="H1601" s="6">
        <v>46131</v>
      </c>
      <c r="I1601" s="7" t="s">
        <v>75</v>
      </c>
      <c r="J1601" s="7" t="s">
        <v>76</v>
      </c>
      <c r="K1601" s="7" t="s">
        <v>44</v>
      </c>
      <c r="L1601" t="s">
        <v>7850</v>
      </c>
      <c r="M1601" s="7" t="s">
        <v>46</v>
      </c>
      <c r="N1601" s="7" t="s">
        <v>47</v>
      </c>
      <c r="O1601" s="9">
        <v>1</v>
      </c>
      <c r="P1601" s="9">
        <v>3382</v>
      </c>
      <c r="Q1601" s="10">
        <v>3858.5</v>
      </c>
      <c r="R1601" s="9">
        <v>0</v>
      </c>
      <c r="S1601" s="10">
        <v>3858.5</v>
      </c>
      <c r="T1601" s="10">
        <v>476.5</v>
      </c>
      <c r="U1601" s="7" t="s">
        <v>36</v>
      </c>
      <c r="V1601" s="7" t="s">
        <v>154</v>
      </c>
      <c r="W1601" s="9">
        <v>2</v>
      </c>
      <c r="X1601" s="7" t="s">
        <v>79</v>
      </c>
      <c r="Y1601" s="7" t="s">
        <v>7851</v>
      </c>
    </row>
    <row r="1602" spans="1:25" x14ac:dyDescent="0.35">
      <c r="A1602" t="s">
        <v>7852</v>
      </c>
      <c r="B1602" t="s">
        <v>7853</v>
      </c>
      <c r="C1602" s="7" t="s">
        <v>7854</v>
      </c>
      <c r="D1602" s="7" t="s">
        <v>54</v>
      </c>
      <c r="E1602" s="9">
        <v>29</v>
      </c>
      <c r="F1602" s="7" t="s">
        <v>29</v>
      </c>
      <c r="G1602" s="6">
        <v>46014</v>
      </c>
      <c r="H1602" s="6">
        <v>45911</v>
      </c>
      <c r="I1602" s="7" t="s">
        <v>55</v>
      </c>
      <c r="J1602" s="7" t="s">
        <v>56</v>
      </c>
      <c r="K1602" s="7" t="s">
        <v>44</v>
      </c>
      <c r="L1602" t="s">
        <v>7855</v>
      </c>
      <c r="M1602" s="7" t="s">
        <v>46</v>
      </c>
      <c r="N1602" s="7" t="s">
        <v>47</v>
      </c>
      <c r="O1602" s="9">
        <v>5</v>
      </c>
      <c r="P1602" s="9">
        <v>2822</v>
      </c>
      <c r="Q1602" s="10">
        <v>4187.7</v>
      </c>
      <c r="R1602" s="9">
        <v>0</v>
      </c>
      <c r="S1602" s="10">
        <v>20938.5</v>
      </c>
      <c r="T1602" s="10">
        <v>6828.5</v>
      </c>
      <c r="U1602" s="7" t="s">
        <v>126</v>
      </c>
      <c r="V1602" s="7" t="s">
        <v>37</v>
      </c>
      <c r="X1602" s="7" t="s">
        <v>58</v>
      </c>
      <c r="Y1602" s="7" t="s">
        <v>7856</v>
      </c>
    </row>
    <row r="1603" spans="1:25" x14ac:dyDescent="0.35">
      <c r="A1603" t="s">
        <v>7857</v>
      </c>
      <c r="B1603" t="s">
        <v>7858</v>
      </c>
      <c r="C1603" s="7" t="s">
        <v>7859</v>
      </c>
      <c r="D1603" s="7" t="s">
        <v>54</v>
      </c>
      <c r="E1603" s="9">
        <v>28</v>
      </c>
      <c r="F1603" s="7" t="s">
        <v>92</v>
      </c>
      <c r="G1603" s="6">
        <v>45733</v>
      </c>
      <c r="H1603" s="6">
        <v>45693</v>
      </c>
      <c r="I1603" s="7" t="s">
        <v>55</v>
      </c>
      <c r="J1603" s="7" t="s">
        <v>56</v>
      </c>
      <c r="K1603" s="7" t="s">
        <v>32</v>
      </c>
      <c r="L1603" t="s">
        <v>7860</v>
      </c>
      <c r="M1603" s="7" t="s">
        <v>34</v>
      </c>
      <c r="N1603" s="7" t="s">
        <v>35</v>
      </c>
      <c r="O1603" s="9">
        <v>2</v>
      </c>
      <c r="P1603" s="9">
        <v>17773</v>
      </c>
      <c r="Q1603" s="10">
        <v>19775.400000000001</v>
      </c>
      <c r="R1603" s="9">
        <v>15</v>
      </c>
      <c r="S1603" s="10">
        <v>33618.18</v>
      </c>
      <c r="T1603" s="10">
        <v>4004.8</v>
      </c>
      <c r="U1603" s="7" t="s">
        <v>36</v>
      </c>
      <c r="V1603" s="7" t="s">
        <v>112</v>
      </c>
      <c r="W1603" s="9">
        <v>1</v>
      </c>
      <c r="X1603" s="7" t="s">
        <v>58</v>
      </c>
      <c r="Y1603" s="7" t="s">
        <v>7861</v>
      </c>
    </row>
    <row r="1604" spans="1:25" x14ac:dyDescent="0.35">
      <c r="A1604" t="s">
        <v>7862</v>
      </c>
      <c r="B1604" t="s">
        <v>7863</v>
      </c>
      <c r="C1604" s="7" t="s">
        <v>7864</v>
      </c>
      <c r="D1604" s="7" t="s">
        <v>28</v>
      </c>
      <c r="E1604" s="9">
        <v>34</v>
      </c>
      <c r="F1604" s="7" t="s">
        <v>92</v>
      </c>
      <c r="G1604" s="6">
        <v>45706</v>
      </c>
      <c r="H1604" s="6">
        <v>45487</v>
      </c>
      <c r="I1604" s="7" t="s">
        <v>75</v>
      </c>
      <c r="J1604" s="7" t="s">
        <v>76</v>
      </c>
      <c r="K1604" s="7" t="s">
        <v>117</v>
      </c>
      <c r="L1604" t="s">
        <v>7865</v>
      </c>
      <c r="M1604" s="7" t="s">
        <v>119</v>
      </c>
      <c r="N1604" s="7" t="s">
        <v>120</v>
      </c>
      <c r="O1604" s="9">
        <v>3</v>
      </c>
      <c r="P1604" s="9">
        <v>5356</v>
      </c>
      <c r="Q1604" s="10">
        <v>7057.91</v>
      </c>
      <c r="R1604" s="9">
        <v>5</v>
      </c>
      <c r="S1604" s="10">
        <v>20115.04</v>
      </c>
      <c r="T1604" s="10">
        <v>5105.7299999999996</v>
      </c>
      <c r="U1604" s="7" t="s">
        <v>78</v>
      </c>
      <c r="V1604" s="7" t="s">
        <v>154</v>
      </c>
      <c r="W1604" s="9">
        <v>4</v>
      </c>
      <c r="X1604" s="7" t="s">
        <v>79</v>
      </c>
      <c r="Y1604" s="7" t="s">
        <v>7866</v>
      </c>
    </row>
    <row r="1605" spans="1:25" x14ac:dyDescent="0.35">
      <c r="A1605" t="s">
        <v>7867</v>
      </c>
      <c r="B1605" t="s">
        <v>7868</v>
      </c>
      <c r="C1605" s="7" t="s">
        <v>7869</v>
      </c>
      <c r="D1605" s="7" t="s">
        <v>54</v>
      </c>
      <c r="E1605" s="9">
        <v>46</v>
      </c>
      <c r="F1605" s="7" t="s">
        <v>29</v>
      </c>
      <c r="G1605" s="6">
        <v>45690</v>
      </c>
      <c r="H1605" s="6">
        <v>46036</v>
      </c>
      <c r="I1605" s="7" t="s">
        <v>55</v>
      </c>
      <c r="J1605" s="7" t="s">
        <v>56</v>
      </c>
      <c r="K1605" s="7" t="s">
        <v>32</v>
      </c>
      <c r="L1605" t="s">
        <v>2252</v>
      </c>
      <c r="M1605" s="7" t="s">
        <v>34</v>
      </c>
      <c r="N1605" s="7" t="s">
        <v>35</v>
      </c>
      <c r="O1605" s="9">
        <v>2</v>
      </c>
      <c r="P1605" s="9">
        <v>645</v>
      </c>
      <c r="Q1605" s="10">
        <v>844.77</v>
      </c>
      <c r="R1605" s="9">
        <v>20</v>
      </c>
      <c r="S1605" s="10">
        <v>1351.63</v>
      </c>
      <c r="T1605" s="10">
        <v>399.54</v>
      </c>
      <c r="U1605" s="7" t="s">
        <v>126</v>
      </c>
      <c r="V1605" s="7" t="s">
        <v>112</v>
      </c>
      <c r="W1605" s="9">
        <v>3</v>
      </c>
      <c r="X1605" s="7" t="s">
        <v>58</v>
      </c>
      <c r="Y1605" s="7" t="s">
        <v>7870</v>
      </c>
    </row>
    <row r="1606" spans="1:25" x14ac:dyDescent="0.35">
      <c r="A1606" t="s">
        <v>7871</v>
      </c>
      <c r="B1606" t="s">
        <v>7872</v>
      </c>
      <c r="C1606" s="7" t="s">
        <v>7873</v>
      </c>
      <c r="D1606" s="7" t="s">
        <v>28</v>
      </c>
      <c r="E1606" s="9">
        <v>28</v>
      </c>
      <c r="F1606" s="7" t="s">
        <v>92</v>
      </c>
      <c r="G1606" s="6">
        <v>46144</v>
      </c>
      <c r="H1606" s="6">
        <v>45732</v>
      </c>
      <c r="I1606" s="7" t="s">
        <v>30</v>
      </c>
      <c r="J1606" s="7" t="s">
        <v>43</v>
      </c>
      <c r="K1606" s="7" t="s">
        <v>93</v>
      </c>
      <c r="L1606" t="s">
        <v>7874</v>
      </c>
      <c r="M1606" s="7" t="s">
        <v>132</v>
      </c>
      <c r="N1606" s="7" t="s">
        <v>133</v>
      </c>
      <c r="O1606" s="9">
        <v>2</v>
      </c>
      <c r="P1606" s="9">
        <v>2749</v>
      </c>
      <c r="Q1606" s="10">
        <v>3061.66</v>
      </c>
      <c r="R1606" s="9">
        <v>15</v>
      </c>
      <c r="S1606" s="10">
        <v>5204.82</v>
      </c>
      <c r="T1606" s="10">
        <v>625.32000000000005</v>
      </c>
      <c r="U1606" s="7" t="s">
        <v>78</v>
      </c>
      <c r="V1606" s="7" t="s">
        <v>112</v>
      </c>
      <c r="W1606" s="9">
        <v>3</v>
      </c>
      <c r="X1606" s="7" t="s">
        <v>49</v>
      </c>
      <c r="Y1606" s="7" t="s">
        <v>7875</v>
      </c>
    </row>
    <row r="1607" spans="1:25" x14ac:dyDescent="0.35">
      <c r="A1607" t="s">
        <v>7876</v>
      </c>
      <c r="B1607" t="s">
        <v>7877</v>
      </c>
      <c r="C1607" s="7" t="s">
        <v>7878</v>
      </c>
      <c r="D1607" s="7" t="s">
        <v>54</v>
      </c>
      <c r="E1607" s="9">
        <v>53</v>
      </c>
      <c r="F1607" s="7" t="s">
        <v>29</v>
      </c>
      <c r="G1607" s="6">
        <v>45761</v>
      </c>
      <c r="H1607" s="6">
        <v>45842</v>
      </c>
      <c r="I1607" s="7" t="s">
        <v>63</v>
      </c>
      <c r="J1607" s="7" t="s">
        <v>64</v>
      </c>
      <c r="K1607" s="7" t="s">
        <v>44</v>
      </c>
      <c r="L1607" t="s">
        <v>7879</v>
      </c>
      <c r="M1607" s="7" t="s">
        <v>46</v>
      </c>
      <c r="N1607" s="7" t="s">
        <v>47</v>
      </c>
      <c r="O1607" s="9">
        <v>2</v>
      </c>
      <c r="P1607" s="9">
        <v>23153</v>
      </c>
      <c r="Q1607" s="10">
        <v>29560.560000000001</v>
      </c>
      <c r="R1607" s="9">
        <v>0</v>
      </c>
      <c r="S1607" s="10">
        <v>59121.120000000003</v>
      </c>
      <c r="T1607" s="10">
        <v>12815.12</v>
      </c>
      <c r="U1607" s="7" t="s">
        <v>48</v>
      </c>
      <c r="V1607" s="7" t="s">
        <v>112</v>
      </c>
      <c r="W1607" s="9">
        <v>3</v>
      </c>
      <c r="X1607" s="7" t="s">
        <v>70</v>
      </c>
      <c r="Y1607" s="7" t="s">
        <v>7880</v>
      </c>
    </row>
    <row r="1608" spans="1:25" x14ac:dyDescent="0.35">
      <c r="A1608" t="s">
        <v>7881</v>
      </c>
      <c r="B1608" t="s">
        <v>7882</v>
      </c>
      <c r="C1608" s="7" t="s">
        <v>7883</v>
      </c>
      <c r="D1608" s="7" t="s">
        <v>54</v>
      </c>
      <c r="E1608" s="9">
        <v>19</v>
      </c>
      <c r="F1608" s="7" t="s">
        <v>92</v>
      </c>
      <c r="G1608" s="6">
        <v>45507</v>
      </c>
      <c r="H1608" s="6">
        <v>45792</v>
      </c>
      <c r="I1608" s="7" t="s">
        <v>84</v>
      </c>
      <c r="J1608" s="7" t="s">
        <v>85</v>
      </c>
      <c r="K1608" s="7" t="s">
        <v>44</v>
      </c>
      <c r="L1608" t="s">
        <v>2507</v>
      </c>
      <c r="M1608" s="7" t="s">
        <v>46</v>
      </c>
      <c r="N1608" s="7" t="s">
        <v>47</v>
      </c>
      <c r="O1608" s="9">
        <v>4</v>
      </c>
      <c r="P1608" s="9">
        <v>26289</v>
      </c>
      <c r="Q1608" s="10">
        <v>34278.92</v>
      </c>
      <c r="R1608" s="9">
        <v>5</v>
      </c>
      <c r="S1608" s="10">
        <v>130259.9</v>
      </c>
      <c r="T1608" s="10">
        <v>31959.68</v>
      </c>
      <c r="U1608" s="7" t="s">
        <v>78</v>
      </c>
      <c r="V1608" s="7" t="s">
        <v>37</v>
      </c>
      <c r="W1608" s="9">
        <v>4</v>
      </c>
      <c r="X1608" s="7" t="s">
        <v>87</v>
      </c>
      <c r="Y1608" s="7" t="s">
        <v>7884</v>
      </c>
    </row>
    <row r="1609" spans="1:25" x14ac:dyDescent="0.35">
      <c r="A1609" t="s">
        <v>7885</v>
      </c>
      <c r="B1609" t="s">
        <v>7886</v>
      </c>
      <c r="C1609" s="7" t="s">
        <v>158</v>
      </c>
      <c r="D1609" s="7" t="s">
        <v>54</v>
      </c>
      <c r="E1609" s="9">
        <v>33</v>
      </c>
      <c r="F1609" s="7" t="s">
        <v>29</v>
      </c>
      <c r="G1609" s="6">
        <v>46087</v>
      </c>
      <c r="H1609" s="6">
        <v>45828</v>
      </c>
      <c r="I1609" s="7" t="s">
        <v>84</v>
      </c>
      <c r="J1609" s="7" t="s">
        <v>85</v>
      </c>
      <c r="K1609" s="7" t="s">
        <v>93</v>
      </c>
      <c r="L1609" t="s">
        <v>5638</v>
      </c>
      <c r="M1609" s="7" t="s">
        <v>95</v>
      </c>
      <c r="N1609" s="7" t="s">
        <v>96</v>
      </c>
      <c r="O1609" s="9">
        <v>2</v>
      </c>
      <c r="P1609" s="9">
        <v>4746</v>
      </c>
      <c r="Q1609" s="10">
        <v>5253.06</v>
      </c>
      <c r="R1609" s="9">
        <v>0</v>
      </c>
      <c r="S1609" s="10">
        <v>10506.12</v>
      </c>
      <c r="T1609" s="10">
        <v>1014.12</v>
      </c>
      <c r="U1609" s="7" t="s">
        <v>48</v>
      </c>
      <c r="V1609" s="7" t="s">
        <v>69</v>
      </c>
      <c r="W1609" s="9">
        <v>5</v>
      </c>
      <c r="X1609" s="7" t="s">
        <v>87</v>
      </c>
      <c r="Y1609" s="7" t="s">
        <v>7887</v>
      </c>
    </row>
    <row r="1610" spans="1:25" x14ac:dyDescent="0.35">
      <c r="A1610" t="s">
        <v>7888</v>
      </c>
      <c r="B1610" t="s">
        <v>7889</v>
      </c>
      <c r="C1610" s="7" t="s">
        <v>7890</v>
      </c>
      <c r="D1610" s="7" t="s">
        <v>28</v>
      </c>
      <c r="E1610" s="9">
        <v>24</v>
      </c>
      <c r="F1610" s="7" t="s">
        <v>92</v>
      </c>
      <c r="G1610" s="6">
        <v>46113</v>
      </c>
      <c r="H1610" s="6">
        <v>45606</v>
      </c>
      <c r="I1610" s="7" t="s">
        <v>63</v>
      </c>
      <c r="J1610" s="7" t="s">
        <v>64</v>
      </c>
      <c r="K1610" s="7" t="s">
        <v>44</v>
      </c>
      <c r="L1610" t="s">
        <v>7891</v>
      </c>
      <c r="M1610" s="7" t="s">
        <v>46</v>
      </c>
      <c r="N1610" s="7" t="s">
        <v>47</v>
      </c>
      <c r="O1610" s="9">
        <v>5</v>
      </c>
      <c r="P1610" s="9">
        <v>27550</v>
      </c>
      <c r="Q1610" s="10">
        <v>39819.03</v>
      </c>
      <c r="R1610" s="9">
        <v>20</v>
      </c>
      <c r="S1610" s="10">
        <v>159276.12</v>
      </c>
      <c r="T1610" s="10">
        <v>61345.15</v>
      </c>
      <c r="U1610" s="7" t="s">
        <v>78</v>
      </c>
      <c r="V1610" s="7" t="s">
        <v>37</v>
      </c>
      <c r="W1610" s="9">
        <v>3</v>
      </c>
      <c r="X1610" s="7" t="s">
        <v>70</v>
      </c>
      <c r="Y1610" s="7" t="s">
        <v>7892</v>
      </c>
    </row>
    <row r="1611" spans="1:25" x14ac:dyDescent="0.35">
      <c r="A1611" t="s">
        <v>7893</v>
      </c>
      <c r="B1611" t="s">
        <v>7894</v>
      </c>
      <c r="C1611" s="7" t="s">
        <v>7895</v>
      </c>
      <c r="D1611" s="7" t="s">
        <v>28</v>
      </c>
      <c r="E1611" s="9">
        <v>21</v>
      </c>
      <c r="F1611" s="7" t="s">
        <v>29</v>
      </c>
      <c r="G1611" s="6">
        <v>45671</v>
      </c>
      <c r="H1611" s="6">
        <v>45538</v>
      </c>
      <c r="I1611" s="7" t="s">
        <v>30</v>
      </c>
      <c r="J1611" s="7" t="s">
        <v>31</v>
      </c>
      <c r="K1611" s="7" t="s">
        <v>93</v>
      </c>
      <c r="L1611" t="s">
        <v>7896</v>
      </c>
      <c r="M1611" s="7" t="s">
        <v>95</v>
      </c>
      <c r="N1611" s="7" t="s">
        <v>96</v>
      </c>
      <c r="O1611" s="9">
        <v>4</v>
      </c>
      <c r="P1611" s="9">
        <v>13406</v>
      </c>
      <c r="Q1611" s="10">
        <v>16625.02</v>
      </c>
      <c r="R1611" s="9">
        <v>5</v>
      </c>
      <c r="S1611" s="10">
        <v>63175.08</v>
      </c>
      <c r="T1611" s="10">
        <v>12876.08</v>
      </c>
      <c r="U1611" s="7" t="s">
        <v>48</v>
      </c>
      <c r="V1611" s="7" t="s">
        <v>112</v>
      </c>
      <c r="W1611" s="9">
        <v>1</v>
      </c>
      <c r="X1611" s="7" t="s">
        <v>38</v>
      </c>
      <c r="Y1611" s="7" t="s">
        <v>7897</v>
      </c>
    </row>
    <row r="1612" spans="1:25" x14ac:dyDescent="0.35">
      <c r="A1612" t="s">
        <v>7898</v>
      </c>
      <c r="B1612" t="s">
        <v>7899</v>
      </c>
      <c r="C1612" s="7" t="s">
        <v>7900</v>
      </c>
      <c r="D1612" s="7" t="s">
        <v>54</v>
      </c>
      <c r="E1612" s="9">
        <v>30</v>
      </c>
      <c r="F1612" s="7" t="s">
        <v>92</v>
      </c>
      <c r="G1612" s="6">
        <v>45478</v>
      </c>
      <c r="H1612" s="6">
        <v>45942</v>
      </c>
      <c r="I1612" s="7" t="s">
        <v>55</v>
      </c>
      <c r="J1612" s="7" t="s">
        <v>56</v>
      </c>
      <c r="K1612" s="7" t="s">
        <v>44</v>
      </c>
      <c r="L1612" t="s">
        <v>3125</v>
      </c>
      <c r="M1612" s="7" t="s">
        <v>46</v>
      </c>
      <c r="N1612" s="7" t="s">
        <v>47</v>
      </c>
      <c r="O1612" s="9">
        <v>4</v>
      </c>
      <c r="P1612" s="9">
        <v>5626</v>
      </c>
      <c r="Q1612" s="10">
        <v>6794.11</v>
      </c>
      <c r="R1612" s="9">
        <v>20</v>
      </c>
      <c r="S1612" s="10">
        <v>21741.15</v>
      </c>
      <c r="T1612" s="10">
        <v>4672.4399999999996</v>
      </c>
      <c r="U1612" s="7" t="s">
        <v>78</v>
      </c>
      <c r="V1612" s="7" t="s">
        <v>154</v>
      </c>
      <c r="X1612" s="7" t="s">
        <v>58</v>
      </c>
      <c r="Y1612" s="7" t="s">
        <v>7901</v>
      </c>
    </row>
    <row r="1613" spans="1:25" x14ac:dyDescent="0.35">
      <c r="A1613" t="s">
        <v>7902</v>
      </c>
      <c r="B1613" t="s">
        <v>7903</v>
      </c>
      <c r="C1613" s="7" t="s">
        <v>7904</v>
      </c>
      <c r="D1613" s="7" t="s">
        <v>28</v>
      </c>
      <c r="E1613" s="9">
        <v>38</v>
      </c>
      <c r="F1613" s="7" t="s">
        <v>29</v>
      </c>
      <c r="G1613" s="6">
        <v>45964</v>
      </c>
      <c r="H1613" s="6">
        <v>46066</v>
      </c>
      <c r="I1613" s="7" t="s">
        <v>30</v>
      </c>
      <c r="J1613" s="7" t="s">
        <v>31</v>
      </c>
      <c r="K1613" s="7" t="s">
        <v>32</v>
      </c>
      <c r="L1613" t="s">
        <v>7905</v>
      </c>
      <c r="M1613" s="7" t="s">
        <v>34</v>
      </c>
      <c r="N1613" s="7" t="s">
        <v>35</v>
      </c>
      <c r="O1613" s="9">
        <v>4</v>
      </c>
      <c r="P1613" s="9">
        <v>13981</v>
      </c>
      <c r="Q1613" s="10">
        <v>15688.19</v>
      </c>
      <c r="R1613" s="9">
        <v>10</v>
      </c>
      <c r="S1613" s="10">
        <v>56477.48</v>
      </c>
      <c r="T1613" s="10">
        <v>6828.76</v>
      </c>
      <c r="U1613" s="7" t="s">
        <v>126</v>
      </c>
      <c r="V1613" s="7" t="s">
        <v>69</v>
      </c>
      <c r="W1613" s="9">
        <v>4</v>
      </c>
      <c r="X1613" s="7" t="s">
        <v>38</v>
      </c>
      <c r="Y1613" s="7" t="s">
        <v>7906</v>
      </c>
    </row>
    <row r="1614" spans="1:25" x14ac:dyDescent="0.35">
      <c r="A1614" t="s">
        <v>7907</v>
      </c>
      <c r="B1614" t="s">
        <v>7908</v>
      </c>
      <c r="C1614" s="7" t="s">
        <v>7909</v>
      </c>
      <c r="D1614" s="7" t="s">
        <v>28</v>
      </c>
      <c r="E1614" s="9">
        <v>46</v>
      </c>
      <c r="F1614" s="7" t="s">
        <v>92</v>
      </c>
      <c r="G1614" s="6">
        <v>45544</v>
      </c>
      <c r="H1614" s="6">
        <v>45646</v>
      </c>
      <c r="I1614" s="7" t="s">
        <v>84</v>
      </c>
      <c r="J1614" s="7" t="s">
        <v>85</v>
      </c>
      <c r="K1614" s="7" t="s">
        <v>117</v>
      </c>
      <c r="L1614" t="s">
        <v>7910</v>
      </c>
      <c r="M1614" s="7" t="s">
        <v>119</v>
      </c>
      <c r="N1614" s="7" t="s">
        <v>120</v>
      </c>
      <c r="O1614" s="9">
        <v>2</v>
      </c>
      <c r="P1614" s="9">
        <v>11158</v>
      </c>
      <c r="Q1614" s="10">
        <v>14255.74</v>
      </c>
      <c r="R1614" s="9">
        <v>5</v>
      </c>
      <c r="S1614" s="10">
        <v>27085.91</v>
      </c>
      <c r="T1614" s="10">
        <v>6195.48</v>
      </c>
      <c r="U1614" s="7" t="s">
        <v>36</v>
      </c>
      <c r="V1614" s="7" t="s">
        <v>154</v>
      </c>
      <c r="W1614" s="9">
        <v>3</v>
      </c>
      <c r="X1614" s="7" t="s">
        <v>87</v>
      </c>
      <c r="Y1614" s="7" t="s">
        <v>7911</v>
      </c>
    </row>
    <row r="1615" spans="1:25" x14ac:dyDescent="0.35">
      <c r="A1615" t="s">
        <v>7912</v>
      </c>
      <c r="B1615" t="s">
        <v>7913</v>
      </c>
      <c r="C1615" s="7" t="s">
        <v>7914</v>
      </c>
      <c r="D1615" s="7" t="s">
        <v>28</v>
      </c>
      <c r="E1615" s="9">
        <v>37</v>
      </c>
      <c r="F1615" s="7" t="s">
        <v>92</v>
      </c>
      <c r="G1615" s="6">
        <v>45693</v>
      </c>
      <c r="H1615" s="6">
        <v>45622</v>
      </c>
      <c r="I1615" s="7" t="s">
        <v>55</v>
      </c>
      <c r="J1615" s="7" t="s">
        <v>56</v>
      </c>
      <c r="K1615" s="7" t="s">
        <v>44</v>
      </c>
      <c r="L1615" t="s">
        <v>7915</v>
      </c>
      <c r="M1615" s="7" t="s">
        <v>46</v>
      </c>
      <c r="N1615" s="7" t="s">
        <v>47</v>
      </c>
      <c r="O1615" s="9">
        <v>1</v>
      </c>
      <c r="P1615" s="9">
        <v>23483</v>
      </c>
      <c r="Q1615" s="10">
        <v>32490.79</v>
      </c>
      <c r="R1615" s="9">
        <v>10</v>
      </c>
      <c r="S1615" s="10">
        <v>29241.71</v>
      </c>
      <c r="T1615" s="10">
        <v>9007.7900000000009</v>
      </c>
      <c r="U1615" s="7" t="s">
        <v>126</v>
      </c>
      <c r="V1615" s="7" t="s">
        <v>154</v>
      </c>
      <c r="W1615" s="9">
        <v>3</v>
      </c>
      <c r="X1615" s="7" t="s">
        <v>58</v>
      </c>
      <c r="Y1615" s="7" t="s">
        <v>7916</v>
      </c>
    </row>
    <row r="1616" spans="1:25" x14ac:dyDescent="0.35">
      <c r="A1616" t="s">
        <v>7917</v>
      </c>
      <c r="B1616" t="s">
        <v>7918</v>
      </c>
      <c r="C1616" s="7" t="s">
        <v>7919</v>
      </c>
      <c r="D1616" s="7" t="s">
        <v>54</v>
      </c>
      <c r="E1616" s="9">
        <v>18</v>
      </c>
      <c r="F1616" s="7" t="s">
        <v>92</v>
      </c>
      <c r="G1616" s="6">
        <v>46040</v>
      </c>
      <c r="H1616" s="6">
        <v>45614</v>
      </c>
      <c r="I1616" s="7" t="s">
        <v>84</v>
      </c>
      <c r="J1616" s="7" t="s">
        <v>85</v>
      </c>
      <c r="K1616" s="7" t="s">
        <v>93</v>
      </c>
      <c r="L1616" t="s">
        <v>7920</v>
      </c>
      <c r="M1616" s="7" t="s">
        <v>132</v>
      </c>
      <c r="N1616" s="7" t="s">
        <v>133</v>
      </c>
      <c r="O1616" s="9">
        <v>3</v>
      </c>
      <c r="P1616" s="9">
        <v>1121</v>
      </c>
      <c r="Q1616" s="10">
        <v>1384.76</v>
      </c>
      <c r="R1616" s="9">
        <v>10</v>
      </c>
      <c r="S1616" s="10">
        <v>3738.85</v>
      </c>
      <c r="T1616" s="10">
        <v>791.28</v>
      </c>
      <c r="U1616" s="7" t="s">
        <v>48</v>
      </c>
      <c r="V1616" s="7" t="s">
        <v>69</v>
      </c>
      <c r="W1616" s="9">
        <v>3</v>
      </c>
      <c r="X1616" s="7" t="s">
        <v>87</v>
      </c>
      <c r="Y1616" s="7" t="s">
        <v>7921</v>
      </c>
    </row>
    <row r="1617" spans="1:25" x14ac:dyDescent="0.35">
      <c r="A1617" t="s">
        <v>7922</v>
      </c>
      <c r="B1617" t="s">
        <v>7923</v>
      </c>
      <c r="C1617" s="7" t="s">
        <v>7924</v>
      </c>
      <c r="D1617" s="7" t="s">
        <v>54</v>
      </c>
      <c r="E1617" s="9">
        <v>32</v>
      </c>
      <c r="F1617" s="7" t="s">
        <v>29</v>
      </c>
      <c r="G1617" s="6">
        <v>46014</v>
      </c>
      <c r="H1617" s="6">
        <v>45867</v>
      </c>
      <c r="I1617" s="7" t="s">
        <v>30</v>
      </c>
      <c r="J1617" s="7" t="s">
        <v>43</v>
      </c>
      <c r="K1617" s="7" t="s">
        <v>32</v>
      </c>
      <c r="L1617" t="s">
        <v>7925</v>
      </c>
      <c r="M1617" s="7" t="s">
        <v>34</v>
      </c>
      <c r="N1617" s="7" t="s">
        <v>35</v>
      </c>
      <c r="O1617" s="9">
        <v>2</v>
      </c>
      <c r="P1617" s="9">
        <v>15800</v>
      </c>
      <c r="Q1617" s="10">
        <v>18556.27</v>
      </c>
      <c r="R1617" s="9">
        <v>0</v>
      </c>
      <c r="S1617" s="10">
        <v>37112.54</v>
      </c>
      <c r="T1617" s="10">
        <v>5512.54</v>
      </c>
      <c r="U1617" s="7" t="s">
        <v>48</v>
      </c>
      <c r="V1617" s="7" t="s">
        <v>69</v>
      </c>
      <c r="W1617" s="9">
        <v>1</v>
      </c>
      <c r="X1617" s="7" t="s">
        <v>49</v>
      </c>
      <c r="Y1617" s="7" t="s">
        <v>7926</v>
      </c>
    </row>
    <row r="1618" spans="1:25" x14ac:dyDescent="0.35">
      <c r="A1618" t="s">
        <v>7927</v>
      </c>
      <c r="B1618" t="s">
        <v>7928</v>
      </c>
      <c r="C1618" s="7" t="s">
        <v>7929</v>
      </c>
      <c r="D1618" s="7" t="s">
        <v>28</v>
      </c>
      <c r="E1618" s="9">
        <v>29</v>
      </c>
      <c r="F1618" s="7" t="s">
        <v>29</v>
      </c>
      <c r="G1618" s="6">
        <v>45638</v>
      </c>
      <c r="H1618" s="6">
        <v>45742</v>
      </c>
      <c r="I1618" s="7" t="s">
        <v>30</v>
      </c>
      <c r="J1618" s="7" t="s">
        <v>43</v>
      </c>
      <c r="K1618" s="7" t="s">
        <v>65</v>
      </c>
      <c r="L1618" t="s">
        <v>7930</v>
      </c>
      <c r="M1618" s="7" t="s">
        <v>67</v>
      </c>
      <c r="N1618" s="7" t="s">
        <v>68</v>
      </c>
      <c r="O1618" s="9">
        <v>4</v>
      </c>
      <c r="P1618" s="9">
        <v>4755</v>
      </c>
      <c r="Q1618" s="10">
        <v>5264.99</v>
      </c>
      <c r="R1618" s="9">
        <v>15</v>
      </c>
      <c r="S1618" s="10">
        <v>17900.97</v>
      </c>
      <c r="T1618" s="10">
        <v>2039.96</v>
      </c>
      <c r="U1618" s="7" t="s">
        <v>78</v>
      </c>
      <c r="V1618" s="7" t="s">
        <v>37</v>
      </c>
      <c r="W1618" s="9">
        <v>5</v>
      </c>
      <c r="X1618" s="7" t="s">
        <v>49</v>
      </c>
      <c r="Y1618" s="7" t="s">
        <v>7931</v>
      </c>
    </row>
    <row r="1619" spans="1:25" x14ac:dyDescent="0.35">
      <c r="A1619" t="s">
        <v>7932</v>
      </c>
      <c r="B1619" t="s">
        <v>7933</v>
      </c>
      <c r="C1619" s="7" t="s">
        <v>7934</v>
      </c>
      <c r="D1619" s="7" t="s">
        <v>54</v>
      </c>
      <c r="E1619" s="9">
        <v>58</v>
      </c>
      <c r="F1619" s="7" t="s">
        <v>92</v>
      </c>
      <c r="G1619" s="6">
        <v>46073</v>
      </c>
      <c r="H1619" s="6">
        <v>46189</v>
      </c>
      <c r="I1619" s="7" t="s">
        <v>63</v>
      </c>
      <c r="J1619" s="7" t="s">
        <v>64</v>
      </c>
      <c r="K1619" s="7" t="s">
        <v>65</v>
      </c>
      <c r="L1619" t="s">
        <v>7935</v>
      </c>
      <c r="M1619" s="7" t="s">
        <v>67</v>
      </c>
      <c r="N1619" s="7" t="s">
        <v>68</v>
      </c>
      <c r="O1619" s="9">
        <v>1</v>
      </c>
      <c r="P1619" s="9">
        <v>5221</v>
      </c>
      <c r="Q1619" s="10">
        <v>7043.11</v>
      </c>
      <c r="R1619" s="9">
        <v>0</v>
      </c>
      <c r="S1619" s="10">
        <v>7043.11</v>
      </c>
      <c r="T1619" s="10">
        <v>1822.11</v>
      </c>
      <c r="U1619" s="7" t="s">
        <v>48</v>
      </c>
      <c r="V1619" s="7" t="s">
        <v>112</v>
      </c>
      <c r="W1619" s="9">
        <v>5</v>
      </c>
      <c r="X1619" s="7" t="s">
        <v>70</v>
      </c>
      <c r="Y1619" s="7" t="s">
        <v>7936</v>
      </c>
    </row>
    <row r="1620" spans="1:25" x14ac:dyDescent="0.35">
      <c r="A1620" t="s">
        <v>7937</v>
      </c>
      <c r="B1620" t="s">
        <v>7938</v>
      </c>
      <c r="C1620" s="7" t="s">
        <v>6731</v>
      </c>
      <c r="D1620" s="7" t="s">
        <v>54</v>
      </c>
      <c r="E1620" s="9">
        <v>55</v>
      </c>
      <c r="F1620" s="7" t="s">
        <v>29</v>
      </c>
      <c r="G1620" s="6">
        <v>45842</v>
      </c>
      <c r="H1620" s="6">
        <v>45750</v>
      </c>
      <c r="I1620" s="7" t="s">
        <v>63</v>
      </c>
      <c r="J1620" s="7" t="s">
        <v>64</v>
      </c>
      <c r="K1620" s="7" t="s">
        <v>32</v>
      </c>
      <c r="L1620" t="s">
        <v>7430</v>
      </c>
      <c r="M1620" s="7" t="s">
        <v>34</v>
      </c>
      <c r="N1620" s="7" t="s">
        <v>35</v>
      </c>
      <c r="O1620" s="9">
        <v>1</v>
      </c>
      <c r="P1620" s="9">
        <v>12698</v>
      </c>
      <c r="Q1620" s="10">
        <v>17814.22</v>
      </c>
      <c r="R1620" s="9">
        <v>20</v>
      </c>
      <c r="S1620" s="10">
        <v>14251.38</v>
      </c>
      <c r="T1620" s="10">
        <v>5116.22</v>
      </c>
      <c r="U1620" s="7" t="s">
        <v>126</v>
      </c>
      <c r="V1620" s="7" t="s">
        <v>154</v>
      </c>
      <c r="W1620" s="9">
        <v>1</v>
      </c>
      <c r="X1620" s="7" t="s">
        <v>70</v>
      </c>
      <c r="Y1620" s="7" t="s">
        <v>7939</v>
      </c>
    </row>
    <row r="1621" spans="1:25" x14ac:dyDescent="0.35">
      <c r="A1621" t="s">
        <v>7940</v>
      </c>
      <c r="B1621" t="s">
        <v>7941</v>
      </c>
      <c r="C1621" s="7" t="s">
        <v>7942</v>
      </c>
      <c r="D1621" s="7" t="s">
        <v>54</v>
      </c>
      <c r="E1621" s="9">
        <v>40</v>
      </c>
      <c r="F1621" s="7" t="s">
        <v>92</v>
      </c>
      <c r="G1621" s="6">
        <v>45973</v>
      </c>
      <c r="H1621" s="6">
        <v>45487</v>
      </c>
      <c r="I1621" s="7" t="s">
        <v>63</v>
      </c>
      <c r="J1621" s="7" t="s">
        <v>64</v>
      </c>
      <c r="K1621" s="7" t="s">
        <v>32</v>
      </c>
      <c r="L1621" t="s">
        <v>7943</v>
      </c>
      <c r="M1621" s="7" t="s">
        <v>34</v>
      </c>
      <c r="N1621" s="7" t="s">
        <v>35</v>
      </c>
      <c r="O1621" s="9">
        <v>4</v>
      </c>
      <c r="P1621" s="9">
        <v>3047</v>
      </c>
      <c r="Q1621" s="10">
        <v>4259.18</v>
      </c>
      <c r="R1621" s="9">
        <v>0</v>
      </c>
      <c r="S1621" s="10">
        <v>17036.72</v>
      </c>
      <c r="T1621" s="10">
        <v>4848.72</v>
      </c>
      <c r="U1621" s="7" t="s">
        <v>126</v>
      </c>
      <c r="V1621" s="7" t="s">
        <v>112</v>
      </c>
      <c r="W1621" s="9">
        <v>5</v>
      </c>
      <c r="X1621" s="7" t="s">
        <v>70</v>
      </c>
      <c r="Y1621" s="7" t="s">
        <v>7944</v>
      </c>
    </row>
    <row r="1622" spans="1:25" x14ac:dyDescent="0.35">
      <c r="A1622" t="s">
        <v>7945</v>
      </c>
      <c r="B1622" t="s">
        <v>7946</v>
      </c>
      <c r="C1622" s="7" t="s">
        <v>7947</v>
      </c>
      <c r="D1622" s="7" t="s">
        <v>28</v>
      </c>
      <c r="E1622" s="9">
        <v>55</v>
      </c>
      <c r="F1622" s="7" t="s">
        <v>29</v>
      </c>
      <c r="G1622" s="6">
        <v>45743</v>
      </c>
      <c r="H1622" s="6">
        <v>46162</v>
      </c>
      <c r="I1622" s="7" t="s">
        <v>55</v>
      </c>
      <c r="J1622" s="7" t="s">
        <v>56</v>
      </c>
      <c r="K1622" s="7" t="s">
        <v>93</v>
      </c>
      <c r="L1622" t="s">
        <v>5711</v>
      </c>
      <c r="M1622" s="7" t="s">
        <v>132</v>
      </c>
      <c r="N1622" s="7" t="s">
        <v>133</v>
      </c>
      <c r="O1622" s="9">
        <v>3</v>
      </c>
      <c r="P1622" s="9">
        <v>22960</v>
      </c>
      <c r="Q1622" s="10">
        <v>31971.66</v>
      </c>
      <c r="R1622" s="9">
        <v>20</v>
      </c>
      <c r="S1622" s="10">
        <v>76731.98</v>
      </c>
      <c r="T1622" s="10">
        <v>27034.98</v>
      </c>
      <c r="U1622" s="7" t="s">
        <v>36</v>
      </c>
      <c r="V1622" s="7" t="s">
        <v>154</v>
      </c>
      <c r="W1622" s="9">
        <v>1</v>
      </c>
      <c r="X1622" s="7" t="s">
        <v>58</v>
      </c>
      <c r="Y1622" s="7" t="s">
        <v>7948</v>
      </c>
    </row>
    <row r="1623" spans="1:25" x14ac:dyDescent="0.35">
      <c r="A1623" t="s">
        <v>7949</v>
      </c>
      <c r="B1623" t="s">
        <v>7950</v>
      </c>
      <c r="C1623" s="7" t="s">
        <v>7951</v>
      </c>
      <c r="D1623" s="7" t="s">
        <v>28</v>
      </c>
      <c r="E1623" s="9">
        <v>33</v>
      </c>
      <c r="F1623" s="7" t="s">
        <v>29</v>
      </c>
      <c r="G1623" s="6">
        <v>45517</v>
      </c>
      <c r="H1623" s="6">
        <v>45472</v>
      </c>
      <c r="I1623" s="7" t="s">
        <v>55</v>
      </c>
      <c r="J1623" s="7" t="s">
        <v>56</v>
      </c>
      <c r="K1623" s="7" t="s">
        <v>44</v>
      </c>
      <c r="L1623" t="s">
        <v>7915</v>
      </c>
      <c r="M1623" s="7" t="s">
        <v>46</v>
      </c>
      <c r="N1623" s="7" t="s">
        <v>47</v>
      </c>
      <c r="O1623" s="9">
        <v>4</v>
      </c>
      <c r="P1623" s="9">
        <v>8033</v>
      </c>
      <c r="Q1623" s="10">
        <v>9301.7900000000009</v>
      </c>
      <c r="R1623" s="9">
        <v>5</v>
      </c>
      <c r="S1623" s="10">
        <v>35346.800000000003</v>
      </c>
      <c r="T1623" s="10">
        <v>5075.16</v>
      </c>
      <c r="U1623" s="7" t="s">
        <v>48</v>
      </c>
      <c r="V1623" s="7" t="s">
        <v>154</v>
      </c>
      <c r="W1623" s="9">
        <v>3</v>
      </c>
      <c r="X1623" s="7" t="s">
        <v>58</v>
      </c>
      <c r="Y1623" s="7" t="s">
        <v>7952</v>
      </c>
    </row>
    <row r="1624" spans="1:25" x14ac:dyDescent="0.35">
      <c r="A1624" t="s">
        <v>7953</v>
      </c>
      <c r="B1624" t="s">
        <v>7954</v>
      </c>
      <c r="C1624" s="7" t="s">
        <v>7012</v>
      </c>
      <c r="D1624" s="7" t="s">
        <v>54</v>
      </c>
      <c r="E1624" s="9">
        <v>18</v>
      </c>
      <c r="F1624" s="7" t="s">
        <v>29</v>
      </c>
      <c r="G1624" s="6">
        <v>45822</v>
      </c>
      <c r="H1624" s="6">
        <v>46041</v>
      </c>
      <c r="I1624" s="7" t="s">
        <v>55</v>
      </c>
      <c r="J1624" s="7" t="s">
        <v>56</v>
      </c>
      <c r="K1624" s="7" t="s">
        <v>44</v>
      </c>
      <c r="L1624" t="s">
        <v>7955</v>
      </c>
      <c r="M1624" s="7" t="s">
        <v>46</v>
      </c>
      <c r="N1624" s="7" t="s">
        <v>47</v>
      </c>
      <c r="O1624" s="9">
        <v>1</v>
      </c>
      <c r="P1624" s="9">
        <v>20032</v>
      </c>
      <c r="Q1624" s="10">
        <v>30012.35</v>
      </c>
      <c r="R1624" s="9">
        <v>10</v>
      </c>
      <c r="S1624" s="10">
        <v>27011.11</v>
      </c>
      <c r="T1624" s="10">
        <v>9980.35</v>
      </c>
      <c r="U1624" s="7" t="s">
        <v>126</v>
      </c>
      <c r="V1624" s="7" t="s">
        <v>37</v>
      </c>
      <c r="W1624" s="9">
        <v>5</v>
      </c>
      <c r="X1624" s="7" t="s">
        <v>58</v>
      </c>
      <c r="Y1624" s="7" t="s">
        <v>7956</v>
      </c>
    </row>
    <row r="1625" spans="1:25" x14ac:dyDescent="0.35">
      <c r="A1625" t="s">
        <v>7957</v>
      </c>
      <c r="B1625" t="s">
        <v>7958</v>
      </c>
      <c r="C1625" s="7" t="s">
        <v>7959</v>
      </c>
      <c r="D1625" s="7" t="s">
        <v>54</v>
      </c>
      <c r="E1625" s="9">
        <v>42</v>
      </c>
      <c r="F1625" s="7" t="s">
        <v>29</v>
      </c>
      <c r="G1625" s="6">
        <v>45667</v>
      </c>
      <c r="H1625" s="6">
        <v>45649</v>
      </c>
      <c r="I1625" s="7" t="s">
        <v>75</v>
      </c>
      <c r="J1625" s="7" t="s">
        <v>76</v>
      </c>
      <c r="K1625" s="7" t="s">
        <v>65</v>
      </c>
      <c r="L1625" t="s">
        <v>7960</v>
      </c>
      <c r="M1625" s="7" t="s">
        <v>67</v>
      </c>
      <c r="N1625" s="7" t="s">
        <v>68</v>
      </c>
      <c r="O1625" s="9">
        <v>4</v>
      </c>
      <c r="P1625" s="9">
        <v>15021</v>
      </c>
      <c r="Q1625" s="10">
        <v>22437.8</v>
      </c>
      <c r="R1625" s="9">
        <v>15</v>
      </c>
      <c r="S1625" s="10">
        <v>76288.52</v>
      </c>
      <c r="T1625" s="10">
        <v>29667.200000000001</v>
      </c>
      <c r="U1625" s="7" t="s">
        <v>78</v>
      </c>
      <c r="V1625" s="7" t="s">
        <v>112</v>
      </c>
      <c r="W1625" s="9">
        <v>1</v>
      </c>
      <c r="X1625" s="7" t="s">
        <v>79</v>
      </c>
      <c r="Y1625" s="7" t="s">
        <v>7961</v>
      </c>
    </row>
    <row r="1626" spans="1:25" x14ac:dyDescent="0.35">
      <c r="A1626" t="s">
        <v>7962</v>
      </c>
      <c r="B1626" t="s">
        <v>7963</v>
      </c>
      <c r="C1626" s="7" t="s">
        <v>7964</v>
      </c>
      <c r="D1626" s="7" t="s">
        <v>54</v>
      </c>
      <c r="E1626" s="9">
        <v>22</v>
      </c>
      <c r="F1626" s="7" t="s">
        <v>29</v>
      </c>
      <c r="G1626" s="6">
        <v>46102</v>
      </c>
      <c r="H1626" s="6">
        <v>45842</v>
      </c>
      <c r="I1626" s="7" t="s">
        <v>63</v>
      </c>
      <c r="J1626" s="7" t="s">
        <v>64</v>
      </c>
      <c r="K1626" s="7" t="s">
        <v>93</v>
      </c>
      <c r="L1626" t="s">
        <v>933</v>
      </c>
      <c r="M1626" s="7" t="s">
        <v>95</v>
      </c>
      <c r="N1626" s="7" t="s">
        <v>96</v>
      </c>
      <c r="O1626" s="9">
        <v>3</v>
      </c>
      <c r="P1626" s="9">
        <v>26399</v>
      </c>
      <c r="Q1626" s="10">
        <v>30023.31</v>
      </c>
      <c r="R1626" s="9">
        <v>20</v>
      </c>
      <c r="S1626" s="10">
        <v>72055.94</v>
      </c>
      <c r="T1626" s="10">
        <v>10872.93</v>
      </c>
      <c r="U1626" s="7" t="s">
        <v>126</v>
      </c>
      <c r="V1626" s="7" t="s">
        <v>154</v>
      </c>
      <c r="W1626" s="9">
        <v>2</v>
      </c>
      <c r="X1626" s="7" t="s">
        <v>70</v>
      </c>
      <c r="Y1626" s="7" t="s">
        <v>7965</v>
      </c>
    </row>
    <row r="1627" spans="1:25" x14ac:dyDescent="0.35">
      <c r="A1627" t="s">
        <v>7966</v>
      </c>
      <c r="B1627" t="s">
        <v>7967</v>
      </c>
      <c r="C1627" s="7" t="s">
        <v>7968</v>
      </c>
      <c r="D1627" s="7" t="s">
        <v>28</v>
      </c>
      <c r="E1627" s="9">
        <v>57</v>
      </c>
      <c r="F1627" s="7" t="s">
        <v>92</v>
      </c>
      <c r="G1627" s="6">
        <v>45522</v>
      </c>
      <c r="H1627" s="6">
        <v>46178</v>
      </c>
      <c r="J1627" s="7" t="s">
        <v>64</v>
      </c>
      <c r="K1627" s="7" t="s">
        <v>44</v>
      </c>
      <c r="L1627" t="s">
        <v>7969</v>
      </c>
      <c r="M1627" s="7" t="s">
        <v>46</v>
      </c>
      <c r="N1627" s="7" t="s">
        <v>47</v>
      </c>
      <c r="O1627" s="9">
        <v>1</v>
      </c>
      <c r="P1627" s="9">
        <v>6353</v>
      </c>
      <c r="Q1627" s="10">
        <v>8679.5300000000007</v>
      </c>
      <c r="R1627" s="9">
        <v>5</v>
      </c>
      <c r="S1627" s="10">
        <v>8245.5499999999993</v>
      </c>
      <c r="T1627" s="10">
        <v>2326.5300000000002</v>
      </c>
      <c r="U1627" s="7" t="s">
        <v>126</v>
      </c>
      <c r="V1627" s="7" t="s">
        <v>37</v>
      </c>
      <c r="X1627" s="7" t="s">
        <v>70</v>
      </c>
      <c r="Y1627" s="7" t="s">
        <v>7970</v>
      </c>
    </row>
    <row r="1628" spans="1:25" x14ac:dyDescent="0.35">
      <c r="A1628" t="s">
        <v>7971</v>
      </c>
      <c r="B1628" t="s">
        <v>7972</v>
      </c>
      <c r="C1628" s="7" t="s">
        <v>7973</v>
      </c>
      <c r="D1628" s="7" t="s">
        <v>54</v>
      </c>
      <c r="E1628" s="9">
        <v>26</v>
      </c>
      <c r="F1628" s="7" t="s">
        <v>29</v>
      </c>
      <c r="G1628" s="6">
        <v>45815</v>
      </c>
      <c r="H1628" s="6">
        <v>45699</v>
      </c>
      <c r="I1628" s="7" t="s">
        <v>84</v>
      </c>
      <c r="J1628" s="7" t="s">
        <v>85</v>
      </c>
      <c r="K1628" s="7" t="s">
        <v>93</v>
      </c>
      <c r="L1628" t="s">
        <v>7974</v>
      </c>
      <c r="M1628" s="7" t="s">
        <v>95</v>
      </c>
      <c r="N1628" s="7" t="s">
        <v>96</v>
      </c>
      <c r="O1628" s="9">
        <v>2</v>
      </c>
      <c r="P1628" s="9">
        <v>21143</v>
      </c>
      <c r="Q1628" s="10">
        <v>25293.89</v>
      </c>
      <c r="R1628" s="9">
        <v>5</v>
      </c>
      <c r="S1628" s="10">
        <v>48058.39</v>
      </c>
      <c r="T1628" s="10">
        <v>8301.7800000000007</v>
      </c>
      <c r="U1628" s="7" t="s">
        <v>48</v>
      </c>
      <c r="V1628" s="7" t="s">
        <v>112</v>
      </c>
      <c r="W1628" s="9">
        <v>5</v>
      </c>
      <c r="X1628" s="7" t="s">
        <v>87</v>
      </c>
      <c r="Y1628" s="7" t="s">
        <v>7975</v>
      </c>
    </row>
    <row r="1629" spans="1:25" x14ac:dyDescent="0.35">
      <c r="A1629" t="s">
        <v>7976</v>
      </c>
      <c r="B1629" t="s">
        <v>7977</v>
      </c>
      <c r="C1629" s="7" t="s">
        <v>7978</v>
      </c>
      <c r="D1629" s="7" t="s">
        <v>28</v>
      </c>
      <c r="E1629" s="9">
        <v>52</v>
      </c>
      <c r="F1629" s="7" t="s">
        <v>92</v>
      </c>
      <c r="G1629" s="6">
        <v>45646</v>
      </c>
      <c r="H1629" s="6">
        <v>46142</v>
      </c>
      <c r="I1629" s="7" t="s">
        <v>63</v>
      </c>
      <c r="J1629" s="7" t="s">
        <v>64</v>
      </c>
      <c r="K1629" s="7" t="s">
        <v>93</v>
      </c>
      <c r="L1629" t="s">
        <v>1368</v>
      </c>
      <c r="M1629" s="7" t="s">
        <v>95</v>
      </c>
      <c r="N1629" s="7" t="s">
        <v>96</v>
      </c>
      <c r="O1629" s="9">
        <v>2</v>
      </c>
      <c r="P1629" s="9">
        <v>7458</v>
      </c>
      <c r="Q1629" s="10">
        <v>11000.08</v>
      </c>
      <c r="R1629" s="9">
        <v>10</v>
      </c>
      <c r="S1629" s="10">
        <v>19800.14</v>
      </c>
      <c r="T1629" s="10">
        <v>7084.16</v>
      </c>
      <c r="U1629" s="7" t="s">
        <v>48</v>
      </c>
      <c r="V1629" s="7" t="s">
        <v>112</v>
      </c>
      <c r="W1629" s="9">
        <v>1</v>
      </c>
      <c r="X1629" s="7" t="s">
        <v>70</v>
      </c>
      <c r="Y1629" s="7" t="s">
        <v>7979</v>
      </c>
    </row>
    <row r="1630" spans="1:25" x14ac:dyDescent="0.35">
      <c r="A1630" t="s">
        <v>7980</v>
      </c>
      <c r="B1630" t="s">
        <v>7981</v>
      </c>
      <c r="C1630" s="7" t="s">
        <v>7982</v>
      </c>
      <c r="D1630" s="7" t="s">
        <v>54</v>
      </c>
      <c r="E1630" s="9">
        <v>60</v>
      </c>
      <c r="F1630" s="7" t="s">
        <v>29</v>
      </c>
      <c r="G1630" s="6">
        <v>45975</v>
      </c>
      <c r="H1630" s="6">
        <v>46085</v>
      </c>
      <c r="I1630" s="7" t="s">
        <v>84</v>
      </c>
      <c r="J1630" s="7" t="s">
        <v>85</v>
      </c>
      <c r="K1630" s="7" t="s">
        <v>44</v>
      </c>
      <c r="L1630" t="s">
        <v>7983</v>
      </c>
      <c r="M1630" s="7" t="s">
        <v>46</v>
      </c>
      <c r="N1630" s="7" t="s">
        <v>47</v>
      </c>
      <c r="O1630" s="9">
        <v>2</v>
      </c>
      <c r="P1630" s="9">
        <v>27719</v>
      </c>
      <c r="Q1630" s="10">
        <v>37670.339999999997</v>
      </c>
      <c r="R1630" s="9">
        <v>0</v>
      </c>
      <c r="S1630" s="10">
        <v>75340.679999999993</v>
      </c>
      <c r="T1630" s="10">
        <v>19902.68</v>
      </c>
      <c r="U1630" s="7" t="s">
        <v>78</v>
      </c>
      <c r="V1630" s="7" t="s">
        <v>154</v>
      </c>
      <c r="W1630" s="9">
        <v>4</v>
      </c>
      <c r="X1630" s="7" t="s">
        <v>87</v>
      </c>
      <c r="Y1630" s="7" t="s">
        <v>7984</v>
      </c>
    </row>
    <row r="1631" spans="1:25" x14ac:dyDescent="0.35">
      <c r="A1631" t="s">
        <v>7985</v>
      </c>
      <c r="B1631" t="s">
        <v>7986</v>
      </c>
      <c r="C1631" s="7" t="s">
        <v>7987</v>
      </c>
      <c r="D1631" s="7" t="s">
        <v>28</v>
      </c>
      <c r="E1631" s="9">
        <v>31</v>
      </c>
      <c r="F1631" s="7" t="s">
        <v>29</v>
      </c>
      <c r="G1631" s="6">
        <v>46162</v>
      </c>
      <c r="H1631" s="6">
        <v>45839</v>
      </c>
      <c r="I1631" s="7" t="s">
        <v>30</v>
      </c>
      <c r="J1631" s="7" t="s">
        <v>31</v>
      </c>
      <c r="K1631" s="7" t="s">
        <v>65</v>
      </c>
      <c r="L1631" t="s">
        <v>7988</v>
      </c>
      <c r="M1631" s="7" t="s">
        <v>67</v>
      </c>
      <c r="N1631" s="7" t="s">
        <v>68</v>
      </c>
      <c r="O1631" s="9">
        <v>1</v>
      </c>
      <c r="P1631" s="9">
        <v>14675</v>
      </c>
      <c r="Q1631" s="10">
        <v>18343.96</v>
      </c>
      <c r="R1631" s="9">
        <v>20</v>
      </c>
      <c r="S1631" s="10">
        <v>14675.17</v>
      </c>
      <c r="T1631" s="10">
        <v>3668.96</v>
      </c>
      <c r="U1631" s="7" t="s">
        <v>126</v>
      </c>
      <c r="V1631" s="7" t="s">
        <v>112</v>
      </c>
      <c r="W1631" s="9">
        <v>5</v>
      </c>
      <c r="X1631" s="7" t="s">
        <v>38</v>
      </c>
      <c r="Y1631" s="7" t="s">
        <v>7989</v>
      </c>
    </row>
    <row r="1632" spans="1:25" x14ac:dyDescent="0.35">
      <c r="A1632" t="s">
        <v>7990</v>
      </c>
      <c r="B1632" t="s">
        <v>7991</v>
      </c>
      <c r="C1632" s="7" t="s">
        <v>7992</v>
      </c>
      <c r="D1632" s="7" t="s">
        <v>28</v>
      </c>
      <c r="E1632" s="9">
        <v>37</v>
      </c>
      <c r="F1632" s="7" t="s">
        <v>29</v>
      </c>
      <c r="G1632" s="6">
        <v>45585</v>
      </c>
      <c r="H1632" s="6">
        <v>45733</v>
      </c>
      <c r="I1632" s="7" t="s">
        <v>55</v>
      </c>
      <c r="J1632" s="7" t="s">
        <v>56</v>
      </c>
      <c r="K1632" s="7" t="s">
        <v>32</v>
      </c>
      <c r="L1632" t="s">
        <v>7993</v>
      </c>
      <c r="M1632" s="7" t="s">
        <v>34</v>
      </c>
      <c r="N1632" s="7" t="s">
        <v>35</v>
      </c>
      <c r="O1632" s="9">
        <v>5</v>
      </c>
      <c r="P1632" s="9">
        <v>10746</v>
      </c>
      <c r="Q1632" s="10">
        <v>13530.39</v>
      </c>
      <c r="R1632" s="9">
        <v>0</v>
      </c>
      <c r="S1632" s="10">
        <v>67651.95</v>
      </c>
      <c r="T1632" s="10">
        <v>13921.95</v>
      </c>
      <c r="U1632" s="7" t="s">
        <v>36</v>
      </c>
      <c r="V1632" s="7" t="s">
        <v>69</v>
      </c>
      <c r="W1632" s="9">
        <v>2</v>
      </c>
      <c r="X1632" s="7" t="s">
        <v>58</v>
      </c>
      <c r="Y1632" s="7" t="s">
        <v>7994</v>
      </c>
    </row>
    <row r="1633" spans="1:25" x14ac:dyDescent="0.35">
      <c r="A1633" t="s">
        <v>7995</v>
      </c>
      <c r="B1633" t="s">
        <v>7996</v>
      </c>
      <c r="C1633" s="7" t="s">
        <v>7997</v>
      </c>
      <c r="D1633" s="7" t="s">
        <v>28</v>
      </c>
      <c r="E1633" s="9">
        <v>46</v>
      </c>
      <c r="F1633" s="7" t="s">
        <v>92</v>
      </c>
      <c r="G1633" s="6">
        <v>45760</v>
      </c>
      <c r="H1633" s="6">
        <v>45588</v>
      </c>
      <c r="I1633" s="7" t="s">
        <v>84</v>
      </c>
      <c r="J1633" s="7" t="s">
        <v>85</v>
      </c>
      <c r="K1633" s="7" t="s">
        <v>117</v>
      </c>
      <c r="L1633" t="s">
        <v>7998</v>
      </c>
      <c r="M1633" s="7" t="s">
        <v>119</v>
      </c>
      <c r="N1633" s="7" t="s">
        <v>120</v>
      </c>
      <c r="O1633" s="9">
        <v>5</v>
      </c>
      <c r="P1633" s="9">
        <v>11284</v>
      </c>
      <c r="Q1633" s="10">
        <v>14777.77</v>
      </c>
      <c r="R1633" s="9">
        <v>15</v>
      </c>
      <c r="S1633" s="10">
        <v>62805.52</v>
      </c>
      <c r="T1633" s="10">
        <v>17468.849999999999</v>
      </c>
      <c r="U1633" s="7" t="s">
        <v>78</v>
      </c>
      <c r="V1633" s="7" t="s">
        <v>154</v>
      </c>
      <c r="W1633" s="9">
        <v>1</v>
      </c>
      <c r="X1633" s="7" t="s">
        <v>87</v>
      </c>
      <c r="Y1633" s="7" t="s">
        <v>7999</v>
      </c>
    </row>
    <row r="1634" spans="1:25" x14ac:dyDescent="0.35">
      <c r="A1634" t="s">
        <v>8000</v>
      </c>
      <c r="B1634" t="s">
        <v>8001</v>
      </c>
      <c r="C1634" s="7" t="s">
        <v>8002</v>
      </c>
      <c r="D1634" s="7" t="s">
        <v>28</v>
      </c>
      <c r="E1634" s="9">
        <v>54</v>
      </c>
      <c r="F1634" s="7" t="s">
        <v>92</v>
      </c>
      <c r="G1634" s="6">
        <v>46079</v>
      </c>
      <c r="H1634" s="6">
        <v>45917</v>
      </c>
      <c r="I1634" s="7" t="s">
        <v>30</v>
      </c>
      <c r="J1634" s="7" t="s">
        <v>31</v>
      </c>
      <c r="K1634" s="7" t="s">
        <v>93</v>
      </c>
      <c r="L1634" t="s">
        <v>8003</v>
      </c>
      <c r="M1634" s="7" t="s">
        <v>95</v>
      </c>
      <c r="N1634" s="7" t="s">
        <v>96</v>
      </c>
      <c r="O1634" s="9">
        <v>1</v>
      </c>
      <c r="P1634" s="9">
        <v>6298</v>
      </c>
      <c r="Q1634" s="10">
        <v>7352.31</v>
      </c>
      <c r="R1634" s="9">
        <v>15</v>
      </c>
      <c r="S1634" s="10">
        <v>6249.46</v>
      </c>
      <c r="T1634" s="10">
        <v>1054.31</v>
      </c>
      <c r="U1634" s="7" t="s">
        <v>78</v>
      </c>
      <c r="V1634" s="7" t="s">
        <v>37</v>
      </c>
      <c r="W1634" s="9">
        <v>2</v>
      </c>
      <c r="X1634" s="7" t="s">
        <v>38</v>
      </c>
      <c r="Y1634" s="7" t="s">
        <v>8004</v>
      </c>
    </row>
    <row r="1635" spans="1:25" x14ac:dyDescent="0.35">
      <c r="A1635" t="s">
        <v>8005</v>
      </c>
      <c r="B1635" t="s">
        <v>8006</v>
      </c>
      <c r="C1635" s="7" t="s">
        <v>8007</v>
      </c>
      <c r="D1635" s="7" t="s">
        <v>54</v>
      </c>
      <c r="E1635" s="9">
        <v>26</v>
      </c>
      <c r="F1635" s="7" t="s">
        <v>92</v>
      </c>
      <c r="G1635" s="6">
        <v>46177</v>
      </c>
      <c r="H1635" s="6">
        <v>45616</v>
      </c>
      <c r="I1635" s="7" t="s">
        <v>63</v>
      </c>
      <c r="J1635" s="7" t="s">
        <v>64</v>
      </c>
      <c r="K1635" s="7" t="s">
        <v>117</v>
      </c>
      <c r="L1635" t="s">
        <v>8008</v>
      </c>
      <c r="M1635" s="7" t="s">
        <v>119</v>
      </c>
      <c r="N1635" s="7" t="s">
        <v>120</v>
      </c>
      <c r="O1635" s="9">
        <v>3</v>
      </c>
      <c r="P1635" s="9">
        <v>13840</v>
      </c>
      <c r="Q1635" s="10">
        <v>19076.439999999999</v>
      </c>
      <c r="R1635" s="9">
        <v>15</v>
      </c>
      <c r="S1635" s="10">
        <v>48644.92</v>
      </c>
      <c r="T1635" s="10">
        <v>15709.32</v>
      </c>
      <c r="U1635" s="7" t="s">
        <v>36</v>
      </c>
      <c r="V1635" s="7" t="s">
        <v>69</v>
      </c>
      <c r="W1635" s="9">
        <v>2</v>
      </c>
      <c r="X1635" s="7" t="s">
        <v>70</v>
      </c>
      <c r="Y1635" s="7" t="s">
        <v>8009</v>
      </c>
    </row>
    <row r="1636" spans="1:25" x14ac:dyDescent="0.35">
      <c r="A1636" t="s">
        <v>8010</v>
      </c>
      <c r="B1636" t="s">
        <v>8011</v>
      </c>
      <c r="C1636" s="7" t="s">
        <v>8012</v>
      </c>
      <c r="D1636" s="7" t="s">
        <v>28</v>
      </c>
      <c r="E1636" s="9">
        <v>48</v>
      </c>
      <c r="F1636" s="7" t="s">
        <v>29</v>
      </c>
      <c r="G1636" s="6">
        <v>45498</v>
      </c>
      <c r="H1636" s="6">
        <v>45727</v>
      </c>
      <c r="I1636" s="7" t="s">
        <v>75</v>
      </c>
      <c r="J1636" s="7" t="s">
        <v>76</v>
      </c>
      <c r="K1636" s="7" t="s">
        <v>32</v>
      </c>
      <c r="L1636" t="s">
        <v>8013</v>
      </c>
      <c r="M1636" s="7" t="s">
        <v>34</v>
      </c>
      <c r="N1636" s="7" t="s">
        <v>35</v>
      </c>
      <c r="O1636" s="9">
        <v>5</v>
      </c>
      <c r="P1636" s="9">
        <v>15398</v>
      </c>
      <c r="Q1636" s="10">
        <v>22889.67</v>
      </c>
      <c r="R1636" s="9">
        <v>10</v>
      </c>
      <c r="S1636" s="10">
        <v>103003.51</v>
      </c>
      <c r="T1636" s="10">
        <v>37458.35</v>
      </c>
      <c r="U1636" s="7" t="s">
        <v>126</v>
      </c>
      <c r="V1636" s="7" t="s">
        <v>112</v>
      </c>
      <c r="W1636" s="9">
        <v>1</v>
      </c>
      <c r="X1636" s="7" t="s">
        <v>79</v>
      </c>
      <c r="Y1636" s="7" t="s">
        <v>8014</v>
      </c>
    </row>
    <row r="1637" spans="1:25" x14ac:dyDescent="0.35">
      <c r="A1637" t="s">
        <v>8015</v>
      </c>
      <c r="B1637" t="s">
        <v>8016</v>
      </c>
      <c r="C1637" s="7" t="s">
        <v>8017</v>
      </c>
      <c r="D1637" s="7" t="s">
        <v>28</v>
      </c>
      <c r="E1637" s="9">
        <v>44</v>
      </c>
      <c r="F1637" s="7" t="s">
        <v>92</v>
      </c>
      <c r="G1637" s="6">
        <v>45760</v>
      </c>
      <c r="H1637" s="6">
        <v>45896</v>
      </c>
      <c r="I1637" s="7" t="s">
        <v>55</v>
      </c>
      <c r="J1637" s="7" t="s">
        <v>56</v>
      </c>
      <c r="K1637" s="7" t="s">
        <v>44</v>
      </c>
      <c r="L1637" t="s">
        <v>8018</v>
      </c>
      <c r="M1637" s="7" t="s">
        <v>46</v>
      </c>
      <c r="N1637" s="7" t="s">
        <v>47</v>
      </c>
      <c r="O1637" s="9">
        <v>5</v>
      </c>
      <c r="P1637" s="9">
        <v>25438</v>
      </c>
      <c r="Q1637" s="10">
        <v>33911.040000000001</v>
      </c>
      <c r="R1637" s="9">
        <v>20</v>
      </c>
      <c r="S1637" s="10">
        <v>135644.16</v>
      </c>
      <c r="T1637" s="10">
        <v>42365.2</v>
      </c>
      <c r="U1637" s="7" t="s">
        <v>126</v>
      </c>
      <c r="V1637" s="7" t="s">
        <v>112</v>
      </c>
      <c r="W1637" s="9">
        <v>2</v>
      </c>
      <c r="X1637" s="7" t="s">
        <v>58</v>
      </c>
      <c r="Y1637" s="7" t="s">
        <v>8019</v>
      </c>
    </row>
    <row r="1638" spans="1:25" x14ac:dyDescent="0.35">
      <c r="A1638" t="s">
        <v>8020</v>
      </c>
      <c r="B1638" t="s">
        <v>8021</v>
      </c>
      <c r="C1638" s="7" t="s">
        <v>8022</v>
      </c>
      <c r="D1638" s="7" t="s">
        <v>54</v>
      </c>
      <c r="E1638" s="9">
        <v>36</v>
      </c>
      <c r="F1638" s="7" t="s">
        <v>29</v>
      </c>
      <c r="G1638" s="6">
        <v>45851</v>
      </c>
      <c r="H1638" s="6">
        <v>45668</v>
      </c>
      <c r="I1638" s="7" t="s">
        <v>30</v>
      </c>
      <c r="J1638" s="7" t="s">
        <v>43</v>
      </c>
      <c r="K1638" s="7" t="s">
        <v>32</v>
      </c>
      <c r="L1638" t="s">
        <v>8023</v>
      </c>
      <c r="M1638" s="7" t="s">
        <v>34</v>
      </c>
      <c r="N1638" s="7" t="s">
        <v>35</v>
      </c>
      <c r="O1638" s="9">
        <v>3</v>
      </c>
      <c r="P1638" s="9">
        <v>7345</v>
      </c>
      <c r="Q1638" s="10">
        <v>8521.59</v>
      </c>
      <c r="R1638" s="9">
        <v>10</v>
      </c>
      <c r="S1638" s="10">
        <v>23008.29</v>
      </c>
      <c r="T1638" s="10">
        <v>3529.77</v>
      </c>
      <c r="U1638" s="7" t="s">
        <v>48</v>
      </c>
      <c r="V1638" s="7" t="s">
        <v>37</v>
      </c>
      <c r="W1638" s="9">
        <v>2</v>
      </c>
      <c r="X1638" s="7" t="s">
        <v>49</v>
      </c>
      <c r="Y1638" s="7" t="s">
        <v>8024</v>
      </c>
    </row>
    <row r="1639" spans="1:25" x14ac:dyDescent="0.35">
      <c r="A1639" t="s">
        <v>8025</v>
      </c>
      <c r="B1639" t="s">
        <v>8026</v>
      </c>
      <c r="C1639" s="7" t="s">
        <v>8027</v>
      </c>
      <c r="D1639" s="7" t="s">
        <v>28</v>
      </c>
      <c r="E1639" s="9">
        <v>45</v>
      </c>
      <c r="F1639" s="7" t="s">
        <v>29</v>
      </c>
      <c r="G1639" s="6">
        <v>45814</v>
      </c>
      <c r="H1639" s="6">
        <v>46091</v>
      </c>
      <c r="I1639" s="7" t="s">
        <v>30</v>
      </c>
      <c r="J1639" s="7" t="s">
        <v>43</v>
      </c>
      <c r="K1639" s="7" t="s">
        <v>65</v>
      </c>
      <c r="L1639" t="s">
        <v>8028</v>
      </c>
      <c r="M1639" s="7" t="s">
        <v>67</v>
      </c>
      <c r="N1639" s="7" t="s">
        <v>68</v>
      </c>
      <c r="O1639" s="9">
        <v>2</v>
      </c>
      <c r="P1639" s="9">
        <v>18380</v>
      </c>
      <c r="Q1639" s="10">
        <v>21942.67</v>
      </c>
      <c r="R1639" s="9">
        <v>20</v>
      </c>
      <c r="S1639" s="10">
        <v>35108.269999999997</v>
      </c>
      <c r="T1639" s="10">
        <v>7125.34</v>
      </c>
      <c r="U1639" s="7" t="s">
        <v>78</v>
      </c>
      <c r="V1639" s="7" t="s">
        <v>112</v>
      </c>
      <c r="W1639" s="9">
        <v>2</v>
      </c>
      <c r="X1639" s="7" t="s">
        <v>49</v>
      </c>
      <c r="Y1639" s="7" t="s">
        <v>8029</v>
      </c>
    </row>
    <row r="1640" spans="1:25" x14ac:dyDescent="0.35">
      <c r="A1640" t="s">
        <v>8030</v>
      </c>
      <c r="B1640" t="s">
        <v>8031</v>
      </c>
      <c r="C1640" s="7" t="s">
        <v>8032</v>
      </c>
      <c r="D1640" s="7" t="s">
        <v>54</v>
      </c>
      <c r="E1640" s="9">
        <v>51</v>
      </c>
      <c r="F1640" s="7" t="s">
        <v>29</v>
      </c>
      <c r="G1640" s="6">
        <v>45957</v>
      </c>
      <c r="H1640" s="6">
        <v>45820</v>
      </c>
      <c r="I1640" s="7" t="s">
        <v>30</v>
      </c>
      <c r="J1640" s="7" t="s">
        <v>31</v>
      </c>
      <c r="K1640" s="7" t="s">
        <v>117</v>
      </c>
      <c r="L1640" t="s">
        <v>8033</v>
      </c>
      <c r="M1640" s="7" t="s">
        <v>119</v>
      </c>
      <c r="N1640" s="7" t="s">
        <v>120</v>
      </c>
      <c r="O1640" s="9">
        <v>4</v>
      </c>
      <c r="P1640" s="9">
        <v>29055</v>
      </c>
      <c r="Q1640" s="10">
        <v>39301.199999999997</v>
      </c>
      <c r="R1640" s="9">
        <v>0</v>
      </c>
      <c r="S1640" s="10">
        <v>157204.79999999999</v>
      </c>
      <c r="T1640" s="10">
        <v>40984.800000000003</v>
      </c>
      <c r="U1640" s="7" t="s">
        <v>126</v>
      </c>
      <c r="V1640" s="7" t="s">
        <v>154</v>
      </c>
      <c r="W1640" s="9">
        <v>3</v>
      </c>
      <c r="X1640" s="7" t="s">
        <v>38</v>
      </c>
      <c r="Y1640" s="7" t="s">
        <v>8034</v>
      </c>
    </row>
    <row r="1641" spans="1:25" x14ac:dyDescent="0.35">
      <c r="A1641" t="s">
        <v>8035</v>
      </c>
      <c r="B1641" t="s">
        <v>8036</v>
      </c>
      <c r="C1641" s="7" t="s">
        <v>6361</v>
      </c>
      <c r="D1641" s="7" t="s">
        <v>28</v>
      </c>
      <c r="E1641" s="9">
        <v>22</v>
      </c>
      <c r="F1641" s="7" t="s">
        <v>29</v>
      </c>
      <c r="G1641" s="6">
        <v>46098</v>
      </c>
      <c r="H1641" s="6">
        <v>46006</v>
      </c>
      <c r="I1641" s="7" t="s">
        <v>75</v>
      </c>
      <c r="J1641" s="7" t="s">
        <v>76</v>
      </c>
      <c r="K1641" s="7" t="s">
        <v>117</v>
      </c>
      <c r="L1641" t="s">
        <v>3175</v>
      </c>
      <c r="N1641" s="7" t="s">
        <v>120</v>
      </c>
      <c r="O1641" s="9">
        <v>4</v>
      </c>
      <c r="P1641" s="9">
        <v>20597</v>
      </c>
      <c r="Q1641" s="10">
        <v>24352.65</v>
      </c>
      <c r="R1641" s="9">
        <v>15</v>
      </c>
      <c r="S1641" s="10">
        <v>82799.009999999995</v>
      </c>
      <c r="T1641" s="10">
        <v>15022.6</v>
      </c>
      <c r="U1641" s="7" t="s">
        <v>126</v>
      </c>
      <c r="V1641" s="7" t="s">
        <v>69</v>
      </c>
      <c r="W1641" s="9">
        <v>1</v>
      </c>
      <c r="X1641" s="7" t="s">
        <v>79</v>
      </c>
      <c r="Y1641" s="7" t="s">
        <v>8037</v>
      </c>
    </row>
    <row r="1642" spans="1:25" x14ac:dyDescent="0.35">
      <c r="A1642" t="s">
        <v>8038</v>
      </c>
      <c r="B1642" t="s">
        <v>8039</v>
      </c>
      <c r="C1642" s="7" t="s">
        <v>8040</v>
      </c>
      <c r="D1642" s="7" t="s">
        <v>54</v>
      </c>
      <c r="E1642" s="9">
        <v>35</v>
      </c>
      <c r="F1642" s="7" t="s">
        <v>92</v>
      </c>
      <c r="G1642" s="6">
        <v>45830</v>
      </c>
      <c r="H1642" s="6">
        <v>45723</v>
      </c>
      <c r="I1642" s="7" t="s">
        <v>30</v>
      </c>
      <c r="J1642" s="7" t="s">
        <v>31</v>
      </c>
      <c r="K1642" s="7" t="s">
        <v>93</v>
      </c>
      <c r="L1642" t="s">
        <v>5087</v>
      </c>
      <c r="M1642" s="7" t="s">
        <v>132</v>
      </c>
      <c r="N1642" s="7" t="s">
        <v>133</v>
      </c>
      <c r="O1642" s="9">
        <v>1</v>
      </c>
      <c r="P1642" s="9">
        <v>21692</v>
      </c>
      <c r="Q1642" s="10">
        <v>23864.62</v>
      </c>
      <c r="R1642" s="9">
        <v>0</v>
      </c>
      <c r="S1642" s="10">
        <v>23864.62</v>
      </c>
      <c r="T1642" s="10">
        <v>2172.62</v>
      </c>
      <c r="U1642" s="7" t="s">
        <v>48</v>
      </c>
      <c r="V1642" s="7" t="s">
        <v>69</v>
      </c>
      <c r="W1642" s="9">
        <v>1</v>
      </c>
      <c r="X1642" s="7" t="s">
        <v>38</v>
      </c>
      <c r="Y1642" s="7" t="s">
        <v>8041</v>
      </c>
    </row>
    <row r="1643" spans="1:25" x14ac:dyDescent="0.35">
      <c r="A1643" t="s">
        <v>8042</v>
      </c>
      <c r="B1643" t="s">
        <v>8043</v>
      </c>
      <c r="C1643" s="7" t="s">
        <v>8044</v>
      </c>
      <c r="D1643" s="7" t="s">
        <v>28</v>
      </c>
      <c r="E1643" s="9">
        <v>33</v>
      </c>
      <c r="F1643" s="7" t="s">
        <v>92</v>
      </c>
      <c r="G1643" s="6">
        <v>46026</v>
      </c>
      <c r="H1643" s="6">
        <v>45976</v>
      </c>
      <c r="I1643" s="7" t="s">
        <v>55</v>
      </c>
      <c r="J1643" s="7" t="s">
        <v>56</v>
      </c>
      <c r="K1643" s="7" t="s">
        <v>65</v>
      </c>
      <c r="L1643" t="s">
        <v>8045</v>
      </c>
      <c r="M1643" s="7" t="s">
        <v>67</v>
      </c>
      <c r="N1643" s="7" t="s">
        <v>68</v>
      </c>
      <c r="O1643" s="9">
        <v>5</v>
      </c>
      <c r="P1643" s="9">
        <v>18827</v>
      </c>
      <c r="Q1643" s="10">
        <v>26152.7</v>
      </c>
      <c r="R1643" s="9">
        <v>10</v>
      </c>
      <c r="S1643" s="10">
        <v>117687.15</v>
      </c>
      <c r="T1643" s="10">
        <v>36628.5</v>
      </c>
      <c r="U1643" s="7" t="s">
        <v>78</v>
      </c>
      <c r="V1643" s="7" t="s">
        <v>69</v>
      </c>
      <c r="W1643" s="9">
        <v>2</v>
      </c>
      <c r="X1643" s="7" t="s">
        <v>58</v>
      </c>
      <c r="Y1643" s="7" t="s">
        <v>8046</v>
      </c>
    </row>
    <row r="1644" spans="1:25" x14ac:dyDescent="0.35">
      <c r="A1644" t="s">
        <v>8047</v>
      </c>
      <c r="B1644" t="s">
        <v>8048</v>
      </c>
      <c r="C1644" s="7" t="s">
        <v>8049</v>
      </c>
      <c r="D1644" s="7" t="s">
        <v>54</v>
      </c>
      <c r="E1644" s="9">
        <v>54</v>
      </c>
      <c r="F1644" s="7" t="s">
        <v>29</v>
      </c>
      <c r="G1644" s="6">
        <v>45698</v>
      </c>
      <c r="H1644" s="6">
        <v>46180</v>
      </c>
      <c r="I1644" s="7" t="s">
        <v>30</v>
      </c>
      <c r="J1644" s="7" t="s">
        <v>31</v>
      </c>
      <c r="K1644" s="7" t="s">
        <v>93</v>
      </c>
      <c r="L1644" t="s">
        <v>8050</v>
      </c>
      <c r="M1644" s="7" t="s">
        <v>132</v>
      </c>
      <c r="N1644" s="7" t="s">
        <v>133</v>
      </c>
      <c r="O1644" s="9">
        <v>5</v>
      </c>
      <c r="P1644" s="9">
        <v>10740</v>
      </c>
      <c r="Q1644" s="10">
        <v>13131.92</v>
      </c>
      <c r="R1644" s="9">
        <v>20</v>
      </c>
      <c r="S1644" s="10">
        <v>52527.68</v>
      </c>
      <c r="T1644" s="10">
        <v>11959.6</v>
      </c>
      <c r="U1644" s="7" t="s">
        <v>78</v>
      </c>
      <c r="V1644" s="7" t="s">
        <v>112</v>
      </c>
      <c r="W1644" s="9">
        <v>2</v>
      </c>
      <c r="X1644" s="7" t="s">
        <v>38</v>
      </c>
      <c r="Y1644" s="7" t="s">
        <v>7575</v>
      </c>
    </row>
    <row r="1645" spans="1:25" x14ac:dyDescent="0.35">
      <c r="A1645" t="s">
        <v>8051</v>
      </c>
      <c r="B1645" t="s">
        <v>8052</v>
      </c>
      <c r="C1645" s="7" t="s">
        <v>8053</v>
      </c>
      <c r="D1645" s="7" t="s">
        <v>28</v>
      </c>
      <c r="E1645" s="9">
        <v>59</v>
      </c>
      <c r="F1645" s="7" t="s">
        <v>92</v>
      </c>
      <c r="G1645" s="6">
        <v>45898</v>
      </c>
      <c r="H1645" s="6">
        <v>45618</v>
      </c>
      <c r="I1645" s="7" t="s">
        <v>30</v>
      </c>
      <c r="J1645" s="7" t="s">
        <v>31</v>
      </c>
      <c r="K1645" s="7" t="s">
        <v>117</v>
      </c>
      <c r="L1645" t="s">
        <v>8054</v>
      </c>
      <c r="M1645" s="7" t="s">
        <v>119</v>
      </c>
      <c r="N1645" s="7" t="s">
        <v>120</v>
      </c>
      <c r="O1645" s="9">
        <v>5</v>
      </c>
      <c r="P1645" s="9">
        <v>23201</v>
      </c>
      <c r="Q1645" s="10">
        <v>30094.67</v>
      </c>
      <c r="R1645" s="9">
        <v>20</v>
      </c>
      <c r="S1645" s="10">
        <v>120378.68</v>
      </c>
      <c r="T1645" s="10">
        <v>34468.35</v>
      </c>
      <c r="U1645" s="7" t="s">
        <v>78</v>
      </c>
      <c r="V1645" s="7" t="s">
        <v>37</v>
      </c>
      <c r="W1645" s="9">
        <v>1</v>
      </c>
      <c r="X1645" s="7" t="s">
        <v>38</v>
      </c>
      <c r="Y1645" s="7" t="s">
        <v>8055</v>
      </c>
    </row>
    <row r="1646" spans="1:25" x14ac:dyDescent="0.35">
      <c r="A1646" t="s">
        <v>8056</v>
      </c>
      <c r="B1646" t="s">
        <v>8057</v>
      </c>
      <c r="C1646" s="7" t="s">
        <v>8058</v>
      </c>
      <c r="D1646" s="7" t="s">
        <v>28</v>
      </c>
      <c r="E1646" s="9">
        <v>35</v>
      </c>
      <c r="F1646" s="7" t="s">
        <v>92</v>
      </c>
      <c r="G1646" s="6">
        <v>45566</v>
      </c>
      <c r="H1646" s="6">
        <v>45806</v>
      </c>
      <c r="I1646" s="7" t="s">
        <v>75</v>
      </c>
      <c r="J1646" s="7" t="s">
        <v>76</v>
      </c>
      <c r="K1646" s="7" t="s">
        <v>117</v>
      </c>
      <c r="L1646" t="s">
        <v>8059</v>
      </c>
      <c r="M1646" s="7" t="s">
        <v>119</v>
      </c>
      <c r="N1646" s="7" t="s">
        <v>120</v>
      </c>
      <c r="O1646" s="9">
        <v>3</v>
      </c>
      <c r="P1646" s="9">
        <v>2015</v>
      </c>
      <c r="Q1646" s="10">
        <v>2895.92</v>
      </c>
      <c r="R1646" s="9">
        <v>0</v>
      </c>
      <c r="S1646" s="10">
        <v>8687.76</v>
      </c>
      <c r="T1646" s="10">
        <v>2642.76</v>
      </c>
      <c r="U1646" s="7" t="s">
        <v>48</v>
      </c>
      <c r="V1646" s="7" t="s">
        <v>37</v>
      </c>
      <c r="W1646" s="9">
        <v>2</v>
      </c>
      <c r="X1646" s="7" t="s">
        <v>79</v>
      </c>
      <c r="Y1646" s="7" t="s">
        <v>8060</v>
      </c>
    </row>
    <row r="1647" spans="1:25" x14ac:dyDescent="0.35">
      <c r="A1647" t="s">
        <v>8061</v>
      </c>
      <c r="B1647" t="s">
        <v>8062</v>
      </c>
      <c r="C1647" s="7" t="s">
        <v>8063</v>
      </c>
      <c r="D1647" s="7" t="s">
        <v>28</v>
      </c>
      <c r="E1647" s="9">
        <v>27</v>
      </c>
      <c r="F1647" s="7" t="s">
        <v>29</v>
      </c>
      <c r="G1647" s="6">
        <v>46089</v>
      </c>
      <c r="H1647" s="6">
        <v>45591</v>
      </c>
      <c r="I1647" s="7" t="s">
        <v>63</v>
      </c>
      <c r="J1647" s="7" t="s">
        <v>64</v>
      </c>
      <c r="K1647" s="7" t="s">
        <v>32</v>
      </c>
      <c r="L1647" t="s">
        <v>3008</v>
      </c>
      <c r="M1647" s="7" t="s">
        <v>34</v>
      </c>
      <c r="N1647" s="7" t="s">
        <v>35</v>
      </c>
      <c r="O1647" s="9">
        <v>2</v>
      </c>
      <c r="P1647" s="9">
        <v>6656</v>
      </c>
      <c r="Q1647" s="10">
        <v>8395.18</v>
      </c>
      <c r="R1647" s="9">
        <v>15</v>
      </c>
      <c r="S1647" s="10">
        <v>14271.81</v>
      </c>
      <c r="T1647" s="10">
        <v>3478.36</v>
      </c>
      <c r="U1647" s="7" t="s">
        <v>36</v>
      </c>
      <c r="V1647" s="7" t="s">
        <v>69</v>
      </c>
      <c r="W1647" s="9">
        <v>3</v>
      </c>
      <c r="X1647" s="7" t="s">
        <v>70</v>
      </c>
      <c r="Y1647" s="7" t="s">
        <v>8064</v>
      </c>
    </row>
    <row r="1648" spans="1:25" x14ac:dyDescent="0.35">
      <c r="A1648" t="s">
        <v>8065</v>
      </c>
      <c r="B1648" t="s">
        <v>8066</v>
      </c>
      <c r="C1648" s="7" t="s">
        <v>8067</v>
      </c>
      <c r="D1648" s="7" t="s">
        <v>54</v>
      </c>
      <c r="E1648" s="9">
        <v>20</v>
      </c>
      <c r="F1648" s="7" t="s">
        <v>92</v>
      </c>
      <c r="G1648" s="6">
        <v>45812</v>
      </c>
      <c r="H1648" s="6">
        <v>46054</v>
      </c>
      <c r="I1648" s="7" t="s">
        <v>30</v>
      </c>
      <c r="J1648" s="7" t="s">
        <v>31</v>
      </c>
      <c r="K1648" s="7" t="s">
        <v>44</v>
      </c>
      <c r="L1648" t="s">
        <v>8068</v>
      </c>
      <c r="M1648" s="7" t="s">
        <v>46</v>
      </c>
      <c r="N1648" s="7" t="s">
        <v>47</v>
      </c>
      <c r="O1648" s="9">
        <v>1</v>
      </c>
      <c r="P1648" s="9">
        <v>28473</v>
      </c>
      <c r="Q1648" s="10">
        <v>38964.92</v>
      </c>
      <c r="R1648" s="9">
        <v>0</v>
      </c>
      <c r="S1648" s="10">
        <v>38964.92</v>
      </c>
      <c r="T1648" s="10">
        <v>10491.92</v>
      </c>
      <c r="U1648" s="7" t="s">
        <v>126</v>
      </c>
      <c r="V1648" s="7" t="s">
        <v>37</v>
      </c>
      <c r="W1648" s="9">
        <v>5</v>
      </c>
      <c r="X1648" s="7" t="s">
        <v>38</v>
      </c>
      <c r="Y1648" s="7" t="s">
        <v>8069</v>
      </c>
    </row>
    <row r="1649" spans="1:25" x14ac:dyDescent="0.35">
      <c r="A1649" t="s">
        <v>8070</v>
      </c>
      <c r="B1649" t="s">
        <v>8071</v>
      </c>
      <c r="C1649" s="7" t="s">
        <v>8072</v>
      </c>
      <c r="D1649" s="7" t="s">
        <v>28</v>
      </c>
      <c r="E1649" s="9">
        <v>54</v>
      </c>
      <c r="F1649" s="7" t="s">
        <v>92</v>
      </c>
      <c r="G1649" s="6">
        <v>45617</v>
      </c>
      <c r="H1649" s="6">
        <v>46158</v>
      </c>
      <c r="I1649" s="7" t="s">
        <v>75</v>
      </c>
      <c r="J1649" s="7" t="s">
        <v>76</v>
      </c>
      <c r="K1649" s="7" t="s">
        <v>93</v>
      </c>
      <c r="L1649" t="s">
        <v>8073</v>
      </c>
      <c r="M1649" s="7" t="s">
        <v>95</v>
      </c>
      <c r="N1649" s="7" t="s">
        <v>96</v>
      </c>
      <c r="O1649" s="9">
        <v>5</v>
      </c>
      <c r="P1649" s="9">
        <v>25049</v>
      </c>
      <c r="Q1649" s="10">
        <v>31749.61</v>
      </c>
      <c r="R1649" s="9">
        <v>0</v>
      </c>
      <c r="S1649" s="10">
        <v>158748.04999999999</v>
      </c>
      <c r="T1649" s="10">
        <v>33503.050000000003</v>
      </c>
      <c r="U1649" s="7" t="s">
        <v>126</v>
      </c>
      <c r="V1649" s="7" t="s">
        <v>37</v>
      </c>
      <c r="W1649" s="9">
        <v>2</v>
      </c>
      <c r="X1649" s="7" t="s">
        <v>79</v>
      </c>
      <c r="Y1649" s="7" t="s">
        <v>8074</v>
      </c>
    </row>
    <row r="1650" spans="1:25" x14ac:dyDescent="0.35">
      <c r="A1650" t="s">
        <v>8075</v>
      </c>
      <c r="B1650" t="s">
        <v>8076</v>
      </c>
      <c r="C1650" s="7" t="s">
        <v>8077</v>
      </c>
      <c r="D1650" s="7" t="s">
        <v>28</v>
      </c>
      <c r="E1650" s="9">
        <v>38</v>
      </c>
      <c r="F1650" s="7" t="s">
        <v>29</v>
      </c>
      <c r="G1650" s="6">
        <v>45669</v>
      </c>
      <c r="H1650" s="6">
        <v>45966</v>
      </c>
      <c r="I1650" s="7" t="s">
        <v>63</v>
      </c>
      <c r="J1650" s="7" t="s">
        <v>64</v>
      </c>
      <c r="K1650" s="7" t="s">
        <v>117</v>
      </c>
      <c r="L1650" t="s">
        <v>8078</v>
      </c>
      <c r="M1650" s="7" t="s">
        <v>119</v>
      </c>
      <c r="N1650" s="7" t="s">
        <v>120</v>
      </c>
      <c r="O1650" s="9">
        <v>2</v>
      </c>
      <c r="P1650" s="9">
        <v>14535</v>
      </c>
      <c r="Q1650" s="10">
        <v>18445.03</v>
      </c>
      <c r="R1650" s="9">
        <v>20</v>
      </c>
      <c r="S1650" s="10">
        <v>29512.05</v>
      </c>
      <c r="T1650" s="10">
        <v>7820.06</v>
      </c>
      <c r="U1650" s="7" t="s">
        <v>36</v>
      </c>
      <c r="V1650" s="7" t="s">
        <v>112</v>
      </c>
      <c r="W1650" s="9">
        <v>5</v>
      </c>
      <c r="X1650" s="7" t="s">
        <v>70</v>
      </c>
      <c r="Y1650" s="7" t="s">
        <v>8079</v>
      </c>
    </row>
    <row r="1651" spans="1:25" x14ac:dyDescent="0.35">
      <c r="A1651" t="s">
        <v>8080</v>
      </c>
      <c r="B1651" t="s">
        <v>8081</v>
      </c>
      <c r="C1651" s="7" t="s">
        <v>8082</v>
      </c>
      <c r="D1651" s="7" t="s">
        <v>28</v>
      </c>
      <c r="E1651" s="9">
        <v>60</v>
      </c>
      <c r="F1651" s="7" t="s">
        <v>92</v>
      </c>
      <c r="G1651" s="6">
        <v>45995</v>
      </c>
      <c r="H1651" s="6">
        <v>45882</v>
      </c>
      <c r="J1651" s="7" t="s">
        <v>64</v>
      </c>
      <c r="K1651" s="7" t="s">
        <v>117</v>
      </c>
      <c r="L1651" t="s">
        <v>8083</v>
      </c>
      <c r="M1651" s="7" t="s">
        <v>119</v>
      </c>
      <c r="N1651" s="7" t="s">
        <v>120</v>
      </c>
      <c r="O1651" s="9">
        <v>3</v>
      </c>
      <c r="P1651" s="9">
        <v>13555</v>
      </c>
      <c r="Q1651" s="10">
        <v>16875.7</v>
      </c>
      <c r="R1651" s="9">
        <v>0</v>
      </c>
      <c r="S1651" s="10">
        <v>50627.1</v>
      </c>
      <c r="T1651" s="10">
        <v>9962.1</v>
      </c>
      <c r="U1651" s="7" t="s">
        <v>36</v>
      </c>
      <c r="V1651" s="7" t="s">
        <v>154</v>
      </c>
      <c r="W1651" s="9">
        <v>1</v>
      </c>
      <c r="X1651" s="7" t="s">
        <v>70</v>
      </c>
      <c r="Y1651" s="7" t="s">
        <v>8084</v>
      </c>
    </row>
    <row r="1652" spans="1:25" x14ac:dyDescent="0.35">
      <c r="A1652" t="s">
        <v>8085</v>
      </c>
      <c r="B1652" t="s">
        <v>8086</v>
      </c>
      <c r="C1652" s="7" t="s">
        <v>8087</v>
      </c>
      <c r="D1652" s="7" t="s">
        <v>54</v>
      </c>
      <c r="E1652" s="9">
        <v>24</v>
      </c>
      <c r="F1652" s="7" t="s">
        <v>29</v>
      </c>
      <c r="G1652" s="6">
        <v>45996</v>
      </c>
      <c r="H1652" s="6">
        <v>45876</v>
      </c>
      <c r="I1652" s="7" t="s">
        <v>63</v>
      </c>
      <c r="J1652" s="7" t="s">
        <v>64</v>
      </c>
      <c r="K1652" s="7" t="s">
        <v>93</v>
      </c>
      <c r="L1652" t="s">
        <v>8088</v>
      </c>
      <c r="M1652" s="7" t="s">
        <v>132</v>
      </c>
      <c r="N1652" s="7" t="s">
        <v>133</v>
      </c>
      <c r="O1652" s="9">
        <v>1</v>
      </c>
      <c r="P1652" s="9">
        <v>22233</v>
      </c>
      <c r="Q1652" s="10">
        <v>25153.16</v>
      </c>
      <c r="R1652" s="9">
        <v>10</v>
      </c>
      <c r="S1652" s="10">
        <v>22637.84</v>
      </c>
      <c r="T1652" s="10">
        <v>2920.16</v>
      </c>
      <c r="U1652" s="7" t="s">
        <v>78</v>
      </c>
      <c r="V1652" s="7" t="s">
        <v>154</v>
      </c>
      <c r="W1652" s="9">
        <v>2</v>
      </c>
      <c r="X1652" s="7" t="s">
        <v>70</v>
      </c>
      <c r="Y1652" s="7" t="s">
        <v>8089</v>
      </c>
    </row>
    <row r="1653" spans="1:25" x14ac:dyDescent="0.35">
      <c r="A1653" t="s">
        <v>8090</v>
      </c>
      <c r="B1653" t="s">
        <v>8091</v>
      </c>
      <c r="C1653" s="7" t="s">
        <v>1710</v>
      </c>
      <c r="D1653" s="7" t="s">
        <v>28</v>
      </c>
      <c r="E1653" s="9">
        <v>20</v>
      </c>
      <c r="F1653" s="7" t="s">
        <v>92</v>
      </c>
      <c r="G1653" s="6">
        <v>45876</v>
      </c>
      <c r="H1653" s="6">
        <v>45696</v>
      </c>
      <c r="I1653" s="7" t="s">
        <v>75</v>
      </c>
      <c r="J1653" s="7" t="s">
        <v>76</v>
      </c>
      <c r="K1653" s="7" t="s">
        <v>93</v>
      </c>
      <c r="L1653" t="s">
        <v>1995</v>
      </c>
      <c r="M1653" s="7" t="s">
        <v>132</v>
      </c>
      <c r="N1653" s="7" t="s">
        <v>133</v>
      </c>
      <c r="O1653" s="9">
        <v>5</v>
      </c>
      <c r="P1653" s="9">
        <v>8618</v>
      </c>
      <c r="Q1653" s="10">
        <v>10717.79</v>
      </c>
      <c r="R1653" s="9">
        <v>0</v>
      </c>
      <c r="S1653" s="10">
        <v>53588.95</v>
      </c>
      <c r="T1653" s="10">
        <v>10498.95</v>
      </c>
      <c r="U1653" s="7" t="s">
        <v>126</v>
      </c>
      <c r="V1653" s="7" t="s">
        <v>69</v>
      </c>
      <c r="W1653" s="9">
        <v>5</v>
      </c>
      <c r="X1653" s="7" t="s">
        <v>79</v>
      </c>
      <c r="Y1653" s="7" t="s">
        <v>8092</v>
      </c>
    </row>
    <row r="1654" spans="1:25" x14ac:dyDescent="0.35">
      <c r="A1654" t="s">
        <v>8093</v>
      </c>
      <c r="B1654" t="s">
        <v>8094</v>
      </c>
      <c r="C1654" s="7" t="s">
        <v>8095</v>
      </c>
      <c r="D1654" s="7" t="s">
        <v>54</v>
      </c>
      <c r="E1654" s="9">
        <v>58</v>
      </c>
      <c r="F1654" s="7" t="s">
        <v>92</v>
      </c>
      <c r="G1654" s="6">
        <v>45506</v>
      </c>
      <c r="H1654" s="6">
        <v>45641</v>
      </c>
      <c r="I1654" s="7" t="s">
        <v>63</v>
      </c>
      <c r="J1654" s="7" t="s">
        <v>64</v>
      </c>
      <c r="K1654" s="7" t="s">
        <v>117</v>
      </c>
      <c r="L1654" t="s">
        <v>7224</v>
      </c>
      <c r="M1654" s="7" t="s">
        <v>119</v>
      </c>
      <c r="N1654" s="7" t="s">
        <v>120</v>
      </c>
      <c r="O1654" s="9">
        <v>3</v>
      </c>
      <c r="P1654" s="9">
        <v>13272</v>
      </c>
      <c r="Q1654" s="10">
        <v>17504.53</v>
      </c>
      <c r="R1654" s="9">
        <v>20</v>
      </c>
      <c r="S1654" s="10">
        <v>42010.87</v>
      </c>
      <c r="T1654" s="10">
        <v>12697.59</v>
      </c>
      <c r="U1654" s="7" t="s">
        <v>78</v>
      </c>
      <c r="V1654" s="7" t="s">
        <v>112</v>
      </c>
      <c r="W1654" s="9">
        <v>5</v>
      </c>
      <c r="X1654" s="7" t="s">
        <v>70</v>
      </c>
      <c r="Y1654" s="7" t="s">
        <v>8096</v>
      </c>
    </row>
    <row r="1655" spans="1:25" x14ac:dyDescent="0.35">
      <c r="A1655" t="s">
        <v>8097</v>
      </c>
      <c r="B1655" t="s">
        <v>8098</v>
      </c>
      <c r="C1655" s="7" t="s">
        <v>8099</v>
      </c>
      <c r="D1655" s="7" t="s">
        <v>54</v>
      </c>
      <c r="E1655" s="9">
        <v>49</v>
      </c>
      <c r="F1655" s="7" t="s">
        <v>92</v>
      </c>
      <c r="G1655" s="6">
        <v>45549</v>
      </c>
      <c r="H1655" s="6">
        <v>45505</v>
      </c>
      <c r="I1655" s="7" t="s">
        <v>84</v>
      </c>
      <c r="J1655" s="7" t="s">
        <v>85</v>
      </c>
      <c r="K1655" s="7" t="s">
        <v>65</v>
      </c>
      <c r="L1655" t="s">
        <v>8100</v>
      </c>
      <c r="M1655" s="7" t="s">
        <v>67</v>
      </c>
      <c r="N1655" s="7" t="s">
        <v>68</v>
      </c>
      <c r="O1655" s="9">
        <v>1</v>
      </c>
      <c r="P1655" s="9">
        <v>15529</v>
      </c>
      <c r="Q1655" s="10">
        <v>20620.18</v>
      </c>
      <c r="R1655" s="9">
        <v>20</v>
      </c>
      <c r="S1655" s="10">
        <v>16496.14</v>
      </c>
      <c r="T1655" s="10">
        <v>5091.18</v>
      </c>
      <c r="U1655" s="7" t="s">
        <v>126</v>
      </c>
      <c r="V1655" s="7" t="s">
        <v>69</v>
      </c>
      <c r="W1655" s="9">
        <v>1</v>
      </c>
      <c r="X1655" s="7" t="s">
        <v>87</v>
      </c>
      <c r="Y1655" s="7" t="s">
        <v>8101</v>
      </c>
    </row>
    <row r="1656" spans="1:25" x14ac:dyDescent="0.35">
      <c r="A1656" t="s">
        <v>8102</v>
      </c>
      <c r="B1656" t="s">
        <v>8103</v>
      </c>
      <c r="C1656" s="7" t="s">
        <v>8104</v>
      </c>
      <c r="D1656" s="7" t="s">
        <v>54</v>
      </c>
      <c r="E1656" s="9">
        <v>19</v>
      </c>
      <c r="F1656" s="7" t="s">
        <v>29</v>
      </c>
      <c r="G1656" s="6">
        <v>46173</v>
      </c>
      <c r="H1656" s="6">
        <v>46133</v>
      </c>
      <c r="I1656" s="7" t="s">
        <v>84</v>
      </c>
      <c r="J1656" s="7" t="s">
        <v>85</v>
      </c>
      <c r="K1656" s="7" t="s">
        <v>32</v>
      </c>
      <c r="L1656" t="s">
        <v>8105</v>
      </c>
      <c r="M1656" s="7" t="s">
        <v>34</v>
      </c>
      <c r="N1656" s="7" t="s">
        <v>35</v>
      </c>
      <c r="O1656" s="9">
        <v>1</v>
      </c>
      <c r="P1656" s="9">
        <v>16533</v>
      </c>
      <c r="Q1656" s="10">
        <v>24390.6</v>
      </c>
      <c r="R1656" s="9">
        <v>5</v>
      </c>
      <c r="S1656" s="10">
        <v>23171.07</v>
      </c>
      <c r="T1656" s="10">
        <v>7857.6</v>
      </c>
      <c r="U1656" s="7" t="s">
        <v>36</v>
      </c>
      <c r="V1656" s="7" t="s">
        <v>69</v>
      </c>
      <c r="W1656" s="9">
        <v>3</v>
      </c>
      <c r="X1656" s="7" t="s">
        <v>87</v>
      </c>
      <c r="Y1656" s="7" t="s">
        <v>8106</v>
      </c>
    </row>
    <row r="1657" spans="1:25" x14ac:dyDescent="0.35">
      <c r="A1657" t="s">
        <v>8107</v>
      </c>
      <c r="B1657" t="s">
        <v>8108</v>
      </c>
      <c r="C1657" s="7" t="s">
        <v>8109</v>
      </c>
      <c r="D1657" s="7" t="s">
        <v>54</v>
      </c>
      <c r="E1657" s="9">
        <v>41</v>
      </c>
      <c r="F1657" s="7" t="s">
        <v>92</v>
      </c>
      <c r="G1657" s="6">
        <v>45789</v>
      </c>
      <c r="H1657" s="6">
        <v>45827</v>
      </c>
      <c r="I1657" s="7" t="s">
        <v>55</v>
      </c>
      <c r="J1657" s="7" t="s">
        <v>56</v>
      </c>
      <c r="K1657" s="7" t="s">
        <v>93</v>
      </c>
      <c r="L1657" t="s">
        <v>8110</v>
      </c>
      <c r="M1657" s="7" t="s">
        <v>95</v>
      </c>
      <c r="N1657" s="7" t="s">
        <v>96</v>
      </c>
      <c r="O1657" s="9">
        <v>5</v>
      </c>
      <c r="P1657" s="9">
        <v>1624</v>
      </c>
      <c r="Q1657" s="10">
        <v>2359.88</v>
      </c>
      <c r="R1657" s="9">
        <v>5</v>
      </c>
      <c r="S1657" s="10">
        <v>11209.43</v>
      </c>
      <c r="T1657" s="10">
        <v>3679.4</v>
      </c>
      <c r="U1657" s="7" t="s">
        <v>48</v>
      </c>
      <c r="V1657" s="7" t="s">
        <v>37</v>
      </c>
      <c r="W1657" s="9">
        <v>4</v>
      </c>
      <c r="X1657" s="7" t="s">
        <v>58</v>
      </c>
      <c r="Y1657" s="7" t="s">
        <v>8111</v>
      </c>
    </row>
    <row r="1658" spans="1:25" x14ac:dyDescent="0.35">
      <c r="A1658" t="s">
        <v>8112</v>
      </c>
      <c r="B1658" t="s">
        <v>8113</v>
      </c>
      <c r="C1658" s="7" t="s">
        <v>8114</v>
      </c>
      <c r="D1658" s="7" t="s">
        <v>28</v>
      </c>
      <c r="E1658" s="9">
        <v>56</v>
      </c>
      <c r="F1658" s="7" t="s">
        <v>92</v>
      </c>
      <c r="G1658" s="6">
        <v>45803</v>
      </c>
      <c r="H1658" s="6">
        <v>46063</v>
      </c>
      <c r="I1658" s="7" t="s">
        <v>75</v>
      </c>
      <c r="J1658" s="7" t="s">
        <v>76</v>
      </c>
      <c r="K1658" s="7" t="s">
        <v>32</v>
      </c>
      <c r="L1658" t="s">
        <v>461</v>
      </c>
      <c r="M1658" s="7" t="s">
        <v>34</v>
      </c>
      <c r="N1658" s="7" t="s">
        <v>35</v>
      </c>
      <c r="O1658" s="9">
        <v>3</v>
      </c>
      <c r="P1658" s="9">
        <v>11105</v>
      </c>
      <c r="Q1658" s="10">
        <v>16460.21</v>
      </c>
      <c r="R1658" s="9">
        <v>0</v>
      </c>
      <c r="S1658" s="10">
        <v>49380.63</v>
      </c>
      <c r="T1658" s="10">
        <v>16065.63</v>
      </c>
      <c r="U1658" s="7" t="s">
        <v>78</v>
      </c>
      <c r="V1658" s="7" t="s">
        <v>37</v>
      </c>
      <c r="W1658" s="9">
        <v>5</v>
      </c>
      <c r="X1658" s="7" t="s">
        <v>79</v>
      </c>
      <c r="Y1658" s="7" t="s">
        <v>8115</v>
      </c>
    </row>
    <row r="1659" spans="1:25" x14ac:dyDescent="0.35">
      <c r="A1659" t="s">
        <v>8116</v>
      </c>
      <c r="B1659" t="s">
        <v>8117</v>
      </c>
      <c r="C1659" s="7" t="s">
        <v>8118</v>
      </c>
      <c r="D1659" s="7" t="s">
        <v>28</v>
      </c>
      <c r="E1659" s="9">
        <v>32</v>
      </c>
      <c r="F1659" s="7" t="s">
        <v>92</v>
      </c>
      <c r="G1659" s="6">
        <v>45951</v>
      </c>
      <c r="H1659" s="6">
        <v>46162</v>
      </c>
      <c r="I1659" s="7" t="s">
        <v>84</v>
      </c>
      <c r="J1659" s="7" t="s">
        <v>85</v>
      </c>
      <c r="K1659" s="7" t="s">
        <v>32</v>
      </c>
      <c r="L1659" t="s">
        <v>8119</v>
      </c>
      <c r="M1659" s="7" t="s">
        <v>34</v>
      </c>
      <c r="N1659" s="7" t="s">
        <v>35</v>
      </c>
      <c r="O1659" s="9">
        <v>2</v>
      </c>
      <c r="P1659" s="9">
        <v>20270</v>
      </c>
      <c r="Q1659" s="10">
        <v>29340.03</v>
      </c>
      <c r="R1659" s="9">
        <v>0</v>
      </c>
      <c r="S1659" s="10">
        <v>58680.06</v>
      </c>
      <c r="T1659" s="10">
        <v>18140.060000000001</v>
      </c>
      <c r="U1659" s="7" t="s">
        <v>36</v>
      </c>
      <c r="V1659" s="7" t="s">
        <v>112</v>
      </c>
      <c r="W1659" s="9">
        <v>2</v>
      </c>
      <c r="X1659" s="7" t="s">
        <v>87</v>
      </c>
      <c r="Y1659" s="7" t="s">
        <v>8120</v>
      </c>
    </row>
    <row r="1660" spans="1:25" x14ac:dyDescent="0.35">
      <c r="A1660" t="s">
        <v>8121</v>
      </c>
      <c r="B1660" t="s">
        <v>8122</v>
      </c>
      <c r="C1660" s="7" t="s">
        <v>8123</v>
      </c>
      <c r="D1660" s="7" t="s">
        <v>54</v>
      </c>
      <c r="E1660" s="9">
        <v>22</v>
      </c>
      <c r="F1660" s="7" t="s">
        <v>92</v>
      </c>
      <c r="G1660" s="6">
        <v>46132</v>
      </c>
      <c r="H1660" s="6">
        <v>45641</v>
      </c>
      <c r="I1660" s="7" t="s">
        <v>30</v>
      </c>
      <c r="J1660" s="7" t="s">
        <v>43</v>
      </c>
      <c r="K1660" s="7" t="s">
        <v>65</v>
      </c>
      <c r="L1660" t="s">
        <v>8124</v>
      </c>
      <c r="M1660" s="7" t="s">
        <v>67</v>
      </c>
      <c r="N1660" s="7" t="s">
        <v>68</v>
      </c>
      <c r="O1660" s="9">
        <v>3</v>
      </c>
      <c r="P1660" s="9">
        <v>13126</v>
      </c>
      <c r="Q1660" s="10">
        <v>19012.53</v>
      </c>
      <c r="R1660" s="9">
        <v>10</v>
      </c>
      <c r="S1660" s="10">
        <v>51333.83</v>
      </c>
      <c r="T1660" s="10">
        <v>17659.59</v>
      </c>
      <c r="U1660" s="7" t="s">
        <v>36</v>
      </c>
      <c r="V1660" s="7" t="s">
        <v>154</v>
      </c>
      <c r="W1660" s="9">
        <v>5</v>
      </c>
      <c r="X1660" s="7" t="s">
        <v>49</v>
      </c>
      <c r="Y1660" s="7" t="s">
        <v>8125</v>
      </c>
    </row>
    <row r="1661" spans="1:25" x14ac:dyDescent="0.35">
      <c r="A1661" t="s">
        <v>8126</v>
      </c>
      <c r="B1661" t="s">
        <v>8127</v>
      </c>
      <c r="C1661" s="7" t="s">
        <v>8128</v>
      </c>
      <c r="D1661" s="7" t="s">
        <v>54</v>
      </c>
      <c r="E1661" s="9">
        <v>43</v>
      </c>
      <c r="F1661" s="7" t="s">
        <v>92</v>
      </c>
      <c r="G1661" s="6">
        <v>45540</v>
      </c>
      <c r="H1661" s="6">
        <v>46133</v>
      </c>
      <c r="I1661" s="7" t="s">
        <v>84</v>
      </c>
      <c r="J1661" s="7" t="s">
        <v>85</v>
      </c>
      <c r="K1661" s="7" t="s">
        <v>117</v>
      </c>
      <c r="L1661" t="s">
        <v>8129</v>
      </c>
      <c r="M1661" s="7" t="s">
        <v>119</v>
      </c>
      <c r="N1661" s="7" t="s">
        <v>120</v>
      </c>
      <c r="O1661" s="9">
        <v>3</v>
      </c>
      <c r="P1661" s="9">
        <v>216</v>
      </c>
      <c r="Q1661" s="10">
        <v>266.72000000000003</v>
      </c>
      <c r="R1661" s="9">
        <v>5</v>
      </c>
      <c r="S1661" s="10">
        <v>760.15</v>
      </c>
      <c r="T1661" s="10">
        <v>152.16</v>
      </c>
      <c r="U1661" s="7" t="s">
        <v>48</v>
      </c>
      <c r="V1661" s="7" t="s">
        <v>37</v>
      </c>
      <c r="W1661" s="9">
        <v>3</v>
      </c>
      <c r="X1661" s="7" t="s">
        <v>87</v>
      </c>
      <c r="Y1661" s="7" t="s">
        <v>8130</v>
      </c>
    </row>
    <row r="1662" spans="1:25" x14ac:dyDescent="0.35">
      <c r="A1662" t="s">
        <v>8131</v>
      </c>
      <c r="B1662" t="s">
        <v>8132</v>
      </c>
      <c r="C1662" s="7" t="s">
        <v>8133</v>
      </c>
      <c r="D1662" s="7" t="s">
        <v>28</v>
      </c>
      <c r="E1662" s="9">
        <v>57</v>
      </c>
      <c r="F1662" s="7" t="s">
        <v>29</v>
      </c>
      <c r="G1662" s="6">
        <v>45856</v>
      </c>
      <c r="H1662" s="6">
        <v>45839</v>
      </c>
      <c r="I1662" s="7" t="s">
        <v>84</v>
      </c>
      <c r="J1662" s="7" t="s">
        <v>85</v>
      </c>
      <c r="K1662" s="7" t="s">
        <v>44</v>
      </c>
      <c r="L1662" t="s">
        <v>8134</v>
      </c>
      <c r="M1662" s="7" t="s">
        <v>46</v>
      </c>
      <c r="N1662" s="7" t="s">
        <v>47</v>
      </c>
      <c r="O1662" s="9">
        <v>1</v>
      </c>
      <c r="P1662" s="9">
        <v>1436</v>
      </c>
      <c r="Q1662" s="10">
        <v>1706.11</v>
      </c>
      <c r="R1662" s="9">
        <v>15</v>
      </c>
      <c r="S1662" s="10">
        <v>1450.19</v>
      </c>
      <c r="T1662" s="10">
        <v>270.11</v>
      </c>
      <c r="U1662" s="7" t="s">
        <v>126</v>
      </c>
      <c r="V1662" s="7" t="s">
        <v>154</v>
      </c>
      <c r="W1662" s="9">
        <v>1</v>
      </c>
      <c r="X1662" s="7" t="s">
        <v>87</v>
      </c>
      <c r="Y1662" s="7" t="s">
        <v>8135</v>
      </c>
    </row>
    <row r="1663" spans="1:25" x14ac:dyDescent="0.35">
      <c r="A1663" t="s">
        <v>8136</v>
      </c>
      <c r="B1663" t="s">
        <v>8137</v>
      </c>
      <c r="C1663" s="7" t="s">
        <v>8138</v>
      </c>
      <c r="D1663" s="7" t="s">
        <v>28</v>
      </c>
      <c r="E1663" s="9">
        <v>51</v>
      </c>
      <c r="F1663" s="7" t="s">
        <v>92</v>
      </c>
      <c r="G1663" s="6">
        <v>46182</v>
      </c>
      <c r="H1663" s="6">
        <v>45988</v>
      </c>
      <c r="I1663" s="7" t="s">
        <v>63</v>
      </c>
      <c r="J1663" s="7" t="s">
        <v>64</v>
      </c>
      <c r="K1663" s="7" t="s">
        <v>93</v>
      </c>
      <c r="L1663" t="s">
        <v>8139</v>
      </c>
      <c r="M1663" s="7" t="s">
        <v>95</v>
      </c>
      <c r="N1663" s="7" t="s">
        <v>96</v>
      </c>
      <c r="O1663" s="9">
        <v>2</v>
      </c>
      <c r="P1663" s="9">
        <v>13473</v>
      </c>
      <c r="Q1663" s="10">
        <v>19119.12</v>
      </c>
      <c r="R1663" s="9">
        <v>10</v>
      </c>
      <c r="S1663" s="10">
        <v>34414.42</v>
      </c>
      <c r="T1663" s="10">
        <v>11292.24</v>
      </c>
      <c r="U1663" s="7" t="s">
        <v>126</v>
      </c>
      <c r="V1663" s="7" t="s">
        <v>154</v>
      </c>
      <c r="W1663" s="9">
        <v>5</v>
      </c>
      <c r="X1663" s="7" t="s">
        <v>70</v>
      </c>
      <c r="Y1663" s="7" t="s">
        <v>7007</v>
      </c>
    </row>
    <row r="1664" spans="1:25" x14ac:dyDescent="0.35">
      <c r="A1664" t="s">
        <v>8140</v>
      </c>
      <c r="B1664" t="s">
        <v>8141</v>
      </c>
      <c r="C1664" s="7" t="s">
        <v>4467</v>
      </c>
      <c r="D1664" s="7" t="s">
        <v>28</v>
      </c>
      <c r="E1664" s="9">
        <v>19</v>
      </c>
      <c r="F1664" s="7" t="s">
        <v>92</v>
      </c>
      <c r="G1664" s="6">
        <v>46180</v>
      </c>
      <c r="H1664" s="6">
        <v>46074</v>
      </c>
      <c r="J1664" s="7" t="s">
        <v>85</v>
      </c>
      <c r="K1664" s="7" t="s">
        <v>44</v>
      </c>
      <c r="L1664" t="s">
        <v>8142</v>
      </c>
      <c r="M1664" s="7" t="s">
        <v>46</v>
      </c>
      <c r="N1664" s="7" t="s">
        <v>47</v>
      </c>
      <c r="O1664" s="9">
        <v>2</v>
      </c>
      <c r="P1664" s="9">
        <v>13479</v>
      </c>
      <c r="Q1664" s="10">
        <v>19346.71</v>
      </c>
      <c r="R1664" s="9">
        <v>0</v>
      </c>
      <c r="S1664" s="10">
        <v>38693.42</v>
      </c>
      <c r="T1664" s="10">
        <v>11735.42</v>
      </c>
      <c r="U1664" s="7" t="s">
        <v>48</v>
      </c>
      <c r="V1664" s="7" t="s">
        <v>69</v>
      </c>
      <c r="W1664" s="9">
        <v>1</v>
      </c>
      <c r="X1664" s="7" t="s">
        <v>87</v>
      </c>
      <c r="Y1664" s="7" t="s">
        <v>8143</v>
      </c>
    </row>
    <row r="1665" spans="1:25" x14ac:dyDescent="0.35">
      <c r="A1665" t="s">
        <v>8144</v>
      </c>
      <c r="B1665" t="s">
        <v>8145</v>
      </c>
      <c r="C1665" s="7" t="s">
        <v>8146</v>
      </c>
      <c r="D1665" s="7" t="s">
        <v>54</v>
      </c>
      <c r="E1665" s="9">
        <v>29</v>
      </c>
      <c r="F1665" s="7" t="s">
        <v>92</v>
      </c>
      <c r="G1665" s="6">
        <v>45706</v>
      </c>
      <c r="H1665" s="6">
        <v>46041</v>
      </c>
      <c r="I1665" s="7" t="s">
        <v>55</v>
      </c>
      <c r="J1665" s="7" t="s">
        <v>56</v>
      </c>
      <c r="K1665" s="7" t="s">
        <v>93</v>
      </c>
      <c r="L1665" t="s">
        <v>8147</v>
      </c>
      <c r="M1665" s="7" t="s">
        <v>95</v>
      </c>
      <c r="N1665" s="7" t="s">
        <v>96</v>
      </c>
      <c r="O1665" s="9">
        <v>4</v>
      </c>
      <c r="P1665" s="9">
        <v>1337</v>
      </c>
      <c r="Q1665" s="10">
        <v>1669.03</v>
      </c>
      <c r="R1665" s="9">
        <v>10</v>
      </c>
      <c r="S1665" s="10">
        <v>6008.51</v>
      </c>
      <c r="T1665" s="10">
        <v>1328.12</v>
      </c>
      <c r="U1665" s="7" t="s">
        <v>36</v>
      </c>
      <c r="V1665" s="7" t="s">
        <v>154</v>
      </c>
      <c r="W1665" s="9">
        <v>5</v>
      </c>
      <c r="X1665" s="7" t="s">
        <v>58</v>
      </c>
      <c r="Y1665" s="7" t="s">
        <v>8148</v>
      </c>
    </row>
    <row r="1666" spans="1:25" x14ac:dyDescent="0.35">
      <c r="A1666" t="s">
        <v>8149</v>
      </c>
      <c r="B1666" t="s">
        <v>8150</v>
      </c>
      <c r="C1666" s="7" t="s">
        <v>8151</v>
      </c>
      <c r="D1666" s="7" t="s">
        <v>54</v>
      </c>
      <c r="E1666" s="9">
        <v>45</v>
      </c>
      <c r="F1666" s="7" t="s">
        <v>92</v>
      </c>
      <c r="G1666" s="6">
        <v>45878</v>
      </c>
      <c r="H1666" s="6">
        <v>46069</v>
      </c>
      <c r="I1666" s="7" t="s">
        <v>55</v>
      </c>
      <c r="J1666" s="7" t="s">
        <v>56</v>
      </c>
      <c r="K1666" s="7" t="s">
        <v>93</v>
      </c>
      <c r="L1666" t="s">
        <v>8152</v>
      </c>
      <c r="M1666" s="7" t="s">
        <v>95</v>
      </c>
      <c r="N1666" s="7" t="s">
        <v>96</v>
      </c>
      <c r="O1666" s="9">
        <v>5</v>
      </c>
      <c r="P1666" s="9">
        <v>20010</v>
      </c>
      <c r="Q1666" s="10">
        <v>28836.92</v>
      </c>
      <c r="R1666" s="9">
        <v>5</v>
      </c>
      <c r="S1666" s="10">
        <v>136975.37</v>
      </c>
      <c r="T1666" s="10">
        <v>44134.6</v>
      </c>
      <c r="U1666" s="7" t="s">
        <v>36</v>
      </c>
      <c r="V1666" s="7" t="s">
        <v>154</v>
      </c>
      <c r="W1666" s="9">
        <v>3</v>
      </c>
      <c r="X1666" s="7" t="s">
        <v>58</v>
      </c>
      <c r="Y1666" s="7" t="s">
        <v>8153</v>
      </c>
    </row>
    <row r="1667" spans="1:25" x14ac:dyDescent="0.35">
      <c r="A1667" t="s">
        <v>8154</v>
      </c>
      <c r="B1667" t="s">
        <v>8155</v>
      </c>
      <c r="C1667" s="7" t="s">
        <v>8156</v>
      </c>
      <c r="D1667" s="7" t="s">
        <v>28</v>
      </c>
      <c r="E1667" s="9">
        <v>44</v>
      </c>
      <c r="F1667" s="7" t="s">
        <v>29</v>
      </c>
      <c r="G1667" s="6">
        <v>45969</v>
      </c>
      <c r="H1667" s="6">
        <v>46061</v>
      </c>
      <c r="I1667" s="7" t="s">
        <v>75</v>
      </c>
      <c r="J1667" s="7" t="s">
        <v>76</v>
      </c>
      <c r="K1667" s="7" t="s">
        <v>32</v>
      </c>
      <c r="L1667" t="s">
        <v>7416</v>
      </c>
      <c r="M1667" s="7" t="s">
        <v>34</v>
      </c>
      <c r="N1667" s="7" t="s">
        <v>35</v>
      </c>
      <c r="O1667" s="9">
        <v>4</v>
      </c>
      <c r="P1667" s="9">
        <v>23018</v>
      </c>
      <c r="Q1667" s="10">
        <v>32953.199999999997</v>
      </c>
      <c r="R1667" s="9">
        <v>15</v>
      </c>
      <c r="S1667" s="10">
        <v>112040.88</v>
      </c>
      <c r="T1667" s="10">
        <v>39740.800000000003</v>
      </c>
      <c r="U1667" s="7" t="s">
        <v>78</v>
      </c>
      <c r="V1667" s="7" t="s">
        <v>112</v>
      </c>
      <c r="W1667" s="9">
        <v>5</v>
      </c>
      <c r="X1667" s="7" t="s">
        <v>79</v>
      </c>
      <c r="Y1667" s="7" t="s">
        <v>8157</v>
      </c>
    </row>
    <row r="1668" spans="1:25" x14ac:dyDescent="0.35">
      <c r="A1668" t="s">
        <v>8158</v>
      </c>
      <c r="B1668" t="s">
        <v>8159</v>
      </c>
      <c r="C1668" s="7" t="s">
        <v>8160</v>
      </c>
      <c r="D1668" s="7" t="s">
        <v>28</v>
      </c>
      <c r="E1668" s="9">
        <v>43</v>
      </c>
      <c r="F1668" s="7" t="s">
        <v>29</v>
      </c>
      <c r="G1668" s="6">
        <v>45572</v>
      </c>
      <c r="H1668" s="6">
        <v>46105</v>
      </c>
      <c r="I1668" s="7" t="s">
        <v>75</v>
      </c>
      <c r="J1668" s="7" t="s">
        <v>76</v>
      </c>
      <c r="K1668" s="7" t="s">
        <v>93</v>
      </c>
      <c r="L1668" t="s">
        <v>8161</v>
      </c>
      <c r="M1668" s="7" t="s">
        <v>132</v>
      </c>
      <c r="N1668" s="7" t="s">
        <v>133</v>
      </c>
      <c r="O1668" s="9">
        <v>5</v>
      </c>
      <c r="P1668" s="9">
        <v>5676</v>
      </c>
      <c r="Q1668" s="10">
        <v>6487.44</v>
      </c>
      <c r="R1668" s="9">
        <v>20</v>
      </c>
      <c r="S1668" s="10">
        <v>25949.759999999998</v>
      </c>
      <c r="T1668" s="10">
        <v>4057.2</v>
      </c>
      <c r="U1668" s="7" t="s">
        <v>48</v>
      </c>
      <c r="V1668" s="7" t="s">
        <v>37</v>
      </c>
      <c r="W1668" s="9">
        <v>1</v>
      </c>
      <c r="X1668" s="7" t="s">
        <v>79</v>
      </c>
      <c r="Y1668" s="7" t="s">
        <v>8162</v>
      </c>
    </row>
    <row r="1669" spans="1:25" x14ac:dyDescent="0.35">
      <c r="A1669" t="s">
        <v>8163</v>
      </c>
      <c r="B1669" t="s">
        <v>8164</v>
      </c>
      <c r="C1669" s="7" t="s">
        <v>8165</v>
      </c>
      <c r="D1669" s="7" t="s">
        <v>54</v>
      </c>
      <c r="E1669" s="9">
        <v>50</v>
      </c>
      <c r="F1669" s="7" t="s">
        <v>92</v>
      </c>
      <c r="G1669" s="6">
        <v>46181</v>
      </c>
      <c r="H1669" s="6">
        <v>46073</v>
      </c>
      <c r="I1669" s="7" t="s">
        <v>30</v>
      </c>
      <c r="J1669" s="7" t="s">
        <v>31</v>
      </c>
      <c r="K1669" s="7" t="s">
        <v>93</v>
      </c>
      <c r="L1669" t="s">
        <v>8166</v>
      </c>
      <c r="M1669" s="7" t="s">
        <v>95</v>
      </c>
      <c r="N1669" s="7" t="s">
        <v>96</v>
      </c>
      <c r="O1669" s="9">
        <v>5</v>
      </c>
      <c r="P1669" s="9">
        <v>20596</v>
      </c>
      <c r="Q1669" s="10">
        <v>23380.799999999999</v>
      </c>
      <c r="R1669" s="9">
        <v>10</v>
      </c>
      <c r="S1669" s="10">
        <v>105213.6</v>
      </c>
      <c r="T1669" s="10">
        <v>13924</v>
      </c>
      <c r="U1669" s="7" t="s">
        <v>78</v>
      </c>
      <c r="V1669" s="7" t="s">
        <v>154</v>
      </c>
      <c r="W1669" s="9">
        <v>3</v>
      </c>
      <c r="X1669" s="7" t="s">
        <v>38</v>
      </c>
      <c r="Y1669" s="7" t="s">
        <v>8167</v>
      </c>
    </row>
    <row r="1670" spans="1:25" x14ac:dyDescent="0.35">
      <c r="A1670" t="s">
        <v>8168</v>
      </c>
      <c r="B1670" t="s">
        <v>8169</v>
      </c>
      <c r="C1670" s="7" t="s">
        <v>8170</v>
      </c>
      <c r="D1670" s="7" t="s">
        <v>54</v>
      </c>
      <c r="E1670" s="9">
        <v>20</v>
      </c>
      <c r="F1670" s="7" t="s">
        <v>29</v>
      </c>
      <c r="G1670" s="6">
        <v>46101</v>
      </c>
      <c r="H1670" s="6">
        <v>46149</v>
      </c>
      <c r="I1670" s="7" t="s">
        <v>55</v>
      </c>
      <c r="J1670" s="7" t="s">
        <v>56</v>
      </c>
      <c r="K1670" s="7" t="s">
        <v>44</v>
      </c>
      <c r="L1670" t="s">
        <v>8171</v>
      </c>
      <c r="M1670" s="7" t="s">
        <v>46</v>
      </c>
      <c r="N1670" s="7" t="s">
        <v>47</v>
      </c>
      <c r="O1670" s="9">
        <v>4</v>
      </c>
      <c r="P1670" s="9">
        <v>25731</v>
      </c>
      <c r="Q1670" s="10">
        <v>29975.35</v>
      </c>
      <c r="R1670" s="9">
        <v>5</v>
      </c>
      <c r="S1670" s="10">
        <v>113906.33</v>
      </c>
      <c r="T1670" s="10">
        <v>16977.400000000001</v>
      </c>
      <c r="U1670" s="7" t="s">
        <v>78</v>
      </c>
      <c r="V1670" s="7" t="s">
        <v>112</v>
      </c>
      <c r="W1670" s="9">
        <v>3</v>
      </c>
      <c r="X1670" s="7" t="s">
        <v>58</v>
      </c>
      <c r="Y1670" s="7" t="s">
        <v>8172</v>
      </c>
    </row>
    <row r="1671" spans="1:25" x14ac:dyDescent="0.35">
      <c r="A1671" t="s">
        <v>8173</v>
      </c>
      <c r="B1671" t="s">
        <v>8174</v>
      </c>
      <c r="C1671" s="7" t="s">
        <v>8175</v>
      </c>
      <c r="D1671" s="7" t="s">
        <v>28</v>
      </c>
      <c r="E1671" s="9">
        <v>60</v>
      </c>
      <c r="F1671" s="7" t="s">
        <v>29</v>
      </c>
      <c r="G1671" s="6">
        <v>46151</v>
      </c>
      <c r="H1671" s="6">
        <v>45966</v>
      </c>
      <c r="I1671" s="7" t="s">
        <v>84</v>
      </c>
      <c r="J1671" s="7" t="s">
        <v>85</v>
      </c>
      <c r="K1671" s="7" t="s">
        <v>32</v>
      </c>
      <c r="L1671" t="s">
        <v>8176</v>
      </c>
      <c r="M1671" s="7" t="s">
        <v>34</v>
      </c>
      <c r="N1671" s="7" t="s">
        <v>35</v>
      </c>
      <c r="O1671" s="9">
        <v>5</v>
      </c>
      <c r="P1671" s="9">
        <v>1586</v>
      </c>
      <c r="Q1671" s="10">
        <v>2204.96</v>
      </c>
      <c r="R1671" s="9">
        <v>10</v>
      </c>
      <c r="S1671" s="10">
        <v>9922.32</v>
      </c>
      <c r="T1671" s="10">
        <v>3094.8</v>
      </c>
      <c r="U1671" s="7" t="s">
        <v>36</v>
      </c>
      <c r="V1671" s="7" t="s">
        <v>69</v>
      </c>
      <c r="W1671" s="9">
        <v>4</v>
      </c>
      <c r="X1671" s="7" t="s">
        <v>87</v>
      </c>
      <c r="Y1671" s="7" t="s">
        <v>8177</v>
      </c>
    </row>
    <row r="1672" spans="1:25" x14ac:dyDescent="0.35">
      <c r="A1672" t="s">
        <v>8178</v>
      </c>
      <c r="B1672" t="s">
        <v>8179</v>
      </c>
      <c r="C1672" s="7" t="s">
        <v>8180</v>
      </c>
      <c r="D1672" s="7" t="s">
        <v>54</v>
      </c>
      <c r="E1672" s="9">
        <v>59</v>
      </c>
      <c r="F1672" s="7" t="s">
        <v>92</v>
      </c>
      <c r="G1672" s="6">
        <v>45921</v>
      </c>
      <c r="H1672" s="6">
        <v>46151</v>
      </c>
      <c r="I1672" s="7" t="s">
        <v>55</v>
      </c>
      <c r="J1672" s="7" t="s">
        <v>56</v>
      </c>
      <c r="K1672" s="7" t="s">
        <v>32</v>
      </c>
      <c r="L1672" t="s">
        <v>6695</v>
      </c>
      <c r="M1672" s="7" t="s">
        <v>34</v>
      </c>
      <c r="N1672" s="7" t="s">
        <v>35</v>
      </c>
      <c r="O1672" s="9">
        <v>4</v>
      </c>
      <c r="P1672" s="9">
        <v>11236</v>
      </c>
      <c r="Q1672" s="10">
        <v>13513.31</v>
      </c>
      <c r="R1672" s="9">
        <v>20</v>
      </c>
      <c r="S1672" s="10">
        <v>43242.59</v>
      </c>
      <c r="T1672" s="10">
        <v>9109.24</v>
      </c>
      <c r="U1672" s="7" t="s">
        <v>126</v>
      </c>
      <c r="V1672" s="7" t="s">
        <v>154</v>
      </c>
      <c r="W1672" s="9">
        <v>5</v>
      </c>
      <c r="X1672" s="7" t="s">
        <v>58</v>
      </c>
      <c r="Y1672" s="7" t="s">
        <v>8181</v>
      </c>
    </row>
    <row r="1673" spans="1:25" x14ac:dyDescent="0.35">
      <c r="A1673" t="s">
        <v>8182</v>
      </c>
      <c r="B1673" t="s">
        <v>8183</v>
      </c>
      <c r="C1673" s="7" t="s">
        <v>8184</v>
      </c>
      <c r="D1673" s="7" t="s">
        <v>54</v>
      </c>
      <c r="E1673" s="9">
        <v>39</v>
      </c>
      <c r="F1673" s="7" t="s">
        <v>29</v>
      </c>
      <c r="G1673" s="6">
        <v>45923</v>
      </c>
      <c r="H1673" s="6">
        <v>45842</v>
      </c>
      <c r="I1673" s="7" t="s">
        <v>84</v>
      </c>
      <c r="J1673" s="7" t="s">
        <v>85</v>
      </c>
      <c r="K1673" s="7" t="s">
        <v>32</v>
      </c>
      <c r="L1673" t="s">
        <v>8185</v>
      </c>
      <c r="M1673" s="7" t="s">
        <v>34</v>
      </c>
      <c r="N1673" s="7" t="s">
        <v>35</v>
      </c>
      <c r="O1673" s="9">
        <v>4</v>
      </c>
      <c r="P1673" s="9">
        <v>25576</v>
      </c>
      <c r="Q1673" s="10">
        <v>33652.93</v>
      </c>
      <c r="R1673" s="9">
        <v>20</v>
      </c>
      <c r="S1673" s="10">
        <v>107689.38</v>
      </c>
      <c r="T1673" s="10">
        <v>32307.72</v>
      </c>
      <c r="U1673" s="7" t="s">
        <v>36</v>
      </c>
      <c r="V1673" s="7" t="s">
        <v>112</v>
      </c>
      <c r="W1673" s="9">
        <v>4</v>
      </c>
      <c r="X1673" s="7" t="s">
        <v>87</v>
      </c>
      <c r="Y1673" s="7" t="s">
        <v>8186</v>
      </c>
    </row>
    <row r="1674" spans="1:25" x14ac:dyDescent="0.35">
      <c r="A1674" t="s">
        <v>8187</v>
      </c>
      <c r="B1674" t="s">
        <v>8188</v>
      </c>
      <c r="C1674" s="7" t="s">
        <v>8189</v>
      </c>
      <c r="D1674" s="7" t="s">
        <v>28</v>
      </c>
      <c r="E1674" s="9">
        <v>23</v>
      </c>
      <c r="F1674" s="7" t="s">
        <v>29</v>
      </c>
      <c r="G1674" s="6">
        <v>45828</v>
      </c>
      <c r="H1674" s="6">
        <v>45523</v>
      </c>
      <c r="I1674" s="7" t="s">
        <v>63</v>
      </c>
      <c r="J1674" s="7" t="s">
        <v>64</v>
      </c>
      <c r="K1674" s="7" t="s">
        <v>44</v>
      </c>
      <c r="L1674" t="s">
        <v>8190</v>
      </c>
      <c r="M1674" s="7" t="s">
        <v>46</v>
      </c>
      <c r="N1674" s="7" t="s">
        <v>47</v>
      </c>
      <c r="O1674" s="9">
        <v>3</v>
      </c>
      <c r="P1674" s="9">
        <v>25627</v>
      </c>
      <c r="Q1674" s="10">
        <v>33470.61</v>
      </c>
      <c r="R1674" s="9">
        <v>10</v>
      </c>
      <c r="S1674" s="10">
        <v>90370.65</v>
      </c>
      <c r="T1674" s="10">
        <v>23530.83</v>
      </c>
      <c r="U1674" s="7" t="s">
        <v>36</v>
      </c>
      <c r="V1674" s="7" t="s">
        <v>37</v>
      </c>
      <c r="W1674" s="9">
        <v>3</v>
      </c>
      <c r="X1674" s="7" t="s">
        <v>70</v>
      </c>
      <c r="Y1674" s="7" t="s">
        <v>8191</v>
      </c>
    </row>
    <row r="1675" spans="1:25" x14ac:dyDescent="0.35">
      <c r="A1675" t="s">
        <v>8192</v>
      </c>
      <c r="B1675" t="s">
        <v>8193</v>
      </c>
      <c r="C1675" s="7" t="s">
        <v>8194</v>
      </c>
      <c r="D1675" s="7" t="s">
        <v>54</v>
      </c>
      <c r="E1675" s="9">
        <v>20</v>
      </c>
      <c r="F1675" s="7" t="s">
        <v>29</v>
      </c>
      <c r="G1675" s="6">
        <v>46194</v>
      </c>
      <c r="H1675" s="6">
        <v>45856</v>
      </c>
      <c r="I1675" s="7" t="s">
        <v>84</v>
      </c>
      <c r="J1675" s="7" t="s">
        <v>85</v>
      </c>
      <c r="K1675" s="7" t="s">
        <v>65</v>
      </c>
      <c r="L1675" t="s">
        <v>8195</v>
      </c>
      <c r="M1675" s="7" t="s">
        <v>67</v>
      </c>
      <c r="N1675" s="7" t="s">
        <v>68</v>
      </c>
      <c r="O1675" s="9">
        <v>3</v>
      </c>
      <c r="P1675" s="9">
        <v>23943</v>
      </c>
      <c r="Q1675" s="10">
        <v>31223.65</v>
      </c>
      <c r="R1675" s="9">
        <v>0</v>
      </c>
      <c r="S1675" s="10">
        <v>93670.95</v>
      </c>
      <c r="T1675" s="10">
        <v>21841.95</v>
      </c>
      <c r="U1675" s="7" t="s">
        <v>126</v>
      </c>
      <c r="V1675" s="7" t="s">
        <v>69</v>
      </c>
      <c r="W1675" s="9">
        <v>5</v>
      </c>
      <c r="X1675" s="7" t="s">
        <v>87</v>
      </c>
      <c r="Y1675" s="7" t="s">
        <v>8196</v>
      </c>
    </row>
    <row r="1676" spans="1:25" x14ac:dyDescent="0.35">
      <c r="A1676" t="s">
        <v>8197</v>
      </c>
      <c r="B1676" t="s">
        <v>8198</v>
      </c>
      <c r="C1676" s="7" t="s">
        <v>8199</v>
      </c>
      <c r="D1676" s="7" t="s">
        <v>54</v>
      </c>
      <c r="E1676" s="9">
        <v>52</v>
      </c>
      <c r="F1676" s="7" t="s">
        <v>29</v>
      </c>
      <c r="G1676" s="6">
        <v>46155</v>
      </c>
      <c r="H1676" s="6">
        <v>46114</v>
      </c>
      <c r="I1676" s="7" t="s">
        <v>75</v>
      </c>
      <c r="J1676" s="7" t="s">
        <v>76</v>
      </c>
      <c r="K1676" s="7" t="s">
        <v>65</v>
      </c>
      <c r="L1676" t="s">
        <v>8200</v>
      </c>
      <c r="M1676" s="7" t="s">
        <v>67</v>
      </c>
      <c r="N1676" s="7" t="s">
        <v>68</v>
      </c>
      <c r="O1676" s="9">
        <v>1</v>
      </c>
      <c r="P1676" s="9">
        <v>27116</v>
      </c>
      <c r="Q1676" s="10">
        <v>35047.589999999997</v>
      </c>
      <c r="R1676" s="9">
        <v>15</v>
      </c>
      <c r="S1676" s="10">
        <v>29790.45</v>
      </c>
      <c r="T1676" s="10">
        <v>7931.59</v>
      </c>
      <c r="U1676" s="7" t="s">
        <v>48</v>
      </c>
      <c r="V1676" s="7" t="s">
        <v>112</v>
      </c>
      <c r="W1676" s="9">
        <v>1</v>
      </c>
      <c r="X1676" s="7" t="s">
        <v>79</v>
      </c>
      <c r="Y1676" s="7" t="s">
        <v>8201</v>
      </c>
    </row>
    <row r="1677" spans="1:25" x14ac:dyDescent="0.35">
      <c r="A1677" t="s">
        <v>8202</v>
      </c>
      <c r="B1677" t="s">
        <v>8203</v>
      </c>
      <c r="C1677" s="7" t="s">
        <v>8204</v>
      </c>
      <c r="D1677" s="7" t="s">
        <v>54</v>
      </c>
      <c r="E1677" s="9">
        <v>36</v>
      </c>
      <c r="F1677" s="7" t="s">
        <v>29</v>
      </c>
      <c r="G1677" s="6">
        <v>45610</v>
      </c>
      <c r="H1677" s="6">
        <v>46069</v>
      </c>
      <c r="I1677" s="7" t="s">
        <v>84</v>
      </c>
      <c r="J1677" s="7" t="s">
        <v>85</v>
      </c>
      <c r="K1677" s="7" t="s">
        <v>117</v>
      </c>
      <c r="L1677" t="s">
        <v>8205</v>
      </c>
      <c r="M1677" s="7" t="s">
        <v>119</v>
      </c>
      <c r="N1677" s="7" t="s">
        <v>120</v>
      </c>
      <c r="O1677" s="9">
        <v>3</v>
      </c>
      <c r="P1677" s="9">
        <v>27007</v>
      </c>
      <c r="Q1677" s="10">
        <v>40507.440000000002</v>
      </c>
      <c r="R1677" s="9">
        <v>10</v>
      </c>
      <c r="S1677" s="10">
        <v>109370.09</v>
      </c>
      <c r="T1677" s="10">
        <v>40501.32</v>
      </c>
      <c r="U1677" s="7" t="s">
        <v>78</v>
      </c>
      <c r="V1677" s="7" t="s">
        <v>112</v>
      </c>
      <c r="W1677" s="9">
        <v>4</v>
      </c>
      <c r="X1677" s="7" t="s">
        <v>87</v>
      </c>
      <c r="Y1677" s="7" t="s">
        <v>8206</v>
      </c>
    </row>
    <row r="1678" spans="1:25" x14ac:dyDescent="0.35">
      <c r="A1678" t="s">
        <v>8207</v>
      </c>
      <c r="B1678" t="s">
        <v>8208</v>
      </c>
      <c r="C1678" s="7" t="s">
        <v>8209</v>
      </c>
      <c r="D1678" s="7" t="s">
        <v>28</v>
      </c>
      <c r="E1678" s="9">
        <v>41</v>
      </c>
      <c r="F1678" s="7" t="s">
        <v>92</v>
      </c>
      <c r="G1678" s="6">
        <v>45946</v>
      </c>
      <c r="H1678" s="6">
        <v>45477</v>
      </c>
      <c r="I1678" s="7" t="s">
        <v>75</v>
      </c>
      <c r="J1678" s="7" t="s">
        <v>76</v>
      </c>
      <c r="K1678" s="7" t="s">
        <v>93</v>
      </c>
      <c r="L1678" t="s">
        <v>8210</v>
      </c>
      <c r="M1678" s="7" t="s">
        <v>95</v>
      </c>
      <c r="N1678" s="7" t="s">
        <v>96</v>
      </c>
      <c r="O1678" s="9">
        <v>4</v>
      </c>
      <c r="P1678" s="9">
        <v>3728</v>
      </c>
      <c r="Q1678" s="10">
        <v>4377.4399999999996</v>
      </c>
      <c r="R1678" s="9">
        <v>15</v>
      </c>
      <c r="S1678" s="10">
        <v>14883.3</v>
      </c>
      <c r="T1678" s="10">
        <v>2597.7600000000002</v>
      </c>
      <c r="U1678" s="7" t="s">
        <v>78</v>
      </c>
      <c r="V1678" s="7" t="s">
        <v>154</v>
      </c>
      <c r="W1678" s="9">
        <v>5</v>
      </c>
      <c r="X1678" s="7" t="s">
        <v>79</v>
      </c>
      <c r="Y1678" s="7" t="s">
        <v>8211</v>
      </c>
    </row>
    <row r="1679" spans="1:25" x14ac:dyDescent="0.35">
      <c r="A1679" t="s">
        <v>8212</v>
      </c>
      <c r="B1679" t="s">
        <v>8213</v>
      </c>
      <c r="C1679" s="7" t="s">
        <v>8214</v>
      </c>
      <c r="D1679" s="7" t="s">
        <v>28</v>
      </c>
      <c r="E1679" s="9">
        <v>26</v>
      </c>
      <c r="F1679" s="7" t="s">
        <v>92</v>
      </c>
      <c r="G1679" s="6">
        <v>45533</v>
      </c>
      <c r="H1679" s="6">
        <v>45492</v>
      </c>
      <c r="I1679" s="7" t="s">
        <v>55</v>
      </c>
      <c r="J1679" s="7" t="s">
        <v>56</v>
      </c>
      <c r="K1679" s="7" t="s">
        <v>93</v>
      </c>
      <c r="L1679" t="s">
        <v>8215</v>
      </c>
      <c r="M1679" s="7" t="s">
        <v>95</v>
      </c>
      <c r="N1679" s="7" t="s">
        <v>96</v>
      </c>
      <c r="O1679" s="9">
        <v>2</v>
      </c>
      <c r="P1679" s="9">
        <v>18511</v>
      </c>
      <c r="Q1679" s="10">
        <v>23013.71</v>
      </c>
      <c r="R1679" s="9">
        <v>15</v>
      </c>
      <c r="S1679" s="10">
        <v>39123.31</v>
      </c>
      <c r="T1679" s="10">
        <v>9005.42</v>
      </c>
      <c r="U1679" s="7" t="s">
        <v>78</v>
      </c>
      <c r="V1679" s="7" t="s">
        <v>69</v>
      </c>
      <c r="W1679" s="9">
        <v>4</v>
      </c>
      <c r="X1679" s="7" t="s">
        <v>58</v>
      </c>
      <c r="Y1679" s="7" t="s">
        <v>6280</v>
      </c>
    </row>
    <row r="1680" spans="1:25" x14ac:dyDescent="0.35">
      <c r="A1680" t="s">
        <v>8216</v>
      </c>
      <c r="B1680" t="s">
        <v>8217</v>
      </c>
      <c r="C1680" s="7" t="s">
        <v>8218</v>
      </c>
      <c r="D1680" s="7" t="s">
        <v>28</v>
      </c>
      <c r="E1680" s="9">
        <v>22</v>
      </c>
      <c r="F1680" s="7" t="s">
        <v>29</v>
      </c>
      <c r="G1680" s="6">
        <v>46077</v>
      </c>
      <c r="H1680" s="6">
        <v>45516</v>
      </c>
      <c r="I1680" s="7" t="s">
        <v>30</v>
      </c>
      <c r="J1680" s="7" t="s">
        <v>31</v>
      </c>
      <c r="K1680" s="7" t="s">
        <v>44</v>
      </c>
      <c r="L1680" t="s">
        <v>1872</v>
      </c>
      <c r="M1680" s="7" t="s">
        <v>46</v>
      </c>
      <c r="N1680" s="7" t="s">
        <v>47</v>
      </c>
      <c r="O1680" s="9">
        <v>5</v>
      </c>
      <c r="P1680" s="9">
        <v>9481</v>
      </c>
      <c r="Q1680" s="10">
        <v>10854.96</v>
      </c>
      <c r="R1680" s="9">
        <v>15</v>
      </c>
      <c r="S1680" s="10">
        <v>46133.58</v>
      </c>
      <c r="T1680" s="10">
        <v>6869.8</v>
      </c>
      <c r="U1680" s="7" t="s">
        <v>78</v>
      </c>
      <c r="V1680" s="7" t="s">
        <v>154</v>
      </c>
      <c r="W1680" s="9">
        <v>1</v>
      </c>
      <c r="X1680" s="7" t="s">
        <v>38</v>
      </c>
      <c r="Y1680" s="7" t="s">
        <v>8219</v>
      </c>
    </row>
    <row r="1681" spans="1:25" x14ac:dyDescent="0.35">
      <c r="A1681" t="s">
        <v>8220</v>
      </c>
      <c r="B1681" t="s">
        <v>8221</v>
      </c>
      <c r="C1681" s="7" t="s">
        <v>8222</v>
      </c>
      <c r="D1681" s="7" t="s">
        <v>54</v>
      </c>
      <c r="E1681" s="9">
        <v>45</v>
      </c>
      <c r="F1681" s="7" t="s">
        <v>29</v>
      </c>
      <c r="G1681" s="6">
        <v>45775</v>
      </c>
      <c r="H1681" s="6">
        <v>46043</v>
      </c>
      <c r="I1681" s="7" t="s">
        <v>84</v>
      </c>
      <c r="J1681" s="7" t="s">
        <v>85</v>
      </c>
      <c r="K1681" s="7" t="s">
        <v>117</v>
      </c>
      <c r="L1681" t="s">
        <v>2562</v>
      </c>
      <c r="M1681" s="7" t="s">
        <v>119</v>
      </c>
      <c r="N1681" s="7" t="s">
        <v>120</v>
      </c>
      <c r="O1681" s="9">
        <v>5</v>
      </c>
      <c r="P1681" s="9">
        <v>20521</v>
      </c>
      <c r="Q1681" s="10">
        <v>30309.05</v>
      </c>
      <c r="R1681" s="9">
        <v>20</v>
      </c>
      <c r="S1681" s="10">
        <v>121236.2</v>
      </c>
      <c r="T1681" s="10">
        <v>48940.25</v>
      </c>
      <c r="U1681" s="7" t="s">
        <v>36</v>
      </c>
      <c r="V1681" s="7" t="s">
        <v>112</v>
      </c>
      <c r="W1681" s="9">
        <v>4</v>
      </c>
      <c r="X1681" s="7" t="s">
        <v>87</v>
      </c>
      <c r="Y1681" s="7" t="s">
        <v>8223</v>
      </c>
    </row>
    <row r="1682" spans="1:25" x14ac:dyDescent="0.35">
      <c r="A1682" t="s">
        <v>8224</v>
      </c>
      <c r="B1682" t="s">
        <v>8225</v>
      </c>
      <c r="C1682" s="7" t="s">
        <v>8226</v>
      </c>
      <c r="D1682" s="7" t="s">
        <v>28</v>
      </c>
      <c r="E1682" s="9">
        <v>25</v>
      </c>
      <c r="F1682" s="7" t="s">
        <v>29</v>
      </c>
      <c r="G1682" s="6">
        <v>45969</v>
      </c>
      <c r="H1682" s="6">
        <v>45838</v>
      </c>
      <c r="I1682" s="7" t="s">
        <v>75</v>
      </c>
      <c r="J1682" s="7" t="s">
        <v>76</v>
      </c>
      <c r="K1682" s="7" t="s">
        <v>93</v>
      </c>
      <c r="L1682" t="s">
        <v>8227</v>
      </c>
      <c r="N1682" s="7" t="s">
        <v>96</v>
      </c>
      <c r="O1682" s="9">
        <v>3</v>
      </c>
      <c r="P1682" s="9">
        <v>5586</v>
      </c>
      <c r="Q1682" s="10">
        <v>8188.93</v>
      </c>
      <c r="R1682" s="9">
        <v>5</v>
      </c>
      <c r="S1682" s="10">
        <v>23338.45</v>
      </c>
      <c r="T1682" s="10">
        <v>7808.79</v>
      </c>
      <c r="U1682" s="7" t="s">
        <v>48</v>
      </c>
      <c r="V1682" s="7" t="s">
        <v>37</v>
      </c>
      <c r="W1682" s="9">
        <v>3</v>
      </c>
      <c r="X1682" s="7" t="s">
        <v>79</v>
      </c>
      <c r="Y1682" s="7" t="s">
        <v>8228</v>
      </c>
    </row>
    <row r="1683" spans="1:25" x14ac:dyDescent="0.35">
      <c r="A1683" t="s">
        <v>8229</v>
      </c>
      <c r="B1683" t="s">
        <v>8230</v>
      </c>
      <c r="C1683" s="7" t="s">
        <v>8231</v>
      </c>
      <c r="D1683" s="7" t="s">
        <v>28</v>
      </c>
      <c r="E1683" s="9">
        <v>60</v>
      </c>
      <c r="F1683" s="7" t="s">
        <v>29</v>
      </c>
      <c r="G1683" s="6">
        <v>45640</v>
      </c>
      <c r="H1683" s="6">
        <v>45839</v>
      </c>
      <c r="I1683" s="7" t="s">
        <v>55</v>
      </c>
      <c r="J1683" s="7" t="s">
        <v>56</v>
      </c>
      <c r="K1683" s="7" t="s">
        <v>117</v>
      </c>
      <c r="L1683" t="s">
        <v>8232</v>
      </c>
      <c r="M1683" s="7" t="s">
        <v>119</v>
      </c>
      <c r="N1683" s="7" t="s">
        <v>120</v>
      </c>
      <c r="O1683" s="9">
        <v>5</v>
      </c>
      <c r="P1683" s="9">
        <v>3981</v>
      </c>
      <c r="Q1683" s="10">
        <v>4492.8</v>
      </c>
      <c r="R1683" s="9">
        <v>5</v>
      </c>
      <c r="S1683" s="10">
        <v>21340.799999999999</v>
      </c>
      <c r="T1683" s="10">
        <v>2559</v>
      </c>
      <c r="U1683" s="7" t="s">
        <v>126</v>
      </c>
      <c r="V1683" s="7" t="s">
        <v>37</v>
      </c>
      <c r="W1683" s="9">
        <v>1</v>
      </c>
      <c r="X1683" s="7" t="s">
        <v>58</v>
      </c>
      <c r="Y1683" s="7" t="s">
        <v>8233</v>
      </c>
    </row>
    <row r="1684" spans="1:25" x14ac:dyDescent="0.35">
      <c r="A1684" t="s">
        <v>8234</v>
      </c>
      <c r="B1684" t="s">
        <v>8235</v>
      </c>
      <c r="C1684" s="7" t="s">
        <v>8236</v>
      </c>
      <c r="D1684" s="7" t="s">
        <v>28</v>
      </c>
      <c r="E1684" s="9">
        <v>19</v>
      </c>
      <c r="F1684" s="7" t="s">
        <v>92</v>
      </c>
      <c r="G1684" s="6">
        <v>45478</v>
      </c>
      <c r="H1684" s="6">
        <v>45518</v>
      </c>
      <c r="I1684" s="7" t="s">
        <v>55</v>
      </c>
      <c r="J1684" s="7" t="s">
        <v>56</v>
      </c>
      <c r="K1684" s="7" t="s">
        <v>93</v>
      </c>
      <c r="L1684" t="s">
        <v>8237</v>
      </c>
      <c r="M1684" s="7" t="s">
        <v>132</v>
      </c>
      <c r="N1684" s="7" t="s">
        <v>133</v>
      </c>
      <c r="O1684" s="9">
        <v>2</v>
      </c>
      <c r="P1684" s="9">
        <v>29295</v>
      </c>
      <c r="Q1684" s="10">
        <v>39211.57</v>
      </c>
      <c r="R1684" s="9">
        <v>0</v>
      </c>
      <c r="S1684" s="10">
        <v>78423.14</v>
      </c>
      <c r="T1684" s="10">
        <v>19833.14</v>
      </c>
      <c r="U1684" s="7" t="s">
        <v>48</v>
      </c>
      <c r="V1684" s="7" t="s">
        <v>154</v>
      </c>
      <c r="W1684" s="9">
        <v>2</v>
      </c>
      <c r="X1684" s="7" t="s">
        <v>58</v>
      </c>
      <c r="Y1684" s="7" t="s">
        <v>8238</v>
      </c>
    </row>
    <row r="1685" spans="1:25" x14ac:dyDescent="0.35">
      <c r="A1685" t="s">
        <v>8239</v>
      </c>
      <c r="B1685" t="s">
        <v>8240</v>
      </c>
      <c r="C1685" s="7" t="s">
        <v>8241</v>
      </c>
      <c r="D1685" s="7" t="s">
        <v>28</v>
      </c>
      <c r="E1685" s="9">
        <v>58</v>
      </c>
      <c r="F1685" s="7" t="s">
        <v>29</v>
      </c>
      <c r="G1685" s="6">
        <v>46027</v>
      </c>
      <c r="H1685" s="6">
        <v>45575</v>
      </c>
      <c r="I1685" s="7" t="s">
        <v>84</v>
      </c>
      <c r="J1685" s="7" t="s">
        <v>85</v>
      </c>
      <c r="K1685" s="7" t="s">
        <v>93</v>
      </c>
      <c r="L1685" t="s">
        <v>8242</v>
      </c>
      <c r="M1685" s="7" t="s">
        <v>132</v>
      </c>
      <c r="N1685" s="7" t="s">
        <v>133</v>
      </c>
      <c r="O1685" s="9">
        <v>5</v>
      </c>
      <c r="P1685" s="9">
        <v>27198</v>
      </c>
      <c r="Q1685" s="10">
        <v>36955.24</v>
      </c>
      <c r="R1685" s="9">
        <v>5</v>
      </c>
      <c r="S1685" s="10">
        <v>175537.39</v>
      </c>
      <c r="T1685" s="10">
        <v>48786.2</v>
      </c>
      <c r="U1685" s="7" t="s">
        <v>78</v>
      </c>
      <c r="V1685" s="7" t="s">
        <v>112</v>
      </c>
      <c r="W1685" s="9">
        <v>1</v>
      </c>
      <c r="X1685" s="7" t="s">
        <v>87</v>
      </c>
      <c r="Y1685" s="7" t="s">
        <v>8243</v>
      </c>
    </row>
    <row r="1686" spans="1:25" x14ac:dyDescent="0.35">
      <c r="A1686" t="s">
        <v>8244</v>
      </c>
      <c r="B1686" t="s">
        <v>8245</v>
      </c>
      <c r="C1686" s="7" t="s">
        <v>8246</v>
      </c>
      <c r="D1686" s="7" t="s">
        <v>54</v>
      </c>
      <c r="E1686" s="9">
        <v>19</v>
      </c>
      <c r="F1686" s="7" t="s">
        <v>29</v>
      </c>
      <c r="G1686" s="6">
        <v>45760</v>
      </c>
      <c r="H1686" s="6">
        <v>45907</v>
      </c>
      <c r="I1686" s="7" t="s">
        <v>63</v>
      </c>
      <c r="J1686" s="7" t="s">
        <v>64</v>
      </c>
      <c r="K1686" s="7" t="s">
        <v>93</v>
      </c>
      <c r="L1686" t="s">
        <v>8247</v>
      </c>
      <c r="M1686" s="7" t="s">
        <v>132</v>
      </c>
      <c r="N1686" s="7" t="s">
        <v>133</v>
      </c>
      <c r="O1686" s="9">
        <v>2</v>
      </c>
      <c r="P1686" s="9">
        <v>21124</v>
      </c>
      <c r="Q1686" s="10">
        <v>30977.99</v>
      </c>
      <c r="R1686" s="9">
        <v>5</v>
      </c>
      <c r="S1686" s="10">
        <v>58858.18</v>
      </c>
      <c r="T1686" s="10">
        <v>19707.98</v>
      </c>
      <c r="U1686" s="7" t="s">
        <v>48</v>
      </c>
      <c r="V1686" s="7" t="s">
        <v>154</v>
      </c>
      <c r="W1686" s="9">
        <v>1</v>
      </c>
      <c r="X1686" s="7" t="s">
        <v>70</v>
      </c>
      <c r="Y1686" s="7" t="s">
        <v>8248</v>
      </c>
    </row>
    <row r="1687" spans="1:25" x14ac:dyDescent="0.35">
      <c r="A1687" t="s">
        <v>8249</v>
      </c>
      <c r="B1687" t="s">
        <v>8250</v>
      </c>
      <c r="C1687" s="7" t="s">
        <v>8251</v>
      </c>
      <c r="D1687" s="7" t="s">
        <v>28</v>
      </c>
      <c r="E1687" s="9">
        <v>21</v>
      </c>
      <c r="F1687" s="7" t="s">
        <v>92</v>
      </c>
      <c r="G1687" s="6">
        <v>45588</v>
      </c>
      <c r="H1687" s="6">
        <v>45818</v>
      </c>
      <c r="I1687" s="7" t="s">
        <v>63</v>
      </c>
      <c r="J1687" s="7" t="s">
        <v>64</v>
      </c>
      <c r="K1687" s="7" t="s">
        <v>93</v>
      </c>
      <c r="L1687" t="s">
        <v>8252</v>
      </c>
      <c r="M1687" s="7" t="s">
        <v>132</v>
      </c>
      <c r="N1687" s="7" t="s">
        <v>133</v>
      </c>
      <c r="O1687" s="9">
        <v>3</v>
      </c>
      <c r="P1687" s="9">
        <v>8759</v>
      </c>
      <c r="Q1687" s="10">
        <v>12321.42</v>
      </c>
      <c r="R1687" s="9">
        <v>0</v>
      </c>
      <c r="S1687" s="10">
        <v>36964.26</v>
      </c>
      <c r="T1687" s="10">
        <v>10687.26</v>
      </c>
      <c r="U1687" s="7" t="s">
        <v>126</v>
      </c>
      <c r="V1687" s="7" t="s">
        <v>37</v>
      </c>
      <c r="W1687" s="9">
        <v>1</v>
      </c>
      <c r="X1687" s="7" t="s">
        <v>70</v>
      </c>
      <c r="Y1687" s="7" t="s">
        <v>8253</v>
      </c>
    </row>
    <row r="1688" spans="1:25" x14ac:dyDescent="0.35">
      <c r="A1688" t="s">
        <v>8254</v>
      </c>
      <c r="B1688" t="s">
        <v>8255</v>
      </c>
      <c r="C1688" s="7" t="s">
        <v>8256</v>
      </c>
      <c r="D1688" s="7" t="s">
        <v>54</v>
      </c>
      <c r="E1688" s="9">
        <v>28</v>
      </c>
      <c r="F1688" s="7" t="s">
        <v>29</v>
      </c>
      <c r="G1688" s="6">
        <v>45963</v>
      </c>
      <c r="H1688" s="6">
        <v>46185</v>
      </c>
      <c r="I1688" s="7" t="s">
        <v>63</v>
      </c>
      <c r="J1688" s="7" t="s">
        <v>64</v>
      </c>
      <c r="K1688" s="7" t="s">
        <v>93</v>
      </c>
      <c r="L1688" t="s">
        <v>8257</v>
      </c>
      <c r="M1688" s="7" t="s">
        <v>95</v>
      </c>
      <c r="N1688" s="7" t="s">
        <v>96</v>
      </c>
      <c r="O1688" s="9">
        <v>4</v>
      </c>
      <c r="P1688" s="9">
        <v>11244</v>
      </c>
      <c r="Q1688" s="10">
        <v>12561.6</v>
      </c>
      <c r="R1688" s="9">
        <v>20</v>
      </c>
      <c r="S1688" s="10">
        <v>40197.120000000003</v>
      </c>
      <c r="T1688" s="10">
        <v>5270.4</v>
      </c>
      <c r="U1688" s="7" t="s">
        <v>36</v>
      </c>
      <c r="V1688" s="7" t="s">
        <v>69</v>
      </c>
      <c r="W1688" s="9">
        <v>5</v>
      </c>
      <c r="X1688" s="7" t="s">
        <v>70</v>
      </c>
      <c r="Y1688" s="7" t="s">
        <v>8258</v>
      </c>
    </row>
    <row r="1689" spans="1:25" x14ac:dyDescent="0.35">
      <c r="A1689" t="s">
        <v>8259</v>
      </c>
      <c r="B1689" t="s">
        <v>8260</v>
      </c>
      <c r="C1689" s="7" t="s">
        <v>8261</v>
      </c>
      <c r="D1689" s="7" t="s">
        <v>54</v>
      </c>
      <c r="E1689" s="9">
        <v>38</v>
      </c>
      <c r="F1689" s="7" t="s">
        <v>29</v>
      </c>
      <c r="G1689" s="6">
        <v>45924</v>
      </c>
      <c r="H1689" s="6">
        <v>45806</v>
      </c>
      <c r="I1689" s="7" t="s">
        <v>84</v>
      </c>
      <c r="J1689" s="7" t="s">
        <v>85</v>
      </c>
      <c r="K1689" s="7" t="s">
        <v>65</v>
      </c>
      <c r="L1689" t="s">
        <v>8262</v>
      </c>
      <c r="M1689" s="7" t="s">
        <v>67</v>
      </c>
      <c r="N1689" s="7" t="s">
        <v>68</v>
      </c>
      <c r="O1689" s="9">
        <v>2</v>
      </c>
      <c r="P1689" s="9">
        <v>29099</v>
      </c>
      <c r="Q1689" s="10">
        <v>35369.83</v>
      </c>
      <c r="R1689" s="9">
        <v>10</v>
      </c>
      <c r="S1689" s="10">
        <v>63665.69</v>
      </c>
      <c r="T1689" s="10">
        <v>12541.66</v>
      </c>
      <c r="U1689" s="7" t="s">
        <v>36</v>
      </c>
      <c r="V1689" s="7" t="s">
        <v>69</v>
      </c>
      <c r="W1689" s="9">
        <v>5</v>
      </c>
      <c r="X1689" s="7" t="s">
        <v>87</v>
      </c>
      <c r="Y1689" s="7" t="s">
        <v>8263</v>
      </c>
    </row>
    <row r="1690" spans="1:25" x14ac:dyDescent="0.35">
      <c r="A1690" t="s">
        <v>8264</v>
      </c>
      <c r="B1690" t="s">
        <v>8265</v>
      </c>
      <c r="C1690" s="7" t="s">
        <v>8266</v>
      </c>
      <c r="D1690" s="7" t="s">
        <v>28</v>
      </c>
      <c r="E1690" s="9">
        <v>19</v>
      </c>
      <c r="F1690" s="7" t="s">
        <v>29</v>
      </c>
      <c r="G1690" s="6">
        <v>45849</v>
      </c>
      <c r="H1690" s="6">
        <v>45976</v>
      </c>
      <c r="I1690" s="7" t="s">
        <v>84</v>
      </c>
      <c r="J1690" s="7" t="s">
        <v>85</v>
      </c>
      <c r="K1690" s="7" t="s">
        <v>32</v>
      </c>
      <c r="L1690" t="s">
        <v>8267</v>
      </c>
      <c r="M1690" s="7" t="s">
        <v>34</v>
      </c>
      <c r="N1690" s="7" t="s">
        <v>35</v>
      </c>
      <c r="O1690" s="9">
        <v>3</v>
      </c>
      <c r="P1690" s="9">
        <v>22276</v>
      </c>
      <c r="Q1690" s="10">
        <v>24517.26</v>
      </c>
      <c r="R1690" s="9">
        <v>15</v>
      </c>
      <c r="S1690" s="10">
        <v>62519.01</v>
      </c>
      <c r="T1690" s="10">
        <v>6723.78</v>
      </c>
      <c r="U1690" s="7" t="s">
        <v>36</v>
      </c>
      <c r="V1690" s="7" t="s">
        <v>112</v>
      </c>
      <c r="W1690" s="9">
        <v>2</v>
      </c>
      <c r="X1690" s="7" t="s">
        <v>87</v>
      </c>
      <c r="Y1690" s="7" t="s">
        <v>8268</v>
      </c>
    </row>
    <row r="1691" spans="1:25" x14ac:dyDescent="0.35">
      <c r="A1691" t="s">
        <v>8269</v>
      </c>
      <c r="B1691" t="s">
        <v>8270</v>
      </c>
      <c r="C1691" s="7" t="s">
        <v>8271</v>
      </c>
      <c r="D1691" s="7" t="s">
        <v>54</v>
      </c>
      <c r="E1691" s="9">
        <v>29</v>
      </c>
      <c r="F1691" s="7" t="s">
        <v>92</v>
      </c>
      <c r="G1691" s="6">
        <v>46021</v>
      </c>
      <c r="H1691" s="6">
        <v>45799</v>
      </c>
      <c r="I1691" s="7" t="s">
        <v>75</v>
      </c>
      <c r="J1691" s="7" t="s">
        <v>76</v>
      </c>
      <c r="K1691" s="7" t="s">
        <v>32</v>
      </c>
      <c r="L1691" t="s">
        <v>8272</v>
      </c>
      <c r="M1691" s="7" t="s">
        <v>34</v>
      </c>
      <c r="N1691" s="7" t="s">
        <v>35</v>
      </c>
      <c r="O1691" s="9">
        <v>5</v>
      </c>
      <c r="P1691" s="9">
        <v>19268</v>
      </c>
      <c r="Q1691" s="10">
        <v>21983.57</v>
      </c>
      <c r="R1691" s="9">
        <v>15</v>
      </c>
      <c r="S1691" s="10">
        <v>93430.17</v>
      </c>
      <c r="T1691" s="10">
        <v>13577.85</v>
      </c>
      <c r="U1691" s="7" t="s">
        <v>78</v>
      </c>
      <c r="V1691" s="7" t="s">
        <v>37</v>
      </c>
      <c r="W1691" s="9">
        <v>2</v>
      </c>
      <c r="X1691" s="7" t="s">
        <v>79</v>
      </c>
      <c r="Y1691" s="7" t="s">
        <v>8273</v>
      </c>
    </row>
    <row r="1692" spans="1:25" x14ac:dyDescent="0.35">
      <c r="A1692" t="s">
        <v>8274</v>
      </c>
      <c r="B1692" t="s">
        <v>8275</v>
      </c>
      <c r="C1692" s="7" t="s">
        <v>8276</v>
      </c>
      <c r="D1692" s="7" t="s">
        <v>28</v>
      </c>
      <c r="E1692" s="9">
        <v>58</v>
      </c>
      <c r="F1692" s="7" t="s">
        <v>92</v>
      </c>
      <c r="G1692" s="6">
        <v>46158</v>
      </c>
      <c r="H1692" s="6">
        <v>45861</v>
      </c>
      <c r="I1692" s="7" t="s">
        <v>84</v>
      </c>
      <c r="J1692" s="7" t="s">
        <v>85</v>
      </c>
      <c r="K1692" s="7" t="s">
        <v>93</v>
      </c>
      <c r="L1692" t="s">
        <v>8277</v>
      </c>
      <c r="M1692" s="7" t="s">
        <v>132</v>
      </c>
      <c r="N1692" s="7" t="s">
        <v>133</v>
      </c>
      <c r="O1692" s="9">
        <v>1</v>
      </c>
      <c r="P1692" s="9">
        <v>6823</v>
      </c>
      <c r="Q1692" s="10">
        <v>8904.9699999999993</v>
      </c>
      <c r="R1692" s="9">
        <v>15</v>
      </c>
      <c r="S1692" s="10">
        <v>7569.22</v>
      </c>
      <c r="T1692" s="10">
        <v>2081.9699999999998</v>
      </c>
      <c r="U1692" s="7" t="s">
        <v>126</v>
      </c>
      <c r="V1692" s="7" t="s">
        <v>69</v>
      </c>
      <c r="W1692" s="9">
        <v>3</v>
      </c>
      <c r="X1692" s="7" t="s">
        <v>87</v>
      </c>
      <c r="Y1692" s="7" t="s">
        <v>8278</v>
      </c>
    </row>
    <row r="1693" spans="1:25" x14ac:dyDescent="0.35">
      <c r="A1693" t="s">
        <v>8279</v>
      </c>
      <c r="B1693" t="s">
        <v>8280</v>
      </c>
      <c r="C1693" s="7" t="s">
        <v>8281</v>
      </c>
      <c r="D1693" s="7" t="s">
        <v>28</v>
      </c>
      <c r="E1693" s="9">
        <v>20</v>
      </c>
      <c r="F1693" s="7" t="s">
        <v>29</v>
      </c>
      <c r="G1693" s="6">
        <v>46028</v>
      </c>
      <c r="H1693" s="6">
        <v>46173</v>
      </c>
      <c r="I1693" s="7" t="s">
        <v>84</v>
      </c>
      <c r="J1693" s="7" t="s">
        <v>85</v>
      </c>
      <c r="K1693" s="7" t="s">
        <v>305</v>
      </c>
      <c r="L1693" t="s">
        <v>8282</v>
      </c>
      <c r="M1693" s="7" t="s">
        <v>34</v>
      </c>
      <c r="N1693" s="7" t="s">
        <v>35</v>
      </c>
      <c r="O1693" s="9">
        <v>3</v>
      </c>
      <c r="P1693" s="9">
        <v>3249</v>
      </c>
      <c r="Q1693" s="10">
        <v>4408.3900000000003</v>
      </c>
      <c r="R1693" s="9">
        <v>10</v>
      </c>
      <c r="S1693" s="10">
        <v>11902.65</v>
      </c>
      <c r="T1693" s="10">
        <v>3478.17</v>
      </c>
      <c r="U1693" s="7" t="s">
        <v>126</v>
      </c>
      <c r="V1693" s="7" t="s">
        <v>69</v>
      </c>
      <c r="W1693" s="9">
        <v>3</v>
      </c>
      <c r="X1693" s="7" t="s">
        <v>87</v>
      </c>
      <c r="Y1693" s="7" t="s">
        <v>8283</v>
      </c>
    </row>
    <row r="1694" spans="1:25" x14ac:dyDescent="0.35">
      <c r="A1694" t="s">
        <v>8284</v>
      </c>
      <c r="B1694" t="s">
        <v>8285</v>
      </c>
      <c r="C1694" s="7" t="s">
        <v>8286</v>
      </c>
      <c r="D1694" s="7" t="s">
        <v>54</v>
      </c>
      <c r="E1694" s="9">
        <v>28</v>
      </c>
      <c r="F1694" s="7" t="s">
        <v>92</v>
      </c>
      <c r="G1694" s="6">
        <v>45679</v>
      </c>
      <c r="H1694" s="6">
        <v>45889</v>
      </c>
      <c r="I1694" s="7" t="s">
        <v>75</v>
      </c>
      <c r="J1694" s="7" t="s">
        <v>76</v>
      </c>
      <c r="K1694" s="7" t="s">
        <v>93</v>
      </c>
      <c r="L1694" t="s">
        <v>8287</v>
      </c>
      <c r="M1694" s="7" t="s">
        <v>95</v>
      </c>
      <c r="N1694" s="7" t="s">
        <v>96</v>
      </c>
      <c r="O1694" s="9">
        <v>2</v>
      </c>
      <c r="P1694" s="9">
        <v>27478</v>
      </c>
      <c r="Q1694" s="10">
        <v>39300.410000000003</v>
      </c>
      <c r="R1694" s="9">
        <v>15</v>
      </c>
      <c r="S1694" s="10">
        <v>66810.7</v>
      </c>
      <c r="T1694" s="10">
        <v>23644.82</v>
      </c>
      <c r="U1694" s="7" t="s">
        <v>48</v>
      </c>
      <c r="V1694" s="7" t="s">
        <v>154</v>
      </c>
      <c r="W1694" s="9">
        <v>4</v>
      </c>
      <c r="X1694" s="7" t="s">
        <v>79</v>
      </c>
      <c r="Y1694" s="7" t="s">
        <v>8288</v>
      </c>
    </row>
    <row r="1695" spans="1:25" x14ac:dyDescent="0.35">
      <c r="A1695" t="s">
        <v>8289</v>
      </c>
      <c r="B1695" t="s">
        <v>8290</v>
      </c>
      <c r="C1695" s="7" t="s">
        <v>8291</v>
      </c>
      <c r="D1695" s="7" t="s">
        <v>54</v>
      </c>
      <c r="E1695" s="9">
        <v>56</v>
      </c>
      <c r="F1695" s="7" t="s">
        <v>92</v>
      </c>
      <c r="G1695" s="6">
        <v>45641</v>
      </c>
      <c r="H1695" s="6">
        <v>46074</v>
      </c>
      <c r="I1695" s="7" t="s">
        <v>55</v>
      </c>
      <c r="J1695" s="7" t="s">
        <v>56</v>
      </c>
      <c r="K1695" s="7" t="s">
        <v>32</v>
      </c>
      <c r="L1695" t="s">
        <v>8292</v>
      </c>
      <c r="M1695" s="7" t="s">
        <v>34</v>
      </c>
      <c r="N1695" s="7" t="s">
        <v>35</v>
      </c>
      <c r="O1695" s="9">
        <v>3</v>
      </c>
      <c r="P1695" s="9">
        <v>1902</v>
      </c>
      <c r="Q1695" s="10">
        <v>2258.59</v>
      </c>
      <c r="R1695" s="9">
        <v>0</v>
      </c>
      <c r="S1695" s="10">
        <v>6775.77</v>
      </c>
      <c r="T1695" s="10">
        <v>1069.77</v>
      </c>
      <c r="U1695" s="7" t="s">
        <v>78</v>
      </c>
      <c r="V1695" s="7" t="s">
        <v>37</v>
      </c>
      <c r="W1695" s="9">
        <v>3</v>
      </c>
      <c r="X1695" s="7" t="s">
        <v>58</v>
      </c>
      <c r="Y1695" s="7" t="s">
        <v>8293</v>
      </c>
    </row>
    <row r="1696" spans="1:25" x14ac:dyDescent="0.35">
      <c r="A1696" t="s">
        <v>8294</v>
      </c>
      <c r="B1696" t="s">
        <v>8295</v>
      </c>
      <c r="C1696" s="7" t="s">
        <v>8296</v>
      </c>
      <c r="D1696" s="7" t="s">
        <v>54</v>
      </c>
      <c r="E1696" s="9">
        <v>39</v>
      </c>
      <c r="F1696" s="7" t="s">
        <v>92</v>
      </c>
      <c r="G1696" s="6">
        <v>46167</v>
      </c>
      <c r="H1696" s="6">
        <v>46089</v>
      </c>
      <c r="I1696" s="7" t="s">
        <v>304</v>
      </c>
      <c r="J1696" s="7" t="s">
        <v>64</v>
      </c>
      <c r="K1696" s="7" t="s">
        <v>65</v>
      </c>
      <c r="L1696" t="s">
        <v>8297</v>
      </c>
      <c r="M1696" s="7" t="s">
        <v>67</v>
      </c>
      <c r="N1696" s="7" t="s">
        <v>68</v>
      </c>
      <c r="O1696" s="9">
        <v>4</v>
      </c>
      <c r="P1696" s="9">
        <v>10365</v>
      </c>
      <c r="Q1696" s="10">
        <v>15122.64</v>
      </c>
      <c r="R1696" s="9">
        <v>20</v>
      </c>
      <c r="S1696" s="10">
        <v>48392.45</v>
      </c>
      <c r="T1696" s="10">
        <v>19030.560000000001</v>
      </c>
      <c r="U1696" s="7" t="s">
        <v>48</v>
      </c>
      <c r="V1696" s="7" t="s">
        <v>154</v>
      </c>
      <c r="W1696" s="9">
        <v>1</v>
      </c>
      <c r="X1696" s="7" t="s">
        <v>70</v>
      </c>
      <c r="Y1696" s="7" t="s">
        <v>8298</v>
      </c>
    </row>
    <row r="1697" spans="1:25" x14ac:dyDescent="0.35">
      <c r="A1697" t="s">
        <v>8299</v>
      </c>
      <c r="B1697" t="s">
        <v>8300</v>
      </c>
      <c r="C1697" s="7" t="s">
        <v>8301</v>
      </c>
      <c r="D1697" s="7" t="s">
        <v>54</v>
      </c>
      <c r="E1697" s="9">
        <v>52</v>
      </c>
      <c r="F1697" s="7" t="s">
        <v>92</v>
      </c>
      <c r="G1697" s="6">
        <v>45865</v>
      </c>
      <c r="H1697" s="6">
        <v>46173</v>
      </c>
      <c r="I1697" s="7" t="s">
        <v>84</v>
      </c>
      <c r="J1697" s="7" t="s">
        <v>85</v>
      </c>
      <c r="K1697" s="7" t="s">
        <v>32</v>
      </c>
      <c r="L1697" t="s">
        <v>8302</v>
      </c>
      <c r="M1697" s="7" t="s">
        <v>34</v>
      </c>
      <c r="N1697" s="7" t="s">
        <v>35</v>
      </c>
      <c r="O1697" s="9">
        <v>3</v>
      </c>
      <c r="P1697" s="9">
        <v>27365</v>
      </c>
      <c r="Q1697" s="10">
        <v>34172.14</v>
      </c>
      <c r="R1697" s="9">
        <v>15</v>
      </c>
      <c r="S1697" s="10">
        <v>87138.96</v>
      </c>
      <c r="T1697" s="10">
        <v>20421.419999999998</v>
      </c>
      <c r="U1697" s="7" t="s">
        <v>48</v>
      </c>
      <c r="V1697" s="7" t="s">
        <v>154</v>
      </c>
      <c r="W1697" s="9">
        <v>2</v>
      </c>
      <c r="X1697" s="7" t="s">
        <v>87</v>
      </c>
      <c r="Y1697" s="7" t="s">
        <v>8303</v>
      </c>
    </row>
    <row r="1698" spans="1:25" x14ac:dyDescent="0.35">
      <c r="A1698" t="s">
        <v>8304</v>
      </c>
      <c r="B1698" t="s">
        <v>8305</v>
      </c>
      <c r="C1698" s="7" t="s">
        <v>8306</v>
      </c>
      <c r="D1698" s="7" t="s">
        <v>54</v>
      </c>
      <c r="E1698" s="9">
        <v>45</v>
      </c>
      <c r="F1698" s="7" t="s">
        <v>29</v>
      </c>
      <c r="G1698" s="6">
        <v>45854</v>
      </c>
      <c r="H1698" s="6">
        <v>45864</v>
      </c>
      <c r="I1698" s="7" t="s">
        <v>55</v>
      </c>
      <c r="J1698" s="7" t="s">
        <v>56</v>
      </c>
      <c r="K1698" s="7" t="s">
        <v>44</v>
      </c>
      <c r="L1698" t="s">
        <v>8307</v>
      </c>
      <c r="M1698" s="7" t="s">
        <v>46</v>
      </c>
      <c r="N1698" s="7" t="s">
        <v>47</v>
      </c>
      <c r="O1698" s="9">
        <v>4</v>
      </c>
      <c r="P1698" s="9">
        <v>18448</v>
      </c>
      <c r="Q1698" s="10">
        <v>23509.07</v>
      </c>
      <c r="R1698" s="9">
        <v>15</v>
      </c>
      <c r="S1698" s="10">
        <v>79930.84</v>
      </c>
      <c r="T1698" s="10">
        <v>20244.28</v>
      </c>
      <c r="U1698" s="7" t="s">
        <v>48</v>
      </c>
      <c r="V1698" s="7" t="s">
        <v>112</v>
      </c>
      <c r="W1698" s="9">
        <v>3</v>
      </c>
      <c r="X1698" s="7" t="s">
        <v>58</v>
      </c>
      <c r="Y1698" s="7" t="s">
        <v>8308</v>
      </c>
    </row>
    <row r="1699" spans="1:25" x14ac:dyDescent="0.35">
      <c r="A1699" t="s">
        <v>8309</v>
      </c>
      <c r="B1699" t="s">
        <v>8310</v>
      </c>
      <c r="C1699" s="7" t="s">
        <v>8311</v>
      </c>
      <c r="D1699" s="7" t="s">
        <v>54</v>
      </c>
      <c r="E1699" s="9">
        <v>45</v>
      </c>
      <c r="F1699" s="7" t="s">
        <v>29</v>
      </c>
      <c r="G1699" s="6">
        <v>45910</v>
      </c>
      <c r="H1699" s="6">
        <v>45574</v>
      </c>
      <c r="I1699" s="7" t="s">
        <v>55</v>
      </c>
      <c r="J1699" s="7" t="s">
        <v>56</v>
      </c>
      <c r="K1699" s="7" t="s">
        <v>93</v>
      </c>
      <c r="L1699" t="s">
        <v>8312</v>
      </c>
      <c r="M1699" s="7" t="s">
        <v>95</v>
      </c>
      <c r="N1699" s="7" t="s">
        <v>96</v>
      </c>
      <c r="O1699" s="9">
        <v>2</v>
      </c>
      <c r="P1699" s="9">
        <v>5617</v>
      </c>
      <c r="Q1699" s="10">
        <v>6815.98</v>
      </c>
      <c r="R1699" s="9">
        <v>20</v>
      </c>
      <c r="S1699" s="10">
        <v>10905.57</v>
      </c>
      <c r="T1699" s="10">
        <v>2397.96</v>
      </c>
      <c r="U1699" s="7" t="s">
        <v>48</v>
      </c>
      <c r="V1699" s="7" t="s">
        <v>69</v>
      </c>
      <c r="W1699" s="9">
        <v>2</v>
      </c>
      <c r="X1699" s="7" t="s">
        <v>58</v>
      </c>
      <c r="Y1699" s="7" t="s">
        <v>8313</v>
      </c>
    </row>
    <row r="1700" spans="1:25" x14ac:dyDescent="0.35">
      <c r="A1700" t="s">
        <v>8314</v>
      </c>
      <c r="B1700" t="s">
        <v>8315</v>
      </c>
      <c r="C1700" s="7" t="s">
        <v>8316</v>
      </c>
      <c r="D1700" s="7" t="s">
        <v>54</v>
      </c>
      <c r="E1700" s="9">
        <v>30</v>
      </c>
      <c r="F1700" s="7" t="s">
        <v>92</v>
      </c>
      <c r="G1700" s="6">
        <v>45846</v>
      </c>
      <c r="H1700" s="6">
        <v>46151</v>
      </c>
      <c r="I1700" s="7" t="s">
        <v>75</v>
      </c>
      <c r="J1700" s="7" t="s">
        <v>76</v>
      </c>
      <c r="K1700" s="7" t="s">
        <v>65</v>
      </c>
      <c r="L1700" t="s">
        <v>8317</v>
      </c>
      <c r="M1700" s="7" t="s">
        <v>67</v>
      </c>
      <c r="N1700" s="7" t="s">
        <v>68</v>
      </c>
      <c r="O1700" s="9">
        <v>4</v>
      </c>
      <c r="P1700" s="9">
        <v>28014</v>
      </c>
      <c r="Q1700" s="10">
        <v>34149.56</v>
      </c>
      <c r="R1700" s="9">
        <v>0</v>
      </c>
      <c r="S1700" s="10">
        <v>136598.24</v>
      </c>
      <c r="T1700" s="10">
        <v>24542.240000000002</v>
      </c>
      <c r="U1700" s="7" t="s">
        <v>78</v>
      </c>
      <c r="V1700" s="7" t="s">
        <v>69</v>
      </c>
      <c r="W1700" s="9">
        <v>2</v>
      </c>
      <c r="X1700" s="7" t="s">
        <v>79</v>
      </c>
      <c r="Y1700" s="7" t="s">
        <v>8318</v>
      </c>
    </row>
    <row r="1701" spans="1:25" x14ac:dyDescent="0.35">
      <c r="A1701" t="s">
        <v>8319</v>
      </c>
      <c r="B1701" t="s">
        <v>8320</v>
      </c>
      <c r="C1701" s="7" t="s">
        <v>8321</v>
      </c>
      <c r="D1701" s="7" t="s">
        <v>54</v>
      </c>
      <c r="E1701" s="9">
        <v>39</v>
      </c>
      <c r="F1701" s="7" t="s">
        <v>92</v>
      </c>
      <c r="G1701" s="6">
        <v>46090</v>
      </c>
      <c r="H1701" s="6">
        <v>45700</v>
      </c>
      <c r="I1701" s="7" t="s">
        <v>63</v>
      </c>
      <c r="J1701" s="7" t="s">
        <v>64</v>
      </c>
      <c r="K1701" s="7" t="s">
        <v>93</v>
      </c>
      <c r="L1701" t="s">
        <v>8322</v>
      </c>
      <c r="N1701" s="7" t="s">
        <v>96</v>
      </c>
      <c r="O1701" s="9">
        <v>2</v>
      </c>
      <c r="P1701" s="9">
        <v>4109</v>
      </c>
      <c r="Q1701" s="10">
        <v>5630.22</v>
      </c>
      <c r="R1701" s="9">
        <v>0</v>
      </c>
      <c r="S1701" s="10">
        <v>11260.44</v>
      </c>
      <c r="T1701" s="10">
        <v>3042.44</v>
      </c>
      <c r="U1701" s="7" t="s">
        <v>78</v>
      </c>
      <c r="V1701" s="7" t="s">
        <v>37</v>
      </c>
      <c r="W1701" s="9">
        <v>5</v>
      </c>
      <c r="X1701" s="7" t="s">
        <v>70</v>
      </c>
      <c r="Y1701" s="7" t="s">
        <v>8323</v>
      </c>
    </row>
    <row r="1702" spans="1:25" x14ac:dyDescent="0.35">
      <c r="A1702" t="s">
        <v>8324</v>
      </c>
      <c r="B1702" t="s">
        <v>8325</v>
      </c>
      <c r="C1702" s="7" t="s">
        <v>8326</v>
      </c>
      <c r="D1702" s="7" t="s">
        <v>28</v>
      </c>
      <c r="E1702" s="9">
        <v>33</v>
      </c>
      <c r="F1702" s="7" t="s">
        <v>92</v>
      </c>
      <c r="G1702" s="6">
        <v>46119</v>
      </c>
      <c r="H1702" s="6">
        <v>45524</v>
      </c>
      <c r="I1702" s="7" t="s">
        <v>84</v>
      </c>
      <c r="J1702" s="7" t="s">
        <v>85</v>
      </c>
      <c r="K1702" s="7" t="s">
        <v>93</v>
      </c>
      <c r="L1702" t="s">
        <v>8327</v>
      </c>
      <c r="M1702" s="7" t="s">
        <v>95</v>
      </c>
      <c r="N1702" s="7" t="s">
        <v>96</v>
      </c>
      <c r="O1702" s="9">
        <v>3</v>
      </c>
      <c r="P1702" s="9">
        <v>6564</v>
      </c>
      <c r="Q1702" s="10">
        <v>7519.78</v>
      </c>
      <c r="R1702" s="9">
        <v>5</v>
      </c>
      <c r="S1702" s="10">
        <v>21431.37</v>
      </c>
      <c r="T1702" s="10">
        <v>2867.34</v>
      </c>
      <c r="U1702" s="7" t="s">
        <v>126</v>
      </c>
      <c r="V1702" s="7" t="s">
        <v>154</v>
      </c>
      <c r="W1702" s="9">
        <v>3</v>
      </c>
      <c r="X1702" s="7" t="s">
        <v>87</v>
      </c>
      <c r="Y1702" s="7" t="s">
        <v>8328</v>
      </c>
    </row>
    <row r="1703" spans="1:25" x14ac:dyDescent="0.35">
      <c r="A1703" t="s">
        <v>8329</v>
      </c>
      <c r="B1703" t="s">
        <v>8330</v>
      </c>
      <c r="C1703" s="7" t="s">
        <v>8331</v>
      </c>
      <c r="D1703" s="7" t="s">
        <v>28</v>
      </c>
      <c r="E1703" s="9">
        <v>50</v>
      </c>
      <c r="F1703" s="7" t="s">
        <v>92</v>
      </c>
      <c r="G1703" s="6">
        <v>46107</v>
      </c>
      <c r="H1703" s="6">
        <v>45627</v>
      </c>
      <c r="I1703" s="7" t="s">
        <v>55</v>
      </c>
      <c r="J1703" s="7" t="s">
        <v>56</v>
      </c>
      <c r="K1703" s="7" t="s">
        <v>117</v>
      </c>
      <c r="L1703" t="s">
        <v>8332</v>
      </c>
      <c r="M1703" s="7" t="s">
        <v>119</v>
      </c>
      <c r="N1703" s="7" t="s">
        <v>120</v>
      </c>
      <c r="O1703" s="9">
        <v>5</v>
      </c>
      <c r="P1703" s="9">
        <v>17944</v>
      </c>
      <c r="Q1703" s="10">
        <v>26862.82</v>
      </c>
      <c r="R1703" s="9">
        <v>10</v>
      </c>
      <c r="S1703" s="10">
        <v>120882.69</v>
      </c>
      <c r="T1703" s="10">
        <v>44594.1</v>
      </c>
      <c r="U1703" s="7" t="s">
        <v>126</v>
      </c>
      <c r="V1703" s="7" t="s">
        <v>112</v>
      </c>
      <c r="W1703" s="9">
        <v>4</v>
      </c>
      <c r="X1703" s="7" t="s">
        <v>58</v>
      </c>
      <c r="Y1703" s="7" t="s">
        <v>8333</v>
      </c>
    </row>
    <row r="1704" spans="1:25" x14ac:dyDescent="0.35">
      <c r="A1704" t="s">
        <v>8334</v>
      </c>
      <c r="B1704" t="s">
        <v>8335</v>
      </c>
      <c r="C1704" s="7" t="s">
        <v>8336</v>
      </c>
      <c r="D1704" s="7" t="s">
        <v>54</v>
      </c>
      <c r="E1704" s="9">
        <v>18</v>
      </c>
      <c r="F1704" s="7" t="s">
        <v>29</v>
      </c>
      <c r="G1704" s="6">
        <v>46023</v>
      </c>
      <c r="H1704" s="6">
        <v>45951</v>
      </c>
      <c r="I1704" s="7" t="s">
        <v>63</v>
      </c>
      <c r="J1704" s="7" t="s">
        <v>64</v>
      </c>
      <c r="K1704" s="7" t="s">
        <v>32</v>
      </c>
      <c r="L1704" t="s">
        <v>8337</v>
      </c>
      <c r="M1704" s="7" t="s">
        <v>34</v>
      </c>
      <c r="N1704" s="7" t="s">
        <v>35</v>
      </c>
      <c r="O1704" s="9">
        <v>1</v>
      </c>
      <c r="P1704" s="9">
        <v>2164</v>
      </c>
      <c r="Q1704" s="10">
        <v>3031.84</v>
      </c>
      <c r="R1704" s="9">
        <v>15</v>
      </c>
      <c r="S1704" s="10">
        <v>2577.06</v>
      </c>
      <c r="T1704" s="10">
        <v>867.84</v>
      </c>
      <c r="U1704" s="7" t="s">
        <v>48</v>
      </c>
      <c r="V1704" s="7" t="s">
        <v>112</v>
      </c>
      <c r="W1704" s="9">
        <v>2</v>
      </c>
      <c r="X1704" s="7" t="s">
        <v>70</v>
      </c>
      <c r="Y1704" s="7" t="s">
        <v>8338</v>
      </c>
    </row>
    <row r="1705" spans="1:25" x14ac:dyDescent="0.35">
      <c r="A1705" t="s">
        <v>8339</v>
      </c>
      <c r="B1705" t="s">
        <v>8340</v>
      </c>
      <c r="C1705" s="7" t="s">
        <v>8341</v>
      </c>
      <c r="D1705" s="7" t="s">
        <v>54</v>
      </c>
      <c r="E1705" s="9">
        <v>48</v>
      </c>
      <c r="F1705" s="7" t="s">
        <v>29</v>
      </c>
      <c r="G1705" s="6">
        <v>45801</v>
      </c>
      <c r="H1705" s="6">
        <v>46010</v>
      </c>
      <c r="I1705" s="7" t="s">
        <v>30</v>
      </c>
      <c r="J1705" s="7" t="s">
        <v>43</v>
      </c>
      <c r="K1705" s="7" t="s">
        <v>117</v>
      </c>
      <c r="L1705" t="s">
        <v>8342</v>
      </c>
      <c r="M1705" s="7" t="s">
        <v>119</v>
      </c>
      <c r="N1705" s="7" t="s">
        <v>120</v>
      </c>
      <c r="O1705" s="9">
        <v>3</v>
      </c>
      <c r="P1705" s="9">
        <v>15405</v>
      </c>
      <c r="Q1705" s="10">
        <v>19875.36</v>
      </c>
      <c r="R1705" s="9">
        <v>10</v>
      </c>
      <c r="S1705" s="10">
        <v>53663.47</v>
      </c>
      <c r="T1705" s="10">
        <v>13411.08</v>
      </c>
      <c r="U1705" s="7" t="s">
        <v>36</v>
      </c>
      <c r="V1705" s="7" t="s">
        <v>69</v>
      </c>
      <c r="W1705" s="9">
        <v>3</v>
      </c>
      <c r="X1705" s="7" t="s">
        <v>49</v>
      </c>
      <c r="Y1705" s="7" t="s">
        <v>8343</v>
      </c>
    </row>
    <row r="1706" spans="1:25" x14ac:dyDescent="0.35">
      <c r="A1706" t="s">
        <v>8344</v>
      </c>
      <c r="B1706" t="s">
        <v>8345</v>
      </c>
      <c r="C1706" s="7" t="s">
        <v>8346</v>
      </c>
      <c r="D1706" s="7" t="s">
        <v>54</v>
      </c>
      <c r="E1706" s="9">
        <v>29</v>
      </c>
      <c r="F1706" s="7" t="s">
        <v>29</v>
      </c>
      <c r="G1706" s="6">
        <v>45759</v>
      </c>
      <c r="H1706" s="6">
        <v>46062</v>
      </c>
      <c r="I1706" s="7" t="s">
        <v>75</v>
      </c>
      <c r="J1706" s="7" t="s">
        <v>76</v>
      </c>
      <c r="K1706" s="7" t="s">
        <v>32</v>
      </c>
      <c r="L1706" t="s">
        <v>2248</v>
      </c>
      <c r="M1706" s="7" t="s">
        <v>34</v>
      </c>
      <c r="N1706" s="7" t="s">
        <v>35</v>
      </c>
      <c r="O1706" s="9">
        <v>4</v>
      </c>
      <c r="P1706" s="9">
        <v>1675</v>
      </c>
      <c r="Q1706" s="10">
        <v>2329.2800000000002</v>
      </c>
      <c r="R1706" s="9">
        <v>10</v>
      </c>
      <c r="S1706" s="10">
        <v>8385.41</v>
      </c>
      <c r="T1706" s="10">
        <v>2617.12</v>
      </c>
      <c r="U1706" s="7" t="s">
        <v>48</v>
      </c>
      <c r="V1706" s="7" t="s">
        <v>154</v>
      </c>
      <c r="W1706" s="9">
        <v>2</v>
      </c>
      <c r="X1706" s="7" t="s">
        <v>79</v>
      </c>
      <c r="Y1706" s="7" t="s">
        <v>8347</v>
      </c>
    </row>
    <row r="1707" spans="1:25" x14ac:dyDescent="0.35">
      <c r="A1707" t="s">
        <v>8348</v>
      </c>
      <c r="B1707" t="s">
        <v>8349</v>
      </c>
      <c r="C1707" s="7" t="s">
        <v>8350</v>
      </c>
      <c r="D1707" s="7" t="s">
        <v>54</v>
      </c>
      <c r="E1707" s="9">
        <v>50</v>
      </c>
      <c r="F1707" s="7" t="s">
        <v>92</v>
      </c>
      <c r="G1707" s="6">
        <v>45890</v>
      </c>
      <c r="H1707" s="6">
        <v>46080</v>
      </c>
      <c r="I1707" s="7" t="s">
        <v>84</v>
      </c>
      <c r="J1707" s="7" t="s">
        <v>85</v>
      </c>
      <c r="K1707" s="7" t="s">
        <v>93</v>
      </c>
      <c r="L1707" t="s">
        <v>8351</v>
      </c>
      <c r="M1707" s="7" t="s">
        <v>95</v>
      </c>
      <c r="N1707" s="7" t="s">
        <v>96</v>
      </c>
      <c r="O1707" s="9">
        <v>1</v>
      </c>
      <c r="P1707" s="9">
        <v>18343</v>
      </c>
      <c r="Q1707" s="10">
        <v>24089.07</v>
      </c>
      <c r="R1707" s="9">
        <v>0</v>
      </c>
      <c r="S1707" s="10">
        <v>24089.07</v>
      </c>
      <c r="T1707" s="10">
        <v>5746.07</v>
      </c>
      <c r="U1707" s="7" t="s">
        <v>36</v>
      </c>
      <c r="V1707" s="7" t="s">
        <v>112</v>
      </c>
      <c r="W1707" s="9">
        <v>2</v>
      </c>
      <c r="X1707" s="7" t="s">
        <v>87</v>
      </c>
      <c r="Y1707" s="7" t="s">
        <v>8352</v>
      </c>
    </row>
    <row r="1708" spans="1:25" x14ac:dyDescent="0.35">
      <c r="A1708" t="s">
        <v>8353</v>
      </c>
      <c r="B1708" t="s">
        <v>8354</v>
      </c>
      <c r="C1708" s="7" t="s">
        <v>8355</v>
      </c>
      <c r="D1708" s="7" t="s">
        <v>54</v>
      </c>
      <c r="E1708" s="9">
        <v>53</v>
      </c>
      <c r="F1708" s="7" t="s">
        <v>29</v>
      </c>
      <c r="G1708" s="6">
        <v>45833</v>
      </c>
      <c r="H1708" s="6">
        <v>46114</v>
      </c>
      <c r="I1708" s="7" t="s">
        <v>30</v>
      </c>
      <c r="J1708" s="7" t="s">
        <v>43</v>
      </c>
      <c r="K1708" s="7" t="s">
        <v>44</v>
      </c>
      <c r="L1708" t="s">
        <v>8356</v>
      </c>
      <c r="M1708" s="7" t="s">
        <v>46</v>
      </c>
      <c r="N1708" s="7" t="s">
        <v>47</v>
      </c>
      <c r="O1708" s="9">
        <v>1</v>
      </c>
      <c r="P1708" s="9">
        <v>15786</v>
      </c>
      <c r="Q1708" s="10">
        <v>20940.77</v>
      </c>
      <c r="R1708" s="9">
        <v>5</v>
      </c>
      <c r="S1708" s="10">
        <v>19893.73</v>
      </c>
      <c r="T1708" s="10">
        <v>5154.7700000000004</v>
      </c>
      <c r="U1708" s="7" t="s">
        <v>78</v>
      </c>
      <c r="V1708" s="7" t="s">
        <v>69</v>
      </c>
      <c r="W1708" s="9">
        <v>2</v>
      </c>
      <c r="X1708" s="7" t="s">
        <v>49</v>
      </c>
      <c r="Y1708" s="7" t="s">
        <v>8357</v>
      </c>
    </row>
    <row r="1709" spans="1:25" x14ac:dyDescent="0.35">
      <c r="A1709" t="s">
        <v>8358</v>
      </c>
      <c r="B1709" t="s">
        <v>8359</v>
      </c>
      <c r="C1709" s="7" t="s">
        <v>8360</v>
      </c>
      <c r="D1709" s="7" t="s">
        <v>28</v>
      </c>
      <c r="E1709" s="9">
        <v>47</v>
      </c>
      <c r="F1709" s="7" t="s">
        <v>29</v>
      </c>
      <c r="G1709" s="6">
        <v>46069</v>
      </c>
      <c r="H1709" s="6">
        <v>45624</v>
      </c>
      <c r="I1709" s="7" t="s">
        <v>84</v>
      </c>
      <c r="J1709" s="7" t="s">
        <v>85</v>
      </c>
      <c r="K1709" s="7" t="s">
        <v>32</v>
      </c>
      <c r="L1709" t="s">
        <v>8361</v>
      </c>
      <c r="M1709" s="7" t="s">
        <v>34</v>
      </c>
      <c r="N1709" s="7" t="s">
        <v>35</v>
      </c>
      <c r="O1709" s="9">
        <v>2</v>
      </c>
      <c r="P1709" s="9">
        <v>17945</v>
      </c>
      <c r="Q1709" s="10">
        <v>22040.52</v>
      </c>
      <c r="R1709" s="9">
        <v>0</v>
      </c>
      <c r="S1709" s="10">
        <v>44081.04</v>
      </c>
      <c r="T1709" s="10">
        <v>8191.04</v>
      </c>
      <c r="U1709" s="7" t="s">
        <v>36</v>
      </c>
      <c r="V1709" s="7" t="s">
        <v>154</v>
      </c>
      <c r="W1709" s="9">
        <v>5</v>
      </c>
      <c r="X1709" s="7" t="s">
        <v>87</v>
      </c>
      <c r="Y1709" s="7" t="s">
        <v>8362</v>
      </c>
    </row>
    <row r="1710" spans="1:25" x14ac:dyDescent="0.35">
      <c r="A1710" t="s">
        <v>8363</v>
      </c>
      <c r="B1710" t="s">
        <v>8364</v>
      </c>
      <c r="C1710" s="7" t="s">
        <v>8365</v>
      </c>
      <c r="D1710" s="7" t="s">
        <v>54</v>
      </c>
      <c r="E1710" s="9">
        <v>29</v>
      </c>
      <c r="F1710" s="7" t="s">
        <v>92</v>
      </c>
      <c r="G1710" s="6">
        <v>46051</v>
      </c>
      <c r="H1710" s="6">
        <v>45959</v>
      </c>
      <c r="I1710" s="7" t="s">
        <v>30</v>
      </c>
      <c r="J1710" s="7" t="s">
        <v>31</v>
      </c>
      <c r="K1710" s="7" t="s">
        <v>65</v>
      </c>
      <c r="L1710" t="s">
        <v>8366</v>
      </c>
      <c r="M1710" s="7" t="s">
        <v>67</v>
      </c>
      <c r="N1710" s="7" t="s">
        <v>68</v>
      </c>
      <c r="O1710" s="9">
        <v>2</v>
      </c>
      <c r="P1710" s="9">
        <v>23121</v>
      </c>
      <c r="Q1710" s="10">
        <v>32025.4</v>
      </c>
      <c r="R1710" s="9">
        <v>15</v>
      </c>
      <c r="S1710" s="10">
        <v>54443.18</v>
      </c>
      <c r="T1710" s="10">
        <v>17808.8</v>
      </c>
      <c r="U1710" s="7" t="s">
        <v>36</v>
      </c>
      <c r="V1710" s="7" t="s">
        <v>112</v>
      </c>
      <c r="W1710" s="9">
        <v>3</v>
      </c>
      <c r="X1710" s="7" t="s">
        <v>38</v>
      </c>
      <c r="Y1710" s="7" t="s">
        <v>5082</v>
      </c>
    </row>
    <row r="1711" spans="1:25" x14ac:dyDescent="0.35">
      <c r="A1711" t="s">
        <v>8367</v>
      </c>
      <c r="B1711" t="s">
        <v>8368</v>
      </c>
      <c r="C1711" s="7" t="s">
        <v>8369</v>
      </c>
      <c r="D1711" s="7" t="s">
        <v>28</v>
      </c>
      <c r="E1711" s="9">
        <v>59</v>
      </c>
      <c r="F1711" s="7" t="s">
        <v>92</v>
      </c>
      <c r="G1711" s="6">
        <v>45871</v>
      </c>
      <c r="H1711" s="6">
        <v>46193</v>
      </c>
      <c r="I1711" s="7" t="s">
        <v>63</v>
      </c>
      <c r="J1711" s="7" t="s">
        <v>64</v>
      </c>
      <c r="K1711" s="7" t="s">
        <v>117</v>
      </c>
      <c r="L1711" t="s">
        <v>8370</v>
      </c>
      <c r="M1711" s="7" t="s">
        <v>119</v>
      </c>
      <c r="N1711" s="7" t="s">
        <v>120</v>
      </c>
      <c r="O1711" s="9">
        <v>4</v>
      </c>
      <c r="P1711" s="9">
        <v>7820</v>
      </c>
      <c r="Q1711" s="10">
        <v>10064.49</v>
      </c>
      <c r="R1711" s="9">
        <v>15</v>
      </c>
      <c r="S1711" s="10">
        <v>34219.269999999997</v>
      </c>
      <c r="T1711" s="10">
        <v>8977.9599999999991</v>
      </c>
      <c r="U1711" s="7" t="s">
        <v>36</v>
      </c>
      <c r="V1711" s="7" t="s">
        <v>112</v>
      </c>
      <c r="W1711" s="9">
        <v>5</v>
      </c>
      <c r="X1711" s="7" t="s">
        <v>70</v>
      </c>
      <c r="Y1711" s="7" t="s">
        <v>8371</v>
      </c>
    </row>
    <row r="1712" spans="1:25" x14ac:dyDescent="0.35">
      <c r="A1712" t="s">
        <v>8372</v>
      </c>
      <c r="B1712" t="s">
        <v>8373</v>
      </c>
      <c r="C1712" s="7" t="s">
        <v>8374</v>
      </c>
      <c r="D1712" s="7" t="s">
        <v>54</v>
      </c>
      <c r="E1712" s="9">
        <v>53</v>
      </c>
      <c r="F1712" s="7" t="s">
        <v>92</v>
      </c>
      <c r="G1712" s="6">
        <v>45899</v>
      </c>
      <c r="H1712" s="6">
        <v>45627</v>
      </c>
      <c r="I1712" s="7" t="s">
        <v>84</v>
      </c>
      <c r="J1712" s="7" t="s">
        <v>85</v>
      </c>
      <c r="K1712" s="7" t="s">
        <v>93</v>
      </c>
      <c r="L1712" t="s">
        <v>8375</v>
      </c>
      <c r="M1712" s="7" t="s">
        <v>132</v>
      </c>
      <c r="N1712" s="7" t="s">
        <v>133</v>
      </c>
      <c r="O1712" s="9">
        <v>3</v>
      </c>
      <c r="P1712" s="9">
        <v>8670</v>
      </c>
      <c r="Q1712" s="10">
        <v>9727.76</v>
      </c>
      <c r="R1712" s="9">
        <v>10</v>
      </c>
      <c r="S1712" s="10">
        <v>26264.95</v>
      </c>
      <c r="T1712" s="10">
        <v>3173.28</v>
      </c>
      <c r="U1712" s="7" t="s">
        <v>48</v>
      </c>
      <c r="V1712" s="7" t="s">
        <v>154</v>
      </c>
      <c r="W1712" s="9">
        <v>4</v>
      </c>
      <c r="X1712" s="7" t="s">
        <v>87</v>
      </c>
      <c r="Y1712" s="7" t="s">
        <v>8376</v>
      </c>
    </row>
    <row r="1713" spans="1:25" x14ac:dyDescent="0.35">
      <c r="A1713" t="s">
        <v>8377</v>
      </c>
      <c r="B1713" t="s">
        <v>8378</v>
      </c>
      <c r="C1713" s="7" t="s">
        <v>8379</v>
      </c>
      <c r="D1713" s="7" t="s">
        <v>54</v>
      </c>
      <c r="E1713" s="9">
        <v>46</v>
      </c>
      <c r="F1713" s="7" t="s">
        <v>92</v>
      </c>
      <c r="G1713" s="6">
        <v>46013</v>
      </c>
      <c r="H1713" s="6">
        <v>45594</v>
      </c>
      <c r="I1713" s="7" t="s">
        <v>75</v>
      </c>
      <c r="J1713" s="7" t="s">
        <v>76</v>
      </c>
      <c r="K1713" s="7" t="s">
        <v>65</v>
      </c>
      <c r="L1713" t="s">
        <v>8380</v>
      </c>
      <c r="M1713" s="7" t="s">
        <v>67</v>
      </c>
      <c r="N1713" s="7" t="s">
        <v>68</v>
      </c>
      <c r="O1713" s="9">
        <v>1</v>
      </c>
      <c r="P1713" s="9">
        <v>1880</v>
      </c>
      <c r="Q1713" s="10">
        <v>2252.33</v>
      </c>
      <c r="R1713" s="9">
        <v>10</v>
      </c>
      <c r="S1713" s="10">
        <v>2027.1</v>
      </c>
      <c r="T1713" s="10">
        <v>372.33</v>
      </c>
      <c r="U1713" s="7" t="s">
        <v>126</v>
      </c>
      <c r="V1713" s="7" t="s">
        <v>154</v>
      </c>
      <c r="W1713" s="9">
        <v>1</v>
      </c>
      <c r="X1713" s="7" t="s">
        <v>79</v>
      </c>
      <c r="Y1713" s="7" t="s">
        <v>8381</v>
      </c>
    </row>
    <row r="1714" spans="1:25" x14ac:dyDescent="0.35">
      <c r="A1714" t="s">
        <v>8382</v>
      </c>
      <c r="B1714" t="s">
        <v>8383</v>
      </c>
      <c r="C1714" s="7" t="s">
        <v>8384</v>
      </c>
      <c r="D1714" s="7" t="s">
        <v>28</v>
      </c>
      <c r="E1714" s="9">
        <v>32</v>
      </c>
      <c r="F1714" s="7" t="s">
        <v>29</v>
      </c>
      <c r="G1714" s="6">
        <v>45842</v>
      </c>
      <c r="H1714" s="6">
        <v>45664</v>
      </c>
      <c r="I1714" s="7" t="s">
        <v>84</v>
      </c>
      <c r="J1714" s="7" t="s">
        <v>85</v>
      </c>
      <c r="K1714" s="7" t="s">
        <v>32</v>
      </c>
      <c r="L1714" t="s">
        <v>8385</v>
      </c>
      <c r="M1714" s="7" t="s">
        <v>34</v>
      </c>
      <c r="N1714" s="7" t="s">
        <v>35</v>
      </c>
      <c r="O1714" s="9">
        <v>4</v>
      </c>
      <c r="P1714" s="9">
        <v>12916</v>
      </c>
      <c r="Q1714" s="10">
        <v>19014.169999999998</v>
      </c>
      <c r="R1714" s="9">
        <v>20</v>
      </c>
      <c r="S1714" s="10">
        <v>60845.34</v>
      </c>
      <c r="T1714" s="10">
        <v>24392.68</v>
      </c>
      <c r="U1714" s="7" t="s">
        <v>78</v>
      </c>
      <c r="V1714" s="7" t="s">
        <v>112</v>
      </c>
      <c r="W1714" s="9">
        <v>4</v>
      </c>
      <c r="X1714" s="7" t="s">
        <v>87</v>
      </c>
      <c r="Y1714" s="7" t="s">
        <v>8386</v>
      </c>
    </row>
    <row r="1715" spans="1:25" x14ac:dyDescent="0.35">
      <c r="A1715" t="s">
        <v>8387</v>
      </c>
      <c r="B1715" t="s">
        <v>8388</v>
      </c>
      <c r="C1715" s="7" t="s">
        <v>8389</v>
      </c>
      <c r="D1715" s="7" t="s">
        <v>28</v>
      </c>
      <c r="E1715" s="9">
        <v>45</v>
      </c>
      <c r="F1715" s="7" t="s">
        <v>29</v>
      </c>
      <c r="G1715" s="6">
        <v>46069</v>
      </c>
      <c r="H1715" s="6">
        <v>45672</v>
      </c>
      <c r="I1715" s="7" t="s">
        <v>63</v>
      </c>
      <c r="J1715" s="7" t="s">
        <v>64</v>
      </c>
      <c r="K1715" s="7" t="s">
        <v>93</v>
      </c>
      <c r="L1715" t="s">
        <v>1171</v>
      </c>
      <c r="M1715" s="7" t="s">
        <v>132</v>
      </c>
      <c r="N1715" s="7" t="s">
        <v>133</v>
      </c>
      <c r="O1715" s="9">
        <v>1</v>
      </c>
      <c r="P1715" s="9">
        <v>27768</v>
      </c>
      <c r="Q1715" s="10">
        <v>30956.95</v>
      </c>
      <c r="R1715" s="9">
        <v>15</v>
      </c>
      <c r="S1715" s="10">
        <v>26313.41</v>
      </c>
      <c r="T1715" s="10">
        <v>3188.95</v>
      </c>
      <c r="U1715" s="7" t="s">
        <v>36</v>
      </c>
      <c r="V1715" s="7" t="s">
        <v>37</v>
      </c>
      <c r="X1715" s="7" t="s">
        <v>70</v>
      </c>
      <c r="Y1715" s="7" t="s">
        <v>8390</v>
      </c>
    </row>
    <row r="1716" spans="1:25" x14ac:dyDescent="0.35">
      <c r="A1716" t="s">
        <v>8391</v>
      </c>
      <c r="B1716" t="s">
        <v>8392</v>
      </c>
      <c r="C1716" s="7" t="s">
        <v>8393</v>
      </c>
      <c r="D1716" s="7" t="s">
        <v>54</v>
      </c>
      <c r="E1716" s="9">
        <v>55</v>
      </c>
      <c r="F1716" s="7" t="s">
        <v>92</v>
      </c>
      <c r="G1716" s="6">
        <v>45895</v>
      </c>
      <c r="H1716" s="6">
        <v>45741</v>
      </c>
      <c r="I1716" s="7" t="s">
        <v>84</v>
      </c>
      <c r="J1716" s="7" t="s">
        <v>85</v>
      </c>
      <c r="K1716" s="7" t="s">
        <v>65</v>
      </c>
      <c r="L1716" t="s">
        <v>1338</v>
      </c>
      <c r="M1716" s="7" t="s">
        <v>67</v>
      </c>
      <c r="N1716" s="7" t="s">
        <v>68</v>
      </c>
      <c r="O1716" s="9">
        <v>2</v>
      </c>
      <c r="P1716" s="9">
        <v>17203</v>
      </c>
      <c r="Q1716" s="10">
        <v>20283.509999999998</v>
      </c>
      <c r="R1716" s="9">
        <v>5</v>
      </c>
      <c r="S1716" s="10">
        <v>38538.67</v>
      </c>
      <c r="T1716" s="10">
        <v>6161.02</v>
      </c>
      <c r="U1716" s="7" t="s">
        <v>36</v>
      </c>
      <c r="V1716" s="7" t="s">
        <v>112</v>
      </c>
      <c r="W1716" s="9">
        <v>5</v>
      </c>
      <c r="X1716" s="7" t="s">
        <v>87</v>
      </c>
      <c r="Y1716" s="7" t="s">
        <v>8394</v>
      </c>
    </row>
    <row r="1717" spans="1:25" x14ac:dyDescent="0.35">
      <c r="A1717" t="s">
        <v>8395</v>
      </c>
      <c r="B1717" t="s">
        <v>8396</v>
      </c>
      <c r="C1717" s="7" t="s">
        <v>8397</v>
      </c>
      <c r="D1717" s="7" t="s">
        <v>54</v>
      </c>
      <c r="E1717" s="9">
        <v>45</v>
      </c>
      <c r="F1717" s="7" t="s">
        <v>29</v>
      </c>
      <c r="G1717" s="6">
        <v>45888</v>
      </c>
      <c r="H1717" s="6">
        <v>46166</v>
      </c>
      <c r="I1717" s="7" t="s">
        <v>84</v>
      </c>
      <c r="J1717" s="7" t="s">
        <v>85</v>
      </c>
      <c r="K1717" s="7" t="s">
        <v>32</v>
      </c>
      <c r="L1717" t="s">
        <v>8398</v>
      </c>
      <c r="M1717" s="7" t="s">
        <v>34</v>
      </c>
      <c r="N1717" s="7" t="s">
        <v>35</v>
      </c>
      <c r="O1717" s="9">
        <v>1</v>
      </c>
      <c r="P1717" s="9">
        <v>17402</v>
      </c>
      <c r="Q1717" s="10">
        <v>20379.599999999999</v>
      </c>
      <c r="R1717" s="9">
        <v>20</v>
      </c>
      <c r="S1717" s="10">
        <v>16303.68</v>
      </c>
      <c r="T1717" s="10">
        <v>2977.6</v>
      </c>
      <c r="U1717" s="7" t="s">
        <v>36</v>
      </c>
      <c r="V1717" s="7" t="s">
        <v>112</v>
      </c>
      <c r="W1717" s="9">
        <v>3</v>
      </c>
      <c r="X1717" s="7" t="s">
        <v>87</v>
      </c>
      <c r="Y1717" s="7" t="s">
        <v>7090</v>
      </c>
    </row>
    <row r="1718" spans="1:25" x14ac:dyDescent="0.35">
      <c r="A1718" t="s">
        <v>8399</v>
      </c>
      <c r="B1718" t="s">
        <v>8400</v>
      </c>
      <c r="C1718" s="7" t="s">
        <v>8401</v>
      </c>
      <c r="D1718" s="7" t="s">
        <v>28</v>
      </c>
      <c r="E1718" s="9">
        <v>27</v>
      </c>
      <c r="F1718" s="7" t="s">
        <v>92</v>
      </c>
      <c r="G1718" s="6">
        <v>46143</v>
      </c>
      <c r="H1718" s="6">
        <v>46191</v>
      </c>
      <c r="I1718" s="7" t="s">
        <v>30</v>
      </c>
      <c r="J1718" s="7" t="s">
        <v>31</v>
      </c>
      <c r="K1718" s="7" t="s">
        <v>93</v>
      </c>
      <c r="L1718" t="s">
        <v>8402</v>
      </c>
      <c r="M1718" s="7" t="s">
        <v>95</v>
      </c>
      <c r="N1718" s="7" t="s">
        <v>96</v>
      </c>
      <c r="O1718" s="9">
        <v>2</v>
      </c>
      <c r="P1718" s="9">
        <v>25925</v>
      </c>
      <c r="Q1718" s="10">
        <v>37222.43</v>
      </c>
      <c r="R1718" s="9">
        <v>20</v>
      </c>
      <c r="S1718" s="10">
        <v>59555.89</v>
      </c>
      <c r="T1718" s="10">
        <v>22594.86</v>
      </c>
      <c r="U1718" s="7" t="s">
        <v>48</v>
      </c>
      <c r="V1718" s="7" t="s">
        <v>37</v>
      </c>
      <c r="W1718" s="9">
        <v>3</v>
      </c>
      <c r="X1718" s="7" t="s">
        <v>38</v>
      </c>
      <c r="Y1718" s="7" t="s">
        <v>8403</v>
      </c>
    </row>
    <row r="1719" spans="1:25" x14ac:dyDescent="0.35">
      <c r="A1719" t="s">
        <v>8404</v>
      </c>
      <c r="B1719" t="s">
        <v>8405</v>
      </c>
      <c r="C1719" s="7" t="s">
        <v>8406</v>
      </c>
      <c r="D1719" s="7" t="s">
        <v>28</v>
      </c>
      <c r="E1719" s="9">
        <v>47</v>
      </c>
      <c r="F1719" s="7" t="s">
        <v>29</v>
      </c>
      <c r="G1719" s="6">
        <v>46125</v>
      </c>
      <c r="H1719" s="6">
        <v>45797</v>
      </c>
      <c r="I1719" s="7" t="s">
        <v>55</v>
      </c>
      <c r="J1719" s="7" t="s">
        <v>56</v>
      </c>
      <c r="K1719" s="7" t="s">
        <v>117</v>
      </c>
      <c r="L1719" t="s">
        <v>8407</v>
      </c>
      <c r="M1719" s="7" t="s">
        <v>119</v>
      </c>
      <c r="N1719" s="7" t="s">
        <v>120</v>
      </c>
      <c r="O1719" s="9">
        <v>4</v>
      </c>
      <c r="P1719" s="9">
        <v>14107</v>
      </c>
      <c r="Q1719" s="10">
        <v>17583.099999999999</v>
      </c>
      <c r="R1719" s="9">
        <v>5</v>
      </c>
      <c r="S1719" s="10">
        <v>66815.78</v>
      </c>
      <c r="T1719" s="10">
        <v>13904.4</v>
      </c>
      <c r="U1719" s="7" t="s">
        <v>48</v>
      </c>
      <c r="V1719" s="7" t="s">
        <v>37</v>
      </c>
      <c r="W1719" s="9">
        <v>3</v>
      </c>
      <c r="X1719" s="7" t="s">
        <v>58</v>
      </c>
      <c r="Y1719" s="7" t="s">
        <v>8408</v>
      </c>
    </row>
    <row r="1720" spans="1:25" x14ac:dyDescent="0.35">
      <c r="A1720" t="s">
        <v>8409</v>
      </c>
      <c r="B1720" t="s">
        <v>8410</v>
      </c>
      <c r="C1720" s="7" t="s">
        <v>8411</v>
      </c>
      <c r="D1720" s="7" t="s">
        <v>54</v>
      </c>
      <c r="E1720" s="9">
        <v>19</v>
      </c>
      <c r="F1720" s="7" t="s">
        <v>92</v>
      </c>
      <c r="G1720" s="6">
        <v>45495</v>
      </c>
      <c r="H1720" s="6">
        <v>45918</v>
      </c>
      <c r="I1720" s="7" t="s">
        <v>55</v>
      </c>
      <c r="J1720" s="7" t="s">
        <v>56</v>
      </c>
      <c r="K1720" s="7" t="s">
        <v>65</v>
      </c>
      <c r="L1720" t="s">
        <v>8412</v>
      </c>
      <c r="M1720" s="7" t="s">
        <v>67</v>
      </c>
      <c r="N1720" s="7" t="s">
        <v>68</v>
      </c>
      <c r="O1720" s="9">
        <v>2</v>
      </c>
      <c r="P1720" s="9">
        <v>29603</v>
      </c>
      <c r="Q1720" s="10">
        <v>35518.07</v>
      </c>
      <c r="R1720" s="9">
        <v>10</v>
      </c>
      <c r="S1720" s="10">
        <v>63932.53</v>
      </c>
      <c r="T1720" s="10">
        <v>11830.14</v>
      </c>
      <c r="U1720" s="7" t="s">
        <v>78</v>
      </c>
      <c r="V1720" s="7" t="s">
        <v>154</v>
      </c>
      <c r="W1720" s="9">
        <v>2</v>
      </c>
      <c r="X1720" s="7" t="s">
        <v>58</v>
      </c>
      <c r="Y1720" s="7" t="s">
        <v>8413</v>
      </c>
    </row>
    <row r="1721" spans="1:25" x14ac:dyDescent="0.35">
      <c r="A1721" t="s">
        <v>8414</v>
      </c>
      <c r="B1721" t="s">
        <v>8415</v>
      </c>
      <c r="C1721" s="7" t="s">
        <v>8416</v>
      </c>
      <c r="D1721" s="7" t="s">
        <v>54</v>
      </c>
      <c r="E1721" s="9">
        <v>24</v>
      </c>
      <c r="F1721" s="7" t="s">
        <v>29</v>
      </c>
      <c r="G1721" s="6">
        <v>45956</v>
      </c>
      <c r="H1721" s="6">
        <v>46056</v>
      </c>
      <c r="I1721" s="7" t="s">
        <v>30</v>
      </c>
      <c r="J1721" s="7" t="s">
        <v>31</v>
      </c>
      <c r="K1721" s="7" t="s">
        <v>93</v>
      </c>
      <c r="L1721" t="s">
        <v>6126</v>
      </c>
      <c r="M1721" s="7" t="s">
        <v>132</v>
      </c>
      <c r="N1721" s="7" t="s">
        <v>133</v>
      </c>
      <c r="O1721" s="9">
        <v>4</v>
      </c>
      <c r="P1721" s="9">
        <v>7387</v>
      </c>
      <c r="Q1721" s="10">
        <v>10380.33</v>
      </c>
      <c r="R1721" s="9">
        <v>5</v>
      </c>
      <c r="S1721" s="10">
        <v>39445.25</v>
      </c>
      <c r="T1721" s="10">
        <v>11973.32</v>
      </c>
      <c r="U1721" s="7" t="s">
        <v>36</v>
      </c>
      <c r="V1721" s="7" t="s">
        <v>112</v>
      </c>
      <c r="W1721" s="9">
        <v>1</v>
      </c>
      <c r="X1721" s="7" t="s">
        <v>38</v>
      </c>
      <c r="Y1721" s="7" t="s">
        <v>8417</v>
      </c>
    </row>
    <row r="1722" spans="1:25" x14ac:dyDescent="0.35">
      <c r="A1722" t="s">
        <v>8418</v>
      </c>
      <c r="B1722" t="s">
        <v>8419</v>
      </c>
      <c r="C1722" s="7" t="s">
        <v>8420</v>
      </c>
      <c r="D1722" s="7" t="s">
        <v>28</v>
      </c>
      <c r="E1722" s="9">
        <v>32</v>
      </c>
      <c r="F1722" s="7" t="s">
        <v>92</v>
      </c>
      <c r="G1722" s="6">
        <v>45997</v>
      </c>
      <c r="H1722" s="6">
        <v>46171</v>
      </c>
      <c r="I1722" s="7" t="s">
        <v>30</v>
      </c>
      <c r="J1722" s="7" t="s">
        <v>43</v>
      </c>
      <c r="K1722" s="7" t="s">
        <v>93</v>
      </c>
      <c r="L1722" t="s">
        <v>8421</v>
      </c>
      <c r="M1722" s="7" t="s">
        <v>95</v>
      </c>
      <c r="N1722" s="7" t="s">
        <v>96</v>
      </c>
      <c r="O1722" s="9">
        <v>4</v>
      </c>
      <c r="P1722" s="9">
        <v>6831</v>
      </c>
      <c r="Q1722" s="10">
        <v>8572.6299999999992</v>
      </c>
      <c r="R1722" s="9">
        <v>0</v>
      </c>
      <c r="S1722" s="10">
        <v>34290.519999999997</v>
      </c>
      <c r="T1722" s="10">
        <v>6966.52</v>
      </c>
      <c r="U1722" s="7" t="s">
        <v>36</v>
      </c>
      <c r="V1722" s="7" t="s">
        <v>69</v>
      </c>
      <c r="W1722" s="9">
        <v>2</v>
      </c>
      <c r="X1722" s="7" t="s">
        <v>49</v>
      </c>
      <c r="Y1722" s="7" t="s">
        <v>8422</v>
      </c>
    </row>
    <row r="1723" spans="1:25" x14ac:dyDescent="0.35">
      <c r="A1723" t="s">
        <v>8423</v>
      </c>
      <c r="B1723" t="s">
        <v>8424</v>
      </c>
      <c r="C1723" s="7" t="s">
        <v>8425</v>
      </c>
      <c r="D1723" s="7" t="s">
        <v>54</v>
      </c>
      <c r="E1723" s="9">
        <v>19</v>
      </c>
      <c r="F1723" s="7" t="s">
        <v>92</v>
      </c>
      <c r="G1723" s="6">
        <v>46023</v>
      </c>
      <c r="H1723" s="6">
        <v>45785</v>
      </c>
      <c r="I1723" s="7" t="s">
        <v>55</v>
      </c>
      <c r="J1723" s="7" t="s">
        <v>56</v>
      </c>
      <c r="K1723" s="7" t="s">
        <v>93</v>
      </c>
      <c r="L1723" t="s">
        <v>8426</v>
      </c>
      <c r="M1723" s="7" t="s">
        <v>95</v>
      </c>
      <c r="N1723" s="7" t="s">
        <v>96</v>
      </c>
      <c r="O1723" s="9">
        <v>4</v>
      </c>
      <c r="P1723" s="9">
        <v>368</v>
      </c>
      <c r="Q1723" s="10">
        <v>542.13</v>
      </c>
      <c r="R1723" s="9">
        <v>10</v>
      </c>
      <c r="S1723" s="10">
        <v>1951.67</v>
      </c>
      <c r="T1723" s="10">
        <v>696.52</v>
      </c>
      <c r="U1723" s="7" t="s">
        <v>36</v>
      </c>
      <c r="V1723" s="7" t="s">
        <v>69</v>
      </c>
      <c r="W1723" s="9">
        <v>4</v>
      </c>
      <c r="X1723" s="7" t="s">
        <v>58</v>
      </c>
      <c r="Y1723" s="7" t="s">
        <v>8427</v>
      </c>
    </row>
    <row r="1724" spans="1:25" x14ac:dyDescent="0.35">
      <c r="A1724" t="s">
        <v>8428</v>
      </c>
      <c r="B1724" t="s">
        <v>8429</v>
      </c>
      <c r="C1724" s="7" t="s">
        <v>8430</v>
      </c>
      <c r="D1724" s="7" t="s">
        <v>54</v>
      </c>
      <c r="E1724" s="9">
        <v>59</v>
      </c>
      <c r="F1724" s="7" t="s">
        <v>92</v>
      </c>
      <c r="G1724" s="6">
        <v>46123</v>
      </c>
      <c r="H1724" s="6">
        <v>46044</v>
      </c>
      <c r="I1724" s="7" t="s">
        <v>55</v>
      </c>
      <c r="J1724" s="7" t="s">
        <v>56</v>
      </c>
      <c r="K1724" s="7" t="s">
        <v>65</v>
      </c>
      <c r="L1724" t="s">
        <v>5579</v>
      </c>
      <c r="M1724" s="7" t="s">
        <v>67</v>
      </c>
      <c r="N1724" s="7" t="s">
        <v>68</v>
      </c>
      <c r="O1724" s="9">
        <v>4</v>
      </c>
      <c r="P1724" s="9">
        <v>29516</v>
      </c>
      <c r="Q1724" s="10">
        <v>34698.199999999997</v>
      </c>
      <c r="R1724" s="9">
        <v>20</v>
      </c>
      <c r="S1724" s="10">
        <v>111034.24000000001</v>
      </c>
      <c r="T1724" s="10">
        <v>20728.8</v>
      </c>
      <c r="U1724" s="7" t="s">
        <v>78</v>
      </c>
      <c r="V1724" s="7" t="s">
        <v>37</v>
      </c>
      <c r="W1724" s="9">
        <v>4</v>
      </c>
      <c r="X1724" s="7" t="s">
        <v>58</v>
      </c>
      <c r="Y1724" s="7" t="s">
        <v>8431</v>
      </c>
    </row>
    <row r="1725" spans="1:25" x14ac:dyDescent="0.35">
      <c r="A1725" t="s">
        <v>8432</v>
      </c>
      <c r="B1725" t="s">
        <v>8433</v>
      </c>
      <c r="C1725" s="7" t="s">
        <v>8434</v>
      </c>
      <c r="D1725" s="7" t="s">
        <v>54</v>
      </c>
      <c r="E1725" s="9">
        <v>33</v>
      </c>
      <c r="F1725" s="7" t="s">
        <v>92</v>
      </c>
      <c r="G1725" s="6">
        <v>45670</v>
      </c>
      <c r="H1725" s="6">
        <v>45932</v>
      </c>
      <c r="I1725" s="7" t="s">
        <v>55</v>
      </c>
      <c r="J1725" s="7" t="s">
        <v>56</v>
      </c>
      <c r="K1725" s="7" t="s">
        <v>65</v>
      </c>
      <c r="L1725" t="s">
        <v>8435</v>
      </c>
      <c r="M1725" s="7" t="s">
        <v>67</v>
      </c>
      <c r="N1725" s="7" t="s">
        <v>68</v>
      </c>
      <c r="O1725" s="9">
        <v>4</v>
      </c>
      <c r="P1725" s="9">
        <v>22638</v>
      </c>
      <c r="Q1725" s="10">
        <v>30551</v>
      </c>
      <c r="R1725" s="9">
        <v>20</v>
      </c>
      <c r="S1725" s="10">
        <v>97763.199999999997</v>
      </c>
      <c r="T1725" s="10">
        <v>31652</v>
      </c>
      <c r="U1725" s="7" t="s">
        <v>36</v>
      </c>
      <c r="V1725" s="7" t="s">
        <v>112</v>
      </c>
      <c r="W1725" s="9">
        <v>4</v>
      </c>
      <c r="X1725" s="7" t="s">
        <v>58</v>
      </c>
      <c r="Y1725" s="7" t="s">
        <v>8436</v>
      </c>
    </row>
    <row r="1726" spans="1:25" x14ac:dyDescent="0.35">
      <c r="A1726" t="s">
        <v>8437</v>
      </c>
      <c r="B1726" t="s">
        <v>8438</v>
      </c>
      <c r="C1726" s="7" t="s">
        <v>8439</v>
      </c>
      <c r="D1726" s="7" t="s">
        <v>28</v>
      </c>
      <c r="E1726" s="9">
        <v>25</v>
      </c>
      <c r="F1726" s="7" t="s">
        <v>29</v>
      </c>
      <c r="G1726" s="6">
        <v>46137</v>
      </c>
      <c r="H1726" s="6">
        <v>46102</v>
      </c>
      <c r="I1726" s="7" t="s">
        <v>75</v>
      </c>
      <c r="J1726" s="7" t="s">
        <v>76</v>
      </c>
      <c r="K1726" s="7" t="s">
        <v>44</v>
      </c>
      <c r="L1726" t="s">
        <v>8440</v>
      </c>
      <c r="M1726" s="7" t="s">
        <v>46</v>
      </c>
      <c r="N1726" s="7" t="s">
        <v>47</v>
      </c>
      <c r="O1726" s="9">
        <v>3</v>
      </c>
      <c r="P1726" s="9">
        <v>9339</v>
      </c>
      <c r="Q1726" s="10">
        <v>12975.48</v>
      </c>
      <c r="R1726" s="9">
        <v>10</v>
      </c>
      <c r="S1726" s="10">
        <v>35033.800000000003</v>
      </c>
      <c r="T1726" s="10">
        <v>10909.44</v>
      </c>
      <c r="U1726" s="7" t="s">
        <v>48</v>
      </c>
      <c r="V1726" s="7" t="s">
        <v>69</v>
      </c>
      <c r="W1726" s="9">
        <v>3</v>
      </c>
      <c r="X1726" s="7" t="s">
        <v>79</v>
      </c>
      <c r="Y1726" s="7" t="s">
        <v>8441</v>
      </c>
    </row>
    <row r="1727" spans="1:25" x14ac:dyDescent="0.35">
      <c r="A1727" t="s">
        <v>8442</v>
      </c>
      <c r="B1727" t="s">
        <v>8443</v>
      </c>
      <c r="C1727" s="7" t="s">
        <v>8444</v>
      </c>
      <c r="D1727" s="7" t="s">
        <v>54</v>
      </c>
      <c r="E1727" s="9">
        <v>48</v>
      </c>
      <c r="F1727" s="7" t="s">
        <v>92</v>
      </c>
      <c r="G1727" s="6">
        <v>45882</v>
      </c>
      <c r="H1727" s="6">
        <v>45667</v>
      </c>
      <c r="I1727" s="7" t="s">
        <v>30</v>
      </c>
      <c r="J1727" s="7" t="s">
        <v>43</v>
      </c>
      <c r="K1727" s="7" t="s">
        <v>65</v>
      </c>
      <c r="L1727" t="s">
        <v>8445</v>
      </c>
      <c r="M1727" s="7" t="s">
        <v>67</v>
      </c>
      <c r="N1727" s="7" t="s">
        <v>68</v>
      </c>
      <c r="O1727" s="9">
        <v>1</v>
      </c>
      <c r="P1727" s="9">
        <v>8624</v>
      </c>
      <c r="Q1727" s="10">
        <v>9650.74</v>
      </c>
      <c r="R1727" s="9">
        <v>0</v>
      </c>
      <c r="S1727" s="10">
        <v>9650.74</v>
      </c>
      <c r="T1727" s="10">
        <v>1026.74</v>
      </c>
      <c r="U1727" s="7" t="s">
        <v>78</v>
      </c>
      <c r="V1727" s="7" t="s">
        <v>154</v>
      </c>
      <c r="W1727" s="9">
        <v>5</v>
      </c>
      <c r="X1727" s="7" t="s">
        <v>49</v>
      </c>
      <c r="Y1727" s="7" t="s">
        <v>8446</v>
      </c>
    </row>
    <row r="1728" spans="1:25" x14ac:dyDescent="0.35">
      <c r="A1728" t="s">
        <v>8447</v>
      </c>
      <c r="B1728" t="s">
        <v>8448</v>
      </c>
      <c r="C1728" s="7" t="s">
        <v>8449</v>
      </c>
      <c r="D1728" s="7" t="s">
        <v>28</v>
      </c>
      <c r="E1728" s="9">
        <v>47</v>
      </c>
      <c r="F1728" s="7" t="s">
        <v>29</v>
      </c>
      <c r="G1728" s="6">
        <v>45811</v>
      </c>
      <c r="H1728" s="6">
        <v>45698</v>
      </c>
      <c r="I1728" s="7" t="s">
        <v>75</v>
      </c>
      <c r="J1728" s="7" t="s">
        <v>76</v>
      </c>
      <c r="K1728" s="7" t="s">
        <v>32</v>
      </c>
      <c r="L1728" t="s">
        <v>8450</v>
      </c>
      <c r="M1728" s="7" t="s">
        <v>34</v>
      </c>
      <c r="N1728" s="7" t="s">
        <v>35</v>
      </c>
      <c r="O1728" s="9">
        <v>2</v>
      </c>
      <c r="P1728" s="9">
        <v>2737</v>
      </c>
      <c r="Q1728" s="10">
        <v>3973.3</v>
      </c>
      <c r="R1728" s="9">
        <v>0</v>
      </c>
      <c r="S1728" s="10">
        <v>7946.6</v>
      </c>
      <c r="T1728" s="10">
        <v>2472.6</v>
      </c>
      <c r="U1728" s="7" t="s">
        <v>126</v>
      </c>
      <c r="V1728" s="7" t="s">
        <v>69</v>
      </c>
      <c r="W1728" s="9">
        <v>4</v>
      </c>
      <c r="X1728" s="7" t="s">
        <v>79</v>
      </c>
      <c r="Y1728" s="7" t="s">
        <v>8451</v>
      </c>
    </row>
    <row r="1729" spans="1:25" x14ac:dyDescent="0.35">
      <c r="A1729" t="s">
        <v>8452</v>
      </c>
      <c r="B1729" t="s">
        <v>8453</v>
      </c>
      <c r="C1729" s="7" t="s">
        <v>8454</v>
      </c>
      <c r="D1729" s="7" t="s">
        <v>28</v>
      </c>
      <c r="E1729" s="9">
        <v>38</v>
      </c>
      <c r="F1729" s="7" t="s">
        <v>29</v>
      </c>
      <c r="G1729" s="6">
        <v>46125</v>
      </c>
      <c r="H1729" s="6">
        <v>45612</v>
      </c>
      <c r="I1729" s="7" t="s">
        <v>75</v>
      </c>
      <c r="J1729" s="7" t="s">
        <v>76</v>
      </c>
      <c r="K1729" s="7" t="s">
        <v>93</v>
      </c>
      <c r="L1729" t="s">
        <v>8455</v>
      </c>
      <c r="M1729" s="7" t="s">
        <v>132</v>
      </c>
      <c r="N1729" s="7" t="s">
        <v>133</v>
      </c>
      <c r="O1729" s="9">
        <v>5</v>
      </c>
      <c r="P1729" s="9">
        <v>28814</v>
      </c>
      <c r="Q1729" s="10">
        <v>33631.980000000003</v>
      </c>
      <c r="R1729" s="9">
        <v>15</v>
      </c>
      <c r="S1729" s="10">
        <v>142935.92000000001</v>
      </c>
      <c r="T1729" s="10">
        <v>24089.9</v>
      </c>
      <c r="U1729" s="7" t="s">
        <v>126</v>
      </c>
      <c r="V1729" s="7" t="s">
        <v>37</v>
      </c>
      <c r="W1729" s="9">
        <v>3</v>
      </c>
      <c r="X1729" s="7" t="s">
        <v>79</v>
      </c>
      <c r="Y1729" s="7" t="s">
        <v>8456</v>
      </c>
    </row>
    <row r="1730" spans="1:25" x14ac:dyDescent="0.35">
      <c r="A1730" t="s">
        <v>8457</v>
      </c>
      <c r="B1730" t="s">
        <v>8458</v>
      </c>
      <c r="C1730" s="7" t="s">
        <v>6794</v>
      </c>
      <c r="D1730" s="7" t="s">
        <v>54</v>
      </c>
      <c r="E1730" s="9">
        <v>51</v>
      </c>
      <c r="F1730" s="7" t="s">
        <v>92</v>
      </c>
      <c r="G1730" s="6">
        <v>46156</v>
      </c>
      <c r="H1730" s="6">
        <v>45546</v>
      </c>
      <c r="I1730" s="7" t="s">
        <v>84</v>
      </c>
      <c r="J1730" s="7" t="s">
        <v>85</v>
      </c>
      <c r="K1730" s="7" t="s">
        <v>93</v>
      </c>
      <c r="L1730" t="s">
        <v>8459</v>
      </c>
      <c r="M1730" s="7" t="s">
        <v>132</v>
      </c>
      <c r="N1730" s="7" t="s">
        <v>133</v>
      </c>
      <c r="O1730" s="9">
        <v>1</v>
      </c>
      <c r="P1730" s="9">
        <v>25266</v>
      </c>
      <c r="Q1730" s="10">
        <v>33559.550000000003</v>
      </c>
      <c r="R1730" s="9">
        <v>10</v>
      </c>
      <c r="S1730" s="10">
        <v>30203.599999999999</v>
      </c>
      <c r="T1730" s="10">
        <v>8293.5499999999993</v>
      </c>
      <c r="U1730" s="7" t="s">
        <v>48</v>
      </c>
      <c r="V1730" s="7" t="s">
        <v>37</v>
      </c>
      <c r="W1730" s="9">
        <v>5</v>
      </c>
      <c r="X1730" s="7" t="s">
        <v>87</v>
      </c>
      <c r="Y1730" s="7" t="s">
        <v>8460</v>
      </c>
    </row>
    <row r="1731" spans="1:25" x14ac:dyDescent="0.35">
      <c r="A1731" t="s">
        <v>8461</v>
      </c>
      <c r="B1731" t="s">
        <v>8462</v>
      </c>
      <c r="C1731" s="7" t="s">
        <v>8463</v>
      </c>
      <c r="D1731" s="7" t="s">
        <v>54</v>
      </c>
      <c r="E1731" s="9">
        <v>23</v>
      </c>
      <c r="F1731" s="7" t="s">
        <v>92</v>
      </c>
      <c r="G1731" s="6">
        <v>45503</v>
      </c>
      <c r="H1731" s="6">
        <v>45540</v>
      </c>
      <c r="I1731" s="7" t="s">
        <v>84</v>
      </c>
      <c r="J1731" s="7" t="s">
        <v>85</v>
      </c>
      <c r="K1731" s="7" t="s">
        <v>117</v>
      </c>
      <c r="L1731" t="s">
        <v>8464</v>
      </c>
      <c r="M1731" s="7" t="s">
        <v>119</v>
      </c>
      <c r="N1731" s="7" t="s">
        <v>120</v>
      </c>
      <c r="O1731" s="9">
        <v>2</v>
      </c>
      <c r="P1731" s="9">
        <v>28395</v>
      </c>
      <c r="Q1731" s="10">
        <v>41586.51</v>
      </c>
      <c r="R1731" s="9">
        <v>0</v>
      </c>
      <c r="S1731" s="10">
        <v>83173.02</v>
      </c>
      <c r="T1731" s="10">
        <v>26383.02</v>
      </c>
      <c r="U1731" s="7" t="s">
        <v>48</v>
      </c>
      <c r="V1731" s="7" t="s">
        <v>37</v>
      </c>
      <c r="W1731" s="9">
        <v>4</v>
      </c>
      <c r="X1731" s="7" t="s">
        <v>87</v>
      </c>
      <c r="Y1731" s="7" t="s">
        <v>8465</v>
      </c>
    </row>
    <row r="1732" spans="1:25" x14ac:dyDescent="0.35">
      <c r="A1732" t="s">
        <v>8466</v>
      </c>
      <c r="B1732" t="s">
        <v>8467</v>
      </c>
      <c r="C1732" s="7" t="s">
        <v>8468</v>
      </c>
      <c r="D1732" s="7" t="s">
        <v>54</v>
      </c>
      <c r="E1732" s="9">
        <v>31</v>
      </c>
      <c r="F1732" s="7" t="s">
        <v>92</v>
      </c>
      <c r="G1732" s="6">
        <v>45545</v>
      </c>
      <c r="H1732" s="6">
        <v>46026</v>
      </c>
      <c r="I1732" s="7" t="s">
        <v>75</v>
      </c>
      <c r="J1732" s="7" t="s">
        <v>76</v>
      </c>
      <c r="K1732" s="7" t="s">
        <v>44</v>
      </c>
      <c r="L1732" t="s">
        <v>7943</v>
      </c>
      <c r="M1732" s="7" t="s">
        <v>46</v>
      </c>
      <c r="N1732" s="7" t="s">
        <v>47</v>
      </c>
      <c r="O1732" s="9">
        <v>2</v>
      </c>
      <c r="P1732" s="9">
        <v>11027</v>
      </c>
      <c r="Q1732" s="10">
        <v>14322.66</v>
      </c>
      <c r="R1732" s="9">
        <v>0</v>
      </c>
      <c r="S1732" s="10">
        <v>28645.32</v>
      </c>
      <c r="T1732" s="10">
        <v>6591.32</v>
      </c>
      <c r="U1732" s="7" t="s">
        <v>78</v>
      </c>
      <c r="V1732" s="7" t="s">
        <v>154</v>
      </c>
      <c r="W1732" s="9">
        <v>1</v>
      </c>
      <c r="X1732" s="7" t="s">
        <v>79</v>
      </c>
      <c r="Y1732" s="7" t="s">
        <v>8469</v>
      </c>
    </row>
    <row r="1733" spans="1:25" x14ac:dyDescent="0.35">
      <c r="A1733" t="s">
        <v>8470</v>
      </c>
      <c r="B1733" t="s">
        <v>8471</v>
      </c>
      <c r="C1733" s="7" t="s">
        <v>8472</v>
      </c>
      <c r="D1733" s="7" t="s">
        <v>28</v>
      </c>
      <c r="E1733" s="9">
        <v>57</v>
      </c>
      <c r="F1733" s="7" t="s">
        <v>29</v>
      </c>
      <c r="G1733" s="6">
        <v>45960</v>
      </c>
      <c r="H1733" s="6">
        <v>45510</v>
      </c>
      <c r="I1733" s="7" t="s">
        <v>84</v>
      </c>
      <c r="J1733" s="7" t="s">
        <v>85</v>
      </c>
      <c r="K1733" s="7" t="s">
        <v>93</v>
      </c>
      <c r="L1733" t="s">
        <v>8473</v>
      </c>
      <c r="M1733" s="7" t="s">
        <v>132</v>
      </c>
      <c r="N1733" s="7" t="s">
        <v>133</v>
      </c>
      <c r="O1733" s="9">
        <v>4</v>
      </c>
      <c r="P1733" s="9">
        <v>21205</v>
      </c>
      <c r="Q1733" s="10">
        <v>26948.47</v>
      </c>
      <c r="R1733" s="9">
        <v>5</v>
      </c>
      <c r="S1733" s="10">
        <v>102404.19</v>
      </c>
      <c r="T1733" s="10">
        <v>22973.88</v>
      </c>
      <c r="U1733" s="7" t="s">
        <v>78</v>
      </c>
      <c r="V1733" s="7" t="s">
        <v>154</v>
      </c>
      <c r="W1733" s="9">
        <v>4</v>
      </c>
      <c r="X1733" s="7" t="s">
        <v>87</v>
      </c>
      <c r="Y1733" s="7" t="s">
        <v>8474</v>
      </c>
    </row>
    <row r="1734" spans="1:25" x14ac:dyDescent="0.35">
      <c r="A1734" t="s">
        <v>8475</v>
      </c>
      <c r="B1734" t="s">
        <v>8476</v>
      </c>
      <c r="C1734" s="7" t="s">
        <v>8477</v>
      </c>
      <c r="D1734" s="7" t="s">
        <v>54</v>
      </c>
      <c r="E1734" s="9">
        <v>31</v>
      </c>
      <c r="F1734" s="7" t="s">
        <v>92</v>
      </c>
      <c r="G1734" s="6">
        <v>46074</v>
      </c>
      <c r="H1734" s="6">
        <v>45980</v>
      </c>
      <c r="I1734" s="7" t="s">
        <v>30</v>
      </c>
      <c r="J1734" s="7" t="s">
        <v>31</v>
      </c>
      <c r="K1734" s="7" t="s">
        <v>65</v>
      </c>
      <c r="L1734" t="s">
        <v>8478</v>
      </c>
      <c r="M1734" s="7" t="s">
        <v>67</v>
      </c>
      <c r="N1734" s="7" t="s">
        <v>68</v>
      </c>
      <c r="O1734" s="9">
        <v>2</v>
      </c>
      <c r="P1734" s="9">
        <v>2354</v>
      </c>
      <c r="Q1734" s="10">
        <v>3327.06</v>
      </c>
      <c r="R1734" s="9">
        <v>5</v>
      </c>
      <c r="S1734" s="10">
        <v>6321.41</v>
      </c>
      <c r="T1734" s="10">
        <v>1946.12</v>
      </c>
      <c r="U1734" s="7" t="s">
        <v>48</v>
      </c>
      <c r="V1734" s="7" t="s">
        <v>112</v>
      </c>
      <c r="W1734" s="9">
        <v>1</v>
      </c>
      <c r="X1734" s="7" t="s">
        <v>38</v>
      </c>
      <c r="Y1734" s="7" t="s">
        <v>8479</v>
      </c>
    </row>
    <row r="1735" spans="1:25" x14ac:dyDescent="0.35">
      <c r="A1735" t="s">
        <v>8480</v>
      </c>
      <c r="B1735" t="s">
        <v>8481</v>
      </c>
      <c r="C1735" s="7" t="s">
        <v>6457</v>
      </c>
      <c r="D1735" s="7" t="s">
        <v>28</v>
      </c>
      <c r="E1735" s="9">
        <v>33</v>
      </c>
      <c r="F1735" s="7" t="s">
        <v>92</v>
      </c>
      <c r="G1735" s="6">
        <v>45850</v>
      </c>
      <c r="H1735" s="6">
        <v>45533</v>
      </c>
      <c r="I1735" s="7" t="s">
        <v>63</v>
      </c>
      <c r="J1735" s="7" t="s">
        <v>64</v>
      </c>
      <c r="K1735" s="7" t="s">
        <v>65</v>
      </c>
      <c r="L1735" t="s">
        <v>8482</v>
      </c>
      <c r="M1735" s="7" t="s">
        <v>67</v>
      </c>
      <c r="N1735" s="7" t="s">
        <v>68</v>
      </c>
      <c r="O1735" s="9">
        <v>1</v>
      </c>
      <c r="P1735" s="9">
        <v>3217</v>
      </c>
      <c r="Q1735" s="10">
        <v>3770.71</v>
      </c>
      <c r="R1735" s="9">
        <v>0</v>
      </c>
      <c r="S1735" s="10">
        <v>3770.71</v>
      </c>
      <c r="T1735" s="10">
        <v>553.71</v>
      </c>
      <c r="U1735" s="7" t="s">
        <v>48</v>
      </c>
      <c r="V1735" s="7" t="s">
        <v>112</v>
      </c>
      <c r="W1735" s="9">
        <v>3</v>
      </c>
      <c r="X1735" s="7" t="s">
        <v>70</v>
      </c>
      <c r="Y1735" s="7" t="s">
        <v>8483</v>
      </c>
    </row>
    <row r="1736" spans="1:25" x14ac:dyDescent="0.35">
      <c r="A1736" t="s">
        <v>8484</v>
      </c>
      <c r="B1736" t="s">
        <v>8485</v>
      </c>
      <c r="C1736" s="7" t="s">
        <v>8486</v>
      </c>
      <c r="D1736" s="7" t="s">
        <v>54</v>
      </c>
      <c r="E1736" s="9">
        <v>51</v>
      </c>
      <c r="F1736" s="7" t="s">
        <v>29</v>
      </c>
      <c r="G1736" s="6">
        <v>45507</v>
      </c>
      <c r="H1736" s="6">
        <v>46172</v>
      </c>
      <c r="I1736" s="7" t="s">
        <v>84</v>
      </c>
      <c r="J1736" s="7" t="s">
        <v>85</v>
      </c>
      <c r="K1736" s="7" t="s">
        <v>117</v>
      </c>
      <c r="L1736" t="s">
        <v>8487</v>
      </c>
      <c r="M1736" s="7" t="s">
        <v>119</v>
      </c>
      <c r="N1736" s="7" t="s">
        <v>120</v>
      </c>
      <c r="O1736" s="9">
        <v>3</v>
      </c>
      <c r="P1736" s="9">
        <v>636</v>
      </c>
      <c r="Q1736" s="10">
        <v>833.23</v>
      </c>
      <c r="R1736" s="9">
        <v>20</v>
      </c>
      <c r="S1736" s="10">
        <v>1999.75</v>
      </c>
      <c r="T1736" s="10">
        <v>591.69000000000005</v>
      </c>
      <c r="U1736" s="7" t="s">
        <v>126</v>
      </c>
      <c r="V1736" s="7" t="s">
        <v>37</v>
      </c>
      <c r="W1736" s="9">
        <v>4</v>
      </c>
      <c r="X1736" s="7" t="s">
        <v>87</v>
      </c>
      <c r="Y1736" s="7" t="s">
        <v>8488</v>
      </c>
    </row>
    <row r="1737" spans="1:25" x14ac:dyDescent="0.35">
      <c r="A1737" t="s">
        <v>8489</v>
      </c>
      <c r="B1737" t="s">
        <v>8490</v>
      </c>
      <c r="C1737" s="7" t="s">
        <v>8491</v>
      </c>
      <c r="D1737" s="7" t="s">
        <v>54</v>
      </c>
      <c r="E1737" s="9">
        <v>50</v>
      </c>
      <c r="F1737" s="7" t="s">
        <v>29</v>
      </c>
      <c r="G1737" s="6">
        <v>46097</v>
      </c>
      <c r="H1737" s="6">
        <v>45842</v>
      </c>
      <c r="I1737" s="7" t="s">
        <v>84</v>
      </c>
      <c r="J1737" s="7" t="s">
        <v>85</v>
      </c>
      <c r="K1737" s="7" t="s">
        <v>44</v>
      </c>
      <c r="L1737" t="s">
        <v>8492</v>
      </c>
      <c r="M1737" s="7" t="s">
        <v>46</v>
      </c>
      <c r="N1737" s="7" t="s">
        <v>47</v>
      </c>
      <c r="O1737" s="9">
        <v>2</v>
      </c>
      <c r="P1737" s="9">
        <v>7944</v>
      </c>
      <c r="Q1737" s="10">
        <v>10434.81</v>
      </c>
      <c r="R1737" s="9">
        <v>0</v>
      </c>
      <c r="S1737" s="10">
        <v>20869.62</v>
      </c>
      <c r="T1737" s="10">
        <v>4981.62</v>
      </c>
      <c r="U1737" s="7" t="s">
        <v>48</v>
      </c>
      <c r="V1737" s="7" t="s">
        <v>154</v>
      </c>
      <c r="W1737" s="9">
        <v>3</v>
      </c>
      <c r="X1737" s="7" t="s">
        <v>87</v>
      </c>
      <c r="Y1737" s="7" t="s">
        <v>8493</v>
      </c>
    </row>
    <row r="1738" spans="1:25" x14ac:dyDescent="0.35">
      <c r="A1738" t="s">
        <v>8494</v>
      </c>
      <c r="B1738" t="s">
        <v>8495</v>
      </c>
      <c r="C1738" s="7" t="s">
        <v>8496</v>
      </c>
      <c r="D1738" s="7" t="s">
        <v>54</v>
      </c>
      <c r="E1738" s="9">
        <v>22</v>
      </c>
      <c r="F1738" s="7" t="s">
        <v>29</v>
      </c>
      <c r="G1738" s="6">
        <v>46128</v>
      </c>
      <c r="H1738" s="6">
        <v>46152</v>
      </c>
      <c r="I1738" s="7" t="s">
        <v>304</v>
      </c>
      <c r="J1738" s="7" t="s">
        <v>85</v>
      </c>
      <c r="K1738" s="7" t="s">
        <v>32</v>
      </c>
      <c r="L1738" t="s">
        <v>8497</v>
      </c>
      <c r="M1738" s="7" t="s">
        <v>34</v>
      </c>
      <c r="N1738" s="7" t="s">
        <v>35</v>
      </c>
      <c r="O1738" s="9">
        <v>4</v>
      </c>
      <c r="P1738" s="9">
        <v>15597</v>
      </c>
      <c r="Q1738" s="10">
        <v>20460.5</v>
      </c>
      <c r="R1738" s="9">
        <v>5</v>
      </c>
      <c r="S1738" s="10">
        <v>77749.899999999994</v>
      </c>
      <c r="T1738" s="10">
        <v>19454</v>
      </c>
      <c r="U1738" s="7" t="s">
        <v>36</v>
      </c>
      <c r="V1738" s="7" t="s">
        <v>154</v>
      </c>
      <c r="W1738" s="9">
        <v>5</v>
      </c>
      <c r="X1738" s="7" t="s">
        <v>87</v>
      </c>
      <c r="Y1738" s="7" t="s">
        <v>8498</v>
      </c>
    </row>
    <row r="1739" spans="1:25" x14ac:dyDescent="0.35">
      <c r="A1739" t="s">
        <v>8499</v>
      </c>
      <c r="B1739" t="s">
        <v>8500</v>
      </c>
      <c r="C1739" s="7" t="s">
        <v>8501</v>
      </c>
      <c r="D1739" s="7" t="s">
        <v>54</v>
      </c>
      <c r="E1739" s="9">
        <v>53</v>
      </c>
      <c r="F1739" s="7" t="s">
        <v>29</v>
      </c>
      <c r="G1739" s="6">
        <v>45975</v>
      </c>
      <c r="H1739" s="6">
        <v>45651</v>
      </c>
      <c r="I1739" s="7" t="s">
        <v>30</v>
      </c>
      <c r="J1739" s="7" t="s">
        <v>31</v>
      </c>
      <c r="K1739" s="7" t="s">
        <v>93</v>
      </c>
      <c r="L1739" t="s">
        <v>3446</v>
      </c>
      <c r="M1739" s="7" t="s">
        <v>95</v>
      </c>
      <c r="N1739" s="7" t="s">
        <v>96</v>
      </c>
      <c r="O1739" s="9">
        <v>5</v>
      </c>
      <c r="P1739" s="9">
        <v>11263</v>
      </c>
      <c r="Q1739" s="10">
        <v>13979.52</v>
      </c>
      <c r="R1739" s="9">
        <v>5</v>
      </c>
      <c r="S1739" s="10">
        <v>66402.720000000001</v>
      </c>
      <c r="T1739" s="10">
        <v>13582.6</v>
      </c>
      <c r="U1739" s="7" t="s">
        <v>126</v>
      </c>
      <c r="V1739" s="7" t="s">
        <v>37</v>
      </c>
      <c r="W1739" s="9">
        <v>1</v>
      </c>
      <c r="X1739" s="7" t="s">
        <v>38</v>
      </c>
      <c r="Y1739" s="7" t="s">
        <v>8502</v>
      </c>
    </row>
    <row r="1740" spans="1:25" x14ac:dyDescent="0.35">
      <c r="A1740" t="s">
        <v>8503</v>
      </c>
      <c r="B1740" t="s">
        <v>8504</v>
      </c>
      <c r="C1740" s="7" t="s">
        <v>7052</v>
      </c>
      <c r="D1740" s="7" t="s">
        <v>54</v>
      </c>
      <c r="E1740" s="9">
        <v>26</v>
      </c>
      <c r="F1740" s="7" t="s">
        <v>92</v>
      </c>
      <c r="G1740" s="6">
        <v>45726</v>
      </c>
      <c r="H1740" s="6">
        <v>46146</v>
      </c>
      <c r="I1740" s="7" t="s">
        <v>304</v>
      </c>
      <c r="J1740" s="7" t="s">
        <v>76</v>
      </c>
      <c r="K1740" s="7" t="s">
        <v>65</v>
      </c>
      <c r="L1740" t="s">
        <v>8505</v>
      </c>
      <c r="M1740" s="7" t="s">
        <v>67</v>
      </c>
      <c r="N1740" s="7" t="s">
        <v>68</v>
      </c>
      <c r="O1740" s="9">
        <v>1</v>
      </c>
      <c r="P1740" s="9">
        <v>26224</v>
      </c>
      <c r="Q1740" s="10">
        <v>30556.55</v>
      </c>
      <c r="R1740" s="9">
        <v>5</v>
      </c>
      <c r="S1740" s="10">
        <v>29028.720000000001</v>
      </c>
      <c r="T1740" s="10">
        <v>4332.55</v>
      </c>
      <c r="U1740" s="7" t="s">
        <v>48</v>
      </c>
      <c r="V1740" s="7" t="s">
        <v>112</v>
      </c>
      <c r="W1740" s="9">
        <v>2</v>
      </c>
      <c r="X1740" s="7" t="s">
        <v>79</v>
      </c>
      <c r="Y1740" s="7" t="s">
        <v>8506</v>
      </c>
    </row>
    <row r="1741" spans="1:25" x14ac:dyDescent="0.35">
      <c r="A1741" t="s">
        <v>8507</v>
      </c>
      <c r="B1741" t="s">
        <v>8508</v>
      </c>
      <c r="C1741" s="7" t="s">
        <v>8509</v>
      </c>
      <c r="D1741" s="7" t="s">
        <v>54</v>
      </c>
      <c r="E1741" s="9">
        <v>56</v>
      </c>
      <c r="F1741" s="7" t="s">
        <v>92</v>
      </c>
      <c r="G1741" s="6">
        <v>45562</v>
      </c>
      <c r="H1741" s="6">
        <v>45911</v>
      </c>
      <c r="I1741" s="7" t="s">
        <v>63</v>
      </c>
      <c r="J1741" s="7" t="s">
        <v>64</v>
      </c>
      <c r="K1741" s="7" t="s">
        <v>44</v>
      </c>
      <c r="L1741" t="s">
        <v>8510</v>
      </c>
      <c r="M1741" s="7" t="s">
        <v>46</v>
      </c>
      <c r="N1741" s="7" t="s">
        <v>47</v>
      </c>
      <c r="O1741" s="9">
        <v>4</v>
      </c>
      <c r="P1741" s="9">
        <v>4859</v>
      </c>
      <c r="Q1741" s="10">
        <v>6195.38</v>
      </c>
      <c r="R1741" s="9">
        <v>20</v>
      </c>
      <c r="S1741" s="10">
        <v>19825.22</v>
      </c>
      <c r="T1741" s="10">
        <v>5345.52</v>
      </c>
      <c r="U1741" s="7" t="s">
        <v>78</v>
      </c>
      <c r="V1741" s="7" t="s">
        <v>154</v>
      </c>
      <c r="W1741" s="9">
        <v>4</v>
      </c>
      <c r="X1741" s="7" t="s">
        <v>70</v>
      </c>
      <c r="Y1741" s="7" t="s">
        <v>8511</v>
      </c>
    </row>
    <row r="1742" spans="1:25" x14ac:dyDescent="0.35">
      <c r="A1742" t="s">
        <v>8512</v>
      </c>
      <c r="B1742" t="s">
        <v>8513</v>
      </c>
      <c r="C1742" s="7" t="s">
        <v>8514</v>
      </c>
      <c r="D1742" s="7" t="s">
        <v>54</v>
      </c>
      <c r="E1742" s="9">
        <v>35</v>
      </c>
      <c r="F1742" s="7" t="s">
        <v>29</v>
      </c>
      <c r="G1742" s="6">
        <v>46027</v>
      </c>
      <c r="H1742" s="6">
        <v>46129</v>
      </c>
      <c r="I1742" s="7" t="s">
        <v>75</v>
      </c>
      <c r="J1742" s="7" t="s">
        <v>76</v>
      </c>
      <c r="K1742" s="7" t="s">
        <v>44</v>
      </c>
      <c r="L1742" t="s">
        <v>8515</v>
      </c>
      <c r="M1742" s="7" t="s">
        <v>46</v>
      </c>
      <c r="N1742" s="7" t="s">
        <v>47</v>
      </c>
      <c r="O1742" s="9">
        <v>1</v>
      </c>
      <c r="P1742" s="9">
        <v>29285</v>
      </c>
      <c r="Q1742" s="10">
        <v>35427.03</v>
      </c>
      <c r="R1742" s="9">
        <v>10</v>
      </c>
      <c r="S1742" s="10">
        <v>31884.33</v>
      </c>
      <c r="T1742" s="10">
        <v>6142.03</v>
      </c>
      <c r="U1742" s="7" t="s">
        <v>48</v>
      </c>
      <c r="V1742" s="7" t="s">
        <v>37</v>
      </c>
      <c r="W1742" s="9">
        <v>2</v>
      </c>
      <c r="X1742" s="7" t="s">
        <v>79</v>
      </c>
      <c r="Y1742" s="7" t="s">
        <v>8516</v>
      </c>
    </row>
    <row r="1743" spans="1:25" x14ac:dyDescent="0.35">
      <c r="A1743" t="s">
        <v>8517</v>
      </c>
      <c r="B1743" t="s">
        <v>8518</v>
      </c>
      <c r="C1743" s="7" t="s">
        <v>8519</v>
      </c>
      <c r="D1743" s="7" t="s">
        <v>54</v>
      </c>
      <c r="E1743" s="9">
        <v>40</v>
      </c>
      <c r="F1743" s="7" t="s">
        <v>92</v>
      </c>
      <c r="G1743" s="6">
        <v>45602</v>
      </c>
      <c r="H1743" s="6">
        <v>45566</v>
      </c>
      <c r="I1743" s="7" t="s">
        <v>63</v>
      </c>
      <c r="J1743" s="7" t="s">
        <v>64</v>
      </c>
      <c r="K1743" s="7" t="s">
        <v>93</v>
      </c>
      <c r="L1743" t="s">
        <v>8520</v>
      </c>
      <c r="M1743" s="7" t="s">
        <v>95</v>
      </c>
      <c r="N1743" s="7" t="s">
        <v>96</v>
      </c>
      <c r="O1743" s="9">
        <v>1</v>
      </c>
      <c r="P1743" s="9">
        <v>21322</v>
      </c>
      <c r="Q1743" s="10">
        <v>27571</v>
      </c>
      <c r="R1743" s="9">
        <v>20</v>
      </c>
      <c r="S1743" s="10">
        <v>22056.799999999999</v>
      </c>
      <c r="T1743" s="10">
        <v>6249</v>
      </c>
      <c r="U1743" s="7" t="s">
        <v>126</v>
      </c>
      <c r="V1743" s="7" t="s">
        <v>37</v>
      </c>
      <c r="W1743" s="9">
        <v>2</v>
      </c>
      <c r="X1743" s="7" t="s">
        <v>70</v>
      </c>
      <c r="Y1743" s="7" t="s">
        <v>8521</v>
      </c>
    </row>
    <row r="1744" spans="1:25" x14ac:dyDescent="0.35">
      <c r="A1744" t="s">
        <v>8522</v>
      </c>
      <c r="B1744" t="s">
        <v>8523</v>
      </c>
      <c r="C1744" s="7" t="s">
        <v>8524</v>
      </c>
      <c r="D1744" s="7" t="s">
        <v>54</v>
      </c>
      <c r="E1744" s="9">
        <v>38</v>
      </c>
      <c r="F1744" s="7" t="s">
        <v>29</v>
      </c>
      <c r="G1744" s="6">
        <v>45637</v>
      </c>
      <c r="H1744" s="6">
        <v>45542</v>
      </c>
      <c r="I1744" s="7" t="s">
        <v>75</v>
      </c>
      <c r="J1744" s="7" t="s">
        <v>76</v>
      </c>
      <c r="K1744" s="7" t="s">
        <v>93</v>
      </c>
      <c r="L1744" t="s">
        <v>8525</v>
      </c>
      <c r="M1744" s="7" t="s">
        <v>95</v>
      </c>
      <c r="N1744" s="7" t="s">
        <v>96</v>
      </c>
      <c r="O1744" s="9">
        <v>1</v>
      </c>
      <c r="P1744" s="9">
        <v>2180</v>
      </c>
      <c r="Q1744" s="10">
        <v>3074.54</v>
      </c>
      <c r="R1744" s="9">
        <v>5</v>
      </c>
      <c r="S1744" s="10">
        <v>2920.81</v>
      </c>
      <c r="T1744" s="10">
        <v>894.54</v>
      </c>
      <c r="U1744" s="7" t="s">
        <v>48</v>
      </c>
      <c r="V1744" s="7" t="s">
        <v>112</v>
      </c>
      <c r="W1744" s="9">
        <v>1</v>
      </c>
      <c r="X1744" s="7" t="s">
        <v>79</v>
      </c>
      <c r="Y1744" s="7" t="s">
        <v>8526</v>
      </c>
    </row>
    <row r="1745" spans="1:25" x14ac:dyDescent="0.35">
      <c r="A1745" t="s">
        <v>8527</v>
      </c>
      <c r="B1745" t="s">
        <v>8528</v>
      </c>
      <c r="C1745" s="7" t="s">
        <v>8529</v>
      </c>
      <c r="D1745" s="7" t="s">
        <v>54</v>
      </c>
      <c r="E1745" s="9">
        <v>40</v>
      </c>
      <c r="F1745" s="7" t="s">
        <v>92</v>
      </c>
      <c r="G1745" s="6">
        <v>45782</v>
      </c>
      <c r="H1745" s="6">
        <v>46139</v>
      </c>
      <c r="I1745" s="7" t="s">
        <v>55</v>
      </c>
      <c r="J1745" s="7" t="s">
        <v>56</v>
      </c>
      <c r="K1745" s="7" t="s">
        <v>65</v>
      </c>
      <c r="L1745" t="s">
        <v>8530</v>
      </c>
      <c r="M1745" s="7" t="s">
        <v>67</v>
      </c>
      <c r="N1745" s="7" t="s">
        <v>68</v>
      </c>
      <c r="O1745" s="9">
        <v>5</v>
      </c>
      <c r="P1745" s="9">
        <v>25457</v>
      </c>
      <c r="Q1745" s="10">
        <v>35169.35</v>
      </c>
      <c r="R1745" s="9">
        <v>0</v>
      </c>
      <c r="S1745" s="10">
        <v>175846.75</v>
      </c>
      <c r="T1745" s="10">
        <v>48561.75</v>
      </c>
      <c r="U1745" s="7" t="s">
        <v>78</v>
      </c>
      <c r="V1745" s="7" t="s">
        <v>69</v>
      </c>
      <c r="W1745" s="9">
        <v>3</v>
      </c>
      <c r="X1745" s="7" t="s">
        <v>58</v>
      </c>
      <c r="Y1745" s="7" t="s">
        <v>8531</v>
      </c>
    </row>
    <row r="1746" spans="1:25" x14ac:dyDescent="0.35">
      <c r="A1746" t="s">
        <v>8532</v>
      </c>
      <c r="B1746" t="s">
        <v>8533</v>
      </c>
      <c r="C1746" s="7" t="s">
        <v>8534</v>
      </c>
      <c r="D1746" s="7" t="s">
        <v>28</v>
      </c>
      <c r="E1746" s="9">
        <v>54</v>
      </c>
      <c r="F1746" s="7" t="s">
        <v>29</v>
      </c>
      <c r="G1746" s="6">
        <v>45679</v>
      </c>
      <c r="H1746" s="6">
        <v>46148</v>
      </c>
      <c r="I1746" s="7" t="s">
        <v>84</v>
      </c>
      <c r="J1746" s="7" t="s">
        <v>85</v>
      </c>
      <c r="K1746" s="7" t="s">
        <v>93</v>
      </c>
      <c r="L1746" t="s">
        <v>8535</v>
      </c>
      <c r="M1746" s="7" t="s">
        <v>95</v>
      </c>
      <c r="N1746" s="7" t="s">
        <v>96</v>
      </c>
      <c r="O1746" s="9">
        <v>1</v>
      </c>
      <c r="P1746" s="9">
        <v>28992</v>
      </c>
      <c r="Q1746" s="10">
        <v>32728.23</v>
      </c>
      <c r="R1746" s="9">
        <v>15</v>
      </c>
      <c r="S1746" s="10">
        <v>27819</v>
      </c>
      <c r="T1746" s="10">
        <v>3736.23</v>
      </c>
      <c r="U1746" s="7" t="s">
        <v>48</v>
      </c>
      <c r="V1746" s="7" t="s">
        <v>112</v>
      </c>
      <c r="W1746" s="9">
        <v>5</v>
      </c>
      <c r="X1746" s="7" t="s">
        <v>87</v>
      </c>
      <c r="Y1746" s="7" t="s">
        <v>8536</v>
      </c>
    </row>
    <row r="1747" spans="1:25" x14ac:dyDescent="0.35">
      <c r="A1747" t="s">
        <v>8537</v>
      </c>
      <c r="B1747" t="s">
        <v>8538</v>
      </c>
      <c r="C1747" s="7" t="s">
        <v>8539</v>
      </c>
      <c r="D1747" s="7" t="s">
        <v>28</v>
      </c>
      <c r="E1747" s="9">
        <v>59</v>
      </c>
      <c r="F1747" s="7" t="s">
        <v>29</v>
      </c>
      <c r="G1747" s="6">
        <v>45668</v>
      </c>
      <c r="H1747" s="6">
        <v>45893</v>
      </c>
      <c r="I1747" s="7" t="s">
        <v>84</v>
      </c>
      <c r="J1747" s="7" t="s">
        <v>85</v>
      </c>
      <c r="K1747" s="7" t="s">
        <v>93</v>
      </c>
      <c r="L1747" t="s">
        <v>8540</v>
      </c>
      <c r="M1747" s="7" t="s">
        <v>132</v>
      </c>
      <c r="N1747" s="7" t="s">
        <v>133</v>
      </c>
      <c r="O1747" s="9">
        <v>2</v>
      </c>
      <c r="P1747" s="9">
        <v>10080</v>
      </c>
      <c r="Q1747" s="10">
        <v>11867.86</v>
      </c>
      <c r="R1747" s="9">
        <v>20</v>
      </c>
      <c r="S1747" s="10">
        <v>18988.580000000002</v>
      </c>
      <c r="T1747" s="10">
        <v>3575.72</v>
      </c>
      <c r="U1747" s="7" t="s">
        <v>78</v>
      </c>
      <c r="V1747" s="7" t="s">
        <v>69</v>
      </c>
      <c r="W1747" s="9">
        <v>1</v>
      </c>
      <c r="X1747" s="7" t="s">
        <v>87</v>
      </c>
      <c r="Y1747" s="7" t="s">
        <v>8541</v>
      </c>
    </row>
    <row r="1748" spans="1:25" x14ac:dyDescent="0.35">
      <c r="A1748" t="s">
        <v>8542</v>
      </c>
      <c r="B1748" t="s">
        <v>8543</v>
      </c>
      <c r="C1748" s="7" t="s">
        <v>8544</v>
      </c>
      <c r="D1748" s="7" t="s">
        <v>28</v>
      </c>
      <c r="E1748" s="9">
        <v>34</v>
      </c>
      <c r="F1748" s="7" t="s">
        <v>29</v>
      </c>
      <c r="G1748" s="6">
        <v>45491</v>
      </c>
      <c r="H1748" s="6">
        <v>45578</v>
      </c>
      <c r="I1748" s="7" t="s">
        <v>84</v>
      </c>
      <c r="J1748" s="7" t="s">
        <v>85</v>
      </c>
      <c r="K1748" s="7" t="s">
        <v>93</v>
      </c>
      <c r="L1748" t="s">
        <v>8545</v>
      </c>
      <c r="M1748" s="7" t="s">
        <v>95</v>
      </c>
      <c r="N1748" s="7" t="s">
        <v>96</v>
      </c>
      <c r="O1748" s="9">
        <v>5</v>
      </c>
      <c r="P1748" s="9">
        <v>19293</v>
      </c>
      <c r="Q1748" s="10">
        <v>27768.66</v>
      </c>
      <c r="R1748" s="9">
        <v>20</v>
      </c>
      <c r="S1748" s="10">
        <v>111074.64</v>
      </c>
      <c r="T1748" s="10">
        <v>42378.3</v>
      </c>
      <c r="U1748" s="7" t="s">
        <v>48</v>
      </c>
      <c r="V1748" s="7" t="s">
        <v>112</v>
      </c>
      <c r="W1748" s="9">
        <v>3</v>
      </c>
      <c r="X1748" s="7" t="s">
        <v>87</v>
      </c>
      <c r="Y1748" s="7" t="s">
        <v>8546</v>
      </c>
    </row>
    <row r="1749" spans="1:25" x14ac:dyDescent="0.35">
      <c r="A1749" t="s">
        <v>8547</v>
      </c>
      <c r="B1749" t="s">
        <v>8548</v>
      </c>
      <c r="C1749" s="7" t="s">
        <v>8549</v>
      </c>
      <c r="D1749" s="7" t="s">
        <v>28</v>
      </c>
      <c r="E1749" s="9">
        <v>41</v>
      </c>
      <c r="F1749" s="7" t="s">
        <v>29</v>
      </c>
      <c r="G1749" s="6">
        <v>45965</v>
      </c>
      <c r="H1749" s="6">
        <v>45597</v>
      </c>
      <c r="I1749" s="7" t="s">
        <v>63</v>
      </c>
      <c r="J1749" s="7" t="s">
        <v>64</v>
      </c>
      <c r="K1749" s="7" t="s">
        <v>32</v>
      </c>
      <c r="L1749" t="s">
        <v>8550</v>
      </c>
      <c r="M1749" s="7" t="s">
        <v>34</v>
      </c>
      <c r="N1749" s="7" t="s">
        <v>35</v>
      </c>
      <c r="O1749" s="9">
        <v>2</v>
      </c>
      <c r="P1749" s="9">
        <v>5111</v>
      </c>
      <c r="Q1749" s="10">
        <v>5738.45</v>
      </c>
      <c r="R1749" s="9">
        <v>0</v>
      </c>
      <c r="S1749" s="10">
        <v>11476.9</v>
      </c>
      <c r="T1749" s="10">
        <v>1254.9000000000001</v>
      </c>
      <c r="U1749" s="7" t="s">
        <v>126</v>
      </c>
      <c r="V1749" s="7" t="s">
        <v>112</v>
      </c>
      <c r="W1749" s="9">
        <v>4</v>
      </c>
      <c r="X1749" s="7" t="s">
        <v>70</v>
      </c>
      <c r="Y1749" s="7" t="s">
        <v>8551</v>
      </c>
    </row>
    <row r="1750" spans="1:25" x14ac:dyDescent="0.35">
      <c r="A1750" t="s">
        <v>8552</v>
      </c>
      <c r="B1750" t="s">
        <v>8553</v>
      </c>
      <c r="C1750" s="7" t="s">
        <v>8554</v>
      </c>
      <c r="D1750" s="7" t="s">
        <v>54</v>
      </c>
      <c r="E1750" s="9">
        <v>35</v>
      </c>
      <c r="F1750" s="7" t="s">
        <v>92</v>
      </c>
      <c r="G1750" s="6">
        <v>45925</v>
      </c>
      <c r="H1750" s="6">
        <v>46005</v>
      </c>
      <c r="I1750" s="7" t="s">
        <v>30</v>
      </c>
      <c r="J1750" s="7" t="s">
        <v>43</v>
      </c>
      <c r="K1750" s="7" t="s">
        <v>93</v>
      </c>
      <c r="L1750" t="s">
        <v>8555</v>
      </c>
      <c r="M1750" s="7" t="s">
        <v>132</v>
      </c>
      <c r="N1750" s="7" t="s">
        <v>133</v>
      </c>
      <c r="O1750" s="9">
        <v>3</v>
      </c>
      <c r="P1750" s="9">
        <v>23444</v>
      </c>
      <c r="Q1750" s="10">
        <v>28924.799999999999</v>
      </c>
      <c r="R1750" s="9">
        <v>0</v>
      </c>
      <c r="S1750" s="10">
        <v>86774.399999999994</v>
      </c>
      <c r="T1750" s="10">
        <v>16442.400000000001</v>
      </c>
      <c r="U1750" s="7" t="s">
        <v>78</v>
      </c>
      <c r="V1750" s="7" t="s">
        <v>37</v>
      </c>
      <c r="W1750" s="9">
        <v>3</v>
      </c>
      <c r="X1750" s="7" t="s">
        <v>49</v>
      </c>
      <c r="Y1750" s="7" t="s">
        <v>8556</v>
      </c>
    </row>
    <row r="1751" spans="1:25" x14ac:dyDescent="0.35">
      <c r="A1751" t="s">
        <v>8557</v>
      </c>
      <c r="B1751" t="s">
        <v>8558</v>
      </c>
      <c r="C1751" s="7" t="s">
        <v>8559</v>
      </c>
      <c r="D1751" s="7" t="s">
        <v>28</v>
      </c>
      <c r="E1751" s="9">
        <v>60</v>
      </c>
      <c r="F1751" s="7" t="s">
        <v>29</v>
      </c>
      <c r="G1751" s="6">
        <v>46146</v>
      </c>
      <c r="H1751" s="6">
        <v>45602</v>
      </c>
      <c r="I1751" s="7" t="s">
        <v>30</v>
      </c>
      <c r="J1751" s="7" t="s">
        <v>43</v>
      </c>
      <c r="K1751" s="7" t="s">
        <v>117</v>
      </c>
      <c r="L1751" t="s">
        <v>8560</v>
      </c>
      <c r="M1751" s="7" t="s">
        <v>119</v>
      </c>
      <c r="N1751" s="7" t="s">
        <v>120</v>
      </c>
      <c r="O1751" s="9">
        <v>5</v>
      </c>
      <c r="P1751" s="9">
        <v>6033</v>
      </c>
      <c r="Q1751" s="10">
        <v>7115.91</v>
      </c>
      <c r="R1751" s="9">
        <v>0</v>
      </c>
      <c r="S1751" s="10">
        <v>35579.550000000003</v>
      </c>
      <c r="T1751" s="10">
        <v>5414.55</v>
      </c>
      <c r="U1751" s="7" t="s">
        <v>48</v>
      </c>
      <c r="V1751" s="7" t="s">
        <v>69</v>
      </c>
      <c r="W1751" s="9">
        <v>2</v>
      </c>
      <c r="X1751" s="7" t="s">
        <v>49</v>
      </c>
      <c r="Y1751" s="7" t="s">
        <v>8561</v>
      </c>
    </row>
    <row r="1752" spans="1:25" x14ac:dyDescent="0.35">
      <c r="A1752" t="s">
        <v>8562</v>
      </c>
      <c r="B1752" t="s">
        <v>8563</v>
      </c>
      <c r="C1752" s="7" t="s">
        <v>8564</v>
      </c>
      <c r="D1752" s="7" t="s">
        <v>54</v>
      </c>
      <c r="E1752" s="9">
        <v>43</v>
      </c>
      <c r="F1752" s="7" t="s">
        <v>92</v>
      </c>
      <c r="G1752" s="6">
        <v>46023</v>
      </c>
      <c r="H1752" s="6">
        <v>45990</v>
      </c>
      <c r="I1752" s="7" t="s">
        <v>55</v>
      </c>
      <c r="J1752" s="7" t="s">
        <v>56</v>
      </c>
      <c r="K1752" s="7" t="s">
        <v>65</v>
      </c>
      <c r="L1752" t="s">
        <v>3344</v>
      </c>
      <c r="M1752" s="7" t="s">
        <v>67</v>
      </c>
      <c r="N1752" s="7" t="s">
        <v>68</v>
      </c>
      <c r="O1752" s="9">
        <v>2</v>
      </c>
      <c r="P1752" s="9">
        <v>18779</v>
      </c>
      <c r="Q1752" s="10">
        <v>23393.62</v>
      </c>
      <c r="R1752" s="9">
        <v>5</v>
      </c>
      <c r="S1752" s="10">
        <v>44447.88</v>
      </c>
      <c r="T1752" s="10">
        <v>9229.24</v>
      </c>
      <c r="U1752" s="7" t="s">
        <v>126</v>
      </c>
      <c r="V1752" s="7" t="s">
        <v>37</v>
      </c>
      <c r="W1752" s="9">
        <v>1</v>
      </c>
      <c r="X1752" s="7" t="s">
        <v>58</v>
      </c>
      <c r="Y1752" s="7" t="s">
        <v>8565</v>
      </c>
    </row>
    <row r="1753" spans="1:25" x14ac:dyDescent="0.35">
      <c r="A1753" t="s">
        <v>8566</v>
      </c>
      <c r="B1753" t="s">
        <v>8567</v>
      </c>
      <c r="C1753" s="7" t="s">
        <v>8568</v>
      </c>
      <c r="D1753" s="7" t="s">
        <v>28</v>
      </c>
      <c r="E1753" s="9">
        <v>40</v>
      </c>
      <c r="F1753" s="7" t="s">
        <v>92</v>
      </c>
      <c r="G1753" s="6">
        <v>45925</v>
      </c>
      <c r="H1753" s="6">
        <v>45946</v>
      </c>
      <c r="I1753" s="7" t="s">
        <v>55</v>
      </c>
      <c r="J1753" s="7" t="s">
        <v>56</v>
      </c>
      <c r="K1753" s="7" t="s">
        <v>93</v>
      </c>
      <c r="L1753" t="s">
        <v>8569</v>
      </c>
      <c r="M1753" s="7" t="s">
        <v>95</v>
      </c>
      <c r="N1753" s="7" t="s">
        <v>96</v>
      </c>
      <c r="O1753" s="9">
        <v>4</v>
      </c>
      <c r="P1753" s="9">
        <v>6341</v>
      </c>
      <c r="Q1753" s="10">
        <v>8157.69</v>
      </c>
      <c r="R1753" s="9">
        <v>0</v>
      </c>
      <c r="S1753" s="10">
        <v>32630.76</v>
      </c>
      <c r="T1753" s="10">
        <v>7266.76</v>
      </c>
      <c r="U1753" s="7" t="s">
        <v>126</v>
      </c>
      <c r="V1753" s="7" t="s">
        <v>112</v>
      </c>
      <c r="W1753" s="9">
        <v>5</v>
      </c>
      <c r="X1753" s="7" t="s">
        <v>58</v>
      </c>
      <c r="Y1753" s="7" t="s">
        <v>8570</v>
      </c>
    </row>
    <row r="1754" spans="1:25" x14ac:dyDescent="0.35">
      <c r="A1754" t="s">
        <v>8571</v>
      </c>
      <c r="B1754" t="s">
        <v>8572</v>
      </c>
      <c r="C1754" s="7" t="s">
        <v>8573</v>
      </c>
      <c r="D1754" s="7" t="s">
        <v>28</v>
      </c>
      <c r="E1754" s="9">
        <v>36</v>
      </c>
      <c r="F1754" s="7" t="s">
        <v>29</v>
      </c>
      <c r="G1754" s="6">
        <v>45507</v>
      </c>
      <c r="H1754" s="6">
        <v>45532</v>
      </c>
      <c r="I1754" s="7" t="s">
        <v>75</v>
      </c>
      <c r="J1754" s="7" t="s">
        <v>76</v>
      </c>
      <c r="K1754" s="7" t="s">
        <v>93</v>
      </c>
      <c r="L1754" t="s">
        <v>8574</v>
      </c>
      <c r="M1754" s="7" t="s">
        <v>132</v>
      </c>
      <c r="N1754" s="7" t="s">
        <v>133</v>
      </c>
      <c r="O1754" s="9">
        <v>2</v>
      </c>
      <c r="P1754" s="9">
        <v>17414</v>
      </c>
      <c r="Q1754" s="10">
        <v>21494.58</v>
      </c>
      <c r="R1754" s="9">
        <v>10</v>
      </c>
      <c r="S1754" s="10">
        <v>38690.239999999998</v>
      </c>
      <c r="T1754" s="10">
        <v>8161.16</v>
      </c>
      <c r="U1754" s="7" t="s">
        <v>48</v>
      </c>
      <c r="V1754" s="7" t="s">
        <v>37</v>
      </c>
      <c r="W1754" s="9">
        <v>1</v>
      </c>
      <c r="X1754" s="7" t="s">
        <v>79</v>
      </c>
      <c r="Y1754" s="7" t="s">
        <v>8575</v>
      </c>
    </row>
    <row r="1755" spans="1:25" x14ac:dyDescent="0.35">
      <c r="A1755" t="s">
        <v>8576</v>
      </c>
      <c r="B1755" t="s">
        <v>8577</v>
      </c>
      <c r="C1755" s="7" t="s">
        <v>8578</v>
      </c>
      <c r="D1755" s="7" t="s">
        <v>28</v>
      </c>
      <c r="E1755" s="9">
        <v>39</v>
      </c>
      <c r="F1755" s="7" t="s">
        <v>29</v>
      </c>
      <c r="G1755" s="6">
        <v>45770</v>
      </c>
      <c r="H1755" s="6">
        <v>46058</v>
      </c>
      <c r="I1755" s="7" t="s">
        <v>304</v>
      </c>
      <c r="J1755" s="7" t="s">
        <v>56</v>
      </c>
      <c r="K1755" s="7" t="s">
        <v>44</v>
      </c>
      <c r="L1755" t="s">
        <v>6436</v>
      </c>
      <c r="M1755" s="7" t="s">
        <v>46</v>
      </c>
      <c r="N1755" s="7" t="s">
        <v>47</v>
      </c>
      <c r="O1755" s="9">
        <v>1</v>
      </c>
      <c r="P1755" s="9">
        <v>19615</v>
      </c>
      <c r="Q1755" s="10">
        <v>24293.15</v>
      </c>
      <c r="R1755" s="9">
        <v>5</v>
      </c>
      <c r="S1755" s="10">
        <v>23078.49</v>
      </c>
      <c r="T1755" s="10">
        <v>4678.1499999999996</v>
      </c>
      <c r="U1755" s="7" t="s">
        <v>48</v>
      </c>
      <c r="V1755" s="7" t="s">
        <v>69</v>
      </c>
      <c r="W1755" s="9">
        <v>4</v>
      </c>
      <c r="X1755" s="7" t="s">
        <v>58</v>
      </c>
      <c r="Y1755" s="7" t="s">
        <v>8579</v>
      </c>
    </row>
    <row r="1756" spans="1:25" x14ac:dyDescent="0.35">
      <c r="A1756" t="s">
        <v>8580</v>
      </c>
      <c r="B1756" t="s">
        <v>8581</v>
      </c>
      <c r="C1756" s="7" t="s">
        <v>8582</v>
      </c>
      <c r="D1756" s="7" t="s">
        <v>54</v>
      </c>
      <c r="E1756" s="9">
        <v>32</v>
      </c>
      <c r="F1756" s="7" t="s">
        <v>29</v>
      </c>
      <c r="G1756" s="6">
        <v>46143</v>
      </c>
      <c r="H1756" s="6">
        <v>46123</v>
      </c>
      <c r="J1756" s="7" t="s">
        <v>64</v>
      </c>
      <c r="K1756" s="7" t="s">
        <v>93</v>
      </c>
      <c r="L1756" t="s">
        <v>8583</v>
      </c>
      <c r="M1756" s="7" t="s">
        <v>95</v>
      </c>
      <c r="N1756" s="7" t="s">
        <v>96</v>
      </c>
      <c r="O1756" s="9">
        <v>1</v>
      </c>
      <c r="P1756" s="9">
        <v>19281</v>
      </c>
      <c r="Q1756" s="10">
        <v>27212.53</v>
      </c>
      <c r="R1756" s="9">
        <v>20</v>
      </c>
      <c r="S1756" s="10">
        <v>21770.02</v>
      </c>
      <c r="T1756" s="10">
        <v>7931.53</v>
      </c>
      <c r="U1756" s="7" t="s">
        <v>36</v>
      </c>
      <c r="V1756" s="7" t="s">
        <v>154</v>
      </c>
      <c r="W1756" s="9">
        <v>2</v>
      </c>
      <c r="X1756" s="7" t="s">
        <v>70</v>
      </c>
      <c r="Y1756" s="7" t="s">
        <v>8584</v>
      </c>
    </row>
    <row r="1757" spans="1:25" x14ac:dyDescent="0.35">
      <c r="A1757" t="s">
        <v>8585</v>
      </c>
      <c r="B1757" t="s">
        <v>8586</v>
      </c>
      <c r="C1757" s="7" t="s">
        <v>8587</v>
      </c>
      <c r="D1757" s="7" t="s">
        <v>28</v>
      </c>
      <c r="E1757" s="9">
        <v>43</v>
      </c>
      <c r="F1757" s="7" t="s">
        <v>92</v>
      </c>
      <c r="G1757" s="6">
        <v>45687</v>
      </c>
      <c r="H1757" s="6">
        <v>46016</v>
      </c>
      <c r="I1757" s="7" t="s">
        <v>63</v>
      </c>
      <c r="J1757" s="7" t="s">
        <v>64</v>
      </c>
      <c r="K1757" s="7" t="s">
        <v>65</v>
      </c>
      <c r="L1757" t="s">
        <v>8588</v>
      </c>
      <c r="M1757" s="7" t="s">
        <v>67</v>
      </c>
      <c r="N1757" s="7" t="s">
        <v>68</v>
      </c>
      <c r="O1757" s="9">
        <v>1</v>
      </c>
      <c r="P1757" s="9">
        <v>22336</v>
      </c>
      <c r="Q1757" s="10">
        <v>28275.68</v>
      </c>
      <c r="R1757" s="9">
        <v>5</v>
      </c>
      <c r="S1757" s="10">
        <v>26861.9</v>
      </c>
      <c r="T1757" s="10">
        <v>5939.68</v>
      </c>
      <c r="U1757" s="7" t="s">
        <v>126</v>
      </c>
      <c r="V1757" s="7" t="s">
        <v>112</v>
      </c>
      <c r="W1757" s="9">
        <v>2</v>
      </c>
      <c r="X1757" s="7" t="s">
        <v>70</v>
      </c>
      <c r="Y1757" s="7" t="s">
        <v>4272</v>
      </c>
    </row>
    <row r="1758" spans="1:25" x14ac:dyDescent="0.35">
      <c r="A1758" t="s">
        <v>8589</v>
      </c>
      <c r="B1758" t="s">
        <v>8590</v>
      </c>
      <c r="C1758" s="7" t="s">
        <v>8591</v>
      </c>
      <c r="D1758" s="7" t="s">
        <v>54</v>
      </c>
      <c r="E1758" s="9">
        <v>25</v>
      </c>
      <c r="F1758" s="7" t="s">
        <v>92</v>
      </c>
      <c r="G1758" s="6">
        <v>45831</v>
      </c>
      <c r="H1758" s="6">
        <v>45813</v>
      </c>
      <c r="I1758" s="7" t="s">
        <v>63</v>
      </c>
      <c r="J1758" s="7" t="s">
        <v>64</v>
      </c>
      <c r="K1758" s="7" t="s">
        <v>117</v>
      </c>
      <c r="L1758" t="s">
        <v>8592</v>
      </c>
      <c r="M1758" s="7" t="s">
        <v>119</v>
      </c>
      <c r="N1758" s="7" t="s">
        <v>120</v>
      </c>
      <c r="O1758" s="9">
        <v>3</v>
      </c>
      <c r="P1758" s="9">
        <v>19273</v>
      </c>
      <c r="Q1758" s="10">
        <v>22048.66</v>
      </c>
      <c r="R1758" s="9">
        <v>20</v>
      </c>
      <c r="S1758" s="10">
        <v>52916.78</v>
      </c>
      <c r="T1758" s="10">
        <v>8326.98</v>
      </c>
      <c r="U1758" s="7" t="s">
        <v>36</v>
      </c>
      <c r="V1758" s="7" t="s">
        <v>112</v>
      </c>
      <c r="W1758" s="9">
        <v>1</v>
      </c>
      <c r="X1758" s="7" t="s">
        <v>70</v>
      </c>
      <c r="Y1758" s="7" t="s">
        <v>8593</v>
      </c>
    </row>
    <row r="1759" spans="1:25" x14ac:dyDescent="0.35">
      <c r="A1759" t="s">
        <v>8594</v>
      </c>
      <c r="B1759" t="s">
        <v>8595</v>
      </c>
      <c r="C1759" s="7" t="s">
        <v>8596</v>
      </c>
      <c r="D1759" s="7" t="s">
        <v>28</v>
      </c>
      <c r="E1759" s="9">
        <v>41</v>
      </c>
      <c r="F1759" s="7" t="s">
        <v>92</v>
      </c>
      <c r="G1759" s="6">
        <v>45616</v>
      </c>
      <c r="H1759" s="6">
        <v>45777</v>
      </c>
      <c r="I1759" s="7" t="s">
        <v>63</v>
      </c>
      <c r="J1759" s="7" t="s">
        <v>64</v>
      </c>
      <c r="K1759" s="7" t="s">
        <v>32</v>
      </c>
      <c r="L1759" t="s">
        <v>8597</v>
      </c>
      <c r="M1759" s="7" t="s">
        <v>34</v>
      </c>
      <c r="N1759" s="7" t="s">
        <v>35</v>
      </c>
      <c r="O1759" s="9">
        <v>2</v>
      </c>
      <c r="P1759" s="9">
        <v>25935</v>
      </c>
      <c r="Q1759" s="10">
        <v>32237.98</v>
      </c>
      <c r="R1759" s="9">
        <v>0</v>
      </c>
      <c r="S1759" s="10">
        <v>64475.96</v>
      </c>
      <c r="T1759" s="10">
        <v>12605.96</v>
      </c>
      <c r="U1759" s="7" t="s">
        <v>36</v>
      </c>
      <c r="V1759" s="7" t="s">
        <v>154</v>
      </c>
      <c r="W1759" s="9">
        <v>2</v>
      </c>
      <c r="X1759" s="7" t="s">
        <v>70</v>
      </c>
      <c r="Y1759" s="7" t="s">
        <v>8598</v>
      </c>
    </row>
    <row r="1760" spans="1:25" x14ac:dyDescent="0.35">
      <c r="A1760" t="s">
        <v>8599</v>
      </c>
      <c r="B1760" t="s">
        <v>8600</v>
      </c>
      <c r="C1760" s="7" t="s">
        <v>8601</v>
      </c>
      <c r="D1760" s="7" t="s">
        <v>54</v>
      </c>
      <c r="E1760" s="9">
        <v>56</v>
      </c>
      <c r="F1760" s="7" t="s">
        <v>29</v>
      </c>
      <c r="G1760" s="6">
        <v>45727</v>
      </c>
      <c r="H1760" s="6">
        <v>45985</v>
      </c>
      <c r="I1760" s="7" t="s">
        <v>84</v>
      </c>
      <c r="J1760" s="7" t="s">
        <v>85</v>
      </c>
      <c r="K1760" s="7" t="s">
        <v>117</v>
      </c>
      <c r="L1760" t="s">
        <v>8602</v>
      </c>
      <c r="M1760" s="7" t="s">
        <v>119</v>
      </c>
      <c r="N1760" s="7" t="s">
        <v>120</v>
      </c>
      <c r="O1760" s="9">
        <v>4</v>
      </c>
      <c r="P1760" s="9">
        <v>8191</v>
      </c>
      <c r="Q1760" s="10">
        <v>11965.45</v>
      </c>
      <c r="R1760" s="9">
        <v>20</v>
      </c>
      <c r="S1760" s="10">
        <v>38289.440000000002</v>
      </c>
      <c r="T1760" s="10">
        <v>15097.8</v>
      </c>
      <c r="U1760" s="7" t="s">
        <v>36</v>
      </c>
      <c r="V1760" s="7" t="s">
        <v>112</v>
      </c>
      <c r="W1760" s="9">
        <v>4</v>
      </c>
      <c r="X1760" s="7" t="s">
        <v>87</v>
      </c>
      <c r="Y1760" s="7" t="s">
        <v>8603</v>
      </c>
    </row>
    <row r="1761" spans="1:25" x14ac:dyDescent="0.35">
      <c r="A1761" t="s">
        <v>8604</v>
      </c>
      <c r="B1761" t="s">
        <v>8605</v>
      </c>
      <c r="C1761" s="7" t="s">
        <v>8606</v>
      </c>
      <c r="D1761" s="7" t="s">
        <v>54</v>
      </c>
      <c r="E1761" s="9">
        <v>40</v>
      </c>
      <c r="F1761" s="7" t="s">
        <v>29</v>
      </c>
      <c r="G1761" s="6">
        <v>45792</v>
      </c>
      <c r="H1761" s="6">
        <v>45831</v>
      </c>
      <c r="I1761" s="7" t="s">
        <v>63</v>
      </c>
      <c r="J1761" s="7" t="s">
        <v>64</v>
      </c>
      <c r="K1761" s="7" t="s">
        <v>65</v>
      </c>
      <c r="L1761" t="s">
        <v>8607</v>
      </c>
      <c r="M1761" s="7" t="s">
        <v>67</v>
      </c>
      <c r="N1761" s="7" t="s">
        <v>68</v>
      </c>
      <c r="O1761" s="9">
        <v>4</v>
      </c>
      <c r="P1761" s="9">
        <v>17807</v>
      </c>
      <c r="Q1761" s="10">
        <v>24013.200000000001</v>
      </c>
      <c r="R1761" s="9">
        <v>20</v>
      </c>
      <c r="S1761" s="10">
        <v>76842.240000000005</v>
      </c>
      <c r="T1761" s="10">
        <v>24824.799999999999</v>
      </c>
      <c r="U1761" s="7" t="s">
        <v>126</v>
      </c>
      <c r="V1761" s="7" t="s">
        <v>112</v>
      </c>
      <c r="W1761" s="9">
        <v>2</v>
      </c>
      <c r="X1761" s="7" t="s">
        <v>70</v>
      </c>
      <c r="Y1761" s="7" t="s">
        <v>8608</v>
      </c>
    </row>
    <row r="1762" spans="1:25" x14ac:dyDescent="0.35">
      <c r="A1762" t="s">
        <v>8609</v>
      </c>
      <c r="B1762" t="s">
        <v>8610</v>
      </c>
      <c r="C1762" s="7" t="s">
        <v>8611</v>
      </c>
      <c r="D1762" s="7" t="s">
        <v>28</v>
      </c>
      <c r="E1762" s="9">
        <v>55</v>
      </c>
      <c r="F1762" s="7" t="s">
        <v>92</v>
      </c>
      <c r="G1762" s="6">
        <v>45930</v>
      </c>
      <c r="H1762" s="6">
        <v>45725</v>
      </c>
      <c r="I1762" s="7" t="s">
        <v>63</v>
      </c>
      <c r="J1762" s="7" t="s">
        <v>64</v>
      </c>
      <c r="K1762" s="7" t="s">
        <v>44</v>
      </c>
      <c r="L1762" t="s">
        <v>8612</v>
      </c>
      <c r="M1762" s="7" t="s">
        <v>46</v>
      </c>
      <c r="N1762" s="7" t="s">
        <v>47</v>
      </c>
      <c r="O1762" s="9">
        <v>1</v>
      </c>
      <c r="P1762" s="9">
        <v>9519</v>
      </c>
      <c r="Q1762" s="10">
        <v>12588.4</v>
      </c>
      <c r="R1762" s="9">
        <v>10</v>
      </c>
      <c r="S1762" s="10">
        <v>11329.56</v>
      </c>
      <c r="T1762" s="10">
        <v>3069.4</v>
      </c>
      <c r="U1762" s="7" t="s">
        <v>126</v>
      </c>
      <c r="V1762" s="7" t="s">
        <v>37</v>
      </c>
      <c r="W1762" s="9">
        <v>5</v>
      </c>
      <c r="X1762" s="7" t="s">
        <v>70</v>
      </c>
      <c r="Y1762" s="7" t="s">
        <v>4161</v>
      </c>
    </row>
    <row r="1763" spans="1:25" x14ac:dyDescent="0.35">
      <c r="A1763" t="s">
        <v>8613</v>
      </c>
      <c r="B1763" t="s">
        <v>8614</v>
      </c>
      <c r="C1763" s="7" t="s">
        <v>7864</v>
      </c>
      <c r="D1763" s="7" t="s">
        <v>28</v>
      </c>
      <c r="E1763" s="9">
        <v>29</v>
      </c>
      <c r="F1763" s="7" t="s">
        <v>92</v>
      </c>
      <c r="G1763" s="6">
        <v>45494</v>
      </c>
      <c r="H1763" s="6">
        <v>45958</v>
      </c>
      <c r="I1763" s="7" t="s">
        <v>75</v>
      </c>
      <c r="J1763" s="7" t="s">
        <v>76</v>
      </c>
      <c r="K1763" s="7" t="s">
        <v>44</v>
      </c>
      <c r="L1763" t="s">
        <v>3971</v>
      </c>
      <c r="M1763" s="7" t="s">
        <v>46</v>
      </c>
      <c r="N1763" s="7" t="s">
        <v>47</v>
      </c>
      <c r="O1763" s="9">
        <v>4</v>
      </c>
      <c r="P1763" s="9">
        <v>10788</v>
      </c>
      <c r="Q1763" s="10">
        <v>13026.34</v>
      </c>
      <c r="R1763" s="9">
        <v>20</v>
      </c>
      <c r="S1763" s="10">
        <v>41684.29</v>
      </c>
      <c r="T1763" s="10">
        <v>8953.36</v>
      </c>
      <c r="U1763" s="7" t="s">
        <v>78</v>
      </c>
      <c r="V1763" s="7" t="s">
        <v>37</v>
      </c>
      <c r="W1763" s="9">
        <v>5</v>
      </c>
      <c r="X1763" s="7" t="s">
        <v>79</v>
      </c>
      <c r="Y1763" s="7" t="s">
        <v>8615</v>
      </c>
    </row>
    <row r="1764" spans="1:25" x14ac:dyDescent="0.35">
      <c r="A1764" t="s">
        <v>8616</v>
      </c>
      <c r="B1764" t="s">
        <v>8617</v>
      </c>
      <c r="C1764" s="7" t="s">
        <v>8618</v>
      </c>
      <c r="D1764" s="7" t="s">
        <v>54</v>
      </c>
      <c r="E1764" s="9">
        <v>44</v>
      </c>
      <c r="F1764" s="7" t="s">
        <v>92</v>
      </c>
      <c r="G1764" s="6">
        <v>45771</v>
      </c>
      <c r="H1764" s="6">
        <v>46152</v>
      </c>
      <c r="I1764" s="7" t="s">
        <v>30</v>
      </c>
      <c r="J1764" s="7" t="s">
        <v>31</v>
      </c>
      <c r="K1764" s="7" t="s">
        <v>44</v>
      </c>
      <c r="L1764" t="s">
        <v>641</v>
      </c>
      <c r="M1764" s="7" t="s">
        <v>46</v>
      </c>
      <c r="N1764" s="7" t="s">
        <v>47</v>
      </c>
      <c r="O1764" s="9">
        <v>3</v>
      </c>
      <c r="P1764" s="9">
        <v>8508</v>
      </c>
      <c r="Q1764" s="10">
        <v>11748.97</v>
      </c>
      <c r="R1764" s="9">
        <v>15</v>
      </c>
      <c r="S1764" s="10">
        <v>29959.87</v>
      </c>
      <c r="T1764" s="10">
        <v>9722.91</v>
      </c>
      <c r="U1764" s="7" t="s">
        <v>36</v>
      </c>
      <c r="V1764" s="7" t="s">
        <v>112</v>
      </c>
      <c r="W1764" s="9">
        <v>5</v>
      </c>
      <c r="X1764" s="7" t="s">
        <v>38</v>
      </c>
      <c r="Y1764" s="7" t="s">
        <v>8619</v>
      </c>
    </row>
    <row r="1765" spans="1:25" x14ac:dyDescent="0.35">
      <c r="A1765" t="s">
        <v>8620</v>
      </c>
      <c r="B1765" t="s">
        <v>8621</v>
      </c>
      <c r="C1765" s="7" t="s">
        <v>8622</v>
      </c>
      <c r="D1765" s="7" t="s">
        <v>28</v>
      </c>
      <c r="E1765" s="9">
        <v>53</v>
      </c>
      <c r="F1765" s="7" t="s">
        <v>29</v>
      </c>
      <c r="G1765" s="6">
        <v>46037</v>
      </c>
      <c r="H1765" s="6">
        <v>45930</v>
      </c>
      <c r="I1765" s="7" t="s">
        <v>75</v>
      </c>
      <c r="J1765" s="7" t="s">
        <v>76</v>
      </c>
      <c r="K1765" s="7" t="s">
        <v>44</v>
      </c>
      <c r="L1765" t="s">
        <v>8623</v>
      </c>
      <c r="M1765" s="7" t="s">
        <v>46</v>
      </c>
      <c r="N1765" s="7" t="s">
        <v>47</v>
      </c>
      <c r="O1765" s="9">
        <v>3</v>
      </c>
      <c r="P1765" s="9">
        <v>18833</v>
      </c>
      <c r="Q1765" s="10">
        <v>21466.61</v>
      </c>
      <c r="R1765" s="9">
        <v>10</v>
      </c>
      <c r="S1765" s="10">
        <v>57959.85</v>
      </c>
      <c r="T1765" s="10">
        <v>7900.83</v>
      </c>
      <c r="U1765" s="7" t="s">
        <v>78</v>
      </c>
      <c r="V1765" s="7" t="s">
        <v>112</v>
      </c>
      <c r="W1765" s="9">
        <v>1</v>
      </c>
      <c r="X1765" s="7" t="s">
        <v>79</v>
      </c>
      <c r="Y1765" s="7" t="s">
        <v>8624</v>
      </c>
    </row>
    <row r="1766" spans="1:25" x14ac:dyDescent="0.35">
      <c r="A1766" t="s">
        <v>8625</v>
      </c>
      <c r="B1766" t="s">
        <v>8626</v>
      </c>
      <c r="C1766" s="7" t="s">
        <v>8627</v>
      </c>
      <c r="D1766" s="7" t="s">
        <v>28</v>
      </c>
      <c r="E1766" s="9">
        <v>22</v>
      </c>
      <c r="F1766" s="7" t="s">
        <v>92</v>
      </c>
      <c r="G1766" s="6">
        <v>45676</v>
      </c>
      <c r="H1766" s="6">
        <v>45763</v>
      </c>
      <c r="I1766" s="7" t="s">
        <v>84</v>
      </c>
      <c r="J1766" s="7" t="s">
        <v>85</v>
      </c>
      <c r="K1766" s="7" t="s">
        <v>65</v>
      </c>
      <c r="L1766" t="s">
        <v>8628</v>
      </c>
      <c r="M1766" s="7" t="s">
        <v>67</v>
      </c>
      <c r="N1766" s="7" t="s">
        <v>68</v>
      </c>
      <c r="O1766" s="9">
        <v>3</v>
      </c>
      <c r="P1766" s="9">
        <v>7233</v>
      </c>
      <c r="Q1766" s="10">
        <v>8733.0300000000007</v>
      </c>
      <c r="R1766" s="9">
        <v>20</v>
      </c>
      <c r="S1766" s="10">
        <v>20959.27</v>
      </c>
      <c r="T1766" s="10">
        <v>4500.09</v>
      </c>
      <c r="U1766" s="7" t="s">
        <v>78</v>
      </c>
      <c r="V1766" s="7" t="s">
        <v>37</v>
      </c>
      <c r="W1766" s="9">
        <v>2</v>
      </c>
      <c r="X1766" s="7" t="s">
        <v>87</v>
      </c>
      <c r="Y1766" s="7" t="s">
        <v>8629</v>
      </c>
    </row>
    <row r="1767" spans="1:25" x14ac:dyDescent="0.35">
      <c r="A1767" t="s">
        <v>8630</v>
      </c>
      <c r="B1767" t="s">
        <v>8631</v>
      </c>
      <c r="C1767" s="7" t="s">
        <v>8632</v>
      </c>
      <c r="D1767" s="7" t="s">
        <v>54</v>
      </c>
      <c r="E1767" s="9">
        <v>60</v>
      </c>
      <c r="F1767" s="7" t="s">
        <v>92</v>
      </c>
      <c r="G1767" s="6">
        <v>45709</v>
      </c>
      <c r="H1767" s="6">
        <v>46075</v>
      </c>
      <c r="I1767" s="7" t="s">
        <v>304</v>
      </c>
      <c r="J1767" s="7" t="s">
        <v>31</v>
      </c>
      <c r="K1767" s="7" t="s">
        <v>32</v>
      </c>
      <c r="L1767" t="s">
        <v>6548</v>
      </c>
      <c r="M1767" s="7" t="s">
        <v>34</v>
      </c>
      <c r="N1767" s="7" t="s">
        <v>35</v>
      </c>
      <c r="O1767" s="9">
        <v>4</v>
      </c>
      <c r="P1767" s="9">
        <v>28406</v>
      </c>
      <c r="Q1767" s="10">
        <v>36842.49</v>
      </c>
      <c r="R1767" s="9">
        <v>10</v>
      </c>
      <c r="S1767" s="10">
        <v>132632.95999999999</v>
      </c>
      <c r="T1767" s="10">
        <v>33745.96</v>
      </c>
      <c r="U1767" s="7" t="s">
        <v>126</v>
      </c>
      <c r="V1767" s="7" t="s">
        <v>37</v>
      </c>
      <c r="W1767" s="9">
        <v>5</v>
      </c>
      <c r="X1767" s="7" t="s">
        <v>38</v>
      </c>
      <c r="Y1767" s="7" t="s">
        <v>8633</v>
      </c>
    </row>
    <row r="1768" spans="1:25" x14ac:dyDescent="0.35">
      <c r="A1768" t="s">
        <v>8634</v>
      </c>
      <c r="B1768" t="s">
        <v>8635</v>
      </c>
      <c r="C1768" s="7" t="s">
        <v>8636</v>
      </c>
      <c r="D1768" s="7" t="s">
        <v>54</v>
      </c>
      <c r="E1768" s="9">
        <v>43</v>
      </c>
      <c r="F1768" s="7" t="s">
        <v>29</v>
      </c>
      <c r="G1768" s="6">
        <v>45884</v>
      </c>
      <c r="H1768" s="6">
        <v>45506</v>
      </c>
      <c r="I1768" s="7" t="s">
        <v>55</v>
      </c>
      <c r="J1768" s="7" t="s">
        <v>56</v>
      </c>
      <c r="K1768" s="7" t="s">
        <v>32</v>
      </c>
      <c r="L1768" t="s">
        <v>8637</v>
      </c>
      <c r="M1768" s="7" t="s">
        <v>34</v>
      </c>
      <c r="N1768" s="7" t="s">
        <v>35</v>
      </c>
      <c r="O1768" s="9">
        <v>2</v>
      </c>
      <c r="P1768" s="9">
        <v>5553</v>
      </c>
      <c r="Q1768" s="10">
        <v>8149.95</v>
      </c>
      <c r="R1768" s="9">
        <v>15</v>
      </c>
      <c r="S1768" s="10">
        <v>13854.91</v>
      </c>
      <c r="T1768" s="10">
        <v>5193.8999999999996</v>
      </c>
      <c r="U1768" s="7" t="s">
        <v>78</v>
      </c>
      <c r="V1768" s="7" t="s">
        <v>112</v>
      </c>
      <c r="W1768" s="9">
        <v>5</v>
      </c>
      <c r="X1768" s="7" t="s">
        <v>58</v>
      </c>
      <c r="Y1768" s="7" t="s">
        <v>8638</v>
      </c>
    </row>
    <row r="1769" spans="1:25" x14ac:dyDescent="0.35">
      <c r="A1769" t="s">
        <v>8639</v>
      </c>
      <c r="B1769" t="s">
        <v>8640</v>
      </c>
      <c r="C1769" s="7" t="s">
        <v>193</v>
      </c>
      <c r="D1769" s="7" t="s">
        <v>54</v>
      </c>
      <c r="E1769" s="9">
        <v>35</v>
      </c>
      <c r="F1769" s="7" t="s">
        <v>92</v>
      </c>
      <c r="G1769" s="6">
        <v>45987</v>
      </c>
      <c r="H1769" s="6">
        <v>45477</v>
      </c>
      <c r="I1769" s="7" t="s">
        <v>55</v>
      </c>
      <c r="J1769" s="7" t="s">
        <v>56</v>
      </c>
      <c r="K1769" s="7" t="s">
        <v>117</v>
      </c>
      <c r="L1769" t="s">
        <v>8641</v>
      </c>
      <c r="M1769" s="7" t="s">
        <v>119</v>
      </c>
      <c r="N1769" s="7" t="s">
        <v>120</v>
      </c>
      <c r="O1769" s="9">
        <v>1</v>
      </c>
      <c r="P1769" s="9">
        <v>16125</v>
      </c>
      <c r="Q1769" s="10">
        <v>19318.98</v>
      </c>
      <c r="R1769" s="9">
        <v>15</v>
      </c>
      <c r="S1769" s="10">
        <v>16421.13</v>
      </c>
      <c r="T1769" s="10">
        <v>3193.98</v>
      </c>
      <c r="U1769" s="7" t="s">
        <v>78</v>
      </c>
      <c r="V1769" s="7" t="s">
        <v>37</v>
      </c>
      <c r="W1769" s="9">
        <v>5</v>
      </c>
      <c r="X1769" s="7" t="s">
        <v>58</v>
      </c>
      <c r="Y1769" s="7" t="s">
        <v>5151</v>
      </c>
    </row>
    <row r="1770" spans="1:25" x14ac:dyDescent="0.35">
      <c r="A1770" t="s">
        <v>8642</v>
      </c>
      <c r="B1770" t="s">
        <v>8643</v>
      </c>
      <c r="C1770" s="7" t="s">
        <v>8644</v>
      </c>
      <c r="D1770" s="7" t="s">
        <v>28</v>
      </c>
      <c r="E1770" s="9">
        <v>55</v>
      </c>
      <c r="F1770" s="7" t="s">
        <v>92</v>
      </c>
      <c r="G1770" s="6">
        <v>46100</v>
      </c>
      <c r="H1770" s="6">
        <v>45490</v>
      </c>
      <c r="I1770" s="7" t="s">
        <v>30</v>
      </c>
      <c r="J1770" s="7" t="s">
        <v>31</v>
      </c>
      <c r="K1770" s="7" t="s">
        <v>117</v>
      </c>
      <c r="L1770" t="s">
        <v>8645</v>
      </c>
      <c r="M1770" s="7" t="s">
        <v>119</v>
      </c>
      <c r="N1770" s="7" t="s">
        <v>120</v>
      </c>
      <c r="O1770" s="9">
        <v>5</v>
      </c>
      <c r="P1770" s="9">
        <v>27335</v>
      </c>
      <c r="Q1770" s="10">
        <v>40898.61</v>
      </c>
      <c r="R1770" s="9">
        <v>10</v>
      </c>
      <c r="S1770" s="10">
        <v>184043.74</v>
      </c>
      <c r="T1770" s="10">
        <v>67818.05</v>
      </c>
      <c r="U1770" s="7" t="s">
        <v>48</v>
      </c>
      <c r="V1770" s="7" t="s">
        <v>37</v>
      </c>
      <c r="W1770" s="9">
        <v>4</v>
      </c>
      <c r="X1770" s="7" t="s">
        <v>38</v>
      </c>
      <c r="Y1770" s="7" t="s">
        <v>8646</v>
      </c>
    </row>
    <row r="1771" spans="1:25" x14ac:dyDescent="0.35">
      <c r="A1771" t="s">
        <v>8647</v>
      </c>
      <c r="B1771" t="s">
        <v>8648</v>
      </c>
      <c r="C1771" s="7" t="s">
        <v>8649</v>
      </c>
      <c r="D1771" s="7" t="s">
        <v>54</v>
      </c>
      <c r="E1771" s="9">
        <v>60</v>
      </c>
      <c r="F1771" s="7" t="s">
        <v>29</v>
      </c>
      <c r="G1771" s="6">
        <v>46018</v>
      </c>
      <c r="H1771" s="6">
        <v>45984</v>
      </c>
      <c r="I1771" s="7" t="s">
        <v>84</v>
      </c>
      <c r="J1771" s="7" t="s">
        <v>85</v>
      </c>
      <c r="K1771" s="7" t="s">
        <v>32</v>
      </c>
      <c r="L1771" t="s">
        <v>8110</v>
      </c>
      <c r="M1771" s="7" t="s">
        <v>34</v>
      </c>
      <c r="N1771" s="7" t="s">
        <v>35</v>
      </c>
      <c r="O1771" s="9">
        <v>4</v>
      </c>
      <c r="P1771" s="9">
        <v>20450</v>
      </c>
      <c r="Q1771" s="10">
        <v>25132.11</v>
      </c>
      <c r="R1771" s="9">
        <v>15</v>
      </c>
      <c r="S1771" s="10">
        <v>85449.17</v>
      </c>
      <c r="T1771" s="10">
        <v>18728.439999999999</v>
      </c>
      <c r="U1771" s="7" t="s">
        <v>36</v>
      </c>
      <c r="V1771" s="7" t="s">
        <v>112</v>
      </c>
      <c r="W1771" s="9">
        <v>3</v>
      </c>
      <c r="X1771" s="7" t="s">
        <v>87</v>
      </c>
      <c r="Y1771" s="7" t="s">
        <v>8650</v>
      </c>
    </row>
    <row r="1772" spans="1:25" x14ac:dyDescent="0.35">
      <c r="A1772" t="s">
        <v>8651</v>
      </c>
      <c r="B1772" t="s">
        <v>8652</v>
      </c>
      <c r="C1772" s="7" t="s">
        <v>8653</v>
      </c>
      <c r="D1772" s="7" t="s">
        <v>28</v>
      </c>
      <c r="E1772" s="9">
        <v>56</v>
      </c>
      <c r="F1772" s="7" t="s">
        <v>29</v>
      </c>
      <c r="G1772" s="6">
        <v>45500</v>
      </c>
      <c r="H1772" s="6">
        <v>46082</v>
      </c>
      <c r="I1772" s="7" t="s">
        <v>63</v>
      </c>
      <c r="J1772" s="7" t="s">
        <v>64</v>
      </c>
      <c r="K1772" s="7" t="s">
        <v>117</v>
      </c>
      <c r="L1772" t="s">
        <v>8654</v>
      </c>
      <c r="M1772" s="7" t="s">
        <v>119</v>
      </c>
      <c r="N1772" s="7" t="s">
        <v>120</v>
      </c>
      <c r="O1772" s="9">
        <v>3</v>
      </c>
      <c r="P1772" s="9">
        <v>16922</v>
      </c>
      <c r="Q1772" s="10">
        <v>19805.53</v>
      </c>
      <c r="R1772" s="9">
        <v>15</v>
      </c>
      <c r="S1772" s="10">
        <v>50504.1</v>
      </c>
      <c r="T1772" s="10">
        <v>8650.59</v>
      </c>
      <c r="U1772" s="7" t="s">
        <v>78</v>
      </c>
      <c r="V1772" s="7" t="s">
        <v>37</v>
      </c>
      <c r="W1772" s="9">
        <v>1</v>
      </c>
      <c r="X1772" s="7" t="s">
        <v>70</v>
      </c>
      <c r="Y1772" s="7" t="s">
        <v>8655</v>
      </c>
    </row>
    <row r="1773" spans="1:25" x14ac:dyDescent="0.35">
      <c r="A1773" t="s">
        <v>8656</v>
      </c>
      <c r="B1773" t="s">
        <v>8657</v>
      </c>
      <c r="C1773" s="7" t="s">
        <v>8658</v>
      </c>
      <c r="D1773" s="7" t="s">
        <v>28</v>
      </c>
      <c r="E1773" s="9">
        <v>27</v>
      </c>
      <c r="F1773" s="7" t="s">
        <v>92</v>
      </c>
      <c r="G1773" s="6">
        <v>46041</v>
      </c>
      <c r="H1773" s="6">
        <v>45954</v>
      </c>
      <c r="I1773" s="7" t="s">
        <v>55</v>
      </c>
      <c r="J1773" s="7" t="s">
        <v>56</v>
      </c>
      <c r="K1773" s="7" t="s">
        <v>93</v>
      </c>
      <c r="L1773" t="s">
        <v>8659</v>
      </c>
      <c r="M1773" s="7" t="s">
        <v>95</v>
      </c>
      <c r="N1773" s="7" t="s">
        <v>96</v>
      </c>
      <c r="O1773" s="9">
        <v>3</v>
      </c>
      <c r="P1773" s="9">
        <v>28792</v>
      </c>
      <c r="Q1773" s="10">
        <v>31811.19</v>
      </c>
      <c r="R1773" s="9">
        <v>20</v>
      </c>
      <c r="S1773" s="10">
        <v>76346.86</v>
      </c>
      <c r="T1773" s="10">
        <v>9057.57</v>
      </c>
      <c r="U1773" s="7" t="s">
        <v>36</v>
      </c>
      <c r="V1773" s="7" t="s">
        <v>154</v>
      </c>
      <c r="W1773" s="9">
        <v>3</v>
      </c>
      <c r="X1773" s="7" t="s">
        <v>58</v>
      </c>
      <c r="Y1773" s="7" t="s">
        <v>8660</v>
      </c>
    </row>
    <row r="1774" spans="1:25" x14ac:dyDescent="0.35">
      <c r="A1774" t="s">
        <v>8661</v>
      </c>
      <c r="B1774" t="s">
        <v>8662</v>
      </c>
      <c r="C1774" s="7" t="s">
        <v>8663</v>
      </c>
      <c r="D1774" s="7" t="s">
        <v>54</v>
      </c>
      <c r="E1774" s="9">
        <v>19</v>
      </c>
      <c r="F1774" s="7" t="s">
        <v>92</v>
      </c>
      <c r="G1774" s="6">
        <v>45570</v>
      </c>
      <c r="H1774" s="6">
        <v>45486</v>
      </c>
      <c r="I1774" s="7" t="s">
        <v>84</v>
      </c>
      <c r="J1774" s="7" t="s">
        <v>85</v>
      </c>
      <c r="K1774" s="7" t="s">
        <v>32</v>
      </c>
      <c r="L1774" t="s">
        <v>8664</v>
      </c>
      <c r="M1774" s="7" t="s">
        <v>34</v>
      </c>
      <c r="N1774" s="7" t="s">
        <v>35</v>
      </c>
      <c r="O1774" s="9">
        <v>5</v>
      </c>
      <c r="P1774" s="9">
        <v>12792</v>
      </c>
      <c r="Q1774" s="10">
        <v>14747.15</v>
      </c>
      <c r="R1774" s="9">
        <v>20</v>
      </c>
      <c r="S1774" s="10">
        <v>58988.6</v>
      </c>
      <c r="T1774" s="10">
        <v>9775.75</v>
      </c>
      <c r="U1774" s="7" t="s">
        <v>78</v>
      </c>
      <c r="V1774" s="7" t="s">
        <v>154</v>
      </c>
      <c r="X1774" s="7" t="s">
        <v>87</v>
      </c>
      <c r="Y1774" s="7" t="s">
        <v>8665</v>
      </c>
    </row>
    <row r="1775" spans="1:25" x14ac:dyDescent="0.35">
      <c r="A1775" t="s">
        <v>8666</v>
      </c>
      <c r="B1775" t="s">
        <v>8667</v>
      </c>
      <c r="C1775" s="7" t="s">
        <v>8668</v>
      </c>
      <c r="D1775" s="7" t="s">
        <v>54</v>
      </c>
      <c r="E1775" s="9">
        <v>51</v>
      </c>
      <c r="F1775" s="7" t="s">
        <v>29</v>
      </c>
      <c r="G1775" s="6">
        <v>45674</v>
      </c>
      <c r="H1775" s="6">
        <v>45605</v>
      </c>
      <c r="I1775" s="7" t="s">
        <v>63</v>
      </c>
      <c r="J1775" s="7" t="s">
        <v>64</v>
      </c>
      <c r="K1775" s="7" t="s">
        <v>32</v>
      </c>
      <c r="L1775" t="s">
        <v>849</v>
      </c>
      <c r="M1775" s="7" t="s">
        <v>34</v>
      </c>
      <c r="N1775" s="7" t="s">
        <v>35</v>
      </c>
      <c r="O1775" s="9">
        <v>2</v>
      </c>
      <c r="P1775" s="9">
        <v>24746</v>
      </c>
      <c r="Q1775" s="10">
        <v>32593.919999999998</v>
      </c>
      <c r="R1775" s="9">
        <v>10</v>
      </c>
      <c r="S1775" s="10">
        <v>58669.06</v>
      </c>
      <c r="T1775" s="10">
        <v>15695.84</v>
      </c>
      <c r="U1775" s="7" t="s">
        <v>126</v>
      </c>
      <c r="V1775" s="7" t="s">
        <v>112</v>
      </c>
      <c r="W1775" s="9">
        <v>2</v>
      </c>
      <c r="X1775" s="7" t="s">
        <v>70</v>
      </c>
      <c r="Y1775" s="7" t="s">
        <v>8669</v>
      </c>
    </row>
    <row r="1776" spans="1:25" x14ac:dyDescent="0.35">
      <c r="A1776" t="s">
        <v>8670</v>
      </c>
      <c r="B1776" t="s">
        <v>8671</v>
      </c>
      <c r="C1776" s="7" t="s">
        <v>8672</v>
      </c>
      <c r="D1776" s="7" t="s">
        <v>54</v>
      </c>
      <c r="E1776" s="9">
        <v>55</v>
      </c>
      <c r="F1776" s="7" t="s">
        <v>92</v>
      </c>
      <c r="G1776" s="6">
        <v>45736</v>
      </c>
      <c r="H1776" s="6">
        <v>45555</v>
      </c>
      <c r="I1776" s="7" t="s">
        <v>30</v>
      </c>
      <c r="J1776" s="7" t="s">
        <v>43</v>
      </c>
      <c r="K1776" s="7" t="s">
        <v>44</v>
      </c>
      <c r="L1776" t="s">
        <v>8673</v>
      </c>
      <c r="M1776" s="7" t="s">
        <v>46</v>
      </c>
      <c r="N1776" s="7" t="s">
        <v>47</v>
      </c>
      <c r="O1776" s="9">
        <v>5</v>
      </c>
      <c r="P1776" s="9">
        <v>3583</v>
      </c>
      <c r="Q1776" s="10">
        <v>4909.2299999999996</v>
      </c>
      <c r="R1776" s="9">
        <v>15</v>
      </c>
      <c r="S1776" s="10">
        <v>20864.23</v>
      </c>
      <c r="T1776" s="10">
        <v>6631.15</v>
      </c>
      <c r="U1776" s="7" t="s">
        <v>36</v>
      </c>
      <c r="V1776" s="7" t="s">
        <v>154</v>
      </c>
      <c r="W1776" s="9">
        <v>1</v>
      </c>
      <c r="X1776" s="7" t="s">
        <v>49</v>
      </c>
      <c r="Y1776" s="7" t="s">
        <v>8674</v>
      </c>
    </row>
    <row r="1777" spans="1:25" x14ac:dyDescent="0.35">
      <c r="A1777" t="s">
        <v>8675</v>
      </c>
      <c r="B1777" t="s">
        <v>8676</v>
      </c>
      <c r="C1777" s="7" t="s">
        <v>8677</v>
      </c>
      <c r="D1777" s="7" t="s">
        <v>28</v>
      </c>
      <c r="E1777" s="9">
        <v>55</v>
      </c>
      <c r="F1777" s="7" t="s">
        <v>29</v>
      </c>
      <c r="G1777" s="6">
        <v>46074</v>
      </c>
      <c r="H1777" s="6">
        <v>45694</v>
      </c>
      <c r="I1777" s="7" t="s">
        <v>84</v>
      </c>
      <c r="J1777" s="7" t="s">
        <v>85</v>
      </c>
      <c r="K1777" s="7" t="s">
        <v>93</v>
      </c>
      <c r="L1777" t="s">
        <v>8678</v>
      </c>
      <c r="M1777" s="7" t="s">
        <v>95</v>
      </c>
      <c r="N1777" s="7" t="s">
        <v>96</v>
      </c>
      <c r="O1777" s="9">
        <v>5</v>
      </c>
      <c r="P1777" s="9">
        <v>5768</v>
      </c>
      <c r="Q1777" s="10">
        <v>6845.62</v>
      </c>
      <c r="R1777" s="9">
        <v>10</v>
      </c>
      <c r="S1777" s="10">
        <v>30805.29</v>
      </c>
      <c r="T1777" s="10">
        <v>5388.1</v>
      </c>
      <c r="U1777" s="7" t="s">
        <v>36</v>
      </c>
      <c r="V1777" s="7" t="s">
        <v>69</v>
      </c>
      <c r="W1777" s="9">
        <v>5</v>
      </c>
      <c r="X1777" s="7" t="s">
        <v>87</v>
      </c>
      <c r="Y1777" s="7" t="s">
        <v>8679</v>
      </c>
    </row>
    <row r="1778" spans="1:25" x14ac:dyDescent="0.35">
      <c r="A1778" t="s">
        <v>8680</v>
      </c>
      <c r="B1778" t="s">
        <v>8681</v>
      </c>
      <c r="C1778" s="7" t="s">
        <v>8682</v>
      </c>
      <c r="D1778" s="7" t="s">
        <v>54</v>
      </c>
      <c r="E1778" s="9">
        <v>46</v>
      </c>
      <c r="F1778" s="7" t="s">
        <v>29</v>
      </c>
      <c r="G1778" s="6">
        <v>45550</v>
      </c>
      <c r="H1778" s="6">
        <v>46053</v>
      </c>
      <c r="I1778" s="7" t="s">
        <v>30</v>
      </c>
      <c r="J1778" s="7" t="s">
        <v>31</v>
      </c>
      <c r="K1778" s="7" t="s">
        <v>65</v>
      </c>
      <c r="L1778" t="s">
        <v>8683</v>
      </c>
      <c r="M1778" s="7" t="s">
        <v>67</v>
      </c>
      <c r="N1778" s="7" t="s">
        <v>68</v>
      </c>
      <c r="O1778" s="9">
        <v>2</v>
      </c>
      <c r="P1778" s="9">
        <v>14158</v>
      </c>
      <c r="Q1778" s="10">
        <v>15606.05</v>
      </c>
      <c r="R1778" s="9">
        <v>5</v>
      </c>
      <c r="S1778" s="10">
        <v>29651.49</v>
      </c>
      <c r="T1778" s="10">
        <v>2896.1</v>
      </c>
      <c r="U1778" s="7" t="s">
        <v>78</v>
      </c>
      <c r="V1778" s="7" t="s">
        <v>112</v>
      </c>
      <c r="W1778" s="9">
        <v>4</v>
      </c>
      <c r="X1778" s="7" t="s">
        <v>38</v>
      </c>
      <c r="Y1778" s="7" t="s">
        <v>8684</v>
      </c>
    </row>
    <row r="1779" spans="1:25" x14ac:dyDescent="0.35">
      <c r="A1779" t="s">
        <v>8685</v>
      </c>
      <c r="B1779" t="s">
        <v>8686</v>
      </c>
      <c r="C1779" s="7" t="s">
        <v>8687</v>
      </c>
      <c r="D1779" s="7" t="s">
        <v>54</v>
      </c>
      <c r="E1779" s="9">
        <v>19</v>
      </c>
      <c r="F1779" s="7" t="s">
        <v>92</v>
      </c>
      <c r="G1779" s="6">
        <v>45689</v>
      </c>
      <c r="H1779" s="6">
        <v>45806</v>
      </c>
      <c r="I1779" s="7" t="s">
        <v>30</v>
      </c>
      <c r="J1779" s="7" t="s">
        <v>43</v>
      </c>
      <c r="K1779" s="7" t="s">
        <v>44</v>
      </c>
      <c r="L1779" t="s">
        <v>6018</v>
      </c>
      <c r="N1779" s="7" t="s">
        <v>47</v>
      </c>
      <c r="O1779" s="9">
        <v>4</v>
      </c>
      <c r="P1779" s="9">
        <v>8533</v>
      </c>
      <c r="Q1779" s="10">
        <v>9964.52</v>
      </c>
      <c r="R1779" s="9">
        <v>5</v>
      </c>
      <c r="S1779" s="10">
        <v>37865.18</v>
      </c>
      <c r="T1779" s="10">
        <v>5726.08</v>
      </c>
      <c r="U1779" s="7" t="s">
        <v>78</v>
      </c>
      <c r="V1779" s="7" t="s">
        <v>37</v>
      </c>
      <c r="W1779" s="9">
        <v>3</v>
      </c>
      <c r="X1779" s="7" t="s">
        <v>49</v>
      </c>
      <c r="Y1779" s="7" t="s">
        <v>8688</v>
      </c>
    </row>
    <row r="1780" spans="1:25" x14ac:dyDescent="0.35">
      <c r="A1780" t="s">
        <v>8689</v>
      </c>
      <c r="B1780" t="s">
        <v>8690</v>
      </c>
      <c r="C1780" s="7" t="s">
        <v>8691</v>
      </c>
      <c r="D1780" s="7" t="s">
        <v>54</v>
      </c>
      <c r="E1780" s="9">
        <v>51</v>
      </c>
      <c r="F1780" s="7" t="s">
        <v>92</v>
      </c>
      <c r="G1780" s="6">
        <v>46085</v>
      </c>
      <c r="H1780" s="6">
        <v>45848</v>
      </c>
      <c r="I1780" s="7" t="s">
        <v>84</v>
      </c>
      <c r="J1780" s="7" t="s">
        <v>85</v>
      </c>
      <c r="K1780" s="7" t="s">
        <v>65</v>
      </c>
      <c r="L1780" t="s">
        <v>8692</v>
      </c>
      <c r="M1780" s="7" t="s">
        <v>67</v>
      </c>
      <c r="N1780" s="7" t="s">
        <v>68</v>
      </c>
      <c r="O1780" s="9">
        <v>5</v>
      </c>
      <c r="P1780" s="9">
        <v>14536</v>
      </c>
      <c r="Q1780" s="10">
        <v>17252.919999999998</v>
      </c>
      <c r="R1780" s="9">
        <v>15</v>
      </c>
      <c r="S1780" s="10">
        <v>73324.91</v>
      </c>
      <c r="T1780" s="10">
        <v>13584.6</v>
      </c>
      <c r="U1780" s="7" t="s">
        <v>78</v>
      </c>
      <c r="V1780" s="7" t="s">
        <v>154</v>
      </c>
      <c r="W1780" s="9">
        <v>5</v>
      </c>
      <c r="X1780" s="7" t="s">
        <v>87</v>
      </c>
      <c r="Y1780" s="7" t="s">
        <v>8693</v>
      </c>
    </row>
    <row r="1781" spans="1:25" x14ac:dyDescent="0.35">
      <c r="A1781" t="s">
        <v>8694</v>
      </c>
      <c r="B1781" t="s">
        <v>8695</v>
      </c>
      <c r="C1781" s="7" t="s">
        <v>8696</v>
      </c>
      <c r="D1781" s="7" t="s">
        <v>28</v>
      </c>
      <c r="E1781" s="9">
        <v>38</v>
      </c>
      <c r="F1781" s="7" t="s">
        <v>29</v>
      </c>
      <c r="G1781" s="6">
        <v>45838</v>
      </c>
      <c r="H1781" s="6">
        <v>46059</v>
      </c>
      <c r="I1781" s="7" t="s">
        <v>63</v>
      </c>
      <c r="J1781" s="7" t="s">
        <v>64</v>
      </c>
      <c r="K1781" s="7" t="s">
        <v>93</v>
      </c>
      <c r="L1781" t="s">
        <v>8697</v>
      </c>
      <c r="M1781" s="7" t="s">
        <v>132</v>
      </c>
      <c r="N1781" s="7" t="s">
        <v>133</v>
      </c>
      <c r="O1781" s="9">
        <v>5</v>
      </c>
      <c r="P1781" s="9">
        <v>12647</v>
      </c>
      <c r="Q1781" s="10">
        <v>13938.46</v>
      </c>
      <c r="R1781" s="9">
        <v>10</v>
      </c>
      <c r="S1781" s="10">
        <v>62723.07</v>
      </c>
      <c r="T1781" s="10">
        <v>6457.3</v>
      </c>
      <c r="U1781" s="7" t="s">
        <v>78</v>
      </c>
      <c r="V1781" s="7" t="s">
        <v>69</v>
      </c>
      <c r="W1781" s="9">
        <v>3</v>
      </c>
      <c r="X1781" s="7" t="s">
        <v>70</v>
      </c>
      <c r="Y1781" s="7" t="s">
        <v>8698</v>
      </c>
    </row>
    <row r="1782" spans="1:25" x14ac:dyDescent="0.35">
      <c r="A1782" t="s">
        <v>8699</v>
      </c>
      <c r="B1782" t="s">
        <v>8700</v>
      </c>
      <c r="C1782" s="7" t="s">
        <v>8701</v>
      </c>
      <c r="D1782" s="7" t="s">
        <v>54</v>
      </c>
      <c r="E1782" s="9">
        <v>31</v>
      </c>
      <c r="F1782" s="7" t="s">
        <v>29</v>
      </c>
      <c r="G1782" s="6">
        <v>45994</v>
      </c>
      <c r="H1782" s="6">
        <v>46013</v>
      </c>
      <c r="I1782" s="7" t="s">
        <v>55</v>
      </c>
      <c r="J1782" s="7" t="s">
        <v>56</v>
      </c>
      <c r="K1782" s="7" t="s">
        <v>93</v>
      </c>
      <c r="L1782" t="s">
        <v>1641</v>
      </c>
      <c r="M1782" s="7" t="s">
        <v>95</v>
      </c>
      <c r="N1782" s="7" t="s">
        <v>96</v>
      </c>
      <c r="O1782" s="9">
        <v>1</v>
      </c>
      <c r="P1782" s="9">
        <v>28114</v>
      </c>
      <c r="Q1782" s="10">
        <v>38732.120000000003</v>
      </c>
      <c r="R1782" s="9">
        <v>5</v>
      </c>
      <c r="S1782" s="10">
        <v>36795.51</v>
      </c>
      <c r="T1782" s="10">
        <v>10618.12</v>
      </c>
      <c r="U1782" s="7" t="s">
        <v>36</v>
      </c>
      <c r="V1782" s="7" t="s">
        <v>112</v>
      </c>
      <c r="W1782" s="9">
        <v>4</v>
      </c>
      <c r="X1782" s="7" t="s">
        <v>58</v>
      </c>
      <c r="Y1782" s="7" t="s">
        <v>8702</v>
      </c>
    </row>
    <row r="1783" spans="1:25" x14ac:dyDescent="0.35">
      <c r="A1783" t="s">
        <v>8703</v>
      </c>
      <c r="B1783" t="s">
        <v>8704</v>
      </c>
      <c r="C1783" s="7" t="s">
        <v>8705</v>
      </c>
      <c r="D1783" s="7" t="s">
        <v>28</v>
      </c>
      <c r="E1783" s="9">
        <v>50</v>
      </c>
      <c r="F1783" s="7" t="s">
        <v>29</v>
      </c>
      <c r="G1783" s="6">
        <v>45780</v>
      </c>
      <c r="H1783" s="6">
        <v>45683</v>
      </c>
      <c r="I1783" s="7" t="s">
        <v>84</v>
      </c>
      <c r="J1783" s="7" t="s">
        <v>85</v>
      </c>
      <c r="K1783" s="7" t="s">
        <v>44</v>
      </c>
      <c r="L1783" t="s">
        <v>8706</v>
      </c>
      <c r="M1783" s="7" t="s">
        <v>46</v>
      </c>
      <c r="N1783" s="7" t="s">
        <v>47</v>
      </c>
      <c r="O1783" s="9">
        <v>1</v>
      </c>
      <c r="P1783" s="9">
        <v>10110</v>
      </c>
      <c r="Q1783" s="10">
        <v>13564.92</v>
      </c>
      <c r="R1783" s="9">
        <v>20</v>
      </c>
      <c r="S1783" s="10">
        <v>10851.94</v>
      </c>
      <c r="T1783" s="10">
        <v>3454.92</v>
      </c>
      <c r="U1783" s="7" t="s">
        <v>36</v>
      </c>
      <c r="V1783" s="7" t="s">
        <v>37</v>
      </c>
      <c r="W1783" s="9">
        <v>2</v>
      </c>
      <c r="X1783" s="7" t="s">
        <v>87</v>
      </c>
      <c r="Y1783" s="7" t="s">
        <v>7814</v>
      </c>
    </row>
    <row r="1784" spans="1:25" x14ac:dyDescent="0.35">
      <c r="A1784" t="s">
        <v>8707</v>
      </c>
      <c r="B1784" t="s">
        <v>8708</v>
      </c>
      <c r="C1784" s="7" t="s">
        <v>8709</v>
      </c>
      <c r="D1784" s="7" t="s">
        <v>54</v>
      </c>
      <c r="E1784" s="9">
        <v>39</v>
      </c>
      <c r="F1784" s="7" t="s">
        <v>92</v>
      </c>
      <c r="G1784" s="6">
        <v>45700</v>
      </c>
      <c r="H1784" s="6">
        <v>46048</v>
      </c>
      <c r="I1784" s="7" t="s">
        <v>63</v>
      </c>
      <c r="J1784" s="7" t="s">
        <v>64</v>
      </c>
      <c r="K1784" s="7" t="s">
        <v>93</v>
      </c>
      <c r="L1784" t="s">
        <v>8710</v>
      </c>
      <c r="M1784" s="7" t="s">
        <v>132</v>
      </c>
      <c r="N1784" s="7" t="s">
        <v>133</v>
      </c>
      <c r="O1784" s="9">
        <v>2</v>
      </c>
      <c r="P1784" s="9">
        <v>9764</v>
      </c>
      <c r="Q1784" s="10">
        <v>11618.64</v>
      </c>
      <c r="R1784" s="9">
        <v>5</v>
      </c>
      <c r="S1784" s="10">
        <v>22075.42</v>
      </c>
      <c r="T1784" s="10">
        <v>3709.28</v>
      </c>
      <c r="U1784" s="7" t="s">
        <v>126</v>
      </c>
      <c r="V1784" s="7" t="s">
        <v>154</v>
      </c>
      <c r="W1784" s="9">
        <v>4</v>
      </c>
      <c r="X1784" s="7" t="s">
        <v>70</v>
      </c>
      <c r="Y1784" s="7" t="s">
        <v>8711</v>
      </c>
    </row>
    <row r="1785" spans="1:25" x14ac:dyDescent="0.35">
      <c r="A1785" t="s">
        <v>8712</v>
      </c>
      <c r="B1785" t="s">
        <v>8713</v>
      </c>
      <c r="C1785" s="7" t="s">
        <v>8714</v>
      </c>
      <c r="D1785" s="7" t="s">
        <v>54</v>
      </c>
      <c r="E1785" s="9">
        <v>54</v>
      </c>
      <c r="F1785" s="7" t="s">
        <v>29</v>
      </c>
      <c r="G1785" s="6">
        <v>45732</v>
      </c>
      <c r="H1785" s="6">
        <v>45748</v>
      </c>
      <c r="I1785" s="7" t="s">
        <v>55</v>
      </c>
      <c r="J1785" s="7" t="s">
        <v>56</v>
      </c>
      <c r="K1785" s="7" t="s">
        <v>65</v>
      </c>
      <c r="L1785" t="s">
        <v>8715</v>
      </c>
      <c r="M1785" s="7" t="s">
        <v>67</v>
      </c>
      <c r="N1785" s="7" t="s">
        <v>68</v>
      </c>
      <c r="O1785" s="9">
        <v>3</v>
      </c>
      <c r="P1785" s="9">
        <v>8803</v>
      </c>
      <c r="Q1785" s="10">
        <v>12390.11</v>
      </c>
      <c r="R1785" s="9">
        <v>10</v>
      </c>
      <c r="S1785" s="10">
        <v>33453.300000000003</v>
      </c>
      <c r="T1785" s="10">
        <v>10761.33</v>
      </c>
      <c r="U1785" s="7" t="s">
        <v>126</v>
      </c>
      <c r="V1785" s="7" t="s">
        <v>37</v>
      </c>
      <c r="W1785" s="9">
        <v>1</v>
      </c>
      <c r="X1785" s="7" t="s">
        <v>58</v>
      </c>
      <c r="Y1785" s="7" t="s">
        <v>8716</v>
      </c>
    </row>
    <row r="1786" spans="1:25" x14ac:dyDescent="0.35">
      <c r="A1786" t="s">
        <v>8717</v>
      </c>
      <c r="B1786" t="s">
        <v>8718</v>
      </c>
      <c r="C1786" s="7" t="s">
        <v>8719</v>
      </c>
      <c r="D1786" s="7" t="s">
        <v>54</v>
      </c>
      <c r="E1786" s="9">
        <v>26</v>
      </c>
      <c r="F1786" s="7" t="s">
        <v>92</v>
      </c>
      <c r="G1786" s="6">
        <v>45623</v>
      </c>
      <c r="H1786" s="6">
        <v>45881</v>
      </c>
      <c r="I1786" s="7" t="s">
        <v>30</v>
      </c>
      <c r="J1786" s="7" t="s">
        <v>43</v>
      </c>
      <c r="K1786" s="7" t="s">
        <v>65</v>
      </c>
      <c r="L1786" t="s">
        <v>8720</v>
      </c>
      <c r="M1786" s="7" t="s">
        <v>67</v>
      </c>
      <c r="N1786" s="7" t="s">
        <v>68</v>
      </c>
      <c r="O1786" s="9">
        <v>5</v>
      </c>
      <c r="P1786" s="9">
        <v>22582</v>
      </c>
      <c r="Q1786" s="10">
        <v>30747.360000000001</v>
      </c>
      <c r="R1786" s="9">
        <v>15</v>
      </c>
      <c r="S1786" s="10">
        <v>130676.28</v>
      </c>
      <c r="T1786" s="10">
        <v>40826.800000000003</v>
      </c>
      <c r="U1786" s="7" t="s">
        <v>126</v>
      </c>
      <c r="V1786" s="7" t="s">
        <v>37</v>
      </c>
      <c r="W1786" s="9">
        <v>4</v>
      </c>
      <c r="X1786" s="7" t="s">
        <v>49</v>
      </c>
      <c r="Y1786" s="7" t="s">
        <v>8721</v>
      </c>
    </row>
    <row r="1787" spans="1:25" x14ac:dyDescent="0.35">
      <c r="A1787" t="s">
        <v>8722</v>
      </c>
      <c r="B1787" t="s">
        <v>8723</v>
      </c>
      <c r="C1787" s="7" t="s">
        <v>8724</v>
      </c>
      <c r="D1787" s="7" t="s">
        <v>54</v>
      </c>
      <c r="E1787" s="9">
        <v>52</v>
      </c>
      <c r="F1787" s="7" t="s">
        <v>92</v>
      </c>
      <c r="G1787" s="6">
        <v>46007</v>
      </c>
      <c r="H1787" s="6">
        <v>45508</v>
      </c>
      <c r="I1787" s="7" t="s">
        <v>55</v>
      </c>
      <c r="J1787" s="7" t="s">
        <v>56</v>
      </c>
      <c r="K1787" s="7" t="s">
        <v>65</v>
      </c>
      <c r="L1787" t="s">
        <v>8725</v>
      </c>
      <c r="M1787" s="7" t="s">
        <v>67</v>
      </c>
      <c r="N1787" s="7" t="s">
        <v>68</v>
      </c>
      <c r="O1787" s="9">
        <v>4</v>
      </c>
      <c r="P1787" s="9">
        <v>13863</v>
      </c>
      <c r="Q1787" s="10">
        <v>19595.75</v>
      </c>
      <c r="R1787" s="9">
        <v>5</v>
      </c>
      <c r="S1787" s="10">
        <v>74463.850000000006</v>
      </c>
      <c r="T1787" s="10">
        <v>22931</v>
      </c>
      <c r="U1787" s="7" t="s">
        <v>126</v>
      </c>
      <c r="V1787" s="7" t="s">
        <v>154</v>
      </c>
      <c r="W1787" s="9">
        <v>4</v>
      </c>
      <c r="X1787" s="7" t="s">
        <v>58</v>
      </c>
      <c r="Y1787" s="7" t="s">
        <v>8726</v>
      </c>
    </row>
    <row r="1788" spans="1:25" x14ac:dyDescent="0.35">
      <c r="A1788" t="s">
        <v>8727</v>
      </c>
      <c r="B1788" t="s">
        <v>8728</v>
      </c>
      <c r="C1788" s="7" t="s">
        <v>8729</v>
      </c>
      <c r="D1788" s="7" t="s">
        <v>28</v>
      </c>
      <c r="E1788" s="9">
        <v>40</v>
      </c>
      <c r="F1788" s="7" t="s">
        <v>29</v>
      </c>
      <c r="G1788" s="6">
        <v>45647</v>
      </c>
      <c r="H1788" s="6">
        <v>45899</v>
      </c>
      <c r="I1788" s="7" t="s">
        <v>30</v>
      </c>
      <c r="J1788" s="7" t="s">
        <v>31</v>
      </c>
      <c r="K1788" s="7" t="s">
        <v>117</v>
      </c>
      <c r="L1788" t="s">
        <v>8730</v>
      </c>
      <c r="M1788" s="7" t="s">
        <v>119</v>
      </c>
      <c r="N1788" s="7" t="s">
        <v>120</v>
      </c>
      <c r="O1788" s="9">
        <v>1</v>
      </c>
      <c r="P1788" s="9">
        <v>3493</v>
      </c>
      <c r="Q1788" s="10">
        <v>5177.2700000000004</v>
      </c>
      <c r="R1788" s="9">
        <v>20</v>
      </c>
      <c r="S1788" s="10">
        <v>4141.82</v>
      </c>
      <c r="T1788" s="10">
        <v>1684.27</v>
      </c>
      <c r="U1788" s="7" t="s">
        <v>126</v>
      </c>
      <c r="V1788" s="7" t="s">
        <v>37</v>
      </c>
      <c r="W1788" s="9">
        <v>2</v>
      </c>
      <c r="X1788" s="7" t="s">
        <v>38</v>
      </c>
      <c r="Y1788" s="7" t="s">
        <v>8731</v>
      </c>
    </row>
    <row r="1789" spans="1:25" x14ac:dyDescent="0.35">
      <c r="A1789" t="s">
        <v>8732</v>
      </c>
      <c r="B1789" t="s">
        <v>8733</v>
      </c>
      <c r="C1789" s="7" t="s">
        <v>8734</v>
      </c>
      <c r="D1789" s="7" t="s">
        <v>54</v>
      </c>
      <c r="E1789" s="9">
        <v>55</v>
      </c>
      <c r="F1789" s="7" t="s">
        <v>29</v>
      </c>
      <c r="G1789" s="6">
        <v>45928</v>
      </c>
      <c r="H1789" s="6">
        <v>45734</v>
      </c>
      <c r="I1789" s="7" t="s">
        <v>63</v>
      </c>
      <c r="J1789" s="7" t="s">
        <v>64</v>
      </c>
      <c r="K1789" s="7" t="s">
        <v>93</v>
      </c>
      <c r="L1789" t="s">
        <v>8735</v>
      </c>
      <c r="M1789" s="7" t="s">
        <v>95</v>
      </c>
      <c r="N1789" s="7" t="s">
        <v>96</v>
      </c>
      <c r="O1789" s="9">
        <v>2</v>
      </c>
      <c r="P1789" s="9">
        <v>14620</v>
      </c>
      <c r="Q1789" s="10">
        <v>21081.46</v>
      </c>
      <c r="R1789" s="9">
        <v>20</v>
      </c>
      <c r="S1789" s="10">
        <v>33730.339999999997</v>
      </c>
      <c r="T1789" s="10">
        <v>12922.92</v>
      </c>
      <c r="U1789" s="7" t="s">
        <v>126</v>
      </c>
      <c r="V1789" s="7" t="s">
        <v>112</v>
      </c>
      <c r="W1789" s="9">
        <v>5</v>
      </c>
      <c r="X1789" s="7" t="s">
        <v>70</v>
      </c>
      <c r="Y1789" s="7" t="s">
        <v>8736</v>
      </c>
    </row>
    <row r="1790" spans="1:25" x14ac:dyDescent="0.35">
      <c r="A1790" t="s">
        <v>8737</v>
      </c>
      <c r="B1790" t="s">
        <v>8738</v>
      </c>
      <c r="C1790" s="7" t="s">
        <v>8739</v>
      </c>
      <c r="D1790" s="7" t="s">
        <v>54</v>
      </c>
      <c r="E1790" s="9">
        <v>35</v>
      </c>
      <c r="F1790" s="7" t="s">
        <v>92</v>
      </c>
      <c r="G1790" s="6">
        <v>45484</v>
      </c>
      <c r="H1790" s="6">
        <v>45585</v>
      </c>
      <c r="I1790" s="7" t="s">
        <v>75</v>
      </c>
      <c r="J1790" s="7" t="s">
        <v>76</v>
      </c>
      <c r="K1790" s="7" t="s">
        <v>117</v>
      </c>
      <c r="L1790" t="s">
        <v>8740</v>
      </c>
      <c r="M1790" s="7" t="s">
        <v>119</v>
      </c>
      <c r="N1790" s="7" t="s">
        <v>120</v>
      </c>
      <c r="O1790" s="9">
        <v>2</v>
      </c>
      <c r="P1790" s="9">
        <v>6731</v>
      </c>
      <c r="Q1790" s="10">
        <v>7720.74</v>
      </c>
      <c r="R1790" s="9">
        <v>5</v>
      </c>
      <c r="S1790" s="10">
        <v>14669.41</v>
      </c>
      <c r="T1790" s="10">
        <v>1979.48</v>
      </c>
      <c r="U1790" s="7" t="s">
        <v>126</v>
      </c>
      <c r="V1790" s="7" t="s">
        <v>154</v>
      </c>
      <c r="W1790" s="9">
        <v>2</v>
      </c>
      <c r="X1790" s="7" t="s">
        <v>79</v>
      </c>
      <c r="Y1790" s="7" t="s">
        <v>8741</v>
      </c>
    </row>
    <row r="1791" spans="1:25" x14ac:dyDescent="0.35">
      <c r="A1791" t="s">
        <v>8742</v>
      </c>
      <c r="B1791" t="s">
        <v>8743</v>
      </c>
      <c r="C1791" s="7" t="s">
        <v>8744</v>
      </c>
      <c r="D1791" s="7" t="s">
        <v>54</v>
      </c>
      <c r="E1791" s="9">
        <v>50</v>
      </c>
      <c r="F1791" s="7" t="s">
        <v>92</v>
      </c>
      <c r="G1791" s="6">
        <v>45498</v>
      </c>
      <c r="H1791" s="6">
        <v>46176</v>
      </c>
      <c r="I1791" s="7" t="s">
        <v>30</v>
      </c>
      <c r="J1791" s="7" t="s">
        <v>31</v>
      </c>
      <c r="K1791" s="7" t="s">
        <v>65</v>
      </c>
      <c r="L1791" t="s">
        <v>8745</v>
      </c>
      <c r="M1791" s="7" t="s">
        <v>67</v>
      </c>
      <c r="N1791" s="7" t="s">
        <v>68</v>
      </c>
      <c r="O1791" s="9">
        <v>1</v>
      </c>
      <c r="P1791" s="9">
        <v>17386</v>
      </c>
      <c r="Q1791" s="10">
        <v>24912.98</v>
      </c>
      <c r="R1791" s="9">
        <v>20</v>
      </c>
      <c r="S1791" s="10">
        <v>19930.38</v>
      </c>
      <c r="T1791" s="10">
        <v>7526.98</v>
      </c>
      <c r="U1791" s="7" t="s">
        <v>126</v>
      </c>
      <c r="V1791" s="7" t="s">
        <v>37</v>
      </c>
      <c r="W1791" s="9">
        <v>1</v>
      </c>
      <c r="X1791" s="7" t="s">
        <v>38</v>
      </c>
      <c r="Y1791" s="7" t="s">
        <v>8746</v>
      </c>
    </row>
    <row r="1792" spans="1:25" x14ac:dyDescent="0.35">
      <c r="A1792" t="s">
        <v>8747</v>
      </c>
      <c r="B1792" t="s">
        <v>8748</v>
      </c>
      <c r="C1792" s="7" t="s">
        <v>8749</v>
      </c>
      <c r="D1792" s="7" t="s">
        <v>54</v>
      </c>
      <c r="E1792" s="9">
        <v>43</v>
      </c>
      <c r="F1792" s="7" t="s">
        <v>29</v>
      </c>
      <c r="G1792" s="6">
        <v>45835</v>
      </c>
      <c r="H1792" s="6">
        <v>45951</v>
      </c>
      <c r="I1792" s="7" t="s">
        <v>30</v>
      </c>
      <c r="J1792" s="7" t="s">
        <v>31</v>
      </c>
      <c r="K1792" s="7" t="s">
        <v>117</v>
      </c>
      <c r="L1792" t="s">
        <v>8750</v>
      </c>
      <c r="M1792" s="7" t="s">
        <v>119</v>
      </c>
      <c r="N1792" s="7" t="s">
        <v>120</v>
      </c>
      <c r="O1792" s="9">
        <v>3</v>
      </c>
      <c r="P1792" s="9">
        <v>17619</v>
      </c>
      <c r="Q1792" s="10">
        <v>26405.99</v>
      </c>
      <c r="R1792" s="9">
        <v>15</v>
      </c>
      <c r="S1792" s="10">
        <v>67335.27</v>
      </c>
      <c r="T1792" s="10">
        <v>26360.97</v>
      </c>
      <c r="U1792" s="7" t="s">
        <v>36</v>
      </c>
      <c r="V1792" s="7" t="s">
        <v>112</v>
      </c>
      <c r="W1792" s="9">
        <v>3</v>
      </c>
      <c r="X1792" s="7" t="s">
        <v>38</v>
      </c>
      <c r="Y1792" s="7" t="s">
        <v>8751</v>
      </c>
    </row>
    <row r="1793" spans="1:25" x14ac:dyDescent="0.35">
      <c r="A1793" t="s">
        <v>8752</v>
      </c>
      <c r="B1793" t="s">
        <v>8753</v>
      </c>
      <c r="C1793" s="7" t="s">
        <v>8754</v>
      </c>
      <c r="D1793" s="7" t="s">
        <v>54</v>
      </c>
      <c r="E1793" s="9">
        <v>51</v>
      </c>
      <c r="F1793" s="7" t="s">
        <v>92</v>
      </c>
      <c r="G1793" s="6">
        <v>45903</v>
      </c>
      <c r="H1793" s="6">
        <v>45931</v>
      </c>
      <c r="I1793" s="7" t="s">
        <v>84</v>
      </c>
      <c r="J1793" s="7" t="s">
        <v>85</v>
      </c>
      <c r="K1793" s="7" t="s">
        <v>32</v>
      </c>
      <c r="L1793" t="s">
        <v>8755</v>
      </c>
      <c r="M1793" s="7" t="s">
        <v>34</v>
      </c>
      <c r="N1793" s="7" t="s">
        <v>35</v>
      </c>
      <c r="O1793" s="9">
        <v>1</v>
      </c>
      <c r="P1793" s="9">
        <v>22919</v>
      </c>
      <c r="Q1793" s="10">
        <v>30345.62</v>
      </c>
      <c r="R1793" s="9">
        <v>15</v>
      </c>
      <c r="S1793" s="10">
        <v>25793.78</v>
      </c>
      <c r="T1793" s="10">
        <v>7426.62</v>
      </c>
      <c r="U1793" s="7" t="s">
        <v>126</v>
      </c>
      <c r="V1793" s="7" t="s">
        <v>154</v>
      </c>
      <c r="W1793" s="9">
        <v>3</v>
      </c>
      <c r="X1793" s="7" t="s">
        <v>87</v>
      </c>
      <c r="Y1793" s="7" t="s">
        <v>8756</v>
      </c>
    </row>
    <row r="1794" spans="1:25" x14ac:dyDescent="0.35">
      <c r="A1794" t="s">
        <v>8757</v>
      </c>
      <c r="B1794" t="s">
        <v>8758</v>
      </c>
      <c r="C1794" s="7" t="s">
        <v>8759</v>
      </c>
      <c r="D1794" s="7" t="s">
        <v>54</v>
      </c>
      <c r="E1794" s="9">
        <v>44</v>
      </c>
      <c r="F1794" s="7" t="s">
        <v>29</v>
      </c>
      <c r="G1794" s="6">
        <v>45822</v>
      </c>
      <c r="H1794" s="6">
        <v>45663</v>
      </c>
      <c r="I1794" s="7" t="s">
        <v>30</v>
      </c>
      <c r="J1794" s="7" t="s">
        <v>43</v>
      </c>
      <c r="K1794" s="7" t="s">
        <v>44</v>
      </c>
      <c r="L1794" t="s">
        <v>6950</v>
      </c>
      <c r="M1794" s="7" t="s">
        <v>46</v>
      </c>
      <c r="N1794" s="7" t="s">
        <v>47</v>
      </c>
      <c r="O1794" s="9">
        <v>1</v>
      </c>
      <c r="P1794" s="9">
        <v>20036</v>
      </c>
      <c r="Q1794" s="10">
        <v>23019.45</v>
      </c>
      <c r="R1794" s="9">
        <v>5</v>
      </c>
      <c r="S1794" s="10">
        <v>21868.48</v>
      </c>
      <c r="T1794" s="10">
        <v>2983.45</v>
      </c>
      <c r="U1794" s="7" t="s">
        <v>126</v>
      </c>
      <c r="V1794" s="7" t="s">
        <v>69</v>
      </c>
      <c r="W1794" s="9">
        <v>2</v>
      </c>
      <c r="X1794" s="7" t="s">
        <v>49</v>
      </c>
      <c r="Y1794" s="7" t="s">
        <v>8760</v>
      </c>
    </row>
    <row r="1795" spans="1:25" x14ac:dyDescent="0.35">
      <c r="A1795" t="s">
        <v>8761</v>
      </c>
      <c r="B1795" t="s">
        <v>8762</v>
      </c>
      <c r="C1795" s="7" t="s">
        <v>8763</v>
      </c>
      <c r="D1795" s="7" t="s">
        <v>28</v>
      </c>
      <c r="E1795" s="9">
        <v>60</v>
      </c>
      <c r="F1795" s="7" t="s">
        <v>29</v>
      </c>
      <c r="G1795" s="6">
        <v>45979</v>
      </c>
      <c r="H1795" s="6">
        <v>45927</v>
      </c>
      <c r="I1795" s="7" t="s">
        <v>63</v>
      </c>
      <c r="J1795" s="7" t="s">
        <v>64</v>
      </c>
      <c r="K1795" s="7" t="s">
        <v>93</v>
      </c>
      <c r="L1795" t="s">
        <v>8764</v>
      </c>
      <c r="M1795" s="7" t="s">
        <v>132</v>
      </c>
      <c r="N1795" s="7" t="s">
        <v>133</v>
      </c>
      <c r="O1795" s="9">
        <v>5</v>
      </c>
      <c r="P1795" s="9">
        <v>455</v>
      </c>
      <c r="Q1795" s="10">
        <v>556.08000000000004</v>
      </c>
      <c r="R1795" s="9">
        <v>20</v>
      </c>
      <c r="S1795" s="10">
        <v>2224.3200000000002</v>
      </c>
      <c r="T1795" s="10">
        <v>505.4</v>
      </c>
      <c r="U1795" s="7" t="s">
        <v>48</v>
      </c>
      <c r="V1795" s="7" t="s">
        <v>69</v>
      </c>
      <c r="W1795" s="9">
        <v>1</v>
      </c>
      <c r="X1795" s="7" t="s">
        <v>70</v>
      </c>
      <c r="Y1795" s="7" t="s">
        <v>8765</v>
      </c>
    </row>
    <row r="1796" spans="1:25" x14ac:dyDescent="0.35">
      <c r="A1796" t="s">
        <v>8766</v>
      </c>
      <c r="B1796" t="s">
        <v>8767</v>
      </c>
      <c r="C1796" s="7" t="s">
        <v>8768</v>
      </c>
      <c r="D1796" s="7" t="s">
        <v>54</v>
      </c>
      <c r="E1796" s="9">
        <v>57</v>
      </c>
      <c r="F1796" s="7" t="s">
        <v>92</v>
      </c>
      <c r="G1796" s="6">
        <v>46030</v>
      </c>
      <c r="H1796" s="6">
        <v>45794</v>
      </c>
      <c r="I1796" s="7" t="s">
        <v>84</v>
      </c>
      <c r="J1796" s="7" t="s">
        <v>85</v>
      </c>
      <c r="K1796" s="7" t="s">
        <v>93</v>
      </c>
      <c r="L1796" t="s">
        <v>8769</v>
      </c>
      <c r="N1796" s="7" t="s">
        <v>133</v>
      </c>
      <c r="O1796" s="9">
        <v>1</v>
      </c>
      <c r="P1796" s="9">
        <v>26337</v>
      </c>
      <c r="Q1796" s="10">
        <v>35120.21</v>
      </c>
      <c r="R1796" s="9">
        <v>10</v>
      </c>
      <c r="S1796" s="10">
        <v>31608.19</v>
      </c>
      <c r="T1796" s="10">
        <v>8783.2099999999991</v>
      </c>
      <c r="U1796" s="7" t="s">
        <v>36</v>
      </c>
      <c r="V1796" s="7" t="s">
        <v>37</v>
      </c>
      <c r="W1796" s="9">
        <v>5</v>
      </c>
      <c r="X1796" s="7" t="s">
        <v>87</v>
      </c>
      <c r="Y1796" s="7" t="s">
        <v>8770</v>
      </c>
    </row>
    <row r="1797" spans="1:25" x14ac:dyDescent="0.35">
      <c r="A1797" t="s">
        <v>8771</v>
      </c>
      <c r="B1797" t="s">
        <v>8772</v>
      </c>
      <c r="C1797" s="7" t="s">
        <v>8773</v>
      </c>
      <c r="D1797" s="7" t="s">
        <v>54</v>
      </c>
      <c r="E1797" s="9">
        <v>44</v>
      </c>
      <c r="F1797" s="7" t="s">
        <v>29</v>
      </c>
      <c r="G1797" s="6">
        <v>45825</v>
      </c>
      <c r="H1797" s="6">
        <v>45643</v>
      </c>
      <c r="I1797" s="7" t="s">
        <v>55</v>
      </c>
      <c r="J1797" s="7" t="s">
        <v>56</v>
      </c>
      <c r="K1797" s="7" t="s">
        <v>93</v>
      </c>
      <c r="L1797" t="s">
        <v>8774</v>
      </c>
      <c r="M1797" s="7" t="s">
        <v>132</v>
      </c>
      <c r="N1797" s="7" t="s">
        <v>133</v>
      </c>
      <c r="O1797" s="9">
        <v>4</v>
      </c>
      <c r="P1797" s="9">
        <v>12428</v>
      </c>
      <c r="Q1797" s="10">
        <v>14773.08</v>
      </c>
      <c r="R1797" s="9">
        <v>10</v>
      </c>
      <c r="S1797" s="10">
        <v>53183.09</v>
      </c>
      <c r="T1797" s="10">
        <v>9380.32</v>
      </c>
      <c r="U1797" s="7" t="s">
        <v>78</v>
      </c>
      <c r="V1797" s="7" t="s">
        <v>112</v>
      </c>
      <c r="W1797" s="9">
        <v>3</v>
      </c>
      <c r="X1797" s="7" t="s">
        <v>58</v>
      </c>
      <c r="Y1797" s="7" t="s">
        <v>8775</v>
      </c>
    </row>
    <row r="1798" spans="1:25" x14ac:dyDescent="0.35">
      <c r="A1798" t="s">
        <v>8776</v>
      </c>
      <c r="B1798" t="s">
        <v>8777</v>
      </c>
      <c r="C1798" s="7" t="s">
        <v>8778</v>
      </c>
      <c r="D1798" s="7" t="s">
        <v>54</v>
      </c>
      <c r="E1798" s="9">
        <v>21</v>
      </c>
      <c r="F1798" s="7" t="s">
        <v>92</v>
      </c>
      <c r="G1798" s="6">
        <v>45926</v>
      </c>
      <c r="H1798" s="6">
        <v>46157</v>
      </c>
      <c r="I1798" s="7" t="s">
        <v>63</v>
      </c>
      <c r="J1798" s="7" t="s">
        <v>64</v>
      </c>
      <c r="K1798" s="7" t="s">
        <v>65</v>
      </c>
      <c r="L1798" t="s">
        <v>8779</v>
      </c>
      <c r="M1798" s="7" t="s">
        <v>67</v>
      </c>
      <c r="N1798" s="7" t="s">
        <v>68</v>
      </c>
      <c r="O1798" s="9">
        <v>3</v>
      </c>
      <c r="P1798" s="9">
        <v>7489</v>
      </c>
      <c r="Q1798" s="10">
        <v>10610.49</v>
      </c>
      <c r="R1798" s="9">
        <v>0</v>
      </c>
      <c r="S1798" s="10">
        <v>31831.47</v>
      </c>
      <c r="T1798" s="10">
        <v>9364.4699999999993</v>
      </c>
      <c r="U1798" s="7" t="s">
        <v>36</v>
      </c>
      <c r="V1798" s="7" t="s">
        <v>154</v>
      </c>
      <c r="W1798" s="9">
        <v>1</v>
      </c>
      <c r="X1798" s="7" t="s">
        <v>70</v>
      </c>
      <c r="Y1798" s="7" t="s">
        <v>8780</v>
      </c>
    </row>
    <row r="1799" spans="1:25" x14ac:dyDescent="0.35">
      <c r="A1799" t="s">
        <v>8781</v>
      </c>
      <c r="B1799" t="s">
        <v>8782</v>
      </c>
      <c r="C1799" s="7" t="s">
        <v>8783</v>
      </c>
      <c r="D1799" s="7" t="s">
        <v>28</v>
      </c>
      <c r="E1799" s="9">
        <v>52</v>
      </c>
      <c r="F1799" s="7" t="s">
        <v>92</v>
      </c>
      <c r="G1799" s="6">
        <v>45813</v>
      </c>
      <c r="H1799" s="6">
        <v>45937</v>
      </c>
      <c r="I1799" s="7" t="s">
        <v>55</v>
      </c>
      <c r="J1799" s="7" t="s">
        <v>56</v>
      </c>
      <c r="K1799" s="7" t="s">
        <v>117</v>
      </c>
      <c r="L1799" t="s">
        <v>8784</v>
      </c>
      <c r="M1799" s="7" t="s">
        <v>119</v>
      </c>
      <c r="N1799" s="7" t="s">
        <v>120</v>
      </c>
      <c r="O1799" s="9">
        <v>4</v>
      </c>
      <c r="P1799" s="9">
        <v>23808</v>
      </c>
      <c r="Q1799" s="10">
        <v>30301.39</v>
      </c>
      <c r="R1799" s="9">
        <v>10</v>
      </c>
      <c r="S1799" s="10">
        <v>109085</v>
      </c>
      <c r="T1799" s="10">
        <v>25973.56</v>
      </c>
      <c r="U1799" s="7" t="s">
        <v>48</v>
      </c>
      <c r="V1799" s="7" t="s">
        <v>37</v>
      </c>
      <c r="W1799" s="9">
        <v>1</v>
      </c>
      <c r="X1799" s="7" t="s">
        <v>58</v>
      </c>
      <c r="Y1799" s="7" t="s">
        <v>8785</v>
      </c>
    </row>
    <row r="1800" spans="1:25" x14ac:dyDescent="0.35">
      <c r="A1800" t="s">
        <v>8786</v>
      </c>
      <c r="B1800" t="s">
        <v>8787</v>
      </c>
      <c r="C1800" s="7" t="s">
        <v>8788</v>
      </c>
      <c r="D1800" s="7" t="s">
        <v>54</v>
      </c>
      <c r="E1800" s="9">
        <v>37</v>
      </c>
      <c r="F1800" s="7" t="s">
        <v>92</v>
      </c>
      <c r="G1800" s="6">
        <v>45710</v>
      </c>
      <c r="H1800" s="6">
        <v>46073</v>
      </c>
      <c r="I1800" s="7" t="s">
        <v>30</v>
      </c>
      <c r="J1800" s="7" t="s">
        <v>43</v>
      </c>
      <c r="K1800" s="7" t="s">
        <v>117</v>
      </c>
      <c r="L1800" t="s">
        <v>8789</v>
      </c>
      <c r="M1800" s="7" t="s">
        <v>119</v>
      </c>
      <c r="N1800" s="7" t="s">
        <v>120</v>
      </c>
      <c r="O1800" s="9">
        <v>5</v>
      </c>
      <c r="P1800" s="9">
        <v>7910</v>
      </c>
      <c r="Q1800" s="10">
        <v>10979.6</v>
      </c>
      <c r="R1800" s="9">
        <v>0</v>
      </c>
      <c r="S1800" s="10">
        <v>54898</v>
      </c>
      <c r="T1800" s="10">
        <v>15348</v>
      </c>
      <c r="U1800" s="7" t="s">
        <v>126</v>
      </c>
      <c r="V1800" s="7" t="s">
        <v>37</v>
      </c>
      <c r="W1800" s="9">
        <v>3</v>
      </c>
      <c r="X1800" s="7" t="s">
        <v>49</v>
      </c>
      <c r="Y1800" s="7" t="s">
        <v>8790</v>
      </c>
    </row>
    <row r="1801" spans="1:25" x14ac:dyDescent="0.35">
      <c r="A1801" t="s">
        <v>8791</v>
      </c>
      <c r="B1801" t="s">
        <v>8792</v>
      </c>
      <c r="C1801" s="7" t="s">
        <v>8793</v>
      </c>
      <c r="D1801" s="7" t="s">
        <v>54</v>
      </c>
      <c r="E1801" s="9">
        <v>34</v>
      </c>
      <c r="F1801" s="7" t="s">
        <v>92</v>
      </c>
      <c r="G1801" s="6">
        <v>45703</v>
      </c>
      <c r="H1801" s="6">
        <v>46142</v>
      </c>
      <c r="I1801" s="7" t="s">
        <v>55</v>
      </c>
      <c r="J1801" s="7" t="s">
        <v>56</v>
      </c>
      <c r="K1801" s="7" t="s">
        <v>32</v>
      </c>
      <c r="L1801" t="s">
        <v>3796</v>
      </c>
      <c r="N1801" s="7" t="s">
        <v>35</v>
      </c>
      <c r="O1801" s="9">
        <v>5</v>
      </c>
      <c r="P1801" s="9">
        <v>17186</v>
      </c>
      <c r="Q1801" s="10">
        <v>19262.61</v>
      </c>
      <c r="R1801" s="9">
        <v>10</v>
      </c>
      <c r="S1801" s="10">
        <v>86681.75</v>
      </c>
      <c r="T1801" s="10">
        <v>10383.049999999999</v>
      </c>
      <c r="U1801" s="7" t="s">
        <v>78</v>
      </c>
      <c r="V1801" s="7" t="s">
        <v>154</v>
      </c>
      <c r="W1801" s="9">
        <v>3</v>
      </c>
      <c r="X1801" s="7" t="s">
        <v>58</v>
      </c>
      <c r="Y1801" s="7" t="s">
        <v>8794</v>
      </c>
    </row>
    <row r="1802" spans="1:25" x14ac:dyDescent="0.35">
      <c r="A1802" t="s">
        <v>8795</v>
      </c>
      <c r="B1802" t="s">
        <v>8796</v>
      </c>
      <c r="C1802" s="7" t="s">
        <v>8797</v>
      </c>
      <c r="D1802" s="7" t="s">
        <v>54</v>
      </c>
      <c r="E1802" s="9">
        <v>49</v>
      </c>
      <c r="F1802" s="7" t="s">
        <v>92</v>
      </c>
      <c r="G1802" s="6">
        <v>46108</v>
      </c>
      <c r="H1802" s="6">
        <v>45906</v>
      </c>
      <c r="I1802" s="7" t="s">
        <v>75</v>
      </c>
      <c r="J1802" s="7" t="s">
        <v>76</v>
      </c>
      <c r="K1802" s="7" t="s">
        <v>65</v>
      </c>
      <c r="L1802" t="s">
        <v>8798</v>
      </c>
      <c r="M1802" s="7" t="s">
        <v>67</v>
      </c>
      <c r="N1802" s="7" t="s">
        <v>68</v>
      </c>
      <c r="O1802" s="9">
        <v>1</v>
      </c>
      <c r="P1802" s="9">
        <v>23390</v>
      </c>
      <c r="Q1802" s="10">
        <v>28087.040000000001</v>
      </c>
      <c r="R1802" s="9">
        <v>15</v>
      </c>
      <c r="S1802" s="10">
        <v>23873.98</v>
      </c>
      <c r="T1802" s="10">
        <v>4697.04</v>
      </c>
      <c r="U1802" s="7" t="s">
        <v>126</v>
      </c>
      <c r="V1802" s="7" t="s">
        <v>154</v>
      </c>
      <c r="W1802" s="9">
        <v>2</v>
      </c>
      <c r="X1802" s="7" t="s">
        <v>79</v>
      </c>
      <c r="Y1802" s="7" t="s">
        <v>8799</v>
      </c>
    </row>
    <row r="1803" spans="1:25" x14ac:dyDescent="0.35">
      <c r="A1803" t="s">
        <v>8800</v>
      </c>
      <c r="B1803" t="s">
        <v>8801</v>
      </c>
      <c r="C1803" s="7" t="s">
        <v>8802</v>
      </c>
      <c r="D1803" s="7" t="s">
        <v>54</v>
      </c>
      <c r="E1803" s="9">
        <v>51</v>
      </c>
      <c r="F1803" s="7" t="s">
        <v>92</v>
      </c>
      <c r="G1803" s="6">
        <v>45710</v>
      </c>
      <c r="H1803" s="6">
        <v>45624</v>
      </c>
      <c r="I1803" s="7" t="s">
        <v>84</v>
      </c>
      <c r="J1803" s="7" t="s">
        <v>85</v>
      </c>
      <c r="K1803" s="7" t="s">
        <v>32</v>
      </c>
      <c r="L1803" t="s">
        <v>3710</v>
      </c>
      <c r="M1803" s="7" t="s">
        <v>34</v>
      </c>
      <c r="N1803" s="7" t="s">
        <v>35</v>
      </c>
      <c r="O1803" s="9">
        <v>4</v>
      </c>
      <c r="P1803" s="9">
        <v>4200</v>
      </c>
      <c r="Q1803" s="10">
        <v>5470.17</v>
      </c>
      <c r="R1803" s="9">
        <v>15</v>
      </c>
      <c r="S1803" s="10">
        <v>18598.580000000002</v>
      </c>
      <c r="T1803" s="10">
        <v>5080.68</v>
      </c>
      <c r="U1803" s="7" t="s">
        <v>36</v>
      </c>
      <c r="V1803" s="7" t="s">
        <v>69</v>
      </c>
      <c r="W1803" s="9">
        <v>4</v>
      </c>
      <c r="X1803" s="7" t="s">
        <v>87</v>
      </c>
      <c r="Y1803" s="7" t="s">
        <v>8803</v>
      </c>
    </row>
    <row r="1804" spans="1:25" x14ac:dyDescent="0.35">
      <c r="A1804" t="s">
        <v>8804</v>
      </c>
      <c r="B1804" t="s">
        <v>8805</v>
      </c>
      <c r="C1804" s="7" t="s">
        <v>8806</v>
      </c>
      <c r="D1804" s="7" t="s">
        <v>54</v>
      </c>
      <c r="E1804" s="9">
        <v>56</v>
      </c>
      <c r="F1804" s="7" t="s">
        <v>29</v>
      </c>
      <c r="G1804" s="6">
        <v>46118</v>
      </c>
      <c r="H1804" s="6">
        <v>45659</v>
      </c>
      <c r="I1804" s="7" t="s">
        <v>84</v>
      </c>
      <c r="J1804" s="7" t="s">
        <v>85</v>
      </c>
      <c r="K1804" s="7" t="s">
        <v>117</v>
      </c>
      <c r="L1804" t="s">
        <v>8807</v>
      </c>
      <c r="M1804" s="7" t="s">
        <v>119</v>
      </c>
      <c r="N1804" s="7" t="s">
        <v>120</v>
      </c>
      <c r="O1804" s="9">
        <v>5</v>
      </c>
      <c r="P1804" s="9">
        <v>28475</v>
      </c>
      <c r="Q1804" s="10">
        <v>34319.29</v>
      </c>
      <c r="R1804" s="9">
        <v>10</v>
      </c>
      <c r="S1804" s="10">
        <v>154436.81</v>
      </c>
      <c r="T1804" s="10">
        <v>29221.45</v>
      </c>
      <c r="U1804" s="7" t="s">
        <v>78</v>
      </c>
      <c r="V1804" s="7" t="s">
        <v>69</v>
      </c>
      <c r="W1804" s="9">
        <v>1</v>
      </c>
      <c r="X1804" s="7" t="s">
        <v>87</v>
      </c>
      <c r="Y1804" s="7" t="s">
        <v>8808</v>
      </c>
    </row>
    <row r="1805" spans="1:25" x14ac:dyDescent="0.35">
      <c r="A1805" t="s">
        <v>8809</v>
      </c>
      <c r="B1805" t="s">
        <v>8810</v>
      </c>
      <c r="C1805" s="7" t="s">
        <v>8811</v>
      </c>
      <c r="D1805" s="7" t="s">
        <v>54</v>
      </c>
      <c r="E1805" s="9">
        <v>20</v>
      </c>
      <c r="F1805" s="7" t="s">
        <v>29</v>
      </c>
      <c r="G1805" s="6">
        <v>45731</v>
      </c>
      <c r="H1805" s="6">
        <v>45655</v>
      </c>
      <c r="I1805" s="7" t="s">
        <v>75</v>
      </c>
      <c r="J1805" s="7" t="s">
        <v>76</v>
      </c>
      <c r="K1805" s="7" t="s">
        <v>32</v>
      </c>
      <c r="L1805" t="s">
        <v>8812</v>
      </c>
      <c r="M1805" s="7" t="s">
        <v>34</v>
      </c>
      <c r="N1805" s="7" t="s">
        <v>35</v>
      </c>
      <c r="O1805" s="9">
        <v>5</v>
      </c>
      <c r="P1805" s="9">
        <v>16931</v>
      </c>
      <c r="Q1805" s="10">
        <v>21081.77</v>
      </c>
      <c r="R1805" s="9">
        <v>0</v>
      </c>
      <c r="S1805" s="10">
        <v>105408.85</v>
      </c>
      <c r="T1805" s="10">
        <v>20753.849999999999</v>
      </c>
      <c r="U1805" s="7" t="s">
        <v>126</v>
      </c>
      <c r="V1805" s="7" t="s">
        <v>37</v>
      </c>
      <c r="W1805" s="9">
        <v>1</v>
      </c>
      <c r="X1805" s="7" t="s">
        <v>79</v>
      </c>
      <c r="Y1805" s="7" t="s">
        <v>8813</v>
      </c>
    </row>
    <row r="1806" spans="1:25" x14ac:dyDescent="0.35">
      <c r="A1806" t="s">
        <v>8814</v>
      </c>
      <c r="B1806" t="s">
        <v>8815</v>
      </c>
      <c r="C1806" s="7" t="s">
        <v>8816</v>
      </c>
      <c r="D1806" s="7" t="s">
        <v>54</v>
      </c>
      <c r="E1806" s="9">
        <v>39</v>
      </c>
      <c r="F1806" s="7" t="s">
        <v>92</v>
      </c>
      <c r="G1806" s="6">
        <v>45514</v>
      </c>
      <c r="H1806" s="6">
        <v>45736</v>
      </c>
      <c r="I1806" s="7" t="s">
        <v>75</v>
      </c>
      <c r="J1806" s="7" t="s">
        <v>76</v>
      </c>
      <c r="K1806" s="7" t="s">
        <v>117</v>
      </c>
      <c r="L1806" t="s">
        <v>8817</v>
      </c>
      <c r="M1806" s="7" t="s">
        <v>119</v>
      </c>
      <c r="N1806" s="7" t="s">
        <v>120</v>
      </c>
      <c r="O1806" s="9">
        <v>3</v>
      </c>
      <c r="P1806" s="9">
        <v>13781</v>
      </c>
      <c r="Q1806" s="10">
        <v>18693.95</v>
      </c>
      <c r="R1806" s="9">
        <v>15</v>
      </c>
      <c r="S1806" s="10">
        <v>47669.57</v>
      </c>
      <c r="T1806" s="10">
        <v>14738.85</v>
      </c>
      <c r="U1806" s="7" t="s">
        <v>48</v>
      </c>
      <c r="V1806" s="7" t="s">
        <v>154</v>
      </c>
      <c r="W1806" s="9">
        <v>5</v>
      </c>
      <c r="X1806" s="7" t="s">
        <v>79</v>
      </c>
      <c r="Y1806" s="7" t="s">
        <v>8818</v>
      </c>
    </row>
    <row r="1807" spans="1:25" x14ac:dyDescent="0.35">
      <c r="A1807" t="s">
        <v>8819</v>
      </c>
      <c r="B1807" t="s">
        <v>8820</v>
      </c>
      <c r="C1807" s="7" t="s">
        <v>8821</v>
      </c>
      <c r="D1807" s="7" t="s">
        <v>28</v>
      </c>
      <c r="E1807" s="9">
        <v>26</v>
      </c>
      <c r="F1807" s="7" t="s">
        <v>92</v>
      </c>
      <c r="G1807" s="6">
        <v>45619</v>
      </c>
      <c r="H1807" s="6">
        <v>45754</v>
      </c>
      <c r="I1807" s="7" t="s">
        <v>84</v>
      </c>
      <c r="J1807" s="7" t="s">
        <v>85</v>
      </c>
      <c r="K1807" s="7" t="s">
        <v>65</v>
      </c>
      <c r="L1807" t="s">
        <v>8822</v>
      </c>
      <c r="M1807" s="7" t="s">
        <v>67</v>
      </c>
      <c r="N1807" s="7" t="s">
        <v>68</v>
      </c>
      <c r="O1807" s="9">
        <v>3</v>
      </c>
      <c r="P1807" s="9">
        <v>21222</v>
      </c>
      <c r="Q1807" s="10">
        <v>24861.62</v>
      </c>
      <c r="R1807" s="9">
        <v>15</v>
      </c>
      <c r="S1807" s="10">
        <v>63397.13</v>
      </c>
      <c r="T1807" s="10">
        <v>10918.86</v>
      </c>
      <c r="U1807" s="7" t="s">
        <v>48</v>
      </c>
      <c r="V1807" s="7" t="s">
        <v>37</v>
      </c>
      <c r="W1807" s="9">
        <v>4</v>
      </c>
      <c r="X1807" s="7" t="s">
        <v>87</v>
      </c>
      <c r="Y1807" s="7" t="s">
        <v>8823</v>
      </c>
    </row>
    <row r="1808" spans="1:25" x14ac:dyDescent="0.35">
      <c r="A1808" t="s">
        <v>8824</v>
      </c>
      <c r="B1808" t="s">
        <v>8825</v>
      </c>
      <c r="C1808" s="7" t="s">
        <v>8826</v>
      </c>
      <c r="D1808" s="7" t="s">
        <v>28</v>
      </c>
      <c r="E1808" s="9">
        <v>20</v>
      </c>
      <c r="F1808" s="7" t="s">
        <v>92</v>
      </c>
      <c r="G1808" s="6">
        <v>45920</v>
      </c>
      <c r="H1808" s="6">
        <v>45690</v>
      </c>
      <c r="I1808" s="7" t="s">
        <v>30</v>
      </c>
      <c r="J1808" s="7" t="s">
        <v>43</v>
      </c>
      <c r="K1808" s="7" t="s">
        <v>117</v>
      </c>
      <c r="L1808" t="s">
        <v>8827</v>
      </c>
      <c r="M1808" s="7" t="s">
        <v>119</v>
      </c>
      <c r="N1808" s="7" t="s">
        <v>120</v>
      </c>
      <c r="O1808" s="9">
        <v>3</v>
      </c>
      <c r="P1808" s="9">
        <v>17309</v>
      </c>
      <c r="Q1808" s="10">
        <v>23851.49</v>
      </c>
      <c r="R1808" s="9">
        <v>0</v>
      </c>
      <c r="S1808" s="10">
        <v>71554.47</v>
      </c>
      <c r="T1808" s="10">
        <v>19627.47</v>
      </c>
      <c r="U1808" s="7" t="s">
        <v>78</v>
      </c>
      <c r="V1808" s="7" t="s">
        <v>69</v>
      </c>
      <c r="W1808" s="9">
        <v>2</v>
      </c>
      <c r="X1808" s="7" t="s">
        <v>49</v>
      </c>
      <c r="Y1808" s="7" t="s">
        <v>8828</v>
      </c>
    </row>
    <row r="1809" spans="1:25" x14ac:dyDescent="0.35">
      <c r="A1809" t="s">
        <v>8829</v>
      </c>
      <c r="B1809" t="s">
        <v>8830</v>
      </c>
      <c r="C1809" s="7" t="s">
        <v>8831</v>
      </c>
      <c r="D1809" s="7" t="s">
        <v>28</v>
      </c>
      <c r="E1809" s="9">
        <v>18</v>
      </c>
      <c r="F1809" s="7" t="s">
        <v>29</v>
      </c>
      <c r="G1809" s="6">
        <v>45751</v>
      </c>
      <c r="H1809" s="6">
        <v>45478</v>
      </c>
      <c r="I1809" s="7" t="s">
        <v>75</v>
      </c>
      <c r="J1809" s="7" t="s">
        <v>76</v>
      </c>
      <c r="K1809" s="7" t="s">
        <v>117</v>
      </c>
      <c r="L1809" t="s">
        <v>7702</v>
      </c>
      <c r="M1809" s="7" t="s">
        <v>119</v>
      </c>
      <c r="N1809" s="7" t="s">
        <v>120</v>
      </c>
      <c r="O1809" s="9">
        <v>5</v>
      </c>
      <c r="P1809" s="9">
        <v>7072</v>
      </c>
      <c r="Q1809" s="10">
        <v>8981.92</v>
      </c>
      <c r="R1809" s="9">
        <v>5</v>
      </c>
      <c r="S1809" s="10">
        <v>42664.12</v>
      </c>
      <c r="T1809" s="10">
        <v>9549.6</v>
      </c>
      <c r="U1809" s="7" t="s">
        <v>126</v>
      </c>
      <c r="V1809" s="7" t="s">
        <v>154</v>
      </c>
      <c r="W1809" s="9">
        <v>2</v>
      </c>
      <c r="X1809" s="7" t="s">
        <v>79</v>
      </c>
      <c r="Y1809" s="7" t="s">
        <v>8832</v>
      </c>
    </row>
    <row r="1810" spans="1:25" x14ac:dyDescent="0.35">
      <c r="A1810" t="s">
        <v>8833</v>
      </c>
      <c r="B1810" t="s">
        <v>8834</v>
      </c>
      <c r="C1810" s="7" t="s">
        <v>8835</v>
      </c>
      <c r="D1810" s="7" t="s">
        <v>28</v>
      </c>
      <c r="E1810" s="9">
        <v>25</v>
      </c>
      <c r="F1810" s="7" t="s">
        <v>29</v>
      </c>
      <c r="G1810" s="6">
        <v>45547</v>
      </c>
      <c r="H1810" s="6">
        <v>45503</v>
      </c>
      <c r="I1810" s="7" t="s">
        <v>84</v>
      </c>
      <c r="J1810" s="7" t="s">
        <v>85</v>
      </c>
      <c r="K1810" s="7" t="s">
        <v>117</v>
      </c>
      <c r="L1810" t="s">
        <v>8836</v>
      </c>
      <c r="M1810" s="7" t="s">
        <v>119</v>
      </c>
      <c r="N1810" s="7" t="s">
        <v>120</v>
      </c>
      <c r="O1810" s="9">
        <v>3</v>
      </c>
      <c r="P1810" s="9">
        <v>21115</v>
      </c>
      <c r="Q1810" s="10">
        <v>25822.87</v>
      </c>
      <c r="R1810" s="9">
        <v>0</v>
      </c>
      <c r="S1810" s="10">
        <v>77468.61</v>
      </c>
      <c r="T1810" s="10">
        <v>14123.61</v>
      </c>
      <c r="U1810" s="7" t="s">
        <v>36</v>
      </c>
      <c r="V1810" s="7" t="s">
        <v>69</v>
      </c>
      <c r="X1810" s="7" t="s">
        <v>87</v>
      </c>
      <c r="Y1810" s="7" t="s">
        <v>8837</v>
      </c>
    </row>
    <row r="1811" spans="1:25" x14ac:dyDescent="0.35">
      <c r="A1811" t="s">
        <v>8838</v>
      </c>
      <c r="B1811" t="s">
        <v>8839</v>
      </c>
      <c r="C1811" s="7" t="s">
        <v>8840</v>
      </c>
      <c r="D1811" s="7" t="s">
        <v>28</v>
      </c>
      <c r="E1811" s="9">
        <v>46</v>
      </c>
      <c r="F1811" s="7" t="s">
        <v>92</v>
      </c>
      <c r="G1811" s="6">
        <v>46080</v>
      </c>
      <c r="H1811" s="6">
        <v>45657</v>
      </c>
      <c r="I1811" s="7" t="s">
        <v>30</v>
      </c>
      <c r="J1811" s="7" t="s">
        <v>31</v>
      </c>
      <c r="K1811" s="7" t="s">
        <v>117</v>
      </c>
      <c r="L1811" t="s">
        <v>8841</v>
      </c>
      <c r="M1811" s="7" t="s">
        <v>119</v>
      </c>
      <c r="N1811" s="7" t="s">
        <v>120</v>
      </c>
      <c r="O1811" s="9">
        <v>2</v>
      </c>
      <c r="P1811" s="9">
        <v>7405</v>
      </c>
      <c r="Q1811" s="10">
        <v>8382.86</v>
      </c>
      <c r="R1811" s="9">
        <v>10</v>
      </c>
      <c r="S1811" s="10">
        <v>15089.15</v>
      </c>
      <c r="T1811" s="10">
        <v>1955.72</v>
      </c>
      <c r="U1811" s="7" t="s">
        <v>126</v>
      </c>
      <c r="V1811" s="7" t="s">
        <v>37</v>
      </c>
      <c r="W1811" s="9">
        <v>2</v>
      </c>
      <c r="X1811" s="7" t="s">
        <v>38</v>
      </c>
      <c r="Y1811" s="7" t="s">
        <v>8842</v>
      </c>
    </row>
    <row r="1812" spans="1:25" x14ac:dyDescent="0.35">
      <c r="A1812" t="s">
        <v>8843</v>
      </c>
      <c r="B1812" t="s">
        <v>8844</v>
      </c>
      <c r="C1812" s="7" t="s">
        <v>8845</v>
      </c>
      <c r="D1812" s="7" t="s">
        <v>28</v>
      </c>
      <c r="E1812" s="9">
        <v>28</v>
      </c>
      <c r="F1812" s="7" t="s">
        <v>92</v>
      </c>
      <c r="G1812" s="6">
        <v>45765</v>
      </c>
      <c r="H1812" s="6">
        <v>45838</v>
      </c>
      <c r="I1812" s="7" t="s">
        <v>63</v>
      </c>
      <c r="J1812" s="7" t="s">
        <v>64</v>
      </c>
      <c r="K1812" s="7" t="s">
        <v>305</v>
      </c>
      <c r="L1812" t="s">
        <v>8846</v>
      </c>
      <c r="M1812" s="7" t="s">
        <v>46</v>
      </c>
      <c r="N1812" s="7" t="s">
        <v>47</v>
      </c>
      <c r="O1812" s="9">
        <v>5</v>
      </c>
      <c r="P1812" s="9">
        <v>21117</v>
      </c>
      <c r="Q1812" s="10">
        <v>29400.98</v>
      </c>
      <c r="R1812" s="9">
        <v>10</v>
      </c>
      <c r="S1812" s="10">
        <v>132304.41</v>
      </c>
      <c r="T1812" s="10">
        <v>41419.9</v>
      </c>
      <c r="U1812" s="7" t="s">
        <v>126</v>
      </c>
      <c r="V1812" s="7" t="s">
        <v>37</v>
      </c>
      <c r="W1812" s="9">
        <v>5</v>
      </c>
      <c r="X1812" s="7" t="s">
        <v>70</v>
      </c>
      <c r="Y1812" s="7" t="s">
        <v>8847</v>
      </c>
    </row>
    <row r="1813" spans="1:25" x14ac:dyDescent="0.35">
      <c r="A1813" t="s">
        <v>8848</v>
      </c>
      <c r="B1813" t="s">
        <v>8849</v>
      </c>
      <c r="C1813" s="7" t="s">
        <v>8850</v>
      </c>
      <c r="D1813" s="7" t="s">
        <v>28</v>
      </c>
      <c r="E1813" s="9">
        <v>32</v>
      </c>
      <c r="F1813" s="7" t="s">
        <v>29</v>
      </c>
      <c r="G1813" s="6">
        <v>45645</v>
      </c>
      <c r="H1813" s="6">
        <v>45562</v>
      </c>
      <c r="I1813" s="7" t="s">
        <v>30</v>
      </c>
      <c r="J1813" s="7" t="s">
        <v>43</v>
      </c>
      <c r="K1813" s="7" t="s">
        <v>65</v>
      </c>
      <c r="L1813" t="s">
        <v>2190</v>
      </c>
      <c r="M1813" s="7" t="s">
        <v>67</v>
      </c>
      <c r="N1813" s="7" t="s">
        <v>68</v>
      </c>
      <c r="O1813" s="9">
        <v>2</v>
      </c>
      <c r="P1813" s="9">
        <v>4229</v>
      </c>
      <c r="Q1813" s="10">
        <v>6201.48</v>
      </c>
      <c r="R1813" s="9">
        <v>10</v>
      </c>
      <c r="S1813" s="10">
        <v>11162.66</v>
      </c>
      <c r="T1813" s="10">
        <v>3944.96</v>
      </c>
      <c r="U1813" s="7" t="s">
        <v>48</v>
      </c>
      <c r="V1813" s="7" t="s">
        <v>37</v>
      </c>
      <c r="W1813" s="9">
        <v>1</v>
      </c>
      <c r="X1813" s="7" t="s">
        <v>49</v>
      </c>
      <c r="Y1813" s="7" t="s">
        <v>3682</v>
      </c>
    </row>
    <row r="1814" spans="1:25" x14ac:dyDescent="0.35">
      <c r="A1814" t="s">
        <v>8851</v>
      </c>
      <c r="B1814" t="s">
        <v>8852</v>
      </c>
      <c r="C1814" s="7" t="s">
        <v>8853</v>
      </c>
      <c r="D1814" s="7" t="s">
        <v>54</v>
      </c>
      <c r="E1814" s="9">
        <v>37</v>
      </c>
      <c r="F1814" s="7" t="s">
        <v>92</v>
      </c>
      <c r="G1814" s="6">
        <v>45870</v>
      </c>
      <c r="H1814" s="6">
        <v>45484</v>
      </c>
      <c r="I1814" s="7" t="s">
        <v>55</v>
      </c>
      <c r="J1814" s="7" t="s">
        <v>56</v>
      </c>
      <c r="K1814" s="7" t="s">
        <v>93</v>
      </c>
      <c r="L1814" t="s">
        <v>8854</v>
      </c>
      <c r="M1814" s="7" t="s">
        <v>95</v>
      </c>
      <c r="N1814" s="7" t="s">
        <v>96</v>
      </c>
      <c r="O1814" s="9">
        <v>3</v>
      </c>
      <c r="P1814" s="9">
        <v>21751</v>
      </c>
      <c r="Q1814" s="10">
        <v>29807.41</v>
      </c>
      <c r="R1814" s="9">
        <v>20</v>
      </c>
      <c r="S1814" s="10">
        <v>71537.78</v>
      </c>
      <c r="T1814" s="10">
        <v>24169.23</v>
      </c>
      <c r="U1814" s="7" t="s">
        <v>78</v>
      </c>
      <c r="V1814" s="7" t="s">
        <v>154</v>
      </c>
      <c r="W1814" s="9">
        <v>1</v>
      </c>
      <c r="X1814" s="7" t="s">
        <v>58</v>
      </c>
      <c r="Y1814" s="7" t="s">
        <v>8855</v>
      </c>
    </row>
    <row r="1815" spans="1:25" x14ac:dyDescent="0.35">
      <c r="A1815" t="s">
        <v>8856</v>
      </c>
      <c r="B1815" t="s">
        <v>8857</v>
      </c>
      <c r="C1815" s="7" t="s">
        <v>8858</v>
      </c>
      <c r="D1815" s="7" t="s">
        <v>28</v>
      </c>
      <c r="E1815" s="9">
        <v>51</v>
      </c>
      <c r="F1815" s="7" t="s">
        <v>29</v>
      </c>
      <c r="G1815" s="6">
        <v>45999</v>
      </c>
      <c r="H1815" s="6">
        <v>46123</v>
      </c>
      <c r="I1815" s="7" t="s">
        <v>55</v>
      </c>
      <c r="J1815" s="7" t="s">
        <v>56</v>
      </c>
      <c r="K1815" s="7" t="s">
        <v>44</v>
      </c>
      <c r="L1815" t="s">
        <v>8859</v>
      </c>
      <c r="M1815" s="7" t="s">
        <v>46</v>
      </c>
      <c r="N1815" s="7" t="s">
        <v>47</v>
      </c>
      <c r="O1815" s="9">
        <v>5</v>
      </c>
      <c r="P1815" s="9">
        <v>13342</v>
      </c>
      <c r="Q1815" s="10">
        <v>16355.95</v>
      </c>
      <c r="R1815" s="9">
        <v>15</v>
      </c>
      <c r="S1815" s="10">
        <v>69512.789999999994</v>
      </c>
      <c r="T1815" s="10">
        <v>15069.75</v>
      </c>
      <c r="U1815" s="7" t="s">
        <v>36</v>
      </c>
      <c r="V1815" s="7" t="s">
        <v>112</v>
      </c>
      <c r="W1815" s="9">
        <v>3</v>
      </c>
      <c r="X1815" s="7" t="s">
        <v>58</v>
      </c>
      <c r="Y1815" s="7" t="s">
        <v>8860</v>
      </c>
    </row>
    <row r="1816" spans="1:25" x14ac:dyDescent="0.35">
      <c r="A1816" t="s">
        <v>8861</v>
      </c>
      <c r="B1816" t="s">
        <v>8862</v>
      </c>
      <c r="C1816" s="7" t="s">
        <v>2251</v>
      </c>
      <c r="D1816" s="7" t="s">
        <v>54</v>
      </c>
      <c r="E1816" s="9">
        <v>24</v>
      </c>
      <c r="F1816" s="7" t="s">
        <v>92</v>
      </c>
      <c r="G1816" s="6">
        <v>45853</v>
      </c>
      <c r="H1816" s="6">
        <v>45629</v>
      </c>
      <c r="I1816" s="7" t="s">
        <v>84</v>
      </c>
      <c r="J1816" s="7" t="s">
        <v>85</v>
      </c>
      <c r="K1816" s="7" t="s">
        <v>65</v>
      </c>
      <c r="L1816" t="s">
        <v>4535</v>
      </c>
      <c r="M1816" s="7" t="s">
        <v>67</v>
      </c>
      <c r="N1816" s="7" t="s">
        <v>68</v>
      </c>
      <c r="O1816" s="9">
        <v>1</v>
      </c>
      <c r="P1816" s="9">
        <v>24384</v>
      </c>
      <c r="Q1816" s="10">
        <v>29056.17</v>
      </c>
      <c r="R1816" s="9">
        <v>0</v>
      </c>
      <c r="S1816" s="10">
        <v>29056.17</v>
      </c>
      <c r="T1816" s="10">
        <v>4672.17</v>
      </c>
      <c r="U1816" s="7" t="s">
        <v>126</v>
      </c>
      <c r="V1816" s="7" t="s">
        <v>69</v>
      </c>
      <c r="W1816" s="9">
        <v>1</v>
      </c>
      <c r="X1816" s="7" t="s">
        <v>87</v>
      </c>
      <c r="Y1816" s="7" t="s">
        <v>8863</v>
      </c>
    </row>
    <row r="1817" spans="1:25" x14ac:dyDescent="0.35">
      <c r="A1817" t="s">
        <v>8864</v>
      </c>
      <c r="B1817" t="s">
        <v>8865</v>
      </c>
      <c r="C1817" s="7" t="s">
        <v>8866</v>
      </c>
      <c r="D1817" s="7" t="s">
        <v>54</v>
      </c>
      <c r="E1817" s="9">
        <v>49</v>
      </c>
      <c r="F1817" s="7" t="s">
        <v>29</v>
      </c>
      <c r="G1817" s="6">
        <v>46026</v>
      </c>
      <c r="H1817" s="6">
        <v>46145</v>
      </c>
      <c r="I1817" s="7" t="s">
        <v>63</v>
      </c>
      <c r="J1817" s="7" t="s">
        <v>64</v>
      </c>
      <c r="K1817" s="7" t="s">
        <v>65</v>
      </c>
      <c r="L1817" t="s">
        <v>8867</v>
      </c>
      <c r="M1817" s="7" t="s">
        <v>67</v>
      </c>
      <c r="N1817" s="7" t="s">
        <v>68</v>
      </c>
      <c r="O1817" s="9">
        <v>4</v>
      </c>
      <c r="P1817" s="9">
        <v>24396</v>
      </c>
      <c r="Q1817" s="10">
        <v>28151.14</v>
      </c>
      <c r="R1817" s="9">
        <v>0</v>
      </c>
      <c r="S1817" s="10">
        <v>112604.56</v>
      </c>
      <c r="T1817" s="10">
        <v>15020.56</v>
      </c>
      <c r="U1817" s="7" t="s">
        <v>126</v>
      </c>
      <c r="V1817" s="7" t="s">
        <v>112</v>
      </c>
      <c r="W1817" s="9">
        <v>4</v>
      </c>
      <c r="X1817" s="7" t="s">
        <v>70</v>
      </c>
      <c r="Y1817" s="7" t="s">
        <v>8868</v>
      </c>
    </row>
    <row r="1818" spans="1:25" x14ac:dyDescent="0.35">
      <c r="A1818" t="s">
        <v>8869</v>
      </c>
      <c r="B1818" t="s">
        <v>8870</v>
      </c>
      <c r="C1818" s="7" t="s">
        <v>8871</v>
      </c>
      <c r="D1818" s="7" t="s">
        <v>54</v>
      </c>
      <c r="E1818" s="9">
        <v>32</v>
      </c>
      <c r="F1818" s="7" t="s">
        <v>92</v>
      </c>
      <c r="G1818" s="6">
        <v>46186</v>
      </c>
      <c r="H1818" s="6">
        <v>45537</v>
      </c>
      <c r="I1818" s="7" t="s">
        <v>55</v>
      </c>
      <c r="J1818" s="7" t="s">
        <v>56</v>
      </c>
      <c r="K1818" s="7" t="s">
        <v>93</v>
      </c>
      <c r="L1818" t="s">
        <v>8872</v>
      </c>
      <c r="M1818" s="7" t="s">
        <v>95</v>
      </c>
      <c r="N1818" s="7" t="s">
        <v>96</v>
      </c>
      <c r="O1818" s="9">
        <v>4</v>
      </c>
      <c r="P1818" s="9">
        <v>23519</v>
      </c>
      <c r="Q1818" s="10">
        <v>30624.77</v>
      </c>
      <c r="R1818" s="9">
        <v>10</v>
      </c>
      <c r="S1818" s="10">
        <v>110249.17</v>
      </c>
      <c r="T1818" s="10">
        <v>28423.08</v>
      </c>
      <c r="U1818" s="7" t="s">
        <v>36</v>
      </c>
      <c r="V1818" s="7" t="s">
        <v>37</v>
      </c>
      <c r="W1818" s="9">
        <v>2</v>
      </c>
      <c r="X1818" s="7" t="s">
        <v>58</v>
      </c>
      <c r="Y1818" s="7" t="s">
        <v>8873</v>
      </c>
    </row>
    <row r="1819" spans="1:25" x14ac:dyDescent="0.35">
      <c r="A1819" t="s">
        <v>8874</v>
      </c>
      <c r="B1819" t="s">
        <v>8875</v>
      </c>
      <c r="C1819" s="7" t="s">
        <v>8876</v>
      </c>
      <c r="D1819" s="7" t="s">
        <v>28</v>
      </c>
      <c r="E1819" s="9">
        <v>29</v>
      </c>
      <c r="F1819" s="7" t="s">
        <v>92</v>
      </c>
      <c r="G1819" s="6">
        <v>45596</v>
      </c>
      <c r="H1819" s="6">
        <v>45614</v>
      </c>
      <c r="I1819" s="7" t="s">
        <v>55</v>
      </c>
      <c r="J1819" s="7" t="s">
        <v>56</v>
      </c>
      <c r="K1819" s="7" t="s">
        <v>44</v>
      </c>
      <c r="L1819" t="s">
        <v>8877</v>
      </c>
      <c r="M1819" s="7" t="s">
        <v>46</v>
      </c>
      <c r="N1819" s="7" t="s">
        <v>47</v>
      </c>
      <c r="O1819" s="9">
        <v>4</v>
      </c>
      <c r="P1819" s="9">
        <v>15927</v>
      </c>
      <c r="Q1819" s="10">
        <v>20161.240000000002</v>
      </c>
      <c r="R1819" s="9">
        <v>20</v>
      </c>
      <c r="S1819" s="10">
        <v>64515.97</v>
      </c>
      <c r="T1819" s="10">
        <v>16936.96</v>
      </c>
      <c r="U1819" s="7" t="s">
        <v>48</v>
      </c>
      <c r="V1819" s="7" t="s">
        <v>37</v>
      </c>
      <c r="W1819" s="9">
        <v>3</v>
      </c>
      <c r="X1819" s="7" t="s">
        <v>58</v>
      </c>
      <c r="Y1819" s="7" t="s">
        <v>8878</v>
      </c>
    </row>
    <row r="1820" spans="1:25" x14ac:dyDescent="0.35">
      <c r="A1820" t="s">
        <v>8879</v>
      </c>
      <c r="B1820" t="s">
        <v>8880</v>
      </c>
      <c r="C1820" s="7" t="s">
        <v>8881</v>
      </c>
      <c r="D1820" s="7" t="s">
        <v>54</v>
      </c>
      <c r="E1820" s="9">
        <v>31</v>
      </c>
      <c r="F1820" s="7" t="s">
        <v>92</v>
      </c>
      <c r="G1820" s="6">
        <v>45904</v>
      </c>
      <c r="H1820" s="6">
        <v>45595</v>
      </c>
      <c r="I1820" s="7" t="s">
        <v>30</v>
      </c>
      <c r="J1820" s="7" t="s">
        <v>43</v>
      </c>
      <c r="K1820" s="7" t="s">
        <v>32</v>
      </c>
      <c r="L1820" t="s">
        <v>8882</v>
      </c>
      <c r="M1820" s="7" t="s">
        <v>34</v>
      </c>
      <c r="N1820" s="7" t="s">
        <v>35</v>
      </c>
      <c r="O1820" s="9">
        <v>2</v>
      </c>
      <c r="P1820" s="9">
        <v>24544</v>
      </c>
      <c r="Q1820" s="10">
        <v>30909.9</v>
      </c>
      <c r="R1820" s="9">
        <v>5</v>
      </c>
      <c r="S1820" s="10">
        <v>58728.81</v>
      </c>
      <c r="T1820" s="10">
        <v>12731.8</v>
      </c>
      <c r="U1820" s="7" t="s">
        <v>126</v>
      </c>
      <c r="V1820" s="7" t="s">
        <v>69</v>
      </c>
      <c r="W1820" s="9">
        <v>2</v>
      </c>
      <c r="X1820" s="7" t="s">
        <v>49</v>
      </c>
      <c r="Y1820" s="7" t="s">
        <v>8883</v>
      </c>
    </row>
    <row r="1821" spans="1:25" x14ac:dyDescent="0.35">
      <c r="A1821" t="s">
        <v>8884</v>
      </c>
      <c r="B1821" t="s">
        <v>8885</v>
      </c>
      <c r="C1821" s="7" t="s">
        <v>8886</v>
      </c>
      <c r="D1821" s="7" t="s">
        <v>54</v>
      </c>
      <c r="E1821" s="9">
        <v>34</v>
      </c>
      <c r="F1821" s="7" t="s">
        <v>29</v>
      </c>
      <c r="G1821" s="6">
        <v>45849</v>
      </c>
      <c r="H1821" s="6">
        <v>45774</v>
      </c>
      <c r="I1821" s="7" t="s">
        <v>30</v>
      </c>
      <c r="J1821" s="7" t="s">
        <v>31</v>
      </c>
      <c r="K1821" s="7" t="s">
        <v>117</v>
      </c>
      <c r="L1821" t="s">
        <v>8887</v>
      </c>
      <c r="M1821" s="7" t="s">
        <v>119</v>
      </c>
      <c r="N1821" s="7" t="s">
        <v>120</v>
      </c>
      <c r="O1821" s="9">
        <v>2</v>
      </c>
      <c r="P1821" s="9">
        <v>3745</v>
      </c>
      <c r="Q1821" s="10">
        <v>4703.1400000000003</v>
      </c>
      <c r="R1821" s="9">
        <v>15</v>
      </c>
      <c r="S1821" s="10">
        <v>7995.34</v>
      </c>
      <c r="T1821" s="10">
        <v>1916.28</v>
      </c>
      <c r="U1821" s="7" t="s">
        <v>78</v>
      </c>
      <c r="V1821" s="7" t="s">
        <v>37</v>
      </c>
      <c r="W1821" s="9">
        <v>1</v>
      </c>
      <c r="X1821" s="7" t="s">
        <v>38</v>
      </c>
      <c r="Y1821" s="7" t="s">
        <v>8888</v>
      </c>
    </row>
    <row r="1822" spans="1:25" x14ac:dyDescent="0.35">
      <c r="A1822" t="s">
        <v>8889</v>
      </c>
      <c r="B1822" t="s">
        <v>8890</v>
      </c>
      <c r="C1822" s="7" t="s">
        <v>8891</v>
      </c>
      <c r="D1822" s="7" t="s">
        <v>54</v>
      </c>
      <c r="E1822" s="9">
        <v>29</v>
      </c>
      <c r="F1822" s="7" t="s">
        <v>92</v>
      </c>
      <c r="G1822" s="6">
        <v>45637</v>
      </c>
      <c r="H1822" s="6">
        <v>46136</v>
      </c>
      <c r="I1822" s="7" t="s">
        <v>55</v>
      </c>
      <c r="J1822" s="7" t="s">
        <v>56</v>
      </c>
      <c r="K1822" s="7" t="s">
        <v>44</v>
      </c>
      <c r="L1822" t="s">
        <v>8892</v>
      </c>
      <c r="M1822" s="7" t="s">
        <v>46</v>
      </c>
      <c r="N1822" s="7" t="s">
        <v>47</v>
      </c>
      <c r="O1822" s="9">
        <v>1</v>
      </c>
      <c r="P1822" s="9">
        <v>29849</v>
      </c>
      <c r="Q1822" s="10">
        <v>42605.99</v>
      </c>
      <c r="R1822" s="9">
        <v>10</v>
      </c>
      <c r="S1822" s="10">
        <v>38345.39</v>
      </c>
      <c r="T1822" s="10">
        <v>12756.99</v>
      </c>
      <c r="U1822" s="7" t="s">
        <v>126</v>
      </c>
      <c r="V1822" s="7" t="s">
        <v>154</v>
      </c>
      <c r="W1822" s="9">
        <v>3</v>
      </c>
      <c r="X1822" s="7" t="s">
        <v>58</v>
      </c>
      <c r="Y1822" s="7" t="s">
        <v>8893</v>
      </c>
    </row>
    <row r="1823" spans="1:25" x14ac:dyDescent="0.35">
      <c r="A1823" t="s">
        <v>8894</v>
      </c>
      <c r="B1823" t="s">
        <v>8895</v>
      </c>
      <c r="C1823" s="7" t="s">
        <v>8896</v>
      </c>
      <c r="D1823" s="7" t="s">
        <v>28</v>
      </c>
      <c r="E1823" s="9">
        <v>33</v>
      </c>
      <c r="F1823" s="7" t="s">
        <v>29</v>
      </c>
      <c r="G1823" s="6">
        <v>46169</v>
      </c>
      <c r="H1823" s="6">
        <v>46013</v>
      </c>
      <c r="I1823" s="7" t="s">
        <v>75</v>
      </c>
      <c r="J1823" s="7" t="s">
        <v>76</v>
      </c>
      <c r="K1823" s="7" t="s">
        <v>93</v>
      </c>
      <c r="L1823" t="s">
        <v>6514</v>
      </c>
      <c r="M1823" s="7" t="s">
        <v>132</v>
      </c>
      <c r="N1823" s="7" t="s">
        <v>133</v>
      </c>
      <c r="O1823" s="9">
        <v>5</v>
      </c>
      <c r="P1823" s="9">
        <v>11748</v>
      </c>
      <c r="Q1823" s="10">
        <v>14565.99</v>
      </c>
      <c r="R1823" s="9">
        <v>20</v>
      </c>
      <c r="S1823" s="10">
        <v>58263.96</v>
      </c>
      <c r="T1823" s="10">
        <v>14089.95</v>
      </c>
      <c r="U1823" s="7" t="s">
        <v>36</v>
      </c>
      <c r="V1823" s="7" t="s">
        <v>69</v>
      </c>
      <c r="W1823" s="9">
        <v>5</v>
      </c>
      <c r="X1823" s="7" t="s">
        <v>79</v>
      </c>
      <c r="Y1823" s="7" t="s">
        <v>8897</v>
      </c>
    </row>
    <row r="1824" spans="1:25" x14ac:dyDescent="0.35">
      <c r="A1824" t="s">
        <v>8898</v>
      </c>
      <c r="B1824" t="s">
        <v>8899</v>
      </c>
      <c r="C1824" s="7" t="s">
        <v>8900</v>
      </c>
      <c r="D1824" s="7" t="s">
        <v>28</v>
      </c>
      <c r="E1824" s="9">
        <v>49</v>
      </c>
      <c r="F1824" s="7" t="s">
        <v>29</v>
      </c>
      <c r="G1824" s="6">
        <v>45919</v>
      </c>
      <c r="H1824" s="6">
        <v>45827</v>
      </c>
      <c r="I1824" s="7" t="s">
        <v>30</v>
      </c>
      <c r="J1824" s="7" t="s">
        <v>31</v>
      </c>
      <c r="K1824" s="7" t="s">
        <v>32</v>
      </c>
      <c r="L1824" t="s">
        <v>1676</v>
      </c>
      <c r="M1824" s="7" t="s">
        <v>34</v>
      </c>
      <c r="N1824" s="7" t="s">
        <v>35</v>
      </c>
      <c r="O1824" s="9">
        <v>4</v>
      </c>
      <c r="P1824" s="9">
        <v>29144</v>
      </c>
      <c r="Q1824" s="10">
        <v>32417.68</v>
      </c>
      <c r="R1824" s="9">
        <v>15</v>
      </c>
      <c r="S1824" s="10">
        <v>110220.11</v>
      </c>
      <c r="T1824" s="10">
        <v>13094.72</v>
      </c>
      <c r="U1824" s="7" t="s">
        <v>36</v>
      </c>
      <c r="V1824" s="7" t="s">
        <v>37</v>
      </c>
      <c r="W1824" s="9">
        <v>1</v>
      </c>
      <c r="X1824" s="7" t="s">
        <v>38</v>
      </c>
      <c r="Y1824" s="7" t="s">
        <v>7842</v>
      </c>
    </row>
    <row r="1825" spans="1:25" x14ac:dyDescent="0.35">
      <c r="A1825" t="s">
        <v>8901</v>
      </c>
      <c r="B1825" t="s">
        <v>8902</v>
      </c>
      <c r="C1825" s="7" t="s">
        <v>8903</v>
      </c>
      <c r="D1825" s="7" t="s">
        <v>54</v>
      </c>
      <c r="E1825" s="9">
        <v>60</v>
      </c>
      <c r="F1825" s="7" t="s">
        <v>29</v>
      </c>
      <c r="G1825" s="6">
        <v>46164</v>
      </c>
      <c r="H1825" s="6">
        <v>45968</v>
      </c>
      <c r="I1825" s="7" t="s">
        <v>55</v>
      </c>
      <c r="J1825" s="7" t="s">
        <v>56</v>
      </c>
      <c r="K1825" s="7" t="s">
        <v>93</v>
      </c>
      <c r="L1825" t="s">
        <v>8904</v>
      </c>
      <c r="M1825" s="7" t="s">
        <v>95</v>
      </c>
      <c r="N1825" s="7" t="s">
        <v>96</v>
      </c>
      <c r="O1825" s="9">
        <v>4</v>
      </c>
      <c r="P1825" s="9">
        <v>13710</v>
      </c>
      <c r="Q1825" s="10">
        <v>16146.25</v>
      </c>
      <c r="R1825" s="9">
        <v>15</v>
      </c>
      <c r="S1825" s="10">
        <v>54897.25</v>
      </c>
      <c r="T1825" s="10">
        <v>9745</v>
      </c>
      <c r="U1825" s="7" t="s">
        <v>126</v>
      </c>
      <c r="V1825" s="7" t="s">
        <v>154</v>
      </c>
      <c r="W1825" s="9">
        <v>4</v>
      </c>
      <c r="X1825" s="7" t="s">
        <v>58</v>
      </c>
      <c r="Y1825" s="7" t="s">
        <v>8905</v>
      </c>
    </row>
    <row r="1826" spans="1:25" x14ac:dyDescent="0.35">
      <c r="A1826" t="s">
        <v>8906</v>
      </c>
      <c r="B1826" t="s">
        <v>8907</v>
      </c>
      <c r="C1826" s="7" t="s">
        <v>1553</v>
      </c>
      <c r="D1826" s="7" t="s">
        <v>54</v>
      </c>
      <c r="E1826" s="9">
        <v>57</v>
      </c>
      <c r="F1826" s="7" t="s">
        <v>92</v>
      </c>
      <c r="G1826" s="6">
        <v>45548</v>
      </c>
      <c r="H1826" s="6">
        <v>45965</v>
      </c>
      <c r="I1826" s="7" t="s">
        <v>30</v>
      </c>
      <c r="J1826" s="7" t="s">
        <v>43</v>
      </c>
      <c r="K1826" s="7" t="s">
        <v>44</v>
      </c>
      <c r="L1826" t="s">
        <v>3932</v>
      </c>
      <c r="M1826" s="7" t="s">
        <v>46</v>
      </c>
      <c r="N1826" s="7" t="s">
        <v>47</v>
      </c>
      <c r="O1826" s="9">
        <v>5</v>
      </c>
      <c r="P1826" s="9">
        <v>14153</v>
      </c>
      <c r="Q1826" s="10">
        <v>16963.63</v>
      </c>
      <c r="R1826" s="9">
        <v>20</v>
      </c>
      <c r="S1826" s="10">
        <v>67854.52</v>
      </c>
      <c r="T1826" s="10">
        <v>14053.15</v>
      </c>
      <c r="U1826" s="7" t="s">
        <v>126</v>
      </c>
      <c r="V1826" s="7" t="s">
        <v>154</v>
      </c>
      <c r="X1826" s="7" t="s">
        <v>49</v>
      </c>
      <c r="Y1826" s="7" t="s">
        <v>8908</v>
      </c>
    </row>
    <row r="1827" spans="1:25" x14ac:dyDescent="0.35">
      <c r="A1827" t="s">
        <v>8909</v>
      </c>
      <c r="B1827" t="s">
        <v>8910</v>
      </c>
      <c r="C1827" s="7" t="s">
        <v>8911</v>
      </c>
      <c r="D1827" s="7" t="s">
        <v>54</v>
      </c>
      <c r="E1827" s="9">
        <v>35</v>
      </c>
      <c r="F1827" s="7" t="s">
        <v>29</v>
      </c>
      <c r="G1827" s="6">
        <v>45883</v>
      </c>
      <c r="H1827" s="6">
        <v>46181</v>
      </c>
      <c r="I1827" s="7" t="s">
        <v>63</v>
      </c>
      <c r="J1827" s="7" t="s">
        <v>64</v>
      </c>
      <c r="K1827" s="7" t="s">
        <v>117</v>
      </c>
      <c r="L1827" t="s">
        <v>8912</v>
      </c>
      <c r="M1827" s="7" t="s">
        <v>119</v>
      </c>
      <c r="N1827" s="7" t="s">
        <v>120</v>
      </c>
      <c r="O1827" s="9">
        <v>5</v>
      </c>
      <c r="P1827" s="9">
        <v>15253</v>
      </c>
      <c r="Q1827" s="10">
        <v>17552.900000000001</v>
      </c>
      <c r="R1827" s="9">
        <v>0</v>
      </c>
      <c r="S1827" s="10">
        <v>87764.5</v>
      </c>
      <c r="T1827" s="10">
        <v>11499.5</v>
      </c>
      <c r="U1827" s="7" t="s">
        <v>48</v>
      </c>
      <c r="V1827" s="7" t="s">
        <v>112</v>
      </c>
      <c r="W1827" s="9">
        <v>5</v>
      </c>
      <c r="X1827" s="7" t="s">
        <v>70</v>
      </c>
      <c r="Y1827" s="7" t="s">
        <v>8913</v>
      </c>
    </row>
    <row r="1828" spans="1:25" x14ac:dyDescent="0.35">
      <c r="A1828" t="s">
        <v>8914</v>
      </c>
      <c r="B1828" t="s">
        <v>8915</v>
      </c>
      <c r="C1828" s="7" t="s">
        <v>8916</v>
      </c>
      <c r="D1828" s="7" t="s">
        <v>54</v>
      </c>
      <c r="E1828" s="9">
        <v>25</v>
      </c>
      <c r="F1828" s="7" t="s">
        <v>92</v>
      </c>
      <c r="G1828" s="6">
        <v>45487</v>
      </c>
      <c r="H1828" s="6">
        <v>46102</v>
      </c>
      <c r="I1828" s="7" t="s">
        <v>55</v>
      </c>
      <c r="J1828" s="7" t="s">
        <v>56</v>
      </c>
      <c r="K1828" s="7" t="s">
        <v>93</v>
      </c>
      <c r="L1828" t="s">
        <v>8200</v>
      </c>
      <c r="M1828" s="7" t="s">
        <v>132</v>
      </c>
      <c r="N1828" s="7" t="s">
        <v>133</v>
      </c>
      <c r="O1828" s="9">
        <v>3</v>
      </c>
      <c r="P1828" s="9">
        <v>22120</v>
      </c>
      <c r="Q1828" s="10">
        <v>27001.3</v>
      </c>
      <c r="R1828" s="9">
        <v>15</v>
      </c>
      <c r="S1828" s="10">
        <v>68853.31</v>
      </c>
      <c r="T1828" s="10">
        <v>14643.9</v>
      </c>
      <c r="U1828" s="7" t="s">
        <v>126</v>
      </c>
      <c r="V1828" s="7" t="s">
        <v>112</v>
      </c>
      <c r="W1828" s="9">
        <v>1</v>
      </c>
      <c r="X1828" s="7" t="s">
        <v>58</v>
      </c>
      <c r="Y1828" s="7" t="s">
        <v>8917</v>
      </c>
    </row>
    <row r="1829" spans="1:25" x14ac:dyDescent="0.35">
      <c r="A1829" t="s">
        <v>8918</v>
      </c>
      <c r="B1829" t="s">
        <v>8919</v>
      </c>
      <c r="C1829" s="7" t="s">
        <v>8920</v>
      </c>
      <c r="D1829" s="7" t="s">
        <v>54</v>
      </c>
      <c r="E1829" s="9">
        <v>27</v>
      </c>
      <c r="F1829" s="7" t="s">
        <v>92</v>
      </c>
      <c r="G1829" s="6">
        <v>45804</v>
      </c>
      <c r="H1829" s="6">
        <v>45605</v>
      </c>
      <c r="I1829" s="7" t="s">
        <v>75</v>
      </c>
      <c r="J1829" s="7" t="s">
        <v>76</v>
      </c>
      <c r="K1829" s="7" t="s">
        <v>93</v>
      </c>
      <c r="L1829" t="s">
        <v>8921</v>
      </c>
      <c r="M1829" s="7" t="s">
        <v>95</v>
      </c>
      <c r="N1829" s="7" t="s">
        <v>96</v>
      </c>
      <c r="O1829" s="9">
        <v>2</v>
      </c>
      <c r="P1829" s="9">
        <v>4697</v>
      </c>
      <c r="Q1829" s="10">
        <v>6270.3</v>
      </c>
      <c r="R1829" s="9">
        <v>10</v>
      </c>
      <c r="S1829" s="10">
        <v>11286.54</v>
      </c>
      <c r="T1829" s="10">
        <v>3146.6</v>
      </c>
      <c r="U1829" s="7" t="s">
        <v>126</v>
      </c>
      <c r="V1829" s="7" t="s">
        <v>154</v>
      </c>
      <c r="W1829" s="9">
        <v>1</v>
      </c>
      <c r="X1829" s="7" t="s">
        <v>79</v>
      </c>
      <c r="Y1829" s="7" t="s">
        <v>8922</v>
      </c>
    </row>
    <row r="1830" spans="1:25" x14ac:dyDescent="0.35">
      <c r="A1830" t="s">
        <v>8923</v>
      </c>
      <c r="B1830" t="s">
        <v>8924</v>
      </c>
      <c r="C1830" s="7" t="s">
        <v>8925</v>
      </c>
      <c r="D1830" s="7" t="s">
        <v>54</v>
      </c>
      <c r="E1830" s="9">
        <v>56</v>
      </c>
      <c r="F1830" s="7" t="s">
        <v>29</v>
      </c>
      <c r="G1830" s="6">
        <v>45820</v>
      </c>
      <c r="H1830" s="6">
        <v>46094</v>
      </c>
      <c r="I1830" s="7" t="s">
        <v>75</v>
      </c>
      <c r="J1830" s="7" t="s">
        <v>76</v>
      </c>
      <c r="K1830" s="7" t="s">
        <v>117</v>
      </c>
      <c r="L1830" t="s">
        <v>8926</v>
      </c>
      <c r="M1830" s="7" t="s">
        <v>119</v>
      </c>
      <c r="N1830" s="7" t="s">
        <v>120</v>
      </c>
      <c r="O1830" s="9">
        <v>1</v>
      </c>
      <c r="P1830" s="9">
        <v>10082</v>
      </c>
      <c r="Q1830" s="10">
        <v>12270.8</v>
      </c>
      <c r="R1830" s="9">
        <v>0</v>
      </c>
      <c r="S1830" s="10">
        <v>12270.8</v>
      </c>
      <c r="T1830" s="10">
        <v>2188.8000000000002</v>
      </c>
      <c r="U1830" s="7" t="s">
        <v>78</v>
      </c>
      <c r="V1830" s="7" t="s">
        <v>154</v>
      </c>
      <c r="W1830" s="9">
        <v>1</v>
      </c>
      <c r="X1830" s="7" t="s">
        <v>79</v>
      </c>
      <c r="Y1830" s="7" t="s">
        <v>8927</v>
      </c>
    </row>
    <row r="1831" spans="1:25" x14ac:dyDescent="0.35">
      <c r="A1831" t="s">
        <v>8928</v>
      </c>
      <c r="B1831" t="s">
        <v>8929</v>
      </c>
      <c r="C1831" s="7" t="s">
        <v>8930</v>
      </c>
      <c r="D1831" s="7" t="s">
        <v>28</v>
      </c>
      <c r="E1831" s="9">
        <v>32</v>
      </c>
      <c r="F1831" s="7" t="s">
        <v>29</v>
      </c>
      <c r="G1831" s="6">
        <v>45785</v>
      </c>
      <c r="H1831" s="6">
        <v>45964</v>
      </c>
      <c r="I1831" s="7" t="s">
        <v>30</v>
      </c>
      <c r="J1831" s="7" t="s">
        <v>31</v>
      </c>
      <c r="K1831" s="7" t="s">
        <v>93</v>
      </c>
      <c r="L1831" t="s">
        <v>2364</v>
      </c>
      <c r="M1831" s="7" t="s">
        <v>95</v>
      </c>
      <c r="N1831" s="7" t="s">
        <v>96</v>
      </c>
      <c r="O1831" s="9">
        <v>2</v>
      </c>
      <c r="P1831" s="9">
        <v>25533</v>
      </c>
      <c r="Q1831" s="10">
        <v>35243.9</v>
      </c>
      <c r="R1831" s="9">
        <v>15</v>
      </c>
      <c r="S1831" s="10">
        <v>59914.63</v>
      </c>
      <c r="T1831" s="10">
        <v>19421.8</v>
      </c>
      <c r="U1831" s="7" t="s">
        <v>78</v>
      </c>
      <c r="V1831" s="7" t="s">
        <v>112</v>
      </c>
      <c r="W1831" s="9">
        <v>5</v>
      </c>
      <c r="X1831" s="7" t="s">
        <v>38</v>
      </c>
      <c r="Y1831" s="7" t="s">
        <v>8931</v>
      </c>
    </row>
    <row r="1832" spans="1:25" x14ac:dyDescent="0.35">
      <c r="A1832" t="s">
        <v>8932</v>
      </c>
      <c r="B1832" t="s">
        <v>8933</v>
      </c>
      <c r="C1832" s="7" t="s">
        <v>8934</v>
      </c>
      <c r="D1832" s="7" t="s">
        <v>28</v>
      </c>
      <c r="E1832" s="9">
        <v>18</v>
      </c>
      <c r="F1832" s="7" t="s">
        <v>29</v>
      </c>
      <c r="G1832" s="6">
        <v>45518</v>
      </c>
      <c r="H1832" s="6">
        <v>45482</v>
      </c>
      <c r="I1832" s="7" t="s">
        <v>30</v>
      </c>
      <c r="J1832" s="7" t="s">
        <v>43</v>
      </c>
      <c r="K1832" s="7" t="s">
        <v>93</v>
      </c>
      <c r="L1832" t="s">
        <v>6873</v>
      </c>
      <c r="M1832" s="7" t="s">
        <v>132</v>
      </c>
      <c r="N1832" s="7" t="s">
        <v>133</v>
      </c>
      <c r="O1832" s="9">
        <v>2</v>
      </c>
      <c r="P1832" s="9">
        <v>23699</v>
      </c>
      <c r="Q1832" s="10">
        <v>29898.52</v>
      </c>
      <c r="R1832" s="9">
        <v>10</v>
      </c>
      <c r="S1832" s="10">
        <v>53817.34</v>
      </c>
      <c r="T1832" s="10">
        <v>12399.04</v>
      </c>
      <c r="U1832" s="7" t="s">
        <v>126</v>
      </c>
      <c r="V1832" s="7" t="s">
        <v>37</v>
      </c>
      <c r="W1832" s="9">
        <v>1</v>
      </c>
      <c r="X1832" s="7" t="s">
        <v>49</v>
      </c>
      <c r="Y1832" s="7" t="s">
        <v>8935</v>
      </c>
    </row>
    <row r="1833" spans="1:25" x14ac:dyDescent="0.35">
      <c r="A1833" t="s">
        <v>8936</v>
      </c>
      <c r="B1833" t="s">
        <v>8937</v>
      </c>
      <c r="C1833" s="7" t="s">
        <v>8938</v>
      </c>
      <c r="D1833" s="7" t="s">
        <v>54</v>
      </c>
      <c r="E1833" s="9">
        <v>35</v>
      </c>
      <c r="F1833" s="7" t="s">
        <v>92</v>
      </c>
      <c r="G1833" s="6">
        <v>45480</v>
      </c>
      <c r="H1833" s="6">
        <v>45919</v>
      </c>
      <c r="I1833" s="7" t="s">
        <v>84</v>
      </c>
      <c r="J1833" s="7" t="s">
        <v>85</v>
      </c>
      <c r="K1833" s="7" t="s">
        <v>93</v>
      </c>
      <c r="L1833" t="s">
        <v>8939</v>
      </c>
      <c r="M1833" s="7" t="s">
        <v>132</v>
      </c>
      <c r="N1833" s="7" t="s">
        <v>133</v>
      </c>
      <c r="O1833" s="9">
        <v>5</v>
      </c>
      <c r="P1833" s="9">
        <v>1305</v>
      </c>
      <c r="Q1833" s="10">
        <v>1954.91</v>
      </c>
      <c r="R1833" s="9">
        <v>15</v>
      </c>
      <c r="S1833" s="10">
        <v>8308.3700000000008</v>
      </c>
      <c r="T1833" s="10">
        <v>3249.55</v>
      </c>
      <c r="U1833" s="7" t="s">
        <v>78</v>
      </c>
      <c r="V1833" s="7" t="s">
        <v>154</v>
      </c>
      <c r="W1833" s="9">
        <v>2</v>
      </c>
      <c r="X1833" s="7" t="s">
        <v>87</v>
      </c>
      <c r="Y1833" s="7" t="s">
        <v>8940</v>
      </c>
    </row>
    <row r="1834" spans="1:25" x14ac:dyDescent="0.35">
      <c r="A1834" t="s">
        <v>8941</v>
      </c>
      <c r="B1834" t="s">
        <v>8942</v>
      </c>
      <c r="C1834" s="7" t="s">
        <v>8943</v>
      </c>
      <c r="D1834" s="7" t="s">
        <v>28</v>
      </c>
      <c r="E1834" s="9">
        <v>19</v>
      </c>
      <c r="F1834" s="7" t="s">
        <v>92</v>
      </c>
      <c r="G1834" s="6">
        <v>46141</v>
      </c>
      <c r="H1834" s="6">
        <v>46055</v>
      </c>
      <c r="I1834" s="7" t="s">
        <v>30</v>
      </c>
      <c r="J1834" s="7" t="s">
        <v>43</v>
      </c>
      <c r="K1834" s="7" t="s">
        <v>93</v>
      </c>
      <c r="L1834" t="s">
        <v>2005</v>
      </c>
      <c r="M1834" s="7" t="s">
        <v>95</v>
      </c>
      <c r="N1834" s="7" t="s">
        <v>96</v>
      </c>
      <c r="O1834" s="9">
        <v>1</v>
      </c>
      <c r="P1834" s="9">
        <v>16510</v>
      </c>
      <c r="Q1834" s="10">
        <v>24291.33</v>
      </c>
      <c r="R1834" s="9">
        <v>0</v>
      </c>
      <c r="S1834" s="10">
        <v>24291.33</v>
      </c>
      <c r="T1834" s="10">
        <v>7781.33</v>
      </c>
      <c r="U1834" s="7" t="s">
        <v>78</v>
      </c>
      <c r="V1834" s="7" t="s">
        <v>37</v>
      </c>
      <c r="W1834" s="9">
        <v>2</v>
      </c>
      <c r="X1834" s="7" t="s">
        <v>49</v>
      </c>
      <c r="Y1834" s="7" t="s">
        <v>8944</v>
      </c>
    </row>
    <row r="1835" spans="1:25" x14ac:dyDescent="0.35">
      <c r="A1835" t="s">
        <v>8945</v>
      </c>
      <c r="B1835" t="s">
        <v>8946</v>
      </c>
      <c r="C1835" s="7" t="s">
        <v>8947</v>
      </c>
      <c r="D1835" s="7" t="s">
        <v>28</v>
      </c>
      <c r="E1835" s="9">
        <v>53</v>
      </c>
      <c r="F1835" s="7" t="s">
        <v>29</v>
      </c>
      <c r="G1835" s="6">
        <v>45926</v>
      </c>
      <c r="H1835" s="6">
        <v>45688</v>
      </c>
      <c r="J1835" s="7" t="s">
        <v>85</v>
      </c>
      <c r="K1835" s="7" t="s">
        <v>93</v>
      </c>
      <c r="L1835" t="s">
        <v>3189</v>
      </c>
      <c r="M1835" s="7" t="s">
        <v>95</v>
      </c>
      <c r="N1835" s="7" t="s">
        <v>96</v>
      </c>
      <c r="O1835" s="9">
        <v>3</v>
      </c>
      <c r="P1835" s="9">
        <v>7620</v>
      </c>
      <c r="Q1835" s="10">
        <v>9618.81</v>
      </c>
      <c r="R1835" s="9">
        <v>10</v>
      </c>
      <c r="S1835" s="10">
        <v>25970.79</v>
      </c>
      <c r="T1835" s="10">
        <v>5996.43</v>
      </c>
      <c r="U1835" s="7" t="s">
        <v>48</v>
      </c>
      <c r="V1835" s="7" t="s">
        <v>37</v>
      </c>
      <c r="W1835" s="9">
        <v>5</v>
      </c>
      <c r="X1835" s="7" t="s">
        <v>87</v>
      </c>
      <c r="Y1835" s="7" t="s">
        <v>8948</v>
      </c>
    </row>
    <row r="1836" spans="1:25" x14ac:dyDescent="0.35">
      <c r="A1836" t="s">
        <v>8949</v>
      </c>
      <c r="B1836" t="s">
        <v>8950</v>
      </c>
      <c r="C1836" s="7" t="s">
        <v>8951</v>
      </c>
      <c r="D1836" s="7" t="s">
        <v>28</v>
      </c>
      <c r="E1836" s="9">
        <v>25</v>
      </c>
      <c r="F1836" s="7" t="s">
        <v>92</v>
      </c>
      <c r="G1836" s="6">
        <v>45980</v>
      </c>
      <c r="H1836" s="6">
        <v>46138</v>
      </c>
      <c r="I1836" s="7" t="s">
        <v>84</v>
      </c>
      <c r="J1836" s="7" t="s">
        <v>85</v>
      </c>
      <c r="K1836" s="7" t="s">
        <v>117</v>
      </c>
      <c r="L1836" t="s">
        <v>8952</v>
      </c>
      <c r="M1836" s="7" t="s">
        <v>119</v>
      </c>
      <c r="N1836" s="7" t="s">
        <v>120</v>
      </c>
      <c r="O1836" s="9">
        <v>2</v>
      </c>
      <c r="P1836" s="9">
        <v>23046</v>
      </c>
      <c r="Q1836" s="10">
        <v>31169.52</v>
      </c>
      <c r="R1836" s="9">
        <v>0</v>
      </c>
      <c r="S1836" s="10">
        <v>62339.040000000001</v>
      </c>
      <c r="T1836" s="10">
        <v>16247.04</v>
      </c>
      <c r="U1836" s="7" t="s">
        <v>78</v>
      </c>
      <c r="V1836" s="7" t="s">
        <v>69</v>
      </c>
      <c r="W1836" s="9">
        <v>4</v>
      </c>
      <c r="X1836" s="7" t="s">
        <v>87</v>
      </c>
      <c r="Y1836" s="7" t="s">
        <v>8953</v>
      </c>
    </row>
    <row r="1837" spans="1:25" x14ac:dyDescent="0.35">
      <c r="A1837" t="s">
        <v>8954</v>
      </c>
      <c r="B1837" t="s">
        <v>8955</v>
      </c>
      <c r="C1837" s="7" t="s">
        <v>8956</v>
      </c>
      <c r="D1837" s="7" t="s">
        <v>28</v>
      </c>
      <c r="E1837" s="9">
        <v>44</v>
      </c>
      <c r="F1837" s="7" t="s">
        <v>29</v>
      </c>
      <c r="G1837" s="6">
        <v>45614</v>
      </c>
      <c r="H1837" s="6">
        <v>46085</v>
      </c>
      <c r="I1837" s="7" t="s">
        <v>84</v>
      </c>
      <c r="J1837" s="7" t="s">
        <v>85</v>
      </c>
      <c r="K1837" s="7" t="s">
        <v>93</v>
      </c>
      <c r="L1837" t="s">
        <v>8957</v>
      </c>
      <c r="M1837" s="7" t="s">
        <v>132</v>
      </c>
      <c r="N1837" s="7" t="s">
        <v>133</v>
      </c>
      <c r="O1837" s="9">
        <v>3</v>
      </c>
      <c r="P1837" s="9">
        <v>21592</v>
      </c>
      <c r="Q1837" s="10">
        <v>30745.65</v>
      </c>
      <c r="R1837" s="9">
        <v>0</v>
      </c>
      <c r="S1837" s="10">
        <v>92236.95</v>
      </c>
      <c r="T1837" s="10">
        <v>27460.95</v>
      </c>
      <c r="U1837" s="7" t="s">
        <v>78</v>
      </c>
      <c r="V1837" s="7" t="s">
        <v>69</v>
      </c>
      <c r="W1837" s="9">
        <v>2</v>
      </c>
      <c r="X1837" s="7" t="s">
        <v>87</v>
      </c>
      <c r="Y1837" s="7" t="s">
        <v>8958</v>
      </c>
    </row>
    <row r="1838" spans="1:25" x14ac:dyDescent="0.35">
      <c r="A1838" t="s">
        <v>8959</v>
      </c>
      <c r="B1838" t="s">
        <v>8960</v>
      </c>
      <c r="C1838" s="7" t="s">
        <v>8961</v>
      </c>
      <c r="D1838" s="7" t="s">
        <v>54</v>
      </c>
      <c r="E1838" s="9">
        <v>44</v>
      </c>
      <c r="F1838" s="7" t="s">
        <v>29</v>
      </c>
      <c r="G1838" s="6">
        <v>45924</v>
      </c>
      <c r="H1838" s="6">
        <v>45952</v>
      </c>
      <c r="I1838" s="7" t="s">
        <v>84</v>
      </c>
      <c r="J1838" s="7" t="s">
        <v>85</v>
      </c>
      <c r="K1838" s="7" t="s">
        <v>93</v>
      </c>
      <c r="L1838" t="s">
        <v>8962</v>
      </c>
      <c r="M1838" s="7" t="s">
        <v>95</v>
      </c>
      <c r="N1838" s="7" t="s">
        <v>96</v>
      </c>
      <c r="O1838" s="9">
        <v>2</v>
      </c>
      <c r="P1838" s="9">
        <v>16781</v>
      </c>
      <c r="Q1838" s="10">
        <v>19864.259999999998</v>
      </c>
      <c r="R1838" s="9">
        <v>15</v>
      </c>
      <c r="S1838" s="10">
        <v>33769.24</v>
      </c>
      <c r="T1838" s="10">
        <v>6166.52</v>
      </c>
      <c r="U1838" s="7" t="s">
        <v>78</v>
      </c>
      <c r="V1838" s="7" t="s">
        <v>154</v>
      </c>
      <c r="W1838" s="9">
        <v>1</v>
      </c>
      <c r="X1838" s="7" t="s">
        <v>87</v>
      </c>
      <c r="Y1838" s="7" t="s">
        <v>8963</v>
      </c>
    </row>
    <row r="1839" spans="1:25" x14ac:dyDescent="0.35">
      <c r="A1839" t="s">
        <v>8964</v>
      </c>
      <c r="B1839" t="s">
        <v>8965</v>
      </c>
      <c r="C1839" s="7" t="s">
        <v>124</v>
      </c>
      <c r="D1839" s="7" t="s">
        <v>28</v>
      </c>
      <c r="E1839" s="9">
        <v>42</v>
      </c>
      <c r="F1839" s="7" t="s">
        <v>92</v>
      </c>
      <c r="G1839" s="6">
        <v>45764</v>
      </c>
      <c r="H1839" s="6">
        <v>45535</v>
      </c>
      <c r="I1839" s="7" t="s">
        <v>84</v>
      </c>
      <c r="J1839" s="7" t="s">
        <v>85</v>
      </c>
      <c r="K1839" s="7" t="s">
        <v>44</v>
      </c>
      <c r="L1839" t="s">
        <v>4311</v>
      </c>
      <c r="M1839" s="7" t="s">
        <v>46</v>
      </c>
      <c r="N1839" s="7" t="s">
        <v>47</v>
      </c>
      <c r="O1839" s="9">
        <v>4</v>
      </c>
      <c r="P1839" s="9">
        <v>4333</v>
      </c>
      <c r="Q1839" s="10">
        <v>4797.34</v>
      </c>
      <c r="R1839" s="9">
        <v>5</v>
      </c>
      <c r="S1839" s="10">
        <v>18229.89</v>
      </c>
      <c r="T1839" s="10">
        <v>1857.36</v>
      </c>
      <c r="U1839" s="7" t="s">
        <v>126</v>
      </c>
      <c r="V1839" s="7" t="s">
        <v>154</v>
      </c>
      <c r="W1839" s="9">
        <v>4</v>
      </c>
      <c r="X1839" s="7" t="s">
        <v>87</v>
      </c>
      <c r="Y1839" s="7" t="s">
        <v>8966</v>
      </c>
    </row>
    <row r="1840" spans="1:25" x14ac:dyDescent="0.35">
      <c r="A1840" t="s">
        <v>8967</v>
      </c>
      <c r="B1840" t="s">
        <v>8968</v>
      </c>
      <c r="C1840" s="7" t="s">
        <v>8969</v>
      </c>
      <c r="D1840" s="7" t="s">
        <v>28</v>
      </c>
      <c r="E1840" s="9">
        <v>37</v>
      </c>
      <c r="F1840" s="7" t="s">
        <v>29</v>
      </c>
      <c r="G1840" s="6">
        <v>45816</v>
      </c>
      <c r="H1840" s="6">
        <v>45830</v>
      </c>
      <c r="I1840" s="7" t="s">
        <v>304</v>
      </c>
      <c r="J1840" s="7" t="s">
        <v>64</v>
      </c>
      <c r="K1840" s="7" t="s">
        <v>44</v>
      </c>
      <c r="L1840" t="s">
        <v>8970</v>
      </c>
      <c r="M1840" s="7" t="s">
        <v>46</v>
      </c>
      <c r="N1840" s="7" t="s">
        <v>47</v>
      </c>
      <c r="O1840" s="9">
        <v>2</v>
      </c>
      <c r="P1840" s="9">
        <v>22206</v>
      </c>
      <c r="Q1840" s="10">
        <v>27824.92</v>
      </c>
      <c r="R1840" s="9">
        <v>10</v>
      </c>
      <c r="S1840" s="10">
        <v>50084.86</v>
      </c>
      <c r="T1840" s="10">
        <v>11237.84</v>
      </c>
      <c r="U1840" s="7" t="s">
        <v>36</v>
      </c>
      <c r="V1840" s="7" t="s">
        <v>69</v>
      </c>
      <c r="W1840" s="9">
        <v>5</v>
      </c>
      <c r="X1840" s="7" t="s">
        <v>70</v>
      </c>
      <c r="Y1840" s="7" t="s">
        <v>8971</v>
      </c>
    </row>
    <row r="1841" spans="1:25" x14ac:dyDescent="0.35">
      <c r="A1841" t="s">
        <v>8972</v>
      </c>
      <c r="B1841" t="s">
        <v>8973</v>
      </c>
      <c r="C1841" s="7" t="s">
        <v>8974</v>
      </c>
      <c r="D1841" s="7" t="s">
        <v>54</v>
      </c>
      <c r="E1841" s="9">
        <v>41</v>
      </c>
      <c r="F1841" s="7" t="s">
        <v>92</v>
      </c>
      <c r="G1841" s="6">
        <v>45507</v>
      </c>
      <c r="H1841" s="6">
        <v>45879</v>
      </c>
      <c r="I1841" s="7" t="s">
        <v>63</v>
      </c>
      <c r="J1841" s="7" t="s">
        <v>64</v>
      </c>
      <c r="K1841" s="7" t="s">
        <v>44</v>
      </c>
      <c r="L1841" t="s">
        <v>5189</v>
      </c>
      <c r="M1841" s="7" t="s">
        <v>46</v>
      </c>
      <c r="N1841" s="7" t="s">
        <v>47</v>
      </c>
      <c r="O1841" s="9">
        <v>4</v>
      </c>
      <c r="P1841" s="9">
        <v>19973</v>
      </c>
      <c r="Q1841" s="10">
        <v>27174.91</v>
      </c>
      <c r="R1841" s="9">
        <v>0</v>
      </c>
      <c r="S1841" s="10">
        <v>108699.64</v>
      </c>
      <c r="T1841" s="10">
        <v>28807.64</v>
      </c>
      <c r="U1841" s="7" t="s">
        <v>36</v>
      </c>
      <c r="V1841" s="7" t="s">
        <v>37</v>
      </c>
      <c r="W1841" s="9">
        <v>1</v>
      </c>
      <c r="X1841" s="7" t="s">
        <v>70</v>
      </c>
      <c r="Y1841" s="7" t="s">
        <v>8975</v>
      </c>
    </row>
    <row r="1842" spans="1:25" x14ac:dyDescent="0.35">
      <c r="A1842" t="s">
        <v>8976</v>
      </c>
      <c r="B1842" t="s">
        <v>8977</v>
      </c>
      <c r="C1842" s="7" t="s">
        <v>8978</v>
      </c>
      <c r="D1842" s="7" t="s">
        <v>54</v>
      </c>
      <c r="E1842" s="9">
        <v>54</v>
      </c>
      <c r="F1842" s="7" t="s">
        <v>92</v>
      </c>
      <c r="G1842" s="6">
        <v>45873</v>
      </c>
      <c r="H1842" s="6">
        <v>46169</v>
      </c>
      <c r="I1842" s="7" t="s">
        <v>30</v>
      </c>
      <c r="J1842" s="7" t="s">
        <v>43</v>
      </c>
      <c r="K1842" s="7" t="s">
        <v>93</v>
      </c>
      <c r="L1842" t="s">
        <v>8979</v>
      </c>
      <c r="M1842" s="7" t="s">
        <v>132</v>
      </c>
      <c r="N1842" s="7" t="s">
        <v>133</v>
      </c>
      <c r="O1842" s="9">
        <v>5</v>
      </c>
      <c r="P1842" s="9">
        <v>26910</v>
      </c>
      <c r="Q1842" s="10">
        <v>30454.86</v>
      </c>
      <c r="R1842" s="9">
        <v>10</v>
      </c>
      <c r="S1842" s="10">
        <v>137046.87</v>
      </c>
      <c r="T1842" s="10">
        <v>17724.3</v>
      </c>
      <c r="U1842" s="7" t="s">
        <v>48</v>
      </c>
      <c r="V1842" s="7" t="s">
        <v>154</v>
      </c>
      <c r="W1842" s="9">
        <v>3</v>
      </c>
      <c r="X1842" s="7" t="s">
        <v>49</v>
      </c>
      <c r="Y1842" s="7" t="s">
        <v>8980</v>
      </c>
    </row>
    <row r="1843" spans="1:25" x14ac:dyDescent="0.35">
      <c r="A1843" t="s">
        <v>8981</v>
      </c>
      <c r="B1843" t="s">
        <v>8982</v>
      </c>
      <c r="C1843" s="7" t="s">
        <v>8983</v>
      </c>
      <c r="D1843" s="7" t="s">
        <v>54</v>
      </c>
      <c r="E1843" s="9">
        <v>30</v>
      </c>
      <c r="F1843" s="7" t="s">
        <v>29</v>
      </c>
      <c r="G1843" s="6">
        <v>45905</v>
      </c>
      <c r="H1843" s="6">
        <v>45878</v>
      </c>
      <c r="I1843" s="7" t="s">
        <v>304</v>
      </c>
      <c r="J1843" s="7" t="s">
        <v>76</v>
      </c>
      <c r="K1843" s="7" t="s">
        <v>93</v>
      </c>
      <c r="L1843" t="s">
        <v>8984</v>
      </c>
      <c r="M1843" s="7" t="s">
        <v>95</v>
      </c>
      <c r="N1843" s="7" t="s">
        <v>96</v>
      </c>
      <c r="O1843" s="9">
        <v>2</v>
      </c>
      <c r="P1843" s="9">
        <v>3953</v>
      </c>
      <c r="Q1843" s="10">
        <v>4466.34</v>
      </c>
      <c r="R1843" s="9">
        <v>15</v>
      </c>
      <c r="S1843" s="10">
        <v>7592.78</v>
      </c>
      <c r="T1843" s="10">
        <v>1026.68</v>
      </c>
      <c r="U1843" s="7" t="s">
        <v>48</v>
      </c>
      <c r="V1843" s="7" t="s">
        <v>154</v>
      </c>
      <c r="W1843" s="9">
        <v>2</v>
      </c>
      <c r="X1843" s="7" t="s">
        <v>79</v>
      </c>
      <c r="Y1843" s="7" t="s">
        <v>8985</v>
      </c>
    </row>
    <row r="1844" spans="1:25" x14ac:dyDescent="0.35">
      <c r="A1844" t="s">
        <v>8986</v>
      </c>
      <c r="B1844" t="s">
        <v>8987</v>
      </c>
      <c r="C1844" s="7" t="s">
        <v>8988</v>
      </c>
      <c r="D1844" s="7" t="s">
        <v>54</v>
      </c>
      <c r="E1844" s="9">
        <v>21</v>
      </c>
      <c r="F1844" s="7" t="s">
        <v>92</v>
      </c>
      <c r="G1844" s="6">
        <v>46071</v>
      </c>
      <c r="H1844" s="6">
        <v>46024</v>
      </c>
      <c r="I1844" s="7" t="s">
        <v>84</v>
      </c>
      <c r="J1844" s="7" t="s">
        <v>85</v>
      </c>
      <c r="K1844" s="7" t="s">
        <v>32</v>
      </c>
      <c r="L1844" t="s">
        <v>8989</v>
      </c>
      <c r="M1844" s="7" t="s">
        <v>34</v>
      </c>
      <c r="N1844" s="7" t="s">
        <v>35</v>
      </c>
      <c r="O1844" s="9">
        <v>4</v>
      </c>
      <c r="P1844" s="9">
        <v>14466</v>
      </c>
      <c r="Q1844" s="10">
        <v>16608.7</v>
      </c>
      <c r="R1844" s="9">
        <v>5</v>
      </c>
      <c r="S1844" s="10">
        <v>63113.06</v>
      </c>
      <c r="T1844" s="10">
        <v>8570.7999999999993</v>
      </c>
      <c r="U1844" s="7" t="s">
        <v>48</v>
      </c>
      <c r="V1844" s="7" t="s">
        <v>37</v>
      </c>
      <c r="W1844" s="9">
        <v>3</v>
      </c>
      <c r="X1844" s="7" t="s">
        <v>87</v>
      </c>
      <c r="Y1844" s="7" t="s">
        <v>8990</v>
      </c>
    </row>
    <row r="1845" spans="1:25" x14ac:dyDescent="0.35">
      <c r="A1845" t="s">
        <v>8991</v>
      </c>
      <c r="B1845" t="s">
        <v>8992</v>
      </c>
      <c r="C1845" s="7" t="s">
        <v>8993</v>
      </c>
      <c r="D1845" s="7" t="s">
        <v>28</v>
      </c>
      <c r="E1845" s="9">
        <v>22</v>
      </c>
      <c r="F1845" s="7" t="s">
        <v>92</v>
      </c>
      <c r="G1845" s="6">
        <v>45813</v>
      </c>
      <c r="H1845" s="6">
        <v>45604</v>
      </c>
      <c r="I1845" s="7" t="s">
        <v>30</v>
      </c>
      <c r="J1845" s="7" t="s">
        <v>43</v>
      </c>
      <c r="K1845" s="7" t="s">
        <v>117</v>
      </c>
      <c r="L1845" t="s">
        <v>8994</v>
      </c>
      <c r="M1845" s="7" t="s">
        <v>119</v>
      </c>
      <c r="N1845" s="7" t="s">
        <v>120</v>
      </c>
      <c r="O1845" s="9">
        <v>2</v>
      </c>
      <c r="P1845" s="9">
        <v>18035</v>
      </c>
      <c r="Q1845" s="10">
        <v>22038.87</v>
      </c>
      <c r="R1845" s="9">
        <v>0</v>
      </c>
      <c r="S1845" s="10">
        <v>44077.74</v>
      </c>
      <c r="T1845" s="10">
        <v>8007.74</v>
      </c>
      <c r="U1845" s="7" t="s">
        <v>78</v>
      </c>
      <c r="V1845" s="7" t="s">
        <v>37</v>
      </c>
      <c r="W1845" s="9">
        <v>3</v>
      </c>
      <c r="X1845" s="7" t="s">
        <v>49</v>
      </c>
      <c r="Y1845" s="7" t="s">
        <v>8995</v>
      </c>
    </row>
    <row r="1846" spans="1:25" x14ac:dyDescent="0.35">
      <c r="A1846" t="s">
        <v>8996</v>
      </c>
      <c r="B1846" t="s">
        <v>8997</v>
      </c>
      <c r="C1846" s="7" t="s">
        <v>8998</v>
      </c>
      <c r="D1846" s="7" t="s">
        <v>28</v>
      </c>
      <c r="E1846" s="9">
        <v>26</v>
      </c>
      <c r="F1846" s="7" t="s">
        <v>92</v>
      </c>
      <c r="G1846" s="6">
        <v>46066</v>
      </c>
      <c r="H1846" s="6">
        <v>45603</v>
      </c>
      <c r="I1846" s="7" t="s">
        <v>75</v>
      </c>
      <c r="J1846" s="7" t="s">
        <v>76</v>
      </c>
      <c r="K1846" s="7" t="s">
        <v>117</v>
      </c>
      <c r="L1846" t="s">
        <v>8999</v>
      </c>
      <c r="M1846" s="7" t="s">
        <v>119</v>
      </c>
      <c r="N1846" s="7" t="s">
        <v>120</v>
      </c>
      <c r="O1846" s="9">
        <v>1</v>
      </c>
      <c r="P1846" s="9">
        <v>24280</v>
      </c>
      <c r="Q1846" s="10">
        <v>33777.269999999997</v>
      </c>
      <c r="R1846" s="9">
        <v>20</v>
      </c>
      <c r="S1846" s="10">
        <v>27021.82</v>
      </c>
      <c r="T1846" s="10">
        <v>9497.27</v>
      </c>
      <c r="U1846" s="7" t="s">
        <v>78</v>
      </c>
      <c r="V1846" s="7" t="s">
        <v>154</v>
      </c>
      <c r="W1846" s="9">
        <v>3</v>
      </c>
      <c r="X1846" s="7" t="s">
        <v>79</v>
      </c>
      <c r="Y1846" s="7" t="s">
        <v>9000</v>
      </c>
    </row>
    <row r="1847" spans="1:25" x14ac:dyDescent="0.35">
      <c r="A1847" t="s">
        <v>9001</v>
      </c>
      <c r="B1847" t="s">
        <v>9002</v>
      </c>
      <c r="C1847" s="7" t="s">
        <v>9003</v>
      </c>
      <c r="D1847" s="7" t="s">
        <v>54</v>
      </c>
      <c r="E1847" s="9">
        <v>38</v>
      </c>
      <c r="F1847" s="7" t="s">
        <v>92</v>
      </c>
      <c r="G1847" s="6">
        <v>45791</v>
      </c>
      <c r="H1847" s="6">
        <v>46075</v>
      </c>
      <c r="I1847" s="7" t="s">
        <v>84</v>
      </c>
      <c r="J1847" s="7" t="s">
        <v>85</v>
      </c>
      <c r="K1847" s="7" t="s">
        <v>65</v>
      </c>
      <c r="L1847" t="s">
        <v>9004</v>
      </c>
      <c r="M1847" s="7" t="s">
        <v>67</v>
      </c>
      <c r="N1847" s="7" t="s">
        <v>68</v>
      </c>
      <c r="O1847" s="9">
        <v>1</v>
      </c>
      <c r="P1847" s="9">
        <v>6685</v>
      </c>
      <c r="Q1847" s="10">
        <v>7548.15</v>
      </c>
      <c r="R1847" s="9">
        <v>10</v>
      </c>
      <c r="S1847" s="10">
        <v>6793.34</v>
      </c>
      <c r="T1847" s="10">
        <v>863.15</v>
      </c>
      <c r="U1847" s="7" t="s">
        <v>36</v>
      </c>
      <c r="V1847" s="7" t="s">
        <v>37</v>
      </c>
      <c r="W1847" s="9">
        <v>3</v>
      </c>
      <c r="X1847" s="7" t="s">
        <v>87</v>
      </c>
      <c r="Y1847" s="7" t="s">
        <v>9005</v>
      </c>
    </row>
    <row r="1848" spans="1:25" x14ac:dyDescent="0.35">
      <c r="A1848" t="s">
        <v>9006</v>
      </c>
      <c r="B1848" t="s">
        <v>9007</v>
      </c>
      <c r="C1848" s="7" t="s">
        <v>9008</v>
      </c>
      <c r="D1848" s="7" t="s">
        <v>54</v>
      </c>
      <c r="E1848" s="9">
        <v>54</v>
      </c>
      <c r="F1848" s="7" t="s">
        <v>92</v>
      </c>
      <c r="G1848" s="6">
        <v>45597</v>
      </c>
      <c r="H1848" s="6">
        <v>45877</v>
      </c>
      <c r="I1848" s="7" t="s">
        <v>55</v>
      </c>
      <c r="J1848" s="7" t="s">
        <v>56</v>
      </c>
      <c r="K1848" s="7" t="s">
        <v>93</v>
      </c>
      <c r="L1848" t="s">
        <v>9009</v>
      </c>
      <c r="M1848" s="7" t="s">
        <v>132</v>
      </c>
      <c r="N1848" s="7" t="s">
        <v>133</v>
      </c>
      <c r="O1848" s="9">
        <v>1</v>
      </c>
      <c r="P1848" s="9">
        <v>27301</v>
      </c>
      <c r="Q1848" s="10">
        <v>36895.1</v>
      </c>
      <c r="R1848" s="9">
        <v>0</v>
      </c>
      <c r="S1848" s="10">
        <v>36895.1</v>
      </c>
      <c r="T1848" s="10">
        <v>9594.1</v>
      </c>
      <c r="U1848" s="7" t="s">
        <v>36</v>
      </c>
      <c r="V1848" s="7" t="s">
        <v>112</v>
      </c>
      <c r="W1848" s="9">
        <v>5</v>
      </c>
      <c r="X1848" s="7" t="s">
        <v>58</v>
      </c>
      <c r="Y1848" s="7" t="s">
        <v>9010</v>
      </c>
    </row>
    <row r="1849" spans="1:25" x14ac:dyDescent="0.35">
      <c r="A1849" t="s">
        <v>9011</v>
      </c>
      <c r="B1849" t="s">
        <v>9012</v>
      </c>
      <c r="C1849" s="7" t="s">
        <v>9013</v>
      </c>
      <c r="D1849" s="7" t="s">
        <v>28</v>
      </c>
      <c r="E1849" s="9">
        <v>32</v>
      </c>
      <c r="F1849" s="7" t="s">
        <v>29</v>
      </c>
      <c r="G1849" s="6">
        <v>45867</v>
      </c>
      <c r="H1849" s="6">
        <v>45952</v>
      </c>
      <c r="I1849" s="7" t="s">
        <v>55</v>
      </c>
      <c r="J1849" s="7" t="s">
        <v>56</v>
      </c>
      <c r="K1849" s="7" t="s">
        <v>44</v>
      </c>
      <c r="L1849" t="s">
        <v>9014</v>
      </c>
      <c r="M1849" s="7" t="s">
        <v>46</v>
      </c>
      <c r="N1849" s="7" t="s">
        <v>47</v>
      </c>
      <c r="O1849" s="9">
        <v>1</v>
      </c>
      <c r="P1849" s="9">
        <v>6821</v>
      </c>
      <c r="Q1849" s="10">
        <v>9401.18</v>
      </c>
      <c r="R1849" s="9">
        <v>20</v>
      </c>
      <c r="S1849" s="10">
        <v>7520.94</v>
      </c>
      <c r="T1849" s="10">
        <v>2580.1799999999998</v>
      </c>
      <c r="U1849" s="7" t="s">
        <v>48</v>
      </c>
      <c r="V1849" s="7" t="s">
        <v>37</v>
      </c>
      <c r="W1849" s="9">
        <v>4</v>
      </c>
      <c r="X1849" s="7" t="s">
        <v>58</v>
      </c>
      <c r="Y1849" s="7" t="s">
        <v>9015</v>
      </c>
    </row>
    <row r="1850" spans="1:25" x14ac:dyDescent="0.35">
      <c r="A1850" t="s">
        <v>9016</v>
      </c>
      <c r="B1850" t="s">
        <v>9017</v>
      </c>
      <c r="C1850" s="7" t="s">
        <v>9018</v>
      </c>
      <c r="D1850" s="7" t="s">
        <v>54</v>
      </c>
      <c r="E1850" s="9">
        <v>29</v>
      </c>
      <c r="F1850" s="7" t="s">
        <v>92</v>
      </c>
      <c r="G1850" s="6">
        <v>45912</v>
      </c>
      <c r="H1850" s="6">
        <v>46010</v>
      </c>
      <c r="I1850" s="7" t="s">
        <v>30</v>
      </c>
      <c r="J1850" s="7" t="s">
        <v>31</v>
      </c>
      <c r="K1850" s="7" t="s">
        <v>32</v>
      </c>
      <c r="L1850" t="s">
        <v>9019</v>
      </c>
      <c r="M1850" s="7" t="s">
        <v>34</v>
      </c>
      <c r="N1850" s="7" t="s">
        <v>35</v>
      </c>
      <c r="O1850" s="9">
        <v>4</v>
      </c>
      <c r="P1850" s="9">
        <v>29299</v>
      </c>
      <c r="Q1850" s="10">
        <v>42972.54</v>
      </c>
      <c r="R1850" s="9">
        <v>20</v>
      </c>
      <c r="S1850" s="10">
        <v>137512.13</v>
      </c>
      <c r="T1850" s="10">
        <v>54694.16</v>
      </c>
      <c r="U1850" s="7" t="s">
        <v>78</v>
      </c>
      <c r="V1850" s="7" t="s">
        <v>154</v>
      </c>
      <c r="W1850" s="9">
        <v>2</v>
      </c>
      <c r="X1850" s="7" t="s">
        <v>38</v>
      </c>
      <c r="Y1850" s="7" t="s">
        <v>9020</v>
      </c>
    </row>
    <row r="1851" spans="1:25" x14ac:dyDescent="0.35">
      <c r="A1851" t="s">
        <v>9021</v>
      </c>
      <c r="B1851" t="s">
        <v>9022</v>
      </c>
      <c r="C1851" s="7" t="s">
        <v>9023</v>
      </c>
      <c r="D1851" s="7" t="s">
        <v>28</v>
      </c>
      <c r="E1851" s="9">
        <v>51</v>
      </c>
      <c r="F1851" s="7" t="s">
        <v>29</v>
      </c>
      <c r="G1851" s="6">
        <v>45858</v>
      </c>
      <c r="H1851" s="6">
        <v>45692</v>
      </c>
      <c r="I1851" s="7" t="s">
        <v>63</v>
      </c>
      <c r="J1851" s="7" t="s">
        <v>64</v>
      </c>
      <c r="K1851" s="7" t="s">
        <v>65</v>
      </c>
      <c r="L1851" t="s">
        <v>9024</v>
      </c>
      <c r="M1851" s="7" t="s">
        <v>67</v>
      </c>
      <c r="N1851" s="7" t="s">
        <v>68</v>
      </c>
      <c r="O1851" s="9">
        <v>3</v>
      </c>
      <c r="P1851" s="9">
        <v>17490</v>
      </c>
      <c r="Q1851" s="10">
        <v>25291.25</v>
      </c>
      <c r="R1851" s="9">
        <v>10</v>
      </c>
      <c r="S1851" s="10">
        <v>68286.38</v>
      </c>
      <c r="T1851" s="10">
        <v>23403.75</v>
      </c>
      <c r="U1851" s="7" t="s">
        <v>48</v>
      </c>
      <c r="V1851" s="7" t="s">
        <v>37</v>
      </c>
      <c r="W1851" s="9">
        <v>2</v>
      </c>
      <c r="X1851" s="7" t="s">
        <v>70</v>
      </c>
      <c r="Y1851" s="7" t="s">
        <v>9025</v>
      </c>
    </row>
    <row r="1852" spans="1:25" x14ac:dyDescent="0.35">
      <c r="A1852" t="s">
        <v>9026</v>
      </c>
      <c r="B1852" t="s">
        <v>9027</v>
      </c>
      <c r="C1852" s="7" t="s">
        <v>9028</v>
      </c>
      <c r="D1852" s="7" t="s">
        <v>54</v>
      </c>
      <c r="E1852" s="9">
        <v>42</v>
      </c>
      <c r="F1852" s="7" t="s">
        <v>92</v>
      </c>
      <c r="G1852" s="6">
        <v>45993</v>
      </c>
      <c r="H1852" s="6">
        <v>46185</v>
      </c>
      <c r="I1852" s="7" t="s">
        <v>55</v>
      </c>
      <c r="J1852" s="7" t="s">
        <v>56</v>
      </c>
      <c r="K1852" s="7" t="s">
        <v>32</v>
      </c>
      <c r="L1852" t="s">
        <v>9029</v>
      </c>
      <c r="M1852" s="7" t="s">
        <v>34</v>
      </c>
      <c r="N1852" s="7" t="s">
        <v>35</v>
      </c>
      <c r="O1852" s="9">
        <v>3</v>
      </c>
      <c r="P1852" s="9">
        <v>25431</v>
      </c>
      <c r="Q1852" s="10">
        <v>35415.300000000003</v>
      </c>
      <c r="R1852" s="9">
        <v>20</v>
      </c>
      <c r="S1852" s="10">
        <v>84996.72</v>
      </c>
      <c r="T1852" s="10">
        <v>29952.9</v>
      </c>
      <c r="U1852" s="7" t="s">
        <v>126</v>
      </c>
      <c r="V1852" s="7" t="s">
        <v>37</v>
      </c>
      <c r="W1852" s="9">
        <v>4</v>
      </c>
      <c r="X1852" s="7" t="s">
        <v>58</v>
      </c>
      <c r="Y1852" s="7" t="s">
        <v>9030</v>
      </c>
    </row>
    <row r="1853" spans="1:25" x14ac:dyDescent="0.35">
      <c r="A1853" t="s">
        <v>9031</v>
      </c>
      <c r="B1853" t="s">
        <v>9032</v>
      </c>
      <c r="C1853" s="7" t="s">
        <v>9033</v>
      </c>
      <c r="D1853" s="7" t="s">
        <v>28</v>
      </c>
      <c r="E1853" s="9">
        <v>31</v>
      </c>
      <c r="F1853" s="7" t="s">
        <v>92</v>
      </c>
      <c r="G1853" s="6">
        <v>45898</v>
      </c>
      <c r="H1853" s="6">
        <v>46087</v>
      </c>
      <c r="I1853" s="7" t="s">
        <v>63</v>
      </c>
      <c r="J1853" s="7" t="s">
        <v>64</v>
      </c>
      <c r="K1853" s="7" t="s">
        <v>93</v>
      </c>
      <c r="L1853" t="s">
        <v>9034</v>
      </c>
      <c r="M1853" s="7" t="s">
        <v>132</v>
      </c>
      <c r="N1853" s="7" t="s">
        <v>133</v>
      </c>
      <c r="O1853" s="9">
        <v>2</v>
      </c>
      <c r="P1853" s="9">
        <v>13132</v>
      </c>
      <c r="Q1853" s="10">
        <v>18197.87</v>
      </c>
      <c r="R1853" s="9">
        <v>0</v>
      </c>
      <c r="S1853" s="10">
        <v>36395.74</v>
      </c>
      <c r="T1853" s="10">
        <v>10131.74</v>
      </c>
      <c r="U1853" s="7" t="s">
        <v>126</v>
      </c>
      <c r="V1853" s="7" t="s">
        <v>154</v>
      </c>
      <c r="W1853" s="9">
        <v>5</v>
      </c>
      <c r="X1853" s="7" t="s">
        <v>70</v>
      </c>
      <c r="Y1853" s="7" t="s">
        <v>9035</v>
      </c>
    </row>
    <row r="1854" spans="1:25" x14ac:dyDescent="0.35">
      <c r="A1854" t="s">
        <v>9036</v>
      </c>
      <c r="B1854" t="s">
        <v>9037</v>
      </c>
      <c r="C1854" s="7" t="s">
        <v>9038</v>
      </c>
      <c r="D1854" s="7" t="s">
        <v>28</v>
      </c>
      <c r="E1854" s="9">
        <v>43</v>
      </c>
      <c r="F1854" s="7" t="s">
        <v>29</v>
      </c>
      <c r="G1854" s="6">
        <v>45975</v>
      </c>
      <c r="H1854" s="6">
        <v>45518</v>
      </c>
      <c r="I1854" s="7" t="s">
        <v>75</v>
      </c>
      <c r="J1854" s="7" t="s">
        <v>76</v>
      </c>
      <c r="K1854" s="7" t="s">
        <v>93</v>
      </c>
      <c r="L1854" t="s">
        <v>9039</v>
      </c>
      <c r="M1854" s="7" t="s">
        <v>132</v>
      </c>
      <c r="N1854" s="7" t="s">
        <v>133</v>
      </c>
      <c r="O1854" s="9">
        <v>4</v>
      </c>
      <c r="P1854" s="9">
        <v>6618</v>
      </c>
      <c r="Q1854" s="10">
        <v>8977</v>
      </c>
      <c r="R1854" s="9">
        <v>20</v>
      </c>
      <c r="S1854" s="10">
        <v>28726.400000000001</v>
      </c>
      <c r="T1854" s="10">
        <v>9436</v>
      </c>
      <c r="U1854" s="7" t="s">
        <v>48</v>
      </c>
      <c r="V1854" s="7" t="s">
        <v>112</v>
      </c>
      <c r="W1854" s="9">
        <v>3</v>
      </c>
      <c r="X1854" s="7" t="s">
        <v>79</v>
      </c>
      <c r="Y1854" s="7" t="s">
        <v>9040</v>
      </c>
    </row>
    <row r="1855" spans="1:25" x14ac:dyDescent="0.35">
      <c r="A1855" t="s">
        <v>9041</v>
      </c>
      <c r="B1855" t="s">
        <v>9042</v>
      </c>
      <c r="C1855" s="7" t="s">
        <v>9043</v>
      </c>
      <c r="D1855" s="7" t="s">
        <v>28</v>
      </c>
      <c r="E1855" s="9">
        <v>18</v>
      </c>
      <c r="F1855" s="7" t="s">
        <v>29</v>
      </c>
      <c r="G1855" s="6">
        <v>46145</v>
      </c>
      <c r="H1855" s="6">
        <v>46042</v>
      </c>
      <c r="I1855" s="7" t="s">
        <v>30</v>
      </c>
      <c r="J1855" s="7" t="s">
        <v>31</v>
      </c>
      <c r="K1855" s="7" t="s">
        <v>93</v>
      </c>
      <c r="L1855" t="s">
        <v>5189</v>
      </c>
      <c r="M1855" s="7" t="s">
        <v>132</v>
      </c>
      <c r="N1855" s="7" t="s">
        <v>133</v>
      </c>
      <c r="O1855" s="9">
        <v>2</v>
      </c>
      <c r="P1855" s="9">
        <v>13602</v>
      </c>
      <c r="Q1855" s="10">
        <v>16125.06</v>
      </c>
      <c r="R1855" s="9">
        <v>20</v>
      </c>
      <c r="S1855" s="10">
        <v>25800.1</v>
      </c>
      <c r="T1855" s="10">
        <v>5046.12</v>
      </c>
      <c r="U1855" s="7" t="s">
        <v>36</v>
      </c>
      <c r="V1855" s="7" t="s">
        <v>69</v>
      </c>
      <c r="W1855" s="9">
        <v>1</v>
      </c>
      <c r="X1855" s="7" t="s">
        <v>38</v>
      </c>
      <c r="Y1855" s="7" t="s">
        <v>9044</v>
      </c>
    </row>
    <row r="1856" spans="1:25" x14ac:dyDescent="0.35">
      <c r="A1856" t="s">
        <v>9045</v>
      </c>
      <c r="B1856" t="s">
        <v>9046</v>
      </c>
      <c r="C1856" s="7" t="s">
        <v>9047</v>
      </c>
      <c r="D1856" s="7" t="s">
        <v>28</v>
      </c>
      <c r="E1856" s="9">
        <v>44</v>
      </c>
      <c r="F1856" s="7" t="s">
        <v>29</v>
      </c>
      <c r="G1856" s="6">
        <v>46120</v>
      </c>
      <c r="H1856" s="6">
        <v>45676</v>
      </c>
      <c r="J1856" s="7" t="s">
        <v>56</v>
      </c>
      <c r="K1856" s="7" t="s">
        <v>93</v>
      </c>
      <c r="L1856" t="s">
        <v>9048</v>
      </c>
      <c r="M1856" s="7" t="s">
        <v>95</v>
      </c>
      <c r="N1856" s="7" t="s">
        <v>96</v>
      </c>
      <c r="O1856" s="9">
        <v>2</v>
      </c>
      <c r="P1856" s="9">
        <v>5153</v>
      </c>
      <c r="Q1856" s="10">
        <v>6699.22</v>
      </c>
      <c r="R1856" s="9">
        <v>20</v>
      </c>
      <c r="S1856" s="10">
        <v>10718.75</v>
      </c>
      <c r="T1856" s="10">
        <v>3092.44</v>
      </c>
      <c r="U1856" s="7" t="s">
        <v>78</v>
      </c>
      <c r="V1856" s="7" t="s">
        <v>37</v>
      </c>
      <c r="W1856" s="9">
        <v>3</v>
      </c>
      <c r="X1856" s="7" t="s">
        <v>58</v>
      </c>
      <c r="Y1856" s="7" t="s">
        <v>9049</v>
      </c>
    </row>
    <row r="1857" spans="1:25" x14ac:dyDescent="0.35">
      <c r="A1857" t="s">
        <v>9050</v>
      </c>
      <c r="B1857" t="s">
        <v>9051</v>
      </c>
      <c r="C1857" s="7" t="s">
        <v>9052</v>
      </c>
      <c r="D1857" s="7" t="s">
        <v>54</v>
      </c>
      <c r="E1857" s="9">
        <v>32</v>
      </c>
      <c r="F1857" s="7" t="s">
        <v>92</v>
      </c>
      <c r="G1857" s="6">
        <v>45975</v>
      </c>
      <c r="H1857" s="6">
        <v>45677</v>
      </c>
      <c r="I1857" s="7" t="s">
        <v>63</v>
      </c>
      <c r="J1857" s="7" t="s">
        <v>64</v>
      </c>
      <c r="K1857" s="7" t="s">
        <v>117</v>
      </c>
      <c r="L1857" t="s">
        <v>9053</v>
      </c>
      <c r="M1857" s="7" t="s">
        <v>119</v>
      </c>
      <c r="N1857" s="7" t="s">
        <v>120</v>
      </c>
      <c r="O1857" s="9">
        <v>1</v>
      </c>
      <c r="P1857" s="9">
        <v>16518</v>
      </c>
      <c r="Q1857" s="10">
        <v>22959.66</v>
      </c>
      <c r="R1857" s="9">
        <v>5</v>
      </c>
      <c r="S1857" s="10">
        <v>21811.68</v>
      </c>
      <c r="T1857" s="10">
        <v>6441.66</v>
      </c>
      <c r="U1857" s="7" t="s">
        <v>126</v>
      </c>
      <c r="V1857" s="7" t="s">
        <v>112</v>
      </c>
      <c r="W1857" s="9">
        <v>4</v>
      </c>
      <c r="X1857" s="7" t="s">
        <v>70</v>
      </c>
      <c r="Y1857" s="7" t="s">
        <v>9054</v>
      </c>
    </row>
    <row r="1858" spans="1:25" x14ac:dyDescent="0.35">
      <c r="A1858" t="s">
        <v>9055</v>
      </c>
      <c r="B1858" t="s">
        <v>9056</v>
      </c>
      <c r="C1858" s="7" t="s">
        <v>9057</v>
      </c>
      <c r="D1858" s="7" t="s">
        <v>54</v>
      </c>
      <c r="E1858" s="9">
        <v>40</v>
      </c>
      <c r="F1858" s="7" t="s">
        <v>29</v>
      </c>
      <c r="G1858" s="6">
        <v>45853</v>
      </c>
      <c r="H1858" s="6">
        <v>46138</v>
      </c>
      <c r="I1858" s="7" t="s">
        <v>84</v>
      </c>
      <c r="J1858" s="7" t="s">
        <v>85</v>
      </c>
      <c r="K1858" s="7" t="s">
        <v>93</v>
      </c>
      <c r="L1858" t="s">
        <v>9058</v>
      </c>
      <c r="M1858" s="7" t="s">
        <v>132</v>
      </c>
      <c r="N1858" s="7" t="s">
        <v>133</v>
      </c>
      <c r="O1858" s="9">
        <v>1</v>
      </c>
      <c r="P1858" s="9">
        <v>29388</v>
      </c>
      <c r="Q1858" s="10">
        <v>42203.75</v>
      </c>
      <c r="R1858" s="9">
        <v>20</v>
      </c>
      <c r="S1858" s="10">
        <v>33763</v>
      </c>
      <c r="T1858" s="10">
        <v>12815.75</v>
      </c>
      <c r="U1858" s="7" t="s">
        <v>36</v>
      </c>
      <c r="V1858" s="7" t="s">
        <v>37</v>
      </c>
      <c r="W1858" s="9">
        <v>5</v>
      </c>
      <c r="X1858" s="7" t="s">
        <v>87</v>
      </c>
      <c r="Y1858" s="7" t="s">
        <v>9059</v>
      </c>
    </row>
    <row r="1859" spans="1:25" x14ac:dyDescent="0.35">
      <c r="A1859" t="s">
        <v>9060</v>
      </c>
      <c r="B1859" t="s">
        <v>9061</v>
      </c>
      <c r="C1859" s="7" t="s">
        <v>9062</v>
      </c>
      <c r="D1859" s="7" t="s">
        <v>28</v>
      </c>
      <c r="E1859" s="9">
        <v>50</v>
      </c>
      <c r="F1859" s="7" t="s">
        <v>29</v>
      </c>
      <c r="G1859" s="6">
        <v>45642</v>
      </c>
      <c r="H1859" s="6">
        <v>45566</v>
      </c>
      <c r="I1859" s="7" t="s">
        <v>75</v>
      </c>
      <c r="J1859" s="7" t="s">
        <v>76</v>
      </c>
      <c r="K1859" s="7" t="s">
        <v>65</v>
      </c>
      <c r="L1859" t="s">
        <v>9063</v>
      </c>
      <c r="M1859" s="7" t="s">
        <v>67</v>
      </c>
      <c r="N1859" s="7" t="s">
        <v>68</v>
      </c>
      <c r="O1859" s="9">
        <v>1</v>
      </c>
      <c r="P1859" s="9">
        <v>19200</v>
      </c>
      <c r="Q1859" s="10">
        <v>25414.14</v>
      </c>
      <c r="R1859" s="9">
        <v>5</v>
      </c>
      <c r="S1859" s="10">
        <v>24143.43</v>
      </c>
      <c r="T1859" s="10">
        <v>6214.14</v>
      </c>
      <c r="U1859" s="7" t="s">
        <v>36</v>
      </c>
      <c r="V1859" s="7" t="s">
        <v>154</v>
      </c>
      <c r="W1859" s="9">
        <v>5</v>
      </c>
      <c r="X1859" s="7" t="s">
        <v>79</v>
      </c>
      <c r="Y1859" s="7" t="s">
        <v>9064</v>
      </c>
    </row>
    <row r="1860" spans="1:25" x14ac:dyDescent="0.35">
      <c r="A1860" t="s">
        <v>9065</v>
      </c>
      <c r="B1860" t="s">
        <v>9066</v>
      </c>
      <c r="C1860" s="7" t="s">
        <v>9067</v>
      </c>
      <c r="D1860" s="7" t="s">
        <v>28</v>
      </c>
      <c r="E1860" s="9">
        <v>43</v>
      </c>
      <c r="F1860" s="7" t="s">
        <v>29</v>
      </c>
      <c r="G1860" s="6">
        <v>46001</v>
      </c>
      <c r="H1860" s="6">
        <v>45941</v>
      </c>
      <c r="I1860" s="7" t="s">
        <v>304</v>
      </c>
      <c r="J1860" s="7" t="s">
        <v>76</v>
      </c>
      <c r="K1860" s="7" t="s">
        <v>93</v>
      </c>
      <c r="L1860" t="s">
        <v>9068</v>
      </c>
      <c r="M1860" s="7" t="s">
        <v>132</v>
      </c>
      <c r="N1860" s="7" t="s">
        <v>133</v>
      </c>
      <c r="O1860" s="9">
        <v>5</v>
      </c>
      <c r="P1860" s="9">
        <v>24822</v>
      </c>
      <c r="Q1860" s="10">
        <v>36644.31</v>
      </c>
      <c r="R1860" s="9">
        <v>0</v>
      </c>
      <c r="S1860" s="10">
        <v>183221.55</v>
      </c>
      <c r="T1860" s="10">
        <v>59111.55</v>
      </c>
      <c r="U1860" s="7" t="s">
        <v>36</v>
      </c>
      <c r="V1860" s="7" t="s">
        <v>154</v>
      </c>
      <c r="W1860" s="9">
        <v>4</v>
      </c>
      <c r="X1860" s="7" t="s">
        <v>79</v>
      </c>
      <c r="Y1860" s="7" t="s">
        <v>9069</v>
      </c>
    </row>
    <row r="1861" spans="1:25" x14ac:dyDescent="0.35">
      <c r="A1861" t="s">
        <v>9070</v>
      </c>
      <c r="B1861" t="s">
        <v>9071</v>
      </c>
      <c r="C1861" s="7" t="s">
        <v>9072</v>
      </c>
      <c r="D1861" s="7" t="s">
        <v>54</v>
      </c>
      <c r="E1861" s="9">
        <v>25</v>
      </c>
      <c r="F1861" s="7" t="s">
        <v>92</v>
      </c>
      <c r="G1861" s="6">
        <v>45646</v>
      </c>
      <c r="H1861" s="6">
        <v>45902</v>
      </c>
      <c r="I1861" s="7" t="s">
        <v>75</v>
      </c>
      <c r="J1861" s="7" t="s">
        <v>76</v>
      </c>
      <c r="K1861" s="7" t="s">
        <v>93</v>
      </c>
      <c r="L1861" t="s">
        <v>4525</v>
      </c>
      <c r="M1861" s="7" t="s">
        <v>132</v>
      </c>
      <c r="N1861" s="7" t="s">
        <v>133</v>
      </c>
      <c r="O1861" s="9">
        <v>4</v>
      </c>
      <c r="P1861" s="9">
        <v>7229</v>
      </c>
      <c r="Q1861" s="10">
        <v>10703</v>
      </c>
      <c r="R1861" s="9">
        <v>5</v>
      </c>
      <c r="S1861" s="10">
        <v>40671.4</v>
      </c>
      <c r="T1861" s="10">
        <v>13896</v>
      </c>
      <c r="U1861" s="7" t="s">
        <v>126</v>
      </c>
      <c r="V1861" s="7" t="s">
        <v>69</v>
      </c>
      <c r="W1861" s="9">
        <v>4</v>
      </c>
      <c r="X1861" s="7" t="s">
        <v>79</v>
      </c>
      <c r="Y1861" s="7" t="s">
        <v>9073</v>
      </c>
    </row>
    <row r="1862" spans="1:25" x14ac:dyDescent="0.35">
      <c r="A1862" t="s">
        <v>9074</v>
      </c>
      <c r="B1862" t="s">
        <v>9075</v>
      </c>
      <c r="C1862" s="7" t="s">
        <v>9076</v>
      </c>
      <c r="D1862" s="7" t="s">
        <v>54</v>
      </c>
      <c r="E1862" s="9">
        <v>54</v>
      </c>
      <c r="F1862" s="7" t="s">
        <v>29</v>
      </c>
      <c r="G1862" s="6">
        <v>45819</v>
      </c>
      <c r="H1862" s="6">
        <v>45737</v>
      </c>
      <c r="I1862" s="7" t="s">
        <v>75</v>
      </c>
      <c r="J1862" s="7" t="s">
        <v>76</v>
      </c>
      <c r="K1862" s="7" t="s">
        <v>32</v>
      </c>
      <c r="L1862" t="s">
        <v>9077</v>
      </c>
      <c r="M1862" s="7" t="s">
        <v>34</v>
      </c>
      <c r="N1862" s="7" t="s">
        <v>35</v>
      </c>
      <c r="O1862" s="9">
        <v>2</v>
      </c>
      <c r="P1862" s="9">
        <v>4541</v>
      </c>
      <c r="Q1862" s="10">
        <v>5034.2299999999996</v>
      </c>
      <c r="R1862" s="9">
        <v>20</v>
      </c>
      <c r="S1862" s="10">
        <v>8054.77</v>
      </c>
      <c r="T1862" s="10">
        <v>986.46</v>
      </c>
      <c r="U1862" s="7" t="s">
        <v>78</v>
      </c>
      <c r="V1862" s="7" t="s">
        <v>37</v>
      </c>
      <c r="W1862" s="9">
        <v>1</v>
      </c>
      <c r="X1862" s="7" t="s">
        <v>79</v>
      </c>
      <c r="Y1862" s="7" t="s">
        <v>9078</v>
      </c>
    </row>
    <row r="1863" spans="1:25" x14ac:dyDescent="0.35">
      <c r="A1863" t="s">
        <v>9079</v>
      </c>
      <c r="B1863" t="s">
        <v>9080</v>
      </c>
      <c r="C1863" s="7" t="s">
        <v>9081</v>
      </c>
      <c r="D1863" s="7" t="s">
        <v>54</v>
      </c>
      <c r="E1863" s="9">
        <v>29</v>
      </c>
      <c r="F1863" s="7" t="s">
        <v>92</v>
      </c>
      <c r="G1863" s="6">
        <v>45809</v>
      </c>
      <c r="H1863" s="6">
        <v>45642</v>
      </c>
      <c r="I1863" s="7" t="s">
        <v>84</v>
      </c>
      <c r="J1863" s="7" t="s">
        <v>85</v>
      </c>
      <c r="K1863" s="7" t="s">
        <v>93</v>
      </c>
      <c r="L1863" t="s">
        <v>6824</v>
      </c>
      <c r="M1863" s="7" t="s">
        <v>95</v>
      </c>
      <c r="N1863" s="7" t="s">
        <v>96</v>
      </c>
      <c r="O1863" s="9">
        <v>1</v>
      </c>
      <c r="P1863" s="9">
        <v>12367</v>
      </c>
      <c r="Q1863" s="10">
        <v>18315.87</v>
      </c>
      <c r="R1863" s="9">
        <v>0</v>
      </c>
      <c r="S1863" s="10">
        <v>18315.87</v>
      </c>
      <c r="T1863" s="10">
        <v>5948.87</v>
      </c>
      <c r="U1863" s="7" t="s">
        <v>48</v>
      </c>
      <c r="V1863" s="7" t="s">
        <v>37</v>
      </c>
      <c r="W1863" s="9">
        <v>2</v>
      </c>
      <c r="X1863" s="7" t="s">
        <v>87</v>
      </c>
      <c r="Y1863" s="7" t="s">
        <v>9082</v>
      </c>
    </row>
    <row r="1864" spans="1:25" x14ac:dyDescent="0.35">
      <c r="A1864" t="s">
        <v>9083</v>
      </c>
      <c r="B1864" t="s">
        <v>9084</v>
      </c>
      <c r="C1864" s="7" t="s">
        <v>9085</v>
      </c>
      <c r="D1864" s="7" t="s">
        <v>54</v>
      </c>
      <c r="E1864" s="9">
        <v>57</v>
      </c>
      <c r="F1864" s="7" t="s">
        <v>29</v>
      </c>
      <c r="G1864" s="6">
        <v>45738</v>
      </c>
      <c r="H1864" s="6">
        <v>46035</v>
      </c>
      <c r="I1864" s="7" t="s">
        <v>84</v>
      </c>
      <c r="J1864" s="7" t="s">
        <v>85</v>
      </c>
      <c r="K1864" s="7" t="s">
        <v>32</v>
      </c>
      <c r="L1864" t="s">
        <v>4666</v>
      </c>
      <c r="M1864" s="7" t="s">
        <v>34</v>
      </c>
      <c r="N1864" s="7" t="s">
        <v>35</v>
      </c>
      <c r="O1864" s="9">
        <v>1</v>
      </c>
      <c r="P1864" s="9">
        <v>388</v>
      </c>
      <c r="Q1864" s="10">
        <v>443.37</v>
      </c>
      <c r="R1864" s="9">
        <v>20</v>
      </c>
      <c r="S1864" s="10">
        <v>354.7</v>
      </c>
      <c r="T1864" s="10">
        <v>55.37</v>
      </c>
      <c r="U1864" s="7" t="s">
        <v>48</v>
      </c>
      <c r="V1864" s="7" t="s">
        <v>37</v>
      </c>
      <c r="W1864" s="9">
        <v>5</v>
      </c>
      <c r="X1864" s="7" t="s">
        <v>87</v>
      </c>
      <c r="Y1864" s="7" t="s">
        <v>9086</v>
      </c>
    </row>
    <row r="1865" spans="1:25" x14ac:dyDescent="0.35">
      <c r="A1865" t="s">
        <v>9087</v>
      </c>
      <c r="B1865" t="s">
        <v>9088</v>
      </c>
      <c r="C1865" s="7" t="s">
        <v>9089</v>
      </c>
      <c r="D1865" s="7" t="s">
        <v>28</v>
      </c>
      <c r="E1865" s="9">
        <v>58</v>
      </c>
      <c r="F1865" s="7" t="s">
        <v>29</v>
      </c>
      <c r="G1865" s="6">
        <v>45681</v>
      </c>
      <c r="H1865" s="6">
        <v>46011</v>
      </c>
      <c r="I1865" s="7" t="s">
        <v>63</v>
      </c>
      <c r="J1865" s="7" t="s">
        <v>64</v>
      </c>
      <c r="K1865" s="7" t="s">
        <v>93</v>
      </c>
      <c r="L1865" t="s">
        <v>9090</v>
      </c>
      <c r="M1865" s="7" t="s">
        <v>95</v>
      </c>
      <c r="N1865" s="7" t="s">
        <v>96</v>
      </c>
      <c r="O1865" s="9">
        <v>2</v>
      </c>
      <c r="P1865" s="9">
        <v>14903</v>
      </c>
      <c r="Q1865" s="10">
        <v>19621.39</v>
      </c>
      <c r="R1865" s="9">
        <v>0</v>
      </c>
      <c r="S1865" s="10">
        <v>39242.78</v>
      </c>
      <c r="T1865" s="10">
        <v>9436.7800000000007</v>
      </c>
      <c r="U1865" s="7" t="s">
        <v>78</v>
      </c>
      <c r="V1865" s="7" t="s">
        <v>154</v>
      </c>
      <c r="W1865" s="9">
        <v>3</v>
      </c>
      <c r="X1865" s="7" t="s">
        <v>70</v>
      </c>
      <c r="Y1865" s="7" t="s">
        <v>9091</v>
      </c>
    </row>
    <row r="1866" spans="1:25" x14ac:dyDescent="0.35">
      <c r="A1866" t="s">
        <v>9092</v>
      </c>
      <c r="B1866" t="s">
        <v>9093</v>
      </c>
      <c r="C1866" s="7" t="s">
        <v>9094</v>
      </c>
      <c r="D1866" s="7" t="s">
        <v>28</v>
      </c>
      <c r="E1866" s="9">
        <v>41</v>
      </c>
      <c r="F1866" s="7" t="s">
        <v>92</v>
      </c>
      <c r="G1866" s="6">
        <v>45717</v>
      </c>
      <c r="H1866" s="6">
        <v>45635</v>
      </c>
      <c r="I1866" s="7" t="s">
        <v>63</v>
      </c>
      <c r="J1866" s="7" t="s">
        <v>64</v>
      </c>
      <c r="K1866" s="7" t="s">
        <v>65</v>
      </c>
      <c r="L1866" t="s">
        <v>3219</v>
      </c>
      <c r="M1866" s="7" t="s">
        <v>67</v>
      </c>
      <c r="N1866" s="7" t="s">
        <v>68</v>
      </c>
      <c r="O1866" s="9">
        <v>4</v>
      </c>
      <c r="P1866" s="9">
        <v>24941</v>
      </c>
      <c r="Q1866" s="10">
        <v>32767.15</v>
      </c>
      <c r="R1866" s="9">
        <v>5</v>
      </c>
      <c r="S1866" s="10">
        <v>124515.17</v>
      </c>
      <c r="T1866" s="10">
        <v>31304.6</v>
      </c>
      <c r="U1866" s="7" t="s">
        <v>48</v>
      </c>
      <c r="V1866" s="7" t="s">
        <v>154</v>
      </c>
      <c r="W1866" s="9">
        <v>4</v>
      </c>
      <c r="X1866" s="7" t="s">
        <v>70</v>
      </c>
      <c r="Y1866" s="7" t="s">
        <v>9095</v>
      </c>
    </row>
    <row r="1867" spans="1:25" x14ac:dyDescent="0.35">
      <c r="A1867" t="s">
        <v>9096</v>
      </c>
      <c r="B1867" t="s">
        <v>9097</v>
      </c>
      <c r="C1867" s="7" t="s">
        <v>9098</v>
      </c>
      <c r="D1867" s="7" t="s">
        <v>28</v>
      </c>
      <c r="E1867" s="9">
        <v>25</v>
      </c>
      <c r="F1867" s="7" t="s">
        <v>92</v>
      </c>
      <c r="G1867" s="6">
        <v>46184</v>
      </c>
      <c r="H1867" s="6">
        <v>46112</v>
      </c>
      <c r="I1867" s="7" t="s">
        <v>63</v>
      </c>
      <c r="J1867" s="7" t="s">
        <v>64</v>
      </c>
      <c r="K1867" s="7" t="s">
        <v>117</v>
      </c>
      <c r="L1867" t="s">
        <v>9099</v>
      </c>
      <c r="M1867" s="7" t="s">
        <v>119</v>
      </c>
      <c r="N1867" s="7" t="s">
        <v>120</v>
      </c>
      <c r="O1867" s="9">
        <v>3</v>
      </c>
      <c r="P1867" s="9">
        <v>26174</v>
      </c>
      <c r="Q1867" s="10">
        <v>31250.09</v>
      </c>
      <c r="R1867" s="9">
        <v>10</v>
      </c>
      <c r="S1867" s="10">
        <v>84375.24</v>
      </c>
      <c r="T1867" s="10">
        <v>15228.27</v>
      </c>
      <c r="U1867" s="7" t="s">
        <v>48</v>
      </c>
      <c r="V1867" s="7" t="s">
        <v>37</v>
      </c>
      <c r="W1867" s="9">
        <v>5</v>
      </c>
      <c r="X1867" s="7" t="s">
        <v>70</v>
      </c>
      <c r="Y1867" s="7" t="s">
        <v>9100</v>
      </c>
    </row>
    <row r="1868" spans="1:25" x14ac:dyDescent="0.35">
      <c r="A1868" t="s">
        <v>9101</v>
      </c>
      <c r="B1868" t="s">
        <v>9102</v>
      </c>
      <c r="C1868" s="7" t="s">
        <v>9103</v>
      </c>
      <c r="D1868" s="7" t="s">
        <v>28</v>
      </c>
      <c r="E1868" s="9">
        <v>38</v>
      </c>
      <c r="F1868" s="7" t="s">
        <v>29</v>
      </c>
      <c r="G1868" s="6">
        <v>45725</v>
      </c>
      <c r="H1868" s="6">
        <v>45500</v>
      </c>
      <c r="I1868" s="7" t="s">
        <v>55</v>
      </c>
      <c r="J1868" s="7" t="s">
        <v>56</v>
      </c>
      <c r="K1868" s="7" t="s">
        <v>32</v>
      </c>
      <c r="L1868" t="s">
        <v>9104</v>
      </c>
      <c r="M1868" s="7" t="s">
        <v>34</v>
      </c>
      <c r="N1868" s="7" t="s">
        <v>35</v>
      </c>
      <c r="O1868" s="9">
        <v>3</v>
      </c>
      <c r="P1868" s="9">
        <v>1228</v>
      </c>
      <c r="Q1868" s="10">
        <v>1651.47</v>
      </c>
      <c r="R1868" s="9">
        <v>0</v>
      </c>
      <c r="S1868" s="10">
        <v>4954.41</v>
      </c>
      <c r="T1868" s="10">
        <v>1270.4100000000001</v>
      </c>
      <c r="U1868" s="7" t="s">
        <v>48</v>
      </c>
      <c r="V1868" s="7" t="s">
        <v>37</v>
      </c>
      <c r="W1868" s="9">
        <v>2</v>
      </c>
      <c r="X1868" s="7" t="s">
        <v>58</v>
      </c>
      <c r="Y1868" s="7" t="s">
        <v>9105</v>
      </c>
    </row>
    <row r="1869" spans="1:25" x14ac:dyDescent="0.35">
      <c r="A1869" t="s">
        <v>9106</v>
      </c>
      <c r="B1869" t="s">
        <v>9107</v>
      </c>
      <c r="C1869" s="7" t="s">
        <v>4946</v>
      </c>
      <c r="D1869" s="7" t="s">
        <v>54</v>
      </c>
      <c r="E1869" s="9">
        <v>46</v>
      </c>
      <c r="F1869" s="7" t="s">
        <v>92</v>
      </c>
      <c r="G1869" s="6">
        <v>45846</v>
      </c>
      <c r="H1869" s="6">
        <v>45843</v>
      </c>
      <c r="I1869" s="7" t="s">
        <v>55</v>
      </c>
      <c r="J1869" s="7" t="s">
        <v>56</v>
      </c>
      <c r="K1869" s="7" t="s">
        <v>44</v>
      </c>
      <c r="L1869" t="s">
        <v>9108</v>
      </c>
      <c r="M1869" s="7" t="s">
        <v>46</v>
      </c>
      <c r="N1869" s="7" t="s">
        <v>47</v>
      </c>
      <c r="O1869" s="9">
        <v>4</v>
      </c>
      <c r="P1869" s="9">
        <v>16938</v>
      </c>
      <c r="Q1869" s="10">
        <v>23241.42</v>
      </c>
      <c r="R1869" s="9">
        <v>10</v>
      </c>
      <c r="S1869" s="10">
        <v>83669.11</v>
      </c>
      <c r="T1869" s="10">
        <v>25213.68</v>
      </c>
      <c r="U1869" s="7" t="s">
        <v>78</v>
      </c>
      <c r="V1869" s="7" t="s">
        <v>69</v>
      </c>
      <c r="W1869" s="9">
        <v>2</v>
      </c>
      <c r="X1869" s="7" t="s">
        <v>58</v>
      </c>
      <c r="Y1869" s="7" t="s">
        <v>9109</v>
      </c>
    </row>
    <row r="1870" spans="1:25" x14ac:dyDescent="0.35">
      <c r="A1870" t="s">
        <v>9110</v>
      </c>
      <c r="B1870" t="s">
        <v>9111</v>
      </c>
      <c r="C1870" s="7" t="s">
        <v>9112</v>
      </c>
      <c r="D1870" s="7" t="s">
        <v>28</v>
      </c>
      <c r="E1870" s="9">
        <v>30</v>
      </c>
      <c r="F1870" s="7" t="s">
        <v>29</v>
      </c>
      <c r="G1870" s="6">
        <v>45648</v>
      </c>
      <c r="H1870" s="6">
        <v>45685</v>
      </c>
      <c r="I1870" s="7" t="s">
        <v>84</v>
      </c>
      <c r="J1870" s="7" t="s">
        <v>85</v>
      </c>
      <c r="K1870" s="7" t="s">
        <v>93</v>
      </c>
      <c r="L1870" t="s">
        <v>9113</v>
      </c>
      <c r="M1870" s="7" t="s">
        <v>132</v>
      </c>
      <c r="N1870" s="7" t="s">
        <v>133</v>
      </c>
      <c r="O1870" s="9">
        <v>5</v>
      </c>
      <c r="P1870" s="9">
        <v>7420</v>
      </c>
      <c r="Q1870" s="10">
        <v>9105.5</v>
      </c>
      <c r="R1870" s="9">
        <v>20</v>
      </c>
      <c r="S1870" s="10">
        <v>36422</v>
      </c>
      <c r="T1870" s="10">
        <v>8427.5</v>
      </c>
      <c r="U1870" s="7" t="s">
        <v>126</v>
      </c>
      <c r="V1870" s="7" t="s">
        <v>37</v>
      </c>
      <c r="W1870" s="9">
        <v>3</v>
      </c>
      <c r="X1870" s="7" t="s">
        <v>87</v>
      </c>
      <c r="Y1870" s="7" t="s">
        <v>9114</v>
      </c>
    </row>
    <row r="1871" spans="1:25" x14ac:dyDescent="0.35">
      <c r="A1871" t="s">
        <v>9115</v>
      </c>
      <c r="B1871" t="s">
        <v>9116</v>
      </c>
      <c r="C1871" s="7" t="s">
        <v>9117</v>
      </c>
      <c r="D1871" s="7" t="s">
        <v>28</v>
      </c>
      <c r="E1871" s="9">
        <v>19</v>
      </c>
      <c r="F1871" s="7" t="s">
        <v>92</v>
      </c>
      <c r="G1871" s="6">
        <v>45523</v>
      </c>
      <c r="H1871" s="6">
        <v>45597</v>
      </c>
      <c r="I1871" s="7" t="s">
        <v>30</v>
      </c>
      <c r="J1871" s="7" t="s">
        <v>31</v>
      </c>
      <c r="K1871" s="7" t="s">
        <v>93</v>
      </c>
      <c r="L1871" t="s">
        <v>9118</v>
      </c>
      <c r="M1871" s="7" t="s">
        <v>132</v>
      </c>
      <c r="N1871" s="7" t="s">
        <v>133</v>
      </c>
      <c r="O1871" s="9">
        <v>5</v>
      </c>
      <c r="P1871" s="9">
        <v>8949</v>
      </c>
      <c r="Q1871" s="10">
        <v>11477.61</v>
      </c>
      <c r="R1871" s="9">
        <v>20</v>
      </c>
      <c r="S1871" s="10">
        <v>45910.44</v>
      </c>
      <c r="T1871" s="10">
        <v>12643.05</v>
      </c>
      <c r="U1871" s="7" t="s">
        <v>48</v>
      </c>
      <c r="V1871" s="7" t="s">
        <v>37</v>
      </c>
      <c r="W1871" s="9">
        <v>2</v>
      </c>
      <c r="X1871" s="7" t="s">
        <v>38</v>
      </c>
      <c r="Y1871" s="7" t="s">
        <v>9119</v>
      </c>
    </row>
    <row r="1872" spans="1:25" x14ac:dyDescent="0.35">
      <c r="A1872" t="s">
        <v>9120</v>
      </c>
      <c r="B1872" t="s">
        <v>9121</v>
      </c>
      <c r="C1872" s="7" t="s">
        <v>9122</v>
      </c>
      <c r="D1872" s="7" t="s">
        <v>28</v>
      </c>
      <c r="E1872" s="9">
        <v>58</v>
      </c>
      <c r="F1872" s="7" t="s">
        <v>29</v>
      </c>
      <c r="G1872" s="6">
        <v>45621</v>
      </c>
      <c r="H1872" s="6">
        <v>45938</v>
      </c>
      <c r="I1872" s="7" t="s">
        <v>63</v>
      </c>
      <c r="J1872" s="7" t="s">
        <v>64</v>
      </c>
      <c r="K1872" s="7" t="s">
        <v>44</v>
      </c>
      <c r="L1872" t="s">
        <v>9123</v>
      </c>
      <c r="M1872" s="7" t="s">
        <v>46</v>
      </c>
      <c r="N1872" s="7" t="s">
        <v>47</v>
      </c>
      <c r="O1872" s="9">
        <v>3</v>
      </c>
      <c r="P1872" s="9">
        <v>17477</v>
      </c>
      <c r="Q1872" s="10">
        <v>24829.83</v>
      </c>
      <c r="R1872" s="9">
        <v>0</v>
      </c>
      <c r="S1872" s="10">
        <v>74489.490000000005</v>
      </c>
      <c r="T1872" s="10">
        <v>22058.49</v>
      </c>
      <c r="U1872" s="7" t="s">
        <v>36</v>
      </c>
      <c r="V1872" s="7" t="s">
        <v>154</v>
      </c>
      <c r="W1872" s="9">
        <v>5</v>
      </c>
      <c r="X1872" s="7" t="s">
        <v>70</v>
      </c>
      <c r="Y1872" s="7" t="s">
        <v>9124</v>
      </c>
    </row>
    <row r="1873" spans="1:25" x14ac:dyDescent="0.35">
      <c r="A1873" t="s">
        <v>9125</v>
      </c>
      <c r="B1873" t="s">
        <v>9126</v>
      </c>
      <c r="C1873" s="7" t="s">
        <v>9127</v>
      </c>
      <c r="D1873" s="7" t="s">
        <v>54</v>
      </c>
      <c r="E1873" s="9">
        <v>32</v>
      </c>
      <c r="F1873" s="7" t="s">
        <v>29</v>
      </c>
      <c r="G1873" s="6">
        <v>46194</v>
      </c>
      <c r="H1873" s="6">
        <v>45837</v>
      </c>
      <c r="I1873" s="7" t="s">
        <v>63</v>
      </c>
      <c r="J1873" s="7" t="s">
        <v>64</v>
      </c>
      <c r="K1873" s="7" t="s">
        <v>44</v>
      </c>
      <c r="L1873" t="s">
        <v>9128</v>
      </c>
      <c r="M1873" s="7" t="s">
        <v>46</v>
      </c>
      <c r="N1873" s="7" t="s">
        <v>47</v>
      </c>
      <c r="O1873" s="9">
        <v>2</v>
      </c>
      <c r="P1873" s="9">
        <v>23091</v>
      </c>
      <c r="Q1873" s="10">
        <v>29693.98</v>
      </c>
      <c r="R1873" s="9">
        <v>15</v>
      </c>
      <c r="S1873" s="10">
        <v>50479.77</v>
      </c>
      <c r="T1873" s="10">
        <v>13205.96</v>
      </c>
      <c r="U1873" s="7" t="s">
        <v>126</v>
      </c>
      <c r="V1873" s="7" t="s">
        <v>154</v>
      </c>
      <c r="W1873" s="9">
        <v>2</v>
      </c>
      <c r="X1873" s="7" t="s">
        <v>70</v>
      </c>
      <c r="Y1873" s="7" t="s">
        <v>2821</v>
      </c>
    </row>
    <row r="1874" spans="1:25" x14ac:dyDescent="0.35">
      <c r="A1874" t="s">
        <v>9129</v>
      </c>
      <c r="B1874" t="s">
        <v>9130</v>
      </c>
      <c r="C1874" s="7" t="s">
        <v>9131</v>
      </c>
      <c r="D1874" s="7" t="s">
        <v>28</v>
      </c>
      <c r="E1874" s="9">
        <v>28</v>
      </c>
      <c r="F1874" s="7" t="s">
        <v>29</v>
      </c>
      <c r="G1874" s="6">
        <v>45867</v>
      </c>
      <c r="H1874" s="6">
        <v>45700</v>
      </c>
      <c r="I1874" s="7" t="s">
        <v>30</v>
      </c>
      <c r="J1874" s="7" t="s">
        <v>43</v>
      </c>
      <c r="K1874" s="7" t="s">
        <v>32</v>
      </c>
      <c r="L1874" t="s">
        <v>9132</v>
      </c>
      <c r="M1874" s="7" t="s">
        <v>34</v>
      </c>
      <c r="N1874" s="7" t="s">
        <v>35</v>
      </c>
      <c r="O1874" s="9">
        <v>3</v>
      </c>
      <c r="P1874" s="9">
        <v>6327</v>
      </c>
      <c r="Q1874" s="10">
        <v>8806.33</v>
      </c>
      <c r="R1874" s="9">
        <v>5</v>
      </c>
      <c r="S1874" s="10">
        <v>25098.04</v>
      </c>
      <c r="T1874" s="10">
        <v>7437.99</v>
      </c>
      <c r="U1874" s="7" t="s">
        <v>126</v>
      </c>
      <c r="V1874" s="7" t="s">
        <v>37</v>
      </c>
      <c r="W1874" s="9">
        <v>3</v>
      </c>
      <c r="X1874" s="7" t="s">
        <v>49</v>
      </c>
      <c r="Y1874" s="7" t="s">
        <v>903</v>
      </c>
    </row>
    <row r="1875" spans="1:25" x14ac:dyDescent="0.35">
      <c r="A1875" t="s">
        <v>9133</v>
      </c>
      <c r="B1875" t="s">
        <v>9134</v>
      </c>
      <c r="C1875" s="7" t="s">
        <v>9135</v>
      </c>
      <c r="D1875" s="7" t="s">
        <v>28</v>
      </c>
      <c r="E1875" s="9">
        <v>31</v>
      </c>
      <c r="F1875" s="7" t="s">
        <v>29</v>
      </c>
      <c r="G1875" s="6">
        <v>45549</v>
      </c>
      <c r="H1875" s="6">
        <v>46169</v>
      </c>
      <c r="I1875" s="7" t="s">
        <v>30</v>
      </c>
      <c r="J1875" s="7" t="s">
        <v>43</v>
      </c>
      <c r="K1875" s="7" t="s">
        <v>65</v>
      </c>
      <c r="L1875" t="s">
        <v>9136</v>
      </c>
      <c r="M1875" s="7" t="s">
        <v>67</v>
      </c>
      <c r="N1875" s="7" t="s">
        <v>68</v>
      </c>
      <c r="O1875" s="9">
        <v>3</v>
      </c>
      <c r="P1875" s="9">
        <v>11622</v>
      </c>
      <c r="Q1875" s="10">
        <v>13329.64</v>
      </c>
      <c r="R1875" s="9">
        <v>15</v>
      </c>
      <c r="S1875" s="10">
        <v>33990.58</v>
      </c>
      <c r="T1875" s="10">
        <v>5122.92</v>
      </c>
      <c r="U1875" s="7" t="s">
        <v>126</v>
      </c>
      <c r="V1875" s="7" t="s">
        <v>154</v>
      </c>
      <c r="W1875" s="9">
        <v>5</v>
      </c>
      <c r="X1875" s="7" t="s">
        <v>49</v>
      </c>
      <c r="Y1875" s="7" t="s">
        <v>9137</v>
      </c>
    </row>
    <row r="1876" spans="1:25" x14ac:dyDescent="0.35">
      <c r="A1876" t="s">
        <v>9138</v>
      </c>
      <c r="B1876" t="s">
        <v>9139</v>
      </c>
      <c r="C1876" s="7" t="s">
        <v>9140</v>
      </c>
      <c r="D1876" s="7" t="s">
        <v>28</v>
      </c>
      <c r="E1876" s="9">
        <v>30</v>
      </c>
      <c r="F1876" s="7" t="s">
        <v>29</v>
      </c>
      <c r="G1876" s="6">
        <v>45951</v>
      </c>
      <c r="H1876" s="6">
        <v>46027</v>
      </c>
      <c r="I1876" s="7" t="s">
        <v>63</v>
      </c>
      <c r="J1876" s="7" t="s">
        <v>64</v>
      </c>
      <c r="K1876" s="7" t="s">
        <v>117</v>
      </c>
      <c r="L1876" t="s">
        <v>9141</v>
      </c>
      <c r="M1876" s="7" t="s">
        <v>119</v>
      </c>
      <c r="N1876" s="7" t="s">
        <v>120</v>
      </c>
      <c r="O1876" s="9">
        <v>4</v>
      </c>
      <c r="P1876" s="9">
        <v>5097</v>
      </c>
      <c r="Q1876" s="10">
        <v>5900.11</v>
      </c>
      <c r="R1876" s="9">
        <v>0</v>
      </c>
      <c r="S1876" s="10">
        <v>23600.44</v>
      </c>
      <c r="T1876" s="10">
        <v>3212.44</v>
      </c>
      <c r="U1876" s="7" t="s">
        <v>36</v>
      </c>
      <c r="V1876" s="7" t="s">
        <v>69</v>
      </c>
      <c r="W1876" s="9">
        <v>2</v>
      </c>
      <c r="X1876" s="7" t="s">
        <v>70</v>
      </c>
      <c r="Y1876" s="7" t="s">
        <v>9142</v>
      </c>
    </row>
    <row r="1877" spans="1:25" x14ac:dyDescent="0.35">
      <c r="A1877" t="s">
        <v>9143</v>
      </c>
      <c r="B1877" t="s">
        <v>9144</v>
      </c>
      <c r="C1877" s="7" t="s">
        <v>9145</v>
      </c>
      <c r="D1877" s="7" t="s">
        <v>28</v>
      </c>
      <c r="E1877" s="9">
        <v>44</v>
      </c>
      <c r="F1877" s="7" t="s">
        <v>92</v>
      </c>
      <c r="G1877" s="6">
        <v>46170</v>
      </c>
      <c r="H1877" s="6">
        <v>45526</v>
      </c>
      <c r="I1877" s="7" t="s">
        <v>75</v>
      </c>
      <c r="J1877" s="7" t="s">
        <v>76</v>
      </c>
      <c r="K1877" s="7" t="s">
        <v>305</v>
      </c>
      <c r="L1877" t="s">
        <v>9146</v>
      </c>
      <c r="M1877" s="7" t="s">
        <v>34</v>
      </c>
      <c r="N1877" s="7" t="s">
        <v>35</v>
      </c>
      <c r="O1877" s="9">
        <v>5</v>
      </c>
      <c r="P1877" s="9">
        <v>13675</v>
      </c>
      <c r="Q1877" s="10">
        <v>17841.97</v>
      </c>
      <c r="R1877" s="9">
        <v>20</v>
      </c>
      <c r="S1877" s="10">
        <v>71367.88</v>
      </c>
      <c r="T1877" s="10">
        <v>20834.849999999999</v>
      </c>
      <c r="U1877" s="7" t="s">
        <v>48</v>
      </c>
      <c r="V1877" s="7" t="s">
        <v>112</v>
      </c>
      <c r="W1877" s="9">
        <v>5</v>
      </c>
      <c r="X1877" s="7" t="s">
        <v>79</v>
      </c>
      <c r="Y1877" s="7" t="s">
        <v>9147</v>
      </c>
    </row>
    <row r="1878" spans="1:25" x14ac:dyDescent="0.35">
      <c r="A1878" t="s">
        <v>9148</v>
      </c>
      <c r="B1878" t="s">
        <v>9149</v>
      </c>
      <c r="C1878" s="7" t="s">
        <v>9150</v>
      </c>
      <c r="D1878" s="7" t="s">
        <v>54</v>
      </c>
      <c r="E1878" s="9">
        <v>50</v>
      </c>
      <c r="F1878" s="7" t="s">
        <v>92</v>
      </c>
      <c r="G1878" s="6">
        <v>45721</v>
      </c>
      <c r="H1878" s="6">
        <v>45615</v>
      </c>
      <c r="I1878" s="7" t="s">
        <v>55</v>
      </c>
      <c r="J1878" s="7" t="s">
        <v>56</v>
      </c>
      <c r="K1878" s="7" t="s">
        <v>93</v>
      </c>
      <c r="L1878" t="s">
        <v>9151</v>
      </c>
      <c r="M1878" s="7" t="s">
        <v>132</v>
      </c>
      <c r="N1878" s="7" t="s">
        <v>133</v>
      </c>
      <c r="O1878" s="9">
        <v>5</v>
      </c>
      <c r="P1878" s="9">
        <v>8747</v>
      </c>
      <c r="Q1878" s="10">
        <v>12267.69</v>
      </c>
      <c r="R1878" s="9">
        <v>20</v>
      </c>
      <c r="S1878" s="10">
        <v>49070.76</v>
      </c>
      <c r="T1878" s="10">
        <v>17603.45</v>
      </c>
      <c r="U1878" s="7" t="s">
        <v>78</v>
      </c>
      <c r="V1878" s="7" t="s">
        <v>112</v>
      </c>
      <c r="W1878" s="9">
        <v>3</v>
      </c>
      <c r="X1878" s="7" t="s">
        <v>58</v>
      </c>
      <c r="Y1878" s="7" t="s">
        <v>9152</v>
      </c>
    </row>
    <row r="1879" spans="1:25" x14ac:dyDescent="0.35">
      <c r="A1879" t="s">
        <v>9153</v>
      </c>
      <c r="B1879" t="s">
        <v>9154</v>
      </c>
      <c r="C1879" s="7" t="s">
        <v>9155</v>
      </c>
      <c r="D1879" s="7" t="s">
        <v>54</v>
      </c>
      <c r="E1879" s="9">
        <v>20</v>
      </c>
      <c r="F1879" s="7" t="s">
        <v>29</v>
      </c>
      <c r="G1879" s="6">
        <v>45779</v>
      </c>
      <c r="H1879" s="6">
        <v>45871</v>
      </c>
      <c r="I1879" s="7" t="s">
        <v>55</v>
      </c>
      <c r="J1879" s="7" t="s">
        <v>56</v>
      </c>
      <c r="K1879" s="7" t="s">
        <v>93</v>
      </c>
      <c r="L1879" t="s">
        <v>9156</v>
      </c>
      <c r="M1879" s="7" t="s">
        <v>132</v>
      </c>
      <c r="N1879" s="7" t="s">
        <v>133</v>
      </c>
      <c r="O1879" s="9">
        <v>3</v>
      </c>
      <c r="P1879" s="9">
        <v>20445</v>
      </c>
      <c r="Q1879" s="10">
        <v>22551.58</v>
      </c>
      <c r="R1879" s="9">
        <v>20</v>
      </c>
      <c r="S1879" s="10">
        <v>54123.79</v>
      </c>
      <c r="T1879" s="10">
        <v>6319.74</v>
      </c>
      <c r="U1879" s="7" t="s">
        <v>126</v>
      </c>
      <c r="V1879" s="7" t="s">
        <v>37</v>
      </c>
      <c r="W1879" s="9">
        <v>3</v>
      </c>
      <c r="X1879" s="7" t="s">
        <v>58</v>
      </c>
      <c r="Y1879" s="7" t="s">
        <v>9157</v>
      </c>
    </row>
    <row r="1880" spans="1:25" x14ac:dyDescent="0.35">
      <c r="A1880" t="s">
        <v>9158</v>
      </c>
      <c r="B1880" t="s">
        <v>9159</v>
      </c>
      <c r="C1880" s="7" t="s">
        <v>9160</v>
      </c>
      <c r="D1880" s="7" t="s">
        <v>28</v>
      </c>
      <c r="E1880" s="9">
        <v>33</v>
      </c>
      <c r="F1880" s="7" t="s">
        <v>29</v>
      </c>
      <c r="G1880" s="6">
        <v>46052</v>
      </c>
      <c r="H1880" s="6">
        <v>45834</v>
      </c>
      <c r="I1880" s="7" t="s">
        <v>63</v>
      </c>
      <c r="J1880" s="7" t="s">
        <v>64</v>
      </c>
      <c r="K1880" s="7" t="s">
        <v>32</v>
      </c>
      <c r="L1880" t="s">
        <v>8877</v>
      </c>
      <c r="M1880" s="7" t="s">
        <v>34</v>
      </c>
      <c r="N1880" s="7" t="s">
        <v>35</v>
      </c>
      <c r="O1880" s="9">
        <v>4</v>
      </c>
      <c r="P1880" s="9">
        <v>10391</v>
      </c>
      <c r="Q1880" s="10">
        <v>15341.55</v>
      </c>
      <c r="R1880" s="9">
        <v>20</v>
      </c>
      <c r="S1880" s="10">
        <v>49092.959999999999</v>
      </c>
      <c r="T1880" s="10">
        <v>19802.2</v>
      </c>
      <c r="U1880" s="7" t="s">
        <v>126</v>
      </c>
      <c r="V1880" s="7" t="s">
        <v>37</v>
      </c>
      <c r="W1880" s="9">
        <v>4</v>
      </c>
      <c r="X1880" s="7" t="s">
        <v>70</v>
      </c>
      <c r="Y1880" s="7" t="s">
        <v>9161</v>
      </c>
    </row>
    <row r="1881" spans="1:25" x14ac:dyDescent="0.35">
      <c r="A1881" t="s">
        <v>9162</v>
      </c>
      <c r="B1881" t="s">
        <v>9163</v>
      </c>
      <c r="C1881" s="7" t="s">
        <v>9164</v>
      </c>
      <c r="D1881" s="7" t="s">
        <v>54</v>
      </c>
      <c r="E1881" s="9">
        <v>27</v>
      </c>
      <c r="F1881" s="7" t="s">
        <v>92</v>
      </c>
      <c r="G1881" s="6">
        <v>45472</v>
      </c>
      <c r="H1881" s="6">
        <v>45773</v>
      </c>
      <c r="I1881" s="7" t="s">
        <v>84</v>
      </c>
      <c r="J1881" s="7" t="s">
        <v>85</v>
      </c>
      <c r="K1881" s="7" t="s">
        <v>65</v>
      </c>
      <c r="L1881" t="s">
        <v>9165</v>
      </c>
      <c r="M1881" s="7" t="s">
        <v>67</v>
      </c>
      <c r="N1881" s="7" t="s">
        <v>68</v>
      </c>
      <c r="O1881" s="9">
        <v>4</v>
      </c>
      <c r="P1881" s="9">
        <v>4423</v>
      </c>
      <c r="Q1881" s="10">
        <v>5282.37</v>
      </c>
      <c r="R1881" s="9">
        <v>5</v>
      </c>
      <c r="S1881" s="10">
        <v>20073.009999999998</v>
      </c>
      <c r="T1881" s="10">
        <v>3437.48</v>
      </c>
      <c r="U1881" s="7" t="s">
        <v>78</v>
      </c>
      <c r="V1881" s="7" t="s">
        <v>112</v>
      </c>
      <c r="W1881" s="9">
        <v>2</v>
      </c>
      <c r="X1881" s="7" t="s">
        <v>87</v>
      </c>
      <c r="Y1881" s="7" t="s">
        <v>9166</v>
      </c>
    </row>
    <row r="1882" spans="1:25" x14ac:dyDescent="0.35">
      <c r="A1882" t="s">
        <v>9167</v>
      </c>
      <c r="B1882" t="s">
        <v>9168</v>
      </c>
      <c r="C1882" s="7" t="s">
        <v>9169</v>
      </c>
      <c r="D1882" s="7" t="s">
        <v>54</v>
      </c>
      <c r="E1882" s="9">
        <v>35</v>
      </c>
      <c r="F1882" s="7" t="s">
        <v>92</v>
      </c>
      <c r="G1882" s="6">
        <v>45703</v>
      </c>
      <c r="H1882" s="6">
        <v>46105</v>
      </c>
      <c r="I1882" s="7" t="s">
        <v>55</v>
      </c>
      <c r="J1882" s="7" t="s">
        <v>56</v>
      </c>
      <c r="K1882" s="7" t="s">
        <v>93</v>
      </c>
      <c r="L1882" t="s">
        <v>9170</v>
      </c>
      <c r="M1882" s="7" t="s">
        <v>132</v>
      </c>
      <c r="N1882" s="7" t="s">
        <v>133</v>
      </c>
      <c r="O1882" s="9">
        <v>4</v>
      </c>
      <c r="P1882" s="9">
        <v>29322</v>
      </c>
      <c r="Q1882" s="10">
        <v>40902.35</v>
      </c>
      <c r="R1882" s="9">
        <v>20</v>
      </c>
      <c r="S1882" s="10">
        <v>130887.52</v>
      </c>
      <c r="T1882" s="10">
        <v>46321.4</v>
      </c>
      <c r="U1882" s="7" t="s">
        <v>36</v>
      </c>
      <c r="V1882" s="7" t="s">
        <v>154</v>
      </c>
      <c r="W1882" s="9">
        <v>5</v>
      </c>
      <c r="X1882" s="7" t="s">
        <v>58</v>
      </c>
      <c r="Y1882" s="7" t="s">
        <v>9171</v>
      </c>
    </row>
    <row r="1883" spans="1:25" x14ac:dyDescent="0.35">
      <c r="A1883" t="s">
        <v>9172</v>
      </c>
      <c r="B1883" t="s">
        <v>9173</v>
      </c>
      <c r="C1883" s="7" t="s">
        <v>9174</v>
      </c>
      <c r="D1883" s="7" t="s">
        <v>28</v>
      </c>
      <c r="E1883" s="9">
        <v>41</v>
      </c>
      <c r="F1883" s="7" t="s">
        <v>29</v>
      </c>
      <c r="G1883" s="6">
        <v>45717</v>
      </c>
      <c r="H1883" s="6">
        <v>45570</v>
      </c>
      <c r="I1883" s="7" t="s">
        <v>75</v>
      </c>
      <c r="J1883" s="7" t="s">
        <v>76</v>
      </c>
      <c r="K1883" s="7" t="s">
        <v>44</v>
      </c>
      <c r="L1883" t="s">
        <v>9175</v>
      </c>
      <c r="M1883" s="7" t="s">
        <v>46</v>
      </c>
      <c r="N1883" s="7" t="s">
        <v>47</v>
      </c>
      <c r="O1883" s="9">
        <v>2</v>
      </c>
      <c r="P1883" s="9">
        <v>16006</v>
      </c>
      <c r="Q1883" s="10">
        <v>18129.669999999998</v>
      </c>
      <c r="R1883" s="9">
        <v>5</v>
      </c>
      <c r="S1883" s="10">
        <v>34446.370000000003</v>
      </c>
      <c r="T1883" s="10">
        <v>4247.34</v>
      </c>
      <c r="U1883" s="7" t="s">
        <v>36</v>
      </c>
      <c r="V1883" s="7" t="s">
        <v>112</v>
      </c>
      <c r="W1883" s="9">
        <v>3</v>
      </c>
      <c r="X1883" s="7" t="s">
        <v>79</v>
      </c>
      <c r="Y1883" s="7" t="s">
        <v>9176</v>
      </c>
    </row>
    <row r="1884" spans="1:25" x14ac:dyDescent="0.35">
      <c r="A1884" t="s">
        <v>9177</v>
      </c>
      <c r="B1884" t="s">
        <v>9178</v>
      </c>
      <c r="C1884" s="7" t="s">
        <v>9179</v>
      </c>
      <c r="D1884" s="7" t="s">
        <v>54</v>
      </c>
      <c r="E1884" s="9">
        <v>34</v>
      </c>
      <c r="F1884" s="7" t="s">
        <v>92</v>
      </c>
      <c r="G1884" s="6">
        <v>45917</v>
      </c>
      <c r="H1884" s="6">
        <v>45891</v>
      </c>
      <c r="I1884" s="7" t="s">
        <v>63</v>
      </c>
      <c r="J1884" s="7" t="s">
        <v>64</v>
      </c>
      <c r="K1884" s="7" t="s">
        <v>44</v>
      </c>
      <c r="L1884" t="s">
        <v>9180</v>
      </c>
      <c r="M1884" s="7" t="s">
        <v>46</v>
      </c>
      <c r="N1884" s="7" t="s">
        <v>47</v>
      </c>
      <c r="O1884" s="9">
        <v>4</v>
      </c>
      <c r="P1884" s="9">
        <v>15735</v>
      </c>
      <c r="Q1884" s="10">
        <v>20166.38</v>
      </c>
      <c r="R1884" s="9">
        <v>10</v>
      </c>
      <c r="S1884" s="10">
        <v>72598.97</v>
      </c>
      <c r="T1884" s="10">
        <v>17725.52</v>
      </c>
      <c r="U1884" s="7" t="s">
        <v>78</v>
      </c>
      <c r="V1884" s="7" t="s">
        <v>112</v>
      </c>
      <c r="W1884" s="9">
        <v>2</v>
      </c>
      <c r="X1884" s="7" t="s">
        <v>70</v>
      </c>
      <c r="Y1884" s="7" t="s">
        <v>9181</v>
      </c>
    </row>
    <row r="1885" spans="1:25" x14ac:dyDescent="0.35">
      <c r="A1885" t="s">
        <v>9182</v>
      </c>
      <c r="B1885" t="s">
        <v>9183</v>
      </c>
      <c r="C1885" s="7" t="s">
        <v>9184</v>
      </c>
      <c r="D1885" s="7" t="s">
        <v>54</v>
      </c>
      <c r="E1885" s="9">
        <v>20</v>
      </c>
      <c r="F1885" s="7" t="s">
        <v>29</v>
      </c>
      <c r="G1885" s="6">
        <v>45851</v>
      </c>
      <c r="H1885" s="6">
        <v>45585</v>
      </c>
      <c r="I1885" s="7" t="s">
        <v>75</v>
      </c>
      <c r="J1885" s="7" t="s">
        <v>76</v>
      </c>
      <c r="K1885" s="7" t="s">
        <v>65</v>
      </c>
      <c r="L1885" t="s">
        <v>9185</v>
      </c>
      <c r="M1885" s="7" t="s">
        <v>67</v>
      </c>
      <c r="N1885" s="7" t="s">
        <v>68</v>
      </c>
      <c r="O1885" s="9">
        <v>2</v>
      </c>
      <c r="P1885" s="9">
        <v>9708</v>
      </c>
      <c r="Q1885" s="10">
        <v>13140.44</v>
      </c>
      <c r="R1885" s="9">
        <v>0</v>
      </c>
      <c r="S1885" s="10">
        <v>26280.880000000001</v>
      </c>
      <c r="T1885" s="10">
        <v>6864.88</v>
      </c>
      <c r="U1885" s="7" t="s">
        <v>36</v>
      </c>
      <c r="V1885" s="7" t="s">
        <v>37</v>
      </c>
      <c r="W1885" s="9">
        <v>3</v>
      </c>
      <c r="X1885" s="7" t="s">
        <v>79</v>
      </c>
      <c r="Y1885" s="7" t="s">
        <v>9186</v>
      </c>
    </row>
    <row r="1886" spans="1:25" x14ac:dyDescent="0.35">
      <c r="A1886" t="s">
        <v>9187</v>
      </c>
      <c r="B1886" t="s">
        <v>9188</v>
      </c>
      <c r="C1886" s="7" t="s">
        <v>9189</v>
      </c>
      <c r="D1886" s="7" t="s">
        <v>54</v>
      </c>
      <c r="E1886" s="9">
        <v>18</v>
      </c>
      <c r="F1886" s="7" t="s">
        <v>29</v>
      </c>
      <c r="G1886" s="6">
        <v>46087</v>
      </c>
      <c r="H1886" s="6">
        <v>45815</v>
      </c>
      <c r="I1886" s="7" t="s">
        <v>30</v>
      </c>
      <c r="J1886" s="7" t="s">
        <v>43</v>
      </c>
      <c r="K1886" s="7" t="s">
        <v>305</v>
      </c>
      <c r="L1886" t="s">
        <v>9190</v>
      </c>
      <c r="M1886" s="7" t="s">
        <v>34</v>
      </c>
      <c r="N1886" s="7" t="s">
        <v>35</v>
      </c>
      <c r="O1886" s="9">
        <v>1</v>
      </c>
      <c r="P1886" s="9">
        <v>7713</v>
      </c>
      <c r="Q1886" s="10">
        <v>10780.51</v>
      </c>
      <c r="R1886" s="9">
        <v>15</v>
      </c>
      <c r="S1886" s="10">
        <v>9163.43</v>
      </c>
      <c r="T1886" s="10">
        <v>3067.51</v>
      </c>
      <c r="U1886" s="7" t="s">
        <v>78</v>
      </c>
      <c r="V1886" s="7" t="s">
        <v>69</v>
      </c>
      <c r="W1886" s="9">
        <v>3</v>
      </c>
      <c r="X1886" s="7" t="s">
        <v>49</v>
      </c>
      <c r="Y1886" s="7" t="s">
        <v>843</v>
      </c>
    </row>
    <row r="1887" spans="1:25" x14ac:dyDescent="0.35">
      <c r="A1887" t="s">
        <v>9191</v>
      </c>
      <c r="B1887" t="s">
        <v>9192</v>
      </c>
      <c r="C1887" s="7" t="s">
        <v>9193</v>
      </c>
      <c r="D1887" s="7" t="s">
        <v>28</v>
      </c>
      <c r="E1887" s="9">
        <v>51</v>
      </c>
      <c r="F1887" s="7" t="s">
        <v>92</v>
      </c>
      <c r="G1887" s="6">
        <v>45730</v>
      </c>
      <c r="H1887" s="6">
        <v>45894</v>
      </c>
      <c r="I1887" s="7" t="s">
        <v>30</v>
      </c>
      <c r="J1887" s="7" t="s">
        <v>43</v>
      </c>
      <c r="K1887" s="7" t="s">
        <v>93</v>
      </c>
      <c r="L1887" t="s">
        <v>9194</v>
      </c>
      <c r="M1887" s="7" t="s">
        <v>95</v>
      </c>
      <c r="N1887" s="7" t="s">
        <v>96</v>
      </c>
      <c r="O1887" s="9">
        <v>2</v>
      </c>
      <c r="P1887" s="9">
        <v>23674</v>
      </c>
      <c r="Q1887" s="10">
        <v>26510.47</v>
      </c>
      <c r="R1887" s="9">
        <v>20</v>
      </c>
      <c r="S1887" s="10">
        <v>42416.75</v>
      </c>
      <c r="T1887" s="10">
        <v>5672.94</v>
      </c>
      <c r="U1887" s="7" t="s">
        <v>48</v>
      </c>
      <c r="V1887" s="7" t="s">
        <v>37</v>
      </c>
      <c r="W1887" s="9">
        <v>5</v>
      </c>
      <c r="X1887" s="7" t="s">
        <v>49</v>
      </c>
      <c r="Y1887" s="7" t="s">
        <v>9195</v>
      </c>
    </row>
    <row r="1888" spans="1:25" x14ac:dyDescent="0.35">
      <c r="A1888" t="s">
        <v>9196</v>
      </c>
      <c r="B1888" t="s">
        <v>9197</v>
      </c>
      <c r="C1888" s="7" t="s">
        <v>9198</v>
      </c>
      <c r="D1888" s="7" t="s">
        <v>28</v>
      </c>
      <c r="E1888" s="9">
        <v>35</v>
      </c>
      <c r="F1888" s="7" t="s">
        <v>29</v>
      </c>
      <c r="G1888" s="6">
        <v>45509</v>
      </c>
      <c r="H1888" s="6">
        <v>46198</v>
      </c>
      <c r="I1888" s="7" t="s">
        <v>30</v>
      </c>
      <c r="J1888" s="7" t="s">
        <v>31</v>
      </c>
      <c r="K1888" s="7" t="s">
        <v>44</v>
      </c>
      <c r="L1888" t="s">
        <v>9199</v>
      </c>
      <c r="M1888" s="7" t="s">
        <v>46</v>
      </c>
      <c r="N1888" s="7" t="s">
        <v>47</v>
      </c>
      <c r="O1888" s="9">
        <v>5</v>
      </c>
      <c r="P1888" s="9">
        <v>12897</v>
      </c>
      <c r="Q1888" s="10">
        <v>18301.66</v>
      </c>
      <c r="R1888" s="9">
        <v>20</v>
      </c>
      <c r="S1888" s="10">
        <v>73206.64</v>
      </c>
      <c r="T1888" s="10">
        <v>27023.3</v>
      </c>
      <c r="U1888" s="7" t="s">
        <v>78</v>
      </c>
      <c r="V1888" s="7" t="s">
        <v>154</v>
      </c>
      <c r="W1888" s="9">
        <v>5</v>
      </c>
      <c r="X1888" s="7" t="s">
        <v>38</v>
      </c>
      <c r="Y1888" s="7" t="s">
        <v>9200</v>
      </c>
    </row>
    <row r="1889" spans="1:25" x14ac:dyDescent="0.35">
      <c r="A1889" t="s">
        <v>9201</v>
      </c>
      <c r="B1889" t="s">
        <v>9202</v>
      </c>
      <c r="C1889" s="7" t="s">
        <v>9203</v>
      </c>
      <c r="D1889" s="7" t="s">
        <v>54</v>
      </c>
      <c r="E1889" s="9">
        <v>34</v>
      </c>
      <c r="F1889" s="7" t="s">
        <v>92</v>
      </c>
      <c r="G1889" s="6">
        <v>45860</v>
      </c>
      <c r="H1889" s="6">
        <v>45590</v>
      </c>
      <c r="J1889" s="7" t="s">
        <v>64</v>
      </c>
      <c r="K1889" s="7" t="s">
        <v>65</v>
      </c>
      <c r="L1889" t="s">
        <v>9204</v>
      </c>
      <c r="M1889" s="7" t="s">
        <v>67</v>
      </c>
      <c r="N1889" s="7" t="s">
        <v>68</v>
      </c>
      <c r="O1889" s="9">
        <v>3</v>
      </c>
      <c r="P1889" s="9">
        <v>7434</v>
      </c>
      <c r="Q1889" s="10">
        <v>8265.85</v>
      </c>
      <c r="R1889" s="9">
        <v>0</v>
      </c>
      <c r="S1889" s="10">
        <v>24797.55</v>
      </c>
      <c r="T1889" s="10">
        <v>2495.5500000000002</v>
      </c>
      <c r="U1889" s="7" t="s">
        <v>78</v>
      </c>
      <c r="V1889" s="7" t="s">
        <v>112</v>
      </c>
      <c r="W1889" s="9">
        <v>5</v>
      </c>
      <c r="X1889" s="7" t="s">
        <v>70</v>
      </c>
      <c r="Y1889" s="7" t="s">
        <v>9205</v>
      </c>
    </row>
    <row r="1890" spans="1:25" x14ac:dyDescent="0.35">
      <c r="A1890" t="s">
        <v>9206</v>
      </c>
      <c r="B1890" t="s">
        <v>9207</v>
      </c>
      <c r="C1890" s="7" t="s">
        <v>9208</v>
      </c>
      <c r="D1890" s="7" t="s">
        <v>28</v>
      </c>
      <c r="E1890" s="9">
        <v>42</v>
      </c>
      <c r="F1890" s="7" t="s">
        <v>92</v>
      </c>
      <c r="G1890" s="6">
        <v>46108</v>
      </c>
      <c r="H1890" s="6">
        <v>46087</v>
      </c>
      <c r="I1890" s="7" t="s">
        <v>30</v>
      </c>
      <c r="J1890" s="7" t="s">
        <v>43</v>
      </c>
      <c r="K1890" s="7" t="s">
        <v>117</v>
      </c>
      <c r="L1890" t="s">
        <v>9209</v>
      </c>
      <c r="M1890" s="7" t="s">
        <v>119</v>
      </c>
      <c r="N1890" s="7" t="s">
        <v>120</v>
      </c>
      <c r="O1890" s="9">
        <v>3</v>
      </c>
      <c r="P1890" s="9">
        <v>12001</v>
      </c>
      <c r="Q1890" s="10">
        <v>15991.58</v>
      </c>
      <c r="R1890" s="9">
        <v>10</v>
      </c>
      <c r="S1890" s="10">
        <v>43177.27</v>
      </c>
      <c r="T1890" s="10">
        <v>11971.74</v>
      </c>
      <c r="U1890" s="7" t="s">
        <v>36</v>
      </c>
      <c r="V1890" s="7" t="s">
        <v>69</v>
      </c>
      <c r="W1890" s="9">
        <v>5</v>
      </c>
      <c r="X1890" s="7" t="s">
        <v>49</v>
      </c>
      <c r="Y1890" s="7" t="s">
        <v>9210</v>
      </c>
    </row>
    <row r="1891" spans="1:25" x14ac:dyDescent="0.35">
      <c r="A1891" t="s">
        <v>9211</v>
      </c>
      <c r="B1891" t="s">
        <v>9212</v>
      </c>
      <c r="C1891" s="7" t="s">
        <v>9213</v>
      </c>
      <c r="D1891" s="7" t="s">
        <v>28</v>
      </c>
      <c r="E1891" s="9">
        <v>39</v>
      </c>
      <c r="F1891" s="7" t="s">
        <v>92</v>
      </c>
      <c r="G1891" s="6">
        <v>45832</v>
      </c>
      <c r="H1891" s="6">
        <v>45819</v>
      </c>
      <c r="I1891" s="7" t="s">
        <v>84</v>
      </c>
      <c r="J1891" s="7" t="s">
        <v>85</v>
      </c>
      <c r="K1891" s="7" t="s">
        <v>93</v>
      </c>
      <c r="L1891" t="s">
        <v>9214</v>
      </c>
      <c r="M1891" s="7" t="s">
        <v>95</v>
      </c>
      <c r="N1891" s="7" t="s">
        <v>96</v>
      </c>
      <c r="O1891" s="9">
        <v>3</v>
      </c>
      <c r="P1891" s="9">
        <v>14309</v>
      </c>
      <c r="Q1891" s="10">
        <v>17255</v>
      </c>
      <c r="R1891" s="9">
        <v>10</v>
      </c>
      <c r="S1891" s="10">
        <v>46588.5</v>
      </c>
      <c r="T1891" s="10">
        <v>8838</v>
      </c>
      <c r="U1891" s="7" t="s">
        <v>78</v>
      </c>
      <c r="V1891" s="7" t="s">
        <v>69</v>
      </c>
      <c r="W1891" s="9">
        <v>5</v>
      </c>
      <c r="X1891" s="7" t="s">
        <v>87</v>
      </c>
      <c r="Y1891" s="7" t="s">
        <v>9215</v>
      </c>
    </row>
    <row r="1892" spans="1:25" x14ac:dyDescent="0.35">
      <c r="A1892" t="s">
        <v>9216</v>
      </c>
      <c r="B1892" t="s">
        <v>9217</v>
      </c>
      <c r="C1892" s="7" t="s">
        <v>9218</v>
      </c>
      <c r="D1892" s="7" t="s">
        <v>54</v>
      </c>
      <c r="E1892" s="9">
        <v>32</v>
      </c>
      <c r="F1892" s="7" t="s">
        <v>29</v>
      </c>
      <c r="G1892" s="6">
        <v>46036</v>
      </c>
      <c r="H1892" s="6">
        <v>46165</v>
      </c>
      <c r="I1892" s="7" t="s">
        <v>55</v>
      </c>
      <c r="J1892" s="7" t="s">
        <v>56</v>
      </c>
      <c r="K1892" s="7" t="s">
        <v>93</v>
      </c>
      <c r="L1892" t="s">
        <v>9219</v>
      </c>
      <c r="M1892" s="7" t="s">
        <v>95</v>
      </c>
      <c r="N1892" s="7" t="s">
        <v>96</v>
      </c>
      <c r="O1892" s="9">
        <v>4</v>
      </c>
      <c r="P1892" s="9">
        <v>7104</v>
      </c>
      <c r="Q1892" s="10">
        <v>9506.73</v>
      </c>
      <c r="R1892" s="9">
        <v>10</v>
      </c>
      <c r="S1892" s="10">
        <v>34224.230000000003</v>
      </c>
      <c r="T1892" s="10">
        <v>9610.92</v>
      </c>
      <c r="U1892" s="7" t="s">
        <v>36</v>
      </c>
      <c r="V1892" s="7" t="s">
        <v>154</v>
      </c>
      <c r="W1892" s="9">
        <v>2</v>
      </c>
      <c r="X1892" s="7" t="s">
        <v>58</v>
      </c>
      <c r="Y1892" s="7" t="s">
        <v>9220</v>
      </c>
    </row>
    <row r="1893" spans="1:25" x14ac:dyDescent="0.35">
      <c r="A1893" t="s">
        <v>9221</v>
      </c>
      <c r="B1893" t="s">
        <v>9222</v>
      </c>
      <c r="C1893" s="7" t="s">
        <v>9223</v>
      </c>
      <c r="D1893" s="7" t="s">
        <v>28</v>
      </c>
      <c r="E1893" s="9">
        <v>48</v>
      </c>
      <c r="F1893" s="7" t="s">
        <v>92</v>
      </c>
      <c r="G1893" s="6">
        <v>45517</v>
      </c>
      <c r="H1893" s="6">
        <v>45650</v>
      </c>
      <c r="I1893" s="7" t="s">
        <v>84</v>
      </c>
      <c r="J1893" s="7" t="s">
        <v>85</v>
      </c>
      <c r="K1893" s="7" t="s">
        <v>117</v>
      </c>
      <c r="L1893" t="s">
        <v>2592</v>
      </c>
      <c r="M1893" s="7" t="s">
        <v>119</v>
      </c>
      <c r="N1893" s="7" t="s">
        <v>120</v>
      </c>
      <c r="O1893" s="9">
        <v>3</v>
      </c>
      <c r="P1893" s="9">
        <v>16253</v>
      </c>
      <c r="Q1893" s="10">
        <v>23938.639999999999</v>
      </c>
      <c r="R1893" s="9">
        <v>0</v>
      </c>
      <c r="S1893" s="10">
        <v>71815.92</v>
      </c>
      <c r="T1893" s="10">
        <v>23056.92</v>
      </c>
      <c r="U1893" s="7" t="s">
        <v>36</v>
      </c>
      <c r="V1893" s="7" t="s">
        <v>112</v>
      </c>
      <c r="W1893" s="9">
        <v>2</v>
      </c>
      <c r="X1893" s="7" t="s">
        <v>87</v>
      </c>
      <c r="Y1893" s="7" t="s">
        <v>9224</v>
      </c>
    </row>
    <row r="1894" spans="1:25" x14ac:dyDescent="0.35">
      <c r="A1894" t="s">
        <v>9225</v>
      </c>
      <c r="B1894" t="s">
        <v>9226</v>
      </c>
      <c r="C1894" s="7" t="s">
        <v>9227</v>
      </c>
      <c r="D1894" s="7" t="s">
        <v>54</v>
      </c>
      <c r="E1894" s="9">
        <v>38</v>
      </c>
      <c r="F1894" s="7" t="s">
        <v>29</v>
      </c>
      <c r="G1894" s="6">
        <v>45829</v>
      </c>
      <c r="H1894" s="6">
        <v>46128</v>
      </c>
      <c r="I1894" s="7" t="s">
        <v>55</v>
      </c>
      <c r="J1894" s="7" t="s">
        <v>56</v>
      </c>
      <c r="K1894" s="7" t="s">
        <v>117</v>
      </c>
      <c r="L1894" t="s">
        <v>3411</v>
      </c>
      <c r="M1894" s="7" t="s">
        <v>119</v>
      </c>
      <c r="N1894" s="7" t="s">
        <v>120</v>
      </c>
      <c r="O1894" s="9">
        <v>4</v>
      </c>
      <c r="P1894" s="9">
        <v>17388</v>
      </c>
      <c r="Q1894" s="10">
        <v>22969.360000000001</v>
      </c>
      <c r="R1894" s="9">
        <v>15</v>
      </c>
      <c r="S1894" s="10">
        <v>78095.820000000007</v>
      </c>
      <c r="T1894" s="10">
        <v>22325.439999999999</v>
      </c>
      <c r="U1894" s="7" t="s">
        <v>36</v>
      </c>
      <c r="V1894" s="7" t="s">
        <v>69</v>
      </c>
      <c r="W1894" s="9">
        <v>1</v>
      </c>
      <c r="X1894" s="7" t="s">
        <v>58</v>
      </c>
      <c r="Y1894" s="7" t="s">
        <v>9228</v>
      </c>
    </row>
    <row r="1895" spans="1:25" x14ac:dyDescent="0.35">
      <c r="A1895" t="s">
        <v>9229</v>
      </c>
      <c r="B1895" t="s">
        <v>9230</v>
      </c>
      <c r="C1895" s="7" t="s">
        <v>9231</v>
      </c>
      <c r="D1895" s="7" t="s">
        <v>28</v>
      </c>
      <c r="E1895" s="9">
        <v>44</v>
      </c>
      <c r="F1895" s="7" t="s">
        <v>92</v>
      </c>
      <c r="G1895" s="6">
        <v>46020</v>
      </c>
      <c r="H1895" s="6">
        <v>45802</v>
      </c>
      <c r="I1895" s="7" t="s">
        <v>84</v>
      </c>
      <c r="J1895" s="7" t="s">
        <v>85</v>
      </c>
      <c r="K1895" s="7" t="s">
        <v>93</v>
      </c>
      <c r="L1895" t="s">
        <v>9232</v>
      </c>
      <c r="M1895" s="7" t="s">
        <v>95</v>
      </c>
      <c r="N1895" s="7" t="s">
        <v>96</v>
      </c>
      <c r="O1895" s="9">
        <v>5</v>
      </c>
      <c r="P1895" s="9">
        <v>6537</v>
      </c>
      <c r="Q1895" s="10">
        <v>8455.2900000000009</v>
      </c>
      <c r="R1895" s="9">
        <v>0</v>
      </c>
      <c r="S1895" s="10">
        <v>42276.45</v>
      </c>
      <c r="T1895" s="10">
        <v>9591.4500000000007</v>
      </c>
      <c r="U1895" s="7" t="s">
        <v>48</v>
      </c>
      <c r="V1895" s="7" t="s">
        <v>112</v>
      </c>
      <c r="W1895" s="9">
        <v>4</v>
      </c>
      <c r="X1895" s="7" t="s">
        <v>87</v>
      </c>
      <c r="Y1895" s="7" t="s">
        <v>9233</v>
      </c>
    </row>
    <row r="1896" spans="1:25" x14ac:dyDescent="0.35">
      <c r="A1896" t="s">
        <v>9234</v>
      </c>
      <c r="B1896" t="s">
        <v>9235</v>
      </c>
      <c r="C1896" s="7" t="s">
        <v>9236</v>
      </c>
      <c r="D1896" s="7" t="s">
        <v>54</v>
      </c>
      <c r="E1896" s="9">
        <v>35</v>
      </c>
      <c r="F1896" s="7" t="s">
        <v>92</v>
      </c>
      <c r="G1896" s="6">
        <v>45595</v>
      </c>
      <c r="H1896" s="6">
        <v>46049</v>
      </c>
      <c r="I1896" s="7" t="s">
        <v>55</v>
      </c>
      <c r="J1896" s="7" t="s">
        <v>56</v>
      </c>
      <c r="K1896" s="7" t="s">
        <v>93</v>
      </c>
      <c r="L1896" t="s">
        <v>9237</v>
      </c>
      <c r="M1896" s="7" t="s">
        <v>95</v>
      </c>
      <c r="N1896" s="7" t="s">
        <v>96</v>
      </c>
      <c r="O1896" s="9">
        <v>3</v>
      </c>
      <c r="P1896" s="9">
        <v>7102</v>
      </c>
      <c r="Q1896" s="10">
        <v>8872.77</v>
      </c>
      <c r="R1896" s="9">
        <v>20</v>
      </c>
      <c r="S1896" s="10">
        <v>21294.65</v>
      </c>
      <c r="T1896" s="10">
        <v>5312.31</v>
      </c>
      <c r="U1896" s="7" t="s">
        <v>126</v>
      </c>
      <c r="V1896" s="7" t="s">
        <v>37</v>
      </c>
      <c r="W1896" s="9">
        <v>5</v>
      </c>
      <c r="X1896" s="7" t="s">
        <v>58</v>
      </c>
      <c r="Y1896" s="7" t="s">
        <v>9238</v>
      </c>
    </row>
    <row r="1897" spans="1:25" x14ac:dyDescent="0.35">
      <c r="A1897" t="s">
        <v>9239</v>
      </c>
      <c r="B1897" t="s">
        <v>9240</v>
      </c>
      <c r="C1897" s="7" t="s">
        <v>9241</v>
      </c>
      <c r="D1897" s="7" t="s">
        <v>54</v>
      </c>
      <c r="E1897" s="9">
        <v>39</v>
      </c>
      <c r="F1897" s="7" t="s">
        <v>29</v>
      </c>
      <c r="G1897" s="6">
        <v>46043</v>
      </c>
      <c r="H1897" s="6">
        <v>45479</v>
      </c>
      <c r="I1897" s="7" t="s">
        <v>75</v>
      </c>
      <c r="J1897" s="7" t="s">
        <v>76</v>
      </c>
      <c r="K1897" s="7" t="s">
        <v>117</v>
      </c>
      <c r="L1897" t="s">
        <v>9242</v>
      </c>
      <c r="M1897" s="7" t="s">
        <v>119</v>
      </c>
      <c r="N1897" s="7" t="s">
        <v>120</v>
      </c>
      <c r="O1897" s="9">
        <v>1</v>
      </c>
      <c r="P1897" s="9">
        <v>1832</v>
      </c>
      <c r="Q1897" s="10">
        <v>2368.0500000000002</v>
      </c>
      <c r="R1897" s="9">
        <v>5</v>
      </c>
      <c r="S1897" s="10">
        <v>2249.65</v>
      </c>
      <c r="T1897" s="10">
        <v>536.04999999999995</v>
      </c>
      <c r="U1897" s="7" t="s">
        <v>48</v>
      </c>
      <c r="V1897" s="7" t="s">
        <v>154</v>
      </c>
      <c r="W1897" s="9">
        <v>4</v>
      </c>
      <c r="X1897" s="7" t="s">
        <v>79</v>
      </c>
      <c r="Y1897" s="7" t="s">
        <v>9243</v>
      </c>
    </row>
    <row r="1898" spans="1:25" x14ac:dyDescent="0.35">
      <c r="A1898" t="s">
        <v>9244</v>
      </c>
      <c r="B1898" t="s">
        <v>9245</v>
      </c>
      <c r="C1898" s="7" t="s">
        <v>9246</v>
      </c>
      <c r="D1898" s="7" t="s">
        <v>28</v>
      </c>
      <c r="E1898" s="9">
        <v>55</v>
      </c>
      <c r="F1898" s="7" t="s">
        <v>92</v>
      </c>
      <c r="G1898" s="6">
        <v>46104</v>
      </c>
      <c r="H1898" s="6">
        <v>45783</v>
      </c>
      <c r="I1898" s="7" t="s">
        <v>84</v>
      </c>
      <c r="J1898" s="7" t="s">
        <v>85</v>
      </c>
      <c r="K1898" s="7" t="s">
        <v>32</v>
      </c>
      <c r="L1898" t="s">
        <v>9247</v>
      </c>
      <c r="M1898" s="7" t="s">
        <v>34</v>
      </c>
      <c r="N1898" s="7" t="s">
        <v>35</v>
      </c>
      <c r="O1898" s="9">
        <v>3</v>
      </c>
      <c r="P1898" s="9">
        <v>20133</v>
      </c>
      <c r="Q1898" s="10">
        <v>22641</v>
      </c>
      <c r="R1898" s="9">
        <v>0</v>
      </c>
      <c r="S1898" s="10">
        <v>67923</v>
      </c>
      <c r="T1898" s="10">
        <v>7524</v>
      </c>
      <c r="U1898" s="7" t="s">
        <v>78</v>
      </c>
      <c r="V1898" s="7" t="s">
        <v>69</v>
      </c>
      <c r="W1898" s="9">
        <v>4</v>
      </c>
      <c r="X1898" s="7" t="s">
        <v>87</v>
      </c>
      <c r="Y1898" s="7" t="s">
        <v>9248</v>
      </c>
    </row>
    <row r="1899" spans="1:25" x14ac:dyDescent="0.35">
      <c r="A1899" t="s">
        <v>9249</v>
      </c>
      <c r="B1899" t="s">
        <v>9250</v>
      </c>
      <c r="C1899" s="7" t="s">
        <v>9251</v>
      </c>
      <c r="D1899" s="7" t="s">
        <v>54</v>
      </c>
      <c r="E1899" s="9">
        <v>28</v>
      </c>
      <c r="F1899" s="7" t="s">
        <v>92</v>
      </c>
      <c r="G1899" s="6">
        <v>45949</v>
      </c>
      <c r="H1899" s="6">
        <v>45532</v>
      </c>
      <c r="I1899" s="7" t="s">
        <v>63</v>
      </c>
      <c r="J1899" s="7" t="s">
        <v>64</v>
      </c>
      <c r="K1899" s="7" t="s">
        <v>44</v>
      </c>
      <c r="L1899" t="s">
        <v>9252</v>
      </c>
      <c r="M1899" s="7" t="s">
        <v>46</v>
      </c>
      <c r="N1899" s="7" t="s">
        <v>47</v>
      </c>
      <c r="O1899" s="9">
        <v>5</v>
      </c>
      <c r="P1899" s="9">
        <v>23815</v>
      </c>
      <c r="Q1899" s="10">
        <v>30615.8</v>
      </c>
      <c r="R1899" s="9">
        <v>20</v>
      </c>
      <c r="S1899" s="10">
        <v>122463.2</v>
      </c>
      <c r="T1899" s="10">
        <v>34004</v>
      </c>
      <c r="U1899" s="7" t="s">
        <v>36</v>
      </c>
      <c r="V1899" s="7" t="s">
        <v>112</v>
      </c>
      <c r="W1899" s="9">
        <v>4</v>
      </c>
      <c r="X1899" s="7" t="s">
        <v>70</v>
      </c>
      <c r="Y1899" s="7" t="s">
        <v>9253</v>
      </c>
    </row>
    <row r="1900" spans="1:25" x14ac:dyDescent="0.35">
      <c r="A1900" t="s">
        <v>9254</v>
      </c>
      <c r="B1900" t="s">
        <v>9255</v>
      </c>
      <c r="C1900" s="7" t="s">
        <v>9256</v>
      </c>
      <c r="D1900" s="7" t="s">
        <v>54</v>
      </c>
      <c r="E1900" s="9">
        <v>27</v>
      </c>
      <c r="F1900" s="7" t="s">
        <v>92</v>
      </c>
      <c r="G1900" s="6">
        <v>45987</v>
      </c>
      <c r="H1900" s="6">
        <v>45602</v>
      </c>
      <c r="I1900" s="7" t="s">
        <v>30</v>
      </c>
      <c r="J1900" s="7" t="s">
        <v>43</v>
      </c>
      <c r="K1900" s="7" t="s">
        <v>117</v>
      </c>
      <c r="L1900" t="s">
        <v>9257</v>
      </c>
      <c r="M1900" s="7" t="s">
        <v>119</v>
      </c>
      <c r="N1900" s="7" t="s">
        <v>120</v>
      </c>
      <c r="O1900" s="9">
        <v>5</v>
      </c>
      <c r="P1900" s="9">
        <v>26913</v>
      </c>
      <c r="Q1900" s="10">
        <v>37599.67</v>
      </c>
      <c r="R1900" s="9">
        <v>15</v>
      </c>
      <c r="S1900" s="10">
        <v>159798.6</v>
      </c>
      <c r="T1900" s="10">
        <v>53433.35</v>
      </c>
      <c r="U1900" s="7" t="s">
        <v>36</v>
      </c>
      <c r="V1900" s="7" t="s">
        <v>69</v>
      </c>
      <c r="W1900" s="9">
        <v>4</v>
      </c>
      <c r="X1900" s="7" t="s">
        <v>49</v>
      </c>
      <c r="Y1900" s="7" t="s">
        <v>9258</v>
      </c>
    </row>
    <row r="1901" spans="1:25" x14ac:dyDescent="0.35">
      <c r="A1901" t="s">
        <v>9259</v>
      </c>
      <c r="B1901" t="s">
        <v>9260</v>
      </c>
      <c r="C1901" s="7" t="s">
        <v>9261</v>
      </c>
      <c r="D1901" s="7" t="s">
        <v>28</v>
      </c>
      <c r="E1901" s="9">
        <v>56</v>
      </c>
      <c r="F1901" s="7" t="s">
        <v>92</v>
      </c>
      <c r="G1901" s="6">
        <v>45568</v>
      </c>
      <c r="H1901" s="6">
        <v>45799</v>
      </c>
      <c r="I1901" s="7" t="s">
        <v>63</v>
      </c>
      <c r="J1901" s="7" t="s">
        <v>64</v>
      </c>
      <c r="K1901" s="7" t="s">
        <v>32</v>
      </c>
      <c r="L1901" t="s">
        <v>9262</v>
      </c>
      <c r="M1901" s="7" t="s">
        <v>34</v>
      </c>
      <c r="N1901" s="7" t="s">
        <v>35</v>
      </c>
      <c r="O1901" s="9">
        <v>1</v>
      </c>
      <c r="P1901" s="9">
        <v>11445</v>
      </c>
      <c r="Q1901" s="10">
        <v>13059.36</v>
      </c>
      <c r="R1901" s="9">
        <v>10</v>
      </c>
      <c r="S1901" s="10">
        <v>11753.42</v>
      </c>
      <c r="T1901" s="10">
        <v>1614.36</v>
      </c>
      <c r="U1901" s="7" t="s">
        <v>36</v>
      </c>
      <c r="V1901" s="7" t="s">
        <v>37</v>
      </c>
      <c r="W1901" s="9">
        <v>3</v>
      </c>
      <c r="X1901" s="7" t="s">
        <v>70</v>
      </c>
      <c r="Y1901" s="7" t="s">
        <v>9263</v>
      </c>
    </row>
    <row r="1902" spans="1:25" x14ac:dyDescent="0.35">
      <c r="A1902" t="s">
        <v>9264</v>
      </c>
      <c r="B1902" t="s">
        <v>9265</v>
      </c>
      <c r="C1902" s="7" t="s">
        <v>9266</v>
      </c>
      <c r="D1902" s="7" t="s">
        <v>54</v>
      </c>
      <c r="E1902" s="9">
        <v>18</v>
      </c>
      <c r="F1902" s="7" t="s">
        <v>29</v>
      </c>
      <c r="G1902" s="6">
        <v>45484</v>
      </c>
      <c r="H1902" s="6">
        <v>45734</v>
      </c>
      <c r="I1902" s="7" t="s">
        <v>84</v>
      </c>
      <c r="J1902" s="7" t="s">
        <v>85</v>
      </c>
      <c r="K1902" s="7" t="s">
        <v>93</v>
      </c>
      <c r="L1902" t="s">
        <v>6171</v>
      </c>
      <c r="M1902" s="7" t="s">
        <v>95</v>
      </c>
      <c r="N1902" s="7" t="s">
        <v>96</v>
      </c>
      <c r="O1902" s="9">
        <v>1</v>
      </c>
      <c r="P1902" s="9">
        <v>21939</v>
      </c>
      <c r="Q1902" s="10">
        <v>25632.77</v>
      </c>
      <c r="R1902" s="9">
        <v>10</v>
      </c>
      <c r="S1902" s="10">
        <v>23069.49</v>
      </c>
      <c r="T1902" s="10">
        <v>3693.77</v>
      </c>
      <c r="U1902" s="7" t="s">
        <v>126</v>
      </c>
      <c r="V1902" s="7" t="s">
        <v>37</v>
      </c>
      <c r="W1902" s="9">
        <v>3</v>
      </c>
      <c r="X1902" s="7" t="s">
        <v>87</v>
      </c>
      <c r="Y1902" s="7" t="s">
        <v>9267</v>
      </c>
    </row>
    <row r="1903" spans="1:25" x14ac:dyDescent="0.35">
      <c r="A1903" t="s">
        <v>9268</v>
      </c>
      <c r="B1903" t="s">
        <v>9269</v>
      </c>
      <c r="C1903" s="7" t="s">
        <v>9270</v>
      </c>
      <c r="D1903" s="7" t="s">
        <v>28</v>
      </c>
      <c r="E1903" s="9">
        <v>47</v>
      </c>
      <c r="F1903" s="7" t="s">
        <v>92</v>
      </c>
      <c r="G1903" s="6">
        <v>46050</v>
      </c>
      <c r="H1903" s="6">
        <v>45814</v>
      </c>
      <c r="I1903" s="7" t="s">
        <v>63</v>
      </c>
      <c r="J1903" s="7" t="s">
        <v>64</v>
      </c>
      <c r="K1903" s="7" t="s">
        <v>93</v>
      </c>
      <c r="L1903" t="s">
        <v>9271</v>
      </c>
      <c r="M1903" s="7" t="s">
        <v>132</v>
      </c>
      <c r="N1903" s="7" t="s">
        <v>133</v>
      </c>
      <c r="O1903" s="9">
        <v>3</v>
      </c>
      <c r="P1903" s="9">
        <v>13106</v>
      </c>
      <c r="Q1903" s="10">
        <v>19498.419999999998</v>
      </c>
      <c r="R1903" s="9">
        <v>20</v>
      </c>
      <c r="S1903" s="10">
        <v>46796.21</v>
      </c>
      <c r="T1903" s="10">
        <v>19177.259999999998</v>
      </c>
      <c r="U1903" s="7" t="s">
        <v>126</v>
      </c>
      <c r="V1903" s="7" t="s">
        <v>37</v>
      </c>
      <c r="W1903" s="9">
        <v>4</v>
      </c>
      <c r="X1903" s="7" t="s">
        <v>70</v>
      </c>
      <c r="Y1903" s="7" t="s">
        <v>9272</v>
      </c>
    </row>
    <row r="1904" spans="1:25" x14ac:dyDescent="0.35">
      <c r="A1904" t="s">
        <v>9273</v>
      </c>
      <c r="B1904" t="s">
        <v>9274</v>
      </c>
      <c r="C1904" s="7" t="s">
        <v>9275</v>
      </c>
      <c r="D1904" s="7" t="s">
        <v>54</v>
      </c>
      <c r="E1904" s="9">
        <v>19</v>
      </c>
      <c r="F1904" s="7" t="s">
        <v>92</v>
      </c>
      <c r="G1904" s="6">
        <v>46134</v>
      </c>
      <c r="H1904" s="6">
        <v>45770</v>
      </c>
      <c r="I1904" s="7" t="s">
        <v>30</v>
      </c>
      <c r="J1904" s="7" t="s">
        <v>31</v>
      </c>
      <c r="K1904" s="7" t="s">
        <v>93</v>
      </c>
      <c r="L1904" t="s">
        <v>9276</v>
      </c>
      <c r="M1904" s="7" t="s">
        <v>132</v>
      </c>
      <c r="N1904" s="7" t="s">
        <v>133</v>
      </c>
      <c r="O1904" s="9">
        <v>1</v>
      </c>
      <c r="P1904" s="9">
        <v>21925</v>
      </c>
      <c r="Q1904" s="10">
        <v>27020.81</v>
      </c>
      <c r="R1904" s="9">
        <v>10</v>
      </c>
      <c r="S1904" s="10">
        <v>24318.73</v>
      </c>
      <c r="T1904" s="10">
        <v>5095.8100000000004</v>
      </c>
      <c r="U1904" s="7" t="s">
        <v>48</v>
      </c>
      <c r="V1904" s="7" t="s">
        <v>37</v>
      </c>
      <c r="W1904" s="9">
        <v>2</v>
      </c>
      <c r="X1904" s="7" t="s">
        <v>38</v>
      </c>
      <c r="Y1904" s="7" t="s">
        <v>9277</v>
      </c>
    </row>
    <row r="1905" spans="1:25" x14ac:dyDescent="0.35">
      <c r="A1905" t="s">
        <v>9278</v>
      </c>
      <c r="B1905" t="s">
        <v>9279</v>
      </c>
      <c r="C1905" s="7" t="s">
        <v>9280</v>
      </c>
      <c r="D1905" s="7" t="s">
        <v>28</v>
      </c>
      <c r="E1905" s="9">
        <v>23</v>
      </c>
      <c r="F1905" s="7" t="s">
        <v>29</v>
      </c>
      <c r="G1905" s="6">
        <v>45586</v>
      </c>
      <c r="H1905" s="6">
        <v>45531</v>
      </c>
      <c r="I1905" s="7" t="s">
        <v>63</v>
      </c>
      <c r="J1905" s="7" t="s">
        <v>64</v>
      </c>
      <c r="K1905" s="7" t="s">
        <v>93</v>
      </c>
      <c r="L1905" t="s">
        <v>9281</v>
      </c>
      <c r="M1905" s="7" t="s">
        <v>95</v>
      </c>
      <c r="N1905" s="7" t="s">
        <v>96</v>
      </c>
      <c r="O1905" s="9">
        <v>2</v>
      </c>
      <c r="P1905" s="9">
        <v>15346</v>
      </c>
      <c r="Q1905" s="10">
        <v>18763.240000000002</v>
      </c>
      <c r="R1905" s="9">
        <v>10</v>
      </c>
      <c r="S1905" s="10">
        <v>33773.83</v>
      </c>
      <c r="T1905" s="10">
        <v>6834.48</v>
      </c>
      <c r="U1905" s="7" t="s">
        <v>48</v>
      </c>
      <c r="V1905" s="7" t="s">
        <v>37</v>
      </c>
      <c r="W1905" s="9">
        <v>4</v>
      </c>
      <c r="X1905" s="7" t="s">
        <v>70</v>
      </c>
      <c r="Y1905" s="7" t="s">
        <v>9282</v>
      </c>
    </row>
    <row r="1906" spans="1:25" x14ac:dyDescent="0.35">
      <c r="A1906" t="s">
        <v>9283</v>
      </c>
      <c r="B1906" t="s">
        <v>9284</v>
      </c>
      <c r="C1906" s="7" t="s">
        <v>9285</v>
      </c>
      <c r="D1906" s="7" t="s">
        <v>54</v>
      </c>
      <c r="E1906" s="9">
        <v>47</v>
      </c>
      <c r="F1906" s="7" t="s">
        <v>92</v>
      </c>
      <c r="G1906" s="6">
        <v>45774</v>
      </c>
      <c r="H1906" s="6">
        <v>45609</v>
      </c>
      <c r="I1906" s="7" t="s">
        <v>84</v>
      </c>
      <c r="J1906" s="7" t="s">
        <v>85</v>
      </c>
      <c r="K1906" s="7" t="s">
        <v>32</v>
      </c>
      <c r="L1906" t="s">
        <v>7326</v>
      </c>
      <c r="M1906" s="7" t="s">
        <v>34</v>
      </c>
      <c r="N1906" s="7" t="s">
        <v>35</v>
      </c>
      <c r="O1906" s="9">
        <v>5</v>
      </c>
      <c r="P1906" s="9">
        <v>20626</v>
      </c>
      <c r="Q1906" s="10">
        <v>28975.21</v>
      </c>
      <c r="R1906" s="9">
        <v>5</v>
      </c>
      <c r="S1906" s="10">
        <v>137632.25</v>
      </c>
      <c r="T1906" s="10">
        <v>41746.050000000003</v>
      </c>
      <c r="U1906" s="7" t="s">
        <v>36</v>
      </c>
      <c r="V1906" s="7" t="s">
        <v>112</v>
      </c>
      <c r="W1906" s="9">
        <v>3</v>
      </c>
      <c r="X1906" s="7" t="s">
        <v>87</v>
      </c>
      <c r="Y1906" s="7" t="s">
        <v>9286</v>
      </c>
    </row>
    <row r="1907" spans="1:25" x14ac:dyDescent="0.35">
      <c r="A1907" t="s">
        <v>9287</v>
      </c>
      <c r="B1907" t="s">
        <v>9288</v>
      </c>
      <c r="C1907" s="7" t="s">
        <v>9289</v>
      </c>
      <c r="D1907" s="7" t="s">
        <v>28</v>
      </c>
      <c r="E1907" s="9">
        <v>57</v>
      </c>
      <c r="F1907" s="7" t="s">
        <v>29</v>
      </c>
      <c r="G1907" s="6">
        <v>45478</v>
      </c>
      <c r="H1907" s="6">
        <v>45744</v>
      </c>
      <c r="I1907" s="7" t="s">
        <v>75</v>
      </c>
      <c r="J1907" s="7" t="s">
        <v>76</v>
      </c>
      <c r="K1907" s="7" t="s">
        <v>44</v>
      </c>
      <c r="L1907" t="s">
        <v>9290</v>
      </c>
      <c r="M1907" s="7" t="s">
        <v>46</v>
      </c>
      <c r="N1907" s="7" t="s">
        <v>47</v>
      </c>
      <c r="O1907" s="9">
        <v>2</v>
      </c>
      <c r="P1907" s="9">
        <v>3183</v>
      </c>
      <c r="Q1907" s="10">
        <v>4660.24</v>
      </c>
      <c r="R1907" s="9">
        <v>5</v>
      </c>
      <c r="S1907" s="10">
        <v>8854.4599999999991</v>
      </c>
      <c r="T1907" s="10">
        <v>2954.48</v>
      </c>
      <c r="U1907" s="7" t="s">
        <v>36</v>
      </c>
      <c r="V1907" s="7" t="s">
        <v>69</v>
      </c>
      <c r="W1907" s="9">
        <v>1</v>
      </c>
      <c r="X1907" s="7" t="s">
        <v>79</v>
      </c>
      <c r="Y1907" s="7" t="s">
        <v>9291</v>
      </c>
    </row>
    <row r="1908" spans="1:25" x14ac:dyDescent="0.35">
      <c r="A1908" t="s">
        <v>9292</v>
      </c>
      <c r="B1908" t="s">
        <v>9293</v>
      </c>
      <c r="C1908" s="7" t="s">
        <v>9294</v>
      </c>
      <c r="D1908" s="7" t="s">
        <v>54</v>
      </c>
      <c r="E1908" s="9">
        <v>47</v>
      </c>
      <c r="F1908" s="7" t="s">
        <v>29</v>
      </c>
      <c r="G1908" s="6">
        <v>45519</v>
      </c>
      <c r="H1908" s="6">
        <v>45694</v>
      </c>
      <c r="I1908" s="7" t="s">
        <v>63</v>
      </c>
      <c r="J1908" s="7" t="s">
        <v>64</v>
      </c>
      <c r="K1908" s="7" t="s">
        <v>117</v>
      </c>
      <c r="L1908" t="s">
        <v>9295</v>
      </c>
      <c r="M1908" s="7" t="s">
        <v>119</v>
      </c>
      <c r="N1908" s="7" t="s">
        <v>120</v>
      </c>
      <c r="O1908" s="9">
        <v>3</v>
      </c>
      <c r="P1908" s="9">
        <v>14147</v>
      </c>
      <c r="Q1908" s="10">
        <v>16507.03</v>
      </c>
      <c r="R1908" s="9">
        <v>5</v>
      </c>
      <c r="S1908" s="10">
        <v>47045.04</v>
      </c>
      <c r="T1908" s="10">
        <v>7080.09</v>
      </c>
      <c r="U1908" s="7" t="s">
        <v>78</v>
      </c>
      <c r="V1908" s="7" t="s">
        <v>69</v>
      </c>
      <c r="W1908" s="9">
        <v>1</v>
      </c>
      <c r="X1908" s="7" t="s">
        <v>70</v>
      </c>
      <c r="Y1908" s="7" t="s">
        <v>9296</v>
      </c>
    </row>
    <row r="1909" spans="1:25" x14ac:dyDescent="0.35">
      <c r="A1909" t="s">
        <v>9297</v>
      </c>
      <c r="B1909" t="s">
        <v>9298</v>
      </c>
      <c r="C1909" s="7" t="s">
        <v>9299</v>
      </c>
      <c r="D1909" s="7" t="s">
        <v>54</v>
      </c>
      <c r="E1909" s="9">
        <v>49</v>
      </c>
      <c r="F1909" s="7" t="s">
        <v>29</v>
      </c>
      <c r="G1909" s="6">
        <v>45627</v>
      </c>
      <c r="H1909" s="6">
        <v>45983</v>
      </c>
      <c r="I1909" s="7" t="s">
        <v>30</v>
      </c>
      <c r="J1909" s="7" t="s">
        <v>43</v>
      </c>
      <c r="K1909" s="7" t="s">
        <v>93</v>
      </c>
      <c r="L1909" t="s">
        <v>9300</v>
      </c>
      <c r="M1909" s="7" t="s">
        <v>95</v>
      </c>
      <c r="N1909" s="7" t="s">
        <v>96</v>
      </c>
      <c r="O1909" s="9">
        <v>1</v>
      </c>
      <c r="P1909" s="9">
        <v>28846</v>
      </c>
      <c r="Q1909" s="10">
        <v>32335.94</v>
      </c>
      <c r="R1909" s="9">
        <v>20</v>
      </c>
      <c r="S1909" s="10">
        <v>25868.75</v>
      </c>
      <c r="T1909" s="10">
        <v>3489.94</v>
      </c>
      <c r="U1909" s="7" t="s">
        <v>48</v>
      </c>
      <c r="V1909" s="7" t="s">
        <v>69</v>
      </c>
      <c r="W1909" s="9">
        <v>4</v>
      </c>
      <c r="X1909" s="7" t="s">
        <v>49</v>
      </c>
      <c r="Y1909" s="7" t="s">
        <v>9301</v>
      </c>
    </row>
    <row r="1910" spans="1:25" x14ac:dyDescent="0.35">
      <c r="A1910" t="s">
        <v>9302</v>
      </c>
      <c r="B1910" t="s">
        <v>9303</v>
      </c>
      <c r="C1910" s="7" t="s">
        <v>9304</v>
      </c>
      <c r="D1910" s="7" t="s">
        <v>54</v>
      </c>
      <c r="E1910" s="9">
        <v>41</v>
      </c>
      <c r="F1910" s="7" t="s">
        <v>29</v>
      </c>
      <c r="G1910" s="6">
        <v>46186</v>
      </c>
      <c r="H1910" s="6">
        <v>45861</v>
      </c>
      <c r="I1910" s="7" t="s">
        <v>30</v>
      </c>
      <c r="J1910" s="7" t="s">
        <v>31</v>
      </c>
      <c r="K1910" s="7" t="s">
        <v>117</v>
      </c>
      <c r="L1910" t="s">
        <v>9305</v>
      </c>
      <c r="M1910" s="7" t="s">
        <v>119</v>
      </c>
      <c r="N1910" s="7" t="s">
        <v>120</v>
      </c>
      <c r="O1910" s="9">
        <v>3</v>
      </c>
      <c r="P1910" s="9">
        <v>3809</v>
      </c>
      <c r="Q1910" s="10">
        <v>5362.72</v>
      </c>
      <c r="R1910" s="9">
        <v>10</v>
      </c>
      <c r="S1910" s="10">
        <v>14479.34</v>
      </c>
      <c r="T1910" s="10">
        <v>4661.16</v>
      </c>
      <c r="U1910" s="7" t="s">
        <v>48</v>
      </c>
      <c r="V1910" s="7" t="s">
        <v>112</v>
      </c>
      <c r="W1910" s="9">
        <v>3</v>
      </c>
      <c r="X1910" s="7" t="s">
        <v>38</v>
      </c>
      <c r="Y1910" s="7" t="s">
        <v>9306</v>
      </c>
    </row>
    <row r="1911" spans="1:25" x14ac:dyDescent="0.35">
      <c r="A1911" t="s">
        <v>9307</v>
      </c>
      <c r="B1911" t="s">
        <v>9308</v>
      </c>
      <c r="C1911" s="7" t="s">
        <v>9309</v>
      </c>
      <c r="D1911" s="7" t="s">
        <v>28</v>
      </c>
      <c r="E1911" s="9">
        <v>21</v>
      </c>
      <c r="F1911" s="7" t="s">
        <v>29</v>
      </c>
      <c r="G1911" s="6">
        <v>46111</v>
      </c>
      <c r="H1911" s="6">
        <v>45696</v>
      </c>
      <c r="I1911" s="7" t="s">
        <v>55</v>
      </c>
      <c r="J1911" s="7" t="s">
        <v>56</v>
      </c>
      <c r="K1911" s="7" t="s">
        <v>93</v>
      </c>
      <c r="L1911" t="s">
        <v>9310</v>
      </c>
      <c r="M1911" s="7" t="s">
        <v>132</v>
      </c>
      <c r="N1911" s="7" t="s">
        <v>133</v>
      </c>
      <c r="O1911" s="9">
        <v>3</v>
      </c>
      <c r="P1911" s="9">
        <v>14253</v>
      </c>
      <c r="Q1911" s="10">
        <v>21313.84</v>
      </c>
      <c r="R1911" s="9">
        <v>15</v>
      </c>
      <c r="S1911" s="10">
        <v>54350.29</v>
      </c>
      <c r="T1911" s="10">
        <v>21182.52</v>
      </c>
      <c r="U1911" s="7" t="s">
        <v>126</v>
      </c>
      <c r="V1911" s="7" t="s">
        <v>154</v>
      </c>
      <c r="W1911" s="9">
        <v>3</v>
      </c>
      <c r="X1911" s="7" t="s">
        <v>58</v>
      </c>
      <c r="Y1911" s="7" t="s">
        <v>9311</v>
      </c>
    </row>
    <row r="1912" spans="1:25" x14ac:dyDescent="0.35">
      <c r="A1912" t="s">
        <v>9312</v>
      </c>
      <c r="B1912" t="s">
        <v>9313</v>
      </c>
      <c r="C1912" s="7" t="s">
        <v>9314</v>
      </c>
      <c r="D1912" s="7" t="s">
        <v>54</v>
      </c>
      <c r="E1912" s="9">
        <v>29</v>
      </c>
      <c r="F1912" s="7" t="s">
        <v>29</v>
      </c>
      <c r="G1912" s="6">
        <v>45997</v>
      </c>
      <c r="H1912" s="6">
        <v>45827</v>
      </c>
      <c r="I1912" s="7" t="s">
        <v>63</v>
      </c>
      <c r="J1912" s="7" t="s">
        <v>64</v>
      </c>
      <c r="K1912" s="7" t="s">
        <v>93</v>
      </c>
      <c r="L1912" t="s">
        <v>9315</v>
      </c>
      <c r="M1912" s="7" t="s">
        <v>132</v>
      </c>
      <c r="N1912" s="7" t="s">
        <v>133</v>
      </c>
      <c r="O1912" s="9">
        <v>5</v>
      </c>
      <c r="P1912" s="9">
        <v>9224</v>
      </c>
      <c r="Q1912" s="10">
        <v>13735.43</v>
      </c>
      <c r="R1912" s="9">
        <v>10</v>
      </c>
      <c r="S1912" s="10">
        <v>61809.43</v>
      </c>
      <c r="T1912" s="10">
        <v>22557.15</v>
      </c>
      <c r="U1912" s="7" t="s">
        <v>36</v>
      </c>
      <c r="V1912" s="7" t="s">
        <v>37</v>
      </c>
      <c r="W1912" s="9">
        <v>2</v>
      </c>
      <c r="X1912" s="7" t="s">
        <v>70</v>
      </c>
      <c r="Y1912" s="7" t="s">
        <v>9316</v>
      </c>
    </row>
    <row r="1913" spans="1:25" x14ac:dyDescent="0.35">
      <c r="A1913" t="s">
        <v>9317</v>
      </c>
      <c r="B1913" t="s">
        <v>9318</v>
      </c>
      <c r="C1913" s="7" t="s">
        <v>9319</v>
      </c>
      <c r="D1913" s="7" t="s">
        <v>54</v>
      </c>
      <c r="E1913" s="9">
        <v>27</v>
      </c>
      <c r="F1913" s="7" t="s">
        <v>29</v>
      </c>
      <c r="G1913" s="6">
        <v>46156</v>
      </c>
      <c r="H1913" s="6">
        <v>45965</v>
      </c>
      <c r="I1913" s="7" t="s">
        <v>55</v>
      </c>
      <c r="J1913" s="7" t="s">
        <v>56</v>
      </c>
      <c r="K1913" s="7" t="s">
        <v>65</v>
      </c>
      <c r="L1913" t="s">
        <v>9320</v>
      </c>
      <c r="M1913" s="7" t="s">
        <v>67</v>
      </c>
      <c r="N1913" s="7" t="s">
        <v>68</v>
      </c>
      <c r="O1913" s="9">
        <v>1</v>
      </c>
      <c r="P1913" s="9">
        <v>18121</v>
      </c>
      <c r="Q1913" s="10">
        <v>21367.73</v>
      </c>
      <c r="R1913" s="9">
        <v>10</v>
      </c>
      <c r="S1913" s="10">
        <v>19230.96</v>
      </c>
      <c r="T1913" s="10">
        <v>3246.73</v>
      </c>
      <c r="U1913" s="7" t="s">
        <v>36</v>
      </c>
      <c r="V1913" s="7" t="s">
        <v>112</v>
      </c>
      <c r="W1913" s="9">
        <v>3</v>
      </c>
      <c r="X1913" s="7" t="s">
        <v>58</v>
      </c>
      <c r="Y1913" s="7" t="s">
        <v>9321</v>
      </c>
    </row>
    <row r="1914" spans="1:25" x14ac:dyDescent="0.35">
      <c r="A1914" t="s">
        <v>9322</v>
      </c>
      <c r="B1914" t="s">
        <v>9323</v>
      </c>
      <c r="C1914" s="7" t="s">
        <v>9324</v>
      </c>
      <c r="D1914" s="7" t="s">
        <v>28</v>
      </c>
      <c r="E1914" s="9">
        <v>18</v>
      </c>
      <c r="F1914" s="7" t="s">
        <v>29</v>
      </c>
      <c r="G1914" s="6">
        <v>46193</v>
      </c>
      <c r="H1914" s="6">
        <v>45477</v>
      </c>
      <c r="I1914" s="7" t="s">
        <v>55</v>
      </c>
      <c r="J1914" s="7" t="s">
        <v>56</v>
      </c>
      <c r="K1914" s="7" t="s">
        <v>93</v>
      </c>
      <c r="L1914" t="s">
        <v>9325</v>
      </c>
      <c r="M1914" s="7" t="s">
        <v>132</v>
      </c>
      <c r="N1914" s="7" t="s">
        <v>133</v>
      </c>
      <c r="O1914" s="9">
        <v>3</v>
      </c>
      <c r="P1914" s="9">
        <v>14115</v>
      </c>
      <c r="Q1914" s="10">
        <v>19084.02</v>
      </c>
      <c r="R1914" s="9">
        <v>20</v>
      </c>
      <c r="S1914" s="10">
        <v>45801.65</v>
      </c>
      <c r="T1914" s="10">
        <v>14907.06</v>
      </c>
      <c r="U1914" s="7" t="s">
        <v>48</v>
      </c>
      <c r="V1914" s="7" t="s">
        <v>69</v>
      </c>
      <c r="W1914" s="9">
        <v>2</v>
      </c>
      <c r="X1914" s="7" t="s">
        <v>58</v>
      </c>
      <c r="Y1914" s="7" t="s">
        <v>9326</v>
      </c>
    </row>
    <row r="1915" spans="1:25" x14ac:dyDescent="0.35">
      <c r="A1915" t="s">
        <v>9327</v>
      </c>
      <c r="B1915" t="s">
        <v>9328</v>
      </c>
      <c r="C1915" s="7" t="s">
        <v>9329</v>
      </c>
      <c r="D1915" s="7" t="s">
        <v>54</v>
      </c>
      <c r="E1915" s="9">
        <v>47</v>
      </c>
      <c r="F1915" s="7" t="s">
        <v>92</v>
      </c>
      <c r="G1915" s="6">
        <v>45505</v>
      </c>
      <c r="H1915" s="6">
        <v>45762</v>
      </c>
      <c r="I1915" s="7" t="s">
        <v>75</v>
      </c>
      <c r="J1915" s="7" t="s">
        <v>76</v>
      </c>
      <c r="K1915" s="7" t="s">
        <v>117</v>
      </c>
      <c r="L1915" t="s">
        <v>9330</v>
      </c>
      <c r="M1915" s="7" t="s">
        <v>119</v>
      </c>
      <c r="N1915" s="7" t="s">
        <v>120</v>
      </c>
      <c r="O1915" s="9">
        <v>2</v>
      </c>
      <c r="P1915" s="9">
        <v>15877</v>
      </c>
      <c r="Q1915" s="10">
        <v>18346.509999999998</v>
      </c>
      <c r="R1915" s="9">
        <v>20</v>
      </c>
      <c r="S1915" s="10">
        <v>29354.42</v>
      </c>
      <c r="T1915" s="10">
        <v>4939.0200000000004</v>
      </c>
      <c r="U1915" s="7" t="s">
        <v>78</v>
      </c>
      <c r="V1915" s="7" t="s">
        <v>37</v>
      </c>
      <c r="W1915" s="9">
        <v>3</v>
      </c>
      <c r="X1915" s="7" t="s">
        <v>79</v>
      </c>
      <c r="Y1915" s="7" t="s">
        <v>9331</v>
      </c>
    </row>
    <row r="1916" spans="1:25" x14ac:dyDescent="0.35">
      <c r="A1916" t="s">
        <v>9332</v>
      </c>
      <c r="B1916" t="s">
        <v>9333</v>
      </c>
      <c r="C1916" s="7" t="s">
        <v>9334</v>
      </c>
      <c r="D1916" s="7" t="s">
        <v>54</v>
      </c>
      <c r="E1916" s="9">
        <v>45</v>
      </c>
      <c r="F1916" s="7" t="s">
        <v>92</v>
      </c>
      <c r="G1916" s="6">
        <v>45613</v>
      </c>
      <c r="H1916" s="6">
        <v>46182</v>
      </c>
      <c r="I1916" s="7" t="s">
        <v>55</v>
      </c>
      <c r="J1916" s="7" t="s">
        <v>56</v>
      </c>
      <c r="K1916" s="7" t="s">
        <v>93</v>
      </c>
      <c r="L1916" t="s">
        <v>9335</v>
      </c>
      <c r="M1916" s="7" t="s">
        <v>95</v>
      </c>
      <c r="N1916" s="7" t="s">
        <v>96</v>
      </c>
      <c r="O1916" s="9">
        <v>4</v>
      </c>
      <c r="P1916" s="9">
        <v>7052</v>
      </c>
      <c r="Q1916" s="10">
        <v>10422.290000000001</v>
      </c>
      <c r="R1916" s="9">
        <v>15</v>
      </c>
      <c r="S1916" s="10">
        <v>35435.79</v>
      </c>
      <c r="T1916" s="10">
        <v>13481.16</v>
      </c>
      <c r="U1916" s="7" t="s">
        <v>78</v>
      </c>
      <c r="V1916" s="7" t="s">
        <v>37</v>
      </c>
      <c r="W1916" s="9">
        <v>4</v>
      </c>
      <c r="X1916" s="7" t="s">
        <v>58</v>
      </c>
      <c r="Y1916" s="7" t="s">
        <v>9336</v>
      </c>
    </row>
    <row r="1917" spans="1:25" x14ac:dyDescent="0.35">
      <c r="A1917" t="s">
        <v>9337</v>
      </c>
      <c r="B1917" t="s">
        <v>9338</v>
      </c>
      <c r="C1917" s="7" t="s">
        <v>9339</v>
      </c>
      <c r="D1917" s="7" t="s">
        <v>28</v>
      </c>
      <c r="E1917" s="9">
        <v>47</v>
      </c>
      <c r="F1917" s="7" t="s">
        <v>92</v>
      </c>
      <c r="G1917" s="6">
        <v>45771</v>
      </c>
      <c r="H1917" s="6">
        <v>45659</v>
      </c>
      <c r="I1917" s="7" t="s">
        <v>75</v>
      </c>
      <c r="J1917" s="7" t="s">
        <v>76</v>
      </c>
      <c r="K1917" s="7" t="s">
        <v>65</v>
      </c>
      <c r="L1917" t="s">
        <v>9340</v>
      </c>
      <c r="M1917" s="7" t="s">
        <v>67</v>
      </c>
      <c r="N1917" s="7" t="s">
        <v>68</v>
      </c>
      <c r="O1917" s="9">
        <v>2</v>
      </c>
      <c r="P1917" s="9">
        <v>4772</v>
      </c>
      <c r="Q1917" s="10">
        <v>5580.11</v>
      </c>
      <c r="R1917" s="9">
        <v>10</v>
      </c>
      <c r="S1917" s="10">
        <v>10044.200000000001</v>
      </c>
      <c r="T1917" s="10">
        <v>1616.22</v>
      </c>
      <c r="U1917" s="7" t="s">
        <v>78</v>
      </c>
      <c r="V1917" s="7" t="s">
        <v>112</v>
      </c>
      <c r="W1917" s="9">
        <v>4</v>
      </c>
      <c r="X1917" s="7" t="s">
        <v>79</v>
      </c>
      <c r="Y1917" s="7" t="s">
        <v>9341</v>
      </c>
    </row>
    <row r="1918" spans="1:25" x14ac:dyDescent="0.35">
      <c r="A1918" t="s">
        <v>9342</v>
      </c>
      <c r="B1918" t="s">
        <v>9343</v>
      </c>
      <c r="C1918" s="7" t="s">
        <v>9344</v>
      </c>
      <c r="D1918" s="7" t="s">
        <v>28</v>
      </c>
      <c r="E1918" s="9">
        <v>22</v>
      </c>
      <c r="F1918" s="7" t="s">
        <v>92</v>
      </c>
      <c r="G1918" s="6">
        <v>45842</v>
      </c>
      <c r="H1918" s="6">
        <v>46131</v>
      </c>
      <c r="I1918" s="7" t="s">
        <v>55</v>
      </c>
      <c r="J1918" s="7" t="s">
        <v>56</v>
      </c>
      <c r="K1918" s="7" t="s">
        <v>44</v>
      </c>
      <c r="L1918" t="s">
        <v>9345</v>
      </c>
      <c r="M1918" s="7" t="s">
        <v>46</v>
      </c>
      <c r="N1918" s="7" t="s">
        <v>47</v>
      </c>
      <c r="O1918" s="9">
        <v>3</v>
      </c>
      <c r="P1918" s="9">
        <v>19854</v>
      </c>
      <c r="Q1918" s="10">
        <v>22976.799999999999</v>
      </c>
      <c r="R1918" s="9">
        <v>5</v>
      </c>
      <c r="S1918" s="10">
        <v>65483.88</v>
      </c>
      <c r="T1918" s="10">
        <v>9368.4</v>
      </c>
      <c r="U1918" s="7" t="s">
        <v>48</v>
      </c>
      <c r="V1918" s="7" t="s">
        <v>69</v>
      </c>
      <c r="W1918" s="9">
        <v>1</v>
      </c>
      <c r="X1918" s="7" t="s">
        <v>58</v>
      </c>
      <c r="Y1918" s="7" t="s">
        <v>9346</v>
      </c>
    </row>
    <row r="1919" spans="1:25" x14ac:dyDescent="0.35">
      <c r="A1919" t="s">
        <v>9347</v>
      </c>
      <c r="B1919" t="s">
        <v>9348</v>
      </c>
      <c r="C1919" s="7" t="s">
        <v>9349</v>
      </c>
      <c r="D1919" s="7" t="s">
        <v>28</v>
      </c>
      <c r="E1919" s="9">
        <v>29</v>
      </c>
      <c r="F1919" s="7" t="s">
        <v>92</v>
      </c>
      <c r="G1919" s="6">
        <v>45611</v>
      </c>
      <c r="H1919" s="6">
        <v>46070</v>
      </c>
      <c r="I1919" s="7" t="s">
        <v>75</v>
      </c>
      <c r="J1919" s="7" t="s">
        <v>76</v>
      </c>
      <c r="K1919" s="7" t="s">
        <v>32</v>
      </c>
      <c r="L1919" t="s">
        <v>7515</v>
      </c>
      <c r="M1919" s="7" t="s">
        <v>34</v>
      </c>
      <c r="N1919" s="7" t="s">
        <v>35</v>
      </c>
      <c r="O1919" s="9">
        <v>4</v>
      </c>
      <c r="P1919" s="9">
        <v>3941</v>
      </c>
      <c r="Q1919" s="10">
        <v>5374.53</v>
      </c>
      <c r="R1919" s="9">
        <v>20</v>
      </c>
      <c r="S1919" s="10">
        <v>17198.5</v>
      </c>
      <c r="T1919" s="10">
        <v>5734.12</v>
      </c>
      <c r="U1919" s="7" t="s">
        <v>78</v>
      </c>
      <c r="V1919" s="7" t="s">
        <v>154</v>
      </c>
      <c r="W1919" s="9">
        <v>4</v>
      </c>
      <c r="X1919" s="7" t="s">
        <v>79</v>
      </c>
      <c r="Y1919" s="7" t="s">
        <v>9350</v>
      </c>
    </row>
    <row r="1920" spans="1:25" x14ac:dyDescent="0.35">
      <c r="A1920" t="s">
        <v>9351</v>
      </c>
      <c r="B1920" t="s">
        <v>9352</v>
      </c>
      <c r="C1920" s="7" t="s">
        <v>9353</v>
      </c>
      <c r="D1920" s="7" t="s">
        <v>28</v>
      </c>
      <c r="E1920" s="9">
        <v>23</v>
      </c>
      <c r="F1920" s="7" t="s">
        <v>92</v>
      </c>
      <c r="G1920" s="6">
        <v>45929</v>
      </c>
      <c r="H1920" s="6">
        <v>46056</v>
      </c>
      <c r="I1920" s="7" t="s">
        <v>30</v>
      </c>
      <c r="J1920" s="7" t="s">
        <v>31</v>
      </c>
      <c r="K1920" s="7" t="s">
        <v>32</v>
      </c>
      <c r="L1920" t="s">
        <v>9354</v>
      </c>
      <c r="M1920" s="7" t="s">
        <v>34</v>
      </c>
      <c r="N1920" s="7" t="s">
        <v>35</v>
      </c>
      <c r="O1920" s="9">
        <v>4</v>
      </c>
      <c r="P1920" s="9">
        <v>25428</v>
      </c>
      <c r="Q1920" s="10">
        <v>30263.64</v>
      </c>
      <c r="R1920" s="9">
        <v>20</v>
      </c>
      <c r="S1920" s="10">
        <v>96843.65</v>
      </c>
      <c r="T1920" s="10">
        <v>19342.560000000001</v>
      </c>
      <c r="U1920" s="7" t="s">
        <v>126</v>
      </c>
      <c r="V1920" s="7" t="s">
        <v>154</v>
      </c>
      <c r="W1920" s="9">
        <v>2</v>
      </c>
      <c r="X1920" s="7" t="s">
        <v>38</v>
      </c>
      <c r="Y1920" s="7" t="s">
        <v>9355</v>
      </c>
    </row>
    <row r="1921" spans="1:25" x14ac:dyDescent="0.35">
      <c r="A1921" t="s">
        <v>9356</v>
      </c>
      <c r="B1921" t="s">
        <v>9357</v>
      </c>
      <c r="C1921" s="7" t="s">
        <v>9358</v>
      </c>
      <c r="D1921" s="7" t="s">
        <v>28</v>
      </c>
      <c r="E1921" s="9">
        <v>46</v>
      </c>
      <c r="F1921" s="7" t="s">
        <v>92</v>
      </c>
      <c r="G1921" s="6">
        <v>45963</v>
      </c>
      <c r="H1921" s="6">
        <v>45669</v>
      </c>
      <c r="I1921" s="7" t="s">
        <v>84</v>
      </c>
      <c r="J1921" s="7" t="s">
        <v>85</v>
      </c>
      <c r="K1921" s="7" t="s">
        <v>65</v>
      </c>
      <c r="L1921" t="s">
        <v>9359</v>
      </c>
      <c r="M1921" s="7" t="s">
        <v>67</v>
      </c>
      <c r="N1921" s="7" t="s">
        <v>68</v>
      </c>
      <c r="O1921" s="9">
        <v>4</v>
      </c>
      <c r="P1921" s="9">
        <v>13682</v>
      </c>
      <c r="Q1921" s="10">
        <v>19980.89</v>
      </c>
      <c r="R1921" s="9">
        <v>5</v>
      </c>
      <c r="S1921" s="10">
        <v>75927.38</v>
      </c>
      <c r="T1921" s="10">
        <v>25195.56</v>
      </c>
      <c r="U1921" s="7" t="s">
        <v>36</v>
      </c>
      <c r="V1921" s="7" t="s">
        <v>154</v>
      </c>
      <c r="W1921" s="9">
        <v>5</v>
      </c>
      <c r="X1921" s="7" t="s">
        <v>87</v>
      </c>
      <c r="Y1921" s="7" t="s">
        <v>9360</v>
      </c>
    </row>
    <row r="1922" spans="1:25" x14ac:dyDescent="0.35">
      <c r="A1922" t="s">
        <v>9361</v>
      </c>
      <c r="B1922" t="s">
        <v>9362</v>
      </c>
      <c r="C1922" s="7" t="s">
        <v>9363</v>
      </c>
      <c r="D1922" s="7" t="s">
        <v>54</v>
      </c>
      <c r="E1922" s="9">
        <v>52</v>
      </c>
      <c r="F1922" s="7" t="s">
        <v>29</v>
      </c>
      <c r="G1922" s="6">
        <v>45647</v>
      </c>
      <c r="H1922" s="6">
        <v>45993</v>
      </c>
      <c r="I1922" s="7" t="s">
        <v>84</v>
      </c>
      <c r="J1922" s="7" t="s">
        <v>85</v>
      </c>
      <c r="K1922" s="7" t="s">
        <v>32</v>
      </c>
      <c r="L1922" t="s">
        <v>9364</v>
      </c>
      <c r="M1922" s="7" t="s">
        <v>34</v>
      </c>
      <c r="N1922" s="7" t="s">
        <v>35</v>
      </c>
      <c r="O1922" s="9">
        <v>4</v>
      </c>
      <c r="P1922" s="9">
        <v>25551</v>
      </c>
      <c r="Q1922" s="10">
        <v>31055.3</v>
      </c>
      <c r="R1922" s="9">
        <v>10</v>
      </c>
      <c r="S1922" s="10">
        <v>111799.08</v>
      </c>
      <c r="T1922" s="10">
        <v>22017.200000000001</v>
      </c>
      <c r="U1922" s="7" t="s">
        <v>126</v>
      </c>
      <c r="V1922" s="7" t="s">
        <v>112</v>
      </c>
      <c r="W1922" s="9">
        <v>2</v>
      </c>
      <c r="X1922" s="7" t="s">
        <v>87</v>
      </c>
      <c r="Y1922" s="7" t="s">
        <v>9365</v>
      </c>
    </row>
    <row r="1923" spans="1:25" x14ac:dyDescent="0.35">
      <c r="A1923" t="s">
        <v>9366</v>
      </c>
      <c r="B1923" t="s">
        <v>9367</v>
      </c>
      <c r="C1923" s="7" t="s">
        <v>9368</v>
      </c>
      <c r="D1923" s="7" t="s">
        <v>54</v>
      </c>
      <c r="E1923" s="9">
        <v>18</v>
      </c>
      <c r="F1923" s="7" t="s">
        <v>92</v>
      </c>
      <c r="G1923" s="6">
        <v>45519</v>
      </c>
      <c r="H1923" s="6">
        <v>45945</v>
      </c>
      <c r="I1923" s="7" t="s">
        <v>304</v>
      </c>
      <c r="J1923" s="7" t="s">
        <v>85</v>
      </c>
      <c r="K1923" s="7" t="s">
        <v>93</v>
      </c>
      <c r="L1923" t="s">
        <v>626</v>
      </c>
      <c r="M1923" s="7" t="s">
        <v>132</v>
      </c>
      <c r="N1923" s="7" t="s">
        <v>133</v>
      </c>
      <c r="O1923" s="9">
        <v>3</v>
      </c>
      <c r="P1923" s="9">
        <v>15845</v>
      </c>
      <c r="Q1923" s="10">
        <v>21337.73</v>
      </c>
      <c r="R1923" s="9">
        <v>20</v>
      </c>
      <c r="S1923" s="10">
        <v>51210.55</v>
      </c>
      <c r="T1923" s="10">
        <v>16478.189999999999</v>
      </c>
      <c r="U1923" s="7" t="s">
        <v>126</v>
      </c>
      <c r="V1923" s="7" t="s">
        <v>69</v>
      </c>
      <c r="W1923" s="9">
        <v>2</v>
      </c>
      <c r="X1923" s="7" t="s">
        <v>87</v>
      </c>
      <c r="Y1923" s="7" t="s">
        <v>9369</v>
      </c>
    </row>
    <row r="1924" spans="1:25" x14ac:dyDescent="0.35">
      <c r="A1924" t="s">
        <v>9370</v>
      </c>
      <c r="B1924" t="s">
        <v>9371</v>
      </c>
      <c r="C1924" s="7" t="s">
        <v>9372</v>
      </c>
      <c r="D1924" s="7" t="s">
        <v>28</v>
      </c>
      <c r="E1924" s="9">
        <v>52</v>
      </c>
      <c r="F1924" s="7" t="s">
        <v>29</v>
      </c>
      <c r="G1924" s="6">
        <v>45486</v>
      </c>
      <c r="H1924" s="6">
        <v>45998</v>
      </c>
      <c r="I1924" s="7" t="s">
        <v>84</v>
      </c>
      <c r="J1924" s="7" t="s">
        <v>85</v>
      </c>
      <c r="K1924" s="7" t="s">
        <v>65</v>
      </c>
      <c r="L1924" t="s">
        <v>5565</v>
      </c>
      <c r="M1924" s="7" t="s">
        <v>67</v>
      </c>
      <c r="N1924" s="7" t="s">
        <v>68</v>
      </c>
      <c r="O1924" s="9">
        <v>2</v>
      </c>
      <c r="P1924" s="9">
        <v>10803</v>
      </c>
      <c r="Q1924" s="10">
        <v>15225.58</v>
      </c>
      <c r="R1924" s="9">
        <v>10</v>
      </c>
      <c r="S1924" s="10">
        <v>27406.04</v>
      </c>
      <c r="T1924" s="10">
        <v>8845.16</v>
      </c>
      <c r="U1924" s="7" t="s">
        <v>126</v>
      </c>
      <c r="V1924" s="7" t="s">
        <v>154</v>
      </c>
      <c r="W1924" s="9">
        <v>4</v>
      </c>
      <c r="X1924" s="7" t="s">
        <v>87</v>
      </c>
      <c r="Y1924" s="7" t="s">
        <v>9373</v>
      </c>
    </row>
    <row r="1925" spans="1:25" x14ac:dyDescent="0.35">
      <c r="A1925" t="s">
        <v>9374</v>
      </c>
      <c r="B1925" t="s">
        <v>9375</v>
      </c>
      <c r="C1925" s="7" t="s">
        <v>9376</v>
      </c>
      <c r="D1925" s="7" t="s">
        <v>54</v>
      </c>
      <c r="E1925" s="9">
        <v>22</v>
      </c>
      <c r="F1925" s="7" t="s">
        <v>29</v>
      </c>
      <c r="G1925" s="6">
        <v>45782</v>
      </c>
      <c r="H1925" s="6">
        <v>46009</v>
      </c>
      <c r="I1925" s="7" t="s">
        <v>30</v>
      </c>
      <c r="J1925" s="7" t="s">
        <v>31</v>
      </c>
      <c r="K1925" s="7" t="s">
        <v>93</v>
      </c>
      <c r="L1925" t="s">
        <v>1862</v>
      </c>
      <c r="M1925" s="7" t="s">
        <v>95</v>
      </c>
      <c r="N1925" s="7" t="s">
        <v>96</v>
      </c>
      <c r="O1925" s="9">
        <v>4</v>
      </c>
      <c r="P1925" s="9">
        <v>7624</v>
      </c>
      <c r="Q1925" s="10">
        <v>10939.53</v>
      </c>
      <c r="R1925" s="9">
        <v>20</v>
      </c>
      <c r="S1925" s="10">
        <v>35006.5</v>
      </c>
      <c r="T1925" s="10">
        <v>13262.12</v>
      </c>
      <c r="U1925" s="7" t="s">
        <v>78</v>
      </c>
      <c r="V1925" s="7" t="s">
        <v>69</v>
      </c>
      <c r="W1925" s="9">
        <v>2</v>
      </c>
      <c r="X1925" s="7" t="s">
        <v>38</v>
      </c>
      <c r="Y1925" s="7" t="s">
        <v>9377</v>
      </c>
    </row>
    <row r="1926" spans="1:25" x14ac:dyDescent="0.35">
      <c r="A1926" t="s">
        <v>9378</v>
      </c>
      <c r="B1926" t="s">
        <v>9379</v>
      </c>
      <c r="C1926" s="7" t="s">
        <v>9380</v>
      </c>
      <c r="D1926" s="7" t="s">
        <v>54</v>
      </c>
      <c r="E1926" s="9">
        <v>44</v>
      </c>
      <c r="F1926" s="7" t="s">
        <v>92</v>
      </c>
      <c r="G1926" s="6">
        <v>46162</v>
      </c>
      <c r="H1926" s="6">
        <v>45873</v>
      </c>
      <c r="I1926" s="7" t="s">
        <v>55</v>
      </c>
      <c r="J1926" s="7" t="s">
        <v>56</v>
      </c>
      <c r="K1926" s="7" t="s">
        <v>44</v>
      </c>
      <c r="L1926" t="s">
        <v>9381</v>
      </c>
      <c r="M1926" s="7" t="s">
        <v>46</v>
      </c>
      <c r="N1926" s="7" t="s">
        <v>47</v>
      </c>
      <c r="O1926" s="9">
        <v>2</v>
      </c>
      <c r="P1926" s="9">
        <v>20773</v>
      </c>
      <c r="Q1926" s="10">
        <v>30169</v>
      </c>
      <c r="R1926" s="9">
        <v>10</v>
      </c>
      <c r="S1926" s="10">
        <v>54304.2</v>
      </c>
      <c r="T1926" s="10">
        <v>18792</v>
      </c>
      <c r="U1926" s="7" t="s">
        <v>126</v>
      </c>
      <c r="V1926" s="7" t="s">
        <v>69</v>
      </c>
      <c r="W1926" s="9">
        <v>2</v>
      </c>
      <c r="X1926" s="7" t="s">
        <v>58</v>
      </c>
      <c r="Y1926" s="7" t="s">
        <v>9382</v>
      </c>
    </row>
    <row r="1927" spans="1:25" x14ac:dyDescent="0.35">
      <c r="A1927" t="s">
        <v>9383</v>
      </c>
      <c r="B1927" t="s">
        <v>9384</v>
      </c>
      <c r="C1927" s="7" t="s">
        <v>9385</v>
      </c>
      <c r="D1927" s="7" t="s">
        <v>28</v>
      </c>
      <c r="E1927" s="9">
        <v>37</v>
      </c>
      <c r="F1927" s="7" t="s">
        <v>29</v>
      </c>
      <c r="G1927" s="6">
        <v>46148</v>
      </c>
      <c r="H1927" s="6">
        <v>45528</v>
      </c>
      <c r="I1927" s="7" t="s">
        <v>30</v>
      </c>
      <c r="J1927" s="7" t="s">
        <v>43</v>
      </c>
      <c r="K1927" s="7" t="s">
        <v>65</v>
      </c>
      <c r="L1927" t="s">
        <v>1442</v>
      </c>
      <c r="M1927" s="7" t="s">
        <v>67</v>
      </c>
      <c r="N1927" s="7" t="s">
        <v>68</v>
      </c>
      <c r="O1927" s="9">
        <v>3</v>
      </c>
      <c r="P1927" s="9">
        <v>20935</v>
      </c>
      <c r="Q1927" s="10">
        <v>26963.68</v>
      </c>
      <c r="R1927" s="9">
        <v>0</v>
      </c>
      <c r="S1927" s="10">
        <v>80891.039999999994</v>
      </c>
      <c r="T1927" s="10">
        <v>18086.04</v>
      </c>
      <c r="U1927" s="7" t="s">
        <v>126</v>
      </c>
      <c r="V1927" s="7" t="s">
        <v>69</v>
      </c>
      <c r="W1927" s="9">
        <v>5</v>
      </c>
      <c r="X1927" s="7" t="s">
        <v>49</v>
      </c>
      <c r="Y1927" s="7" t="s">
        <v>9386</v>
      </c>
    </row>
    <row r="1928" spans="1:25" x14ac:dyDescent="0.35">
      <c r="A1928" t="s">
        <v>9387</v>
      </c>
      <c r="B1928" t="s">
        <v>9388</v>
      </c>
      <c r="C1928" s="7" t="s">
        <v>9389</v>
      </c>
      <c r="D1928" s="7" t="s">
        <v>28</v>
      </c>
      <c r="E1928" s="9">
        <v>54</v>
      </c>
      <c r="F1928" s="7" t="s">
        <v>29</v>
      </c>
      <c r="G1928" s="6">
        <v>46023</v>
      </c>
      <c r="H1928" s="6">
        <v>46063</v>
      </c>
      <c r="I1928" s="7" t="s">
        <v>84</v>
      </c>
      <c r="J1928" s="7" t="s">
        <v>85</v>
      </c>
      <c r="K1928" s="7" t="s">
        <v>44</v>
      </c>
      <c r="L1928" t="s">
        <v>9390</v>
      </c>
      <c r="M1928" s="7" t="s">
        <v>46</v>
      </c>
      <c r="N1928" s="7" t="s">
        <v>47</v>
      </c>
      <c r="O1928" s="9">
        <v>3</v>
      </c>
      <c r="P1928" s="9">
        <v>21158</v>
      </c>
      <c r="Q1928" s="10">
        <v>24765.58</v>
      </c>
      <c r="R1928" s="9">
        <v>5</v>
      </c>
      <c r="S1928" s="10">
        <v>70581.899999999994</v>
      </c>
      <c r="T1928" s="10">
        <v>10822.74</v>
      </c>
      <c r="U1928" s="7" t="s">
        <v>36</v>
      </c>
      <c r="V1928" s="7" t="s">
        <v>112</v>
      </c>
      <c r="W1928" s="9">
        <v>5</v>
      </c>
      <c r="X1928" s="7" t="s">
        <v>87</v>
      </c>
      <c r="Y1928" s="7" t="s">
        <v>9391</v>
      </c>
    </row>
    <row r="1929" spans="1:25" x14ac:dyDescent="0.35">
      <c r="A1929" t="s">
        <v>9392</v>
      </c>
      <c r="B1929" t="s">
        <v>9393</v>
      </c>
      <c r="C1929" s="7" t="s">
        <v>9394</v>
      </c>
      <c r="D1929" s="7" t="s">
        <v>54</v>
      </c>
      <c r="E1929" s="9">
        <v>26</v>
      </c>
      <c r="F1929" s="7" t="s">
        <v>92</v>
      </c>
      <c r="G1929" s="6">
        <v>46002</v>
      </c>
      <c r="H1929" s="6">
        <v>46031</v>
      </c>
      <c r="I1929" s="7" t="s">
        <v>63</v>
      </c>
      <c r="J1929" s="7" t="s">
        <v>64</v>
      </c>
      <c r="K1929" s="7" t="s">
        <v>65</v>
      </c>
      <c r="L1929" t="s">
        <v>9395</v>
      </c>
      <c r="M1929" s="7" t="s">
        <v>67</v>
      </c>
      <c r="N1929" s="7" t="s">
        <v>68</v>
      </c>
      <c r="O1929" s="9">
        <v>1</v>
      </c>
      <c r="P1929" s="9">
        <v>7509</v>
      </c>
      <c r="Q1929" s="10">
        <v>10226.91</v>
      </c>
      <c r="R1929" s="9">
        <v>5</v>
      </c>
      <c r="S1929" s="10">
        <v>9715.56</v>
      </c>
      <c r="T1929" s="10">
        <v>2717.91</v>
      </c>
      <c r="U1929" s="7" t="s">
        <v>36</v>
      </c>
      <c r="V1929" s="7" t="s">
        <v>69</v>
      </c>
      <c r="W1929" s="9">
        <v>4</v>
      </c>
      <c r="X1929" s="7" t="s">
        <v>70</v>
      </c>
      <c r="Y1929" s="7" t="s">
        <v>9396</v>
      </c>
    </row>
    <row r="1930" spans="1:25" x14ac:dyDescent="0.35">
      <c r="A1930" t="s">
        <v>9397</v>
      </c>
      <c r="B1930" t="s">
        <v>9398</v>
      </c>
      <c r="C1930" s="7" t="s">
        <v>9399</v>
      </c>
      <c r="D1930" s="7" t="s">
        <v>54</v>
      </c>
      <c r="E1930" s="9">
        <v>44</v>
      </c>
      <c r="F1930" s="7" t="s">
        <v>29</v>
      </c>
      <c r="G1930" s="6">
        <v>45532</v>
      </c>
      <c r="H1930" s="6">
        <v>45935</v>
      </c>
      <c r="I1930" s="7" t="s">
        <v>75</v>
      </c>
      <c r="J1930" s="7" t="s">
        <v>76</v>
      </c>
      <c r="K1930" s="7" t="s">
        <v>65</v>
      </c>
      <c r="L1930" t="s">
        <v>9400</v>
      </c>
      <c r="M1930" s="7" t="s">
        <v>67</v>
      </c>
      <c r="N1930" s="7" t="s">
        <v>68</v>
      </c>
      <c r="O1930" s="9">
        <v>3</v>
      </c>
      <c r="P1930" s="9">
        <v>15243</v>
      </c>
      <c r="Q1930" s="10">
        <v>17198.38</v>
      </c>
      <c r="R1930" s="9">
        <v>5</v>
      </c>
      <c r="S1930" s="10">
        <v>49015.38</v>
      </c>
      <c r="T1930" s="10">
        <v>5866.14</v>
      </c>
      <c r="U1930" s="7" t="s">
        <v>78</v>
      </c>
      <c r="V1930" s="7" t="s">
        <v>154</v>
      </c>
      <c r="W1930" s="9">
        <v>2</v>
      </c>
      <c r="X1930" s="7" t="s">
        <v>79</v>
      </c>
      <c r="Y1930" s="7" t="s">
        <v>9401</v>
      </c>
    </row>
    <row r="1931" spans="1:25" x14ac:dyDescent="0.35">
      <c r="A1931" t="s">
        <v>9402</v>
      </c>
      <c r="B1931" t="s">
        <v>9403</v>
      </c>
      <c r="C1931" s="7" t="s">
        <v>9404</v>
      </c>
      <c r="D1931" s="7" t="s">
        <v>54</v>
      </c>
      <c r="E1931" s="9">
        <v>30</v>
      </c>
      <c r="F1931" s="7" t="s">
        <v>92</v>
      </c>
      <c r="G1931" s="6">
        <v>45699</v>
      </c>
      <c r="H1931" s="6">
        <v>46182</v>
      </c>
      <c r="I1931" s="7" t="s">
        <v>75</v>
      </c>
      <c r="J1931" s="7" t="s">
        <v>76</v>
      </c>
      <c r="K1931" s="7" t="s">
        <v>117</v>
      </c>
      <c r="L1931" t="s">
        <v>9405</v>
      </c>
      <c r="M1931" s="7" t="s">
        <v>119</v>
      </c>
      <c r="N1931" s="7" t="s">
        <v>120</v>
      </c>
      <c r="O1931" s="9">
        <v>4</v>
      </c>
      <c r="P1931" s="9">
        <v>8875</v>
      </c>
      <c r="Q1931" s="10">
        <v>13101.4</v>
      </c>
      <c r="R1931" s="9">
        <v>10</v>
      </c>
      <c r="S1931" s="10">
        <v>47165.04</v>
      </c>
      <c r="T1931" s="10">
        <v>16905.599999999999</v>
      </c>
      <c r="U1931" s="7" t="s">
        <v>126</v>
      </c>
      <c r="V1931" s="7" t="s">
        <v>154</v>
      </c>
      <c r="W1931" s="9">
        <v>5</v>
      </c>
      <c r="X1931" s="7" t="s">
        <v>79</v>
      </c>
      <c r="Y1931" s="7" t="s">
        <v>9406</v>
      </c>
    </row>
    <row r="1932" spans="1:25" x14ac:dyDescent="0.35">
      <c r="A1932" t="s">
        <v>9407</v>
      </c>
      <c r="B1932" t="s">
        <v>9408</v>
      </c>
      <c r="C1932" s="7" t="s">
        <v>9409</v>
      </c>
      <c r="D1932" s="7" t="s">
        <v>54</v>
      </c>
      <c r="E1932" s="9">
        <v>54</v>
      </c>
      <c r="F1932" s="7" t="s">
        <v>92</v>
      </c>
      <c r="G1932" s="6">
        <v>45877</v>
      </c>
      <c r="H1932" s="6">
        <v>46155</v>
      </c>
      <c r="I1932" s="7" t="s">
        <v>84</v>
      </c>
      <c r="J1932" s="7" t="s">
        <v>85</v>
      </c>
      <c r="K1932" s="7" t="s">
        <v>44</v>
      </c>
      <c r="L1932" t="s">
        <v>9410</v>
      </c>
      <c r="M1932" s="7" t="s">
        <v>46</v>
      </c>
      <c r="N1932" s="7" t="s">
        <v>47</v>
      </c>
      <c r="O1932" s="9">
        <v>4</v>
      </c>
      <c r="P1932" s="9">
        <v>14503</v>
      </c>
      <c r="Q1932" s="10">
        <v>16709.509999999998</v>
      </c>
      <c r="R1932" s="9">
        <v>20</v>
      </c>
      <c r="S1932" s="10">
        <v>53470.43</v>
      </c>
      <c r="T1932" s="10">
        <v>8826.0400000000009</v>
      </c>
      <c r="U1932" s="7" t="s">
        <v>48</v>
      </c>
      <c r="V1932" s="7" t="s">
        <v>112</v>
      </c>
      <c r="W1932" s="9">
        <v>3</v>
      </c>
      <c r="X1932" s="7" t="s">
        <v>87</v>
      </c>
      <c r="Y1932" s="7" t="s">
        <v>9411</v>
      </c>
    </row>
    <row r="1933" spans="1:25" x14ac:dyDescent="0.35">
      <c r="A1933" t="s">
        <v>9412</v>
      </c>
      <c r="B1933" t="s">
        <v>9413</v>
      </c>
      <c r="C1933" s="7" t="s">
        <v>9414</v>
      </c>
      <c r="D1933" s="7" t="s">
        <v>28</v>
      </c>
      <c r="E1933" s="9">
        <v>30</v>
      </c>
      <c r="F1933" s="7" t="s">
        <v>92</v>
      </c>
      <c r="G1933" s="6">
        <v>45943</v>
      </c>
      <c r="H1933" s="6">
        <v>46135</v>
      </c>
      <c r="I1933" s="7" t="s">
        <v>55</v>
      </c>
      <c r="J1933" s="7" t="s">
        <v>56</v>
      </c>
      <c r="K1933" s="7" t="s">
        <v>44</v>
      </c>
      <c r="L1933" t="s">
        <v>9415</v>
      </c>
      <c r="M1933" s="7" t="s">
        <v>46</v>
      </c>
      <c r="N1933" s="7" t="s">
        <v>47</v>
      </c>
      <c r="O1933" s="9">
        <v>3</v>
      </c>
      <c r="P1933" s="9">
        <v>10708</v>
      </c>
      <c r="Q1933" s="10">
        <v>15259.22</v>
      </c>
      <c r="R1933" s="9">
        <v>10</v>
      </c>
      <c r="S1933" s="10">
        <v>41199.89</v>
      </c>
      <c r="T1933" s="10">
        <v>13653.66</v>
      </c>
      <c r="U1933" s="7" t="s">
        <v>126</v>
      </c>
      <c r="V1933" s="7" t="s">
        <v>69</v>
      </c>
      <c r="W1933" s="9">
        <v>1</v>
      </c>
      <c r="X1933" s="7" t="s">
        <v>58</v>
      </c>
      <c r="Y1933" s="7" t="s">
        <v>9416</v>
      </c>
    </row>
    <row r="1934" spans="1:25" x14ac:dyDescent="0.35">
      <c r="A1934" t="s">
        <v>9417</v>
      </c>
      <c r="B1934" t="s">
        <v>9418</v>
      </c>
      <c r="C1934" s="7" t="s">
        <v>9419</v>
      </c>
      <c r="D1934" s="7" t="s">
        <v>28</v>
      </c>
      <c r="E1934" s="9">
        <v>29</v>
      </c>
      <c r="F1934" s="7" t="s">
        <v>92</v>
      </c>
      <c r="G1934" s="6">
        <v>45539</v>
      </c>
      <c r="H1934" s="6">
        <v>45685</v>
      </c>
      <c r="I1934" s="7" t="s">
        <v>75</v>
      </c>
      <c r="J1934" s="7" t="s">
        <v>76</v>
      </c>
      <c r="K1934" s="7" t="s">
        <v>117</v>
      </c>
      <c r="L1934" t="s">
        <v>6912</v>
      </c>
      <c r="M1934" s="7" t="s">
        <v>119</v>
      </c>
      <c r="N1934" s="7" t="s">
        <v>120</v>
      </c>
      <c r="O1934" s="9">
        <v>5</v>
      </c>
      <c r="P1934" s="9">
        <v>14956</v>
      </c>
      <c r="Q1934" s="10">
        <v>19348.34</v>
      </c>
      <c r="R1934" s="9">
        <v>10</v>
      </c>
      <c r="S1934" s="10">
        <v>87067.53</v>
      </c>
      <c r="T1934" s="10">
        <v>21961.7</v>
      </c>
      <c r="U1934" s="7" t="s">
        <v>48</v>
      </c>
      <c r="V1934" s="7" t="s">
        <v>154</v>
      </c>
      <c r="W1934" s="9">
        <v>1</v>
      </c>
      <c r="X1934" s="7" t="s">
        <v>79</v>
      </c>
      <c r="Y1934" s="7" t="s">
        <v>9420</v>
      </c>
    </row>
    <row r="1935" spans="1:25" x14ac:dyDescent="0.35">
      <c r="A1935" t="s">
        <v>9421</v>
      </c>
      <c r="B1935" t="s">
        <v>9422</v>
      </c>
      <c r="C1935" s="7" t="s">
        <v>9423</v>
      </c>
      <c r="D1935" s="7" t="s">
        <v>28</v>
      </c>
      <c r="E1935" s="9">
        <v>60</v>
      </c>
      <c r="F1935" s="7" t="s">
        <v>29</v>
      </c>
      <c r="G1935" s="6">
        <v>45514</v>
      </c>
      <c r="H1935" s="6">
        <v>45807</v>
      </c>
      <c r="I1935" s="7" t="s">
        <v>75</v>
      </c>
      <c r="J1935" s="7" t="s">
        <v>76</v>
      </c>
      <c r="K1935" s="7" t="s">
        <v>65</v>
      </c>
      <c r="L1935" t="s">
        <v>9424</v>
      </c>
      <c r="M1935" s="7" t="s">
        <v>67</v>
      </c>
      <c r="N1935" s="7" t="s">
        <v>68</v>
      </c>
      <c r="O1935" s="9">
        <v>5</v>
      </c>
      <c r="P1935" s="9">
        <v>29029</v>
      </c>
      <c r="Q1935" s="10">
        <v>34602.89</v>
      </c>
      <c r="R1935" s="9">
        <v>5</v>
      </c>
      <c r="S1935" s="10">
        <v>164363.73000000001</v>
      </c>
      <c r="T1935" s="10">
        <v>27869.45</v>
      </c>
      <c r="U1935" s="7" t="s">
        <v>78</v>
      </c>
      <c r="V1935" s="7" t="s">
        <v>69</v>
      </c>
      <c r="W1935" s="9">
        <v>3</v>
      </c>
      <c r="X1935" s="7" t="s">
        <v>79</v>
      </c>
      <c r="Y1935" s="7" t="s">
        <v>9425</v>
      </c>
    </row>
    <row r="1936" spans="1:25" x14ac:dyDescent="0.35">
      <c r="A1936" t="s">
        <v>9426</v>
      </c>
      <c r="B1936" t="s">
        <v>9427</v>
      </c>
      <c r="C1936" s="7" t="s">
        <v>9428</v>
      </c>
      <c r="D1936" s="7" t="s">
        <v>54</v>
      </c>
      <c r="E1936" s="9">
        <v>49</v>
      </c>
      <c r="F1936" s="7" t="s">
        <v>92</v>
      </c>
      <c r="G1936" s="6">
        <v>45761</v>
      </c>
      <c r="H1936" s="6">
        <v>45987</v>
      </c>
      <c r="I1936" s="7" t="s">
        <v>75</v>
      </c>
      <c r="J1936" s="7" t="s">
        <v>76</v>
      </c>
      <c r="K1936" s="7" t="s">
        <v>117</v>
      </c>
      <c r="L1936" t="s">
        <v>9429</v>
      </c>
      <c r="N1936" s="7" t="s">
        <v>120</v>
      </c>
      <c r="O1936" s="9">
        <v>3</v>
      </c>
      <c r="P1936" s="9">
        <v>17295</v>
      </c>
      <c r="Q1936" s="10">
        <v>21033.9</v>
      </c>
      <c r="R1936" s="9">
        <v>15</v>
      </c>
      <c r="S1936" s="10">
        <v>53636.44</v>
      </c>
      <c r="T1936" s="10">
        <v>11216.7</v>
      </c>
      <c r="U1936" s="7" t="s">
        <v>36</v>
      </c>
      <c r="V1936" s="7" t="s">
        <v>154</v>
      </c>
      <c r="W1936" s="9">
        <v>1</v>
      </c>
      <c r="X1936" s="7" t="s">
        <v>79</v>
      </c>
      <c r="Y1936" s="7" t="s">
        <v>9430</v>
      </c>
    </row>
    <row r="1937" spans="1:25" x14ac:dyDescent="0.35">
      <c r="A1937" t="s">
        <v>9431</v>
      </c>
      <c r="B1937" t="s">
        <v>9432</v>
      </c>
      <c r="C1937" s="7" t="s">
        <v>9433</v>
      </c>
      <c r="D1937" s="7" t="s">
        <v>28</v>
      </c>
      <c r="E1937" s="9">
        <v>22</v>
      </c>
      <c r="F1937" s="7" t="s">
        <v>92</v>
      </c>
      <c r="G1937" s="6">
        <v>45792</v>
      </c>
      <c r="H1937" s="6">
        <v>46112</v>
      </c>
      <c r="I1937" s="7" t="s">
        <v>84</v>
      </c>
      <c r="J1937" s="7" t="s">
        <v>85</v>
      </c>
      <c r="K1937" s="7" t="s">
        <v>32</v>
      </c>
      <c r="L1937" t="s">
        <v>9434</v>
      </c>
      <c r="N1937" s="7" t="s">
        <v>35</v>
      </c>
      <c r="O1937" s="9">
        <v>2</v>
      </c>
      <c r="P1937" s="9">
        <v>19980</v>
      </c>
      <c r="Q1937" s="10">
        <v>27316.83</v>
      </c>
      <c r="R1937" s="9">
        <v>15</v>
      </c>
      <c r="S1937" s="10">
        <v>46438.61</v>
      </c>
      <c r="T1937" s="10">
        <v>14673.66</v>
      </c>
      <c r="U1937" s="7" t="s">
        <v>126</v>
      </c>
      <c r="V1937" s="7" t="s">
        <v>69</v>
      </c>
      <c r="W1937" s="9">
        <v>4</v>
      </c>
      <c r="X1937" s="7" t="s">
        <v>87</v>
      </c>
      <c r="Y1937" s="7" t="s">
        <v>9435</v>
      </c>
    </row>
    <row r="1938" spans="1:25" x14ac:dyDescent="0.35">
      <c r="A1938" t="s">
        <v>9436</v>
      </c>
      <c r="B1938" t="s">
        <v>9437</v>
      </c>
      <c r="C1938" s="7" t="s">
        <v>9438</v>
      </c>
      <c r="D1938" s="7" t="s">
        <v>54</v>
      </c>
      <c r="E1938" s="9">
        <v>32</v>
      </c>
      <c r="F1938" s="7" t="s">
        <v>92</v>
      </c>
      <c r="G1938" s="6">
        <v>46116</v>
      </c>
      <c r="H1938" s="6">
        <v>45666</v>
      </c>
      <c r="I1938" s="7" t="s">
        <v>63</v>
      </c>
      <c r="J1938" s="7" t="s">
        <v>64</v>
      </c>
      <c r="K1938" s="7" t="s">
        <v>32</v>
      </c>
      <c r="L1938" t="s">
        <v>9439</v>
      </c>
      <c r="M1938" s="7" t="s">
        <v>34</v>
      </c>
      <c r="N1938" s="7" t="s">
        <v>35</v>
      </c>
      <c r="O1938" s="9">
        <v>5</v>
      </c>
      <c r="P1938" s="9">
        <v>3737</v>
      </c>
      <c r="Q1938" s="10">
        <v>4956.4399999999996</v>
      </c>
      <c r="R1938" s="9">
        <v>10</v>
      </c>
      <c r="S1938" s="10">
        <v>22303.98</v>
      </c>
      <c r="T1938" s="10">
        <v>6097.2</v>
      </c>
      <c r="U1938" s="7" t="s">
        <v>78</v>
      </c>
      <c r="V1938" s="7" t="s">
        <v>112</v>
      </c>
      <c r="W1938" s="9">
        <v>3</v>
      </c>
      <c r="X1938" s="7" t="s">
        <v>70</v>
      </c>
      <c r="Y1938" s="7" t="s">
        <v>9440</v>
      </c>
    </row>
    <row r="1939" spans="1:25" x14ac:dyDescent="0.35">
      <c r="A1939" t="s">
        <v>9441</v>
      </c>
      <c r="B1939" t="s">
        <v>9442</v>
      </c>
      <c r="C1939" s="7" t="s">
        <v>9443</v>
      </c>
      <c r="D1939" s="7" t="s">
        <v>28</v>
      </c>
      <c r="E1939" s="9">
        <v>60</v>
      </c>
      <c r="F1939" s="7" t="s">
        <v>29</v>
      </c>
      <c r="G1939" s="6">
        <v>45811</v>
      </c>
      <c r="H1939" s="6">
        <v>45798</v>
      </c>
      <c r="I1939" s="7" t="s">
        <v>30</v>
      </c>
      <c r="J1939" s="7" t="s">
        <v>31</v>
      </c>
      <c r="K1939" s="7" t="s">
        <v>65</v>
      </c>
      <c r="L1939" t="s">
        <v>4525</v>
      </c>
      <c r="M1939" s="7" t="s">
        <v>67</v>
      </c>
      <c r="N1939" s="7" t="s">
        <v>68</v>
      </c>
      <c r="O1939" s="9">
        <v>5</v>
      </c>
      <c r="P1939" s="9">
        <v>741</v>
      </c>
      <c r="Q1939" s="10">
        <v>1002.89</v>
      </c>
      <c r="R1939" s="9">
        <v>5</v>
      </c>
      <c r="S1939" s="10">
        <v>4763.7299999999996</v>
      </c>
      <c r="T1939" s="10">
        <v>1309.45</v>
      </c>
      <c r="U1939" s="7" t="s">
        <v>126</v>
      </c>
      <c r="V1939" s="7" t="s">
        <v>69</v>
      </c>
      <c r="W1939" s="9">
        <v>5</v>
      </c>
      <c r="X1939" s="7" t="s">
        <v>38</v>
      </c>
      <c r="Y1939" s="7" t="s">
        <v>9444</v>
      </c>
    </row>
    <row r="1940" spans="1:25" x14ac:dyDescent="0.35">
      <c r="A1940" t="s">
        <v>9445</v>
      </c>
      <c r="B1940" t="s">
        <v>9446</v>
      </c>
      <c r="C1940" s="7" t="s">
        <v>9447</v>
      </c>
      <c r="D1940" s="7" t="s">
        <v>28</v>
      </c>
      <c r="E1940" s="9">
        <v>42</v>
      </c>
      <c r="F1940" s="7" t="s">
        <v>92</v>
      </c>
      <c r="G1940" s="6">
        <v>45638</v>
      </c>
      <c r="H1940" s="6">
        <v>45666</v>
      </c>
      <c r="I1940" s="7" t="s">
        <v>30</v>
      </c>
      <c r="J1940" s="7" t="s">
        <v>31</v>
      </c>
      <c r="K1940" s="7" t="s">
        <v>65</v>
      </c>
      <c r="L1940" t="s">
        <v>9448</v>
      </c>
      <c r="M1940" s="7" t="s">
        <v>67</v>
      </c>
      <c r="N1940" s="7" t="s">
        <v>68</v>
      </c>
      <c r="O1940" s="9">
        <v>2</v>
      </c>
      <c r="P1940" s="9">
        <v>5273</v>
      </c>
      <c r="Q1940" s="10">
        <v>6584.74</v>
      </c>
      <c r="R1940" s="9">
        <v>15</v>
      </c>
      <c r="S1940" s="10">
        <v>11194.06</v>
      </c>
      <c r="T1940" s="10">
        <v>2623.48</v>
      </c>
      <c r="U1940" s="7" t="s">
        <v>126</v>
      </c>
      <c r="V1940" s="7" t="s">
        <v>37</v>
      </c>
      <c r="W1940" s="9">
        <v>5</v>
      </c>
      <c r="X1940" s="7" t="s">
        <v>38</v>
      </c>
      <c r="Y1940" s="7" t="s">
        <v>9449</v>
      </c>
    </row>
    <row r="1941" spans="1:25" x14ac:dyDescent="0.35">
      <c r="A1941" t="s">
        <v>9450</v>
      </c>
      <c r="B1941" t="s">
        <v>9451</v>
      </c>
      <c r="C1941" s="7" t="s">
        <v>9452</v>
      </c>
      <c r="D1941" s="7" t="s">
        <v>54</v>
      </c>
      <c r="E1941" s="9">
        <v>58</v>
      </c>
      <c r="F1941" s="7" t="s">
        <v>29</v>
      </c>
      <c r="G1941" s="6">
        <v>45649</v>
      </c>
      <c r="H1941" s="6">
        <v>45728</v>
      </c>
      <c r="J1941" s="7" t="s">
        <v>85</v>
      </c>
      <c r="K1941" s="7" t="s">
        <v>117</v>
      </c>
      <c r="L1941" t="s">
        <v>9453</v>
      </c>
      <c r="M1941" s="7" t="s">
        <v>119</v>
      </c>
      <c r="N1941" s="7" t="s">
        <v>120</v>
      </c>
      <c r="O1941" s="9">
        <v>4</v>
      </c>
      <c r="P1941" s="9">
        <v>10756</v>
      </c>
      <c r="Q1941" s="10">
        <v>12059.11</v>
      </c>
      <c r="R1941" s="9">
        <v>0</v>
      </c>
      <c r="S1941" s="10">
        <v>48236.44</v>
      </c>
      <c r="T1941" s="10">
        <v>5212.4399999999996</v>
      </c>
      <c r="U1941" s="7" t="s">
        <v>48</v>
      </c>
      <c r="V1941" s="7" t="s">
        <v>154</v>
      </c>
      <c r="W1941" s="9">
        <v>1</v>
      </c>
      <c r="X1941" s="7" t="s">
        <v>87</v>
      </c>
      <c r="Y1941" s="7" t="s">
        <v>9454</v>
      </c>
    </row>
    <row r="1942" spans="1:25" x14ac:dyDescent="0.35">
      <c r="A1942" t="s">
        <v>9455</v>
      </c>
      <c r="B1942" t="s">
        <v>9456</v>
      </c>
      <c r="C1942" s="7" t="s">
        <v>615</v>
      </c>
      <c r="D1942" s="7" t="s">
        <v>28</v>
      </c>
      <c r="E1942" s="9">
        <v>28</v>
      </c>
      <c r="F1942" s="7" t="s">
        <v>92</v>
      </c>
      <c r="G1942" s="6">
        <v>45960</v>
      </c>
      <c r="H1942" s="6">
        <v>45838</v>
      </c>
      <c r="I1942" s="7" t="s">
        <v>30</v>
      </c>
      <c r="J1942" s="7" t="s">
        <v>43</v>
      </c>
      <c r="K1942" s="7" t="s">
        <v>44</v>
      </c>
      <c r="L1942" t="s">
        <v>9457</v>
      </c>
      <c r="M1942" s="7" t="s">
        <v>46</v>
      </c>
      <c r="N1942" s="7" t="s">
        <v>47</v>
      </c>
      <c r="O1942" s="9">
        <v>2</v>
      </c>
      <c r="P1942" s="9">
        <v>26765</v>
      </c>
      <c r="Q1942" s="10">
        <v>30123.51</v>
      </c>
      <c r="R1942" s="9">
        <v>15</v>
      </c>
      <c r="S1942" s="10">
        <v>51209.97</v>
      </c>
      <c r="T1942" s="10">
        <v>6717.02</v>
      </c>
      <c r="U1942" s="7" t="s">
        <v>78</v>
      </c>
      <c r="V1942" s="7" t="s">
        <v>69</v>
      </c>
      <c r="W1942" s="9">
        <v>1</v>
      </c>
      <c r="X1942" s="7" t="s">
        <v>49</v>
      </c>
      <c r="Y1942" s="7" t="s">
        <v>9458</v>
      </c>
    </row>
    <row r="1943" spans="1:25" x14ac:dyDescent="0.35">
      <c r="A1943" t="s">
        <v>9459</v>
      </c>
      <c r="B1943" t="s">
        <v>9460</v>
      </c>
      <c r="C1943" s="7" t="s">
        <v>9461</v>
      </c>
      <c r="D1943" s="7" t="s">
        <v>54</v>
      </c>
      <c r="E1943" s="9">
        <v>47</v>
      </c>
      <c r="F1943" s="7" t="s">
        <v>29</v>
      </c>
      <c r="G1943" s="6">
        <v>46138</v>
      </c>
      <c r="H1943" s="6">
        <v>45590</v>
      </c>
      <c r="I1943" s="7" t="s">
        <v>30</v>
      </c>
      <c r="J1943" s="7" t="s">
        <v>31</v>
      </c>
      <c r="K1943" s="7" t="s">
        <v>117</v>
      </c>
      <c r="L1943" t="s">
        <v>9462</v>
      </c>
      <c r="M1943" s="7" t="s">
        <v>119</v>
      </c>
      <c r="N1943" s="7" t="s">
        <v>120</v>
      </c>
      <c r="O1943" s="9">
        <v>5</v>
      </c>
      <c r="P1943" s="9">
        <v>13393</v>
      </c>
      <c r="Q1943" s="10">
        <v>16954.25</v>
      </c>
      <c r="R1943" s="9">
        <v>15</v>
      </c>
      <c r="S1943" s="10">
        <v>72055.56</v>
      </c>
      <c r="T1943" s="10">
        <v>17806.25</v>
      </c>
      <c r="U1943" s="7" t="s">
        <v>48</v>
      </c>
      <c r="V1943" s="7" t="s">
        <v>154</v>
      </c>
      <c r="W1943" s="9">
        <v>4</v>
      </c>
      <c r="X1943" s="7" t="s">
        <v>38</v>
      </c>
      <c r="Y1943" s="7" t="s">
        <v>6994</v>
      </c>
    </row>
    <row r="1944" spans="1:25" x14ac:dyDescent="0.35">
      <c r="A1944" t="s">
        <v>9463</v>
      </c>
      <c r="B1944" t="s">
        <v>9464</v>
      </c>
      <c r="C1944" s="7" t="s">
        <v>9465</v>
      </c>
      <c r="D1944" s="7" t="s">
        <v>28</v>
      </c>
      <c r="E1944" s="9">
        <v>40</v>
      </c>
      <c r="F1944" s="7" t="s">
        <v>29</v>
      </c>
      <c r="G1944" s="6">
        <v>45781</v>
      </c>
      <c r="H1944" s="6">
        <v>46083</v>
      </c>
      <c r="I1944" s="7" t="s">
        <v>63</v>
      </c>
      <c r="J1944" s="7" t="s">
        <v>64</v>
      </c>
      <c r="K1944" s="7" t="s">
        <v>93</v>
      </c>
      <c r="L1944" t="s">
        <v>9466</v>
      </c>
      <c r="M1944" s="7" t="s">
        <v>95</v>
      </c>
      <c r="N1944" s="7" t="s">
        <v>96</v>
      </c>
      <c r="O1944" s="9">
        <v>5</v>
      </c>
      <c r="P1944" s="9">
        <v>16530</v>
      </c>
      <c r="Q1944" s="10">
        <v>19309.98</v>
      </c>
      <c r="R1944" s="9">
        <v>10</v>
      </c>
      <c r="S1944" s="10">
        <v>86894.91</v>
      </c>
      <c r="T1944" s="10">
        <v>13899.9</v>
      </c>
      <c r="U1944" s="7" t="s">
        <v>48</v>
      </c>
      <c r="V1944" s="7" t="s">
        <v>154</v>
      </c>
      <c r="W1944" s="9">
        <v>1</v>
      </c>
      <c r="X1944" s="7" t="s">
        <v>70</v>
      </c>
      <c r="Y1944" s="7" t="s">
        <v>9127</v>
      </c>
    </row>
    <row r="1945" spans="1:25" x14ac:dyDescent="0.35">
      <c r="A1945" t="s">
        <v>9467</v>
      </c>
      <c r="B1945" t="s">
        <v>9468</v>
      </c>
      <c r="C1945" s="7" t="s">
        <v>9469</v>
      </c>
      <c r="D1945" s="7" t="s">
        <v>28</v>
      </c>
      <c r="E1945" s="9">
        <v>50</v>
      </c>
      <c r="F1945" s="7" t="s">
        <v>92</v>
      </c>
      <c r="G1945" s="6">
        <v>46022</v>
      </c>
      <c r="H1945" s="6">
        <v>46023</v>
      </c>
      <c r="I1945" s="7" t="s">
        <v>75</v>
      </c>
      <c r="J1945" s="7" t="s">
        <v>76</v>
      </c>
      <c r="K1945" s="7" t="s">
        <v>32</v>
      </c>
      <c r="L1945" t="s">
        <v>9470</v>
      </c>
      <c r="M1945" s="7" t="s">
        <v>34</v>
      </c>
      <c r="N1945" s="7" t="s">
        <v>35</v>
      </c>
      <c r="O1945" s="9">
        <v>3</v>
      </c>
      <c r="P1945" s="9">
        <v>1506</v>
      </c>
      <c r="Q1945" s="10">
        <v>2112.06</v>
      </c>
      <c r="R1945" s="9">
        <v>5</v>
      </c>
      <c r="S1945" s="10">
        <v>6019.37</v>
      </c>
      <c r="T1945" s="10">
        <v>1818.18</v>
      </c>
      <c r="U1945" s="7" t="s">
        <v>48</v>
      </c>
      <c r="V1945" s="7" t="s">
        <v>154</v>
      </c>
      <c r="W1945" s="9">
        <v>5</v>
      </c>
      <c r="X1945" s="7" t="s">
        <v>79</v>
      </c>
      <c r="Y1945" s="7" t="s">
        <v>9471</v>
      </c>
    </row>
    <row r="1946" spans="1:25" x14ac:dyDescent="0.35">
      <c r="A1946" t="s">
        <v>9472</v>
      </c>
      <c r="B1946" t="s">
        <v>9473</v>
      </c>
      <c r="C1946" s="7" t="s">
        <v>9474</v>
      </c>
      <c r="D1946" s="7" t="s">
        <v>28</v>
      </c>
      <c r="E1946" s="9">
        <v>26</v>
      </c>
      <c r="F1946" s="7" t="s">
        <v>92</v>
      </c>
      <c r="G1946" s="6">
        <v>46137</v>
      </c>
      <c r="H1946" s="6">
        <v>45514</v>
      </c>
      <c r="I1946" s="7" t="s">
        <v>55</v>
      </c>
      <c r="J1946" s="7" t="s">
        <v>56</v>
      </c>
      <c r="K1946" s="7" t="s">
        <v>117</v>
      </c>
      <c r="L1946" t="s">
        <v>9475</v>
      </c>
      <c r="M1946" s="7" t="s">
        <v>119</v>
      </c>
      <c r="N1946" s="7" t="s">
        <v>120</v>
      </c>
      <c r="O1946" s="9">
        <v>1</v>
      </c>
      <c r="P1946" s="9">
        <v>28277</v>
      </c>
      <c r="Q1946" s="10">
        <v>36858.18</v>
      </c>
      <c r="R1946" s="9">
        <v>15</v>
      </c>
      <c r="S1946" s="10">
        <v>31329.45</v>
      </c>
      <c r="T1946" s="10">
        <v>8581.18</v>
      </c>
      <c r="U1946" s="7" t="s">
        <v>48</v>
      </c>
      <c r="V1946" s="7" t="s">
        <v>154</v>
      </c>
      <c r="W1946" s="9">
        <v>3</v>
      </c>
      <c r="X1946" s="7" t="s">
        <v>58</v>
      </c>
      <c r="Y1946" s="7" t="s">
        <v>9476</v>
      </c>
    </row>
    <row r="1947" spans="1:25" x14ac:dyDescent="0.35">
      <c r="A1947" t="s">
        <v>9477</v>
      </c>
      <c r="B1947" t="s">
        <v>9478</v>
      </c>
      <c r="C1947" s="7" t="s">
        <v>7467</v>
      </c>
      <c r="D1947" s="7" t="s">
        <v>28</v>
      </c>
      <c r="E1947" s="9">
        <v>37</v>
      </c>
      <c r="F1947" s="7" t="s">
        <v>92</v>
      </c>
      <c r="G1947" s="6">
        <v>45785</v>
      </c>
      <c r="H1947" s="6">
        <v>45953</v>
      </c>
      <c r="I1947" s="7" t="s">
        <v>55</v>
      </c>
      <c r="J1947" s="7" t="s">
        <v>56</v>
      </c>
      <c r="K1947" s="7" t="s">
        <v>93</v>
      </c>
      <c r="L1947" t="s">
        <v>9479</v>
      </c>
      <c r="M1947" s="7" t="s">
        <v>132</v>
      </c>
      <c r="N1947" s="7" t="s">
        <v>133</v>
      </c>
      <c r="O1947" s="9">
        <v>2</v>
      </c>
      <c r="P1947" s="9">
        <v>12890</v>
      </c>
      <c r="Q1947" s="10">
        <v>18621.439999999999</v>
      </c>
      <c r="R1947" s="9">
        <v>10</v>
      </c>
      <c r="S1947" s="10">
        <v>33518.589999999997</v>
      </c>
      <c r="T1947" s="10">
        <v>11462.88</v>
      </c>
      <c r="U1947" s="7" t="s">
        <v>48</v>
      </c>
      <c r="V1947" s="7" t="s">
        <v>154</v>
      </c>
      <c r="W1947" s="9">
        <v>3</v>
      </c>
      <c r="X1947" s="7" t="s">
        <v>58</v>
      </c>
      <c r="Y1947" s="7" t="s">
        <v>9480</v>
      </c>
    </row>
    <row r="1948" spans="1:25" x14ac:dyDescent="0.35">
      <c r="A1948" t="s">
        <v>9481</v>
      </c>
      <c r="B1948" t="s">
        <v>9482</v>
      </c>
      <c r="C1948" s="7" t="s">
        <v>9483</v>
      </c>
      <c r="D1948" s="7" t="s">
        <v>54</v>
      </c>
      <c r="E1948" s="9">
        <v>33</v>
      </c>
      <c r="F1948" s="7" t="s">
        <v>92</v>
      </c>
      <c r="G1948" s="6">
        <v>45869</v>
      </c>
      <c r="H1948" s="6">
        <v>45810</v>
      </c>
      <c r="I1948" s="7" t="s">
        <v>30</v>
      </c>
      <c r="J1948" s="7" t="s">
        <v>31</v>
      </c>
      <c r="K1948" s="7" t="s">
        <v>44</v>
      </c>
      <c r="L1948" t="s">
        <v>9484</v>
      </c>
      <c r="M1948" s="7" t="s">
        <v>46</v>
      </c>
      <c r="N1948" s="7" t="s">
        <v>47</v>
      </c>
      <c r="O1948" s="9">
        <v>1</v>
      </c>
      <c r="P1948" s="9">
        <v>8470</v>
      </c>
      <c r="Q1948" s="10">
        <v>12012.37</v>
      </c>
      <c r="R1948" s="9">
        <v>20</v>
      </c>
      <c r="S1948" s="10">
        <v>9609.9</v>
      </c>
      <c r="T1948" s="10">
        <v>3542.37</v>
      </c>
      <c r="U1948" s="7" t="s">
        <v>126</v>
      </c>
      <c r="V1948" s="7" t="s">
        <v>37</v>
      </c>
      <c r="W1948" s="9">
        <v>5</v>
      </c>
      <c r="X1948" s="7" t="s">
        <v>38</v>
      </c>
      <c r="Y1948" s="7" t="s">
        <v>9485</v>
      </c>
    </row>
    <row r="1949" spans="1:25" x14ac:dyDescent="0.35">
      <c r="A1949" t="s">
        <v>9486</v>
      </c>
      <c r="B1949" t="s">
        <v>9487</v>
      </c>
      <c r="C1949" s="7" t="s">
        <v>9488</v>
      </c>
      <c r="D1949" s="7" t="s">
        <v>54</v>
      </c>
      <c r="E1949" s="9">
        <v>37</v>
      </c>
      <c r="F1949" s="7" t="s">
        <v>92</v>
      </c>
      <c r="G1949" s="6">
        <v>45508</v>
      </c>
      <c r="H1949" s="6">
        <v>45608</v>
      </c>
      <c r="I1949" s="7" t="s">
        <v>30</v>
      </c>
      <c r="J1949" s="7" t="s">
        <v>43</v>
      </c>
      <c r="K1949" s="7" t="s">
        <v>93</v>
      </c>
      <c r="L1949" t="s">
        <v>9489</v>
      </c>
      <c r="M1949" s="7" t="s">
        <v>132</v>
      </c>
      <c r="N1949" s="7" t="s">
        <v>133</v>
      </c>
      <c r="O1949" s="9">
        <v>4</v>
      </c>
      <c r="P1949" s="9">
        <v>20100</v>
      </c>
      <c r="Q1949" s="10">
        <v>26217.43</v>
      </c>
      <c r="R1949" s="9">
        <v>15</v>
      </c>
      <c r="S1949" s="10">
        <v>89139.26</v>
      </c>
      <c r="T1949" s="10">
        <v>24469.72</v>
      </c>
      <c r="U1949" s="7" t="s">
        <v>36</v>
      </c>
      <c r="V1949" s="7" t="s">
        <v>112</v>
      </c>
      <c r="W1949" s="9">
        <v>3</v>
      </c>
      <c r="X1949" s="7" t="s">
        <v>49</v>
      </c>
      <c r="Y1949" s="7" t="s">
        <v>9490</v>
      </c>
    </row>
    <row r="1950" spans="1:25" x14ac:dyDescent="0.35">
      <c r="A1950" t="s">
        <v>9491</v>
      </c>
      <c r="B1950" t="s">
        <v>9492</v>
      </c>
      <c r="C1950" s="7" t="s">
        <v>9493</v>
      </c>
      <c r="D1950" s="7" t="s">
        <v>28</v>
      </c>
      <c r="E1950" s="9">
        <v>30</v>
      </c>
      <c r="F1950" s="7" t="s">
        <v>92</v>
      </c>
      <c r="G1950" s="6">
        <v>46173</v>
      </c>
      <c r="H1950" s="6">
        <v>45939</v>
      </c>
      <c r="I1950" s="7" t="s">
        <v>84</v>
      </c>
      <c r="J1950" s="7" t="s">
        <v>85</v>
      </c>
      <c r="K1950" s="7" t="s">
        <v>32</v>
      </c>
      <c r="L1950" t="s">
        <v>9494</v>
      </c>
      <c r="M1950" s="7" t="s">
        <v>34</v>
      </c>
      <c r="N1950" s="7" t="s">
        <v>35</v>
      </c>
      <c r="O1950" s="9">
        <v>1</v>
      </c>
      <c r="P1950" s="9">
        <v>1971</v>
      </c>
      <c r="Q1950" s="10">
        <v>2881.98</v>
      </c>
      <c r="R1950" s="9">
        <v>10</v>
      </c>
      <c r="S1950" s="10">
        <v>2593.7800000000002</v>
      </c>
      <c r="T1950" s="10">
        <v>910.98</v>
      </c>
      <c r="U1950" s="7" t="s">
        <v>126</v>
      </c>
      <c r="V1950" s="7" t="s">
        <v>154</v>
      </c>
      <c r="W1950" s="9">
        <v>5</v>
      </c>
      <c r="X1950" s="7" t="s">
        <v>87</v>
      </c>
      <c r="Y1950" s="7" t="s">
        <v>9495</v>
      </c>
    </row>
    <row r="1951" spans="1:25" x14ac:dyDescent="0.35">
      <c r="A1951" t="s">
        <v>9496</v>
      </c>
      <c r="B1951" t="s">
        <v>9497</v>
      </c>
      <c r="C1951" s="7" t="s">
        <v>9498</v>
      </c>
      <c r="D1951" s="7" t="s">
        <v>28</v>
      </c>
      <c r="E1951" s="9">
        <v>53</v>
      </c>
      <c r="F1951" s="7" t="s">
        <v>29</v>
      </c>
      <c r="G1951" s="6">
        <v>46178</v>
      </c>
      <c r="H1951" s="6">
        <v>45657</v>
      </c>
      <c r="I1951" s="7" t="s">
        <v>84</v>
      </c>
      <c r="J1951" s="7" t="s">
        <v>85</v>
      </c>
      <c r="K1951" s="7" t="s">
        <v>93</v>
      </c>
      <c r="L1951" t="s">
        <v>9499</v>
      </c>
      <c r="M1951" s="7" t="s">
        <v>132</v>
      </c>
      <c r="N1951" s="7" t="s">
        <v>133</v>
      </c>
      <c r="O1951" s="9">
        <v>2</v>
      </c>
      <c r="P1951" s="9">
        <v>12631</v>
      </c>
      <c r="Q1951" s="10">
        <v>15852.59</v>
      </c>
      <c r="R1951" s="9">
        <v>0</v>
      </c>
      <c r="S1951" s="10">
        <v>31705.18</v>
      </c>
      <c r="T1951" s="10">
        <v>6443.18</v>
      </c>
      <c r="U1951" s="7" t="s">
        <v>36</v>
      </c>
      <c r="V1951" s="7" t="s">
        <v>69</v>
      </c>
      <c r="W1951" s="9">
        <v>1</v>
      </c>
      <c r="X1951" s="7" t="s">
        <v>87</v>
      </c>
      <c r="Y1951" s="7" t="s">
        <v>9500</v>
      </c>
    </row>
    <row r="1952" spans="1:25" x14ac:dyDescent="0.35">
      <c r="A1952" t="s">
        <v>9501</v>
      </c>
      <c r="B1952" t="s">
        <v>9502</v>
      </c>
      <c r="C1952" s="7" t="s">
        <v>9503</v>
      </c>
      <c r="D1952" s="7" t="s">
        <v>54</v>
      </c>
      <c r="E1952" s="9">
        <v>56</v>
      </c>
      <c r="F1952" s="7" t="s">
        <v>29</v>
      </c>
      <c r="G1952" s="6">
        <v>45851</v>
      </c>
      <c r="H1952" s="6">
        <v>45889</v>
      </c>
      <c r="I1952" s="7" t="s">
        <v>30</v>
      </c>
      <c r="J1952" s="7" t="s">
        <v>31</v>
      </c>
      <c r="K1952" s="7" t="s">
        <v>32</v>
      </c>
      <c r="L1952" t="s">
        <v>9504</v>
      </c>
      <c r="M1952" s="7" t="s">
        <v>34</v>
      </c>
      <c r="N1952" s="7" t="s">
        <v>35</v>
      </c>
      <c r="O1952" s="9">
        <v>3</v>
      </c>
      <c r="P1952" s="9">
        <v>13976</v>
      </c>
      <c r="Q1952" s="10">
        <v>18649.080000000002</v>
      </c>
      <c r="R1952" s="9">
        <v>20</v>
      </c>
      <c r="S1952" s="10">
        <v>44757.79</v>
      </c>
      <c r="T1952" s="10">
        <v>14019.24</v>
      </c>
      <c r="U1952" s="7" t="s">
        <v>48</v>
      </c>
      <c r="V1952" s="7" t="s">
        <v>69</v>
      </c>
      <c r="W1952" s="9">
        <v>3</v>
      </c>
      <c r="X1952" s="7" t="s">
        <v>38</v>
      </c>
      <c r="Y1952" s="7" t="s">
        <v>9505</v>
      </c>
    </row>
    <row r="1953" spans="1:25" x14ac:dyDescent="0.35">
      <c r="A1953" t="s">
        <v>9506</v>
      </c>
      <c r="B1953" t="s">
        <v>9507</v>
      </c>
      <c r="C1953" s="7" t="s">
        <v>9508</v>
      </c>
      <c r="D1953" s="7" t="s">
        <v>54</v>
      </c>
      <c r="E1953" s="9">
        <v>44</v>
      </c>
      <c r="F1953" s="7" t="s">
        <v>29</v>
      </c>
      <c r="G1953" s="6">
        <v>45621</v>
      </c>
      <c r="H1953" s="6">
        <v>45817</v>
      </c>
      <c r="I1953" s="7" t="s">
        <v>304</v>
      </c>
      <c r="J1953" s="7" t="s">
        <v>76</v>
      </c>
      <c r="K1953" s="7" t="s">
        <v>44</v>
      </c>
      <c r="L1953" t="s">
        <v>9509</v>
      </c>
      <c r="N1953" s="7" t="s">
        <v>47</v>
      </c>
      <c r="O1953" s="9">
        <v>4</v>
      </c>
      <c r="P1953" s="9">
        <v>22112</v>
      </c>
      <c r="Q1953" s="10">
        <v>31405.69</v>
      </c>
      <c r="R1953" s="9">
        <v>20</v>
      </c>
      <c r="S1953" s="10">
        <v>100498.21</v>
      </c>
      <c r="T1953" s="10">
        <v>37174.76</v>
      </c>
      <c r="U1953" s="7" t="s">
        <v>48</v>
      </c>
      <c r="V1953" s="7" t="s">
        <v>112</v>
      </c>
      <c r="W1953" s="9">
        <v>4</v>
      </c>
      <c r="X1953" s="7" t="s">
        <v>79</v>
      </c>
      <c r="Y1953" s="7" t="s">
        <v>9510</v>
      </c>
    </row>
    <row r="1954" spans="1:25" x14ac:dyDescent="0.35">
      <c r="A1954" t="s">
        <v>9511</v>
      </c>
      <c r="B1954" t="s">
        <v>9512</v>
      </c>
      <c r="C1954" s="7" t="s">
        <v>9513</v>
      </c>
      <c r="D1954" s="7" t="s">
        <v>54</v>
      </c>
      <c r="E1954" s="9">
        <v>50</v>
      </c>
      <c r="F1954" s="7" t="s">
        <v>92</v>
      </c>
      <c r="G1954" s="6">
        <v>45695</v>
      </c>
      <c r="H1954" s="6">
        <v>45872</v>
      </c>
      <c r="I1954" s="7" t="s">
        <v>63</v>
      </c>
      <c r="J1954" s="7" t="s">
        <v>64</v>
      </c>
      <c r="K1954" s="7" t="s">
        <v>93</v>
      </c>
      <c r="L1954" t="s">
        <v>9514</v>
      </c>
      <c r="M1954" s="7" t="s">
        <v>95</v>
      </c>
      <c r="N1954" s="7" t="s">
        <v>96</v>
      </c>
      <c r="O1954" s="9">
        <v>2</v>
      </c>
      <c r="P1954" s="9">
        <v>22466</v>
      </c>
      <c r="Q1954" s="10">
        <v>33048.910000000003</v>
      </c>
      <c r="R1954" s="9">
        <v>10</v>
      </c>
      <c r="S1954" s="10">
        <v>59488.04</v>
      </c>
      <c r="T1954" s="10">
        <v>21165.82</v>
      </c>
      <c r="U1954" s="7" t="s">
        <v>126</v>
      </c>
      <c r="V1954" s="7" t="s">
        <v>37</v>
      </c>
      <c r="W1954" s="9">
        <v>4</v>
      </c>
      <c r="X1954" s="7" t="s">
        <v>70</v>
      </c>
      <c r="Y1954" s="7" t="s">
        <v>9515</v>
      </c>
    </row>
    <row r="1955" spans="1:25" x14ac:dyDescent="0.35">
      <c r="A1955" t="s">
        <v>9516</v>
      </c>
      <c r="B1955" t="s">
        <v>9517</v>
      </c>
      <c r="C1955" s="7" t="s">
        <v>9518</v>
      </c>
      <c r="D1955" s="7" t="s">
        <v>54</v>
      </c>
      <c r="E1955" s="9">
        <v>36</v>
      </c>
      <c r="F1955" s="7" t="s">
        <v>29</v>
      </c>
      <c r="G1955" s="6">
        <v>45969</v>
      </c>
      <c r="H1955" s="6">
        <v>45475</v>
      </c>
      <c r="I1955" s="7" t="s">
        <v>63</v>
      </c>
      <c r="J1955" s="7" t="s">
        <v>64</v>
      </c>
      <c r="K1955" s="7" t="s">
        <v>65</v>
      </c>
      <c r="L1955" t="s">
        <v>9519</v>
      </c>
      <c r="M1955" s="7" t="s">
        <v>67</v>
      </c>
      <c r="N1955" s="7" t="s">
        <v>68</v>
      </c>
      <c r="O1955" s="9">
        <v>3</v>
      </c>
      <c r="P1955" s="9">
        <v>28146</v>
      </c>
      <c r="Q1955" s="10">
        <v>35788.39</v>
      </c>
      <c r="R1955" s="9">
        <v>20</v>
      </c>
      <c r="S1955" s="10">
        <v>85892.14</v>
      </c>
      <c r="T1955" s="10">
        <v>22927.17</v>
      </c>
      <c r="U1955" s="7" t="s">
        <v>78</v>
      </c>
      <c r="V1955" s="7" t="s">
        <v>154</v>
      </c>
      <c r="W1955" s="9">
        <v>4</v>
      </c>
      <c r="X1955" s="7" t="s">
        <v>70</v>
      </c>
      <c r="Y1955" s="7" t="s">
        <v>9520</v>
      </c>
    </row>
    <row r="1956" spans="1:25" x14ac:dyDescent="0.35">
      <c r="A1956" t="s">
        <v>9521</v>
      </c>
      <c r="B1956" t="s">
        <v>9522</v>
      </c>
      <c r="C1956" s="7" t="s">
        <v>9523</v>
      </c>
      <c r="D1956" s="7" t="s">
        <v>54</v>
      </c>
      <c r="E1956" s="9">
        <v>52</v>
      </c>
      <c r="F1956" s="7" t="s">
        <v>92</v>
      </c>
      <c r="G1956" s="6">
        <v>45918</v>
      </c>
      <c r="H1956" s="6">
        <v>45967</v>
      </c>
      <c r="I1956" s="7" t="s">
        <v>63</v>
      </c>
      <c r="J1956" s="7" t="s">
        <v>64</v>
      </c>
      <c r="K1956" s="7" t="s">
        <v>93</v>
      </c>
      <c r="L1956" t="s">
        <v>9524</v>
      </c>
      <c r="M1956" s="7" t="s">
        <v>95</v>
      </c>
      <c r="N1956" s="7" t="s">
        <v>96</v>
      </c>
      <c r="O1956" s="9">
        <v>1</v>
      </c>
      <c r="P1956" s="9">
        <v>17512</v>
      </c>
      <c r="Q1956" s="10">
        <v>24702.13</v>
      </c>
      <c r="R1956" s="9">
        <v>0</v>
      </c>
      <c r="S1956" s="10">
        <v>24702.13</v>
      </c>
      <c r="T1956" s="10">
        <v>7190.13</v>
      </c>
      <c r="U1956" s="7" t="s">
        <v>126</v>
      </c>
      <c r="V1956" s="7" t="s">
        <v>69</v>
      </c>
      <c r="X1956" s="7" t="s">
        <v>70</v>
      </c>
      <c r="Y1956" s="7" t="s">
        <v>9525</v>
      </c>
    </row>
    <row r="1957" spans="1:25" x14ac:dyDescent="0.35">
      <c r="A1957" t="s">
        <v>9526</v>
      </c>
      <c r="B1957" t="s">
        <v>9527</v>
      </c>
      <c r="C1957" s="7" t="s">
        <v>9528</v>
      </c>
      <c r="D1957" s="7" t="s">
        <v>54</v>
      </c>
      <c r="E1957" s="9">
        <v>54</v>
      </c>
      <c r="F1957" s="7" t="s">
        <v>92</v>
      </c>
      <c r="G1957" s="6">
        <v>45638</v>
      </c>
      <c r="H1957" s="6">
        <v>45524</v>
      </c>
      <c r="I1957" s="7" t="s">
        <v>84</v>
      </c>
      <c r="J1957" s="7" t="s">
        <v>85</v>
      </c>
      <c r="K1957" s="7" t="s">
        <v>93</v>
      </c>
      <c r="L1957" t="s">
        <v>9529</v>
      </c>
      <c r="M1957" s="7" t="s">
        <v>132</v>
      </c>
      <c r="N1957" s="7" t="s">
        <v>133</v>
      </c>
      <c r="O1957" s="9">
        <v>3</v>
      </c>
      <c r="P1957" s="9">
        <v>17517</v>
      </c>
      <c r="Q1957" s="10">
        <v>20073.43</v>
      </c>
      <c r="R1957" s="9">
        <v>15</v>
      </c>
      <c r="S1957" s="10">
        <v>51187.25</v>
      </c>
      <c r="T1957" s="10">
        <v>7669.29</v>
      </c>
      <c r="U1957" s="7" t="s">
        <v>126</v>
      </c>
      <c r="V1957" s="7" t="s">
        <v>37</v>
      </c>
      <c r="W1957" s="9">
        <v>1</v>
      </c>
      <c r="X1957" s="7" t="s">
        <v>87</v>
      </c>
      <c r="Y1957" s="7" t="s">
        <v>9530</v>
      </c>
    </row>
    <row r="1958" spans="1:25" x14ac:dyDescent="0.35">
      <c r="A1958" t="s">
        <v>9531</v>
      </c>
      <c r="B1958" t="s">
        <v>9532</v>
      </c>
      <c r="C1958" s="7" t="s">
        <v>9533</v>
      </c>
      <c r="D1958" s="7" t="s">
        <v>54</v>
      </c>
      <c r="E1958" s="9">
        <v>46</v>
      </c>
      <c r="F1958" s="7" t="s">
        <v>29</v>
      </c>
      <c r="G1958" s="6">
        <v>45577</v>
      </c>
      <c r="H1958" s="6">
        <v>45649</v>
      </c>
      <c r="I1958" s="7" t="s">
        <v>75</v>
      </c>
      <c r="J1958" s="7" t="s">
        <v>76</v>
      </c>
      <c r="K1958" s="7" t="s">
        <v>44</v>
      </c>
      <c r="L1958" t="s">
        <v>9534</v>
      </c>
      <c r="M1958" s="7" t="s">
        <v>46</v>
      </c>
      <c r="N1958" s="7" t="s">
        <v>47</v>
      </c>
      <c r="O1958" s="9">
        <v>2</v>
      </c>
      <c r="P1958" s="9">
        <v>24466</v>
      </c>
      <c r="Q1958" s="10">
        <v>31463.47</v>
      </c>
      <c r="R1958" s="9">
        <v>5</v>
      </c>
      <c r="S1958" s="10">
        <v>59780.59</v>
      </c>
      <c r="T1958" s="10">
        <v>13994.94</v>
      </c>
      <c r="U1958" s="7" t="s">
        <v>126</v>
      </c>
      <c r="V1958" s="7" t="s">
        <v>154</v>
      </c>
      <c r="W1958" s="9">
        <v>2</v>
      </c>
      <c r="X1958" s="7" t="s">
        <v>79</v>
      </c>
      <c r="Y1958" s="7" t="s">
        <v>9535</v>
      </c>
    </row>
    <row r="1959" spans="1:25" x14ac:dyDescent="0.35">
      <c r="A1959" t="s">
        <v>9536</v>
      </c>
      <c r="B1959" t="s">
        <v>9537</v>
      </c>
      <c r="C1959" s="7" t="s">
        <v>9538</v>
      </c>
      <c r="D1959" s="7" t="s">
        <v>54</v>
      </c>
      <c r="E1959" s="9">
        <v>30</v>
      </c>
      <c r="F1959" s="7" t="s">
        <v>29</v>
      </c>
      <c r="G1959" s="6">
        <v>45748</v>
      </c>
      <c r="H1959" s="6">
        <v>45797</v>
      </c>
      <c r="I1959" s="7" t="s">
        <v>55</v>
      </c>
      <c r="J1959" s="7" t="s">
        <v>56</v>
      </c>
      <c r="K1959" s="7" t="s">
        <v>32</v>
      </c>
      <c r="L1959" t="s">
        <v>9539</v>
      </c>
      <c r="M1959" s="7" t="s">
        <v>34</v>
      </c>
      <c r="N1959" s="7" t="s">
        <v>35</v>
      </c>
      <c r="O1959" s="9">
        <v>5</v>
      </c>
      <c r="P1959" s="9">
        <v>8945</v>
      </c>
      <c r="Q1959" s="10">
        <v>9882.02</v>
      </c>
      <c r="R1959" s="9">
        <v>20</v>
      </c>
      <c r="S1959" s="10">
        <v>39528.080000000002</v>
      </c>
      <c r="T1959" s="10">
        <v>4685.1000000000004</v>
      </c>
      <c r="U1959" s="7" t="s">
        <v>48</v>
      </c>
      <c r="V1959" s="7" t="s">
        <v>37</v>
      </c>
      <c r="W1959" s="9">
        <v>5</v>
      </c>
      <c r="X1959" s="7" t="s">
        <v>58</v>
      </c>
      <c r="Y1959" s="7" t="s">
        <v>9540</v>
      </c>
    </row>
    <row r="1960" spans="1:25" x14ac:dyDescent="0.35">
      <c r="A1960" t="s">
        <v>9541</v>
      </c>
      <c r="B1960" t="s">
        <v>9542</v>
      </c>
      <c r="C1960" s="7" t="s">
        <v>9543</v>
      </c>
      <c r="D1960" s="7" t="s">
        <v>28</v>
      </c>
      <c r="E1960" s="9">
        <v>59</v>
      </c>
      <c r="F1960" s="7" t="s">
        <v>92</v>
      </c>
      <c r="G1960" s="6">
        <v>45838</v>
      </c>
      <c r="H1960" s="6">
        <v>45536</v>
      </c>
      <c r="I1960" s="7" t="s">
        <v>30</v>
      </c>
      <c r="J1960" s="7" t="s">
        <v>43</v>
      </c>
      <c r="K1960" s="7" t="s">
        <v>32</v>
      </c>
      <c r="L1960" t="s">
        <v>9544</v>
      </c>
      <c r="M1960" s="7" t="s">
        <v>34</v>
      </c>
      <c r="N1960" s="7" t="s">
        <v>35</v>
      </c>
      <c r="O1960" s="9">
        <v>4</v>
      </c>
      <c r="P1960" s="9">
        <v>4393</v>
      </c>
      <c r="Q1960" s="10">
        <v>4920.1000000000004</v>
      </c>
      <c r="R1960" s="9">
        <v>15</v>
      </c>
      <c r="S1960" s="10">
        <v>16728.34</v>
      </c>
      <c r="T1960" s="10">
        <v>2108.4</v>
      </c>
      <c r="U1960" s="7" t="s">
        <v>126</v>
      </c>
      <c r="V1960" s="7" t="s">
        <v>154</v>
      </c>
      <c r="W1960" s="9">
        <v>2</v>
      </c>
      <c r="X1960" s="7" t="s">
        <v>49</v>
      </c>
      <c r="Y1960" s="7" t="s">
        <v>9545</v>
      </c>
    </row>
    <row r="1961" spans="1:25" x14ac:dyDescent="0.35">
      <c r="A1961" t="s">
        <v>9546</v>
      </c>
      <c r="B1961" t="s">
        <v>9547</v>
      </c>
      <c r="C1961" s="7" t="s">
        <v>9548</v>
      </c>
      <c r="D1961" s="7" t="s">
        <v>54</v>
      </c>
      <c r="E1961" s="9">
        <v>57</v>
      </c>
      <c r="F1961" s="7" t="s">
        <v>92</v>
      </c>
      <c r="G1961" s="6">
        <v>45999</v>
      </c>
      <c r="H1961" s="6">
        <v>46040</v>
      </c>
      <c r="I1961" s="7" t="s">
        <v>84</v>
      </c>
      <c r="J1961" s="7" t="s">
        <v>85</v>
      </c>
      <c r="K1961" s="7" t="s">
        <v>65</v>
      </c>
      <c r="L1961" t="s">
        <v>9549</v>
      </c>
      <c r="M1961" s="7" t="s">
        <v>67</v>
      </c>
      <c r="N1961" s="7" t="s">
        <v>68</v>
      </c>
      <c r="O1961" s="9">
        <v>4</v>
      </c>
      <c r="P1961" s="9">
        <v>7076</v>
      </c>
      <c r="Q1961" s="10">
        <v>10396.64</v>
      </c>
      <c r="R1961" s="9">
        <v>20</v>
      </c>
      <c r="S1961" s="10">
        <v>33269.25</v>
      </c>
      <c r="T1961" s="10">
        <v>13282.56</v>
      </c>
      <c r="U1961" s="7" t="s">
        <v>126</v>
      </c>
      <c r="V1961" s="7" t="s">
        <v>37</v>
      </c>
      <c r="W1961" s="9">
        <v>3</v>
      </c>
      <c r="X1961" s="7" t="s">
        <v>87</v>
      </c>
      <c r="Y1961" s="7" t="s">
        <v>9550</v>
      </c>
    </row>
    <row r="1962" spans="1:25" x14ac:dyDescent="0.35">
      <c r="A1962" t="s">
        <v>9551</v>
      </c>
      <c r="B1962" t="s">
        <v>9552</v>
      </c>
      <c r="C1962" s="7" t="s">
        <v>9553</v>
      </c>
      <c r="D1962" s="7" t="s">
        <v>28</v>
      </c>
      <c r="E1962" s="9">
        <v>29</v>
      </c>
      <c r="F1962" s="7" t="s">
        <v>92</v>
      </c>
      <c r="G1962" s="6">
        <v>45814</v>
      </c>
      <c r="H1962" s="6">
        <v>45594</v>
      </c>
      <c r="J1962" s="7" t="s">
        <v>76</v>
      </c>
      <c r="K1962" s="7" t="s">
        <v>117</v>
      </c>
      <c r="L1962" t="s">
        <v>9554</v>
      </c>
      <c r="M1962" s="7" t="s">
        <v>119</v>
      </c>
      <c r="N1962" s="7" t="s">
        <v>120</v>
      </c>
      <c r="O1962" s="9">
        <v>4</v>
      </c>
      <c r="P1962" s="9">
        <v>8859</v>
      </c>
      <c r="Q1962" s="10">
        <v>11730.66</v>
      </c>
      <c r="R1962" s="9">
        <v>15</v>
      </c>
      <c r="S1962" s="10">
        <v>39884.239999999998</v>
      </c>
      <c r="T1962" s="10">
        <v>11486.64</v>
      </c>
      <c r="U1962" s="7" t="s">
        <v>126</v>
      </c>
      <c r="V1962" s="7" t="s">
        <v>154</v>
      </c>
      <c r="W1962" s="9">
        <v>3</v>
      </c>
      <c r="X1962" s="7" t="s">
        <v>79</v>
      </c>
      <c r="Y1962" s="7" t="s">
        <v>9555</v>
      </c>
    </row>
    <row r="1963" spans="1:25" x14ac:dyDescent="0.35">
      <c r="A1963" t="s">
        <v>9556</v>
      </c>
      <c r="B1963" t="s">
        <v>9557</v>
      </c>
      <c r="C1963" s="7" t="s">
        <v>9558</v>
      </c>
      <c r="D1963" s="7" t="s">
        <v>28</v>
      </c>
      <c r="E1963" s="9">
        <v>23</v>
      </c>
      <c r="F1963" s="7" t="s">
        <v>92</v>
      </c>
      <c r="G1963" s="6">
        <v>45650</v>
      </c>
      <c r="H1963" s="6">
        <v>45474</v>
      </c>
      <c r="I1963" s="7" t="s">
        <v>55</v>
      </c>
      <c r="J1963" s="7" t="s">
        <v>56</v>
      </c>
      <c r="K1963" s="7" t="s">
        <v>117</v>
      </c>
      <c r="L1963" t="s">
        <v>9559</v>
      </c>
      <c r="M1963" s="7" t="s">
        <v>119</v>
      </c>
      <c r="N1963" s="7" t="s">
        <v>120</v>
      </c>
      <c r="O1963" s="9">
        <v>5</v>
      </c>
      <c r="P1963" s="9">
        <v>17787</v>
      </c>
      <c r="Q1963" s="10">
        <v>21607.02</v>
      </c>
      <c r="R1963" s="9">
        <v>5</v>
      </c>
      <c r="S1963" s="10">
        <v>102633.35</v>
      </c>
      <c r="T1963" s="10">
        <v>19100.099999999999</v>
      </c>
      <c r="U1963" s="7" t="s">
        <v>48</v>
      </c>
      <c r="V1963" s="7" t="s">
        <v>37</v>
      </c>
      <c r="W1963" s="9">
        <v>5</v>
      </c>
      <c r="X1963" s="7" t="s">
        <v>58</v>
      </c>
      <c r="Y1963" s="7" t="s">
        <v>9560</v>
      </c>
    </row>
    <row r="1964" spans="1:25" x14ac:dyDescent="0.35">
      <c r="A1964" t="s">
        <v>9561</v>
      </c>
      <c r="B1964" t="s">
        <v>9562</v>
      </c>
      <c r="C1964" s="7" t="s">
        <v>9563</v>
      </c>
      <c r="D1964" s="7" t="s">
        <v>54</v>
      </c>
      <c r="E1964" s="9">
        <v>40</v>
      </c>
      <c r="F1964" s="7" t="s">
        <v>29</v>
      </c>
      <c r="G1964" s="6">
        <v>45840</v>
      </c>
      <c r="H1964" s="6">
        <v>46113</v>
      </c>
      <c r="I1964" s="7" t="s">
        <v>63</v>
      </c>
      <c r="J1964" s="7" t="s">
        <v>64</v>
      </c>
      <c r="K1964" s="7" t="s">
        <v>93</v>
      </c>
      <c r="L1964" t="s">
        <v>9564</v>
      </c>
      <c r="M1964" s="7" t="s">
        <v>95</v>
      </c>
      <c r="N1964" s="7" t="s">
        <v>96</v>
      </c>
      <c r="O1964" s="9">
        <v>2</v>
      </c>
      <c r="P1964" s="9">
        <v>3448</v>
      </c>
      <c r="Q1964" s="10">
        <v>4694.3</v>
      </c>
      <c r="R1964" s="9">
        <v>20</v>
      </c>
      <c r="S1964" s="10">
        <v>7510.88</v>
      </c>
      <c r="T1964" s="10">
        <v>2492.6</v>
      </c>
      <c r="U1964" s="7" t="s">
        <v>48</v>
      </c>
      <c r="V1964" s="7" t="s">
        <v>37</v>
      </c>
      <c r="W1964" s="9">
        <v>3</v>
      </c>
      <c r="X1964" s="7" t="s">
        <v>70</v>
      </c>
      <c r="Y1964" s="7" t="s">
        <v>9565</v>
      </c>
    </row>
    <row r="1965" spans="1:25" x14ac:dyDescent="0.35">
      <c r="A1965" t="s">
        <v>9566</v>
      </c>
      <c r="B1965" t="s">
        <v>9567</v>
      </c>
      <c r="C1965" s="7" t="s">
        <v>9568</v>
      </c>
      <c r="D1965" s="7" t="s">
        <v>28</v>
      </c>
      <c r="E1965" s="9">
        <v>49</v>
      </c>
      <c r="F1965" s="7" t="s">
        <v>29</v>
      </c>
      <c r="G1965" s="6">
        <v>45922</v>
      </c>
      <c r="H1965" s="6">
        <v>45853</v>
      </c>
      <c r="I1965" s="7" t="s">
        <v>30</v>
      </c>
      <c r="J1965" s="7" t="s">
        <v>31</v>
      </c>
      <c r="K1965" s="7" t="s">
        <v>44</v>
      </c>
      <c r="L1965" t="s">
        <v>9569</v>
      </c>
      <c r="M1965" s="7" t="s">
        <v>46</v>
      </c>
      <c r="N1965" s="7" t="s">
        <v>47</v>
      </c>
      <c r="O1965" s="9">
        <v>5</v>
      </c>
      <c r="P1965" s="9">
        <v>18038</v>
      </c>
      <c r="Q1965" s="10">
        <v>24106.31</v>
      </c>
      <c r="R1965" s="9">
        <v>0</v>
      </c>
      <c r="S1965" s="10">
        <v>120531.55</v>
      </c>
      <c r="T1965" s="10">
        <v>30341.55</v>
      </c>
      <c r="U1965" s="7" t="s">
        <v>48</v>
      </c>
      <c r="V1965" s="7" t="s">
        <v>69</v>
      </c>
      <c r="W1965" s="9">
        <v>4</v>
      </c>
      <c r="X1965" s="7" t="s">
        <v>38</v>
      </c>
      <c r="Y1965" s="7" t="s">
        <v>9570</v>
      </c>
    </row>
    <row r="1966" spans="1:25" x14ac:dyDescent="0.35">
      <c r="A1966" t="s">
        <v>9571</v>
      </c>
      <c r="B1966" t="s">
        <v>9572</v>
      </c>
      <c r="C1966" s="7" t="s">
        <v>9573</v>
      </c>
      <c r="D1966" s="7" t="s">
        <v>28</v>
      </c>
      <c r="E1966" s="9">
        <v>45</v>
      </c>
      <c r="F1966" s="7" t="s">
        <v>29</v>
      </c>
      <c r="G1966" s="6">
        <v>45747</v>
      </c>
      <c r="H1966" s="6">
        <v>46077</v>
      </c>
      <c r="I1966" s="7" t="s">
        <v>30</v>
      </c>
      <c r="J1966" s="7" t="s">
        <v>31</v>
      </c>
      <c r="K1966" s="7" t="s">
        <v>93</v>
      </c>
      <c r="L1966" t="s">
        <v>9574</v>
      </c>
      <c r="M1966" s="7" t="s">
        <v>95</v>
      </c>
      <c r="N1966" s="7" t="s">
        <v>96</v>
      </c>
      <c r="O1966" s="9">
        <v>1</v>
      </c>
      <c r="P1966" s="9">
        <v>749</v>
      </c>
      <c r="Q1966" s="10">
        <v>992.1</v>
      </c>
      <c r="R1966" s="9">
        <v>5</v>
      </c>
      <c r="S1966" s="10">
        <v>942.5</v>
      </c>
      <c r="T1966" s="10">
        <v>243.1</v>
      </c>
      <c r="U1966" s="7" t="s">
        <v>36</v>
      </c>
      <c r="V1966" s="7" t="s">
        <v>154</v>
      </c>
      <c r="W1966" s="9">
        <v>4</v>
      </c>
      <c r="X1966" s="7" t="s">
        <v>38</v>
      </c>
      <c r="Y1966" s="7" t="s">
        <v>9575</v>
      </c>
    </row>
    <row r="1967" spans="1:25" x14ac:dyDescent="0.35">
      <c r="A1967" t="s">
        <v>9576</v>
      </c>
      <c r="B1967" t="s">
        <v>9577</v>
      </c>
      <c r="C1967" s="7" t="s">
        <v>9578</v>
      </c>
      <c r="D1967" s="7" t="s">
        <v>28</v>
      </c>
      <c r="E1967" s="9">
        <v>54</v>
      </c>
      <c r="F1967" s="7" t="s">
        <v>92</v>
      </c>
      <c r="G1967" s="6">
        <v>45745</v>
      </c>
      <c r="H1967" s="6">
        <v>45841</v>
      </c>
      <c r="I1967" s="7" t="s">
        <v>63</v>
      </c>
      <c r="J1967" s="7" t="s">
        <v>64</v>
      </c>
      <c r="K1967" s="7" t="s">
        <v>44</v>
      </c>
      <c r="L1967" t="s">
        <v>9579</v>
      </c>
      <c r="M1967" s="7" t="s">
        <v>46</v>
      </c>
      <c r="N1967" s="7" t="s">
        <v>47</v>
      </c>
      <c r="O1967" s="9">
        <v>5</v>
      </c>
      <c r="P1967" s="9">
        <v>26342</v>
      </c>
      <c r="Q1967" s="10">
        <v>37648.61</v>
      </c>
      <c r="R1967" s="9">
        <v>10</v>
      </c>
      <c r="S1967" s="10">
        <v>169418.74</v>
      </c>
      <c r="T1967" s="10">
        <v>56533.05</v>
      </c>
      <c r="U1967" s="7" t="s">
        <v>48</v>
      </c>
      <c r="V1967" s="7" t="s">
        <v>154</v>
      </c>
      <c r="W1967" s="9">
        <v>1</v>
      </c>
      <c r="X1967" s="7" t="s">
        <v>70</v>
      </c>
      <c r="Y1967" s="7" t="s">
        <v>9580</v>
      </c>
    </row>
    <row r="1968" spans="1:25" x14ac:dyDescent="0.35">
      <c r="A1968" t="s">
        <v>9581</v>
      </c>
      <c r="B1968" t="s">
        <v>9582</v>
      </c>
      <c r="C1968" s="7" t="s">
        <v>9583</v>
      </c>
      <c r="D1968" s="7" t="s">
        <v>54</v>
      </c>
      <c r="E1968" s="9">
        <v>44</v>
      </c>
      <c r="F1968" s="7" t="s">
        <v>92</v>
      </c>
      <c r="G1968" s="6">
        <v>45598</v>
      </c>
      <c r="H1968" s="6">
        <v>45506</v>
      </c>
      <c r="I1968" s="7" t="s">
        <v>63</v>
      </c>
      <c r="J1968" s="7" t="s">
        <v>64</v>
      </c>
      <c r="K1968" s="7" t="s">
        <v>44</v>
      </c>
      <c r="L1968" t="s">
        <v>9584</v>
      </c>
      <c r="M1968" s="7" t="s">
        <v>46</v>
      </c>
      <c r="N1968" s="7" t="s">
        <v>47</v>
      </c>
      <c r="O1968" s="9">
        <v>3</v>
      </c>
      <c r="P1968" s="9">
        <v>16195</v>
      </c>
      <c r="Q1968" s="10">
        <v>22023.1</v>
      </c>
      <c r="R1968" s="9">
        <v>10</v>
      </c>
      <c r="S1968" s="10">
        <v>59462.37</v>
      </c>
      <c r="T1968" s="10">
        <v>17484.3</v>
      </c>
      <c r="U1968" s="7" t="s">
        <v>78</v>
      </c>
      <c r="V1968" s="7" t="s">
        <v>154</v>
      </c>
      <c r="W1968" s="9">
        <v>4</v>
      </c>
      <c r="X1968" s="7" t="s">
        <v>70</v>
      </c>
      <c r="Y1968" s="7" t="s">
        <v>1553</v>
      </c>
    </row>
    <row r="1969" spans="1:25" x14ac:dyDescent="0.35">
      <c r="A1969" t="s">
        <v>9585</v>
      </c>
      <c r="B1969" t="s">
        <v>9586</v>
      </c>
      <c r="C1969" s="7" t="s">
        <v>9587</v>
      </c>
      <c r="D1969" s="7" t="s">
        <v>28</v>
      </c>
      <c r="E1969" s="9">
        <v>35</v>
      </c>
      <c r="F1969" s="7" t="s">
        <v>29</v>
      </c>
      <c r="G1969" s="6">
        <v>46036</v>
      </c>
      <c r="H1969" s="6">
        <v>45644</v>
      </c>
      <c r="I1969" s="7" t="s">
        <v>75</v>
      </c>
      <c r="J1969" s="7" t="s">
        <v>76</v>
      </c>
      <c r="K1969" s="7" t="s">
        <v>93</v>
      </c>
      <c r="L1969" t="s">
        <v>9588</v>
      </c>
      <c r="M1969" s="7" t="s">
        <v>95</v>
      </c>
      <c r="N1969" s="7" t="s">
        <v>96</v>
      </c>
      <c r="O1969" s="9">
        <v>2</v>
      </c>
      <c r="P1969" s="9">
        <v>2296</v>
      </c>
      <c r="Q1969" s="10">
        <v>3298.8</v>
      </c>
      <c r="R1969" s="9">
        <v>10</v>
      </c>
      <c r="S1969" s="10">
        <v>5937.84</v>
      </c>
      <c r="T1969" s="10">
        <v>2005.6</v>
      </c>
      <c r="U1969" s="7" t="s">
        <v>48</v>
      </c>
      <c r="V1969" s="7" t="s">
        <v>154</v>
      </c>
      <c r="W1969" s="9">
        <v>1</v>
      </c>
      <c r="X1969" s="7" t="s">
        <v>79</v>
      </c>
      <c r="Y1969" s="7" t="s">
        <v>9589</v>
      </c>
    </row>
    <row r="1970" spans="1:25" x14ac:dyDescent="0.35">
      <c r="A1970" t="s">
        <v>9590</v>
      </c>
      <c r="B1970" t="s">
        <v>9591</v>
      </c>
      <c r="C1970" s="7" t="s">
        <v>9592</v>
      </c>
      <c r="D1970" s="7" t="s">
        <v>28</v>
      </c>
      <c r="E1970" s="9">
        <v>20</v>
      </c>
      <c r="F1970" s="7" t="s">
        <v>29</v>
      </c>
      <c r="G1970" s="6">
        <v>45480</v>
      </c>
      <c r="H1970" s="6">
        <v>46137</v>
      </c>
      <c r="I1970" s="7" t="s">
        <v>63</v>
      </c>
      <c r="J1970" s="7" t="s">
        <v>64</v>
      </c>
      <c r="K1970" s="7" t="s">
        <v>65</v>
      </c>
      <c r="L1970" t="s">
        <v>4306</v>
      </c>
      <c r="M1970" s="7" t="s">
        <v>67</v>
      </c>
      <c r="N1970" s="7" t="s">
        <v>68</v>
      </c>
      <c r="O1970" s="9">
        <v>2</v>
      </c>
      <c r="P1970" s="9">
        <v>18464</v>
      </c>
      <c r="Q1970" s="10">
        <v>24474.95</v>
      </c>
      <c r="R1970" s="9">
        <v>5</v>
      </c>
      <c r="S1970" s="10">
        <v>46502.400000000001</v>
      </c>
      <c r="T1970" s="10">
        <v>12021.9</v>
      </c>
      <c r="U1970" s="7" t="s">
        <v>48</v>
      </c>
      <c r="V1970" s="7" t="s">
        <v>154</v>
      </c>
      <c r="W1970" s="9">
        <v>5</v>
      </c>
      <c r="X1970" s="7" t="s">
        <v>70</v>
      </c>
      <c r="Y1970" s="7" t="s">
        <v>9593</v>
      </c>
    </row>
    <row r="1971" spans="1:25" x14ac:dyDescent="0.35">
      <c r="A1971" t="s">
        <v>9594</v>
      </c>
      <c r="B1971" t="s">
        <v>9595</v>
      </c>
      <c r="C1971" s="7" t="s">
        <v>9596</v>
      </c>
      <c r="D1971" s="7" t="s">
        <v>54</v>
      </c>
      <c r="E1971" s="9">
        <v>49</v>
      </c>
      <c r="F1971" s="7" t="s">
        <v>92</v>
      </c>
      <c r="G1971" s="6">
        <v>45671</v>
      </c>
      <c r="H1971" s="6">
        <v>45661</v>
      </c>
      <c r="I1971" s="7" t="s">
        <v>63</v>
      </c>
      <c r="J1971" s="7" t="s">
        <v>64</v>
      </c>
      <c r="K1971" s="7" t="s">
        <v>93</v>
      </c>
      <c r="L1971" t="s">
        <v>9597</v>
      </c>
      <c r="M1971" s="7" t="s">
        <v>95</v>
      </c>
      <c r="N1971" s="7" t="s">
        <v>96</v>
      </c>
      <c r="O1971" s="9">
        <v>5</v>
      </c>
      <c r="P1971" s="9">
        <v>24333</v>
      </c>
      <c r="Q1971" s="10">
        <v>35682.15</v>
      </c>
      <c r="R1971" s="9">
        <v>15</v>
      </c>
      <c r="S1971" s="10">
        <v>151649.14000000001</v>
      </c>
      <c r="T1971" s="10">
        <v>56745.75</v>
      </c>
      <c r="U1971" s="7" t="s">
        <v>78</v>
      </c>
      <c r="V1971" s="7" t="s">
        <v>69</v>
      </c>
      <c r="W1971" s="9">
        <v>3</v>
      </c>
      <c r="X1971" s="7" t="s">
        <v>70</v>
      </c>
      <c r="Y1971" s="7" t="s">
        <v>9598</v>
      </c>
    </row>
    <row r="1972" spans="1:25" x14ac:dyDescent="0.35">
      <c r="A1972" t="s">
        <v>9599</v>
      </c>
      <c r="B1972" t="s">
        <v>9600</v>
      </c>
      <c r="C1972" s="7" t="s">
        <v>9601</v>
      </c>
      <c r="D1972" s="7" t="s">
        <v>54</v>
      </c>
      <c r="E1972" s="9">
        <v>60</v>
      </c>
      <c r="F1972" s="7" t="s">
        <v>29</v>
      </c>
      <c r="G1972" s="6">
        <v>45659</v>
      </c>
      <c r="H1972" s="6">
        <v>45565</v>
      </c>
      <c r="I1972" s="7" t="s">
        <v>63</v>
      </c>
      <c r="J1972" s="7" t="s">
        <v>64</v>
      </c>
      <c r="K1972" s="7" t="s">
        <v>117</v>
      </c>
      <c r="L1972" t="s">
        <v>9602</v>
      </c>
      <c r="M1972" s="7" t="s">
        <v>119</v>
      </c>
      <c r="N1972" s="7" t="s">
        <v>120</v>
      </c>
      <c r="O1972" s="9">
        <v>2</v>
      </c>
      <c r="P1972" s="9">
        <v>18781</v>
      </c>
      <c r="Q1972" s="10">
        <v>26089.14</v>
      </c>
      <c r="R1972" s="9">
        <v>20</v>
      </c>
      <c r="S1972" s="10">
        <v>41742.620000000003</v>
      </c>
      <c r="T1972" s="10">
        <v>14616.28</v>
      </c>
      <c r="U1972" s="7" t="s">
        <v>78</v>
      </c>
      <c r="V1972" s="7" t="s">
        <v>37</v>
      </c>
      <c r="W1972" s="9">
        <v>3</v>
      </c>
      <c r="X1972" s="7" t="s">
        <v>70</v>
      </c>
      <c r="Y1972" s="7" t="s">
        <v>9603</v>
      </c>
    </row>
    <row r="1973" spans="1:25" x14ac:dyDescent="0.35">
      <c r="A1973" t="s">
        <v>9604</v>
      </c>
      <c r="B1973" t="s">
        <v>9605</v>
      </c>
      <c r="C1973" s="7" t="s">
        <v>9606</v>
      </c>
      <c r="D1973" s="7" t="s">
        <v>28</v>
      </c>
      <c r="E1973" s="9">
        <v>50</v>
      </c>
      <c r="F1973" s="7" t="s">
        <v>29</v>
      </c>
      <c r="G1973" s="6">
        <v>46055</v>
      </c>
      <c r="H1973" s="6">
        <v>46115</v>
      </c>
      <c r="I1973" s="7" t="s">
        <v>75</v>
      </c>
      <c r="J1973" s="7" t="s">
        <v>76</v>
      </c>
      <c r="K1973" s="7" t="s">
        <v>93</v>
      </c>
      <c r="L1973" t="s">
        <v>9607</v>
      </c>
      <c r="M1973" s="7" t="s">
        <v>132</v>
      </c>
      <c r="N1973" s="7" t="s">
        <v>133</v>
      </c>
      <c r="O1973" s="9">
        <v>5</v>
      </c>
      <c r="P1973" s="9">
        <v>5560</v>
      </c>
      <c r="Q1973" s="10">
        <v>6198.75</v>
      </c>
      <c r="R1973" s="9">
        <v>20</v>
      </c>
      <c r="S1973" s="10">
        <v>24795</v>
      </c>
      <c r="T1973" s="10">
        <v>3193.75</v>
      </c>
      <c r="U1973" s="7" t="s">
        <v>36</v>
      </c>
      <c r="V1973" s="7" t="s">
        <v>69</v>
      </c>
      <c r="W1973" s="9">
        <v>5</v>
      </c>
      <c r="X1973" s="7" t="s">
        <v>79</v>
      </c>
      <c r="Y1973" s="7" t="s">
        <v>9608</v>
      </c>
    </row>
    <row r="1974" spans="1:25" x14ac:dyDescent="0.35">
      <c r="A1974" t="s">
        <v>9609</v>
      </c>
      <c r="B1974" t="s">
        <v>9610</v>
      </c>
      <c r="C1974" s="7" t="s">
        <v>9611</v>
      </c>
      <c r="D1974" s="7" t="s">
        <v>54</v>
      </c>
      <c r="E1974" s="9">
        <v>57</v>
      </c>
      <c r="F1974" s="7" t="s">
        <v>92</v>
      </c>
      <c r="G1974" s="6">
        <v>45963</v>
      </c>
      <c r="H1974" s="6">
        <v>45698</v>
      </c>
      <c r="I1974" s="7" t="s">
        <v>84</v>
      </c>
      <c r="J1974" s="7" t="s">
        <v>85</v>
      </c>
      <c r="K1974" s="7" t="s">
        <v>65</v>
      </c>
      <c r="L1974" t="s">
        <v>9612</v>
      </c>
      <c r="M1974" s="7" t="s">
        <v>67</v>
      </c>
      <c r="N1974" s="7" t="s">
        <v>68</v>
      </c>
      <c r="O1974" s="9">
        <v>1</v>
      </c>
      <c r="P1974" s="9">
        <v>25353</v>
      </c>
      <c r="Q1974" s="10">
        <v>32508.560000000001</v>
      </c>
      <c r="R1974" s="9">
        <v>0</v>
      </c>
      <c r="S1974" s="10">
        <v>32508.560000000001</v>
      </c>
      <c r="T1974" s="10">
        <v>7155.56</v>
      </c>
      <c r="U1974" s="7" t="s">
        <v>78</v>
      </c>
      <c r="V1974" s="7" t="s">
        <v>154</v>
      </c>
      <c r="W1974" s="9">
        <v>4</v>
      </c>
      <c r="X1974" s="7" t="s">
        <v>87</v>
      </c>
      <c r="Y1974" s="7" t="s">
        <v>9613</v>
      </c>
    </row>
    <row r="1975" spans="1:25" x14ac:dyDescent="0.35">
      <c r="A1975" t="s">
        <v>9614</v>
      </c>
      <c r="B1975" t="s">
        <v>9615</v>
      </c>
      <c r="C1975" s="7" t="s">
        <v>9616</v>
      </c>
      <c r="D1975" s="7" t="s">
        <v>54</v>
      </c>
      <c r="E1975" s="9">
        <v>49</v>
      </c>
      <c r="F1975" s="7" t="s">
        <v>29</v>
      </c>
      <c r="G1975" s="6">
        <v>46064</v>
      </c>
      <c r="H1975" s="6">
        <v>45577</v>
      </c>
      <c r="I1975" s="7" t="s">
        <v>84</v>
      </c>
      <c r="J1975" s="7" t="s">
        <v>85</v>
      </c>
      <c r="K1975" s="7" t="s">
        <v>32</v>
      </c>
      <c r="L1975" t="s">
        <v>9617</v>
      </c>
      <c r="M1975" s="7" t="s">
        <v>34</v>
      </c>
      <c r="N1975" s="7" t="s">
        <v>35</v>
      </c>
      <c r="O1975" s="9">
        <v>4</v>
      </c>
      <c r="P1975" s="9">
        <v>18512</v>
      </c>
      <c r="Q1975" s="10">
        <v>23094.82</v>
      </c>
      <c r="R1975" s="9">
        <v>5</v>
      </c>
      <c r="S1975" s="10">
        <v>87760.320000000007</v>
      </c>
      <c r="T1975" s="10">
        <v>18331.28</v>
      </c>
      <c r="U1975" s="7" t="s">
        <v>126</v>
      </c>
      <c r="V1975" s="7" t="s">
        <v>154</v>
      </c>
      <c r="W1975" s="9">
        <v>2</v>
      </c>
      <c r="X1975" s="7" t="s">
        <v>87</v>
      </c>
      <c r="Y1975" s="7" t="s">
        <v>9618</v>
      </c>
    </row>
    <row r="1976" spans="1:25" x14ac:dyDescent="0.35">
      <c r="A1976" t="s">
        <v>9619</v>
      </c>
      <c r="B1976" t="s">
        <v>9620</v>
      </c>
      <c r="C1976" s="7" t="s">
        <v>9621</v>
      </c>
      <c r="D1976" s="7" t="s">
        <v>54</v>
      </c>
      <c r="E1976" s="9">
        <v>18</v>
      </c>
      <c r="F1976" s="7" t="s">
        <v>29</v>
      </c>
      <c r="G1976" s="6">
        <v>46076</v>
      </c>
      <c r="H1976" s="6">
        <v>46141</v>
      </c>
      <c r="I1976" s="7" t="s">
        <v>30</v>
      </c>
      <c r="J1976" s="7" t="s">
        <v>31</v>
      </c>
      <c r="K1976" s="7" t="s">
        <v>65</v>
      </c>
      <c r="L1976" t="s">
        <v>9622</v>
      </c>
      <c r="M1976" s="7" t="s">
        <v>67</v>
      </c>
      <c r="N1976" s="7" t="s">
        <v>68</v>
      </c>
      <c r="O1976" s="9">
        <v>3</v>
      </c>
      <c r="P1976" s="9">
        <v>19196</v>
      </c>
      <c r="Q1976" s="10">
        <v>21526.11</v>
      </c>
      <c r="R1976" s="9">
        <v>10</v>
      </c>
      <c r="S1976" s="10">
        <v>58120.5</v>
      </c>
      <c r="T1976" s="10">
        <v>6990.33</v>
      </c>
      <c r="U1976" s="7" t="s">
        <v>126</v>
      </c>
      <c r="V1976" s="7" t="s">
        <v>69</v>
      </c>
      <c r="W1976" s="9">
        <v>5</v>
      </c>
      <c r="X1976" s="7" t="s">
        <v>38</v>
      </c>
      <c r="Y1976" s="7" t="s">
        <v>9623</v>
      </c>
    </row>
    <row r="1977" spans="1:25" x14ac:dyDescent="0.35">
      <c r="A1977" t="s">
        <v>9624</v>
      </c>
      <c r="B1977" t="s">
        <v>9625</v>
      </c>
      <c r="C1977" s="7" t="s">
        <v>9626</v>
      </c>
      <c r="D1977" s="7" t="s">
        <v>54</v>
      </c>
      <c r="E1977" s="9">
        <v>45</v>
      </c>
      <c r="F1977" s="7" t="s">
        <v>92</v>
      </c>
      <c r="G1977" s="6">
        <v>45496</v>
      </c>
      <c r="H1977" s="6">
        <v>45540</v>
      </c>
      <c r="I1977" s="7" t="s">
        <v>30</v>
      </c>
      <c r="J1977" s="7" t="s">
        <v>43</v>
      </c>
      <c r="K1977" s="7" t="s">
        <v>93</v>
      </c>
      <c r="L1977" t="s">
        <v>9627</v>
      </c>
      <c r="M1977" s="7" t="s">
        <v>132</v>
      </c>
      <c r="N1977" s="7" t="s">
        <v>133</v>
      </c>
      <c r="O1977" s="9">
        <v>1</v>
      </c>
      <c r="P1977" s="9">
        <v>29523</v>
      </c>
      <c r="Q1977" s="10">
        <v>34929.699999999997</v>
      </c>
      <c r="R1977" s="9">
        <v>15</v>
      </c>
      <c r="S1977" s="10">
        <v>29690.240000000002</v>
      </c>
      <c r="T1977" s="10">
        <v>5406.7</v>
      </c>
      <c r="U1977" s="7" t="s">
        <v>36</v>
      </c>
      <c r="V1977" s="7" t="s">
        <v>154</v>
      </c>
      <c r="W1977" s="9">
        <v>4</v>
      </c>
      <c r="X1977" s="7" t="s">
        <v>49</v>
      </c>
      <c r="Y1977" s="7" t="s">
        <v>8417</v>
      </c>
    </row>
    <row r="1978" spans="1:25" x14ac:dyDescent="0.35">
      <c r="A1978" t="s">
        <v>9628</v>
      </c>
      <c r="B1978" t="s">
        <v>9629</v>
      </c>
      <c r="C1978" s="7" t="s">
        <v>9630</v>
      </c>
      <c r="D1978" s="7" t="s">
        <v>54</v>
      </c>
      <c r="E1978" s="9">
        <v>42</v>
      </c>
      <c r="F1978" s="7" t="s">
        <v>29</v>
      </c>
      <c r="G1978" s="6">
        <v>46023</v>
      </c>
      <c r="H1978" s="6">
        <v>45683</v>
      </c>
      <c r="I1978" s="7" t="s">
        <v>55</v>
      </c>
      <c r="J1978" s="7" t="s">
        <v>56</v>
      </c>
      <c r="K1978" s="7" t="s">
        <v>32</v>
      </c>
      <c r="L1978" t="s">
        <v>9631</v>
      </c>
      <c r="M1978" s="7" t="s">
        <v>34</v>
      </c>
      <c r="N1978" s="7" t="s">
        <v>35</v>
      </c>
      <c r="O1978" s="9">
        <v>4</v>
      </c>
      <c r="P1978" s="9">
        <v>2570</v>
      </c>
      <c r="Q1978" s="10">
        <v>3353.4</v>
      </c>
      <c r="R1978" s="9">
        <v>10</v>
      </c>
      <c r="S1978" s="10">
        <v>12072.24</v>
      </c>
      <c r="T1978" s="10">
        <v>3133.6</v>
      </c>
      <c r="U1978" s="7" t="s">
        <v>126</v>
      </c>
      <c r="V1978" s="7" t="s">
        <v>154</v>
      </c>
      <c r="W1978" s="9">
        <v>1</v>
      </c>
      <c r="X1978" s="7" t="s">
        <v>58</v>
      </c>
      <c r="Y1978" s="7" t="s">
        <v>9632</v>
      </c>
    </row>
    <row r="1979" spans="1:25" x14ac:dyDescent="0.35">
      <c r="A1979" t="s">
        <v>9633</v>
      </c>
      <c r="B1979" t="s">
        <v>9634</v>
      </c>
      <c r="C1979" s="7" t="s">
        <v>9635</v>
      </c>
      <c r="D1979" s="7" t="s">
        <v>28</v>
      </c>
      <c r="E1979" s="9">
        <v>30</v>
      </c>
      <c r="F1979" s="7" t="s">
        <v>92</v>
      </c>
      <c r="G1979" s="6">
        <v>45528</v>
      </c>
      <c r="H1979" s="6">
        <v>45890</v>
      </c>
      <c r="I1979" s="7" t="s">
        <v>84</v>
      </c>
      <c r="J1979" s="7" t="s">
        <v>85</v>
      </c>
      <c r="K1979" s="7" t="s">
        <v>117</v>
      </c>
      <c r="L1979" t="s">
        <v>9636</v>
      </c>
      <c r="M1979" s="7" t="s">
        <v>119</v>
      </c>
      <c r="N1979" s="7" t="s">
        <v>120</v>
      </c>
      <c r="O1979" s="9">
        <v>5</v>
      </c>
      <c r="P1979" s="9">
        <v>16189</v>
      </c>
      <c r="Q1979" s="10">
        <v>19151.310000000001</v>
      </c>
      <c r="R1979" s="9">
        <v>15</v>
      </c>
      <c r="S1979" s="10">
        <v>81393.070000000007</v>
      </c>
      <c r="T1979" s="10">
        <v>14811.55</v>
      </c>
      <c r="U1979" s="7" t="s">
        <v>48</v>
      </c>
      <c r="V1979" s="7" t="s">
        <v>37</v>
      </c>
      <c r="W1979" s="9">
        <v>2</v>
      </c>
      <c r="X1979" s="7" t="s">
        <v>87</v>
      </c>
      <c r="Y1979" s="7" t="s">
        <v>9637</v>
      </c>
    </row>
    <row r="1980" spans="1:25" x14ac:dyDescent="0.35">
      <c r="A1980" t="s">
        <v>9638</v>
      </c>
      <c r="B1980" t="s">
        <v>9639</v>
      </c>
      <c r="C1980" s="7" t="s">
        <v>9640</v>
      </c>
      <c r="D1980" s="7" t="s">
        <v>54</v>
      </c>
      <c r="E1980" s="9">
        <v>26</v>
      </c>
      <c r="F1980" s="7" t="s">
        <v>29</v>
      </c>
      <c r="G1980" s="6">
        <v>45975</v>
      </c>
      <c r="H1980" s="6">
        <v>45940</v>
      </c>
      <c r="I1980" s="7" t="s">
        <v>75</v>
      </c>
      <c r="J1980" s="7" t="s">
        <v>76</v>
      </c>
      <c r="K1980" s="7" t="s">
        <v>93</v>
      </c>
      <c r="L1980" t="s">
        <v>9641</v>
      </c>
      <c r="M1980" s="7" t="s">
        <v>95</v>
      </c>
      <c r="N1980" s="7" t="s">
        <v>96</v>
      </c>
      <c r="O1980" s="9">
        <v>2</v>
      </c>
      <c r="P1980" s="9">
        <v>6982</v>
      </c>
      <c r="Q1980" s="10">
        <v>8200.9599999999991</v>
      </c>
      <c r="R1980" s="9">
        <v>15</v>
      </c>
      <c r="S1980" s="10">
        <v>13941.63</v>
      </c>
      <c r="T1980" s="10">
        <v>2437.92</v>
      </c>
      <c r="U1980" s="7" t="s">
        <v>78</v>
      </c>
      <c r="V1980" s="7" t="s">
        <v>69</v>
      </c>
      <c r="W1980" s="9">
        <v>4</v>
      </c>
      <c r="X1980" s="7" t="s">
        <v>79</v>
      </c>
      <c r="Y1980" s="7" t="s">
        <v>9642</v>
      </c>
    </row>
    <row r="1981" spans="1:25" x14ac:dyDescent="0.35">
      <c r="A1981" t="s">
        <v>9643</v>
      </c>
      <c r="B1981" t="s">
        <v>9644</v>
      </c>
      <c r="C1981" s="7" t="s">
        <v>9645</v>
      </c>
      <c r="D1981" s="7" t="s">
        <v>54</v>
      </c>
      <c r="E1981" s="9">
        <v>26</v>
      </c>
      <c r="F1981" s="7" t="s">
        <v>92</v>
      </c>
      <c r="G1981" s="6">
        <v>46145</v>
      </c>
      <c r="H1981" s="6">
        <v>46188</v>
      </c>
      <c r="I1981" s="7" t="s">
        <v>55</v>
      </c>
      <c r="J1981" s="7" t="s">
        <v>56</v>
      </c>
      <c r="K1981" s="7" t="s">
        <v>65</v>
      </c>
      <c r="L1981" t="s">
        <v>9646</v>
      </c>
      <c r="M1981" s="7" t="s">
        <v>67</v>
      </c>
      <c r="N1981" s="7" t="s">
        <v>68</v>
      </c>
      <c r="O1981" s="9">
        <v>1</v>
      </c>
      <c r="P1981" s="9">
        <v>19062</v>
      </c>
      <c r="Q1981" s="10">
        <v>26845.599999999999</v>
      </c>
      <c r="R1981" s="9">
        <v>10</v>
      </c>
      <c r="S1981" s="10">
        <v>24161.040000000001</v>
      </c>
      <c r="T1981" s="10">
        <v>7783.6</v>
      </c>
      <c r="U1981" s="7" t="s">
        <v>36</v>
      </c>
      <c r="V1981" s="7" t="s">
        <v>112</v>
      </c>
      <c r="W1981" s="9">
        <v>5</v>
      </c>
      <c r="X1981" s="7" t="s">
        <v>58</v>
      </c>
      <c r="Y1981" s="7" t="s">
        <v>9647</v>
      </c>
    </row>
    <row r="1982" spans="1:25" x14ac:dyDescent="0.35">
      <c r="A1982" t="s">
        <v>9648</v>
      </c>
      <c r="B1982" t="s">
        <v>9649</v>
      </c>
      <c r="C1982" s="7" t="s">
        <v>9650</v>
      </c>
      <c r="D1982" s="7" t="s">
        <v>28</v>
      </c>
      <c r="E1982" s="9">
        <v>55</v>
      </c>
      <c r="F1982" s="7" t="s">
        <v>29</v>
      </c>
      <c r="G1982" s="6">
        <v>45990</v>
      </c>
      <c r="H1982" s="6">
        <v>45610</v>
      </c>
      <c r="J1982" s="7" t="s">
        <v>56</v>
      </c>
      <c r="K1982" s="7" t="s">
        <v>65</v>
      </c>
      <c r="L1982" t="s">
        <v>9651</v>
      </c>
      <c r="M1982" s="7" t="s">
        <v>67</v>
      </c>
      <c r="N1982" s="7" t="s">
        <v>68</v>
      </c>
      <c r="O1982" s="9">
        <v>3</v>
      </c>
      <c r="P1982" s="9">
        <v>16572</v>
      </c>
      <c r="Q1982" s="10">
        <v>23349.7</v>
      </c>
      <c r="R1982" s="9">
        <v>15</v>
      </c>
      <c r="S1982" s="10">
        <v>59541.74</v>
      </c>
      <c r="T1982" s="10">
        <v>20333.099999999999</v>
      </c>
      <c r="U1982" s="7" t="s">
        <v>36</v>
      </c>
      <c r="V1982" s="7" t="s">
        <v>37</v>
      </c>
      <c r="W1982" s="9">
        <v>3</v>
      </c>
      <c r="X1982" s="7" t="s">
        <v>58</v>
      </c>
      <c r="Y1982" s="7" t="s">
        <v>9652</v>
      </c>
    </row>
    <row r="1983" spans="1:25" x14ac:dyDescent="0.35">
      <c r="A1983" t="s">
        <v>9653</v>
      </c>
      <c r="B1983" t="s">
        <v>9654</v>
      </c>
      <c r="C1983" s="7" t="s">
        <v>9655</v>
      </c>
      <c r="D1983" s="7" t="s">
        <v>28</v>
      </c>
      <c r="E1983" s="9">
        <v>20</v>
      </c>
      <c r="F1983" s="7" t="s">
        <v>29</v>
      </c>
      <c r="G1983" s="6">
        <v>45661</v>
      </c>
      <c r="H1983" s="6">
        <v>45491</v>
      </c>
      <c r="I1983" s="7" t="s">
        <v>30</v>
      </c>
      <c r="J1983" s="7" t="s">
        <v>43</v>
      </c>
      <c r="K1983" s="7" t="s">
        <v>32</v>
      </c>
      <c r="L1983" t="s">
        <v>9656</v>
      </c>
      <c r="M1983" s="7" t="s">
        <v>34</v>
      </c>
      <c r="N1983" s="7" t="s">
        <v>35</v>
      </c>
      <c r="O1983" s="9">
        <v>5</v>
      </c>
      <c r="P1983" s="9">
        <v>25192</v>
      </c>
      <c r="Q1983" s="10">
        <v>34646.769999999997</v>
      </c>
      <c r="R1983" s="9">
        <v>0</v>
      </c>
      <c r="S1983" s="10">
        <v>173233.85</v>
      </c>
      <c r="T1983" s="10">
        <v>47273.85</v>
      </c>
      <c r="U1983" s="7" t="s">
        <v>36</v>
      </c>
      <c r="V1983" s="7" t="s">
        <v>154</v>
      </c>
      <c r="W1983" s="9">
        <v>5</v>
      </c>
      <c r="X1983" s="7" t="s">
        <v>49</v>
      </c>
      <c r="Y1983" s="7" t="s">
        <v>9657</v>
      </c>
    </row>
    <row r="1984" spans="1:25" x14ac:dyDescent="0.35">
      <c r="A1984" t="s">
        <v>9658</v>
      </c>
      <c r="B1984" t="s">
        <v>9659</v>
      </c>
      <c r="C1984" s="7" t="s">
        <v>9660</v>
      </c>
      <c r="D1984" s="7" t="s">
        <v>28</v>
      </c>
      <c r="E1984" s="9">
        <v>37</v>
      </c>
      <c r="F1984" s="7" t="s">
        <v>92</v>
      </c>
      <c r="G1984" s="6">
        <v>45801</v>
      </c>
      <c r="H1984" s="6">
        <v>45833</v>
      </c>
      <c r="I1984" s="7" t="s">
        <v>30</v>
      </c>
      <c r="J1984" s="7" t="s">
        <v>31</v>
      </c>
      <c r="K1984" s="7" t="s">
        <v>93</v>
      </c>
      <c r="L1984" t="s">
        <v>9661</v>
      </c>
      <c r="M1984" s="7" t="s">
        <v>95</v>
      </c>
      <c r="N1984" s="7" t="s">
        <v>96</v>
      </c>
      <c r="O1984" s="9">
        <v>2</v>
      </c>
      <c r="P1984" s="9">
        <v>27079</v>
      </c>
      <c r="Q1984" s="10">
        <v>37444.410000000003</v>
      </c>
      <c r="R1984" s="9">
        <v>20</v>
      </c>
      <c r="S1984" s="10">
        <v>59911.06</v>
      </c>
      <c r="T1984" s="10">
        <v>20730.82</v>
      </c>
      <c r="U1984" s="7" t="s">
        <v>36</v>
      </c>
      <c r="V1984" s="7" t="s">
        <v>154</v>
      </c>
      <c r="W1984" s="9">
        <v>4</v>
      </c>
      <c r="X1984" s="7" t="s">
        <v>38</v>
      </c>
      <c r="Y1984" s="7" t="s">
        <v>9662</v>
      </c>
    </row>
    <row r="1985" spans="1:25" x14ac:dyDescent="0.35">
      <c r="A1985" t="s">
        <v>9663</v>
      </c>
      <c r="B1985" t="s">
        <v>9664</v>
      </c>
      <c r="C1985" s="7" t="s">
        <v>9665</v>
      </c>
      <c r="D1985" s="7" t="s">
        <v>54</v>
      </c>
      <c r="E1985" s="9">
        <v>28</v>
      </c>
      <c r="F1985" s="7" t="s">
        <v>92</v>
      </c>
      <c r="G1985" s="6">
        <v>45479</v>
      </c>
      <c r="H1985" s="6">
        <v>45786</v>
      </c>
      <c r="I1985" s="7" t="s">
        <v>30</v>
      </c>
      <c r="J1985" s="7" t="s">
        <v>43</v>
      </c>
      <c r="K1985" s="7" t="s">
        <v>93</v>
      </c>
      <c r="L1985" t="s">
        <v>9666</v>
      </c>
      <c r="M1985" s="7" t="s">
        <v>132</v>
      </c>
      <c r="N1985" s="7" t="s">
        <v>133</v>
      </c>
      <c r="O1985" s="9">
        <v>5</v>
      </c>
      <c r="P1985" s="9">
        <v>1166</v>
      </c>
      <c r="Q1985" s="10">
        <v>1451.62</v>
      </c>
      <c r="R1985" s="9">
        <v>15</v>
      </c>
      <c r="S1985" s="10">
        <v>6169.38</v>
      </c>
      <c r="T1985" s="10">
        <v>1428.1</v>
      </c>
      <c r="U1985" s="7" t="s">
        <v>48</v>
      </c>
      <c r="V1985" s="7" t="s">
        <v>112</v>
      </c>
      <c r="W1985" s="9">
        <v>4</v>
      </c>
      <c r="X1985" s="7" t="s">
        <v>49</v>
      </c>
      <c r="Y1985" s="7" t="s">
        <v>9667</v>
      </c>
    </row>
    <row r="1986" spans="1:25" x14ac:dyDescent="0.35">
      <c r="A1986" t="s">
        <v>9668</v>
      </c>
      <c r="B1986" t="s">
        <v>9669</v>
      </c>
      <c r="C1986" s="7" t="s">
        <v>9670</v>
      </c>
      <c r="D1986" s="7" t="s">
        <v>28</v>
      </c>
      <c r="E1986" s="9">
        <v>34</v>
      </c>
      <c r="F1986" s="7" t="s">
        <v>29</v>
      </c>
      <c r="G1986" s="6">
        <v>45513</v>
      </c>
      <c r="H1986" s="6">
        <v>45837</v>
      </c>
      <c r="I1986" s="7" t="s">
        <v>30</v>
      </c>
      <c r="J1986" s="7" t="s">
        <v>31</v>
      </c>
      <c r="K1986" s="7" t="s">
        <v>44</v>
      </c>
      <c r="L1986" t="s">
        <v>9671</v>
      </c>
      <c r="M1986" s="7" t="s">
        <v>46</v>
      </c>
      <c r="N1986" s="7" t="s">
        <v>47</v>
      </c>
      <c r="O1986" s="9">
        <v>3</v>
      </c>
      <c r="P1986" s="9">
        <v>699</v>
      </c>
      <c r="Q1986" s="10">
        <v>955.62</v>
      </c>
      <c r="R1986" s="9">
        <v>0</v>
      </c>
      <c r="S1986" s="10">
        <v>2866.86</v>
      </c>
      <c r="T1986" s="10">
        <v>769.86</v>
      </c>
      <c r="U1986" s="7" t="s">
        <v>78</v>
      </c>
      <c r="V1986" s="7" t="s">
        <v>154</v>
      </c>
      <c r="W1986" s="9">
        <v>1</v>
      </c>
      <c r="X1986" s="7" t="s">
        <v>38</v>
      </c>
      <c r="Y1986" s="7" t="s">
        <v>9672</v>
      </c>
    </row>
    <row r="1987" spans="1:25" x14ac:dyDescent="0.35">
      <c r="A1987" t="s">
        <v>9673</v>
      </c>
      <c r="B1987" t="s">
        <v>9674</v>
      </c>
      <c r="C1987" s="7" t="s">
        <v>9675</v>
      </c>
      <c r="D1987" s="7" t="s">
        <v>28</v>
      </c>
      <c r="E1987" s="9">
        <v>43</v>
      </c>
      <c r="F1987" s="7" t="s">
        <v>29</v>
      </c>
      <c r="G1987" s="6">
        <v>46109</v>
      </c>
      <c r="H1987" s="6">
        <v>45858</v>
      </c>
      <c r="I1987" s="7" t="s">
        <v>84</v>
      </c>
      <c r="J1987" s="7" t="s">
        <v>85</v>
      </c>
      <c r="K1987" s="7" t="s">
        <v>32</v>
      </c>
      <c r="L1987" t="s">
        <v>7988</v>
      </c>
      <c r="M1987" s="7" t="s">
        <v>34</v>
      </c>
      <c r="N1987" s="7" t="s">
        <v>35</v>
      </c>
      <c r="O1987" s="9">
        <v>3</v>
      </c>
      <c r="P1987" s="9">
        <v>22281</v>
      </c>
      <c r="Q1987" s="10">
        <v>27951.65</v>
      </c>
      <c r="R1987" s="9">
        <v>15</v>
      </c>
      <c r="S1987" s="10">
        <v>71276.710000000006</v>
      </c>
      <c r="T1987" s="10">
        <v>17011.95</v>
      </c>
      <c r="U1987" s="7" t="s">
        <v>126</v>
      </c>
      <c r="V1987" s="7" t="s">
        <v>69</v>
      </c>
      <c r="W1987" s="9">
        <v>5</v>
      </c>
      <c r="X1987" s="7" t="s">
        <v>87</v>
      </c>
      <c r="Y1987" s="7" t="s">
        <v>4890</v>
      </c>
    </row>
    <row r="1988" spans="1:25" x14ac:dyDescent="0.35">
      <c r="A1988" t="s">
        <v>9676</v>
      </c>
      <c r="B1988" t="s">
        <v>9677</v>
      </c>
      <c r="C1988" s="7" t="s">
        <v>9678</v>
      </c>
      <c r="D1988" s="7" t="s">
        <v>54</v>
      </c>
      <c r="E1988" s="9">
        <v>45</v>
      </c>
      <c r="F1988" s="7" t="s">
        <v>29</v>
      </c>
      <c r="G1988" s="6">
        <v>46013</v>
      </c>
      <c r="H1988" s="6">
        <v>45857</v>
      </c>
      <c r="I1988" s="7" t="s">
        <v>55</v>
      </c>
      <c r="J1988" s="7" t="s">
        <v>56</v>
      </c>
      <c r="K1988" s="7" t="s">
        <v>117</v>
      </c>
      <c r="L1988" t="s">
        <v>9679</v>
      </c>
      <c r="M1988" s="7" t="s">
        <v>119</v>
      </c>
      <c r="N1988" s="7" t="s">
        <v>120</v>
      </c>
      <c r="O1988" s="9">
        <v>1</v>
      </c>
      <c r="P1988" s="9">
        <v>22256</v>
      </c>
      <c r="Q1988" s="10">
        <v>26044.49</v>
      </c>
      <c r="R1988" s="9">
        <v>0</v>
      </c>
      <c r="S1988" s="10">
        <v>26044.49</v>
      </c>
      <c r="T1988" s="10">
        <v>3788.49</v>
      </c>
      <c r="U1988" s="7" t="s">
        <v>78</v>
      </c>
      <c r="V1988" s="7" t="s">
        <v>112</v>
      </c>
      <c r="W1988" s="9">
        <v>4</v>
      </c>
      <c r="X1988" s="7" t="s">
        <v>58</v>
      </c>
      <c r="Y1988" s="7" t="s">
        <v>9680</v>
      </c>
    </row>
    <row r="1989" spans="1:25" x14ac:dyDescent="0.35">
      <c r="A1989" t="s">
        <v>9681</v>
      </c>
      <c r="B1989" t="s">
        <v>9682</v>
      </c>
      <c r="C1989" s="7" t="s">
        <v>9683</v>
      </c>
      <c r="D1989" s="7" t="s">
        <v>54</v>
      </c>
      <c r="E1989" s="9">
        <v>41</v>
      </c>
      <c r="F1989" s="7" t="s">
        <v>29</v>
      </c>
      <c r="G1989" s="6">
        <v>45993</v>
      </c>
      <c r="H1989" s="6">
        <v>46065</v>
      </c>
      <c r="I1989" s="7" t="s">
        <v>75</v>
      </c>
      <c r="J1989" s="7" t="s">
        <v>76</v>
      </c>
      <c r="K1989" s="7" t="s">
        <v>117</v>
      </c>
      <c r="L1989" t="s">
        <v>9684</v>
      </c>
      <c r="M1989" s="7" t="s">
        <v>119</v>
      </c>
      <c r="N1989" s="7" t="s">
        <v>120</v>
      </c>
      <c r="O1989" s="9">
        <v>5</v>
      </c>
      <c r="P1989" s="9">
        <v>4898</v>
      </c>
      <c r="Q1989" s="10">
        <v>5997.05</v>
      </c>
      <c r="R1989" s="9">
        <v>0</v>
      </c>
      <c r="S1989" s="10">
        <v>29985.25</v>
      </c>
      <c r="T1989" s="10">
        <v>5495.25</v>
      </c>
      <c r="U1989" s="7" t="s">
        <v>36</v>
      </c>
      <c r="V1989" s="7" t="s">
        <v>37</v>
      </c>
      <c r="W1989" s="9">
        <v>3</v>
      </c>
      <c r="X1989" s="7" t="s">
        <v>79</v>
      </c>
      <c r="Y1989" s="7" t="s">
        <v>9685</v>
      </c>
    </row>
    <row r="1990" spans="1:25" x14ac:dyDescent="0.35">
      <c r="A1990" t="s">
        <v>9686</v>
      </c>
      <c r="B1990" t="s">
        <v>9687</v>
      </c>
      <c r="C1990" s="7" t="s">
        <v>9688</v>
      </c>
      <c r="D1990" s="7" t="s">
        <v>54</v>
      </c>
      <c r="E1990" s="9">
        <v>24</v>
      </c>
      <c r="F1990" s="7" t="s">
        <v>29</v>
      </c>
      <c r="G1990" s="6">
        <v>45743</v>
      </c>
      <c r="H1990" s="6">
        <v>45820</v>
      </c>
      <c r="I1990" s="7" t="s">
        <v>30</v>
      </c>
      <c r="J1990" s="7" t="s">
        <v>31</v>
      </c>
      <c r="K1990" s="7" t="s">
        <v>93</v>
      </c>
      <c r="L1990" t="s">
        <v>9689</v>
      </c>
      <c r="M1990" s="7" t="s">
        <v>95</v>
      </c>
      <c r="N1990" s="7" t="s">
        <v>96</v>
      </c>
      <c r="O1990" s="9">
        <v>3</v>
      </c>
      <c r="P1990" s="9">
        <v>11771</v>
      </c>
      <c r="Q1990" s="10">
        <v>14979.98</v>
      </c>
      <c r="R1990" s="9">
        <v>0</v>
      </c>
      <c r="S1990" s="10">
        <v>44939.94</v>
      </c>
      <c r="T1990" s="10">
        <v>9626.94</v>
      </c>
      <c r="U1990" s="7" t="s">
        <v>78</v>
      </c>
      <c r="V1990" s="7" t="s">
        <v>37</v>
      </c>
      <c r="W1990" s="9">
        <v>4</v>
      </c>
      <c r="X1990" s="7" t="s">
        <v>38</v>
      </c>
      <c r="Y1990" s="7" t="s">
        <v>9690</v>
      </c>
    </row>
    <row r="1991" spans="1:25" x14ac:dyDescent="0.35">
      <c r="A1991" t="s">
        <v>9691</v>
      </c>
      <c r="B1991" t="s">
        <v>9692</v>
      </c>
      <c r="C1991" s="7" t="s">
        <v>9693</v>
      </c>
      <c r="D1991" s="7" t="s">
        <v>28</v>
      </c>
      <c r="E1991" s="9">
        <v>60</v>
      </c>
      <c r="F1991" s="7" t="s">
        <v>92</v>
      </c>
      <c r="G1991" s="6">
        <v>46017</v>
      </c>
      <c r="H1991" s="6">
        <v>46074</v>
      </c>
      <c r="I1991" s="7" t="s">
        <v>63</v>
      </c>
      <c r="J1991" s="7" t="s">
        <v>64</v>
      </c>
      <c r="K1991" s="7" t="s">
        <v>32</v>
      </c>
      <c r="L1991" t="s">
        <v>9694</v>
      </c>
      <c r="M1991" s="7" t="s">
        <v>34</v>
      </c>
      <c r="N1991" s="7" t="s">
        <v>35</v>
      </c>
      <c r="O1991" s="9">
        <v>1</v>
      </c>
      <c r="P1991" s="9">
        <v>15337</v>
      </c>
      <c r="Q1991" s="10">
        <v>17975.55</v>
      </c>
      <c r="R1991" s="9">
        <v>15</v>
      </c>
      <c r="S1991" s="10">
        <v>15279.22</v>
      </c>
      <c r="T1991" s="10">
        <v>2638.55</v>
      </c>
      <c r="U1991" s="7" t="s">
        <v>78</v>
      </c>
      <c r="V1991" s="7" t="s">
        <v>154</v>
      </c>
      <c r="X1991" s="7" t="s">
        <v>70</v>
      </c>
      <c r="Y1991" s="7" t="s">
        <v>9695</v>
      </c>
    </row>
    <row r="1992" spans="1:25" x14ac:dyDescent="0.35">
      <c r="A1992" t="s">
        <v>9696</v>
      </c>
      <c r="B1992" t="s">
        <v>9697</v>
      </c>
      <c r="C1992" s="7" t="s">
        <v>9698</v>
      </c>
      <c r="D1992" s="7" t="s">
        <v>54</v>
      </c>
      <c r="E1992" s="9">
        <v>32</v>
      </c>
      <c r="F1992" s="7" t="s">
        <v>92</v>
      </c>
      <c r="G1992" s="6">
        <v>46098</v>
      </c>
      <c r="H1992" s="6">
        <v>46011</v>
      </c>
      <c r="I1992" s="7" t="s">
        <v>30</v>
      </c>
      <c r="J1992" s="7" t="s">
        <v>31</v>
      </c>
      <c r="K1992" s="7" t="s">
        <v>117</v>
      </c>
      <c r="L1992" t="s">
        <v>9699</v>
      </c>
      <c r="M1992" s="7" t="s">
        <v>119</v>
      </c>
      <c r="N1992" s="7" t="s">
        <v>120</v>
      </c>
      <c r="O1992" s="9">
        <v>3</v>
      </c>
      <c r="P1992" s="9">
        <v>9703</v>
      </c>
      <c r="Q1992" s="10">
        <v>14127.03</v>
      </c>
      <c r="R1992" s="9">
        <v>20</v>
      </c>
      <c r="S1992" s="10">
        <v>33904.870000000003</v>
      </c>
      <c r="T1992" s="10">
        <v>13272.09</v>
      </c>
      <c r="U1992" s="7" t="s">
        <v>36</v>
      </c>
      <c r="V1992" s="7" t="s">
        <v>154</v>
      </c>
      <c r="W1992" s="9">
        <v>4</v>
      </c>
      <c r="X1992" s="7" t="s">
        <v>38</v>
      </c>
      <c r="Y1992" s="7" t="s">
        <v>9700</v>
      </c>
    </row>
    <row r="1993" spans="1:25" x14ac:dyDescent="0.35">
      <c r="A1993" t="s">
        <v>9701</v>
      </c>
      <c r="B1993" t="s">
        <v>9702</v>
      </c>
      <c r="C1993" s="7" t="s">
        <v>9703</v>
      </c>
      <c r="D1993" s="7" t="s">
        <v>28</v>
      </c>
      <c r="E1993" s="9">
        <v>37</v>
      </c>
      <c r="F1993" s="7" t="s">
        <v>29</v>
      </c>
      <c r="G1993" s="6">
        <v>45585</v>
      </c>
      <c r="H1993" s="6">
        <v>45621</v>
      </c>
      <c r="I1993" s="7" t="s">
        <v>84</v>
      </c>
      <c r="J1993" s="7" t="s">
        <v>85</v>
      </c>
      <c r="K1993" s="7" t="s">
        <v>44</v>
      </c>
      <c r="L1993" t="s">
        <v>9704</v>
      </c>
      <c r="N1993" s="7" t="s">
        <v>47</v>
      </c>
      <c r="O1993" s="9">
        <v>5</v>
      </c>
      <c r="P1993" s="9">
        <v>4025</v>
      </c>
      <c r="Q1993" s="10">
        <v>4462.68</v>
      </c>
      <c r="R1993" s="9">
        <v>5</v>
      </c>
      <c r="S1993" s="10">
        <v>21197.73</v>
      </c>
      <c r="T1993" s="10">
        <v>2188.4</v>
      </c>
      <c r="U1993" s="7" t="s">
        <v>126</v>
      </c>
      <c r="V1993" s="7" t="s">
        <v>37</v>
      </c>
      <c r="W1993" s="9">
        <v>1</v>
      </c>
      <c r="X1993" s="7" t="s">
        <v>87</v>
      </c>
      <c r="Y1993" s="7" t="s">
        <v>3644</v>
      </c>
    </row>
    <row r="1994" spans="1:25" x14ac:dyDescent="0.35">
      <c r="A1994" t="s">
        <v>9705</v>
      </c>
      <c r="B1994" t="s">
        <v>9706</v>
      </c>
      <c r="C1994" s="7" t="s">
        <v>9707</v>
      </c>
      <c r="D1994" s="7" t="s">
        <v>54</v>
      </c>
      <c r="E1994" s="9">
        <v>49</v>
      </c>
      <c r="F1994" s="7" t="s">
        <v>92</v>
      </c>
      <c r="G1994" s="6">
        <v>45696</v>
      </c>
      <c r="H1994" s="6">
        <v>46135</v>
      </c>
      <c r="I1994" s="7" t="s">
        <v>304</v>
      </c>
      <c r="J1994" s="7" t="s">
        <v>64</v>
      </c>
      <c r="K1994" s="7" t="s">
        <v>32</v>
      </c>
      <c r="L1994" t="s">
        <v>9708</v>
      </c>
      <c r="M1994" s="7" t="s">
        <v>34</v>
      </c>
      <c r="N1994" s="7" t="s">
        <v>35</v>
      </c>
      <c r="O1994" s="9">
        <v>4</v>
      </c>
      <c r="P1994" s="9">
        <v>10069</v>
      </c>
      <c r="Q1994" s="10">
        <v>11082.62</v>
      </c>
      <c r="R1994" s="9">
        <v>5</v>
      </c>
      <c r="S1994" s="10">
        <v>42113.96</v>
      </c>
      <c r="T1994" s="10">
        <v>4054.48</v>
      </c>
      <c r="U1994" s="7" t="s">
        <v>48</v>
      </c>
      <c r="V1994" s="7" t="s">
        <v>69</v>
      </c>
      <c r="W1994" s="9">
        <v>1</v>
      </c>
      <c r="X1994" s="7" t="s">
        <v>70</v>
      </c>
      <c r="Y1994" s="7" t="s">
        <v>5737</v>
      </c>
    </row>
    <row r="1995" spans="1:25" x14ac:dyDescent="0.35">
      <c r="A1995" t="s">
        <v>9709</v>
      </c>
      <c r="B1995" t="s">
        <v>9710</v>
      </c>
      <c r="C1995" s="7" t="s">
        <v>9711</v>
      </c>
      <c r="D1995" s="7" t="s">
        <v>54</v>
      </c>
      <c r="E1995" s="9">
        <v>21</v>
      </c>
      <c r="F1995" s="7" t="s">
        <v>29</v>
      </c>
      <c r="G1995" s="6">
        <v>45881</v>
      </c>
      <c r="H1995" s="6">
        <v>45914</v>
      </c>
      <c r="I1995" s="7" t="s">
        <v>84</v>
      </c>
      <c r="J1995" s="7" t="s">
        <v>85</v>
      </c>
      <c r="K1995" s="7" t="s">
        <v>93</v>
      </c>
      <c r="L1995" t="s">
        <v>3068</v>
      </c>
      <c r="M1995" s="7" t="s">
        <v>95</v>
      </c>
      <c r="N1995" s="7" t="s">
        <v>96</v>
      </c>
      <c r="O1995" s="9">
        <v>2</v>
      </c>
      <c r="P1995" s="9">
        <v>11676</v>
      </c>
      <c r="Q1995" s="10">
        <v>15893.14</v>
      </c>
      <c r="R1995" s="9">
        <v>5</v>
      </c>
      <c r="S1995" s="10">
        <v>30196.97</v>
      </c>
      <c r="T1995" s="10">
        <v>8434.2800000000007</v>
      </c>
      <c r="U1995" s="7" t="s">
        <v>126</v>
      </c>
      <c r="V1995" s="7" t="s">
        <v>37</v>
      </c>
      <c r="X1995" s="7" t="s">
        <v>87</v>
      </c>
      <c r="Y1995" s="7" t="s">
        <v>9712</v>
      </c>
    </row>
    <row r="1996" spans="1:25" x14ac:dyDescent="0.35">
      <c r="A1996" t="s">
        <v>9713</v>
      </c>
      <c r="B1996" t="s">
        <v>9714</v>
      </c>
      <c r="C1996" s="7" t="s">
        <v>4209</v>
      </c>
      <c r="D1996" s="7" t="s">
        <v>28</v>
      </c>
      <c r="E1996" s="9">
        <v>47</v>
      </c>
      <c r="F1996" s="7" t="s">
        <v>92</v>
      </c>
      <c r="G1996" s="6">
        <v>45639</v>
      </c>
      <c r="H1996" s="6">
        <v>45709</v>
      </c>
      <c r="I1996" s="7" t="s">
        <v>63</v>
      </c>
      <c r="J1996" s="7" t="s">
        <v>64</v>
      </c>
      <c r="K1996" s="7" t="s">
        <v>93</v>
      </c>
      <c r="L1996" t="s">
        <v>9715</v>
      </c>
      <c r="M1996" s="7" t="s">
        <v>132</v>
      </c>
      <c r="N1996" s="7" t="s">
        <v>133</v>
      </c>
      <c r="O1996" s="9">
        <v>3</v>
      </c>
      <c r="P1996" s="9">
        <v>19368</v>
      </c>
      <c r="Q1996" s="10">
        <v>22815.42</v>
      </c>
      <c r="R1996" s="9">
        <v>0</v>
      </c>
      <c r="S1996" s="10">
        <v>68446.259999999995</v>
      </c>
      <c r="T1996" s="10">
        <v>10342.26</v>
      </c>
      <c r="U1996" s="7" t="s">
        <v>78</v>
      </c>
      <c r="V1996" s="7" t="s">
        <v>37</v>
      </c>
      <c r="W1996" s="9">
        <v>1</v>
      </c>
      <c r="X1996" s="7" t="s">
        <v>70</v>
      </c>
      <c r="Y1996" s="7" t="s">
        <v>4396</v>
      </c>
    </row>
    <row r="1997" spans="1:25" x14ac:dyDescent="0.35">
      <c r="A1997" t="s">
        <v>9716</v>
      </c>
      <c r="B1997" t="s">
        <v>9717</v>
      </c>
      <c r="C1997" s="7" t="s">
        <v>9718</v>
      </c>
      <c r="D1997" s="7" t="s">
        <v>54</v>
      </c>
      <c r="E1997" s="9">
        <v>30</v>
      </c>
      <c r="F1997" s="7" t="s">
        <v>29</v>
      </c>
      <c r="G1997" s="6">
        <v>46017</v>
      </c>
      <c r="H1997" s="6">
        <v>45834</v>
      </c>
      <c r="I1997" s="7" t="s">
        <v>63</v>
      </c>
      <c r="J1997" s="7" t="s">
        <v>64</v>
      </c>
      <c r="K1997" s="7" t="s">
        <v>32</v>
      </c>
      <c r="L1997" t="s">
        <v>9719</v>
      </c>
      <c r="M1997" s="7" t="s">
        <v>34</v>
      </c>
      <c r="N1997" s="7" t="s">
        <v>35</v>
      </c>
      <c r="O1997" s="9">
        <v>3</v>
      </c>
      <c r="P1997" s="9">
        <v>24855</v>
      </c>
      <c r="Q1997" s="10">
        <v>33621.79</v>
      </c>
      <c r="R1997" s="9">
        <v>15</v>
      </c>
      <c r="S1997" s="10">
        <v>85735.56</v>
      </c>
      <c r="T1997" s="10">
        <v>26300.37</v>
      </c>
      <c r="U1997" s="7" t="s">
        <v>78</v>
      </c>
      <c r="V1997" s="7" t="s">
        <v>112</v>
      </c>
      <c r="W1997" s="9">
        <v>2</v>
      </c>
      <c r="X1997" s="7" t="s">
        <v>70</v>
      </c>
      <c r="Y1997" s="7" t="s">
        <v>9720</v>
      </c>
    </row>
    <row r="1998" spans="1:25" x14ac:dyDescent="0.35">
      <c r="A1998" t="s">
        <v>9721</v>
      </c>
      <c r="B1998" t="s">
        <v>9722</v>
      </c>
      <c r="C1998" s="7" t="s">
        <v>9723</v>
      </c>
      <c r="D1998" s="7" t="s">
        <v>54</v>
      </c>
      <c r="E1998" s="9">
        <v>22</v>
      </c>
      <c r="F1998" s="7" t="s">
        <v>92</v>
      </c>
      <c r="G1998" s="6">
        <v>46096</v>
      </c>
      <c r="H1998" s="6">
        <v>45937</v>
      </c>
      <c r="J1998" s="7" t="s">
        <v>56</v>
      </c>
      <c r="K1998" s="7" t="s">
        <v>44</v>
      </c>
      <c r="L1998" t="s">
        <v>9170</v>
      </c>
      <c r="M1998" s="7" t="s">
        <v>46</v>
      </c>
      <c r="N1998" s="7" t="s">
        <v>47</v>
      </c>
      <c r="O1998" s="9">
        <v>1</v>
      </c>
      <c r="P1998" s="9">
        <v>8028</v>
      </c>
      <c r="Q1998" s="10">
        <v>10065.1</v>
      </c>
      <c r="R1998" s="9">
        <v>0</v>
      </c>
      <c r="S1998" s="10">
        <v>10065.1</v>
      </c>
      <c r="T1998" s="10">
        <v>2037.1</v>
      </c>
      <c r="U1998" s="7" t="s">
        <v>126</v>
      </c>
      <c r="V1998" s="7" t="s">
        <v>112</v>
      </c>
      <c r="W1998" s="9">
        <v>5</v>
      </c>
      <c r="X1998" s="7" t="s">
        <v>58</v>
      </c>
      <c r="Y1998" s="7" t="s">
        <v>9724</v>
      </c>
    </row>
    <row r="1999" spans="1:25" x14ac:dyDescent="0.35">
      <c r="A1999" t="s">
        <v>9725</v>
      </c>
      <c r="B1999" t="s">
        <v>9726</v>
      </c>
      <c r="C1999" s="7" t="s">
        <v>9727</v>
      </c>
      <c r="D1999" s="7" t="s">
        <v>54</v>
      </c>
      <c r="E1999" s="9">
        <v>22</v>
      </c>
      <c r="F1999" s="7" t="s">
        <v>29</v>
      </c>
      <c r="G1999" s="6">
        <v>46141</v>
      </c>
      <c r="H1999" s="6">
        <v>46190</v>
      </c>
      <c r="I1999" s="7" t="s">
        <v>55</v>
      </c>
      <c r="J1999" s="7" t="s">
        <v>56</v>
      </c>
      <c r="K1999" s="7" t="s">
        <v>65</v>
      </c>
      <c r="L1999" t="s">
        <v>9728</v>
      </c>
      <c r="M1999" s="7" t="s">
        <v>67</v>
      </c>
      <c r="N1999" s="7" t="s">
        <v>68</v>
      </c>
      <c r="O1999" s="9">
        <v>1</v>
      </c>
      <c r="P1999" s="9">
        <v>27190</v>
      </c>
      <c r="Q1999" s="10">
        <v>33083.61</v>
      </c>
      <c r="R1999" s="9">
        <v>15</v>
      </c>
      <c r="S1999" s="10">
        <v>28121.07</v>
      </c>
      <c r="T1999" s="10">
        <v>5893.61</v>
      </c>
      <c r="U1999" s="7" t="s">
        <v>126</v>
      </c>
      <c r="V1999" s="7" t="s">
        <v>154</v>
      </c>
      <c r="W1999" s="9">
        <v>5</v>
      </c>
      <c r="X1999" s="7" t="s">
        <v>58</v>
      </c>
      <c r="Y1999" s="7" t="s">
        <v>9729</v>
      </c>
    </row>
    <row r="2000" spans="1:25" x14ac:dyDescent="0.35">
      <c r="A2000" t="s">
        <v>9730</v>
      </c>
      <c r="B2000" t="s">
        <v>9731</v>
      </c>
      <c r="C2000" s="7" t="s">
        <v>9732</v>
      </c>
      <c r="D2000" s="7" t="s">
        <v>54</v>
      </c>
      <c r="E2000" s="9">
        <v>60</v>
      </c>
      <c r="F2000" s="7" t="s">
        <v>29</v>
      </c>
      <c r="G2000" s="6">
        <v>46106</v>
      </c>
      <c r="H2000" s="6">
        <v>45747</v>
      </c>
      <c r="I2000" s="7" t="s">
        <v>84</v>
      </c>
      <c r="J2000" s="7" t="s">
        <v>85</v>
      </c>
      <c r="K2000" s="7" t="s">
        <v>32</v>
      </c>
      <c r="L2000" t="s">
        <v>9733</v>
      </c>
      <c r="M2000" s="7" t="s">
        <v>34</v>
      </c>
      <c r="N2000" s="7" t="s">
        <v>35</v>
      </c>
      <c r="O2000" s="9">
        <v>4</v>
      </c>
      <c r="P2000" s="9">
        <v>18127</v>
      </c>
      <c r="Q2000" s="10">
        <v>20738.060000000001</v>
      </c>
      <c r="R2000" s="9">
        <v>20</v>
      </c>
      <c r="S2000" s="10">
        <v>66361.789999999994</v>
      </c>
      <c r="T2000" s="10">
        <v>10444.24</v>
      </c>
      <c r="U2000" s="7" t="s">
        <v>48</v>
      </c>
      <c r="V2000" s="7" t="s">
        <v>112</v>
      </c>
      <c r="W2000" s="9">
        <v>5</v>
      </c>
      <c r="X2000" s="7" t="s">
        <v>87</v>
      </c>
      <c r="Y2000" s="7" t="s">
        <v>9734</v>
      </c>
    </row>
    <row r="2001" spans="1:25" x14ac:dyDescent="0.35">
      <c r="A2001" t="s">
        <v>9735</v>
      </c>
      <c r="B2001" t="s">
        <v>9736</v>
      </c>
      <c r="C2001" s="7" t="s">
        <v>9737</v>
      </c>
      <c r="D2001" s="7" t="s">
        <v>28</v>
      </c>
      <c r="E2001" s="9">
        <v>38</v>
      </c>
      <c r="F2001" s="7" t="s">
        <v>29</v>
      </c>
      <c r="G2001" s="6">
        <v>45586</v>
      </c>
      <c r="H2001" s="6">
        <v>45868</v>
      </c>
      <c r="I2001" s="7" t="s">
        <v>75</v>
      </c>
      <c r="J2001" s="7" t="s">
        <v>76</v>
      </c>
      <c r="K2001" s="7" t="s">
        <v>44</v>
      </c>
      <c r="L2001" t="s">
        <v>7195</v>
      </c>
      <c r="M2001" s="7" t="s">
        <v>46</v>
      </c>
      <c r="N2001" s="7" t="s">
        <v>47</v>
      </c>
      <c r="O2001" s="9">
        <v>4</v>
      </c>
      <c r="P2001" s="9">
        <v>21827</v>
      </c>
      <c r="Q2001" s="10">
        <v>25960.97</v>
      </c>
      <c r="R2001" s="9">
        <v>15</v>
      </c>
      <c r="S2001" s="10">
        <v>88267.3</v>
      </c>
      <c r="T2001" s="10">
        <v>16535.88</v>
      </c>
      <c r="U2001" s="7" t="s">
        <v>36</v>
      </c>
      <c r="V2001" s="7" t="s">
        <v>154</v>
      </c>
      <c r="W2001" s="9">
        <v>1</v>
      </c>
      <c r="X2001" s="7" t="s">
        <v>79</v>
      </c>
      <c r="Y2001" s="7" t="s">
        <v>9738</v>
      </c>
    </row>
    <row r="2002" spans="1:25" x14ac:dyDescent="0.35">
      <c r="A2002" t="s">
        <v>9739</v>
      </c>
      <c r="B2002" t="s">
        <v>9740</v>
      </c>
      <c r="C2002" s="7" t="s">
        <v>9741</v>
      </c>
      <c r="D2002" s="7" t="s">
        <v>28</v>
      </c>
      <c r="E2002" s="9">
        <v>45</v>
      </c>
      <c r="F2002" s="7" t="s">
        <v>92</v>
      </c>
      <c r="G2002" s="6">
        <v>45554</v>
      </c>
      <c r="H2002" s="6">
        <v>46004</v>
      </c>
      <c r="I2002" s="7" t="s">
        <v>75</v>
      </c>
      <c r="J2002" s="7" t="s">
        <v>76</v>
      </c>
      <c r="K2002" s="7" t="s">
        <v>32</v>
      </c>
      <c r="L2002" t="s">
        <v>9742</v>
      </c>
      <c r="M2002" s="7" t="s">
        <v>34</v>
      </c>
      <c r="N2002" s="7" t="s">
        <v>35</v>
      </c>
      <c r="O2002" s="9">
        <v>2</v>
      </c>
      <c r="P2002" s="9">
        <v>29662</v>
      </c>
      <c r="Q2002" s="10">
        <v>37344.949999999997</v>
      </c>
      <c r="R2002" s="9">
        <v>10</v>
      </c>
      <c r="S2002" s="10">
        <v>67220.91</v>
      </c>
      <c r="T2002" s="10">
        <v>15365.9</v>
      </c>
      <c r="U2002" s="7" t="s">
        <v>36</v>
      </c>
      <c r="V2002" s="7" t="s">
        <v>154</v>
      </c>
      <c r="W2002" s="9">
        <v>1</v>
      </c>
      <c r="X2002" s="7" t="s">
        <v>79</v>
      </c>
      <c r="Y2002" s="7" t="s">
        <v>9743</v>
      </c>
    </row>
    <row r="2003" spans="1:25" x14ac:dyDescent="0.35">
      <c r="A2003" t="s">
        <v>9744</v>
      </c>
      <c r="B2003" t="s">
        <v>9745</v>
      </c>
      <c r="C2003" s="7" t="s">
        <v>9746</v>
      </c>
      <c r="D2003" s="7" t="s">
        <v>28</v>
      </c>
      <c r="E2003" s="9">
        <v>59</v>
      </c>
      <c r="F2003" s="7" t="s">
        <v>29</v>
      </c>
      <c r="G2003" s="6">
        <v>45666</v>
      </c>
      <c r="H2003" s="6">
        <v>46092</v>
      </c>
      <c r="I2003" s="7" t="s">
        <v>63</v>
      </c>
      <c r="J2003" s="7" t="s">
        <v>64</v>
      </c>
      <c r="K2003" s="7" t="s">
        <v>117</v>
      </c>
      <c r="L2003" t="s">
        <v>9747</v>
      </c>
      <c r="M2003" s="7" t="s">
        <v>119</v>
      </c>
      <c r="N2003" s="7" t="s">
        <v>120</v>
      </c>
      <c r="O2003" s="9">
        <v>1</v>
      </c>
      <c r="P2003" s="9">
        <v>6169</v>
      </c>
      <c r="Q2003" s="10">
        <v>7468.22</v>
      </c>
      <c r="R2003" s="9">
        <v>15</v>
      </c>
      <c r="S2003" s="10">
        <v>6347.99</v>
      </c>
      <c r="T2003" s="10">
        <v>1299.22</v>
      </c>
      <c r="U2003" s="7" t="s">
        <v>126</v>
      </c>
      <c r="V2003" s="7" t="s">
        <v>154</v>
      </c>
      <c r="W2003" s="9">
        <v>1</v>
      </c>
      <c r="X2003" s="7" t="s">
        <v>70</v>
      </c>
      <c r="Y2003" s="7" t="s">
        <v>9748</v>
      </c>
    </row>
    <row r="2004" spans="1:25" x14ac:dyDescent="0.35">
      <c r="A2004" t="s">
        <v>9749</v>
      </c>
      <c r="B2004" t="s">
        <v>9750</v>
      </c>
      <c r="C2004" s="7" t="s">
        <v>9751</v>
      </c>
      <c r="D2004" s="7" t="s">
        <v>54</v>
      </c>
      <c r="E2004" s="9">
        <v>25</v>
      </c>
      <c r="F2004" s="7" t="s">
        <v>29</v>
      </c>
      <c r="G2004" s="6">
        <v>46047</v>
      </c>
      <c r="H2004" s="6">
        <v>45599</v>
      </c>
      <c r="I2004" s="7" t="s">
        <v>75</v>
      </c>
      <c r="J2004" s="7" t="s">
        <v>76</v>
      </c>
      <c r="K2004" s="7" t="s">
        <v>32</v>
      </c>
      <c r="L2004" t="s">
        <v>8827</v>
      </c>
      <c r="M2004" s="7" t="s">
        <v>34</v>
      </c>
      <c r="N2004" s="7" t="s">
        <v>35</v>
      </c>
      <c r="O2004" s="9">
        <v>5</v>
      </c>
      <c r="P2004" s="9">
        <v>12065</v>
      </c>
      <c r="Q2004" s="10">
        <v>17108.36</v>
      </c>
      <c r="R2004" s="9">
        <v>20</v>
      </c>
      <c r="S2004" s="10">
        <v>68433.440000000002</v>
      </c>
      <c r="T2004" s="10">
        <v>25216.799999999999</v>
      </c>
      <c r="U2004" s="7" t="s">
        <v>36</v>
      </c>
      <c r="V2004" s="7" t="s">
        <v>69</v>
      </c>
      <c r="W2004" s="9">
        <v>4</v>
      </c>
      <c r="X2004" s="7" t="s">
        <v>79</v>
      </c>
      <c r="Y2004" s="7" t="s">
        <v>9752</v>
      </c>
    </row>
    <row r="2005" spans="1:25" x14ac:dyDescent="0.35">
      <c r="A2005" t="s">
        <v>9753</v>
      </c>
      <c r="B2005" t="s">
        <v>9754</v>
      </c>
      <c r="C2005" s="7" t="s">
        <v>9755</v>
      </c>
      <c r="D2005" s="7" t="s">
        <v>28</v>
      </c>
      <c r="E2005" s="9">
        <v>54</v>
      </c>
      <c r="F2005" s="7" t="s">
        <v>92</v>
      </c>
      <c r="G2005" s="6">
        <v>45633</v>
      </c>
      <c r="H2005" s="6">
        <v>45640</v>
      </c>
      <c r="I2005" s="7" t="s">
        <v>63</v>
      </c>
      <c r="J2005" s="7" t="s">
        <v>64</v>
      </c>
      <c r="K2005" s="7" t="s">
        <v>117</v>
      </c>
      <c r="L2005" t="s">
        <v>9509</v>
      </c>
      <c r="M2005" s="7" t="s">
        <v>119</v>
      </c>
      <c r="N2005" s="7" t="s">
        <v>120</v>
      </c>
      <c r="O2005" s="9">
        <v>4</v>
      </c>
      <c r="P2005" s="9">
        <v>1073</v>
      </c>
      <c r="Q2005" s="10">
        <v>1256.0999999999999</v>
      </c>
      <c r="R2005" s="9">
        <v>10</v>
      </c>
      <c r="S2005" s="10">
        <v>4521.96</v>
      </c>
      <c r="T2005" s="10">
        <v>732.4</v>
      </c>
      <c r="U2005" s="7" t="s">
        <v>78</v>
      </c>
      <c r="V2005" s="7" t="s">
        <v>37</v>
      </c>
      <c r="W2005" s="9">
        <v>1</v>
      </c>
      <c r="X2005" s="7" t="s">
        <v>70</v>
      </c>
      <c r="Y2005" s="7" t="s">
        <v>9756</v>
      </c>
    </row>
    <row r="2006" spans="1:25" x14ac:dyDescent="0.35">
      <c r="A2006" t="s">
        <v>9757</v>
      </c>
      <c r="B2006" t="s">
        <v>9758</v>
      </c>
      <c r="C2006" s="7" t="s">
        <v>9759</v>
      </c>
      <c r="D2006" s="7" t="s">
        <v>54</v>
      </c>
      <c r="E2006" s="9">
        <v>53</v>
      </c>
      <c r="F2006" s="7" t="s">
        <v>29</v>
      </c>
      <c r="G2006" s="6">
        <v>45709</v>
      </c>
      <c r="H2006" s="6">
        <v>45895</v>
      </c>
      <c r="J2006" s="7" t="s">
        <v>85</v>
      </c>
      <c r="K2006" s="7" t="s">
        <v>44</v>
      </c>
      <c r="L2006" t="s">
        <v>9760</v>
      </c>
      <c r="M2006" s="7" t="s">
        <v>46</v>
      </c>
      <c r="N2006" s="7" t="s">
        <v>47</v>
      </c>
      <c r="O2006" s="9">
        <v>4</v>
      </c>
      <c r="P2006" s="9">
        <v>4164</v>
      </c>
      <c r="Q2006" s="10">
        <v>5461.26</v>
      </c>
      <c r="R2006" s="9">
        <v>5</v>
      </c>
      <c r="S2006" s="10">
        <v>20752.79</v>
      </c>
      <c r="T2006" s="10">
        <v>5189.04</v>
      </c>
      <c r="U2006" s="7" t="s">
        <v>78</v>
      </c>
      <c r="V2006" s="7" t="s">
        <v>37</v>
      </c>
      <c r="W2006" s="9">
        <v>2</v>
      </c>
      <c r="X2006" s="7" t="s">
        <v>87</v>
      </c>
      <c r="Y2006" s="7" t="s">
        <v>9761</v>
      </c>
    </row>
    <row r="2007" spans="1:25" x14ac:dyDescent="0.35">
      <c r="A2007" t="s">
        <v>9762</v>
      </c>
      <c r="B2007" t="s">
        <v>9763</v>
      </c>
      <c r="C2007" s="7" t="s">
        <v>9764</v>
      </c>
      <c r="D2007" s="7" t="s">
        <v>28</v>
      </c>
      <c r="E2007" s="9">
        <v>42</v>
      </c>
      <c r="F2007" s="7" t="s">
        <v>92</v>
      </c>
      <c r="G2007" s="6">
        <v>46156</v>
      </c>
      <c r="H2007" s="6">
        <v>46065</v>
      </c>
      <c r="I2007" s="7" t="s">
        <v>304</v>
      </c>
      <c r="J2007" s="7" t="s">
        <v>56</v>
      </c>
      <c r="K2007" s="7" t="s">
        <v>32</v>
      </c>
      <c r="L2007" t="s">
        <v>9765</v>
      </c>
      <c r="M2007" s="7" t="s">
        <v>34</v>
      </c>
      <c r="N2007" s="7" t="s">
        <v>35</v>
      </c>
      <c r="O2007" s="9">
        <v>4</v>
      </c>
      <c r="P2007" s="9">
        <v>2000</v>
      </c>
      <c r="Q2007" s="10">
        <v>2838.79</v>
      </c>
      <c r="R2007" s="9">
        <v>15</v>
      </c>
      <c r="S2007" s="10">
        <v>9651.89</v>
      </c>
      <c r="T2007" s="10">
        <v>3355.16</v>
      </c>
      <c r="U2007" s="7" t="s">
        <v>78</v>
      </c>
      <c r="V2007" s="7" t="s">
        <v>112</v>
      </c>
      <c r="W2007" s="9">
        <v>3</v>
      </c>
      <c r="X2007" s="7" t="s">
        <v>58</v>
      </c>
      <c r="Y2007" s="7" t="s">
        <v>9766</v>
      </c>
    </row>
    <row r="2008" spans="1:25" x14ac:dyDescent="0.35">
      <c r="A2008" t="s">
        <v>9767</v>
      </c>
      <c r="B2008" t="s">
        <v>9768</v>
      </c>
      <c r="C2008" s="7" t="s">
        <v>9769</v>
      </c>
      <c r="D2008" s="7" t="s">
        <v>54</v>
      </c>
      <c r="E2008" s="9">
        <v>42</v>
      </c>
      <c r="F2008" s="7" t="s">
        <v>29</v>
      </c>
      <c r="G2008" s="6">
        <v>45744</v>
      </c>
      <c r="H2008" s="6">
        <v>46063</v>
      </c>
      <c r="I2008" s="7" t="s">
        <v>84</v>
      </c>
      <c r="J2008" s="7" t="s">
        <v>85</v>
      </c>
      <c r="K2008" s="7" t="s">
        <v>93</v>
      </c>
      <c r="L2008" t="s">
        <v>9770</v>
      </c>
      <c r="M2008" s="7" t="s">
        <v>132</v>
      </c>
      <c r="N2008" s="7" t="s">
        <v>133</v>
      </c>
      <c r="O2008" s="9">
        <v>2</v>
      </c>
      <c r="P2008" s="9">
        <v>13697</v>
      </c>
      <c r="Q2008" s="10">
        <v>17981.12</v>
      </c>
      <c r="R2008" s="9">
        <v>5</v>
      </c>
      <c r="S2008" s="10">
        <v>34164.129999999997</v>
      </c>
      <c r="T2008" s="10">
        <v>8568.24</v>
      </c>
      <c r="U2008" s="7" t="s">
        <v>36</v>
      </c>
      <c r="V2008" s="7" t="s">
        <v>154</v>
      </c>
      <c r="X2008" s="7" t="s">
        <v>87</v>
      </c>
      <c r="Y2008" s="7" t="s">
        <v>9771</v>
      </c>
    </row>
    <row r="2009" spans="1:25" x14ac:dyDescent="0.35">
      <c r="A2009" t="s">
        <v>9772</v>
      </c>
      <c r="B2009" t="s">
        <v>9773</v>
      </c>
      <c r="C2009" s="7" t="s">
        <v>9774</v>
      </c>
      <c r="D2009" s="7" t="s">
        <v>54</v>
      </c>
      <c r="E2009" s="9">
        <v>46</v>
      </c>
      <c r="F2009" s="7" t="s">
        <v>29</v>
      </c>
      <c r="G2009" s="6">
        <v>45628</v>
      </c>
      <c r="H2009" s="6">
        <v>45595</v>
      </c>
      <c r="I2009" s="7" t="s">
        <v>84</v>
      </c>
      <c r="J2009" s="7" t="s">
        <v>85</v>
      </c>
      <c r="K2009" s="7" t="s">
        <v>32</v>
      </c>
      <c r="L2009" t="s">
        <v>9775</v>
      </c>
      <c r="M2009" s="7" t="s">
        <v>34</v>
      </c>
      <c r="N2009" s="7" t="s">
        <v>35</v>
      </c>
      <c r="O2009" s="9">
        <v>5</v>
      </c>
      <c r="P2009" s="9">
        <v>2812</v>
      </c>
      <c r="Q2009" s="10">
        <v>3703.26</v>
      </c>
      <c r="R2009" s="9">
        <v>10</v>
      </c>
      <c r="S2009" s="10">
        <v>16664.669999999998</v>
      </c>
      <c r="T2009" s="10">
        <v>4456.3</v>
      </c>
      <c r="U2009" s="7" t="s">
        <v>36</v>
      </c>
      <c r="V2009" s="7" t="s">
        <v>154</v>
      </c>
      <c r="W2009" s="9">
        <v>5</v>
      </c>
      <c r="X2009" s="7" t="s">
        <v>87</v>
      </c>
      <c r="Y2009" s="7" t="s">
        <v>9776</v>
      </c>
    </row>
    <row r="2010" spans="1:25" x14ac:dyDescent="0.35">
      <c r="A2010" t="s">
        <v>9777</v>
      </c>
      <c r="B2010" t="s">
        <v>9778</v>
      </c>
      <c r="C2010" s="7" t="s">
        <v>9779</v>
      </c>
      <c r="D2010" s="7" t="s">
        <v>54</v>
      </c>
      <c r="E2010" s="9">
        <v>18</v>
      </c>
      <c r="F2010" s="7" t="s">
        <v>92</v>
      </c>
      <c r="G2010" s="6">
        <v>46006</v>
      </c>
      <c r="H2010" s="6">
        <v>45920</v>
      </c>
      <c r="I2010" s="7" t="s">
        <v>75</v>
      </c>
      <c r="J2010" s="7" t="s">
        <v>76</v>
      </c>
      <c r="K2010" s="7" t="s">
        <v>65</v>
      </c>
      <c r="L2010" t="s">
        <v>9780</v>
      </c>
      <c r="M2010" s="7" t="s">
        <v>67</v>
      </c>
      <c r="N2010" s="7" t="s">
        <v>68</v>
      </c>
      <c r="O2010" s="9">
        <v>2</v>
      </c>
      <c r="P2010" s="9">
        <v>14752</v>
      </c>
      <c r="Q2010" s="10">
        <v>21671.41</v>
      </c>
      <c r="R2010" s="9">
        <v>20</v>
      </c>
      <c r="S2010" s="10">
        <v>34674.26</v>
      </c>
      <c r="T2010" s="10">
        <v>13838.82</v>
      </c>
      <c r="U2010" s="7" t="s">
        <v>126</v>
      </c>
      <c r="V2010" s="7" t="s">
        <v>69</v>
      </c>
      <c r="W2010" s="9">
        <v>1</v>
      </c>
      <c r="X2010" s="7" t="s">
        <v>79</v>
      </c>
      <c r="Y2010" s="7" t="s">
        <v>9781</v>
      </c>
    </row>
    <row r="2011" spans="1:25" x14ac:dyDescent="0.35">
      <c r="A2011" t="s">
        <v>9782</v>
      </c>
      <c r="B2011" t="s">
        <v>9783</v>
      </c>
      <c r="C2011" s="7" t="s">
        <v>9784</v>
      </c>
      <c r="D2011" s="7" t="s">
        <v>54</v>
      </c>
      <c r="E2011" s="9">
        <v>19</v>
      </c>
      <c r="F2011" s="7" t="s">
        <v>29</v>
      </c>
      <c r="G2011" s="6">
        <v>45987</v>
      </c>
      <c r="H2011" s="6">
        <v>45994</v>
      </c>
      <c r="I2011" s="7" t="s">
        <v>63</v>
      </c>
      <c r="J2011" s="7" t="s">
        <v>64</v>
      </c>
      <c r="K2011" s="7" t="s">
        <v>65</v>
      </c>
      <c r="L2011" t="s">
        <v>9785</v>
      </c>
      <c r="M2011" s="7" t="s">
        <v>67</v>
      </c>
      <c r="N2011" s="7" t="s">
        <v>68</v>
      </c>
      <c r="O2011" s="9">
        <v>5</v>
      </c>
      <c r="P2011" s="9">
        <v>13858</v>
      </c>
      <c r="Q2011" s="10">
        <v>17753.62</v>
      </c>
      <c r="R2011" s="9">
        <v>5</v>
      </c>
      <c r="S2011" s="10">
        <v>84329.69</v>
      </c>
      <c r="T2011" s="10">
        <v>19478.099999999999</v>
      </c>
      <c r="U2011" s="7" t="s">
        <v>36</v>
      </c>
      <c r="V2011" s="7" t="s">
        <v>112</v>
      </c>
      <c r="W2011" s="9">
        <v>2</v>
      </c>
      <c r="X2011" s="7" t="s">
        <v>70</v>
      </c>
      <c r="Y2011" s="7" t="s">
        <v>9786</v>
      </c>
    </row>
    <row r="2012" spans="1:25" x14ac:dyDescent="0.35">
      <c r="A2012" t="s">
        <v>9787</v>
      </c>
      <c r="B2012" t="s">
        <v>9788</v>
      </c>
      <c r="C2012" s="7" t="s">
        <v>9789</v>
      </c>
      <c r="D2012" s="7" t="s">
        <v>54</v>
      </c>
      <c r="E2012" s="9">
        <v>38</v>
      </c>
      <c r="F2012" s="7" t="s">
        <v>29</v>
      </c>
      <c r="G2012" s="6">
        <v>45779</v>
      </c>
      <c r="H2012" s="6">
        <v>45594</v>
      </c>
      <c r="I2012" s="7" t="s">
        <v>30</v>
      </c>
      <c r="J2012" s="7" t="s">
        <v>43</v>
      </c>
      <c r="K2012" s="7" t="s">
        <v>117</v>
      </c>
      <c r="L2012" t="s">
        <v>9790</v>
      </c>
      <c r="M2012" s="7" t="s">
        <v>119</v>
      </c>
      <c r="N2012" s="7" t="s">
        <v>120</v>
      </c>
      <c r="O2012" s="9">
        <v>3</v>
      </c>
      <c r="P2012" s="9">
        <v>26800</v>
      </c>
      <c r="Q2012" s="10">
        <v>36753.949999999997</v>
      </c>
      <c r="R2012" s="9">
        <v>0</v>
      </c>
      <c r="S2012" s="10">
        <v>110261.85</v>
      </c>
      <c r="T2012" s="10">
        <v>29861.85</v>
      </c>
      <c r="U2012" s="7" t="s">
        <v>78</v>
      </c>
      <c r="V2012" s="7" t="s">
        <v>37</v>
      </c>
      <c r="W2012" s="9">
        <v>4</v>
      </c>
      <c r="X2012" s="7" t="s">
        <v>49</v>
      </c>
      <c r="Y2012" s="7" t="s">
        <v>9791</v>
      </c>
    </row>
    <row r="2013" spans="1:25" x14ac:dyDescent="0.35">
      <c r="A2013" t="s">
        <v>9792</v>
      </c>
      <c r="B2013" t="s">
        <v>9793</v>
      </c>
      <c r="C2013" s="7" t="s">
        <v>4209</v>
      </c>
      <c r="D2013" s="7" t="s">
        <v>28</v>
      </c>
      <c r="E2013" s="9">
        <v>53</v>
      </c>
      <c r="F2013" s="7" t="s">
        <v>29</v>
      </c>
      <c r="G2013" s="6">
        <v>45541</v>
      </c>
      <c r="H2013" s="6">
        <v>45889</v>
      </c>
      <c r="I2013" s="7" t="s">
        <v>55</v>
      </c>
      <c r="J2013" s="7" t="s">
        <v>56</v>
      </c>
      <c r="K2013" s="7" t="s">
        <v>93</v>
      </c>
      <c r="L2013" t="s">
        <v>9794</v>
      </c>
      <c r="M2013" s="7" t="s">
        <v>132</v>
      </c>
      <c r="N2013" s="7" t="s">
        <v>133</v>
      </c>
      <c r="O2013" s="9">
        <v>1</v>
      </c>
      <c r="P2013" s="9">
        <v>7856</v>
      </c>
      <c r="Q2013" s="10">
        <v>11526.35</v>
      </c>
      <c r="R2013" s="9">
        <v>10</v>
      </c>
      <c r="S2013" s="10">
        <v>10373.719999999999</v>
      </c>
      <c r="T2013" s="10">
        <v>3670.35</v>
      </c>
      <c r="U2013" s="7" t="s">
        <v>78</v>
      </c>
      <c r="V2013" s="7" t="s">
        <v>69</v>
      </c>
      <c r="W2013" s="9">
        <v>3</v>
      </c>
      <c r="X2013" s="7" t="s">
        <v>58</v>
      </c>
      <c r="Y2013" s="7" t="s">
        <v>9795</v>
      </c>
    </row>
    <row r="2014" spans="1:25" x14ac:dyDescent="0.35">
      <c r="A2014" t="s">
        <v>9796</v>
      </c>
      <c r="B2014" t="s">
        <v>9797</v>
      </c>
      <c r="C2014" s="7" t="s">
        <v>9798</v>
      </c>
      <c r="D2014" s="7" t="s">
        <v>54</v>
      </c>
      <c r="E2014" s="9">
        <v>51</v>
      </c>
      <c r="F2014" s="7" t="s">
        <v>92</v>
      </c>
      <c r="G2014" s="6">
        <v>45622</v>
      </c>
      <c r="H2014" s="6">
        <v>45971</v>
      </c>
      <c r="I2014" s="7" t="s">
        <v>55</v>
      </c>
      <c r="J2014" s="7" t="s">
        <v>56</v>
      </c>
      <c r="K2014" s="7" t="s">
        <v>65</v>
      </c>
      <c r="L2014" t="s">
        <v>9799</v>
      </c>
      <c r="M2014" s="7" t="s">
        <v>67</v>
      </c>
      <c r="N2014" s="7" t="s">
        <v>68</v>
      </c>
      <c r="O2014" s="9">
        <v>2</v>
      </c>
      <c r="P2014" s="9">
        <v>18866</v>
      </c>
      <c r="Q2014" s="10">
        <v>23510.6</v>
      </c>
      <c r="R2014" s="9">
        <v>20</v>
      </c>
      <c r="S2014" s="10">
        <v>37616.959999999999</v>
      </c>
      <c r="T2014" s="10">
        <v>9289.2000000000007</v>
      </c>
      <c r="U2014" s="7" t="s">
        <v>48</v>
      </c>
      <c r="V2014" s="7" t="s">
        <v>37</v>
      </c>
      <c r="W2014" s="9">
        <v>3</v>
      </c>
      <c r="X2014" s="7" t="s">
        <v>58</v>
      </c>
      <c r="Y2014" s="7" t="s">
        <v>9800</v>
      </c>
    </row>
    <row r="2015" spans="1:25" x14ac:dyDescent="0.35">
      <c r="A2015" t="s">
        <v>9801</v>
      </c>
      <c r="B2015" t="s">
        <v>9802</v>
      </c>
      <c r="C2015" s="7" t="s">
        <v>9803</v>
      </c>
      <c r="D2015" s="7" t="s">
        <v>54</v>
      </c>
      <c r="E2015" s="9">
        <v>42</v>
      </c>
      <c r="F2015" s="7" t="s">
        <v>92</v>
      </c>
      <c r="G2015" s="6">
        <v>45776</v>
      </c>
      <c r="H2015" s="6">
        <v>46161</v>
      </c>
      <c r="I2015" s="7" t="s">
        <v>55</v>
      </c>
      <c r="J2015" s="7" t="s">
        <v>56</v>
      </c>
      <c r="K2015" s="7" t="s">
        <v>32</v>
      </c>
      <c r="L2015" t="s">
        <v>9804</v>
      </c>
      <c r="M2015" s="7" t="s">
        <v>34</v>
      </c>
      <c r="N2015" s="7" t="s">
        <v>35</v>
      </c>
      <c r="O2015" s="9">
        <v>1</v>
      </c>
      <c r="P2015" s="9">
        <v>21981</v>
      </c>
      <c r="Q2015" s="10">
        <v>29821.14</v>
      </c>
      <c r="R2015" s="9">
        <v>0</v>
      </c>
      <c r="S2015" s="10">
        <v>29821.14</v>
      </c>
      <c r="T2015" s="10">
        <v>7840.14</v>
      </c>
      <c r="U2015" s="7" t="s">
        <v>78</v>
      </c>
      <c r="V2015" s="7" t="s">
        <v>69</v>
      </c>
      <c r="W2015" s="9">
        <v>1</v>
      </c>
      <c r="X2015" s="7" t="s">
        <v>58</v>
      </c>
      <c r="Y2015" s="7" t="s">
        <v>9805</v>
      </c>
    </row>
    <row r="2016" spans="1:25" x14ac:dyDescent="0.35">
      <c r="A2016" t="s">
        <v>9806</v>
      </c>
      <c r="B2016" t="s">
        <v>9807</v>
      </c>
      <c r="C2016" s="7" t="s">
        <v>9808</v>
      </c>
      <c r="D2016" s="7" t="s">
        <v>54</v>
      </c>
      <c r="E2016" s="9">
        <v>30</v>
      </c>
      <c r="F2016" s="7" t="s">
        <v>29</v>
      </c>
      <c r="G2016" s="6">
        <v>46083</v>
      </c>
      <c r="H2016" s="6">
        <v>45626</v>
      </c>
      <c r="I2016" s="7" t="s">
        <v>75</v>
      </c>
      <c r="J2016" s="7" t="s">
        <v>76</v>
      </c>
      <c r="K2016" s="7" t="s">
        <v>93</v>
      </c>
      <c r="L2016" t="s">
        <v>9809</v>
      </c>
      <c r="M2016" s="7" t="s">
        <v>132</v>
      </c>
      <c r="N2016" s="7" t="s">
        <v>133</v>
      </c>
      <c r="O2016" s="9">
        <v>2</v>
      </c>
      <c r="P2016" s="9">
        <v>3783</v>
      </c>
      <c r="Q2016" s="10">
        <v>4232.09</v>
      </c>
      <c r="R2016" s="9">
        <v>5</v>
      </c>
      <c r="S2016" s="10">
        <v>8040.97</v>
      </c>
      <c r="T2016" s="10">
        <v>898.18</v>
      </c>
      <c r="U2016" s="7" t="s">
        <v>48</v>
      </c>
      <c r="V2016" s="7" t="s">
        <v>69</v>
      </c>
      <c r="W2016" s="9">
        <v>3</v>
      </c>
      <c r="X2016" s="7" t="s">
        <v>79</v>
      </c>
      <c r="Y2016" s="7" t="s">
        <v>9810</v>
      </c>
    </row>
    <row r="2017" spans="1:25" x14ac:dyDescent="0.35">
      <c r="A2017" t="s">
        <v>9811</v>
      </c>
      <c r="B2017" t="s">
        <v>9812</v>
      </c>
      <c r="C2017" s="7" t="s">
        <v>9813</v>
      </c>
      <c r="D2017" s="7" t="s">
        <v>54</v>
      </c>
      <c r="E2017" s="9">
        <v>54</v>
      </c>
      <c r="F2017" s="7" t="s">
        <v>92</v>
      </c>
      <c r="G2017" s="6">
        <v>45750</v>
      </c>
      <c r="H2017" s="6">
        <v>46085</v>
      </c>
      <c r="I2017" s="7" t="s">
        <v>63</v>
      </c>
      <c r="J2017" s="7" t="s">
        <v>64</v>
      </c>
      <c r="K2017" s="7" t="s">
        <v>93</v>
      </c>
      <c r="L2017" t="s">
        <v>9814</v>
      </c>
      <c r="M2017" s="7" t="s">
        <v>95</v>
      </c>
      <c r="N2017" s="7" t="s">
        <v>96</v>
      </c>
      <c r="O2017" s="9">
        <v>2</v>
      </c>
      <c r="P2017" s="9">
        <v>18280</v>
      </c>
      <c r="Q2017" s="10">
        <v>26407.68</v>
      </c>
      <c r="R2017" s="9">
        <v>10</v>
      </c>
      <c r="S2017" s="10">
        <v>47533.82</v>
      </c>
      <c r="T2017" s="10">
        <v>16255.36</v>
      </c>
      <c r="U2017" s="7" t="s">
        <v>78</v>
      </c>
      <c r="V2017" s="7" t="s">
        <v>37</v>
      </c>
      <c r="W2017" s="9">
        <v>2</v>
      </c>
      <c r="X2017" s="7" t="s">
        <v>70</v>
      </c>
      <c r="Y2017" s="7" t="s">
        <v>9815</v>
      </c>
    </row>
    <row r="2018" spans="1:25" x14ac:dyDescent="0.35">
      <c r="A2018" t="s">
        <v>9816</v>
      </c>
      <c r="B2018" t="s">
        <v>9817</v>
      </c>
      <c r="C2018" s="7" t="s">
        <v>9818</v>
      </c>
      <c r="D2018" s="7" t="s">
        <v>54</v>
      </c>
      <c r="E2018" s="9">
        <v>43</v>
      </c>
      <c r="F2018" s="7" t="s">
        <v>29</v>
      </c>
      <c r="G2018" s="6">
        <v>45891</v>
      </c>
      <c r="H2018" s="6">
        <v>46066</v>
      </c>
      <c r="I2018" s="7" t="s">
        <v>75</v>
      </c>
      <c r="J2018" s="7" t="s">
        <v>76</v>
      </c>
      <c r="K2018" s="7" t="s">
        <v>32</v>
      </c>
      <c r="L2018" t="s">
        <v>9819</v>
      </c>
      <c r="M2018" s="7" t="s">
        <v>34</v>
      </c>
      <c r="N2018" s="7" t="s">
        <v>35</v>
      </c>
      <c r="O2018" s="9">
        <v>4</v>
      </c>
      <c r="P2018" s="9">
        <v>6624</v>
      </c>
      <c r="Q2018" s="10">
        <v>8361.56</v>
      </c>
      <c r="R2018" s="9">
        <v>20</v>
      </c>
      <c r="S2018" s="10">
        <v>26756.99</v>
      </c>
      <c r="T2018" s="10">
        <v>6950.24</v>
      </c>
      <c r="U2018" s="7" t="s">
        <v>48</v>
      </c>
      <c r="V2018" s="7" t="s">
        <v>154</v>
      </c>
      <c r="W2018" s="9">
        <v>3</v>
      </c>
      <c r="X2018" s="7" t="s">
        <v>79</v>
      </c>
      <c r="Y2018" s="7" t="s">
        <v>9820</v>
      </c>
    </row>
    <row r="2019" spans="1:25" x14ac:dyDescent="0.35">
      <c r="A2019" t="s">
        <v>9821</v>
      </c>
      <c r="B2019" t="s">
        <v>9822</v>
      </c>
      <c r="C2019" s="7" t="s">
        <v>9823</v>
      </c>
      <c r="D2019" s="7" t="s">
        <v>28</v>
      </c>
      <c r="E2019" s="9">
        <v>37</v>
      </c>
      <c r="F2019" s="7" t="s">
        <v>92</v>
      </c>
      <c r="G2019" s="6">
        <v>45959</v>
      </c>
      <c r="H2019" s="6">
        <v>46072</v>
      </c>
      <c r="I2019" s="7" t="s">
        <v>63</v>
      </c>
      <c r="J2019" s="7" t="s">
        <v>64</v>
      </c>
      <c r="K2019" s="7" t="s">
        <v>93</v>
      </c>
      <c r="L2019" t="s">
        <v>9824</v>
      </c>
      <c r="M2019" s="7" t="s">
        <v>95</v>
      </c>
      <c r="N2019" s="7" t="s">
        <v>96</v>
      </c>
      <c r="O2019" s="9">
        <v>1</v>
      </c>
      <c r="P2019" s="9">
        <v>9180</v>
      </c>
      <c r="Q2019" s="10">
        <v>10756.67</v>
      </c>
      <c r="R2019" s="9">
        <v>5</v>
      </c>
      <c r="S2019" s="10">
        <v>10218.84</v>
      </c>
      <c r="T2019" s="10">
        <v>1576.67</v>
      </c>
      <c r="U2019" s="7" t="s">
        <v>78</v>
      </c>
      <c r="V2019" s="7" t="s">
        <v>154</v>
      </c>
      <c r="W2019" s="9">
        <v>2</v>
      </c>
      <c r="X2019" s="7" t="s">
        <v>70</v>
      </c>
      <c r="Y2019" s="7" t="s">
        <v>9825</v>
      </c>
    </row>
    <row r="2020" spans="1:25" x14ac:dyDescent="0.35">
      <c r="A2020" t="s">
        <v>9826</v>
      </c>
      <c r="B2020" t="s">
        <v>9827</v>
      </c>
      <c r="C2020" s="7" t="s">
        <v>9828</v>
      </c>
      <c r="D2020" s="7" t="s">
        <v>54</v>
      </c>
      <c r="E2020" s="9">
        <v>25</v>
      </c>
      <c r="F2020" s="7" t="s">
        <v>92</v>
      </c>
      <c r="G2020" s="6">
        <v>45711</v>
      </c>
      <c r="H2020" s="6">
        <v>45561</v>
      </c>
      <c r="I2020" s="7" t="s">
        <v>84</v>
      </c>
      <c r="J2020" s="7" t="s">
        <v>85</v>
      </c>
      <c r="K2020" s="7" t="s">
        <v>32</v>
      </c>
      <c r="L2020" t="s">
        <v>9829</v>
      </c>
      <c r="M2020" s="7" t="s">
        <v>34</v>
      </c>
      <c r="N2020" s="7" t="s">
        <v>35</v>
      </c>
      <c r="O2020" s="9">
        <v>5</v>
      </c>
      <c r="P2020" s="9">
        <v>9213</v>
      </c>
      <c r="Q2020" s="10">
        <v>11143.07</v>
      </c>
      <c r="R2020" s="9">
        <v>0</v>
      </c>
      <c r="S2020" s="10">
        <v>55715.35</v>
      </c>
      <c r="T2020" s="10">
        <v>9650.35</v>
      </c>
      <c r="U2020" s="7" t="s">
        <v>48</v>
      </c>
      <c r="V2020" s="7" t="s">
        <v>69</v>
      </c>
      <c r="W2020" s="9">
        <v>1</v>
      </c>
      <c r="X2020" s="7" t="s">
        <v>87</v>
      </c>
      <c r="Y2020" s="7" t="s">
        <v>9830</v>
      </c>
    </row>
    <row r="2021" spans="1:25" x14ac:dyDescent="0.35">
      <c r="A2021" t="s">
        <v>9831</v>
      </c>
      <c r="B2021" t="s">
        <v>9832</v>
      </c>
      <c r="C2021" s="7" t="s">
        <v>9833</v>
      </c>
      <c r="D2021" s="7" t="s">
        <v>54</v>
      </c>
      <c r="E2021" s="9">
        <v>55</v>
      </c>
      <c r="F2021" s="7" t="s">
        <v>29</v>
      </c>
      <c r="G2021" s="6">
        <v>46160</v>
      </c>
      <c r="H2021" s="6">
        <v>45927</v>
      </c>
      <c r="I2021" s="7" t="s">
        <v>75</v>
      </c>
      <c r="J2021" s="7" t="s">
        <v>76</v>
      </c>
      <c r="K2021" s="7" t="s">
        <v>93</v>
      </c>
      <c r="L2021" t="s">
        <v>4063</v>
      </c>
      <c r="M2021" s="7" t="s">
        <v>132</v>
      </c>
      <c r="N2021" s="7" t="s">
        <v>133</v>
      </c>
      <c r="O2021" s="9">
        <v>3</v>
      </c>
      <c r="P2021" s="9">
        <v>28051</v>
      </c>
      <c r="Q2021" s="10">
        <v>35562.83</v>
      </c>
      <c r="R2021" s="9">
        <v>15</v>
      </c>
      <c r="S2021" s="10">
        <v>90685.22</v>
      </c>
      <c r="T2021" s="10">
        <v>22535.49</v>
      </c>
      <c r="U2021" s="7" t="s">
        <v>78</v>
      </c>
      <c r="V2021" s="7" t="s">
        <v>112</v>
      </c>
      <c r="W2021" s="9">
        <v>5</v>
      </c>
      <c r="X2021" s="7" t="s">
        <v>79</v>
      </c>
      <c r="Y2021" s="7" t="s">
        <v>9834</v>
      </c>
    </row>
    <row r="2022" spans="1:25" x14ac:dyDescent="0.35">
      <c r="A2022" t="s">
        <v>9835</v>
      </c>
      <c r="B2022" t="s">
        <v>9836</v>
      </c>
      <c r="C2022" s="7" t="s">
        <v>9837</v>
      </c>
      <c r="D2022" s="7" t="s">
        <v>54</v>
      </c>
      <c r="E2022" s="9">
        <v>34</v>
      </c>
      <c r="F2022" s="7" t="s">
        <v>29</v>
      </c>
      <c r="G2022" s="6">
        <v>45650</v>
      </c>
      <c r="H2022" s="6">
        <v>45476</v>
      </c>
      <c r="I2022" s="7" t="s">
        <v>55</v>
      </c>
      <c r="J2022" s="7" t="s">
        <v>56</v>
      </c>
      <c r="K2022" s="7" t="s">
        <v>117</v>
      </c>
      <c r="L2022" t="s">
        <v>9838</v>
      </c>
      <c r="N2022" s="7" t="s">
        <v>120</v>
      </c>
      <c r="O2022" s="9">
        <v>4</v>
      </c>
      <c r="P2022" s="9">
        <v>4274</v>
      </c>
      <c r="Q2022" s="10">
        <v>5503.89</v>
      </c>
      <c r="R2022" s="9">
        <v>15</v>
      </c>
      <c r="S2022" s="10">
        <v>18713.23</v>
      </c>
      <c r="T2022" s="10">
        <v>4919.5600000000004</v>
      </c>
      <c r="U2022" s="7" t="s">
        <v>48</v>
      </c>
      <c r="V2022" s="7" t="s">
        <v>69</v>
      </c>
      <c r="W2022" s="9">
        <v>5</v>
      </c>
      <c r="X2022" s="7" t="s">
        <v>58</v>
      </c>
      <c r="Y2022" s="7" t="s">
        <v>9839</v>
      </c>
    </row>
    <row r="2023" spans="1:25" x14ac:dyDescent="0.35">
      <c r="A2023" t="s">
        <v>9840</v>
      </c>
      <c r="B2023" t="s">
        <v>9841</v>
      </c>
      <c r="C2023" s="7" t="s">
        <v>9842</v>
      </c>
      <c r="D2023" s="7" t="s">
        <v>28</v>
      </c>
      <c r="E2023" s="9">
        <v>59</v>
      </c>
      <c r="F2023" s="7" t="s">
        <v>92</v>
      </c>
      <c r="G2023" s="6">
        <v>46154</v>
      </c>
      <c r="H2023" s="6">
        <v>45588</v>
      </c>
      <c r="I2023" s="7" t="s">
        <v>30</v>
      </c>
      <c r="J2023" s="7" t="s">
        <v>43</v>
      </c>
      <c r="K2023" s="7" t="s">
        <v>117</v>
      </c>
      <c r="L2023" t="s">
        <v>9843</v>
      </c>
      <c r="M2023" s="7" t="s">
        <v>119</v>
      </c>
      <c r="N2023" s="7" t="s">
        <v>120</v>
      </c>
      <c r="O2023" s="9">
        <v>2</v>
      </c>
      <c r="P2023" s="9">
        <v>11211</v>
      </c>
      <c r="Q2023" s="10">
        <v>14899.83</v>
      </c>
      <c r="R2023" s="9">
        <v>10</v>
      </c>
      <c r="S2023" s="10">
        <v>26819.69</v>
      </c>
      <c r="T2023" s="10">
        <v>7377.66</v>
      </c>
      <c r="U2023" s="7" t="s">
        <v>126</v>
      </c>
      <c r="V2023" s="7" t="s">
        <v>154</v>
      </c>
      <c r="W2023" s="9">
        <v>4</v>
      </c>
      <c r="X2023" s="7" t="s">
        <v>49</v>
      </c>
      <c r="Y2023" s="7" t="s">
        <v>9844</v>
      </c>
    </row>
    <row r="2024" spans="1:25" x14ac:dyDescent="0.35">
      <c r="A2024" t="s">
        <v>9845</v>
      </c>
      <c r="B2024" t="s">
        <v>9846</v>
      </c>
      <c r="C2024" s="7" t="s">
        <v>9847</v>
      </c>
      <c r="D2024" s="7" t="s">
        <v>54</v>
      </c>
      <c r="E2024" s="9">
        <v>57</v>
      </c>
      <c r="F2024" s="7" t="s">
        <v>92</v>
      </c>
      <c r="G2024" s="6">
        <v>45508</v>
      </c>
      <c r="H2024" s="6">
        <v>46027</v>
      </c>
      <c r="I2024" s="7" t="s">
        <v>55</v>
      </c>
      <c r="J2024" s="7" t="s">
        <v>56</v>
      </c>
      <c r="K2024" s="7" t="s">
        <v>93</v>
      </c>
      <c r="L2024" t="s">
        <v>9848</v>
      </c>
      <c r="M2024" s="7" t="s">
        <v>132</v>
      </c>
      <c r="N2024" s="7" t="s">
        <v>133</v>
      </c>
      <c r="O2024" s="9">
        <v>3</v>
      </c>
      <c r="P2024" s="9">
        <v>9060</v>
      </c>
      <c r="Q2024" s="10">
        <v>10084.5</v>
      </c>
      <c r="R2024" s="9">
        <v>10</v>
      </c>
      <c r="S2024" s="10">
        <v>27228.15</v>
      </c>
      <c r="T2024" s="10">
        <v>3073.5</v>
      </c>
      <c r="U2024" s="7" t="s">
        <v>126</v>
      </c>
      <c r="V2024" s="7" t="s">
        <v>37</v>
      </c>
      <c r="W2024" s="9">
        <v>5</v>
      </c>
      <c r="X2024" s="7" t="s">
        <v>58</v>
      </c>
      <c r="Y2024" s="7" t="s">
        <v>9849</v>
      </c>
    </row>
    <row r="2025" spans="1:25" x14ac:dyDescent="0.35">
      <c r="A2025" t="s">
        <v>9850</v>
      </c>
      <c r="B2025" t="s">
        <v>9851</v>
      </c>
      <c r="C2025" s="7" t="s">
        <v>9852</v>
      </c>
      <c r="D2025" s="7" t="s">
        <v>54</v>
      </c>
      <c r="E2025" s="9">
        <v>32</v>
      </c>
      <c r="F2025" s="7" t="s">
        <v>92</v>
      </c>
      <c r="G2025" s="6">
        <v>45623</v>
      </c>
      <c r="H2025" s="6">
        <v>46092</v>
      </c>
      <c r="I2025" s="7" t="s">
        <v>84</v>
      </c>
      <c r="J2025" s="7" t="s">
        <v>85</v>
      </c>
      <c r="K2025" s="7" t="s">
        <v>93</v>
      </c>
      <c r="L2025" t="s">
        <v>9853</v>
      </c>
      <c r="M2025" s="7" t="s">
        <v>132</v>
      </c>
      <c r="N2025" s="7" t="s">
        <v>133</v>
      </c>
      <c r="O2025" s="9">
        <v>1</v>
      </c>
      <c r="P2025" s="9">
        <v>497</v>
      </c>
      <c r="Q2025" s="10">
        <v>679.26</v>
      </c>
      <c r="R2025" s="9">
        <v>5</v>
      </c>
      <c r="S2025" s="10">
        <v>645.29999999999995</v>
      </c>
      <c r="T2025" s="10">
        <v>182.26</v>
      </c>
      <c r="U2025" s="7" t="s">
        <v>48</v>
      </c>
      <c r="V2025" s="7" t="s">
        <v>154</v>
      </c>
      <c r="W2025" s="9">
        <v>1</v>
      </c>
      <c r="X2025" s="7" t="s">
        <v>87</v>
      </c>
      <c r="Y2025" s="7" t="s">
        <v>9854</v>
      </c>
    </row>
    <row r="2026" spans="1:25" x14ac:dyDescent="0.35">
      <c r="A2026" t="s">
        <v>9855</v>
      </c>
      <c r="B2026" t="s">
        <v>9856</v>
      </c>
      <c r="C2026" s="7" t="s">
        <v>9857</v>
      </c>
      <c r="D2026" s="7" t="s">
        <v>28</v>
      </c>
      <c r="E2026" s="9">
        <v>42</v>
      </c>
      <c r="F2026" s="7" t="s">
        <v>29</v>
      </c>
      <c r="G2026" s="6">
        <v>45831</v>
      </c>
      <c r="H2026" s="6">
        <v>45678</v>
      </c>
      <c r="I2026" s="7" t="s">
        <v>55</v>
      </c>
      <c r="J2026" s="7" t="s">
        <v>56</v>
      </c>
      <c r="K2026" s="7" t="s">
        <v>93</v>
      </c>
      <c r="L2026" t="s">
        <v>9858</v>
      </c>
      <c r="M2026" s="7" t="s">
        <v>95</v>
      </c>
      <c r="N2026" s="7" t="s">
        <v>96</v>
      </c>
      <c r="O2026" s="9">
        <v>2</v>
      </c>
      <c r="P2026" s="9">
        <v>25739</v>
      </c>
      <c r="Q2026" s="10">
        <v>33217.050000000003</v>
      </c>
      <c r="R2026" s="9">
        <v>0</v>
      </c>
      <c r="S2026" s="10">
        <v>66434.100000000006</v>
      </c>
      <c r="T2026" s="10">
        <v>14956.1</v>
      </c>
      <c r="U2026" s="7" t="s">
        <v>78</v>
      </c>
      <c r="V2026" s="7" t="s">
        <v>154</v>
      </c>
      <c r="W2026" s="9">
        <v>4</v>
      </c>
      <c r="X2026" s="7" t="s">
        <v>58</v>
      </c>
      <c r="Y2026" s="7" t="s">
        <v>9859</v>
      </c>
    </row>
    <row r="2027" spans="1:25" x14ac:dyDescent="0.35">
      <c r="A2027" t="s">
        <v>9860</v>
      </c>
      <c r="B2027" t="s">
        <v>9861</v>
      </c>
      <c r="C2027" s="7" t="s">
        <v>9862</v>
      </c>
      <c r="D2027" s="7" t="s">
        <v>28</v>
      </c>
      <c r="E2027" s="9">
        <v>26</v>
      </c>
      <c r="F2027" s="7" t="s">
        <v>92</v>
      </c>
      <c r="G2027" s="6">
        <v>46000</v>
      </c>
      <c r="H2027" s="6">
        <v>46011</v>
      </c>
      <c r="J2027" s="7" t="s">
        <v>85</v>
      </c>
      <c r="K2027" s="7" t="s">
        <v>32</v>
      </c>
      <c r="L2027" t="s">
        <v>9863</v>
      </c>
      <c r="M2027" s="7" t="s">
        <v>34</v>
      </c>
      <c r="N2027" s="7" t="s">
        <v>35</v>
      </c>
      <c r="O2027" s="9">
        <v>4</v>
      </c>
      <c r="P2027" s="9">
        <v>2113</v>
      </c>
      <c r="Q2027" s="10">
        <v>2966.71</v>
      </c>
      <c r="R2027" s="9">
        <v>5</v>
      </c>
      <c r="S2027" s="10">
        <v>11273.5</v>
      </c>
      <c r="T2027" s="10">
        <v>3414.84</v>
      </c>
      <c r="U2027" s="7" t="s">
        <v>78</v>
      </c>
      <c r="V2027" s="7" t="s">
        <v>112</v>
      </c>
      <c r="W2027" s="9">
        <v>4</v>
      </c>
      <c r="X2027" s="7" t="s">
        <v>87</v>
      </c>
      <c r="Y2027" s="7" t="s">
        <v>9864</v>
      </c>
    </row>
    <row r="2028" spans="1:25" x14ac:dyDescent="0.35">
      <c r="A2028" t="s">
        <v>9865</v>
      </c>
      <c r="B2028" t="s">
        <v>9866</v>
      </c>
      <c r="C2028" s="7" t="s">
        <v>9867</v>
      </c>
      <c r="D2028" s="7" t="s">
        <v>54</v>
      </c>
      <c r="E2028" s="9">
        <v>60</v>
      </c>
      <c r="F2028" s="7" t="s">
        <v>92</v>
      </c>
      <c r="G2028" s="6">
        <v>45773</v>
      </c>
      <c r="H2028" s="6">
        <v>45746</v>
      </c>
      <c r="I2028" s="7" t="s">
        <v>84</v>
      </c>
      <c r="J2028" s="7" t="s">
        <v>85</v>
      </c>
      <c r="K2028" s="7" t="s">
        <v>93</v>
      </c>
      <c r="L2028" t="s">
        <v>9868</v>
      </c>
      <c r="M2028" s="7" t="s">
        <v>132</v>
      </c>
      <c r="N2028" s="7" t="s">
        <v>133</v>
      </c>
      <c r="O2028" s="9">
        <v>2</v>
      </c>
      <c r="P2028" s="9">
        <v>9811</v>
      </c>
      <c r="Q2028" s="10">
        <v>13961.69</v>
      </c>
      <c r="R2028" s="9">
        <v>10</v>
      </c>
      <c r="S2028" s="10">
        <v>25131.040000000001</v>
      </c>
      <c r="T2028" s="10">
        <v>8301.3799999999992</v>
      </c>
      <c r="U2028" s="7" t="s">
        <v>126</v>
      </c>
      <c r="V2028" s="7" t="s">
        <v>69</v>
      </c>
      <c r="W2028" s="9">
        <v>5</v>
      </c>
      <c r="X2028" s="7" t="s">
        <v>87</v>
      </c>
      <c r="Y2028" s="7" t="s">
        <v>9869</v>
      </c>
    </row>
    <row r="2029" spans="1:25" x14ac:dyDescent="0.35">
      <c r="A2029" t="s">
        <v>9870</v>
      </c>
      <c r="B2029" t="s">
        <v>9871</v>
      </c>
      <c r="C2029" s="7" t="s">
        <v>9872</v>
      </c>
      <c r="D2029" s="7" t="s">
        <v>54</v>
      </c>
      <c r="E2029" s="9">
        <v>29</v>
      </c>
      <c r="F2029" s="7" t="s">
        <v>29</v>
      </c>
      <c r="G2029" s="6">
        <v>45537</v>
      </c>
      <c r="H2029" s="6">
        <v>45833</v>
      </c>
      <c r="I2029" s="7" t="s">
        <v>30</v>
      </c>
      <c r="J2029" s="7" t="s">
        <v>31</v>
      </c>
      <c r="K2029" s="7" t="s">
        <v>93</v>
      </c>
      <c r="L2029" t="s">
        <v>9873</v>
      </c>
      <c r="M2029" s="7" t="s">
        <v>95</v>
      </c>
      <c r="N2029" s="7" t="s">
        <v>96</v>
      </c>
      <c r="O2029" s="9">
        <v>4</v>
      </c>
      <c r="P2029" s="9">
        <v>19314</v>
      </c>
      <c r="Q2029" s="10">
        <v>22761.09</v>
      </c>
      <c r="R2029" s="9">
        <v>20</v>
      </c>
      <c r="S2029" s="10">
        <v>72835.490000000005</v>
      </c>
      <c r="T2029" s="10">
        <v>13788.36</v>
      </c>
      <c r="U2029" s="7" t="s">
        <v>48</v>
      </c>
      <c r="V2029" s="7" t="s">
        <v>37</v>
      </c>
      <c r="W2029" s="9">
        <v>2</v>
      </c>
      <c r="X2029" s="7" t="s">
        <v>38</v>
      </c>
      <c r="Y2029" s="7" t="s">
        <v>9874</v>
      </c>
    </row>
    <row r="2030" spans="1:25" x14ac:dyDescent="0.35">
      <c r="A2030" t="s">
        <v>9875</v>
      </c>
      <c r="B2030" t="s">
        <v>9876</v>
      </c>
      <c r="C2030" s="7" t="s">
        <v>9877</v>
      </c>
      <c r="D2030" s="7" t="s">
        <v>54</v>
      </c>
      <c r="E2030" s="9">
        <v>27</v>
      </c>
      <c r="F2030" s="7" t="s">
        <v>29</v>
      </c>
      <c r="G2030" s="6">
        <v>45915</v>
      </c>
      <c r="H2030" s="6">
        <v>45784</v>
      </c>
      <c r="I2030" s="7" t="s">
        <v>55</v>
      </c>
      <c r="J2030" s="7" t="s">
        <v>56</v>
      </c>
      <c r="K2030" s="7" t="s">
        <v>32</v>
      </c>
      <c r="L2030" t="s">
        <v>9878</v>
      </c>
      <c r="M2030" s="7" t="s">
        <v>34</v>
      </c>
      <c r="N2030" s="7" t="s">
        <v>35</v>
      </c>
      <c r="O2030" s="9">
        <v>4</v>
      </c>
      <c r="P2030" s="9">
        <v>18089</v>
      </c>
      <c r="Q2030" s="10">
        <v>21688.11</v>
      </c>
      <c r="R2030" s="9">
        <v>15</v>
      </c>
      <c r="S2030" s="10">
        <v>73739.570000000007</v>
      </c>
      <c r="T2030" s="10">
        <v>14396.44</v>
      </c>
      <c r="U2030" s="7" t="s">
        <v>36</v>
      </c>
      <c r="V2030" s="7" t="s">
        <v>112</v>
      </c>
      <c r="W2030" s="9">
        <v>1</v>
      </c>
      <c r="X2030" s="7" t="s">
        <v>58</v>
      </c>
      <c r="Y2030" s="7" t="s">
        <v>9879</v>
      </c>
    </row>
    <row r="2031" spans="1:25" x14ac:dyDescent="0.35">
      <c r="A2031" t="s">
        <v>9880</v>
      </c>
      <c r="B2031" t="s">
        <v>9881</v>
      </c>
      <c r="C2031" s="7" t="s">
        <v>9882</v>
      </c>
      <c r="D2031" s="7" t="s">
        <v>54</v>
      </c>
      <c r="E2031" s="9">
        <v>22</v>
      </c>
      <c r="F2031" s="7" t="s">
        <v>29</v>
      </c>
      <c r="G2031" s="6">
        <v>45739</v>
      </c>
      <c r="H2031" s="6">
        <v>45933</v>
      </c>
      <c r="I2031" s="7" t="s">
        <v>84</v>
      </c>
      <c r="J2031" s="7" t="s">
        <v>85</v>
      </c>
      <c r="K2031" s="7" t="s">
        <v>117</v>
      </c>
      <c r="L2031" t="s">
        <v>9883</v>
      </c>
      <c r="M2031" s="7" t="s">
        <v>119</v>
      </c>
      <c r="N2031" s="7" t="s">
        <v>120</v>
      </c>
      <c r="O2031" s="9">
        <v>5</v>
      </c>
      <c r="P2031" s="9">
        <v>18180</v>
      </c>
      <c r="Q2031" s="10">
        <v>21179.759999999998</v>
      </c>
      <c r="R2031" s="9">
        <v>20</v>
      </c>
      <c r="S2031" s="10">
        <v>84719.039999999994</v>
      </c>
      <c r="T2031" s="10">
        <v>14998.8</v>
      </c>
      <c r="U2031" s="7" t="s">
        <v>126</v>
      </c>
      <c r="V2031" s="7" t="s">
        <v>69</v>
      </c>
      <c r="W2031" s="9">
        <v>5</v>
      </c>
      <c r="X2031" s="7" t="s">
        <v>87</v>
      </c>
      <c r="Y2031" s="7" t="s">
        <v>9884</v>
      </c>
    </row>
    <row r="2032" spans="1:25" x14ac:dyDescent="0.35">
      <c r="A2032" t="s">
        <v>9885</v>
      </c>
      <c r="B2032" t="s">
        <v>9886</v>
      </c>
      <c r="C2032" s="7" t="s">
        <v>9887</v>
      </c>
      <c r="D2032" s="7" t="s">
        <v>54</v>
      </c>
      <c r="E2032" s="9">
        <v>49</v>
      </c>
      <c r="F2032" s="7" t="s">
        <v>29</v>
      </c>
      <c r="G2032" s="6">
        <v>46135</v>
      </c>
      <c r="H2032" s="6">
        <v>46103</v>
      </c>
      <c r="I2032" s="7" t="s">
        <v>30</v>
      </c>
      <c r="J2032" s="7" t="s">
        <v>43</v>
      </c>
      <c r="K2032" s="7" t="s">
        <v>93</v>
      </c>
      <c r="L2032" t="s">
        <v>9888</v>
      </c>
      <c r="M2032" s="7" t="s">
        <v>95</v>
      </c>
      <c r="N2032" s="7" t="s">
        <v>96</v>
      </c>
      <c r="O2032" s="9">
        <v>2</v>
      </c>
      <c r="P2032" s="9">
        <v>28373</v>
      </c>
      <c r="Q2032" s="10">
        <v>32445.73</v>
      </c>
      <c r="R2032" s="9">
        <v>5</v>
      </c>
      <c r="S2032" s="10">
        <v>61646.89</v>
      </c>
      <c r="T2032" s="10">
        <v>8145.46</v>
      </c>
      <c r="U2032" s="7" t="s">
        <v>126</v>
      </c>
      <c r="V2032" s="7" t="s">
        <v>37</v>
      </c>
      <c r="W2032" s="9">
        <v>1</v>
      </c>
      <c r="X2032" s="7" t="s">
        <v>49</v>
      </c>
      <c r="Y2032" s="7" t="s">
        <v>9889</v>
      </c>
    </row>
    <row r="2033" spans="1:25" x14ac:dyDescent="0.35">
      <c r="A2033" t="s">
        <v>9890</v>
      </c>
      <c r="B2033" t="s">
        <v>9891</v>
      </c>
      <c r="C2033" s="7" t="s">
        <v>9892</v>
      </c>
      <c r="D2033" s="7" t="s">
        <v>28</v>
      </c>
      <c r="E2033" s="9">
        <v>18</v>
      </c>
      <c r="F2033" s="7" t="s">
        <v>29</v>
      </c>
      <c r="G2033" s="6">
        <v>45747</v>
      </c>
      <c r="H2033" s="6">
        <v>45501</v>
      </c>
      <c r="I2033" s="7" t="s">
        <v>84</v>
      </c>
      <c r="J2033" s="7" t="s">
        <v>85</v>
      </c>
      <c r="K2033" s="7" t="s">
        <v>44</v>
      </c>
      <c r="L2033" t="s">
        <v>9893</v>
      </c>
      <c r="N2033" s="7" t="s">
        <v>47</v>
      </c>
      <c r="O2033" s="9">
        <v>5</v>
      </c>
      <c r="P2033" s="9">
        <v>16465</v>
      </c>
      <c r="Q2033" s="10">
        <v>24548.53</v>
      </c>
      <c r="R2033" s="9">
        <v>0</v>
      </c>
      <c r="S2033" s="10">
        <v>122742.65</v>
      </c>
      <c r="T2033" s="10">
        <v>40417.65</v>
      </c>
      <c r="U2033" s="7" t="s">
        <v>36</v>
      </c>
      <c r="V2033" s="7" t="s">
        <v>112</v>
      </c>
      <c r="W2033" s="9">
        <v>4</v>
      </c>
      <c r="X2033" s="7" t="s">
        <v>87</v>
      </c>
      <c r="Y2033" s="7" t="s">
        <v>9894</v>
      </c>
    </row>
    <row r="2034" spans="1:25" x14ac:dyDescent="0.35">
      <c r="A2034" t="s">
        <v>9895</v>
      </c>
      <c r="B2034" t="s">
        <v>9896</v>
      </c>
      <c r="C2034" s="7" t="s">
        <v>9897</v>
      </c>
      <c r="D2034" s="7" t="s">
        <v>28</v>
      </c>
      <c r="E2034" s="9">
        <v>31</v>
      </c>
      <c r="F2034" s="7" t="s">
        <v>29</v>
      </c>
      <c r="G2034" s="6">
        <v>45614</v>
      </c>
      <c r="H2034" s="6">
        <v>45548</v>
      </c>
      <c r="I2034" s="7" t="s">
        <v>30</v>
      </c>
      <c r="J2034" s="7" t="s">
        <v>31</v>
      </c>
      <c r="K2034" s="7" t="s">
        <v>117</v>
      </c>
      <c r="L2034" t="s">
        <v>1906</v>
      </c>
      <c r="M2034" s="7" t="s">
        <v>119</v>
      </c>
      <c r="N2034" s="7" t="s">
        <v>120</v>
      </c>
      <c r="O2034" s="9">
        <v>1</v>
      </c>
      <c r="P2034" s="9">
        <v>6733</v>
      </c>
      <c r="Q2034" s="10">
        <v>8077.21</v>
      </c>
      <c r="R2034" s="9">
        <v>15</v>
      </c>
      <c r="S2034" s="10">
        <v>6865.63</v>
      </c>
      <c r="T2034" s="10">
        <v>1344.21</v>
      </c>
      <c r="U2034" s="7" t="s">
        <v>36</v>
      </c>
      <c r="V2034" s="7" t="s">
        <v>37</v>
      </c>
      <c r="W2034" s="9">
        <v>2</v>
      </c>
      <c r="X2034" s="7" t="s">
        <v>38</v>
      </c>
      <c r="Y2034" s="7" t="s">
        <v>9898</v>
      </c>
    </row>
    <row r="2035" spans="1:25" x14ac:dyDescent="0.35">
      <c r="A2035" t="s">
        <v>9899</v>
      </c>
      <c r="B2035" t="s">
        <v>9900</v>
      </c>
      <c r="C2035" s="7" t="s">
        <v>9901</v>
      </c>
      <c r="D2035" s="7" t="s">
        <v>54</v>
      </c>
      <c r="E2035" s="9">
        <v>44</v>
      </c>
      <c r="F2035" s="7" t="s">
        <v>29</v>
      </c>
      <c r="G2035" s="6">
        <v>45769</v>
      </c>
      <c r="H2035" s="6">
        <v>46050</v>
      </c>
      <c r="I2035" s="7" t="s">
        <v>75</v>
      </c>
      <c r="J2035" s="7" t="s">
        <v>76</v>
      </c>
      <c r="K2035" s="7" t="s">
        <v>93</v>
      </c>
      <c r="L2035" t="s">
        <v>1487</v>
      </c>
      <c r="M2035" s="7" t="s">
        <v>95</v>
      </c>
      <c r="N2035" s="7" t="s">
        <v>96</v>
      </c>
      <c r="O2035" s="9">
        <v>4</v>
      </c>
      <c r="P2035" s="9">
        <v>21580</v>
      </c>
      <c r="Q2035" s="10">
        <v>27304.68</v>
      </c>
      <c r="R2035" s="9">
        <v>15</v>
      </c>
      <c r="S2035" s="10">
        <v>92835.91</v>
      </c>
      <c r="T2035" s="10">
        <v>22898.720000000001</v>
      </c>
      <c r="U2035" s="7" t="s">
        <v>78</v>
      </c>
      <c r="V2035" s="7" t="s">
        <v>37</v>
      </c>
      <c r="W2035" s="9">
        <v>4</v>
      </c>
      <c r="X2035" s="7" t="s">
        <v>79</v>
      </c>
      <c r="Y2035" s="7" t="s">
        <v>9902</v>
      </c>
    </row>
    <row r="2036" spans="1:25" x14ac:dyDescent="0.35">
      <c r="A2036" t="s">
        <v>9903</v>
      </c>
      <c r="B2036" t="s">
        <v>9904</v>
      </c>
      <c r="C2036" s="7" t="s">
        <v>9905</v>
      </c>
      <c r="D2036" s="7" t="s">
        <v>28</v>
      </c>
      <c r="E2036" s="9">
        <v>52</v>
      </c>
      <c r="F2036" s="7" t="s">
        <v>29</v>
      </c>
      <c r="G2036" s="6">
        <v>46131</v>
      </c>
      <c r="H2036" s="6">
        <v>46070</v>
      </c>
      <c r="I2036" s="7" t="s">
        <v>84</v>
      </c>
      <c r="J2036" s="7" t="s">
        <v>85</v>
      </c>
      <c r="K2036" s="7" t="s">
        <v>117</v>
      </c>
      <c r="L2036" t="s">
        <v>9906</v>
      </c>
      <c r="M2036" s="7" t="s">
        <v>119</v>
      </c>
      <c r="N2036" s="7" t="s">
        <v>120</v>
      </c>
      <c r="O2036" s="9">
        <v>4</v>
      </c>
      <c r="P2036" s="9">
        <v>23085</v>
      </c>
      <c r="Q2036" s="10">
        <v>33441.54</v>
      </c>
      <c r="R2036" s="9">
        <v>20</v>
      </c>
      <c r="S2036" s="10">
        <v>107012.93</v>
      </c>
      <c r="T2036" s="10">
        <v>41426.160000000003</v>
      </c>
      <c r="U2036" s="7" t="s">
        <v>126</v>
      </c>
      <c r="V2036" s="7" t="s">
        <v>112</v>
      </c>
      <c r="W2036" s="9">
        <v>5</v>
      </c>
      <c r="X2036" s="7" t="s">
        <v>87</v>
      </c>
      <c r="Y2036" s="7" t="s">
        <v>9907</v>
      </c>
    </row>
    <row r="2037" spans="1:25" x14ac:dyDescent="0.35">
      <c r="A2037" t="s">
        <v>9908</v>
      </c>
      <c r="B2037" t="s">
        <v>9909</v>
      </c>
      <c r="C2037" s="7" t="s">
        <v>9910</v>
      </c>
      <c r="D2037" s="7" t="s">
        <v>54</v>
      </c>
      <c r="E2037" s="9">
        <v>39</v>
      </c>
      <c r="F2037" s="7" t="s">
        <v>92</v>
      </c>
      <c r="G2037" s="6">
        <v>45837</v>
      </c>
      <c r="H2037" s="6">
        <v>45728</v>
      </c>
      <c r="I2037" s="7" t="s">
        <v>84</v>
      </c>
      <c r="J2037" s="7" t="s">
        <v>85</v>
      </c>
      <c r="K2037" s="7" t="s">
        <v>44</v>
      </c>
      <c r="L2037" t="s">
        <v>9911</v>
      </c>
      <c r="M2037" s="7" t="s">
        <v>46</v>
      </c>
      <c r="N2037" s="7" t="s">
        <v>47</v>
      </c>
      <c r="O2037" s="9">
        <v>5</v>
      </c>
      <c r="P2037" s="9">
        <v>11944</v>
      </c>
      <c r="Q2037" s="10">
        <v>15706.54</v>
      </c>
      <c r="R2037" s="9">
        <v>15</v>
      </c>
      <c r="S2037" s="10">
        <v>66752.800000000003</v>
      </c>
      <c r="T2037" s="10">
        <v>18812.7</v>
      </c>
      <c r="U2037" s="7" t="s">
        <v>126</v>
      </c>
      <c r="V2037" s="7" t="s">
        <v>154</v>
      </c>
      <c r="W2037" s="9">
        <v>1</v>
      </c>
      <c r="X2037" s="7" t="s">
        <v>87</v>
      </c>
      <c r="Y2037" s="7" t="s">
        <v>9912</v>
      </c>
    </row>
    <row r="2038" spans="1:25" x14ac:dyDescent="0.35">
      <c r="A2038" t="s">
        <v>9913</v>
      </c>
      <c r="B2038" t="s">
        <v>9914</v>
      </c>
      <c r="C2038" s="7" t="s">
        <v>9915</v>
      </c>
      <c r="D2038" s="7" t="s">
        <v>54</v>
      </c>
      <c r="E2038" s="9">
        <v>20</v>
      </c>
      <c r="F2038" s="7" t="s">
        <v>92</v>
      </c>
      <c r="G2038" s="6">
        <v>45982</v>
      </c>
      <c r="H2038" s="6">
        <v>45976</v>
      </c>
      <c r="I2038" s="7" t="s">
        <v>75</v>
      </c>
      <c r="J2038" s="7" t="s">
        <v>76</v>
      </c>
      <c r="K2038" s="7" t="s">
        <v>32</v>
      </c>
      <c r="L2038" t="s">
        <v>9684</v>
      </c>
      <c r="M2038" s="7" t="s">
        <v>34</v>
      </c>
      <c r="N2038" s="7" t="s">
        <v>35</v>
      </c>
      <c r="O2038" s="9">
        <v>4</v>
      </c>
      <c r="P2038" s="9">
        <v>26025</v>
      </c>
      <c r="Q2038" s="10">
        <v>30951.91</v>
      </c>
      <c r="R2038" s="9">
        <v>0</v>
      </c>
      <c r="S2038" s="10">
        <v>123807.64</v>
      </c>
      <c r="T2038" s="10">
        <v>19707.64</v>
      </c>
      <c r="U2038" s="7" t="s">
        <v>36</v>
      </c>
      <c r="V2038" s="7" t="s">
        <v>69</v>
      </c>
      <c r="W2038" s="9">
        <v>2</v>
      </c>
      <c r="X2038" s="7" t="s">
        <v>79</v>
      </c>
      <c r="Y2038" s="7" t="s">
        <v>3960</v>
      </c>
    </row>
    <row r="2039" spans="1:25" x14ac:dyDescent="0.35">
      <c r="A2039" t="s">
        <v>9916</v>
      </c>
      <c r="B2039" t="s">
        <v>9917</v>
      </c>
      <c r="C2039" s="7" t="s">
        <v>9918</v>
      </c>
      <c r="D2039" s="7" t="s">
        <v>28</v>
      </c>
      <c r="E2039" s="9">
        <v>18</v>
      </c>
      <c r="F2039" s="7" t="s">
        <v>29</v>
      </c>
      <c r="G2039" s="6">
        <v>45922</v>
      </c>
      <c r="H2039" s="6">
        <v>45762</v>
      </c>
      <c r="I2039" s="7" t="s">
        <v>55</v>
      </c>
      <c r="J2039" s="7" t="s">
        <v>56</v>
      </c>
      <c r="K2039" s="7" t="s">
        <v>32</v>
      </c>
      <c r="L2039" t="s">
        <v>9919</v>
      </c>
      <c r="M2039" s="7" t="s">
        <v>34</v>
      </c>
      <c r="N2039" s="7" t="s">
        <v>35</v>
      </c>
      <c r="O2039" s="9">
        <v>2</v>
      </c>
      <c r="P2039" s="9">
        <v>26119</v>
      </c>
      <c r="Q2039" s="10">
        <v>31479.54</v>
      </c>
      <c r="R2039" s="9">
        <v>15</v>
      </c>
      <c r="S2039" s="10">
        <v>53515.22</v>
      </c>
      <c r="T2039" s="10">
        <v>10721.08</v>
      </c>
      <c r="U2039" s="7" t="s">
        <v>48</v>
      </c>
      <c r="V2039" s="7" t="s">
        <v>37</v>
      </c>
      <c r="W2039" s="9">
        <v>2</v>
      </c>
      <c r="X2039" s="7" t="s">
        <v>58</v>
      </c>
      <c r="Y2039" s="7" t="s">
        <v>9920</v>
      </c>
    </row>
    <row r="2040" spans="1:25" x14ac:dyDescent="0.35">
      <c r="A2040" t="s">
        <v>9921</v>
      </c>
      <c r="B2040" t="s">
        <v>9922</v>
      </c>
      <c r="C2040" s="7" t="s">
        <v>9923</v>
      </c>
      <c r="D2040" s="7" t="s">
        <v>28</v>
      </c>
      <c r="E2040" s="9">
        <v>25</v>
      </c>
      <c r="F2040" s="7" t="s">
        <v>92</v>
      </c>
      <c r="G2040" s="6">
        <v>46138</v>
      </c>
      <c r="H2040" s="6">
        <v>45787</v>
      </c>
      <c r="I2040" s="7" t="s">
        <v>63</v>
      </c>
      <c r="J2040" s="7" t="s">
        <v>64</v>
      </c>
      <c r="K2040" s="7" t="s">
        <v>93</v>
      </c>
      <c r="L2040" t="s">
        <v>9924</v>
      </c>
      <c r="M2040" s="7" t="s">
        <v>132</v>
      </c>
      <c r="N2040" s="7" t="s">
        <v>133</v>
      </c>
      <c r="O2040" s="9">
        <v>5</v>
      </c>
      <c r="P2040" s="9">
        <v>11658</v>
      </c>
      <c r="Q2040" s="10">
        <v>13128.5</v>
      </c>
      <c r="R2040" s="9">
        <v>15</v>
      </c>
      <c r="S2040" s="10">
        <v>55796.12</v>
      </c>
      <c r="T2040" s="10">
        <v>7352.5</v>
      </c>
      <c r="U2040" s="7" t="s">
        <v>36</v>
      </c>
      <c r="V2040" s="7" t="s">
        <v>154</v>
      </c>
      <c r="W2040" s="9">
        <v>4</v>
      </c>
      <c r="X2040" s="7" t="s">
        <v>70</v>
      </c>
      <c r="Y2040" s="7" t="s">
        <v>9925</v>
      </c>
    </row>
    <row r="2041" spans="1:25" x14ac:dyDescent="0.35">
      <c r="A2041" t="s">
        <v>9926</v>
      </c>
      <c r="B2041" t="s">
        <v>9927</v>
      </c>
      <c r="C2041" s="7" t="s">
        <v>9928</v>
      </c>
      <c r="D2041" s="7" t="s">
        <v>54</v>
      </c>
      <c r="E2041" s="9">
        <v>19</v>
      </c>
      <c r="F2041" s="7" t="s">
        <v>92</v>
      </c>
      <c r="G2041" s="6">
        <v>45707</v>
      </c>
      <c r="H2041" s="6">
        <v>46061</v>
      </c>
      <c r="I2041" s="7" t="s">
        <v>30</v>
      </c>
      <c r="J2041" s="7" t="s">
        <v>43</v>
      </c>
      <c r="K2041" s="7" t="s">
        <v>44</v>
      </c>
      <c r="L2041" t="s">
        <v>9929</v>
      </c>
      <c r="M2041" s="7" t="s">
        <v>46</v>
      </c>
      <c r="N2041" s="7" t="s">
        <v>47</v>
      </c>
      <c r="O2041" s="9">
        <v>5</v>
      </c>
      <c r="P2041" s="9">
        <v>25606</v>
      </c>
      <c r="Q2041" s="10">
        <v>29444.77</v>
      </c>
      <c r="R2041" s="9">
        <v>10</v>
      </c>
      <c r="S2041" s="10">
        <v>132501.46</v>
      </c>
      <c r="T2041" s="10">
        <v>19193.849999999999</v>
      </c>
      <c r="U2041" s="7" t="s">
        <v>126</v>
      </c>
      <c r="V2041" s="7" t="s">
        <v>69</v>
      </c>
      <c r="W2041" s="9">
        <v>1</v>
      </c>
      <c r="X2041" s="7" t="s">
        <v>49</v>
      </c>
      <c r="Y2041" s="7" t="s">
        <v>9930</v>
      </c>
    </row>
    <row r="2042" spans="1:25" x14ac:dyDescent="0.35">
      <c r="A2042" t="s">
        <v>9931</v>
      </c>
      <c r="B2042" t="s">
        <v>9932</v>
      </c>
      <c r="C2042" s="7" t="s">
        <v>9933</v>
      </c>
      <c r="D2042" s="7" t="s">
        <v>28</v>
      </c>
      <c r="E2042" s="9">
        <v>28</v>
      </c>
      <c r="F2042" s="7" t="s">
        <v>29</v>
      </c>
      <c r="G2042" s="6">
        <v>45725</v>
      </c>
      <c r="H2042" s="6">
        <v>45782</v>
      </c>
      <c r="I2042" s="7" t="s">
        <v>30</v>
      </c>
      <c r="J2042" s="7" t="s">
        <v>43</v>
      </c>
      <c r="K2042" s="7" t="s">
        <v>93</v>
      </c>
      <c r="L2042" t="s">
        <v>9934</v>
      </c>
      <c r="M2042" s="7" t="s">
        <v>95</v>
      </c>
      <c r="N2042" s="7" t="s">
        <v>96</v>
      </c>
      <c r="O2042" s="9">
        <v>2</v>
      </c>
      <c r="P2042" s="9">
        <v>28572</v>
      </c>
      <c r="Q2042" s="10">
        <v>34221.85</v>
      </c>
      <c r="R2042" s="9">
        <v>10</v>
      </c>
      <c r="S2042" s="10">
        <v>61599.33</v>
      </c>
      <c r="T2042" s="10">
        <v>11299.7</v>
      </c>
      <c r="U2042" s="7" t="s">
        <v>48</v>
      </c>
      <c r="V2042" s="7" t="s">
        <v>112</v>
      </c>
      <c r="W2042" s="9">
        <v>4</v>
      </c>
      <c r="X2042" s="7" t="s">
        <v>49</v>
      </c>
      <c r="Y2042" s="7" t="s">
        <v>9935</v>
      </c>
    </row>
    <row r="2043" spans="1:25" x14ac:dyDescent="0.35">
      <c r="A2043" t="s">
        <v>9936</v>
      </c>
      <c r="B2043" t="s">
        <v>9937</v>
      </c>
      <c r="C2043" s="7" t="s">
        <v>9938</v>
      </c>
      <c r="D2043" s="7" t="s">
        <v>54</v>
      </c>
      <c r="E2043" s="9">
        <v>33</v>
      </c>
      <c r="F2043" s="7" t="s">
        <v>29</v>
      </c>
      <c r="G2043" s="6">
        <v>46072</v>
      </c>
      <c r="H2043" s="6">
        <v>45879</v>
      </c>
      <c r="I2043" s="7" t="s">
        <v>84</v>
      </c>
      <c r="J2043" s="7" t="s">
        <v>85</v>
      </c>
      <c r="K2043" s="7" t="s">
        <v>32</v>
      </c>
      <c r="L2043" t="s">
        <v>9939</v>
      </c>
      <c r="M2043" s="7" t="s">
        <v>34</v>
      </c>
      <c r="N2043" s="7" t="s">
        <v>35</v>
      </c>
      <c r="O2043" s="9">
        <v>4</v>
      </c>
      <c r="P2043" s="9">
        <v>26182</v>
      </c>
      <c r="Q2043" s="10">
        <v>35782.29</v>
      </c>
      <c r="R2043" s="9">
        <v>15</v>
      </c>
      <c r="S2043" s="10">
        <v>121659.79</v>
      </c>
      <c r="T2043" s="10">
        <v>38401.160000000003</v>
      </c>
      <c r="U2043" s="7" t="s">
        <v>36</v>
      </c>
      <c r="V2043" s="7" t="s">
        <v>37</v>
      </c>
      <c r="W2043" s="9">
        <v>4</v>
      </c>
      <c r="X2043" s="7" t="s">
        <v>87</v>
      </c>
      <c r="Y2043" s="7" t="s">
        <v>9940</v>
      </c>
    </row>
    <row r="2044" spans="1:25" x14ac:dyDescent="0.35">
      <c r="A2044" t="s">
        <v>9941</v>
      </c>
      <c r="B2044" t="s">
        <v>9942</v>
      </c>
      <c r="C2044" s="7" t="s">
        <v>9943</v>
      </c>
      <c r="D2044" s="7" t="s">
        <v>28</v>
      </c>
      <c r="E2044" s="9">
        <v>53</v>
      </c>
      <c r="F2044" s="7" t="s">
        <v>29</v>
      </c>
      <c r="G2044" s="6">
        <v>46172</v>
      </c>
      <c r="H2044" s="6">
        <v>45911</v>
      </c>
      <c r="I2044" s="7" t="s">
        <v>84</v>
      </c>
      <c r="J2044" s="7" t="s">
        <v>85</v>
      </c>
      <c r="K2044" s="7" t="s">
        <v>93</v>
      </c>
      <c r="L2044" t="s">
        <v>9944</v>
      </c>
      <c r="M2044" s="7" t="s">
        <v>132</v>
      </c>
      <c r="N2044" s="7" t="s">
        <v>133</v>
      </c>
      <c r="O2044" s="9">
        <v>1</v>
      </c>
      <c r="P2044" s="9">
        <v>13066</v>
      </c>
      <c r="Q2044" s="10">
        <v>16264.77</v>
      </c>
      <c r="R2044" s="9">
        <v>10</v>
      </c>
      <c r="S2044" s="10">
        <v>14638.29</v>
      </c>
      <c r="T2044" s="10">
        <v>3198.77</v>
      </c>
      <c r="U2044" s="7" t="s">
        <v>126</v>
      </c>
      <c r="V2044" s="7" t="s">
        <v>69</v>
      </c>
      <c r="W2044" s="9">
        <v>1</v>
      </c>
      <c r="X2044" s="7" t="s">
        <v>87</v>
      </c>
      <c r="Y2044" s="7" t="s">
        <v>9945</v>
      </c>
    </row>
    <row r="2045" spans="1:25" x14ac:dyDescent="0.35">
      <c r="A2045" t="s">
        <v>9946</v>
      </c>
      <c r="B2045" t="s">
        <v>9947</v>
      </c>
      <c r="C2045" s="7" t="s">
        <v>9948</v>
      </c>
      <c r="D2045" s="7" t="s">
        <v>28</v>
      </c>
      <c r="E2045" s="9">
        <v>33</v>
      </c>
      <c r="F2045" s="7" t="s">
        <v>29</v>
      </c>
      <c r="G2045" s="6">
        <v>45570</v>
      </c>
      <c r="H2045" s="6">
        <v>45506</v>
      </c>
      <c r="I2045" s="7" t="s">
        <v>55</v>
      </c>
      <c r="J2045" s="7" t="s">
        <v>56</v>
      </c>
      <c r="K2045" s="7" t="s">
        <v>93</v>
      </c>
      <c r="L2045" t="s">
        <v>9949</v>
      </c>
      <c r="M2045" s="7" t="s">
        <v>132</v>
      </c>
      <c r="N2045" s="7" t="s">
        <v>133</v>
      </c>
      <c r="O2045" s="9">
        <v>2</v>
      </c>
      <c r="P2045" s="9">
        <v>17833</v>
      </c>
      <c r="Q2045" s="10">
        <v>23615.24</v>
      </c>
      <c r="R2045" s="9">
        <v>10</v>
      </c>
      <c r="S2045" s="10">
        <v>42507.43</v>
      </c>
      <c r="T2045" s="10">
        <v>11564.48</v>
      </c>
      <c r="U2045" s="7" t="s">
        <v>36</v>
      </c>
      <c r="V2045" s="7" t="s">
        <v>112</v>
      </c>
      <c r="W2045" s="9">
        <v>3</v>
      </c>
      <c r="X2045" s="7" t="s">
        <v>58</v>
      </c>
      <c r="Y2045" s="7" t="s">
        <v>9950</v>
      </c>
    </row>
    <row r="2046" spans="1:25" x14ac:dyDescent="0.35">
      <c r="A2046" t="s">
        <v>9951</v>
      </c>
      <c r="B2046" t="s">
        <v>9952</v>
      </c>
      <c r="C2046" s="7" t="s">
        <v>9953</v>
      </c>
      <c r="D2046" s="7" t="s">
        <v>54</v>
      </c>
      <c r="E2046" s="9">
        <v>18</v>
      </c>
      <c r="F2046" s="7" t="s">
        <v>29</v>
      </c>
      <c r="G2046" s="6">
        <v>45926</v>
      </c>
      <c r="H2046" s="6">
        <v>46058</v>
      </c>
      <c r="I2046" s="7" t="s">
        <v>30</v>
      </c>
      <c r="J2046" s="7" t="s">
        <v>43</v>
      </c>
      <c r="K2046" s="7" t="s">
        <v>44</v>
      </c>
      <c r="L2046" t="s">
        <v>9954</v>
      </c>
      <c r="M2046" s="7" t="s">
        <v>46</v>
      </c>
      <c r="N2046" s="7" t="s">
        <v>47</v>
      </c>
      <c r="O2046" s="9">
        <v>3</v>
      </c>
      <c r="P2046" s="9">
        <v>752</v>
      </c>
      <c r="Q2046" s="10">
        <v>1027.0899999999999</v>
      </c>
      <c r="R2046" s="9">
        <v>10</v>
      </c>
      <c r="S2046" s="10">
        <v>2773.14</v>
      </c>
      <c r="T2046" s="10">
        <v>825.27</v>
      </c>
      <c r="U2046" s="7" t="s">
        <v>36</v>
      </c>
      <c r="V2046" s="7" t="s">
        <v>69</v>
      </c>
      <c r="W2046" s="9">
        <v>5</v>
      </c>
      <c r="X2046" s="7" t="s">
        <v>49</v>
      </c>
      <c r="Y2046" s="7" t="s">
        <v>9955</v>
      </c>
    </row>
    <row r="2047" spans="1:25" x14ac:dyDescent="0.35">
      <c r="A2047" t="s">
        <v>9956</v>
      </c>
      <c r="B2047" t="s">
        <v>9957</v>
      </c>
      <c r="C2047" s="7" t="s">
        <v>9958</v>
      </c>
      <c r="D2047" s="7" t="s">
        <v>54</v>
      </c>
      <c r="E2047" s="9">
        <v>52</v>
      </c>
      <c r="F2047" s="7" t="s">
        <v>29</v>
      </c>
      <c r="G2047" s="6">
        <v>46052</v>
      </c>
      <c r="H2047" s="6">
        <v>46114</v>
      </c>
      <c r="I2047" s="7" t="s">
        <v>84</v>
      </c>
      <c r="J2047" s="7" t="s">
        <v>85</v>
      </c>
      <c r="K2047" s="7" t="s">
        <v>93</v>
      </c>
      <c r="L2047" t="s">
        <v>9959</v>
      </c>
      <c r="M2047" s="7" t="s">
        <v>95</v>
      </c>
      <c r="N2047" s="7" t="s">
        <v>96</v>
      </c>
      <c r="O2047" s="9">
        <v>4</v>
      </c>
      <c r="P2047" s="9">
        <v>23986</v>
      </c>
      <c r="Q2047" s="10">
        <v>27221.68</v>
      </c>
      <c r="R2047" s="9">
        <v>0</v>
      </c>
      <c r="S2047" s="10">
        <v>108886.72</v>
      </c>
      <c r="T2047" s="10">
        <v>12942.72</v>
      </c>
      <c r="U2047" s="7" t="s">
        <v>48</v>
      </c>
      <c r="V2047" s="7" t="s">
        <v>154</v>
      </c>
      <c r="W2047" s="9">
        <v>2</v>
      </c>
      <c r="X2047" s="7" t="s">
        <v>87</v>
      </c>
      <c r="Y2047" s="7" t="s">
        <v>9960</v>
      </c>
    </row>
    <row r="2048" spans="1:25" x14ac:dyDescent="0.35">
      <c r="A2048" t="s">
        <v>9961</v>
      </c>
      <c r="B2048" t="s">
        <v>9962</v>
      </c>
      <c r="C2048" s="7" t="s">
        <v>9963</v>
      </c>
      <c r="D2048" s="7" t="s">
        <v>28</v>
      </c>
      <c r="E2048" s="9">
        <v>20</v>
      </c>
      <c r="F2048" s="7" t="s">
        <v>29</v>
      </c>
      <c r="G2048" s="6">
        <v>45573</v>
      </c>
      <c r="H2048" s="6">
        <v>45475</v>
      </c>
      <c r="I2048" s="7" t="s">
        <v>55</v>
      </c>
      <c r="J2048" s="7" t="s">
        <v>56</v>
      </c>
      <c r="K2048" s="7" t="s">
        <v>93</v>
      </c>
      <c r="L2048" t="s">
        <v>9964</v>
      </c>
      <c r="M2048" s="7" t="s">
        <v>132</v>
      </c>
      <c r="N2048" s="7" t="s">
        <v>133</v>
      </c>
      <c r="O2048" s="9">
        <v>2</v>
      </c>
      <c r="P2048" s="9">
        <v>22645</v>
      </c>
      <c r="Q2048" s="10">
        <v>30481.24</v>
      </c>
      <c r="R2048" s="9">
        <v>10</v>
      </c>
      <c r="S2048" s="10">
        <v>54866.23</v>
      </c>
      <c r="T2048" s="10">
        <v>15672.48</v>
      </c>
      <c r="U2048" s="7" t="s">
        <v>36</v>
      </c>
      <c r="V2048" s="7" t="s">
        <v>37</v>
      </c>
      <c r="W2048" s="9">
        <v>2</v>
      </c>
      <c r="X2048" s="7" t="s">
        <v>58</v>
      </c>
      <c r="Y2048" s="7" t="s">
        <v>9965</v>
      </c>
    </row>
    <row r="2049" spans="1:25" x14ac:dyDescent="0.35">
      <c r="A2049" t="s">
        <v>9966</v>
      </c>
      <c r="B2049" t="s">
        <v>9967</v>
      </c>
      <c r="C2049" s="7" t="s">
        <v>9968</v>
      </c>
      <c r="D2049" s="7" t="s">
        <v>28</v>
      </c>
      <c r="E2049" s="9">
        <v>32</v>
      </c>
      <c r="F2049" s="7" t="s">
        <v>92</v>
      </c>
      <c r="G2049" s="6">
        <v>45818</v>
      </c>
      <c r="H2049" s="6">
        <v>46044</v>
      </c>
      <c r="I2049" s="7" t="s">
        <v>84</v>
      </c>
      <c r="J2049" s="7" t="s">
        <v>85</v>
      </c>
      <c r="K2049" s="7" t="s">
        <v>32</v>
      </c>
      <c r="L2049" t="s">
        <v>9969</v>
      </c>
      <c r="M2049" s="7" t="s">
        <v>34</v>
      </c>
      <c r="N2049" s="7" t="s">
        <v>35</v>
      </c>
      <c r="O2049" s="9">
        <v>3</v>
      </c>
      <c r="P2049" s="9">
        <v>17774</v>
      </c>
      <c r="Q2049" s="10">
        <v>21105.07</v>
      </c>
      <c r="R2049" s="9">
        <v>0</v>
      </c>
      <c r="S2049" s="10">
        <v>63315.21</v>
      </c>
      <c r="T2049" s="10">
        <v>9993.2099999999991</v>
      </c>
      <c r="U2049" s="7" t="s">
        <v>126</v>
      </c>
      <c r="V2049" s="7" t="s">
        <v>69</v>
      </c>
      <c r="W2049" s="9">
        <v>3</v>
      </c>
      <c r="X2049" s="7" t="s">
        <v>87</v>
      </c>
      <c r="Y2049" s="7" t="s">
        <v>9970</v>
      </c>
    </row>
    <row r="2050" spans="1:25" x14ac:dyDescent="0.35">
      <c r="A2050" t="s">
        <v>9971</v>
      </c>
      <c r="B2050" t="s">
        <v>9972</v>
      </c>
      <c r="C2050" s="7" t="s">
        <v>9973</v>
      </c>
      <c r="D2050" s="7" t="s">
        <v>54</v>
      </c>
      <c r="E2050" s="9">
        <v>58</v>
      </c>
      <c r="F2050" s="7" t="s">
        <v>29</v>
      </c>
      <c r="G2050" s="6">
        <v>46060</v>
      </c>
      <c r="H2050" s="6">
        <v>45618</v>
      </c>
      <c r="I2050" s="7" t="s">
        <v>30</v>
      </c>
      <c r="J2050" s="7" t="s">
        <v>31</v>
      </c>
      <c r="K2050" s="7" t="s">
        <v>117</v>
      </c>
      <c r="L2050" t="s">
        <v>9974</v>
      </c>
      <c r="M2050" s="7" t="s">
        <v>119</v>
      </c>
      <c r="N2050" s="7" t="s">
        <v>120</v>
      </c>
      <c r="O2050" s="9">
        <v>3</v>
      </c>
      <c r="P2050" s="9">
        <v>18598</v>
      </c>
      <c r="Q2050" s="10">
        <v>26890.52</v>
      </c>
      <c r="R2050" s="9">
        <v>15</v>
      </c>
      <c r="S2050" s="10">
        <v>68570.83</v>
      </c>
      <c r="T2050" s="10">
        <v>24877.56</v>
      </c>
      <c r="U2050" s="7" t="s">
        <v>36</v>
      </c>
      <c r="V2050" s="7" t="s">
        <v>112</v>
      </c>
      <c r="W2050" s="9">
        <v>1</v>
      </c>
      <c r="X2050" s="7" t="s">
        <v>38</v>
      </c>
      <c r="Y2050" s="7" t="s">
        <v>9975</v>
      </c>
    </row>
    <row r="2051" spans="1:25" x14ac:dyDescent="0.35">
      <c r="A2051" t="s">
        <v>9976</v>
      </c>
      <c r="B2051" t="s">
        <v>9977</v>
      </c>
      <c r="C2051" s="7" t="s">
        <v>9978</v>
      </c>
      <c r="D2051" s="7" t="s">
        <v>28</v>
      </c>
      <c r="E2051" s="9">
        <v>28</v>
      </c>
      <c r="F2051" s="7" t="s">
        <v>29</v>
      </c>
      <c r="G2051" s="6">
        <v>46128</v>
      </c>
      <c r="H2051" s="6">
        <v>45667</v>
      </c>
      <c r="I2051" s="7" t="s">
        <v>304</v>
      </c>
      <c r="J2051" s="7" t="s">
        <v>43</v>
      </c>
      <c r="K2051" s="7" t="s">
        <v>93</v>
      </c>
      <c r="L2051" t="s">
        <v>9979</v>
      </c>
      <c r="M2051" s="7" t="s">
        <v>132</v>
      </c>
      <c r="N2051" s="7" t="s">
        <v>133</v>
      </c>
      <c r="O2051" s="9">
        <v>1</v>
      </c>
      <c r="P2051" s="9">
        <v>14952</v>
      </c>
      <c r="Q2051" s="10">
        <v>20095.96</v>
      </c>
      <c r="R2051" s="9">
        <v>10</v>
      </c>
      <c r="S2051" s="10">
        <v>18086.36</v>
      </c>
      <c r="T2051" s="10">
        <v>5143.96</v>
      </c>
      <c r="U2051" s="7" t="s">
        <v>36</v>
      </c>
      <c r="V2051" s="7" t="s">
        <v>69</v>
      </c>
      <c r="W2051" s="9">
        <v>5</v>
      </c>
      <c r="X2051" s="7" t="s">
        <v>49</v>
      </c>
      <c r="Y2051" s="7" t="s">
        <v>9980</v>
      </c>
    </row>
    <row r="2052" spans="1:25" x14ac:dyDescent="0.35">
      <c r="A2052" t="s">
        <v>9981</v>
      </c>
      <c r="B2052" t="s">
        <v>9982</v>
      </c>
      <c r="C2052" s="7" t="s">
        <v>9983</v>
      </c>
      <c r="D2052" s="7" t="s">
        <v>54</v>
      </c>
      <c r="E2052" s="9">
        <v>46</v>
      </c>
      <c r="F2052" s="7" t="s">
        <v>92</v>
      </c>
      <c r="G2052" s="6">
        <v>45831</v>
      </c>
      <c r="H2052" s="6">
        <v>45606</v>
      </c>
      <c r="I2052" s="7" t="s">
        <v>63</v>
      </c>
      <c r="J2052" s="7" t="s">
        <v>64</v>
      </c>
      <c r="K2052" s="7" t="s">
        <v>117</v>
      </c>
      <c r="L2052" t="s">
        <v>581</v>
      </c>
      <c r="M2052" s="7" t="s">
        <v>119</v>
      </c>
      <c r="N2052" s="7" t="s">
        <v>120</v>
      </c>
      <c r="O2052" s="9">
        <v>1</v>
      </c>
      <c r="P2052" s="9">
        <v>23506</v>
      </c>
      <c r="Q2052" s="10">
        <v>26457.7</v>
      </c>
      <c r="R2052" s="9">
        <v>5</v>
      </c>
      <c r="S2052" s="10">
        <v>25134.81</v>
      </c>
      <c r="T2052" s="10">
        <v>2951.7</v>
      </c>
      <c r="U2052" s="7" t="s">
        <v>78</v>
      </c>
      <c r="V2052" s="7" t="s">
        <v>154</v>
      </c>
      <c r="W2052" s="9">
        <v>1</v>
      </c>
      <c r="X2052" s="7" t="s">
        <v>70</v>
      </c>
      <c r="Y2052" s="7" t="s">
        <v>9984</v>
      </c>
    </row>
    <row r="2053" spans="1:25" x14ac:dyDescent="0.35">
      <c r="A2053" t="s">
        <v>9985</v>
      </c>
      <c r="B2053" t="s">
        <v>9986</v>
      </c>
      <c r="C2053" s="7" t="s">
        <v>9987</v>
      </c>
      <c r="D2053" s="7" t="s">
        <v>54</v>
      </c>
      <c r="E2053" s="9">
        <v>24</v>
      </c>
      <c r="F2053" s="7" t="s">
        <v>92</v>
      </c>
      <c r="G2053" s="6">
        <v>45999</v>
      </c>
      <c r="H2053" s="6">
        <v>46018</v>
      </c>
      <c r="I2053" s="7" t="s">
        <v>30</v>
      </c>
      <c r="J2053" s="7" t="s">
        <v>31</v>
      </c>
      <c r="K2053" s="7" t="s">
        <v>305</v>
      </c>
      <c r="L2053" t="s">
        <v>9988</v>
      </c>
      <c r="M2053" s="7" t="s">
        <v>132</v>
      </c>
      <c r="N2053" s="7" t="s">
        <v>133</v>
      </c>
      <c r="O2053" s="9">
        <v>4</v>
      </c>
      <c r="P2053" s="9">
        <v>8857</v>
      </c>
      <c r="Q2053" s="10">
        <v>10184.23</v>
      </c>
      <c r="R2053" s="9">
        <v>15</v>
      </c>
      <c r="S2053" s="10">
        <v>34626.379999999997</v>
      </c>
      <c r="T2053" s="10">
        <v>5308.92</v>
      </c>
      <c r="U2053" s="7" t="s">
        <v>48</v>
      </c>
      <c r="V2053" s="7" t="s">
        <v>154</v>
      </c>
      <c r="W2053" s="9">
        <v>2</v>
      </c>
      <c r="X2053" s="7" t="s">
        <v>38</v>
      </c>
      <c r="Y2053" s="7" t="s">
        <v>9989</v>
      </c>
    </row>
    <row r="2054" spans="1:25" x14ac:dyDescent="0.35">
      <c r="A2054" t="s">
        <v>9990</v>
      </c>
      <c r="B2054" t="s">
        <v>9991</v>
      </c>
      <c r="C2054" s="7" t="s">
        <v>9992</v>
      </c>
      <c r="D2054" s="7" t="s">
        <v>28</v>
      </c>
      <c r="E2054" s="9">
        <v>35</v>
      </c>
      <c r="F2054" s="7" t="s">
        <v>92</v>
      </c>
      <c r="G2054" s="6">
        <v>46041</v>
      </c>
      <c r="H2054" s="6">
        <v>45980</v>
      </c>
      <c r="I2054" s="7" t="s">
        <v>55</v>
      </c>
      <c r="J2054" s="7" t="s">
        <v>56</v>
      </c>
      <c r="K2054" s="7" t="s">
        <v>93</v>
      </c>
      <c r="L2054" t="s">
        <v>9993</v>
      </c>
      <c r="M2054" s="7" t="s">
        <v>132</v>
      </c>
      <c r="N2054" s="7" t="s">
        <v>133</v>
      </c>
      <c r="O2054" s="9">
        <v>5</v>
      </c>
      <c r="P2054" s="9">
        <v>29988</v>
      </c>
      <c r="Q2054" s="10">
        <v>37586.03</v>
      </c>
      <c r="R2054" s="9">
        <v>20</v>
      </c>
      <c r="S2054" s="10">
        <v>150344.12</v>
      </c>
      <c r="T2054" s="10">
        <v>37990.15</v>
      </c>
      <c r="U2054" s="7" t="s">
        <v>126</v>
      </c>
      <c r="V2054" s="7" t="s">
        <v>112</v>
      </c>
      <c r="W2054" s="9">
        <v>4</v>
      </c>
      <c r="X2054" s="7" t="s">
        <v>58</v>
      </c>
      <c r="Y2054" s="7" t="s">
        <v>220</v>
      </c>
    </row>
    <row r="2055" spans="1:25" x14ac:dyDescent="0.35">
      <c r="A2055" t="s">
        <v>9994</v>
      </c>
      <c r="B2055" t="s">
        <v>9995</v>
      </c>
      <c r="C2055" s="7" t="s">
        <v>9996</v>
      </c>
      <c r="D2055" s="7" t="s">
        <v>54</v>
      </c>
      <c r="E2055" s="9">
        <v>41</v>
      </c>
      <c r="F2055" s="7" t="s">
        <v>29</v>
      </c>
      <c r="G2055" s="6">
        <v>45655</v>
      </c>
      <c r="H2055" s="6">
        <v>45617</v>
      </c>
      <c r="I2055" s="7" t="s">
        <v>63</v>
      </c>
      <c r="J2055" s="7" t="s">
        <v>64</v>
      </c>
      <c r="K2055" s="7" t="s">
        <v>93</v>
      </c>
      <c r="L2055" t="s">
        <v>9997</v>
      </c>
      <c r="M2055" s="7" t="s">
        <v>95</v>
      </c>
      <c r="N2055" s="7" t="s">
        <v>96</v>
      </c>
      <c r="O2055" s="9">
        <v>5</v>
      </c>
      <c r="P2055" s="9">
        <v>25713</v>
      </c>
      <c r="Q2055" s="10">
        <v>28866.09</v>
      </c>
      <c r="R2055" s="9">
        <v>20</v>
      </c>
      <c r="S2055" s="10">
        <v>115464.36</v>
      </c>
      <c r="T2055" s="10">
        <v>15765.45</v>
      </c>
      <c r="U2055" s="7" t="s">
        <v>48</v>
      </c>
      <c r="V2055" s="7" t="s">
        <v>69</v>
      </c>
      <c r="W2055" s="9">
        <v>5</v>
      </c>
      <c r="X2055" s="7" t="s">
        <v>70</v>
      </c>
      <c r="Y2055" s="7" t="s">
        <v>3067</v>
      </c>
    </row>
    <row r="2056" spans="1:25" x14ac:dyDescent="0.35">
      <c r="A2056" t="s">
        <v>9998</v>
      </c>
      <c r="B2056" t="s">
        <v>9999</v>
      </c>
      <c r="C2056" s="7" t="s">
        <v>10000</v>
      </c>
      <c r="D2056" s="7" t="s">
        <v>54</v>
      </c>
      <c r="E2056" s="9">
        <v>58</v>
      </c>
      <c r="F2056" s="7" t="s">
        <v>92</v>
      </c>
      <c r="G2056" s="6">
        <v>45816</v>
      </c>
      <c r="H2056" s="6">
        <v>45882</v>
      </c>
      <c r="I2056" s="7" t="s">
        <v>63</v>
      </c>
      <c r="J2056" s="7" t="s">
        <v>64</v>
      </c>
      <c r="K2056" s="7" t="s">
        <v>93</v>
      </c>
      <c r="L2056" t="s">
        <v>10001</v>
      </c>
      <c r="M2056" s="7" t="s">
        <v>95</v>
      </c>
      <c r="N2056" s="7" t="s">
        <v>96</v>
      </c>
      <c r="O2056" s="9">
        <v>4</v>
      </c>
      <c r="P2056" s="9">
        <v>26416</v>
      </c>
      <c r="Q2056" s="10">
        <v>30426</v>
      </c>
      <c r="R2056" s="9">
        <v>10</v>
      </c>
      <c r="S2056" s="10">
        <v>109533.6</v>
      </c>
      <c r="T2056" s="10">
        <v>16040</v>
      </c>
      <c r="U2056" s="7" t="s">
        <v>78</v>
      </c>
      <c r="V2056" s="7" t="s">
        <v>69</v>
      </c>
      <c r="W2056" s="9">
        <v>3</v>
      </c>
      <c r="X2056" s="7" t="s">
        <v>70</v>
      </c>
      <c r="Y2056" s="7" t="s">
        <v>10002</v>
      </c>
    </row>
    <row r="2057" spans="1:25" x14ac:dyDescent="0.35">
      <c r="A2057" t="s">
        <v>10003</v>
      </c>
      <c r="B2057" t="s">
        <v>10004</v>
      </c>
      <c r="C2057" s="7" t="s">
        <v>10005</v>
      </c>
      <c r="D2057" s="7" t="s">
        <v>54</v>
      </c>
      <c r="E2057" s="9">
        <v>23</v>
      </c>
      <c r="F2057" s="7" t="s">
        <v>92</v>
      </c>
      <c r="G2057" s="6">
        <v>45700</v>
      </c>
      <c r="H2057" s="6">
        <v>45859</v>
      </c>
      <c r="I2057" s="7" t="s">
        <v>30</v>
      </c>
      <c r="J2057" s="7" t="s">
        <v>43</v>
      </c>
      <c r="K2057" s="7" t="s">
        <v>93</v>
      </c>
      <c r="L2057" t="s">
        <v>10006</v>
      </c>
      <c r="M2057" s="7" t="s">
        <v>132</v>
      </c>
      <c r="N2057" s="7" t="s">
        <v>133</v>
      </c>
      <c r="O2057" s="9">
        <v>4</v>
      </c>
      <c r="P2057" s="9">
        <v>26742</v>
      </c>
      <c r="Q2057" s="10">
        <v>29684.03</v>
      </c>
      <c r="R2057" s="9">
        <v>15</v>
      </c>
      <c r="S2057" s="10">
        <v>100925.7</v>
      </c>
      <c r="T2057" s="10">
        <v>11768.12</v>
      </c>
      <c r="U2057" s="7" t="s">
        <v>36</v>
      </c>
      <c r="V2057" s="7" t="s">
        <v>37</v>
      </c>
      <c r="W2057" s="9">
        <v>3</v>
      </c>
      <c r="X2057" s="7" t="s">
        <v>49</v>
      </c>
      <c r="Y2057" s="7" t="s">
        <v>10007</v>
      </c>
    </row>
    <row r="2058" spans="1:25" x14ac:dyDescent="0.35">
      <c r="A2058" t="s">
        <v>10008</v>
      </c>
      <c r="B2058" t="s">
        <v>10009</v>
      </c>
      <c r="C2058" s="7" t="s">
        <v>10010</v>
      </c>
      <c r="D2058" s="7" t="s">
        <v>28</v>
      </c>
      <c r="E2058" s="9">
        <v>46</v>
      </c>
      <c r="F2058" s="7" t="s">
        <v>29</v>
      </c>
      <c r="G2058" s="6">
        <v>45731</v>
      </c>
      <c r="H2058" s="6">
        <v>45738</v>
      </c>
      <c r="I2058" s="7" t="s">
        <v>30</v>
      </c>
      <c r="J2058" s="7" t="s">
        <v>43</v>
      </c>
      <c r="K2058" s="7" t="s">
        <v>93</v>
      </c>
      <c r="L2058" t="s">
        <v>10011</v>
      </c>
      <c r="M2058" s="7" t="s">
        <v>132</v>
      </c>
      <c r="N2058" s="7" t="s">
        <v>133</v>
      </c>
      <c r="O2058" s="9">
        <v>4</v>
      </c>
      <c r="P2058" s="9">
        <v>21264</v>
      </c>
      <c r="Q2058" s="10">
        <v>25410.46</v>
      </c>
      <c r="R2058" s="9">
        <v>20</v>
      </c>
      <c r="S2058" s="10">
        <v>81313.47</v>
      </c>
      <c r="T2058" s="10">
        <v>16585.84</v>
      </c>
      <c r="U2058" s="7" t="s">
        <v>78</v>
      </c>
      <c r="V2058" s="7" t="s">
        <v>69</v>
      </c>
      <c r="W2058" s="9">
        <v>2</v>
      </c>
      <c r="X2058" s="7" t="s">
        <v>49</v>
      </c>
      <c r="Y2058" s="7" t="s">
        <v>10012</v>
      </c>
    </row>
    <row r="2059" spans="1:25" x14ac:dyDescent="0.35">
      <c r="A2059" t="s">
        <v>10013</v>
      </c>
      <c r="B2059" t="s">
        <v>10014</v>
      </c>
      <c r="C2059" s="7" t="s">
        <v>10015</v>
      </c>
      <c r="D2059" s="7" t="s">
        <v>28</v>
      </c>
      <c r="E2059" s="9">
        <v>23</v>
      </c>
      <c r="F2059" s="7" t="s">
        <v>92</v>
      </c>
      <c r="G2059" s="6">
        <v>45885</v>
      </c>
      <c r="H2059" s="6">
        <v>45741</v>
      </c>
      <c r="I2059" s="7" t="s">
        <v>55</v>
      </c>
      <c r="J2059" s="7" t="s">
        <v>56</v>
      </c>
      <c r="K2059" s="7" t="s">
        <v>32</v>
      </c>
      <c r="L2059" t="s">
        <v>10016</v>
      </c>
      <c r="M2059" s="7" t="s">
        <v>34</v>
      </c>
      <c r="N2059" s="7" t="s">
        <v>35</v>
      </c>
      <c r="O2059" s="9">
        <v>4</v>
      </c>
      <c r="P2059" s="9">
        <v>9639</v>
      </c>
      <c r="Q2059" s="10">
        <v>11795.8</v>
      </c>
      <c r="R2059" s="9">
        <v>5</v>
      </c>
      <c r="S2059" s="10">
        <v>44824.04</v>
      </c>
      <c r="T2059" s="10">
        <v>8627.2000000000007</v>
      </c>
      <c r="U2059" s="7" t="s">
        <v>126</v>
      </c>
      <c r="V2059" s="7" t="s">
        <v>112</v>
      </c>
      <c r="W2059" s="9">
        <v>3</v>
      </c>
      <c r="X2059" s="7" t="s">
        <v>58</v>
      </c>
      <c r="Y2059" s="7" t="s">
        <v>10017</v>
      </c>
    </row>
    <row r="2060" spans="1:25" x14ac:dyDescent="0.35">
      <c r="A2060" t="s">
        <v>10018</v>
      </c>
      <c r="B2060" t="s">
        <v>10019</v>
      </c>
      <c r="C2060" s="7" t="s">
        <v>10020</v>
      </c>
      <c r="D2060" s="7" t="s">
        <v>54</v>
      </c>
      <c r="E2060" s="9">
        <v>19</v>
      </c>
      <c r="F2060" s="7" t="s">
        <v>92</v>
      </c>
      <c r="G2060" s="6">
        <v>45497</v>
      </c>
      <c r="H2060" s="6">
        <v>46045</v>
      </c>
      <c r="I2060" s="7" t="s">
        <v>75</v>
      </c>
      <c r="J2060" s="7" t="s">
        <v>76</v>
      </c>
      <c r="K2060" s="7" t="s">
        <v>93</v>
      </c>
      <c r="L2060" t="s">
        <v>8045</v>
      </c>
      <c r="M2060" s="7" t="s">
        <v>95</v>
      </c>
      <c r="N2060" s="7" t="s">
        <v>96</v>
      </c>
      <c r="O2060" s="9">
        <v>2</v>
      </c>
      <c r="P2060" s="9">
        <v>7462</v>
      </c>
      <c r="Q2060" s="10">
        <v>9265.59</v>
      </c>
      <c r="R2060" s="9">
        <v>0</v>
      </c>
      <c r="S2060" s="10">
        <v>18531.18</v>
      </c>
      <c r="T2060" s="10">
        <v>3607.18</v>
      </c>
      <c r="U2060" s="7" t="s">
        <v>78</v>
      </c>
      <c r="V2060" s="7" t="s">
        <v>112</v>
      </c>
      <c r="W2060" s="9">
        <v>5</v>
      </c>
      <c r="X2060" s="7" t="s">
        <v>79</v>
      </c>
      <c r="Y2060" s="7" t="s">
        <v>10021</v>
      </c>
    </row>
    <row r="2061" spans="1:25" x14ac:dyDescent="0.35">
      <c r="A2061" t="s">
        <v>10022</v>
      </c>
      <c r="B2061" t="s">
        <v>10023</v>
      </c>
      <c r="C2061" s="7" t="s">
        <v>10024</v>
      </c>
      <c r="D2061" s="7" t="s">
        <v>28</v>
      </c>
      <c r="E2061" s="9">
        <v>35</v>
      </c>
      <c r="F2061" s="7" t="s">
        <v>29</v>
      </c>
      <c r="G2061" s="6">
        <v>45727</v>
      </c>
      <c r="H2061" s="6">
        <v>46197</v>
      </c>
      <c r="I2061" s="7" t="s">
        <v>75</v>
      </c>
      <c r="J2061" s="7" t="s">
        <v>76</v>
      </c>
      <c r="K2061" s="7" t="s">
        <v>32</v>
      </c>
      <c r="L2061" t="s">
        <v>10025</v>
      </c>
      <c r="M2061" s="7" t="s">
        <v>34</v>
      </c>
      <c r="N2061" s="7" t="s">
        <v>35</v>
      </c>
      <c r="O2061" s="9">
        <v>1</v>
      </c>
      <c r="P2061" s="9">
        <v>9092</v>
      </c>
      <c r="Q2061" s="10">
        <v>11109.94</v>
      </c>
      <c r="R2061" s="9">
        <v>10</v>
      </c>
      <c r="S2061" s="10">
        <v>9998.9500000000007</v>
      </c>
      <c r="T2061" s="10">
        <v>2017.94</v>
      </c>
      <c r="U2061" s="7" t="s">
        <v>78</v>
      </c>
      <c r="V2061" s="7" t="s">
        <v>154</v>
      </c>
      <c r="W2061" s="9">
        <v>5</v>
      </c>
      <c r="X2061" s="7" t="s">
        <v>79</v>
      </c>
      <c r="Y2061" s="7" t="s">
        <v>10026</v>
      </c>
    </row>
    <row r="2062" spans="1:25" x14ac:dyDescent="0.35">
      <c r="A2062" t="s">
        <v>10027</v>
      </c>
      <c r="B2062" t="s">
        <v>10028</v>
      </c>
      <c r="C2062" s="7" t="s">
        <v>10029</v>
      </c>
      <c r="D2062" s="7" t="s">
        <v>54</v>
      </c>
      <c r="E2062" s="9">
        <v>39</v>
      </c>
      <c r="F2062" s="7" t="s">
        <v>29</v>
      </c>
      <c r="G2062" s="6">
        <v>45642</v>
      </c>
      <c r="H2062" s="6">
        <v>45790</v>
      </c>
      <c r="I2062" s="7" t="s">
        <v>75</v>
      </c>
      <c r="J2062" s="7" t="s">
        <v>76</v>
      </c>
      <c r="K2062" s="7" t="s">
        <v>93</v>
      </c>
      <c r="L2062" t="s">
        <v>10030</v>
      </c>
      <c r="M2062" s="7" t="s">
        <v>132</v>
      </c>
      <c r="N2062" s="7" t="s">
        <v>133</v>
      </c>
      <c r="O2062" s="9">
        <v>5</v>
      </c>
      <c r="P2062" s="9">
        <v>8046</v>
      </c>
      <c r="Q2062" s="10">
        <v>9250.59</v>
      </c>
      <c r="R2062" s="9">
        <v>20</v>
      </c>
      <c r="S2062" s="10">
        <v>37002.36</v>
      </c>
      <c r="T2062" s="10">
        <v>6022.95</v>
      </c>
      <c r="U2062" s="7" t="s">
        <v>48</v>
      </c>
      <c r="V2062" s="7" t="s">
        <v>112</v>
      </c>
      <c r="W2062" s="9">
        <v>4</v>
      </c>
      <c r="X2062" s="7" t="s">
        <v>79</v>
      </c>
      <c r="Y2062" s="7" t="s">
        <v>10031</v>
      </c>
    </row>
    <row r="2063" spans="1:25" x14ac:dyDescent="0.35">
      <c r="A2063" t="s">
        <v>10032</v>
      </c>
      <c r="B2063" t="s">
        <v>10033</v>
      </c>
      <c r="C2063" s="7" t="s">
        <v>10034</v>
      </c>
      <c r="D2063" s="7" t="s">
        <v>54</v>
      </c>
      <c r="E2063" s="9">
        <v>31</v>
      </c>
      <c r="F2063" s="7" t="s">
        <v>29</v>
      </c>
      <c r="G2063" s="6">
        <v>46093</v>
      </c>
      <c r="H2063" s="6">
        <v>45903</v>
      </c>
      <c r="I2063" s="7" t="s">
        <v>55</v>
      </c>
      <c r="J2063" s="7" t="s">
        <v>56</v>
      </c>
      <c r="K2063" s="7" t="s">
        <v>32</v>
      </c>
      <c r="L2063" t="s">
        <v>10035</v>
      </c>
      <c r="M2063" s="7" t="s">
        <v>34</v>
      </c>
      <c r="N2063" s="7" t="s">
        <v>35</v>
      </c>
      <c r="O2063" s="9">
        <v>1</v>
      </c>
      <c r="P2063" s="9">
        <v>22609</v>
      </c>
      <c r="Q2063" s="10">
        <v>31050.080000000002</v>
      </c>
      <c r="R2063" s="9">
        <v>20</v>
      </c>
      <c r="S2063" s="10">
        <v>24840.06</v>
      </c>
      <c r="T2063" s="10">
        <v>8441.08</v>
      </c>
      <c r="U2063" s="7" t="s">
        <v>78</v>
      </c>
      <c r="V2063" s="7" t="s">
        <v>37</v>
      </c>
      <c r="W2063" s="9">
        <v>5</v>
      </c>
      <c r="X2063" s="7" t="s">
        <v>58</v>
      </c>
      <c r="Y2063" s="7" t="s">
        <v>10036</v>
      </c>
    </row>
    <row r="2064" spans="1:25" x14ac:dyDescent="0.35">
      <c r="A2064" t="s">
        <v>10037</v>
      </c>
      <c r="B2064" t="s">
        <v>10038</v>
      </c>
      <c r="C2064" s="7" t="s">
        <v>10039</v>
      </c>
      <c r="D2064" s="7" t="s">
        <v>54</v>
      </c>
      <c r="E2064" s="9">
        <v>34</v>
      </c>
      <c r="F2064" s="7" t="s">
        <v>92</v>
      </c>
      <c r="G2064" s="6">
        <v>45780</v>
      </c>
      <c r="H2064" s="6">
        <v>45712</v>
      </c>
      <c r="I2064" s="7" t="s">
        <v>63</v>
      </c>
      <c r="J2064" s="7" t="s">
        <v>64</v>
      </c>
      <c r="K2064" s="7" t="s">
        <v>93</v>
      </c>
      <c r="L2064" t="s">
        <v>10040</v>
      </c>
      <c r="M2064" s="7" t="s">
        <v>132</v>
      </c>
      <c r="N2064" s="7" t="s">
        <v>133</v>
      </c>
      <c r="O2064" s="9">
        <v>4</v>
      </c>
      <c r="P2064" s="9">
        <v>21119</v>
      </c>
      <c r="Q2064" s="10">
        <v>28459.48</v>
      </c>
      <c r="R2064" s="9">
        <v>10</v>
      </c>
      <c r="S2064" s="10">
        <v>102454.13</v>
      </c>
      <c r="T2064" s="10">
        <v>29361.919999999998</v>
      </c>
      <c r="U2064" s="7" t="s">
        <v>48</v>
      </c>
      <c r="V2064" s="7" t="s">
        <v>112</v>
      </c>
      <c r="W2064" s="9">
        <v>2</v>
      </c>
      <c r="X2064" s="7" t="s">
        <v>70</v>
      </c>
      <c r="Y2064" s="7" t="s">
        <v>10041</v>
      </c>
    </row>
    <row r="2065" spans="1:25" x14ac:dyDescent="0.35">
      <c r="A2065" t="s">
        <v>10042</v>
      </c>
      <c r="B2065" t="s">
        <v>10043</v>
      </c>
      <c r="C2065" s="7" t="s">
        <v>10044</v>
      </c>
      <c r="D2065" s="7" t="s">
        <v>54</v>
      </c>
      <c r="E2065" s="9">
        <v>38</v>
      </c>
      <c r="F2065" s="7" t="s">
        <v>29</v>
      </c>
      <c r="G2065" s="6">
        <v>46117</v>
      </c>
      <c r="H2065" s="6">
        <v>45724</v>
      </c>
      <c r="I2065" s="7" t="s">
        <v>63</v>
      </c>
      <c r="J2065" s="7" t="s">
        <v>64</v>
      </c>
      <c r="K2065" s="7" t="s">
        <v>93</v>
      </c>
      <c r="L2065" t="s">
        <v>10045</v>
      </c>
      <c r="M2065" s="7" t="s">
        <v>95</v>
      </c>
      <c r="N2065" s="7" t="s">
        <v>96</v>
      </c>
      <c r="O2065" s="9">
        <v>2</v>
      </c>
      <c r="P2065" s="9">
        <v>24797</v>
      </c>
      <c r="Q2065" s="10">
        <v>33437.54</v>
      </c>
      <c r="R2065" s="9">
        <v>15</v>
      </c>
      <c r="S2065" s="10">
        <v>56843.82</v>
      </c>
      <c r="T2065" s="10">
        <v>17281.080000000002</v>
      </c>
      <c r="U2065" s="7" t="s">
        <v>126</v>
      </c>
      <c r="V2065" s="7" t="s">
        <v>154</v>
      </c>
      <c r="X2065" s="7" t="s">
        <v>70</v>
      </c>
      <c r="Y2065" s="7" t="s">
        <v>10046</v>
      </c>
    </row>
    <row r="2066" spans="1:25" x14ac:dyDescent="0.35">
      <c r="A2066" t="s">
        <v>10047</v>
      </c>
      <c r="B2066" t="s">
        <v>10048</v>
      </c>
      <c r="C2066" s="7" t="s">
        <v>10049</v>
      </c>
      <c r="D2066" s="7" t="s">
        <v>54</v>
      </c>
      <c r="E2066" s="9">
        <v>33</v>
      </c>
      <c r="F2066" s="7" t="s">
        <v>29</v>
      </c>
      <c r="G2066" s="6">
        <v>45761</v>
      </c>
      <c r="H2066" s="6">
        <v>45564</v>
      </c>
      <c r="I2066" s="7" t="s">
        <v>75</v>
      </c>
      <c r="J2066" s="7" t="s">
        <v>76</v>
      </c>
      <c r="K2066" s="7" t="s">
        <v>32</v>
      </c>
      <c r="L2066" t="s">
        <v>10050</v>
      </c>
      <c r="M2066" s="7" t="s">
        <v>34</v>
      </c>
      <c r="N2066" s="7" t="s">
        <v>35</v>
      </c>
      <c r="O2066" s="9">
        <v>4</v>
      </c>
      <c r="P2066" s="9">
        <v>809</v>
      </c>
      <c r="Q2066" s="10">
        <v>900.29</v>
      </c>
      <c r="R2066" s="9">
        <v>20</v>
      </c>
      <c r="S2066" s="10">
        <v>2880.93</v>
      </c>
      <c r="T2066" s="10">
        <v>365.16</v>
      </c>
      <c r="U2066" s="7" t="s">
        <v>126</v>
      </c>
      <c r="V2066" s="7" t="s">
        <v>154</v>
      </c>
      <c r="W2066" s="9">
        <v>4</v>
      </c>
      <c r="X2066" s="7" t="s">
        <v>79</v>
      </c>
      <c r="Y2066" s="7" t="s">
        <v>10051</v>
      </c>
    </row>
    <row r="2067" spans="1:25" x14ac:dyDescent="0.35">
      <c r="A2067" t="s">
        <v>10052</v>
      </c>
      <c r="B2067" t="s">
        <v>10053</v>
      </c>
      <c r="C2067" s="7" t="s">
        <v>10054</v>
      </c>
      <c r="D2067" s="7" t="s">
        <v>28</v>
      </c>
      <c r="E2067" s="9">
        <v>27</v>
      </c>
      <c r="F2067" s="7" t="s">
        <v>92</v>
      </c>
      <c r="G2067" s="6">
        <v>46073</v>
      </c>
      <c r="H2067" s="6">
        <v>45972</v>
      </c>
      <c r="I2067" s="7" t="s">
        <v>30</v>
      </c>
      <c r="J2067" s="7" t="s">
        <v>31</v>
      </c>
      <c r="K2067" s="7" t="s">
        <v>93</v>
      </c>
      <c r="L2067" t="s">
        <v>10055</v>
      </c>
      <c r="M2067" s="7" t="s">
        <v>95</v>
      </c>
      <c r="N2067" s="7" t="s">
        <v>96</v>
      </c>
      <c r="O2067" s="9">
        <v>1</v>
      </c>
      <c r="P2067" s="9">
        <v>24905</v>
      </c>
      <c r="Q2067" s="10">
        <v>28131.33</v>
      </c>
      <c r="R2067" s="9">
        <v>10</v>
      </c>
      <c r="S2067" s="10">
        <v>25318.2</v>
      </c>
      <c r="T2067" s="10">
        <v>3226.33</v>
      </c>
      <c r="U2067" s="7" t="s">
        <v>36</v>
      </c>
      <c r="V2067" s="7" t="s">
        <v>69</v>
      </c>
      <c r="W2067" s="9">
        <v>4</v>
      </c>
      <c r="X2067" s="7" t="s">
        <v>38</v>
      </c>
      <c r="Y2067" s="7" t="s">
        <v>10056</v>
      </c>
    </row>
    <row r="2068" spans="1:25" x14ac:dyDescent="0.35">
      <c r="A2068" t="s">
        <v>10057</v>
      </c>
      <c r="B2068" t="s">
        <v>10058</v>
      </c>
      <c r="C2068" s="7" t="s">
        <v>10059</v>
      </c>
      <c r="D2068" s="7" t="s">
        <v>54</v>
      </c>
      <c r="E2068" s="9">
        <v>44</v>
      </c>
      <c r="F2068" s="7" t="s">
        <v>29</v>
      </c>
      <c r="G2068" s="6">
        <v>45674</v>
      </c>
      <c r="H2068" s="6">
        <v>45937</v>
      </c>
      <c r="I2068" s="7" t="s">
        <v>30</v>
      </c>
      <c r="J2068" s="7" t="s">
        <v>43</v>
      </c>
      <c r="K2068" s="7" t="s">
        <v>32</v>
      </c>
      <c r="L2068" t="s">
        <v>10060</v>
      </c>
      <c r="M2068" s="7" t="s">
        <v>34</v>
      </c>
      <c r="N2068" s="7" t="s">
        <v>35</v>
      </c>
      <c r="O2068" s="9">
        <v>3</v>
      </c>
      <c r="P2068" s="9">
        <v>19791</v>
      </c>
      <c r="Q2068" s="10">
        <v>28518.47</v>
      </c>
      <c r="R2068" s="9">
        <v>5</v>
      </c>
      <c r="S2068" s="10">
        <v>81277.64</v>
      </c>
      <c r="T2068" s="10">
        <v>26182.41</v>
      </c>
      <c r="U2068" s="7" t="s">
        <v>126</v>
      </c>
      <c r="V2068" s="7" t="s">
        <v>154</v>
      </c>
      <c r="W2068" s="9">
        <v>1</v>
      </c>
      <c r="X2068" s="7" t="s">
        <v>49</v>
      </c>
      <c r="Y2068" s="7" t="s">
        <v>10061</v>
      </c>
    </row>
    <row r="2069" spans="1:25" x14ac:dyDescent="0.35">
      <c r="A2069" t="s">
        <v>10062</v>
      </c>
      <c r="B2069" t="s">
        <v>10063</v>
      </c>
      <c r="C2069" s="7" t="s">
        <v>10064</v>
      </c>
      <c r="D2069" s="7" t="s">
        <v>28</v>
      </c>
      <c r="E2069" s="9">
        <v>23</v>
      </c>
      <c r="F2069" s="7" t="s">
        <v>92</v>
      </c>
      <c r="G2069" s="6">
        <v>45558</v>
      </c>
      <c r="H2069" s="6">
        <v>45474</v>
      </c>
      <c r="I2069" s="7" t="s">
        <v>55</v>
      </c>
      <c r="J2069" s="7" t="s">
        <v>56</v>
      </c>
      <c r="K2069" s="7" t="s">
        <v>32</v>
      </c>
      <c r="L2069" t="s">
        <v>10065</v>
      </c>
      <c r="M2069" s="7" t="s">
        <v>34</v>
      </c>
      <c r="N2069" s="7" t="s">
        <v>35</v>
      </c>
      <c r="O2069" s="9">
        <v>3</v>
      </c>
      <c r="P2069" s="9">
        <v>8382</v>
      </c>
      <c r="Q2069" s="10">
        <v>9809.2199999999993</v>
      </c>
      <c r="R2069" s="9">
        <v>15</v>
      </c>
      <c r="S2069" s="10">
        <v>25013.51</v>
      </c>
      <c r="T2069" s="10">
        <v>4281.66</v>
      </c>
      <c r="U2069" s="7" t="s">
        <v>36</v>
      </c>
      <c r="V2069" s="7" t="s">
        <v>154</v>
      </c>
      <c r="W2069" s="9">
        <v>1</v>
      </c>
      <c r="X2069" s="7" t="s">
        <v>58</v>
      </c>
      <c r="Y2069" s="7" t="s">
        <v>10066</v>
      </c>
    </row>
    <row r="2070" spans="1:25" x14ac:dyDescent="0.35">
      <c r="A2070" t="s">
        <v>10067</v>
      </c>
      <c r="B2070" t="s">
        <v>10068</v>
      </c>
      <c r="C2070" s="7" t="s">
        <v>10069</v>
      </c>
      <c r="D2070" s="7" t="s">
        <v>54</v>
      </c>
      <c r="E2070" s="9">
        <v>21</v>
      </c>
      <c r="F2070" s="7" t="s">
        <v>92</v>
      </c>
      <c r="G2070" s="6">
        <v>45985</v>
      </c>
      <c r="H2070" s="6">
        <v>46012</v>
      </c>
      <c r="I2070" s="7" t="s">
        <v>30</v>
      </c>
      <c r="J2070" s="7" t="s">
        <v>43</v>
      </c>
      <c r="K2070" s="7" t="s">
        <v>44</v>
      </c>
      <c r="L2070" t="s">
        <v>10070</v>
      </c>
      <c r="M2070" s="7" t="s">
        <v>46</v>
      </c>
      <c r="N2070" s="7" t="s">
        <v>47</v>
      </c>
      <c r="O2070" s="9">
        <v>4</v>
      </c>
      <c r="P2070" s="9">
        <v>28061</v>
      </c>
      <c r="Q2070" s="10">
        <v>39196.519999999997</v>
      </c>
      <c r="R2070" s="9">
        <v>15</v>
      </c>
      <c r="S2070" s="10">
        <v>133268.17000000001</v>
      </c>
      <c r="T2070" s="10">
        <v>44542.080000000002</v>
      </c>
      <c r="U2070" s="7" t="s">
        <v>36</v>
      </c>
      <c r="V2070" s="7" t="s">
        <v>69</v>
      </c>
      <c r="W2070" s="9">
        <v>4</v>
      </c>
      <c r="X2070" s="7" t="s">
        <v>49</v>
      </c>
      <c r="Y2070" s="7" t="s">
        <v>10071</v>
      </c>
    </row>
    <row r="2071" spans="1:25" x14ac:dyDescent="0.35">
      <c r="A2071" t="s">
        <v>10072</v>
      </c>
      <c r="B2071" t="s">
        <v>10073</v>
      </c>
      <c r="C2071" s="7" t="s">
        <v>10074</v>
      </c>
      <c r="D2071" s="7" t="s">
        <v>54</v>
      </c>
      <c r="E2071" s="9">
        <v>55</v>
      </c>
      <c r="F2071" s="7" t="s">
        <v>29</v>
      </c>
      <c r="G2071" s="6">
        <v>45566</v>
      </c>
      <c r="H2071" s="6">
        <v>45832</v>
      </c>
      <c r="I2071" s="7" t="s">
        <v>55</v>
      </c>
      <c r="J2071" s="7" t="s">
        <v>56</v>
      </c>
      <c r="K2071" s="7" t="s">
        <v>93</v>
      </c>
      <c r="L2071" t="s">
        <v>10075</v>
      </c>
      <c r="M2071" s="7" t="s">
        <v>95</v>
      </c>
      <c r="N2071" s="7" t="s">
        <v>96</v>
      </c>
      <c r="O2071" s="9">
        <v>4</v>
      </c>
      <c r="P2071" s="9">
        <v>12665</v>
      </c>
      <c r="Q2071" s="10">
        <v>17452.84</v>
      </c>
      <c r="R2071" s="9">
        <v>0</v>
      </c>
      <c r="S2071" s="10">
        <v>69811.360000000001</v>
      </c>
      <c r="T2071" s="10">
        <v>19151.36</v>
      </c>
      <c r="U2071" s="7" t="s">
        <v>36</v>
      </c>
      <c r="V2071" s="7" t="s">
        <v>112</v>
      </c>
      <c r="W2071" s="9">
        <v>2</v>
      </c>
      <c r="X2071" s="7" t="s">
        <v>58</v>
      </c>
      <c r="Y2071" s="7" t="s">
        <v>10076</v>
      </c>
    </row>
    <row r="2072" spans="1:25" x14ac:dyDescent="0.35">
      <c r="A2072" t="s">
        <v>10077</v>
      </c>
      <c r="B2072" t="s">
        <v>10078</v>
      </c>
      <c r="C2072" s="7" t="s">
        <v>10079</v>
      </c>
      <c r="D2072" s="7" t="s">
        <v>54</v>
      </c>
      <c r="E2072" s="9">
        <v>29</v>
      </c>
      <c r="F2072" s="7" t="s">
        <v>29</v>
      </c>
      <c r="G2072" s="6">
        <v>45658</v>
      </c>
      <c r="H2072" s="6">
        <v>45865</v>
      </c>
      <c r="I2072" s="7" t="s">
        <v>84</v>
      </c>
      <c r="J2072" s="7" t="s">
        <v>85</v>
      </c>
      <c r="K2072" s="7" t="s">
        <v>93</v>
      </c>
      <c r="L2072" t="s">
        <v>10080</v>
      </c>
      <c r="M2072" s="7" t="s">
        <v>95</v>
      </c>
      <c r="N2072" s="7" t="s">
        <v>96</v>
      </c>
      <c r="O2072" s="9">
        <v>5</v>
      </c>
      <c r="P2072" s="9">
        <v>22594</v>
      </c>
      <c r="Q2072" s="10">
        <v>26345.19</v>
      </c>
      <c r="R2072" s="9">
        <v>10</v>
      </c>
      <c r="S2072" s="10">
        <v>118553.35</v>
      </c>
      <c r="T2072" s="10">
        <v>18755.95</v>
      </c>
      <c r="U2072" s="7" t="s">
        <v>78</v>
      </c>
      <c r="V2072" s="7" t="s">
        <v>112</v>
      </c>
      <c r="W2072" s="9">
        <v>2</v>
      </c>
      <c r="X2072" s="7" t="s">
        <v>87</v>
      </c>
      <c r="Y2072" s="7" t="s">
        <v>4288</v>
      </c>
    </row>
    <row r="2073" spans="1:25" x14ac:dyDescent="0.35">
      <c r="A2073" t="s">
        <v>10081</v>
      </c>
      <c r="B2073" t="s">
        <v>10082</v>
      </c>
      <c r="C2073" s="7" t="s">
        <v>10083</v>
      </c>
      <c r="D2073" s="7" t="s">
        <v>54</v>
      </c>
      <c r="E2073" s="9">
        <v>60</v>
      </c>
      <c r="F2073" s="7" t="s">
        <v>92</v>
      </c>
      <c r="G2073" s="6">
        <v>46020</v>
      </c>
      <c r="H2073" s="6">
        <v>45921</v>
      </c>
      <c r="I2073" s="7" t="s">
        <v>63</v>
      </c>
      <c r="J2073" s="7" t="s">
        <v>64</v>
      </c>
      <c r="K2073" s="7" t="s">
        <v>44</v>
      </c>
      <c r="L2073" t="s">
        <v>10084</v>
      </c>
      <c r="M2073" s="7" t="s">
        <v>46</v>
      </c>
      <c r="N2073" s="7" t="s">
        <v>47</v>
      </c>
      <c r="O2073" s="9">
        <v>5</v>
      </c>
      <c r="P2073" s="9">
        <v>11980</v>
      </c>
      <c r="Q2073" s="10">
        <v>13320.75</v>
      </c>
      <c r="R2073" s="9">
        <v>5</v>
      </c>
      <c r="S2073" s="10">
        <v>63273.56</v>
      </c>
      <c r="T2073" s="10">
        <v>6703.75</v>
      </c>
      <c r="U2073" s="7" t="s">
        <v>78</v>
      </c>
      <c r="V2073" s="7" t="s">
        <v>112</v>
      </c>
      <c r="W2073" s="9">
        <v>1</v>
      </c>
      <c r="X2073" s="7" t="s">
        <v>70</v>
      </c>
      <c r="Y2073" s="7" t="s">
        <v>10085</v>
      </c>
    </row>
    <row r="2074" spans="1:25" x14ac:dyDescent="0.35">
      <c r="A2074" t="s">
        <v>10086</v>
      </c>
      <c r="B2074" t="s">
        <v>10087</v>
      </c>
      <c r="C2074" s="7" t="s">
        <v>10088</v>
      </c>
      <c r="D2074" s="7" t="s">
        <v>54</v>
      </c>
      <c r="E2074" s="9">
        <v>45</v>
      </c>
      <c r="F2074" s="7" t="s">
        <v>92</v>
      </c>
      <c r="G2074" s="6">
        <v>46139</v>
      </c>
      <c r="H2074" s="6">
        <v>46098</v>
      </c>
      <c r="I2074" s="7" t="s">
        <v>84</v>
      </c>
      <c r="J2074" s="7" t="s">
        <v>85</v>
      </c>
      <c r="K2074" s="7" t="s">
        <v>65</v>
      </c>
      <c r="L2074" t="s">
        <v>10089</v>
      </c>
      <c r="M2074" s="7" t="s">
        <v>67</v>
      </c>
      <c r="N2074" s="7" t="s">
        <v>68</v>
      </c>
      <c r="O2074" s="9">
        <v>4</v>
      </c>
      <c r="P2074" s="9">
        <v>4541</v>
      </c>
      <c r="Q2074" s="10">
        <v>6628.93</v>
      </c>
      <c r="R2074" s="9">
        <v>5</v>
      </c>
      <c r="S2074" s="10">
        <v>25189.93</v>
      </c>
      <c r="T2074" s="10">
        <v>8351.7199999999993</v>
      </c>
      <c r="U2074" s="7" t="s">
        <v>78</v>
      </c>
      <c r="V2074" s="7" t="s">
        <v>112</v>
      </c>
      <c r="W2074" s="9">
        <v>3</v>
      </c>
      <c r="X2074" s="7" t="s">
        <v>87</v>
      </c>
      <c r="Y2074" s="7" t="s">
        <v>6198</v>
      </c>
    </row>
    <row r="2075" spans="1:25" x14ac:dyDescent="0.35">
      <c r="A2075" t="s">
        <v>10090</v>
      </c>
      <c r="B2075" t="s">
        <v>10091</v>
      </c>
      <c r="C2075" s="7" t="s">
        <v>10092</v>
      </c>
      <c r="D2075" s="7" t="s">
        <v>54</v>
      </c>
      <c r="E2075" s="9">
        <v>43</v>
      </c>
      <c r="F2075" s="7" t="s">
        <v>92</v>
      </c>
      <c r="G2075" s="6">
        <v>45854</v>
      </c>
      <c r="H2075" s="6">
        <v>45508</v>
      </c>
      <c r="I2075" s="7" t="s">
        <v>75</v>
      </c>
      <c r="J2075" s="7" t="s">
        <v>76</v>
      </c>
      <c r="K2075" s="7" t="s">
        <v>93</v>
      </c>
      <c r="L2075" t="s">
        <v>10093</v>
      </c>
      <c r="M2075" s="7" t="s">
        <v>95</v>
      </c>
      <c r="N2075" s="7" t="s">
        <v>96</v>
      </c>
      <c r="O2075" s="9">
        <v>3</v>
      </c>
      <c r="P2075" s="9">
        <v>8464</v>
      </c>
      <c r="Q2075" s="10">
        <v>10364.32</v>
      </c>
      <c r="R2075" s="9">
        <v>10</v>
      </c>
      <c r="S2075" s="10">
        <v>27983.66</v>
      </c>
      <c r="T2075" s="10">
        <v>5700.96</v>
      </c>
      <c r="U2075" s="7" t="s">
        <v>126</v>
      </c>
      <c r="V2075" s="7" t="s">
        <v>37</v>
      </c>
      <c r="W2075" s="9">
        <v>3</v>
      </c>
      <c r="X2075" s="7" t="s">
        <v>79</v>
      </c>
      <c r="Y2075" s="7" t="s">
        <v>10094</v>
      </c>
    </row>
    <row r="2076" spans="1:25" x14ac:dyDescent="0.35">
      <c r="A2076" t="s">
        <v>10095</v>
      </c>
      <c r="B2076" t="s">
        <v>10096</v>
      </c>
      <c r="C2076" s="7" t="s">
        <v>10097</v>
      </c>
      <c r="D2076" s="7" t="s">
        <v>54</v>
      </c>
      <c r="E2076" s="9">
        <v>23</v>
      </c>
      <c r="F2076" s="7" t="s">
        <v>92</v>
      </c>
      <c r="G2076" s="6">
        <v>46112</v>
      </c>
      <c r="H2076" s="6">
        <v>45756</v>
      </c>
      <c r="I2076" s="7" t="s">
        <v>84</v>
      </c>
      <c r="J2076" s="7" t="s">
        <v>85</v>
      </c>
      <c r="K2076" s="7" t="s">
        <v>93</v>
      </c>
      <c r="L2076" t="s">
        <v>10098</v>
      </c>
      <c r="M2076" s="7" t="s">
        <v>95</v>
      </c>
      <c r="N2076" s="7" t="s">
        <v>96</v>
      </c>
      <c r="O2076" s="9">
        <v>2</v>
      </c>
      <c r="P2076" s="9">
        <v>13692</v>
      </c>
      <c r="Q2076" s="10">
        <v>16912.62</v>
      </c>
      <c r="R2076" s="9">
        <v>10</v>
      </c>
      <c r="S2076" s="10">
        <v>30442.720000000001</v>
      </c>
      <c r="T2076" s="10">
        <v>6441.24</v>
      </c>
      <c r="U2076" s="7" t="s">
        <v>78</v>
      </c>
      <c r="V2076" s="7" t="s">
        <v>69</v>
      </c>
      <c r="W2076" s="9">
        <v>2</v>
      </c>
      <c r="X2076" s="7" t="s">
        <v>87</v>
      </c>
      <c r="Y2076" s="7" t="s">
        <v>10099</v>
      </c>
    </row>
    <row r="2077" spans="1:25" x14ac:dyDescent="0.35">
      <c r="A2077" t="s">
        <v>10100</v>
      </c>
      <c r="B2077" t="s">
        <v>10101</v>
      </c>
      <c r="C2077" s="7" t="s">
        <v>10102</v>
      </c>
      <c r="D2077" s="7" t="s">
        <v>54</v>
      </c>
      <c r="E2077" s="9">
        <v>52</v>
      </c>
      <c r="F2077" s="7" t="s">
        <v>29</v>
      </c>
      <c r="G2077" s="6">
        <v>45863</v>
      </c>
      <c r="H2077" s="6">
        <v>45545</v>
      </c>
      <c r="I2077" s="7" t="s">
        <v>55</v>
      </c>
      <c r="J2077" s="7" t="s">
        <v>56</v>
      </c>
      <c r="K2077" s="7" t="s">
        <v>93</v>
      </c>
      <c r="L2077" t="s">
        <v>10103</v>
      </c>
      <c r="M2077" s="7" t="s">
        <v>132</v>
      </c>
      <c r="N2077" s="7" t="s">
        <v>133</v>
      </c>
      <c r="O2077" s="9">
        <v>4</v>
      </c>
      <c r="P2077" s="9">
        <v>11625</v>
      </c>
      <c r="Q2077" s="10">
        <v>14338.02</v>
      </c>
      <c r="R2077" s="9">
        <v>20</v>
      </c>
      <c r="S2077" s="10">
        <v>45881.66</v>
      </c>
      <c r="T2077" s="10">
        <v>10852.08</v>
      </c>
      <c r="U2077" s="7" t="s">
        <v>126</v>
      </c>
      <c r="V2077" s="7" t="s">
        <v>154</v>
      </c>
      <c r="W2077" s="9">
        <v>2</v>
      </c>
      <c r="X2077" s="7" t="s">
        <v>58</v>
      </c>
      <c r="Y2077" s="7" t="s">
        <v>10104</v>
      </c>
    </row>
    <row r="2078" spans="1:25" x14ac:dyDescent="0.35">
      <c r="A2078" t="s">
        <v>10105</v>
      </c>
      <c r="B2078" t="s">
        <v>10106</v>
      </c>
      <c r="C2078" s="7" t="s">
        <v>10107</v>
      </c>
      <c r="D2078" s="7" t="s">
        <v>28</v>
      </c>
      <c r="E2078" s="9">
        <v>24</v>
      </c>
      <c r="F2078" s="7" t="s">
        <v>29</v>
      </c>
      <c r="G2078" s="6">
        <v>46094</v>
      </c>
      <c r="H2078" s="6">
        <v>45964</v>
      </c>
      <c r="I2078" s="7" t="s">
        <v>63</v>
      </c>
      <c r="J2078" s="7" t="s">
        <v>64</v>
      </c>
      <c r="K2078" s="7" t="s">
        <v>32</v>
      </c>
      <c r="L2078" t="s">
        <v>3618</v>
      </c>
      <c r="M2078" s="7" t="s">
        <v>34</v>
      </c>
      <c r="N2078" s="7" t="s">
        <v>35</v>
      </c>
      <c r="O2078" s="9">
        <v>2</v>
      </c>
      <c r="P2078" s="9">
        <v>23891</v>
      </c>
      <c r="Q2078" s="10">
        <v>27209.35</v>
      </c>
      <c r="R2078" s="9">
        <v>15</v>
      </c>
      <c r="S2078" s="10">
        <v>46255.89</v>
      </c>
      <c r="T2078" s="10">
        <v>6636.7</v>
      </c>
      <c r="U2078" s="7" t="s">
        <v>48</v>
      </c>
      <c r="V2078" s="7" t="s">
        <v>37</v>
      </c>
      <c r="W2078" s="9">
        <v>4</v>
      </c>
      <c r="X2078" s="7" t="s">
        <v>70</v>
      </c>
      <c r="Y2078" s="7" t="s">
        <v>10108</v>
      </c>
    </row>
    <row r="2079" spans="1:25" x14ac:dyDescent="0.35">
      <c r="A2079" t="s">
        <v>10109</v>
      </c>
      <c r="B2079" t="s">
        <v>10110</v>
      </c>
      <c r="C2079" s="7" t="s">
        <v>10111</v>
      </c>
      <c r="D2079" s="7" t="s">
        <v>28</v>
      </c>
      <c r="E2079" s="9">
        <v>36</v>
      </c>
      <c r="F2079" s="7" t="s">
        <v>29</v>
      </c>
      <c r="G2079" s="6">
        <v>45653</v>
      </c>
      <c r="H2079" s="6">
        <v>45887</v>
      </c>
      <c r="I2079" s="7" t="s">
        <v>75</v>
      </c>
      <c r="J2079" s="7" t="s">
        <v>76</v>
      </c>
      <c r="K2079" s="7" t="s">
        <v>65</v>
      </c>
      <c r="L2079" t="s">
        <v>10112</v>
      </c>
      <c r="M2079" s="7" t="s">
        <v>67</v>
      </c>
      <c r="N2079" s="7" t="s">
        <v>68</v>
      </c>
      <c r="O2079" s="9">
        <v>3</v>
      </c>
      <c r="P2079" s="9">
        <v>16110</v>
      </c>
      <c r="Q2079" s="10">
        <v>18467.830000000002</v>
      </c>
      <c r="R2079" s="9">
        <v>10</v>
      </c>
      <c r="S2079" s="10">
        <v>49863.14</v>
      </c>
      <c r="T2079" s="10">
        <v>7073.49</v>
      </c>
      <c r="U2079" s="7" t="s">
        <v>48</v>
      </c>
      <c r="V2079" s="7" t="s">
        <v>69</v>
      </c>
      <c r="W2079" s="9">
        <v>4</v>
      </c>
      <c r="X2079" s="7" t="s">
        <v>79</v>
      </c>
      <c r="Y2079" s="7" t="s">
        <v>10113</v>
      </c>
    </row>
    <row r="2080" spans="1:25" x14ac:dyDescent="0.35">
      <c r="A2080" t="s">
        <v>10114</v>
      </c>
      <c r="B2080" t="s">
        <v>10115</v>
      </c>
      <c r="C2080" s="7" t="s">
        <v>10116</v>
      </c>
      <c r="D2080" s="7" t="s">
        <v>54</v>
      </c>
      <c r="E2080" s="9">
        <v>18</v>
      </c>
      <c r="F2080" s="7" t="s">
        <v>92</v>
      </c>
      <c r="G2080" s="6">
        <v>45787</v>
      </c>
      <c r="H2080" s="6">
        <v>46069</v>
      </c>
      <c r="I2080" s="7" t="s">
        <v>75</v>
      </c>
      <c r="J2080" s="7" t="s">
        <v>76</v>
      </c>
      <c r="K2080" s="7" t="s">
        <v>65</v>
      </c>
      <c r="L2080" t="s">
        <v>10117</v>
      </c>
      <c r="M2080" s="7" t="s">
        <v>67</v>
      </c>
      <c r="N2080" s="7" t="s">
        <v>68</v>
      </c>
      <c r="O2080" s="9">
        <v>5</v>
      </c>
      <c r="P2080" s="9">
        <v>8965</v>
      </c>
      <c r="Q2080" s="10">
        <v>11058.74</v>
      </c>
      <c r="R2080" s="9">
        <v>10</v>
      </c>
      <c r="S2080" s="10">
        <v>49764.33</v>
      </c>
      <c r="T2080" s="10">
        <v>10468.700000000001</v>
      </c>
      <c r="U2080" s="7" t="s">
        <v>126</v>
      </c>
      <c r="V2080" s="7" t="s">
        <v>37</v>
      </c>
      <c r="W2080" s="9">
        <v>3</v>
      </c>
      <c r="X2080" s="7" t="s">
        <v>79</v>
      </c>
      <c r="Y2080" s="7" t="s">
        <v>10118</v>
      </c>
    </row>
    <row r="2081" spans="1:25" x14ac:dyDescent="0.35">
      <c r="A2081" t="s">
        <v>10119</v>
      </c>
      <c r="B2081" t="s">
        <v>10120</v>
      </c>
      <c r="C2081" s="7" t="s">
        <v>10121</v>
      </c>
      <c r="D2081" s="7" t="s">
        <v>54</v>
      </c>
      <c r="E2081" s="9">
        <v>37</v>
      </c>
      <c r="F2081" s="7" t="s">
        <v>92</v>
      </c>
      <c r="G2081" s="6">
        <v>45507</v>
      </c>
      <c r="H2081" s="6">
        <v>45868</v>
      </c>
      <c r="I2081" s="7" t="s">
        <v>84</v>
      </c>
      <c r="J2081" s="7" t="s">
        <v>85</v>
      </c>
      <c r="K2081" s="7" t="s">
        <v>93</v>
      </c>
      <c r="L2081" t="s">
        <v>1833</v>
      </c>
      <c r="M2081" s="7" t="s">
        <v>95</v>
      </c>
      <c r="N2081" s="7" t="s">
        <v>96</v>
      </c>
      <c r="O2081" s="9">
        <v>1</v>
      </c>
      <c r="P2081" s="9">
        <v>9042</v>
      </c>
      <c r="Q2081" s="10">
        <v>11050.41</v>
      </c>
      <c r="R2081" s="9">
        <v>15</v>
      </c>
      <c r="S2081" s="10">
        <v>9392.85</v>
      </c>
      <c r="T2081" s="10">
        <v>2008.41</v>
      </c>
      <c r="U2081" s="7" t="s">
        <v>126</v>
      </c>
      <c r="V2081" s="7" t="s">
        <v>69</v>
      </c>
      <c r="W2081" s="9">
        <v>4</v>
      </c>
      <c r="X2081" s="7" t="s">
        <v>87</v>
      </c>
      <c r="Y2081" s="7" t="s">
        <v>10122</v>
      </c>
    </row>
    <row r="2082" spans="1:25" x14ac:dyDescent="0.35">
      <c r="A2082" t="s">
        <v>10123</v>
      </c>
      <c r="B2082" t="s">
        <v>10124</v>
      </c>
      <c r="C2082" s="7" t="s">
        <v>10125</v>
      </c>
      <c r="D2082" s="7" t="s">
        <v>54</v>
      </c>
      <c r="E2082" s="9">
        <v>52</v>
      </c>
      <c r="F2082" s="7" t="s">
        <v>29</v>
      </c>
      <c r="G2082" s="6">
        <v>45706</v>
      </c>
      <c r="H2082" s="6">
        <v>46147</v>
      </c>
      <c r="I2082" s="7" t="s">
        <v>55</v>
      </c>
      <c r="J2082" s="7" t="s">
        <v>56</v>
      </c>
      <c r="K2082" s="7" t="s">
        <v>65</v>
      </c>
      <c r="L2082" t="s">
        <v>10126</v>
      </c>
      <c r="M2082" s="7" t="s">
        <v>67</v>
      </c>
      <c r="N2082" s="7" t="s">
        <v>68</v>
      </c>
      <c r="O2082" s="9">
        <v>3</v>
      </c>
      <c r="P2082" s="9">
        <v>16989</v>
      </c>
      <c r="Q2082" s="10">
        <v>25281.47</v>
      </c>
      <c r="R2082" s="9">
        <v>15</v>
      </c>
      <c r="S2082" s="10">
        <v>64467.75</v>
      </c>
      <c r="T2082" s="10">
        <v>24877.41</v>
      </c>
      <c r="U2082" s="7" t="s">
        <v>78</v>
      </c>
      <c r="V2082" s="7" t="s">
        <v>69</v>
      </c>
      <c r="W2082" s="9">
        <v>2</v>
      </c>
      <c r="X2082" s="7" t="s">
        <v>58</v>
      </c>
      <c r="Y2082" s="7" t="s">
        <v>10127</v>
      </c>
    </row>
    <row r="2083" spans="1:25" x14ac:dyDescent="0.35">
      <c r="A2083" t="s">
        <v>10128</v>
      </c>
      <c r="B2083" t="s">
        <v>10129</v>
      </c>
      <c r="C2083" s="7" t="s">
        <v>10130</v>
      </c>
      <c r="D2083" s="7" t="s">
        <v>28</v>
      </c>
      <c r="E2083" s="9">
        <v>25</v>
      </c>
      <c r="F2083" s="7" t="s">
        <v>29</v>
      </c>
      <c r="G2083" s="6">
        <v>45599</v>
      </c>
      <c r="H2083" s="6">
        <v>46156</v>
      </c>
      <c r="I2083" s="7" t="s">
        <v>75</v>
      </c>
      <c r="J2083" s="7" t="s">
        <v>76</v>
      </c>
      <c r="K2083" s="7" t="s">
        <v>44</v>
      </c>
      <c r="L2083" t="s">
        <v>8459</v>
      </c>
      <c r="M2083" s="7" t="s">
        <v>46</v>
      </c>
      <c r="N2083" s="7" t="s">
        <v>47</v>
      </c>
      <c r="O2083" s="9">
        <v>1</v>
      </c>
      <c r="P2083" s="9">
        <v>4466</v>
      </c>
      <c r="Q2083" s="10">
        <v>5536.33</v>
      </c>
      <c r="R2083" s="9">
        <v>0</v>
      </c>
      <c r="S2083" s="10">
        <v>5536.33</v>
      </c>
      <c r="T2083" s="10">
        <v>1070.33</v>
      </c>
      <c r="U2083" s="7" t="s">
        <v>126</v>
      </c>
      <c r="V2083" s="7" t="s">
        <v>69</v>
      </c>
      <c r="W2083" s="9">
        <v>2</v>
      </c>
      <c r="X2083" s="7" t="s">
        <v>79</v>
      </c>
      <c r="Y2083" s="7" t="s">
        <v>10131</v>
      </c>
    </row>
    <row r="2084" spans="1:25" x14ac:dyDescent="0.35">
      <c r="A2084" t="s">
        <v>10132</v>
      </c>
      <c r="B2084" t="s">
        <v>10133</v>
      </c>
      <c r="C2084" s="7" t="s">
        <v>10134</v>
      </c>
      <c r="D2084" s="7" t="s">
        <v>28</v>
      </c>
      <c r="E2084" s="9">
        <v>32</v>
      </c>
      <c r="F2084" s="7" t="s">
        <v>29</v>
      </c>
      <c r="G2084" s="6">
        <v>45689</v>
      </c>
      <c r="H2084" s="6">
        <v>45966</v>
      </c>
      <c r="I2084" s="7" t="s">
        <v>75</v>
      </c>
      <c r="J2084" s="7" t="s">
        <v>76</v>
      </c>
      <c r="K2084" s="7" t="s">
        <v>32</v>
      </c>
      <c r="L2084" t="s">
        <v>10135</v>
      </c>
      <c r="M2084" s="7" t="s">
        <v>34</v>
      </c>
      <c r="N2084" s="7" t="s">
        <v>35</v>
      </c>
      <c r="O2084" s="9">
        <v>3</v>
      </c>
      <c r="P2084" s="9">
        <v>9872</v>
      </c>
      <c r="Q2084" s="10">
        <v>12961.51</v>
      </c>
      <c r="R2084" s="9">
        <v>15</v>
      </c>
      <c r="S2084" s="10">
        <v>33051.85</v>
      </c>
      <c r="T2084" s="10">
        <v>9268.5300000000007</v>
      </c>
      <c r="U2084" s="7" t="s">
        <v>126</v>
      </c>
      <c r="V2084" s="7" t="s">
        <v>69</v>
      </c>
      <c r="W2084" s="9">
        <v>1</v>
      </c>
      <c r="X2084" s="7" t="s">
        <v>79</v>
      </c>
      <c r="Y2084" s="7" t="s">
        <v>10136</v>
      </c>
    </row>
    <row r="2085" spans="1:25" x14ac:dyDescent="0.35">
      <c r="A2085" t="s">
        <v>10137</v>
      </c>
      <c r="B2085" t="s">
        <v>10138</v>
      </c>
      <c r="C2085" s="7" t="s">
        <v>10139</v>
      </c>
      <c r="D2085" s="7" t="s">
        <v>54</v>
      </c>
      <c r="E2085" s="9">
        <v>33</v>
      </c>
      <c r="F2085" s="7" t="s">
        <v>29</v>
      </c>
      <c r="G2085" s="6">
        <v>45615</v>
      </c>
      <c r="H2085" s="6">
        <v>46148</v>
      </c>
      <c r="I2085" s="7" t="s">
        <v>75</v>
      </c>
      <c r="J2085" s="7" t="s">
        <v>76</v>
      </c>
      <c r="K2085" s="7" t="s">
        <v>65</v>
      </c>
      <c r="L2085" t="s">
        <v>10140</v>
      </c>
      <c r="M2085" s="7" t="s">
        <v>67</v>
      </c>
      <c r="N2085" s="7" t="s">
        <v>68</v>
      </c>
      <c r="O2085" s="9">
        <v>5</v>
      </c>
      <c r="P2085" s="9">
        <v>17660</v>
      </c>
      <c r="Q2085" s="10">
        <v>22253.65</v>
      </c>
      <c r="R2085" s="9">
        <v>10</v>
      </c>
      <c r="S2085" s="10">
        <v>100141.43</v>
      </c>
      <c r="T2085" s="10">
        <v>22968.25</v>
      </c>
      <c r="U2085" s="7" t="s">
        <v>78</v>
      </c>
      <c r="V2085" s="7" t="s">
        <v>69</v>
      </c>
      <c r="W2085" s="9">
        <v>3</v>
      </c>
      <c r="X2085" s="7" t="s">
        <v>79</v>
      </c>
      <c r="Y2085" s="7" t="s">
        <v>10141</v>
      </c>
    </row>
    <row r="2086" spans="1:25" x14ac:dyDescent="0.35">
      <c r="A2086" t="s">
        <v>10142</v>
      </c>
      <c r="B2086" t="s">
        <v>10143</v>
      </c>
      <c r="C2086" s="7" t="s">
        <v>10144</v>
      </c>
      <c r="D2086" s="7" t="s">
        <v>28</v>
      </c>
      <c r="E2086" s="9">
        <v>52</v>
      </c>
      <c r="F2086" s="7" t="s">
        <v>92</v>
      </c>
      <c r="G2086" s="6">
        <v>45825</v>
      </c>
      <c r="H2086" s="6">
        <v>45893</v>
      </c>
      <c r="I2086" s="7" t="s">
        <v>75</v>
      </c>
      <c r="J2086" s="7" t="s">
        <v>76</v>
      </c>
      <c r="K2086" s="7" t="s">
        <v>32</v>
      </c>
      <c r="L2086" t="s">
        <v>1582</v>
      </c>
      <c r="M2086" s="7" t="s">
        <v>34</v>
      </c>
      <c r="N2086" s="7" t="s">
        <v>35</v>
      </c>
      <c r="O2086" s="9">
        <v>5</v>
      </c>
      <c r="P2086" s="9">
        <v>26362</v>
      </c>
      <c r="Q2086" s="10">
        <v>36114.39</v>
      </c>
      <c r="R2086" s="9">
        <v>20</v>
      </c>
      <c r="S2086" s="10">
        <v>144457.56</v>
      </c>
      <c r="T2086" s="10">
        <v>48761.95</v>
      </c>
      <c r="U2086" s="7" t="s">
        <v>48</v>
      </c>
      <c r="V2086" s="7" t="s">
        <v>69</v>
      </c>
      <c r="W2086" s="9">
        <v>1</v>
      </c>
      <c r="X2086" s="7" t="s">
        <v>79</v>
      </c>
      <c r="Y2086" s="7" t="s">
        <v>10145</v>
      </c>
    </row>
    <row r="2087" spans="1:25" x14ac:dyDescent="0.35">
      <c r="A2087" t="s">
        <v>10146</v>
      </c>
      <c r="B2087" t="s">
        <v>10147</v>
      </c>
      <c r="C2087" s="7" t="s">
        <v>10148</v>
      </c>
      <c r="D2087" s="7" t="s">
        <v>54</v>
      </c>
      <c r="E2087" s="9">
        <v>27</v>
      </c>
      <c r="F2087" s="7" t="s">
        <v>29</v>
      </c>
      <c r="G2087" s="6">
        <v>45494</v>
      </c>
      <c r="H2087" s="6">
        <v>45676</v>
      </c>
      <c r="I2087" s="7" t="s">
        <v>75</v>
      </c>
      <c r="J2087" s="7" t="s">
        <v>76</v>
      </c>
      <c r="K2087" s="7" t="s">
        <v>117</v>
      </c>
      <c r="L2087" t="s">
        <v>10149</v>
      </c>
      <c r="M2087" s="7" t="s">
        <v>119</v>
      </c>
      <c r="N2087" s="7" t="s">
        <v>120</v>
      </c>
      <c r="O2087" s="9">
        <v>2</v>
      </c>
      <c r="P2087" s="9">
        <v>21038</v>
      </c>
      <c r="Q2087" s="10">
        <v>23394.77</v>
      </c>
      <c r="R2087" s="9">
        <v>15</v>
      </c>
      <c r="S2087" s="10">
        <v>39771.11</v>
      </c>
      <c r="T2087" s="10">
        <v>4713.54</v>
      </c>
      <c r="U2087" s="7" t="s">
        <v>78</v>
      </c>
      <c r="V2087" s="7" t="s">
        <v>69</v>
      </c>
      <c r="W2087" s="9">
        <v>4</v>
      </c>
      <c r="X2087" s="7" t="s">
        <v>79</v>
      </c>
      <c r="Y2087" s="7" t="s">
        <v>10150</v>
      </c>
    </row>
    <row r="2088" spans="1:25" x14ac:dyDescent="0.35">
      <c r="A2088" t="s">
        <v>10151</v>
      </c>
      <c r="B2088" t="s">
        <v>10152</v>
      </c>
      <c r="C2088" s="7" t="s">
        <v>10153</v>
      </c>
      <c r="D2088" s="7" t="s">
        <v>54</v>
      </c>
      <c r="E2088" s="9">
        <v>48</v>
      </c>
      <c r="F2088" s="7" t="s">
        <v>29</v>
      </c>
      <c r="G2088" s="6">
        <v>45919</v>
      </c>
      <c r="H2088" s="6">
        <v>46064</v>
      </c>
      <c r="I2088" s="7" t="s">
        <v>63</v>
      </c>
      <c r="J2088" s="7" t="s">
        <v>64</v>
      </c>
      <c r="K2088" s="7" t="s">
        <v>117</v>
      </c>
      <c r="L2088" t="s">
        <v>10154</v>
      </c>
      <c r="M2088" s="7" t="s">
        <v>119</v>
      </c>
      <c r="N2088" s="7" t="s">
        <v>120</v>
      </c>
      <c r="O2088" s="9">
        <v>5</v>
      </c>
      <c r="P2088" s="9">
        <v>768</v>
      </c>
      <c r="Q2088" s="10">
        <v>1027.9100000000001</v>
      </c>
      <c r="R2088" s="9">
        <v>20</v>
      </c>
      <c r="S2088" s="10">
        <v>4111.6400000000003</v>
      </c>
      <c r="T2088" s="10">
        <v>1299.55</v>
      </c>
      <c r="U2088" s="7" t="s">
        <v>36</v>
      </c>
      <c r="V2088" s="7" t="s">
        <v>112</v>
      </c>
      <c r="W2088" s="9">
        <v>2</v>
      </c>
      <c r="X2088" s="7" t="s">
        <v>70</v>
      </c>
      <c r="Y2088" s="7" t="s">
        <v>1114</v>
      </c>
    </row>
    <row r="2089" spans="1:25" x14ac:dyDescent="0.35">
      <c r="A2089" t="s">
        <v>10155</v>
      </c>
      <c r="B2089" t="s">
        <v>10156</v>
      </c>
      <c r="C2089" s="7" t="s">
        <v>10157</v>
      </c>
      <c r="D2089" s="7" t="s">
        <v>28</v>
      </c>
      <c r="E2089" s="9">
        <v>50</v>
      </c>
      <c r="F2089" s="7" t="s">
        <v>29</v>
      </c>
      <c r="G2089" s="6">
        <v>45612</v>
      </c>
      <c r="H2089" s="6">
        <v>45730</v>
      </c>
      <c r="I2089" s="7" t="s">
        <v>30</v>
      </c>
      <c r="J2089" s="7" t="s">
        <v>43</v>
      </c>
      <c r="K2089" s="7" t="s">
        <v>32</v>
      </c>
      <c r="L2089" t="s">
        <v>6676</v>
      </c>
      <c r="M2089" s="7" t="s">
        <v>34</v>
      </c>
      <c r="N2089" s="7" t="s">
        <v>35</v>
      </c>
      <c r="O2089" s="9">
        <v>5</v>
      </c>
      <c r="P2089" s="9">
        <v>10674</v>
      </c>
      <c r="Q2089" s="10">
        <v>15925.79</v>
      </c>
      <c r="R2089" s="9">
        <v>20</v>
      </c>
      <c r="S2089" s="10">
        <v>63703.16</v>
      </c>
      <c r="T2089" s="10">
        <v>26258.95</v>
      </c>
      <c r="U2089" s="7" t="s">
        <v>36</v>
      </c>
      <c r="V2089" s="7" t="s">
        <v>154</v>
      </c>
      <c r="W2089" s="9">
        <v>3</v>
      </c>
      <c r="X2089" s="7" t="s">
        <v>49</v>
      </c>
      <c r="Y2089" s="7" t="s">
        <v>10158</v>
      </c>
    </row>
    <row r="2090" spans="1:25" x14ac:dyDescent="0.35">
      <c r="A2090" t="s">
        <v>10159</v>
      </c>
      <c r="B2090" t="s">
        <v>10160</v>
      </c>
      <c r="C2090" s="7" t="s">
        <v>10161</v>
      </c>
      <c r="D2090" s="7" t="s">
        <v>54</v>
      </c>
      <c r="E2090" s="9">
        <v>18</v>
      </c>
      <c r="F2090" s="7" t="s">
        <v>29</v>
      </c>
      <c r="G2090" s="6">
        <v>46087</v>
      </c>
      <c r="H2090" s="6">
        <v>45773</v>
      </c>
      <c r="I2090" s="7" t="s">
        <v>63</v>
      </c>
      <c r="J2090" s="7" t="s">
        <v>64</v>
      </c>
      <c r="K2090" s="7" t="s">
        <v>93</v>
      </c>
      <c r="L2090" t="s">
        <v>10162</v>
      </c>
      <c r="M2090" s="7" t="s">
        <v>132</v>
      </c>
      <c r="N2090" s="7" t="s">
        <v>133</v>
      </c>
      <c r="O2090" s="9">
        <v>5</v>
      </c>
      <c r="P2090" s="9">
        <v>21151</v>
      </c>
      <c r="Q2090" s="10">
        <v>29478.07</v>
      </c>
      <c r="R2090" s="9">
        <v>5</v>
      </c>
      <c r="S2090" s="10">
        <v>140020.82999999999</v>
      </c>
      <c r="T2090" s="10">
        <v>41635.35</v>
      </c>
      <c r="U2090" s="7" t="s">
        <v>36</v>
      </c>
      <c r="V2090" s="7" t="s">
        <v>154</v>
      </c>
      <c r="W2090" s="9">
        <v>3</v>
      </c>
      <c r="X2090" s="7" t="s">
        <v>70</v>
      </c>
      <c r="Y2090" s="7" t="s">
        <v>10163</v>
      </c>
    </row>
    <row r="2091" spans="1:25" x14ac:dyDescent="0.35">
      <c r="A2091" t="s">
        <v>10164</v>
      </c>
      <c r="B2091" t="s">
        <v>10165</v>
      </c>
      <c r="C2091" s="7" t="s">
        <v>10166</v>
      </c>
      <c r="D2091" s="7" t="s">
        <v>54</v>
      </c>
      <c r="E2091" s="9">
        <v>30</v>
      </c>
      <c r="F2091" s="7" t="s">
        <v>29</v>
      </c>
      <c r="G2091" s="6">
        <v>45696</v>
      </c>
      <c r="H2091" s="6">
        <v>45670</v>
      </c>
      <c r="I2091" s="7" t="s">
        <v>75</v>
      </c>
      <c r="J2091" s="7" t="s">
        <v>76</v>
      </c>
      <c r="K2091" s="7" t="s">
        <v>44</v>
      </c>
      <c r="L2091" t="s">
        <v>7081</v>
      </c>
      <c r="M2091" s="7" t="s">
        <v>46</v>
      </c>
      <c r="N2091" s="7" t="s">
        <v>47</v>
      </c>
      <c r="O2091" s="9">
        <v>4</v>
      </c>
      <c r="P2091" s="9">
        <v>1539</v>
      </c>
      <c r="Q2091" s="10">
        <v>1753.26</v>
      </c>
      <c r="R2091" s="9">
        <v>10</v>
      </c>
      <c r="S2091" s="10">
        <v>6311.74</v>
      </c>
      <c r="T2091" s="10">
        <v>857.04</v>
      </c>
      <c r="U2091" s="7" t="s">
        <v>36</v>
      </c>
      <c r="V2091" s="7" t="s">
        <v>69</v>
      </c>
      <c r="W2091" s="9">
        <v>2</v>
      </c>
      <c r="X2091" s="7" t="s">
        <v>79</v>
      </c>
      <c r="Y2091" s="7" t="s">
        <v>10167</v>
      </c>
    </row>
    <row r="2092" spans="1:25" x14ac:dyDescent="0.35">
      <c r="A2092" t="s">
        <v>10168</v>
      </c>
      <c r="B2092" t="s">
        <v>10169</v>
      </c>
      <c r="C2092" s="7" t="s">
        <v>10170</v>
      </c>
      <c r="D2092" s="7" t="s">
        <v>54</v>
      </c>
      <c r="E2092" s="9">
        <v>28</v>
      </c>
      <c r="F2092" s="7" t="s">
        <v>29</v>
      </c>
      <c r="G2092" s="6">
        <v>45919</v>
      </c>
      <c r="H2092" s="6">
        <v>45706</v>
      </c>
      <c r="I2092" s="7" t="s">
        <v>55</v>
      </c>
      <c r="J2092" s="7" t="s">
        <v>56</v>
      </c>
      <c r="K2092" s="7" t="s">
        <v>65</v>
      </c>
      <c r="L2092" t="s">
        <v>10171</v>
      </c>
      <c r="M2092" s="7" t="s">
        <v>67</v>
      </c>
      <c r="N2092" s="7" t="s">
        <v>68</v>
      </c>
      <c r="O2092" s="9">
        <v>1</v>
      </c>
      <c r="P2092" s="9">
        <v>20968</v>
      </c>
      <c r="Q2092" s="10">
        <v>23532.75</v>
      </c>
      <c r="R2092" s="9">
        <v>0</v>
      </c>
      <c r="S2092" s="10">
        <v>23532.75</v>
      </c>
      <c r="T2092" s="10">
        <v>2564.75</v>
      </c>
      <c r="U2092" s="7" t="s">
        <v>36</v>
      </c>
      <c r="V2092" s="7" t="s">
        <v>37</v>
      </c>
      <c r="W2092" s="9">
        <v>2</v>
      </c>
      <c r="X2092" s="7" t="s">
        <v>58</v>
      </c>
      <c r="Y2092" s="7" t="s">
        <v>10172</v>
      </c>
    </row>
    <row r="2093" spans="1:25" x14ac:dyDescent="0.35">
      <c r="A2093" t="s">
        <v>10173</v>
      </c>
      <c r="B2093" t="s">
        <v>10174</v>
      </c>
      <c r="C2093" s="7" t="s">
        <v>10175</v>
      </c>
      <c r="D2093" s="7" t="s">
        <v>54</v>
      </c>
      <c r="E2093" s="9">
        <v>42</v>
      </c>
      <c r="F2093" s="7" t="s">
        <v>29</v>
      </c>
      <c r="G2093" s="6">
        <v>45561</v>
      </c>
      <c r="H2093" s="6">
        <v>45655</v>
      </c>
      <c r="I2093" s="7" t="s">
        <v>30</v>
      </c>
      <c r="J2093" s="7" t="s">
        <v>43</v>
      </c>
      <c r="K2093" s="7" t="s">
        <v>32</v>
      </c>
      <c r="L2093" t="s">
        <v>5369</v>
      </c>
      <c r="M2093" s="7" t="s">
        <v>34</v>
      </c>
      <c r="N2093" s="7" t="s">
        <v>35</v>
      </c>
      <c r="O2093" s="9">
        <v>2</v>
      </c>
      <c r="P2093" s="9">
        <v>20678</v>
      </c>
      <c r="Q2093" s="10">
        <v>24959.200000000001</v>
      </c>
      <c r="R2093" s="9">
        <v>5</v>
      </c>
      <c r="S2093" s="10">
        <v>47422.48</v>
      </c>
      <c r="T2093" s="10">
        <v>8562.4</v>
      </c>
      <c r="U2093" s="7" t="s">
        <v>78</v>
      </c>
      <c r="V2093" s="7" t="s">
        <v>112</v>
      </c>
      <c r="W2093" s="9">
        <v>5</v>
      </c>
      <c r="X2093" s="7" t="s">
        <v>49</v>
      </c>
      <c r="Y2093" s="7" t="s">
        <v>10176</v>
      </c>
    </row>
    <row r="2094" spans="1:25" x14ac:dyDescent="0.35">
      <c r="A2094" t="s">
        <v>10177</v>
      </c>
      <c r="B2094" t="s">
        <v>10178</v>
      </c>
      <c r="C2094" s="7" t="s">
        <v>10179</v>
      </c>
      <c r="D2094" s="7" t="s">
        <v>54</v>
      </c>
      <c r="E2094" s="9">
        <v>53</v>
      </c>
      <c r="F2094" s="7" t="s">
        <v>92</v>
      </c>
      <c r="G2094" s="6">
        <v>46027</v>
      </c>
      <c r="H2094" s="6">
        <v>45624</v>
      </c>
      <c r="I2094" s="7" t="s">
        <v>75</v>
      </c>
      <c r="J2094" s="7" t="s">
        <v>76</v>
      </c>
      <c r="K2094" s="7" t="s">
        <v>65</v>
      </c>
      <c r="L2094" t="s">
        <v>10180</v>
      </c>
      <c r="M2094" s="7" t="s">
        <v>67</v>
      </c>
      <c r="N2094" s="7" t="s">
        <v>68</v>
      </c>
      <c r="O2094" s="9">
        <v>4</v>
      </c>
      <c r="P2094" s="9">
        <v>23028</v>
      </c>
      <c r="Q2094" s="10">
        <v>27034.31</v>
      </c>
      <c r="R2094" s="9">
        <v>15</v>
      </c>
      <c r="S2094" s="10">
        <v>91916.65</v>
      </c>
      <c r="T2094" s="10">
        <v>16025.24</v>
      </c>
      <c r="U2094" s="7" t="s">
        <v>126</v>
      </c>
      <c r="V2094" s="7" t="s">
        <v>69</v>
      </c>
      <c r="W2094" s="9">
        <v>1</v>
      </c>
      <c r="X2094" s="7" t="s">
        <v>79</v>
      </c>
      <c r="Y2094" s="7" t="s">
        <v>10181</v>
      </c>
    </row>
    <row r="2095" spans="1:25" x14ac:dyDescent="0.35">
      <c r="A2095" t="s">
        <v>10182</v>
      </c>
      <c r="B2095" t="s">
        <v>10183</v>
      </c>
      <c r="C2095" s="7" t="s">
        <v>10184</v>
      </c>
      <c r="D2095" s="7" t="s">
        <v>28</v>
      </c>
      <c r="E2095" s="9">
        <v>57</v>
      </c>
      <c r="F2095" s="7" t="s">
        <v>29</v>
      </c>
      <c r="G2095" s="6">
        <v>45966</v>
      </c>
      <c r="H2095" s="6">
        <v>46028</v>
      </c>
      <c r="I2095" s="7" t="s">
        <v>63</v>
      </c>
      <c r="J2095" s="7" t="s">
        <v>64</v>
      </c>
      <c r="K2095" s="7" t="s">
        <v>65</v>
      </c>
      <c r="L2095" t="s">
        <v>10185</v>
      </c>
      <c r="M2095" s="7" t="s">
        <v>67</v>
      </c>
      <c r="N2095" s="7" t="s">
        <v>68</v>
      </c>
      <c r="O2095" s="9">
        <v>2</v>
      </c>
      <c r="P2095" s="9">
        <v>22991</v>
      </c>
      <c r="Q2095" s="10">
        <v>33951.85</v>
      </c>
      <c r="R2095" s="9">
        <v>5</v>
      </c>
      <c r="S2095" s="10">
        <v>64508.51</v>
      </c>
      <c r="T2095" s="10">
        <v>21921.7</v>
      </c>
      <c r="U2095" s="7" t="s">
        <v>78</v>
      </c>
      <c r="V2095" s="7" t="s">
        <v>37</v>
      </c>
      <c r="W2095" s="9">
        <v>5</v>
      </c>
      <c r="X2095" s="7" t="s">
        <v>70</v>
      </c>
      <c r="Y2095" s="7" t="s">
        <v>10186</v>
      </c>
    </row>
    <row r="2096" spans="1:25" x14ac:dyDescent="0.35">
      <c r="A2096" t="s">
        <v>10187</v>
      </c>
      <c r="B2096" t="s">
        <v>10188</v>
      </c>
      <c r="C2096" s="7" t="s">
        <v>10189</v>
      </c>
      <c r="D2096" s="7" t="s">
        <v>28</v>
      </c>
      <c r="E2096" s="9">
        <v>23</v>
      </c>
      <c r="F2096" s="7" t="s">
        <v>29</v>
      </c>
      <c r="G2096" s="6">
        <v>45601</v>
      </c>
      <c r="H2096" s="6">
        <v>45651</v>
      </c>
      <c r="I2096" s="7" t="s">
        <v>63</v>
      </c>
      <c r="J2096" s="7" t="s">
        <v>64</v>
      </c>
      <c r="K2096" s="7" t="s">
        <v>65</v>
      </c>
      <c r="L2096" t="s">
        <v>10190</v>
      </c>
      <c r="M2096" s="7" t="s">
        <v>67</v>
      </c>
      <c r="N2096" s="7" t="s">
        <v>68</v>
      </c>
      <c r="O2096" s="9">
        <v>3</v>
      </c>
      <c r="P2096" s="9">
        <v>14692</v>
      </c>
      <c r="Q2096" s="10">
        <v>16808.560000000001</v>
      </c>
      <c r="R2096" s="9">
        <v>5</v>
      </c>
      <c r="S2096" s="10">
        <v>47904.4</v>
      </c>
      <c r="T2096" s="10">
        <v>6349.68</v>
      </c>
      <c r="U2096" s="7" t="s">
        <v>36</v>
      </c>
      <c r="V2096" s="7" t="s">
        <v>154</v>
      </c>
      <c r="W2096" s="9">
        <v>2</v>
      </c>
      <c r="X2096" s="7" t="s">
        <v>70</v>
      </c>
      <c r="Y2096" s="7" t="s">
        <v>10191</v>
      </c>
    </row>
    <row r="2097" spans="1:25" x14ac:dyDescent="0.35">
      <c r="A2097" t="s">
        <v>10192</v>
      </c>
      <c r="B2097" t="s">
        <v>10193</v>
      </c>
      <c r="C2097" s="7" t="s">
        <v>10194</v>
      </c>
      <c r="D2097" s="7" t="s">
        <v>28</v>
      </c>
      <c r="E2097" s="9">
        <v>38</v>
      </c>
      <c r="F2097" s="7" t="s">
        <v>92</v>
      </c>
      <c r="G2097" s="6">
        <v>45535</v>
      </c>
      <c r="H2097" s="6">
        <v>45890</v>
      </c>
      <c r="I2097" s="7" t="s">
        <v>63</v>
      </c>
      <c r="J2097" s="7" t="s">
        <v>64</v>
      </c>
      <c r="K2097" s="7" t="s">
        <v>93</v>
      </c>
      <c r="L2097" t="s">
        <v>10195</v>
      </c>
      <c r="M2097" s="7" t="s">
        <v>95</v>
      </c>
      <c r="N2097" s="7" t="s">
        <v>96</v>
      </c>
      <c r="O2097" s="9">
        <v>3</v>
      </c>
      <c r="P2097" s="9">
        <v>28382</v>
      </c>
      <c r="Q2097" s="10">
        <v>33926</v>
      </c>
      <c r="R2097" s="9">
        <v>0</v>
      </c>
      <c r="S2097" s="10">
        <v>101778</v>
      </c>
      <c r="T2097" s="10">
        <v>16632</v>
      </c>
      <c r="U2097" s="7" t="s">
        <v>126</v>
      </c>
      <c r="V2097" s="7" t="s">
        <v>154</v>
      </c>
      <c r="W2097" s="9">
        <v>1</v>
      </c>
      <c r="X2097" s="7" t="s">
        <v>70</v>
      </c>
      <c r="Y2097" s="7" t="s">
        <v>10196</v>
      </c>
    </row>
    <row r="2098" spans="1:25" x14ac:dyDescent="0.35">
      <c r="A2098" t="s">
        <v>10197</v>
      </c>
      <c r="B2098" t="s">
        <v>10198</v>
      </c>
      <c r="C2098" s="7" t="s">
        <v>10199</v>
      </c>
      <c r="D2098" s="7" t="s">
        <v>54</v>
      </c>
      <c r="E2098" s="9">
        <v>45</v>
      </c>
      <c r="F2098" s="7" t="s">
        <v>29</v>
      </c>
      <c r="G2098" s="6">
        <v>45526</v>
      </c>
      <c r="H2098" s="6">
        <v>45594</v>
      </c>
      <c r="I2098" s="7" t="s">
        <v>55</v>
      </c>
      <c r="J2098" s="7" t="s">
        <v>56</v>
      </c>
      <c r="K2098" s="7" t="s">
        <v>44</v>
      </c>
      <c r="L2098" t="s">
        <v>10200</v>
      </c>
      <c r="M2098" s="7" t="s">
        <v>46</v>
      </c>
      <c r="N2098" s="7" t="s">
        <v>47</v>
      </c>
      <c r="O2098" s="9">
        <v>2</v>
      </c>
      <c r="P2098" s="9">
        <v>18179</v>
      </c>
      <c r="Q2098" s="10">
        <v>21692.560000000001</v>
      </c>
      <c r="R2098" s="9">
        <v>15</v>
      </c>
      <c r="S2098" s="10">
        <v>36877.35</v>
      </c>
      <c r="T2098" s="10">
        <v>7027.12</v>
      </c>
      <c r="U2098" s="7" t="s">
        <v>78</v>
      </c>
      <c r="V2098" s="7" t="s">
        <v>37</v>
      </c>
      <c r="W2098" s="9">
        <v>2</v>
      </c>
      <c r="X2098" s="7" t="s">
        <v>58</v>
      </c>
      <c r="Y2098" s="7" t="s">
        <v>10201</v>
      </c>
    </row>
    <row r="2099" spans="1:25" x14ac:dyDescent="0.35">
      <c r="A2099" t="s">
        <v>10202</v>
      </c>
      <c r="B2099" t="s">
        <v>10203</v>
      </c>
      <c r="C2099" s="7" t="s">
        <v>10204</v>
      </c>
      <c r="D2099" s="7" t="s">
        <v>54</v>
      </c>
      <c r="E2099" s="9">
        <v>25</v>
      </c>
      <c r="F2099" s="7" t="s">
        <v>92</v>
      </c>
      <c r="G2099" s="6">
        <v>45973</v>
      </c>
      <c r="H2099" s="6">
        <v>46005</v>
      </c>
      <c r="I2099" s="7" t="s">
        <v>30</v>
      </c>
      <c r="J2099" s="7" t="s">
        <v>31</v>
      </c>
      <c r="K2099" s="7" t="s">
        <v>93</v>
      </c>
      <c r="L2099" t="s">
        <v>10205</v>
      </c>
      <c r="M2099" s="7" t="s">
        <v>95</v>
      </c>
      <c r="N2099" s="7" t="s">
        <v>96</v>
      </c>
      <c r="O2099" s="9">
        <v>5</v>
      </c>
      <c r="P2099" s="9">
        <v>2167</v>
      </c>
      <c r="Q2099" s="10">
        <v>2422.77</v>
      </c>
      <c r="R2099" s="9">
        <v>5</v>
      </c>
      <c r="S2099" s="10">
        <v>11508.16</v>
      </c>
      <c r="T2099" s="10">
        <v>1278.8499999999999</v>
      </c>
      <c r="U2099" s="7" t="s">
        <v>126</v>
      </c>
      <c r="V2099" s="7" t="s">
        <v>154</v>
      </c>
      <c r="X2099" s="7" t="s">
        <v>38</v>
      </c>
      <c r="Y2099" s="7" t="s">
        <v>10206</v>
      </c>
    </row>
    <row r="2100" spans="1:25" x14ac:dyDescent="0.35">
      <c r="A2100" t="s">
        <v>10207</v>
      </c>
      <c r="B2100" t="s">
        <v>10208</v>
      </c>
      <c r="C2100" s="7" t="s">
        <v>10209</v>
      </c>
      <c r="D2100" s="7" t="s">
        <v>28</v>
      </c>
      <c r="E2100" s="9">
        <v>24</v>
      </c>
      <c r="F2100" s="7" t="s">
        <v>92</v>
      </c>
      <c r="G2100" s="6">
        <v>45683</v>
      </c>
      <c r="H2100" s="6">
        <v>45793</v>
      </c>
      <c r="I2100" s="7" t="s">
        <v>30</v>
      </c>
      <c r="J2100" s="7" t="s">
        <v>43</v>
      </c>
      <c r="K2100" s="7" t="s">
        <v>65</v>
      </c>
      <c r="L2100" t="s">
        <v>10210</v>
      </c>
      <c r="M2100" s="7" t="s">
        <v>67</v>
      </c>
      <c r="N2100" s="7" t="s">
        <v>68</v>
      </c>
      <c r="O2100" s="9">
        <v>3</v>
      </c>
      <c r="P2100" s="9">
        <v>2651</v>
      </c>
      <c r="Q2100" s="10">
        <v>3572.14</v>
      </c>
      <c r="R2100" s="9">
        <v>10</v>
      </c>
      <c r="S2100" s="10">
        <v>9644.7800000000007</v>
      </c>
      <c r="T2100" s="10">
        <v>2763.42</v>
      </c>
      <c r="U2100" s="7" t="s">
        <v>126</v>
      </c>
      <c r="V2100" s="7" t="s">
        <v>112</v>
      </c>
      <c r="W2100" s="9">
        <v>2</v>
      </c>
      <c r="X2100" s="7" t="s">
        <v>49</v>
      </c>
      <c r="Y2100" s="7" t="s">
        <v>10211</v>
      </c>
    </row>
    <row r="2101" spans="1:25" x14ac:dyDescent="0.35">
      <c r="A2101" t="s">
        <v>10212</v>
      </c>
      <c r="B2101" t="s">
        <v>10213</v>
      </c>
      <c r="C2101" s="7" t="s">
        <v>10214</v>
      </c>
      <c r="D2101" s="7" t="s">
        <v>54</v>
      </c>
      <c r="E2101" s="9">
        <v>26</v>
      </c>
      <c r="F2101" s="7" t="s">
        <v>29</v>
      </c>
      <c r="G2101" s="6">
        <v>45630</v>
      </c>
      <c r="H2101" s="6">
        <v>45818</v>
      </c>
      <c r="I2101" s="7" t="s">
        <v>75</v>
      </c>
      <c r="J2101" s="7" t="s">
        <v>76</v>
      </c>
      <c r="K2101" s="7" t="s">
        <v>117</v>
      </c>
      <c r="L2101" t="s">
        <v>5847</v>
      </c>
      <c r="M2101" s="7" t="s">
        <v>119</v>
      </c>
      <c r="N2101" s="7" t="s">
        <v>120</v>
      </c>
      <c r="O2101" s="9">
        <v>2</v>
      </c>
      <c r="P2101" s="9">
        <v>25723</v>
      </c>
      <c r="Q2101" s="10">
        <v>36909.15</v>
      </c>
      <c r="R2101" s="9">
        <v>0</v>
      </c>
      <c r="S2101" s="10">
        <v>73818.3</v>
      </c>
      <c r="T2101" s="10">
        <v>22372.3</v>
      </c>
      <c r="U2101" s="7" t="s">
        <v>48</v>
      </c>
      <c r="V2101" s="7" t="s">
        <v>112</v>
      </c>
      <c r="W2101" s="9">
        <v>3</v>
      </c>
      <c r="X2101" s="7" t="s">
        <v>79</v>
      </c>
      <c r="Y2101" s="7" t="s">
        <v>10215</v>
      </c>
    </row>
    <row r="2102" spans="1:25" x14ac:dyDescent="0.35">
      <c r="A2102" t="s">
        <v>10216</v>
      </c>
      <c r="B2102" t="s">
        <v>10217</v>
      </c>
      <c r="C2102" s="7" t="s">
        <v>10218</v>
      </c>
      <c r="D2102" s="7" t="s">
        <v>28</v>
      </c>
      <c r="E2102" s="9">
        <v>53</v>
      </c>
      <c r="F2102" s="7" t="s">
        <v>92</v>
      </c>
      <c r="G2102" s="6">
        <v>45703</v>
      </c>
      <c r="H2102" s="6">
        <v>45695</v>
      </c>
      <c r="I2102" s="7" t="s">
        <v>55</v>
      </c>
      <c r="J2102" s="7" t="s">
        <v>56</v>
      </c>
      <c r="K2102" s="7" t="s">
        <v>93</v>
      </c>
      <c r="L2102" t="s">
        <v>10219</v>
      </c>
      <c r="M2102" s="7" t="s">
        <v>132</v>
      </c>
      <c r="N2102" s="7" t="s">
        <v>133</v>
      </c>
      <c r="O2102" s="9">
        <v>5</v>
      </c>
      <c r="P2102" s="9">
        <v>19809</v>
      </c>
      <c r="Q2102" s="10">
        <v>24945.54</v>
      </c>
      <c r="R2102" s="9">
        <v>10</v>
      </c>
      <c r="S2102" s="10">
        <v>112254.93</v>
      </c>
      <c r="T2102" s="10">
        <v>25682.7</v>
      </c>
      <c r="U2102" s="7" t="s">
        <v>126</v>
      </c>
      <c r="V2102" s="7" t="s">
        <v>112</v>
      </c>
      <c r="W2102" s="9">
        <v>4</v>
      </c>
      <c r="X2102" s="7" t="s">
        <v>58</v>
      </c>
      <c r="Y2102" s="7" t="s">
        <v>10220</v>
      </c>
    </row>
    <row r="2103" spans="1:25" x14ac:dyDescent="0.35">
      <c r="A2103" t="s">
        <v>10221</v>
      </c>
      <c r="B2103" t="s">
        <v>10222</v>
      </c>
      <c r="C2103" s="7" t="s">
        <v>10223</v>
      </c>
      <c r="D2103" s="7" t="s">
        <v>28</v>
      </c>
      <c r="E2103" s="9">
        <v>58</v>
      </c>
      <c r="F2103" s="7" t="s">
        <v>92</v>
      </c>
      <c r="G2103" s="6">
        <v>45763</v>
      </c>
      <c r="H2103" s="6">
        <v>46078</v>
      </c>
      <c r="I2103" s="7" t="s">
        <v>84</v>
      </c>
      <c r="J2103" s="7" t="s">
        <v>85</v>
      </c>
      <c r="K2103" s="7" t="s">
        <v>305</v>
      </c>
      <c r="L2103" t="s">
        <v>6185</v>
      </c>
      <c r="M2103" s="7" t="s">
        <v>67</v>
      </c>
      <c r="N2103" s="7" t="s">
        <v>68</v>
      </c>
      <c r="O2103" s="9">
        <v>2</v>
      </c>
      <c r="P2103" s="9">
        <v>23631</v>
      </c>
      <c r="Q2103" s="10">
        <v>28954.71</v>
      </c>
      <c r="R2103" s="9">
        <v>15</v>
      </c>
      <c r="S2103" s="10">
        <v>49223.01</v>
      </c>
      <c r="T2103" s="10">
        <v>10647.42</v>
      </c>
      <c r="U2103" s="7" t="s">
        <v>126</v>
      </c>
      <c r="V2103" s="7" t="s">
        <v>112</v>
      </c>
      <c r="W2103" s="9">
        <v>3</v>
      </c>
      <c r="X2103" s="7" t="s">
        <v>87</v>
      </c>
      <c r="Y2103" s="7" t="s">
        <v>1748</v>
      </c>
    </row>
    <row r="2104" spans="1:25" x14ac:dyDescent="0.35">
      <c r="A2104" t="s">
        <v>10224</v>
      </c>
      <c r="B2104" t="s">
        <v>10225</v>
      </c>
      <c r="C2104" s="7" t="s">
        <v>10226</v>
      </c>
      <c r="D2104" s="7" t="s">
        <v>54</v>
      </c>
      <c r="E2104" s="9">
        <v>54</v>
      </c>
      <c r="F2104" s="7" t="s">
        <v>92</v>
      </c>
      <c r="G2104" s="6">
        <v>45525</v>
      </c>
      <c r="H2104" s="6">
        <v>45585</v>
      </c>
      <c r="I2104" s="7" t="s">
        <v>75</v>
      </c>
      <c r="J2104" s="7" t="s">
        <v>76</v>
      </c>
      <c r="K2104" s="7" t="s">
        <v>93</v>
      </c>
      <c r="L2104" t="s">
        <v>10227</v>
      </c>
      <c r="M2104" s="7" t="s">
        <v>95</v>
      </c>
      <c r="N2104" s="7" t="s">
        <v>96</v>
      </c>
      <c r="O2104" s="9">
        <v>4</v>
      </c>
      <c r="P2104" s="9">
        <v>22386</v>
      </c>
      <c r="Q2104" s="10">
        <v>27894.75</v>
      </c>
      <c r="R2104" s="9">
        <v>10</v>
      </c>
      <c r="S2104" s="10">
        <v>100421.1</v>
      </c>
      <c r="T2104" s="10">
        <v>22035</v>
      </c>
      <c r="U2104" s="7" t="s">
        <v>36</v>
      </c>
      <c r="V2104" s="7" t="s">
        <v>154</v>
      </c>
      <c r="W2104" s="9">
        <v>1</v>
      </c>
      <c r="X2104" s="7" t="s">
        <v>79</v>
      </c>
      <c r="Y2104" s="7" t="s">
        <v>10228</v>
      </c>
    </row>
    <row r="2105" spans="1:25" x14ac:dyDescent="0.35">
      <c r="A2105" t="s">
        <v>10229</v>
      </c>
      <c r="B2105" t="s">
        <v>10230</v>
      </c>
      <c r="C2105" s="7" t="s">
        <v>10231</v>
      </c>
      <c r="D2105" s="7" t="s">
        <v>54</v>
      </c>
      <c r="E2105" s="9">
        <v>32</v>
      </c>
      <c r="F2105" s="7" t="s">
        <v>29</v>
      </c>
      <c r="G2105" s="6">
        <v>45633</v>
      </c>
      <c r="H2105" s="6">
        <v>45732</v>
      </c>
      <c r="I2105" s="7" t="s">
        <v>84</v>
      </c>
      <c r="J2105" s="7" t="s">
        <v>85</v>
      </c>
      <c r="K2105" s="7" t="s">
        <v>44</v>
      </c>
      <c r="L2105" t="s">
        <v>10232</v>
      </c>
      <c r="M2105" s="7" t="s">
        <v>46</v>
      </c>
      <c r="N2105" s="7" t="s">
        <v>47</v>
      </c>
      <c r="O2105" s="9">
        <v>5</v>
      </c>
      <c r="P2105" s="9">
        <v>12169</v>
      </c>
      <c r="Q2105" s="10">
        <v>15704.15</v>
      </c>
      <c r="R2105" s="9">
        <v>10</v>
      </c>
      <c r="S2105" s="10">
        <v>70668.679999999993</v>
      </c>
      <c r="T2105" s="10">
        <v>17675.75</v>
      </c>
      <c r="U2105" s="7" t="s">
        <v>78</v>
      </c>
      <c r="V2105" s="7" t="s">
        <v>112</v>
      </c>
      <c r="W2105" s="9">
        <v>5</v>
      </c>
      <c r="X2105" s="7" t="s">
        <v>87</v>
      </c>
      <c r="Y2105" s="7" t="s">
        <v>10233</v>
      </c>
    </row>
    <row r="2106" spans="1:25" x14ac:dyDescent="0.35">
      <c r="A2106" t="s">
        <v>10234</v>
      </c>
      <c r="B2106" t="s">
        <v>10235</v>
      </c>
      <c r="C2106" s="7" t="s">
        <v>10236</v>
      </c>
      <c r="D2106" s="7" t="s">
        <v>54</v>
      </c>
      <c r="E2106" s="9">
        <v>48</v>
      </c>
      <c r="F2106" s="7" t="s">
        <v>92</v>
      </c>
      <c r="G2106" s="6">
        <v>45528</v>
      </c>
      <c r="H2106" s="6">
        <v>46038</v>
      </c>
      <c r="I2106" s="7" t="s">
        <v>55</v>
      </c>
      <c r="J2106" s="7" t="s">
        <v>56</v>
      </c>
      <c r="K2106" s="7" t="s">
        <v>32</v>
      </c>
      <c r="L2106" t="s">
        <v>10237</v>
      </c>
      <c r="M2106" s="7" t="s">
        <v>34</v>
      </c>
      <c r="N2106" s="7" t="s">
        <v>35</v>
      </c>
      <c r="O2106" s="9">
        <v>1</v>
      </c>
      <c r="P2106" s="9">
        <v>16477</v>
      </c>
      <c r="Q2106" s="10">
        <v>19845.86</v>
      </c>
      <c r="R2106" s="9">
        <v>15</v>
      </c>
      <c r="S2106" s="10">
        <v>16868.98</v>
      </c>
      <c r="T2106" s="10">
        <v>3368.86</v>
      </c>
      <c r="U2106" s="7" t="s">
        <v>48</v>
      </c>
      <c r="V2106" s="7" t="s">
        <v>37</v>
      </c>
      <c r="W2106" s="9">
        <v>4</v>
      </c>
      <c r="X2106" s="7" t="s">
        <v>58</v>
      </c>
      <c r="Y2106" s="7" t="s">
        <v>10238</v>
      </c>
    </row>
    <row r="2107" spans="1:25" x14ac:dyDescent="0.35">
      <c r="A2107" t="s">
        <v>10239</v>
      </c>
      <c r="B2107" t="s">
        <v>10240</v>
      </c>
      <c r="C2107" s="7" t="s">
        <v>10241</v>
      </c>
      <c r="D2107" s="7" t="s">
        <v>28</v>
      </c>
      <c r="E2107" s="9">
        <v>23</v>
      </c>
      <c r="F2107" s="7" t="s">
        <v>29</v>
      </c>
      <c r="G2107" s="6">
        <v>45674</v>
      </c>
      <c r="H2107" s="6">
        <v>45814</v>
      </c>
      <c r="I2107" s="7" t="s">
        <v>55</v>
      </c>
      <c r="J2107" s="7" t="s">
        <v>56</v>
      </c>
      <c r="K2107" s="7" t="s">
        <v>117</v>
      </c>
      <c r="L2107" t="s">
        <v>2419</v>
      </c>
      <c r="M2107" s="7" t="s">
        <v>119</v>
      </c>
      <c r="N2107" s="7" t="s">
        <v>120</v>
      </c>
      <c r="O2107" s="9">
        <v>3</v>
      </c>
      <c r="P2107" s="9">
        <v>5573</v>
      </c>
      <c r="Q2107" s="10">
        <v>6323.05</v>
      </c>
      <c r="R2107" s="9">
        <v>20</v>
      </c>
      <c r="S2107" s="10">
        <v>15175.32</v>
      </c>
      <c r="T2107" s="10">
        <v>2250.15</v>
      </c>
      <c r="U2107" s="7" t="s">
        <v>36</v>
      </c>
      <c r="V2107" s="7" t="s">
        <v>112</v>
      </c>
      <c r="W2107" s="9">
        <v>5</v>
      </c>
      <c r="X2107" s="7" t="s">
        <v>58</v>
      </c>
      <c r="Y2107" s="7" t="s">
        <v>2908</v>
      </c>
    </row>
    <row r="2108" spans="1:25" x14ac:dyDescent="0.35">
      <c r="A2108" t="s">
        <v>10242</v>
      </c>
      <c r="B2108" t="s">
        <v>10243</v>
      </c>
      <c r="C2108" s="7" t="s">
        <v>10244</v>
      </c>
      <c r="D2108" s="7" t="s">
        <v>28</v>
      </c>
      <c r="E2108" s="9">
        <v>21</v>
      </c>
      <c r="F2108" s="7" t="s">
        <v>29</v>
      </c>
      <c r="G2108" s="6">
        <v>45824</v>
      </c>
      <c r="H2108" s="6">
        <v>45717</v>
      </c>
      <c r="I2108" s="7" t="s">
        <v>84</v>
      </c>
      <c r="J2108" s="7" t="s">
        <v>85</v>
      </c>
      <c r="K2108" s="7" t="s">
        <v>117</v>
      </c>
      <c r="L2108" t="s">
        <v>2742</v>
      </c>
      <c r="M2108" s="7" t="s">
        <v>119</v>
      </c>
      <c r="N2108" s="7" t="s">
        <v>120</v>
      </c>
      <c r="O2108" s="9">
        <v>1</v>
      </c>
      <c r="P2108" s="9">
        <v>1899</v>
      </c>
      <c r="Q2108" s="10">
        <v>2306.3200000000002</v>
      </c>
      <c r="R2108" s="9">
        <v>5</v>
      </c>
      <c r="S2108" s="10">
        <v>2191</v>
      </c>
      <c r="T2108" s="10">
        <v>407.32</v>
      </c>
      <c r="U2108" s="7" t="s">
        <v>78</v>
      </c>
      <c r="V2108" s="7" t="s">
        <v>69</v>
      </c>
      <c r="W2108" s="9">
        <v>3</v>
      </c>
      <c r="X2108" s="7" t="s">
        <v>87</v>
      </c>
      <c r="Y2108" s="7" t="s">
        <v>10245</v>
      </c>
    </row>
    <row r="2109" spans="1:25" x14ac:dyDescent="0.35">
      <c r="A2109" t="s">
        <v>10246</v>
      </c>
      <c r="B2109" t="s">
        <v>10247</v>
      </c>
      <c r="C2109" s="7" t="s">
        <v>10248</v>
      </c>
      <c r="D2109" s="7" t="s">
        <v>28</v>
      </c>
      <c r="E2109" s="9">
        <v>45</v>
      </c>
      <c r="F2109" s="7" t="s">
        <v>92</v>
      </c>
      <c r="G2109" s="6">
        <v>46078</v>
      </c>
      <c r="H2109" s="6">
        <v>46020</v>
      </c>
      <c r="I2109" s="7" t="s">
        <v>75</v>
      </c>
      <c r="J2109" s="7" t="s">
        <v>76</v>
      </c>
      <c r="K2109" s="7" t="s">
        <v>93</v>
      </c>
      <c r="L2109" t="s">
        <v>10249</v>
      </c>
      <c r="M2109" s="7" t="s">
        <v>95</v>
      </c>
      <c r="N2109" s="7" t="s">
        <v>96</v>
      </c>
      <c r="O2109" s="9">
        <v>3</v>
      </c>
      <c r="P2109" s="9">
        <v>21987</v>
      </c>
      <c r="Q2109" s="10">
        <v>25627.14</v>
      </c>
      <c r="R2109" s="9">
        <v>5</v>
      </c>
      <c r="S2109" s="10">
        <v>73037.350000000006</v>
      </c>
      <c r="T2109" s="10">
        <v>10920.42</v>
      </c>
      <c r="U2109" s="7" t="s">
        <v>78</v>
      </c>
      <c r="V2109" s="7" t="s">
        <v>37</v>
      </c>
      <c r="W2109" s="9">
        <v>2</v>
      </c>
      <c r="X2109" s="7" t="s">
        <v>79</v>
      </c>
      <c r="Y2109" s="7" t="s">
        <v>10250</v>
      </c>
    </row>
    <row r="2110" spans="1:25" x14ac:dyDescent="0.35">
      <c r="A2110" t="s">
        <v>10251</v>
      </c>
      <c r="B2110" t="s">
        <v>10252</v>
      </c>
      <c r="C2110" s="7" t="s">
        <v>10253</v>
      </c>
      <c r="D2110" s="7" t="s">
        <v>28</v>
      </c>
      <c r="E2110" s="9">
        <v>38</v>
      </c>
      <c r="F2110" s="7" t="s">
        <v>29</v>
      </c>
      <c r="G2110" s="6">
        <v>46002</v>
      </c>
      <c r="H2110" s="6">
        <v>45866</v>
      </c>
      <c r="I2110" s="7" t="s">
        <v>84</v>
      </c>
      <c r="J2110" s="7" t="s">
        <v>85</v>
      </c>
      <c r="K2110" s="7" t="s">
        <v>93</v>
      </c>
      <c r="L2110" t="s">
        <v>10254</v>
      </c>
      <c r="M2110" s="7" t="s">
        <v>95</v>
      </c>
      <c r="N2110" s="7" t="s">
        <v>96</v>
      </c>
      <c r="O2110" s="9">
        <v>5</v>
      </c>
      <c r="P2110" s="9">
        <v>7899</v>
      </c>
      <c r="Q2110" s="10">
        <v>8775.09</v>
      </c>
      <c r="R2110" s="9">
        <v>5</v>
      </c>
      <c r="S2110" s="10">
        <v>41681.68</v>
      </c>
      <c r="T2110" s="10">
        <v>4380.45</v>
      </c>
      <c r="U2110" s="7" t="s">
        <v>48</v>
      </c>
      <c r="V2110" s="7" t="s">
        <v>37</v>
      </c>
      <c r="X2110" s="7" t="s">
        <v>87</v>
      </c>
      <c r="Y2110" s="7" t="s">
        <v>10255</v>
      </c>
    </row>
    <row r="2111" spans="1:25" x14ac:dyDescent="0.35">
      <c r="A2111" t="s">
        <v>10256</v>
      </c>
      <c r="B2111" t="s">
        <v>10257</v>
      </c>
      <c r="C2111" s="7" t="s">
        <v>10258</v>
      </c>
      <c r="D2111" s="7" t="s">
        <v>28</v>
      </c>
      <c r="E2111" s="9">
        <v>48</v>
      </c>
      <c r="F2111" s="7" t="s">
        <v>92</v>
      </c>
      <c r="G2111" s="6">
        <v>45803</v>
      </c>
      <c r="H2111" s="6">
        <v>45539</v>
      </c>
      <c r="I2111" s="7" t="s">
        <v>75</v>
      </c>
      <c r="J2111" s="7" t="s">
        <v>76</v>
      </c>
      <c r="K2111" s="7" t="s">
        <v>93</v>
      </c>
      <c r="L2111" t="s">
        <v>10259</v>
      </c>
      <c r="M2111" s="7" t="s">
        <v>132</v>
      </c>
      <c r="N2111" s="7" t="s">
        <v>133</v>
      </c>
      <c r="O2111" s="9">
        <v>2</v>
      </c>
      <c r="P2111" s="9">
        <v>21596</v>
      </c>
      <c r="Q2111" s="10">
        <v>27065.4</v>
      </c>
      <c r="R2111" s="9">
        <v>0</v>
      </c>
      <c r="S2111" s="10">
        <v>54130.8</v>
      </c>
      <c r="T2111" s="10">
        <v>10938.8</v>
      </c>
      <c r="U2111" s="7" t="s">
        <v>78</v>
      </c>
      <c r="V2111" s="7" t="s">
        <v>154</v>
      </c>
      <c r="W2111" s="9">
        <v>5</v>
      </c>
      <c r="X2111" s="7" t="s">
        <v>79</v>
      </c>
      <c r="Y2111" s="7" t="s">
        <v>10260</v>
      </c>
    </row>
    <row r="2112" spans="1:25" x14ac:dyDescent="0.35">
      <c r="A2112" t="s">
        <v>10261</v>
      </c>
      <c r="B2112" t="s">
        <v>10262</v>
      </c>
      <c r="C2112" s="7" t="s">
        <v>10263</v>
      </c>
      <c r="D2112" s="7" t="s">
        <v>54</v>
      </c>
      <c r="E2112" s="9">
        <v>23</v>
      </c>
      <c r="F2112" s="7" t="s">
        <v>29</v>
      </c>
      <c r="G2112" s="6">
        <v>46034</v>
      </c>
      <c r="H2112" s="6">
        <v>46158</v>
      </c>
      <c r="I2112" s="7" t="s">
        <v>84</v>
      </c>
      <c r="J2112" s="7" t="s">
        <v>85</v>
      </c>
      <c r="K2112" s="7" t="s">
        <v>93</v>
      </c>
      <c r="L2112" t="s">
        <v>10264</v>
      </c>
      <c r="M2112" s="7" t="s">
        <v>132</v>
      </c>
      <c r="N2112" s="7" t="s">
        <v>133</v>
      </c>
      <c r="O2112" s="9">
        <v>5</v>
      </c>
      <c r="P2112" s="9">
        <v>9466</v>
      </c>
      <c r="Q2112" s="10">
        <v>13470.01</v>
      </c>
      <c r="R2112" s="9">
        <v>20</v>
      </c>
      <c r="S2112" s="10">
        <v>53880.04</v>
      </c>
      <c r="T2112" s="10">
        <v>20020.05</v>
      </c>
      <c r="U2112" s="7" t="s">
        <v>36</v>
      </c>
      <c r="V2112" s="7" t="s">
        <v>154</v>
      </c>
      <c r="W2112" s="9">
        <v>5</v>
      </c>
      <c r="X2112" s="7" t="s">
        <v>87</v>
      </c>
      <c r="Y2112" s="7" t="s">
        <v>10265</v>
      </c>
    </row>
    <row r="2113" spans="1:25" x14ac:dyDescent="0.35">
      <c r="A2113" t="s">
        <v>10266</v>
      </c>
      <c r="B2113" t="s">
        <v>10267</v>
      </c>
      <c r="C2113" s="7" t="s">
        <v>10268</v>
      </c>
      <c r="D2113" s="7" t="s">
        <v>54</v>
      </c>
      <c r="E2113" s="9">
        <v>28</v>
      </c>
      <c r="F2113" s="7" t="s">
        <v>29</v>
      </c>
      <c r="G2113" s="6">
        <v>45866</v>
      </c>
      <c r="H2113" s="6">
        <v>46193</v>
      </c>
      <c r="I2113" s="7" t="s">
        <v>84</v>
      </c>
      <c r="J2113" s="7" t="s">
        <v>85</v>
      </c>
      <c r="K2113" s="7" t="s">
        <v>65</v>
      </c>
      <c r="L2113" t="s">
        <v>10269</v>
      </c>
      <c r="M2113" s="7" t="s">
        <v>67</v>
      </c>
      <c r="N2113" s="7" t="s">
        <v>68</v>
      </c>
      <c r="O2113" s="9">
        <v>3</v>
      </c>
      <c r="P2113" s="9">
        <v>29550</v>
      </c>
      <c r="Q2113" s="10">
        <v>38863.199999999997</v>
      </c>
      <c r="R2113" s="9">
        <v>15</v>
      </c>
      <c r="S2113" s="10">
        <v>99101.16</v>
      </c>
      <c r="T2113" s="10">
        <v>27939.599999999999</v>
      </c>
      <c r="U2113" s="7" t="s">
        <v>126</v>
      </c>
      <c r="V2113" s="7" t="s">
        <v>37</v>
      </c>
      <c r="W2113" s="9">
        <v>2</v>
      </c>
      <c r="X2113" s="7" t="s">
        <v>87</v>
      </c>
      <c r="Y2113" s="7" t="s">
        <v>10270</v>
      </c>
    </row>
    <row r="2114" spans="1:25" x14ac:dyDescent="0.35">
      <c r="A2114" t="s">
        <v>10271</v>
      </c>
      <c r="B2114" t="s">
        <v>10272</v>
      </c>
      <c r="C2114" s="7" t="s">
        <v>10273</v>
      </c>
      <c r="D2114" s="7" t="s">
        <v>54</v>
      </c>
      <c r="E2114" s="9">
        <v>36</v>
      </c>
      <c r="F2114" s="7" t="s">
        <v>29</v>
      </c>
      <c r="G2114" s="6">
        <v>45902</v>
      </c>
      <c r="H2114" s="6">
        <v>45652</v>
      </c>
      <c r="I2114" s="7" t="s">
        <v>30</v>
      </c>
      <c r="J2114" s="7" t="s">
        <v>31</v>
      </c>
      <c r="K2114" s="7" t="s">
        <v>44</v>
      </c>
      <c r="L2114" t="s">
        <v>10274</v>
      </c>
      <c r="M2114" s="7" t="s">
        <v>46</v>
      </c>
      <c r="N2114" s="7" t="s">
        <v>47</v>
      </c>
      <c r="O2114" s="9">
        <v>1</v>
      </c>
      <c r="P2114" s="9">
        <v>29599</v>
      </c>
      <c r="Q2114" s="10">
        <v>43709.33</v>
      </c>
      <c r="R2114" s="9">
        <v>0</v>
      </c>
      <c r="S2114" s="10">
        <v>43709.33</v>
      </c>
      <c r="T2114" s="10">
        <v>14110.33</v>
      </c>
      <c r="U2114" s="7" t="s">
        <v>126</v>
      </c>
      <c r="V2114" s="7" t="s">
        <v>154</v>
      </c>
      <c r="W2114" s="9">
        <v>2</v>
      </c>
      <c r="X2114" s="7" t="s">
        <v>38</v>
      </c>
      <c r="Y2114" s="7" t="s">
        <v>10275</v>
      </c>
    </row>
    <row r="2115" spans="1:25" x14ac:dyDescent="0.35">
      <c r="A2115" t="s">
        <v>10276</v>
      </c>
      <c r="B2115" t="s">
        <v>10277</v>
      </c>
      <c r="C2115" s="7" t="s">
        <v>10278</v>
      </c>
      <c r="D2115" s="7" t="s">
        <v>54</v>
      </c>
      <c r="E2115" s="9">
        <v>26</v>
      </c>
      <c r="F2115" s="7" t="s">
        <v>29</v>
      </c>
      <c r="G2115" s="6">
        <v>45488</v>
      </c>
      <c r="H2115" s="6">
        <v>45816</v>
      </c>
      <c r="I2115" s="7" t="s">
        <v>30</v>
      </c>
      <c r="J2115" s="7" t="s">
        <v>43</v>
      </c>
      <c r="K2115" s="7" t="s">
        <v>93</v>
      </c>
      <c r="L2115" t="s">
        <v>10279</v>
      </c>
      <c r="M2115" s="7" t="s">
        <v>132</v>
      </c>
      <c r="N2115" s="7" t="s">
        <v>133</v>
      </c>
      <c r="O2115" s="9">
        <v>4</v>
      </c>
      <c r="P2115" s="9">
        <v>5613</v>
      </c>
      <c r="Q2115" s="10">
        <v>8246.76</v>
      </c>
      <c r="R2115" s="9">
        <v>5</v>
      </c>
      <c r="S2115" s="10">
        <v>31337.69</v>
      </c>
      <c r="T2115" s="10">
        <v>10535.04</v>
      </c>
      <c r="U2115" s="7" t="s">
        <v>48</v>
      </c>
      <c r="V2115" s="7" t="s">
        <v>154</v>
      </c>
      <c r="W2115" s="9">
        <v>5</v>
      </c>
      <c r="X2115" s="7" t="s">
        <v>49</v>
      </c>
      <c r="Y2115" s="7" t="s">
        <v>10280</v>
      </c>
    </row>
    <row r="2116" spans="1:25" x14ac:dyDescent="0.35">
      <c r="A2116" t="s">
        <v>10281</v>
      </c>
      <c r="B2116" t="s">
        <v>10282</v>
      </c>
      <c r="C2116" s="7" t="s">
        <v>10283</v>
      </c>
      <c r="D2116" s="7" t="s">
        <v>54</v>
      </c>
      <c r="E2116" s="9">
        <v>49</v>
      </c>
      <c r="F2116" s="7" t="s">
        <v>29</v>
      </c>
      <c r="G2116" s="6">
        <v>46148</v>
      </c>
      <c r="H2116" s="6">
        <v>45553</v>
      </c>
      <c r="I2116" s="7" t="s">
        <v>63</v>
      </c>
      <c r="J2116" s="7" t="s">
        <v>64</v>
      </c>
      <c r="K2116" s="7" t="s">
        <v>117</v>
      </c>
      <c r="L2116" t="s">
        <v>5981</v>
      </c>
      <c r="M2116" s="7" t="s">
        <v>119</v>
      </c>
      <c r="N2116" s="7" t="s">
        <v>120</v>
      </c>
      <c r="O2116" s="9">
        <v>2</v>
      </c>
      <c r="P2116" s="9">
        <v>23148</v>
      </c>
      <c r="Q2116" s="10">
        <v>27935.46</v>
      </c>
      <c r="R2116" s="9">
        <v>5</v>
      </c>
      <c r="S2116" s="10">
        <v>53077.37</v>
      </c>
      <c r="T2116" s="10">
        <v>9574.92</v>
      </c>
      <c r="U2116" s="7" t="s">
        <v>78</v>
      </c>
      <c r="V2116" s="7" t="s">
        <v>37</v>
      </c>
      <c r="W2116" s="9">
        <v>3</v>
      </c>
      <c r="X2116" s="7" t="s">
        <v>70</v>
      </c>
      <c r="Y2116" s="7" t="s">
        <v>10284</v>
      </c>
    </row>
    <row r="2117" spans="1:25" x14ac:dyDescent="0.35">
      <c r="A2117" t="s">
        <v>10285</v>
      </c>
      <c r="B2117" t="s">
        <v>10286</v>
      </c>
      <c r="C2117" s="7" t="s">
        <v>10287</v>
      </c>
      <c r="D2117" s="7" t="s">
        <v>28</v>
      </c>
      <c r="E2117" s="9">
        <v>26</v>
      </c>
      <c r="F2117" s="7" t="s">
        <v>92</v>
      </c>
      <c r="G2117" s="6">
        <v>45901</v>
      </c>
      <c r="H2117" s="6">
        <v>45634</v>
      </c>
      <c r="I2117" s="7" t="s">
        <v>75</v>
      </c>
      <c r="J2117" s="7" t="s">
        <v>76</v>
      </c>
      <c r="K2117" s="7" t="s">
        <v>93</v>
      </c>
      <c r="L2117" t="s">
        <v>9964</v>
      </c>
      <c r="M2117" s="7" t="s">
        <v>132</v>
      </c>
      <c r="N2117" s="7" t="s">
        <v>133</v>
      </c>
      <c r="O2117" s="9">
        <v>4</v>
      </c>
      <c r="P2117" s="9">
        <v>9284</v>
      </c>
      <c r="Q2117" s="10">
        <v>12962.84</v>
      </c>
      <c r="R2117" s="9">
        <v>5</v>
      </c>
      <c r="S2117" s="10">
        <v>49258.79</v>
      </c>
      <c r="T2117" s="10">
        <v>14715.36</v>
      </c>
      <c r="U2117" s="7" t="s">
        <v>36</v>
      </c>
      <c r="V2117" s="7" t="s">
        <v>154</v>
      </c>
      <c r="W2117" s="9">
        <v>4</v>
      </c>
      <c r="X2117" s="7" t="s">
        <v>79</v>
      </c>
      <c r="Y2117" s="7" t="s">
        <v>10288</v>
      </c>
    </row>
    <row r="2118" spans="1:25" x14ac:dyDescent="0.35">
      <c r="A2118" t="s">
        <v>10289</v>
      </c>
      <c r="B2118" t="s">
        <v>10290</v>
      </c>
      <c r="C2118" s="7" t="s">
        <v>10291</v>
      </c>
      <c r="D2118" s="7" t="s">
        <v>54</v>
      </c>
      <c r="E2118" s="9">
        <v>56</v>
      </c>
      <c r="F2118" s="7" t="s">
        <v>29</v>
      </c>
      <c r="G2118" s="6">
        <v>45808</v>
      </c>
      <c r="H2118" s="6">
        <v>45590</v>
      </c>
      <c r="I2118" s="7" t="s">
        <v>63</v>
      </c>
      <c r="J2118" s="7" t="s">
        <v>64</v>
      </c>
      <c r="K2118" s="7" t="s">
        <v>117</v>
      </c>
      <c r="L2118" t="s">
        <v>9219</v>
      </c>
      <c r="M2118" s="7" t="s">
        <v>119</v>
      </c>
      <c r="N2118" s="7" t="s">
        <v>120</v>
      </c>
      <c r="O2118" s="9">
        <v>4</v>
      </c>
      <c r="P2118" s="9">
        <v>15993</v>
      </c>
      <c r="Q2118" s="10">
        <v>18655.580000000002</v>
      </c>
      <c r="R2118" s="9">
        <v>15</v>
      </c>
      <c r="S2118" s="10">
        <v>63428.97</v>
      </c>
      <c r="T2118" s="10">
        <v>10650.32</v>
      </c>
      <c r="U2118" s="7" t="s">
        <v>78</v>
      </c>
      <c r="V2118" s="7" t="s">
        <v>112</v>
      </c>
      <c r="W2118" s="9">
        <v>1</v>
      </c>
      <c r="X2118" s="7" t="s">
        <v>70</v>
      </c>
      <c r="Y2118" s="7" t="s">
        <v>10292</v>
      </c>
    </row>
    <row r="2119" spans="1:25" x14ac:dyDescent="0.35">
      <c r="A2119" t="s">
        <v>10293</v>
      </c>
      <c r="B2119" t="s">
        <v>10294</v>
      </c>
      <c r="C2119" s="7" t="s">
        <v>10295</v>
      </c>
      <c r="D2119" s="7" t="s">
        <v>54</v>
      </c>
      <c r="E2119" s="9">
        <v>23</v>
      </c>
      <c r="F2119" s="7" t="s">
        <v>29</v>
      </c>
      <c r="G2119" s="6">
        <v>46138</v>
      </c>
      <c r="H2119" s="6">
        <v>46024</v>
      </c>
      <c r="I2119" s="7" t="s">
        <v>75</v>
      </c>
      <c r="J2119" s="7" t="s">
        <v>76</v>
      </c>
      <c r="K2119" s="7" t="s">
        <v>44</v>
      </c>
      <c r="L2119" t="s">
        <v>10296</v>
      </c>
      <c r="M2119" s="7" t="s">
        <v>46</v>
      </c>
      <c r="N2119" s="7" t="s">
        <v>47</v>
      </c>
      <c r="O2119" s="9">
        <v>5</v>
      </c>
      <c r="P2119" s="9">
        <v>11082</v>
      </c>
      <c r="Q2119" s="10">
        <v>14137.35</v>
      </c>
      <c r="R2119" s="9">
        <v>15</v>
      </c>
      <c r="S2119" s="10">
        <v>60083.74</v>
      </c>
      <c r="T2119" s="10">
        <v>15276.75</v>
      </c>
      <c r="U2119" s="7" t="s">
        <v>126</v>
      </c>
      <c r="V2119" s="7" t="s">
        <v>112</v>
      </c>
      <c r="W2119" s="9">
        <v>1</v>
      </c>
      <c r="X2119" s="7" t="s">
        <v>79</v>
      </c>
      <c r="Y2119" s="7" t="s">
        <v>10297</v>
      </c>
    </row>
    <row r="2120" spans="1:25" x14ac:dyDescent="0.35">
      <c r="A2120" t="s">
        <v>10298</v>
      </c>
      <c r="B2120" t="s">
        <v>10299</v>
      </c>
      <c r="C2120" s="7" t="s">
        <v>10300</v>
      </c>
      <c r="D2120" s="7" t="s">
        <v>54</v>
      </c>
      <c r="E2120" s="9">
        <v>55</v>
      </c>
      <c r="F2120" s="7" t="s">
        <v>29</v>
      </c>
      <c r="G2120" s="6">
        <v>45712</v>
      </c>
      <c r="H2120" s="6">
        <v>45934</v>
      </c>
      <c r="I2120" s="7" t="s">
        <v>30</v>
      </c>
      <c r="J2120" s="7" t="s">
        <v>43</v>
      </c>
      <c r="K2120" s="7" t="s">
        <v>44</v>
      </c>
      <c r="L2120" t="s">
        <v>10301</v>
      </c>
      <c r="M2120" s="7" t="s">
        <v>46</v>
      </c>
      <c r="N2120" s="7" t="s">
        <v>47</v>
      </c>
      <c r="O2120" s="9">
        <v>1</v>
      </c>
      <c r="P2120" s="9">
        <v>20599</v>
      </c>
      <c r="Q2120" s="10">
        <v>30101.66</v>
      </c>
      <c r="R2120" s="9">
        <v>10</v>
      </c>
      <c r="S2120" s="10">
        <v>27091.49</v>
      </c>
      <c r="T2120" s="10">
        <v>9502.66</v>
      </c>
      <c r="U2120" s="7" t="s">
        <v>36</v>
      </c>
      <c r="V2120" s="7" t="s">
        <v>69</v>
      </c>
      <c r="W2120" s="9">
        <v>3</v>
      </c>
      <c r="X2120" s="7" t="s">
        <v>49</v>
      </c>
      <c r="Y2120" s="7" t="s">
        <v>10302</v>
      </c>
    </row>
    <row r="2121" spans="1:25" x14ac:dyDescent="0.35">
      <c r="A2121" t="s">
        <v>10303</v>
      </c>
      <c r="B2121" t="s">
        <v>10304</v>
      </c>
      <c r="C2121" s="7" t="s">
        <v>10305</v>
      </c>
      <c r="D2121" s="7" t="s">
        <v>28</v>
      </c>
      <c r="E2121" s="9">
        <v>41</v>
      </c>
      <c r="F2121" s="7" t="s">
        <v>29</v>
      </c>
      <c r="G2121" s="6">
        <v>46129</v>
      </c>
      <c r="H2121" s="6">
        <v>45664</v>
      </c>
      <c r="I2121" s="7" t="s">
        <v>75</v>
      </c>
      <c r="J2121" s="7" t="s">
        <v>76</v>
      </c>
      <c r="K2121" s="7" t="s">
        <v>65</v>
      </c>
      <c r="L2121" t="s">
        <v>10306</v>
      </c>
      <c r="M2121" s="7" t="s">
        <v>67</v>
      </c>
      <c r="N2121" s="7" t="s">
        <v>68</v>
      </c>
      <c r="O2121" s="9">
        <v>3</v>
      </c>
      <c r="P2121" s="9">
        <v>27794</v>
      </c>
      <c r="Q2121" s="10">
        <v>36202.78</v>
      </c>
      <c r="R2121" s="9">
        <v>15</v>
      </c>
      <c r="S2121" s="10">
        <v>92317.09</v>
      </c>
      <c r="T2121" s="10">
        <v>25226.34</v>
      </c>
      <c r="U2121" s="7" t="s">
        <v>126</v>
      </c>
      <c r="V2121" s="7" t="s">
        <v>112</v>
      </c>
      <c r="W2121" s="9">
        <v>4</v>
      </c>
      <c r="X2121" s="7" t="s">
        <v>79</v>
      </c>
      <c r="Y2121" s="7" t="s">
        <v>10307</v>
      </c>
    </row>
    <row r="2122" spans="1:25" x14ac:dyDescent="0.35">
      <c r="A2122" t="s">
        <v>10308</v>
      </c>
      <c r="B2122" t="s">
        <v>10309</v>
      </c>
      <c r="C2122" s="7" t="s">
        <v>10310</v>
      </c>
      <c r="D2122" s="7" t="s">
        <v>54</v>
      </c>
      <c r="E2122" s="9">
        <v>37</v>
      </c>
      <c r="F2122" s="7" t="s">
        <v>29</v>
      </c>
      <c r="G2122" s="6">
        <v>46095</v>
      </c>
      <c r="H2122" s="6">
        <v>45930</v>
      </c>
      <c r="I2122" s="7" t="s">
        <v>55</v>
      </c>
      <c r="J2122" s="7" t="s">
        <v>56</v>
      </c>
      <c r="K2122" s="7" t="s">
        <v>93</v>
      </c>
      <c r="L2122" t="s">
        <v>10311</v>
      </c>
      <c r="M2122" s="7" t="s">
        <v>95</v>
      </c>
      <c r="N2122" s="7" t="s">
        <v>96</v>
      </c>
      <c r="O2122" s="9">
        <v>1</v>
      </c>
      <c r="P2122" s="9">
        <v>25633</v>
      </c>
      <c r="Q2122" s="10">
        <v>32457.87</v>
      </c>
      <c r="R2122" s="9">
        <v>15</v>
      </c>
      <c r="S2122" s="10">
        <v>27589.19</v>
      </c>
      <c r="T2122" s="10">
        <v>6824.87</v>
      </c>
      <c r="U2122" s="7" t="s">
        <v>36</v>
      </c>
      <c r="V2122" s="7" t="s">
        <v>154</v>
      </c>
      <c r="W2122" s="9">
        <v>2</v>
      </c>
      <c r="X2122" s="7" t="s">
        <v>58</v>
      </c>
      <c r="Y2122" s="7" t="s">
        <v>10312</v>
      </c>
    </row>
    <row r="2123" spans="1:25" x14ac:dyDescent="0.35">
      <c r="A2123" t="s">
        <v>10313</v>
      </c>
      <c r="B2123" t="s">
        <v>10314</v>
      </c>
      <c r="C2123" s="7" t="s">
        <v>10315</v>
      </c>
      <c r="D2123" s="7" t="s">
        <v>54</v>
      </c>
      <c r="E2123" s="9">
        <v>22</v>
      </c>
      <c r="F2123" s="7" t="s">
        <v>92</v>
      </c>
      <c r="G2123" s="6">
        <v>45484</v>
      </c>
      <c r="H2123" s="6">
        <v>46133</v>
      </c>
      <c r="I2123" s="7" t="s">
        <v>63</v>
      </c>
      <c r="J2123" s="7" t="s">
        <v>64</v>
      </c>
      <c r="K2123" s="7" t="s">
        <v>93</v>
      </c>
      <c r="L2123" t="s">
        <v>10316</v>
      </c>
      <c r="M2123" s="7" t="s">
        <v>95</v>
      </c>
      <c r="N2123" s="7" t="s">
        <v>96</v>
      </c>
      <c r="O2123" s="9">
        <v>2</v>
      </c>
      <c r="P2123" s="9">
        <v>15341</v>
      </c>
      <c r="Q2123" s="10">
        <v>17962.259999999998</v>
      </c>
      <c r="R2123" s="9">
        <v>5</v>
      </c>
      <c r="S2123" s="10">
        <v>34128.29</v>
      </c>
      <c r="T2123" s="10">
        <v>5242.5200000000004</v>
      </c>
      <c r="U2123" s="7" t="s">
        <v>126</v>
      </c>
      <c r="V2123" s="7" t="s">
        <v>154</v>
      </c>
      <c r="W2123" s="9">
        <v>2</v>
      </c>
      <c r="X2123" s="7" t="s">
        <v>70</v>
      </c>
      <c r="Y2123" s="7" t="s">
        <v>10317</v>
      </c>
    </row>
    <row r="2124" spans="1:25" x14ac:dyDescent="0.35">
      <c r="A2124" t="s">
        <v>10318</v>
      </c>
      <c r="B2124" t="s">
        <v>10319</v>
      </c>
      <c r="C2124" s="7" t="s">
        <v>10320</v>
      </c>
      <c r="D2124" s="7" t="s">
        <v>54</v>
      </c>
      <c r="E2124" s="9">
        <v>41</v>
      </c>
      <c r="F2124" s="7" t="s">
        <v>92</v>
      </c>
      <c r="G2124" s="6">
        <v>45622</v>
      </c>
      <c r="H2124" s="6">
        <v>45582</v>
      </c>
      <c r="I2124" s="7" t="s">
        <v>75</v>
      </c>
      <c r="J2124" s="7" t="s">
        <v>76</v>
      </c>
      <c r="K2124" s="7" t="s">
        <v>93</v>
      </c>
      <c r="L2124" t="s">
        <v>10321</v>
      </c>
      <c r="M2124" s="7" t="s">
        <v>95</v>
      </c>
      <c r="N2124" s="7" t="s">
        <v>96</v>
      </c>
      <c r="O2124" s="9">
        <v>4</v>
      </c>
      <c r="P2124" s="9">
        <v>27466</v>
      </c>
      <c r="Q2124" s="10">
        <v>37319.980000000003</v>
      </c>
      <c r="R2124" s="9">
        <v>20</v>
      </c>
      <c r="S2124" s="10">
        <v>119423.94</v>
      </c>
      <c r="T2124" s="10">
        <v>39415.919999999998</v>
      </c>
      <c r="U2124" s="7" t="s">
        <v>78</v>
      </c>
      <c r="V2124" s="7" t="s">
        <v>69</v>
      </c>
      <c r="W2124" s="9">
        <v>4</v>
      </c>
      <c r="X2124" s="7" t="s">
        <v>79</v>
      </c>
      <c r="Y2124" s="7" t="s">
        <v>10322</v>
      </c>
    </row>
    <row r="2125" spans="1:25" x14ac:dyDescent="0.35">
      <c r="A2125" t="s">
        <v>10323</v>
      </c>
      <c r="B2125" t="s">
        <v>10324</v>
      </c>
      <c r="C2125" s="7" t="s">
        <v>10325</v>
      </c>
      <c r="D2125" s="7" t="s">
        <v>28</v>
      </c>
      <c r="E2125" s="9">
        <v>60</v>
      </c>
      <c r="F2125" s="7" t="s">
        <v>92</v>
      </c>
      <c r="G2125" s="6">
        <v>46119</v>
      </c>
      <c r="H2125" s="6">
        <v>45579</v>
      </c>
      <c r="I2125" s="7" t="s">
        <v>75</v>
      </c>
      <c r="J2125" s="7" t="s">
        <v>76</v>
      </c>
      <c r="K2125" s="7" t="s">
        <v>93</v>
      </c>
      <c r="L2125" t="s">
        <v>1447</v>
      </c>
      <c r="M2125" s="7" t="s">
        <v>132</v>
      </c>
      <c r="N2125" s="7" t="s">
        <v>133</v>
      </c>
      <c r="O2125" s="9">
        <v>4</v>
      </c>
      <c r="P2125" s="9">
        <v>8301</v>
      </c>
      <c r="Q2125" s="10">
        <v>9192.6299999999992</v>
      </c>
      <c r="R2125" s="9">
        <v>15</v>
      </c>
      <c r="S2125" s="10">
        <v>31254.94</v>
      </c>
      <c r="T2125" s="10">
        <v>3566.52</v>
      </c>
      <c r="U2125" s="7" t="s">
        <v>78</v>
      </c>
      <c r="V2125" s="7" t="s">
        <v>37</v>
      </c>
      <c r="W2125" s="9">
        <v>5</v>
      </c>
      <c r="X2125" s="7" t="s">
        <v>79</v>
      </c>
      <c r="Y2125" s="7" t="s">
        <v>10326</v>
      </c>
    </row>
    <row r="2126" spans="1:25" x14ac:dyDescent="0.35">
      <c r="A2126" t="s">
        <v>10327</v>
      </c>
      <c r="B2126" t="s">
        <v>10328</v>
      </c>
      <c r="C2126" s="7" t="s">
        <v>10329</v>
      </c>
      <c r="D2126" s="7" t="s">
        <v>28</v>
      </c>
      <c r="E2126" s="9">
        <v>32</v>
      </c>
      <c r="F2126" s="7" t="s">
        <v>29</v>
      </c>
      <c r="G2126" s="6">
        <v>45509</v>
      </c>
      <c r="H2126" s="6">
        <v>45867</v>
      </c>
      <c r="I2126" s="7" t="s">
        <v>84</v>
      </c>
      <c r="J2126" s="7" t="s">
        <v>85</v>
      </c>
      <c r="K2126" s="7" t="s">
        <v>65</v>
      </c>
      <c r="L2126" t="s">
        <v>10330</v>
      </c>
      <c r="M2126" s="7" t="s">
        <v>67</v>
      </c>
      <c r="N2126" s="7" t="s">
        <v>68</v>
      </c>
      <c r="O2126" s="9">
        <v>2</v>
      </c>
      <c r="P2126" s="9">
        <v>3857</v>
      </c>
      <c r="Q2126" s="10">
        <v>5215.38</v>
      </c>
      <c r="R2126" s="9">
        <v>15</v>
      </c>
      <c r="S2126" s="10">
        <v>8866.15</v>
      </c>
      <c r="T2126" s="10">
        <v>2716.76</v>
      </c>
      <c r="U2126" s="7" t="s">
        <v>126</v>
      </c>
      <c r="V2126" s="7" t="s">
        <v>112</v>
      </c>
      <c r="W2126" s="9">
        <v>4</v>
      </c>
      <c r="X2126" s="7" t="s">
        <v>87</v>
      </c>
      <c r="Y2126" s="7" t="s">
        <v>10331</v>
      </c>
    </row>
    <row r="2127" spans="1:25" x14ac:dyDescent="0.35">
      <c r="A2127" t="s">
        <v>10332</v>
      </c>
      <c r="B2127" t="s">
        <v>10333</v>
      </c>
      <c r="C2127" s="7" t="s">
        <v>10334</v>
      </c>
      <c r="D2127" s="7" t="s">
        <v>54</v>
      </c>
      <c r="E2127" s="9">
        <v>57</v>
      </c>
      <c r="F2127" s="7" t="s">
        <v>92</v>
      </c>
      <c r="G2127" s="6">
        <v>45690</v>
      </c>
      <c r="H2127" s="6">
        <v>45595</v>
      </c>
      <c r="I2127" s="7" t="s">
        <v>75</v>
      </c>
      <c r="J2127" s="7" t="s">
        <v>76</v>
      </c>
      <c r="K2127" s="7" t="s">
        <v>93</v>
      </c>
      <c r="L2127" t="s">
        <v>10335</v>
      </c>
      <c r="M2127" s="7" t="s">
        <v>132</v>
      </c>
      <c r="N2127" s="7" t="s">
        <v>133</v>
      </c>
      <c r="O2127" s="9">
        <v>3</v>
      </c>
      <c r="P2127" s="9">
        <v>5476</v>
      </c>
      <c r="Q2127" s="10">
        <v>6865.55</v>
      </c>
      <c r="R2127" s="9">
        <v>20</v>
      </c>
      <c r="S2127" s="10">
        <v>16477.32</v>
      </c>
      <c r="T2127" s="10">
        <v>4168.6499999999996</v>
      </c>
      <c r="U2127" s="7" t="s">
        <v>126</v>
      </c>
      <c r="V2127" s="7" t="s">
        <v>37</v>
      </c>
      <c r="W2127" s="9">
        <v>1</v>
      </c>
      <c r="X2127" s="7" t="s">
        <v>79</v>
      </c>
      <c r="Y2127" s="7" t="s">
        <v>10336</v>
      </c>
    </row>
    <row r="2128" spans="1:25" x14ac:dyDescent="0.35">
      <c r="A2128" t="s">
        <v>10337</v>
      </c>
      <c r="B2128" t="s">
        <v>10338</v>
      </c>
      <c r="C2128" s="7" t="s">
        <v>10339</v>
      </c>
      <c r="D2128" s="7" t="s">
        <v>28</v>
      </c>
      <c r="E2128" s="9">
        <v>59</v>
      </c>
      <c r="F2128" s="7" t="s">
        <v>92</v>
      </c>
      <c r="G2128" s="6">
        <v>46144</v>
      </c>
      <c r="H2128" s="6">
        <v>45781</v>
      </c>
      <c r="I2128" s="7" t="s">
        <v>55</v>
      </c>
      <c r="J2128" s="7" t="s">
        <v>56</v>
      </c>
      <c r="K2128" s="7" t="s">
        <v>93</v>
      </c>
      <c r="L2128" t="s">
        <v>10340</v>
      </c>
      <c r="M2128" s="7" t="s">
        <v>95</v>
      </c>
      <c r="N2128" s="7" t="s">
        <v>96</v>
      </c>
      <c r="O2128" s="9">
        <v>3</v>
      </c>
      <c r="P2128" s="9">
        <v>7785</v>
      </c>
      <c r="Q2128" s="10">
        <v>10100.44</v>
      </c>
      <c r="R2128" s="9">
        <v>0</v>
      </c>
      <c r="S2128" s="10">
        <v>30301.32</v>
      </c>
      <c r="T2128" s="10">
        <v>6946.32</v>
      </c>
      <c r="U2128" s="7" t="s">
        <v>36</v>
      </c>
      <c r="V2128" s="7" t="s">
        <v>154</v>
      </c>
      <c r="W2128" s="9">
        <v>1</v>
      </c>
      <c r="X2128" s="7" t="s">
        <v>58</v>
      </c>
      <c r="Y2128" s="7" t="s">
        <v>10341</v>
      </c>
    </row>
    <row r="2129" spans="1:25" x14ac:dyDescent="0.35">
      <c r="A2129" t="s">
        <v>10342</v>
      </c>
      <c r="B2129" t="s">
        <v>10343</v>
      </c>
      <c r="C2129" s="7" t="s">
        <v>10344</v>
      </c>
      <c r="D2129" s="7" t="s">
        <v>28</v>
      </c>
      <c r="E2129" s="9">
        <v>59</v>
      </c>
      <c r="F2129" s="7" t="s">
        <v>92</v>
      </c>
      <c r="G2129" s="6">
        <v>45865</v>
      </c>
      <c r="H2129" s="6">
        <v>45879</v>
      </c>
      <c r="I2129" s="7" t="s">
        <v>75</v>
      </c>
      <c r="J2129" s="7" t="s">
        <v>76</v>
      </c>
      <c r="K2129" s="7" t="s">
        <v>93</v>
      </c>
      <c r="L2129" t="s">
        <v>10345</v>
      </c>
      <c r="M2129" s="7" t="s">
        <v>132</v>
      </c>
      <c r="N2129" s="7" t="s">
        <v>133</v>
      </c>
      <c r="O2129" s="9">
        <v>4</v>
      </c>
      <c r="P2129" s="9">
        <v>9066</v>
      </c>
      <c r="Q2129" s="10">
        <v>12376.47</v>
      </c>
      <c r="R2129" s="9">
        <v>15</v>
      </c>
      <c r="S2129" s="10">
        <v>42080</v>
      </c>
      <c r="T2129" s="10">
        <v>13241.88</v>
      </c>
      <c r="U2129" s="7" t="s">
        <v>36</v>
      </c>
      <c r="V2129" s="7" t="s">
        <v>37</v>
      </c>
      <c r="W2129" s="9">
        <v>5</v>
      </c>
      <c r="X2129" s="7" t="s">
        <v>79</v>
      </c>
      <c r="Y2129" s="7" t="s">
        <v>9889</v>
      </c>
    </row>
    <row r="2130" spans="1:25" x14ac:dyDescent="0.35">
      <c r="A2130" t="s">
        <v>10346</v>
      </c>
      <c r="B2130" t="s">
        <v>10347</v>
      </c>
      <c r="C2130" s="7" t="s">
        <v>10348</v>
      </c>
      <c r="D2130" s="7" t="s">
        <v>54</v>
      </c>
      <c r="E2130" s="9">
        <v>23</v>
      </c>
      <c r="F2130" s="7" t="s">
        <v>29</v>
      </c>
      <c r="G2130" s="6">
        <v>46038</v>
      </c>
      <c r="H2130" s="6">
        <v>45807</v>
      </c>
      <c r="I2130" s="7" t="s">
        <v>63</v>
      </c>
      <c r="J2130" s="7" t="s">
        <v>64</v>
      </c>
      <c r="K2130" s="7" t="s">
        <v>93</v>
      </c>
      <c r="L2130" t="s">
        <v>1877</v>
      </c>
      <c r="M2130" s="7" t="s">
        <v>95</v>
      </c>
      <c r="N2130" s="7" t="s">
        <v>96</v>
      </c>
      <c r="O2130" s="9">
        <v>4</v>
      </c>
      <c r="P2130" s="9">
        <v>23808</v>
      </c>
      <c r="Q2130" s="10">
        <v>35330.620000000003</v>
      </c>
      <c r="R2130" s="9">
        <v>0</v>
      </c>
      <c r="S2130" s="10">
        <v>141322.48000000001</v>
      </c>
      <c r="T2130" s="10">
        <v>46090.48</v>
      </c>
      <c r="U2130" s="7" t="s">
        <v>48</v>
      </c>
      <c r="V2130" s="7" t="s">
        <v>37</v>
      </c>
      <c r="W2130" s="9">
        <v>3</v>
      </c>
      <c r="X2130" s="7" t="s">
        <v>70</v>
      </c>
      <c r="Y2130" s="7" t="s">
        <v>10349</v>
      </c>
    </row>
    <row r="2131" spans="1:25" x14ac:dyDescent="0.35">
      <c r="A2131" t="s">
        <v>10350</v>
      </c>
      <c r="B2131" t="s">
        <v>10351</v>
      </c>
      <c r="C2131" s="7" t="s">
        <v>10352</v>
      </c>
      <c r="D2131" s="7" t="s">
        <v>28</v>
      </c>
      <c r="E2131" s="9">
        <v>48</v>
      </c>
      <c r="F2131" s="7" t="s">
        <v>92</v>
      </c>
      <c r="G2131" s="6">
        <v>45661</v>
      </c>
      <c r="H2131" s="6">
        <v>46189</v>
      </c>
      <c r="I2131" s="7" t="s">
        <v>30</v>
      </c>
      <c r="J2131" s="7" t="s">
        <v>31</v>
      </c>
      <c r="K2131" s="7" t="s">
        <v>93</v>
      </c>
      <c r="L2131" t="s">
        <v>10353</v>
      </c>
      <c r="M2131" s="7" t="s">
        <v>95</v>
      </c>
      <c r="N2131" s="7" t="s">
        <v>96</v>
      </c>
      <c r="O2131" s="9">
        <v>3</v>
      </c>
      <c r="P2131" s="9">
        <v>15915</v>
      </c>
      <c r="Q2131" s="10">
        <v>21405.5</v>
      </c>
      <c r="R2131" s="9">
        <v>10</v>
      </c>
      <c r="S2131" s="10">
        <v>57794.85</v>
      </c>
      <c r="T2131" s="10">
        <v>16471.5</v>
      </c>
      <c r="U2131" s="7" t="s">
        <v>126</v>
      </c>
      <c r="V2131" s="7" t="s">
        <v>112</v>
      </c>
      <c r="W2131" s="9">
        <v>2</v>
      </c>
      <c r="X2131" s="7" t="s">
        <v>38</v>
      </c>
      <c r="Y2131" s="7" t="s">
        <v>10354</v>
      </c>
    </row>
    <row r="2132" spans="1:25" x14ac:dyDescent="0.35">
      <c r="A2132" t="s">
        <v>10355</v>
      </c>
      <c r="B2132" t="s">
        <v>10356</v>
      </c>
      <c r="C2132" s="7" t="s">
        <v>10357</v>
      </c>
      <c r="D2132" s="7" t="s">
        <v>28</v>
      </c>
      <c r="E2132" s="9">
        <v>43</v>
      </c>
      <c r="F2132" s="7" t="s">
        <v>92</v>
      </c>
      <c r="G2132" s="6">
        <v>45599</v>
      </c>
      <c r="H2132" s="6">
        <v>45608</v>
      </c>
      <c r="I2132" s="7" t="s">
        <v>75</v>
      </c>
      <c r="J2132" s="7" t="s">
        <v>76</v>
      </c>
      <c r="K2132" s="7" t="s">
        <v>117</v>
      </c>
      <c r="L2132" t="s">
        <v>9475</v>
      </c>
      <c r="M2132" s="7" t="s">
        <v>119</v>
      </c>
      <c r="N2132" s="7" t="s">
        <v>120</v>
      </c>
      <c r="O2132" s="9">
        <v>5</v>
      </c>
      <c r="P2132" s="9">
        <v>15578</v>
      </c>
      <c r="Q2132" s="10">
        <v>20606.650000000001</v>
      </c>
      <c r="R2132" s="9">
        <v>15</v>
      </c>
      <c r="S2132" s="10">
        <v>87578.26</v>
      </c>
      <c r="T2132" s="10">
        <v>25143.25</v>
      </c>
      <c r="U2132" s="7" t="s">
        <v>126</v>
      </c>
      <c r="V2132" s="7" t="s">
        <v>69</v>
      </c>
      <c r="W2132" s="9">
        <v>4</v>
      </c>
      <c r="X2132" s="7" t="s">
        <v>79</v>
      </c>
      <c r="Y2132" s="7" t="s">
        <v>10358</v>
      </c>
    </row>
    <row r="2133" spans="1:25" x14ac:dyDescent="0.35">
      <c r="A2133" t="s">
        <v>10359</v>
      </c>
      <c r="B2133" t="s">
        <v>10360</v>
      </c>
      <c r="C2133" s="7" t="s">
        <v>10361</v>
      </c>
      <c r="D2133" s="7" t="s">
        <v>54</v>
      </c>
      <c r="E2133" s="9">
        <v>54</v>
      </c>
      <c r="F2133" s="7" t="s">
        <v>29</v>
      </c>
      <c r="G2133" s="6">
        <v>45589</v>
      </c>
      <c r="H2133" s="6">
        <v>45968</v>
      </c>
      <c r="I2133" s="7" t="s">
        <v>304</v>
      </c>
      <c r="J2133" s="7" t="s">
        <v>85</v>
      </c>
      <c r="K2133" s="7" t="s">
        <v>117</v>
      </c>
      <c r="L2133" t="s">
        <v>10362</v>
      </c>
      <c r="M2133" s="7" t="s">
        <v>119</v>
      </c>
      <c r="N2133" s="7" t="s">
        <v>120</v>
      </c>
      <c r="O2133" s="9">
        <v>3</v>
      </c>
      <c r="P2133" s="9">
        <v>25049</v>
      </c>
      <c r="Q2133" s="10">
        <v>34527.57</v>
      </c>
      <c r="R2133" s="9">
        <v>15</v>
      </c>
      <c r="S2133" s="10">
        <v>88045.3</v>
      </c>
      <c r="T2133" s="10">
        <v>28435.71</v>
      </c>
      <c r="U2133" s="7" t="s">
        <v>126</v>
      </c>
      <c r="V2133" s="7" t="s">
        <v>154</v>
      </c>
      <c r="W2133" s="9">
        <v>2</v>
      </c>
      <c r="X2133" s="7" t="s">
        <v>87</v>
      </c>
      <c r="Y2133" s="7" t="s">
        <v>10363</v>
      </c>
    </row>
    <row r="2134" spans="1:25" x14ac:dyDescent="0.35">
      <c r="A2134" t="s">
        <v>10364</v>
      </c>
      <c r="B2134" t="s">
        <v>10365</v>
      </c>
      <c r="C2134" s="7" t="s">
        <v>10366</v>
      </c>
      <c r="D2134" s="7" t="s">
        <v>54</v>
      </c>
      <c r="E2134" s="9">
        <v>19</v>
      </c>
      <c r="F2134" s="7" t="s">
        <v>92</v>
      </c>
      <c r="G2134" s="6">
        <v>45764</v>
      </c>
      <c r="H2134" s="6">
        <v>45741</v>
      </c>
      <c r="I2134" s="7" t="s">
        <v>75</v>
      </c>
      <c r="J2134" s="7" t="s">
        <v>76</v>
      </c>
      <c r="K2134" s="7" t="s">
        <v>117</v>
      </c>
      <c r="L2134" t="s">
        <v>10367</v>
      </c>
      <c r="M2134" s="7" t="s">
        <v>119</v>
      </c>
      <c r="N2134" s="7" t="s">
        <v>120</v>
      </c>
      <c r="O2134" s="9">
        <v>5</v>
      </c>
      <c r="P2134" s="9">
        <v>26699</v>
      </c>
      <c r="Q2134" s="10">
        <v>37850.35</v>
      </c>
      <c r="R2134" s="9">
        <v>15</v>
      </c>
      <c r="S2134" s="10">
        <v>160863.99</v>
      </c>
      <c r="T2134" s="10">
        <v>55756.75</v>
      </c>
      <c r="U2134" s="7" t="s">
        <v>126</v>
      </c>
      <c r="V2134" s="7" t="s">
        <v>37</v>
      </c>
      <c r="W2134" s="9">
        <v>5</v>
      </c>
      <c r="X2134" s="7" t="s">
        <v>79</v>
      </c>
      <c r="Y2134" s="7" t="s">
        <v>10368</v>
      </c>
    </row>
    <row r="2135" spans="1:25" x14ac:dyDescent="0.35">
      <c r="A2135" t="s">
        <v>10369</v>
      </c>
      <c r="B2135" t="s">
        <v>10370</v>
      </c>
      <c r="C2135" s="7" t="s">
        <v>10371</v>
      </c>
      <c r="D2135" s="7" t="s">
        <v>28</v>
      </c>
      <c r="E2135" s="9">
        <v>22</v>
      </c>
      <c r="F2135" s="7" t="s">
        <v>92</v>
      </c>
      <c r="G2135" s="6">
        <v>45676</v>
      </c>
      <c r="H2135" s="6">
        <v>45902</v>
      </c>
      <c r="I2135" s="7" t="s">
        <v>63</v>
      </c>
      <c r="J2135" s="7" t="s">
        <v>64</v>
      </c>
      <c r="K2135" s="7" t="s">
        <v>117</v>
      </c>
      <c r="L2135" t="s">
        <v>10372</v>
      </c>
      <c r="M2135" s="7" t="s">
        <v>119</v>
      </c>
      <c r="N2135" s="7" t="s">
        <v>120</v>
      </c>
      <c r="O2135" s="9">
        <v>5</v>
      </c>
      <c r="P2135" s="9">
        <v>16621</v>
      </c>
      <c r="Q2135" s="10">
        <v>21324.97</v>
      </c>
      <c r="R2135" s="9">
        <v>5</v>
      </c>
      <c r="S2135" s="10">
        <v>101293.61</v>
      </c>
      <c r="T2135" s="10">
        <v>23519.85</v>
      </c>
      <c r="U2135" s="7" t="s">
        <v>78</v>
      </c>
      <c r="V2135" s="7" t="s">
        <v>112</v>
      </c>
      <c r="W2135" s="9">
        <v>2</v>
      </c>
      <c r="X2135" s="7" t="s">
        <v>70</v>
      </c>
      <c r="Y2135" s="7" t="s">
        <v>10373</v>
      </c>
    </row>
    <row r="2136" spans="1:25" x14ac:dyDescent="0.35">
      <c r="A2136" t="s">
        <v>10374</v>
      </c>
      <c r="B2136" t="s">
        <v>10375</v>
      </c>
      <c r="C2136" s="7" t="s">
        <v>10376</v>
      </c>
      <c r="D2136" s="7" t="s">
        <v>54</v>
      </c>
      <c r="E2136" s="9">
        <v>40</v>
      </c>
      <c r="F2136" s="7" t="s">
        <v>29</v>
      </c>
      <c r="G2136" s="6">
        <v>45893</v>
      </c>
      <c r="H2136" s="6">
        <v>46148</v>
      </c>
      <c r="I2136" s="7" t="s">
        <v>30</v>
      </c>
      <c r="J2136" s="7" t="s">
        <v>43</v>
      </c>
      <c r="K2136" s="7" t="s">
        <v>32</v>
      </c>
      <c r="L2136" t="s">
        <v>10377</v>
      </c>
      <c r="M2136" s="7" t="s">
        <v>34</v>
      </c>
      <c r="N2136" s="7" t="s">
        <v>35</v>
      </c>
      <c r="O2136" s="9">
        <v>5</v>
      </c>
      <c r="P2136" s="9">
        <v>25990</v>
      </c>
      <c r="Q2136" s="10">
        <v>32026.95</v>
      </c>
      <c r="R2136" s="9">
        <v>20</v>
      </c>
      <c r="S2136" s="10">
        <v>128107.8</v>
      </c>
      <c r="T2136" s="10">
        <v>30184.75</v>
      </c>
      <c r="U2136" s="7" t="s">
        <v>36</v>
      </c>
      <c r="V2136" s="7" t="s">
        <v>69</v>
      </c>
      <c r="W2136" s="9">
        <v>3</v>
      </c>
      <c r="X2136" s="7" t="s">
        <v>49</v>
      </c>
      <c r="Y2136" s="7" t="s">
        <v>10378</v>
      </c>
    </row>
    <row r="2137" spans="1:25" x14ac:dyDescent="0.35">
      <c r="A2137" t="s">
        <v>10379</v>
      </c>
      <c r="B2137" t="s">
        <v>10380</v>
      </c>
      <c r="C2137" s="7" t="s">
        <v>10381</v>
      </c>
      <c r="D2137" s="7" t="s">
        <v>28</v>
      </c>
      <c r="E2137" s="9">
        <v>42</v>
      </c>
      <c r="F2137" s="7" t="s">
        <v>92</v>
      </c>
      <c r="G2137" s="6">
        <v>45895</v>
      </c>
      <c r="H2137" s="6">
        <v>45875</v>
      </c>
      <c r="I2137" s="7" t="s">
        <v>75</v>
      </c>
      <c r="J2137" s="7" t="s">
        <v>76</v>
      </c>
      <c r="K2137" s="7" t="s">
        <v>93</v>
      </c>
      <c r="L2137" t="s">
        <v>4757</v>
      </c>
      <c r="M2137" s="7" t="s">
        <v>95</v>
      </c>
      <c r="N2137" s="7" t="s">
        <v>96</v>
      </c>
      <c r="O2137" s="9">
        <v>3</v>
      </c>
      <c r="P2137" s="9">
        <v>29196</v>
      </c>
      <c r="Q2137" s="10">
        <v>42078.09</v>
      </c>
      <c r="R2137" s="9">
        <v>5</v>
      </c>
      <c r="S2137" s="10">
        <v>119922.56</v>
      </c>
      <c r="T2137" s="10">
        <v>38646.269999999997</v>
      </c>
      <c r="U2137" s="7" t="s">
        <v>48</v>
      </c>
      <c r="V2137" s="7" t="s">
        <v>112</v>
      </c>
      <c r="W2137" s="9">
        <v>3</v>
      </c>
      <c r="X2137" s="7" t="s">
        <v>79</v>
      </c>
      <c r="Y2137" s="7" t="s">
        <v>10382</v>
      </c>
    </row>
    <row r="2138" spans="1:25" x14ac:dyDescent="0.35">
      <c r="A2138" t="s">
        <v>10383</v>
      </c>
      <c r="B2138" t="s">
        <v>10384</v>
      </c>
      <c r="C2138" s="7" t="s">
        <v>10385</v>
      </c>
      <c r="D2138" s="7" t="s">
        <v>54</v>
      </c>
      <c r="E2138" s="9">
        <v>23</v>
      </c>
      <c r="F2138" s="7" t="s">
        <v>92</v>
      </c>
      <c r="G2138" s="6">
        <v>46066</v>
      </c>
      <c r="H2138" s="6">
        <v>45922</v>
      </c>
      <c r="I2138" s="7" t="s">
        <v>75</v>
      </c>
      <c r="J2138" s="7" t="s">
        <v>76</v>
      </c>
      <c r="K2138" s="7" t="s">
        <v>65</v>
      </c>
      <c r="L2138" t="s">
        <v>10386</v>
      </c>
      <c r="M2138" s="7" t="s">
        <v>67</v>
      </c>
      <c r="N2138" s="7" t="s">
        <v>68</v>
      </c>
      <c r="O2138" s="9">
        <v>1</v>
      </c>
      <c r="P2138" s="9">
        <v>5553</v>
      </c>
      <c r="Q2138" s="10">
        <v>7852.68</v>
      </c>
      <c r="R2138" s="9">
        <v>20</v>
      </c>
      <c r="S2138" s="10">
        <v>6282.14</v>
      </c>
      <c r="T2138" s="10">
        <v>2299.6799999999998</v>
      </c>
      <c r="U2138" s="7" t="s">
        <v>36</v>
      </c>
      <c r="V2138" s="7" t="s">
        <v>154</v>
      </c>
      <c r="W2138" s="9">
        <v>1</v>
      </c>
      <c r="X2138" s="7" t="s">
        <v>79</v>
      </c>
      <c r="Y2138" s="7" t="s">
        <v>10387</v>
      </c>
    </row>
    <row r="2139" spans="1:25" x14ac:dyDescent="0.35">
      <c r="A2139" t="s">
        <v>10388</v>
      </c>
      <c r="B2139" t="s">
        <v>10389</v>
      </c>
      <c r="C2139" s="7" t="s">
        <v>10390</v>
      </c>
      <c r="D2139" s="7" t="s">
        <v>28</v>
      </c>
      <c r="E2139" s="9">
        <v>33</v>
      </c>
      <c r="F2139" s="7" t="s">
        <v>29</v>
      </c>
      <c r="G2139" s="6">
        <v>45967</v>
      </c>
      <c r="H2139" s="6">
        <v>45627</v>
      </c>
      <c r="I2139" s="7" t="s">
        <v>63</v>
      </c>
      <c r="J2139" s="7" t="s">
        <v>64</v>
      </c>
      <c r="K2139" s="7" t="s">
        <v>44</v>
      </c>
      <c r="L2139" t="s">
        <v>10391</v>
      </c>
      <c r="M2139" s="7" t="s">
        <v>46</v>
      </c>
      <c r="N2139" s="7" t="s">
        <v>47</v>
      </c>
      <c r="O2139" s="9">
        <v>1</v>
      </c>
      <c r="P2139" s="9">
        <v>20722</v>
      </c>
      <c r="Q2139" s="10">
        <v>30566.95</v>
      </c>
      <c r="R2139" s="9">
        <v>10</v>
      </c>
      <c r="S2139" s="10">
        <v>27510.26</v>
      </c>
      <c r="T2139" s="10">
        <v>9844.9500000000007</v>
      </c>
      <c r="U2139" s="7" t="s">
        <v>126</v>
      </c>
      <c r="V2139" s="7" t="s">
        <v>112</v>
      </c>
      <c r="W2139" s="9">
        <v>1</v>
      </c>
      <c r="X2139" s="7" t="s">
        <v>70</v>
      </c>
      <c r="Y2139" s="7" t="s">
        <v>10392</v>
      </c>
    </row>
    <row r="2140" spans="1:25" x14ac:dyDescent="0.35">
      <c r="A2140" t="s">
        <v>10393</v>
      </c>
      <c r="B2140" t="s">
        <v>10394</v>
      </c>
      <c r="C2140" s="7" t="s">
        <v>10395</v>
      </c>
      <c r="D2140" s="7" t="s">
        <v>28</v>
      </c>
      <c r="E2140" s="9">
        <v>29</v>
      </c>
      <c r="F2140" s="7" t="s">
        <v>92</v>
      </c>
      <c r="G2140" s="6">
        <v>45990</v>
      </c>
      <c r="H2140" s="6">
        <v>45774</v>
      </c>
      <c r="I2140" s="7" t="s">
        <v>30</v>
      </c>
      <c r="J2140" s="7" t="s">
        <v>31</v>
      </c>
      <c r="K2140" s="7" t="s">
        <v>117</v>
      </c>
      <c r="L2140" t="s">
        <v>10396</v>
      </c>
      <c r="M2140" s="7" t="s">
        <v>119</v>
      </c>
      <c r="N2140" s="7" t="s">
        <v>120</v>
      </c>
      <c r="O2140" s="9">
        <v>4</v>
      </c>
      <c r="P2140" s="9">
        <v>29938</v>
      </c>
      <c r="Q2140" s="10">
        <v>36818.75</v>
      </c>
      <c r="R2140" s="9">
        <v>0</v>
      </c>
      <c r="S2140" s="10">
        <v>147275</v>
      </c>
      <c r="T2140" s="10">
        <v>27523</v>
      </c>
      <c r="U2140" s="7" t="s">
        <v>36</v>
      </c>
      <c r="V2140" s="7" t="s">
        <v>69</v>
      </c>
      <c r="W2140" s="9">
        <v>1</v>
      </c>
      <c r="X2140" s="7" t="s">
        <v>38</v>
      </c>
      <c r="Y2140" s="7" t="s">
        <v>10397</v>
      </c>
    </row>
    <row r="2141" spans="1:25" x14ac:dyDescent="0.35">
      <c r="A2141" t="s">
        <v>10398</v>
      </c>
      <c r="B2141" t="s">
        <v>10399</v>
      </c>
      <c r="C2141" s="7" t="s">
        <v>10400</v>
      </c>
      <c r="D2141" s="7" t="s">
        <v>54</v>
      </c>
      <c r="E2141" s="9">
        <v>37</v>
      </c>
      <c r="F2141" s="7" t="s">
        <v>92</v>
      </c>
      <c r="G2141" s="6">
        <v>45702</v>
      </c>
      <c r="H2141" s="6">
        <v>45767</v>
      </c>
      <c r="I2141" s="7" t="s">
        <v>63</v>
      </c>
      <c r="J2141" s="7" t="s">
        <v>64</v>
      </c>
      <c r="K2141" s="7" t="s">
        <v>93</v>
      </c>
      <c r="L2141" t="s">
        <v>10401</v>
      </c>
      <c r="M2141" s="7" t="s">
        <v>95</v>
      </c>
      <c r="N2141" s="7" t="s">
        <v>96</v>
      </c>
      <c r="O2141" s="9">
        <v>2</v>
      </c>
      <c r="P2141" s="9">
        <v>7547</v>
      </c>
      <c r="Q2141" s="10">
        <v>9331.93</v>
      </c>
      <c r="R2141" s="9">
        <v>5</v>
      </c>
      <c r="S2141" s="10">
        <v>17730.669999999998</v>
      </c>
      <c r="T2141" s="10">
        <v>3569.86</v>
      </c>
      <c r="U2141" s="7" t="s">
        <v>36</v>
      </c>
      <c r="V2141" s="7" t="s">
        <v>37</v>
      </c>
      <c r="W2141" s="9">
        <v>1</v>
      </c>
      <c r="X2141" s="7" t="s">
        <v>70</v>
      </c>
      <c r="Y2141" s="7" t="s">
        <v>10402</v>
      </c>
    </row>
    <row r="2142" spans="1:25" x14ac:dyDescent="0.35">
      <c r="A2142" t="s">
        <v>10403</v>
      </c>
      <c r="B2142" t="s">
        <v>10404</v>
      </c>
      <c r="C2142" s="7" t="s">
        <v>10405</v>
      </c>
      <c r="D2142" s="7" t="s">
        <v>28</v>
      </c>
      <c r="E2142" s="9">
        <v>35</v>
      </c>
      <c r="F2142" s="7" t="s">
        <v>29</v>
      </c>
      <c r="G2142" s="6">
        <v>45952</v>
      </c>
      <c r="H2142" s="6">
        <v>45737</v>
      </c>
      <c r="I2142" s="7" t="s">
        <v>55</v>
      </c>
      <c r="J2142" s="7" t="s">
        <v>56</v>
      </c>
      <c r="K2142" s="7" t="s">
        <v>65</v>
      </c>
      <c r="L2142" t="s">
        <v>10406</v>
      </c>
      <c r="M2142" s="7" t="s">
        <v>67</v>
      </c>
      <c r="N2142" s="7" t="s">
        <v>68</v>
      </c>
      <c r="O2142" s="9">
        <v>1</v>
      </c>
      <c r="P2142" s="9">
        <v>9246</v>
      </c>
      <c r="Q2142" s="10">
        <v>12775.21</v>
      </c>
      <c r="R2142" s="9">
        <v>10</v>
      </c>
      <c r="S2142" s="10">
        <v>11497.69</v>
      </c>
      <c r="T2142" s="10">
        <v>3529.21</v>
      </c>
      <c r="U2142" s="7" t="s">
        <v>78</v>
      </c>
      <c r="V2142" s="7" t="s">
        <v>37</v>
      </c>
      <c r="W2142" s="9">
        <v>3</v>
      </c>
      <c r="X2142" s="7" t="s">
        <v>58</v>
      </c>
      <c r="Y2142" s="7" t="s">
        <v>10407</v>
      </c>
    </row>
    <row r="2143" spans="1:25" x14ac:dyDescent="0.35">
      <c r="A2143" t="s">
        <v>10408</v>
      </c>
      <c r="B2143" t="s">
        <v>10409</v>
      </c>
      <c r="C2143" s="7" t="s">
        <v>10410</v>
      </c>
      <c r="D2143" s="7" t="s">
        <v>28</v>
      </c>
      <c r="E2143" s="9">
        <v>19</v>
      </c>
      <c r="F2143" s="7" t="s">
        <v>92</v>
      </c>
      <c r="G2143" s="6">
        <v>45597</v>
      </c>
      <c r="H2143" s="6">
        <v>45518</v>
      </c>
      <c r="I2143" s="7" t="s">
        <v>84</v>
      </c>
      <c r="J2143" s="7" t="s">
        <v>85</v>
      </c>
      <c r="K2143" s="7" t="s">
        <v>93</v>
      </c>
      <c r="L2143" t="s">
        <v>10411</v>
      </c>
      <c r="M2143" s="7" t="s">
        <v>132</v>
      </c>
      <c r="N2143" s="7" t="s">
        <v>133</v>
      </c>
      <c r="O2143" s="9">
        <v>4</v>
      </c>
      <c r="P2143" s="9">
        <v>19940</v>
      </c>
      <c r="Q2143" s="10">
        <v>28056.2</v>
      </c>
      <c r="R2143" s="9">
        <v>5</v>
      </c>
      <c r="S2143" s="10">
        <v>106613.56</v>
      </c>
      <c r="T2143" s="10">
        <v>32464.799999999999</v>
      </c>
      <c r="U2143" s="7" t="s">
        <v>78</v>
      </c>
      <c r="V2143" s="7" t="s">
        <v>37</v>
      </c>
      <c r="W2143" s="9">
        <v>2</v>
      </c>
      <c r="X2143" s="7" t="s">
        <v>87</v>
      </c>
      <c r="Y2143" s="7" t="s">
        <v>10412</v>
      </c>
    </row>
    <row r="2144" spans="1:25" x14ac:dyDescent="0.35">
      <c r="A2144" t="s">
        <v>10413</v>
      </c>
      <c r="B2144" t="s">
        <v>10414</v>
      </c>
      <c r="C2144" s="7" t="s">
        <v>10415</v>
      </c>
      <c r="D2144" s="7" t="s">
        <v>28</v>
      </c>
      <c r="E2144" s="9">
        <v>29</v>
      </c>
      <c r="F2144" s="7" t="s">
        <v>29</v>
      </c>
      <c r="G2144" s="6">
        <v>45686</v>
      </c>
      <c r="H2144" s="6">
        <v>45959</v>
      </c>
      <c r="I2144" s="7" t="s">
        <v>75</v>
      </c>
      <c r="J2144" s="7" t="s">
        <v>76</v>
      </c>
      <c r="K2144" s="7" t="s">
        <v>44</v>
      </c>
      <c r="L2144" t="s">
        <v>10416</v>
      </c>
      <c r="M2144" s="7" t="s">
        <v>46</v>
      </c>
      <c r="N2144" s="7" t="s">
        <v>47</v>
      </c>
      <c r="O2144" s="9">
        <v>4</v>
      </c>
      <c r="P2144" s="9">
        <v>2699</v>
      </c>
      <c r="Q2144" s="10">
        <v>2984.12</v>
      </c>
      <c r="R2144" s="9">
        <v>5</v>
      </c>
      <c r="S2144" s="10">
        <v>11339.66</v>
      </c>
      <c r="T2144" s="10">
        <v>1140.48</v>
      </c>
      <c r="U2144" s="7" t="s">
        <v>126</v>
      </c>
      <c r="V2144" s="7" t="s">
        <v>112</v>
      </c>
      <c r="W2144" s="9">
        <v>1</v>
      </c>
      <c r="X2144" s="7" t="s">
        <v>79</v>
      </c>
      <c r="Y2144" s="7" t="s">
        <v>10417</v>
      </c>
    </row>
    <row r="2145" spans="1:25" x14ac:dyDescent="0.35">
      <c r="A2145" t="s">
        <v>10418</v>
      </c>
      <c r="B2145" t="s">
        <v>10419</v>
      </c>
      <c r="C2145" s="7" t="s">
        <v>10420</v>
      </c>
      <c r="D2145" s="7" t="s">
        <v>54</v>
      </c>
      <c r="E2145" s="9">
        <v>60</v>
      </c>
      <c r="F2145" s="7" t="s">
        <v>92</v>
      </c>
      <c r="G2145" s="6">
        <v>45508</v>
      </c>
      <c r="H2145" s="6">
        <v>45897</v>
      </c>
      <c r="I2145" s="7" t="s">
        <v>63</v>
      </c>
      <c r="J2145" s="7" t="s">
        <v>64</v>
      </c>
      <c r="K2145" s="7" t="s">
        <v>93</v>
      </c>
      <c r="L2145" t="s">
        <v>10421</v>
      </c>
      <c r="M2145" s="7" t="s">
        <v>95</v>
      </c>
      <c r="N2145" s="7" t="s">
        <v>96</v>
      </c>
      <c r="O2145" s="9">
        <v>1</v>
      </c>
      <c r="P2145" s="9">
        <v>4595</v>
      </c>
      <c r="Q2145" s="10">
        <v>6346.27</v>
      </c>
      <c r="R2145" s="9">
        <v>15</v>
      </c>
      <c r="S2145" s="10">
        <v>5394.33</v>
      </c>
      <c r="T2145" s="10">
        <v>1751.27</v>
      </c>
      <c r="U2145" s="7" t="s">
        <v>126</v>
      </c>
      <c r="V2145" s="7" t="s">
        <v>69</v>
      </c>
      <c r="W2145" s="9">
        <v>3</v>
      </c>
      <c r="X2145" s="7" t="s">
        <v>70</v>
      </c>
      <c r="Y2145" s="7" t="s">
        <v>10422</v>
      </c>
    </row>
    <row r="2146" spans="1:25" x14ac:dyDescent="0.35">
      <c r="A2146" t="s">
        <v>10423</v>
      </c>
      <c r="B2146" t="s">
        <v>10424</v>
      </c>
      <c r="C2146" s="7" t="s">
        <v>10425</v>
      </c>
      <c r="D2146" s="7" t="s">
        <v>28</v>
      </c>
      <c r="E2146" s="9">
        <v>42</v>
      </c>
      <c r="F2146" s="7" t="s">
        <v>92</v>
      </c>
      <c r="G2146" s="6">
        <v>45898</v>
      </c>
      <c r="H2146" s="6">
        <v>45929</v>
      </c>
      <c r="I2146" s="7" t="s">
        <v>63</v>
      </c>
      <c r="J2146" s="7" t="s">
        <v>64</v>
      </c>
      <c r="K2146" s="7" t="s">
        <v>93</v>
      </c>
      <c r="L2146" t="s">
        <v>10426</v>
      </c>
      <c r="M2146" s="7" t="s">
        <v>95</v>
      </c>
      <c r="N2146" s="7" t="s">
        <v>96</v>
      </c>
      <c r="O2146" s="9">
        <v>2</v>
      </c>
      <c r="P2146" s="9">
        <v>15354</v>
      </c>
      <c r="Q2146" s="10">
        <v>19848.39</v>
      </c>
      <c r="R2146" s="9">
        <v>10</v>
      </c>
      <c r="S2146" s="10">
        <v>35727.1</v>
      </c>
      <c r="T2146" s="10">
        <v>8988.7800000000007</v>
      </c>
      <c r="U2146" s="7" t="s">
        <v>78</v>
      </c>
      <c r="V2146" s="7" t="s">
        <v>37</v>
      </c>
      <c r="W2146" s="9">
        <v>1</v>
      </c>
      <c r="X2146" s="7" t="s">
        <v>70</v>
      </c>
      <c r="Y2146" s="7" t="s">
        <v>10427</v>
      </c>
    </row>
    <row r="2147" spans="1:25" x14ac:dyDescent="0.35">
      <c r="A2147" t="s">
        <v>10428</v>
      </c>
      <c r="B2147" t="s">
        <v>10429</v>
      </c>
      <c r="C2147" s="7" t="s">
        <v>10430</v>
      </c>
      <c r="D2147" s="7" t="s">
        <v>28</v>
      </c>
      <c r="E2147" s="9">
        <v>22</v>
      </c>
      <c r="F2147" s="7" t="s">
        <v>29</v>
      </c>
      <c r="G2147" s="6">
        <v>45691</v>
      </c>
      <c r="H2147" s="6">
        <v>45804</v>
      </c>
      <c r="I2147" s="7" t="s">
        <v>84</v>
      </c>
      <c r="J2147" s="7" t="s">
        <v>85</v>
      </c>
      <c r="K2147" s="7" t="s">
        <v>32</v>
      </c>
      <c r="L2147" t="s">
        <v>5364</v>
      </c>
      <c r="M2147" s="7" t="s">
        <v>34</v>
      </c>
      <c r="N2147" s="7" t="s">
        <v>35</v>
      </c>
      <c r="O2147" s="9">
        <v>1</v>
      </c>
      <c r="P2147" s="9">
        <v>19186</v>
      </c>
      <c r="Q2147" s="10">
        <v>23578.35</v>
      </c>
      <c r="R2147" s="9">
        <v>5</v>
      </c>
      <c r="S2147" s="10">
        <v>22399.43</v>
      </c>
      <c r="T2147" s="10">
        <v>4392.3500000000004</v>
      </c>
      <c r="U2147" s="7" t="s">
        <v>78</v>
      </c>
      <c r="V2147" s="7" t="s">
        <v>154</v>
      </c>
      <c r="W2147" s="9">
        <v>1</v>
      </c>
      <c r="X2147" s="7" t="s">
        <v>87</v>
      </c>
      <c r="Y2147" s="7" t="s">
        <v>10431</v>
      </c>
    </row>
    <row r="2148" spans="1:25" x14ac:dyDescent="0.35">
      <c r="A2148" t="s">
        <v>10432</v>
      </c>
      <c r="B2148" t="s">
        <v>10433</v>
      </c>
      <c r="C2148" s="7" t="s">
        <v>10434</v>
      </c>
      <c r="D2148" s="7" t="s">
        <v>28</v>
      </c>
      <c r="E2148" s="9">
        <v>22</v>
      </c>
      <c r="F2148" s="7" t="s">
        <v>29</v>
      </c>
      <c r="G2148" s="6">
        <v>46125</v>
      </c>
      <c r="H2148" s="6">
        <v>46181</v>
      </c>
      <c r="I2148" s="7" t="s">
        <v>75</v>
      </c>
      <c r="J2148" s="7" t="s">
        <v>76</v>
      </c>
      <c r="K2148" s="7" t="s">
        <v>93</v>
      </c>
      <c r="L2148" t="s">
        <v>10435</v>
      </c>
      <c r="M2148" s="7" t="s">
        <v>95</v>
      </c>
      <c r="N2148" s="7" t="s">
        <v>96</v>
      </c>
      <c r="O2148" s="9">
        <v>4</v>
      </c>
      <c r="P2148" s="9">
        <v>24969</v>
      </c>
      <c r="Q2148" s="10">
        <v>35984.74</v>
      </c>
      <c r="R2148" s="9">
        <v>20</v>
      </c>
      <c r="S2148" s="10">
        <v>115151.17</v>
      </c>
      <c r="T2148" s="10">
        <v>44062.96</v>
      </c>
      <c r="U2148" s="7" t="s">
        <v>78</v>
      </c>
      <c r="V2148" s="7" t="s">
        <v>112</v>
      </c>
      <c r="W2148" s="9">
        <v>1</v>
      </c>
      <c r="X2148" s="7" t="s">
        <v>79</v>
      </c>
      <c r="Y2148" s="7" t="s">
        <v>5088</v>
      </c>
    </row>
    <row r="2149" spans="1:25" x14ac:dyDescent="0.35">
      <c r="A2149" t="s">
        <v>10436</v>
      </c>
      <c r="B2149" t="s">
        <v>10437</v>
      </c>
      <c r="C2149" s="7" t="s">
        <v>10438</v>
      </c>
      <c r="D2149" s="7" t="s">
        <v>28</v>
      </c>
      <c r="E2149" s="9">
        <v>44</v>
      </c>
      <c r="F2149" s="7" t="s">
        <v>29</v>
      </c>
      <c r="G2149" s="6">
        <v>45700</v>
      </c>
      <c r="H2149" s="6">
        <v>46193</v>
      </c>
      <c r="I2149" s="7" t="s">
        <v>84</v>
      </c>
      <c r="J2149" s="7" t="s">
        <v>85</v>
      </c>
      <c r="K2149" s="7" t="s">
        <v>117</v>
      </c>
      <c r="L2149" t="s">
        <v>10439</v>
      </c>
      <c r="M2149" s="7" t="s">
        <v>119</v>
      </c>
      <c r="N2149" s="7" t="s">
        <v>120</v>
      </c>
      <c r="O2149" s="9">
        <v>2</v>
      </c>
      <c r="P2149" s="9">
        <v>3040</v>
      </c>
      <c r="Q2149" s="10">
        <v>3949.35</v>
      </c>
      <c r="R2149" s="9">
        <v>10</v>
      </c>
      <c r="S2149" s="10">
        <v>7108.83</v>
      </c>
      <c r="T2149" s="10">
        <v>1818.7</v>
      </c>
      <c r="U2149" s="7" t="s">
        <v>78</v>
      </c>
      <c r="V2149" s="7" t="s">
        <v>154</v>
      </c>
      <c r="W2149" s="9">
        <v>5</v>
      </c>
      <c r="X2149" s="7" t="s">
        <v>87</v>
      </c>
      <c r="Y2149" s="7" t="s">
        <v>10440</v>
      </c>
    </row>
    <row r="2150" spans="1:25" x14ac:dyDescent="0.35">
      <c r="A2150" t="s">
        <v>10441</v>
      </c>
      <c r="B2150" t="s">
        <v>10442</v>
      </c>
      <c r="C2150" s="7" t="s">
        <v>10443</v>
      </c>
      <c r="D2150" s="7" t="s">
        <v>28</v>
      </c>
      <c r="E2150" s="9">
        <v>44</v>
      </c>
      <c r="F2150" s="7" t="s">
        <v>29</v>
      </c>
      <c r="G2150" s="6">
        <v>46041</v>
      </c>
      <c r="H2150" s="6">
        <v>45878</v>
      </c>
      <c r="I2150" s="7" t="s">
        <v>84</v>
      </c>
      <c r="J2150" s="7" t="s">
        <v>85</v>
      </c>
      <c r="K2150" s="7" t="s">
        <v>32</v>
      </c>
      <c r="L2150" t="s">
        <v>10444</v>
      </c>
      <c r="M2150" s="7" t="s">
        <v>34</v>
      </c>
      <c r="N2150" s="7" t="s">
        <v>35</v>
      </c>
      <c r="O2150" s="9">
        <v>2</v>
      </c>
      <c r="P2150" s="9">
        <v>26288</v>
      </c>
      <c r="Q2150" s="10">
        <v>35375.800000000003</v>
      </c>
      <c r="R2150" s="9">
        <v>0</v>
      </c>
      <c r="S2150" s="10">
        <v>70751.600000000006</v>
      </c>
      <c r="T2150" s="10">
        <v>18175.599999999999</v>
      </c>
      <c r="U2150" s="7" t="s">
        <v>48</v>
      </c>
      <c r="V2150" s="7" t="s">
        <v>154</v>
      </c>
      <c r="W2150" s="9">
        <v>3</v>
      </c>
      <c r="X2150" s="7" t="s">
        <v>87</v>
      </c>
      <c r="Y2150" s="7" t="s">
        <v>10445</v>
      </c>
    </row>
    <row r="2151" spans="1:25" x14ac:dyDescent="0.35">
      <c r="A2151" t="s">
        <v>10446</v>
      </c>
      <c r="B2151" t="s">
        <v>10447</v>
      </c>
      <c r="C2151" s="7" t="s">
        <v>10448</v>
      </c>
      <c r="D2151" s="7" t="s">
        <v>54</v>
      </c>
      <c r="E2151" s="9">
        <v>31</v>
      </c>
      <c r="F2151" s="7" t="s">
        <v>29</v>
      </c>
      <c r="G2151" s="6">
        <v>45646</v>
      </c>
      <c r="H2151" s="6">
        <v>45716</v>
      </c>
      <c r="I2151" s="7" t="s">
        <v>75</v>
      </c>
      <c r="J2151" s="7" t="s">
        <v>76</v>
      </c>
      <c r="K2151" s="7" t="s">
        <v>93</v>
      </c>
      <c r="L2151" t="s">
        <v>10449</v>
      </c>
      <c r="M2151" s="7" t="s">
        <v>132</v>
      </c>
      <c r="N2151" s="7" t="s">
        <v>133</v>
      </c>
      <c r="O2151" s="9">
        <v>3</v>
      </c>
      <c r="P2151" s="9">
        <v>11077</v>
      </c>
      <c r="Q2151" s="10">
        <v>15745.65</v>
      </c>
      <c r="R2151" s="9">
        <v>0</v>
      </c>
      <c r="S2151" s="10">
        <v>47236.95</v>
      </c>
      <c r="T2151" s="10">
        <v>14005.95</v>
      </c>
      <c r="U2151" s="7" t="s">
        <v>126</v>
      </c>
      <c r="V2151" s="7" t="s">
        <v>69</v>
      </c>
      <c r="W2151" s="9">
        <v>2</v>
      </c>
      <c r="X2151" s="7" t="s">
        <v>79</v>
      </c>
      <c r="Y2151" s="7" t="s">
        <v>10450</v>
      </c>
    </row>
    <row r="2152" spans="1:25" x14ac:dyDescent="0.35">
      <c r="A2152" t="s">
        <v>10451</v>
      </c>
      <c r="B2152" t="s">
        <v>10452</v>
      </c>
      <c r="C2152" s="7" t="s">
        <v>10453</v>
      </c>
      <c r="D2152" s="7" t="s">
        <v>28</v>
      </c>
      <c r="E2152" s="9">
        <v>19</v>
      </c>
      <c r="F2152" s="7" t="s">
        <v>29</v>
      </c>
      <c r="G2152" s="6">
        <v>45590</v>
      </c>
      <c r="H2152" s="6">
        <v>45885</v>
      </c>
      <c r="I2152" s="7" t="s">
        <v>55</v>
      </c>
      <c r="J2152" s="7" t="s">
        <v>56</v>
      </c>
      <c r="K2152" s="7" t="s">
        <v>93</v>
      </c>
      <c r="L2152" t="s">
        <v>10454</v>
      </c>
      <c r="M2152" s="7" t="s">
        <v>132</v>
      </c>
      <c r="N2152" s="7" t="s">
        <v>133</v>
      </c>
      <c r="O2152" s="9">
        <v>1</v>
      </c>
      <c r="P2152" s="9">
        <v>27944</v>
      </c>
      <c r="Q2152" s="10">
        <v>38202.67</v>
      </c>
      <c r="R2152" s="9">
        <v>5</v>
      </c>
      <c r="S2152" s="10">
        <v>36292.54</v>
      </c>
      <c r="T2152" s="10">
        <v>10258.67</v>
      </c>
      <c r="U2152" s="7" t="s">
        <v>36</v>
      </c>
      <c r="V2152" s="7" t="s">
        <v>112</v>
      </c>
      <c r="W2152" s="9">
        <v>1</v>
      </c>
      <c r="X2152" s="7" t="s">
        <v>58</v>
      </c>
      <c r="Y2152" s="7" t="s">
        <v>10455</v>
      </c>
    </row>
    <row r="2153" spans="1:25" x14ac:dyDescent="0.35">
      <c r="A2153" t="s">
        <v>10456</v>
      </c>
      <c r="B2153" t="s">
        <v>10457</v>
      </c>
      <c r="C2153" s="7" t="s">
        <v>10458</v>
      </c>
      <c r="D2153" s="7" t="s">
        <v>28</v>
      </c>
      <c r="E2153" s="9">
        <v>44</v>
      </c>
      <c r="F2153" s="7" t="s">
        <v>29</v>
      </c>
      <c r="G2153" s="6">
        <v>45647</v>
      </c>
      <c r="H2153" s="6">
        <v>45521</v>
      </c>
      <c r="I2153" s="7" t="s">
        <v>55</v>
      </c>
      <c r="J2153" s="7" t="s">
        <v>56</v>
      </c>
      <c r="K2153" s="7" t="s">
        <v>65</v>
      </c>
      <c r="L2153" t="s">
        <v>1507</v>
      </c>
      <c r="M2153" s="7" t="s">
        <v>67</v>
      </c>
      <c r="N2153" s="7" t="s">
        <v>68</v>
      </c>
      <c r="O2153" s="9">
        <v>1</v>
      </c>
      <c r="P2153" s="9">
        <v>11277</v>
      </c>
      <c r="Q2153" s="10">
        <v>15490.68</v>
      </c>
      <c r="R2153" s="9">
        <v>15</v>
      </c>
      <c r="S2153" s="10">
        <v>13167.08</v>
      </c>
      <c r="T2153" s="10">
        <v>4213.68</v>
      </c>
      <c r="U2153" s="7" t="s">
        <v>36</v>
      </c>
      <c r="V2153" s="7" t="s">
        <v>37</v>
      </c>
      <c r="W2153" s="9">
        <v>4</v>
      </c>
      <c r="X2153" s="7" t="s">
        <v>58</v>
      </c>
      <c r="Y2153" s="7" t="s">
        <v>10459</v>
      </c>
    </row>
    <row r="2154" spans="1:25" x14ac:dyDescent="0.35">
      <c r="A2154" t="s">
        <v>10460</v>
      </c>
      <c r="B2154" t="s">
        <v>10461</v>
      </c>
      <c r="C2154" s="7" t="s">
        <v>10462</v>
      </c>
      <c r="D2154" s="7" t="s">
        <v>28</v>
      </c>
      <c r="E2154" s="9">
        <v>28</v>
      </c>
      <c r="F2154" s="7" t="s">
        <v>29</v>
      </c>
      <c r="G2154" s="6">
        <v>45917</v>
      </c>
      <c r="H2154" s="6">
        <v>45504</v>
      </c>
      <c r="I2154" s="7" t="s">
        <v>75</v>
      </c>
      <c r="J2154" s="7" t="s">
        <v>76</v>
      </c>
      <c r="K2154" s="7" t="s">
        <v>93</v>
      </c>
      <c r="L2154" t="s">
        <v>10463</v>
      </c>
      <c r="M2154" s="7" t="s">
        <v>95</v>
      </c>
      <c r="N2154" s="7" t="s">
        <v>96</v>
      </c>
      <c r="O2154" s="9">
        <v>2</v>
      </c>
      <c r="P2154" s="9">
        <v>27933</v>
      </c>
      <c r="Q2154" s="10">
        <v>35796.47</v>
      </c>
      <c r="R2154" s="9">
        <v>10</v>
      </c>
      <c r="S2154" s="10">
        <v>64433.65</v>
      </c>
      <c r="T2154" s="10">
        <v>15726.94</v>
      </c>
      <c r="U2154" s="7" t="s">
        <v>78</v>
      </c>
      <c r="V2154" s="7" t="s">
        <v>37</v>
      </c>
      <c r="W2154" s="9">
        <v>2</v>
      </c>
      <c r="X2154" s="7" t="s">
        <v>79</v>
      </c>
      <c r="Y2154" s="7" t="s">
        <v>10464</v>
      </c>
    </row>
    <row r="2155" spans="1:25" x14ac:dyDescent="0.35">
      <c r="A2155" t="s">
        <v>10465</v>
      </c>
      <c r="B2155" t="s">
        <v>10466</v>
      </c>
      <c r="C2155" s="7" t="s">
        <v>10467</v>
      </c>
      <c r="D2155" s="7" t="s">
        <v>54</v>
      </c>
      <c r="E2155" s="9">
        <v>43</v>
      </c>
      <c r="F2155" s="7" t="s">
        <v>92</v>
      </c>
      <c r="G2155" s="6">
        <v>45687</v>
      </c>
      <c r="H2155" s="6">
        <v>45470</v>
      </c>
      <c r="I2155" s="7" t="s">
        <v>75</v>
      </c>
      <c r="J2155" s="7" t="s">
        <v>76</v>
      </c>
      <c r="K2155" s="7" t="s">
        <v>65</v>
      </c>
      <c r="L2155" t="s">
        <v>10468</v>
      </c>
      <c r="N2155" s="7" t="s">
        <v>68</v>
      </c>
      <c r="O2155" s="9">
        <v>1</v>
      </c>
      <c r="P2155" s="9">
        <v>28265</v>
      </c>
      <c r="Q2155" s="10">
        <v>37412.33</v>
      </c>
      <c r="R2155" s="9">
        <v>0</v>
      </c>
      <c r="S2155" s="10">
        <v>37412.33</v>
      </c>
      <c r="T2155" s="10">
        <v>9147.33</v>
      </c>
      <c r="U2155" s="7" t="s">
        <v>48</v>
      </c>
      <c r="V2155" s="7" t="s">
        <v>37</v>
      </c>
      <c r="W2155" s="9">
        <v>4</v>
      </c>
      <c r="X2155" s="7" t="s">
        <v>79</v>
      </c>
      <c r="Y2155" s="7" t="s">
        <v>10469</v>
      </c>
    </row>
    <row r="2156" spans="1:25" x14ac:dyDescent="0.35">
      <c r="A2156" t="s">
        <v>10470</v>
      </c>
      <c r="B2156" t="s">
        <v>10471</v>
      </c>
      <c r="C2156" s="7" t="s">
        <v>10472</v>
      </c>
      <c r="D2156" s="7" t="s">
        <v>28</v>
      </c>
      <c r="E2156" s="9">
        <v>46</v>
      </c>
      <c r="F2156" s="7" t="s">
        <v>92</v>
      </c>
      <c r="G2156" s="6">
        <v>45989</v>
      </c>
      <c r="H2156" s="6">
        <v>46034</v>
      </c>
      <c r="I2156" s="7" t="s">
        <v>55</v>
      </c>
      <c r="J2156" s="7" t="s">
        <v>56</v>
      </c>
      <c r="K2156" s="7" t="s">
        <v>93</v>
      </c>
      <c r="L2156" t="s">
        <v>10473</v>
      </c>
      <c r="M2156" s="7" t="s">
        <v>132</v>
      </c>
      <c r="N2156" s="7" t="s">
        <v>133</v>
      </c>
      <c r="O2156" s="9">
        <v>5</v>
      </c>
      <c r="P2156" s="9">
        <v>9889</v>
      </c>
      <c r="Q2156" s="10">
        <v>11422.22</v>
      </c>
      <c r="R2156" s="9">
        <v>20</v>
      </c>
      <c r="S2156" s="10">
        <v>45688.88</v>
      </c>
      <c r="T2156" s="10">
        <v>7666.1</v>
      </c>
      <c r="U2156" s="7" t="s">
        <v>48</v>
      </c>
      <c r="V2156" s="7" t="s">
        <v>37</v>
      </c>
      <c r="W2156" s="9">
        <v>5</v>
      </c>
      <c r="X2156" s="7" t="s">
        <v>58</v>
      </c>
      <c r="Y2156" s="7" t="s">
        <v>10474</v>
      </c>
    </row>
    <row r="2157" spans="1:25" x14ac:dyDescent="0.35">
      <c r="A2157" t="s">
        <v>10475</v>
      </c>
      <c r="B2157" t="s">
        <v>10476</v>
      </c>
      <c r="C2157" s="7" t="s">
        <v>10477</v>
      </c>
      <c r="D2157" s="7" t="s">
        <v>54</v>
      </c>
      <c r="E2157" s="9">
        <v>23</v>
      </c>
      <c r="F2157" s="7" t="s">
        <v>92</v>
      </c>
      <c r="G2157" s="6">
        <v>45611</v>
      </c>
      <c r="H2157" s="6">
        <v>45839</v>
      </c>
      <c r="I2157" s="7" t="s">
        <v>30</v>
      </c>
      <c r="J2157" s="7" t="s">
        <v>31</v>
      </c>
      <c r="K2157" s="7" t="s">
        <v>117</v>
      </c>
      <c r="L2157" t="s">
        <v>10478</v>
      </c>
      <c r="M2157" s="7" t="s">
        <v>119</v>
      </c>
      <c r="N2157" s="7" t="s">
        <v>120</v>
      </c>
      <c r="O2157" s="9">
        <v>1</v>
      </c>
      <c r="P2157" s="9">
        <v>26098</v>
      </c>
      <c r="Q2157" s="10">
        <v>30397.61</v>
      </c>
      <c r="R2157" s="9">
        <v>20</v>
      </c>
      <c r="S2157" s="10">
        <v>24318.09</v>
      </c>
      <c r="T2157" s="10">
        <v>4299.6099999999997</v>
      </c>
      <c r="U2157" s="7" t="s">
        <v>36</v>
      </c>
      <c r="V2157" s="7" t="s">
        <v>69</v>
      </c>
      <c r="W2157" s="9">
        <v>4</v>
      </c>
      <c r="X2157" s="7" t="s">
        <v>38</v>
      </c>
      <c r="Y2157" s="7" t="s">
        <v>10479</v>
      </c>
    </row>
    <row r="2158" spans="1:25" x14ac:dyDescent="0.35">
      <c r="A2158" t="s">
        <v>10480</v>
      </c>
      <c r="B2158" t="s">
        <v>10481</v>
      </c>
      <c r="C2158" s="7" t="s">
        <v>10482</v>
      </c>
      <c r="D2158" s="7" t="s">
        <v>28</v>
      </c>
      <c r="E2158" s="9">
        <v>44</v>
      </c>
      <c r="F2158" s="7" t="s">
        <v>92</v>
      </c>
      <c r="G2158" s="6">
        <v>45748</v>
      </c>
      <c r="H2158" s="6">
        <v>46085</v>
      </c>
      <c r="I2158" s="7" t="s">
        <v>55</v>
      </c>
      <c r="J2158" s="7" t="s">
        <v>56</v>
      </c>
      <c r="K2158" s="7" t="s">
        <v>93</v>
      </c>
      <c r="L2158" t="s">
        <v>10483</v>
      </c>
      <c r="M2158" s="7" t="s">
        <v>95</v>
      </c>
      <c r="N2158" s="7" t="s">
        <v>96</v>
      </c>
      <c r="O2158" s="9">
        <v>5</v>
      </c>
      <c r="P2158" s="9">
        <v>27383</v>
      </c>
      <c r="Q2158" s="10">
        <v>37019.519999999997</v>
      </c>
      <c r="R2158" s="9">
        <v>0</v>
      </c>
      <c r="S2158" s="10">
        <v>185097.60000000001</v>
      </c>
      <c r="T2158" s="10">
        <v>48182.6</v>
      </c>
      <c r="U2158" s="7" t="s">
        <v>48</v>
      </c>
      <c r="V2158" s="7" t="s">
        <v>37</v>
      </c>
      <c r="W2158" s="9">
        <v>2</v>
      </c>
      <c r="X2158" s="7" t="s">
        <v>58</v>
      </c>
      <c r="Y2158" s="7" t="s">
        <v>9145</v>
      </c>
    </row>
    <row r="2159" spans="1:25" x14ac:dyDescent="0.35">
      <c r="A2159" t="s">
        <v>10484</v>
      </c>
      <c r="B2159" t="s">
        <v>10485</v>
      </c>
      <c r="C2159" s="7" t="s">
        <v>10486</v>
      </c>
      <c r="D2159" s="7" t="s">
        <v>54</v>
      </c>
      <c r="E2159" s="9">
        <v>56</v>
      </c>
      <c r="F2159" s="7" t="s">
        <v>29</v>
      </c>
      <c r="G2159" s="6">
        <v>45491</v>
      </c>
      <c r="H2159" s="6">
        <v>45499</v>
      </c>
      <c r="I2159" s="7" t="s">
        <v>84</v>
      </c>
      <c r="J2159" s="7" t="s">
        <v>85</v>
      </c>
      <c r="K2159" s="7" t="s">
        <v>32</v>
      </c>
      <c r="L2159" t="s">
        <v>6008</v>
      </c>
      <c r="M2159" s="7" t="s">
        <v>34</v>
      </c>
      <c r="N2159" s="7" t="s">
        <v>35</v>
      </c>
      <c r="O2159" s="9">
        <v>5</v>
      </c>
      <c r="P2159" s="9">
        <v>2569</v>
      </c>
      <c r="Q2159" s="10">
        <v>3578.22</v>
      </c>
      <c r="R2159" s="9">
        <v>10</v>
      </c>
      <c r="S2159" s="10">
        <v>16101.99</v>
      </c>
      <c r="T2159" s="10">
        <v>5046.1000000000004</v>
      </c>
      <c r="U2159" s="7" t="s">
        <v>36</v>
      </c>
      <c r="V2159" s="7" t="s">
        <v>112</v>
      </c>
      <c r="W2159" s="9">
        <v>2</v>
      </c>
      <c r="X2159" s="7" t="s">
        <v>87</v>
      </c>
      <c r="Y2159" s="7" t="s">
        <v>10487</v>
      </c>
    </row>
    <row r="2160" spans="1:25" x14ac:dyDescent="0.35">
      <c r="A2160" t="s">
        <v>10488</v>
      </c>
      <c r="B2160" t="s">
        <v>10489</v>
      </c>
      <c r="C2160" s="7" t="s">
        <v>10490</v>
      </c>
      <c r="D2160" s="7" t="s">
        <v>54</v>
      </c>
      <c r="E2160" s="9">
        <v>25</v>
      </c>
      <c r="F2160" s="7" t="s">
        <v>29</v>
      </c>
      <c r="G2160" s="6">
        <v>46170</v>
      </c>
      <c r="H2160" s="6">
        <v>46098</v>
      </c>
      <c r="I2160" s="7" t="s">
        <v>84</v>
      </c>
      <c r="J2160" s="7" t="s">
        <v>85</v>
      </c>
      <c r="K2160" s="7" t="s">
        <v>44</v>
      </c>
      <c r="L2160" t="s">
        <v>839</v>
      </c>
      <c r="M2160" s="7" t="s">
        <v>46</v>
      </c>
      <c r="N2160" s="7" t="s">
        <v>47</v>
      </c>
      <c r="O2160" s="9">
        <v>4</v>
      </c>
      <c r="P2160" s="9">
        <v>11144</v>
      </c>
      <c r="Q2160" s="10">
        <v>12347.73</v>
      </c>
      <c r="R2160" s="9">
        <v>5</v>
      </c>
      <c r="S2160" s="10">
        <v>46921.37</v>
      </c>
      <c r="T2160" s="10">
        <v>4814.92</v>
      </c>
      <c r="U2160" s="7" t="s">
        <v>36</v>
      </c>
      <c r="V2160" s="7" t="s">
        <v>154</v>
      </c>
      <c r="W2160" s="9">
        <v>1</v>
      </c>
      <c r="X2160" s="7" t="s">
        <v>87</v>
      </c>
      <c r="Y2160" s="7" t="s">
        <v>10491</v>
      </c>
    </row>
    <row r="2161" spans="1:25" x14ac:dyDescent="0.35">
      <c r="A2161" t="s">
        <v>10492</v>
      </c>
      <c r="B2161" t="s">
        <v>10493</v>
      </c>
      <c r="C2161" s="7" t="s">
        <v>10494</v>
      </c>
      <c r="D2161" s="7" t="s">
        <v>54</v>
      </c>
      <c r="E2161" s="9">
        <v>44</v>
      </c>
      <c r="F2161" s="7" t="s">
        <v>92</v>
      </c>
      <c r="G2161" s="6">
        <v>46051</v>
      </c>
      <c r="H2161" s="6">
        <v>45750</v>
      </c>
      <c r="I2161" s="7" t="s">
        <v>84</v>
      </c>
      <c r="J2161" s="7" t="s">
        <v>85</v>
      </c>
      <c r="K2161" s="7" t="s">
        <v>93</v>
      </c>
      <c r="L2161" t="s">
        <v>10495</v>
      </c>
      <c r="N2161" s="7" t="s">
        <v>133</v>
      </c>
      <c r="O2161" s="9">
        <v>1</v>
      </c>
      <c r="P2161" s="9">
        <v>28557</v>
      </c>
      <c r="Q2161" s="10">
        <v>36981.839999999997</v>
      </c>
      <c r="R2161" s="9">
        <v>10</v>
      </c>
      <c r="S2161" s="10">
        <v>33283.660000000003</v>
      </c>
      <c r="T2161" s="10">
        <v>8424.84</v>
      </c>
      <c r="U2161" s="7" t="s">
        <v>48</v>
      </c>
      <c r="V2161" s="7" t="s">
        <v>69</v>
      </c>
      <c r="W2161" s="9">
        <v>2</v>
      </c>
      <c r="X2161" s="7" t="s">
        <v>87</v>
      </c>
      <c r="Y2161" s="7" t="s">
        <v>10496</v>
      </c>
    </row>
    <row r="2162" spans="1:25" x14ac:dyDescent="0.35">
      <c r="A2162" t="s">
        <v>10497</v>
      </c>
      <c r="B2162" t="s">
        <v>10498</v>
      </c>
      <c r="C2162" s="7" t="s">
        <v>10499</v>
      </c>
      <c r="D2162" s="7" t="s">
        <v>28</v>
      </c>
      <c r="E2162" s="9">
        <v>24</v>
      </c>
      <c r="F2162" s="7" t="s">
        <v>92</v>
      </c>
      <c r="G2162" s="6">
        <v>45706</v>
      </c>
      <c r="H2162" s="6">
        <v>45629</v>
      </c>
      <c r="I2162" s="7" t="s">
        <v>55</v>
      </c>
      <c r="J2162" s="7" t="s">
        <v>56</v>
      </c>
      <c r="K2162" s="7" t="s">
        <v>32</v>
      </c>
      <c r="L2162" t="s">
        <v>10500</v>
      </c>
      <c r="M2162" s="7" t="s">
        <v>34</v>
      </c>
      <c r="N2162" s="7" t="s">
        <v>35</v>
      </c>
      <c r="O2162" s="9">
        <v>3</v>
      </c>
      <c r="P2162" s="9">
        <v>25117</v>
      </c>
      <c r="Q2162" s="10">
        <v>30424.73</v>
      </c>
      <c r="R2162" s="9">
        <v>20</v>
      </c>
      <c r="S2162" s="10">
        <v>73019.350000000006</v>
      </c>
      <c r="T2162" s="10">
        <v>15923.19</v>
      </c>
      <c r="U2162" s="7" t="s">
        <v>48</v>
      </c>
      <c r="V2162" s="7" t="s">
        <v>69</v>
      </c>
      <c r="W2162" s="9">
        <v>4</v>
      </c>
      <c r="X2162" s="7" t="s">
        <v>58</v>
      </c>
      <c r="Y2162" s="7" t="s">
        <v>10501</v>
      </c>
    </row>
    <row r="2163" spans="1:25" x14ac:dyDescent="0.35">
      <c r="A2163" t="s">
        <v>10502</v>
      </c>
      <c r="B2163" t="s">
        <v>10503</v>
      </c>
      <c r="C2163" s="7" t="s">
        <v>10504</v>
      </c>
      <c r="D2163" s="7" t="s">
        <v>54</v>
      </c>
      <c r="E2163" s="9">
        <v>51</v>
      </c>
      <c r="F2163" s="7" t="s">
        <v>92</v>
      </c>
      <c r="G2163" s="6">
        <v>45543</v>
      </c>
      <c r="H2163" s="6">
        <v>45935</v>
      </c>
      <c r="I2163" s="7" t="s">
        <v>30</v>
      </c>
      <c r="J2163" s="7" t="s">
        <v>31</v>
      </c>
      <c r="K2163" s="7" t="s">
        <v>32</v>
      </c>
      <c r="L2163" t="s">
        <v>5160</v>
      </c>
      <c r="M2163" s="7" t="s">
        <v>34</v>
      </c>
      <c r="N2163" s="7" t="s">
        <v>35</v>
      </c>
      <c r="O2163" s="9">
        <v>5</v>
      </c>
      <c r="P2163" s="9">
        <v>10569</v>
      </c>
      <c r="Q2163" s="10">
        <v>13375.98</v>
      </c>
      <c r="R2163" s="9">
        <v>0</v>
      </c>
      <c r="S2163" s="10">
        <v>66879.899999999994</v>
      </c>
      <c r="T2163" s="10">
        <v>14034.9</v>
      </c>
      <c r="U2163" s="7" t="s">
        <v>78</v>
      </c>
      <c r="V2163" s="7" t="s">
        <v>69</v>
      </c>
      <c r="W2163" s="9">
        <v>4</v>
      </c>
      <c r="X2163" s="7" t="s">
        <v>38</v>
      </c>
      <c r="Y2163" s="7" t="s">
        <v>10505</v>
      </c>
    </row>
    <row r="2164" spans="1:25" x14ac:dyDescent="0.35">
      <c r="A2164" t="s">
        <v>10506</v>
      </c>
      <c r="B2164" t="s">
        <v>10507</v>
      </c>
      <c r="C2164" s="7" t="s">
        <v>10508</v>
      </c>
      <c r="D2164" s="7" t="s">
        <v>54</v>
      </c>
      <c r="E2164" s="9">
        <v>32</v>
      </c>
      <c r="F2164" s="7" t="s">
        <v>92</v>
      </c>
      <c r="G2164" s="6">
        <v>46048</v>
      </c>
      <c r="H2164" s="6">
        <v>46189</v>
      </c>
      <c r="J2164" s="7" t="s">
        <v>56</v>
      </c>
      <c r="K2164" s="7" t="s">
        <v>65</v>
      </c>
      <c r="L2164" t="s">
        <v>10509</v>
      </c>
      <c r="M2164" s="7" t="s">
        <v>67</v>
      </c>
      <c r="N2164" s="7" t="s">
        <v>68</v>
      </c>
      <c r="O2164" s="9">
        <v>4</v>
      </c>
      <c r="P2164" s="9">
        <v>709</v>
      </c>
      <c r="Q2164" s="10">
        <v>1004.3</v>
      </c>
      <c r="R2164" s="9">
        <v>20</v>
      </c>
      <c r="S2164" s="10">
        <v>3213.76</v>
      </c>
      <c r="T2164" s="10">
        <v>1181.2</v>
      </c>
      <c r="U2164" s="7" t="s">
        <v>78</v>
      </c>
      <c r="V2164" s="7" t="s">
        <v>37</v>
      </c>
      <c r="W2164" s="9">
        <v>2</v>
      </c>
      <c r="X2164" s="7" t="s">
        <v>58</v>
      </c>
      <c r="Y2164" s="7" t="s">
        <v>10510</v>
      </c>
    </row>
    <row r="2165" spans="1:25" x14ac:dyDescent="0.35">
      <c r="A2165" t="s">
        <v>10511</v>
      </c>
      <c r="B2165" t="s">
        <v>10512</v>
      </c>
      <c r="C2165" s="7" t="s">
        <v>10513</v>
      </c>
      <c r="D2165" s="7" t="s">
        <v>54</v>
      </c>
      <c r="E2165" s="9">
        <v>57</v>
      </c>
      <c r="F2165" s="7" t="s">
        <v>29</v>
      </c>
      <c r="G2165" s="6">
        <v>45767</v>
      </c>
      <c r="H2165" s="6">
        <v>46010</v>
      </c>
      <c r="I2165" s="7" t="s">
        <v>55</v>
      </c>
      <c r="J2165" s="7" t="s">
        <v>56</v>
      </c>
      <c r="K2165" s="7" t="s">
        <v>93</v>
      </c>
      <c r="L2165" t="s">
        <v>10514</v>
      </c>
      <c r="M2165" s="7" t="s">
        <v>132</v>
      </c>
      <c r="N2165" s="7" t="s">
        <v>133</v>
      </c>
      <c r="O2165" s="9">
        <v>5</v>
      </c>
      <c r="P2165" s="9">
        <v>6239</v>
      </c>
      <c r="Q2165" s="10">
        <v>7924.45</v>
      </c>
      <c r="R2165" s="9">
        <v>5</v>
      </c>
      <c r="S2165" s="10">
        <v>37641.14</v>
      </c>
      <c r="T2165" s="10">
        <v>8427.25</v>
      </c>
      <c r="U2165" s="7" t="s">
        <v>78</v>
      </c>
      <c r="V2165" s="7" t="s">
        <v>154</v>
      </c>
      <c r="W2165" s="9">
        <v>5</v>
      </c>
      <c r="X2165" s="7" t="s">
        <v>58</v>
      </c>
      <c r="Y2165" s="7" t="s">
        <v>10515</v>
      </c>
    </row>
    <row r="2166" spans="1:25" x14ac:dyDescent="0.35">
      <c r="A2166" t="s">
        <v>10516</v>
      </c>
      <c r="B2166" t="s">
        <v>10517</v>
      </c>
      <c r="C2166" s="7" t="s">
        <v>10518</v>
      </c>
      <c r="D2166" s="7" t="s">
        <v>54</v>
      </c>
      <c r="E2166" s="9">
        <v>27</v>
      </c>
      <c r="F2166" s="7" t="s">
        <v>29</v>
      </c>
      <c r="G2166" s="6">
        <v>45510</v>
      </c>
      <c r="H2166" s="6">
        <v>45795</v>
      </c>
      <c r="I2166" s="7" t="s">
        <v>75</v>
      </c>
      <c r="J2166" s="7" t="s">
        <v>76</v>
      </c>
      <c r="K2166" s="7" t="s">
        <v>93</v>
      </c>
      <c r="L2166" t="s">
        <v>10519</v>
      </c>
      <c r="M2166" s="7" t="s">
        <v>132</v>
      </c>
      <c r="N2166" s="7" t="s">
        <v>133</v>
      </c>
      <c r="O2166" s="9">
        <v>5</v>
      </c>
      <c r="P2166" s="9">
        <v>15703</v>
      </c>
      <c r="Q2166" s="10">
        <v>17982.5</v>
      </c>
      <c r="R2166" s="9">
        <v>15</v>
      </c>
      <c r="S2166" s="10">
        <v>76425.62</v>
      </c>
      <c r="T2166" s="10">
        <v>11397.5</v>
      </c>
      <c r="U2166" s="7" t="s">
        <v>78</v>
      </c>
      <c r="V2166" s="7" t="s">
        <v>69</v>
      </c>
      <c r="W2166" s="9">
        <v>2</v>
      </c>
      <c r="X2166" s="7" t="s">
        <v>79</v>
      </c>
      <c r="Y2166" s="7" t="s">
        <v>10520</v>
      </c>
    </row>
    <row r="2167" spans="1:25" x14ac:dyDescent="0.35">
      <c r="A2167" t="s">
        <v>10521</v>
      </c>
      <c r="B2167" t="s">
        <v>10522</v>
      </c>
      <c r="C2167" s="7" t="s">
        <v>10523</v>
      </c>
      <c r="D2167" s="7" t="s">
        <v>28</v>
      </c>
      <c r="E2167" s="9">
        <v>19</v>
      </c>
      <c r="F2167" s="7" t="s">
        <v>29</v>
      </c>
      <c r="G2167" s="6">
        <v>45909</v>
      </c>
      <c r="H2167" s="6">
        <v>46077</v>
      </c>
      <c r="I2167" s="7" t="s">
        <v>63</v>
      </c>
      <c r="J2167" s="7" t="s">
        <v>64</v>
      </c>
      <c r="K2167" s="7" t="s">
        <v>117</v>
      </c>
      <c r="L2167" t="s">
        <v>10524</v>
      </c>
      <c r="M2167" s="7" t="s">
        <v>119</v>
      </c>
      <c r="N2167" s="7" t="s">
        <v>120</v>
      </c>
      <c r="O2167" s="9">
        <v>1</v>
      </c>
      <c r="P2167" s="9">
        <v>13440</v>
      </c>
      <c r="Q2167" s="10">
        <v>18800.740000000002</v>
      </c>
      <c r="R2167" s="9">
        <v>15</v>
      </c>
      <c r="S2167" s="10">
        <v>15980.63</v>
      </c>
      <c r="T2167" s="10">
        <v>5360.74</v>
      </c>
      <c r="U2167" s="7" t="s">
        <v>48</v>
      </c>
      <c r="V2167" s="7" t="s">
        <v>154</v>
      </c>
      <c r="W2167" s="9">
        <v>1</v>
      </c>
      <c r="X2167" s="7" t="s">
        <v>70</v>
      </c>
      <c r="Y2167" s="7" t="s">
        <v>10525</v>
      </c>
    </row>
    <row r="2168" spans="1:25" x14ac:dyDescent="0.35">
      <c r="A2168" t="s">
        <v>10526</v>
      </c>
      <c r="B2168" t="s">
        <v>10527</v>
      </c>
      <c r="C2168" s="7" t="s">
        <v>10528</v>
      </c>
      <c r="D2168" s="7" t="s">
        <v>28</v>
      </c>
      <c r="E2168" s="9">
        <v>20</v>
      </c>
      <c r="F2168" s="7" t="s">
        <v>29</v>
      </c>
      <c r="G2168" s="6">
        <v>46104</v>
      </c>
      <c r="H2168" s="6">
        <v>45496</v>
      </c>
      <c r="J2168" s="7" t="s">
        <v>64</v>
      </c>
      <c r="K2168" s="7" t="s">
        <v>117</v>
      </c>
      <c r="L2168" t="s">
        <v>10529</v>
      </c>
      <c r="M2168" s="7" t="s">
        <v>119</v>
      </c>
      <c r="N2168" s="7" t="s">
        <v>120</v>
      </c>
      <c r="O2168" s="9">
        <v>5</v>
      </c>
      <c r="P2168" s="9">
        <v>22764</v>
      </c>
      <c r="Q2168" s="10">
        <v>33097.67</v>
      </c>
      <c r="R2168" s="9">
        <v>15</v>
      </c>
      <c r="S2168" s="10">
        <v>140665.1</v>
      </c>
      <c r="T2168" s="10">
        <v>51668.35</v>
      </c>
      <c r="U2168" s="7" t="s">
        <v>78</v>
      </c>
      <c r="V2168" s="7" t="s">
        <v>69</v>
      </c>
      <c r="W2168" s="9">
        <v>1</v>
      </c>
      <c r="X2168" s="7" t="s">
        <v>70</v>
      </c>
      <c r="Y2168" s="7" t="s">
        <v>10530</v>
      </c>
    </row>
    <row r="2169" spans="1:25" x14ac:dyDescent="0.35">
      <c r="A2169" t="s">
        <v>10531</v>
      </c>
      <c r="B2169" t="s">
        <v>10532</v>
      </c>
      <c r="C2169" s="7" t="s">
        <v>10533</v>
      </c>
      <c r="D2169" s="7" t="s">
        <v>54</v>
      </c>
      <c r="E2169" s="9">
        <v>18</v>
      </c>
      <c r="F2169" s="7" t="s">
        <v>29</v>
      </c>
      <c r="G2169" s="6">
        <v>45531</v>
      </c>
      <c r="H2169" s="6">
        <v>45638</v>
      </c>
      <c r="I2169" s="7" t="s">
        <v>75</v>
      </c>
      <c r="J2169" s="7" t="s">
        <v>76</v>
      </c>
      <c r="K2169" s="7" t="s">
        <v>65</v>
      </c>
      <c r="L2169" t="s">
        <v>10534</v>
      </c>
      <c r="M2169" s="7" t="s">
        <v>67</v>
      </c>
      <c r="N2169" s="7" t="s">
        <v>68</v>
      </c>
      <c r="O2169" s="9">
        <v>1</v>
      </c>
      <c r="P2169" s="9">
        <v>11054</v>
      </c>
      <c r="Q2169" s="10">
        <v>15306.15</v>
      </c>
      <c r="R2169" s="9">
        <v>0</v>
      </c>
      <c r="S2169" s="10">
        <v>15306.15</v>
      </c>
      <c r="T2169" s="10">
        <v>4252.1499999999996</v>
      </c>
      <c r="U2169" s="7" t="s">
        <v>48</v>
      </c>
      <c r="V2169" s="7" t="s">
        <v>37</v>
      </c>
      <c r="W2169" s="9">
        <v>5</v>
      </c>
      <c r="X2169" s="7" t="s">
        <v>79</v>
      </c>
      <c r="Y2169" s="7" t="s">
        <v>10535</v>
      </c>
    </row>
    <row r="2170" spans="1:25" x14ac:dyDescent="0.35">
      <c r="A2170" t="s">
        <v>10536</v>
      </c>
      <c r="B2170" t="s">
        <v>10537</v>
      </c>
      <c r="C2170" s="7" t="s">
        <v>10538</v>
      </c>
      <c r="D2170" s="7" t="s">
        <v>54</v>
      </c>
      <c r="E2170" s="9">
        <v>41</v>
      </c>
      <c r="F2170" s="7" t="s">
        <v>29</v>
      </c>
      <c r="G2170" s="6">
        <v>45602</v>
      </c>
      <c r="H2170" s="6">
        <v>45961</v>
      </c>
      <c r="I2170" s="7" t="s">
        <v>75</v>
      </c>
      <c r="J2170" s="7" t="s">
        <v>76</v>
      </c>
      <c r="K2170" s="7" t="s">
        <v>32</v>
      </c>
      <c r="L2170" t="s">
        <v>10539</v>
      </c>
      <c r="M2170" s="7" t="s">
        <v>34</v>
      </c>
      <c r="N2170" s="7" t="s">
        <v>35</v>
      </c>
      <c r="O2170" s="9">
        <v>3</v>
      </c>
      <c r="P2170" s="9">
        <v>18783</v>
      </c>
      <c r="Q2170" s="10">
        <v>26061.68</v>
      </c>
      <c r="R2170" s="9">
        <v>5</v>
      </c>
      <c r="S2170" s="10">
        <v>74275.789999999994</v>
      </c>
      <c r="T2170" s="10">
        <v>21836.04</v>
      </c>
      <c r="U2170" s="7" t="s">
        <v>78</v>
      </c>
      <c r="V2170" s="7" t="s">
        <v>37</v>
      </c>
      <c r="W2170" s="9">
        <v>4</v>
      </c>
      <c r="X2170" s="7" t="s">
        <v>79</v>
      </c>
      <c r="Y2170" s="7" t="s">
        <v>10540</v>
      </c>
    </row>
    <row r="2171" spans="1:25" x14ac:dyDescent="0.35">
      <c r="A2171" t="s">
        <v>10541</v>
      </c>
      <c r="B2171" t="s">
        <v>10542</v>
      </c>
      <c r="C2171" s="7" t="s">
        <v>10543</v>
      </c>
      <c r="D2171" s="7" t="s">
        <v>54</v>
      </c>
      <c r="E2171" s="9">
        <v>35</v>
      </c>
      <c r="F2171" s="7" t="s">
        <v>29</v>
      </c>
      <c r="G2171" s="6">
        <v>45629</v>
      </c>
      <c r="H2171" s="6">
        <v>45524</v>
      </c>
      <c r="I2171" s="7" t="s">
        <v>55</v>
      </c>
      <c r="J2171" s="7" t="s">
        <v>56</v>
      </c>
      <c r="K2171" s="7" t="s">
        <v>32</v>
      </c>
      <c r="L2171" t="s">
        <v>10544</v>
      </c>
      <c r="M2171" s="7" t="s">
        <v>34</v>
      </c>
      <c r="N2171" s="7" t="s">
        <v>35</v>
      </c>
      <c r="O2171" s="9">
        <v>5</v>
      </c>
      <c r="P2171" s="9">
        <v>688</v>
      </c>
      <c r="Q2171" s="10">
        <v>847.5</v>
      </c>
      <c r="R2171" s="9">
        <v>20</v>
      </c>
      <c r="S2171" s="10">
        <v>3390</v>
      </c>
      <c r="T2171" s="10">
        <v>797.5</v>
      </c>
      <c r="U2171" s="7" t="s">
        <v>78</v>
      </c>
      <c r="V2171" s="7" t="s">
        <v>112</v>
      </c>
      <c r="W2171" s="9">
        <v>5</v>
      </c>
      <c r="X2171" s="7" t="s">
        <v>58</v>
      </c>
      <c r="Y2171" s="7" t="s">
        <v>10545</v>
      </c>
    </row>
    <row r="2172" spans="1:25" x14ac:dyDescent="0.35">
      <c r="A2172" t="s">
        <v>10546</v>
      </c>
      <c r="B2172" t="s">
        <v>10547</v>
      </c>
      <c r="C2172" s="7" t="s">
        <v>3403</v>
      </c>
      <c r="D2172" s="7" t="s">
        <v>28</v>
      </c>
      <c r="E2172" s="9">
        <v>37</v>
      </c>
      <c r="F2172" s="7" t="s">
        <v>29</v>
      </c>
      <c r="G2172" s="6">
        <v>45680</v>
      </c>
      <c r="H2172" s="6">
        <v>45878</v>
      </c>
      <c r="I2172" s="7" t="s">
        <v>55</v>
      </c>
      <c r="J2172" s="7" t="s">
        <v>56</v>
      </c>
      <c r="K2172" s="7" t="s">
        <v>93</v>
      </c>
      <c r="L2172" t="s">
        <v>10548</v>
      </c>
      <c r="M2172" s="7" t="s">
        <v>132</v>
      </c>
      <c r="N2172" s="7" t="s">
        <v>133</v>
      </c>
      <c r="O2172" s="9">
        <v>5</v>
      </c>
      <c r="P2172" s="9">
        <v>7905</v>
      </c>
      <c r="Q2172" s="10">
        <v>9247.98</v>
      </c>
      <c r="R2172" s="9">
        <v>20</v>
      </c>
      <c r="S2172" s="10">
        <v>36991.919999999998</v>
      </c>
      <c r="T2172" s="10">
        <v>6714.9</v>
      </c>
      <c r="U2172" s="7" t="s">
        <v>36</v>
      </c>
      <c r="V2172" s="7" t="s">
        <v>69</v>
      </c>
      <c r="W2172" s="9">
        <v>4</v>
      </c>
      <c r="X2172" s="7" t="s">
        <v>58</v>
      </c>
      <c r="Y2172" s="7" t="s">
        <v>10549</v>
      </c>
    </row>
    <row r="2173" spans="1:25" x14ac:dyDescent="0.35">
      <c r="A2173" t="s">
        <v>10550</v>
      </c>
      <c r="B2173" t="s">
        <v>10551</v>
      </c>
      <c r="C2173" s="7" t="s">
        <v>10552</v>
      </c>
      <c r="D2173" s="7" t="s">
        <v>54</v>
      </c>
      <c r="E2173" s="9">
        <v>44</v>
      </c>
      <c r="F2173" s="7" t="s">
        <v>29</v>
      </c>
      <c r="G2173" s="6">
        <v>46123</v>
      </c>
      <c r="H2173" s="6">
        <v>45952</v>
      </c>
      <c r="I2173" s="7" t="s">
        <v>63</v>
      </c>
      <c r="J2173" s="7" t="s">
        <v>64</v>
      </c>
      <c r="K2173" s="7" t="s">
        <v>65</v>
      </c>
      <c r="L2173" t="s">
        <v>10553</v>
      </c>
      <c r="M2173" s="7" t="s">
        <v>67</v>
      </c>
      <c r="N2173" s="7" t="s">
        <v>68</v>
      </c>
      <c r="O2173" s="9">
        <v>5</v>
      </c>
      <c r="P2173" s="9">
        <v>13286</v>
      </c>
      <c r="Q2173" s="10">
        <v>16069.14</v>
      </c>
      <c r="R2173" s="9">
        <v>0</v>
      </c>
      <c r="S2173" s="10">
        <v>80345.7</v>
      </c>
      <c r="T2173" s="10">
        <v>13915.7</v>
      </c>
      <c r="U2173" s="7" t="s">
        <v>126</v>
      </c>
      <c r="V2173" s="7" t="s">
        <v>112</v>
      </c>
      <c r="X2173" s="7" t="s">
        <v>70</v>
      </c>
      <c r="Y2173" s="7" t="s">
        <v>10554</v>
      </c>
    </row>
    <row r="2174" spans="1:25" x14ac:dyDescent="0.35">
      <c r="A2174" t="s">
        <v>10555</v>
      </c>
      <c r="B2174" t="s">
        <v>10556</v>
      </c>
      <c r="C2174" s="7" t="s">
        <v>10557</v>
      </c>
      <c r="D2174" s="7" t="s">
        <v>54</v>
      </c>
      <c r="E2174" s="9">
        <v>51</v>
      </c>
      <c r="F2174" s="7" t="s">
        <v>92</v>
      </c>
      <c r="G2174" s="6">
        <v>46062</v>
      </c>
      <c r="H2174" s="6">
        <v>45908</v>
      </c>
      <c r="I2174" s="7" t="s">
        <v>30</v>
      </c>
      <c r="J2174" s="7" t="s">
        <v>43</v>
      </c>
      <c r="K2174" s="7" t="s">
        <v>65</v>
      </c>
      <c r="L2174" t="s">
        <v>10558</v>
      </c>
      <c r="M2174" s="7" t="s">
        <v>67</v>
      </c>
      <c r="N2174" s="7" t="s">
        <v>68</v>
      </c>
      <c r="O2174" s="9">
        <v>4</v>
      </c>
      <c r="P2174" s="9">
        <v>18308</v>
      </c>
      <c r="Q2174" s="10">
        <v>22314.14</v>
      </c>
      <c r="R2174" s="9">
        <v>20</v>
      </c>
      <c r="S2174" s="10">
        <v>71405.25</v>
      </c>
      <c r="T2174" s="10">
        <v>16024.56</v>
      </c>
      <c r="U2174" s="7" t="s">
        <v>36</v>
      </c>
      <c r="V2174" s="7" t="s">
        <v>69</v>
      </c>
      <c r="W2174" s="9">
        <v>5</v>
      </c>
      <c r="X2174" s="7" t="s">
        <v>49</v>
      </c>
      <c r="Y2174" s="7" t="s">
        <v>10559</v>
      </c>
    </row>
    <row r="2175" spans="1:25" x14ac:dyDescent="0.35">
      <c r="A2175" t="s">
        <v>10560</v>
      </c>
      <c r="B2175" t="s">
        <v>10561</v>
      </c>
      <c r="C2175" s="7" t="s">
        <v>10562</v>
      </c>
      <c r="D2175" s="7" t="s">
        <v>28</v>
      </c>
      <c r="E2175" s="9">
        <v>35</v>
      </c>
      <c r="F2175" s="7" t="s">
        <v>92</v>
      </c>
      <c r="G2175" s="6">
        <v>45946</v>
      </c>
      <c r="H2175" s="6">
        <v>45605</v>
      </c>
      <c r="I2175" s="7" t="s">
        <v>84</v>
      </c>
      <c r="J2175" s="7" t="s">
        <v>85</v>
      </c>
      <c r="K2175" s="7" t="s">
        <v>44</v>
      </c>
      <c r="L2175" t="s">
        <v>10563</v>
      </c>
      <c r="M2175" s="7" t="s">
        <v>46</v>
      </c>
      <c r="N2175" s="7" t="s">
        <v>47</v>
      </c>
      <c r="O2175" s="9">
        <v>2</v>
      </c>
      <c r="P2175" s="9">
        <v>14599</v>
      </c>
      <c r="Q2175" s="10">
        <v>20588.88</v>
      </c>
      <c r="R2175" s="9">
        <v>20</v>
      </c>
      <c r="S2175" s="10">
        <v>32942.21</v>
      </c>
      <c r="T2175" s="10">
        <v>11979.76</v>
      </c>
      <c r="U2175" s="7" t="s">
        <v>78</v>
      </c>
      <c r="V2175" s="7" t="s">
        <v>112</v>
      </c>
      <c r="W2175" s="9">
        <v>4</v>
      </c>
      <c r="X2175" s="7" t="s">
        <v>87</v>
      </c>
      <c r="Y2175" s="7" t="s">
        <v>10564</v>
      </c>
    </row>
    <row r="2176" spans="1:25" x14ac:dyDescent="0.35">
      <c r="A2176" t="s">
        <v>10565</v>
      </c>
      <c r="B2176" t="s">
        <v>10566</v>
      </c>
      <c r="C2176" s="7" t="s">
        <v>10567</v>
      </c>
      <c r="D2176" s="7" t="s">
        <v>28</v>
      </c>
      <c r="E2176" s="9">
        <v>35</v>
      </c>
      <c r="F2176" s="7" t="s">
        <v>29</v>
      </c>
      <c r="G2176" s="6">
        <v>45594</v>
      </c>
      <c r="H2176" s="6">
        <v>45695</v>
      </c>
      <c r="I2176" s="7" t="s">
        <v>55</v>
      </c>
      <c r="J2176" s="7" t="s">
        <v>56</v>
      </c>
      <c r="K2176" s="7" t="s">
        <v>93</v>
      </c>
      <c r="L2176" t="s">
        <v>10568</v>
      </c>
      <c r="M2176" s="7" t="s">
        <v>132</v>
      </c>
      <c r="N2176" s="7" t="s">
        <v>133</v>
      </c>
      <c r="O2176" s="9">
        <v>3</v>
      </c>
      <c r="P2176" s="9">
        <v>18480</v>
      </c>
      <c r="Q2176" s="10">
        <v>22276.17</v>
      </c>
      <c r="R2176" s="9">
        <v>10</v>
      </c>
      <c r="S2176" s="10">
        <v>60145.66</v>
      </c>
      <c r="T2176" s="10">
        <v>11388.51</v>
      </c>
      <c r="U2176" s="7" t="s">
        <v>78</v>
      </c>
      <c r="V2176" s="7" t="s">
        <v>154</v>
      </c>
      <c r="W2176" s="9">
        <v>2</v>
      </c>
      <c r="X2176" s="7" t="s">
        <v>58</v>
      </c>
      <c r="Y2176" s="7" t="s">
        <v>10569</v>
      </c>
    </row>
    <row r="2177" spans="1:25" x14ac:dyDescent="0.35">
      <c r="A2177" t="s">
        <v>10570</v>
      </c>
      <c r="B2177" t="s">
        <v>10571</v>
      </c>
      <c r="C2177" s="7" t="s">
        <v>10572</v>
      </c>
      <c r="D2177" s="7" t="s">
        <v>28</v>
      </c>
      <c r="E2177" s="9">
        <v>31</v>
      </c>
      <c r="F2177" s="7" t="s">
        <v>29</v>
      </c>
      <c r="G2177" s="6">
        <v>46087</v>
      </c>
      <c r="H2177" s="6">
        <v>45529</v>
      </c>
      <c r="I2177" s="7" t="s">
        <v>63</v>
      </c>
      <c r="J2177" s="7" t="s">
        <v>64</v>
      </c>
      <c r="K2177" s="7" t="s">
        <v>93</v>
      </c>
      <c r="L2177" t="s">
        <v>10573</v>
      </c>
      <c r="M2177" s="7" t="s">
        <v>95</v>
      </c>
      <c r="N2177" s="7" t="s">
        <v>96</v>
      </c>
      <c r="O2177" s="9">
        <v>3</v>
      </c>
      <c r="P2177" s="9">
        <v>9448</v>
      </c>
      <c r="Q2177" s="10">
        <v>13506.59</v>
      </c>
      <c r="R2177" s="9">
        <v>10</v>
      </c>
      <c r="S2177" s="10">
        <v>36467.79</v>
      </c>
      <c r="T2177" s="10">
        <v>12175.77</v>
      </c>
      <c r="U2177" s="7" t="s">
        <v>36</v>
      </c>
      <c r="V2177" s="7" t="s">
        <v>37</v>
      </c>
      <c r="W2177" s="9">
        <v>5</v>
      </c>
      <c r="X2177" s="7" t="s">
        <v>70</v>
      </c>
      <c r="Y2177" s="7" t="s">
        <v>10574</v>
      </c>
    </row>
    <row r="2178" spans="1:25" x14ac:dyDescent="0.35">
      <c r="A2178" t="s">
        <v>10575</v>
      </c>
      <c r="B2178" t="s">
        <v>10576</v>
      </c>
      <c r="C2178" s="7" t="s">
        <v>10577</v>
      </c>
      <c r="D2178" s="7" t="s">
        <v>54</v>
      </c>
      <c r="E2178" s="9">
        <v>18</v>
      </c>
      <c r="F2178" s="7" t="s">
        <v>92</v>
      </c>
      <c r="G2178" s="6">
        <v>45521</v>
      </c>
      <c r="H2178" s="6">
        <v>46132</v>
      </c>
      <c r="I2178" s="7" t="s">
        <v>75</v>
      </c>
      <c r="J2178" s="7" t="s">
        <v>76</v>
      </c>
      <c r="K2178" s="7" t="s">
        <v>93</v>
      </c>
      <c r="L2178" t="s">
        <v>10578</v>
      </c>
      <c r="M2178" s="7" t="s">
        <v>95</v>
      </c>
      <c r="N2178" s="7" t="s">
        <v>96</v>
      </c>
      <c r="O2178" s="9">
        <v>1</v>
      </c>
      <c r="P2178" s="9">
        <v>25730</v>
      </c>
      <c r="Q2178" s="10">
        <v>32275.1</v>
      </c>
      <c r="R2178" s="9">
        <v>0</v>
      </c>
      <c r="S2178" s="10">
        <v>32275.1</v>
      </c>
      <c r="T2178" s="10">
        <v>6545.1</v>
      </c>
      <c r="U2178" s="7" t="s">
        <v>36</v>
      </c>
      <c r="V2178" s="7" t="s">
        <v>112</v>
      </c>
      <c r="W2178" s="9">
        <v>4</v>
      </c>
      <c r="X2178" s="7" t="s">
        <v>79</v>
      </c>
      <c r="Y2178" s="7" t="s">
        <v>5348</v>
      </c>
    </row>
    <row r="2179" spans="1:25" x14ac:dyDescent="0.35">
      <c r="A2179" t="s">
        <v>10579</v>
      </c>
      <c r="B2179" t="s">
        <v>10580</v>
      </c>
      <c r="C2179" s="7" t="s">
        <v>10581</v>
      </c>
      <c r="D2179" s="7" t="s">
        <v>54</v>
      </c>
      <c r="E2179" s="9">
        <v>46</v>
      </c>
      <c r="F2179" s="7" t="s">
        <v>29</v>
      </c>
      <c r="G2179" s="6">
        <v>45788</v>
      </c>
      <c r="H2179" s="6">
        <v>45493</v>
      </c>
      <c r="I2179" s="7" t="s">
        <v>63</v>
      </c>
      <c r="J2179" s="7" t="s">
        <v>64</v>
      </c>
      <c r="K2179" s="7" t="s">
        <v>44</v>
      </c>
      <c r="L2179" t="s">
        <v>5648</v>
      </c>
      <c r="M2179" s="7" t="s">
        <v>46</v>
      </c>
      <c r="N2179" s="7" t="s">
        <v>47</v>
      </c>
      <c r="O2179" s="9">
        <v>5</v>
      </c>
      <c r="P2179" s="9">
        <v>25626</v>
      </c>
      <c r="Q2179" s="10">
        <v>36526.06</v>
      </c>
      <c r="R2179" s="9">
        <v>15</v>
      </c>
      <c r="S2179" s="10">
        <v>155235.75</v>
      </c>
      <c r="T2179" s="10">
        <v>54500.3</v>
      </c>
      <c r="U2179" s="7" t="s">
        <v>78</v>
      </c>
      <c r="V2179" s="7" t="s">
        <v>69</v>
      </c>
      <c r="W2179" s="9">
        <v>3</v>
      </c>
      <c r="X2179" s="7" t="s">
        <v>70</v>
      </c>
      <c r="Y2179" s="7" t="s">
        <v>10582</v>
      </c>
    </row>
    <row r="2180" spans="1:25" x14ac:dyDescent="0.35">
      <c r="A2180" t="s">
        <v>10583</v>
      </c>
      <c r="B2180" t="s">
        <v>10584</v>
      </c>
      <c r="C2180" s="7" t="s">
        <v>10585</v>
      </c>
      <c r="D2180" s="7" t="s">
        <v>54</v>
      </c>
      <c r="E2180" s="9">
        <v>18</v>
      </c>
      <c r="F2180" s="7" t="s">
        <v>29</v>
      </c>
      <c r="G2180" s="6">
        <v>45888</v>
      </c>
      <c r="H2180" s="6">
        <v>46164</v>
      </c>
      <c r="I2180" s="7" t="s">
        <v>55</v>
      </c>
      <c r="J2180" s="7" t="s">
        <v>56</v>
      </c>
      <c r="K2180" s="7" t="s">
        <v>93</v>
      </c>
      <c r="L2180" t="s">
        <v>10586</v>
      </c>
      <c r="M2180" s="7" t="s">
        <v>132</v>
      </c>
      <c r="N2180" s="7" t="s">
        <v>133</v>
      </c>
      <c r="O2180" s="9">
        <v>5</v>
      </c>
      <c r="P2180" s="9">
        <v>24581</v>
      </c>
      <c r="Q2180" s="10">
        <v>35231.440000000002</v>
      </c>
      <c r="R2180" s="9">
        <v>20</v>
      </c>
      <c r="S2180" s="10">
        <v>140925.76000000001</v>
      </c>
      <c r="T2180" s="10">
        <v>53252.2</v>
      </c>
      <c r="U2180" s="7" t="s">
        <v>126</v>
      </c>
      <c r="V2180" s="7" t="s">
        <v>154</v>
      </c>
      <c r="W2180" s="9">
        <v>5</v>
      </c>
      <c r="X2180" s="7" t="s">
        <v>58</v>
      </c>
      <c r="Y2180" s="7" t="s">
        <v>10587</v>
      </c>
    </row>
    <row r="2181" spans="1:25" x14ac:dyDescent="0.35">
      <c r="A2181" t="s">
        <v>10588</v>
      </c>
      <c r="B2181" t="s">
        <v>10589</v>
      </c>
      <c r="C2181" s="7" t="s">
        <v>10590</v>
      </c>
      <c r="D2181" s="7" t="s">
        <v>54</v>
      </c>
      <c r="E2181" s="9">
        <v>59</v>
      </c>
      <c r="F2181" s="7" t="s">
        <v>92</v>
      </c>
      <c r="G2181" s="6">
        <v>45935</v>
      </c>
      <c r="H2181" s="6">
        <v>45782</v>
      </c>
      <c r="I2181" s="7" t="s">
        <v>75</v>
      </c>
      <c r="J2181" s="7" t="s">
        <v>76</v>
      </c>
      <c r="K2181" s="7" t="s">
        <v>93</v>
      </c>
      <c r="L2181" t="s">
        <v>10591</v>
      </c>
      <c r="M2181" s="7" t="s">
        <v>95</v>
      </c>
      <c r="N2181" s="7" t="s">
        <v>96</v>
      </c>
      <c r="O2181" s="9">
        <v>2</v>
      </c>
      <c r="P2181" s="9">
        <v>26985</v>
      </c>
      <c r="Q2181" s="10">
        <v>31274.86</v>
      </c>
      <c r="R2181" s="9">
        <v>15</v>
      </c>
      <c r="S2181" s="10">
        <v>53167.26</v>
      </c>
      <c r="T2181" s="10">
        <v>8579.7199999999993</v>
      </c>
      <c r="U2181" s="7" t="s">
        <v>36</v>
      </c>
      <c r="V2181" s="7" t="s">
        <v>112</v>
      </c>
      <c r="W2181" s="9">
        <v>4</v>
      </c>
      <c r="X2181" s="7" t="s">
        <v>79</v>
      </c>
      <c r="Y2181" s="7" t="s">
        <v>10592</v>
      </c>
    </row>
    <row r="2182" spans="1:25" x14ac:dyDescent="0.35">
      <c r="A2182" t="s">
        <v>10593</v>
      </c>
      <c r="B2182" t="s">
        <v>10594</v>
      </c>
      <c r="C2182" s="7" t="s">
        <v>10595</v>
      </c>
      <c r="D2182" s="7" t="s">
        <v>54</v>
      </c>
      <c r="E2182" s="9">
        <v>55</v>
      </c>
      <c r="F2182" s="7" t="s">
        <v>92</v>
      </c>
      <c r="G2182" s="6">
        <v>45696</v>
      </c>
      <c r="H2182" s="6">
        <v>45663</v>
      </c>
      <c r="J2182" s="7" t="s">
        <v>85</v>
      </c>
      <c r="K2182" s="7" t="s">
        <v>93</v>
      </c>
      <c r="L2182" t="s">
        <v>6461</v>
      </c>
      <c r="M2182" s="7" t="s">
        <v>132</v>
      </c>
      <c r="N2182" s="7" t="s">
        <v>133</v>
      </c>
      <c r="O2182" s="9">
        <v>3</v>
      </c>
      <c r="P2182" s="9">
        <v>8354</v>
      </c>
      <c r="Q2182" s="10">
        <v>11493.77</v>
      </c>
      <c r="R2182" s="9">
        <v>15</v>
      </c>
      <c r="S2182" s="10">
        <v>29309.11</v>
      </c>
      <c r="T2182" s="10">
        <v>9419.31</v>
      </c>
      <c r="U2182" s="7" t="s">
        <v>36</v>
      </c>
      <c r="V2182" s="7" t="s">
        <v>69</v>
      </c>
      <c r="W2182" s="9">
        <v>2</v>
      </c>
      <c r="X2182" s="7" t="s">
        <v>87</v>
      </c>
      <c r="Y2182" s="7" t="s">
        <v>10596</v>
      </c>
    </row>
    <row r="2183" spans="1:25" x14ac:dyDescent="0.35">
      <c r="A2183" t="s">
        <v>10597</v>
      </c>
      <c r="B2183" t="s">
        <v>10598</v>
      </c>
      <c r="C2183" s="7" t="s">
        <v>10599</v>
      </c>
      <c r="D2183" s="7" t="s">
        <v>54</v>
      </c>
      <c r="E2183" s="9">
        <v>43</v>
      </c>
      <c r="F2183" s="7" t="s">
        <v>29</v>
      </c>
      <c r="G2183" s="6">
        <v>45988</v>
      </c>
      <c r="H2183" s="6">
        <v>46074</v>
      </c>
      <c r="I2183" s="7" t="s">
        <v>30</v>
      </c>
      <c r="J2183" s="7" t="s">
        <v>43</v>
      </c>
      <c r="K2183" s="7" t="s">
        <v>65</v>
      </c>
      <c r="L2183" t="s">
        <v>10600</v>
      </c>
      <c r="M2183" s="7" t="s">
        <v>67</v>
      </c>
      <c r="N2183" s="7" t="s">
        <v>68</v>
      </c>
      <c r="O2183" s="9">
        <v>1</v>
      </c>
      <c r="P2183" s="9">
        <v>20075</v>
      </c>
      <c r="Q2183" s="10">
        <v>25907.46</v>
      </c>
      <c r="R2183" s="9">
        <v>0</v>
      </c>
      <c r="S2183" s="10">
        <v>25907.46</v>
      </c>
      <c r="T2183" s="10">
        <v>5832.46</v>
      </c>
      <c r="U2183" s="7" t="s">
        <v>78</v>
      </c>
      <c r="V2183" s="7" t="s">
        <v>112</v>
      </c>
      <c r="W2183" s="9">
        <v>4</v>
      </c>
      <c r="X2183" s="7" t="s">
        <v>49</v>
      </c>
      <c r="Y2183" s="7" t="s">
        <v>10601</v>
      </c>
    </row>
    <row r="2184" spans="1:25" x14ac:dyDescent="0.35">
      <c r="A2184" t="s">
        <v>10602</v>
      </c>
      <c r="B2184" t="s">
        <v>10603</v>
      </c>
      <c r="C2184" s="7" t="s">
        <v>10604</v>
      </c>
      <c r="D2184" s="7" t="s">
        <v>54</v>
      </c>
      <c r="E2184" s="9">
        <v>25</v>
      </c>
      <c r="F2184" s="7" t="s">
        <v>29</v>
      </c>
      <c r="G2184" s="6">
        <v>45494</v>
      </c>
      <c r="H2184" s="6">
        <v>45969</v>
      </c>
      <c r="I2184" s="7" t="s">
        <v>55</v>
      </c>
      <c r="J2184" s="7" t="s">
        <v>56</v>
      </c>
      <c r="K2184" s="7" t="s">
        <v>93</v>
      </c>
      <c r="L2184" t="s">
        <v>10605</v>
      </c>
      <c r="M2184" s="7" t="s">
        <v>95</v>
      </c>
      <c r="N2184" s="7" t="s">
        <v>96</v>
      </c>
      <c r="O2184" s="9">
        <v>3</v>
      </c>
      <c r="P2184" s="9">
        <v>16800</v>
      </c>
      <c r="Q2184" s="10">
        <v>18544.919999999998</v>
      </c>
      <c r="R2184" s="9">
        <v>20</v>
      </c>
      <c r="S2184" s="10">
        <v>44507.81</v>
      </c>
      <c r="T2184" s="10">
        <v>5234.76</v>
      </c>
      <c r="U2184" s="7" t="s">
        <v>78</v>
      </c>
      <c r="V2184" s="7" t="s">
        <v>69</v>
      </c>
      <c r="W2184" s="9">
        <v>5</v>
      </c>
      <c r="X2184" s="7" t="s">
        <v>58</v>
      </c>
      <c r="Y2184" s="7" t="s">
        <v>10606</v>
      </c>
    </row>
    <row r="2185" spans="1:25" x14ac:dyDescent="0.35">
      <c r="A2185" t="s">
        <v>10607</v>
      </c>
      <c r="B2185" t="s">
        <v>10608</v>
      </c>
      <c r="C2185" s="7" t="s">
        <v>10609</v>
      </c>
      <c r="D2185" s="7" t="s">
        <v>28</v>
      </c>
      <c r="E2185" s="9">
        <v>40</v>
      </c>
      <c r="F2185" s="7" t="s">
        <v>29</v>
      </c>
      <c r="G2185" s="6">
        <v>45970</v>
      </c>
      <c r="H2185" s="6">
        <v>45602</v>
      </c>
      <c r="I2185" s="7" t="s">
        <v>55</v>
      </c>
      <c r="J2185" s="7" t="s">
        <v>56</v>
      </c>
      <c r="K2185" s="7" t="s">
        <v>93</v>
      </c>
      <c r="L2185" t="s">
        <v>10610</v>
      </c>
      <c r="M2185" s="7" t="s">
        <v>95</v>
      </c>
      <c r="N2185" s="7" t="s">
        <v>96</v>
      </c>
      <c r="O2185" s="9">
        <v>3</v>
      </c>
      <c r="P2185" s="9">
        <v>23789</v>
      </c>
      <c r="Q2185" s="10">
        <v>33277.26</v>
      </c>
      <c r="R2185" s="9">
        <v>20</v>
      </c>
      <c r="S2185" s="10">
        <v>79865.42</v>
      </c>
      <c r="T2185" s="10">
        <v>28464.78</v>
      </c>
      <c r="U2185" s="7" t="s">
        <v>78</v>
      </c>
      <c r="V2185" s="7" t="s">
        <v>154</v>
      </c>
      <c r="W2185" s="9">
        <v>1</v>
      </c>
      <c r="X2185" s="7" t="s">
        <v>58</v>
      </c>
      <c r="Y2185" s="7" t="s">
        <v>10611</v>
      </c>
    </row>
    <row r="2186" spans="1:25" x14ac:dyDescent="0.35">
      <c r="A2186" t="s">
        <v>10612</v>
      </c>
      <c r="B2186" t="s">
        <v>10613</v>
      </c>
      <c r="C2186" s="7" t="s">
        <v>10614</v>
      </c>
      <c r="D2186" s="7" t="s">
        <v>28</v>
      </c>
      <c r="E2186" s="9">
        <v>55</v>
      </c>
      <c r="F2186" s="7" t="s">
        <v>92</v>
      </c>
      <c r="G2186" s="6">
        <v>46013</v>
      </c>
      <c r="H2186" s="6">
        <v>45705</v>
      </c>
      <c r="I2186" s="7" t="s">
        <v>55</v>
      </c>
      <c r="J2186" s="7" t="s">
        <v>56</v>
      </c>
      <c r="K2186" s="7" t="s">
        <v>117</v>
      </c>
      <c r="L2186" t="s">
        <v>10615</v>
      </c>
      <c r="M2186" s="7" t="s">
        <v>119</v>
      </c>
      <c r="N2186" s="7" t="s">
        <v>120</v>
      </c>
      <c r="O2186" s="9">
        <v>5</v>
      </c>
      <c r="P2186" s="9">
        <v>16743</v>
      </c>
      <c r="Q2186" s="10">
        <v>19982.96</v>
      </c>
      <c r="R2186" s="9">
        <v>10</v>
      </c>
      <c r="S2186" s="10">
        <v>89923.32</v>
      </c>
      <c r="T2186" s="10">
        <v>16199.8</v>
      </c>
      <c r="U2186" s="7" t="s">
        <v>48</v>
      </c>
      <c r="V2186" s="7" t="s">
        <v>69</v>
      </c>
      <c r="W2186" s="9">
        <v>2</v>
      </c>
      <c r="X2186" s="7" t="s">
        <v>58</v>
      </c>
      <c r="Y2186" s="7" t="s">
        <v>9771</v>
      </c>
    </row>
    <row r="2187" spans="1:25" x14ac:dyDescent="0.35">
      <c r="A2187" t="s">
        <v>10616</v>
      </c>
      <c r="B2187" t="s">
        <v>10617</v>
      </c>
      <c r="C2187" s="7" t="s">
        <v>10618</v>
      </c>
      <c r="D2187" s="7" t="s">
        <v>28</v>
      </c>
      <c r="E2187" s="9">
        <v>38</v>
      </c>
      <c r="F2187" s="7" t="s">
        <v>92</v>
      </c>
      <c r="G2187" s="6">
        <v>45933</v>
      </c>
      <c r="H2187" s="6">
        <v>45933</v>
      </c>
      <c r="I2187" s="7" t="s">
        <v>30</v>
      </c>
      <c r="J2187" s="7" t="s">
        <v>31</v>
      </c>
      <c r="K2187" s="7" t="s">
        <v>93</v>
      </c>
      <c r="L2187" t="s">
        <v>10619</v>
      </c>
      <c r="M2187" s="7" t="s">
        <v>132</v>
      </c>
      <c r="N2187" s="7" t="s">
        <v>133</v>
      </c>
      <c r="O2187" s="9">
        <v>5</v>
      </c>
      <c r="P2187" s="9">
        <v>9835</v>
      </c>
      <c r="Q2187" s="10">
        <v>14466.13</v>
      </c>
      <c r="R2187" s="9">
        <v>0</v>
      </c>
      <c r="S2187" s="10">
        <v>72330.649999999994</v>
      </c>
      <c r="T2187" s="10">
        <v>23155.65</v>
      </c>
      <c r="U2187" s="7" t="s">
        <v>78</v>
      </c>
      <c r="V2187" s="7" t="s">
        <v>154</v>
      </c>
      <c r="W2187" s="9">
        <v>3</v>
      </c>
      <c r="X2187" s="7" t="s">
        <v>38</v>
      </c>
      <c r="Y2187" s="7" t="s">
        <v>10620</v>
      </c>
    </row>
    <row r="2188" spans="1:25" x14ac:dyDescent="0.35">
      <c r="A2188" t="s">
        <v>10621</v>
      </c>
      <c r="B2188" t="s">
        <v>10622</v>
      </c>
      <c r="C2188" s="7" t="s">
        <v>10623</v>
      </c>
      <c r="D2188" s="7" t="s">
        <v>28</v>
      </c>
      <c r="E2188" s="9">
        <v>56</v>
      </c>
      <c r="F2188" s="7" t="s">
        <v>92</v>
      </c>
      <c r="G2188" s="6">
        <v>46005</v>
      </c>
      <c r="H2188" s="6">
        <v>46053</v>
      </c>
      <c r="I2188" s="7" t="s">
        <v>55</v>
      </c>
      <c r="J2188" s="7" t="s">
        <v>56</v>
      </c>
      <c r="K2188" s="7" t="s">
        <v>44</v>
      </c>
      <c r="L2188" t="s">
        <v>2156</v>
      </c>
      <c r="M2188" s="7" t="s">
        <v>46</v>
      </c>
      <c r="N2188" s="7" t="s">
        <v>47</v>
      </c>
      <c r="O2188" s="9">
        <v>5</v>
      </c>
      <c r="P2188" s="9">
        <v>4487</v>
      </c>
      <c r="Q2188" s="10">
        <v>6649.33</v>
      </c>
      <c r="R2188" s="9">
        <v>5</v>
      </c>
      <c r="S2188" s="10">
        <v>31584.32</v>
      </c>
      <c r="T2188" s="10">
        <v>10811.65</v>
      </c>
      <c r="U2188" s="7" t="s">
        <v>48</v>
      </c>
      <c r="V2188" s="7" t="s">
        <v>69</v>
      </c>
      <c r="W2188" s="9">
        <v>1</v>
      </c>
      <c r="X2188" s="7" t="s">
        <v>58</v>
      </c>
      <c r="Y2188" s="7" t="s">
        <v>10624</v>
      </c>
    </row>
    <row r="2189" spans="1:25" x14ac:dyDescent="0.35">
      <c r="A2189" t="s">
        <v>10625</v>
      </c>
      <c r="B2189" t="s">
        <v>10626</v>
      </c>
      <c r="C2189" s="7" t="s">
        <v>10627</v>
      </c>
      <c r="D2189" s="7" t="s">
        <v>54</v>
      </c>
      <c r="E2189" s="9">
        <v>30</v>
      </c>
      <c r="F2189" s="7" t="s">
        <v>92</v>
      </c>
      <c r="G2189" s="6">
        <v>45936</v>
      </c>
      <c r="H2189" s="6">
        <v>45769</v>
      </c>
      <c r="I2189" s="7" t="s">
        <v>63</v>
      </c>
      <c r="J2189" s="7" t="s">
        <v>64</v>
      </c>
      <c r="K2189" s="7" t="s">
        <v>117</v>
      </c>
      <c r="L2189" t="s">
        <v>10628</v>
      </c>
      <c r="M2189" s="7" t="s">
        <v>119</v>
      </c>
      <c r="N2189" s="7" t="s">
        <v>120</v>
      </c>
      <c r="O2189" s="9">
        <v>2</v>
      </c>
      <c r="P2189" s="9">
        <v>1056</v>
      </c>
      <c r="Q2189" s="10">
        <v>1448.1</v>
      </c>
      <c r="R2189" s="9">
        <v>15</v>
      </c>
      <c r="S2189" s="10">
        <v>2461.77</v>
      </c>
      <c r="T2189" s="10">
        <v>784.2</v>
      </c>
      <c r="U2189" s="7" t="s">
        <v>78</v>
      </c>
      <c r="V2189" s="7" t="s">
        <v>112</v>
      </c>
      <c r="W2189" s="9">
        <v>2</v>
      </c>
      <c r="X2189" s="7" t="s">
        <v>70</v>
      </c>
      <c r="Y2189" s="7" t="s">
        <v>10629</v>
      </c>
    </row>
    <row r="2190" spans="1:25" x14ac:dyDescent="0.35">
      <c r="A2190" t="s">
        <v>10630</v>
      </c>
      <c r="B2190" t="s">
        <v>10631</v>
      </c>
      <c r="C2190" s="7" t="s">
        <v>10632</v>
      </c>
      <c r="D2190" s="7" t="s">
        <v>28</v>
      </c>
      <c r="E2190" s="9">
        <v>20</v>
      </c>
      <c r="F2190" s="7" t="s">
        <v>92</v>
      </c>
      <c r="G2190" s="6">
        <v>45497</v>
      </c>
      <c r="H2190" s="6">
        <v>45963</v>
      </c>
      <c r="I2190" s="7" t="s">
        <v>63</v>
      </c>
      <c r="J2190" s="7" t="s">
        <v>64</v>
      </c>
      <c r="K2190" s="7" t="s">
        <v>44</v>
      </c>
      <c r="L2190" t="s">
        <v>10633</v>
      </c>
      <c r="M2190" s="7" t="s">
        <v>46</v>
      </c>
      <c r="N2190" s="7" t="s">
        <v>47</v>
      </c>
      <c r="O2190" s="9">
        <v>4</v>
      </c>
      <c r="P2190" s="9">
        <v>1707</v>
      </c>
      <c r="Q2190" s="10">
        <v>1993.86</v>
      </c>
      <c r="R2190" s="9">
        <v>5</v>
      </c>
      <c r="S2190" s="10">
        <v>7576.67</v>
      </c>
      <c r="T2190" s="10">
        <v>1147.44</v>
      </c>
      <c r="U2190" s="7" t="s">
        <v>36</v>
      </c>
      <c r="V2190" s="7" t="s">
        <v>37</v>
      </c>
      <c r="W2190" s="9">
        <v>1</v>
      </c>
      <c r="X2190" s="7" t="s">
        <v>70</v>
      </c>
      <c r="Y2190" s="7" t="s">
        <v>10634</v>
      </c>
    </row>
    <row r="2191" spans="1:25" x14ac:dyDescent="0.35">
      <c r="A2191" t="s">
        <v>10635</v>
      </c>
      <c r="B2191" t="s">
        <v>10636</v>
      </c>
      <c r="C2191" s="7" t="s">
        <v>10637</v>
      </c>
      <c r="D2191" s="7" t="s">
        <v>28</v>
      </c>
      <c r="E2191" s="9">
        <v>21</v>
      </c>
      <c r="F2191" s="7" t="s">
        <v>92</v>
      </c>
      <c r="G2191" s="6">
        <v>45478</v>
      </c>
      <c r="H2191" s="6">
        <v>46122</v>
      </c>
      <c r="I2191" s="7" t="s">
        <v>55</v>
      </c>
      <c r="J2191" s="7" t="s">
        <v>56</v>
      </c>
      <c r="K2191" s="7" t="s">
        <v>93</v>
      </c>
      <c r="L2191" t="s">
        <v>4923</v>
      </c>
      <c r="M2191" s="7" t="s">
        <v>95</v>
      </c>
      <c r="N2191" s="7" t="s">
        <v>96</v>
      </c>
      <c r="O2191" s="9">
        <v>5</v>
      </c>
      <c r="P2191" s="9">
        <v>7936</v>
      </c>
      <c r="Q2191" s="10">
        <v>9731.8700000000008</v>
      </c>
      <c r="R2191" s="9">
        <v>0</v>
      </c>
      <c r="S2191" s="10">
        <v>48659.35</v>
      </c>
      <c r="T2191" s="10">
        <v>8979.35</v>
      </c>
      <c r="U2191" s="7" t="s">
        <v>48</v>
      </c>
      <c r="V2191" s="7" t="s">
        <v>154</v>
      </c>
      <c r="W2191" s="9">
        <v>2</v>
      </c>
      <c r="X2191" s="7" t="s">
        <v>58</v>
      </c>
      <c r="Y2191" s="7" t="s">
        <v>10638</v>
      </c>
    </row>
    <row r="2192" spans="1:25" x14ac:dyDescent="0.35">
      <c r="A2192" t="s">
        <v>10639</v>
      </c>
      <c r="B2192" t="s">
        <v>10640</v>
      </c>
      <c r="C2192" s="7" t="s">
        <v>3190</v>
      </c>
      <c r="D2192" s="7" t="s">
        <v>54</v>
      </c>
      <c r="E2192" s="9">
        <v>49</v>
      </c>
      <c r="F2192" s="7" t="s">
        <v>92</v>
      </c>
      <c r="G2192" s="6">
        <v>45805</v>
      </c>
      <c r="H2192" s="6">
        <v>45529</v>
      </c>
      <c r="I2192" s="7" t="s">
        <v>75</v>
      </c>
      <c r="J2192" s="7" t="s">
        <v>76</v>
      </c>
      <c r="K2192" s="7" t="s">
        <v>32</v>
      </c>
      <c r="L2192" t="s">
        <v>7702</v>
      </c>
      <c r="M2192" s="7" t="s">
        <v>34</v>
      </c>
      <c r="N2192" s="7" t="s">
        <v>35</v>
      </c>
      <c r="O2192" s="9">
        <v>1</v>
      </c>
      <c r="P2192" s="9">
        <v>4111</v>
      </c>
      <c r="Q2192" s="10">
        <v>5480.2</v>
      </c>
      <c r="R2192" s="9">
        <v>10</v>
      </c>
      <c r="S2192" s="10">
        <v>4932.18</v>
      </c>
      <c r="T2192" s="10">
        <v>1369.2</v>
      </c>
      <c r="U2192" s="7" t="s">
        <v>48</v>
      </c>
      <c r="V2192" s="7" t="s">
        <v>112</v>
      </c>
      <c r="W2192" s="9">
        <v>3</v>
      </c>
      <c r="X2192" s="7" t="s">
        <v>79</v>
      </c>
      <c r="Y2192" s="7" t="s">
        <v>10641</v>
      </c>
    </row>
    <row r="2193" spans="1:25" x14ac:dyDescent="0.35">
      <c r="A2193" t="s">
        <v>10642</v>
      </c>
      <c r="B2193" t="s">
        <v>10643</v>
      </c>
      <c r="C2193" s="7" t="s">
        <v>537</v>
      </c>
      <c r="D2193" s="7" t="s">
        <v>54</v>
      </c>
      <c r="E2193" s="9">
        <v>59</v>
      </c>
      <c r="F2193" s="7" t="s">
        <v>29</v>
      </c>
      <c r="G2193" s="6">
        <v>45956</v>
      </c>
      <c r="H2193" s="6">
        <v>45965</v>
      </c>
      <c r="I2193" s="7" t="s">
        <v>30</v>
      </c>
      <c r="J2193" s="7" t="s">
        <v>43</v>
      </c>
      <c r="K2193" s="7" t="s">
        <v>117</v>
      </c>
      <c r="L2193" t="s">
        <v>10644</v>
      </c>
      <c r="M2193" s="7" t="s">
        <v>119</v>
      </c>
      <c r="N2193" s="7" t="s">
        <v>120</v>
      </c>
      <c r="O2193" s="9">
        <v>5</v>
      </c>
      <c r="P2193" s="9">
        <v>19989</v>
      </c>
      <c r="Q2193" s="10">
        <v>22247.67</v>
      </c>
      <c r="R2193" s="9">
        <v>10</v>
      </c>
      <c r="S2193" s="10">
        <v>100114.51</v>
      </c>
      <c r="T2193" s="10">
        <v>11293.35</v>
      </c>
      <c r="U2193" s="7" t="s">
        <v>126</v>
      </c>
      <c r="V2193" s="7" t="s">
        <v>37</v>
      </c>
      <c r="W2193" s="9">
        <v>1</v>
      </c>
      <c r="X2193" s="7" t="s">
        <v>49</v>
      </c>
      <c r="Y2193" s="7" t="s">
        <v>10645</v>
      </c>
    </row>
    <row r="2194" spans="1:25" x14ac:dyDescent="0.35">
      <c r="A2194" t="s">
        <v>10646</v>
      </c>
      <c r="B2194" t="s">
        <v>10647</v>
      </c>
      <c r="C2194" s="7" t="s">
        <v>10648</v>
      </c>
      <c r="D2194" s="7" t="s">
        <v>28</v>
      </c>
      <c r="E2194" s="9">
        <v>21</v>
      </c>
      <c r="F2194" s="7" t="s">
        <v>92</v>
      </c>
      <c r="G2194" s="6">
        <v>45551</v>
      </c>
      <c r="H2194" s="6">
        <v>45497</v>
      </c>
      <c r="I2194" s="7" t="s">
        <v>84</v>
      </c>
      <c r="J2194" s="7" t="s">
        <v>85</v>
      </c>
      <c r="K2194" s="7" t="s">
        <v>117</v>
      </c>
      <c r="L2194" t="s">
        <v>10649</v>
      </c>
      <c r="M2194" s="7" t="s">
        <v>119</v>
      </c>
      <c r="N2194" s="7" t="s">
        <v>120</v>
      </c>
      <c r="O2194" s="9">
        <v>2</v>
      </c>
      <c r="P2194" s="9">
        <v>25130</v>
      </c>
      <c r="Q2194" s="10">
        <v>33108.28</v>
      </c>
      <c r="R2194" s="9">
        <v>0</v>
      </c>
      <c r="S2194" s="10">
        <v>66216.56</v>
      </c>
      <c r="T2194" s="10">
        <v>15956.56</v>
      </c>
      <c r="U2194" s="7" t="s">
        <v>78</v>
      </c>
      <c r="V2194" s="7" t="s">
        <v>154</v>
      </c>
      <c r="W2194" s="9">
        <v>3</v>
      </c>
      <c r="X2194" s="7" t="s">
        <v>87</v>
      </c>
      <c r="Y2194" s="7" t="s">
        <v>10650</v>
      </c>
    </row>
    <row r="2195" spans="1:25" x14ac:dyDescent="0.35">
      <c r="A2195" t="s">
        <v>10651</v>
      </c>
      <c r="B2195" t="s">
        <v>10652</v>
      </c>
      <c r="C2195" s="7" t="s">
        <v>10653</v>
      </c>
      <c r="D2195" s="7" t="s">
        <v>28</v>
      </c>
      <c r="E2195" s="9">
        <v>34</v>
      </c>
      <c r="F2195" s="7" t="s">
        <v>29</v>
      </c>
      <c r="G2195" s="6">
        <v>46042</v>
      </c>
      <c r="H2195" s="6">
        <v>45712</v>
      </c>
      <c r="I2195" s="7" t="s">
        <v>30</v>
      </c>
      <c r="J2195" s="7" t="s">
        <v>31</v>
      </c>
      <c r="K2195" s="7" t="s">
        <v>93</v>
      </c>
      <c r="L2195" t="s">
        <v>10654</v>
      </c>
      <c r="M2195" s="7" t="s">
        <v>95</v>
      </c>
      <c r="N2195" s="7" t="s">
        <v>96</v>
      </c>
      <c r="O2195" s="9">
        <v>4</v>
      </c>
      <c r="P2195" s="9">
        <v>15516</v>
      </c>
      <c r="Q2195" s="10">
        <v>20802.349999999999</v>
      </c>
      <c r="R2195" s="9">
        <v>0</v>
      </c>
      <c r="S2195" s="10">
        <v>83209.399999999994</v>
      </c>
      <c r="T2195" s="10">
        <v>21145.4</v>
      </c>
      <c r="U2195" s="7" t="s">
        <v>126</v>
      </c>
      <c r="V2195" s="7" t="s">
        <v>154</v>
      </c>
      <c r="W2195" s="9">
        <v>2</v>
      </c>
      <c r="X2195" s="7" t="s">
        <v>38</v>
      </c>
      <c r="Y2195" s="7" t="s">
        <v>10655</v>
      </c>
    </row>
    <row r="2196" spans="1:25" x14ac:dyDescent="0.35">
      <c r="A2196" t="s">
        <v>10656</v>
      </c>
      <c r="B2196" t="s">
        <v>10657</v>
      </c>
      <c r="C2196" s="7" t="s">
        <v>10658</v>
      </c>
      <c r="D2196" s="7" t="s">
        <v>28</v>
      </c>
      <c r="E2196" s="9">
        <v>28</v>
      </c>
      <c r="F2196" s="7" t="s">
        <v>92</v>
      </c>
      <c r="G2196" s="6">
        <v>45868</v>
      </c>
      <c r="H2196" s="6">
        <v>45507</v>
      </c>
      <c r="I2196" s="7" t="s">
        <v>84</v>
      </c>
      <c r="J2196" s="7" t="s">
        <v>85</v>
      </c>
      <c r="K2196" s="7" t="s">
        <v>117</v>
      </c>
      <c r="L2196" t="s">
        <v>10659</v>
      </c>
      <c r="M2196" s="7" t="s">
        <v>119</v>
      </c>
      <c r="N2196" s="7" t="s">
        <v>120</v>
      </c>
      <c r="O2196" s="9">
        <v>5</v>
      </c>
      <c r="P2196" s="9">
        <v>8550</v>
      </c>
      <c r="Q2196" s="10">
        <v>11491.41</v>
      </c>
      <c r="R2196" s="9">
        <v>5</v>
      </c>
      <c r="S2196" s="10">
        <v>54584.2</v>
      </c>
      <c r="T2196" s="10">
        <v>14707.05</v>
      </c>
      <c r="U2196" s="7" t="s">
        <v>36</v>
      </c>
      <c r="V2196" s="7" t="s">
        <v>69</v>
      </c>
      <c r="W2196" s="9">
        <v>5</v>
      </c>
      <c r="X2196" s="7" t="s">
        <v>87</v>
      </c>
      <c r="Y2196" s="7" t="s">
        <v>10660</v>
      </c>
    </row>
    <row r="2197" spans="1:25" x14ac:dyDescent="0.35">
      <c r="A2197" t="s">
        <v>10661</v>
      </c>
      <c r="B2197" t="s">
        <v>10662</v>
      </c>
      <c r="C2197" s="7" t="s">
        <v>8721</v>
      </c>
      <c r="D2197" s="7" t="s">
        <v>28</v>
      </c>
      <c r="E2197" s="9">
        <v>47</v>
      </c>
      <c r="F2197" s="7" t="s">
        <v>92</v>
      </c>
      <c r="G2197" s="6">
        <v>45713</v>
      </c>
      <c r="H2197" s="6">
        <v>45814</v>
      </c>
      <c r="I2197" s="7" t="s">
        <v>84</v>
      </c>
      <c r="J2197" s="7" t="s">
        <v>85</v>
      </c>
      <c r="K2197" s="7" t="s">
        <v>93</v>
      </c>
      <c r="L2197" t="s">
        <v>10663</v>
      </c>
      <c r="M2197" s="7" t="s">
        <v>95</v>
      </c>
      <c r="N2197" s="7" t="s">
        <v>96</v>
      </c>
      <c r="O2197" s="9">
        <v>5</v>
      </c>
      <c r="P2197" s="9">
        <v>28011</v>
      </c>
      <c r="Q2197" s="10">
        <v>40091.69</v>
      </c>
      <c r="R2197" s="9">
        <v>10</v>
      </c>
      <c r="S2197" s="10">
        <v>180412.61</v>
      </c>
      <c r="T2197" s="10">
        <v>60403.45</v>
      </c>
      <c r="U2197" s="7" t="s">
        <v>36</v>
      </c>
      <c r="V2197" s="7" t="s">
        <v>37</v>
      </c>
      <c r="W2197" s="9">
        <v>5</v>
      </c>
      <c r="X2197" s="7" t="s">
        <v>87</v>
      </c>
      <c r="Y2197" s="7" t="s">
        <v>10664</v>
      </c>
    </row>
    <row r="2198" spans="1:25" x14ac:dyDescent="0.35">
      <c r="A2198" t="s">
        <v>10665</v>
      </c>
      <c r="B2198" t="s">
        <v>10666</v>
      </c>
      <c r="C2198" s="7" t="s">
        <v>10667</v>
      </c>
      <c r="D2198" s="7" t="s">
        <v>28</v>
      </c>
      <c r="E2198" s="9">
        <v>32</v>
      </c>
      <c r="F2198" s="7" t="s">
        <v>29</v>
      </c>
      <c r="G2198" s="6">
        <v>45669</v>
      </c>
      <c r="H2198" s="6">
        <v>46124</v>
      </c>
      <c r="I2198" s="7" t="s">
        <v>75</v>
      </c>
      <c r="J2198" s="7" t="s">
        <v>76</v>
      </c>
      <c r="K2198" s="7" t="s">
        <v>65</v>
      </c>
      <c r="L2198" t="s">
        <v>10668</v>
      </c>
      <c r="M2198" s="7" t="s">
        <v>67</v>
      </c>
      <c r="N2198" s="7" t="s">
        <v>68</v>
      </c>
      <c r="O2198" s="9">
        <v>2</v>
      </c>
      <c r="P2198" s="9">
        <v>11514</v>
      </c>
      <c r="Q2198" s="10">
        <v>14870.45</v>
      </c>
      <c r="R2198" s="9">
        <v>0</v>
      </c>
      <c r="S2198" s="10">
        <v>29740.9</v>
      </c>
      <c r="T2198" s="10">
        <v>6712.9</v>
      </c>
      <c r="U2198" s="7" t="s">
        <v>126</v>
      </c>
      <c r="V2198" s="7" t="s">
        <v>154</v>
      </c>
      <c r="W2198" s="9">
        <v>1</v>
      </c>
      <c r="X2198" s="7" t="s">
        <v>79</v>
      </c>
      <c r="Y2198" s="7" t="s">
        <v>10669</v>
      </c>
    </row>
    <row r="2199" spans="1:25" x14ac:dyDescent="0.35">
      <c r="A2199" t="s">
        <v>10670</v>
      </c>
      <c r="B2199" t="s">
        <v>10671</v>
      </c>
      <c r="C2199" s="7" t="s">
        <v>10672</v>
      </c>
      <c r="D2199" s="7" t="s">
        <v>28</v>
      </c>
      <c r="E2199" s="9">
        <v>60</v>
      </c>
      <c r="F2199" s="7" t="s">
        <v>92</v>
      </c>
      <c r="G2199" s="6">
        <v>45715</v>
      </c>
      <c r="H2199" s="6">
        <v>45632</v>
      </c>
      <c r="I2199" s="7" t="s">
        <v>55</v>
      </c>
      <c r="J2199" s="7" t="s">
        <v>56</v>
      </c>
      <c r="K2199" s="7" t="s">
        <v>117</v>
      </c>
      <c r="L2199" t="s">
        <v>10673</v>
      </c>
      <c r="M2199" s="7" t="s">
        <v>119</v>
      </c>
      <c r="N2199" s="7" t="s">
        <v>120</v>
      </c>
      <c r="O2199" s="9">
        <v>3</v>
      </c>
      <c r="P2199" s="9">
        <v>13137</v>
      </c>
      <c r="Q2199" s="10">
        <v>19150.439999999999</v>
      </c>
      <c r="R2199" s="9">
        <v>20</v>
      </c>
      <c r="S2199" s="10">
        <v>45961.06</v>
      </c>
      <c r="T2199" s="10">
        <v>18040.32</v>
      </c>
      <c r="U2199" s="7" t="s">
        <v>48</v>
      </c>
      <c r="V2199" s="7" t="s">
        <v>154</v>
      </c>
      <c r="W2199" s="9">
        <v>2</v>
      </c>
      <c r="X2199" s="7" t="s">
        <v>58</v>
      </c>
      <c r="Y2199" s="7" t="s">
        <v>10674</v>
      </c>
    </row>
    <row r="2200" spans="1:25" x14ac:dyDescent="0.35">
      <c r="A2200" t="s">
        <v>10675</v>
      </c>
      <c r="B2200" t="s">
        <v>10676</v>
      </c>
      <c r="C2200" s="7" t="s">
        <v>10677</v>
      </c>
      <c r="D2200" s="7" t="s">
        <v>54</v>
      </c>
      <c r="E2200" s="9">
        <v>39</v>
      </c>
      <c r="F2200" s="7" t="s">
        <v>29</v>
      </c>
      <c r="G2200" s="6">
        <v>45799</v>
      </c>
      <c r="H2200" s="6">
        <v>45984</v>
      </c>
      <c r="I2200" s="7" t="s">
        <v>84</v>
      </c>
      <c r="J2200" s="7" t="s">
        <v>85</v>
      </c>
      <c r="K2200" s="7" t="s">
        <v>93</v>
      </c>
      <c r="L2200" t="s">
        <v>6509</v>
      </c>
      <c r="M2200" s="7" t="s">
        <v>95</v>
      </c>
      <c r="N2200" s="7" t="s">
        <v>96</v>
      </c>
      <c r="O2200" s="9">
        <v>1</v>
      </c>
      <c r="P2200" s="9">
        <v>314</v>
      </c>
      <c r="Q2200" s="10">
        <v>426.06</v>
      </c>
      <c r="R2200" s="9">
        <v>20</v>
      </c>
      <c r="S2200" s="10">
        <v>340.85</v>
      </c>
      <c r="T2200" s="10">
        <v>112.06</v>
      </c>
      <c r="U2200" s="7" t="s">
        <v>126</v>
      </c>
      <c r="V2200" s="7" t="s">
        <v>154</v>
      </c>
      <c r="W2200" s="9">
        <v>5</v>
      </c>
      <c r="X2200" s="7" t="s">
        <v>87</v>
      </c>
      <c r="Y2200" s="7" t="s">
        <v>10678</v>
      </c>
    </row>
    <row r="2201" spans="1:25" x14ac:dyDescent="0.35">
      <c r="A2201" t="s">
        <v>10679</v>
      </c>
      <c r="B2201" t="s">
        <v>10680</v>
      </c>
      <c r="C2201" s="7" t="s">
        <v>10681</v>
      </c>
      <c r="D2201" s="7" t="s">
        <v>54</v>
      </c>
      <c r="E2201" s="9">
        <v>57</v>
      </c>
      <c r="F2201" s="7" t="s">
        <v>29</v>
      </c>
      <c r="G2201" s="6">
        <v>45637</v>
      </c>
      <c r="H2201" s="6">
        <v>46062</v>
      </c>
      <c r="I2201" s="7" t="s">
        <v>75</v>
      </c>
      <c r="J2201" s="7" t="s">
        <v>76</v>
      </c>
      <c r="K2201" s="7" t="s">
        <v>93</v>
      </c>
      <c r="L2201" t="s">
        <v>10682</v>
      </c>
      <c r="M2201" s="7" t="s">
        <v>132</v>
      </c>
      <c r="N2201" s="7" t="s">
        <v>133</v>
      </c>
      <c r="O2201" s="9">
        <v>4</v>
      </c>
      <c r="P2201" s="9">
        <v>1086</v>
      </c>
      <c r="Q2201" s="10">
        <v>1340.52</v>
      </c>
      <c r="R2201" s="9">
        <v>10</v>
      </c>
      <c r="S2201" s="10">
        <v>4825.87</v>
      </c>
      <c r="T2201" s="10">
        <v>1018.08</v>
      </c>
      <c r="U2201" s="7" t="s">
        <v>48</v>
      </c>
      <c r="V2201" s="7" t="s">
        <v>154</v>
      </c>
      <c r="W2201" s="9">
        <v>3</v>
      </c>
      <c r="X2201" s="7" t="s">
        <v>79</v>
      </c>
      <c r="Y2201" s="7" t="s">
        <v>10683</v>
      </c>
    </row>
    <row r="2202" spans="1:25" x14ac:dyDescent="0.35">
      <c r="A2202" t="s">
        <v>10684</v>
      </c>
      <c r="B2202" t="s">
        <v>10685</v>
      </c>
      <c r="C2202" s="7" t="s">
        <v>10686</v>
      </c>
      <c r="D2202" s="7" t="s">
        <v>54</v>
      </c>
      <c r="E2202" s="9">
        <v>32</v>
      </c>
      <c r="F2202" s="7" t="s">
        <v>92</v>
      </c>
      <c r="G2202" s="6">
        <v>45929</v>
      </c>
      <c r="H2202" s="6">
        <v>46174</v>
      </c>
      <c r="I2202" s="7" t="s">
        <v>84</v>
      </c>
      <c r="J2202" s="7" t="s">
        <v>85</v>
      </c>
      <c r="K2202" s="7" t="s">
        <v>117</v>
      </c>
      <c r="L2202" t="s">
        <v>10687</v>
      </c>
      <c r="M2202" s="7" t="s">
        <v>119</v>
      </c>
      <c r="N2202" s="7" t="s">
        <v>120</v>
      </c>
      <c r="O2202" s="9">
        <v>1</v>
      </c>
      <c r="P2202" s="9">
        <v>2557</v>
      </c>
      <c r="Q2202" s="10">
        <v>3029.5</v>
      </c>
      <c r="R2202" s="9">
        <v>15</v>
      </c>
      <c r="S2202" s="10">
        <v>2575.0700000000002</v>
      </c>
      <c r="T2202" s="10">
        <v>472.5</v>
      </c>
      <c r="U2202" s="7" t="s">
        <v>36</v>
      </c>
      <c r="V2202" s="7" t="s">
        <v>112</v>
      </c>
      <c r="W2202" s="9">
        <v>5</v>
      </c>
      <c r="X2202" s="7" t="s">
        <v>87</v>
      </c>
      <c r="Y2202" s="7" t="s">
        <v>1114</v>
      </c>
    </row>
    <row r="2203" spans="1:25" x14ac:dyDescent="0.35">
      <c r="A2203" t="s">
        <v>10688</v>
      </c>
      <c r="B2203" t="s">
        <v>10689</v>
      </c>
      <c r="C2203" s="7" t="s">
        <v>10690</v>
      </c>
      <c r="D2203" s="7" t="s">
        <v>54</v>
      </c>
      <c r="E2203" s="9">
        <v>48</v>
      </c>
      <c r="F2203" s="7" t="s">
        <v>29</v>
      </c>
      <c r="G2203" s="6">
        <v>45701</v>
      </c>
      <c r="H2203" s="6">
        <v>45748</v>
      </c>
      <c r="I2203" s="7" t="s">
        <v>75</v>
      </c>
      <c r="J2203" s="7" t="s">
        <v>76</v>
      </c>
      <c r="K2203" s="7" t="s">
        <v>44</v>
      </c>
      <c r="L2203" t="s">
        <v>10691</v>
      </c>
      <c r="M2203" s="7" t="s">
        <v>46</v>
      </c>
      <c r="N2203" s="7" t="s">
        <v>47</v>
      </c>
      <c r="O2203" s="9">
        <v>4</v>
      </c>
      <c r="P2203" s="9">
        <v>19188</v>
      </c>
      <c r="Q2203" s="10">
        <v>24699.11</v>
      </c>
      <c r="R2203" s="9">
        <v>5</v>
      </c>
      <c r="S2203" s="10">
        <v>93856.62</v>
      </c>
      <c r="T2203" s="10">
        <v>22044.44</v>
      </c>
      <c r="U2203" s="7" t="s">
        <v>126</v>
      </c>
      <c r="V2203" s="7" t="s">
        <v>69</v>
      </c>
      <c r="W2203" s="9">
        <v>3</v>
      </c>
      <c r="X2203" s="7" t="s">
        <v>79</v>
      </c>
      <c r="Y2203" s="7" t="s">
        <v>10692</v>
      </c>
    </row>
    <row r="2204" spans="1:25" x14ac:dyDescent="0.35">
      <c r="A2204" t="s">
        <v>10693</v>
      </c>
      <c r="B2204" t="s">
        <v>10694</v>
      </c>
      <c r="C2204" s="7" t="s">
        <v>10695</v>
      </c>
      <c r="D2204" s="7" t="s">
        <v>54</v>
      </c>
      <c r="E2204" s="9">
        <v>45</v>
      </c>
      <c r="F2204" s="7" t="s">
        <v>29</v>
      </c>
      <c r="G2204" s="6">
        <v>45869</v>
      </c>
      <c r="H2204" s="6">
        <v>46057</v>
      </c>
      <c r="I2204" s="7" t="s">
        <v>63</v>
      </c>
      <c r="J2204" s="7" t="s">
        <v>64</v>
      </c>
      <c r="K2204" s="7" t="s">
        <v>117</v>
      </c>
      <c r="L2204" t="s">
        <v>10696</v>
      </c>
      <c r="M2204" s="7" t="s">
        <v>119</v>
      </c>
      <c r="N2204" s="7" t="s">
        <v>120</v>
      </c>
      <c r="O2204" s="9">
        <v>1</v>
      </c>
      <c r="P2204" s="9">
        <v>23590</v>
      </c>
      <c r="Q2204" s="10">
        <v>30808.45</v>
      </c>
      <c r="R2204" s="9">
        <v>20</v>
      </c>
      <c r="S2204" s="10">
        <v>24646.76</v>
      </c>
      <c r="T2204" s="10">
        <v>7218.45</v>
      </c>
      <c r="U2204" s="7" t="s">
        <v>48</v>
      </c>
      <c r="V2204" s="7" t="s">
        <v>69</v>
      </c>
      <c r="W2204" s="9">
        <v>1</v>
      </c>
      <c r="X2204" s="7" t="s">
        <v>70</v>
      </c>
      <c r="Y2204" s="7" t="s">
        <v>10697</v>
      </c>
    </row>
    <row r="2205" spans="1:25" x14ac:dyDescent="0.35">
      <c r="A2205" t="s">
        <v>10698</v>
      </c>
      <c r="B2205" t="s">
        <v>10699</v>
      </c>
      <c r="C2205" s="7" t="s">
        <v>10700</v>
      </c>
      <c r="D2205" s="7" t="s">
        <v>54</v>
      </c>
      <c r="E2205" s="9">
        <v>29</v>
      </c>
      <c r="F2205" s="7" t="s">
        <v>92</v>
      </c>
      <c r="G2205" s="6">
        <v>45753</v>
      </c>
      <c r="H2205" s="6">
        <v>46115</v>
      </c>
      <c r="I2205" s="7" t="s">
        <v>304</v>
      </c>
      <c r="J2205" s="7" t="s">
        <v>85</v>
      </c>
      <c r="K2205" s="7" t="s">
        <v>65</v>
      </c>
      <c r="L2205" t="s">
        <v>10117</v>
      </c>
      <c r="M2205" s="7" t="s">
        <v>67</v>
      </c>
      <c r="N2205" s="7" t="s">
        <v>68</v>
      </c>
      <c r="O2205" s="9">
        <v>4</v>
      </c>
      <c r="P2205" s="9">
        <v>16497</v>
      </c>
      <c r="Q2205" s="10">
        <v>18806.57</v>
      </c>
      <c r="R2205" s="9">
        <v>15</v>
      </c>
      <c r="S2205" s="10">
        <v>63942.34</v>
      </c>
      <c r="T2205" s="10">
        <v>9238.2800000000007</v>
      </c>
      <c r="U2205" s="7" t="s">
        <v>78</v>
      </c>
      <c r="V2205" s="7" t="s">
        <v>37</v>
      </c>
      <c r="W2205" s="9">
        <v>1</v>
      </c>
      <c r="X2205" s="7" t="s">
        <v>87</v>
      </c>
      <c r="Y2205" s="7" t="s">
        <v>10701</v>
      </c>
    </row>
    <row r="2206" spans="1:25" x14ac:dyDescent="0.35">
      <c r="A2206" t="s">
        <v>10702</v>
      </c>
      <c r="B2206" t="s">
        <v>10703</v>
      </c>
      <c r="C2206" s="7" t="s">
        <v>10704</v>
      </c>
      <c r="D2206" s="7" t="s">
        <v>54</v>
      </c>
      <c r="E2206" s="9">
        <v>42</v>
      </c>
      <c r="F2206" s="7" t="s">
        <v>92</v>
      </c>
      <c r="G2206" s="6">
        <v>45821</v>
      </c>
      <c r="H2206" s="6">
        <v>46041</v>
      </c>
      <c r="I2206" s="7" t="s">
        <v>55</v>
      </c>
      <c r="J2206" s="7" t="s">
        <v>56</v>
      </c>
      <c r="K2206" s="7" t="s">
        <v>32</v>
      </c>
      <c r="L2206" t="s">
        <v>3556</v>
      </c>
      <c r="M2206" s="7" t="s">
        <v>34</v>
      </c>
      <c r="N2206" s="7" t="s">
        <v>35</v>
      </c>
      <c r="O2206" s="9">
        <v>1</v>
      </c>
      <c r="P2206" s="9">
        <v>19946</v>
      </c>
      <c r="Q2206" s="10">
        <v>23121.21</v>
      </c>
      <c r="R2206" s="9">
        <v>5</v>
      </c>
      <c r="S2206" s="10">
        <v>21965.15</v>
      </c>
      <c r="T2206" s="10">
        <v>3175.21</v>
      </c>
      <c r="U2206" s="7" t="s">
        <v>126</v>
      </c>
      <c r="V2206" s="7" t="s">
        <v>37</v>
      </c>
      <c r="W2206" s="9">
        <v>5</v>
      </c>
      <c r="X2206" s="7" t="s">
        <v>58</v>
      </c>
      <c r="Y2206" s="7" t="s">
        <v>10705</v>
      </c>
    </row>
    <row r="2207" spans="1:25" x14ac:dyDescent="0.35">
      <c r="A2207" t="s">
        <v>10706</v>
      </c>
      <c r="B2207" t="s">
        <v>10707</v>
      </c>
      <c r="C2207" s="7" t="s">
        <v>5190</v>
      </c>
      <c r="D2207" s="7" t="s">
        <v>54</v>
      </c>
      <c r="E2207" s="9">
        <v>57</v>
      </c>
      <c r="F2207" s="7" t="s">
        <v>92</v>
      </c>
      <c r="G2207" s="6">
        <v>45617</v>
      </c>
      <c r="H2207" s="6">
        <v>45585</v>
      </c>
      <c r="I2207" s="7" t="s">
        <v>63</v>
      </c>
      <c r="J2207" s="7" t="s">
        <v>64</v>
      </c>
      <c r="K2207" s="7" t="s">
        <v>65</v>
      </c>
      <c r="L2207" t="s">
        <v>10708</v>
      </c>
      <c r="M2207" s="7" t="s">
        <v>67</v>
      </c>
      <c r="N2207" s="7" t="s">
        <v>68</v>
      </c>
      <c r="O2207" s="9">
        <v>5</v>
      </c>
      <c r="P2207" s="9">
        <v>13213</v>
      </c>
      <c r="Q2207" s="10">
        <v>19380.98</v>
      </c>
      <c r="R2207" s="9">
        <v>0</v>
      </c>
      <c r="S2207" s="10">
        <v>96904.9</v>
      </c>
      <c r="T2207" s="10">
        <v>30839.9</v>
      </c>
      <c r="U2207" s="7" t="s">
        <v>36</v>
      </c>
      <c r="V2207" s="7" t="s">
        <v>112</v>
      </c>
      <c r="W2207" s="9">
        <v>4</v>
      </c>
      <c r="X2207" s="7" t="s">
        <v>70</v>
      </c>
      <c r="Y2207" s="7" t="s">
        <v>10709</v>
      </c>
    </row>
    <row r="2208" spans="1:25" x14ac:dyDescent="0.35">
      <c r="A2208" t="s">
        <v>10710</v>
      </c>
      <c r="B2208" t="s">
        <v>10711</v>
      </c>
      <c r="C2208" s="7" t="s">
        <v>10712</v>
      </c>
      <c r="D2208" s="7" t="s">
        <v>28</v>
      </c>
      <c r="E2208" s="9">
        <v>43</v>
      </c>
      <c r="F2208" s="7" t="s">
        <v>29</v>
      </c>
      <c r="G2208" s="6">
        <v>45478</v>
      </c>
      <c r="H2208" s="6">
        <v>45753</v>
      </c>
      <c r="I2208" s="7" t="s">
        <v>63</v>
      </c>
      <c r="J2208" s="7" t="s">
        <v>64</v>
      </c>
      <c r="K2208" s="7" t="s">
        <v>93</v>
      </c>
      <c r="L2208" t="s">
        <v>10713</v>
      </c>
      <c r="M2208" s="7" t="s">
        <v>132</v>
      </c>
      <c r="N2208" s="7" t="s">
        <v>133</v>
      </c>
      <c r="O2208" s="9">
        <v>1</v>
      </c>
      <c r="P2208" s="9">
        <v>29539</v>
      </c>
      <c r="Q2208" s="10">
        <v>43328.24</v>
      </c>
      <c r="R2208" s="9">
        <v>10</v>
      </c>
      <c r="S2208" s="10">
        <v>38995.42</v>
      </c>
      <c r="T2208" s="10">
        <v>13789.24</v>
      </c>
      <c r="U2208" s="7" t="s">
        <v>126</v>
      </c>
      <c r="V2208" s="7" t="s">
        <v>112</v>
      </c>
      <c r="W2208" s="9">
        <v>1</v>
      </c>
      <c r="X2208" s="7" t="s">
        <v>70</v>
      </c>
      <c r="Y2208" s="7" t="s">
        <v>10714</v>
      </c>
    </row>
    <row r="2209" spans="1:25" x14ac:dyDescent="0.35">
      <c r="A2209" t="s">
        <v>10715</v>
      </c>
      <c r="B2209" t="s">
        <v>10716</v>
      </c>
      <c r="C2209" s="7" t="s">
        <v>10717</v>
      </c>
      <c r="D2209" s="7" t="s">
        <v>54</v>
      </c>
      <c r="E2209" s="9">
        <v>33</v>
      </c>
      <c r="F2209" s="7" t="s">
        <v>92</v>
      </c>
      <c r="G2209" s="6">
        <v>46163</v>
      </c>
      <c r="H2209" s="6">
        <v>45818</v>
      </c>
      <c r="I2209" s="7" t="s">
        <v>75</v>
      </c>
      <c r="J2209" s="7" t="s">
        <v>76</v>
      </c>
      <c r="K2209" s="7" t="s">
        <v>32</v>
      </c>
      <c r="L2209" t="s">
        <v>10718</v>
      </c>
      <c r="M2209" s="7" t="s">
        <v>34</v>
      </c>
      <c r="N2209" s="7" t="s">
        <v>35</v>
      </c>
      <c r="O2209" s="9">
        <v>2</v>
      </c>
      <c r="P2209" s="9">
        <v>20443</v>
      </c>
      <c r="Q2209" s="10">
        <v>25812.880000000001</v>
      </c>
      <c r="R2209" s="9">
        <v>20</v>
      </c>
      <c r="S2209" s="10">
        <v>41300.61</v>
      </c>
      <c r="T2209" s="10">
        <v>10739.76</v>
      </c>
      <c r="U2209" s="7" t="s">
        <v>126</v>
      </c>
      <c r="V2209" s="7" t="s">
        <v>37</v>
      </c>
      <c r="W2209" s="9">
        <v>2</v>
      </c>
      <c r="X2209" s="7" t="s">
        <v>79</v>
      </c>
      <c r="Y2209" s="7" t="s">
        <v>3223</v>
      </c>
    </row>
    <row r="2210" spans="1:25" x14ac:dyDescent="0.35">
      <c r="A2210" t="s">
        <v>10719</v>
      </c>
      <c r="B2210" t="s">
        <v>10720</v>
      </c>
      <c r="C2210" s="7" t="s">
        <v>10721</v>
      </c>
      <c r="D2210" s="7" t="s">
        <v>28</v>
      </c>
      <c r="E2210" s="9">
        <v>21</v>
      </c>
      <c r="F2210" s="7" t="s">
        <v>92</v>
      </c>
      <c r="G2210" s="6">
        <v>45549</v>
      </c>
      <c r="H2210" s="6">
        <v>46186</v>
      </c>
      <c r="I2210" s="7" t="s">
        <v>75</v>
      </c>
      <c r="J2210" s="7" t="s">
        <v>76</v>
      </c>
      <c r="K2210" s="7" t="s">
        <v>93</v>
      </c>
      <c r="L2210" t="s">
        <v>10722</v>
      </c>
      <c r="M2210" s="7" t="s">
        <v>132</v>
      </c>
      <c r="N2210" s="7" t="s">
        <v>133</v>
      </c>
      <c r="O2210" s="9">
        <v>3</v>
      </c>
      <c r="P2210" s="9">
        <v>4011</v>
      </c>
      <c r="Q2210" s="10">
        <v>4886.54</v>
      </c>
      <c r="R2210" s="9">
        <v>0</v>
      </c>
      <c r="S2210" s="10">
        <v>14659.62</v>
      </c>
      <c r="T2210" s="10">
        <v>2626.62</v>
      </c>
      <c r="U2210" s="7" t="s">
        <v>48</v>
      </c>
      <c r="V2210" s="7" t="s">
        <v>69</v>
      </c>
      <c r="W2210" s="9">
        <v>3</v>
      </c>
      <c r="X2210" s="7" t="s">
        <v>79</v>
      </c>
      <c r="Y2210" s="7" t="s">
        <v>10723</v>
      </c>
    </row>
    <row r="2211" spans="1:25" x14ac:dyDescent="0.35">
      <c r="A2211" t="s">
        <v>10724</v>
      </c>
      <c r="B2211" t="s">
        <v>10725</v>
      </c>
      <c r="C2211" s="7" t="s">
        <v>10726</v>
      </c>
      <c r="D2211" s="7" t="s">
        <v>28</v>
      </c>
      <c r="E2211" s="9">
        <v>54</v>
      </c>
      <c r="F2211" s="7" t="s">
        <v>29</v>
      </c>
      <c r="G2211" s="6">
        <v>45786</v>
      </c>
      <c r="H2211" s="6">
        <v>46168</v>
      </c>
      <c r="I2211" s="7" t="s">
        <v>55</v>
      </c>
      <c r="J2211" s="7" t="s">
        <v>56</v>
      </c>
      <c r="K2211" s="7" t="s">
        <v>65</v>
      </c>
      <c r="L2211" t="s">
        <v>10727</v>
      </c>
      <c r="M2211" s="7" t="s">
        <v>67</v>
      </c>
      <c r="N2211" s="7" t="s">
        <v>68</v>
      </c>
      <c r="O2211" s="9">
        <v>2</v>
      </c>
      <c r="P2211" s="9">
        <v>11142</v>
      </c>
      <c r="Q2211" s="10">
        <v>13090.3</v>
      </c>
      <c r="R2211" s="9">
        <v>10</v>
      </c>
      <c r="S2211" s="10">
        <v>23562.54</v>
      </c>
      <c r="T2211" s="10">
        <v>3896.6</v>
      </c>
      <c r="U2211" s="7" t="s">
        <v>126</v>
      </c>
      <c r="V2211" s="7" t="s">
        <v>69</v>
      </c>
      <c r="W2211" s="9">
        <v>3</v>
      </c>
      <c r="X2211" s="7" t="s">
        <v>58</v>
      </c>
      <c r="Y2211" s="7" t="s">
        <v>5977</v>
      </c>
    </row>
    <row r="2212" spans="1:25" x14ac:dyDescent="0.35">
      <c r="A2212" t="s">
        <v>10728</v>
      </c>
      <c r="B2212" t="s">
        <v>10729</v>
      </c>
      <c r="C2212" s="7" t="s">
        <v>10730</v>
      </c>
      <c r="D2212" s="7" t="s">
        <v>28</v>
      </c>
      <c r="E2212" s="9">
        <v>35</v>
      </c>
      <c r="F2212" s="7" t="s">
        <v>29</v>
      </c>
      <c r="G2212" s="6">
        <v>45823</v>
      </c>
      <c r="H2212" s="6">
        <v>45843</v>
      </c>
      <c r="I2212" s="7" t="s">
        <v>55</v>
      </c>
      <c r="J2212" s="7" t="s">
        <v>56</v>
      </c>
      <c r="K2212" s="7" t="s">
        <v>305</v>
      </c>
      <c r="L2212" t="s">
        <v>10731</v>
      </c>
      <c r="M2212" s="7" t="s">
        <v>46</v>
      </c>
      <c r="N2212" s="7" t="s">
        <v>47</v>
      </c>
      <c r="O2212" s="9">
        <v>2</v>
      </c>
      <c r="P2212" s="9">
        <v>6548</v>
      </c>
      <c r="Q2212" s="10">
        <v>8309.27</v>
      </c>
      <c r="R2212" s="9">
        <v>5</v>
      </c>
      <c r="S2212" s="10">
        <v>15787.61</v>
      </c>
      <c r="T2212" s="10">
        <v>3522.54</v>
      </c>
      <c r="U2212" s="7" t="s">
        <v>126</v>
      </c>
      <c r="V2212" s="7" t="s">
        <v>69</v>
      </c>
      <c r="W2212" s="9">
        <v>5</v>
      </c>
      <c r="X2212" s="7" t="s">
        <v>58</v>
      </c>
      <c r="Y2212" s="7" t="s">
        <v>10732</v>
      </c>
    </row>
    <row r="2213" spans="1:25" x14ac:dyDescent="0.35">
      <c r="A2213" t="s">
        <v>10733</v>
      </c>
      <c r="B2213" t="s">
        <v>10734</v>
      </c>
      <c r="C2213" s="7" t="s">
        <v>10735</v>
      </c>
      <c r="D2213" s="7" t="s">
        <v>54</v>
      </c>
      <c r="E2213" s="9">
        <v>26</v>
      </c>
      <c r="F2213" s="7" t="s">
        <v>29</v>
      </c>
      <c r="G2213" s="6">
        <v>45863</v>
      </c>
      <c r="H2213" s="6">
        <v>45833</v>
      </c>
      <c r="I2213" s="7" t="s">
        <v>75</v>
      </c>
      <c r="J2213" s="7" t="s">
        <v>76</v>
      </c>
      <c r="K2213" s="7" t="s">
        <v>93</v>
      </c>
      <c r="L2213" t="s">
        <v>10736</v>
      </c>
      <c r="M2213" s="7" t="s">
        <v>132</v>
      </c>
      <c r="N2213" s="7" t="s">
        <v>133</v>
      </c>
      <c r="O2213" s="9">
        <v>3</v>
      </c>
      <c r="P2213" s="9">
        <v>27123</v>
      </c>
      <c r="Q2213" s="10">
        <v>33745</v>
      </c>
      <c r="R2213" s="9">
        <v>10</v>
      </c>
      <c r="S2213" s="10">
        <v>91111.5</v>
      </c>
      <c r="T2213" s="10">
        <v>19866</v>
      </c>
      <c r="U2213" s="7" t="s">
        <v>48</v>
      </c>
      <c r="V2213" s="7" t="s">
        <v>112</v>
      </c>
      <c r="W2213" s="9">
        <v>5</v>
      </c>
      <c r="X2213" s="7" t="s">
        <v>79</v>
      </c>
      <c r="Y2213" s="7" t="s">
        <v>10737</v>
      </c>
    </row>
    <row r="2214" spans="1:25" x14ac:dyDescent="0.35">
      <c r="A2214" t="s">
        <v>10738</v>
      </c>
      <c r="B2214" t="s">
        <v>10739</v>
      </c>
      <c r="C2214" s="7" t="s">
        <v>10740</v>
      </c>
      <c r="D2214" s="7" t="s">
        <v>28</v>
      </c>
      <c r="E2214" s="9">
        <v>49</v>
      </c>
      <c r="F2214" s="7" t="s">
        <v>92</v>
      </c>
      <c r="G2214" s="6">
        <v>45915</v>
      </c>
      <c r="H2214" s="6">
        <v>45485</v>
      </c>
      <c r="I2214" s="7" t="s">
        <v>55</v>
      </c>
      <c r="J2214" s="7" t="s">
        <v>56</v>
      </c>
      <c r="K2214" s="7" t="s">
        <v>65</v>
      </c>
      <c r="L2214" t="s">
        <v>10741</v>
      </c>
      <c r="M2214" s="7" t="s">
        <v>67</v>
      </c>
      <c r="N2214" s="7" t="s">
        <v>68</v>
      </c>
      <c r="O2214" s="9">
        <v>4</v>
      </c>
      <c r="P2214" s="9">
        <v>2407</v>
      </c>
      <c r="Q2214" s="10">
        <v>3037.17</v>
      </c>
      <c r="R2214" s="9">
        <v>10</v>
      </c>
      <c r="S2214" s="10">
        <v>10933.81</v>
      </c>
      <c r="T2214" s="10">
        <v>2520.6799999999998</v>
      </c>
      <c r="U2214" s="7" t="s">
        <v>48</v>
      </c>
      <c r="V2214" s="7" t="s">
        <v>154</v>
      </c>
      <c r="W2214" s="9">
        <v>2</v>
      </c>
      <c r="X2214" s="7" t="s">
        <v>58</v>
      </c>
      <c r="Y2214" s="7" t="s">
        <v>10742</v>
      </c>
    </row>
    <row r="2215" spans="1:25" x14ac:dyDescent="0.35">
      <c r="A2215" t="s">
        <v>10743</v>
      </c>
      <c r="B2215" t="s">
        <v>10744</v>
      </c>
      <c r="C2215" s="7" t="s">
        <v>10745</v>
      </c>
      <c r="D2215" s="7" t="s">
        <v>54</v>
      </c>
      <c r="E2215" s="9">
        <v>54</v>
      </c>
      <c r="F2215" s="7" t="s">
        <v>29</v>
      </c>
      <c r="G2215" s="6">
        <v>45986</v>
      </c>
      <c r="H2215" s="6">
        <v>46157</v>
      </c>
      <c r="I2215" s="7" t="s">
        <v>30</v>
      </c>
      <c r="J2215" s="7" t="s">
        <v>31</v>
      </c>
      <c r="K2215" s="7" t="s">
        <v>117</v>
      </c>
      <c r="L2215" t="s">
        <v>10746</v>
      </c>
      <c r="M2215" s="7" t="s">
        <v>119</v>
      </c>
      <c r="N2215" s="7" t="s">
        <v>120</v>
      </c>
      <c r="O2215" s="9">
        <v>2</v>
      </c>
      <c r="P2215" s="9">
        <v>11675</v>
      </c>
      <c r="Q2215" s="10">
        <v>17271.759999999998</v>
      </c>
      <c r="R2215" s="9">
        <v>15</v>
      </c>
      <c r="S2215" s="10">
        <v>29361.99</v>
      </c>
      <c r="T2215" s="10">
        <v>11193.52</v>
      </c>
      <c r="U2215" s="7" t="s">
        <v>126</v>
      </c>
      <c r="V2215" s="7" t="s">
        <v>37</v>
      </c>
      <c r="W2215" s="9">
        <v>5</v>
      </c>
      <c r="X2215" s="7" t="s">
        <v>38</v>
      </c>
      <c r="Y2215" s="7" t="s">
        <v>10747</v>
      </c>
    </row>
    <row r="2216" spans="1:25" x14ac:dyDescent="0.35">
      <c r="A2216" t="s">
        <v>10748</v>
      </c>
      <c r="B2216" t="s">
        <v>10749</v>
      </c>
      <c r="C2216" s="7" t="s">
        <v>10750</v>
      </c>
      <c r="D2216" s="7" t="s">
        <v>54</v>
      </c>
      <c r="E2216" s="9">
        <v>51</v>
      </c>
      <c r="F2216" s="7" t="s">
        <v>92</v>
      </c>
      <c r="G2216" s="6">
        <v>45480</v>
      </c>
      <c r="H2216" s="6">
        <v>45823</v>
      </c>
      <c r="I2216" s="7" t="s">
        <v>63</v>
      </c>
      <c r="J2216" s="7" t="s">
        <v>64</v>
      </c>
      <c r="K2216" s="7" t="s">
        <v>44</v>
      </c>
      <c r="L2216" t="s">
        <v>10751</v>
      </c>
      <c r="M2216" s="7" t="s">
        <v>46</v>
      </c>
      <c r="N2216" s="7" t="s">
        <v>47</v>
      </c>
      <c r="O2216" s="9">
        <v>2</v>
      </c>
      <c r="P2216" s="9">
        <v>1938</v>
      </c>
      <c r="Q2216" s="10">
        <v>2367.88</v>
      </c>
      <c r="R2216" s="9">
        <v>15</v>
      </c>
      <c r="S2216" s="10">
        <v>4025.4</v>
      </c>
      <c r="T2216" s="10">
        <v>859.76</v>
      </c>
      <c r="U2216" s="7" t="s">
        <v>36</v>
      </c>
      <c r="V2216" s="7" t="s">
        <v>69</v>
      </c>
      <c r="W2216" s="9">
        <v>2</v>
      </c>
      <c r="X2216" s="7" t="s">
        <v>70</v>
      </c>
      <c r="Y2216" s="7" t="s">
        <v>10752</v>
      </c>
    </row>
    <row r="2217" spans="1:25" x14ac:dyDescent="0.35">
      <c r="A2217" t="s">
        <v>10753</v>
      </c>
      <c r="B2217" t="s">
        <v>10754</v>
      </c>
      <c r="C2217" s="7" t="s">
        <v>10755</v>
      </c>
      <c r="D2217" s="7" t="s">
        <v>28</v>
      </c>
      <c r="E2217" s="9">
        <v>58</v>
      </c>
      <c r="F2217" s="7" t="s">
        <v>92</v>
      </c>
      <c r="G2217" s="6">
        <v>46137</v>
      </c>
      <c r="H2217" s="6">
        <v>46089</v>
      </c>
      <c r="I2217" s="7" t="s">
        <v>63</v>
      </c>
      <c r="J2217" s="7" t="s">
        <v>64</v>
      </c>
      <c r="K2217" s="7" t="s">
        <v>93</v>
      </c>
      <c r="L2217" t="s">
        <v>10756</v>
      </c>
      <c r="M2217" s="7" t="s">
        <v>132</v>
      </c>
      <c r="N2217" s="7" t="s">
        <v>133</v>
      </c>
      <c r="O2217" s="9">
        <v>4</v>
      </c>
      <c r="P2217" s="9">
        <v>6596</v>
      </c>
      <c r="Q2217" s="10">
        <v>8119.47</v>
      </c>
      <c r="R2217" s="9">
        <v>5</v>
      </c>
      <c r="S2217" s="10">
        <v>30853.99</v>
      </c>
      <c r="T2217" s="10">
        <v>6093.88</v>
      </c>
      <c r="U2217" s="7" t="s">
        <v>48</v>
      </c>
      <c r="V2217" s="7" t="s">
        <v>154</v>
      </c>
      <c r="W2217" s="9">
        <v>4</v>
      </c>
      <c r="X2217" s="7" t="s">
        <v>70</v>
      </c>
      <c r="Y2217" s="7" t="s">
        <v>10757</v>
      </c>
    </row>
    <row r="2218" spans="1:25" x14ac:dyDescent="0.35">
      <c r="A2218" t="s">
        <v>10758</v>
      </c>
      <c r="B2218" t="s">
        <v>10759</v>
      </c>
      <c r="C2218" s="7" t="s">
        <v>10760</v>
      </c>
      <c r="D2218" s="7" t="s">
        <v>28</v>
      </c>
      <c r="E2218" s="9">
        <v>60</v>
      </c>
      <c r="F2218" s="7" t="s">
        <v>92</v>
      </c>
      <c r="G2218" s="6">
        <v>45780</v>
      </c>
      <c r="H2218" s="6">
        <v>45489</v>
      </c>
      <c r="I2218" s="7" t="s">
        <v>75</v>
      </c>
      <c r="J2218" s="7" t="s">
        <v>76</v>
      </c>
      <c r="K2218" s="7" t="s">
        <v>44</v>
      </c>
      <c r="L2218" t="s">
        <v>10761</v>
      </c>
      <c r="M2218" s="7" t="s">
        <v>46</v>
      </c>
      <c r="N2218" s="7" t="s">
        <v>47</v>
      </c>
      <c r="O2218" s="9">
        <v>1</v>
      </c>
      <c r="P2218" s="9">
        <v>28658</v>
      </c>
      <c r="Q2218" s="10">
        <v>37443.18</v>
      </c>
      <c r="R2218" s="9">
        <v>0</v>
      </c>
      <c r="S2218" s="10">
        <v>37443.18</v>
      </c>
      <c r="T2218" s="10">
        <v>8785.18</v>
      </c>
      <c r="U2218" s="7" t="s">
        <v>36</v>
      </c>
      <c r="V2218" s="7" t="s">
        <v>112</v>
      </c>
      <c r="W2218" s="9">
        <v>4</v>
      </c>
      <c r="X2218" s="7" t="s">
        <v>79</v>
      </c>
      <c r="Y2218" s="7" t="s">
        <v>9533</v>
      </c>
    </row>
    <row r="2219" spans="1:25" x14ac:dyDescent="0.35">
      <c r="A2219" t="s">
        <v>10762</v>
      </c>
      <c r="B2219" t="s">
        <v>10763</v>
      </c>
      <c r="C2219" s="7" t="s">
        <v>10764</v>
      </c>
      <c r="D2219" s="7" t="s">
        <v>28</v>
      </c>
      <c r="E2219" s="9">
        <v>20</v>
      </c>
      <c r="F2219" s="7" t="s">
        <v>92</v>
      </c>
      <c r="G2219" s="6">
        <v>45931</v>
      </c>
      <c r="H2219" s="6">
        <v>45940</v>
      </c>
      <c r="I2219" s="7" t="s">
        <v>84</v>
      </c>
      <c r="J2219" s="7" t="s">
        <v>85</v>
      </c>
      <c r="K2219" s="7" t="s">
        <v>32</v>
      </c>
      <c r="L2219" t="s">
        <v>10765</v>
      </c>
      <c r="M2219" s="7" t="s">
        <v>34</v>
      </c>
      <c r="N2219" s="7" t="s">
        <v>35</v>
      </c>
      <c r="O2219" s="9">
        <v>5</v>
      </c>
      <c r="P2219" s="9">
        <v>1483</v>
      </c>
      <c r="Q2219" s="10">
        <v>1671.12</v>
      </c>
      <c r="R2219" s="9">
        <v>20</v>
      </c>
      <c r="S2219" s="10">
        <v>6684.48</v>
      </c>
      <c r="T2219" s="10">
        <v>940.6</v>
      </c>
      <c r="U2219" s="7" t="s">
        <v>126</v>
      </c>
      <c r="V2219" s="7" t="s">
        <v>112</v>
      </c>
      <c r="W2219" s="9">
        <v>2</v>
      </c>
      <c r="X2219" s="7" t="s">
        <v>87</v>
      </c>
      <c r="Y2219" s="7" t="s">
        <v>10766</v>
      </c>
    </row>
    <row r="2220" spans="1:25" x14ac:dyDescent="0.35">
      <c r="A2220" t="s">
        <v>10767</v>
      </c>
      <c r="B2220" t="s">
        <v>10768</v>
      </c>
      <c r="C2220" s="7" t="s">
        <v>10769</v>
      </c>
      <c r="D2220" s="7" t="s">
        <v>28</v>
      </c>
      <c r="E2220" s="9">
        <v>18</v>
      </c>
      <c r="F2220" s="7" t="s">
        <v>92</v>
      </c>
      <c r="G2220" s="6">
        <v>46146</v>
      </c>
      <c r="H2220" s="6">
        <v>46145</v>
      </c>
      <c r="I2220" s="7" t="s">
        <v>55</v>
      </c>
      <c r="J2220" s="7" t="s">
        <v>56</v>
      </c>
      <c r="K2220" s="7" t="s">
        <v>93</v>
      </c>
      <c r="L2220" t="s">
        <v>10770</v>
      </c>
      <c r="M2220" s="7" t="s">
        <v>95</v>
      </c>
      <c r="N2220" s="7" t="s">
        <v>96</v>
      </c>
      <c r="O2220" s="9">
        <v>5</v>
      </c>
      <c r="P2220" s="9">
        <v>8145</v>
      </c>
      <c r="Q2220" s="10">
        <v>12056.96</v>
      </c>
      <c r="R2220" s="9">
        <v>10</v>
      </c>
      <c r="S2220" s="10">
        <v>54256.32</v>
      </c>
      <c r="T2220" s="10">
        <v>19559.8</v>
      </c>
      <c r="U2220" s="7" t="s">
        <v>36</v>
      </c>
      <c r="V2220" s="7" t="s">
        <v>69</v>
      </c>
      <c r="W2220" s="9">
        <v>2</v>
      </c>
      <c r="X2220" s="7" t="s">
        <v>58</v>
      </c>
      <c r="Y2220" s="7" t="s">
        <v>10771</v>
      </c>
    </row>
    <row r="2221" spans="1:25" x14ac:dyDescent="0.35">
      <c r="A2221" t="s">
        <v>10772</v>
      </c>
      <c r="B2221" t="s">
        <v>10773</v>
      </c>
      <c r="C2221" s="7" t="s">
        <v>10774</v>
      </c>
      <c r="D2221" s="7" t="s">
        <v>54</v>
      </c>
      <c r="E2221" s="9">
        <v>27</v>
      </c>
      <c r="F2221" s="7" t="s">
        <v>92</v>
      </c>
      <c r="G2221" s="6">
        <v>45707</v>
      </c>
      <c r="H2221" s="6">
        <v>46078</v>
      </c>
      <c r="I2221" s="7" t="s">
        <v>63</v>
      </c>
      <c r="J2221" s="7" t="s">
        <v>64</v>
      </c>
      <c r="K2221" s="7" t="s">
        <v>93</v>
      </c>
      <c r="L2221" t="s">
        <v>10775</v>
      </c>
      <c r="M2221" s="7" t="s">
        <v>95</v>
      </c>
      <c r="N2221" s="7" t="s">
        <v>96</v>
      </c>
      <c r="O2221" s="9">
        <v>5</v>
      </c>
      <c r="P2221" s="9">
        <v>4485</v>
      </c>
      <c r="Q2221" s="10">
        <v>5064.67</v>
      </c>
      <c r="R2221" s="9">
        <v>15</v>
      </c>
      <c r="S2221" s="10">
        <v>21524.85</v>
      </c>
      <c r="T2221" s="10">
        <v>2898.35</v>
      </c>
      <c r="U2221" s="7" t="s">
        <v>36</v>
      </c>
      <c r="V2221" s="7" t="s">
        <v>154</v>
      </c>
      <c r="W2221" s="9">
        <v>3</v>
      </c>
      <c r="X2221" s="7" t="s">
        <v>70</v>
      </c>
      <c r="Y2221" s="7" t="s">
        <v>2201</v>
      </c>
    </row>
    <row r="2222" spans="1:25" x14ac:dyDescent="0.35">
      <c r="A2222" t="s">
        <v>10776</v>
      </c>
      <c r="B2222" t="s">
        <v>10777</v>
      </c>
      <c r="C2222" s="7" t="s">
        <v>10778</v>
      </c>
      <c r="D2222" s="7" t="s">
        <v>28</v>
      </c>
      <c r="E2222" s="9">
        <v>59</v>
      </c>
      <c r="F2222" s="7" t="s">
        <v>29</v>
      </c>
      <c r="G2222" s="6">
        <v>46195</v>
      </c>
      <c r="H2222" s="6">
        <v>46117</v>
      </c>
      <c r="I2222" s="7" t="s">
        <v>30</v>
      </c>
      <c r="J2222" s="7" t="s">
        <v>31</v>
      </c>
      <c r="K2222" s="7" t="s">
        <v>65</v>
      </c>
      <c r="L2222" t="s">
        <v>10779</v>
      </c>
      <c r="M2222" s="7" t="s">
        <v>67</v>
      </c>
      <c r="N2222" s="7" t="s">
        <v>68</v>
      </c>
      <c r="O2222" s="9">
        <v>2</v>
      </c>
      <c r="P2222" s="9">
        <v>1049</v>
      </c>
      <c r="Q2222" s="10">
        <v>1429.25</v>
      </c>
      <c r="R2222" s="9">
        <v>0</v>
      </c>
      <c r="S2222" s="10">
        <v>2858.5</v>
      </c>
      <c r="T2222" s="10">
        <v>760.5</v>
      </c>
      <c r="U2222" s="7" t="s">
        <v>78</v>
      </c>
      <c r="V2222" s="7" t="s">
        <v>37</v>
      </c>
      <c r="W2222" s="9">
        <v>5</v>
      </c>
      <c r="X2222" s="7" t="s">
        <v>38</v>
      </c>
      <c r="Y2222" s="7" t="s">
        <v>10780</v>
      </c>
    </row>
    <row r="2223" spans="1:25" x14ac:dyDescent="0.35">
      <c r="A2223" t="s">
        <v>10781</v>
      </c>
      <c r="B2223" t="s">
        <v>10782</v>
      </c>
      <c r="C2223" s="7" t="s">
        <v>10783</v>
      </c>
      <c r="D2223" s="7" t="s">
        <v>54</v>
      </c>
      <c r="E2223" s="9">
        <v>19</v>
      </c>
      <c r="F2223" s="7" t="s">
        <v>29</v>
      </c>
      <c r="G2223" s="6">
        <v>45877</v>
      </c>
      <c r="H2223" s="6">
        <v>45636</v>
      </c>
      <c r="I2223" s="7" t="s">
        <v>63</v>
      </c>
      <c r="J2223" s="7" t="s">
        <v>64</v>
      </c>
      <c r="K2223" s="7" t="s">
        <v>44</v>
      </c>
      <c r="L2223" t="s">
        <v>10784</v>
      </c>
      <c r="M2223" s="7" t="s">
        <v>46</v>
      </c>
      <c r="N2223" s="7" t="s">
        <v>47</v>
      </c>
      <c r="O2223" s="9">
        <v>4</v>
      </c>
      <c r="P2223" s="9">
        <v>2902</v>
      </c>
      <c r="Q2223" s="10">
        <v>3931.82</v>
      </c>
      <c r="R2223" s="9">
        <v>0</v>
      </c>
      <c r="S2223" s="10">
        <v>15727.28</v>
      </c>
      <c r="T2223" s="10">
        <v>4119.28</v>
      </c>
      <c r="U2223" s="7" t="s">
        <v>48</v>
      </c>
      <c r="V2223" s="7" t="s">
        <v>69</v>
      </c>
      <c r="W2223" s="9">
        <v>5</v>
      </c>
      <c r="X2223" s="7" t="s">
        <v>70</v>
      </c>
      <c r="Y2223" s="7" t="s">
        <v>10785</v>
      </c>
    </row>
    <row r="2224" spans="1:25" x14ac:dyDescent="0.35">
      <c r="A2224" t="s">
        <v>10786</v>
      </c>
      <c r="B2224" t="s">
        <v>10787</v>
      </c>
      <c r="C2224" s="7" t="s">
        <v>10788</v>
      </c>
      <c r="D2224" s="7" t="s">
        <v>54</v>
      </c>
      <c r="E2224" s="9">
        <v>21</v>
      </c>
      <c r="F2224" s="7" t="s">
        <v>29</v>
      </c>
      <c r="G2224" s="6">
        <v>46115</v>
      </c>
      <c r="H2224" s="6">
        <v>46023</v>
      </c>
      <c r="I2224" s="7" t="s">
        <v>84</v>
      </c>
      <c r="J2224" s="7" t="s">
        <v>85</v>
      </c>
      <c r="K2224" s="7" t="s">
        <v>93</v>
      </c>
      <c r="L2224" t="s">
        <v>10789</v>
      </c>
      <c r="M2224" s="7" t="s">
        <v>132</v>
      </c>
      <c r="N2224" s="7" t="s">
        <v>133</v>
      </c>
      <c r="O2224" s="9">
        <v>2</v>
      </c>
      <c r="P2224" s="9">
        <v>21876</v>
      </c>
      <c r="Q2224" s="10">
        <v>30829.119999999999</v>
      </c>
      <c r="R2224" s="9">
        <v>20</v>
      </c>
      <c r="S2224" s="10">
        <v>49326.59</v>
      </c>
      <c r="T2224" s="10">
        <v>17906.240000000002</v>
      </c>
      <c r="U2224" s="7" t="s">
        <v>48</v>
      </c>
      <c r="V2224" s="7" t="s">
        <v>37</v>
      </c>
      <c r="W2224" s="9">
        <v>2</v>
      </c>
      <c r="X2224" s="7" t="s">
        <v>87</v>
      </c>
      <c r="Y2224" s="7" t="s">
        <v>10790</v>
      </c>
    </row>
    <row r="2225" spans="1:25" x14ac:dyDescent="0.35">
      <c r="A2225" t="s">
        <v>10791</v>
      </c>
      <c r="B2225" t="s">
        <v>10792</v>
      </c>
      <c r="C2225" s="7" t="s">
        <v>10793</v>
      </c>
      <c r="D2225" s="7" t="s">
        <v>54</v>
      </c>
      <c r="E2225" s="9">
        <v>32</v>
      </c>
      <c r="F2225" s="7" t="s">
        <v>92</v>
      </c>
      <c r="G2225" s="6">
        <v>45729</v>
      </c>
      <c r="H2225" s="6">
        <v>46077</v>
      </c>
      <c r="I2225" s="7" t="s">
        <v>30</v>
      </c>
      <c r="J2225" s="7" t="s">
        <v>43</v>
      </c>
      <c r="K2225" s="7" t="s">
        <v>93</v>
      </c>
      <c r="L2225" t="s">
        <v>10794</v>
      </c>
      <c r="M2225" s="7" t="s">
        <v>132</v>
      </c>
      <c r="N2225" s="7" t="s">
        <v>133</v>
      </c>
      <c r="O2225" s="9">
        <v>3</v>
      </c>
      <c r="P2225" s="9">
        <v>26943</v>
      </c>
      <c r="Q2225" s="10">
        <v>29684.51</v>
      </c>
      <c r="R2225" s="9">
        <v>0</v>
      </c>
      <c r="S2225" s="10">
        <v>89053.53</v>
      </c>
      <c r="T2225" s="10">
        <v>8224.5300000000007</v>
      </c>
      <c r="U2225" s="7" t="s">
        <v>78</v>
      </c>
      <c r="V2225" s="7" t="s">
        <v>112</v>
      </c>
      <c r="W2225" s="9">
        <v>4</v>
      </c>
      <c r="X2225" s="7" t="s">
        <v>49</v>
      </c>
      <c r="Y2225" s="7" t="s">
        <v>10795</v>
      </c>
    </row>
    <row r="2226" spans="1:25" x14ac:dyDescent="0.35">
      <c r="A2226" t="s">
        <v>10796</v>
      </c>
      <c r="B2226" t="s">
        <v>10797</v>
      </c>
      <c r="C2226" s="7" t="s">
        <v>10798</v>
      </c>
      <c r="D2226" s="7" t="s">
        <v>28</v>
      </c>
      <c r="E2226" s="9">
        <v>24</v>
      </c>
      <c r="F2226" s="7" t="s">
        <v>92</v>
      </c>
      <c r="G2226" s="6">
        <v>45793</v>
      </c>
      <c r="H2226" s="6">
        <v>45820</v>
      </c>
      <c r="I2226" s="7" t="s">
        <v>55</v>
      </c>
      <c r="J2226" s="7" t="s">
        <v>56</v>
      </c>
      <c r="K2226" s="7" t="s">
        <v>93</v>
      </c>
      <c r="L2226" t="s">
        <v>5822</v>
      </c>
      <c r="M2226" s="7" t="s">
        <v>132</v>
      </c>
      <c r="N2226" s="7" t="s">
        <v>133</v>
      </c>
      <c r="O2226" s="9">
        <v>5</v>
      </c>
      <c r="P2226" s="9">
        <v>21039</v>
      </c>
      <c r="Q2226" s="10">
        <v>25776.22</v>
      </c>
      <c r="R2226" s="9">
        <v>0</v>
      </c>
      <c r="S2226" s="10">
        <v>128881.1</v>
      </c>
      <c r="T2226" s="10">
        <v>23686.1</v>
      </c>
      <c r="U2226" s="7" t="s">
        <v>36</v>
      </c>
      <c r="V2226" s="7" t="s">
        <v>112</v>
      </c>
      <c r="W2226" s="9">
        <v>3</v>
      </c>
      <c r="X2226" s="7" t="s">
        <v>58</v>
      </c>
      <c r="Y2226" s="7" t="s">
        <v>10799</v>
      </c>
    </row>
    <row r="2227" spans="1:25" x14ac:dyDescent="0.35">
      <c r="A2227" t="s">
        <v>10800</v>
      </c>
      <c r="B2227" t="s">
        <v>10801</v>
      </c>
      <c r="C2227" s="7" t="s">
        <v>10802</v>
      </c>
      <c r="D2227" s="7" t="s">
        <v>28</v>
      </c>
      <c r="E2227" s="9">
        <v>24</v>
      </c>
      <c r="F2227" s="7" t="s">
        <v>92</v>
      </c>
      <c r="G2227" s="6">
        <v>45616</v>
      </c>
      <c r="H2227" s="6">
        <v>45493</v>
      </c>
      <c r="I2227" s="7" t="s">
        <v>63</v>
      </c>
      <c r="J2227" s="7" t="s">
        <v>64</v>
      </c>
      <c r="K2227" s="7" t="s">
        <v>93</v>
      </c>
      <c r="L2227" t="s">
        <v>10803</v>
      </c>
      <c r="M2227" s="7" t="s">
        <v>95</v>
      </c>
      <c r="N2227" s="7" t="s">
        <v>96</v>
      </c>
      <c r="O2227" s="9">
        <v>5</v>
      </c>
      <c r="P2227" s="9">
        <v>3453</v>
      </c>
      <c r="Q2227" s="10">
        <v>3945.05</v>
      </c>
      <c r="R2227" s="9">
        <v>5</v>
      </c>
      <c r="S2227" s="10">
        <v>18738.990000000002</v>
      </c>
      <c r="T2227" s="10">
        <v>2460.25</v>
      </c>
      <c r="U2227" s="7" t="s">
        <v>36</v>
      </c>
      <c r="V2227" s="7" t="s">
        <v>112</v>
      </c>
      <c r="W2227" s="9">
        <v>1</v>
      </c>
      <c r="X2227" s="7" t="s">
        <v>70</v>
      </c>
      <c r="Y2227" s="7" t="s">
        <v>10804</v>
      </c>
    </row>
    <row r="2228" spans="1:25" x14ac:dyDescent="0.35">
      <c r="A2228" t="s">
        <v>10805</v>
      </c>
      <c r="B2228" t="s">
        <v>10806</v>
      </c>
      <c r="C2228" s="7" t="s">
        <v>10807</v>
      </c>
      <c r="D2228" s="7" t="s">
        <v>28</v>
      </c>
      <c r="E2228" s="9">
        <v>41</v>
      </c>
      <c r="F2228" s="7" t="s">
        <v>92</v>
      </c>
      <c r="G2228" s="6">
        <v>46065</v>
      </c>
      <c r="H2228" s="6">
        <v>46057</v>
      </c>
      <c r="I2228" s="7" t="s">
        <v>63</v>
      </c>
      <c r="J2228" s="7" t="s">
        <v>64</v>
      </c>
      <c r="K2228" s="7" t="s">
        <v>65</v>
      </c>
      <c r="L2228" t="s">
        <v>10808</v>
      </c>
      <c r="M2228" s="7" t="s">
        <v>67</v>
      </c>
      <c r="N2228" s="7" t="s">
        <v>68</v>
      </c>
      <c r="O2228" s="9">
        <v>2</v>
      </c>
      <c r="P2228" s="9">
        <v>29948</v>
      </c>
      <c r="Q2228" s="10">
        <v>43920.94</v>
      </c>
      <c r="R2228" s="9">
        <v>0</v>
      </c>
      <c r="S2228" s="10">
        <v>87841.88</v>
      </c>
      <c r="T2228" s="10">
        <v>27945.88</v>
      </c>
      <c r="U2228" s="7" t="s">
        <v>78</v>
      </c>
      <c r="V2228" s="7" t="s">
        <v>69</v>
      </c>
      <c r="W2228" s="9">
        <v>2</v>
      </c>
      <c r="X2228" s="7" t="s">
        <v>70</v>
      </c>
      <c r="Y2228" s="7" t="s">
        <v>9505</v>
      </c>
    </row>
    <row r="2229" spans="1:25" x14ac:dyDescent="0.35">
      <c r="A2229" t="s">
        <v>10809</v>
      </c>
      <c r="B2229" t="s">
        <v>10810</v>
      </c>
      <c r="C2229" s="7" t="s">
        <v>10811</v>
      </c>
      <c r="D2229" s="7" t="s">
        <v>28</v>
      </c>
      <c r="E2229" s="9">
        <v>42</v>
      </c>
      <c r="F2229" s="7" t="s">
        <v>29</v>
      </c>
      <c r="G2229" s="6">
        <v>46017</v>
      </c>
      <c r="H2229" s="6">
        <v>45927</v>
      </c>
      <c r="I2229" s="7" t="s">
        <v>84</v>
      </c>
      <c r="J2229" s="7" t="s">
        <v>85</v>
      </c>
      <c r="K2229" s="7" t="s">
        <v>32</v>
      </c>
      <c r="L2229" t="s">
        <v>10812</v>
      </c>
      <c r="M2229" s="7" t="s">
        <v>34</v>
      </c>
      <c r="N2229" s="7" t="s">
        <v>35</v>
      </c>
      <c r="O2229" s="9">
        <v>5</v>
      </c>
      <c r="P2229" s="9">
        <v>20102</v>
      </c>
      <c r="Q2229" s="10">
        <v>24080.3</v>
      </c>
      <c r="R2229" s="9">
        <v>15</v>
      </c>
      <c r="S2229" s="10">
        <v>102341.27</v>
      </c>
      <c r="T2229" s="10">
        <v>19891.5</v>
      </c>
      <c r="U2229" s="7" t="s">
        <v>126</v>
      </c>
      <c r="V2229" s="7" t="s">
        <v>154</v>
      </c>
      <c r="W2229" s="9">
        <v>1</v>
      </c>
      <c r="X2229" s="7" t="s">
        <v>87</v>
      </c>
      <c r="Y2229" s="7" t="s">
        <v>10813</v>
      </c>
    </row>
    <row r="2230" spans="1:25" x14ac:dyDescent="0.35">
      <c r="A2230" t="s">
        <v>10814</v>
      </c>
      <c r="B2230" t="s">
        <v>10815</v>
      </c>
      <c r="C2230" s="7" t="s">
        <v>10816</v>
      </c>
      <c r="D2230" s="7" t="s">
        <v>28</v>
      </c>
      <c r="E2230" s="9">
        <v>22</v>
      </c>
      <c r="F2230" s="7" t="s">
        <v>29</v>
      </c>
      <c r="G2230" s="6">
        <v>45662</v>
      </c>
      <c r="H2230" s="6">
        <v>45932</v>
      </c>
      <c r="I2230" s="7" t="s">
        <v>30</v>
      </c>
      <c r="J2230" s="7" t="s">
        <v>31</v>
      </c>
      <c r="K2230" s="7" t="s">
        <v>117</v>
      </c>
      <c r="L2230" t="s">
        <v>10817</v>
      </c>
      <c r="M2230" s="7" t="s">
        <v>119</v>
      </c>
      <c r="N2230" s="7" t="s">
        <v>120</v>
      </c>
      <c r="O2230" s="9">
        <v>1</v>
      </c>
      <c r="P2230" s="9">
        <v>18780</v>
      </c>
      <c r="Q2230" s="10">
        <v>21604.55</v>
      </c>
      <c r="R2230" s="9">
        <v>20</v>
      </c>
      <c r="S2230" s="10">
        <v>17283.64</v>
      </c>
      <c r="T2230" s="10">
        <v>2824.55</v>
      </c>
      <c r="U2230" s="7" t="s">
        <v>126</v>
      </c>
      <c r="V2230" s="7" t="s">
        <v>154</v>
      </c>
      <c r="W2230" s="9">
        <v>2</v>
      </c>
      <c r="X2230" s="7" t="s">
        <v>38</v>
      </c>
      <c r="Y2230" s="7" t="s">
        <v>10818</v>
      </c>
    </row>
    <row r="2231" spans="1:25" x14ac:dyDescent="0.35">
      <c r="A2231" t="s">
        <v>10819</v>
      </c>
      <c r="B2231" t="s">
        <v>10820</v>
      </c>
      <c r="C2231" s="7" t="s">
        <v>10821</v>
      </c>
      <c r="D2231" s="7" t="s">
        <v>54</v>
      </c>
      <c r="E2231" s="9">
        <v>44</v>
      </c>
      <c r="F2231" s="7" t="s">
        <v>92</v>
      </c>
      <c r="G2231" s="6">
        <v>45758</v>
      </c>
      <c r="H2231" s="6">
        <v>45571</v>
      </c>
      <c r="I2231" s="7" t="s">
        <v>30</v>
      </c>
      <c r="J2231" s="7" t="s">
        <v>31</v>
      </c>
      <c r="K2231" s="7" t="s">
        <v>32</v>
      </c>
      <c r="L2231" t="s">
        <v>10822</v>
      </c>
      <c r="M2231" s="7" t="s">
        <v>34</v>
      </c>
      <c r="N2231" s="7" t="s">
        <v>35</v>
      </c>
      <c r="O2231" s="9">
        <v>5</v>
      </c>
      <c r="P2231" s="9">
        <v>6457</v>
      </c>
      <c r="Q2231" s="10">
        <v>9128.7000000000007</v>
      </c>
      <c r="R2231" s="9">
        <v>5</v>
      </c>
      <c r="S2231" s="10">
        <v>43361.32</v>
      </c>
      <c r="T2231" s="10">
        <v>13358.5</v>
      </c>
      <c r="U2231" s="7" t="s">
        <v>126</v>
      </c>
      <c r="V2231" s="7" t="s">
        <v>69</v>
      </c>
      <c r="W2231" s="9">
        <v>2</v>
      </c>
      <c r="X2231" s="7" t="s">
        <v>38</v>
      </c>
      <c r="Y2231" s="7" t="s">
        <v>10823</v>
      </c>
    </row>
    <row r="2232" spans="1:25" x14ac:dyDescent="0.35">
      <c r="A2232" t="s">
        <v>10824</v>
      </c>
      <c r="B2232" t="s">
        <v>10825</v>
      </c>
      <c r="C2232" s="7" t="s">
        <v>10826</v>
      </c>
      <c r="D2232" s="7" t="s">
        <v>28</v>
      </c>
      <c r="E2232" s="9">
        <v>54</v>
      </c>
      <c r="F2232" s="7" t="s">
        <v>92</v>
      </c>
      <c r="G2232" s="6">
        <v>46037</v>
      </c>
      <c r="H2232" s="6">
        <v>45859</v>
      </c>
      <c r="I2232" s="7" t="s">
        <v>75</v>
      </c>
      <c r="J2232" s="7" t="s">
        <v>76</v>
      </c>
      <c r="K2232" s="7" t="s">
        <v>93</v>
      </c>
      <c r="L2232" t="s">
        <v>10827</v>
      </c>
      <c r="M2232" s="7" t="s">
        <v>132</v>
      </c>
      <c r="N2232" s="7" t="s">
        <v>133</v>
      </c>
      <c r="O2232" s="9">
        <v>5</v>
      </c>
      <c r="P2232" s="9">
        <v>26384</v>
      </c>
      <c r="Q2232" s="10">
        <v>30618.26</v>
      </c>
      <c r="R2232" s="9">
        <v>20</v>
      </c>
      <c r="S2232" s="10">
        <v>122473.04</v>
      </c>
      <c r="T2232" s="10">
        <v>21171.3</v>
      </c>
      <c r="U2232" s="7" t="s">
        <v>36</v>
      </c>
      <c r="V2232" s="7" t="s">
        <v>112</v>
      </c>
      <c r="W2232" s="9">
        <v>4</v>
      </c>
      <c r="X2232" s="7" t="s">
        <v>79</v>
      </c>
      <c r="Y2232" s="7" t="s">
        <v>10828</v>
      </c>
    </row>
    <row r="2233" spans="1:25" x14ac:dyDescent="0.35">
      <c r="A2233" t="s">
        <v>10829</v>
      </c>
      <c r="B2233" t="s">
        <v>10830</v>
      </c>
      <c r="C2233" s="7" t="s">
        <v>10831</v>
      </c>
      <c r="D2233" s="7" t="s">
        <v>28</v>
      </c>
      <c r="E2233" s="9">
        <v>20</v>
      </c>
      <c r="F2233" s="7" t="s">
        <v>29</v>
      </c>
      <c r="G2233" s="6">
        <v>45654</v>
      </c>
      <c r="H2233" s="6">
        <v>46032</v>
      </c>
      <c r="I2233" s="7" t="s">
        <v>30</v>
      </c>
      <c r="J2233" s="7" t="s">
        <v>43</v>
      </c>
      <c r="K2233" s="7" t="s">
        <v>117</v>
      </c>
      <c r="L2233" t="s">
        <v>10832</v>
      </c>
      <c r="M2233" s="7" t="s">
        <v>119</v>
      </c>
      <c r="N2233" s="7" t="s">
        <v>120</v>
      </c>
      <c r="O2233" s="9">
        <v>2</v>
      </c>
      <c r="P2233" s="9">
        <v>26138</v>
      </c>
      <c r="Q2233" s="10">
        <v>35663.07</v>
      </c>
      <c r="R2233" s="9">
        <v>20</v>
      </c>
      <c r="S2233" s="10">
        <v>57060.91</v>
      </c>
      <c r="T2233" s="10">
        <v>19050.14</v>
      </c>
      <c r="U2233" s="7" t="s">
        <v>78</v>
      </c>
      <c r="V2233" s="7" t="s">
        <v>112</v>
      </c>
      <c r="X2233" s="7" t="s">
        <v>49</v>
      </c>
      <c r="Y2233" s="7" t="s">
        <v>10833</v>
      </c>
    </row>
    <row r="2234" spans="1:25" x14ac:dyDescent="0.35">
      <c r="A2234" t="s">
        <v>10834</v>
      </c>
      <c r="B2234" t="s">
        <v>10835</v>
      </c>
      <c r="C2234" s="7" t="s">
        <v>6467</v>
      </c>
      <c r="D2234" s="7" t="s">
        <v>28</v>
      </c>
      <c r="E2234" s="9">
        <v>51</v>
      </c>
      <c r="F2234" s="7" t="s">
        <v>29</v>
      </c>
      <c r="G2234" s="6">
        <v>45753</v>
      </c>
      <c r="H2234" s="6">
        <v>45625</v>
      </c>
      <c r="I2234" s="7" t="s">
        <v>75</v>
      </c>
      <c r="J2234" s="7" t="s">
        <v>76</v>
      </c>
      <c r="K2234" s="7" t="s">
        <v>305</v>
      </c>
      <c r="L2234" t="s">
        <v>10836</v>
      </c>
      <c r="M2234" s="7" t="s">
        <v>67</v>
      </c>
      <c r="N2234" s="7" t="s">
        <v>68</v>
      </c>
      <c r="O2234" s="9">
        <v>4</v>
      </c>
      <c r="P2234" s="9">
        <v>28503</v>
      </c>
      <c r="Q2234" s="10">
        <v>38022.54</v>
      </c>
      <c r="R2234" s="9">
        <v>15</v>
      </c>
      <c r="S2234" s="10">
        <v>129276.64</v>
      </c>
      <c r="T2234" s="10">
        <v>38078.160000000003</v>
      </c>
      <c r="U2234" s="7" t="s">
        <v>126</v>
      </c>
      <c r="V2234" s="7" t="s">
        <v>154</v>
      </c>
      <c r="W2234" s="9">
        <v>1</v>
      </c>
      <c r="X2234" s="7" t="s">
        <v>79</v>
      </c>
      <c r="Y2234" s="7" t="s">
        <v>10837</v>
      </c>
    </row>
    <row r="2235" spans="1:25" x14ac:dyDescent="0.35">
      <c r="A2235" t="s">
        <v>10838</v>
      </c>
      <c r="B2235" t="s">
        <v>10839</v>
      </c>
      <c r="C2235" s="7" t="s">
        <v>10840</v>
      </c>
      <c r="D2235" s="7" t="s">
        <v>54</v>
      </c>
      <c r="E2235" s="9">
        <v>28</v>
      </c>
      <c r="F2235" s="7" t="s">
        <v>29</v>
      </c>
      <c r="G2235" s="6">
        <v>45977</v>
      </c>
      <c r="H2235" s="6">
        <v>45978</v>
      </c>
      <c r="I2235" s="7" t="s">
        <v>55</v>
      </c>
      <c r="J2235" s="7" t="s">
        <v>56</v>
      </c>
      <c r="K2235" s="7" t="s">
        <v>117</v>
      </c>
      <c r="L2235" t="s">
        <v>4535</v>
      </c>
      <c r="M2235" s="7" t="s">
        <v>119</v>
      </c>
      <c r="N2235" s="7" t="s">
        <v>120</v>
      </c>
      <c r="O2235" s="9">
        <v>3</v>
      </c>
      <c r="P2235" s="9">
        <v>24006</v>
      </c>
      <c r="Q2235" s="10">
        <v>28353.81</v>
      </c>
      <c r="R2235" s="9">
        <v>20</v>
      </c>
      <c r="S2235" s="10">
        <v>68049.14</v>
      </c>
      <c r="T2235" s="10">
        <v>13043.43</v>
      </c>
      <c r="U2235" s="7" t="s">
        <v>36</v>
      </c>
      <c r="V2235" s="7" t="s">
        <v>154</v>
      </c>
      <c r="W2235" s="9">
        <v>4</v>
      </c>
      <c r="X2235" s="7" t="s">
        <v>58</v>
      </c>
      <c r="Y2235" s="7" t="s">
        <v>10841</v>
      </c>
    </row>
    <row r="2236" spans="1:25" x14ac:dyDescent="0.35">
      <c r="A2236" t="s">
        <v>10842</v>
      </c>
      <c r="B2236" t="s">
        <v>10843</v>
      </c>
      <c r="C2236" s="7" t="s">
        <v>10844</v>
      </c>
      <c r="D2236" s="7" t="s">
        <v>54</v>
      </c>
      <c r="E2236" s="9">
        <v>49</v>
      </c>
      <c r="F2236" s="7" t="s">
        <v>29</v>
      </c>
      <c r="G2236" s="6">
        <v>46125</v>
      </c>
      <c r="H2236" s="6">
        <v>45939</v>
      </c>
      <c r="I2236" s="7" t="s">
        <v>75</v>
      </c>
      <c r="J2236" s="7" t="s">
        <v>76</v>
      </c>
      <c r="K2236" s="7" t="s">
        <v>65</v>
      </c>
      <c r="L2236" t="s">
        <v>10845</v>
      </c>
      <c r="M2236" s="7" t="s">
        <v>67</v>
      </c>
      <c r="N2236" s="7" t="s">
        <v>68</v>
      </c>
      <c r="O2236" s="9">
        <v>1</v>
      </c>
      <c r="P2236" s="9">
        <v>24067</v>
      </c>
      <c r="Q2236" s="10">
        <v>35104.92</v>
      </c>
      <c r="R2236" s="9">
        <v>20</v>
      </c>
      <c r="S2236" s="10">
        <v>28083.94</v>
      </c>
      <c r="T2236" s="10">
        <v>11037.92</v>
      </c>
      <c r="U2236" s="7" t="s">
        <v>36</v>
      </c>
      <c r="V2236" s="7" t="s">
        <v>154</v>
      </c>
      <c r="W2236" s="9">
        <v>2</v>
      </c>
      <c r="X2236" s="7" t="s">
        <v>79</v>
      </c>
      <c r="Y2236" s="7" t="s">
        <v>10846</v>
      </c>
    </row>
    <row r="2237" spans="1:25" x14ac:dyDescent="0.35">
      <c r="A2237" t="s">
        <v>10847</v>
      </c>
      <c r="B2237" t="s">
        <v>10848</v>
      </c>
      <c r="C2237" s="7" t="s">
        <v>10849</v>
      </c>
      <c r="D2237" s="7" t="s">
        <v>54</v>
      </c>
      <c r="E2237" s="9">
        <v>41</v>
      </c>
      <c r="F2237" s="7" t="s">
        <v>29</v>
      </c>
      <c r="G2237" s="6">
        <v>45730</v>
      </c>
      <c r="H2237" s="6">
        <v>45771</v>
      </c>
      <c r="I2237" s="7" t="s">
        <v>55</v>
      </c>
      <c r="J2237" s="7" t="s">
        <v>56</v>
      </c>
      <c r="K2237" s="7" t="s">
        <v>65</v>
      </c>
      <c r="L2237" t="s">
        <v>10850</v>
      </c>
      <c r="M2237" s="7" t="s">
        <v>67</v>
      </c>
      <c r="N2237" s="7" t="s">
        <v>68</v>
      </c>
      <c r="O2237" s="9">
        <v>5</v>
      </c>
      <c r="P2237" s="9">
        <v>15870</v>
      </c>
      <c r="Q2237" s="10">
        <v>22703.61</v>
      </c>
      <c r="R2237" s="9">
        <v>20</v>
      </c>
      <c r="S2237" s="10">
        <v>90814.44</v>
      </c>
      <c r="T2237" s="10">
        <v>34168.050000000003</v>
      </c>
      <c r="U2237" s="7" t="s">
        <v>78</v>
      </c>
      <c r="V2237" s="7" t="s">
        <v>69</v>
      </c>
      <c r="W2237" s="9">
        <v>2</v>
      </c>
      <c r="X2237" s="7" t="s">
        <v>58</v>
      </c>
      <c r="Y2237" s="7" t="s">
        <v>10851</v>
      </c>
    </row>
    <row r="2238" spans="1:25" x14ac:dyDescent="0.35">
      <c r="A2238" t="s">
        <v>10852</v>
      </c>
      <c r="B2238" t="s">
        <v>10853</v>
      </c>
      <c r="C2238" s="7" t="s">
        <v>10854</v>
      </c>
      <c r="D2238" s="7" t="s">
        <v>54</v>
      </c>
      <c r="E2238" s="9">
        <v>18</v>
      </c>
      <c r="F2238" s="7" t="s">
        <v>29</v>
      </c>
      <c r="G2238" s="6">
        <v>46108</v>
      </c>
      <c r="H2238" s="6">
        <v>45613</v>
      </c>
      <c r="I2238" s="7" t="s">
        <v>63</v>
      </c>
      <c r="J2238" s="7" t="s">
        <v>64</v>
      </c>
      <c r="K2238" s="7" t="s">
        <v>93</v>
      </c>
      <c r="L2238" t="s">
        <v>10855</v>
      </c>
      <c r="M2238" s="7" t="s">
        <v>132</v>
      </c>
      <c r="N2238" s="7" t="s">
        <v>133</v>
      </c>
      <c r="O2238" s="9">
        <v>1</v>
      </c>
      <c r="P2238" s="9">
        <v>7836</v>
      </c>
      <c r="Q2238" s="10">
        <v>9445.77</v>
      </c>
      <c r="R2238" s="9">
        <v>15</v>
      </c>
      <c r="S2238" s="10">
        <v>8028.9</v>
      </c>
      <c r="T2238" s="10">
        <v>1609.77</v>
      </c>
      <c r="U2238" s="7" t="s">
        <v>48</v>
      </c>
      <c r="V2238" s="7" t="s">
        <v>69</v>
      </c>
      <c r="W2238" s="9">
        <v>4</v>
      </c>
      <c r="X2238" s="7" t="s">
        <v>70</v>
      </c>
      <c r="Y2238" s="7" t="s">
        <v>10856</v>
      </c>
    </row>
    <row r="2239" spans="1:25" x14ac:dyDescent="0.35">
      <c r="A2239" t="s">
        <v>10857</v>
      </c>
      <c r="B2239" t="s">
        <v>10858</v>
      </c>
      <c r="C2239" s="7" t="s">
        <v>10859</v>
      </c>
      <c r="D2239" s="7" t="s">
        <v>28</v>
      </c>
      <c r="E2239" s="9">
        <v>52</v>
      </c>
      <c r="F2239" s="7" t="s">
        <v>92</v>
      </c>
      <c r="G2239" s="6">
        <v>45748</v>
      </c>
      <c r="H2239" s="6">
        <v>45787</v>
      </c>
      <c r="I2239" s="7" t="s">
        <v>75</v>
      </c>
      <c r="J2239" s="7" t="s">
        <v>76</v>
      </c>
      <c r="K2239" s="7" t="s">
        <v>32</v>
      </c>
      <c r="L2239" t="s">
        <v>10860</v>
      </c>
      <c r="M2239" s="7" t="s">
        <v>34</v>
      </c>
      <c r="N2239" s="7" t="s">
        <v>35</v>
      </c>
      <c r="O2239" s="9">
        <v>3</v>
      </c>
      <c r="P2239" s="9">
        <v>27810</v>
      </c>
      <c r="Q2239" s="10">
        <v>41644.6</v>
      </c>
      <c r="R2239" s="9">
        <v>15</v>
      </c>
      <c r="S2239" s="10">
        <v>106193.73</v>
      </c>
      <c r="T2239" s="10">
        <v>41503.800000000003</v>
      </c>
      <c r="U2239" s="7" t="s">
        <v>48</v>
      </c>
      <c r="V2239" s="7" t="s">
        <v>37</v>
      </c>
      <c r="W2239" s="9">
        <v>1</v>
      </c>
      <c r="X2239" s="7" t="s">
        <v>79</v>
      </c>
      <c r="Y2239" s="7" t="s">
        <v>10861</v>
      </c>
    </row>
    <row r="2240" spans="1:25" x14ac:dyDescent="0.35">
      <c r="A2240" t="s">
        <v>10862</v>
      </c>
      <c r="B2240" t="s">
        <v>10863</v>
      </c>
      <c r="C2240" s="7" t="s">
        <v>10864</v>
      </c>
      <c r="D2240" s="7" t="s">
        <v>28</v>
      </c>
      <c r="E2240" s="9">
        <v>58</v>
      </c>
      <c r="F2240" s="7" t="s">
        <v>29</v>
      </c>
      <c r="G2240" s="6">
        <v>45898</v>
      </c>
      <c r="H2240" s="6">
        <v>45472</v>
      </c>
      <c r="I2240" s="7" t="s">
        <v>63</v>
      </c>
      <c r="J2240" s="7" t="s">
        <v>64</v>
      </c>
      <c r="K2240" s="7" t="s">
        <v>93</v>
      </c>
      <c r="L2240" t="s">
        <v>10865</v>
      </c>
      <c r="M2240" s="7" t="s">
        <v>132</v>
      </c>
      <c r="N2240" s="7" t="s">
        <v>133</v>
      </c>
      <c r="O2240" s="9">
        <v>5</v>
      </c>
      <c r="P2240" s="9">
        <v>1770</v>
      </c>
      <c r="Q2240" s="10">
        <v>2206.8200000000002</v>
      </c>
      <c r="R2240" s="9">
        <v>15</v>
      </c>
      <c r="S2240" s="10">
        <v>9378.99</v>
      </c>
      <c r="T2240" s="10">
        <v>2184.1</v>
      </c>
      <c r="U2240" s="7" t="s">
        <v>48</v>
      </c>
      <c r="V2240" s="7" t="s">
        <v>37</v>
      </c>
      <c r="W2240" s="9">
        <v>5</v>
      </c>
      <c r="X2240" s="7" t="s">
        <v>70</v>
      </c>
      <c r="Y2240" s="7" t="s">
        <v>10866</v>
      </c>
    </row>
    <row r="2241" spans="1:25" x14ac:dyDescent="0.35">
      <c r="A2241" t="s">
        <v>10867</v>
      </c>
      <c r="B2241" t="s">
        <v>10868</v>
      </c>
      <c r="C2241" s="7" t="s">
        <v>10869</v>
      </c>
      <c r="D2241" s="7" t="s">
        <v>54</v>
      </c>
      <c r="E2241" s="9">
        <v>28</v>
      </c>
      <c r="F2241" s="7" t="s">
        <v>29</v>
      </c>
      <c r="G2241" s="6">
        <v>45933</v>
      </c>
      <c r="H2241" s="6">
        <v>46148</v>
      </c>
      <c r="I2241" s="7" t="s">
        <v>30</v>
      </c>
      <c r="J2241" s="7" t="s">
        <v>31</v>
      </c>
      <c r="K2241" s="7" t="s">
        <v>93</v>
      </c>
      <c r="L2241" t="s">
        <v>10870</v>
      </c>
      <c r="M2241" s="7" t="s">
        <v>132</v>
      </c>
      <c r="N2241" s="7" t="s">
        <v>133</v>
      </c>
      <c r="O2241" s="9">
        <v>4</v>
      </c>
      <c r="P2241" s="9">
        <v>14753</v>
      </c>
      <c r="Q2241" s="10">
        <v>19912.46</v>
      </c>
      <c r="R2241" s="9">
        <v>5</v>
      </c>
      <c r="S2241" s="10">
        <v>75667.350000000006</v>
      </c>
      <c r="T2241" s="10">
        <v>20637.84</v>
      </c>
      <c r="U2241" s="7" t="s">
        <v>36</v>
      </c>
      <c r="V2241" s="7" t="s">
        <v>69</v>
      </c>
      <c r="W2241" s="9">
        <v>4</v>
      </c>
      <c r="X2241" s="7" t="s">
        <v>38</v>
      </c>
      <c r="Y2241" s="7" t="s">
        <v>10871</v>
      </c>
    </row>
    <row r="2242" spans="1:25" x14ac:dyDescent="0.35">
      <c r="A2242" t="s">
        <v>10872</v>
      </c>
      <c r="B2242" t="s">
        <v>10873</v>
      </c>
      <c r="C2242" s="7" t="s">
        <v>10874</v>
      </c>
      <c r="D2242" s="7" t="s">
        <v>54</v>
      </c>
      <c r="E2242" s="9">
        <v>45</v>
      </c>
      <c r="F2242" s="7" t="s">
        <v>92</v>
      </c>
      <c r="G2242" s="6">
        <v>45516</v>
      </c>
      <c r="H2242" s="6">
        <v>46023</v>
      </c>
      <c r="I2242" s="7" t="s">
        <v>63</v>
      </c>
      <c r="J2242" s="7" t="s">
        <v>64</v>
      </c>
      <c r="K2242" s="7" t="s">
        <v>44</v>
      </c>
      <c r="L2242" t="s">
        <v>10875</v>
      </c>
      <c r="M2242" s="7" t="s">
        <v>46</v>
      </c>
      <c r="N2242" s="7" t="s">
        <v>47</v>
      </c>
      <c r="O2242" s="9">
        <v>1</v>
      </c>
      <c r="P2242" s="9">
        <v>25088</v>
      </c>
      <c r="Q2242" s="10">
        <v>30769.25</v>
      </c>
      <c r="R2242" s="9">
        <v>10</v>
      </c>
      <c r="S2242" s="10">
        <v>27692.33</v>
      </c>
      <c r="T2242" s="10">
        <v>5681.25</v>
      </c>
      <c r="U2242" s="7" t="s">
        <v>126</v>
      </c>
      <c r="V2242" s="7" t="s">
        <v>37</v>
      </c>
      <c r="W2242" s="9">
        <v>2</v>
      </c>
      <c r="X2242" s="7" t="s">
        <v>70</v>
      </c>
      <c r="Y2242" s="7" t="s">
        <v>10876</v>
      </c>
    </row>
    <row r="2243" spans="1:25" x14ac:dyDescent="0.35">
      <c r="A2243" t="s">
        <v>10877</v>
      </c>
      <c r="B2243" t="s">
        <v>10878</v>
      </c>
      <c r="C2243" s="7" t="s">
        <v>10879</v>
      </c>
      <c r="D2243" s="7" t="s">
        <v>54</v>
      </c>
      <c r="E2243" s="9">
        <v>37</v>
      </c>
      <c r="F2243" s="7" t="s">
        <v>29</v>
      </c>
      <c r="G2243" s="6">
        <v>45831</v>
      </c>
      <c r="H2243" s="6">
        <v>45976</v>
      </c>
      <c r="I2243" s="7" t="s">
        <v>63</v>
      </c>
      <c r="J2243" s="7" t="s">
        <v>64</v>
      </c>
      <c r="K2243" s="7" t="s">
        <v>32</v>
      </c>
      <c r="L2243" t="s">
        <v>10880</v>
      </c>
      <c r="M2243" s="7" t="s">
        <v>34</v>
      </c>
      <c r="N2243" s="7" t="s">
        <v>35</v>
      </c>
      <c r="O2243" s="9">
        <v>3</v>
      </c>
      <c r="P2243" s="9">
        <v>12022</v>
      </c>
      <c r="Q2243" s="10">
        <v>15970.89</v>
      </c>
      <c r="R2243" s="9">
        <v>5</v>
      </c>
      <c r="S2243" s="10">
        <v>45517.04</v>
      </c>
      <c r="T2243" s="10">
        <v>11846.67</v>
      </c>
      <c r="U2243" s="7" t="s">
        <v>78</v>
      </c>
      <c r="V2243" s="7" t="s">
        <v>37</v>
      </c>
      <c r="W2243" s="9">
        <v>1</v>
      </c>
      <c r="X2243" s="7" t="s">
        <v>70</v>
      </c>
      <c r="Y2243" s="7" t="s">
        <v>10881</v>
      </c>
    </row>
    <row r="2244" spans="1:25" x14ac:dyDescent="0.35">
      <c r="A2244" t="s">
        <v>10882</v>
      </c>
      <c r="B2244" t="s">
        <v>10883</v>
      </c>
      <c r="C2244" s="7" t="s">
        <v>10884</v>
      </c>
      <c r="D2244" s="7" t="s">
        <v>28</v>
      </c>
      <c r="E2244" s="9">
        <v>29</v>
      </c>
      <c r="F2244" s="7" t="s">
        <v>92</v>
      </c>
      <c r="G2244" s="6">
        <v>45941</v>
      </c>
      <c r="H2244" s="6">
        <v>45521</v>
      </c>
      <c r="I2244" s="7" t="s">
        <v>30</v>
      </c>
      <c r="J2244" s="7" t="s">
        <v>43</v>
      </c>
      <c r="K2244" s="7" t="s">
        <v>44</v>
      </c>
      <c r="L2244" t="s">
        <v>9694</v>
      </c>
      <c r="M2244" s="7" t="s">
        <v>46</v>
      </c>
      <c r="N2244" s="7" t="s">
        <v>47</v>
      </c>
      <c r="O2244" s="9">
        <v>4</v>
      </c>
      <c r="P2244" s="9">
        <v>15510</v>
      </c>
      <c r="Q2244" s="10">
        <v>18635</v>
      </c>
      <c r="R2244" s="9">
        <v>15</v>
      </c>
      <c r="S2244" s="10">
        <v>63359</v>
      </c>
      <c r="T2244" s="10">
        <v>12500</v>
      </c>
      <c r="U2244" s="7" t="s">
        <v>36</v>
      </c>
      <c r="V2244" s="7" t="s">
        <v>37</v>
      </c>
      <c r="W2244" s="9">
        <v>1</v>
      </c>
      <c r="X2244" s="7" t="s">
        <v>49</v>
      </c>
      <c r="Y2244" s="7" t="s">
        <v>10885</v>
      </c>
    </row>
    <row r="2245" spans="1:25" x14ac:dyDescent="0.35">
      <c r="A2245" t="s">
        <v>10886</v>
      </c>
      <c r="B2245" t="s">
        <v>10887</v>
      </c>
      <c r="C2245" s="7" t="s">
        <v>10888</v>
      </c>
      <c r="D2245" s="7" t="s">
        <v>54</v>
      </c>
      <c r="E2245" s="9">
        <v>46</v>
      </c>
      <c r="F2245" s="7" t="s">
        <v>29</v>
      </c>
      <c r="G2245" s="6">
        <v>45941</v>
      </c>
      <c r="H2245" s="6">
        <v>45560</v>
      </c>
      <c r="I2245" s="7" t="s">
        <v>63</v>
      </c>
      <c r="J2245" s="7" t="s">
        <v>64</v>
      </c>
      <c r="K2245" s="7" t="s">
        <v>117</v>
      </c>
      <c r="L2245" t="s">
        <v>10889</v>
      </c>
      <c r="M2245" s="7" t="s">
        <v>119</v>
      </c>
      <c r="N2245" s="7" t="s">
        <v>120</v>
      </c>
      <c r="O2245" s="9">
        <v>2</v>
      </c>
      <c r="P2245" s="9">
        <v>17893</v>
      </c>
      <c r="Q2245" s="10">
        <v>23705.98</v>
      </c>
      <c r="R2245" s="9">
        <v>5</v>
      </c>
      <c r="S2245" s="10">
        <v>45041.36</v>
      </c>
      <c r="T2245" s="10">
        <v>11625.96</v>
      </c>
      <c r="U2245" s="7" t="s">
        <v>48</v>
      </c>
      <c r="V2245" s="7" t="s">
        <v>154</v>
      </c>
      <c r="W2245" s="9">
        <v>5</v>
      </c>
      <c r="X2245" s="7" t="s">
        <v>70</v>
      </c>
      <c r="Y2245" s="7" t="s">
        <v>10890</v>
      </c>
    </row>
    <row r="2246" spans="1:25" x14ac:dyDescent="0.35">
      <c r="A2246" t="s">
        <v>10891</v>
      </c>
      <c r="B2246" t="s">
        <v>10892</v>
      </c>
      <c r="C2246" s="7" t="s">
        <v>10893</v>
      </c>
      <c r="D2246" s="7" t="s">
        <v>54</v>
      </c>
      <c r="E2246" s="9">
        <v>24</v>
      </c>
      <c r="F2246" s="7" t="s">
        <v>29</v>
      </c>
      <c r="G2246" s="6">
        <v>45717</v>
      </c>
      <c r="H2246" s="6">
        <v>45621</v>
      </c>
      <c r="I2246" s="7" t="s">
        <v>304</v>
      </c>
      <c r="J2246" s="7" t="s">
        <v>64</v>
      </c>
      <c r="K2246" s="7" t="s">
        <v>65</v>
      </c>
      <c r="L2246" t="s">
        <v>10894</v>
      </c>
      <c r="M2246" s="7" t="s">
        <v>67</v>
      </c>
      <c r="N2246" s="7" t="s">
        <v>68</v>
      </c>
      <c r="O2246" s="9">
        <v>3</v>
      </c>
      <c r="P2246" s="9">
        <v>20709</v>
      </c>
      <c r="Q2246" s="10">
        <v>27212.7</v>
      </c>
      <c r="R2246" s="9">
        <v>0</v>
      </c>
      <c r="S2246" s="10">
        <v>81638.100000000006</v>
      </c>
      <c r="T2246" s="10">
        <v>19511.099999999999</v>
      </c>
      <c r="U2246" s="7" t="s">
        <v>48</v>
      </c>
      <c r="V2246" s="7" t="s">
        <v>112</v>
      </c>
      <c r="W2246" s="9">
        <v>5</v>
      </c>
      <c r="X2246" s="7" t="s">
        <v>70</v>
      </c>
      <c r="Y2246" s="7" t="s">
        <v>10895</v>
      </c>
    </row>
    <row r="2247" spans="1:25" x14ac:dyDescent="0.35">
      <c r="A2247" t="s">
        <v>10896</v>
      </c>
      <c r="B2247" t="s">
        <v>10897</v>
      </c>
      <c r="C2247" s="7" t="s">
        <v>10898</v>
      </c>
      <c r="D2247" s="7" t="s">
        <v>28</v>
      </c>
      <c r="E2247" s="9">
        <v>26</v>
      </c>
      <c r="F2247" s="7" t="s">
        <v>92</v>
      </c>
      <c r="G2247" s="6">
        <v>45902</v>
      </c>
      <c r="H2247" s="6">
        <v>46133</v>
      </c>
      <c r="I2247" s="7" t="s">
        <v>63</v>
      </c>
      <c r="J2247" s="7" t="s">
        <v>64</v>
      </c>
      <c r="K2247" s="7" t="s">
        <v>44</v>
      </c>
      <c r="L2247" t="s">
        <v>10899</v>
      </c>
      <c r="M2247" s="7" t="s">
        <v>46</v>
      </c>
      <c r="N2247" s="7" t="s">
        <v>47</v>
      </c>
      <c r="O2247" s="9">
        <v>2</v>
      </c>
      <c r="P2247" s="9">
        <v>23903</v>
      </c>
      <c r="Q2247" s="10">
        <v>31971.16</v>
      </c>
      <c r="R2247" s="9">
        <v>10</v>
      </c>
      <c r="S2247" s="10">
        <v>57548.09</v>
      </c>
      <c r="T2247" s="10">
        <v>16136.32</v>
      </c>
      <c r="U2247" s="7" t="s">
        <v>48</v>
      </c>
      <c r="V2247" s="7" t="s">
        <v>69</v>
      </c>
      <c r="W2247" s="9">
        <v>1</v>
      </c>
      <c r="X2247" s="7" t="s">
        <v>70</v>
      </c>
      <c r="Y2247" s="7" t="s">
        <v>9382</v>
      </c>
    </row>
    <row r="2248" spans="1:25" x14ac:dyDescent="0.35">
      <c r="A2248" t="s">
        <v>10900</v>
      </c>
      <c r="B2248" t="s">
        <v>10901</v>
      </c>
      <c r="C2248" s="7" t="s">
        <v>2145</v>
      </c>
      <c r="D2248" s="7" t="s">
        <v>54</v>
      </c>
      <c r="E2248" s="9">
        <v>48</v>
      </c>
      <c r="F2248" s="7" t="s">
        <v>29</v>
      </c>
      <c r="G2248" s="6">
        <v>46183</v>
      </c>
      <c r="H2248" s="6">
        <v>45601</v>
      </c>
      <c r="I2248" s="7" t="s">
        <v>30</v>
      </c>
      <c r="J2248" s="7" t="s">
        <v>31</v>
      </c>
      <c r="K2248" s="7" t="s">
        <v>93</v>
      </c>
      <c r="L2248" t="s">
        <v>5384</v>
      </c>
      <c r="M2248" s="7" t="s">
        <v>95</v>
      </c>
      <c r="N2248" s="7" t="s">
        <v>96</v>
      </c>
      <c r="O2248" s="9">
        <v>4</v>
      </c>
      <c r="P2248" s="9">
        <v>21925</v>
      </c>
      <c r="Q2248" s="10">
        <v>27466.97</v>
      </c>
      <c r="R2248" s="9">
        <v>0</v>
      </c>
      <c r="S2248" s="10">
        <v>109867.88</v>
      </c>
      <c r="T2248" s="10">
        <v>22167.88</v>
      </c>
      <c r="U2248" s="7" t="s">
        <v>78</v>
      </c>
      <c r="V2248" s="7" t="s">
        <v>112</v>
      </c>
      <c r="W2248" s="9">
        <v>4</v>
      </c>
      <c r="X2248" s="7" t="s">
        <v>38</v>
      </c>
      <c r="Y2248" s="7" t="s">
        <v>10902</v>
      </c>
    </row>
    <row r="2249" spans="1:25" x14ac:dyDescent="0.35">
      <c r="A2249" t="s">
        <v>10903</v>
      </c>
      <c r="B2249" t="s">
        <v>10904</v>
      </c>
      <c r="C2249" s="7" t="s">
        <v>10905</v>
      </c>
      <c r="D2249" s="7" t="s">
        <v>28</v>
      </c>
      <c r="E2249" s="9">
        <v>32</v>
      </c>
      <c r="F2249" s="7" t="s">
        <v>92</v>
      </c>
      <c r="G2249" s="6">
        <v>45717</v>
      </c>
      <c r="H2249" s="6">
        <v>45986</v>
      </c>
      <c r="I2249" s="7" t="s">
        <v>30</v>
      </c>
      <c r="J2249" s="7" t="s">
        <v>31</v>
      </c>
      <c r="K2249" s="7" t="s">
        <v>65</v>
      </c>
      <c r="L2249" t="s">
        <v>10906</v>
      </c>
      <c r="M2249" s="7" t="s">
        <v>67</v>
      </c>
      <c r="N2249" s="7" t="s">
        <v>68</v>
      </c>
      <c r="O2249" s="9">
        <v>2</v>
      </c>
      <c r="P2249" s="9">
        <v>16515</v>
      </c>
      <c r="Q2249" s="10">
        <v>20830.939999999999</v>
      </c>
      <c r="R2249" s="9">
        <v>10</v>
      </c>
      <c r="S2249" s="10">
        <v>37495.69</v>
      </c>
      <c r="T2249" s="10">
        <v>8631.8799999999992</v>
      </c>
      <c r="U2249" s="7" t="s">
        <v>36</v>
      </c>
      <c r="V2249" s="7" t="s">
        <v>37</v>
      </c>
      <c r="W2249" s="9">
        <v>3</v>
      </c>
      <c r="X2249" s="7" t="s">
        <v>38</v>
      </c>
      <c r="Y2249" s="7" t="s">
        <v>10907</v>
      </c>
    </row>
    <row r="2250" spans="1:25" x14ac:dyDescent="0.35">
      <c r="A2250" t="s">
        <v>10908</v>
      </c>
      <c r="B2250" t="s">
        <v>10909</v>
      </c>
      <c r="C2250" s="7" t="s">
        <v>10910</v>
      </c>
      <c r="D2250" s="7" t="s">
        <v>54</v>
      </c>
      <c r="E2250" s="9">
        <v>44</v>
      </c>
      <c r="F2250" s="7" t="s">
        <v>92</v>
      </c>
      <c r="G2250" s="6">
        <v>46047</v>
      </c>
      <c r="H2250" s="6">
        <v>46132</v>
      </c>
      <c r="I2250" s="7" t="s">
        <v>84</v>
      </c>
      <c r="J2250" s="7" t="s">
        <v>85</v>
      </c>
      <c r="K2250" s="7" t="s">
        <v>93</v>
      </c>
      <c r="L2250" t="s">
        <v>10911</v>
      </c>
      <c r="M2250" s="7" t="s">
        <v>95</v>
      </c>
      <c r="N2250" s="7" t="s">
        <v>96</v>
      </c>
      <c r="O2250" s="9">
        <v>3</v>
      </c>
      <c r="P2250" s="9">
        <v>14550</v>
      </c>
      <c r="Q2250" s="10">
        <v>20408.080000000002</v>
      </c>
      <c r="R2250" s="9">
        <v>15</v>
      </c>
      <c r="S2250" s="10">
        <v>52040.6</v>
      </c>
      <c r="T2250" s="10">
        <v>17574.240000000002</v>
      </c>
      <c r="U2250" s="7" t="s">
        <v>126</v>
      </c>
      <c r="V2250" s="7" t="s">
        <v>69</v>
      </c>
      <c r="W2250" s="9">
        <v>5</v>
      </c>
      <c r="X2250" s="7" t="s">
        <v>87</v>
      </c>
      <c r="Y2250" s="7" t="s">
        <v>10912</v>
      </c>
    </row>
    <row r="2251" spans="1:25" x14ac:dyDescent="0.35">
      <c r="A2251" t="s">
        <v>10913</v>
      </c>
      <c r="B2251" t="s">
        <v>10914</v>
      </c>
      <c r="C2251" s="7" t="s">
        <v>10915</v>
      </c>
      <c r="D2251" s="7" t="s">
        <v>28</v>
      </c>
      <c r="E2251" s="9">
        <v>38</v>
      </c>
      <c r="F2251" s="7" t="s">
        <v>29</v>
      </c>
      <c r="G2251" s="6">
        <v>45911</v>
      </c>
      <c r="H2251" s="6">
        <v>45528</v>
      </c>
      <c r="I2251" s="7" t="s">
        <v>84</v>
      </c>
      <c r="J2251" s="7" t="s">
        <v>85</v>
      </c>
      <c r="K2251" s="7" t="s">
        <v>32</v>
      </c>
      <c r="L2251" t="s">
        <v>10916</v>
      </c>
      <c r="M2251" s="7" t="s">
        <v>34</v>
      </c>
      <c r="N2251" s="7" t="s">
        <v>35</v>
      </c>
      <c r="O2251" s="9">
        <v>4</v>
      </c>
      <c r="P2251" s="9">
        <v>23538</v>
      </c>
      <c r="Q2251" s="10">
        <v>33535.089999999997</v>
      </c>
      <c r="R2251" s="9">
        <v>5</v>
      </c>
      <c r="S2251" s="10">
        <v>127433.34</v>
      </c>
      <c r="T2251" s="10">
        <v>39988.36</v>
      </c>
      <c r="U2251" s="7" t="s">
        <v>126</v>
      </c>
      <c r="V2251" s="7" t="s">
        <v>112</v>
      </c>
      <c r="W2251" s="9">
        <v>4</v>
      </c>
      <c r="X2251" s="7" t="s">
        <v>87</v>
      </c>
      <c r="Y2251" s="7" t="s">
        <v>10917</v>
      </c>
    </row>
    <row r="2252" spans="1:25" x14ac:dyDescent="0.35">
      <c r="A2252" t="s">
        <v>10918</v>
      </c>
      <c r="B2252" t="s">
        <v>10919</v>
      </c>
      <c r="C2252" s="7" t="s">
        <v>10920</v>
      </c>
      <c r="D2252" s="7" t="s">
        <v>54</v>
      </c>
      <c r="E2252" s="9">
        <v>42</v>
      </c>
      <c r="F2252" s="7" t="s">
        <v>92</v>
      </c>
      <c r="G2252" s="6">
        <v>45658</v>
      </c>
      <c r="H2252" s="6">
        <v>45746</v>
      </c>
      <c r="I2252" s="7" t="s">
        <v>75</v>
      </c>
      <c r="J2252" s="7" t="s">
        <v>76</v>
      </c>
      <c r="K2252" s="7" t="s">
        <v>93</v>
      </c>
      <c r="L2252" t="s">
        <v>10921</v>
      </c>
      <c r="M2252" s="7" t="s">
        <v>95</v>
      </c>
      <c r="N2252" s="7" t="s">
        <v>96</v>
      </c>
      <c r="O2252" s="9">
        <v>5</v>
      </c>
      <c r="P2252" s="9">
        <v>9344</v>
      </c>
      <c r="Q2252" s="10">
        <v>10639.67</v>
      </c>
      <c r="R2252" s="9">
        <v>5</v>
      </c>
      <c r="S2252" s="10">
        <v>50538.43</v>
      </c>
      <c r="T2252" s="10">
        <v>6478.35</v>
      </c>
      <c r="U2252" s="7" t="s">
        <v>126</v>
      </c>
      <c r="V2252" s="7" t="s">
        <v>154</v>
      </c>
      <c r="W2252" s="9">
        <v>4</v>
      </c>
      <c r="X2252" s="7" t="s">
        <v>79</v>
      </c>
      <c r="Y2252" s="7" t="s">
        <v>10922</v>
      </c>
    </row>
    <row r="2253" spans="1:25" x14ac:dyDescent="0.35">
      <c r="A2253" t="s">
        <v>10923</v>
      </c>
      <c r="B2253" t="s">
        <v>10924</v>
      </c>
      <c r="C2253" s="7" t="s">
        <v>10925</v>
      </c>
      <c r="D2253" s="7" t="s">
        <v>54</v>
      </c>
      <c r="E2253" s="9">
        <v>42</v>
      </c>
      <c r="F2253" s="7" t="s">
        <v>92</v>
      </c>
      <c r="G2253" s="6">
        <v>45483</v>
      </c>
      <c r="H2253" s="6">
        <v>45545</v>
      </c>
      <c r="I2253" s="7" t="s">
        <v>84</v>
      </c>
      <c r="J2253" s="7" t="s">
        <v>85</v>
      </c>
      <c r="K2253" s="7" t="s">
        <v>44</v>
      </c>
      <c r="L2253" t="s">
        <v>10926</v>
      </c>
      <c r="M2253" s="7" t="s">
        <v>46</v>
      </c>
      <c r="N2253" s="7" t="s">
        <v>47</v>
      </c>
      <c r="O2253" s="9">
        <v>5</v>
      </c>
      <c r="P2253" s="9">
        <v>27748</v>
      </c>
      <c r="Q2253" s="10">
        <v>34858.980000000003</v>
      </c>
      <c r="R2253" s="9">
        <v>15</v>
      </c>
      <c r="S2253" s="10">
        <v>148150.67000000001</v>
      </c>
      <c r="T2253" s="10">
        <v>35554.9</v>
      </c>
      <c r="U2253" s="7" t="s">
        <v>36</v>
      </c>
      <c r="V2253" s="7" t="s">
        <v>37</v>
      </c>
      <c r="W2253" s="9">
        <v>5</v>
      </c>
      <c r="X2253" s="7" t="s">
        <v>87</v>
      </c>
      <c r="Y2253" s="7" t="s">
        <v>10927</v>
      </c>
    </row>
    <row r="2254" spans="1:25" x14ac:dyDescent="0.35">
      <c r="A2254" t="s">
        <v>10928</v>
      </c>
      <c r="B2254" t="s">
        <v>10929</v>
      </c>
      <c r="C2254" s="7" t="s">
        <v>10930</v>
      </c>
      <c r="D2254" s="7" t="s">
        <v>54</v>
      </c>
      <c r="E2254" s="9">
        <v>34</v>
      </c>
      <c r="F2254" s="7" t="s">
        <v>92</v>
      </c>
      <c r="G2254" s="6">
        <v>45522</v>
      </c>
      <c r="H2254" s="6">
        <v>45884</v>
      </c>
      <c r="I2254" s="7" t="s">
        <v>63</v>
      </c>
      <c r="J2254" s="7" t="s">
        <v>64</v>
      </c>
      <c r="K2254" s="7" t="s">
        <v>117</v>
      </c>
      <c r="L2254" t="s">
        <v>10931</v>
      </c>
      <c r="M2254" s="7" t="s">
        <v>119</v>
      </c>
      <c r="N2254" s="7" t="s">
        <v>120</v>
      </c>
      <c r="O2254" s="9">
        <v>4</v>
      </c>
      <c r="P2254" s="9">
        <v>7742</v>
      </c>
      <c r="Q2254" s="10">
        <v>9716.01</v>
      </c>
      <c r="R2254" s="9">
        <v>5</v>
      </c>
      <c r="S2254" s="10">
        <v>36920.839999999997</v>
      </c>
      <c r="T2254" s="10">
        <v>7896.04</v>
      </c>
      <c r="U2254" s="7" t="s">
        <v>126</v>
      </c>
      <c r="V2254" s="7" t="s">
        <v>37</v>
      </c>
      <c r="W2254" s="9">
        <v>2</v>
      </c>
      <c r="X2254" s="7" t="s">
        <v>70</v>
      </c>
      <c r="Y2254" s="7" t="s">
        <v>10932</v>
      </c>
    </row>
    <row r="2255" spans="1:25" x14ac:dyDescent="0.35">
      <c r="A2255" t="s">
        <v>10933</v>
      </c>
      <c r="B2255" t="s">
        <v>10934</v>
      </c>
      <c r="C2255" s="7" t="s">
        <v>10935</v>
      </c>
      <c r="D2255" s="7" t="s">
        <v>54</v>
      </c>
      <c r="E2255" s="9">
        <v>39</v>
      </c>
      <c r="F2255" s="7" t="s">
        <v>29</v>
      </c>
      <c r="G2255" s="6">
        <v>45808</v>
      </c>
      <c r="H2255" s="6">
        <v>46174</v>
      </c>
      <c r="I2255" s="7" t="s">
        <v>75</v>
      </c>
      <c r="J2255" s="7" t="s">
        <v>76</v>
      </c>
      <c r="K2255" s="7" t="s">
        <v>32</v>
      </c>
      <c r="L2255" t="s">
        <v>10936</v>
      </c>
      <c r="M2255" s="7" t="s">
        <v>34</v>
      </c>
      <c r="N2255" s="7" t="s">
        <v>35</v>
      </c>
      <c r="O2255" s="9">
        <v>1</v>
      </c>
      <c r="P2255" s="9">
        <v>25855</v>
      </c>
      <c r="Q2255" s="10">
        <v>30406.2</v>
      </c>
      <c r="R2255" s="9">
        <v>0</v>
      </c>
      <c r="S2255" s="10">
        <v>30406.2</v>
      </c>
      <c r="T2255" s="10">
        <v>4551.2</v>
      </c>
      <c r="U2255" s="7" t="s">
        <v>78</v>
      </c>
      <c r="V2255" s="7" t="s">
        <v>37</v>
      </c>
      <c r="W2255" s="9">
        <v>2</v>
      </c>
      <c r="X2255" s="7" t="s">
        <v>79</v>
      </c>
      <c r="Y2255" s="7" t="s">
        <v>10937</v>
      </c>
    </row>
    <row r="2256" spans="1:25" x14ac:dyDescent="0.35">
      <c r="A2256" t="s">
        <v>10938</v>
      </c>
      <c r="B2256" t="s">
        <v>10939</v>
      </c>
      <c r="C2256" s="7" t="s">
        <v>10940</v>
      </c>
      <c r="D2256" s="7" t="s">
        <v>28</v>
      </c>
      <c r="E2256" s="9">
        <v>21</v>
      </c>
      <c r="F2256" s="7" t="s">
        <v>92</v>
      </c>
      <c r="G2256" s="6">
        <v>46193</v>
      </c>
      <c r="H2256" s="6">
        <v>45601</v>
      </c>
      <c r="I2256" s="7" t="s">
        <v>55</v>
      </c>
      <c r="J2256" s="7" t="s">
        <v>56</v>
      </c>
      <c r="K2256" s="7" t="s">
        <v>32</v>
      </c>
      <c r="L2256" t="s">
        <v>10941</v>
      </c>
      <c r="M2256" s="7" t="s">
        <v>34</v>
      </c>
      <c r="N2256" s="7" t="s">
        <v>35</v>
      </c>
      <c r="O2256" s="9">
        <v>3</v>
      </c>
      <c r="P2256" s="9">
        <v>9478</v>
      </c>
      <c r="Q2256" s="10">
        <v>11771.93</v>
      </c>
      <c r="R2256" s="9">
        <v>20</v>
      </c>
      <c r="S2256" s="10">
        <v>28252.63</v>
      </c>
      <c r="T2256" s="10">
        <v>6881.79</v>
      </c>
      <c r="U2256" s="7" t="s">
        <v>126</v>
      </c>
      <c r="V2256" s="7" t="s">
        <v>112</v>
      </c>
      <c r="W2256" s="9">
        <v>2</v>
      </c>
      <c r="X2256" s="7" t="s">
        <v>58</v>
      </c>
      <c r="Y2256" s="7" t="s">
        <v>10942</v>
      </c>
    </row>
    <row r="2257" spans="1:25" x14ac:dyDescent="0.35">
      <c r="A2257" t="s">
        <v>10943</v>
      </c>
      <c r="B2257" t="s">
        <v>10944</v>
      </c>
      <c r="C2257" s="7" t="s">
        <v>10945</v>
      </c>
      <c r="D2257" s="7" t="s">
        <v>28</v>
      </c>
      <c r="E2257" s="9">
        <v>41</v>
      </c>
      <c r="F2257" s="7" t="s">
        <v>92</v>
      </c>
      <c r="G2257" s="6">
        <v>46044</v>
      </c>
      <c r="H2257" s="6">
        <v>45559</v>
      </c>
      <c r="I2257" s="7" t="s">
        <v>75</v>
      </c>
      <c r="J2257" s="7" t="s">
        <v>76</v>
      </c>
      <c r="K2257" s="7" t="s">
        <v>44</v>
      </c>
      <c r="L2257" t="s">
        <v>10946</v>
      </c>
      <c r="M2257" s="7" t="s">
        <v>46</v>
      </c>
      <c r="N2257" s="7" t="s">
        <v>47</v>
      </c>
      <c r="O2257" s="9">
        <v>2</v>
      </c>
      <c r="P2257" s="9">
        <v>13101</v>
      </c>
      <c r="Q2257" s="10">
        <v>18457.11</v>
      </c>
      <c r="R2257" s="9">
        <v>20</v>
      </c>
      <c r="S2257" s="10">
        <v>29531.38</v>
      </c>
      <c r="T2257" s="10">
        <v>10712.22</v>
      </c>
      <c r="U2257" s="7" t="s">
        <v>36</v>
      </c>
      <c r="V2257" s="7" t="s">
        <v>112</v>
      </c>
      <c r="W2257" s="9">
        <v>2</v>
      </c>
      <c r="X2257" s="7" t="s">
        <v>79</v>
      </c>
      <c r="Y2257" s="7" t="s">
        <v>10947</v>
      </c>
    </row>
    <row r="2258" spans="1:25" x14ac:dyDescent="0.35">
      <c r="A2258" t="s">
        <v>10948</v>
      </c>
      <c r="B2258" t="s">
        <v>10949</v>
      </c>
      <c r="C2258" s="7" t="s">
        <v>10950</v>
      </c>
      <c r="D2258" s="7" t="s">
        <v>54</v>
      </c>
      <c r="E2258" s="9">
        <v>31</v>
      </c>
      <c r="F2258" s="7" t="s">
        <v>92</v>
      </c>
      <c r="G2258" s="6">
        <v>45899</v>
      </c>
      <c r="H2258" s="6">
        <v>45760</v>
      </c>
      <c r="I2258" s="7" t="s">
        <v>63</v>
      </c>
      <c r="J2258" s="7" t="s">
        <v>64</v>
      </c>
      <c r="K2258" s="7" t="s">
        <v>93</v>
      </c>
      <c r="L2258" t="s">
        <v>10951</v>
      </c>
      <c r="M2258" s="7" t="s">
        <v>95</v>
      </c>
      <c r="N2258" s="7" t="s">
        <v>96</v>
      </c>
      <c r="O2258" s="9">
        <v>2</v>
      </c>
      <c r="P2258" s="9">
        <v>29512</v>
      </c>
      <c r="Q2258" s="10">
        <v>33710.620000000003</v>
      </c>
      <c r="R2258" s="9">
        <v>5</v>
      </c>
      <c r="S2258" s="10">
        <v>64050.18</v>
      </c>
      <c r="T2258" s="10">
        <v>8397.24</v>
      </c>
      <c r="U2258" s="7" t="s">
        <v>78</v>
      </c>
      <c r="V2258" s="7" t="s">
        <v>37</v>
      </c>
      <c r="W2258" s="9">
        <v>1</v>
      </c>
      <c r="X2258" s="7" t="s">
        <v>70</v>
      </c>
      <c r="Y2258" s="7" t="s">
        <v>10952</v>
      </c>
    </row>
    <row r="2259" spans="1:25" x14ac:dyDescent="0.35">
      <c r="A2259" t="s">
        <v>10953</v>
      </c>
      <c r="B2259" t="s">
        <v>10954</v>
      </c>
      <c r="C2259" s="7" t="s">
        <v>10955</v>
      </c>
      <c r="D2259" s="7" t="s">
        <v>28</v>
      </c>
      <c r="E2259" s="9">
        <v>38</v>
      </c>
      <c r="F2259" s="7" t="s">
        <v>29</v>
      </c>
      <c r="G2259" s="6">
        <v>45633</v>
      </c>
      <c r="H2259" s="6">
        <v>45494</v>
      </c>
      <c r="I2259" s="7" t="s">
        <v>55</v>
      </c>
      <c r="J2259" s="7" t="s">
        <v>56</v>
      </c>
      <c r="K2259" s="7" t="s">
        <v>32</v>
      </c>
      <c r="L2259" t="s">
        <v>10956</v>
      </c>
      <c r="M2259" s="7" t="s">
        <v>34</v>
      </c>
      <c r="N2259" s="7" t="s">
        <v>35</v>
      </c>
      <c r="O2259" s="9">
        <v>3</v>
      </c>
      <c r="P2259" s="9">
        <v>9015</v>
      </c>
      <c r="Q2259" s="10">
        <v>11805.1</v>
      </c>
      <c r="R2259" s="9">
        <v>5</v>
      </c>
      <c r="S2259" s="10">
        <v>33644.54</v>
      </c>
      <c r="T2259" s="10">
        <v>8370.2999999999993</v>
      </c>
      <c r="U2259" s="7" t="s">
        <v>48</v>
      </c>
      <c r="V2259" s="7" t="s">
        <v>112</v>
      </c>
      <c r="W2259" s="9">
        <v>1</v>
      </c>
      <c r="X2259" s="7" t="s">
        <v>58</v>
      </c>
      <c r="Y2259" s="7" t="s">
        <v>10957</v>
      </c>
    </row>
    <row r="2260" spans="1:25" x14ac:dyDescent="0.35">
      <c r="A2260" t="s">
        <v>10958</v>
      </c>
      <c r="B2260" t="s">
        <v>10959</v>
      </c>
      <c r="C2260" s="7" t="s">
        <v>10960</v>
      </c>
      <c r="D2260" s="7" t="s">
        <v>54</v>
      </c>
      <c r="E2260" s="9">
        <v>57</v>
      </c>
      <c r="F2260" s="7" t="s">
        <v>29</v>
      </c>
      <c r="G2260" s="6">
        <v>46147</v>
      </c>
      <c r="H2260" s="6">
        <v>45883</v>
      </c>
      <c r="I2260" s="7" t="s">
        <v>30</v>
      </c>
      <c r="J2260" s="7" t="s">
        <v>43</v>
      </c>
      <c r="K2260" s="7" t="s">
        <v>93</v>
      </c>
      <c r="L2260" t="s">
        <v>10961</v>
      </c>
      <c r="M2260" s="7" t="s">
        <v>132</v>
      </c>
      <c r="N2260" s="7" t="s">
        <v>133</v>
      </c>
      <c r="O2260" s="9">
        <v>4</v>
      </c>
      <c r="P2260" s="9">
        <v>937</v>
      </c>
      <c r="Q2260" s="10">
        <v>1288.8399999999999</v>
      </c>
      <c r="R2260" s="9">
        <v>15</v>
      </c>
      <c r="S2260" s="10">
        <v>4382.0600000000004</v>
      </c>
      <c r="T2260" s="10">
        <v>1407.36</v>
      </c>
      <c r="U2260" s="7" t="s">
        <v>78</v>
      </c>
      <c r="V2260" s="7" t="s">
        <v>112</v>
      </c>
      <c r="W2260" s="9">
        <v>1</v>
      </c>
      <c r="X2260" s="7" t="s">
        <v>49</v>
      </c>
      <c r="Y2260" s="7" t="s">
        <v>10962</v>
      </c>
    </row>
    <row r="2261" spans="1:25" x14ac:dyDescent="0.35">
      <c r="A2261" t="s">
        <v>10963</v>
      </c>
      <c r="B2261" t="s">
        <v>10964</v>
      </c>
      <c r="C2261" s="7" t="s">
        <v>10965</v>
      </c>
      <c r="D2261" s="7" t="s">
        <v>54</v>
      </c>
      <c r="E2261" s="9">
        <v>19</v>
      </c>
      <c r="F2261" s="7" t="s">
        <v>92</v>
      </c>
      <c r="G2261" s="6">
        <v>45643</v>
      </c>
      <c r="H2261" s="6">
        <v>46143</v>
      </c>
      <c r="I2261" s="7" t="s">
        <v>63</v>
      </c>
      <c r="J2261" s="7" t="s">
        <v>64</v>
      </c>
      <c r="K2261" s="7" t="s">
        <v>117</v>
      </c>
      <c r="L2261" t="s">
        <v>10966</v>
      </c>
      <c r="M2261" s="7" t="s">
        <v>119</v>
      </c>
      <c r="N2261" s="7" t="s">
        <v>120</v>
      </c>
      <c r="O2261" s="9">
        <v>5</v>
      </c>
      <c r="P2261" s="9">
        <v>17871</v>
      </c>
      <c r="Q2261" s="10">
        <v>24631.22</v>
      </c>
      <c r="R2261" s="9">
        <v>0</v>
      </c>
      <c r="S2261" s="10">
        <v>123156.1</v>
      </c>
      <c r="T2261" s="10">
        <v>33801.1</v>
      </c>
      <c r="U2261" s="7" t="s">
        <v>48</v>
      </c>
      <c r="V2261" s="7" t="s">
        <v>112</v>
      </c>
      <c r="W2261" s="9">
        <v>2</v>
      </c>
      <c r="X2261" s="7" t="s">
        <v>70</v>
      </c>
      <c r="Y2261" s="7" t="s">
        <v>10967</v>
      </c>
    </row>
    <row r="2262" spans="1:25" x14ac:dyDescent="0.35">
      <c r="A2262" t="s">
        <v>10968</v>
      </c>
      <c r="B2262" t="s">
        <v>10969</v>
      </c>
      <c r="C2262" s="7" t="s">
        <v>10970</v>
      </c>
      <c r="D2262" s="7" t="s">
        <v>28</v>
      </c>
      <c r="E2262" s="9">
        <v>41</v>
      </c>
      <c r="F2262" s="7" t="s">
        <v>92</v>
      </c>
      <c r="G2262" s="6">
        <v>45592</v>
      </c>
      <c r="H2262" s="6">
        <v>45839</v>
      </c>
      <c r="I2262" s="7" t="s">
        <v>84</v>
      </c>
      <c r="J2262" s="7" t="s">
        <v>85</v>
      </c>
      <c r="K2262" s="7" t="s">
        <v>93</v>
      </c>
      <c r="L2262" t="s">
        <v>10971</v>
      </c>
      <c r="M2262" s="7" t="s">
        <v>95</v>
      </c>
      <c r="N2262" s="7" t="s">
        <v>96</v>
      </c>
      <c r="O2262" s="9">
        <v>1</v>
      </c>
      <c r="P2262" s="9">
        <v>21709</v>
      </c>
      <c r="Q2262" s="10">
        <v>25783.51</v>
      </c>
      <c r="R2262" s="9">
        <v>5</v>
      </c>
      <c r="S2262" s="10">
        <v>24494.33</v>
      </c>
      <c r="T2262" s="10">
        <v>4074.51</v>
      </c>
      <c r="U2262" s="7" t="s">
        <v>78</v>
      </c>
      <c r="V2262" s="7" t="s">
        <v>69</v>
      </c>
      <c r="W2262" s="9">
        <v>2</v>
      </c>
      <c r="X2262" s="7" t="s">
        <v>87</v>
      </c>
      <c r="Y2262" s="7" t="s">
        <v>10972</v>
      </c>
    </row>
    <row r="2263" spans="1:25" x14ac:dyDescent="0.35">
      <c r="A2263" t="s">
        <v>10973</v>
      </c>
      <c r="B2263" t="s">
        <v>10974</v>
      </c>
      <c r="C2263" s="7" t="s">
        <v>7041</v>
      </c>
      <c r="D2263" s="7" t="s">
        <v>28</v>
      </c>
      <c r="E2263" s="9">
        <v>45</v>
      </c>
      <c r="F2263" s="7" t="s">
        <v>92</v>
      </c>
      <c r="G2263" s="6">
        <v>46111</v>
      </c>
      <c r="H2263" s="6">
        <v>45880</v>
      </c>
      <c r="I2263" s="7" t="s">
        <v>63</v>
      </c>
      <c r="J2263" s="7" t="s">
        <v>64</v>
      </c>
      <c r="K2263" s="7" t="s">
        <v>117</v>
      </c>
      <c r="L2263" t="s">
        <v>10975</v>
      </c>
      <c r="M2263" s="7" t="s">
        <v>119</v>
      </c>
      <c r="N2263" s="7" t="s">
        <v>120</v>
      </c>
      <c r="O2263" s="9">
        <v>2</v>
      </c>
      <c r="P2263" s="9">
        <v>27246</v>
      </c>
      <c r="Q2263" s="10">
        <v>35724.410000000003</v>
      </c>
      <c r="R2263" s="9">
        <v>5</v>
      </c>
      <c r="S2263" s="10">
        <v>67876.38</v>
      </c>
      <c r="T2263" s="10">
        <v>16956.82</v>
      </c>
      <c r="U2263" s="7" t="s">
        <v>48</v>
      </c>
      <c r="V2263" s="7" t="s">
        <v>112</v>
      </c>
      <c r="W2263" s="9">
        <v>1</v>
      </c>
      <c r="X2263" s="7" t="s">
        <v>70</v>
      </c>
      <c r="Y2263" s="7" t="s">
        <v>10976</v>
      </c>
    </row>
    <row r="2264" spans="1:25" x14ac:dyDescent="0.35">
      <c r="A2264" t="s">
        <v>10977</v>
      </c>
      <c r="B2264" t="s">
        <v>10978</v>
      </c>
      <c r="C2264" s="7" t="s">
        <v>10979</v>
      </c>
      <c r="D2264" s="7" t="s">
        <v>54</v>
      </c>
      <c r="E2264" s="9">
        <v>36</v>
      </c>
      <c r="F2264" s="7" t="s">
        <v>92</v>
      </c>
      <c r="G2264" s="6">
        <v>46116</v>
      </c>
      <c r="H2264" s="6">
        <v>45597</v>
      </c>
      <c r="I2264" s="7" t="s">
        <v>84</v>
      </c>
      <c r="J2264" s="7" t="s">
        <v>85</v>
      </c>
      <c r="K2264" s="7" t="s">
        <v>32</v>
      </c>
      <c r="L2264" t="s">
        <v>10980</v>
      </c>
      <c r="M2264" s="7" t="s">
        <v>34</v>
      </c>
      <c r="N2264" s="7" t="s">
        <v>35</v>
      </c>
      <c r="O2264" s="9">
        <v>4</v>
      </c>
      <c r="P2264" s="9">
        <v>18948</v>
      </c>
      <c r="Q2264" s="10">
        <v>21681.75</v>
      </c>
      <c r="R2264" s="9">
        <v>5</v>
      </c>
      <c r="S2264" s="10">
        <v>82390.649999999994</v>
      </c>
      <c r="T2264" s="10">
        <v>10935</v>
      </c>
      <c r="U2264" s="7" t="s">
        <v>78</v>
      </c>
      <c r="V2264" s="7" t="s">
        <v>112</v>
      </c>
      <c r="X2264" s="7" t="s">
        <v>87</v>
      </c>
      <c r="Y2264" s="7" t="s">
        <v>10981</v>
      </c>
    </row>
    <row r="2265" spans="1:25" x14ac:dyDescent="0.35">
      <c r="A2265" t="s">
        <v>10982</v>
      </c>
      <c r="B2265" t="s">
        <v>10983</v>
      </c>
      <c r="C2265" s="7" t="s">
        <v>10984</v>
      </c>
      <c r="D2265" s="7" t="s">
        <v>54</v>
      </c>
      <c r="E2265" s="9">
        <v>53</v>
      </c>
      <c r="F2265" s="7" t="s">
        <v>29</v>
      </c>
      <c r="G2265" s="6">
        <v>46027</v>
      </c>
      <c r="H2265" s="6">
        <v>46098</v>
      </c>
      <c r="I2265" s="7" t="s">
        <v>30</v>
      </c>
      <c r="J2265" s="7" t="s">
        <v>43</v>
      </c>
      <c r="K2265" s="7" t="s">
        <v>117</v>
      </c>
      <c r="L2265" t="s">
        <v>2840</v>
      </c>
      <c r="M2265" s="7" t="s">
        <v>119</v>
      </c>
      <c r="N2265" s="7" t="s">
        <v>120</v>
      </c>
      <c r="O2265" s="9">
        <v>2</v>
      </c>
      <c r="P2265" s="9">
        <v>16562</v>
      </c>
      <c r="Q2265" s="10">
        <v>20670.43</v>
      </c>
      <c r="R2265" s="9">
        <v>5</v>
      </c>
      <c r="S2265" s="10">
        <v>39273.82</v>
      </c>
      <c r="T2265" s="10">
        <v>8216.86</v>
      </c>
      <c r="U2265" s="7" t="s">
        <v>126</v>
      </c>
      <c r="V2265" s="7" t="s">
        <v>37</v>
      </c>
      <c r="W2265" s="9">
        <v>1</v>
      </c>
      <c r="X2265" s="7" t="s">
        <v>49</v>
      </c>
      <c r="Y2265" s="7" t="s">
        <v>10985</v>
      </c>
    </row>
    <row r="2266" spans="1:25" x14ac:dyDescent="0.35">
      <c r="A2266" t="s">
        <v>10986</v>
      </c>
      <c r="B2266" t="s">
        <v>10987</v>
      </c>
      <c r="C2266" s="7" t="s">
        <v>10988</v>
      </c>
      <c r="D2266" s="7" t="s">
        <v>28</v>
      </c>
      <c r="E2266" s="9">
        <v>46</v>
      </c>
      <c r="F2266" s="7" t="s">
        <v>92</v>
      </c>
      <c r="G2266" s="6">
        <v>45536</v>
      </c>
      <c r="H2266" s="6">
        <v>46107</v>
      </c>
      <c r="I2266" s="7" t="s">
        <v>84</v>
      </c>
      <c r="J2266" s="7" t="s">
        <v>85</v>
      </c>
      <c r="K2266" s="7" t="s">
        <v>44</v>
      </c>
      <c r="L2266" t="s">
        <v>1108</v>
      </c>
      <c r="M2266" s="7" t="s">
        <v>46</v>
      </c>
      <c r="N2266" s="7" t="s">
        <v>47</v>
      </c>
      <c r="O2266" s="9">
        <v>3</v>
      </c>
      <c r="P2266" s="9">
        <v>12044</v>
      </c>
      <c r="Q2266" s="10">
        <v>16737.02</v>
      </c>
      <c r="R2266" s="9">
        <v>15</v>
      </c>
      <c r="S2266" s="10">
        <v>42679.4</v>
      </c>
      <c r="T2266" s="10">
        <v>14079.06</v>
      </c>
      <c r="U2266" s="7" t="s">
        <v>48</v>
      </c>
      <c r="V2266" s="7" t="s">
        <v>112</v>
      </c>
      <c r="W2266" s="9">
        <v>4</v>
      </c>
      <c r="X2266" s="7" t="s">
        <v>87</v>
      </c>
      <c r="Y2266" s="7" t="s">
        <v>10989</v>
      </c>
    </row>
    <row r="2267" spans="1:25" x14ac:dyDescent="0.35">
      <c r="A2267" t="s">
        <v>10990</v>
      </c>
      <c r="B2267" t="s">
        <v>10991</v>
      </c>
      <c r="C2267" s="7" t="s">
        <v>10992</v>
      </c>
      <c r="D2267" s="7" t="s">
        <v>54</v>
      </c>
      <c r="E2267" s="9">
        <v>20</v>
      </c>
      <c r="F2267" s="7" t="s">
        <v>92</v>
      </c>
      <c r="G2267" s="6">
        <v>46167</v>
      </c>
      <c r="H2267" s="6">
        <v>46109</v>
      </c>
      <c r="I2267" s="7" t="s">
        <v>30</v>
      </c>
      <c r="J2267" s="7" t="s">
        <v>43</v>
      </c>
      <c r="K2267" s="7" t="s">
        <v>44</v>
      </c>
      <c r="L2267" t="s">
        <v>10993</v>
      </c>
      <c r="M2267" s="7" t="s">
        <v>46</v>
      </c>
      <c r="N2267" s="7" t="s">
        <v>47</v>
      </c>
      <c r="O2267" s="9">
        <v>4</v>
      </c>
      <c r="P2267" s="9">
        <v>29117</v>
      </c>
      <c r="Q2267" s="10">
        <v>35082.879999999997</v>
      </c>
      <c r="R2267" s="9">
        <v>5</v>
      </c>
      <c r="S2267" s="10">
        <v>133314.94</v>
      </c>
      <c r="T2267" s="10">
        <v>23863.52</v>
      </c>
      <c r="U2267" s="7" t="s">
        <v>78</v>
      </c>
      <c r="V2267" s="7" t="s">
        <v>37</v>
      </c>
      <c r="W2267" s="9">
        <v>1</v>
      </c>
      <c r="X2267" s="7" t="s">
        <v>49</v>
      </c>
      <c r="Y2267" s="7" t="s">
        <v>10994</v>
      </c>
    </row>
    <row r="2268" spans="1:25" x14ac:dyDescent="0.35">
      <c r="A2268" t="s">
        <v>10995</v>
      </c>
      <c r="B2268" t="s">
        <v>10996</v>
      </c>
      <c r="C2268" s="7" t="s">
        <v>10997</v>
      </c>
      <c r="D2268" s="7" t="s">
        <v>28</v>
      </c>
      <c r="E2268" s="9">
        <v>39</v>
      </c>
      <c r="F2268" s="7" t="s">
        <v>29</v>
      </c>
      <c r="G2268" s="6">
        <v>45713</v>
      </c>
      <c r="H2268" s="6">
        <v>46083</v>
      </c>
      <c r="I2268" s="7" t="s">
        <v>63</v>
      </c>
      <c r="J2268" s="7" t="s">
        <v>64</v>
      </c>
      <c r="K2268" s="7" t="s">
        <v>93</v>
      </c>
      <c r="L2268" t="s">
        <v>10998</v>
      </c>
      <c r="M2268" s="7" t="s">
        <v>132</v>
      </c>
      <c r="N2268" s="7" t="s">
        <v>133</v>
      </c>
      <c r="O2268" s="9">
        <v>2</v>
      </c>
      <c r="P2268" s="9">
        <v>17723</v>
      </c>
      <c r="Q2268" s="10">
        <v>25648.799999999999</v>
      </c>
      <c r="R2268" s="9">
        <v>20</v>
      </c>
      <c r="S2268" s="10">
        <v>41038.080000000002</v>
      </c>
      <c r="T2268" s="10">
        <v>15851.6</v>
      </c>
      <c r="U2268" s="7" t="s">
        <v>126</v>
      </c>
      <c r="V2268" s="7" t="s">
        <v>69</v>
      </c>
      <c r="W2268" s="9">
        <v>2</v>
      </c>
      <c r="X2268" s="7" t="s">
        <v>70</v>
      </c>
      <c r="Y2268" s="7" t="s">
        <v>10999</v>
      </c>
    </row>
    <row r="2269" spans="1:25" x14ac:dyDescent="0.35">
      <c r="A2269" t="s">
        <v>11000</v>
      </c>
      <c r="B2269" t="s">
        <v>11001</v>
      </c>
      <c r="C2269" s="7" t="s">
        <v>11002</v>
      </c>
      <c r="D2269" s="7" t="s">
        <v>28</v>
      </c>
      <c r="E2269" s="9">
        <v>24</v>
      </c>
      <c r="F2269" s="7" t="s">
        <v>92</v>
      </c>
      <c r="G2269" s="6">
        <v>45958</v>
      </c>
      <c r="H2269" s="6">
        <v>45684</v>
      </c>
      <c r="I2269" s="7" t="s">
        <v>84</v>
      </c>
      <c r="J2269" s="7" t="s">
        <v>85</v>
      </c>
      <c r="K2269" s="7" t="s">
        <v>93</v>
      </c>
      <c r="L2269" t="s">
        <v>11003</v>
      </c>
      <c r="N2269" s="7" t="s">
        <v>133</v>
      </c>
      <c r="O2269" s="9">
        <v>5</v>
      </c>
      <c r="P2269" s="9">
        <v>10046</v>
      </c>
      <c r="Q2269" s="10">
        <v>11822.6</v>
      </c>
      <c r="R2269" s="9">
        <v>15</v>
      </c>
      <c r="S2269" s="10">
        <v>50246.05</v>
      </c>
      <c r="T2269" s="10">
        <v>8883</v>
      </c>
      <c r="U2269" s="7" t="s">
        <v>126</v>
      </c>
      <c r="V2269" s="7" t="s">
        <v>37</v>
      </c>
      <c r="W2269" s="9">
        <v>1</v>
      </c>
      <c r="X2269" s="7" t="s">
        <v>87</v>
      </c>
      <c r="Y2269" s="7" t="s">
        <v>11004</v>
      </c>
    </row>
    <row r="2270" spans="1:25" x14ac:dyDescent="0.35">
      <c r="A2270" t="s">
        <v>11005</v>
      </c>
      <c r="B2270" t="s">
        <v>11006</v>
      </c>
      <c r="C2270" s="7" t="s">
        <v>11007</v>
      </c>
      <c r="D2270" s="7" t="s">
        <v>54</v>
      </c>
      <c r="E2270" s="9">
        <v>32</v>
      </c>
      <c r="F2270" s="7" t="s">
        <v>29</v>
      </c>
      <c r="G2270" s="6">
        <v>45547</v>
      </c>
      <c r="H2270" s="6">
        <v>46187</v>
      </c>
      <c r="I2270" s="7" t="s">
        <v>63</v>
      </c>
      <c r="J2270" s="7" t="s">
        <v>64</v>
      </c>
      <c r="K2270" s="7" t="s">
        <v>44</v>
      </c>
      <c r="L2270" t="s">
        <v>11008</v>
      </c>
      <c r="M2270" s="7" t="s">
        <v>46</v>
      </c>
      <c r="N2270" s="7" t="s">
        <v>47</v>
      </c>
      <c r="O2270" s="9">
        <v>5</v>
      </c>
      <c r="P2270" s="9">
        <v>11201</v>
      </c>
      <c r="Q2270" s="10">
        <v>13417.99</v>
      </c>
      <c r="R2270" s="9">
        <v>15</v>
      </c>
      <c r="S2270" s="10">
        <v>57026.46</v>
      </c>
      <c r="T2270" s="10">
        <v>11084.95</v>
      </c>
      <c r="U2270" s="7" t="s">
        <v>78</v>
      </c>
      <c r="V2270" s="7" t="s">
        <v>69</v>
      </c>
      <c r="W2270" s="9">
        <v>4</v>
      </c>
      <c r="X2270" s="7" t="s">
        <v>70</v>
      </c>
      <c r="Y2270" s="7" t="s">
        <v>11009</v>
      </c>
    </row>
    <row r="2271" spans="1:25" x14ac:dyDescent="0.35">
      <c r="A2271" t="s">
        <v>11010</v>
      </c>
      <c r="B2271" t="s">
        <v>11011</v>
      </c>
      <c r="C2271" s="7" t="s">
        <v>11012</v>
      </c>
      <c r="D2271" s="7" t="s">
        <v>28</v>
      </c>
      <c r="E2271" s="9">
        <v>30</v>
      </c>
      <c r="F2271" s="7" t="s">
        <v>29</v>
      </c>
      <c r="G2271" s="6">
        <v>45539</v>
      </c>
      <c r="H2271" s="6">
        <v>45634</v>
      </c>
      <c r="I2271" s="7" t="s">
        <v>30</v>
      </c>
      <c r="J2271" s="7" t="s">
        <v>31</v>
      </c>
      <c r="K2271" s="7" t="s">
        <v>44</v>
      </c>
      <c r="L2271" t="s">
        <v>11013</v>
      </c>
      <c r="M2271" s="7" t="s">
        <v>46</v>
      </c>
      <c r="N2271" s="7" t="s">
        <v>47</v>
      </c>
      <c r="O2271" s="9">
        <v>2</v>
      </c>
      <c r="P2271" s="9">
        <v>25199</v>
      </c>
      <c r="Q2271" s="10">
        <v>35625.660000000003</v>
      </c>
      <c r="R2271" s="9">
        <v>20</v>
      </c>
      <c r="S2271" s="10">
        <v>57001.06</v>
      </c>
      <c r="T2271" s="10">
        <v>20853.32</v>
      </c>
      <c r="U2271" s="7" t="s">
        <v>126</v>
      </c>
      <c r="V2271" s="7" t="s">
        <v>154</v>
      </c>
      <c r="W2271" s="9">
        <v>5</v>
      </c>
      <c r="X2271" s="7" t="s">
        <v>38</v>
      </c>
      <c r="Y2271" s="7" t="s">
        <v>11014</v>
      </c>
    </row>
    <row r="2272" spans="1:25" x14ac:dyDescent="0.35">
      <c r="A2272" t="s">
        <v>11015</v>
      </c>
      <c r="B2272" t="s">
        <v>11016</v>
      </c>
      <c r="C2272" s="7" t="s">
        <v>200</v>
      </c>
      <c r="D2272" s="7" t="s">
        <v>28</v>
      </c>
      <c r="E2272" s="9">
        <v>27</v>
      </c>
      <c r="F2272" s="7" t="s">
        <v>29</v>
      </c>
      <c r="G2272" s="6">
        <v>45554</v>
      </c>
      <c r="H2272" s="6">
        <v>45543</v>
      </c>
      <c r="I2272" s="7" t="s">
        <v>55</v>
      </c>
      <c r="J2272" s="7" t="s">
        <v>56</v>
      </c>
      <c r="K2272" s="7" t="s">
        <v>65</v>
      </c>
      <c r="L2272" t="s">
        <v>11017</v>
      </c>
      <c r="M2272" s="7" t="s">
        <v>67</v>
      </c>
      <c r="N2272" s="7" t="s">
        <v>68</v>
      </c>
      <c r="O2272" s="9">
        <v>2</v>
      </c>
      <c r="P2272" s="9">
        <v>6479</v>
      </c>
      <c r="Q2272" s="10">
        <v>7657.46</v>
      </c>
      <c r="R2272" s="9">
        <v>10</v>
      </c>
      <c r="S2272" s="10">
        <v>13783.43</v>
      </c>
      <c r="T2272" s="10">
        <v>2356.92</v>
      </c>
      <c r="U2272" s="7" t="s">
        <v>126</v>
      </c>
      <c r="V2272" s="7" t="s">
        <v>37</v>
      </c>
      <c r="W2272" s="9">
        <v>1</v>
      </c>
      <c r="X2272" s="7" t="s">
        <v>58</v>
      </c>
      <c r="Y2272" s="7" t="s">
        <v>11018</v>
      </c>
    </row>
    <row r="2273" spans="1:25" x14ac:dyDescent="0.35">
      <c r="A2273" t="s">
        <v>11019</v>
      </c>
      <c r="B2273" t="s">
        <v>11020</v>
      </c>
      <c r="C2273" s="7" t="s">
        <v>11021</v>
      </c>
      <c r="D2273" s="7" t="s">
        <v>54</v>
      </c>
      <c r="E2273" s="9">
        <v>29</v>
      </c>
      <c r="F2273" s="7" t="s">
        <v>92</v>
      </c>
      <c r="G2273" s="6">
        <v>45962</v>
      </c>
      <c r="H2273" s="6">
        <v>45663</v>
      </c>
      <c r="I2273" s="7" t="s">
        <v>75</v>
      </c>
      <c r="J2273" s="7" t="s">
        <v>76</v>
      </c>
      <c r="K2273" s="7" t="s">
        <v>65</v>
      </c>
      <c r="L2273" t="s">
        <v>11022</v>
      </c>
      <c r="M2273" s="7" t="s">
        <v>67</v>
      </c>
      <c r="N2273" s="7" t="s">
        <v>68</v>
      </c>
      <c r="O2273" s="9">
        <v>2</v>
      </c>
      <c r="P2273" s="9">
        <v>487</v>
      </c>
      <c r="Q2273" s="10">
        <v>607.13</v>
      </c>
      <c r="R2273" s="9">
        <v>20</v>
      </c>
      <c r="S2273" s="10">
        <v>971.41</v>
      </c>
      <c r="T2273" s="10">
        <v>240.26</v>
      </c>
      <c r="U2273" s="7" t="s">
        <v>48</v>
      </c>
      <c r="V2273" s="7" t="s">
        <v>154</v>
      </c>
      <c r="W2273" s="9">
        <v>1</v>
      </c>
      <c r="X2273" s="7" t="s">
        <v>79</v>
      </c>
      <c r="Y2273" s="7" t="s">
        <v>11023</v>
      </c>
    </row>
    <row r="2274" spans="1:25" x14ac:dyDescent="0.35">
      <c r="A2274" t="s">
        <v>11024</v>
      </c>
      <c r="B2274" t="s">
        <v>11025</v>
      </c>
      <c r="C2274" s="7" t="s">
        <v>11026</v>
      </c>
      <c r="D2274" s="7" t="s">
        <v>54</v>
      </c>
      <c r="E2274" s="9">
        <v>55</v>
      </c>
      <c r="F2274" s="7" t="s">
        <v>92</v>
      </c>
      <c r="G2274" s="6">
        <v>45595</v>
      </c>
      <c r="H2274" s="6">
        <v>45574</v>
      </c>
      <c r="I2274" s="7" t="s">
        <v>55</v>
      </c>
      <c r="J2274" s="7" t="s">
        <v>56</v>
      </c>
      <c r="K2274" s="7" t="s">
        <v>32</v>
      </c>
      <c r="L2274" t="s">
        <v>1171</v>
      </c>
      <c r="M2274" s="7" t="s">
        <v>34</v>
      </c>
      <c r="N2274" s="7" t="s">
        <v>35</v>
      </c>
      <c r="O2274" s="9">
        <v>5</v>
      </c>
      <c r="P2274" s="9">
        <v>4434</v>
      </c>
      <c r="Q2274" s="10">
        <v>5687.94</v>
      </c>
      <c r="R2274" s="9">
        <v>20</v>
      </c>
      <c r="S2274" s="10">
        <v>22751.759999999998</v>
      </c>
      <c r="T2274" s="10">
        <v>6269.7</v>
      </c>
      <c r="U2274" s="7" t="s">
        <v>48</v>
      </c>
      <c r="V2274" s="7" t="s">
        <v>69</v>
      </c>
      <c r="W2274" s="9">
        <v>1</v>
      </c>
      <c r="X2274" s="7" t="s">
        <v>58</v>
      </c>
      <c r="Y2274" s="7" t="s">
        <v>11027</v>
      </c>
    </row>
    <row r="2275" spans="1:25" x14ac:dyDescent="0.35">
      <c r="A2275" t="s">
        <v>11028</v>
      </c>
      <c r="B2275" t="s">
        <v>11029</v>
      </c>
      <c r="C2275" s="7" t="s">
        <v>11030</v>
      </c>
      <c r="D2275" s="7" t="s">
        <v>54</v>
      </c>
      <c r="E2275" s="9">
        <v>37</v>
      </c>
      <c r="F2275" s="7" t="s">
        <v>29</v>
      </c>
      <c r="G2275" s="6">
        <v>45652</v>
      </c>
      <c r="H2275" s="6">
        <v>45547</v>
      </c>
      <c r="I2275" s="7" t="s">
        <v>63</v>
      </c>
      <c r="J2275" s="7" t="s">
        <v>64</v>
      </c>
      <c r="K2275" s="7" t="s">
        <v>117</v>
      </c>
      <c r="L2275" t="s">
        <v>4218</v>
      </c>
      <c r="M2275" s="7" t="s">
        <v>119</v>
      </c>
      <c r="N2275" s="7" t="s">
        <v>120</v>
      </c>
      <c r="O2275" s="9">
        <v>3</v>
      </c>
      <c r="P2275" s="9">
        <v>2082</v>
      </c>
      <c r="Q2275" s="10">
        <v>2977.99</v>
      </c>
      <c r="R2275" s="9">
        <v>15</v>
      </c>
      <c r="S2275" s="10">
        <v>7593.87</v>
      </c>
      <c r="T2275" s="10">
        <v>2687.97</v>
      </c>
      <c r="U2275" s="7" t="s">
        <v>126</v>
      </c>
      <c r="V2275" s="7" t="s">
        <v>69</v>
      </c>
      <c r="W2275" s="9">
        <v>4</v>
      </c>
      <c r="X2275" s="7" t="s">
        <v>70</v>
      </c>
      <c r="Y2275" s="7" t="s">
        <v>11031</v>
      </c>
    </row>
    <row r="2276" spans="1:25" x14ac:dyDescent="0.35">
      <c r="A2276" t="s">
        <v>11032</v>
      </c>
      <c r="B2276" t="s">
        <v>11033</v>
      </c>
      <c r="C2276" s="7" t="s">
        <v>11034</v>
      </c>
      <c r="D2276" s="7" t="s">
        <v>54</v>
      </c>
      <c r="E2276" s="9">
        <v>39</v>
      </c>
      <c r="F2276" s="7" t="s">
        <v>92</v>
      </c>
      <c r="G2276" s="6">
        <v>45803</v>
      </c>
      <c r="H2276" s="6">
        <v>46086</v>
      </c>
      <c r="I2276" s="7" t="s">
        <v>63</v>
      </c>
      <c r="J2276" s="7" t="s">
        <v>64</v>
      </c>
      <c r="K2276" s="7" t="s">
        <v>65</v>
      </c>
      <c r="L2276" t="s">
        <v>11035</v>
      </c>
      <c r="M2276" s="7" t="s">
        <v>67</v>
      </c>
      <c r="N2276" s="7" t="s">
        <v>68</v>
      </c>
      <c r="O2276" s="9">
        <v>4</v>
      </c>
      <c r="P2276" s="9">
        <v>12887</v>
      </c>
      <c r="Q2276" s="10">
        <v>14815.49</v>
      </c>
      <c r="R2276" s="9">
        <v>15</v>
      </c>
      <c r="S2276" s="10">
        <v>50372.67</v>
      </c>
      <c r="T2276" s="10">
        <v>7713.96</v>
      </c>
      <c r="U2276" s="7" t="s">
        <v>36</v>
      </c>
      <c r="V2276" s="7" t="s">
        <v>37</v>
      </c>
      <c r="W2276" s="9">
        <v>5</v>
      </c>
      <c r="X2276" s="7" t="s">
        <v>70</v>
      </c>
      <c r="Y2276" s="7" t="s">
        <v>11036</v>
      </c>
    </row>
    <row r="2277" spans="1:25" x14ac:dyDescent="0.35">
      <c r="A2277" t="s">
        <v>11037</v>
      </c>
      <c r="B2277" t="s">
        <v>11038</v>
      </c>
      <c r="C2277" s="7" t="s">
        <v>702</v>
      </c>
      <c r="D2277" s="7" t="s">
        <v>28</v>
      </c>
      <c r="E2277" s="9">
        <v>54</v>
      </c>
      <c r="F2277" s="7" t="s">
        <v>29</v>
      </c>
      <c r="G2277" s="6">
        <v>45605</v>
      </c>
      <c r="H2277" s="6">
        <v>45586</v>
      </c>
      <c r="I2277" s="7" t="s">
        <v>75</v>
      </c>
      <c r="J2277" s="7" t="s">
        <v>76</v>
      </c>
      <c r="K2277" s="7" t="s">
        <v>117</v>
      </c>
      <c r="L2277" t="s">
        <v>11039</v>
      </c>
      <c r="M2277" s="7" t="s">
        <v>119</v>
      </c>
      <c r="N2277" s="7" t="s">
        <v>120</v>
      </c>
      <c r="O2277" s="9">
        <v>4</v>
      </c>
      <c r="P2277" s="9">
        <v>26107</v>
      </c>
      <c r="Q2277" s="10">
        <v>29961.13</v>
      </c>
      <c r="R2277" s="9">
        <v>10</v>
      </c>
      <c r="S2277" s="10">
        <v>107860.07</v>
      </c>
      <c r="T2277" s="10">
        <v>15416.52</v>
      </c>
      <c r="U2277" s="7" t="s">
        <v>48</v>
      </c>
      <c r="V2277" s="7" t="s">
        <v>37</v>
      </c>
      <c r="W2277" s="9">
        <v>3</v>
      </c>
      <c r="X2277" s="7" t="s">
        <v>79</v>
      </c>
      <c r="Y2277" s="7" t="s">
        <v>11040</v>
      </c>
    </row>
    <row r="2278" spans="1:25" x14ac:dyDescent="0.35">
      <c r="A2278" t="s">
        <v>11041</v>
      </c>
      <c r="B2278" t="s">
        <v>11042</v>
      </c>
      <c r="C2278" s="7" t="s">
        <v>11043</v>
      </c>
      <c r="D2278" s="7" t="s">
        <v>54</v>
      </c>
      <c r="E2278" s="9">
        <v>35</v>
      </c>
      <c r="F2278" s="7" t="s">
        <v>92</v>
      </c>
      <c r="G2278" s="6">
        <v>45769</v>
      </c>
      <c r="H2278" s="6">
        <v>46156</v>
      </c>
      <c r="I2278" s="7" t="s">
        <v>63</v>
      </c>
      <c r="J2278" s="7" t="s">
        <v>64</v>
      </c>
      <c r="K2278" s="7" t="s">
        <v>65</v>
      </c>
      <c r="L2278" t="s">
        <v>10112</v>
      </c>
      <c r="M2278" s="7" t="s">
        <v>67</v>
      </c>
      <c r="N2278" s="7" t="s">
        <v>68</v>
      </c>
      <c r="O2278" s="9">
        <v>1</v>
      </c>
      <c r="P2278" s="9">
        <v>22218</v>
      </c>
      <c r="Q2278" s="10">
        <v>27279.95</v>
      </c>
      <c r="R2278" s="9">
        <v>15</v>
      </c>
      <c r="S2278" s="10">
        <v>23187.96</v>
      </c>
      <c r="T2278" s="10">
        <v>5061.95</v>
      </c>
      <c r="U2278" s="7" t="s">
        <v>36</v>
      </c>
      <c r="V2278" s="7" t="s">
        <v>154</v>
      </c>
      <c r="W2278" s="9">
        <v>4</v>
      </c>
      <c r="X2278" s="7" t="s">
        <v>70</v>
      </c>
      <c r="Y2278" s="7" t="s">
        <v>11044</v>
      </c>
    </row>
    <row r="2279" spans="1:25" x14ac:dyDescent="0.35">
      <c r="A2279" t="s">
        <v>11045</v>
      </c>
      <c r="B2279" t="s">
        <v>11046</v>
      </c>
      <c r="C2279" s="7" t="s">
        <v>11047</v>
      </c>
      <c r="D2279" s="7" t="s">
        <v>54</v>
      </c>
      <c r="E2279" s="9">
        <v>47</v>
      </c>
      <c r="F2279" s="7" t="s">
        <v>92</v>
      </c>
      <c r="G2279" s="6">
        <v>45979</v>
      </c>
      <c r="H2279" s="6">
        <v>46168</v>
      </c>
      <c r="I2279" s="7" t="s">
        <v>30</v>
      </c>
      <c r="J2279" s="7" t="s">
        <v>43</v>
      </c>
      <c r="K2279" s="7" t="s">
        <v>93</v>
      </c>
      <c r="L2279" t="s">
        <v>11048</v>
      </c>
      <c r="M2279" s="7" t="s">
        <v>132</v>
      </c>
      <c r="N2279" s="7" t="s">
        <v>133</v>
      </c>
      <c r="O2279" s="9">
        <v>4</v>
      </c>
      <c r="P2279" s="9">
        <v>979</v>
      </c>
      <c r="Q2279" s="10">
        <v>1155.3900000000001</v>
      </c>
      <c r="R2279" s="9">
        <v>20</v>
      </c>
      <c r="S2279" s="10">
        <v>3697.25</v>
      </c>
      <c r="T2279" s="10">
        <v>705.56</v>
      </c>
      <c r="U2279" s="7" t="s">
        <v>36</v>
      </c>
      <c r="V2279" s="7" t="s">
        <v>112</v>
      </c>
      <c r="W2279" s="9">
        <v>1</v>
      </c>
      <c r="X2279" s="7" t="s">
        <v>49</v>
      </c>
      <c r="Y2279" s="7" t="s">
        <v>6994</v>
      </c>
    </row>
    <row r="2280" spans="1:25" x14ac:dyDescent="0.35">
      <c r="A2280" t="s">
        <v>11049</v>
      </c>
      <c r="B2280" t="s">
        <v>11050</v>
      </c>
      <c r="C2280" s="7" t="s">
        <v>11051</v>
      </c>
      <c r="D2280" s="7" t="s">
        <v>28</v>
      </c>
      <c r="E2280" s="9">
        <v>58</v>
      </c>
      <c r="F2280" s="7" t="s">
        <v>29</v>
      </c>
      <c r="G2280" s="6">
        <v>45624</v>
      </c>
      <c r="H2280" s="6">
        <v>45547</v>
      </c>
      <c r="I2280" s="7" t="s">
        <v>75</v>
      </c>
      <c r="J2280" s="7" t="s">
        <v>76</v>
      </c>
      <c r="K2280" s="7" t="s">
        <v>117</v>
      </c>
      <c r="L2280" t="s">
        <v>11052</v>
      </c>
      <c r="N2280" s="7" t="s">
        <v>120</v>
      </c>
      <c r="O2280" s="9">
        <v>1</v>
      </c>
      <c r="P2280" s="9">
        <v>7135</v>
      </c>
      <c r="Q2280" s="10">
        <v>7961.16</v>
      </c>
      <c r="R2280" s="9">
        <v>5</v>
      </c>
      <c r="S2280" s="10">
        <v>7563.1</v>
      </c>
      <c r="T2280" s="10">
        <v>826.16</v>
      </c>
      <c r="U2280" s="7" t="s">
        <v>78</v>
      </c>
      <c r="V2280" s="7" t="s">
        <v>112</v>
      </c>
      <c r="W2280" s="9">
        <v>3</v>
      </c>
      <c r="X2280" s="7" t="s">
        <v>79</v>
      </c>
      <c r="Y2280" s="7" t="s">
        <v>11053</v>
      </c>
    </row>
    <row r="2281" spans="1:25" x14ac:dyDescent="0.35">
      <c r="A2281" t="s">
        <v>11054</v>
      </c>
      <c r="B2281" t="s">
        <v>11055</v>
      </c>
      <c r="C2281" s="7" t="s">
        <v>11056</v>
      </c>
      <c r="D2281" s="7" t="s">
        <v>28</v>
      </c>
      <c r="E2281" s="9">
        <v>19</v>
      </c>
      <c r="F2281" s="7" t="s">
        <v>92</v>
      </c>
      <c r="G2281" s="6">
        <v>45775</v>
      </c>
      <c r="H2281" s="6">
        <v>46108</v>
      </c>
      <c r="I2281" s="7" t="s">
        <v>75</v>
      </c>
      <c r="J2281" s="7" t="s">
        <v>76</v>
      </c>
      <c r="K2281" s="7" t="s">
        <v>44</v>
      </c>
      <c r="L2281" t="s">
        <v>11057</v>
      </c>
      <c r="N2281" s="7" t="s">
        <v>47</v>
      </c>
      <c r="O2281" s="9">
        <v>3</v>
      </c>
      <c r="P2281" s="9">
        <v>1460</v>
      </c>
      <c r="Q2281" s="10">
        <v>2072.96</v>
      </c>
      <c r="R2281" s="9">
        <v>10</v>
      </c>
      <c r="S2281" s="10">
        <v>5596.99</v>
      </c>
      <c r="T2281" s="10">
        <v>1838.88</v>
      </c>
      <c r="U2281" s="7" t="s">
        <v>126</v>
      </c>
      <c r="V2281" s="7" t="s">
        <v>37</v>
      </c>
      <c r="W2281" s="9">
        <v>3</v>
      </c>
      <c r="X2281" s="7" t="s">
        <v>79</v>
      </c>
      <c r="Y2281" s="7" t="s">
        <v>11058</v>
      </c>
    </row>
    <row r="2282" spans="1:25" x14ac:dyDescent="0.35">
      <c r="A2282" t="s">
        <v>11059</v>
      </c>
      <c r="B2282" t="s">
        <v>11060</v>
      </c>
      <c r="C2282" s="7" t="s">
        <v>11061</v>
      </c>
      <c r="D2282" s="7" t="s">
        <v>28</v>
      </c>
      <c r="E2282" s="9">
        <v>31</v>
      </c>
      <c r="F2282" s="7" t="s">
        <v>29</v>
      </c>
      <c r="G2282" s="6">
        <v>45633</v>
      </c>
      <c r="H2282" s="6">
        <v>45902</v>
      </c>
      <c r="I2282" s="7" t="s">
        <v>84</v>
      </c>
      <c r="J2282" s="7" t="s">
        <v>85</v>
      </c>
      <c r="K2282" s="7" t="s">
        <v>93</v>
      </c>
      <c r="L2282" t="s">
        <v>11062</v>
      </c>
      <c r="M2282" s="7" t="s">
        <v>132</v>
      </c>
      <c r="N2282" s="7" t="s">
        <v>133</v>
      </c>
      <c r="O2282" s="9">
        <v>5</v>
      </c>
      <c r="P2282" s="9">
        <v>12862</v>
      </c>
      <c r="Q2282" s="10">
        <v>16816.02</v>
      </c>
      <c r="R2282" s="9">
        <v>10</v>
      </c>
      <c r="S2282" s="10">
        <v>75672.09</v>
      </c>
      <c r="T2282" s="10">
        <v>19770.099999999999</v>
      </c>
      <c r="U2282" s="7" t="s">
        <v>48</v>
      </c>
      <c r="V2282" s="7" t="s">
        <v>37</v>
      </c>
      <c r="W2282" s="9">
        <v>3</v>
      </c>
      <c r="X2282" s="7" t="s">
        <v>87</v>
      </c>
      <c r="Y2282" s="7" t="s">
        <v>11063</v>
      </c>
    </row>
    <row r="2283" spans="1:25" x14ac:dyDescent="0.35">
      <c r="A2283" t="s">
        <v>11064</v>
      </c>
      <c r="B2283" t="s">
        <v>11065</v>
      </c>
      <c r="C2283" s="7" t="s">
        <v>11066</v>
      </c>
      <c r="D2283" s="7" t="s">
        <v>28</v>
      </c>
      <c r="E2283" s="9">
        <v>23</v>
      </c>
      <c r="F2283" s="7" t="s">
        <v>92</v>
      </c>
      <c r="G2283" s="6">
        <v>45579</v>
      </c>
      <c r="H2283" s="6">
        <v>45917</v>
      </c>
      <c r="I2283" s="7" t="s">
        <v>75</v>
      </c>
      <c r="J2283" s="7" t="s">
        <v>76</v>
      </c>
      <c r="K2283" s="7" t="s">
        <v>93</v>
      </c>
      <c r="L2283" t="s">
        <v>11067</v>
      </c>
      <c r="M2283" s="7" t="s">
        <v>132</v>
      </c>
      <c r="N2283" s="7" t="s">
        <v>133</v>
      </c>
      <c r="O2283" s="9">
        <v>1</v>
      </c>
      <c r="P2283" s="9">
        <v>18630</v>
      </c>
      <c r="Q2283" s="10">
        <v>25565.77</v>
      </c>
      <c r="R2283" s="9">
        <v>20</v>
      </c>
      <c r="S2283" s="10">
        <v>20452.62</v>
      </c>
      <c r="T2283" s="10">
        <v>6935.77</v>
      </c>
      <c r="U2283" s="7" t="s">
        <v>126</v>
      </c>
      <c r="V2283" s="7" t="s">
        <v>112</v>
      </c>
      <c r="W2283" s="9">
        <v>3</v>
      </c>
      <c r="X2283" s="7" t="s">
        <v>79</v>
      </c>
      <c r="Y2283" s="7" t="s">
        <v>11068</v>
      </c>
    </row>
    <row r="2284" spans="1:25" x14ac:dyDescent="0.35">
      <c r="A2284" t="s">
        <v>11069</v>
      </c>
      <c r="B2284" t="s">
        <v>11070</v>
      </c>
      <c r="C2284" s="7" t="s">
        <v>11071</v>
      </c>
      <c r="D2284" s="7" t="s">
        <v>28</v>
      </c>
      <c r="E2284" s="9">
        <v>55</v>
      </c>
      <c r="F2284" s="7" t="s">
        <v>92</v>
      </c>
      <c r="G2284" s="6">
        <v>45737</v>
      </c>
      <c r="H2284" s="6">
        <v>45623</v>
      </c>
      <c r="I2284" s="7" t="s">
        <v>84</v>
      </c>
      <c r="J2284" s="7" t="s">
        <v>85</v>
      </c>
      <c r="K2284" s="7" t="s">
        <v>65</v>
      </c>
      <c r="L2284" t="s">
        <v>11072</v>
      </c>
      <c r="M2284" s="7" t="s">
        <v>67</v>
      </c>
      <c r="N2284" s="7" t="s">
        <v>68</v>
      </c>
      <c r="O2284" s="9">
        <v>1</v>
      </c>
      <c r="P2284" s="9">
        <v>7475</v>
      </c>
      <c r="Q2284" s="10">
        <v>10141.469999999999</v>
      </c>
      <c r="R2284" s="9">
        <v>20</v>
      </c>
      <c r="S2284" s="10">
        <v>8113.18</v>
      </c>
      <c r="T2284" s="10">
        <v>2666.47</v>
      </c>
      <c r="U2284" s="7" t="s">
        <v>126</v>
      </c>
      <c r="V2284" s="7" t="s">
        <v>37</v>
      </c>
      <c r="W2284" s="9">
        <v>1</v>
      </c>
      <c r="X2284" s="7" t="s">
        <v>87</v>
      </c>
      <c r="Y2284" s="7" t="s">
        <v>11073</v>
      </c>
    </row>
    <row r="2285" spans="1:25" x14ac:dyDescent="0.35">
      <c r="A2285" t="s">
        <v>11074</v>
      </c>
      <c r="B2285" t="s">
        <v>11075</v>
      </c>
      <c r="C2285" s="7" t="s">
        <v>11076</v>
      </c>
      <c r="D2285" s="7" t="s">
        <v>54</v>
      </c>
      <c r="E2285" s="9">
        <v>21</v>
      </c>
      <c r="F2285" s="7" t="s">
        <v>92</v>
      </c>
      <c r="G2285" s="6">
        <v>45657</v>
      </c>
      <c r="H2285" s="6">
        <v>45929</v>
      </c>
      <c r="I2285" s="7" t="s">
        <v>30</v>
      </c>
      <c r="J2285" s="7" t="s">
        <v>43</v>
      </c>
      <c r="K2285" s="7" t="s">
        <v>117</v>
      </c>
      <c r="L2285" t="s">
        <v>4491</v>
      </c>
      <c r="M2285" s="7" t="s">
        <v>119</v>
      </c>
      <c r="N2285" s="7" t="s">
        <v>120</v>
      </c>
      <c r="O2285" s="9">
        <v>2</v>
      </c>
      <c r="P2285" s="9">
        <v>20844</v>
      </c>
      <c r="Q2285" s="10">
        <v>22980.92</v>
      </c>
      <c r="R2285" s="9">
        <v>15</v>
      </c>
      <c r="S2285" s="10">
        <v>39067.56</v>
      </c>
      <c r="T2285" s="10">
        <v>4273.84</v>
      </c>
      <c r="U2285" s="7" t="s">
        <v>36</v>
      </c>
      <c r="V2285" s="7" t="s">
        <v>112</v>
      </c>
      <c r="W2285" s="9">
        <v>1</v>
      </c>
      <c r="X2285" s="7" t="s">
        <v>49</v>
      </c>
      <c r="Y2285" s="7" t="s">
        <v>11077</v>
      </c>
    </row>
    <row r="2286" spans="1:25" x14ac:dyDescent="0.35">
      <c r="A2286" t="s">
        <v>11078</v>
      </c>
      <c r="B2286" t="s">
        <v>11079</v>
      </c>
      <c r="C2286" s="7" t="s">
        <v>11080</v>
      </c>
      <c r="D2286" s="7" t="s">
        <v>54</v>
      </c>
      <c r="E2286" s="9">
        <v>52</v>
      </c>
      <c r="F2286" s="7" t="s">
        <v>29</v>
      </c>
      <c r="G2286" s="6">
        <v>45858</v>
      </c>
      <c r="H2286" s="6">
        <v>45527</v>
      </c>
      <c r="I2286" s="7" t="s">
        <v>63</v>
      </c>
      <c r="J2286" s="7" t="s">
        <v>64</v>
      </c>
      <c r="K2286" s="7" t="s">
        <v>44</v>
      </c>
      <c r="L2286" t="s">
        <v>11081</v>
      </c>
      <c r="M2286" s="7" t="s">
        <v>46</v>
      </c>
      <c r="N2286" s="7" t="s">
        <v>47</v>
      </c>
      <c r="O2286" s="9">
        <v>4</v>
      </c>
      <c r="P2286" s="9">
        <v>424</v>
      </c>
      <c r="Q2286" s="10">
        <v>507.4</v>
      </c>
      <c r="R2286" s="9">
        <v>0</v>
      </c>
      <c r="S2286" s="10">
        <v>2029.6</v>
      </c>
      <c r="T2286" s="10">
        <v>333.6</v>
      </c>
      <c r="U2286" s="7" t="s">
        <v>48</v>
      </c>
      <c r="V2286" s="7" t="s">
        <v>154</v>
      </c>
      <c r="W2286" s="9">
        <v>5</v>
      </c>
      <c r="X2286" s="7" t="s">
        <v>70</v>
      </c>
      <c r="Y2286" s="7" t="s">
        <v>11082</v>
      </c>
    </row>
    <row r="2287" spans="1:25" x14ac:dyDescent="0.35">
      <c r="A2287" t="s">
        <v>11083</v>
      </c>
      <c r="B2287" t="s">
        <v>11084</v>
      </c>
      <c r="C2287" s="7" t="s">
        <v>11085</v>
      </c>
      <c r="D2287" s="7" t="s">
        <v>28</v>
      </c>
      <c r="E2287" s="9">
        <v>51</v>
      </c>
      <c r="F2287" s="7" t="s">
        <v>92</v>
      </c>
      <c r="G2287" s="6">
        <v>45726</v>
      </c>
      <c r="H2287" s="6">
        <v>46192</v>
      </c>
      <c r="I2287" s="7" t="s">
        <v>30</v>
      </c>
      <c r="J2287" s="7" t="s">
        <v>31</v>
      </c>
      <c r="K2287" s="7" t="s">
        <v>117</v>
      </c>
      <c r="L2287" t="s">
        <v>11086</v>
      </c>
      <c r="M2287" s="7" t="s">
        <v>119</v>
      </c>
      <c r="N2287" s="7" t="s">
        <v>120</v>
      </c>
      <c r="O2287" s="9">
        <v>5</v>
      </c>
      <c r="P2287" s="9">
        <v>10488</v>
      </c>
      <c r="Q2287" s="10">
        <v>14509.32</v>
      </c>
      <c r="R2287" s="9">
        <v>10</v>
      </c>
      <c r="S2287" s="10">
        <v>65291.94</v>
      </c>
      <c r="T2287" s="10">
        <v>20106.599999999999</v>
      </c>
      <c r="U2287" s="7" t="s">
        <v>78</v>
      </c>
      <c r="V2287" s="7" t="s">
        <v>69</v>
      </c>
      <c r="W2287" s="9">
        <v>5</v>
      </c>
      <c r="X2287" s="7" t="s">
        <v>38</v>
      </c>
      <c r="Y2287" s="7" t="s">
        <v>11087</v>
      </c>
    </row>
    <row r="2288" spans="1:25" x14ac:dyDescent="0.35">
      <c r="A2288" t="s">
        <v>11088</v>
      </c>
      <c r="B2288" t="s">
        <v>11089</v>
      </c>
      <c r="C2288" s="7" t="s">
        <v>11090</v>
      </c>
      <c r="D2288" s="7" t="s">
        <v>28</v>
      </c>
      <c r="E2288" s="9">
        <v>49</v>
      </c>
      <c r="F2288" s="7" t="s">
        <v>92</v>
      </c>
      <c r="G2288" s="6">
        <v>45843</v>
      </c>
      <c r="H2288" s="6">
        <v>45784</v>
      </c>
      <c r="I2288" s="7" t="s">
        <v>30</v>
      </c>
      <c r="J2288" s="7" t="s">
        <v>43</v>
      </c>
      <c r="K2288" s="7" t="s">
        <v>117</v>
      </c>
      <c r="L2288" t="s">
        <v>11091</v>
      </c>
      <c r="M2288" s="7" t="s">
        <v>119</v>
      </c>
      <c r="N2288" s="7" t="s">
        <v>120</v>
      </c>
      <c r="O2288" s="9">
        <v>3</v>
      </c>
      <c r="P2288" s="9">
        <v>19544</v>
      </c>
      <c r="Q2288" s="10">
        <v>24219.040000000001</v>
      </c>
      <c r="R2288" s="9">
        <v>5</v>
      </c>
      <c r="S2288" s="10">
        <v>69024.259999999995</v>
      </c>
      <c r="T2288" s="10">
        <v>14025.12</v>
      </c>
      <c r="U2288" s="7" t="s">
        <v>48</v>
      </c>
      <c r="V2288" s="7" t="s">
        <v>112</v>
      </c>
      <c r="W2288" s="9">
        <v>3</v>
      </c>
      <c r="X2288" s="7" t="s">
        <v>49</v>
      </c>
      <c r="Y2288" s="7" t="s">
        <v>11092</v>
      </c>
    </row>
    <row r="2289" spans="1:25" x14ac:dyDescent="0.35">
      <c r="A2289" t="s">
        <v>11093</v>
      </c>
      <c r="B2289" t="s">
        <v>11094</v>
      </c>
      <c r="C2289" s="7" t="s">
        <v>11095</v>
      </c>
      <c r="D2289" s="7" t="s">
        <v>28</v>
      </c>
      <c r="E2289" s="9">
        <v>29</v>
      </c>
      <c r="F2289" s="7" t="s">
        <v>29</v>
      </c>
      <c r="G2289" s="6">
        <v>45954</v>
      </c>
      <c r="H2289" s="6">
        <v>46041</v>
      </c>
      <c r="I2289" s="7" t="s">
        <v>75</v>
      </c>
      <c r="J2289" s="7" t="s">
        <v>76</v>
      </c>
      <c r="K2289" s="7" t="s">
        <v>44</v>
      </c>
      <c r="L2289" t="s">
        <v>10055</v>
      </c>
      <c r="M2289" s="7" t="s">
        <v>46</v>
      </c>
      <c r="N2289" s="7" t="s">
        <v>47</v>
      </c>
      <c r="O2289" s="9">
        <v>2</v>
      </c>
      <c r="P2289" s="9">
        <v>18474</v>
      </c>
      <c r="Q2289" s="10">
        <v>20533.68</v>
      </c>
      <c r="R2289" s="9">
        <v>5</v>
      </c>
      <c r="S2289" s="10">
        <v>39013.99</v>
      </c>
      <c r="T2289" s="10">
        <v>4119.3599999999997</v>
      </c>
      <c r="U2289" s="7" t="s">
        <v>78</v>
      </c>
      <c r="V2289" s="7" t="s">
        <v>37</v>
      </c>
      <c r="W2289" s="9">
        <v>2</v>
      </c>
      <c r="X2289" s="7" t="s">
        <v>79</v>
      </c>
      <c r="Y2289" s="7" t="s">
        <v>11096</v>
      </c>
    </row>
    <row r="2290" spans="1:25" x14ac:dyDescent="0.35">
      <c r="A2290" t="s">
        <v>11097</v>
      </c>
      <c r="B2290" t="s">
        <v>11098</v>
      </c>
      <c r="C2290" s="7" t="s">
        <v>11099</v>
      </c>
      <c r="D2290" s="7" t="s">
        <v>28</v>
      </c>
      <c r="E2290" s="9">
        <v>46</v>
      </c>
      <c r="F2290" s="7" t="s">
        <v>92</v>
      </c>
      <c r="G2290" s="6">
        <v>46043</v>
      </c>
      <c r="H2290" s="6">
        <v>45557</v>
      </c>
      <c r="I2290" s="7" t="s">
        <v>84</v>
      </c>
      <c r="J2290" s="7" t="s">
        <v>85</v>
      </c>
      <c r="K2290" s="7" t="s">
        <v>44</v>
      </c>
      <c r="L2290" t="s">
        <v>11100</v>
      </c>
      <c r="M2290" s="7" t="s">
        <v>46</v>
      </c>
      <c r="N2290" s="7" t="s">
        <v>47</v>
      </c>
      <c r="O2290" s="9">
        <v>4</v>
      </c>
      <c r="P2290" s="9">
        <v>14521</v>
      </c>
      <c r="Q2290" s="10">
        <v>17729.599999999999</v>
      </c>
      <c r="R2290" s="9">
        <v>20</v>
      </c>
      <c r="S2290" s="10">
        <v>56734.720000000001</v>
      </c>
      <c r="T2290" s="10">
        <v>12834.4</v>
      </c>
      <c r="U2290" s="7" t="s">
        <v>126</v>
      </c>
      <c r="V2290" s="7" t="s">
        <v>69</v>
      </c>
      <c r="W2290" s="9">
        <v>1</v>
      </c>
      <c r="X2290" s="7" t="s">
        <v>87</v>
      </c>
      <c r="Y2290" s="7" t="s">
        <v>11101</v>
      </c>
    </row>
    <row r="2291" spans="1:25" x14ac:dyDescent="0.35">
      <c r="A2291" t="s">
        <v>11102</v>
      </c>
      <c r="B2291" t="s">
        <v>11103</v>
      </c>
      <c r="C2291" s="7" t="s">
        <v>2814</v>
      </c>
      <c r="D2291" s="7" t="s">
        <v>28</v>
      </c>
      <c r="E2291" s="9">
        <v>20</v>
      </c>
      <c r="F2291" s="7" t="s">
        <v>92</v>
      </c>
      <c r="G2291" s="6">
        <v>46000</v>
      </c>
      <c r="H2291" s="6">
        <v>46001</v>
      </c>
      <c r="I2291" s="7" t="s">
        <v>75</v>
      </c>
      <c r="J2291" s="7" t="s">
        <v>76</v>
      </c>
      <c r="K2291" s="7" t="s">
        <v>93</v>
      </c>
      <c r="L2291" t="s">
        <v>11104</v>
      </c>
      <c r="M2291" s="7" t="s">
        <v>132</v>
      </c>
      <c r="N2291" s="7" t="s">
        <v>133</v>
      </c>
      <c r="O2291" s="9">
        <v>2</v>
      </c>
      <c r="P2291" s="9">
        <v>14588</v>
      </c>
      <c r="Q2291" s="10">
        <v>21613.82</v>
      </c>
      <c r="R2291" s="9">
        <v>0</v>
      </c>
      <c r="S2291" s="10">
        <v>43227.64</v>
      </c>
      <c r="T2291" s="10">
        <v>14051.64</v>
      </c>
      <c r="U2291" s="7" t="s">
        <v>78</v>
      </c>
      <c r="V2291" s="7" t="s">
        <v>112</v>
      </c>
      <c r="W2291" s="9">
        <v>2</v>
      </c>
      <c r="X2291" s="7" t="s">
        <v>79</v>
      </c>
      <c r="Y2291" s="7" t="s">
        <v>11105</v>
      </c>
    </row>
    <row r="2292" spans="1:25" x14ac:dyDescent="0.35">
      <c r="A2292" t="s">
        <v>11106</v>
      </c>
      <c r="B2292" t="s">
        <v>11107</v>
      </c>
      <c r="C2292" s="7" t="s">
        <v>1568</v>
      </c>
      <c r="D2292" s="7" t="s">
        <v>28</v>
      </c>
      <c r="E2292" s="9">
        <v>44</v>
      </c>
      <c r="F2292" s="7" t="s">
        <v>92</v>
      </c>
      <c r="G2292" s="6">
        <v>45659</v>
      </c>
      <c r="H2292" s="6">
        <v>46094</v>
      </c>
      <c r="I2292" s="7" t="s">
        <v>55</v>
      </c>
      <c r="J2292" s="7" t="s">
        <v>56</v>
      </c>
      <c r="K2292" s="7" t="s">
        <v>93</v>
      </c>
      <c r="L2292" t="s">
        <v>11108</v>
      </c>
      <c r="M2292" s="7" t="s">
        <v>132</v>
      </c>
      <c r="N2292" s="7" t="s">
        <v>133</v>
      </c>
      <c r="O2292" s="9">
        <v>4</v>
      </c>
      <c r="P2292" s="9">
        <v>28577</v>
      </c>
      <c r="Q2292" s="10">
        <v>32726.73</v>
      </c>
      <c r="R2292" s="9">
        <v>15</v>
      </c>
      <c r="S2292" s="10">
        <v>111270.88</v>
      </c>
      <c r="T2292" s="10">
        <v>16598.919999999998</v>
      </c>
      <c r="U2292" s="7" t="s">
        <v>126</v>
      </c>
      <c r="V2292" s="7" t="s">
        <v>154</v>
      </c>
      <c r="W2292" s="9">
        <v>3</v>
      </c>
      <c r="X2292" s="7" t="s">
        <v>58</v>
      </c>
      <c r="Y2292" s="7" t="s">
        <v>11109</v>
      </c>
    </row>
    <row r="2293" spans="1:25" x14ac:dyDescent="0.35">
      <c r="A2293" t="s">
        <v>11110</v>
      </c>
      <c r="B2293" t="s">
        <v>11111</v>
      </c>
      <c r="C2293" s="7" t="s">
        <v>11112</v>
      </c>
      <c r="D2293" s="7" t="s">
        <v>28</v>
      </c>
      <c r="E2293" s="9">
        <v>43</v>
      </c>
      <c r="F2293" s="7" t="s">
        <v>29</v>
      </c>
      <c r="G2293" s="6">
        <v>45714</v>
      </c>
      <c r="H2293" s="6">
        <v>45889</v>
      </c>
      <c r="I2293" s="7" t="s">
        <v>84</v>
      </c>
      <c r="J2293" s="7" t="s">
        <v>85</v>
      </c>
      <c r="K2293" s="7" t="s">
        <v>32</v>
      </c>
      <c r="L2293" t="s">
        <v>11113</v>
      </c>
      <c r="M2293" s="7" t="s">
        <v>34</v>
      </c>
      <c r="N2293" s="7" t="s">
        <v>35</v>
      </c>
      <c r="O2293" s="9">
        <v>1</v>
      </c>
      <c r="P2293" s="9">
        <v>2436</v>
      </c>
      <c r="Q2293" s="10">
        <v>3318.58</v>
      </c>
      <c r="R2293" s="9">
        <v>10</v>
      </c>
      <c r="S2293" s="10">
        <v>2986.72</v>
      </c>
      <c r="T2293" s="10">
        <v>882.58</v>
      </c>
      <c r="U2293" s="7" t="s">
        <v>36</v>
      </c>
      <c r="V2293" s="7" t="s">
        <v>154</v>
      </c>
      <c r="W2293" s="9">
        <v>3</v>
      </c>
      <c r="X2293" s="7" t="s">
        <v>87</v>
      </c>
      <c r="Y2293" s="7" t="s">
        <v>11114</v>
      </c>
    </row>
    <row r="2294" spans="1:25" x14ac:dyDescent="0.35">
      <c r="A2294" t="s">
        <v>11115</v>
      </c>
      <c r="B2294" t="s">
        <v>11116</v>
      </c>
      <c r="C2294" s="7" t="s">
        <v>11117</v>
      </c>
      <c r="D2294" s="7" t="s">
        <v>28</v>
      </c>
      <c r="E2294" s="9">
        <v>29</v>
      </c>
      <c r="F2294" s="7" t="s">
        <v>29</v>
      </c>
      <c r="G2294" s="6">
        <v>45740</v>
      </c>
      <c r="H2294" s="6">
        <v>46006</v>
      </c>
      <c r="I2294" s="7" t="s">
        <v>63</v>
      </c>
      <c r="J2294" s="7" t="s">
        <v>64</v>
      </c>
      <c r="K2294" s="7" t="s">
        <v>93</v>
      </c>
      <c r="L2294" t="s">
        <v>11118</v>
      </c>
      <c r="M2294" s="7" t="s">
        <v>132</v>
      </c>
      <c r="N2294" s="7" t="s">
        <v>133</v>
      </c>
      <c r="O2294" s="9">
        <v>4</v>
      </c>
      <c r="P2294" s="9">
        <v>17865</v>
      </c>
      <c r="Q2294" s="10">
        <v>21293.02</v>
      </c>
      <c r="R2294" s="9">
        <v>5</v>
      </c>
      <c r="S2294" s="10">
        <v>80913.48</v>
      </c>
      <c r="T2294" s="10">
        <v>13712.08</v>
      </c>
      <c r="U2294" s="7" t="s">
        <v>48</v>
      </c>
      <c r="V2294" s="7" t="s">
        <v>112</v>
      </c>
      <c r="W2294" s="9">
        <v>3</v>
      </c>
      <c r="X2294" s="7" t="s">
        <v>70</v>
      </c>
      <c r="Y2294" s="7" t="s">
        <v>11119</v>
      </c>
    </row>
    <row r="2295" spans="1:25" x14ac:dyDescent="0.35">
      <c r="A2295" t="s">
        <v>11120</v>
      </c>
      <c r="B2295" t="s">
        <v>11121</v>
      </c>
      <c r="C2295" s="7" t="s">
        <v>11122</v>
      </c>
      <c r="D2295" s="7" t="s">
        <v>28</v>
      </c>
      <c r="E2295" s="9">
        <v>38</v>
      </c>
      <c r="F2295" s="7" t="s">
        <v>92</v>
      </c>
      <c r="G2295" s="6">
        <v>45834</v>
      </c>
      <c r="H2295" s="6">
        <v>45905</v>
      </c>
      <c r="I2295" s="7" t="s">
        <v>75</v>
      </c>
      <c r="J2295" s="7" t="s">
        <v>76</v>
      </c>
      <c r="K2295" s="7" t="s">
        <v>93</v>
      </c>
      <c r="L2295" t="s">
        <v>11123</v>
      </c>
      <c r="M2295" s="7" t="s">
        <v>95</v>
      </c>
      <c r="N2295" s="7" t="s">
        <v>96</v>
      </c>
      <c r="O2295" s="9">
        <v>2</v>
      </c>
      <c r="P2295" s="9">
        <v>1679</v>
      </c>
      <c r="Q2295" s="10">
        <v>2264.5500000000002</v>
      </c>
      <c r="R2295" s="9">
        <v>5</v>
      </c>
      <c r="S2295" s="10">
        <v>4302.6499999999996</v>
      </c>
      <c r="T2295" s="10">
        <v>1171.0999999999999</v>
      </c>
      <c r="U2295" s="7" t="s">
        <v>126</v>
      </c>
      <c r="V2295" s="7" t="s">
        <v>112</v>
      </c>
      <c r="W2295" s="9">
        <v>1</v>
      </c>
      <c r="X2295" s="7" t="s">
        <v>79</v>
      </c>
      <c r="Y2295" s="7" t="s">
        <v>11124</v>
      </c>
    </row>
    <row r="2296" spans="1:25" x14ac:dyDescent="0.35">
      <c r="A2296" t="s">
        <v>11125</v>
      </c>
      <c r="B2296" t="s">
        <v>11126</v>
      </c>
      <c r="C2296" s="7" t="s">
        <v>11127</v>
      </c>
      <c r="D2296" s="7" t="s">
        <v>28</v>
      </c>
      <c r="E2296" s="9">
        <v>58</v>
      </c>
      <c r="F2296" s="7" t="s">
        <v>29</v>
      </c>
      <c r="G2296" s="6">
        <v>46130</v>
      </c>
      <c r="H2296" s="6">
        <v>45879</v>
      </c>
      <c r="I2296" s="7" t="s">
        <v>30</v>
      </c>
      <c r="J2296" s="7" t="s">
        <v>43</v>
      </c>
      <c r="K2296" s="7" t="s">
        <v>93</v>
      </c>
      <c r="L2296" t="s">
        <v>740</v>
      </c>
      <c r="M2296" s="7" t="s">
        <v>95</v>
      </c>
      <c r="N2296" s="7" t="s">
        <v>96</v>
      </c>
      <c r="O2296" s="9">
        <v>1</v>
      </c>
      <c r="P2296" s="9">
        <v>16580</v>
      </c>
      <c r="Q2296" s="10">
        <v>21359.42</v>
      </c>
      <c r="R2296" s="9">
        <v>0</v>
      </c>
      <c r="S2296" s="10">
        <v>21359.42</v>
      </c>
      <c r="T2296" s="10">
        <v>4779.42</v>
      </c>
      <c r="U2296" s="7" t="s">
        <v>126</v>
      </c>
      <c r="V2296" s="7" t="s">
        <v>112</v>
      </c>
      <c r="W2296" s="9">
        <v>2</v>
      </c>
      <c r="X2296" s="7" t="s">
        <v>49</v>
      </c>
      <c r="Y2296" s="7" t="s">
        <v>11128</v>
      </c>
    </row>
    <row r="2297" spans="1:25" x14ac:dyDescent="0.35">
      <c r="A2297" t="s">
        <v>11129</v>
      </c>
      <c r="B2297" t="s">
        <v>11130</v>
      </c>
      <c r="C2297" s="7" t="s">
        <v>11131</v>
      </c>
      <c r="D2297" s="7" t="s">
        <v>54</v>
      </c>
      <c r="E2297" s="9">
        <v>57</v>
      </c>
      <c r="F2297" s="7" t="s">
        <v>92</v>
      </c>
      <c r="G2297" s="6">
        <v>46125</v>
      </c>
      <c r="H2297" s="6">
        <v>45761</v>
      </c>
      <c r="I2297" s="7" t="s">
        <v>75</v>
      </c>
      <c r="J2297" s="7" t="s">
        <v>76</v>
      </c>
      <c r="K2297" s="7" t="s">
        <v>117</v>
      </c>
      <c r="L2297" t="s">
        <v>9964</v>
      </c>
      <c r="M2297" s="7" t="s">
        <v>119</v>
      </c>
      <c r="N2297" s="7" t="s">
        <v>120</v>
      </c>
      <c r="O2297" s="9">
        <v>1</v>
      </c>
      <c r="P2297" s="9">
        <v>19415</v>
      </c>
      <c r="Q2297" s="10">
        <v>27818.41</v>
      </c>
      <c r="R2297" s="9">
        <v>5</v>
      </c>
      <c r="S2297" s="10">
        <v>26427.49</v>
      </c>
      <c r="T2297" s="10">
        <v>8403.41</v>
      </c>
      <c r="U2297" s="7" t="s">
        <v>48</v>
      </c>
      <c r="V2297" s="7" t="s">
        <v>112</v>
      </c>
      <c r="W2297" s="9">
        <v>4</v>
      </c>
      <c r="X2297" s="7" t="s">
        <v>79</v>
      </c>
      <c r="Y2297" s="7" t="s">
        <v>11132</v>
      </c>
    </row>
    <row r="2298" spans="1:25" x14ac:dyDescent="0.35">
      <c r="A2298" t="s">
        <v>11133</v>
      </c>
      <c r="B2298" t="s">
        <v>11134</v>
      </c>
      <c r="C2298" s="7" t="s">
        <v>11135</v>
      </c>
      <c r="D2298" s="7" t="s">
        <v>54</v>
      </c>
      <c r="E2298" s="9">
        <v>53</v>
      </c>
      <c r="F2298" s="7" t="s">
        <v>29</v>
      </c>
      <c r="G2298" s="6">
        <v>46065</v>
      </c>
      <c r="H2298" s="6">
        <v>45740</v>
      </c>
      <c r="I2298" s="7" t="s">
        <v>55</v>
      </c>
      <c r="J2298" s="7" t="s">
        <v>56</v>
      </c>
      <c r="K2298" s="7" t="s">
        <v>93</v>
      </c>
      <c r="L2298" t="s">
        <v>11136</v>
      </c>
      <c r="M2298" s="7" t="s">
        <v>132</v>
      </c>
      <c r="N2298" s="7" t="s">
        <v>133</v>
      </c>
      <c r="O2298" s="9">
        <v>2</v>
      </c>
      <c r="P2298" s="9">
        <v>26108</v>
      </c>
      <c r="Q2298" s="10">
        <v>34121.919999999998</v>
      </c>
      <c r="R2298" s="9">
        <v>10</v>
      </c>
      <c r="S2298" s="10">
        <v>61419.46</v>
      </c>
      <c r="T2298" s="10">
        <v>16027.84</v>
      </c>
      <c r="U2298" s="7" t="s">
        <v>126</v>
      </c>
      <c r="V2298" s="7" t="s">
        <v>154</v>
      </c>
      <c r="W2298" s="9">
        <v>2</v>
      </c>
      <c r="X2298" s="7" t="s">
        <v>58</v>
      </c>
      <c r="Y2298" s="7" t="s">
        <v>11137</v>
      </c>
    </row>
    <row r="2299" spans="1:25" x14ac:dyDescent="0.35">
      <c r="A2299" t="s">
        <v>11138</v>
      </c>
      <c r="B2299" t="s">
        <v>11139</v>
      </c>
      <c r="C2299" s="7" t="s">
        <v>11140</v>
      </c>
      <c r="D2299" s="7" t="s">
        <v>28</v>
      </c>
      <c r="E2299" s="9">
        <v>23</v>
      </c>
      <c r="F2299" s="7" t="s">
        <v>92</v>
      </c>
      <c r="G2299" s="6">
        <v>46156</v>
      </c>
      <c r="H2299" s="6">
        <v>45909</v>
      </c>
      <c r="I2299" s="7" t="s">
        <v>63</v>
      </c>
      <c r="J2299" s="7" t="s">
        <v>64</v>
      </c>
      <c r="K2299" s="7" t="s">
        <v>93</v>
      </c>
      <c r="L2299" t="s">
        <v>11141</v>
      </c>
      <c r="M2299" s="7" t="s">
        <v>95</v>
      </c>
      <c r="N2299" s="7" t="s">
        <v>96</v>
      </c>
      <c r="O2299" s="9">
        <v>3</v>
      </c>
      <c r="P2299" s="9">
        <v>12251</v>
      </c>
      <c r="Q2299" s="10">
        <v>16026.58</v>
      </c>
      <c r="R2299" s="9">
        <v>0</v>
      </c>
      <c r="S2299" s="10">
        <v>48079.74</v>
      </c>
      <c r="T2299" s="10">
        <v>11326.74</v>
      </c>
      <c r="U2299" s="7" t="s">
        <v>126</v>
      </c>
      <c r="V2299" s="7" t="s">
        <v>37</v>
      </c>
      <c r="W2299" s="9">
        <v>5</v>
      </c>
      <c r="X2299" s="7" t="s">
        <v>70</v>
      </c>
      <c r="Y2299" s="7" t="s">
        <v>11142</v>
      </c>
    </row>
    <row r="2300" spans="1:25" x14ac:dyDescent="0.35">
      <c r="A2300" t="s">
        <v>11143</v>
      </c>
      <c r="B2300" t="s">
        <v>11144</v>
      </c>
      <c r="C2300" s="7" t="s">
        <v>11145</v>
      </c>
      <c r="D2300" s="7" t="s">
        <v>54</v>
      </c>
      <c r="E2300" s="9">
        <v>59</v>
      </c>
      <c r="F2300" s="7" t="s">
        <v>92</v>
      </c>
      <c r="G2300" s="6">
        <v>46072</v>
      </c>
      <c r="H2300" s="6">
        <v>46138</v>
      </c>
      <c r="I2300" s="7" t="s">
        <v>75</v>
      </c>
      <c r="J2300" s="7" t="s">
        <v>76</v>
      </c>
      <c r="K2300" s="7" t="s">
        <v>93</v>
      </c>
      <c r="L2300" t="s">
        <v>3092</v>
      </c>
      <c r="M2300" s="7" t="s">
        <v>132</v>
      </c>
      <c r="N2300" s="7" t="s">
        <v>133</v>
      </c>
      <c r="O2300" s="9">
        <v>1</v>
      </c>
      <c r="P2300" s="9">
        <v>21199</v>
      </c>
      <c r="Q2300" s="10">
        <v>29569.41</v>
      </c>
      <c r="R2300" s="9">
        <v>15</v>
      </c>
      <c r="S2300" s="10">
        <v>25134</v>
      </c>
      <c r="T2300" s="10">
        <v>8370.41</v>
      </c>
      <c r="U2300" s="7" t="s">
        <v>126</v>
      </c>
      <c r="V2300" s="7" t="s">
        <v>37</v>
      </c>
      <c r="W2300" s="9">
        <v>3</v>
      </c>
      <c r="X2300" s="7" t="s">
        <v>79</v>
      </c>
      <c r="Y2300" s="7" t="s">
        <v>11146</v>
      </c>
    </row>
    <row r="2301" spans="1:25" x14ac:dyDescent="0.35">
      <c r="A2301" t="s">
        <v>11147</v>
      </c>
      <c r="B2301" t="s">
        <v>11148</v>
      </c>
      <c r="C2301" s="7" t="s">
        <v>11149</v>
      </c>
      <c r="D2301" s="7" t="s">
        <v>28</v>
      </c>
      <c r="E2301" s="9">
        <v>35</v>
      </c>
      <c r="F2301" s="7" t="s">
        <v>92</v>
      </c>
      <c r="G2301" s="6">
        <v>45518</v>
      </c>
      <c r="H2301" s="6">
        <v>45822</v>
      </c>
      <c r="I2301" s="7" t="s">
        <v>75</v>
      </c>
      <c r="J2301" s="7" t="s">
        <v>76</v>
      </c>
      <c r="K2301" s="7" t="s">
        <v>117</v>
      </c>
      <c r="L2301" t="s">
        <v>8059</v>
      </c>
      <c r="M2301" s="7" t="s">
        <v>119</v>
      </c>
      <c r="N2301" s="7" t="s">
        <v>120</v>
      </c>
      <c r="O2301" s="9">
        <v>4</v>
      </c>
      <c r="P2301" s="9">
        <v>24670</v>
      </c>
      <c r="Q2301" s="10">
        <v>28652.77</v>
      </c>
      <c r="R2301" s="9">
        <v>10</v>
      </c>
      <c r="S2301" s="10">
        <v>103149.97</v>
      </c>
      <c r="T2301" s="10">
        <v>15931.08</v>
      </c>
      <c r="U2301" s="7" t="s">
        <v>36</v>
      </c>
      <c r="V2301" s="7" t="s">
        <v>112</v>
      </c>
      <c r="W2301" s="9">
        <v>4</v>
      </c>
      <c r="X2301" s="7" t="s">
        <v>79</v>
      </c>
      <c r="Y2301" s="7" t="s">
        <v>11150</v>
      </c>
    </row>
    <row r="2302" spans="1:25" x14ac:dyDescent="0.35">
      <c r="A2302" t="s">
        <v>11151</v>
      </c>
      <c r="B2302" t="s">
        <v>11152</v>
      </c>
      <c r="C2302" s="7" t="s">
        <v>11153</v>
      </c>
      <c r="D2302" s="7" t="s">
        <v>54</v>
      </c>
      <c r="E2302" s="9">
        <v>58</v>
      </c>
      <c r="F2302" s="7" t="s">
        <v>29</v>
      </c>
      <c r="G2302" s="6">
        <v>45871</v>
      </c>
      <c r="H2302" s="6">
        <v>45486</v>
      </c>
      <c r="I2302" s="7" t="s">
        <v>84</v>
      </c>
      <c r="J2302" s="7" t="s">
        <v>85</v>
      </c>
      <c r="K2302" s="7" t="s">
        <v>93</v>
      </c>
      <c r="L2302" t="s">
        <v>11154</v>
      </c>
      <c r="M2302" s="7" t="s">
        <v>132</v>
      </c>
      <c r="N2302" s="7" t="s">
        <v>133</v>
      </c>
      <c r="O2302" s="9">
        <v>3</v>
      </c>
      <c r="P2302" s="9">
        <v>20333</v>
      </c>
      <c r="Q2302" s="10">
        <v>26768.47</v>
      </c>
      <c r="R2302" s="9">
        <v>10</v>
      </c>
      <c r="S2302" s="10">
        <v>72274.87</v>
      </c>
      <c r="T2302" s="10">
        <v>19306.41</v>
      </c>
      <c r="U2302" s="7" t="s">
        <v>36</v>
      </c>
      <c r="V2302" s="7" t="s">
        <v>112</v>
      </c>
      <c r="W2302" s="9">
        <v>1</v>
      </c>
      <c r="X2302" s="7" t="s">
        <v>87</v>
      </c>
      <c r="Y2302" s="7" t="s">
        <v>11155</v>
      </c>
    </row>
    <row r="2303" spans="1:25" x14ac:dyDescent="0.35">
      <c r="A2303" t="s">
        <v>11156</v>
      </c>
      <c r="B2303" t="s">
        <v>11157</v>
      </c>
      <c r="C2303" s="7" t="s">
        <v>11158</v>
      </c>
      <c r="D2303" s="7" t="s">
        <v>54</v>
      </c>
      <c r="E2303" s="9">
        <v>26</v>
      </c>
      <c r="F2303" s="7" t="s">
        <v>92</v>
      </c>
      <c r="G2303" s="6">
        <v>46132</v>
      </c>
      <c r="H2303" s="6">
        <v>45499</v>
      </c>
      <c r="I2303" s="7" t="s">
        <v>84</v>
      </c>
      <c r="J2303" s="7" t="s">
        <v>85</v>
      </c>
      <c r="K2303" s="7" t="s">
        <v>93</v>
      </c>
      <c r="L2303" t="s">
        <v>11159</v>
      </c>
      <c r="M2303" s="7" t="s">
        <v>132</v>
      </c>
      <c r="N2303" s="7" t="s">
        <v>133</v>
      </c>
      <c r="O2303" s="9">
        <v>2</v>
      </c>
      <c r="P2303" s="9">
        <v>1598</v>
      </c>
      <c r="Q2303" s="10">
        <v>2362.4699999999998</v>
      </c>
      <c r="R2303" s="9">
        <v>15</v>
      </c>
      <c r="S2303" s="10">
        <v>4016.2</v>
      </c>
      <c r="T2303" s="10">
        <v>1528.94</v>
      </c>
      <c r="U2303" s="7" t="s">
        <v>126</v>
      </c>
      <c r="V2303" s="7" t="s">
        <v>112</v>
      </c>
      <c r="W2303" s="9">
        <v>3</v>
      </c>
      <c r="X2303" s="7" t="s">
        <v>87</v>
      </c>
      <c r="Y2303" s="7" t="s">
        <v>11160</v>
      </c>
    </row>
    <row r="2304" spans="1:25" x14ac:dyDescent="0.35">
      <c r="A2304" t="s">
        <v>11161</v>
      </c>
      <c r="B2304" t="s">
        <v>11162</v>
      </c>
      <c r="C2304" s="7" t="s">
        <v>11163</v>
      </c>
      <c r="D2304" s="7" t="s">
        <v>54</v>
      </c>
      <c r="E2304" s="9">
        <v>29</v>
      </c>
      <c r="F2304" s="7" t="s">
        <v>92</v>
      </c>
      <c r="G2304" s="6">
        <v>45826</v>
      </c>
      <c r="H2304" s="6">
        <v>46081</v>
      </c>
      <c r="I2304" s="7" t="s">
        <v>55</v>
      </c>
      <c r="J2304" s="7" t="s">
        <v>56</v>
      </c>
      <c r="K2304" s="7" t="s">
        <v>44</v>
      </c>
      <c r="L2304" t="s">
        <v>11164</v>
      </c>
      <c r="M2304" s="7" t="s">
        <v>46</v>
      </c>
      <c r="N2304" s="7" t="s">
        <v>47</v>
      </c>
      <c r="O2304" s="9">
        <v>3</v>
      </c>
      <c r="P2304" s="9">
        <v>26497</v>
      </c>
      <c r="Q2304" s="10">
        <v>37841.379999999997</v>
      </c>
      <c r="R2304" s="9">
        <v>0</v>
      </c>
      <c r="S2304" s="10">
        <v>113524.14</v>
      </c>
      <c r="T2304" s="10">
        <v>34033.14</v>
      </c>
      <c r="U2304" s="7" t="s">
        <v>126</v>
      </c>
      <c r="V2304" s="7" t="s">
        <v>69</v>
      </c>
      <c r="W2304" s="9">
        <v>3</v>
      </c>
      <c r="X2304" s="7" t="s">
        <v>58</v>
      </c>
      <c r="Y2304" s="7" t="s">
        <v>11165</v>
      </c>
    </row>
    <row r="2305" spans="1:25" x14ac:dyDescent="0.35">
      <c r="A2305" t="s">
        <v>11166</v>
      </c>
      <c r="B2305" t="s">
        <v>11167</v>
      </c>
      <c r="C2305" s="7" t="s">
        <v>11168</v>
      </c>
      <c r="D2305" s="7" t="s">
        <v>54</v>
      </c>
      <c r="E2305" s="9">
        <v>39</v>
      </c>
      <c r="F2305" s="7" t="s">
        <v>29</v>
      </c>
      <c r="G2305" s="6">
        <v>46197</v>
      </c>
      <c r="H2305" s="6">
        <v>46048</v>
      </c>
      <c r="I2305" s="7" t="s">
        <v>55</v>
      </c>
      <c r="J2305" s="7" t="s">
        <v>56</v>
      </c>
      <c r="K2305" s="7" t="s">
        <v>65</v>
      </c>
      <c r="L2305" t="s">
        <v>11169</v>
      </c>
      <c r="M2305" s="7" t="s">
        <v>67</v>
      </c>
      <c r="N2305" s="7" t="s">
        <v>68</v>
      </c>
      <c r="O2305" s="9">
        <v>2</v>
      </c>
      <c r="P2305" s="9">
        <v>10547</v>
      </c>
      <c r="Q2305" s="10">
        <v>13407.69</v>
      </c>
      <c r="R2305" s="9">
        <v>20</v>
      </c>
      <c r="S2305" s="10">
        <v>21452.3</v>
      </c>
      <c r="T2305" s="10">
        <v>5721.38</v>
      </c>
      <c r="U2305" s="7" t="s">
        <v>48</v>
      </c>
      <c r="V2305" s="7" t="s">
        <v>37</v>
      </c>
      <c r="X2305" s="7" t="s">
        <v>58</v>
      </c>
      <c r="Y2305" s="7" t="s">
        <v>11170</v>
      </c>
    </row>
    <row r="2306" spans="1:25" x14ac:dyDescent="0.35">
      <c r="A2306" t="s">
        <v>11171</v>
      </c>
      <c r="B2306" t="s">
        <v>11172</v>
      </c>
      <c r="C2306" s="7" t="s">
        <v>11173</v>
      </c>
      <c r="D2306" s="7" t="s">
        <v>28</v>
      </c>
      <c r="E2306" s="9">
        <v>31</v>
      </c>
      <c r="F2306" s="7" t="s">
        <v>29</v>
      </c>
      <c r="G2306" s="6">
        <v>45654</v>
      </c>
      <c r="H2306" s="6">
        <v>45988</v>
      </c>
      <c r="I2306" s="7" t="s">
        <v>75</v>
      </c>
      <c r="J2306" s="7" t="s">
        <v>76</v>
      </c>
      <c r="K2306" s="7" t="s">
        <v>117</v>
      </c>
      <c r="L2306" t="s">
        <v>11174</v>
      </c>
      <c r="M2306" s="7" t="s">
        <v>119</v>
      </c>
      <c r="N2306" s="7" t="s">
        <v>120</v>
      </c>
      <c r="O2306" s="9">
        <v>4</v>
      </c>
      <c r="P2306" s="9">
        <v>29523</v>
      </c>
      <c r="Q2306" s="10">
        <v>42251.93</v>
      </c>
      <c r="R2306" s="9">
        <v>15</v>
      </c>
      <c r="S2306" s="10">
        <v>143656.56</v>
      </c>
      <c r="T2306" s="10">
        <v>50915.72</v>
      </c>
      <c r="U2306" s="7" t="s">
        <v>78</v>
      </c>
      <c r="V2306" s="7" t="s">
        <v>112</v>
      </c>
      <c r="W2306" s="9">
        <v>3</v>
      </c>
      <c r="X2306" s="7" t="s">
        <v>79</v>
      </c>
      <c r="Y2306" s="7" t="s">
        <v>11175</v>
      </c>
    </row>
    <row r="2307" spans="1:25" x14ac:dyDescent="0.35">
      <c r="A2307" t="s">
        <v>11176</v>
      </c>
      <c r="B2307" t="s">
        <v>11177</v>
      </c>
      <c r="C2307" s="7" t="s">
        <v>11178</v>
      </c>
      <c r="D2307" s="7" t="s">
        <v>28</v>
      </c>
      <c r="E2307" s="9">
        <v>42</v>
      </c>
      <c r="F2307" s="7" t="s">
        <v>29</v>
      </c>
      <c r="G2307" s="6">
        <v>45485</v>
      </c>
      <c r="H2307" s="6">
        <v>45832</v>
      </c>
      <c r="I2307" s="7" t="s">
        <v>63</v>
      </c>
      <c r="J2307" s="7" t="s">
        <v>64</v>
      </c>
      <c r="K2307" s="7" t="s">
        <v>305</v>
      </c>
      <c r="L2307" t="s">
        <v>11179</v>
      </c>
      <c r="N2307" s="7" t="s">
        <v>68</v>
      </c>
      <c r="O2307" s="9">
        <v>3</v>
      </c>
      <c r="P2307" s="9">
        <v>20154</v>
      </c>
      <c r="Q2307" s="10">
        <v>25024.53</v>
      </c>
      <c r="R2307" s="9">
        <v>10</v>
      </c>
      <c r="S2307" s="10">
        <v>67566.23</v>
      </c>
      <c r="T2307" s="10">
        <v>14611.59</v>
      </c>
      <c r="U2307" s="7" t="s">
        <v>48</v>
      </c>
      <c r="V2307" s="7" t="s">
        <v>37</v>
      </c>
      <c r="W2307" s="9">
        <v>4</v>
      </c>
      <c r="X2307" s="7" t="s">
        <v>70</v>
      </c>
      <c r="Y2307" s="7" t="s">
        <v>11180</v>
      </c>
    </row>
    <row r="2308" spans="1:25" x14ac:dyDescent="0.35">
      <c r="A2308" t="s">
        <v>11181</v>
      </c>
      <c r="B2308" t="s">
        <v>11182</v>
      </c>
      <c r="C2308" s="7" t="s">
        <v>11183</v>
      </c>
      <c r="D2308" s="7" t="s">
        <v>28</v>
      </c>
      <c r="E2308" s="9">
        <v>34</v>
      </c>
      <c r="F2308" s="7" t="s">
        <v>29</v>
      </c>
      <c r="G2308" s="6">
        <v>45768</v>
      </c>
      <c r="H2308" s="6">
        <v>45642</v>
      </c>
      <c r="I2308" s="7" t="s">
        <v>30</v>
      </c>
      <c r="J2308" s="7" t="s">
        <v>43</v>
      </c>
      <c r="K2308" s="7" t="s">
        <v>44</v>
      </c>
      <c r="L2308" t="s">
        <v>11184</v>
      </c>
      <c r="M2308" s="7" t="s">
        <v>46</v>
      </c>
      <c r="N2308" s="7" t="s">
        <v>47</v>
      </c>
      <c r="O2308" s="9">
        <v>3</v>
      </c>
      <c r="P2308" s="9">
        <v>508</v>
      </c>
      <c r="Q2308" s="10">
        <v>572.83000000000004</v>
      </c>
      <c r="R2308" s="9">
        <v>5</v>
      </c>
      <c r="S2308" s="10">
        <v>1632.57</v>
      </c>
      <c r="T2308" s="10">
        <v>194.49</v>
      </c>
      <c r="U2308" s="7" t="s">
        <v>36</v>
      </c>
      <c r="V2308" s="7" t="s">
        <v>154</v>
      </c>
      <c r="W2308" s="9">
        <v>2</v>
      </c>
      <c r="X2308" s="7" t="s">
        <v>49</v>
      </c>
      <c r="Y2308" s="7" t="s">
        <v>11185</v>
      </c>
    </row>
    <row r="2309" spans="1:25" x14ac:dyDescent="0.35">
      <c r="A2309" t="s">
        <v>11186</v>
      </c>
      <c r="B2309" t="s">
        <v>11187</v>
      </c>
      <c r="C2309" s="7" t="s">
        <v>11188</v>
      </c>
      <c r="D2309" s="7" t="s">
        <v>28</v>
      </c>
      <c r="E2309" s="9">
        <v>53</v>
      </c>
      <c r="F2309" s="7" t="s">
        <v>29</v>
      </c>
      <c r="G2309" s="6">
        <v>46188</v>
      </c>
      <c r="H2309" s="6">
        <v>45910</v>
      </c>
      <c r="I2309" s="7" t="s">
        <v>63</v>
      </c>
      <c r="J2309" s="7" t="s">
        <v>64</v>
      </c>
      <c r="K2309" s="7" t="s">
        <v>117</v>
      </c>
      <c r="L2309" t="s">
        <v>11189</v>
      </c>
      <c r="M2309" s="7" t="s">
        <v>119</v>
      </c>
      <c r="N2309" s="7" t="s">
        <v>120</v>
      </c>
      <c r="O2309" s="9">
        <v>4</v>
      </c>
      <c r="P2309" s="9">
        <v>19529</v>
      </c>
      <c r="Q2309" s="10">
        <v>28165.45</v>
      </c>
      <c r="R2309" s="9">
        <v>5</v>
      </c>
      <c r="S2309" s="10">
        <v>107028.71</v>
      </c>
      <c r="T2309" s="10">
        <v>34545.800000000003</v>
      </c>
      <c r="U2309" s="7" t="s">
        <v>78</v>
      </c>
      <c r="V2309" s="7" t="s">
        <v>37</v>
      </c>
      <c r="W2309" s="9">
        <v>3</v>
      </c>
      <c r="X2309" s="7" t="s">
        <v>70</v>
      </c>
      <c r="Y2309" s="7" t="s">
        <v>11190</v>
      </c>
    </row>
    <row r="2310" spans="1:25" x14ac:dyDescent="0.35">
      <c r="A2310" t="s">
        <v>11191</v>
      </c>
      <c r="B2310" t="s">
        <v>11192</v>
      </c>
      <c r="C2310" s="7" t="s">
        <v>11193</v>
      </c>
      <c r="D2310" s="7" t="s">
        <v>54</v>
      </c>
      <c r="E2310" s="9">
        <v>45</v>
      </c>
      <c r="F2310" s="7" t="s">
        <v>29</v>
      </c>
      <c r="G2310" s="6">
        <v>45770</v>
      </c>
      <c r="H2310" s="6">
        <v>45549</v>
      </c>
      <c r="I2310" s="7" t="s">
        <v>30</v>
      </c>
      <c r="J2310" s="7" t="s">
        <v>43</v>
      </c>
      <c r="K2310" s="7" t="s">
        <v>65</v>
      </c>
      <c r="L2310" t="s">
        <v>11194</v>
      </c>
      <c r="M2310" s="7" t="s">
        <v>67</v>
      </c>
      <c r="N2310" s="7" t="s">
        <v>68</v>
      </c>
      <c r="O2310" s="9">
        <v>4</v>
      </c>
      <c r="P2310" s="9">
        <v>2864</v>
      </c>
      <c r="Q2310" s="10">
        <v>3211.42</v>
      </c>
      <c r="R2310" s="9">
        <v>15</v>
      </c>
      <c r="S2310" s="10">
        <v>10918.83</v>
      </c>
      <c r="T2310" s="10">
        <v>1389.68</v>
      </c>
      <c r="U2310" s="7" t="s">
        <v>126</v>
      </c>
      <c r="V2310" s="7" t="s">
        <v>112</v>
      </c>
      <c r="W2310" s="9">
        <v>5</v>
      </c>
      <c r="X2310" s="7" t="s">
        <v>49</v>
      </c>
      <c r="Y2310" s="7" t="s">
        <v>11195</v>
      </c>
    </row>
    <row r="2311" spans="1:25" x14ac:dyDescent="0.35">
      <c r="A2311" t="s">
        <v>11196</v>
      </c>
      <c r="B2311" t="s">
        <v>11197</v>
      </c>
      <c r="C2311" s="7" t="s">
        <v>11198</v>
      </c>
      <c r="D2311" s="7" t="s">
        <v>54</v>
      </c>
      <c r="E2311" s="9">
        <v>21</v>
      </c>
      <c r="F2311" s="7" t="s">
        <v>92</v>
      </c>
      <c r="G2311" s="6">
        <v>45625</v>
      </c>
      <c r="H2311" s="6">
        <v>46052</v>
      </c>
      <c r="I2311" s="7" t="s">
        <v>63</v>
      </c>
      <c r="J2311" s="7" t="s">
        <v>64</v>
      </c>
      <c r="K2311" s="7" t="s">
        <v>117</v>
      </c>
      <c r="L2311" t="s">
        <v>11199</v>
      </c>
      <c r="M2311" s="7" t="s">
        <v>119</v>
      </c>
      <c r="N2311" s="7" t="s">
        <v>120</v>
      </c>
      <c r="O2311" s="9">
        <v>4</v>
      </c>
      <c r="P2311" s="9">
        <v>13731</v>
      </c>
      <c r="Q2311" s="10">
        <v>15808.47</v>
      </c>
      <c r="R2311" s="9">
        <v>5</v>
      </c>
      <c r="S2311" s="10">
        <v>60072.19</v>
      </c>
      <c r="T2311" s="10">
        <v>8309.8799999999992</v>
      </c>
      <c r="U2311" s="7" t="s">
        <v>48</v>
      </c>
      <c r="V2311" s="7" t="s">
        <v>112</v>
      </c>
      <c r="W2311" s="9">
        <v>2</v>
      </c>
      <c r="X2311" s="7" t="s">
        <v>70</v>
      </c>
      <c r="Y2311" s="7" t="s">
        <v>11200</v>
      </c>
    </row>
    <row r="2312" spans="1:25" x14ac:dyDescent="0.35">
      <c r="A2312" t="s">
        <v>11201</v>
      </c>
      <c r="B2312" t="s">
        <v>11202</v>
      </c>
      <c r="C2312" s="7" t="s">
        <v>11203</v>
      </c>
      <c r="D2312" s="7" t="s">
        <v>54</v>
      </c>
      <c r="E2312" s="9">
        <v>43</v>
      </c>
      <c r="F2312" s="7" t="s">
        <v>92</v>
      </c>
      <c r="G2312" s="6">
        <v>46022</v>
      </c>
      <c r="H2312" s="6">
        <v>45918</v>
      </c>
      <c r="I2312" s="7" t="s">
        <v>55</v>
      </c>
      <c r="J2312" s="7" t="s">
        <v>56</v>
      </c>
      <c r="K2312" s="7" t="s">
        <v>117</v>
      </c>
      <c r="L2312" t="s">
        <v>11204</v>
      </c>
      <c r="M2312" s="7" t="s">
        <v>119</v>
      </c>
      <c r="N2312" s="7" t="s">
        <v>120</v>
      </c>
      <c r="O2312" s="9">
        <v>3</v>
      </c>
      <c r="P2312" s="9">
        <v>26249</v>
      </c>
      <c r="Q2312" s="10">
        <v>32219.65</v>
      </c>
      <c r="R2312" s="9">
        <v>15</v>
      </c>
      <c r="S2312" s="10">
        <v>82160.11</v>
      </c>
      <c r="T2312" s="10">
        <v>17911.95</v>
      </c>
      <c r="U2312" s="7" t="s">
        <v>36</v>
      </c>
      <c r="V2312" s="7" t="s">
        <v>69</v>
      </c>
      <c r="W2312" s="9">
        <v>5</v>
      </c>
      <c r="X2312" s="7" t="s">
        <v>58</v>
      </c>
      <c r="Y2312" s="7" t="s">
        <v>11205</v>
      </c>
    </row>
    <row r="2313" spans="1:25" x14ac:dyDescent="0.35">
      <c r="A2313" t="s">
        <v>11206</v>
      </c>
      <c r="B2313" t="s">
        <v>11207</v>
      </c>
      <c r="C2313" s="7" t="s">
        <v>11208</v>
      </c>
      <c r="D2313" s="7" t="s">
        <v>54</v>
      </c>
      <c r="E2313" s="9">
        <v>45</v>
      </c>
      <c r="F2313" s="7" t="s">
        <v>29</v>
      </c>
      <c r="G2313" s="6">
        <v>46063</v>
      </c>
      <c r="H2313" s="6">
        <v>45525</v>
      </c>
      <c r="I2313" s="7" t="s">
        <v>55</v>
      </c>
      <c r="J2313" s="7" t="s">
        <v>56</v>
      </c>
      <c r="K2313" s="7" t="s">
        <v>93</v>
      </c>
      <c r="L2313" t="s">
        <v>11209</v>
      </c>
      <c r="N2313" s="7" t="s">
        <v>133</v>
      </c>
      <c r="O2313" s="9">
        <v>5</v>
      </c>
      <c r="P2313" s="9">
        <v>4531</v>
      </c>
      <c r="Q2313" s="10">
        <v>5063.47</v>
      </c>
      <c r="R2313" s="9">
        <v>0</v>
      </c>
      <c r="S2313" s="10">
        <v>25317.35</v>
      </c>
      <c r="T2313" s="10">
        <v>2662.35</v>
      </c>
      <c r="U2313" s="7" t="s">
        <v>48</v>
      </c>
      <c r="V2313" s="7" t="s">
        <v>112</v>
      </c>
      <c r="W2313" s="9">
        <v>2</v>
      </c>
      <c r="X2313" s="7" t="s">
        <v>58</v>
      </c>
      <c r="Y2313" s="7" t="s">
        <v>11210</v>
      </c>
    </row>
    <row r="2314" spans="1:25" x14ac:dyDescent="0.35">
      <c r="A2314" t="s">
        <v>11211</v>
      </c>
      <c r="B2314" t="s">
        <v>11212</v>
      </c>
      <c r="C2314" s="7" t="s">
        <v>11213</v>
      </c>
      <c r="D2314" s="7" t="s">
        <v>28</v>
      </c>
      <c r="E2314" s="9">
        <v>41</v>
      </c>
      <c r="F2314" s="7" t="s">
        <v>92</v>
      </c>
      <c r="G2314" s="6">
        <v>45825</v>
      </c>
      <c r="H2314" s="6">
        <v>46114</v>
      </c>
      <c r="I2314" s="7" t="s">
        <v>63</v>
      </c>
      <c r="J2314" s="7" t="s">
        <v>64</v>
      </c>
      <c r="K2314" s="7" t="s">
        <v>93</v>
      </c>
      <c r="L2314" t="s">
        <v>11214</v>
      </c>
      <c r="M2314" s="7" t="s">
        <v>132</v>
      </c>
      <c r="N2314" s="7" t="s">
        <v>133</v>
      </c>
      <c r="O2314" s="9">
        <v>5</v>
      </c>
      <c r="P2314" s="9">
        <v>7413</v>
      </c>
      <c r="Q2314" s="10">
        <v>8321.7900000000009</v>
      </c>
      <c r="R2314" s="9">
        <v>0</v>
      </c>
      <c r="S2314" s="10">
        <v>41608.949999999997</v>
      </c>
      <c r="T2314" s="10">
        <v>4543.95</v>
      </c>
      <c r="U2314" s="7" t="s">
        <v>36</v>
      </c>
      <c r="V2314" s="7" t="s">
        <v>69</v>
      </c>
      <c r="W2314" s="9">
        <v>3</v>
      </c>
      <c r="X2314" s="7" t="s">
        <v>70</v>
      </c>
      <c r="Y2314" s="7" t="s">
        <v>11215</v>
      </c>
    </row>
    <row r="2315" spans="1:25" x14ac:dyDescent="0.35">
      <c r="A2315" t="s">
        <v>11216</v>
      </c>
      <c r="B2315" t="s">
        <v>11217</v>
      </c>
      <c r="C2315" s="7" t="s">
        <v>11218</v>
      </c>
      <c r="D2315" s="7" t="s">
        <v>28</v>
      </c>
      <c r="E2315" s="9">
        <v>50</v>
      </c>
      <c r="F2315" s="7" t="s">
        <v>29</v>
      </c>
      <c r="G2315" s="6">
        <v>46008</v>
      </c>
      <c r="H2315" s="6">
        <v>46003</v>
      </c>
      <c r="I2315" s="7" t="s">
        <v>30</v>
      </c>
      <c r="J2315" s="7" t="s">
        <v>31</v>
      </c>
      <c r="K2315" s="7" t="s">
        <v>93</v>
      </c>
      <c r="L2315" t="s">
        <v>11219</v>
      </c>
      <c r="M2315" s="7" t="s">
        <v>95</v>
      </c>
      <c r="N2315" s="7" t="s">
        <v>96</v>
      </c>
      <c r="O2315" s="9">
        <v>5</v>
      </c>
      <c r="P2315" s="9">
        <v>9771</v>
      </c>
      <c r="Q2315" s="10">
        <v>11934.61</v>
      </c>
      <c r="R2315" s="9">
        <v>15</v>
      </c>
      <c r="S2315" s="10">
        <v>50722.09</v>
      </c>
      <c r="T2315" s="10">
        <v>10818.05</v>
      </c>
      <c r="U2315" s="7" t="s">
        <v>78</v>
      </c>
      <c r="V2315" s="7" t="s">
        <v>69</v>
      </c>
      <c r="W2315" s="9">
        <v>1</v>
      </c>
      <c r="X2315" s="7" t="s">
        <v>38</v>
      </c>
      <c r="Y2315" s="7" t="s">
        <v>11220</v>
      </c>
    </row>
    <row r="2316" spans="1:25" x14ac:dyDescent="0.35">
      <c r="A2316" t="s">
        <v>11221</v>
      </c>
      <c r="B2316" t="s">
        <v>11222</v>
      </c>
      <c r="C2316" s="7" t="s">
        <v>11223</v>
      </c>
      <c r="D2316" s="7" t="s">
        <v>28</v>
      </c>
      <c r="E2316" s="9">
        <v>46</v>
      </c>
      <c r="F2316" s="7" t="s">
        <v>92</v>
      </c>
      <c r="G2316" s="6">
        <v>45738</v>
      </c>
      <c r="H2316" s="6">
        <v>45483</v>
      </c>
      <c r="I2316" s="7" t="s">
        <v>30</v>
      </c>
      <c r="J2316" s="7" t="s">
        <v>31</v>
      </c>
      <c r="K2316" s="7" t="s">
        <v>32</v>
      </c>
      <c r="L2316" t="s">
        <v>11224</v>
      </c>
      <c r="M2316" s="7" t="s">
        <v>34</v>
      </c>
      <c r="N2316" s="7" t="s">
        <v>35</v>
      </c>
      <c r="O2316" s="9">
        <v>5</v>
      </c>
      <c r="P2316" s="9">
        <v>14316</v>
      </c>
      <c r="Q2316" s="10">
        <v>15823.27</v>
      </c>
      <c r="R2316" s="9">
        <v>15</v>
      </c>
      <c r="S2316" s="10">
        <v>67248.899999999994</v>
      </c>
      <c r="T2316" s="10">
        <v>7536.35</v>
      </c>
      <c r="U2316" s="7" t="s">
        <v>78</v>
      </c>
      <c r="V2316" s="7" t="s">
        <v>69</v>
      </c>
      <c r="W2316" s="9">
        <v>3</v>
      </c>
      <c r="X2316" s="7" t="s">
        <v>38</v>
      </c>
      <c r="Y2316" s="7" t="s">
        <v>11225</v>
      </c>
    </row>
    <row r="2317" spans="1:25" x14ac:dyDescent="0.35">
      <c r="A2317" t="s">
        <v>11226</v>
      </c>
      <c r="B2317" t="s">
        <v>11227</v>
      </c>
      <c r="C2317" s="7" t="s">
        <v>11228</v>
      </c>
      <c r="D2317" s="7" t="s">
        <v>28</v>
      </c>
      <c r="E2317" s="9">
        <v>47</v>
      </c>
      <c r="F2317" s="7" t="s">
        <v>92</v>
      </c>
      <c r="G2317" s="6">
        <v>45794</v>
      </c>
      <c r="H2317" s="6">
        <v>45514</v>
      </c>
      <c r="I2317" s="7" t="s">
        <v>55</v>
      </c>
      <c r="J2317" s="7" t="s">
        <v>56</v>
      </c>
      <c r="K2317" s="7" t="s">
        <v>93</v>
      </c>
      <c r="L2317" t="s">
        <v>11229</v>
      </c>
      <c r="M2317" s="7" t="s">
        <v>132</v>
      </c>
      <c r="N2317" s="7" t="s">
        <v>133</v>
      </c>
      <c r="O2317" s="9">
        <v>5</v>
      </c>
      <c r="P2317" s="9">
        <v>15997</v>
      </c>
      <c r="Q2317" s="10">
        <v>18804.43</v>
      </c>
      <c r="R2317" s="9">
        <v>5</v>
      </c>
      <c r="S2317" s="10">
        <v>89321.04</v>
      </c>
      <c r="T2317" s="10">
        <v>14037.15</v>
      </c>
      <c r="U2317" s="7" t="s">
        <v>78</v>
      </c>
      <c r="V2317" s="7" t="s">
        <v>154</v>
      </c>
      <c r="W2317" s="9">
        <v>3</v>
      </c>
      <c r="X2317" s="7" t="s">
        <v>58</v>
      </c>
      <c r="Y2317" s="7" t="s">
        <v>11230</v>
      </c>
    </row>
    <row r="2318" spans="1:25" x14ac:dyDescent="0.35">
      <c r="A2318" t="s">
        <v>11231</v>
      </c>
      <c r="B2318" t="s">
        <v>11232</v>
      </c>
      <c r="C2318" s="7" t="s">
        <v>11233</v>
      </c>
      <c r="D2318" s="7" t="s">
        <v>28</v>
      </c>
      <c r="E2318" s="9">
        <v>32</v>
      </c>
      <c r="F2318" s="7" t="s">
        <v>29</v>
      </c>
      <c r="G2318" s="6">
        <v>46067</v>
      </c>
      <c r="H2318" s="6">
        <v>45905</v>
      </c>
      <c r="I2318" s="7" t="s">
        <v>55</v>
      </c>
      <c r="J2318" s="7" t="s">
        <v>56</v>
      </c>
      <c r="K2318" s="7" t="s">
        <v>44</v>
      </c>
      <c r="L2318" t="s">
        <v>11234</v>
      </c>
      <c r="M2318" s="7" t="s">
        <v>46</v>
      </c>
      <c r="N2318" s="7" t="s">
        <v>47</v>
      </c>
      <c r="O2318" s="9">
        <v>5</v>
      </c>
      <c r="P2318" s="9">
        <v>14088</v>
      </c>
      <c r="Q2318" s="10">
        <v>16870.27</v>
      </c>
      <c r="R2318" s="9">
        <v>20</v>
      </c>
      <c r="S2318" s="10">
        <v>67481.08</v>
      </c>
      <c r="T2318" s="10">
        <v>13911.35</v>
      </c>
      <c r="U2318" s="7" t="s">
        <v>78</v>
      </c>
      <c r="V2318" s="7" t="s">
        <v>112</v>
      </c>
      <c r="W2318" s="9">
        <v>3</v>
      </c>
      <c r="X2318" s="7" t="s">
        <v>58</v>
      </c>
      <c r="Y2318" s="7" t="s">
        <v>11235</v>
      </c>
    </row>
    <row r="2319" spans="1:25" x14ac:dyDescent="0.35">
      <c r="A2319" t="s">
        <v>11236</v>
      </c>
      <c r="B2319" t="s">
        <v>11237</v>
      </c>
      <c r="C2319" s="7" t="s">
        <v>8338</v>
      </c>
      <c r="D2319" s="7" t="s">
        <v>54</v>
      </c>
      <c r="E2319" s="9">
        <v>48</v>
      </c>
      <c r="F2319" s="7" t="s">
        <v>92</v>
      </c>
      <c r="G2319" s="6">
        <v>45930</v>
      </c>
      <c r="H2319" s="6">
        <v>45920</v>
      </c>
      <c r="I2319" s="7" t="s">
        <v>55</v>
      </c>
      <c r="J2319" s="7" t="s">
        <v>56</v>
      </c>
      <c r="K2319" s="7" t="s">
        <v>44</v>
      </c>
      <c r="L2319" t="s">
        <v>11238</v>
      </c>
      <c r="M2319" s="7" t="s">
        <v>46</v>
      </c>
      <c r="N2319" s="7" t="s">
        <v>47</v>
      </c>
      <c r="O2319" s="9">
        <v>2</v>
      </c>
      <c r="P2319" s="9">
        <v>27690</v>
      </c>
      <c r="Q2319" s="10">
        <v>39868.57</v>
      </c>
      <c r="R2319" s="9">
        <v>5</v>
      </c>
      <c r="S2319" s="10">
        <v>75750.28</v>
      </c>
      <c r="T2319" s="10">
        <v>24357.14</v>
      </c>
      <c r="U2319" s="7" t="s">
        <v>78</v>
      </c>
      <c r="V2319" s="7" t="s">
        <v>69</v>
      </c>
      <c r="W2319" s="9">
        <v>3</v>
      </c>
      <c r="X2319" s="7" t="s">
        <v>58</v>
      </c>
      <c r="Y2319" s="7" t="s">
        <v>11239</v>
      </c>
    </row>
    <row r="2320" spans="1:25" x14ac:dyDescent="0.35">
      <c r="A2320" t="s">
        <v>11240</v>
      </c>
      <c r="B2320" t="s">
        <v>11241</v>
      </c>
      <c r="C2320" s="7" t="s">
        <v>11242</v>
      </c>
      <c r="D2320" s="7" t="s">
        <v>28</v>
      </c>
      <c r="E2320" s="9">
        <v>45</v>
      </c>
      <c r="F2320" s="7" t="s">
        <v>92</v>
      </c>
      <c r="G2320" s="6">
        <v>46066</v>
      </c>
      <c r="H2320" s="6">
        <v>45485</v>
      </c>
      <c r="I2320" s="7" t="s">
        <v>304</v>
      </c>
      <c r="J2320" s="7" t="s">
        <v>76</v>
      </c>
      <c r="K2320" s="7" t="s">
        <v>44</v>
      </c>
      <c r="L2320" t="s">
        <v>11243</v>
      </c>
      <c r="M2320" s="7" t="s">
        <v>46</v>
      </c>
      <c r="N2320" s="7" t="s">
        <v>47</v>
      </c>
      <c r="O2320" s="9">
        <v>2</v>
      </c>
      <c r="P2320" s="9">
        <v>14778</v>
      </c>
      <c r="Q2320" s="10">
        <v>19591.12</v>
      </c>
      <c r="R2320" s="9">
        <v>20</v>
      </c>
      <c r="S2320" s="10">
        <v>31345.79</v>
      </c>
      <c r="T2320" s="10">
        <v>9626.24</v>
      </c>
      <c r="U2320" s="7" t="s">
        <v>78</v>
      </c>
      <c r="V2320" s="7" t="s">
        <v>69</v>
      </c>
      <c r="W2320" s="9">
        <v>2</v>
      </c>
      <c r="X2320" s="7" t="s">
        <v>79</v>
      </c>
      <c r="Y2320" s="7" t="s">
        <v>11244</v>
      </c>
    </row>
    <row r="2321" spans="1:25" x14ac:dyDescent="0.35">
      <c r="A2321" t="s">
        <v>11245</v>
      </c>
      <c r="B2321" t="s">
        <v>11246</v>
      </c>
      <c r="C2321" s="7" t="s">
        <v>11247</v>
      </c>
      <c r="D2321" s="7" t="s">
        <v>54</v>
      </c>
      <c r="E2321" s="9">
        <v>24</v>
      </c>
      <c r="F2321" s="7" t="s">
        <v>92</v>
      </c>
      <c r="G2321" s="6">
        <v>46045</v>
      </c>
      <c r="H2321" s="6">
        <v>45544</v>
      </c>
      <c r="I2321" s="7" t="s">
        <v>75</v>
      </c>
      <c r="J2321" s="7" t="s">
        <v>76</v>
      </c>
      <c r="K2321" s="7" t="s">
        <v>65</v>
      </c>
      <c r="L2321" t="s">
        <v>11248</v>
      </c>
      <c r="M2321" s="7" t="s">
        <v>67</v>
      </c>
      <c r="N2321" s="7" t="s">
        <v>68</v>
      </c>
      <c r="O2321" s="9">
        <v>4</v>
      </c>
      <c r="P2321" s="9">
        <v>19687</v>
      </c>
      <c r="Q2321" s="10">
        <v>26863.15</v>
      </c>
      <c r="R2321" s="9">
        <v>15</v>
      </c>
      <c r="S2321" s="10">
        <v>91334.71</v>
      </c>
      <c r="T2321" s="10">
        <v>28704.6</v>
      </c>
      <c r="U2321" s="7" t="s">
        <v>48</v>
      </c>
      <c r="V2321" s="7" t="s">
        <v>37</v>
      </c>
      <c r="W2321" s="9">
        <v>5</v>
      </c>
      <c r="X2321" s="7" t="s">
        <v>79</v>
      </c>
      <c r="Y2321" s="7" t="s">
        <v>11249</v>
      </c>
    </row>
    <row r="2322" spans="1:25" x14ac:dyDescent="0.35">
      <c r="A2322" t="s">
        <v>11250</v>
      </c>
      <c r="B2322" t="s">
        <v>11251</v>
      </c>
      <c r="C2322" s="7" t="s">
        <v>11252</v>
      </c>
      <c r="D2322" s="7" t="s">
        <v>54</v>
      </c>
      <c r="E2322" s="9">
        <v>36</v>
      </c>
      <c r="F2322" s="7" t="s">
        <v>92</v>
      </c>
      <c r="G2322" s="6">
        <v>46170</v>
      </c>
      <c r="H2322" s="6">
        <v>45880</v>
      </c>
      <c r="I2322" s="7" t="s">
        <v>304</v>
      </c>
      <c r="J2322" s="7" t="s">
        <v>56</v>
      </c>
      <c r="K2322" s="7" t="s">
        <v>44</v>
      </c>
      <c r="L2322" t="s">
        <v>11253</v>
      </c>
      <c r="M2322" s="7" t="s">
        <v>46</v>
      </c>
      <c r="N2322" s="7" t="s">
        <v>47</v>
      </c>
      <c r="O2322" s="9">
        <v>2</v>
      </c>
      <c r="P2322" s="9">
        <v>10568</v>
      </c>
      <c r="Q2322" s="10">
        <v>12628.3</v>
      </c>
      <c r="R2322" s="9">
        <v>20</v>
      </c>
      <c r="S2322" s="10">
        <v>20205.28</v>
      </c>
      <c r="T2322" s="10">
        <v>4120.6000000000004</v>
      </c>
      <c r="U2322" s="7" t="s">
        <v>36</v>
      </c>
      <c r="V2322" s="7" t="s">
        <v>69</v>
      </c>
      <c r="W2322" s="9">
        <v>4</v>
      </c>
      <c r="X2322" s="7" t="s">
        <v>58</v>
      </c>
      <c r="Y2322" s="7" t="s">
        <v>11254</v>
      </c>
    </row>
    <row r="2323" spans="1:25" x14ac:dyDescent="0.35">
      <c r="A2323" t="s">
        <v>11255</v>
      </c>
      <c r="B2323" t="s">
        <v>11256</v>
      </c>
      <c r="C2323" s="7" t="s">
        <v>11257</v>
      </c>
      <c r="D2323" s="7" t="s">
        <v>28</v>
      </c>
      <c r="E2323" s="9">
        <v>42</v>
      </c>
      <c r="F2323" s="7" t="s">
        <v>92</v>
      </c>
      <c r="G2323" s="6">
        <v>46084</v>
      </c>
      <c r="H2323" s="6">
        <v>45855</v>
      </c>
      <c r="I2323" s="7" t="s">
        <v>75</v>
      </c>
      <c r="J2323" s="7" t="s">
        <v>76</v>
      </c>
      <c r="K2323" s="7" t="s">
        <v>117</v>
      </c>
      <c r="L2323" t="s">
        <v>11258</v>
      </c>
      <c r="M2323" s="7" t="s">
        <v>119</v>
      </c>
      <c r="N2323" s="7" t="s">
        <v>120</v>
      </c>
      <c r="O2323" s="9">
        <v>3</v>
      </c>
      <c r="P2323" s="9">
        <v>19678</v>
      </c>
      <c r="Q2323" s="10">
        <v>21758.39</v>
      </c>
      <c r="R2323" s="9">
        <v>10</v>
      </c>
      <c r="S2323" s="10">
        <v>58747.65</v>
      </c>
      <c r="T2323" s="10">
        <v>6241.17</v>
      </c>
      <c r="U2323" s="7" t="s">
        <v>48</v>
      </c>
      <c r="V2323" s="7" t="s">
        <v>112</v>
      </c>
      <c r="W2323" s="9">
        <v>5</v>
      </c>
      <c r="X2323" s="7" t="s">
        <v>79</v>
      </c>
      <c r="Y2323" s="7" t="s">
        <v>11259</v>
      </c>
    </row>
    <row r="2324" spans="1:25" x14ac:dyDescent="0.35">
      <c r="A2324" t="s">
        <v>11260</v>
      </c>
      <c r="B2324" t="s">
        <v>11261</v>
      </c>
      <c r="C2324" s="7" t="s">
        <v>4859</v>
      </c>
      <c r="D2324" s="7" t="s">
        <v>54</v>
      </c>
      <c r="E2324" s="9">
        <v>42</v>
      </c>
      <c r="F2324" s="7" t="s">
        <v>92</v>
      </c>
      <c r="G2324" s="6">
        <v>45630</v>
      </c>
      <c r="H2324" s="6">
        <v>45925</v>
      </c>
      <c r="I2324" s="7" t="s">
        <v>84</v>
      </c>
      <c r="J2324" s="7" t="s">
        <v>85</v>
      </c>
      <c r="K2324" s="7" t="s">
        <v>65</v>
      </c>
      <c r="L2324" t="s">
        <v>11262</v>
      </c>
      <c r="M2324" s="7" t="s">
        <v>67</v>
      </c>
      <c r="N2324" s="7" t="s">
        <v>68</v>
      </c>
      <c r="O2324" s="9">
        <v>4</v>
      </c>
      <c r="P2324" s="9">
        <v>12714</v>
      </c>
      <c r="Q2324" s="10">
        <v>17873.310000000001</v>
      </c>
      <c r="R2324" s="9">
        <v>0</v>
      </c>
      <c r="S2324" s="10">
        <v>71493.240000000005</v>
      </c>
      <c r="T2324" s="10">
        <v>20637.240000000002</v>
      </c>
      <c r="U2324" s="7" t="s">
        <v>36</v>
      </c>
      <c r="V2324" s="7" t="s">
        <v>37</v>
      </c>
      <c r="W2324" s="9">
        <v>4</v>
      </c>
      <c r="X2324" s="7" t="s">
        <v>87</v>
      </c>
      <c r="Y2324" s="7" t="s">
        <v>11263</v>
      </c>
    </row>
    <row r="2325" spans="1:25" x14ac:dyDescent="0.35">
      <c r="A2325" t="s">
        <v>11264</v>
      </c>
      <c r="B2325" t="s">
        <v>11265</v>
      </c>
      <c r="C2325" s="7" t="s">
        <v>11266</v>
      </c>
      <c r="D2325" s="7" t="s">
        <v>28</v>
      </c>
      <c r="E2325" s="9">
        <v>33</v>
      </c>
      <c r="F2325" s="7" t="s">
        <v>29</v>
      </c>
      <c r="G2325" s="6">
        <v>45588</v>
      </c>
      <c r="H2325" s="6">
        <v>45634</v>
      </c>
      <c r="I2325" s="7" t="s">
        <v>84</v>
      </c>
      <c r="J2325" s="7" t="s">
        <v>85</v>
      </c>
      <c r="K2325" s="7" t="s">
        <v>117</v>
      </c>
      <c r="L2325" t="s">
        <v>11267</v>
      </c>
      <c r="M2325" s="7" t="s">
        <v>119</v>
      </c>
      <c r="N2325" s="7" t="s">
        <v>120</v>
      </c>
      <c r="O2325" s="9">
        <v>3</v>
      </c>
      <c r="P2325" s="9">
        <v>24937</v>
      </c>
      <c r="Q2325" s="10">
        <v>30794.23</v>
      </c>
      <c r="R2325" s="9">
        <v>10</v>
      </c>
      <c r="S2325" s="10">
        <v>83144.42</v>
      </c>
      <c r="T2325" s="10">
        <v>17571.689999999999</v>
      </c>
      <c r="U2325" s="7" t="s">
        <v>36</v>
      </c>
      <c r="V2325" s="7" t="s">
        <v>154</v>
      </c>
      <c r="W2325" s="9">
        <v>3</v>
      </c>
      <c r="X2325" s="7" t="s">
        <v>87</v>
      </c>
      <c r="Y2325" s="7" t="s">
        <v>11268</v>
      </c>
    </row>
    <row r="2326" spans="1:25" x14ac:dyDescent="0.35">
      <c r="A2326" t="s">
        <v>11269</v>
      </c>
      <c r="B2326" t="s">
        <v>11270</v>
      </c>
      <c r="C2326" s="7" t="s">
        <v>11271</v>
      </c>
      <c r="D2326" s="7" t="s">
        <v>54</v>
      </c>
      <c r="E2326" s="9">
        <v>43</v>
      </c>
      <c r="F2326" s="7" t="s">
        <v>29</v>
      </c>
      <c r="G2326" s="6">
        <v>45506</v>
      </c>
      <c r="H2326" s="6">
        <v>45878</v>
      </c>
      <c r="I2326" s="7" t="s">
        <v>63</v>
      </c>
      <c r="J2326" s="7" t="s">
        <v>64</v>
      </c>
      <c r="K2326" s="7" t="s">
        <v>117</v>
      </c>
      <c r="L2326" t="s">
        <v>11272</v>
      </c>
      <c r="M2326" s="7" t="s">
        <v>119</v>
      </c>
      <c r="N2326" s="7" t="s">
        <v>120</v>
      </c>
      <c r="O2326" s="9">
        <v>4</v>
      </c>
      <c r="P2326" s="9">
        <v>444</v>
      </c>
      <c r="Q2326" s="10">
        <v>634.23</v>
      </c>
      <c r="R2326" s="9">
        <v>10</v>
      </c>
      <c r="S2326" s="10">
        <v>2283.23</v>
      </c>
      <c r="T2326" s="10">
        <v>760.92</v>
      </c>
      <c r="U2326" s="7" t="s">
        <v>78</v>
      </c>
      <c r="V2326" s="7" t="s">
        <v>69</v>
      </c>
      <c r="W2326" s="9">
        <v>5</v>
      </c>
      <c r="X2326" s="7" t="s">
        <v>70</v>
      </c>
      <c r="Y2326" s="7" t="s">
        <v>11273</v>
      </c>
    </row>
    <row r="2327" spans="1:25" x14ac:dyDescent="0.35">
      <c r="A2327" t="s">
        <v>11274</v>
      </c>
      <c r="B2327" t="s">
        <v>11275</v>
      </c>
      <c r="C2327" s="7" t="s">
        <v>11276</v>
      </c>
      <c r="D2327" s="7" t="s">
        <v>54</v>
      </c>
      <c r="E2327" s="9">
        <v>25</v>
      </c>
      <c r="F2327" s="7" t="s">
        <v>29</v>
      </c>
      <c r="G2327" s="6">
        <v>45796</v>
      </c>
      <c r="H2327" s="6">
        <v>45904</v>
      </c>
      <c r="I2327" s="7" t="s">
        <v>30</v>
      </c>
      <c r="J2327" s="7" t="s">
        <v>31</v>
      </c>
      <c r="K2327" s="7" t="s">
        <v>44</v>
      </c>
      <c r="L2327" t="s">
        <v>11277</v>
      </c>
      <c r="M2327" s="7" t="s">
        <v>46</v>
      </c>
      <c r="N2327" s="7" t="s">
        <v>47</v>
      </c>
      <c r="O2327" s="9">
        <v>4</v>
      </c>
      <c r="P2327" s="9">
        <v>13452</v>
      </c>
      <c r="Q2327" s="10">
        <v>19446.439999999999</v>
      </c>
      <c r="R2327" s="9">
        <v>15</v>
      </c>
      <c r="S2327" s="10">
        <v>66117.899999999994</v>
      </c>
      <c r="T2327" s="10">
        <v>23977.759999999998</v>
      </c>
      <c r="U2327" s="7" t="s">
        <v>36</v>
      </c>
      <c r="V2327" s="7" t="s">
        <v>37</v>
      </c>
      <c r="W2327" s="9">
        <v>3</v>
      </c>
      <c r="X2327" s="7" t="s">
        <v>38</v>
      </c>
      <c r="Y2327" s="7" t="s">
        <v>11278</v>
      </c>
    </row>
    <row r="2328" spans="1:25" x14ac:dyDescent="0.35">
      <c r="A2328" t="s">
        <v>11279</v>
      </c>
      <c r="B2328" t="s">
        <v>11280</v>
      </c>
      <c r="C2328" s="7" t="s">
        <v>11281</v>
      </c>
      <c r="D2328" s="7" t="s">
        <v>54</v>
      </c>
      <c r="E2328" s="9">
        <v>20</v>
      </c>
      <c r="F2328" s="7" t="s">
        <v>29</v>
      </c>
      <c r="G2328" s="6">
        <v>46161</v>
      </c>
      <c r="H2328" s="6">
        <v>46045</v>
      </c>
      <c r="I2328" s="7" t="s">
        <v>63</v>
      </c>
      <c r="J2328" s="7" t="s">
        <v>64</v>
      </c>
      <c r="K2328" s="7" t="s">
        <v>93</v>
      </c>
      <c r="L2328" t="s">
        <v>11282</v>
      </c>
      <c r="M2328" s="7" t="s">
        <v>95</v>
      </c>
      <c r="N2328" s="7" t="s">
        <v>96</v>
      </c>
      <c r="O2328" s="9">
        <v>4</v>
      </c>
      <c r="P2328" s="9">
        <v>4099</v>
      </c>
      <c r="Q2328" s="10">
        <v>5421.24</v>
      </c>
      <c r="R2328" s="9">
        <v>15</v>
      </c>
      <c r="S2328" s="10">
        <v>18432.22</v>
      </c>
      <c r="T2328" s="10">
        <v>5288.96</v>
      </c>
      <c r="U2328" s="7" t="s">
        <v>78</v>
      </c>
      <c r="V2328" s="7" t="s">
        <v>69</v>
      </c>
      <c r="W2328" s="9">
        <v>3</v>
      </c>
      <c r="X2328" s="7" t="s">
        <v>70</v>
      </c>
      <c r="Y2328" s="7" t="s">
        <v>11283</v>
      </c>
    </row>
    <row r="2329" spans="1:25" x14ac:dyDescent="0.35">
      <c r="A2329" t="s">
        <v>11284</v>
      </c>
      <c r="B2329" t="s">
        <v>11285</v>
      </c>
      <c r="C2329" s="7" t="s">
        <v>11286</v>
      </c>
      <c r="D2329" s="7" t="s">
        <v>28</v>
      </c>
      <c r="E2329" s="9">
        <v>45</v>
      </c>
      <c r="F2329" s="7" t="s">
        <v>92</v>
      </c>
      <c r="G2329" s="6">
        <v>45978</v>
      </c>
      <c r="H2329" s="6">
        <v>45570</v>
      </c>
      <c r="I2329" s="7" t="s">
        <v>55</v>
      </c>
      <c r="J2329" s="7" t="s">
        <v>56</v>
      </c>
      <c r="K2329" s="7" t="s">
        <v>32</v>
      </c>
      <c r="L2329" t="s">
        <v>11287</v>
      </c>
      <c r="N2329" s="7" t="s">
        <v>35</v>
      </c>
      <c r="O2329" s="9">
        <v>5</v>
      </c>
      <c r="P2329" s="9">
        <v>22433</v>
      </c>
      <c r="Q2329" s="10">
        <v>33550.410000000003</v>
      </c>
      <c r="R2329" s="9">
        <v>10</v>
      </c>
      <c r="S2329" s="10">
        <v>150976.85</v>
      </c>
      <c r="T2329" s="10">
        <v>55587.05</v>
      </c>
      <c r="U2329" s="7" t="s">
        <v>48</v>
      </c>
      <c r="V2329" s="7" t="s">
        <v>154</v>
      </c>
      <c r="W2329" s="9">
        <v>4</v>
      </c>
      <c r="X2329" s="7" t="s">
        <v>58</v>
      </c>
      <c r="Y2329" s="7" t="s">
        <v>11288</v>
      </c>
    </row>
    <row r="2330" spans="1:25" x14ac:dyDescent="0.35">
      <c r="A2330" t="s">
        <v>11289</v>
      </c>
      <c r="B2330" t="s">
        <v>11290</v>
      </c>
      <c r="C2330" s="7" t="s">
        <v>11291</v>
      </c>
      <c r="D2330" s="7" t="s">
        <v>54</v>
      </c>
      <c r="E2330" s="9">
        <v>57</v>
      </c>
      <c r="F2330" s="7" t="s">
        <v>92</v>
      </c>
      <c r="G2330" s="6">
        <v>45933</v>
      </c>
      <c r="H2330" s="6">
        <v>45791</v>
      </c>
      <c r="I2330" s="7" t="s">
        <v>75</v>
      </c>
      <c r="J2330" s="7" t="s">
        <v>76</v>
      </c>
      <c r="K2330" s="7" t="s">
        <v>65</v>
      </c>
      <c r="L2330" t="s">
        <v>4063</v>
      </c>
      <c r="M2330" s="7" t="s">
        <v>67</v>
      </c>
      <c r="N2330" s="7" t="s">
        <v>68</v>
      </c>
      <c r="O2330" s="9">
        <v>2</v>
      </c>
      <c r="P2330" s="9">
        <v>850</v>
      </c>
      <c r="Q2330" s="10">
        <v>1210.02</v>
      </c>
      <c r="R2330" s="9">
        <v>20</v>
      </c>
      <c r="S2330" s="10">
        <v>1936.03</v>
      </c>
      <c r="T2330" s="10">
        <v>720.04</v>
      </c>
      <c r="U2330" s="7" t="s">
        <v>126</v>
      </c>
      <c r="V2330" s="7" t="s">
        <v>69</v>
      </c>
      <c r="W2330" s="9">
        <v>4</v>
      </c>
      <c r="X2330" s="7" t="s">
        <v>79</v>
      </c>
      <c r="Y2330" s="7" t="s">
        <v>11292</v>
      </c>
    </row>
    <row r="2331" spans="1:25" x14ac:dyDescent="0.35">
      <c r="A2331" t="s">
        <v>11293</v>
      </c>
      <c r="B2331" t="s">
        <v>11294</v>
      </c>
      <c r="C2331" s="7" t="s">
        <v>1670</v>
      </c>
      <c r="D2331" s="7" t="s">
        <v>28</v>
      </c>
      <c r="E2331" s="9">
        <v>22</v>
      </c>
      <c r="F2331" s="7" t="s">
        <v>29</v>
      </c>
      <c r="G2331" s="6">
        <v>45950</v>
      </c>
      <c r="H2331" s="6">
        <v>45515</v>
      </c>
      <c r="I2331" s="7" t="s">
        <v>84</v>
      </c>
      <c r="J2331" s="7" t="s">
        <v>85</v>
      </c>
      <c r="K2331" s="7" t="s">
        <v>305</v>
      </c>
      <c r="L2331" t="s">
        <v>11295</v>
      </c>
      <c r="M2331" s="7" t="s">
        <v>34</v>
      </c>
      <c r="N2331" s="7" t="s">
        <v>35</v>
      </c>
      <c r="O2331" s="9">
        <v>4</v>
      </c>
      <c r="P2331" s="9">
        <v>19009</v>
      </c>
      <c r="Q2331" s="10">
        <v>24985.09</v>
      </c>
      <c r="R2331" s="9">
        <v>0</v>
      </c>
      <c r="S2331" s="10">
        <v>99940.36</v>
      </c>
      <c r="T2331" s="10">
        <v>23904.36</v>
      </c>
      <c r="U2331" s="7" t="s">
        <v>78</v>
      </c>
      <c r="V2331" s="7" t="s">
        <v>112</v>
      </c>
      <c r="W2331" s="9">
        <v>5</v>
      </c>
      <c r="X2331" s="7" t="s">
        <v>87</v>
      </c>
      <c r="Y2331" s="7" t="s">
        <v>11296</v>
      </c>
    </row>
    <row r="2332" spans="1:25" x14ac:dyDescent="0.35">
      <c r="A2332" t="s">
        <v>11297</v>
      </c>
      <c r="B2332" t="s">
        <v>11298</v>
      </c>
      <c r="C2332" s="7" t="s">
        <v>11299</v>
      </c>
      <c r="D2332" s="7" t="s">
        <v>54</v>
      </c>
      <c r="E2332" s="9">
        <v>34</v>
      </c>
      <c r="F2332" s="7" t="s">
        <v>92</v>
      </c>
      <c r="G2332" s="6">
        <v>46069</v>
      </c>
      <c r="H2332" s="6">
        <v>45891</v>
      </c>
      <c r="I2332" s="7" t="s">
        <v>63</v>
      </c>
      <c r="J2332" s="7" t="s">
        <v>64</v>
      </c>
      <c r="K2332" s="7" t="s">
        <v>44</v>
      </c>
      <c r="L2332" t="s">
        <v>4471</v>
      </c>
      <c r="M2332" s="7" t="s">
        <v>46</v>
      </c>
      <c r="N2332" s="7" t="s">
        <v>47</v>
      </c>
      <c r="O2332" s="9">
        <v>1</v>
      </c>
      <c r="P2332" s="9">
        <v>27885</v>
      </c>
      <c r="Q2332" s="10">
        <v>34500.879999999997</v>
      </c>
      <c r="R2332" s="9">
        <v>15</v>
      </c>
      <c r="S2332" s="10">
        <v>29325.75</v>
      </c>
      <c r="T2332" s="10">
        <v>6615.88</v>
      </c>
      <c r="U2332" s="7" t="s">
        <v>48</v>
      </c>
      <c r="V2332" s="7" t="s">
        <v>112</v>
      </c>
      <c r="W2332" s="9">
        <v>4</v>
      </c>
      <c r="X2332" s="7" t="s">
        <v>70</v>
      </c>
      <c r="Y2332" s="7" t="s">
        <v>11300</v>
      </c>
    </row>
    <row r="2333" spans="1:25" x14ac:dyDescent="0.35">
      <c r="A2333" t="s">
        <v>11301</v>
      </c>
      <c r="B2333" t="s">
        <v>11302</v>
      </c>
      <c r="C2333" s="7" t="s">
        <v>11303</v>
      </c>
      <c r="D2333" s="7" t="s">
        <v>28</v>
      </c>
      <c r="E2333" s="9">
        <v>56</v>
      </c>
      <c r="F2333" s="7" t="s">
        <v>92</v>
      </c>
      <c r="G2333" s="6">
        <v>46012</v>
      </c>
      <c r="H2333" s="6">
        <v>45899</v>
      </c>
      <c r="I2333" s="7" t="s">
        <v>55</v>
      </c>
      <c r="J2333" s="7" t="s">
        <v>56</v>
      </c>
      <c r="K2333" s="7" t="s">
        <v>93</v>
      </c>
      <c r="L2333" t="s">
        <v>3184</v>
      </c>
      <c r="M2333" s="7" t="s">
        <v>95</v>
      </c>
      <c r="N2333" s="7" t="s">
        <v>96</v>
      </c>
      <c r="O2333" s="9">
        <v>4</v>
      </c>
      <c r="P2333" s="9">
        <v>18133</v>
      </c>
      <c r="Q2333" s="10">
        <v>20630.07</v>
      </c>
      <c r="R2333" s="9">
        <v>15</v>
      </c>
      <c r="S2333" s="10">
        <v>70142.240000000005</v>
      </c>
      <c r="T2333" s="10">
        <v>9988.2800000000007</v>
      </c>
      <c r="U2333" s="7" t="s">
        <v>36</v>
      </c>
      <c r="V2333" s="7" t="s">
        <v>69</v>
      </c>
      <c r="W2333" s="9">
        <v>1</v>
      </c>
      <c r="X2333" s="7" t="s">
        <v>58</v>
      </c>
      <c r="Y2333" s="7" t="s">
        <v>11304</v>
      </c>
    </row>
    <row r="2334" spans="1:25" x14ac:dyDescent="0.35">
      <c r="A2334" t="s">
        <v>11305</v>
      </c>
      <c r="B2334" t="s">
        <v>11306</v>
      </c>
      <c r="C2334" s="7" t="s">
        <v>11307</v>
      </c>
      <c r="D2334" s="7" t="s">
        <v>54</v>
      </c>
      <c r="E2334" s="9">
        <v>44</v>
      </c>
      <c r="F2334" s="7" t="s">
        <v>92</v>
      </c>
      <c r="G2334" s="6">
        <v>45624</v>
      </c>
      <c r="H2334" s="6">
        <v>45552</v>
      </c>
      <c r="I2334" s="7" t="s">
        <v>30</v>
      </c>
      <c r="J2334" s="7" t="s">
        <v>43</v>
      </c>
      <c r="K2334" s="7" t="s">
        <v>44</v>
      </c>
      <c r="L2334" t="s">
        <v>11308</v>
      </c>
      <c r="M2334" s="7" t="s">
        <v>46</v>
      </c>
      <c r="N2334" s="7" t="s">
        <v>47</v>
      </c>
      <c r="O2334" s="9">
        <v>1</v>
      </c>
      <c r="P2334" s="9">
        <v>24514</v>
      </c>
      <c r="Q2334" s="10">
        <v>29042.86</v>
      </c>
      <c r="R2334" s="9">
        <v>15</v>
      </c>
      <c r="S2334" s="10">
        <v>24686.43</v>
      </c>
      <c r="T2334" s="10">
        <v>4528.8599999999997</v>
      </c>
      <c r="U2334" s="7" t="s">
        <v>126</v>
      </c>
      <c r="V2334" s="7" t="s">
        <v>69</v>
      </c>
      <c r="W2334" s="9">
        <v>2</v>
      </c>
      <c r="X2334" s="7" t="s">
        <v>49</v>
      </c>
      <c r="Y2334" s="7" t="s">
        <v>11309</v>
      </c>
    </row>
    <row r="2335" spans="1:25" x14ac:dyDescent="0.35">
      <c r="A2335" t="s">
        <v>11310</v>
      </c>
      <c r="B2335" t="s">
        <v>11311</v>
      </c>
      <c r="C2335" s="7" t="s">
        <v>11312</v>
      </c>
      <c r="D2335" s="7" t="s">
        <v>28</v>
      </c>
      <c r="E2335" s="9">
        <v>42</v>
      </c>
      <c r="F2335" s="7" t="s">
        <v>92</v>
      </c>
      <c r="G2335" s="6">
        <v>45700</v>
      </c>
      <c r="H2335" s="6">
        <v>46163</v>
      </c>
      <c r="I2335" s="7" t="s">
        <v>84</v>
      </c>
      <c r="J2335" s="7" t="s">
        <v>85</v>
      </c>
      <c r="K2335" s="7" t="s">
        <v>93</v>
      </c>
      <c r="L2335" t="s">
        <v>11313</v>
      </c>
      <c r="M2335" s="7" t="s">
        <v>132</v>
      </c>
      <c r="N2335" s="7" t="s">
        <v>133</v>
      </c>
      <c r="O2335" s="9">
        <v>3</v>
      </c>
      <c r="P2335" s="9">
        <v>15538</v>
      </c>
      <c r="Q2335" s="10">
        <v>22742.15</v>
      </c>
      <c r="R2335" s="9">
        <v>0</v>
      </c>
      <c r="S2335" s="10">
        <v>68226.45</v>
      </c>
      <c r="T2335" s="10">
        <v>21612.45</v>
      </c>
      <c r="U2335" s="7" t="s">
        <v>78</v>
      </c>
      <c r="V2335" s="7" t="s">
        <v>112</v>
      </c>
      <c r="W2335" s="9">
        <v>1</v>
      </c>
      <c r="X2335" s="7" t="s">
        <v>87</v>
      </c>
      <c r="Y2335" s="7" t="s">
        <v>11314</v>
      </c>
    </row>
    <row r="2336" spans="1:25" x14ac:dyDescent="0.35">
      <c r="A2336" t="s">
        <v>11315</v>
      </c>
      <c r="B2336" t="s">
        <v>11316</v>
      </c>
      <c r="C2336" s="7" t="s">
        <v>3735</v>
      </c>
      <c r="D2336" s="7" t="s">
        <v>54</v>
      </c>
      <c r="E2336" s="9">
        <v>39</v>
      </c>
      <c r="F2336" s="7" t="s">
        <v>29</v>
      </c>
      <c r="G2336" s="6">
        <v>46186</v>
      </c>
      <c r="H2336" s="6">
        <v>45582</v>
      </c>
      <c r="I2336" s="7" t="s">
        <v>63</v>
      </c>
      <c r="J2336" s="7" t="s">
        <v>64</v>
      </c>
      <c r="K2336" s="7" t="s">
        <v>93</v>
      </c>
      <c r="L2336" t="s">
        <v>11317</v>
      </c>
      <c r="M2336" s="7" t="s">
        <v>132</v>
      </c>
      <c r="N2336" s="7" t="s">
        <v>133</v>
      </c>
      <c r="O2336" s="9">
        <v>4</v>
      </c>
      <c r="P2336" s="9">
        <v>353</v>
      </c>
      <c r="Q2336" s="10">
        <v>425.7</v>
      </c>
      <c r="R2336" s="9">
        <v>15</v>
      </c>
      <c r="S2336" s="10">
        <v>1447.38</v>
      </c>
      <c r="T2336" s="10">
        <v>290.8</v>
      </c>
      <c r="U2336" s="7" t="s">
        <v>126</v>
      </c>
      <c r="V2336" s="7" t="s">
        <v>112</v>
      </c>
      <c r="W2336" s="9">
        <v>2</v>
      </c>
      <c r="X2336" s="7" t="s">
        <v>70</v>
      </c>
      <c r="Y2336" s="7" t="s">
        <v>11318</v>
      </c>
    </row>
    <row r="2337" spans="1:25" x14ac:dyDescent="0.35">
      <c r="A2337" t="s">
        <v>11319</v>
      </c>
      <c r="B2337" t="s">
        <v>11320</v>
      </c>
      <c r="C2337" s="7" t="s">
        <v>11321</v>
      </c>
      <c r="D2337" s="7" t="s">
        <v>54</v>
      </c>
      <c r="E2337" s="9">
        <v>19</v>
      </c>
      <c r="F2337" s="7" t="s">
        <v>29</v>
      </c>
      <c r="G2337" s="6">
        <v>45500</v>
      </c>
      <c r="H2337" s="6">
        <v>45744</v>
      </c>
      <c r="I2337" s="7" t="s">
        <v>75</v>
      </c>
      <c r="J2337" s="7" t="s">
        <v>76</v>
      </c>
      <c r="K2337" s="7" t="s">
        <v>32</v>
      </c>
      <c r="L2337" t="s">
        <v>11322</v>
      </c>
      <c r="M2337" s="7" t="s">
        <v>34</v>
      </c>
      <c r="N2337" s="7" t="s">
        <v>35</v>
      </c>
      <c r="O2337" s="9">
        <v>3</v>
      </c>
      <c r="P2337" s="9">
        <v>1108</v>
      </c>
      <c r="Q2337" s="10">
        <v>1339.59</v>
      </c>
      <c r="R2337" s="9">
        <v>20</v>
      </c>
      <c r="S2337" s="10">
        <v>3215.02</v>
      </c>
      <c r="T2337" s="10">
        <v>694.77</v>
      </c>
      <c r="U2337" s="7" t="s">
        <v>78</v>
      </c>
      <c r="V2337" s="7" t="s">
        <v>69</v>
      </c>
      <c r="W2337" s="9">
        <v>5</v>
      </c>
      <c r="X2337" s="7" t="s">
        <v>79</v>
      </c>
      <c r="Y2337" s="7" t="s">
        <v>11323</v>
      </c>
    </row>
    <row r="2338" spans="1:25" x14ac:dyDescent="0.35">
      <c r="A2338" t="s">
        <v>11324</v>
      </c>
      <c r="B2338" t="s">
        <v>11325</v>
      </c>
      <c r="C2338" s="7" t="s">
        <v>11326</v>
      </c>
      <c r="D2338" s="7" t="s">
        <v>54</v>
      </c>
      <c r="E2338" s="9">
        <v>60</v>
      </c>
      <c r="F2338" s="7" t="s">
        <v>92</v>
      </c>
      <c r="G2338" s="6">
        <v>46016</v>
      </c>
      <c r="H2338" s="6">
        <v>45700</v>
      </c>
      <c r="I2338" s="7" t="s">
        <v>84</v>
      </c>
      <c r="J2338" s="7" t="s">
        <v>85</v>
      </c>
      <c r="K2338" s="7" t="s">
        <v>32</v>
      </c>
      <c r="L2338" t="s">
        <v>11327</v>
      </c>
      <c r="M2338" s="7" t="s">
        <v>34</v>
      </c>
      <c r="N2338" s="7" t="s">
        <v>35</v>
      </c>
      <c r="O2338" s="9">
        <v>2</v>
      </c>
      <c r="P2338" s="9">
        <v>16993</v>
      </c>
      <c r="Q2338" s="10">
        <v>25277.34</v>
      </c>
      <c r="R2338" s="9">
        <v>10</v>
      </c>
      <c r="S2338" s="10">
        <v>45499.21</v>
      </c>
      <c r="T2338" s="10">
        <v>16568.68</v>
      </c>
      <c r="U2338" s="7" t="s">
        <v>36</v>
      </c>
      <c r="V2338" s="7" t="s">
        <v>154</v>
      </c>
      <c r="W2338" s="9">
        <v>4</v>
      </c>
      <c r="X2338" s="7" t="s">
        <v>87</v>
      </c>
      <c r="Y2338" s="7" t="s">
        <v>7300</v>
      </c>
    </row>
    <row r="2339" spans="1:25" x14ac:dyDescent="0.35">
      <c r="A2339" t="s">
        <v>11328</v>
      </c>
      <c r="B2339" t="s">
        <v>11329</v>
      </c>
      <c r="C2339" s="7" t="s">
        <v>11330</v>
      </c>
      <c r="D2339" s="7" t="s">
        <v>28</v>
      </c>
      <c r="E2339" s="9">
        <v>58</v>
      </c>
      <c r="F2339" s="7" t="s">
        <v>29</v>
      </c>
      <c r="G2339" s="6">
        <v>45580</v>
      </c>
      <c r="H2339" s="6">
        <v>45720</v>
      </c>
      <c r="I2339" s="7" t="s">
        <v>75</v>
      </c>
      <c r="J2339" s="7" t="s">
        <v>76</v>
      </c>
      <c r="K2339" s="7" t="s">
        <v>93</v>
      </c>
      <c r="L2339" t="s">
        <v>11331</v>
      </c>
      <c r="M2339" s="7" t="s">
        <v>132</v>
      </c>
      <c r="N2339" s="7" t="s">
        <v>133</v>
      </c>
      <c r="O2339" s="9">
        <v>3</v>
      </c>
      <c r="P2339" s="9">
        <v>18685</v>
      </c>
      <c r="Q2339" s="10">
        <v>21221.07</v>
      </c>
      <c r="R2339" s="9">
        <v>10</v>
      </c>
      <c r="S2339" s="10">
        <v>57296.89</v>
      </c>
      <c r="T2339" s="10">
        <v>7608.21</v>
      </c>
      <c r="U2339" s="7" t="s">
        <v>36</v>
      </c>
      <c r="V2339" s="7" t="s">
        <v>69</v>
      </c>
      <c r="W2339" s="9">
        <v>1</v>
      </c>
      <c r="X2339" s="7" t="s">
        <v>79</v>
      </c>
      <c r="Y2339" s="7" t="s">
        <v>11332</v>
      </c>
    </row>
    <row r="2340" spans="1:25" x14ac:dyDescent="0.35">
      <c r="A2340" t="s">
        <v>11333</v>
      </c>
      <c r="B2340" t="s">
        <v>11334</v>
      </c>
      <c r="C2340" s="7" t="s">
        <v>11335</v>
      </c>
      <c r="D2340" s="7" t="s">
        <v>54</v>
      </c>
      <c r="E2340" s="9">
        <v>25</v>
      </c>
      <c r="F2340" s="7" t="s">
        <v>92</v>
      </c>
      <c r="G2340" s="6">
        <v>45654</v>
      </c>
      <c r="H2340" s="6">
        <v>45672</v>
      </c>
      <c r="I2340" s="7" t="s">
        <v>30</v>
      </c>
      <c r="J2340" s="7" t="s">
        <v>43</v>
      </c>
      <c r="K2340" s="7" t="s">
        <v>93</v>
      </c>
      <c r="L2340" t="s">
        <v>11336</v>
      </c>
      <c r="M2340" s="7" t="s">
        <v>95</v>
      </c>
      <c r="N2340" s="7" t="s">
        <v>96</v>
      </c>
      <c r="O2340" s="9">
        <v>3</v>
      </c>
      <c r="P2340" s="9">
        <v>22408</v>
      </c>
      <c r="Q2340" s="10">
        <v>29702.799999999999</v>
      </c>
      <c r="R2340" s="9">
        <v>10</v>
      </c>
      <c r="S2340" s="10">
        <v>80197.56</v>
      </c>
      <c r="T2340" s="10">
        <v>21884.400000000001</v>
      </c>
      <c r="U2340" s="7" t="s">
        <v>126</v>
      </c>
      <c r="V2340" s="7" t="s">
        <v>69</v>
      </c>
      <c r="W2340" s="9">
        <v>4</v>
      </c>
      <c r="X2340" s="7" t="s">
        <v>49</v>
      </c>
      <c r="Y2340" s="7" t="s">
        <v>11337</v>
      </c>
    </row>
    <row r="2341" spans="1:25" x14ac:dyDescent="0.35">
      <c r="A2341" t="s">
        <v>11338</v>
      </c>
      <c r="B2341" t="s">
        <v>11339</v>
      </c>
      <c r="C2341" s="7" t="s">
        <v>11340</v>
      </c>
      <c r="D2341" s="7" t="s">
        <v>28</v>
      </c>
      <c r="E2341" s="9">
        <v>35</v>
      </c>
      <c r="F2341" s="7" t="s">
        <v>92</v>
      </c>
      <c r="G2341" s="6">
        <v>45845</v>
      </c>
      <c r="H2341" s="6">
        <v>45952</v>
      </c>
      <c r="I2341" s="7" t="s">
        <v>84</v>
      </c>
      <c r="J2341" s="7" t="s">
        <v>85</v>
      </c>
      <c r="K2341" s="7" t="s">
        <v>93</v>
      </c>
      <c r="L2341" t="s">
        <v>11341</v>
      </c>
      <c r="M2341" s="7" t="s">
        <v>95</v>
      </c>
      <c r="N2341" s="7" t="s">
        <v>96</v>
      </c>
      <c r="O2341" s="9">
        <v>4</v>
      </c>
      <c r="P2341" s="9">
        <v>19734</v>
      </c>
      <c r="Q2341" s="10">
        <v>26169.37</v>
      </c>
      <c r="R2341" s="9">
        <v>0</v>
      </c>
      <c r="S2341" s="10">
        <v>104677.48</v>
      </c>
      <c r="T2341" s="10">
        <v>25741.48</v>
      </c>
      <c r="U2341" s="7" t="s">
        <v>48</v>
      </c>
      <c r="V2341" s="7" t="s">
        <v>37</v>
      </c>
      <c r="W2341" s="9">
        <v>5</v>
      </c>
      <c r="X2341" s="7" t="s">
        <v>87</v>
      </c>
      <c r="Y2341" s="7" t="s">
        <v>11342</v>
      </c>
    </row>
    <row r="2342" spans="1:25" x14ac:dyDescent="0.35">
      <c r="A2342" t="s">
        <v>11343</v>
      </c>
      <c r="B2342" t="s">
        <v>11344</v>
      </c>
      <c r="C2342" s="7" t="s">
        <v>11345</v>
      </c>
      <c r="D2342" s="7" t="s">
        <v>54</v>
      </c>
      <c r="E2342" s="9">
        <v>21</v>
      </c>
      <c r="F2342" s="7" t="s">
        <v>92</v>
      </c>
      <c r="G2342" s="6">
        <v>45756</v>
      </c>
      <c r="H2342" s="6">
        <v>45978</v>
      </c>
      <c r="I2342" s="7" t="s">
        <v>63</v>
      </c>
      <c r="J2342" s="7" t="s">
        <v>64</v>
      </c>
      <c r="K2342" s="7" t="s">
        <v>32</v>
      </c>
      <c r="L2342" t="s">
        <v>11346</v>
      </c>
      <c r="M2342" s="7" t="s">
        <v>34</v>
      </c>
      <c r="N2342" s="7" t="s">
        <v>35</v>
      </c>
      <c r="O2342" s="9">
        <v>1</v>
      </c>
      <c r="P2342" s="9">
        <v>5697</v>
      </c>
      <c r="Q2342" s="10">
        <v>7729</v>
      </c>
      <c r="R2342" s="9">
        <v>20</v>
      </c>
      <c r="S2342" s="10">
        <v>6183.2</v>
      </c>
      <c r="T2342" s="10">
        <v>2032</v>
      </c>
      <c r="U2342" s="7" t="s">
        <v>36</v>
      </c>
      <c r="V2342" s="7" t="s">
        <v>37</v>
      </c>
      <c r="W2342" s="9">
        <v>3</v>
      </c>
      <c r="X2342" s="7" t="s">
        <v>70</v>
      </c>
      <c r="Y2342" s="7" t="s">
        <v>11347</v>
      </c>
    </row>
    <row r="2343" spans="1:25" x14ac:dyDescent="0.35">
      <c r="A2343" t="s">
        <v>11348</v>
      </c>
      <c r="B2343" t="s">
        <v>11349</v>
      </c>
      <c r="C2343" s="7" t="s">
        <v>11350</v>
      </c>
      <c r="D2343" s="7" t="s">
        <v>54</v>
      </c>
      <c r="E2343" s="9">
        <v>42</v>
      </c>
      <c r="F2343" s="7" t="s">
        <v>92</v>
      </c>
      <c r="G2343" s="6">
        <v>45548</v>
      </c>
      <c r="H2343" s="6">
        <v>45594</v>
      </c>
      <c r="I2343" s="7" t="s">
        <v>55</v>
      </c>
      <c r="J2343" s="7" t="s">
        <v>56</v>
      </c>
      <c r="K2343" s="7" t="s">
        <v>65</v>
      </c>
      <c r="L2343" t="s">
        <v>11351</v>
      </c>
      <c r="M2343" s="7" t="s">
        <v>67</v>
      </c>
      <c r="N2343" s="7" t="s">
        <v>68</v>
      </c>
      <c r="O2343" s="9">
        <v>3</v>
      </c>
      <c r="P2343" s="9">
        <v>9989</v>
      </c>
      <c r="Q2343" s="10">
        <v>11184.13</v>
      </c>
      <c r="R2343" s="9">
        <v>10</v>
      </c>
      <c r="S2343" s="10">
        <v>30197.15</v>
      </c>
      <c r="T2343" s="10">
        <v>3585.39</v>
      </c>
      <c r="U2343" s="7" t="s">
        <v>36</v>
      </c>
      <c r="V2343" s="7" t="s">
        <v>112</v>
      </c>
      <c r="W2343" s="9">
        <v>4</v>
      </c>
      <c r="X2343" s="7" t="s">
        <v>58</v>
      </c>
      <c r="Y2343" s="7" t="s">
        <v>11352</v>
      </c>
    </row>
    <row r="2344" spans="1:25" x14ac:dyDescent="0.35">
      <c r="A2344" t="s">
        <v>11353</v>
      </c>
      <c r="B2344" t="s">
        <v>11354</v>
      </c>
      <c r="C2344" s="7" t="s">
        <v>11355</v>
      </c>
      <c r="D2344" s="7" t="s">
        <v>28</v>
      </c>
      <c r="E2344" s="9">
        <v>48</v>
      </c>
      <c r="F2344" s="7" t="s">
        <v>29</v>
      </c>
      <c r="G2344" s="6">
        <v>45796</v>
      </c>
      <c r="H2344" s="6">
        <v>45767</v>
      </c>
      <c r="I2344" s="7" t="s">
        <v>55</v>
      </c>
      <c r="J2344" s="7" t="s">
        <v>56</v>
      </c>
      <c r="K2344" s="7" t="s">
        <v>93</v>
      </c>
      <c r="L2344" t="s">
        <v>11356</v>
      </c>
      <c r="M2344" s="7" t="s">
        <v>132</v>
      </c>
      <c r="N2344" s="7" t="s">
        <v>133</v>
      </c>
      <c r="O2344" s="9">
        <v>4</v>
      </c>
      <c r="P2344" s="9">
        <v>27518</v>
      </c>
      <c r="Q2344" s="10">
        <v>36546.449999999997</v>
      </c>
      <c r="R2344" s="9">
        <v>15</v>
      </c>
      <c r="S2344" s="10">
        <v>124257.93</v>
      </c>
      <c r="T2344" s="10">
        <v>36113.800000000003</v>
      </c>
      <c r="U2344" s="7" t="s">
        <v>126</v>
      </c>
      <c r="V2344" s="7" t="s">
        <v>154</v>
      </c>
      <c r="W2344" s="9">
        <v>5</v>
      </c>
      <c r="X2344" s="7" t="s">
        <v>58</v>
      </c>
      <c r="Y2344" s="7" t="s">
        <v>11357</v>
      </c>
    </row>
    <row r="2345" spans="1:25" x14ac:dyDescent="0.35">
      <c r="A2345" t="s">
        <v>11358</v>
      </c>
      <c r="B2345" t="s">
        <v>11359</v>
      </c>
      <c r="C2345" s="7" t="s">
        <v>11360</v>
      </c>
      <c r="D2345" s="7" t="s">
        <v>54</v>
      </c>
      <c r="E2345" s="9">
        <v>52</v>
      </c>
      <c r="F2345" s="7" t="s">
        <v>29</v>
      </c>
      <c r="G2345" s="6">
        <v>45649</v>
      </c>
      <c r="H2345" s="6">
        <v>45929</v>
      </c>
      <c r="I2345" s="7" t="s">
        <v>63</v>
      </c>
      <c r="J2345" s="7" t="s">
        <v>64</v>
      </c>
      <c r="K2345" s="7" t="s">
        <v>93</v>
      </c>
      <c r="L2345" t="s">
        <v>11361</v>
      </c>
      <c r="M2345" s="7" t="s">
        <v>132</v>
      </c>
      <c r="N2345" s="7" t="s">
        <v>133</v>
      </c>
      <c r="O2345" s="9">
        <v>1</v>
      </c>
      <c r="P2345" s="9">
        <v>21528</v>
      </c>
      <c r="Q2345" s="10">
        <v>25284.21</v>
      </c>
      <c r="R2345" s="9">
        <v>5</v>
      </c>
      <c r="S2345" s="10">
        <v>24020</v>
      </c>
      <c r="T2345" s="10">
        <v>3756.21</v>
      </c>
      <c r="U2345" s="7" t="s">
        <v>36</v>
      </c>
      <c r="V2345" s="7" t="s">
        <v>112</v>
      </c>
      <c r="W2345" s="9">
        <v>3</v>
      </c>
      <c r="X2345" s="7" t="s">
        <v>70</v>
      </c>
      <c r="Y2345" s="7" t="s">
        <v>11362</v>
      </c>
    </row>
    <row r="2346" spans="1:25" x14ac:dyDescent="0.35">
      <c r="A2346" t="s">
        <v>11363</v>
      </c>
      <c r="B2346" t="s">
        <v>11364</v>
      </c>
      <c r="C2346" s="7" t="s">
        <v>11365</v>
      </c>
      <c r="D2346" s="7" t="s">
        <v>28</v>
      </c>
      <c r="E2346" s="9">
        <v>53</v>
      </c>
      <c r="F2346" s="7" t="s">
        <v>92</v>
      </c>
      <c r="G2346" s="6">
        <v>45541</v>
      </c>
      <c r="H2346" s="6">
        <v>46015</v>
      </c>
      <c r="I2346" s="7" t="s">
        <v>30</v>
      </c>
      <c r="J2346" s="7" t="s">
        <v>43</v>
      </c>
      <c r="K2346" s="7" t="s">
        <v>44</v>
      </c>
      <c r="L2346" t="s">
        <v>11366</v>
      </c>
      <c r="M2346" s="7" t="s">
        <v>46</v>
      </c>
      <c r="N2346" s="7" t="s">
        <v>47</v>
      </c>
      <c r="O2346" s="9">
        <v>5</v>
      </c>
      <c r="P2346" s="9">
        <v>23257</v>
      </c>
      <c r="Q2346" s="10">
        <v>26822.17</v>
      </c>
      <c r="R2346" s="9">
        <v>20</v>
      </c>
      <c r="S2346" s="10">
        <v>107288.68</v>
      </c>
      <c r="T2346" s="10">
        <v>17825.849999999999</v>
      </c>
      <c r="U2346" s="7" t="s">
        <v>48</v>
      </c>
      <c r="V2346" s="7" t="s">
        <v>154</v>
      </c>
      <c r="W2346" s="9">
        <v>4</v>
      </c>
      <c r="X2346" s="7" t="s">
        <v>49</v>
      </c>
      <c r="Y2346" s="7" t="s">
        <v>11367</v>
      </c>
    </row>
    <row r="2347" spans="1:25" x14ac:dyDescent="0.35">
      <c r="A2347" t="s">
        <v>11368</v>
      </c>
      <c r="B2347" t="s">
        <v>11369</v>
      </c>
      <c r="C2347" s="7" t="s">
        <v>11370</v>
      </c>
      <c r="D2347" s="7" t="s">
        <v>54</v>
      </c>
      <c r="E2347" s="9">
        <v>59</v>
      </c>
      <c r="F2347" s="7" t="s">
        <v>92</v>
      </c>
      <c r="G2347" s="6">
        <v>46064</v>
      </c>
      <c r="H2347" s="6">
        <v>46032</v>
      </c>
      <c r="I2347" s="7" t="s">
        <v>84</v>
      </c>
      <c r="J2347" s="7" t="s">
        <v>85</v>
      </c>
      <c r="K2347" s="7" t="s">
        <v>93</v>
      </c>
      <c r="L2347" t="s">
        <v>11371</v>
      </c>
      <c r="M2347" s="7" t="s">
        <v>95</v>
      </c>
      <c r="N2347" s="7" t="s">
        <v>96</v>
      </c>
      <c r="O2347" s="9">
        <v>1</v>
      </c>
      <c r="P2347" s="9">
        <v>9976</v>
      </c>
      <c r="Q2347" s="10">
        <v>14034.78</v>
      </c>
      <c r="R2347" s="9">
        <v>10</v>
      </c>
      <c r="S2347" s="10">
        <v>12631.3</v>
      </c>
      <c r="T2347" s="10">
        <v>4058.78</v>
      </c>
      <c r="U2347" s="7" t="s">
        <v>78</v>
      </c>
      <c r="V2347" s="7" t="s">
        <v>112</v>
      </c>
      <c r="W2347" s="9">
        <v>2</v>
      </c>
      <c r="X2347" s="7" t="s">
        <v>87</v>
      </c>
      <c r="Y2347" s="7" t="s">
        <v>11372</v>
      </c>
    </row>
    <row r="2348" spans="1:25" x14ac:dyDescent="0.35">
      <c r="A2348" t="s">
        <v>11373</v>
      </c>
      <c r="B2348" t="s">
        <v>11374</v>
      </c>
      <c r="C2348" s="7" t="s">
        <v>11375</v>
      </c>
      <c r="D2348" s="7" t="s">
        <v>28</v>
      </c>
      <c r="E2348" s="9">
        <v>53</v>
      </c>
      <c r="F2348" s="7" t="s">
        <v>29</v>
      </c>
      <c r="G2348" s="6">
        <v>45875</v>
      </c>
      <c r="H2348" s="6">
        <v>45801</v>
      </c>
      <c r="I2348" s="7" t="s">
        <v>55</v>
      </c>
      <c r="J2348" s="7" t="s">
        <v>56</v>
      </c>
      <c r="K2348" s="7" t="s">
        <v>305</v>
      </c>
      <c r="L2348" t="s">
        <v>9170</v>
      </c>
      <c r="M2348" s="7" t="s">
        <v>67</v>
      </c>
      <c r="N2348" s="7" t="s">
        <v>68</v>
      </c>
      <c r="O2348" s="9">
        <v>5</v>
      </c>
      <c r="P2348" s="9">
        <v>28167</v>
      </c>
      <c r="Q2348" s="10">
        <v>41913.11</v>
      </c>
      <c r="R2348" s="9">
        <v>5</v>
      </c>
      <c r="S2348" s="10">
        <v>199087.27</v>
      </c>
      <c r="T2348" s="10">
        <v>68730.55</v>
      </c>
      <c r="U2348" s="7" t="s">
        <v>48</v>
      </c>
      <c r="V2348" s="7" t="s">
        <v>154</v>
      </c>
      <c r="W2348" s="9">
        <v>4</v>
      </c>
      <c r="X2348" s="7" t="s">
        <v>58</v>
      </c>
      <c r="Y2348" s="7" t="s">
        <v>7112</v>
      </c>
    </row>
    <row r="2349" spans="1:25" x14ac:dyDescent="0.35">
      <c r="A2349" t="s">
        <v>11376</v>
      </c>
      <c r="B2349" t="s">
        <v>11377</v>
      </c>
      <c r="C2349" s="7" t="s">
        <v>11378</v>
      </c>
      <c r="D2349" s="7" t="s">
        <v>28</v>
      </c>
      <c r="E2349" s="9">
        <v>42</v>
      </c>
      <c r="F2349" s="7" t="s">
        <v>29</v>
      </c>
      <c r="G2349" s="6">
        <v>45776</v>
      </c>
      <c r="H2349" s="6">
        <v>45814</v>
      </c>
      <c r="I2349" s="7" t="s">
        <v>75</v>
      </c>
      <c r="J2349" s="7" t="s">
        <v>76</v>
      </c>
      <c r="K2349" s="7" t="s">
        <v>65</v>
      </c>
      <c r="L2349" t="s">
        <v>11379</v>
      </c>
      <c r="M2349" s="7" t="s">
        <v>67</v>
      </c>
      <c r="N2349" s="7" t="s">
        <v>68</v>
      </c>
      <c r="O2349" s="9">
        <v>1</v>
      </c>
      <c r="P2349" s="9">
        <v>8120</v>
      </c>
      <c r="Q2349" s="10">
        <v>9062.66</v>
      </c>
      <c r="R2349" s="9">
        <v>15</v>
      </c>
      <c r="S2349" s="10">
        <v>7703.26</v>
      </c>
      <c r="T2349" s="10">
        <v>942.66</v>
      </c>
      <c r="U2349" s="7" t="s">
        <v>126</v>
      </c>
      <c r="V2349" s="7" t="s">
        <v>154</v>
      </c>
      <c r="W2349" s="9">
        <v>4</v>
      </c>
      <c r="X2349" s="7" t="s">
        <v>79</v>
      </c>
      <c r="Y2349" s="7" t="s">
        <v>11380</v>
      </c>
    </row>
    <row r="2350" spans="1:25" x14ac:dyDescent="0.35">
      <c r="A2350" t="s">
        <v>11381</v>
      </c>
      <c r="B2350" t="s">
        <v>11382</v>
      </c>
      <c r="C2350" s="7" t="s">
        <v>11383</v>
      </c>
      <c r="D2350" s="7" t="s">
        <v>28</v>
      </c>
      <c r="E2350" s="9">
        <v>25</v>
      </c>
      <c r="F2350" s="7" t="s">
        <v>29</v>
      </c>
      <c r="G2350" s="6">
        <v>45935</v>
      </c>
      <c r="H2350" s="6">
        <v>45889</v>
      </c>
      <c r="I2350" s="7" t="s">
        <v>30</v>
      </c>
      <c r="J2350" s="7" t="s">
        <v>31</v>
      </c>
      <c r="K2350" s="7" t="s">
        <v>93</v>
      </c>
      <c r="L2350" t="s">
        <v>11384</v>
      </c>
      <c r="M2350" s="7" t="s">
        <v>95</v>
      </c>
      <c r="N2350" s="7" t="s">
        <v>96</v>
      </c>
      <c r="O2350" s="9">
        <v>2</v>
      </c>
      <c r="P2350" s="9">
        <v>2957</v>
      </c>
      <c r="Q2350" s="10">
        <v>3823.84</v>
      </c>
      <c r="R2350" s="9">
        <v>5</v>
      </c>
      <c r="S2350" s="10">
        <v>7265.3</v>
      </c>
      <c r="T2350" s="10">
        <v>1733.68</v>
      </c>
      <c r="U2350" s="7" t="s">
        <v>126</v>
      </c>
      <c r="V2350" s="7" t="s">
        <v>154</v>
      </c>
      <c r="W2350" s="9">
        <v>5</v>
      </c>
      <c r="X2350" s="7" t="s">
        <v>38</v>
      </c>
      <c r="Y2350" s="7" t="s">
        <v>11385</v>
      </c>
    </row>
    <row r="2351" spans="1:25" x14ac:dyDescent="0.35">
      <c r="A2351" t="s">
        <v>11386</v>
      </c>
      <c r="B2351" t="s">
        <v>11387</v>
      </c>
      <c r="C2351" s="7" t="s">
        <v>11388</v>
      </c>
      <c r="D2351" s="7" t="s">
        <v>28</v>
      </c>
      <c r="E2351" s="9">
        <v>48</v>
      </c>
      <c r="F2351" s="7" t="s">
        <v>92</v>
      </c>
      <c r="G2351" s="6">
        <v>45963</v>
      </c>
      <c r="H2351" s="6">
        <v>45856</v>
      </c>
      <c r="I2351" s="7" t="s">
        <v>84</v>
      </c>
      <c r="J2351" s="7" t="s">
        <v>85</v>
      </c>
      <c r="K2351" s="7" t="s">
        <v>44</v>
      </c>
      <c r="L2351" t="s">
        <v>11104</v>
      </c>
      <c r="M2351" s="7" t="s">
        <v>46</v>
      </c>
      <c r="N2351" s="7" t="s">
        <v>47</v>
      </c>
      <c r="O2351" s="9">
        <v>1</v>
      </c>
      <c r="P2351" s="9">
        <v>19425</v>
      </c>
      <c r="Q2351" s="10">
        <v>22236.2</v>
      </c>
      <c r="R2351" s="9">
        <v>0</v>
      </c>
      <c r="S2351" s="10">
        <v>22236.2</v>
      </c>
      <c r="T2351" s="10">
        <v>2811.2</v>
      </c>
      <c r="U2351" s="7" t="s">
        <v>78</v>
      </c>
      <c r="V2351" s="7" t="s">
        <v>154</v>
      </c>
      <c r="W2351" s="9">
        <v>2</v>
      </c>
      <c r="X2351" s="7" t="s">
        <v>87</v>
      </c>
      <c r="Y2351" s="7" t="s">
        <v>11389</v>
      </c>
    </row>
    <row r="2352" spans="1:25" x14ac:dyDescent="0.35">
      <c r="A2352" t="s">
        <v>11390</v>
      </c>
      <c r="B2352" t="s">
        <v>11391</v>
      </c>
      <c r="C2352" s="7" t="s">
        <v>11392</v>
      </c>
      <c r="D2352" s="7" t="s">
        <v>28</v>
      </c>
      <c r="E2352" s="9">
        <v>46</v>
      </c>
      <c r="F2352" s="7" t="s">
        <v>29</v>
      </c>
      <c r="G2352" s="6">
        <v>45875</v>
      </c>
      <c r="H2352" s="6">
        <v>45953</v>
      </c>
      <c r="I2352" s="7" t="s">
        <v>30</v>
      </c>
      <c r="J2352" s="7" t="s">
        <v>43</v>
      </c>
      <c r="K2352" s="7" t="s">
        <v>93</v>
      </c>
      <c r="L2352" t="s">
        <v>11393</v>
      </c>
      <c r="M2352" s="7" t="s">
        <v>95</v>
      </c>
      <c r="N2352" s="7" t="s">
        <v>96</v>
      </c>
      <c r="O2352" s="9">
        <v>5</v>
      </c>
      <c r="P2352" s="9">
        <v>24106</v>
      </c>
      <c r="Q2352" s="10">
        <v>32350.57</v>
      </c>
      <c r="R2352" s="9">
        <v>15</v>
      </c>
      <c r="S2352" s="10">
        <v>137489.92000000001</v>
      </c>
      <c r="T2352" s="10">
        <v>41222.85</v>
      </c>
      <c r="U2352" s="7" t="s">
        <v>78</v>
      </c>
      <c r="V2352" s="7" t="s">
        <v>69</v>
      </c>
      <c r="W2352" s="9">
        <v>2</v>
      </c>
      <c r="X2352" s="7" t="s">
        <v>49</v>
      </c>
      <c r="Y2352" s="7" t="s">
        <v>11394</v>
      </c>
    </row>
    <row r="2353" spans="1:25" x14ac:dyDescent="0.35">
      <c r="A2353" t="s">
        <v>11395</v>
      </c>
      <c r="B2353" t="s">
        <v>11396</v>
      </c>
      <c r="C2353" s="7" t="s">
        <v>11397</v>
      </c>
      <c r="D2353" s="7" t="s">
        <v>28</v>
      </c>
      <c r="E2353" s="9">
        <v>38</v>
      </c>
      <c r="F2353" s="7" t="s">
        <v>92</v>
      </c>
      <c r="G2353" s="6">
        <v>45528</v>
      </c>
      <c r="H2353" s="6">
        <v>45637</v>
      </c>
      <c r="I2353" s="7" t="s">
        <v>63</v>
      </c>
      <c r="J2353" s="7" t="s">
        <v>64</v>
      </c>
      <c r="K2353" s="7" t="s">
        <v>117</v>
      </c>
      <c r="L2353" t="s">
        <v>10644</v>
      </c>
      <c r="M2353" s="7" t="s">
        <v>119</v>
      </c>
      <c r="N2353" s="7" t="s">
        <v>120</v>
      </c>
      <c r="O2353" s="9">
        <v>2</v>
      </c>
      <c r="P2353" s="9">
        <v>21955</v>
      </c>
      <c r="Q2353" s="10">
        <v>30972.41</v>
      </c>
      <c r="R2353" s="9">
        <v>15</v>
      </c>
      <c r="S2353" s="10">
        <v>52653.1</v>
      </c>
      <c r="T2353" s="10">
        <v>18034.82</v>
      </c>
      <c r="U2353" s="7" t="s">
        <v>126</v>
      </c>
      <c r="V2353" s="7" t="s">
        <v>37</v>
      </c>
      <c r="X2353" s="7" t="s">
        <v>70</v>
      </c>
      <c r="Y2353" s="7" t="s">
        <v>11398</v>
      </c>
    </row>
    <row r="2354" spans="1:25" x14ac:dyDescent="0.35">
      <c r="A2354" t="s">
        <v>11399</v>
      </c>
      <c r="B2354" t="s">
        <v>11400</v>
      </c>
      <c r="C2354" s="7" t="s">
        <v>11401</v>
      </c>
      <c r="D2354" s="7" t="s">
        <v>54</v>
      </c>
      <c r="E2354" s="9">
        <v>39</v>
      </c>
      <c r="F2354" s="7" t="s">
        <v>92</v>
      </c>
      <c r="G2354" s="6">
        <v>45929</v>
      </c>
      <c r="H2354" s="6">
        <v>45987</v>
      </c>
      <c r="I2354" s="7" t="s">
        <v>75</v>
      </c>
      <c r="J2354" s="7" t="s">
        <v>76</v>
      </c>
      <c r="K2354" s="7" t="s">
        <v>305</v>
      </c>
      <c r="L2354" t="s">
        <v>11402</v>
      </c>
      <c r="M2354" s="7" t="s">
        <v>67</v>
      </c>
      <c r="N2354" s="7" t="s">
        <v>68</v>
      </c>
      <c r="O2354" s="9">
        <v>1</v>
      </c>
      <c r="P2354" s="9">
        <v>21139</v>
      </c>
      <c r="Q2354" s="10">
        <v>23272.26</v>
      </c>
      <c r="R2354" s="9">
        <v>5</v>
      </c>
      <c r="S2354" s="10">
        <v>22108.65</v>
      </c>
      <c r="T2354" s="10">
        <v>2133.2600000000002</v>
      </c>
      <c r="U2354" s="7" t="s">
        <v>78</v>
      </c>
      <c r="V2354" s="7" t="s">
        <v>154</v>
      </c>
      <c r="W2354" s="9">
        <v>2</v>
      </c>
      <c r="X2354" s="7" t="s">
        <v>79</v>
      </c>
      <c r="Y2354" s="7" t="s">
        <v>11403</v>
      </c>
    </row>
    <row r="2355" spans="1:25" x14ac:dyDescent="0.35">
      <c r="A2355" t="s">
        <v>11404</v>
      </c>
      <c r="B2355" t="s">
        <v>11405</v>
      </c>
      <c r="C2355" s="7" t="s">
        <v>11406</v>
      </c>
      <c r="D2355" s="7" t="s">
        <v>54</v>
      </c>
      <c r="E2355" s="9">
        <v>53</v>
      </c>
      <c r="F2355" s="7" t="s">
        <v>29</v>
      </c>
      <c r="G2355" s="6">
        <v>45664</v>
      </c>
      <c r="H2355" s="6">
        <v>45497</v>
      </c>
      <c r="I2355" s="7" t="s">
        <v>75</v>
      </c>
      <c r="J2355" s="7" t="s">
        <v>76</v>
      </c>
      <c r="K2355" s="7" t="s">
        <v>44</v>
      </c>
      <c r="L2355" t="s">
        <v>11407</v>
      </c>
      <c r="M2355" s="7" t="s">
        <v>46</v>
      </c>
      <c r="N2355" s="7" t="s">
        <v>47</v>
      </c>
      <c r="O2355" s="9">
        <v>4</v>
      </c>
      <c r="P2355" s="9">
        <v>22373</v>
      </c>
      <c r="Q2355" s="10">
        <v>31206.48</v>
      </c>
      <c r="R2355" s="9">
        <v>15</v>
      </c>
      <c r="S2355" s="10">
        <v>106102.03</v>
      </c>
      <c r="T2355" s="10">
        <v>35333.919999999998</v>
      </c>
      <c r="U2355" s="7" t="s">
        <v>126</v>
      </c>
      <c r="V2355" s="7" t="s">
        <v>37</v>
      </c>
      <c r="W2355" s="9">
        <v>1</v>
      </c>
      <c r="X2355" s="7" t="s">
        <v>79</v>
      </c>
      <c r="Y2355" s="7" t="s">
        <v>11408</v>
      </c>
    </row>
    <row r="2356" spans="1:25" x14ac:dyDescent="0.35">
      <c r="A2356" t="s">
        <v>11409</v>
      </c>
      <c r="B2356" t="s">
        <v>11410</v>
      </c>
      <c r="C2356" s="7" t="s">
        <v>11411</v>
      </c>
      <c r="D2356" s="7" t="s">
        <v>28</v>
      </c>
      <c r="E2356" s="9">
        <v>54</v>
      </c>
      <c r="F2356" s="7" t="s">
        <v>29</v>
      </c>
      <c r="G2356" s="6">
        <v>45728</v>
      </c>
      <c r="H2356" s="6">
        <v>46037</v>
      </c>
      <c r="I2356" s="7" t="s">
        <v>304</v>
      </c>
      <c r="J2356" s="7" t="s">
        <v>56</v>
      </c>
      <c r="K2356" s="7" t="s">
        <v>44</v>
      </c>
      <c r="L2356" t="s">
        <v>11412</v>
      </c>
      <c r="M2356" s="7" t="s">
        <v>46</v>
      </c>
      <c r="N2356" s="7" t="s">
        <v>47</v>
      </c>
      <c r="O2356" s="9">
        <v>5</v>
      </c>
      <c r="P2356" s="9">
        <v>6055</v>
      </c>
      <c r="Q2356" s="10">
        <v>8690.59</v>
      </c>
      <c r="R2356" s="9">
        <v>15</v>
      </c>
      <c r="S2356" s="10">
        <v>36935.01</v>
      </c>
      <c r="T2356" s="10">
        <v>13177.95</v>
      </c>
      <c r="U2356" s="7" t="s">
        <v>126</v>
      </c>
      <c r="V2356" s="7" t="s">
        <v>69</v>
      </c>
      <c r="W2356" s="9">
        <v>4</v>
      </c>
      <c r="X2356" s="7" t="s">
        <v>58</v>
      </c>
      <c r="Y2356" s="7" t="s">
        <v>11413</v>
      </c>
    </row>
    <row r="2357" spans="1:25" x14ac:dyDescent="0.35">
      <c r="A2357" t="s">
        <v>11414</v>
      </c>
      <c r="B2357" t="s">
        <v>11415</v>
      </c>
      <c r="C2357" s="7" t="s">
        <v>11416</v>
      </c>
      <c r="D2357" s="7" t="s">
        <v>28</v>
      </c>
      <c r="E2357" s="9">
        <v>52</v>
      </c>
      <c r="F2357" s="7" t="s">
        <v>29</v>
      </c>
      <c r="G2357" s="6">
        <v>46014</v>
      </c>
      <c r="H2357" s="6">
        <v>46066</v>
      </c>
      <c r="I2357" s="7" t="s">
        <v>30</v>
      </c>
      <c r="J2357" s="7" t="s">
        <v>43</v>
      </c>
      <c r="K2357" s="7" t="s">
        <v>65</v>
      </c>
      <c r="L2357" t="s">
        <v>2781</v>
      </c>
      <c r="M2357" s="7" t="s">
        <v>67</v>
      </c>
      <c r="N2357" s="7" t="s">
        <v>68</v>
      </c>
      <c r="O2357" s="9">
        <v>1</v>
      </c>
      <c r="P2357" s="9">
        <v>28098</v>
      </c>
      <c r="Q2357" s="10">
        <v>39156.28</v>
      </c>
      <c r="R2357" s="9">
        <v>20</v>
      </c>
      <c r="S2357" s="10">
        <v>31325.02</v>
      </c>
      <c r="T2357" s="10">
        <v>11058.28</v>
      </c>
      <c r="U2357" s="7" t="s">
        <v>48</v>
      </c>
      <c r="V2357" s="7" t="s">
        <v>154</v>
      </c>
      <c r="W2357" s="9">
        <v>1</v>
      </c>
      <c r="X2357" s="7" t="s">
        <v>49</v>
      </c>
      <c r="Y2357" s="7" t="s">
        <v>11417</v>
      </c>
    </row>
    <row r="2358" spans="1:25" x14ac:dyDescent="0.35">
      <c r="A2358" t="s">
        <v>11418</v>
      </c>
      <c r="B2358" t="s">
        <v>11419</v>
      </c>
      <c r="C2358" s="7" t="s">
        <v>11420</v>
      </c>
      <c r="D2358" s="7" t="s">
        <v>28</v>
      </c>
      <c r="E2358" s="9">
        <v>28</v>
      </c>
      <c r="F2358" s="7" t="s">
        <v>29</v>
      </c>
      <c r="G2358" s="6">
        <v>45531</v>
      </c>
      <c r="H2358" s="6">
        <v>45954</v>
      </c>
      <c r="I2358" s="7" t="s">
        <v>75</v>
      </c>
      <c r="J2358" s="7" t="s">
        <v>76</v>
      </c>
      <c r="K2358" s="7" t="s">
        <v>93</v>
      </c>
      <c r="L2358" t="s">
        <v>11421</v>
      </c>
      <c r="M2358" s="7" t="s">
        <v>95</v>
      </c>
      <c r="N2358" s="7" t="s">
        <v>96</v>
      </c>
      <c r="O2358" s="9">
        <v>3</v>
      </c>
      <c r="P2358" s="9">
        <v>29631</v>
      </c>
      <c r="Q2358" s="10">
        <v>36377.839999999997</v>
      </c>
      <c r="R2358" s="9">
        <v>5</v>
      </c>
      <c r="S2358" s="10">
        <v>103676.84</v>
      </c>
      <c r="T2358" s="10">
        <v>20240.52</v>
      </c>
      <c r="U2358" s="7" t="s">
        <v>78</v>
      </c>
      <c r="V2358" s="7" t="s">
        <v>112</v>
      </c>
      <c r="W2358" s="9">
        <v>4</v>
      </c>
      <c r="X2358" s="7" t="s">
        <v>79</v>
      </c>
      <c r="Y2358" s="7" t="s">
        <v>11422</v>
      </c>
    </row>
    <row r="2359" spans="1:25" x14ac:dyDescent="0.35">
      <c r="A2359" t="s">
        <v>11423</v>
      </c>
      <c r="B2359" t="s">
        <v>11424</v>
      </c>
      <c r="C2359" s="7" t="s">
        <v>11425</v>
      </c>
      <c r="D2359" s="7" t="s">
        <v>54</v>
      </c>
      <c r="E2359" s="9">
        <v>41</v>
      </c>
      <c r="F2359" s="7" t="s">
        <v>29</v>
      </c>
      <c r="G2359" s="6">
        <v>45770</v>
      </c>
      <c r="H2359" s="6">
        <v>46051</v>
      </c>
      <c r="I2359" s="7" t="s">
        <v>84</v>
      </c>
      <c r="J2359" s="7" t="s">
        <v>85</v>
      </c>
      <c r="K2359" s="7" t="s">
        <v>32</v>
      </c>
      <c r="L2359" t="s">
        <v>11426</v>
      </c>
      <c r="M2359" s="7" t="s">
        <v>34</v>
      </c>
      <c r="N2359" s="7" t="s">
        <v>35</v>
      </c>
      <c r="O2359" s="9">
        <v>3</v>
      </c>
      <c r="P2359" s="9">
        <v>24283</v>
      </c>
      <c r="Q2359" s="10">
        <v>27758.52</v>
      </c>
      <c r="R2359" s="9">
        <v>15</v>
      </c>
      <c r="S2359" s="10">
        <v>70784.23</v>
      </c>
      <c r="T2359" s="10">
        <v>10426.56</v>
      </c>
      <c r="U2359" s="7" t="s">
        <v>36</v>
      </c>
      <c r="V2359" s="7" t="s">
        <v>154</v>
      </c>
      <c r="W2359" s="9">
        <v>2</v>
      </c>
      <c r="X2359" s="7" t="s">
        <v>87</v>
      </c>
      <c r="Y2359" s="7" t="s">
        <v>11427</v>
      </c>
    </row>
    <row r="2360" spans="1:25" x14ac:dyDescent="0.35">
      <c r="A2360" t="s">
        <v>11428</v>
      </c>
      <c r="B2360" t="s">
        <v>11429</v>
      </c>
      <c r="C2360" s="7" t="s">
        <v>11430</v>
      </c>
      <c r="D2360" s="7" t="s">
        <v>28</v>
      </c>
      <c r="E2360" s="9">
        <v>58</v>
      </c>
      <c r="F2360" s="7" t="s">
        <v>29</v>
      </c>
      <c r="G2360" s="6">
        <v>45747</v>
      </c>
      <c r="H2360" s="6">
        <v>45496</v>
      </c>
      <c r="I2360" s="7" t="s">
        <v>55</v>
      </c>
      <c r="J2360" s="7" t="s">
        <v>56</v>
      </c>
      <c r="K2360" s="7" t="s">
        <v>44</v>
      </c>
      <c r="L2360" t="s">
        <v>11431</v>
      </c>
      <c r="M2360" s="7" t="s">
        <v>46</v>
      </c>
      <c r="N2360" s="7" t="s">
        <v>47</v>
      </c>
      <c r="O2360" s="9">
        <v>1</v>
      </c>
      <c r="P2360" s="9">
        <v>6434</v>
      </c>
      <c r="Q2360" s="10">
        <v>7675.4</v>
      </c>
      <c r="R2360" s="9">
        <v>10</v>
      </c>
      <c r="S2360" s="10">
        <v>6907.86</v>
      </c>
      <c r="T2360" s="10">
        <v>1241.4000000000001</v>
      </c>
      <c r="U2360" s="7" t="s">
        <v>78</v>
      </c>
      <c r="V2360" s="7" t="s">
        <v>69</v>
      </c>
      <c r="W2360" s="9">
        <v>5</v>
      </c>
      <c r="X2360" s="7" t="s">
        <v>58</v>
      </c>
      <c r="Y2360" s="7" t="s">
        <v>11432</v>
      </c>
    </row>
    <row r="2361" spans="1:25" x14ac:dyDescent="0.35">
      <c r="A2361" t="s">
        <v>11433</v>
      </c>
      <c r="B2361" t="s">
        <v>11434</v>
      </c>
      <c r="C2361" s="7" t="s">
        <v>11435</v>
      </c>
      <c r="D2361" s="7" t="s">
        <v>28</v>
      </c>
      <c r="E2361" s="9">
        <v>55</v>
      </c>
      <c r="F2361" s="7" t="s">
        <v>29</v>
      </c>
      <c r="G2361" s="6">
        <v>45989</v>
      </c>
      <c r="H2361" s="6">
        <v>45711</v>
      </c>
      <c r="I2361" s="7" t="s">
        <v>30</v>
      </c>
      <c r="J2361" s="7" t="s">
        <v>31</v>
      </c>
      <c r="K2361" s="7" t="s">
        <v>93</v>
      </c>
      <c r="L2361" t="s">
        <v>11436</v>
      </c>
      <c r="M2361" s="7" t="s">
        <v>95</v>
      </c>
      <c r="N2361" s="7" t="s">
        <v>96</v>
      </c>
      <c r="O2361" s="9">
        <v>1</v>
      </c>
      <c r="P2361" s="9">
        <v>15538</v>
      </c>
      <c r="Q2361" s="10">
        <v>19366.509999999998</v>
      </c>
      <c r="R2361" s="9">
        <v>10</v>
      </c>
      <c r="S2361" s="10">
        <v>17429.86</v>
      </c>
      <c r="T2361" s="10">
        <v>3828.51</v>
      </c>
      <c r="U2361" s="7" t="s">
        <v>126</v>
      </c>
      <c r="V2361" s="7" t="s">
        <v>154</v>
      </c>
      <c r="W2361" s="9">
        <v>5</v>
      </c>
      <c r="X2361" s="7" t="s">
        <v>38</v>
      </c>
      <c r="Y2361" s="7" t="s">
        <v>11437</v>
      </c>
    </row>
    <row r="2362" spans="1:25" x14ac:dyDescent="0.35">
      <c r="A2362" t="s">
        <v>11438</v>
      </c>
      <c r="B2362" t="s">
        <v>11439</v>
      </c>
      <c r="C2362" s="7" t="s">
        <v>11440</v>
      </c>
      <c r="D2362" s="7" t="s">
        <v>54</v>
      </c>
      <c r="E2362" s="9">
        <v>59</v>
      </c>
      <c r="F2362" s="7" t="s">
        <v>92</v>
      </c>
      <c r="G2362" s="6">
        <v>46078</v>
      </c>
      <c r="H2362" s="6">
        <v>46123</v>
      </c>
      <c r="I2362" s="7" t="s">
        <v>75</v>
      </c>
      <c r="J2362" s="7" t="s">
        <v>76</v>
      </c>
      <c r="K2362" s="7" t="s">
        <v>93</v>
      </c>
      <c r="L2362" t="s">
        <v>11441</v>
      </c>
      <c r="M2362" s="7" t="s">
        <v>95</v>
      </c>
      <c r="N2362" s="7" t="s">
        <v>96</v>
      </c>
      <c r="O2362" s="9">
        <v>5</v>
      </c>
      <c r="P2362" s="9">
        <v>27628</v>
      </c>
      <c r="Q2362" s="10">
        <v>32168.93</v>
      </c>
      <c r="R2362" s="9">
        <v>20</v>
      </c>
      <c r="S2362" s="10">
        <v>128675.72</v>
      </c>
      <c r="T2362" s="10">
        <v>22704.65</v>
      </c>
      <c r="U2362" s="7" t="s">
        <v>48</v>
      </c>
      <c r="V2362" s="7" t="s">
        <v>154</v>
      </c>
      <c r="W2362" s="9">
        <v>4</v>
      </c>
      <c r="X2362" s="7" t="s">
        <v>79</v>
      </c>
      <c r="Y2362" s="7" t="s">
        <v>11442</v>
      </c>
    </row>
    <row r="2363" spans="1:25" x14ac:dyDescent="0.35">
      <c r="A2363" t="s">
        <v>11443</v>
      </c>
      <c r="B2363" t="s">
        <v>11444</v>
      </c>
      <c r="C2363" s="7" t="s">
        <v>11445</v>
      </c>
      <c r="D2363" s="7" t="s">
        <v>28</v>
      </c>
      <c r="E2363" s="9">
        <v>23</v>
      </c>
      <c r="F2363" s="7" t="s">
        <v>92</v>
      </c>
      <c r="G2363" s="6">
        <v>45837</v>
      </c>
      <c r="H2363" s="6">
        <v>45729</v>
      </c>
      <c r="I2363" s="7" t="s">
        <v>75</v>
      </c>
      <c r="J2363" s="7" t="s">
        <v>76</v>
      </c>
      <c r="K2363" s="7" t="s">
        <v>44</v>
      </c>
      <c r="L2363" t="s">
        <v>11446</v>
      </c>
      <c r="M2363" s="7" t="s">
        <v>46</v>
      </c>
      <c r="N2363" s="7" t="s">
        <v>47</v>
      </c>
      <c r="O2363" s="9">
        <v>5</v>
      </c>
      <c r="P2363" s="9">
        <v>356</v>
      </c>
      <c r="Q2363" s="10">
        <v>497.14</v>
      </c>
      <c r="R2363" s="9">
        <v>5</v>
      </c>
      <c r="S2363" s="10">
        <v>2361.41</v>
      </c>
      <c r="T2363" s="10">
        <v>705.7</v>
      </c>
      <c r="U2363" s="7" t="s">
        <v>48</v>
      </c>
      <c r="V2363" s="7" t="s">
        <v>154</v>
      </c>
      <c r="W2363" s="9">
        <v>3</v>
      </c>
      <c r="X2363" s="7" t="s">
        <v>79</v>
      </c>
      <c r="Y2363" s="7" t="s">
        <v>11447</v>
      </c>
    </row>
    <row r="2364" spans="1:25" x14ac:dyDescent="0.35">
      <c r="A2364" t="s">
        <v>11448</v>
      </c>
      <c r="B2364" t="s">
        <v>11449</v>
      </c>
      <c r="C2364" s="7" t="s">
        <v>11450</v>
      </c>
      <c r="D2364" s="7" t="s">
        <v>54</v>
      </c>
      <c r="E2364" s="9">
        <v>21</v>
      </c>
      <c r="F2364" s="7" t="s">
        <v>92</v>
      </c>
      <c r="G2364" s="6">
        <v>45831</v>
      </c>
      <c r="H2364" s="6">
        <v>46158</v>
      </c>
      <c r="I2364" s="7" t="s">
        <v>75</v>
      </c>
      <c r="J2364" s="7" t="s">
        <v>76</v>
      </c>
      <c r="K2364" s="7" t="s">
        <v>93</v>
      </c>
      <c r="L2364" t="s">
        <v>11451</v>
      </c>
      <c r="M2364" s="7" t="s">
        <v>132</v>
      </c>
      <c r="N2364" s="7" t="s">
        <v>133</v>
      </c>
      <c r="O2364" s="9">
        <v>4</v>
      </c>
      <c r="P2364" s="9">
        <v>386</v>
      </c>
      <c r="Q2364" s="10">
        <v>487.27</v>
      </c>
      <c r="R2364" s="9">
        <v>10</v>
      </c>
      <c r="S2364" s="10">
        <v>1754.17</v>
      </c>
      <c r="T2364" s="10">
        <v>405.08</v>
      </c>
      <c r="U2364" s="7" t="s">
        <v>78</v>
      </c>
      <c r="V2364" s="7" t="s">
        <v>37</v>
      </c>
      <c r="W2364" s="9">
        <v>2</v>
      </c>
      <c r="X2364" s="7" t="s">
        <v>79</v>
      </c>
      <c r="Y2364" s="7" t="s">
        <v>11452</v>
      </c>
    </row>
    <row r="2365" spans="1:25" x14ac:dyDescent="0.35">
      <c r="A2365" t="s">
        <v>11453</v>
      </c>
      <c r="B2365" t="s">
        <v>11454</v>
      </c>
      <c r="C2365" s="7" t="s">
        <v>11455</v>
      </c>
      <c r="D2365" s="7" t="s">
        <v>54</v>
      </c>
      <c r="E2365" s="9">
        <v>60</v>
      </c>
      <c r="F2365" s="7" t="s">
        <v>92</v>
      </c>
      <c r="G2365" s="6">
        <v>45681</v>
      </c>
      <c r="H2365" s="6">
        <v>46123</v>
      </c>
      <c r="I2365" s="7" t="s">
        <v>30</v>
      </c>
      <c r="J2365" s="7" t="s">
        <v>31</v>
      </c>
      <c r="K2365" s="7" t="s">
        <v>65</v>
      </c>
      <c r="L2365" t="s">
        <v>11456</v>
      </c>
      <c r="M2365" s="7" t="s">
        <v>67</v>
      </c>
      <c r="N2365" s="7" t="s">
        <v>68</v>
      </c>
      <c r="O2365" s="9">
        <v>5</v>
      </c>
      <c r="P2365" s="9">
        <v>6931</v>
      </c>
      <c r="Q2365" s="10">
        <v>8023.71</v>
      </c>
      <c r="R2365" s="9">
        <v>20</v>
      </c>
      <c r="S2365" s="10">
        <v>32094.84</v>
      </c>
      <c r="T2365" s="10">
        <v>5463.55</v>
      </c>
      <c r="U2365" s="7" t="s">
        <v>78</v>
      </c>
      <c r="V2365" s="7" t="s">
        <v>69</v>
      </c>
      <c r="W2365" s="9">
        <v>5</v>
      </c>
      <c r="X2365" s="7" t="s">
        <v>38</v>
      </c>
      <c r="Y2365" s="7" t="s">
        <v>11457</v>
      </c>
    </row>
    <row r="2366" spans="1:25" x14ac:dyDescent="0.35">
      <c r="A2366" t="s">
        <v>11458</v>
      </c>
      <c r="B2366" t="s">
        <v>11459</v>
      </c>
      <c r="C2366" s="7" t="s">
        <v>11460</v>
      </c>
      <c r="D2366" s="7" t="s">
        <v>54</v>
      </c>
      <c r="E2366" s="9">
        <v>42</v>
      </c>
      <c r="F2366" s="7" t="s">
        <v>92</v>
      </c>
      <c r="G2366" s="6">
        <v>45499</v>
      </c>
      <c r="H2366" s="6">
        <v>45871</v>
      </c>
      <c r="I2366" s="7" t="s">
        <v>55</v>
      </c>
      <c r="J2366" s="7" t="s">
        <v>56</v>
      </c>
      <c r="K2366" s="7" t="s">
        <v>32</v>
      </c>
      <c r="L2366" t="s">
        <v>11461</v>
      </c>
      <c r="M2366" s="7" t="s">
        <v>34</v>
      </c>
      <c r="N2366" s="7" t="s">
        <v>35</v>
      </c>
      <c r="O2366" s="9">
        <v>4</v>
      </c>
      <c r="P2366" s="9">
        <v>11458</v>
      </c>
      <c r="Q2366" s="10">
        <v>14782.56</v>
      </c>
      <c r="R2366" s="9">
        <v>5</v>
      </c>
      <c r="S2366" s="10">
        <v>56173.73</v>
      </c>
      <c r="T2366" s="10">
        <v>13298.24</v>
      </c>
      <c r="U2366" s="7" t="s">
        <v>78</v>
      </c>
      <c r="V2366" s="7" t="s">
        <v>112</v>
      </c>
      <c r="W2366" s="9">
        <v>4</v>
      </c>
      <c r="X2366" s="7" t="s">
        <v>58</v>
      </c>
      <c r="Y2366" s="7" t="s">
        <v>1871</v>
      </c>
    </row>
    <row r="2367" spans="1:25" x14ac:dyDescent="0.35">
      <c r="A2367" t="s">
        <v>11462</v>
      </c>
      <c r="B2367" t="s">
        <v>11463</v>
      </c>
      <c r="C2367" s="7" t="s">
        <v>11464</v>
      </c>
      <c r="D2367" s="7" t="s">
        <v>28</v>
      </c>
      <c r="E2367" s="9">
        <v>20</v>
      </c>
      <c r="F2367" s="7" t="s">
        <v>92</v>
      </c>
      <c r="G2367" s="6">
        <v>45825</v>
      </c>
      <c r="H2367" s="6">
        <v>45902</v>
      </c>
      <c r="I2367" s="7" t="s">
        <v>30</v>
      </c>
      <c r="J2367" s="7" t="s">
        <v>43</v>
      </c>
      <c r="K2367" s="7" t="s">
        <v>305</v>
      </c>
      <c r="L2367" t="s">
        <v>11465</v>
      </c>
      <c r="M2367" s="7" t="s">
        <v>34</v>
      </c>
      <c r="N2367" s="7" t="s">
        <v>35</v>
      </c>
      <c r="O2367" s="9">
        <v>4</v>
      </c>
      <c r="P2367" s="9">
        <v>16036</v>
      </c>
      <c r="Q2367" s="10">
        <v>19919.04</v>
      </c>
      <c r="R2367" s="9">
        <v>15</v>
      </c>
      <c r="S2367" s="10">
        <v>67724.740000000005</v>
      </c>
      <c r="T2367" s="10">
        <v>15532.16</v>
      </c>
      <c r="U2367" s="7" t="s">
        <v>48</v>
      </c>
      <c r="V2367" s="7" t="s">
        <v>154</v>
      </c>
      <c r="W2367" s="9">
        <v>5</v>
      </c>
      <c r="X2367" s="7" t="s">
        <v>49</v>
      </c>
      <c r="Y2367" s="7" t="s">
        <v>10382</v>
      </c>
    </row>
    <row r="2368" spans="1:25" x14ac:dyDescent="0.35">
      <c r="A2368" t="s">
        <v>11466</v>
      </c>
      <c r="B2368" t="s">
        <v>11467</v>
      </c>
      <c r="C2368" s="7" t="s">
        <v>11468</v>
      </c>
      <c r="D2368" s="7" t="s">
        <v>28</v>
      </c>
      <c r="E2368" s="9">
        <v>48</v>
      </c>
      <c r="F2368" s="7" t="s">
        <v>92</v>
      </c>
      <c r="G2368" s="6">
        <v>45994</v>
      </c>
      <c r="H2368" s="6">
        <v>46056</v>
      </c>
      <c r="I2368" s="7" t="s">
        <v>75</v>
      </c>
      <c r="J2368" s="7" t="s">
        <v>76</v>
      </c>
      <c r="K2368" s="7" t="s">
        <v>117</v>
      </c>
      <c r="L2368" t="s">
        <v>11469</v>
      </c>
      <c r="M2368" s="7" t="s">
        <v>119</v>
      </c>
      <c r="N2368" s="7" t="s">
        <v>120</v>
      </c>
      <c r="O2368" s="9">
        <v>4</v>
      </c>
      <c r="P2368" s="9">
        <v>15777</v>
      </c>
      <c r="Q2368" s="10">
        <v>18354.509999999998</v>
      </c>
      <c r="R2368" s="9">
        <v>10</v>
      </c>
      <c r="S2368" s="10">
        <v>66076.240000000005</v>
      </c>
      <c r="T2368" s="10">
        <v>10310.040000000001</v>
      </c>
      <c r="U2368" s="7" t="s">
        <v>126</v>
      </c>
      <c r="V2368" s="7" t="s">
        <v>37</v>
      </c>
      <c r="W2368" s="9">
        <v>1</v>
      </c>
      <c r="X2368" s="7" t="s">
        <v>79</v>
      </c>
      <c r="Y2368" s="7" t="s">
        <v>11470</v>
      </c>
    </row>
    <row r="2369" spans="1:25" x14ac:dyDescent="0.35">
      <c r="A2369" t="s">
        <v>11471</v>
      </c>
      <c r="B2369" t="s">
        <v>11472</v>
      </c>
      <c r="C2369" s="7" t="s">
        <v>11473</v>
      </c>
      <c r="D2369" s="7" t="s">
        <v>28</v>
      </c>
      <c r="E2369" s="9">
        <v>36</v>
      </c>
      <c r="F2369" s="7" t="s">
        <v>92</v>
      </c>
      <c r="G2369" s="6">
        <v>46061</v>
      </c>
      <c r="H2369" s="6">
        <v>45870</v>
      </c>
      <c r="I2369" s="7" t="s">
        <v>84</v>
      </c>
      <c r="J2369" s="7" t="s">
        <v>85</v>
      </c>
      <c r="K2369" s="7" t="s">
        <v>32</v>
      </c>
      <c r="L2369" t="s">
        <v>11474</v>
      </c>
      <c r="M2369" s="7" t="s">
        <v>34</v>
      </c>
      <c r="N2369" s="7" t="s">
        <v>35</v>
      </c>
      <c r="O2369" s="9">
        <v>5</v>
      </c>
      <c r="P2369" s="9">
        <v>24931</v>
      </c>
      <c r="Q2369" s="10">
        <v>28721.94</v>
      </c>
      <c r="R2369" s="9">
        <v>20</v>
      </c>
      <c r="S2369" s="10">
        <v>114887.76</v>
      </c>
      <c r="T2369" s="10">
        <v>18954.7</v>
      </c>
      <c r="U2369" s="7" t="s">
        <v>126</v>
      </c>
      <c r="V2369" s="7" t="s">
        <v>112</v>
      </c>
      <c r="W2369" s="9">
        <v>1</v>
      </c>
      <c r="X2369" s="7" t="s">
        <v>87</v>
      </c>
      <c r="Y2369" s="7" t="s">
        <v>11475</v>
      </c>
    </row>
    <row r="2370" spans="1:25" x14ac:dyDescent="0.35">
      <c r="A2370" t="s">
        <v>11476</v>
      </c>
      <c r="B2370" t="s">
        <v>11477</v>
      </c>
      <c r="C2370" s="7" t="s">
        <v>11478</v>
      </c>
      <c r="D2370" s="7" t="s">
        <v>28</v>
      </c>
      <c r="E2370" s="9">
        <v>31</v>
      </c>
      <c r="F2370" s="7" t="s">
        <v>92</v>
      </c>
      <c r="G2370" s="6">
        <v>45905</v>
      </c>
      <c r="H2370" s="6">
        <v>45625</v>
      </c>
      <c r="I2370" s="7" t="s">
        <v>84</v>
      </c>
      <c r="J2370" s="7" t="s">
        <v>85</v>
      </c>
      <c r="K2370" s="7" t="s">
        <v>65</v>
      </c>
      <c r="L2370" t="s">
        <v>11479</v>
      </c>
      <c r="M2370" s="7" t="s">
        <v>67</v>
      </c>
      <c r="N2370" s="7" t="s">
        <v>68</v>
      </c>
      <c r="O2370" s="9">
        <v>4</v>
      </c>
      <c r="P2370" s="9">
        <v>20746</v>
      </c>
      <c r="Q2370" s="10">
        <v>23156.51</v>
      </c>
      <c r="R2370" s="9">
        <v>15</v>
      </c>
      <c r="S2370" s="10">
        <v>78732.13</v>
      </c>
      <c r="T2370" s="10">
        <v>9642.0400000000009</v>
      </c>
      <c r="U2370" s="7" t="s">
        <v>78</v>
      </c>
      <c r="V2370" s="7" t="s">
        <v>69</v>
      </c>
      <c r="W2370" s="9">
        <v>4</v>
      </c>
      <c r="X2370" s="7" t="s">
        <v>87</v>
      </c>
      <c r="Y2370" s="7" t="s">
        <v>11480</v>
      </c>
    </row>
    <row r="2371" spans="1:25" x14ac:dyDescent="0.35">
      <c r="A2371" t="s">
        <v>11481</v>
      </c>
      <c r="B2371" t="s">
        <v>11482</v>
      </c>
      <c r="C2371" s="7" t="s">
        <v>11483</v>
      </c>
      <c r="D2371" s="7" t="s">
        <v>28</v>
      </c>
      <c r="E2371" s="9">
        <v>24</v>
      </c>
      <c r="F2371" s="7" t="s">
        <v>92</v>
      </c>
      <c r="G2371" s="6">
        <v>46026</v>
      </c>
      <c r="H2371" s="6">
        <v>45614</v>
      </c>
      <c r="I2371" s="7" t="s">
        <v>30</v>
      </c>
      <c r="J2371" s="7" t="s">
        <v>31</v>
      </c>
      <c r="K2371" s="7" t="s">
        <v>93</v>
      </c>
      <c r="L2371" t="s">
        <v>11484</v>
      </c>
      <c r="M2371" s="7" t="s">
        <v>132</v>
      </c>
      <c r="N2371" s="7" t="s">
        <v>133</v>
      </c>
      <c r="O2371" s="9">
        <v>4</v>
      </c>
      <c r="P2371" s="9">
        <v>21964</v>
      </c>
      <c r="Q2371" s="10">
        <v>31828.45</v>
      </c>
      <c r="R2371" s="9">
        <v>15</v>
      </c>
      <c r="S2371" s="10">
        <v>108216.73</v>
      </c>
      <c r="T2371" s="10">
        <v>39457.800000000003</v>
      </c>
      <c r="U2371" s="7" t="s">
        <v>48</v>
      </c>
      <c r="V2371" s="7" t="s">
        <v>69</v>
      </c>
      <c r="W2371" s="9">
        <v>5</v>
      </c>
      <c r="X2371" s="7" t="s">
        <v>38</v>
      </c>
      <c r="Y2371" s="7" t="s">
        <v>11485</v>
      </c>
    </row>
    <row r="2372" spans="1:25" x14ac:dyDescent="0.35">
      <c r="A2372" t="s">
        <v>11486</v>
      </c>
      <c r="B2372" t="s">
        <v>11487</v>
      </c>
      <c r="C2372" s="7" t="s">
        <v>11488</v>
      </c>
      <c r="D2372" s="7" t="s">
        <v>54</v>
      </c>
      <c r="E2372" s="9">
        <v>51</v>
      </c>
      <c r="F2372" s="7" t="s">
        <v>92</v>
      </c>
      <c r="G2372" s="6">
        <v>45731</v>
      </c>
      <c r="H2372" s="6">
        <v>46146</v>
      </c>
      <c r="I2372" s="7" t="s">
        <v>63</v>
      </c>
      <c r="J2372" s="7" t="s">
        <v>64</v>
      </c>
      <c r="K2372" s="7" t="s">
        <v>93</v>
      </c>
      <c r="L2372" t="s">
        <v>11489</v>
      </c>
      <c r="M2372" s="7" t="s">
        <v>132</v>
      </c>
      <c r="N2372" s="7" t="s">
        <v>133</v>
      </c>
      <c r="O2372" s="9">
        <v>2</v>
      </c>
      <c r="P2372" s="9">
        <v>29711</v>
      </c>
      <c r="Q2372" s="10">
        <v>43714.09</v>
      </c>
      <c r="R2372" s="9">
        <v>10</v>
      </c>
      <c r="S2372" s="10">
        <v>78685.36</v>
      </c>
      <c r="T2372" s="10">
        <v>28006.18</v>
      </c>
      <c r="U2372" s="7" t="s">
        <v>36</v>
      </c>
      <c r="V2372" s="7" t="s">
        <v>37</v>
      </c>
      <c r="W2372" s="9">
        <v>2</v>
      </c>
      <c r="X2372" s="7" t="s">
        <v>70</v>
      </c>
      <c r="Y2372" s="7" t="s">
        <v>11490</v>
      </c>
    </row>
    <row r="2373" spans="1:25" x14ac:dyDescent="0.35">
      <c r="A2373" t="s">
        <v>11491</v>
      </c>
      <c r="B2373" t="s">
        <v>11492</v>
      </c>
      <c r="C2373" s="7" t="s">
        <v>11493</v>
      </c>
      <c r="D2373" s="7" t="s">
        <v>54</v>
      </c>
      <c r="E2373" s="9">
        <v>50</v>
      </c>
      <c r="F2373" s="7" t="s">
        <v>29</v>
      </c>
      <c r="G2373" s="6">
        <v>45811</v>
      </c>
      <c r="H2373" s="6">
        <v>45865</v>
      </c>
      <c r="I2373" s="7" t="s">
        <v>304</v>
      </c>
      <c r="J2373" s="7" t="s">
        <v>85</v>
      </c>
      <c r="K2373" s="7" t="s">
        <v>32</v>
      </c>
      <c r="L2373" t="s">
        <v>11494</v>
      </c>
      <c r="M2373" s="7" t="s">
        <v>34</v>
      </c>
      <c r="N2373" s="7" t="s">
        <v>35</v>
      </c>
      <c r="O2373" s="9">
        <v>1</v>
      </c>
      <c r="P2373" s="9">
        <v>26132</v>
      </c>
      <c r="Q2373" s="10">
        <v>30360.59</v>
      </c>
      <c r="R2373" s="9">
        <v>0</v>
      </c>
      <c r="S2373" s="10">
        <v>30360.59</v>
      </c>
      <c r="T2373" s="10">
        <v>4228.59</v>
      </c>
      <c r="U2373" s="7" t="s">
        <v>126</v>
      </c>
      <c r="V2373" s="7" t="s">
        <v>154</v>
      </c>
      <c r="W2373" s="9">
        <v>4</v>
      </c>
      <c r="X2373" s="7" t="s">
        <v>87</v>
      </c>
      <c r="Y2373" s="7" t="s">
        <v>11495</v>
      </c>
    </row>
    <row r="2374" spans="1:25" x14ac:dyDescent="0.35">
      <c r="A2374" t="s">
        <v>11496</v>
      </c>
      <c r="B2374" t="s">
        <v>11497</v>
      </c>
      <c r="C2374" s="7" t="s">
        <v>11498</v>
      </c>
      <c r="D2374" s="7" t="s">
        <v>54</v>
      </c>
      <c r="E2374" s="9">
        <v>50</v>
      </c>
      <c r="F2374" s="7" t="s">
        <v>92</v>
      </c>
      <c r="G2374" s="6">
        <v>46125</v>
      </c>
      <c r="H2374" s="6">
        <v>45641</v>
      </c>
      <c r="I2374" s="7" t="s">
        <v>30</v>
      </c>
      <c r="J2374" s="7" t="s">
        <v>43</v>
      </c>
      <c r="K2374" s="7" t="s">
        <v>32</v>
      </c>
      <c r="L2374" t="s">
        <v>11499</v>
      </c>
      <c r="M2374" s="7" t="s">
        <v>34</v>
      </c>
      <c r="N2374" s="7" t="s">
        <v>35</v>
      </c>
      <c r="O2374" s="9">
        <v>1</v>
      </c>
      <c r="P2374" s="9">
        <v>18675</v>
      </c>
      <c r="Q2374" s="10">
        <v>21587.11</v>
      </c>
      <c r="R2374" s="9">
        <v>10</v>
      </c>
      <c r="S2374" s="10">
        <v>19428.400000000001</v>
      </c>
      <c r="T2374" s="10">
        <v>2912.11</v>
      </c>
      <c r="U2374" s="7" t="s">
        <v>126</v>
      </c>
      <c r="V2374" s="7" t="s">
        <v>69</v>
      </c>
      <c r="W2374" s="9">
        <v>2</v>
      </c>
      <c r="X2374" s="7" t="s">
        <v>49</v>
      </c>
      <c r="Y2374" s="7" t="s">
        <v>11500</v>
      </c>
    </row>
    <row r="2375" spans="1:25" x14ac:dyDescent="0.35">
      <c r="A2375" t="s">
        <v>11501</v>
      </c>
      <c r="B2375" t="s">
        <v>11502</v>
      </c>
      <c r="C2375" s="7" t="s">
        <v>11503</v>
      </c>
      <c r="D2375" s="7" t="s">
        <v>28</v>
      </c>
      <c r="E2375" s="9">
        <v>41</v>
      </c>
      <c r="F2375" s="7" t="s">
        <v>29</v>
      </c>
      <c r="G2375" s="6">
        <v>45741</v>
      </c>
      <c r="H2375" s="6">
        <v>45752</v>
      </c>
      <c r="I2375" s="7" t="s">
        <v>63</v>
      </c>
      <c r="J2375" s="7" t="s">
        <v>64</v>
      </c>
      <c r="K2375" s="7" t="s">
        <v>93</v>
      </c>
      <c r="L2375" t="s">
        <v>11504</v>
      </c>
      <c r="M2375" s="7" t="s">
        <v>132</v>
      </c>
      <c r="N2375" s="7" t="s">
        <v>133</v>
      </c>
      <c r="O2375" s="9">
        <v>2</v>
      </c>
      <c r="P2375" s="9">
        <v>29639</v>
      </c>
      <c r="Q2375" s="10">
        <v>35061.769999999997</v>
      </c>
      <c r="R2375" s="9">
        <v>0</v>
      </c>
      <c r="S2375" s="10">
        <v>70123.539999999994</v>
      </c>
      <c r="T2375" s="10">
        <v>10845.54</v>
      </c>
      <c r="U2375" s="7" t="s">
        <v>36</v>
      </c>
      <c r="V2375" s="7" t="s">
        <v>154</v>
      </c>
      <c r="W2375" s="9">
        <v>2</v>
      </c>
      <c r="X2375" s="7" t="s">
        <v>70</v>
      </c>
      <c r="Y2375" s="7" t="s">
        <v>11505</v>
      </c>
    </row>
    <row r="2376" spans="1:25" x14ac:dyDescent="0.35">
      <c r="A2376" t="s">
        <v>11506</v>
      </c>
      <c r="B2376" t="s">
        <v>11507</v>
      </c>
      <c r="C2376" s="7" t="s">
        <v>11508</v>
      </c>
      <c r="D2376" s="7" t="s">
        <v>54</v>
      </c>
      <c r="E2376" s="9">
        <v>47</v>
      </c>
      <c r="F2376" s="7" t="s">
        <v>29</v>
      </c>
      <c r="G2376" s="6">
        <v>45725</v>
      </c>
      <c r="H2376" s="6">
        <v>46007</v>
      </c>
      <c r="I2376" s="7" t="s">
        <v>55</v>
      </c>
      <c r="J2376" s="7" t="s">
        <v>56</v>
      </c>
      <c r="K2376" s="7" t="s">
        <v>93</v>
      </c>
      <c r="L2376" t="s">
        <v>3372</v>
      </c>
      <c r="M2376" s="7" t="s">
        <v>132</v>
      </c>
      <c r="N2376" s="7" t="s">
        <v>133</v>
      </c>
      <c r="O2376" s="9">
        <v>5</v>
      </c>
      <c r="P2376" s="9">
        <v>602</v>
      </c>
      <c r="Q2376" s="10">
        <v>902.11</v>
      </c>
      <c r="R2376" s="9">
        <v>5</v>
      </c>
      <c r="S2376" s="10">
        <v>4285.0200000000004</v>
      </c>
      <c r="T2376" s="10">
        <v>1500.55</v>
      </c>
      <c r="U2376" s="7" t="s">
        <v>48</v>
      </c>
      <c r="V2376" s="7" t="s">
        <v>154</v>
      </c>
      <c r="W2376" s="9">
        <v>4</v>
      </c>
      <c r="X2376" s="7" t="s">
        <v>58</v>
      </c>
      <c r="Y2376" s="7" t="s">
        <v>11509</v>
      </c>
    </row>
    <row r="2377" spans="1:25" x14ac:dyDescent="0.35">
      <c r="A2377" t="s">
        <v>11510</v>
      </c>
      <c r="B2377" t="s">
        <v>11511</v>
      </c>
      <c r="C2377" s="7" t="s">
        <v>11512</v>
      </c>
      <c r="D2377" s="7" t="s">
        <v>54</v>
      </c>
      <c r="E2377" s="9">
        <v>22</v>
      </c>
      <c r="F2377" s="7" t="s">
        <v>92</v>
      </c>
      <c r="G2377" s="6">
        <v>45657</v>
      </c>
      <c r="H2377" s="6">
        <v>45640</v>
      </c>
      <c r="I2377" s="7" t="s">
        <v>75</v>
      </c>
      <c r="J2377" s="7" t="s">
        <v>76</v>
      </c>
      <c r="K2377" s="7" t="s">
        <v>65</v>
      </c>
      <c r="L2377" t="s">
        <v>11513</v>
      </c>
      <c r="M2377" s="7" t="s">
        <v>67</v>
      </c>
      <c r="N2377" s="7" t="s">
        <v>68</v>
      </c>
      <c r="O2377" s="9">
        <v>4</v>
      </c>
      <c r="P2377" s="9">
        <v>15505</v>
      </c>
      <c r="Q2377" s="10">
        <v>19118.599999999999</v>
      </c>
      <c r="R2377" s="9">
        <v>0</v>
      </c>
      <c r="S2377" s="10">
        <v>76474.399999999994</v>
      </c>
      <c r="T2377" s="10">
        <v>14454.4</v>
      </c>
      <c r="U2377" s="7" t="s">
        <v>78</v>
      </c>
      <c r="V2377" s="7" t="s">
        <v>69</v>
      </c>
      <c r="W2377" s="9">
        <v>2</v>
      </c>
      <c r="X2377" s="7" t="s">
        <v>79</v>
      </c>
      <c r="Y2377" s="7" t="s">
        <v>11514</v>
      </c>
    </row>
    <row r="2378" spans="1:25" x14ac:dyDescent="0.35">
      <c r="A2378" t="s">
        <v>11515</v>
      </c>
      <c r="B2378" t="s">
        <v>11516</v>
      </c>
      <c r="C2378" s="7" t="s">
        <v>9423</v>
      </c>
      <c r="D2378" s="7" t="s">
        <v>54</v>
      </c>
      <c r="E2378" s="9">
        <v>52</v>
      </c>
      <c r="F2378" s="7" t="s">
        <v>92</v>
      </c>
      <c r="G2378" s="6">
        <v>45920</v>
      </c>
      <c r="H2378" s="6">
        <v>45921</v>
      </c>
      <c r="I2378" s="7" t="s">
        <v>55</v>
      </c>
      <c r="J2378" s="7" t="s">
        <v>56</v>
      </c>
      <c r="K2378" s="7" t="s">
        <v>93</v>
      </c>
      <c r="L2378" t="s">
        <v>11517</v>
      </c>
      <c r="M2378" s="7" t="s">
        <v>132</v>
      </c>
      <c r="N2378" s="7" t="s">
        <v>133</v>
      </c>
      <c r="O2378" s="9">
        <v>1</v>
      </c>
      <c r="P2378" s="9">
        <v>2604</v>
      </c>
      <c r="Q2378" s="10">
        <v>3036.01</v>
      </c>
      <c r="R2378" s="9">
        <v>0</v>
      </c>
      <c r="S2378" s="10">
        <v>3036.01</v>
      </c>
      <c r="T2378" s="10">
        <v>432.01</v>
      </c>
      <c r="U2378" s="7" t="s">
        <v>126</v>
      </c>
      <c r="V2378" s="7" t="s">
        <v>37</v>
      </c>
      <c r="W2378" s="9">
        <v>5</v>
      </c>
      <c r="X2378" s="7" t="s">
        <v>58</v>
      </c>
      <c r="Y2378" s="7" t="s">
        <v>11518</v>
      </c>
    </row>
    <row r="2379" spans="1:25" x14ac:dyDescent="0.35">
      <c r="A2379" t="s">
        <v>11519</v>
      </c>
      <c r="B2379" t="s">
        <v>11520</v>
      </c>
      <c r="C2379" s="7" t="s">
        <v>11521</v>
      </c>
      <c r="D2379" s="7" t="s">
        <v>28</v>
      </c>
      <c r="E2379" s="9">
        <v>18</v>
      </c>
      <c r="F2379" s="7" t="s">
        <v>29</v>
      </c>
      <c r="G2379" s="6">
        <v>45967</v>
      </c>
      <c r="H2379" s="6">
        <v>45835</v>
      </c>
      <c r="I2379" s="7" t="s">
        <v>75</v>
      </c>
      <c r="J2379" s="7" t="s">
        <v>76</v>
      </c>
      <c r="K2379" s="7" t="s">
        <v>93</v>
      </c>
      <c r="L2379" t="s">
        <v>11522</v>
      </c>
      <c r="M2379" s="7" t="s">
        <v>95</v>
      </c>
      <c r="N2379" s="7" t="s">
        <v>96</v>
      </c>
      <c r="O2379" s="9">
        <v>5</v>
      </c>
      <c r="P2379" s="9">
        <v>12429</v>
      </c>
      <c r="Q2379" s="10">
        <v>15709.81</v>
      </c>
      <c r="R2379" s="9">
        <v>10</v>
      </c>
      <c r="S2379" s="10">
        <v>70694.149999999994</v>
      </c>
      <c r="T2379" s="10">
        <v>16404.05</v>
      </c>
      <c r="U2379" s="7" t="s">
        <v>78</v>
      </c>
      <c r="V2379" s="7" t="s">
        <v>154</v>
      </c>
      <c r="W2379" s="9">
        <v>2</v>
      </c>
      <c r="X2379" s="7" t="s">
        <v>79</v>
      </c>
      <c r="Y2379" s="7" t="s">
        <v>11523</v>
      </c>
    </row>
    <row r="2380" spans="1:25" x14ac:dyDescent="0.35">
      <c r="A2380" t="s">
        <v>11524</v>
      </c>
      <c r="B2380" t="s">
        <v>11525</v>
      </c>
      <c r="C2380" s="7" t="s">
        <v>11526</v>
      </c>
      <c r="D2380" s="7" t="s">
        <v>28</v>
      </c>
      <c r="E2380" s="9">
        <v>19</v>
      </c>
      <c r="F2380" s="7" t="s">
        <v>92</v>
      </c>
      <c r="G2380" s="6">
        <v>45860</v>
      </c>
      <c r="H2380" s="6">
        <v>45877</v>
      </c>
      <c r="I2380" s="7" t="s">
        <v>30</v>
      </c>
      <c r="J2380" s="7" t="s">
        <v>31</v>
      </c>
      <c r="K2380" s="7" t="s">
        <v>93</v>
      </c>
      <c r="L2380" t="s">
        <v>11527</v>
      </c>
      <c r="M2380" s="7" t="s">
        <v>95</v>
      </c>
      <c r="N2380" s="7" t="s">
        <v>96</v>
      </c>
      <c r="O2380" s="9">
        <v>5</v>
      </c>
      <c r="P2380" s="9">
        <v>24935</v>
      </c>
      <c r="Q2380" s="10">
        <v>29651.22</v>
      </c>
      <c r="R2380" s="9">
        <v>20</v>
      </c>
      <c r="S2380" s="10">
        <v>118604.88</v>
      </c>
      <c r="T2380" s="10">
        <v>23581.1</v>
      </c>
      <c r="U2380" s="7" t="s">
        <v>126</v>
      </c>
      <c r="V2380" s="7" t="s">
        <v>69</v>
      </c>
      <c r="W2380" s="9">
        <v>1</v>
      </c>
      <c r="X2380" s="7" t="s">
        <v>38</v>
      </c>
      <c r="Y2380" s="7" t="s">
        <v>11528</v>
      </c>
    </row>
    <row r="2381" spans="1:25" x14ac:dyDescent="0.35">
      <c r="A2381" t="s">
        <v>11529</v>
      </c>
      <c r="B2381" t="s">
        <v>11530</v>
      </c>
      <c r="C2381" s="7" t="s">
        <v>11531</v>
      </c>
      <c r="D2381" s="7" t="s">
        <v>28</v>
      </c>
      <c r="E2381" s="9">
        <v>58</v>
      </c>
      <c r="F2381" s="7" t="s">
        <v>92</v>
      </c>
      <c r="G2381" s="6">
        <v>45642</v>
      </c>
      <c r="H2381" s="6">
        <v>45669</v>
      </c>
      <c r="I2381" s="7" t="s">
        <v>30</v>
      </c>
      <c r="J2381" s="7" t="s">
        <v>43</v>
      </c>
      <c r="K2381" s="7" t="s">
        <v>93</v>
      </c>
      <c r="L2381" t="s">
        <v>11532</v>
      </c>
      <c r="M2381" s="7" t="s">
        <v>132</v>
      </c>
      <c r="N2381" s="7" t="s">
        <v>133</v>
      </c>
      <c r="O2381" s="9">
        <v>2</v>
      </c>
      <c r="P2381" s="9">
        <v>25534</v>
      </c>
      <c r="Q2381" s="10">
        <v>35868.03</v>
      </c>
      <c r="R2381" s="9">
        <v>0</v>
      </c>
      <c r="S2381" s="10">
        <v>71736.06</v>
      </c>
      <c r="T2381" s="10">
        <v>20668.060000000001</v>
      </c>
      <c r="U2381" s="7" t="s">
        <v>48</v>
      </c>
      <c r="V2381" s="7" t="s">
        <v>112</v>
      </c>
      <c r="W2381" s="9">
        <v>5</v>
      </c>
      <c r="X2381" s="7" t="s">
        <v>49</v>
      </c>
      <c r="Y2381" s="7" t="s">
        <v>11533</v>
      </c>
    </row>
    <row r="2382" spans="1:25" x14ac:dyDescent="0.35">
      <c r="A2382" t="s">
        <v>11534</v>
      </c>
      <c r="B2382" t="s">
        <v>11535</v>
      </c>
      <c r="C2382" s="7" t="s">
        <v>5816</v>
      </c>
      <c r="D2382" s="7" t="s">
        <v>28</v>
      </c>
      <c r="E2382" s="9">
        <v>36</v>
      </c>
      <c r="F2382" s="7" t="s">
        <v>92</v>
      </c>
      <c r="G2382" s="6">
        <v>45738</v>
      </c>
      <c r="H2382" s="6">
        <v>45585</v>
      </c>
      <c r="I2382" s="7" t="s">
        <v>55</v>
      </c>
      <c r="J2382" s="7" t="s">
        <v>56</v>
      </c>
      <c r="K2382" s="7" t="s">
        <v>93</v>
      </c>
      <c r="L2382" t="s">
        <v>11536</v>
      </c>
      <c r="M2382" s="7" t="s">
        <v>95</v>
      </c>
      <c r="N2382" s="7" t="s">
        <v>96</v>
      </c>
      <c r="O2382" s="9">
        <v>1</v>
      </c>
      <c r="P2382" s="9">
        <v>26480</v>
      </c>
      <c r="Q2382" s="10">
        <v>37540.800000000003</v>
      </c>
      <c r="R2382" s="9">
        <v>15</v>
      </c>
      <c r="S2382" s="10">
        <v>31909.68</v>
      </c>
      <c r="T2382" s="10">
        <v>11060.8</v>
      </c>
      <c r="U2382" s="7" t="s">
        <v>126</v>
      </c>
      <c r="V2382" s="7" t="s">
        <v>37</v>
      </c>
      <c r="W2382" s="9">
        <v>4</v>
      </c>
      <c r="X2382" s="7" t="s">
        <v>58</v>
      </c>
      <c r="Y2382" s="7" t="s">
        <v>11537</v>
      </c>
    </row>
    <row r="2383" spans="1:25" x14ac:dyDescent="0.35">
      <c r="A2383" t="s">
        <v>11538</v>
      </c>
      <c r="B2383" t="s">
        <v>11539</v>
      </c>
      <c r="C2383" s="7" t="s">
        <v>11540</v>
      </c>
      <c r="D2383" s="7" t="s">
        <v>28</v>
      </c>
      <c r="E2383" s="9">
        <v>44</v>
      </c>
      <c r="F2383" s="7" t="s">
        <v>29</v>
      </c>
      <c r="G2383" s="6">
        <v>45736</v>
      </c>
      <c r="H2383" s="6">
        <v>45956</v>
      </c>
      <c r="I2383" s="7" t="s">
        <v>55</v>
      </c>
      <c r="J2383" s="7" t="s">
        <v>56</v>
      </c>
      <c r="K2383" s="7" t="s">
        <v>93</v>
      </c>
      <c r="L2383" t="s">
        <v>11541</v>
      </c>
      <c r="M2383" s="7" t="s">
        <v>132</v>
      </c>
      <c r="N2383" s="7" t="s">
        <v>133</v>
      </c>
      <c r="O2383" s="9">
        <v>2</v>
      </c>
      <c r="P2383" s="9">
        <v>13096</v>
      </c>
      <c r="Q2383" s="10">
        <v>19262.97</v>
      </c>
      <c r="R2383" s="9">
        <v>15</v>
      </c>
      <c r="S2383" s="10">
        <v>32747.05</v>
      </c>
      <c r="T2383" s="10">
        <v>12333.94</v>
      </c>
      <c r="U2383" s="7" t="s">
        <v>48</v>
      </c>
      <c r="V2383" s="7" t="s">
        <v>112</v>
      </c>
      <c r="W2383" s="9">
        <v>4</v>
      </c>
      <c r="X2383" s="7" t="s">
        <v>58</v>
      </c>
      <c r="Y2383" s="7" t="s">
        <v>11542</v>
      </c>
    </row>
    <row r="2384" spans="1:25" x14ac:dyDescent="0.35">
      <c r="A2384" t="s">
        <v>11543</v>
      </c>
      <c r="B2384" t="s">
        <v>11544</v>
      </c>
      <c r="C2384" s="7" t="s">
        <v>11545</v>
      </c>
      <c r="D2384" s="7" t="s">
        <v>28</v>
      </c>
      <c r="E2384" s="9">
        <v>30</v>
      </c>
      <c r="F2384" s="7" t="s">
        <v>92</v>
      </c>
      <c r="G2384" s="6">
        <v>45538</v>
      </c>
      <c r="H2384" s="6">
        <v>45821</v>
      </c>
      <c r="I2384" s="7" t="s">
        <v>63</v>
      </c>
      <c r="J2384" s="7" t="s">
        <v>64</v>
      </c>
      <c r="K2384" s="7" t="s">
        <v>65</v>
      </c>
      <c r="L2384" t="s">
        <v>11546</v>
      </c>
      <c r="M2384" s="7" t="s">
        <v>67</v>
      </c>
      <c r="N2384" s="7" t="s">
        <v>68</v>
      </c>
      <c r="O2384" s="9">
        <v>2</v>
      </c>
      <c r="P2384" s="9">
        <v>19659</v>
      </c>
      <c r="Q2384" s="10">
        <v>26906.79</v>
      </c>
      <c r="R2384" s="9">
        <v>20</v>
      </c>
      <c r="S2384" s="10">
        <v>43050.86</v>
      </c>
      <c r="T2384" s="10">
        <v>14495.58</v>
      </c>
      <c r="U2384" s="7" t="s">
        <v>126</v>
      </c>
      <c r="V2384" s="7" t="s">
        <v>37</v>
      </c>
      <c r="W2384" s="9">
        <v>4</v>
      </c>
      <c r="X2384" s="7" t="s">
        <v>70</v>
      </c>
      <c r="Y2384" s="7" t="s">
        <v>11547</v>
      </c>
    </row>
    <row r="2385" spans="1:25" x14ac:dyDescent="0.35">
      <c r="A2385" t="s">
        <v>11548</v>
      </c>
      <c r="B2385" t="s">
        <v>11549</v>
      </c>
      <c r="C2385" s="7" t="s">
        <v>11550</v>
      </c>
      <c r="D2385" s="7" t="s">
        <v>28</v>
      </c>
      <c r="E2385" s="9">
        <v>54</v>
      </c>
      <c r="F2385" s="7" t="s">
        <v>92</v>
      </c>
      <c r="G2385" s="6">
        <v>46195</v>
      </c>
      <c r="H2385" s="6">
        <v>45940</v>
      </c>
      <c r="I2385" s="7" t="s">
        <v>84</v>
      </c>
      <c r="J2385" s="7" t="s">
        <v>85</v>
      </c>
      <c r="K2385" s="7" t="s">
        <v>117</v>
      </c>
      <c r="L2385" t="s">
        <v>11551</v>
      </c>
      <c r="M2385" s="7" t="s">
        <v>119</v>
      </c>
      <c r="N2385" s="7" t="s">
        <v>120</v>
      </c>
      <c r="O2385" s="9">
        <v>1</v>
      </c>
      <c r="P2385" s="9">
        <v>29327</v>
      </c>
      <c r="Q2385" s="10">
        <v>35646.19</v>
      </c>
      <c r="R2385" s="9">
        <v>20</v>
      </c>
      <c r="S2385" s="10">
        <v>28516.95</v>
      </c>
      <c r="T2385" s="10">
        <v>6319.19</v>
      </c>
      <c r="U2385" s="7" t="s">
        <v>36</v>
      </c>
      <c r="V2385" s="7" t="s">
        <v>112</v>
      </c>
      <c r="W2385" s="9">
        <v>3</v>
      </c>
      <c r="X2385" s="7" t="s">
        <v>87</v>
      </c>
      <c r="Y2385" s="7" t="s">
        <v>11552</v>
      </c>
    </row>
    <row r="2386" spans="1:25" x14ac:dyDescent="0.35">
      <c r="A2386" t="s">
        <v>11553</v>
      </c>
      <c r="B2386" t="s">
        <v>11554</v>
      </c>
      <c r="C2386" s="7" t="s">
        <v>11555</v>
      </c>
      <c r="D2386" s="7" t="s">
        <v>54</v>
      </c>
      <c r="E2386" s="9">
        <v>23</v>
      </c>
      <c r="F2386" s="7" t="s">
        <v>29</v>
      </c>
      <c r="G2386" s="6">
        <v>45870</v>
      </c>
      <c r="H2386" s="6">
        <v>45851</v>
      </c>
      <c r="I2386" s="7" t="s">
        <v>63</v>
      </c>
      <c r="J2386" s="7" t="s">
        <v>64</v>
      </c>
      <c r="K2386" s="7" t="s">
        <v>93</v>
      </c>
      <c r="L2386" t="s">
        <v>11556</v>
      </c>
      <c r="N2386" s="7" t="s">
        <v>133</v>
      </c>
      <c r="O2386" s="9">
        <v>1</v>
      </c>
      <c r="P2386" s="9">
        <v>14608</v>
      </c>
      <c r="Q2386" s="10">
        <v>17604.240000000002</v>
      </c>
      <c r="R2386" s="9">
        <v>15</v>
      </c>
      <c r="S2386" s="10">
        <v>14963.6</v>
      </c>
      <c r="T2386" s="10">
        <v>2996.24</v>
      </c>
      <c r="U2386" s="7" t="s">
        <v>36</v>
      </c>
      <c r="V2386" s="7" t="s">
        <v>112</v>
      </c>
      <c r="W2386" s="9">
        <v>3</v>
      </c>
      <c r="X2386" s="7" t="s">
        <v>70</v>
      </c>
      <c r="Y2386" s="7" t="s">
        <v>11557</v>
      </c>
    </row>
    <row r="2387" spans="1:25" x14ac:dyDescent="0.35">
      <c r="A2387" t="s">
        <v>11558</v>
      </c>
      <c r="B2387" t="s">
        <v>11559</v>
      </c>
      <c r="C2387" s="7" t="s">
        <v>11560</v>
      </c>
      <c r="D2387" s="7" t="s">
        <v>54</v>
      </c>
      <c r="E2387" s="9">
        <v>21</v>
      </c>
      <c r="F2387" s="7" t="s">
        <v>92</v>
      </c>
      <c r="G2387" s="6">
        <v>46051</v>
      </c>
      <c r="H2387" s="6">
        <v>46065</v>
      </c>
      <c r="I2387" s="7" t="s">
        <v>75</v>
      </c>
      <c r="J2387" s="7" t="s">
        <v>76</v>
      </c>
      <c r="K2387" s="7" t="s">
        <v>93</v>
      </c>
      <c r="L2387" t="s">
        <v>10401</v>
      </c>
      <c r="M2387" s="7" t="s">
        <v>132</v>
      </c>
      <c r="N2387" s="7" t="s">
        <v>133</v>
      </c>
      <c r="O2387" s="9">
        <v>3</v>
      </c>
      <c r="P2387" s="9">
        <v>10753</v>
      </c>
      <c r="Q2387" s="10">
        <v>13674.04</v>
      </c>
      <c r="R2387" s="9">
        <v>5</v>
      </c>
      <c r="S2387" s="10">
        <v>38971.01</v>
      </c>
      <c r="T2387" s="10">
        <v>8763.1200000000008</v>
      </c>
      <c r="U2387" s="7" t="s">
        <v>36</v>
      </c>
      <c r="V2387" s="7" t="s">
        <v>154</v>
      </c>
      <c r="W2387" s="9">
        <v>3</v>
      </c>
      <c r="X2387" s="7" t="s">
        <v>79</v>
      </c>
      <c r="Y2387" s="7" t="s">
        <v>4109</v>
      </c>
    </row>
    <row r="2388" spans="1:25" x14ac:dyDescent="0.35">
      <c r="A2388" t="s">
        <v>11561</v>
      </c>
      <c r="B2388" t="s">
        <v>11562</v>
      </c>
      <c r="C2388" s="7" t="s">
        <v>11563</v>
      </c>
      <c r="D2388" s="7" t="s">
        <v>54</v>
      </c>
      <c r="E2388" s="9">
        <v>34</v>
      </c>
      <c r="F2388" s="7" t="s">
        <v>29</v>
      </c>
      <c r="G2388" s="6">
        <v>45711</v>
      </c>
      <c r="H2388" s="6">
        <v>45472</v>
      </c>
      <c r="I2388" s="7" t="s">
        <v>84</v>
      </c>
      <c r="J2388" s="7" t="s">
        <v>85</v>
      </c>
      <c r="K2388" s="7" t="s">
        <v>93</v>
      </c>
      <c r="L2388" t="s">
        <v>11564</v>
      </c>
      <c r="M2388" s="7" t="s">
        <v>132</v>
      </c>
      <c r="N2388" s="7" t="s">
        <v>133</v>
      </c>
      <c r="O2388" s="9">
        <v>5</v>
      </c>
      <c r="P2388" s="9">
        <v>7356</v>
      </c>
      <c r="Q2388" s="10">
        <v>10032.52</v>
      </c>
      <c r="R2388" s="9">
        <v>5</v>
      </c>
      <c r="S2388" s="10">
        <v>47654.47</v>
      </c>
      <c r="T2388" s="10">
        <v>13382.6</v>
      </c>
      <c r="U2388" s="7" t="s">
        <v>126</v>
      </c>
      <c r="V2388" s="7" t="s">
        <v>154</v>
      </c>
      <c r="W2388" s="9">
        <v>1</v>
      </c>
      <c r="X2388" s="7" t="s">
        <v>87</v>
      </c>
      <c r="Y2388" s="7" t="s">
        <v>11565</v>
      </c>
    </row>
    <row r="2389" spans="1:25" x14ac:dyDescent="0.35">
      <c r="A2389" t="s">
        <v>11566</v>
      </c>
      <c r="B2389" t="s">
        <v>11567</v>
      </c>
      <c r="C2389" s="7" t="s">
        <v>11568</v>
      </c>
      <c r="D2389" s="7" t="s">
        <v>28</v>
      </c>
      <c r="E2389" s="9">
        <v>24</v>
      </c>
      <c r="F2389" s="7" t="s">
        <v>29</v>
      </c>
      <c r="G2389" s="6">
        <v>46004</v>
      </c>
      <c r="H2389" s="6">
        <v>45860</v>
      </c>
      <c r="I2389" s="7" t="s">
        <v>63</v>
      </c>
      <c r="J2389" s="7" t="s">
        <v>64</v>
      </c>
      <c r="K2389" s="7" t="s">
        <v>32</v>
      </c>
      <c r="L2389" t="s">
        <v>11569</v>
      </c>
      <c r="M2389" s="7" t="s">
        <v>34</v>
      </c>
      <c r="N2389" s="7" t="s">
        <v>35</v>
      </c>
      <c r="O2389" s="9">
        <v>5</v>
      </c>
      <c r="P2389" s="9">
        <v>21886</v>
      </c>
      <c r="Q2389" s="10">
        <v>31873.94</v>
      </c>
      <c r="R2389" s="9">
        <v>10</v>
      </c>
      <c r="S2389" s="10">
        <v>143432.73000000001</v>
      </c>
      <c r="T2389" s="10">
        <v>49939.7</v>
      </c>
      <c r="U2389" s="7" t="s">
        <v>48</v>
      </c>
      <c r="V2389" s="7" t="s">
        <v>154</v>
      </c>
      <c r="W2389" s="9">
        <v>2</v>
      </c>
      <c r="X2389" s="7" t="s">
        <v>70</v>
      </c>
      <c r="Y2389" s="7" t="s">
        <v>11570</v>
      </c>
    </row>
    <row r="2390" spans="1:25" x14ac:dyDescent="0.35">
      <c r="A2390" t="s">
        <v>11571</v>
      </c>
      <c r="B2390" t="s">
        <v>11572</v>
      </c>
      <c r="C2390" s="7" t="s">
        <v>11573</v>
      </c>
      <c r="D2390" s="7" t="s">
        <v>54</v>
      </c>
      <c r="E2390" s="9">
        <v>46</v>
      </c>
      <c r="F2390" s="7" t="s">
        <v>92</v>
      </c>
      <c r="G2390" s="6">
        <v>45524</v>
      </c>
      <c r="H2390" s="6">
        <v>45931</v>
      </c>
      <c r="I2390" s="7" t="s">
        <v>84</v>
      </c>
      <c r="J2390" s="7" t="s">
        <v>85</v>
      </c>
      <c r="K2390" s="7" t="s">
        <v>32</v>
      </c>
      <c r="L2390" t="s">
        <v>11574</v>
      </c>
      <c r="M2390" s="7" t="s">
        <v>34</v>
      </c>
      <c r="N2390" s="7" t="s">
        <v>35</v>
      </c>
      <c r="O2390" s="9">
        <v>4</v>
      </c>
      <c r="P2390" s="9">
        <v>13821</v>
      </c>
      <c r="Q2390" s="10">
        <v>17527.310000000001</v>
      </c>
      <c r="R2390" s="9">
        <v>15</v>
      </c>
      <c r="S2390" s="10">
        <v>59592.85</v>
      </c>
      <c r="T2390" s="10">
        <v>14825.24</v>
      </c>
      <c r="U2390" s="7" t="s">
        <v>36</v>
      </c>
      <c r="V2390" s="7" t="s">
        <v>69</v>
      </c>
      <c r="W2390" s="9">
        <v>1</v>
      </c>
      <c r="X2390" s="7" t="s">
        <v>87</v>
      </c>
      <c r="Y2390" s="7" t="s">
        <v>11575</v>
      </c>
    </row>
    <row r="2391" spans="1:25" x14ac:dyDescent="0.35">
      <c r="A2391" t="s">
        <v>11576</v>
      </c>
      <c r="B2391" t="s">
        <v>11577</v>
      </c>
      <c r="C2391" s="7" t="s">
        <v>11578</v>
      </c>
      <c r="D2391" s="7" t="s">
        <v>28</v>
      </c>
      <c r="E2391" s="9">
        <v>18</v>
      </c>
      <c r="F2391" s="7" t="s">
        <v>92</v>
      </c>
      <c r="G2391" s="6">
        <v>46153</v>
      </c>
      <c r="H2391" s="6">
        <v>45885</v>
      </c>
      <c r="I2391" s="7" t="s">
        <v>84</v>
      </c>
      <c r="J2391" s="7" t="s">
        <v>85</v>
      </c>
      <c r="K2391" s="7" t="s">
        <v>117</v>
      </c>
      <c r="L2391" t="s">
        <v>11579</v>
      </c>
      <c r="M2391" s="7" t="s">
        <v>119</v>
      </c>
      <c r="N2391" s="7" t="s">
        <v>120</v>
      </c>
      <c r="O2391" s="9">
        <v>5</v>
      </c>
      <c r="P2391" s="9">
        <v>26575</v>
      </c>
      <c r="Q2391" s="10">
        <v>34631.050000000003</v>
      </c>
      <c r="R2391" s="9">
        <v>10</v>
      </c>
      <c r="S2391" s="10">
        <v>155839.73000000001</v>
      </c>
      <c r="T2391" s="10">
        <v>40280.25</v>
      </c>
      <c r="U2391" s="7" t="s">
        <v>48</v>
      </c>
      <c r="V2391" s="7" t="s">
        <v>112</v>
      </c>
      <c r="W2391" s="9">
        <v>4</v>
      </c>
      <c r="X2391" s="7" t="s">
        <v>87</v>
      </c>
      <c r="Y2391" s="7" t="s">
        <v>11580</v>
      </c>
    </row>
    <row r="2392" spans="1:25" x14ac:dyDescent="0.35">
      <c r="A2392" t="s">
        <v>11581</v>
      </c>
      <c r="B2392" t="s">
        <v>11582</v>
      </c>
      <c r="C2392" s="7" t="s">
        <v>11583</v>
      </c>
      <c r="D2392" s="7" t="s">
        <v>54</v>
      </c>
      <c r="E2392" s="9">
        <v>33</v>
      </c>
      <c r="F2392" s="7" t="s">
        <v>92</v>
      </c>
      <c r="G2392" s="6">
        <v>45771</v>
      </c>
      <c r="H2392" s="6">
        <v>45760</v>
      </c>
      <c r="I2392" s="7" t="s">
        <v>75</v>
      </c>
      <c r="J2392" s="7" t="s">
        <v>76</v>
      </c>
      <c r="K2392" s="7" t="s">
        <v>117</v>
      </c>
      <c r="L2392" t="s">
        <v>11584</v>
      </c>
      <c r="M2392" s="7" t="s">
        <v>119</v>
      </c>
      <c r="N2392" s="7" t="s">
        <v>120</v>
      </c>
      <c r="O2392" s="9">
        <v>2</v>
      </c>
      <c r="P2392" s="9">
        <v>29118</v>
      </c>
      <c r="Q2392" s="10">
        <v>34980.660000000003</v>
      </c>
      <c r="R2392" s="9">
        <v>10</v>
      </c>
      <c r="S2392" s="10">
        <v>62965.19</v>
      </c>
      <c r="T2392" s="10">
        <v>11725.32</v>
      </c>
      <c r="U2392" s="7" t="s">
        <v>126</v>
      </c>
      <c r="V2392" s="7" t="s">
        <v>69</v>
      </c>
      <c r="W2392" s="9">
        <v>1</v>
      </c>
      <c r="X2392" s="7" t="s">
        <v>79</v>
      </c>
      <c r="Y2392" s="7" t="s">
        <v>11585</v>
      </c>
    </row>
    <row r="2393" spans="1:25" x14ac:dyDescent="0.35">
      <c r="A2393" t="s">
        <v>11586</v>
      </c>
      <c r="B2393" t="s">
        <v>11587</v>
      </c>
      <c r="C2393" s="7" t="s">
        <v>11588</v>
      </c>
      <c r="D2393" s="7" t="s">
        <v>54</v>
      </c>
      <c r="E2393" s="9">
        <v>49</v>
      </c>
      <c r="F2393" s="7" t="s">
        <v>29</v>
      </c>
      <c r="G2393" s="6">
        <v>45934</v>
      </c>
      <c r="H2393" s="6">
        <v>46007</v>
      </c>
      <c r="I2393" s="7" t="s">
        <v>63</v>
      </c>
      <c r="J2393" s="7" t="s">
        <v>64</v>
      </c>
      <c r="K2393" s="7" t="s">
        <v>44</v>
      </c>
      <c r="L2393" t="s">
        <v>11589</v>
      </c>
      <c r="M2393" s="7" t="s">
        <v>46</v>
      </c>
      <c r="N2393" s="7" t="s">
        <v>47</v>
      </c>
      <c r="O2393" s="9">
        <v>1</v>
      </c>
      <c r="P2393" s="9">
        <v>4280</v>
      </c>
      <c r="Q2393" s="10">
        <v>4709.6400000000003</v>
      </c>
      <c r="R2393" s="9">
        <v>20</v>
      </c>
      <c r="S2393" s="10">
        <v>3767.71</v>
      </c>
      <c r="T2393" s="10">
        <v>429.64</v>
      </c>
      <c r="U2393" s="7" t="s">
        <v>36</v>
      </c>
      <c r="V2393" s="7" t="s">
        <v>112</v>
      </c>
      <c r="W2393" s="9">
        <v>3</v>
      </c>
      <c r="X2393" s="7" t="s">
        <v>70</v>
      </c>
      <c r="Y2393" s="7" t="s">
        <v>11590</v>
      </c>
    </row>
    <row r="2394" spans="1:25" x14ac:dyDescent="0.35">
      <c r="A2394" t="s">
        <v>11591</v>
      </c>
      <c r="B2394" t="s">
        <v>11592</v>
      </c>
      <c r="C2394" s="7" t="s">
        <v>11593</v>
      </c>
      <c r="D2394" s="7" t="s">
        <v>28</v>
      </c>
      <c r="E2394" s="9">
        <v>36</v>
      </c>
      <c r="F2394" s="7" t="s">
        <v>92</v>
      </c>
      <c r="G2394" s="6">
        <v>45902</v>
      </c>
      <c r="H2394" s="6">
        <v>45678</v>
      </c>
      <c r="I2394" s="7" t="s">
        <v>30</v>
      </c>
      <c r="J2394" s="7" t="s">
        <v>31</v>
      </c>
      <c r="K2394" s="7" t="s">
        <v>32</v>
      </c>
      <c r="L2394" t="s">
        <v>11594</v>
      </c>
      <c r="M2394" s="7" t="s">
        <v>34</v>
      </c>
      <c r="N2394" s="7" t="s">
        <v>35</v>
      </c>
      <c r="O2394" s="9">
        <v>2</v>
      </c>
      <c r="P2394" s="9">
        <v>29027</v>
      </c>
      <c r="Q2394" s="10">
        <v>36490.49</v>
      </c>
      <c r="R2394" s="9">
        <v>10</v>
      </c>
      <c r="S2394" s="10">
        <v>65682.880000000005</v>
      </c>
      <c r="T2394" s="10">
        <v>14926.98</v>
      </c>
      <c r="U2394" s="7" t="s">
        <v>126</v>
      </c>
      <c r="V2394" s="7" t="s">
        <v>154</v>
      </c>
      <c r="W2394" s="9">
        <v>2</v>
      </c>
      <c r="X2394" s="7" t="s">
        <v>38</v>
      </c>
      <c r="Y2394" s="7" t="s">
        <v>11595</v>
      </c>
    </row>
    <row r="2395" spans="1:25" x14ac:dyDescent="0.35">
      <c r="A2395" t="s">
        <v>11596</v>
      </c>
      <c r="B2395" t="s">
        <v>11597</v>
      </c>
      <c r="C2395" s="7" t="s">
        <v>11598</v>
      </c>
      <c r="D2395" s="7" t="s">
        <v>28</v>
      </c>
      <c r="E2395" s="9">
        <v>58</v>
      </c>
      <c r="F2395" s="7" t="s">
        <v>92</v>
      </c>
      <c r="G2395" s="6">
        <v>46079</v>
      </c>
      <c r="H2395" s="6">
        <v>45559</v>
      </c>
      <c r="I2395" s="7" t="s">
        <v>55</v>
      </c>
      <c r="J2395" s="7" t="s">
        <v>56</v>
      </c>
      <c r="K2395" s="7" t="s">
        <v>65</v>
      </c>
      <c r="L2395" t="s">
        <v>11599</v>
      </c>
      <c r="M2395" s="7" t="s">
        <v>67</v>
      </c>
      <c r="N2395" s="7" t="s">
        <v>68</v>
      </c>
      <c r="O2395" s="9">
        <v>2</v>
      </c>
      <c r="P2395" s="9">
        <v>21732</v>
      </c>
      <c r="Q2395" s="10">
        <v>29953.25</v>
      </c>
      <c r="R2395" s="9">
        <v>10</v>
      </c>
      <c r="S2395" s="10">
        <v>53915.85</v>
      </c>
      <c r="T2395" s="10">
        <v>16442.5</v>
      </c>
      <c r="U2395" s="7" t="s">
        <v>36</v>
      </c>
      <c r="V2395" s="7" t="s">
        <v>112</v>
      </c>
      <c r="W2395" s="9">
        <v>4</v>
      </c>
      <c r="X2395" s="7" t="s">
        <v>58</v>
      </c>
      <c r="Y2395" s="7" t="s">
        <v>11600</v>
      </c>
    </row>
    <row r="2396" spans="1:25" x14ac:dyDescent="0.35">
      <c r="A2396" t="s">
        <v>11601</v>
      </c>
      <c r="B2396" t="s">
        <v>11602</v>
      </c>
      <c r="C2396" s="7" t="s">
        <v>11603</v>
      </c>
      <c r="D2396" s="7" t="s">
        <v>28</v>
      </c>
      <c r="E2396" s="9">
        <v>36</v>
      </c>
      <c r="F2396" s="7" t="s">
        <v>92</v>
      </c>
      <c r="G2396" s="6">
        <v>45663</v>
      </c>
      <c r="H2396" s="6">
        <v>46056</v>
      </c>
      <c r="I2396" s="7" t="s">
        <v>63</v>
      </c>
      <c r="J2396" s="7" t="s">
        <v>64</v>
      </c>
      <c r="K2396" s="7" t="s">
        <v>93</v>
      </c>
      <c r="L2396" t="s">
        <v>7496</v>
      </c>
      <c r="M2396" s="7" t="s">
        <v>95</v>
      </c>
      <c r="N2396" s="7" t="s">
        <v>96</v>
      </c>
      <c r="O2396" s="9">
        <v>2</v>
      </c>
      <c r="P2396" s="9">
        <v>23447</v>
      </c>
      <c r="Q2396" s="10">
        <v>28369.7</v>
      </c>
      <c r="R2396" s="9">
        <v>20</v>
      </c>
      <c r="S2396" s="10">
        <v>45391.519999999997</v>
      </c>
      <c r="T2396" s="10">
        <v>9845.4</v>
      </c>
      <c r="U2396" s="7" t="s">
        <v>78</v>
      </c>
      <c r="V2396" s="7" t="s">
        <v>154</v>
      </c>
      <c r="W2396" s="9">
        <v>5</v>
      </c>
      <c r="X2396" s="7" t="s">
        <v>70</v>
      </c>
      <c r="Y2396" s="7" t="s">
        <v>11604</v>
      </c>
    </row>
    <row r="2397" spans="1:25" x14ac:dyDescent="0.35">
      <c r="A2397" t="s">
        <v>11605</v>
      </c>
      <c r="B2397" t="s">
        <v>11606</v>
      </c>
      <c r="C2397" s="7" t="s">
        <v>11607</v>
      </c>
      <c r="D2397" s="7" t="s">
        <v>28</v>
      </c>
      <c r="E2397" s="9">
        <v>38</v>
      </c>
      <c r="F2397" s="7" t="s">
        <v>29</v>
      </c>
      <c r="G2397" s="6">
        <v>46180</v>
      </c>
      <c r="H2397" s="6">
        <v>45501</v>
      </c>
      <c r="I2397" s="7" t="s">
        <v>75</v>
      </c>
      <c r="J2397" s="7" t="s">
        <v>76</v>
      </c>
      <c r="K2397" s="7" t="s">
        <v>93</v>
      </c>
      <c r="L2397" t="s">
        <v>11608</v>
      </c>
      <c r="M2397" s="7" t="s">
        <v>132</v>
      </c>
      <c r="N2397" s="7" t="s">
        <v>133</v>
      </c>
      <c r="O2397" s="9">
        <v>2</v>
      </c>
      <c r="P2397" s="9">
        <v>2742</v>
      </c>
      <c r="Q2397" s="10">
        <v>4093.44</v>
      </c>
      <c r="R2397" s="9">
        <v>0</v>
      </c>
      <c r="S2397" s="10">
        <v>8186.88</v>
      </c>
      <c r="T2397" s="10">
        <v>2702.88</v>
      </c>
      <c r="U2397" s="7" t="s">
        <v>48</v>
      </c>
      <c r="V2397" s="7" t="s">
        <v>37</v>
      </c>
      <c r="W2397" s="9">
        <v>1</v>
      </c>
      <c r="X2397" s="7" t="s">
        <v>79</v>
      </c>
      <c r="Y2397" s="7" t="s">
        <v>11609</v>
      </c>
    </row>
    <row r="2398" spans="1:25" x14ac:dyDescent="0.35">
      <c r="A2398" t="s">
        <v>11610</v>
      </c>
      <c r="B2398" t="s">
        <v>11611</v>
      </c>
      <c r="C2398" s="7" t="s">
        <v>11612</v>
      </c>
      <c r="D2398" s="7" t="s">
        <v>54</v>
      </c>
      <c r="E2398" s="9">
        <v>28</v>
      </c>
      <c r="F2398" s="7" t="s">
        <v>29</v>
      </c>
      <c r="G2398" s="6">
        <v>45846</v>
      </c>
      <c r="H2398" s="6">
        <v>45518</v>
      </c>
      <c r="I2398" s="7" t="s">
        <v>304</v>
      </c>
      <c r="J2398" s="7" t="s">
        <v>64</v>
      </c>
      <c r="K2398" s="7" t="s">
        <v>93</v>
      </c>
      <c r="L2398" t="s">
        <v>7764</v>
      </c>
      <c r="M2398" s="7" t="s">
        <v>132</v>
      </c>
      <c r="N2398" s="7" t="s">
        <v>133</v>
      </c>
      <c r="O2398" s="9">
        <v>2</v>
      </c>
      <c r="P2398" s="9">
        <v>27229</v>
      </c>
      <c r="Q2398" s="10">
        <v>38502.97</v>
      </c>
      <c r="R2398" s="9">
        <v>20</v>
      </c>
      <c r="S2398" s="10">
        <v>61604.75</v>
      </c>
      <c r="T2398" s="10">
        <v>22547.94</v>
      </c>
      <c r="U2398" s="7" t="s">
        <v>78</v>
      </c>
      <c r="V2398" s="7" t="s">
        <v>154</v>
      </c>
      <c r="W2398" s="9">
        <v>4</v>
      </c>
      <c r="X2398" s="7" t="s">
        <v>70</v>
      </c>
      <c r="Y2398" s="7" t="s">
        <v>11613</v>
      </c>
    </row>
    <row r="2399" spans="1:25" x14ac:dyDescent="0.35">
      <c r="A2399" t="s">
        <v>11614</v>
      </c>
      <c r="B2399" t="s">
        <v>11615</v>
      </c>
      <c r="C2399" s="7" t="s">
        <v>11616</v>
      </c>
      <c r="D2399" s="7" t="s">
        <v>54</v>
      </c>
      <c r="E2399" s="9">
        <v>59</v>
      </c>
      <c r="F2399" s="7" t="s">
        <v>92</v>
      </c>
      <c r="G2399" s="6">
        <v>45818</v>
      </c>
      <c r="H2399" s="6">
        <v>46015</v>
      </c>
      <c r="J2399" s="7" t="s">
        <v>76</v>
      </c>
      <c r="K2399" s="7" t="s">
        <v>117</v>
      </c>
      <c r="L2399" t="s">
        <v>11617</v>
      </c>
      <c r="M2399" s="7" t="s">
        <v>119</v>
      </c>
      <c r="N2399" s="7" t="s">
        <v>120</v>
      </c>
      <c r="O2399" s="9">
        <v>5</v>
      </c>
      <c r="P2399" s="9">
        <v>11532</v>
      </c>
      <c r="Q2399" s="10">
        <v>14104.13</v>
      </c>
      <c r="R2399" s="9">
        <v>15</v>
      </c>
      <c r="S2399" s="10">
        <v>59942.55</v>
      </c>
      <c r="T2399" s="10">
        <v>12860.65</v>
      </c>
      <c r="U2399" s="7" t="s">
        <v>78</v>
      </c>
      <c r="V2399" s="7" t="s">
        <v>154</v>
      </c>
      <c r="W2399" s="9">
        <v>2</v>
      </c>
      <c r="X2399" s="7" t="s">
        <v>79</v>
      </c>
      <c r="Y2399" s="7" t="s">
        <v>11618</v>
      </c>
    </row>
    <row r="2400" spans="1:25" x14ac:dyDescent="0.35">
      <c r="A2400" t="s">
        <v>11619</v>
      </c>
      <c r="B2400" t="s">
        <v>11620</v>
      </c>
      <c r="C2400" s="7" t="s">
        <v>11621</v>
      </c>
      <c r="D2400" s="7" t="s">
        <v>28</v>
      </c>
      <c r="E2400" s="9">
        <v>22</v>
      </c>
      <c r="F2400" s="7" t="s">
        <v>92</v>
      </c>
      <c r="G2400" s="6">
        <v>46007</v>
      </c>
      <c r="H2400" s="6">
        <v>45780</v>
      </c>
      <c r="I2400" s="7" t="s">
        <v>55</v>
      </c>
      <c r="J2400" s="7" t="s">
        <v>56</v>
      </c>
      <c r="K2400" s="7" t="s">
        <v>32</v>
      </c>
      <c r="L2400" t="s">
        <v>11622</v>
      </c>
      <c r="M2400" s="7" t="s">
        <v>34</v>
      </c>
      <c r="N2400" s="7" t="s">
        <v>35</v>
      </c>
      <c r="O2400" s="9">
        <v>4</v>
      </c>
      <c r="P2400" s="9">
        <v>12236</v>
      </c>
      <c r="Q2400" s="10">
        <v>16874.5</v>
      </c>
      <c r="R2400" s="9">
        <v>0</v>
      </c>
      <c r="S2400" s="10">
        <v>67498</v>
      </c>
      <c r="T2400" s="10">
        <v>18554</v>
      </c>
      <c r="U2400" s="7" t="s">
        <v>126</v>
      </c>
      <c r="V2400" s="7" t="s">
        <v>69</v>
      </c>
      <c r="W2400" s="9">
        <v>5</v>
      </c>
      <c r="X2400" s="7" t="s">
        <v>58</v>
      </c>
      <c r="Y2400" s="7" t="s">
        <v>11623</v>
      </c>
    </row>
    <row r="2401" spans="1:25" x14ac:dyDescent="0.35">
      <c r="A2401" t="s">
        <v>11624</v>
      </c>
      <c r="B2401" t="s">
        <v>11625</v>
      </c>
      <c r="C2401" s="7" t="s">
        <v>11626</v>
      </c>
      <c r="D2401" s="7" t="s">
        <v>28</v>
      </c>
      <c r="E2401" s="9">
        <v>29</v>
      </c>
      <c r="F2401" s="7" t="s">
        <v>92</v>
      </c>
      <c r="G2401" s="6">
        <v>46096</v>
      </c>
      <c r="H2401" s="6">
        <v>45760</v>
      </c>
      <c r="I2401" s="7" t="s">
        <v>75</v>
      </c>
      <c r="J2401" s="7" t="s">
        <v>76</v>
      </c>
      <c r="K2401" s="7" t="s">
        <v>305</v>
      </c>
      <c r="L2401" t="s">
        <v>11091</v>
      </c>
      <c r="M2401" s="7" t="s">
        <v>119</v>
      </c>
      <c r="N2401" s="7" t="s">
        <v>120</v>
      </c>
      <c r="O2401" s="9">
        <v>5</v>
      </c>
      <c r="P2401" s="9">
        <v>23260</v>
      </c>
      <c r="Q2401" s="10">
        <v>34697.29</v>
      </c>
      <c r="R2401" s="9">
        <v>10</v>
      </c>
      <c r="S2401" s="10">
        <v>156137.81</v>
      </c>
      <c r="T2401" s="10">
        <v>57186.45</v>
      </c>
      <c r="U2401" s="7" t="s">
        <v>48</v>
      </c>
      <c r="V2401" s="7" t="s">
        <v>112</v>
      </c>
      <c r="W2401" s="9">
        <v>4</v>
      </c>
      <c r="X2401" s="7" t="s">
        <v>79</v>
      </c>
      <c r="Y2401" s="7" t="s">
        <v>11627</v>
      </c>
    </row>
    <row r="2402" spans="1:25" x14ac:dyDescent="0.35">
      <c r="A2402" t="s">
        <v>11628</v>
      </c>
      <c r="B2402" t="s">
        <v>11629</v>
      </c>
      <c r="C2402" s="7" t="s">
        <v>11630</v>
      </c>
      <c r="D2402" s="7" t="s">
        <v>28</v>
      </c>
      <c r="E2402" s="9">
        <v>31</v>
      </c>
      <c r="F2402" s="7" t="s">
        <v>29</v>
      </c>
      <c r="G2402" s="6">
        <v>45998</v>
      </c>
      <c r="H2402" s="6">
        <v>46141</v>
      </c>
      <c r="I2402" s="7" t="s">
        <v>55</v>
      </c>
      <c r="J2402" s="7" t="s">
        <v>56</v>
      </c>
      <c r="K2402" s="7" t="s">
        <v>32</v>
      </c>
      <c r="L2402" t="s">
        <v>11631</v>
      </c>
      <c r="M2402" s="7" t="s">
        <v>34</v>
      </c>
      <c r="N2402" s="7" t="s">
        <v>35</v>
      </c>
      <c r="O2402" s="9">
        <v>1</v>
      </c>
      <c r="P2402" s="9">
        <v>27389</v>
      </c>
      <c r="Q2402" s="10">
        <v>38992.68</v>
      </c>
      <c r="R2402" s="9">
        <v>15</v>
      </c>
      <c r="S2402" s="10">
        <v>33143.78</v>
      </c>
      <c r="T2402" s="10">
        <v>11603.68</v>
      </c>
      <c r="U2402" s="7" t="s">
        <v>126</v>
      </c>
      <c r="V2402" s="7" t="s">
        <v>112</v>
      </c>
      <c r="W2402" s="9">
        <v>4</v>
      </c>
      <c r="X2402" s="7" t="s">
        <v>58</v>
      </c>
      <c r="Y2402" s="7" t="s">
        <v>11632</v>
      </c>
    </row>
    <row r="2403" spans="1:25" x14ac:dyDescent="0.35">
      <c r="A2403" t="s">
        <v>11633</v>
      </c>
      <c r="B2403" t="s">
        <v>11634</v>
      </c>
      <c r="C2403" s="7" t="s">
        <v>11635</v>
      </c>
      <c r="D2403" s="7" t="s">
        <v>54</v>
      </c>
      <c r="E2403" s="9">
        <v>23</v>
      </c>
      <c r="F2403" s="7" t="s">
        <v>29</v>
      </c>
      <c r="G2403" s="6">
        <v>45611</v>
      </c>
      <c r="H2403" s="6">
        <v>45651</v>
      </c>
      <c r="I2403" s="7" t="s">
        <v>63</v>
      </c>
      <c r="J2403" s="7" t="s">
        <v>64</v>
      </c>
      <c r="K2403" s="7" t="s">
        <v>44</v>
      </c>
      <c r="L2403" t="s">
        <v>5696</v>
      </c>
      <c r="M2403" s="7" t="s">
        <v>46</v>
      </c>
      <c r="N2403" s="7" t="s">
        <v>47</v>
      </c>
      <c r="O2403" s="9">
        <v>1</v>
      </c>
      <c r="P2403" s="9">
        <v>7860</v>
      </c>
      <c r="Q2403" s="10">
        <v>9335.2199999999993</v>
      </c>
      <c r="R2403" s="9">
        <v>15</v>
      </c>
      <c r="S2403" s="10">
        <v>7934.94</v>
      </c>
      <c r="T2403" s="10">
        <v>1475.22</v>
      </c>
      <c r="U2403" s="7" t="s">
        <v>126</v>
      </c>
      <c r="V2403" s="7" t="s">
        <v>37</v>
      </c>
      <c r="W2403" s="9">
        <v>3</v>
      </c>
      <c r="X2403" s="7" t="s">
        <v>70</v>
      </c>
      <c r="Y2403" s="7" t="s">
        <v>5982</v>
      </c>
    </row>
    <row r="2404" spans="1:25" x14ac:dyDescent="0.35">
      <c r="A2404" t="s">
        <v>11636</v>
      </c>
      <c r="B2404" t="s">
        <v>11637</v>
      </c>
      <c r="C2404" s="7" t="s">
        <v>11638</v>
      </c>
      <c r="D2404" s="7" t="s">
        <v>28</v>
      </c>
      <c r="E2404" s="9">
        <v>26</v>
      </c>
      <c r="F2404" s="7" t="s">
        <v>92</v>
      </c>
      <c r="G2404" s="6">
        <v>45808</v>
      </c>
      <c r="H2404" s="6">
        <v>45846</v>
      </c>
      <c r="I2404" s="7" t="s">
        <v>75</v>
      </c>
      <c r="J2404" s="7" t="s">
        <v>76</v>
      </c>
      <c r="K2404" s="7" t="s">
        <v>93</v>
      </c>
      <c r="L2404" t="s">
        <v>11639</v>
      </c>
      <c r="M2404" s="7" t="s">
        <v>95</v>
      </c>
      <c r="N2404" s="7" t="s">
        <v>96</v>
      </c>
      <c r="O2404" s="9">
        <v>2</v>
      </c>
      <c r="P2404" s="9">
        <v>19610</v>
      </c>
      <c r="Q2404" s="10">
        <v>25095.59</v>
      </c>
      <c r="R2404" s="9">
        <v>20</v>
      </c>
      <c r="S2404" s="10">
        <v>40152.94</v>
      </c>
      <c r="T2404" s="10">
        <v>10971.18</v>
      </c>
      <c r="U2404" s="7" t="s">
        <v>48</v>
      </c>
      <c r="V2404" s="7" t="s">
        <v>37</v>
      </c>
      <c r="W2404" s="9">
        <v>1</v>
      </c>
      <c r="X2404" s="7" t="s">
        <v>79</v>
      </c>
      <c r="Y2404" s="7" t="s">
        <v>11640</v>
      </c>
    </row>
    <row r="2405" spans="1:25" x14ac:dyDescent="0.35">
      <c r="A2405" t="s">
        <v>11641</v>
      </c>
      <c r="B2405" t="s">
        <v>11642</v>
      </c>
      <c r="C2405" s="7" t="s">
        <v>11643</v>
      </c>
      <c r="D2405" s="7" t="s">
        <v>28</v>
      </c>
      <c r="E2405" s="9">
        <v>53</v>
      </c>
      <c r="F2405" s="7" t="s">
        <v>92</v>
      </c>
      <c r="G2405" s="6">
        <v>45754</v>
      </c>
      <c r="H2405" s="6">
        <v>45963</v>
      </c>
      <c r="I2405" s="7" t="s">
        <v>55</v>
      </c>
      <c r="J2405" s="7" t="s">
        <v>56</v>
      </c>
      <c r="K2405" s="7" t="s">
        <v>65</v>
      </c>
      <c r="L2405" t="s">
        <v>4063</v>
      </c>
      <c r="M2405" s="7" t="s">
        <v>67</v>
      </c>
      <c r="N2405" s="7" t="s">
        <v>68</v>
      </c>
      <c r="O2405" s="9">
        <v>3</v>
      </c>
      <c r="P2405" s="9">
        <v>10299</v>
      </c>
      <c r="Q2405" s="10">
        <v>13965.21</v>
      </c>
      <c r="R2405" s="9">
        <v>0</v>
      </c>
      <c r="S2405" s="10">
        <v>41895.629999999997</v>
      </c>
      <c r="T2405" s="10">
        <v>10998.63</v>
      </c>
      <c r="U2405" s="7" t="s">
        <v>126</v>
      </c>
      <c r="V2405" s="7" t="s">
        <v>37</v>
      </c>
      <c r="W2405" s="9">
        <v>4</v>
      </c>
      <c r="X2405" s="7" t="s">
        <v>58</v>
      </c>
      <c r="Y2405" s="7" t="s">
        <v>11644</v>
      </c>
    </row>
    <row r="2406" spans="1:25" x14ac:dyDescent="0.35">
      <c r="A2406" t="s">
        <v>11645</v>
      </c>
      <c r="B2406" t="s">
        <v>11646</v>
      </c>
      <c r="C2406" s="7" t="s">
        <v>11647</v>
      </c>
      <c r="D2406" s="7" t="s">
        <v>54</v>
      </c>
      <c r="E2406" s="9">
        <v>51</v>
      </c>
      <c r="F2406" s="7" t="s">
        <v>92</v>
      </c>
      <c r="G2406" s="6">
        <v>45798</v>
      </c>
      <c r="H2406" s="6">
        <v>45936</v>
      </c>
      <c r="I2406" s="7" t="s">
        <v>75</v>
      </c>
      <c r="J2406" s="7" t="s">
        <v>76</v>
      </c>
      <c r="K2406" s="7" t="s">
        <v>93</v>
      </c>
      <c r="L2406" t="s">
        <v>11648</v>
      </c>
      <c r="M2406" s="7" t="s">
        <v>132</v>
      </c>
      <c r="N2406" s="7" t="s">
        <v>133</v>
      </c>
      <c r="O2406" s="9">
        <v>2</v>
      </c>
      <c r="P2406" s="9">
        <v>16985</v>
      </c>
      <c r="Q2406" s="10">
        <v>21256.49</v>
      </c>
      <c r="R2406" s="9">
        <v>10</v>
      </c>
      <c r="S2406" s="10">
        <v>38261.68</v>
      </c>
      <c r="T2406" s="10">
        <v>8542.98</v>
      </c>
      <c r="U2406" s="7" t="s">
        <v>78</v>
      </c>
      <c r="V2406" s="7" t="s">
        <v>69</v>
      </c>
      <c r="W2406" s="9">
        <v>5</v>
      </c>
      <c r="X2406" s="7" t="s">
        <v>79</v>
      </c>
      <c r="Y2406" s="7" t="s">
        <v>11649</v>
      </c>
    </row>
    <row r="2407" spans="1:25" x14ac:dyDescent="0.35">
      <c r="A2407" t="s">
        <v>11650</v>
      </c>
      <c r="B2407" t="s">
        <v>11651</v>
      </c>
      <c r="C2407" s="7" t="s">
        <v>11652</v>
      </c>
      <c r="D2407" s="7" t="s">
        <v>28</v>
      </c>
      <c r="E2407" s="9">
        <v>52</v>
      </c>
      <c r="F2407" s="7" t="s">
        <v>29</v>
      </c>
      <c r="G2407" s="6">
        <v>45655</v>
      </c>
      <c r="H2407" s="6">
        <v>45849</v>
      </c>
      <c r="I2407" s="7" t="s">
        <v>30</v>
      </c>
      <c r="J2407" s="7" t="s">
        <v>31</v>
      </c>
      <c r="K2407" s="7" t="s">
        <v>117</v>
      </c>
      <c r="L2407" t="s">
        <v>11653</v>
      </c>
      <c r="M2407" s="7" t="s">
        <v>119</v>
      </c>
      <c r="N2407" s="7" t="s">
        <v>120</v>
      </c>
      <c r="O2407" s="9">
        <v>5</v>
      </c>
      <c r="P2407" s="9">
        <v>21030</v>
      </c>
      <c r="Q2407" s="10">
        <v>24560.080000000002</v>
      </c>
      <c r="R2407" s="9">
        <v>5</v>
      </c>
      <c r="S2407" s="10">
        <v>116660.38</v>
      </c>
      <c r="T2407" s="10">
        <v>17650.400000000001</v>
      </c>
      <c r="U2407" s="7" t="s">
        <v>36</v>
      </c>
      <c r="V2407" s="7" t="s">
        <v>154</v>
      </c>
      <c r="W2407" s="9">
        <v>4</v>
      </c>
      <c r="X2407" s="7" t="s">
        <v>38</v>
      </c>
      <c r="Y2407" s="7" t="s">
        <v>11654</v>
      </c>
    </row>
    <row r="2408" spans="1:25" x14ac:dyDescent="0.35">
      <c r="A2408" t="s">
        <v>11655</v>
      </c>
      <c r="B2408" t="s">
        <v>11656</v>
      </c>
      <c r="C2408" s="7" t="s">
        <v>11657</v>
      </c>
      <c r="D2408" s="7" t="s">
        <v>54</v>
      </c>
      <c r="E2408" s="9">
        <v>59</v>
      </c>
      <c r="F2408" s="7" t="s">
        <v>92</v>
      </c>
      <c r="G2408" s="6">
        <v>45498</v>
      </c>
      <c r="H2408" s="6">
        <v>45801</v>
      </c>
      <c r="I2408" s="7" t="s">
        <v>84</v>
      </c>
      <c r="J2408" s="7" t="s">
        <v>85</v>
      </c>
      <c r="K2408" s="7" t="s">
        <v>117</v>
      </c>
      <c r="L2408" t="s">
        <v>11658</v>
      </c>
      <c r="M2408" s="7" t="s">
        <v>119</v>
      </c>
      <c r="N2408" s="7" t="s">
        <v>120</v>
      </c>
      <c r="O2408" s="9">
        <v>2</v>
      </c>
      <c r="P2408" s="9">
        <v>26181</v>
      </c>
      <c r="Q2408" s="10">
        <v>36276.93</v>
      </c>
      <c r="R2408" s="9">
        <v>20</v>
      </c>
      <c r="S2408" s="10">
        <v>58043.09</v>
      </c>
      <c r="T2408" s="10">
        <v>20191.86</v>
      </c>
      <c r="U2408" s="7" t="s">
        <v>126</v>
      </c>
      <c r="V2408" s="7" t="s">
        <v>69</v>
      </c>
      <c r="W2408" s="9">
        <v>3</v>
      </c>
      <c r="X2408" s="7" t="s">
        <v>87</v>
      </c>
      <c r="Y2408" s="7" t="s">
        <v>11659</v>
      </c>
    </row>
    <row r="2409" spans="1:25" x14ac:dyDescent="0.35">
      <c r="A2409" t="s">
        <v>11660</v>
      </c>
      <c r="B2409" t="s">
        <v>11661</v>
      </c>
      <c r="C2409" s="7" t="s">
        <v>11662</v>
      </c>
      <c r="D2409" s="7" t="s">
        <v>28</v>
      </c>
      <c r="E2409" s="9">
        <v>23</v>
      </c>
      <c r="F2409" s="7" t="s">
        <v>92</v>
      </c>
      <c r="G2409" s="6">
        <v>45911</v>
      </c>
      <c r="H2409" s="6">
        <v>46138</v>
      </c>
      <c r="I2409" s="7" t="s">
        <v>84</v>
      </c>
      <c r="J2409" s="7" t="s">
        <v>85</v>
      </c>
      <c r="K2409" s="7" t="s">
        <v>65</v>
      </c>
      <c r="L2409" t="s">
        <v>11663</v>
      </c>
      <c r="M2409" s="7" t="s">
        <v>67</v>
      </c>
      <c r="N2409" s="7" t="s">
        <v>68</v>
      </c>
      <c r="O2409" s="9">
        <v>2</v>
      </c>
      <c r="P2409" s="9">
        <v>20500</v>
      </c>
      <c r="Q2409" s="10">
        <v>23475.85</v>
      </c>
      <c r="R2409" s="9">
        <v>0</v>
      </c>
      <c r="S2409" s="10">
        <v>46951.7</v>
      </c>
      <c r="T2409" s="10">
        <v>5951.7</v>
      </c>
      <c r="U2409" s="7" t="s">
        <v>78</v>
      </c>
      <c r="V2409" s="7" t="s">
        <v>154</v>
      </c>
      <c r="W2409" s="9">
        <v>5</v>
      </c>
      <c r="X2409" s="7" t="s">
        <v>87</v>
      </c>
      <c r="Y2409" s="7" t="s">
        <v>11664</v>
      </c>
    </row>
    <row r="2410" spans="1:25" x14ac:dyDescent="0.35">
      <c r="A2410" t="s">
        <v>11665</v>
      </c>
      <c r="B2410" t="s">
        <v>11666</v>
      </c>
      <c r="C2410" s="7" t="s">
        <v>11667</v>
      </c>
      <c r="D2410" s="7" t="s">
        <v>28</v>
      </c>
      <c r="E2410" s="9">
        <v>19</v>
      </c>
      <c r="F2410" s="7" t="s">
        <v>29</v>
      </c>
      <c r="G2410" s="6">
        <v>45470</v>
      </c>
      <c r="H2410" s="6">
        <v>45877</v>
      </c>
      <c r="I2410" s="7" t="s">
        <v>75</v>
      </c>
      <c r="J2410" s="7" t="s">
        <v>76</v>
      </c>
      <c r="K2410" s="7" t="s">
        <v>65</v>
      </c>
      <c r="L2410" t="s">
        <v>3811</v>
      </c>
      <c r="M2410" s="7" t="s">
        <v>67</v>
      </c>
      <c r="N2410" s="7" t="s">
        <v>68</v>
      </c>
      <c r="O2410" s="9">
        <v>2</v>
      </c>
      <c r="P2410" s="9">
        <v>10224</v>
      </c>
      <c r="Q2410" s="10">
        <v>11972.69</v>
      </c>
      <c r="R2410" s="9">
        <v>0</v>
      </c>
      <c r="S2410" s="10">
        <v>23945.38</v>
      </c>
      <c r="T2410" s="10">
        <v>3497.38</v>
      </c>
      <c r="U2410" s="7" t="s">
        <v>36</v>
      </c>
      <c r="V2410" s="7" t="s">
        <v>69</v>
      </c>
      <c r="W2410" s="9">
        <v>3</v>
      </c>
      <c r="X2410" s="7" t="s">
        <v>79</v>
      </c>
      <c r="Y2410" s="7" t="s">
        <v>11668</v>
      </c>
    </row>
    <row r="2411" spans="1:25" x14ac:dyDescent="0.35">
      <c r="A2411" t="s">
        <v>11669</v>
      </c>
      <c r="B2411" t="s">
        <v>11670</v>
      </c>
      <c r="C2411" s="7" t="s">
        <v>11671</v>
      </c>
      <c r="D2411" s="7" t="s">
        <v>54</v>
      </c>
      <c r="E2411" s="9">
        <v>18</v>
      </c>
      <c r="F2411" s="7" t="s">
        <v>29</v>
      </c>
      <c r="G2411" s="6">
        <v>45995</v>
      </c>
      <c r="H2411" s="6">
        <v>45533</v>
      </c>
      <c r="I2411" s="7" t="s">
        <v>63</v>
      </c>
      <c r="J2411" s="7" t="s">
        <v>64</v>
      </c>
      <c r="K2411" s="7" t="s">
        <v>93</v>
      </c>
      <c r="L2411" t="s">
        <v>1930</v>
      </c>
      <c r="M2411" s="7" t="s">
        <v>132</v>
      </c>
      <c r="N2411" s="7" t="s">
        <v>133</v>
      </c>
      <c r="O2411" s="9">
        <v>2</v>
      </c>
      <c r="P2411" s="9">
        <v>24234</v>
      </c>
      <c r="Q2411" s="10">
        <v>34904.14</v>
      </c>
      <c r="R2411" s="9">
        <v>20</v>
      </c>
      <c r="S2411" s="10">
        <v>55846.62</v>
      </c>
      <c r="T2411" s="10">
        <v>21340.28</v>
      </c>
      <c r="U2411" s="7" t="s">
        <v>126</v>
      </c>
      <c r="V2411" s="7" t="s">
        <v>69</v>
      </c>
      <c r="W2411" s="9">
        <v>2</v>
      </c>
      <c r="X2411" s="7" t="s">
        <v>70</v>
      </c>
      <c r="Y2411" s="7" t="s">
        <v>11672</v>
      </c>
    </row>
    <row r="2412" spans="1:25" x14ac:dyDescent="0.35">
      <c r="A2412" t="s">
        <v>11673</v>
      </c>
      <c r="B2412" t="s">
        <v>11674</v>
      </c>
      <c r="C2412" s="7" t="s">
        <v>11675</v>
      </c>
      <c r="D2412" s="7" t="s">
        <v>28</v>
      </c>
      <c r="E2412" s="9">
        <v>35</v>
      </c>
      <c r="F2412" s="7" t="s">
        <v>29</v>
      </c>
      <c r="G2412" s="6">
        <v>45522</v>
      </c>
      <c r="H2412" s="6">
        <v>46054</v>
      </c>
      <c r="I2412" s="7" t="s">
        <v>75</v>
      </c>
      <c r="J2412" s="7" t="s">
        <v>76</v>
      </c>
      <c r="K2412" s="7" t="s">
        <v>93</v>
      </c>
      <c r="L2412" t="s">
        <v>11676</v>
      </c>
      <c r="M2412" s="7" t="s">
        <v>95</v>
      </c>
      <c r="N2412" s="7" t="s">
        <v>96</v>
      </c>
      <c r="O2412" s="9">
        <v>2</v>
      </c>
      <c r="P2412" s="9">
        <v>17306</v>
      </c>
      <c r="Q2412" s="10">
        <v>22484.43</v>
      </c>
      <c r="R2412" s="9">
        <v>5</v>
      </c>
      <c r="S2412" s="10">
        <v>42720.42</v>
      </c>
      <c r="T2412" s="10">
        <v>10356.86</v>
      </c>
      <c r="U2412" s="7" t="s">
        <v>36</v>
      </c>
      <c r="V2412" s="7" t="s">
        <v>112</v>
      </c>
      <c r="W2412" s="9">
        <v>3</v>
      </c>
      <c r="X2412" s="7" t="s">
        <v>79</v>
      </c>
      <c r="Y2412" s="7" t="s">
        <v>11677</v>
      </c>
    </row>
    <row r="2413" spans="1:25" x14ac:dyDescent="0.35">
      <c r="A2413" t="s">
        <v>11678</v>
      </c>
      <c r="B2413" t="s">
        <v>11679</v>
      </c>
      <c r="C2413" s="7" t="s">
        <v>11680</v>
      </c>
      <c r="D2413" s="7" t="s">
        <v>28</v>
      </c>
      <c r="E2413" s="9">
        <v>26</v>
      </c>
      <c r="F2413" s="7" t="s">
        <v>92</v>
      </c>
      <c r="G2413" s="6">
        <v>45843</v>
      </c>
      <c r="H2413" s="6">
        <v>45546</v>
      </c>
      <c r="I2413" s="7" t="s">
        <v>84</v>
      </c>
      <c r="J2413" s="7" t="s">
        <v>85</v>
      </c>
      <c r="K2413" s="7" t="s">
        <v>32</v>
      </c>
      <c r="L2413" t="s">
        <v>3003</v>
      </c>
      <c r="M2413" s="7" t="s">
        <v>34</v>
      </c>
      <c r="N2413" s="7" t="s">
        <v>35</v>
      </c>
      <c r="O2413" s="9">
        <v>4</v>
      </c>
      <c r="P2413" s="9">
        <v>17083</v>
      </c>
      <c r="Q2413" s="10">
        <v>20880.95</v>
      </c>
      <c r="R2413" s="9">
        <v>20</v>
      </c>
      <c r="S2413" s="10">
        <v>66819.039999999994</v>
      </c>
      <c r="T2413" s="10">
        <v>15191.8</v>
      </c>
      <c r="U2413" s="7" t="s">
        <v>36</v>
      </c>
      <c r="V2413" s="7" t="s">
        <v>69</v>
      </c>
      <c r="W2413" s="9">
        <v>2</v>
      </c>
      <c r="X2413" s="7" t="s">
        <v>87</v>
      </c>
      <c r="Y2413" s="7" t="s">
        <v>8806</v>
      </c>
    </row>
    <row r="2414" spans="1:25" x14ac:dyDescent="0.35">
      <c r="A2414" t="s">
        <v>11681</v>
      </c>
      <c r="B2414" t="s">
        <v>11682</v>
      </c>
      <c r="C2414" s="7" t="s">
        <v>11683</v>
      </c>
      <c r="D2414" s="7" t="s">
        <v>28</v>
      </c>
      <c r="E2414" s="9">
        <v>38</v>
      </c>
      <c r="F2414" s="7" t="s">
        <v>92</v>
      </c>
      <c r="G2414" s="6">
        <v>45759</v>
      </c>
      <c r="H2414" s="6">
        <v>45531</v>
      </c>
      <c r="I2414" s="7" t="s">
        <v>30</v>
      </c>
      <c r="J2414" s="7" t="s">
        <v>31</v>
      </c>
      <c r="K2414" s="7" t="s">
        <v>117</v>
      </c>
      <c r="L2414" t="s">
        <v>11684</v>
      </c>
      <c r="M2414" s="7" t="s">
        <v>119</v>
      </c>
      <c r="N2414" s="7" t="s">
        <v>120</v>
      </c>
      <c r="O2414" s="9">
        <v>4</v>
      </c>
      <c r="P2414" s="9">
        <v>24142</v>
      </c>
      <c r="Q2414" s="10">
        <v>31653.03</v>
      </c>
      <c r="R2414" s="9">
        <v>5</v>
      </c>
      <c r="S2414" s="10">
        <v>120281.51</v>
      </c>
      <c r="T2414" s="10">
        <v>30044.12</v>
      </c>
      <c r="U2414" s="7" t="s">
        <v>126</v>
      </c>
      <c r="V2414" s="7" t="s">
        <v>112</v>
      </c>
      <c r="W2414" s="9">
        <v>1</v>
      </c>
      <c r="X2414" s="7" t="s">
        <v>38</v>
      </c>
      <c r="Y2414" s="7" t="s">
        <v>11685</v>
      </c>
    </row>
    <row r="2415" spans="1:25" x14ac:dyDescent="0.35">
      <c r="A2415" t="s">
        <v>11686</v>
      </c>
      <c r="B2415" t="s">
        <v>11687</v>
      </c>
      <c r="C2415" s="7" t="s">
        <v>11688</v>
      </c>
      <c r="D2415" s="7" t="s">
        <v>54</v>
      </c>
      <c r="E2415" s="9">
        <v>24</v>
      </c>
      <c r="F2415" s="7" t="s">
        <v>29</v>
      </c>
      <c r="G2415" s="6">
        <v>46000</v>
      </c>
      <c r="H2415" s="6">
        <v>45618</v>
      </c>
      <c r="I2415" s="7" t="s">
        <v>30</v>
      </c>
      <c r="J2415" s="7" t="s">
        <v>43</v>
      </c>
      <c r="K2415" s="7" t="s">
        <v>117</v>
      </c>
      <c r="L2415" t="s">
        <v>9123</v>
      </c>
      <c r="M2415" s="7" t="s">
        <v>119</v>
      </c>
      <c r="N2415" s="7" t="s">
        <v>120</v>
      </c>
      <c r="O2415" s="9">
        <v>3</v>
      </c>
      <c r="P2415" s="9">
        <v>8622</v>
      </c>
      <c r="Q2415" s="10">
        <v>10536.73</v>
      </c>
      <c r="R2415" s="9">
        <v>20</v>
      </c>
      <c r="S2415" s="10">
        <v>25288.15</v>
      </c>
      <c r="T2415" s="10">
        <v>5744.19</v>
      </c>
      <c r="U2415" s="7" t="s">
        <v>48</v>
      </c>
      <c r="V2415" s="7" t="s">
        <v>69</v>
      </c>
      <c r="W2415" s="9">
        <v>3</v>
      </c>
      <c r="X2415" s="7" t="s">
        <v>49</v>
      </c>
      <c r="Y2415" s="7" t="s">
        <v>11689</v>
      </c>
    </row>
    <row r="2416" spans="1:25" x14ac:dyDescent="0.35">
      <c r="A2416" t="s">
        <v>11690</v>
      </c>
      <c r="B2416" t="s">
        <v>11691</v>
      </c>
      <c r="C2416" s="7" t="s">
        <v>11692</v>
      </c>
      <c r="D2416" s="7" t="s">
        <v>54</v>
      </c>
      <c r="E2416" s="9">
        <v>39</v>
      </c>
      <c r="F2416" s="7" t="s">
        <v>92</v>
      </c>
      <c r="G2416" s="6">
        <v>45713</v>
      </c>
      <c r="H2416" s="6">
        <v>46014</v>
      </c>
      <c r="I2416" s="7" t="s">
        <v>84</v>
      </c>
      <c r="J2416" s="7" t="s">
        <v>85</v>
      </c>
      <c r="K2416" s="7" t="s">
        <v>44</v>
      </c>
      <c r="L2416" t="s">
        <v>11693</v>
      </c>
      <c r="M2416" s="7" t="s">
        <v>46</v>
      </c>
      <c r="N2416" s="7" t="s">
        <v>47</v>
      </c>
      <c r="O2416" s="9">
        <v>2</v>
      </c>
      <c r="P2416" s="9">
        <v>23433</v>
      </c>
      <c r="Q2416" s="10">
        <v>32540.51</v>
      </c>
      <c r="R2416" s="9">
        <v>0</v>
      </c>
      <c r="S2416" s="10">
        <v>65081.02</v>
      </c>
      <c r="T2416" s="10">
        <v>18215.02</v>
      </c>
      <c r="U2416" s="7" t="s">
        <v>78</v>
      </c>
      <c r="V2416" s="7" t="s">
        <v>154</v>
      </c>
      <c r="W2416" s="9">
        <v>5</v>
      </c>
      <c r="X2416" s="7" t="s">
        <v>87</v>
      </c>
      <c r="Y2416" s="7" t="s">
        <v>11694</v>
      </c>
    </row>
    <row r="2417" spans="1:25" x14ac:dyDescent="0.35">
      <c r="A2417" t="s">
        <v>11695</v>
      </c>
      <c r="B2417" t="s">
        <v>11696</v>
      </c>
      <c r="C2417" s="7" t="s">
        <v>11697</v>
      </c>
      <c r="D2417" s="7" t="s">
        <v>54</v>
      </c>
      <c r="E2417" s="9">
        <v>27</v>
      </c>
      <c r="F2417" s="7" t="s">
        <v>29</v>
      </c>
      <c r="G2417" s="6">
        <v>45566</v>
      </c>
      <c r="H2417" s="6">
        <v>45904</v>
      </c>
      <c r="J2417" s="7" t="s">
        <v>85</v>
      </c>
      <c r="K2417" s="7" t="s">
        <v>93</v>
      </c>
      <c r="L2417" t="s">
        <v>11698</v>
      </c>
      <c r="M2417" s="7" t="s">
        <v>95</v>
      </c>
      <c r="N2417" s="7" t="s">
        <v>96</v>
      </c>
      <c r="O2417" s="9">
        <v>1</v>
      </c>
      <c r="P2417" s="9">
        <v>17590</v>
      </c>
      <c r="Q2417" s="10">
        <v>22419.95</v>
      </c>
      <c r="R2417" s="9">
        <v>20</v>
      </c>
      <c r="S2417" s="10">
        <v>17935.96</v>
      </c>
      <c r="T2417" s="10">
        <v>4829.95</v>
      </c>
      <c r="U2417" s="7" t="s">
        <v>36</v>
      </c>
      <c r="V2417" s="7" t="s">
        <v>37</v>
      </c>
      <c r="W2417" s="9">
        <v>1</v>
      </c>
      <c r="X2417" s="7" t="s">
        <v>87</v>
      </c>
      <c r="Y2417" s="7" t="s">
        <v>5093</v>
      </c>
    </row>
    <row r="2418" spans="1:25" x14ac:dyDescent="0.35">
      <c r="A2418" t="s">
        <v>11699</v>
      </c>
      <c r="B2418" t="s">
        <v>11700</v>
      </c>
      <c r="C2418" s="7" t="s">
        <v>11701</v>
      </c>
      <c r="D2418" s="7" t="s">
        <v>54</v>
      </c>
      <c r="E2418" s="9">
        <v>45</v>
      </c>
      <c r="F2418" s="7" t="s">
        <v>92</v>
      </c>
      <c r="G2418" s="6">
        <v>45996</v>
      </c>
      <c r="H2418" s="6">
        <v>45836</v>
      </c>
      <c r="I2418" s="7" t="s">
        <v>55</v>
      </c>
      <c r="J2418" s="7" t="s">
        <v>56</v>
      </c>
      <c r="K2418" s="7" t="s">
        <v>93</v>
      </c>
      <c r="L2418" t="s">
        <v>11702</v>
      </c>
      <c r="M2418" s="7" t="s">
        <v>95</v>
      </c>
      <c r="N2418" s="7" t="s">
        <v>96</v>
      </c>
      <c r="O2418" s="9">
        <v>4</v>
      </c>
      <c r="P2418" s="9">
        <v>9620</v>
      </c>
      <c r="Q2418" s="10">
        <v>13330.41</v>
      </c>
      <c r="R2418" s="9">
        <v>5</v>
      </c>
      <c r="S2418" s="10">
        <v>50655.56</v>
      </c>
      <c r="T2418" s="10">
        <v>14841.64</v>
      </c>
      <c r="U2418" s="7" t="s">
        <v>36</v>
      </c>
      <c r="V2418" s="7" t="s">
        <v>37</v>
      </c>
      <c r="W2418" s="9">
        <v>5</v>
      </c>
      <c r="X2418" s="7" t="s">
        <v>58</v>
      </c>
      <c r="Y2418" s="7" t="s">
        <v>11703</v>
      </c>
    </row>
    <row r="2419" spans="1:25" x14ac:dyDescent="0.35">
      <c r="A2419" t="s">
        <v>11704</v>
      </c>
      <c r="B2419" t="s">
        <v>11705</v>
      </c>
      <c r="C2419" s="7" t="s">
        <v>11706</v>
      </c>
      <c r="D2419" s="7" t="s">
        <v>28</v>
      </c>
      <c r="E2419" s="9">
        <v>18</v>
      </c>
      <c r="F2419" s="7" t="s">
        <v>92</v>
      </c>
      <c r="G2419" s="6">
        <v>45798</v>
      </c>
      <c r="H2419" s="6">
        <v>45954</v>
      </c>
      <c r="I2419" s="7" t="s">
        <v>84</v>
      </c>
      <c r="J2419" s="7" t="s">
        <v>85</v>
      </c>
      <c r="K2419" s="7" t="s">
        <v>93</v>
      </c>
      <c r="L2419" t="s">
        <v>11707</v>
      </c>
      <c r="M2419" s="7" t="s">
        <v>95</v>
      </c>
      <c r="N2419" s="7" t="s">
        <v>96</v>
      </c>
      <c r="O2419" s="9">
        <v>4</v>
      </c>
      <c r="P2419" s="9">
        <v>14376</v>
      </c>
      <c r="Q2419" s="10">
        <v>16825.22</v>
      </c>
      <c r="R2419" s="9">
        <v>20</v>
      </c>
      <c r="S2419" s="10">
        <v>53840.7</v>
      </c>
      <c r="T2419" s="10">
        <v>9796.8799999999992</v>
      </c>
      <c r="U2419" s="7" t="s">
        <v>78</v>
      </c>
      <c r="V2419" s="7" t="s">
        <v>112</v>
      </c>
      <c r="W2419" s="9">
        <v>3</v>
      </c>
      <c r="X2419" s="7" t="s">
        <v>87</v>
      </c>
      <c r="Y2419" s="7" t="s">
        <v>11708</v>
      </c>
    </row>
    <row r="2420" spans="1:25" x14ac:dyDescent="0.35">
      <c r="A2420" t="s">
        <v>11709</v>
      </c>
      <c r="B2420" t="s">
        <v>11710</v>
      </c>
      <c r="C2420" s="7" t="s">
        <v>11711</v>
      </c>
      <c r="D2420" s="7" t="s">
        <v>54</v>
      </c>
      <c r="E2420" s="9">
        <v>26</v>
      </c>
      <c r="F2420" s="7" t="s">
        <v>29</v>
      </c>
      <c r="G2420" s="6">
        <v>46087</v>
      </c>
      <c r="H2420" s="6">
        <v>45485</v>
      </c>
      <c r="I2420" s="7" t="s">
        <v>75</v>
      </c>
      <c r="J2420" s="7" t="s">
        <v>76</v>
      </c>
      <c r="K2420" s="7" t="s">
        <v>65</v>
      </c>
      <c r="L2420" t="s">
        <v>11712</v>
      </c>
      <c r="M2420" s="7" t="s">
        <v>67</v>
      </c>
      <c r="N2420" s="7" t="s">
        <v>68</v>
      </c>
      <c r="O2420" s="9">
        <v>4</v>
      </c>
      <c r="P2420" s="9">
        <v>6141</v>
      </c>
      <c r="Q2420" s="10">
        <v>7197.99</v>
      </c>
      <c r="R2420" s="9">
        <v>15</v>
      </c>
      <c r="S2420" s="10">
        <v>24473.17</v>
      </c>
      <c r="T2420" s="10">
        <v>4227.96</v>
      </c>
      <c r="U2420" s="7" t="s">
        <v>126</v>
      </c>
      <c r="V2420" s="7" t="s">
        <v>112</v>
      </c>
      <c r="W2420" s="9">
        <v>4</v>
      </c>
      <c r="X2420" s="7" t="s">
        <v>79</v>
      </c>
      <c r="Y2420" s="7" t="s">
        <v>11713</v>
      </c>
    </row>
    <row r="2421" spans="1:25" x14ac:dyDescent="0.35">
      <c r="A2421" t="s">
        <v>11714</v>
      </c>
      <c r="B2421" t="s">
        <v>11715</v>
      </c>
      <c r="C2421" s="7" t="s">
        <v>11716</v>
      </c>
      <c r="D2421" s="7" t="s">
        <v>54</v>
      </c>
      <c r="E2421" s="9">
        <v>52</v>
      </c>
      <c r="F2421" s="7" t="s">
        <v>92</v>
      </c>
      <c r="G2421" s="6">
        <v>45865</v>
      </c>
      <c r="H2421" s="6">
        <v>45862</v>
      </c>
      <c r="I2421" s="7" t="s">
        <v>75</v>
      </c>
      <c r="J2421" s="7" t="s">
        <v>76</v>
      </c>
      <c r="K2421" s="7" t="s">
        <v>93</v>
      </c>
      <c r="L2421" t="s">
        <v>11717</v>
      </c>
      <c r="M2421" s="7" t="s">
        <v>132</v>
      </c>
      <c r="N2421" s="7" t="s">
        <v>133</v>
      </c>
      <c r="O2421" s="9">
        <v>2</v>
      </c>
      <c r="P2421" s="9">
        <v>6581</v>
      </c>
      <c r="Q2421" s="10">
        <v>9493.6</v>
      </c>
      <c r="R2421" s="9">
        <v>20</v>
      </c>
      <c r="S2421" s="10">
        <v>15189.76</v>
      </c>
      <c r="T2421" s="10">
        <v>5825.2</v>
      </c>
      <c r="U2421" s="7" t="s">
        <v>78</v>
      </c>
      <c r="V2421" s="7" t="s">
        <v>154</v>
      </c>
      <c r="W2421" s="9">
        <v>4</v>
      </c>
      <c r="X2421" s="7" t="s">
        <v>79</v>
      </c>
      <c r="Y2421" s="7" t="s">
        <v>11718</v>
      </c>
    </row>
    <row r="2422" spans="1:25" x14ac:dyDescent="0.35">
      <c r="A2422" t="s">
        <v>11719</v>
      </c>
      <c r="B2422" t="s">
        <v>11720</v>
      </c>
      <c r="C2422" s="7" t="s">
        <v>11721</v>
      </c>
      <c r="D2422" s="7" t="s">
        <v>28</v>
      </c>
      <c r="E2422" s="9">
        <v>39</v>
      </c>
      <c r="F2422" s="7" t="s">
        <v>29</v>
      </c>
      <c r="G2422" s="6">
        <v>45921</v>
      </c>
      <c r="H2422" s="6">
        <v>45811</v>
      </c>
      <c r="I2422" s="7" t="s">
        <v>84</v>
      </c>
      <c r="J2422" s="7" t="s">
        <v>85</v>
      </c>
      <c r="K2422" s="7" t="s">
        <v>93</v>
      </c>
      <c r="L2422" t="s">
        <v>11722</v>
      </c>
      <c r="M2422" s="7" t="s">
        <v>95</v>
      </c>
      <c r="N2422" s="7" t="s">
        <v>96</v>
      </c>
      <c r="O2422" s="9">
        <v>3</v>
      </c>
      <c r="P2422" s="9">
        <v>25215</v>
      </c>
      <c r="Q2422" s="10">
        <v>34799.339999999997</v>
      </c>
      <c r="R2422" s="9">
        <v>10</v>
      </c>
      <c r="S2422" s="10">
        <v>93958.22</v>
      </c>
      <c r="T2422" s="10">
        <v>28753.02</v>
      </c>
      <c r="U2422" s="7" t="s">
        <v>48</v>
      </c>
      <c r="V2422" s="7" t="s">
        <v>69</v>
      </c>
      <c r="W2422" s="9">
        <v>5</v>
      </c>
      <c r="X2422" s="7" t="s">
        <v>87</v>
      </c>
      <c r="Y2422" s="7" t="s">
        <v>11723</v>
      </c>
    </row>
    <row r="2423" spans="1:25" x14ac:dyDescent="0.35">
      <c r="A2423" t="s">
        <v>11724</v>
      </c>
      <c r="B2423" t="s">
        <v>11725</v>
      </c>
      <c r="C2423" s="7" t="s">
        <v>11726</v>
      </c>
      <c r="D2423" s="7" t="s">
        <v>28</v>
      </c>
      <c r="E2423" s="9">
        <v>22</v>
      </c>
      <c r="F2423" s="7" t="s">
        <v>29</v>
      </c>
      <c r="G2423" s="6">
        <v>45844</v>
      </c>
      <c r="H2423" s="6">
        <v>46060</v>
      </c>
      <c r="I2423" s="7" t="s">
        <v>55</v>
      </c>
      <c r="J2423" s="7" t="s">
        <v>56</v>
      </c>
      <c r="K2423" s="7" t="s">
        <v>44</v>
      </c>
      <c r="L2423" t="s">
        <v>11727</v>
      </c>
      <c r="M2423" s="7" t="s">
        <v>46</v>
      </c>
      <c r="N2423" s="7" t="s">
        <v>47</v>
      </c>
      <c r="O2423" s="9">
        <v>2</v>
      </c>
      <c r="P2423" s="9">
        <v>3622</v>
      </c>
      <c r="Q2423" s="10">
        <v>5233.26</v>
      </c>
      <c r="R2423" s="9">
        <v>0</v>
      </c>
      <c r="S2423" s="10">
        <v>10466.52</v>
      </c>
      <c r="T2423" s="10">
        <v>3222.52</v>
      </c>
      <c r="U2423" s="7" t="s">
        <v>48</v>
      </c>
      <c r="V2423" s="7" t="s">
        <v>112</v>
      </c>
      <c r="W2423" s="9">
        <v>3</v>
      </c>
      <c r="X2423" s="7" t="s">
        <v>58</v>
      </c>
      <c r="Y2423" s="7" t="s">
        <v>11728</v>
      </c>
    </row>
    <row r="2424" spans="1:25" x14ac:dyDescent="0.35">
      <c r="A2424" t="s">
        <v>11729</v>
      </c>
      <c r="B2424" t="s">
        <v>11730</v>
      </c>
      <c r="C2424" s="7" t="s">
        <v>11731</v>
      </c>
      <c r="D2424" s="7" t="s">
        <v>28</v>
      </c>
      <c r="E2424" s="9">
        <v>49</v>
      </c>
      <c r="F2424" s="7" t="s">
        <v>29</v>
      </c>
      <c r="G2424" s="6">
        <v>46173</v>
      </c>
      <c r="H2424" s="6">
        <v>45556</v>
      </c>
      <c r="I2424" s="7" t="s">
        <v>30</v>
      </c>
      <c r="J2424" s="7" t="s">
        <v>43</v>
      </c>
      <c r="K2424" s="7" t="s">
        <v>65</v>
      </c>
      <c r="L2424" t="s">
        <v>11732</v>
      </c>
      <c r="M2424" s="7" t="s">
        <v>67</v>
      </c>
      <c r="N2424" s="7" t="s">
        <v>68</v>
      </c>
      <c r="O2424" s="9">
        <v>4</v>
      </c>
      <c r="P2424" s="9">
        <v>4488</v>
      </c>
      <c r="Q2424" s="10">
        <v>4999.5200000000004</v>
      </c>
      <c r="R2424" s="9">
        <v>5</v>
      </c>
      <c r="S2424" s="10">
        <v>18998.18</v>
      </c>
      <c r="T2424" s="10">
        <v>2046.08</v>
      </c>
      <c r="U2424" s="7" t="s">
        <v>48</v>
      </c>
      <c r="V2424" s="7" t="s">
        <v>154</v>
      </c>
      <c r="W2424" s="9">
        <v>4</v>
      </c>
      <c r="X2424" s="7" t="s">
        <v>49</v>
      </c>
      <c r="Y2424" s="7" t="s">
        <v>11733</v>
      </c>
    </row>
    <row r="2425" spans="1:25" x14ac:dyDescent="0.35">
      <c r="A2425" t="s">
        <v>11734</v>
      </c>
      <c r="B2425" t="s">
        <v>11735</v>
      </c>
      <c r="C2425" s="7" t="s">
        <v>11736</v>
      </c>
      <c r="D2425" s="7" t="s">
        <v>28</v>
      </c>
      <c r="E2425" s="9">
        <v>40</v>
      </c>
      <c r="F2425" s="7" t="s">
        <v>92</v>
      </c>
      <c r="G2425" s="6">
        <v>45808</v>
      </c>
      <c r="H2425" s="6">
        <v>45505</v>
      </c>
      <c r="I2425" s="7" t="s">
        <v>63</v>
      </c>
      <c r="J2425" s="7" t="s">
        <v>64</v>
      </c>
      <c r="K2425" s="7" t="s">
        <v>65</v>
      </c>
      <c r="L2425" t="s">
        <v>11737</v>
      </c>
      <c r="M2425" s="7" t="s">
        <v>67</v>
      </c>
      <c r="N2425" s="7" t="s">
        <v>68</v>
      </c>
      <c r="O2425" s="9">
        <v>4</v>
      </c>
      <c r="P2425" s="9">
        <v>21409</v>
      </c>
      <c r="Q2425" s="10">
        <v>25616.43</v>
      </c>
      <c r="R2425" s="9">
        <v>0</v>
      </c>
      <c r="S2425" s="10">
        <v>102465.72</v>
      </c>
      <c r="T2425" s="10">
        <v>16829.72</v>
      </c>
      <c r="U2425" s="7" t="s">
        <v>48</v>
      </c>
      <c r="V2425" s="7" t="s">
        <v>37</v>
      </c>
      <c r="W2425" s="9">
        <v>1</v>
      </c>
      <c r="X2425" s="7" t="s">
        <v>70</v>
      </c>
      <c r="Y2425" s="7" t="s">
        <v>11738</v>
      </c>
    </row>
    <row r="2426" spans="1:25" x14ac:dyDescent="0.35">
      <c r="A2426" t="s">
        <v>11739</v>
      </c>
      <c r="B2426" t="s">
        <v>11740</v>
      </c>
      <c r="C2426" s="7" t="s">
        <v>11741</v>
      </c>
      <c r="D2426" s="7" t="s">
        <v>54</v>
      </c>
      <c r="E2426" s="9">
        <v>31</v>
      </c>
      <c r="F2426" s="7" t="s">
        <v>92</v>
      </c>
      <c r="G2426" s="6">
        <v>45519</v>
      </c>
      <c r="H2426" s="6">
        <v>46187</v>
      </c>
      <c r="I2426" s="7" t="s">
        <v>55</v>
      </c>
      <c r="J2426" s="7" t="s">
        <v>56</v>
      </c>
      <c r="K2426" s="7" t="s">
        <v>93</v>
      </c>
      <c r="L2426" t="s">
        <v>11742</v>
      </c>
      <c r="M2426" s="7" t="s">
        <v>95</v>
      </c>
      <c r="N2426" s="7" t="s">
        <v>96</v>
      </c>
      <c r="O2426" s="9">
        <v>2</v>
      </c>
      <c r="P2426" s="9">
        <v>13213</v>
      </c>
      <c r="Q2426" s="10">
        <v>19462.53</v>
      </c>
      <c r="R2426" s="9">
        <v>5</v>
      </c>
      <c r="S2426" s="10">
        <v>36978.81</v>
      </c>
      <c r="T2426" s="10">
        <v>12499.06</v>
      </c>
      <c r="U2426" s="7" t="s">
        <v>126</v>
      </c>
      <c r="V2426" s="7" t="s">
        <v>69</v>
      </c>
      <c r="W2426" s="9">
        <v>2</v>
      </c>
      <c r="X2426" s="7" t="s">
        <v>58</v>
      </c>
      <c r="Y2426" s="7" t="s">
        <v>11743</v>
      </c>
    </row>
    <row r="2427" spans="1:25" x14ac:dyDescent="0.35">
      <c r="A2427" t="s">
        <v>11744</v>
      </c>
      <c r="B2427" t="s">
        <v>11745</v>
      </c>
      <c r="C2427" s="7" t="s">
        <v>11746</v>
      </c>
      <c r="D2427" s="7" t="s">
        <v>54</v>
      </c>
      <c r="E2427" s="9">
        <v>60</v>
      </c>
      <c r="F2427" s="7" t="s">
        <v>29</v>
      </c>
      <c r="G2427" s="6">
        <v>46102</v>
      </c>
      <c r="H2427" s="6">
        <v>46160</v>
      </c>
      <c r="J2427" s="7" t="s">
        <v>76</v>
      </c>
      <c r="K2427" s="7" t="s">
        <v>93</v>
      </c>
      <c r="L2427" t="s">
        <v>11747</v>
      </c>
      <c r="M2427" s="7" t="s">
        <v>95</v>
      </c>
      <c r="N2427" s="7" t="s">
        <v>96</v>
      </c>
      <c r="O2427" s="9">
        <v>2</v>
      </c>
      <c r="P2427" s="9">
        <v>5534</v>
      </c>
      <c r="Q2427" s="10">
        <v>6924.87</v>
      </c>
      <c r="R2427" s="9">
        <v>20</v>
      </c>
      <c r="S2427" s="10">
        <v>11079.79</v>
      </c>
      <c r="T2427" s="10">
        <v>2781.74</v>
      </c>
      <c r="U2427" s="7" t="s">
        <v>78</v>
      </c>
      <c r="V2427" s="7" t="s">
        <v>37</v>
      </c>
      <c r="W2427" s="9">
        <v>1</v>
      </c>
      <c r="X2427" s="7" t="s">
        <v>79</v>
      </c>
      <c r="Y2427" s="7" t="s">
        <v>11748</v>
      </c>
    </row>
    <row r="2428" spans="1:25" x14ac:dyDescent="0.35">
      <c r="A2428" t="s">
        <v>11749</v>
      </c>
      <c r="B2428" t="s">
        <v>11750</v>
      </c>
      <c r="C2428" s="7" t="s">
        <v>11751</v>
      </c>
      <c r="D2428" s="7" t="s">
        <v>54</v>
      </c>
      <c r="E2428" s="9">
        <v>43</v>
      </c>
      <c r="F2428" s="7" t="s">
        <v>29</v>
      </c>
      <c r="G2428" s="6">
        <v>45859</v>
      </c>
      <c r="H2428" s="6">
        <v>45694</v>
      </c>
      <c r="I2428" s="7" t="s">
        <v>30</v>
      </c>
      <c r="J2428" s="7" t="s">
        <v>43</v>
      </c>
      <c r="K2428" s="7" t="s">
        <v>44</v>
      </c>
      <c r="L2428" t="s">
        <v>11752</v>
      </c>
      <c r="M2428" s="7" t="s">
        <v>46</v>
      </c>
      <c r="N2428" s="7" t="s">
        <v>47</v>
      </c>
      <c r="O2428" s="9">
        <v>5</v>
      </c>
      <c r="P2428" s="9">
        <v>28613</v>
      </c>
      <c r="Q2428" s="10">
        <v>35771.21</v>
      </c>
      <c r="R2428" s="9">
        <v>0</v>
      </c>
      <c r="S2428" s="10">
        <v>178856.05</v>
      </c>
      <c r="T2428" s="10">
        <v>35791.050000000003</v>
      </c>
      <c r="U2428" s="7" t="s">
        <v>36</v>
      </c>
      <c r="V2428" s="7" t="s">
        <v>154</v>
      </c>
      <c r="W2428" s="9">
        <v>5</v>
      </c>
      <c r="X2428" s="7" t="s">
        <v>49</v>
      </c>
      <c r="Y2428" s="7" t="s">
        <v>11753</v>
      </c>
    </row>
    <row r="2429" spans="1:25" x14ac:dyDescent="0.35">
      <c r="A2429" t="s">
        <v>11754</v>
      </c>
      <c r="B2429" t="s">
        <v>11755</v>
      </c>
      <c r="C2429" s="7" t="s">
        <v>11756</v>
      </c>
      <c r="D2429" s="7" t="s">
        <v>54</v>
      </c>
      <c r="E2429" s="9">
        <v>22</v>
      </c>
      <c r="F2429" s="7" t="s">
        <v>92</v>
      </c>
      <c r="G2429" s="6">
        <v>46085</v>
      </c>
      <c r="H2429" s="6">
        <v>45583</v>
      </c>
      <c r="I2429" s="7" t="s">
        <v>75</v>
      </c>
      <c r="J2429" s="7" t="s">
        <v>76</v>
      </c>
      <c r="K2429" s="7" t="s">
        <v>65</v>
      </c>
      <c r="L2429" t="s">
        <v>11757</v>
      </c>
      <c r="M2429" s="7" t="s">
        <v>67</v>
      </c>
      <c r="N2429" s="7" t="s">
        <v>68</v>
      </c>
      <c r="O2429" s="9">
        <v>3</v>
      </c>
      <c r="P2429" s="9">
        <v>16921</v>
      </c>
      <c r="Q2429" s="10">
        <v>18675.57</v>
      </c>
      <c r="R2429" s="9">
        <v>15</v>
      </c>
      <c r="S2429" s="10">
        <v>47622.7</v>
      </c>
      <c r="T2429" s="10">
        <v>5263.71</v>
      </c>
      <c r="U2429" s="7" t="s">
        <v>78</v>
      </c>
      <c r="V2429" s="7" t="s">
        <v>112</v>
      </c>
      <c r="W2429" s="9">
        <v>4</v>
      </c>
      <c r="X2429" s="7" t="s">
        <v>79</v>
      </c>
      <c r="Y2429" s="7" t="s">
        <v>11758</v>
      </c>
    </row>
    <row r="2430" spans="1:25" x14ac:dyDescent="0.35">
      <c r="A2430" t="s">
        <v>11759</v>
      </c>
      <c r="B2430" t="s">
        <v>11760</v>
      </c>
      <c r="C2430" s="7" t="s">
        <v>11761</v>
      </c>
      <c r="D2430" s="7" t="s">
        <v>28</v>
      </c>
      <c r="E2430" s="9">
        <v>58</v>
      </c>
      <c r="F2430" s="7" t="s">
        <v>29</v>
      </c>
      <c r="G2430" s="6">
        <v>45907</v>
      </c>
      <c r="H2430" s="6">
        <v>45825</v>
      </c>
      <c r="I2430" s="7" t="s">
        <v>84</v>
      </c>
      <c r="J2430" s="7" t="s">
        <v>85</v>
      </c>
      <c r="K2430" s="7" t="s">
        <v>32</v>
      </c>
      <c r="L2430" t="s">
        <v>8904</v>
      </c>
      <c r="M2430" s="7" t="s">
        <v>34</v>
      </c>
      <c r="N2430" s="7" t="s">
        <v>35</v>
      </c>
      <c r="O2430" s="9">
        <v>1</v>
      </c>
      <c r="P2430" s="9">
        <v>17905</v>
      </c>
      <c r="Q2430" s="10">
        <v>20353.68</v>
      </c>
      <c r="R2430" s="9">
        <v>0</v>
      </c>
      <c r="S2430" s="10">
        <v>20353.68</v>
      </c>
      <c r="T2430" s="10">
        <v>2448.6799999999998</v>
      </c>
      <c r="U2430" s="7" t="s">
        <v>48</v>
      </c>
      <c r="V2430" s="7" t="s">
        <v>37</v>
      </c>
      <c r="W2430" s="9">
        <v>1</v>
      </c>
      <c r="X2430" s="7" t="s">
        <v>87</v>
      </c>
      <c r="Y2430" s="7" t="s">
        <v>11762</v>
      </c>
    </row>
    <row r="2431" spans="1:25" x14ac:dyDescent="0.35">
      <c r="A2431" t="s">
        <v>11763</v>
      </c>
      <c r="B2431" t="s">
        <v>11764</v>
      </c>
      <c r="C2431" s="7" t="s">
        <v>11765</v>
      </c>
      <c r="D2431" s="7" t="s">
        <v>28</v>
      </c>
      <c r="E2431" s="9">
        <v>30</v>
      </c>
      <c r="F2431" s="7" t="s">
        <v>92</v>
      </c>
      <c r="G2431" s="6">
        <v>45802</v>
      </c>
      <c r="H2431" s="6">
        <v>46093</v>
      </c>
      <c r="I2431" s="7" t="s">
        <v>63</v>
      </c>
      <c r="J2431" s="7" t="s">
        <v>64</v>
      </c>
      <c r="K2431" s="7" t="s">
        <v>65</v>
      </c>
      <c r="L2431" t="s">
        <v>11766</v>
      </c>
      <c r="M2431" s="7" t="s">
        <v>67</v>
      </c>
      <c r="N2431" s="7" t="s">
        <v>68</v>
      </c>
      <c r="O2431" s="9">
        <v>5</v>
      </c>
      <c r="P2431" s="9">
        <v>6824</v>
      </c>
      <c r="Q2431" s="10">
        <v>9415.4599999999991</v>
      </c>
      <c r="R2431" s="9">
        <v>15</v>
      </c>
      <c r="S2431" s="10">
        <v>40015.699999999997</v>
      </c>
      <c r="T2431" s="10">
        <v>12957.3</v>
      </c>
      <c r="U2431" s="7" t="s">
        <v>126</v>
      </c>
      <c r="V2431" s="7" t="s">
        <v>37</v>
      </c>
      <c r="W2431" s="9">
        <v>4</v>
      </c>
      <c r="X2431" s="7" t="s">
        <v>70</v>
      </c>
      <c r="Y2431" s="7" t="s">
        <v>3447</v>
      </c>
    </row>
    <row r="2432" spans="1:25" x14ac:dyDescent="0.35">
      <c r="A2432" t="s">
        <v>11767</v>
      </c>
      <c r="B2432" t="s">
        <v>11768</v>
      </c>
      <c r="C2432" s="7" t="s">
        <v>11769</v>
      </c>
      <c r="D2432" s="7" t="s">
        <v>28</v>
      </c>
      <c r="E2432" s="9">
        <v>49</v>
      </c>
      <c r="F2432" s="7" t="s">
        <v>92</v>
      </c>
      <c r="G2432" s="6">
        <v>46061</v>
      </c>
      <c r="H2432" s="6">
        <v>45586</v>
      </c>
      <c r="I2432" s="7" t="s">
        <v>63</v>
      </c>
      <c r="J2432" s="7" t="s">
        <v>64</v>
      </c>
      <c r="K2432" s="7" t="s">
        <v>65</v>
      </c>
      <c r="L2432" t="s">
        <v>11770</v>
      </c>
      <c r="M2432" s="7" t="s">
        <v>67</v>
      </c>
      <c r="N2432" s="7" t="s">
        <v>68</v>
      </c>
      <c r="O2432" s="9">
        <v>1</v>
      </c>
      <c r="P2432" s="9">
        <v>29151</v>
      </c>
      <c r="Q2432" s="10">
        <v>35935.089999999997</v>
      </c>
      <c r="R2432" s="9">
        <v>20</v>
      </c>
      <c r="S2432" s="10">
        <v>28748.07</v>
      </c>
      <c r="T2432" s="10">
        <v>6784.09</v>
      </c>
      <c r="U2432" s="7" t="s">
        <v>126</v>
      </c>
      <c r="V2432" s="7" t="s">
        <v>69</v>
      </c>
      <c r="W2432" s="9">
        <v>4</v>
      </c>
      <c r="X2432" s="7" t="s">
        <v>70</v>
      </c>
      <c r="Y2432" s="7" t="s">
        <v>11771</v>
      </c>
    </row>
    <row r="2433" spans="1:25" x14ac:dyDescent="0.35">
      <c r="A2433" t="s">
        <v>11772</v>
      </c>
      <c r="B2433" t="s">
        <v>11773</v>
      </c>
      <c r="C2433" s="7" t="s">
        <v>11774</v>
      </c>
      <c r="D2433" s="7" t="s">
        <v>54</v>
      </c>
      <c r="E2433" s="9">
        <v>59</v>
      </c>
      <c r="F2433" s="7" t="s">
        <v>92</v>
      </c>
      <c r="G2433" s="6">
        <v>45634</v>
      </c>
      <c r="H2433" s="6">
        <v>46001</v>
      </c>
      <c r="I2433" s="7" t="s">
        <v>30</v>
      </c>
      <c r="J2433" s="7" t="s">
        <v>31</v>
      </c>
      <c r="K2433" s="7" t="s">
        <v>117</v>
      </c>
      <c r="L2433" t="s">
        <v>11775</v>
      </c>
      <c r="M2433" s="7" t="s">
        <v>119</v>
      </c>
      <c r="N2433" s="7" t="s">
        <v>120</v>
      </c>
      <c r="O2433" s="9">
        <v>4</v>
      </c>
      <c r="P2433" s="9">
        <v>19951</v>
      </c>
      <c r="Q2433" s="10">
        <v>22773.62</v>
      </c>
      <c r="R2433" s="9">
        <v>20</v>
      </c>
      <c r="S2433" s="10">
        <v>72875.58</v>
      </c>
      <c r="T2433" s="10">
        <v>11290.48</v>
      </c>
      <c r="U2433" s="7" t="s">
        <v>78</v>
      </c>
      <c r="V2433" s="7" t="s">
        <v>154</v>
      </c>
      <c r="W2433" s="9">
        <v>1</v>
      </c>
      <c r="X2433" s="7" t="s">
        <v>38</v>
      </c>
      <c r="Y2433" s="7" t="s">
        <v>11776</v>
      </c>
    </row>
    <row r="2434" spans="1:25" x14ac:dyDescent="0.35">
      <c r="A2434" t="s">
        <v>11777</v>
      </c>
      <c r="B2434" t="s">
        <v>11778</v>
      </c>
      <c r="C2434" s="7" t="s">
        <v>11779</v>
      </c>
      <c r="D2434" s="7" t="s">
        <v>54</v>
      </c>
      <c r="E2434" s="9">
        <v>60</v>
      </c>
      <c r="F2434" s="7" t="s">
        <v>29</v>
      </c>
      <c r="G2434" s="6">
        <v>45604</v>
      </c>
      <c r="H2434" s="6">
        <v>46195</v>
      </c>
      <c r="I2434" s="7" t="s">
        <v>84</v>
      </c>
      <c r="J2434" s="7" t="s">
        <v>85</v>
      </c>
      <c r="K2434" s="7" t="s">
        <v>117</v>
      </c>
      <c r="L2434" t="s">
        <v>11780</v>
      </c>
      <c r="M2434" s="7" t="s">
        <v>119</v>
      </c>
      <c r="N2434" s="7" t="s">
        <v>120</v>
      </c>
      <c r="O2434" s="9">
        <v>3</v>
      </c>
      <c r="P2434" s="9">
        <v>23331</v>
      </c>
      <c r="Q2434" s="10">
        <v>25883.43</v>
      </c>
      <c r="R2434" s="9">
        <v>10</v>
      </c>
      <c r="S2434" s="10">
        <v>69885.259999999995</v>
      </c>
      <c r="T2434" s="10">
        <v>7657.29</v>
      </c>
      <c r="U2434" s="7" t="s">
        <v>48</v>
      </c>
      <c r="V2434" s="7" t="s">
        <v>154</v>
      </c>
      <c r="W2434" s="9">
        <v>2</v>
      </c>
      <c r="X2434" s="7" t="s">
        <v>87</v>
      </c>
      <c r="Y2434" s="7" t="s">
        <v>11781</v>
      </c>
    </row>
    <row r="2435" spans="1:25" x14ac:dyDescent="0.35">
      <c r="A2435" t="s">
        <v>11782</v>
      </c>
      <c r="B2435" t="s">
        <v>11783</v>
      </c>
      <c r="C2435" s="7" t="s">
        <v>11784</v>
      </c>
      <c r="D2435" s="7" t="s">
        <v>54</v>
      </c>
      <c r="E2435" s="9">
        <v>20</v>
      </c>
      <c r="F2435" s="7" t="s">
        <v>92</v>
      </c>
      <c r="G2435" s="6">
        <v>46008</v>
      </c>
      <c r="H2435" s="6">
        <v>46008</v>
      </c>
      <c r="I2435" s="7" t="s">
        <v>30</v>
      </c>
      <c r="J2435" s="7" t="s">
        <v>31</v>
      </c>
      <c r="K2435" s="7" t="s">
        <v>93</v>
      </c>
      <c r="L2435" t="s">
        <v>11785</v>
      </c>
      <c r="M2435" s="7" t="s">
        <v>95</v>
      </c>
      <c r="N2435" s="7" t="s">
        <v>96</v>
      </c>
      <c r="O2435" s="9">
        <v>2</v>
      </c>
      <c r="P2435" s="9">
        <v>22188</v>
      </c>
      <c r="Q2435" s="10">
        <v>33056.65</v>
      </c>
      <c r="R2435" s="9">
        <v>10</v>
      </c>
      <c r="S2435" s="10">
        <v>59501.97</v>
      </c>
      <c r="T2435" s="10">
        <v>21737.3</v>
      </c>
      <c r="U2435" s="7" t="s">
        <v>36</v>
      </c>
      <c r="V2435" s="7" t="s">
        <v>69</v>
      </c>
      <c r="W2435" s="9">
        <v>1</v>
      </c>
      <c r="X2435" s="7" t="s">
        <v>38</v>
      </c>
      <c r="Y2435" s="7" t="s">
        <v>11786</v>
      </c>
    </row>
    <row r="2436" spans="1:25" x14ac:dyDescent="0.35">
      <c r="A2436" t="s">
        <v>11787</v>
      </c>
      <c r="B2436" t="s">
        <v>11788</v>
      </c>
      <c r="C2436" s="7" t="s">
        <v>11789</v>
      </c>
      <c r="D2436" s="7" t="s">
        <v>28</v>
      </c>
      <c r="E2436" s="9">
        <v>44</v>
      </c>
      <c r="F2436" s="7" t="s">
        <v>92</v>
      </c>
      <c r="G2436" s="6">
        <v>46169</v>
      </c>
      <c r="H2436" s="6">
        <v>45584</v>
      </c>
      <c r="I2436" s="7" t="s">
        <v>63</v>
      </c>
      <c r="J2436" s="7" t="s">
        <v>64</v>
      </c>
      <c r="K2436" s="7" t="s">
        <v>93</v>
      </c>
      <c r="L2436" t="s">
        <v>11790</v>
      </c>
      <c r="M2436" s="7" t="s">
        <v>95</v>
      </c>
      <c r="N2436" s="7" t="s">
        <v>96</v>
      </c>
      <c r="O2436" s="9">
        <v>3</v>
      </c>
      <c r="P2436" s="9">
        <v>25156</v>
      </c>
      <c r="Q2436" s="10">
        <v>34328.44</v>
      </c>
      <c r="R2436" s="9">
        <v>20</v>
      </c>
      <c r="S2436" s="10">
        <v>82388.259999999995</v>
      </c>
      <c r="T2436" s="10">
        <v>27517.32</v>
      </c>
      <c r="U2436" s="7" t="s">
        <v>48</v>
      </c>
      <c r="V2436" s="7" t="s">
        <v>154</v>
      </c>
      <c r="W2436" s="9">
        <v>1</v>
      </c>
      <c r="X2436" s="7" t="s">
        <v>70</v>
      </c>
      <c r="Y2436" s="7" t="s">
        <v>11791</v>
      </c>
    </row>
    <row r="2437" spans="1:25" x14ac:dyDescent="0.35">
      <c r="A2437" t="s">
        <v>11792</v>
      </c>
      <c r="B2437" t="s">
        <v>11793</v>
      </c>
      <c r="C2437" s="7" t="s">
        <v>9918</v>
      </c>
      <c r="D2437" s="7" t="s">
        <v>28</v>
      </c>
      <c r="E2437" s="9">
        <v>26</v>
      </c>
      <c r="F2437" s="7" t="s">
        <v>29</v>
      </c>
      <c r="G2437" s="6">
        <v>45971</v>
      </c>
      <c r="H2437" s="6">
        <v>46124</v>
      </c>
      <c r="I2437" s="7" t="s">
        <v>84</v>
      </c>
      <c r="J2437" s="7" t="s">
        <v>85</v>
      </c>
      <c r="K2437" s="7" t="s">
        <v>117</v>
      </c>
      <c r="L2437" t="s">
        <v>8807</v>
      </c>
      <c r="M2437" s="7" t="s">
        <v>119</v>
      </c>
      <c r="N2437" s="7" t="s">
        <v>120</v>
      </c>
      <c r="O2437" s="9">
        <v>1</v>
      </c>
      <c r="P2437" s="9">
        <v>5218</v>
      </c>
      <c r="Q2437" s="10">
        <v>6034.42</v>
      </c>
      <c r="R2437" s="9">
        <v>10</v>
      </c>
      <c r="S2437" s="10">
        <v>5430.98</v>
      </c>
      <c r="T2437" s="10">
        <v>816.42</v>
      </c>
      <c r="U2437" s="7" t="s">
        <v>126</v>
      </c>
      <c r="V2437" s="7" t="s">
        <v>112</v>
      </c>
      <c r="W2437" s="9">
        <v>2</v>
      </c>
      <c r="X2437" s="7" t="s">
        <v>87</v>
      </c>
      <c r="Y2437" s="7" t="s">
        <v>11794</v>
      </c>
    </row>
    <row r="2438" spans="1:25" x14ac:dyDescent="0.35">
      <c r="A2438" t="s">
        <v>11795</v>
      </c>
      <c r="B2438" t="s">
        <v>11796</v>
      </c>
      <c r="C2438" s="7" t="s">
        <v>11797</v>
      </c>
      <c r="D2438" s="7" t="s">
        <v>28</v>
      </c>
      <c r="E2438" s="9">
        <v>41</v>
      </c>
      <c r="F2438" s="7" t="s">
        <v>92</v>
      </c>
      <c r="G2438" s="6">
        <v>45816</v>
      </c>
      <c r="H2438" s="6">
        <v>45690</v>
      </c>
      <c r="I2438" s="7" t="s">
        <v>55</v>
      </c>
      <c r="J2438" s="7" t="s">
        <v>56</v>
      </c>
      <c r="K2438" s="7" t="s">
        <v>44</v>
      </c>
      <c r="L2438" t="s">
        <v>8440</v>
      </c>
      <c r="M2438" s="7" t="s">
        <v>46</v>
      </c>
      <c r="N2438" s="7" t="s">
        <v>47</v>
      </c>
      <c r="O2438" s="9">
        <v>4</v>
      </c>
      <c r="P2438" s="9">
        <v>22779</v>
      </c>
      <c r="Q2438" s="10">
        <v>28264.29</v>
      </c>
      <c r="R2438" s="9">
        <v>20</v>
      </c>
      <c r="S2438" s="10">
        <v>90445.73</v>
      </c>
      <c r="T2438" s="10">
        <v>21941.16</v>
      </c>
      <c r="U2438" s="7" t="s">
        <v>126</v>
      </c>
      <c r="V2438" s="7" t="s">
        <v>154</v>
      </c>
      <c r="W2438" s="9">
        <v>1</v>
      </c>
      <c r="X2438" s="7" t="s">
        <v>58</v>
      </c>
      <c r="Y2438" s="7" t="s">
        <v>11798</v>
      </c>
    </row>
    <row r="2439" spans="1:25" x14ac:dyDescent="0.35">
      <c r="A2439" t="s">
        <v>11799</v>
      </c>
      <c r="B2439" t="s">
        <v>11800</v>
      </c>
      <c r="C2439" s="7" t="s">
        <v>11801</v>
      </c>
      <c r="D2439" s="7" t="s">
        <v>54</v>
      </c>
      <c r="E2439" s="9">
        <v>32</v>
      </c>
      <c r="F2439" s="7" t="s">
        <v>29</v>
      </c>
      <c r="G2439" s="6">
        <v>45780</v>
      </c>
      <c r="H2439" s="6">
        <v>45489</v>
      </c>
      <c r="I2439" s="7" t="s">
        <v>84</v>
      </c>
      <c r="J2439" s="7" t="s">
        <v>85</v>
      </c>
      <c r="K2439" s="7" t="s">
        <v>117</v>
      </c>
      <c r="L2439" t="s">
        <v>11802</v>
      </c>
      <c r="M2439" s="7" t="s">
        <v>119</v>
      </c>
      <c r="N2439" s="7" t="s">
        <v>120</v>
      </c>
      <c r="O2439" s="9">
        <v>1</v>
      </c>
      <c r="P2439" s="9">
        <v>10081</v>
      </c>
      <c r="Q2439" s="10">
        <v>14980.86</v>
      </c>
      <c r="R2439" s="9">
        <v>0</v>
      </c>
      <c r="S2439" s="10">
        <v>14980.86</v>
      </c>
      <c r="T2439" s="10">
        <v>4899.8599999999997</v>
      </c>
      <c r="U2439" s="7" t="s">
        <v>78</v>
      </c>
      <c r="V2439" s="7" t="s">
        <v>112</v>
      </c>
      <c r="W2439" s="9">
        <v>4</v>
      </c>
      <c r="X2439" s="7" t="s">
        <v>87</v>
      </c>
      <c r="Y2439" s="7" t="s">
        <v>11803</v>
      </c>
    </row>
    <row r="2440" spans="1:25" x14ac:dyDescent="0.35">
      <c r="A2440" t="s">
        <v>11804</v>
      </c>
      <c r="B2440" t="s">
        <v>11805</v>
      </c>
      <c r="C2440" s="7" t="s">
        <v>11806</v>
      </c>
      <c r="D2440" s="7" t="s">
        <v>28</v>
      </c>
      <c r="E2440" s="9">
        <v>25</v>
      </c>
      <c r="F2440" s="7" t="s">
        <v>29</v>
      </c>
      <c r="G2440" s="6">
        <v>45858</v>
      </c>
      <c r="H2440" s="6">
        <v>45674</v>
      </c>
      <c r="I2440" s="7" t="s">
        <v>63</v>
      </c>
      <c r="J2440" s="7" t="s">
        <v>64</v>
      </c>
      <c r="K2440" s="7" t="s">
        <v>93</v>
      </c>
      <c r="L2440" t="s">
        <v>11807</v>
      </c>
      <c r="M2440" s="7" t="s">
        <v>95</v>
      </c>
      <c r="N2440" s="7" t="s">
        <v>96</v>
      </c>
      <c r="O2440" s="9">
        <v>4</v>
      </c>
      <c r="P2440" s="9">
        <v>27436</v>
      </c>
      <c r="Q2440" s="10">
        <v>40954.720000000001</v>
      </c>
      <c r="R2440" s="9">
        <v>20</v>
      </c>
      <c r="S2440" s="10">
        <v>131055.1</v>
      </c>
      <c r="T2440" s="10">
        <v>54074.879999999997</v>
      </c>
      <c r="U2440" s="7" t="s">
        <v>126</v>
      </c>
      <c r="V2440" s="7" t="s">
        <v>69</v>
      </c>
      <c r="W2440" s="9">
        <v>5</v>
      </c>
      <c r="X2440" s="7" t="s">
        <v>70</v>
      </c>
      <c r="Y2440" s="7" t="s">
        <v>11808</v>
      </c>
    </row>
    <row r="2441" spans="1:25" x14ac:dyDescent="0.35">
      <c r="A2441" t="s">
        <v>11809</v>
      </c>
      <c r="B2441" t="s">
        <v>11810</v>
      </c>
      <c r="C2441" s="7" t="s">
        <v>11811</v>
      </c>
      <c r="D2441" s="7" t="s">
        <v>54</v>
      </c>
      <c r="E2441" s="9">
        <v>28</v>
      </c>
      <c r="F2441" s="7" t="s">
        <v>92</v>
      </c>
      <c r="G2441" s="6">
        <v>45807</v>
      </c>
      <c r="H2441" s="6">
        <v>45716</v>
      </c>
      <c r="I2441" s="7" t="s">
        <v>55</v>
      </c>
      <c r="J2441" s="7" t="s">
        <v>56</v>
      </c>
      <c r="K2441" s="7" t="s">
        <v>93</v>
      </c>
      <c r="L2441" t="s">
        <v>11812</v>
      </c>
      <c r="M2441" s="7" t="s">
        <v>132</v>
      </c>
      <c r="N2441" s="7" t="s">
        <v>133</v>
      </c>
      <c r="O2441" s="9">
        <v>4</v>
      </c>
      <c r="P2441" s="9">
        <v>27313</v>
      </c>
      <c r="Q2441" s="10">
        <v>35230.480000000003</v>
      </c>
      <c r="R2441" s="9">
        <v>15</v>
      </c>
      <c r="S2441" s="10">
        <v>119783.63</v>
      </c>
      <c r="T2441" s="10">
        <v>31669.919999999998</v>
      </c>
      <c r="U2441" s="7" t="s">
        <v>36</v>
      </c>
      <c r="V2441" s="7" t="s">
        <v>112</v>
      </c>
      <c r="W2441" s="9">
        <v>1</v>
      </c>
      <c r="X2441" s="7" t="s">
        <v>58</v>
      </c>
      <c r="Y2441" s="7" t="s">
        <v>11813</v>
      </c>
    </row>
    <row r="2442" spans="1:25" x14ac:dyDescent="0.35">
      <c r="A2442" t="s">
        <v>11814</v>
      </c>
      <c r="B2442" t="s">
        <v>11815</v>
      </c>
      <c r="C2442" s="7" t="s">
        <v>11816</v>
      </c>
      <c r="D2442" s="7" t="s">
        <v>28</v>
      </c>
      <c r="E2442" s="9">
        <v>18</v>
      </c>
      <c r="F2442" s="7" t="s">
        <v>29</v>
      </c>
      <c r="G2442" s="6">
        <v>46191</v>
      </c>
      <c r="H2442" s="6">
        <v>45944</v>
      </c>
      <c r="I2442" s="7" t="s">
        <v>63</v>
      </c>
      <c r="J2442" s="7" t="s">
        <v>64</v>
      </c>
      <c r="K2442" s="7" t="s">
        <v>44</v>
      </c>
      <c r="L2442" t="s">
        <v>11817</v>
      </c>
      <c r="M2442" s="7" t="s">
        <v>46</v>
      </c>
      <c r="N2442" s="7" t="s">
        <v>47</v>
      </c>
      <c r="O2442" s="9">
        <v>2</v>
      </c>
      <c r="P2442" s="9">
        <v>17278</v>
      </c>
      <c r="Q2442" s="10">
        <v>19627.55</v>
      </c>
      <c r="R2442" s="9">
        <v>10</v>
      </c>
      <c r="S2442" s="10">
        <v>35329.589999999997</v>
      </c>
      <c r="T2442" s="10">
        <v>4699.1000000000004</v>
      </c>
      <c r="U2442" s="7" t="s">
        <v>48</v>
      </c>
      <c r="V2442" s="7" t="s">
        <v>112</v>
      </c>
      <c r="W2442" s="9">
        <v>2</v>
      </c>
      <c r="X2442" s="7" t="s">
        <v>70</v>
      </c>
      <c r="Y2442" s="7" t="s">
        <v>11818</v>
      </c>
    </row>
    <row r="2443" spans="1:25" x14ac:dyDescent="0.35">
      <c r="A2443" t="s">
        <v>11819</v>
      </c>
      <c r="B2443" t="s">
        <v>11820</v>
      </c>
      <c r="C2443" s="7" t="s">
        <v>11821</v>
      </c>
      <c r="D2443" s="7" t="s">
        <v>54</v>
      </c>
      <c r="E2443" s="9">
        <v>44</v>
      </c>
      <c r="F2443" s="7" t="s">
        <v>92</v>
      </c>
      <c r="G2443" s="6">
        <v>45771</v>
      </c>
      <c r="H2443" s="6">
        <v>46015</v>
      </c>
      <c r="I2443" s="7" t="s">
        <v>75</v>
      </c>
      <c r="J2443" s="7" t="s">
        <v>76</v>
      </c>
      <c r="K2443" s="7" t="s">
        <v>117</v>
      </c>
      <c r="L2443" t="s">
        <v>11822</v>
      </c>
      <c r="M2443" s="7" t="s">
        <v>119</v>
      </c>
      <c r="N2443" s="7" t="s">
        <v>120</v>
      </c>
      <c r="O2443" s="9">
        <v>4</v>
      </c>
      <c r="P2443" s="9">
        <v>10104</v>
      </c>
      <c r="Q2443" s="10">
        <v>13785.14</v>
      </c>
      <c r="R2443" s="9">
        <v>0</v>
      </c>
      <c r="S2443" s="10">
        <v>55140.56</v>
      </c>
      <c r="T2443" s="10">
        <v>14724.56</v>
      </c>
      <c r="U2443" s="7" t="s">
        <v>48</v>
      </c>
      <c r="V2443" s="7" t="s">
        <v>37</v>
      </c>
      <c r="W2443" s="9">
        <v>1</v>
      </c>
      <c r="X2443" s="7" t="s">
        <v>79</v>
      </c>
      <c r="Y2443" s="7" t="s">
        <v>11823</v>
      </c>
    </row>
    <row r="2444" spans="1:25" x14ac:dyDescent="0.35">
      <c r="A2444" t="s">
        <v>11824</v>
      </c>
      <c r="B2444" t="s">
        <v>11825</v>
      </c>
      <c r="C2444" s="7" t="s">
        <v>11826</v>
      </c>
      <c r="D2444" s="7" t="s">
        <v>54</v>
      </c>
      <c r="E2444" s="9">
        <v>46</v>
      </c>
      <c r="F2444" s="7" t="s">
        <v>29</v>
      </c>
      <c r="G2444" s="6">
        <v>46168</v>
      </c>
      <c r="H2444" s="6">
        <v>45883</v>
      </c>
      <c r="I2444" s="7" t="s">
        <v>63</v>
      </c>
      <c r="J2444" s="7" t="s">
        <v>64</v>
      </c>
      <c r="K2444" s="7" t="s">
        <v>93</v>
      </c>
      <c r="L2444" t="s">
        <v>11827</v>
      </c>
      <c r="M2444" s="7" t="s">
        <v>132</v>
      </c>
      <c r="N2444" s="7" t="s">
        <v>133</v>
      </c>
      <c r="O2444" s="9">
        <v>1</v>
      </c>
      <c r="P2444" s="9">
        <v>19101</v>
      </c>
      <c r="Q2444" s="10">
        <v>24236.13</v>
      </c>
      <c r="R2444" s="9">
        <v>20</v>
      </c>
      <c r="S2444" s="10">
        <v>19388.900000000001</v>
      </c>
      <c r="T2444" s="10">
        <v>5135.13</v>
      </c>
      <c r="U2444" s="7" t="s">
        <v>78</v>
      </c>
      <c r="V2444" s="7" t="s">
        <v>154</v>
      </c>
      <c r="W2444" s="9">
        <v>2</v>
      </c>
      <c r="X2444" s="7" t="s">
        <v>70</v>
      </c>
      <c r="Y2444" s="7" t="s">
        <v>11828</v>
      </c>
    </row>
    <row r="2445" spans="1:25" x14ac:dyDescent="0.35">
      <c r="A2445" t="s">
        <v>11829</v>
      </c>
      <c r="B2445" t="s">
        <v>11830</v>
      </c>
      <c r="C2445" s="7" t="s">
        <v>11831</v>
      </c>
      <c r="D2445" s="7" t="s">
        <v>28</v>
      </c>
      <c r="E2445" s="9">
        <v>31</v>
      </c>
      <c r="F2445" s="7" t="s">
        <v>92</v>
      </c>
      <c r="G2445" s="6">
        <v>45503</v>
      </c>
      <c r="H2445" s="6">
        <v>45655</v>
      </c>
      <c r="I2445" s="7" t="s">
        <v>84</v>
      </c>
      <c r="J2445" s="7" t="s">
        <v>85</v>
      </c>
      <c r="K2445" s="7" t="s">
        <v>93</v>
      </c>
      <c r="L2445" t="s">
        <v>11832</v>
      </c>
      <c r="M2445" s="7" t="s">
        <v>132</v>
      </c>
      <c r="N2445" s="7" t="s">
        <v>133</v>
      </c>
      <c r="O2445" s="9">
        <v>3</v>
      </c>
      <c r="P2445" s="9">
        <v>12275</v>
      </c>
      <c r="Q2445" s="10">
        <v>16072.93</v>
      </c>
      <c r="R2445" s="9">
        <v>0</v>
      </c>
      <c r="S2445" s="10">
        <v>48218.79</v>
      </c>
      <c r="T2445" s="10">
        <v>11393.79</v>
      </c>
      <c r="U2445" s="7" t="s">
        <v>78</v>
      </c>
      <c r="V2445" s="7" t="s">
        <v>112</v>
      </c>
      <c r="W2445" s="9">
        <v>2</v>
      </c>
      <c r="X2445" s="7" t="s">
        <v>87</v>
      </c>
      <c r="Y2445" s="7" t="s">
        <v>11833</v>
      </c>
    </row>
    <row r="2446" spans="1:25" x14ac:dyDescent="0.35">
      <c r="A2446" t="s">
        <v>11834</v>
      </c>
      <c r="B2446" t="s">
        <v>11835</v>
      </c>
      <c r="C2446" s="7" t="s">
        <v>11836</v>
      </c>
      <c r="D2446" s="7" t="s">
        <v>54</v>
      </c>
      <c r="E2446" s="9">
        <v>36</v>
      </c>
      <c r="F2446" s="7" t="s">
        <v>92</v>
      </c>
      <c r="G2446" s="6">
        <v>46161</v>
      </c>
      <c r="H2446" s="6">
        <v>45478</v>
      </c>
      <c r="I2446" s="7" t="s">
        <v>30</v>
      </c>
      <c r="J2446" s="7" t="s">
        <v>43</v>
      </c>
      <c r="K2446" s="7" t="s">
        <v>93</v>
      </c>
      <c r="L2446" t="s">
        <v>11837</v>
      </c>
      <c r="M2446" s="7" t="s">
        <v>95</v>
      </c>
      <c r="N2446" s="7" t="s">
        <v>96</v>
      </c>
      <c r="O2446" s="9">
        <v>4</v>
      </c>
      <c r="P2446" s="9">
        <v>3409</v>
      </c>
      <c r="Q2446" s="10">
        <v>4571.09</v>
      </c>
      <c r="R2446" s="9">
        <v>10</v>
      </c>
      <c r="S2446" s="10">
        <v>16455.919999999998</v>
      </c>
      <c r="T2446" s="10">
        <v>4648.3599999999997</v>
      </c>
      <c r="U2446" s="7" t="s">
        <v>48</v>
      </c>
      <c r="V2446" s="7" t="s">
        <v>154</v>
      </c>
      <c r="W2446" s="9">
        <v>5</v>
      </c>
      <c r="X2446" s="7" t="s">
        <v>49</v>
      </c>
      <c r="Y2446" s="7" t="s">
        <v>11838</v>
      </c>
    </row>
    <row r="2447" spans="1:25" x14ac:dyDescent="0.35">
      <c r="A2447" t="s">
        <v>11839</v>
      </c>
      <c r="B2447" t="s">
        <v>11840</v>
      </c>
      <c r="C2447" s="7" t="s">
        <v>11841</v>
      </c>
      <c r="D2447" s="7" t="s">
        <v>54</v>
      </c>
      <c r="E2447" s="9">
        <v>51</v>
      </c>
      <c r="F2447" s="7" t="s">
        <v>29</v>
      </c>
      <c r="G2447" s="6">
        <v>46183</v>
      </c>
      <c r="H2447" s="6">
        <v>45861</v>
      </c>
      <c r="I2447" s="7" t="s">
        <v>30</v>
      </c>
      <c r="J2447" s="7" t="s">
        <v>43</v>
      </c>
      <c r="K2447" s="7" t="s">
        <v>32</v>
      </c>
      <c r="L2447" t="s">
        <v>11842</v>
      </c>
      <c r="M2447" s="7" t="s">
        <v>34</v>
      </c>
      <c r="N2447" s="7" t="s">
        <v>35</v>
      </c>
      <c r="O2447" s="9">
        <v>3</v>
      </c>
      <c r="P2447" s="9">
        <v>27369</v>
      </c>
      <c r="Q2447" s="10">
        <v>31480.6</v>
      </c>
      <c r="R2447" s="9">
        <v>0</v>
      </c>
      <c r="S2447" s="10">
        <v>94441.8</v>
      </c>
      <c r="T2447" s="10">
        <v>12334.8</v>
      </c>
      <c r="U2447" s="7" t="s">
        <v>126</v>
      </c>
      <c r="V2447" s="7" t="s">
        <v>154</v>
      </c>
      <c r="W2447" s="9">
        <v>2</v>
      </c>
      <c r="X2447" s="7" t="s">
        <v>49</v>
      </c>
      <c r="Y2447" s="7" t="s">
        <v>11843</v>
      </c>
    </row>
    <row r="2448" spans="1:25" x14ac:dyDescent="0.35">
      <c r="A2448" t="s">
        <v>11844</v>
      </c>
      <c r="B2448" t="s">
        <v>11845</v>
      </c>
      <c r="C2448" s="7" t="s">
        <v>11846</v>
      </c>
      <c r="D2448" s="7" t="s">
        <v>28</v>
      </c>
      <c r="E2448" s="9">
        <v>49</v>
      </c>
      <c r="F2448" s="7" t="s">
        <v>92</v>
      </c>
      <c r="G2448" s="6">
        <v>45679</v>
      </c>
      <c r="H2448" s="6">
        <v>46084</v>
      </c>
      <c r="I2448" s="7" t="s">
        <v>75</v>
      </c>
      <c r="J2448" s="7" t="s">
        <v>76</v>
      </c>
      <c r="K2448" s="7" t="s">
        <v>65</v>
      </c>
      <c r="L2448" t="s">
        <v>11847</v>
      </c>
      <c r="M2448" s="7" t="s">
        <v>67</v>
      </c>
      <c r="N2448" s="7" t="s">
        <v>68</v>
      </c>
      <c r="O2448" s="9">
        <v>3</v>
      </c>
      <c r="P2448" s="9">
        <v>4400</v>
      </c>
      <c r="Q2448" s="10">
        <v>5655.5</v>
      </c>
      <c r="R2448" s="9">
        <v>15</v>
      </c>
      <c r="S2448" s="10">
        <v>14421.52</v>
      </c>
      <c r="T2448" s="10">
        <v>3766.5</v>
      </c>
      <c r="U2448" s="7" t="s">
        <v>48</v>
      </c>
      <c r="V2448" s="7" t="s">
        <v>154</v>
      </c>
      <c r="W2448" s="9">
        <v>4</v>
      </c>
      <c r="X2448" s="7" t="s">
        <v>79</v>
      </c>
      <c r="Y2448" s="7" t="s">
        <v>11848</v>
      </c>
    </row>
    <row r="2449" spans="1:25" x14ac:dyDescent="0.35">
      <c r="A2449" t="s">
        <v>11849</v>
      </c>
      <c r="B2449" t="s">
        <v>11850</v>
      </c>
      <c r="C2449" s="7" t="s">
        <v>11851</v>
      </c>
      <c r="D2449" s="7" t="s">
        <v>54</v>
      </c>
      <c r="E2449" s="9">
        <v>18</v>
      </c>
      <c r="F2449" s="7" t="s">
        <v>92</v>
      </c>
      <c r="G2449" s="6">
        <v>45598</v>
      </c>
      <c r="H2449" s="6">
        <v>45800</v>
      </c>
      <c r="I2449" s="7" t="s">
        <v>84</v>
      </c>
      <c r="J2449" s="7" t="s">
        <v>85</v>
      </c>
      <c r="K2449" s="7" t="s">
        <v>44</v>
      </c>
      <c r="L2449" t="s">
        <v>11852</v>
      </c>
      <c r="M2449" s="7" t="s">
        <v>46</v>
      </c>
      <c r="N2449" s="7" t="s">
        <v>47</v>
      </c>
      <c r="O2449" s="9">
        <v>5</v>
      </c>
      <c r="P2449" s="9">
        <v>12256</v>
      </c>
      <c r="Q2449" s="10">
        <v>16518.400000000001</v>
      </c>
      <c r="R2449" s="9">
        <v>20</v>
      </c>
      <c r="S2449" s="10">
        <v>66073.600000000006</v>
      </c>
      <c r="T2449" s="10">
        <v>21312</v>
      </c>
      <c r="U2449" s="7" t="s">
        <v>78</v>
      </c>
      <c r="V2449" s="7" t="s">
        <v>112</v>
      </c>
      <c r="W2449" s="9">
        <v>2</v>
      </c>
      <c r="X2449" s="7" t="s">
        <v>87</v>
      </c>
      <c r="Y2449" s="7" t="s">
        <v>11853</v>
      </c>
    </row>
    <row r="2450" spans="1:25" x14ac:dyDescent="0.35">
      <c r="A2450" t="s">
        <v>11854</v>
      </c>
      <c r="B2450" t="s">
        <v>11855</v>
      </c>
      <c r="C2450" s="7" t="s">
        <v>11856</v>
      </c>
      <c r="D2450" s="7" t="s">
        <v>54</v>
      </c>
      <c r="E2450" s="9">
        <v>19</v>
      </c>
      <c r="F2450" s="7" t="s">
        <v>92</v>
      </c>
      <c r="G2450" s="6">
        <v>45803</v>
      </c>
      <c r="H2450" s="6">
        <v>46013</v>
      </c>
      <c r="I2450" s="7" t="s">
        <v>63</v>
      </c>
      <c r="J2450" s="7" t="s">
        <v>64</v>
      </c>
      <c r="K2450" s="7" t="s">
        <v>93</v>
      </c>
      <c r="L2450" t="s">
        <v>2983</v>
      </c>
      <c r="M2450" s="7" t="s">
        <v>95</v>
      </c>
      <c r="N2450" s="7" t="s">
        <v>96</v>
      </c>
      <c r="O2450" s="9">
        <v>3</v>
      </c>
      <c r="P2450" s="9">
        <v>9116</v>
      </c>
      <c r="Q2450" s="10">
        <v>10805.57</v>
      </c>
      <c r="R2450" s="9">
        <v>0</v>
      </c>
      <c r="S2450" s="10">
        <v>32416.71</v>
      </c>
      <c r="T2450" s="10">
        <v>5068.71</v>
      </c>
      <c r="U2450" s="7" t="s">
        <v>48</v>
      </c>
      <c r="V2450" s="7" t="s">
        <v>69</v>
      </c>
      <c r="W2450" s="9">
        <v>4</v>
      </c>
      <c r="X2450" s="7" t="s">
        <v>70</v>
      </c>
      <c r="Y2450" s="7" t="s">
        <v>11857</v>
      </c>
    </row>
    <row r="2451" spans="1:25" x14ac:dyDescent="0.35">
      <c r="A2451" t="s">
        <v>11858</v>
      </c>
      <c r="B2451" t="s">
        <v>11859</v>
      </c>
      <c r="C2451" s="7" t="s">
        <v>11860</v>
      </c>
      <c r="D2451" s="7" t="s">
        <v>28</v>
      </c>
      <c r="E2451" s="9">
        <v>58</v>
      </c>
      <c r="F2451" s="7" t="s">
        <v>92</v>
      </c>
      <c r="G2451" s="6">
        <v>45978</v>
      </c>
      <c r="H2451" s="6">
        <v>45843</v>
      </c>
      <c r="I2451" s="7" t="s">
        <v>55</v>
      </c>
      <c r="J2451" s="7" t="s">
        <v>56</v>
      </c>
      <c r="K2451" s="7" t="s">
        <v>65</v>
      </c>
      <c r="L2451" t="s">
        <v>11861</v>
      </c>
      <c r="M2451" s="7" t="s">
        <v>67</v>
      </c>
      <c r="N2451" s="7" t="s">
        <v>68</v>
      </c>
      <c r="O2451" s="9">
        <v>4</v>
      </c>
      <c r="P2451" s="9">
        <v>2664</v>
      </c>
      <c r="Q2451" s="10">
        <v>3207.39</v>
      </c>
      <c r="R2451" s="9">
        <v>0</v>
      </c>
      <c r="S2451" s="10">
        <v>12829.56</v>
      </c>
      <c r="T2451" s="10">
        <v>2173.56</v>
      </c>
      <c r="U2451" s="7" t="s">
        <v>126</v>
      </c>
      <c r="V2451" s="7" t="s">
        <v>112</v>
      </c>
      <c r="W2451" s="9">
        <v>1</v>
      </c>
      <c r="X2451" s="7" t="s">
        <v>58</v>
      </c>
      <c r="Y2451" s="7" t="s">
        <v>11862</v>
      </c>
    </row>
    <row r="2452" spans="1:25" x14ac:dyDescent="0.35">
      <c r="A2452" t="s">
        <v>11863</v>
      </c>
      <c r="B2452" t="s">
        <v>11864</v>
      </c>
      <c r="C2452" s="7" t="s">
        <v>11865</v>
      </c>
      <c r="D2452" s="7" t="s">
        <v>28</v>
      </c>
      <c r="E2452" s="9">
        <v>19</v>
      </c>
      <c r="F2452" s="7" t="s">
        <v>29</v>
      </c>
      <c r="G2452" s="6">
        <v>45968</v>
      </c>
      <c r="H2452" s="6">
        <v>46084</v>
      </c>
      <c r="I2452" s="7" t="s">
        <v>75</v>
      </c>
      <c r="J2452" s="7" t="s">
        <v>76</v>
      </c>
      <c r="K2452" s="7" t="s">
        <v>93</v>
      </c>
      <c r="L2452" t="s">
        <v>11866</v>
      </c>
      <c r="M2452" s="7" t="s">
        <v>95</v>
      </c>
      <c r="N2452" s="7" t="s">
        <v>96</v>
      </c>
      <c r="O2452" s="9">
        <v>4</v>
      </c>
      <c r="P2452" s="9">
        <v>23863</v>
      </c>
      <c r="Q2452" s="10">
        <v>33185.42</v>
      </c>
      <c r="R2452" s="9">
        <v>15</v>
      </c>
      <c r="S2452" s="10">
        <v>112830.43</v>
      </c>
      <c r="T2452" s="10">
        <v>37289.68</v>
      </c>
      <c r="U2452" s="7" t="s">
        <v>36</v>
      </c>
      <c r="V2452" s="7" t="s">
        <v>112</v>
      </c>
      <c r="W2452" s="9">
        <v>4</v>
      </c>
      <c r="X2452" s="7" t="s">
        <v>79</v>
      </c>
      <c r="Y2452" s="7" t="s">
        <v>11867</v>
      </c>
    </row>
    <row r="2453" spans="1:25" x14ac:dyDescent="0.35">
      <c r="A2453" t="s">
        <v>11868</v>
      </c>
      <c r="B2453" t="s">
        <v>11869</v>
      </c>
      <c r="C2453" s="7" t="s">
        <v>11870</v>
      </c>
      <c r="D2453" s="7" t="s">
        <v>54</v>
      </c>
      <c r="E2453" s="9">
        <v>22</v>
      </c>
      <c r="F2453" s="7" t="s">
        <v>92</v>
      </c>
      <c r="G2453" s="6">
        <v>46195</v>
      </c>
      <c r="H2453" s="6">
        <v>45975</v>
      </c>
      <c r="I2453" s="7" t="s">
        <v>30</v>
      </c>
      <c r="J2453" s="7" t="s">
        <v>31</v>
      </c>
      <c r="K2453" s="7" t="s">
        <v>93</v>
      </c>
      <c r="L2453" t="s">
        <v>11871</v>
      </c>
      <c r="M2453" s="7" t="s">
        <v>95</v>
      </c>
      <c r="N2453" s="7" t="s">
        <v>96</v>
      </c>
      <c r="O2453" s="9">
        <v>5</v>
      </c>
      <c r="P2453" s="9">
        <v>21461</v>
      </c>
      <c r="Q2453" s="10">
        <v>24121.75</v>
      </c>
      <c r="R2453" s="9">
        <v>5</v>
      </c>
      <c r="S2453" s="10">
        <v>114578.31</v>
      </c>
      <c r="T2453" s="10">
        <v>13303.75</v>
      </c>
      <c r="U2453" s="7" t="s">
        <v>78</v>
      </c>
      <c r="V2453" s="7" t="s">
        <v>69</v>
      </c>
      <c r="W2453" s="9">
        <v>3</v>
      </c>
      <c r="X2453" s="7" t="s">
        <v>38</v>
      </c>
      <c r="Y2453" s="7" t="s">
        <v>11872</v>
      </c>
    </row>
    <row r="2454" spans="1:25" x14ac:dyDescent="0.35">
      <c r="A2454" t="s">
        <v>11873</v>
      </c>
      <c r="B2454" t="s">
        <v>11874</v>
      </c>
      <c r="C2454" s="7" t="s">
        <v>11875</v>
      </c>
      <c r="D2454" s="7" t="s">
        <v>54</v>
      </c>
      <c r="E2454" s="9">
        <v>50</v>
      </c>
      <c r="F2454" s="7" t="s">
        <v>29</v>
      </c>
      <c r="G2454" s="6">
        <v>46070</v>
      </c>
      <c r="H2454" s="6">
        <v>45518</v>
      </c>
      <c r="I2454" s="7" t="s">
        <v>84</v>
      </c>
      <c r="J2454" s="7" t="s">
        <v>85</v>
      </c>
      <c r="K2454" s="7" t="s">
        <v>65</v>
      </c>
      <c r="L2454" t="s">
        <v>11876</v>
      </c>
      <c r="M2454" s="7" t="s">
        <v>67</v>
      </c>
      <c r="N2454" s="7" t="s">
        <v>68</v>
      </c>
      <c r="O2454" s="9">
        <v>2</v>
      </c>
      <c r="P2454" s="9">
        <v>1908</v>
      </c>
      <c r="Q2454" s="10">
        <v>2156.84</v>
      </c>
      <c r="R2454" s="9">
        <v>20</v>
      </c>
      <c r="S2454" s="10">
        <v>3450.94</v>
      </c>
      <c r="T2454" s="10">
        <v>497.68</v>
      </c>
      <c r="U2454" s="7" t="s">
        <v>78</v>
      </c>
      <c r="V2454" s="7" t="s">
        <v>69</v>
      </c>
      <c r="W2454" s="9">
        <v>5</v>
      </c>
      <c r="X2454" s="7" t="s">
        <v>87</v>
      </c>
      <c r="Y2454" s="7" t="s">
        <v>11877</v>
      </c>
    </row>
    <row r="2455" spans="1:25" x14ac:dyDescent="0.35">
      <c r="A2455" t="s">
        <v>11878</v>
      </c>
      <c r="B2455" t="s">
        <v>11879</v>
      </c>
      <c r="C2455" s="7" t="s">
        <v>11880</v>
      </c>
      <c r="D2455" s="7" t="s">
        <v>54</v>
      </c>
      <c r="E2455" s="9">
        <v>39</v>
      </c>
      <c r="F2455" s="7" t="s">
        <v>29</v>
      </c>
      <c r="G2455" s="6">
        <v>46090</v>
      </c>
      <c r="H2455" s="6">
        <v>46114</v>
      </c>
      <c r="I2455" s="7" t="s">
        <v>55</v>
      </c>
      <c r="J2455" s="7" t="s">
        <v>56</v>
      </c>
      <c r="K2455" s="7" t="s">
        <v>44</v>
      </c>
      <c r="L2455" t="s">
        <v>6608</v>
      </c>
      <c r="M2455" s="7" t="s">
        <v>46</v>
      </c>
      <c r="N2455" s="7" t="s">
        <v>47</v>
      </c>
      <c r="O2455" s="9">
        <v>3</v>
      </c>
      <c r="P2455" s="9">
        <v>5001</v>
      </c>
      <c r="Q2455" s="10">
        <v>6819.49</v>
      </c>
      <c r="R2455" s="9">
        <v>20</v>
      </c>
      <c r="S2455" s="10">
        <v>16366.78</v>
      </c>
      <c r="T2455" s="10">
        <v>5455.47</v>
      </c>
      <c r="U2455" s="7" t="s">
        <v>36</v>
      </c>
      <c r="V2455" s="7" t="s">
        <v>112</v>
      </c>
      <c r="W2455" s="9">
        <v>5</v>
      </c>
      <c r="X2455" s="7" t="s">
        <v>58</v>
      </c>
      <c r="Y2455" s="7" t="s">
        <v>11881</v>
      </c>
    </row>
    <row r="2456" spans="1:25" x14ac:dyDescent="0.35">
      <c r="A2456" t="s">
        <v>11882</v>
      </c>
      <c r="B2456" t="s">
        <v>11883</v>
      </c>
      <c r="C2456" s="7" t="s">
        <v>11884</v>
      </c>
      <c r="D2456" s="7" t="s">
        <v>54</v>
      </c>
      <c r="E2456" s="9">
        <v>18</v>
      </c>
      <c r="F2456" s="7" t="s">
        <v>92</v>
      </c>
      <c r="G2456" s="6">
        <v>46004</v>
      </c>
      <c r="H2456" s="6">
        <v>46064</v>
      </c>
      <c r="I2456" s="7" t="s">
        <v>55</v>
      </c>
      <c r="J2456" s="7" t="s">
        <v>56</v>
      </c>
      <c r="K2456" s="7" t="s">
        <v>32</v>
      </c>
      <c r="L2456" t="s">
        <v>11885</v>
      </c>
      <c r="M2456" s="7" t="s">
        <v>34</v>
      </c>
      <c r="N2456" s="7" t="s">
        <v>35</v>
      </c>
      <c r="O2456" s="9">
        <v>1</v>
      </c>
      <c r="P2456" s="9">
        <v>12350</v>
      </c>
      <c r="Q2456" s="10">
        <v>16208.63</v>
      </c>
      <c r="R2456" s="9">
        <v>15</v>
      </c>
      <c r="S2456" s="10">
        <v>13777.34</v>
      </c>
      <c r="T2456" s="10">
        <v>3858.63</v>
      </c>
      <c r="U2456" s="7" t="s">
        <v>48</v>
      </c>
      <c r="V2456" s="7" t="s">
        <v>69</v>
      </c>
      <c r="W2456" s="9">
        <v>3</v>
      </c>
      <c r="X2456" s="7" t="s">
        <v>58</v>
      </c>
      <c r="Y2456" s="7" t="s">
        <v>7897</v>
      </c>
    </row>
    <row r="2457" spans="1:25" x14ac:dyDescent="0.35">
      <c r="A2457" t="s">
        <v>11886</v>
      </c>
      <c r="B2457" t="s">
        <v>11887</v>
      </c>
      <c r="C2457" s="7" t="s">
        <v>11888</v>
      </c>
      <c r="D2457" s="7" t="s">
        <v>28</v>
      </c>
      <c r="E2457" s="9">
        <v>40</v>
      </c>
      <c r="F2457" s="7" t="s">
        <v>92</v>
      </c>
      <c r="G2457" s="6">
        <v>46146</v>
      </c>
      <c r="H2457" s="6">
        <v>46021</v>
      </c>
      <c r="I2457" s="7" t="s">
        <v>75</v>
      </c>
      <c r="J2457" s="7" t="s">
        <v>76</v>
      </c>
      <c r="K2457" s="7" t="s">
        <v>93</v>
      </c>
      <c r="L2457" t="s">
        <v>1378</v>
      </c>
      <c r="M2457" s="7" t="s">
        <v>95</v>
      </c>
      <c r="N2457" s="7" t="s">
        <v>96</v>
      </c>
      <c r="O2457" s="9">
        <v>1</v>
      </c>
      <c r="P2457" s="9">
        <v>15086</v>
      </c>
      <c r="Q2457" s="10">
        <v>22334.27</v>
      </c>
      <c r="R2457" s="9">
        <v>10</v>
      </c>
      <c r="S2457" s="10">
        <v>20100.84</v>
      </c>
      <c r="T2457" s="10">
        <v>7248.27</v>
      </c>
      <c r="U2457" s="7" t="s">
        <v>36</v>
      </c>
      <c r="V2457" s="7" t="s">
        <v>154</v>
      </c>
      <c r="W2457" s="9">
        <v>2</v>
      </c>
      <c r="X2457" s="7" t="s">
        <v>79</v>
      </c>
      <c r="Y2457" s="7" t="s">
        <v>11889</v>
      </c>
    </row>
    <row r="2458" spans="1:25" x14ac:dyDescent="0.35">
      <c r="A2458" t="s">
        <v>11890</v>
      </c>
      <c r="B2458" t="s">
        <v>11891</v>
      </c>
      <c r="C2458" s="7" t="s">
        <v>11892</v>
      </c>
      <c r="D2458" s="7" t="s">
        <v>54</v>
      </c>
      <c r="E2458" s="9">
        <v>52</v>
      </c>
      <c r="F2458" s="7" t="s">
        <v>92</v>
      </c>
      <c r="G2458" s="6">
        <v>45716</v>
      </c>
      <c r="H2458" s="6">
        <v>45812</v>
      </c>
      <c r="I2458" s="7" t="s">
        <v>63</v>
      </c>
      <c r="J2458" s="7" t="s">
        <v>64</v>
      </c>
      <c r="K2458" s="7" t="s">
        <v>93</v>
      </c>
      <c r="L2458" t="s">
        <v>4824</v>
      </c>
      <c r="M2458" s="7" t="s">
        <v>95</v>
      </c>
      <c r="N2458" s="7" t="s">
        <v>96</v>
      </c>
      <c r="O2458" s="9">
        <v>1</v>
      </c>
      <c r="P2458" s="9">
        <v>17811</v>
      </c>
      <c r="Q2458" s="10">
        <v>24923.01</v>
      </c>
      <c r="R2458" s="9">
        <v>5</v>
      </c>
      <c r="S2458" s="10">
        <v>23676.86</v>
      </c>
      <c r="T2458" s="10">
        <v>7112.01</v>
      </c>
      <c r="U2458" s="7" t="s">
        <v>126</v>
      </c>
      <c r="V2458" s="7" t="s">
        <v>112</v>
      </c>
      <c r="W2458" s="9">
        <v>3</v>
      </c>
      <c r="X2458" s="7" t="s">
        <v>70</v>
      </c>
      <c r="Y2458" s="7" t="s">
        <v>11893</v>
      </c>
    </row>
    <row r="2459" spans="1:25" x14ac:dyDescent="0.35">
      <c r="A2459" t="s">
        <v>11894</v>
      </c>
      <c r="B2459" t="s">
        <v>11895</v>
      </c>
      <c r="C2459" s="7" t="s">
        <v>11896</v>
      </c>
      <c r="D2459" s="7" t="s">
        <v>54</v>
      </c>
      <c r="E2459" s="9">
        <v>42</v>
      </c>
      <c r="F2459" s="7" t="s">
        <v>29</v>
      </c>
      <c r="G2459" s="6">
        <v>45479</v>
      </c>
      <c r="H2459" s="6">
        <v>45508</v>
      </c>
      <c r="I2459" s="7" t="s">
        <v>63</v>
      </c>
      <c r="J2459" s="7" t="s">
        <v>64</v>
      </c>
      <c r="K2459" s="7" t="s">
        <v>93</v>
      </c>
      <c r="L2459" t="s">
        <v>11897</v>
      </c>
      <c r="M2459" s="7" t="s">
        <v>95</v>
      </c>
      <c r="N2459" s="7" t="s">
        <v>96</v>
      </c>
      <c r="O2459" s="9">
        <v>3</v>
      </c>
      <c r="P2459" s="9">
        <v>559</v>
      </c>
      <c r="Q2459" s="10">
        <v>668.03</v>
      </c>
      <c r="R2459" s="9">
        <v>0</v>
      </c>
      <c r="S2459" s="10">
        <v>2004.09</v>
      </c>
      <c r="T2459" s="10">
        <v>327.08999999999997</v>
      </c>
      <c r="U2459" s="7" t="s">
        <v>126</v>
      </c>
      <c r="V2459" s="7" t="s">
        <v>154</v>
      </c>
      <c r="W2459" s="9">
        <v>3</v>
      </c>
      <c r="X2459" s="7" t="s">
        <v>70</v>
      </c>
      <c r="Y2459" s="7" t="s">
        <v>11898</v>
      </c>
    </row>
    <row r="2460" spans="1:25" x14ac:dyDescent="0.35">
      <c r="A2460" t="s">
        <v>11899</v>
      </c>
      <c r="B2460" t="s">
        <v>11900</v>
      </c>
      <c r="C2460" s="7" t="s">
        <v>11901</v>
      </c>
      <c r="D2460" s="7" t="s">
        <v>28</v>
      </c>
      <c r="E2460" s="9">
        <v>29</v>
      </c>
      <c r="F2460" s="7" t="s">
        <v>92</v>
      </c>
      <c r="G2460" s="6">
        <v>45752</v>
      </c>
      <c r="H2460" s="6">
        <v>45941</v>
      </c>
      <c r="J2460" s="7" t="s">
        <v>56</v>
      </c>
      <c r="K2460" s="7" t="s">
        <v>117</v>
      </c>
      <c r="L2460" t="s">
        <v>11902</v>
      </c>
      <c r="M2460" s="7" t="s">
        <v>119</v>
      </c>
      <c r="N2460" s="7" t="s">
        <v>120</v>
      </c>
      <c r="O2460" s="9">
        <v>2</v>
      </c>
      <c r="P2460" s="9">
        <v>18530</v>
      </c>
      <c r="Q2460" s="10">
        <v>20531.29</v>
      </c>
      <c r="R2460" s="9">
        <v>5</v>
      </c>
      <c r="S2460" s="10">
        <v>39009.449999999997</v>
      </c>
      <c r="T2460" s="10">
        <v>4002.58</v>
      </c>
      <c r="U2460" s="7" t="s">
        <v>48</v>
      </c>
      <c r="V2460" s="7" t="s">
        <v>37</v>
      </c>
      <c r="W2460" s="9">
        <v>3</v>
      </c>
      <c r="X2460" s="7" t="s">
        <v>58</v>
      </c>
      <c r="Y2460" s="7" t="s">
        <v>2829</v>
      </c>
    </row>
    <row r="2461" spans="1:25" x14ac:dyDescent="0.35">
      <c r="A2461" t="s">
        <v>11903</v>
      </c>
      <c r="B2461" t="s">
        <v>11904</v>
      </c>
      <c r="C2461" s="7" t="s">
        <v>11905</v>
      </c>
      <c r="D2461" s="7" t="s">
        <v>28</v>
      </c>
      <c r="E2461" s="9">
        <v>18</v>
      </c>
      <c r="F2461" s="7" t="s">
        <v>29</v>
      </c>
      <c r="G2461" s="6">
        <v>45636</v>
      </c>
      <c r="H2461" s="6">
        <v>45829</v>
      </c>
      <c r="I2461" s="7" t="s">
        <v>75</v>
      </c>
      <c r="J2461" s="7" t="s">
        <v>76</v>
      </c>
      <c r="K2461" s="7" t="s">
        <v>93</v>
      </c>
      <c r="L2461" t="s">
        <v>11906</v>
      </c>
      <c r="M2461" s="7" t="s">
        <v>95</v>
      </c>
      <c r="N2461" s="7" t="s">
        <v>96</v>
      </c>
      <c r="O2461" s="9">
        <v>1</v>
      </c>
      <c r="P2461" s="9">
        <v>23370</v>
      </c>
      <c r="Q2461" s="10">
        <v>34287.589999999997</v>
      </c>
      <c r="R2461" s="9">
        <v>20</v>
      </c>
      <c r="S2461" s="10">
        <v>27430.07</v>
      </c>
      <c r="T2461" s="10">
        <v>10917.59</v>
      </c>
      <c r="U2461" s="7" t="s">
        <v>36</v>
      </c>
      <c r="V2461" s="7" t="s">
        <v>154</v>
      </c>
      <c r="W2461" s="9">
        <v>1</v>
      </c>
      <c r="X2461" s="7" t="s">
        <v>79</v>
      </c>
      <c r="Y2461" s="7" t="s">
        <v>11907</v>
      </c>
    </row>
    <row r="2462" spans="1:25" x14ac:dyDescent="0.35">
      <c r="A2462" t="s">
        <v>11908</v>
      </c>
      <c r="B2462" t="s">
        <v>11909</v>
      </c>
      <c r="C2462" s="7" t="s">
        <v>11910</v>
      </c>
      <c r="D2462" s="7" t="s">
        <v>28</v>
      </c>
      <c r="E2462" s="9">
        <v>30</v>
      </c>
      <c r="F2462" s="7" t="s">
        <v>92</v>
      </c>
      <c r="G2462" s="6">
        <v>45982</v>
      </c>
      <c r="H2462" s="6">
        <v>45907</v>
      </c>
      <c r="I2462" s="7" t="s">
        <v>63</v>
      </c>
      <c r="J2462" s="7" t="s">
        <v>64</v>
      </c>
      <c r="K2462" s="7" t="s">
        <v>93</v>
      </c>
      <c r="L2462" t="s">
        <v>11911</v>
      </c>
      <c r="M2462" s="7" t="s">
        <v>132</v>
      </c>
      <c r="N2462" s="7" t="s">
        <v>133</v>
      </c>
      <c r="O2462" s="9">
        <v>1</v>
      </c>
      <c r="P2462" s="9">
        <v>23982</v>
      </c>
      <c r="Q2462" s="10">
        <v>28129.05</v>
      </c>
      <c r="R2462" s="9">
        <v>0</v>
      </c>
      <c r="S2462" s="10">
        <v>28129.05</v>
      </c>
      <c r="T2462" s="10">
        <v>4147.05</v>
      </c>
      <c r="U2462" s="7" t="s">
        <v>78</v>
      </c>
      <c r="V2462" s="7" t="s">
        <v>154</v>
      </c>
      <c r="X2462" s="7" t="s">
        <v>70</v>
      </c>
      <c r="Y2462" s="7" t="s">
        <v>11912</v>
      </c>
    </row>
    <row r="2463" spans="1:25" x14ac:dyDescent="0.35">
      <c r="A2463" t="s">
        <v>11913</v>
      </c>
      <c r="B2463" t="s">
        <v>11914</v>
      </c>
      <c r="C2463" s="7" t="s">
        <v>11915</v>
      </c>
      <c r="D2463" s="7" t="s">
        <v>54</v>
      </c>
      <c r="E2463" s="9">
        <v>40</v>
      </c>
      <c r="F2463" s="7" t="s">
        <v>92</v>
      </c>
      <c r="G2463" s="6">
        <v>46137</v>
      </c>
      <c r="H2463" s="6">
        <v>45540</v>
      </c>
      <c r="I2463" s="7" t="s">
        <v>63</v>
      </c>
      <c r="J2463" s="7" t="s">
        <v>64</v>
      </c>
      <c r="K2463" s="7" t="s">
        <v>93</v>
      </c>
      <c r="L2463" t="s">
        <v>11916</v>
      </c>
      <c r="M2463" s="7" t="s">
        <v>95</v>
      </c>
      <c r="N2463" s="7" t="s">
        <v>96</v>
      </c>
      <c r="O2463" s="9">
        <v>4</v>
      </c>
      <c r="P2463" s="9">
        <v>19808</v>
      </c>
      <c r="Q2463" s="10">
        <v>22505.15</v>
      </c>
      <c r="R2463" s="9">
        <v>5</v>
      </c>
      <c r="S2463" s="10">
        <v>85519.57</v>
      </c>
      <c r="T2463" s="10">
        <v>10788.6</v>
      </c>
      <c r="U2463" s="7" t="s">
        <v>36</v>
      </c>
      <c r="V2463" s="7" t="s">
        <v>69</v>
      </c>
      <c r="W2463" s="9">
        <v>4</v>
      </c>
      <c r="X2463" s="7" t="s">
        <v>70</v>
      </c>
      <c r="Y2463" s="7" t="s">
        <v>11917</v>
      </c>
    </row>
    <row r="2464" spans="1:25" x14ac:dyDescent="0.35">
      <c r="A2464" t="s">
        <v>11918</v>
      </c>
      <c r="B2464" t="s">
        <v>11919</v>
      </c>
      <c r="C2464" s="7" t="s">
        <v>11920</v>
      </c>
      <c r="D2464" s="7" t="s">
        <v>28</v>
      </c>
      <c r="E2464" s="9">
        <v>27</v>
      </c>
      <c r="F2464" s="7" t="s">
        <v>29</v>
      </c>
      <c r="G2464" s="6">
        <v>45804</v>
      </c>
      <c r="H2464" s="6">
        <v>45624</v>
      </c>
      <c r="I2464" s="7" t="s">
        <v>55</v>
      </c>
      <c r="J2464" s="7" t="s">
        <v>56</v>
      </c>
      <c r="K2464" s="7" t="s">
        <v>93</v>
      </c>
      <c r="L2464" t="s">
        <v>11921</v>
      </c>
      <c r="M2464" s="7" t="s">
        <v>132</v>
      </c>
      <c r="N2464" s="7" t="s">
        <v>133</v>
      </c>
      <c r="O2464" s="9">
        <v>5</v>
      </c>
      <c r="P2464" s="9">
        <v>13599</v>
      </c>
      <c r="Q2464" s="10">
        <v>18551</v>
      </c>
      <c r="R2464" s="9">
        <v>5</v>
      </c>
      <c r="S2464" s="10">
        <v>88117.25</v>
      </c>
      <c r="T2464" s="10">
        <v>24760</v>
      </c>
      <c r="U2464" s="7" t="s">
        <v>126</v>
      </c>
      <c r="V2464" s="7" t="s">
        <v>112</v>
      </c>
      <c r="W2464" s="9">
        <v>5</v>
      </c>
      <c r="X2464" s="7" t="s">
        <v>58</v>
      </c>
      <c r="Y2464" s="7" t="s">
        <v>11922</v>
      </c>
    </row>
    <row r="2465" spans="1:25" x14ac:dyDescent="0.35">
      <c r="A2465" t="s">
        <v>11923</v>
      </c>
      <c r="B2465" t="s">
        <v>11924</v>
      </c>
      <c r="C2465" s="7" t="s">
        <v>11925</v>
      </c>
      <c r="D2465" s="7" t="s">
        <v>28</v>
      </c>
      <c r="E2465" s="9">
        <v>50</v>
      </c>
      <c r="F2465" s="7" t="s">
        <v>92</v>
      </c>
      <c r="G2465" s="6">
        <v>46058</v>
      </c>
      <c r="H2465" s="6">
        <v>46009</v>
      </c>
      <c r="I2465" s="7" t="s">
        <v>75</v>
      </c>
      <c r="J2465" s="7" t="s">
        <v>76</v>
      </c>
      <c r="K2465" s="7" t="s">
        <v>32</v>
      </c>
      <c r="L2465" t="s">
        <v>11926</v>
      </c>
      <c r="M2465" s="7" t="s">
        <v>34</v>
      </c>
      <c r="N2465" s="7" t="s">
        <v>35</v>
      </c>
      <c r="O2465" s="9">
        <v>1</v>
      </c>
      <c r="P2465" s="9">
        <v>14374</v>
      </c>
      <c r="Q2465" s="10">
        <v>15868.76</v>
      </c>
      <c r="R2465" s="9">
        <v>0</v>
      </c>
      <c r="S2465" s="10">
        <v>15868.76</v>
      </c>
      <c r="T2465" s="10">
        <v>1494.76</v>
      </c>
      <c r="U2465" s="7" t="s">
        <v>126</v>
      </c>
      <c r="V2465" s="7" t="s">
        <v>112</v>
      </c>
      <c r="W2465" s="9">
        <v>1</v>
      </c>
      <c r="X2465" s="7" t="s">
        <v>79</v>
      </c>
      <c r="Y2465" s="7" t="s">
        <v>11927</v>
      </c>
    </row>
    <row r="2466" spans="1:25" x14ac:dyDescent="0.35">
      <c r="A2466" t="s">
        <v>11928</v>
      </c>
      <c r="B2466" t="s">
        <v>11929</v>
      </c>
      <c r="C2466" s="7" t="s">
        <v>11930</v>
      </c>
      <c r="D2466" s="7" t="s">
        <v>54</v>
      </c>
      <c r="E2466" s="9">
        <v>27</v>
      </c>
      <c r="F2466" s="7" t="s">
        <v>29</v>
      </c>
      <c r="G2466" s="6">
        <v>45941</v>
      </c>
      <c r="H2466" s="6">
        <v>45820</v>
      </c>
      <c r="I2466" s="7" t="s">
        <v>30</v>
      </c>
      <c r="J2466" s="7" t="s">
        <v>43</v>
      </c>
      <c r="K2466" s="7" t="s">
        <v>65</v>
      </c>
      <c r="L2466" t="s">
        <v>11931</v>
      </c>
      <c r="M2466" s="7" t="s">
        <v>67</v>
      </c>
      <c r="N2466" s="7" t="s">
        <v>68</v>
      </c>
      <c r="O2466" s="9">
        <v>4</v>
      </c>
      <c r="P2466" s="9">
        <v>11315</v>
      </c>
      <c r="Q2466" s="10">
        <v>14959.62</v>
      </c>
      <c r="R2466" s="9">
        <v>20</v>
      </c>
      <c r="S2466" s="10">
        <v>47870.78</v>
      </c>
      <c r="T2466" s="10">
        <v>14578.48</v>
      </c>
      <c r="U2466" s="7" t="s">
        <v>78</v>
      </c>
      <c r="V2466" s="7" t="s">
        <v>37</v>
      </c>
      <c r="W2466" s="9">
        <v>3</v>
      </c>
      <c r="X2466" s="7" t="s">
        <v>49</v>
      </c>
      <c r="Y2466" s="7" t="s">
        <v>11932</v>
      </c>
    </row>
    <row r="2467" spans="1:25" x14ac:dyDescent="0.35">
      <c r="A2467" t="s">
        <v>11933</v>
      </c>
      <c r="B2467" t="s">
        <v>11934</v>
      </c>
      <c r="C2467" s="7" t="s">
        <v>11935</v>
      </c>
      <c r="D2467" s="7" t="s">
        <v>54</v>
      </c>
      <c r="E2467" s="9">
        <v>39</v>
      </c>
      <c r="F2467" s="7" t="s">
        <v>92</v>
      </c>
      <c r="G2467" s="6">
        <v>45670</v>
      </c>
      <c r="H2467" s="6">
        <v>46054</v>
      </c>
      <c r="I2467" s="7" t="s">
        <v>84</v>
      </c>
      <c r="J2467" s="7" t="s">
        <v>85</v>
      </c>
      <c r="K2467" s="7" t="s">
        <v>44</v>
      </c>
      <c r="L2467" t="s">
        <v>11936</v>
      </c>
      <c r="M2467" s="7" t="s">
        <v>46</v>
      </c>
      <c r="N2467" s="7" t="s">
        <v>47</v>
      </c>
      <c r="O2467" s="9">
        <v>5</v>
      </c>
      <c r="P2467" s="9">
        <v>12393</v>
      </c>
      <c r="Q2467" s="10">
        <v>17506.25</v>
      </c>
      <c r="R2467" s="9">
        <v>15</v>
      </c>
      <c r="S2467" s="10">
        <v>74401.56</v>
      </c>
      <c r="T2467" s="10">
        <v>25566.25</v>
      </c>
      <c r="U2467" s="7" t="s">
        <v>48</v>
      </c>
      <c r="V2467" s="7" t="s">
        <v>37</v>
      </c>
      <c r="W2467" s="9">
        <v>2</v>
      </c>
      <c r="X2467" s="7" t="s">
        <v>87</v>
      </c>
      <c r="Y2467" s="7" t="s">
        <v>7887</v>
      </c>
    </row>
    <row r="2468" spans="1:25" x14ac:dyDescent="0.35">
      <c r="A2468" t="s">
        <v>11937</v>
      </c>
      <c r="B2468" t="s">
        <v>11938</v>
      </c>
      <c r="C2468" s="7" t="s">
        <v>11939</v>
      </c>
      <c r="D2468" s="7" t="s">
        <v>54</v>
      </c>
      <c r="E2468" s="9">
        <v>57</v>
      </c>
      <c r="F2468" s="7" t="s">
        <v>29</v>
      </c>
      <c r="G2468" s="6">
        <v>45671</v>
      </c>
      <c r="H2468" s="6">
        <v>46165</v>
      </c>
      <c r="I2468" s="7" t="s">
        <v>30</v>
      </c>
      <c r="J2468" s="7" t="s">
        <v>31</v>
      </c>
      <c r="K2468" s="7" t="s">
        <v>93</v>
      </c>
      <c r="L2468" t="s">
        <v>11940</v>
      </c>
      <c r="M2468" s="7" t="s">
        <v>132</v>
      </c>
      <c r="N2468" s="7" t="s">
        <v>133</v>
      </c>
      <c r="O2468" s="9">
        <v>2</v>
      </c>
      <c r="P2468" s="9">
        <v>16784</v>
      </c>
      <c r="Q2468" s="10">
        <v>21314.84</v>
      </c>
      <c r="R2468" s="9">
        <v>20</v>
      </c>
      <c r="S2468" s="10">
        <v>34103.74</v>
      </c>
      <c r="T2468" s="10">
        <v>9061.68</v>
      </c>
      <c r="U2468" s="7" t="s">
        <v>126</v>
      </c>
      <c r="V2468" s="7" t="s">
        <v>69</v>
      </c>
      <c r="W2468" s="9">
        <v>3</v>
      </c>
      <c r="X2468" s="7" t="s">
        <v>38</v>
      </c>
      <c r="Y2468" s="7" t="s">
        <v>11941</v>
      </c>
    </row>
    <row r="2469" spans="1:25" x14ac:dyDescent="0.35">
      <c r="A2469" t="s">
        <v>11942</v>
      </c>
      <c r="B2469" t="s">
        <v>11943</v>
      </c>
      <c r="C2469" s="7" t="s">
        <v>11944</v>
      </c>
      <c r="D2469" s="7" t="s">
        <v>28</v>
      </c>
      <c r="E2469" s="9">
        <v>28</v>
      </c>
      <c r="F2469" s="7" t="s">
        <v>92</v>
      </c>
      <c r="G2469" s="6">
        <v>46084</v>
      </c>
      <c r="H2469" s="6">
        <v>45795</v>
      </c>
      <c r="I2469" s="7" t="s">
        <v>55</v>
      </c>
      <c r="J2469" s="7" t="s">
        <v>56</v>
      </c>
      <c r="K2469" s="7" t="s">
        <v>93</v>
      </c>
      <c r="L2469" t="s">
        <v>11945</v>
      </c>
      <c r="M2469" s="7" t="s">
        <v>132</v>
      </c>
      <c r="N2469" s="7" t="s">
        <v>133</v>
      </c>
      <c r="O2469" s="9">
        <v>1</v>
      </c>
      <c r="P2469" s="9">
        <v>20484</v>
      </c>
      <c r="Q2469" s="10">
        <v>24600.67</v>
      </c>
      <c r="R2469" s="9">
        <v>20</v>
      </c>
      <c r="S2469" s="10">
        <v>19680.54</v>
      </c>
      <c r="T2469" s="10">
        <v>4116.67</v>
      </c>
      <c r="U2469" s="7" t="s">
        <v>126</v>
      </c>
      <c r="V2469" s="7" t="s">
        <v>154</v>
      </c>
      <c r="W2469" s="9">
        <v>2</v>
      </c>
      <c r="X2469" s="7" t="s">
        <v>58</v>
      </c>
      <c r="Y2469" s="7" t="s">
        <v>11946</v>
      </c>
    </row>
    <row r="2470" spans="1:25" x14ac:dyDescent="0.35">
      <c r="A2470" t="s">
        <v>11947</v>
      </c>
      <c r="B2470" t="s">
        <v>11948</v>
      </c>
      <c r="C2470" s="7" t="s">
        <v>11949</v>
      </c>
      <c r="D2470" s="7" t="s">
        <v>54</v>
      </c>
      <c r="E2470" s="9">
        <v>60</v>
      </c>
      <c r="F2470" s="7" t="s">
        <v>29</v>
      </c>
      <c r="G2470" s="6">
        <v>45987</v>
      </c>
      <c r="H2470" s="6">
        <v>45950</v>
      </c>
      <c r="I2470" s="7" t="s">
        <v>55</v>
      </c>
      <c r="J2470" s="7" t="s">
        <v>56</v>
      </c>
      <c r="K2470" s="7" t="s">
        <v>93</v>
      </c>
      <c r="L2470" t="s">
        <v>11950</v>
      </c>
      <c r="M2470" s="7" t="s">
        <v>132</v>
      </c>
      <c r="N2470" s="7" t="s">
        <v>133</v>
      </c>
      <c r="O2470" s="9">
        <v>1</v>
      </c>
      <c r="P2470" s="9">
        <v>23227</v>
      </c>
      <c r="Q2470" s="10">
        <v>31651.06</v>
      </c>
      <c r="R2470" s="9">
        <v>5</v>
      </c>
      <c r="S2470" s="10">
        <v>30068.51</v>
      </c>
      <c r="T2470" s="10">
        <v>8424.06</v>
      </c>
      <c r="U2470" s="7" t="s">
        <v>126</v>
      </c>
      <c r="V2470" s="7" t="s">
        <v>154</v>
      </c>
      <c r="W2470" s="9">
        <v>2</v>
      </c>
      <c r="X2470" s="7" t="s">
        <v>58</v>
      </c>
      <c r="Y2470" s="7" t="s">
        <v>843</v>
      </c>
    </row>
    <row r="2471" spans="1:25" x14ac:dyDescent="0.35">
      <c r="A2471" t="s">
        <v>11951</v>
      </c>
      <c r="B2471" t="s">
        <v>11952</v>
      </c>
      <c r="C2471" s="7" t="s">
        <v>11953</v>
      </c>
      <c r="D2471" s="7" t="s">
        <v>54</v>
      </c>
      <c r="E2471" s="9">
        <v>50</v>
      </c>
      <c r="F2471" s="7" t="s">
        <v>92</v>
      </c>
      <c r="G2471" s="6">
        <v>45972</v>
      </c>
      <c r="H2471" s="6">
        <v>45509</v>
      </c>
      <c r="I2471" s="7" t="s">
        <v>84</v>
      </c>
      <c r="J2471" s="7" t="s">
        <v>85</v>
      </c>
      <c r="K2471" s="7" t="s">
        <v>32</v>
      </c>
      <c r="L2471" t="s">
        <v>11954</v>
      </c>
      <c r="M2471" s="7" t="s">
        <v>34</v>
      </c>
      <c r="N2471" s="7" t="s">
        <v>35</v>
      </c>
      <c r="O2471" s="9">
        <v>1</v>
      </c>
      <c r="P2471" s="9">
        <v>17972</v>
      </c>
      <c r="Q2471" s="10">
        <v>22824.89</v>
      </c>
      <c r="R2471" s="9">
        <v>5</v>
      </c>
      <c r="S2471" s="10">
        <v>21683.65</v>
      </c>
      <c r="T2471" s="10">
        <v>4852.8900000000003</v>
      </c>
      <c r="U2471" s="7" t="s">
        <v>36</v>
      </c>
      <c r="V2471" s="7" t="s">
        <v>69</v>
      </c>
      <c r="W2471" s="9">
        <v>2</v>
      </c>
      <c r="X2471" s="7" t="s">
        <v>87</v>
      </c>
      <c r="Y2471" s="7" t="s">
        <v>11955</v>
      </c>
    </row>
    <row r="2472" spans="1:25" x14ac:dyDescent="0.35">
      <c r="A2472" t="s">
        <v>11956</v>
      </c>
      <c r="B2472" t="s">
        <v>11957</v>
      </c>
      <c r="C2472" s="7" t="s">
        <v>11958</v>
      </c>
      <c r="D2472" s="7" t="s">
        <v>54</v>
      </c>
      <c r="E2472" s="9">
        <v>31</v>
      </c>
      <c r="F2472" s="7" t="s">
        <v>92</v>
      </c>
      <c r="G2472" s="6">
        <v>46138</v>
      </c>
      <c r="H2472" s="6">
        <v>46082</v>
      </c>
      <c r="I2472" s="7" t="s">
        <v>84</v>
      </c>
      <c r="J2472" s="7" t="s">
        <v>85</v>
      </c>
      <c r="K2472" s="7" t="s">
        <v>117</v>
      </c>
      <c r="L2472" t="s">
        <v>10524</v>
      </c>
      <c r="M2472" s="7" t="s">
        <v>119</v>
      </c>
      <c r="N2472" s="7" t="s">
        <v>120</v>
      </c>
      <c r="O2472" s="9">
        <v>3</v>
      </c>
      <c r="P2472" s="9">
        <v>21978</v>
      </c>
      <c r="Q2472" s="10">
        <v>29670.799999999999</v>
      </c>
      <c r="R2472" s="9">
        <v>10</v>
      </c>
      <c r="S2472" s="10">
        <v>80111.16</v>
      </c>
      <c r="T2472" s="10">
        <v>23078.400000000001</v>
      </c>
      <c r="U2472" s="7" t="s">
        <v>78</v>
      </c>
      <c r="V2472" s="7" t="s">
        <v>154</v>
      </c>
      <c r="W2472" s="9">
        <v>3</v>
      </c>
      <c r="X2472" s="7" t="s">
        <v>87</v>
      </c>
      <c r="Y2472" s="7" t="s">
        <v>11959</v>
      </c>
    </row>
    <row r="2473" spans="1:25" x14ac:dyDescent="0.35">
      <c r="A2473" t="s">
        <v>11960</v>
      </c>
      <c r="B2473" t="s">
        <v>11961</v>
      </c>
      <c r="C2473" s="7" t="s">
        <v>11962</v>
      </c>
      <c r="D2473" s="7" t="s">
        <v>54</v>
      </c>
      <c r="E2473" s="9">
        <v>20</v>
      </c>
      <c r="F2473" s="7" t="s">
        <v>92</v>
      </c>
      <c r="G2473" s="6">
        <v>46164</v>
      </c>
      <c r="H2473" s="6">
        <v>45851</v>
      </c>
      <c r="I2473" s="7" t="s">
        <v>30</v>
      </c>
      <c r="J2473" s="7" t="s">
        <v>31</v>
      </c>
      <c r="K2473" s="7" t="s">
        <v>44</v>
      </c>
      <c r="L2473" t="s">
        <v>11963</v>
      </c>
      <c r="M2473" s="7" t="s">
        <v>46</v>
      </c>
      <c r="N2473" s="7" t="s">
        <v>47</v>
      </c>
      <c r="O2473" s="9">
        <v>5</v>
      </c>
      <c r="P2473" s="9">
        <v>17319</v>
      </c>
      <c r="Q2473" s="10">
        <v>25328.65</v>
      </c>
      <c r="R2473" s="9">
        <v>20</v>
      </c>
      <c r="S2473" s="10">
        <v>101314.6</v>
      </c>
      <c r="T2473" s="10">
        <v>40048.25</v>
      </c>
      <c r="U2473" s="7" t="s">
        <v>48</v>
      </c>
      <c r="V2473" s="7" t="s">
        <v>154</v>
      </c>
      <c r="W2473" s="9">
        <v>5</v>
      </c>
      <c r="X2473" s="7" t="s">
        <v>38</v>
      </c>
      <c r="Y2473" s="7" t="s">
        <v>11964</v>
      </c>
    </row>
    <row r="2474" spans="1:25" x14ac:dyDescent="0.35">
      <c r="A2474" t="s">
        <v>11965</v>
      </c>
      <c r="B2474" t="s">
        <v>11966</v>
      </c>
      <c r="C2474" s="7" t="s">
        <v>11967</v>
      </c>
      <c r="D2474" s="7" t="s">
        <v>28</v>
      </c>
      <c r="E2474" s="9">
        <v>39</v>
      </c>
      <c r="F2474" s="7" t="s">
        <v>92</v>
      </c>
      <c r="G2474" s="6">
        <v>45575</v>
      </c>
      <c r="H2474" s="6">
        <v>45579</v>
      </c>
      <c r="I2474" s="7" t="s">
        <v>84</v>
      </c>
      <c r="J2474" s="7" t="s">
        <v>85</v>
      </c>
      <c r="K2474" s="7" t="s">
        <v>44</v>
      </c>
      <c r="L2474" t="s">
        <v>11968</v>
      </c>
      <c r="M2474" s="7" t="s">
        <v>46</v>
      </c>
      <c r="N2474" s="7" t="s">
        <v>47</v>
      </c>
      <c r="O2474" s="9">
        <v>2</v>
      </c>
      <c r="P2474" s="9">
        <v>14062</v>
      </c>
      <c r="Q2474" s="10">
        <v>16751.52</v>
      </c>
      <c r="R2474" s="9">
        <v>10</v>
      </c>
      <c r="S2474" s="10">
        <v>30152.74</v>
      </c>
      <c r="T2474" s="10">
        <v>5379.04</v>
      </c>
      <c r="U2474" s="7" t="s">
        <v>126</v>
      </c>
      <c r="V2474" s="7" t="s">
        <v>154</v>
      </c>
      <c r="W2474" s="9">
        <v>4</v>
      </c>
      <c r="X2474" s="7" t="s">
        <v>87</v>
      </c>
      <c r="Y2474" s="7" t="s">
        <v>11969</v>
      </c>
    </row>
    <row r="2475" spans="1:25" x14ac:dyDescent="0.35">
      <c r="A2475" t="s">
        <v>11970</v>
      </c>
      <c r="B2475" t="s">
        <v>11971</v>
      </c>
      <c r="C2475" s="7" t="s">
        <v>1852</v>
      </c>
      <c r="D2475" s="7" t="s">
        <v>28</v>
      </c>
      <c r="E2475" s="9">
        <v>40</v>
      </c>
      <c r="F2475" s="7" t="s">
        <v>92</v>
      </c>
      <c r="G2475" s="6">
        <v>45493</v>
      </c>
      <c r="H2475" s="6">
        <v>45853</v>
      </c>
      <c r="I2475" s="7" t="s">
        <v>75</v>
      </c>
      <c r="J2475" s="7" t="s">
        <v>76</v>
      </c>
      <c r="K2475" s="7" t="s">
        <v>93</v>
      </c>
      <c r="L2475" t="s">
        <v>11972</v>
      </c>
      <c r="N2475" s="7" t="s">
        <v>96</v>
      </c>
      <c r="O2475" s="9">
        <v>1</v>
      </c>
      <c r="P2475" s="9">
        <v>4803</v>
      </c>
      <c r="Q2475" s="10">
        <v>6479.95</v>
      </c>
      <c r="R2475" s="9">
        <v>0</v>
      </c>
      <c r="S2475" s="10">
        <v>6479.95</v>
      </c>
      <c r="T2475" s="10">
        <v>1676.95</v>
      </c>
      <c r="U2475" s="7" t="s">
        <v>78</v>
      </c>
      <c r="V2475" s="7" t="s">
        <v>154</v>
      </c>
      <c r="W2475" s="9">
        <v>5</v>
      </c>
      <c r="X2475" s="7" t="s">
        <v>79</v>
      </c>
      <c r="Y2475" s="7" t="s">
        <v>11973</v>
      </c>
    </row>
    <row r="2476" spans="1:25" x14ac:dyDescent="0.35">
      <c r="A2476" t="s">
        <v>11974</v>
      </c>
      <c r="B2476" t="s">
        <v>11975</v>
      </c>
      <c r="C2476" s="7" t="s">
        <v>11976</v>
      </c>
      <c r="D2476" s="7" t="s">
        <v>54</v>
      </c>
      <c r="E2476" s="9">
        <v>49</v>
      </c>
      <c r="F2476" s="7" t="s">
        <v>92</v>
      </c>
      <c r="G2476" s="6">
        <v>46007</v>
      </c>
      <c r="H2476" s="6">
        <v>46047</v>
      </c>
      <c r="I2476" s="7" t="s">
        <v>55</v>
      </c>
      <c r="J2476" s="7" t="s">
        <v>56</v>
      </c>
      <c r="K2476" s="7" t="s">
        <v>93</v>
      </c>
      <c r="L2476" t="s">
        <v>11977</v>
      </c>
      <c r="M2476" s="7" t="s">
        <v>132</v>
      </c>
      <c r="N2476" s="7" t="s">
        <v>133</v>
      </c>
      <c r="O2476" s="9">
        <v>2</v>
      </c>
      <c r="P2476" s="9">
        <v>21819</v>
      </c>
      <c r="Q2476" s="10">
        <v>29767.62</v>
      </c>
      <c r="R2476" s="9">
        <v>0</v>
      </c>
      <c r="S2476" s="10">
        <v>59535.24</v>
      </c>
      <c r="T2476" s="10">
        <v>15897.24</v>
      </c>
      <c r="U2476" s="7" t="s">
        <v>126</v>
      </c>
      <c r="V2476" s="7" t="s">
        <v>69</v>
      </c>
      <c r="W2476" s="9">
        <v>1</v>
      </c>
      <c r="X2476" s="7" t="s">
        <v>58</v>
      </c>
      <c r="Y2476" s="7" t="s">
        <v>11978</v>
      </c>
    </row>
    <row r="2477" spans="1:25" x14ac:dyDescent="0.35">
      <c r="A2477" t="s">
        <v>11979</v>
      </c>
      <c r="B2477" t="s">
        <v>11980</v>
      </c>
      <c r="C2477" s="7" t="s">
        <v>11981</v>
      </c>
      <c r="D2477" s="7" t="s">
        <v>54</v>
      </c>
      <c r="E2477" s="9">
        <v>27</v>
      </c>
      <c r="F2477" s="7" t="s">
        <v>29</v>
      </c>
      <c r="G2477" s="6">
        <v>46146</v>
      </c>
      <c r="H2477" s="6">
        <v>45857</v>
      </c>
      <c r="I2477" s="7" t="s">
        <v>55</v>
      </c>
      <c r="J2477" s="7" t="s">
        <v>56</v>
      </c>
      <c r="K2477" s="7" t="s">
        <v>93</v>
      </c>
      <c r="L2477" t="s">
        <v>11982</v>
      </c>
      <c r="M2477" s="7" t="s">
        <v>95</v>
      </c>
      <c r="N2477" s="7" t="s">
        <v>96</v>
      </c>
      <c r="O2477" s="9">
        <v>1</v>
      </c>
      <c r="P2477" s="9">
        <v>11222</v>
      </c>
      <c r="Q2477" s="10">
        <v>12563.95</v>
      </c>
      <c r="R2477" s="9">
        <v>5</v>
      </c>
      <c r="S2477" s="10">
        <v>11935.75</v>
      </c>
      <c r="T2477" s="10">
        <v>1341.95</v>
      </c>
      <c r="U2477" s="7" t="s">
        <v>48</v>
      </c>
      <c r="V2477" s="7" t="s">
        <v>69</v>
      </c>
      <c r="W2477" s="9">
        <v>4</v>
      </c>
      <c r="X2477" s="7" t="s">
        <v>58</v>
      </c>
      <c r="Y2477" s="7" t="s">
        <v>11983</v>
      </c>
    </row>
    <row r="2478" spans="1:25" x14ac:dyDescent="0.35">
      <c r="A2478" t="s">
        <v>11984</v>
      </c>
      <c r="B2478" t="s">
        <v>11985</v>
      </c>
      <c r="C2478" s="7" t="s">
        <v>11986</v>
      </c>
      <c r="D2478" s="7" t="s">
        <v>28</v>
      </c>
      <c r="E2478" s="9">
        <v>27</v>
      </c>
      <c r="F2478" s="7" t="s">
        <v>29</v>
      </c>
      <c r="G2478" s="6">
        <v>45724</v>
      </c>
      <c r="H2478" s="6">
        <v>45930</v>
      </c>
      <c r="I2478" s="7" t="s">
        <v>75</v>
      </c>
      <c r="J2478" s="7" t="s">
        <v>76</v>
      </c>
      <c r="K2478" s="7" t="s">
        <v>44</v>
      </c>
      <c r="L2478" t="s">
        <v>11987</v>
      </c>
      <c r="M2478" s="7" t="s">
        <v>46</v>
      </c>
      <c r="N2478" s="7" t="s">
        <v>47</v>
      </c>
      <c r="O2478" s="9">
        <v>5</v>
      </c>
      <c r="P2478" s="9">
        <v>19032</v>
      </c>
      <c r="Q2478" s="10">
        <v>24523.11</v>
      </c>
      <c r="R2478" s="9">
        <v>20</v>
      </c>
      <c r="S2478" s="10">
        <v>98092.44</v>
      </c>
      <c r="T2478" s="10">
        <v>27455.55</v>
      </c>
      <c r="U2478" s="7" t="s">
        <v>36</v>
      </c>
      <c r="V2478" s="7" t="s">
        <v>154</v>
      </c>
      <c r="W2478" s="9">
        <v>5</v>
      </c>
      <c r="X2478" s="7" t="s">
        <v>79</v>
      </c>
      <c r="Y2478" s="7" t="s">
        <v>11988</v>
      </c>
    </row>
    <row r="2479" spans="1:25" x14ac:dyDescent="0.35">
      <c r="A2479" t="s">
        <v>11989</v>
      </c>
      <c r="B2479" t="s">
        <v>11990</v>
      </c>
      <c r="C2479" s="7" t="s">
        <v>11991</v>
      </c>
      <c r="D2479" s="7" t="s">
        <v>28</v>
      </c>
      <c r="E2479" s="9">
        <v>57</v>
      </c>
      <c r="F2479" s="7" t="s">
        <v>29</v>
      </c>
      <c r="G2479" s="6">
        <v>45989</v>
      </c>
      <c r="H2479" s="6">
        <v>45662</v>
      </c>
      <c r="I2479" s="7" t="s">
        <v>30</v>
      </c>
      <c r="J2479" s="7" t="s">
        <v>43</v>
      </c>
      <c r="K2479" s="7" t="s">
        <v>93</v>
      </c>
      <c r="L2479" t="s">
        <v>11992</v>
      </c>
      <c r="M2479" s="7" t="s">
        <v>132</v>
      </c>
      <c r="N2479" s="7" t="s">
        <v>133</v>
      </c>
      <c r="O2479" s="9">
        <v>1</v>
      </c>
      <c r="P2479" s="9">
        <v>5985</v>
      </c>
      <c r="Q2479" s="10">
        <v>7040.92</v>
      </c>
      <c r="R2479" s="9">
        <v>15</v>
      </c>
      <c r="S2479" s="10">
        <v>5984.78</v>
      </c>
      <c r="T2479" s="10">
        <v>1055.92</v>
      </c>
      <c r="U2479" s="7" t="s">
        <v>126</v>
      </c>
      <c r="V2479" s="7" t="s">
        <v>37</v>
      </c>
      <c r="W2479" s="9">
        <v>2</v>
      </c>
      <c r="X2479" s="7" t="s">
        <v>49</v>
      </c>
      <c r="Y2479" s="7" t="s">
        <v>11993</v>
      </c>
    </row>
    <row r="2480" spans="1:25" x14ac:dyDescent="0.35">
      <c r="A2480" t="s">
        <v>11994</v>
      </c>
      <c r="B2480" t="s">
        <v>11995</v>
      </c>
      <c r="C2480" s="7" t="s">
        <v>11996</v>
      </c>
      <c r="D2480" s="7" t="s">
        <v>54</v>
      </c>
      <c r="E2480" s="9">
        <v>21</v>
      </c>
      <c r="F2480" s="7" t="s">
        <v>92</v>
      </c>
      <c r="G2480" s="6">
        <v>45885</v>
      </c>
      <c r="H2480" s="6">
        <v>45709</v>
      </c>
      <c r="I2480" s="7" t="s">
        <v>63</v>
      </c>
      <c r="J2480" s="7" t="s">
        <v>64</v>
      </c>
      <c r="K2480" s="7" t="s">
        <v>93</v>
      </c>
      <c r="L2480" t="s">
        <v>11997</v>
      </c>
      <c r="M2480" s="7" t="s">
        <v>132</v>
      </c>
      <c r="N2480" s="7" t="s">
        <v>133</v>
      </c>
      <c r="O2480" s="9">
        <v>1</v>
      </c>
      <c r="P2480" s="9">
        <v>15863</v>
      </c>
      <c r="Q2480" s="10">
        <v>22884.59</v>
      </c>
      <c r="R2480" s="9">
        <v>0</v>
      </c>
      <c r="S2480" s="10">
        <v>22884.59</v>
      </c>
      <c r="T2480" s="10">
        <v>7021.59</v>
      </c>
      <c r="U2480" s="7" t="s">
        <v>78</v>
      </c>
      <c r="V2480" s="7" t="s">
        <v>154</v>
      </c>
      <c r="W2480" s="9">
        <v>3</v>
      </c>
      <c r="X2480" s="7" t="s">
        <v>70</v>
      </c>
      <c r="Y2480" s="7" t="s">
        <v>10176</v>
      </c>
    </row>
    <row r="2481" spans="1:25" x14ac:dyDescent="0.35">
      <c r="A2481" t="s">
        <v>11998</v>
      </c>
      <c r="B2481" t="s">
        <v>11999</v>
      </c>
      <c r="C2481" s="7" t="s">
        <v>12000</v>
      </c>
      <c r="D2481" s="7" t="s">
        <v>54</v>
      </c>
      <c r="E2481" s="9">
        <v>36</v>
      </c>
      <c r="F2481" s="7" t="s">
        <v>29</v>
      </c>
      <c r="G2481" s="6">
        <v>45917</v>
      </c>
      <c r="H2481" s="6">
        <v>45876</v>
      </c>
      <c r="I2481" s="7" t="s">
        <v>75</v>
      </c>
      <c r="J2481" s="7" t="s">
        <v>76</v>
      </c>
      <c r="K2481" s="7" t="s">
        <v>65</v>
      </c>
      <c r="L2481" t="s">
        <v>12001</v>
      </c>
      <c r="M2481" s="7" t="s">
        <v>67</v>
      </c>
      <c r="N2481" s="7" t="s">
        <v>68</v>
      </c>
      <c r="O2481" s="9">
        <v>4</v>
      </c>
      <c r="P2481" s="9">
        <v>9604</v>
      </c>
      <c r="Q2481" s="10">
        <v>11457.06</v>
      </c>
      <c r="R2481" s="9">
        <v>10</v>
      </c>
      <c r="S2481" s="10">
        <v>41245.42</v>
      </c>
      <c r="T2481" s="10">
        <v>7412.24</v>
      </c>
      <c r="U2481" s="7" t="s">
        <v>36</v>
      </c>
      <c r="V2481" s="7" t="s">
        <v>37</v>
      </c>
      <c r="W2481" s="9">
        <v>5</v>
      </c>
      <c r="X2481" s="7" t="s">
        <v>79</v>
      </c>
      <c r="Y2481" s="7" t="s">
        <v>12002</v>
      </c>
    </row>
    <row r="2482" spans="1:25" x14ac:dyDescent="0.35">
      <c r="A2482" t="s">
        <v>12003</v>
      </c>
      <c r="B2482" t="s">
        <v>12004</v>
      </c>
      <c r="C2482" s="7" t="s">
        <v>12005</v>
      </c>
      <c r="D2482" s="7" t="s">
        <v>28</v>
      </c>
      <c r="E2482" s="9">
        <v>19</v>
      </c>
      <c r="F2482" s="7" t="s">
        <v>29</v>
      </c>
      <c r="G2482" s="6">
        <v>45763</v>
      </c>
      <c r="H2482" s="6">
        <v>45824</v>
      </c>
      <c r="I2482" s="7" t="s">
        <v>63</v>
      </c>
      <c r="J2482" s="7" t="s">
        <v>64</v>
      </c>
      <c r="K2482" s="7" t="s">
        <v>117</v>
      </c>
      <c r="L2482" t="s">
        <v>12006</v>
      </c>
      <c r="M2482" s="7" t="s">
        <v>119</v>
      </c>
      <c r="N2482" s="7" t="s">
        <v>120</v>
      </c>
      <c r="O2482" s="9">
        <v>4</v>
      </c>
      <c r="P2482" s="9">
        <v>26754</v>
      </c>
      <c r="Q2482" s="10">
        <v>35216.379999999997</v>
      </c>
      <c r="R2482" s="9">
        <v>20</v>
      </c>
      <c r="S2482" s="10">
        <v>112692.42</v>
      </c>
      <c r="T2482" s="10">
        <v>33849.519999999997</v>
      </c>
      <c r="U2482" s="7" t="s">
        <v>48</v>
      </c>
      <c r="V2482" s="7" t="s">
        <v>37</v>
      </c>
      <c r="W2482" s="9">
        <v>1</v>
      </c>
      <c r="X2482" s="7" t="s">
        <v>70</v>
      </c>
      <c r="Y2482" s="7" t="s">
        <v>12007</v>
      </c>
    </row>
    <row r="2483" spans="1:25" x14ac:dyDescent="0.35">
      <c r="A2483" t="s">
        <v>12008</v>
      </c>
      <c r="B2483" t="s">
        <v>12009</v>
      </c>
      <c r="C2483" s="7" t="s">
        <v>12010</v>
      </c>
      <c r="D2483" s="7" t="s">
        <v>54</v>
      </c>
      <c r="E2483" s="9">
        <v>27</v>
      </c>
      <c r="F2483" s="7" t="s">
        <v>29</v>
      </c>
      <c r="G2483" s="6">
        <v>46100</v>
      </c>
      <c r="H2483" s="6">
        <v>45538</v>
      </c>
      <c r="I2483" s="7" t="s">
        <v>84</v>
      </c>
      <c r="J2483" s="7" t="s">
        <v>85</v>
      </c>
      <c r="K2483" s="7" t="s">
        <v>44</v>
      </c>
      <c r="L2483" t="s">
        <v>12011</v>
      </c>
      <c r="M2483" s="7" t="s">
        <v>46</v>
      </c>
      <c r="N2483" s="7" t="s">
        <v>47</v>
      </c>
      <c r="O2483" s="9">
        <v>5</v>
      </c>
      <c r="P2483" s="9">
        <v>13945</v>
      </c>
      <c r="Q2483" s="10">
        <v>15845.66</v>
      </c>
      <c r="R2483" s="9">
        <v>5</v>
      </c>
      <c r="S2483" s="10">
        <v>75266.880000000005</v>
      </c>
      <c r="T2483" s="10">
        <v>9503.2999999999993</v>
      </c>
      <c r="U2483" s="7" t="s">
        <v>78</v>
      </c>
      <c r="V2483" s="7" t="s">
        <v>69</v>
      </c>
      <c r="W2483" s="9">
        <v>3</v>
      </c>
      <c r="X2483" s="7" t="s">
        <v>87</v>
      </c>
      <c r="Y2483" s="7" t="s">
        <v>12012</v>
      </c>
    </row>
    <row r="2484" spans="1:25" x14ac:dyDescent="0.35">
      <c r="A2484" t="s">
        <v>12013</v>
      </c>
      <c r="B2484" t="s">
        <v>12014</v>
      </c>
      <c r="C2484" s="7" t="s">
        <v>12015</v>
      </c>
      <c r="D2484" s="7" t="s">
        <v>28</v>
      </c>
      <c r="E2484" s="9">
        <v>34</v>
      </c>
      <c r="F2484" s="7" t="s">
        <v>29</v>
      </c>
      <c r="G2484" s="6">
        <v>45864</v>
      </c>
      <c r="H2484" s="6">
        <v>46034</v>
      </c>
      <c r="I2484" s="7" t="s">
        <v>63</v>
      </c>
      <c r="J2484" s="7" t="s">
        <v>64</v>
      </c>
      <c r="K2484" s="7" t="s">
        <v>117</v>
      </c>
      <c r="L2484" t="s">
        <v>12016</v>
      </c>
      <c r="M2484" s="7" t="s">
        <v>119</v>
      </c>
      <c r="N2484" s="7" t="s">
        <v>120</v>
      </c>
      <c r="O2484" s="9">
        <v>2</v>
      </c>
      <c r="P2484" s="9">
        <v>17952</v>
      </c>
      <c r="Q2484" s="10">
        <v>19859.400000000001</v>
      </c>
      <c r="R2484" s="9">
        <v>10</v>
      </c>
      <c r="S2484" s="10">
        <v>35746.92</v>
      </c>
      <c r="T2484" s="10">
        <v>3814.8</v>
      </c>
      <c r="U2484" s="7" t="s">
        <v>126</v>
      </c>
      <c r="V2484" s="7" t="s">
        <v>69</v>
      </c>
      <c r="W2484" s="9">
        <v>5</v>
      </c>
      <c r="X2484" s="7" t="s">
        <v>70</v>
      </c>
      <c r="Y2484" s="7" t="s">
        <v>12017</v>
      </c>
    </row>
    <row r="2485" spans="1:25" x14ac:dyDescent="0.35">
      <c r="A2485" t="s">
        <v>12018</v>
      </c>
      <c r="B2485" t="s">
        <v>12019</v>
      </c>
      <c r="C2485" s="7" t="s">
        <v>12020</v>
      </c>
      <c r="D2485" s="7" t="s">
        <v>28</v>
      </c>
      <c r="E2485" s="9">
        <v>39</v>
      </c>
      <c r="F2485" s="7" t="s">
        <v>92</v>
      </c>
      <c r="G2485" s="6">
        <v>46044</v>
      </c>
      <c r="H2485" s="6">
        <v>45711</v>
      </c>
      <c r="I2485" s="7" t="s">
        <v>75</v>
      </c>
      <c r="J2485" s="7" t="s">
        <v>76</v>
      </c>
      <c r="K2485" s="7" t="s">
        <v>44</v>
      </c>
      <c r="L2485" t="s">
        <v>12021</v>
      </c>
      <c r="M2485" s="7" t="s">
        <v>46</v>
      </c>
      <c r="N2485" s="7" t="s">
        <v>47</v>
      </c>
      <c r="O2485" s="9">
        <v>4</v>
      </c>
      <c r="P2485" s="9">
        <v>23078</v>
      </c>
      <c r="Q2485" s="10">
        <v>27924.98</v>
      </c>
      <c r="R2485" s="9">
        <v>0</v>
      </c>
      <c r="S2485" s="10">
        <v>111699.92</v>
      </c>
      <c r="T2485" s="10">
        <v>19387.919999999998</v>
      </c>
      <c r="U2485" s="7" t="s">
        <v>78</v>
      </c>
      <c r="V2485" s="7" t="s">
        <v>69</v>
      </c>
      <c r="W2485" s="9">
        <v>3</v>
      </c>
      <c r="X2485" s="7" t="s">
        <v>79</v>
      </c>
      <c r="Y2485" s="7" t="s">
        <v>12022</v>
      </c>
    </row>
    <row r="2486" spans="1:25" x14ac:dyDescent="0.35">
      <c r="A2486" t="s">
        <v>12023</v>
      </c>
      <c r="B2486" t="s">
        <v>12024</v>
      </c>
      <c r="C2486" s="7" t="s">
        <v>12025</v>
      </c>
      <c r="D2486" s="7" t="s">
        <v>28</v>
      </c>
      <c r="E2486" s="9">
        <v>59</v>
      </c>
      <c r="F2486" s="7" t="s">
        <v>92</v>
      </c>
      <c r="G2486" s="6">
        <v>45635</v>
      </c>
      <c r="H2486" s="6">
        <v>45548</v>
      </c>
      <c r="I2486" s="7" t="s">
        <v>84</v>
      </c>
      <c r="J2486" s="7" t="s">
        <v>85</v>
      </c>
      <c r="K2486" s="7" t="s">
        <v>65</v>
      </c>
      <c r="L2486" t="s">
        <v>2751</v>
      </c>
      <c r="M2486" s="7" t="s">
        <v>67</v>
      </c>
      <c r="N2486" s="7" t="s">
        <v>68</v>
      </c>
      <c r="O2486" s="9">
        <v>2</v>
      </c>
      <c r="P2486" s="9">
        <v>10403</v>
      </c>
      <c r="Q2486" s="10">
        <v>13183.99</v>
      </c>
      <c r="R2486" s="9">
        <v>0</v>
      </c>
      <c r="S2486" s="10">
        <v>26367.98</v>
      </c>
      <c r="T2486" s="10">
        <v>5561.98</v>
      </c>
      <c r="U2486" s="7" t="s">
        <v>48</v>
      </c>
      <c r="V2486" s="7" t="s">
        <v>154</v>
      </c>
      <c r="W2486" s="9">
        <v>2</v>
      </c>
      <c r="X2486" s="7" t="s">
        <v>87</v>
      </c>
      <c r="Y2486" s="7" t="s">
        <v>12026</v>
      </c>
    </row>
    <row r="2487" spans="1:25" x14ac:dyDescent="0.35">
      <c r="A2487" t="s">
        <v>12027</v>
      </c>
      <c r="B2487" t="s">
        <v>12028</v>
      </c>
      <c r="C2487" s="7" t="s">
        <v>12029</v>
      </c>
      <c r="D2487" s="7" t="s">
        <v>54</v>
      </c>
      <c r="E2487" s="9">
        <v>52</v>
      </c>
      <c r="F2487" s="7" t="s">
        <v>29</v>
      </c>
      <c r="G2487" s="6">
        <v>46006</v>
      </c>
      <c r="H2487" s="6">
        <v>46034</v>
      </c>
      <c r="I2487" s="7" t="s">
        <v>63</v>
      </c>
      <c r="J2487" s="7" t="s">
        <v>64</v>
      </c>
      <c r="K2487" s="7" t="s">
        <v>44</v>
      </c>
      <c r="L2487" t="s">
        <v>5783</v>
      </c>
      <c r="M2487" s="7" t="s">
        <v>46</v>
      </c>
      <c r="N2487" s="7" t="s">
        <v>47</v>
      </c>
      <c r="O2487" s="9">
        <v>3</v>
      </c>
      <c r="P2487" s="9">
        <v>22395</v>
      </c>
      <c r="Q2487" s="10">
        <v>33017.51</v>
      </c>
      <c r="R2487" s="9">
        <v>0</v>
      </c>
      <c r="S2487" s="10">
        <v>99052.53</v>
      </c>
      <c r="T2487" s="10">
        <v>31867.53</v>
      </c>
      <c r="U2487" s="7" t="s">
        <v>48</v>
      </c>
      <c r="V2487" s="7" t="s">
        <v>69</v>
      </c>
      <c r="W2487" s="9">
        <v>4</v>
      </c>
      <c r="X2487" s="7" t="s">
        <v>70</v>
      </c>
      <c r="Y2487" s="7" t="s">
        <v>12030</v>
      </c>
    </row>
    <row r="2488" spans="1:25" x14ac:dyDescent="0.35">
      <c r="A2488" t="s">
        <v>12031</v>
      </c>
      <c r="B2488" t="s">
        <v>12032</v>
      </c>
      <c r="C2488" s="7" t="s">
        <v>12033</v>
      </c>
      <c r="D2488" s="7" t="s">
        <v>54</v>
      </c>
      <c r="E2488" s="9">
        <v>59</v>
      </c>
      <c r="F2488" s="7" t="s">
        <v>29</v>
      </c>
      <c r="G2488" s="6">
        <v>45721</v>
      </c>
      <c r="H2488" s="6">
        <v>45923</v>
      </c>
      <c r="I2488" s="7" t="s">
        <v>55</v>
      </c>
      <c r="J2488" s="7" t="s">
        <v>56</v>
      </c>
      <c r="K2488" s="7" t="s">
        <v>93</v>
      </c>
      <c r="L2488" t="s">
        <v>1532</v>
      </c>
      <c r="M2488" s="7" t="s">
        <v>95</v>
      </c>
      <c r="N2488" s="7" t="s">
        <v>96</v>
      </c>
      <c r="O2488" s="9">
        <v>1</v>
      </c>
      <c r="P2488" s="9">
        <v>2728</v>
      </c>
      <c r="Q2488" s="10">
        <v>3411.28</v>
      </c>
      <c r="R2488" s="9">
        <v>5</v>
      </c>
      <c r="S2488" s="10">
        <v>3240.72</v>
      </c>
      <c r="T2488" s="10">
        <v>683.28</v>
      </c>
      <c r="U2488" s="7" t="s">
        <v>126</v>
      </c>
      <c r="V2488" s="7" t="s">
        <v>154</v>
      </c>
      <c r="W2488" s="9">
        <v>1</v>
      </c>
      <c r="X2488" s="7" t="s">
        <v>58</v>
      </c>
      <c r="Y2488" s="7" t="s">
        <v>12034</v>
      </c>
    </row>
    <row r="2489" spans="1:25" x14ac:dyDescent="0.35">
      <c r="A2489" t="s">
        <v>12035</v>
      </c>
      <c r="B2489" t="s">
        <v>12036</v>
      </c>
      <c r="C2489" s="7" t="s">
        <v>12037</v>
      </c>
      <c r="D2489" s="7" t="s">
        <v>54</v>
      </c>
      <c r="E2489" s="9">
        <v>23</v>
      </c>
      <c r="F2489" s="7" t="s">
        <v>29</v>
      </c>
      <c r="G2489" s="6">
        <v>45590</v>
      </c>
      <c r="H2489" s="6">
        <v>45593</v>
      </c>
      <c r="I2489" s="7" t="s">
        <v>84</v>
      </c>
      <c r="J2489" s="7" t="s">
        <v>85</v>
      </c>
      <c r="K2489" s="7" t="s">
        <v>117</v>
      </c>
      <c r="L2489" t="s">
        <v>1940</v>
      </c>
      <c r="M2489" s="7" t="s">
        <v>119</v>
      </c>
      <c r="N2489" s="7" t="s">
        <v>120</v>
      </c>
      <c r="O2489" s="9">
        <v>2</v>
      </c>
      <c r="P2489" s="9">
        <v>8494</v>
      </c>
      <c r="Q2489" s="10">
        <v>12047.56</v>
      </c>
      <c r="R2489" s="9">
        <v>5</v>
      </c>
      <c r="S2489" s="10">
        <v>22890.36</v>
      </c>
      <c r="T2489" s="10">
        <v>7107.12</v>
      </c>
      <c r="U2489" s="7" t="s">
        <v>48</v>
      </c>
      <c r="V2489" s="7" t="s">
        <v>69</v>
      </c>
      <c r="W2489" s="9">
        <v>4</v>
      </c>
      <c r="X2489" s="7" t="s">
        <v>87</v>
      </c>
      <c r="Y2489" s="7" t="s">
        <v>12038</v>
      </c>
    </row>
    <row r="2490" spans="1:25" x14ac:dyDescent="0.35">
      <c r="A2490" t="s">
        <v>12039</v>
      </c>
      <c r="B2490" t="s">
        <v>12040</v>
      </c>
      <c r="C2490" s="7" t="s">
        <v>12041</v>
      </c>
      <c r="D2490" s="7" t="s">
        <v>54</v>
      </c>
      <c r="E2490" s="9">
        <v>50</v>
      </c>
      <c r="F2490" s="7" t="s">
        <v>29</v>
      </c>
      <c r="G2490" s="6">
        <v>45606</v>
      </c>
      <c r="H2490" s="6">
        <v>46100</v>
      </c>
      <c r="J2490" s="7" t="s">
        <v>64</v>
      </c>
      <c r="K2490" s="7" t="s">
        <v>93</v>
      </c>
      <c r="L2490" t="s">
        <v>12042</v>
      </c>
      <c r="M2490" s="7" t="s">
        <v>132</v>
      </c>
      <c r="N2490" s="7" t="s">
        <v>133</v>
      </c>
      <c r="O2490" s="9">
        <v>5</v>
      </c>
      <c r="P2490" s="9">
        <v>16587</v>
      </c>
      <c r="Q2490" s="10">
        <v>19953.62</v>
      </c>
      <c r="R2490" s="9">
        <v>10</v>
      </c>
      <c r="S2490" s="10">
        <v>89791.29</v>
      </c>
      <c r="T2490" s="10">
        <v>16833.099999999999</v>
      </c>
      <c r="U2490" s="7" t="s">
        <v>126</v>
      </c>
      <c r="V2490" s="7" t="s">
        <v>37</v>
      </c>
      <c r="W2490" s="9">
        <v>2</v>
      </c>
      <c r="X2490" s="7" t="s">
        <v>70</v>
      </c>
      <c r="Y2490" s="7" t="s">
        <v>12043</v>
      </c>
    </row>
    <row r="2491" spans="1:25" x14ac:dyDescent="0.35">
      <c r="A2491" t="s">
        <v>12044</v>
      </c>
      <c r="B2491" t="s">
        <v>12045</v>
      </c>
      <c r="C2491" s="7" t="s">
        <v>12046</v>
      </c>
      <c r="D2491" s="7" t="s">
        <v>54</v>
      </c>
      <c r="E2491" s="9">
        <v>20</v>
      </c>
      <c r="F2491" s="7" t="s">
        <v>92</v>
      </c>
      <c r="G2491" s="6">
        <v>45629</v>
      </c>
      <c r="H2491" s="6">
        <v>45730</v>
      </c>
      <c r="I2491" s="7" t="s">
        <v>30</v>
      </c>
      <c r="J2491" s="7" t="s">
        <v>43</v>
      </c>
      <c r="K2491" s="7" t="s">
        <v>32</v>
      </c>
      <c r="L2491" t="s">
        <v>12047</v>
      </c>
      <c r="M2491" s="7" t="s">
        <v>34</v>
      </c>
      <c r="N2491" s="7" t="s">
        <v>35</v>
      </c>
      <c r="O2491" s="9">
        <v>2</v>
      </c>
      <c r="P2491" s="9">
        <v>8399</v>
      </c>
      <c r="Q2491" s="10">
        <v>9439.75</v>
      </c>
      <c r="R2491" s="9">
        <v>15</v>
      </c>
      <c r="S2491" s="10">
        <v>16047.57</v>
      </c>
      <c r="T2491" s="10">
        <v>2081.5</v>
      </c>
      <c r="U2491" s="7" t="s">
        <v>126</v>
      </c>
      <c r="V2491" s="7" t="s">
        <v>37</v>
      </c>
      <c r="W2491" s="9">
        <v>2</v>
      </c>
      <c r="X2491" s="7" t="s">
        <v>49</v>
      </c>
      <c r="Y2491" s="7" t="s">
        <v>2026</v>
      </c>
    </row>
    <row r="2492" spans="1:25" x14ac:dyDescent="0.35">
      <c r="A2492" t="s">
        <v>12048</v>
      </c>
      <c r="B2492" t="s">
        <v>12049</v>
      </c>
      <c r="C2492" s="7" t="s">
        <v>12050</v>
      </c>
      <c r="D2492" s="7" t="s">
        <v>28</v>
      </c>
      <c r="E2492" s="9">
        <v>49</v>
      </c>
      <c r="F2492" s="7" t="s">
        <v>29</v>
      </c>
      <c r="G2492" s="6">
        <v>45997</v>
      </c>
      <c r="H2492" s="6">
        <v>45522</v>
      </c>
      <c r="I2492" s="7" t="s">
        <v>304</v>
      </c>
      <c r="J2492" s="7" t="s">
        <v>43</v>
      </c>
      <c r="K2492" s="7" t="s">
        <v>305</v>
      </c>
      <c r="L2492" t="s">
        <v>12051</v>
      </c>
      <c r="M2492" s="7" t="s">
        <v>95</v>
      </c>
      <c r="N2492" s="7" t="s">
        <v>96</v>
      </c>
      <c r="O2492" s="9">
        <v>3</v>
      </c>
      <c r="P2492" s="9">
        <v>7329</v>
      </c>
      <c r="Q2492" s="10">
        <v>8362.66</v>
      </c>
      <c r="R2492" s="9">
        <v>0</v>
      </c>
      <c r="S2492" s="10">
        <v>25087.98</v>
      </c>
      <c r="T2492" s="10">
        <v>3100.98</v>
      </c>
      <c r="U2492" s="7" t="s">
        <v>48</v>
      </c>
      <c r="V2492" s="7" t="s">
        <v>37</v>
      </c>
      <c r="W2492" s="9">
        <v>5</v>
      </c>
      <c r="X2492" s="7" t="s">
        <v>49</v>
      </c>
      <c r="Y2492" s="7" t="s">
        <v>12052</v>
      </c>
    </row>
    <row r="2493" spans="1:25" x14ac:dyDescent="0.35">
      <c r="A2493" t="s">
        <v>12053</v>
      </c>
      <c r="B2493" t="s">
        <v>12054</v>
      </c>
      <c r="C2493" s="7" t="s">
        <v>12055</v>
      </c>
      <c r="D2493" s="7" t="s">
        <v>28</v>
      </c>
      <c r="E2493" s="9">
        <v>22</v>
      </c>
      <c r="F2493" s="7" t="s">
        <v>92</v>
      </c>
      <c r="G2493" s="6">
        <v>46037</v>
      </c>
      <c r="H2493" s="6">
        <v>45838</v>
      </c>
      <c r="I2493" s="7" t="s">
        <v>30</v>
      </c>
      <c r="J2493" s="7" t="s">
        <v>31</v>
      </c>
      <c r="K2493" s="7" t="s">
        <v>44</v>
      </c>
      <c r="L2493" t="s">
        <v>12056</v>
      </c>
      <c r="M2493" s="7" t="s">
        <v>46</v>
      </c>
      <c r="N2493" s="7" t="s">
        <v>47</v>
      </c>
      <c r="O2493" s="9">
        <v>4</v>
      </c>
      <c r="P2493" s="9">
        <v>6604</v>
      </c>
      <c r="Q2493" s="10">
        <v>8884.8700000000008</v>
      </c>
      <c r="R2493" s="9">
        <v>0</v>
      </c>
      <c r="S2493" s="10">
        <v>35539.480000000003</v>
      </c>
      <c r="T2493" s="10">
        <v>9123.48</v>
      </c>
      <c r="U2493" s="7" t="s">
        <v>48</v>
      </c>
      <c r="V2493" s="7" t="s">
        <v>69</v>
      </c>
      <c r="W2493" s="9">
        <v>3</v>
      </c>
      <c r="X2493" s="7" t="s">
        <v>38</v>
      </c>
      <c r="Y2493" s="7" t="s">
        <v>12057</v>
      </c>
    </row>
    <row r="2494" spans="1:25" x14ac:dyDescent="0.35">
      <c r="A2494" t="s">
        <v>12058</v>
      </c>
      <c r="B2494" t="s">
        <v>12059</v>
      </c>
      <c r="C2494" s="7" t="s">
        <v>8655</v>
      </c>
      <c r="D2494" s="7" t="s">
        <v>28</v>
      </c>
      <c r="E2494" s="9">
        <v>60</v>
      </c>
      <c r="F2494" s="7" t="s">
        <v>29</v>
      </c>
      <c r="G2494" s="6">
        <v>45689</v>
      </c>
      <c r="H2494" s="6">
        <v>46108</v>
      </c>
      <c r="I2494" s="7" t="s">
        <v>84</v>
      </c>
      <c r="J2494" s="7" t="s">
        <v>85</v>
      </c>
      <c r="K2494" s="7" t="s">
        <v>117</v>
      </c>
      <c r="L2494" t="s">
        <v>7744</v>
      </c>
      <c r="M2494" s="7" t="s">
        <v>119</v>
      </c>
      <c r="N2494" s="7" t="s">
        <v>120</v>
      </c>
      <c r="O2494" s="9">
        <v>2</v>
      </c>
      <c r="P2494" s="9">
        <v>27801</v>
      </c>
      <c r="Q2494" s="10">
        <v>30961.86</v>
      </c>
      <c r="R2494" s="9">
        <v>20</v>
      </c>
      <c r="S2494" s="10">
        <v>49538.98</v>
      </c>
      <c r="T2494" s="10">
        <v>6321.72</v>
      </c>
      <c r="U2494" s="7" t="s">
        <v>36</v>
      </c>
      <c r="V2494" s="7" t="s">
        <v>154</v>
      </c>
      <c r="W2494" s="9">
        <v>3</v>
      </c>
      <c r="X2494" s="7" t="s">
        <v>87</v>
      </c>
      <c r="Y2494" s="7" t="s">
        <v>12060</v>
      </c>
    </row>
    <row r="2495" spans="1:25" x14ac:dyDescent="0.35">
      <c r="A2495" t="s">
        <v>12061</v>
      </c>
      <c r="B2495" t="s">
        <v>12062</v>
      </c>
      <c r="C2495" s="7" t="s">
        <v>12063</v>
      </c>
      <c r="D2495" s="7" t="s">
        <v>28</v>
      </c>
      <c r="E2495" s="9">
        <v>59</v>
      </c>
      <c r="F2495" s="7" t="s">
        <v>92</v>
      </c>
      <c r="G2495" s="6">
        <v>45644</v>
      </c>
      <c r="H2495" s="6">
        <v>46194</v>
      </c>
      <c r="I2495" s="7" t="s">
        <v>75</v>
      </c>
      <c r="J2495" s="7" t="s">
        <v>76</v>
      </c>
      <c r="K2495" s="7" t="s">
        <v>93</v>
      </c>
      <c r="L2495" t="s">
        <v>12064</v>
      </c>
      <c r="M2495" s="7" t="s">
        <v>132</v>
      </c>
      <c r="N2495" s="7" t="s">
        <v>133</v>
      </c>
      <c r="O2495" s="9">
        <v>4</v>
      </c>
      <c r="P2495" s="9">
        <v>3322</v>
      </c>
      <c r="Q2495" s="10">
        <v>4513.59</v>
      </c>
      <c r="R2495" s="9">
        <v>15</v>
      </c>
      <c r="S2495" s="10">
        <v>15346.21</v>
      </c>
      <c r="T2495" s="10">
        <v>4766.3599999999997</v>
      </c>
      <c r="U2495" s="7" t="s">
        <v>36</v>
      </c>
      <c r="V2495" s="7" t="s">
        <v>37</v>
      </c>
      <c r="W2495" s="9">
        <v>2</v>
      </c>
      <c r="X2495" s="7" t="s">
        <v>79</v>
      </c>
      <c r="Y2495" s="7" t="s">
        <v>12065</v>
      </c>
    </row>
    <row r="2496" spans="1:25" x14ac:dyDescent="0.35">
      <c r="A2496" t="s">
        <v>12066</v>
      </c>
      <c r="B2496" t="s">
        <v>12067</v>
      </c>
      <c r="C2496" s="7" t="s">
        <v>12068</v>
      </c>
      <c r="D2496" s="7" t="s">
        <v>54</v>
      </c>
      <c r="E2496" s="9">
        <v>31</v>
      </c>
      <c r="F2496" s="7" t="s">
        <v>92</v>
      </c>
      <c r="G2496" s="6">
        <v>45851</v>
      </c>
      <c r="H2496" s="6">
        <v>45856</v>
      </c>
      <c r="I2496" s="7" t="s">
        <v>84</v>
      </c>
      <c r="J2496" s="7" t="s">
        <v>85</v>
      </c>
      <c r="K2496" s="7" t="s">
        <v>44</v>
      </c>
      <c r="L2496" t="s">
        <v>12069</v>
      </c>
      <c r="M2496" s="7" t="s">
        <v>46</v>
      </c>
      <c r="N2496" s="7" t="s">
        <v>47</v>
      </c>
      <c r="O2496" s="9">
        <v>2</v>
      </c>
      <c r="P2496" s="9">
        <v>3812</v>
      </c>
      <c r="Q2496" s="10">
        <v>5158.49</v>
      </c>
      <c r="R2496" s="9">
        <v>20</v>
      </c>
      <c r="S2496" s="10">
        <v>8253.58</v>
      </c>
      <c r="T2496" s="10">
        <v>2692.98</v>
      </c>
      <c r="U2496" s="7" t="s">
        <v>36</v>
      </c>
      <c r="V2496" s="7" t="s">
        <v>112</v>
      </c>
      <c r="W2496" s="9">
        <v>5</v>
      </c>
      <c r="X2496" s="7" t="s">
        <v>87</v>
      </c>
      <c r="Y2496" s="7" t="s">
        <v>12070</v>
      </c>
    </row>
    <row r="2497" spans="1:25" x14ac:dyDescent="0.35">
      <c r="A2497" t="s">
        <v>12071</v>
      </c>
      <c r="B2497" t="s">
        <v>12072</v>
      </c>
      <c r="C2497" s="7" t="s">
        <v>12073</v>
      </c>
      <c r="D2497" s="7" t="s">
        <v>28</v>
      </c>
      <c r="E2497" s="9">
        <v>58</v>
      </c>
      <c r="F2497" s="7" t="s">
        <v>29</v>
      </c>
      <c r="G2497" s="6">
        <v>46162</v>
      </c>
      <c r="H2497" s="6">
        <v>45639</v>
      </c>
      <c r="I2497" s="7" t="s">
        <v>30</v>
      </c>
      <c r="J2497" s="7" t="s">
        <v>31</v>
      </c>
      <c r="K2497" s="7" t="s">
        <v>32</v>
      </c>
      <c r="L2497" t="s">
        <v>12074</v>
      </c>
      <c r="M2497" s="7" t="s">
        <v>34</v>
      </c>
      <c r="N2497" s="7" t="s">
        <v>35</v>
      </c>
      <c r="O2497" s="9">
        <v>3</v>
      </c>
      <c r="P2497" s="9">
        <v>6237</v>
      </c>
      <c r="Q2497" s="10">
        <v>8202.2800000000007</v>
      </c>
      <c r="R2497" s="9">
        <v>20</v>
      </c>
      <c r="S2497" s="10">
        <v>19685.47</v>
      </c>
      <c r="T2497" s="10">
        <v>5895.84</v>
      </c>
      <c r="U2497" s="7" t="s">
        <v>36</v>
      </c>
      <c r="V2497" s="7" t="s">
        <v>37</v>
      </c>
      <c r="X2497" s="7" t="s">
        <v>38</v>
      </c>
      <c r="Y2497" s="7" t="s">
        <v>12075</v>
      </c>
    </row>
    <row r="2498" spans="1:25" x14ac:dyDescent="0.35">
      <c r="A2498" t="s">
        <v>12076</v>
      </c>
      <c r="B2498" t="s">
        <v>12077</v>
      </c>
      <c r="C2498" s="7" t="s">
        <v>12078</v>
      </c>
      <c r="D2498" s="7" t="s">
        <v>28</v>
      </c>
      <c r="E2498" s="9">
        <v>43</v>
      </c>
      <c r="F2498" s="7" t="s">
        <v>92</v>
      </c>
      <c r="G2498" s="6">
        <v>46190</v>
      </c>
      <c r="H2498" s="6">
        <v>45808</v>
      </c>
      <c r="I2498" s="7" t="s">
        <v>63</v>
      </c>
      <c r="J2498" s="7" t="s">
        <v>64</v>
      </c>
      <c r="K2498" s="7" t="s">
        <v>117</v>
      </c>
      <c r="L2498" t="s">
        <v>12079</v>
      </c>
      <c r="M2498" s="7" t="s">
        <v>119</v>
      </c>
      <c r="N2498" s="7" t="s">
        <v>120</v>
      </c>
      <c r="O2498" s="9">
        <v>1</v>
      </c>
      <c r="P2498" s="9">
        <v>1562</v>
      </c>
      <c r="Q2498" s="10">
        <v>2156.98</v>
      </c>
      <c r="R2498" s="9">
        <v>10</v>
      </c>
      <c r="S2498" s="10">
        <v>1941.28</v>
      </c>
      <c r="T2498" s="10">
        <v>594.98</v>
      </c>
      <c r="U2498" s="7" t="s">
        <v>36</v>
      </c>
      <c r="V2498" s="7" t="s">
        <v>37</v>
      </c>
      <c r="W2498" s="9">
        <v>1</v>
      </c>
      <c r="X2498" s="7" t="s">
        <v>70</v>
      </c>
      <c r="Y2498" s="7" t="s">
        <v>7626</v>
      </c>
    </row>
    <row r="2499" spans="1:25" x14ac:dyDescent="0.35">
      <c r="A2499" t="s">
        <v>12080</v>
      </c>
      <c r="B2499" t="s">
        <v>12081</v>
      </c>
      <c r="C2499" s="7" t="s">
        <v>12082</v>
      </c>
      <c r="D2499" s="7" t="s">
        <v>28</v>
      </c>
      <c r="E2499" s="9">
        <v>27</v>
      </c>
      <c r="F2499" s="7" t="s">
        <v>92</v>
      </c>
      <c r="G2499" s="6">
        <v>45631</v>
      </c>
      <c r="H2499" s="6">
        <v>45592</v>
      </c>
      <c r="I2499" s="7" t="s">
        <v>55</v>
      </c>
      <c r="J2499" s="7" t="s">
        <v>56</v>
      </c>
      <c r="K2499" s="7" t="s">
        <v>93</v>
      </c>
      <c r="L2499" t="s">
        <v>12083</v>
      </c>
      <c r="M2499" s="7" t="s">
        <v>132</v>
      </c>
      <c r="N2499" s="7" t="s">
        <v>133</v>
      </c>
      <c r="O2499" s="9">
        <v>1</v>
      </c>
      <c r="P2499" s="9">
        <v>22895</v>
      </c>
      <c r="Q2499" s="10">
        <v>27423.39</v>
      </c>
      <c r="R2499" s="9">
        <v>15</v>
      </c>
      <c r="S2499" s="10">
        <v>23309.88</v>
      </c>
      <c r="T2499" s="10">
        <v>4528.3900000000003</v>
      </c>
      <c r="U2499" s="7" t="s">
        <v>126</v>
      </c>
      <c r="V2499" s="7" t="s">
        <v>154</v>
      </c>
      <c r="W2499" s="9">
        <v>4</v>
      </c>
      <c r="X2499" s="7" t="s">
        <v>58</v>
      </c>
      <c r="Y2499" s="7" t="s">
        <v>12084</v>
      </c>
    </row>
    <row r="2500" spans="1:25" x14ac:dyDescent="0.35">
      <c r="A2500" t="s">
        <v>12085</v>
      </c>
      <c r="B2500" t="s">
        <v>12086</v>
      </c>
      <c r="C2500" s="7" t="s">
        <v>12087</v>
      </c>
      <c r="D2500" s="7" t="s">
        <v>28</v>
      </c>
      <c r="E2500" s="9">
        <v>58</v>
      </c>
      <c r="F2500" s="7" t="s">
        <v>29</v>
      </c>
      <c r="G2500" s="6">
        <v>46123</v>
      </c>
      <c r="H2500" s="6">
        <v>46139</v>
      </c>
      <c r="I2500" s="7" t="s">
        <v>63</v>
      </c>
      <c r="J2500" s="7" t="s">
        <v>64</v>
      </c>
      <c r="K2500" s="7" t="s">
        <v>93</v>
      </c>
      <c r="L2500" t="s">
        <v>12088</v>
      </c>
      <c r="M2500" s="7" t="s">
        <v>132</v>
      </c>
      <c r="N2500" s="7" t="s">
        <v>133</v>
      </c>
      <c r="O2500" s="9">
        <v>2</v>
      </c>
      <c r="P2500" s="9">
        <v>15301</v>
      </c>
      <c r="Q2500" s="10">
        <v>17513.05</v>
      </c>
      <c r="R2500" s="9">
        <v>0</v>
      </c>
      <c r="S2500" s="10">
        <v>35026.1</v>
      </c>
      <c r="T2500" s="10">
        <v>4424.1000000000004</v>
      </c>
      <c r="U2500" s="7" t="s">
        <v>36</v>
      </c>
      <c r="V2500" s="7" t="s">
        <v>69</v>
      </c>
      <c r="W2500" s="9">
        <v>1</v>
      </c>
      <c r="X2500" s="7" t="s">
        <v>70</v>
      </c>
      <c r="Y2500" s="7" t="s">
        <v>12089</v>
      </c>
    </row>
    <row r="2501" spans="1:25" x14ac:dyDescent="0.35">
      <c r="A2501" t="s">
        <v>12090</v>
      </c>
      <c r="B2501" t="s">
        <v>12091</v>
      </c>
      <c r="C2501" s="7" t="s">
        <v>12092</v>
      </c>
      <c r="D2501" s="7" t="s">
        <v>54</v>
      </c>
      <c r="E2501" s="9">
        <v>50</v>
      </c>
      <c r="F2501" s="7" t="s">
        <v>29</v>
      </c>
      <c r="G2501" s="6">
        <v>45493</v>
      </c>
      <c r="H2501" s="6">
        <v>46177</v>
      </c>
      <c r="I2501" s="7" t="s">
        <v>84</v>
      </c>
      <c r="J2501" s="7" t="s">
        <v>85</v>
      </c>
      <c r="K2501" s="7" t="s">
        <v>93</v>
      </c>
      <c r="L2501" t="s">
        <v>12093</v>
      </c>
      <c r="M2501" s="7" t="s">
        <v>132</v>
      </c>
      <c r="N2501" s="7" t="s">
        <v>133</v>
      </c>
      <c r="O2501" s="9">
        <v>2</v>
      </c>
      <c r="P2501" s="9">
        <v>29611</v>
      </c>
      <c r="Q2501" s="10">
        <v>39413.64</v>
      </c>
      <c r="R2501" s="9">
        <v>5</v>
      </c>
      <c r="S2501" s="10">
        <v>74885.919999999998</v>
      </c>
      <c r="T2501" s="10">
        <v>19605.28</v>
      </c>
      <c r="U2501" s="7" t="s">
        <v>78</v>
      </c>
      <c r="V2501" s="7" t="s">
        <v>154</v>
      </c>
      <c r="W2501" s="9">
        <v>1</v>
      </c>
      <c r="X2501" s="7" t="s">
        <v>87</v>
      </c>
      <c r="Y2501" s="7" t="s">
        <v>12094</v>
      </c>
    </row>
    <row r="2502" spans="1:25" x14ac:dyDescent="0.35">
      <c r="A2502" t="s">
        <v>12095</v>
      </c>
      <c r="B2502" t="s">
        <v>12096</v>
      </c>
      <c r="C2502" s="7" t="s">
        <v>12097</v>
      </c>
      <c r="D2502" s="7" t="s">
        <v>28</v>
      </c>
      <c r="E2502" s="9">
        <v>46</v>
      </c>
      <c r="F2502" s="7" t="s">
        <v>29</v>
      </c>
      <c r="G2502" s="6">
        <v>45510</v>
      </c>
      <c r="H2502" s="6">
        <v>45982</v>
      </c>
      <c r="I2502" s="7" t="s">
        <v>84</v>
      </c>
      <c r="J2502" s="7" t="s">
        <v>85</v>
      </c>
      <c r="K2502" s="7" t="s">
        <v>93</v>
      </c>
      <c r="L2502" t="s">
        <v>436</v>
      </c>
      <c r="M2502" s="7" t="s">
        <v>132</v>
      </c>
      <c r="N2502" s="7" t="s">
        <v>133</v>
      </c>
      <c r="O2502" s="9">
        <v>4</v>
      </c>
      <c r="P2502" s="9">
        <v>2897</v>
      </c>
      <c r="Q2502" s="10">
        <v>3250.52</v>
      </c>
      <c r="R2502" s="9">
        <v>10</v>
      </c>
      <c r="S2502" s="10">
        <v>11701.87</v>
      </c>
      <c r="T2502" s="10">
        <v>1414.08</v>
      </c>
      <c r="U2502" s="7" t="s">
        <v>78</v>
      </c>
      <c r="V2502" s="7" t="s">
        <v>112</v>
      </c>
      <c r="W2502" s="9">
        <v>2</v>
      </c>
      <c r="X2502" s="7" t="s">
        <v>87</v>
      </c>
      <c r="Y2502" s="7" t="s">
        <v>12098</v>
      </c>
    </row>
    <row r="2503" spans="1:25" x14ac:dyDescent="0.35">
      <c r="A2503" t="s">
        <v>12099</v>
      </c>
      <c r="B2503" t="s">
        <v>12100</v>
      </c>
      <c r="C2503" s="7" t="s">
        <v>12101</v>
      </c>
      <c r="D2503" s="7" t="s">
        <v>54</v>
      </c>
      <c r="E2503" s="9">
        <v>51</v>
      </c>
      <c r="F2503" s="7" t="s">
        <v>92</v>
      </c>
      <c r="G2503" s="6">
        <v>45902</v>
      </c>
      <c r="H2503" s="6">
        <v>45848</v>
      </c>
      <c r="I2503" s="7" t="s">
        <v>75</v>
      </c>
      <c r="J2503" s="7" t="s">
        <v>76</v>
      </c>
      <c r="K2503" s="7" t="s">
        <v>32</v>
      </c>
      <c r="L2503" t="s">
        <v>12102</v>
      </c>
      <c r="M2503" s="7" t="s">
        <v>34</v>
      </c>
      <c r="N2503" s="7" t="s">
        <v>35</v>
      </c>
      <c r="O2503" s="9">
        <v>1</v>
      </c>
      <c r="P2503" s="9">
        <v>7588</v>
      </c>
      <c r="Q2503" s="10">
        <v>9361.2800000000007</v>
      </c>
      <c r="R2503" s="9">
        <v>20</v>
      </c>
      <c r="S2503" s="10">
        <v>7489.02</v>
      </c>
      <c r="T2503" s="10">
        <v>1773.28</v>
      </c>
      <c r="U2503" s="7" t="s">
        <v>48</v>
      </c>
      <c r="V2503" s="7" t="s">
        <v>112</v>
      </c>
      <c r="W2503" s="9">
        <v>1</v>
      </c>
      <c r="X2503" s="7" t="s">
        <v>79</v>
      </c>
      <c r="Y2503" s="7" t="s">
        <v>12103</v>
      </c>
    </row>
    <row r="2504" spans="1:25" x14ac:dyDescent="0.35">
      <c r="A2504" t="s">
        <v>12104</v>
      </c>
      <c r="B2504" t="s">
        <v>12105</v>
      </c>
      <c r="C2504" s="7" t="s">
        <v>12106</v>
      </c>
      <c r="D2504" s="7" t="s">
        <v>54</v>
      </c>
      <c r="E2504" s="9">
        <v>28</v>
      </c>
      <c r="F2504" s="7" t="s">
        <v>29</v>
      </c>
      <c r="G2504" s="6">
        <v>45956</v>
      </c>
      <c r="H2504" s="6">
        <v>45616</v>
      </c>
      <c r="I2504" s="7" t="s">
        <v>30</v>
      </c>
      <c r="J2504" s="7" t="s">
        <v>31</v>
      </c>
      <c r="K2504" s="7" t="s">
        <v>93</v>
      </c>
      <c r="L2504" t="s">
        <v>12107</v>
      </c>
      <c r="M2504" s="7" t="s">
        <v>132</v>
      </c>
      <c r="N2504" s="7" t="s">
        <v>133</v>
      </c>
      <c r="O2504" s="9">
        <v>2</v>
      </c>
      <c r="P2504" s="9">
        <v>28176</v>
      </c>
      <c r="Q2504" s="10">
        <v>36231.94</v>
      </c>
      <c r="R2504" s="9">
        <v>10</v>
      </c>
      <c r="S2504" s="10">
        <v>65217.49</v>
      </c>
      <c r="T2504" s="10">
        <v>16111.88</v>
      </c>
      <c r="U2504" s="7" t="s">
        <v>36</v>
      </c>
      <c r="V2504" s="7" t="s">
        <v>112</v>
      </c>
      <c r="W2504" s="9">
        <v>3</v>
      </c>
      <c r="X2504" s="7" t="s">
        <v>38</v>
      </c>
      <c r="Y2504" s="7" t="s">
        <v>12108</v>
      </c>
    </row>
    <row r="2505" spans="1:25" x14ac:dyDescent="0.35">
      <c r="A2505" t="s">
        <v>12109</v>
      </c>
      <c r="B2505" t="s">
        <v>12110</v>
      </c>
      <c r="C2505" s="7" t="s">
        <v>12111</v>
      </c>
      <c r="D2505" s="7" t="s">
        <v>28</v>
      </c>
      <c r="E2505" s="9">
        <v>34</v>
      </c>
      <c r="F2505" s="7" t="s">
        <v>29</v>
      </c>
      <c r="G2505" s="6">
        <v>46101</v>
      </c>
      <c r="H2505" s="6">
        <v>45481</v>
      </c>
      <c r="I2505" s="7" t="s">
        <v>84</v>
      </c>
      <c r="J2505" s="7" t="s">
        <v>85</v>
      </c>
      <c r="K2505" s="7" t="s">
        <v>117</v>
      </c>
      <c r="L2505" t="s">
        <v>12112</v>
      </c>
      <c r="M2505" s="7" t="s">
        <v>119</v>
      </c>
      <c r="N2505" s="7" t="s">
        <v>120</v>
      </c>
      <c r="O2505" s="9">
        <v>3</v>
      </c>
      <c r="P2505" s="9">
        <v>4659</v>
      </c>
      <c r="Q2505" s="10">
        <v>5558.08</v>
      </c>
      <c r="R2505" s="9">
        <v>10</v>
      </c>
      <c r="S2505" s="10">
        <v>15006.82</v>
      </c>
      <c r="T2505" s="10">
        <v>2697.24</v>
      </c>
      <c r="U2505" s="7" t="s">
        <v>126</v>
      </c>
      <c r="V2505" s="7" t="s">
        <v>112</v>
      </c>
      <c r="W2505" s="9">
        <v>5</v>
      </c>
      <c r="X2505" s="7" t="s">
        <v>87</v>
      </c>
      <c r="Y2505" s="7" t="s">
        <v>12113</v>
      </c>
    </row>
    <row r="2506" spans="1:25" x14ac:dyDescent="0.35">
      <c r="A2506" t="s">
        <v>12114</v>
      </c>
      <c r="B2506" t="s">
        <v>12115</v>
      </c>
      <c r="C2506" s="7" t="s">
        <v>12116</v>
      </c>
      <c r="D2506" s="7" t="s">
        <v>28</v>
      </c>
      <c r="E2506" s="9">
        <v>33</v>
      </c>
      <c r="F2506" s="7" t="s">
        <v>29</v>
      </c>
      <c r="G2506" s="6">
        <v>45485</v>
      </c>
      <c r="H2506" s="6">
        <v>45796</v>
      </c>
      <c r="I2506" s="7" t="s">
        <v>84</v>
      </c>
      <c r="J2506" s="7" t="s">
        <v>85</v>
      </c>
      <c r="K2506" s="7" t="s">
        <v>44</v>
      </c>
      <c r="L2506" t="s">
        <v>1656</v>
      </c>
      <c r="M2506" s="7" t="s">
        <v>46</v>
      </c>
      <c r="N2506" s="7" t="s">
        <v>47</v>
      </c>
      <c r="O2506" s="9">
        <v>2</v>
      </c>
      <c r="P2506" s="9">
        <v>12551</v>
      </c>
      <c r="Q2506" s="10">
        <v>17245.689999999999</v>
      </c>
      <c r="R2506" s="9">
        <v>10</v>
      </c>
      <c r="S2506" s="10">
        <v>31042.240000000002</v>
      </c>
      <c r="T2506" s="10">
        <v>9389.3799999999992</v>
      </c>
      <c r="U2506" s="7" t="s">
        <v>36</v>
      </c>
      <c r="V2506" s="7" t="s">
        <v>112</v>
      </c>
      <c r="W2506" s="9">
        <v>1</v>
      </c>
      <c r="X2506" s="7" t="s">
        <v>87</v>
      </c>
      <c r="Y2506" s="7" t="s">
        <v>12117</v>
      </c>
    </row>
    <row r="2507" spans="1:25" x14ac:dyDescent="0.35">
      <c r="A2507" t="s">
        <v>12118</v>
      </c>
      <c r="B2507" t="s">
        <v>12119</v>
      </c>
      <c r="C2507" s="7" t="s">
        <v>1553</v>
      </c>
      <c r="D2507" s="7" t="s">
        <v>28</v>
      </c>
      <c r="E2507" s="9">
        <v>52</v>
      </c>
      <c r="F2507" s="7" t="s">
        <v>29</v>
      </c>
      <c r="G2507" s="6">
        <v>45964</v>
      </c>
      <c r="H2507" s="6">
        <v>45900</v>
      </c>
      <c r="J2507" s="7" t="s">
        <v>56</v>
      </c>
      <c r="K2507" s="7" t="s">
        <v>117</v>
      </c>
      <c r="L2507" t="s">
        <v>12120</v>
      </c>
      <c r="N2507" s="7" t="s">
        <v>120</v>
      </c>
      <c r="O2507" s="9">
        <v>5</v>
      </c>
      <c r="P2507" s="9">
        <v>27705</v>
      </c>
      <c r="Q2507" s="10">
        <v>34759.760000000002</v>
      </c>
      <c r="R2507" s="9">
        <v>5</v>
      </c>
      <c r="S2507" s="10">
        <v>165108.85999999999</v>
      </c>
      <c r="T2507" s="10">
        <v>35273.800000000003</v>
      </c>
      <c r="U2507" s="7" t="s">
        <v>78</v>
      </c>
      <c r="V2507" s="7" t="s">
        <v>112</v>
      </c>
      <c r="W2507" s="9">
        <v>4</v>
      </c>
      <c r="X2507" s="7" t="s">
        <v>58</v>
      </c>
      <c r="Y2507" s="7" t="s">
        <v>12121</v>
      </c>
    </row>
    <row r="2508" spans="1:25" x14ac:dyDescent="0.35">
      <c r="A2508" t="s">
        <v>12122</v>
      </c>
      <c r="B2508" t="s">
        <v>12123</v>
      </c>
      <c r="C2508" s="7" t="s">
        <v>12124</v>
      </c>
      <c r="D2508" s="7" t="s">
        <v>28</v>
      </c>
      <c r="E2508" s="9">
        <v>27</v>
      </c>
      <c r="F2508" s="7" t="s">
        <v>92</v>
      </c>
      <c r="G2508" s="6">
        <v>45713</v>
      </c>
      <c r="H2508" s="6">
        <v>45851</v>
      </c>
      <c r="I2508" s="7" t="s">
        <v>75</v>
      </c>
      <c r="J2508" s="7" t="s">
        <v>76</v>
      </c>
      <c r="K2508" s="7" t="s">
        <v>65</v>
      </c>
      <c r="L2508" t="s">
        <v>2805</v>
      </c>
      <c r="M2508" s="7" t="s">
        <v>67</v>
      </c>
      <c r="N2508" s="7" t="s">
        <v>68</v>
      </c>
      <c r="O2508" s="9">
        <v>1</v>
      </c>
      <c r="P2508" s="9">
        <v>807</v>
      </c>
      <c r="Q2508" s="10">
        <v>899.46</v>
      </c>
      <c r="R2508" s="9">
        <v>20</v>
      </c>
      <c r="S2508" s="10">
        <v>719.57</v>
      </c>
      <c r="T2508" s="10">
        <v>92.46</v>
      </c>
      <c r="U2508" s="7" t="s">
        <v>48</v>
      </c>
      <c r="V2508" s="7" t="s">
        <v>37</v>
      </c>
      <c r="W2508" s="9">
        <v>1</v>
      </c>
      <c r="X2508" s="7" t="s">
        <v>79</v>
      </c>
      <c r="Y2508" s="7" t="s">
        <v>12125</v>
      </c>
    </row>
    <row r="2509" spans="1:25" x14ac:dyDescent="0.35">
      <c r="A2509" t="s">
        <v>12126</v>
      </c>
      <c r="B2509" t="s">
        <v>12127</v>
      </c>
      <c r="C2509" s="7" t="s">
        <v>12128</v>
      </c>
      <c r="D2509" s="7" t="s">
        <v>28</v>
      </c>
      <c r="E2509" s="9">
        <v>27</v>
      </c>
      <c r="F2509" s="7" t="s">
        <v>29</v>
      </c>
      <c r="G2509" s="6">
        <v>45783</v>
      </c>
      <c r="H2509" s="6">
        <v>46080</v>
      </c>
      <c r="I2509" s="7" t="s">
        <v>75</v>
      </c>
      <c r="J2509" s="7" t="s">
        <v>76</v>
      </c>
      <c r="K2509" s="7" t="s">
        <v>93</v>
      </c>
      <c r="L2509" t="s">
        <v>12129</v>
      </c>
      <c r="M2509" s="7" t="s">
        <v>132</v>
      </c>
      <c r="N2509" s="7" t="s">
        <v>133</v>
      </c>
      <c r="O2509" s="9">
        <v>3</v>
      </c>
      <c r="P2509" s="9">
        <v>28760</v>
      </c>
      <c r="Q2509" s="10">
        <v>32919.360000000001</v>
      </c>
      <c r="R2509" s="9">
        <v>5</v>
      </c>
      <c r="S2509" s="10">
        <v>93820.18</v>
      </c>
      <c r="T2509" s="10">
        <v>12478.08</v>
      </c>
      <c r="U2509" s="7" t="s">
        <v>36</v>
      </c>
      <c r="V2509" s="7" t="s">
        <v>37</v>
      </c>
      <c r="W2509" s="9">
        <v>5</v>
      </c>
      <c r="X2509" s="7" t="s">
        <v>79</v>
      </c>
      <c r="Y2509" s="7" t="s">
        <v>12130</v>
      </c>
    </row>
    <row r="2510" spans="1:25" x14ac:dyDescent="0.35">
      <c r="A2510" t="s">
        <v>12131</v>
      </c>
      <c r="B2510" t="s">
        <v>12132</v>
      </c>
      <c r="C2510" s="7" t="s">
        <v>12133</v>
      </c>
      <c r="D2510" s="7" t="s">
        <v>28</v>
      </c>
      <c r="E2510" s="9">
        <v>55</v>
      </c>
      <c r="F2510" s="7" t="s">
        <v>92</v>
      </c>
      <c r="G2510" s="6">
        <v>45695</v>
      </c>
      <c r="H2510" s="6">
        <v>45590</v>
      </c>
      <c r="I2510" s="7" t="s">
        <v>30</v>
      </c>
      <c r="J2510" s="7" t="s">
        <v>43</v>
      </c>
      <c r="K2510" s="7" t="s">
        <v>32</v>
      </c>
      <c r="L2510" t="s">
        <v>12134</v>
      </c>
      <c r="M2510" s="7" t="s">
        <v>34</v>
      </c>
      <c r="N2510" s="7" t="s">
        <v>35</v>
      </c>
      <c r="O2510" s="9">
        <v>5</v>
      </c>
      <c r="P2510" s="9">
        <v>24180</v>
      </c>
      <c r="Q2510" s="10">
        <v>28997.35</v>
      </c>
      <c r="R2510" s="9">
        <v>5</v>
      </c>
      <c r="S2510" s="10">
        <v>137737.41</v>
      </c>
      <c r="T2510" s="10">
        <v>24086.75</v>
      </c>
      <c r="U2510" s="7" t="s">
        <v>78</v>
      </c>
      <c r="V2510" s="7" t="s">
        <v>69</v>
      </c>
      <c r="W2510" s="9">
        <v>4</v>
      </c>
      <c r="X2510" s="7" t="s">
        <v>49</v>
      </c>
      <c r="Y2510" s="7" t="s">
        <v>12135</v>
      </c>
    </row>
    <row r="2511" spans="1:25" x14ac:dyDescent="0.35">
      <c r="A2511" t="s">
        <v>12136</v>
      </c>
      <c r="B2511" t="s">
        <v>12137</v>
      </c>
      <c r="C2511" s="7" t="s">
        <v>2626</v>
      </c>
      <c r="D2511" s="7" t="s">
        <v>54</v>
      </c>
      <c r="E2511" s="9">
        <v>28</v>
      </c>
      <c r="F2511" s="7" t="s">
        <v>92</v>
      </c>
      <c r="G2511" s="6">
        <v>46163</v>
      </c>
      <c r="H2511" s="6">
        <v>45575</v>
      </c>
      <c r="I2511" s="7" t="s">
        <v>30</v>
      </c>
      <c r="J2511" s="7" t="s">
        <v>31</v>
      </c>
      <c r="K2511" s="7" t="s">
        <v>44</v>
      </c>
      <c r="L2511" t="s">
        <v>12138</v>
      </c>
      <c r="M2511" s="7" t="s">
        <v>46</v>
      </c>
      <c r="N2511" s="7" t="s">
        <v>47</v>
      </c>
      <c r="O2511" s="9">
        <v>1</v>
      </c>
      <c r="P2511" s="9">
        <v>17799</v>
      </c>
      <c r="Q2511" s="10">
        <v>20090.18</v>
      </c>
      <c r="R2511" s="9">
        <v>5</v>
      </c>
      <c r="S2511" s="10">
        <v>19085.669999999998</v>
      </c>
      <c r="T2511" s="10">
        <v>2291.1799999999998</v>
      </c>
      <c r="U2511" s="7" t="s">
        <v>126</v>
      </c>
      <c r="V2511" s="7" t="s">
        <v>37</v>
      </c>
      <c r="W2511" s="9">
        <v>2</v>
      </c>
      <c r="X2511" s="7" t="s">
        <v>38</v>
      </c>
      <c r="Y2511" s="7" t="s">
        <v>12139</v>
      </c>
    </row>
    <row r="2512" spans="1:25" x14ac:dyDescent="0.35">
      <c r="A2512" t="s">
        <v>12140</v>
      </c>
      <c r="B2512" t="s">
        <v>12141</v>
      </c>
      <c r="C2512" s="7" t="s">
        <v>12142</v>
      </c>
      <c r="D2512" s="7" t="s">
        <v>54</v>
      </c>
      <c r="E2512" s="9">
        <v>59</v>
      </c>
      <c r="F2512" s="7" t="s">
        <v>29</v>
      </c>
      <c r="G2512" s="6">
        <v>45660</v>
      </c>
      <c r="H2512" s="6">
        <v>46106</v>
      </c>
      <c r="I2512" s="7" t="s">
        <v>30</v>
      </c>
      <c r="J2512" s="7" t="s">
        <v>43</v>
      </c>
      <c r="K2512" s="7" t="s">
        <v>117</v>
      </c>
      <c r="L2512" t="s">
        <v>9607</v>
      </c>
      <c r="M2512" s="7" t="s">
        <v>119</v>
      </c>
      <c r="N2512" s="7" t="s">
        <v>120</v>
      </c>
      <c r="O2512" s="9">
        <v>5</v>
      </c>
      <c r="P2512" s="9">
        <v>8657</v>
      </c>
      <c r="Q2512" s="10">
        <v>10800.53</v>
      </c>
      <c r="R2512" s="9">
        <v>15</v>
      </c>
      <c r="S2512" s="10">
        <v>45902.25</v>
      </c>
      <c r="T2512" s="10">
        <v>10717.65</v>
      </c>
      <c r="U2512" s="7" t="s">
        <v>48</v>
      </c>
      <c r="V2512" s="7" t="s">
        <v>69</v>
      </c>
      <c r="W2512" s="9">
        <v>1</v>
      </c>
      <c r="X2512" s="7" t="s">
        <v>49</v>
      </c>
      <c r="Y2512" s="7" t="s">
        <v>12143</v>
      </c>
    </row>
    <row r="2513" spans="1:25" x14ac:dyDescent="0.35">
      <c r="A2513" t="s">
        <v>12144</v>
      </c>
      <c r="B2513" t="s">
        <v>12145</v>
      </c>
      <c r="C2513" s="7" t="s">
        <v>12146</v>
      </c>
      <c r="D2513" s="7" t="s">
        <v>54</v>
      </c>
      <c r="E2513" s="9">
        <v>55</v>
      </c>
      <c r="F2513" s="7" t="s">
        <v>29</v>
      </c>
      <c r="G2513" s="6">
        <v>45489</v>
      </c>
      <c r="H2513" s="6">
        <v>46137</v>
      </c>
      <c r="I2513" s="7" t="s">
        <v>84</v>
      </c>
      <c r="J2513" s="7" t="s">
        <v>85</v>
      </c>
      <c r="K2513" s="7" t="s">
        <v>93</v>
      </c>
      <c r="L2513" t="s">
        <v>12147</v>
      </c>
      <c r="M2513" s="7" t="s">
        <v>132</v>
      </c>
      <c r="N2513" s="7" t="s">
        <v>133</v>
      </c>
      <c r="O2513" s="9">
        <v>1</v>
      </c>
      <c r="P2513" s="9">
        <v>20786</v>
      </c>
      <c r="Q2513" s="10">
        <v>24136.1</v>
      </c>
      <c r="R2513" s="9">
        <v>5</v>
      </c>
      <c r="S2513" s="10">
        <v>22929.29</v>
      </c>
      <c r="T2513" s="10">
        <v>3350.1</v>
      </c>
      <c r="U2513" s="7" t="s">
        <v>78</v>
      </c>
      <c r="V2513" s="7" t="s">
        <v>154</v>
      </c>
      <c r="W2513" s="9">
        <v>4</v>
      </c>
      <c r="X2513" s="7" t="s">
        <v>87</v>
      </c>
      <c r="Y2513" s="7" t="s">
        <v>12148</v>
      </c>
    </row>
    <row r="2514" spans="1:25" x14ac:dyDescent="0.35">
      <c r="A2514" t="s">
        <v>12149</v>
      </c>
      <c r="B2514" t="s">
        <v>12150</v>
      </c>
      <c r="C2514" s="7" t="s">
        <v>12151</v>
      </c>
      <c r="D2514" s="7" t="s">
        <v>54</v>
      </c>
      <c r="E2514" s="9">
        <v>43</v>
      </c>
      <c r="F2514" s="7" t="s">
        <v>29</v>
      </c>
      <c r="G2514" s="6">
        <v>46166</v>
      </c>
      <c r="H2514" s="6">
        <v>46166</v>
      </c>
      <c r="I2514" s="7" t="s">
        <v>75</v>
      </c>
      <c r="J2514" s="7" t="s">
        <v>76</v>
      </c>
      <c r="K2514" s="7" t="s">
        <v>65</v>
      </c>
      <c r="L2514" t="s">
        <v>12152</v>
      </c>
      <c r="M2514" s="7" t="s">
        <v>67</v>
      </c>
      <c r="N2514" s="7" t="s">
        <v>68</v>
      </c>
      <c r="O2514" s="9">
        <v>3</v>
      </c>
      <c r="P2514" s="9">
        <v>3887</v>
      </c>
      <c r="Q2514" s="10">
        <v>5516.88</v>
      </c>
      <c r="R2514" s="9">
        <v>15</v>
      </c>
      <c r="S2514" s="10">
        <v>14068.04</v>
      </c>
      <c r="T2514" s="10">
        <v>4889.6400000000003</v>
      </c>
      <c r="U2514" s="7" t="s">
        <v>48</v>
      </c>
      <c r="V2514" s="7" t="s">
        <v>37</v>
      </c>
      <c r="W2514" s="9">
        <v>4</v>
      </c>
      <c r="X2514" s="7" t="s">
        <v>79</v>
      </c>
      <c r="Y2514" s="7" t="s">
        <v>12153</v>
      </c>
    </row>
    <row r="2515" spans="1:25" x14ac:dyDescent="0.35">
      <c r="A2515" t="s">
        <v>12154</v>
      </c>
      <c r="B2515" t="s">
        <v>12155</v>
      </c>
      <c r="C2515" s="7" t="s">
        <v>12156</v>
      </c>
      <c r="D2515" s="7" t="s">
        <v>54</v>
      </c>
      <c r="E2515" s="9">
        <v>35</v>
      </c>
      <c r="F2515" s="7" t="s">
        <v>29</v>
      </c>
      <c r="G2515" s="6">
        <v>45816</v>
      </c>
      <c r="H2515" s="6">
        <v>45525</v>
      </c>
      <c r="I2515" s="7" t="s">
        <v>84</v>
      </c>
      <c r="J2515" s="7" t="s">
        <v>85</v>
      </c>
      <c r="K2515" s="7" t="s">
        <v>44</v>
      </c>
      <c r="L2515" t="s">
        <v>1388</v>
      </c>
      <c r="M2515" s="7" t="s">
        <v>46</v>
      </c>
      <c r="N2515" s="7" t="s">
        <v>47</v>
      </c>
      <c r="O2515" s="9">
        <v>1</v>
      </c>
      <c r="P2515" s="9">
        <v>15658</v>
      </c>
      <c r="Q2515" s="10">
        <v>20474.39</v>
      </c>
      <c r="R2515" s="9">
        <v>5</v>
      </c>
      <c r="S2515" s="10">
        <v>19450.669999999998</v>
      </c>
      <c r="T2515" s="10">
        <v>4816.3900000000003</v>
      </c>
      <c r="U2515" s="7" t="s">
        <v>126</v>
      </c>
      <c r="V2515" s="7" t="s">
        <v>112</v>
      </c>
      <c r="W2515" s="9">
        <v>3</v>
      </c>
      <c r="X2515" s="7" t="s">
        <v>87</v>
      </c>
      <c r="Y2515" s="7" t="s">
        <v>12157</v>
      </c>
    </row>
    <row r="2516" spans="1:25" x14ac:dyDescent="0.35">
      <c r="A2516" t="s">
        <v>12158</v>
      </c>
      <c r="B2516" t="s">
        <v>12159</v>
      </c>
      <c r="C2516" s="7" t="s">
        <v>12160</v>
      </c>
      <c r="D2516" s="7" t="s">
        <v>54</v>
      </c>
      <c r="E2516" s="9">
        <v>51</v>
      </c>
      <c r="F2516" s="7" t="s">
        <v>92</v>
      </c>
      <c r="G2516" s="6">
        <v>45549</v>
      </c>
      <c r="H2516" s="6">
        <v>45505</v>
      </c>
      <c r="I2516" s="7" t="s">
        <v>304</v>
      </c>
      <c r="J2516" s="7" t="s">
        <v>85</v>
      </c>
      <c r="K2516" s="7" t="s">
        <v>117</v>
      </c>
      <c r="L2516" t="s">
        <v>12161</v>
      </c>
      <c r="M2516" s="7" t="s">
        <v>119</v>
      </c>
      <c r="N2516" s="7" t="s">
        <v>120</v>
      </c>
      <c r="O2516" s="9">
        <v>3</v>
      </c>
      <c r="P2516" s="9">
        <v>18201</v>
      </c>
      <c r="Q2516" s="10">
        <v>22404.95</v>
      </c>
      <c r="R2516" s="9">
        <v>15</v>
      </c>
      <c r="S2516" s="10">
        <v>57132.62</v>
      </c>
      <c r="T2516" s="10">
        <v>12611.85</v>
      </c>
      <c r="U2516" s="7" t="s">
        <v>126</v>
      </c>
      <c r="V2516" s="7" t="s">
        <v>112</v>
      </c>
      <c r="W2516" s="9">
        <v>1</v>
      </c>
      <c r="X2516" s="7" t="s">
        <v>87</v>
      </c>
      <c r="Y2516" s="7" t="s">
        <v>12162</v>
      </c>
    </row>
    <row r="2517" spans="1:25" x14ac:dyDescent="0.35">
      <c r="A2517" t="s">
        <v>12163</v>
      </c>
      <c r="B2517" t="s">
        <v>12164</v>
      </c>
      <c r="C2517" s="7" t="s">
        <v>12165</v>
      </c>
      <c r="D2517" s="7" t="s">
        <v>28</v>
      </c>
      <c r="E2517" s="9">
        <v>60</v>
      </c>
      <c r="F2517" s="7" t="s">
        <v>92</v>
      </c>
      <c r="G2517" s="6">
        <v>45708</v>
      </c>
      <c r="H2517" s="6">
        <v>46082</v>
      </c>
      <c r="I2517" s="7" t="s">
        <v>84</v>
      </c>
      <c r="J2517" s="7" t="s">
        <v>85</v>
      </c>
      <c r="K2517" s="7" t="s">
        <v>44</v>
      </c>
      <c r="L2517" t="s">
        <v>3556</v>
      </c>
      <c r="M2517" s="7" t="s">
        <v>46</v>
      </c>
      <c r="N2517" s="7" t="s">
        <v>47</v>
      </c>
      <c r="O2517" s="9">
        <v>2</v>
      </c>
      <c r="P2517" s="9">
        <v>3700</v>
      </c>
      <c r="Q2517" s="10">
        <v>4775.22</v>
      </c>
      <c r="R2517" s="9">
        <v>5</v>
      </c>
      <c r="S2517" s="10">
        <v>9072.92</v>
      </c>
      <c r="T2517" s="10">
        <v>2150.44</v>
      </c>
      <c r="U2517" s="7" t="s">
        <v>78</v>
      </c>
      <c r="V2517" s="7" t="s">
        <v>154</v>
      </c>
      <c r="W2517" s="9">
        <v>1</v>
      </c>
      <c r="X2517" s="7" t="s">
        <v>87</v>
      </c>
      <c r="Y2517" s="7" t="s">
        <v>12166</v>
      </c>
    </row>
    <row r="2518" spans="1:25" x14ac:dyDescent="0.35">
      <c r="A2518" t="s">
        <v>12167</v>
      </c>
      <c r="B2518" t="s">
        <v>12168</v>
      </c>
      <c r="C2518" s="7" t="s">
        <v>12169</v>
      </c>
      <c r="D2518" s="7" t="s">
        <v>54</v>
      </c>
      <c r="E2518" s="9">
        <v>54</v>
      </c>
      <c r="F2518" s="7" t="s">
        <v>29</v>
      </c>
      <c r="G2518" s="6">
        <v>45777</v>
      </c>
      <c r="H2518" s="6">
        <v>45909</v>
      </c>
      <c r="I2518" s="7" t="s">
        <v>84</v>
      </c>
      <c r="J2518" s="7" t="s">
        <v>85</v>
      </c>
      <c r="K2518" s="7" t="s">
        <v>65</v>
      </c>
      <c r="L2518" t="s">
        <v>12170</v>
      </c>
      <c r="M2518" s="7" t="s">
        <v>67</v>
      </c>
      <c r="N2518" s="7" t="s">
        <v>68</v>
      </c>
      <c r="O2518" s="9">
        <v>5</v>
      </c>
      <c r="P2518" s="9">
        <v>9062</v>
      </c>
      <c r="Q2518" s="10">
        <v>12437.3</v>
      </c>
      <c r="R2518" s="9">
        <v>10</v>
      </c>
      <c r="S2518" s="10">
        <v>55967.85</v>
      </c>
      <c r="T2518" s="10">
        <v>16876.5</v>
      </c>
      <c r="U2518" s="7" t="s">
        <v>78</v>
      </c>
      <c r="V2518" s="7" t="s">
        <v>69</v>
      </c>
      <c r="W2518" s="9">
        <v>4</v>
      </c>
      <c r="X2518" s="7" t="s">
        <v>87</v>
      </c>
      <c r="Y2518" s="7" t="s">
        <v>12171</v>
      </c>
    </row>
    <row r="2519" spans="1:25" x14ac:dyDescent="0.35">
      <c r="A2519" t="s">
        <v>12172</v>
      </c>
      <c r="B2519" t="s">
        <v>12173</v>
      </c>
      <c r="C2519" s="7" t="s">
        <v>12174</v>
      </c>
      <c r="D2519" s="7" t="s">
        <v>28</v>
      </c>
      <c r="E2519" s="9">
        <v>34</v>
      </c>
      <c r="F2519" s="7" t="s">
        <v>92</v>
      </c>
      <c r="G2519" s="6">
        <v>45608</v>
      </c>
      <c r="H2519" s="6">
        <v>45809</v>
      </c>
      <c r="I2519" s="7" t="s">
        <v>30</v>
      </c>
      <c r="J2519" s="7" t="s">
        <v>43</v>
      </c>
      <c r="K2519" s="7" t="s">
        <v>44</v>
      </c>
      <c r="L2519" t="s">
        <v>12175</v>
      </c>
      <c r="M2519" s="7" t="s">
        <v>46</v>
      </c>
      <c r="N2519" s="7" t="s">
        <v>47</v>
      </c>
      <c r="O2519" s="9">
        <v>2</v>
      </c>
      <c r="P2519" s="9">
        <v>1426</v>
      </c>
      <c r="Q2519" s="10">
        <v>1942.62</v>
      </c>
      <c r="R2519" s="9">
        <v>10</v>
      </c>
      <c r="S2519" s="10">
        <v>3496.72</v>
      </c>
      <c r="T2519" s="10">
        <v>1033.24</v>
      </c>
      <c r="U2519" s="7" t="s">
        <v>78</v>
      </c>
      <c r="V2519" s="7" t="s">
        <v>69</v>
      </c>
      <c r="W2519" s="9">
        <v>1</v>
      </c>
      <c r="X2519" s="7" t="s">
        <v>49</v>
      </c>
      <c r="Y2519" s="7" t="s">
        <v>12176</v>
      </c>
    </row>
    <row r="2520" spans="1:25" x14ac:dyDescent="0.35">
      <c r="A2520" t="s">
        <v>12177</v>
      </c>
      <c r="B2520" t="s">
        <v>12178</v>
      </c>
      <c r="C2520" s="7" t="s">
        <v>12179</v>
      </c>
      <c r="D2520" s="7" t="s">
        <v>28</v>
      </c>
      <c r="E2520" s="9">
        <v>26</v>
      </c>
      <c r="F2520" s="7" t="s">
        <v>92</v>
      </c>
      <c r="G2520" s="6">
        <v>45993</v>
      </c>
      <c r="H2520" s="6">
        <v>45753</v>
      </c>
      <c r="J2520" s="7" t="s">
        <v>56</v>
      </c>
      <c r="K2520" s="7" t="s">
        <v>32</v>
      </c>
      <c r="L2520" t="s">
        <v>12180</v>
      </c>
      <c r="M2520" s="7" t="s">
        <v>34</v>
      </c>
      <c r="N2520" s="7" t="s">
        <v>35</v>
      </c>
      <c r="O2520" s="9">
        <v>1</v>
      </c>
      <c r="P2520" s="9">
        <v>5115</v>
      </c>
      <c r="Q2520" s="10">
        <v>7645.82</v>
      </c>
      <c r="R2520" s="9">
        <v>0</v>
      </c>
      <c r="S2520" s="10">
        <v>7645.82</v>
      </c>
      <c r="T2520" s="10">
        <v>2530.8200000000002</v>
      </c>
      <c r="U2520" s="7" t="s">
        <v>48</v>
      </c>
      <c r="V2520" s="7" t="s">
        <v>69</v>
      </c>
      <c r="W2520" s="9">
        <v>4</v>
      </c>
      <c r="X2520" s="7" t="s">
        <v>58</v>
      </c>
      <c r="Y2520" s="7" t="s">
        <v>12181</v>
      </c>
    </row>
    <row r="2521" spans="1:25" x14ac:dyDescent="0.35">
      <c r="A2521" t="s">
        <v>12182</v>
      </c>
      <c r="B2521" t="s">
        <v>12183</v>
      </c>
      <c r="C2521" s="7" t="s">
        <v>12184</v>
      </c>
      <c r="D2521" s="7" t="s">
        <v>28</v>
      </c>
      <c r="E2521" s="9">
        <v>29</v>
      </c>
      <c r="F2521" s="7" t="s">
        <v>92</v>
      </c>
      <c r="G2521" s="6">
        <v>46138</v>
      </c>
      <c r="H2521" s="6">
        <v>45707</v>
      </c>
      <c r="I2521" s="7" t="s">
        <v>30</v>
      </c>
      <c r="J2521" s="7" t="s">
        <v>43</v>
      </c>
      <c r="K2521" s="7" t="s">
        <v>117</v>
      </c>
      <c r="L2521" t="s">
        <v>12185</v>
      </c>
      <c r="M2521" s="7" t="s">
        <v>119</v>
      </c>
      <c r="N2521" s="7" t="s">
        <v>120</v>
      </c>
      <c r="O2521" s="9">
        <v>3</v>
      </c>
      <c r="P2521" s="9">
        <v>17159</v>
      </c>
      <c r="Q2521" s="10">
        <v>20727.099999999999</v>
      </c>
      <c r="R2521" s="9">
        <v>0</v>
      </c>
      <c r="S2521" s="10">
        <v>62181.3</v>
      </c>
      <c r="T2521" s="10">
        <v>10704.3</v>
      </c>
      <c r="U2521" s="7" t="s">
        <v>36</v>
      </c>
      <c r="V2521" s="7" t="s">
        <v>69</v>
      </c>
      <c r="W2521" s="9">
        <v>3</v>
      </c>
      <c r="X2521" s="7" t="s">
        <v>49</v>
      </c>
      <c r="Y2521" s="7" t="s">
        <v>12186</v>
      </c>
    </row>
    <row r="2522" spans="1:25" x14ac:dyDescent="0.35">
      <c r="A2522" t="s">
        <v>12187</v>
      </c>
      <c r="B2522" t="s">
        <v>12188</v>
      </c>
      <c r="C2522" s="7" t="s">
        <v>12189</v>
      </c>
      <c r="D2522" s="7" t="s">
        <v>54</v>
      </c>
      <c r="E2522" s="9">
        <v>56</v>
      </c>
      <c r="F2522" s="7" t="s">
        <v>92</v>
      </c>
      <c r="G2522" s="6">
        <v>46154</v>
      </c>
      <c r="H2522" s="6">
        <v>45917</v>
      </c>
      <c r="I2522" s="7" t="s">
        <v>55</v>
      </c>
      <c r="J2522" s="7" t="s">
        <v>56</v>
      </c>
      <c r="K2522" s="7" t="s">
        <v>93</v>
      </c>
      <c r="L2522" t="s">
        <v>4795</v>
      </c>
      <c r="M2522" s="7" t="s">
        <v>95</v>
      </c>
      <c r="N2522" s="7" t="s">
        <v>96</v>
      </c>
      <c r="O2522" s="9">
        <v>1</v>
      </c>
      <c r="P2522" s="9">
        <v>11201</v>
      </c>
      <c r="Q2522" s="10">
        <v>15433.34</v>
      </c>
      <c r="R2522" s="9">
        <v>0</v>
      </c>
      <c r="S2522" s="10">
        <v>15433.34</v>
      </c>
      <c r="T2522" s="10">
        <v>4232.34</v>
      </c>
      <c r="U2522" s="7" t="s">
        <v>78</v>
      </c>
      <c r="V2522" s="7" t="s">
        <v>112</v>
      </c>
      <c r="W2522" s="9">
        <v>5</v>
      </c>
      <c r="X2522" s="7" t="s">
        <v>58</v>
      </c>
      <c r="Y2522" s="7" t="s">
        <v>12190</v>
      </c>
    </row>
    <row r="2523" spans="1:25" x14ac:dyDescent="0.35">
      <c r="A2523" t="s">
        <v>12191</v>
      </c>
      <c r="B2523" t="s">
        <v>12192</v>
      </c>
      <c r="C2523" s="7" t="s">
        <v>1890</v>
      </c>
      <c r="D2523" s="7" t="s">
        <v>28</v>
      </c>
      <c r="E2523" s="9">
        <v>36</v>
      </c>
      <c r="F2523" s="7" t="s">
        <v>29</v>
      </c>
      <c r="G2523" s="6">
        <v>46027</v>
      </c>
      <c r="H2523" s="6">
        <v>45560</v>
      </c>
      <c r="I2523" s="7" t="s">
        <v>30</v>
      </c>
      <c r="J2523" s="7" t="s">
        <v>43</v>
      </c>
      <c r="K2523" s="7" t="s">
        <v>65</v>
      </c>
      <c r="L2523" t="s">
        <v>12193</v>
      </c>
      <c r="M2523" s="7" t="s">
        <v>67</v>
      </c>
      <c r="N2523" s="7" t="s">
        <v>68</v>
      </c>
      <c r="O2523" s="9">
        <v>1</v>
      </c>
      <c r="P2523" s="9">
        <v>14495</v>
      </c>
      <c r="Q2523" s="10">
        <v>16665.22</v>
      </c>
      <c r="R2523" s="9">
        <v>10</v>
      </c>
      <c r="S2523" s="10">
        <v>14998.7</v>
      </c>
      <c r="T2523" s="10">
        <v>2170.2199999999998</v>
      </c>
      <c r="U2523" s="7" t="s">
        <v>78</v>
      </c>
      <c r="V2523" s="7" t="s">
        <v>37</v>
      </c>
      <c r="W2523" s="9">
        <v>2</v>
      </c>
      <c r="X2523" s="7" t="s">
        <v>49</v>
      </c>
      <c r="Y2523" s="7" t="s">
        <v>12194</v>
      </c>
    </row>
    <row r="2524" spans="1:25" x14ac:dyDescent="0.35">
      <c r="A2524" t="s">
        <v>12195</v>
      </c>
      <c r="B2524" t="s">
        <v>12196</v>
      </c>
      <c r="C2524" s="7" t="s">
        <v>12197</v>
      </c>
      <c r="D2524" s="7" t="s">
        <v>54</v>
      </c>
      <c r="E2524" s="9">
        <v>33</v>
      </c>
      <c r="F2524" s="7" t="s">
        <v>92</v>
      </c>
      <c r="G2524" s="6">
        <v>45471</v>
      </c>
      <c r="H2524" s="6">
        <v>45513</v>
      </c>
      <c r="I2524" s="7" t="s">
        <v>55</v>
      </c>
      <c r="J2524" s="7" t="s">
        <v>56</v>
      </c>
      <c r="K2524" s="7" t="s">
        <v>117</v>
      </c>
      <c r="L2524" t="s">
        <v>5165</v>
      </c>
      <c r="M2524" s="7" t="s">
        <v>119</v>
      </c>
      <c r="N2524" s="7" t="s">
        <v>120</v>
      </c>
      <c r="O2524" s="9">
        <v>2</v>
      </c>
      <c r="P2524" s="9">
        <v>29210</v>
      </c>
      <c r="Q2524" s="10">
        <v>36687.379999999997</v>
      </c>
      <c r="R2524" s="9">
        <v>10</v>
      </c>
      <c r="S2524" s="10">
        <v>66037.279999999999</v>
      </c>
      <c r="T2524" s="10">
        <v>14954.76</v>
      </c>
      <c r="U2524" s="7" t="s">
        <v>48</v>
      </c>
      <c r="V2524" s="7" t="s">
        <v>112</v>
      </c>
      <c r="W2524" s="9">
        <v>4</v>
      </c>
      <c r="X2524" s="7" t="s">
        <v>58</v>
      </c>
      <c r="Y2524" s="7" t="s">
        <v>12198</v>
      </c>
    </row>
    <row r="2525" spans="1:25" x14ac:dyDescent="0.35">
      <c r="A2525" t="s">
        <v>12199</v>
      </c>
      <c r="B2525" t="s">
        <v>12200</v>
      </c>
      <c r="C2525" s="7" t="s">
        <v>12201</v>
      </c>
      <c r="D2525" s="7" t="s">
        <v>28</v>
      </c>
      <c r="E2525" s="9">
        <v>44</v>
      </c>
      <c r="F2525" s="7" t="s">
        <v>29</v>
      </c>
      <c r="G2525" s="6">
        <v>45564</v>
      </c>
      <c r="H2525" s="6">
        <v>46080</v>
      </c>
      <c r="I2525" s="7" t="s">
        <v>63</v>
      </c>
      <c r="J2525" s="7" t="s">
        <v>64</v>
      </c>
      <c r="K2525" s="7" t="s">
        <v>65</v>
      </c>
      <c r="L2525" t="s">
        <v>12202</v>
      </c>
      <c r="M2525" s="7" t="s">
        <v>67</v>
      </c>
      <c r="N2525" s="7" t="s">
        <v>68</v>
      </c>
      <c r="O2525" s="9">
        <v>2</v>
      </c>
      <c r="P2525" s="9">
        <v>1435</v>
      </c>
      <c r="Q2525" s="10">
        <v>1627.96</v>
      </c>
      <c r="R2525" s="9">
        <v>0</v>
      </c>
      <c r="S2525" s="10">
        <v>3255.92</v>
      </c>
      <c r="T2525" s="10">
        <v>385.92</v>
      </c>
      <c r="U2525" s="7" t="s">
        <v>78</v>
      </c>
      <c r="V2525" s="7" t="s">
        <v>154</v>
      </c>
      <c r="W2525" s="9">
        <v>5</v>
      </c>
      <c r="X2525" s="7" t="s">
        <v>70</v>
      </c>
      <c r="Y2525" s="7" t="s">
        <v>12203</v>
      </c>
    </row>
    <row r="2526" spans="1:25" x14ac:dyDescent="0.35">
      <c r="A2526" t="s">
        <v>12204</v>
      </c>
      <c r="B2526" t="s">
        <v>12205</v>
      </c>
      <c r="C2526" s="7" t="s">
        <v>12206</v>
      </c>
      <c r="D2526" s="7" t="s">
        <v>28</v>
      </c>
      <c r="E2526" s="9">
        <v>32</v>
      </c>
      <c r="F2526" s="7" t="s">
        <v>29</v>
      </c>
      <c r="G2526" s="6">
        <v>45778</v>
      </c>
      <c r="H2526" s="6">
        <v>45602</v>
      </c>
      <c r="I2526" s="7" t="s">
        <v>63</v>
      </c>
      <c r="J2526" s="7" t="s">
        <v>64</v>
      </c>
      <c r="K2526" s="7" t="s">
        <v>44</v>
      </c>
      <c r="L2526" t="s">
        <v>12207</v>
      </c>
      <c r="M2526" s="7" t="s">
        <v>46</v>
      </c>
      <c r="N2526" s="7" t="s">
        <v>47</v>
      </c>
      <c r="O2526" s="9">
        <v>5</v>
      </c>
      <c r="P2526" s="9">
        <v>24794</v>
      </c>
      <c r="Q2526" s="10">
        <v>32636.44</v>
      </c>
      <c r="R2526" s="9">
        <v>0</v>
      </c>
      <c r="S2526" s="10">
        <v>163182.20000000001</v>
      </c>
      <c r="T2526" s="10">
        <v>39212.199999999997</v>
      </c>
      <c r="U2526" s="7" t="s">
        <v>48</v>
      </c>
      <c r="V2526" s="7" t="s">
        <v>154</v>
      </c>
      <c r="W2526" s="9">
        <v>5</v>
      </c>
      <c r="X2526" s="7" t="s">
        <v>70</v>
      </c>
      <c r="Y2526" s="7" t="s">
        <v>12208</v>
      </c>
    </row>
    <row r="2527" spans="1:25" x14ac:dyDescent="0.35">
      <c r="A2527" t="s">
        <v>12209</v>
      </c>
      <c r="B2527" t="s">
        <v>12210</v>
      </c>
      <c r="C2527" s="7" t="s">
        <v>12211</v>
      </c>
      <c r="D2527" s="7" t="s">
        <v>54</v>
      </c>
      <c r="E2527" s="9">
        <v>53</v>
      </c>
      <c r="F2527" s="7" t="s">
        <v>92</v>
      </c>
      <c r="G2527" s="6">
        <v>45734</v>
      </c>
      <c r="H2527" s="6">
        <v>45588</v>
      </c>
      <c r="I2527" s="7" t="s">
        <v>55</v>
      </c>
      <c r="J2527" s="7" t="s">
        <v>56</v>
      </c>
      <c r="K2527" s="7" t="s">
        <v>44</v>
      </c>
      <c r="L2527" t="s">
        <v>11248</v>
      </c>
      <c r="M2527" s="7" t="s">
        <v>46</v>
      </c>
      <c r="N2527" s="7" t="s">
        <v>47</v>
      </c>
      <c r="O2527" s="9">
        <v>2</v>
      </c>
      <c r="P2527" s="9">
        <v>21348</v>
      </c>
      <c r="Q2527" s="10">
        <v>30762.38</v>
      </c>
      <c r="R2527" s="9">
        <v>5</v>
      </c>
      <c r="S2527" s="10">
        <v>58448.52</v>
      </c>
      <c r="T2527" s="10">
        <v>18828.759999999998</v>
      </c>
      <c r="U2527" s="7" t="s">
        <v>126</v>
      </c>
      <c r="V2527" s="7" t="s">
        <v>69</v>
      </c>
      <c r="X2527" s="7" t="s">
        <v>58</v>
      </c>
      <c r="Y2527" s="7" t="s">
        <v>12212</v>
      </c>
    </row>
    <row r="2528" spans="1:25" x14ac:dyDescent="0.35">
      <c r="A2528" t="s">
        <v>12213</v>
      </c>
      <c r="B2528" t="s">
        <v>12214</v>
      </c>
      <c r="C2528" s="7" t="s">
        <v>12215</v>
      </c>
      <c r="D2528" s="7" t="s">
        <v>54</v>
      </c>
      <c r="E2528" s="9">
        <v>60</v>
      </c>
      <c r="F2528" s="7" t="s">
        <v>92</v>
      </c>
      <c r="G2528" s="6">
        <v>45818</v>
      </c>
      <c r="H2528" s="6">
        <v>46047</v>
      </c>
      <c r="I2528" s="7" t="s">
        <v>55</v>
      </c>
      <c r="J2528" s="7" t="s">
        <v>56</v>
      </c>
      <c r="K2528" s="7" t="s">
        <v>32</v>
      </c>
      <c r="L2528" t="s">
        <v>12216</v>
      </c>
      <c r="M2528" s="7" t="s">
        <v>34</v>
      </c>
      <c r="N2528" s="7" t="s">
        <v>35</v>
      </c>
      <c r="O2528" s="9">
        <v>2</v>
      </c>
      <c r="P2528" s="9">
        <v>14369</v>
      </c>
      <c r="Q2528" s="10">
        <v>16419.93</v>
      </c>
      <c r="R2528" s="9">
        <v>5</v>
      </c>
      <c r="S2528" s="10">
        <v>31197.87</v>
      </c>
      <c r="T2528" s="10">
        <v>4101.8599999999997</v>
      </c>
      <c r="U2528" s="7" t="s">
        <v>126</v>
      </c>
      <c r="V2528" s="7" t="s">
        <v>69</v>
      </c>
      <c r="W2528" s="9">
        <v>3</v>
      </c>
      <c r="X2528" s="7" t="s">
        <v>58</v>
      </c>
      <c r="Y2528" s="7" t="s">
        <v>12217</v>
      </c>
    </row>
    <row r="2529" spans="1:25" x14ac:dyDescent="0.35">
      <c r="A2529" t="s">
        <v>12218</v>
      </c>
      <c r="B2529" t="s">
        <v>12219</v>
      </c>
      <c r="C2529" s="7" t="s">
        <v>12220</v>
      </c>
      <c r="D2529" s="7" t="s">
        <v>54</v>
      </c>
      <c r="E2529" s="9">
        <v>21</v>
      </c>
      <c r="F2529" s="7" t="s">
        <v>92</v>
      </c>
      <c r="G2529" s="6">
        <v>46153</v>
      </c>
      <c r="H2529" s="6">
        <v>46092</v>
      </c>
      <c r="I2529" s="7" t="s">
        <v>30</v>
      </c>
      <c r="J2529" s="7" t="s">
        <v>31</v>
      </c>
      <c r="K2529" s="7" t="s">
        <v>93</v>
      </c>
      <c r="L2529" t="s">
        <v>12221</v>
      </c>
      <c r="M2529" s="7" t="s">
        <v>132</v>
      </c>
      <c r="N2529" s="7" t="s">
        <v>133</v>
      </c>
      <c r="O2529" s="9">
        <v>1</v>
      </c>
      <c r="P2529" s="9">
        <v>22065</v>
      </c>
      <c r="Q2529" s="10">
        <v>24611.61</v>
      </c>
      <c r="R2529" s="9">
        <v>20</v>
      </c>
      <c r="S2529" s="10">
        <v>19689.29</v>
      </c>
      <c r="T2529" s="10">
        <v>2546.61</v>
      </c>
      <c r="U2529" s="7" t="s">
        <v>36</v>
      </c>
      <c r="V2529" s="7" t="s">
        <v>154</v>
      </c>
      <c r="W2529" s="9">
        <v>4</v>
      </c>
      <c r="X2529" s="7" t="s">
        <v>38</v>
      </c>
      <c r="Y2529" s="7" t="s">
        <v>12222</v>
      </c>
    </row>
    <row r="2530" spans="1:25" x14ac:dyDescent="0.35">
      <c r="A2530" t="s">
        <v>12223</v>
      </c>
      <c r="B2530" t="s">
        <v>12224</v>
      </c>
      <c r="C2530" s="7" t="s">
        <v>12225</v>
      </c>
      <c r="D2530" s="7" t="s">
        <v>28</v>
      </c>
      <c r="E2530" s="9">
        <v>56</v>
      </c>
      <c r="F2530" s="7" t="s">
        <v>29</v>
      </c>
      <c r="G2530" s="6">
        <v>46025</v>
      </c>
      <c r="H2530" s="6">
        <v>45631</v>
      </c>
      <c r="I2530" s="7" t="s">
        <v>84</v>
      </c>
      <c r="J2530" s="7" t="s">
        <v>85</v>
      </c>
      <c r="K2530" s="7" t="s">
        <v>117</v>
      </c>
      <c r="L2530" t="s">
        <v>6040</v>
      </c>
      <c r="M2530" s="7" t="s">
        <v>119</v>
      </c>
      <c r="N2530" s="7" t="s">
        <v>120</v>
      </c>
      <c r="O2530" s="9">
        <v>1</v>
      </c>
      <c r="P2530" s="9">
        <v>17993</v>
      </c>
      <c r="Q2530" s="10">
        <v>21965.45</v>
      </c>
      <c r="R2530" s="9">
        <v>5</v>
      </c>
      <c r="S2530" s="10">
        <v>20867.18</v>
      </c>
      <c r="T2530" s="10">
        <v>3972.45</v>
      </c>
      <c r="U2530" s="7" t="s">
        <v>48</v>
      </c>
      <c r="V2530" s="7" t="s">
        <v>37</v>
      </c>
      <c r="W2530" s="9">
        <v>5</v>
      </c>
      <c r="X2530" s="7" t="s">
        <v>87</v>
      </c>
      <c r="Y2530" s="7" t="s">
        <v>12226</v>
      </c>
    </row>
    <row r="2531" spans="1:25" x14ac:dyDescent="0.35">
      <c r="A2531" t="s">
        <v>12227</v>
      </c>
      <c r="B2531" t="s">
        <v>12228</v>
      </c>
      <c r="C2531" s="7" t="s">
        <v>4539</v>
      </c>
      <c r="D2531" s="7" t="s">
        <v>54</v>
      </c>
      <c r="E2531" s="9">
        <v>20</v>
      </c>
      <c r="F2531" s="7" t="s">
        <v>29</v>
      </c>
      <c r="G2531" s="6">
        <v>45897</v>
      </c>
      <c r="H2531" s="6">
        <v>45522</v>
      </c>
      <c r="I2531" s="7" t="s">
        <v>84</v>
      </c>
      <c r="J2531" s="7" t="s">
        <v>85</v>
      </c>
      <c r="K2531" s="7" t="s">
        <v>65</v>
      </c>
      <c r="L2531" t="s">
        <v>12229</v>
      </c>
      <c r="M2531" s="7" t="s">
        <v>67</v>
      </c>
      <c r="N2531" s="7" t="s">
        <v>68</v>
      </c>
      <c r="O2531" s="9">
        <v>3</v>
      </c>
      <c r="P2531" s="9">
        <v>22600</v>
      </c>
      <c r="Q2531" s="10">
        <v>26823.18</v>
      </c>
      <c r="R2531" s="9">
        <v>5</v>
      </c>
      <c r="S2531" s="10">
        <v>76446.06</v>
      </c>
      <c r="T2531" s="10">
        <v>12669.54</v>
      </c>
      <c r="U2531" s="7" t="s">
        <v>126</v>
      </c>
      <c r="V2531" s="7" t="s">
        <v>112</v>
      </c>
      <c r="W2531" s="9">
        <v>3</v>
      </c>
      <c r="X2531" s="7" t="s">
        <v>87</v>
      </c>
      <c r="Y2531" s="7" t="s">
        <v>12230</v>
      </c>
    </row>
    <row r="2532" spans="1:25" x14ac:dyDescent="0.35">
      <c r="A2532" t="s">
        <v>12231</v>
      </c>
      <c r="B2532" t="s">
        <v>12232</v>
      </c>
      <c r="C2532" s="7" t="s">
        <v>12233</v>
      </c>
      <c r="D2532" s="7" t="s">
        <v>54</v>
      </c>
      <c r="E2532" s="9">
        <v>59</v>
      </c>
      <c r="F2532" s="7" t="s">
        <v>29</v>
      </c>
      <c r="G2532" s="6">
        <v>45945</v>
      </c>
      <c r="H2532" s="6">
        <v>46188</v>
      </c>
      <c r="I2532" s="7" t="s">
        <v>75</v>
      </c>
      <c r="J2532" s="7" t="s">
        <v>76</v>
      </c>
      <c r="K2532" s="7" t="s">
        <v>65</v>
      </c>
      <c r="L2532" t="s">
        <v>12234</v>
      </c>
      <c r="M2532" s="7" t="s">
        <v>67</v>
      </c>
      <c r="N2532" s="7" t="s">
        <v>68</v>
      </c>
      <c r="O2532" s="9">
        <v>3</v>
      </c>
      <c r="P2532" s="9">
        <v>19927</v>
      </c>
      <c r="Q2532" s="10">
        <v>23556.57</v>
      </c>
      <c r="R2532" s="9">
        <v>15</v>
      </c>
      <c r="S2532" s="10">
        <v>60069.25</v>
      </c>
      <c r="T2532" s="10">
        <v>10888.71</v>
      </c>
      <c r="U2532" s="7" t="s">
        <v>48</v>
      </c>
      <c r="V2532" s="7" t="s">
        <v>154</v>
      </c>
      <c r="W2532" s="9">
        <v>1</v>
      </c>
      <c r="X2532" s="7" t="s">
        <v>79</v>
      </c>
      <c r="Y2532" s="7" t="s">
        <v>12235</v>
      </c>
    </row>
    <row r="2533" spans="1:25" x14ac:dyDescent="0.35">
      <c r="A2533" t="s">
        <v>12236</v>
      </c>
      <c r="B2533" t="s">
        <v>12237</v>
      </c>
      <c r="C2533" s="7" t="s">
        <v>12238</v>
      </c>
      <c r="D2533" s="7" t="s">
        <v>28</v>
      </c>
      <c r="E2533" s="9">
        <v>39</v>
      </c>
      <c r="F2533" s="7" t="s">
        <v>29</v>
      </c>
      <c r="G2533" s="6">
        <v>45979</v>
      </c>
      <c r="H2533" s="6">
        <v>45709</v>
      </c>
      <c r="I2533" s="7" t="s">
        <v>63</v>
      </c>
      <c r="J2533" s="7" t="s">
        <v>64</v>
      </c>
      <c r="K2533" s="7" t="s">
        <v>44</v>
      </c>
      <c r="L2533" t="s">
        <v>12239</v>
      </c>
      <c r="M2533" s="7" t="s">
        <v>46</v>
      </c>
      <c r="N2533" s="7" t="s">
        <v>47</v>
      </c>
      <c r="O2533" s="9">
        <v>1</v>
      </c>
      <c r="P2533" s="9">
        <v>1280</v>
      </c>
      <c r="Q2533" s="10">
        <v>1913.8</v>
      </c>
      <c r="R2533" s="9">
        <v>20</v>
      </c>
      <c r="S2533" s="10">
        <v>1531.04</v>
      </c>
      <c r="T2533" s="10">
        <v>633.79999999999995</v>
      </c>
      <c r="U2533" s="7" t="s">
        <v>36</v>
      </c>
      <c r="V2533" s="7" t="s">
        <v>69</v>
      </c>
      <c r="W2533" s="9">
        <v>1</v>
      </c>
      <c r="X2533" s="7" t="s">
        <v>70</v>
      </c>
      <c r="Y2533" s="7" t="s">
        <v>12240</v>
      </c>
    </row>
    <row r="2534" spans="1:25" x14ac:dyDescent="0.35">
      <c r="A2534" t="s">
        <v>12241</v>
      </c>
      <c r="B2534" t="s">
        <v>12242</v>
      </c>
      <c r="C2534" s="7" t="s">
        <v>12243</v>
      </c>
      <c r="D2534" s="7" t="s">
        <v>28</v>
      </c>
      <c r="E2534" s="9">
        <v>42</v>
      </c>
      <c r="F2534" s="7" t="s">
        <v>92</v>
      </c>
      <c r="G2534" s="6">
        <v>45598</v>
      </c>
      <c r="H2534" s="6">
        <v>46161</v>
      </c>
      <c r="I2534" s="7" t="s">
        <v>75</v>
      </c>
      <c r="J2534" s="7" t="s">
        <v>76</v>
      </c>
      <c r="K2534" s="7" t="s">
        <v>93</v>
      </c>
      <c r="L2534" t="s">
        <v>12244</v>
      </c>
      <c r="M2534" s="7" t="s">
        <v>132</v>
      </c>
      <c r="N2534" s="7" t="s">
        <v>133</v>
      </c>
      <c r="O2534" s="9">
        <v>1</v>
      </c>
      <c r="P2534" s="9">
        <v>28085</v>
      </c>
      <c r="Q2534" s="10">
        <v>34431.15</v>
      </c>
      <c r="R2534" s="9">
        <v>5</v>
      </c>
      <c r="S2534" s="10">
        <v>32709.59</v>
      </c>
      <c r="T2534" s="10">
        <v>6346.15</v>
      </c>
      <c r="U2534" s="7" t="s">
        <v>126</v>
      </c>
      <c r="V2534" s="7" t="s">
        <v>69</v>
      </c>
      <c r="W2534" s="9">
        <v>3</v>
      </c>
      <c r="X2534" s="7" t="s">
        <v>79</v>
      </c>
      <c r="Y2534" s="7" t="s">
        <v>12245</v>
      </c>
    </row>
    <row r="2535" spans="1:25" x14ac:dyDescent="0.35">
      <c r="A2535" t="s">
        <v>12246</v>
      </c>
      <c r="B2535" t="s">
        <v>12247</v>
      </c>
      <c r="C2535" s="7" t="s">
        <v>12248</v>
      </c>
      <c r="D2535" s="7" t="s">
        <v>28</v>
      </c>
      <c r="E2535" s="9">
        <v>21</v>
      </c>
      <c r="F2535" s="7" t="s">
        <v>29</v>
      </c>
      <c r="G2535" s="6">
        <v>45506</v>
      </c>
      <c r="H2535" s="6">
        <v>46122</v>
      </c>
      <c r="I2535" s="7" t="s">
        <v>30</v>
      </c>
      <c r="J2535" s="7" t="s">
        <v>31</v>
      </c>
      <c r="K2535" s="7" t="s">
        <v>65</v>
      </c>
      <c r="L2535" t="s">
        <v>6228</v>
      </c>
      <c r="M2535" s="7" t="s">
        <v>67</v>
      </c>
      <c r="N2535" s="7" t="s">
        <v>68</v>
      </c>
      <c r="O2535" s="9">
        <v>4</v>
      </c>
      <c r="P2535" s="9">
        <v>24948</v>
      </c>
      <c r="Q2535" s="10">
        <v>30964.69</v>
      </c>
      <c r="R2535" s="9">
        <v>10</v>
      </c>
      <c r="S2535" s="10">
        <v>111472.88</v>
      </c>
      <c r="T2535" s="10">
        <v>24066.76</v>
      </c>
      <c r="U2535" s="7" t="s">
        <v>48</v>
      </c>
      <c r="V2535" s="7" t="s">
        <v>112</v>
      </c>
      <c r="W2535" s="9">
        <v>5</v>
      </c>
      <c r="X2535" s="7" t="s">
        <v>38</v>
      </c>
      <c r="Y2535" s="7" t="s">
        <v>12249</v>
      </c>
    </row>
    <row r="2536" spans="1:25" x14ac:dyDescent="0.35">
      <c r="A2536" t="s">
        <v>12250</v>
      </c>
      <c r="B2536" t="s">
        <v>12251</v>
      </c>
      <c r="C2536" s="7" t="s">
        <v>12252</v>
      </c>
      <c r="D2536" s="7" t="s">
        <v>54</v>
      </c>
      <c r="E2536" s="9">
        <v>31</v>
      </c>
      <c r="F2536" s="7" t="s">
        <v>92</v>
      </c>
      <c r="G2536" s="6">
        <v>45783</v>
      </c>
      <c r="H2536" s="6">
        <v>45843</v>
      </c>
      <c r="I2536" s="7" t="s">
        <v>84</v>
      </c>
      <c r="J2536" s="7" t="s">
        <v>85</v>
      </c>
      <c r="K2536" s="7" t="s">
        <v>44</v>
      </c>
      <c r="L2536" t="s">
        <v>1128</v>
      </c>
      <c r="M2536" s="7" t="s">
        <v>46</v>
      </c>
      <c r="N2536" s="7" t="s">
        <v>47</v>
      </c>
      <c r="O2536" s="9">
        <v>1</v>
      </c>
      <c r="P2536" s="9">
        <v>9144</v>
      </c>
      <c r="Q2536" s="10">
        <v>13663.11</v>
      </c>
      <c r="R2536" s="9">
        <v>5</v>
      </c>
      <c r="S2536" s="10">
        <v>12979.95</v>
      </c>
      <c r="T2536" s="10">
        <v>4519.1099999999997</v>
      </c>
      <c r="U2536" s="7" t="s">
        <v>126</v>
      </c>
      <c r="V2536" s="7" t="s">
        <v>69</v>
      </c>
      <c r="W2536" s="9">
        <v>4</v>
      </c>
      <c r="X2536" s="7" t="s">
        <v>87</v>
      </c>
      <c r="Y2536" s="7" t="s">
        <v>12253</v>
      </c>
    </row>
    <row r="2537" spans="1:25" x14ac:dyDescent="0.35">
      <c r="A2537" t="s">
        <v>12254</v>
      </c>
      <c r="B2537" t="s">
        <v>12255</v>
      </c>
      <c r="C2537" s="7" t="s">
        <v>12256</v>
      </c>
      <c r="D2537" s="7" t="s">
        <v>28</v>
      </c>
      <c r="E2537" s="9">
        <v>34</v>
      </c>
      <c r="F2537" s="7" t="s">
        <v>29</v>
      </c>
      <c r="G2537" s="6">
        <v>46050</v>
      </c>
      <c r="H2537" s="6">
        <v>46043</v>
      </c>
      <c r="I2537" s="7" t="s">
        <v>55</v>
      </c>
      <c r="J2537" s="7" t="s">
        <v>56</v>
      </c>
      <c r="K2537" s="7" t="s">
        <v>65</v>
      </c>
      <c r="L2537" t="s">
        <v>10578</v>
      </c>
      <c r="M2537" s="7" t="s">
        <v>67</v>
      </c>
      <c r="N2537" s="7" t="s">
        <v>68</v>
      </c>
      <c r="O2537" s="9">
        <v>4</v>
      </c>
      <c r="P2537" s="9">
        <v>4472</v>
      </c>
      <c r="Q2537" s="10">
        <v>5892.8</v>
      </c>
      <c r="R2537" s="9">
        <v>5</v>
      </c>
      <c r="S2537" s="10">
        <v>22392.639999999999</v>
      </c>
      <c r="T2537" s="10">
        <v>5683.2</v>
      </c>
      <c r="U2537" s="7" t="s">
        <v>78</v>
      </c>
      <c r="V2537" s="7" t="s">
        <v>154</v>
      </c>
      <c r="W2537" s="9">
        <v>2</v>
      </c>
      <c r="X2537" s="7" t="s">
        <v>58</v>
      </c>
      <c r="Y2537" s="7" t="s">
        <v>12257</v>
      </c>
    </row>
    <row r="2538" spans="1:25" x14ac:dyDescent="0.35">
      <c r="A2538" t="s">
        <v>12258</v>
      </c>
      <c r="B2538" t="s">
        <v>12259</v>
      </c>
      <c r="C2538" s="7" t="s">
        <v>12260</v>
      </c>
      <c r="D2538" s="7" t="s">
        <v>28</v>
      </c>
      <c r="E2538" s="9">
        <v>25</v>
      </c>
      <c r="F2538" s="7" t="s">
        <v>29</v>
      </c>
      <c r="G2538" s="6">
        <v>46005</v>
      </c>
      <c r="H2538" s="6">
        <v>45863</v>
      </c>
      <c r="I2538" s="7" t="s">
        <v>55</v>
      </c>
      <c r="J2538" s="7" t="s">
        <v>56</v>
      </c>
      <c r="K2538" s="7" t="s">
        <v>117</v>
      </c>
      <c r="L2538" t="s">
        <v>12261</v>
      </c>
      <c r="M2538" s="7" t="s">
        <v>119</v>
      </c>
      <c r="N2538" s="7" t="s">
        <v>120</v>
      </c>
      <c r="O2538" s="9">
        <v>5</v>
      </c>
      <c r="P2538" s="9">
        <v>1279</v>
      </c>
      <c r="Q2538" s="10">
        <v>1508.51</v>
      </c>
      <c r="R2538" s="9">
        <v>5</v>
      </c>
      <c r="S2538" s="10">
        <v>7165.42</v>
      </c>
      <c r="T2538" s="10">
        <v>1147.55</v>
      </c>
      <c r="U2538" s="7" t="s">
        <v>78</v>
      </c>
      <c r="V2538" s="7" t="s">
        <v>154</v>
      </c>
      <c r="W2538" s="9">
        <v>1</v>
      </c>
      <c r="X2538" s="7" t="s">
        <v>58</v>
      </c>
      <c r="Y2538" s="7" t="s">
        <v>1553</v>
      </c>
    </row>
    <row r="2539" spans="1:25" x14ac:dyDescent="0.35">
      <c r="A2539" t="s">
        <v>12262</v>
      </c>
      <c r="B2539" t="s">
        <v>12263</v>
      </c>
      <c r="C2539" s="7" t="s">
        <v>12264</v>
      </c>
      <c r="D2539" s="7" t="s">
        <v>54</v>
      </c>
      <c r="E2539" s="9">
        <v>44</v>
      </c>
      <c r="F2539" s="7" t="s">
        <v>29</v>
      </c>
      <c r="G2539" s="6">
        <v>45808</v>
      </c>
      <c r="H2539" s="6">
        <v>46154</v>
      </c>
      <c r="I2539" s="7" t="s">
        <v>55</v>
      </c>
      <c r="J2539" s="7" t="s">
        <v>56</v>
      </c>
      <c r="K2539" s="7" t="s">
        <v>305</v>
      </c>
      <c r="L2539" t="s">
        <v>5131</v>
      </c>
      <c r="M2539" s="7" t="s">
        <v>132</v>
      </c>
      <c r="N2539" s="7" t="s">
        <v>133</v>
      </c>
      <c r="O2539" s="9">
        <v>1</v>
      </c>
      <c r="P2539" s="9">
        <v>24554</v>
      </c>
      <c r="Q2539" s="10">
        <v>28823.33</v>
      </c>
      <c r="R2539" s="9">
        <v>10</v>
      </c>
      <c r="S2539" s="10">
        <v>25941</v>
      </c>
      <c r="T2539" s="10">
        <v>4269.33</v>
      </c>
      <c r="U2539" s="7" t="s">
        <v>78</v>
      </c>
      <c r="V2539" s="7" t="s">
        <v>37</v>
      </c>
      <c r="W2539" s="9">
        <v>3</v>
      </c>
      <c r="X2539" s="7" t="s">
        <v>58</v>
      </c>
      <c r="Y2539" s="7" t="s">
        <v>12265</v>
      </c>
    </row>
    <row r="2540" spans="1:25" x14ac:dyDescent="0.35">
      <c r="A2540" t="s">
        <v>12266</v>
      </c>
      <c r="B2540" t="s">
        <v>12267</v>
      </c>
      <c r="C2540" s="7" t="s">
        <v>12268</v>
      </c>
      <c r="D2540" s="7" t="s">
        <v>54</v>
      </c>
      <c r="E2540" s="9">
        <v>33</v>
      </c>
      <c r="F2540" s="7" t="s">
        <v>29</v>
      </c>
      <c r="G2540" s="6">
        <v>45513</v>
      </c>
      <c r="H2540" s="6">
        <v>45666</v>
      </c>
      <c r="I2540" s="7" t="s">
        <v>63</v>
      </c>
      <c r="J2540" s="7" t="s">
        <v>64</v>
      </c>
      <c r="K2540" s="7" t="s">
        <v>93</v>
      </c>
      <c r="L2540" t="s">
        <v>12269</v>
      </c>
      <c r="M2540" s="7" t="s">
        <v>95</v>
      </c>
      <c r="N2540" s="7" t="s">
        <v>96</v>
      </c>
      <c r="O2540" s="9">
        <v>2</v>
      </c>
      <c r="P2540" s="9">
        <v>3136</v>
      </c>
      <c r="Q2540" s="10">
        <v>3505.86</v>
      </c>
      <c r="R2540" s="9">
        <v>15</v>
      </c>
      <c r="S2540" s="10">
        <v>5959.96</v>
      </c>
      <c r="T2540" s="10">
        <v>739.72</v>
      </c>
      <c r="U2540" s="7" t="s">
        <v>36</v>
      </c>
      <c r="V2540" s="7" t="s">
        <v>112</v>
      </c>
      <c r="W2540" s="9">
        <v>4</v>
      </c>
      <c r="X2540" s="7" t="s">
        <v>70</v>
      </c>
      <c r="Y2540" s="7" t="s">
        <v>12270</v>
      </c>
    </row>
    <row r="2541" spans="1:25" x14ac:dyDescent="0.35">
      <c r="A2541" t="s">
        <v>12271</v>
      </c>
      <c r="B2541" t="s">
        <v>12272</v>
      </c>
      <c r="C2541" s="7" t="s">
        <v>12273</v>
      </c>
      <c r="D2541" s="7" t="s">
        <v>28</v>
      </c>
      <c r="E2541" s="9">
        <v>45</v>
      </c>
      <c r="F2541" s="7" t="s">
        <v>29</v>
      </c>
      <c r="G2541" s="6">
        <v>45813</v>
      </c>
      <c r="H2541" s="6">
        <v>45873</v>
      </c>
      <c r="I2541" s="7" t="s">
        <v>55</v>
      </c>
      <c r="J2541" s="7" t="s">
        <v>56</v>
      </c>
      <c r="K2541" s="7" t="s">
        <v>65</v>
      </c>
      <c r="L2541" t="s">
        <v>12274</v>
      </c>
      <c r="M2541" s="7" t="s">
        <v>67</v>
      </c>
      <c r="N2541" s="7" t="s">
        <v>68</v>
      </c>
      <c r="O2541" s="9">
        <v>5</v>
      </c>
      <c r="P2541" s="9">
        <v>21061</v>
      </c>
      <c r="Q2541" s="10">
        <v>25879.64</v>
      </c>
      <c r="R2541" s="9">
        <v>15</v>
      </c>
      <c r="S2541" s="10">
        <v>109988.47</v>
      </c>
      <c r="T2541" s="10">
        <v>24093.200000000001</v>
      </c>
      <c r="U2541" s="7" t="s">
        <v>36</v>
      </c>
      <c r="V2541" s="7" t="s">
        <v>69</v>
      </c>
      <c r="W2541" s="9">
        <v>2</v>
      </c>
      <c r="X2541" s="7" t="s">
        <v>58</v>
      </c>
      <c r="Y2541" s="7" t="s">
        <v>12275</v>
      </c>
    </row>
    <row r="2542" spans="1:25" x14ac:dyDescent="0.35">
      <c r="A2542" t="s">
        <v>12276</v>
      </c>
      <c r="B2542" t="s">
        <v>12277</v>
      </c>
      <c r="C2542" s="7" t="s">
        <v>12278</v>
      </c>
      <c r="D2542" s="7" t="s">
        <v>54</v>
      </c>
      <c r="E2542" s="9">
        <v>28</v>
      </c>
      <c r="F2542" s="7" t="s">
        <v>29</v>
      </c>
      <c r="G2542" s="6">
        <v>45789</v>
      </c>
      <c r="H2542" s="6">
        <v>46017</v>
      </c>
      <c r="I2542" s="7" t="s">
        <v>75</v>
      </c>
      <c r="J2542" s="7" t="s">
        <v>76</v>
      </c>
      <c r="K2542" s="7" t="s">
        <v>32</v>
      </c>
      <c r="L2542" t="s">
        <v>12279</v>
      </c>
      <c r="M2542" s="7" t="s">
        <v>34</v>
      </c>
      <c r="N2542" s="7" t="s">
        <v>35</v>
      </c>
      <c r="O2542" s="9">
        <v>3</v>
      </c>
      <c r="P2542" s="9">
        <v>2144</v>
      </c>
      <c r="Q2542" s="10">
        <v>2725.74</v>
      </c>
      <c r="R2542" s="9">
        <v>15</v>
      </c>
      <c r="S2542" s="10">
        <v>6950.64</v>
      </c>
      <c r="T2542" s="10">
        <v>1745.22</v>
      </c>
      <c r="U2542" s="7" t="s">
        <v>36</v>
      </c>
      <c r="V2542" s="7" t="s">
        <v>112</v>
      </c>
      <c r="W2542" s="9">
        <v>5</v>
      </c>
      <c r="X2542" s="7" t="s">
        <v>79</v>
      </c>
      <c r="Y2542" s="7" t="s">
        <v>12280</v>
      </c>
    </row>
    <row r="2543" spans="1:25" x14ac:dyDescent="0.35">
      <c r="A2543" t="s">
        <v>12281</v>
      </c>
      <c r="B2543" t="s">
        <v>12282</v>
      </c>
      <c r="C2543" s="7" t="s">
        <v>12283</v>
      </c>
      <c r="D2543" s="7" t="s">
        <v>28</v>
      </c>
      <c r="E2543" s="9">
        <v>31</v>
      </c>
      <c r="F2543" s="7" t="s">
        <v>92</v>
      </c>
      <c r="G2543" s="6">
        <v>45847</v>
      </c>
      <c r="H2543" s="6">
        <v>45587</v>
      </c>
      <c r="I2543" s="7" t="s">
        <v>84</v>
      </c>
      <c r="J2543" s="7" t="s">
        <v>85</v>
      </c>
      <c r="K2543" s="7" t="s">
        <v>44</v>
      </c>
      <c r="L2543" t="s">
        <v>12284</v>
      </c>
      <c r="M2543" s="7" t="s">
        <v>46</v>
      </c>
      <c r="N2543" s="7" t="s">
        <v>47</v>
      </c>
      <c r="O2543" s="9">
        <v>3</v>
      </c>
      <c r="P2543" s="9">
        <v>17017</v>
      </c>
      <c r="Q2543" s="10">
        <v>21377.200000000001</v>
      </c>
      <c r="R2543" s="9">
        <v>10</v>
      </c>
      <c r="S2543" s="10">
        <v>57718.44</v>
      </c>
      <c r="T2543" s="10">
        <v>13080.6</v>
      </c>
      <c r="U2543" s="7" t="s">
        <v>126</v>
      </c>
      <c r="V2543" s="7" t="s">
        <v>37</v>
      </c>
      <c r="W2543" s="9">
        <v>4</v>
      </c>
      <c r="X2543" s="7" t="s">
        <v>87</v>
      </c>
      <c r="Y2543" s="7" t="s">
        <v>12285</v>
      </c>
    </row>
    <row r="2544" spans="1:25" x14ac:dyDescent="0.35">
      <c r="A2544" t="s">
        <v>12286</v>
      </c>
      <c r="B2544" t="s">
        <v>12287</v>
      </c>
      <c r="C2544" s="7" t="s">
        <v>12288</v>
      </c>
      <c r="D2544" s="7" t="s">
        <v>28</v>
      </c>
      <c r="E2544" s="9">
        <v>21</v>
      </c>
      <c r="F2544" s="7" t="s">
        <v>92</v>
      </c>
      <c r="G2544" s="6">
        <v>46155</v>
      </c>
      <c r="H2544" s="6">
        <v>45623</v>
      </c>
      <c r="I2544" s="7" t="s">
        <v>84</v>
      </c>
      <c r="J2544" s="7" t="s">
        <v>85</v>
      </c>
      <c r="K2544" s="7" t="s">
        <v>44</v>
      </c>
      <c r="L2544" t="s">
        <v>12289</v>
      </c>
      <c r="M2544" s="7" t="s">
        <v>46</v>
      </c>
      <c r="N2544" s="7" t="s">
        <v>47</v>
      </c>
      <c r="O2544" s="9">
        <v>2</v>
      </c>
      <c r="P2544" s="9">
        <v>13751</v>
      </c>
      <c r="Q2544" s="10">
        <v>18202.55</v>
      </c>
      <c r="R2544" s="9">
        <v>5</v>
      </c>
      <c r="S2544" s="10">
        <v>34584.839999999997</v>
      </c>
      <c r="T2544" s="10">
        <v>8903.1</v>
      </c>
      <c r="U2544" s="7" t="s">
        <v>48</v>
      </c>
      <c r="V2544" s="7" t="s">
        <v>154</v>
      </c>
      <c r="W2544" s="9">
        <v>1</v>
      </c>
      <c r="X2544" s="7" t="s">
        <v>87</v>
      </c>
      <c r="Y2544" s="7" t="s">
        <v>12290</v>
      </c>
    </row>
    <row r="2545" spans="1:25" x14ac:dyDescent="0.35">
      <c r="A2545" t="s">
        <v>12291</v>
      </c>
      <c r="B2545" t="s">
        <v>12292</v>
      </c>
      <c r="C2545" s="7" t="s">
        <v>12293</v>
      </c>
      <c r="D2545" s="7" t="s">
        <v>28</v>
      </c>
      <c r="E2545" s="9">
        <v>57</v>
      </c>
      <c r="F2545" s="7" t="s">
        <v>92</v>
      </c>
      <c r="G2545" s="6">
        <v>45784</v>
      </c>
      <c r="H2545" s="6">
        <v>46164</v>
      </c>
      <c r="I2545" s="7" t="s">
        <v>75</v>
      </c>
      <c r="J2545" s="7" t="s">
        <v>76</v>
      </c>
      <c r="K2545" s="7" t="s">
        <v>65</v>
      </c>
      <c r="L2545" t="s">
        <v>12294</v>
      </c>
      <c r="M2545" s="7" t="s">
        <v>67</v>
      </c>
      <c r="N2545" s="7" t="s">
        <v>68</v>
      </c>
      <c r="O2545" s="9">
        <v>2</v>
      </c>
      <c r="P2545" s="9">
        <v>9564</v>
      </c>
      <c r="Q2545" s="10">
        <v>12596.82</v>
      </c>
      <c r="R2545" s="9">
        <v>5</v>
      </c>
      <c r="S2545" s="10">
        <v>23933.96</v>
      </c>
      <c r="T2545" s="10">
        <v>6065.64</v>
      </c>
      <c r="U2545" s="7" t="s">
        <v>48</v>
      </c>
      <c r="V2545" s="7" t="s">
        <v>154</v>
      </c>
      <c r="W2545" s="9">
        <v>5</v>
      </c>
      <c r="X2545" s="7" t="s">
        <v>79</v>
      </c>
      <c r="Y2545" s="7" t="s">
        <v>12295</v>
      </c>
    </row>
    <row r="2546" spans="1:25" x14ac:dyDescent="0.35">
      <c r="A2546" t="s">
        <v>12296</v>
      </c>
      <c r="B2546" t="s">
        <v>12297</v>
      </c>
      <c r="C2546" s="7" t="s">
        <v>12298</v>
      </c>
      <c r="D2546" s="7" t="s">
        <v>28</v>
      </c>
      <c r="E2546" s="9">
        <v>27</v>
      </c>
      <c r="F2546" s="7" t="s">
        <v>92</v>
      </c>
      <c r="G2546" s="6">
        <v>45959</v>
      </c>
      <c r="H2546" s="6">
        <v>45680</v>
      </c>
      <c r="I2546" s="7" t="s">
        <v>75</v>
      </c>
      <c r="J2546" s="7" t="s">
        <v>76</v>
      </c>
      <c r="K2546" s="7" t="s">
        <v>44</v>
      </c>
      <c r="L2546" t="s">
        <v>12299</v>
      </c>
      <c r="M2546" s="7" t="s">
        <v>46</v>
      </c>
      <c r="N2546" s="7" t="s">
        <v>47</v>
      </c>
      <c r="O2546" s="9">
        <v>3</v>
      </c>
      <c r="P2546" s="9">
        <v>21746</v>
      </c>
      <c r="Q2546" s="10">
        <v>28155.279999999999</v>
      </c>
      <c r="R2546" s="9">
        <v>20</v>
      </c>
      <c r="S2546" s="10">
        <v>67572.67</v>
      </c>
      <c r="T2546" s="10">
        <v>19227.84</v>
      </c>
      <c r="U2546" s="7" t="s">
        <v>126</v>
      </c>
      <c r="V2546" s="7" t="s">
        <v>69</v>
      </c>
      <c r="W2546" s="9">
        <v>3</v>
      </c>
      <c r="X2546" s="7" t="s">
        <v>79</v>
      </c>
      <c r="Y2546" s="7" t="s">
        <v>12300</v>
      </c>
    </row>
    <row r="2547" spans="1:25" x14ac:dyDescent="0.35">
      <c r="A2547" t="s">
        <v>12301</v>
      </c>
      <c r="B2547" t="s">
        <v>12302</v>
      </c>
      <c r="C2547" s="7" t="s">
        <v>12303</v>
      </c>
      <c r="D2547" s="7" t="s">
        <v>28</v>
      </c>
      <c r="E2547" s="9">
        <v>57</v>
      </c>
      <c r="F2547" s="7" t="s">
        <v>29</v>
      </c>
      <c r="G2547" s="6">
        <v>46101</v>
      </c>
      <c r="H2547" s="6">
        <v>45834</v>
      </c>
      <c r="I2547" s="7" t="s">
        <v>30</v>
      </c>
      <c r="J2547" s="7" t="s">
        <v>31</v>
      </c>
      <c r="K2547" s="7" t="s">
        <v>44</v>
      </c>
      <c r="L2547" t="s">
        <v>12304</v>
      </c>
      <c r="M2547" s="7" t="s">
        <v>46</v>
      </c>
      <c r="N2547" s="7" t="s">
        <v>47</v>
      </c>
      <c r="O2547" s="9">
        <v>5</v>
      </c>
      <c r="P2547" s="9">
        <v>4064</v>
      </c>
      <c r="Q2547" s="10">
        <v>5920.86</v>
      </c>
      <c r="R2547" s="9">
        <v>15</v>
      </c>
      <c r="S2547" s="10">
        <v>25163.65</v>
      </c>
      <c r="T2547" s="10">
        <v>9284.2999999999993</v>
      </c>
      <c r="U2547" s="7" t="s">
        <v>126</v>
      </c>
      <c r="V2547" s="7" t="s">
        <v>37</v>
      </c>
      <c r="W2547" s="9">
        <v>3</v>
      </c>
      <c r="X2547" s="7" t="s">
        <v>38</v>
      </c>
      <c r="Y2547" s="7" t="s">
        <v>7495</v>
      </c>
    </row>
    <row r="2548" spans="1:25" x14ac:dyDescent="0.35">
      <c r="A2548" t="s">
        <v>12305</v>
      </c>
      <c r="B2548" t="s">
        <v>12306</v>
      </c>
      <c r="C2548" s="7" t="s">
        <v>2896</v>
      </c>
      <c r="D2548" s="7" t="s">
        <v>54</v>
      </c>
      <c r="E2548" s="9">
        <v>50</v>
      </c>
      <c r="F2548" s="7" t="s">
        <v>29</v>
      </c>
      <c r="G2548" s="6">
        <v>45926</v>
      </c>
      <c r="H2548" s="6">
        <v>45860</v>
      </c>
      <c r="J2548" s="7" t="s">
        <v>76</v>
      </c>
      <c r="K2548" s="7" t="s">
        <v>32</v>
      </c>
      <c r="L2548" t="s">
        <v>12307</v>
      </c>
      <c r="M2548" s="7" t="s">
        <v>34</v>
      </c>
      <c r="N2548" s="7" t="s">
        <v>35</v>
      </c>
      <c r="O2548" s="9">
        <v>1</v>
      </c>
      <c r="P2548" s="9">
        <v>1144</v>
      </c>
      <c r="Q2548" s="10">
        <v>1291.77</v>
      </c>
      <c r="R2548" s="9">
        <v>5</v>
      </c>
      <c r="S2548" s="10">
        <v>1227.18</v>
      </c>
      <c r="T2548" s="10">
        <v>147.77000000000001</v>
      </c>
      <c r="U2548" s="7" t="s">
        <v>78</v>
      </c>
      <c r="V2548" s="7" t="s">
        <v>112</v>
      </c>
      <c r="W2548" s="9">
        <v>3</v>
      </c>
      <c r="X2548" s="7" t="s">
        <v>79</v>
      </c>
      <c r="Y2548" s="7" t="s">
        <v>12308</v>
      </c>
    </row>
    <row r="2549" spans="1:25" x14ac:dyDescent="0.35">
      <c r="A2549" t="s">
        <v>12309</v>
      </c>
      <c r="B2549" t="s">
        <v>12310</v>
      </c>
      <c r="C2549" s="7" t="s">
        <v>12311</v>
      </c>
      <c r="D2549" s="7" t="s">
        <v>54</v>
      </c>
      <c r="E2549" s="9">
        <v>57</v>
      </c>
      <c r="F2549" s="7" t="s">
        <v>29</v>
      </c>
      <c r="G2549" s="6">
        <v>45764</v>
      </c>
      <c r="H2549" s="6">
        <v>45717</v>
      </c>
      <c r="I2549" s="7" t="s">
        <v>63</v>
      </c>
      <c r="J2549" s="7" t="s">
        <v>64</v>
      </c>
      <c r="K2549" s="7" t="s">
        <v>44</v>
      </c>
      <c r="L2549" t="s">
        <v>12312</v>
      </c>
      <c r="M2549" s="7" t="s">
        <v>46</v>
      </c>
      <c r="N2549" s="7" t="s">
        <v>47</v>
      </c>
      <c r="O2549" s="9">
        <v>5</v>
      </c>
      <c r="P2549" s="9">
        <v>21270</v>
      </c>
      <c r="Q2549" s="10">
        <v>24434.9</v>
      </c>
      <c r="R2549" s="9">
        <v>0</v>
      </c>
      <c r="S2549" s="10">
        <v>122174.5</v>
      </c>
      <c r="T2549" s="10">
        <v>15824.5</v>
      </c>
      <c r="U2549" s="7" t="s">
        <v>48</v>
      </c>
      <c r="V2549" s="7" t="s">
        <v>154</v>
      </c>
      <c r="W2549" s="9">
        <v>2</v>
      </c>
      <c r="X2549" s="7" t="s">
        <v>70</v>
      </c>
      <c r="Y2549" s="7" t="s">
        <v>12313</v>
      </c>
    </row>
    <row r="2550" spans="1:25" x14ac:dyDescent="0.35">
      <c r="A2550" t="s">
        <v>12314</v>
      </c>
      <c r="B2550" t="s">
        <v>12315</v>
      </c>
      <c r="C2550" s="7" t="s">
        <v>12316</v>
      </c>
      <c r="D2550" s="7" t="s">
        <v>54</v>
      </c>
      <c r="E2550" s="9">
        <v>43</v>
      </c>
      <c r="F2550" s="7" t="s">
        <v>92</v>
      </c>
      <c r="G2550" s="6">
        <v>46193</v>
      </c>
      <c r="H2550" s="6">
        <v>45691</v>
      </c>
      <c r="I2550" s="7" t="s">
        <v>30</v>
      </c>
      <c r="J2550" s="7" t="s">
        <v>43</v>
      </c>
      <c r="K2550" s="7" t="s">
        <v>44</v>
      </c>
      <c r="L2550" t="s">
        <v>12317</v>
      </c>
      <c r="M2550" s="7" t="s">
        <v>46</v>
      </c>
      <c r="N2550" s="7" t="s">
        <v>47</v>
      </c>
      <c r="O2550" s="9">
        <v>4</v>
      </c>
      <c r="P2550" s="9">
        <v>1839</v>
      </c>
      <c r="Q2550" s="10">
        <v>2583.2199999999998</v>
      </c>
      <c r="R2550" s="9">
        <v>10</v>
      </c>
      <c r="S2550" s="10">
        <v>9299.59</v>
      </c>
      <c r="T2550" s="10">
        <v>2976.88</v>
      </c>
      <c r="U2550" s="7" t="s">
        <v>78</v>
      </c>
      <c r="V2550" s="7" t="s">
        <v>154</v>
      </c>
      <c r="W2550" s="9">
        <v>3</v>
      </c>
      <c r="X2550" s="7" t="s">
        <v>49</v>
      </c>
      <c r="Y2550" s="7" t="s">
        <v>12318</v>
      </c>
    </row>
    <row r="2551" spans="1:25" x14ac:dyDescent="0.35">
      <c r="A2551" t="s">
        <v>12319</v>
      </c>
      <c r="B2551" t="s">
        <v>12320</v>
      </c>
      <c r="C2551" s="7" t="s">
        <v>12321</v>
      </c>
      <c r="D2551" s="7" t="s">
        <v>54</v>
      </c>
      <c r="E2551" s="9">
        <v>42</v>
      </c>
      <c r="F2551" s="7" t="s">
        <v>92</v>
      </c>
      <c r="G2551" s="6">
        <v>45984</v>
      </c>
      <c r="H2551" s="6">
        <v>46065</v>
      </c>
      <c r="I2551" s="7" t="s">
        <v>84</v>
      </c>
      <c r="J2551" s="7" t="s">
        <v>85</v>
      </c>
      <c r="K2551" s="7" t="s">
        <v>44</v>
      </c>
      <c r="L2551" t="s">
        <v>10578</v>
      </c>
      <c r="M2551" s="7" t="s">
        <v>46</v>
      </c>
      <c r="N2551" s="7" t="s">
        <v>47</v>
      </c>
      <c r="O2551" s="9">
        <v>2</v>
      </c>
      <c r="P2551" s="9">
        <v>14881</v>
      </c>
      <c r="Q2551" s="10">
        <v>17601.89</v>
      </c>
      <c r="R2551" s="9">
        <v>5</v>
      </c>
      <c r="S2551" s="10">
        <v>33443.589999999997</v>
      </c>
      <c r="T2551" s="10">
        <v>5441.78</v>
      </c>
      <c r="U2551" s="7" t="s">
        <v>36</v>
      </c>
      <c r="V2551" s="7" t="s">
        <v>112</v>
      </c>
      <c r="W2551" s="9">
        <v>4</v>
      </c>
      <c r="X2551" s="7" t="s">
        <v>87</v>
      </c>
      <c r="Y2551" s="7" t="s">
        <v>12322</v>
      </c>
    </row>
    <row r="2552" spans="1:25" x14ac:dyDescent="0.35">
      <c r="A2552" t="s">
        <v>12323</v>
      </c>
      <c r="B2552" t="s">
        <v>12324</v>
      </c>
      <c r="C2552" s="7" t="s">
        <v>12325</v>
      </c>
      <c r="D2552" s="7" t="s">
        <v>28</v>
      </c>
      <c r="E2552" s="9">
        <v>39</v>
      </c>
      <c r="F2552" s="7" t="s">
        <v>92</v>
      </c>
      <c r="G2552" s="6">
        <v>46014</v>
      </c>
      <c r="H2552" s="6">
        <v>45882</v>
      </c>
      <c r="I2552" s="7" t="s">
        <v>63</v>
      </c>
      <c r="J2552" s="7" t="s">
        <v>64</v>
      </c>
      <c r="K2552" s="7" t="s">
        <v>65</v>
      </c>
      <c r="L2552" t="s">
        <v>12326</v>
      </c>
      <c r="M2552" s="7" t="s">
        <v>67</v>
      </c>
      <c r="N2552" s="7" t="s">
        <v>68</v>
      </c>
      <c r="O2552" s="9">
        <v>4</v>
      </c>
      <c r="P2552" s="9">
        <v>25595</v>
      </c>
      <c r="Q2552" s="10">
        <v>31020.09</v>
      </c>
      <c r="R2552" s="9">
        <v>10</v>
      </c>
      <c r="S2552" s="10">
        <v>111672.32000000001</v>
      </c>
      <c r="T2552" s="10">
        <v>21700.36</v>
      </c>
      <c r="U2552" s="7" t="s">
        <v>78</v>
      </c>
      <c r="V2552" s="7" t="s">
        <v>69</v>
      </c>
      <c r="W2552" s="9">
        <v>5</v>
      </c>
      <c r="X2552" s="7" t="s">
        <v>70</v>
      </c>
      <c r="Y2552" s="7" t="s">
        <v>12327</v>
      </c>
    </row>
    <row r="2553" spans="1:25" x14ac:dyDescent="0.35">
      <c r="A2553" t="s">
        <v>12328</v>
      </c>
      <c r="B2553" t="s">
        <v>12329</v>
      </c>
      <c r="C2553" s="7" t="s">
        <v>12330</v>
      </c>
      <c r="D2553" s="7" t="s">
        <v>54</v>
      </c>
      <c r="E2553" s="9">
        <v>55</v>
      </c>
      <c r="F2553" s="7" t="s">
        <v>92</v>
      </c>
      <c r="G2553" s="6">
        <v>45799</v>
      </c>
      <c r="H2553" s="6">
        <v>46123</v>
      </c>
      <c r="I2553" s="7" t="s">
        <v>75</v>
      </c>
      <c r="J2553" s="7" t="s">
        <v>76</v>
      </c>
      <c r="K2553" s="7" t="s">
        <v>65</v>
      </c>
      <c r="L2553" t="s">
        <v>12331</v>
      </c>
      <c r="M2553" s="7" t="s">
        <v>67</v>
      </c>
      <c r="N2553" s="7" t="s">
        <v>68</v>
      </c>
      <c r="O2553" s="9">
        <v>2</v>
      </c>
      <c r="P2553" s="9">
        <v>28238</v>
      </c>
      <c r="Q2553" s="10">
        <v>40404.730000000003</v>
      </c>
      <c r="R2553" s="9">
        <v>5</v>
      </c>
      <c r="S2553" s="10">
        <v>76768.990000000005</v>
      </c>
      <c r="T2553" s="10">
        <v>24333.46</v>
      </c>
      <c r="U2553" s="7" t="s">
        <v>48</v>
      </c>
      <c r="V2553" s="7" t="s">
        <v>37</v>
      </c>
      <c r="W2553" s="9">
        <v>1</v>
      </c>
      <c r="X2553" s="7" t="s">
        <v>79</v>
      </c>
      <c r="Y2553" s="7" t="s">
        <v>12332</v>
      </c>
    </row>
    <row r="2554" spans="1:25" x14ac:dyDescent="0.35">
      <c r="A2554" t="s">
        <v>12333</v>
      </c>
      <c r="B2554" t="s">
        <v>12334</v>
      </c>
      <c r="C2554" s="7" t="s">
        <v>12335</v>
      </c>
      <c r="D2554" s="7" t="s">
        <v>54</v>
      </c>
      <c r="E2554" s="9">
        <v>46</v>
      </c>
      <c r="F2554" s="7" t="s">
        <v>29</v>
      </c>
      <c r="G2554" s="6">
        <v>46177</v>
      </c>
      <c r="H2554" s="6">
        <v>45507</v>
      </c>
      <c r="I2554" s="7" t="s">
        <v>75</v>
      </c>
      <c r="J2554" s="7" t="s">
        <v>76</v>
      </c>
      <c r="K2554" s="7" t="s">
        <v>32</v>
      </c>
      <c r="L2554" t="s">
        <v>8912</v>
      </c>
      <c r="M2554" s="7" t="s">
        <v>34</v>
      </c>
      <c r="N2554" s="7" t="s">
        <v>35</v>
      </c>
      <c r="O2554" s="9">
        <v>5</v>
      </c>
      <c r="P2554" s="9">
        <v>13391</v>
      </c>
      <c r="Q2554" s="10">
        <v>18204.560000000001</v>
      </c>
      <c r="R2554" s="9">
        <v>5</v>
      </c>
      <c r="S2554" s="10">
        <v>86471.66</v>
      </c>
      <c r="T2554" s="10">
        <v>24067.8</v>
      </c>
      <c r="U2554" s="7" t="s">
        <v>78</v>
      </c>
      <c r="V2554" s="7" t="s">
        <v>112</v>
      </c>
      <c r="W2554" s="9">
        <v>4</v>
      </c>
      <c r="X2554" s="7" t="s">
        <v>79</v>
      </c>
      <c r="Y2554" s="7" t="s">
        <v>12336</v>
      </c>
    </row>
    <row r="2555" spans="1:25" x14ac:dyDescent="0.35">
      <c r="A2555" t="s">
        <v>12337</v>
      </c>
      <c r="B2555" t="s">
        <v>12338</v>
      </c>
      <c r="C2555" s="7" t="s">
        <v>12339</v>
      </c>
      <c r="D2555" s="7" t="s">
        <v>28</v>
      </c>
      <c r="E2555" s="9">
        <v>58</v>
      </c>
      <c r="F2555" s="7" t="s">
        <v>29</v>
      </c>
      <c r="G2555" s="6">
        <v>45822</v>
      </c>
      <c r="H2555" s="6">
        <v>45577</v>
      </c>
      <c r="I2555" s="7" t="s">
        <v>84</v>
      </c>
      <c r="J2555" s="7" t="s">
        <v>85</v>
      </c>
      <c r="K2555" s="7" t="s">
        <v>93</v>
      </c>
      <c r="L2555" t="s">
        <v>4174</v>
      </c>
      <c r="M2555" s="7" t="s">
        <v>95</v>
      </c>
      <c r="N2555" s="7" t="s">
        <v>96</v>
      </c>
      <c r="O2555" s="9">
        <v>4</v>
      </c>
      <c r="P2555" s="9">
        <v>25259</v>
      </c>
      <c r="Q2555" s="10">
        <v>30083.05</v>
      </c>
      <c r="R2555" s="9">
        <v>10</v>
      </c>
      <c r="S2555" s="10">
        <v>108298.98</v>
      </c>
      <c r="T2555" s="10">
        <v>19296.2</v>
      </c>
      <c r="U2555" s="7" t="s">
        <v>48</v>
      </c>
      <c r="V2555" s="7" t="s">
        <v>154</v>
      </c>
      <c r="W2555" s="9">
        <v>2</v>
      </c>
      <c r="X2555" s="7" t="s">
        <v>87</v>
      </c>
      <c r="Y2555" s="7" t="s">
        <v>12340</v>
      </c>
    </row>
    <row r="2556" spans="1:25" x14ac:dyDescent="0.35">
      <c r="A2556" t="s">
        <v>12341</v>
      </c>
      <c r="B2556" t="s">
        <v>12342</v>
      </c>
      <c r="C2556" s="7" t="s">
        <v>12343</v>
      </c>
      <c r="D2556" s="7" t="s">
        <v>28</v>
      </c>
      <c r="E2556" s="9">
        <v>20</v>
      </c>
      <c r="F2556" s="7" t="s">
        <v>29</v>
      </c>
      <c r="G2556" s="6">
        <v>46076</v>
      </c>
      <c r="H2556" s="6">
        <v>45752</v>
      </c>
      <c r="I2556" s="7" t="s">
        <v>63</v>
      </c>
      <c r="J2556" s="7" t="s">
        <v>64</v>
      </c>
      <c r="K2556" s="7" t="s">
        <v>65</v>
      </c>
      <c r="L2556" t="s">
        <v>12344</v>
      </c>
      <c r="M2556" s="7" t="s">
        <v>67</v>
      </c>
      <c r="N2556" s="7" t="s">
        <v>68</v>
      </c>
      <c r="O2556" s="9">
        <v>2</v>
      </c>
      <c r="P2556" s="9">
        <v>3203</v>
      </c>
      <c r="Q2556" s="10">
        <v>3790.34</v>
      </c>
      <c r="R2556" s="9">
        <v>15</v>
      </c>
      <c r="S2556" s="10">
        <v>6443.58</v>
      </c>
      <c r="T2556" s="10">
        <v>1174.68</v>
      </c>
      <c r="U2556" s="7" t="s">
        <v>126</v>
      </c>
      <c r="V2556" s="7" t="s">
        <v>112</v>
      </c>
      <c r="W2556" s="9">
        <v>5</v>
      </c>
      <c r="X2556" s="7" t="s">
        <v>70</v>
      </c>
      <c r="Y2556" s="7" t="s">
        <v>12345</v>
      </c>
    </row>
    <row r="2557" spans="1:25" x14ac:dyDescent="0.35">
      <c r="A2557" t="s">
        <v>12346</v>
      </c>
      <c r="B2557" t="s">
        <v>12347</v>
      </c>
      <c r="C2557" s="7" t="s">
        <v>11798</v>
      </c>
      <c r="D2557" s="7" t="s">
        <v>54</v>
      </c>
      <c r="E2557" s="9">
        <v>23</v>
      </c>
      <c r="F2557" s="7" t="s">
        <v>29</v>
      </c>
      <c r="G2557" s="6">
        <v>45823</v>
      </c>
      <c r="H2557" s="6">
        <v>45858</v>
      </c>
      <c r="I2557" s="7" t="s">
        <v>55</v>
      </c>
      <c r="J2557" s="7" t="s">
        <v>56</v>
      </c>
      <c r="K2557" s="7" t="s">
        <v>44</v>
      </c>
      <c r="L2557" t="s">
        <v>12348</v>
      </c>
      <c r="M2557" s="7" t="s">
        <v>46</v>
      </c>
      <c r="N2557" s="7" t="s">
        <v>47</v>
      </c>
      <c r="O2557" s="9">
        <v>3</v>
      </c>
      <c r="P2557" s="9">
        <v>28676</v>
      </c>
      <c r="Q2557" s="10">
        <v>40900.239999999998</v>
      </c>
      <c r="R2557" s="9">
        <v>15</v>
      </c>
      <c r="S2557" s="10">
        <v>104295.61</v>
      </c>
      <c r="T2557" s="10">
        <v>36672.720000000001</v>
      </c>
      <c r="U2557" s="7" t="s">
        <v>78</v>
      </c>
      <c r="V2557" s="7" t="s">
        <v>154</v>
      </c>
      <c r="W2557" s="9">
        <v>3</v>
      </c>
      <c r="X2557" s="7" t="s">
        <v>58</v>
      </c>
      <c r="Y2557" s="7" t="s">
        <v>12349</v>
      </c>
    </row>
    <row r="2558" spans="1:25" x14ac:dyDescent="0.35">
      <c r="A2558" t="s">
        <v>12350</v>
      </c>
      <c r="B2558" t="s">
        <v>12351</v>
      </c>
      <c r="C2558" s="7" t="s">
        <v>12352</v>
      </c>
      <c r="D2558" s="7" t="s">
        <v>28</v>
      </c>
      <c r="E2558" s="9">
        <v>52</v>
      </c>
      <c r="F2558" s="7" t="s">
        <v>92</v>
      </c>
      <c r="G2558" s="6">
        <v>45497</v>
      </c>
      <c r="H2558" s="6">
        <v>46080</v>
      </c>
      <c r="I2558" s="7" t="s">
        <v>30</v>
      </c>
      <c r="J2558" s="7" t="s">
        <v>43</v>
      </c>
      <c r="K2558" s="7" t="s">
        <v>117</v>
      </c>
      <c r="L2558" t="s">
        <v>12353</v>
      </c>
      <c r="M2558" s="7" t="s">
        <v>119</v>
      </c>
      <c r="N2558" s="7" t="s">
        <v>120</v>
      </c>
      <c r="O2558" s="9">
        <v>5</v>
      </c>
      <c r="P2558" s="9">
        <v>12502</v>
      </c>
      <c r="Q2558" s="10">
        <v>17190.25</v>
      </c>
      <c r="R2558" s="9">
        <v>10</v>
      </c>
      <c r="S2558" s="10">
        <v>77356.12</v>
      </c>
      <c r="T2558" s="10">
        <v>23441.25</v>
      </c>
      <c r="U2558" s="7" t="s">
        <v>126</v>
      </c>
      <c r="V2558" s="7" t="s">
        <v>154</v>
      </c>
      <c r="W2558" s="9">
        <v>3</v>
      </c>
      <c r="X2558" s="7" t="s">
        <v>49</v>
      </c>
      <c r="Y2558" s="7" t="s">
        <v>788</v>
      </c>
    </row>
    <row r="2559" spans="1:25" x14ac:dyDescent="0.35">
      <c r="A2559" t="s">
        <v>12354</v>
      </c>
      <c r="B2559" t="s">
        <v>12355</v>
      </c>
      <c r="C2559" s="7" t="s">
        <v>12356</v>
      </c>
      <c r="D2559" s="7" t="s">
        <v>28</v>
      </c>
      <c r="E2559" s="9">
        <v>35</v>
      </c>
      <c r="F2559" s="7" t="s">
        <v>29</v>
      </c>
      <c r="G2559" s="6">
        <v>45984</v>
      </c>
      <c r="H2559" s="6">
        <v>45765</v>
      </c>
      <c r="I2559" s="7" t="s">
        <v>55</v>
      </c>
      <c r="J2559" s="7" t="s">
        <v>56</v>
      </c>
      <c r="K2559" s="7" t="s">
        <v>44</v>
      </c>
      <c r="L2559" t="s">
        <v>12357</v>
      </c>
      <c r="M2559" s="7" t="s">
        <v>46</v>
      </c>
      <c r="N2559" s="7" t="s">
        <v>47</v>
      </c>
      <c r="O2559" s="9">
        <v>3</v>
      </c>
      <c r="P2559" s="9">
        <v>21982</v>
      </c>
      <c r="Q2559" s="10">
        <v>29807.94</v>
      </c>
      <c r="R2559" s="9">
        <v>10</v>
      </c>
      <c r="S2559" s="10">
        <v>80481.440000000002</v>
      </c>
      <c r="T2559" s="10">
        <v>23477.82</v>
      </c>
      <c r="U2559" s="7" t="s">
        <v>126</v>
      </c>
      <c r="V2559" s="7" t="s">
        <v>37</v>
      </c>
      <c r="W2559" s="9">
        <v>5</v>
      </c>
      <c r="X2559" s="7" t="s">
        <v>58</v>
      </c>
      <c r="Y2559" s="7" t="s">
        <v>635</v>
      </c>
    </row>
    <row r="2560" spans="1:25" x14ac:dyDescent="0.35">
      <c r="A2560" t="s">
        <v>12358</v>
      </c>
      <c r="B2560" t="s">
        <v>12359</v>
      </c>
      <c r="C2560" s="7" t="s">
        <v>12360</v>
      </c>
      <c r="D2560" s="7" t="s">
        <v>28</v>
      </c>
      <c r="E2560" s="9">
        <v>37</v>
      </c>
      <c r="F2560" s="7" t="s">
        <v>92</v>
      </c>
      <c r="G2560" s="6">
        <v>46176</v>
      </c>
      <c r="H2560" s="6">
        <v>45892</v>
      </c>
      <c r="I2560" s="7" t="s">
        <v>84</v>
      </c>
      <c r="J2560" s="7" t="s">
        <v>85</v>
      </c>
      <c r="K2560" s="7" t="s">
        <v>44</v>
      </c>
      <c r="L2560" t="s">
        <v>12361</v>
      </c>
      <c r="M2560" s="7" t="s">
        <v>46</v>
      </c>
      <c r="N2560" s="7" t="s">
        <v>47</v>
      </c>
      <c r="O2560" s="9">
        <v>2</v>
      </c>
      <c r="P2560" s="9">
        <v>12944</v>
      </c>
      <c r="Q2560" s="10">
        <v>17417.16</v>
      </c>
      <c r="R2560" s="9">
        <v>5</v>
      </c>
      <c r="S2560" s="10">
        <v>33092.6</v>
      </c>
      <c r="T2560" s="10">
        <v>8946.32</v>
      </c>
      <c r="U2560" s="7" t="s">
        <v>126</v>
      </c>
      <c r="V2560" s="7" t="s">
        <v>69</v>
      </c>
      <c r="W2560" s="9">
        <v>1</v>
      </c>
      <c r="X2560" s="7" t="s">
        <v>87</v>
      </c>
      <c r="Y2560" s="7" t="s">
        <v>12362</v>
      </c>
    </row>
    <row r="2561" spans="1:25" x14ac:dyDescent="0.35">
      <c r="A2561" t="s">
        <v>12363</v>
      </c>
      <c r="B2561" t="s">
        <v>12364</v>
      </c>
      <c r="C2561" s="7" t="s">
        <v>12365</v>
      </c>
      <c r="D2561" s="7" t="s">
        <v>54</v>
      </c>
      <c r="E2561" s="9">
        <v>40</v>
      </c>
      <c r="F2561" s="7" t="s">
        <v>92</v>
      </c>
      <c r="G2561" s="6">
        <v>45916</v>
      </c>
      <c r="H2561" s="6">
        <v>46015</v>
      </c>
      <c r="I2561" s="7" t="s">
        <v>55</v>
      </c>
      <c r="J2561" s="7" t="s">
        <v>56</v>
      </c>
      <c r="K2561" s="7" t="s">
        <v>93</v>
      </c>
      <c r="L2561" t="s">
        <v>12366</v>
      </c>
      <c r="M2561" s="7" t="s">
        <v>95</v>
      </c>
      <c r="N2561" s="7" t="s">
        <v>96</v>
      </c>
      <c r="O2561" s="9">
        <v>1</v>
      </c>
      <c r="P2561" s="9">
        <v>11665</v>
      </c>
      <c r="Q2561" s="10">
        <v>15713.26</v>
      </c>
      <c r="R2561" s="9">
        <v>5</v>
      </c>
      <c r="S2561" s="10">
        <v>14927.6</v>
      </c>
      <c r="T2561" s="10">
        <v>4048.26</v>
      </c>
      <c r="U2561" s="7" t="s">
        <v>126</v>
      </c>
      <c r="V2561" s="7" t="s">
        <v>37</v>
      </c>
      <c r="W2561" s="9">
        <v>2</v>
      </c>
      <c r="X2561" s="7" t="s">
        <v>58</v>
      </c>
      <c r="Y2561" s="7" t="s">
        <v>12367</v>
      </c>
    </row>
    <row r="2562" spans="1:25" x14ac:dyDescent="0.35">
      <c r="A2562" t="s">
        <v>12368</v>
      </c>
      <c r="B2562" t="s">
        <v>12369</v>
      </c>
      <c r="C2562" s="7" t="s">
        <v>12370</v>
      </c>
      <c r="D2562" s="7" t="s">
        <v>28</v>
      </c>
      <c r="E2562" s="9">
        <v>29</v>
      </c>
      <c r="F2562" s="7" t="s">
        <v>92</v>
      </c>
      <c r="G2562" s="6">
        <v>46176</v>
      </c>
      <c r="H2562" s="6">
        <v>45728</v>
      </c>
      <c r="I2562" s="7" t="s">
        <v>84</v>
      </c>
      <c r="J2562" s="7" t="s">
        <v>85</v>
      </c>
      <c r="K2562" s="7" t="s">
        <v>117</v>
      </c>
      <c r="L2562" t="s">
        <v>12371</v>
      </c>
      <c r="M2562" s="7" t="s">
        <v>119</v>
      </c>
      <c r="N2562" s="7" t="s">
        <v>120</v>
      </c>
      <c r="O2562" s="9">
        <v>3</v>
      </c>
      <c r="P2562" s="9">
        <v>3735</v>
      </c>
      <c r="Q2562" s="10">
        <v>5298.75</v>
      </c>
      <c r="R2562" s="9">
        <v>15</v>
      </c>
      <c r="S2562" s="10">
        <v>13511.81</v>
      </c>
      <c r="T2562" s="10">
        <v>4691.25</v>
      </c>
      <c r="U2562" s="7" t="s">
        <v>48</v>
      </c>
      <c r="V2562" s="7" t="s">
        <v>69</v>
      </c>
      <c r="W2562" s="9">
        <v>1</v>
      </c>
      <c r="X2562" s="7" t="s">
        <v>87</v>
      </c>
      <c r="Y2562" s="7" t="s">
        <v>12372</v>
      </c>
    </row>
    <row r="2563" spans="1:25" x14ac:dyDescent="0.35">
      <c r="A2563" t="s">
        <v>12373</v>
      </c>
      <c r="B2563" t="s">
        <v>12374</v>
      </c>
      <c r="C2563" s="7" t="s">
        <v>12375</v>
      </c>
      <c r="D2563" s="7" t="s">
        <v>54</v>
      </c>
      <c r="E2563" s="9">
        <v>51</v>
      </c>
      <c r="F2563" s="7" t="s">
        <v>29</v>
      </c>
      <c r="G2563" s="6">
        <v>45808</v>
      </c>
      <c r="H2563" s="6">
        <v>45508</v>
      </c>
      <c r="I2563" s="7" t="s">
        <v>30</v>
      </c>
      <c r="J2563" s="7" t="s">
        <v>31</v>
      </c>
      <c r="K2563" s="7" t="s">
        <v>65</v>
      </c>
      <c r="L2563" t="s">
        <v>12376</v>
      </c>
      <c r="M2563" s="7" t="s">
        <v>67</v>
      </c>
      <c r="N2563" s="7" t="s">
        <v>68</v>
      </c>
      <c r="O2563" s="9">
        <v>4</v>
      </c>
      <c r="P2563" s="9">
        <v>20927</v>
      </c>
      <c r="Q2563" s="10">
        <v>30080.53</v>
      </c>
      <c r="R2563" s="9">
        <v>0</v>
      </c>
      <c r="S2563" s="10">
        <v>120322.12</v>
      </c>
      <c r="T2563" s="10">
        <v>36614.120000000003</v>
      </c>
      <c r="U2563" s="7" t="s">
        <v>126</v>
      </c>
      <c r="V2563" s="7" t="s">
        <v>69</v>
      </c>
      <c r="W2563" s="9">
        <v>4</v>
      </c>
      <c r="X2563" s="7" t="s">
        <v>38</v>
      </c>
      <c r="Y2563" s="7" t="s">
        <v>12377</v>
      </c>
    </row>
    <row r="2564" spans="1:25" x14ac:dyDescent="0.35">
      <c r="A2564" t="s">
        <v>12378</v>
      </c>
      <c r="B2564" t="s">
        <v>12379</v>
      </c>
      <c r="C2564" s="7" t="s">
        <v>12380</v>
      </c>
      <c r="D2564" s="7" t="s">
        <v>54</v>
      </c>
      <c r="E2564" s="9">
        <v>19</v>
      </c>
      <c r="F2564" s="7" t="s">
        <v>92</v>
      </c>
      <c r="G2564" s="6">
        <v>46040</v>
      </c>
      <c r="H2564" s="6">
        <v>46115</v>
      </c>
      <c r="I2564" s="7" t="s">
        <v>30</v>
      </c>
      <c r="J2564" s="7" t="s">
        <v>31</v>
      </c>
      <c r="K2564" s="7" t="s">
        <v>65</v>
      </c>
      <c r="L2564" t="s">
        <v>12381</v>
      </c>
      <c r="M2564" s="7" t="s">
        <v>67</v>
      </c>
      <c r="N2564" s="7" t="s">
        <v>68</v>
      </c>
      <c r="O2564" s="9">
        <v>2</v>
      </c>
      <c r="P2564" s="9">
        <v>4504</v>
      </c>
      <c r="Q2564" s="10">
        <v>5972.3</v>
      </c>
      <c r="R2564" s="9">
        <v>5</v>
      </c>
      <c r="S2564" s="10">
        <v>11347.37</v>
      </c>
      <c r="T2564" s="10">
        <v>2936.6</v>
      </c>
      <c r="U2564" s="7" t="s">
        <v>126</v>
      </c>
      <c r="V2564" s="7" t="s">
        <v>37</v>
      </c>
      <c r="W2564" s="9">
        <v>4</v>
      </c>
      <c r="X2564" s="7" t="s">
        <v>38</v>
      </c>
      <c r="Y2564" s="7" t="s">
        <v>12382</v>
      </c>
    </row>
    <row r="2565" spans="1:25" x14ac:dyDescent="0.35">
      <c r="A2565" t="s">
        <v>12383</v>
      </c>
      <c r="B2565" t="s">
        <v>12384</v>
      </c>
      <c r="C2565" s="7" t="s">
        <v>12385</v>
      </c>
      <c r="D2565" s="7" t="s">
        <v>54</v>
      </c>
      <c r="E2565" s="9">
        <v>20</v>
      </c>
      <c r="F2565" s="7" t="s">
        <v>92</v>
      </c>
      <c r="G2565" s="6">
        <v>45905</v>
      </c>
      <c r="H2565" s="6">
        <v>45524</v>
      </c>
      <c r="I2565" s="7" t="s">
        <v>84</v>
      </c>
      <c r="J2565" s="7" t="s">
        <v>85</v>
      </c>
      <c r="K2565" s="7" t="s">
        <v>93</v>
      </c>
      <c r="L2565" t="s">
        <v>12386</v>
      </c>
      <c r="M2565" s="7" t="s">
        <v>132</v>
      </c>
      <c r="N2565" s="7" t="s">
        <v>133</v>
      </c>
      <c r="O2565" s="9">
        <v>2</v>
      </c>
      <c r="P2565" s="9">
        <v>14645</v>
      </c>
      <c r="Q2565" s="10">
        <v>21321.11</v>
      </c>
      <c r="R2565" s="9">
        <v>15</v>
      </c>
      <c r="S2565" s="10">
        <v>36245.89</v>
      </c>
      <c r="T2565" s="10">
        <v>13352.22</v>
      </c>
      <c r="U2565" s="7" t="s">
        <v>126</v>
      </c>
      <c r="V2565" s="7" t="s">
        <v>37</v>
      </c>
      <c r="W2565" s="9">
        <v>3</v>
      </c>
      <c r="X2565" s="7" t="s">
        <v>87</v>
      </c>
      <c r="Y2565" s="7" t="s">
        <v>12387</v>
      </c>
    </row>
    <row r="2566" spans="1:25" x14ac:dyDescent="0.35">
      <c r="A2566" t="s">
        <v>12388</v>
      </c>
      <c r="B2566" t="s">
        <v>12389</v>
      </c>
      <c r="C2566" s="7" t="s">
        <v>12390</v>
      </c>
      <c r="D2566" s="7" t="s">
        <v>54</v>
      </c>
      <c r="E2566" s="9">
        <v>33</v>
      </c>
      <c r="F2566" s="7" t="s">
        <v>92</v>
      </c>
      <c r="G2566" s="6">
        <v>45493</v>
      </c>
      <c r="H2566" s="6">
        <v>45471</v>
      </c>
      <c r="I2566" s="7" t="s">
        <v>63</v>
      </c>
      <c r="J2566" s="7" t="s">
        <v>64</v>
      </c>
      <c r="K2566" s="7" t="s">
        <v>32</v>
      </c>
      <c r="L2566" t="s">
        <v>12391</v>
      </c>
      <c r="M2566" s="7" t="s">
        <v>34</v>
      </c>
      <c r="N2566" s="7" t="s">
        <v>35</v>
      </c>
      <c r="O2566" s="9">
        <v>2</v>
      </c>
      <c r="P2566" s="9">
        <v>19056</v>
      </c>
      <c r="Q2566" s="10">
        <v>25168.63</v>
      </c>
      <c r="R2566" s="9">
        <v>15</v>
      </c>
      <c r="S2566" s="10">
        <v>42786.67</v>
      </c>
      <c r="T2566" s="10">
        <v>12225.26</v>
      </c>
      <c r="U2566" s="7" t="s">
        <v>48</v>
      </c>
      <c r="V2566" s="7" t="s">
        <v>112</v>
      </c>
      <c r="W2566" s="9">
        <v>4</v>
      </c>
      <c r="X2566" s="7" t="s">
        <v>70</v>
      </c>
      <c r="Y2566" s="7" t="s">
        <v>12392</v>
      </c>
    </row>
    <row r="2567" spans="1:25" x14ac:dyDescent="0.35">
      <c r="A2567" t="s">
        <v>12393</v>
      </c>
      <c r="B2567" t="s">
        <v>12394</v>
      </c>
      <c r="C2567" s="7" t="s">
        <v>12395</v>
      </c>
      <c r="D2567" s="7" t="s">
        <v>54</v>
      </c>
      <c r="E2567" s="9">
        <v>52</v>
      </c>
      <c r="F2567" s="7" t="s">
        <v>29</v>
      </c>
      <c r="G2567" s="6">
        <v>45654</v>
      </c>
      <c r="H2567" s="6">
        <v>45691</v>
      </c>
      <c r="I2567" s="7" t="s">
        <v>63</v>
      </c>
      <c r="J2567" s="7" t="s">
        <v>64</v>
      </c>
      <c r="K2567" s="7" t="s">
        <v>305</v>
      </c>
      <c r="L2567" t="s">
        <v>12396</v>
      </c>
      <c r="M2567" s="7" t="s">
        <v>46</v>
      </c>
      <c r="N2567" s="7" t="s">
        <v>47</v>
      </c>
      <c r="O2567" s="9">
        <v>2</v>
      </c>
      <c r="P2567" s="9">
        <v>548</v>
      </c>
      <c r="Q2567" s="10">
        <v>646.88</v>
      </c>
      <c r="R2567" s="9">
        <v>20</v>
      </c>
      <c r="S2567" s="10">
        <v>1035.01</v>
      </c>
      <c r="T2567" s="10">
        <v>197.76</v>
      </c>
      <c r="U2567" s="7" t="s">
        <v>36</v>
      </c>
      <c r="V2567" s="7" t="s">
        <v>112</v>
      </c>
      <c r="W2567" s="9">
        <v>5</v>
      </c>
      <c r="X2567" s="7" t="s">
        <v>70</v>
      </c>
      <c r="Y2567" s="7" t="s">
        <v>12397</v>
      </c>
    </row>
    <row r="2568" spans="1:25" x14ac:dyDescent="0.35">
      <c r="A2568" t="s">
        <v>12398</v>
      </c>
      <c r="B2568" t="s">
        <v>12399</v>
      </c>
      <c r="C2568" s="7" t="s">
        <v>12400</v>
      </c>
      <c r="D2568" s="7" t="s">
        <v>54</v>
      </c>
      <c r="E2568" s="9">
        <v>59</v>
      </c>
      <c r="F2568" s="7" t="s">
        <v>92</v>
      </c>
      <c r="G2568" s="6">
        <v>46100</v>
      </c>
      <c r="H2568" s="6">
        <v>45687</v>
      </c>
      <c r="I2568" s="7" t="s">
        <v>55</v>
      </c>
      <c r="J2568" s="7" t="s">
        <v>56</v>
      </c>
      <c r="K2568" s="7" t="s">
        <v>32</v>
      </c>
      <c r="L2568" t="s">
        <v>12401</v>
      </c>
      <c r="M2568" s="7" t="s">
        <v>34</v>
      </c>
      <c r="N2568" s="7" t="s">
        <v>35</v>
      </c>
      <c r="O2568" s="9">
        <v>2</v>
      </c>
      <c r="P2568" s="9">
        <v>25440</v>
      </c>
      <c r="Q2568" s="10">
        <v>37435.19</v>
      </c>
      <c r="R2568" s="9">
        <v>0</v>
      </c>
      <c r="S2568" s="10">
        <v>74870.38</v>
      </c>
      <c r="T2568" s="10">
        <v>23990.38</v>
      </c>
      <c r="U2568" s="7" t="s">
        <v>78</v>
      </c>
      <c r="V2568" s="7" t="s">
        <v>154</v>
      </c>
      <c r="W2568" s="9">
        <v>2</v>
      </c>
      <c r="X2568" s="7" t="s">
        <v>58</v>
      </c>
      <c r="Y2568" s="7" t="s">
        <v>12402</v>
      </c>
    </row>
    <row r="2569" spans="1:25" x14ac:dyDescent="0.35">
      <c r="A2569" t="s">
        <v>12403</v>
      </c>
      <c r="B2569" t="s">
        <v>12404</v>
      </c>
      <c r="C2569" s="7" t="s">
        <v>12405</v>
      </c>
      <c r="D2569" s="7" t="s">
        <v>28</v>
      </c>
      <c r="E2569" s="9">
        <v>53</v>
      </c>
      <c r="F2569" s="7" t="s">
        <v>29</v>
      </c>
      <c r="G2569" s="6">
        <v>45913</v>
      </c>
      <c r="H2569" s="6">
        <v>46029</v>
      </c>
      <c r="I2569" s="7" t="s">
        <v>75</v>
      </c>
      <c r="J2569" s="7" t="s">
        <v>76</v>
      </c>
      <c r="K2569" s="7" t="s">
        <v>117</v>
      </c>
      <c r="L2569" t="s">
        <v>12406</v>
      </c>
      <c r="M2569" s="7" t="s">
        <v>119</v>
      </c>
      <c r="N2569" s="7" t="s">
        <v>120</v>
      </c>
      <c r="O2569" s="9">
        <v>3</v>
      </c>
      <c r="P2569" s="9">
        <v>7569</v>
      </c>
      <c r="Q2569" s="10">
        <v>10833.19</v>
      </c>
      <c r="R2569" s="9">
        <v>0</v>
      </c>
      <c r="S2569" s="10">
        <v>32499.57</v>
      </c>
      <c r="T2569" s="10">
        <v>9792.57</v>
      </c>
      <c r="U2569" s="7" t="s">
        <v>126</v>
      </c>
      <c r="V2569" s="7" t="s">
        <v>69</v>
      </c>
      <c r="W2569" s="9">
        <v>3</v>
      </c>
      <c r="X2569" s="7" t="s">
        <v>79</v>
      </c>
      <c r="Y2569" s="7" t="s">
        <v>12407</v>
      </c>
    </row>
    <row r="2570" spans="1:25" x14ac:dyDescent="0.35">
      <c r="A2570" t="s">
        <v>12408</v>
      </c>
      <c r="B2570" t="s">
        <v>12409</v>
      </c>
      <c r="C2570" s="7" t="s">
        <v>12410</v>
      </c>
      <c r="D2570" s="7" t="s">
        <v>28</v>
      </c>
      <c r="E2570" s="9">
        <v>20</v>
      </c>
      <c r="F2570" s="7" t="s">
        <v>92</v>
      </c>
      <c r="G2570" s="6">
        <v>45790</v>
      </c>
      <c r="H2570" s="6">
        <v>46063</v>
      </c>
      <c r="I2570" s="7" t="s">
        <v>75</v>
      </c>
      <c r="J2570" s="7" t="s">
        <v>76</v>
      </c>
      <c r="K2570" s="7" t="s">
        <v>44</v>
      </c>
      <c r="L2570" t="s">
        <v>12411</v>
      </c>
      <c r="M2570" s="7" t="s">
        <v>46</v>
      </c>
      <c r="N2570" s="7" t="s">
        <v>47</v>
      </c>
      <c r="O2570" s="9">
        <v>3</v>
      </c>
      <c r="P2570" s="9">
        <v>17359</v>
      </c>
      <c r="Q2570" s="10">
        <v>25809.59</v>
      </c>
      <c r="R2570" s="9">
        <v>5</v>
      </c>
      <c r="S2570" s="10">
        <v>73557.33</v>
      </c>
      <c r="T2570" s="10">
        <v>25351.77</v>
      </c>
      <c r="U2570" s="7" t="s">
        <v>36</v>
      </c>
      <c r="V2570" s="7" t="s">
        <v>69</v>
      </c>
      <c r="W2570" s="9">
        <v>5</v>
      </c>
      <c r="X2570" s="7" t="s">
        <v>79</v>
      </c>
      <c r="Y2570" s="7" t="s">
        <v>12412</v>
      </c>
    </row>
    <row r="2571" spans="1:25" x14ac:dyDescent="0.35">
      <c r="A2571" t="s">
        <v>12413</v>
      </c>
      <c r="B2571" t="s">
        <v>12414</v>
      </c>
      <c r="C2571" s="7" t="s">
        <v>10349</v>
      </c>
      <c r="D2571" s="7" t="s">
        <v>54</v>
      </c>
      <c r="E2571" s="9">
        <v>59</v>
      </c>
      <c r="F2571" s="7" t="s">
        <v>29</v>
      </c>
      <c r="G2571" s="6">
        <v>46163</v>
      </c>
      <c r="H2571" s="6">
        <v>45495</v>
      </c>
      <c r="I2571" s="7" t="s">
        <v>55</v>
      </c>
      <c r="J2571" s="7" t="s">
        <v>56</v>
      </c>
      <c r="K2571" s="7" t="s">
        <v>65</v>
      </c>
      <c r="L2571" t="s">
        <v>12415</v>
      </c>
      <c r="M2571" s="7" t="s">
        <v>67</v>
      </c>
      <c r="N2571" s="7" t="s">
        <v>68</v>
      </c>
      <c r="O2571" s="9">
        <v>2</v>
      </c>
      <c r="P2571" s="9">
        <v>8192</v>
      </c>
      <c r="Q2571" s="10">
        <v>11660.27</v>
      </c>
      <c r="R2571" s="9">
        <v>20</v>
      </c>
      <c r="S2571" s="10">
        <v>18656.43</v>
      </c>
      <c r="T2571" s="10">
        <v>6936.54</v>
      </c>
      <c r="U2571" s="7" t="s">
        <v>126</v>
      </c>
      <c r="V2571" s="7" t="s">
        <v>154</v>
      </c>
      <c r="W2571" s="9">
        <v>5</v>
      </c>
      <c r="X2571" s="7" t="s">
        <v>58</v>
      </c>
      <c r="Y2571" s="7" t="s">
        <v>12416</v>
      </c>
    </row>
    <row r="2572" spans="1:25" x14ac:dyDescent="0.35">
      <c r="A2572" t="s">
        <v>12417</v>
      </c>
      <c r="B2572" t="s">
        <v>12418</v>
      </c>
      <c r="C2572" s="7" t="s">
        <v>12419</v>
      </c>
      <c r="D2572" s="7" t="s">
        <v>28</v>
      </c>
      <c r="E2572" s="9">
        <v>18</v>
      </c>
      <c r="F2572" s="7" t="s">
        <v>92</v>
      </c>
      <c r="G2572" s="6">
        <v>45652</v>
      </c>
      <c r="H2572" s="6">
        <v>46107</v>
      </c>
      <c r="I2572" s="7" t="s">
        <v>63</v>
      </c>
      <c r="J2572" s="7" t="s">
        <v>64</v>
      </c>
      <c r="K2572" s="7" t="s">
        <v>117</v>
      </c>
      <c r="L2572" t="s">
        <v>12420</v>
      </c>
      <c r="M2572" s="7" t="s">
        <v>119</v>
      </c>
      <c r="N2572" s="7" t="s">
        <v>120</v>
      </c>
      <c r="O2572" s="9">
        <v>1</v>
      </c>
      <c r="P2572" s="9">
        <v>26205</v>
      </c>
      <c r="Q2572" s="10">
        <v>37288.53</v>
      </c>
      <c r="R2572" s="9">
        <v>10</v>
      </c>
      <c r="S2572" s="10">
        <v>33559.68</v>
      </c>
      <c r="T2572" s="10">
        <v>11083.53</v>
      </c>
      <c r="U2572" s="7" t="s">
        <v>126</v>
      </c>
      <c r="V2572" s="7" t="s">
        <v>69</v>
      </c>
      <c r="W2572" s="9">
        <v>3</v>
      </c>
      <c r="X2572" s="7" t="s">
        <v>70</v>
      </c>
      <c r="Y2572" s="7" t="s">
        <v>12421</v>
      </c>
    </row>
    <row r="2573" spans="1:25" x14ac:dyDescent="0.35">
      <c r="A2573" t="s">
        <v>12422</v>
      </c>
      <c r="B2573" t="s">
        <v>12423</v>
      </c>
      <c r="C2573" s="7" t="s">
        <v>12424</v>
      </c>
      <c r="D2573" s="7" t="s">
        <v>54</v>
      </c>
      <c r="E2573" s="9">
        <v>55</v>
      </c>
      <c r="F2573" s="7" t="s">
        <v>29</v>
      </c>
      <c r="G2573" s="6">
        <v>46117</v>
      </c>
      <c r="H2573" s="6">
        <v>46068</v>
      </c>
      <c r="I2573" s="7" t="s">
        <v>304</v>
      </c>
      <c r="J2573" s="7" t="s">
        <v>64</v>
      </c>
      <c r="K2573" s="7" t="s">
        <v>93</v>
      </c>
      <c r="L2573" t="s">
        <v>12425</v>
      </c>
      <c r="M2573" s="7" t="s">
        <v>95</v>
      </c>
      <c r="N2573" s="7" t="s">
        <v>96</v>
      </c>
      <c r="O2573" s="9">
        <v>1</v>
      </c>
      <c r="P2573" s="9">
        <v>15889</v>
      </c>
      <c r="Q2573" s="10">
        <v>19797.09</v>
      </c>
      <c r="R2573" s="9">
        <v>20</v>
      </c>
      <c r="S2573" s="10">
        <v>15837.67</v>
      </c>
      <c r="T2573" s="10">
        <v>3908.09</v>
      </c>
      <c r="U2573" s="7" t="s">
        <v>36</v>
      </c>
      <c r="V2573" s="7" t="s">
        <v>154</v>
      </c>
      <c r="W2573" s="9">
        <v>5</v>
      </c>
      <c r="X2573" s="7" t="s">
        <v>70</v>
      </c>
      <c r="Y2573" s="7" t="s">
        <v>12426</v>
      </c>
    </row>
    <row r="2574" spans="1:25" x14ac:dyDescent="0.35">
      <c r="A2574" t="s">
        <v>12427</v>
      </c>
      <c r="B2574" t="s">
        <v>12428</v>
      </c>
      <c r="C2574" s="7" t="s">
        <v>12429</v>
      </c>
      <c r="D2574" s="7" t="s">
        <v>54</v>
      </c>
      <c r="E2574" s="9">
        <v>47</v>
      </c>
      <c r="F2574" s="7" t="s">
        <v>29</v>
      </c>
      <c r="G2574" s="6">
        <v>45861</v>
      </c>
      <c r="H2574" s="6">
        <v>45507</v>
      </c>
      <c r="I2574" s="7" t="s">
        <v>84</v>
      </c>
      <c r="J2574" s="7" t="s">
        <v>85</v>
      </c>
      <c r="K2574" s="7" t="s">
        <v>305</v>
      </c>
      <c r="L2574" t="s">
        <v>11897</v>
      </c>
      <c r="M2574" s="7" t="s">
        <v>132</v>
      </c>
      <c r="N2574" s="7" t="s">
        <v>133</v>
      </c>
      <c r="O2574" s="9">
        <v>1</v>
      </c>
      <c r="P2574" s="9">
        <v>22294</v>
      </c>
      <c r="Q2574" s="10">
        <v>32669.62</v>
      </c>
      <c r="R2574" s="9">
        <v>20</v>
      </c>
      <c r="S2574" s="10">
        <v>26135.7</v>
      </c>
      <c r="T2574" s="10">
        <v>10375.620000000001</v>
      </c>
      <c r="U2574" s="7" t="s">
        <v>126</v>
      </c>
      <c r="V2574" s="7" t="s">
        <v>69</v>
      </c>
      <c r="X2574" s="7" t="s">
        <v>87</v>
      </c>
      <c r="Y2574" s="7" t="s">
        <v>12430</v>
      </c>
    </row>
    <row r="2575" spans="1:25" x14ac:dyDescent="0.35">
      <c r="A2575" t="s">
        <v>12431</v>
      </c>
      <c r="B2575" t="s">
        <v>12432</v>
      </c>
      <c r="C2575" s="7" t="s">
        <v>12433</v>
      </c>
      <c r="D2575" s="7" t="s">
        <v>28</v>
      </c>
      <c r="E2575" s="9">
        <v>28</v>
      </c>
      <c r="F2575" s="7" t="s">
        <v>92</v>
      </c>
      <c r="G2575" s="6">
        <v>45549</v>
      </c>
      <c r="H2575" s="6">
        <v>45598</v>
      </c>
      <c r="I2575" s="7" t="s">
        <v>84</v>
      </c>
      <c r="J2575" s="7" t="s">
        <v>85</v>
      </c>
      <c r="K2575" s="7" t="s">
        <v>32</v>
      </c>
      <c r="L2575" t="s">
        <v>12434</v>
      </c>
      <c r="M2575" s="7" t="s">
        <v>34</v>
      </c>
      <c r="N2575" s="7" t="s">
        <v>35</v>
      </c>
      <c r="O2575" s="9">
        <v>4</v>
      </c>
      <c r="P2575" s="9">
        <v>17563</v>
      </c>
      <c r="Q2575" s="10">
        <v>21916.25</v>
      </c>
      <c r="R2575" s="9">
        <v>10</v>
      </c>
      <c r="S2575" s="10">
        <v>78898.5</v>
      </c>
      <c r="T2575" s="10">
        <v>17413</v>
      </c>
      <c r="U2575" s="7" t="s">
        <v>36</v>
      </c>
      <c r="V2575" s="7" t="s">
        <v>69</v>
      </c>
      <c r="W2575" s="9">
        <v>5</v>
      </c>
      <c r="X2575" s="7" t="s">
        <v>87</v>
      </c>
      <c r="Y2575" s="7" t="s">
        <v>12435</v>
      </c>
    </row>
    <row r="2576" spans="1:25" x14ac:dyDescent="0.35">
      <c r="A2576" t="s">
        <v>12436</v>
      </c>
      <c r="B2576" t="s">
        <v>12437</v>
      </c>
      <c r="C2576" s="7" t="s">
        <v>12438</v>
      </c>
      <c r="D2576" s="7" t="s">
        <v>28</v>
      </c>
      <c r="E2576" s="9">
        <v>34</v>
      </c>
      <c r="F2576" s="7" t="s">
        <v>29</v>
      </c>
      <c r="G2576" s="6">
        <v>45776</v>
      </c>
      <c r="H2576" s="6">
        <v>45729</v>
      </c>
      <c r="I2576" s="7" t="s">
        <v>75</v>
      </c>
      <c r="J2576" s="7" t="s">
        <v>76</v>
      </c>
      <c r="K2576" s="7" t="s">
        <v>65</v>
      </c>
      <c r="L2576" t="s">
        <v>12439</v>
      </c>
      <c r="N2576" s="7" t="s">
        <v>68</v>
      </c>
      <c r="O2576" s="9">
        <v>5</v>
      </c>
      <c r="P2576" s="9">
        <v>4110</v>
      </c>
      <c r="Q2576" s="10">
        <v>5220.3100000000004</v>
      </c>
      <c r="R2576" s="9">
        <v>0</v>
      </c>
      <c r="S2576" s="10">
        <v>26101.55</v>
      </c>
      <c r="T2576" s="10">
        <v>5551.55</v>
      </c>
      <c r="U2576" s="7" t="s">
        <v>48</v>
      </c>
      <c r="V2576" s="7" t="s">
        <v>154</v>
      </c>
      <c r="W2576" s="9">
        <v>4</v>
      </c>
      <c r="X2576" s="7" t="s">
        <v>79</v>
      </c>
      <c r="Y2576" s="7" t="s">
        <v>12440</v>
      </c>
    </row>
    <row r="2577" spans="1:25" x14ac:dyDescent="0.35">
      <c r="A2577" t="s">
        <v>12441</v>
      </c>
      <c r="B2577" t="s">
        <v>12442</v>
      </c>
      <c r="C2577" s="7" t="s">
        <v>6784</v>
      </c>
      <c r="D2577" s="7" t="s">
        <v>28</v>
      </c>
      <c r="E2577" s="9">
        <v>42</v>
      </c>
      <c r="F2577" s="7" t="s">
        <v>92</v>
      </c>
      <c r="G2577" s="6">
        <v>45955</v>
      </c>
      <c r="H2577" s="6">
        <v>46005</v>
      </c>
      <c r="I2577" s="7" t="s">
        <v>63</v>
      </c>
      <c r="J2577" s="7" t="s">
        <v>64</v>
      </c>
      <c r="K2577" s="7" t="s">
        <v>93</v>
      </c>
      <c r="L2577" t="s">
        <v>12443</v>
      </c>
      <c r="M2577" s="7" t="s">
        <v>132</v>
      </c>
      <c r="N2577" s="7" t="s">
        <v>133</v>
      </c>
      <c r="O2577" s="9">
        <v>5</v>
      </c>
      <c r="P2577" s="9">
        <v>202</v>
      </c>
      <c r="Q2577" s="10">
        <v>300.58999999999997</v>
      </c>
      <c r="R2577" s="9">
        <v>15</v>
      </c>
      <c r="S2577" s="10">
        <v>1277.51</v>
      </c>
      <c r="T2577" s="10">
        <v>492.95</v>
      </c>
      <c r="U2577" s="7" t="s">
        <v>126</v>
      </c>
      <c r="V2577" s="7" t="s">
        <v>112</v>
      </c>
      <c r="W2577" s="9">
        <v>2</v>
      </c>
      <c r="X2577" s="7" t="s">
        <v>70</v>
      </c>
      <c r="Y2577" s="7" t="s">
        <v>10088</v>
      </c>
    </row>
    <row r="2578" spans="1:25" x14ac:dyDescent="0.35">
      <c r="A2578" t="s">
        <v>12444</v>
      </c>
      <c r="B2578" t="s">
        <v>12445</v>
      </c>
      <c r="C2578" s="7" t="s">
        <v>12446</v>
      </c>
      <c r="D2578" s="7" t="s">
        <v>54</v>
      </c>
      <c r="E2578" s="9">
        <v>31</v>
      </c>
      <c r="F2578" s="7" t="s">
        <v>29</v>
      </c>
      <c r="G2578" s="6">
        <v>45652</v>
      </c>
      <c r="H2578" s="6">
        <v>46019</v>
      </c>
      <c r="I2578" s="7" t="s">
        <v>84</v>
      </c>
      <c r="J2578" s="7" t="s">
        <v>85</v>
      </c>
      <c r="K2578" s="7" t="s">
        <v>65</v>
      </c>
      <c r="L2578" t="s">
        <v>12447</v>
      </c>
      <c r="M2578" s="7" t="s">
        <v>67</v>
      </c>
      <c r="N2578" s="7" t="s">
        <v>68</v>
      </c>
      <c r="O2578" s="9">
        <v>5</v>
      </c>
      <c r="P2578" s="9">
        <v>9696</v>
      </c>
      <c r="Q2578" s="10">
        <v>11497.02</v>
      </c>
      <c r="R2578" s="9">
        <v>20</v>
      </c>
      <c r="S2578" s="10">
        <v>45988.08</v>
      </c>
      <c r="T2578" s="10">
        <v>9005.1</v>
      </c>
      <c r="U2578" s="7" t="s">
        <v>48</v>
      </c>
      <c r="V2578" s="7" t="s">
        <v>154</v>
      </c>
      <c r="W2578" s="9">
        <v>3</v>
      </c>
      <c r="X2578" s="7" t="s">
        <v>87</v>
      </c>
      <c r="Y2578" s="7" t="s">
        <v>12448</v>
      </c>
    </row>
    <row r="2579" spans="1:25" x14ac:dyDescent="0.35">
      <c r="A2579" t="s">
        <v>12449</v>
      </c>
      <c r="B2579" t="s">
        <v>12450</v>
      </c>
      <c r="C2579" s="7" t="s">
        <v>12451</v>
      </c>
      <c r="D2579" s="7" t="s">
        <v>54</v>
      </c>
      <c r="E2579" s="9">
        <v>43</v>
      </c>
      <c r="F2579" s="7" t="s">
        <v>29</v>
      </c>
      <c r="G2579" s="6">
        <v>46018</v>
      </c>
      <c r="H2579" s="6">
        <v>45804</v>
      </c>
      <c r="I2579" s="7" t="s">
        <v>84</v>
      </c>
      <c r="J2579" s="7" t="s">
        <v>85</v>
      </c>
      <c r="K2579" s="7" t="s">
        <v>93</v>
      </c>
      <c r="L2579" t="s">
        <v>12452</v>
      </c>
      <c r="M2579" s="7" t="s">
        <v>132</v>
      </c>
      <c r="N2579" s="7" t="s">
        <v>133</v>
      </c>
      <c r="O2579" s="9">
        <v>5</v>
      </c>
      <c r="P2579" s="9">
        <v>21069</v>
      </c>
      <c r="Q2579" s="10">
        <v>24482.89</v>
      </c>
      <c r="R2579" s="9">
        <v>5</v>
      </c>
      <c r="S2579" s="10">
        <v>116293.73</v>
      </c>
      <c r="T2579" s="10">
        <v>17069.45</v>
      </c>
      <c r="U2579" s="7" t="s">
        <v>36</v>
      </c>
      <c r="V2579" s="7" t="s">
        <v>112</v>
      </c>
      <c r="W2579" s="9">
        <v>1</v>
      </c>
      <c r="X2579" s="7" t="s">
        <v>87</v>
      </c>
      <c r="Y2579" s="7" t="s">
        <v>12453</v>
      </c>
    </row>
    <row r="2580" spans="1:25" x14ac:dyDescent="0.35">
      <c r="A2580" t="s">
        <v>12454</v>
      </c>
      <c r="B2580" t="s">
        <v>12455</v>
      </c>
      <c r="C2580" s="7" t="s">
        <v>12456</v>
      </c>
      <c r="D2580" s="7" t="s">
        <v>28</v>
      </c>
      <c r="E2580" s="9">
        <v>48</v>
      </c>
      <c r="F2580" s="7" t="s">
        <v>29</v>
      </c>
      <c r="G2580" s="6">
        <v>45714</v>
      </c>
      <c r="H2580" s="6">
        <v>45664</v>
      </c>
      <c r="I2580" s="7" t="s">
        <v>75</v>
      </c>
      <c r="J2580" s="7" t="s">
        <v>76</v>
      </c>
      <c r="K2580" s="7" t="s">
        <v>44</v>
      </c>
      <c r="L2580" t="s">
        <v>12457</v>
      </c>
      <c r="M2580" s="7" t="s">
        <v>46</v>
      </c>
      <c r="N2580" s="7" t="s">
        <v>47</v>
      </c>
      <c r="O2580" s="9">
        <v>1</v>
      </c>
      <c r="P2580" s="9">
        <v>19146</v>
      </c>
      <c r="Q2580" s="10">
        <v>28375.14</v>
      </c>
      <c r="R2580" s="9">
        <v>0</v>
      </c>
      <c r="S2580" s="10">
        <v>28375.14</v>
      </c>
      <c r="T2580" s="10">
        <v>9229.14</v>
      </c>
      <c r="U2580" s="7" t="s">
        <v>126</v>
      </c>
      <c r="V2580" s="7" t="s">
        <v>112</v>
      </c>
      <c r="W2580" s="9">
        <v>1</v>
      </c>
      <c r="X2580" s="7" t="s">
        <v>79</v>
      </c>
      <c r="Y2580" s="7" t="s">
        <v>12458</v>
      </c>
    </row>
    <row r="2581" spans="1:25" x14ac:dyDescent="0.35">
      <c r="A2581" t="s">
        <v>12459</v>
      </c>
      <c r="B2581" t="s">
        <v>12460</v>
      </c>
      <c r="C2581" s="7" t="s">
        <v>8019</v>
      </c>
      <c r="D2581" s="7" t="s">
        <v>28</v>
      </c>
      <c r="E2581" s="9">
        <v>34</v>
      </c>
      <c r="F2581" s="7" t="s">
        <v>29</v>
      </c>
      <c r="G2581" s="6">
        <v>45832</v>
      </c>
      <c r="H2581" s="6">
        <v>45530</v>
      </c>
      <c r="I2581" s="7" t="s">
        <v>63</v>
      </c>
      <c r="J2581" s="7" t="s">
        <v>64</v>
      </c>
      <c r="K2581" s="7" t="s">
        <v>93</v>
      </c>
      <c r="L2581" t="s">
        <v>12461</v>
      </c>
      <c r="M2581" s="7" t="s">
        <v>132</v>
      </c>
      <c r="N2581" s="7" t="s">
        <v>133</v>
      </c>
      <c r="O2581" s="9">
        <v>4</v>
      </c>
      <c r="P2581" s="9">
        <v>16233</v>
      </c>
      <c r="Q2581" s="10">
        <v>22144.6</v>
      </c>
      <c r="R2581" s="9">
        <v>15</v>
      </c>
      <c r="S2581" s="10">
        <v>75291.64</v>
      </c>
      <c r="T2581" s="10">
        <v>23646.400000000001</v>
      </c>
      <c r="U2581" s="7" t="s">
        <v>126</v>
      </c>
      <c r="V2581" s="7" t="s">
        <v>112</v>
      </c>
      <c r="W2581" s="9">
        <v>5</v>
      </c>
      <c r="X2581" s="7" t="s">
        <v>70</v>
      </c>
      <c r="Y2581" s="7" t="s">
        <v>12462</v>
      </c>
    </row>
    <row r="2582" spans="1:25" x14ac:dyDescent="0.35">
      <c r="A2582" t="s">
        <v>12463</v>
      </c>
      <c r="B2582" t="s">
        <v>12464</v>
      </c>
      <c r="C2582" s="7" t="s">
        <v>12465</v>
      </c>
      <c r="D2582" s="7" t="s">
        <v>28</v>
      </c>
      <c r="E2582" s="9">
        <v>30</v>
      </c>
      <c r="F2582" s="7" t="s">
        <v>92</v>
      </c>
      <c r="G2582" s="6">
        <v>46082</v>
      </c>
      <c r="H2582" s="6">
        <v>46055</v>
      </c>
      <c r="I2582" s="7" t="s">
        <v>75</v>
      </c>
      <c r="J2582" s="7" t="s">
        <v>76</v>
      </c>
      <c r="K2582" s="7" t="s">
        <v>65</v>
      </c>
      <c r="L2582" t="s">
        <v>12466</v>
      </c>
      <c r="M2582" s="7" t="s">
        <v>67</v>
      </c>
      <c r="N2582" s="7" t="s">
        <v>68</v>
      </c>
      <c r="O2582" s="9">
        <v>4</v>
      </c>
      <c r="P2582" s="9">
        <v>1501</v>
      </c>
      <c r="Q2582" s="10">
        <v>2216.9</v>
      </c>
      <c r="R2582" s="9">
        <v>5</v>
      </c>
      <c r="S2582" s="10">
        <v>8424.2199999999993</v>
      </c>
      <c r="T2582" s="10">
        <v>2863.6</v>
      </c>
      <c r="U2582" s="7" t="s">
        <v>126</v>
      </c>
      <c r="V2582" s="7" t="s">
        <v>69</v>
      </c>
      <c r="W2582" s="9">
        <v>4</v>
      </c>
      <c r="X2582" s="7" t="s">
        <v>79</v>
      </c>
      <c r="Y2582" s="7" t="s">
        <v>12467</v>
      </c>
    </row>
    <row r="2583" spans="1:25" x14ac:dyDescent="0.35">
      <c r="A2583" t="s">
        <v>12468</v>
      </c>
      <c r="B2583" t="s">
        <v>12469</v>
      </c>
      <c r="C2583" s="7" t="s">
        <v>12470</v>
      </c>
      <c r="D2583" s="7" t="s">
        <v>28</v>
      </c>
      <c r="E2583" s="9">
        <v>60</v>
      </c>
      <c r="F2583" s="7" t="s">
        <v>29</v>
      </c>
      <c r="G2583" s="6">
        <v>46091</v>
      </c>
      <c r="H2583" s="6">
        <v>45639</v>
      </c>
      <c r="I2583" s="7" t="s">
        <v>63</v>
      </c>
      <c r="J2583" s="7" t="s">
        <v>64</v>
      </c>
      <c r="K2583" s="7" t="s">
        <v>44</v>
      </c>
      <c r="L2583" t="s">
        <v>12471</v>
      </c>
      <c r="M2583" s="7" t="s">
        <v>46</v>
      </c>
      <c r="N2583" s="7" t="s">
        <v>47</v>
      </c>
      <c r="O2583" s="9">
        <v>2</v>
      </c>
      <c r="P2583" s="9">
        <v>19414</v>
      </c>
      <c r="Q2583" s="10">
        <v>21821.23</v>
      </c>
      <c r="R2583" s="9">
        <v>20</v>
      </c>
      <c r="S2583" s="10">
        <v>34913.97</v>
      </c>
      <c r="T2583" s="10">
        <v>4814.46</v>
      </c>
      <c r="U2583" s="7" t="s">
        <v>126</v>
      </c>
      <c r="V2583" s="7" t="s">
        <v>69</v>
      </c>
      <c r="W2583" s="9">
        <v>3</v>
      </c>
      <c r="X2583" s="7" t="s">
        <v>70</v>
      </c>
      <c r="Y2583" s="7" t="s">
        <v>12472</v>
      </c>
    </row>
    <row r="2584" spans="1:25" x14ac:dyDescent="0.35">
      <c r="A2584" t="s">
        <v>12473</v>
      </c>
      <c r="B2584" t="s">
        <v>12474</v>
      </c>
      <c r="C2584" s="7" t="s">
        <v>12475</v>
      </c>
      <c r="D2584" s="7" t="s">
        <v>54</v>
      </c>
      <c r="E2584" s="9">
        <v>55</v>
      </c>
      <c r="F2584" s="7" t="s">
        <v>92</v>
      </c>
      <c r="G2584" s="6">
        <v>45614</v>
      </c>
      <c r="H2584" s="6">
        <v>45852</v>
      </c>
      <c r="I2584" s="7" t="s">
        <v>55</v>
      </c>
      <c r="J2584" s="7" t="s">
        <v>56</v>
      </c>
      <c r="K2584" s="7" t="s">
        <v>32</v>
      </c>
      <c r="L2584" t="s">
        <v>8134</v>
      </c>
      <c r="M2584" s="7" t="s">
        <v>34</v>
      </c>
      <c r="N2584" s="7" t="s">
        <v>35</v>
      </c>
      <c r="O2584" s="9">
        <v>3</v>
      </c>
      <c r="P2584" s="9">
        <v>25735</v>
      </c>
      <c r="Q2584" s="10">
        <v>34182.04</v>
      </c>
      <c r="R2584" s="9">
        <v>5</v>
      </c>
      <c r="S2584" s="10">
        <v>97418.81</v>
      </c>
      <c r="T2584" s="10">
        <v>25341.119999999999</v>
      </c>
      <c r="U2584" s="7" t="s">
        <v>36</v>
      </c>
      <c r="V2584" s="7" t="s">
        <v>112</v>
      </c>
      <c r="W2584" s="9">
        <v>4</v>
      </c>
      <c r="X2584" s="7" t="s">
        <v>58</v>
      </c>
      <c r="Y2584" s="7" t="s">
        <v>12476</v>
      </c>
    </row>
    <row r="2585" spans="1:25" x14ac:dyDescent="0.35">
      <c r="A2585" t="s">
        <v>12477</v>
      </c>
      <c r="B2585" t="s">
        <v>12478</v>
      </c>
      <c r="C2585" s="7" t="s">
        <v>12479</v>
      </c>
      <c r="D2585" s="7" t="s">
        <v>54</v>
      </c>
      <c r="E2585" s="9">
        <v>29</v>
      </c>
      <c r="F2585" s="7" t="s">
        <v>29</v>
      </c>
      <c r="G2585" s="6">
        <v>46028</v>
      </c>
      <c r="H2585" s="6">
        <v>46100</v>
      </c>
      <c r="I2585" s="7" t="s">
        <v>63</v>
      </c>
      <c r="J2585" s="7" t="s">
        <v>64</v>
      </c>
      <c r="K2585" s="7" t="s">
        <v>65</v>
      </c>
      <c r="L2585" t="s">
        <v>794</v>
      </c>
      <c r="M2585" s="7" t="s">
        <v>67</v>
      </c>
      <c r="N2585" s="7" t="s">
        <v>68</v>
      </c>
      <c r="O2585" s="9">
        <v>1</v>
      </c>
      <c r="P2585" s="9">
        <v>8587</v>
      </c>
      <c r="Q2585" s="10">
        <v>10246.66</v>
      </c>
      <c r="R2585" s="9">
        <v>5</v>
      </c>
      <c r="S2585" s="10">
        <v>9734.33</v>
      </c>
      <c r="T2585" s="10">
        <v>1659.66</v>
      </c>
      <c r="U2585" s="7" t="s">
        <v>126</v>
      </c>
      <c r="V2585" s="7" t="s">
        <v>69</v>
      </c>
      <c r="W2585" s="9">
        <v>5</v>
      </c>
      <c r="X2585" s="7" t="s">
        <v>70</v>
      </c>
      <c r="Y2585" s="7" t="s">
        <v>12480</v>
      </c>
    </row>
    <row r="2586" spans="1:25" x14ac:dyDescent="0.35">
      <c r="A2586" t="s">
        <v>12481</v>
      </c>
      <c r="B2586" t="s">
        <v>12482</v>
      </c>
      <c r="C2586" s="7" t="s">
        <v>12483</v>
      </c>
      <c r="D2586" s="7" t="s">
        <v>54</v>
      </c>
      <c r="E2586" s="9">
        <v>55</v>
      </c>
      <c r="F2586" s="7" t="s">
        <v>92</v>
      </c>
      <c r="G2586" s="6">
        <v>45977</v>
      </c>
      <c r="H2586" s="6">
        <v>45901</v>
      </c>
      <c r="I2586" s="7" t="s">
        <v>84</v>
      </c>
      <c r="J2586" s="7" t="s">
        <v>85</v>
      </c>
      <c r="K2586" s="7" t="s">
        <v>93</v>
      </c>
      <c r="L2586" t="s">
        <v>7764</v>
      </c>
      <c r="M2586" s="7" t="s">
        <v>95</v>
      </c>
      <c r="N2586" s="7" t="s">
        <v>96</v>
      </c>
      <c r="O2586" s="9">
        <v>4</v>
      </c>
      <c r="P2586" s="9">
        <v>9590</v>
      </c>
      <c r="Q2586" s="10">
        <v>11841.63</v>
      </c>
      <c r="R2586" s="9">
        <v>15</v>
      </c>
      <c r="S2586" s="10">
        <v>40261.54</v>
      </c>
      <c r="T2586" s="10">
        <v>9006.52</v>
      </c>
      <c r="U2586" s="7" t="s">
        <v>78</v>
      </c>
      <c r="V2586" s="7" t="s">
        <v>37</v>
      </c>
      <c r="W2586" s="9">
        <v>3</v>
      </c>
      <c r="X2586" s="7" t="s">
        <v>87</v>
      </c>
      <c r="Y2586" s="7" t="s">
        <v>12484</v>
      </c>
    </row>
    <row r="2587" spans="1:25" x14ac:dyDescent="0.35">
      <c r="A2587" t="s">
        <v>12485</v>
      </c>
      <c r="B2587" t="s">
        <v>12486</v>
      </c>
      <c r="C2587" s="7" t="s">
        <v>12487</v>
      </c>
      <c r="D2587" s="7" t="s">
        <v>28</v>
      </c>
      <c r="E2587" s="9">
        <v>50</v>
      </c>
      <c r="F2587" s="7" t="s">
        <v>29</v>
      </c>
      <c r="G2587" s="6">
        <v>46154</v>
      </c>
      <c r="H2587" s="6">
        <v>45973</v>
      </c>
      <c r="I2587" s="7" t="s">
        <v>84</v>
      </c>
      <c r="J2587" s="7" t="s">
        <v>85</v>
      </c>
      <c r="K2587" s="7" t="s">
        <v>93</v>
      </c>
      <c r="L2587" t="s">
        <v>8050</v>
      </c>
      <c r="M2587" s="7" t="s">
        <v>95</v>
      </c>
      <c r="N2587" s="7" t="s">
        <v>96</v>
      </c>
      <c r="O2587" s="9">
        <v>3</v>
      </c>
      <c r="P2587" s="9">
        <v>5908</v>
      </c>
      <c r="Q2587" s="10">
        <v>7702.54</v>
      </c>
      <c r="R2587" s="9">
        <v>5</v>
      </c>
      <c r="S2587" s="10">
        <v>21952.240000000002</v>
      </c>
      <c r="T2587" s="10">
        <v>5383.62</v>
      </c>
      <c r="U2587" s="7" t="s">
        <v>78</v>
      </c>
      <c r="V2587" s="7" t="s">
        <v>37</v>
      </c>
      <c r="W2587" s="9">
        <v>3</v>
      </c>
      <c r="X2587" s="7" t="s">
        <v>87</v>
      </c>
      <c r="Y2587" s="7" t="s">
        <v>12488</v>
      </c>
    </row>
    <row r="2588" spans="1:25" x14ac:dyDescent="0.35">
      <c r="A2588" t="s">
        <v>12489</v>
      </c>
      <c r="B2588" t="s">
        <v>12490</v>
      </c>
      <c r="C2588" s="7" t="s">
        <v>12491</v>
      </c>
      <c r="D2588" s="7" t="s">
        <v>28</v>
      </c>
      <c r="E2588" s="9">
        <v>25</v>
      </c>
      <c r="F2588" s="7" t="s">
        <v>29</v>
      </c>
      <c r="G2588" s="6">
        <v>45803</v>
      </c>
      <c r="H2588" s="6">
        <v>45856</v>
      </c>
      <c r="I2588" s="7" t="s">
        <v>55</v>
      </c>
      <c r="J2588" s="7" t="s">
        <v>56</v>
      </c>
      <c r="K2588" s="7" t="s">
        <v>305</v>
      </c>
      <c r="L2588" t="s">
        <v>12492</v>
      </c>
      <c r="M2588" s="7" t="s">
        <v>34</v>
      </c>
      <c r="N2588" s="7" t="s">
        <v>35</v>
      </c>
      <c r="O2588" s="9">
        <v>1</v>
      </c>
      <c r="P2588" s="9">
        <v>8313</v>
      </c>
      <c r="Q2588" s="10">
        <v>9671.2000000000007</v>
      </c>
      <c r="R2588" s="9">
        <v>10</v>
      </c>
      <c r="S2588" s="10">
        <v>8704.08</v>
      </c>
      <c r="T2588" s="10">
        <v>1358.2</v>
      </c>
      <c r="U2588" s="7" t="s">
        <v>36</v>
      </c>
      <c r="V2588" s="7" t="s">
        <v>69</v>
      </c>
      <c r="W2588" s="9">
        <v>1</v>
      </c>
      <c r="X2588" s="7" t="s">
        <v>58</v>
      </c>
      <c r="Y2588" s="7" t="s">
        <v>12493</v>
      </c>
    </row>
    <row r="2589" spans="1:25" x14ac:dyDescent="0.35">
      <c r="A2589" t="s">
        <v>12494</v>
      </c>
      <c r="B2589" t="s">
        <v>12495</v>
      </c>
      <c r="C2589" s="7" t="s">
        <v>12496</v>
      </c>
      <c r="D2589" s="7" t="s">
        <v>28</v>
      </c>
      <c r="E2589" s="9">
        <v>41</v>
      </c>
      <c r="F2589" s="7" t="s">
        <v>92</v>
      </c>
      <c r="G2589" s="6">
        <v>45718</v>
      </c>
      <c r="H2589" s="6">
        <v>45844</v>
      </c>
      <c r="I2589" s="7" t="s">
        <v>63</v>
      </c>
      <c r="J2589" s="7" t="s">
        <v>64</v>
      </c>
      <c r="K2589" s="7" t="s">
        <v>93</v>
      </c>
      <c r="L2589" t="s">
        <v>6713</v>
      </c>
      <c r="M2589" s="7" t="s">
        <v>132</v>
      </c>
      <c r="N2589" s="7" t="s">
        <v>133</v>
      </c>
      <c r="O2589" s="9">
        <v>4</v>
      </c>
      <c r="P2589" s="9">
        <v>22930</v>
      </c>
      <c r="Q2589" s="10">
        <v>33503.39</v>
      </c>
      <c r="R2589" s="9">
        <v>15</v>
      </c>
      <c r="S2589" s="10">
        <v>113911.53</v>
      </c>
      <c r="T2589" s="10">
        <v>42293.56</v>
      </c>
      <c r="U2589" s="7" t="s">
        <v>126</v>
      </c>
      <c r="V2589" s="7" t="s">
        <v>69</v>
      </c>
      <c r="W2589" s="9">
        <v>4</v>
      </c>
      <c r="X2589" s="7" t="s">
        <v>70</v>
      </c>
      <c r="Y2589" s="7" t="s">
        <v>12497</v>
      </c>
    </row>
    <row r="2590" spans="1:25" x14ac:dyDescent="0.35">
      <c r="A2590" t="s">
        <v>12498</v>
      </c>
      <c r="B2590" t="s">
        <v>12499</v>
      </c>
      <c r="C2590" s="7" t="s">
        <v>12500</v>
      </c>
      <c r="D2590" s="7" t="s">
        <v>28</v>
      </c>
      <c r="E2590" s="9">
        <v>55</v>
      </c>
      <c r="F2590" s="7" t="s">
        <v>92</v>
      </c>
      <c r="G2590" s="6">
        <v>45978</v>
      </c>
      <c r="H2590" s="6">
        <v>45706</v>
      </c>
      <c r="I2590" s="7" t="s">
        <v>63</v>
      </c>
      <c r="J2590" s="7" t="s">
        <v>64</v>
      </c>
      <c r="K2590" s="7" t="s">
        <v>32</v>
      </c>
      <c r="L2590" t="s">
        <v>12501</v>
      </c>
      <c r="M2590" s="7" t="s">
        <v>34</v>
      </c>
      <c r="N2590" s="7" t="s">
        <v>35</v>
      </c>
      <c r="O2590" s="9">
        <v>1</v>
      </c>
      <c r="P2590" s="9">
        <v>29572</v>
      </c>
      <c r="Q2590" s="10">
        <v>40281.339999999997</v>
      </c>
      <c r="R2590" s="9">
        <v>0</v>
      </c>
      <c r="S2590" s="10">
        <v>40281.339999999997</v>
      </c>
      <c r="T2590" s="10">
        <v>10709.34</v>
      </c>
      <c r="U2590" s="7" t="s">
        <v>36</v>
      </c>
      <c r="V2590" s="7" t="s">
        <v>37</v>
      </c>
      <c r="W2590" s="9">
        <v>1</v>
      </c>
      <c r="X2590" s="7" t="s">
        <v>70</v>
      </c>
      <c r="Y2590" s="7" t="s">
        <v>12502</v>
      </c>
    </row>
    <row r="2591" spans="1:25" x14ac:dyDescent="0.35">
      <c r="A2591" t="s">
        <v>12503</v>
      </c>
      <c r="B2591" t="s">
        <v>12504</v>
      </c>
      <c r="C2591" s="7" t="s">
        <v>12505</v>
      </c>
      <c r="D2591" s="7" t="s">
        <v>54</v>
      </c>
      <c r="E2591" s="9">
        <v>59</v>
      </c>
      <c r="F2591" s="7" t="s">
        <v>92</v>
      </c>
      <c r="G2591" s="6">
        <v>45741</v>
      </c>
      <c r="H2591" s="6">
        <v>46176</v>
      </c>
      <c r="I2591" s="7" t="s">
        <v>84</v>
      </c>
      <c r="J2591" s="7" t="s">
        <v>85</v>
      </c>
      <c r="K2591" s="7" t="s">
        <v>93</v>
      </c>
      <c r="L2591" t="s">
        <v>12506</v>
      </c>
      <c r="M2591" s="7" t="s">
        <v>132</v>
      </c>
      <c r="N2591" s="7" t="s">
        <v>133</v>
      </c>
      <c r="O2591" s="9">
        <v>1</v>
      </c>
      <c r="P2591" s="9">
        <v>16781</v>
      </c>
      <c r="Q2591" s="10">
        <v>22196.53</v>
      </c>
      <c r="R2591" s="9">
        <v>10</v>
      </c>
      <c r="S2591" s="10">
        <v>19976.88</v>
      </c>
      <c r="T2591" s="10">
        <v>5415.53</v>
      </c>
      <c r="U2591" s="7" t="s">
        <v>78</v>
      </c>
      <c r="V2591" s="7" t="s">
        <v>154</v>
      </c>
      <c r="W2591" s="9">
        <v>2</v>
      </c>
      <c r="X2591" s="7" t="s">
        <v>87</v>
      </c>
      <c r="Y2591" s="7" t="s">
        <v>12507</v>
      </c>
    </row>
    <row r="2592" spans="1:25" x14ac:dyDescent="0.35">
      <c r="A2592" t="s">
        <v>12508</v>
      </c>
      <c r="B2592" t="s">
        <v>12509</v>
      </c>
      <c r="C2592" s="7" t="s">
        <v>12510</v>
      </c>
      <c r="D2592" s="7" t="s">
        <v>54</v>
      </c>
      <c r="E2592" s="9">
        <v>30</v>
      </c>
      <c r="F2592" s="7" t="s">
        <v>29</v>
      </c>
      <c r="G2592" s="6">
        <v>45528</v>
      </c>
      <c r="H2592" s="6">
        <v>46086</v>
      </c>
      <c r="I2592" s="7" t="s">
        <v>84</v>
      </c>
      <c r="J2592" s="7" t="s">
        <v>85</v>
      </c>
      <c r="K2592" s="7" t="s">
        <v>93</v>
      </c>
      <c r="L2592" t="s">
        <v>12511</v>
      </c>
      <c r="M2592" s="7" t="s">
        <v>95</v>
      </c>
      <c r="N2592" s="7" t="s">
        <v>96</v>
      </c>
      <c r="O2592" s="9">
        <v>4</v>
      </c>
      <c r="P2592" s="9">
        <v>19542</v>
      </c>
      <c r="Q2592" s="10">
        <v>22386.49</v>
      </c>
      <c r="R2592" s="9">
        <v>20</v>
      </c>
      <c r="S2592" s="10">
        <v>71636.77</v>
      </c>
      <c r="T2592" s="10">
        <v>11377.96</v>
      </c>
      <c r="U2592" s="7" t="s">
        <v>48</v>
      </c>
      <c r="V2592" s="7" t="s">
        <v>69</v>
      </c>
      <c r="W2592" s="9">
        <v>1</v>
      </c>
      <c r="X2592" s="7" t="s">
        <v>87</v>
      </c>
      <c r="Y2592" s="7" t="s">
        <v>12512</v>
      </c>
    </row>
    <row r="2593" spans="1:25" x14ac:dyDescent="0.35">
      <c r="A2593" t="s">
        <v>12513</v>
      </c>
      <c r="B2593" t="s">
        <v>12514</v>
      </c>
      <c r="C2593" s="7" t="s">
        <v>12515</v>
      </c>
      <c r="D2593" s="7" t="s">
        <v>28</v>
      </c>
      <c r="E2593" s="9">
        <v>33</v>
      </c>
      <c r="F2593" s="7" t="s">
        <v>92</v>
      </c>
      <c r="G2593" s="6">
        <v>45716</v>
      </c>
      <c r="H2593" s="6">
        <v>45490</v>
      </c>
      <c r="I2593" s="7" t="s">
        <v>55</v>
      </c>
      <c r="J2593" s="7" t="s">
        <v>56</v>
      </c>
      <c r="K2593" s="7" t="s">
        <v>117</v>
      </c>
      <c r="L2593" t="s">
        <v>12516</v>
      </c>
      <c r="M2593" s="7" t="s">
        <v>119</v>
      </c>
      <c r="N2593" s="7" t="s">
        <v>120</v>
      </c>
      <c r="O2593" s="9">
        <v>4</v>
      </c>
      <c r="P2593" s="9">
        <v>4390</v>
      </c>
      <c r="Q2593" s="10">
        <v>6060.9</v>
      </c>
      <c r="R2593" s="9">
        <v>20</v>
      </c>
      <c r="S2593" s="10">
        <v>19394.88</v>
      </c>
      <c r="T2593" s="10">
        <v>6683.6</v>
      </c>
      <c r="U2593" s="7" t="s">
        <v>78</v>
      </c>
      <c r="V2593" s="7" t="s">
        <v>37</v>
      </c>
      <c r="W2593" s="9">
        <v>4</v>
      </c>
      <c r="X2593" s="7" t="s">
        <v>58</v>
      </c>
      <c r="Y2593" s="7" t="s">
        <v>12517</v>
      </c>
    </row>
    <row r="2594" spans="1:25" x14ac:dyDescent="0.35">
      <c r="A2594" t="s">
        <v>12518</v>
      </c>
      <c r="B2594" t="s">
        <v>12519</v>
      </c>
      <c r="C2594" s="7" t="s">
        <v>12520</v>
      </c>
      <c r="D2594" s="7" t="s">
        <v>54</v>
      </c>
      <c r="E2594" s="9">
        <v>39</v>
      </c>
      <c r="F2594" s="7" t="s">
        <v>92</v>
      </c>
      <c r="G2594" s="6">
        <v>45511</v>
      </c>
      <c r="H2594" s="6">
        <v>45807</v>
      </c>
      <c r="I2594" s="7" t="s">
        <v>55</v>
      </c>
      <c r="J2594" s="7" t="s">
        <v>56</v>
      </c>
      <c r="K2594" s="7" t="s">
        <v>93</v>
      </c>
      <c r="L2594" t="s">
        <v>12521</v>
      </c>
      <c r="M2594" s="7" t="s">
        <v>95</v>
      </c>
      <c r="N2594" s="7" t="s">
        <v>96</v>
      </c>
      <c r="O2594" s="9">
        <v>2</v>
      </c>
      <c r="P2594" s="9">
        <v>17836</v>
      </c>
      <c r="Q2594" s="10">
        <v>21933.35</v>
      </c>
      <c r="R2594" s="9">
        <v>0</v>
      </c>
      <c r="S2594" s="10">
        <v>43866.7</v>
      </c>
      <c r="T2594" s="10">
        <v>8194.7000000000007</v>
      </c>
      <c r="U2594" s="7" t="s">
        <v>78</v>
      </c>
      <c r="V2594" s="7" t="s">
        <v>37</v>
      </c>
      <c r="W2594" s="9">
        <v>2</v>
      </c>
      <c r="X2594" s="7" t="s">
        <v>58</v>
      </c>
      <c r="Y2594" s="7" t="s">
        <v>962</v>
      </c>
    </row>
    <row r="2595" spans="1:25" x14ac:dyDescent="0.35">
      <c r="A2595" t="s">
        <v>12522</v>
      </c>
      <c r="B2595" t="s">
        <v>12523</v>
      </c>
      <c r="C2595" s="7" t="s">
        <v>12524</v>
      </c>
      <c r="D2595" s="7" t="s">
        <v>54</v>
      </c>
      <c r="E2595" s="9">
        <v>20</v>
      </c>
      <c r="F2595" s="7" t="s">
        <v>92</v>
      </c>
      <c r="G2595" s="6">
        <v>45664</v>
      </c>
      <c r="H2595" s="6">
        <v>45588</v>
      </c>
      <c r="I2595" s="7" t="s">
        <v>30</v>
      </c>
      <c r="J2595" s="7" t="s">
        <v>31</v>
      </c>
      <c r="K2595" s="7" t="s">
        <v>117</v>
      </c>
      <c r="L2595" t="s">
        <v>12525</v>
      </c>
      <c r="M2595" s="7" t="s">
        <v>119</v>
      </c>
      <c r="N2595" s="7" t="s">
        <v>120</v>
      </c>
      <c r="O2595" s="9">
        <v>5</v>
      </c>
      <c r="P2595" s="9">
        <v>18732</v>
      </c>
      <c r="Q2595" s="10">
        <v>24227.7</v>
      </c>
      <c r="R2595" s="9">
        <v>10</v>
      </c>
      <c r="S2595" s="10">
        <v>109024.65</v>
      </c>
      <c r="T2595" s="10">
        <v>27478.5</v>
      </c>
      <c r="U2595" s="7" t="s">
        <v>48</v>
      </c>
      <c r="V2595" s="7" t="s">
        <v>37</v>
      </c>
      <c r="W2595" s="9">
        <v>1</v>
      </c>
      <c r="X2595" s="7" t="s">
        <v>38</v>
      </c>
      <c r="Y2595" s="7" t="s">
        <v>12526</v>
      </c>
    </row>
    <row r="2596" spans="1:25" x14ac:dyDescent="0.35">
      <c r="A2596" t="s">
        <v>12527</v>
      </c>
      <c r="B2596" t="s">
        <v>12528</v>
      </c>
      <c r="C2596" s="7" t="s">
        <v>12529</v>
      </c>
      <c r="D2596" s="7" t="s">
        <v>28</v>
      </c>
      <c r="E2596" s="9">
        <v>44</v>
      </c>
      <c r="F2596" s="7" t="s">
        <v>29</v>
      </c>
      <c r="G2596" s="6">
        <v>45777</v>
      </c>
      <c r="H2596" s="6">
        <v>45992</v>
      </c>
      <c r="I2596" s="7" t="s">
        <v>55</v>
      </c>
      <c r="J2596" s="7" t="s">
        <v>56</v>
      </c>
      <c r="K2596" s="7" t="s">
        <v>93</v>
      </c>
      <c r="L2596" t="s">
        <v>8332</v>
      </c>
      <c r="M2596" s="7" t="s">
        <v>132</v>
      </c>
      <c r="N2596" s="7" t="s">
        <v>133</v>
      </c>
      <c r="O2596" s="9">
        <v>1</v>
      </c>
      <c r="P2596" s="9">
        <v>16898</v>
      </c>
      <c r="Q2596" s="10">
        <v>23650.16</v>
      </c>
      <c r="R2596" s="9">
        <v>20</v>
      </c>
      <c r="S2596" s="10">
        <v>18920.13</v>
      </c>
      <c r="T2596" s="10">
        <v>6752.16</v>
      </c>
      <c r="U2596" s="7" t="s">
        <v>36</v>
      </c>
      <c r="V2596" s="7" t="s">
        <v>37</v>
      </c>
      <c r="W2596" s="9">
        <v>2</v>
      </c>
      <c r="X2596" s="7" t="s">
        <v>58</v>
      </c>
      <c r="Y2596" s="7" t="s">
        <v>12530</v>
      </c>
    </row>
    <row r="2597" spans="1:25" x14ac:dyDescent="0.35">
      <c r="A2597" t="s">
        <v>12531</v>
      </c>
      <c r="B2597" t="s">
        <v>12532</v>
      </c>
      <c r="C2597" s="7" t="s">
        <v>12533</v>
      </c>
      <c r="D2597" s="7" t="s">
        <v>54</v>
      </c>
      <c r="E2597" s="9">
        <v>58</v>
      </c>
      <c r="F2597" s="7" t="s">
        <v>29</v>
      </c>
      <c r="G2597" s="6">
        <v>45504</v>
      </c>
      <c r="H2597" s="6">
        <v>45824</v>
      </c>
      <c r="I2597" s="7" t="s">
        <v>30</v>
      </c>
      <c r="J2597" s="7" t="s">
        <v>43</v>
      </c>
      <c r="K2597" s="7" t="s">
        <v>65</v>
      </c>
      <c r="L2597" t="s">
        <v>12534</v>
      </c>
      <c r="M2597" s="7" t="s">
        <v>67</v>
      </c>
      <c r="N2597" s="7" t="s">
        <v>68</v>
      </c>
      <c r="O2597" s="9">
        <v>1</v>
      </c>
      <c r="P2597" s="9">
        <v>11813</v>
      </c>
      <c r="Q2597" s="10">
        <v>17617.400000000001</v>
      </c>
      <c r="R2597" s="9">
        <v>20</v>
      </c>
      <c r="S2597" s="10">
        <v>14093.92</v>
      </c>
      <c r="T2597" s="10">
        <v>5804.4</v>
      </c>
      <c r="U2597" s="7" t="s">
        <v>78</v>
      </c>
      <c r="V2597" s="7" t="s">
        <v>112</v>
      </c>
      <c r="W2597" s="9">
        <v>3</v>
      </c>
      <c r="X2597" s="7" t="s">
        <v>49</v>
      </c>
      <c r="Y2597" s="7" t="s">
        <v>12535</v>
      </c>
    </row>
    <row r="2598" spans="1:25" x14ac:dyDescent="0.35">
      <c r="A2598" t="s">
        <v>12536</v>
      </c>
      <c r="B2598" t="s">
        <v>12537</v>
      </c>
      <c r="C2598" s="7" t="s">
        <v>12538</v>
      </c>
      <c r="D2598" s="7" t="s">
        <v>28</v>
      </c>
      <c r="E2598" s="9">
        <v>57</v>
      </c>
      <c r="F2598" s="7" t="s">
        <v>29</v>
      </c>
      <c r="G2598" s="6">
        <v>45605</v>
      </c>
      <c r="H2598" s="6">
        <v>46001</v>
      </c>
      <c r="I2598" s="7" t="s">
        <v>55</v>
      </c>
      <c r="J2598" s="7" t="s">
        <v>56</v>
      </c>
      <c r="K2598" s="7" t="s">
        <v>93</v>
      </c>
      <c r="L2598" t="s">
        <v>9345</v>
      </c>
      <c r="M2598" s="7" t="s">
        <v>132</v>
      </c>
      <c r="N2598" s="7" t="s">
        <v>133</v>
      </c>
      <c r="O2598" s="9">
        <v>4</v>
      </c>
      <c r="P2598" s="9">
        <v>27108</v>
      </c>
      <c r="Q2598" s="10">
        <v>31692.09</v>
      </c>
      <c r="R2598" s="9">
        <v>5</v>
      </c>
      <c r="S2598" s="10">
        <v>120429.94</v>
      </c>
      <c r="T2598" s="10">
        <v>18336.36</v>
      </c>
      <c r="U2598" s="7" t="s">
        <v>36</v>
      </c>
      <c r="V2598" s="7" t="s">
        <v>154</v>
      </c>
      <c r="W2598" s="9">
        <v>3</v>
      </c>
      <c r="X2598" s="7" t="s">
        <v>58</v>
      </c>
      <c r="Y2598" s="7" t="s">
        <v>12539</v>
      </c>
    </row>
    <row r="2599" spans="1:25" x14ac:dyDescent="0.35">
      <c r="A2599" t="s">
        <v>12540</v>
      </c>
      <c r="B2599" t="s">
        <v>12541</v>
      </c>
      <c r="C2599" s="7" t="s">
        <v>12542</v>
      </c>
      <c r="D2599" s="7" t="s">
        <v>54</v>
      </c>
      <c r="E2599" s="9">
        <v>55</v>
      </c>
      <c r="F2599" s="7" t="s">
        <v>92</v>
      </c>
      <c r="G2599" s="6">
        <v>45683</v>
      </c>
      <c r="H2599" s="6">
        <v>46154</v>
      </c>
      <c r="I2599" s="7" t="s">
        <v>55</v>
      </c>
      <c r="J2599" s="7" t="s">
        <v>56</v>
      </c>
      <c r="K2599" s="7" t="s">
        <v>93</v>
      </c>
      <c r="L2599" t="s">
        <v>12543</v>
      </c>
      <c r="M2599" s="7" t="s">
        <v>95</v>
      </c>
      <c r="N2599" s="7" t="s">
        <v>96</v>
      </c>
      <c r="O2599" s="9">
        <v>3</v>
      </c>
      <c r="P2599" s="9">
        <v>5352</v>
      </c>
      <c r="Q2599" s="10">
        <v>7970.81</v>
      </c>
      <c r="R2599" s="9">
        <v>15</v>
      </c>
      <c r="S2599" s="10">
        <v>20325.57</v>
      </c>
      <c r="T2599" s="10">
        <v>7856.43</v>
      </c>
      <c r="U2599" s="7" t="s">
        <v>126</v>
      </c>
      <c r="V2599" s="7" t="s">
        <v>154</v>
      </c>
      <c r="W2599" s="9">
        <v>1</v>
      </c>
      <c r="X2599" s="7" t="s">
        <v>58</v>
      </c>
      <c r="Y2599" s="7" t="s">
        <v>12544</v>
      </c>
    </row>
    <row r="2600" spans="1:25" x14ac:dyDescent="0.35">
      <c r="A2600" t="s">
        <v>12545</v>
      </c>
      <c r="B2600" t="s">
        <v>12546</v>
      </c>
      <c r="C2600" s="7" t="s">
        <v>7842</v>
      </c>
      <c r="D2600" s="7" t="s">
        <v>28</v>
      </c>
      <c r="E2600" s="9">
        <v>35</v>
      </c>
      <c r="F2600" s="7" t="s">
        <v>29</v>
      </c>
      <c r="G2600" s="6">
        <v>45571</v>
      </c>
      <c r="H2600" s="6">
        <v>45621</v>
      </c>
      <c r="I2600" s="7" t="s">
        <v>30</v>
      </c>
      <c r="J2600" s="7" t="s">
        <v>43</v>
      </c>
      <c r="K2600" s="7" t="s">
        <v>93</v>
      </c>
      <c r="L2600" t="s">
        <v>12547</v>
      </c>
      <c r="M2600" s="7" t="s">
        <v>95</v>
      </c>
      <c r="N2600" s="7" t="s">
        <v>96</v>
      </c>
      <c r="O2600" s="9">
        <v>5</v>
      </c>
      <c r="P2600" s="9">
        <v>14655</v>
      </c>
      <c r="Q2600" s="10">
        <v>16902.72</v>
      </c>
      <c r="R2600" s="9">
        <v>0</v>
      </c>
      <c r="S2600" s="10">
        <v>84513.600000000006</v>
      </c>
      <c r="T2600" s="10">
        <v>11238.6</v>
      </c>
      <c r="U2600" s="7" t="s">
        <v>36</v>
      </c>
      <c r="V2600" s="7" t="s">
        <v>112</v>
      </c>
      <c r="W2600" s="9">
        <v>1</v>
      </c>
      <c r="X2600" s="7" t="s">
        <v>49</v>
      </c>
      <c r="Y2600" s="7" t="s">
        <v>12548</v>
      </c>
    </row>
    <row r="2601" spans="1:25" x14ac:dyDescent="0.35">
      <c r="A2601" t="s">
        <v>12549</v>
      </c>
      <c r="B2601" t="s">
        <v>12550</v>
      </c>
      <c r="C2601" s="7" t="s">
        <v>12551</v>
      </c>
      <c r="D2601" s="7" t="s">
        <v>28</v>
      </c>
      <c r="E2601" s="9">
        <v>60</v>
      </c>
      <c r="F2601" s="7" t="s">
        <v>29</v>
      </c>
      <c r="G2601" s="6">
        <v>46095</v>
      </c>
      <c r="H2601" s="6">
        <v>45872</v>
      </c>
      <c r="I2601" s="7" t="s">
        <v>75</v>
      </c>
      <c r="J2601" s="7" t="s">
        <v>76</v>
      </c>
      <c r="K2601" s="7" t="s">
        <v>117</v>
      </c>
      <c r="L2601" t="s">
        <v>11035</v>
      </c>
      <c r="M2601" s="7" t="s">
        <v>119</v>
      </c>
      <c r="N2601" s="7" t="s">
        <v>120</v>
      </c>
      <c r="O2601" s="9">
        <v>5</v>
      </c>
      <c r="P2601" s="9">
        <v>4700</v>
      </c>
      <c r="Q2601" s="10">
        <v>6262.26</v>
      </c>
      <c r="R2601" s="9">
        <v>5</v>
      </c>
      <c r="S2601" s="10">
        <v>29745.74</v>
      </c>
      <c r="T2601" s="10">
        <v>7811.3</v>
      </c>
      <c r="U2601" s="7" t="s">
        <v>36</v>
      </c>
      <c r="V2601" s="7" t="s">
        <v>112</v>
      </c>
      <c r="W2601" s="9">
        <v>4</v>
      </c>
      <c r="X2601" s="7" t="s">
        <v>79</v>
      </c>
      <c r="Y2601" s="7" t="s">
        <v>12552</v>
      </c>
    </row>
    <row r="2602" spans="1:25" x14ac:dyDescent="0.35">
      <c r="A2602" t="s">
        <v>12553</v>
      </c>
      <c r="B2602" t="s">
        <v>12554</v>
      </c>
      <c r="C2602" s="7" t="s">
        <v>12555</v>
      </c>
      <c r="D2602" s="7" t="s">
        <v>54</v>
      </c>
      <c r="E2602" s="9">
        <v>41</v>
      </c>
      <c r="F2602" s="7" t="s">
        <v>92</v>
      </c>
      <c r="G2602" s="6">
        <v>45558</v>
      </c>
      <c r="H2602" s="6">
        <v>45932</v>
      </c>
      <c r="I2602" s="7" t="s">
        <v>55</v>
      </c>
      <c r="J2602" s="7" t="s">
        <v>56</v>
      </c>
      <c r="K2602" s="7" t="s">
        <v>44</v>
      </c>
      <c r="L2602" t="s">
        <v>12556</v>
      </c>
      <c r="M2602" s="7" t="s">
        <v>46</v>
      </c>
      <c r="N2602" s="7" t="s">
        <v>47</v>
      </c>
      <c r="O2602" s="9">
        <v>3</v>
      </c>
      <c r="P2602" s="9">
        <v>2338</v>
      </c>
      <c r="Q2602" s="10">
        <v>3387.48</v>
      </c>
      <c r="R2602" s="9">
        <v>15</v>
      </c>
      <c r="S2602" s="10">
        <v>8638.07</v>
      </c>
      <c r="T2602" s="10">
        <v>3148.44</v>
      </c>
      <c r="U2602" s="7" t="s">
        <v>78</v>
      </c>
      <c r="V2602" s="7" t="s">
        <v>154</v>
      </c>
      <c r="W2602" s="9">
        <v>4</v>
      </c>
      <c r="X2602" s="7" t="s">
        <v>58</v>
      </c>
      <c r="Y2602" s="7" t="s">
        <v>12557</v>
      </c>
    </row>
    <row r="2603" spans="1:25" x14ac:dyDescent="0.35">
      <c r="A2603" t="s">
        <v>12558</v>
      </c>
      <c r="B2603" t="s">
        <v>12559</v>
      </c>
      <c r="C2603" s="7" t="s">
        <v>12560</v>
      </c>
      <c r="D2603" s="7" t="s">
        <v>28</v>
      </c>
      <c r="E2603" s="9">
        <v>59</v>
      </c>
      <c r="F2603" s="7" t="s">
        <v>92</v>
      </c>
      <c r="G2603" s="6">
        <v>45651</v>
      </c>
      <c r="H2603" s="6">
        <v>46041</v>
      </c>
      <c r="I2603" s="7" t="s">
        <v>63</v>
      </c>
      <c r="J2603" s="7" t="s">
        <v>64</v>
      </c>
      <c r="K2603" s="7" t="s">
        <v>44</v>
      </c>
      <c r="L2603" t="s">
        <v>12561</v>
      </c>
      <c r="M2603" s="7" t="s">
        <v>46</v>
      </c>
      <c r="N2603" s="7" t="s">
        <v>47</v>
      </c>
      <c r="O2603" s="9">
        <v>4</v>
      </c>
      <c r="P2603" s="9">
        <v>27112</v>
      </c>
      <c r="Q2603" s="10">
        <v>34853.379999999997</v>
      </c>
      <c r="R2603" s="9">
        <v>10</v>
      </c>
      <c r="S2603" s="10">
        <v>125472.17</v>
      </c>
      <c r="T2603" s="10">
        <v>30965.52</v>
      </c>
      <c r="U2603" s="7" t="s">
        <v>48</v>
      </c>
      <c r="V2603" s="7" t="s">
        <v>69</v>
      </c>
      <c r="W2603" s="9">
        <v>4</v>
      </c>
      <c r="X2603" s="7" t="s">
        <v>70</v>
      </c>
      <c r="Y2603" s="7" t="s">
        <v>12562</v>
      </c>
    </row>
    <row r="2604" spans="1:25" x14ac:dyDescent="0.35">
      <c r="A2604" t="s">
        <v>12563</v>
      </c>
      <c r="B2604" t="s">
        <v>12564</v>
      </c>
      <c r="C2604" s="7" t="s">
        <v>12565</v>
      </c>
      <c r="D2604" s="7" t="s">
        <v>28</v>
      </c>
      <c r="E2604" s="9">
        <v>54</v>
      </c>
      <c r="F2604" s="7" t="s">
        <v>29</v>
      </c>
      <c r="G2604" s="6">
        <v>45752</v>
      </c>
      <c r="H2604" s="6">
        <v>46121</v>
      </c>
      <c r="I2604" s="7" t="s">
        <v>55</v>
      </c>
      <c r="J2604" s="7" t="s">
        <v>56</v>
      </c>
      <c r="K2604" s="7" t="s">
        <v>44</v>
      </c>
      <c r="L2604" t="s">
        <v>12566</v>
      </c>
      <c r="M2604" s="7" t="s">
        <v>46</v>
      </c>
      <c r="N2604" s="7" t="s">
        <v>47</v>
      </c>
      <c r="O2604" s="9">
        <v>5</v>
      </c>
      <c r="P2604" s="9">
        <v>25007</v>
      </c>
      <c r="Q2604" s="10">
        <v>28832.55</v>
      </c>
      <c r="R2604" s="9">
        <v>15</v>
      </c>
      <c r="S2604" s="10">
        <v>122538.34</v>
      </c>
      <c r="T2604" s="10">
        <v>19127.75</v>
      </c>
      <c r="U2604" s="7" t="s">
        <v>78</v>
      </c>
      <c r="V2604" s="7" t="s">
        <v>69</v>
      </c>
      <c r="W2604" s="9">
        <v>3</v>
      </c>
      <c r="X2604" s="7" t="s">
        <v>58</v>
      </c>
      <c r="Y2604" s="7" t="s">
        <v>12567</v>
      </c>
    </row>
    <row r="2605" spans="1:25" x14ac:dyDescent="0.35">
      <c r="A2605" t="s">
        <v>12568</v>
      </c>
      <c r="B2605" t="s">
        <v>12569</v>
      </c>
      <c r="C2605" s="7" t="s">
        <v>12570</v>
      </c>
      <c r="D2605" s="7" t="s">
        <v>54</v>
      </c>
      <c r="E2605" s="9">
        <v>38</v>
      </c>
      <c r="F2605" s="7" t="s">
        <v>92</v>
      </c>
      <c r="G2605" s="6">
        <v>46179</v>
      </c>
      <c r="H2605" s="6">
        <v>45880</v>
      </c>
      <c r="I2605" s="7" t="s">
        <v>84</v>
      </c>
      <c r="J2605" s="7" t="s">
        <v>85</v>
      </c>
      <c r="K2605" s="7" t="s">
        <v>93</v>
      </c>
      <c r="L2605" t="s">
        <v>356</v>
      </c>
      <c r="M2605" s="7" t="s">
        <v>132</v>
      </c>
      <c r="N2605" s="7" t="s">
        <v>133</v>
      </c>
      <c r="O2605" s="9">
        <v>1</v>
      </c>
      <c r="P2605" s="9">
        <v>7903</v>
      </c>
      <c r="Q2605" s="10">
        <v>11439.57</v>
      </c>
      <c r="R2605" s="9">
        <v>0</v>
      </c>
      <c r="S2605" s="10">
        <v>11439.57</v>
      </c>
      <c r="T2605" s="10">
        <v>3536.57</v>
      </c>
      <c r="U2605" s="7" t="s">
        <v>126</v>
      </c>
      <c r="V2605" s="7" t="s">
        <v>69</v>
      </c>
      <c r="W2605" s="9">
        <v>2</v>
      </c>
      <c r="X2605" s="7" t="s">
        <v>87</v>
      </c>
      <c r="Y2605" s="7" t="s">
        <v>12571</v>
      </c>
    </row>
    <row r="2606" spans="1:25" x14ac:dyDescent="0.35">
      <c r="A2606" t="s">
        <v>12572</v>
      </c>
      <c r="B2606" t="s">
        <v>12573</v>
      </c>
      <c r="C2606" s="7" t="s">
        <v>7399</v>
      </c>
      <c r="D2606" s="7" t="s">
        <v>54</v>
      </c>
      <c r="E2606" s="9">
        <v>32</v>
      </c>
      <c r="F2606" s="7" t="s">
        <v>92</v>
      </c>
      <c r="G2606" s="6">
        <v>46096</v>
      </c>
      <c r="H2606" s="6">
        <v>46172</v>
      </c>
      <c r="I2606" s="7" t="s">
        <v>63</v>
      </c>
      <c r="J2606" s="7" t="s">
        <v>64</v>
      </c>
      <c r="K2606" s="7" t="s">
        <v>32</v>
      </c>
      <c r="L2606" t="s">
        <v>12574</v>
      </c>
      <c r="M2606" s="7" t="s">
        <v>34</v>
      </c>
      <c r="N2606" s="7" t="s">
        <v>35</v>
      </c>
      <c r="O2606" s="9">
        <v>2</v>
      </c>
      <c r="P2606" s="9">
        <v>24457</v>
      </c>
      <c r="Q2606" s="10">
        <v>29251.61</v>
      </c>
      <c r="R2606" s="9">
        <v>0</v>
      </c>
      <c r="S2606" s="10">
        <v>58503.22</v>
      </c>
      <c r="T2606" s="10">
        <v>9589.2199999999993</v>
      </c>
      <c r="U2606" s="7" t="s">
        <v>126</v>
      </c>
      <c r="V2606" s="7" t="s">
        <v>37</v>
      </c>
      <c r="W2606" s="9">
        <v>5</v>
      </c>
      <c r="X2606" s="7" t="s">
        <v>70</v>
      </c>
      <c r="Y2606" s="7" t="s">
        <v>12575</v>
      </c>
    </row>
    <row r="2607" spans="1:25" x14ac:dyDescent="0.35">
      <c r="A2607" t="s">
        <v>12576</v>
      </c>
      <c r="B2607" t="s">
        <v>12577</v>
      </c>
      <c r="C2607" s="7" t="s">
        <v>12578</v>
      </c>
      <c r="D2607" s="7" t="s">
        <v>28</v>
      </c>
      <c r="E2607" s="9">
        <v>30</v>
      </c>
      <c r="F2607" s="7" t="s">
        <v>92</v>
      </c>
      <c r="G2607" s="6">
        <v>45925</v>
      </c>
      <c r="H2607" s="6">
        <v>45521</v>
      </c>
      <c r="I2607" s="7" t="s">
        <v>30</v>
      </c>
      <c r="J2607" s="7" t="s">
        <v>43</v>
      </c>
      <c r="K2607" s="7" t="s">
        <v>93</v>
      </c>
      <c r="L2607" t="s">
        <v>12579</v>
      </c>
      <c r="M2607" s="7" t="s">
        <v>132</v>
      </c>
      <c r="N2607" s="7" t="s">
        <v>133</v>
      </c>
      <c r="O2607" s="9">
        <v>1</v>
      </c>
      <c r="P2607" s="9">
        <v>11175</v>
      </c>
      <c r="Q2607" s="10">
        <v>16088.69</v>
      </c>
      <c r="R2607" s="9">
        <v>15</v>
      </c>
      <c r="S2607" s="10">
        <v>13675.39</v>
      </c>
      <c r="T2607" s="10">
        <v>4913.6899999999996</v>
      </c>
      <c r="U2607" s="7" t="s">
        <v>126</v>
      </c>
      <c r="V2607" s="7" t="s">
        <v>69</v>
      </c>
      <c r="W2607" s="9">
        <v>2</v>
      </c>
      <c r="X2607" s="7" t="s">
        <v>49</v>
      </c>
      <c r="Y2607" s="7" t="s">
        <v>12580</v>
      </c>
    </row>
    <row r="2608" spans="1:25" x14ac:dyDescent="0.35">
      <c r="A2608" t="s">
        <v>12581</v>
      </c>
      <c r="B2608" t="s">
        <v>12582</v>
      </c>
      <c r="C2608" s="7" t="s">
        <v>12583</v>
      </c>
      <c r="D2608" s="7" t="s">
        <v>54</v>
      </c>
      <c r="E2608" s="9">
        <v>35</v>
      </c>
      <c r="F2608" s="7" t="s">
        <v>29</v>
      </c>
      <c r="G2608" s="6">
        <v>45684</v>
      </c>
      <c r="H2608" s="6">
        <v>45976</v>
      </c>
      <c r="I2608" s="7" t="s">
        <v>75</v>
      </c>
      <c r="J2608" s="7" t="s">
        <v>76</v>
      </c>
      <c r="K2608" s="7" t="s">
        <v>117</v>
      </c>
      <c r="L2608" t="s">
        <v>6598</v>
      </c>
      <c r="M2608" s="7" t="s">
        <v>119</v>
      </c>
      <c r="N2608" s="7" t="s">
        <v>120</v>
      </c>
      <c r="O2608" s="9">
        <v>5</v>
      </c>
      <c r="P2608" s="9">
        <v>768</v>
      </c>
      <c r="Q2608" s="10">
        <v>900.67</v>
      </c>
      <c r="R2608" s="9">
        <v>15</v>
      </c>
      <c r="S2608" s="10">
        <v>3827.85</v>
      </c>
      <c r="T2608" s="10">
        <v>663.35</v>
      </c>
      <c r="U2608" s="7" t="s">
        <v>48</v>
      </c>
      <c r="V2608" s="7" t="s">
        <v>37</v>
      </c>
      <c r="W2608" s="9">
        <v>2</v>
      </c>
      <c r="X2608" s="7" t="s">
        <v>79</v>
      </c>
      <c r="Y2608" s="7" t="s">
        <v>12584</v>
      </c>
    </row>
    <row r="2609" spans="1:25" x14ac:dyDescent="0.35">
      <c r="A2609" t="s">
        <v>12585</v>
      </c>
      <c r="B2609" t="s">
        <v>12586</v>
      </c>
      <c r="C2609" s="7" t="s">
        <v>12587</v>
      </c>
      <c r="D2609" s="7" t="s">
        <v>28</v>
      </c>
      <c r="E2609" s="9">
        <v>53</v>
      </c>
      <c r="F2609" s="7" t="s">
        <v>92</v>
      </c>
      <c r="G2609" s="6">
        <v>45930</v>
      </c>
      <c r="H2609" s="6">
        <v>46189</v>
      </c>
      <c r="I2609" s="7" t="s">
        <v>84</v>
      </c>
      <c r="J2609" s="7" t="s">
        <v>85</v>
      </c>
      <c r="K2609" s="7" t="s">
        <v>93</v>
      </c>
      <c r="L2609" t="s">
        <v>12588</v>
      </c>
      <c r="M2609" s="7" t="s">
        <v>95</v>
      </c>
      <c r="N2609" s="7" t="s">
        <v>96</v>
      </c>
      <c r="O2609" s="9">
        <v>3</v>
      </c>
      <c r="P2609" s="9">
        <v>314</v>
      </c>
      <c r="Q2609" s="10">
        <v>413.54</v>
      </c>
      <c r="R2609" s="9">
        <v>15</v>
      </c>
      <c r="S2609" s="10">
        <v>1054.53</v>
      </c>
      <c r="T2609" s="10">
        <v>298.62</v>
      </c>
      <c r="U2609" s="7" t="s">
        <v>78</v>
      </c>
      <c r="V2609" s="7" t="s">
        <v>154</v>
      </c>
      <c r="W2609" s="9">
        <v>3</v>
      </c>
      <c r="X2609" s="7" t="s">
        <v>87</v>
      </c>
      <c r="Y2609" s="7" t="s">
        <v>12589</v>
      </c>
    </row>
    <row r="2610" spans="1:25" x14ac:dyDescent="0.35">
      <c r="A2610" t="s">
        <v>12590</v>
      </c>
      <c r="B2610" t="s">
        <v>12591</v>
      </c>
      <c r="C2610" s="7" t="s">
        <v>12592</v>
      </c>
      <c r="D2610" s="7" t="s">
        <v>28</v>
      </c>
      <c r="E2610" s="9">
        <v>54</v>
      </c>
      <c r="F2610" s="7" t="s">
        <v>92</v>
      </c>
      <c r="G2610" s="6">
        <v>45910</v>
      </c>
      <c r="H2610" s="6">
        <v>46159</v>
      </c>
      <c r="I2610" s="7" t="s">
        <v>75</v>
      </c>
      <c r="J2610" s="7" t="s">
        <v>76</v>
      </c>
      <c r="K2610" s="7" t="s">
        <v>32</v>
      </c>
      <c r="L2610" t="s">
        <v>12593</v>
      </c>
      <c r="M2610" s="7" t="s">
        <v>34</v>
      </c>
      <c r="N2610" s="7" t="s">
        <v>35</v>
      </c>
      <c r="O2610" s="9">
        <v>2</v>
      </c>
      <c r="P2610" s="9">
        <v>21357</v>
      </c>
      <c r="Q2610" s="10">
        <v>24805.21</v>
      </c>
      <c r="R2610" s="9">
        <v>20</v>
      </c>
      <c r="S2610" s="10">
        <v>39688.339999999997</v>
      </c>
      <c r="T2610" s="10">
        <v>6896.42</v>
      </c>
      <c r="U2610" s="7" t="s">
        <v>126</v>
      </c>
      <c r="V2610" s="7" t="s">
        <v>37</v>
      </c>
      <c r="W2610" s="9">
        <v>5</v>
      </c>
      <c r="X2610" s="7" t="s">
        <v>79</v>
      </c>
      <c r="Y2610" s="7" t="s">
        <v>12594</v>
      </c>
    </row>
    <row r="2611" spans="1:25" x14ac:dyDescent="0.35">
      <c r="A2611" t="s">
        <v>12595</v>
      </c>
      <c r="B2611" t="s">
        <v>12596</v>
      </c>
      <c r="C2611" s="7" t="s">
        <v>12597</v>
      </c>
      <c r="D2611" s="7" t="s">
        <v>28</v>
      </c>
      <c r="E2611" s="9">
        <v>42</v>
      </c>
      <c r="F2611" s="7" t="s">
        <v>92</v>
      </c>
      <c r="G2611" s="6">
        <v>45890</v>
      </c>
      <c r="H2611" s="6">
        <v>45488</v>
      </c>
      <c r="I2611" s="7" t="s">
        <v>84</v>
      </c>
      <c r="J2611" s="7" t="s">
        <v>85</v>
      </c>
      <c r="K2611" s="7" t="s">
        <v>117</v>
      </c>
      <c r="L2611" t="s">
        <v>12598</v>
      </c>
      <c r="M2611" s="7" t="s">
        <v>119</v>
      </c>
      <c r="N2611" s="7" t="s">
        <v>120</v>
      </c>
      <c r="O2611" s="9">
        <v>2</v>
      </c>
      <c r="P2611" s="9">
        <v>1493</v>
      </c>
      <c r="Q2611" s="10">
        <v>1784.14</v>
      </c>
      <c r="R2611" s="9">
        <v>5</v>
      </c>
      <c r="S2611" s="10">
        <v>3389.87</v>
      </c>
      <c r="T2611" s="10">
        <v>582.28</v>
      </c>
      <c r="U2611" s="7" t="s">
        <v>48</v>
      </c>
      <c r="V2611" s="7" t="s">
        <v>112</v>
      </c>
      <c r="W2611" s="9">
        <v>3</v>
      </c>
      <c r="X2611" s="7" t="s">
        <v>87</v>
      </c>
      <c r="Y2611" s="7" t="s">
        <v>12599</v>
      </c>
    </row>
    <row r="2612" spans="1:25" x14ac:dyDescent="0.35">
      <c r="A2612" t="s">
        <v>12600</v>
      </c>
      <c r="B2612" t="s">
        <v>12601</v>
      </c>
      <c r="C2612" s="7" t="s">
        <v>12602</v>
      </c>
      <c r="D2612" s="7" t="s">
        <v>28</v>
      </c>
      <c r="E2612" s="9">
        <v>29</v>
      </c>
      <c r="F2612" s="7" t="s">
        <v>29</v>
      </c>
      <c r="G2612" s="6">
        <v>45690</v>
      </c>
      <c r="H2612" s="6">
        <v>45737</v>
      </c>
      <c r="I2612" s="7" t="s">
        <v>75</v>
      </c>
      <c r="J2612" s="7" t="s">
        <v>76</v>
      </c>
      <c r="K2612" s="7" t="s">
        <v>65</v>
      </c>
      <c r="L2612" t="s">
        <v>12603</v>
      </c>
      <c r="M2612" s="7" t="s">
        <v>67</v>
      </c>
      <c r="N2612" s="7" t="s">
        <v>68</v>
      </c>
      <c r="O2612" s="9">
        <v>1</v>
      </c>
      <c r="P2612" s="9">
        <v>20178</v>
      </c>
      <c r="Q2612" s="10">
        <v>22939.23</v>
      </c>
      <c r="R2612" s="9">
        <v>20</v>
      </c>
      <c r="S2612" s="10">
        <v>18351.38</v>
      </c>
      <c r="T2612" s="10">
        <v>2761.23</v>
      </c>
      <c r="U2612" s="7" t="s">
        <v>126</v>
      </c>
      <c r="V2612" s="7" t="s">
        <v>154</v>
      </c>
      <c r="W2612" s="9">
        <v>5</v>
      </c>
      <c r="X2612" s="7" t="s">
        <v>79</v>
      </c>
      <c r="Y2612" s="7" t="s">
        <v>12604</v>
      </c>
    </row>
    <row r="2613" spans="1:25" x14ac:dyDescent="0.35">
      <c r="A2613" t="s">
        <v>12605</v>
      </c>
      <c r="B2613" t="s">
        <v>12606</v>
      </c>
      <c r="C2613" s="7" t="s">
        <v>12607</v>
      </c>
      <c r="D2613" s="7" t="s">
        <v>54</v>
      </c>
      <c r="E2613" s="9">
        <v>48</v>
      </c>
      <c r="F2613" s="7" t="s">
        <v>29</v>
      </c>
      <c r="G2613" s="6">
        <v>45547</v>
      </c>
      <c r="H2613" s="6">
        <v>45640</v>
      </c>
      <c r="I2613" s="7" t="s">
        <v>84</v>
      </c>
      <c r="J2613" s="7" t="s">
        <v>85</v>
      </c>
      <c r="K2613" s="7" t="s">
        <v>65</v>
      </c>
      <c r="L2613" t="s">
        <v>12608</v>
      </c>
      <c r="M2613" s="7" t="s">
        <v>67</v>
      </c>
      <c r="N2613" s="7" t="s">
        <v>68</v>
      </c>
      <c r="O2613" s="9">
        <v>5</v>
      </c>
      <c r="P2613" s="9">
        <v>17180</v>
      </c>
      <c r="Q2613" s="10">
        <v>24252.3</v>
      </c>
      <c r="R2613" s="9">
        <v>15</v>
      </c>
      <c r="S2613" s="10">
        <v>103072.27</v>
      </c>
      <c r="T2613" s="10">
        <v>35361.5</v>
      </c>
      <c r="U2613" s="7" t="s">
        <v>78</v>
      </c>
      <c r="V2613" s="7" t="s">
        <v>37</v>
      </c>
      <c r="W2613" s="9">
        <v>3</v>
      </c>
      <c r="X2613" s="7" t="s">
        <v>87</v>
      </c>
      <c r="Y2613" s="7" t="s">
        <v>12609</v>
      </c>
    </row>
    <row r="2614" spans="1:25" x14ac:dyDescent="0.35">
      <c r="A2614" t="s">
        <v>12610</v>
      </c>
      <c r="B2614" t="s">
        <v>12611</v>
      </c>
      <c r="C2614" s="7" t="s">
        <v>12612</v>
      </c>
      <c r="D2614" s="7" t="s">
        <v>28</v>
      </c>
      <c r="E2614" s="9">
        <v>38</v>
      </c>
      <c r="F2614" s="7" t="s">
        <v>29</v>
      </c>
      <c r="G2614" s="6">
        <v>45952</v>
      </c>
      <c r="H2614" s="6">
        <v>45479</v>
      </c>
      <c r="I2614" s="7" t="s">
        <v>55</v>
      </c>
      <c r="J2614" s="7" t="s">
        <v>56</v>
      </c>
      <c r="K2614" s="7" t="s">
        <v>305</v>
      </c>
      <c r="L2614" t="s">
        <v>12613</v>
      </c>
      <c r="M2614" s="7" t="s">
        <v>119</v>
      </c>
      <c r="N2614" s="7" t="s">
        <v>120</v>
      </c>
      <c r="O2614" s="9">
        <v>2</v>
      </c>
      <c r="P2614" s="9">
        <v>22806</v>
      </c>
      <c r="Q2614" s="10">
        <v>28167.919999999998</v>
      </c>
      <c r="R2614" s="9">
        <v>10</v>
      </c>
      <c r="S2614" s="10">
        <v>50702.26</v>
      </c>
      <c r="T2614" s="10">
        <v>10723.84</v>
      </c>
      <c r="U2614" s="7" t="s">
        <v>78</v>
      </c>
      <c r="V2614" s="7" t="s">
        <v>112</v>
      </c>
      <c r="W2614" s="9">
        <v>5</v>
      </c>
      <c r="X2614" s="7" t="s">
        <v>58</v>
      </c>
      <c r="Y2614" s="7" t="s">
        <v>12614</v>
      </c>
    </row>
    <row r="2615" spans="1:25" x14ac:dyDescent="0.35">
      <c r="A2615" t="s">
        <v>12615</v>
      </c>
      <c r="B2615" t="s">
        <v>12616</v>
      </c>
      <c r="C2615" s="7" t="s">
        <v>8014</v>
      </c>
      <c r="D2615" s="7" t="s">
        <v>54</v>
      </c>
      <c r="E2615" s="9">
        <v>18</v>
      </c>
      <c r="F2615" s="7" t="s">
        <v>92</v>
      </c>
      <c r="G2615" s="6">
        <v>45826</v>
      </c>
      <c r="H2615" s="6">
        <v>45517</v>
      </c>
      <c r="I2615" s="7" t="s">
        <v>63</v>
      </c>
      <c r="J2615" s="7" t="s">
        <v>64</v>
      </c>
      <c r="K2615" s="7" t="s">
        <v>44</v>
      </c>
      <c r="L2615" t="s">
        <v>12617</v>
      </c>
      <c r="M2615" s="7" t="s">
        <v>46</v>
      </c>
      <c r="N2615" s="7" t="s">
        <v>47</v>
      </c>
      <c r="O2615" s="9">
        <v>1</v>
      </c>
      <c r="P2615" s="9">
        <v>23832</v>
      </c>
      <c r="Q2615" s="10">
        <v>34256.11</v>
      </c>
      <c r="R2615" s="9">
        <v>10</v>
      </c>
      <c r="S2615" s="10">
        <v>30830.5</v>
      </c>
      <c r="T2615" s="10">
        <v>10424.11</v>
      </c>
      <c r="U2615" s="7" t="s">
        <v>126</v>
      </c>
      <c r="V2615" s="7" t="s">
        <v>69</v>
      </c>
      <c r="W2615" s="9">
        <v>4</v>
      </c>
      <c r="X2615" s="7" t="s">
        <v>70</v>
      </c>
      <c r="Y2615" s="7" t="s">
        <v>12618</v>
      </c>
    </row>
    <row r="2616" spans="1:25" x14ac:dyDescent="0.35">
      <c r="A2616" t="s">
        <v>12619</v>
      </c>
      <c r="B2616" t="s">
        <v>12620</v>
      </c>
      <c r="C2616" s="7" t="s">
        <v>12621</v>
      </c>
      <c r="D2616" s="7" t="s">
        <v>54</v>
      </c>
      <c r="E2616" s="9">
        <v>25</v>
      </c>
      <c r="F2616" s="7" t="s">
        <v>92</v>
      </c>
      <c r="G2616" s="6">
        <v>45874</v>
      </c>
      <c r="H2616" s="6">
        <v>45478</v>
      </c>
      <c r="I2616" s="7" t="s">
        <v>84</v>
      </c>
      <c r="J2616" s="7" t="s">
        <v>85</v>
      </c>
      <c r="K2616" s="7" t="s">
        <v>44</v>
      </c>
      <c r="L2616" t="s">
        <v>12622</v>
      </c>
      <c r="M2616" s="7" t="s">
        <v>46</v>
      </c>
      <c r="N2616" s="7" t="s">
        <v>47</v>
      </c>
      <c r="O2616" s="9">
        <v>4</v>
      </c>
      <c r="P2616" s="9">
        <v>17904</v>
      </c>
      <c r="Q2616" s="10">
        <v>25763.78</v>
      </c>
      <c r="R2616" s="9">
        <v>20</v>
      </c>
      <c r="S2616" s="10">
        <v>82444.100000000006</v>
      </c>
      <c r="T2616" s="10">
        <v>31439.119999999999</v>
      </c>
      <c r="U2616" s="7" t="s">
        <v>78</v>
      </c>
      <c r="V2616" s="7" t="s">
        <v>37</v>
      </c>
      <c r="W2616" s="9">
        <v>4</v>
      </c>
      <c r="X2616" s="7" t="s">
        <v>87</v>
      </c>
      <c r="Y2616" s="7" t="s">
        <v>12623</v>
      </c>
    </row>
    <row r="2617" spans="1:25" x14ac:dyDescent="0.35">
      <c r="A2617" t="s">
        <v>12624</v>
      </c>
      <c r="B2617" t="s">
        <v>12625</v>
      </c>
      <c r="C2617" s="7" t="s">
        <v>12626</v>
      </c>
      <c r="D2617" s="7" t="s">
        <v>28</v>
      </c>
      <c r="E2617" s="9">
        <v>51</v>
      </c>
      <c r="F2617" s="7" t="s">
        <v>92</v>
      </c>
      <c r="G2617" s="6">
        <v>45861</v>
      </c>
      <c r="H2617" s="6">
        <v>45662</v>
      </c>
      <c r="I2617" s="7" t="s">
        <v>84</v>
      </c>
      <c r="J2617" s="7" t="s">
        <v>85</v>
      </c>
      <c r="K2617" s="7" t="s">
        <v>93</v>
      </c>
      <c r="L2617" t="s">
        <v>2747</v>
      </c>
      <c r="M2617" s="7" t="s">
        <v>95</v>
      </c>
      <c r="N2617" s="7" t="s">
        <v>96</v>
      </c>
      <c r="O2617" s="9">
        <v>5</v>
      </c>
      <c r="P2617" s="9">
        <v>15332</v>
      </c>
      <c r="Q2617" s="10">
        <v>20998.33</v>
      </c>
      <c r="R2617" s="9">
        <v>5</v>
      </c>
      <c r="S2617" s="10">
        <v>99742.07</v>
      </c>
      <c r="T2617" s="10">
        <v>28331.65</v>
      </c>
      <c r="U2617" s="7" t="s">
        <v>36</v>
      </c>
      <c r="V2617" s="7" t="s">
        <v>154</v>
      </c>
      <c r="X2617" s="7" t="s">
        <v>87</v>
      </c>
      <c r="Y2617" s="7" t="s">
        <v>12627</v>
      </c>
    </row>
    <row r="2618" spans="1:25" x14ac:dyDescent="0.35">
      <c r="A2618" t="s">
        <v>12628</v>
      </c>
      <c r="B2618" t="s">
        <v>12629</v>
      </c>
      <c r="C2618" s="7" t="s">
        <v>12630</v>
      </c>
      <c r="D2618" s="7" t="s">
        <v>28</v>
      </c>
      <c r="E2618" s="9">
        <v>27</v>
      </c>
      <c r="F2618" s="7" t="s">
        <v>29</v>
      </c>
      <c r="G2618" s="6">
        <v>46042</v>
      </c>
      <c r="H2618" s="6">
        <v>45767</v>
      </c>
      <c r="I2618" s="7" t="s">
        <v>30</v>
      </c>
      <c r="J2618" s="7" t="s">
        <v>31</v>
      </c>
      <c r="K2618" s="7" t="s">
        <v>117</v>
      </c>
      <c r="L2618" t="s">
        <v>12631</v>
      </c>
      <c r="M2618" s="7" t="s">
        <v>119</v>
      </c>
      <c r="N2618" s="7" t="s">
        <v>120</v>
      </c>
      <c r="O2618" s="9">
        <v>5</v>
      </c>
      <c r="P2618" s="9">
        <v>2705</v>
      </c>
      <c r="Q2618" s="10">
        <v>2979.52</v>
      </c>
      <c r="R2618" s="9">
        <v>10</v>
      </c>
      <c r="S2618" s="10">
        <v>13407.84</v>
      </c>
      <c r="T2618" s="10">
        <v>1372.6</v>
      </c>
      <c r="U2618" s="7" t="s">
        <v>126</v>
      </c>
      <c r="V2618" s="7" t="s">
        <v>37</v>
      </c>
      <c r="W2618" s="9">
        <v>5</v>
      </c>
      <c r="X2618" s="7" t="s">
        <v>38</v>
      </c>
      <c r="Y2618" s="7" t="s">
        <v>12632</v>
      </c>
    </row>
    <row r="2619" spans="1:25" x14ac:dyDescent="0.35">
      <c r="A2619" t="s">
        <v>12633</v>
      </c>
      <c r="B2619" t="s">
        <v>12634</v>
      </c>
      <c r="C2619" s="7" t="s">
        <v>12635</v>
      </c>
      <c r="D2619" s="7" t="s">
        <v>28</v>
      </c>
      <c r="E2619" s="9">
        <v>21</v>
      </c>
      <c r="F2619" s="7" t="s">
        <v>92</v>
      </c>
      <c r="G2619" s="6">
        <v>45631</v>
      </c>
      <c r="H2619" s="6">
        <v>45766</v>
      </c>
      <c r="I2619" s="7" t="s">
        <v>55</v>
      </c>
      <c r="J2619" s="7" t="s">
        <v>56</v>
      </c>
      <c r="K2619" s="7" t="s">
        <v>93</v>
      </c>
      <c r="L2619" t="s">
        <v>953</v>
      </c>
      <c r="M2619" s="7" t="s">
        <v>95</v>
      </c>
      <c r="N2619" s="7" t="s">
        <v>96</v>
      </c>
      <c r="O2619" s="9">
        <v>5</v>
      </c>
      <c r="P2619" s="9">
        <v>19480</v>
      </c>
      <c r="Q2619" s="10">
        <v>23354.03</v>
      </c>
      <c r="R2619" s="9">
        <v>10</v>
      </c>
      <c r="S2619" s="10">
        <v>105093.13</v>
      </c>
      <c r="T2619" s="10">
        <v>19370.150000000001</v>
      </c>
      <c r="U2619" s="7" t="s">
        <v>48</v>
      </c>
      <c r="V2619" s="7" t="s">
        <v>112</v>
      </c>
      <c r="W2619" s="9">
        <v>5</v>
      </c>
      <c r="X2619" s="7" t="s">
        <v>58</v>
      </c>
      <c r="Y2619" s="7" t="s">
        <v>12636</v>
      </c>
    </row>
    <row r="2620" spans="1:25" x14ac:dyDescent="0.35">
      <c r="A2620" t="s">
        <v>12637</v>
      </c>
      <c r="B2620" t="s">
        <v>12638</v>
      </c>
      <c r="C2620" s="7" t="s">
        <v>12639</v>
      </c>
      <c r="D2620" s="7" t="s">
        <v>28</v>
      </c>
      <c r="E2620" s="9">
        <v>20</v>
      </c>
      <c r="F2620" s="7" t="s">
        <v>29</v>
      </c>
      <c r="G2620" s="6">
        <v>46053</v>
      </c>
      <c r="H2620" s="6">
        <v>45567</v>
      </c>
      <c r="I2620" s="7" t="s">
        <v>30</v>
      </c>
      <c r="J2620" s="7" t="s">
        <v>43</v>
      </c>
      <c r="K2620" s="7" t="s">
        <v>93</v>
      </c>
      <c r="L2620" t="s">
        <v>12640</v>
      </c>
      <c r="M2620" s="7" t="s">
        <v>132</v>
      </c>
      <c r="N2620" s="7" t="s">
        <v>133</v>
      </c>
      <c r="O2620" s="9">
        <v>3</v>
      </c>
      <c r="P2620" s="9">
        <v>7125</v>
      </c>
      <c r="Q2620" s="10">
        <v>9990.84</v>
      </c>
      <c r="R2620" s="9">
        <v>5</v>
      </c>
      <c r="S2620" s="10">
        <v>28473.89</v>
      </c>
      <c r="T2620" s="10">
        <v>8597.52</v>
      </c>
      <c r="U2620" s="7" t="s">
        <v>36</v>
      </c>
      <c r="V2620" s="7" t="s">
        <v>112</v>
      </c>
      <c r="W2620" s="9">
        <v>3</v>
      </c>
      <c r="X2620" s="7" t="s">
        <v>49</v>
      </c>
      <c r="Y2620" s="7" t="s">
        <v>12641</v>
      </c>
    </row>
    <row r="2621" spans="1:25" x14ac:dyDescent="0.35">
      <c r="A2621" t="s">
        <v>12642</v>
      </c>
      <c r="B2621" t="s">
        <v>12643</v>
      </c>
      <c r="C2621" s="7" t="s">
        <v>12644</v>
      </c>
      <c r="D2621" s="7" t="s">
        <v>54</v>
      </c>
      <c r="E2621" s="9">
        <v>47</v>
      </c>
      <c r="F2621" s="7" t="s">
        <v>29</v>
      </c>
      <c r="G2621" s="6">
        <v>45913</v>
      </c>
      <c r="H2621" s="6">
        <v>45790</v>
      </c>
      <c r="I2621" s="7" t="s">
        <v>63</v>
      </c>
      <c r="J2621" s="7" t="s">
        <v>64</v>
      </c>
      <c r="K2621" s="7" t="s">
        <v>93</v>
      </c>
      <c r="L2621" t="s">
        <v>12645</v>
      </c>
      <c r="N2621" s="7" t="s">
        <v>133</v>
      </c>
      <c r="O2621" s="9">
        <v>3</v>
      </c>
      <c r="P2621" s="9">
        <v>27697</v>
      </c>
      <c r="Q2621" s="10">
        <v>37544.720000000001</v>
      </c>
      <c r="R2621" s="9">
        <v>0</v>
      </c>
      <c r="S2621" s="10">
        <v>112634.16</v>
      </c>
      <c r="T2621" s="10">
        <v>29543.16</v>
      </c>
      <c r="U2621" s="7" t="s">
        <v>126</v>
      </c>
      <c r="V2621" s="7" t="s">
        <v>37</v>
      </c>
      <c r="W2621" s="9">
        <v>3</v>
      </c>
      <c r="X2621" s="7" t="s">
        <v>70</v>
      </c>
      <c r="Y2621" s="7" t="s">
        <v>8598</v>
      </c>
    </row>
    <row r="2622" spans="1:25" x14ac:dyDescent="0.35">
      <c r="A2622" t="s">
        <v>12646</v>
      </c>
      <c r="B2622" t="s">
        <v>12647</v>
      </c>
      <c r="C2622" s="7" t="s">
        <v>12648</v>
      </c>
      <c r="D2622" s="7" t="s">
        <v>54</v>
      </c>
      <c r="E2622" s="9">
        <v>24</v>
      </c>
      <c r="F2622" s="7" t="s">
        <v>29</v>
      </c>
      <c r="G2622" s="6">
        <v>45559</v>
      </c>
      <c r="H2622" s="6">
        <v>46062</v>
      </c>
      <c r="I2622" s="7" t="s">
        <v>55</v>
      </c>
      <c r="J2622" s="7" t="s">
        <v>56</v>
      </c>
      <c r="K2622" s="7" t="s">
        <v>117</v>
      </c>
      <c r="L2622" t="s">
        <v>12649</v>
      </c>
      <c r="M2622" s="7" t="s">
        <v>119</v>
      </c>
      <c r="N2622" s="7" t="s">
        <v>120</v>
      </c>
      <c r="O2622" s="9">
        <v>5</v>
      </c>
      <c r="P2622" s="9">
        <v>14253</v>
      </c>
      <c r="Q2622" s="10">
        <v>19044.63</v>
      </c>
      <c r="R2622" s="9">
        <v>5</v>
      </c>
      <c r="S2622" s="10">
        <v>90461.99</v>
      </c>
      <c r="T2622" s="10">
        <v>23958.15</v>
      </c>
      <c r="U2622" s="7" t="s">
        <v>36</v>
      </c>
      <c r="V2622" s="7" t="s">
        <v>112</v>
      </c>
      <c r="W2622" s="9">
        <v>4</v>
      </c>
      <c r="X2622" s="7" t="s">
        <v>58</v>
      </c>
      <c r="Y2622" s="7" t="s">
        <v>12650</v>
      </c>
    </row>
    <row r="2623" spans="1:25" x14ac:dyDescent="0.35">
      <c r="A2623" t="s">
        <v>12651</v>
      </c>
      <c r="B2623" t="s">
        <v>12652</v>
      </c>
      <c r="C2623" s="7" t="s">
        <v>2019</v>
      </c>
      <c r="D2623" s="7" t="s">
        <v>54</v>
      </c>
      <c r="E2623" s="9">
        <v>44</v>
      </c>
      <c r="F2623" s="7" t="s">
        <v>92</v>
      </c>
      <c r="G2623" s="6">
        <v>45622</v>
      </c>
      <c r="H2623" s="6">
        <v>46066</v>
      </c>
      <c r="I2623" s="7" t="s">
        <v>55</v>
      </c>
      <c r="J2623" s="7" t="s">
        <v>56</v>
      </c>
      <c r="K2623" s="7" t="s">
        <v>65</v>
      </c>
      <c r="L2623" t="s">
        <v>7365</v>
      </c>
      <c r="M2623" s="7" t="s">
        <v>67</v>
      </c>
      <c r="N2623" s="7" t="s">
        <v>68</v>
      </c>
      <c r="O2623" s="9">
        <v>3</v>
      </c>
      <c r="P2623" s="9">
        <v>6594</v>
      </c>
      <c r="Q2623" s="10">
        <v>8153.67</v>
      </c>
      <c r="R2623" s="9">
        <v>5</v>
      </c>
      <c r="S2623" s="10">
        <v>23237.96</v>
      </c>
      <c r="T2623" s="10">
        <v>4679.01</v>
      </c>
      <c r="U2623" s="7" t="s">
        <v>48</v>
      </c>
      <c r="V2623" s="7" t="s">
        <v>37</v>
      </c>
      <c r="W2623" s="9">
        <v>4</v>
      </c>
      <c r="X2623" s="7" t="s">
        <v>58</v>
      </c>
      <c r="Y2623" s="7" t="s">
        <v>12653</v>
      </c>
    </row>
    <row r="2624" spans="1:25" x14ac:dyDescent="0.35">
      <c r="A2624" t="s">
        <v>12654</v>
      </c>
      <c r="B2624" t="s">
        <v>12655</v>
      </c>
      <c r="C2624" s="7" t="s">
        <v>12656</v>
      </c>
      <c r="D2624" s="7" t="s">
        <v>54</v>
      </c>
      <c r="E2624" s="9">
        <v>44</v>
      </c>
      <c r="F2624" s="7" t="s">
        <v>29</v>
      </c>
      <c r="G2624" s="6">
        <v>45771</v>
      </c>
      <c r="H2624" s="6">
        <v>45852</v>
      </c>
      <c r="I2624" s="7" t="s">
        <v>55</v>
      </c>
      <c r="J2624" s="7" t="s">
        <v>56</v>
      </c>
      <c r="K2624" s="7" t="s">
        <v>117</v>
      </c>
      <c r="L2624" t="s">
        <v>12657</v>
      </c>
      <c r="M2624" s="7" t="s">
        <v>119</v>
      </c>
      <c r="N2624" s="7" t="s">
        <v>120</v>
      </c>
      <c r="O2624" s="9">
        <v>1</v>
      </c>
      <c r="P2624" s="9">
        <v>5349</v>
      </c>
      <c r="Q2624" s="10">
        <v>7453.02</v>
      </c>
      <c r="R2624" s="9">
        <v>0</v>
      </c>
      <c r="S2624" s="10">
        <v>7453.02</v>
      </c>
      <c r="T2624" s="10">
        <v>2104.02</v>
      </c>
      <c r="U2624" s="7" t="s">
        <v>126</v>
      </c>
      <c r="V2624" s="7" t="s">
        <v>37</v>
      </c>
      <c r="W2624" s="9">
        <v>2</v>
      </c>
      <c r="X2624" s="7" t="s">
        <v>58</v>
      </c>
      <c r="Y2624" s="7" t="s">
        <v>12658</v>
      </c>
    </row>
    <row r="2625" spans="1:25" x14ac:dyDescent="0.35">
      <c r="A2625" t="s">
        <v>12659</v>
      </c>
      <c r="B2625" t="s">
        <v>12660</v>
      </c>
      <c r="C2625" s="7" t="s">
        <v>12661</v>
      </c>
      <c r="D2625" s="7" t="s">
        <v>54</v>
      </c>
      <c r="E2625" s="9">
        <v>41</v>
      </c>
      <c r="F2625" s="7" t="s">
        <v>29</v>
      </c>
      <c r="G2625" s="6">
        <v>45641</v>
      </c>
      <c r="H2625" s="6">
        <v>45582</v>
      </c>
      <c r="I2625" s="7" t="s">
        <v>63</v>
      </c>
      <c r="J2625" s="7" t="s">
        <v>64</v>
      </c>
      <c r="K2625" s="7" t="s">
        <v>93</v>
      </c>
      <c r="L2625" t="s">
        <v>12662</v>
      </c>
      <c r="M2625" s="7" t="s">
        <v>132</v>
      </c>
      <c r="N2625" s="7" t="s">
        <v>133</v>
      </c>
      <c r="O2625" s="9">
        <v>4</v>
      </c>
      <c r="P2625" s="9">
        <v>24233</v>
      </c>
      <c r="Q2625" s="10">
        <v>34305.339999999997</v>
      </c>
      <c r="R2625" s="9">
        <v>5</v>
      </c>
      <c r="S2625" s="10">
        <v>130360.29</v>
      </c>
      <c r="T2625" s="10">
        <v>40289.360000000001</v>
      </c>
      <c r="U2625" s="7" t="s">
        <v>78</v>
      </c>
      <c r="V2625" s="7" t="s">
        <v>154</v>
      </c>
      <c r="W2625" s="9">
        <v>4</v>
      </c>
      <c r="X2625" s="7" t="s">
        <v>70</v>
      </c>
      <c r="Y2625" s="7" t="s">
        <v>12663</v>
      </c>
    </row>
    <row r="2626" spans="1:25" x14ac:dyDescent="0.35">
      <c r="A2626" t="s">
        <v>12664</v>
      </c>
      <c r="B2626" t="s">
        <v>12665</v>
      </c>
      <c r="C2626" s="7" t="s">
        <v>12666</v>
      </c>
      <c r="D2626" s="7" t="s">
        <v>54</v>
      </c>
      <c r="E2626" s="9">
        <v>47</v>
      </c>
      <c r="F2626" s="7" t="s">
        <v>29</v>
      </c>
      <c r="G2626" s="6">
        <v>45598</v>
      </c>
      <c r="H2626" s="6">
        <v>46124</v>
      </c>
      <c r="I2626" s="7" t="s">
        <v>75</v>
      </c>
      <c r="J2626" s="7" t="s">
        <v>76</v>
      </c>
      <c r="K2626" s="7" t="s">
        <v>65</v>
      </c>
      <c r="L2626" t="s">
        <v>12667</v>
      </c>
      <c r="M2626" s="7" t="s">
        <v>67</v>
      </c>
      <c r="N2626" s="7" t="s">
        <v>68</v>
      </c>
      <c r="O2626" s="9">
        <v>2</v>
      </c>
      <c r="P2626" s="9">
        <v>29700</v>
      </c>
      <c r="Q2626" s="10">
        <v>35271.230000000003</v>
      </c>
      <c r="R2626" s="9">
        <v>15</v>
      </c>
      <c r="S2626" s="10">
        <v>59961.09</v>
      </c>
      <c r="T2626" s="10">
        <v>11142.46</v>
      </c>
      <c r="U2626" s="7" t="s">
        <v>126</v>
      </c>
      <c r="V2626" s="7" t="s">
        <v>69</v>
      </c>
      <c r="W2626" s="9">
        <v>4</v>
      </c>
      <c r="X2626" s="7" t="s">
        <v>79</v>
      </c>
      <c r="Y2626" s="7" t="s">
        <v>12668</v>
      </c>
    </row>
    <row r="2627" spans="1:25" x14ac:dyDescent="0.35">
      <c r="A2627" t="s">
        <v>12669</v>
      </c>
      <c r="B2627" t="s">
        <v>12670</v>
      </c>
      <c r="C2627" s="7" t="s">
        <v>12671</v>
      </c>
      <c r="D2627" s="7" t="s">
        <v>28</v>
      </c>
      <c r="E2627" s="9">
        <v>58</v>
      </c>
      <c r="F2627" s="7" t="s">
        <v>29</v>
      </c>
      <c r="G2627" s="6">
        <v>45509</v>
      </c>
      <c r="H2627" s="6">
        <v>46018</v>
      </c>
      <c r="I2627" s="7" t="s">
        <v>84</v>
      </c>
      <c r="J2627" s="7" t="s">
        <v>85</v>
      </c>
      <c r="K2627" s="7" t="s">
        <v>117</v>
      </c>
      <c r="L2627" t="s">
        <v>12672</v>
      </c>
      <c r="M2627" s="7" t="s">
        <v>119</v>
      </c>
      <c r="N2627" s="7" t="s">
        <v>120</v>
      </c>
      <c r="O2627" s="9">
        <v>1</v>
      </c>
      <c r="P2627" s="9">
        <v>16841</v>
      </c>
      <c r="Q2627" s="10">
        <v>21903.3</v>
      </c>
      <c r="R2627" s="9">
        <v>0</v>
      </c>
      <c r="S2627" s="10">
        <v>21903.3</v>
      </c>
      <c r="T2627" s="10">
        <v>5062.3</v>
      </c>
      <c r="U2627" s="7" t="s">
        <v>48</v>
      </c>
      <c r="V2627" s="7" t="s">
        <v>154</v>
      </c>
      <c r="W2627" s="9">
        <v>3</v>
      </c>
      <c r="X2627" s="7" t="s">
        <v>87</v>
      </c>
      <c r="Y2627" s="7" t="s">
        <v>12673</v>
      </c>
    </row>
    <row r="2628" spans="1:25" x14ac:dyDescent="0.35">
      <c r="A2628" t="s">
        <v>12674</v>
      </c>
      <c r="B2628" t="s">
        <v>12675</v>
      </c>
      <c r="C2628" s="7" t="s">
        <v>12676</v>
      </c>
      <c r="D2628" s="7" t="s">
        <v>28</v>
      </c>
      <c r="E2628" s="9">
        <v>49</v>
      </c>
      <c r="F2628" s="7" t="s">
        <v>92</v>
      </c>
      <c r="G2628" s="6">
        <v>45653</v>
      </c>
      <c r="H2628" s="6">
        <v>45662</v>
      </c>
      <c r="I2628" s="7" t="s">
        <v>30</v>
      </c>
      <c r="J2628" s="7" t="s">
        <v>43</v>
      </c>
      <c r="K2628" s="7" t="s">
        <v>93</v>
      </c>
      <c r="L2628" t="s">
        <v>12677</v>
      </c>
      <c r="M2628" s="7" t="s">
        <v>132</v>
      </c>
      <c r="N2628" s="7" t="s">
        <v>133</v>
      </c>
      <c r="O2628" s="9">
        <v>1</v>
      </c>
      <c r="P2628" s="9">
        <v>1141</v>
      </c>
      <c r="Q2628" s="10">
        <v>1353.7</v>
      </c>
      <c r="R2628" s="9">
        <v>5</v>
      </c>
      <c r="S2628" s="10">
        <v>1286.01</v>
      </c>
      <c r="T2628" s="10">
        <v>212.7</v>
      </c>
      <c r="U2628" s="7" t="s">
        <v>126</v>
      </c>
      <c r="V2628" s="7" t="s">
        <v>154</v>
      </c>
      <c r="W2628" s="9">
        <v>4</v>
      </c>
      <c r="X2628" s="7" t="s">
        <v>49</v>
      </c>
      <c r="Y2628" s="7" t="s">
        <v>12678</v>
      </c>
    </row>
    <row r="2629" spans="1:25" x14ac:dyDescent="0.35">
      <c r="A2629" t="s">
        <v>12679</v>
      </c>
      <c r="B2629" t="s">
        <v>12680</v>
      </c>
      <c r="C2629" s="7" t="s">
        <v>12681</v>
      </c>
      <c r="D2629" s="7" t="s">
        <v>28</v>
      </c>
      <c r="E2629" s="9">
        <v>58</v>
      </c>
      <c r="F2629" s="7" t="s">
        <v>29</v>
      </c>
      <c r="G2629" s="6">
        <v>45822</v>
      </c>
      <c r="H2629" s="6">
        <v>45978</v>
      </c>
      <c r="I2629" s="7" t="s">
        <v>30</v>
      </c>
      <c r="J2629" s="7" t="s">
        <v>31</v>
      </c>
      <c r="K2629" s="7" t="s">
        <v>32</v>
      </c>
      <c r="L2629" t="s">
        <v>12682</v>
      </c>
      <c r="M2629" s="7" t="s">
        <v>34</v>
      </c>
      <c r="N2629" s="7" t="s">
        <v>35</v>
      </c>
      <c r="O2629" s="9">
        <v>1</v>
      </c>
      <c r="P2629" s="9">
        <v>8536</v>
      </c>
      <c r="Q2629" s="10">
        <v>11523.68</v>
      </c>
      <c r="R2629" s="9">
        <v>15</v>
      </c>
      <c r="S2629" s="10">
        <v>9795.1299999999992</v>
      </c>
      <c r="T2629" s="10">
        <v>2987.68</v>
      </c>
      <c r="U2629" s="7" t="s">
        <v>126</v>
      </c>
      <c r="V2629" s="7" t="s">
        <v>112</v>
      </c>
      <c r="W2629" s="9">
        <v>4</v>
      </c>
      <c r="X2629" s="7" t="s">
        <v>38</v>
      </c>
      <c r="Y2629" s="7" t="s">
        <v>12683</v>
      </c>
    </row>
    <row r="2630" spans="1:25" x14ac:dyDescent="0.35">
      <c r="A2630" t="s">
        <v>12684</v>
      </c>
      <c r="B2630" t="s">
        <v>12685</v>
      </c>
      <c r="C2630" s="7" t="s">
        <v>3391</v>
      </c>
      <c r="D2630" s="7" t="s">
        <v>28</v>
      </c>
      <c r="E2630" s="9">
        <v>20</v>
      </c>
      <c r="F2630" s="7" t="s">
        <v>29</v>
      </c>
      <c r="G2630" s="6">
        <v>46001</v>
      </c>
      <c r="H2630" s="6">
        <v>45894</v>
      </c>
      <c r="I2630" s="7" t="s">
        <v>84</v>
      </c>
      <c r="J2630" s="7" t="s">
        <v>85</v>
      </c>
      <c r="K2630" s="7" t="s">
        <v>65</v>
      </c>
      <c r="L2630" t="s">
        <v>12686</v>
      </c>
      <c r="M2630" s="7" t="s">
        <v>67</v>
      </c>
      <c r="N2630" s="7" t="s">
        <v>68</v>
      </c>
      <c r="O2630" s="9">
        <v>3</v>
      </c>
      <c r="P2630" s="9">
        <v>25627</v>
      </c>
      <c r="Q2630" s="10">
        <v>32323.35</v>
      </c>
      <c r="R2630" s="9">
        <v>5</v>
      </c>
      <c r="S2630" s="10">
        <v>92121.55</v>
      </c>
      <c r="T2630" s="10">
        <v>20089.05</v>
      </c>
      <c r="U2630" s="7" t="s">
        <v>126</v>
      </c>
      <c r="V2630" s="7" t="s">
        <v>37</v>
      </c>
      <c r="W2630" s="9">
        <v>2</v>
      </c>
      <c r="X2630" s="7" t="s">
        <v>87</v>
      </c>
      <c r="Y2630" s="7" t="s">
        <v>12687</v>
      </c>
    </row>
    <row r="2631" spans="1:25" x14ac:dyDescent="0.35">
      <c r="A2631" t="s">
        <v>12688</v>
      </c>
      <c r="B2631" t="s">
        <v>12689</v>
      </c>
      <c r="C2631" s="7" t="s">
        <v>12690</v>
      </c>
      <c r="D2631" s="7" t="s">
        <v>54</v>
      </c>
      <c r="E2631" s="9">
        <v>45</v>
      </c>
      <c r="F2631" s="7" t="s">
        <v>29</v>
      </c>
      <c r="G2631" s="6">
        <v>45541</v>
      </c>
      <c r="H2631" s="6">
        <v>46090</v>
      </c>
      <c r="I2631" s="7" t="s">
        <v>84</v>
      </c>
      <c r="J2631" s="7" t="s">
        <v>85</v>
      </c>
      <c r="K2631" s="7" t="s">
        <v>44</v>
      </c>
      <c r="L2631" t="s">
        <v>12691</v>
      </c>
      <c r="M2631" s="7" t="s">
        <v>46</v>
      </c>
      <c r="N2631" s="7" t="s">
        <v>47</v>
      </c>
      <c r="O2631" s="9">
        <v>2</v>
      </c>
      <c r="P2631" s="9">
        <v>28109</v>
      </c>
      <c r="Q2631" s="10">
        <v>33418.089999999997</v>
      </c>
      <c r="R2631" s="9">
        <v>20</v>
      </c>
      <c r="S2631" s="10">
        <v>53468.94</v>
      </c>
      <c r="T2631" s="10">
        <v>10618.18</v>
      </c>
      <c r="U2631" s="7" t="s">
        <v>126</v>
      </c>
      <c r="V2631" s="7" t="s">
        <v>37</v>
      </c>
      <c r="W2631" s="9">
        <v>1</v>
      </c>
      <c r="X2631" s="7" t="s">
        <v>87</v>
      </c>
      <c r="Y2631" s="7" t="s">
        <v>12692</v>
      </c>
    </row>
    <row r="2632" spans="1:25" x14ac:dyDescent="0.35">
      <c r="A2632" t="s">
        <v>12693</v>
      </c>
      <c r="B2632" t="s">
        <v>12694</v>
      </c>
      <c r="C2632" s="7" t="s">
        <v>12695</v>
      </c>
      <c r="D2632" s="7" t="s">
        <v>54</v>
      </c>
      <c r="E2632" s="9">
        <v>35</v>
      </c>
      <c r="F2632" s="7" t="s">
        <v>92</v>
      </c>
      <c r="G2632" s="6">
        <v>45584</v>
      </c>
      <c r="H2632" s="6">
        <v>45821</v>
      </c>
      <c r="I2632" s="7" t="s">
        <v>30</v>
      </c>
      <c r="J2632" s="7" t="s">
        <v>31</v>
      </c>
      <c r="K2632" s="7" t="s">
        <v>93</v>
      </c>
      <c r="L2632" t="s">
        <v>12696</v>
      </c>
      <c r="M2632" s="7" t="s">
        <v>132</v>
      </c>
      <c r="N2632" s="7" t="s">
        <v>133</v>
      </c>
      <c r="O2632" s="9">
        <v>3</v>
      </c>
      <c r="P2632" s="9">
        <v>9507</v>
      </c>
      <c r="Q2632" s="10">
        <v>13091.9</v>
      </c>
      <c r="R2632" s="9">
        <v>5</v>
      </c>
      <c r="S2632" s="10">
        <v>37311.910000000003</v>
      </c>
      <c r="T2632" s="10">
        <v>10754.7</v>
      </c>
      <c r="U2632" s="7" t="s">
        <v>78</v>
      </c>
      <c r="V2632" s="7" t="s">
        <v>37</v>
      </c>
      <c r="W2632" s="9">
        <v>3</v>
      </c>
      <c r="X2632" s="7" t="s">
        <v>38</v>
      </c>
      <c r="Y2632" s="7" t="s">
        <v>12697</v>
      </c>
    </row>
    <row r="2633" spans="1:25" x14ac:dyDescent="0.35">
      <c r="A2633" t="s">
        <v>12698</v>
      </c>
      <c r="B2633" t="s">
        <v>12699</v>
      </c>
      <c r="C2633" s="7" t="s">
        <v>12700</v>
      </c>
      <c r="D2633" s="7" t="s">
        <v>28</v>
      </c>
      <c r="E2633" s="9">
        <v>55</v>
      </c>
      <c r="F2633" s="7" t="s">
        <v>29</v>
      </c>
      <c r="G2633" s="6">
        <v>45793</v>
      </c>
      <c r="H2633" s="6">
        <v>45780</v>
      </c>
      <c r="I2633" s="7" t="s">
        <v>75</v>
      </c>
      <c r="J2633" s="7" t="s">
        <v>76</v>
      </c>
      <c r="K2633" s="7" t="s">
        <v>93</v>
      </c>
      <c r="L2633" t="s">
        <v>12701</v>
      </c>
      <c r="M2633" s="7" t="s">
        <v>132</v>
      </c>
      <c r="N2633" s="7" t="s">
        <v>133</v>
      </c>
      <c r="O2633" s="9">
        <v>1</v>
      </c>
      <c r="P2633" s="9">
        <v>9756</v>
      </c>
      <c r="Q2633" s="10">
        <v>11221.76</v>
      </c>
      <c r="R2633" s="9">
        <v>15</v>
      </c>
      <c r="S2633" s="10">
        <v>9538.5</v>
      </c>
      <c r="T2633" s="10">
        <v>1465.76</v>
      </c>
      <c r="U2633" s="7" t="s">
        <v>78</v>
      </c>
      <c r="V2633" s="7" t="s">
        <v>112</v>
      </c>
      <c r="W2633" s="9">
        <v>4</v>
      </c>
      <c r="X2633" s="7" t="s">
        <v>79</v>
      </c>
      <c r="Y2633" s="7" t="s">
        <v>12702</v>
      </c>
    </row>
    <row r="2634" spans="1:25" x14ac:dyDescent="0.35">
      <c r="A2634" t="s">
        <v>12703</v>
      </c>
      <c r="B2634" t="s">
        <v>12704</v>
      </c>
      <c r="C2634" s="7" t="s">
        <v>12705</v>
      </c>
      <c r="D2634" s="7" t="s">
        <v>28</v>
      </c>
      <c r="E2634" s="9">
        <v>31</v>
      </c>
      <c r="F2634" s="7" t="s">
        <v>92</v>
      </c>
      <c r="G2634" s="6">
        <v>45964</v>
      </c>
      <c r="H2634" s="6">
        <v>46034</v>
      </c>
      <c r="I2634" s="7" t="s">
        <v>30</v>
      </c>
      <c r="J2634" s="7" t="s">
        <v>43</v>
      </c>
      <c r="K2634" s="7" t="s">
        <v>32</v>
      </c>
      <c r="L2634" t="s">
        <v>12706</v>
      </c>
      <c r="M2634" s="7" t="s">
        <v>34</v>
      </c>
      <c r="N2634" s="7" t="s">
        <v>35</v>
      </c>
      <c r="O2634" s="9">
        <v>4</v>
      </c>
      <c r="P2634" s="9">
        <v>26094</v>
      </c>
      <c r="Q2634" s="10">
        <v>32933.29</v>
      </c>
      <c r="R2634" s="9">
        <v>0</v>
      </c>
      <c r="S2634" s="10">
        <v>131733.16</v>
      </c>
      <c r="T2634" s="10">
        <v>27357.16</v>
      </c>
      <c r="U2634" s="7" t="s">
        <v>78</v>
      </c>
      <c r="V2634" s="7" t="s">
        <v>37</v>
      </c>
      <c r="W2634" s="9">
        <v>3</v>
      </c>
      <c r="X2634" s="7" t="s">
        <v>49</v>
      </c>
      <c r="Y2634" s="7" t="s">
        <v>12707</v>
      </c>
    </row>
    <row r="2635" spans="1:25" x14ac:dyDescent="0.35">
      <c r="A2635" t="s">
        <v>12708</v>
      </c>
      <c r="B2635" t="s">
        <v>12709</v>
      </c>
      <c r="C2635" s="7" t="s">
        <v>12710</v>
      </c>
      <c r="D2635" s="7" t="s">
        <v>28</v>
      </c>
      <c r="E2635" s="9">
        <v>31</v>
      </c>
      <c r="F2635" s="7" t="s">
        <v>29</v>
      </c>
      <c r="G2635" s="6">
        <v>45799</v>
      </c>
      <c r="H2635" s="6">
        <v>46042</v>
      </c>
      <c r="I2635" s="7" t="s">
        <v>75</v>
      </c>
      <c r="J2635" s="7" t="s">
        <v>76</v>
      </c>
      <c r="K2635" s="7" t="s">
        <v>65</v>
      </c>
      <c r="L2635" t="s">
        <v>12711</v>
      </c>
      <c r="M2635" s="7" t="s">
        <v>67</v>
      </c>
      <c r="N2635" s="7" t="s">
        <v>68</v>
      </c>
      <c r="O2635" s="9">
        <v>3</v>
      </c>
      <c r="P2635" s="9">
        <v>6139</v>
      </c>
      <c r="Q2635" s="10">
        <v>8433.2099999999991</v>
      </c>
      <c r="R2635" s="9">
        <v>20</v>
      </c>
      <c r="S2635" s="10">
        <v>20239.7</v>
      </c>
      <c r="T2635" s="10">
        <v>6882.63</v>
      </c>
      <c r="U2635" s="7" t="s">
        <v>78</v>
      </c>
      <c r="V2635" s="7" t="s">
        <v>112</v>
      </c>
      <c r="W2635" s="9">
        <v>1</v>
      </c>
      <c r="X2635" s="7" t="s">
        <v>79</v>
      </c>
      <c r="Y2635" s="7" t="s">
        <v>12712</v>
      </c>
    </row>
    <row r="2636" spans="1:25" x14ac:dyDescent="0.35">
      <c r="A2636" t="s">
        <v>12713</v>
      </c>
      <c r="B2636" t="s">
        <v>12714</v>
      </c>
      <c r="C2636" s="7" t="s">
        <v>12715</v>
      </c>
      <c r="D2636" s="7" t="s">
        <v>54</v>
      </c>
      <c r="E2636" s="9">
        <v>24</v>
      </c>
      <c r="F2636" s="7" t="s">
        <v>92</v>
      </c>
      <c r="G2636" s="6">
        <v>46169</v>
      </c>
      <c r="H2636" s="6">
        <v>46175</v>
      </c>
      <c r="I2636" s="7" t="s">
        <v>55</v>
      </c>
      <c r="J2636" s="7" t="s">
        <v>56</v>
      </c>
      <c r="K2636" s="7" t="s">
        <v>93</v>
      </c>
      <c r="L2636" t="s">
        <v>12716</v>
      </c>
      <c r="M2636" s="7" t="s">
        <v>95</v>
      </c>
      <c r="N2636" s="7" t="s">
        <v>96</v>
      </c>
      <c r="O2636" s="9">
        <v>4</v>
      </c>
      <c r="P2636" s="9">
        <v>2746</v>
      </c>
      <c r="Q2636" s="10">
        <v>3423.24</v>
      </c>
      <c r="R2636" s="9">
        <v>5</v>
      </c>
      <c r="S2636" s="10">
        <v>13008.31</v>
      </c>
      <c r="T2636" s="10">
        <v>2708.96</v>
      </c>
      <c r="U2636" s="7" t="s">
        <v>48</v>
      </c>
      <c r="V2636" s="7" t="s">
        <v>69</v>
      </c>
      <c r="W2636" s="9">
        <v>5</v>
      </c>
      <c r="X2636" s="7" t="s">
        <v>58</v>
      </c>
      <c r="Y2636" s="7" t="s">
        <v>12717</v>
      </c>
    </row>
    <row r="2637" spans="1:25" x14ac:dyDescent="0.35">
      <c r="A2637" t="s">
        <v>12718</v>
      </c>
      <c r="B2637" t="s">
        <v>12719</v>
      </c>
      <c r="C2637" s="7" t="s">
        <v>12720</v>
      </c>
      <c r="D2637" s="7" t="s">
        <v>28</v>
      </c>
      <c r="E2637" s="9">
        <v>18</v>
      </c>
      <c r="F2637" s="7" t="s">
        <v>29</v>
      </c>
      <c r="G2637" s="6">
        <v>46153</v>
      </c>
      <c r="H2637" s="6">
        <v>45954</v>
      </c>
      <c r="I2637" s="7" t="s">
        <v>84</v>
      </c>
      <c r="J2637" s="7" t="s">
        <v>85</v>
      </c>
      <c r="K2637" s="7" t="s">
        <v>65</v>
      </c>
      <c r="L2637" t="s">
        <v>6935</v>
      </c>
      <c r="M2637" s="7" t="s">
        <v>67</v>
      </c>
      <c r="N2637" s="7" t="s">
        <v>68</v>
      </c>
      <c r="O2637" s="9">
        <v>3</v>
      </c>
      <c r="P2637" s="9">
        <v>6701</v>
      </c>
      <c r="Q2637" s="10">
        <v>8044</v>
      </c>
      <c r="R2637" s="9">
        <v>10</v>
      </c>
      <c r="S2637" s="10">
        <v>21718.799999999999</v>
      </c>
      <c r="T2637" s="10">
        <v>4029</v>
      </c>
      <c r="U2637" s="7" t="s">
        <v>126</v>
      </c>
      <c r="V2637" s="7" t="s">
        <v>112</v>
      </c>
      <c r="W2637" s="9">
        <v>1</v>
      </c>
      <c r="X2637" s="7" t="s">
        <v>87</v>
      </c>
      <c r="Y2637" s="7" t="s">
        <v>4286</v>
      </c>
    </row>
    <row r="2638" spans="1:25" x14ac:dyDescent="0.35">
      <c r="A2638" t="s">
        <v>12721</v>
      </c>
      <c r="B2638" t="s">
        <v>12722</v>
      </c>
      <c r="C2638" s="7" t="s">
        <v>12723</v>
      </c>
      <c r="D2638" s="7" t="s">
        <v>54</v>
      </c>
      <c r="E2638" s="9">
        <v>37</v>
      </c>
      <c r="F2638" s="7" t="s">
        <v>29</v>
      </c>
      <c r="G2638" s="6">
        <v>45583</v>
      </c>
      <c r="H2638" s="6">
        <v>45708</v>
      </c>
      <c r="I2638" s="7" t="s">
        <v>75</v>
      </c>
      <c r="J2638" s="7" t="s">
        <v>76</v>
      </c>
      <c r="K2638" s="7" t="s">
        <v>93</v>
      </c>
      <c r="L2638" t="s">
        <v>12724</v>
      </c>
      <c r="M2638" s="7" t="s">
        <v>95</v>
      </c>
      <c r="N2638" s="7" t="s">
        <v>96</v>
      </c>
      <c r="O2638" s="9">
        <v>5</v>
      </c>
      <c r="P2638" s="9">
        <v>18511</v>
      </c>
      <c r="Q2638" s="10">
        <v>26617.24</v>
      </c>
      <c r="R2638" s="9">
        <v>5</v>
      </c>
      <c r="S2638" s="10">
        <v>126431.89</v>
      </c>
      <c r="T2638" s="10">
        <v>40531.199999999997</v>
      </c>
      <c r="U2638" s="7" t="s">
        <v>126</v>
      </c>
      <c r="V2638" s="7" t="s">
        <v>69</v>
      </c>
      <c r="W2638" s="9">
        <v>2</v>
      </c>
      <c r="X2638" s="7" t="s">
        <v>79</v>
      </c>
      <c r="Y2638" s="7" t="s">
        <v>12725</v>
      </c>
    </row>
    <row r="2639" spans="1:25" x14ac:dyDescent="0.35">
      <c r="A2639" t="s">
        <v>12726</v>
      </c>
      <c r="B2639" t="s">
        <v>12727</v>
      </c>
      <c r="C2639" s="7" t="s">
        <v>12728</v>
      </c>
      <c r="D2639" s="7" t="s">
        <v>28</v>
      </c>
      <c r="E2639" s="9">
        <v>50</v>
      </c>
      <c r="F2639" s="7" t="s">
        <v>29</v>
      </c>
      <c r="G2639" s="6">
        <v>45551</v>
      </c>
      <c r="H2639" s="6">
        <v>46165</v>
      </c>
      <c r="I2639" s="7" t="s">
        <v>75</v>
      </c>
      <c r="J2639" s="7" t="s">
        <v>76</v>
      </c>
      <c r="K2639" s="7" t="s">
        <v>32</v>
      </c>
      <c r="L2639" t="s">
        <v>12729</v>
      </c>
      <c r="M2639" s="7" t="s">
        <v>34</v>
      </c>
      <c r="N2639" s="7" t="s">
        <v>35</v>
      </c>
      <c r="O2639" s="9">
        <v>1</v>
      </c>
      <c r="P2639" s="9">
        <v>20247</v>
      </c>
      <c r="Q2639" s="10">
        <v>24032.83</v>
      </c>
      <c r="R2639" s="9">
        <v>15</v>
      </c>
      <c r="S2639" s="10">
        <v>20427.91</v>
      </c>
      <c r="T2639" s="10">
        <v>3785.83</v>
      </c>
      <c r="U2639" s="7" t="s">
        <v>48</v>
      </c>
      <c r="V2639" s="7" t="s">
        <v>37</v>
      </c>
      <c r="W2639" s="9">
        <v>5</v>
      </c>
      <c r="X2639" s="7" t="s">
        <v>79</v>
      </c>
      <c r="Y2639" s="7" t="s">
        <v>12730</v>
      </c>
    </row>
    <row r="2640" spans="1:25" x14ac:dyDescent="0.35">
      <c r="A2640" t="s">
        <v>12731</v>
      </c>
      <c r="B2640" t="s">
        <v>12732</v>
      </c>
      <c r="C2640" s="7" t="s">
        <v>12733</v>
      </c>
      <c r="D2640" s="7" t="s">
        <v>54</v>
      </c>
      <c r="E2640" s="9">
        <v>50</v>
      </c>
      <c r="F2640" s="7" t="s">
        <v>29</v>
      </c>
      <c r="G2640" s="6">
        <v>46167</v>
      </c>
      <c r="H2640" s="6">
        <v>45866</v>
      </c>
      <c r="I2640" s="7" t="s">
        <v>75</v>
      </c>
      <c r="J2640" s="7" t="s">
        <v>76</v>
      </c>
      <c r="K2640" s="7" t="s">
        <v>65</v>
      </c>
      <c r="L2640" t="s">
        <v>12734</v>
      </c>
      <c r="M2640" s="7" t="s">
        <v>67</v>
      </c>
      <c r="N2640" s="7" t="s">
        <v>68</v>
      </c>
      <c r="O2640" s="9">
        <v>1</v>
      </c>
      <c r="P2640" s="9">
        <v>22776</v>
      </c>
      <c r="Q2640" s="10">
        <v>33414.53</v>
      </c>
      <c r="R2640" s="9">
        <v>15</v>
      </c>
      <c r="S2640" s="10">
        <v>28402.35</v>
      </c>
      <c r="T2640" s="10">
        <v>10638.53</v>
      </c>
      <c r="U2640" s="7" t="s">
        <v>78</v>
      </c>
      <c r="V2640" s="7" t="s">
        <v>37</v>
      </c>
      <c r="W2640" s="9">
        <v>4</v>
      </c>
      <c r="X2640" s="7" t="s">
        <v>79</v>
      </c>
      <c r="Y2640" s="7" t="s">
        <v>12735</v>
      </c>
    </row>
    <row r="2641" spans="1:25" x14ac:dyDescent="0.35">
      <c r="A2641" t="s">
        <v>12736</v>
      </c>
      <c r="B2641" t="s">
        <v>12737</v>
      </c>
      <c r="C2641" s="7" t="s">
        <v>12738</v>
      </c>
      <c r="D2641" s="7" t="s">
        <v>28</v>
      </c>
      <c r="E2641" s="9">
        <v>28</v>
      </c>
      <c r="F2641" s="7" t="s">
        <v>92</v>
      </c>
      <c r="G2641" s="6">
        <v>45996</v>
      </c>
      <c r="H2641" s="6">
        <v>45906</v>
      </c>
      <c r="I2641" s="7" t="s">
        <v>84</v>
      </c>
      <c r="J2641" s="7" t="s">
        <v>85</v>
      </c>
      <c r="K2641" s="7" t="s">
        <v>117</v>
      </c>
      <c r="L2641" t="s">
        <v>12739</v>
      </c>
      <c r="M2641" s="7" t="s">
        <v>119</v>
      </c>
      <c r="N2641" s="7" t="s">
        <v>120</v>
      </c>
      <c r="O2641" s="9">
        <v>4</v>
      </c>
      <c r="P2641" s="9">
        <v>3501</v>
      </c>
      <c r="Q2641" s="10">
        <v>4136.3900000000003</v>
      </c>
      <c r="R2641" s="9">
        <v>15</v>
      </c>
      <c r="S2641" s="10">
        <v>14063.73</v>
      </c>
      <c r="T2641" s="10">
        <v>2541.56</v>
      </c>
      <c r="U2641" s="7" t="s">
        <v>36</v>
      </c>
      <c r="V2641" s="7" t="s">
        <v>37</v>
      </c>
      <c r="W2641" s="9">
        <v>4</v>
      </c>
      <c r="X2641" s="7" t="s">
        <v>87</v>
      </c>
      <c r="Y2641" s="7" t="s">
        <v>12740</v>
      </c>
    </row>
    <row r="2642" spans="1:25" x14ac:dyDescent="0.35">
      <c r="A2642" t="s">
        <v>12741</v>
      </c>
      <c r="B2642" t="s">
        <v>12742</v>
      </c>
      <c r="C2642" s="7" t="s">
        <v>12743</v>
      </c>
      <c r="D2642" s="7" t="s">
        <v>54</v>
      </c>
      <c r="E2642" s="9">
        <v>24</v>
      </c>
      <c r="F2642" s="7" t="s">
        <v>92</v>
      </c>
      <c r="G2642" s="6">
        <v>45482</v>
      </c>
      <c r="H2642" s="6">
        <v>45717</v>
      </c>
      <c r="I2642" s="7" t="s">
        <v>63</v>
      </c>
      <c r="J2642" s="7" t="s">
        <v>64</v>
      </c>
      <c r="K2642" s="7" t="s">
        <v>93</v>
      </c>
      <c r="L2642" t="s">
        <v>12744</v>
      </c>
      <c r="M2642" s="7" t="s">
        <v>132</v>
      </c>
      <c r="N2642" s="7" t="s">
        <v>133</v>
      </c>
      <c r="O2642" s="9">
        <v>5</v>
      </c>
      <c r="P2642" s="9">
        <v>26273</v>
      </c>
      <c r="Q2642" s="10">
        <v>29279.47</v>
      </c>
      <c r="R2642" s="9">
        <v>10</v>
      </c>
      <c r="S2642" s="10">
        <v>131757.62</v>
      </c>
      <c r="T2642" s="10">
        <v>15032.35</v>
      </c>
      <c r="U2642" s="7" t="s">
        <v>78</v>
      </c>
      <c r="V2642" s="7" t="s">
        <v>112</v>
      </c>
      <c r="W2642" s="9">
        <v>3</v>
      </c>
      <c r="X2642" s="7" t="s">
        <v>70</v>
      </c>
      <c r="Y2642" s="7" t="s">
        <v>12745</v>
      </c>
    </row>
    <row r="2643" spans="1:25" x14ac:dyDescent="0.35">
      <c r="A2643" t="s">
        <v>12746</v>
      </c>
      <c r="B2643" t="s">
        <v>12747</v>
      </c>
      <c r="C2643" s="7" t="s">
        <v>12748</v>
      </c>
      <c r="D2643" s="7" t="s">
        <v>28</v>
      </c>
      <c r="E2643" s="9">
        <v>34</v>
      </c>
      <c r="F2643" s="7" t="s">
        <v>92</v>
      </c>
      <c r="G2643" s="6">
        <v>45843</v>
      </c>
      <c r="H2643" s="6">
        <v>46002</v>
      </c>
      <c r="I2643" s="7" t="s">
        <v>63</v>
      </c>
      <c r="J2643" s="7" t="s">
        <v>64</v>
      </c>
      <c r="K2643" s="7" t="s">
        <v>93</v>
      </c>
      <c r="L2643" t="s">
        <v>12749</v>
      </c>
      <c r="M2643" s="7" t="s">
        <v>132</v>
      </c>
      <c r="N2643" s="7" t="s">
        <v>133</v>
      </c>
      <c r="O2643" s="9">
        <v>5</v>
      </c>
      <c r="P2643" s="9">
        <v>23610</v>
      </c>
      <c r="Q2643" s="10">
        <v>26604.55</v>
      </c>
      <c r="R2643" s="9">
        <v>20</v>
      </c>
      <c r="S2643" s="10">
        <v>106418.2</v>
      </c>
      <c r="T2643" s="10">
        <v>14972.75</v>
      </c>
      <c r="U2643" s="7" t="s">
        <v>126</v>
      </c>
      <c r="V2643" s="7" t="s">
        <v>69</v>
      </c>
      <c r="W2643" s="9">
        <v>1</v>
      </c>
      <c r="X2643" s="7" t="s">
        <v>70</v>
      </c>
      <c r="Y2643" s="7" t="s">
        <v>12750</v>
      </c>
    </row>
    <row r="2644" spans="1:25" x14ac:dyDescent="0.35">
      <c r="A2644" t="s">
        <v>12751</v>
      </c>
      <c r="B2644" t="s">
        <v>12752</v>
      </c>
      <c r="C2644" s="7" t="s">
        <v>12753</v>
      </c>
      <c r="D2644" s="7" t="s">
        <v>54</v>
      </c>
      <c r="E2644" s="9">
        <v>22</v>
      </c>
      <c r="F2644" s="7" t="s">
        <v>29</v>
      </c>
      <c r="G2644" s="6">
        <v>46121</v>
      </c>
      <c r="H2644" s="6">
        <v>45782</v>
      </c>
      <c r="I2644" s="7" t="s">
        <v>30</v>
      </c>
      <c r="J2644" s="7" t="s">
        <v>43</v>
      </c>
      <c r="K2644" s="7" t="s">
        <v>93</v>
      </c>
      <c r="L2644" t="s">
        <v>12754</v>
      </c>
      <c r="M2644" s="7" t="s">
        <v>95</v>
      </c>
      <c r="N2644" s="7" t="s">
        <v>96</v>
      </c>
      <c r="O2644" s="9">
        <v>1</v>
      </c>
      <c r="P2644" s="9">
        <v>12130</v>
      </c>
      <c r="Q2644" s="10">
        <v>14850.98</v>
      </c>
      <c r="R2644" s="9">
        <v>10</v>
      </c>
      <c r="S2644" s="10">
        <v>13365.88</v>
      </c>
      <c r="T2644" s="10">
        <v>2720.98</v>
      </c>
      <c r="U2644" s="7" t="s">
        <v>126</v>
      </c>
      <c r="V2644" s="7" t="s">
        <v>37</v>
      </c>
      <c r="W2644" s="9">
        <v>4</v>
      </c>
      <c r="X2644" s="7" t="s">
        <v>49</v>
      </c>
      <c r="Y2644" s="7" t="s">
        <v>12755</v>
      </c>
    </row>
    <row r="2645" spans="1:25" x14ac:dyDescent="0.35">
      <c r="A2645" t="s">
        <v>12756</v>
      </c>
      <c r="B2645" t="s">
        <v>12757</v>
      </c>
      <c r="C2645" s="7" t="s">
        <v>12758</v>
      </c>
      <c r="D2645" s="7" t="s">
        <v>28</v>
      </c>
      <c r="E2645" s="9">
        <v>25</v>
      </c>
      <c r="F2645" s="7" t="s">
        <v>29</v>
      </c>
      <c r="G2645" s="6">
        <v>45781</v>
      </c>
      <c r="H2645" s="6">
        <v>45818</v>
      </c>
      <c r="I2645" s="7" t="s">
        <v>55</v>
      </c>
      <c r="J2645" s="7" t="s">
        <v>56</v>
      </c>
      <c r="K2645" s="7" t="s">
        <v>93</v>
      </c>
      <c r="L2645" t="s">
        <v>12759</v>
      </c>
      <c r="M2645" s="7" t="s">
        <v>95</v>
      </c>
      <c r="N2645" s="7" t="s">
        <v>96</v>
      </c>
      <c r="O2645" s="9">
        <v>4</v>
      </c>
      <c r="P2645" s="9">
        <v>7052</v>
      </c>
      <c r="Q2645" s="10">
        <v>9631.2800000000007</v>
      </c>
      <c r="R2645" s="9">
        <v>15</v>
      </c>
      <c r="S2645" s="10">
        <v>32746.35</v>
      </c>
      <c r="T2645" s="10">
        <v>10317.120000000001</v>
      </c>
      <c r="U2645" s="7" t="s">
        <v>36</v>
      </c>
      <c r="V2645" s="7" t="s">
        <v>112</v>
      </c>
      <c r="W2645" s="9">
        <v>1</v>
      </c>
      <c r="X2645" s="7" t="s">
        <v>58</v>
      </c>
      <c r="Y2645" s="7" t="s">
        <v>12760</v>
      </c>
    </row>
    <row r="2646" spans="1:25" x14ac:dyDescent="0.35">
      <c r="A2646" t="s">
        <v>12761</v>
      </c>
      <c r="B2646" t="s">
        <v>12762</v>
      </c>
      <c r="C2646" s="7" t="s">
        <v>12763</v>
      </c>
      <c r="D2646" s="7" t="s">
        <v>54</v>
      </c>
      <c r="E2646" s="9">
        <v>51</v>
      </c>
      <c r="F2646" s="7" t="s">
        <v>29</v>
      </c>
      <c r="G2646" s="6">
        <v>45915</v>
      </c>
      <c r="H2646" s="6">
        <v>45669</v>
      </c>
      <c r="I2646" s="7" t="s">
        <v>75</v>
      </c>
      <c r="J2646" s="7" t="s">
        <v>76</v>
      </c>
      <c r="K2646" s="7" t="s">
        <v>32</v>
      </c>
      <c r="L2646" t="s">
        <v>12764</v>
      </c>
      <c r="M2646" s="7" t="s">
        <v>34</v>
      </c>
      <c r="N2646" s="7" t="s">
        <v>35</v>
      </c>
      <c r="O2646" s="9">
        <v>4</v>
      </c>
      <c r="P2646" s="9">
        <v>3381</v>
      </c>
      <c r="Q2646" s="10">
        <v>4983.16</v>
      </c>
      <c r="R2646" s="9">
        <v>10</v>
      </c>
      <c r="S2646" s="10">
        <v>17939.38</v>
      </c>
      <c r="T2646" s="10">
        <v>6408.64</v>
      </c>
      <c r="U2646" s="7" t="s">
        <v>78</v>
      </c>
      <c r="V2646" s="7" t="s">
        <v>37</v>
      </c>
      <c r="W2646" s="9">
        <v>1</v>
      </c>
      <c r="X2646" s="7" t="s">
        <v>79</v>
      </c>
      <c r="Y2646" s="7" t="s">
        <v>12765</v>
      </c>
    </row>
    <row r="2647" spans="1:25" x14ac:dyDescent="0.35">
      <c r="A2647" t="s">
        <v>12766</v>
      </c>
      <c r="B2647" t="s">
        <v>12767</v>
      </c>
      <c r="C2647" s="7" t="s">
        <v>12768</v>
      </c>
      <c r="D2647" s="7" t="s">
        <v>28</v>
      </c>
      <c r="E2647" s="9">
        <v>23</v>
      </c>
      <c r="F2647" s="7" t="s">
        <v>29</v>
      </c>
      <c r="G2647" s="6">
        <v>45895</v>
      </c>
      <c r="H2647" s="6">
        <v>45980</v>
      </c>
      <c r="I2647" s="7" t="s">
        <v>84</v>
      </c>
      <c r="J2647" s="7" t="s">
        <v>85</v>
      </c>
      <c r="K2647" s="7" t="s">
        <v>93</v>
      </c>
      <c r="L2647" t="s">
        <v>12769</v>
      </c>
      <c r="M2647" s="7" t="s">
        <v>132</v>
      </c>
      <c r="N2647" s="7" t="s">
        <v>133</v>
      </c>
      <c r="O2647" s="9">
        <v>4</v>
      </c>
      <c r="P2647" s="9">
        <v>26900</v>
      </c>
      <c r="Q2647" s="10">
        <v>37873.57</v>
      </c>
      <c r="R2647" s="9">
        <v>15</v>
      </c>
      <c r="S2647" s="10">
        <v>128770.14</v>
      </c>
      <c r="T2647" s="10">
        <v>43894.28</v>
      </c>
      <c r="U2647" s="7" t="s">
        <v>78</v>
      </c>
      <c r="V2647" s="7" t="s">
        <v>154</v>
      </c>
      <c r="W2647" s="9">
        <v>5</v>
      </c>
      <c r="X2647" s="7" t="s">
        <v>87</v>
      </c>
      <c r="Y2647" s="7" t="s">
        <v>12770</v>
      </c>
    </row>
    <row r="2648" spans="1:25" x14ac:dyDescent="0.35">
      <c r="A2648" t="s">
        <v>12771</v>
      </c>
      <c r="B2648" t="s">
        <v>12772</v>
      </c>
      <c r="C2648" s="7" t="s">
        <v>12773</v>
      </c>
      <c r="D2648" s="7" t="s">
        <v>54</v>
      </c>
      <c r="E2648" s="9">
        <v>49</v>
      </c>
      <c r="F2648" s="7" t="s">
        <v>92</v>
      </c>
      <c r="G2648" s="6">
        <v>45855</v>
      </c>
      <c r="H2648" s="6">
        <v>46034</v>
      </c>
      <c r="J2648" s="7" t="s">
        <v>85</v>
      </c>
      <c r="K2648" s="7" t="s">
        <v>32</v>
      </c>
      <c r="L2648" t="s">
        <v>12774</v>
      </c>
      <c r="M2648" s="7" t="s">
        <v>34</v>
      </c>
      <c r="N2648" s="7" t="s">
        <v>35</v>
      </c>
      <c r="O2648" s="9">
        <v>4</v>
      </c>
      <c r="P2648" s="9">
        <v>15923</v>
      </c>
      <c r="Q2648" s="10">
        <v>23617.57</v>
      </c>
      <c r="R2648" s="9">
        <v>0</v>
      </c>
      <c r="S2648" s="10">
        <v>94470.28</v>
      </c>
      <c r="T2648" s="10">
        <v>30778.28</v>
      </c>
      <c r="U2648" s="7" t="s">
        <v>36</v>
      </c>
      <c r="V2648" s="7" t="s">
        <v>37</v>
      </c>
      <c r="W2648" s="9">
        <v>2</v>
      </c>
      <c r="X2648" s="7" t="s">
        <v>87</v>
      </c>
      <c r="Y2648" s="7" t="s">
        <v>12775</v>
      </c>
    </row>
    <row r="2649" spans="1:25" x14ac:dyDescent="0.35">
      <c r="A2649" t="s">
        <v>12776</v>
      </c>
      <c r="B2649" t="s">
        <v>12777</v>
      </c>
      <c r="C2649" s="7" t="s">
        <v>10214</v>
      </c>
      <c r="D2649" s="7" t="s">
        <v>28</v>
      </c>
      <c r="E2649" s="9">
        <v>26</v>
      </c>
      <c r="F2649" s="7" t="s">
        <v>29</v>
      </c>
      <c r="G2649" s="6">
        <v>45661</v>
      </c>
      <c r="H2649" s="6">
        <v>46176</v>
      </c>
      <c r="I2649" s="7" t="s">
        <v>63</v>
      </c>
      <c r="J2649" s="7" t="s">
        <v>64</v>
      </c>
      <c r="K2649" s="7" t="s">
        <v>65</v>
      </c>
      <c r="L2649" t="s">
        <v>12778</v>
      </c>
      <c r="M2649" s="7" t="s">
        <v>67</v>
      </c>
      <c r="N2649" s="7" t="s">
        <v>68</v>
      </c>
      <c r="O2649" s="9">
        <v>1</v>
      </c>
      <c r="P2649" s="9">
        <v>23293</v>
      </c>
      <c r="Q2649" s="10">
        <v>32771.25</v>
      </c>
      <c r="R2649" s="9">
        <v>0</v>
      </c>
      <c r="S2649" s="10">
        <v>32771.25</v>
      </c>
      <c r="T2649" s="10">
        <v>9478.25</v>
      </c>
      <c r="U2649" s="7" t="s">
        <v>48</v>
      </c>
      <c r="V2649" s="7" t="s">
        <v>37</v>
      </c>
      <c r="W2649" s="9">
        <v>2</v>
      </c>
      <c r="X2649" s="7" t="s">
        <v>70</v>
      </c>
      <c r="Y2649" s="7" t="s">
        <v>12779</v>
      </c>
    </row>
    <row r="2650" spans="1:25" x14ac:dyDescent="0.35">
      <c r="A2650" t="s">
        <v>12780</v>
      </c>
      <c r="B2650" t="s">
        <v>12781</v>
      </c>
      <c r="C2650" s="7" t="s">
        <v>12782</v>
      </c>
      <c r="D2650" s="7" t="s">
        <v>54</v>
      </c>
      <c r="E2650" s="9">
        <v>44</v>
      </c>
      <c r="F2650" s="7" t="s">
        <v>92</v>
      </c>
      <c r="G2650" s="6">
        <v>45984</v>
      </c>
      <c r="H2650" s="6">
        <v>46040</v>
      </c>
      <c r="I2650" s="7" t="s">
        <v>30</v>
      </c>
      <c r="J2650" s="7" t="s">
        <v>31</v>
      </c>
      <c r="K2650" s="7" t="s">
        <v>65</v>
      </c>
      <c r="L2650" t="s">
        <v>12783</v>
      </c>
      <c r="M2650" s="7" t="s">
        <v>67</v>
      </c>
      <c r="N2650" s="7" t="s">
        <v>68</v>
      </c>
      <c r="O2650" s="9">
        <v>2</v>
      </c>
      <c r="P2650" s="9">
        <v>9014</v>
      </c>
      <c r="Q2650" s="10">
        <v>10883.66</v>
      </c>
      <c r="R2650" s="9">
        <v>5</v>
      </c>
      <c r="S2650" s="10">
        <v>20678.95</v>
      </c>
      <c r="T2650" s="10">
        <v>3739.32</v>
      </c>
      <c r="U2650" s="7" t="s">
        <v>48</v>
      </c>
      <c r="V2650" s="7" t="s">
        <v>69</v>
      </c>
      <c r="W2650" s="9">
        <v>1</v>
      </c>
      <c r="X2650" s="7" t="s">
        <v>38</v>
      </c>
      <c r="Y2650" s="7" t="s">
        <v>12784</v>
      </c>
    </row>
    <row r="2651" spans="1:25" x14ac:dyDescent="0.35">
      <c r="A2651" t="s">
        <v>12785</v>
      </c>
      <c r="B2651" t="s">
        <v>12786</v>
      </c>
      <c r="C2651" s="7" t="s">
        <v>12787</v>
      </c>
      <c r="D2651" s="7" t="s">
        <v>54</v>
      </c>
      <c r="E2651" s="9">
        <v>27</v>
      </c>
      <c r="F2651" s="7" t="s">
        <v>29</v>
      </c>
      <c r="G2651" s="6">
        <v>45837</v>
      </c>
      <c r="H2651" s="6">
        <v>45629</v>
      </c>
      <c r="I2651" s="7" t="s">
        <v>30</v>
      </c>
      <c r="J2651" s="7" t="s">
        <v>43</v>
      </c>
      <c r="K2651" s="7" t="s">
        <v>117</v>
      </c>
      <c r="L2651" t="s">
        <v>12788</v>
      </c>
      <c r="M2651" s="7" t="s">
        <v>119</v>
      </c>
      <c r="N2651" s="7" t="s">
        <v>120</v>
      </c>
      <c r="O2651" s="9">
        <v>4</v>
      </c>
      <c r="P2651" s="9">
        <v>20431</v>
      </c>
      <c r="Q2651" s="10">
        <v>30468.09</v>
      </c>
      <c r="R2651" s="9">
        <v>20</v>
      </c>
      <c r="S2651" s="10">
        <v>97497.89</v>
      </c>
      <c r="T2651" s="10">
        <v>40148.36</v>
      </c>
      <c r="U2651" s="7" t="s">
        <v>78</v>
      </c>
      <c r="V2651" s="7" t="s">
        <v>37</v>
      </c>
      <c r="W2651" s="9">
        <v>4</v>
      </c>
      <c r="X2651" s="7" t="s">
        <v>49</v>
      </c>
      <c r="Y2651" s="7" t="s">
        <v>12789</v>
      </c>
    </row>
    <row r="2652" spans="1:25" x14ac:dyDescent="0.35">
      <c r="A2652" t="s">
        <v>12790</v>
      </c>
      <c r="B2652" t="s">
        <v>12791</v>
      </c>
      <c r="C2652" s="7" t="s">
        <v>12792</v>
      </c>
      <c r="D2652" s="7" t="s">
        <v>54</v>
      </c>
      <c r="E2652" s="9">
        <v>33</v>
      </c>
      <c r="F2652" s="7" t="s">
        <v>29</v>
      </c>
      <c r="G2652" s="6">
        <v>45496</v>
      </c>
      <c r="H2652" s="6">
        <v>45870</v>
      </c>
      <c r="I2652" s="7" t="s">
        <v>30</v>
      </c>
      <c r="J2652" s="7" t="s">
        <v>43</v>
      </c>
      <c r="K2652" s="7" t="s">
        <v>44</v>
      </c>
      <c r="L2652" t="s">
        <v>12793</v>
      </c>
      <c r="M2652" s="7" t="s">
        <v>46</v>
      </c>
      <c r="N2652" s="7" t="s">
        <v>47</v>
      </c>
      <c r="O2652" s="9">
        <v>4</v>
      </c>
      <c r="P2652" s="9">
        <v>20868</v>
      </c>
      <c r="Q2652" s="10">
        <v>29850.31</v>
      </c>
      <c r="R2652" s="9">
        <v>5</v>
      </c>
      <c r="S2652" s="10">
        <v>113431.18</v>
      </c>
      <c r="T2652" s="10">
        <v>35929.24</v>
      </c>
      <c r="U2652" s="7" t="s">
        <v>126</v>
      </c>
      <c r="V2652" s="7" t="s">
        <v>154</v>
      </c>
      <c r="W2652" s="9">
        <v>2</v>
      </c>
      <c r="X2652" s="7" t="s">
        <v>49</v>
      </c>
      <c r="Y2652" s="7" t="s">
        <v>12794</v>
      </c>
    </row>
    <row r="2653" spans="1:25" x14ac:dyDescent="0.35">
      <c r="A2653" t="s">
        <v>12795</v>
      </c>
      <c r="B2653" t="s">
        <v>12796</v>
      </c>
      <c r="C2653" s="7" t="s">
        <v>12797</v>
      </c>
      <c r="D2653" s="7" t="s">
        <v>28</v>
      </c>
      <c r="E2653" s="9">
        <v>46</v>
      </c>
      <c r="F2653" s="7" t="s">
        <v>92</v>
      </c>
      <c r="G2653" s="6">
        <v>45712</v>
      </c>
      <c r="H2653" s="6">
        <v>45745</v>
      </c>
      <c r="I2653" s="7" t="s">
        <v>84</v>
      </c>
      <c r="J2653" s="7" t="s">
        <v>85</v>
      </c>
      <c r="K2653" s="7" t="s">
        <v>93</v>
      </c>
      <c r="L2653" t="s">
        <v>12798</v>
      </c>
      <c r="M2653" s="7" t="s">
        <v>95</v>
      </c>
      <c r="N2653" s="7" t="s">
        <v>96</v>
      </c>
      <c r="O2653" s="9">
        <v>3</v>
      </c>
      <c r="P2653" s="9">
        <v>17421</v>
      </c>
      <c r="Q2653" s="10">
        <v>20864.189999999999</v>
      </c>
      <c r="R2653" s="9">
        <v>0</v>
      </c>
      <c r="S2653" s="10">
        <v>62592.57</v>
      </c>
      <c r="T2653" s="10">
        <v>10329.57</v>
      </c>
      <c r="U2653" s="7" t="s">
        <v>126</v>
      </c>
      <c r="V2653" s="7" t="s">
        <v>37</v>
      </c>
      <c r="W2653" s="9">
        <v>4</v>
      </c>
      <c r="X2653" s="7" t="s">
        <v>87</v>
      </c>
      <c r="Y2653" s="7" t="s">
        <v>12799</v>
      </c>
    </row>
    <row r="2654" spans="1:25" x14ac:dyDescent="0.35">
      <c r="A2654" t="s">
        <v>12800</v>
      </c>
      <c r="B2654" t="s">
        <v>12801</v>
      </c>
      <c r="C2654" s="7" t="s">
        <v>12802</v>
      </c>
      <c r="D2654" s="7" t="s">
        <v>54</v>
      </c>
      <c r="E2654" s="9">
        <v>58</v>
      </c>
      <c r="F2654" s="7" t="s">
        <v>29</v>
      </c>
      <c r="G2654" s="6">
        <v>45511</v>
      </c>
      <c r="H2654" s="6">
        <v>45654</v>
      </c>
      <c r="I2654" s="7" t="s">
        <v>30</v>
      </c>
      <c r="J2654" s="7" t="s">
        <v>31</v>
      </c>
      <c r="K2654" s="7" t="s">
        <v>32</v>
      </c>
      <c r="L2654" t="s">
        <v>12803</v>
      </c>
      <c r="M2654" s="7" t="s">
        <v>34</v>
      </c>
      <c r="N2654" s="7" t="s">
        <v>35</v>
      </c>
      <c r="O2654" s="9">
        <v>3</v>
      </c>
      <c r="P2654" s="9">
        <v>521</v>
      </c>
      <c r="Q2654" s="10">
        <v>633.79999999999995</v>
      </c>
      <c r="R2654" s="9">
        <v>20</v>
      </c>
      <c r="S2654" s="10">
        <v>1521.12</v>
      </c>
      <c r="T2654" s="10">
        <v>338.4</v>
      </c>
      <c r="U2654" s="7" t="s">
        <v>36</v>
      </c>
      <c r="V2654" s="7" t="s">
        <v>37</v>
      </c>
      <c r="W2654" s="9">
        <v>1</v>
      </c>
      <c r="X2654" s="7" t="s">
        <v>38</v>
      </c>
      <c r="Y2654" s="7" t="s">
        <v>12804</v>
      </c>
    </row>
    <row r="2655" spans="1:25" x14ac:dyDescent="0.35">
      <c r="A2655" t="s">
        <v>12805</v>
      </c>
      <c r="B2655" t="s">
        <v>12806</v>
      </c>
      <c r="C2655" s="7" t="s">
        <v>12807</v>
      </c>
      <c r="D2655" s="7" t="s">
        <v>28</v>
      </c>
      <c r="E2655" s="9">
        <v>41</v>
      </c>
      <c r="F2655" s="7" t="s">
        <v>92</v>
      </c>
      <c r="G2655" s="6">
        <v>45693</v>
      </c>
      <c r="H2655" s="6">
        <v>46194</v>
      </c>
      <c r="I2655" s="7" t="s">
        <v>30</v>
      </c>
      <c r="J2655" s="7" t="s">
        <v>31</v>
      </c>
      <c r="K2655" s="7" t="s">
        <v>32</v>
      </c>
      <c r="L2655" t="s">
        <v>491</v>
      </c>
      <c r="M2655" s="7" t="s">
        <v>34</v>
      </c>
      <c r="N2655" s="7" t="s">
        <v>35</v>
      </c>
      <c r="O2655" s="9">
        <v>1</v>
      </c>
      <c r="P2655" s="9">
        <v>23580</v>
      </c>
      <c r="Q2655" s="10">
        <v>33018.57</v>
      </c>
      <c r="R2655" s="9">
        <v>10</v>
      </c>
      <c r="S2655" s="10">
        <v>29716.71</v>
      </c>
      <c r="T2655" s="10">
        <v>9438.57</v>
      </c>
      <c r="U2655" s="7" t="s">
        <v>126</v>
      </c>
      <c r="V2655" s="7" t="s">
        <v>37</v>
      </c>
      <c r="W2655" s="9">
        <v>4</v>
      </c>
      <c r="X2655" s="7" t="s">
        <v>38</v>
      </c>
      <c r="Y2655" s="7" t="s">
        <v>12808</v>
      </c>
    </row>
    <row r="2656" spans="1:25" x14ac:dyDescent="0.35">
      <c r="A2656" t="s">
        <v>12809</v>
      </c>
      <c r="B2656" t="s">
        <v>12810</v>
      </c>
      <c r="C2656" s="7" t="s">
        <v>12811</v>
      </c>
      <c r="D2656" s="7" t="s">
        <v>54</v>
      </c>
      <c r="E2656" s="9">
        <v>46</v>
      </c>
      <c r="F2656" s="7" t="s">
        <v>29</v>
      </c>
      <c r="G2656" s="6">
        <v>45611</v>
      </c>
      <c r="H2656" s="6">
        <v>45524</v>
      </c>
      <c r="I2656" s="7" t="s">
        <v>30</v>
      </c>
      <c r="J2656" s="7" t="s">
        <v>43</v>
      </c>
      <c r="K2656" s="7" t="s">
        <v>93</v>
      </c>
      <c r="L2656" t="s">
        <v>11885</v>
      </c>
      <c r="M2656" s="7" t="s">
        <v>132</v>
      </c>
      <c r="N2656" s="7" t="s">
        <v>133</v>
      </c>
      <c r="O2656" s="9">
        <v>2</v>
      </c>
      <c r="P2656" s="9">
        <v>20176</v>
      </c>
      <c r="Q2656" s="10">
        <v>23443.040000000001</v>
      </c>
      <c r="R2656" s="9">
        <v>10</v>
      </c>
      <c r="S2656" s="10">
        <v>42197.47</v>
      </c>
      <c r="T2656" s="10">
        <v>6534.08</v>
      </c>
      <c r="U2656" s="7" t="s">
        <v>78</v>
      </c>
      <c r="V2656" s="7" t="s">
        <v>112</v>
      </c>
      <c r="W2656" s="9">
        <v>5</v>
      </c>
      <c r="X2656" s="7" t="s">
        <v>49</v>
      </c>
      <c r="Y2656" s="7" t="s">
        <v>12812</v>
      </c>
    </row>
    <row r="2657" spans="1:25" x14ac:dyDescent="0.35">
      <c r="A2657" t="s">
        <v>12813</v>
      </c>
      <c r="B2657" t="s">
        <v>12814</v>
      </c>
      <c r="C2657" s="7" t="s">
        <v>12815</v>
      </c>
      <c r="D2657" s="7" t="s">
        <v>54</v>
      </c>
      <c r="E2657" s="9">
        <v>46</v>
      </c>
      <c r="F2657" s="7" t="s">
        <v>29</v>
      </c>
      <c r="G2657" s="6">
        <v>45883</v>
      </c>
      <c r="H2657" s="6">
        <v>45940</v>
      </c>
      <c r="I2657" s="7" t="s">
        <v>63</v>
      </c>
      <c r="J2657" s="7" t="s">
        <v>64</v>
      </c>
      <c r="K2657" s="7" t="s">
        <v>44</v>
      </c>
      <c r="L2657" t="s">
        <v>12816</v>
      </c>
      <c r="M2657" s="7" t="s">
        <v>46</v>
      </c>
      <c r="N2657" s="7" t="s">
        <v>47</v>
      </c>
      <c r="O2657" s="9">
        <v>5</v>
      </c>
      <c r="P2657" s="9">
        <v>4163</v>
      </c>
      <c r="Q2657" s="10">
        <v>6064.03</v>
      </c>
      <c r="R2657" s="9">
        <v>15</v>
      </c>
      <c r="S2657" s="10">
        <v>25772.13</v>
      </c>
      <c r="T2657" s="10">
        <v>9505.15</v>
      </c>
      <c r="U2657" s="7" t="s">
        <v>48</v>
      </c>
      <c r="V2657" s="7" t="s">
        <v>112</v>
      </c>
      <c r="W2657" s="9">
        <v>5</v>
      </c>
      <c r="X2657" s="7" t="s">
        <v>70</v>
      </c>
      <c r="Y2657" s="7" t="s">
        <v>12817</v>
      </c>
    </row>
    <row r="2658" spans="1:25" x14ac:dyDescent="0.35">
      <c r="A2658" t="s">
        <v>12818</v>
      </c>
      <c r="B2658" t="s">
        <v>12819</v>
      </c>
      <c r="C2658" s="7" t="s">
        <v>12820</v>
      </c>
      <c r="D2658" s="7" t="s">
        <v>28</v>
      </c>
      <c r="E2658" s="9">
        <v>37</v>
      </c>
      <c r="F2658" s="7" t="s">
        <v>92</v>
      </c>
      <c r="G2658" s="6">
        <v>46042</v>
      </c>
      <c r="H2658" s="6">
        <v>45895</v>
      </c>
      <c r="I2658" s="7" t="s">
        <v>75</v>
      </c>
      <c r="J2658" s="7" t="s">
        <v>76</v>
      </c>
      <c r="K2658" s="7" t="s">
        <v>44</v>
      </c>
      <c r="L2658" t="s">
        <v>12821</v>
      </c>
      <c r="M2658" s="7" t="s">
        <v>46</v>
      </c>
      <c r="N2658" s="7" t="s">
        <v>47</v>
      </c>
      <c r="O2658" s="9">
        <v>3</v>
      </c>
      <c r="P2658" s="9">
        <v>7861</v>
      </c>
      <c r="Q2658" s="10">
        <v>11623.98</v>
      </c>
      <c r="R2658" s="9">
        <v>5</v>
      </c>
      <c r="S2658" s="10">
        <v>33128.339999999997</v>
      </c>
      <c r="T2658" s="10">
        <v>11288.94</v>
      </c>
      <c r="U2658" s="7" t="s">
        <v>36</v>
      </c>
      <c r="V2658" s="7" t="s">
        <v>37</v>
      </c>
      <c r="W2658" s="9">
        <v>3</v>
      </c>
      <c r="X2658" s="7" t="s">
        <v>79</v>
      </c>
      <c r="Y2658" s="7" t="s">
        <v>12822</v>
      </c>
    </row>
    <row r="2659" spans="1:25" x14ac:dyDescent="0.35">
      <c r="A2659" t="s">
        <v>12823</v>
      </c>
      <c r="B2659" t="s">
        <v>12824</v>
      </c>
      <c r="C2659" s="7" t="s">
        <v>12825</v>
      </c>
      <c r="D2659" s="7" t="s">
        <v>54</v>
      </c>
      <c r="E2659" s="9">
        <v>52</v>
      </c>
      <c r="F2659" s="7" t="s">
        <v>29</v>
      </c>
      <c r="G2659" s="6">
        <v>45727</v>
      </c>
      <c r="H2659" s="6">
        <v>45743</v>
      </c>
      <c r="I2659" s="7" t="s">
        <v>84</v>
      </c>
      <c r="J2659" s="7" t="s">
        <v>85</v>
      </c>
      <c r="K2659" s="7" t="s">
        <v>93</v>
      </c>
      <c r="L2659" t="s">
        <v>12826</v>
      </c>
      <c r="M2659" s="7" t="s">
        <v>132</v>
      </c>
      <c r="N2659" s="7" t="s">
        <v>133</v>
      </c>
      <c r="O2659" s="9">
        <v>5</v>
      </c>
      <c r="P2659" s="9">
        <v>14411</v>
      </c>
      <c r="Q2659" s="10">
        <v>21334.09</v>
      </c>
      <c r="R2659" s="9">
        <v>20</v>
      </c>
      <c r="S2659" s="10">
        <v>85336.36</v>
      </c>
      <c r="T2659" s="10">
        <v>34615.449999999997</v>
      </c>
      <c r="U2659" s="7" t="s">
        <v>36</v>
      </c>
      <c r="V2659" s="7" t="s">
        <v>37</v>
      </c>
      <c r="W2659" s="9">
        <v>5</v>
      </c>
      <c r="X2659" s="7" t="s">
        <v>87</v>
      </c>
      <c r="Y2659" s="7" t="s">
        <v>12827</v>
      </c>
    </row>
    <row r="2660" spans="1:25" x14ac:dyDescent="0.35">
      <c r="A2660" t="s">
        <v>12828</v>
      </c>
      <c r="B2660" t="s">
        <v>12829</v>
      </c>
      <c r="C2660" s="7" t="s">
        <v>12830</v>
      </c>
      <c r="D2660" s="7" t="s">
        <v>28</v>
      </c>
      <c r="E2660" s="9">
        <v>24</v>
      </c>
      <c r="F2660" s="7" t="s">
        <v>29</v>
      </c>
      <c r="G2660" s="6">
        <v>46090</v>
      </c>
      <c r="H2660" s="6">
        <v>46197</v>
      </c>
      <c r="I2660" s="7" t="s">
        <v>30</v>
      </c>
      <c r="J2660" s="7" t="s">
        <v>43</v>
      </c>
      <c r="K2660" s="7" t="s">
        <v>44</v>
      </c>
      <c r="L2660" t="s">
        <v>12831</v>
      </c>
      <c r="M2660" s="7" t="s">
        <v>46</v>
      </c>
      <c r="N2660" s="7" t="s">
        <v>47</v>
      </c>
      <c r="O2660" s="9">
        <v>4</v>
      </c>
      <c r="P2660" s="9">
        <v>3557</v>
      </c>
      <c r="Q2660" s="10">
        <v>4252.8</v>
      </c>
      <c r="R2660" s="9">
        <v>5</v>
      </c>
      <c r="S2660" s="10">
        <v>16160.64</v>
      </c>
      <c r="T2660" s="10">
        <v>2783.2</v>
      </c>
      <c r="U2660" s="7" t="s">
        <v>48</v>
      </c>
      <c r="V2660" s="7" t="s">
        <v>69</v>
      </c>
      <c r="W2660" s="9">
        <v>5</v>
      </c>
      <c r="X2660" s="7" t="s">
        <v>49</v>
      </c>
      <c r="Y2660" s="7" t="s">
        <v>12832</v>
      </c>
    </row>
    <row r="2661" spans="1:25" x14ac:dyDescent="0.35">
      <c r="A2661" t="s">
        <v>12833</v>
      </c>
      <c r="B2661" t="s">
        <v>12834</v>
      </c>
      <c r="C2661" s="7" t="s">
        <v>12835</v>
      </c>
      <c r="D2661" s="7" t="s">
        <v>28</v>
      </c>
      <c r="E2661" s="9">
        <v>26</v>
      </c>
      <c r="F2661" s="7" t="s">
        <v>92</v>
      </c>
      <c r="G2661" s="6">
        <v>46141</v>
      </c>
      <c r="H2661" s="6">
        <v>46088</v>
      </c>
      <c r="I2661" s="7" t="s">
        <v>63</v>
      </c>
      <c r="J2661" s="7" t="s">
        <v>64</v>
      </c>
      <c r="K2661" s="7" t="s">
        <v>93</v>
      </c>
      <c r="L2661" t="s">
        <v>12836</v>
      </c>
      <c r="M2661" s="7" t="s">
        <v>95</v>
      </c>
      <c r="N2661" s="7" t="s">
        <v>96</v>
      </c>
      <c r="O2661" s="9">
        <v>3</v>
      </c>
      <c r="P2661" s="9">
        <v>25247</v>
      </c>
      <c r="Q2661" s="10">
        <v>35688.949999999997</v>
      </c>
      <c r="R2661" s="9">
        <v>0</v>
      </c>
      <c r="S2661" s="10">
        <v>107066.85</v>
      </c>
      <c r="T2661" s="10">
        <v>31325.85</v>
      </c>
      <c r="U2661" s="7" t="s">
        <v>48</v>
      </c>
      <c r="V2661" s="7" t="s">
        <v>112</v>
      </c>
      <c r="W2661" s="9">
        <v>2</v>
      </c>
      <c r="X2661" s="7" t="s">
        <v>70</v>
      </c>
      <c r="Y2661" s="7" t="s">
        <v>12837</v>
      </c>
    </row>
    <row r="2662" spans="1:25" x14ac:dyDescent="0.35">
      <c r="A2662" t="s">
        <v>12838</v>
      </c>
      <c r="B2662" t="s">
        <v>12839</v>
      </c>
      <c r="C2662" s="7" t="s">
        <v>12840</v>
      </c>
      <c r="D2662" s="7" t="s">
        <v>54</v>
      </c>
      <c r="E2662" s="9">
        <v>26</v>
      </c>
      <c r="F2662" s="7" t="s">
        <v>92</v>
      </c>
      <c r="G2662" s="6">
        <v>45928</v>
      </c>
      <c r="H2662" s="6">
        <v>45586</v>
      </c>
      <c r="I2662" s="7" t="s">
        <v>75</v>
      </c>
      <c r="J2662" s="7" t="s">
        <v>76</v>
      </c>
      <c r="K2662" s="7" t="s">
        <v>93</v>
      </c>
      <c r="L2662" t="s">
        <v>12841</v>
      </c>
      <c r="M2662" s="7" t="s">
        <v>95</v>
      </c>
      <c r="N2662" s="7" t="s">
        <v>96</v>
      </c>
      <c r="O2662" s="9">
        <v>4</v>
      </c>
      <c r="P2662" s="9">
        <v>6227</v>
      </c>
      <c r="Q2662" s="10">
        <v>6917.03</v>
      </c>
      <c r="R2662" s="9">
        <v>5</v>
      </c>
      <c r="S2662" s="10">
        <v>26284.71</v>
      </c>
      <c r="T2662" s="10">
        <v>2760.12</v>
      </c>
      <c r="U2662" s="7" t="s">
        <v>78</v>
      </c>
      <c r="V2662" s="7" t="s">
        <v>37</v>
      </c>
      <c r="W2662" s="9">
        <v>1</v>
      </c>
      <c r="X2662" s="7" t="s">
        <v>79</v>
      </c>
      <c r="Y2662" s="7" t="s">
        <v>12842</v>
      </c>
    </row>
    <row r="2663" spans="1:25" x14ac:dyDescent="0.35">
      <c r="A2663" t="s">
        <v>12843</v>
      </c>
      <c r="B2663" t="s">
        <v>12844</v>
      </c>
      <c r="C2663" s="7" t="s">
        <v>12845</v>
      </c>
      <c r="D2663" s="7" t="s">
        <v>54</v>
      </c>
      <c r="E2663" s="9">
        <v>47</v>
      </c>
      <c r="F2663" s="7" t="s">
        <v>29</v>
      </c>
      <c r="G2663" s="6">
        <v>46007</v>
      </c>
      <c r="H2663" s="6">
        <v>45877</v>
      </c>
      <c r="I2663" s="7" t="s">
        <v>30</v>
      </c>
      <c r="J2663" s="7" t="s">
        <v>31</v>
      </c>
      <c r="K2663" s="7" t="s">
        <v>93</v>
      </c>
      <c r="L2663" t="s">
        <v>5584</v>
      </c>
      <c r="M2663" s="7" t="s">
        <v>95</v>
      </c>
      <c r="N2663" s="7" t="s">
        <v>96</v>
      </c>
      <c r="O2663" s="9">
        <v>4</v>
      </c>
      <c r="P2663" s="9">
        <v>15480</v>
      </c>
      <c r="Q2663" s="10">
        <v>17512.169999999998</v>
      </c>
      <c r="R2663" s="9">
        <v>10</v>
      </c>
      <c r="S2663" s="10">
        <v>63043.81</v>
      </c>
      <c r="T2663" s="10">
        <v>8128.68</v>
      </c>
      <c r="U2663" s="7" t="s">
        <v>78</v>
      </c>
      <c r="V2663" s="7" t="s">
        <v>154</v>
      </c>
      <c r="W2663" s="9">
        <v>1</v>
      </c>
      <c r="X2663" s="7" t="s">
        <v>38</v>
      </c>
      <c r="Y2663" s="7" t="s">
        <v>12846</v>
      </c>
    </row>
    <row r="2664" spans="1:25" x14ac:dyDescent="0.35">
      <c r="A2664" t="s">
        <v>12847</v>
      </c>
      <c r="B2664" t="s">
        <v>12848</v>
      </c>
      <c r="C2664" s="7" t="s">
        <v>12849</v>
      </c>
      <c r="D2664" s="7" t="s">
        <v>28</v>
      </c>
      <c r="E2664" s="9">
        <v>45</v>
      </c>
      <c r="F2664" s="7" t="s">
        <v>29</v>
      </c>
      <c r="G2664" s="6">
        <v>45982</v>
      </c>
      <c r="H2664" s="6">
        <v>45758</v>
      </c>
      <c r="I2664" s="7" t="s">
        <v>84</v>
      </c>
      <c r="J2664" s="7" t="s">
        <v>85</v>
      </c>
      <c r="K2664" s="7" t="s">
        <v>93</v>
      </c>
      <c r="L2664" t="s">
        <v>12850</v>
      </c>
      <c r="M2664" s="7" t="s">
        <v>132</v>
      </c>
      <c r="N2664" s="7" t="s">
        <v>133</v>
      </c>
      <c r="O2664" s="9">
        <v>1</v>
      </c>
      <c r="P2664" s="9">
        <v>11270</v>
      </c>
      <c r="Q2664" s="10">
        <v>12659.91</v>
      </c>
      <c r="R2664" s="9">
        <v>20</v>
      </c>
      <c r="S2664" s="10">
        <v>10127.93</v>
      </c>
      <c r="T2664" s="10">
        <v>1389.91</v>
      </c>
      <c r="U2664" s="7" t="s">
        <v>78</v>
      </c>
      <c r="V2664" s="7" t="s">
        <v>154</v>
      </c>
      <c r="W2664" s="9">
        <v>5</v>
      </c>
      <c r="X2664" s="7" t="s">
        <v>87</v>
      </c>
      <c r="Y2664" s="7" t="s">
        <v>1436</v>
      </c>
    </row>
    <row r="2665" spans="1:25" x14ac:dyDescent="0.35">
      <c r="A2665" t="s">
        <v>12851</v>
      </c>
      <c r="B2665" t="s">
        <v>12852</v>
      </c>
      <c r="C2665" s="7" t="s">
        <v>4526</v>
      </c>
      <c r="D2665" s="7" t="s">
        <v>54</v>
      </c>
      <c r="E2665" s="9">
        <v>59</v>
      </c>
      <c r="F2665" s="7" t="s">
        <v>92</v>
      </c>
      <c r="G2665" s="6">
        <v>45807</v>
      </c>
      <c r="H2665" s="6">
        <v>46101</v>
      </c>
      <c r="I2665" s="7" t="s">
        <v>63</v>
      </c>
      <c r="J2665" s="7" t="s">
        <v>64</v>
      </c>
      <c r="K2665" s="7" t="s">
        <v>117</v>
      </c>
      <c r="L2665" t="s">
        <v>12853</v>
      </c>
      <c r="M2665" s="7" t="s">
        <v>119</v>
      </c>
      <c r="N2665" s="7" t="s">
        <v>120</v>
      </c>
      <c r="O2665" s="9">
        <v>5</v>
      </c>
      <c r="P2665" s="9">
        <v>2771</v>
      </c>
      <c r="Q2665" s="10">
        <v>3317.77</v>
      </c>
      <c r="R2665" s="9">
        <v>15</v>
      </c>
      <c r="S2665" s="10">
        <v>14100.52</v>
      </c>
      <c r="T2665" s="10">
        <v>2733.85</v>
      </c>
      <c r="U2665" s="7" t="s">
        <v>36</v>
      </c>
      <c r="V2665" s="7" t="s">
        <v>69</v>
      </c>
      <c r="W2665" s="9">
        <v>1</v>
      </c>
      <c r="X2665" s="7" t="s">
        <v>70</v>
      </c>
      <c r="Y2665" s="7" t="s">
        <v>12854</v>
      </c>
    </row>
    <row r="2666" spans="1:25" x14ac:dyDescent="0.35">
      <c r="A2666" t="s">
        <v>12855</v>
      </c>
      <c r="B2666" t="s">
        <v>12856</v>
      </c>
      <c r="C2666" s="7" t="s">
        <v>12857</v>
      </c>
      <c r="D2666" s="7" t="s">
        <v>28</v>
      </c>
      <c r="E2666" s="9">
        <v>21</v>
      </c>
      <c r="F2666" s="7" t="s">
        <v>29</v>
      </c>
      <c r="G2666" s="6">
        <v>45489</v>
      </c>
      <c r="H2666" s="6">
        <v>46189</v>
      </c>
      <c r="I2666" s="7" t="s">
        <v>84</v>
      </c>
      <c r="J2666" s="7" t="s">
        <v>85</v>
      </c>
      <c r="K2666" s="7" t="s">
        <v>32</v>
      </c>
      <c r="L2666" t="s">
        <v>12858</v>
      </c>
      <c r="M2666" s="7" t="s">
        <v>34</v>
      </c>
      <c r="N2666" s="7" t="s">
        <v>35</v>
      </c>
      <c r="O2666" s="9">
        <v>4</v>
      </c>
      <c r="P2666" s="9">
        <v>23109</v>
      </c>
      <c r="Q2666" s="10">
        <v>29538.99</v>
      </c>
      <c r="R2666" s="9">
        <v>0</v>
      </c>
      <c r="S2666" s="10">
        <v>118155.96</v>
      </c>
      <c r="T2666" s="10">
        <v>25719.96</v>
      </c>
      <c r="U2666" s="7" t="s">
        <v>126</v>
      </c>
      <c r="V2666" s="7" t="s">
        <v>69</v>
      </c>
      <c r="W2666" s="9">
        <v>1</v>
      </c>
      <c r="X2666" s="7" t="s">
        <v>87</v>
      </c>
      <c r="Y2666" s="7" t="s">
        <v>12859</v>
      </c>
    </row>
    <row r="2667" spans="1:25" x14ac:dyDescent="0.35">
      <c r="A2667" t="s">
        <v>12860</v>
      </c>
      <c r="B2667" t="s">
        <v>12861</v>
      </c>
      <c r="C2667" s="7" t="s">
        <v>12862</v>
      </c>
      <c r="D2667" s="7" t="s">
        <v>54</v>
      </c>
      <c r="E2667" s="9">
        <v>60</v>
      </c>
      <c r="F2667" s="7" t="s">
        <v>92</v>
      </c>
      <c r="G2667" s="6">
        <v>45945</v>
      </c>
      <c r="H2667" s="6">
        <v>45747</v>
      </c>
      <c r="I2667" s="7" t="s">
        <v>55</v>
      </c>
      <c r="J2667" s="7" t="s">
        <v>56</v>
      </c>
      <c r="K2667" s="7" t="s">
        <v>117</v>
      </c>
      <c r="L2667" t="s">
        <v>12863</v>
      </c>
      <c r="M2667" s="7" t="s">
        <v>119</v>
      </c>
      <c r="N2667" s="7" t="s">
        <v>120</v>
      </c>
      <c r="O2667" s="9">
        <v>2</v>
      </c>
      <c r="P2667" s="9">
        <v>26224</v>
      </c>
      <c r="Q2667" s="10">
        <v>33291.300000000003</v>
      </c>
      <c r="R2667" s="9">
        <v>10</v>
      </c>
      <c r="S2667" s="10">
        <v>59924.34</v>
      </c>
      <c r="T2667" s="10">
        <v>14134.6</v>
      </c>
      <c r="U2667" s="7" t="s">
        <v>126</v>
      </c>
      <c r="V2667" s="7" t="s">
        <v>69</v>
      </c>
      <c r="W2667" s="9">
        <v>4</v>
      </c>
      <c r="X2667" s="7" t="s">
        <v>58</v>
      </c>
      <c r="Y2667" s="7" t="s">
        <v>12864</v>
      </c>
    </row>
    <row r="2668" spans="1:25" x14ac:dyDescent="0.35">
      <c r="A2668" t="s">
        <v>12865</v>
      </c>
      <c r="B2668" t="s">
        <v>12866</v>
      </c>
      <c r="C2668" s="7" t="s">
        <v>12867</v>
      </c>
      <c r="D2668" s="7" t="s">
        <v>28</v>
      </c>
      <c r="E2668" s="9">
        <v>50</v>
      </c>
      <c r="F2668" s="7" t="s">
        <v>92</v>
      </c>
      <c r="G2668" s="6">
        <v>45479</v>
      </c>
      <c r="H2668" s="6">
        <v>45476</v>
      </c>
      <c r="I2668" s="7" t="s">
        <v>75</v>
      </c>
      <c r="J2668" s="7" t="s">
        <v>76</v>
      </c>
      <c r="K2668" s="7" t="s">
        <v>117</v>
      </c>
      <c r="L2668" t="s">
        <v>12868</v>
      </c>
      <c r="M2668" s="7" t="s">
        <v>119</v>
      </c>
      <c r="N2668" s="7" t="s">
        <v>120</v>
      </c>
      <c r="O2668" s="9">
        <v>3</v>
      </c>
      <c r="P2668" s="9">
        <v>23024</v>
      </c>
      <c r="Q2668" s="10">
        <v>27370.02</v>
      </c>
      <c r="R2668" s="9">
        <v>20</v>
      </c>
      <c r="S2668" s="10">
        <v>65688.05</v>
      </c>
      <c r="T2668" s="10">
        <v>13038.06</v>
      </c>
      <c r="U2668" s="7" t="s">
        <v>78</v>
      </c>
      <c r="V2668" s="7" t="s">
        <v>37</v>
      </c>
      <c r="W2668" s="9">
        <v>5</v>
      </c>
      <c r="X2668" s="7" t="s">
        <v>79</v>
      </c>
      <c r="Y2668" s="7" t="s">
        <v>12869</v>
      </c>
    </row>
    <row r="2669" spans="1:25" x14ac:dyDescent="0.35">
      <c r="A2669" t="s">
        <v>12870</v>
      </c>
      <c r="B2669" t="s">
        <v>12871</v>
      </c>
      <c r="C2669" s="7" t="s">
        <v>4102</v>
      </c>
      <c r="D2669" s="7" t="s">
        <v>54</v>
      </c>
      <c r="E2669" s="9">
        <v>23</v>
      </c>
      <c r="F2669" s="7" t="s">
        <v>29</v>
      </c>
      <c r="G2669" s="6">
        <v>45883</v>
      </c>
      <c r="H2669" s="6">
        <v>45524</v>
      </c>
      <c r="I2669" s="7" t="s">
        <v>84</v>
      </c>
      <c r="J2669" s="7" t="s">
        <v>85</v>
      </c>
      <c r="K2669" s="7" t="s">
        <v>93</v>
      </c>
      <c r="L2669" t="s">
        <v>1848</v>
      </c>
      <c r="M2669" s="7" t="s">
        <v>95</v>
      </c>
      <c r="N2669" s="7" t="s">
        <v>96</v>
      </c>
      <c r="O2669" s="9">
        <v>3</v>
      </c>
      <c r="P2669" s="9">
        <v>29062</v>
      </c>
      <c r="Q2669" s="10">
        <v>32848.74</v>
      </c>
      <c r="R2669" s="9">
        <v>5</v>
      </c>
      <c r="S2669" s="10">
        <v>93618.91</v>
      </c>
      <c r="T2669" s="10">
        <v>11360.22</v>
      </c>
      <c r="U2669" s="7" t="s">
        <v>126</v>
      </c>
      <c r="V2669" s="7" t="s">
        <v>112</v>
      </c>
      <c r="W2669" s="9">
        <v>3</v>
      </c>
      <c r="X2669" s="7" t="s">
        <v>87</v>
      </c>
      <c r="Y2669" s="7" t="s">
        <v>12872</v>
      </c>
    </row>
    <row r="2670" spans="1:25" x14ac:dyDescent="0.35">
      <c r="A2670" t="s">
        <v>12873</v>
      </c>
      <c r="B2670" t="s">
        <v>12874</v>
      </c>
      <c r="C2670" s="7" t="s">
        <v>12875</v>
      </c>
      <c r="D2670" s="7" t="s">
        <v>54</v>
      </c>
      <c r="E2670" s="9">
        <v>34</v>
      </c>
      <c r="F2670" s="7" t="s">
        <v>29</v>
      </c>
      <c r="G2670" s="6">
        <v>45714</v>
      </c>
      <c r="H2670" s="6">
        <v>46157</v>
      </c>
      <c r="I2670" s="7" t="s">
        <v>75</v>
      </c>
      <c r="J2670" s="7" t="s">
        <v>76</v>
      </c>
      <c r="K2670" s="7" t="s">
        <v>65</v>
      </c>
      <c r="L2670" t="s">
        <v>1487</v>
      </c>
      <c r="M2670" s="7" t="s">
        <v>67</v>
      </c>
      <c r="N2670" s="7" t="s">
        <v>68</v>
      </c>
      <c r="O2670" s="9">
        <v>2</v>
      </c>
      <c r="P2670" s="9">
        <v>229</v>
      </c>
      <c r="Q2670" s="10">
        <v>287.77999999999997</v>
      </c>
      <c r="R2670" s="9">
        <v>20</v>
      </c>
      <c r="S2670" s="10">
        <v>460.45</v>
      </c>
      <c r="T2670" s="10">
        <v>117.56</v>
      </c>
      <c r="U2670" s="7" t="s">
        <v>48</v>
      </c>
      <c r="V2670" s="7" t="s">
        <v>112</v>
      </c>
      <c r="W2670" s="9">
        <v>3</v>
      </c>
      <c r="X2670" s="7" t="s">
        <v>79</v>
      </c>
      <c r="Y2670" s="7" t="s">
        <v>12876</v>
      </c>
    </row>
    <row r="2671" spans="1:25" x14ac:dyDescent="0.35">
      <c r="A2671" t="s">
        <v>12877</v>
      </c>
      <c r="B2671" t="s">
        <v>12878</v>
      </c>
      <c r="C2671" s="7" t="s">
        <v>2834</v>
      </c>
      <c r="D2671" s="7" t="s">
        <v>28</v>
      </c>
      <c r="E2671" s="9">
        <v>24</v>
      </c>
      <c r="F2671" s="7" t="s">
        <v>29</v>
      </c>
      <c r="G2671" s="6">
        <v>46030</v>
      </c>
      <c r="H2671" s="6">
        <v>45476</v>
      </c>
      <c r="I2671" s="7" t="s">
        <v>75</v>
      </c>
      <c r="J2671" s="7" t="s">
        <v>76</v>
      </c>
      <c r="K2671" s="7" t="s">
        <v>93</v>
      </c>
      <c r="L2671" t="s">
        <v>12879</v>
      </c>
      <c r="M2671" s="7" t="s">
        <v>95</v>
      </c>
      <c r="N2671" s="7" t="s">
        <v>96</v>
      </c>
      <c r="O2671" s="9">
        <v>3</v>
      </c>
      <c r="P2671" s="9">
        <v>12885</v>
      </c>
      <c r="Q2671" s="10">
        <v>18143.740000000002</v>
      </c>
      <c r="R2671" s="9">
        <v>0</v>
      </c>
      <c r="S2671" s="10">
        <v>54431.22</v>
      </c>
      <c r="T2671" s="10">
        <v>15776.22</v>
      </c>
      <c r="U2671" s="7" t="s">
        <v>48</v>
      </c>
      <c r="V2671" s="7" t="s">
        <v>154</v>
      </c>
      <c r="W2671" s="9">
        <v>2</v>
      </c>
      <c r="X2671" s="7" t="s">
        <v>79</v>
      </c>
      <c r="Y2671" s="7" t="s">
        <v>12880</v>
      </c>
    </row>
    <row r="2672" spans="1:25" x14ac:dyDescent="0.35">
      <c r="A2672" t="s">
        <v>12881</v>
      </c>
      <c r="B2672" t="s">
        <v>12882</v>
      </c>
      <c r="C2672" s="7" t="s">
        <v>12883</v>
      </c>
      <c r="D2672" s="7" t="s">
        <v>28</v>
      </c>
      <c r="E2672" s="9">
        <v>34</v>
      </c>
      <c r="F2672" s="7" t="s">
        <v>29</v>
      </c>
      <c r="G2672" s="6">
        <v>46159</v>
      </c>
      <c r="H2672" s="6">
        <v>45648</v>
      </c>
      <c r="J2672" s="7" t="s">
        <v>76</v>
      </c>
      <c r="K2672" s="7" t="s">
        <v>93</v>
      </c>
      <c r="L2672" t="s">
        <v>1103</v>
      </c>
      <c r="M2672" s="7" t="s">
        <v>132</v>
      </c>
      <c r="N2672" s="7" t="s">
        <v>133</v>
      </c>
      <c r="O2672" s="9">
        <v>1</v>
      </c>
      <c r="P2672" s="9">
        <v>2407</v>
      </c>
      <c r="Q2672" s="10">
        <v>2672.35</v>
      </c>
      <c r="R2672" s="9">
        <v>0</v>
      </c>
      <c r="S2672" s="10">
        <v>2672.35</v>
      </c>
      <c r="T2672" s="10">
        <v>265.35000000000002</v>
      </c>
      <c r="U2672" s="7" t="s">
        <v>126</v>
      </c>
      <c r="V2672" s="7" t="s">
        <v>112</v>
      </c>
      <c r="W2672" s="9">
        <v>1</v>
      </c>
      <c r="X2672" s="7" t="s">
        <v>79</v>
      </c>
      <c r="Y2672" s="7" t="s">
        <v>12884</v>
      </c>
    </row>
    <row r="2673" spans="1:25" x14ac:dyDescent="0.35">
      <c r="A2673" t="s">
        <v>12885</v>
      </c>
      <c r="B2673" t="s">
        <v>12886</v>
      </c>
      <c r="C2673" s="7" t="s">
        <v>12887</v>
      </c>
      <c r="D2673" s="7" t="s">
        <v>28</v>
      </c>
      <c r="E2673" s="9">
        <v>53</v>
      </c>
      <c r="F2673" s="7" t="s">
        <v>92</v>
      </c>
      <c r="G2673" s="6">
        <v>45553</v>
      </c>
      <c r="H2673" s="6">
        <v>46119</v>
      </c>
      <c r="I2673" s="7" t="s">
        <v>63</v>
      </c>
      <c r="J2673" s="7" t="s">
        <v>64</v>
      </c>
      <c r="K2673" s="7" t="s">
        <v>32</v>
      </c>
      <c r="L2673" t="s">
        <v>12888</v>
      </c>
      <c r="M2673" s="7" t="s">
        <v>34</v>
      </c>
      <c r="N2673" s="7" t="s">
        <v>35</v>
      </c>
      <c r="O2673" s="9">
        <v>1</v>
      </c>
      <c r="P2673" s="9">
        <v>29472</v>
      </c>
      <c r="Q2673" s="10">
        <v>41280.14</v>
      </c>
      <c r="R2673" s="9">
        <v>5</v>
      </c>
      <c r="S2673" s="10">
        <v>39216.129999999997</v>
      </c>
      <c r="T2673" s="10">
        <v>11808.14</v>
      </c>
      <c r="U2673" s="7" t="s">
        <v>78</v>
      </c>
      <c r="V2673" s="7" t="s">
        <v>69</v>
      </c>
      <c r="W2673" s="9">
        <v>2</v>
      </c>
      <c r="X2673" s="7" t="s">
        <v>70</v>
      </c>
      <c r="Y2673" s="7" t="s">
        <v>12889</v>
      </c>
    </row>
    <row r="2674" spans="1:25" x14ac:dyDescent="0.35">
      <c r="A2674" t="s">
        <v>12890</v>
      </c>
      <c r="B2674" t="s">
        <v>12891</v>
      </c>
      <c r="C2674" s="7" t="s">
        <v>12892</v>
      </c>
      <c r="D2674" s="7" t="s">
        <v>28</v>
      </c>
      <c r="E2674" s="9">
        <v>54</v>
      </c>
      <c r="F2674" s="7" t="s">
        <v>92</v>
      </c>
      <c r="G2674" s="6">
        <v>46118</v>
      </c>
      <c r="H2674" s="6">
        <v>46069</v>
      </c>
      <c r="I2674" s="7" t="s">
        <v>75</v>
      </c>
      <c r="J2674" s="7" t="s">
        <v>76</v>
      </c>
      <c r="K2674" s="7" t="s">
        <v>93</v>
      </c>
      <c r="L2674" t="s">
        <v>12893</v>
      </c>
      <c r="M2674" s="7" t="s">
        <v>95</v>
      </c>
      <c r="N2674" s="7" t="s">
        <v>96</v>
      </c>
      <c r="O2674" s="9">
        <v>4</v>
      </c>
      <c r="P2674" s="9">
        <v>19367</v>
      </c>
      <c r="Q2674" s="10">
        <v>27546.21</v>
      </c>
      <c r="R2674" s="9">
        <v>0</v>
      </c>
      <c r="S2674" s="10">
        <v>110184.84</v>
      </c>
      <c r="T2674" s="10">
        <v>32716.84</v>
      </c>
      <c r="U2674" s="7" t="s">
        <v>78</v>
      </c>
      <c r="V2674" s="7" t="s">
        <v>37</v>
      </c>
      <c r="W2674" s="9">
        <v>5</v>
      </c>
      <c r="X2674" s="7" t="s">
        <v>79</v>
      </c>
      <c r="Y2674" s="7" t="s">
        <v>12894</v>
      </c>
    </row>
    <row r="2675" spans="1:25" x14ac:dyDescent="0.35">
      <c r="A2675" t="s">
        <v>12895</v>
      </c>
      <c r="B2675" t="s">
        <v>12896</v>
      </c>
      <c r="C2675" s="7" t="s">
        <v>12897</v>
      </c>
      <c r="D2675" s="7" t="s">
        <v>28</v>
      </c>
      <c r="E2675" s="9">
        <v>18</v>
      </c>
      <c r="F2675" s="7" t="s">
        <v>92</v>
      </c>
      <c r="G2675" s="6">
        <v>45483</v>
      </c>
      <c r="H2675" s="6">
        <v>46109</v>
      </c>
      <c r="I2675" s="7" t="s">
        <v>84</v>
      </c>
      <c r="J2675" s="7" t="s">
        <v>85</v>
      </c>
      <c r="K2675" s="7" t="s">
        <v>117</v>
      </c>
      <c r="L2675" t="s">
        <v>12898</v>
      </c>
      <c r="M2675" s="7" t="s">
        <v>119</v>
      </c>
      <c r="N2675" s="7" t="s">
        <v>120</v>
      </c>
      <c r="O2675" s="9">
        <v>1</v>
      </c>
      <c r="P2675" s="9">
        <v>7812</v>
      </c>
      <c r="Q2675" s="10">
        <v>8722.56</v>
      </c>
      <c r="R2675" s="9">
        <v>10</v>
      </c>
      <c r="S2675" s="10">
        <v>7850.3</v>
      </c>
      <c r="T2675" s="10">
        <v>910.56</v>
      </c>
      <c r="U2675" s="7" t="s">
        <v>48</v>
      </c>
      <c r="V2675" s="7" t="s">
        <v>37</v>
      </c>
      <c r="W2675" s="9">
        <v>3</v>
      </c>
      <c r="X2675" s="7" t="s">
        <v>87</v>
      </c>
      <c r="Y2675" s="7" t="s">
        <v>12899</v>
      </c>
    </row>
    <row r="2676" spans="1:25" x14ac:dyDescent="0.35">
      <c r="A2676" t="s">
        <v>12900</v>
      </c>
      <c r="B2676" t="s">
        <v>12901</v>
      </c>
      <c r="C2676" s="7" t="s">
        <v>12902</v>
      </c>
      <c r="D2676" s="7" t="s">
        <v>28</v>
      </c>
      <c r="E2676" s="9">
        <v>26</v>
      </c>
      <c r="F2676" s="7" t="s">
        <v>29</v>
      </c>
      <c r="G2676" s="6">
        <v>46009</v>
      </c>
      <c r="H2676" s="6">
        <v>45768</v>
      </c>
      <c r="I2676" s="7" t="s">
        <v>75</v>
      </c>
      <c r="J2676" s="7" t="s">
        <v>76</v>
      </c>
      <c r="K2676" s="7" t="s">
        <v>65</v>
      </c>
      <c r="L2676" t="s">
        <v>12903</v>
      </c>
      <c r="N2676" s="7" t="s">
        <v>68</v>
      </c>
      <c r="O2676" s="9">
        <v>5</v>
      </c>
      <c r="P2676" s="9">
        <v>20665</v>
      </c>
      <c r="Q2676" s="10">
        <v>27927.16</v>
      </c>
      <c r="R2676" s="9">
        <v>20</v>
      </c>
      <c r="S2676" s="10">
        <v>111708.64</v>
      </c>
      <c r="T2676" s="10">
        <v>36310.800000000003</v>
      </c>
      <c r="U2676" s="7" t="s">
        <v>126</v>
      </c>
      <c r="V2676" s="7" t="s">
        <v>69</v>
      </c>
      <c r="W2676" s="9">
        <v>2</v>
      </c>
      <c r="X2676" s="7" t="s">
        <v>79</v>
      </c>
      <c r="Y2676" s="7" t="s">
        <v>12904</v>
      </c>
    </row>
    <row r="2677" spans="1:25" x14ac:dyDescent="0.35">
      <c r="A2677" t="s">
        <v>12905</v>
      </c>
      <c r="B2677" t="s">
        <v>12906</v>
      </c>
      <c r="C2677" s="7" t="s">
        <v>12907</v>
      </c>
      <c r="D2677" s="7" t="s">
        <v>54</v>
      </c>
      <c r="E2677" s="9">
        <v>33</v>
      </c>
      <c r="F2677" s="7" t="s">
        <v>29</v>
      </c>
      <c r="G2677" s="6">
        <v>46173</v>
      </c>
      <c r="H2677" s="6">
        <v>45534</v>
      </c>
      <c r="I2677" s="7" t="s">
        <v>304</v>
      </c>
      <c r="J2677" s="7" t="s">
        <v>56</v>
      </c>
      <c r="K2677" s="7" t="s">
        <v>32</v>
      </c>
      <c r="L2677" t="s">
        <v>12908</v>
      </c>
      <c r="M2677" s="7" t="s">
        <v>34</v>
      </c>
      <c r="N2677" s="7" t="s">
        <v>35</v>
      </c>
      <c r="O2677" s="9">
        <v>5</v>
      </c>
      <c r="P2677" s="9">
        <v>11760</v>
      </c>
      <c r="Q2677" s="10">
        <v>14387</v>
      </c>
      <c r="R2677" s="9">
        <v>5</v>
      </c>
      <c r="S2677" s="10">
        <v>68338.25</v>
      </c>
      <c r="T2677" s="10">
        <v>13135</v>
      </c>
      <c r="U2677" s="7" t="s">
        <v>48</v>
      </c>
      <c r="V2677" s="7" t="s">
        <v>154</v>
      </c>
      <c r="W2677" s="9">
        <v>4</v>
      </c>
      <c r="X2677" s="7" t="s">
        <v>58</v>
      </c>
      <c r="Y2677" s="7" t="s">
        <v>12909</v>
      </c>
    </row>
    <row r="2678" spans="1:25" x14ac:dyDescent="0.35">
      <c r="A2678" t="s">
        <v>12910</v>
      </c>
      <c r="B2678" t="s">
        <v>12911</v>
      </c>
      <c r="C2678" s="7" t="s">
        <v>12912</v>
      </c>
      <c r="D2678" s="7" t="s">
        <v>28</v>
      </c>
      <c r="E2678" s="9">
        <v>25</v>
      </c>
      <c r="F2678" s="7" t="s">
        <v>29</v>
      </c>
      <c r="G2678" s="6">
        <v>46067</v>
      </c>
      <c r="H2678" s="6">
        <v>46176</v>
      </c>
      <c r="I2678" s="7" t="s">
        <v>55</v>
      </c>
      <c r="J2678" s="7" t="s">
        <v>56</v>
      </c>
      <c r="K2678" s="7" t="s">
        <v>93</v>
      </c>
      <c r="L2678" t="s">
        <v>12913</v>
      </c>
      <c r="M2678" s="7" t="s">
        <v>132</v>
      </c>
      <c r="N2678" s="7" t="s">
        <v>133</v>
      </c>
      <c r="O2678" s="9">
        <v>3</v>
      </c>
      <c r="P2678" s="9">
        <v>2167</v>
      </c>
      <c r="Q2678" s="10">
        <v>2894.93</v>
      </c>
      <c r="R2678" s="9">
        <v>20</v>
      </c>
      <c r="S2678" s="10">
        <v>6947.83</v>
      </c>
      <c r="T2678" s="10">
        <v>2183.79</v>
      </c>
      <c r="U2678" s="7" t="s">
        <v>126</v>
      </c>
      <c r="V2678" s="7" t="s">
        <v>154</v>
      </c>
      <c r="W2678" s="9">
        <v>3</v>
      </c>
      <c r="X2678" s="7" t="s">
        <v>58</v>
      </c>
      <c r="Y2678" s="7" t="s">
        <v>12914</v>
      </c>
    </row>
    <row r="2679" spans="1:25" x14ac:dyDescent="0.35">
      <c r="A2679" t="s">
        <v>12915</v>
      </c>
      <c r="B2679" t="s">
        <v>12916</v>
      </c>
      <c r="C2679" s="7" t="s">
        <v>12917</v>
      </c>
      <c r="D2679" s="7" t="s">
        <v>54</v>
      </c>
      <c r="E2679" s="9">
        <v>38</v>
      </c>
      <c r="F2679" s="7" t="s">
        <v>29</v>
      </c>
      <c r="G2679" s="6">
        <v>45681</v>
      </c>
      <c r="H2679" s="6">
        <v>45899</v>
      </c>
      <c r="I2679" s="7" t="s">
        <v>84</v>
      </c>
      <c r="J2679" s="7" t="s">
        <v>85</v>
      </c>
      <c r="K2679" s="7" t="s">
        <v>65</v>
      </c>
      <c r="L2679" t="s">
        <v>11179</v>
      </c>
      <c r="M2679" s="7" t="s">
        <v>67</v>
      </c>
      <c r="N2679" s="7" t="s">
        <v>68</v>
      </c>
      <c r="O2679" s="9">
        <v>4</v>
      </c>
      <c r="P2679" s="9">
        <v>21799</v>
      </c>
      <c r="Q2679" s="10">
        <v>25016.74</v>
      </c>
      <c r="R2679" s="9">
        <v>10</v>
      </c>
      <c r="S2679" s="10">
        <v>90060.26</v>
      </c>
      <c r="T2679" s="10">
        <v>12870.96</v>
      </c>
      <c r="U2679" s="7" t="s">
        <v>78</v>
      </c>
      <c r="V2679" s="7" t="s">
        <v>112</v>
      </c>
      <c r="W2679" s="9">
        <v>4</v>
      </c>
      <c r="X2679" s="7" t="s">
        <v>87</v>
      </c>
      <c r="Y2679" s="7" t="s">
        <v>12918</v>
      </c>
    </row>
    <row r="2680" spans="1:25" x14ac:dyDescent="0.35">
      <c r="A2680" t="s">
        <v>12919</v>
      </c>
      <c r="B2680" t="s">
        <v>12920</v>
      </c>
      <c r="C2680" s="7" t="s">
        <v>12921</v>
      </c>
      <c r="D2680" s="7" t="s">
        <v>54</v>
      </c>
      <c r="E2680" s="9">
        <v>50</v>
      </c>
      <c r="F2680" s="7" t="s">
        <v>29</v>
      </c>
      <c r="G2680" s="6">
        <v>46042</v>
      </c>
      <c r="H2680" s="6">
        <v>45469</v>
      </c>
      <c r="I2680" s="7" t="s">
        <v>75</v>
      </c>
      <c r="J2680" s="7" t="s">
        <v>76</v>
      </c>
      <c r="K2680" s="7" t="s">
        <v>65</v>
      </c>
      <c r="L2680" t="s">
        <v>12922</v>
      </c>
      <c r="N2680" s="7" t="s">
        <v>68</v>
      </c>
      <c r="O2680" s="9">
        <v>1</v>
      </c>
      <c r="P2680" s="9">
        <v>14028</v>
      </c>
      <c r="Q2680" s="10">
        <v>15667.77</v>
      </c>
      <c r="R2680" s="9">
        <v>15</v>
      </c>
      <c r="S2680" s="10">
        <v>13317.6</v>
      </c>
      <c r="T2680" s="10">
        <v>1639.77</v>
      </c>
      <c r="U2680" s="7" t="s">
        <v>48</v>
      </c>
      <c r="V2680" s="7" t="s">
        <v>37</v>
      </c>
      <c r="W2680" s="9">
        <v>3</v>
      </c>
      <c r="X2680" s="7" t="s">
        <v>79</v>
      </c>
      <c r="Y2680" s="7" t="s">
        <v>12923</v>
      </c>
    </row>
    <row r="2681" spans="1:25" x14ac:dyDescent="0.35">
      <c r="A2681" t="s">
        <v>12924</v>
      </c>
      <c r="B2681" t="s">
        <v>12925</v>
      </c>
      <c r="C2681" s="7" t="s">
        <v>337</v>
      </c>
      <c r="D2681" s="7" t="s">
        <v>54</v>
      </c>
      <c r="E2681" s="9">
        <v>51</v>
      </c>
      <c r="F2681" s="7" t="s">
        <v>29</v>
      </c>
      <c r="G2681" s="6">
        <v>45655</v>
      </c>
      <c r="H2681" s="6">
        <v>45570</v>
      </c>
      <c r="I2681" s="7" t="s">
        <v>30</v>
      </c>
      <c r="J2681" s="7" t="s">
        <v>31</v>
      </c>
      <c r="K2681" s="7" t="s">
        <v>93</v>
      </c>
      <c r="L2681" t="s">
        <v>12926</v>
      </c>
      <c r="M2681" s="7" t="s">
        <v>95</v>
      </c>
      <c r="N2681" s="7" t="s">
        <v>96</v>
      </c>
      <c r="O2681" s="9">
        <v>5</v>
      </c>
      <c r="P2681" s="9">
        <v>18051</v>
      </c>
      <c r="Q2681" s="10">
        <v>25434.13</v>
      </c>
      <c r="R2681" s="9">
        <v>10</v>
      </c>
      <c r="S2681" s="10">
        <v>114453.59</v>
      </c>
      <c r="T2681" s="10">
        <v>36915.65</v>
      </c>
      <c r="U2681" s="7" t="s">
        <v>126</v>
      </c>
      <c r="V2681" s="7" t="s">
        <v>112</v>
      </c>
      <c r="W2681" s="9">
        <v>3</v>
      </c>
      <c r="X2681" s="7" t="s">
        <v>38</v>
      </c>
      <c r="Y2681" s="7" t="s">
        <v>12927</v>
      </c>
    </row>
    <row r="2682" spans="1:25" x14ac:dyDescent="0.35">
      <c r="A2682" t="s">
        <v>12928</v>
      </c>
      <c r="B2682" t="s">
        <v>12929</v>
      </c>
      <c r="C2682" s="7" t="s">
        <v>12930</v>
      </c>
      <c r="D2682" s="7" t="s">
        <v>28</v>
      </c>
      <c r="E2682" s="9">
        <v>24</v>
      </c>
      <c r="F2682" s="7" t="s">
        <v>92</v>
      </c>
      <c r="G2682" s="6">
        <v>46195</v>
      </c>
      <c r="H2682" s="6">
        <v>46033</v>
      </c>
      <c r="I2682" s="7" t="s">
        <v>30</v>
      </c>
      <c r="J2682" s="7" t="s">
        <v>31</v>
      </c>
      <c r="K2682" s="7" t="s">
        <v>32</v>
      </c>
      <c r="L2682" t="s">
        <v>3603</v>
      </c>
      <c r="M2682" s="7" t="s">
        <v>34</v>
      </c>
      <c r="N2682" s="7" t="s">
        <v>35</v>
      </c>
      <c r="O2682" s="9">
        <v>4</v>
      </c>
      <c r="P2682" s="9">
        <v>17178</v>
      </c>
      <c r="Q2682" s="10">
        <v>21759.3</v>
      </c>
      <c r="R2682" s="9">
        <v>20</v>
      </c>
      <c r="S2682" s="10">
        <v>69629.759999999995</v>
      </c>
      <c r="T2682" s="10">
        <v>18325.2</v>
      </c>
      <c r="U2682" s="7" t="s">
        <v>78</v>
      </c>
      <c r="V2682" s="7" t="s">
        <v>37</v>
      </c>
      <c r="W2682" s="9">
        <v>3</v>
      </c>
      <c r="X2682" s="7" t="s">
        <v>38</v>
      </c>
      <c r="Y2682" s="7" t="s">
        <v>12931</v>
      </c>
    </row>
    <row r="2683" spans="1:25" x14ac:dyDescent="0.35">
      <c r="A2683" t="s">
        <v>12932</v>
      </c>
      <c r="B2683" t="s">
        <v>12933</v>
      </c>
      <c r="C2683" s="7" t="s">
        <v>12934</v>
      </c>
      <c r="D2683" s="7" t="s">
        <v>54</v>
      </c>
      <c r="E2683" s="9">
        <v>29</v>
      </c>
      <c r="F2683" s="7" t="s">
        <v>92</v>
      </c>
      <c r="G2683" s="6">
        <v>45738</v>
      </c>
      <c r="H2683" s="6">
        <v>46162</v>
      </c>
      <c r="I2683" s="7" t="s">
        <v>55</v>
      </c>
      <c r="J2683" s="7" t="s">
        <v>56</v>
      </c>
      <c r="K2683" s="7" t="s">
        <v>32</v>
      </c>
      <c r="L2683" t="s">
        <v>12935</v>
      </c>
      <c r="M2683" s="7" t="s">
        <v>34</v>
      </c>
      <c r="N2683" s="7" t="s">
        <v>35</v>
      </c>
      <c r="O2683" s="9">
        <v>4</v>
      </c>
      <c r="P2683" s="9">
        <v>29191</v>
      </c>
      <c r="Q2683" s="10">
        <v>35595.870000000003</v>
      </c>
      <c r="R2683" s="9">
        <v>5</v>
      </c>
      <c r="S2683" s="10">
        <v>135264.31</v>
      </c>
      <c r="T2683" s="10">
        <v>25619.48</v>
      </c>
      <c r="U2683" s="7" t="s">
        <v>36</v>
      </c>
      <c r="V2683" s="7" t="s">
        <v>37</v>
      </c>
      <c r="W2683" s="9">
        <v>3</v>
      </c>
      <c r="X2683" s="7" t="s">
        <v>58</v>
      </c>
      <c r="Y2683" s="7" t="s">
        <v>12936</v>
      </c>
    </row>
    <row r="2684" spans="1:25" x14ac:dyDescent="0.35">
      <c r="A2684" t="s">
        <v>12937</v>
      </c>
      <c r="B2684" t="s">
        <v>12938</v>
      </c>
      <c r="C2684" s="7" t="s">
        <v>12939</v>
      </c>
      <c r="D2684" s="7" t="s">
        <v>28</v>
      </c>
      <c r="E2684" s="9">
        <v>38</v>
      </c>
      <c r="F2684" s="7" t="s">
        <v>29</v>
      </c>
      <c r="G2684" s="6">
        <v>45749</v>
      </c>
      <c r="H2684" s="6">
        <v>45597</v>
      </c>
      <c r="I2684" s="7" t="s">
        <v>30</v>
      </c>
      <c r="J2684" s="7" t="s">
        <v>31</v>
      </c>
      <c r="K2684" s="7" t="s">
        <v>44</v>
      </c>
      <c r="L2684" t="s">
        <v>12940</v>
      </c>
      <c r="M2684" s="7" t="s">
        <v>46</v>
      </c>
      <c r="N2684" s="7" t="s">
        <v>47</v>
      </c>
      <c r="O2684" s="9">
        <v>2</v>
      </c>
      <c r="P2684" s="9">
        <v>28660</v>
      </c>
      <c r="Q2684" s="10">
        <v>39735.72</v>
      </c>
      <c r="R2684" s="9">
        <v>5</v>
      </c>
      <c r="S2684" s="10">
        <v>75497.87</v>
      </c>
      <c r="T2684" s="10">
        <v>22151.439999999999</v>
      </c>
      <c r="U2684" s="7" t="s">
        <v>48</v>
      </c>
      <c r="V2684" s="7" t="s">
        <v>112</v>
      </c>
      <c r="W2684" s="9">
        <v>3</v>
      </c>
      <c r="X2684" s="7" t="s">
        <v>38</v>
      </c>
      <c r="Y2684" s="7" t="s">
        <v>12941</v>
      </c>
    </row>
    <row r="2685" spans="1:25" x14ac:dyDescent="0.35">
      <c r="A2685" t="s">
        <v>12942</v>
      </c>
      <c r="B2685" t="s">
        <v>12943</v>
      </c>
      <c r="C2685" s="7" t="s">
        <v>12944</v>
      </c>
      <c r="D2685" s="7" t="s">
        <v>28</v>
      </c>
      <c r="E2685" s="9">
        <v>57</v>
      </c>
      <c r="F2685" s="7" t="s">
        <v>92</v>
      </c>
      <c r="G2685" s="6">
        <v>45967</v>
      </c>
      <c r="H2685" s="6">
        <v>45978</v>
      </c>
      <c r="I2685" s="7" t="s">
        <v>30</v>
      </c>
      <c r="J2685" s="7" t="s">
        <v>31</v>
      </c>
      <c r="K2685" s="7" t="s">
        <v>65</v>
      </c>
      <c r="L2685" t="s">
        <v>12945</v>
      </c>
      <c r="M2685" s="7" t="s">
        <v>67</v>
      </c>
      <c r="N2685" s="7" t="s">
        <v>68</v>
      </c>
      <c r="O2685" s="9">
        <v>3</v>
      </c>
      <c r="P2685" s="9">
        <v>672</v>
      </c>
      <c r="Q2685" s="10">
        <v>780.45</v>
      </c>
      <c r="R2685" s="9">
        <v>10</v>
      </c>
      <c r="S2685" s="10">
        <v>2107.2199999999998</v>
      </c>
      <c r="T2685" s="10">
        <v>325.35000000000002</v>
      </c>
      <c r="U2685" s="7" t="s">
        <v>36</v>
      </c>
      <c r="V2685" s="7" t="s">
        <v>154</v>
      </c>
      <c r="X2685" s="7" t="s">
        <v>38</v>
      </c>
      <c r="Y2685" s="7" t="s">
        <v>10798</v>
      </c>
    </row>
    <row r="2686" spans="1:25" x14ac:dyDescent="0.35">
      <c r="A2686" t="s">
        <v>12946</v>
      </c>
      <c r="B2686" t="s">
        <v>12947</v>
      </c>
      <c r="C2686" s="7" t="s">
        <v>10275</v>
      </c>
      <c r="D2686" s="7" t="s">
        <v>54</v>
      </c>
      <c r="E2686" s="9">
        <v>58</v>
      </c>
      <c r="F2686" s="7" t="s">
        <v>29</v>
      </c>
      <c r="G2686" s="6">
        <v>46116</v>
      </c>
      <c r="H2686" s="6">
        <v>45776</v>
      </c>
      <c r="I2686" s="7" t="s">
        <v>84</v>
      </c>
      <c r="J2686" s="7" t="s">
        <v>85</v>
      </c>
      <c r="K2686" s="7" t="s">
        <v>93</v>
      </c>
      <c r="L2686" t="s">
        <v>12948</v>
      </c>
      <c r="M2686" s="7" t="s">
        <v>132</v>
      </c>
      <c r="N2686" s="7" t="s">
        <v>133</v>
      </c>
      <c r="O2686" s="9">
        <v>3</v>
      </c>
      <c r="P2686" s="9">
        <v>13561</v>
      </c>
      <c r="Q2686" s="10">
        <v>19355.53</v>
      </c>
      <c r="R2686" s="9">
        <v>15</v>
      </c>
      <c r="S2686" s="10">
        <v>49356.6</v>
      </c>
      <c r="T2686" s="10">
        <v>17383.59</v>
      </c>
      <c r="U2686" s="7" t="s">
        <v>48</v>
      </c>
      <c r="V2686" s="7" t="s">
        <v>154</v>
      </c>
      <c r="W2686" s="9">
        <v>2</v>
      </c>
      <c r="X2686" s="7" t="s">
        <v>87</v>
      </c>
      <c r="Y2686" s="7" t="s">
        <v>12949</v>
      </c>
    </row>
    <row r="2687" spans="1:25" x14ac:dyDescent="0.35">
      <c r="A2687" t="s">
        <v>12950</v>
      </c>
      <c r="B2687" t="s">
        <v>12951</v>
      </c>
      <c r="C2687" s="7" t="s">
        <v>12952</v>
      </c>
      <c r="D2687" s="7" t="s">
        <v>28</v>
      </c>
      <c r="E2687" s="9">
        <v>35</v>
      </c>
      <c r="F2687" s="7" t="s">
        <v>29</v>
      </c>
      <c r="G2687" s="6">
        <v>46151</v>
      </c>
      <c r="H2687" s="6">
        <v>45722</v>
      </c>
      <c r="I2687" s="7" t="s">
        <v>63</v>
      </c>
      <c r="J2687" s="7" t="s">
        <v>64</v>
      </c>
      <c r="K2687" s="7" t="s">
        <v>44</v>
      </c>
      <c r="L2687" t="s">
        <v>12953</v>
      </c>
      <c r="M2687" s="7" t="s">
        <v>46</v>
      </c>
      <c r="N2687" s="7" t="s">
        <v>47</v>
      </c>
      <c r="O2687" s="9">
        <v>4</v>
      </c>
      <c r="P2687" s="9">
        <v>24480</v>
      </c>
      <c r="Q2687" s="10">
        <v>27867.03</v>
      </c>
      <c r="R2687" s="9">
        <v>20</v>
      </c>
      <c r="S2687" s="10">
        <v>89174.5</v>
      </c>
      <c r="T2687" s="10">
        <v>13548.12</v>
      </c>
      <c r="U2687" s="7" t="s">
        <v>36</v>
      </c>
      <c r="V2687" s="7" t="s">
        <v>69</v>
      </c>
      <c r="W2687" s="9">
        <v>1</v>
      </c>
      <c r="X2687" s="7" t="s">
        <v>70</v>
      </c>
      <c r="Y2687" s="7" t="s">
        <v>12954</v>
      </c>
    </row>
    <row r="2688" spans="1:25" x14ac:dyDescent="0.35">
      <c r="A2688" t="s">
        <v>12955</v>
      </c>
      <c r="B2688" t="s">
        <v>12956</v>
      </c>
      <c r="C2688" s="7" t="s">
        <v>4554</v>
      </c>
      <c r="D2688" s="7" t="s">
        <v>28</v>
      </c>
      <c r="E2688" s="9">
        <v>54</v>
      </c>
      <c r="F2688" s="7" t="s">
        <v>92</v>
      </c>
      <c r="G2688" s="6">
        <v>46164</v>
      </c>
      <c r="H2688" s="6">
        <v>46098</v>
      </c>
      <c r="I2688" s="7" t="s">
        <v>63</v>
      </c>
      <c r="J2688" s="7" t="s">
        <v>64</v>
      </c>
      <c r="K2688" s="7" t="s">
        <v>65</v>
      </c>
      <c r="L2688" t="s">
        <v>12957</v>
      </c>
      <c r="M2688" s="7" t="s">
        <v>67</v>
      </c>
      <c r="N2688" s="7" t="s">
        <v>68</v>
      </c>
      <c r="O2688" s="9">
        <v>4</v>
      </c>
      <c r="P2688" s="9">
        <v>4657</v>
      </c>
      <c r="Q2688" s="10">
        <v>6331</v>
      </c>
      <c r="R2688" s="9">
        <v>15</v>
      </c>
      <c r="S2688" s="10">
        <v>21525.4</v>
      </c>
      <c r="T2688" s="10">
        <v>6696</v>
      </c>
      <c r="U2688" s="7" t="s">
        <v>36</v>
      </c>
      <c r="V2688" s="7" t="s">
        <v>37</v>
      </c>
      <c r="W2688" s="9">
        <v>3</v>
      </c>
      <c r="X2688" s="7" t="s">
        <v>70</v>
      </c>
      <c r="Y2688" s="7" t="s">
        <v>12958</v>
      </c>
    </row>
    <row r="2689" spans="1:25" x14ac:dyDescent="0.35">
      <c r="A2689" t="s">
        <v>12959</v>
      </c>
      <c r="B2689" t="s">
        <v>12960</v>
      </c>
      <c r="C2689" s="7" t="s">
        <v>12961</v>
      </c>
      <c r="D2689" s="7" t="s">
        <v>28</v>
      </c>
      <c r="E2689" s="9">
        <v>25</v>
      </c>
      <c r="F2689" s="7" t="s">
        <v>29</v>
      </c>
      <c r="G2689" s="6">
        <v>46009</v>
      </c>
      <c r="H2689" s="6">
        <v>45702</v>
      </c>
      <c r="I2689" s="7" t="s">
        <v>30</v>
      </c>
      <c r="J2689" s="7" t="s">
        <v>43</v>
      </c>
      <c r="K2689" s="7" t="s">
        <v>44</v>
      </c>
      <c r="L2689" t="s">
        <v>11663</v>
      </c>
      <c r="M2689" s="7" t="s">
        <v>46</v>
      </c>
      <c r="N2689" s="7" t="s">
        <v>47</v>
      </c>
      <c r="O2689" s="9">
        <v>5</v>
      </c>
      <c r="P2689" s="9">
        <v>1365</v>
      </c>
      <c r="Q2689" s="10">
        <v>1895.67</v>
      </c>
      <c r="R2689" s="9">
        <v>10</v>
      </c>
      <c r="S2689" s="10">
        <v>8530.52</v>
      </c>
      <c r="T2689" s="10">
        <v>2653.35</v>
      </c>
      <c r="U2689" s="7" t="s">
        <v>126</v>
      </c>
      <c r="V2689" s="7" t="s">
        <v>37</v>
      </c>
      <c r="W2689" s="9">
        <v>1</v>
      </c>
      <c r="X2689" s="7" t="s">
        <v>49</v>
      </c>
      <c r="Y2689" s="7" t="s">
        <v>12962</v>
      </c>
    </row>
    <row r="2690" spans="1:25" x14ac:dyDescent="0.35">
      <c r="A2690" t="s">
        <v>12963</v>
      </c>
      <c r="B2690" t="s">
        <v>12964</v>
      </c>
      <c r="C2690" s="7" t="s">
        <v>12965</v>
      </c>
      <c r="D2690" s="7" t="s">
        <v>54</v>
      </c>
      <c r="E2690" s="9">
        <v>40</v>
      </c>
      <c r="F2690" s="7" t="s">
        <v>29</v>
      </c>
      <c r="G2690" s="6">
        <v>45552</v>
      </c>
      <c r="H2690" s="6">
        <v>45545</v>
      </c>
      <c r="I2690" s="7" t="s">
        <v>84</v>
      </c>
      <c r="J2690" s="7" t="s">
        <v>85</v>
      </c>
      <c r="K2690" s="7" t="s">
        <v>117</v>
      </c>
      <c r="L2690" t="s">
        <v>12966</v>
      </c>
      <c r="M2690" s="7" t="s">
        <v>119</v>
      </c>
      <c r="N2690" s="7" t="s">
        <v>120</v>
      </c>
      <c r="O2690" s="9">
        <v>4</v>
      </c>
      <c r="P2690" s="9">
        <v>879</v>
      </c>
      <c r="Q2690" s="10">
        <v>985.98</v>
      </c>
      <c r="R2690" s="9">
        <v>10</v>
      </c>
      <c r="S2690" s="10">
        <v>3549.53</v>
      </c>
      <c r="T2690" s="10">
        <v>427.92</v>
      </c>
      <c r="U2690" s="7" t="s">
        <v>36</v>
      </c>
      <c r="V2690" s="7" t="s">
        <v>154</v>
      </c>
      <c r="W2690" s="9">
        <v>2</v>
      </c>
      <c r="X2690" s="7" t="s">
        <v>87</v>
      </c>
      <c r="Y2690" s="7" t="s">
        <v>12967</v>
      </c>
    </row>
    <row r="2691" spans="1:25" x14ac:dyDescent="0.35">
      <c r="A2691" t="s">
        <v>12968</v>
      </c>
      <c r="B2691" t="s">
        <v>12969</v>
      </c>
      <c r="C2691" s="7" t="s">
        <v>12970</v>
      </c>
      <c r="D2691" s="7" t="s">
        <v>28</v>
      </c>
      <c r="E2691" s="9">
        <v>49</v>
      </c>
      <c r="F2691" s="7" t="s">
        <v>29</v>
      </c>
      <c r="G2691" s="6">
        <v>46177</v>
      </c>
      <c r="H2691" s="6">
        <v>45799</v>
      </c>
      <c r="I2691" s="7" t="s">
        <v>75</v>
      </c>
      <c r="J2691" s="7" t="s">
        <v>76</v>
      </c>
      <c r="K2691" s="7" t="s">
        <v>93</v>
      </c>
      <c r="L2691" t="s">
        <v>3913</v>
      </c>
      <c r="M2691" s="7" t="s">
        <v>132</v>
      </c>
      <c r="N2691" s="7" t="s">
        <v>133</v>
      </c>
      <c r="O2691" s="9">
        <v>4</v>
      </c>
      <c r="P2691" s="9">
        <v>28205</v>
      </c>
      <c r="Q2691" s="10">
        <v>41255.370000000003</v>
      </c>
      <c r="R2691" s="9">
        <v>15</v>
      </c>
      <c r="S2691" s="10">
        <v>140268.26</v>
      </c>
      <c r="T2691" s="10">
        <v>52201.48</v>
      </c>
      <c r="U2691" s="7" t="s">
        <v>48</v>
      </c>
      <c r="V2691" s="7" t="s">
        <v>37</v>
      </c>
      <c r="W2691" s="9">
        <v>5</v>
      </c>
      <c r="X2691" s="7" t="s">
        <v>79</v>
      </c>
      <c r="Y2691" s="7" t="s">
        <v>12971</v>
      </c>
    </row>
    <row r="2692" spans="1:25" x14ac:dyDescent="0.35">
      <c r="A2692" t="s">
        <v>12972</v>
      </c>
      <c r="B2692" t="s">
        <v>12973</v>
      </c>
      <c r="C2692" s="7" t="s">
        <v>12974</v>
      </c>
      <c r="D2692" s="7" t="s">
        <v>28</v>
      </c>
      <c r="E2692" s="9">
        <v>34</v>
      </c>
      <c r="F2692" s="7" t="s">
        <v>29</v>
      </c>
      <c r="G2692" s="6">
        <v>45492</v>
      </c>
      <c r="H2692" s="6">
        <v>45604</v>
      </c>
      <c r="I2692" s="7" t="s">
        <v>55</v>
      </c>
      <c r="J2692" s="7" t="s">
        <v>56</v>
      </c>
      <c r="K2692" s="7" t="s">
        <v>93</v>
      </c>
      <c r="L2692" t="s">
        <v>5769</v>
      </c>
      <c r="M2692" s="7" t="s">
        <v>95</v>
      </c>
      <c r="N2692" s="7" t="s">
        <v>96</v>
      </c>
      <c r="O2692" s="9">
        <v>3</v>
      </c>
      <c r="P2692" s="9">
        <v>6143</v>
      </c>
      <c r="Q2692" s="10">
        <v>8203.82</v>
      </c>
      <c r="R2692" s="9">
        <v>0</v>
      </c>
      <c r="S2692" s="10">
        <v>24611.46</v>
      </c>
      <c r="T2692" s="10">
        <v>6182.46</v>
      </c>
      <c r="U2692" s="7" t="s">
        <v>48</v>
      </c>
      <c r="V2692" s="7" t="s">
        <v>37</v>
      </c>
      <c r="W2692" s="9">
        <v>3</v>
      </c>
      <c r="X2692" s="7" t="s">
        <v>58</v>
      </c>
      <c r="Y2692" s="7" t="s">
        <v>12975</v>
      </c>
    </row>
    <row r="2693" spans="1:25" x14ac:dyDescent="0.35">
      <c r="A2693" t="s">
        <v>12976</v>
      </c>
      <c r="B2693" t="s">
        <v>12977</v>
      </c>
      <c r="C2693" s="7" t="s">
        <v>12978</v>
      </c>
      <c r="D2693" s="7" t="s">
        <v>28</v>
      </c>
      <c r="E2693" s="9">
        <v>30</v>
      </c>
      <c r="F2693" s="7" t="s">
        <v>29</v>
      </c>
      <c r="G2693" s="6">
        <v>45613</v>
      </c>
      <c r="H2693" s="6">
        <v>45638</v>
      </c>
      <c r="I2693" s="7" t="s">
        <v>75</v>
      </c>
      <c r="J2693" s="7" t="s">
        <v>76</v>
      </c>
      <c r="K2693" s="7" t="s">
        <v>32</v>
      </c>
      <c r="L2693" t="s">
        <v>12979</v>
      </c>
      <c r="M2693" s="7" t="s">
        <v>34</v>
      </c>
      <c r="N2693" s="7" t="s">
        <v>35</v>
      </c>
      <c r="O2693" s="9">
        <v>4</v>
      </c>
      <c r="P2693" s="9">
        <v>24332</v>
      </c>
      <c r="Q2693" s="10">
        <v>29257.54</v>
      </c>
      <c r="R2693" s="9">
        <v>5</v>
      </c>
      <c r="S2693" s="10">
        <v>111178.65</v>
      </c>
      <c r="T2693" s="10">
        <v>19702.16</v>
      </c>
      <c r="U2693" s="7" t="s">
        <v>78</v>
      </c>
      <c r="V2693" s="7" t="s">
        <v>37</v>
      </c>
      <c r="W2693" s="9">
        <v>3</v>
      </c>
      <c r="X2693" s="7" t="s">
        <v>79</v>
      </c>
      <c r="Y2693" s="7" t="s">
        <v>12980</v>
      </c>
    </row>
    <row r="2694" spans="1:25" x14ac:dyDescent="0.35">
      <c r="A2694" t="s">
        <v>12981</v>
      </c>
      <c r="B2694" t="s">
        <v>12982</v>
      </c>
      <c r="C2694" s="7" t="s">
        <v>12983</v>
      </c>
      <c r="D2694" s="7" t="s">
        <v>54</v>
      </c>
      <c r="E2694" s="9">
        <v>28</v>
      </c>
      <c r="F2694" s="7" t="s">
        <v>29</v>
      </c>
      <c r="G2694" s="6">
        <v>45704</v>
      </c>
      <c r="H2694" s="6">
        <v>45742</v>
      </c>
      <c r="I2694" s="7" t="s">
        <v>75</v>
      </c>
      <c r="J2694" s="7" t="s">
        <v>76</v>
      </c>
      <c r="K2694" s="7" t="s">
        <v>65</v>
      </c>
      <c r="L2694" t="s">
        <v>12984</v>
      </c>
      <c r="M2694" s="7" t="s">
        <v>67</v>
      </c>
      <c r="N2694" s="7" t="s">
        <v>68</v>
      </c>
      <c r="O2694" s="9">
        <v>2</v>
      </c>
      <c r="P2694" s="9">
        <v>16681</v>
      </c>
      <c r="Q2694" s="10">
        <v>22105.93</v>
      </c>
      <c r="R2694" s="9">
        <v>10</v>
      </c>
      <c r="S2694" s="10">
        <v>39790.67</v>
      </c>
      <c r="T2694" s="10">
        <v>10849.86</v>
      </c>
      <c r="U2694" s="7" t="s">
        <v>36</v>
      </c>
      <c r="V2694" s="7" t="s">
        <v>112</v>
      </c>
      <c r="W2694" s="9">
        <v>2</v>
      </c>
      <c r="X2694" s="7" t="s">
        <v>79</v>
      </c>
      <c r="Y2694" s="7" t="s">
        <v>12985</v>
      </c>
    </row>
    <row r="2695" spans="1:25" x14ac:dyDescent="0.35">
      <c r="A2695" t="s">
        <v>12986</v>
      </c>
      <c r="B2695" t="s">
        <v>12987</v>
      </c>
      <c r="C2695" s="7" t="s">
        <v>4272</v>
      </c>
      <c r="D2695" s="7" t="s">
        <v>28</v>
      </c>
      <c r="E2695" s="9">
        <v>40</v>
      </c>
      <c r="F2695" s="7" t="s">
        <v>92</v>
      </c>
      <c r="G2695" s="6">
        <v>45863</v>
      </c>
      <c r="H2695" s="6">
        <v>46038</v>
      </c>
      <c r="I2695" s="7" t="s">
        <v>84</v>
      </c>
      <c r="J2695" s="7" t="s">
        <v>85</v>
      </c>
      <c r="K2695" s="7" t="s">
        <v>93</v>
      </c>
      <c r="L2695" t="s">
        <v>12657</v>
      </c>
      <c r="M2695" s="7" t="s">
        <v>95</v>
      </c>
      <c r="N2695" s="7" t="s">
        <v>96</v>
      </c>
      <c r="O2695" s="9">
        <v>5</v>
      </c>
      <c r="P2695" s="9">
        <v>6504</v>
      </c>
      <c r="Q2695" s="10">
        <v>8020.76</v>
      </c>
      <c r="R2695" s="9">
        <v>10</v>
      </c>
      <c r="S2695" s="10">
        <v>36093.42</v>
      </c>
      <c r="T2695" s="10">
        <v>7583.8</v>
      </c>
      <c r="U2695" s="7" t="s">
        <v>36</v>
      </c>
      <c r="V2695" s="7" t="s">
        <v>154</v>
      </c>
      <c r="W2695" s="9">
        <v>5</v>
      </c>
      <c r="X2695" s="7" t="s">
        <v>87</v>
      </c>
      <c r="Y2695" s="7" t="s">
        <v>12988</v>
      </c>
    </row>
    <row r="2696" spans="1:25" x14ac:dyDescent="0.35">
      <c r="A2696" t="s">
        <v>12989</v>
      </c>
      <c r="B2696" t="s">
        <v>12990</v>
      </c>
      <c r="C2696" s="7" t="s">
        <v>12991</v>
      </c>
      <c r="D2696" s="7" t="s">
        <v>54</v>
      </c>
      <c r="E2696" s="9">
        <v>54</v>
      </c>
      <c r="F2696" s="7" t="s">
        <v>92</v>
      </c>
      <c r="G2696" s="6">
        <v>45846</v>
      </c>
      <c r="H2696" s="6">
        <v>45768</v>
      </c>
      <c r="I2696" s="7" t="s">
        <v>55</v>
      </c>
      <c r="J2696" s="7" t="s">
        <v>56</v>
      </c>
      <c r="K2696" s="7" t="s">
        <v>65</v>
      </c>
      <c r="L2696" t="s">
        <v>12992</v>
      </c>
      <c r="M2696" s="7" t="s">
        <v>67</v>
      </c>
      <c r="N2696" s="7" t="s">
        <v>68</v>
      </c>
      <c r="O2696" s="9">
        <v>2</v>
      </c>
      <c r="P2696" s="9">
        <v>12254</v>
      </c>
      <c r="Q2696" s="10">
        <v>17229.900000000001</v>
      </c>
      <c r="R2696" s="9">
        <v>0</v>
      </c>
      <c r="S2696" s="10">
        <v>34459.800000000003</v>
      </c>
      <c r="T2696" s="10">
        <v>9951.7999999999993</v>
      </c>
      <c r="U2696" s="7" t="s">
        <v>48</v>
      </c>
      <c r="V2696" s="7" t="s">
        <v>69</v>
      </c>
      <c r="W2696" s="9">
        <v>1</v>
      </c>
      <c r="X2696" s="7" t="s">
        <v>58</v>
      </c>
      <c r="Y2696" s="7" t="s">
        <v>12993</v>
      </c>
    </row>
    <row r="2697" spans="1:25" x14ac:dyDescent="0.35">
      <c r="A2697" t="s">
        <v>12994</v>
      </c>
      <c r="B2697" t="s">
        <v>12995</v>
      </c>
      <c r="C2697" s="7" t="s">
        <v>12996</v>
      </c>
      <c r="D2697" s="7" t="s">
        <v>28</v>
      </c>
      <c r="E2697" s="9">
        <v>29</v>
      </c>
      <c r="F2697" s="7" t="s">
        <v>29</v>
      </c>
      <c r="G2697" s="6">
        <v>46160</v>
      </c>
      <c r="H2697" s="6">
        <v>45975</v>
      </c>
      <c r="I2697" s="7" t="s">
        <v>30</v>
      </c>
      <c r="J2697" s="7" t="s">
        <v>31</v>
      </c>
      <c r="K2697" s="7" t="s">
        <v>65</v>
      </c>
      <c r="L2697" t="s">
        <v>12997</v>
      </c>
      <c r="M2697" s="7" t="s">
        <v>67</v>
      </c>
      <c r="N2697" s="7" t="s">
        <v>68</v>
      </c>
      <c r="O2697" s="9">
        <v>2</v>
      </c>
      <c r="P2697" s="9">
        <v>11812</v>
      </c>
      <c r="Q2697" s="10">
        <v>15845.02</v>
      </c>
      <c r="R2697" s="9">
        <v>20</v>
      </c>
      <c r="S2697" s="10">
        <v>25352.03</v>
      </c>
      <c r="T2697" s="10">
        <v>8066.04</v>
      </c>
      <c r="U2697" s="7" t="s">
        <v>48</v>
      </c>
      <c r="V2697" s="7" t="s">
        <v>69</v>
      </c>
      <c r="W2697" s="9">
        <v>1</v>
      </c>
      <c r="X2697" s="7" t="s">
        <v>38</v>
      </c>
      <c r="Y2697" s="7" t="s">
        <v>12998</v>
      </c>
    </row>
    <row r="2698" spans="1:25" x14ac:dyDescent="0.35">
      <c r="A2698" t="s">
        <v>12999</v>
      </c>
      <c r="B2698" t="s">
        <v>13000</v>
      </c>
      <c r="C2698" s="7" t="s">
        <v>13001</v>
      </c>
      <c r="D2698" s="7" t="s">
        <v>54</v>
      </c>
      <c r="E2698" s="9">
        <v>29</v>
      </c>
      <c r="F2698" s="7" t="s">
        <v>92</v>
      </c>
      <c r="G2698" s="6">
        <v>45522</v>
      </c>
      <c r="H2698" s="6">
        <v>45818</v>
      </c>
      <c r="I2698" s="7" t="s">
        <v>55</v>
      </c>
      <c r="J2698" s="7" t="s">
        <v>56</v>
      </c>
      <c r="K2698" s="7" t="s">
        <v>93</v>
      </c>
      <c r="L2698" t="s">
        <v>5514</v>
      </c>
      <c r="M2698" s="7" t="s">
        <v>95</v>
      </c>
      <c r="N2698" s="7" t="s">
        <v>96</v>
      </c>
      <c r="O2698" s="9">
        <v>3</v>
      </c>
      <c r="P2698" s="9">
        <v>22464</v>
      </c>
      <c r="Q2698" s="10">
        <v>31465.41</v>
      </c>
      <c r="R2698" s="9">
        <v>5</v>
      </c>
      <c r="S2698" s="10">
        <v>89676.42</v>
      </c>
      <c r="T2698" s="10">
        <v>27004.23</v>
      </c>
      <c r="U2698" s="7" t="s">
        <v>126</v>
      </c>
      <c r="V2698" s="7" t="s">
        <v>69</v>
      </c>
      <c r="W2698" s="9">
        <v>5</v>
      </c>
      <c r="X2698" s="7" t="s">
        <v>58</v>
      </c>
      <c r="Y2698" s="7" t="s">
        <v>13002</v>
      </c>
    </row>
    <row r="2699" spans="1:25" x14ac:dyDescent="0.35">
      <c r="A2699" t="s">
        <v>13003</v>
      </c>
      <c r="B2699" t="s">
        <v>13004</v>
      </c>
      <c r="C2699" s="7" t="s">
        <v>13005</v>
      </c>
      <c r="D2699" s="7" t="s">
        <v>28</v>
      </c>
      <c r="E2699" s="9">
        <v>27</v>
      </c>
      <c r="F2699" s="7" t="s">
        <v>29</v>
      </c>
      <c r="G2699" s="6">
        <v>45473</v>
      </c>
      <c r="H2699" s="6">
        <v>45885</v>
      </c>
      <c r="I2699" s="7" t="s">
        <v>75</v>
      </c>
      <c r="J2699" s="7" t="s">
        <v>76</v>
      </c>
      <c r="K2699" s="7" t="s">
        <v>93</v>
      </c>
      <c r="L2699" t="s">
        <v>13006</v>
      </c>
      <c r="M2699" s="7" t="s">
        <v>132</v>
      </c>
      <c r="N2699" s="7" t="s">
        <v>133</v>
      </c>
      <c r="O2699" s="9">
        <v>5</v>
      </c>
      <c r="P2699" s="9">
        <v>6812</v>
      </c>
      <c r="Q2699" s="10">
        <v>8360.81</v>
      </c>
      <c r="R2699" s="9">
        <v>0</v>
      </c>
      <c r="S2699" s="10">
        <v>41804.050000000003</v>
      </c>
      <c r="T2699" s="10">
        <v>7744.05</v>
      </c>
      <c r="U2699" s="7" t="s">
        <v>48</v>
      </c>
      <c r="V2699" s="7" t="s">
        <v>154</v>
      </c>
      <c r="W2699" s="9">
        <v>5</v>
      </c>
      <c r="X2699" s="7" t="s">
        <v>79</v>
      </c>
      <c r="Y2699" s="7" t="s">
        <v>13007</v>
      </c>
    </row>
    <row r="2700" spans="1:25" x14ac:dyDescent="0.35">
      <c r="A2700" t="s">
        <v>13008</v>
      </c>
      <c r="B2700" t="s">
        <v>13009</v>
      </c>
      <c r="C2700" s="7" t="s">
        <v>13010</v>
      </c>
      <c r="D2700" s="7" t="s">
        <v>54</v>
      </c>
      <c r="E2700" s="9">
        <v>25</v>
      </c>
      <c r="F2700" s="7" t="s">
        <v>92</v>
      </c>
      <c r="G2700" s="6">
        <v>45561</v>
      </c>
      <c r="H2700" s="6">
        <v>45864</v>
      </c>
      <c r="I2700" s="7" t="s">
        <v>55</v>
      </c>
      <c r="J2700" s="7" t="s">
        <v>56</v>
      </c>
      <c r="K2700" s="7" t="s">
        <v>93</v>
      </c>
      <c r="L2700" t="s">
        <v>13011</v>
      </c>
      <c r="M2700" s="7" t="s">
        <v>132</v>
      </c>
      <c r="N2700" s="7" t="s">
        <v>133</v>
      </c>
      <c r="O2700" s="9">
        <v>1</v>
      </c>
      <c r="P2700" s="9">
        <v>28610</v>
      </c>
      <c r="Q2700" s="10">
        <v>34827.800000000003</v>
      </c>
      <c r="R2700" s="9">
        <v>10</v>
      </c>
      <c r="S2700" s="10">
        <v>31345.02</v>
      </c>
      <c r="T2700" s="10">
        <v>6217.8</v>
      </c>
      <c r="U2700" s="7" t="s">
        <v>78</v>
      </c>
      <c r="V2700" s="7" t="s">
        <v>69</v>
      </c>
      <c r="W2700" s="9">
        <v>4</v>
      </c>
      <c r="X2700" s="7" t="s">
        <v>58</v>
      </c>
      <c r="Y2700" s="7" t="s">
        <v>13012</v>
      </c>
    </row>
    <row r="2701" spans="1:25" x14ac:dyDescent="0.35">
      <c r="A2701" t="s">
        <v>13013</v>
      </c>
      <c r="B2701" t="s">
        <v>13014</v>
      </c>
      <c r="C2701" s="7" t="s">
        <v>13015</v>
      </c>
      <c r="D2701" s="7" t="s">
        <v>54</v>
      </c>
      <c r="E2701" s="9">
        <v>28</v>
      </c>
      <c r="F2701" s="7" t="s">
        <v>92</v>
      </c>
      <c r="G2701" s="6">
        <v>45637</v>
      </c>
      <c r="H2701" s="6">
        <v>45837</v>
      </c>
      <c r="I2701" s="7" t="s">
        <v>84</v>
      </c>
      <c r="J2701" s="7" t="s">
        <v>85</v>
      </c>
      <c r="K2701" s="7" t="s">
        <v>93</v>
      </c>
      <c r="L2701" t="s">
        <v>11272</v>
      </c>
      <c r="M2701" s="7" t="s">
        <v>132</v>
      </c>
      <c r="N2701" s="7" t="s">
        <v>133</v>
      </c>
      <c r="O2701" s="9">
        <v>2</v>
      </c>
      <c r="P2701" s="9">
        <v>10211</v>
      </c>
      <c r="Q2701" s="10">
        <v>13989.35</v>
      </c>
      <c r="R2701" s="9">
        <v>10</v>
      </c>
      <c r="S2701" s="10">
        <v>25180.83</v>
      </c>
      <c r="T2701" s="10">
        <v>7556.7</v>
      </c>
      <c r="U2701" s="7" t="s">
        <v>48</v>
      </c>
      <c r="V2701" s="7" t="s">
        <v>112</v>
      </c>
      <c r="X2701" s="7" t="s">
        <v>87</v>
      </c>
      <c r="Y2701" s="7" t="s">
        <v>13016</v>
      </c>
    </row>
    <row r="2702" spans="1:25" x14ac:dyDescent="0.35">
      <c r="A2702" t="s">
        <v>13017</v>
      </c>
      <c r="B2702" t="s">
        <v>13018</v>
      </c>
      <c r="C2702" s="7" t="s">
        <v>13019</v>
      </c>
      <c r="D2702" s="7" t="s">
        <v>54</v>
      </c>
      <c r="E2702" s="9">
        <v>45</v>
      </c>
      <c r="F2702" s="7" t="s">
        <v>92</v>
      </c>
      <c r="G2702" s="6">
        <v>45732</v>
      </c>
      <c r="H2702" s="6">
        <v>45833</v>
      </c>
      <c r="I2702" s="7" t="s">
        <v>55</v>
      </c>
      <c r="J2702" s="7" t="s">
        <v>56</v>
      </c>
      <c r="K2702" s="7" t="s">
        <v>93</v>
      </c>
      <c r="L2702" t="s">
        <v>7515</v>
      </c>
      <c r="M2702" s="7" t="s">
        <v>132</v>
      </c>
      <c r="N2702" s="7" t="s">
        <v>133</v>
      </c>
      <c r="O2702" s="9">
        <v>5</v>
      </c>
      <c r="P2702" s="9">
        <v>2708</v>
      </c>
      <c r="Q2702" s="10">
        <v>3779.47</v>
      </c>
      <c r="R2702" s="9">
        <v>10</v>
      </c>
      <c r="S2702" s="10">
        <v>17007.61</v>
      </c>
      <c r="T2702" s="10">
        <v>5357.35</v>
      </c>
      <c r="U2702" s="7" t="s">
        <v>36</v>
      </c>
      <c r="V2702" s="7" t="s">
        <v>69</v>
      </c>
      <c r="W2702" s="9">
        <v>1</v>
      </c>
      <c r="X2702" s="7" t="s">
        <v>58</v>
      </c>
      <c r="Y2702" s="7" t="s">
        <v>13020</v>
      </c>
    </row>
    <row r="2703" spans="1:25" x14ac:dyDescent="0.35">
      <c r="A2703" t="s">
        <v>13021</v>
      </c>
      <c r="B2703" t="s">
        <v>13022</v>
      </c>
      <c r="C2703" s="7" t="s">
        <v>13023</v>
      </c>
      <c r="D2703" s="7" t="s">
        <v>28</v>
      </c>
      <c r="E2703" s="9">
        <v>56</v>
      </c>
      <c r="F2703" s="7" t="s">
        <v>29</v>
      </c>
      <c r="G2703" s="6">
        <v>45975</v>
      </c>
      <c r="H2703" s="6">
        <v>46025</v>
      </c>
      <c r="I2703" s="7" t="s">
        <v>63</v>
      </c>
      <c r="J2703" s="7" t="s">
        <v>64</v>
      </c>
      <c r="K2703" s="7" t="s">
        <v>32</v>
      </c>
      <c r="L2703" t="s">
        <v>13024</v>
      </c>
      <c r="M2703" s="7" t="s">
        <v>34</v>
      </c>
      <c r="N2703" s="7" t="s">
        <v>35</v>
      </c>
      <c r="O2703" s="9">
        <v>1</v>
      </c>
      <c r="P2703" s="9">
        <v>17508</v>
      </c>
      <c r="Q2703" s="10">
        <v>22980.98</v>
      </c>
      <c r="R2703" s="9">
        <v>15</v>
      </c>
      <c r="S2703" s="10">
        <v>19533.830000000002</v>
      </c>
      <c r="T2703" s="10">
        <v>5472.98</v>
      </c>
      <c r="U2703" s="7" t="s">
        <v>126</v>
      </c>
      <c r="V2703" s="7" t="s">
        <v>69</v>
      </c>
      <c r="W2703" s="9">
        <v>2</v>
      </c>
      <c r="X2703" s="7" t="s">
        <v>70</v>
      </c>
      <c r="Y2703" s="7" t="s">
        <v>13025</v>
      </c>
    </row>
    <row r="2704" spans="1:25" x14ac:dyDescent="0.35">
      <c r="A2704" t="s">
        <v>13026</v>
      </c>
      <c r="B2704" t="s">
        <v>13027</v>
      </c>
      <c r="C2704" s="7" t="s">
        <v>13028</v>
      </c>
      <c r="D2704" s="7" t="s">
        <v>54</v>
      </c>
      <c r="E2704" s="9">
        <v>30</v>
      </c>
      <c r="F2704" s="7" t="s">
        <v>92</v>
      </c>
      <c r="G2704" s="6">
        <v>46189</v>
      </c>
      <c r="H2704" s="6">
        <v>45888</v>
      </c>
      <c r="I2704" s="7" t="s">
        <v>30</v>
      </c>
      <c r="J2704" s="7" t="s">
        <v>31</v>
      </c>
      <c r="K2704" s="7" t="s">
        <v>117</v>
      </c>
      <c r="L2704" t="s">
        <v>13029</v>
      </c>
      <c r="M2704" s="7" t="s">
        <v>119</v>
      </c>
      <c r="N2704" s="7" t="s">
        <v>120</v>
      </c>
      <c r="O2704" s="9">
        <v>4</v>
      </c>
      <c r="P2704" s="9">
        <v>23908</v>
      </c>
      <c r="Q2704" s="10">
        <v>35310.89</v>
      </c>
      <c r="R2704" s="9">
        <v>5</v>
      </c>
      <c r="S2704" s="10">
        <v>134181.38</v>
      </c>
      <c r="T2704" s="10">
        <v>45611.56</v>
      </c>
      <c r="U2704" s="7" t="s">
        <v>48</v>
      </c>
      <c r="V2704" s="7" t="s">
        <v>37</v>
      </c>
      <c r="W2704" s="9">
        <v>2</v>
      </c>
      <c r="X2704" s="7" t="s">
        <v>38</v>
      </c>
      <c r="Y2704" s="7" t="s">
        <v>13030</v>
      </c>
    </row>
    <row r="2705" spans="1:25" x14ac:dyDescent="0.35">
      <c r="A2705" t="s">
        <v>13031</v>
      </c>
      <c r="B2705" t="s">
        <v>13032</v>
      </c>
      <c r="C2705" s="7" t="s">
        <v>13033</v>
      </c>
      <c r="D2705" s="7" t="s">
        <v>54</v>
      </c>
      <c r="E2705" s="9">
        <v>55</v>
      </c>
      <c r="F2705" s="7" t="s">
        <v>29</v>
      </c>
      <c r="G2705" s="6">
        <v>45801</v>
      </c>
      <c r="H2705" s="6">
        <v>45819</v>
      </c>
      <c r="I2705" s="7" t="s">
        <v>63</v>
      </c>
      <c r="J2705" s="7" t="s">
        <v>64</v>
      </c>
      <c r="K2705" s="7" t="s">
        <v>44</v>
      </c>
      <c r="L2705" t="s">
        <v>13034</v>
      </c>
      <c r="M2705" s="7" t="s">
        <v>46</v>
      </c>
      <c r="N2705" s="7" t="s">
        <v>47</v>
      </c>
      <c r="O2705" s="9">
        <v>1</v>
      </c>
      <c r="P2705" s="9">
        <v>4329</v>
      </c>
      <c r="Q2705" s="10">
        <v>5424.45</v>
      </c>
      <c r="R2705" s="9">
        <v>15</v>
      </c>
      <c r="S2705" s="10">
        <v>4610.78</v>
      </c>
      <c r="T2705" s="10">
        <v>1095.45</v>
      </c>
      <c r="U2705" s="7" t="s">
        <v>36</v>
      </c>
      <c r="V2705" s="7" t="s">
        <v>37</v>
      </c>
      <c r="W2705" s="9">
        <v>4</v>
      </c>
      <c r="X2705" s="7" t="s">
        <v>70</v>
      </c>
      <c r="Y2705" s="7" t="s">
        <v>3602</v>
      </c>
    </row>
    <row r="2706" spans="1:25" x14ac:dyDescent="0.35">
      <c r="A2706" t="s">
        <v>13035</v>
      </c>
      <c r="B2706" t="s">
        <v>13036</v>
      </c>
      <c r="C2706" s="7" t="s">
        <v>13037</v>
      </c>
      <c r="D2706" s="7" t="s">
        <v>54</v>
      </c>
      <c r="E2706" s="9">
        <v>45</v>
      </c>
      <c r="F2706" s="7" t="s">
        <v>29</v>
      </c>
      <c r="G2706" s="6">
        <v>46034</v>
      </c>
      <c r="H2706" s="6">
        <v>45927</v>
      </c>
      <c r="I2706" s="7" t="s">
        <v>75</v>
      </c>
      <c r="J2706" s="7" t="s">
        <v>76</v>
      </c>
      <c r="K2706" s="7" t="s">
        <v>93</v>
      </c>
      <c r="L2706" t="s">
        <v>13038</v>
      </c>
      <c r="M2706" s="7" t="s">
        <v>95</v>
      </c>
      <c r="N2706" s="7" t="s">
        <v>96</v>
      </c>
      <c r="O2706" s="9">
        <v>5</v>
      </c>
      <c r="P2706" s="9">
        <v>12985</v>
      </c>
      <c r="Q2706" s="10">
        <v>19033.14</v>
      </c>
      <c r="R2706" s="9">
        <v>20</v>
      </c>
      <c r="S2706" s="10">
        <v>76132.56</v>
      </c>
      <c r="T2706" s="10">
        <v>30240.7</v>
      </c>
      <c r="U2706" s="7" t="s">
        <v>48</v>
      </c>
      <c r="V2706" s="7" t="s">
        <v>37</v>
      </c>
      <c r="W2706" s="9">
        <v>4</v>
      </c>
      <c r="X2706" s="7" t="s">
        <v>79</v>
      </c>
      <c r="Y2706" s="7" t="s">
        <v>13039</v>
      </c>
    </row>
    <row r="2707" spans="1:25" x14ac:dyDescent="0.35">
      <c r="A2707" t="s">
        <v>13040</v>
      </c>
      <c r="B2707" t="s">
        <v>13041</v>
      </c>
      <c r="C2707" s="7" t="s">
        <v>13042</v>
      </c>
      <c r="D2707" s="7" t="s">
        <v>28</v>
      </c>
      <c r="E2707" s="9">
        <v>27</v>
      </c>
      <c r="F2707" s="7" t="s">
        <v>92</v>
      </c>
      <c r="G2707" s="6">
        <v>45633</v>
      </c>
      <c r="H2707" s="6">
        <v>45768</v>
      </c>
      <c r="I2707" s="7" t="s">
        <v>84</v>
      </c>
      <c r="J2707" s="7" t="s">
        <v>85</v>
      </c>
      <c r="K2707" s="7" t="s">
        <v>65</v>
      </c>
      <c r="L2707" t="s">
        <v>13043</v>
      </c>
      <c r="M2707" s="7" t="s">
        <v>67</v>
      </c>
      <c r="N2707" s="7" t="s">
        <v>68</v>
      </c>
      <c r="O2707" s="9">
        <v>5</v>
      </c>
      <c r="P2707" s="9">
        <v>19415</v>
      </c>
      <c r="Q2707" s="10">
        <v>23377.75</v>
      </c>
      <c r="R2707" s="9">
        <v>15</v>
      </c>
      <c r="S2707" s="10">
        <v>99355.44</v>
      </c>
      <c r="T2707" s="10">
        <v>19813.75</v>
      </c>
      <c r="U2707" s="7" t="s">
        <v>36</v>
      </c>
      <c r="V2707" s="7" t="s">
        <v>37</v>
      </c>
      <c r="W2707" s="9">
        <v>5</v>
      </c>
      <c r="X2707" s="7" t="s">
        <v>87</v>
      </c>
      <c r="Y2707" s="7" t="s">
        <v>13044</v>
      </c>
    </row>
    <row r="2708" spans="1:25" x14ac:dyDescent="0.35">
      <c r="A2708" t="s">
        <v>13045</v>
      </c>
      <c r="B2708" t="s">
        <v>13046</v>
      </c>
      <c r="C2708" s="7" t="s">
        <v>13047</v>
      </c>
      <c r="D2708" s="7" t="s">
        <v>28</v>
      </c>
      <c r="E2708" s="9">
        <v>60</v>
      </c>
      <c r="F2708" s="7" t="s">
        <v>29</v>
      </c>
      <c r="G2708" s="6">
        <v>45523</v>
      </c>
      <c r="H2708" s="6">
        <v>45908</v>
      </c>
      <c r="I2708" s="7" t="s">
        <v>75</v>
      </c>
      <c r="J2708" s="7" t="s">
        <v>76</v>
      </c>
      <c r="K2708" s="7" t="s">
        <v>117</v>
      </c>
      <c r="L2708" t="s">
        <v>13048</v>
      </c>
      <c r="M2708" s="7" t="s">
        <v>119</v>
      </c>
      <c r="N2708" s="7" t="s">
        <v>120</v>
      </c>
      <c r="O2708" s="9">
        <v>2</v>
      </c>
      <c r="P2708" s="9">
        <v>10497</v>
      </c>
      <c r="Q2708" s="10">
        <v>11770.78</v>
      </c>
      <c r="R2708" s="9">
        <v>10</v>
      </c>
      <c r="S2708" s="10">
        <v>21187.4</v>
      </c>
      <c r="T2708" s="10">
        <v>2547.56</v>
      </c>
      <c r="U2708" s="7" t="s">
        <v>126</v>
      </c>
      <c r="V2708" s="7" t="s">
        <v>69</v>
      </c>
      <c r="W2708" s="9">
        <v>1</v>
      </c>
      <c r="X2708" s="7" t="s">
        <v>79</v>
      </c>
      <c r="Y2708" s="7" t="s">
        <v>13049</v>
      </c>
    </row>
    <row r="2709" spans="1:25" x14ac:dyDescent="0.35">
      <c r="A2709" t="s">
        <v>13050</v>
      </c>
      <c r="B2709" t="s">
        <v>13051</v>
      </c>
      <c r="C2709" s="7" t="s">
        <v>13052</v>
      </c>
      <c r="D2709" s="7" t="s">
        <v>28</v>
      </c>
      <c r="E2709" s="9">
        <v>34</v>
      </c>
      <c r="F2709" s="7" t="s">
        <v>29</v>
      </c>
      <c r="G2709" s="6">
        <v>45701</v>
      </c>
      <c r="H2709" s="6">
        <v>45612</v>
      </c>
      <c r="I2709" s="7" t="s">
        <v>84</v>
      </c>
      <c r="J2709" s="7" t="s">
        <v>85</v>
      </c>
      <c r="K2709" s="7" t="s">
        <v>44</v>
      </c>
      <c r="L2709" t="s">
        <v>13053</v>
      </c>
      <c r="M2709" s="7" t="s">
        <v>46</v>
      </c>
      <c r="N2709" s="7" t="s">
        <v>47</v>
      </c>
      <c r="O2709" s="9">
        <v>2</v>
      </c>
      <c r="P2709" s="9">
        <v>982</v>
      </c>
      <c r="Q2709" s="10">
        <v>1213.48</v>
      </c>
      <c r="R2709" s="9">
        <v>20</v>
      </c>
      <c r="S2709" s="10">
        <v>1941.57</v>
      </c>
      <c r="T2709" s="10">
        <v>462.96</v>
      </c>
      <c r="U2709" s="7" t="s">
        <v>78</v>
      </c>
      <c r="V2709" s="7" t="s">
        <v>37</v>
      </c>
      <c r="W2709" s="9">
        <v>4</v>
      </c>
      <c r="X2709" s="7" t="s">
        <v>87</v>
      </c>
      <c r="Y2709" s="7" t="s">
        <v>13054</v>
      </c>
    </row>
    <row r="2710" spans="1:25" x14ac:dyDescent="0.35">
      <c r="A2710" t="s">
        <v>13055</v>
      </c>
      <c r="B2710" t="s">
        <v>13056</v>
      </c>
      <c r="C2710" s="7" t="s">
        <v>13057</v>
      </c>
      <c r="D2710" s="7" t="s">
        <v>28</v>
      </c>
      <c r="E2710" s="9">
        <v>53</v>
      </c>
      <c r="F2710" s="7" t="s">
        <v>92</v>
      </c>
      <c r="G2710" s="6">
        <v>46099</v>
      </c>
      <c r="H2710" s="6">
        <v>45768</v>
      </c>
      <c r="I2710" s="7" t="s">
        <v>63</v>
      </c>
      <c r="J2710" s="7" t="s">
        <v>64</v>
      </c>
      <c r="K2710" s="7" t="s">
        <v>32</v>
      </c>
      <c r="L2710" t="s">
        <v>13058</v>
      </c>
      <c r="M2710" s="7" t="s">
        <v>34</v>
      </c>
      <c r="N2710" s="7" t="s">
        <v>35</v>
      </c>
      <c r="O2710" s="9">
        <v>2</v>
      </c>
      <c r="P2710" s="9">
        <v>5008</v>
      </c>
      <c r="Q2710" s="10">
        <v>6306.9</v>
      </c>
      <c r="R2710" s="9">
        <v>10</v>
      </c>
      <c r="S2710" s="10">
        <v>11352.42</v>
      </c>
      <c r="T2710" s="10">
        <v>2597.8000000000002</v>
      </c>
      <c r="U2710" s="7" t="s">
        <v>126</v>
      </c>
      <c r="V2710" s="7" t="s">
        <v>154</v>
      </c>
      <c r="W2710" s="9">
        <v>5</v>
      </c>
      <c r="X2710" s="7" t="s">
        <v>70</v>
      </c>
      <c r="Y2710" s="7" t="s">
        <v>13059</v>
      </c>
    </row>
    <row r="2711" spans="1:25" x14ac:dyDescent="0.35">
      <c r="A2711" t="s">
        <v>13060</v>
      </c>
      <c r="B2711" t="s">
        <v>13061</v>
      </c>
      <c r="C2711" s="7" t="s">
        <v>13062</v>
      </c>
      <c r="D2711" s="7" t="s">
        <v>28</v>
      </c>
      <c r="E2711" s="9">
        <v>27</v>
      </c>
      <c r="F2711" s="7" t="s">
        <v>92</v>
      </c>
      <c r="G2711" s="6">
        <v>45881</v>
      </c>
      <c r="H2711" s="6">
        <v>46012</v>
      </c>
      <c r="I2711" s="7" t="s">
        <v>75</v>
      </c>
      <c r="J2711" s="7" t="s">
        <v>76</v>
      </c>
      <c r="K2711" s="7" t="s">
        <v>32</v>
      </c>
      <c r="L2711" t="s">
        <v>13063</v>
      </c>
      <c r="M2711" s="7" t="s">
        <v>34</v>
      </c>
      <c r="N2711" s="7" t="s">
        <v>35</v>
      </c>
      <c r="O2711" s="9">
        <v>2</v>
      </c>
      <c r="P2711" s="9">
        <v>11356</v>
      </c>
      <c r="Q2711" s="10">
        <v>16361.59</v>
      </c>
      <c r="R2711" s="9">
        <v>15</v>
      </c>
      <c r="S2711" s="10">
        <v>27814.7</v>
      </c>
      <c r="T2711" s="10">
        <v>10011.18</v>
      </c>
      <c r="U2711" s="7" t="s">
        <v>48</v>
      </c>
      <c r="V2711" s="7" t="s">
        <v>154</v>
      </c>
      <c r="W2711" s="9">
        <v>1</v>
      </c>
      <c r="X2711" s="7" t="s">
        <v>79</v>
      </c>
      <c r="Y2711" s="7" t="s">
        <v>13064</v>
      </c>
    </row>
    <row r="2712" spans="1:25" x14ac:dyDescent="0.35">
      <c r="A2712" t="s">
        <v>13065</v>
      </c>
      <c r="B2712" t="s">
        <v>13066</v>
      </c>
      <c r="C2712" s="7" t="s">
        <v>13067</v>
      </c>
      <c r="D2712" s="7" t="s">
        <v>54</v>
      </c>
      <c r="E2712" s="9">
        <v>28</v>
      </c>
      <c r="F2712" s="7" t="s">
        <v>29</v>
      </c>
      <c r="G2712" s="6">
        <v>45494</v>
      </c>
      <c r="H2712" s="6">
        <v>45951</v>
      </c>
      <c r="I2712" s="7" t="s">
        <v>63</v>
      </c>
      <c r="J2712" s="7" t="s">
        <v>64</v>
      </c>
      <c r="K2712" s="7" t="s">
        <v>93</v>
      </c>
      <c r="L2712" t="s">
        <v>13068</v>
      </c>
      <c r="M2712" s="7" t="s">
        <v>132</v>
      </c>
      <c r="N2712" s="7" t="s">
        <v>133</v>
      </c>
      <c r="O2712" s="9">
        <v>5</v>
      </c>
      <c r="P2712" s="9">
        <v>18764</v>
      </c>
      <c r="Q2712" s="10">
        <v>22272.2</v>
      </c>
      <c r="R2712" s="9">
        <v>20</v>
      </c>
      <c r="S2712" s="10">
        <v>89088.8</v>
      </c>
      <c r="T2712" s="10">
        <v>17541</v>
      </c>
      <c r="U2712" s="7" t="s">
        <v>36</v>
      </c>
      <c r="V2712" s="7" t="s">
        <v>37</v>
      </c>
      <c r="W2712" s="9">
        <v>2</v>
      </c>
      <c r="X2712" s="7" t="s">
        <v>70</v>
      </c>
      <c r="Y2712" s="7" t="s">
        <v>13069</v>
      </c>
    </row>
    <row r="2713" spans="1:25" x14ac:dyDescent="0.35">
      <c r="A2713" t="s">
        <v>13070</v>
      </c>
      <c r="B2713" t="s">
        <v>13071</v>
      </c>
      <c r="C2713" s="7" t="s">
        <v>13072</v>
      </c>
      <c r="D2713" s="7" t="s">
        <v>28</v>
      </c>
      <c r="E2713" s="9">
        <v>28</v>
      </c>
      <c r="F2713" s="7" t="s">
        <v>29</v>
      </c>
      <c r="G2713" s="6">
        <v>45770</v>
      </c>
      <c r="H2713" s="6">
        <v>46170</v>
      </c>
      <c r="I2713" s="7" t="s">
        <v>55</v>
      </c>
      <c r="J2713" s="7" t="s">
        <v>56</v>
      </c>
      <c r="K2713" s="7" t="s">
        <v>65</v>
      </c>
      <c r="L2713" t="s">
        <v>4331</v>
      </c>
      <c r="M2713" s="7" t="s">
        <v>67</v>
      </c>
      <c r="N2713" s="7" t="s">
        <v>68</v>
      </c>
      <c r="O2713" s="9">
        <v>1</v>
      </c>
      <c r="P2713" s="9">
        <v>23290</v>
      </c>
      <c r="Q2713" s="10">
        <v>32684.01</v>
      </c>
      <c r="R2713" s="9">
        <v>15</v>
      </c>
      <c r="S2713" s="10">
        <v>27781.41</v>
      </c>
      <c r="T2713" s="10">
        <v>9394.01</v>
      </c>
      <c r="U2713" s="7" t="s">
        <v>126</v>
      </c>
      <c r="V2713" s="7" t="s">
        <v>69</v>
      </c>
      <c r="W2713" s="9">
        <v>3</v>
      </c>
      <c r="X2713" s="7" t="s">
        <v>58</v>
      </c>
      <c r="Y2713" s="7" t="s">
        <v>13073</v>
      </c>
    </row>
    <row r="2714" spans="1:25" x14ac:dyDescent="0.35">
      <c r="A2714" t="s">
        <v>13074</v>
      </c>
      <c r="B2714" t="s">
        <v>13075</v>
      </c>
      <c r="C2714" s="7" t="s">
        <v>13076</v>
      </c>
      <c r="D2714" s="7" t="s">
        <v>28</v>
      </c>
      <c r="E2714" s="9">
        <v>22</v>
      </c>
      <c r="F2714" s="7" t="s">
        <v>29</v>
      </c>
      <c r="G2714" s="6">
        <v>46027</v>
      </c>
      <c r="H2714" s="6">
        <v>45551</v>
      </c>
      <c r="I2714" s="7" t="s">
        <v>63</v>
      </c>
      <c r="J2714" s="7" t="s">
        <v>64</v>
      </c>
      <c r="K2714" s="7" t="s">
        <v>93</v>
      </c>
      <c r="L2714" t="s">
        <v>4986</v>
      </c>
      <c r="M2714" s="7" t="s">
        <v>132</v>
      </c>
      <c r="N2714" s="7" t="s">
        <v>133</v>
      </c>
      <c r="O2714" s="9">
        <v>4</v>
      </c>
      <c r="P2714" s="9">
        <v>28884</v>
      </c>
      <c r="Q2714" s="10">
        <v>43117.66</v>
      </c>
      <c r="R2714" s="9">
        <v>15</v>
      </c>
      <c r="S2714" s="10">
        <v>146600.04</v>
      </c>
      <c r="T2714" s="10">
        <v>56934.64</v>
      </c>
      <c r="U2714" s="7" t="s">
        <v>126</v>
      </c>
      <c r="V2714" s="7" t="s">
        <v>112</v>
      </c>
      <c r="W2714" s="9">
        <v>3</v>
      </c>
      <c r="X2714" s="7" t="s">
        <v>70</v>
      </c>
      <c r="Y2714" s="7" t="s">
        <v>13077</v>
      </c>
    </row>
    <row r="2715" spans="1:25" x14ac:dyDescent="0.35">
      <c r="A2715" t="s">
        <v>13078</v>
      </c>
      <c r="B2715" t="s">
        <v>13079</v>
      </c>
      <c r="C2715" s="7" t="s">
        <v>13080</v>
      </c>
      <c r="D2715" s="7" t="s">
        <v>54</v>
      </c>
      <c r="E2715" s="9">
        <v>48</v>
      </c>
      <c r="F2715" s="7" t="s">
        <v>29</v>
      </c>
      <c r="G2715" s="6">
        <v>45913</v>
      </c>
      <c r="H2715" s="6">
        <v>45667</v>
      </c>
      <c r="J2715" s="7" t="s">
        <v>85</v>
      </c>
      <c r="K2715" s="7" t="s">
        <v>32</v>
      </c>
      <c r="L2715" t="s">
        <v>13081</v>
      </c>
      <c r="M2715" s="7" t="s">
        <v>34</v>
      </c>
      <c r="N2715" s="7" t="s">
        <v>35</v>
      </c>
      <c r="O2715" s="9">
        <v>1</v>
      </c>
      <c r="P2715" s="9">
        <v>16475</v>
      </c>
      <c r="Q2715" s="10">
        <v>19147.990000000002</v>
      </c>
      <c r="R2715" s="9">
        <v>15</v>
      </c>
      <c r="S2715" s="10">
        <v>16275.79</v>
      </c>
      <c r="T2715" s="10">
        <v>2672.99</v>
      </c>
      <c r="U2715" s="7" t="s">
        <v>78</v>
      </c>
      <c r="V2715" s="7" t="s">
        <v>154</v>
      </c>
      <c r="W2715" s="9">
        <v>5</v>
      </c>
      <c r="X2715" s="7" t="s">
        <v>87</v>
      </c>
      <c r="Y2715" s="7" t="s">
        <v>13082</v>
      </c>
    </row>
    <row r="2716" spans="1:25" x14ac:dyDescent="0.35">
      <c r="A2716" t="s">
        <v>13083</v>
      </c>
      <c r="B2716" t="s">
        <v>13084</v>
      </c>
      <c r="C2716" s="7" t="s">
        <v>13085</v>
      </c>
      <c r="D2716" s="7" t="s">
        <v>54</v>
      </c>
      <c r="E2716" s="9">
        <v>27</v>
      </c>
      <c r="F2716" s="7" t="s">
        <v>29</v>
      </c>
      <c r="G2716" s="6">
        <v>46117</v>
      </c>
      <c r="H2716" s="6">
        <v>45800</v>
      </c>
      <c r="I2716" s="7" t="s">
        <v>75</v>
      </c>
      <c r="J2716" s="7" t="s">
        <v>76</v>
      </c>
      <c r="K2716" s="7" t="s">
        <v>65</v>
      </c>
      <c r="L2716" t="s">
        <v>13086</v>
      </c>
      <c r="M2716" s="7" t="s">
        <v>67</v>
      </c>
      <c r="N2716" s="7" t="s">
        <v>68</v>
      </c>
      <c r="O2716" s="9">
        <v>4</v>
      </c>
      <c r="P2716" s="9">
        <v>22831</v>
      </c>
      <c r="Q2716" s="10">
        <v>27374</v>
      </c>
      <c r="R2716" s="9">
        <v>0</v>
      </c>
      <c r="S2716" s="10">
        <v>109496</v>
      </c>
      <c r="T2716" s="10">
        <v>18172</v>
      </c>
      <c r="U2716" s="7" t="s">
        <v>126</v>
      </c>
      <c r="V2716" s="7" t="s">
        <v>69</v>
      </c>
      <c r="W2716" s="9">
        <v>3</v>
      </c>
      <c r="X2716" s="7" t="s">
        <v>79</v>
      </c>
      <c r="Y2716" s="7" t="s">
        <v>13087</v>
      </c>
    </row>
    <row r="2717" spans="1:25" x14ac:dyDescent="0.35">
      <c r="A2717" t="s">
        <v>13088</v>
      </c>
      <c r="B2717" t="s">
        <v>13089</v>
      </c>
      <c r="C2717" s="7" t="s">
        <v>13090</v>
      </c>
      <c r="D2717" s="7" t="s">
        <v>54</v>
      </c>
      <c r="E2717" s="9">
        <v>42</v>
      </c>
      <c r="F2717" s="7" t="s">
        <v>92</v>
      </c>
      <c r="G2717" s="6">
        <v>46132</v>
      </c>
      <c r="H2717" s="6">
        <v>46192</v>
      </c>
      <c r="I2717" s="7" t="s">
        <v>63</v>
      </c>
      <c r="J2717" s="7" t="s">
        <v>64</v>
      </c>
      <c r="K2717" s="7" t="s">
        <v>65</v>
      </c>
      <c r="L2717" t="s">
        <v>13091</v>
      </c>
      <c r="M2717" s="7" t="s">
        <v>67</v>
      </c>
      <c r="N2717" s="7" t="s">
        <v>68</v>
      </c>
      <c r="O2717" s="9">
        <v>1</v>
      </c>
      <c r="P2717" s="9">
        <v>27310</v>
      </c>
      <c r="Q2717" s="10">
        <v>39553.910000000003</v>
      </c>
      <c r="R2717" s="9">
        <v>5</v>
      </c>
      <c r="S2717" s="10">
        <v>37576.21</v>
      </c>
      <c r="T2717" s="10">
        <v>12243.91</v>
      </c>
      <c r="U2717" s="7" t="s">
        <v>126</v>
      </c>
      <c r="V2717" s="7" t="s">
        <v>37</v>
      </c>
      <c r="W2717" s="9">
        <v>5</v>
      </c>
      <c r="X2717" s="7" t="s">
        <v>70</v>
      </c>
      <c r="Y2717" s="7" t="s">
        <v>13092</v>
      </c>
    </row>
    <row r="2718" spans="1:25" x14ac:dyDescent="0.35">
      <c r="A2718" t="s">
        <v>13093</v>
      </c>
      <c r="B2718" t="s">
        <v>13094</v>
      </c>
      <c r="C2718" s="7" t="s">
        <v>13095</v>
      </c>
      <c r="D2718" s="7" t="s">
        <v>54</v>
      </c>
      <c r="E2718" s="9">
        <v>21</v>
      </c>
      <c r="F2718" s="7" t="s">
        <v>92</v>
      </c>
      <c r="G2718" s="6">
        <v>46162</v>
      </c>
      <c r="H2718" s="6">
        <v>46133</v>
      </c>
      <c r="I2718" s="7" t="s">
        <v>84</v>
      </c>
      <c r="J2718" s="7" t="s">
        <v>85</v>
      </c>
      <c r="K2718" s="7" t="s">
        <v>117</v>
      </c>
      <c r="L2718" t="s">
        <v>983</v>
      </c>
      <c r="M2718" s="7" t="s">
        <v>119</v>
      </c>
      <c r="N2718" s="7" t="s">
        <v>120</v>
      </c>
      <c r="O2718" s="9">
        <v>1</v>
      </c>
      <c r="P2718" s="9">
        <v>6458</v>
      </c>
      <c r="Q2718" s="10">
        <v>8905.09</v>
      </c>
      <c r="R2718" s="9">
        <v>5</v>
      </c>
      <c r="S2718" s="10">
        <v>8459.84</v>
      </c>
      <c r="T2718" s="10">
        <v>2447.09</v>
      </c>
      <c r="U2718" s="7" t="s">
        <v>36</v>
      </c>
      <c r="V2718" s="7" t="s">
        <v>112</v>
      </c>
      <c r="W2718" s="9">
        <v>3</v>
      </c>
      <c r="X2718" s="7" t="s">
        <v>87</v>
      </c>
      <c r="Y2718" s="7" t="s">
        <v>13096</v>
      </c>
    </row>
    <row r="2719" spans="1:25" x14ac:dyDescent="0.35">
      <c r="A2719" t="s">
        <v>13097</v>
      </c>
      <c r="B2719" t="s">
        <v>13098</v>
      </c>
      <c r="C2719" s="7" t="s">
        <v>13099</v>
      </c>
      <c r="D2719" s="7" t="s">
        <v>28</v>
      </c>
      <c r="E2719" s="9">
        <v>52</v>
      </c>
      <c r="F2719" s="7" t="s">
        <v>92</v>
      </c>
      <c r="G2719" s="6">
        <v>45960</v>
      </c>
      <c r="H2719" s="6">
        <v>45868</v>
      </c>
      <c r="I2719" s="7" t="s">
        <v>55</v>
      </c>
      <c r="J2719" s="7" t="s">
        <v>56</v>
      </c>
      <c r="K2719" s="7" t="s">
        <v>117</v>
      </c>
      <c r="L2719" t="s">
        <v>13100</v>
      </c>
      <c r="N2719" s="7" t="s">
        <v>120</v>
      </c>
      <c r="O2719" s="9">
        <v>4</v>
      </c>
      <c r="P2719" s="9">
        <v>6783</v>
      </c>
      <c r="Q2719" s="10">
        <v>8719.16</v>
      </c>
      <c r="R2719" s="9">
        <v>5</v>
      </c>
      <c r="S2719" s="10">
        <v>33132.81</v>
      </c>
      <c r="T2719" s="10">
        <v>7744.64</v>
      </c>
      <c r="U2719" s="7" t="s">
        <v>126</v>
      </c>
      <c r="V2719" s="7" t="s">
        <v>112</v>
      </c>
      <c r="W2719" s="9">
        <v>1</v>
      </c>
      <c r="X2719" s="7" t="s">
        <v>58</v>
      </c>
      <c r="Y2719" s="7" t="s">
        <v>13101</v>
      </c>
    </row>
    <row r="2720" spans="1:25" x14ac:dyDescent="0.35">
      <c r="A2720" t="s">
        <v>13102</v>
      </c>
      <c r="B2720" t="s">
        <v>13103</v>
      </c>
      <c r="C2720" s="7" t="s">
        <v>13104</v>
      </c>
      <c r="D2720" s="7" t="s">
        <v>28</v>
      </c>
      <c r="E2720" s="9">
        <v>28</v>
      </c>
      <c r="F2720" s="7" t="s">
        <v>29</v>
      </c>
      <c r="G2720" s="6">
        <v>45632</v>
      </c>
      <c r="H2720" s="6">
        <v>45475</v>
      </c>
      <c r="I2720" s="7" t="s">
        <v>75</v>
      </c>
      <c r="J2720" s="7" t="s">
        <v>76</v>
      </c>
      <c r="K2720" s="7" t="s">
        <v>93</v>
      </c>
      <c r="L2720" t="s">
        <v>13105</v>
      </c>
      <c r="M2720" s="7" t="s">
        <v>95</v>
      </c>
      <c r="N2720" s="7" t="s">
        <v>96</v>
      </c>
      <c r="O2720" s="9">
        <v>2</v>
      </c>
      <c r="P2720" s="9">
        <v>25621</v>
      </c>
      <c r="Q2720" s="10">
        <v>36142.47</v>
      </c>
      <c r="R2720" s="9">
        <v>10</v>
      </c>
      <c r="S2720" s="10">
        <v>65056.45</v>
      </c>
      <c r="T2720" s="10">
        <v>21042.94</v>
      </c>
      <c r="U2720" s="7" t="s">
        <v>126</v>
      </c>
      <c r="V2720" s="7" t="s">
        <v>69</v>
      </c>
      <c r="W2720" s="9">
        <v>4</v>
      </c>
      <c r="X2720" s="7" t="s">
        <v>79</v>
      </c>
      <c r="Y2720" s="7" t="s">
        <v>13106</v>
      </c>
    </row>
    <row r="2721" spans="1:25" x14ac:dyDescent="0.35">
      <c r="A2721" t="s">
        <v>13107</v>
      </c>
      <c r="B2721" t="s">
        <v>13108</v>
      </c>
      <c r="C2721" s="7" t="s">
        <v>13109</v>
      </c>
      <c r="D2721" s="7" t="s">
        <v>28</v>
      </c>
      <c r="E2721" s="9">
        <v>39</v>
      </c>
      <c r="F2721" s="7" t="s">
        <v>92</v>
      </c>
      <c r="G2721" s="6">
        <v>45612</v>
      </c>
      <c r="H2721" s="6">
        <v>46116</v>
      </c>
      <c r="I2721" s="7" t="s">
        <v>63</v>
      </c>
      <c r="J2721" s="7" t="s">
        <v>64</v>
      </c>
      <c r="K2721" s="7" t="s">
        <v>44</v>
      </c>
      <c r="L2721" t="s">
        <v>13110</v>
      </c>
      <c r="M2721" s="7" t="s">
        <v>46</v>
      </c>
      <c r="N2721" s="7" t="s">
        <v>47</v>
      </c>
      <c r="O2721" s="9">
        <v>3</v>
      </c>
      <c r="P2721" s="9">
        <v>29580</v>
      </c>
      <c r="Q2721" s="10">
        <v>34416.39</v>
      </c>
      <c r="R2721" s="9">
        <v>20</v>
      </c>
      <c r="S2721" s="10">
        <v>82599.34</v>
      </c>
      <c r="T2721" s="10">
        <v>14509.17</v>
      </c>
      <c r="U2721" s="7" t="s">
        <v>48</v>
      </c>
      <c r="V2721" s="7" t="s">
        <v>112</v>
      </c>
      <c r="W2721" s="9">
        <v>3</v>
      </c>
      <c r="X2721" s="7" t="s">
        <v>70</v>
      </c>
      <c r="Y2721" s="7" t="s">
        <v>13111</v>
      </c>
    </row>
    <row r="2722" spans="1:25" x14ac:dyDescent="0.35">
      <c r="A2722" t="s">
        <v>13112</v>
      </c>
      <c r="B2722" t="s">
        <v>13113</v>
      </c>
      <c r="C2722" s="7" t="s">
        <v>13114</v>
      </c>
      <c r="D2722" s="7" t="s">
        <v>54</v>
      </c>
      <c r="E2722" s="9">
        <v>39</v>
      </c>
      <c r="F2722" s="7" t="s">
        <v>29</v>
      </c>
      <c r="G2722" s="6">
        <v>45477</v>
      </c>
      <c r="H2722" s="6">
        <v>45835</v>
      </c>
      <c r="I2722" s="7" t="s">
        <v>30</v>
      </c>
      <c r="J2722" s="7" t="s">
        <v>31</v>
      </c>
      <c r="K2722" s="7" t="s">
        <v>117</v>
      </c>
      <c r="L2722" t="s">
        <v>13115</v>
      </c>
      <c r="M2722" s="7" t="s">
        <v>119</v>
      </c>
      <c r="N2722" s="7" t="s">
        <v>120</v>
      </c>
      <c r="O2722" s="9">
        <v>4</v>
      </c>
      <c r="P2722" s="9">
        <v>3761</v>
      </c>
      <c r="Q2722" s="10">
        <v>4388.05</v>
      </c>
      <c r="R2722" s="9">
        <v>10</v>
      </c>
      <c r="S2722" s="10">
        <v>15796.98</v>
      </c>
      <c r="T2722" s="10">
        <v>2508.1999999999998</v>
      </c>
      <c r="U2722" s="7" t="s">
        <v>36</v>
      </c>
      <c r="V2722" s="7" t="s">
        <v>37</v>
      </c>
      <c r="W2722" s="9">
        <v>4</v>
      </c>
      <c r="X2722" s="7" t="s">
        <v>38</v>
      </c>
      <c r="Y2722" s="7" t="s">
        <v>13116</v>
      </c>
    </row>
    <row r="2723" spans="1:25" x14ac:dyDescent="0.35">
      <c r="A2723" t="s">
        <v>13117</v>
      </c>
      <c r="B2723" t="s">
        <v>13118</v>
      </c>
      <c r="C2723" s="7" t="s">
        <v>13119</v>
      </c>
      <c r="D2723" s="7" t="s">
        <v>54</v>
      </c>
      <c r="E2723" s="9">
        <v>59</v>
      </c>
      <c r="F2723" s="7" t="s">
        <v>29</v>
      </c>
      <c r="G2723" s="6">
        <v>45797</v>
      </c>
      <c r="H2723" s="6">
        <v>45787</v>
      </c>
      <c r="I2723" s="7" t="s">
        <v>75</v>
      </c>
      <c r="J2723" s="7" t="s">
        <v>76</v>
      </c>
      <c r="K2723" s="7" t="s">
        <v>117</v>
      </c>
      <c r="L2723" t="s">
        <v>13120</v>
      </c>
      <c r="M2723" s="7" t="s">
        <v>119</v>
      </c>
      <c r="N2723" s="7" t="s">
        <v>120</v>
      </c>
      <c r="O2723" s="9">
        <v>3</v>
      </c>
      <c r="P2723" s="9">
        <v>28488</v>
      </c>
      <c r="Q2723" s="10">
        <v>40188.239999999998</v>
      </c>
      <c r="R2723" s="9">
        <v>20</v>
      </c>
      <c r="S2723" s="10">
        <v>96451.78</v>
      </c>
      <c r="T2723" s="10">
        <v>35100.720000000001</v>
      </c>
      <c r="U2723" s="7" t="s">
        <v>36</v>
      </c>
      <c r="V2723" s="7" t="s">
        <v>37</v>
      </c>
      <c r="W2723" s="9">
        <v>5</v>
      </c>
      <c r="X2723" s="7" t="s">
        <v>79</v>
      </c>
      <c r="Y2723" s="7" t="s">
        <v>13121</v>
      </c>
    </row>
    <row r="2724" spans="1:25" x14ac:dyDescent="0.35">
      <c r="A2724" t="s">
        <v>13122</v>
      </c>
      <c r="B2724" t="s">
        <v>13123</v>
      </c>
      <c r="C2724" s="7" t="s">
        <v>13124</v>
      </c>
      <c r="D2724" s="7" t="s">
        <v>54</v>
      </c>
      <c r="E2724" s="9">
        <v>46</v>
      </c>
      <c r="F2724" s="7" t="s">
        <v>29</v>
      </c>
      <c r="G2724" s="6">
        <v>45711</v>
      </c>
      <c r="H2724" s="6">
        <v>45862</v>
      </c>
      <c r="I2724" s="7" t="s">
        <v>55</v>
      </c>
      <c r="J2724" s="7" t="s">
        <v>56</v>
      </c>
      <c r="K2724" s="7" t="s">
        <v>93</v>
      </c>
      <c r="L2724" t="s">
        <v>13125</v>
      </c>
      <c r="M2724" s="7" t="s">
        <v>132</v>
      </c>
      <c r="N2724" s="7" t="s">
        <v>133</v>
      </c>
      <c r="O2724" s="9">
        <v>4</v>
      </c>
      <c r="P2724" s="9">
        <v>13030</v>
      </c>
      <c r="Q2724" s="10">
        <v>15796.53</v>
      </c>
      <c r="R2724" s="9">
        <v>0</v>
      </c>
      <c r="S2724" s="10">
        <v>63186.12</v>
      </c>
      <c r="T2724" s="10">
        <v>11066.12</v>
      </c>
      <c r="U2724" s="7" t="s">
        <v>36</v>
      </c>
      <c r="V2724" s="7" t="s">
        <v>37</v>
      </c>
      <c r="W2724" s="9">
        <v>4</v>
      </c>
      <c r="X2724" s="7" t="s">
        <v>58</v>
      </c>
      <c r="Y2724" s="7" t="s">
        <v>13126</v>
      </c>
    </row>
    <row r="2725" spans="1:25" x14ac:dyDescent="0.35">
      <c r="A2725" t="s">
        <v>13127</v>
      </c>
      <c r="B2725" t="s">
        <v>13128</v>
      </c>
      <c r="C2725" s="7" t="s">
        <v>13129</v>
      </c>
      <c r="D2725" s="7" t="s">
        <v>54</v>
      </c>
      <c r="E2725" s="9">
        <v>18</v>
      </c>
      <c r="F2725" s="7" t="s">
        <v>29</v>
      </c>
      <c r="G2725" s="6">
        <v>46166</v>
      </c>
      <c r="H2725" s="6">
        <v>45756</v>
      </c>
      <c r="I2725" s="7" t="s">
        <v>84</v>
      </c>
      <c r="J2725" s="7" t="s">
        <v>85</v>
      </c>
      <c r="K2725" s="7" t="s">
        <v>93</v>
      </c>
      <c r="L2725" t="s">
        <v>13130</v>
      </c>
      <c r="M2725" s="7" t="s">
        <v>95</v>
      </c>
      <c r="N2725" s="7" t="s">
        <v>96</v>
      </c>
      <c r="O2725" s="9">
        <v>3</v>
      </c>
      <c r="P2725" s="9">
        <v>5281</v>
      </c>
      <c r="Q2725" s="10">
        <v>7632.86</v>
      </c>
      <c r="R2725" s="9">
        <v>20</v>
      </c>
      <c r="S2725" s="10">
        <v>18318.86</v>
      </c>
      <c r="T2725" s="10">
        <v>7055.58</v>
      </c>
      <c r="U2725" s="7" t="s">
        <v>126</v>
      </c>
      <c r="V2725" s="7" t="s">
        <v>112</v>
      </c>
      <c r="W2725" s="9">
        <v>1</v>
      </c>
      <c r="X2725" s="7" t="s">
        <v>87</v>
      </c>
      <c r="Y2725" s="7" t="s">
        <v>13131</v>
      </c>
    </row>
    <row r="2726" spans="1:25" x14ac:dyDescent="0.35">
      <c r="A2726" t="s">
        <v>13132</v>
      </c>
      <c r="B2726" t="s">
        <v>13133</v>
      </c>
      <c r="C2726" s="7" t="s">
        <v>13134</v>
      </c>
      <c r="D2726" s="7" t="s">
        <v>28</v>
      </c>
      <c r="E2726" s="9">
        <v>26</v>
      </c>
      <c r="F2726" s="7" t="s">
        <v>29</v>
      </c>
      <c r="G2726" s="6">
        <v>45991</v>
      </c>
      <c r="H2726" s="6">
        <v>45728</v>
      </c>
      <c r="I2726" s="7" t="s">
        <v>63</v>
      </c>
      <c r="J2726" s="7" t="s">
        <v>64</v>
      </c>
      <c r="K2726" s="7" t="s">
        <v>65</v>
      </c>
      <c r="L2726" t="s">
        <v>4872</v>
      </c>
      <c r="M2726" s="7" t="s">
        <v>67</v>
      </c>
      <c r="N2726" s="7" t="s">
        <v>68</v>
      </c>
      <c r="O2726" s="9">
        <v>1</v>
      </c>
      <c r="P2726" s="9">
        <v>7323</v>
      </c>
      <c r="Q2726" s="10">
        <v>8702.9</v>
      </c>
      <c r="R2726" s="9">
        <v>10</v>
      </c>
      <c r="S2726" s="10">
        <v>7832.61</v>
      </c>
      <c r="T2726" s="10">
        <v>1379.9</v>
      </c>
      <c r="U2726" s="7" t="s">
        <v>126</v>
      </c>
      <c r="V2726" s="7" t="s">
        <v>69</v>
      </c>
      <c r="W2726" s="9">
        <v>5</v>
      </c>
      <c r="X2726" s="7" t="s">
        <v>70</v>
      </c>
      <c r="Y2726" s="7" t="s">
        <v>13135</v>
      </c>
    </row>
    <row r="2727" spans="1:25" x14ac:dyDescent="0.35">
      <c r="A2727" t="s">
        <v>13136</v>
      </c>
      <c r="B2727" t="s">
        <v>13137</v>
      </c>
      <c r="C2727" s="7" t="s">
        <v>13138</v>
      </c>
      <c r="D2727" s="7" t="s">
        <v>28</v>
      </c>
      <c r="E2727" s="9">
        <v>50</v>
      </c>
      <c r="F2727" s="7" t="s">
        <v>92</v>
      </c>
      <c r="G2727" s="6">
        <v>45800</v>
      </c>
      <c r="H2727" s="6">
        <v>45812</v>
      </c>
      <c r="I2727" s="7" t="s">
        <v>63</v>
      </c>
      <c r="J2727" s="7" t="s">
        <v>64</v>
      </c>
      <c r="K2727" s="7" t="s">
        <v>93</v>
      </c>
      <c r="L2727" t="s">
        <v>10321</v>
      </c>
      <c r="M2727" s="7" t="s">
        <v>95</v>
      </c>
      <c r="N2727" s="7" t="s">
        <v>96</v>
      </c>
      <c r="O2727" s="9">
        <v>3</v>
      </c>
      <c r="P2727" s="9">
        <v>24929</v>
      </c>
      <c r="Q2727" s="10">
        <v>30990.79</v>
      </c>
      <c r="R2727" s="9">
        <v>15</v>
      </c>
      <c r="S2727" s="10">
        <v>79026.509999999995</v>
      </c>
      <c r="T2727" s="10">
        <v>18185.37</v>
      </c>
      <c r="U2727" s="7" t="s">
        <v>126</v>
      </c>
      <c r="V2727" s="7" t="s">
        <v>112</v>
      </c>
      <c r="W2727" s="9">
        <v>1</v>
      </c>
      <c r="X2727" s="7" t="s">
        <v>70</v>
      </c>
      <c r="Y2727" s="7" t="s">
        <v>13139</v>
      </c>
    </row>
    <row r="2728" spans="1:25" x14ac:dyDescent="0.35">
      <c r="A2728" t="s">
        <v>13140</v>
      </c>
      <c r="B2728" t="s">
        <v>13141</v>
      </c>
      <c r="C2728" s="7" t="s">
        <v>13142</v>
      </c>
      <c r="D2728" s="7" t="s">
        <v>54</v>
      </c>
      <c r="E2728" s="9">
        <v>41</v>
      </c>
      <c r="F2728" s="7" t="s">
        <v>92</v>
      </c>
      <c r="G2728" s="6">
        <v>45966</v>
      </c>
      <c r="H2728" s="6">
        <v>45531</v>
      </c>
      <c r="I2728" s="7" t="s">
        <v>84</v>
      </c>
      <c r="J2728" s="7" t="s">
        <v>85</v>
      </c>
      <c r="K2728" s="7" t="s">
        <v>93</v>
      </c>
      <c r="L2728" t="s">
        <v>13143</v>
      </c>
      <c r="M2728" s="7" t="s">
        <v>132</v>
      </c>
      <c r="N2728" s="7" t="s">
        <v>133</v>
      </c>
      <c r="O2728" s="9">
        <v>5</v>
      </c>
      <c r="P2728" s="9">
        <v>15639</v>
      </c>
      <c r="Q2728" s="10">
        <v>23247.42</v>
      </c>
      <c r="R2728" s="9">
        <v>15</v>
      </c>
      <c r="S2728" s="10">
        <v>98801.53</v>
      </c>
      <c r="T2728" s="10">
        <v>38042.1</v>
      </c>
      <c r="U2728" s="7" t="s">
        <v>78</v>
      </c>
      <c r="V2728" s="7" t="s">
        <v>154</v>
      </c>
      <c r="W2728" s="9">
        <v>4</v>
      </c>
      <c r="X2728" s="7" t="s">
        <v>87</v>
      </c>
      <c r="Y2728" s="7" t="s">
        <v>13144</v>
      </c>
    </row>
    <row r="2729" spans="1:25" x14ac:dyDescent="0.35">
      <c r="A2729" t="s">
        <v>13145</v>
      </c>
      <c r="B2729" t="s">
        <v>13146</v>
      </c>
      <c r="C2729" s="7" t="s">
        <v>13147</v>
      </c>
      <c r="D2729" s="7" t="s">
        <v>28</v>
      </c>
      <c r="E2729" s="9">
        <v>34</v>
      </c>
      <c r="F2729" s="7" t="s">
        <v>29</v>
      </c>
      <c r="G2729" s="6">
        <v>45955</v>
      </c>
      <c r="H2729" s="6">
        <v>45603</v>
      </c>
      <c r="I2729" s="7" t="s">
        <v>55</v>
      </c>
      <c r="J2729" s="7" t="s">
        <v>56</v>
      </c>
      <c r="K2729" s="7" t="s">
        <v>32</v>
      </c>
      <c r="L2729" t="s">
        <v>13148</v>
      </c>
      <c r="N2729" s="7" t="s">
        <v>35</v>
      </c>
      <c r="O2729" s="9">
        <v>2</v>
      </c>
      <c r="P2729" s="9">
        <v>6288</v>
      </c>
      <c r="Q2729" s="10">
        <v>8246.9599999999991</v>
      </c>
      <c r="R2729" s="9">
        <v>5</v>
      </c>
      <c r="S2729" s="10">
        <v>15669.22</v>
      </c>
      <c r="T2729" s="10">
        <v>3917.92</v>
      </c>
      <c r="U2729" s="7" t="s">
        <v>36</v>
      </c>
      <c r="V2729" s="7" t="s">
        <v>37</v>
      </c>
      <c r="W2729" s="9">
        <v>1</v>
      </c>
      <c r="X2729" s="7" t="s">
        <v>58</v>
      </c>
      <c r="Y2729" s="7" t="s">
        <v>13149</v>
      </c>
    </row>
    <row r="2730" spans="1:25" x14ac:dyDescent="0.35">
      <c r="A2730" t="s">
        <v>13150</v>
      </c>
      <c r="B2730" t="s">
        <v>13151</v>
      </c>
      <c r="C2730" s="7" t="s">
        <v>13152</v>
      </c>
      <c r="D2730" s="7" t="s">
        <v>54</v>
      </c>
      <c r="E2730" s="9">
        <v>53</v>
      </c>
      <c r="F2730" s="7" t="s">
        <v>92</v>
      </c>
      <c r="G2730" s="6">
        <v>46070</v>
      </c>
      <c r="H2730" s="6">
        <v>45715</v>
      </c>
      <c r="I2730" s="7" t="s">
        <v>75</v>
      </c>
      <c r="J2730" s="7" t="s">
        <v>76</v>
      </c>
      <c r="K2730" s="7" t="s">
        <v>44</v>
      </c>
      <c r="L2730" t="s">
        <v>13153</v>
      </c>
      <c r="M2730" s="7" t="s">
        <v>46</v>
      </c>
      <c r="N2730" s="7" t="s">
        <v>47</v>
      </c>
      <c r="O2730" s="9">
        <v>4</v>
      </c>
      <c r="P2730" s="9">
        <v>21735</v>
      </c>
      <c r="Q2730" s="10">
        <v>26473.759999999998</v>
      </c>
      <c r="R2730" s="9">
        <v>0</v>
      </c>
      <c r="S2730" s="10">
        <v>105895.03999999999</v>
      </c>
      <c r="T2730" s="10">
        <v>18955.04</v>
      </c>
      <c r="U2730" s="7" t="s">
        <v>36</v>
      </c>
      <c r="V2730" s="7" t="s">
        <v>37</v>
      </c>
      <c r="W2730" s="9">
        <v>1</v>
      </c>
      <c r="X2730" s="7" t="s">
        <v>79</v>
      </c>
      <c r="Y2730" s="7" t="s">
        <v>13154</v>
      </c>
    </row>
    <row r="2731" spans="1:25" x14ac:dyDescent="0.35">
      <c r="A2731" t="s">
        <v>13155</v>
      </c>
      <c r="B2731" t="s">
        <v>13156</v>
      </c>
      <c r="C2731" s="7" t="s">
        <v>13157</v>
      </c>
      <c r="D2731" s="7" t="s">
        <v>28</v>
      </c>
      <c r="E2731" s="9">
        <v>35</v>
      </c>
      <c r="F2731" s="7" t="s">
        <v>92</v>
      </c>
      <c r="G2731" s="6">
        <v>45666</v>
      </c>
      <c r="H2731" s="6">
        <v>45996</v>
      </c>
      <c r="I2731" s="7" t="s">
        <v>55</v>
      </c>
      <c r="J2731" s="7" t="s">
        <v>56</v>
      </c>
      <c r="K2731" s="7" t="s">
        <v>65</v>
      </c>
      <c r="L2731" t="s">
        <v>6098</v>
      </c>
      <c r="M2731" s="7" t="s">
        <v>67</v>
      </c>
      <c r="N2731" s="7" t="s">
        <v>68</v>
      </c>
      <c r="O2731" s="9">
        <v>5</v>
      </c>
      <c r="P2731" s="9">
        <v>29136</v>
      </c>
      <c r="Q2731" s="10">
        <v>34267.589999999997</v>
      </c>
      <c r="R2731" s="9">
        <v>15</v>
      </c>
      <c r="S2731" s="10">
        <v>145637.26</v>
      </c>
      <c r="T2731" s="10">
        <v>25657.95</v>
      </c>
      <c r="U2731" s="7" t="s">
        <v>126</v>
      </c>
      <c r="V2731" s="7" t="s">
        <v>69</v>
      </c>
      <c r="W2731" s="9">
        <v>5</v>
      </c>
      <c r="X2731" s="7" t="s">
        <v>58</v>
      </c>
      <c r="Y2731" s="7" t="s">
        <v>13158</v>
      </c>
    </row>
    <row r="2732" spans="1:25" x14ac:dyDescent="0.35">
      <c r="A2732" t="s">
        <v>13159</v>
      </c>
      <c r="B2732" t="s">
        <v>13160</v>
      </c>
      <c r="C2732" s="7" t="s">
        <v>13161</v>
      </c>
      <c r="D2732" s="7" t="s">
        <v>28</v>
      </c>
      <c r="E2732" s="9">
        <v>50</v>
      </c>
      <c r="F2732" s="7" t="s">
        <v>92</v>
      </c>
      <c r="G2732" s="6">
        <v>46197</v>
      </c>
      <c r="H2732" s="6">
        <v>45784</v>
      </c>
      <c r="I2732" s="7" t="s">
        <v>30</v>
      </c>
      <c r="J2732" s="7" t="s">
        <v>43</v>
      </c>
      <c r="K2732" s="7" t="s">
        <v>305</v>
      </c>
      <c r="L2732" t="s">
        <v>13162</v>
      </c>
      <c r="M2732" s="7" t="s">
        <v>95</v>
      </c>
      <c r="N2732" s="7" t="s">
        <v>96</v>
      </c>
      <c r="O2732" s="9">
        <v>3</v>
      </c>
      <c r="P2732" s="9">
        <v>6523</v>
      </c>
      <c r="Q2732" s="10">
        <v>8011.06</v>
      </c>
      <c r="R2732" s="9">
        <v>0</v>
      </c>
      <c r="S2732" s="10">
        <v>24033.18</v>
      </c>
      <c r="T2732" s="10">
        <v>4464.18</v>
      </c>
      <c r="U2732" s="7" t="s">
        <v>126</v>
      </c>
      <c r="V2732" s="7" t="s">
        <v>154</v>
      </c>
      <c r="W2732" s="9">
        <v>4</v>
      </c>
      <c r="X2732" s="7" t="s">
        <v>49</v>
      </c>
      <c r="Y2732" s="7" t="s">
        <v>13163</v>
      </c>
    </row>
    <row r="2733" spans="1:25" x14ac:dyDescent="0.35">
      <c r="A2733" t="s">
        <v>13164</v>
      </c>
      <c r="B2733" t="s">
        <v>13165</v>
      </c>
      <c r="C2733" s="7" t="s">
        <v>13166</v>
      </c>
      <c r="D2733" s="7" t="s">
        <v>54</v>
      </c>
      <c r="E2733" s="9">
        <v>57</v>
      </c>
      <c r="F2733" s="7" t="s">
        <v>29</v>
      </c>
      <c r="G2733" s="6">
        <v>45834</v>
      </c>
      <c r="H2733" s="6">
        <v>45530</v>
      </c>
      <c r="I2733" s="7" t="s">
        <v>55</v>
      </c>
      <c r="J2733" s="7" t="s">
        <v>56</v>
      </c>
      <c r="K2733" s="7" t="s">
        <v>32</v>
      </c>
      <c r="L2733" t="s">
        <v>7449</v>
      </c>
      <c r="M2733" s="7" t="s">
        <v>34</v>
      </c>
      <c r="N2733" s="7" t="s">
        <v>35</v>
      </c>
      <c r="O2733" s="9">
        <v>1</v>
      </c>
      <c r="P2733" s="9">
        <v>18229</v>
      </c>
      <c r="Q2733" s="10">
        <v>25925.56</v>
      </c>
      <c r="R2733" s="9">
        <v>15</v>
      </c>
      <c r="S2733" s="10">
        <v>22036.73</v>
      </c>
      <c r="T2733" s="10">
        <v>7696.56</v>
      </c>
      <c r="U2733" s="7" t="s">
        <v>126</v>
      </c>
      <c r="V2733" s="7" t="s">
        <v>112</v>
      </c>
      <c r="W2733" s="9">
        <v>5</v>
      </c>
      <c r="X2733" s="7" t="s">
        <v>58</v>
      </c>
      <c r="Y2733" s="7" t="s">
        <v>13167</v>
      </c>
    </row>
    <row r="2734" spans="1:25" x14ac:dyDescent="0.35">
      <c r="A2734" t="s">
        <v>13168</v>
      </c>
      <c r="B2734" t="s">
        <v>13169</v>
      </c>
      <c r="C2734" s="7" t="s">
        <v>13170</v>
      </c>
      <c r="D2734" s="7" t="s">
        <v>54</v>
      </c>
      <c r="E2734" s="9">
        <v>40</v>
      </c>
      <c r="F2734" s="7" t="s">
        <v>92</v>
      </c>
      <c r="G2734" s="6">
        <v>46124</v>
      </c>
      <c r="H2734" s="6">
        <v>45990</v>
      </c>
      <c r="I2734" s="7" t="s">
        <v>63</v>
      </c>
      <c r="J2734" s="7" t="s">
        <v>64</v>
      </c>
      <c r="K2734" s="7" t="s">
        <v>93</v>
      </c>
      <c r="L2734" t="s">
        <v>13171</v>
      </c>
      <c r="M2734" s="7" t="s">
        <v>95</v>
      </c>
      <c r="N2734" s="7" t="s">
        <v>96</v>
      </c>
      <c r="O2734" s="9">
        <v>2</v>
      </c>
      <c r="P2734" s="9">
        <v>9313</v>
      </c>
      <c r="Q2734" s="10">
        <v>13556.71</v>
      </c>
      <c r="R2734" s="9">
        <v>5</v>
      </c>
      <c r="S2734" s="10">
        <v>25757.75</v>
      </c>
      <c r="T2734" s="10">
        <v>8487.42</v>
      </c>
      <c r="U2734" s="7" t="s">
        <v>48</v>
      </c>
      <c r="V2734" s="7" t="s">
        <v>69</v>
      </c>
      <c r="W2734" s="9">
        <v>3</v>
      </c>
      <c r="X2734" s="7" t="s">
        <v>70</v>
      </c>
      <c r="Y2734" s="7" t="s">
        <v>13172</v>
      </c>
    </row>
    <row r="2735" spans="1:25" x14ac:dyDescent="0.35">
      <c r="A2735" t="s">
        <v>13173</v>
      </c>
      <c r="B2735" t="s">
        <v>13174</v>
      </c>
      <c r="C2735" s="7" t="s">
        <v>13175</v>
      </c>
      <c r="D2735" s="7" t="s">
        <v>28</v>
      </c>
      <c r="E2735" s="9">
        <v>40</v>
      </c>
      <c r="F2735" s="7" t="s">
        <v>92</v>
      </c>
      <c r="G2735" s="6">
        <v>46022</v>
      </c>
      <c r="H2735" s="6">
        <v>45784</v>
      </c>
      <c r="J2735" s="7" t="s">
        <v>56</v>
      </c>
      <c r="K2735" s="7" t="s">
        <v>44</v>
      </c>
      <c r="L2735" t="s">
        <v>13176</v>
      </c>
      <c r="M2735" s="7" t="s">
        <v>46</v>
      </c>
      <c r="N2735" s="7" t="s">
        <v>47</v>
      </c>
      <c r="O2735" s="9">
        <v>1</v>
      </c>
      <c r="P2735" s="9">
        <v>24514</v>
      </c>
      <c r="Q2735" s="10">
        <v>29470.3</v>
      </c>
      <c r="R2735" s="9">
        <v>5</v>
      </c>
      <c r="S2735" s="10">
        <v>27996.78</v>
      </c>
      <c r="T2735" s="10">
        <v>4956.3</v>
      </c>
      <c r="U2735" s="7" t="s">
        <v>48</v>
      </c>
      <c r="V2735" s="7" t="s">
        <v>69</v>
      </c>
      <c r="W2735" s="9">
        <v>3</v>
      </c>
      <c r="X2735" s="7" t="s">
        <v>58</v>
      </c>
      <c r="Y2735" s="7" t="s">
        <v>13177</v>
      </c>
    </row>
    <row r="2736" spans="1:25" x14ac:dyDescent="0.35">
      <c r="A2736" t="s">
        <v>13178</v>
      </c>
      <c r="B2736" t="s">
        <v>13179</v>
      </c>
      <c r="C2736" s="7" t="s">
        <v>13180</v>
      </c>
      <c r="D2736" s="7" t="s">
        <v>28</v>
      </c>
      <c r="E2736" s="9">
        <v>47</v>
      </c>
      <c r="F2736" s="7" t="s">
        <v>92</v>
      </c>
      <c r="G2736" s="6">
        <v>45771</v>
      </c>
      <c r="H2736" s="6">
        <v>45979</v>
      </c>
      <c r="I2736" s="7" t="s">
        <v>63</v>
      </c>
      <c r="J2736" s="7" t="s">
        <v>64</v>
      </c>
      <c r="K2736" s="7" t="s">
        <v>44</v>
      </c>
      <c r="L2736" t="s">
        <v>13181</v>
      </c>
      <c r="M2736" s="7" t="s">
        <v>46</v>
      </c>
      <c r="N2736" s="7" t="s">
        <v>47</v>
      </c>
      <c r="O2736" s="9">
        <v>3</v>
      </c>
      <c r="P2736" s="9">
        <v>16351</v>
      </c>
      <c r="Q2736" s="10">
        <v>21091.56</v>
      </c>
      <c r="R2736" s="9">
        <v>15</v>
      </c>
      <c r="S2736" s="10">
        <v>53783.48</v>
      </c>
      <c r="T2736" s="10">
        <v>14221.68</v>
      </c>
      <c r="U2736" s="7" t="s">
        <v>48</v>
      </c>
      <c r="V2736" s="7" t="s">
        <v>69</v>
      </c>
      <c r="W2736" s="9">
        <v>5</v>
      </c>
      <c r="X2736" s="7" t="s">
        <v>70</v>
      </c>
      <c r="Y2736" s="7" t="s">
        <v>13182</v>
      </c>
    </row>
    <row r="2737" spans="1:25" x14ac:dyDescent="0.35">
      <c r="A2737" t="s">
        <v>13183</v>
      </c>
      <c r="B2737" t="s">
        <v>13184</v>
      </c>
      <c r="C2737" s="7" t="s">
        <v>13185</v>
      </c>
      <c r="D2737" s="7" t="s">
        <v>54</v>
      </c>
      <c r="E2737" s="9">
        <v>53</v>
      </c>
      <c r="F2737" s="7" t="s">
        <v>92</v>
      </c>
      <c r="G2737" s="6">
        <v>46165</v>
      </c>
      <c r="H2737" s="6">
        <v>45470</v>
      </c>
      <c r="I2737" s="7" t="s">
        <v>84</v>
      </c>
      <c r="J2737" s="7" t="s">
        <v>85</v>
      </c>
      <c r="K2737" s="7" t="s">
        <v>93</v>
      </c>
      <c r="L2737" t="s">
        <v>4555</v>
      </c>
      <c r="M2737" s="7" t="s">
        <v>132</v>
      </c>
      <c r="N2737" s="7" t="s">
        <v>133</v>
      </c>
      <c r="O2737" s="9">
        <v>3</v>
      </c>
      <c r="P2737" s="9">
        <v>1000</v>
      </c>
      <c r="Q2737" s="10">
        <v>1453.34</v>
      </c>
      <c r="R2737" s="9">
        <v>10</v>
      </c>
      <c r="S2737" s="10">
        <v>3924.02</v>
      </c>
      <c r="T2737" s="10">
        <v>1360.02</v>
      </c>
      <c r="U2737" s="7" t="s">
        <v>48</v>
      </c>
      <c r="V2737" s="7" t="s">
        <v>69</v>
      </c>
      <c r="W2737" s="9">
        <v>2</v>
      </c>
      <c r="X2737" s="7" t="s">
        <v>87</v>
      </c>
      <c r="Y2737" s="7" t="s">
        <v>13186</v>
      </c>
    </row>
    <row r="2738" spans="1:25" x14ac:dyDescent="0.35">
      <c r="A2738" t="s">
        <v>13187</v>
      </c>
      <c r="B2738" t="s">
        <v>13188</v>
      </c>
      <c r="C2738" s="7" t="s">
        <v>13189</v>
      </c>
      <c r="D2738" s="7" t="s">
        <v>28</v>
      </c>
      <c r="E2738" s="9">
        <v>56</v>
      </c>
      <c r="F2738" s="7" t="s">
        <v>29</v>
      </c>
      <c r="G2738" s="6">
        <v>45793</v>
      </c>
      <c r="H2738" s="6">
        <v>46153</v>
      </c>
      <c r="I2738" s="7" t="s">
        <v>75</v>
      </c>
      <c r="J2738" s="7" t="s">
        <v>76</v>
      </c>
      <c r="K2738" s="7" t="s">
        <v>305</v>
      </c>
      <c r="L2738" t="s">
        <v>13190</v>
      </c>
      <c r="M2738" s="7" t="s">
        <v>119</v>
      </c>
      <c r="N2738" s="7" t="s">
        <v>120</v>
      </c>
      <c r="O2738" s="9">
        <v>4</v>
      </c>
      <c r="P2738" s="9">
        <v>20597</v>
      </c>
      <c r="Q2738" s="10">
        <v>28937.61</v>
      </c>
      <c r="R2738" s="9">
        <v>20</v>
      </c>
      <c r="S2738" s="10">
        <v>92600.35</v>
      </c>
      <c r="T2738" s="10">
        <v>33362.44</v>
      </c>
      <c r="U2738" s="7" t="s">
        <v>36</v>
      </c>
      <c r="V2738" s="7" t="s">
        <v>37</v>
      </c>
      <c r="W2738" s="9">
        <v>4</v>
      </c>
      <c r="X2738" s="7" t="s">
        <v>79</v>
      </c>
      <c r="Y2738" s="7" t="s">
        <v>13191</v>
      </c>
    </row>
    <row r="2739" spans="1:25" x14ac:dyDescent="0.35">
      <c r="A2739" t="s">
        <v>13192</v>
      </c>
      <c r="B2739" t="s">
        <v>13193</v>
      </c>
      <c r="C2739" s="7" t="s">
        <v>13194</v>
      </c>
      <c r="D2739" s="7" t="s">
        <v>54</v>
      </c>
      <c r="E2739" s="9">
        <v>40</v>
      </c>
      <c r="F2739" s="7" t="s">
        <v>92</v>
      </c>
      <c r="G2739" s="6">
        <v>45582</v>
      </c>
      <c r="H2739" s="6">
        <v>45647</v>
      </c>
      <c r="I2739" s="7" t="s">
        <v>63</v>
      </c>
      <c r="J2739" s="7" t="s">
        <v>64</v>
      </c>
      <c r="K2739" s="7" t="s">
        <v>32</v>
      </c>
      <c r="L2739" t="s">
        <v>8366</v>
      </c>
      <c r="M2739" s="7" t="s">
        <v>34</v>
      </c>
      <c r="N2739" s="7" t="s">
        <v>35</v>
      </c>
      <c r="O2739" s="9">
        <v>3</v>
      </c>
      <c r="P2739" s="9">
        <v>10253</v>
      </c>
      <c r="Q2739" s="10">
        <v>12917.87</v>
      </c>
      <c r="R2739" s="9">
        <v>10</v>
      </c>
      <c r="S2739" s="10">
        <v>34878.25</v>
      </c>
      <c r="T2739" s="10">
        <v>7994.61</v>
      </c>
      <c r="U2739" s="7" t="s">
        <v>126</v>
      </c>
      <c r="V2739" s="7" t="s">
        <v>69</v>
      </c>
      <c r="W2739" s="9">
        <v>1</v>
      </c>
      <c r="X2739" s="7" t="s">
        <v>70</v>
      </c>
      <c r="Y2739" s="7" t="s">
        <v>6046</v>
      </c>
    </row>
    <row r="2740" spans="1:25" x14ac:dyDescent="0.35">
      <c r="A2740" t="s">
        <v>13195</v>
      </c>
      <c r="B2740" t="s">
        <v>13196</v>
      </c>
      <c r="C2740" s="7" t="s">
        <v>13197</v>
      </c>
      <c r="D2740" s="7" t="s">
        <v>28</v>
      </c>
      <c r="E2740" s="9">
        <v>19</v>
      </c>
      <c r="F2740" s="7" t="s">
        <v>29</v>
      </c>
      <c r="G2740" s="6">
        <v>46094</v>
      </c>
      <c r="H2740" s="6">
        <v>45684</v>
      </c>
      <c r="I2740" s="7" t="s">
        <v>63</v>
      </c>
      <c r="J2740" s="7" t="s">
        <v>64</v>
      </c>
      <c r="K2740" s="7" t="s">
        <v>32</v>
      </c>
      <c r="L2740" t="s">
        <v>13198</v>
      </c>
      <c r="M2740" s="7" t="s">
        <v>34</v>
      </c>
      <c r="N2740" s="7" t="s">
        <v>35</v>
      </c>
      <c r="O2740" s="9">
        <v>1</v>
      </c>
      <c r="P2740" s="9">
        <v>9068</v>
      </c>
      <c r="Q2740" s="10">
        <v>13062</v>
      </c>
      <c r="R2740" s="9">
        <v>20</v>
      </c>
      <c r="S2740" s="10">
        <v>10449.6</v>
      </c>
      <c r="T2740" s="10">
        <v>3994</v>
      </c>
      <c r="U2740" s="7" t="s">
        <v>78</v>
      </c>
      <c r="V2740" s="7" t="s">
        <v>37</v>
      </c>
      <c r="W2740" s="9">
        <v>3</v>
      </c>
      <c r="X2740" s="7" t="s">
        <v>70</v>
      </c>
      <c r="Y2740" s="7" t="s">
        <v>13199</v>
      </c>
    </row>
    <row r="2741" spans="1:25" x14ac:dyDescent="0.35">
      <c r="A2741" t="s">
        <v>13200</v>
      </c>
      <c r="B2741" t="s">
        <v>13201</v>
      </c>
      <c r="C2741" s="7" t="s">
        <v>13202</v>
      </c>
      <c r="D2741" s="7" t="s">
        <v>54</v>
      </c>
      <c r="E2741" s="9">
        <v>59</v>
      </c>
      <c r="F2741" s="7" t="s">
        <v>29</v>
      </c>
      <c r="G2741" s="6">
        <v>45505</v>
      </c>
      <c r="H2741" s="6">
        <v>45663</v>
      </c>
      <c r="I2741" s="7" t="s">
        <v>55</v>
      </c>
      <c r="J2741" s="7" t="s">
        <v>56</v>
      </c>
      <c r="K2741" s="7" t="s">
        <v>65</v>
      </c>
      <c r="L2741" t="s">
        <v>13203</v>
      </c>
      <c r="M2741" s="7" t="s">
        <v>67</v>
      </c>
      <c r="N2741" s="7" t="s">
        <v>68</v>
      </c>
      <c r="O2741" s="9">
        <v>2</v>
      </c>
      <c r="P2741" s="9">
        <v>25434</v>
      </c>
      <c r="Q2741" s="10">
        <v>36342.120000000003</v>
      </c>
      <c r="R2741" s="9">
        <v>0</v>
      </c>
      <c r="S2741" s="10">
        <v>72684.240000000005</v>
      </c>
      <c r="T2741" s="10">
        <v>21816.240000000002</v>
      </c>
      <c r="U2741" s="7" t="s">
        <v>126</v>
      </c>
      <c r="V2741" s="7" t="s">
        <v>37</v>
      </c>
      <c r="W2741" s="9">
        <v>3</v>
      </c>
      <c r="X2741" s="7" t="s">
        <v>58</v>
      </c>
      <c r="Y2741" s="7" t="s">
        <v>13204</v>
      </c>
    </row>
    <row r="2742" spans="1:25" x14ac:dyDescent="0.35">
      <c r="A2742" t="s">
        <v>13205</v>
      </c>
      <c r="B2742" t="s">
        <v>13206</v>
      </c>
      <c r="C2742" s="7" t="s">
        <v>13207</v>
      </c>
      <c r="D2742" s="7" t="s">
        <v>28</v>
      </c>
      <c r="E2742" s="9">
        <v>53</v>
      </c>
      <c r="F2742" s="7" t="s">
        <v>29</v>
      </c>
      <c r="G2742" s="6">
        <v>45678</v>
      </c>
      <c r="H2742" s="6">
        <v>45881</v>
      </c>
      <c r="I2742" s="7" t="s">
        <v>30</v>
      </c>
      <c r="J2742" s="7" t="s">
        <v>31</v>
      </c>
      <c r="K2742" s="7" t="s">
        <v>93</v>
      </c>
      <c r="L2742" t="s">
        <v>13208</v>
      </c>
      <c r="M2742" s="7" t="s">
        <v>95</v>
      </c>
      <c r="N2742" s="7" t="s">
        <v>96</v>
      </c>
      <c r="O2742" s="9">
        <v>4</v>
      </c>
      <c r="P2742" s="9">
        <v>27828</v>
      </c>
      <c r="Q2742" s="10">
        <v>32296.43</v>
      </c>
      <c r="R2742" s="9">
        <v>5</v>
      </c>
      <c r="S2742" s="10">
        <v>122726.43</v>
      </c>
      <c r="T2742" s="10">
        <v>17873.72</v>
      </c>
      <c r="U2742" s="7" t="s">
        <v>36</v>
      </c>
      <c r="V2742" s="7" t="s">
        <v>112</v>
      </c>
      <c r="W2742" s="9">
        <v>2</v>
      </c>
      <c r="X2742" s="7" t="s">
        <v>38</v>
      </c>
      <c r="Y2742" s="7" t="s">
        <v>4286</v>
      </c>
    </row>
    <row r="2743" spans="1:25" x14ac:dyDescent="0.35">
      <c r="A2743" t="s">
        <v>13209</v>
      </c>
      <c r="B2743" t="s">
        <v>13210</v>
      </c>
      <c r="C2743" s="7" t="s">
        <v>13211</v>
      </c>
      <c r="D2743" s="7" t="s">
        <v>28</v>
      </c>
      <c r="E2743" s="9">
        <v>44</v>
      </c>
      <c r="F2743" s="7" t="s">
        <v>92</v>
      </c>
      <c r="G2743" s="6">
        <v>45795</v>
      </c>
      <c r="H2743" s="6">
        <v>46039</v>
      </c>
      <c r="I2743" s="7" t="s">
        <v>55</v>
      </c>
      <c r="J2743" s="7" t="s">
        <v>56</v>
      </c>
      <c r="K2743" s="7" t="s">
        <v>93</v>
      </c>
      <c r="L2743" t="s">
        <v>9794</v>
      </c>
      <c r="M2743" s="7" t="s">
        <v>95</v>
      </c>
      <c r="N2743" s="7" t="s">
        <v>96</v>
      </c>
      <c r="O2743" s="9">
        <v>2</v>
      </c>
      <c r="P2743" s="9">
        <v>27066</v>
      </c>
      <c r="Q2743" s="10">
        <v>34992.58</v>
      </c>
      <c r="R2743" s="9">
        <v>10</v>
      </c>
      <c r="S2743" s="10">
        <v>62986.64</v>
      </c>
      <c r="T2743" s="10">
        <v>15853.16</v>
      </c>
      <c r="U2743" s="7" t="s">
        <v>36</v>
      </c>
      <c r="V2743" s="7" t="s">
        <v>112</v>
      </c>
      <c r="W2743" s="9">
        <v>1</v>
      </c>
      <c r="X2743" s="7" t="s">
        <v>58</v>
      </c>
      <c r="Y2743" s="7" t="s">
        <v>13212</v>
      </c>
    </row>
    <row r="2744" spans="1:25" x14ac:dyDescent="0.35">
      <c r="A2744" t="s">
        <v>13213</v>
      </c>
      <c r="B2744" t="s">
        <v>13214</v>
      </c>
      <c r="C2744" s="7" t="s">
        <v>13215</v>
      </c>
      <c r="D2744" s="7" t="s">
        <v>54</v>
      </c>
      <c r="E2744" s="9">
        <v>19</v>
      </c>
      <c r="F2744" s="7" t="s">
        <v>29</v>
      </c>
      <c r="G2744" s="6">
        <v>45618</v>
      </c>
      <c r="H2744" s="6">
        <v>45746</v>
      </c>
      <c r="I2744" s="7" t="s">
        <v>55</v>
      </c>
      <c r="J2744" s="7" t="s">
        <v>56</v>
      </c>
      <c r="K2744" s="7" t="s">
        <v>93</v>
      </c>
      <c r="L2744" t="s">
        <v>9504</v>
      </c>
      <c r="M2744" s="7" t="s">
        <v>132</v>
      </c>
      <c r="N2744" s="7" t="s">
        <v>133</v>
      </c>
      <c r="O2744" s="9">
        <v>5</v>
      </c>
      <c r="P2744" s="9">
        <v>2012</v>
      </c>
      <c r="Q2744" s="10">
        <v>2218.91</v>
      </c>
      <c r="R2744" s="9">
        <v>10</v>
      </c>
      <c r="S2744" s="10">
        <v>9985.09</v>
      </c>
      <c r="T2744" s="10">
        <v>1034.55</v>
      </c>
      <c r="U2744" s="7" t="s">
        <v>126</v>
      </c>
      <c r="V2744" s="7" t="s">
        <v>154</v>
      </c>
      <c r="W2744" s="9">
        <v>5</v>
      </c>
      <c r="X2744" s="7" t="s">
        <v>58</v>
      </c>
      <c r="Y2744" s="7" t="s">
        <v>9920</v>
      </c>
    </row>
    <row r="2745" spans="1:25" x14ac:dyDescent="0.35">
      <c r="A2745" t="s">
        <v>13216</v>
      </c>
      <c r="B2745" t="s">
        <v>13217</v>
      </c>
      <c r="C2745" s="7" t="s">
        <v>13218</v>
      </c>
      <c r="D2745" s="7" t="s">
        <v>54</v>
      </c>
      <c r="E2745" s="9">
        <v>43</v>
      </c>
      <c r="F2745" s="7" t="s">
        <v>29</v>
      </c>
      <c r="G2745" s="6">
        <v>45717</v>
      </c>
      <c r="H2745" s="6">
        <v>45707</v>
      </c>
      <c r="I2745" s="7" t="s">
        <v>84</v>
      </c>
      <c r="J2745" s="7" t="s">
        <v>85</v>
      </c>
      <c r="K2745" s="7" t="s">
        <v>44</v>
      </c>
      <c r="L2745" t="s">
        <v>13219</v>
      </c>
      <c r="M2745" s="7" t="s">
        <v>46</v>
      </c>
      <c r="N2745" s="7" t="s">
        <v>47</v>
      </c>
      <c r="O2745" s="9">
        <v>4</v>
      </c>
      <c r="P2745" s="9">
        <v>2111</v>
      </c>
      <c r="Q2745" s="10">
        <v>2558.9</v>
      </c>
      <c r="R2745" s="9">
        <v>10</v>
      </c>
      <c r="S2745" s="10">
        <v>9212.0400000000009</v>
      </c>
      <c r="T2745" s="10">
        <v>1791.6</v>
      </c>
      <c r="U2745" s="7" t="s">
        <v>78</v>
      </c>
      <c r="V2745" s="7" t="s">
        <v>69</v>
      </c>
      <c r="W2745" s="9">
        <v>2</v>
      </c>
      <c r="X2745" s="7" t="s">
        <v>87</v>
      </c>
      <c r="Y2745" s="7" t="s">
        <v>13220</v>
      </c>
    </row>
    <row r="2746" spans="1:25" x14ac:dyDescent="0.35">
      <c r="A2746" t="s">
        <v>13221</v>
      </c>
      <c r="B2746" t="s">
        <v>13222</v>
      </c>
      <c r="C2746" s="7" t="s">
        <v>7588</v>
      </c>
      <c r="D2746" s="7" t="s">
        <v>54</v>
      </c>
      <c r="E2746" s="9">
        <v>60</v>
      </c>
      <c r="F2746" s="7" t="s">
        <v>92</v>
      </c>
      <c r="G2746" s="6">
        <v>46179</v>
      </c>
      <c r="H2746" s="6">
        <v>46166</v>
      </c>
      <c r="I2746" s="7" t="s">
        <v>75</v>
      </c>
      <c r="J2746" s="7" t="s">
        <v>76</v>
      </c>
      <c r="K2746" s="7" t="s">
        <v>65</v>
      </c>
      <c r="L2746" t="s">
        <v>13223</v>
      </c>
      <c r="M2746" s="7" t="s">
        <v>67</v>
      </c>
      <c r="N2746" s="7" t="s">
        <v>68</v>
      </c>
      <c r="O2746" s="9">
        <v>1</v>
      </c>
      <c r="P2746" s="9">
        <v>12325</v>
      </c>
      <c r="Q2746" s="10">
        <v>14767.3</v>
      </c>
      <c r="R2746" s="9">
        <v>5</v>
      </c>
      <c r="S2746" s="10">
        <v>14028.93</v>
      </c>
      <c r="T2746" s="10">
        <v>2442.3000000000002</v>
      </c>
      <c r="U2746" s="7" t="s">
        <v>48</v>
      </c>
      <c r="V2746" s="7" t="s">
        <v>154</v>
      </c>
      <c r="W2746" s="9">
        <v>2</v>
      </c>
      <c r="X2746" s="7" t="s">
        <v>79</v>
      </c>
      <c r="Y2746" s="7" t="s">
        <v>13224</v>
      </c>
    </row>
    <row r="2747" spans="1:25" x14ac:dyDescent="0.35">
      <c r="A2747" t="s">
        <v>13225</v>
      </c>
      <c r="B2747" t="s">
        <v>13226</v>
      </c>
      <c r="C2747" s="7" t="s">
        <v>13227</v>
      </c>
      <c r="D2747" s="7" t="s">
        <v>28</v>
      </c>
      <c r="E2747" s="9">
        <v>24</v>
      </c>
      <c r="F2747" s="7" t="s">
        <v>92</v>
      </c>
      <c r="G2747" s="6">
        <v>46109</v>
      </c>
      <c r="H2747" s="6">
        <v>46097</v>
      </c>
      <c r="I2747" s="7" t="s">
        <v>30</v>
      </c>
      <c r="J2747" s="7" t="s">
        <v>31</v>
      </c>
      <c r="K2747" s="7" t="s">
        <v>93</v>
      </c>
      <c r="L2747" t="s">
        <v>13228</v>
      </c>
      <c r="M2747" s="7" t="s">
        <v>132</v>
      </c>
      <c r="N2747" s="7" t="s">
        <v>133</v>
      </c>
      <c r="O2747" s="9">
        <v>3</v>
      </c>
      <c r="P2747" s="9">
        <v>1096</v>
      </c>
      <c r="Q2747" s="10">
        <v>1449.25</v>
      </c>
      <c r="R2747" s="9">
        <v>0</v>
      </c>
      <c r="S2747" s="10">
        <v>4347.75</v>
      </c>
      <c r="T2747" s="10">
        <v>1059.75</v>
      </c>
      <c r="U2747" s="7" t="s">
        <v>78</v>
      </c>
      <c r="V2747" s="7" t="s">
        <v>154</v>
      </c>
      <c r="W2747" s="9">
        <v>5</v>
      </c>
      <c r="X2747" s="7" t="s">
        <v>38</v>
      </c>
      <c r="Y2747" s="7" t="s">
        <v>13229</v>
      </c>
    </row>
    <row r="2748" spans="1:25" x14ac:dyDescent="0.35">
      <c r="A2748" t="s">
        <v>13230</v>
      </c>
      <c r="B2748" t="s">
        <v>13231</v>
      </c>
      <c r="C2748" s="7" t="s">
        <v>13232</v>
      </c>
      <c r="D2748" s="7" t="s">
        <v>28</v>
      </c>
      <c r="E2748" s="9">
        <v>35</v>
      </c>
      <c r="F2748" s="7" t="s">
        <v>29</v>
      </c>
      <c r="G2748" s="6">
        <v>45894</v>
      </c>
      <c r="H2748" s="6">
        <v>45929</v>
      </c>
      <c r="I2748" s="7" t="s">
        <v>63</v>
      </c>
      <c r="J2748" s="7" t="s">
        <v>64</v>
      </c>
      <c r="K2748" s="7" t="s">
        <v>32</v>
      </c>
      <c r="L2748" t="s">
        <v>13233</v>
      </c>
      <c r="M2748" s="7" t="s">
        <v>34</v>
      </c>
      <c r="N2748" s="7" t="s">
        <v>35</v>
      </c>
      <c r="O2748" s="9">
        <v>1</v>
      </c>
      <c r="P2748" s="9">
        <v>23574</v>
      </c>
      <c r="Q2748" s="10">
        <v>30719.77</v>
      </c>
      <c r="R2748" s="9">
        <v>15</v>
      </c>
      <c r="S2748" s="10">
        <v>26111.8</v>
      </c>
      <c r="T2748" s="10">
        <v>7145.77</v>
      </c>
      <c r="U2748" s="7" t="s">
        <v>48</v>
      </c>
      <c r="V2748" s="7" t="s">
        <v>112</v>
      </c>
      <c r="W2748" s="9">
        <v>1</v>
      </c>
      <c r="X2748" s="7" t="s">
        <v>70</v>
      </c>
      <c r="Y2748" s="7" t="s">
        <v>13234</v>
      </c>
    </row>
    <row r="2749" spans="1:25" x14ac:dyDescent="0.35">
      <c r="A2749" t="s">
        <v>13235</v>
      </c>
      <c r="B2749" t="s">
        <v>13236</v>
      </c>
      <c r="C2749" s="7" t="s">
        <v>13237</v>
      </c>
      <c r="D2749" s="7" t="s">
        <v>54</v>
      </c>
      <c r="E2749" s="9">
        <v>43</v>
      </c>
      <c r="F2749" s="7" t="s">
        <v>29</v>
      </c>
      <c r="G2749" s="6">
        <v>45980</v>
      </c>
      <c r="H2749" s="6">
        <v>45676</v>
      </c>
      <c r="I2749" s="7" t="s">
        <v>30</v>
      </c>
      <c r="J2749" s="7" t="s">
        <v>43</v>
      </c>
      <c r="K2749" s="7" t="s">
        <v>65</v>
      </c>
      <c r="L2749" t="s">
        <v>7683</v>
      </c>
      <c r="M2749" s="7" t="s">
        <v>67</v>
      </c>
      <c r="N2749" s="7" t="s">
        <v>68</v>
      </c>
      <c r="O2749" s="9">
        <v>2</v>
      </c>
      <c r="P2749" s="9">
        <v>6550</v>
      </c>
      <c r="Q2749" s="10">
        <v>8264.9500000000007</v>
      </c>
      <c r="R2749" s="9">
        <v>0</v>
      </c>
      <c r="S2749" s="10">
        <v>16529.900000000001</v>
      </c>
      <c r="T2749" s="10">
        <v>3429.9</v>
      </c>
      <c r="U2749" s="7" t="s">
        <v>78</v>
      </c>
      <c r="V2749" s="7" t="s">
        <v>37</v>
      </c>
      <c r="W2749" s="9">
        <v>4</v>
      </c>
      <c r="X2749" s="7" t="s">
        <v>49</v>
      </c>
      <c r="Y2749" s="7" t="s">
        <v>13238</v>
      </c>
    </row>
    <row r="2750" spans="1:25" x14ac:dyDescent="0.35">
      <c r="A2750" t="s">
        <v>13239</v>
      </c>
      <c r="B2750" t="s">
        <v>13240</v>
      </c>
      <c r="C2750" s="7" t="s">
        <v>13241</v>
      </c>
      <c r="D2750" s="7" t="s">
        <v>54</v>
      </c>
      <c r="E2750" s="9">
        <v>46</v>
      </c>
      <c r="F2750" s="7" t="s">
        <v>92</v>
      </c>
      <c r="G2750" s="6">
        <v>46028</v>
      </c>
      <c r="H2750" s="6">
        <v>45943</v>
      </c>
      <c r="I2750" s="7" t="s">
        <v>84</v>
      </c>
      <c r="J2750" s="7" t="s">
        <v>85</v>
      </c>
      <c r="K2750" s="7" t="s">
        <v>117</v>
      </c>
      <c r="L2750" t="s">
        <v>13242</v>
      </c>
      <c r="M2750" s="7" t="s">
        <v>119</v>
      </c>
      <c r="N2750" s="7" t="s">
        <v>120</v>
      </c>
      <c r="O2750" s="9">
        <v>4</v>
      </c>
      <c r="P2750" s="9">
        <v>29153</v>
      </c>
      <c r="Q2750" s="10">
        <v>38647.97</v>
      </c>
      <c r="R2750" s="9">
        <v>20</v>
      </c>
      <c r="S2750" s="10">
        <v>123673.5</v>
      </c>
      <c r="T2750" s="10">
        <v>37979.879999999997</v>
      </c>
      <c r="U2750" s="7" t="s">
        <v>48</v>
      </c>
      <c r="V2750" s="7" t="s">
        <v>112</v>
      </c>
      <c r="W2750" s="9">
        <v>1</v>
      </c>
      <c r="X2750" s="7" t="s">
        <v>87</v>
      </c>
      <c r="Y2750" s="7" t="s">
        <v>13243</v>
      </c>
    </row>
    <row r="2751" spans="1:25" x14ac:dyDescent="0.35">
      <c r="A2751" t="s">
        <v>13244</v>
      </c>
      <c r="B2751" t="s">
        <v>13245</v>
      </c>
      <c r="C2751" s="7" t="s">
        <v>13246</v>
      </c>
      <c r="D2751" s="7" t="s">
        <v>28</v>
      </c>
      <c r="E2751" s="9">
        <v>48</v>
      </c>
      <c r="F2751" s="7" t="s">
        <v>92</v>
      </c>
      <c r="G2751" s="6">
        <v>45626</v>
      </c>
      <c r="H2751" s="6">
        <v>46054</v>
      </c>
      <c r="I2751" s="7" t="s">
        <v>84</v>
      </c>
      <c r="J2751" s="7" t="s">
        <v>85</v>
      </c>
      <c r="K2751" s="7" t="s">
        <v>44</v>
      </c>
      <c r="L2751" t="s">
        <v>13247</v>
      </c>
      <c r="M2751" s="7" t="s">
        <v>46</v>
      </c>
      <c r="N2751" s="7" t="s">
        <v>47</v>
      </c>
      <c r="O2751" s="9">
        <v>5</v>
      </c>
      <c r="P2751" s="9">
        <v>19754</v>
      </c>
      <c r="Q2751" s="10">
        <v>22944.34</v>
      </c>
      <c r="R2751" s="9">
        <v>15</v>
      </c>
      <c r="S2751" s="10">
        <v>97513.44</v>
      </c>
      <c r="T2751" s="10">
        <v>15951.7</v>
      </c>
      <c r="U2751" s="7" t="s">
        <v>48</v>
      </c>
      <c r="V2751" s="7" t="s">
        <v>112</v>
      </c>
      <c r="W2751" s="9">
        <v>1</v>
      </c>
      <c r="X2751" s="7" t="s">
        <v>87</v>
      </c>
      <c r="Y2751" s="7" t="s">
        <v>2824</v>
      </c>
    </row>
    <row r="2752" spans="1:25" x14ac:dyDescent="0.35">
      <c r="A2752" t="s">
        <v>13248</v>
      </c>
      <c r="B2752" t="s">
        <v>13249</v>
      </c>
      <c r="C2752" s="7" t="s">
        <v>13250</v>
      </c>
      <c r="D2752" s="7" t="s">
        <v>54</v>
      </c>
      <c r="E2752" s="9">
        <v>39</v>
      </c>
      <c r="F2752" s="7" t="s">
        <v>29</v>
      </c>
      <c r="G2752" s="6">
        <v>45749</v>
      </c>
      <c r="H2752" s="6">
        <v>45612</v>
      </c>
      <c r="I2752" s="7" t="s">
        <v>75</v>
      </c>
      <c r="J2752" s="7" t="s">
        <v>76</v>
      </c>
      <c r="K2752" s="7" t="s">
        <v>93</v>
      </c>
      <c r="L2752" t="s">
        <v>13251</v>
      </c>
      <c r="M2752" s="7" t="s">
        <v>95</v>
      </c>
      <c r="N2752" s="7" t="s">
        <v>96</v>
      </c>
      <c r="O2752" s="9">
        <v>1</v>
      </c>
      <c r="P2752" s="9">
        <v>7515</v>
      </c>
      <c r="Q2752" s="10">
        <v>9610.43</v>
      </c>
      <c r="R2752" s="9">
        <v>5</v>
      </c>
      <c r="S2752" s="10">
        <v>9129.91</v>
      </c>
      <c r="T2752" s="10">
        <v>2095.4299999999998</v>
      </c>
      <c r="U2752" s="7" t="s">
        <v>36</v>
      </c>
      <c r="V2752" s="7" t="s">
        <v>154</v>
      </c>
      <c r="W2752" s="9">
        <v>1</v>
      </c>
      <c r="X2752" s="7" t="s">
        <v>79</v>
      </c>
      <c r="Y2752" s="7" t="s">
        <v>13252</v>
      </c>
    </row>
    <row r="2753" spans="1:25" x14ac:dyDescent="0.35">
      <c r="A2753" t="s">
        <v>13253</v>
      </c>
      <c r="B2753" t="s">
        <v>13254</v>
      </c>
      <c r="C2753" s="7" t="s">
        <v>13255</v>
      </c>
      <c r="D2753" s="7" t="s">
        <v>54</v>
      </c>
      <c r="E2753" s="9">
        <v>36</v>
      </c>
      <c r="F2753" s="7" t="s">
        <v>92</v>
      </c>
      <c r="G2753" s="6">
        <v>45629</v>
      </c>
      <c r="H2753" s="6">
        <v>46149</v>
      </c>
      <c r="I2753" s="7" t="s">
        <v>55</v>
      </c>
      <c r="J2753" s="7" t="s">
        <v>56</v>
      </c>
      <c r="K2753" s="7" t="s">
        <v>32</v>
      </c>
      <c r="L2753" t="s">
        <v>1955</v>
      </c>
      <c r="M2753" s="7" t="s">
        <v>34</v>
      </c>
      <c r="N2753" s="7" t="s">
        <v>35</v>
      </c>
      <c r="O2753" s="9">
        <v>1</v>
      </c>
      <c r="P2753" s="9">
        <v>20978</v>
      </c>
      <c r="Q2753" s="10">
        <v>29634.06</v>
      </c>
      <c r="R2753" s="9">
        <v>5</v>
      </c>
      <c r="S2753" s="10">
        <v>28152.36</v>
      </c>
      <c r="T2753" s="10">
        <v>8656.06</v>
      </c>
      <c r="U2753" s="7" t="s">
        <v>126</v>
      </c>
      <c r="V2753" s="7" t="s">
        <v>37</v>
      </c>
      <c r="W2753" s="9">
        <v>5</v>
      </c>
      <c r="X2753" s="7" t="s">
        <v>58</v>
      </c>
      <c r="Y2753" s="7" t="s">
        <v>13256</v>
      </c>
    </row>
    <row r="2754" spans="1:25" x14ac:dyDescent="0.35">
      <c r="A2754" t="s">
        <v>13257</v>
      </c>
      <c r="B2754" t="s">
        <v>13258</v>
      </c>
      <c r="C2754" s="7" t="s">
        <v>13259</v>
      </c>
      <c r="D2754" s="7" t="s">
        <v>28</v>
      </c>
      <c r="E2754" s="9">
        <v>21</v>
      </c>
      <c r="F2754" s="7" t="s">
        <v>92</v>
      </c>
      <c r="G2754" s="6">
        <v>46171</v>
      </c>
      <c r="H2754" s="6">
        <v>45604</v>
      </c>
      <c r="I2754" s="7" t="s">
        <v>63</v>
      </c>
      <c r="J2754" s="7" t="s">
        <v>64</v>
      </c>
      <c r="K2754" s="7" t="s">
        <v>32</v>
      </c>
      <c r="L2754" t="s">
        <v>13260</v>
      </c>
      <c r="M2754" s="7" t="s">
        <v>34</v>
      </c>
      <c r="N2754" s="7" t="s">
        <v>35</v>
      </c>
      <c r="O2754" s="9">
        <v>3</v>
      </c>
      <c r="P2754" s="9">
        <v>23904</v>
      </c>
      <c r="Q2754" s="10">
        <v>27982.78</v>
      </c>
      <c r="R2754" s="9">
        <v>20</v>
      </c>
      <c r="S2754" s="10">
        <v>67158.67</v>
      </c>
      <c r="T2754" s="10">
        <v>12236.34</v>
      </c>
      <c r="U2754" s="7" t="s">
        <v>36</v>
      </c>
      <c r="V2754" s="7" t="s">
        <v>112</v>
      </c>
      <c r="W2754" s="9">
        <v>5</v>
      </c>
      <c r="X2754" s="7" t="s">
        <v>70</v>
      </c>
      <c r="Y2754" s="7" t="s">
        <v>13261</v>
      </c>
    </row>
    <row r="2755" spans="1:25" x14ac:dyDescent="0.35">
      <c r="A2755" t="s">
        <v>13262</v>
      </c>
      <c r="B2755" t="s">
        <v>13263</v>
      </c>
      <c r="C2755" s="7" t="s">
        <v>13264</v>
      </c>
      <c r="D2755" s="7" t="s">
        <v>54</v>
      </c>
      <c r="E2755" s="9">
        <v>53</v>
      </c>
      <c r="F2755" s="7" t="s">
        <v>29</v>
      </c>
      <c r="G2755" s="6">
        <v>45703</v>
      </c>
      <c r="H2755" s="6">
        <v>45561</v>
      </c>
      <c r="I2755" s="7" t="s">
        <v>84</v>
      </c>
      <c r="J2755" s="7" t="s">
        <v>85</v>
      </c>
      <c r="K2755" s="7" t="s">
        <v>93</v>
      </c>
      <c r="L2755" t="s">
        <v>9232</v>
      </c>
      <c r="M2755" s="7" t="s">
        <v>132</v>
      </c>
      <c r="N2755" s="7" t="s">
        <v>133</v>
      </c>
      <c r="O2755" s="9">
        <v>3</v>
      </c>
      <c r="P2755" s="9">
        <v>19121</v>
      </c>
      <c r="Q2755" s="10">
        <v>27561.57</v>
      </c>
      <c r="R2755" s="9">
        <v>10</v>
      </c>
      <c r="S2755" s="10">
        <v>74416.240000000005</v>
      </c>
      <c r="T2755" s="10">
        <v>25321.71</v>
      </c>
      <c r="U2755" s="7" t="s">
        <v>48</v>
      </c>
      <c r="V2755" s="7" t="s">
        <v>154</v>
      </c>
      <c r="W2755" s="9">
        <v>5</v>
      </c>
      <c r="X2755" s="7" t="s">
        <v>87</v>
      </c>
      <c r="Y2755" s="7" t="s">
        <v>13265</v>
      </c>
    </row>
    <row r="2756" spans="1:25" x14ac:dyDescent="0.35">
      <c r="A2756" t="s">
        <v>13266</v>
      </c>
      <c r="B2756" t="s">
        <v>13267</v>
      </c>
      <c r="C2756" s="7" t="s">
        <v>13268</v>
      </c>
      <c r="D2756" s="7" t="s">
        <v>54</v>
      </c>
      <c r="E2756" s="9">
        <v>46</v>
      </c>
      <c r="F2756" s="7" t="s">
        <v>92</v>
      </c>
      <c r="G2756" s="6">
        <v>45935</v>
      </c>
      <c r="H2756" s="6">
        <v>45826</v>
      </c>
      <c r="I2756" s="7" t="s">
        <v>84</v>
      </c>
      <c r="J2756" s="7" t="s">
        <v>85</v>
      </c>
      <c r="K2756" s="7" t="s">
        <v>65</v>
      </c>
      <c r="L2756" t="s">
        <v>10756</v>
      </c>
      <c r="M2756" s="7" t="s">
        <v>67</v>
      </c>
      <c r="N2756" s="7" t="s">
        <v>68</v>
      </c>
      <c r="O2756" s="9">
        <v>4</v>
      </c>
      <c r="P2756" s="9">
        <v>23739</v>
      </c>
      <c r="Q2756" s="10">
        <v>34920.120000000003</v>
      </c>
      <c r="R2756" s="9">
        <v>0</v>
      </c>
      <c r="S2756" s="10">
        <v>139680.48000000001</v>
      </c>
      <c r="T2756" s="10">
        <v>44724.480000000003</v>
      </c>
      <c r="U2756" s="7" t="s">
        <v>78</v>
      </c>
      <c r="V2756" s="7" t="s">
        <v>69</v>
      </c>
      <c r="W2756" s="9">
        <v>5</v>
      </c>
      <c r="X2756" s="7" t="s">
        <v>87</v>
      </c>
      <c r="Y2756" s="7" t="s">
        <v>13269</v>
      </c>
    </row>
    <row r="2757" spans="1:25" x14ac:dyDescent="0.35">
      <c r="A2757" t="s">
        <v>13270</v>
      </c>
      <c r="B2757" t="s">
        <v>13271</v>
      </c>
      <c r="C2757" s="7" t="s">
        <v>13272</v>
      </c>
      <c r="D2757" s="7" t="s">
        <v>28</v>
      </c>
      <c r="E2757" s="9">
        <v>29</v>
      </c>
      <c r="F2757" s="7" t="s">
        <v>92</v>
      </c>
      <c r="G2757" s="6">
        <v>45866</v>
      </c>
      <c r="H2757" s="6">
        <v>46125</v>
      </c>
      <c r="I2757" s="7" t="s">
        <v>63</v>
      </c>
      <c r="J2757" s="7" t="s">
        <v>64</v>
      </c>
      <c r="K2757" s="7" t="s">
        <v>32</v>
      </c>
      <c r="L2757" t="s">
        <v>13273</v>
      </c>
      <c r="M2757" s="7" t="s">
        <v>34</v>
      </c>
      <c r="N2757" s="7" t="s">
        <v>35</v>
      </c>
      <c r="O2757" s="9">
        <v>1</v>
      </c>
      <c r="P2757" s="9">
        <v>4270</v>
      </c>
      <c r="Q2757" s="10">
        <v>5142.4799999999996</v>
      </c>
      <c r="R2757" s="9">
        <v>0</v>
      </c>
      <c r="S2757" s="10">
        <v>5142.4799999999996</v>
      </c>
      <c r="T2757" s="10">
        <v>872.48</v>
      </c>
      <c r="U2757" s="7" t="s">
        <v>126</v>
      </c>
      <c r="V2757" s="7" t="s">
        <v>69</v>
      </c>
      <c r="W2757" s="9">
        <v>5</v>
      </c>
      <c r="X2757" s="7" t="s">
        <v>70</v>
      </c>
      <c r="Y2757" s="7" t="s">
        <v>13274</v>
      </c>
    </row>
    <row r="2758" spans="1:25" x14ac:dyDescent="0.35">
      <c r="A2758" t="s">
        <v>13275</v>
      </c>
      <c r="B2758" t="s">
        <v>13276</v>
      </c>
      <c r="C2758" s="7" t="s">
        <v>13277</v>
      </c>
      <c r="D2758" s="7" t="s">
        <v>54</v>
      </c>
      <c r="E2758" s="9">
        <v>57</v>
      </c>
      <c r="F2758" s="7" t="s">
        <v>29</v>
      </c>
      <c r="G2758" s="6">
        <v>46117</v>
      </c>
      <c r="H2758" s="6">
        <v>45675</v>
      </c>
      <c r="I2758" s="7" t="s">
        <v>55</v>
      </c>
      <c r="J2758" s="7" t="s">
        <v>56</v>
      </c>
      <c r="K2758" s="7" t="s">
        <v>44</v>
      </c>
      <c r="L2758" t="s">
        <v>13278</v>
      </c>
      <c r="M2758" s="7" t="s">
        <v>46</v>
      </c>
      <c r="N2758" s="7" t="s">
        <v>47</v>
      </c>
      <c r="O2758" s="9">
        <v>5</v>
      </c>
      <c r="P2758" s="9">
        <v>20111</v>
      </c>
      <c r="Q2758" s="10">
        <v>23989.39</v>
      </c>
      <c r="R2758" s="9">
        <v>10</v>
      </c>
      <c r="S2758" s="10">
        <v>107952.26</v>
      </c>
      <c r="T2758" s="10">
        <v>19391.95</v>
      </c>
      <c r="U2758" s="7" t="s">
        <v>78</v>
      </c>
      <c r="V2758" s="7" t="s">
        <v>154</v>
      </c>
      <c r="W2758" s="9">
        <v>3</v>
      </c>
      <c r="X2758" s="7" t="s">
        <v>58</v>
      </c>
      <c r="Y2758" s="7" t="s">
        <v>13279</v>
      </c>
    </row>
    <row r="2759" spans="1:25" x14ac:dyDescent="0.35">
      <c r="A2759" t="s">
        <v>13280</v>
      </c>
      <c r="B2759" t="s">
        <v>13281</v>
      </c>
      <c r="C2759" s="7" t="s">
        <v>13282</v>
      </c>
      <c r="D2759" s="7" t="s">
        <v>54</v>
      </c>
      <c r="E2759" s="9">
        <v>60</v>
      </c>
      <c r="F2759" s="7" t="s">
        <v>92</v>
      </c>
      <c r="G2759" s="6">
        <v>46047</v>
      </c>
      <c r="H2759" s="6">
        <v>45672</v>
      </c>
      <c r="I2759" s="7" t="s">
        <v>63</v>
      </c>
      <c r="J2759" s="7" t="s">
        <v>64</v>
      </c>
      <c r="K2759" s="7" t="s">
        <v>44</v>
      </c>
      <c r="L2759" t="s">
        <v>4025</v>
      </c>
      <c r="M2759" s="7" t="s">
        <v>46</v>
      </c>
      <c r="N2759" s="7" t="s">
        <v>47</v>
      </c>
      <c r="O2759" s="9">
        <v>4</v>
      </c>
      <c r="P2759" s="9">
        <v>13384</v>
      </c>
      <c r="Q2759" s="10">
        <v>16018.88</v>
      </c>
      <c r="R2759" s="9">
        <v>20</v>
      </c>
      <c r="S2759" s="10">
        <v>51260.42</v>
      </c>
      <c r="T2759" s="10">
        <v>10539.52</v>
      </c>
      <c r="U2759" s="7" t="s">
        <v>126</v>
      </c>
      <c r="V2759" s="7" t="s">
        <v>37</v>
      </c>
      <c r="W2759" s="9">
        <v>5</v>
      </c>
      <c r="X2759" s="7" t="s">
        <v>70</v>
      </c>
      <c r="Y2759" s="7" t="s">
        <v>13283</v>
      </c>
    </row>
    <row r="2760" spans="1:25" x14ac:dyDescent="0.35">
      <c r="A2760" t="s">
        <v>13284</v>
      </c>
      <c r="B2760" t="s">
        <v>13285</v>
      </c>
      <c r="C2760" s="7" t="s">
        <v>13286</v>
      </c>
      <c r="D2760" s="7" t="s">
        <v>28</v>
      </c>
      <c r="E2760" s="9">
        <v>21</v>
      </c>
      <c r="F2760" s="7" t="s">
        <v>29</v>
      </c>
      <c r="G2760" s="6">
        <v>45672</v>
      </c>
      <c r="H2760" s="6">
        <v>45514</v>
      </c>
      <c r="I2760" s="7" t="s">
        <v>55</v>
      </c>
      <c r="J2760" s="7" t="s">
        <v>56</v>
      </c>
      <c r="K2760" s="7" t="s">
        <v>65</v>
      </c>
      <c r="L2760" t="s">
        <v>13287</v>
      </c>
      <c r="M2760" s="7" t="s">
        <v>67</v>
      </c>
      <c r="N2760" s="7" t="s">
        <v>68</v>
      </c>
      <c r="O2760" s="9">
        <v>2</v>
      </c>
      <c r="P2760" s="9">
        <v>22387</v>
      </c>
      <c r="Q2760" s="10">
        <v>25706.61</v>
      </c>
      <c r="R2760" s="9">
        <v>20</v>
      </c>
      <c r="S2760" s="10">
        <v>41130.58</v>
      </c>
      <c r="T2760" s="10">
        <v>6639.22</v>
      </c>
      <c r="U2760" s="7" t="s">
        <v>48</v>
      </c>
      <c r="V2760" s="7" t="s">
        <v>154</v>
      </c>
      <c r="X2760" s="7" t="s">
        <v>58</v>
      </c>
      <c r="Y2760" s="7" t="s">
        <v>13288</v>
      </c>
    </row>
    <row r="2761" spans="1:25" x14ac:dyDescent="0.35">
      <c r="A2761" t="s">
        <v>13289</v>
      </c>
      <c r="B2761" t="s">
        <v>13290</v>
      </c>
      <c r="C2761" s="7" t="s">
        <v>13291</v>
      </c>
      <c r="D2761" s="7" t="s">
        <v>54</v>
      </c>
      <c r="E2761" s="9">
        <v>29</v>
      </c>
      <c r="F2761" s="7" t="s">
        <v>29</v>
      </c>
      <c r="G2761" s="6">
        <v>45665</v>
      </c>
      <c r="H2761" s="6">
        <v>45705</v>
      </c>
      <c r="I2761" s="7" t="s">
        <v>304</v>
      </c>
      <c r="J2761" s="7" t="s">
        <v>85</v>
      </c>
      <c r="K2761" s="7" t="s">
        <v>117</v>
      </c>
      <c r="L2761" t="s">
        <v>13292</v>
      </c>
      <c r="M2761" s="7" t="s">
        <v>119</v>
      </c>
      <c r="N2761" s="7" t="s">
        <v>120</v>
      </c>
      <c r="O2761" s="9">
        <v>1</v>
      </c>
      <c r="P2761" s="9">
        <v>21972</v>
      </c>
      <c r="Q2761" s="10">
        <v>30684.98</v>
      </c>
      <c r="R2761" s="9">
        <v>5</v>
      </c>
      <c r="S2761" s="10">
        <v>29150.73</v>
      </c>
      <c r="T2761" s="10">
        <v>8712.98</v>
      </c>
      <c r="U2761" s="7" t="s">
        <v>126</v>
      </c>
      <c r="V2761" s="7" t="s">
        <v>69</v>
      </c>
      <c r="W2761" s="9">
        <v>4</v>
      </c>
      <c r="X2761" s="7" t="s">
        <v>87</v>
      </c>
      <c r="Y2761" s="7" t="s">
        <v>13293</v>
      </c>
    </row>
    <row r="2762" spans="1:25" x14ac:dyDescent="0.35">
      <c r="A2762" t="s">
        <v>13294</v>
      </c>
      <c r="B2762" t="s">
        <v>13295</v>
      </c>
      <c r="C2762" s="7" t="s">
        <v>13296</v>
      </c>
      <c r="D2762" s="7" t="s">
        <v>54</v>
      </c>
      <c r="E2762" s="9">
        <v>54</v>
      </c>
      <c r="F2762" s="7" t="s">
        <v>92</v>
      </c>
      <c r="G2762" s="6">
        <v>45551</v>
      </c>
      <c r="H2762" s="6">
        <v>45864</v>
      </c>
      <c r="I2762" s="7" t="s">
        <v>30</v>
      </c>
      <c r="J2762" s="7" t="s">
        <v>43</v>
      </c>
      <c r="K2762" s="7" t="s">
        <v>93</v>
      </c>
      <c r="L2762" t="s">
        <v>13297</v>
      </c>
      <c r="M2762" s="7" t="s">
        <v>95</v>
      </c>
      <c r="N2762" s="7" t="s">
        <v>96</v>
      </c>
      <c r="O2762" s="9">
        <v>4</v>
      </c>
      <c r="P2762" s="9">
        <v>26459</v>
      </c>
      <c r="Q2762" s="10">
        <v>39325.519999999997</v>
      </c>
      <c r="R2762" s="9">
        <v>10</v>
      </c>
      <c r="S2762" s="10">
        <v>141571.87</v>
      </c>
      <c r="T2762" s="10">
        <v>51466.080000000002</v>
      </c>
      <c r="U2762" s="7" t="s">
        <v>78</v>
      </c>
      <c r="V2762" s="7" t="s">
        <v>69</v>
      </c>
      <c r="W2762" s="9">
        <v>5</v>
      </c>
      <c r="X2762" s="7" t="s">
        <v>49</v>
      </c>
      <c r="Y2762" s="7" t="s">
        <v>13298</v>
      </c>
    </row>
    <row r="2763" spans="1:25" x14ac:dyDescent="0.35">
      <c r="A2763" t="s">
        <v>13299</v>
      </c>
      <c r="B2763" t="s">
        <v>13300</v>
      </c>
      <c r="C2763" s="7" t="s">
        <v>13301</v>
      </c>
      <c r="D2763" s="7" t="s">
        <v>54</v>
      </c>
      <c r="E2763" s="9">
        <v>55</v>
      </c>
      <c r="F2763" s="7" t="s">
        <v>92</v>
      </c>
      <c r="G2763" s="6">
        <v>45752</v>
      </c>
      <c r="H2763" s="6">
        <v>45926</v>
      </c>
      <c r="I2763" s="7" t="s">
        <v>75</v>
      </c>
      <c r="J2763" s="7" t="s">
        <v>76</v>
      </c>
      <c r="K2763" s="7" t="s">
        <v>32</v>
      </c>
      <c r="L2763" t="s">
        <v>10775</v>
      </c>
      <c r="M2763" s="7" t="s">
        <v>34</v>
      </c>
      <c r="N2763" s="7" t="s">
        <v>35</v>
      </c>
      <c r="O2763" s="9">
        <v>4</v>
      </c>
      <c r="P2763" s="9">
        <v>26068</v>
      </c>
      <c r="Q2763" s="10">
        <v>29437.759999999998</v>
      </c>
      <c r="R2763" s="9">
        <v>10</v>
      </c>
      <c r="S2763" s="10">
        <v>105975.94</v>
      </c>
      <c r="T2763" s="10">
        <v>13479.04</v>
      </c>
      <c r="U2763" s="7" t="s">
        <v>36</v>
      </c>
      <c r="V2763" s="7" t="s">
        <v>69</v>
      </c>
      <c r="W2763" s="9">
        <v>5</v>
      </c>
      <c r="X2763" s="7" t="s">
        <v>79</v>
      </c>
      <c r="Y2763" s="7" t="s">
        <v>7791</v>
      </c>
    </row>
    <row r="2764" spans="1:25" x14ac:dyDescent="0.35">
      <c r="A2764" t="s">
        <v>13302</v>
      </c>
      <c r="B2764" t="s">
        <v>13303</v>
      </c>
      <c r="C2764" s="7" t="s">
        <v>13304</v>
      </c>
      <c r="D2764" s="7" t="s">
        <v>28</v>
      </c>
      <c r="E2764" s="9">
        <v>32</v>
      </c>
      <c r="F2764" s="7" t="s">
        <v>92</v>
      </c>
      <c r="G2764" s="6">
        <v>46110</v>
      </c>
      <c r="H2764" s="6">
        <v>45809</v>
      </c>
      <c r="I2764" s="7" t="s">
        <v>75</v>
      </c>
      <c r="J2764" s="7" t="s">
        <v>76</v>
      </c>
      <c r="K2764" s="7" t="s">
        <v>44</v>
      </c>
      <c r="L2764" t="s">
        <v>13305</v>
      </c>
      <c r="M2764" s="7" t="s">
        <v>46</v>
      </c>
      <c r="N2764" s="7" t="s">
        <v>47</v>
      </c>
      <c r="O2764" s="9">
        <v>1</v>
      </c>
      <c r="P2764" s="9">
        <v>13197</v>
      </c>
      <c r="Q2764" s="10">
        <v>16909.37</v>
      </c>
      <c r="R2764" s="9">
        <v>10</v>
      </c>
      <c r="S2764" s="10">
        <v>15218.43</v>
      </c>
      <c r="T2764" s="10">
        <v>3712.37</v>
      </c>
      <c r="U2764" s="7" t="s">
        <v>36</v>
      </c>
      <c r="V2764" s="7" t="s">
        <v>112</v>
      </c>
      <c r="W2764" s="9">
        <v>1</v>
      </c>
      <c r="X2764" s="7" t="s">
        <v>79</v>
      </c>
      <c r="Y2764" s="7" t="s">
        <v>13306</v>
      </c>
    </row>
    <row r="2765" spans="1:25" x14ac:dyDescent="0.35">
      <c r="A2765" t="s">
        <v>13307</v>
      </c>
      <c r="B2765" t="s">
        <v>13308</v>
      </c>
      <c r="C2765" s="7" t="s">
        <v>13309</v>
      </c>
      <c r="D2765" s="7" t="s">
        <v>28</v>
      </c>
      <c r="E2765" s="9">
        <v>43</v>
      </c>
      <c r="F2765" s="7" t="s">
        <v>92</v>
      </c>
      <c r="G2765" s="6">
        <v>45700</v>
      </c>
      <c r="H2765" s="6">
        <v>46058</v>
      </c>
      <c r="I2765" s="7" t="s">
        <v>55</v>
      </c>
      <c r="J2765" s="7" t="s">
        <v>56</v>
      </c>
      <c r="K2765" s="7" t="s">
        <v>93</v>
      </c>
      <c r="L2765" t="s">
        <v>13310</v>
      </c>
      <c r="M2765" s="7" t="s">
        <v>95</v>
      </c>
      <c r="N2765" s="7" t="s">
        <v>96</v>
      </c>
      <c r="O2765" s="9">
        <v>4</v>
      </c>
      <c r="P2765" s="9">
        <v>21452</v>
      </c>
      <c r="Q2765" s="10">
        <v>24264.09</v>
      </c>
      <c r="R2765" s="9">
        <v>15</v>
      </c>
      <c r="S2765" s="10">
        <v>82497.91</v>
      </c>
      <c r="T2765" s="10">
        <v>11248.36</v>
      </c>
      <c r="U2765" s="7" t="s">
        <v>48</v>
      </c>
      <c r="V2765" s="7" t="s">
        <v>37</v>
      </c>
      <c r="W2765" s="9">
        <v>5</v>
      </c>
      <c r="X2765" s="7" t="s">
        <v>58</v>
      </c>
      <c r="Y2765" s="7" t="s">
        <v>13311</v>
      </c>
    </row>
    <row r="2766" spans="1:25" x14ac:dyDescent="0.35">
      <c r="A2766" t="s">
        <v>13312</v>
      </c>
      <c r="B2766" t="s">
        <v>13313</v>
      </c>
      <c r="C2766" s="7" t="s">
        <v>13314</v>
      </c>
      <c r="D2766" s="7" t="s">
        <v>28</v>
      </c>
      <c r="E2766" s="9">
        <v>51</v>
      </c>
      <c r="F2766" s="7" t="s">
        <v>92</v>
      </c>
      <c r="G2766" s="6">
        <v>45601</v>
      </c>
      <c r="H2766" s="6">
        <v>45617</v>
      </c>
      <c r="I2766" s="7" t="s">
        <v>75</v>
      </c>
      <c r="J2766" s="7" t="s">
        <v>76</v>
      </c>
      <c r="K2766" s="7" t="s">
        <v>93</v>
      </c>
      <c r="L2766" t="s">
        <v>12613</v>
      </c>
      <c r="M2766" s="7" t="s">
        <v>95</v>
      </c>
      <c r="N2766" s="7" t="s">
        <v>96</v>
      </c>
      <c r="O2766" s="9">
        <v>5</v>
      </c>
      <c r="P2766" s="9">
        <v>16548</v>
      </c>
      <c r="Q2766" s="10">
        <v>18535.46</v>
      </c>
      <c r="R2766" s="9">
        <v>15</v>
      </c>
      <c r="S2766" s="10">
        <v>78775.7</v>
      </c>
      <c r="T2766" s="10">
        <v>9937.2999999999993</v>
      </c>
      <c r="U2766" s="7" t="s">
        <v>48</v>
      </c>
      <c r="V2766" s="7" t="s">
        <v>69</v>
      </c>
      <c r="W2766" s="9">
        <v>2</v>
      </c>
      <c r="X2766" s="7" t="s">
        <v>79</v>
      </c>
      <c r="Y2766" s="7" t="s">
        <v>13315</v>
      </c>
    </row>
    <row r="2767" spans="1:25" x14ac:dyDescent="0.35">
      <c r="A2767" t="s">
        <v>13316</v>
      </c>
      <c r="B2767" t="s">
        <v>13317</v>
      </c>
      <c r="C2767" s="7" t="s">
        <v>13318</v>
      </c>
      <c r="D2767" s="7" t="s">
        <v>28</v>
      </c>
      <c r="E2767" s="9">
        <v>22</v>
      </c>
      <c r="F2767" s="7" t="s">
        <v>92</v>
      </c>
      <c r="G2767" s="6">
        <v>45788</v>
      </c>
      <c r="H2767" s="6">
        <v>45631</v>
      </c>
      <c r="I2767" s="7" t="s">
        <v>63</v>
      </c>
      <c r="J2767" s="7" t="s">
        <v>64</v>
      </c>
      <c r="K2767" s="7" t="s">
        <v>65</v>
      </c>
      <c r="L2767" t="s">
        <v>13319</v>
      </c>
      <c r="M2767" s="7" t="s">
        <v>67</v>
      </c>
      <c r="N2767" s="7" t="s">
        <v>68</v>
      </c>
      <c r="O2767" s="9">
        <v>4</v>
      </c>
      <c r="P2767" s="9">
        <v>12234</v>
      </c>
      <c r="Q2767" s="10">
        <v>17215.25</v>
      </c>
      <c r="R2767" s="9">
        <v>5</v>
      </c>
      <c r="S2767" s="10">
        <v>65417.95</v>
      </c>
      <c r="T2767" s="10">
        <v>19925</v>
      </c>
      <c r="U2767" s="7" t="s">
        <v>36</v>
      </c>
      <c r="V2767" s="7" t="s">
        <v>37</v>
      </c>
      <c r="W2767" s="9">
        <v>3</v>
      </c>
      <c r="X2767" s="7" t="s">
        <v>70</v>
      </c>
      <c r="Y2767" s="7" t="s">
        <v>13320</v>
      </c>
    </row>
    <row r="2768" spans="1:25" x14ac:dyDescent="0.35">
      <c r="A2768" t="s">
        <v>13321</v>
      </c>
      <c r="B2768" t="s">
        <v>13322</v>
      </c>
      <c r="C2768" s="7" t="s">
        <v>13323</v>
      </c>
      <c r="D2768" s="7" t="s">
        <v>54</v>
      </c>
      <c r="E2768" s="9">
        <v>49</v>
      </c>
      <c r="F2768" s="7" t="s">
        <v>92</v>
      </c>
      <c r="G2768" s="6">
        <v>46085</v>
      </c>
      <c r="H2768" s="6">
        <v>45880</v>
      </c>
      <c r="I2768" s="7" t="s">
        <v>84</v>
      </c>
      <c r="J2768" s="7" t="s">
        <v>85</v>
      </c>
      <c r="K2768" s="7" t="s">
        <v>93</v>
      </c>
      <c r="L2768" t="s">
        <v>13324</v>
      </c>
      <c r="M2768" s="7" t="s">
        <v>132</v>
      </c>
      <c r="N2768" s="7" t="s">
        <v>133</v>
      </c>
      <c r="O2768" s="9">
        <v>5</v>
      </c>
      <c r="P2768" s="9">
        <v>20034</v>
      </c>
      <c r="Q2768" s="10">
        <v>29826.81</v>
      </c>
      <c r="R2768" s="9">
        <v>15</v>
      </c>
      <c r="S2768" s="10">
        <v>126763.94</v>
      </c>
      <c r="T2768" s="10">
        <v>48964.05</v>
      </c>
      <c r="U2768" s="7" t="s">
        <v>78</v>
      </c>
      <c r="V2768" s="7" t="s">
        <v>112</v>
      </c>
      <c r="W2768" s="9">
        <v>1</v>
      </c>
      <c r="X2768" s="7" t="s">
        <v>87</v>
      </c>
      <c r="Y2768" s="7" t="s">
        <v>13325</v>
      </c>
    </row>
    <row r="2769" spans="1:25" x14ac:dyDescent="0.35">
      <c r="A2769" t="s">
        <v>13326</v>
      </c>
      <c r="B2769" t="s">
        <v>13327</v>
      </c>
      <c r="C2769" s="7" t="s">
        <v>13328</v>
      </c>
      <c r="D2769" s="7" t="s">
        <v>28</v>
      </c>
      <c r="E2769" s="9">
        <v>26</v>
      </c>
      <c r="F2769" s="7" t="s">
        <v>29</v>
      </c>
      <c r="G2769" s="6">
        <v>45902</v>
      </c>
      <c r="H2769" s="6">
        <v>46136</v>
      </c>
      <c r="I2769" s="7" t="s">
        <v>75</v>
      </c>
      <c r="J2769" s="7" t="s">
        <v>76</v>
      </c>
      <c r="K2769" s="7" t="s">
        <v>117</v>
      </c>
      <c r="L2769" t="s">
        <v>13329</v>
      </c>
      <c r="M2769" s="7" t="s">
        <v>119</v>
      </c>
      <c r="N2769" s="7" t="s">
        <v>120</v>
      </c>
      <c r="O2769" s="9">
        <v>2</v>
      </c>
      <c r="P2769" s="9">
        <v>3928</v>
      </c>
      <c r="Q2769" s="10">
        <v>5637.87</v>
      </c>
      <c r="R2769" s="9">
        <v>5</v>
      </c>
      <c r="S2769" s="10">
        <v>10711.95</v>
      </c>
      <c r="T2769" s="10">
        <v>3419.74</v>
      </c>
      <c r="U2769" s="7" t="s">
        <v>78</v>
      </c>
      <c r="V2769" s="7" t="s">
        <v>112</v>
      </c>
      <c r="W2769" s="9">
        <v>4</v>
      </c>
      <c r="X2769" s="7" t="s">
        <v>79</v>
      </c>
      <c r="Y2769" s="7" t="s">
        <v>13330</v>
      </c>
    </row>
    <row r="2770" spans="1:25" x14ac:dyDescent="0.35">
      <c r="A2770" t="s">
        <v>13331</v>
      </c>
      <c r="B2770" t="s">
        <v>13332</v>
      </c>
      <c r="C2770" s="7" t="s">
        <v>13333</v>
      </c>
      <c r="D2770" s="7" t="s">
        <v>28</v>
      </c>
      <c r="E2770" s="9">
        <v>44</v>
      </c>
      <c r="F2770" s="7" t="s">
        <v>92</v>
      </c>
      <c r="G2770" s="6">
        <v>46194</v>
      </c>
      <c r="H2770" s="6">
        <v>45966</v>
      </c>
      <c r="I2770" s="7" t="s">
        <v>55</v>
      </c>
      <c r="J2770" s="7" t="s">
        <v>56</v>
      </c>
      <c r="K2770" s="7" t="s">
        <v>117</v>
      </c>
      <c r="L2770" t="s">
        <v>13334</v>
      </c>
      <c r="M2770" s="7" t="s">
        <v>119</v>
      </c>
      <c r="N2770" s="7" t="s">
        <v>120</v>
      </c>
      <c r="O2770" s="9">
        <v>3</v>
      </c>
      <c r="P2770" s="9">
        <v>10960</v>
      </c>
      <c r="Q2770" s="10">
        <v>15002.21</v>
      </c>
      <c r="R2770" s="9">
        <v>0</v>
      </c>
      <c r="S2770" s="10">
        <v>45006.63</v>
      </c>
      <c r="T2770" s="10">
        <v>12126.63</v>
      </c>
      <c r="U2770" s="7" t="s">
        <v>78</v>
      </c>
      <c r="V2770" s="7" t="s">
        <v>154</v>
      </c>
      <c r="W2770" s="9">
        <v>4</v>
      </c>
      <c r="X2770" s="7" t="s">
        <v>58</v>
      </c>
      <c r="Y2770" s="7" t="s">
        <v>13335</v>
      </c>
    </row>
    <row r="2771" spans="1:25" x14ac:dyDescent="0.35">
      <c r="A2771" t="s">
        <v>13336</v>
      </c>
      <c r="B2771" t="s">
        <v>13337</v>
      </c>
      <c r="C2771" s="7" t="s">
        <v>13338</v>
      </c>
      <c r="D2771" s="7" t="s">
        <v>54</v>
      </c>
      <c r="E2771" s="9">
        <v>25</v>
      </c>
      <c r="F2771" s="7" t="s">
        <v>29</v>
      </c>
      <c r="G2771" s="6">
        <v>45685</v>
      </c>
      <c r="H2771" s="6">
        <v>46099</v>
      </c>
      <c r="I2771" s="7" t="s">
        <v>55</v>
      </c>
      <c r="J2771" s="7" t="s">
        <v>56</v>
      </c>
      <c r="K2771" s="7" t="s">
        <v>44</v>
      </c>
      <c r="L2771" t="s">
        <v>13339</v>
      </c>
      <c r="M2771" s="7" t="s">
        <v>46</v>
      </c>
      <c r="N2771" s="7" t="s">
        <v>47</v>
      </c>
      <c r="O2771" s="9">
        <v>4</v>
      </c>
      <c r="P2771" s="9">
        <v>8263</v>
      </c>
      <c r="Q2771" s="10">
        <v>12128.2</v>
      </c>
      <c r="R2771" s="9">
        <v>20</v>
      </c>
      <c r="S2771" s="10">
        <v>38810.239999999998</v>
      </c>
      <c r="T2771" s="10">
        <v>15460.8</v>
      </c>
      <c r="U2771" s="7" t="s">
        <v>126</v>
      </c>
      <c r="V2771" s="7" t="s">
        <v>154</v>
      </c>
      <c r="W2771" s="9">
        <v>5</v>
      </c>
      <c r="X2771" s="7" t="s">
        <v>58</v>
      </c>
      <c r="Y2771" s="7" t="s">
        <v>13340</v>
      </c>
    </row>
    <row r="2772" spans="1:25" x14ac:dyDescent="0.35">
      <c r="A2772" t="s">
        <v>13341</v>
      </c>
      <c r="B2772" t="s">
        <v>13342</v>
      </c>
      <c r="C2772" s="7" t="s">
        <v>13343</v>
      </c>
      <c r="D2772" s="7" t="s">
        <v>54</v>
      </c>
      <c r="E2772" s="9">
        <v>28</v>
      </c>
      <c r="F2772" s="7" t="s">
        <v>92</v>
      </c>
      <c r="G2772" s="6">
        <v>45859</v>
      </c>
      <c r="H2772" s="6">
        <v>45752</v>
      </c>
      <c r="I2772" s="7" t="s">
        <v>75</v>
      </c>
      <c r="J2772" s="7" t="s">
        <v>76</v>
      </c>
      <c r="K2772" s="7" t="s">
        <v>65</v>
      </c>
      <c r="L2772" t="s">
        <v>3304</v>
      </c>
      <c r="M2772" s="7" t="s">
        <v>67</v>
      </c>
      <c r="N2772" s="7" t="s">
        <v>68</v>
      </c>
      <c r="O2772" s="9">
        <v>1</v>
      </c>
      <c r="P2772" s="9">
        <v>25555</v>
      </c>
      <c r="Q2772" s="10">
        <v>36870.25</v>
      </c>
      <c r="R2772" s="9">
        <v>5</v>
      </c>
      <c r="S2772" s="10">
        <v>35026.74</v>
      </c>
      <c r="T2772" s="10">
        <v>11315.25</v>
      </c>
      <c r="U2772" s="7" t="s">
        <v>48</v>
      </c>
      <c r="V2772" s="7" t="s">
        <v>69</v>
      </c>
      <c r="W2772" s="9">
        <v>2</v>
      </c>
      <c r="X2772" s="7" t="s">
        <v>79</v>
      </c>
      <c r="Y2772" s="7" t="s">
        <v>13344</v>
      </c>
    </row>
    <row r="2773" spans="1:25" x14ac:dyDescent="0.35">
      <c r="A2773" t="s">
        <v>13345</v>
      </c>
      <c r="B2773" t="s">
        <v>13346</v>
      </c>
      <c r="C2773" s="7" t="s">
        <v>13347</v>
      </c>
      <c r="D2773" s="7" t="s">
        <v>54</v>
      </c>
      <c r="E2773" s="9">
        <v>24</v>
      </c>
      <c r="F2773" s="7" t="s">
        <v>29</v>
      </c>
      <c r="G2773" s="6">
        <v>45961</v>
      </c>
      <c r="H2773" s="6">
        <v>46100</v>
      </c>
      <c r="I2773" s="7" t="s">
        <v>63</v>
      </c>
      <c r="J2773" s="7" t="s">
        <v>64</v>
      </c>
      <c r="K2773" s="7" t="s">
        <v>44</v>
      </c>
      <c r="L2773" t="s">
        <v>13348</v>
      </c>
      <c r="M2773" s="7" t="s">
        <v>46</v>
      </c>
      <c r="N2773" s="7" t="s">
        <v>47</v>
      </c>
      <c r="O2773" s="9">
        <v>3</v>
      </c>
      <c r="P2773" s="9">
        <v>20291</v>
      </c>
      <c r="Q2773" s="10">
        <v>28165.55</v>
      </c>
      <c r="R2773" s="9">
        <v>15</v>
      </c>
      <c r="S2773" s="10">
        <v>71822.149999999994</v>
      </c>
      <c r="T2773" s="10">
        <v>23623.65</v>
      </c>
      <c r="U2773" s="7" t="s">
        <v>48</v>
      </c>
      <c r="V2773" s="7" t="s">
        <v>112</v>
      </c>
      <c r="W2773" s="9">
        <v>1</v>
      </c>
      <c r="X2773" s="7" t="s">
        <v>70</v>
      </c>
      <c r="Y2773" s="7" t="s">
        <v>13349</v>
      </c>
    </row>
    <row r="2774" spans="1:25" x14ac:dyDescent="0.35">
      <c r="A2774" t="s">
        <v>13350</v>
      </c>
      <c r="B2774" t="s">
        <v>13351</v>
      </c>
      <c r="C2774" s="7" t="s">
        <v>13352</v>
      </c>
      <c r="D2774" s="7" t="s">
        <v>54</v>
      </c>
      <c r="E2774" s="9">
        <v>37</v>
      </c>
      <c r="F2774" s="7" t="s">
        <v>29</v>
      </c>
      <c r="G2774" s="6">
        <v>45576</v>
      </c>
      <c r="H2774" s="6">
        <v>45740</v>
      </c>
      <c r="I2774" s="7" t="s">
        <v>63</v>
      </c>
      <c r="J2774" s="7" t="s">
        <v>64</v>
      </c>
      <c r="K2774" s="7" t="s">
        <v>32</v>
      </c>
      <c r="L2774" t="s">
        <v>13353</v>
      </c>
      <c r="M2774" s="7" t="s">
        <v>34</v>
      </c>
      <c r="N2774" s="7" t="s">
        <v>35</v>
      </c>
      <c r="O2774" s="9">
        <v>4</v>
      </c>
      <c r="P2774" s="9">
        <v>27465</v>
      </c>
      <c r="Q2774" s="10">
        <v>39742.32</v>
      </c>
      <c r="R2774" s="9">
        <v>5</v>
      </c>
      <c r="S2774" s="10">
        <v>151020.82</v>
      </c>
      <c r="T2774" s="10">
        <v>49109.279999999999</v>
      </c>
      <c r="U2774" s="7" t="s">
        <v>126</v>
      </c>
      <c r="V2774" s="7" t="s">
        <v>154</v>
      </c>
      <c r="W2774" s="9">
        <v>5</v>
      </c>
      <c r="X2774" s="7" t="s">
        <v>70</v>
      </c>
      <c r="Y2774" s="7" t="s">
        <v>13354</v>
      </c>
    </row>
    <row r="2775" spans="1:25" x14ac:dyDescent="0.35">
      <c r="A2775" t="s">
        <v>13355</v>
      </c>
      <c r="B2775" t="s">
        <v>13356</v>
      </c>
      <c r="C2775" s="7" t="s">
        <v>13357</v>
      </c>
      <c r="D2775" s="7" t="s">
        <v>28</v>
      </c>
      <c r="E2775" s="9">
        <v>50</v>
      </c>
      <c r="F2775" s="7" t="s">
        <v>92</v>
      </c>
      <c r="G2775" s="6">
        <v>46016</v>
      </c>
      <c r="H2775" s="6">
        <v>45589</v>
      </c>
      <c r="I2775" s="7" t="s">
        <v>84</v>
      </c>
      <c r="J2775" s="7" t="s">
        <v>85</v>
      </c>
      <c r="K2775" s="7" t="s">
        <v>44</v>
      </c>
      <c r="L2775" t="s">
        <v>13358</v>
      </c>
      <c r="M2775" s="7" t="s">
        <v>46</v>
      </c>
      <c r="N2775" s="7" t="s">
        <v>47</v>
      </c>
      <c r="O2775" s="9">
        <v>1</v>
      </c>
      <c r="P2775" s="9">
        <v>10337</v>
      </c>
      <c r="Q2775" s="10">
        <v>12565.18</v>
      </c>
      <c r="R2775" s="9">
        <v>15</v>
      </c>
      <c r="S2775" s="10">
        <v>10680.4</v>
      </c>
      <c r="T2775" s="10">
        <v>2228.1799999999998</v>
      </c>
      <c r="U2775" s="7" t="s">
        <v>36</v>
      </c>
      <c r="V2775" s="7" t="s">
        <v>112</v>
      </c>
      <c r="W2775" s="9">
        <v>3</v>
      </c>
      <c r="X2775" s="7" t="s">
        <v>87</v>
      </c>
      <c r="Y2775" s="7" t="s">
        <v>3205</v>
      </c>
    </row>
    <row r="2776" spans="1:25" x14ac:dyDescent="0.35">
      <c r="A2776" t="s">
        <v>13359</v>
      </c>
      <c r="B2776" t="s">
        <v>13360</v>
      </c>
      <c r="C2776" s="7" t="s">
        <v>13361</v>
      </c>
      <c r="D2776" s="7" t="s">
        <v>28</v>
      </c>
      <c r="E2776" s="9">
        <v>45</v>
      </c>
      <c r="F2776" s="7" t="s">
        <v>92</v>
      </c>
      <c r="G2776" s="6">
        <v>45989</v>
      </c>
      <c r="H2776" s="6">
        <v>45890</v>
      </c>
      <c r="I2776" s="7" t="s">
        <v>84</v>
      </c>
      <c r="J2776" s="7" t="s">
        <v>85</v>
      </c>
      <c r="K2776" s="7" t="s">
        <v>93</v>
      </c>
      <c r="L2776" t="s">
        <v>506</v>
      </c>
      <c r="M2776" s="7" t="s">
        <v>132</v>
      </c>
      <c r="N2776" s="7" t="s">
        <v>133</v>
      </c>
      <c r="O2776" s="9">
        <v>3</v>
      </c>
      <c r="P2776" s="9">
        <v>28490</v>
      </c>
      <c r="Q2776" s="10">
        <v>39019.01</v>
      </c>
      <c r="R2776" s="9">
        <v>10</v>
      </c>
      <c r="S2776" s="10">
        <v>105351.33</v>
      </c>
      <c r="T2776" s="10">
        <v>31587.03</v>
      </c>
      <c r="U2776" s="7" t="s">
        <v>78</v>
      </c>
      <c r="V2776" s="7" t="s">
        <v>112</v>
      </c>
      <c r="W2776" s="9">
        <v>5</v>
      </c>
      <c r="X2776" s="7" t="s">
        <v>87</v>
      </c>
      <c r="Y2776" s="7" t="s">
        <v>13362</v>
      </c>
    </row>
    <row r="2777" spans="1:25" x14ac:dyDescent="0.35">
      <c r="A2777" t="s">
        <v>13363</v>
      </c>
      <c r="B2777" t="s">
        <v>13364</v>
      </c>
      <c r="C2777" s="7" t="s">
        <v>13365</v>
      </c>
      <c r="D2777" s="7" t="s">
        <v>28</v>
      </c>
      <c r="E2777" s="9">
        <v>31</v>
      </c>
      <c r="F2777" s="7" t="s">
        <v>92</v>
      </c>
      <c r="G2777" s="6">
        <v>45880</v>
      </c>
      <c r="H2777" s="6">
        <v>45923</v>
      </c>
      <c r="I2777" s="7" t="s">
        <v>84</v>
      </c>
      <c r="J2777" s="7" t="s">
        <v>85</v>
      </c>
      <c r="K2777" s="7" t="s">
        <v>117</v>
      </c>
      <c r="L2777" t="s">
        <v>13366</v>
      </c>
      <c r="M2777" s="7" t="s">
        <v>119</v>
      </c>
      <c r="N2777" s="7" t="s">
        <v>120</v>
      </c>
      <c r="O2777" s="9">
        <v>1</v>
      </c>
      <c r="P2777" s="9">
        <v>18970</v>
      </c>
      <c r="Q2777" s="10">
        <v>26724.71</v>
      </c>
      <c r="R2777" s="9">
        <v>0</v>
      </c>
      <c r="S2777" s="10">
        <v>26724.71</v>
      </c>
      <c r="T2777" s="10">
        <v>7754.71</v>
      </c>
      <c r="U2777" s="7" t="s">
        <v>48</v>
      </c>
      <c r="V2777" s="7" t="s">
        <v>154</v>
      </c>
      <c r="W2777" s="9">
        <v>4</v>
      </c>
      <c r="X2777" s="7" t="s">
        <v>87</v>
      </c>
      <c r="Y2777" s="7" t="s">
        <v>13367</v>
      </c>
    </row>
    <row r="2778" spans="1:25" x14ac:dyDescent="0.35">
      <c r="A2778" t="s">
        <v>13368</v>
      </c>
      <c r="B2778" t="s">
        <v>13369</v>
      </c>
      <c r="C2778" s="7" t="s">
        <v>13370</v>
      </c>
      <c r="D2778" s="7" t="s">
        <v>28</v>
      </c>
      <c r="E2778" s="9">
        <v>23</v>
      </c>
      <c r="F2778" s="7" t="s">
        <v>92</v>
      </c>
      <c r="G2778" s="6">
        <v>45811</v>
      </c>
      <c r="H2778" s="6">
        <v>45524</v>
      </c>
      <c r="I2778" s="7" t="s">
        <v>30</v>
      </c>
      <c r="J2778" s="7" t="s">
        <v>31</v>
      </c>
      <c r="K2778" s="7" t="s">
        <v>65</v>
      </c>
      <c r="L2778" t="s">
        <v>13371</v>
      </c>
      <c r="M2778" s="7" t="s">
        <v>67</v>
      </c>
      <c r="N2778" s="7" t="s">
        <v>68</v>
      </c>
      <c r="O2778" s="9">
        <v>4</v>
      </c>
      <c r="P2778" s="9">
        <v>28020</v>
      </c>
      <c r="Q2778" s="10">
        <v>39775.06</v>
      </c>
      <c r="R2778" s="9">
        <v>20</v>
      </c>
      <c r="S2778" s="10">
        <v>127280.19</v>
      </c>
      <c r="T2778" s="10">
        <v>47020.24</v>
      </c>
      <c r="U2778" s="7" t="s">
        <v>36</v>
      </c>
      <c r="V2778" s="7" t="s">
        <v>154</v>
      </c>
      <c r="W2778" s="9">
        <v>5</v>
      </c>
      <c r="X2778" s="7" t="s">
        <v>38</v>
      </c>
      <c r="Y2778" s="7" t="s">
        <v>13372</v>
      </c>
    </row>
    <row r="2779" spans="1:25" x14ac:dyDescent="0.35">
      <c r="A2779" t="s">
        <v>13373</v>
      </c>
      <c r="B2779" t="s">
        <v>13374</v>
      </c>
      <c r="C2779" s="7" t="s">
        <v>13375</v>
      </c>
      <c r="D2779" s="7" t="s">
        <v>28</v>
      </c>
      <c r="E2779" s="9">
        <v>36</v>
      </c>
      <c r="F2779" s="7" t="s">
        <v>92</v>
      </c>
      <c r="G2779" s="6">
        <v>45991</v>
      </c>
      <c r="H2779" s="6">
        <v>45623</v>
      </c>
      <c r="I2779" s="7" t="s">
        <v>84</v>
      </c>
      <c r="J2779" s="7" t="s">
        <v>85</v>
      </c>
      <c r="K2779" s="7" t="s">
        <v>117</v>
      </c>
      <c r="L2779" t="s">
        <v>6035</v>
      </c>
      <c r="M2779" s="7" t="s">
        <v>119</v>
      </c>
      <c r="N2779" s="7" t="s">
        <v>120</v>
      </c>
      <c r="O2779" s="9">
        <v>2</v>
      </c>
      <c r="P2779" s="9">
        <v>19536</v>
      </c>
      <c r="Q2779" s="10">
        <v>25103.599999999999</v>
      </c>
      <c r="R2779" s="9">
        <v>20</v>
      </c>
      <c r="S2779" s="10">
        <v>40165.760000000002</v>
      </c>
      <c r="T2779" s="10">
        <v>11135.2</v>
      </c>
      <c r="U2779" s="7" t="s">
        <v>78</v>
      </c>
      <c r="V2779" s="7" t="s">
        <v>112</v>
      </c>
      <c r="W2779" s="9">
        <v>5</v>
      </c>
      <c r="X2779" s="7" t="s">
        <v>87</v>
      </c>
      <c r="Y2779" s="7" t="s">
        <v>13376</v>
      </c>
    </row>
    <row r="2780" spans="1:25" x14ac:dyDescent="0.35">
      <c r="A2780" t="s">
        <v>13377</v>
      </c>
      <c r="B2780" t="s">
        <v>13378</v>
      </c>
      <c r="C2780" s="7" t="s">
        <v>13379</v>
      </c>
      <c r="D2780" s="7" t="s">
        <v>54</v>
      </c>
      <c r="E2780" s="9">
        <v>23</v>
      </c>
      <c r="F2780" s="7" t="s">
        <v>92</v>
      </c>
      <c r="G2780" s="6">
        <v>45753</v>
      </c>
      <c r="H2780" s="6">
        <v>45836</v>
      </c>
      <c r="I2780" s="7" t="s">
        <v>30</v>
      </c>
      <c r="J2780" s="7" t="s">
        <v>31</v>
      </c>
      <c r="K2780" s="7" t="s">
        <v>32</v>
      </c>
      <c r="L2780" t="s">
        <v>13380</v>
      </c>
      <c r="M2780" s="7" t="s">
        <v>34</v>
      </c>
      <c r="N2780" s="7" t="s">
        <v>35</v>
      </c>
      <c r="O2780" s="9">
        <v>2</v>
      </c>
      <c r="P2780" s="9">
        <v>19060</v>
      </c>
      <c r="Q2780" s="10">
        <v>25107.34</v>
      </c>
      <c r="R2780" s="9">
        <v>20</v>
      </c>
      <c r="S2780" s="10">
        <v>40171.74</v>
      </c>
      <c r="T2780" s="10">
        <v>12094.68</v>
      </c>
      <c r="U2780" s="7" t="s">
        <v>126</v>
      </c>
      <c r="V2780" s="7" t="s">
        <v>37</v>
      </c>
      <c r="W2780" s="9">
        <v>2</v>
      </c>
      <c r="X2780" s="7" t="s">
        <v>38</v>
      </c>
      <c r="Y2780" s="7" t="s">
        <v>13381</v>
      </c>
    </row>
    <row r="2781" spans="1:25" x14ac:dyDescent="0.35">
      <c r="A2781" t="s">
        <v>13382</v>
      </c>
      <c r="B2781" t="s">
        <v>13383</v>
      </c>
      <c r="C2781" s="7" t="s">
        <v>13384</v>
      </c>
      <c r="D2781" s="7" t="s">
        <v>54</v>
      </c>
      <c r="E2781" s="9">
        <v>59</v>
      </c>
      <c r="F2781" s="7" t="s">
        <v>92</v>
      </c>
      <c r="G2781" s="6">
        <v>45927</v>
      </c>
      <c r="H2781" s="6">
        <v>45504</v>
      </c>
      <c r="I2781" s="7" t="s">
        <v>30</v>
      </c>
      <c r="J2781" s="7" t="s">
        <v>31</v>
      </c>
      <c r="K2781" s="7" t="s">
        <v>93</v>
      </c>
      <c r="L2781" t="s">
        <v>3048</v>
      </c>
      <c r="N2781" s="7" t="s">
        <v>96</v>
      </c>
      <c r="O2781" s="9">
        <v>3</v>
      </c>
      <c r="P2781" s="9">
        <v>5800</v>
      </c>
      <c r="Q2781" s="10">
        <v>7504.75</v>
      </c>
      <c r="R2781" s="9">
        <v>0</v>
      </c>
      <c r="S2781" s="10">
        <v>22514.25</v>
      </c>
      <c r="T2781" s="10">
        <v>5114.25</v>
      </c>
      <c r="U2781" s="7" t="s">
        <v>36</v>
      </c>
      <c r="V2781" s="7" t="s">
        <v>112</v>
      </c>
      <c r="W2781" s="9">
        <v>4</v>
      </c>
      <c r="X2781" s="7" t="s">
        <v>38</v>
      </c>
      <c r="Y2781" s="7" t="s">
        <v>13385</v>
      </c>
    </row>
    <row r="2782" spans="1:25" x14ac:dyDescent="0.35">
      <c r="A2782" t="s">
        <v>13386</v>
      </c>
      <c r="B2782" t="s">
        <v>13387</v>
      </c>
      <c r="C2782" s="7" t="s">
        <v>13388</v>
      </c>
      <c r="D2782" s="7" t="s">
        <v>54</v>
      </c>
      <c r="E2782" s="9">
        <v>55</v>
      </c>
      <c r="F2782" s="7" t="s">
        <v>29</v>
      </c>
      <c r="G2782" s="6">
        <v>45508</v>
      </c>
      <c r="H2782" s="6">
        <v>45681</v>
      </c>
      <c r="I2782" s="7" t="s">
        <v>75</v>
      </c>
      <c r="J2782" s="7" t="s">
        <v>76</v>
      </c>
      <c r="K2782" s="7" t="s">
        <v>93</v>
      </c>
      <c r="L2782" t="s">
        <v>13389</v>
      </c>
      <c r="M2782" s="7" t="s">
        <v>95</v>
      </c>
      <c r="N2782" s="7" t="s">
        <v>96</v>
      </c>
      <c r="O2782" s="9">
        <v>4</v>
      </c>
      <c r="P2782" s="9">
        <v>810</v>
      </c>
      <c r="Q2782" s="10">
        <v>1032.92</v>
      </c>
      <c r="R2782" s="9">
        <v>5</v>
      </c>
      <c r="S2782" s="10">
        <v>3925.1</v>
      </c>
      <c r="T2782" s="10">
        <v>891.68</v>
      </c>
      <c r="U2782" s="7" t="s">
        <v>48</v>
      </c>
      <c r="V2782" s="7" t="s">
        <v>69</v>
      </c>
      <c r="W2782" s="9">
        <v>4</v>
      </c>
      <c r="X2782" s="7" t="s">
        <v>79</v>
      </c>
      <c r="Y2782" s="7" t="s">
        <v>13390</v>
      </c>
    </row>
    <row r="2783" spans="1:25" x14ac:dyDescent="0.35">
      <c r="A2783" t="s">
        <v>13391</v>
      </c>
      <c r="B2783" t="s">
        <v>13392</v>
      </c>
      <c r="C2783" s="7" t="s">
        <v>13393</v>
      </c>
      <c r="D2783" s="7" t="s">
        <v>54</v>
      </c>
      <c r="E2783" s="9">
        <v>22</v>
      </c>
      <c r="F2783" s="7" t="s">
        <v>92</v>
      </c>
      <c r="G2783" s="6">
        <v>45857</v>
      </c>
      <c r="H2783" s="6">
        <v>45940</v>
      </c>
      <c r="I2783" s="7" t="s">
        <v>55</v>
      </c>
      <c r="J2783" s="7" t="s">
        <v>56</v>
      </c>
      <c r="K2783" s="7" t="s">
        <v>305</v>
      </c>
      <c r="L2783" t="s">
        <v>13394</v>
      </c>
      <c r="M2783" s="7" t="s">
        <v>67</v>
      </c>
      <c r="N2783" s="7" t="s">
        <v>68</v>
      </c>
      <c r="O2783" s="9">
        <v>4</v>
      </c>
      <c r="P2783" s="9">
        <v>19774</v>
      </c>
      <c r="Q2783" s="10">
        <v>23294.68</v>
      </c>
      <c r="R2783" s="9">
        <v>5</v>
      </c>
      <c r="S2783" s="10">
        <v>88519.78</v>
      </c>
      <c r="T2783" s="10">
        <v>14082.72</v>
      </c>
      <c r="U2783" s="7" t="s">
        <v>126</v>
      </c>
      <c r="V2783" s="7" t="s">
        <v>112</v>
      </c>
      <c r="W2783" s="9">
        <v>2</v>
      </c>
      <c r="X2783" s="7" t="s">
        <v>58</v>
      </c>
      <c r="Y2783" s="7" t="s">
        <v>13395</v>
      </c>
    </row>
    <row r="2784" spans="1:25" x14ac:dyDescent="0.35">
      <c r="A2784" t="s">
        <v>13396</v>
      </c>
      <c r="B2784" t="s">
        <v>13397</v>
      </c>
      <c r="C2784" s="7" t="s">
        <v>13398</v>
      </c>
      <c r="D2784" s="7" t="s">
        <v>28</v>
      </c>
      <c r="E2784" s="9">
        <v>25</v>
      </c>
      <c r="F2784" s="7" t="s">
        <v>29</v>
      </c>
      <c r="G2784" s="6">
        <v>45771</v>
      </c>
      <c r="H2784" s="6">
        <v>45659</v>
      </c>
      <c r="I2784" s="7" t="s">
        <v>63</v>
      </c>
      <c r="J2784" s="7" t="s">
        <v>64</v>
      </c>
      <c r="K2784" s="7" t="s">
        <v>117</v>
      </c>
      <c r="L2784" t="s">
        <v>284</v>
      </c>
      <c r="M2784" s="7" t="s">
        <v>119</v>
      </c>
      <c r="N2784" s="7" t="s">
        <v>120</v>
      </c>
      <c r="O2784" s="9">
        <v>3</v>
      </c>
      <c r="P2784" s="9">
        <v>2154</v>
      </c>
      <c r="Q2784" s="10">
        <v>2762.35</v>
      </c>
      <c r="R2784" s="9">
        <v>0</v>
      </c>
      <c r="S2784" s="10">
        <v>8287.0499999999993</v>
      </c>
      <c r="T2784" s="10">
        <v>1825.05</v>
      </c>
      <c r="U2784" s="7" t="s">
        <v>36</v>
      </c>
      <c r="V2784" s="7" t="s">
        <v>154</v>
      </c>
      <c r="W2784" s="9">
        <v>2</v>
      </c>
      <c r="X2784" s="7" t="s">
        <v>70</v>
      </c>
      <c r="Y2784" s="7" t="s">
        <v>13399</v>
      </c>
    </row>
    <row r="2785" spans="1:25" x14ac:dyDescent="0.35">
      <c r="A2785" t="s">
        <v>13400</v>
      </c>
      <c r="B2785" t="s">
        <v>13401</v>
      </c>
      <c r="C2785" s="7" t="s">
        <v>4936</v>
      </c>
      <c r="D2785" s="7" t="s">
        <v>54</v>
      </c>
      <c r="E2785" s="9">
        <v>32</v>
      </c>
      <c r="F2785" s="7" t="s">
        <v>92</v>
      </c>
      <c r="G2785" s="6">
        <v>45594</v>
      </c>
      <c r="H2785" s="6">
        <v>45844</v>
      </c>
      <c r="I2785" s="7" t="s">
        <v>63</v>
      </c>
      <c r="J2785" s="7" t="s">
        <v>64</v>
      </c>
      <c r="K2785" s="7" t="s">
        <v>65</v>
      </c>
      <c r="L2785" t="s">
        <v>13402</v>
      </c>
      <c r="M2785" s="7" t="s">
        <v>67</v>
      </c>
      <c r="N2785" s="7" t="s">
        <v>68</v>
      </c>
      <c r="O2785" s="9">
        <v>3</v>
      </c>
      <c r="P2785" s="9">
        <v>10609</v>
      </c>
      <c r="Q2785" s="10">
        <v>12015.95</v>
      </c>
      <c r="R2785" s="9">
        <v>15</v>
      </c>
      <c r="S2785" s="10">
        <v>30640.67</v>
      </c>
      <c r="T2785" s="10">
        <v>4220.8500000000004</v>
      </c>
      <c r="U2785" s="7" t="s">
        <v>48</v>
      </c>
      <c r="V2785" s="7" t="s">
        <v>37</v>
      </c>
      <c r="W2785" s="9">
        <v>1</v>
      </c>
      <c r="X2785" s="7" t="s">
        <v>70</v>
      </c>
      <c r="Y2785" s="7" t="s">
        <v>13403</v>
      </c>
    </row>
    <row r="2786" spans="1:25" x14ac:dyDescent="0.35">
      <c r="A2786" t="s">
        <v>13404</v>
      </c>
      <c r="B2786" t="s">
        <v>13405</v>
      </c>
      <c r="C2786" s="7" t="s">
        <v>13406</v>
      </c>
      <c r="D2786" s="7" t="s">
        <v>54</v>
      </c>
      <c r="E2786" s="9">
        <v>33</v>
      </c>
      <c r="F2786" s="7" t="s">
        <v>29</v>
      </c>
      <c r="G2786" s="6">
        <v>46080</v>
      </c>
      <c r="H2786" s="6">
        <v>45894</v>
      </c>
      <c r="I2786" s="7" t="s">
        <v>55</v>
      </c>
      <c r="J2786" s="7" t="s">
        <v>56</v>
      </c>
      <c r="K2786" s="7" t="s">
        <v>117</v>
      </c>
      <c r="L2786" t="s">
        <v>13407</v>
      </c>
      <c r="M2786" s="7" t="s">
        <v>119</v>
      </c>
      <c r="N2786" s="7" t="s">
        <v>120</v>
      </c>
      <c r="O2786" s="9">
        <v>1</v>
      </c>
      <c r="P2786" s="9">
        <v>735</v>
      </c>
      <c r="Q2786" s="10">
        <v>871.87</v>
      </c>
      <c r="R2786" s="9">
        <v>0</v>
      </c>
      <c r="S2786" s="10">
        <v>871.87</v>
      </c>
      <c r="T2786" s="10">
        <v>136.87</v>
      </c>
      <c r="U2786" s="7" t="s">
        <v>36</v>
      </c>
      <c r="V2786" s="7" t="s">
        <v>37</v>
      </c>
      <c r="W2786" s="9">
        <v>4</v>
      </c>
      <c r="X2786" s="7" t="s">
        <v>58</v>
      </c>
      <c r="Y2786" s="7" t="s">
        <v>13408</v>
      </c>
    </row>
    <row r="2787" spans="1:25" x14ac:dyDescent="0.35">
      <c r="A2787" t="s">
        <v>13409</v>
      </c>
      <c r="B2787" t="s">
        <v>13410</v>
      </c>
      <c r="C2787" s="7" t="s">
        <v>13411</v>
      </c>
      <c r="D2787" s="7" t="s">
        <v>28</v>
      </c>
      <c r="E2787" s="9">
        <v>38</v>
      </c>
      <c r="F2787" s="7" t="s">
        <v>29</v>
      </c>
      <c r="G2787" s="6">
        <v>46037</v>
      </c>
      <c r="H2787" s="6">
        <v>45481</v>
      </c>
      <c r="I2787" s="7" t="s">
        <v>75</v>
      </c>
      <c r="J2787" s="7" t="s">
        <v>76</v>
      </c>
      <c r="K2787" s="7" t="s">
        <v>44</v>
      </c>
      <c r="L2787" t="s">
        <v>10558</v>
      </c>
      <c r="M2787" s="7" t="s">
        <v>46</v>
      </c>
      <c r="N2787" s="7" t="s">
        <v>47</v>
      </c>
      <c r="O2787" s="9">
        <v>4</v>
      </c>
      <c r="P2787" s="9">
        <v>8871</v>
      </c>
      <c r="Q2787" s="10">
        <v>12185.12</v>
      </c>
      <c r="R2787" s="9">
        <v>20</v>
      </c>
      <c r="S2787" s="10">
        <v>38992.379999999997</v>
      </c>
      <c r="T2787" s="10">
        <v>13256.48</v>
      </c>
      <c r="U2787" s="7" t="s">
        <v>78</v>
      </c>
      <c r="V2787" s="7" t="s">
        <v>112</v>
      </c>
      <c r="W2787" s="9">
        <v>4</v>
      </c>
      <c r="X2787" s="7" t="s">
        <v>79</v>
      </c>
      <c r="Y2787" s="7" t="s">
        <v>1175</v>
      </c>
    </row>
    <row r="2788" spans="1:25" x14ac:dyDescent="0.35">
      <c r="A2788" t="s">
        <v>13412</v>
      </c>
      <c r="B2788" t="s">
        <v>13413</v>
      </c>
      <c r="C2788" s="7" t="s">
        <v>13414</v>
      </c>
      <c r="D2788" s="7" t="s">
        <v>28</v>
      </c>
      <c r="E2788" s="9">
        <v>50</v>
      </c>
      <c r="F2788" s="7" t="s">
        <v>29</v>
      </c>
      <c r="G2788" s="6">
        <v>45763</v>
      </c>
      <c r="H2788" s="6">
        <v>46014</v>
      </c>
      <c r="I2788" s="7" t="s">
        <v>30</v>
      </c>
      <c r="J2788" s="7" t="s">
        <v>43</v>
      </c>
      <c r="K2788" s="7" t="s">
        <v>65</v>
      </c>
      <c r="L2788" t="s">
        <v>13415</v>
      </c>
      <c r="M2788" s="7" t="s">
        <v>67</v>
      </c>
      <c r="N2788" s="7" t="s">
        <v>68</v>
      </c>
      <c r="O2788" s="9">
        <v>1</v>
      </c>
      <c r="P2788" s="9">
        <v>25418</v>
      </c>
      <c r="Q2788" s="10">
        <v>31092.18</v>
      </c>
      <c r="R2788" s="9">
        <v>10</v>
      </c>
      <c r="S2788" s="10">
        <v>27982.959999999999</v>
      </c>
      <c r="T2788" s="10">
        <v>5674.18</v>
      </c>
      <c r="U2788" s="7" t="s">
        <v>78</v>
      </c>
      <c r="V2788" s="7" t="s">
        <v>112</v>
      </c>
      <c r="W2788" s="9">
        <v>1</v>
      </c>
      <c r="X2788" s="7" t="s">
        <v>49</v>
      </c>
      <c r="Y2788" s="7" t="s">
        <v>13416</v>
      </c>
    </row>
    <row r="2789" spans="1:25" x14ac:dyDescent="0.35">
      <c r="A2789" t="s">
        <v>13417</v>
      </c>
      <c r="B2789" t="s">
        <v>13418</v>
      </c>
      <c r="C2789" s="7" t="s">
        <v>6423</v>
      </c>
      <c r="D2789" s="7" t="s">
        <v>54</v>
      </c>
      <c r="E2789" s="9">
        <v>44</v>
      </c>
      <c r="F2789" s="7" t="s">
        <v>29</v>
      </c>
      <c r="G2789" s="6">
        <v>46048</v>
      </c>
      <c r="H2789" s="6">
        <v>45965</v>
      </c>
      <c r="I2789" s="7" t="s">
        <v>304</v>
      </c>
      <c r="J2789" s="7" t="s">
        <v>85</v>
      </c>
      <c r="K2789" s="7" t="s">
        <v>117</v>
      </c>
      <c r="L2789" t="s">
        <v>13419</v>
      </c>
      <c r="M2789" s="7" t="s">
        <v>119</v>
      </c>
      <c r="N2789" s="7" t="s">
        <v>120</v>
      </c>
      <c r="O2789" s="9">
        <v>1</v>
      </c>
      <c r="P2789" s="9">
        <v>17897</v>
      </c>
      <c r="Q2789" s="10">
        <v>24280.04</v>
      </c>
      <c r="R2789" s="9">
        <v>0</v>
      </c>
      <c r="S2789" s="10">
        <v>24280.04</v>
      </c>
      <c r="T2789" s="10">
        <v>6383.04</v>
      </c>
      <c r="U2789" s="7" t="s">
        <v>36</v>
      </c>
      <c r="V2789" s="7" t="s">
        <v>154</v>
      </c>
      <c r="W2789" s="9">
        <v>1</v>
      </c>
      <c r="X2789" s="7" t="s">
        <v>87</v>
      </c>
      <c r="Y2789" s="7" t="s">
        <v>7421</v>
      </c>
    </row>
    <row r="2790" spans="1:25" x14ac:dyDescent="0.35">
      <c r="A2790" t="s">
        <v>13420</v>
      </c>
      <c r="B2790" t="s">
        <v>13421</v>
      </c>
      <c r="C2790" s="7" t="s">
        <v>13422</v>
      </c>
      <c r="D2790" s="7" t="s">
        <v>54</v>
      </c>
      <c r="E2790" s="9">
        <v>48</v>
      </c>
      <c r="F2790" s="7" t="s">
        <v>29</v>
      </c>
      <c r="G2790" s="6">
        <v>45489</v>
      </c>
      <c r="H2790" s="6">
        <v>45634</v>
      </c>
      <c r="I2790" s="7" t="s">
        <v>55</v>
      </c>
      <c r="J2790" s="7" t="s">
        <v>56</v>
      </c>
      <c r="K2790" s="7" t="s">
        <v>32</v>
      </c>
      <c r="L2790" t="s">
        <v>13423</v>
      </c>
      <c r="M2790" s="7" t="s">
        <v>34</v>
      </c>
      <c r="N2790" s="7" t="s">
        <v>35</v>
      </c>
      <c r="O2790" s="9">
        <v>3</v>
      </c>
      <c r="P2790" s="9">
        <v>11485</v>
      </c>
      <c r="Q2790" s="10">
        <v>14217.28</v>
      </c>
      <c r="R2790" s="9">
        <v>10</v>
      </c>
      <c r="S2790" s="10">
        <v>38386.660000000003</v>
      </c>
      <c r="T2790" s="10">
        <v>8196.84</v>
      </c>
      <c r="U2790" s="7" t="s">
        <v>36</v>
      </c>
      <c r="V2790" s="7" t="s">
        <v>69</v>
      </c>
      <c r="W2790" s="9">
        <v>4</v>
      </c>
      <c r="X2790" s="7" t="s">
        <v>58</v>
      </c>
      <c r="Y2790" s="7" t="s">
        <v>13424</v>
      </c>
    </row>
    <row r="2791" spans="1:25" x14ac:dyDescent="0.35">
      <c r="A2791" t="s">
        <v>13425</v>
      </c>
      <c r="B2791" t="s">
        <v>13426</v>
      </c>
      <c r="C2791" s="7" t="s">
        <v>13427</v>
      </c>
      <c r="D2791" s="7" t="s">
        <v>54</v>
      </c>
      <c r="E2791" s="9">
        <v>33</v>
      </c>
      <c r="F2791" s="7" t="s">
        <v>92</v>
      </c>
      <c r="G2791" s="6">
        <v>45749</v>
      </c>
      <c r="H2791" s="6">
        <v>46177</v>
      </c>
      <c r="I2791" s="7" t="s">
        <v>30</v>
      </c>
      <c r="J2791" s="7" t="s">
        <v>31</v>
      </c>
      <c r="K2791" s="7" t="s">
        <v>32</v>
      </c>
      <c r="L2791" t="s">
        <v>13428</v>
      </c>
      <c r="M2791" s="7" t="s">
        <v>34</v>
      </c>
      <c r="N2791" s="7" t="s">
        <v>35</v>
      </c>
      <c r="O2791" s="9">
        <v>5</v>
      </c>
      <c r="P2791" s="9">
        <v>3698</v>
      </c>
      <c r="Q2791" s="10">
        <v>5086.1899999999996</v>
      </c>
      <c r="R2791" s="9">
        <v>15</v>
      </c>
      <c r="S2791" s="10">
        <v>21616.31</v>
      </c>
      <c r="T2791" s="10">
        <v>6940.95</v>
      </c>
      <c r="U2791" s="7" t="s">
        <v>126</v>
      </c>
      <c r="V2791" s="7" t="s">
        <v>37</v>
      </c>
      <c r="W2791" s="9">
        <v>4</v>
      </c>
      <c r="X2791" s="7" t="s">
        <v>38</v>
      </c>
      <c r="Y2791" s="7" t="s">
        <v>13429</v>
      </c>
    </row>
    <row r="2792" spans="1:25" x14ac:dyDescent="0.35">
      <c r="A2792" t="s">
        <v>13430</v>
      </c>
      <c r="B2792" t="s">
        <v>13431</v>
      </c>
      <c r="C2792" s="7" t="s">
        <v>13432</v>
      </c>
      <c r="D2792" s="7" t="s">
        <v>54</v>
      </c>
      <c r="E2792" s="9">
        <v>18</v>
      </c>
      <c r="F2792" s="7" t="s">
        <v>29</v>
      </c>
      <c r="G2792" s="6">
        <v>45776</v>
      </c>
      <c r="H2792" s="6">
        <v>45684</v>
      </c>
      <c r="I2792" s="7" t="s">
        <v>30</v>
      </c>
      <c r="J2792" s="7" t="s">
        <v>43</v>
      </c>
      <c r="K2792" s="7" t="s">
        <v>65</v>
      </c>
      <c r="L2792" t="s">
        <v>13433</v>
      </c>
      <c r="M2792" s="7" t="s">
        <v>67</v>
      </c>
      <c r="N2792" s="7" t="s">
        <v>68</v>
      </c>
      <c r="O2792" s="9">
        <v>3</v>
      </c>
      <c r="P2792" s="9">
        <v>9993</v>
      </c>
      <c r="Q2792" s="10">
        <v>13308.66</v>
      </c>
      <c r="R2792" s="9">
        <v>10</v>
      </c>
      <c r="S2792" s="10">
        <v>35933.379999999997</v>
      </c>
      <c r="T2792" s="10">
        <v>9946.98</v>
      </c>
      <c r="U2792" s="7" t="s">
        <v>48</v>
      </c>
      <c r="V2792" s="7" t="s">
        <v>69</v>
      </c>
      <c r="W2792" s="9">
        <v>1</v>
      </c>
      <c r="X2792" s="7" t="s">
        <v>49</v>
      </c>
      <c r="Y2792" s="7" t="s">
        <v>13434</v>
      </c>
    </row>
    <row r="2793" spans="1:25" x14ac:dyDescent="0.35">
      <c r="A2793" t="s">
        <v>13435</v>
      </c>
      <c r="B2793" t="s">
        <v>13436</v>
      </c>
      <c r="C2793" s="7" t="s">
        <v>13437</v>
      </c>
      <c r="D2793" s="7" t="s">
        <v>28</v>
      </c>
      <c r="E2793" s="9">
        <v>26</v>
      </c>
      <c r="F2793" s="7" t="s">
        <v>29</v>
      </c>
      <c r="G2793" s="6">
        <v>45751</v>
      </c>
      <c r="H2793" s="6">
        <v>46082</v>
      </c>
      <c r="I2793" s="7" t="s">
        <v>55</v>
      </c>
      <c r="J2793" s="7" t="s">
        <v>56</v>
      </c>
      <c r="K2793" s="7" t="s">
        <v>93</v>
      </c>
      <c r="L2793" t="s">
        <v>6070</v>
      </c>
      <c r="M2793" s="7" t="s">
        <v>95</v>
      </c>
      <c r="N2793" s="7" t="s">
        <v>96</v>
      </c>
      <c r="O2793" s="9">
        <v>1</v>
      </c>
      <c r="P2793" s="9">
        <v>7227</v>
      </c>
      <c r="Q2793" s="10">
        <v>10344.280000000001</v>
      </c>
      <c r="R2793" s="9">
        <v>0</v>
      </c>
      <c r="S2793" s="10">
        <v>10344.280000000001</v>
      </c>
      <c r="T2793" s="10">
        <v>3117.28</v>
      </c>
      <c r="U2793" s="7" t="s">
        <v>48</v>
      </c>
      <c r="V2793" s="7" t="s">
        <v>69</v>
      </c>
      <c r="W2793" s="9">
        <v>1</v>
      </c>
      <c r="X2793" s="7" t="s">
        <v>58</v>
      </c>
      <c r="Y2793" s="7" t="s">
        <v>13438</v>
      </c>
    </row>
    <row r="2794" spans="1:25" x14ac:dyDescent="0.35">
      <c r="A2794" t="s">
        <v>13439</v>
      </c>
      <c r="B2794" t="s">
        <v>13440</v>
      </c>
      <c r="C2794" s="7" t="s">
        <v>13441</v>
      </c>
      <c r="D2794" s="7" t="s">
        <v>28</v>
      </c>
      <c r="E2794" s="9">
        <v>51</v>
      </c>
      <c r="F2794" s="7" t="s">
        <v>29</v>
      </c>
      <c r="G2794" s="6">
        <v>46069</v>
      </c>
      <c r="H2794" s="6">
        <v>45990</v>
      </c>
      <c r="I2794" s="7" t="s">
        <v>30</v>
      </c>
      <c r="J2794" s="7" t="s">
        <v>31</v>
      </c>
      <c r="K2794" s="7" t="s">
        <v>44</v>
      </c>
      <c r="L2794" t="s">
        <v>13442</v>
      </c>
      <c r="M2794" s="7" t="s">
        <v>46</v>
      </c>
      <c r="N2794" s="7" t="s">
        <v>47</v>
      </c>
      <c r="O2794" s="9">
        <v>1</v>
      </c>
      <c r="P2794" s="9">
        <v>5499</v>
      </c>
      <c r="Q2794" s="10">
        <v>7231.98</v>
      </c>
      <c r="R2794" s="9">
        <v>5</v>
      </c>
      <c r="S2794" s="10">
        <v>6870.38</v>
      </c>
      <c r="T2794" s="10">
        <v>1732.98</v>
      </c>
      <c r="U2794" s="7" t="s">
        <v>36</v>
      </c>
      <c r="V2794" s="7" t="s">
        <v>69</v>
      </c>
      <c r="W2794" s="9">
        <v>4</v>
      </c>
      <c r="X2794" s="7" t="s">
        <v>38</v>
      </c>
      <c r="Y2794" s="7" t="s">
        <v>13443</v>
      </c>
    </row>
    <row r="2795" spans="1:25" x14ac:dyDescent="0.35">
      <c r="A2795" t="s">
        <v>13444</v>
      </c>
      <c r="B2795" t="s">
        <v>13445</v>
      </c>
      <c r="C2795" s="7" t="s">
        <v>13446</v>
      </c>
      <c r="D2795" s="7" t="s">
        <v>54</v>
      </c>
      <c r="E2795" s="9">
        <v>53</v>
      </c>
      <c r="F2795" s="7" t="s">
        <v>29</v>
      </c>
      <c r="G2795" s="6">
        <v>45886</v>
      </c>
      <c r="H2795" s="6">
        <v>45725</v>
      </c>
      <c r="I2795" s="7" t="s">
        <v>84</v>
      </c>
      <c r="J2795" s="7" t="s">
        <v>85</v>
      </c>
      <c r="K2795" s="7" t="s">
        <v>117</v>
      </c>
      <c r="L2795" t="s">
        <v>13447</v>
      </c>
      <c r="M2795" s="7" t="s">
        <v>119</v>
      </c>
      <c r="N2795" s="7" t="s">
        <v>120</v>
      </c>
      <c r="O2795" s="9">
        <v>2</v>
      </c>
      <c r="P2795" s="9">
        <v>27662</v>
      </c>
      <c r="Q2795" s="10">
        <v>37313.46</v>
      </c>
      <c r="R2795" s="9">
        <v>0</v>
      </c>
      <c r="S2795" s="10">
        <v>74626.92</v>
      </c>
      <c r="T2795" s="10">
        <v>19302.919999999998</v>
      </c>
      <c r="U2795" s="7" t="s">
        <v>48</v>
      </c>
      <c r="V2795" s="7" t="s">
        <v>37</v>
      </c>
      <c r="X2795" s="7" t="s">
        <v>87</v>
      </c>
      <c r="Y2795" s="7" t="s">
        <v>13448</v>
      </c>
    </row>
    <row r="2796" spans="1:25" x14ac:dyDescent="0.35">
      <c r="A2796" t="s">
        <v>13449</v>
      </c>
      <c r="B2796" t="s">
        <v>13450</v>
      </c>
      <c r="C2796" s="7" t="s">
        <v>6547</v>
      </c>
      <c r="D2796" s="7" t="s">
        <v>28</v>
      </c>
      <c r="E2796" s="9">
        <v>46</v>
      </c>
      <c r="F2796" s="7" t="s">
        <v>29</v>
      </c>
      <c r="G2796" s="6">
        <v>45988</v>
      </c>
      <c r="H2796" s="6">
        <v>46013</v>
      </c>
      <c r="I2796" s="7" t="s">
        <v>84</v>
      </c>
      <c r="J2796" s="7" t="s">
        <v>85</v>
      </c>
      <c r="K2796" s="7" t="s">
        <v>32</v>
      </c>
      <c r="L2796" t="s">
        <v>13451</v>
      </c>
      <c r="M2796" s="7" t="s">
        <v>34</v>
      </c>
      <c r="N2796" s="7" t="s">
        <v>35</v>
      </c>
      <c r="O2796" s="9">
        <v>3</v>
      </c>
      <c r="P2796" s="9">
        <v>12656</v>
      </c>
      <c r="Q2796" s="10">
        <v>17013.28</v>
      </c>
      <c r="R2796" s="9">
        <v>0</v>
      </c>
      <c r="S2796" s="10">
        <v>51039.839999999997</v>
      </c>
      <c r="T2796" s="10">
        <v>13071.84</v>
      </c>
      <c r="U2796" s="7" t="s">
        <v>48</v>
      </c>
      <c r="V2796" s="7" t="s">
        <v>69</v>
      </c>
      <c r="W2796" s="9">
        <v>2</v>
      </c>
      <c r="X2796" s="7" t="s">
        <v>87</v>
      </c>
      <c r="Y2796" s="7" t="s">
        <v>13452</v>
      </c>
    </row>
    <row r="2797" spans="1:25" x14ac:dyDescent="0.35">
      <c r="A2797" t="s">
        <v>13453</v>
      </c>
      <c r="B2797" t="s">
        <v>13454</v>
      </c>
      <c r="C2797" s="7" t="s">
        <v>13455</v>
      </c>
      <c r="D2797" s="7" t="s">
        <v>28</v>
      </c>
      <c r="E2797" s="9">
        <v>38</v>
      </c>
      <c r="F2797" s="7" t="s">
        <v>29</v>
      </c>
      <c r="G2797" s="6">
        <v>45628</v>
      </c>
      <c r="H2797" s="6">
        <v>45667</v>
      </c>
      <c r="I2797" s="7" t="s">
        <v>84</v>
      </c>
      <c r="J2797" s="7" t="s">
        <v>85</v>
      </c>
      <c r="K2797" s="7" t="s">
        <v>32</v>
      </c>
      <c r="L2797" t="s">
        <v>13456</v>
      </c>
      <c r="M2797" s="7" t="s">
        <v>34</v>
      </c>
      <c r="N2797" s="7" t="s">
        <v>35</v>
      </c>
      <c r="O2797" s="9">
        <v>3</v>
      </c>
      <c r="P2797" s="9">
        <v>12751</v>
      </c>
      <c r="Q2797" s="10">
        <v>16919.21</v>
      </c>
      <c r="R2797" s="9">
        <v>0</v>
      </c>
      <c r="S2797" s="10">
        <v>50757.63</v>
      </c>
      <c r="T2797" s="10">
        <v>12504.63</v>
      </c>
      <c r="U2797" s="7" t="s">
        <v>36</v>
      </c>
      <c r="V2797" s="7" t="s">
        <v>37</v>
      </c>
      <c r="W2797" s="9">
        <v>4</v>
      </c>
      <c r="X2797" s="7" t="s">
        <v>87</v>
      </c>
      <c r="Y2797" s="7" t="s">
        <v>13457</v>
      </c>
    </row>
    <row r="2798" spans="1:25" x14ac:dyDescent="0.35">
      <c r="A2798" t="s">
        <v>13458</v>
      </c>
      <c r="B2798" t="s">
        <v>13459</v>
      </c>
      <c r="C2798" s="7" t="s">
        <v>13460</v>
      </c>
      <c r="D2798" s="7" t="s">
        <v>54</v>
      </c>
      <c r="E2798" s="9">
        <v>57</v>
      </c>
      <c r="F2798" s="7" t="s">
        <v>29</v>
      </c>
      <c r="G2798" s="6">
        <v>46188</v>
      </c>
      <c r="H2798" s="6">
        <v>45831</v>
      </c>
      <c r="I2798" s="7" t="s">
        <v>30</v>
      </c>
      <c r="J2798" s="7" t="s">
        <v>31</v>
      </c>
      <c r="K2798" s="7" t="s">
        <v>93</v>
      </c>
      <c r="L2798" t="s">
        <v>13461</v>
      </c>
      <c r="M2798" s="7" t="s">
        <v>95</v>
      </c>
      <c r="N2798" s="7" t="s">
        <v>96</v>
      </c>
      <c r="O2798" s="9">
        <v>5</v>
      </c>
      <c r="P2798" s="9">
        <v>15383</v>
      </c>
      <c r="Q2798" s="10">
        <v>17138.64</v>
      </c>
      <c r="R2798" s="9">
        <v>0</v>
      </c>
      <c r="S2798" s="10">
        <v>85693.2</v>
      </c>
      <c r="T2798" s="10">
        <v>8778.2000000000007</v>
      </c>
      <c r="U2798" s="7" t="s">
        <v>126</v>
      </c>
      <c r="V2798" s="7" t="s">
        <v>69</v>
      </c>
      <c r="W2798" s="9">
        <v>2</v>
      </c>
      <c r="X2798" s="7" t="s">
        <v>38</v>
      </c>
      <c r="Y2798" s="7" t="s">
        <v>13462</v>
      </c>
    </row>
    <row r="2799" spans="1:25" x14ac:dyDescent="0.35">
      <c r="A2799" t="s">
        <v>13463</v>
      </c>
      <c r="B2799" t="s">
        <v>13464</v>
      </c>
      <c r="C2799" s="7" t="s">
        <v>13465</v>
      </c>
      <c r="D2799" s="7" t="s">
        <v>54</v>
      </c>
      <c r="E2799" s="9">
        <v>33</v>
      </c>
      <c r="F2799" s="7" t="s">
        <v>29</v>
      </c>
      <c r="G2799" s="6">
        <v>46178</v>
      </c>
      <c r="H2799" s="6">
        <v>46148</v>
      </c>
      <c r="I2799" s="7" t="s">
        <v>55</v>
      </c>
      <c r="J2799" s="7" t="s">
        <v>56</v>
      </c>
      <c r="K2799" s="7" t="s">
        <v>44</v>
      </c>
      <c r="L2799" t="s">
        <v>13466</v>
      </c>
      <c r="M2799" s="7" t="s">
        <v>46</v>
      </c>
      <c r="N2799" s="7" t="s">
        <v>47</v>
      </c>
      <c r="O2799" s="9">
        <v>3</v>
      </c>
      <c r="P2799" s="9">
        <v>9476</v>
      </c>
      <c r="Q2799" s="10">
        <v>11099.26</v>
      </c>
      <c r="R2799" s="9">
        <v>0</v>
      </c>
      <c r="S2799" s="10">
        <v>33297.78</v>
      </c>
      <c r="T2799" s="10">
        <v>4869.78</v>
      </c>
      <c r="U2799" s="7" t="s">
        <v>48</v>
      </c>
      <c r="V2799" s="7" t="s">
        <v>37</v>
      </c>
      <c r="W2799" s="9">
        <v>4</v>
      </c>
      <c r="X2799" s="7" t="s">
        <v>58</v>
      </c>
      <c r="Y2799" s="7" t="s">
        <v>13467</v>
      </c>
    </row>
    <row r="2800" spans="1:25" x14ac:dyDescent="0.35">
      <c r="A2800" t="s">
        <v>13468</v>
      </c>
      <c r="B2800" t="s">
        <v>13469</v>
      </c>
      <c r="C2800" s="7" t="s">
        <v>13470</v>
      </c>
      <c r="D2800" s="7" t="s">
        <v>28</v>
      </c>
      <c r="E2800" s="9">
        <v>25</v>
      </c>
      <c r="F2800" s="7" t="s">
        <v>92</v>
      </c>
      <c r="G2800" s="6">
        <v>45836</v>
      </c>
      <c r="H2800" s="6">
        <v>45906</v>
      </c>
      <c r="I2800" s="7" t="s">
        <v>55</v>
      </c>
      <c r="J2800" s="7" t="s">
        <v>56</v>
      </c>
      <c r="K2800" s="7" t="s">
        <v>44</v>
      </c>
      <c r="L2800" t="s">
        <v>13471</v>
      </c>
      <c r="M2800" s="7" t="s">
        <v>46</v>
      </c>
      <c r="N2800" s="7" t="s">
        <v>47</v>
      </c>
      <c r="O2800" s="9">
        <v>5</v>
      </c>
      <c r="P2800" s="9">
        <v>14299</v>
      </c>
      <c r="Q2800" s="10">
        <v>18219.53</v>
      </c>
      <c r="R2800" s="9">
        <v>20</v>
      </c>
      <c r="S2800" s="10">
        <v>72878.12</v>
      </c>
      <c r="T2800" s="10">
        <v>19602.650000000001</v>
      </c>
      <c r="U2800" s="7" t="s">
        <v>126</v>
      </c>
      <c r="V2800" s="7" t="s">
        <v>154</v>
      </c>
      <c r="W2800" s="9">
        <v>2</v>
      </c>
      <c r="X2800" s="7" t="s">
        <v>58</v>
      </c>
      <c r="Y2800" s="7" t="s">
        <v>13472</v>
      </c>
    </row>
    <row r="2801" spans="1:25" x14ac:dyDescent="0.35">
      <c r="A2801" t="s">
        <v>13473</v>
      </c>
      <c r="B2801" t="s">
        <v>13474</v>
      </c>
      <c r="C2801" s="7" t="s">
        <v>13475</v>
      </c>
      <c r="D2801" s="7" t="s">
        <v>54</v>
      </c>
      <c r="E2801" s="9">
        <v>33</v>
      </c>
      <c r="F2801" s="7" t="s">
        <v>29</v>
      </c>
      <c r="G2801" s="6">
        <v>45854</v>
      </c>
      <c r="H2801" s="6">
        <v>45765</v>
      </c>
      <c r="I2801" s="7" t="s">
        <v>63</v>
      </c>
      <c r="J2801" s="7" t="s">
        <v>64</v>
      </c>
      <c r="K2801" s="7" t="s">
        <v>93</v>
      </c>
      <c r="L2801" t="s">
        <v>7779</v>
      </c>
      <c r="M2801" s="7" t="s">
        <v>132</v>
      </c>
      <c r="N2801" s="7" t="s">
        <v>133</v>
      </c>
      <c r="O2801" s="9">
        <v>1</v>
      </c>
      <c r="P2801" s="9">
        <v>11656</v>
      </c>
      <c r="Q2801" s="10">
        <v>13076.29</v>
      </c>
      <c r="R2801" s="9">
        <v>5</v>
      </c>
      <c r="S2801" s="10">
        <v>12422.48</v>
      </c>
      <c r="T2801" s="10">
        <v>1420.29</v>
      </c>
      <c r="U2801" s="7" t="s">
        <v>48</v>
      </c>
      <c r="V2801" s="7" t="s">
        <v>69</v>
      </c>
      <c r="W2801" s="9">
        <v>2</v>
      </c>
      <c r="X2801" s="7" t="s">
        <v>70</v>
      </c>
      <c r="Y2801" s="7" t="s">
        <v>13476</v>
      </c>
    </row>
    <row r="2802" spans="1:25" x14ac:dyDescent="0.35">
      <c r="A2802" t="s">
        <v>13477</v>
      </c>
      <c r="B2802" t="s">
        <v>13478</v>
      </c>
      <c r="C2802" s="7" t="s">
        <v>13479</v>
      </c>
      <c r="D2802" s="7" t="s">
        <v>28</v>
      </c>
      <c r="E2802" s="9">
        <v>36</v>
      </c>
      <c r="F2802" s="7" t="s">
        <v>29</v>
      </c>
      <c r="G2802" s="6">
        <v>45496</v>
      </c>
      <c r="H2802" s="6">
        <v>45928</v>
      </c>
      <c r="I2802" s="7" t="s">
        <v>55</v>
      </c>
      <c r="J2802" s="7" t="s">
        <v>56</v>
      </c>
      <c r="K2802" s="7" t="s">
        <v>93</v>
      </c>
      <c r="L2802" t="s">
        <v>13480</v>
      </c>
      <c r="M2802" s="7" t="s">
        <v>132</v>
      </c>
      <c r="N2802" s="7" t="s">
        <v>133</v>
      </c>
      <c r="O2802" s="9">
        <v>4</v>
      </c>
      <c r="P2802" s="9">
        <v>18978</v>
      </c>
      <c r="Q2802" s="10">
        <v>23192.58</v>
      </c>
      <c r="R2802" s="9">
        <v>5</v>
      </c>
      <c r="S2802" s="10">
        <v>88131.8</v>
      </c>
      <c r="T2802" s="10">
        <v>16858.32</v>
      </c>
      <c r="U2802" s="7" t="s">
        <v>36</v>
      </c>
      <c r="V2802" s="7" t="s">
        <v>69</v>
      </c>
      <c r="W2802" s="9">
        <v>2</v>
      </c>
      <c r="X2802" s="7" t="s">
        <v>58</v>
      </c>
      <c r="Y2802" s="7" t="s">
        <v>13481</v>
      </c>
    </row>
    <row r="2803" spans="1:25" x14ac:dyDescent="0.35">
      <c r="A2803" t="s">
        <v>13482</v>
      </c>
      <c r="B2803" t="s">
        <v>13483</v>
      </c>
      <c r="C2803" s="7" t="s">
        <v>13484</v>
      </c>
      <c r="D2803" s="7" t="s">
        <v>28</v>
      </c>
      <c r="E2803" s="9">
        <v>45</v>
      </c>
      <c r="F2803" s="7" t="s">
        <v>92</v>
      </c>
      <c r="G2803" s="6">
        <v>45588</v>
      </c>
      <c r="H2803" s="6">
        <v>46159</v>
      </c>
      <c r="I2803" s="7" t="s">
        <v>75</v>
      </c>
      <c r="J2803" s="7" t="s">
        <v>76</v>
      </c>
      <c r="K2803" s="7" t="s">
        <v>305</v>
      </c>
      <c r="L2803" t="s">
        <v>13485</v>
      </c>
      <c r="M2803" s="7" t="s">
        <v>34</v>
      </c>
      <c r="N2803" s="7" t="s">
        <v>35</v>
      </c>
      <c r="O2803" s="9">
        <v>5</v>
      </c>
      <c r="P2803" s="9">
        <v>3731</v>
      </c>
      <c r="Q2803" s="10">
        <v>5299.64</v>
      </c>
      <c r="R2803" s="9">
        <v>20</v>
      </c>
      <c r="S2803" s="10">
        <v>21198.560000000001</v>
      </c>
      <c r="T2803" s="10">
        <v>7843.2</v>
      </c>
      <c r="U2803" s="7" t="s">
        <v>36</v>
      </c>
      <c r="V2803" s="7" t="s">
        <v>37</v>
      </c>
      <c r="W2803" s="9">
        <v>5</v>
      </c>
      <c r="X2803" s="7" t="s">
        <v>79</v>
      </c>
      <c r="Y2803" s="7" t="s">
        <v>13486</v>
      </c>
    </row>
    <row r="2804" spans="1:25" x14ac:dyDescent="0.35">
      <c r="A2804" t="s">
        <v>13487</v>
      </c>
      <c r="B2804" t="s">
        <v>13488</v>
      </c>
      <c r="C2804" s="7" t="s">
        <v>13489</v>
      </c>
      <c r="D2804" s="7" t="s">
        <v>28</v>
      </c>
      <c r="E2804" s="9">
        <v>18</v>
      </c>
      <c r="F2804" s="7" t="s">
        <v>29</v>
      </c>
      <c r="G2804" s="6">
        <v>45842</v>
      </c>
      <c r="H2804" s="6">
        <v>45501</v>
      </c>
      <c r="I2804" s="7" t="s">
        <v>75</v>
      </c>
      <c r="J2804" s="7" t="s">
        <v>76</v>
      </c>
      <c r="K2804" s="7" t="s">
        <v>65</v>
      </c>
      <c r="L2804" t="s">
        <v>13490</v>
      </c>
      <c r="M2804" s="7" t="s">
        <v>67</v>
      </c>
      <c r="N2804" s="7" t="s">
        <v>68</v>
      </c>
      <c r="O2804" s="9">
        <v>2</v>
      </c>
      <c r="P2804" s="9">
        <v>18014</v>
      </c>
      <c r="Q2804" s="10">
        <v>26718.91</v>
      </c>
      <c r="R2804" s="9">
        <v>20</v>
      </c>
      <c r="S2804" s="10">
        <v>42750.26</v>
      </c>
      <c r="T2804" s="10">
        <v>17409.82</v>
      </c>
      <c r="U2804" s="7" t="s">
        <v>126</v>
      </c>
      <c r="V2804" s="7" t="s">
        <v>69</v>
      </c>
      <c r="W2804" s="9">
        <v>3</v>
      </c>
      <c r="X2804" s="7" t="s">
        <v>79</v>
      </c>
      <c r="Y2804" s="7" t="s">
        <v>13491</v>
      </c>
    </row>
    <row r="2805" spans="1:25" x14ac:dyDescent="0.35">
      <c r="A2805" t="s">
        <v>13492</v>
      </c>
      <c r="B2805" t="s">
        <v>13493</v>
      </c>
      <c r="C2805" s="7" t="s">
        <v>13494</v>
      </c>
      <c r="D2805" s="7" t="s">
        <v>28</v>
      </c>
      <c r="E2805" s="9">
        <v>37</v>
      </c>
      <c r="F2805" s="7" t="s">
        <v>29</v>
      </c>
      <c r="G2805" s="6">
        <v>46076</v>
      </c>
      <c r="H2805" s="6">
        <v>45711</v>
      </c>
      <c r="I2805" s="7" t="s">
        <v>63</v>
      </c>
      <c r="J2805" s="7" t="s">
        <v>64</v>
      </c>
      <c r="K2805" s="7" t="s">
        <v>93</v>
      </c>
      <c r="L2805" t="s">
        <v>13495</v>
      </c>
      <c r="M2805" s="7" t="s">
        <v>95</v>
      </c>
      <c r="N2805" s="7" t="s">
        <v>96</v>
      </c>
      <c r="O2805" s="9">
        <v>3</v>
      </c>
      <c r="P2805" s="9">
        <v>10591</v>
      </c>
      <c r="Q2805" s="10">
        <v>12915.58</v>
      </c>
      <c r="R2805" s="9">
        <v>10</v>
      </c>
      <c r="S2805" s="10">
        <v>34872.07</v>
      </c>
      <c r="T2805" s="10">
        <v>6973.74</v>
      </c>
      <c r="U2805" s="7" t="s">
        <v>36</v>
      </c>
      <c r="V2805" s="7" t="s">
        <v>37</v>
      </c>
      <c r="W2805" s="9">
        <v>2</v>
      </c>
      <c r="X2805" s="7" t="s">
        <v>70</v>
      </c>
      <c r="Y2805" s="7" t="s">
        <v>13496</v>
      </c>
    </row>
    <row r="2806" spans="1:25" x14ac:dyDescent="0.35">
      <c r="A2806" t="s">
        <v>13497</v>
      </c>
      <c r="B2806" t="s">
        <v>13498</v>
      </c>
      <c r="C2806" s="7" t="s">
        <v>13499</v>
      </c>
      <c r="D2806" s="7" t="s">
        <v>28</v>
      </c>
      <c r="E2806" s="9">
        <v>59</v>
      </c>
      <c r="F2806" s="7" t="s">
        <v>92</v>
      </c>
      <c r="G2806" s="6">
        <v>46131</v>
      </c>
      <c r="H2806" s="6">
        <v>45894</v>
      </c>
      <c r="I2806" s="7" t="s">
        <v>55</v>
      </c>
      <c r="J2806" s="7" t="s">
        <v>56</v>
      </c>
      <c r="K2806" s="7" t="s">
        <v>44</v>
      </c>
      <c r="L2806" t="s">
        <v>13500</v>
      </c>
      <c r="M2806" s="7" t="s">
        <v>46</v>
      </c>
      <c r="N2806" s="7" t="s">
        <v>47</v>
      </c>
      <c r="O2806" s="9">
        <v>3</v>
      </c>
      <c r="P2806" s="9">
        <v>1189</v>
      </c>
      <c r="Q2806" s="10">
        <v>1529.94</v>
      </c>
      <c r="R2806" s="9">
        <v>5</v>
      </c>
      <c r="S2806" s="10">
        <v>4360.33</v>
      </c>
      <c r="T2806" s="10">
        <v>1022.82</v>
      </c>
      <c r="U2806" s="7" t="s">
        <v>78</v>
      </c>
      <c r="V2806" s="7" t="s">
        <v>112</v>
      </c>
      <c r="W2806" s="9">
        <v>5</v>
      </c>
      <c r="X2806" s="7" t="s">
        <v>58</v>
      </c>
      <c r="Y2806" s="7" t="s">
        <v>585</v>
      </c>
    </row>
    <row r="2807" spans="1:25" x14ac:dyDescent="0.35">
      <c r="A2807" t="s">
        <v>13501</v>
      </c>
      <c r="B2807" t="s">
        <v>13502</v>
      </c>
      <c r="C2807" s="7" t="s">
        <v>13503</v>
      </c>
      <c r="D2807" s="7" t="s">
        <v>28</v>
      </c>
      <c r="E2807" s="9">
        <v>24</v>
      </c>
      <c r="F2807" s="7" t="s">
        <v>92</v>
      </c>
      <c r="G2807" s="6">
        <v>45839</v>
      </c>
      <c r="H2807" s="6">
        <v>45867</v>
      </c>
      <c r="I2807" s="7" t="s">
        <v>55</v>
      </c>
      <c r="J2807" s="7" t="s">
        <v>56</v>
      </c>
      <c r="K2807" s="7" t="s">
        <v>44</v>
      </c>
      <c r="L2807" t="s">
        <v>13504</v>
      </c>
      <c r="M2807" s="7" t="s">
        <v>46</v>
      </c>
      <c r="N2807" s="7" t="s">
        <v>47</v>
      </c>
      <c r="O2807" s="9">
        <v>5</v>
      </c>
      <c r="P2807" s="9">
        <v>5581</v>
      </c>
      <c r="Q2807" s="10">
        <v>6217.29</v>
      </c>
      <c r="R2807" s="9">
        <v>10</v>
      </c>
      <c r="S2807" s="10">
        <v>27977.81</v>
      </c>
      <c r="T2807" s="10">
        <v>3181.45</v>
      </c>
      <c r="U2807" s="7" t="s">
        <v>78</v>
      </c>
      <c r="V2807" s="7" t="s">
        <v>112</v>
      </c>
      <c r="W2807" s="9">
        <v>3</v>
      </c>
      <c r="X2807" s="7" t="s">
        <v>58</v>
      </c>
      <c r="Y2807" s="7" t="s">
        <v>13505</v>
      </c>
    </row>
    <row r="2808" spans="1:25" x14ac:dyDescent="0.35">
      <c r="A2808" t="s">
        <v>13506</v>
      </c>
      <c r="B2808" t="s">
        <v>13507</v>
      </c>
      <c r="C2808" s="7" t="s">
        <v>13508</v>
      </c>
      <c r="D2808" s="7" t="s">
        <v>54</v>
      </c>
      <c r="E2808" s="9">
        <v>60</v>
      </c>
      <c r="F2808" s="7" t="s">
        <v>29</v>
      </c>
      <c r="G2808" s="6">
        <v>45580</v>
      </c>
      <c r="H2808" s="6">
        <v>46034</v>
      </c>
      <c r="I2808" s="7" t="s">
        <v>75</v>
      </c>
      <c r="J2808" s="7" t="s">
        <v>76</v>
      </c>
      <c r="K2808" s="7" t="s">
        <v>32</v>
      </c>
      <c r="L2808" t="s">
        <v>1108</v>
      </c>
      <c r="M2808" s="7" t="s">
        <v>34</v>
      </c>
      <c r="N2808" s="7" t="s">
        <v>35</v>
      </c>
      <c r="O2808" s="9">
        <v>5</v>
      </c>
      <c r="P2808" s="9">
        <v>23761</v>
      </c>
      <c r="Q2808" s="10">
        <v>35639.75</v>
      </c>
      <c r="R2808" s="9">
        <v>0</v>
      </c>
      <c r="S2808" s="10">
        <v>178198.75</v>
      </c>
      <c r="T2808" s="10">
        <v>59393.75</v>
      </c>
      <c r="U2808" s="7" t="s">
        <v>36</v>
      </c>
      <c r="V2808" s="7" t="s">
        <v>69</v>
      </c>
      <c r="W2808" s="9">
        <v>1</v>
      </c>
      <c r="X2808" s="7" t="s">
        <v>79</v>
      </c>
      <c r="Y2808" s="7" t="s">
        <v>13509</v>
      </c>
    </row>
    <row r="2809" spans="1:25" x14ac:dyDescent="0.35">
      <c r="A2809" t="s">
        <v>13510</v>
      </c>
      <c r="B2809" t="s">
        <v>13511</v>
      </c>
      <c r="C2809" s="7" t="s">
        <v>13512</v>
      </c>
      <c r="D2809" s="7" t="s">
        <v>28</v>
      </c>
      <c r="E2809" s="9">
        <v>24</v>
      </c>
      <c r="F2809" s="7" t="s">
        <v>92</v>
      </c>
      <c r="G2809" s="6">
        <v>45924</v>
      </c>
      <c r="H2809" s="6">
        <v>46156</v>
      </c>
      <c r="I2809" s="7" t="s">
        <v>84</v>
      </c>
      <c r="J2809" s="7" t="s">
        <v>85</v>
      </c>
      <c r="K2809" s="7" t="s">
        <v>32</v>
      </c>
      <c r="L2809" t="s">
        <v>4005</v>
      </c>
      <c r="M2809" s="7" t="s">
        <v>34</v>
      </c>
      <c r="N2809" s="7" t="s">
        <v>35</v>
      </c>
      <c r="O2809" s="9">
        <v>4</v>
      </c>
      <c r="P2809" s="9">
        <v>19359</v>
      </c>
      <c r="Q2809" s="10">
        <v>24219.19</v>
      </c>
      <c r="R2809" s="9">
        <v>0</v>
      </c>
      <c r="S2809" s="10">
        <v>96876.76</v>
      </c>
      <c r="T2809" s="10">
        <v>19440.759999999998</v>
      </c>
      <c r="U2809" s="7" t="s">
        <v>78</v>
      </c>
      <c r="V2809" s="7" t="s">
        <v>37</v>
      </c>
      <c r="W2809" s="9">
        <v>2</v>
      </c>
      <c r="X2809" s="7" t="s">
        <v>87</v>
      </c>
      <c r="Y2809" s="7" t="s">
        <v>13513</v>
      </c>
    </row>
    <row r="2810" spans="1:25" x14ac:dyDescent="0.35">
      <c r="A2810" t="s">
        <v>13514</v>
      </c>
      <c r="B2810" t="s">
        <v>13515</v>
      </c>
      <c r="C2810" s="7" t="s">
        <v>13516</v>
      </c>
      <c r="D2810" s="7" t="s">
        <v>54</v>
      </c>
      <c r="E2810" s="9">
        <v>22</v>
      </c>
      <c r="F2810" s="7" t="s">
        <v>29</v>
      </c>
      <c r="G2810" s="6">
        <v>45646</v>
      </c>
      <c r="H2810" s="6">
        <v>45918</v>
      </c>
      <c r="I2810" s="7" t="s">
        <v>75</v>
      </c>
      <c r="J2810" s="7" t="s">
        <v>76</v>
      </c>
      <c r="K2810" s="7" t="s">
        <v>93</v>
      </c>
      <c r="L2810" t="s">
        <v>9132</v>
      </c>
      <c r="M2810" s="7" t="s">
        <v>95</v>
      </c>
      <c r="N2810" s="7" t="s">
        <v>96</v>
      </c>
      <c r="O2810" s="9">
        <v>1</v>
      </c>
      <c r="P2810" s="9">
        <v>16391</v>
      </c>
      <c r="Q2810" s="10">
        <v>21736.27</v>
      </c>
      <c r="R2810" s="9">
        <v>0</v>
      </c>
      <c r="S2810" s="10">
        <v>21736.27</v>
      </c>
      <c r="T2810" s="10">
        <v>5345.27</v>
      </c>
      <c r="U2810" s="7" t="s">
        <v>78</v>
      </c>
      <c r="V2810" s="7" t="s">
        <v>69</v>
      </c>
      <c r="W2810" s="9">
        <v>5</v>
      </c>
      <c r="X2810" s="7" t="s">
        <v>79</v>
      </c>
      <c r="Y2810" s="7" t="s">
        <v>13517</v>
      </c>
    </row>
    <row r="2811" spans="1:25" x14ac:dyDescent="0.35">
      <c r="A2811" t="s">
        <v>13518</v>
      </c>
      <c r="B2811" t="s">
        <v>13519</v>
      </c>
      <c r="C2811" s="7" t="s">
        <v>13520</v>
      </c>
      <c r="D2811" s="7" t="s">
        <v>28</v>
      </c>
      <c r="E2811" s="9">
        <v>42</v>
      </c>
      <c r="F2811" s="7" t="s">
        <v>92</v>
      </c>
      <c r="G2811" s="6">
        <v>45486</v>
      </c>
      <c r="H2811" s="6">
        <v>45710</v>
      </c>
      <c r="I2811" s="7" t="s">
        <v>55</v>
      </c>
      <c r="J2811" s="7" t="s">
        <v>56</v>
      </c>
      <c r="K2811" s="7" t="s">
        <v>65</v>
      </c>
      <c r="L2811" t="s">
        <v>13521</v>
      </c>
      <c r="M2811" s="7" t="s">
        <v>67</v>
      </c>
      <c r="N2811" s="7" t="s">
        <v>68</v>
      </c>
      <c r="O2811" s="9">
        <v>1</v>
      </c>
      <c r="P2811" s="9">
        <v>24425</v>
      </c>
      <c r="Q2811" s="10">
        <v>29848</v>
      </c>
      <c r="R2811" s="9">
        <v>20</v>
      </c>
      <c r="S2811" s="10">
        <v>23878.400000000001</v>
      </c>
      <c r="T2811" s="10">
        <v>5423</v>
      </c>
      <c r="U2811" s="7" t="s">
        <v>48</v>
      </c>
      <c r="V2811" s="7" t="s">
        <v>37</v>
      </c>
      <c r="W2811" s="9">
        <v>4</v>
      </c>
      <c r="X2811" s="7" t="s">
        <v>58</v>
      </c>
      <c r="Y2811" s="7" t="s">
        <v>4465</v>
      </c>
    </row>
    <row r="2812" spans="1:25" x14ac:dyDescent="0.35">
      <c r="A2812" t="s">
        <v>13522</v>
      </c>
      <c r="B2812" t="s">
        <v>13523</v>
      </c>
      <c r="C2812" s="7" t="s">
        <v>13524</v>
      </c>
      <c r="D2812" s="7" t="s">
        <v>28</v>
      </c>
      <c r="E2812" s="9">
        <v>20</v>
      </c>
      <c r="F2812" s="7" t="s">
        <v>92</v>
      </c>
      <c r="G2812" s="6">
        <v>45591</v>
      </c>
      <c r="H2812" s="6">
        <v>45865</v>
      </c>
      <c r="I2812" s="7" t="s">
        <v>84</v>
      </c>
      <c r="J2812" s="7" t="s">
        <v>85</v>
      </c>
      <c r="K2812" s="7" t="s">
        <v>93</v>
      </c>
      <c r="L2812" t="s">
        <v>2657</v>
      </c>
      <c r="M2812" s="7" t="s">
        <v>132</v>
      </c>
      <c r="N2812" s="7" t="s">
        <v>133</v>
      </c>
      <c r="O2812" s="9">
        <v>1</v>
      </c>
      <c r="P2812" s="9">
        <v>6648</v>
      </c>
      <c r="Q2812" s="10">
        <v>8085.32</v>
      </c>
      <c r="R2812" s="9">
        <v>15</v>
      </c>
      <c r="S2812" s="10">
        <v>6872.52</v>
      </c>
      <c r="T2812" s="10">
        <v>1437.32</v>
      </c>
      <c r="U2812" s="7" t="s">
        <v>126</v>
      </c>
      <c r="V2812" s="7" t="s">
        <v>69</v>
      </c>
      <c r="W2812" s="9">
        <v>4</v>
      </c>
      <c r="X2812" s="7" t="s">
        <v>87</v>
      </c>
      <c r="Y2812" s="7" t="s">
        <v>13525</v>
      </c>
    </row>
    <row r="2813" spans="1:25" x14ac:dyDescent="0.35">
      <c r="A2813" t="s">
        <v>13526</v>
      </c>
      <c r="B2813" t="s">
        <v>13527</v>
      </c>
      <c r="C2813" s="7" t="s">
        <v>13528</v>
      </c>
      <c r="D2813" s="7" t="s">
        <v>28</v>
      </c>
      <c r="E2813" s="9">
        <v>39</v>
      </c>
      <c r="F2813" s="7" t="s">
        <v>92</v>
      </c>
      <c r="G2813" s="6">
        <v>45514</v>
      </c>
      <c r="H2813" s="6">
        <v>45942</v>
      </c>
      <c r="I2813" s="7" t="s">
        <v>75</v>
      </c>
      <c r="J2813" s="7" t="s">
        <v>76</v>
      </c>
      <c r="K2813" s="7" t="s">
        <v>305</v>
      </c>
      <c r="L2813" t="s">
        <v>13529</v>
      </c>
      <c r="M2813" s="7" t="s">
        <v>67</v>
      </c>
      <c r="N2813" s="7" t="s">
        <v>68</v>
      </c>
      <c r="O2813" s="9">
        <v>5</v>
      </c>
      <c r="P2813" s="9">
        <v>22309</v>
      </c>
      <c r="Q2813" s="10">
        <v>32761.64</v>
      </c>
      <c r="R2813" s="9">
        <v>0</v>
      </c>
      <c r="S2813" s="10">
        <v>163808.20000000001</v>
      </c>
      <c r="T2813" s="10">
        <v>52263.199999999997</v>
      </c>
      <c r="U2813" s="7" t="s">
        <v>78</v>
      </c>
      <c r="V2813" s="7" t="s">
        <v>112</v>
      </c>
      <c r="W2813" s="9">
        <v>2</v>
      </c>
      <c r="X2813" s="7" t="s">
        <v>79</v>
      </c>
      <c r="Y2813" s="7" t="s">
        <v>13530</v>
      </c>
    </row>
    <row r="2814" spans="1:25" x14ac:dyDescent="0.35">
      <c r="A2814" t="s">
        <v>13531</v>
      </c>
      <c r="B2814" t="s">
        <v>13532</v>
      </c>
      <c r="C2814" s="7" t="s">
        <v>13533</v>
      </c>
      <c r="D2814" s="7" t="s">
        <v>28</v>
      </c>
      <c r="E2814" s="9">
        <v>53</v>
      </c>
      <c r="F2814" s="7" t="s">
        <v>92</v>
      </c>
      <c r="G2814" s="6">
        <v>45496</v>
      </c>
      <c r="H2814" s="6">
        <v>45557</v>
      </c>
      <c r="I2814" s="7" t="s">
        <v>75</v>
      </c>
      <c r="J2814" s="7" t="s">
        <v>76</v>
      </c>
      <c r="K2814" s="7" t="s">
        <v>65</v>
      </c>
      <c r="L2814" t="s">
        <v>1582</v>
      </c>
      <c r="M2814" s="7" t="s">
        <v>67</v>
      </c>
      <c r="N2814" s="7" t="s">
        <v>68</v>
      </c>
      <c r="O2814" s="9">
        <v>5</v>
      </c>
      <c r="P2814" s="9">
        <v>8726</v>
      </c>
      <c r="Q2814" s="10">
        <v>10424.11</v>
      </c>
      <c r="R2814" s="9">
        <v>5</v>
      </c>
      <c r="S2814" s="10">
        <v>49514.52</v>
      </c>
      <c r="T2814" s="10">
        <v>8490.5499999999993</v>
      </c>
      <c r="U2814" s="7" t="s">
        <v>48</v>
      </c>
      <c r="V2814" s="7" t="s">
        <v>112</v>
      </c>
      <c r="W2814" s="9">
        <v>5</v>
      </c>
      <c r="X2814" s="7" t="s">
        <v>79</v>
      </c>
      <c r="Y2814" s="7" t="s">
        <v>13534</v>
      </c>
    </row>
    <row r="2815" spans="1:25" x14ac:dyDescent="0.35">
      <c r="A2815" t="s">
        <v>13535</v>
      </c>
      <c r="B2815" t="s">
        <v>13536</v>
      </c>
      <c r="C2815" s="7" t="s">
        <v>13537</v>
      </c>
      <c r="D2815" s="7" t="s">
        <v>54</v>
      </c>
      <c r="E2815" s="9">
        <v>20</v>
      </c>
      <c r="F2815" s="7" t="s">
        <v>29</v>
      </c>
      <c r="G2815" s="6">
        <v>45835</v>
      </c>
      <c r="H2815" s="6">
        <v>45733</v>
      </c>
      <c r="I2815" s="7" t="s">
        <v>30</v>
      </c>
      <c r="J2815" s="7" t="s">
        <v>31</v>
      </c>
      <c r="K2815" s="7" t="s">
        <v>32</v>
      </c>
      <c r="L2815" t="s">
        <v>13538</v>
      </c>
      <c r="M2815" s="7" t="s">
        <v>34</v>
      </c>
      <c r="N2815" s="7" t="s">
        <v>35</v>
      </c>
      <c r="O2815" s="9">
        <v>4</v>
      </c>
      <c r="P2815" s="9">
        <v>8288</v>
      </c>
      <c r="Q2815" s="10">
        <v>9722.68</v>
      </c>
      <c r="R2815" s="9">
        <v>15</v>
      </c>
      <c r="S2815" s="10">
        <v>33057.11</v>
      </c>
      <c r="T2815" s="10">
        <v>5738.72</v>
      </c>
      <c r="U2815" s="7" t="s">
        <v>48</v>
      </c>
      <c r="V2815" s="7" t="s">
        <v>154</v>
      </c>
      <c r="W2815" s="9">
        <v>1</v>
      </c>
      <c r="X2815" s="7" t="s">
        <v>38</v>
      </c>
      <c r="Y2815" s="7" t="s">
        <v>13539</v>
      </c>
    </row>
    <row r="2816" spans="1:25" x14ac:dyDescent="0.35">
      <c r="A2816" t="s">
        <v>13540</v>
      </c>
      <c r="B2816" t="s">
        <v>13541</v>
      </c>
      <c r="C2816" s="7" t="s">
        <v>13542</v>
      </c>
      <c r="D2816" s="7" t="s">
        <v>54</v>
      </c>
      <c r="E2816" s="9">
        <v>52</v>
      </c>
      <c r="F2816" s="7" t="s">
        <v>29</v>
      </c>
      <c r="G2816" s="6">
        <v>45706</v>
      </c>
      <c r="H2816" s="6">
        <v>46104</v>
      </c>
      <c r="I2816" s="7" t="s">
        <v>84</v>
      </c>
      <c r="J2816" s="7" t="s">
        <v>85</v>
      </c>
      <c r="K2816" s="7" t="s">
        <v>44</v>
      </c>
      <c r="L2816" t="s">
        <v>13543</v>
      </c>
      <c r="M2816" s="7" t="s">
        <v>46</v>
      </c>
      <c r="N2816" s="7" t="s">
        <v>47</v>
      </c>
      <c r="O2816" s="9">
        <v>4</v>
      </c>
      <c r="P2816" s="9">
        <v>24160</v>
      </c>
      <c r="Q2816" s="10">
        <v>31041.18</v>
      </c>
      <c r="R2816" s="9">
        <v>10</v>
      </c>
      <c r="S2816" s="10">
        <v>111748.25</v>
      </c>
      <c r="T2816" s="10">
        <v>27524.720000000001</v>
      </c>
      <c r="U2816" s="7" t="s">
        <v>36</v>
      </c>
      <c r="V2816" s="7" t="s">
        <v>37</v>
      </c>
      <c r="W2816" s="9">
        <v>4</v>
      </c>
      <c r="X2816" s="7" t="s">
        <v>87</v>
      </c>
      <c r="Y2816" s="7" t="s">
        <v>13544</v>
      </c>
    </row>
    <row r="2817" spans="1:25" x14ac:dyDescent="0.35">
      <c r="A2817" t="s">
        <v>13545</v>
      </c>
      <c r="B2817" t="s">
        <v>13546</v>
      </c>
      <c r="C2817" s="7" t="s">
        <v>13547</v>
      </c>
      <c r="D2817" s="7" t="s">
        <v>54</v>
      </c>
      <c r="E2817" s="9">
        <v>37</v>
      </c>
      <c r="F2817" s="7" t="s">
        <v>29</v>
      </c>
      <c r="G2817" s="6">
        <v>45997</v>
      </c>
      <c r="H2817" s="6">
        <v>45866</v>
      </c>
      <c r="I2817" s="7" t="s">
        <v>75</v>
      </c>
      <c r="J2817" s="7" t="s">
        <v>76</v>
      </c>
      <c r="K2817" s="7" t="s">
        <v>117</v>
      </c>
      <c r="L2817" t="s">
        <v>2697</v>
      </c>
      <c r="M2817" s="7" t="s">
        <v>119</v>
      </c>
      <c r="N2817" s="7" t="s">
        <v>120</v>
      </c>
      <c r="O2817" s="9">
        <v>3</v>
      </c>
      <c r="P2817" s="9">
        <v>6934</v>
      </c>
      <c r="Q2817" s="10">
        <v>8813.2999999999993</v>
      </c>
      <c r="R2817" s="9">
        <v>15</v>
      </c>
      <c r="S2817" s="10">
        <v>22473.91</v>
      </c>
      <c r="T2817" s="10">
        <v>5637.9</v>
      </c>
      <c r="U2817" s="7" t="s">
        <v>48</v>
      </c>
      <c r="V2817" s="7" t="s">
        <v>37</v>
      </c>
      <c r="W2817" s="9">
        <v>4</v>
      </c>
      <c r="X2817" s="7" t="s">
        <v>79</v>
      </c>
      <c r="Y2817" s="7" t="s">
        <v>13548</v>
      </c>
    </row>
    <row r="2818" spans="1:25" x14ac:dyDescent="0.35">
      <c r="A2818" t="s">
        <v>13549</v>
      </c>
      <c r="B2818" t="s">
        <v>13550</v>
      </c>
      <c r="C2818" s="7" t="s">
        <v>13551</v>
      </c>
      <c r="D2818" s="7" t="s">
        <v>28</v>
      </c>
      <c r="E2818" s="9">
        <v>38</v>
      </c>
      <c r="F2818" s="7" t="s">
        <v>92</v>
      </c>
      <c r="G2818" s="6">
        <v>45955</v>
      </c>
      <c r="H2818" s="6">
        <v>45971</v>
      </c>
      <c r="I2818" s="7" t="s">
        <v>55</v>
      </c>
      <c r="J2818" s="7" t="s">
        <v>56</v>
      </c>
      <c r="K2818" s="7" t="s">
        <v>117</v>
      </c>
      <c r="L2818" t="s">
        <v>5972</v>
      </c>
      <c r="M2818" s="7" t="s">
        <v>119</v>
      </c>
      <c r="N2818" s="7" t="s">
        <v>120</v>
      </c>
      <c r="O2818" s="9">
        <v>2</v>
      </c>
      <c r="P2818" s="9">
        <v>18175</v>
      </c>
      <c r="Q2818" s="10">
        <v>26634.22</v>
      </c>
      <c r="R2818" s="9">
        <v>15</v>
      </c>
      <c r="S2818" s="10">
        <v>45278.17</v>
      </c>
      <c r="T2818" s="10">
        <v>16918.439999999999</v>
      </c>
      <c r="U2818" s="7" t="s">
        <v>126</v>
      </c>
      <c r="V2818" s="7" t="s">
        <v>112</v>
      </c>
      <c r="W2818" s="9">
        <v>3</v>
      </c>
      <c r="X2818" s="7" t="s">
        <v>58</v>
      </c>
      <c r="Y2818" s="7" t="s">
        <v>13552</v>
      </c>
    </row>
    <row r="2819" spans="1:25" x14ac:dyDescent="0.35">
      <c r="A2819" t="s">
        <v>13553</v>
      </c>
      <c r="B2819" t="s">
        <v>13554</v>
      </c>
      <c r="C2819" s="7" t="s">
        <v>13555</v>
      </c>
      <c r="D2819" s="7" t="s">
        <v>28</v>
      </c>
      <c r="E2819" s="9">
        <v>60</v>
      </c>
      <c r="F2819" s="7" t="s">
        <v>92</v>
      </c>
      <c r="G2819" s="6">
        <v>45471</v>
      </c>
      <c r="H2819" s="6">
        <v>46177</v>
      </c>
      <c r="I2819" s="7" t="s">
        <v>30</v>
      </c>
      <c r="J2819" s="7" t="s">
        <v>31</v>
      </c>
      <c r="K2819" s="7" t="s">
        <v>93</v>
      </c>
      <c r="L2819" t="s">
        <v>13556</v>
      </c>
      <c r="M2819" s="7" t="s">
        <v>95</v>
      </c>
      <c r="N2819" s="7" t="s">
        <v>96</v>
      </c>
      <c r="O2819" s="9">
        <v>1</v>
      </c>
      <c r="P2819" s="9">
        <v>2555</v>
      </c>
      <c r="Q2819" s="10">
        <v>3602.85</v>
      </c>
      <c r="R2819" s="9">
        <v>10</v>
      </c>
      <c r="S2819" s="10">
        <v>3242.57</v>
      </c>
      <c r="T2819" s="10">
        <v>1047.8499999999999</v>
      </c>
      <c r="U2819" s="7" t="s">
        <v>48</v>
      </c>
      <c r="V2819" s="7" t="s">
        <v>112</v>
      </c>
      <c r="W2819" s="9">
        <v>2</v>
      </c>
      <c r="X2819" s="7" t="s">
        <v>38</v>
      </c>
      <c r="Y2819" s="7" t="s">
        <v>13557</v>
      </c>
    </row>
    <row r="2820" spans="1:25" x14ac:dyDescent="0.35">
      <c r="A2820" t="s">
        <v>13558</v>
      </c>
      <c r="B2820" t="s">
        <v>13559</v>
      </c>
      <c r="C2820" s="7" t="s">
        <v>13560</v>
      </c>
      <c r="D2820" s="7" t="s">
        <v>28</v>
      </c>
      <c r="E2820" s="9">
        <v>57</v>
      </c>
      <c r="F2820" s="7" t="s">
        <v>92</v>
      </c>
      <c r="G2820" s="6">
        <v>45567</v>
      </c>
      <c r="H2820" s="6">
        <v>45500</v>
      </c>
      <c r="I2820" s="7" t="s">
        <v>55</v>
      </c>
      <c r="J2820" s="7" t="s">
        <v>56</v>
      </c>
      <c r="K2820" s="7" t="s">
        <v>32</v>
      </c>
      <c r="L2820" t="s">
        <v>13561</v>
      </c>
      <c r="M2820" s="7" t="s">
        <v>34</v>
      </c>
      <c r="N2820" s="7" t="s">
        <v>35</v>
      </c>
      <c r="O2820" s="9">
        <v>5</v>
      </c>
      <c r="P2820" s="9">
        <v>868</v>
      </c>
      <c r="Q2820" s="10">
        <v>1185.19</v>
      </c>
      <c r="R2820" s="9">
        <v>10</v>
      </c>
      <c r="S2820" s="10">
        <v>5333.36</v>
      </c>
      <c r="T2820" s="10">
        <v>1585.95</v>
      </c>
      <c r="U2820" s="7" t="s">
        <v>48</v>
      </c>
      <c r="V2820" s="7" t="s">
        <v>37</v>
      </c>
      <c r="W2820" s="9">
        <v>4</v>
      </c>
      <c r="X2820" s="7" t="s">
        <v>58</v>
      </c>
      <c r="Y2820" s="7" t="s">
        <v>13562</v>
      </c>
    </row>
    <row r="2821" spans="1:25" x14ac:dyDescent="0.35">
      <c r="A2821" t="s">
        <v>13563</v>
      </c>
      <c r="B2821" t="s">
        <v>13564</v>
      </c>
      <c r="C2821" s="7" t="s">
        <v>13565</v>
      </c>
      <c r="D2821" s="7" t="s">
        <v>54</v>
      </c>
      <c r="E2821" s="9">
        <v>57</v>
      </c>
      <c r="F2821" s="7" t="s">
        <v>29</v>
      </c>
      <c r="G2821" s="6">
        <v>45636</v>
      </c>
      <c r="H2821" s="6">
        <v>45970</v>
      </c>
      <c r="I2821" s="7" t="s">
        <v>63</v>
      </c>
      <c r="J2821" s="7" t="s">
        <v>64</v>
      </c>
      <c r="K2821" s="7" t="s">
        <v>44</v>
      </c>
      <c r="L2821" t="s">
        <v>13566</v>
      </c>
      <c r="M2821" s="7" t="s">
        <v>46</v>
      </c>
      <c r="N2821" s="7" t="s">
        <v>47</v>
      </c>
      <c r="O2821" s="9">
        <v>3</v>
      </c>
      <c r="P2821" s="9">
        <v>2605</v>
      </c>
      <c r="Q2821" s="10">
        <v>3737.3</v>
      </c>
      <c r="R2821" s="9">
        <v>0</v>
      </c>
      <c r="S2821" s="10">
        <v>11211.9</v>
      </c>
      <c r="T2821" s="10">
        <v>3396.9</v>
      </c>
      <c r="U2821" s="7" t="s">
        <v>48</v>
      </c>
      <c r="V2821" s="7" t="s">
        <v>154</v>
      </c>
      <c r="W2821" s="9">
        <v>4</v>
      </c>
      <c r="X2821" s="7" t="s">
        <v>70</v>
      </c>
      <c r="Y2821" s="7" t="s">
        <v>8674</v>
      </c>
    </row>
    <row r="2822" spans="1:25" x14ac:dyDescent="0.35">
      <c r="A2822" t="s">
        <v>13567</v>
      </c>
      <c r="B2822" t="s">
        <v>13568</v>
      </c>
      <c r="C2822" s="7" t="s">
        <v>13569</v>
      </c>
      <c r="D2822" s="7" t="s">
        <v>54</v>
      </c>
      <c r="E2822" s="9">
        <v>33</v>
      </c>
      <c r="F2822" s="7" t="s">
        <v>29</v>
      </c>
      <c r="G2822" s="6">
        <v>45980</v>
      </c>
      <c r="H2822" s="6">
        <v>45468</v>
      </c>
      <c r="I2822" s="7" t="s">
        <v>30</v>
      </c>
      <c r="J2822" s="7" t="s">
        <v>31</v>
      </c>
      <c r="K2822" s="7" t="s">
        <v>93</v>
      </c>
      <c r="L2822" t="s">
        <v>13570</v>
      </c>
      <c r="M2822" s="7" t="s">
        <v>95</v>
      </c>
      <c r="N2822" s="7" t="s">
        <v>96</v>
      </c>
      <c r="O2822" s="9">
        <v>1</v>
      </c>
      <c r="P2822" s="9">
        <v>2153</v>
      </c>
      <c r="Q2822" s="10">
        <v>2716.41</v>
      </c>
      <c r="R2822" s="9">
        <v>20</v>
      </c>
      <c r="S2822" s="10">
        <v>2173.13</v>
      </c>
      <c r="T2822" s="10">
        <v>563.41</v>
      </c>
      <c r="U2822" s="7" t="s">
        <v>126</v>
      </c>
      <c r="V2822" s="7" t="s">
        <v>112</v>
      </c>
      <c r="W2822" s="9">
        <v>2</v>
      </c>
      <c r="X2822" s="7" t="s">
        <v>38</v>
      </c>
      <c r="Y2822" s="7" t="s">
        <v>13571</v>
      </c>
    </row>
    <row r="2823" spans="1:25" x14ac:dyDescent="0.35">
      <c r="A2823" t="s">
        <v>13572</v>
      </c>
      <c r="B2823" t="s">
        <v>13573</v>
      </c>
      <c r="C2823" s="7" t="s">
        <v>13574</v>
      </c>
      <c r="D2823" s="7" t="s">
        <v>28</v>
      </c>
      <c r="E2823" s="9">
        <v>42</v>
      </c>
      <c r="F2823" s="7" t="s">
        <v>92</v>
      </c>
      <c r="G2823" s="6">
        <v>45609</v>
      </c>
      <c r="H2823" s="6">
        <v>45975</v>
      </c>
      <c r="I2823" s="7" t="s">
        <v>75</v>
      </c>
      <c r="J2823" s="7" t="s">
        <v>76</v>
      </c>
      <c r="K2823" s="7" t="s">
        <v>93</v>
      </c>
      <c r="L2823" t="s">
        <v>13575</v>
      </c>
      <c r="M2823" s="7" t="s">
        <v>95</v>
      </c>
      <c r="N2823" s="7" t="s">
        <v>96</v>
      </c>
      <c r="O2823" s="9">
        <v>3</v>
      </c>
      <c r="P2823" s="9">
        <v>27871</v>
      </c>
      <c r="Q2823" s="10">
        <v>38670.35</v>
      </c>
      <c r="R2823" s="9">
        <v>15</v>
      </c>
      <c r="S2823" s="10">
        <v>98609.39</v>
      </c>
      <c r="T2823" s="10">
        <v>32398.05</v>
      </c>
      <c r="U2823" s="7" t="s">
        <v>126</v>
      </c>
      <c r="V2823" s="7" t="s">
        <v>69</v>
      </c>
      <c r="W2823" s="9">
        <v>2</v>
      </c>
      <c r="X2823" s="7" t="s">
        <v>79</v>
      </c>
      <c r="Y2823" s="7" t="s">
        <v>13576</v>
      </c>
    </row>
    <row r="2824" spans="1:25" x14ac:dyDescent="0.35">
      <c r="A2824" t="s">
        <v>13577</v>
      </c>
      <c r="B2824" t="s">
        <v>13578</v>
      </c>
      <c r="C2824" s="7" t="s">
        <v>10288</v>
      </c>
      <c r="D2824" s="7" t="s">
        <v>28</v>
      </c>
      <c r="E2824" s="9">
        <v>23</v>
      </c>
      <c r="F2824" s="7" t="s">
        <v>92</v>
      </c>
      <c r="G2824" s="6">
        <v>45715</v>
      </c>
      <c r="H2824" s="6">
        <v>45857</v>
      </c>
      <c r="I2824" s="7" t="s">
        <v>75</v>
      </c>
      <c r="J2824" s="7" t="s">
        <v>76</v>
      </c>
      <c r="K2824" s="7" t="s">
        <v>117</v>
      </c>
      <c r="L2824" t="s">
        <v>13579</v>
      </c>
      <c r="M2824" s="7" t="s">
        <v>119</v>
      </c>
      <c r="N2824" s="7" t="s">
        <v>120</v>
      </c>
      <c r="O2824" s="9">
        <v>1</v>
      </c>
      <c r="P2824" s="9">
        <v>13990</v>
      </c>
      <c r="Q2824" s="10">
        <v>19804.25</v>
      </c>
      <c r="R2824" s="9">
        <v>20</v>
      </c>
      <c r="S2824" s="10">
        <v>15843.4</v>
      </c>
      <c r="T2824" s="10">
        <v>5814.25</v>
      </c>
      <c r="U2824" s="7" t="s">
        <v>126</v>
      </c>
      <c r="V2824" s="7" t="s">
        <v>154</v>
      </c>
      <c r="W2824" s="9">
        <v>3</v>
      </c>
      <c r="X2824" s="7" t="s">
        <v>79</v>
      </c>
      <c r="Y2824" s="7" t="s">
        <v>13580</v>
      </c>
    </row>
    <row r="2825" spans="1:25" x14ac:dyDescent="0.35">
      <c r="A2825" t="s">
        <v>13581</v>
      </c>
      <c r="B2825" t="s">
        <v>13582</v>
      </c>
      <c r="C2825" s="7" t="s">
        <v>13583</v>
      </c>
      <c r="D2825" s="7" t="s">
        <v>28</v>
      </c>
      <c r="E2825" s="9">
        <v>60</v>
      </c>
      <c r="F2825" s="7" t="s">
        <v>29</v>
      </c>
      <c r="G2825" s="6">
        <v>46065</v>
      </c>
      <c r="H2825" s="6">
        <v>45910</v>
      </c>
      <c r="I2825" s="7" t="s">
        <v>75</v>
      </c>
      <c r="J2825" s="7" t="s">
        <v>76</v>
      </c>
      <c r="K2825" s="7" t="s">
        <v>93</v>
      </c>
      <c r="L2825" t="s">
        <v>10210</v>
      </c>
      <c r="M2825" s="7" t="s">
        <v>132</v>
      </c>
      <c r="N2825" s="7" t="s">
        <v>133</v>
      </c>
      <c r="O2825" s="9">
        <v>5</v>
      </c>
      <c r="P2825" s="9">
        <v>2917</v>
      </c>
      <c r="Q2825" s="10">
        <v>3623.28</v>
      </c>
      <c r="R2825" s="9">
        <v>5</v>
      </c>
      <c r="S2825" s="10">
        <v>17210.580000000002</v>
      </c>
      <c r="T2825" s="10">
        <v>3531.4</v>
      </c>
      <c r="U2825" s="7" t="s">
        <v>126</v>
      </c>
      <c r="V2825" s="7" t="s">
        <v>69</v>
      </c>
      <c r="W2825" s="9">
        <v>1</v>
      </c>
      <c r="X2825" s="7" t="s">
        <v>79</v>
      </c>
      <c r="Y2825" s="7" t="s">
        <v>13584</v>
      </c>
    </row>
    <row r="2826" spans="1:25" x14ac:dyDescent="0.35">
      <c r="A2826" t="s">
        <v>13585</v>
      </c>
      <c r="B2826" t="s">
        <v>13586</v>
      </c>
      <c r="C2826" s="7" t="s">
        <v>13587</v>
      </c>
      <c r="D2826" s="7" t="s">
        <v>54</v>
      </c>
      <c r="E2826" s="9">
        <v>23</v>
      </c>
      <c r="F2826" s="7" t="s">
        <v>92</v>
      </c>
      <c r="G2826" s="6">
        <v>45872</v>
      </c>
      <c r="H2826" s="6">
        <v>45843</v>
      </c>
      <c r="I2826" s="7" t="s">
        <v>75</v>
      </c>
      <c r="J2826" s="7" t="s">
        <v>76</v>
      </c>
      <c r="K2826" s="7" t="s">
        <v>93</v>
      </c>
      <c r="L2826" t="s">
        <v>13588</v>
      </c>
      <c r="M2826" s="7" t="s">
        <v>132</v>
      </c>
      <c r="N2826" s="7" t="s">
        <v>133</v>
      </c>
      <c r="O2826" s="9">
        <v>3</v>
      </c>
      <c r="P2826" s="9">
        <v>13686</v>
      </c>
      <c r="Q2826" s="10">
        <v>16629.759999999998</v>
      </c>
      <c r="R2826" s="9">
        <v>10</v>
      </c>
      <c r="S2826" s="10">
        <v>44900.35</v>
      </c>
      <c r="T2826" s="10">
        <v>8831.2800000000007</v>
      </c>
      <c r="U2826" s="7" t="s">
        <v>36</v>
      </c>
      <c r="V2826" s="7" t="s">
        <v>154</v>
      </c>
      <c r="W2826" s="9">
        <v>4</v>
      </c>
      <c r="X2826" s="7" t="s">
        <v>79</v>
      </c>
      <c r="Y2826" s="7" t="s">
        <v>13589</v>
      </c>
    </row>
    <row r="2827" spans="1:25" x14ac:dyDescent="0.35">
      <c r="A2827" t="s">
        <v>13590</v>
      </c>
      <c r="B2827" t="s">
        <v>13591</v>
      </c>
      <c r="C2827" s="7" t="s">
        <v>13592</v>
      </c>
      <c r="D2827" s="7" t="s">
        <v>54</v>
      </c>
      <c r="E2827" s="9">
        <v>50</v>
      </c>
      <c r="F2827" s="7" t="s">
        <v>29</v>
      </c>
      <c r="G2827" s="6">
        <v>45812</v>
      </c>
      <c r="H2827" s="6">
        <v>45768</v>
      </c>
      <c r="I2827" s="7" t="s">
        <v>30</v>
      </c>
      <c r="J2827" s="7" t="s">
        <v>31</v>
      </c>
      <c r="K2827" s="7" t="s">
        <v>117</v>
      </c>
      <c r="L2827" t="s">
        <v>13593</v>
      </c>
      <c r="M2827" s="7" t="s">
        <v>119</v>
      </c>
      <c r="N2827" s="7" t="s">
        <v>120</v>
      </c>
      <c r="O2827" s="9">
        <v>3</v>
      </c>
      <c r="P2827" s="9">
        <v>12692</v>
      </c>
      <c r="Q2827" s="10">
        <v>18316.97</v>
      </c>
      <c r="R2827" s="9">
        <v>5</v>
      </c>
      <c r="S2827" s="10">
        <v>52203.360000000001</v>
      </c>
      <c r="T2827" s="10">
        <v>16874.91</v>
      </c>
      <c r="U2827" s="7" t="s">
        <v>36</v>
      </c>
      <c r="V2827" s="7" t="s">
        <v>69</v>
      </c>
      <c r="W2827" s="9">
        <v>1</v>
      </c>
      <c r="X2827" s="7" t="s">
        <v>38</v>
      </c>
      <c r="Y2827" s="7" t="s">
        <v>13594</v>
      </c>
    </row>
    <row r="2828" spans="1:25" x14ac:dyDescent="0.35">
      <c r="A2828" t="s">
        <v>13595</v>
      </c>
      <c r="B2828" t="s">
        <v>13596</v>
      </c>
      <c r="C2828" s="7" t="s">
        <v>13597</v>
      </c>
      <c r="D2828" s="7" t="s">
        <v>28</v>
      </c>
      <c r="E2828" s="9">
        <v>43</v>
      </c>
      <c r="F2828" s="7" t="s">
        <v>92</v>
      </c>
      <c r="G2828" s="6">
        <v>45803</v>
      </c>
      <c r="H2828" s="6">
        <v>45474</v>
      </c>
      <c r="I2828" s="7" t="s">
        <v>30</v>
      </c>
      <c r="J2828" s="7" t="s">
        <v>31</v>
      </c>
      <c r="K2828" s="7" t="s">
        <v>93</v>
      </c>
      <c r="L2828" t="s">
        <v>13598</v>
      </c>
      <c r="M2828" s="7" t="s">
        <v>95</v>
      </c>
      <c r="N2828" s="7" t="s">
        <v>96</v>
      </c>
      <c r="O2828" s="9">
        <v>2</v>
      </c>
      <c r="P2828" s="9">
        <v>8236</v>
      </c>
      <c r="Q2828" s="10">
        <v>9922.61</v>
      </c>
      <c r="R2828" s="9">
        <v>15</v>
      </c>
      <c r="S2828" s="10">
        <v>16868.439999999999</v>
      </c>
      <c r="T2828" s="10">
        <v>3373.22</v>
      </c>
      <c r="U2828" s="7" t="s">
        <v>48</v>
      </c>
      <c r="V2828" s="7" t="s">
        <v>154</v>
      </c>
      <c r="W2828" s="9">
        <v>2</v>
      </c>
      <c r="X2828" s="7" t="s">
        <v>38</v>
      </c>
      <c r="Y2828" s="7" t="s">
        <v>13599</v>
      </c>
    </row>
    <row r="2829" spans="1:25" x14ac:dyDescent="0.35">
      <c r="A2829" t="s">
        <v>13600</v>
      </c>
      <c r="B2829" t="s">
        <v>13601</v>
      </c>
      <c r="C2829" s="7" t="s">
        <v>13602</v>
      </c>
      <c r="D2829" s="7" t="s">
        <v>28</v>
      </c>
      <c r="E2829" s="9">
        <v>30</v>
      </c>
      <c r="F2829" s="7" t="s">
        <v>29</v>
      </c>
      <c r="G2829" s="6">
        <v>45902</v>
      </c>
      <c r="H2829" s="6">
        <v>45875</v>
      </c>
      <c r="I2829" s="7" t="s">
        <v>55</v>
      </c>
      <c r="J2829" s="7" t="s">
        <v>56</v>
      </c>
      <c r="K2829" s="7" t="s">
        <v>93</v>
      </c>
      <c r="L2829" t="s">
        <v>13603</v>
      </c>
      <c r="M2829" s="7" t="s">
        <v>132</v>
      </c>
      <c r="N2829" s="7" t="s">
        <v>133</v>
      </c>
      <c r="O2829" s="9">
        <v>2</v>
      </c>
      <c r="P2829" s="9">
        <v>20515</v>
      </c>
      <c r="Q2829" s="10">
        <v>24090.91</v>
      </c>
      <c r="R2829" s="9">
        <v>0</v>
      </c>
      <c r="S2829" s="10">
        <v>48181.82</v>
      </c>
      <c r="T2829" s="10">
        <v>7151.82</v>
      </c>
      <c r="U2829" s="7" t="s">
        <v>126</v>
      </c>
      <c r="V2829" s="7" t="s">
        <v>112</v>
      </c>
      <c r="W2829" s="9">
        <v>5</v>
      </c>
      <c r="X2829" s="7" t="s">
        <v>58</v>
      </c>
      <c r="Y2829" s="7" t="s">
        <v>13604</v>
      </c>
    </row>
    <row r="2830" spans="1:25" x14ac:dyDescent="0.35">
      <c r="A2830" t="s">
        <v>13605</v>
      </c>
      <c r="B2830" t="s">
        <v>13606</v>
      </c>
      <c r="C2830" s="7" t="s">
        <v>13607</v>
      </c>
      <c r="D2830" s="7" t="s">
        <v>28</v>
      </c>
      <c r="E2830" s="9">
        <v>35</v>
      </c>
      <c r="F2830" s="7" t="s">
        <v>29</v>
      </c>
      <c r="G2830" s="6">
        <v>46140</v>
      </c>
      <c r="H2830" s="6">
        <v>46150</v>
      </c>
      <c r="I2830" s="7" t="s">
        <v>84</v>
      </c>
      <c r="J2830" s="7" t="s">
        <v>85</v>
      </c>
      <c r="K2830" s="7" t="s">
        <v>117</v>
      </c>
      <c r="L2830" t="s">
        <v>13608</v>
      </c>
      <c r="M2830" s="7" t="s">
        <v>119</v>
      </c>
      <c r="N2830" s="7" t="s">
        <v>120</v>
      </c>
      <c r="O2830" s="9">
        <v>5</v>
      </c>
      <c r="P2830" s="9">
        <v>16699</v>
      </c>
      <c r="Q2830" s="10">
        <v>24796.6</v>
      </c>
      <c r="R2830" s="9">
        <v>5</v>
      </c>
      <c r="S2830" s="10">
        <v>117783.85</v>
      </c>
      <c r="T2830" s="10">
        <v>40488</v>
      </c>
      <c r="U2830" s="7" t="s">
        <v>78</v>
      </c>
      <c r="V2830" s="7" t="s">
        <v>69</v>
      </c>
      <c r="W2830" s="9">
        <v>3</v>
      </c>
      <c r="X2830" s="7" t="s">
        <v>87</v>
      </c>
      <c r="Y2830" s="7" t="s">
        <v>13609</v>
      </c>
    </row>
    <row r="2831" spans="1:25" x14ac:dyDescent="0.35">
      <c r="A2831" t="s">
        <v>13610</v>
      </c>
      <c r="B2831" t="s">
        <v>13611</v>
      </c>
      <c r="C2831" s="7" t="s">
        <v>13612</v>
      </c>
      <c r="D2831" s="7" t="s">
        <v>28</v>
      </c>
      <c r="E2831" s="9">
        <v>25</v>
      </c>
      <c r="F2831" s="7" t="s">
        <v>29</v>
      </c>
      <c r="G2831" s="6">
        <v>45709</v>
      </c>
      <c r="H2831" s="6">
        <v>46182</v>
      </c>
      <c r="I2831" s="7" t="s">
        <v>84</v>
      </c>
      <c r="J2831" s="7" t="s">
        <v>85</v>
      </c>
      <c r="K2831" s="7" t="s">
        <v>93</v>
      </c>
      <c r="L2831" t="s">
        <v>11086</v>
      </c>
      <c r="M2831" s="7" t="s">
        <v>132</v>
      </c>
      <c r="N2831" s="7" t="s">
        <v>133</v>
      </c>
      <c r="O2831" s="9">
        <v>4</v>
      </c>
      <c r="P2831" s="9">
        <v>12043</v>
      </c>
      <c r="Q2831" s="10">
        <v>17413.740000000002</v>
      </c>
      <c r="R2831" s="9">
        <v>15</v>
      </c>
      <c r="S2831" s="10">
        <v>59206.720000000001</v>
      </c>
      <c r="T2831" s="10">
        <v>21482.959999999999</v>
      </c>
      <c r="U2831" s="7" t="s">
        <v>36</v>
      </c>
      <c r="V2831" s="7" t="s">
        <v>69</v>
      </c>
      <c r="W2831" s="9">
        <v>3</v>
      </c>
      <c r="X2831" s="7" t="s">
        <v>87</v>
      </c>
      <c r="Y2831" s="7" t="s">
        <v>13613</v>
      </c>
    </row>
    <row r="2832" spans="1:25" x14ac:dyDescent="0.35">
      <c r="A2832" t="s">
        <v>13614</v>
      </c>
      <c r="B2832" t="s">
        <v>13615</v>
      </c>
      <c r="C2832" s="7" t="s">
        <v>13616</v>
      </c>
      <c r="D2832" s="7" t="s">
        <v>54</v>
      </c>
      <c r="E2832" s="9">
        <v>48</v>
      </c>
      <c r="F2832" s="7" t="s">
        <v>29</v>
      </c>
      <c r="G2832" s="6">
        <v>45635</v>
      </c>
      <c r="H2832" s="6">
        <v>45814</v>
      </c>
      <c r="I2832" s="7" t="s">
        <v>84</v>
      </c>
      <c r="J2832" s="7" t="s">
        <v>85</v>
      </c>
      <c r="K2832" s="7" t="s">
        <v>117</v>
      </c>
      <c r="L2832" t="s">
        <v>13617</v>
      </c>
      <c r="M2832" s="7" t="s">
        <v>119</v>
      </c>
      <c r="N2832" s="7" t="s">
        <v>120</v>
      </c>
      <c r="O2832" s="9">
        <v>2</v>
      </c>
      <c r="P2832" s="9">
        <v>16930</v>
      </c>
      <c r="Q2832" s="10">
        <v>24439.63</v>
      </c>
      <c r="R2832" s="9">
        <v>0</v>
      </c>
      <c r="S2832" s="10">
        <v>48879.26</v>
      </c>
      <c r="T2832" s="10">
        <v>15019.26</v>
      </c>
      <c r="U2832" s="7" t="s">
        <v>48</v>
      </c>
      <c r="V2832" s="7" t="s">
        <v>37</v>
      </c>
      <c r="W2832" s="9">
        <v>4</v>
      </c>
      <c r="X2832" s="7" t="s">
        <v>87</v>
      </c>
      <c r="Y2832" s="7" t="s">
        <v>13618</v>
      </c>
    </row>
    <row r="2833" spans="1:25" x14ac:dyDescent="0.35">
      <c r="A2833" t="s">
        <v>13619</v>
      </c>
      <c r="B2833" t="s">
        <v>13620</v>
      </c>
      <c r="C2833" s="7" t="s">
        <v>9228</v>
      </c>
      <c r="D2833" s="7" t="s">
        <v>54</v>
      </c>
      <c r="E2833" s="9">
        <v>45</v>
      </c>
      <c r="F2833" s="7" t="s">
        <v>92</v>
      </c>
      <c r="G2833" s="6">
        <v>45547</v>
      </c>
      <c r="H2833" s="6">
        <v>45922</v>
      </c>
      <c r="I2833" s="7" t="s">
        <v>75</v>
      </c>
      <c r="J2833" s="7" t="s">
        <v>76</v>
      </c>
      <c r="K2833" s="7" t="s">
        <v>117</v>
      </c>
      <c r="L2833" t="s">
        <v>13621</v>
      </c>
      <c r="M2833" s="7" t="s">
        <v>119</v>
      </c>
      <c r="N2833" s="7" t="s">
        <v>120</v>
      </c>
      <c r="O2833" s="9">
        <v>3</v>
      </c>
      <c r="P2833" s="9">
        <v>15064</v>
      </c>
      <c r="Q2833" s="10">
        <v>19369.91</v>
      </c>
      <c r="R2833" s="9">
        <v>10</v>
      </c>
      <c r="S2833" s="10">
        <v>52298.76</v>
      </c>
      <c r="T2833" s="10">
        <v>12917.73</v>
      </c>
      <c r="U2833" s="7" t="s">
        <v>126</v>
      </c>
      <c r="V2833" s="7" t="s">
        <v>112</v>
      </c>
      <c r="W2833" s="9">
        <v>4</v>
      </c>
      <c r="X2833" s="7" t="s">
        <v>79</v>
      </c>
      <c r="Y2833" s="7" t="s">
        <v>13622</v>
      </c>
    </row>
    <row r="2834" spans="1:25" x14ac:dyDescent="0.35">
      <c r="A2834" t="s">
        <v>13623</v>
      </c>
      <c r="B2834" t="s">
        <v>13624</v>
      </c>
      <c r="C2834" s="7" t="s">
        <v>13625</v>
      </c>
      <c r="D2834" s="7" t="s">
        <v>28</v>
      </c>
      <c r="E2834" s="9">
        <v>46</v>
      </c>
      <c r="F2834" s="7" t="s">
        <v>92</v>
      </c>
      <c r="G2834" s="6">
        <v>45723</v>
      </c>
      <c r="H2834" s="6">
        <v>45615</v>
      </c>
      <c r="I2834" s="7" t="s">
        <v>63</v>
      </c>
      <c r="J2834" s="7" t="s">
        <v>64</v>
      </c>
      <c r="K2834" s="7" t="s">
        <v>93</v>
      </c>
      <c r="L2834" t="s">
        <v>13626</v>
      </c>
      <c r="M2834" s="7" t="s">
        <v>95</v>
      </c>
      <c r="N2834" s="7" t="s">
        <v>96</v>
      </c>
      <c r="O2834" s="9">
        <v>5</v>
      </c>
      <c r="P2834" s="9">
        <v>14811</v>
      </c>
      <c r="Q2834" s="10">
        <v>21600.86</v>
      </c>
      <c r="R2834" s="9">
        <v>15</v>
      </c>
      <c r="S2834" s="10">
        <v>91803.65</v>
      </c>
      <c r="T2834" s="10">
        <v>33949.300000000003</v>
      </c>
      <c r="U2834" s="7" t="s">
        <v>36</v>
      </c>
      <c r="V2834" s="7" t="s">
        <v>37</v>
      </c>
      <c r="W2834" s="9">
        <v>1</v>
      </c>
      <c r="X2834" s="7" t="s">
        <v>70</v>
      </c>
      <c r="Y2834" s="7" t="s">
        <v>13627</v>
      </c>
    </row>
    <row r="2835" spans="1:25" x14ac:dyDescent="0.35">
      <c r="A2835" t="s">
        <v>13628</v>
      </c>
      <c r="B2835" t="s">
        <v>13629</v>
      </c>
      <c r="C2835" s="7" t="s">
        <v>13630</v>
      </c>
      <c r="D2835" s="7" t="s">
        <v>28</v>
      </c>
      <c r="E2835" s="9">
        <v>41</v>
      </c>
      <c r="F2835" s="7" t="s">
        <v>92</v>
      </c>
      <c r="G2835" s="6">
        <v>45879</v>
      </c>
      <c r="H2835" s="6">
        <v>46130</v>
      </c>
      <c r="I2835" s="7" t="s">
        <v>84</v>
      </c>
      <c r="J2835" s="7" t="s">
        <v>85</v>
      </c>
      <c r="K2835" s="7" t="s">
        <v>93</v>
      </c>
      <c r="L2835" t="s">
        <v>13631</v>
      </c>
      <c r="M2835" s="7" t="s">
        <v>132</v>
      </c>
      <c r="N2835" s="7" t="s">
        <v>133</v>
      </c>
      <c r="O2835" s="9">
        <v>4</v>
      </c>
      <c r="P2835" s="9">
        <v>1728</v>
      </c>
      <c r="Q2835" s="10">
        <v>2179.6799999999998</v>
      </c>
      <c r="R2835" s="9">
        <v>15</v>
      </c>
      <c r="S2835" s="10">
        <v>7410.91</v>
      </c>
      <c r="T2835" s="10">
        <v>1806.72</v>
      </c>
      <c r="U2835" s="7" t="s">
        <v>36</v>
      </c>
      <c r="V2835" s="7" t="s">
        <v>112</v>
      </c>
      <c r="W2835" s="9">
        <v>4</v>
      </c>
      <c r="X2835" s="7" t="s">
        <v>87</v>
      </c>
      <c r="Y2835" s="7" t="s">
        <v>13632</v>
      </c>
    </row>
    <row r="2836" spans="1:25" x14ac:dyDescent="0.35">
      <c r="A2836" t="s">
        <v>13633</v>
      </c>
      <c r="B2836" t="s">
        <v>13634</v>
      </c>
      <c r="C2836" s="7" t="s">
        <v>13635</v>
      </c>
      <c r="D2836" s="7" t="s">
        <v>54</v>
      </c>
      <c r="E2836" s="9">
        <v>39</v>
      </c>
      <c r="F2836" s="7" t="s">
        <v>92</v>
      </c>
      <c r="G2836" s="6">
        <v>46011</v>
      </c>
      <c r="H2836" s="6">
        <v>46137</v>
      </c>
      <c r="I2836" s="7" t="s">
        <v>84</v>
      </c>
      <c r="J2836" s="7" t="s">
        <v>85</v>
      </c>
      <c r="K2836" s="7" t="s">
        <v>65</v>
      </c>
      <c r="L2836" t="s">
        <v>6131</v>
      </c>
      <c r="M2836" s="7" t="s">
        <v>67</v>
      </c>
      <c r="N2836" s="7" t="s">
        <v>68</v>
      </c>
      <c r="O2836" s="9">
        <v>3</v>
      </c>
      <c r="P2836" s="9">
        <v>10758</v>
      </c>
      <c r="Q2836" s="10">
        <v>13264.6</v>
      </c>
      <c r="R2836" s="9">
        <v>15</v>
      </c>
      <c r="S2836" s="10">
        <v>33824.730000000003</v>
      </c>
      <c r="T2836" s="10">
        <v>7519.8</v>
      </c>
      <c r="U2836" s="7" t="s">
        <v>48</v>
      </c>
      <c r="V2836" s="7" t="s">
        <v>69</v>
      </c>
      <c r="W2836" s="9">
        <v>4</v>
      </c>
      <c r="X2836" s="7" t="s">
        <v>87</v>
      </c>
      <c r="Y2836" s="7" t="s">
        <v>13636</v>
      </c>
    </row>
    <row r="2837" spans="1:25" x14ac:dyDescent="0.35">
      <c r="A2837" t="s">
        <v>13637</v>
      </c>
      <c r="B2837" t="s">
        <v>13638</v>
      </c>
      <c r="C2837" s="7" t="s">
        <v>13639</v>
      </c>
      <c r="D2837" s="7" t="s">
        <v>28</v>
      </c>
      <c r="E2837" s="9">
        <v>32</v>
      </c>
      <c r="F2837" s="7" t="s">
        <v>29</v>
      </c>
      <c r="G2837" s="6">
        <v>45663</v>
      </c>
      <c r="H2837" s="6">
        <v>45777</v>
      </c>
      <c r="I2837" s="7" t="s">
        <v>30</v>
      </c>
      <c r="J2837" s="7" t="s">
        <v>31</v>
      </c>
      <c r="K2837" s="7" t="s">
        <v>32</v>
      </c>
      <c r="L2837" t="s">
        <v>2880</v>
      </c>
      <c r="M2837" s="7" t="s">
        <v>34</v>
      </c>
      <c r="N2837" s="7" t="s">
        <v>35</v>
      </c>
      <c r="O2837" s="9">
        <v>2</v>
      </c>
      <c r="P2837" s="9">
        <v>5348</v>
      </c>
      <c r="Q2837" s="10">
        <v>7033.99</v>
      </c>
      <c r="R2837" s="9">
        <v>0</v>
      </c>
      <c r="S2837" s="10">
        <v>14067.98</v>
      </c>
      <c r="T2837" s="10">
        <v>3371.98</v>
      </c>
      <c r="U2837" s="7" t="s">
        <v>78</v>
      </c>
      <c r="V2837" s="7" t="s">
        <v>69</v>
      </c>
      <c r="W2837" s="9">
        <v>3</v>
      </c>
      <c r="X2837" s="7" t="s">
        <v>38</v>
      </c>
      <c r="Y2837" s="7" t="s">
        <v>13513</v>
      </c>
    </row>
    <row r="2838" spans="1:25" x14ac:dyDescent="0.35">
      <c r="A2838" t="s">
        <v>13640</v>
      </c>
      <c r="B2838" t="s">
        <v>13641</v>
      </c>
      <c r="C2838" s="7" t="s">
        <v>13642</v>
      </c>
      <c r="D2838" s="7" t="s">
        <v>28</v>
      </c>
      <c r="E2838" s="9">
        <v>38</v>
      </c>
      <c r="F2838" s="7" t="s">
        <v>92</v>
      </c>
      <c r="G2838" s="6">
        <v>46003</v>
      </c>
      <c r="H2838" s="6">
        <v>46177</v>
      </c>
      <c r="I2838" s="7" t="s">
        <v>55</v>
      </c>
      <c r="J2838" s="7" t="s">
        <v>56</v>
      </c>
      <c r="K2838" s="7" t="s">
        <v>93</v>
      </c>
      <c r="L2838" t="s">
        <v>8482</v>
      </c>
      <c r="M2838" s="7" t="s">
        <v>95</v>
      </c>
      <c r="N2838" s="7" t="s">
        <v>96</v>
      </c>
      <c r="O2838" s="9">
        <v>5</v>
      </c>
      <c r="P2838" s="9">
        <v>29682</v>
      </c>
      <c r="Q2838" s="10">
        <v>43153.3</v>
      </c>
      <c r="R2838" s="9">
        <v>0</v>
      </c>
      <c r="S2838" s="10">
        <v>215766.5</v>
      </c>
      <c r="T2838" s="10">
        <v>67356.5</v>
      </c>
      <c r="U2838" s="7" t="s">
        <v>36</v>
      </c>
      <c r="V2838" s="7" t="s">
        <v>112</v>
      </c>
      <c r="W2838" s="9">
        <v>2</v>
      </c>
      <c r="X2838" s="7" t="s">
        <v>58</v>
      </c>
      <c r="Y2838" s="7" t="s">
        <v>13643</v>
      </c>
    </row>
    <row r="2839" spans="1:25" x14ac:dyDescent="0.35">
      <c r="A2839" t="s">
        <v>13644</v>
      </c>
      <c r="B2839" t="s">
        <v>13645</v>
      </c>
      <c r="C2839" s="7" t="s">
        <v>13646</v>
      </c>
      <c r="D2839" s="7" t="s">
        <v>54</v>
      </c>
      <c r="E2839" s="9">
        <v>35</v>
      </c>
      <c r="F2839" s="7" t="s">
        <v>92</v>
      </c>
      <c r="G2839" s="6">
        <v>45610</v>
      </c>
      <c r="H2839" s="6">
        <v>46114</v>
      </c>
      <c r="I2839" s="7" t="s">
        <v>75</v>
      </c>
      <c r="J2839" s="7" t="s">
        <v>76</v>
      </c>
      <c r="K2839" s="7" t="s">
        <v>93</v>
      </c>
      <c r="L2839" t="s">
        <v>6646</v>
      </c>
      <c r="M2839" s="7" t="s">
        <v>132</v>
      </c>
      <c r="N2839" s="7" t="s">
        <v>133</v>
      </c>
      <c r="O2839" s="9">
        <v>5</v>
      </c>
      <c r="P2839" s="9">
        <v>18395</v>
      </c>
      <c r="Q2839" s="10">
        <v>23309.13</v>
      </c>
      <c r="R2839" s="9">
        <v>15</v>
      </c>
      <c r="S2839" s="10">
        <v>99063.8</v>
      </c>
      <c r="T2839" s="10">
        <v>24570.65</v>
      </c>
      <c r="U2839" s="7" t="s">
        <v>126</v>
      </c>
      <c r="V2839" s="7" t="s">
        <v>69</v>
      </c>
      <c r="W2839" s="9">
        <v>5</v>
      </c>
      <c r="X2839" s="7" t="s">
        <v>79</v>
      </c>
      <c r="Y2839" s="7" t="s">
        <v>13647</v>
      </c>
    </row>
    <row r="2840" spans="1:25" x14ac:dyDescent="0.35">
      <c r="A2840" t="s">
        <v>13648</v>
      </c>
      <c r="B2840" t="s">
        <v>13649</v>
      </c>
      <c r="C2840" s="7" t="s">
        <v>13650</v>
      </c>
      <c r="D2840" s="7" t="s">
        <v>54</v>
      </c>
      <c r="E2840" s="9">
        <v>20</v>
      </c>
      <c r="F2840" s="7" t="s">
        <v>92</v>
      </c>
      <c r="G2840" s="6">
        <v>45606</v>
      </c>
      <c r="H2840" s="6">
        <v>46167</v>
      </c>
      <c r="I2840" s="7" t="s">
        <v>84</v>
      </c>
      <c r="J2840" s="7" t="s">
        <v>85</v>
      </c>
      <c r="K2840" s="7" t="s">
        <v>93</v>
      </c>
      <c r="L2840" t="s">
        <v>13651</v>
      </c>
      <c r="M2840" s="7" t="s">
        <v>132</v>
      </c>
      <c r="N2840" s="7" t="s">
        <v>133</v>
      </c>
      <c r="O2840" s="9">
        <v>1</v>
      </c>
      <c r="P2840" s="9">
        <v>26389</v>
      </c>
      <c r="Q2840" s="10">
        <v>31643.48</v>
      </c>
      <c r="R2840" s="9">
        <v>15</v>
      </c>
      <c r="S2840" s="10">
        <v>26896.959999999999</v>
      </c>
      <c r="T2840" s="10">
        <v>5254.48</v>
      </c>
      <c r="U2840" s="7" t="s">
        <v>78</v>
      </c>
      <c r="V2840" s="7" t="s">
        <v>154</v>
      </c>
      <c r="W2840" s="9">
        <v>5</v>
      </c>
      <c r="X2840" s="7" t="s">
        <v>87</v>
      </c>
      <c r="Y2840" s="7" t="s">
        <v>13652</v>
      </c>
    </row>
    <row r="2841" spans="1:25" x14ac:dyDescent="0.35">
      <c r="A2841" t="s">
        <v>13653</v>
      </c>
      <c r="B2841" t="s">
        <v>13654</v>
      </c>
      <c r="C2841" s="7" t="s">
        <v>13655</v>
      </c>
      <c r="D2841" s="7" t="s">
        <v>54</v>
      </c>
      <c r="E2841" s="9">
        <v>47</v>
      </c>
      <c r="F2841" s="7" t="s">
        <v>29</v>
      </c>
      <c r="G2841" s="6">
        <v>46071</v>
      </c>
      <c r="H2841" s="6">
        <v>46105</v>
      </c>
      <c r="I2841" s="7" t="s">
        <v>75</v>
      </c>
      <c r="J2841" s="7" t="s">
        <v>76</v>
      </c>
      <c r="K2841" s="7" t="s">
        <v>93</v>
      </c>
      <c r="L2841" t="s">
        <v>3244</v>
      </c>
      <c r="M2841" s="7" t="s">
        <v>95</v>
      </c>
      <c r="N2841" s="7" t="s">
        <v>96</v>
      </c>
      <c r="O2841" s="9">
        <v>5</v>
      </c>
      <c r="P2841" s="9">
        <v>930</v>
      </c>
      <c r="Q2841" s="10">
        <v>1058.18</v>
      </c>
      <c r="R2841" s="9">
        <v>10</v>
      </c>
      <c r="S2841" s="10">
        <v>4761.8100000000004</v>
      </c>
      <c r="T2841" s="10">
        <v>640.9</v>
      </c>
      <c r="U2841" s="7" t="s">
        <v>126</v>
      </c>
      <c r="V2841" s="7" t="s">
        <v>69</v>
      </c>
      <c r="W2841" s="9">
        <v>2</v>
      </c>
      <c r="X2841" s="7" t="s">
        <v>79</v>
      </c>
      <c r="Y2841" s="7" t="s">
        <v>13656</v>
      </c>
    </row>
    <row r="2842" spans="1:25" x14ac:dyDescent="0.35">
      <c r="A2842" t="s">
        <v>13657</v>
      </c>
      <c r="B2842" t="s">
        <v>13658</v>
      </c>
      <c r="C2842" s="7" t="s">
        <v>13659</v>
      </c>
      <c r="D2842" s="7" t="s">
        <v>28</v>
      </c>
      <c r="E2842" s="9">
        <v>39</v>
      </c>
      <c r="F2842" s="7" t="s">
        <v>29</v>
      </c>
      <c r="G2842" s="6">
        <v>45696</v>
      </c>
      <c r="H2842" s="6">
        <v>45998</v>
      </c>
      <c r="I2842" s="7" t="s">
        <v>30</v>
      </c>
      <c r="J2842" s="7" t="s">
        <v>31</v>
      </c>
      <c r="K2842" s="7" t="s">
        <v>32</v>
      </c>
      <c r="L2842" t="s">
        <v>13660</v>
      </c>
      <c r="M2842" s="7" t="s">
        <v>34</v>
      </c>
      <c r="N2842" s="7" t="s">
        <v>35</v>
      </c>
      <c r="O2842" s="9">
        <v>4</v>
      </c>
      <c r="P2842" s="9">
        <v>28399</v>
      </c>
      <c r="Q2842" s="10">
        <v>41467.120000000003</v>
      </c>
      <c r="R2842" s="9">
        <v>20</v>
      </c>
      <c r="S2842" s="10">
        <v>132694.78</v>
      </c>
      <c r="T2842" s="10">
        <v>52272.480000000003</v>
      </c>
      <c r="U2842" s="7" t="s">
        <v>78</v>
      </c>
      <c r="V2842" s="7" t="s">
        <v>37</v>
      </c>
      <c r="W2842" s="9">
        <v>5</v>
      </c>
      <c r="X2842" s="7" t="s">
        <v>38</v>
      </c>
      <c r="Y2842" s="7" t="s">
        <v>13661</v>
      </c>
    </row>
    <row r="2843" spans="1:25" x14ac:dyDescent="0.35">
      <c r="A2843" t="s">
        <v>13662</v>
      </c>
      <c r="B2843" t="s">
        <v>13663</v>
      </c>
      <c r="C2843" s="7" t="s">
        <v>13664</v>
      </c>
      <c r="D2843" s="7" t="s">
        <v>54</v>
      </c>
      <c r="E2843" s="9">
        <v>24</v>
      </c>
      <c r="F2843" s="7" t="s">
        <v>29</v>
      </c>
      <c r="G2843" s="6">
        <v>45695</v>
      </c>
      <c r="H2843" s="6">
        <v>45641</v>
      </c>
      <c r="I2843" s="7" t="s">
        <v>63</v>
      </c>
      <c r="J2843" s="7" t="s">
        <v>64</v>
      </c>
      <c r="K2843" s="7" t="s">
        <v>44</v>
      </c>
      <c r="L2843" t="s">
        <v>13665</v>
      </c>
      <c r="M2843" s="7" t="s">
        <v>46</v>
      </c>
      <c r="N2843" s="7" t="s">
        <v>47</v>
      </c>
      <c r="O2843" s="9">
        <v>4</v>
      </c>
      <c r="P2843" s="9">
        <v>12895</v>
      </c>
      <c r="Q2843" s="10">
        <v>17326.98</v>
      </c>
      <c r="R2843" s="9">
        <v>15</v>
      </c>
      <c r="S2843" s="10">
        <v>58911.73</v>
      </c>
      <c r="T2843" s="10">
        <v>17727.919999999998</v>
      </c>
      <c r="U2843" s="7" t="s">
        <v>126</v>
      </c>
      <c r="V2843" s="7" t="s">
        <v>37</v>
      </c>
      <c r="W2843" s="9">
        <v>4</v>
      </c>
      <c r="X2843" s="7" t="s">
        <v>70</v>
      </c>
      <c r="Y2843" s="7" t="s">
        <v>13666</v>
      </c>
    </row>
    <row r="2844" spans="1:25" x14ac:dyDescent="0.35">
      <c r="A2844" t="s">
        <v>13667</v>
      </c>
      <c r="B2844" t="s">
        <v>13668</v>
      </c>
      <c r="C2844" s="7" t="s">
        <v>13669</v>
      </c>
      <c r="D2844" s="7" t="s">
        <v>54</v>
      </c>
      <c r="E2844" s="9">
        <v>35</v>
      </c>
      <c r="F2844" s="7" t="s">
        <v>29</v>
      </c>
      <c r="G2844" s="6">
        <v>46038</v>
      </c>
      <c r="H2844" s="6">
        <v>46012</v>
      </c>
      <c r="I2844" s="7" t="s">
        <v>30</v>
      </c>
      <c r="J2844" s="7" t="s">
        <v>31</v>
      </c>
      <c r="K2844" s="7" t="s">
        <v>93</v>
      </c>
      <c r="L2844" t="s">
        <v>13670</v>
      </c>
      <c r="M2844" s="7" t="s">
        <v>132</v>
      </c>
      <c r="N2844" s="7" t="s">
        <v>133</v>
      </c>
      <c r="O2844" s="9">
        <v>5</v>
      </c>
      <c r="P2844" s="9">
        <v>18513</v>
      </c>
      <c r="Q2844" s="10">
        <v>25208.76</v>
      </c>
      <c r="R2844" s="9">
        <v>5</v>
      </c>
      <c r="S2844" s="10">
        <v>119741.61</v>
      </c>
      <c r="T2844" s="10">
        <v>33478.800000000003</v>
      </c>
      <c r="U2844" s="7" t="s">
        <v>36</v>
      </c>
      <c r="V2844" s="7" t="s">
        <v>69</v>
      </c>
      <c r="W2844" s="9">
        <v>1</v>
      </c>
      <c r="X2844" s="7" t="s">
        <v>38</v>
      </c>
      <c r="Y2844" s="7" t="s">
        <v>13671</v>
      </c>
    </row>
    <row r="2845" spans="1:25" x14ac:dyDescent="0.35">
      <c r="A2845" t="s">
        <v>13672</v>
      </c>
      <c r="B2845" t="s">
        <v>13673</v>
      </c>
      <c r="C2845" s="7" t="s">
        <v>13674</v>
      </c>
      <c r="D2845" s="7" t="s">
        <v>28</v>
      </c>
      <c r="E2845" s="9">
        <v>18</v>
      </c>
      <c r="F2845" s="7" t="s">
        <v>92</v>
      </c>
      <c r="G2845" s="6">
        <v>45664</v>
      </c>
      <c r="H2845" s="6">
        <v>45555</v>
      </c>
      <c r="I2845" s="7" t="s">
        <v>304</v>
      </c>
      <c r="J2845" s="7" t="s">
        <v>56</v>
      </c>
      <c r="K2845" s="7" t="s">
        <v>44</v>
      </c>
      <c r="L2845" t="s">
        <v>13675</v>
      </c>
      <c r="M2845" s="7" t="s">
        <v>46</v>
      </c>
      <c r="N2845" s="7" t="s">
        <v>47</v>
      </c>
      <c r="O2845" s="9">
        <v>5</v>
      </c>
      <c r="P2845" s="9">
        <v>4311</v>
      </c>
      <c r="Q2845" s="10">
        <v>6025.99</v>
      </c>
      <c r="R2845" s="9">
        <v>10</v>
      </c>
      <c r="S2845" s="10">
        <v>27116.95</v>
      </c>
      <c r="T2845" s="10">
        <v>8574.9500000000007</v>
      </c>
      <c r="U2845" s="7" t="s">
        <v>126</v>
      </c>
      <c r="V2845" s="7" t="s">
        <v>112</v>
      </c>
      <c r="W2845" s="9">
        <v>5</v>
      </c>
      <c r="X2845" s="7" t="s">
        <v>58</v>
      </c>
      <c r="Y2845" s="7" t="s">
        <v>775</v>
      </c>
    </row>
    <row r="2846" spans="1:25" x14ac:dyDescent="0.35">
      <c r="A2846" t="s">
        <v>13676</v>
      </c>
      <c r="B2846" t="s">
        <v>13677</v>
      </c>
      <c r="C2846" s="7" t="s">
        <v>13678</v>
      </c>
      <c r="D2846" s="7" t="s">
        <v>28</v>
      </c>
      <c r="E2846" s="9">
        <v>57</v>
      </c>
      <c r="F2846" s="7" t="s">
        <v>92</v>
      </c>
      <c r="G2846" s="6">
        <v>46041</v>
      </c>
      <c r="H2846" s="6">
        <v>46019</v>
      </c>
      <c r="I2846" s="7" t="s">
        <v>63</v>
      </c>
      <c r="J2846" s="7" t="s">
        <v>64</v>
      </c>
      <c r="K2846" s="7" t="s">
        <v>32</v>
      </c>
      <c r="L2846" t="s">
        <v>13679</v>
      </c>
      <c r="M2846" s="7" t="s">
        <v>34</v>
      </c>
      <c r="N2846" s="7" t="s">
        <v>35</v>
      </c>
      <c r="O2846" s="9">
        <v>3</v>
      </c>
      <c r="P2846" s="9">
        <v>28044</v>
      </c>
      <c r="Q2846" s="10">
        <v>35263.089999999997</v>
      </c>
      <c r="R2846" s="9">
        <v>10</v>
      </c>
      <c r="S2846" s="10">
        <v>95210.34</v>
      </c>
      <c r="T2846" s="10">
        <v>21657.27</v>
      </c>
      <c r="U2846" s="7" t="s">
        <v>48</v>
      </c>
      <c r="V2846" s="7" t="s">
        <v>69</v>
      </c>
      <c r="W2846" s="9">
        <v>5</v>
      </c>
      <c r="X2846" s="7" t="s">
        <v>70</v>
      </c>
      <c r="Y2846" s="7" t="s">
        <v>13680</v>
      </c>
    </row>
    <row r="2847" spans="1:25" x14ac:dyDescent="0.35">
      <c r="A2847" t="s">
        <v>13681</v>
      </c>
      <c r="B2847" t="s">
        <v>13682</v>
      </c>
      <c r="C2847" s="7" t="s">
        <v>13683</v>
      </c>
      <c r="D2847" s="7" t="s">
        <v>28</v>
      </c>
      <c r="E2847" s="9">
        <v>28</v>
      </c>
      <c r="F2847" s="7" t="s">
        <v>29</v>
      </c>
      <c r="G2847" s="6">
        <v>45813</v>
      </c>
      <c r="H2847" s="6">
        <v>45504</v>
      </c>
      <c r="I2847" s="7" t="s">
        <v>304</v>
      </c>
      <c r="J2847" s="7" t="s">
        <v>76</v>
      </c>
      <c r="K2847" s="7" t="s">
        <v>44</v>
      </c>
      <c r="L2847" t="s">
        <v>13684</v>
      </c>
      <c r="M2847" s="7" t="s">
        <v>46</v>
      </c>
      <c r="N2847" s="7" t="s">
        <v>47</v>
      </c>
      <c r="O2847" s="9">
        <v>5</v>
      </c>
      <c r="P2847" s="9">
        <v>9760</v>
      </c>
      <c r="Q2847" s="10">
        <v>13957.51</v>
      </c>
      <c r="R2847" s="9">
        <v>0</v>
      </c>
      <c r="S2847" s="10">
        <v>69787.55</v>
      </c>
      <c r="T2847" s="10">
        <v>20987.55</v>
      </c>
      <c r="U2847" s="7" t="s">
        <v>78</v>
      </c>
      <c r="V2847" s="7" t="s">
        <v>69</v>
      </c>
      <c r="W2847" s="9">
        <v>5</v>
      </c>
      <c r="X2847" s="7" t="s">
        <v>79</v>
      </c>
      <c r="Y2847" s="7" t="s">
        <v>13685</v>
      </c>
    </row>
    <row r="2848" spans="1:25" x14ac:dyDescent="0.35">
      <c r="A2848" t="s">
        <v>13686</v>
      </c>
      <c r="B2848" t="s">
        <v>13687</v>
      </c>
      <c r="C2848" s="7" t="s">
        <v>13688</v>
      </c>
      <c r="D2848" s="7" t="s">
        <v>54</v>
      </c>
      <c r="E2848" s="9">
        <v>31</v>
      </c>
      <c r="F2848" s="7" t="s">
        <v>92</v>
      </c>
      <c r="G2848" s="6">
        <v>45714</v>
      </c>
      <c r="H2848" s="6">
        <v>45653</v>
      </c>
      <c r="I2848" s="7" t="s">
        <v>30</v>
      </c>
      <c r="J2848" s="7" t="s">
        <v>31</v>
      </c>
      <c r="K2848" s="7" t="s">
        <v>117</v>
      </c>
      <c r="L2848" t="s">
        <v>13689</v>
      </c>
      <c r="M2848" s="7" t="s">
        <v>119</v>
      </c>
      <c r="N2848" s="7" t="s">
        <v>120</v>
      </c>
      <c r="O2848" s="9">
        <v>1</v>
      </c>
      <c r="P2848" s="9">
        <v>14955</v>
      </c>
      <c r="Q2848" s="10">
        <v>18616.189999999999</v>
      </c>
      <c r="R2848" s="9">
        <v>15</v>
      </c>
      <c r="S2848" s="10">
        <v>15823.76</v>
      </c>
      <c r="T2848" s="10">
        <v>3661.19</v>
      </c>
      <c r="U2848" s="7" t="s">
        <v>36</v>
      </c>
      <c r="V2848" s="7" t="s">
        <v>154</v>
      </c>
      <c r="W2848" s="9">
        <v>5</v>
      </c>
      <c r="X2848" s="7" t="s">
        <v>38</v>
      </c>
      <c r="Y2848" s="7" t="s">
        <v>13690</v>
      </c>
    </row>
    <row r="2849" spans="1:25" x14ac:dyDescent="0.35">
      <c r="A2849" t="s">
        <v>13691</v>
      </c>
      <c r="B2849" t="s">
        <v>13692</v>
      </c>
      <c r="C2849" s="7" t="s">
        <v>13693</v>
      </c>
      <c r="D2849" s="7" t="s">
        <v>54</v>
      </c>
      <c r="E2849" s="9">
        <v>56</v>
      </c>
      <c r="F2849" s="7" t="s">
        <v>92</v>
      </c>
      <c r="G2849" s="6">
        <v>45653</v>
      </c>
      <c r="H2849" s="6">
        <v>46174</v>
      </c>
      <c r="I2849" s="7" t="s">
        <v>55</v>
      </c>
      <c r="J2849" s="7" t="s">
        <v>56</v>
      </c>
      <c r="K2849" s="7" t="s">
        <v>93</v>
      </c>
      <c r="L2849" t="s">
        <v>1557</v>
      </c>
      <c r="M2849" s="7" t="s">
        <v>132</v>
      </c>
      <c r="N2849" s="7" t="s">
        <v>133</v>
      </c>
      <c r="O2849" s="9">
        <v>1</v>
      </c>
      <c r="P2849" s="9">
        <v>29005</v>
      </c>
      <c r="Q2849" s="10">
        <v>39197.53</v>
      </c>
      <c r="R2849" s="9">
        <v>15</v>
      </c>
      <c r="S2849" s="10">
        <v>33317.9</v>
      </c>
      <c r="T2849" s="10">
        <v>10192.530000000001</v>
      </c>
      <c r="U2849" s="7" t="s">
        <v>126</v>
      </c>
      <c r="V2849" s="7" t="s">
        <v>69</v>
      </c>
      <c r="W2849" s="9">
        <v>1</v>
      </c>
      <c r="X2849" s="7" t="s">
        <v>58</v>
      </c>
      <c r="Y2849" s="7" t="s">
        <v>13694</v>
      </c>
    </row>
    <row r="2850" spans="1:25" x14ac:dyDescent="0.35">
      <c r="A2850" t="s">
        <v>13695</v>
      </c>
      <c r="B2850" t="s">
        <v>13696</v>
      </c>
      <c r="C2850" s="7" t="s">
        <v>13697</v>
      </c>
      <c r="D2850" s="7" t="s">
        <v>28</v>
      </c>
      <c r="E2850" s="9">
        <v>50</v>
      </c>
      <c r="F2850" s="7" t="s">
        <v>92</v>
      </c>
      <c r="G2850" s="6">
        <v>45533</v>
      </c>
      <c r="H2850" s="6">
        <v>45655</v>
      </c>
      <c r="I2850" s="7" t="s">
        <v>75</v>
      </c>
      <c r="J2850" s="7" t="s">
        <v>76</v>
      </c>
      <c r="K2850" s="7" t="s">
        <v>65</v>
      </c>
      <c r="L2850" t="s">
        <v>13698</v>
      </c>
      <c r="M2850" s="7" t="s">
        <v>67</v>
      </c>
      <c r="N2850" s="7" t="s">
        <v>68</v>
      </c>
      <c r="O2850" s="9">
        <v>3</v>
      </c>
      <c r="P2850" s="9">
        <v>18059</v>
      </c>
      <c r="Q2850" s="10">
        <v>23892.62</v>
      </c>
      <c r="R2850" s="9">
        <v>10</v>
      </c>
      <c r="S2850" s="10">
        <v>64510.07</v>
      </c>
      <c r="T2850" s="10">
        <v>17500.86</v>
      </c>
      <c r="U2850" s="7" t="s">
        <v>78</v>
      </c>
      <c r="V2850" s="7" t="s">
        <v>37</v>
      </c>
      <c r="W2850" s="9">
        <v>4</v>
      </c>
      <c r="X2850" s="7" t="s">
        <v>79</v>
      </c>
      <c r="Y2850" s="7" t="s">
        <v>13699</v>
      </c>
    </row>
    <row r="2851" spans="1:25" x14ac:dyDescent="0.35">
      <c r="A2851" t="s">
        <v>13700</v>
      </c>
      <c r="B2851" t="s">
        <v>13701</v>
      </c>
      <c r="C2851" s="7" t="s">
        <v>13702</v>
      </c>
      <c r="D2851" s="7" t="s">
        <v>54</v>
      </c>
      <c r="E2851" s="9">
        <v>37</v>
      </c>
      <c r="F2851" s="7" t="s">
        <v>92</v>
      </c>
      <c r="G2851" s="6">
        <v>46191</v>
      </c>
      <c r="H2851" s="6">
        <v>45599</v>
      </c>
      <c r="I2851" s="7" t="s">
        <v>63</v>
      </c>
      <c r="J2851" s="7" t="s">
        <v>64</v>
      </c>
      <c r="K2851" s="7" t="s">
        <v>93</v>
      </c>
      <c r="L2851" t="s">
        <v>13703</v>
      </c>
      <c r="M2851" s="7" t="s">
        <v>95</v>
      </c>
      <c r="N2851" s="7" t="s">
        <v>96</v>
      </c>
      <c r="O2851" s="9">
        <v>2</v>
      </c>
      <c r="P2851" s="9">
        <v>3554</v>
      </c>
      <c r="Q2851" s="10">
        <v>4539.5200000000004</v>
      </c>
      <c r="R2851" s="9">
        <v>15</v>
      </c>
      <c r="S2851" s="10">
        <v>7717.18</v>
      </c>
      <c r="T2851" s="10">
        <v>1971.04</v>
      </c>
      <c r="U2851" s="7" t="s">
        <v>48</v>
      </c>
      <c r="V2851" s="7" t="s">
        <v>154</v>
      </c>
      <c r="W2851" s="9">
        <v>4</v>
      </c>
      <c r="X2851" s="7" t="s">
        <v>70</v>
      </c>
      <c r="Y2851" s="7" t="s">
        <v>13704</v>
      </c>
    </row>
    <row r="2852" spans="1:25" x14ac:dyDescent="0.35">
      <c r="A2852" t="s">
        <v>13705</v>
      </c>
      <c r="B2852" t="s">
        <v>13706</v>
      </c>
      <c r="C2852" s="7" t="s">
        <v>13707</v>
      </c>
      <c r="D2852" s="7" t="s">
        <v>28</v>
      </c>
      <c r="E2852" s="9">
        <v>45</v>
      </c>
      <c r="F2852" s="7" t="s">
        <v>92</v>
      </c>
      <c r="G2852" s="6">
        <v>45983</v>
      </c>
      <c r="H2852" s="6">
        <v>46162</v>
      </c>
      <c r="I2852" s="7" t="s">
        <v>84</v>
      </c>
      <c r="J2852" s="7" t="s">
        <v>85</v>
      </c>
      <c r="K2852" s="7" t="s">
        <v>93</v>
      </c>
      <c r="L2852" t="s">
        <v>13708</v>
      </c>
      <c r="M2852" s="7" t="s">
        <v>132</v>
      </c>
      <c r="N2852" s="7" t="s">
        <v>133</v>
      </c>
      <c r="O2852" s="9">
        <v>5</v>
      </c>
      <c r="P2852" s="9">
        <v>18050</v>
      </c>
      <c r="Q2852" s="10">
        <v>23716.78</v>
      </c>
      <c r="R2852" s="9">
        <v>15</v>
      </c>
      <c r="S2852" s="10">
        <v>100796.31</v>
      </c>
      <c r="T2852" s="10">
        <v>28333.9</v>
      </c>
      <c r="U2852" s="7" t="s">
        <v>36</v>
      </c>
      <c r="V2852" s="7" t="s">
        <v>69</v>
      </c>
      <c r="W2852" s="9">
        <v>1</v>
      </c>
      <c r="X2852" s="7" t="s">
        <v>87</v>
      </c>
      <c r="Y2852" s="7" t="s">
        <v>13709</v>
      </c>
    </row>
    <row r="2853" spans="1:25" x14ac:dyDescent="0.35">
      <c r="A2853" t="s">
        <v>13710</v>
      </c>
      <c r="B2853" t="s">
        <v>13711</v>
      </c>
      <c r="C2853" s="7" t="s">
        <v>13712</v>
      </c>
      <c r="D2853" s="7" t="s">
        <v>28</v>
      </c>
      <c r="E2853" s="9">
        <v>19</v>
      </c>
      <c r="F2853" s="7" t="s">
        <v>92</v>
      </c>
      <c r="G2853" s="6">
        <v>45867</v>
      </c>
      <c r="H2853" s="6">
        <v>45994</v>
      </c>
      <c r="I2853" s="7" t="s">
        <v>55</v>
      </c>
      <c r="J2853" s="7" t="s">
        <v>56</v>
      </c>
      <c r="K2853" s="7" t="s">
        <v>32</v>
      </c>
      <c r="L2853" t="s">
        <v>13713</v>
      </c>
      <c r="M2853" s="7" t="s">
        <v>34</v>
      </c>
      <c r="N2853" s="7" t="s">
        <v>35</v>
      </c>
      <c r="O2853" s="9">
        <v>4</v>
      </c>
      <c r="P2853" s="9">
        <v>26367</v>
      </c>
      <c r="Q2853" s="10">
        <v>32414.43</v>
      </c>
      <c r="R2853" s="9">
        <v>20</v>
      </c>
      <c r="S2853" s="10">
        <v>103726.18</v>
      </c>
      <c r="T2853" s="10">
        <v>24189.72</v>
      </c>
      <c r="U2853" s="7" t="s">
        <v>78</v>
      </c>
      <c r="V2853" s="7" t="s">
        <v>69</v>
      </c>
      <c r="W2853" s="9">
        <v>3</v>
      </c>
      <c r="X2853" s="7" t="s">
        <v>58</v>
      </c>
      <c r="Y2853" s="7" t="s">
        <v>13714</v>
      </c>
    </row>
    <row r="2854" spans="1:25" x14ac:dyDescent="0.35">
      <c r="A2854" t="s">
        <v>13715</v>
      </c>
      <c r="B2854" t="s">
        <v>13716</v>
      </c>
      <c r="C2854" s="7" t="s">
        <v>213</v>
      </c>
      <c r="D2854" s="7" t="s">
        <v>54</v>
      </c>
      <c r="E2854" s="9">
        <v>40</v>
      </c>
      <c r="F2854" s="7" t="s">
        <v>92</v>
      </c>
      <c r="G2854" s="6">
        <v>45531</v>
      </c>
      <c r="H2854" s="6">
        <v>45621</v>
      </c>
      <c r="I2854" s="7" t="s">
        <v>63</v>
      </c>
      <c r="J2854" s="7" t="s">
        <v>64</v>
      </c>
      <c r="K2854" s="7" t="s">
        <v>117</v>
      </c>
      <c r="L2854" t="s">
        <v>13717</v>
      </c>
      <c r="M2854" s="7" t="s">
        <v>119</v>
      </c>
      <c r="N2854" s="7" t="s">
        <v>120</v>
      </c>
      <c r="O2854" s="9">
        <v>2</v>
      </c>
      <c r="P2854" s="9">
        <v>14649</v>
      </c>
      <c r="Q2854" s="10">
        <v>20852.2</v>
      </c>
      <c r="R2854" s="9">
        <v>0</v>
      </c>
      <c r="S2854" s="10">
        <v>41704.400000000001</v>
      </c>
      <c r="T2854" s="10">
        <v>12406.4</v>
      </c>
      <c r="U2854" s="7" t="s">
        <v>36</v>
      </c>
      <c r="V2854" s="7" t="s">
        <v>112</v>
      </c>
      <c r="W2854" s="9">
        <v>3</v>
      </c>
      <c r="X2854" s="7" t="s">
        <v>70</v>
      </c>
      <c r="Y2854" s="7" t="s">
        <v>13718</v>
      </c>
    </row>
    <row r="2855" spans="1:25" x14ac:dyDescent="0.35">
      <c r="A2855" t="s">
        <v>13719</v>
      </c>
      <c r="B2855" t="s">
        <v>13720</v>
      </c>
      <c r="C2855" s="7" t="s">
        <v>13721</v>
      </c>
      <c r="D2855" s="7" t="s">
        <v>28</v>
      </c>
      <c r="E2855" s="9">
        <v>38</v>
      </c>
      <c r="F2855" s="7" t="s">
        <v>29</v>
      </c>
      <c r="G2855" s="6">
        <v>45499</v>
      </c>
      <c r="H2855" s="6">
        <v>45934</v>
      </c>
      <c r="I2855" s="7" t="s">
        <v>30</v>
      </c>
      <c r="J2855" s="7" t="s">
        <v>31</v>
      </c>
      <c r="K2855" s="7" t="s">
        <v>117</v>
      </c>
      <c r="L2855" t="s">
        <v>13722</v>
      </c>
      <c r="M2855" s="7" t="s">
        <v>119</v>
      </c>
      <c r="N2855" s="7" t="s">
        <v>120</v>
      </c>
      <c r="O2855" s="9">
        <v>3</v>
      </c>
      <c r="P2855" s="9">
        <v>7534</v>
      </c>
      <c r="Q2855" s="10">
        <v>10270.129999999999</v>
      </c>
      <c r="R2855" s="9">
        <v>10</v>
      </c>
      <c r="S2855" s="10">
        <v>27729.35</v>
      </c>
      <c r="T2855" s="10">
        <v>8208.39</v>
      </c>
      <c r="U2855" s="7" t="s">
        <v>126</v>
      </c>
      <c r="V2855" s="7" t="s">
        <v>154</v>
      </c>
      <c r="W2855" s="9">
        <v>5</v>
      </c>
      <c r="X2855" s="7" t="s">
        <v>38</v>
      </c>
      <c r="Y2855" s="7" t="s">
        <v>13723</v>
      </c>
    </row>
    <row r="2856" spans="1:25" x14ac:dyDescent="0.35">
      <c r="A2856" t="s">
        <v>13724</v>
      </c>
      <c r="B2856" t="s">
        <v>13725</v>
      </c>
      <c r="C2856" s="7" t="s">
        <v>13726</v>
      </c>
      <c r="D2856" s="7" t="s">
        <v>28</v>
      </c>
      <c r="E2856" s="9">
        <v>48</v>
      </c>
      <c r="F2856" s="7" t="s">
        <v>29</v>
      </c>
      <c r="G2856" s="6">
        <v>45619</v>
      </c>
      <c r="H2856" s="6">
        <v>46087</v>
      </c>
      <c r="I2856" s="7" t="s">
        <v>55</v>
      </c>
      <c r="J2856" s="7" t="s">
        <v>56</v>
      </c>
      <c r="K2856" s="7" t="s">
        <v>93</v>
      </c>
      <c r="L2856" t="s">
        <v>9300</v>
      </c>
      <c r="M2856" s="7" t="s">
        <v>132</v>
      </c>
      <c r="N2856" s="7" t="s">
        <v>133</v>
      </c>
      <c r="O2856" s="9">
        <v>4</v>
      </c>
      <c r="P2856" s="9">
        <v>27164</v>
      </c>
      <c r="Q2856" s="10">
        <v>31780.93</v>
      </c>
      <c r="R2856" s="9">
        <v>15</v>
      </c>
      <c r="S2856" s="10">
        <v>108055.16</v>
      </c>
      <c r="T2856" s="10">
        <v>18467.72</v>
      </c>
      <c r="U2856" s="7" t="s">
        <v>36</v>
      </c>
      <c r="V2856" s="7" t="s">
        <v>112</v>
      </c>
      <c r="W2856" s="9">
        <v>1</v>
      </c>
      <c r="X2856" s="7" t="s">
        <v>58</v>
      </c>
      <c r="Y2856" s="7" t="s">
        <v>13727</v>
      </c>
    </row>
    <row r="2857" spans="1:25" x14ac:dyDescent="0.35">
      <c r="A2857" t="s">
        <v>13728</v>
      </c>
      <c r="B2857" t="s">
        <v>13729</v>
      </c>
      <c r="C2857" s="7" t="s">
        <v>13730</v>
      </c>
      <c r="D2857" s="7" t="s">
        <v>28</v>
      </c>
      <c r="E2857" s="9">
        <v>51</v>
      </c>
      <c r="F2857" s="7" t="s">
        <v>92</v>
      </c>
      <c r="G2857" s="6">
        <v>45754</v>
      </c>
      <c r="H2857" s="6">
        <v>45704</v>
      </c>
      <c r="I2857" s="7" t="s">
        <v>55</v>
      </c>
      <c r="J2857" s="7" t="s">
        <v>56</v>
      </c>
      <c r="K2857" s="7" t="s">
        <v>32</v>
      </c>
      <c r="L2857" t="s">
        <v>13731</v>
      </c>
      <c r="M2857" s="7" t="s">
        <v>34</v>
      </c>
      <c r="N2857" s="7" t="s">
        <v>35</v>
      </c>
      <c r="O2857" s="9">
        <v>3</v>
      </c>
      <c r="P2857" s="9">
        <v>13952</v>
      </c>
      <c r="Q2857" s="10">
        <v>15356.24</v>
      </c>
      <c r="R2857" s="9">
        <v>0</v>
      </c>
      <c r="S2857" s="10">
        <v>46068.72</v>
      </c>
      <c r="T2857" s="10">
        <v>4212.72</v>
      </c>
      <c r="U2857" s="7" t="s">
        <v>126</v>
      </c>
      <c r="V2857" s="7" t="s">
        <v>37</v>
      </c>
      <c r="W2857" s="9">
        <v>1</v>
      </c>
      <c r="X2857" s="7" t="s">
        <v>58</v>
      </c>
      <c r="Y2857" s="7" t="s">
        <v>13732</v>
      </c>
    </row>
    <row r="2858" spans="1:25" x14ac:dyDescent="0.35">
      <c r="A2858" t="s">
        <v>13733</v>
      </c>
      <c r="B2858" t="s">
        <v>13734</v>
      </c>
      <c r="C2858" s="7" t="s">
        <v>13735</v>
      </c>
      <c r="D2858" s="7" t="s">
        <v>28</v>
      </c>
      <c r="E2858" s="9">
        <v>25</v>
      </c>
      <c r="F2858" s="7" t="s">
        <v>29</v>
      </c>
      <c r="G2858" s="6">
        <v>45807</v>
      </c>
      <c r="H2858" s="6">
        <v>45614</v>
      </c>
      <c r="I2858" s="7" t="s">
        <v>30</v>
      </c>
      <c r="J2858" s="7" t="s">
        <v>43</v>
      </c>
      <c r="K2858" s="7" t="s">
        <v>117</v>
      </c>
      <c r="L2858" t="s">
        <v>13736</v>
      </c>
      <c r="M2858" s="7" t="s">
        <v>119</v>
      </c>
      <c r="N2858" s="7" t="s">
        <v>120</v>
      </c>
      <c r="O2858" s="9">
        <v>1</v>
      </c>
      <c r="P2858" s="9">
        <v>1908</v>
      </c>
      <c r="Q2858" s="10">
        <v>2783.25</v>
      </c>
      <c r="R2858" s="9">
        <v>20</v>
      </c>
      <c r="S2858" s="10">
        <v>2226.6</v>
      </c>
      <c r="T2858" s="10">
        <v>875.25</v>
      </c>
      <c r="U2858" s="7" t="s">
        <v>36</v>
      </c>
      <c r="V2858" s="7" t="s">
        <v>112</v>
      </c>
      <c r="W2858" s="9">
        <v>4</v>
      </c>
      <c r="X2858" s="7" t="s">
        <v>49</v>
      </c>
      <c r="Y2858" s="7" t="s">
        <v>13737</v>
      </c>
    </row>
    <row r="2859" spans="1:25" x14ac:dyDescent="0.35">
      <c r="A2859" t="s">
        <v>13738</v>
      </c>
      <c r="B2859" t="s">
        <v>13739</v>
      </c>
      <c r="C2859" s="7" t="s">
        <v>13740</v>
      </c>
      <c r="D2859" s="7" t="s">
        <v>28</v>
      </c>
      <c r="E2859" s="9">
        <v>35</v>
      </c>
      <c r="F2859" s="7" t="s">
        <v>29</v>
      </c>
      <c r="G2859" s="6">
        <v>45955</v>
      </c>
      <c r="H2859" s="6">
        <v>46093</v>
      </c>
      <c r="I2859" s="7" t="s">
        <v>84</v>
      </c>
      <c r="J2859" s="7" t="s">
        <v>85</v>
      </c>
      <c r="K2859" s="7" t="s">
        <v>93</v>
      </c>
      <c r="L2859" t="s">
        <v>13741</v>
      </c>
      <c r="M2859" s="7" t="s">
        <v>95</v>
      </c>
      <c r="N2859" s="7" t="s">
        <v>96</v>
      </c>
      <c r="O2859" s="9">
        <v>4</v>
      </c>
      <c r="P2859" s="9">
        <v>15713</v>
      </c>
      <c r="Q2859" s="10">
        <v>17815.03</v>
      </c>
      <c r="R2859" s="9">
        <v>5</v>
      </c>
      <c r="S2859" s="10">
        <v>67697.11</v>
      </c>
      <c r="T2859" s="10">
        <v>8408.1200000000008</v>
      </c>
      <c r="U2859" s="7" t="s">
        <v>48</v>
      </c>
      <c r="V2859" s="7" t="s">
        <v>69</v>
      </c>
      <c r="X2859" s="7" t="s">
        <v>87</v>
      </c>
      <c r="Y2859" s="7" t="s">
        <v>13742</v>
      </c>
    </row>
    <row r="2860" spans="1:25" x14ac:dyDescent="0.35">
      <c r="A2860" t="s">
        <v>13743</v>
      </c>
      <c r="B2860" t="s">
        <v>13744</v>
      </c>
      <c r="C2860" s="7" t="s">
        <v>13745</v>
      </c>
      <c r="D2860" s="7" t="s">
        <v>28</v>
      </c>
      <c r="E2860" s="9">
        <v>20</v>
      </c>
      <c r="F2860" s="7" t="s">
        <v>29</v>
      </c>
      <c r="G2860" s="6">
        <v>45975</v>
      </c>
      <c r="H2860" s="6">
        <v>45667</v>
      </c>
      <c r="I2860" s="7" t="s">
        <v>55</v>
      </c>
      <c r="J2860" s="7" t="s">
        <v>56</v>
      </c>
      <c r="K2860" s="7" t="s">
        <v>93</v>
      </c>
      <c r="L2860" t="s">
        <v>13746</v>
      </c>
      <c r="M2860" s="7" t="s">
        <v>132</v>
      </c>
      <c r="N2860" s="7" t="s">
        <v>133</v>
      </c>
      <c r="O2860" s="9">
        <v>5</v>
      </c>
      <c r="P2860" s="9">
        <v>18214</v>
      </c>
      <c r="Q2860" s="10">
        <v>20310.96</v>
      </c>
      <c r="R2860" s="9">
        <v>10</v>
      </c>
      <c r="S2860" s="10">
        <v>91399.32</v>
      </c>
      <c r="T2860" s="10">
        <v>10484.799999999999</v>
      </c>
      <c r="U2860" s="7" t="s">
        <v>78</v>
      </c>
      <c r="V2860" s="7" t="s">
        <v>37</v>
      </c>
      <c r="W2860" s="9">
        <v>2</v>
      </c>
      <c r="X2860" s="7" t="s">
        <v>58</v>
      </c>
      <c r="Y2860" s="7" t="s">
        <v>13747</v>
      </c>
    </row>
    <row r="2861" spans="1:25" x14ac:dyDescent="0.35">
      <c r="A2861" t="s">
        <v>13748</v>
      </c>
      <c r="B2861" t="s">
        <v>13749</v>
      </c>
      <c r="C2861" s="7" t="s">
        <v>13750</v>
      </c>
      <c r="D2861" s="7" t="s">
        <v>28</v>
      </c>
      <c r="E2861" s="9">
        <v>36</v>
      </c>
      <c r="F2861" s="7" t="s">
        <v>92</v>
      </c>
      <c r="G2861" s="6">
        <v>45650</v>
      </c>
      <c r="H2861" s="6">
        <v>45870</v>
      </c>
      <c r="I2861" s="7" t="s">
        <v>30</v>
      </c>
      <c r="J2861" s="7" t="s">
        <v>31</v>
      </c>
      <c r="K2861" s="7" t="s">
        <v>65</v>
      </c>
      <c r="L2861" t="s">
        <v>13751</v>
      </c>
      <c r="M2861" s="7" t="s">
        <v>67</v>
      </c>
      <c r="N2861" s="7" t="s">
        <v>68</v>
      </c>
      <c r="O2861" s="9">
        <v>2</v>
      </c>
      <c r="P2861" s="9">
        <v>22467</v>
      </c>
      <c r="Q2861" s="10">
        <v>27391.25</v>
      </c>
      <c r="R2861" s="9">
        <v>10</v>
      </c>
      <c r="S2861" s="10">
        <v>49304.25</v>
      </c>
      <c r="T2861" s="10">
        <v>9848.5</v>
      </c>
      <c r="U2861" s="7" t="s">
        <v>36</v>
      </c>
      <c r="V2861" s="7" t="s">
        <v>112</v>
      </c>
      <c r="W2861" s="9">
        <v>5</v>
      </c>
      <c r="X2861" s="7" t="s">
        <v>38</v>
      </c>
      <c r="Y2861" s="7" t="s">
        <v>13752</v>
      </c>
    </row>
    <row r="2862" spans="1:25" x14ac:dyDescent="0.35">
      <c r="A2862" t="s">
        <v>13753</v>
      </c>
      <c r="B2862" t="s">
        <v>13754</v>
      </c>
      <c r="C2862" s="7" t="s">
        <v>13755</v>
      </c>
      <c r="D2862" s="7" t="s">
        <v>54</v>
      </c>
      <c r="E2862" s="9">
        <v>36</v>
      </c>
      <c r="F2862" s="7" t="s">
        <v>92</v>
      </c>
      <c r="G2862" s="6">
        <v>46019</v>
      </c>
      <c r="H2862" s="6">
        <v>45716</v>
      </c>
      <c r="I2862" s="7" t="s">
        <v>63</v>
      </c>
      <c r="J2862" s="7" t="s">
        <v>64</v>
      </c>
      <c r="K2862" s="7" t="s">
        <v>93</v>
      </c>
      <c r="L2862" t="s">
        <v>13756</v>
      </c>
      <c r="M2862" s="7" t="s">
        <v>132</v>
      </c>
      <c r="N2862" s="7" t="s">
        <v>133</v>
      </c>
      <c r="O2862" s="9">
        <v>5</v>
      </c>
      <c r="P2862" s="9">
        <v>17843</v>
      </c>
      <c r="Q2862" s="10">
        <v>22873.94</v>
      </c>
      <c r="R2862" s="9">
        <v>20</v>
      </c>
      <c r="S2862" s="10">
        <v>91495.76</v>
      </c>
      <c r="T2862" s="10">
        <v>25154.7</v>
      </c>
      <c r="U2862" s="7" t="s">
        <v>48</v>
      </c>
      <c r="V2862" s="7" t="s">
        <v>154</v>
      </c>
      <c r="W2862" s="9">
        <v>5</v>
      </c>
      <c r="X2862" s="7" t="s">
        <v>70</v>
      </c>
      <c r="Y2862" s="7" t="s">
        <v>13757</v>
      </c>
    </row>
    <row r="2863" spans="1:25" x14ac:dyDescent="0.35">
      <c r="A2863" t="s">
        <v>13758</v>
      </c>
      <c r="B2863" t="s">
        <v>13759</v>
      </c>
      <c r="C2863" s="7" t="s">
        <v>13760</v>
      </c>
      <c r="D2863" s="7" t="s">
        <v>54</v>
      </c>
      <c r="E2863" s="9">
        <v>25</v>
      </c>
      <c r="F2863" s="7" t="s">
        <v>29</v>
      </c>
      <c r="G2863" s="6">
        <v>46128</v>
      </c>
      <c r="H2863" s="6">
        <v>45596</v>
      </c>
      <c r="I2863" s="7" t="s">
        <v>63</v>
      </c>
      <c r="J2863" s="7" t="s">
        <v>64</v>
      </c>
      <c r="K2863" s="7" t="s">
        <v>117</v>
      </c>
      <c r="L2863" t="s">
        <v>13761</v>
      </c>
      <c r="M2863" s="7" t="s">
        <v>119</v>
      </c>
      <c r="N2863" s="7" t="s">
        <v>120</v>
      </c>
      <c r="O2863" s="9">
        <v>5</v>
      </c>
      <c r="P2863" s="9">
        <v>11891</v>
      </c>
      <c r="Q2863" s="10">
        <v>16029.65</v>
      </c>
      <c r="R2863" s="9">
        <v>5</v>
      </c>
      <c r="S2863" s="10">
        <v>76140.84</v>
      </c>
      <c r="T2863" s="10">
        <v>20693.25</v>
      </c>
      <c r="U2863" s="7" t="s">
        <v>48</v>
      </c>
      <c r="V2863" s="7" t="s">
        <v>37</v>
      </c>
      <c r="W2863" s="9">
        <v>5</v>
      </c>
      <c r="X2863" s="7" t="s">
        <v>70</v>
      </c>
      <c r="Y2863" s="7" t="s">
        <v>13762</v>
      </c>
    </row>
    <row r="2864" spans="1:25" x14ac:dyDescent="0.35">
      <c r="A2864" t="s">
        <v>13763</v>
      </c>
      <c r="B2864" t="s">
        <v>13764</v>
      </c>
      <c r="C2864" s="7" t="s">
        <v>13765</v>
      </c>
      <c r="D2864" s="7" t="s">
        <v>54</v>
      </c>
      <c r="E2864" s="9">
        <v>44</v>
      </c>
      <c r="F2864" s="7" t="s">
        <v>29</v>
      </c>
      <c r="G2864" s="6">
        <v>45609</v>
      </c>
      <c r="H2864" s="6">
        <v>45993</v>
      </c>
      <c r="I2864" s="7" t="s">
        <v>30</v>
      </c>
      <c r="J2864" s="7" t="s">
        <v>43</v>
      </c>
      <c r="K2864" s="7" t="s">
        <v>32</v>
      </c>
      <c r="L2864" t="s">
        <v>13766</v>
      </c>
      <c r="M2864" s="7" t="s">
        <v>34</v>
      </c>
      <c r="N2864" s="7" t="s">
        <v>35</v>
      </c>
      <c r="O2864" s="9">
        <v>5</v>
      </c>
      <c r="P2864" s="9">
        <v>8427</v>
      </c>
      <c r="Q2864" s="10">
        <v>9405.51</v>
      </c>
      <c r="R2864" s="9">
        <v>15</v>
      </c>
      <c r="S2864" s="10">
        <v>39973.42</v>
      </c>
      <c r="T2864" s="10">
        <v>4892.55</v>
      </c>
      <c r="U2864" s="7" t="s">
        <v>48</v>
      </c>
      <c r="V2864" s="7" t="s">
        <v>69</v>
      </c>
      <c r="W2864" s="9">
        <v>4</v>
      </c>
      <c r="X2864" s="7" t="s">
        <v>49</v>
      </c>
      <c r="Y2864" s="7" t="s">
        <v>13767</v>
      </c>
    </row>
    <row r="2865" spans="1:25" x14ac:dyDescent="0.35">
      <c r="A2865" t="s">
        <v>13768</v>
      </c>
      <c r="B2865" t="s">
        <v>13769</v>
      </c>
      <c r="C2865" s="7" t="s">
        <v>13770</v>
      </c>
      <c r="D2865" s="7" t="s">
        <v>28</v>
      </c>
      <c r="E2865" s="9">
        <v>45</v>
      </c>
      <c r="F2865" s="7" t="s">
        <v>29</v>
      </c>
      <c r="G2865" s="6">
        <v>46062</v>
      </c>
      <c r="H2865" s="6">
        <v>46120</v>
      </c>
      <c r="I2865" s="7" t="s">
        <v>75</v>
      </c>
      <c r="J2865" s="7" t="s">
        <v>76</v>
      </c>
      <c r="K2865" s="7" t="s">
        <v>65</v>
      </c>
      <c r="L2865" t="s">
        <v>4833</v>
      </c>
      <c r="M2865" s="7" t="s">
        <v>67</v>
      </c>
      <c r="N2865" s="7" t="s">
        <v>68</v>
      </c>
      <c r="O2865" s="9">
        <v>3</v>
      </c>
      <c r="P2865" s="9">
        <v>9776</v>
      </c>
      <c r="Q2865" s="10">
        <v>11936.46</v>
      </c>
      <c r="R2865" s="9">
        <v>15</v>
      </c>
      <c r="S2865" s="10">
        <v>30437.97</v>
      </c>
      <c r="T2865" s="10">
        <v>6481.38</v>
      </c>
      <c r="U2865" s="7" t="s">
        <v>78</v>
      </c>
      <c r="V2865" s="7" t="s">
        <v>154</v>
      </c>
      <c r="W2865" s="9">
        <v>3</v>
      </c>
      <c r="X2865" s="7" t="s">
        <v>79</v>
      </c>
      <c r="Y2865" s="7" t="s">
        <v>2171</v>
      </c>
    </row>
    <row r="2866" spans="1:25" x14ac:dyDescent="0.35">
      <c r="A2866" t="s">
        <v>13771</v>
      </c>
      <c r="B2866" t="s">
        <v>13772</v>
      </c>
      <c r="C2866" s="7" t="s">
        <v>13773</v>
      </c>
      <c r="D2866" s="7" t="s">
        <v>54</v>
      </c>
      <c r="E2866" s="9">
        <v>55</v>
      </c>
      <c r="F2866" s="7" t="s">
        <v>29</v>
      </c>
      <c r="G2866" s="6">
        <v>46053</v>
      </c>
      <c r="H2866" s="6">
        <v>46070</v>
      </c>
      <c r="I2866" s="7" t="s">
        <v>75</v>
      </c>
      <c r="J2866" s="7" t="s">
        <v>76</v>
      </c>
      <c r="K2866" s="7" t="s">
        <v>117</v>
      </c>
      <c r="L2866" t="s">
        <v>13774</v>
      </c>
      <c r="M2866" s="7" t="s">
        <v>119</v>
      </c>
      <c r="N2866" s="7" t="s">
        <v>120</v>
      </c>
      <c r="O2866" s="9">
        <v>3</v>
      </c>
      <c r="P2866" s="9">
        <v>11478</v>
      </c>
      <c r="Q2866" s="10">
        <v>13696.67</v>
      </c>
      <c r="R2866" s="9">
        <v>5</v>
      </c>
      <c r="S2866" s="10">
        <v>39035.51</v>
      </c>
      <c r="T2866" s="10">
        <v>6656.01</v>
      </c>
      <c r="U2866" s="7" t="s">
        <v>78</v>
      </c>
      <c r="V2866" s="7" t="s">
        <v>69</v>
      </c>
      <c r="W2866" s="9">
        <v>3</v>
      </c>
      <c r="X2866" s="7" t="s">
        <v>79</v>
      </c>
      <c r="Y2866" s="7" t="s">
        <v>13775</v>
      </c>
    </row>
    <row r="2867" spans="1:25" x14ac:dyDescent="0.35">
      <c r="A2867" t="s">
        <v>13776</v>
      </c>
      <c r="B2867" t="s">
        <v>13777</v>
      </c>
      <c r="C2867" s="7" t="s">
        <v>13778</v>
      </c>
      <c r="D2867" s="7" t="s">
        <v>54</v>
      </c>
      <c r="E2867" s="9">
        <v>54</v>
      </c>
      <c r="F2867" s="7" t="s">
        <v>92</v>
      </c>
      <c r="G2867" s="6">
        <v>46180</v>
      </c>
      <c r="H2867" s="6">
        <v>45872</v>
      </c>
      <c r="I2867" s="7" t="s">
        <v>75</v>
      </c>
      <c r="J2867" s="7" t="s">
        <v>76</v>
      </c>
      <c r="K2867" s="7" t="s">
        <v>65</v>
      </c>
      <c r="L2867" t="s">
        <v>13779</v>
      </c>
      <c r="M2867" s="7" t="s">
        <v>67</v>
      </c>
      <c r="N2867" s="7" t="s">
        <v>68</v>
      </c>
      <c r="O2867" s="9">
        <v>1</v>
      </c>
      <c r="P2867" s="9">
        <v>12995</v>
      </c>
      <c r="Q2867" s="10">
        <v>17467.259999999998</v>
      </c>
      <c r="R2867" s="9">
        <v>15</v>
      </c>
      <c r="S2867" s="10">
        <v>14847.17</v>
      </c>
      <c r="T2867" s="10">
        <v>4472.26</v>
      </c>
      <c r="U2867" s="7" t="s">
        <v>78</v>
      </c>
      <c r="V2867" s="7" t="s">
        <v>69</v>
      </c>
      <c r="W2867" s="9">
        <v>2</v>
      </c>
      <c r="X2867" s="7" t="s">
        <v>79</v>
      </c>
      <c r="Y2867" s="7" t="s">
        <v>13780</v>
      </c>
    </row>
    <row r="2868" spans="1:25" x14ac:dyDescent="0.35">
      <c r="A2868" t="s">
        <v>13781</v>
      </c>
      <c r="B2868" t="s">
        <v>13782</v>
      </c>
      <c r="C2868" s="7" t="s">
        <v>13783</v>
      </c>
      <c r="D2868" s="7" t="s">
        <v>28</v>
      </c>
      <c r="E2868" s="9">
        <v>51</v>
      </c>
      <c r="F2868" s="7" t="s">
        <v>29</v>
      </c>
      <c r="G2868" s="6">
        <v>45848</v>
      </c>
      <c r="H2868" s="6">
        <v>45649</v>
      </c>
      <c r="I2868" s="7" t="s">
        <v>55</v>
      </c>
      <c r="J2868" s="7" t="s">
        <v>56</v>
      </c>
      <c r="K2868" s="7" t="s">
        <v>44</v>
      </c>
      <c r="L2868" t="s">
        <v>13784</v>
      </c>
      <c r="M2868" s="7" t="s">
        <v>46</v>
      </c>
      <c r="N2868" s="7" t="s">
        <v>47</v>
      </c>
      <c r="O2868" s="9">
        <v>3</v>
      </c>
      <c r="P2868" s="9">
        <v>8494</v>
      </c>
      <c r="Q2868" s="10">
        <v>12415.81</v>
      </c>
      <c r="R2868" s="9">
        <v>5</v>
      </c>
      <c r="S2868" s="10">
        <v>35385.06</v>
      </c>
      <c r="T2868" s="10">
        <v>11765.43</v>
      </c>
      <c r="U2868" s="7" t="s">
        <v>36</v>
      </c>
      <c r="V2868" s="7" t="s">
        <v>112</v>
      </c>
      <c r="W2868" s="9">
        <v>5</v>
      </c>
      <c r="X2868" s="7" t="s">
        <v>58</v>
      </c>
      <c r="Y2868" s="7" t="s">
        <v>13785</v>
      </c>
    </row>
    <row r="2869" spans="1:25" x14ac:dyDescent="0.35">
      <c r="A2869" t="s">
        <v>13786</v>
      </c>
      <c r="B2869" t="s">
        <v>13787</v>
      </c>
      <c r="C2869" s="7" t="s">
        <v>13788</v>
      </c>
      <c r="D2869" s="7" t="s">
        <v>54</v>
      </c>
      <c r="E2869" s="9">
        <v>41</v>
      </c>
      <c r="F2869" s="7" t="s">
        <v>29</v>
      </c>
      <c r="G2869" s="6">
        <v>46062</v>
      </c>
      <c r="H2869" s="6">
        <v>45508</v>
      </c>
      <c r="I2869" s="7" t="s">
        <v>30</v>
      </c>
      <c r="J2869" s="7" t="s">
        <v>31</v>
      </c>
      <c r="K2869" s="7" t="s">
        <v>117</v>
      </c>
      <c r="L2869" t="s">
        <v>13789</v>
      </c>
      <c r="M2869" s="7" t="s">
        <v>119</v>
      </c>
      <c r="N2869" s="7" t="s">
        <v>120</v>
      </c>
      <c r="O2869" s="9">
        <v>2</v>
      </c>
      <c r="P2869" s="9">
        <v>14488</v>
      </c>
      <c r="Q2869" s="10">
        <v>19825.21</v>
      </c>
      <c r="R2869" s="9">
        <v>20</v>
      </c>
      <c r="S2869" s="10">
        <v>31720.34</v>
      </c>
      <c r="T2869" s="10">
        <v>10674.42</v>
      </c>
      <c r="U2869" s="7" t="s">
        <v>36</v>
      </c>
      <c r="V2869" s="7" t="s">
        <v>37</v>
      </c>
      <c r="W2869" s="9">
        <v>5</v>
      </c>
      <c r="X2869" s="7" t="s">
        <v>38</v>
      </c>
      <c r="Y2869" s="7" t="s">
        <v>13790</v>
      </c>
    </row>
    <row r="2870" spans="1:25" x14ac:dyDescent="0.35">
      <c r="A2870" t="s">
        <v>13791</v>
      </c>
      <c r="B2870" t="s">
        <v>13792</v>
      </c>
      <c r="C2870" s="7" t="s">
        <v>1007</v>
      </c>
      <c r="D2870" s="7" t="s">
        <v>28</v>
      </c>
      <c r="E2870" s="9">
        <v>34</v>
      </c>
      <c r="F2870" s="7" t="s">
        <v>29</v>
      </c>
      <c r="G2870" s="6">
        <v>45534</v>
      </c>
      <c r="H2870" s="6">
        <v>45723</v>
      </c>
      <c r="I2870" s="7" t="s">
        <v>84</v>
      </c>
      <c r="J2870" s="7" t="s">
        <v>85</v>
      </c>
      <c r="K2870" s="7" t="s">
        <v>65</v>
      </c>
      <c r="L2870" t="s">
        <v>13793</v>
      </c>
      <c r="M2870" s="7" t="s">
        <v>67</v>
      </c>
      <c r="N2870" s="7" t="s">
        <v>68</v>
      </c>
      <c r="O2870" s="9">
        <v>2</v>
      </c>
      <c r="P2870" s="9">
        <v>2454</v>
      </c>
      <c r="Q2870" s="10">
        <v>3424.86</v>
      </c>
      <c r="R2870" s="9">
        <v>15</v>
      </c>
      <c r="S2870" s="10">
        <v>5822.26</v>
      </c>
      <c r="T2870" s="10">
        <v>1941.72</v>
      </c>
      <c r="U2870" s="7" t="s">
        <v>36</v>
      </c>
      <c r="V2870" s="7" t="s">
        <v>69</v>
      </c>
      <c r="W2870" s="9">
        <v>1</v>
      </c>
      <c r="X2870" s="7" t="s">
        <v>87</v>
      </c>
      <c r="Y2870" s="7" t="s">
        <v>13794</v>
      </c>
    </row>
    <row r="2871" spans="1:25" x14ac:dyDescent="0.35">
      <c r="A2871" t="s">
        <v>13795</v>
      </c>
      <c r="B2871" t="s">
        <v>13796</v>
      </c>
      <c r="C2871" s="7" t="s">
        <v>13797</v>
      </c>
      <c r="D2871" s="7" t="s">
        <v>54</v>
      </c>
      <c r="E2871" s="9">
        <v>52</v>
      </c>
      <c r="F2871" s="7" t="s">
        <v>29</v>
      </c>
      <c r="G2871" s="6">
        <v>45813</v>
      </c>
      <c r="H2871" s="6">
        <v>45701</v>
      </c>
      <c r="I2871" s="7" t="s">
        <v>84</v>
      </c>
      <c r="J2871" s="7" t="s">
        <v>85</v>
      </c>
      <c r="K2871" s="7" t="s">
        <v>93</v>
      </c>
      <c r="L2871" t="s">
        <v>9034</v>
      </c>
      <c r="M2871" s="7" t="s">
        <v>95</v>
      </c>
      <c r="N2871" s="7" t="s">
        <v>96</v>
      </c>
      <c r="O2871" s="9">
        <v>5</v>
      </c>
      <c r="P2871" s="9">
        <v>28606</v>
      </c>
      <c r="Q2871" s="10">
        <v>41145.03</v>
      </c>
      <c r="R2871" s="9">
        <v>20</v>
      </c>
      <c r="S2871" s="10">
        <v>164580.12</v>
      </c>
      <c r="T2871" s="10">
        <v>62695.15</v>
      </c>
      <c r="U2871" s="7" t="s">
        <v>36</v>
      </c>
      <c r="V2871" s="7" t="s">
        <v>37</v>
      </c>
      <c r="W2871" s="9">
        <v>4</v>
      </c>
      <c r="X2871" s="7" t="s">
        <v>87</v>
      </c>
      <c r="Y2871" s="7" t="s">
        <v>13798</v>
      </c>
    </row>
    <row r="2872" spans="1:25" x14ac:dyDescent="0.35">
      <c r="A2872" t="s">
        <v>13799</v>
      </c>
      <c r="B2872" t="s">
        <v>13800</v>
      </c>
      <c r="C2872" s="7" t="s">
        <v>13801</v>
      </c>
      <c r="D2872" s="7" t="s">
        <v>54</v>
      </c>
      <c r="E2872" s="9">
        <v>40</v>
      </c>
      <c r="F2872" s="7" t="s">
        <v>29</v>
      </c>
      <c r="G2872" s="6">
        <v>45676</v>
      </c>
      <c r="H2872" s="6">
        <v>45575</v>
      </c>
      <c r="I2872" s="7" t="s">
        <v>75</v>
      </c>
      <c r="J2872" s="7" t="s">
        <v>76</v>
      </c>
      <c r="K2872" s="7" t="s">
        <v>93</v>
      </c>
      <c r="L2872" t="s">
        <v>13802</v>
      </c>
      <c r="M2872" s="7" t="s">
        <v>95</v>
      </c>
      <c r="N2872" s="7" t="s">
        <v>96</v>
      </c>
      <c r="O2872" s="9">
        <v>2</v>
      </c>
      <c r="P2872" s="9">
        <v>3823</v>
      </c>
      <c r="Q2872" s="10">
        <v>4983.91</v>
      </c>
      <c r="R2872" s="9">
        <v>5</v>
      </c>
      <c r="S2872" s="10">
        <v>9469.43</v>
      </c>
      <c r="T2872" s="10">
        <v>2321.8200000000002</v>
      </c>
      <c r="U2872" s="7" t="s">
        <v>48</v>
      </c>
      <c r="V2872" s="7" t="s">
        <v>154</v>
      </c>
      <c r="W2872" s="9">
        <v>2</v>
      </c>
      <c r="X2872" s="7" t="s">
        <v>79</v>
      </c>
      <c r="Y2872" s="7" t="s">
        <v>13803</v>
      </c>
    </row>
    <row r="2873" spans="1:25" x14ac:dyDescent="0.35">
      <c r="A2873" t="s">
        <v>13804</v>
      </c>
      <c r="B2873" t="s">
        <v>13805</v>
      </c>
      <c r="C2873" s="7" t="s">
        <v>13806</v>
      </c>
      <c r="D2873" s="7" t="s">
        <v>54</v>
      </c>
      <c r="E2873" s="9">
        <v>35</v>
      </c>
      <c r="F2873" s="7" t="s">
        <v>92</v>
      </c>
      <c r="G2873" s="6">
        <v>45726</v>
      </c>
      <c r="H2873" s="6">
        <v>45719</v>
      </c>
      <c r="I2873" s="7" t="s">
        <v>84</v>
      </c>
      <c r="J2873" s="7" t="s">
        <v>85</v>
      </c>
      <c r="K2873" s="7" t="s">
        <v>32</v>
      </c>
      <c r="L2873" t="s">
        <v>13807</v>
      </c>
      <c r="M2873" s="7" t="s">
        <v>34</v>
      </c>
      <c r="N2873" s="7" t="s">
        <v>35</v>
      </c>
      <c r="O2873" s="9">
        <v>4</v>
      </c>
      <c r="P2873" s="9">
        <v>4263</v>
      </c>
      <c r="Q2873" s="10">
        <v>5932.95</v>
      </c>
      <c r="R2873" s="9">
        <v>15</v>
      </c>
      <c r="S2873" s="10">
        <v>20172.03</v>
      </c>
      <c r="T2873" s="10">
        <v>6679.8</v>
      </c>
      <c r="U2873" s="7" t="s">
        <v>48</v>
      </c>
      <c r="V2873" s="7" t="s">
        <v>37</v>
      </c>
      <c r="W2873" s="9">
        <v>1</v>
      </c>
      <c r="X2873" s="7" t="s">
        <v>87</v>
      </c>
      <c r="Y2873" s="7" t="s">
        <v>13808</v>
      </c>
    </row>
    <row r="2874" spans="1:25" x14ac:dyDescent="0.35">
      <c r="A2874" t="s">
        <v>13809</v>
      </c>
      <c r="B2874" t="s">
        <v>13810</v>
      </c>
      <c r="C2874" s="7" t="s">
        <v>13811</v>
      </c>
      <c r="D2874" s="7" t="s">
        <v>54</v>
      </c>
      <c r="E2874" s="9">
        <v>32</v>
      </c>
      <c r="F2874" s="7" t="s">
        <v>29</v>
      </c>
      <c r="G2874" s="6">
        <v>46015</v>
      </c>
      <c r="H2874" s="6">
        <v>45512</v>
      </c>
      <c r="I2874" s="7" t="s">
        <v>63</v>
      </c>
      <c r="J2874" s="7" t="s">
        <v>64</v>
      </c>
      <c r="K2874" s="7" t="s">
        <v>44</v>
      </c>
      <c r="L2874" t="s">
        <v>13812</v>
      </c>
      <c r="M2874" s="7" t="s">
        <v>46</v>
      </c>
      <c r="N2874" s="7" t="s">
        <v>47</v>
      </c>
      <c r="O2874" s="9">
        <v>5</v>
      </c>
      <c r="P2874" s="9">
        <v>10078</v>
      </c>
      <c r="Q2874" s="10">
        <v>13819.62</v>
      </c>
      <c r="R2874" s="9">
        <v>5</v>
      </c>
      <c r="S2874" s="10">
        <v>65643.199999999997</v>
      </c>
      <c r="T2874" s="10">
        <v>18708.099999999999</v>
      </c>
      <c r="U2874" s="7" t="s">
        <v>126</v>
      </c>
      <c r="V2874" s="7" t="s">
        <v>112</v>
      </c>
      <c r="W2874" s="9">
        <v>3</v>
      </c>
      <c r="X2874" s="7" t="s">
        <v>70</v>
      </c>
      <c r="Y2874" s="7" t="s">
        <v>13813</v>
      </c>
    </row>
    <row r="2875" spans="1:25" x14ac:dyDescent="0.35">
      <c r="A2875" t="s">
        <v>13814</v>
      </c>
      <c r="B2875" t="s">
        <v>13815</v>
      </c>
      <c r="C2875" s="7" t="s">
        <v>13816</v>
      </c>
      <c r="D2875" s="7" t="s">
        <v>54</v>
      </c>
      <c r="E2875" s="9">
        <v>22</v>
      </c>
      <c r="F2875" s="7" t="s">
        <v>92</v>
      </c>
      <c r="G2875" s="6">
        <v>45509</v>
      </c>
      <c r="H2875" s="6">
        <v>45689</v>
      </c>
      <c r="I2875" s="7" t="s">
        <v>63</v>
      </c>
      <c r="J2875" s="7" t="s">
        <v>64</v>
      </c>
      <c r="K2875" s="7" t="s">
        <v>93</v>
      </c>
      <c r="L2875" t="s">
        <v>13817</v>
      </c>
      <c r="M2875" s="7" t="s">
        <v>95</v>
      </c>
      <c r="N2875" s="7" t="s">
        <v>96</v>
      </c>
      <c r="O2875" s="9">
        <v>2</v>
      </c>
      <c r="P2875" s="9">
        <v>9371</v>
      </c>
      <c r="Q2875" s="10">
        <v>10811.22</v>
      </c>
      <c r="R2875" s="9">
        <v>0</v>
      </c>
      <c r="S2875" s="10">
        <v>21622.44</v>
      </c>
      <c r="T2875" s="10">
        <v>2880.44</v>
      </c>
      <c r="U2875" s="7" t="s">
        <v>36</v>
      </c>
      <c r="V2875" s="7" t="s">
        <v>112</v>
      </c>
      <c r="W2875" s="9">
        <v>3</v>
      </c>
      <c r="X2875" s="7" t="s">
        <v>70</v>
      </c>
      <c r="Y2875" s="7" t="s">
        <v>13818</v>
      </c>
    </row>
    <row r="2876" spans="1:25" x14ac:dyDescent="0.35">
      <c r="A2876" t="s">
        <v>13819</v>
      </c>
      <c r="B2876" t="s">
        <v>13820</v>
      </c>
      <c r="C2876" s="7" t="s">
        <v>13821</v>
      </c>
      <c r="D2876" s="7" t="s">
        <v>28</v>
      </c>
      <c r="E2876" s="9">
        <v>32</v>
      </c>
      <c r="F2876" s="7" t="s">
        <v>29</v>
      </c>
      <c r="G2876" s="6">
        <v>45557</v>
      </c>
      <c r="H2876" s="6">
        <v>45716</v>
      </c>
      <c r="I2876" s="7" t="s">
        <v>55</v>
      </c>
      <c r="J2876" s="7" t="s">
        <v>56</v>
      </c>
      <c r="K2876" s="7" t="s">
        <v>93</v>
      </c>
      <c r="L2876" t="s">
        <v>13822</v>
      </c>
      <c r="M2876" s="7" t="s">
        <v>95</v>
      </c>
      <c r="N2876" s="7" t="s">
        <v>96</v>
      </c>
      <c r="O2876" s="9">
        <v>4</v>
      </c>
      <c r="P2876" s="9">
        <v>5104</v>
      </c>
      <c r="Q2876" s="10">
        <v>6349.02</v>
      </c>
      <c r="R2876" s="9">
        <v>10</v>
      </c>
      <c r="S2876" s="10">
        <v>22856.47</v>
      </c>
      <c r="T2876" s="10">
        <v>4980.08</v>
      </c>
      <c r="U2876" s="7" t="s">
        <v>48</v>
      </c>
      <c r="V2876" s="7" t="s">
        <v>37</v>
      </c>
      <c r="W2876" s="9">
        <v>2</v>
      </c>
      <c r="X2876" s="7" t="s">
        <v>58</v>
      </c>
      <c r="Y2876" s="7" t="s">
        <v>13823</v>
      </c>
    </row>
    <row r="2877" spans="1:25" x14ac:dyDescent="0.35">
      <c r="A2877" t="s">
        <v>13824</v>
      </c>
      <c r="B2877" t="s">
        <v>13825</v>
      </c>
      <c r="C2877" s="7" t="s">
        <v>13826</v>
      </c>
      <c r="D2877" s="7" t="s">
        <v>54</v>
      </c>
      <c r="E2877" s="9">
        <v>51</v>
      </c>
      <c r="F2877" s="7" t="s">
        <v>29</v>
      </c>
      <c r="G2877" s="6">
        <v>45918</v>
      </c>
      <c r="H2877" s="6">
        <v>45934</v>
      </c>
      <c r="I2877" s="7" t="s">
        <v>75</v>
      </c>
      <c r="J2877" s="7" t="s">
        <v>76</v>
      </c>
      <c r="K2877" s="7" t="s">
        <v>117</v>
      </c>
      <c r="L2877" t="s">
        <v>5774</v>
      </c>
      <c r="M2877" s="7" t="s">
        <v>119</v>
      </c>
      <c r="N2877" s="7" t="s">
        <v>120</v>
      </c>
      <c r="O2877" s="9">
        <v>3</v>
      </c>
      <c r="P2877" s="9">
        <v>4775</v>
      </c>
      <c r="Q2877" s="10">
        <v>5740.57</v>
      </c>
      <c r="R2877" s="9">
        <v>15</v>
      </c>
      <c r="S2877" s="10">
        <v>14638.45</v>
      </c>
      <c r="T2877" s="10">
        <v>2896.71</v>
      </c>
      <c r="U2877" s="7" t="s">
        <v>126</v>
      </c>
      <c r="V2877" s="7" t="s">
        <v>37</v>
      </c>
      <c r="W2877" s="9">
        <v>5</v>
      </c>
      <c r="X2877" s="7" t="s">
        <v>79</v>
      </c>
      <c r="Y2877" s="7" t="s">
        <v>13827</v>
      </c>
    </row>
    <row r="2878" spans="1:25" x14ac:dyDescent="0.35">
      <c r="A2878" t="s">
        <v>13828</v>
      </c>
      <c r="B2878" t="s">
        <v>13829</v>
      </c>
      <c r="C2878" s="7" t="s">
        <v>13830</v>
      </c>
      <c r="D2878" s="7" t="s">
        <v>28</v>
      </c>
      <c r="E2878" s="9">
        <v>19</v>
      </c>
      <c r="F2878" s="7" t="s">
        <v>29</v>
      </c>
      <c r="G2878" s="6">
        <v>46012</v>
      </c>
      <c r="H2878" s="6">
        <v>45894</v>
      </c>
      <c r="I2878" s="7" t="s">
        <v>30</v>
      </c>
      <c r="J2878" s="7" t="s">
        <v>31</v>
      </c>
      <c r="K2878" s="7" t="s">
        <v>93</v>
      </c>
      <c r="L2878" t="s">
        <v>13831</v>
      </c>
      <c r="M2878" s="7" t="s">
        <v>95</v>
      </c>
      <c r="N2878" s="7" t="s">
        <v>96</v>
      </c>
      <c r="O2878" s="9">
        <v>4</v>
      </c>
      <c r="P2878" s="9">
        <v>9065</v>
      </c>
      <c r="Q2878" s="10">
        <v>12232.54</v>
      </c>
      <c r="R2878" s="9">
        <v>15</v>
      </c>
      <c r="S2878" s="10">
        <v>41590.639999999999</v>
      </c>
      <c r="T2878" s="10">
        <v>12670.16</v>
      </c>
      <c r="U2878" s="7" t="s">
        <v>36</v>
      </c>
      <c r="V2878" s="7" t="s">
        <v>154</v>
      </c>
      <c r="W2878" s="9">
        <v>2</v>
      </c>
      <c r="X2878" s="7" t="s">
        <v>38</v>
      </c>
      <c r="Y2878" s="7" t="s">
        <v>13832</v>
      </c>
    </row>
    <row r="2879" spans="1:25" x14ac:dyDescent="0.35">
      <c r="A2879" t="s">
        <v>13833</v>
      </c>
      <c r="B2879" t="s">
        <v>13834</v>
      </c>
      <c r="C2879" s="7" t="s">
        <v>13835</v>
      </c>
      <c r="D2879" s="7" t="s">
        <v>54</v>
      </c>
      <c r="E2879" s="9">
        <v>28</v>
      </c>
      <c r="F2879" s="7" t="s">
        <v>92</v>
      </c>
      <c r="G2879" s="6">
        <v>46167</v>
      </c>
      <c r="H2879" s="6">
        <v>45642</v>
      </c>
      <c r="I2879" s="7" t="s">
        <v>304</v>
      </c>
      <c r="J2879" s="7" t="s">
        <v>64</v>
      </c>
      <c r="K2879" s="7" t="s">
        <v>32</v>
      </c>
      <c r="L2879" t="s">
        <v>13836</v>
      </c>
      <c r="M2879" s="7" t="s">
        <v>34</v>
      </c>
      <c r="N2879" s="7" t="s">
        <v>35</v>
      </c>
      <c r="O2879" s="9">
        <v>3</v>
      </c>
      <c r="P2879" s="9">
        <v>25244</v>
      </c>
      <c r="Q2879" s="10">
        <v>27977.14</v>
      </c>
      <c r="R2879" s="9">
        <v>20</v>
      </c>
      <c r="S2879" s="10">
        <v>67145.14</v>
      </c>
      <c r="T2879" s="10">
        <v>8199.42</v>
      </c>
      <c r="U2879" s="7" t="s">
        <v>78</v>
      </c>
      <c r="V2879" s="7" t="s">
        <v>37</v>
      </c>
      <c r="W2879" s="9">
        <v>2</v>
      </c>
      <c r="X2879" s="7" t="s">
        <v>70</v>
      </c>
      <c r="Y2879" s="7" t="s">
        <v>13837</v>
      </c>
    </row>
    <row r="2880" spans="1:25" x14ac:dyDescent="0.35">
      <c r="A2880" t="s">
        <v>13838</v>
      </c>
      <c r="B2880" t="s">
        <v>13839</v>
      </c>
      <c r="C2880" s="7" t="s">
        <v>13840</v>
      </c>
      <c r="D2880" s="7" t="s">
        <v>54</v>
      </c>
      <c r="E2880" s="9">
        <v>53</v>
      </c>
      <c r="F2880" s="7" t="s">
        <v>92</v>
      </c>
      <c r="G2880" s="6">
        <v>45995</v>
      </c>
      <c r="H2880" s="6">
        <v>46027</v>
      </c>
      <c r="I2880" s="7" t="s">
        <v>84</v>
      </c>
      <c r="J2880" s="7" t="s">
        <v>85</v>
      </c>
      <c r="K2880" s="7" t="s">
        <v>93</v>
      </c>
      <c r="L2880" t="s">
        <v>10219</v>
      </c>
      <c r="M2880" s="7" t="s">
        <v>95</v>
      </c>
      <c r="N2880" s="7" t="s">
        <v>96</v>
      </c>
      <c r="O2880" s="9">
        <v>4</v>
      </c>
      <c r="P2880" s="9">
        <v>9597</v>
      </c>
      <c r="Q2880" s="10">
        <v>13305.92</v>
      </c>
      <c r="R2880" s="9">
        <v>0</v>
      </c>
      <c r="S2880" s="10">
        <v>53223.68</v>
      </c>
      <c r="T2880" s="10">
        <v>14835.68</v>
      </c>
      <c r="U2880" s="7" t="s">
        <v>126</v>
      </c>
      <c r="V2880" s="7" t="s">
        <v>69</v>
      </c>
      <c r="W2880" s="9">
        <v>4</v>
      </c>
      <c r="X2880" s="7" t="s">
        <v>87</v>
      </c>
      <c r="Y2880" s="7" t="s">
        <v>13841</v>
      </c>
    </row>
    <row r="2881" spans="1:25" x14ac:dyDescent="0.35">
      <c r="A2881" t="s">
        <v>13842</v>
      </c>
      <c r="B2881" t="s">
        <v>13843</v>
      </c>
      <c r="C2881" s="7" t="s">
        <v>13844</v>
      </c>
      <c r="D2881" s="7" t="s">
        <v>28</v>
      </c>
      <c r="E2881" s="9">
        <v>25</v>
      </c>
      <c r="F2881" s="7" t="s">
        <v>29</v>
      </c>
      <c r="G2881" s="6">
        <v>45608</v>
      </c>
      <c r="H2881" s="6">
        <v>45863</v>
      </c>
      <c r="I2881" s="7" t="s">
        <v>63</v>
      </c>
      <c r="J2881" s="7" t="s">
        <v>64</v>
      </c>
      <c r="K2881" s="7" t="s">
        <v>117</v>
      </c>
      <c r="L2881" t="s">
        <v>13845</v>
      </c>
      <c r="M2881" s="7" t="s">
        <v>119</v>
      </c>
      <c r="N2881" s="7" t="s">
        <v>120</v>
      </c>
      <c r="O2881" s="9">
        <v>3</v>
      </c>
      <c r="P2881" s="9">
        <v>27211</v>
      </c>
      <c r="Q2881" s="10">
        <v>31407.08</v>
      </c>
      <c r="R2881" s="9">
        <v>0</v>
      </c>
      <c r="S2881" s="10">
        <v>94221.24</v>
      </c>
      <c r="T2881" s="10">
        <v>12588.24</v>
      </c>
      <c r="U2881" s="7" t="s">
        <v>48</v>
      </c>
      <c r="V2881" s="7" t="s">
        <v>37</v>
      </c>
      <c r="W2881" s="9">
        <v>5</v>
      </c>
      <c r="X2881" s="7" t="s">
        <v>70</v>
      </c>
      <c r="Y2881" s="7" t="s">
        <v>13846</v>
      </c>
    </row>
    <row r="2882" spans="1:25" x14ac:dyDescent="0.35">
      <c r="A2882" t="s">
        <v>13847</v>
      </c>
      <c r="B2882" t="s">
        <v>13848</v>
      </c>
      <c r="C2882" s="7" t="s">
        <v>13849</v>
      </c>
      <c r="D2882" s="7" t="s">
        <v>54</v>
      </c>
      <c r="E2882" s="9">
        <v>55</v>
      </c>
      <c r="F2882" s="7" t="s">
        <v>92</v>
      </c>
      <c r="G2882" s="6">
        <v>45636</v>
      </c>
      <c r="H2882" s="6">
        <v>45927</v>
      </c>
      <c r="I2882" s="7" t="s">
        <v>55</v>
      </c>
      <c r="J2882" s="7" t="s">
        <v>56</v>
      </c>
      <c r="K2882" s="7" t="s">
        <v>93</v>
      </c>
      <c r="L2882" t="s">
        <v>13850</v>
      </c>
      <c r="M2882" s="7" t="s">
        <v>95</v>
      </c>
      <c r="N2882" s="7" t="s">
        <v>96</v>
      </c>
      <c r="O2882" s="9">
        <v>1</v>
      </c>
      <c r="P2882" s="9">
        <v>11360</v>
      </c>
      <c r="Q2882" s="10">
        <v>15224.72</v>
      </c>
      <c r="R2882" s="9">
        <v>5</v>
      </c>
      <c r="S2882" s="10">
        <v>14463.48</v>
      </c>
      <c r="T2882" s="10">
        <v>3864.72</v>
      </c>
      <c r="U2882" s="7" t="s">
        <v>126</v>
      </c>
      <c r="V2882" s="7" t="s">
        <v>154</v>
      </c>
      <c r="W2882" s="9">
        <v>3</v>
      </c>
      <c r="X2882" s="7" t="s">
        <v>58</v>
      </c>
      <c r="Y2882" s="7" t="s">
        <v>13851</v>
      </c>
    </row>
    <row r="2883" spans="1:25" x14ac:dyDescent="0.35">
      <c r="A2883" t="s">
        <v>13852</v>
      </c>
      <c r="B2883" t="s">
        <v>13853</v>
      </c>
      <c r="C2883" s="7" t="s">
        <v>13854</v>
      </c>
      <c r="D2883" s="7" t="s">
        <v>54</v>
      </c>
      <c r="E2883" s="9">
        <v>47</v>
      </c>
      <c r="F2883" s="7" t="s">
        <v>29</v>
      </c>
      <c r="G2883" s="6">
        <v>46034</v>
      </c>
      <c r="H2883" s="6">
        <v>45933</v>
      </c>
      <c r="I2883" s="7" t="s">
        <v>55</v>
      </c>
      <c r="J2883" s="7" t="s">
        <v>56</v>
      </c>
      <c r="K2883" s="7" t="s">
        <v>65</v>
      </c>
      <c r="L2883" t="s">
        <v>10563</v>
      </c>
      <c r="M2883" s="7" t="s">
        <v>67</v>
      </c>
      <c r="N2883" s="7" t="s">
        <v>68</v>
      </c>
      <c r="O2883" s="9">
        <v>3</v>
      </c>
      <c r="P2883" s="9">
        <v>21129</v>
      </c>
      <c r="Q2883" s="10">
        <v>25635.71</v>
      </c>
      <c r="R2883" s="9">
        <v>15</v>
      </c>
      <c r="S2883" s="10">
        <v>65371.06</v>
      </c>
      <c r="T2883" s="10">
        <v>13520.13</v>
      </c>
      <c r="U2883" s="7" t="s">
        <v>36</v>
      </c>
      <c r="V2883" s="7" t="s">
        <v>69</v>
      </c>
      <c r="W2883" s="9">
        <v>3</v>
      </c>
      <c r="X2883" s="7" t="s">
        <v>58</v>
      </c>
      <c r="Y2883" s="7" t="s">
        <v>13855</v>
      </c>
    </row>
    <row r="2884" spans="1:25" x14ac:dyDescent="0.35">
      <c r="A2884" t="s">
        <v>13856</v>
      </c>
      <c r="B2884" t="s">
        <v>13857</v>
      </c>
      <c r="C2884" s="7" t="s">
        <v>13858</v>
      </c>
      <c r="D2884" s="7" t="s">
        <v>54</v>
      </c>
      <c r="E2884" s="9">
        <v>24</v>
      </c>
      <c r="F2884" s="7" t="s">
        <v>29</v>
      </c>
      <c r="G2884" s="6">
        <v>46155</v>
      </c>
      <c r="H2884" s="6">
        <v>46138</v>
      </c>
      <c r="I2884" s="7" t="s">
        <v>55</v>
      </c>
      <c r="J2884" s="7" t="s">
        <v>56</v>
      </c>
      <c r="K2884" s="7" t="s">
        <v>117</v>
      </c>
      <c r="L2884" t="s">
        <v>11847</v>
      </c>
      <c r="M2884" s="7" t="s">
        <v>119</v>
      </c>
      <c r="N2884" s="7" t="s">
        <v>120</v>
      </c>
      <c r="O2884" s="9">
        <v>4</v>
      </c>
      <c r="P2884" s="9">
        <v>24347</v>
      </c>
      <c r="Q2884" s="10">
        <v>34666.86</v>
      </c>
      <c r="R2884" s="9">
        <v>5</v>
      </c>
      <c r="S2884" s="10">
        <v>131734.07</v>
      </c>
      <c r="T2884" s="10">
        <v>41279.440000000002</v>
      </c>
      <c r="U2884" s="7" t="s">
        <v>36</v>
      </c>
      <c r="V2884" s="7" t="s">
        <v>69</v>
      </c>
      <c r="W2884" s="9">
        <v>4</v>
      </c>
      <c r="X2884" s="7" t="s">
        <v>58</v>
      </c>
      <c r="Y2884" s="7" t="s">
        <v>13859</v>
      </c>
    </row>
    <row r="2885" spans="1:25" x14ac:dyDescent="0.35">
      <c r="A2885" t="s">
        <v>13860</v>
      </c>
      <c r="B2885" t="s">
        <v>13861</v>
      </c>
      <c r="C2885" s="7" t="s">
        <v>13862</v>
      </c>
      <c r="D2885" s="7" t="s">
        <v>28</v>
      </c>
      <c r="E2885" s="9">
        <v>33</v>
      </c>
      <c r="F2885" s="7" t="s">
        <v>92</v>
      </c>
      <c r="G2885" s="6">
        <v>46195</v>
      </c>
      <c r="H2885" s="6">
        <v>45906</v>
      </c>
      <c r="I2885" s="7" t="s">
        <v>30</v>
      </c>
      <c r="J2885" s="7" t="s">
        <v>31</v>
      </c>
      <c r="K2885" s="7" t="s">
        <v>93</v>
      </c>
      <c r="L2885" t="s">
        <v>13863</v>
      </c>
      <c r="M2885" s="7" t="s">
        <v>95</v>
      </c>
      <c r="N2885" s="7" t="s">
        <v>96</v>
      </c>
      <c r="O2885" s="9">
        <v>2</v>
      </c>
      <c r="P2885" s="9">
        <v>2067</v>
      </c>
      <c r="Q2885" s="10">
        <v>3067.65</v>
      </c>
      <c r="R2885" s="9">
        <v>0</v>
      </c>
      <c r="S2885" s="10">
        <v>6135.3</v>
      </c>
      <c r="T2885" s="10">
        <v>2001.3</v>
      </c>
      <c r="U2885" s="7" t="s">
        <v>36</v>
      </c>
      <c r="V2885" s="7" t="s">
        <v>154</v>
      </c>
      <c r="W2885" s="9">
        <v>4</v>
      </c>
      <c r="X2885" s="7" t="s">
        <v>38</v>
      </c>
      <c r="Y2885" s="7" t="s">
        <v>13864</v>
      </c>
    </row>
    <row r="2886" spans="1:25" x14ac:dyDescent="0.35">
      <c r="A2886" t="s">
        <v>13865</v>
      </c>
      <c r="B2886" t="s">
        <v>13866</v>
      </c>
      <c r="C2886" s="7" t="s">
        <v>13867</v>
      </c>
      <c r="D2886" s="7" t="s">
        <v>28</v>
      </c>
      <c r="E2886" s="9">
        <v>32</v>
      </c>
      <c r="F2886" s="7" t="s">
        <v>92</v>
      </c>
      <c r="G2886" s="6">
        <v>45992</v>
      </c>
      <c r="H2886" s="6">
        <v>45516</v>
      </c>
      <c r="I2886" s="7" t="s">
        <v>55</v>
      </c>
      <c r="J2886" s="7" t="s">
        <v>56</v>
      </c>
      <c r="K2886" s="7" t="s">
        <v>44</v>
      </c>
      <c r="L2886" t="s">
        <v>13292</v>
      </c>
      <c r="M2886" s="7" t="s">
        <v>46</v>
      </c>
      <c r="N2886" s="7" t="s">
        <v>47</v>
      </c>
      <c r="O2886" s="9">
        <v>5</v>
      </c>
      <c r="P2886" s="9">
        <v>24574</v>
      </c>
      <c r="Q2886" s="10">
        <v>34311.64</v>
      </c>
      <c r="R2886" s="9">
        <v>10</v>
      </c>
      <c r="S2886" s="10">
        <v>154402.38</v>
      </c>
      <c r="T2886" s="10">
        <v>48688.2</v>
      </c>
      <c r="U2886" s="7" t="s">
        <v>126</v>
      </c>
      <c r="V2886" s="7" t="s">
        <v>69</v>
      </c>
      <c r="W2886" s="9">
        <v>5</v>
      </c>
      <c r="X2886" s="7" t="s">
        <v>58</v>
      </c>
      <c r="Y2886" s="7" t="s">
        <v>13868</v>
      </c>
    </row>
    <row r="2887" spans="1:25" x14ac:dyDescent="0.35">
      <c r="A2887" t="s">
        <v>13869</v>
      </c>
      <c r="B2887" t="s">
        <v>13870</v>
      </c>
      <c r="C2887" s="7" t="s">
        <v>13871</v>
      </c>
      <c r="D2887" s="7" t="s">
        <v>54</v>
      </c>
      <c r="E2887" s="9">
        <v>50</v>
      </c>
      <c r="F2887" s="7" t="s">
        <v>92</v>
      </c>
      <c r="G2887" s="6">
        <v>45817</v>
      </c>
      <c r="H2887" s="6">
        <v>45672</v>
      </c>
      <c r="I2887" s="7" t="s">
        <v>84</v>
      </c>
      <c r="J2887" s="7" t="s">
        <v>85</v>
      </c>
      <c r="K2887" s="7" t="s">
        <v>65</v>
      </c>
      <c r="L2887" t="s">
        <v>13872</v>
      </c>
      <c r="M2887" s="7" t="s">
        <v>67</v>
      </c>
      <c r="N2887" s="7" t="s">
        <v>68</v>
      </c>
      <c r="O2887" s="9">
        <v>2</v>
      </c>
      <c r="P2887" s="9">
        <v>23083</v>
      </c>
      <c r="Q2887" s="10">
        <v>33292.65</v>
      </c>
      <c r="R2887" s="9">
        <v>20</v>
      </c>
      <c r="S2887" s="10">
        <v>53268.24</v>
      </c>
      <c r="T2887" s="10">
        <v>20419.3</v>
      </c>
      <c r="U2887" s="7" t="s">
        <v>48</v>
      </c>
      <c r="V2887" s="7" t="s">
        <v>154</v>
      </c>
      <c r="W2887" s="9">
        <v>5</v>
      </c>
      <c r="X2887" s="7" t="s">
        <v>87</v>
      </c>
      <c r="Y2887" s="7" t="s">
        <v>10564</v>
      </c>
    </row>
    <row r="2888" spans="1:25" x14ac:dyDescent="0.35">
      <c r="A2888" t="s">
        <v>13873</v>
      </c>
      <c r="B2888" t="s">
        <v>13874</v>
      </c>
      <c r="C2888" s="7" t="s">
        <v>13875</v>
      </c>
      <c r="D2888" s="7" t="s">
        <v>28</v>
      </c>
      <c r="E2888" s="9">
        <v>49</v>
      </c>
      <c r="F2888" s="7" t="s">
        <v>29</v>
      </c>
      <c r="G2888" s="6">
        <v>45470</v>
      </c>
      <c r="H2888" s="6">
        <v>45752</v>
      </c>
      <c r="I2888" s="7" t="s">
        <v>84</v>
      </c>
      <c r="J2888" s="7" t="s">
        <v>85</v>
      </c>
      <c r="K2888" s="7" t="s">
        <v>117</v>
      </c>
      <c r="L2888" t="s">
        <v>13876</v>
      </c>
      <c r="M2888" s="7" t="s">
        <v>119</v>
      </c>
      <c r="N2888" s="7" t="s">
        <v>120</v>
      </c>
      <c r="O2888" s="9">
        <v>4</v>
      </c>
      <c r="P2888" s="9">
        <v>19653</v>
      </c>
      <c r="Q2888" s="10">
        <v>25044.89</v>
      </c>
      <c r="R2888" s="9">
        <v>5</v>
      </c>
      <c r="S2888" s="10">
        <v>95170.58</v>
      </c>
      <c r="T2888" s="10">
        <v>21567.56</v>
      </c>
      <c r="U2888" s="7" t="s">
        <v>126</v>
      </c>
      <c r="V2888" s="7" t="s">
        <v>37</v>
      </c>
      <c r="W2888" s="9">
        <v>5</v>
      </c>
      <c r="X2888" s="7" t="s">
        <v>87</v>
      </c>
      <c r="Y2888" s="7" t="s">
        <v>13877</v>
      </c>
    </row>
    <row r="2889" spans="1:25" x14ac:dyDescent="0.35">
      <c r="A2889" t="s">
        <v>13878</v>
      </c>
      <c r="B2889" t="s">
        <v>13879</v>
      </c>
      <c r="C2889" s="7" t="s">
        <v>13880</v>
      </c>
      <c r="D2889" s="7" t="s">
        <v>54</v>
      </c>
      <c r="E2889" s="9">
        <v>27</v>
      </c>
      <c r="F2889" s="7" t="s">
        <v>92</v>
      </c>
      <c r="G2889" s="6">
        <v>45981</v>
      </c>
      <c r="H2889" s="6">
        <v>45935</v>
      </c>
      <c r="I2889" s="7" t="s">
        <v>63</v>
      </c>
      <c r="J2889" s="7" t="s">
        <v>64</v>
      </c>
      <c r="K2889" s="7" t="s">
        <v>93</v>
      </c>
      <c r="L2889" t="s">
        <v>4441</v>
      </c>
      <c r="M2889" s="7" t="s">
        <v>95</v>
      </c>
      <c r="N2889" s="7" t="s">
        <v>96</v>
      </c>
      <c r="O2889" s="9">
        <v>3</v>
      </c>
      <c r="P2889" s="9">
        <v>10142</v>
      </c>
      <c r="Q2889" s="10">
        <v>12791.45</v>
      </c>
      <c r="R2889" s="9">
        <v>10</v>
      </c>
      <c r="S2889" s="10">
        <v>34536.92</v>
      </c>
      <c r="T2889" s="10">
        <v>7948.35</v>
      </c>
      <c r="U2889" s="7" t="s">
        <v>36</v>
      </c>
      <c r="V2889" s="7" t="s">
        <v>112</v>
      </c>
      <c r="W2889" s="9">
        <v>4</v>
      </c>
      <c r="X2889" s="7" t="s">
        <v>70</v>
      </c>
      <c r="Y2889" s="7" t="s">
        <v>13881</v>
      </c>
    </row>
    <row r="2890" spans="1:25" x14ac:dyDescent="0.35">
      <c r="A2890" t="s">
        <v>13882</v>
      </c>
      <c r="B2890" t="s">
        <v>13883</v>
      </c>
      <c r="C2890" s="7" t="s">
        <v>13884</v>
      </c>
      <c r="D2890" s="7" t="s">
        <v>54</v>
      </c>
      <c r="E2890" s="9">
        <v>58</v>
      </c>
      <c r="F2890" s="7" t="s">
        <v>29</v>
      </c>
      <c r="G2890" s="6">
        <v>45531</v>
      </c>
      <c r="H2890" s="6">
        <v>45503</v>
      </c>
      <c r="I2890" s="7" t="s">
        <v>84</v>
      </c>
      <c r="J2890" s="7" t="s">
        <v>85</v>
      </c>
      <c r="K2890" s="7" t="s">
        <v>32</v>
      </c>
      <c r="L2890" t="s">
        <v>13885</v>
      </c>
      <c r="M2890" s="7" t="s">
        <v>34</v>
      </c>
      <c r="N2890" s="7" t="s">
        <v>35</v>
      </c>
      <c r="O2890" s="9">
        <v>4</v>
      </c>
      <c r="P2890" s="9">
        <v>12240</v>
      </c>
      <c r="Q2890" s="10">
        <v>14761.83</v>
      </c>
      <c r="R2890" s="9">
        <v>10</v>
      </c>
      <c r="S2890" s="10">
        <v>53142.59</v>
      </c>
      <c r="T2890" s="10">
        <v>10087.32</v>
      </c>
      <c r="U2890" s="7" t="s">
        <v>126</v>
      </c>
      <c r="V2890" s="7" t="s">
        <v>112</v>
      </c>
      <c r="W2890" s="9">
        <v>5</v>
      </c>
      <c r="X2890" s="7" t="s">
        <v>87</v>
      </c>
      <c r="Y2890" s="7" t="s">
        <v>13886</v>
      </c>
    </row>
    <row r="2891" spans="1:25" x14ac:dyDescent="0.35">
      <c r="A2891" t="s">
        <v>13887</v>
      </c>
      <c r="B2891" t="s">
        <v>13888</v>
      </c>
      <c r="C2891" s="7" t="s">
        <v>13889</v>
      </c>
      <c r="D2891" s="7" t="s">
        <v>28</v>
      </c>
      <c r="E2891" s="9">
        <v>50</v>
      </c>
      <c r="F2891" s="7" t="s">
        <v>29</v>
      </c>
      <c r="G2891" s="6">
        <v>45522</v>
      </c>
      <c r="H2891" s="6">
        <v>45633</v>
      </c>
      <c r="I2891" s="7" t="s">
        <v>75</v>
      </c>
      <c r="J2891" s="7" t="s">
        <v>76</v>
      </c>
      <c r="K2891" s="7" t="s">
        <v>44</v>
      </c>
      <c r="L2891" t="s">
        <v>496</v>
      </c>
      <c r="M2891" s="7" t="s">
        <v>46</v>
      </c>
      <c r="N2891" s="7" t="s">
        <v>47</v>
      </c>
      <c r="O2891" s="9">
        <v>1</v>
      </c>
      <c r="P2891" s="9">
        <v>8468</v>
      </c>
      <c r="Q2891" s="10">
        <v>10791.34</v>
      </c>
      <c r="R2891" s="9">
        <v>20</v>
      </c>
      <c r="S2891" s="10">
        <v>8633.07</v>
      </c>
      <c r="T2891" s="10">
        <v>2323.34</v>
      </c>
      <c r="U2891" s="7" t="s">
        <v>126</v>
      </c>
      <c r="V2891" s="7" t="s">
        <v>37</v>
      </c>
      <c r="W2891" s="9">
        <v>4</v>
      </c>
      <c r="X2891" s="7" t="s">
        <v>79</v>
      </c>
      <c r="Y2891" s="7" t="s">
        <v>13890</v>
      </c>
    </row>
    <row r="2892" spans="1:25" x14ac:dyDescent="0.35">
      <c r="A2892" t="s">
        <v>13891</v>
      </c>
      <c r="B2892" t="s">
        <v>13892</v>
      </c>
      <c r="C2892" s="7" t="s">
        <v>13893</v>
      </c>
      <c r="D2892" s="7" t="s">
        <v>28</v>
      </c>
      <c r="E2892" s="9">
        <v>55</v>
      </c>
      <c r="F2892" s="7" t="s">
        <v>92</v>
      </c>
      <c r="G2892" s="6">
        <v>45952</v>
      </c>
      <c r="H2892" s="6">
        <v>45996</v>
      </c>
      <c r="I2892" s="7" t="s">
        <v>84</v>
      </c>
      <c r="J2892" s="7" t="s">
        <v>85</v>
      </c>
      <c r="K2892" s="7" t="s">
        <v>32</v>
      </c>
      <c r="L2892" t="s">
        <v>13894</v>
      </c>
      <c r="M2892" s="7" t="s">
        <v>34</v>
      </c>
      <c r="N2892" s="7" t="s">
        <v>35</v>
      </c>
      <c r="O2892" s="9">
        <v>5</v>
      </c>
      <c r="P2892" s="9">
        <v>26141</v>
      </c>
      <c r="Q2892" s="10">
        <v>33087.22</v>
      </c>
      <c r="R2892" s="9">
        <v>20</v>
      </c>
      <c r="S2892" s="10">
        <v>132348.88</v>
      </c>
      <c r="T2892" s="10">
        <v>34731.1</v>
      </c>
      <c r="U2892" s="7" t="s">
        <v>48</v>
      </c>
      <c r="V2892" s="7" t="s">
        <v>112</v>
      </c>
      <c r="W2892" s="9">
        <v>5</v>
      </c>
      <c r="X2892" s="7" t="s">
        <v>87</v>
      </c>
      <c r="Y2892" s="7" t="s">
        <v>228</v>
      </c>
    </row>
    <row r="2893" spans="1:25" x14ac:dyDescent="0.35">
      <c r="A2893" t="s">
        <v>13895</v>
      </c>
      <c r="B2893" t="s">
        <v>13896</v>
      </c>
      <c r="C2893" s="7" t="s">
        <v>13897</v>
      </c>
      <c r="D2893" s="7" t="s">
        <v>54</v>
      </c>
      <c r="E2893" s="9">
        <v>21</v>
      </c>
      <c r="F2893" s="7" t="s">
        <v>29</v>
      </c>
      <c r="G2893" s="6">
        <v>45480</v>
      </c>
      <c r="H2893" s="6">
        <v>45947</v>
      </c>
      <c r="I2893" s="7" t="s">
        <v>63</v>
      </c>
      <c r="J2893" s="7" t="s">
        <v>64</v>
      </c>
      <c r="K2893" s="7" t="s">
        <v>44</v>
      </c>
      <c r="L2893" t="s">
        <v>13898</v>
      </c>
      <c r="M2893" s="7" t="s">
        <v>46</v>
      </c>
      <c r="N2893" s="7" t="s">
        <v>47</v>
      </c>
      <c r="O2893" s="9">
        <v>1</v>
      </c>
      <c r="P2893" s="9">
        <v>10416</v>
      </c>
      <c r="Q2893" s="10">
        <v>14581.87</v>
      </c>
      <c r="R2893" s="9">
        <v>15</v>
      </c>
      <c r="S2893" s="10">
        <v>12394.59</v>
      </c>
      <c r="T2893" s="10">
        <v>4165.87</v>
      </c>
      <c r="U2893" s="7" t="s">
        <v>36</v>
      </c>
      <c r="V2893" s="7" t="s">
        <v>69</v>
      </c>
      <c r="W2893" s="9">
        <v>4</v>
      </c>
      <c r="X2893" s="7" t="s">
        <v>70</v>
      </c>
      <c r="Y2893" s="7" t="s">
        <v>13899</v>
      </c>
    </row>
    <row r="2894" spans="1:25" x14ac:dyDescent="0.35">
      <c r="A2894" t="s">
        <v>13900</v>
      </c>
      <c r="B2894" t="s">
        <v>13901</v>
      </c>
      <c r="C2894" s="7" t="s">
        <v>13902</v>
      </c>
      <c r="D2894" s="7" t="s">
        <v>54</v>
      </c>
      <c r="E2894" s="9">
        <v>39</v>
      </c>
      <c r="F2894" s="7" t="s">
        <v>92</v>
      </c>
      <c r="G2894" s="6">
        <v>46104</v>
      </c>
      <c r="H2894" s="6">
        <v>45846</v>
      </c>
      <c r="I2894" s="7" t="s">
        <v>30</v>
      </c>
      <c r="J2894" s="7" t="s">
        <v>43</v>
      </c>
      <c r="K2894" s="7" t="s">
        <v>117</v>
      </c>
      <c r="L2894" t="s">
        <v>13903</v>
      </c>
      <c r="M2894" s="7" t="s">
        <v>119</v>
      </c>
      <c r="N2894" s="7" t="s">
        <v>120</v>
      </c>
      <c r="O2894" s="9">
        <v>5</v>
      </c>
      <c r="P2894" s="9">
        <v>9146</v>
      </c>
      <c r="Q2894" s="10">
        <v>11210.91</v>
      </c>
      <c r="R2894" s="9">
        <v>10</v>
      </c>
      <c r="S2894" s="10">
        <v>50449.1</v>
      </c>
      <c r="T2894" s="10">
        <v>10324.549999999999</v>
      </c>
      <c r="U2894" s="7" t="s">
        <v>126</v>
      </c>
      <c r="V2894" s="7" t="s">
        <v>154</v>
      </c>
      <c r="W2894" s="9">
        <v>1</v>
      </c>
      <c r="X2894" s="7" t="s">
        <v>49</v>
      </c>
      <c r="Y2894" s="7" t="s">
        <v>13904</v>
      </c>
    </row>
    <row r="2895" spans="1:25" x14ac:dyDescent="0.35">
      <c r="A2895" t="s">
        <v>13905</v>
      </c>
      <c r="B2895" t="s">
        <v>13906</v>
      </c>
      <c r="C2895" s="7" t="s">
        <v>13907</v>
      </c>
      <c r="D2895" s="7" t="s">
        <v>54</v>
      </c>
      <c r="E2895" s="9">
        <v>33</v>
      </c>
      <c r="F2895" s="7" t="s">
        <v>29</v>
      </c>
      <c r="G2895" s="6">
        <v>45511</v>
      </c>
      <c r="H2895" s="6">
        <v>46004</v>
      </c>
      <c r="I2895" s="7" t="s">
        <v>63</v>
      </c>
      <c r="J2895" s="7" t="s">
        <v>64</v>
      </c>
      <c r="K2895" s="7" t="s">
        <v>65</v>
      </c>
      <c r="L2895" t="s">
        <v>13908</v>
      </c>
      <c r="M2895" s="7" t="s">
        <v>67</v>
      </c>
      <c r="N2895" s="7" t="s">
        <v>68</v>
      </c>
      <c r="O2895" s="9">
        <v>1</v>
      </c>
      <c r="P2895" s="9">
        <v>21691</v>
      </c>
      <c r="Q2895" s="10">
        <v>27690.87</v>
      </c>
      <c r="R2895" s="9">
        <v>10</v>
      </c>
      <c r="S2895" s="10">
        <v>24921.78</v>
      </c>
      <c r="T2895" s="10">
        <v>5999.87</v>
      </c>
      <c r="U2895" s="7" t="s">
        <v>78</v>
      </c>
      <c r="V2895" s="7" t="s">
        <v>112</v>
      </c>
      <c r="W2895" s="9">
        <v>2</v>
      </c>
      <c r="X2895" s="7" t="s">
        <v>70</v>
      </c>
      <c r="Y2895" s="7" t="s">
        <v>13909</v>
      </c>
    </row>
    <row r="2896" spans="1:25" x14ac:dyDescent="0.35">
      <c r="A2896" t="s">
        <v>13910</v>
      </c>
      <c r="B2896" t="s">
        <v>13911</v>
      </c>
      <c r="C2896" s="7" t="s">
        <v>5846</v>
      </c>
      <c r="D2896" s="7" t="s">
        <v>28</v>
      </c>
      <c r="E2896" s="9">
        <v>52</v>
      </c>
      <c r="F2896" s="7" t="s">
        <v>29</v>
      </c>
      <c r="G2896" s="6">
        <v>45696</v>
      </c>
      <c r="H2896" s="6">
        <v>45958</v>
      </c>
      <c r="I2896" s="7" t="s">
        <v>84</v>
      </c>
      <c r="J2896" s="7" t="s">
        <v>85</v>
      </c>
      <c r="K2896" s="7" t="s">
        <v>32</v>
      </c>
      <c r="L2896" t="s">
        <v>13912</v>
      </c>
      <c r="M2896" s="7" t="s">
        <v>34</v>
      </c>
      <c r="N2896" s="7" t="s">
        <v>35</v>
      </c>
      <c r="O2896" s="9">
        <v>2</v>
      </c>
      <c r="P2896" s="9">
        <v>7922</v>
      </c>
      <c r="Q2896" s="10">
        <v>8758.3799999999992</v>
      </c>
      <c r="R2896" s="9">
        <v>0</v>
      </c>
      <c r="S2896" s="10">
        <v>17516.759999999998</v>
      </c>
      <c r="T2896" s="10">
        <v>1672.76</v>
      </c>
      <c r="U2896" s="7" t="s">
        <v>36</v>
      </c>
      <c r="V2896" s="7" t="s">
        <v>112</v>
      </c>
      <c r="W2896" s="9">
        <v>1</v>
      </c>
      <c r="X2896" s="7" t="s">
        <v>87</v>
      </c>
      <c r="Y2896" s="7" t="s">
        <v>13913</v>
      </c>
    </row>
    <row r="2897" spans="1:25" x14ac:dyDescent="0.35">
      <c r="A2897" t="s">
        <v>13914</v>
      </c>
      <c r="B2897" t="s">
        <v>13915</v>
      </c>
      <c r="C2897" s="7" t="s">
        <v>13916</v>
      </c>
      <c r="D2897" s="7" t="s">
        <v>28</v>
      </c>
      <c r="E2897" s="9">
        <v>29</v>
      </c>
      <c r="F2897" s="7" t="s">
        <v>92</v>
      </c>
      <c r="G2897" s="6">
        <v>45551</v>
      </c>
      <c r="H2897" s="6">
        <v>45900</v>
      </c>
      <c r="I2897" s="7" t="s">
        <v>75</v>
      </c>
      <c r="J2897" s="7" t="s">
        <v>76</v>
      </c>
      <c r="K2897" s="7" t="s">
        <v>32</v>
      </c>
      <c r="L2897" t="s">
        <v>8435</v>
      </c>
      <c r="M2897" s="7" t="s">
        <v>34</v>
      </c>
      <c r="N2897" s="7" t="s">
        <v>35</v>
      </c>
      <c r="O2897" s="9">
        <v>2</v>
      </c>
      <c r="P2897" s="9">
        <v>24252</v>
      </c>
      <c r="Q2897" s="10">
        <v>30925.39</v>
      </c>
      <c r="R2897" s="9">
        <v>15</v>
      </c>
      <c r="S2897" s="10">
        <v>52573.16</v>
      </c>
      <c r="T2897" s="10">
        <v>13346.78</v>
      </c>
      <c r="U2897" s="7" t="s">
        <v>126</v>
      </c>
      <c r="V2897" s="7" t="s">
        <v>154</v>
      </c>
      <c r="W2897" s="9">
        <v>2</v>
      </c>
      <c r="X2897" s="7" t="s">
        <v>79</v>
      </c>
      <c r="Y2897" s="7" t="s">
        <v>13917</v>
      </c>
    </row>
    <row r="2898" spans="1:25" x14ac:dyDescent="0.35">
      <c r="A2898" t="s">
        <v>13918</v>
      </c>
      <c r="B2898" t="s">
        <v>13919</v>
      </c>
      <c r="C2898" s="7" t="s">
        <v>3364</v>
      </c>
      <c r="D2898" s="7" t="s">
        <v>28</v>
      </c>
      <c r="E2898" s="9">
        <v>20</v>
      </c>
      <c r="F2898" s="7" t="s">
        <v>92</v>
      </c>
      <c r="G2898" s="6">
        <v>45839</v>
      </c>
      <c r="H2898" s="6">
        <v>45846</v>
      </c>
      <c r="I2898" s="7" t="s">
        <v>55</v>
      </c>
      <c r="J2898" s="7" t="s">
        <v>56</v>
      </c>
      <c r="K2898" s="7" t="s">
        <v>65</v>
      </c>
      <c r="L2898" t="s">
        <v>10628</v>
      </c>
      <c r="M2898" s="7" t="s">
        <v>67</v>
      </c>
      <c r="N2898" s="7" t="s">
        <v>68</v>
      </c>
      <c r="O2898" s="9">
        <v>5</v>
      </c>
      <c r="P2898" s="9">
        <v>2599</v>
      </c>
      <c r="Q2898" s="10">
        <v>3859.01</v>
      </c>
      <c r="R2898" s="9">
        <v>0</v>
      </c>
      <c r="S2898" s="10">
        <v>19295.05</v>
      </c>
      <c r="T2898" s="10">
        <v>6300.05</v>
      </c>
      <c r="U2898" s="7" t="s">
        <v>78</v>
      </c>
      <c r="V2898" s="7" t="s">
        <v>154</v>
      </c>
      <c r="W2898" s="9">
        <v>3</v>
      </c>
      <c r="X2898" s="7" t="s">
        <v>58</v>
      </c>
      <c r="Y2898" s="7" t="s">
        <v>13920</v>
      </c>
    </row>
    <row r="2899" spans="1:25" x14ac:dyDescent="0.35">
      <c r="A2899" t="s">
        <v>13921</v>
      </c>
      <c r="B2899" t="s">
        <v>13922</v>
      </c>
      <c r="C2899" s="7" t="s">
        <v>13923</v>
      </c>
      <c r="D2899" s="7" t="s">
        <v>54</v>
      </c>
      <c r="E2899" s="9">
        <v>34</v>
      </c>
      <c r="F2899" s="7" t="s">
        <v>29</v>
      </c>
      <c r="G2899" s="6">
        <v>46118</v>
      </c>
      <c r="H2899" s="6">
        <v>45721</v>
      </c>
      <c r="I2899" s="7" t="s">
        <v>55</v>
      </c>
      <c r="J2899" s="7" t="s">
        <v>56</v>
      </c>
      <c r="K2899" s="7" t="s">
        <v>32</v>
      </c>
      <c r="L2899" t="s">
        <v>13924</v>
      </c>
      <c r="M2899" s="7" t="s">
        <v>34</v>
      </c>
      <c r="N2899" s="7" t="s">
        <v>35</v>
      </c>
      <c r="O2899" s="9">
        <v>2</v>
      </c>
      <c r="P2899" s="9">
        <v>15399</v>
      </c>
      <c r="Q2899" s="10">
        <v>21308.66</v>
      </c>
      <c r="R2899" s="9">
        <v>10</v>
      </c>
      <c r="S2899" s="10">
        <v>38355.589999999997</v>
      </c>
      <c r="T2899" s="10">
        <v>11819.32</v>
      </c>
      <c r="U2899" s="7" t="s">
        <v>48</v>
      </c>
      <c r="V2899" s="7" t="s">
        <v>154</v>
      </c>
      <c r="W2899" s="9">
        <v>5</v>
      </c>
      <c r="X2899" s="7" t="s">
        <v>58</v>
      </c>
      <c r="Y2899" s="7" t="s">
        <v>13925</v>
      </c>
    </row>
    <row r="2900" spans="1:25" x14ac:dyDescent="0.35">
      <c r="A2900" t="s">
        <v>13926</v>
      </c>
      <c r="B2900" t="s">
        <v>13927</v>
      </c>
      <c r="C2900" s="7" t="s">
        <v>13928</v>
      </c>
      <c r="D2900" s="7" t="s">
        <v>28</v>
      </c>
      <c r="E2900" s="9">
        <v>40</v>
      </c>
      <c r="F2900" s="7" t="s">
        <v>92</v>
      </c>
      <c r="G2900" s="6">
        <v>45836</v>
      </c>
      <c r="H2900" s="6">
        <v>46133</v>
      </c>
      <c r="I2900" s="7" t="s">
        <v>84</v>
      </c>
      <c r="J2900" s="7" t="s">
        <v>85</v>
      </c>
      <c r="K2900" s="7" t="s">
        <v>44</v>
      </c>
      <c r="L2900" t="s">
        <v>13929</v>
      </c>
      <c r="M2900" s="7" t="s">
        <v>46</v>
      </c>
      <c r="N2900" s="7" t="s">
        <v>47</v>
      </c>
      <c r="O2900" s="9">
        <v>5</v>
      </c>
      <c r="P2900" s="9">
        <v>17693</v>
      </c>
      <c r="Q2900" s="10">
        <v>21596.82</v>
      </c>
      <c r="R2900" s="9">
        <v>15</v>
      </c>
      <c r="S2900" s="10">
        <v>91786.49</v>
      </c>
      <c r="T2900" s="10">
        <v>19519.099999999999</v>
      </c>
      <c r="U2900" s="7" t="s">
        <v>36</v>
      </c>
      <c r="V2900" s="7" t="s">
        <v>37</v>
      </c>
      <c r="W2900" s="9">
        <v>4</v>
      </c>
      <c r="X2900" s="7" t="s">
        <v>87</v>
      </c>
      <c r="Y2900" s="7" t="s">
        <v>13930</v>
      </c>
    </row>
    <row r="2901" spans="1:25" x14ac:dyDescent="0.35">
      <c r="A2901" t="s">
        <v>13931</v>
      </c>
      <c r="B2901" t="s">
        <v>13932</v>
      </c>
      <c r="C2901" s="7" t="s">
        <v>13933</v>
      </c>
      <c r="D2901" s="7" t="s">
        <v>54</v>
      </c>
      <c r="E2901" s="9">
        <v>34</v>
      </c>
      <c r="F2901" s="7" t="s">
        <v>92</v>
      </c>
      <c r="G2901" s="6">
        <v>45619</v>
      </c>
      <c r="H2901" s="6">
        <v>45797</v>
      </c>
      <c r="I2901" s="7" t="s">
        <v>75</v>
      </c>
      <c r="J2901" s="7" t="s">
        <v>76</v>
      </c>
      <c r="K2901" s="7" t="s">
        <v>93</v>
      </c>
      <c r="L2901" t="s">
        <v>13934</v>
      </c>
      <c r="M2901" s="7" t="s">
        <v>95</v>
      </c>
      <c r="N2901" s="7" t="s">
        <v>96</v>
      </c>
      <c r="O2901" s="9">
        <v>2</v>
      </c>
      <c r="P2901" s="9">
        <v>28966</v>
      </c>
      <c r="Q2901" s="10">
        <v>38199.93</v>
      </c>
      <c r="R2901" s="9">
        <v>0</v>
      </c>
      <c r="S2901" s="10">
        <v>76399.86</v>
      </c>
      <c r="T2901" s="10">
        <v>18467.86</v>
      </c>
      <c r="U2901" s="7" t="s">
        <v>48</v>
      </c>
      <c r="V2901" s="7" t="s">
        <v>69</v>
      </c>
      <c r="W2901" s="9">
        <v>2</v>
      </c>
      <c r="X2901" s="7" t="s">
        <v>79</v>
      </c>
      <c r="Y2901" s="7" t="s">
        <v>13935</v>
      </c>
    </row>
    <row r="2902" spans="1:25" x14ac:dyDescent="0.35">
      <c r="A2902" t="s">
        <v>13936</v>
      </c>
      <c r="B2902" t="s">
        <v>13937</v>
      </c>
      <c r="C2902" s="7" t="s">
        <v>13938</v>
      </c>
      <c r="D2902" s="7" t="s">
        <v>28</v>
      </c>
      <c r="E2902" s="9">
        <v>21</v>
      </c>
      <c r="F2902" s="7" t="s">
        <v>92</v>
      </c>
      <c r="G2902" s="6">
        <v>45915</v>
      </c>
      <c r="H2902" s="6">
        <v>45967</v>
      </c>
      <c r="I2902" s="7" t="s">
        <v>55</v>
      </c>
      <c r="J2902" s="7" t="s">
        <v>56</v>
      </c>
      <c r="K2902" s="7" t="s">
        <v>117</v>
      </c>
      <c r="L2902" t="s">
        <v>13939</v>
      </c>
      <c r="M2902" s="7" t="s">
        <v>119</v>
      </c>
      <c r="N2902" s="7" t="s">
        <v>120</v>
      </c>
      <c r="O2902" s="9">
        <v>5</v>
      </c>
      <c r="P2902" s="9">
        <v>16071</v>
      </c>
      <c r="Q2902" s="10">
        <v>18328.8</v>
      </c>
      <c r="R2902" s="9">
        <v>10</v>
      </c>
      <c r="S2902" s="10">
        <v>82479.600000000006</v>
      </c>
      <c r="T2902" s="10">
        <v>11289</v>
      </c>
      <c r="U2902" s="7" t="s">
        <v>36</v>
      </c>
      <c r="V2902" s="7" t="s">
        <v>37</v>
      </c>
      <c r="W2902" s="9">
        <v>5</v>
      </c>
      <c r="X2902" s="7" t="s">
        <v>58</v>
      </c>
      <c r="Y2902" s="7" t="s">
        <v>5595</v>
      </c>
    </row>
    <row r="2903" spans="1:25" x14ac:dyDescent="0.35">
      <c r="A2903" t="s">
        <v>13940</v>
      </c>
      <c r="B2903" t="s">
        <v>13941</v>
      </c>
      <c r="C2903" s="7" t="s">
        <v>13942</v>
      </c>
      <c r="D2903" s="7" t="s">
        <v>28</v>
      </c>
      <c r="E2903" s="9">
        <v>54</v>
      </c>
      <c r="F2903" s="7" t="s">
        <v>29</v>
      </c>
      <c r="G2903" s="6">
        <v>45937</v>
      </c>
      <c r="H2903" s="6">
        <v>45547</v>
      </c>
      <c r="I2903" s="7" t="s">
        <v>75</v>
      </c>
      <c r="J2903" s="7" t="s">
        <v>76</v>
      </c>
      <c r="K2903" s="7" t="s">
        <v>65</v>
      </c>
      <c r="L2903" t="s">
        <v>13943</v>
      </c>
      <c r="M2903" s="7" t="s">
        <v>67</v>
      </c>
      <c r="N2903" s="7" t="s">
        <v>68</v>
      </c>
      <c r="O2903" s="9">
        <v>5</v>
      </c>
      <c r="P2903" s="9">
        <v>22619</v>
      </c>
      <c r="Q2903" s="10">
        <v>31332.03</v>
      </c>
      <c r="R2903" s="9">
        <v>15</v>
      </c>
      <c r="S2903" s="10">
        <v>133161.13</v>
      </c>
      <c r="T2903" s="10">
        <v>43565.15</v>
      </c>
      <c r="U2903" s="7" t="s">
        <v>48</v>
      </c>
      <c r="V2903" s="7" t="s">
        <v>37</v>
      </c>
      <c r="W2903" s="9">
        <v>4</v>
      </c>
      <c r="X2903" s="7" t="s">
        <v>79</v>
      </c>
      <c r="Y2903" s="7" t="s">
        <v>13944</v>
      </c>
    </row>
    <row r="2904" spans="1:25" x14ac:dyDescent="0.35">
      <c r="A2904" t="s">
        <v>13945</v>
      </c>
      <c r="B2904" t="s">
        <v>13946</v>
      </c>
      <c r="C2904" s="7" t="s">
        <v>13947</v>
      </c>
      <c r="D2904" s="7" t="s">
        <v>54</v>
      </c>
      <c r="E2904" s="9">
        <v>36</v>
      </c>
      <c r="F2904" s="7" t="s">
        <v>92</v>
      </c>
      <c r="G2904" s="6">
        <v>45853</v>
      </c>
      <c r="H2904" s="6">
        <v>46183</v>
      </c>
      <c r="I2904" s="7" t="s">
        <v>63</v>
      </c>
      <c r="J2904" s="7" t="s">
        <v>64</v>
      </c>
      <c r="K2904" s="7" t="s">
        <v>117</v>
      </c>
      <c r="L2904" t="s">
        <v>13948</v>
      </c>
      <c r="M2904" s="7" t="s">
        <v>119</v>
      </c>
      <c r="N2904" s="7" t="s">
        <v>120</v>
      </c>
      <c r="O2904" s="9">
        <v>3</v>
      </c>
      <c r="P2904" s="9">
        <v>12224</v>
      </c>
      <c r="Q2904" s="10">
        <v>18268.02</v>
      </c>
      <c r="R2904" s="9">
        <v>20</v>
      </c>
      <c r="S2904" s="10">
        <v>43843.25</v>
      </c>
      <c r="T2904" s="10">
        <v>18132.060000000001</v>
      </c>
      <c r="U2904" s="7" t="s">
        <v>48</v>
      </c>
      <c r="V2904" s="7" t="s">
        <v>37</v>
      </c>
      <c r="W2904" s="9">
        <v>4</v>
      </c>
      <c r="X2904" s="7" t="s">
        <v>70</v>
      </c>
      <c r="Y2904" s="7" t="s">
        <v>13949</v>
      </c>
    </row>
    <row r="2905" spans="1:25" x14ac:dyDescent="0.35">
      <c r="A2905" t="s">
        <v>13950</v>
      </c>
      <c r="B2905" t="s">
        <v>13951</v>
      </c>
      <c r="C2905" s="7" t="s">
        <v>13952</v>
      </c>
      <c r="D2905" s="7" t="s">
        <v>28</v>
      </c>
      <c r="E2905" s="9">
        <v>28</v>
      </c>
      <c r="F2905" s="7" t="s">
        <v>92</v>
      </c>
      <c r="G2905" s="6">
        <v>46094</v>
      </c>
      <c r="H2905" s="6">
        <v>45747</v>
      </c>
      <c r="I2905" s="7" t="s">
        <v>63</v>
      </c>
      <c r="J2905" s="7" t="s">
        <v>64</v>
      </c>
      <c r="K2905" s="7" t="s">
        <v>44</v>
      </c>
      <c r="L2905" t="s">
        <v>13953</v>
      </c>
      <c r="M2905" s="7" t="s">
        <v>46</v>
      </c>
      <c r="N2905" s="7" t="s">
        <v>47</v>
      </c>
      <c r="O2905" s="9">
        <v>5</v>
      </c>
      <c r="P2905" s="9">
        <v>8356</v>
      </c>
      <c r="Q2905" s="10">
        <v>10881.54</v>
      </c>
      <c r="R2905" s="9">
        <v>10</v>
      </c>
      <c r="S2905" s="10">
        <v>48966.93</v>
      </c>
      <c r="T2905" s="10">
        <v>12627.7</v>
      </c>
      <c r="U2905" s="7" t="s">
        <v>36</v>
      </c>
      <c r="V2905" s="7" t="s">
        <v>154</v>
      </c>
      <c r="W2905" s="9">
        <v>2</v>
      </c>
      <c r="X2905" s="7" t="s">
        <v>70</v>
      </c>
      <c r="Y2905" s="7" t="s">
        <v>4593</v>
      </c>
    </row>
    <row r="2906" spans="1:25" x14ac:dyDescent="0.35">
      <c r="A2906" t="s">
        <v>13954</v>
      </c>
      <c r="B2906" t="s">
        <v>13955</v>
      </c>
      <c r="C2906" s="7" t="s">
        <v>13656</v>
      </c>
      <c r="D2906" s="7" t="s">
        <v>54</v>
      </c>
      <c r="E2906" s="9">
        <v>28</v>
      </c>
      <c r="F2906" s="7" t="s">
        <v>29</v>
      </c>
      <c r="G2906" s="6">
        <v>45567</v>
      </c>
      <c r="H2906" s="6">
        <v>45675</v>
      </c>
      <c r="I2906" s="7" t="s">
        <v>84</v>
      </c>
      <c r="J2906" s="7" t="s">
        <v>85</v>
      </c>
      <c r="K2906" s="7" t="s">
        <v>117</v>
      </c>
      <c r="L2906" t="s">
        <v>13956</v>
      </c>
      <c r="M2906" s="7" t="s">
        <v>119</v>
      </c>
      <c r="N2906" s="7" t="s">
        <v>120</v>
      </c>
      <c r="O2906" s="9">
        <v>1</v>
      </c>
      <c r="P2906" s="9">
        <v>22268</v>
      </c>
      <c r="Q2906" s="10">
        <v>32021.83</v>
      </c>
      <c r="R2906" s="9">
        <v>0</v>
      </c>
      <c r="S2906" s="10">
        <v>32021.83</v>
      </c>
      <c r="T2906" s="10">
        <v>9753.83</v>
      </c>
      <c r="U2906" s="7" t="s">
        <v>78</v>
      </c>
      <c r="V2906" s="7" t="s">
        <v>69</v>
      </c>
      <c r="W2906" s="9">
        <v>1</v>
      </c>
      <c r="X2906" s="7" t="s">
        <v>87</v>
      </c>
      <c r="Y2906" s="7" t="s">
        <v>13957</v>
      </c>
    </row>
    <row r="2907" spans="1:25" x14ac:dyDescent="0.35">
      <c r="A2907" t="s">
        <v>13958</v>
      </c>
      <c r="B2907" t="s">
        <v>13959</v>
      </c>
      <c r="C2907" s="7" t="s">
        <v>13960</v>
      </c>
      <c r="D2907" s="7" t="s">
        <v>28</v>
      </c>
      <c r="E2907" s="9">
        <v>29</v>
      </c>
      <c r="F2907" s="7" t="s">
        <v>92</v>
      </c>
      <c r="G2907" s="6">
        <v>46007</v>
      </c>
      <c r="H2907" s="6">
        <v>46158</v>
      </c>
      <c r="I2907" s="7" t="s">
        <v>55</v>
      </c>
      <c r="J2907" s="7" t="s">
        <v>56</v>
      </c>
      <c r="K2907" s="7" t="s">
        <v>117</v>
      </c>
      <c r="L2907" t="s">
        <v>13961</v>
      </c>
      <c r="M2907" s="7" t="s">
        <v>119</v>
      </c>
      <c r="N2907" s="7" t="s">
        <v>120</v>
      </c>
      <c r="O2907" s="9">
        <v>4</v>
      </c>
      <c r="P2907" s="9">
        <v>13319</v>
      </c>
      <c r="Q2907" s="10">
        <v>14920.35</v>
      </c>
      <c r="R2907" s="9">
        <v>15</v>
      </c>
      <c r="S2907" s="10">
        <v>50729.19</v>
      </c>
      <c r="T2907" s="10">
        <v>6405.4</v>
      </c>
      <c r="U2907" s="7" t="s">
        <v>126</v>
      </c>
      <c r="V2907" s="7" t="s">
        <v>69</v>
      </c>
      <c r="W2907" s="9">
        <v>5</v>
      </c>
      <c r="X2907" s="7" t="s">
        <v>58</v>
      </c>
      <c r="Y2907" s="7" t="s">
        <v>13962</v>
      </c>
    </row>
    <row r="2908" spans="1:25" x14ac:dyDescent="0.35">
      <c r="A2908" t="s">
        <v>13963</v>
      </c>
      <c r="B2908" t="s">
        <v>13964</v>
      </c>
      <c r="C2908" s="7" t="s">
        <v>13965</v>
      </c>
      <c r="D2908" s="7" t="s">
        <v>28</v>
      </c>
      <c r="E2908" s="9">
        <v>46</v>
      </c>
      <c r="F2908" s="7" t="s">
        <v>29</v>
      </c>
      <c r="G2908" s="6">
        <v>45645</v>
      </c>
      <c r="H2908" s="6">
        <v>45739</v>
      </c>
      <c r="I2908" s="7" t="s">
        <v>63</v>
      </c>
      <c r="J2908" s="7" t="s">
        <v>64</v>
      </c>
      <c r="K2908" s="7" t="s">
        <v>32</v>
      </c>
      <c r="L2908" t="s">
        <v>13966</v>
      </c>
      <c r="M2908" s="7" t="s">
        <v>34</v>
      </c>
      <c r="N2908" s="7" t="s">
        <v>35</v>
      </c>
      <c r="O2908" s="9">
        <v>3</v>
      </c>
      <c r="P2908" s="9">
        <v>24312</v>
      </c>
      <c r="Q2908" s="10">
        <v>33073.5</v>
      </c>
      <c r="R2908" s="9">
        <v>20</v>
      </c>
      <c r="S2908" s="10">
        <v>79376.399999999994</v>
      </c>
      <c r="T2908" s="10">
        <v>26284.5</v>
      </c>
      <c r="U2908" s="7" t="s">
        <v>126</v>
      </c>
      <c r="V2908" s="7" t="s">
        <v>154</v>
      </c>
      <c r="W2908" s="9">
        <v>2</v>
      </c>
      <c r="X2908" s="7" t="s">
        <v>70</v>
      </c>
      <c r="Y2908" s="7" t="s">
        <v>13967</v>
      </c>
    </row>
    <row r="2909" spans="1:25" x14ac:dyDescent="0.35">
      <c r="A2909" t="s">
        <v>13968</v>
      </c>
      <c r="B2909" t="s">
        <v>13969</v>
      </c>
      <c r="C2909" s="7" t="s">
        <v>7097</v>
      </c>
      <c r="D2909" s="7" t="s">
        <v>28</v>
      </c>
      <c r="E2909" s="9">
        <v>39</v>
      </c>
      <c r="F2909" s="7" t="s">
        <v>29</v>
      </c>
      <c r="G2909" s="6">
        <v>46156</v>
      </c>
      <c r="H2909" s="6">
        <v>45849</v>
      </c>
      <c r="I2909" s="7" t="s">
        <v>55</v>
      </c>
      <c r="J2909" s="7" t="s">
        <v>56</v>
      </c>
      <c r="K2909" s="7" t="s">
        <v>117</v>
      </c>
      <c r="L2909" t="s">
        <v>13970</v>
      </c>
      <c r="M2909" s="7" t="s">
        <v>119</v>
      </c>
      <c r="N2909" s="7" t="s">
        <v>120</v>
      </c>
      <c r="O2909" s="9">
        <v>5</v>
      </c>
      <c r="P2909" s="9">
        <v>1344</v>
      </c>
      <c r="Q2909" s="10">
        <v>1933.67</v>
      </c>
      <c r="R2909" s="9">
        <v>10</v>
      </c>
      <c r="S2909" s="10">
        <v>8701.52</v>
      </c>
      <c r="T2909" s="10">
        <v>2948.35</v>
      </c>
      <c r="U2909" s="7" t="s">
        <v>36</v>
      </c>
      <c r="V2909" s="7" t="s">
        <v>69</v>
      </c>
      <c r="W2909" s="9">
        <v>3</v>
      </c>
      <c r="X2909" s="7" t="s">
        <v>58</v>
      </c>
      <c r="Y2909" s="7" t="s">
        <v>13971</v>
      </c>
    </row>
    <row r="2910" spans="1:25" x14ac:dyDescent="0.35">
      <c r="A2910" t="s">
        <v>13972</v>
      </c>
      <c r="B2910" t="s">
        <v>13973</v>
      </c>
      <c r="C2910" s="7" t="s">
        <v>9344</v>
      </c>
      <c r="D2910" s="7" t="s">
        <v>54</v>
      </c>
      <c r="E2910" s="9">
        <v>34</v>
      </c>
      <c r="F2910" s="7" t="s">
        <v>29</v>
      </c>
      <c r="G2910" s="6">
        <v>45905</v>
      </c>
      <c r="H2910" s="6">
        <v>45931</v>
      </c>
      <c r="I2910" s="7" t="s">
        <v>63</v>
      </c>
      <c r="J2910" s="7" t="s">
        <v>64</v>
      </c>
      <c r="K2910" s="7" t="s">
        <v>93</v>
      </c>
      <c r="L2910" t="s">
        <v>13974</v>
      </c>
      <c r="M2910" s="7" t="s">
        <v>132</v>
      </c>
      <c r="N2910" s="7" t="s">
        <v>133</v>
      </c>
      <c r="O2910" s="9">
        <v>2</v>
      </c>
      <c r="P2910" s="9">
        <v>3905</v>
      </c>
      <c r="Q2910" s="10">
        <v>5077.82</v>
      </c>
      <c r="R2910" s="9">
        <v>20</v>
      </c>
      <c r="S2910" s="10">
        <v>8124.51</v>
      </c>
      <c r="T2910" s="10">
        <v>2345.64</v>
      </c>
      <c r="U2910" s="7" t="s">
        <v>48</v>
      </c>
      <c r="V2910" s="7" t="s">
        <v>154</v>
      </c>
      <c r="W2910" s="9">
        <v>5</v>
      </c>
      <c r="X2910" s="7" t="s">
        <v>70</v>
      </c>
      <c r="Y2910" s="7" t="s">
        <v>13975</v>
      </c>
    </row>
    <row r="2911" spans="1:25" x14ac:dyDescent="0.35">
      <c r="A2911" t="s">
        <v>13976</v>
      </c>
      <c r="B2911" t="s">
        <v>13977</v>
      </c>
      <c r="C2911" s="7" t="s">
        <v>13978</v>
      </c>
      <c r="D2911" s="7" t="s">
        <v>28</v>
      </c>
      <c r="E2911" s="9">
        <v>28</v>
      </c>
      <c r="F2911" s="7" t="s">
        <v>92</v>
      </c>
      <c r="G2911" s="6">
        <v>46195</v>
      </c>
      <c r="H2911" s="6">
        <v>45614</v>
      </c>
      <c r="I2911" s="7" t="s">
        <v>55</v>
      </c>
      <c r="J2911" s="7" t="s">
        <v>56</v>
      </c>
      <c r="K2911" s="7" t="s">
        <v>44</v>
      </c>
      <c r="L2911" t="s">
        <v>1764</v>
      </c>
      <c r="M2911" s="7" t="s">
        <v>46</v>
      </c>
      <c r="N2911" s="7" t="s">
        <v>47</v>
      </c>
      <c r="O2911" s="9">
        <v>2</v>
      </c>
      <c r="P2911" s="9">
        <v>10652</v>
      </c>
      <c r="Q2911" s="10">
        <v>14913.12</v>
      </c>
      <c r="R2911" s="9">
        <v>10</v>
      </c>
      <c r="S2911" s="10">
        <v>26843.62</v>
      </c>
      <c r="T2911" s="10">
        <v>8522.24</v>
      </c>
      <c r="U2911" s="7" t="s">
        <v>78</v>
      </c>
      <c r="V2911" s="7" t="s">
        <v>69</v>
      </c>
      <c r="W2911" s="9">
        <v>2</v>
      </c>
      <c r="X2911" s="7" t="s">
        <v>58</v>
      </c>
      <c r="Y2911" s="7" t="s">
        <v>13979</v>
      </c>
    </row>
    <row r="2912" spans="1:25" x14ac:dyDescent="0.35">
      <c r="A2912" t="s">
        <v>13980</v>
      </c>
      <c r="B2912" t="s">
        <v>13981</v>
      </c>
      <c r="C2912" s="7" t="s">
        <v>13982</v>
      </c>
      <c r="D2912" s="7" t="s">
        <v>28</v>
      </c>
      <c r="E2912" s="9">
        <v>25</v>
      </c>
      <c r="F2912" s="7" t="s">
        <v>92</v>
      </c>
      <c r="G2912" s="6">
        <v>46155</v>
      </c>
      <c r="H2912" s="6">
        <v>45566</v>
      </c>
      <c r="I2912" s="7" t="s">
        <v>75</v>
      </c>
      <c r="J2912" s="7" t="s">
        <v>76</v>
      </c>
      <c r="K2912" s="7" t="s">
        <v>44</v>
      </c>
      <c r="L2912" t="s">
        <v>3593</v>
      </c>
      <c r="M2912" s="7" t="s">
        <v>46</v>
      </c>
      <c r="N2912" s="7" t="s">
        <v>47</v>
      </c>
      <c r="O2912" s="9">
        <v>1</v>
      </c>
      <c r="P2912" s="9">
        <v>28123</v>
      </c>
      <c r="Q2912" s="10">
        <v>37375.11</v>
      </c>
      <c r="R2912" s="9">
        <v>5</v>
      </c>
      <c r="S2912" s="10">
        <v>35506.35</v>
      </c>
      <c r="T2912" s="10">
        <v>9252.11</v>
      </c>
      <c r="U2912" s="7" t="s">
        <v>48</v>
      </c>
      <c r="V2912" s="7" t="s">
        <v>37</v>
      </c>
      <c r="W2912" s="9">
        <v>5</v>
      </c>
      <c r="X2912" s="7" t="s">
        <v>79</v>
      </c>
      <c r="Y2912" s="7" t="s">
        <v>13983</v>
      </c>
    </row>
    <row r="2913" spans="1:25" x14ac:dyDescent="0.35">
      <c r="A2913" t="s">
        <v>13984</v>
      </c>
      <c r="B2913" t="s">
        <v>13985</v>
      </c>
      <c r="C2913" s="7" t="s">
        <v>13986</v>
      </c>
      <c r="D2913" s="7" t="s">
        <v>28</v>
      </c>
      <c r="E2913" s="9">
        <v>52</v>
      </c>
      <c r="F2913" s="7" t="s">
        <v>92</v>
      </c>
      <c r="G2913" s="6">
        <v>45700</v>
      </c>
      <c r="H2913" s="6">
        <v>46075</v>
      </c>
      <c r="I2913" s="7" t="s">
        <v>75</v>
      </c>
      <c r="J2913" s="7" t="s">
        <v>76</v>
      </c>
      <c r="K2913" s="7" t="s">
        <v>65</v>
      </c>
      <c r="L2913" t="s">
        <v>13987</v>
      </c>
      <c r="M2913" s="7" t="s">
        <v>67</v>
      </c>
      <c r="N2913" s="7" t="s">
        <v>68</v>
      </c>
      <c r="O2913" s="9">
        <v>4</v>
      </c>
      <c r="P2913" s="9">
        <v>5272</v>
      </c>
      <c r="Q2913" s="10">
        <v>7683.16</v>
      </c>
      <c r="R2913" s="9">
        <v>10</v>
      </c>
      <c r="S2913" s="10">
        <v>27659.38</v>
      </c>
      <c r="T2913" s="10">
        <v>9644.64</v>
      </c>
      <c r="U2913" s="7" t="s">
        <v>126</v>
      </c>
      <c r="V2913" s="7" t="s">
        <v>69</v>
      </c>
      <c r="W2913" s="9">
        <v>4</v>
      </c>
      <c r="X2913" s="7" t="s">
        <v>79</v>
      </c>
      <c r="Y2913" s="7" t="s">
        <v>13988</v>
      </c>
    </row>
    <row r="2914" spans="1:25" x14ac:dyDescent="0.35">
      <c r="A2914" t="s">
        <v>13989</v>
      </c>
      <c r="B2914" t="s">
        <v>13990</v>
      </c>
      <c r="C2914" s="7" t="s">
        <v>13991</v>
      </c>
      <c r="D2914" s="7" t="s">
        <v>54</v>
      </c>
      <c r="E2914" s="9">
        <v>33</v>
      </c>
      <c r="F2914" s="7" t="s">
        <v>29</v>
      </c>
      <c r="G2914" s="6">
        <v>45642</v>
      </c>
      <c r="H2914" s="6">
        <v>45523</v>
      </c>
      <c r="I2914" s="7" t="s">
        <v>75</v>
      </c>
      <c r="J2914" s="7" t="s">
        <v>76</v>
      </c>
      <c r="K2914" s="7" t="s">
        <v>93</v>
      </c>
      <c r="L2914" t="s">
        <v>13992</v>
      </c>
      <c r="M2914" s="7" t="s">
        <v>132</v>
      </c>
      <c r="N2914" s="7" t="s">
        <v>133</v>
      </c>
      <c r="O2914" s="9">
        <v>2</v>
      </c>
      <c r="P2914" s="9">
        <v>12733</v>
      </c>
      <c r="Q2914" s="10">
        <v>16529.46</v>
      </c>
      <c r="R2914" s="9">
        <v>15</v>
      </c>
      <c r="S2914" s="10">
        <v>28100.080000000002</v>
      </c>
      <c r="T2914" s="10">
        <v>7592.92</v>
      </c>
      <c r="U2914" s="7" t="s">
        <v>78</v>
      </c>
      <c r="V2914" s="7" t="s">
        <v>112</v>
      </c>
      <c r="W2914" s="9">
        <v>1</v>
      </c>
      <c r="X2914" s="7" t="s">
        <v>79</v>
      </c>
      <c r="Y2914" s="7" t="s">
        <v>13993</v>
      </c>
    </row>
    <row r="2915" spans="1:25" x14ac:dyDescent="0.35">
      <c r="A2915" t="s">
        <v>13994</v>
      </c>
      <c r="B2915" t="s">
        <v>13995</v>
      </c>
      <c r="C2915" s="7" t="s">
        <v>13996</v>
      </c>
      <c r="D2915" s="7" t="s">
        <v>54</v>
      </c>
      <c r="E2915" s="9">
        <v>56</v>
      </c>
      <c r="F2915" s="7" t="s">
        <v>29</v>
      </c>
      <c r="G2915" s="6">
        <v>46067</v>
      </c>
      <c r="H2915" s="6">
        <v>45990</v>
      </c>
      <c r="I2915" s="7" t="s">
        <v>75</v>
      </c>
      <c r="J2915" s="7" t="s">
        <v>76</v>
      </c>
      <c r="K2915" s="7" t="s">
        <v>32</v>
      </c>
      <c r="L2915" t="s">
        <v>11698</v>
      </c>
      <c r="M2915" s="7" t="s">
        <v>34</v>
      </c>
      <c r="N2915" s="7" t="s">
        <v>35</v>
      </c>
      <c r="O2915" s="9">
        <v>5</v>
      </c>
      <c r="P2915" s="9">
        <v>7443</v>
      </c>
      <c r="Q2915" s="10">
        <v>10961.45</v>
      </c>
      <c r="R2915" s="9">
        <v>5</v>
      </c>
      <c r="S2915" s="10">
        <v>52066.89</v>
      </c>
      <c r="T2915" s="10">
        <v>17592.25</v>
      </c>
      <c r="U2915" s="7" t="s">
        <v>48</v>
      </c>
      <c r="V2915" s="7" t="s">
        <v>37</v>
      </c>
      <c r="W2915" s="9">
        <v>4</v>
      </c>
      <c r="X2915" s="7" t="s">
        <v>79</v>
      </c>
      <c r="Y2915" s="7" t="s">
        <v>13997</v>
      </c>
    </row>
    <row r="2916" spans="1:25" x14ac:dyDescent="0.35">
      <c r="A2916" t="s">
        <v>13998</v>
      </c>
      <c r="B2916" t="s">
        <v>13999</v>
      </c>
      <c r="C2916" s="7" t="s">
        <v>14000</v>
      </c>
      <c r="D2916" s="7" t="s">
        <v>54</v>
      </c>
      <c r="E2916" s="9">
        <v>20</v>
      </c>
      <c r="F2916" s="7" t="s">
        <v>29</v>
      </c>
      <c r="G2916" s="6">
        <v>45883</v>
      </c>
      <c r="H2916" s="6">
        <v>45569</v>
      </c>
      <c r="I2916" s="7" t="s">
        <v>75</v>
      </c>
      <c r="J2916" s="7" t="s">
        <v>76</v>
      </c>
      <c r="K2916" s="7" t="s">
        <v>117</v>
      </c>
      <c r="L2916" t="s">
        <v>12279</v>
      </c>
      <c r="M2916" s="7" t="s">
        <v>119</v>
      </c>
      <c r="N2916" s="7" t="s">
        <v>120</v>
      </c>
      <c r="O2916" s="9">
        <v>2</v>
      </c>
      <c r="P2916" s="9">
        <v>3082</v>
      </c>
      <c r="Q2916" s="10">
        <v>3556.75</v>
      </c>
      <c r="R2916" s="9">
        <v>5</v>
      </c>
      <c r="S2916" s="10">
        <v>6757.82</v>
      </c>
      <c r="T2916" s="10">
        <v>949.5</v>
      </c>
      <c r="U2916" s="7" t="s">
        <v>126</v>
      </c>
      <c r="V2916" s="7" t="s">
        <v>69</v>
      </c>
      <c r="W2916" s="9">
        <v>1</v>
      </c>
      <c r="X2916" s="7" t="s">
        <v>79</v>
      </c>
      <c r="Y2916" s="7" t="s">
        <v>14001</v>
      </c>
    </row>
    <row r="2917" spans="1:25" x14ac:dyDescent="0.35">
      <c r="A2917" t="s">
        <v>14002</v>
      </c>
      <c r="B2917" t="s">
        <v>14003</v>
      </c>
      <c r="C2917" s="7" t="s">
        <v>14004</v>
      </c>
      <c r="D2917" s="7" t="s">
        <v>54</v>
      </c>
      <c r="E2917" s="9">
        <v>47</v>
      </c>
      <c r="F2917" s="7" t="s">
        <v>29</v>
      </c>
      <c r="G2917" s="6">
        <v>45863</v>
      </c>
      <c r="H2917" s="6">
        <v>45801</v>
      </c>
      <c r="I2917" s="7" t="s">
        <v>84</v>
      </c>
      <c r="J2917" s="7" t="s">
        <v>85</v>
      </c>
      <c r="K2917" s="7" t="s">
        <v>32</v>
      </c>
      <c r="L2917" t="s">
        <v>5321</v>
      </c>
      <c r="M2917" s="7" t="s">
        <v>34</v>
      </c>
      <c r="N2917" s="7" t="s">
        <v>35</v>
      </c>
      <c r="O2917" s="9">
        <v>5</v>
      </c>
      <c r="P2917" s="9">
        <v>766</v>
      </c>
      <c r="Q2917" s="10">
        <v>847.86</v>
      </c>
      <c r="R2917" s="9">
        <v>0</v>
      </c>
      <c r="S2917" s="10">
        <v>4239.3</v>
      </c>
      <c r="T2917" s="10">
        <v>409.3</v>
      </c>
      <c r="U2917" s="7" t="s">
        <v>36</v>
      </c>
      <c r="V2917" s="7" t="s">
        <v>69</v>
      </c>
      <c r="W2917" s="9">
        <v>1</v>
      </c>
      <c r="X2917" s="7" t="s">
        <v>87</v>
      </c>
      <c r="Y2917" s="7" t="s">
        <v>14005</v>
      </c>
    </row>
    <row r="2918" spans="1:25" x14ac:dyDescent="0.35">
      <c r="A2918" t="s">
        <v>14006</v>
      </c>
      <c r="B2918" t="s">
        <v>14007</v>
      </c>
      <c r="C2918" s="7" t="s">
        <v>3250</v>
      </c>
      <c r="D2918" s="7" t="s">
        <v>28</v>
      </c>
      <c r="E2918" s="9">
        <v>33</v>
      </c>
      <c r="F2918" s="7" t="s">
        <v>92</v>
      </c>
      <c r="G2918" s="6">
        <v>45468</v>
      </c>
      <c r="H2918" s="6">
        <v>46185</v>
      </c>
      <c r="I2918" s="7" t="s">
        <v>75</v>
      </c>
      <c r="J2918" s="7" t="s">
        <v>76</v>
      </c>
      <c r="K2918" s="7" t="s">
        <v>44</v>
      </c>
      <c r="L2918" t="s">
        <v>14008</v>
      </c>
      <c r="M2918" s="7" t="s">
        <v>46</v>
      </c>
      <c r="N2918" s="7" t="s">
        <v>47</v>
      </c>
      <c r="O2918" s="9">
        <v>3</v>
      </c>
      <c r="P2918" s="9">
        <v>17834</v>
      </c>
      <c r="Q2918" s="10">
        <v>20337.03</v>
      </c>
      <c r="R2918" s="9">
        <v>15</v>
      </c>
      <c r="S2918" s="10">
        <v>51859.43</v>
      </c>
      <c r="T2918" s="10">
        <v>7509.09</v>
      </c>
      <c r="U2918" s="7" t="s">
        <v>36</v>
      </c>
      <c r="V2918" s="7" t="s">
        <v>154</v>
      </c>
      <c r="W2918" s="9">
        <v>1</v>
      </c>
      <c r="X2918" s="7" t="s">
        <v>79</v>
      </c>
      <c r="Y2918" s="7" t="s">
        <v>14009</v>
      </c>
    </row>
    <row r="2919" spans="1:25" x14ac:dyDescent="0.35">
      <c r="A2919" t="s">
        <v>14010</v>
      </c>
      <c r="B2919" t="s">
        <v>14011</v>
      </c>
      <c r="C2919" s="7" t="s">
        <v>14012</v>
      </c>
      <c r="D2919" s="7" t="s">
        <v>28</v>
      </c>
      <c r="E2919" s="9">
        <v>30</v>
      </c>
      <c r="F2919" s="7" t="s">
        <v>92</v>
      </c>
      <c r="G2919" s="6">
        <v>45532</v>
      </c>
      <c r="H2919" s="6">
        <v>46172</v>
      </c>
      <c r="I2919" s="7" t="s">
        <v>84</v>
      </c>
      <c r="J2919" s="7" t="s">
        <v>85</v>
      </c>
      <c r="K2919" s="7" t="s">
        <v>93</v>
      </c>
      <c r="L2919" t="s">
        <v>14013</v>
      </c>
      <c r="M2919" s="7" t="s">
        <v>132</v>
      </c>
      <c r="N2919" s="7" t="s">
        <v>133</v>
      </c>
      <c r="O2919" s="9">
        <v>3</v>
      </c>
      <c r="P2919" s="9">
        <v>10469</v>
      </c>
      <c r="Q2919" s="10">
        <v>12054.04</v>
      </c>
      <c r="R2919" s="9">
        <v>15</v>
      </c>
      <c r="S2919" s="10">
        <v>30737.8</v>
      </c>
      <c r="T2919" s="10">
        <v>4755.12</v>
      </c>
      <c r="U2919" s="7" t="s">
        <v>78</v>
      </c>
      <c r="V2919" s="7" t="s">
        <v>112</v>
      </c>
      <c r="W2919" s="9">
        <v>5</v>
      </c>
      <c r="X2919" s="7" t="s">
        <v>87</v>
      </c>
      <c r="Y2919" s="7" t="s">
        <v>14014</v>
      </c>
    </row>
    <row r="2920" spans="1:25" x14ac:dyDescent="0.35">
      <c r="A2920" t="s">
        <v>14015</v>
      </c>
      <c r="B2920" t="s">
        <v>14016</v>
      </c>
      <c r="C2920" s="7" t="s">
        <v>14017</v>
      </c>
      <c r="D2920" s="7" t="s">
        <v>54</v>
      </c>
      <c r="E2920" s="9">
        <v>41</v>
      </c>
      <c r="F2920" s="7" t="s">
        <v>29</v>
      </c>
      <c r="G2920" s="6">
        <v>45837</v>
      </c>
      <c r="H2920" s="6">
        <v>45795</v>
      </c>
      <c r="I2920" s="7" t="s">
        <v>55</v>
      </c>
      <c r="J2920" s="7" t="s">
        <v>56</v>
      </c>
      <c r="K2920" s="7" t="s">
        <v>93</v>
      </c>
      <c r="L2920" t="s">
        <v>14018</v>
      </c>
      <c r="M2920" s="7" t="s">
        <v>95</v>
      </c>
      <c r="N2920" s="7" t="s">
        <v>96</v>
      </c>
      <c r="O2920" s="9">
        <v>5</v>
      </c>
      <c r="P2920" s="9">
        <v>19982</v>
      </c>
      <c r="Q2920" s="10">
        <v>26788.42</v>
      </c>
      <c r="R2920" s="9">
        <v>0</v>
      </c>
      <c r="S2920" s="10">
        <v>133942.1</v>
      </c>
      <c r="T2920" s="10">
        <v>34032.1</v>
      </c>
      <c r="U2920" s="7" t="s">
        <v>36</v>
      </c>
      <c r="V2920" s="7" t="s">
        <v>154</v>
      </c>
      <c r="W2920" s="9">
        <v>2</v>
      </c>
      <c r="X2920" s="7" t="s">
        <v>58</v>
      </c>
      <c r="Y2920" s="7" t="s">
        <v>14019</v>
      </c>
    </row>
    <row r="2921" spans="1:25" x14ac:dyDescent="0.35">
      <c r="A2921" t="s">
        <v>14020</v>
      </c>
      <c r="B2921" t="s">
        <v>14021</v>
      </c>
      <c r="C2921" s="7" t="s">
        <v>14022</v>
      </c>
      <c r="D2921" s="7" t="s">
        <v>54</v>
      </c>
      <c r="E2921" s="9">
        <v>47</v>
      </c>
      <c r="F2921" s="7" t="s">
        <v>29</v>
      </c>
      <c r="G2921" s="6">
        <v>45476</v>
      </c>
      <c r="H2921" s="6">
        <v>46148</v>
      </c>
      <c r="I2921" s="7" t="s">
        <v>30</v>
      </c>
      <c r="J2921" s="7" t="s">
        <v>31</v>
      </c>
      <c r="K2921" s="7" t="s">
        <v>32</v>
      </c>
      <c r="L2921" t="s">
        <v>14023</v>
      </c>
      <c r="M2921" s="7" t="s">
        <v>34</v>
      </c>
      <c r="N2921" s="7" t="s">
        <v>35</v>
      </c>
      <c r="O2921" s="9">
        <v>3</v>
      </c>
      <c r="P2921" s="9">
        <v>16514</v>
      </c>
      <c r="Q2921" s="10">
        <v>24088.84</v>
      </c>
      <c r="R2921" s="9">
        <v>20</v>
      </c>
      <c r="S2921" s="10">
        <v>57813.22</v>
      </c>
      <c r="T2921" s="10">
        <v>22724.52</v>
      </c>
      <c r="U2921" s="7" t="s">
        <v>48</v>
      </c>
      <c r="V2921" s="7" t="s">
        <v>37</v>
      </c>
      <c r="W2921" s="9">
        <v>3</v>
      </c>
      <c r="X2921" s="7" t="s">
        <v>38</v>
      </c>
      <c r="Y2921" s="7" t="s">
        <v>14024</v>
      </c>
    </row>
    <row r="2922" spans="1:25" x14ac:dyDescent="0.35">
      <c r="A2922" t="s">
        <v>14025</v>
      </c>
      <c r="B2922" t="s">
        <v>14026</v>
      </c>
      <c r="C2922" s="7" t="s">
        <v>14027</v>
      </c>
      <c r="D2922" s="7" t="s">
        <v>28</v>
      </c>
      <c r="E2922" s="9">
        <v>23</v>
      </c>
      <c r="F2922" s="7" t="s">
        <v>29</v>
      </c>
      <c r="G2922" s="6">
        <v>45984</v>
      </c>
      <c r="H2922" s="6">
        <v>45864</v>
      </c>
      <c r="I2922" s="7" t="s">
        <v>30</v>
      </c>
      <c r="J2922" s="7" t="s">
        <v>31</v>
      </c>
      <c r="K2922" s="7" t="s">
        <v>32</v>
      </c>
      <c r="L2922" t="s">
        <v>14028</v>
      </c>
      <c r="M2922" s="7" t="s">
        <v>34</v>
      </c>
      <c r="N2922" s="7" t="s">
        <v>35</v>
      </c>
      <c r="O2922" s="9">
        <v>2</v>
      </c>
      <c r="P2922" s="9">
        <v>11032</v>
      </c>
      <c r="Q2922" s="10">
        <v>16513.04</v>
      </c>
      <c r="R2922" s="9">
        <v>5</v>
      </c>
      <c r="S2922" s="10">
        <v>31374.78</v>
      </c>
      <c r="T2922" s="10">
        <v>10962.08</v>
      </c>
      <c r="U2922" s="7" t="s">
        <v>78</v>
      </c>
      <c r="V2922" s="7" t="s">
        <v>112</v>
      </c>
      <c r="W2922" s="9">
        <v>4</v>
      </c>
      <c r="X2922" s="7" t="s">
        <v>38</v>
      </c>
      <c r="Y2922" s="7" t="s">
        <v>14029</v>
      </c>
    </row>
    <row r="2923" spans="1:25" x14ac:dyDescent="0.35">
      <c r="A2923" t="s">
        <v>14030</v>
      </c>
      <c r="B2923" t="s">
        <v>14031</v>
      </c>
      <c r="C2923" s="7" t="s">
        <v>14032</v>
      </c>
      <c r="D2923" s="7" t="s">
        <v>54</v>
      </c>
      <c r="E2923" s="9">
        <v>56</v>
      </c>
      <c r="F2923" s="7" t="s">
        <v>92</v>
      </c>
      <c r="G2923" s="6">
        <v>45959</v>
      </c>
      <c r="H2923" s="6">
        <v>46129</v>
      </c>
      <c r="I2923" s="7" t="s">
        <v>30</v>
      </c>
      <c r="J2923" s="7" t="s">
        <v>31</v>
      </c>
      <c r="K2923" s="7" t="s">
        <v>93</v>
      </c>
      <c r="L2923" t="s">
        <v>14033</v>
      </c>
      <c r="M2923" s="7" t="s">
        <v>95</v>
      </c>
      <c r="N2923" s="7" t="s">
        <v>96</v>
      </c>
      <c r="O2923" s="9">
        <v>2</v>
      </c>
      <c r="P2923" s="9">
        <v>3898</v>
      </c>
      <c r="Q2923" s="10">
        <v>5566.03</v>
      </c>
      <c r="R2923" s="9">
        <v>5</v>
      </c>
      <c r="S2923" s="10">
        <v>10575.46</v>
      </c>
      <c r="T2923" s="10">
        <v>3336.06</v>
      </c>
      <c r="U2923" s="7" t="s">
        <v>48</v>
      </c>
      <c r="V2923" s="7" t="s">
        <v>154</v>
      </c>
      <c r="W2923" s="9">
        <v>1</v>
      </c>
      <c r="X2923" s="7" t="s">
        <v>38</v>
      </c>
      <c r="Y2923" s="7" t="s">
        <v>14034</v>
      </c>
    </row>
    <row r="2924" spans="1:25" x14ac:dyDescent="0.35">
      <c r="A2924" t="s">
        <v>14035</v>
      </c>
      <c r="B2924" t="s">
        <v>14036</v>
      </c>
      <c r="C2924" s="7" t="s">
        <v>14037</v>
      </c>
      <c r="D2924" s="7" t="s">
        <v>54</v>
      </c>
      <c r="E2924" s="9">
        <v>40</v>
      </c>
      <c r="F2924" s="7" t="s">
        <v>29</v>
      </c>
      <c r="G2924" s="6">
        <v>46126</v>
      </c>
      <c r="H2924" s="6">
        <v>45707</v>
      </c>
      <c r="I2924" s="7" t="s">
        <v>63</v>
      </c>
      <c r="J2924" s="7" t="s">
        <v>64</v>
      </c>
      <c r="K2924" s="7" t="s">
        <v>32</v>
      </c>
      <c r="L2924" t="s">
        <v>14038</v>
      </c>
      <c r="M2924" s="7" t="s">
        <v>34</v>
      </c>
      <c r="N2924" s="7" t="s">
        <v>35</v>
      </c>
      <c r="O2924" s="9">
        <v>5</v>
      </c>
      <c r="P2924" s="9">
        <v>23669</v>
      </c>
      <c r="Q2924" s="10">
        <v>29229.48</v>
      </c>
      <c r="R2924" s="9">
        <v>10</v>
      </c>
      <c r="S2924" s="10">
        <v>131532.66</v>
      </c>
      <c r="T2924" s="10">
        <v>27802.400000000001</v>
      </c>
      <c r="U2924" s="7" t="s">
        <v>48</v>
      </c>
      <c r="V2924" s="7" t="s">
        <v>69</v>
      </c>
      <c r="W2924" s="9">
        <v>5</v>
      </c>
      <c r="X2924" s="7" t="s">
        <v>70</v>
      </c>
      <c r="Y2924" s="7" t="s">
        <v>14039</v>
      </c>
    </row>
    <row r="2925" spans="1:25" x14ac:dyDescent="0.35">
      <c r="A2925" t="s">
        <v>14040</v>
      </c>
      <c r="B2925" t="s">
        <v>14041</v>
      </c>
      <c r="C2925" s="7" t="s">
        <v>14042</v>
      </c>
      <c r="D2925" s="7" t="s">
        <v>28</v>
      </c>
      <c r="E2925" s="9">
        <v>59</v>
      </c>
      <c r="F2925" s="7" t="s">
        <v>29</v>
      </c>
      <c r="G2925" s="6">
        <v>45773</v>
      </c>
      <c r="H2925" s="6">
        <v>46151</v>
      </c>
      <c r="I2925" s="7" t="s">
        <v>75</v>
      </c>
      <c r="J2925" s="7" t="s">
        <v>76</v>
      </c>
      <c r="K2925" s="7" t="s">
        <v>32</v>
      </c>
      <c r="L2925" t="s">
        <v>14043</v>
      </c>
      <c r="M2925" s="7" t="s">
        <v>34</v>
      </c>
      <c r="N2925" s="7" t="s">
        <v>35</v>
      </c>
      <c r="O2925" s="9">
        <v>1</v>
      </c>
      <c r="P2925" s="9">
        <v>9477</v>
      </c>
      <c r="Q2925" s="10">
        <v>11474.79</v>
      </c>
      <c r="R2925" s="9">
        <v>15</v>
      </c>
      <c r="S2925" s="10">
        <v>9753.57</v>
      </c>
      <c r="T2925" s="10">
        <v>1997.79</v>
      </c>
      <c r="U2925" s="7" t="s">
        <v>78</v>
      </c>
      <c r="V2925" s="7" t="s">
        <v>69</v>
      </c>
      <c r="W2925" s="9">
        <v>4</v>
      </c>
      <c r="X2925" s="7" t="s">
        <v>79</v>
      </c>
      <c r="Y2925" s="7" t="s">
        <v>14044</v>
      </c>
    </row>
    <row r="2926" spans="1:25" x14ac:dyDescent="0.35">
      <c r="A2926" t="s">
        <v>14045</v>
      </c>
      <c r="B2926" t="s">
        <v>14046</v>
      </c>
      <c r="C2926" s="7" t="s">
        <v>14047</v>
      </c>
      <c r="D2926" s="7" t="s">
        <v>54</v>
      </c>
      <c r="E2926" s="9">
        <v>41</v>
      </c>
      <c r="F2926" s="7" t="s">
        <v>92</v>
      </c>
      <c r="G2926" s="6">
        <v>45913</v>
      </c>
      <c r="H2926" s="6">
        <v>45792</v>
      </c>
      <c r="I2926" s="7" t="s">
        <v>63</v>
      </c>
      <c r="J2926" s="7" t="s">
        <v>64</v>
      </c>
      <c r="K2926" s="7" t="s">
        <v>44</v>
      </c>
      <c r="L2926" t="s">
        <v>7627</v>
      </c>
      <c r="M2926" s="7" t="s">
        <v>46</v>
      </c>
      <c r="N2926" s="7" t="s">
        <v>47</v>
      </c>
      <c r="O2926" s="9">
        <v>4</v>
      </c>
      <c r="P2926" s="9">
        <v>4097</v>
      </c>
      <c r="Q2926" s="10">
        <v>4626.43</v>
      </c>
      <c r="R2926" s="9">
        <v>15</v>
      </c>
      <c r="S2926" s="10">
        <v>15729.86</v>
      </c>
      <c r="T2926" s="10">
        <v>2117.7199999999998</v>
      </c>
      <c r="U2926" s="7" t="s">
        <v>126</v>
      </c>
      <c r="V2926" s="7" t="s">
        <v>69</v>
      </c>
      <c r="W2926" s="9">
        <v>2</v>
      </c>
      <c r="X2926" s="7" t="s">
        <v>70</v>
      </c>
      <c r="Y2926" s="7" t="s">
        <v>14048</v>
      </c>
    </row>
    <row r="2927" spans="1:25" x14ac:dyDescent="0.35">
      <c r="A2927" t="s">
        <v>14049</v>
      </c>
      <c r="B2927" t="s">
        <v>14050</v>
      </c>
      <c r="C2927" s="7" t="s">
        <v>14051</v>
      </c>
      <c r="D2927" s="7" t="s">
        <v>28</v>
      </c>
      <c r="E2927" s="9">
        <v>41</v>
      </c>
      <c r="F2927" s="7" t="s">
        <v>29</v>
      </c>
      <c r="G2927" s="6">
        <v>45601</v>
      </c>
      <c r="H2927" s="6">
        <v>45507</v>
      </c>
      <c r="I2927" s="7" t="s">
        <v>30</v>
      </c>
      <c r="J2927" s="7" t="s">
        <v>43</v>
      </c>
      <c r="K2927" s="7" t="s">
        <v>93</v>
      </c>
      <c r="L2927" t="s">
        <v>14052</v>
      </c>
      <c r="M2927" s="7" t="s">
        <v>95</v>
      </c>
      <c r="N2927" s="7" t="s">
        <v>96</v>
      </c>
      <c r="O2927" s="9">
        <v>2</v>
      </c>
      <c r="P2927" s="9">
        <v>23622</v>
      </c>
      <c r="Q2927" s="10">
        <v>34327.730000000003</v>
      </c>
      <c r="R2927" s="9">
        <v>0</v>
      </c>
      <c r="S2927" s="10">
        <v>68655.460000000006</v>
      </c>
      <c r="T2927" s="10">
        <v>21411.46</v>
      </c>
      <c r="U2927" s="7" t="s">
        <v>48</v>
      </c>
      <c r="V2927" s="7" t="s">
        <v>112</v>
      </c>
      <c r="W2927" s="9">
        <v>3</v>
      </c>
      <c r="X2927" s="7" t="s">
        <v>49</v>
      </c>
      <c r="Y2927" s="7" t="s">
        <v>14053</v>
      </c>
    </row>
    <row r="2928" spans="1:25" x14ac:dyDescent="0.35">
      <c r="A2928" t="s">
        <v>14054</v>
      </c>
      <c r="B2928" t="s">
        <v>14055</v>
      </c>
      <c r="C2928" s="7" t="s">
        <v>14056</v>
      </c>
      <c r="D2928" s="7" t="s">
        <v>54</v>
      </c>
      <c r="E2928" s="9">
        <v>53</v>
      </c>
      <c r="F2928" s="7" t="s">
        <v>29</v>
      </c>
      <c r="G2928" s="6">
        <v>45986</v>
      </c>
      <c r="H2928" s="6">
        <v>46155</v>
      </c>
      <c r="I2928" s="7" t="s">
        <v>55</v>
      </c>
      <c r="J2928" s="7" t="s">
        <v>56</v>
      </c>
      <c r="K2928" s="7" t="s">
        <v>93</v>
      </c>
      <c r="L2928" t="s">
        <v>8105</v>
      </c>
      <c r="M2928" s="7" t="s">
        <v>95</v>
      </c>
      <c r="N2928" s="7" t="s">
        <v>96</v>
      </c>
      <c r="O2928" s="9">
        <v>3</v>
      </c>
      <c r="P2928" s="9">
        <v>8702</v>
      </c>
      <c r="Q2928" s="10">
        <v>12800.69</v>
      </c>
      <c r="R2928" s="9">
        <v>15</v>
      </c>
      <c r="S2928" s="10">
        <v>32641.759999999998</v>
      </c>
      <c r="T2928" s="10">
        <v>12296.07</v>
      </c>
      <c r="U2928" s="7" t="s">
        <v>78</v>
      </c>
      <c r="V2928" s="7" t="s">
        <v>69</v>
      </c>
      <c r="W2928" s="9">
        <v>5</v>
      </c>
      <c r="X2928" s="7" t="s">
        <v>58</v>
      </c>
      <c r="Y2928" s="7" t="s">
        <v>14057</v>
      </c>
    </row>
    <row r="2929" spans="1:25" x14ac:dyDescent="0.35">
      <c r="A2929" t="s">
        <v>14058</v>
      </c>
      <c r="B2929" t="s">
        <v>14059</v>
      </c>
      <c r="C2929" s="7" t="s">
        <v>2161</v>
      </c>
      <c r="D2929" s="7" t="s">
        <v>28</v>
      </c>
      <c r="E2929" s="9">
        <v>55</v>
      </c>
      <c r="F2929" s="7" t="s">
        <v>29</v>
      </c>
      <c r="G2929" s="6">
        <v>46024</v>
      </c>
      <c r="H2929" s="6">
        <v>45607</v>
      </c>
      <c r="I2929" s="7" t="s">
        <v>30</v>
      </c>
      <c r="J2929" s="7" t="s">
        <v>31</v>
      </c>
      <c r="K2929" s="7" t="s">
        <v>93</v>
      </c>
      <c r="L2929" t="s">
        <v>3382</v>
      </c>
      <c r="M2929" s="7" t="s">
        <v>95</v>
      </c>
      <c r="N2929" s="7" t="s">
        <v>96</v>
      </c>
      <c r="O2929" s="9">
        <v>2</v>
      </c>
      <c r="P2929" s="9">
        <v>3846</v>
      </c>
      <c r="Q2929" s="10">
        <v>5391.09</v>
      </c>
      <c r="R2929" s="9">
        <v>20</v>
      </c>
      <c r="S2929" s="10">
        <v>8625.74</v>
      </c>
      <c r="T2929" s="10">
        <v>3090.18</v>
      </c>
      <c r="U2929" s="7" t="s">
        <v>126</v>
      </c>
      <c r="V2929" s="7" t="s">
        <v>154</v>
      </c>
      <c r="W2929" s="9">
        <v>3</v>
      </c>
      <c r="X2929" s="7" t="s">
        <v>38</v>
      </c>
      <c r="Y2929" s="7" t="s">
        <v>14060</v>
      </c>
    </row>
    <row r="2930" spans="1:25" x14ac:dyDescent="0.35">
      <c r="A2930" t="s">
        <v>14061</v>
      </c>
      <c r="B2930" t="s">
        <v>14062</v>
      </c>
      <c r="C2930" s="7" t="s">
        <v>14063</v>
      </c>
      <c r="D2930" s="7" t="s">
        <v>28</v>
      </c>
      <c r="E2930" s="9">
        <v>31</v>
      </c>
      <c r="F2930" s="7" t="s">
        <v>29</v>
      </c>
      <c r="G2930" s="6">
        <v>45881</v>
      </c>
      <c r="H2930" s="6">
        <v>45570</v>
      </c>
      <c r="I2930" s="7" t="s">
        <v>75</v>
      </c>
      <c r="J2930" s="7" t="s">
        <v>76</v>
      </c>
      <c r="K2930" s="7" t="s">
        <v>44</v>
      </c>
      <c r="L2930" t="s">
        <v>14064</v>
      </c>
      <c r="N2930" s="7" t="s">
        <v>47</v>
      </c>
      <c r="O2930" s="9">
        <v>4</v>
      </c>
      <c r="P2930" s="9">
        <v>2603</v>
      </c>
      <c r="Q2930" s="10">
        <v>3407.23</v>
      </c>
      <c r="R2930" s="9">
        <v>10</v>
      </c>
      <c r="S2930" s="10">
        <v>12266.03</v>
      </c>
      <c r="T2930" s="10">
        <v>3216.92</v>
      </c>
      <c r="U2930" s="7" t="s">
        <v>126</v>
      </c>
      <c r="V2930" s="7" t="s">
        <v>37</v>
      </c>
      <c r="W2930" s="9">
        <v>2</v>
      </c>
      <c r="X2930" s="7" t="s">
        <v>79</v>
      </c>
      <c r="Y2930" s="7" t="s">
        <v>14065</v>
      </c>
    </row>
    <row r="2931" spans="1:25" x14ac:dyDescent="0.35">
      <c r="A2931" t="s">
        <v>14066</v>
      </c>
      <c r="B2931" t="s">
        <v>14067</v>
      </c>
      <c r="C2931" s="7" t="s">
        <v>14068</v>
      </c>
      <c r="D2931" s="7" t="s">
        <v>28</v>
      </c>
      <c r="E2931" s="9">
        <v>30</v>
      </c>
      <c r="F2931" s="7" t="s">
        <v>29</v>
      </c>
      <c r="G2931" s="6">
        <v>45520</v>
      </c>
      <c r="H2931" s="6">
        <v>45983</v>
      </c>
      <c r="I2931" s="7" t="s">
        <v>55</v>
      </c>
      <c r="J2931" s="7" t="s">
        <v>56</v>
      </c>
      <c r="K2931" s="7" t="s">
        <v>93</v>
      </c>
      <c r="L2931" t="s">
        <v>9954</v>
      </c>
      <c r="M2931" s="7" t="s">
        <v>132</v>
      </c>
      <c r="N2931" s="7" t="s">
        <v>133</v>
      </c>
      <c r="O2931" s="9">
        <v>5</v>
      </c>
      <c r="P2931" s="9">
        <v>8033</v>
      </c>
      <c r="Q2931" s="10">
        <v>9603.02</v>
      </c>
      <c r="R2931" s="9">
        <v>10</v>
      </c>
      <c r="S2931" s="10">
        <v>43213.59</v>
      </c>
      <c r="T2931" s="10">
        <v>7850.1</v>
      </c>
      <c r="U2931" s="7" t="s">
        <v>48</v>
      </c>
      <c r="V2931" s="7" t="s">
        <v>154</v>
      </c>
      <c r="W2931" s="9">
        <v>5</v>
      </c>
      <c r="X2931" s="7" t="s">
        <v>58</v>
      </c>
      <c r="Y2931" s="7" t="s">
        <v>14069</v>
      </c>
    </row>
    <row r="2932" spans="1:25" x14ac:dyDescent="0.35">
      <c r="A2932" t="s">
        <v>14070</v>
      </c>
      <c r="B2932" t="s">
        <v>14071</v>
      </c>
      <c r="C2932" s="7" t="s">
        <v>14072</v>
      </c>
      <c r="D2932" s="7" t="s">
        <v>54</v>
      </c>
      <c r="E2932" s="9">
        <v>28</v>
      </c>
      <c r="F2932" s="7" t="s">
        <v>29</v>
      </c>
      <c r="G2932" s="6">
        <v>45788</v>
      </c>
      <c r="H2932" s="6">
        <v>45546</v>
      </c>
      <c r="I2932" s="7" t="s">
        <v>30</v>
      </c>
      <c r="J2932" s="7" t="s">
        <v>43</v>
      </c>
      <c r="K2932" s="7" t="s">
        <v>93</v>
      </c>
      <c r="L2932" t="s">
        <v>14073</v>
      </c>
      <c r="M2932" s="7" t="s">
        <v>95</v>
      </c>
      <c r="N2932" s="7" t="s">
        <v>96</v>
      </c>
      <c r="O2932" s="9">
        <v>4</v>
      </c>
      <c r="P2932" s="9">
        <v>27367</v>
      </c>
      <c r="Q2932" s="10">
        <v>31957.65</v>
      </c>
      <c r="R2932" s="9">
        <v>15</v>
      </c>
      <c r="S2932" s="10">
        <v>108656.01</v>
      </c>
      <c r="T2932" s="10">
        <v>18362.599999999999</v>
      </c>
      <c r="U2932" s="7" t="s">
        <v>48</v>
      </c>
      <c r="V2932" s="7" t="s">
        <v>154</v>
      </c>
      <c r="W2932" s="9">
        <v>2</v>
      </c>
      <c r="X2932" s="7" t="s">
        <v>49</v>
      </c>
      <c r="Y2932" s="7" t="s">
        <v>14074</v>
      </c>
    </row>
    <row r="2933" spans="1:25" x14ac:dyDescent="0.35">
      <c r="A2933" t="s">
        <v>14075</v>
      </c>
      <c r="B2933" t="s">
        <v>14076</v>
      </c>
      <c r="C2933" s="7" t="s">
        <v>14077</v>
      </c>
      <c r="D2933" s="7" t="s">
        <v>54</v>
      </c>
      <c r="E2933" s="9">
        <v>55</v>
      </c>
      <c r="F2933" s="7" t="s">
        <v>29</v>
      </c>
      <c r="G2933" s="6">
        <v>45564</v>
      </c>
      <c r="H2933" s="6">
        <v>45649</v>
      </c>
      <c r="I2933" s="7" t="s">
        <v>84</v>
      </c>
      <c r="J2933" s="7" t="s">
        <v>85</v>
      </c>
      <c r="K2933" s="7" t="s">
        <v>32</v>
      </c>
      <c r="L2933" t="s">
        <v>14078</v>
      </c>
      <c r="M2933" s="7" t="s">
        <v>34</v>
      </c>
      <c r="N2933" s="7" t="s">
        <v>35</v>
      </c>
      <c r="O2933" s="9">
        <v>5</v>
      </c>
      <c r="P2933" s="9">
        <v>5955</v>
      </c>
      <c r="Q2933" s="10">
        <v>8041.88</v>
      </c>
      <c r="R2933" s="9">
        <v>10</v>
      </c>
      <c r="S2933" s="10">
        <v>36188.46</v>
      </c>
      <c r="T2933" s="10">
        <v>10434.4</v>
      </c>
      <c r="U2933" s="7" t="s">
        <v>36</v>
      </c>
      <c r="V2933" s="7" t="s">
        <v>112</v>
      </c>
      <c r="W2933" s="9">
        <v>4</v>
      </c>
      <c r="X2933" s="7" t="s">
        <v>87</v>
      </c>
      <c r="Y2933" s="7" t="s">
        <v>14079</v>
      </c>
    </row>
    <row r="2934" spans="1:25" x14ac:dyDescent="0.35">
      <c r="A2934" t="s">
        <v>14080</v>
      </c>
      <c r="B2934" t="s">
        <v>14081</v>
      </c>
      <c r="C2934" s="7" t="s">
        <v>4406</v>
      </c>
      <c r="D2934" s="7" t="s">
        <v>28</v>
      </c>
      <c r="E2934" s="9">
        <v>53</v>
      </c>
      <c r="F2934" s="7" t="s">
        <v>92</v>
      </c>
      <c r="G2934" s="6">
        <v>45668</v>
      </c>
      <c r="H2934" s="6">
        <v>45491</v>
      </c>
      <c r="I2934" s="7" t="s">
        <v>75</v>
      </c>
      <c r="J2934" s="7" t="s">
        <v>76</v>
      </c>
      <c r="K2934" s="7" t="s">
        <v>65</v>
      </c>
      <c r="L2934" t="s">
        <v>14082</v>
      </c>
      <c r="M2934" s="7" t="s">
        <v>67</v>
      </c>
      <c r="N2934" s="7" t="s">
        <v>68</v>
      </c>
      <c r="O2934" s="9">
        <v>1</v>
      </c>
      <c r="P2934" s="9">
        <v>26864</v>
      </c>
      <c r="Q2934" s="10">
        <v>38168.18</v>
      </c>
      <c r="R2934" s="9">
        <v>20</v>
      </c>
      <c r="S2934" s="10">
        <v>30534.54</v>
      </c>
      <c r="T2934" s="10">
        <v>11304.18</v>
      </c>
      <c r="U2934" s="7" t="s">
        <v>126</v>
      </c>
      <c r="V2934" s="7" t="s">
        <v>154</v>
      </c>
      <c r="W2934" s="9">
        <v>5</v>
      </c>
      <c r="X2934" s="7" t="s">
        <v>79</v>
      </c>
      <c r="Y2934" s="7" t="s">
        <v>14083</v>
      </c>
    </row>
    <row r="2935" spans="1:25" x14ac:dyDescent="0.35">
      <c r="A2935" t="s">
        <v>14084</v>
      </c>
      <c r="B2935" t="s">
        <v>14085</v>
      </c>
      <c r="C2935" s="7" t="s">
        <v>14086</v>
      </c>
      <c r="D2935" s="7" t="s">
        <v>28</v>
      </c>
      <c r="E2935" s="9">
        <v>27</v>
      </c>
      <c r="F2935" s="7" t="s">
        <v>92</v>
      </c>
      <c r="G2935" s="6">
        <v>45910</v>
      </c>
      <c r="H2935" s="6">
        <v>45683</v>
      </c>
      <c r="I2935" s="7" t="s">
        <v>30</v>
      </c>
      <c r="J2935" s="7" t="s">
        <v>43</v>
      </c>
      <c r="K2935" s="7" t="s">
        <v>32</v>
      </c>
      <c r="L2935" t="s">
        <v>14087</v>
      </c>
      <c r="M2935" s="7" t="s">
        <v>34</v>
      </c>
      <c r="N2935" s="7" t="s">
        <v>35</v>
      </c>
      <c r="O2935" s="9">
        <v>2</v>
      </c>
      <c r="P2935" s="9">
        <v>772</v>
      </c>
      <c r="Q2935" s="10">
        <v>926.18</v>
      </c>
      <c r="R2935" s="9">
        <v>20</v>
      </c>
      <c r="S2935" s="10">
        <v>1481.89</v>
      </c>
      <c r="T2935" s="10">
        <v>308.36</v>
      </c>
      <c r="U2935" s="7" t="s">
        <v>126</v>
      </c>
      <c r="V2935" s="7" t="s">
        <v>37</v>
      </c>
      <c r="W2935" s="9">
        <v>2</v>
      </c>
      <c r="X2935" s="7" t="s">
        <v>49</v>
      </c>
      <c r="Y2935" s="7" t="s">
        <v>14088</v>
      </c>
    </row>
    <row r="2936" spans="1:25" x14ac:dyDescent="0.35">
      <c r="A2936" t="s">
        <v>14089</v>
      </c>
      <c r="B2936" t="s">
        <v>14090</v>
      </c>
      <c r="C2936" s="7" t="s">
        <v>14091</v>
      </c>
      <c r="D2936" s="7" t="s">
        <v>28</v>
      </c>
      <c r="E2936" s="9">
        <v>45</v>
      </c>
      <c r="F2936" s="7" t="s">
        <v>92</v>
      </c>
      <c r="G2936" s="6">
        <v>46105</v>
      </c>
      <c r="H2936" s="6">
        <v>45564</v>
      </c>
      <c r="I2936" s="7" t="s">
        <v>63</v>
      </c>
      <c r="J2936" s="7" t="s">
        <v>64</v>
      </c>
      <c r="K2936" s="7" t="s">
        <v>93</v>
      </c>
      <c r="L2936" t="s">
        <v>14092</v>
      </c>
      <c r="M2936" s="7" t="s">
        <v>132</v>
      </c>
      <c r="N2936" s="7" t="s">
        <v>133</v>
      </c>
      <c r="O2936" s="9">
        <v>2</v>
      </c>
      <c r="P2936" s="9">
        <v>20463</v>
      </c>
      <c r="Q2936" s="10">
        <v>23045.14</v>
      </c>
      <c r="R2936" s="9">
        <v>20</v>
      </c>
      <c r="S2936" s="10">
        <v>36872.22</v>
      </c>
      <c r="T2936" s="10">
        <v>5164.28</v>
      </c>
      <c r="U2936" s="7" t="s">
        <v>126</v>
      </c>
      <c r="V2936" s="7" t="s">
        <v>69</v>
      </c>
      <c r="W2936" s="9">
        <v>5</v>
      </c>
      <c r="X2936" s="7" t="s">
        <v>70</v>
      </c>
      <c r="Y2936" s="7" t="s">
        <v>14093</v>
      </c>
    </row>
    <row r="2937" spans="1:25" x14ac:dyDescent="0.35">
      <c r="A2937" t="s">
        <v>14094</v>
      </c>
      <c r="B2937" t="s">
        <v>14095</v>
      </c>
      <c r="C2937" s="7" t="s">
        <v>14096</v>
      </c>
      <c r="D2937" s="7" t="s">
        <v>54</v>
      </c>
      <c r="E2937" s="9">
        <v>55</v>
      </c>
      <c r="F2937" s="7" t="s">
        <v>29</v>
      </c>
      <c r="G2937" s="6">
        <v>45619</v>
      </c>
      <c r="H2937" s="6">
        <v>46033</v>
      </c>
      <c r="I2937" s="7" t="s">
        <v>55</v>
      </c>
      <c r="J2937" s="7" t="s">
        <v>56</v>
      </c>
      <c r="K2937" s="7" t="s">
        <v>65</v>
      </c>
      <c r="L2937" t="s">
        <v>14097</v>
      </c>
      <c r="M2937" s="7" t="s">
        <v>67</v>
      </c>
      <c r="N2937" s="7" t="s">
        <v>68</v>
      </c>
      <c r="O2937" s="9">
        <v>4</v>
      </c>
      <c r="P2937" s="9">
        <v>15634</v>
      </c>
      <c r="Q2937" s="10">
        <v>17794.75</v>
      </c>
      <c r="R2937" s="9">
        <v>15</v>
      </c>
      <c r="S2937" s="10">
        <v>60502.15</v>
      </c>
      <c r="T2937" s="10">
        <v>8643</v>
      </c>
      <c r="U2937" s="7" t="s">
        <v>36</v>
      </c>
      <c r="V2937" s="7" t="s">
        <v>112</v>
      </c>
      <c r="W2937" s="9">
        <v>3</v>
      </c>
      <c r="X2937" s="7" t="s">
        <v>58</v>
      </c>
      <c r="Y2937" s="7" t="s">
        <v>14098</v>
      </c>
    </row>
    <row r="2938" spans="1:25" x14ac:dyDescent="0.35">
      <c r="A2938" t="s">
        <v>14099</v>
      </c>
      <c r="B2938" t="s">
        <v>14100</v>
      </c>
      <c r="C2938" s="7" t="s">
        <v>14101</v>
      </c>
      <c r="D2938" s="7" t="s">
        <v>28</v>
      </c>
      <c r="E2938" s="9">
        <v>53</v>
      </c>
      <c r="F2938" s="7" t="s">
        <v>92</v>
      </c>
      <c r="G2938" s="6">
        <v>46155</v>
      </c>
      <c r="H2938" s="6">
        <v>45754</v>
      </c>
      <c r="I2938" s="7" t="s">
        <v>55</v>
      </c>
      <c r="J2938" s="7" t="s">
        <v>56</v>
      </c>
      <c r="K2938" s="7" t="s">
        <v>65</v>
      </c>
      <c r="L2938" t="s">
        <v>14102</v>
      </c>
      <c r="M2938" s="7" t="s">
        <v>67</v>
      </c>
      <c r="N2938" s="7" t="s">
        <v>68</v>
      </c>
      <c r="O2938" s="9">
        <v>5</v>
      </c>
      <c r="P2938" s="9">
        <v>19489</v>
      </c>
      <c r="Q2938" s="10">
        <v>23698.85</v>
      </c>
      <c r="R2938" s="9">
        <v>15</v>
      </c>
      <c r="S2938" s="10">
        <v>100720.11</v>
      </c>
      <c r="T2938" s="10">
        <v>21049.25</v>
      </c>
      <c r="U2938" s="7" t="s">
        <v>48</v>
      </c>
      <c r="V2938" s="7" t="s">
        <v>112</v>
      </c>
      <c r="W2938" s="9">
        <v>2</v>
      </c>
      <c r="X2938" s="7" t="s">
        <v>58</v>
      </c>
      <c r="Y2938" s="7" t="s">
        <v>14103</v>
      </c>
    </row>
    <row r="2939" spans="1:25" x14ac:dyDescent="0.35">
      <c r="A2939" t="s">
        <v>14104</v>
      </c>
      <c r="B2939" t="s">
        <v>14105</v>
      </c>
      <c r="C2939" s="7" t="s">
        <v>14106</v>
      </c>
      <c r="D2939" s="7" t="s">
        <v>28</v>
      </c>
      <c r="E2939" s="9">
        <v>42</v>
      </c>
      <c r="F2939" s="7" t="s">
        <v>29</v>
      </c>
      <c r="G2939" s="6">
        <v>46054</v>
      </c>
      <c r="H2939" s="6">
        <v>45760</v>
      </c>
      <c r="I2939" s="7" t="s">
        <v>30</v>
      </c>
      <c r="J2939" s="7" t="s">
        <v>31</v>
      </c>
      <c r="K2939" s="7" t="s">
        <v>93</v>
      </c>
      <c r="L2939" t="s">
        <v>1452</v>
      </c>
      <c r="M2939" s="7" t="s">
        <v>95</v>
      </c>
      <c r="N2939" s="7" t="s">
        <v>96</v>
      </c>
      <c r="O2939" s="9">
        <v>5</v>
      </c>
      <c r="P2939" s="9">
        <v>18096</v>
      </c>
      <c r="Q2939" s="10">
        <v>26775.13</v>
      </c>
      <c r="R2939" s="9">
        <v>10</v>
      </c>
      <c r="S2939" s="10">
        <v>120488.08</v>
      </c>
      <c r="T2939" s="10">
        <v>43395.65</v>
      </c>
      <c r="U2939" s="7" t="s">
        <v>126</v>
      </c>
      <c r="V2939" s="7" t="s">
        <v>37</v>
      </c>
      <c r="W2939" s="9">
        <v>1</v>
      </c>
      <c r="X2939" s="7" t="s">
        <v>38</v>
      </c>
      <c r="Y2939" s="7" t="s">
        <v>14107</v>
      </c>
    </row>
    <row r="2940" spans="1:25" x14ac:dyDescent="0.35">
      <c r="A2940" t="s">
        <v>14108</v>
      </c>
      <c r="B2940" t="s">
        <v>14109</v>
      </c>
      <c r="C2940" s="7" t="s">
        <v>14110</v>
      </c>
      <c r="D2940" s="7" t="s">
        <v>28</v>
      </c>
      <c r="E2940" s="9">
        <v>39</v>
      </c>
      <c r="F2940" s="7" t="s">
        <v>92</v>
      </c>
      <c r="G2940" s="6">
        <v>45872</v>
      </c>
      <c r="H2940" s="6">
        <v>45594</v>
      </c>
      <c r="I2940" s="7" t="s">
        <v>304</v>
      </c>
      <c r="J2940" s="7" t="s">
        <v>64</v>
      </c>
      <c r="K2940" s="7" t="s">
        <v>93</v>
      </c>
      <c r="L2940" t="s">
        <v>14111</v>
      </c>
      <c r="N2940" s="7" t="s">
        <v>133</v>
      </c>
      <c r="O2940" s="9">
        <v>1</v>
      </c>
      <c r="P2940" s="9">
        <v>5627</v>
      </c>
      <c r="Q2940" s="10">
        <v>7900.88</v>
      </c>
      <c r="R2940" s="9">
        <v>20</v>
      </c>
      <c r="S2940" s="10">
        <v>6320.7</v>
      </c>
      <c r="T2940" s="10">
        <v>2273.88</v>
      </c>
      <c r="U2940" s="7" t="s">
        <v>36</v>
      </c>
      <c r="V2940" s="7" t="s">
        <v>112</v>
      </c>
      <c r="W2940" s="9">
        <v>4</v>
      </c>
      <c r="X2940" s="7" t="s">
        <v>70</v>
      </c>
      <c r="Y2940" s="7" t="s">
        <v>14112</v>
      </c>
    </row>
    <row r="2941" spans="1:25" x14ac:dyDescent="0.35">
      <c r="A2941" t="s">
        <v>14113</v>
      </c>
      <c r="B2941" t="s">
        <v>14114</v>
      </c>
      <c r="C2941" s="7" t="s">
        <v>14115</v>
      </c>
      <c r="D2941" s="7" t="s">
        <v>54</v>
      </c>
      <c r="E2941" s="9">
        <v>37</v>
      </c>
      <c r="F2941" s="7" t="s">
        <v>29</v>
      </c>
      <c r="G2941" s="6">
        <v>45914</v>
      </c>
      <c r="H2941" s="6">
        <v>45670</v>
      </c>
      <c r="I2941" s="7" t="s">
        <v>55</v>
      </c>
      <c r="J2941" s="7" t="s">
        <v>56</v>
      </c>
      <c r="K2941" s="7" t="s">
        <v>32</v>
      </c>
      <c r="L2941" t="s">
        <v>14116</v>
      </c>
      <c r="M2941" s="7" t="s">
        <v>34</v>
      </c>
      <c r="N2941" s="7" t="s">
        <v>35</v>
      </c>
      <c r="O2941" s="9">
        <v>4</v>
      </c>
      <c r="P2941" s="9">
        <v>11817</v>
      </c>
      <c r="Q2941" s="10">
        <v>17106.57</v>
      </c>
      <c r="R2941" s="9">
        <v>10</v>
      </c>
      <c r="S2941" s="10">
        <v>61583.65</v>
      </c>
      <c r="T2941" s="10">
        <v>21158.28</v>
      </c>
      <c r="U2941" s="7" t="s">
        <v>48</v>
      </c>
      <c r="V2941" s="7" t="s">
        <v>154</v>
      </c>
      <c r="W2941" s="9">
        <v>4</v>
      </c>
      <c r="X2941" s="7" t="s">
        <v>58</v>
      </c>
      <c r="Y2941" s="7" t="s">
        <v>14117</v>
      </c>
    </row>
    <row r="2942" spans="1:25" x14ac:dyDescent="0.35">
      <c r="A2942" t="s">
        <v>14118</v>
      </c>
      <c r="B2942" t="s">
        <v>14119</v>
      </c>
      <c r="C2942" s="7" t="s">
        <v>14120</v>
      </c>
      <c r="D2942" s="7" t="s">
        <v>54</v>
      </c>
      <c r="E2942" s="9">
        <v>40</v>
      </c>
      <c r="F2942" s="7" t="s">
        <v>92</v>
      </c>
      <c r="G2942" s="6">
        <v>45977</v>
      </c>
      <c r="H2942" s="6">
        <v>45788</v>
      </c>
      <c r="I2942" s="7" t="s">
        <v>75</v>
      </c>
      <c r="J2942" s="7" t="s">
        <v>76</v>
      </c>
      <c r="K2942" s="7" t="s">
        <v>32</v>
      </c>
      <c r="L2942" t="s">
        <v>11546</v>
      </c>
      <c r="M2942" s="7" t="s">
        <v>34</v>
      </c>
      <c r="N2942" s="7" t="s">
        <v>35</v>
      </c>
      <c r="O2942" s="9">
        <v>1</v>
      </c>
      <c r="P2942" s="9">
        <v>6237</v>
      </c>
      <c r="Q2942" s="10">
        <v>7468.64</v>
      </c>
      <c r="R2942" s="9">
        <v>5</v>
      </c>
      <c r="S2942" s="10">
        <v>7095.21</v>
      </c>
      <c r="T2942" s="10">
        <v>1231.6400000000001</v>
      </c>
      <c r="U2942" s="7" t="s">
        <v>126</v>
      </c>
      <c r="V2942" s="7" t="s">
        <v>154</v>
      </c>
      <c r="W2942" s="9">
        <v>5</v>
      </c>
      <c r="X2942" s="7" t="s">
        <v>79</v>
      </c>
      <c r="Y2942" s="7" t="s">
        <v>1194</v>
      </c>
    </row>
    <row r="2943" spans="1:25" x14ac:dyDescent="0.35">
      <c r="A2943" t="s">
        <v>14121</v>
      </c>
      <c r="B2943" t="s">
        <v>14122</v>
      </c>
      <c r="C2943" s="7" t="s">
        <v>14123</v>
      </c>
      <c r="D2943" s="7" t="s">
        <v>28</v>
      </c>
      <c r="E2943" s="9">
        <v>23</v>
      </c>
      <c r="F2943" s="7" t="s">
        <v>29</v>
      </c>
      <c r="G2943" s="6">
        <v>45715</v>
      </c>
      <c r="H2943" s="6">
        <v>45887</v>
      </c>
      <c r="I2943" s="7" t="s">
        <v>84</v>
      </c>
      <c r="J2943" s="7" t="s">
        <v>85</v>
      </c>
      <c r="K2943" s="7" t="s">
        <v>93</v>
      </c>
      <c r="L2943" t="s">
        <v>14124</v>
      </c>
      <c r="M2943" s="7" t="s">
        <v>95</v>
      </c>
      <c r="N2943" s="7" t="s">
        <v>96</v>
      </c>
      <c r="O2943" s="9">
        <v>1</v>
      </c>
      <c r="P2943" s="9">
        <v>23964</v>
      </c>
      <c r="Q2943" s="10">
        <v>30345.93</v>
      </c>
      <c r="R2943" s="9">
        <v>10</v>
      </c>
      <c r="S2943" s="10">
        <v>27311.34</v>
      </c>
      <c r="T2943" s="10">
        <v>6381.93</v>
      </c>
      <c r="U2943" s="7" t="s">
        <v>36</v>
      </c>
      <c r="V2943" s="7" t="s">
        <v>69</v>
      </c>
      <c r="W2943" s="9">
        <v>4</v>
      </c>
      <c r="X2943" s="7" t="s">
        <v>87</v>
      </c>
      <c r="Y2943" s="7" t="s">
        <v>14125</v>
      </c>
    </row>
    <row r="2944" spans="1:25" x14ac:dyDescent="0.35">
      <c r="A2944" t="s">
        <v>14126</v>
      </c>
      <c r="B2944" t="s">
        <v>14127</v>
      </c>
      <c r="C2944" s="7" t="s">
        <v>14128</v>
      </c>
      <c r="D2944" s="7" t="s">
        <v>28</v>
      </c>
      <c r="E2944" s="9">
        <v>30</v>
      </c>
      <c r="F2944" s="7" t="s">
        <v>92</v>
      </c>
      <c r="G2944" s="6">
        <v>46031</v>
      </c>
      <c r="H2944" s="6">
        <v>45581</v>
      </c>
      <c r="I2944" s="7" t="s">
        <v>63</v>
      </c>
      <c r="J2944" s="7" t="s">
        <v>64</v>
      </c>
      <c r="K2944" s="7" t="s">
        <v>93</v>
      </c>
      <c r="L2944" t="s">
        <v>14129</v>
      </c>
      <c r="M2944" s="7" t="s">
        <v>95</v>
      </c>
      <c r="N2944" s="7" t="s">
        <v>96</v>
      </c>
      <c r="O2944" s="9">
        <v>3</v>
      </c>
      <c r="P2944" s="9">
        <v>27810</v>
      </c>
      <c r="Q2944" s="10">
        <v>33952.019999999997</v>
      </c>
      <c r="R2944" s="9">
        <v>10</v>
      </c>
      <c r="S2944" s="10">
        <v>91670.45</v>
      </c>
      <c r="T2944" s="10">
        <v>18426.060000000001</v>
      </c>
      <c r="U2944" s="7" t="s">
        <v>78</v>
      </c>
      <c r="V2944" s="7" t="s">
        <v>112</v>
      </c>
      <c r="W2944" s="9">
        <v>3</v>
      </c>
      <c r="X2944" s="7" t="s">
        <v>70</v>
      </c>
      <c r="Y2944" s="7" t="s">
        <v>14130</v>
      </c>
    </row>
    <row r="2945" spans="1:25" x14ac:dyDescent="0.35">
      <c r="A2945" t="s">
        <v>14131</v>
      </c>
      <c r="B2945" t="s">
        <v>14132</v>
      </c>
      <c r="C2945" s="7" t="s">
        <v>14133</v>
      </c>
      <c r="D2945" s="7" t="s">
        <v>28</v>
      </c>
      <c r="E2945" s="9">
        <v>19</v>
      </c>
      <c r="F2945" s="7" t="s">
        <v>92</v>
      </c>
      <c r="G2945" s="6">
        <v>46069</v>
      </c>
      <c r="H2945" s="6">
        <v>45568</v>
      </c>
      <c r="I2945" s="7" t="s">
        <v>55</v>
      </c>
      <c r="J2945" s="7" t="s">
        <v>56</v>
      </c>
      <c r="K2945" s="7" t="s">
        <v>44</v>
      </c>
      <c r="L2945" t="s">
        <v>2054</v>
      </c>
      <c r="M2945" s="7" t="s">
        <v>46</v>
      </c>
      <c r="N2945" s="7" t="s">
        <v>47</v>
      </c>
      <c r="O2945" s="9">
        <v>4</v>
      </c>
      <c r="P2945" s="9">
        <v>25771</v>
      </c>
      <c r="Q2945" s="10">
        <v>36738.86</v>
      </c>
      <c r="R2945" s="9">
        <v>10</v>
      </c>
      <c r="S2945" s="10">
        <v>132259.9</v>
      </c>
      <c r="T2945" s="10">
        <v>43871.44</v>
      </c>
      <c r="U2945" s="7" t="s">
        <v>126</v>
      </c>
      <c r="V2945" s="7" t="s">
        <v>69</v>
      </c>
      <c r="W2945" s="9">
        <v>5</v>
      </c>
      <c r="X2945" s="7" t="s">
        <v>58</v>
      </c>
      <c r="Y2945" s="7" t="s">
        <v>14134</v>
      </c>
    </row>
    <row r="2946" spans="1:25" x14ac:dyDescent="0.35">
      <c r="A2946" t="s">
        <v>14135</v>
      </c>
      <c r="B2946" t="s">
        <v>14136</v>
      </c>
      <c r="C2946" s="7" t="s">
        <v>14137</v>
      </c>
      <c r="D2946" s="7" t="s">
        <v>54</v>
      </c>
      <c r="E2946" s="9">
        <v>32</v>
      </c>
      <c r="F2946" s="7" t="s">
        <v>29</v>
      </c>
      <c r="G2946" s="6">
        <v>45780</v>
      </c>
      <c r="H2946" s="6">
        <v>45710</v>
      </c>
      <c r="I2946" s="7" t="s">
        <v>75</v>
      </c>
      <c r="J2946" s="7" t="s">
        <v>76</v>
      </c>
      <c r="K2946" s="7" t="s">
        <v>44</v>
      </c>
      <c r="L2946" t="s">
        <v>14138</v>
      </c>
      <c r="M2946" s="7" t="s">
        <v>46</v>
      </c>
      <c r="N2946" s="7" t="s">
        <v>47</v>
      </c>
      <c r="O2946" s="9">
        <v>5</v>
      </c>
      <c r="P2946" s="9">
        <v>27528</v>
      </c>
      <c r="Q2946" s="10">
        <v>32903.9</v>
      </c>
      <c r="R2946" s="9">
        <v>5</v>
      </c>
      <c r="S2946" s="10">
        <v>156293.51999999999</v>
      </c>
      <c r="T2946" s="10">
        <v>26879.5</v>
      </c>
      <c r="U2946" s="7" t="s">
        <v>36</v>
      </c>
      <c r="V2946" s="7" t="s">
        <v>37</v>
      </c>
      <c r="W2946" s="9">
        <v>3</v>
      </c>
      <c r="X2946" s="7" t="s">
        <v>79</v>
      </c>
      <c r="Y2946" s="7" t="s">
        <v>14139</v>
      </c>
    </row>
    <row r="2947" spans="1:25" x14ac:dyDescent="0.35">
      <c r="A2947" t="s">
        <v>14140</v>
      </c>
      <c r="B2947" t="s">
        <v>14141</v>
      </c>
      <c r="C2947" s="7" t="s">
        <v>14142</v>
      </c>
      <c r="D2947" s="7" t="s">
        <v>28</v>
      </c>
      <c r="E2947" s="9">
        <v>33</v>
      </c>
      <c r="F2947" s="7" t="s">
        <v>92</v>
      </c>
      <c r="G2947" s="6">
        <v>45786</v>
      </c>
      <c r="H2947" s="6">
        <v>45950</v>
      </c>
      <c r="I2947" s="7" t="s">
        <v>63</v>
      </c>
      <c r="J2947" s="7" t="s">
        <v>64</v>
      </c>
      <c r="K2947" s="7" t="s">
        <v>117</v>
      </c>
      <c r="L2947" t="s">
        <v>14143</v>
      </c>
      <c r="M2947" s="7" t="s">
        <v>119</v>
      </c>
      <c r="N2947" s="7" t="s">
        <v>120</v>
      </c>
      <c r="O2947" s="9">
        <v>2</v>
      </c>
      <c r="P2947" s="9">
        <v>8729</v>
      </c>
      <c r="Q2947" s="10">
        <v>12218.17</v>
      </c>
      <c r="R2947" s="9">
        <v>10</v>
      </c>
      <c r="S2947" s="10">
        <v>21992.71</v>
      </c>
      <c r="T2947" s="10">
        <v>6978.34</v>
      </c>
      <c r="U2947" s="7" t="s">
        <v>48</v>
      </c>
      <c r="V2947" s="7" t="s">
        <v>112</v>
      </c>
      <c r="W2947" s="9">
        <v>5</v>
      </c>
      <c r="X2947" s="7" t="s">
        <v>70</v>
      </c>
      <c r="Y2947" s="7" t="s">
        <v>14144</v>
      </c>
    </row>
    <row r="2948" spans="1:25" x14ac:dyDescent="0.35">
      <c r="A2948" t="s">
        <v>14145</v>
      </c>
      <c r="B2948" t="s">
        <v>14146</v>
      </c>
      <c r="C2948" s="7" t="s">
        <v>14147</v>
      </c>
      <c r="D2948" s="7" t="s">
        <v>54</v>
      </c>
      <c r="E2948" s="9">
        <v>25</v>
      </c>
      <c r="F2948" s="7" t="s">
        <v>92</v>
      </c>
      <c r="G2948" s="6">
        <v>45700</v>
      </c>
      <c r="H2948" s="6">
        <v>45910</v>
      </c>
      <c r="I2948" s="7" t="s">
        <v>63</v>
      </c>
      <c r="J2948" s="7" t="s">
        <v>64</v>
      </c>
      <c r="K2948" s="7" t="s">
        <v>117</v>
      </c>
      <c r="L2948" t="s">
        <v>6451</v>
      </c>
      <c r="M2948" s="7" t="s">
        <v>119</v>
      </c>
      <c r="N2948" s="7" t="s">
        <v>120</v>
      </c>
      <c r="O2948" s="9">
        <v>1</v>
      </c>
      <c r="P2948" s="9">
        <v>16010</v>
      </c>
      <c r="Q2948" s="10">
        <v>22152.639999999999</v>
      </c>
      <c r="R2948" s="9">
        <v>0</v>
      </c>
      <c r="S2948" s="10">
        <v>22152.639999999999</v>
      </c>
      <c r="T2948" s="10">
        <v>6142.64</v>
      </c>
      <c r="U2948" s="7" t="s">
        <v>36</v>
      </c>
      <c r="V2948" s="7" t="s">
        <v>112</v>
      </c>
      <c r="W2948" s="9">
        <v>3</v>
      </c>
      <c r="X2948" s="7" t="s">
        <v>70</v>
      </c>
      <c r="Y2948" s="7" t="s">
        <v>14148</v>
      </c>
    </row>
    <row r="2949" spans="1:25" x14ac:dyDescent="0.35">
      <c r="A2949" t="s">
        <v>14149</v>
      </c>
      <c r="B2949" t="s">
        <v>14150</v>
      </c>
      <c r="C2949" s="7" t="s">
        <v>14151</v>
      </c>
      <c r="D2949" s="7" t="s">
        <v>28</v>
      </c>
      <c r="E2949" s="9">
        <v>55</v>
      </c>
      <c r="F2949" s="7" t="s">
        <v>29</v>
      </c>
      <c r="G2949" s="6">
        <v>45744</v>
      </c>
      <c r="H2949" s="6">
        <v>45833</v>
      </c>
      <c r="I2949" s="7" t="s">
        <v>30</v>
      </c>
      <c r="J2949" s="7" t="s">
        <v>31</v>
      </c>
      <c r="K2949" s="7" t="s">
        <v>44</v>
      </c>
      <c r="L2949" t="s">
        <v>3873</v>
      </c>
      <c r="M2949" s="7" t="s">
        <v>46</v>
      </c>
      <c r="N2949" s="7" t="s">
        <v>47</v>
      </c>
      <c r="O2949" s="9">
        <v>5</v>
      </c>
      <c r="P2949" s="9">
        <v>9162</v>
      </c>
      <c r="Q2949" s="10">
        <v>11283.42</v>
      </c>
      <c r="R2949" s="9">
        <v>5</v>
      </c>
      <c r="S2949" s="10">
        <v>53596.24</v>
      </c>
      <c r="T2949" s="10">
        <v>10607.1</v>
      </c>
      <c r="U2949" s="7" t="s">
        <v>126</v>
      </c>
      <c r="V2949" s="7" t="s">
        <v>69</v>
      </c>
      <c r="W2949" s="9">
        <v>3</v>
      </c>
      <c r="X2949" s="7" t="s">
        <v>38</v>
      </c>
      <c r="Y2949" s="7" t="s">
        <v>14152</v>
      </c>
    </row>
    <row r="2950" spans="1:25" x14ac:dyDescent="0.35">
      <c r="A2950" t="s">
        <v>14153</v>
      </c>
      <c r="B2950" t="s">
        <v>14154</v>
      </c>
      <c r="C2950" s="7" t="s">
        <v>14155</v>
      </c>
      <c r="D2950" s="7" t="s">
        <v>28</v>
      </c>
      <c r="E2950" s="9">
        <v>33</v>
      </c>
      <c r="F2950" s="7" t="s">
        <v>92</v>
      </c>
      <c r="G2950" s="6">
        <v>45512</v>
      </c>
      <c r="H2950" s="6">
        <v>45621</v>
      </c>
      <c r="I2950" s="7" t="s">
        <v>55</v>
      </c>
      <c r="J2950" s="7" t="s">
        <v>56</v>
      </c>
      <c r="K2950" s="7" t="s">
        <v>93</v>
      </c>
      <c r="L2950" t="s">
        <v>14156</v>
      </c>
      <c r="M2950" s="7" t="s">
        <v>132</v>
      </c>
      <c r="N2950" s="7" t="s">
        <v>133</v>
      </c>
      <c r="O2950" s="9">
        <v>5</v>
      </c>
      <c r="P2950" s="9">
        <v>25897</v>
      </c>
      <c r="Q2950" s="10">
        <v>36350.43</v>
      </c>
      <c r="R2950" s="9">
        <v>0</v>
      </c>
      <c r="S2950" s="10">
        <v>181752.15</v>
      </c>
      <c r="T2950" s="10">
        <v>52267.15</v>
      </c>
      <c r="U2950" s="7" t="s">
        <v>48</v>
      </c>
      <c r="V2950" s="7" t="s">
        <v>112</v>
      </c>
      <c r="W2950" s="9">
        <v>2</v>
      </c>
      <c r="X2950" s="7" t="s">
        <v>58</v>
      </c>
      <c r="Y2950" s="7" t="s">
        <v>14157</v>
      </c>
    </row>
    <row r="2951" spans="1:25" x14ac:dyDescent="0.35">
      <c r="A2951" t="s">
        <v>14158</v>
      </c>
      <c r="B2951" t="s">
        <v>14159</v>
      </c>
      <c r="C2951" s="7" t="s">
        <v>14160</v>
      </c>
      <c r="D2951" s="7" t="s">
        <v>54</v>
      </c>
      <c r="E2951" s="9">
        <v>60</v>
      </c>
      <c r="F2951" s="7" t="s">
        <v>29</v>
      </c>
      <c r="G2951" s="6">
        <v>45891</v>
      </c>
      <c r="H2951" s="6">
        <v>45830</v>
      </c>
      <c r="I2951" s="7" t="s">
        <v>63</v>
      </c>
      <c r="J2951" s="7" t="s">
        <v>64</v>
      </c>
      <c r="K2951" s="7" t="s">
        <v>117</v>
      </c>
      <c r="L2951" t="s">
        <v>14161</v>
      </c>
      <c r="M2951" s="7" t="s">
        <v>119</v>
      </c>
      <c r="N2951" s="7" t="s">
        <v>120</v>
      </c>
      <c r="O2951" s="9">
        <v>3</v>
      </c>
      <c r="P2951" s="9">
        <v>5680</v>
      </c>
      <c r="Q2951" s="10">
        <v>7469.32</v>
      </c>
      <c r="R2951" s="9">
        <v>15</v>
      </c>
      <c r="S2951" s="10">
        <v>19046.77</v>
      </c>
      <c r="T2951" s="10">
        <v>5367.96</v>
      </c>
      <c r="U2951" s="7" t="s">
        <v>36</v>
      </c>
      <c r="V2951" s="7" t="s">
        <v>37</v>
      </c>
      <c r="W2951" s="9">
        <v>2</v>
      </c>
      <c r="X2951" s="7" t="s">
        <v>70</v>
      </c>
      <c r="Y2951" s="7" t="s">
        <v>14162</v>
      </c>
    </row>
    <row r="2952" spans="1:25" x14ac:dyDescent="0.35">
      <c r="A2952" t="s">
        <v>14163</v>
      </c>
      <c r="B2952" t="s">
        <v>14164</v>
      </c>
      <c r="C2952" s="7" t="s">
        <v>14165</v>
      </c>
      <c r="D2952" s="7" t="s">
        <v>54</v>
      </c>
      <c r="E2952" s="9">
        <v>45</v>
      </c>
      <c r="F2952" s="7" t="s">
        <v>92</v>
      </c>
      <c r="G2952" s="6">
        <v>45493</v>
      </c>
      <c r="H2952" s="6">
        <v>45601</v>
      </c>
      <c r="I2952" s="7" t="s">
        <v>75</v>
      </c>
      <c r="J2952" s="7" t="s">
        <v>76</v>
      </c>
      <c r="K2952" s="7" t="s">
        <v>93</v>
      </c>
      <c r="L2952" t="s">
        <v>14166</v>
      </c>
      <c r="M2952" s="7" t="s">
        <v>95</v>
      </c>
      <c r="N2952" s="7" t="s">
        <v>96</v>
      </c>
      <c r="O2952" s="9">
        <v>2</v>
      </c>
      <c r="P2952" s="9">
        <v>12185</v>
      </c>
      <c r="Q2952" s="10">
        <v>15792.91</v>
      </c>
      <c r="R2952" s="9">
        <v>5</v>
      </c>
      <c r="S2952" s="10">
        <v>30006.53</v>
      </c>
      <c r="T2952" s="10">
        <v>7215.82</v>
      </c>
      <c r="U2952" s="7" t="s">
        <v>126</v>
      </c>
      <c r="V2952" s="7" t="s">
        <v>154</v>
      </c>
      <c r="W2952" s="9">
        <v>3</v>
      </c>
      <c r="X2952" s="7" t="s">
        <v>79</v>
      </c>
      <c r="Y2952" s="7" t="s">
        <v>14167</v>
      </c>
    </row>
    <row r="2953" spans="1:25" x14ac:dyDescent="0.35">
      <c r="A2953" t="s">
        <v>14168</v>
      </c>
      <c r="B2953" t="s">
        <v>14169</v>
      </c>
      <c r="C2953" s="7" t="s">
        <v>14170</v>
      </c>
      <c r="D2953" s="7" t="s">
        <v>54</v>
      </c>
      <c r="E2953" s="9">
        <v>51</v>
      </c>
      <c r="F2953" s="7" t="s">
        <v>92</v>
      </c>
      <c r="G2953" s="6">
        <v>45937</v>
      </c>
      <c r="H2953" s="6">
        <v>45880</v>
      </c>
      <c r="I2953" s="7" t="s">
        <v>55</v>
      </c>
      <c r="J2953" s="7" t="s">
        <v>56</v>
      </c>
      <c r="K2953" s="7" t="s">
        <v>32</v>
      </c>
      <c r="L2953" t="s">
        <v>14171</v>
      </c>
      <c r="M2953" s="7" t="s">
        <v>34</v>
      </c>
      <c r="N2953" s="7" t="s">
        <v>35</v>
      </c>
      <c r="O2953" s="9">
        <v>3</v>
      </c>
      <c r="P2953" s="9">
        <v>7948</v>
      </c>
      <c r="Q2953" s="10">
        <v>9659.32</v>
      </c>
      <c r="R2953" s="9">
        <v>15</v>
      </c>
      <c r="S2953" s="10">
        <v>24631.27</v>
      </c>
      <c r="T2953" s="10">
        <v>5133.96</v>
      </c>
      <c r="U2953" s="7" t="s">
        <v>48</v>
      </c>
      <c r="V2953" s="7" t="s">
        <v>112</v>
      </c>
      <c r="W2953" s="9">
        <v>3</v>
      </c>
      <c r="X2953" s="7" t="s">
        <v>58</v>
      </c>
      <c r="Y2953" s="7" t="s">
        <v>14172</v>
      </c>
    </row>
    <row r="2954" spans="1:25" x14ac:dyDescent="0.35">
      <c r="A2954" t="s">
        <v>14173</v>
      </c>
      <c r="B2954" t="s">
        <v>14174</v>
      </c>
      <c r="C2954" s="7" t="s">
        <v>14175</v>
      </c>
      <c r="D2954" s="7" t="s">
        <v>28</v>
      </c>
      <c r="E2954" s="9">
        <v>49</v>
      </c>
      <c r="F2954" s="7" t="s">
        <v>92</v>
      </c>
      <c r="G2954" s="6">
        <v>46090</v>
      </c>
      <c r="H2954" s="6">
        <v>46131</v>
      </c>
      <c r="I2954" s="7" t="s">
        <v>75</v>
      </c>
      <c r="J2954" s="7" t="s">
        <v>76</v>
      </c>
      <c r="K2954" s="7" t="s">
        <v>44</v>
      </c>
      <c r="L2954" t="s">
        <v>14176</v>
      </c>
      <c r="M2954" s="7" t="s">
        <v>46</v>
      </c>
      <c r="N2954" s="7" t="s">
        <v>47</v>
      </c>
      <c r="O2954" s="9">
        <v>1</v>
      </c>
      <c r="P2954" s="9">
        <v>10971</v>
      </c>
      <c r="Q2954" s="10">
        <v>13650.94</v>
      </c>
      <c r="R2954" s="9">
        <v>20</v>
      </c>
      <c r="S2954" s="10">
        <v>10920.75</v>
      </c>
      <c r="T2954" s="10">
        <v>2679.94</v>
      </c>
      <c r="U2954" s="7" t="s">
        <v>78</v>
      </c>
      <c r="V2954" s="7" t="s">
        <v>112</v>
      </c>
      <c r="W2954" s="9">
        <v>3</v>
      </c>
      <c r="X2954" s="7" t="s">
        <v>79</v>
      </c>
      <c r="Y2954" s="7" t="s">
        <v>14177</v>
      </c>
    </row>
    <row r="2955" spans="1:25" x14ac:dyDescent="0.35">
      <c r="A2955" t="s">
        <v>14178</v>
      </c>
      <c r="B2955" t="s">
        <v>14179</v>
      </c>
      <c r="C2955" s="7" t="s">
        <v>14180</v>
      </c>
      <c r="D2955" s="7" t="s">
        <v>28</v>
      </c>
      <c r="E2955" s="9">
        <v>29</v>
      </c>
      <c r="F2955" s="7" t="s">
        <v>92</v>
      </c>
      <c r="G2955" s="6">
        <v>45515</v>
      </c>
      <c r="H2955" s="6">
        <v>45537</v>
      </c>
      <c r="I2955" s="7" t="s">
        <v>63</v>
      </c>
      <c r="J2955" s="7" t="s">
        <v>64</v>
      </c>
      <c r="K2955" s="7" t="s">
        <v>93</v>
      </c>
      <c r="L2955" t="s">
        <v>14181</v>
      </c>
      <c r="M2955" s="7" t="s">
        <v>132</v>
      </c>
      <c r="N2955" s="7" t="s">
        <v>133</v>
      </c>
      <c r="O2955" s="9">
        <v>5</v>
      </c>
      <c r="P2955" s="9">
        <v>15139</v>
      </c>
      <c r="Q2955" s="10">
        <v>16854.650000000001</v>
      </c>
      <c r="R2955" s="9">
        <v>15</v>
      </c>
      <c r="S2955" s="10">
        <v>71632.259999999995</v>
      </c>
      <c r="T2955" s="10">
        <v>8578.25</v>
      </c>
      <c r="U2955" s="7" t="s">
        <v>36</v>
      </c>
      <c r="V2955" s="7" t="s">
        <v>37</v>
      </c>
      <c r="W2955" s="9">
        <v>5</v>
      </c>
      <c r="X2955" s="7" t="s">
        <v>70</v>
      </c>
      <c r="Y2955" s="7" t="s">
        <v>1114</v>
      </c>
    </row>
    <row r="2956" spans="1:25" x14ac:dyDescent="0.35">
      <c r="A2956" t="s">
        <v>14182</v>
      </c>
      <c r="B2956" t="s">
        <v>14183</v>
      </c>
      <c r="C2956" s="7" t="s">
        <v>14184</v>
      </c>
      <c r="D2956" s="7" t="s">
        <v>28</v>
      </c>
      <c r="E2956" s="9">
        <v>46</v>
      </c>
      <c r="F2956" s="7" t="s">
        <v>92</v>
      </c>
      <c r="G2956" s="6">
        <v>45918</v>
      </c>
      <c r="H2956" s="6">
        <v>45920</v>
      </c>
      <c r="I2956" s="7" t="s">
        <v>84</v>
      </c>
      <c r="J2956" s="7" t="s">
        <v>85</v>
      </c>
      <c r="K2956" s="7" t="s">
        <v>65</v>
      </c>
      <c r="L2956" t="s">
        <v>14185</v>
      </c>
      <c r="M2956" s="7" t="s">
        <v>67</v>
      </c>
      <c r="N2956" s="7" t="s">
        <v>68</v>
      </c>
      <c r="O2956" s="9">
        <v>4</v>
      </c>
      <c r="P2956" s="9">
        <v>17538</v>
      </c>
      <c r="Q2956" s="10">
        <v>20767.75</v>
      </c>
      <c r="R2956" s="9">
        <v>10</v>
      </c>
      <c r="S2956" s="10">
        <v>74763.899999999994</v>
      </c>
      <c r="T2956" s="10">
        <v>12919</v>
      </c>
      <c r="U2956" s="7" t="s">
        <v>126</v>
      </c>
      <c r="V2956" s="7" t="s">
        <v>154</v>
      </c>
      <c r="W2956" s="9">
        <v>2</v>
      </c>
      <c r="X2956" s="7" t="s">
        <v>87</v>
      </c>
      <c r="Y2956" s="7" t="s">
        <v>14186</v>
      </c>
    </row>
    <row r="2957" spans="1:25" x14ac:dyDescent="0.35">
      <c r="A2957" t="s">
        <v>14187</v>
      </c>
      <c r="B2957" t="s">
        <v>14188</v>
      </c>
      <c r="C2957" s="7" t="s">
        <v>14189</v>
      </c>
      <c r="D2957" s="7" t="s">
        <v>54</v>
      </c>
      <c r="E2957" s="9">
        <v>19</v>
      </c>
      <c r="F2957" s="7" t="s">
        <v>92</v>
      </c>
      <c r="G2957" s="6">
        <v>45550</v>
      </c>
      <c r="H2957" s="6">
        <v>45630</v>
      </c>
      <c r="I2957" s="7" t="s">
        <v>304</v>
      </c>
      <c r="J2957" s="7" t="s">
        <v>31</v>
      </c>
      <c r="K2957" s="7" t="s">
        <v>44</v>
      </c>
      <c r="L2957" t="s">
        <v>14190</v>
      </c>
      <c r="M2957" s="7" t="s">
        <v>46</v>
      </c>
      <c r="N2957" s="7" t="s">
        <v>47</v>
      </c>
      <c r="O2957" s="9">
        <v>3</v>
      </c>
      <c r="P2957" s="9">
        <v>25910</v>
      </c>
      <c r="Q2957" s="10">
        <v>37617.24</v>
      </c>
      <c r="R2957" s="9">
        <v>15</v>
      </c>
      <c r="S2957" s="10">
        <v>95923.96</v>
      </c>
      <c r="T2957" s="10">
        <v>35121.72</v>
      </c>
      <c r="U2957" s="7" t="s">
        <v>78</v>
      </c>
      <c r="V2957" s="7" t="s">
        <v>69</v>
      </c>
      <c r="W2957" s="9">
        <v>2</v>
      </c>
      <c r="X2957" s="7" t="s">
        <v>38</v>
      </c>
      <c r="Y2957" s="7" t="s">
        <v>14191</v>
      </c>
    </row>
    <row r="2958" spans="1:25" x14ac:dyDescent="0.35">
      <c r="A2958" t="s">
        <v>14192</v>
      </c>
      <c r="B2958" t="s">
        <v>14193</v>
      </c>
      <c r="C2958" s="7" t="s">
        <v>14194</v>
      </c>
      <c r="D2958" s="7" t="s">
        <v>54</v>
      </c>
      <c r="E2958" s="9">
        <v>33</v>
      </c>
      <c r="F2958" s="7" t="s">
        <v>29</v>
      </c>
      <c r="G2958" s="6">
        <v>46197</v>
      </c>
      <c r="H2958" s="6">
        <v>45982</v>
      </c>
      <c r="I2958" s="7" t="s">
        <v>84</v>
      </c>
      <c r="J2958" s="7" t="s">
        <v>85</v>
      </c>
      <c r="K2958" s="7" t="s">
        <v>65</v>
      </c>
      <c r="L2958" t="s">
        <v>14195</v>
      </c>
      <c r="M2958" s="7" t="s">
        <v>67</v>
      </c>
      <c r="N2958" s="7" t="s">
        <v>68</v>
      </c>
      <c r="O2958" s="9">
        <v>4</v>
      </c>
      <c r="P2958" s="9">
        <v>9601</v>
      </c>
      <c r="Q2958" s="10">
        <v>11642.12</v>
      </c>
      <c r="R2958" s="9">
        <v>5</v>
      </c>
      <c r="S2958" s="10">
        <v>44240.06</v>
      </c>
      <c r="T2958" s="10">
        <v>8164.48</v>
      </c>
      <c r="U2958" s="7" t="s">
        <v>48</v>
      </c>
      <c r="V2958" s="7" t="s">
        <v>112</v>
      </c>
      <c r="X2958" s="7" t="s">
        <v>87</v>
      </c>
      <c r="Y2958" s="7" t="s">
        <v>14196</v>
      </c>
    </row>
    <row r="2959" spans="1:25" x14ac:dyDescent="0.35">
      <c r="A2959" t="s">
        <v>14197</v>
      </c>
      <c r="B2959" t="s">
        <v>14198</v>
      </c>
      <c r="C2959" s="7" t="s">
        <v>14199</v>
      </c>
      <c r="D2959" s="7" t="s">
        <v>28</v>
      </c>
      <c r="E2959" s="9">
        <v>32</v>
      </c>
      <c r="F2959" s="7" t="s">
        <v>92</v>
      </c>
      <c r="G2959" s="6">
        <v>45847</v>
      </c>
      <c r="H2959" s="6">
        <v>45583</v>
      </c>
      <c r="I2959" s="7" t="s">
        <v>75</v>
      </c>
      <c r="J2959" s="7" t="s">
        <v>76</v>
      </c>
      <c r="K2959" s="7" t="s">
        <v>93</v>
      </c>
      <c r="L2959" t="s">
        <v>14200</v>
      </c>
      <c r="M2959" s="7" t="s">
        <v>132</v>
      </c>
      <c r="N2959" s="7" t="s">
        <v>133</v>
      </c>
      <c r="O2959" s="9">
        <v>3</v>
      </c>
      <c r="P2959" s="9">
        <v>3863</v>
      </c>
      <c r="Q2959" s="10">
        <v>4840.01</v>
      </c>
      <c r="R2959" s="9">
        <v>20</v>
      </c>
      <c r="S2959" s="10">
        <v>11616.02</v>
      </c>
      <c r="T2959" s="10">
        <v>2931.03</v>
      </c>
      <c r="U2959" s="7" t="s">
        <v>36</v>
      </c>
      <c r="V2959" s="7" t="s">
        <v>112</v>
      </c>
      <c r="W2959" s="9">
        <v>5</v>
      </c>
      <c r="X2959" s="7" t="s">
        <v>79</v>
      </c>
      <c r="Y2959" s="7" t="s">
        <v>12825</v>
      </c>
    </row>
    <row r="2960" spans="1:25" x14ac:dyDescent="0.35">
      <c r="A2960" t="s">
        <v>14201</v>
      </c>
      <c r="B2960" t="s">
        <v>14202</v>
      </c>
      <c r="C2960" s="7" t="s">
        <v>14203</v>
      </c>
      <c r="D2960" s="7" t="s">
        <v>28</v>
      </c>
      <c r="E2960" s="9">
        <v>48</v>
      </c>
      <c r="F2960" s="7" t="s">
        <v>29</v>
      </c>
      <c r="G2960" s="6">
        <v>46181</v>
      </c>
      <c r="H2960" s="6">
        <v>45546</v>
      </c>
      <c r="I2960" s="7" t="s">
        <v>84</v>
      </c>
      <c r="J2960" s="7" t="s">
        <v>85</v>
      </c>
      <c r="K2960" s="7" t="s">
        <v>32</v>
      </c>
      <c r="L2960" t="s">
        <v>6161</v>
      </c>
      <c r="M2960" s="7" t="s">
        <v>34</v>
      </c>
      <c r="N2960" s="7" t="s">
        <v>35</v>
      </c>
      <c r="O2960" s="9">
        <v>2</v>
      </c>
      <c r="P2960" s="9">
        <v>20292</v>
      </c>
      <c r="Q2960" s="10">
        <v>29290.69</v>
      </c>
      <c r="R2960" s="9">
        <v>0</v>
      </c>
      <c r="S2960" s="10">
        <v>58581.38</v>
      </c>
      <c r="T2960" s="10">
        <v>17997.38</v>
      </c>
      <c r="U2960" s="7" t="s">
        <v>36</v>
      </c>
      <c r="V2960" s="7" t="s">
        <v>112</v>
      </c>
      <c r="W2960" s="9">
        <v>5</v>
      </c>
      <c r="X2960" s="7" t="s">
        <v>87</v>
      </c>
      <c r="Y2960" s="7" t="s">
        <v>14204</v>
      </c>
    </row>
    <row r="2961" spans="1:25" x14ac:dyDescent="0.35">
      <c r="A2961" t="s">
        <v>14205</v>
      </c>
      <c r="B2961" t="s">
        <v>14206</v>
      </c>
      <c r="C2961" s="7" t="s">
        <v>14207</v>
      </c>
      <c r="D2961" s="7" t="s">
        <v>54</v>
      </c>
      <c r="E2961" s="9">
        <v>48</v>
      </c>
      <c r="F2961" s="7" t="s">
        <v>92</v>
      </c>
      <c r="G2961" s="6">
        <v>46154</v>
      </c>
      <c r="H2961" s="6">
        <v>45886</v>
      </c>
      <c r="I2961" s="7" t="s">
        <v>55</v>
      </c>
      <c r="J2961" s="7" t="s">
        <v>56</v>
      </c>
      <c r="K2961" s="7" t="s">
        <v>117</v>
      </c>
      <c r="L2961" t="s">
        <v>14208</v>
      </c>
      <c r="M2961" s="7" t="s">
        <v>119</v>
      </c>
      <c r="N2961" s="7" t="s">
        <v>120</v>
      </c>
      <c r="O2961" s="9">
        <v>1</v>
      </c>
      <c r="P2961" s="9">
        <v>7097</v>
      </c>
      <c r="Q2961" s="10">
        <v>7967.94</v>
      </c>
      <c r="R2961" s="9">
        <v>0</v>
      </c>
      <c r="S2961" s="10">
        <v>7967.94</v>
      </c>
      <c r="T2961" s="10">
        <v>870.94</v>
      </c>
      <c r="U2961" s="7" t="s">
        <v>126</v>
      </c>
      <c r="V2961" s="7" t="s">
        <v>69</v>
      </c>
      <c r="W2961" s="9">
        <v>2</v>
      </c>
      <c r="X2961" s="7" t="s">
        <v>58</v>
      </c>
      <c r="Y2961" s="7" t="s">
        <v>14209</v>
      </c>
    </row>
    <row r="2962" spans="1:25" x14ac:dyDescent="0.35">
      <c r="A2962" t="s">
        <v>14210</v>
      </c>
      <c r="B2962" t="s">
        <v>14211</v>
      </c>
      <c r="C2962" s="7" t="s">
        <v>14212</v>
      </c>
      <c r="D2962" s="7" t="s">
        <v>28</v>
      </c>
      <c r="E2962" s="9">
        <v>43</v>
      </c>
      <c r="F2962" s="7" t="s">
        <v>29</v>
      </c>
      <c r="G2962" s="6">
        <v>45733</v>
      </c>
      <c r="H2962" s="6">
        <v>46058</v>
      </c>
      <c r="J2962" s="7" t="s">
        <v>64</v>
      </c>
      <c r="K2962" s="7" t="s">
        <v>93</v>
      </c>
      <c r="L2962" t="s">
        <v>14213</v>
      </c>
      <c r="M2962" s="7" t="s">
        <v>95</v>
      </c>
      <c r="N2962" s="7" t="s">
        <v>96</v>
      </c>
      <c r="O2962" s="9">
        <v>5</v>
      </c>
      <c r="P2962" s="9">
        <v>18636</v>
      </c>
      <c r="Q2962" s="10">
        <v>25681.27</v>
      </c>
      <c r="R2962" s="9">
        <v>20</v>
      </c>
      <c r="S2962" s="10">
        <v>102725.08</v>
      </c>
      <c r="T2962" s="10">
        <v>35226.35</v>
      </c>
      <c r="U2962" s="7" t="s">
        <v>48</v>
      </c>
      <c r="V2962" s="7" t="s">
        <v>37</v>
      </c>
      <c r="W2962" s="9">
        <v>5</v>
      </c>
      <c r="X2962" s="7" t="s">
        <v>70</v>
      </c>
      <c r="Y2962" s="7" t="s">
        <v>14214</v>
      </c>
    </row>
    <row r="2963" spans="1:25" x14ac:dyDescent="0.35">
      <c r="A2963" t="s">
        <v>14215</v>
      </c>
      <c r="B2963" t="s">
        <v>14216</v>
      </c>
      <c r="C2963" s="7" t="s">
        <v>14217</v>
      </c>
      <c r="D2963" s="7" t="s">
        <v>54</v>
      </c>
      <c r="E2963" s="9">
        <v>51</v>
      </c>
      <c r="F2963" s="7" t="s">
        <v>29</v>
      </c>
      <c r="G2963" s="6">
        <v>45682</v>
      </c>
      <c r="H2963" s="6">
        <v>45674</v>
      </c>
      <c r="I2963" s="7" t="s">
        <v>75</v>
      </c>
      <c r="J2963" s="7" t="s">
        <v>76</v>
      </c>
      <c r="K2963" s="7" t="s">
        <v>32</v>
      </c>
      <c r="L2963" t="s">
        <v>14218</v>
      </c>
      <c r="M2963" s="7" t="s">
        <v>34</v>
      </c>
      <c r="N2963" s="7" t="s">
        <v>35</v>
      </c>
      <c r="O2963" s="9">
        <v>3</v>
      </c>
      <c r="P2963" s="9">
        <v>1936</v>
      </c>
      <c r="Q2963" s="10">
        <v>2881.89</v>
      </c>
      <c r="R2963" s="9">
        <v>15</v>
      </c>
      <c r="S2963" s="10">
        <v>7348.82</v>
      </c>
      <c r="T2963" s="10">
        <v>2837.67</v>
      </c>
      <c r="U2963" s="7" t="s">
        <v>48</v>
      </c>
      <c r="V2963" s="7" t="s">
        <v>37</v>
      </c>
      <c r="W2963" s="9">
        <v>5</v>
      </c>
      <c r="X2963" s="7" t="s">
        <v>79</v>
      </c>
      <c r="Y2963" s="7" t="s">
        <v>14219</v>
      </c>
    </row>
    <row r="2964" spans="1:25" x14ac:dyDescent="0.35">
      <c r="A2964" t="s">
        <v>14220</v>
      </c>
      <c r="B2964" t="s">
        <v>14221</v>
      </c>
      <c r="C2964" s="7" t="s">
        <v>14222</v>
      </c>
      <c r="D2964" s="7" t="s">
        <v>28</v>
      </c>
      <c r="E2964" s="9">
        <v>36</v>
      </c>
      <c r="F2964" s="7" t="s">
        <v>29</v>
      </c>
      <c r="G2964" s="6">
        <v>45703</v>
      </c>
      <c r="H2964" s="6">
        <v>46147</v>
      </c>
      <c r="I2964" s="7" t="s">
        <v>75</v>
      </c>
      <c r="J2964" s="7" t="s">
        <v>76</v>
      </c>
      <c r="K2964" s="7" t="s">
        <v>93</v>
      </c>
      <c r="L2964" t="s">
        <v>14223</v>
      </c>
      <c r="M2964" s="7" t="s">
        <v>132</v>
      </c>
      <c r="N2964" s="7" t="s">
        <v>133</v>
      </c>
      <c r="O2964" s="9">
        <v>3</v>
      </c>
      <c r="P2964" s="9">
        <v>23963</v>
      </c>
      <c r="Q2964" s="10">
        <v>27642.59</v>
      </c>
      <c r="R2964" s="9">
        <v>15</v>
      </c>
      <c r="S2964" s="10">
        <v>70488.600000000006</v>
      </c>
      <c r="T2964" s="10">
        <v>11038.77</v>
      </c>
      <c r="U2964" s="7" t="s">
        <v>48</v>
      </c>
      <c r="V2964" s="7" t="s">
        <v>154</v>
      </c>
      <c r="W2964" s="9">
        <v>1</v>
      </c>
      <c r="X2964" s="7" t="s">
        <v>79</v>
      </c>
      <c r="Y2964" s="7" t="s">
        <v>14224</v>
      </c>
    </row>
    <row r="2965" spans="1:25" x14ac:dyDescent="0.35">
      <c r="A2965" t="s">
        <v>14225</v>
      </c>
      <c r="B2965" t="s">
        <v>14226</v>
      </c>
      <c r="C2965" s="7" t="s">
        <v>14227</v>
      </c>
      <c r="D2965" s="7" t="s">
        <v>54</v>
      </c>
      <c r="E2965" s="9">
        <v>42</v>
      </c>
      <c r="F2965" s="7" t="s">
        <v>92</v>
      </c>
      <c r="G2965" s="6">
        <v>46134</v>
      </c>
      <c r="H2965" s="6">
        <v>45913</v>
      </c>
      <c r="I2965" s="7" t="s">
        <v>63</v>
      </c>
      <c r="J2965" s="7" t="s">
        <v>64</v>
      </c>
      <c r="K2965" s="7" t="s">
        <v>93</v>
      </c>
      <c r="L2965" t="s">
        <v>14228</v>
      </c>
      <c r="M2965" s="7" t="s">
        <v>95</v>
      </c>
      <c r="N2965" s="7" t="s">
        <v>96</v>
      </c>
      <c r="O2965" s="9">
        <v>3</v>
      </c>
      <c r="P2965" s="9">
        <v>670</v>
      </c>
      <c r="Q2965" s="10">
        <v>880.36</v>
      </c>
      <c r="R2965" s="9">
        <v>5</v>
      </c>
      <c r="S2965" s="10">
        <v>2509.0300000000002</v>
      </c>
      <c r="T2965" s="10">
        <v>631.08000000000004</v>
      </c>
      <c r="U2965" s="7" t="s">
        <v>126</v>
      </c>
      <c r="V2965" s="7" t="s">
        <v>37</v>
      </c>
      <c r="W2965" s="9">
        <v>4</v>
      </c>
      <c r="X2965" s="7" t="s">
        <v>70</v>
      </c>
      <c r="Y2965" s="7" t="s">
        <v>14229</v>
      </c>
    </row>
    <row r="2966" spans="1:25" x14ac:dyDescent="0.35">
      <c r="A2966" t="s">
        <v>14230</v>
      </c>
      <c r="B2966" t="s">
        <v>14231</v>
      </c>
      <c r="C2966" s="7" t="s">
        <v>14232</v>
      </c>
      <c r="D2966" s="7" t="s">
        <v>54</v>
      </c>
      <c r="E2966" s="9">
        <v>51</v>
      </c>
      <c r="F2966" s="7" t="s">
        <v>92</v>
      </c>
      <c r="G2966" s="6">
        <v>45562</v>
      </c>
      <c r="H2966" s="6">
        <v>46138</v>
      </c>
      <c r="I2966" s="7" t="s">
        <v>63</v>
      </c>
      <c r="J2966" s="7" t="s">
        <v>64</v>
      </c>
      <c r="K2966" s="7" t="s">
        <v>44</v>
      </c>
      <c r="L2966" t="s">
        <v>14233</v>
      </c>
      <c r="M2966" s="7" t="s">
        <v>46</v>
      </c>
      <c r="N2966" s="7" t="s">
        <v>47</v>
      </c>
      <c r="O2966" s="9">
        <v>3</v>
      </c>
      <c r="P2966" s="9">
        <v>8952</v>
      </c>
      <c r="Q2966" s="10">
        <v>10717.09</v>
      </c>
      <c r="R2966" s="9">
        <v>0</v>
      </c>
      <c r="S2966" s="10">
        <v>32151.27</v>
      </c>
      <c r="T2966" s="10">
        <v>5295.27</v>
      </c>
      <c r="U2966" s="7" t="s">
        <v>36</v>
      </c>
      <c r="V2966" s="7" t="s">
        <v>69</v>
      </c>
      <c r="W2966" s="9">
        <v>3</v>
      </c>
      <c r="X2966" s="7" t="s">
        <v>70</v>
      </c>
      <c r="Y2966" s="7" t="s">
        <v>14234</v>
      </c>
    </row>
    <row r="2967" spans="1:25" x14ac:dyDescent="0.35">
      <c r="A2967" t="s">
        <v>14235</v>
      </c>
      <c r="B2967" t="s">
        <v>14236</v>
      </c>
      <c r="C2967" s="7" t="s">
        <v>14237</v>
      </c>
      <c r="D2967" s="7" t="s">
        <v>54</v>
      </c>
      <c r="E2967" s="9">
        <v>42</v>
      </c>
      <c r="F2967" s="7" t="s">
        <v>92</v>
      </c>
      <c r="G2967" s="6">
        <v>46167</v>
      </c>
      <c r="H2967" s="6">
        <v>45774</v>
      </c>
      <c r="I2967" s="7" t="s">
        <v>30</v>
      </c>
      <c r="J2967" s="7" t="s">
        <v>43</v>
      </c>
      <c r="K2967" s="7" t="s">
        <v>117</v>
      </c>
      <c r="L2967" t="s">
        <v>14238</v>
      </c>
      <c r="M2967" s="7" t="s">
        <v>119</v>
      </c>
      <c r="N2967" s="7" t="s">
        <v>120</v>
      </c>
      <c r="O2967" s="9">
        <v>4</v>
      </c>
      <c r="P2967" s="9">
        <v>6449</v>
      </c>
      <c r="Q2967" s="10">
        <v>9480.25</v>
      </c>
      <c r="R2967" s="9">
        <v>15</v>
      </c>
      <c r="S2967" s="10">
        <v>32232.85</v>
      </c>
      <c r="T2967" s="10">
        <v>12125</v>
      </c>
      <c r="U2967" s="7" t="s">
        <v>48</v>
      </c>
      <c r="V2967" s="7" t="s">
        <v>112</v>
      </c>
      <c r="W2967" s="9">
        <v>4</v>
      </c>
      <c r="X2967" s="7" t="s">
        <v>49</v>
      </c>
      <c r="Y2967" s="7" t="s">
        <v>14239</v>
      </c>
    </row>
    <row r="2968" spans="1:25" x14ac:dyDescent="0.35">
      <c r="A2968" t="s">
        <v>14240</v>
      </c>
      <c r="B2968" t="s">
        <v>14241</v>
      </c>
      <c r="C2968" s="7" t="s">
        <v>14242</v>
      </c>
      <c r="D2968" s="7" t="s">
        <v>28</v>
      </c>
      <c r="E2968" s="9">
        <v>34</v>
      </c>
      <c r="F2968" s="7" t="s">
        <v>92</v>
      </c>
      <c r="G2968" s="6">
        <v>45904</v>
      </c>
      <c r="H2968" s="6">
        <v>45982</v>
      </c>
      <c r="I2968" s="7" t="s">
        <v>75</v>
      </c>
      <c r="J2968" s="7" t="s">
        <v>76</v>
      </c>
      <c r="K2968" s="7" t="s">
        <v>65</v>
      </c>
      <c r="L2968" t="s">
        <v>14243</v>
      </c>
      <c r="M2968" s="7" t="s">
        <v>67</v>
      </c>
      <c r="N2968" s="7" t="s">
        <v>68</v>
      </c>
      <c r="O2968" s="9">
        <v>2</v>
      </c>
      <c r="P2968" s="9">
        <v>10263</v>
      </c>
      <c r="Q2968" s="10">
        <v>13326.65</v>
      </c>
      <c r="R2968" s="9">
        <v>0</v>
      </c>
      <c r="S2968" s="10">
        <v>26653.3</v>
      </c>
      <c r="T2968" s="10">
        <v>6127.3</v>
      </c>
      <c r="U2968" s="7" t="s">
        <v>48</v>
      </c>
      <c r="V2968" s="7" t="s">
        <v>112</v>
      </c>
      <c r="W2968" s="9">
        <v>5</v>
      </c>
      <c r="X2968" s="7" t="s">
        <v>79</v>
      </c>
      <c r="Y2968" s="7" t="s">
        <v>14244</v>
      </c>
    </row>
    <row r="2969" spans="1:25" x14ac:dyDescent="0.35">
      <c r="A2969" t="s">
        <v>14245</v>
      </c>
      <c r="B2969" t="s">
        <v>14246</v>
      </c>
      <c r="C2969" s="7" t="s">
        <v>14247</v>
      </c>
      <c r="D2969" s="7" t="s">
        <v>28</v>
      </c>
      <c r="E2969" s="9">
        <v>50</v>
      </c>
      <c r="F2969" s="7" t="s">
        <v>92</v>
      </c>
      <c r="G2969" s="6">
        <v>45862</v>
      </c>
      <c r="H2969" s="6">
        <v>45880</v>
      </c>
      <c r="I2969" s="7" t="s">
        <v>75</v>
      </c>
      <c r="J2969" s="7" t="s">
        <v>76</v>
      </c>
      <c r="K2969" s="7" t="s">
        <v>44</v>
      </c>
      <c r="L2969" t="s">
        <v>14248</v>
      </c>
      <c r="M2969" s="7" t="s">
        <v>46</v>
      </c>
      <c r="N2969" s="7" t="s">
        <v>47</v>
      </c>
      <c r="O2969" s="9">
        <v>4</v>
      </c>
      <c r="P2969" s="9">
        <v>16792</v>
      </c>
      <c r="Q2969" s="10">
        <v>19303.28</v>
      </c>
      <c r="R2969" s="9">
        <v>0</v>
      </c>
      <c r="S2969" s="10">
        <v>77213.119999999995</v>
      </c>
      <c r="T2969" s="10">
        <v>10045.120000000001</v>
      </c>
      <c r="U2969" s="7" t="s">
        <v>126</v>
      </c>
      <c r="V2969" s="7" t="s">
        <v>37</v>
      </c>
      <c r="W2969" s="9">
        <v>5</v>
      </c>
      <c r="X2969" s="7" t="s">
        <v>79</v>
      </c>
      <c r="Y2969" s="7" t="s">
        <v>14249</v>
      </c>
    </row>
    <row r="2970" spans="1:25" x14ac:dyDescent="0.35">
      <c r="A2970" t="s">
        <v>14250</v>
      </c>
      <c r="B2970" t="s">
        <v>14251</v>
      </c>
      <c r="C2970" s="7" t="s">
        <v>14252</v>
      </c>
      <c r="D2970" s="7" t="s">
        <v>28</v>
      </c>
      <c r="E2970" s="9">
        <v>56</v>
      </c>
      <c r="F2970" s="7" t="s">
        <v>29</v>
      </c>
      <c r="G2970" s="6">
        <v>45738</v>
      </c>
      <c r="H2970" s="6">
        <v>46002</v>
      </c>
      <c r="I2970" s="7" t="s">
        <v>55</v>
      </c>
      <c r="J2970" s="7" t="s">
        <v>56</v>
      </c>
      <c r="K2970" s="7" t="s">
        <v>44</v>
      </c>
      <c r="L2970" t="s">
        <v>14253</v>
      </c>
      <c r="M2970" s="7" t="s">
        <v>46</v>
      </c>
      <c r="N2970" s="7" t="s">
        <v>47</v>
      </c>
      <c r="O2970" s="9">
        <v>4</v>
      </c>
      <c r="P2970" s="9">
        <v>29482</v>
      </c>
      <c r="Q2970" s="10">
        <v>33556.269999999997</v>
      </c>
      <c r="R2970" s="9">
        <v>15</v>
      </c>
      <c r="S2970" s="10">
        <v>114091.32</v>
      </c>
      <c r="T2970" s="10">
        <v>16297.08</v>
      </c>
      <c r="U2970" s="7" t="s">
        <v>48</v>
      </c>
      <c r="V2970" s="7" t="s">
        <v>37</v>
      </c>
      <c r="W2970" s="9">
        <v>3</v>
      </c>
      <c r="X2970" s="7" t="s">
        <v>58</v>
      </c>
      <c r="Y2970" s="7" t="s">
        <v>14254</v>
      </c>
    </row>
    <row r="2971" spans="1:25" x14ac:dyDescent="0.35">
      <c r="A2971" t="s">
        <v>14255</v>
      </c>
      <c r="B2971" t="s">
        <v>14256</v>
      </c>
      <c r="C2971" s="7" t="s">
        <v>14257</v>
      </c>
      <c r="D2971" s="7" t="s">
        <v>28</v>
      </c>
      <c r="E2971" s="9">
        <v>30</v>
      </c>
      <c r="F2971" s="7" t="s">
        <v>92</v>
      </c>
      <c r="G2971" s="6">
        <v>45615</v>
      </c>
      <c r="H2971" s="6">
        <v>46034</v>
      </c>
      <c r="I2971" s="7" t="s">
        <v>55</v>
      </c>
      <c r="J2971" s="7" t="s">
        <v>56</v>
      </c>
      <c r="K2971" s="7" t="s">
        <v>65</v>
      </c>
      <c r="L2971" t="s">
        <v>3700</v>
      </c>
      <c r="M2971" s="7" t="s">
        <v>67</v>
      </c>
      <c r="N2971" s="7" t="s">
        <v>68</v>
      </c>
      <c r="O2971" s="9">
        <v>4</v>
      </c>
      <c r="P2971" s="9">
        <v>27340</v>
      </c>
      <c r="Q2971" s="10">
        <v>34755.199999999997</v>
      </c>
      <c r="R2971" s="9">
        <v>20</v>
      </c>
      <c r="S2971" s="10">
        <v>111216.64</v>
      </c>
      <c r="T2971" s="10">
        <v>29660.799999999999</v>
      </c>
      <c r="U2971" s="7" t="s">
        <v>36</v>
      </c>
      <c r="V2971" s="7" t="s">
        <v>69</v>
      </c>
      <c r="W2971" s="9">
        <v>1</v>
      </c>
      <c r="X2971" s="7" t="s">
        <v>58</v>
      </c>
      <c r="Y2971" s="7" t="s">
        <v>14258</v>
      </c>
    </row>
    <row r="2972" spans="1:25" x14ac:dyDescent="0.35">
      <c r="A2972" t="s">
        <v>14259</v>
      </c>
      <c r="B2972" t="s">
        <v>14260</v>
      </c>
      <c r="C2972" s="7" t="s">
        <v>14261</v>
      </c>
      <c r="D2972" s="7" t="s">
        <v>54</v>
      </c>
      <c r="E2972" s="9">
        <v>30</v>
      </c>
      <c r="F2972" s="7" t="s">
        <v>92</v>
      </c>
      <c r="G2972" s="6">
        <v>46124</v>
      </c>
      <c r="H2972" s="6">
        <v>46162</v>
      </c>
      <c r="I2972" s="7" t="s">
        <v>84</v>
      </c>
      <c r="J2972" s="7" t="s">
        <v>85</v>
      </c>
      <c r="K2972" s="7" t="s">
        <v>117</v>
      </c>
      <c r="L2972" t="s">
        <v>14262</v>
      </c>
      <c r="M2972" s="7" t="s">
        <v>119</v>
      </c>
      <c r="N2972" s="7" t="s">
        <v>120</v>
      </c>
      <c r="O2972" s="9">
        <v>1</v>
      </c>
      <c r="P2972" s="9">
        <v>16092</v>
      </c>
      <c r="Q2972" s="10">
        <v>21835.26</v>
      </c>
      <c r="R2972" s="9">
        <v>5</v>
      </c>
      <c r="S2972" s="10">
        <v>20743.5</v>
      </c>
      <c r="T2972" s="10">
        <v>5743.26</v>
      </c>
      <c r="U2972" s="7" t="s">
        <v>36</v>
      </c>
      <c r="V2972" s="7" t="s">
        <v>112</v>
      </c>
      <c r="W2972" s="9">
        <v>2</v>
      </c>
      <c r="X2972" s="7" t="s">
        <v>87</v>
      </c>
      <c r="Y2972" s="7" t="s">
        <v>14263</v>
      </c>
    </row>
    <row r="2973" spans="1:25" x14ac:dyDescent="0.35">
      <c r="A2973" t="s">
        <v>14264</v>
      </c>
      <c r="B2973" t="s">
        <v>14265</v>
      </c>
      <c r="C2973" s="7" t="s">
        <v>14266</v>
      </c>
      <c r="D2973" s="7" t="s">
        <v>54</v>
      </c>
      <c r="E2973" s="9">
        <v>59</v>
      </c>
      <c r="F2973" s="7" t="s">
        <v>29</v>
      </c>
      <c r="G2973" s="6">
        <v>45640</v>
      </c>
      <c r="H2973" s="6">
        <v>46096</v>
      </c>
      <c r="I2973" s="7" t="s">
        <v>63</v>
      </c>
      <c r="J2973" s="7" t="s">
        <v>64</v>
      </c>
      <c r="K2973" s="7" t="s">
        <v>44</v>
      </c>
      <c r="L2973" t="s">
        <v>3189</v>
      </c>
      <c r="M2973" s="7" t="s">
        <v>46</v>
      </c>
      <c r="N2973" s="7" t="s">
        <v>47</v>
      </c>
      <c r="O2973" s="9">
        <v>4</v>
      </c>
      <c r="P2973" s="9">
        <v>24295</v>
      </c>
      <c r="Q2973" s="10">
        <v>34269.910000000003</v>
      </c>
      <c r="R2973" s="9">
        <v>15</v>
      </c>
      <c r="S2973" s="10">
        <v>116517.69</v>
      </c>
      <c r="T2973" s="10">
        <v>39899.64</v>
      </c>
      <c r="U2973" s="7" t="s">
        <v>48</v>
      </c>
      <c r="V2973" s="7" t="s">
        <v>154</v>
      </c>
      <c r="W2973" s="9">
        <v>4</v>
      </c>
      <c r="X2973" s="7" t="s">
        <v>70</v>
      </c>
      <c r="Y2973" s="7" t="s">
        <v>14267</v>
      </c>
    </row>
    <row r="2974" spans="1:25" x14ac:dyDescent="0.35">
      <c r="A2974" t="s">
        <v>14268</v>
      </c>
      <c r="B2974" t="s">
        <v>14269</v>
      </c>
      <c r="C2974" s="7" t="s">
        <v>14270</v>
      </c>
      <c r="D2974" s="7" t="s">
        <v>54</v>
      </c>
      <c r="E2974" s="9">
        <v>49</v>
      </c>
      <c r="F2974" s="7" t="s">
        <v>29</v>
      </c>
      <c r="G2974" s="6">
        <v>46044</v>
      </c>
      <c r="H2974" s="6">
        <v>46195</v>
      </c>
      <c r="J2974" s="7" t="s">
        <v>56</v>
      </c>
      <c r="K2974" s="7" t="s">
        <v>65</v>
      </c>
      <c r="L2974" t="s">
        <v>12317</v>
      </c>
      <c r="M2974" s="7" t="s">
        <v>67</v>
      </c>
      <c r="N2974" s="7" t="s">
        <v>68</v>
      </c>
      <c r="O2974" s="9">
        <v>1</v>
      </c>
      <c r="P2974" s="9">
        <v>6451</v>
      </c>
      <c r="Q2974" s="10">
        <v>7983.81</v>
      </c>
      <c r="R2974" s="9">
        <v>20</v>
      </c>
      <c r="S2974" s="10">
        <v>6387.05</v>
      </c>
      <c r="T2974" s="10">
        <v>1532.81</v>
      </c>
      <c r="U2974" s="7" t="s">
        <v>48</v>
      </c>
      <c r="V2974" s="7" t="s">
        <v>37</v>
      </c>
      <c r="W2974" s="9">
        <v>5</v>
      </c>
      <c r="X2974" s="7" t="s">
        <v>58</v>
      </c>
      <c r="Y2974" s="7" t="s">
        <v>14271</v>
      </c>
    </row>
    <row r="2975" spans="1:25" x14ac:dyDescent="0.35">
      <c r="A2975" t="s">
        <v>14272</v>
      </c>
      <c r="B2975" t="s">
        <v>14273</v>
      </c>
      <c r="C2975" s="7" t="s">
        <v>7929</v>
      </c>
      <c r="D2975" s="7" t="s">
        <v>28</v>
      </c>
      <c r="E2975" s="9">
        <v>18</v>
      </c>
      <c r="F2975" s="7" t="s">
        <v>29</v>
      </c>
      <c r="G2975" s="6">
        <v>46138</v>
      </c>
      <c r="H2975" s="6">
        <v>45638</v>
      </c>
      <c r="I2975" s="7" t="s">
        <v>55</v>
      </c>
      <c r="J2975" s="7" t="s">
        <v>56</v>
      </c>
      <c r="K2975" s="7" t="s">
        <v>65</v>
      </c>
      <c r="L2975" t="s">
        <v>14274</v>
      </c>
      <c r="M2975" s="7" t="s">
        <v>67</v>
      </c>
      <c r="N2975" s="7" t="s">
        <v>68</v>
      </c>
      <c r="O2975" s="9">
        <v>1</v>
      </c>
      <c r="P2975" s="9">
        <v>20636</v>
      </c>
      <c r="Q2975" s="10">
        <v>30795.52</v>
      </c>
      <c r="R2975" s="9">
        <v>15</v>
      </c>
      <c r="S2975" s="10">
        <v>26176.19</v>
      </c>
      <c r="T2975" s="10">
        <v>10159.52</v>
      </c>
      <c r="U2975" s="7" t="s">
        <v>36</v>
      </c>
      <c r="V2975" s="7" t="s">
        <v>37</v>
      </c>
      <c r="W2975" s="9">
        <v>3</v>
      </c>
      <c r="X2975" s="7" t="s">
        <v>58</v>
      </c>
      <c r="Y2975" s="7" t="s">
        <v>14275</v>
      </c>
    </row>
    <row r="2976" spans="1:25" x14ac:dyDescent="0.35">
      <c r="A2976" t="s">
        <v>14276</v>
      </c>
      <c r="B2976" t="s">
        <v>14277</v>
      </c>
      <c r="C2976" s="7" t="s">
        <v>2945</v>
      </c>
      <c r="D2976" s="7" t="s">
        <v>28</v>
      </c>
      <c r="E2976" s="9">
        <v>19</v>
      </c>
      <c r="F2976" s="7" t="s">
        <v>92</v>
      </c>
      <c r="G2976" s="6">
        <v>45612</v>
      </c>
      <c r="H2976" s="6">
        <v>45649</v>
      </c>
      <c r="I2976" s="7" t="s">
        <v>84</v>
      </c>
      <c r="J2976" s="7" t="s">
        <v>85</v>
      </c>
      <c r="K2976" s="7" t="s">
        <v>44</v>
      </c>
      <c r="L2976" t="s">
        <v>14278</v>
      </c>
      <c r="M2976" s="7" t="s">
        <v>46</v>
      </c>
      <c r="N2976" s="7" t="s">
        <v>47</v>
      </c>
      <c r="O2976" s="9">
        <v>3</v>
      </c>
      <c r="P2976" s="9">
        <v>26993</v>
      </c>
      <c r="Q2976" s="10">
        <v>31500.01</v>
      </c>
      <c r="R2976" s="9">
        <v>20</v>
      </c>
      <c r="S2976" s="10">
        <v>75600.02</v>
      </c>
      <c r="T2976" s="10">
        <v>13521.03</v>
      </c>
      <c r="U2976" s="7" t="s">
        <v>36</v>
      </c>
      <c r="V2976" s="7" t="s">
        <v>37</v>
      </c>
      <c r="W2976" s="9">
        <v>1</v>
      </c>
      <c r="X2976" s="7" t="s">
        <v>87</v>
      </c>
      <c r="Y2976" s="7" t="s">
        <v>14279</v>
      </c>
    </row>
    <row r="2977" spans="1:25" x14ac:dyDescent="0.35">
      <c r="A2977" t="s">
        <v>14280</v>
      </c>
      <c r="B2977" t="s">
        <v>14281</v>
      </c>
      <c r="C2977" s="7" t="s">
        <v>14282</v>
      </c>
      <c r="D2977" s="7" t="s">
        <v>54</v>
      </c>
      <c r="E2977" s="9">
        <v>31</v>
      </c>
      <c r="F2977" s="7" t="s">
        <v>29</v>
      </c>
      <c r="G2977" s="6">
        <v>46139</v>
      </c>
      <c r="H2977" s="6">
        <v>45615</v>
      </c>
      <c r="I2977" s="7" t="s">
        <v>30</v>
      </c>
      <c r="J2977" s="7" t="s">
        <v>43</v>
      </c>
      <c r="K2977" s="7" t="s">
        <v>93</v>
      </c>
      <c r="L2977" t="s">
        <v>14283</v>
      </c>
      <c r="M2977" s="7" t="s">
        <v>132</v>
      </c>
      <c r="N2977" s="7" t="s">
        <v>133</v>
      </c>
      <c r="O2977" s="9">
        <v>3</v>
      </c>
      <c r="P2977" s="9">
        <v>9545</v>
      </c>
      <c r="Q2977" s="10">
        <v>10709.3</v>
      </c>
      <c r="R2977" s="9">
        <v>5</v>
      </c>
      <c r="S2977" s="10">
        <v>30521.5</v>
      </c>
      <c r="T2977" s="10">
        <v>3492.9</v>
      </c>
      <c r="U2977" s="7" t="s">
        <v>36</v>
      </c>
      <c r="V2977" s="7" t="s">
        <v>37</v>
      </c>
      <c r="W2977" s="9">
        <v>4</v>
      </c>
      <c r="X2977" s="7" t="s">
        <v>49</v>
      </c>
      <c r="Y2977" s="7" t="s">
        <v>14284</v>
      </c>
    </row>
    <row r="2978" spans="1:25" x14ac:dyDescent="0.35">
      <c r="A2978" t="s">
        <v>14285</v>
      </c>
      <c r="B2978" t="s">
        <v>14286</v>
      </c>
      <c r="C2978" s="7" t="s">
        <v>14287</v>
      </c>
      <c r="D2978" s="7" t="s">
        <v>28</v>
      </c>
      <c r="E2978" s="9">
        <v>57</v>
      </c>
      <c r="F2978" s="7" t="s">
        <v>29</v>
      </c>
      <c r="G2978" s="6">
        <v>46073</v>
      </c>
      <c r="H2978" s="6">
        <v>45628</v>
      </c>
      <c r="I2978" s="7" t="s">
        <v>84</v>
      </c>
      <c r="J2978" s="7" t="s">
        <v>85</v>
      </c>
      <c r="K2978" s="7" t="s">
        <v>65</v>
      </c>
      <c r="L2978" t="s">
        <v>14288</v>
      </c>
      <c r="M2978" s="7" t="s">
        <v>67</v>
      </c>
      <c r="N2978" s="7" t="s">
        <v>68</v>
      </c>
      <c r="O2978" s="9">
        <v>1</v>
      </c>
      <c r="P2978" s="9">
        <v>28491</v>
      </c>
      <c r="Q2978" s="10">
        <v>35617.019999999997</v>
      </c>
      <c r="R2978" s="9">
        <v>15</v>
      </c>
      <c r="S2978" s="10">
        <v>30274.47</v>
      </c>
      <c r="T2978" s="10">
        <v>7126.02</v>
      </c>
      <c r="U2978" s="7" t="s">
        <v>78</v>
      </c>
      <c r="V2978" s="7" t="s">
        <v>69</v>
      </c>
      <c r="W2978" s="9">
        <v>1</v>
      </c>
      <c r="X2978" s="7" t="s">
        <v>87</v>
      </c>
      <c r="Y2978" s="7" t="s">
        <v>14289</v>
      </c>
    </row>
    <row r="2979" spans="1:25" x14ac:dyDescent="0.35">
      <c r="A2979" t="s">
        <v>14290</v>
      </c>
      <c r="B2979" t="s">
        <v>14291</v>
      </c>
      <c r="C2979" s="7" t="s">
        <v>14292</v>
      </c>
      <c r="D2979" s="7" t="s">
        <v>54</v>
      </c>
      <c r="E2979" s="9">
        <v>34</v>
      </c>
      <c r="F2979" s="7" t="s">
        <v>29</v>
      </c>
      <c r="G2979" s="6">
        <v>46142</v>
      </c>
      <c r="H2979" s="6">
        <v>45725</v>
      </c>
      <c r="I2979" s="7" t="s">
        <v>55</v>
      </c>
      <c r="J2979" s="7" t="s">
        <v>56</v>
      </c>
      <c r="K2979" s="7" t="s">
        <v>93</v>
      </c>
      <c r="L2979" t="s">
        <v>14293</v>
      </c>
      <c r="M2979" s="7" t="s">
        <v>132</v>
      </c>
      <c r="N2979" s="7" t="s">
        <v>133</v>
      </c>
      <c r="O2979" s="9">
        <v>5</v>
      </c>
      <c r="P2979" s="9">
        <v>21747</v>
      </c>
      <c r="Q2979" s="10">
        <v>29464.44</v>
      </c>
      <c r="R2979" s="9">
        <v>0</v>
      </c>
      <c r="S2979" s="10">
        <v>147322.20000000001</v>
      </c>
      <c r="T2979" s="10">
        <v>38587.199999999997</v>
      </c>
      <c r="U2979" s="7" t="s">
        <v>78</v>
      </c>
      <c r="V2979" s="7" t="s">
        <v>69</v>
      </c>
      <c r="W2979" s="9">
        <v>2</v>
      </c>
      <c r="X2979" s="7" t="s">
        <v>58</v>
      </c>
      <c r="Y2979" s="7" t="s">
        <v>14294</v>
      </c>
    </row>
    <row r="2980" spans="1:25" x14ac:dyDescent="0.35">
      <c r="A2980" t="s">
        <v>14295</v>
      </c>
      <c r="B2980" t="s">
        <v>14296</v>
      </c>
      <c r="C2980" s="7" t="s">
        <v>1652</v>
      </c>
      <c r="D2980" s="7" t="s">
        <v>28</v>
      </c>
      <c r="E2980" s="9">
        <v>55</v>
      </c>
      <c r="F2980" s="7" t="s">
        <v>92</v>
      </c>
      <c r="G2980" s="6">
        <v>45673</v>
      </c>
      <c r="H2980" s="6">
        <v>45791</v>
      </c>
      <c r="I2980" s="7" t="s">
        <v>63</v>
      </c>
      <c r="J2980" s="7" t="s">
        <v>64</v>
      </c>
      <c r="K2980" s="7" t="s">
        <v>44</v>
      </c>
      <c r="L2980" t="s">
        <v>2795</v>
      </c>
      <c r="M2980" s="7" t="s">
        <v>46</v>
      </c>
      <c r="N2980" s="7" t="s">
        <v>47</v>
      </c>
      <c r="O2980" s="9">
        <v>2</v>
      </c>
      <c r="P2980" s="9">
        <v>26886</v>
      </c>
      <c r="Q2980" s="10">
        <v>29709.11</v>
      </c>
      <c r="R2980" s="9">
        <v>5</v>
      </c>
      <c r="S2980" s="10">
        <v>56447.31</v>
      </c>
      <c r="T2980" s="10">
        <v>5646.22</v>
      </c>
      <c r="U2980" s="7" t="s">
        <v>126</v>
      </c>
      <c r="V2980" s="7" t="s">
        <v>37</v>
      </c>
      <c r="W2980" s="9">
        <v>1</v>
      </c>
      <c r="X2980" s="7" t="s">
        <v>70</v>
      </c>
      <c r="Y2980" s="7" t="s">
        <v>14297</v>
      </c>
    </row>
    <row r="2981" spans="1:25" x14ac:dyDescent="0.35">
      <c r="A2981" t="s">
        <v>14298</v>
      </c>
      <c r="B2981" t="s">
        <v>14299</v>
      </c>
      <c r="C2981" s="7" t="s">
        <v>14300</v>
      </c>
      <c r="D2981" s="7" t="s">
        <v>28</v>
      </c>
      <c r="E2981" s="9">
        <v>23</v>
      </c>
      <c r="F2981" s="7" t="s">
        <v>92</v>
      </c>
      <c r="G2981" s="6">
        <v>45505</v>
      </c>
      <c r="H2981" s="6">
        <v>46184</v>
      </c>
      <c r="I2981" s="7" t="s">
        <v>55</v>
      </c>
      <c r="J2981" s="7" t="s">
        <v>56</v>
      </c>
      <c r="K2981" s="7" t="s">
        <v>117</v>
      </c>
      <c r="L2981" t="s">
        <v>14301</v>
      </c>
      <c r="M2981" s="7" t="s">
        <v>119</v>
      </c>
      <c r="N2981" s="7" t="s">
        <v>120</v>
      </c>
      <c r="O2981" s="9">
        <v>2</v>
      </c>
      <c r="P2981" s="9">
        <v>27420</v>
      </c>
      <c r="Q2981" s="10">
        <v>35909.879999999997</v>
      </c>
      <c r="R2981" s="9">
        <v>10</v>
      </c>
      <c r="S2981" s="10">
        <v>64637.78</v>
      </c>
      <c r="T2981" s="10">
        <v>16979.759999999998</v>
      </c>
      <c r="U2981" s="7" t="s">
        <v>36</v>
      </c>
      <c r="V2981" s="7" t="s">
        <v>154</v>
      </c>
      <c r="W2981" s="9">
        <v>2</v>
      </c>
      <c r="X2981" s="7" t="s">
        <v>58</v>
      </c>
      <c r="Y2981" s="7" t="s">
        <v>14302</v>
      </c>
    </row>
    <row r="2982" spans="1:25" x14ac:dyDescent="0.35">
      <c r="A2982" t="s">
        <v>14303</v>
      </c>
      <c r="B2982" t="s">
        <v>14304</v>
      </c>
      <c r="C2982" s="7" t="s">
        <v>14305</v>
      </c>
      <c r="D2982" s="7" t="s">
        <v>54</v>
      </c>
      <c r="E2982" s="9">
        <v>33</v>
      </c>
      <c r="F2982" s="7" t="s">
        <v>29</v>
      </c>
      <c r="G2982" s="6">
        <v>46145</v>
      </c>
      <c r="H2982" s="6">
        <v>45557</v>
      </c>
      <c r="I2982" s="7" t="s">
        <v>63</v>
      </c>
      <c r="J2982" s="7" t="s">
        <v>64</v>
      </c>
      <c r="K2982" s="7" t="s">
        <v>32</v>
      </c>
      <c r="L2982" t="s">
        <v>5126</v>
      </c>
      <c r="M2982" s="7" t="s">
        <v>34</v>
      </c>
      <c r="N2982" s="7" t="s">
        <v>35</v>
      </c>
      <c r="O2982" s="9">
        <v>1</v>
      </c>
      <c r="P2982" s="9">
        <v>23689</v>
      </c>
      <c r="Q2982" s="10">
        <v>30761.9</v>
      </c>
      <c r="R2982" s="9">
        <v>5</v>
      </c>
      <c r="S2982" s="10">
        <v>29223.81</v>
      </c>
      <c r="T2982" s="10">
        <v>7072.9</v>
      </c>
      <c r="U2982" s="7" t="s">
        <v>126</v>
      </c>
      <c r="V2982" s="7" t="s">
        <v>37</v>
      </c>
      <c r="W2982" s="9">
        <v>1</v>
      </c>
      <c r="X2982" s="7" t="s">
        <v>70</v>
      </c>
      <c r="Y2982" s="7" t="s">
        <v>14306</v>
      </c>
    </row>
    <row r="2983" spans="1:25" x14ac:dyDescent="0.35">
      <c r="A2983" t="s">
        <v>14307</v>
      </c>
      <c r="B2983" t="s">
        <v>14308</v>
      </c>
      <c r="C2983" s="7" t="s">
        <v>14309</v>
      </c>
      <c r="D2983" s="7" t="s">
        <v>54</v>
      </c>
      <c r="E2983" s="9">
        <v>39</v>
      </c>
      <c r="F2983" s="7" t="s">
        <v>92</v>
      </c>
      <c r="G2983" s="6">
        <v>46046</v>
      </c>
      <c r="H2983" s="6">
        <v>46016</v>
      </c>
      <c r="I2983" s="7" t="s">
        <v>55</v>
      </c>
      <c r="J2983" s="7" t="s">
        <v>56</v>
      </c>
      <c r="K2983" s="7" t="s">
        <v>32</v>
      </c>
      <c r="L2983" t="s">
        <v>14310</v>
      </c>
      <c r="M2983" s="7" t="s">
        <v>34</v>
      </c>
      <c r="N2983" s="7" t="s">
        <v>35</v>
      </c>
      <c r="O2983" s="9">
        <v>4</v>
      </c>
      <c r="P2983" s="9">
        <v>8520</v>
      </c>
      <c r="Q2983" s="10">
        <v>9405.7999999999993</v>
      </c>
      <c r="R2983" s="9">
        <v>0</v>
      </c>
      <c r="S2983" s="10">
        <v>37623.199999999997</v>
      </c>
      <c r="T2983" s="10">
        <v>3543.2</v>
      </c>
      <c r="U2983" s="7" t="s">
        <v>78</v>
      </c>
      <c r="V2983" s="7" t="s">
        <v>112</v>
      </c>
      <c r="W2983" s="9">
        <v>1</v>
      </c>
      <c r="X2983" s="7" t="s">
        <v>58</v>
      </c>
      <c r="Y2983" s="7" t="s">
        <v>14311</v>
      </c>
    </row>
    <row r="2984" spans="1:25" x14ac:dyDescent="0.35">
      <c r="A2984" t="s">
        <v>14312</v>
      </c>
      <c r="B2984" t="s">
        <v>14313</v>
      </c>
      <c r="C2984" s="7" t="s">
        <v>14314</v>
      </c>
      <c r="D2984" s="7" t="s">
        <v>28</v>
      </c>
      <c r="E2984" s="9">
        <v>51</v>
      </c>
      <c r="F2984" s="7" t="s">
        <v>29</v>
      </c>
      <c r="G2984" s="6">
        <v>45819</v>
      </c>
      <c r="H2984" s="6">
        <v>45881</v>
      </c>
      <c r="I2984" s="7" t="s">
        <v>55</v>
      </c>
      <c r="J2984" s="7" t="s">
        <v>56</v>
      </c>
      <c r="K2984" s="7" t="s">
        <v>305</v>
      </c>
      <c r="L2984" t="s">
        <v>14315</v>
      </c>
      <c r="M2984" s="7" t="s">
        <v>132</v>
      </c>
      <c r="N2984" s="7" t="s">
        <v>133</v>
      </c>
      <c r="O2984" s="9">
        <v>5</v>
      </c>
      <c r="P2984" s="9">
        <v>18883</v>
      </c>
      <c r="Q2984" s="10">
        <v>22351.74</v>
      </c>
      <c r="R2984" s="9">
        <v>0</v>
      </c>
      <c r="S2984" s="10">
        <v>111758.7</v>
      </c>
      <c r="T2984" s="10">
        <v>17343.7</v>
      </c>
      <c r="U2984" s="7" t="s">
        <v>126</v>
      </c>
      <c r="V2984" s="7" t="s">
        <v>112</v>
      </c>
      <c r="W2984" s="9">
        <v>1</v>
      </c>
      <c r="X2984" s="7" t="s">
        <v>58</v>
      </c>
      <c r="Y2984" s="7" t="s">
        <v>14316</v>
      </c>
    </row>
    <row r="2985" spans="1:25" x14ac:dyDescent="0.35">
      <c r="A2985" t="s">
        <v>14317</v>
      </c>
      <c r="B2985" t="s">
        <v>14318</v>
      </c>
      <c r="C2985" s="7" t="s">
        <v>14319</v>
      </c>
      <c r="D2985" s="7" t="s">
        <v>28</v>
      </c>
      <c r="E2985" s="9">
        <v>29</v>
      </c>
      <c r="F2985" s="7" t="s">
        <v>92</v>
      </c>
      <c r="G2985" s="6">
        <v>45960</v>
      </c>
      <c r="H2985" s="6">
        <v>46136</v>
      </c>
      <c r="I2985" s="7" t="s">
        <v>84</v>
      </c>
      <c r="J2985" s="7" t="s">
        <v>85</v>
      </c>
      <c r="K2985" s="7" t="s">
        <v>117</v>
      </c>
      <c r="L2985" t="s">
        <v>14320</v>
      </c>
      <c r="M2985" s="7" t="s">
        <v>119</v>
      </c>
      <c r="N2985" s="7" t="s">
        <v>120</v>
      </c>
      <c r="O2985" s="9">
        <v>3</v>
      </c>
      <c r="P2985" s="9">
        <v>13738</v>
      </c>
      <c r="Q2985" s="10">
        <v>18336.39</v>
      </c>
      <c r="R2985" s="9">
        <v>20</v>
      </c>
      <c r="S2985" s="10">
        <v>44007.34</v>
      </c>
      <c r="T2985" s="10">
        <v>13795.17</v>
      </c>
      <c r="U2985" s="7" t="s">
        <v>78</v>
      </c>
      <c r="V2985" s="7" t="s">
        <v>69</v>
      </c>
      <c r="W2985" s="9">
        <v>1</v>
      </c>
      <c r="X2985" s="7" t="s">
        <v>87</v>
      </c>
      <c r="Y2985" s="7" t="s">
        <v>14321</v>
      </c>
    </row>
    <row r="2986" spans="1:25" x14ac:dyDescent="0.35">
      <c r="A2986" t="s">
        <v>14322</v>
      </c>
      <c r="B2986" t="s">
        <v>14323</v>
      </c>
      <c r="C2986" s="7" t="s">
        <v>14324</v>
      </c>
      <c r="D2986" s="7" t="s">
        <v>54</v>
      </c>
      <c r="E2986" s="9">
        <v>47</v>
      </c>
      <c r="F2986" s="7" t="s">
        <v>92</v>
      </c>
      <c r="G2986" s="6">
        <v>45686</v>
      </c>
      <c r="H2986" s="6">
        <v>46143</v>
      </c>
      <c r="I2986" s="7" t="s">
        <v>30</v>
      </c>
      <c r="J2986" s="7" t="s">
        <v>43</v>
      </c>
      <c r="K2986" s="7" t="s">
        <v>65</v>
      </c>
      <c r="L2986" t="s">
        <v>14325</v>
      </c>
      <c r="M2986" s="7" t="s">
        <v>67</v>
      </c>
      <c r="N2986" s="7" t="s">
        <v>68</v>
      </c>
      <c r="O2986" s="9">
        <v>4</v>
      </c>
      <c r="P2986" s="9">
        <v>21611</v>
      </c>
      <c r="Q2986" s="10">
        <v>27813.13</v>
      </c>
      <c r="R2986" s="9">
        <v>20</v>
      </c>
      <c r="S2986" s="10">
        <v>89002.02</v>
      </c>
      <c r="T2986" s="10">
        <v>24808.52</v>
      </c>
      <c r="U2986" s="7" t="s">
        <v>48</v>
      </c>
      <c r="V2986" s="7" t="s">
        <v>69</v>
      </c>
      <c r="W2986" s="9">
        <v>2</v>
      </c>
      <c r="X2986" s="7" t="s">
        <v>49</v>
      </c>
      <c r="Y2986" s="7" t="s">
        <v>14326</v>
      </c>
    </row>
    <row r="2987" spans="1:25" x14ac:dyDescent="0.35">
      <c r="A2987" t="s">
        <v>14327</v>
      </c>
      <c r="B2987" t="s">
        <v>14328</v>
      </c>
      <c r="C2987" s="7" t="s">
        <v>14329</v>
      </c>
      <c r="D2987" s="7" t="s">
        <v>28</v>
      </c>
      <c r="E2987" s="9">
        <v>36</v>
      </c>
      <c r="F2987" s="7" t="s">
        <v>92</v>
      </c>
      <c r="G2987" s="6">
        <v>45842</v>
      </c>
      <c r="H2987" s="6">
        <v>45486</v>
      </c>
      <c r="I2987" s="7" t="s">
        <v>55</v>
      </c>
      <c r="J2987" s="7" t="s">
        <v>56</v>
      </c>
      <c r="K2987" s="7" t="s">
        <v>93</v>
      </c>
      <c r="L2987" t="s">
        <v>938</v>
      </c>
      <c r="M2987" s="7" t="s">
        <v>132</v>
      </c>
      <c r="N2987" s="7" t="s">
        <v>133</v>
      </c>
      <c r="O2987" s="9">
        <v>5</v>
      </c>
      <c r="P2987" s="9">
        <v>17359</v>
      </c>
      <c r="Q2987" s="10">
        <v>22373.79</v>
      </c>
      <c r="R2987" s="9">
        <v>20</v>
      </c>
      <c r="S2987" s="10">
        <v>89495.16</v>
      </c>
      <c r="T2987" s="10">
        <v>25073.95</v>
      </c>
      <c r="U2987" s="7" t="s">
        <v>48</v>
      </c>
      <c r="V2987" s="7" t="s">
        <v>154</v>
      </c>
      <c r="W2987" s="9">
        <v>4</v>
      </c>
      <c r="X2987" s="7" t="s">
        <v>58</v>
      </c>
      <c r="Y2987" s="7" t="s">
        <v>14330</v>
      </c>
    </row>
    <row r="2988" spans="1:25" x14ac:dyDescent="0.35">
      <c r="A2988" t="s">
        <v>14331</v>
      </c>
      <c r="B2988" t="s">
        <v>14332</v>
      </c>
      <c r="C2988" s="7" t="s">
        <v>14333</v>
      </c>
      <c r="D2988" s="7" t="s">
        <v>28</v>
      </c>
      <c r="E2988" s="9">
        <v>51</v>
      </c>
      <c r="F2988" s="7" t="s">
        <v>29</v>
      </c>
      <c r="G2988" s="6">
        <v>45997</v>
      </c>
      <c r="H2988" s="6">
        <v>46134</v>
      </c>
      <c r="I2988" s="7" t="s">
        <v>30</v>
      </c>
      <c r="J2988" s="7" t="s">
        <v>31</v>
      </c>
      <c r="K2988" s="7" t="s">
        <v>32</v>
      </c>
      <c r="L2988" t="s">
        <v>14334</v>
      </c>
      <c r="M2988" s="7" t="s">
        <v>34</v>
      </c>
      <c r="N2988" s="7" t="s">
        <v>35</v>
      </c>
      <c r="O2988" s="9">
        <v>5</v>
      </c>
      <c r="P2988" s="9">
        <v>5300</v>
      </c>
      <c r="Q2988" s="10">
        <v>7838.64</v>
      </c>
      <c r="R2988" s="9">
        <v>20</v>
      </c>
      <c r="S2988" s="10">
        <v>31354.560000000001</v>
      </c>
      <c r="T2988" s="10">
        <v>12693.2</v>
      </c>
      <c r="U2988" s="7" t="s">
        <v>78</v>
      </c>
      <c r="V2988" s="7" t="s">
        <v>112</v>
      </c>
      <c r="W2988" s="9">
        <v>4</v>
      </c>
      <c r="X2988" s="7" t="s">
        <v>38</v>
      </c>
      <c r="Y2988" s="7" t="s">
        <v>14335</v>
      </c>
    </row>
    <row r="2989" spans="1:25" x14ac:dyDescent="0.35">
      <c r="A2989" t="s">
        <v>14336</v>
      </c>
      <c r="B2989" t="s">
        <v>14337</v>
      </c>
      <c r="C2989" s="7" t="s">
        <v>14338</v>
      </c>
      <c r="D2989" s="7" t="s">
        <v>54</v>
      </c>
      <c r="E2989" s="9">
        <v>26</v>
      </c>
      <c r="F2989" s="7" t="s">
        <v>92</v>
      </c>
      <c r="G2989" s="6">
        <v>46079</v>
      </c>
      <c r="H2989" s="6">
        <v>45787</v>
      </c>
      <c r="I2989" s="7" t="s">
        <v>55</v>
      </c>
      <c r="J2989" s="7" t="s">
        <v>56</v>
      </c>
      <c r="K2989" s="7" t="s">
        <v>93</v>
      </c>
      <c r="L2989" t="s">
        <v>7157</v>
      </c>
      <c r="M2989" s="7" t="s">
        <v>132</v>
      </c>
      <c r="N2989" s="7" t="s">
        <v>133</v>
      </c>
      <c r="O2989" s="9">
        <v>2</v>
      </c>
      <c r="P2989" s="9">
        <v>1203</v>
      </c>
      <c r="Q2989" s="10">
        <v>1671.05</v>
      </c>
      <c r="R2989" s="9">
        <v>5</v>
      </c>
      <c r="S2989" s="10">
        <v>3174.99</v>
      </c>
      <c r="T2989" s="10">
        <v>936.1</v>
      </c>
      <c r="U2989" s="7" t="s">
        <v>36</v>
      </c>
      <c r="V2989" s="7" t="s">
        <v>154</v>
      </c>
      <c r="W2989" s="9">
        <v>4</v>
      </c>
      <c r="X2989" s="7" t="s">
        <v>58</v>
      </c>
      <c r="Y2989" s="7" t="s">
        <v>14339</v>
      </c>
    </row>
    <row r="2990" spans="1:25" x14ac:dyDescent="0.35">
      <c r="A2990" t="s">
        <v>14340</v>
      </c>
      <c r="B2990" t="s">
        <v>14341</v>
      </c>
      <c r="C2990" s="7" t="s">
        <v>14342</v>
      </c>
      <c r="D2990" s="7" t="s">
        <v>28</v>
      </c>
      <c r="E2990" s="9">
        <v>34</v>
      </c>
      <c r="F2990" s="7" t="s">
        <v>29</v>
      </c>
      <c r="G2990" s="6">
        <v>45915</v>
      </c>
      <c r="H2990" s="6">
        <v>45945</v>
      </c>
      <c r="I2990" s="7" t="s">
        <v>84</v>
      </c>
      <c r="J2990" s="7" t="s">
        <v>85</v>
      </c>
      <c r="K2990" s="7" t="s">
        <v>65</v>
      </c>
      <c r="L2990" t="s">
        <v>10227</v>
      </c>
      <c r="N2990" s="7" t="s">
        <v>68</v>
      </c>
      <c r="O2990" s="9">
        <v>1</v>
      </c>
      <c r="P2990" s="9">
        <v>6814</v>
      </c>
      <c r="Q2990" s="10">
        <v>7845.02</v>
      </c>
      <c r="R2990" s="9">
        <v>10</v>
      </c>
      <c r="S2990" s="10">
        <v>7060.52</v>
      </c>
      <c r="T2990" s="10">
        <v>1031.02</v>
      </c>
      <c r="U2990" s="7" t="s">
        <v>36</v>
      </c>
      <c r="V2990" s="7" t="s">
        <v>154</v>
      </c>
      <c r="W2990" s="9">
        <v>1</v>
      </c>
      <c r="X2990" s="7" t="s">
        <v>87</v>
      </c>
      <c r="Y2990" s="7" t="s">
        <v>14343</v>
      </c>
    </row>
    <row r="2991" spans="1:25" x14ac:dyDescent="0.35">
      <c r="A2991" t="s">
        <v>14344</v>
      </c>
      <c r="B2991" t="s">
        <v>14345</v>
      </c>
      <c r="C2991" s="7" t="s">
        <v>14346</v>
      </c>
      <c r="D2991" s="7" t="s">
        <v>54</v>
      </c>
      <c r="E2991" s="9">
        <v>60</v>
      </c>
      <c r="F2991" s="7" t="s">
        <v>92</v>
      </c>
      <c r="G2991" s="6">
        <v>46032</v>
      </c>
      <c r="H2991" s="6">
        <v>45984</v>
      </c>
      <c r="I2991" s="7" t="s">
        <v>63</v>
      </c>
      <c r="J2991" s="7" t="s">
        <v>64</v>
      </c>
      <c r="K2991" s="7" t="s">
        <v>32</v>
      </c>
      <c r="L2991" t="s">
        <v>14347</v>
      </c>
      <c r="M2991" s="7" t="s">
        <v>34</v>
      </c>
      <c r="N2991" s="7" t="s">
        <v>35</v>
      </c>
      <c r="O2991" s="9">
        <v>4</v>
      </c>
      <c r="P2991" s="9">
        <v>2974</v>
      </c>
      <c r="Q2991" s="10">
        <v>3731.81</v>
      </c>
      <c r="R2991" s="9">
        <v>20</v>
      </c>
      <c r="S2991" s="10">
        <v>11941.79</v>
      </c>
      <c r="T2991" s="10">
        <v>3031.24</v>
      </c>
      <c r="U2991" s="7" t="s">
        <v>48</v>
      </c>
      <c r="V2991" s="7" t="s">
        <v>112</v>
      </c>
      <c r="W2991" s="9">
        <v>1</v>
      </c>
      <c r="X2991" s="7" t="s">
        <v>70</v>
      </c>
      <c r="Y2991" s="7" t="s">
        <v>14348</v>
      </c>
    </row>
    <row r="2992" spans="1:25" x14ac:dyDescent="0.35">
      <c r="A2992" t="s">
        <v>14349</v>
      </c>
      <c r="B2992" t="s">
        <v>14350</v>
      </c>
      <c r="C2992" s="7" t="s">
        <v>14351</v>
      </c>
      <c r="D2992" s="7" t="s">
        <v>54</v>
      </c>
      <c r="E2992" s="9">
        <v>27</v>
      </c>
      <c r="F2992" s="7" t="s">
        <v>92</v>
      </c>
      <c r="G2992" s="6">
        <v>45591</v>
      </c>
      <c r="H2992" s="6">
        <v>45553</v>
      </c>
      <c r="I2992" s="7" t="s">
        <v>63</v>
      </c>
      <c r="J2992" s="7" t="s">
        <v>64</v>
      </c>
      <c r="K2992" s="7" t="s">
        <v>117</v>
      </c>
      <c r="L2992" t="s">
        <v>3493</v>
      </c>
      <c r="M2992" s="7" t="s">
        <v>119</v>
      </c>
      <c r="N2992" s="7" t="s">
        <v>120</v>
      </c>
      <c r="O2992" s="9">
        <v>4</v>
      </c>
      <c r="P2992" s="9">
        <v>27418</v>
      </c>
      <c r="Q2992" s="10">
        <v>36744.269999999997</v>
      </c>
      <c r="R2992" s="9">
        <v>15</v>
      </c>
      <c r="S2992" s="10">
        <v>124930.52</v>
      </c>
      <c r="T2992" s="10">
        <v>37305.08</v>
      </c>
      <c r="U2992" s="7" t="s">
        <v>36</v>
      </c>
      <c r="V2992" s="7" t="s">
        <v>69</v>
      </c>
      <c r="W2992" s="9">
        <v>2</v>
      </c>
      <c r="X2992" s="7" t="s">
        <v>70</v>
      </c>
      <c r="Y2992" s="7" t="s">
        <v>14352</v>
      </c>
    </row>
    <row r="2993" spans="1:25" x14ac:dyDescent="0.35">
      <c r="A2993" t="s">
        <v>14353</v>
      </c>
      <c r="B2993" t="s">
        <v>14354</v>
      </c>
      <c r="C2993" s="7" t="s">
        <v>14355</v>
      </c>
      <c r="D2993" s="7" t="s">
        <v>28</v>
      </c>
      <c r="E2993" s="9">
        <v>55</v>
      </c>
      <c r="F2993" s="7" t="s">
        <v>92</v>
      </c>
      <c r="G2993" s="6">
        <v>45810</v>
      </c>
      <c r="H2993" s="6">
        <v>45614</v>
      </c>
      <c r="I2993" s="7" t="s">
        <v>55</v>
      </c>
      <c r="J2993" s="7" t="s">
        <v>56</v>
      </c>
      <c r="K2993" s="7" t="s">
        <v>32</v>
      </c>
      <c r="L2993" t="s">
        <v>14356</v>
      </c>
      <c r="M2993" s="7" t="s">
        <v>34</v>
      </c>
      <c r="N2993" s="7" t="s">
        <v>35</v>
      </c>
      <c r="O2993" s="9">
        <v>4</v>
      </c>
      <c r="P2993" s="9">
        <v>20862</v>
      </c>
      <c r="Q2993" s="10">
        <v>31185.06</v>
      </c>
      <c r="R2993" s="9">
        <v>0</v>
      </c>
      <c r="S2993" s="10">
        <v>124740.24</v>
      </c>
      <c r="T2993" s="10">
        <v>41292.239999999998</v>
      </c>
      <c r="U2993" s="7" t="s">
        <v>48</v>
      </c>
      <c r="V2993" s="7" t="s">
        <v>37</v>
      </c>
      <c r="W2993" s="9">
        <v>1</v>
      </c>
      <c r="X2993" s="7" t="s">
        <v>58</v>
      </c>
      <c r="Y2993" s="7" t="s">
        <v>14357</v>
      </c>
    </row>
    <row r="2994" spans="1:25" x14ac:dyDescent="0.35">
      <c r="A2994" t="s">
        <v>14358</v>
      </c>
      <c r="B2994" t="s">
        <v>14359</v>
      </c>
      <c r="C2994" s="7" t="s">
        <v>14360</v>
      </c>
      <c r="D2994" s="7" t="s">
        <v>28</v>
      </c>
      <c r="E2994" s="9">
        <v>56</v>
      </c>
      <c r="F2994" s="7" t="s">
        <v>29</v>
      </c>
      <c r="G2994" s="6">
        <v>45848</v>
      </c>
      <c r="H2994" s="6">
        <v>45837</v>
      </c>
      <c r="I2994" s="7" t="s">
        <v>75</v>
      </c>
      <c r="J2994" s="7" t="s">
        <v>76</v>
      </c>
      <c r="K2994" s="7" t="s">
        <v>44</v>
      </c>
      <c r="L2994" t="s">
        <v>14361</v>
      </c>
      <c r="M2994" s="7" t="s">
        <v>46</v>
      </c>
      <c r="N2994" s="7" t="s">
        <v>47</v>
      </c>
      <c r="O2994" s="9">
        <v>4</v>
      </c>
      <c r="P2994" s="9">
        <v>24005</v>
      </c>
      <c r="Q2994" s="10">
        <v>35976.230000000003</v>
      </c>
      <c r="R2994" s="9">
        <v>15</v>
      </c>
      <c r="S2994" s="10">
        <v>122319.18</v>
      </c>
      <c r="T2994" s="10">
        <v>47884.92</v>
      </c>
      <c r="U2994" s="7" t="s">
        <v>36</v>
      </c>
      <c r="V2994" s="7" t="s">
        <v>37</v>
      </c>
      <c r="W2994" s="9">
        <v>4</v>
      </c>
      <c r="X2994" s="7" t="s">
        <v>79</v>
      </c>
      <c r="Y2994" s="7" t="s">
        <v>14362</v>
      </c>
    </row>
    <row r="2995" spans="1:25" x14ac:dyDescent="0.35">
      <c r="A2995" t="s">
        <v>14363</v>
      </c>
      <c r="B2995" t="s">
        <v>14364</v>
      </c>
      <c r="C2995" s="7" t="s">
        <v>14365</v>
      </c>
      <c r="D2995" s="7" t="s">
        <v>54</v>
      </c>
      <c r="E2995" s="9">
        <v>38</v>
      </c>
      <c r="F2995" s="7" t="s">
        <v>29</v>
      </c>
      <c r="G2995" s="6">
        <v>46040</v>
      </c>
      <c r="H2995" s="6">
        <v>46003</v>
      </c>
      <c r="I2995" s="7" t="s">
        <v>63</v>
      </c>
      <c r="J2995" s="7" t="s">
        <v>64</v>
      </c>
      <c r="K2995" s="7" t="s">
        <v>93</v>
      </c>
      <c r="L2995" t="s">
        <v>14366</v>
      </c>
      <c r="M2995" s="7" t="s">
        <v>95</v>
      </c>
      <c r="N2995" s="7" t="s">
        <v>96</v>
      </c>
      <c r="O2995" s="9">
        <v>3</v>
      </c>
      <c r="P2995" s="9">
        <v>6820</v>
      </c>
      <c r="Q2995" s="10">
        <v>7536.19</v>
      </c>
      <c r="R2995" s="9">
        <v>20</v>
      </c>
      <c r="S2995" s="10">
        <v>18086.86</v>
      </c>
      <c r="T2995" s="10">
        <v>2148.5700000000002</v>
      </c>
      <c r="U2995" s="7" t="s">
        <v>126</v>
      </c>
      <c r="V2995" s="7" t="s">
        <v>154</v>
      </c>
      <c r="W2995" s="9">
        <v>3</v>
      </c>
      <c r="X2995" s="7" t="s">
        <v>70</v>
      </c>
      <c r="Y2995" s="7" t="s">
        <v>14367</v>
      </c>
    </row>
    <row r="2996" spans="1:25" x14ac:dyDescent="0.35">
      <c r="A2996" t="s">
        <v>14368</v>
      </c>
      <c r="B2996" t="s">
        <v>14369</v>
      </c>
      <c r="C2996" s="7" t="s">
        <v>14370</v>
      </c>
      <c r="D2996" s="7" t="s">
        <v>54</v>
      </c>
      <c r="E2996" s="9">
        <v>31</v>
      </c>
      <c r="F2996" s="7" t="s">
        <v>29</v>
      </c>
      <c r="G2996" s="6">
        <v>45969</v>
      </c>
      <c r="H2996" s="6">
        <v>46161</v>
      </c>
      <c r="I2996" s="7" t="s">
        <v>30</v>
      </c>
      <c r="J2996" s="7" t="s">
        <v>31</v>
      </c>
      <c r="K2996" s="7" t="s">
        <v>117</v>
      </c>
      <c r="L2996" t="s">
        <v>14371</v>
      </c>
      <c r="M2996" s="7" t="s">
        <v>119</v>
      </c>
      <c r="N2996" s="7" t="s">
        <v>120</v>
      </c>
      <c r="O2996" s="9">
        <v>2</v>
      </c>
      <c r="P2996" s="9">
        <v>10092</v>
      </c>
      <c r="Q2996" s="10">
        <v>13327.22</v>
      </c>
      <c r="R2996" s="9">
        <v>20</v>
      </c>
      <c r="S2996" s="10">
        <v>21323.55</v>
      </c>
      <c r="T2996" s="10">
        <v>6470.44</v>
      </c>
      <c r="U2996" s="7" t="s">
        <v>48</v>
      </c>
      <c r="V2996" s="7" t="s">
        <v>37</v>
      </c>
      <c r="W2996" s="9">
        <v>3</v>
      </c>
      <c r="X2996" s="7" t="s">
        <v>38</v>
      </c>
      <c r="Y2996" s="7" t="s">
        <v>14372</v>
      </c>
    </row>
    <row r="2997" spans="1:25" x14ac:dyDescent="0.35">
      <c r="A2997" t="s">
        <v>14373</v>
      </c>
      <c r="B2997" t="s">
        <v>14374</v>
      </c>
      <c r="C2997" s="7" t="s">
        <v>4252</v>
      </c>
      <c r="D2997" s="7" t="s">
        <v>54</v>
      </c>
      <c r="E2997" s="9">
        <v>49</v>
      </c>
      <c r="F2997" s="7" t="s">
        <v>92</v>
      </c>
      <c r="G2997" s="6">
        <v>45483</v>
      </c>
      <c r="H2997" s="6">
        <v>46064</v>
      </c>
      <c r="I2997" s="7" t="s">
        <v>84</v>
      </c>
      <c r="J2997" s="7" t="s">
        <v>85</v>
      </c>
      <c r="K2997" s="7" t="s">
        <v>65</v>
      </c>
      <c r="L2997" t="s">
        <v>14375</v>
      </c>
      <c r="M2997" s="7" t="s">
        <v>67</v>
      </c>
      <c r="N2997" s="7" t="s">
        <v>68</v>
      </c>
      <c r="O2997" s="9">
        <v>4</v>
      </c>
      <c r="P2997" s="9">
        <v>7241</v>
      </c>
      <c r="Q2997" s="10">
        <v>8617.35</v>
      </c>
      <c r="R2997" s="9">
        <v>20</v>
      </c>
      <c r="S2997" s="10">
        <v>27575.52</v>
      </c>
      <c r="T2997" s="10">
        <v>5505.4</v>
      </c>
      <c r="U2997" s="7" t="s">
        <v>78</v>
      </c>
      <c r="V2997" s="7" t="s">
        <v>112</v>
      </c>
      <c r="W2997" s="9">
        <v>1</v>
      </c>
      <c r="X2997" s="7" t="s">
        <v>87</v>
      </c>
      <c r="Y2997" s="7" t="s">
        <v>14376</v>
      </c>
    </row>
    <row r="2998" spans="1:25" x14ac:dyDescent="0.35">
      <c r="A2998" t="s">
        <v>14377</v>
      </c>
      <c r="B2998" t="s">
        <v>14378</v>
      </c>
      <c r="C2998" s="7" t="s">
        <v>14379</v>
      </c>
      <c r="D2998" s="7" t="s">
        <v>28</v>
      </c>
      <c r="E2998" s="9">
        <v>29</v>
      </c>
      <c r="F2998" s="7" t="s">
        <v>92</v>
      </c>
      <c r="G2998" s="6">
        <v>46012</v>
      </c>
      <c r="H2998" s="6">
        <v>46041</v>
      </c>
      <c r="I2998" s="7" t="s">
        <v>55</v>
      </c>
      <c r="J2998" s="7" t="s">
        <v>56</v>
      </c>
      <c r="K2998" s="7" t="s">
        <v>65</v>
      </c>
      <c r="L2998" t="s">
        <v>14380</v>
      </c>
      <c r="M2998" s="7" t="s">
        <v>67</v>
      </c>
      <c r="N2998" s="7" t="s">
        <v>68</v>
      </c>
      <c r="O2998" s="9">
        <v>2</v>
      </c>
      <c r="P2998" s="9">
        <v>25670</v>
      </c>
      <c r="Q2998" s="10">
        <v>33612.85</v>
      </c>
      <c r="R2998" s="9">
        <v>15</v>
      </c>
      <c r="S2998" s="10">
        <v>57141.84</v>
      </c>
      <c r="T2998" s="10">
        <v>15885.7</v>
      </c>
      <c r="U2998" s="7" t="s">
        <v>48</v>
      </c>
      <c r="V2998" s="7" t="s">
        <v>69</v>
      </c>
      <c r="W2998" s="9">
        <v>2</v>
      </c>
      <c r="X2998" s="7" t="s">
        <v>58</v>
      </c>
      <c r="Y2998" s="7" t="s">
        <v>14381</v>
      </c>
    </row>
    <row r="2999" spans="1:25" x14ac:dyDescent="0.35">
      <c r="A2999" t="s">
        <v>14382</v>
      </c>
      <c r="B2999" t="s">
        <v>14383</v>
      </c>
      <c r="C2999" s="7" t="s">
        <v>14384</v>
      </c>
      <c r="D2999" s="7" t="s">
        <v>54</v>
      </c>
      <c r="E2999" s="9">
        <v>35</v>
      </c>
      <c r="F2999" s="7" t="s">
        <v>92</v>
      </c>
      <c r="G2999" s="6">
        <v>46174</v>
      </c>
      <c r="H2999" s="6">
        <v>45687</v>
      </c>
      <c r="I2999" s="7" t="s">
        <v>75</v>
      </c>
      <c r="J2999" s="7" t="s">
        <v>76</v>
      </c>
      <c r="K2999" s="7" t="s">
        <v>93</v>
      </c>
      <c r="L2999" t="s">
        <v>14385</v>
      </c>
      <c r="M2999" s="7" t="s">
        <v>95</v>
      </c>
      <c r="N2999" s="7" t="s">
        <v>96</v>
      </c>
      <c r="O2999" s="9">
        <v>5</v>
      </c>
      <c r="P2999" s="9">
        <v>25304</v>
      </c>
      <c r="Q2999" s="10">
        <v>33899.35</v>
      </c>
      <c r="R2999" s="9">
        <v>0</v>
      </c>
      <c r="S2999" s="10">
        <v>169496.75</v>
      </c>
      <c r="T2999" s="10">
        <v>42976.75</v>
      </c>
      <c r="U2999" s="7" t="s">
        <v>126</v>
      </c>
      <c r="V2999" s="7" t="s">
        <v>69</v>
      </c>
      <c r="W2999" s="9">
        <v>2</v>
      </c>
      <c r="X2999" s="7" t="s">
        <v>79</v>
      </c>
      <c r="Y2999" s="7" t="s">
        <v>5534</v>
      </c>
    </row>
    <row r="3000" spans="1:25" x14ac:dyDescent="0.35">
      <c r="A3000" t="s">
        <v>14386</v>
      </c>
      <c r="B3000" t="s">
        <v>14387</v>
      </c>
      <c r="C3000" s="7" t="s">
        <v>14388</v>
      </c>
      <c r="D3000" s="7" t="s">
        <v>28</v>
      </c>
      <c r="E3000" s="9">
        <v>18</v>
      </c>
      <c r="F3000" s="7" t="s">
        <v>29</v>
      </c>
      <c r="G3000" s="6">
        <v>45978</v>
      </c>
      <c r="H3000" s="6">
        <v>45518</v>
      </c>
      <c r="I3000" s="7" t="s">
        <v>75</v>
      </c>
      <c r="J3000" s="7" t="s">
        <v>76</v>
      </c>
      <c r="K3000" s="7" t="s">
        <v>93</v>
      </c>
      <c r="L3000" t="s">
        <v>1719</v>
      </c>
      <c r="M3000" s="7" t="s">
        <v>132</v>
      </c>
      <c r="N3000" s="7" t="s">
        <v>133</v>
      </c>
      <c r="O3000" s="9">
        <v>4</v>
      </c>
      <c r="P3000" s="9">
        <v>26313</v>
      </c>
      <c r="Q3000" s="10">
        <v>39268.31</v>
      </c>
      <c r="R3000" s="9">
        <v>15</v>
      </c>
      <c r="S3000" s="10">
        <v>133512.25</v>
      </c>
      <c r="T3000" s="10">
        <v>51821.24</v>
      </c>
      <c r="U3000" s="7" t="s">
        <v>48</v>
      </c>
      <c r="V3000" s="7" t="s">
        <v>69</v>
      </c>
      <c r="W3000" s="9">
        <v>4</v>
      </c>
      <c r="X3000" s="7" t="s">
        <v>79</v>
      </c>
      <c r="Y3000" s="7" t="s">
        <v>14389</v>
      </c>
    </row>
    <row r="3001" spans="1:25" x14ac:dyDescent="0.35">
      <c r="A3001" t="s">
        <v>14390</v>
      </c>
      <c r="B3001" t="s">
        <v>14391</v>
      </c>
      <c r="C3001" s="7" t="s">
        <v>14392</v>
      </c>
      <c r="D3001" s="7" t="s">
        <v>28</v>
      </c>
      <c r="E3001" s="9">
        <v>53</v>
      </c>
      <c r="F3001" s="7" t="s">
        <v>29</v>
      </c>
      <c r="G3001" s="6">
        <v>45501</v>
      </c>
      <c r="H3001" s="6">
        <v>45655</v>
      </c>
      <c r="I3001" s="7" t="s">
        <v>30</v>
      </c>
      <c r="J3001" s="7" t="s">
        <v>43</v>
      </c>
      <c r="K3001" s="7" t="s">
        <v>44</v>
      </c>
      <c r="L3001" t="s">
        <v>14393</v>
      </c>
      <c r="M3001" s="7" t="s">
        <v>46</v>
      </c>
      <c r="N3001" s="7" t="s">
        <v>47</v>
      </c>
      <c r="O3001" s="9">
        <v>5</v>
      </c>
      <c r="P3001" s="9">
        <v>24821</v>
      </c>
      <c r="Q3001" s="10">
        <v>36862.199999999997</v>
      </c>
      <c r="R3001" s="9">
        <v>15</v>
      </c>
      <c r="S3001" s="10">
        <v>156664.35</v>
      </c>
      <c r="T3001" s="10">
        <v>60206</v>
      </c>
      <c r="U3001" s="7" t="s">
        <v>78</v>
      </c>
      <c r="V3001" s="7" t="s">
        <v>69</v>
      </c>
      <c r="W3001" s="9">
        <v>1</v>
      </c>
      <c r="X3001" s="7" t="s">
        <v>49</v>
      </c>
      <c r="Y3001" s="7" t="s">
        <v>14394</v>
      </c>
    </row>
    <row r="3002" spans="1:25" x14ac:dyDescent="0.35">
      <c r="A3002" t="s">
        <v>14395</v>
      </c>
      <c r="B3002" t="s">
        <v>14396</v>
      </c>
      <c r="C3002" s="7" t="s">
        <v>14397</v>
      </c>
      <c r="D3002" s="7" t="s">
        <v>54</v>
      </c>
      <c r="E3002" s="9">
        <v>27</v>
      </c>
      <c r="F3002" s="7" t="s">
        <v>92</v>
      </c>
      <c r="G3002" s="6">
        <v>45897</v>
      </c>
      <c r="H3002" s="6">
        <v>46057</v>
      </c>
      <c r="I3002" s="7" t="s">
        <v>304</v>
      </c>
      <c r="J3002" s="7" t="s">
        <v>85</v>
      </c>
      <c r="K3002" s="7" t="s">
        <v>93</v>
      </c>
      <c r="L3002" t="s">
        <v>14398</v>
      </c>
      <c r="M3002" s="7" t="s">
        <v>132</v>
      </c>
      <c r="N3002" s="7" t="s">
        <v>133</v>
      </c>
      <c r="O3002" s="9">
        <v>2</v>
      </c>
      <c r="P3002" s="9">
        <v>18349</v>
      </c>
      <c r="Q3002" s="10">
        <v>21205.39</v>
      </c>
      <c r="R3002" s="9">
        <v>5</v>
      </c>
      <c r="S3002" s="10">
        <v>40290.239999999998</v>
      </c>
      <c r="T3002" s="10">
        <v>5712.78</v>
      </c>
      <c r="U3002" s="7" t="s">
        <v>126</v>
      </c>
      <c r="V3002" s="7" t="s">
        <v>37</v>
      </c>
      <c r="X3002" s="7" t="s">
        <v>87</v>
      </c>
      <c r="Y3002" s="7" t="s">
        <v>14399</v>
      </c>
    </row>
    <row r="3003" spans="1:25" x14ac:dyDescent="0.35">
      <c r="A3003" t="s">
        <v>14400</v>
      </c>
      <c r="B3003" t="s">
        <v>14401</v>
      </c>
      <c r="C3003" s="7" t="s">
        <v>14402</v>
      </c>
      <c r="D3003" s="7" t="s">
        <v>28</v>
      </c>
      <c r="E3003" s="9">
        <v>46</v>
      </c>
      <c r="F3003" s="7" t="s">
        <v>29</v>
      </c>
      <c r="G3003" s="6">
        <v>45779</v>
      </c>
      <c r="H3003" s="6">
        <v>45740</v>
      </c>
      <c r="J3003" s="7" t="s">
        <v>64</v>
      </c>
      <c r="K3003" s="7" t="s">
        <v>65</v>
      </c>
      <c r="L3003" t="s">
        <v>5408</v>
      </c>
      <c r="M3003" s="7" t="s">
        <v>67</v>
      </c>
      <c r="N3003" s="7" t="s">
        <v>68</v>
      </c>
      <c r="O3003" s="9">
        <v>3</v>
      </c>
      <c r="P3003" s="9">
        <v>3608</v>
      </c>
      <c r="Q3003" s="10">
        <v>4494.78</v>
      </c>
      <c r="R3003" s="9">
        <v>0</v>
      </c>
      <c r="S3003" s="10">
        <v>13484.34</v>
      </c>
      <c r="T3003" s="10">
        <v>2660.34</v>
      </c>
      <c r="U3003" s="7" t="s">
        <v>48</v>
      </c>
      <c r="V3003" s="7" t="s">
        <v>37</v>
      </c>
      <c r="W3003" s="9">
        <v>2</v>
      </c>
      <c r="X3003" s="7" t="s">
        <v>70</v>
      </c>
      <c r="Y3003" s="7" t="s">
        <v>14403</v>
      </c>
    </row>
    <row r="3004" spans="1:25" x14ac:dyDescent="0.35">
      <c r="A3004" t="s">
        <v>14404</v>
      </c>
      <c r="B3004" t="s">
        <v>14405</v>
      </c>
      <c r="C3004" s="7" t="s">
        <v>14406</v>
      </c>
      <c r="D3004" s="7" t="s">
        <v>28</v>
      </c>
      <c r="E3004" s="9">
        <v>58</v>
      </c>
      <c r="F3004" s="7" t="s">
        <v>92</v>
      </c>
      <c r="G3004" s="6">
        <v>45656</v>
      </c>
      <c r="H3004" s="6">
        <v>45853</v>
      </c>
      <c r="I3004" s="7" t="s">
        <v>75</v>
      </c>
      <c r="J3004" s="7" t="s">
        <v>76</v>
      </c>
      <c r="K3004" s="7" t="s">
        <v>117</v>
      </c>
      <c r="L3004" t="s">
        <v>14407</v>
      </c>
      <c r="M3004" s="7" t="s">
        <v>119</v>
      </c>
      <c r="N3004" s="7" t="s">
        <v>120</v>
      </c>
      <c r="O3004" s="9">
        <v>4</v>
      </c>
      <c r="P3004" s="9">
        <v>26950</v>
      </c>
      <c r="Q3004" s="10">
        <v>37893.440000000002</v>
      </c>
      <c r="R3004" s="9">
        <v>0</v>
      </c>
      <c r="S3004" s="10">
        <v>151573.76000000001</v>
      </c>
      <c r="T3004" s="10">
        <v>43773.760000000002</v>
      </c>
      <c r="U3004" s="7" t="s">
        <v>126</v>
      </c>
      <c r="V3004" s="7" t="s">
        <v>69</v>
      </c>
      <c r="W3004" s="9">
        <v>4</v>
      </c>
      <c r="X3004" s="7" t="s">
        <v>79</v>
      </c>
      <c r="Y3004" s="7" t="s">
        <v>14408</v>
      </c>
    </row>
    <row r="3005" spans="1:25" x14ac:dyDescent="0.35">
      <c r="A3005" t="s">
        <v>14409</v>
      </c>
      <c r="B3005" t="s">
        <v>14410</v>
      </c>
      <c r="C3005" s="7" t="s">
        <v>14411</v>
      </c>
      <c r="D3005" s="7" t="s">
        <v>54</v>
      </c>
      <c r="E3005" s="9">
        <v>49</v>
      </c>
      <c r="F3005" s="7" t="s">
        <v>29</v>
      </c>
      <c r="G3005" s="6">
        <v>46096</v>
      </c>
      <c r="H3005" s="6">
        <v>45963</v>
      </c>
      <c r="I3005" s="7" t="s">
        <v>75</v>
      </c>
      <c r="J3005" s="7" t="s">
        <v>76</v>
      </c>
      <c r="K3005" s="7" t="s">
        <v>65</v>
      </c>
      <c r="L3005" t="s">
        <v>14412</v>
      </c>
      <c r="M3005" s="7" t="s">
        <v>67</v>
      </c>
      <c r="N3005" s="7" t="s">
        <v>68</v>
      </c>
      <c r="O3005" s="9">
        <v>4</v>
      </c>
      <c r="P3005" s="9">
        <v>10871</v>
      </c>
      <c r="Q3005" s="10">
        <v>14275.3</v>
      </c>
      <c r="R3005" s="9">
        <v>0</v>
      </c>
      <c r="S3005" s="10">
        <v>57101.2</v>
      </c>
      <c r="T3005" s="10">
        <v>13617.2</v>
      </c>
      <c r="U3005" s="7" t="s">
        <v>36</v>
      </c>
      <c r="V3005" s="7" t="s">
        <v>37</v>
      </c>
      <c r="W3005" s="9">
        <v>4</v>
      </c>
      <c r="X3005" s="7" t="s">
        <v>79</v>
      </c>
      <c r="Y3005" s="7" t="s">
        <v>14413</v>
      </c>
    </row>
    <row r="3006" spans="1:25" x14ac:dyDescent="0.35">
      <c r="A3006" t="s">
        <v>14414</v>
      </c>
      <c r="B3006" t="s">
        <v>14415</v>
      </c>
      <c r="C3006" s="7" t="s">
        <v>14416</v>
      </c>
      <c r="D3006" s="7" t="s">
        <v>54</v>
      </c>
      <c r="E3006" s="9">
        <v>40</v>
      </c>
      <c r="F3006" s="7" t="s">
        <v>29</v>
      </c>
      <c r="G3006" s="6">
        <v>45805</v>
      </c>
      <c r="H3006" s="6">
        <v>45869</v>
      </c>
      <c r="J3006" s="7" t="s">
        <v>56</v>
      </c>
      <c r="K3006" s="7" t="s">
        <v>93</v>
      </c>
      <c r="L3006" t="s">
        <v>14417</v>
      </c>
      <c r="M3006" s="7" t="s">
        <v>132</v>
      </c>
      <c r="N3006" s="7" t="s">
        <v>133</v>
      </c>
      <c r="O3006" s="9">
        <v>1</v>
      </c>
      <c r="P3006" s="9">
        <v>13414</v>
      </c>
      <c r="Q3006" s="10">
        <v>19628.759999999998</v>
      </c>
      <c r="R3006" s="9">
        <v>10</v>
      </c>
      <c r="S3006" s="10">
        <v>17665.88</v>
      </c>
      <c r="T3006" s="10">
        <v>6214.76</v>
      </c>
      <c r="U3006" s="7" t="s">
        <v>78</v>
      </c>
      <c r="V3006" s="7" t="s">
        <v>112</v>
      </c>
      <c r="W3006" s="9">
        <v>2</v>
      </c>
      <c r="X3006" s="7" t="s">
        <v>58</v>
      </c>
      <c r="Y3006" s="7" t="s">
        <v>5816</v>
      </c>
    </row>
    <row r="3007" spans="1:25" x14ac:dyDescent="0.35">
      <c r="A3007" t="s">
        <v>14418</v>
      </c>
      <c r="B3007" t="s">
        <v>14419</v>
      </c>
      <c r="C3007" s="7" t="s">
        <v>7419</v>
      </c>
      <c r="D3007" s="7" t="s">
        <v>28</v>
      </c>
      <c r="E3007" s="9">
        <v>58</v>
      </c>
      <c r="F3007" s="7" t="s">
        <v>29</v>
      </c>
      <c r="G3007" s="6">
        <v>45940</v>
      </c>
      <c r="H3007" s="6">
        <v>45609</v>
      </c>
      <c r="J3007" s="7" t="s">
        <v>56</v>
      </c>
      <c r="K3007" s="7" t="s">
        <v>117</v>
      </c>
      <c r="L3007" t="s">
        <v>14420</v>
      </c>
      <c r="M3007" s="7" t="s">
        <v>119</v>
      </c>
      <c r="N3007" s="7" t="s">
        <v>120</v>
      </c>
      <c r="O3007" s="9">
        <v>1</v>
      </c>
      <c r="P3007" s="9">
        <v>16739</v>
      </c>
      <c r="Q3007" s="10">
        <v>24198.28</v>
      </c>
      <c r="R3007" s="9">
        <v>20</v>
      </c>
      <c r="S3007" s="10">
        <v>19358.62</v>
      </c>
      <c r="T3007" s="10">
        <v>7459.28</v>
      </c>
      <c r="U3007" s="7" t="s">
        <v>78</v>
      </c>
      <c r="V3007" s="7" t="s">
        <v>112</v>
      </c>
      <c r="W3007" s="9">
        <v>2</v>
      </c>
      <c r="X3007" s="7" t="s">
        <v>58</v>
      </c>
      <c r="Y3007" s="7" t="s">
        <v>14421</v>
      </c>
    </row>
    <row r="3008" spans="1:25" x14ac:dyDescent="0.35">
      <c r="A3008" t="s">
        <v>14422</v>
      </c>
      <c r="B3008" t="s">
        <v>14423</v>
      </c>
      <c r="C3008" s="7" t="s">
        <v>14424</v>
      </c>
      <c r="D3008" s="7" t="s">
        <v>54</v>
      </c>
      <c r="E3008" s="9">
        <v>31</v>
      </c>
      <c r="F3008" s="7" t="s">
        <v>92</v>
      </c>
      <c r="G3008" s="6">
        <v>45586</v>
      </c>
      <c r="H3008" s="6">
        <v>45850</v>
      </c>
      <c r="I3008" s="7" t="s">
        <v>63</v>
      </c>
      <c r="J3008" s="7" t="s">
        <v>64</v>
      </c>
      <c r="K3008" s="7" t="s">
        <v>32</v>
      </c>
      <c r="L3008" t="s">
        <v>3259</v>
      </c>
      <c r="M3008" s="7" t="s">
        <v>34</v>
      </c>
      <c r="N3008" s="7" t="s">
        <v>35</v>
      </c>
      <c r="O3008" s="9">
        <v>2</v>
      </c>
      <c r="P3008" s="9">
        <v>14780</v>
      </c>
      <c r="Q3008" s="10">
        <v>18761.27</v>
      </c>
      <c r="R3008" s="9">
        <v>10</v>
      </c>
      <c r="S3008" s="10">
        <v>33770.29</v>
      </c>
      <c r="T3008" s="10">
        <v>7962.54</v>
      </c>
      <c r="U3008" s="7" t="s">
        <v>126</v>
      </c>
      <c r="V3008" s="7" t="s">
        <v>37</v>
      </c>
      <c r="W3008" s="9">
        <v>5</v>
      </c>
      <c r="X3008" s="7" t="s">
        <v>70</v>
      </c>
      <c r="Y3008" s="7" t="s">
        <v>14425</v>
      </c>
    </row>
    <row r="3009" spans="1:25" x14ac:dyDescent="0.35">
      <c r="A3009" t="s">
        <v>14426</v>
      </c>
      <c r="B3009" t="s">
        <v>14427</v>
      </c>
      <c r="C3009" s="7" t="s">
        <v>14428</v>
      </c>
      <c r="D3009" s="7" t="s">
        <v>54</v>
      </c>
      <c r="E3009" s="9">
        <v>19</v>
      </c>
      <c r="F3009" s="7" t="s">
        <v>92</v>
      </c>
      <c r="G3009" s="6">
        <v>45838</v>
      </c>
      <c r="H3009" s="6">
        <v>45664</v>
      </c>
      <c r="I3009" s="7" t="s">
        <v>63</v>
      </c>
      <c r="J3009" s="7" t="s">
        <v>64</v>
      </c>
      <c r="K3009" s="7" t="s">
        <v>93</v>
      </c>
      <c r="L3009" t="s">
        <v>14429</v>
      </c>
      <c r="M3009" s="7" t="s">
        <v>132</v>
      </c>
      <c r="N3009" s="7" t="s">
        <v>133</v>
      </c>
      <c r="O3009" s="9">
        <v>4</v>
      </c>
      <c r="P3009" s="9">
        <v>3066</v>
      </c>
      <c r="Q3009" s="10">
        <v>4532.18</v>
      </c>
      <c r="R3009" s="9">
        <v>5</v>
      </c>
      <c r="S3009" s="10">
        <v>17222.28</v>
      </c>
      <c r="T3009" s="10">
        <v>5864.72</v>
      </c>
      <c r="U3009" s="7" t="s">
        <v>78</v>
      </c>
      <c r="V3009" s="7" t="s">
        <v>154</v>
      </c>
      <c r="W3009" s="9">
        <v>5</v>
      </c>
      <c r="X3009" s="7" t="s">
        <v>70</v>
      </c>
      <c r="Y3009" s="7" t="s">
        <v>14430</v>
      </c>
    </row>
    <row r="3010" spans="1:25" x14ac:dyDescent="0.35">
      <c r="A3010" t="s">
        <v>14431</v>
      </c>
      <c r="B3010" t="s">
        <v>14432</v>
      </c>
      <c r="C3010" s="7" t="s">
        <v>14433</v>
      </c>
      <c r="D3010" s="7" t="s">
        <v>28</v>
      </c>
      <c r="E3010" s="9">
        <v>40</v>
      </c>
      <c r="F3010" s="7" t="s">
        <v>29</v>
      </c>
      <c r="G3010" s="6">
        <v>46038</v>
      </c>
      <c r="H3010" s="6">
        <v>45802</v>
      </c>
      <c r="I3010" s="7" t="s">
        <v>63</v>
      </c>
      <c r="J3010" s="7" t="s">
        <v>64</v>
      </c>
      <c r="K3010" s="7" t="s">
        <v>32</v>
      </c>
      <c r="L3010" t="s">
        <v>14434</v>
      </c>
      <c r="M3010" s="7" t="s">
        <v>34</v>
      </c>
      <c r="N3010" s="7" t="s">
        <v>35</v>
      </c>
      <c r="O3010" s="9">
        <v>4</v>
      </c>
      <c r="P3010" s="9">
        <v>9038</v>
      </c>
      <c r="Q3010" s="10">
        <v>12890.7</v>
      </c>
      <c r="R3010" s="9">
        <v>20</v>
      </c>
      <c r="S3010" s="10">
        <v>41250.239999999998</v>
      </c>
      <c r="T3010" s="10">
        <v>15410.8</v>
      </c>
      <c r="U3010" s="7" t="s">
        <v>78</v>
      </c>
      <c r="V3010" s="7" t="s">
        <v>69</v>
      </c>
      <c r="W3010" s="9">
        <v>5</v>
      </c>
      <c r="X3010" s="7" t="s">
        <v>70</v>
      </c>
      <c r="Y3010" s="7" t="s">
        <v>1890</v>
      </c>
    </row>
    <row r="3011" spans="1:25" x14ac:dyDescent="0.35">
      <c r="A3011" t="s">
        <v>14435</v>
      </c>
      <c r="B3011" t="s">
        <v>14436</v>
      </c>
      <c r="C3011" s="7" t="s">
        <v>14437</v>
      </c>
      <c r="D3011" s="7" t="s">
        <v>28</v>
      </c>
      <c r="E3011" s="9">
        <v>44</v>
      </c>
      <c r="F3011" s="7" t="s">
        <v>29</v>
      </c>
      <c r="G3011" s="6">
        <v>45738</v>
      </c>
      <c r="H3011" s="6">
        <v>45563</v>
      </c>
      <c r="J3011" s="7" t="s">
        <v>43</v>
      </c>
      <c r="K3011" s="7" t="s">
        <v>93</v>
      </c>
      <c r="L3011" t="s">
        <v>14438</v>
      </c>
      <c r="M3011" s="7" t="s">
        <v>95</v>
      </c>
      <c r="N3011" s="7" t="s">
        <v>96</v>
      </c>
      <c r="O3011" s="9">
        <v>3</v>
      </c>
      <c r="P3011" s="9">
        <v>4753</v>
      </c>
      <c r="Q3011" s="10">
        <v>6149.54</v>
      </c>
      <c r="R3011" s="9">
        <v>0</v>
      </c>
      <c r="S3011" s="10">
        <v>18448.62</v>
      </c>
      <c r="T3011" s="10">
        <v>4189.62</v>
      </c>
      <c r="U3011" s="7" t="s">
        <v>126</v>
      </c>
      <c r="V3011" s="7" t="s">
        <v>154</v>
      </c>
      <c r="W3011" s="9">
        <v>2</v>
      </c>
      <c r="X3011" s="7" t="s">
        <v>49</v>
      </c>
      <c r="Y3011" s="7" t="s">
        <v>14439</v>
      </c>
    </row>
    <row r="3012" spans="1:25" x14ac:dyDescent="0.35">
      <c r="A3012" t="s">
        <v>14440</v>
      </c>
      <c r="B3012" t="s">
        <v>14441</v>
      </c>
      <c r="C3012" s="7" t="s">
        <v>14442</v>
      </c>
      <c r="D3012" s="7" t="s">
        <v>28</v>
      </c>
      <c r="E3012" s="9">
        <v>56</v>
      </c>
      <c r="F3012" s="7" t="s">
        <v>92</v>
      </c>
      <c r="G3012" s="6">
        <v>45957</v>
      </c>
      <c r="H3012" s="6">
        <v>45941</v>
      </c>
      <c r="I3012" s="7" t="s">
        <v>55</v>
      </c>
      <c r="J3012" s="7" t="s">
        <v>56</v>
      </c>
      <c r="K3012" s="7" t="s">
        <v>93</v>
      </c>
      <c r="L3012" t="s">
        <v>14443</v>
      </c>
      <c r="M3012" s="7" t="s">
        <v>132</v>
      </c>
      <c r="N3012" s="7" t="s">
        <v>133</v>
      </c>
      <c r="O3012" s="9">
        <v>4</v>
      </c>
      <c r="P3012" s="9">
        <v>3612</v>
      </c>
      <c r="Q3012" s="10">
        <v>4243.8999999999996</v>
      </c>
      <c r="R3012" s="9">
        <v>15</v>
      </c>
      <c r="S3012" s="10">
        <v>14429.26</v>
      </c>
      <c r="T3012" s="10">
        <v>2527.6</v>
      </c>
      <c r="U3012" s="7" t="s">
        <v>36</v>
      </c>
      <c r="V3012" s="7" t="s">
        <v>112</v>
      </c>
      <c r="W3012" s="9">
        <v>4</v>
      </c>
      <c r="X3012" s="7" t="s">
        <v>58</v>
      </c>
      <c r="Y3012" s="7" t="s">
        <v>14444</v>
      </c>
    </row>
    <row r="3013" spans="1:25" x14ac:dyDescent="0.35">
      <c r="A3013" t="s">
        <v>14445</v>
      </c>
      <c r="B3013" t="s">
        <v>14446</v>
      </c>
      <c r="C3013" s="7" t="s">
        <v>14447</v>
      </c>
      <c r="D3013" s="7" t="s">
        <v>28</v>
      </c>
      <c r="E3013" s="9">
        <v>58</v>
      </c>
      <c r="F3013" s="7" t="s">
        <v>29</v>
      </c>
      <c r="G3013" s="6">
        <v>46187</v>
      </c>
      <c r="H3013" s="6">
        <v>46016</v>
      </c>
      <c r="I3013" s="7" t="s">
        <v>63</v>
      </c>
      <c r="J3013" s="7" t="s">
        <v>64</v>
      </c>
      <c r="K3013" s="7" t="s">
        <v>44</v>
      </c>
      <c r="L3013" t="s">
        <v>14448</v>
      </c>
      <c r="M3013" s="7" t="s">
        <v>46</v>
      </c>
      <c r="N3013" s="7" t="s">
        <v>47</v>
      </c>
      <c r="O3013" s="9">
        <v>1</v>
      </c>
      <c r="P3013" s="9">
        <v>3198</v>
      </c>
      <c r="Q3013" s="10">
        <v>3845.49</v>
      </c>
      <c r="R3013" s="9">
        <v>20</v>
      </c>
      <c r="S3013" s="10">
        <v>3076.39</v>
      </c>
      <c r="T3013" s="10">
        <v>647.49</v>
      </c>
      <c r="U3013" s="7" t="s">
        <v>78</v>
      </c>
      <c r="V3013" s="7" t="s">
        <v>112</v>
      </c>
      <c r="W3013" s="9">
        <v>2</v>
      </c>
      <c r="X3013" s="7" t="s">
        <v>70</v>
      </c>
      <c r="Y3013" s="7" t="s">
        <v>14449</v>
      </c>
    </row>
    <row r="3014" spans="1:25" x14ac:dyDescent="0.35">
      <c r="A3014" t="s">
        <v>14450</v>
      </c>
      <c r="B3014" t="s">
        <v>14451</v>
      </c>
      <c r="C3014" s="7" t="s">
        <v>14452</v>
      </c>
      <c r="D3014" s="7" t="s">
        <v>28</v>
      </c>
      <c r="E3014" s="9">
        <v>40</v>
      </c>
      <c r="F3014" s="7" t="s">
        <v>92</v>
      </c>
      <c r="G3014" s="6">
        <v>45533</v>
      </c>
      <c r="H3014" s="6">
        <v>46003</v>
      </c>
      <c r="I3014" s="7" t="s">
        <v>30</v>
      </c>
      <c r="J3014" s="7" t="s">
        <v>43</v>
      </c>
      <c r="K3014" s="7" t="s">
        <v>117</v>
      </c>
      <c r="L3014" t="s">
        <v>14453</v>
      </c>
      <c r="M3014" s="7" t="s">
        <v>119</v>
      </c>
      <c r="N3014" s="7" t="s">
        <v>120</v>
      </c>
      <c r="O3014" s="9">
        <v>3</v>
      </c>
      <c r="P3014" s="9">
        <v>26100</v>
      </c>
      <c r="Q3014" s="10">
        <v>34510.400000000001</v>
      </c>
      <c r="R3014" s="9">
        <v>5</v>
      </c>
      <c r="S3014" s="10">
        <v>98354.64</v>
      </c>
      <c r="T3014" s="10">
        <v>25231.200000000001</v>
      </c>
      <c r="U3014" s="7" t="s">
        <v>78</v>
      </c>
      <c r="V3014" s="7" t="s">
        <v>69</v>
      </c>
      <c r="W3014" s="9">
        <v>1</v>
      </c>
      <c r="X3014" s="7" t="s">
        <v>49</v>
      </c>
      <c r="Y3014" s="7" t="s">
        <v>14454</v>
      </c>
    </row>
    <row r="3015" spans="1:25" x14ac:dyDescent="0.35">
      <c r="A3015" t="s">
        <v>14455</v>
      </c>
      <c r="B3015" t="s">
        <v>14456</v>
      </c>
      <c r="C3015" s="7" t="s">
        <v>14457</v>
      </c>
      <c r="D3015" s="7" t="s">
        <v>54</v>
      </c>
      <c r="E3015" s="9">
        <v>33</v>
      </c>
      <c r="F3015" s="7" t="s">
        <v>92</v>
      </c>
      <c r="G3015" s="6">
        <v>46025</v>
      </c>
      <c r="H3015" s="6">
        <v>46072</v>
      </c>
      <c r="I3015" s="7" t="s">
        <v>75</v>
      </c>
      <c r="J3015" s="7" t="s">
        <v>76</v>
      </c>
      <c r="K3015" s="7" t="s">
        <v>65</v>
      </c>
      <c r="L3015" t="s">
        <v>706</v>
      </c>
      <c r="M3015" s="7" t="s">
        <v>67</v>
      </c>
      <c r="N3015" s="7" t="s">
        <v>68</v>
      </c>
      <c r="O3015" s="9">
        <v>5</v>
      </c>
      <c r="P3015" s="9">
        <v>21208</v>
      </c>
      <c r="Q3015" s="10">
        <v>24005.73</v>
      </c>
      <c r="R3015" s="9">
        <v>20</v>
      </c>
      <c r="S3015" s="10">
        <v>96022.92</v>
      </c>
      <c r="T3015" s="10">
        <v>13988.65</v>
      </c>
      <c r="U3015" s="7" t="s">
        <v>126</v>
      </c>
      <c r="V3015" s="7" t="s">
        <v>37</v>
      </c>
      <c r="W3015" s="9">
        <v>3</v>
      </c>
      <c r="X3015" s="7" t="s">
        <v>79</v>
      </c>
      <c r="Y3015" s="7" t="s">
        <v>14458</v>
      </c>
    </row>
    <row r="3016" spans="1:25" x14ac:dyDescent="0.35">
      <c r="A3016" t="s">
        <v>14459</v>
      </c>
      <c r="B3016" t="s">
        <v>14460</v>
      </c>
      <c r="C3016" s="7" t="s">
        <v>14461</v>
      </c>
      <c r="D3016" s="7" t="s">
        <v>28</v>
      </c>
      <c r="E3016" s="9">
        <v>19</v>
      </c>
      <c r="F3016" s="7" t="s">
        <v>29</v>
      </c>
      <c r="G3016" s="6">
        <v>45784</v>
      </c>
      <c r="H3016" s="6">
        <v>45886</v>
      </c>
      <c r="I3016" s="7" t="s">
        <v>75</v>
      </c>
      <c r="J3016" s="7" t="s">
        <v>76</v>
      </c>
      <c r="K3016" s="7" t="s">
        <v>93</v>
      </c>
      <c r="L3016" t="s">
        <v>14462</v>
      </c>
      <c r="M3016" s="7" t="s">
        <v>132</v>
      </c>
      <c r="N3016" s="7" t="s">
        <v>133</v>
      </c>
      <c r="O3016" s="9">
        <v>3</v>
      </c>
      <c r="P3016" s="9">
        <v>20079</v>
      </c>
      <c r="Q3016" s="10">
        <v>29494.47</v>
      </c>
      <c r="R3016" s="9">
        <v>15</v>
      </c>
      <c r="S3016" s="10">
        <v>75210.899999999994</v>
      </c>
      <c r="T3016" s="10">
        <v>28246.41</v>
      </c>
      <c r="U3016" s="7" t="s">
        <v>78</v>
      </c>
      <c r="V3016" s="7" t="s">
        <v>69</v>
      </c>
      <c r="W3016" s="9">
        <v>5</v>
      </c>
      <c r="X3016" s="7" t="s">
        <v>79</v>
      </c>
      <c r="Y3016" s="7" t="s">
        <v>14463</v>
      </c>
    </row>
    <row r="3017" spans="1:25" x14ac:dyDescent="0.35">
      <c r="A3017" t="s">
        <v>14464</v>
      </c>
      <c r="B3017" t="s">
        <v>14465</v>
      </c>
      <c r="C3017" s="7" t="s">
        <v>14466</v>
      </c>
      <c r="D3017" s="7" t="s">
        <v>54</v>
      </c>
      <c r="E3017" s="9">
        <v>51</v>
      </c>
      <c r="F3017" s="7" t="s">
        <v>92</v>
      </c>
      <c r="G3017" s="6">
        <v>45661</v>
      </c>
      <c r="H3017" s="6">
        <v>45951</v>
      </c>
      <c r="I3017" s="7" t="s">
        <v>75</v>
      </c>
      <c r="J3017" s="7" t="s">
        <v>76</v>
      </c>
      <c r="K3017" s="7" t="s">
        <v>65</v>
      </c>
      <c r="L3017" t="s">
        <v>14467</v>
      </c>
      <c r="M3017" s="7" t="s">
        <v>67</v>
      </c>
      <c r="N3017" s="7" t="s">
        <v>68</v>
      </c>
      <c r="O3017" s="9">
        <v>3</v>
      </c>
      <c r="P3017" s="9">
        <v>28567</v>
      </c>
      <c r="Q3017" s="10">
        <v>39167.11</v>
      </c>
      <c r="R3017" s="9">
        <v>0</v>
      </c>
      <c r="S3017" s="10">
        <v>117501.33</v>
      </c>
      <c r="T3017" s="10">
        <v>31800.33</v>
      </c>
      <c r="U3017" s="7" t="s">
        <v>48</v>
      </c>
      <c r="V3017" s="7" t="s">
        <v>69</v>
      </c>
      <c r="W3017" s="9">
        <v>3</v>
      </c>
      <c r="X3017" s="7" t="s">
        <v>79</v>
      </c>
      <c r="Y3017" s="7" t="s">
        <v>14468</v>
      </c>
    </row>
    <row r="3018" spans="1:25" x14ac:dyDescent="0.35">
      <c r="A3018" t="s">
        <v>14469</v>
      </c>
      <c r="B3018" t="s">
        <v>14470</v>
      </c>
      <c r="C3018" s="7" t="s">
        <v>14471</v>
      </c>
      <c r="D3018" s="7" t="s">
        <v>28</v>
      </c>
      <c r="E3018" s="9">
        <v>42</v>
      </c>
      <c r="F3018" s="7" t="s">
        <v>29</v>
      </c>
      <c r="G3018" s="6">
        <v>45514</v>
      </c>
      <c r="H3018" s="6">
        <v>46080</v>
      </c>
      <c r="I3018" s="7" t="s">
        <v>84</v>
      </c>
      <c r="J3018" s="7" t="s">
        <v>85</v>
      </c>
      <c r="K3018" s="7" t="s">
        <v>65</v>
      </c>
      <c r="L3018" t="s">
        <v>14472</v>
      </c>
      <c r="M3018" s="7" t="s">
        <v>67</v>
      </c>
      <c r="N3018" s="7" t="s">
        <v>68</v>
      </c>
      <c r="O3018" s="9">
        <v>1</v>
      </c>
      <c r="P3018" s="9">
        <v>28186</v>
      </c>
      <c r="Q3018" s="10">
        <v>36507.050000000003</v>
      </c>
      <c r="R3018" s="9">
        <v>10</v>
      </c>
      <c r="S3018" s="10">
        <v>32856.35</v>
      </c>
      <c r="T3018" s="10">
        <v>8321.0499999999993</v>
      </c>
      <c r="U3018" s="7" t="s">
        <v>36</v>
      </c>
      <c r="V3018" s="7" t="s">
        <v>69</v>
      </c>
      <c r="W3018" s="9">
        <v>2</v>
      </c>
      <c r="X3018" s="7" t="s">
        <v>87</v>
      </c>
      <c r="Y3018" s="7" t="s">
        <v>14473</v>
      </c>
    </row>
    <row r="3019" spans="1:25" x14ac:dyDescent="0.35">
      <c r="A3019" t="s">
        <v>14474</v>
      </c>
      <c r="B3019" t="s">
        <v>14475</v>
      </c>
      <c r="C3019" s="7" t="s">
        <v>14476</v>
      </c>
      <c r="D3019" s="7" t="s">
        <v>54</v>
      </c>
      <c r="E3019" s="9">
        <v>33</v>
      </c>
      <c r="F3019" s="7" t="s">
        <v>92</v>
      </c>
      <c r="G3019" s="6">
        <v>46192</v>
      </c>
      <c r="H3019" s="6">
        <v>45974</v>
      </c>
      <c r="I3019" s="7" t="s">
        <v>30</v>
      </c>
      <c r="J3019" s="7" t="s">
        <v>43</v>
      </c>
      <c r="K3019" s="7" t="s">
        <v>93</v>
      </c>
      <c r="L3019" t="s">
        <v>10190</v>
      </c>
      <c r="M3019" s="7" t="s">
        <v>95</v>
      </c>
      <c r="N3019" s="7" t="s">
        <v>96</v>
      </c>
      <c r="O3019" s="9">
        <v>5</v>
      </c>
      <c r="P3019" s="9">
        <v>19102</v>
      </c>
      <c r="Q3019" s="10">
        <v>25721.71</v>
      </c>
      <c r="R3019" s="9">
        <v>0</v>
      </c>
      <c r="S3019" s="10">
        <v>128608.55</v>
      </c>
      <c r="T3019" s="10">
        <v>33098.550000000003</v>
      </c>
      <c r="U3019" s="7" t="s">
        <v>78</v>
      </c>
      <c r="V3019" s="7" t="s">
        <v>37</v>
      </c>
      <c r="W3019" s="9">
        <v>1</v>
      </c>
      <c r="X3019" s="7" t="s">
        <v>49</v>
      </c>
      <c r="Y3019" s="7" t="s">
        <v>14477</v>
      </c>
    </row>
    <row r="3020" spans="1:25" x14ac:dyDescent="0.35">
      <c r="A3020" t="s">
        <v>14478</v>
      </c>
      <c r="B3020" t="s">
        <v>14479</v>
      </c>
      <c r="C3020" s="7" t="s">
        <v>14480</v>
      </c>
      <c r="D3020" s="7" t="s">
        <v>28</v>
      </c>
      <c r="E3020" s="9">
        <v>50</v>
      </c>
      <c r="F3020" s="7" t="s">
        <v>29</v>
      </c>
      <c r="G3020" s="6">
        <v>45534</v>
      </c>
      <c r="H3020" s="6">
        <v>46039</v>
      </c>
      <c r="I3020" s="7" t="s">
        <v>55</v>
      </c>
      <c r="J3020" s="7" t="s">
        <v>56</v>
      </c>
      <c r="K3020" s="7" t="s">
        <v>93</v>
      </c>
      <c r="L3020" t="s">
        <v>6315</v>
      </c>
      <c r="M3020" s="7" t="s">
        <v>95</v>
      </c>
      <c r="N3020" s="7" t="s">
        <v>96</v>
      </c>
      <c r="O3020" s="9">
        <v>3</v>
      </c>
      <c r="P3020" s="9">
        <v>10422</v>
      </c>
      <c r="Q3020" s="10">
        <v>12476.47</v>
      </c>
      <c r="R3020" s="9">
        <v>0</v>
      </c>
      <c r="S3020" s="10">
        <v>37429.410000000003</v>
      </c>
      <c r="T3020" s="10">
        <v>6163.41</v>
      </c>
      <c r="U3020" s="7" t="s">
        <v>36</v>
      </c>
      <c r="V3020" s="7" t="s">
        <v>37</v>
      </c>
      <c r="W3020" s="9">
        <v>5</v>
      </c>
      <c r="X3020" s="7" t="s">
        <v>58</v>
      </c>
      <c r="Y3020" s="7" t="s">
        <v>14481</v>
      </c>
    </row>
    <row r="3021" spans="1:25" x14ac:dyDescent="0.35">
      <c r="A3021" t="s">
        <v>14482</v>
      </c>
      <c r="B3021" t="s">
        <v>14483</v>
      </c>
      <c r="C3021" s="7" t="s">
        <v>14484</v>
      </c>
      <c r="D3021" s="7" t="s">
        <v>54</v>
      </c>
      <c r="E3021" s="9">
        <v>51</v>
      </c>
      <c r="F3021" s="7" t="s">
        <v>29</v>
      </c>
      <c r="G3021" s="6">
        <v>45468</v>
      </c>
      <c r="H3021" s="6">
        <v>45554</v>
      </c>
      <c r="I3021" s="7" t="s">
        <v>75</v>
      </c>
      <c r="J3021" s="7" t="s">
        <v>76</v>
      </c>
      <c r="K3021" s="7" t="s">
        <v>93</v>
      </c>
      <c r="L3021" t="s">
        <v>1457</v>
      </c>
      <c r="M3021" s="7" t="s">
        <v>95</v>
      </c>
      <c r="N3021" s="7" t="s">
        <v>96</v>
      </c>
      <c r="O3021" s="9">
        <v>2</v>
      </c>
      <c r="P3021" s="9">
        <v>22609</v>
      </c>
      <c r="Q3021" s="10">
        <v>29712.19</v>
      </c>
      <c r="R3021" s="9">
        <v>20</v>
      </c>
      <c r="S3021" s="10">
        <v>47539.5</v>
      </c>
      <c r="T3021" s="10">
        <v>14206.38</v>
      </c>
      <c r="U3021" s="7" t="s">
        <v>78</v>
      </c>
      <c r="V3021" s="7" t="s">
        <v>154</v>
      </c>
      <c r="W3021" s="9">
        <v>2</v>
      </c>
      <c r="X3021" s="7" t="s">
        <v>79</v>
      </c>
      <c r="Y3021" s="7" t="s">
        <v>14485</v>
      </c>
    </row>
    <row r="3022" spans="1:25" x14ac:dyDescent="0.35">
      <c r="A3022" t="s">
        <v>14486</v>
      </c>
      <c r="B3022" t="s">
        <v>14487</v>
      </c>
      <c r="C3022" s="7" t="s">
        <v>14488</v>
      </c>
      <c r="D3022" s="7" t="s">
        <v>54</v>
      </c>
      <c r="E3022" s="9">
        <v>34</v>
      </c>
      <c r="F3022" s="7" t="s">
        <v>92</v>
      </c>
      <c r="G3022" s="6">
        <v>45646</v>
      </c>
      <c r="H3022" s="6">
        <v>45764</v>
      </c>
      <c r="I3022" s="7" t="s">
        <v>55</v>
      </c>
      <c r="J3022" s="7" t="s">
        <v>56</v>
      </c>
      <c r="K3022" s="7" t="s">
        <v>32</v>
      </c>
      <c r="L3022" t="s">
        <v>14489</v>
      </c>
      <c r="M3022" s="7" t="s">
        <v>34</v>
      </c>
      <c r="N3022" s="7" t="s">
        <v>35</v>
      </c>
      <c r="O3022" s="9">
        <v>2</v>
      </c>
      <c r="P3022" s="9">
        <v>23061</v>
      </c>
      <c r="Q3022" s="10">
        <v>26130.97</v>
      </c>
      <c r="R3022" s="9">
        <v>20</v>
      </c>
      <c r="S3022" s="10">
        <v>41809.550000000003</v>
      </c>
      <c r="T3022" s="10">
        <v>6139.94</v>
      </c>
      <c r="U3022" s="7" t="s">
        <v>78</v>
      </c>
      <c r="V3022" s="7" t="s">
        <v>69</v>
      </c>
      <c r="W3022" s="9">
        <v>3</v>
      </c>
      <c r="X3022" s="7" t="s">
        <v>58</v>
      </c>
      <c r="Y3022" s="7" t="s">
        <v>14490</v>
      </c>
    </row>
    <row r="3023" spans="1:25" x14ac:dyDescent="0.35">
      <c r="A3023" t="s">
        <v>14491</v>
      </c>
      <c r="B3023" t="s">
        <v>14492</v>
      </c>
      <c r="C3023" s="7" t="s">
        <v>14493</v>
      </c>
      <c r="D3023" s="7" t="s">
        <v>54</v>
      </c>
      <c r="E3023" s="9">
        <v>30</v>
      </c>
      <c r="F3023" s="7" t="s">
        <v>92</v>
      </c>
      <c r="G3023" s="6">
        <v>46005</v>
      </c>
      <c r="H3023" s="6">
        <v>45603</v>
      </c>
      <c r="I3023" s="7" t="s">
        <v>55</v>
      </c>
      <c r="J3023" s="7" t="s">
        <v>56</v>
      </c>
      <c r="K3023" s="7" t="s">
        <v>93</v>
      </c>
      <c r="L3023" t="s">
        <v>14494</v>
      </c>
      <c r="M3023" s="7" t="s">
        <v>132</v>
      </c>
      <c r="N3023" s="7" t="s">
        <v>133</v>
      </c>
      <c r="O3023" s="9">
        <v>4</v>
      </c>
      <c r="P3023" s="9">
        <v>6122</v>
      </c>
      <c r="Q3023" s="10">
        <v>9011.9699999999993</v>
      </c>
      <c r="R3023" s="9">
        <v>10</v>
      </c>
      <c r="S3023" s="10">
        <v>32443.09</v>
      </c>
      <c r="T3023" s="10">
        <v>11559.88</v>
      </c>
      <c r="U3023" s="7" t="s">
        <v>36</v>
      </c>
      <c r="V3023" s="7" t="s">
        <v>69</v>
      </c>
      <c r="W3023" s="9">
        <v>5</v>
      </c>
      <c r="X3023" s="7" t="s">
        <v>58</v>
      </c>
      <c r="Y3023" s="7" t="s">
        <v>14495</v>
      </c>
    </row>
    <row r="3024" spans="1:25" x14ac:dyDescent="0.35">
      <c r="A3024" t="s">
        <v>14496</v>
      </c>
      <c r="B3024" t="s">
        <v>14497</v>
      </c>
      <c r="C3024" s="7" t="s">
        <v>14498</v>
      </c>
      <c r="D3024" s="7" t="s">
        <v>54</v>
      </c>
      <c r="E3024" s="9">
        <v>41</v>
      </c>
      <c r="F3024" s="7" t="s">
        <v>92</v>
      </c>
      <c r="G3024" s="6">
        <v>45683</v>
      </c>
      <c r="H3024" s="6">
        <v>45679</v>
      </c>
      <c r="I3024" s="7" t="s">
        <v>75</v>
      </c>
      <c r="J3024" s="7" t="s">
        <v>76</v>
      </c>
      <c r="K3024" s="7" t="s">
        <v>44</v>
      </c>
      <c r="L3024" t="s">
        <v>14499</v>
      </c>
      <c r="M3024" s="7" t="s">
        <v>46</v>
      </c>
      <c r="N3024" s="7" t="s">
        <v>47</v>
      </c>
      <c r="O3024" s="9">
        <v>3</v>
      </c>
      <c r="P3024" s="9">
        <v>21429</v>
      </c>
      <c r="Q3024" s="10">
        <v>27254.43</v>
      </c>
      <c r="R3024" s="9">
        <v>0</v>
      </c>
      <c r="S3024" s="10">
        <v>81763.289999999994</v>
      </c>
      <c r="T3024" s="10">
        <v>17476.29</v>
      </c>
      <c r="U3024" s="7" t="s">
        <v>78</v>
      </c>
      <c r="V3024" s="7" t="s">
        <v>154</v>
      </c>
      <c r="W3024" s="9">
        <v>4</v>
      </c>
      <c r="X3024" s="7" t="s">
        <v>79</v>
      </c>
      <c r="Y3024" s="7" t="s">
        <v>14500</v>
      </c>
    </row>
    <row r="3025" spans="1:25" x14ac:dyDescent="0.35">
      <c r="A3025" t="s">
        <v>14501</v>
      </c>
      <c r="B3025" t="s">
        <v>14502</v>
      </c>
      <c r="C3025" s="7" t="s">
        <v>14503</v>
      </c>
      <c r="D3025" s="7" t="s">
        <v>28</v>
      </c>
      <c r="E3025" s="9">
        <v>20</v>
      </c>
      <c r="F3025" s="7" t="s">
        <v>92</v>
      </c>
      <c r="G3025" s="6">
        <v>46061</v>
      </c>
      <c r="H3025" s="6">
        <v>46101</v>
      </c>
      <c r="I3025" s="7" t="s">
        <v>84</v>
      </c>
      <c r="J3025" s="7" t="s">
        <v>85</v>
      </c>
      <c r="K3025" s="7" t="s">
        <v>93</v>
      </c>
      <c r="L3025" t="s">
        <v>14504</v>
      </c>
      <c r="M3025" s="7" t="s">
        <v>132</v>
      </c>
      <c r="N3025" s="7" t="s">
        <v>133</v>
      </c>
      <c r="O3025" s="9">
        <v>5</v>
      </c>
      <c r="P3025" s="9">
        <v>14704</v>
      </c>
      <c r="Q3025" s="10">
        <v>20698.62</v>
      </c>
      <c r="R3025" s="9">
        <v>0</v>
      </c>
      <c r="S3025" s="10">
        <v>103493.1</v>
      </c>
      <c r="T3025" s="10">
        <v>29973.1</v>
      </c>
      <c r="U3025" s="7" t="s">
        <v>48</v>
      </c>
      <c r="V3025" s="7" t="s">
        <v>112</v>
      </c>
      <c r="W3025" s="9">
        <v>5</v>
      </c>
      <c r="X3025" s="7" t="s">
        <v>87</v>
      </c>
      <c r="Y3025" s="7" t="s">
        <v>14505</v>
      </c>
    </row>
    <row r="3026" spans="1:25" x14ac:dyDescent="0.35">
      <c r="A3026" t="s">
        <v>14506</v>
      </c>
      <c r="B3026" t="s">
        <v>14507</v>
      </c>
      <c r="C3026" s="7" t="s">
        <v>14508</v>
      </c>
      <c r="D3026" s="7" t="s">
        <v>28</v>
      </c>
      <c r="E3026" s="9">
        <v>49</v>
      </c>
      <c r="F3026" s="7" t="s">
        <v>92</v>
      </c>
      <c r="G3026" s="6">
        <v>45520</v>
      </c>
      <c r="H3026" s="6">
        <v>45525</v>
      </c>
      <c r="I3026" s="7" t="s">
        <v>55</v>
      </c>
      <c r="J3026" s="7" t="s">
        <v>56</v>
      </c>
      <c r="K3026" s="7" t="s">
        <v>65</v>
      </c>
      <c r="L3026" t="s">
        <v>14509</v>
      </c>
      <c r="M3026" s="7" t="s">
        <v>67</v>
      </c>
      <c r="N3026" s="7" t="s">
        <v>68</v>
      </c>
      <c r="O3026" s="9">
        <v>3</v>
      </c>
      <c r="P3026" s="9">
        <v>11955</v>
      </c>
      <c r="Q3026" s="10">
        <v>15918.68</v>
      </c>
      <c r="R3026" s="9">
        <v>0</v>
      </c>
      <c r="S3026" s="10">
        <v>47756.04</v>
      </c>
      <c r="T3026" s="10">
        <v>11891.04</v>
      </c>
      <c r="U3026" s="7" t="s">
        <v>48</v>
      </c>
      <c r="V3026" s="7" t="s">
        <v>69</v>
      </c>
      <c r="W3026" s="9">
        <v>5</v>
      </c>
      <c r="X3026" s="7" t="s">
        <v>58</v>
      </c>
      <c r="Y3026" s="7" t="s">
        <v>14510</v>
      </c>
    </row>
    <row r="3027" spans="1:25" x14ac:dyDescent="0.35">
      <c r="A3027" t="s">
        <v>14511</v>
      </c>
      <c r="B3027" t="s">
        <v>14512</v>
      </c>
      <c r="C3027" s="7" t="s">
        <v>14513</v>
      </c>
      <c r="D3027" s="7" t="s">
        <v>54</v>
      </c>
      <c r="E3027" s="9">
        <v>56</v>
      </c>
      <c r="F3027" s="7" t="s">
        <v>29</v>
      </c>
      <c r="G3027" s="6">
        <v>45786</v>
      </c>
      <c r="H3027" s="6">
        <v>45575</v>
      </c>
      <c r="I3027" s="7" t="s">
        <v>84</v>
      </c>
      <c r="J3027" s="7" t="s">
        <v>85</v>
      </c>
      <c r="K3027" s="7" t="s">
        <v>44</v>
      </c>
      <c r="L3027" t="s">
        <v>14514</v>
      </c>
      <c r="M3027" s="7" t="s">
        <v>46</v>
      </c>
      <c r="N3027" s="7" t="s">
        <v>47</v>
      </c>
      <c r="O3027" s="9">
        <v>3</v>
      </c>
      <c r="P3027" s="9">
        <v>21956</v>
      </c>
      <c r="Q3027" s="10">
        <v>32655.41</v>
      </c>
      <c r="R3027" s="9">
        <v>15</v>
      </c>
      <c r="S3027" s="10">
        <v>83271.3</v>
      </c>
      <c r="T3027" s="10">
        <v>32098.23</v>
      </c>
      <c r="U3027" s="7" t="s">
        <v>126</v>
      </c>
      <c r="V3027" s="7" t="s">
        <v>37</v>
      </c>
      <c r="W3027" s="9">
        <v>4</v>
      </c>
      <c r="X3027" s="7" t="s">
        <v>87</v>
      </c>
      <c r="Y3027" s="7" t="s">
        <v>14515</v>
      </c>
    </row>
    <row r="3028" spans="1:25" x14ac:dyDescent="0.35">
      <c r="A3028" t="s">
        <v>14516</v>
      </c>
      <c r="B3028" t="s">
        <v>14517</v>
      </c>
      <c r="C3028" s="7" t="s">
        <v>14518</v>
      </c>
      <c r="D3028" s="7" t="s">
        <v>28</v>
      </c>
      <c r="E3028" s="9">
        <v>21</v>
      </c>
      <c r="F3028" s="7" t="s">
        <v>92</v>
      </c>
      <c r="G3028" s="6">
        <v>45634</v>
      </c>
      <c r="H3028" s="6">
        <v>45943</v>
      </c>
      <c r="I3028" s="7" t="s">
        <v>75</v>
      </c>
      <c r="J3028" s="7" t="s">
        <v>76</v>
      </c>
      <c r="K3028" s="7" t="s">
        <v>32</v>
      </c>
      <c r="L3028" t="s">
        <v>14519</v>
      </c>
      <c r="M3028" s="7" t="s">
        <v>34</v>
      </c>
      <c r="N3028" s="7" t="s">
        <v>35</v>
      </c>
      <c r="O3028" s="9">
        <v>1</v>
      </c>
      <c r="P3028" s="9">
        <v>7513</v>
      </c>
      <c r="Q3028" s="10">
        <v>8881.94</v>
      </c>
      <c r="R3028" s="9">
        <v>15</v>
      </c>
      <c r="S3028" s="10">
        <v>7549.65</v>
      </c>
      <c r="T3028" s="10">
        <v>1368.94</v>
      </c>
      <c r="U3028" s="7" t="s">
        <v>78</v>
      </c>
      <c r="V3028" s="7" t="s">
        <v>69</v>
      </c>
      <c r="W3028" s="9">
        <v>4</v>
      </c>
      <c r="X3028" s="7" t="s">
        <v>79</v>
      </c>
      <c r="Y3028" s="7" t="s">
        <v>14520</v>
      </c>
    </row>
    <row r="3029" spans="1:25" x14ac:dyDescent="0.35">
      <c r="A3029" t="s">
        <v>14521</v>
      </c>
      <c r="B3029" t="s">
        <v>14522</v>
      </c>
      <c r="C3029" s="7" t="s">
        <v>14523</v>
      </c>
      <c r="D3029" s="7" t="s">
        <v>54</v>
      </c>
      <c r="E3029" s="9">
        <v>57</v>
      </c>
      <c r="F3029" s="7" t="s">
        <v>29</v>
      </c>
      <c r="G3029" s="6">
        <v>46078</v>
      </c>
      <c r="H3029" s="6">
        <v>45678</v>
      </c>
      <c r="I3029" s="7" t="s">
        <v>55</v>
      </c>
      <c r="J3029" s="7" t="s">
        <v>56</v>
      </c>
      <c r="K3029" s="7" t="s">
        <v>65</v>
      </c>
      <c r="L3029" t="s">
        <v>14524</v>
      </c>
      <c r="M3029" s="7" t="s">
        <v>67</v>
      </c>
      <c r="N3029" s="7" t="s">
        <v>68</v>
      </c>
      <c r="O3029" s="9">
        <v>3</v>
      </c>
      <c r="P3029" s="9">
        <v>28711</v>
      </c>
      <c r="Q3029" s="10">
        <v>35934.01</v>
      </c>
      <c r="R3029" s="9">
        <v>0</v>
      </c>
      <c r="S3029" s="10">
        <v>107802.03</v>
      </c>
      <c r="T3029" s="10">
        <v>21669.03</v>
      </c>
      <c r="U3029" s="7" t="s">
        <v>48</v>
      </c>
      <c r="V3029" s="7" t="s">
        <v>154</v>
      </c>
      <c r="W3029" s="9">
        <v>4</v>
      </c>
      <c r="X3029" s="7" t="s">
        <v>58</v>
      </c>
      <c r="Y3029" s="7" t="s">
        <v>14525</v>
      </c>
    </row>
    <row r="3030" spans="1:25" x14ac:dyDescent="0.35">
      <c r="A3030" t="s">
        <v>14526</v>
      </c>
      <c r="B3030" t="s">
        <v>14527</v>
      </c>
      <c r="C3030" s="7" t="s">
        <v>14528</v>
      </c>
      <c r="D3030" s="7" t="s">
        <v>54</v>
      </c>
      <c r="E3030" s="9">
        <v>36</v>
      </c>
      <c r="F3030" s="7" t="s">
        <v>29</v>
      </c>
      <c r="G3030" s="6">
        <v>46107</v>
      </c>
      <c r="H3030" s="6">
        <v>45928</v>
      </c>
      <c r="I3030" s="7" t="s">
        <v>63</v>
      </c>
      <c r="J3030" s="7" t="s">
        <v>64</v>
      </c>
      <c r="K3030" s="7" t="s">
        <v>32</v>
      </c>
      <c r="L3030" t="s">
        <v>14529</v>
      </c>
      <c r="M3030" s="7" t="s">
        <v>34</v>
      </c>
      <c r="N3030" s="7" t="s">
        <v>35</v>
      </c>
      <c r="O3030" s="9">
        <v>4</v>
      </c>
      <c r="P3030" s="9">
        <v>18543</v>
      </c>
      <c r="Q3030" s="10">
        <v>21103.47</v>
      </c>
      <c r="R3030" s="9">
        <v>5</v>
      </c>
      <c r="S3030" s="10">
        <v>80193.19</v>
      </c>
      <c r="T3030" s="10">
        <v>10241.879999999999</v>
      </c>
      <c r="U3030" s="7" t="s">
        <v>48</v>
      </c>
      <c r="V3030" s="7" t="s">
        <v>37</v>
      </c>
      <c r="W3030" s="9">
        <v>3</v>
      </c>
      <c r="X3030" s="7" t="s">
        <v>70</v>
      </c>
      <c r="Y3030" s="7" t="s">
        <v>14530</v>
      </c>
    </row>
    <row r="3031" spans="1:25" x14ac:dyDescent="0.35">
      <c r="A3031" t="s">
        <v>14531</v>
      </c>
      <c r="B3031" t="s">
        <v>14532</v>
      </c>
      <c r="C3031" s="7" t="s">
        <v>14533</v>
      </c>
      <c r="D3031" s="7" t="s">
        <v>54</v>
      </c>
      <c r="E3031" s="9">
        <v>33</v>
      </c>
      <c r="F3031" s="7" t="s">
        <v>92</v>
      </c>
      <c r="G3031" s="6">
        <v>45697</v>
      </c>
      <c r="H3031" s="6">
        <v>45745</v>
      </c>
      <c r="I3031" s="7" t="s">
        <v>30</v>
      </c>
      <c r="J3031" s="7" t="s">
        <v>43</v>
      </c>
      <c r="K3031" s="7" t="s">
        <v>93</v>
      </c>
      <c r="L3031" t="s">
        <v>10514</v>
      </c>
      <c r="M3031" s="7" t="s">
        <v>132</v>
      </c>
      <c r="N3031" s="7" t="s">
        <v>133</v>
      </c>
      <c r="O3031" s="9">
        <v>3</v>
      </c>
      <c r="P3031" s="9">
        <v>23620</v>
      </c>
      <c r="Q3031" s="10">
        <v>34709.5</v>
      </c>
      <c r="R3031" s="9">
        <v>0</v>
      </c>
      <c r="S3031" s="10">
        <v>104128.5</v>
      </c>
      <c r="T3031" s="10">
        <v>33268.5</v>
      </c>
      <c r="U3031" s="7" t="s">
        <v>36</v>
      </c>
      <c r="V3031" s="7" t="s">
        <v>112</v>
      </c>
      <c r="W3031" s="9">
        <v>3</v>
      </c>
      <c r="X3031" s="7" t="s">
        <v>49</v>
      </c>
      <c r="Y3031" s="7" t="s">
        <v>14534</v>
      </c>
    </row>
    <row r="3032" spans="1:25" x14ac:dyDescent="0.35">
      <c r="A3032" t="s">
        <v>14535</v>
      </c>
      <c r="B3032" t="s">
        <v>14536</v>
      </c>
      <c r="C3032" s="7" t="s">
        <v>14537</v>
      </c>
      <c r="D3032" s="7" t="s">
        <v>54</v>
      </c>
      <c r="E3032" s="9">
        <v>18</v>
      </c>
      <c r="F3032" s="7" t="s">
        <v>29</v>
      </c>
      <c r="G3032" s="6">
        <v>45814</v>
      </c>
      <c r="H3032" s="6">
        <v>45791</v>
      </c>
      <c r="I3032" s="7" t="s">
        <v>84</v>
      </c>
      <c r="J3032" s="7" t="s">
        <v>85</v>
      </c>
      <c r="K3032" s="7" t="s">
        <v>117</v>
      </c>
      <c r="L3032" t="s">
        <v>14538</v>
      </c>
      <c r="M3032" s="7" t="s">
        <v>119</v>
      </c>
      <c r="N3032" s="7" t="s">
        <v>120</v>
      </c>
      <c r="O3032" s="9">
        <v>4</v>
      </c>
      <c r="P3032" s="9">
        <v>23853</v>
      </c>
      <c r="Q3032" s="10">
        <v>31636.91</v>
      </c>
      <c r="R3032" s="9">
        <v>10</v>
      </c>
      <c r="S3032" s="10">
        <v>113892.88</v>
      </c>
      <c r="T3032" s="10">
        <v>31135.64</v>
      </c>
      <c r="U3032" s="7" t="s">
        <v>48</v>
      </c>
      <c r="V3032" s="7" t="s">
        <v>37</v>
      </c>
      <c r="W3032" s="9">
        <v>5</v>
      </c>
      <c r="X3032" s="7" t="s">
        <v>87</v>
      </c>
      <c r="Y3032" s="7" t="s">
        <v>2251</v>
      </c>
    </row>
    <row r="3033" spans="1:25" x14ac:dyDescent="0.35">
      <c r="A3033" t="s">
        <v>14539</v>
      </c>
      <c r="B3033" t="s">
        <v>14540</v>
      </c>
      <c r="C3033" s="7" t="s">
        <v>14541</v>
      </c>
      <c r="D3033" s="7" t="s">
        <v>28</v>
      </c>
      <c r="E3033" s="9">
        <v>29</v>
      </c>
      <c r="F3033" s="7" t="s">
        <v>92</v>
      </c>
      <c r="G3033" s="6">
        <v>45523</v>
      </c>
      <c r="H3033" s="6">
        <v>45970</v>
      </c>
      <c r="I3033" s="7" t="s">
        <v>63</v>
      </c>
      <c r="J3033" s="7" t="s">
        <v>64</v>
      </c>
      <c r="K3033" s="7" t="s">
        <v>93</v>
      </c>
      <c r="L3033" t="s">
        <v>9843</v>
      </c>
      <c r="M3033" s="7" t="s">
        <v>132</v>
      </c>
      <c r="N3033" s="7" t="s">
        <v>133</v>
      </c>
      <c r="O3033" s="9">
        <v>3</v>
      </c>
      <c r="P3033" s="9">
        <v>29630</v>
      </c>
      <c r="Q3033" s="10">
        <v>38982.69</v>
      </c>
      <c r="R3033" s="9">
        <v>15</v>
      </c>
      <c r="S3033" s="10">
        <v>99405.86</v>
      </c>
      <c r="T3033" s="10">
        <v>28058.07</v>
      </c>
      <c r="U3033" s="7" t="s">
        <v>126</v>
      </c>
      <c r="V3033" s="7" t="s">
        <v>154</v>
      </c>
      <c r="W3033" s="9">
        <v>4</v>
      </c>
      <c r="X3033" s="7" t="s">
        <v>70</v>
      </c>
      <c r="Y3033" s="7" t="s">
        <v>14542</v>
      </c>
    </row>
    <row r="3034" spans="1:25" x14ac:dyDescent="0.35">
      <c r="A3034" t="s">
        <v>14543</v>
      </c>
      <c r="B3034" t="s">
        <v>14544</v>
      </c>
      <c r="C3034" s="7" t="s">
        <v>14545</v>
      </c>
      <c r="D3034" s="7" t="s">
        <v>54</v>
      </c>
      <c r="E3034" s="9">
        <v>53</v>
      </c>
      <c r="F3034" s="7" t="s">
        <v>92</v>
      </c>
      <c r="G3034" s="6">
        <v>45893</v>
      </c>
      <c r="H3034" s="6">
        <v>45631</v>
      </c>
      <c r="I3034" s="7" t="s">
        <v>55</v>
      </c>
      <c r="J3034" s="7" t="s">
        <v>56</v>
      </c>
      <c r="K3034" s="7" t="s">
        <v>93</v>
      </c>
      <c r="L3034" t="s">
        <v>14028</v>
      </c>
      <c r="M3034" s="7" t="s">
        <v>95</v>
      </c>
      <c r="N3034" s="7" t="s">
        <v>96</v>
      </c>
      <c r="O3034" s="9">
        <v>5</v>
      </c>
      <c r="P3034" s="9">
        <v>6370</v>
      </c>
      <c r="Q3034" s="10">
        <v>9336.11</v>
      </c>
      <c r="R3034" s="9">
        <v>20</v>
      </c>
      <c r="S3034" s="10">
        <v>37344.44</v>
      </c>
      <c r="T3034" s="10">
        <v>14830.55</v>
      </c>
      <c r="U3034" s="7" t="s">
        <v>126</v>
      </c>
      <c r="V3034" s="7" t="s">
        <v>154</v>
      </c>
      <c r="W3034" s="9">
        <v>5</v>
      </c>
      <c r="X3034" s="7" t="s">
        <v>58</v>
      </c>
      <c r="Y3034" s="7" t="s">
        <v>14546</v>
      </c>
    </row>
    <row r="3035" spans="1:25" x14ac:dyDescent="0.35">
      <c r="A3035" t="s">
        <v>14547</v>
      </c>
      <c r="B3035" t="s">
        <v>14548</v>
      </c>
      <c r="C3035" s="7" t="s">
        <v>14549</v>
      </c>
      <c r="D3035" s="7" t="s">
        <v>28</v>
      </c>
      <c r="E3035" s="9">
        <v>21</v>
      </c>
      <c r="F3035" s="7" t="s">
        <v>92</v>
      </c>
      <c r="G3035" s="6">
        <v>45625</v>
      </c>
      <c r="H3035" s="6">
        <v>45765</v>
      </c>
      <c r="I3035" s="7" t="s">
        <v>84</v>
      </c>
      <c r="J3035" s="7" t="s">
        <v>85</v>
      </c>
      <c r="K3035" s="7" t="s">
        <v>93</v>
      </c>
      <c r="L3035" t="s">
        <v>14550</v>
      </c>
      <c r="N3035" s="7" t="s">
        <v>133</v>
      </c>
      <c r="O3035" s="9">
        <v>1</v>
      </c>
      <c r="P3035" s="9">
        <v>5325</v>
      </c>
      <c r="Q3035" s="10">
        <v>6804.43</v>
      </c>
      <c r="R3035" s="9">
        <v>0</v>
      </c>
      <c r="S3035" s="10">
        <v>6804.43</v>
      </c>
      <c r="T3035" s="10">
        <v>1479.43</v>
      </c>
      <c r="U3035" s="7" t="s">
        <v>126</v>
      </c>
      <c r="V3035" s="7" t="s">
        <v>112</v>
      </c>
      <c r="W3035" s="9">
        <v>2</v>
      </c>
      <c r="X3035" s="7" t="s">
        <v>87</v>
      </c>
      <c r="Y3035" s="7" t="s">
        <v>14551</v>
      </c>
    </row>
    <row r="3036" spans="1:25" x14ac:dyDescent="0.35">
      <c r="A3036" t="s">
        <v>14552</v>
      </c>
      <c r="B3036" t="s">
        <v>14553</v>
      </c>
      <c r="C3036" s="7" t="s">
        <v>14554</v>
      </c>
      <c r="D3036" s="7" t="s">
        <v>28</v>
      </c>
      <c r="E3036" s="9">
        <v>37</v>
      </c>
      <c r="F3036" s="7" t="s">
        <v>92</v>
      </c>
      <c r="G3036" s="6">
        <v>45956</v>
      </c>
      <c r="H3036" s="6">
        <v>46077</v>
      </c>
      <c r="I3036" s="7" t="s">
        <v>30</v>
      </c>
      <c r="J3036" s="7" t="s">
        <v>43</v>
      </c>
      <c r="K3036" s="7" t="s">
        <v>117</v>
      </c>
      <c r="L3036" t="s">
        <v>14555</v>
      </c>
      <c r="M3036" s="7" t="s">
        <v>119</v>
      </c>
      <c r="N3036" s="7" t="s">
        <v>120</v>
      </c>
      <c r="O3036" s="9">
        <v>5</v>
      </c>
      <c r="P3036" s="9">
        <v>7515</v>
      </c>
      <c r="Q3036" s="10">
        <v>9733.2099999999991</v>
      </c>
      <c r="R3036" s="9">
        <v>0</v>
      </c>
      <c r="S3036" s="10">
        <v>48666.05</v>
      </c>
      <c r="T3036" s="10">
        <v>11091.05</v>
      </c>
      <c r="U3036" s="7" t="s">
        <v>78</v>
      </c>
      <c r="V3036" s="7" t="s">
        <v>37</v>
      </c>
      <c r="W3036" s="9">
        <v>2</v>
      </c>
      <c r="X3036" s="7" t="s">
        <v>49</v>
      </c>
      <c r="Y3036" s="7" t="s">
        <v>14556</v>
      </c>
    </row>
    <row r="3037" spans="1:25" x14ac:dyDescent="0.35">
      <c r="A3037" t="s">
        <v>14557</v>
      </c>
      <c r="B3037" t="s">
        <v>14558</v>
      </c>
      <c r="C3037" s="7" t="s">
        <v>14559</v>
      </c>
      <c r="D3037" s="7" t="s">
        <v>54</v>
      </c>
      <c r="E3037" s="9">
        <v>48</v>
      </c>
      <c r="F3037" s="7" t="s">
        <v>29</v>
      </c>
      <c r="G3037" s="6">
        <v>45729</v>
      </c>
      <c r="H3037" s="6">
        <v>45498</v>
      </c>
      <c r="I3037" s="7" t="s">
        <v>75</v>
      </c>
      <c r="J3037" s="7" t="s">
        <v>76</v>
      </c>
      <c r="K3037" s="7" t="s">
        <v>93</v>
      </c>
      <c r="L3037" t="s">
        <v>14560</v>
      </c>
      <c r="M3037" s="7" t="s">
        <v>132</v>
      </c>
      <c r="N3037" s="7" t="s">
        <v>133</v>
      </c>
      <c r="O3037" s="9">
        <v>3</v>
      </c>
      <c r="P3037" s="9">
        <v>8062</v>
      </c>
      <c r="Q3037" s="10">
        <v>11899.67</v>
      </c>
      <c r="R3037" s="9">
        <v>10</v>
      </c>
      <c r="S3037" s="10">
        <v>32129.11</v>
      </c>
      <c r="T3037" s="10">
        <v>11513.01</v>
      </c>
      <c r="U3037" s="7" t="s">
        <v>48</v>
      </c>
      <c r="V3037" s="7" t="s">
        <v>37</v>
      </c>
      <c r="W3037" s="9">
        <v>3</v>
      </c>
      <c r="X3037" s="7" t="s">
        <v>79</v>
      </c>
      <c r="Y3037" s="7" t="s">
        <v>14561</v>
      </c>
    </row>
    <row r="3038" spans="1:25" x14ac:dyDescent="0.35">
      <c r="A3038" t="s">
        <v>14562</v>
      </c>
      <c r="B3038" t="s">
        <v>14563</v>
      </c>
      <c r="C3038" s="7" t="s">
        <v>1394</v>
      </c>
      <c r="D3038" s="7" t="s">
        <v>54</v>
      </c>
      <c r="E3038" s="9">
        <v>49</v>
      </c>
      <c r="F3038" s="7" t="s">
        <v>29</v>
      </c>
      <c r="G3038" s="6">
        <v>45658</v>
      </c>
      <c r="H3038" s="6">
        <v>46142</v>
      </c>
      <c r="I3038" s="7" t="s">
        <v>30</v>
      </c>
      <c r="J3038" s="7" t="s">
        <v>31</v>
      </c>
      <c r="K3038" s="7" t="s">
        <v>93</v>
      </c>
      <c r="L3038" t="s">
        <v>14564</v>
      </c>
      <c r="M3038" s="7" t="s">
        <v>95</v>
      </c>
      <c r="N3038" s="7" t="s">
        <v>96</v>
      </c>
      <c r="O3038" s="9">
        <v>3</v>
      </c>
      <c r="P3038" s="9">
        <v>26889</v>
      </c>
      <c r="Q3038" s="10">
        <v>31755.11</v>
      </c>
      <c r="R3038" s="9">
        <v>0</v>
      </c>
      <c r="S3038" s="10">
        <v>95265.33</v>
      </c>
      <c r="T3038" s="10">
        <v>14598.33</v>
      </c>
      <c r="U3038" s="7" t="s">
        <v>126</v>
      </c>
      <c r="V3038" s="7" t="s">
        <v>69</v>
      </c>
      <c r="X3038" s="7" t="s">
        <v>38</v>
      </c>
      <c r="Y3038" s="7" t="s">
        <v>14565</v>
      </c>
    </row>
    <row r="3039" spans="1:25" x14ac:dyDescent="0.35">
      <c r="A3039" t="s">
        <v>14566</v>
      </c>
      <c r="B3039" t="s">
        <v>14567</v>
      </c>
      <c r="C3039" s="7" t="s">
        <v>14568</v>
      </c>
      <c r="D3039" s="7" t="s">
        <v>54</v>
      </c>
      <c r="E3039" s="9">
        <v>53</v>
      </c>
      <c r="F3039" s="7" t="s">
        <v>29</v>
      </c>
      <c r="G3039" s="6">
        <v>45666</v>
      </c>
      <c r="H3039" s="6">
        <v>46133</v>
      </c>
      <c r="I3039" s="7" t="s">
        <v>75</v>
      </c>
      <c r="J3039" s="7" t="s">
        <v>76</v>
      </c>
      <c r="K3039" s="7" t="s">
        <v>93</v>
      </c>
      <c r="L3039" t="s">
        <v>14569</v>
      </c>
      <c r="M3039" s="7" t="s">
        <v>95</v>
      </c>
      <c r="N3039" s="7" t="s">
        <v>96</v>
      </c>
      <c r="O3039" s="9">
        <v>2</v>
      </c>
      <c r="P3039" s="9">
        <v>27846</v>
      </c>
      <c r="Q3039" s="10">
        <v>39491.449999999997</v>
      </c>
      <c r="R3039" s="9">
        <v>0</v>
      </c>
      <c r="S3039" s="10">
        <v>78982.899999999994</v>
      </c>
      <c r="T3039" s="10">
        <v>23290.9</v>
      </c>
      <c r="U3039" s="7" t="s">
        <v>78</v>
      </c>
      <c r="V3039" s="7" t="s">
        <v>154</v>
      </c>
      <c r="W3039" s="9">
        <v>5</v>
      </c>
      <c r="X3039" s="7" t="s">
        <v>79</v>
      </c>
      <c r="Y3039" s="7" t="s">
        <v>14570</v>
      </c>
    </row>
    <row r="3040" spans="1:25" x14ac:dyDescent="0.35">
      <c r="A3040" t="s">
        <v>14571</v>
      </c>
      <c r="B3040" t="s">
        <v>14572</v>
      </c>
      <c r="C3040" s="7" t="s">
        <v>14573</v>
      </c>
      <c r="D3040" s="7" t="s">
        <v>54</v>
      </c>
      <c r="E3040" s="9">
        <v>20</v>
      </c>
      <c r="F3040" s="7" t="s">
        <v>92</v>
      </c>
      <c r="G3040" s="6">
        <v>46131</v>
      </c>
      <c r="H3040" s="6">
        <v>45732</v>
      </c>
      <c r="I3040" s="7" t="s">
        <v>84</v>
      </c>
      <c r="J3040" s="7" t="s">
        <v>85</v>
      </c>
      <c r="K3040" s="7" t="s">
        <v>117</v>
      </c>
      <c r="L3040" t="s">
        <v>14574</v>
      </c>
      <c r="M3040" s="7" t="s">
        <v>119</v>
      </c>
      <c r="N3040" s="7" t="s">
        <v>120</v>
      </c>
      <c r="O3040" s="9">
        <v>3</v>
      </c>
      <c r="P3040" s="9">
        <v>1099</v>
      </c>
      <c r="Q3040" s="10">
        <v>1552.12</v>
      </c>
      <c r="R3040" s="9">
        <v>10</v>
      </c>
      <c r="S3040" s="10">
        <v>4190.72</v>
      </c>
      <c r="T3040" s="10">
        <v>1359.36</v>
      </c>
      <c r="U3040" s="7" t="s">
        <v>36</v>
      </c>
      <c r="V3040" s="7" t="s">
        <v>112</v>
      </c>
      <c r="W3040" s="9">
        <v>4</v>
      </c>
      <c r="X3040" s="7" t="s">
        <v>87</v>
      </c>
      <c r="Y3040" s="7" t="s">
        <v>14575</v>
      </c>
    </row>
    <row r="3041" spans="1:25" x14ac:dyDescent="0.35">
      <c r="A3041" t="s">
        <v>14576</v>
      </c>
      <c r="B3041" t="s">
        <v>14577</v>
      </c>
      <c r="C3041" s="7" t="s">
        <v>14578</v>
      </c>
      <c r="D3041" s="7" t="s">
        <v>54</v>
      </c>
      <c r="E3041" s="9">
        <v>43</v>
      </c>
      <c r="F3041" s="7" t="s">
        <v>92</v>
      </c>
      <c r="G3041" s="6">
        <v>45674</v>
      </c>
      <c r="H3041" s="6">
        <v>45588</v>
      </c>
      <c r="I3041" s="7" t="s">
        <v>84</v>
      </c>
      <c r="J3041" s="7" t="s">
        <v>85</v>
      </c>
      <c r="K3041" s="7" t="s">
        <v>65</v>
      </c>
      <c r="L3041" t="s">
        <v>14579</v>
      </c>
      <c r="N3041" s="7" t="s">
        <v>68</v>
      </c>
      <c r="O3041" s="9">
        <v>4</v>
      </c>
      <c r="P3041" s="9">
        <v>13039</v>
      </c>
      <c r="Q3041" s="10">
        <v>19111.62</v>
      </c>
      <c r="R3041" s="9">
        <v>0</v>
      </c>
      <c r="S3041" s="10">
        <v>76446.48</v>
      </c>
      <c r="T3041" s="10">
        <v>24290.48</v>
      </c>
      <c r="U3041" s="7" t="s">
        <v>36</v>
      </c>
      <c r="V3041" s="7" t="s">
        <v>69</v>
      </c>
      <c r="W3041" s="9">
        <v>3</v>
      </c>
      <c r="X3041" s="7" t="s">
        <v>87</v>
      </c>
      <c r="Y3041" s="7" t="s">
        <v>14580</v>
      </c>
    </row>
    <row r="3042" spans="1:25" x14ac:dyDescent="0.35">
      <c r="A3042" t="s">
        <v>14581</v>
      </c>
      <c r="B3042" t="s">
        <v>14582</v>
      </c>
      <c r="C3042" s="7" t="s">
        <v>9515</v>
      </c>
      <c r="D3042" s="7" t="s">
        <v>28</v>
      </c>
      <c r="E3042" s="9">
        <v>46</v>
      </c>
      <c r="F3042" s="7" t="s">
        <v>29</v>
      </c>
      <c r="G3042" s="6">
        <v>45645</v>
      </c>
      <c r="H3042" s="6">
        <v>46050</v>
      </c>
      <c r="I3042" s="7" t="s">
        <v>63</v>
      </c>
      <c r="J3042" s="7" t="s">
        <v>64</v>
      </c>
      <c r="K3042" s="7" t="s">
        <v>65</v>
      </c>
      <c r="L3042" t="s">
        <v>14583</v>
      </c>
      <c r="M3042" s="7" t="s">
        <v>67</v>
      </c>
      <c r="N3042" s="7" t="s">
        <v>68</v>
      </c>
      <c r="O3042" s="9">
        <v>2</v>
      </c>
      <c r="P3042" s="9">
        <v>22659</v>
      </c>
      <c r="Q3042" s="10">
        <v>29405.56</v>
      </c>
      <c r="R3042" s="9">
        <v>5</v>
      </c>
      <c r="S3042" s="10">
        <v>55870.559999999998</v>
      </c>
      <c r="T3042" s="10">
        <v>13493.12</v>
      </c>
      <c r="U3042" s="7" t="s">
        <v>126</v>
      </c>
      <c r="V3042" s="7" t="s">
        <v>154</v>
      </c>
      <c r="W3042" s="9">
        <v>4</v>
      </c>
      <c r="X3042" s="7" t="s">
        <v>70</v>
      </c>
      <c r="Y3042" s="7" t="s">
        <v>14584</v>
      </c>
    </row>
    <row r="3043" spans="1:25" x14ac:dyDescent="0.35">
      <c r="A3043" t="s">
        <v>14585</v>
      </c>
      <c r="B3043" t="s">
        <v>14586</v>
      </c>
      <c r="C3043" s="7" t="s">
        <v>14587</v>
      </c>
      <c r="D3043" s="7" t="s">
        <v>54</v>
      </c>
      <c r="E3043" s="9">
        <v>40</v>
      </c>
      <c r="F3043" s="7" t="s">
        <v>29</v>
      </c>
      <c r="G3043" s="6">
        <v>45895</v>
      </c>
      <c r="H3043" s="6">
        <v>45673</v>
      </c>
      <c r="I3043" s="7" t="s">
        <v>30</v>
      </c>
      <c r="J3043" s="7" t="s">
        <v>43</v>
      </c>
      <c r="K3043" s="7" t="s">
        <v>117</v>
      </c>
      <c r="L3043" t="s">
        <v>14588</v>
      </c>
      <c r="M3043" s="7" t="s">
        <v>119</v>
      </c>
      <c r="N3043" s="7" t="s">
        <v>120</v>
      </c>
      <c r="O3043" s="9">
        <v>4</v>
      </c>
      <c r="P3043" s="9">
        <v>28239</v>
      </c>
      <c r="Q3043" s="10">
        <v>42131.76</v>
      </c>
      <c r="R3043" s="9">
        <v>0</v>
      </c>
      <c r="S3043" s="10">
        <v>168527.04</v>
      </c>
      <c r="T3043" s="10">
        <v>55571.040000000001</v>
      </c>
      <c r="U3043" s="7" t="s">
        <v>36</v>
      </c>
      <c r="V3043" s="7" t="s">
        <v>154</v>
      </c>
      <c r="W3043" s="9">
        <v>5</v>
      </c>
      <c r="X3043" s="7" t="s">
        <v>49</v>
      </c>
      <c r="Y3043" s="7" t="s">
        <v>14589</v>
      </c>
    </row>
    <row r="3044" spans="1:25" x14ac:dyDescent="0.35">
      <c r="A3044" t="s">
        <v>14590</v>
      </c>
      <c r="B3044" t="s">
        <v>14591</v>
      </c>
      <c r="C3044" s="7" t="s">
        <v>14592</v>
      </c>
      <c r="D3044" s="7" t="s">
        <v>28</v>
      </c>
      <c r="E3044" s="9">
        <v>22</v>
      </c>
      <c r="F3044" s="7" t="s">
        <v>29</v>
      </c>
      <c r="G3044" s="6">
        <v>45736</v>
      </c>
      <c r="H3044" s="6">
        <v>45888</v>
      </c>
      <c r="I3044" s="7" t="s">
        <v>63</v>
      </c>
      <c r="J3044" s="7" t="s">
        <v>64</v>
      </c>
      <c r="K3044" s="7" t="s">
        <v>32</v>
      </c>
      <c r="L3044" t="s">
        <v>14593</v>
      </c>
      <c r="M3044" s="7" t="s">
        <v>34</v>
      </c>
      <c r="N3044" s="7" t="s">
        <v>35</v>
      </c>
      <c r="O3044" s="9">
        <v>2</v>
      </c>
      <c r="P3044" s="9">
        <v>8928</v>
      </c>
      <c r="Q3044" s="10">
        <v>12616.95</v>
      </c>
      <c r="R3044" s="9">
        <v>0</v>
      </c>
      <c r="S3044" s="10">
        <v>25233.9</v>
      </c>
      <c r="T3044" s="10">
        <v>7377.9</v>
      </c>
      <c r="U3044" s="7" t="s">
        <v>126</v>
      </c>
      <c r="V3044" s="7" t="s">
        <v>154</v>
      </c>
      <c r="W3044" s="9">
        <v>2</v>
      </c>
      <c r="X3044" s="7" t="s">
        <v>70</v>
      </c>
      <c r="Y3044" s="7" t="s">
        <v>14594</v>
      </c>
    </row>
    <row r="3045" spans="1:25" x14ac:dyDescent="0.35">
      <c r="A3045" t="s">
        <v>14595</v>
      </c>
      <c r="B3045" t="s">
        <v>14596</v>
      </c>
      <c r="C3045" s="7" t="s">
        <v>14597</v>
      </c>
      <c r="D3045" s="7" t="s">
        <v>28</v>
      </c>
      <c r="E3045" s="9">
        <v>57</v>
      </c>
      <c r="F3045" s="7" t="s">
        <v>29</v>
      </c>
      <c r="G3045" s="6">
        <v>45558</v>
      </c>
      <c r="H3045" s="6">
        <v>45940</v>
      </c>
      <c r="I3045" s="7" t="s">
        <v>63</v>
      </c>
      <c r="J3045" s="7" t="s">
        <v>64</v>
      </c>
      <c r="K3045" s="7" t="s">
        <v>65</v>
      </c>
      <c r="L3045" t="s">
        <v>14598</v>
      </c>
      <c r="M3045" s="7" t="s">
        <v>67</v>
      </c>
      <c r="N3045" s="7" t="s">
        <v>68</v>
      </c>
      <c r="O3045" s="9">
        <v>5</v>
      </c>
      <c r="P3045" s="9">
        <v>4675</v>
      </c>
      <c r="Q3045" s="10">
        <v>5379.38</v>
      </c>
      <c r="R3045" s="9">
        <v>5</v>
      </c>
      <c r="S3045" s="10">
        <v>25552.06</v>
      </c>
      <c r="T3045" s="10">
        <v>3521.9</v>
      </c>
      <c r="U3045" s="7" t="s">
        <v>48</v>
      </c>
      <c r="V3045" s="7" t="s">
        <v>154</v>
      </c>
      <c r="W3045" s="9">
        <v>4</v>
      </c>
      <c r="X3045" s="7" t="s">
        <v>70</v>
      </c>
      <c r="Y3045" s="7" t="s">
        <v>14599</v>
      </c>
    </row>
    <row r="3046" spans="1:25" x14ac:dyDescent="0.35">
      <c r="A3046" t="s">
        <v>14600</v>
      </c>
      <c r="B3046" t="s">
        <v>14601</v>
      </c>
      <c r="C3046" s="7" t="s">
        <v>14602</v>
      </c>
      <c r="D3046" s="7" t="s">
        <v>54</v>
      </c>
      <c r="E3046" s="9">
        <v>20</v>
      </c>
      <c r="F3046" s="7" t="s">
        <v>92</v>
      </c>
      <c r="G3046" s="6">
        <v>45648</v>
      </c>
      <c r="H3046" s="6">
        <v>45738</v>
      </c>
      <c r="I3046" s="7" t="s">
        <v>55</v>
      </c>
      <c r="J3046" s="7" t="s">
        <v>56</v>
      </c>
      <c r="K3046" s="7" t="s">
        <v>93</v>
      </c>
      <c r="L3046" t="s">
        <v>7622</v>
      </c>
      <c r="M3046" s="7" t="s">
        <v>132</v>
      </c>
      <c r="N3046" s="7" t="s">
        <v>133</v>
      </c>
      <c r="O3046" s="9">
        <v>2</v>
      </c>
      <c r="P3046" s="9">
        <v>28938</v>
      </c>
      <c r="Q3046" s="10">
        <v>39439.339999999997</v>
      </c>
      <c r="R3046" s="9">
        <v>5</v>
      </c>
      <c r="S3046" s="10">
        <v>74934.75</v>
      </c>
      <c r="T3046" s="10">
        <v>21002.68</v>
      </c>
      <c r="U3046" s="7" t="s">
        <v>36</v>
      </c>
      <c r="V3046" s="7" t="s">
        <v>112</v>
      </c>
      <c r="W3046" s="9">
        <v>1</v>
      </c>
      <c r="X3046" s="7" t="s">
        <v>58</v>
      </c>
      <c r="Y3046" s="7" t="s">
        <v>14603</v>
      </c>
    </row>
    <row r="3047" spans="1:25" x14ac:dyDescent="0.35">
      <c r="A3047" t="s">
        <v>14604</v>
      </c>
      <c r="B3047" t="s">
        <v>14605</v>
      </c>
      <c r="C3047" s="7" t="s">
        <v>14606</v>
      </c>
      <c r="D3047" s="7" t="s">
        <v>28</v>
      </c>
      <c r="E3047" s="9">
        <v>26</v>
      </c>
      <c r="F3047" s="7" t="s">
        <v>92</v>
      </c>
      <c r="G3047" s="6">
        <v>46128</v>
      </c>
      <c r="H3047" s="6">
        <v>46175</v>
      </c>
      <c r="I3047" s="7" t="s">
        <v>84</v>
      </c>
      <c r="J3047" s="7" t="s">
        <v>85</v>
      </c>
      <c r="K3047" s="7" t="s">
        <v>93</v>
      </c>
      <c r="L3047" t="s">
        <v>6141</v>
      </c>
      <c r="M3047" s="7" t="s">
        <v>132</v>
      </c>
      <c r="N3047" s="7" t="s">
        <v>133</v>
      </c>
      <c r="O3047" s="9">
        <v>2</v>
      </c>
      <c r="P3047" s="9">
        <v>4745</v>
      </c>
      <c r="Q3047" s="10">
        <v>7026.2</v>
      </c>
      <c r="R3047" s="9">
        <v>10</v>
      </c>
      <c r="S3047" s="10">
        <v>12647.16</v>
      </c>
      <c r="T3047" s="10">
        <v>4562.3999999999996</v>
      </c>
      <c r="U3047" s="7" t="s">
        <v>126</v>
      </c>
      <c r="V3047" s="7" t="s">
        <v>154</v>
      </c>
      <c r="W3047" s="9">
        <v>3</v>
      </c>
      <c r="X3047" s="7" t="s">
        <v>87</v>
      </c>
      <c r="Y3047" s="7" t="s">
        <v>14607</v>
      </c>
    </row>
    <row r="3048" spans="1:25" x14ac:dyDescent="0.35">
      <c r="A3048" t="s">
        <v>14608</v>
      </c>
      <c r="B3048" t="s">
        <v>14609</v>
      </c>
      <c r="C3048" s="7" t="s">
        <v>14610</v>
      </c>
      <c r="D3048" s="7" t="s">
        <v>54</v>
      </c>
      <c r="E3048" s="9">
        <v>19</v>
      </c>
      <c r="F3048" s="7" t="s">
        <v>92</v>
      </c>
      <c r="G3048" s="6">
        <v>45804</v>
      </c>
      <c r="H3048" s="6">
        <v>45815</v>
      </c>
      <c r="I3048" s="7" t="s">
        <v>75</v>
      </c>
      <c r="J3048" s="7" t="s">
        <v>76</v>
      </c>
      <c r="K3048" s="7" t="s">
        <v>117</v>
      </c>
      <c r="L3048" t="s">
        <v>14611</v>
      </c>
      <c r="M3048" s="7" t="s">
        <v>119</v>
      </c>
      <c r="N3048" s="7" t="s">
        <v>120</v>
      </c>
      <c r="O3048" s="9">
        <v>4</v>
      </c>
      <c r="P3048" s="9">
        <v>6936</v>
      </c>
      <c r="Q3048" s="10">
        <v>8256.73</v>
      </c>
      <c r="R3048" s="9">
        <v>0</v>
      </c>
      <c r="S3048" s="10">
        <v>33026.92</v>
      </c>
      <c r="T3048" s="10">
        <v>5282.92</v>
      </c>
      <c r="U3048" s="7" t="s">
        <v>36</v>
      </c>
      <c r="V3048" s="7" t="s">
        <v>154</v>
      </c>
      <c r="W3048" s="9">
        <v>3</v>
      </c>
      <c r="X3048" s="7" t="s">
        <v>79</v>
      </c>
      <c r="Y3048" s="7" t="s">
        <v>14612</v>
      </c>
    </row>
    <row r="3049" spans="1:25" x14ac:dyDescent="0.35">
      <c r="A3049" t="s">
        <v>14613</v>
      </c>
      <c r="B3049" t="s">
        <v>14614</v>
      </c>
      <c r="C3049" s="7" t="s">
        <v>14615</v>
      </c>
      <c r="D3049" s="7" t="s">
        <v>28</v>
      </c>
      <c r="E3049" s="9">
        <v>51</v>
      </c>
      <c r="F3049" s="7" t="s">
        <v>92</v>
      </c>
      <c r="G3049" s="6">
        <v>45878</v>
      </c>
      <c r="H3049" s="6">
        <v>45511</v>
      </c>
      <c r="I3049" s="7" t="s">
        <v>75</v>
      </c>
      <c r="J3049" s="7" t="s">
        <v>76</v>
      </c>
      <c r="K3049" s="7" t="s">
        <v>93</v>
      </c>
      <c r="L3049" t="s">
        <v>14616</v>
      </c>
      <c r="M3049" s="7" t="s">
        <v>95</v>
      </c>
      <c r="N3049" s="7" t="s">
        <v>96</v>
      </c>
      <c r="O3049" s="9">
        <v>3</v>
      </c>
      <c r="P3049" s="9">
        <v>7714</v>
      </c>
      <c r="Q3049" s="10">
        <v>11469.57</v>
      </c>
      <c r="R3049" s="9">
        <v>5</v>
      </c>
      <c r="S3049" s="10">
        <v>32688.27</v>
      </c>
      <c r="T3049" s="10">
        <v>11266.71</v>
      </c>
      <c r="U3049" s="7" t="s">
        <v>36</v>
      </c>
      <c r="V3049" s="7" t="s">
        <v>154</v>
      </c>
      <c r="W3049" s="9">
        <v>5</v>
      </c>
      <c r="X3049" s="7" t="s">
        <v>79</v>
      </c>
      <c r="Y3049" s="7" t="s">
        <v>14617</v>
      </c>
    </row>
    <row r="3050" spans="1:25" x14ac:dyDescent="0.35">
      <c r="A3050" t="s">
        <v>14618</v>
      </c>
      <c r="B3050" t="s">
        <v>14619</v>
      </c>
      <c r="C3050" s="7" t="s">
        <v>14620</v>
      </c>
      <c r="D3050" s="7" t="s">
        <v>54</v>
      </c>
      <c r="E3050" s="9">
        <v>44</v>
      </c>
      <c r="F3050" s="7" t="s">
        <v>92</v>
      </c>
      <c r="G3050" s="6">
        <v>45489</v>
      </c>
      <c r="H3050" s="6">
        <v>45585</v>
      </c>
      <c r="I3050" s="7" t="s">
        <v>30</v>
      </c>
      <c r="J3050" s="7" t="s">
        <v>31</v>
      </c>
      <c r="K3050" s="7" t="s">
        <v>117</v>
      </c>
      <c r="L3050" t="s">
        <v>14621</v>
      </c>
      <c r="M3050" s="7" t="s">
        <v>119</v>
      </c>
      <c r="N3050" s="7" t="s">
        <v>120</v>
      </c>
      <c r="O3050" s="9">
        <v>4</v>
      </c>
      <c r="P3050" s="9">
        <v>16096</v>
      </c>
      <c r="Q3050" s="10">
        <v>21349.29</v>
      </c>
      <c r="R3050" s="9">
        <v>10</v>
      </c>
      <c r="S3050" s="10">
        <v>76857.440000000002</v>
      </c>
      <c r="T3050" s="10">
        <v>21013.16</v>
      </c>
      <c r="U3050" s="7" t="s">
        <v>48</v>
      </c>
      <c r="V3050" s="7" t="s">
        <v>37</v>
      </c>
      <c r="W3050" s="9">
        <v>5</v>
      </c>
      <c r="X3050" s="7" t="s">
        <v>38</v>
      </c>
      <c r="Y3050" s="7" t="s">
        <v>14622</v>
      </c>
    </row>
    <row r="3051" spans="1:25" x14ac:dyDescent="0.35">
      <c r="A3051" t="s">
        <v>14623</v>
      </c>
      <c r="B3051" t="s">
        <v>14624</v>
      </c>
      <c r="C3051" s="7" t="s">
        <v>14625</v>
      </c>
      <c r="D3051" s="7" t="s">
        <v>54</v>
      </c>
      <c r="E3051" s="9">
        <v>57</v>
      </c>
      <c r="F3051" s="7" t="s">
        <v>92</v>
      </c>
      <c r="G3051" s="6">
        <v>45804</v>
      </c>
      <c r="H3051" s="6">
        <v>45473</v>
      </c>
      <c r="I3051" s="7" t="s">
        <v>63</v>
      </c>
      <c r="J3051" s="7" t="s">
        <v>64</v>
      </c>
      <c r="K3051" s="7" t="s">
        <v>65</v>
      </c>
      <c r="L3051" t="s">
        <v>11707</v>
      </c>
      <c r="M3051" s="7" t="s">
        <v>67</v>
      </c>
      <c r="N3051" s="7" t="s">
        <v>68</v>
      </c>
      <c r="O3051" s="9">
        <v>1</v>
      </c>
      <c r="P3051" s="9">
        <v>14639</v>
      </c>
      <c r="Q3051" s="10">
        <v>20045.240000000002</v>
      </c>
      <c r="R3051" s="9">
        <v>20</v>
      </c>
      <c r="S3051" s="10">
        <v>16036.19</v>
      </c>
      <c r="T3051" s="10">
        <v>5406.24</v>
      </c>
      <c r="U3051" s="7" t="s">
        <v>78</v>
      </c>
      <c r="V3051" s="7" t="s">
        <v>112</v>
      </c>
      <c r="W3051" s="9">
        <v>1</v>
      </c>
      <c r="X3051" s="7" t="s">
        <v>70</v>
      </c>
      <c r="Y3051" s="7" t="s">
        <v>14626</v>
      </c>
    </row>
    <row r="3052" spans="1:25" x14ac:dyDescent="0.35">
      <c r="A3052" t="s">
        <v>14627</v>
      </c>
      <c r="B3052" t="s">
        <v>14628</v>
      </c>
      <c r="C3052" s="7" t="s">
        <v>14629</v>
      </c>
      <c r="D3052" s="7" t="s">
        <v>28</v>
      </c>
      <c r="E3052" s="9">
        <v>40</v>
      </c>
      <c r="F3052" s="7" t="s">
        <v>92</v>
      </c>
      <c r="G3052" s="6">
        <v>45861</v>
      </c>
      <c r="H3052" s="6">
        <v>45548</v>
      </c>
      <c r="I3052" s="7" t="s">
        <v>30</v>
      </c>
      <c r="J3052" s="7" t="s">
        <v>31</v>
      </c>
      <c r="K3052" s="7" t="s">
        <v>93</v>
      </c>
      <c r="L3052" t="s">
        <v>14630</v>
      </c>
      <c r="M3052" s="7" t="s">
        <v>132</v>
      </c>
      <c r="N3052" s="7" t="s">
        <v>133</v>
      </c>
      <c r="O3052" s="9">
        <v>5</v>
      </c>
      <c r="P3052" s="9">
        <v>13197</v>
      </c>
      <c r="Q3052" s="10">
        <v>16294.32</v>
      </c>
      <c r="R3052" s="9">
        <v>5</v>
      </c>
      <c r="S3052" s="10">
        <v>77398.02</v>
      </c>
      <c r="T3052" s="10">
        <v>15486.6</v>
      </c>
      <c r="U3052" s="7" t="s">
        <v>126</v>
      </c>
      <c r="V3052" s="7" t="s">
        <v>112</v>
      </c>
      <c r="W3052" s="9">
        <v>3</v>
      </c>
      <c r="X3052" s="7" t="s">
        <v>38</v>
      </c>
      <c r="Y3052" s="7" t="s">
        <v>14631</v>
      </c>
    </row>
    <row r="3053" spans="1:25" x14ac:dyDescent="0.35">
      <c r="A3053" t="s">
        <v>14632</v>
      </c>
      <c r="B3053" t="s">
        <v>14633</v>
      </c>
      <c r="C3053" s="7" t="s">
        <v>14634</v>
      </c>
      <c r="D3053" s="7" t="s">
        <v>54</v>
      </c>
      <c r="E3053" s="9">
        <v>28</v>
      </c>
      <c r="F3053" s="7" t="s">
        <v>29</v>
      </c>
      <c r="G3053" s="6">
        <v>45605</v>
      </c>
      <c r="H3053" s="6">
        <v>46055</v>
      </c>
      <c r="I3053" s="7" t="s">
        <v>30</v>
      </c>
      <c r="J3053" s="7" t="s">
        <v>43</v>
      </c>
      <c r="K3053" s="7" t="s">
        <v>32</v>
      </c>
      <c r="L3053" t="s">
        <v>14635</v>
      </c>
      <c r="M3053" s="7" t="s">
        <v>34</v>
      </c>
      <c r="N3053" s="7" t="s">
        <v>35</v>
      </c>
      <c r="O3053" s="9">
        <v>5</v>
      </c>
      <c r="P3053" s="9">
        <v>25510</v>
      </c>
      <c r="Q3053" s="10">
        <v>31576.45</v>
      </c>
      <c r="R3053" s="9">
        <v>15</v>
      </c>
      <c r="S3053" s="10">
        <v>134199.91</v>
      </c>
      <c r="T3053" s="10">
        <v>30332.25</v>
      </c>
      <c r="U3053" s="7" t="s">
        <v>78</v>
      </c>
      <c r="V3053" s="7" t="s">
        <v>37</v>
      </c>
      <c r="W3053" s="9">
        <v>2</v>
      </c>
      <c r="X3053" s="7" t="s">
        <v>49</v>
      </c>
      <c r="Y3053" s="7" t="s">
        <v>14636</v>
      </c>
    </row>
    <row r="3054" spans="1:25" x14ac:dyDescent="0.35">
      <c r="A3054" t="s">
        <v>14637</v>
      </c>
      <c r="B3054" t="s">
        <v>14638</v>
      </c>
      <c r="C3054" s="7" t="s">
        <v>14639</v>
      </c>
      <c r="D3054" s="7" t="s">
        <v>54</v>
      </c>
      <c r="E3054" s="9">
        <v>22</v>
      </c>
      <c r="F3054" s="7" t="s">
        <v>92</v>
      </c>
      <c r="G3054" s="6">
        <v>46101</v>
      </c>
      <c r="H3054" s="6">
        <v>45686</v>
      </c>
      <c r="I3054" s="7" t="s">
        <v>84</v>
      </c>
      <c r="J3054" s="7" t="s">
        <v>85</v>
      </c>
      <c r="K3054" s="7" t="s">
        <v>32</v>
      </c>
      <c r="L3054" t="s">
        <v>7505</v>
      </c>
      <c r="M3054" s="7" t="s">
        <v>34</v>
      </c>
      <c r="N3054" s="7" t="s">
        <v>35</v>
      </c>
      <c r="O3054" s="9">
        <v>5</v>
      </c>
      <c r="P3054" s="9">
        <v>23584</v>
      </c>
      <c r="Q3054" s="10">
        <v>29952.14</v>
      </c>
      <c r="R3054" s="9">
        <v>15</v>
      </c>
      <c r="S3054" s="10">
        <v>127296.6</v>
      </c>
      <c r="T3054" s="10">
        <v>31840.7</v>
      </c>
      <c r="U3054" s="7" t="s">
        <v>126</v>
      </c>
      <c r="V3054" s="7" t="s">
        <v>112</v>
      </c>
      <c r="W3054" s="9">
        <v>2</v>
      </c>
      <c r="X3054" s="7" t="s">
        <v>87</v>
      </c>
      <c r="Y3054" s="7" t="s">
        <v>14640</v>
      </c>
    </row>
    <row r="3055" spans="1:25" x14ac:dyDescent="0.35">
      <c r="A3055" t="s">
        <v>14641</v>
      </c>
      <c r="B3055" t="s">
        <v>14642</v>
      </c>
      <c r="C3055" s="7" t="s">
        <v>14643</v>
      </c>
      <c r="D3055" s="7" t="s">
        <v>54</v>
      </c>
      <c r="E3055" s="9">
        <v>60</v>
      </c>
      <c r="F3055" s="7" t="s">
        <v>92</v>
      </c>
      <c r="G3055" s="6">
        <v>45930</v>
      </c>
      <c r="H3055" s="6">
        <v>45989</v>
      </c>
      <c r="I3055" s="7" t="s">
        <v>63</v>
      </c>
      <c r="J3055" s="7" t="s">
        <v>64</v>
      </c>
      <c r="K3055" s="7" t="s">
        <v>32</v>
      </c>
      <c r="L3055" t="s">
        <v>14644</v>
      </c>
      <c r="M3055" s="7" t="s">
        <v>34</v>
      </c>
      <c r="N3055" s="7" t="s">
        <v>35</v>
      </c>
      <c r="O3055" s="9">
        <v>1</v>
      </c>
      <c r="P3055" s="9">
        <v>15484</v>
      </c>
      <c r="Q3055" s="10">
        <v>17201.25</v>
      </c>
      <c r="R3055" s="9">
        <v>5</v>
      </c>
      <c r="S3055" s="10">
        <v>16341.19</v>
      </c>
      <c r="T3055" s="10">
        <v>1717.25</v>
      </c>
      <c r="U3055" s="7" t="s">
        <v>126</v>
      </c>
      <c r="V3055" s="7" t="s">
        <v>69</v>
      </c>
      <c r="W3055" s="9">
        <v>2</v>
      </c>
      <c r="X3055" s="7" t="s">
        <v>70</v>
      </c>
      <c r="Y3055" s="7" t="s">
        <v>14645</v>
      </c>
    </row>
    <row r="3056" spans="1:25" x14ac:dyDescent="0.35">
      <c r="A3056" t="s">
        <v>14646</v>
      </c>
      <c r="B3056" t="s">
        <v>14647</v>
      </c>
      <c r="C3056" s="7" t="s">
        <v>14648</v>
      </c>
      <c r="D3056" s="7" t="s">
        <v>54</v>
      </c>
      <c r="E3056" s="9">
        <v>27</v>
      </c>
      <c r="F3056" s="7" t="s">
        <v>29</v>
      </c>
      <c r="G3056" s="6">
        <v>45835</v>
      </c>
      <c r="H3056" s="6">
        <v>45905</v>
      </c>
      <c r="I3056" s="7" t="s">
        <v>75</v>
      </c>
      <c r="J3056" s="7" t="s">
        <v>76</v>
      </c>
      <c r="K3056" s="7" t="s">
        <v>93</v>
      </c>
      <c r="L3056" t="s">
        <v>14649</v>
      </c>
      <c r="M3056" s="7" t="s">
        <v>95</v>
      </c>
      <c r="N3056" s="7" t="s">
        <v>96</v>
      </c>
      <c r="O3056" s="9">
        <v>2</v>
      </c>
      <c r="P3056" s="9">
        <v>12906</v>
      </c>
      <c r="Q3056" s="10">
        <v>16157.03</v>
      </c>
      <c r="R3056" s="9">
        <v>20</v>
      </c>
      <c r="S3056" s="10">
        <v>25851.25</v>
      </c>
      <c r="T3056" s="10">
        <v>6502.06</v>
      </c>
      <c r="U3056" s="7" t="s">
        <v>126</v>
      </c>
      <c r="V3056" s="7" t="s">
        <v>112</v>
      </c>
      <c r="W3056" s="9">
        <v>1</v>
      </c>
      <c r="X3056" s="7" t="s">
        <v>79</v>
      </c>
      <c r="Y3056" s="7" t="s">
        <v>14650</v>
      </c>
    </row>
    <row r="3057" spans="1:25" x14ac:dyDescent="0.35">
      <c r="A3057" t="s">
        <v>14651</v>
      </c>
      <c r="B3057" t="s">
        <v>14652</v>
      </c>
      <c r="C3057" s="7" t="s">
        <v>14653</v>
      </c>
      <c r="D3057" s="7" t="s">
        <v>54</v>
      </c>
      <c r="E3057" s="9">
        <v>38</v>
      </c>
      <c r="F3057" s="7" t="s">
        <v>29</v>
      </c>
      <c r="G3057" s="6">
        <v>46134</v>
      </c>
      <c r="H3057" s="6">
        <v>45621</v>
      </c>
      <c r="I3057" s="7" t="s">
        <v>30</v>
      </c>
      <c r="J3057" s="7" t="s">
        <v>31</v>
      </c>
      <c r="K3057" s="7" t="s">
        <v>32</v>
      </c>
      <c r="L3057" t="s">
        <v>10306</v>
      </c>
      <c r="M3057" s="7" t="s">
        <v>34</v>
      </c>
      <c r="N3057" s="7" t="s">
        <v>35</v>
      </c>
      <c r="O3057" s="9">
        <v>1</v>
      </c>
      <c r="P3057" s="9">
        <v>4196</v>
      </c>
      <c r="Q3057" s="10">
        <v>6023.71</v>
      </c>
      <c r="R3057" s="9">
        <v>10</v>
      </c>
      <c r="S3057" s="10">
        <v>5421.34</v>
      </c>
      <c r="T3057" s="10">
        <v>1827.71</v>
      </c>
      <c r="U3057" s="7" t="s">
        <v>126</v>
      </c>
      <c r="V3057" s="7" t="s">
        <v>112</v>
      </c>
      <c r="X3057" s="7" t="s">
        <v>38</v>
      </c>
      <c r="Y3057" s="7" t="s">
        <v>14654</v>
      </c>
    </row>
    <row r="3058" spans="1:25" x14ac:dyDescent="0.35">
      <c r="A3058" t="s">
        <v>14655</v>
      </c>
      <c r="B3058" t="s">
        <v>14656</v>
      </c>
      <c r="C3058" s="7" t="s">
        <v>14657</v>
      </c>
      <c r="D3058" s="7" t="s">
        <v>28</v>
      </c>
      <c r="E3058" s="9">
        <v>47</v>
      </c>
      <c r="F3058" s="7" t="s">
        <v>29</v>
      </c>
      <c r="G3058" s="6">
        <v>45552</v>
      </c>
      <c r="H3058" s="6">
        <v>45733</v>
      </c>
      <c r="I3058" s="7" t="s">
        <v>30</v>
      </c>
      <c r="J3058" s="7" t="s">
        <v>31</v>
      </c>
      <c r="K3058" s="7" t="s">
        <v>93</v>
      </c>
      <c r="L3058" t="s">
        <v>13588</v>
      </c>
      <c r="M3058" s="7" t="s">
        <v>132</v>
      </c>
      <c r="N3058" s="7" t="s">
        <v>133</v>
      </c>
      <c r="O3058" s="9">
        <v>3</v>
      </c>
      <c r="P3058" s="9">
        <v>8903</v>
      </c>
      <c r="Q3058" s="10">
        <v>10459.24</v>
      </c>
      <c r="R3058" s="9">
        <v>10</v>
      </c>
      <c r="S3058" s="10">
        <v>28239.95</v>
      </c>
      <c r="T3058" s="10">
        <v>4668.72</v>
      </c>
      <c r="U3058" s="7" t="s">
        <v>36</v>
      </c>
      <c r="V3058" s="7" t="s">
        <v>37</v>
      </c>
      <c r="X3058" s="7" t="s">
        <v>38</v>
      </c>
      <c r="Y3058" s="7" t="s">
        <v>14658</v>
      </c>
    </row>
    <row r="3059" spans="1:25" x14ac:dyDescent="0.35">
      <c r="A3059" t="s">
        <v>14659</v>
      </c>
      <c r="B3059" t="s">
        <v>14660</v>
      </c>
      <c r="C3059" s="7" t="s">
        <v>14661</v>
      </c>
      <c r="D3059" s="7" t="s">
        <v>28</v>
      </c>
      <c r="E3059" s="9">
        <v>52</v>
      </c>
      <c r="F3059" s="7" t="s">
        <v>29</v>
      </c>
      <c r="G3059" s="6">
        <v>46104</v>
      </c>
      <c r="H3059" s="6">
        <v>46111</v>
      </c>
      <c r="I3059" s="7" t="s">
        <v>30</v>
      </c>
      <c r="J3059" s="7" t="s">
        <v>31</v>
      </c>
      <c r="K3059" s="7" t="s">
        <v>117</v>
      </c>
      <c r="L3059" t="s">
        <v>8654</v>
      </c>
      <c r="M3059" s="7" t="s">
        <v>119</v>
      </c>
      <c r="N3059" s="7" t="s">
        <v>120</v>
      </c>
      <c r="O3059" s="9">
        <v>5</v>
      </c>
      <c r="P3059" s="9">
        <v>13154</v>
      </c>
      <c r="Q3059" s="10">
        <v>16041.94</v>
      </c>
      <c r="R3059" s="9">
        <v>15</v>
      </c>
      <c r="S3059" s="10">
        <v>68178.240000000005</v>
      </c>
      <c r="T3059" s="10">
        <v>14439.7</v>
      </c>
      <c r="U3059" s="7" t="s">
        <v>36</v>
      </c>
      <c r="V3059" s="7" t="s">
        <v>112</v>
      </c>
      <c r="W3059" s="9">
        <v>1</v>
      </c>
      <c r="X3059" s="7" t="s">
        <v>38</v>
      </c>
      <c r="Y3059" s="7" t="s">
        <v>14662</v>
      </c>
    </row>
    <row r="3060" spans="1:25" x14ac:dyDescent="0.35">
      <c r="A3060" t="s">
        <v>14663</v>
      </c>
      <c r="B3060" t="s">
        <v>14664</v>
      </c>
      <c r="C3060" s="7" t="s">
        <v>14665</v>
      </c>
      <c r="D3060" s="7" t="s">
        <v>54</v>
      </c>
      <c r="E3060" s="9">
        <v>39</v>
      </c>
      <c r="F3060" s="7" t="s">
        <v>92</v>
      </c>
      <c r="G3060" s="6">
        <v>46028</v>
      </c>
      <c r="H3060" s="6">
        <v>45858</v>
      </c>
      <c r="I3060" s="7" t="s">
        <v>55</v>
      </c>
      <c r="J3060" s="7" t="s">
        <v>56</v>
      </c>
      <c r="K3060" s="7" t="s">
        <v>305</v>
      </c>
      <c r="L3060" t="s">
        <v>14666</v>
      </c>
      <c r="M3060" s="7" t="s">
        <v>119</v>
      </c>
      <c r="N3060" s="7" t="s">
        <v>120</v>
      </c>
      <c r="O3060" s="9">
        <v>5</v>
      </c>
      <c r="P3060" s="9">
        <v>24537</v>
      </c>
      <c r="Q3060" s="10">
        <v>27267.35</v>
      </c>
      <c r="R3060" s="9">
        <v>0</v>
      </c>
      <c r="S3060" s="10">
        <v>136336.75</v>
      </c>
      <c r="T3060" s="10">
        <v>13651.75</v>
      </c>
      <c r="U3060" s="7" t="s">
        <v>36</v>
      </c>
      <c r="V3060" s="7" t="s">
        <v>112</v>
      </c>
      <c r="W3060" s="9">
        <v>4</v>
      </c>
      <c r="X3060" s="7" t="s">
        <v>58</v>
      </c>
      <c r="Y3060" s="7" t="s">
        <v>14667</v>
      </c>
    </row>
    <row r="3061" spans="1:25" x14ac:dyDescent="0.35">
      <c r="A3061" t="s">
        <v>14668</v>
      </c>
      <c r="B3061" t="s">
        <v>14669</v>
      </c>
      <c r="C3061" s="7" t="s">
        <v>14670</v>
      </c>
      <c r="D3061" s="7" t="s">
        <v>54</v>
      </c>
      <c r="E3061" s="9">
        <v>60</v>
      </c>
      <c r="F3061" s="7" t="s">
        <v>29</v>
      </c>
      <c r="G3061" s="6">
        <v>45778</v>
      </c>
      <c r="H3061" s="6">
        <v>45737</v>
      </c>
      <c r="I3061" s="7" t="s">
        <v>30</v>
      </c>
      <c r="J3061" s="7" t="s">
        <v>43</v>
      </c>
      <c r="K3061" s="7" t="s">
        <v>93</v>
      </c>
      <c r="L3061" t="s">
        <v>8750</v>
      </c>
      <c r="M3061" s="7" t="s">
        <v>95</v>
      </c>
      <c r="N3061" s="7" t="s">
        <v>96</v>
      </c>
      <c r="O3061" s="9">
        <v>3</v>
      </c>
      <c r="P3061" s="9">
        <v>23070</v>
      </c>
      <c r="Q3061" s="10">
        <v>25887.66</v>
      </c>
      <c r="R3061" s="9">
        <v>15</v>
      </c>
      <c r="S3061" s="10">
        <v>66013.53</v>
      </c>
      <c r="T3061" s="10">
        <v>8452.98</v>
      </c>
      <c r="U3061" s="7" t="s">
        <v>48</v>
      </c>
      <c r="V3061" s="7" t="s">
        <v>154</v>
      </c>
      <c r="W3061" s="9">
        <v>4</v>
      </c>
      <c r="X3061" s="7" t="s">
        <v>49</v>
      </c>
      <c r="Y3061" s="7" t="s">
        <v>14671</v>
      </c>
    </row>
    <row r="3062" spans="1:25" x14ac:dyDescent="0.35">
      <c r="A3062" t="s">
        <v>14672</v>
      </c>
      <c r="B3062" t="s">
        <v>14673</v>
      </c>
      <c r="C3062" s="7" t="s">
        <v>14674</v>
      </c>
      <c r="D3062" s="7" t="s">
        <v>54</v>
      </c>
      <c r="E3062" s="9">
        <v>28</v>
      </c>
      <c r="F3062" s="7" t="s">
        <v>29</v>
      </c>
      <c r="G3062" s="6">
        <v>45558</v>
      </c>
      <c r="H3062" s="6">
        <v>46076</v>
      </c>
      <c r="I3062" s="7" t="s">
        <v>84</v>
      </c>
      <c r="J3062" s="7" t="s">
        <v>85</v>
      </c>
      <c r="K3062" s="7" t="s">
        <v>32</v>
      </c>
      <c r="L3062" t="s">
        <v>14675</v>
      </c>
      <c r="M3062" s="7" t="s">
        <v>34</v>
      </c>
      <c r="N3062" s="7" t="s">
        <v>35</v>
      </c>
      <c r="O3062" s="9">
        <v>5</v>
      </c>
      <c r="P3062" s="9">
        <v>23446</v>
      </c>
      <c r="Q3062" s="10">
        <v>29089.4</v>
      </c>
      <c r="R3062" s="9">
        <v>10</v>
      </c>
      <c r="S3062" s="10">
        <v>130902.3</v>
      </c>
      <c r="T3062" s="10">
        <v>28217</v>
      </c>
      <c r="U3062" s="7" t="s">
        <v>78</v>
      </c>
      <c r="V3062" s="7" t="s">
        <v>37</v>
      </c>
      <c r="W3062" s="9">
        <v>5</v>
      </c>
      <c r="X3062" s="7" t="s">
        <v>87</v>
      </c>
      <c r="Y3062" s="7" t="s">
        <v>14676</v>
      </c>
    </row>
    <row r="3063" spans="1:25" x14ac:dyDescent="0.35">
      <c r="A3063" t="s">
        <v>14677</v>
      </c>
      <c r="B3063" t="s">
        <v>14678</v>
      </c>
      <c r="C3063" s="7" t="s">
        <v>14679</v>
      </c>
      <c r="D3063" s="7" t="s">
        <v>28</v>
      </c>
      <c r="E3063" s="9">
        <v>49</v>
      </c>
      <c r="F3063" s="7" t="s">
        <v>29</v>
      </c>
      <c r="G3063" s="6">
        <v>45521</v>
      </c>
      <c r="H3063" s="6">
        <v>45602</v>
      </c>
      <c r="I3063" s="7" t="s">
        <v>84</v>
      </c>
      <c r="J3063" s="7" t="s">
        <v>85</v>
      </c>
      <c r="K3063" s="7" t="s">
        <v>93</v>
      </c>
      <c r="L3063" t="s">
        <v>2238</v>
      </c>
      <c r="M3063" s="7" t="s">
        <v>132</v>
      </c>
      <c r="N3063" s="7" t="s">
        <v>133</v>
      </c>
      <c r="O3063" s="9">
        <v>5</v>
      </c>
      <c r="P3063" s="9">
        <v>7477</v>
      </c>
      <c r="Q3063" s="10">
        <v>8571.91</v>
      </c>
      <c r="R3063" s="9">
        <v>15</v>
      </c>
      <c r="S3063" s="10">
        <v>36430.620000000003</v>
      </c>
      <c r="T3063" s="10">
        <v>5474.55</v>
      </c>
      <c r="U3063" s="7" t="s">
        <v>126</v>
      </c>
      <c r="V3063" s="7" t="s">
        <v>154</v>
      </c>
      <c r="W3063" s="9">
        <v>2</v>
      </c>
      <c r="X3063" s="7" t="s">
        <v>87</v>
      </c>
      <c r="Y3063" s="7" t="s">
        <v>14680</v>
      </c>
    </row>
    <row r="3064" spans="1:25" x14ac:dyDescent="0.35">
      <c r="A3064" t="s">
        <v>14681</v>
      </c>
      <c r="B3064" t="s">
        <v>14682</v>
      </c>
      <c r="C3064" s="7" t="s">
        <v>14683</v>
      </c>
      <c r="D3064" s="7" t="s">
        <v>54</v>
      </c>
      <c r="E3064" s="9">
        <v>58</v>
      </c>
      <c r="F3064" s="7" t="s">
        <v>92</v>
      </c>
      <c r="G3064" s="6">
        <v>45568</v>
      </c>
      <c r="H3064" s="6">
        <v>45709</v>
      </c>
      <c r="I3064" s="7" t="s">
        <v>63</v>
      </c>
      <c r="J3064" s="7" t="s">
        <v>64</v>
      </c>
      <c r="K3064" s="7" t="s">
        <v>93</v>
      </c>
      <c r="L3064" t="s">
        <v>14684</v>
      </c>
      <c r="M3064" s="7" t="s">
        <v>95</v>
      </c>
      <c r="N3064" s="7" t="s">
        <v>96</v>
      </c>
      <c r="O3064" s="9">
        <v>5</v>
      </c>
      <c r="P3064" s="9">
        <v>21477</v>
      </c>
      <c r="Q3064" s="10">
        <v>27093.56</v>
      </c>
      <c r="R3064" s="9">
        <v>15</v>
      </c>
      <c r="S3064" s="10">
        <v>115147.63</v>
      </c>
      <c r="T3064" s="10">
        <v>28082.799999999999</v>
      </c>
      <c r="U3064" s="7" t="s">
        <v>48</v>
      </c>
      <c r="V3064" s="7" t="s">
        <v>37</v>
      </c>
      <c r="W3064" s="9">
        <v>1</v>
      </c>
      <c r="X3064" s="7" t="s">
        <v>70</v>
      </c>
      <c r="Y3064" s="7" t="s">
        <v>969</v>
      </c>
    </row>
    <row r="3065" spans="1:25" x14ac:dyDescent="0.35">
      <c r="A3065" t="s">
        <v>14685</v>
      </c>
      <c r="B3065" t="s">
        <v>14686</v>
      </c>
      <c r="C3065" s="7" t="s">
        <v>14687</v>
      </c>
      <c r="D3065" s="7" t="s">
        <v>54</v>
      </c>
      <c r="E3065" s="9">
        <v>51</v>
      </c>
      <c r="F3065" s="7" t="s">
        <v>29</v>
      </c>
      <c r="G3065" s="6">
        <v>46059</v>
      </c>
      <c r="H3065" s="6">
        <v>45640</v>
      </c>
      <c r="I3065" s="7" t="s">
        <v>75</v>
      </c>
      <c r="J3065" s="7" t="s">
        <v>76</v>
      </c>
      <c r="K3065" s="7" t="s">
        <v>32</v>
      </c>
      <c r="L3065" t="s">
        <v>14688</v>
      </c>
      <c r="M3065" s="7" t="s">
        <v>34</v>
      </c>
      <c r="N3065" s="7" t="s">
        <v>35</v>
      </c>
      <c r="O3065" s="9">
        <v>4</v>
      </c>
      <c r="P3065" s="9">
        <v>5498</v>
      </c>
      <c r="Q3065" s="10">
        <v>7831.56</v>
      </c>
      <c r="R3065" s="9">
        <v>10</v>
      </c>
      <c r="S3065" s="10">
        <v>28193.62</v>
      </c>
      <c r="T3065" s="10">
        <v>9334.24</v>
      </c>
      <c r="U3065" s="7" t="s">
        <v>48</v>
      </c>
      <c r="V3065" s="7" t="s">
        <v>37</v>
      </c>
      <c r="W3065" s="9">
        <v>2</v>
      </c>
      <c r="X3065" s="7" t="s">
        <v>79</v>
      </c>
      <c r="Y3065" s="7" t="s">
        <v>14689</v>
      </c>
    </row>
    <row r="3066" spans="1:25" x14ac:dyDescent="0.35">
      <c r="A3066" t="s">
        <v>14690</v>
      </c>
      <c r="B3066" t="s">
        <v>14691</v>
      </c>
      <c r="C3066" s="7" t="s">
        <v>14692</v>
      </c>
      <c r="D3066" s="7" t="s">
        <v>54</v>
      </c>
      <c r="E3066" s="9">
        <v>18</v>
      </c>
      <c r="F3066" s="7" t="s">
        <v>29</v>
      </c>
      <c r="G3066" s="6">
        <v>45505</v>
      </c>
      <c r="H3066" s="6">
        <v>45873</v>
      </c>
      <c r="I3066" s="7" t="s">
        <v>84</v>
      </c>
      <c r="J3066" s="7" t="s">
        <v>85</v>
      </c>
      <c r="K3066" s="7" t="s">
        <v>44</v>
      </c>
      <c r="L3066" t="s">
        <v>14693</v>
      </c>
      <c r="M3066" s="7" t="s">
        <v>46</v>
      </c>
      <c r="N3066" s="7" t="s">
        <v>47</v>
      </c>
      <c r="O3066" s="9">
        <v>5</v>
      </c>
      <c r="P3066" s="9">
        <v>2677</v>
      </c>
      <c r="Q3066" s="10">
        <v>2998.44</v>
      </c>
      <c r="R3066" s="9">
        <v>5</v>
      </c>
      <c r="S3066" s="10">
        <v>14242.59</v>
      </c>
      <c r="T3066" s="10">
        <v>1607.2</v>
      </c>
      <c r="U3066" s="7" t="s">
        <v>48</v>
      </c>
      <c r="V3066" s="7" t="s">
        <v>154</v>
      </c>
      <c r="W3066" s="9">
        <v>5</v>
      </c>
      <c r="X3066" s="7" t="s">
        <v>87</v>
      </c>
      <c r="Y3066" s="7" t="s">
        <v>14694</v>
      </c>
    </row>
    <row r="3067" spans="1:25" x14ac:dyDescent="0.35">
      <c r="A3067" t="s">
        <v>14695</v>
      </c>
      <c r="B3067" t="s">
        <v>14696</v>
      </c>
      <c r="C3067" s="7" t="s">
        <v>14697</v>
      </c>
      <c r="D3067" s="7" t="s">
        <v>54</v>
      </c>
      <c r="E3067" s="9">
        <v>38</v>
      </c>
      <c r="F3067" s="7" t="s">
        <v>92</v>
      </c>
      <c r="G3067" s="6">
        <v>45763</v>
      </c>
      <c r="H3067" s="6">
        <v>45807</v>
      </c>
      <c r="I3067" s="7" t="s">
        <v>84</v>
      </c>
      <c r="J3067" s="7" t="s">
        <v>85</v>
      </c>
      <c r="K3067" s="7" t="s">
        <v>44</v>
      </c>
      <c r="L3067" t="s">
        <v>11436</v>
      </c>
      <c r="M3067" s="7" t="s">
        <v>46</v>
      </c>
      <c r="N3067" s="7" t="s">
        <v>47</v>
      </c>
      <c r="O3067" s="9">
        <v>2</v>
      </c>
      <c r="P3067" s="9">
        <v>26314</v>
      </c>
      <c r="Q3067" s="10">
        <v>29683.09</v>
      </c>
      <c r="R3067" s="9">
        <v>15</v>
      </c>
      <c r="S3067" s="10">
        <v>50461.25</v>
      </c>
      <c r="T3067" s="10">
        <v>6738.18</v>
      </c>
      <c r="U3067" s="7" t="s">
        <v>48</v>
      </c>
      <c r="V3067" s="7" t="s">
        <v>154</v>
      </c>
      <c r="W3067" s="9">
        <v>3</v>
      </c>
      <c r="X3067" s="7" t="s">
        <v>87</v>
      </c>
      <c r="Y3067" s="7" t="s">
        <v>14698</v>
      </c>
    </row>
    <row r="3068" spans="1:25" x14ac:dyDescent="0.35">
      <c r="A3068" t="s">
        <v>14699</v>
      </c>
      <c r="B3068" t="s">
        <v>14700</v>
      </c>
      <c r="C3068" s="7" t="s">
        <v>14701</v>
      </c>
      <c r="D3068" s="7" t="s">
        <v>54</v>
      </c>
      <c r="E3068" s="9">
        <v>47</v>
      </c>
      <c r="F3068" s="7" t="s">
        <v>92</v>
      </c>
      <c r="G3068" s="6">
        <v>45528</v>
      </c>
      <c r="H3068" s="6">
        <v>45897</v>
      </c>
      <c r="I3068" s="7" t="s">
        <v>75</v>
      </c>
      <c r="J3068" s="7" t="s">
        <v>76</v>
      </c>
      <c r="K3068" s="7" t="s">
        <v>93</v>
      </c>
      <c r="L3068" t="s">
        <v>14702</v>
      </c>
      <c r="M3068" s="7" t="s">
        <v>95</v>
      </c>
      <c r="N3068" s="7" t="s">
        <v>96</v>
      </c>
      <c r="O3068" s="9">
        <v>5</v>
      </c>
      <c r="P3068" s="9">
        <v>25128</v>
      </c>
      <c r="Q3068" s="10">
        <v>31781.55</v>
      </c>
      <c r="R3068" s="9">
        <v>15</v>
      </c>
      <c r="S3068" s="10">
        <v>135071.59</v>
      </c>
      <c r="T3068" s="10">
        <v>33267.75</v>
      </c>
      <c r="U3068" s="7" t="s">
        <v>36</v>
      </c>
      <c r="V3068" s="7" t="s">
        <v>37</v>
      </c>
      <c r="W3068" s="9">
        <v>2</v>
      </c>
      <c r="X3068" s="7" t="s">
        <v>79</v>
      </c>
      <c r="Y3068" s="7" t="s">
        <v>14703</v>
      </c>
    </row>
    <row r="3069" spans="1:25" x14ac:dyDescent="0.35">
      <c r="A3069" t="s">
        <v>14704</v>
      </c>
      <c r="B3069" t="s">
        <v>14705</v>
      </c>
      <c r="C3069" s="7" t="s">
        <v>14706</v>
      </c>
      <c r="D3069" s="7" t="s">
        <v>54</v>
      </c>
      <c r="E3069" s="9">
        <v>23</v>
      </c>
      <c r="F3069" s="7" t="s">
        <v>92</v>
      </c>
      <c r="G3069" s="6">
        <v>46020</v>
      </c>
      <c r="H3069" s="6">
        <v>46177</v>
      </c>
      <c r="I3069" s="7" t="s">
        <v>75</v>
      </c>
      <c r="J3069" s="7" t="s">
        <v>76</v>
      </c>
      <c r="K3069" s="7" t="s">
        <v>65</v>
      </c>
      <c r="L3069" t="s">
        <v>7190</v>
      </c>
      <c r="M3069" s="7" t="s">
        <v>67</v>
      </c>
      <c r="N3069" s="7" t="s">
        <v>68</v>
      </c>
      <c r="O3069" s="9">
        <v>2</v>
      </c>
      <c r="P3069" s="9">
        <v>26702</v>
      </c>
      <c r="Q3069" s="10">
        <v>32532.11</v>
      </c>
      <c r="R3069" s="9">
        <v>10</v>
      </c>
      <c r="S3069" s="10">
        <v>58557.8</v>
      </c>
      <c r="T3069" s="10">
        <v>11660.22</v>
      </c>
      <c r="U3069" s="7" t="s">
        <v>48</v>
      </c>
      <c r="V3069" s="7" t="s">
        <v>37</v>
      </c>
      <c r="W3069" s="9">
        <v>5</v>
      </c>
      <c r="X3069" s="7" t="s">
        <v>79</v>
      </c>
      <c r="Y3069" s="7" t="s">
        <v>14707</v>
      </c>
    </row>
    <row r="3070" spans="1:25" x14ac:dyDescent="0.35">
      <c r="A3070" t="s">
        <v>14708</v>
      </c>
      <c r="B3070" t="s">
        <v>14709</v>
      </c>
      <c r="C3070" s="7" t="s">
        <v>14710</v>
      </c>
      <c r="D3070" s="7" t="s">
        <v>28</v>
      </c>
      <c r="E3070" s="9">
        <v>31</v>
      </c>
      <c r="F3070" s="7" t="s">
        <v>92</v>
      </c>
      <c r="G3070" s="6">
        <v>45530</v>
      </c>
      <c r="H3070" s="6">
        <v>45894</v>
      </c>
      <c r="I3070" s="7" t="s">
        <v>55</v>
      </c>
      <c r="J3070" s="7" t="s">
        <v>56</v>
      </c>
      <c r="K3070" s="7" t="s">
        <v>305</v>
      </c>
      <c r="L3070" t="s">
        <v>14711</v>
      </c>
      <c r="M3070" s="7" t="s">
        <v>95</v>
      </c>
      <c r="N3070" s="7" t="s">
        <v>96</v>
      </c>
      <c r="O3070" s="9">
        <v>2</v>
      </c>
      <c r="P3070" s="9">
        <v>1294</v>
      </c>
      <c r="Q3070" s="10">
        <v>1605.91</v>
      </c>
      <c r="R3070" s="9">
        <v>0</v>
      </c>
      <c r="S3070" s="10">
        <v>3211.82</v>
      </c>
      <c r="T3070" s="10">
        <v>623.82000000000005</v>
      </c>
      <c r="U3070" s="7" t="s">
        <v>78</v>
      </c>
      <c r="V3070" s="7" t="s">
        <v>69</v>
      </c>
      <c r="W3070" s="9">
        <v>2</v>
      </c>
      <c r="X3070" s="7" t="s">
        <v>58</v>
      </c>
      <c r="Y3070" s="7" t="s">
        <v>11445</v>
      </c>
    </row>
    <row r="3071" spans="1:25" x14ac:dyDescent="0.35">
      <c r="A3071" t="s">
        <v>14712</v>
      </c>
      <c r="B3071" t="s">
        <v>14713</v>
      </c>
      <c r="C3071" s="7" t="s">
        <v>14714</v>
      </c>
      <c r="D3071" s="7" t="s">
        <v>54</v>
      </c>
      <c r="E3071" s="9">
        <v>34</v>
      </c>
      <c r="F3071" s="7" t="s">
        <v>29</v>
      </c>
      <c r="G3071" s="6">
        <v>45672</v>
      </c>
      <c r="H3071" s="6">
        <v>45574</v>
      </c>
      <c r="I3071" s="7" t="s">
        <v>75</v>
      </c>
      <c r="J3071" s="7" t="s">
        <v>76</v>
      </c>
      <c r="K3071" s="7" t="s">
        <v>32</v>
      </c>
      <c r="L3071" t="s">
        <v>10219</v>
      </c>
      <c r="M3071" s="7" t="s">
        <v>34</v>
      </c>
      <c r="N3071" s="7" t="s">
        <v>35</v>
      </c>
      <c r="O3071" s="9">
        <v>4</v>
      </c>
      <c r="P3071" s="9">
        <v>15778</v>
      </c>
      <c r="Q3071" s="10">
        <v>22581.65</v>
      </c>
      <c r="R3071" s="9">
        <v>5</v>
      </c>
      <c r="S3071" s="10">
        <v>85810.27</v>
      </c>
      <c r="T3071" s="10">
        <v>27214.6</v>
      </c>
      <c r="U3071" s="7" t="s">
        <v>48</v>
      </c>
      <c r="V3071" s="7" t="s">
        <v>112</v>
      </c>
      <c r="W3071" s="9">
        <v>4</v>
      </c>
      <c r="X3071" s="7" t="s">
        <v>79</v>
      </c>
      <c r="Y3071" s="7" t="s">
        <v>14715</v>
      </c>
    </row>
    <row r="3072" spans="1:25" x14ac:dyDescent="0.35">
      <c r="A3072" t="s">
        <v>14716</v>
      </c>
      <c r="B3072" t="s">
        <v>14717</v>
      </c>
      <c r="C3072" s="7" t="s">
        <v>14718</v>
      </c>
      <c r="D3072" s="7" t="s">
        <v>54</v>
      </c>
      <c r="E3072" s="9">
        <v>60</v>
      </c>
      <c r="F3072" s="7" t="s">
        <v>29</v>
      </c>
      <c r="G3072" s="6">
        <v>46188</v>
      </c>
      <c r="H3072" s="6">
        <v>45775</v>
      </c>
      <c r="I3072" s="7" t="s">
        <v>55</v>
      </c>
      <c r="J3072" s="7" t="s">
        <v>56</v>
      </c>
      <c r="K3072" s="7" t="s">
        <v>32</v>
      </c>
      <c r="L3072" t="s">
        <v>14719</v>
      </c>
      <c r="M3072" s="7" t="s">
        <v>34</v>
      </c>
      <c r="N3072" s="7" t="s">
        <v>35</v>
      </c>
      <c r="O3072" s="9">
        <v>5</v>
      </c>
      <c r="P3072" s="9">
        <v>6273</v>
      </c>
      <c r="Q3072" s="10">
        <v>8943.1</v>
      </c>
      <c r="R3072" s="9">
        <v>20</v>
      </c>
      <c r="S3072" s="10">
        <v>35772.400000000001</v>
      </c>
      <c r="T3072" s="10">
        <v>13350.5</v>
      </c>
      <c r="U3072" s="7" t="s">
        <v>48</v>
      </c>
      <c r="V3072" s="7" t="s">
        <v>112</v>
      </c>
      <c r="W3072" s="9">
        <v>1</v>
      </c>
      <c r="X3072" s="7" t="s">
        <v>58</v>
      </c>
      <c r="Y3072" s="7" t="s">
        <v>14720</v>
      </c>
    </row>
    <row r="3073" spans="1:25" x14ac:dyDescent="0.35">
      <c r="A3073" t="s">
        <v>14721</v>
      </c>
      <c r="B3073" t="s">
        <v>14722</v>
      </c>
      <c r="C3073" s="7" t="s">
        <v>14723</v>
      </c>
      <c r="D3073" s="7" t="s">
        <v>54</v>
      </c>
      <c r="E3073" s="9">
        <v>36</v>
      </c>
      <c r="F3073" s="7" t="s">
        <v>92</v>
      </c>
      <c r="G3073" s="6">
        <v>45777</v>
      </c>
      <c r="H3073" s="6">
        <v>45957</v>
      </c>
      <c r="I3073" s="7" t="s">
        <v>63</v>
      </c>
      <c r="J3073" s="7" t="s">
        <v>64</v>
      </c>
      <c r="K3073" s="7" t="s">
        <v>32</v>
      </c>
      <c r="L3073" t="s">
        <v>14724</v>
      </c>
      <c r="M3073" s="7" t="s">
        <v>34</v>
      </c>
      <c r="N3073" s="7" t="s">
        <v>35</v>
      </c>
      <c r="O3073" s="9">
        <v>1</v>
      </c>
      <c r="P3073" s="9">
        <v>27036</v>
      </c>
      <c r="Q3073" s="10">
        <v>35060.120000000003</v>
      </c>
      <c r="R3073" s="9">
        <v>15</v>
      </c>
      <c r="S3073" s="10">
        <v>29801.1</v>
      </c>
      <c r="T3073" s="10">
        <v>8024.12</v>
      </c>
      <c r="U3073" s="7" t="s">
        <v>126</v>
      </c>
      <c r="V3073" s="7" t="s">
        <v>112</v>
      </c>
      <c r="W3073" s="9">
        <v>3</v>
      </c>
      <c r="X3073" s="7" t="s">
        <v>70</v>
      </c>
      <c r="Y3073" s="7" t="s">
        <v>14725</v>
      </c>
    </row>
    <row r="3074" spans="1:25" x14ac:dyDescent="0.35">
      <c r="A3074" t="s">
        <v>14726</v>
      </c>
      <c r="B3074" t="s">
        <v>14727</v>
      </c>
      <c r="C3074" s="7" t="s">
        <v>14728</v>
      </c>
      <c r="D3074" s="7" t="s">
        <v>54</v>
      </c>
      <c r="E3074" s="9">
        <v>28</v>
      </c>
      <c r="F3074" s="7" t="s">
        <v>92</v>
      </c>
      <c r="G3074" s="6">
        <v>46156</v>
      </c>
      <c r="H3074" s="6">
        <v>45677</v>
      </c>
      <c r="I3074" s="7" t="s">
        <v>63</v>
      </c>
      <c r="J3074" s="7" t="s">
        <v>64</v>
      </c>
      <c r="K3074" s="7" t="s">
        <v>65</v>
      </c>
      <c r="L3074" t="s">
        <v>3825</v>
      </c>
      <c r="M3074" s="7" t="s">
        <v>67</v>
      </c>
      <c r="N3074" s="7" t="s">
        <v>68</v>
      </c>
      <c r="O3074" s="9">
        <v>4</v>
      </c>
      <c r="P3074" s="9">
        <v>25991</v>
      </c>
      <c r="Q3074" s="10">
        <v>35766.17</v>
      </c>
      <c r="R3074" s="9">
        <v>20</v>
      </c>
      <c r="S3074" s="10">
        <v>114451.74</v>
      </c>
      <c r="T3074" s="10">
        <v>39100.68</v>
      </c>
      <c r="U3074" s="7" t="s">
        <v>78</v>
      </c>
      <c r="V3074" s="7" t="s">
        <v>37</v>
      </c>
      <c r="W3074" s="9">
        <v>4</v>
      </c>
      <c r="X3074" s="7" t="s">
        <v>70</v>
      </c>
      <c r="Y3074" s="7" t="s">
        <v>823</v>
      </c>
    </row>
    <row r="3075" spans="1:25" x14ac:dyDescent="0.35">
      <c r="A3075" t="s">
        <v>14729</v>
      </c>
      <c r="B3075" t="s">
        <v>14730</v>
      </c>
      <c r="C3075" s="7" t="s">
        <v>14731</v>
      </c>
      <c r="D3075" s="7" t="s">
        <v>28</v>
      </c>
      <c r="E3075" s="9">
        <v>31</v>
      </c>
      <c r="F3075" s="7" t="s">
        <v>29</v>
      </c>
      <c r="G3075" s="6">
        <v>45959</v>
      </c>
      <c r="H3075" s="6">
        <v>45905</v>
      </c>
      <c r="I3075" s="7" t="s">
        <v>30</v>
      </c>
      <c r="J3075" s="7" t="s">
        <v>43</v>
      </c>
      <c r="K3075" s="7" t="s">
        <v>32</v>
      </c>
      <c r="L3075" t="s">
        <v>596</v>
      </c>
      <c r="M3075" s="7" t="s">
        <v>34</v>
      </c>
      <c r="N3075" s="7" t="s">
        <v>35</v>
      </c>
      <c r="O3075" s="9">
        <v>1</v>
      </c>
      <c r="P3075" s="9">
        <v>528</v>
      </c>
      <c r="Q3075" s="10">
        <v>684.59</v>
      </c>
      <c r="R3075" s="9">
        <v>20</v>
      </c>
      <c r="S3075" s="10">
        <v>547.66999999999996</v>
      </c>
      <c r="T3075" s="10">
        <v>156.59</v>
      </c>
      <c r="U3075" s="7" t="s">
        <v>48</v>
      </c>
      <c r="V3075" s="7" t="s">
        <v>69</v>
      </c>
      <c r="W3075" s="9">
        <v>1</v>
      </c>
      <c r="X3075" s="7" t="s">
        <v>49</v>
      </c>
      <c r="Y3075" s="7" t="s">
        <v>14732</v>
      </c>
    </row>
    <row r="3076" spans="1:25" x14ac:dyDescent="0.35">
      <c r="A3076" t="s">
        <v>14733</v>
      </c>
      <c r="B3076" t="s">
        <v>14734</v>
      </c>
      <c r="C3076" s="7" t="s">
        <v>14735</v>
      </c>
      <c r="D3076" s="7" t="s">
        <v>54</v>
      </c>
      <c r="E3076" s="9">
        <v>53</v>
      </c>
      <c r="F3076" s="7" t="s">
        <v>29</v>
      </c>
      <c r="G3076" s="6">
        <v>45651</v>
      </c>
      <c r="H3076" s="6">
        <v>45661</v>
      </c>
      <c r="I3076" s="7" t="s">
        <v>75</v>
      </c>
      <c r="J3076" s="7" t="s">
        <v>76</v>
      </c>
      <c r="K3076" s="7" t="s">
        <v>44</v>
      </c>
      <c r="L3076" t="s">
        <v>14736</v>
      </c>
      <c r="M3076" s="7" t="s">
        <v>46</v>
      </c>
      <c r="N3076" s="7" t="s">
        <v>47</v>
      </c>
      <c r="O3076" s="9">
        <v>5</v>
      </c>
      <c r="P3076" s="9">
        <v>9391</v>
      </c>
      <c r="Q3076" s="10">
        <v>14074.08</v>
      </c>
      <c r="R3076" s="9">
        <v>10</v>
      </c>
      <c r="S3076" s="10">
        <v>63333.36</v>
      </c>
      <c r="T3076" s="10">
        <v>23415.4</v>
      </c>
      <c r="U3076" s="7" t="s">
        <v>48</v>
      </c>
      <c r="V3076" s="7" t="s">
        <v>112</v>
      </c>
      <c r="W3076" s="9">
        <v>4</v>
      </c>
      <c r="X3076" s="7" t="s">
        <v>79</v>
      </c>
      <c r="Y3076" s="7" t="s">
        <v>14737</v>
      </c>
    </row>
    <row r="3077" spans="1:25" x14ac:dyDescent="0.35">
      <c r="A3077" t="s">
        <v>14738</v>
      </c>
      <c r="B3077" t="s">
        <v>14739</v>
      </c>
      <c r="C3077" s="7" t="s">
        <v>14740</v>
      </c>
      <c r="D3077" s="7" t="s">
        <v>28</v>
      </c>
      <c r="E3077" s="9">
        <v>38</v>
      </c>
      <c r="F3077" s="7" t="s">
        <v>92</v>
      </c>
      <c r="G3077" s="6">
        <v>45904</v>
      </c>
      <c r="H3077" s="6">
        <v>45895</v>
      </c>
      <c r="I3077" s="7" t="s">
        <v>84</v>
      </c>
      <c r="J3077" s="7" t="s">
        <v>85</v>
      </c>
      <c r="K3077" s="7" t="s">
        <v>93</v>
      </c>
      <c r="L3077" t="s">
        <v>14741</v>
      </c>
      <c r="M3077" s="7" t="s">
        <v>132</v>
      </c>
      <c r="N3077" s="7" t="s">
        <v>133</v>
      </c>
      <c r="O3077" s="9">
        <v>5</v>
      </c>
      <c r="P3077" s="9">
        <v>5472</v>
      </c>
      <c r="Q3077" s="10">
        <v>6414.16</v>
      </c>
      <c r="R3077" s="9">
        <v>0</v>
      </c>
      <c r="S3077" s="10">
        <v>32070.799999999999</v>
      </c>
      <c r="T3077" s="10">
        <v>4710.8</v>
      </c>
      <c r="U3077" s="7" t="s">
        <v>48</v>
      </c>
      <c r="V3077" s="7" t="s">
        <v>112</v>
      </c>
      <c r="W3077" s="9">
        <v>3</v>
      </c>
      <c r="X3077" s="7" t="s">
        <v>87</v>
      </c>
      <c r="Y3077" s="7" t="s">
        <v>14742</v>
      </c>
    </row>
    <row r="3078" spans="1:25" x14ac:dyDescent="0.35">
      <c r="A3078" t="s">
        <v>14743</v>
      </c>
      <c r="B3078" t="s">
        <v>14744</v>
      </c>
      <c r="C3078" s="7" t="s">
        <v>14745</v>
      </c>
      <c r="D3078" s="7" t="s">
        <v>28</v>
      </c>
      <c r="E3078" s="9">
        <v>46</v>
      </c>
      <c r="F3078" s="7" t="s">
        <v>29</v>
      </c>
      <c r="G3078" s="6">
        <v>46103</v>
      </c>
      <c r="H3078" s="6">
        <v>45576</v>
      </c>
      <c r="I3078" s="7" t="s">
        <v>55</v>
      </c>
      <c r="J3078" s="7" t="s">
        <v>56</v>
      </c>
      <c r="K3078" s="7" t="s">
        <v>65</v>
      </c>
      <c r="L3078" t="s">
        <v>1537</v>
      </c>
      <c r="M3078" s="7" t="s">
        <v>67</v>
      </c>
      <c r="N3078" s="7" t="s">
        <v>68</v>
      </c>
      <c r="O3078" s="9">
        <v>3</v>
      </c>
      <c r="P3078" s="9">
        <v>21412</v>
      </c>
      <c r="Q3078" s="10">
        <v>29221.759999999998</v>
      </c>
      <c r="R3078" s="9">
        <v>0</v>
      </c>
      <c r="S3078" s="10">
        <v>87665.279999999999</v>
      </c>
      <c r="T3078" s="10">
        <v>23429.279999999999</v>
      </c>
      <c r="U3078" s="7" t="s">
        <v>48</v>
      </c>
      <c r="V3078" s="7" t="s">
        <v>37</v>
      </c>
      <c r="W3078" s="9">
        <v>3</v>
      </c>
      <c r="X3078" s="7" t="s">
        <v>58</v>
      </c>
      <c r="Y3078" s="7" t="s">
        <v>14746</v>
      </c>
    </row>
    <row r="3079" spans="1:25" x14ac:dyDescent="0.35">
      <c r="A3079" t="s">
        <v>14747</v>
      </c>
      <c r="B3079" t="s">
        <v>14748</v>
      </c>
      <c r="C3079" s="7" t="s">
        <v>14749</v>
      </c>
      <c r="D3079" s="7" t="s">
        <v>54</v>
      </c>
      <c r="E3079" s="9">
        <v>60</v>
      </c>
      <c r="F3079" s="7" t="s">
        <v>29</v>
      </c>
      <c r="G3079" s="6">
        <v>45935</v>
      </c>
      <c r="H3079" s="6">
        <v>46036</v>
      </c>
      <c r="I3079" s="7" t="s">
        <v>55</v>
      </c>
      <c r="J3079" s="7" t="s">
        <v>56</v>
      </c>
      <c r="K3079" s="7" t="s">
        <v>44</v>
      </c>
      <c r="L3079" t="s">
        <v>14750</v>
      </c>
      <c r="M3079" s="7" t="s">
        <v>46</v>
      </c>
      <c r="N3079" s="7" t="s">
        <v>47</v>
      </c>
      <c r="O3079" s="9">
        <v>4</v>
      </c>
      <c r="P3079" s="9">
        <v>23669</v>
      </c>
      <c r="Q3079" s="10">
        <v>31893.62</v>
      </c>
      <c r="R3079" s="9">
        <v>5</v>
      </c>
      <c r="S3079" s="10">
        <v>121195.76</v>
      </c>
      <c r="T3079" s="10">
        <v>32898.480000000003</v>
      </c>
      <c r="U3079" s="7" t="s">
        <v>126</v>
      </c>
      <c r="V3079" s="7" t="s">
        <v>37</v>
      </c>
      <c r="W3079" s="9">
        <v>2</v>
      </c>
      <c r="X3079" s="7" t="s">
        <v>58</v>
      </c>
      <c r="Y3079" s="7" t="s">
        <v>14751</v>
      </c>
    </row>
    <row r="3080" spans="1:25" x14ac:dyDescent="0.35">
      <c r="A3080" t="s">
        <v>14752</v>
      </c>
      <c r="B3080" t="s">
        <v>14753</v>
      </c>
      <c r="C3080" s="7" t="s">
        <v>14754</v>
      </c>
      <c r="D3080" s="7" t="s">
        <v>28</v>
      </c>
      <c r="E3080" s="9">
        <v>42</v>
      </c>
      <c r="F3080" s="7" t="s">
        <v>29</v>
      </c>
      <c r="G3080" s="6">
        <v>46117</v>
      </c>
      <c r="H3080" s="6">
        <v>45842</v>
      </c>
      <c r="I3080" s="7" t="s">
        <v>30</v>
      </c>
      <c r="J3080" s="7" t="s">
        <v>43</v>
      </c>
      <c r="K3080" s="7" t="s">
        <v>65</v>
      </c>
      <c r="L3080" t="s">
        <v>14755</v>
      </c>
      <c r="M3080" s="7" t="s">
        <v>67</v>
      </c>
      <c r="N3080" s="7" t="s">
        <v>68</v>
      </c>
      <c r="O3080" s="9">
        <v>3</v>
      </c>
      <c r="P3080" s="9">
        <v>26880</v>
      </c>
      <c r="Q3080" s="10">
        <v>33588.239999999998</v>
      </c>
      <c r="R3080" s="9">
        <v>5</v>
      </c>
      <c r="S3080" s="10">
        <v>95726.48</v>
      </c>
      <c r="T3080" s="10">
        <v>20124.72</v>
      </c>
      <c r="U3080" s="7" t="s">
        <v>78</v>
      </c>
      <c r="V3080" s="7" t="s">
        <v>112</v>
      </c>
      <c r="W3080" s="9">
        <v>2</v>
      </c>
      <c r="X3080" s="7" t="s">
        <v>49</v>
      </c>
      <c r="Y3080" s="7" t="s">
        <v>14756</v>
      </c>
    </row>
    <row r="3081" spans="1:25" x14ac:dyDescent="0.35">
      <c r="A3081" t="s">
        <v>14757</v>
      </c>
      <c r="B3081" t="s">
        <v>14758</v>
      </c>
      <c r="C3081" s="7" t="s">
        <v>14759</v>
      </c>
      <c r="D3081" s="7" t="s">
        <v>28</v>
      </c>
      <c r="E3081" s="9">
        <v>43</v>
      </c>
      <c r="F3081" s="7" t="s">
        <v>29</v>
      </c>
      <c r="G3081" s="6">
        <v>46008</v>
      </c>
      <c r="H3081" s="6">
        <v>45962</v>
      </c>
      <c r="I3081" s="7" t="s">
        <v>75</v>
      </c>
      <c r="J3081" s="7" t="s">
        <v>76</v>
      </c>
      <c r="K3081" s="7" t="s">
        <v>32</v>
      </c>
      <c r="L3081" t="s">
        <v>11431</v>
      </c>
      <c r="M3081" s="7" t="s">
        <v>34</v>
      </c>
      <c r="N3081" s="7" t="s">
        <v>35</v>
      </c>
      <c r="O3081" s="9">
        <v>1</v>
      </c>
      <c r="P3081" s="9">
        <v>9400</v>
      </c>
      <c r="Q3081" s="10">
        <v>13319.32</v>
      </c>
      <c r="R3081" s="9">
        <v>15</v>
      </c>
      <c r="S3081" s="10">
        <v>11321.42</v>
      </c>
      <c r="T3081" s="10">
        <v>3919.32</v>
      </c>
      <c r="U3081" s="7" t="s">
        <v>126</v>
      </c>
      <c r="V3081" s="7" t="s">
        <v>154</v>
      </c>
      <c r="W3081" s="9">
        <v>2</v>
      </c>
      <c r="X3081" s="7" t="s">
        <v>79</v>
      </c>
      <c r="Y3081" s="7" t="s">
        <v>14760</v>
      </c>
    </row>
    <row r="3082" spans="1:25" x14ac:dyDescent="0.35">
      <c r="A3082" t="s">
        <v>14761</v>
      </c>
      <c r="B3082" t="s">
        <v>14762</v>
      </c>
      <c r="C3082" s="7" t="s">
        <v>14763</v>
      </c>
      <c r="D3082" s="7" t="s">
        <v>54</v>
      </c>
      <c r="E3082" s="9">
        <v>54</v>
      </c>
      <c r="F3082" s="7" t="s">
        <v>29</v>
      </c>
      <c r="G3082" s="6">
        <v>46148</v>
      </c>
      <c r="H3082" s="6">
        <v>45917</v>
      </c>
      <c r="I3082" s="7" t="s">
        <v>84</v>
      </c>
      <c r="J3082" s="7" t="s">
        <v>85</v>
      </c>
      <c r="K3082" s="7" t="s">
        <v>93</v>
      </c>
      <c r="L3082" t="s">
        <v>14764</v>
      </c>
      <c r="M3082" s="7" t="s">
        <v>95</v>
      </c>
      <c r="N3082" s="7" t="s">
        <v>96</v>
      </c>
      <c r="O3082" s="9">
        <v>3</v>
      </c>
      <c r="P3082" s="9">
        <v>22428</v>
      </c>
      <c r="Q3082" s="10">
        <v>28109.21</v>
      </c>
      <c r="R3082" s="9">
        <v>5</v>
      </c>
      <c r="S3082" s="10">
        <v>80111.25</v>
      </c>
      <c r="T3082" s="10">
        <v>17043.63</v>
      </c>
      <c r="U3082" s="7" t="s">
        <v>126</v>
      </c>
      <c r="V3082" s="7" t="s">
        <v>154</v>
      </c>
      <c r="W3082" s="9">
        <v>1</v>
      </c>
      <c r="X3082" s="7" t="s">
        <v>87</v>
      </c>
      <c r="Y3082" s="7" t="s">
        <v>14765</v>
      </c>
    </row>
    <row r="3083" spans="1:25" x14ac:dyDescent="0.35">
      <c r="A3083" t="s">
        <v>14766</v>
      </c>
      <c r="B3083" t="s">
        <v>14767</v>
      </c>
      <c r="C3083" s="7" t="s">
        <v>14768</v>
      </c>
      <c r="D3083" s="7" t="s">
        <v>28</v>
      </c>
      <c r="E3083" s="9">
        <v>22</v>
      </c>
      <c r="F3083" s="7" t="s">
        <v>29</v>
      </c>
      <c r="G3083" s="6">
        <v>45747</v>
      </c>
      <c r="H3083" s="6">
        <v>45808</v>
      </c>
      <c r="I3083" s="7" t="s">
        <v>55</v>
      </c>
      <c r="J3083" s="7" t="s">
        <v>56</v>
      </c>
      <c r="K3083" s="7" t="s">
        <v>44</v>
      </c>
      <c r="L3083" t="s">
        <v>14769</v>
      </c>
      <c r="M3083" s="7" t="s">
        <v>46</v>
      </c>
      <c r="N3083" s="7" t="s">
        <v>47</v>
      </c>
      <c r="O3083" s="9">
        <v>5</v>
      </c>
      <c r="P3083" s="9">
        <v>10564</v>
      </c>
      <c r="Q3083" s="10">
        <v>13943.74</v>
      </c>
      <c r="R3083" s="9">
        <v>5</v>
      </c>
      <c r="S3083" s="10">
        <v>66232.759999999995</v>
      </c>
      <c r="T3083" s="10">
        <v>16898.7</v>
      </c>
      <c r="U3083" s="7" t="s">
        <v>48</v>
      </c>
      <c r="V3083" s="7" t="s">
        <v>69</v>
      </c>
      <c r="W3083" s="9">
        <v>4</v>
      </c>
      <c r="X3083" s="7" t="s">
        <v>58</v>
      </c>
      <c r="Y3083" s="7" t="s">
        <v>14770</v>
      </c>
    </row>
    <row r="3084" spans="1:25" x14ac:dyDescent="0.35">
      <c r="A3084" t="s">
        <v>14771</v>
      </c>
      <c r="B3084" t="s">
        <v>14772</v>
      </c>
      <c r="C3084" s="7" t="s">
        <v>14773</v>
      </c>
      <c r="D3084" s="7" t="s">
        <v>54</v>
      </c>
      <c r="E3084" s="9">
        <v>23</v>
      </c>
      <c r="F3084" s="7" t="s">
        <v>92</v>
      </c>
      <c r="G3084" s="6">
        <v>46157</v>
      </c>
      <c r="H3084" s="6">
        <v>45771</v>
      </c>
      <c r="I3084" s="7" t="s">
        <v>30</v>
      </c>
      <c r="J3084" s="7" t="s">
        <v>43</v>
      </c>
      <c r="K3084" s="7" t="s">
        <v>65</v>
      </c>
      <c r="L3084" t="s">
        <v>6819</v>
      </c>
      <c r="M3084" s="7" t="s">
        <v>67</v>
      </c>
      <c r="N3084" s="7" t="s">
        <v>68</v>
      </c>
      <c r="O3084" s="9">
        <v>4</v>
      </c>
      <c r="P3084" s="9">
        <v>17931</v>
      </c>
      <c r="Q3084" s="10">
        <v>26118.31</v>
      </c>
      <c r="R3084" s="9">
        <v>10</v>
      </c>
      <c r="S3084" s="10">
        <v>94025.919999999998</v>
      </c>
      <c r="T3084" s="10">
        <v>32749.24</v>
      </c>
      <c r="U3084" s="7" t="s">
        <v>36</v>
      </c>
      <c r="V3084" s="7" t="s">
        <v>154</v>
      </c>
      <c r="W3084" s="9">
        <v>1</v>
      </c>
      <c r="X3084" s="7" t="s">
        <v>49</v>
      </c>
      <c r="Y3084" s="7" t="s">
        <v>14774</v>
      </c>
    </row>
    <row r="3085" spans="1:25" x14ac:dyDescent="0.35">
      <c r="A3085" t="s">
        <v>14775</v>
      </c>
      <c r="B3085" t="s">
        <v>14776</v>
      </c>
      <c r="C3085" s="7" t="s">
        <v>14777</v>
      </c>
      <c r="D3085" s="7" t="s">
        <v>28</v>
      </c>
      <c r="E3085" s="9">
        <v>54</v>
      </c>
      <c r="F3085" s="7" t="s">
        <v>92</v>
      </c>
      <c r="G3085" s="6">
        <v>45914</v>
      </c>
      <c r="H3085" s="6">
        <v>45986</v>
      </c>
      <c r="I3085" s="7" t="s">
        <v>84</v>
      </c>
      <c r="J3085" s="7" t="s">
        <v>85</v>
      </c>
      <c r="K3085" s="7" t="s">
        <v>65</v>
      </c>
      <c r="L3085" t="s">
        <v>14778</v>
      </c>
      <c r="M3085" s="7" t="s">
        <v>67</v>
      </c>
      <c r="N3085" s="7" t="s">
        <v>68</v>
      </c>
      <c r="O3085" s="9">
        <v>3</v>
      </c>
      <c r="P3085" s="9">
        <v>20672</v>
      </c>
      <c r="Q3085" s="10">
        <v>28292.39</v>
      </c>
      <c r="R3085" s="9">
        <v>20</v>
      </c>
      <c r="S3085" s="10">
        <v>67901.740000000005</v>
      </c>
      <c r="T3085" s="10">
        <v>22861.17</v>
      </c>
      <c r="U3085" s="7" t="s">
        <v>48</v>
      </c>
      <c r="V3085" s="7" t="s">
        <v>112</v>
      </c>
      <c r="W3085" s="9">
        <v>2</v>
      </c>
      <c r="X3085" s="7" t="s">
        <v>87</v>
      </c>
      <c r="Y3085" s="7" t="s">
        <v>14779</v>
      </c>
    </row>
    <row r="3086" spans="1:25" x14ac:dyDescent="0.35">
      <c r="A3086" t="s">
        <v>14780</v>
      </c>
      <c r="B3086" t="s">
        <v>14781</v>
      </c>
      <c r="C3086" s="7" t="s">
        <v>14782</v>
      </c>
      <c r="D3086" s="7" t="s">
        <v>54</v>
      </c>
      <c r="E3086" s="9">
        <v>37</v>
      </c>
      <c r="F3086" s="7" t="s">
        <v>92</v>
      </c>
      <c r="G3086" s="6">
        <v>45846</v>
      </c>
      <c r="H3086" s="6">
        <v>45870</v>
      </c>
      <c r="I3086" s="7" t="s">
        <v>84</v>
      </c>
      <c r="J3086" s="7" t="s">
        <v>85</v>
      </c>
      <c r="K3086" s="7" t="s">
        <v>117</v>
      </c>
      <c r="L3086" t="s">
        <v>14783</v>
      </c>
      <c r="M3086" s="7" t="s">
        <v>119</v>
      </c>
      <c r="N3086" s="7" t="s">
        <v>120</v>
      </c>
      <c r="O3086" s="9">
        <v>5</v>
      </c>
      <c r="P3086" s="9">
        <v>1345</v>
      </c>
      <c r="Q3086" s="10">
        <v>1761.05</v>
      </c>
      <c r="R3086" s="9">
        <v>15</v>
      </c>
      <c r="S3086" s="10">
        <v>7484.46</v>
      </c>
      <c r="T3086" s="10">
        <v>2080.25</v>
      </c>
      <c r="U3086" s="7" t="s">
        <v>36</v>
      </c>
      <c r="V3086" s="7" t="s">
        <v>37</v>
      </c>
      <c r="W3086" s="9">
        <v>2</v>
      </c>
      <c r="X3086" s="7" t="s">
        <v>87</v>
      </c>
      <c r="Y3086" s="7" t="s">
        <v>14784</v>
      </c>
    </row>
    <row r="3087" spans="1:25" x14ac:dyDescent="0.35">
      <c r="A3087" t="s">
        <v>14785</v>
      </c>
      <c r="B3087" t="s">
        <v>14786</v>
      </c>
      <c r="C3087" s="7" t="s">
        <v>14787</v>
      </c>
      <c r="D3087" s="7" t="s">
        <v>28</v>
      </c>
      <c r="E3087" s="9">
        <v>49</v>
      </c>
      <c r="F3087" s="7" t="s">
        <v>92</v>
      </c>
      <c r="G3087" s="6">
        <v>45998</v>
      </c>
      <c r="H3087" s="6">
        <v>45664</v>
      </c>
      <c r="I3087" s="7" t="s">
        <v>84</v>
      </c>
      <c r="J3087" s="7" t="s">
        <v>85</v>
      </c>
      <c r="K3087" s="7" t="s">
        <v>44</v>
      </c>
      <c r="L3087" t="s">
        <v>14788</v>
      </c>
      <c r="M3087" s="7" t="s">
        <v>46</v>
      </c>
      <c r="N3087" s="7" t="s">
        <v>47</v>
      </c>
      <c r="O3087" s="9">
        <v>5</v>
      </c>
      <c r="P3087" s="9">
        <v>11584</v>
      </c>
      <c r="Q3087" s="10">
        <v>15570.92</v>
      </c>
      <c r="R3087" s="9">
        <v>20</v>
      </c>
      <c r="S3087" s="10">
        <v>62283.68</v>
      </c>
      <c r="T3087" s="10">
        <v>19934.599999999999</v>
      </c>
      <c r="U3087" s="7" t="s">
        <v>78</v>
      </c>
      <c r="V3087" s="7" t="s">
        <v>112</v>
      </c>
      <c r="W3087" s="9">
        <v>5</v>
      </c>
      <c r="X3087" s="7" t="s">
        <v>87</v>
      </c>
      <c r="Y3087" s="7" t="s">
        <v>14789</v>
      </c>
    </row>
    <row r="3088" spans="1:25" x14ac:dyDescent="0.35">
      <c r="A3088" t="s">
        <v>14790</v>
      </c>
      <c r="B3088" t="s">
        <v>14791</v>
      </c>
      <c r="C3088" s="7" t="s">
        <v>14792</v>
      </c>
      <c r="D3088" s="7" t="s">
        <v>54</v>
      </c>
      <c r="E3088" s="9">
        <v>33</v>
      </c>
      <c r="F3088" s="7" t="s">
        <v>92</v>
      </c>
      <c r="G3088" s="6">
        <v>45736</v>
      </c>
      <c r="H3088" s="6">
        <v>45930</v>
      </c>
      <c r="I3088" s="7" t="s">
        <v>75</v>
      </c>
      <c r="J3088" s="7" t="s">
        <v>76</v>
      </c>
      <c r="K3088" s="7" t="s">
        <v>93</v>
      </c>
      <c r="L3088" t="s">
        <v>14793</v>
      </c>
      <c r="M3088" s="7" t="s">
        <v>132</v>
      </c>
      <c r="N3088" s="7" t="s">
        <v>133</v>
      </c>
      <c r="O3088" s="9">
        <v>3</v>
      </c>
      <c r="P3088" s="9">
        <v>4176</v>
      </c>
      <c r="Q3088" s="10">
        <v>5677.46</v>
      </c>
      <c r="R3088" s="9">
        <v>5</v>
      </c>
      <c r="S3088" s="10">
        <v>16180.76</v>
      </c>
      <c r="T3088" s="10">
        <v>4504.38</v>
      </c>
      <c r="U3088" s="7" t="s">
        <v>126</v>
      </c>
      <c r="V3088" s="7" t="s">
        <v>154</v>
      </c>
      <c r="W3088" s="9">
        <v>2</v>
      </c>
      <c r="X3088" s="7" t="s">
        <v>79</v>
      </c>
      <c r="Y3088" s="7" t="s">
        <v>14794</v>
      </c>
    </row>
    <row r="3089" spans="1:25" x14ac:dyDescent="0.35">
      <c r="A3089" t="s">
        <v>14795</v>
      </c>
      <c r="B3089" t="s">
        <v>14796</v>
      </c>
      <c r="C3089" s="7" t="s">
        <v>14797</v>
      </c>
      <c r="D3089" s="7" t="s">
        <v>28</v>
      </c>
      <c r="E3089" s="9">
        <v>22</v>
      </c>
      <c r="F3089" s="7" t="s">
        <v>29</v>
      </c>
      <c r="G3089" s="6">
        <v>45611</v>
      </c>
      <c r="H3089" s="6">
        <v>46158</v>
      </c>
      <c r="I3089" s="7" t="s">
        <v>84</v>
      </c>
      <c r="J3089" s="7" t="s">
        <v>85</v>
      </c>
      <c r="K3089" s="7" t="s">
        <v>44</v>
      </c>
      <c r="L3089" t="s">
        <v>14798</v>
      </c>
      <c r="M3089" s="7" t="s">
        <v>46</v>
      </c>
      <c r="N3089" s="7" t="s">
        <v>47</v>
      </c>
      <c r="O3089" s="9">
        <v>2</v>
      </c>
      <c r="P3089" s="9">
        <v>17370</v>
      </c>
      <c r="Q3089" s="10">
        <v>23889.46</v>
      </c>
      <c r="R3089" s="9">
        <v>5</v>
      </c>
      <c r="S3089" s="10">
        <v>45389.97</v>
      </c>
      <c r="T3089" s="10">
        <v>13038.92</v>
      </c>
      <c r="U3089" s="7" t="s">
        <v>36</v>
      </c>
      <c r="V3089" s="7" t="s">
        <v>69</v>
      </c>
      <c r="W3089" s="9">
        <v>5</v>
      </c>
      <c r="X3089" s="7" t="s">
        <v>87</v>
      </c>
      <c r="Y3089" s="7" t="s">
        <v>14799</v>
      </c>
    </row>
    <row r="3090" spans="1:25" x14ac:dyDescent="0.35">
      <c r="A3090" t="s">
        <v>14800</v>
      </c>
      <c r="B3090" t="s">
        <v>14801</v>
      </c>
      <c r="C3090" s="7" t="s">
        <v>14802</v>
      </c>
      <c r="D3090" s="7" t="s">
        <v>54</v>
      </c>
      <c r="E3090" s="9">
        <v>46</v>
      </c>
      <c r="F3090" s="7" t="s">
        <v>29</v>
      </c>
      <c r="G3090" s="6">
        <v>46137</v>
      </c>
      <c r="H3090" s="6">
        <v>45918</v>
      </c>
      <c r="I3090" s="7" t="s">
        <v>55</v>
      </c>
      <c r="J3090" s="7" t="s">
        <v>56</v>
      </c>
      <c r="K3090" s="7" t="s">
        <v>93</v>
      </c>
      <c r="L3090" t="s">
        <v>14803</v>
      </c>
      <c r="M3090" s="7" t="s">
        <v>95</v>
      </c>
      <c r="N3090" s="7" t="s">
        <v>96</v>
      </c>
      <c r="O3090" s="9">
        <v>3</v>
      </c>
      <c r="P3090" s="9">
        <v>13303</v>
      </c>
      <c r="Q3090" s="10">
        <v>17812.759999999998</v>
      </c>
      <c r="R3090" s="9">
        <v>0</v>
      </c>
      <c r="S3090" s="10">
        <v>53438.28</v>
      </c>
      <c r="T3090" s="10">
        <v>13529.28</v>
      </c>
      <c r="U3090" s="7" t="s">
        <v>48</v>
      </c>
      <c r="V3090" s="7" t="s">
        <v>154</v>
      </c>
      <c r="W3090" s="9">
        <v>3</v>
      </c>
      <c r="X3090" s="7" t="s">
        <v>58</v>
      </c>
      <c r="Y3090" s="7" t="s">
        <v>14804</v>
      </c>
    </row>
    <row r="3091" spans="1:25" x14ac:dyDescent="0.35">
      <c r="A3091" t="s">
        <v>14805</v>
      </c>
      <c r="B3091" t="s">
        <v>14806</v>
      </c>
      <c r="C3091" s="7" t="s">
        <v>14807</v>
      </c>
      <c r="D3091" s="7" t="s">
        <v>54</v>
      </c>
      <c r="E3091" s="9">
        <v>28</v>
      </c>
      <c r="F3091" s="7" t="s">
        <v>92</v>
      </c>
      <c r="G3091" s="6">
        <v>45757</v>
      </c>
      <c r="H3091" s="6">
        <v>45849</v>
      </c>
      <c r="I3091" s="7" t="s">
        <v>84</v>
      </c>
      <c r="J3091" s="7" t="s">
        <v>85</v>
      </c>
      <c r="K3091" s="7" t="s">
        <v>32</v>
      </c>
      <c r="L3091" t="s">
        <v>13105</v>
      </c>
      <c r="M3091" s="7" t="s">
        <v>34</v>
      </c>
      <c r="N3091" s="7" t="s">
        <v>35</v>
      </c>
      <c r="O3091" s="9">
        <v>3</v>
      </c>
      <c r="P3091" s="9">
        <v>22378</v>
      </c>
      <c r="Q3091" s="10">
        <v>28259.16</v>
      </c>
      <c r="R3091" s="9">
        <v>0</v>
      </c>
      <c r="S3091" s="10">
        <v>84777.48</v>
      </c>
      <c r="T3091" s="10">
        <v>17643.48</v>
      </c>
      <c r="U3091" s="7" t="s">
        <v>126</v>
      </c>
      <c r="V3091" s="7" t="s">
        <v>112</v>
      </c>
      <c r="W3091" s="9">
        <v>4</v>
      </c>
      <c r="X3091" s="7" t="s">
        <v>87</v>
      </c>
      <c r="Y3091" s="7" t="s">
        <v>14808</v>
      </c>
    </row>
    <row r="3092" spans="1:25" x14ac:dyDescent="0.35">
      <c r="A3092" t="s">
        <v>14809</v>
      </c>
      <c r="B3092" t="s">
        <v>14810</v>
      </c>
      <c r="C3092" s="7" t="s">
        <v>14811</v>
      </c>
      <c r="D3092" s="7" t="s">
        <v>54</v>
      </c>
      <c r="E3092" s="9">
        <v>23</v>
      </c>
      <c r="F3092" s="7" t="s">
        <v>92</v>
      </c>
      <c r="G3092" s="6">
        <v>45924</v>
      </c>
      <c r="H3092" s="6">
        <v>45794</v>
      </c>
      <c r="I3092" s="7" t="s">
        <v>84</v>
      </c>
      <c r="J3092" s="7" t="s">
        <v>85</v>
      </c>
      <c r="K3092" s="7" t="s">
        <v>44</v>
      </c>
      <c r="L3092" t="s">
        <v>14812</v>
      </c>
      <c r="M3092" s="7" t="s">
        <v>46</v>
      </c>
      <c r="N3092" s="7" t="s">
        <v>47</v>
      </c>
      <c r="O3092" s="9">
        <v>1</v>
      </c>
      <c r="P3092" s="9">
        <v>17402</v>
      </c>
      <c r="Q3092" s="10">
        <v>24597.25</v>
      </c>
      <c r="R3092" s="9">
        <v>10</v>
      </c>
      <c r="S3092" s="10">
        <v>22137.53</v>
      </c>
      <c r="T3092" s="10">
        <v>7195.25</v>
      </c>
      <c r="U3092" s="7" t="s">
        <v>48</v>
      </c>
      <c r="V3092" s="7" t="s">
        <v>154</v>
      </c>
      <c r="W3092" s="9">
        <v>1</v>
      </c>
      <c r="X3092" s="7" t="s">
        <v>87</v>
      </c>
      <c r="Y3092" s="7" t="s">
        <v>14813</v>
      </c>
    </row>
    <row r="3093" spans="1:25" x14ac:dyDescent="0.35">
      <c r="A3093" t="s">
        <v>14814</v>
      </c>
      <c r="B3093" t="s">
        <v>14815</v>
      </c>
      <c r="C3093" s="7" t="s">
        <v>12720</v>
      </c>
      <c r="D3093" s="7" t="s">
        <v>28</v>
      </c>
      <c r="E3093" s="9">
        <v>25</v>
      </c>
      <c r="F3093" s="7" t="s">
        <v>29</v>
      </c>
      <c r="G3093" s="6">
        <v>46046</v>
      </c>
      <c r="H3093" s="6">
        <v>45778</v>
      </c>
      <c r="I3093" s="7" t="s">
        <v>84</v>
      </c>
      <c r="J3093" s="7" t="s">
        <v>85</v>
      </c>
      <c r="K3093" s="7" t="s">
        <v>44</v>
      </c>
      <c r="L3093" t="s">
        <v>14816</v>
      </c>
      <c r="M3093" s="7" t="s">
        <v>46</v>
      </c>
      <c r="N3093" s="7" t="s">
        <v>47</v>
      </c>
      <c r="O3093" s="9">
        <v>2</v>
      </c>
      <c r="P3093" s="9">
        <v>25584</v>
      </c>
      <c r="Q3093" s="10">
        <v>30115.8</v>
      </c>
      <c r="R3093" s="9">
        <v>0</v>
      </c>
      <c r="S3093" s="10">
        <v>60231.6</v>
      </c>
      <c r="T3093" s="10">
        <v>9063.6</v>
      </c>
      <c r="U3093" s="7" t="s">
        <v>78</v>
      </c>
      <c r="V3093" s="7" t="s">
        <v>37</v>
      </c>
      <c r="W3093" s="9">
        <v>1</v>
      </c>
      <c r="X3093" s="7" t="s">
        <v>87</v>
      </c>
      <c r="Y3093" s="7" t="s">
        <v>14817</v>
      </c>
    </row>
    <row r="3094" spans="1:25" x14ac:dyDescent="0.35">
      <c r="A3094" t="s">
        <v>14818</v>
      </c>
      <c r="B3094" t="s">
        <v>14819</v>
      </c>
      <c r="C3094" s="7" t="s">
        <v>14820</v>
      </c>
      <c r="D3094" s="7" t="s">
        <v>28</v>
      </c>
      <c r="E3094" s="9">
        <v>24</v>
      </c>
      <c r="F3094" s="7" t="s">
        <v>92</v>
      </c>
      <c r="G3094" s="6">
        <v>45917</v>
      </c>
      <c r="H3094" s="6">
        <v>45508</v>
      </c>
      <c r="I3094" s="7" t="s">
        <v>75</v>
      </c>
      <c r="J3094" s="7" t="s">
        <v>76</v>
      </c>
      <c r="K3094" s="7" t="s">
        <v>65</v>
      </c>
      <c r="L3094" t="s">
        <v>14821</v>
      </c>
      <c r="M3094" s="7" t="s">
        <v>67</v>
      </c>
      <c r="N3094" s="7" t="s">
        <v>68</v>
      </c>
      <c r="O3094" s="9">
        <v>5</v>
      </c>
      <c r="P3094" s="9">
        <v>13366</v>
      </c>
      <c r="Q3094" s="10">
        <v>15659.27</v>
      </c>
      <c r="R3094" s="9">
        <v>10</v>
      </c>
      <c r="S3094" s="10">
        <v>70466.720000000001</v>
      </c>
      <c r="T3094" s="10">
        <v>11466.35</v>
      </c>
      <c r="U3094" s="7" t="s">
        <v>78</v>
      </c>
      <c r="V3094" s="7" t="s">
        <v>37</v>
      </c>
      <c r="W3094" s="9">
        <v>5</v>
      </c>
      <c r="X3094" s="7" t="s">
        <v>79</v>
      </c>
      <c r="Y3094" s="7" t="s">
        <v>14822</v>
      </c>
    </row>
    <row r="3095" spans="1:25" x14ac:dyDescent="0.35">
      <c r="A3095" t="s">
        <v>14823</v>
      </c>
      <c r="B3095" t="s">
        <v>14824</v>
      </c>
      <c r="C3095" s="7" t="s">
        <v>14825</v>
      </c>
      <c r="D3095" s="7" t="s">
        <v>54</v>
      </c>
      <c r="E3095" s="9">
        <v>31</v>
      </c>
      <c r="F3095" s="7" t="s">
        <v>29</v>
      </c>
      <c r="G3095" s="6">
        <v>46099</v>
      </c>
      <c r="H3095" s="6">
        <v>45597</v>
      </c>
      <c r="I3095" s="7" t="s">
        <v>63</v>
      </c>
      <c r="J3095" s="7" t="s">
        <v>64</v>
      </c>
      <c r="K3095" s="7" t="s">
        <v>93</v>
      </c>
      <c r="L3095" t="s">
        <v>14826</v>
      </c>
      <c r="M3095" s="7" t="s">
        <v>95</v>
      </c>
      <c r="N3095" s="7" t="s">
        <v>96</v>
      </c>
      <c r="O3095" s="9">
        <v>1</v>
      </c>
      <c r="P3095" s="9">
        <v>17315</v>
      </c>
      <c r="Q3095" s="10">
        <v>24626.76</v>
      </c>
      <c r="R3095" s="9">
        <v>10</v>
      </c>
      <c r="S3095" s="10">
        <v>22164.080000000002</v>
      </c>
      <c r="T3095" s="10">
        <v>7311.76</v>
      </c>
      <c r="U3095" s="7" t="s">
        <v>126</v>
      </c>
      <c r="V3095" s="7" t="s">
        <v>112</v>
      </c>
      <c r="W3095" s="9">
        <v>5</v>
      </c>
      <c r="X3095" s="7" t="s">
        <v>70</v>
      </c>
      <c r="Y3095" s="7" t="s">
        <v>14827</v>
      </c>
    </row>
    <row r="3096" spans="1:25" x14ac:dyDescent="0.35">
      <c r="A3096" t="s">
        <v>14828</v>
      </c>
      <c r="B3096" t="s">
        <v>14829</v>
      </c>
      <c r="C3096" s="7" t="s">
        <v>14830</v>
      </c>
      <c r="D3096" s="7" t="s">
        <v>54</v>
      </c>
      <c r="E3096" s="9">
        <v>52</v>
      </c>
      <c r="F3096" s="7" t="s">
        <v>92</v>
      </c>
      <c r="G3096" s="6">
        <v>45601</v>
      </c>
      <c r="H3096" s="6">
        <v>45487</v>
      </c>
      <c r="I3096" s="7" t="s">
        <v>55</v>
      </c>
      <c r="J3096" s="7" t="s">
        <v>56</v>
      </c>
      <c r="K3096" s="7" t="s">
        <v>32</v>
      </c>
      <c r="L3096" t="s">
        <v>14831</v>
      </c>
      <c r="M3096" s="7" t="s">
        <v>34</v>
      </c>
      <c r="N3096" s="7" t="s">
        <v>35</v>
      </c>
      <c r="O3096" s="9">
        <v>2</v>
      </c>
      <c r="P3096" s="9">
        <v>5396</v>
      </c>
      <c r="Q3096" s="10">
        <v>7565.47</v>
      </c>
      <c r="R3096" s="9">
        <v>15</v>
      </c>
      <c r="S3096" s="10">
        <v>12861.3</v>
      </c>
      <c r="T3096" s="10">
        <v>4338.9399999999996</v>
      </c>
      <c r="U3096" s="7" t="s">
        <v>126</v>
      </c>
      <c r="V3096" s="7" t="s">
        <v>69</v>
      </c>
      <c r="W3096" s="9">
        <v>2</v>
      </c>
      <c r="X3096" s="7" t="s">
        <v>58</v>
      </c>
      <c r="Y3096" s="7" t="s">
        <v>14832</v>
      </c>
    </row>
    <row r="3097" spans="1:25" x14ac:dyDescent="0.35">
      <c r="A3097" t="s">
        <v>14833</v>
      </c>
      <c r="B3097" t="s">
        <v>14834</v>
      </c>
      <c r="C3097" s="7" t="s">
        <v>14835</v>
      </c>
      <c r="D3097" s="7" t="s">
        <v>28</v>
      </c>
      <c r="E3097" s="9">
        <v>33</v>
      </c>
      <c r="F3097" s="7" t="s">
        <v>92</v>
      </c>
      <c r="G3097" s="6">
        <v>46120</v>
      </c>
      <c r="H3097" s="6">
        <v>45599</v>
      </c>
      <c r="I3097" s="7" t="s">
        <v>75</v>
      </c>
      <c r="J3097" s="7" t="s">
        <v>76</v>
      </c>
      <c r="K3097" s="7" t="s">
        <v>93</v>
      </c>
      <c r="L3097" t="s">
        <v>14836</v>
      </c>
      <c r="N3097" s="7" t="s">
        <v>133</v>
      </c>
      <c r="O3097" s="9">
        <v>3</v>
      </c>
      <c r="P3097" s="9">
        <v>21719</v>
      </c>
      <c r="Q3097" s="10">
        <v>28703.84</v>
      </c>
      <c r="R3097" s="9">
        <v>15</v>
      </c>
      <c r="S3097" s="10">
        <v>73194.789999999994</v>
      </c>
      <c r="T3097" s="10">
        <v>20954.52</v>
      </c>
      <c r="U3097" s="7" t="s">
        <v>126</v>
      </c>
      <c r="V3097" s="7" t="s">
        <v>69</v>
      </c>
      <c r="W3097" s="9">
        <v>1</v>
      </c>
      <c r="X3097" s="7" t="s">
        <v>79</v>
      </c>
      <c r="Y3097" s="7" t="s">
        <v>14837</v>
      </c>
    </row>
    <row r="3098" spans="1:25" x14ac:dyDescent="0.35">
      <c r="A3098" t="s">
        <v>14838</v>
      </c>
      <c r="B3098" t="s">
        <v>14839</v>
      </c>
      <c r="C3098" s="7" t="s">
        <v>14840</v>
      </c>
      <c r="D3098" s="7" t="s">
        <v>28</v>
      </c>
      <c r="E3098" s="9">
        <v>33</v>
      </c>
      <c r="F3098" s="7" t="s">
        <v>92</v>
      </c>
      <c r="G3098" s="6">
        <v>45511</v>
      </c>
      <c r="H3098" s="6">
        <v>45899</v>
      </c>
      <c r="I3098" s="7" t="s">
        <v>30</v>
      </c>
      <c r="J3098" s="7" t="s">
        <v>43</v>
      </c>
      <c r="K3098" s="7" t="s">
        <v>117</v>
      </c>
      <c r="L3098" t="s">
        <v>5915</v>
      </c>
      <c r="M3098" s="7" t="s">
        <v>119</v>
      </c>
      <c r="N3098" s="7" t="s">
        <v>120</v>
      </c>
      <c r="O3098" s="9">
        <v>1</v>
      </c>
      <c r="P3098" s="9">
        <v>16789</v>
      </c>
      <c r="Q3098" s="10">
        <v>21030.880000000001</v>
      </c>
      <c r="R3098" s="9">
        <v>10</v>
      </c>
      <c r="S3098" s="10">
        <v>18927.79</v>
      </c>
      <c r="T3098" s="10">
        <v>4241.88</v>
      </c>
      <c r="U3098" s="7" t="s">
        <v>126</v>
      </c>
      <c r="V3098" s="7" t="s">
        <v>154</v>
      </c>
      <c r="W3098" s="9">
        <v>5</v>
      </c>
      <c r="X3098" s="7" t="s">
        <v>49</v>
      </c>
      <c r="Y3098" s="7" t="s">
        <v>14841</v>
      </c>
    </row>
    <row r="3099" spans="1:25" x14ac:dyDescent="0.35">
      <c r="A3099" t="s">
        <v>14842</v>
      </c>
      <c r="B3099" t="s">
        <v>14843</v>
      </c>
      <c r="C3099" s="7" t="s">
        <v>14844</v>
      </c>
      <c r="D3099" s="7" t="s">
        <v>54</v>
      </c>
      <c r="E3099" s="9">
        <v>34</v>
      </c>
      <c r="F3099" s="7" t="s">
        <v>29</v>
      </c>
      <c r="G3099" s="6">
        <v>45777</v>
      </c>
      <c r="H3099" s="6">
        <v>45491</v>
      </c>
      <c r="I3099" s="7" t="s">
        <v>84</v>
      </c>
      <c r="J3099" s="7" t="s">
        <v>85</v>
      </c>
      <c r="K3099" s="7" t="s">
        <v>117</v>
      </c>
      <c r="L3099" t="s">
        <v>14845</v>
      </c>
      <c r="M3099" s="7" t="s">
        <v>119</v>
      </c>
      <c r="N3099" s="7" t="s">
        <v>120</v>
      </c>
      <c r="O3099" s="9">
        <v>5</v>
      </c>
      <c r="P3099" s="9">
        <v>16108</v>
      </c>
      <c r="Q3099" s="10">
        <v>21787.57</v>
      </c>
      <c r="R3099" s="9">
        <v>20</v>
      </c>
      <c r="S3099" s="10">
        <v>87150.28</v>
      </c>
      <c r="T3099" s="10">
        <v>28397.85</v>
      </c>
      <c r="U3099" s="7" t="s">
        <v>78</v>
      </c>
      <c r="V3099" s="7" t="s">
        <v>37</v>
      </c>
      <c r="W3099" s="9">
        <v>5</v>
      </c>
      <c r="X3099" s="7" t="s">
        <v>87</v>
      </c>
      <c r="Y3099" s="7" t="s">
        <v>14846</v>
      </c>
    </row>
    <row r="3100" spans="1:25" x14ac:dyDescent="0.35">
      <c r="A3100" t="s">
        <v>14847</v>
      </c>
      <c r="B3100" t="s">
        <v>14848</v>
      </c>
      <c r="C3100" s="7" t="s">
        <v>14849</v>
      </c>
      <c r="D3100" s="7" t="s">
        <v>28</v>
      </c>
      <c r="E3100" s="9">
        <v>59</v>
      </c>
      <c r="F3100" s="7" t="s">
        <v>92</v>
      </c>
      <c r="G3100" s="6">
        <v>45802</v>
      </c>
      <c r="H3100" s="6">
        <v>45537</v>
      </c>
      <c r="I3100" s="7" t="s">
        <v>30</v>
      </c>
      <c r="J3100" s="7" t="s">
        <v>31</v>
      </c>
      <c r="K3100" s="7" t="s">
        <v>117</v>
      </c>
      <c r="L3100" t="s">
        <v>14850</v>
      </c>
      <c r="M3100" s="7" t="s">
        <v>119</v>
      </c>
      <c r="N3100" s="7" t="s">
        <v>120</v>
      </c>
      <c r="O3100" s="9">
        <v>4</v>
      </c>
      <c r="P3100" s="9">
        <v>26942</v>
      </c>
      <c r="Q3100" s="10">
        <v>35164.980000000003</v>
      </c>
      <c r="R3100" s="9">
        <v>10</v>
      </c>
      <c r="S3100" s="10">
        <v>126593.93</v>
      </c>
      <c r="T3100" s="10">
        <v>32891.919999999998</v>
      </c>
      <c r="U3100" s="7" t="s">
        <v>36</v>
      </c>
      <c r="V3100" s="7" t="s">
        <v>154</v>
      </c>
      <c r="W3100" s="9">
        <v>2</v>
      </c>
      <c r="X3100" s="7" t="s">
        <v>38</v>
      </c>
      <c r="Y3100" s="7" t="s">
        <v>14851</v>
      </c>
    </row>
    <row r="3101" spans="1:25" x14ac:dyDescent="0.35">
      <c r="A3101" t="s">
        <v>14852</v>
      </c>
      <c r="B3101" t="s">
        <v>14853</v>
      </c>
      <c r="C3101" s="7" t="s">
        <v>14854</v>
      </c>
      <c r="D3101" s="7" t="s">
        <v>28</v>
      </c>
      <c r="E3101" s="9">
        <v>60</v>
      </c>
      <c r="F3101" s="7" t="s">
        <v>29</v>
      </c>
      <c r="G3101" s="6">
        <v>45614</v>
      </c>
      <c r="H3101" s="6">
        <v>45615</v>
      </c>
      <c r="I3101" s="7" t="s">
        <v>63</v>
      </c>
      <c r="J3101" s="7" t="s">
        <v>64</v>
      </c>
      <c r="K3101" s="7" t="s">
        <v>65</v>
      </c>
      <c r="L3101" t="s">
        <v>14855</v>
      </c>
      <c r="M3101" s="7" t="s">
        <v>67</v>
      </c>
      <c r="N3101" s="7" t="s">
        <v>68</v>
      </c>
      <c r="O3101" s="9">
        <v>3</v>
      </c>
      <c r="P3101" s="9">
        <v>5641</v>
      </c>
      <c r="Q3101" s="10">
        <v>7191.98</v>
      </c>
      <c r="R3101" s="9">
        <v>0</v>
      </c>
      <c r="S3101" s="10">
        <v>21575.94</v>
      </c>
      <c r="T3101" s="10">
        <v>4652.9399999999996</v>
      </c>
      <c r="U3101" s="7" t="s">
        <v>48</v>
      </c>
      <c r="V3101" s="7" t="s">
        <v>37</v>
      </c>
      <c r="W3101" s="9">
        <v>3</v>
      </c>
      <c r="X3101" s="7" t="s">
        <v>70</v>
      </c>
      <c r="Y3101" s="7" t="s">
        <v>14856</v>
      </c>
    </row>
    <row r="3102" spans="1:25" x14ac:dyDescent="0.35">
      <c r="A3102" t="s">
        <v>14857</v>
      </c>
      <c r="B3102" t="s">
        <v>14858</v>
      </c>
      <c r="C3102" s="7" t="s">
        <v>14859</v>
      </c>
      <c r="D3102" s="7" t="s">
        <v>28</v>
      </c>
      <c r="E3102" s="9">
        <v>20</v>
      </c>
      <c r="F3102" s="7" t="s">
        <v>92</v>
      </c>
      <c r="G3102" s="6">
        <v>45909</v>
      </c>
      <c r="H3102" s="6">
        <v>45764</v>
      </c>
      <c r="I3102" s="7" t="s">
        <v>75</v>
      </c>
      <c r="J3102" s="7" t="s">
        <v>76</v>
      </c>
      <c r="K3102" s="7" t="s">
        <v>305</v>
      </c>
      <c r="L3102" t="s">
        <v>14860</v>
      </c>
      <c r="N3102" s="7" t="s">
        <v>120</v>
      </c>
      <c r="O3102" s="9">
        <v>1</v>
      </c>
      <c r="P3102" s="9">
        <v>25095</v>
      </c>
      <c r="Q3102" s="10">
        <v>36318.199999999997</v>
      </c>
      <c r="R3102" s="9">
        <v>10</v>
      </c>
      <c r="S3102" s="10">
        <v>32686.38</v>
      </c>
      <c r="T3102" s="10">
        <v>11223.2</v>
      </c>
      <c r="U3102" s="7" t="s">
        <v>48</v>
      </c>
      <c r="V3102" s="7" t="s">
        <v>69</v>
      </c>
      <c r="W3102" s="9">
        <v>5</v>
      </c>
      <c r="X3102" s="7" t="s">
        <v>79</v>
      </c>
      <c r="Y3102" s="7" t="s">
        <v>14861</v>
      </c>
    </row>
    <row r="3103" spans="1:25" x14ac:dyDescent="0.35">
      <c r="A3103" t="s">
        <v>14862</v>
      </c>
      <c r="B3103" t="s">
        <v>14863</v>
      </c>
      <c r="C3103" s="7" t="s">
        <v>14864</v>
      </c>
      <c r="D3103" s="7" t="s">
        <v>54</v>
      </c>
      <c r="E3103" s="9">
        <v>54</v>
      </c>
      <c r="F3103" s="7" t="s">
        <v>29</v>
      </c>
      <c r="G3103" s="6">
        <v>45732</v>
      </c>
      <c r="H3103" s="6">
        <v>45817</v>
      </c>
      <c r="I3103" s="7" t="s">
        <v>75</v>
      </c>
      <c r="J3103" s="7" t="s">
        <v>76</v>
      </c>
      <c r="K3103" s="7" t="s">
        <v>44</v>
      </c>
      <c r="L3103" t="s">
        <v>14865</v>
      </c>
      <c r="M3103" s="7" t="s">
        <v>46</v>
      </c>
      <c r="N3103" s="7" t="s">
        <v>47</v>
      </c>
      <c r="O3103" s="9">
        <v>5</v>
      </c>
      <c r="P3103" s="9">
        <v>18495</v>
      </c>
      <c r="Q3103" s="10">
        <v>24695.46</v>
      </c>
      <c r="R3103" s="9">
        <v>20</v>
      </c>
      <c r="S3103" s="10">
        <v>98781.84</v>
      </c>
      <c r="T3103" s="10">
        <v>31002.3</v>
      </c>
      <c r="U3103" s="7" t="s">
        <v>78</v>
      </c>
      <c r="V3103" s="7" t="s">
        <v>112</v>
      </c>
      <c r="W3103" s="9">
        <v>3</v>
      </c>
      <c r="X3103" s="7" t="s">
        <v>79</v>
      </c>
      <c r="Y3103" s="7" t="s">
        <v>14866</v>
      </c>
    </row>
    <row r="3104" spans="1:25" x14ac:dyDescent="0.35">
      <c r="A3104" t="s">
        <v>14867</v>
      </c>
      <c r="B3104" t="s">
        <v>14868</v>
      </c>
      <c r="C3104" s="7" t="s">
        <v>14869</v>
      </c>
      <c r="D3104" s="7" t="s">
        <v>28</v>
      </c>
      <c r="E3104" s="9">
        <v>58</v>
      </c>
      <c r="F3104" s="7" t="s">
        <v>92</v>
      </c>
      <c r="G3104" s="6">
        <v>46033</v>
      </c>
      <c r="H3104" s="6">
        <v>45978</v>
      </c>
      <c r="I3104" s="7" t="s">
        <v>75</v>
      </c>
      <c r="J3104" s="7" t="s">
        <v>76</v>
      </c>
      <c r="K3104" s="7" t="s">
        <v>93</v>
      </c>
      <c r="L3104" t="s">
        <v>7350</v>
      </c>
      <c r="M3104" s="7" t="s">
        <v>95</v>
      </c>
      <c r="N3104" s="7" t="s">
        <v>96</v>
      </c>
      <c r="O3104" s="9">
        <v>3</v>
      </c>
      <c r="P3104" s="9">
        <v>27114</v>
      </c>
      <c r="Q3104" s="10">
        <v>31071.34</v>
      </c>
      <c r="R3104" s="9">
        <v>5</v>
      </c>
      <c r="S3104" s="10">
        <v>88553.32</v>
      </c>
      <c r="T3104" s="10">
        <v>11872.02</v>
      </c>
      <c r="U3104" s="7" t="s">
        <v>78</v>
      </c>
      <c r="V3104" s="7" t="s">
        <v>112</v>
      </c>
      <c r="W3104" s="9">
        <v>3</v>
      </c>
      <c r="X3104" s="7" t="s">
        <v>79</v>
      </c>
      <c r="Y3104" s="7" t="s">
        <v>14870</v>
      </c>
    </row>
    <row r="3105" spans="1:25" x14ac:dyDescent="0.35">
      <c r="A3105" t="s">
        <v>14871</v>
      </c>
      <c r="B3105" t="s">
        <v>14872</v>
      </c>
      <c r="C3105" s="7" t="s">
        <v>14873</v>
      </c>
      <c r="D3105" s="7" t="s">
        <v>28</v>
      </c>
      <c r="E3105" s="9">
        <v>25</v>
      </c>
      <c r="F3105" s="7" t="s">
        <v>92</v>
      </c>
      <c r="G3105" s="6">
        <v>46037</v>
      </c>
      <c r="H3105" s="6">
        <v>45914</v>
      </c>
      <c r="I3105" s="7" t="s">
        <v>63</v>
      </c>
      <c r="J3105" s="7" t="s">
        <v>64</v>
      </c>
      <c r="K3105" s="7" t="s">
        <v>117</v>
      </c>
      <c r="L3105" t="s">
        <v>8073</v>
      </c>
      <c r="M3105" s="7" t="s">
        <v>119</v>
      </c>
      <c r="N3105" s="7" t="s">
        <v>120</v>
      </c>
      <c r="O3105" s="9">
        <v>3</v>
      </c>
      <c r="P3105" s="9">
        <v>665</v>
      </c>
      <c r="Q3105" s="10">
        <v>839.48</v>
      </c>
      <c r="R3105" s="9">
        <v>20</v>
      </c>
      <c r="S3105" s="10">
        <v>2014.75</v>
      </c>
      <c r="T3105" s="10">
        <v>523.44000000000005</v>
      </c>
      <c r="U3105" s="7" t="s">
        <v>126</v>
      </c>
      <c r="V3105" s="7" t="s">
        <v>154</v>
      </c>
      <c r="W3105" s="9">
        <v>4</v>
      </c>
      <c r="X3105" s="7" t="s">
        <v>70</v>
      </c>
      <c r="Y3105" s="7" t="s">
        <v>14874</v>
      </c>
    </row>
    <row r="3106" spans="1:25" x14ac:dyDescent="0.35">
      <c r="A3106" t="s">
        <v>14875</v>
      </c>
      <c r="B3106" t="s">
        <v>14876</v>
      </c>
      <c r="C3106" s="7" t="s">
        <v>14877</v>
      </c>
      <c r="D3106" s="7" t="s">
        <v>28</v>
      </c>
      <c r="E3106" s="9">
        <v>33</v>
      </c>
      <c r="F3106" s="7" t="s">
        <v>92</v>
      </c>
      <c r="G3106" s="6">
        <v>45722</v>
      </c>
      <c r="H3106" s="6">
        <v>46100</v>
      </c>
      <c r="I3106" s="7" t="s">
        <v>55</v>
      </c>
      <c r="J3106" s="7" t="s">
        <v>56</v>
      </c>
      <c r="K3106" s="7" t="s">
        <v>44</v>
      </c>
      <c r="L3106" t="s">
        <v>14878</v>
      </c>
      <c r="M3106" s="7" t="s">
        <v>46</v>
      </c>
      <c r="N3106" s="7" t="s">
        <v>47</v>
      </c>
      <c r="O3106" s="9">
        <v>5</v>
      </c>
      <c r="P3106" s="9">
        <v>8449</v>
      </c>
      <c r="Q3106" s="10">
        <v>11391.91</v>
      </c>
      <c r="R3106" s="9">
        <v>10</v>
      </c>
      <c r="S3106" s="10">
        <v>51263.6</v>
      </c>
      <c r="T3106" s="10">
        <v>14714.55</v>
      </c>
      <c r="U3106" s="7" t="s">
        <v>78</v>
      </c>
      <c r="V3106" s="7" t="s">
        <v>112</v>
      </c>
      <c r="W3106" s="9">
        <v>2</v>
      </c>
      <c r="X3106" s="7" t="s">
        <v>58</v>
      </c>
      <c r="Y3106" s="7" t="s">
        <v>14879</v>
      </c>
    </row>
    <row r="3107" spans="1:25" x14ac:dyDescent="0.35">
      <c r="A3107" t="s">
        <v>14880</v>
      </c>
      <c r="B3107" t="s">
        <v>14881</v>
      </c>
      <c r="C3107" s="7" t="s">
        <v>14882</v>
      </c>
      <c r="D3107" s="7" t="s">
        <v>54</v>
      </c>
      <c r="E3107" s="9">
        <v>43</v>
      </c>
      <c r="F3107" s="7" t="s">
        <v>29</v>
      </c>
      <c r="G3107" s="6">
        <v>46044</v>
      </c>
      <c r="H3107" s="6">
        <v>45616</v>
      </c>
      <c r="I3107" s="7" t="s">
        <v>75</v>
      </c>
      <c r="J3107" s="7" t="s">
        <v>76</v>
      </c>
      <c r="K3107" s="7" t="s">
        <v>65</v>
      </c>
      <c r="L3107" t="s">
        <v>14883</v>
      </c>
      <c r="M3107" s="7" t="s">
        <v>67</v>
      </c>
      <c r="N3107" s="7" t="s">
        <v>68</v>
      </c>
      <c r="O3107" s="9">
        <v>2</v>
      </c>
      <c r="P3107" s="9">
        <v>9410</v>
      </c>
      <c r="Q3107" s="10">
        <v>10588.26</v>
      </c>
      <c r="R3107" s="9">
        <v>10</v>
      </c>
      <c r="S3107" s="10">
        <v>19058.87</v>
      </c>
      <c r="T3107" s="10">
        <v>2356.52</v>
      </c>
      <c r="U3107" s="7" t="s">
        <v>36</v>
      </c>
      <c r="V3107" s="7" t="s">
        <v>112</v>
      </c>
      <c r="W3107" s="9">
        <v>1</v>
      </c>
      <c r="X3107" s="7" t="s">
        <v>79</v>
      </c>
      <c r="Y3107" s="7" t="s">
        <v>14884</v>
      </c>
    </row>
    <row r="3108" spans="1:25" x14ac:dyDescent="0.35">
      <c r="A3108" t="s">
        <v>14885</v>
      </c>
      <c r="B3108" t="s">
        <v>14886</v>
      </c>
      <c r="C3108" s="7" t="s">
        <v>14887</v>
      </c>
      <c r="D3108" s="7" t="s">
        <v>54</v>
      </c>
      <c r="E3108" s="9">
        <v>55</v>
      </c>
      <c r="F3108" s="7" t="s">
        <v>92</v>
      </c>
      <c r="G3108" s="6">
        <v>45559</v>
      </c>
      <c r="H3108" s="6">
        <v>45899</v>
      </c>
      <c r="I3108" s="7" t="s">
        <v>63</v>
      </c>
      <c r="J3108" s="7" t="s">
        <v>64</v>
      </c>
      <c r="K3108" s="7" t="s">
        <v>32</v>
      </c>
      <c r="L3108" t="s">
        <v>14888</v>
      </c>
      <c r="M3108" s="7" t="s">
        <v>34</v>
      </c>
      <c r="N3108" s="7" t="s">
        <v>35</v>
      </c>
      <c r="O3108" s="9">
        <v>4</v>
      </c>
      <c r="P3108" s="9">
        <v>16598</v>
      </c>
      <c r="Q3108" s="10">
        <v>22166.34</v>
      </c>
      <c r="R3108" s="9">
        <v>15</v>
      </c>
      <c r="S3108" s="10">
        <v>75365.56</v>
      </c>
      <c r="T3108" s="10">
        <v>22273.360000000001</v>
      </c>
      <c r="U3108" s="7" t="s">
        <v>78</v>
      </c>
      <c r="V3108" s="7" t="s">
        <v>112</v>
      </c>
      <c r="W3108" s="9">
        <v>4</v>
      </c>
      <c r="X3108" s="7" t="s">
        <v>70</v>
      </c>
      <c r="Y3108" s="7" t="s">
        <v>14889</v>
      </c>
    </row>
    <row r="3109" spans="1:25" x14ac:dyDescent="0.35">
      <c r="A3109" t="s">
        <v>14890</v>
      </c>
      <c r="B3109" t="s">
        <v>14891</v>
      </c>
      <c r="C3109" s="7" t="s">
        <v>14892</v>
      </c>
      <c r="D3109" s="7" t="s">
        <v>54</v>
      </c>
      <c r="E3109" s="9">
        <v>23</v>
      </c>
      <c r="F3109" s="7" t="s">
        <v>29</v>
      </c>
      <c r="G3109" s="6">
        <v>45874</v>
      </c>
      <c r="H3109" s="6">
        <v>45625</v>
      </c>
      <c r="I3109" s="7" t="s">
        <v>63</v>
      </c>
      <c r="J3109" s="7" t="s">
        <v>64</v>
      </c>
      <c r="K3109" s="7" t="s">
        <v>44</v>
      </c>
      <c r="L3109" t="s">
        <v>14893</v>
      </c>
      <c r="M3109" s="7" t="s">
        <v>46</v>
      </c>
      <c r="N3109" s="7" t="s">
        <v>47</v>
      </c>
      <c r="O3109" s="9">
        <v>1</v>
      </c>
      <c r="P3109" s="9">
        <v>14795</v>
      </c>
      <c r="Q3109" s="10">
        <v>20221.7</v>
      </c>
      <c r="R3109" s="9">
        <v>15</v>
      </c>
      <c r="S3109" s="10">
        <v>17188.439999999999</v>
      </c>
      <c r="T3109" s="10">
        <v>5426.7</v>
      </c>
      <c r="U3109" s="7" t="s">
        <v>78</v>
      </c>
      <c r="V3109" s="7" t="s">
        <v>154</v>
      </c>
      <c r="W3109" s="9">
        <v>2</v>
      </c>
      <c r="X3109" s="7" t="s">
        <v>70</v>
      </c>
      <c r="Y3109" s="7" t="s">
        <v>14894</v>
      </c>
    </row>
    <row r="3110" spans="1:25" x14ac:dyDescent="0.35">
      <c r="A3110" t="s">
        <v>14895</v>
      </c>
      <c r="B3110" t="s">
        <v>14896</v>
      </c>
      <c r="C3110" s="7" t="s">
        <v>14897</v>
      </c>
      <c r="D3110" s="7" t="s">
        <v>28</v>
      </c>
      <c r="E3110" s="9">
        <v>40</v>
      </c>
      <c r="F3110" s="7" t="s">
        <v>92</v>
      </c>
      <c r="G3110" s="6">
        <v>46040</v>
      </c>
      <c r="H3110" s="6">
        <v>45891</v>
      </c>
      <c r="I3110" s="7" t="s">
        <v>84</v>
      </c>
      <c r="J3110" s="7" t="s">
        <v>85</v>
      </c>
      <c r="K3110" s="7" t="s">
        <v>93</v>
      </c>
      <c r="L3110" t="s">
        <v>14898</v>
      </c>
      <c r="M3110" s="7" t="s">
        <v>95</v>
      </c>
      <c r="N3110" s="7" t="s">
        <v>96</v>
      </c>
      <c r="O3110" s="9">
        <v>3</v>
      </c>
      <c r="P3110" s="9">
        <v>18215</v>
      </c>
      <c r="Q3110" s="10">
        <v>21531.57</v>
      </c>
      <c r="R3110" s="9">
        <v>20</v>
      </c>
      <c r="S3110" s="10">
        <v>51675.77</v>
      </c>
      <c r="T3110" s="10">
        <v>9949.7099999999991</v>
      </c>
      <c r="U3110" s="7" t="s">
        <v>78</v>
      </c>
      <c r="V3110" s="7" t="s">
        <v>69</v>
      </c>
      <c r="W3110" s="9">
        <v>1</v>
      </c>
      <c r="X3110" s="7" t="s">
        <v>87</v>
      </c>
      <c r="Y3110" s="7" t="s">
        <v>14899</v>
      </c>
    </row>
    <row r="3111" spans="1:25" x14ac:dyDescent="0.35">
      <c r="A3111" t="s">
        <v>14900</v>
      </c>
      <c r="B3111" t="s">
        <v>14901</v>
      </c>
      <c r="C3111" s="7" t="s">
        <v>14902</v>
      </c>
      <c r="D3111" s="7" t="s">
        <v>28</v>
      </c>
      <c r="E3111" s="9">
        <v>54</v>
      </c>
      <c r="F3111" s="7" t="s">
        <v>92</v>
      </c>
      <c r="G3111" s="6">
        <v>46100</v>
      </c>
      <c r="H3111" s="6">
        <v>45852</v>
      </c>
      <c r="I3111" s="7" t="s">
        <v>55</v>
      </c>
      <c r="J3111" s="7" t="s">
        <v>56</v>
      </c>
      <c r="K3111" s="7" t="s">
        <v>44</v>
      </c>
      <c r="L3111" t="s">
        <v>14903</v>
      </c>
      <c r="M3111" s="7" t="s">
        <v>46</v>
      </c>
      <c r="N3111" s="7" t="s">
        <v>47</v>
      </c>
      <c r="O3111" s="9">
        <v>2</v>
      </c>
      <c r="P3111" s="9">
        <v>13173</v>
      </c>
      <c r="Q3111" s="10">
        <v>17271.45</v>
      </c>
      <c r="R3111" s="9">
        <v>15</v>
      </c>
      <c r="S3111" s="10">
        <v>29361.47</v>
      </c>
      <c r="T3111" s="10">
        <v>8196.9</v>
      </c>
      <c r="U3111" s="7" t="s">
        <v>36</v>
      </c>
      <c r="V3111" s="7" t="s">
        <v>112</v>
      </c>
      <c r="W3111" s="9">
        <v>3</v>
      </c>
      <c r="X3111" s="7" t="s">
        <v>58</v>
      </c>
      <c r="Y3111" s="7" t="s">
        <v>14904</v>
      </c>
    </row>
    <row r="3112" spans="1:25" x14ac:dyDescent="0.35">
      <c r="A3112" t="s">
        <v>14905</v>
      </c>
      <c r="B3112" t="s">
        <v>14906</v>
      </c>
      <c r="C3112" s="7" t="s">
        <v>7129</v>
      </c>
      <c r="D3112" s="7" t="s">
        <v>54</v>
      </c>
      <c r="E3112" s="9">
        <v>29</v>
      </c>
      <c r="F3112" s="7" t="s">
        <v>29</v>
      </c>
      <c r="G3112" s="6">
        <v>45946</v>
      </c>
      <c r="H3112" s="6">
        <v>45571</v>
      </c>
      <c r="I3112" s="7" t="s">
        <v>84</v>
      </c>
      <c r="J3112" s="7" t="s">
        <v>85</v>
      </c>
      <c r="K3112" s="7" t="s">
        <v>93</v>
      </c>
      <c r="L3112" t="s">
        <v>1671</v>
      </c>
      <c r="M3112" s="7" t="s">
        <v>95</v>
      </c>
      <c r="N3112" s="7" t="s">
        <v>96</v>
      </c>
      <c r="O3112" s="9">
        <v>3</v>
      </c>
      <c r="P3112" s="9">
        <v>12236</v>
      </c>
      <c r="Q3112" s="10">
        <v>13683.19</v>
      </c>
      <c r="R3112" s="9">
        <v>20</v>
      </c>
      <c r="S3112" s="10">
        <v>32839.660000000003</v>
      </c>
      <c r="T3112" s="10">
        <v>4341.57</v>
      </c>
      <c r="U3112" s="7" t="s">
        <v>36</v>
      </c>
      <c r="V3112" s="7" t="s">
        <v>154</v>
      </c>
      <c r="W3112" s="9">
        <v>5</v>
      </c>
      <c r="X3112" s="7" t="s">
        <v>87</v>
      </c>
      <c r="Y3112" s="7" t="s">
        <v>14907</v>
      </c>
    </row>
    <row r="3113" spans="1:25" x14ac:dyDescent="0.35">
      <c r="A3113" t="s">
        <v>14908</v>
      </c>
      <c r="B3113" t="s">
        <v>14909</v>
      </c>
      <c r="C3113" s="7" t="s">
        <v>14910</v>
      </c>
      <c r="D3113" s="7" t="s">
        <v>54</v>
      </c>
      <c r="E3113" s="9">
        <v>53</v>
      </c>
      <c r="F3113" s="7" t="s">
        <v>29</v>
      </c>
      <c r="G3113" s="6">
        <v>45489</v>
      </c>
      <c r="H3113" s="6">
        <v>45721</v>
      </c>
      <c r="I3113" s="7" t="s">
        <v>55</v>
      </c>
      <c r="J3113" s="7" t="s">
        <v>56</v>
      </c>
      <c r="K3113" s="7" t="s">
        <v>32</v>
      </c>
      <c r="L3113" t="s">
        <v>14911</v>
      </c>
      <c r="M3113" s="7" t="s">
        <v>34</v>
      </c>
      <c r="N3113" s="7" t="s">
        <v>35</v>
      </c>
      <c r="O3113" s="9">
        <v>3</v>
      </c>
      <c r="P3113" s="9">
        <v>8324</v>
      </c>
      <c r="Q3113" s="10">
        <v>9598.4699999999993</v>
      </c>
      <c r="R3113" s="9">
        <v>0</v>
      </c>
      <c r="S3113" s="10">
        <v>28795.41</v>
      </c>
      <c r="T3113" s="10">
        <v>3823.41</v>
      </c>
      <c r="U3113" s="7" t="s">
        <v>126</v>
      </c>
      <c r="V3113" s="7" t="s">
        <v>154</v>
      </c>
      <c r="W3113" s="9">
        <v>2</v>
      </c>
      <c r="X3113" s="7" t="s">
        <v>58</v>
      </c>
      <c r="Y3113" s="7" t="s">
        <v>14912</v>
      </c>
    </row>
    <row r="3114" spans="1:25" x14ac:dyDescent="0.35">
      <c r="A3114" t="s">
        <v>14913</v>
      </c>
      <c r="B3114" t="s">
        <v>14914</v>
      </c>
      <c r="C3114" s="7" t="s">
        <v>14915</v>
      </c>
      <c r="D3114" s="7" t="s">
        <v>28</v>
      </c>
      <c r="E3114" s="9">
        <v>46</v>
      </c>
      <c r="F3114" s="7" t="s">
        <v>29</v>
      </c>
      <c r="G3114" s="6">
        <v>45688</v>
      </c>
      <c r="H3114" s="6">
        <v>45763</v>
      </c>
      <c r="I3114" s="7" t="s">
        <v>30</v>
      </c>
      <c r="J3114" s="7" t="s">
        <v>31</v>
      </c>
      <c r="K3114" s="7" t="s">
        <v>44</v>
      </c>
      <c r="L3114" t="s">
        <v>14916</v>
      </c>
      <c r="M3114" s="7" t="s">
        <v>46</v>
      </c>
      <c r="N3114" s="7" t="s">
        <v>47</v>
      </c>
      <c r="O3114" s="9">
        <v>3</v>
      </c>
      <c r="P3114" s="9">
        <v>17919</v>
      </c>
      <c r="Q3114" s="10">
        <v>22192.09</v>
      </c>
      <c r="R3114" s="9">
        <v>5</v>
      </c>
      <c r="S3114" s="10">
        <v>63247.46</v>
      </c>
      <c r="T3114" s="10">
        <v>12819.27</v>
      </c>
      <c r="U3114" s="7" t="s">
        <v>48</v>
      </c>
      <c r="V3114" s="7" t="s">
        <v>69</v>
      </c>
      <c r="W3114" s="9">
        <v>2</v>
      </c>
      <c r="X3114" s="7" t="s">
        <v>38</v>
      </c>
      <c r="Y3114" s="7" t="s">
        <v>14917</v>
      </c>
    </row>
    <row r="3115" spans="1:25" x14ac:dyDescent="0.35">
      <c r="A3115" t="s">
        <v>14918</v>
      </c>
      <c r="B3115" t="s">
        <v>14919</v>
      </c>
      <c r="C3115" s="7" t="s">
        <v>14920</v>
      </c>
      <c r="D3115" s="7" t="s">
        <v>28</v>
      </c>
      <c r="E3115" s="9">
        <v>44</v>
      </c>
      <c r="F3115" s="7" t="s">
        <v>29</v>
      </c>
      <c r="G3115" s="6">
        <v>45994</v>
      </c>
      <c r="H3115" s="6">
        <v>46150</v>
      </c>
      <c r="I3115" s="7" t="s">
        <v>63</v>
      </c>
      <c r="J3115" s="7" t="s">
        <v>64</v>
      </c>
      <c r="K3115" s="7" t="s">
        <v>44</v>
      </c>
      <c r="L3115" t="s">
        <v>14921</v>
      </c>
      <c r="M3115" s="7" t="s">
        <v>46</v>
      </c>
      <c r="N3115" s="7" t="s">
        <v>47</v>
      </c>
      <c r="O3115" s="9">
        <v>5</v>
      </c>
      <c r="P3115" s="9">
        <v>14718</v>
      </c>
      <c r="Q3115" s="10">
        <v>21084.42</v>
      </c>
      <c r="R3115" s="9">
        <v>0</v>
      </c>
      <c r="S3115" s="10">
        <v>105422.1</v>
      </c>
      <c r="T3115" s="10">
        <v>31832.1</v>
      </c>
      <c r="U3115" s="7" t="s">
        <v>78</v>
      </c>
      <c r="V3115" s="7" t="s">
        <v>112</v>
      </c>
      <c r="W3115" s="9">
        <v>5</v>
      </c>
      <c r="X3115" s="7" t="s">
        <v>70</v>
      </c>
      <c r="Y3115" s="7" t="s">
        <v>14922</v>
      </c>
    </row>
    <row r="3116" spans="1:25" x14ac:dyDescent="0.35">
      <c r="A3116" t="s">
        <v>14923</v>
      </c>
      <c r="B3116" t="s">
        <v>14924</v>
      </c>
      <c r="C3116" s="7" t="s">
        <v>14925</v>
      </c>
      <c r="D3116" s="7" t="s">
        <v>54</v>
      </c>
      <c r="E3116" s="9">
        <v>18</v>
      </c>
      <c r="F3116" s="7" t="s">
        <v>92</v>
      </c>
      <c r="G3116" s="6">
        <v>45848</v>
      </c>
      <c r="H3116" s="6">
        <v>45995</v>
      </c>
      <c r="I3116" s="7" t="s">
        <v>55</v>
      </c>
      <c r="J3116" s="7" t="s">
        <v>56</v>
      </c>
      <c r="K3116" s="7" t="s">
        <v>44</v>
      </c>
      <c r="L3116" t="s">
        <v>14926</v>
      </c>
      <c r="M3116" s="7" t="s">
        <v>46</v>
      </c>
      <c r="N3116" s="7" t="s">
        <v>47</v>
      </c>
      <c r="O3116" s="9">
        <v>2</v>
      </c>
      <c r="P3116" s="9">
        <v>18091</v>
      </c>
      <c r="Q3116" s="10">
        <v>20902.580000000002</v>
      </c>
      <c r="R3116" s="9">
        <v>0</v>
      </c>
      <c r="S3116" s="10">
        <v>41805.160000000003</v>
      </c>
      <c r="T3116" s="10">
        <v>5623.16</v>
      </c>
      <c r="U3116" s="7" t="s">
        <v>78</v>
      </c>
      <c r="V3116" s="7" t="s">
        <v>154</v>
      </c>
      <c r="W3116" s="9">
        <v>1</v>
      </c>
      <c r="X3116" s="7" t="s">
        <v>58</v>
      </c>
      <c r="Y3116" s="7" t="s">
        <v>14927</v>
      </c>
    </row>
    <row r="3117" spans="1:25" x14ac:dyDescent="0.35">
      <c r="A3117" t="s">
        <v>14928</v>
      </c>
      <c r="B3117" t="s">
        <v>14929</v>
      </c>
      <c r="C3117" s="7" t="s">
        <v>14930</v>
      </c>
      <c r="D3117" s="7" t="s">
        <v>54</v>
      </c>
      <c r="E3117" s="9">
        <v>53</v>
      </c>
      <c r="F3117" s="7" t="s">
        <v>92</v>
      </c>
      <c r="G3117" s="6">
        <v>45897</v>
      </c>
      <c r="H3117" s="6">
        <v>45765</v>
      </c>
      <c r="I3117" s="7" t="s">
        <v>75</v>
      </c>
      <c r="J3117" s="7" t="s">
        <v>76</v>
      </c>
      <c r="K3117" s="7" t="s">
        <v>44</v>
      </c>
      <c r="L3117" t="s">
        <v>899</v>
      </c>
      <c r="M3117" s="7" t="s">
        <v>46</v>
      </c>
      <c r="N3117" s="7" t="s">
        <v>47</v>
      </c>
      <c r="O3117" s="9">
        <v>1</v>
      </c>
      <c r="P3117" s="9">
        <v>11162</v>
      </c>
      <c r="Q3117" s="10">
        <v>16165.51</v>
      </c>
      <c r="R3117" s="9">
        <v>10</v>
      </c>
      <c r="S3117" s="10">
        <v>14548.96</v>
      </c>
      <c r="T3117" s="10">
        <v>5003.51</v>
      </c>
      <c r="U3117" s="7" t="s">
        <v>48</v>
      </c>
      <c r="V3117" s="7" t="s">
        <v>112</v>
      </c>
      <c r="W3117" s="9">
        <v>4</v>
      </c>
      <c r="X3117" s="7" t="s">
        <v>79</v>
      </c>
      <c r="Y3117" s="7" t="s">
        <v>14931</v>
      </c>
    </row>
    <row r="3118" spans="1:25" x14ac:dyDescent="0.35">
      <c r="A3118" t="s">
        <v>14932</v>
      </c>
      <c r="B3118" t="s">
        <v>14933</v>
      </c>
      <c r="C3118" s="7" t="s">
        <v>14934</v>
      </c>
      <c r="D3118" s="7" t="s">
        <v>28</v>
      </c>
      <c r="E3118" s="9">
        <v>58</v>
      </c>
      <c r="F3118" s="7" t="s">
        <v>92</v>
      </c>
      <c r="G3118" s="6">
        <v>45541</v>
      </c>
      <c r="H3118" s="6">
        <v>45710</v>
      </c>
      <c r="I3118" s="7" t="s">
        <v>84</v>
      </c>
      <c r="J3118" s="7" t="s">
        <v>85</v>
      </c>
      <c r="K3118" s="7" t="s">
        <v>65</v>
      </c>
      <c r="L3118" t="s">
        <v>4491</v>
      </c>
      <c r="M3118" s="7" t="s">
        <v>67</v>
      </c>
      <c r="N3118" s="7" t="s">
        <v>68</v>
      </c>
      <c r="O3118" s="9">
        <v>4</v>
      </c>
      <c r="P3118" s="9">
        <v>8717</v>
      </c>
      <c r="Q3118" s="10">
        <v>11994.67</v>
      </c>
      <c r="R3118" s="9">
        <v>10</v>
      </c>
      <c r="S3118" s="10">
        <v>43180.81</v>
      </c>
      <c r="T3118" s="10">
        <v>13110.68</v>
      </c>
      <c r="U3118" s="7" t="s">
        <v>78</v>
      </c>
      <c r="V3118" s="7" t="s">
        <v>112</v>
      </c>
      <c r="W3118" s="9">
        <v>1</v>
      </c>
      <c r="X3118" s="7" t="s">
        <v>87</v>
      </c>
      <c r="Y3118" s="7" t="s">
        <v>14935</v>
      </c>
    </row>
    <row r="3119" spans="1:25" x14ac:dyDescent="0.35">
      <c r="A3119" t="s">
        <v>14936</v>
      </c>
      <c r="B3119" t="s">
        <v>14937</v>
      </c>
      <c r="C3119" s="7" t="s">
        <v>14938</v>
      </c>
      <c r="D3119" s="7" t="s">
        <v>54</v>
      </c>
      <c r="E3119" s="9">
        <v>28</v>
      </c>
      <c r="F3119" s="7" t="s">
        <v>92</v>
      </c>
      <c r="G3119" s="6">
        <v>45791</v>
      </c>
      <c r="H3119" s="6">
        <v>45913</v>
      </c>
      <c r="I3119" s="7" t="s">
        <v>63</v>
      </c>
      <c r="J3119" s="7" t="s">
        <v>64</v>
      </c>
      <c r="K3119" s="7" t="s">
        <v>32</v>
      </c>
      <c r="L3119" t="s">
        <v>11757</v>
      </c>
      <c r="M3119" s="7" t="s">
        <v>34</v>
      </c>
      <c r="N3119" s="7" t="s">
        <v>35</v>
      </c>
      <c r="O3119" s="9">
        <v>3</v>
      </c>
      <c r="P3119" s="9">
        <v>283</v>
      </c>
      <c r="Q3119" s="10">
        <v>400.79</v>
      </c>
      <c r="R3119" s="9">
        <v>10</v>
      </c>
      <c r="S3119" s="10">
        <v>1082.1300000000001</v>
      </c>
      <c r="T3119" s="10">
        <v>353.37</v>
      </c>
      <c r="U3119" s="7" t="s">
        <v>126</v>
      </c>
      <c r="V3119" s="7" t="s">
        <v>112</v>
      </c>
      <c r="W3119" s="9">
        <v>1</v>
      </c>
      <c r="X3119" s="7" t="s">
        <v>70</v>
      </c>
      <c r="Y3119" s="7" t="s">
        <v>14939</v>
      </c>
    </row>
    <row r="3120" spans="1:25" x14ac:dyDescent="0.35">
      <c r="A3120" t="s">
        <v>14940</v>
      </c>
      <c r="B3120" t="s">
        <v>14941</v>
      </c>
      <c r="C3120" s="7" t="s">
        <v>14942</v>
      </c>
      <c r="D3120" s="7" t="s">
        <v>54</v>
      </c>
      <c r="E3120" s="9">
        <v>52</v>
      </c>
      <c r="F3120" s="7" t="s">
        <v>92</v>
      </c>
      <c r="G3120" s="6">
        <v>45830</v>
      </c>
      <c r="H3120" s="6">
        <v>45670</v>
      </c>
      <c r="I3120" s="7" t="s">
        <v>63</v>
      </c>
      <c r="J3120" s="7" t="s">
        <v>64</v>
      </c>
      <c r="K3120" s="7" t="s">
        <v>44</v>
      </c>
      <c r="L3120" t="s">
        <v>14943</v>
      </c>
      <c r="M3120" s="7" t="s">
        <v>46</v>
      </c>
      <c r="N3120" s="7" t="s">
        <v>47</v>
      </c>
      <c r="O3120" s="9">
        <v>2</v>
      </c>
      <c r="P3120" s="9">
        <v>7140</v>
      </c>
      <c r="Q3120" s="10">
        <v>9958.93</v>
      </c>
      <c r="R3120" s="9">
        <v>20</v>
      </c>
      <c r="S3120" s="10">
        <v>15934.29</v>
      </c>
      <c r="T3120" s="10">
        <v>5637.86</v>
      </c>
      <c r="U3120" s="7" t="s">
        <v>126</v>
      </c>
      <c r="V3120" s="7" t="s">
        <v>37</v>
      </c>
      <c r="W3120" s="9">
        <v>2</v>
      </c>
      <c r="X3120" s="7" t="s">
        <v>70</v>
      </c>
      <c r="Y3120" s="7" t="s">
        <v>14944</v>
      </c>
    </row>
    <row r="3121" spans="1:25" x14ac:dyDescent="0.35">
      <c r="A3121" t="s">
        <v>14945</v>
      </c>
      <c r="B3121" t="s">
        <v>14946</v>
      </c>
      <c r="C3121" s="7" t="s">
        <v>14947</v>
      </c>
      <c r="D3121" s="7" t="s">
        <v>54</v>
      </c>
      <c r="E3121" s="9">
        <v>43</v>
      </c>
      <c r="F3121" s="7" t="s">
        <v>92</v>
      </c>
      <c r="G3121" s="6">
        <v>45543</v>
      </c>
      <c r="H3121" s="6">
        <v>45477</v>
      </c>
      <c r="I3121" s="7" t="s">
        <v>30</v>
      </c>
      <c r="J3121" s="7" t="s">
        <v>43</v>
      </c>
      <c r="K3121" s="7" t="s">
        <v>93</v>
      </c>
      <c r="L3121" t="s">
        <v>14948</v>
      </c>
      <c r="M3121" s="7" t="s">
        <v>95</v>
      </c>
      <c r="N3121" s="7" t="s">
        <v>96</v>
      </c>
      <c r="O3121" s="9">
        <v>1</v>
      </c>
      <c r="P3121" s="9">
        <v>8786</v>
      </c>
      <c r="Q3121" s="10">
        <v>12395.03</v>
      </c>
      <c r="R3121" s="9">
        <v>15</v>
      </c>
      <c r="S3121" s="10">
        <v>10535.78</v>
      </c>
      <c r="T3121" s="10">
        <v>3609.03</v>
      </c>
      <c r="U3121" s="7" t="s">
        <v>78</v>
      </c>
      <c r="V3121" s="7" t="s">
        <v>112</v>
      </c>
      <c r="W3121" s="9">
        <v>3</v>
      </c>
      <c r="X3121" s="7" t="s">
        <v>49</v>
      </c>
      <c r="Y3121" s="7" t="s">
        <v>14949</v>
      </c>
    </row>
    <row r="3122" spans="1:25" x14ac:dyDescent="0.35">
      <c r="A3122" t="s">
        <v>14950</v>
      </c>
      <c r="B3122" t="s">
        <v>14951</v>
      </c>
      <c r="C3122" s="7" t="s">
        <v>14952</v>
      </c>
      <c r="D3122" s="7" t="s">
        <v>28</v>
      </c>
      <c r="E3122" s="9">
        <v>35</v>
      </c>
      <c r="F3122" s="7" t="s">
        <v>92</v>
      </c>
      <c r="G3122" s="6">
        <v>46158</v>
      </c>
      <c r="H3122" s="6">
        <v>46108</v>
      </c>
      <c r="I3122" s="7" t="s">
        <v>84</v>
      </c>
      <c r="J3122" s="7" t="s">
        <v>85</v>
      </c>
      <c r="K3122" s="7" t="s">
        <v>93</v>
      </c>
      <c r="L3122" t="s">
        <v>14953</v>
      </c>
      <c r="M3122" s="7" t="s">
        <v>95</v>
      </c>
      <c r="N3122" s="7" t="s">
        <v>96</v>
      </c>
      <c r="O3122" s="9">
        <v>1</v>
      </c>
      <c r="P3122" s="9">
        <v>11604</v>
      </c>
      <c r="Q3122" s="10">
        <v>16437.39</v>
      </c>
      <c r="R3122" s="9">
        <v>20</v>
      </c>
      <c r="S3122" s="10">
        <v>13149.91</v>
      </c>
      <c r="T3122" s="10">
        <v>4833.3900000000003</v>
      </c>
      <c r="U3122" s="7" t="s">
        <v>78</v>
      </c>
      <c r="V3122" s="7" t="s">
        <v>154</v>
      </c>
      <c r="W3122" s="9">
        <v>2</v>
      </c>
      <c r="X3122" s="7" t="s">
        <v>87</v>
      </c>
      <c r="Y3122" s="7" t="s">
        <v>14954</v>
      </c>
    </row>
    <row r="3123" spans="1:25" x14ac:dyDescent="0.35">
      <c r="A3123" t="s">
        <v>14955</v>
      </c>
      <c r="B3123" t="s">
        <v>14956</v>
      </c>
      <c r="C3123" s="7" t="s">
        <v>14957</v>
      </c>
      <c r="D3123" s="7" t="s">
        <v>28</v>
      </c>
      <c r="E3123" s="9">
        <v>51</v>
      </c>
      <c r="F3123" s="7" t="s">
        <v>92</v>
      </c>
      <c r="G3123" s="6">
        <v>45600</v>
      </c>
      <c r="H3123" s="6">
        <v>45801</v>
      </c>
      <c r="I3123" s="7" t="s">
        <v>30</v>
      </c>
      <c r="J3123" s="7" t="s">
        <v>43</v>
      </c>
      <c r="K3123" s="7" t="s">
        <v>93</v>
      </c>
      <c r="L3123" t="s">
        <v>10789</v>
      </c>
      <c r="M3123" s="7" t="s">
        <v>132</v>
      </c>
      <c r="N3123" s="7" t="s">
        <v>133</v>
      </c>
      <c r="O3123" s="9">
        <v>2</v>
      </c>
      <c r="P3123" s="9">
        <v>9526</v>
      </c>
      <c r="Q3123" s="10">
        <v>11518.75</v>
      </c>
      <c r="R3123" s="9">
        <v>10</v>
      </c>
      <c r="S3123" s="10">
        <v>20733.75</v>
      </c>
      <c r="T3123" s="10">
        <v>3985.5</v>
      </c>
      <c r="U3123" s="7" t="s">
        <v>126</v>
      </c>
      <c r="V3123" s="7" t="s">
        <v>154</v>
      </c>
      <c r="W3123" s="9">
        <v>3</v>
      </c>
      <c r="X3123" s="7" t="s">
        <v>49</v>
      </c>
      <c r="Y3123" s="7" t="s">
        <v>14958</v>
      </c>
    </row>
    <row r="3124" spans="1:25" x14ac:dyDescent="0.35">
      <c r="A3124" t="s">
        <v>14959</v>
      </c>
      <c r="B3124" t="s">
        <v>14960</v>
      </c>
      <c r="C3124" s="7" t="s">
        <v>14961</v>
      </c>
      <c r="D3124" s="7" t="s">
        <v>54</v>
      </c>
      <c r="E3124" s="9">
        <v>43</v>
      </c>
      <c r="F3124" s="7" t="s">
        <v>92</v>
      </c>
      <c r="G3124" s="6">
        <v>45929</v>
      </c>
      <c r="H3124" s="6">
        <v>46175</v>
      </c>
      <c r="I3124" s="7" t="s">
        <v>75</v>
      </c>
      <c r="J3124" s="7" t="s">
        <v>76</v>
      </c>
      <c r="K3124" s="7" t="s">
        <v>32</v>
      </c>
      <c r="L3124" t="s">
        <v>14962</v>
      </c>
      <c r="M3124" s="7" t="s">
        <v>34</v>
      </c>
      <c r="N3124" s="7" t="s">
        <v>35</v>
      </c>
      <c r="O3124" s="9">
        <v>2</v>
      </c>
      <c r="P3124" s="9">
        <v>21625</v>
      </c>
      <c r="Q3124" s="10">
        <v>25457.99</v>
      </c>
      <c r="R3124" s="9">
        <v>10</v>
      </c>
      <c r="S3124" s="10">
        <v>45824.38</v>
      </c>
      <c r="T3124" s="10">
        <v>7665.98</v>
      </c>
      <c r="U3124" s="7" t="s">
        <v>48</v>
      </c>
      <c r="V3124" s="7" t="s">
        <v>37</v>
      </c>
      <c r="W3124" s="9">
        <v>4</v>
      </c>
      <c r="X3124" s="7" t="s">
        <v>79</v>
      </c>
      <c r="Y3124" s="7" t="s">
        <v>14963</v>
      </c>
    </row>
    <row r="3125" spans="1:25" x14ac:dyDescent="0.35">
      <c r="A3125" t="s">
        <v>14964</v>
      </c>
      <c r="B3125" t="s">
        <v>14965</v>
      </c>
      <c r="C3125" s="7" t="s">
        <v>14966</v>
      </c>
      <c r="D3125" s="7" t="s">
        <v>54</v>
      </c>
      <c r="E3125" s="9">
        <v>23</v>
      </c>
      <c r="F3125" s="7" t="s">
        <v>29</v>
      </c>
      <c r="G3125" s="6">
        <v>46100</v>
      </c>
      <c r="H3125" s="6">
        <v>45582</v>
      </c>
      <c r="I3125" s="7" t="s">
        <v>30</v>
      </c>
      <c r="J3125" s="7" t="s">
        <v>31</v>
      </c>
      <c r="K3125" s="7" t="s">
        <v>93</v>
      </c>
      <c r="L3125" t="s">
        <v>14967</v>
      </c>
      <c r="M3125" s="7" t="s">
        <v>95</v>
      </c>
      <c r="N3125" s="7" t="s">
        <v>96</v>
      </c>
      <c r="O3125" s="9">
        <v>2</v>
      </c>
      <c r="P3125" s="9">
        <v>19031</v>
      </c>
      <c r="Q3125" s="10">
        <v>24756.75</v>
      </c>
      <c r="R3125" s="9">
        <v>10</v>
      </c>
      <c r="S3125" s="10">
        <v>44562.15</v>
      </c>
      <c r="T3125" s="10">
        <v>11451.5</v>
      </c>
      <c r="U3125" s="7" t="s">
        <v>78</v>
      </c>
      <c r="V3125" s="7" t="s">
        <v>112</v>
      </c>
      <c r="W3125" s="9">
        <v>5</v>
      </c>
      <c r="X3125" s="7" t="s">
        <v>38</v>
      </c>
      <c r="Y3125" s="7" t="s">
        <v>14968</v>
      </c>
    </row>
    <row r="3126" spans="1:25" x14ac:dyDescent="0.35">
      <c r="A3126" t="s">
        <v>14969</v>
      </c>
      <c r="B3126" t="s">
        <v>14970</v>
      </c>
      <c r="C3126" s="7" t="s">
        <v>14971</v>
      </c>
      <c r="D3126" s="7" t="s">
        <v>54</v>
      </c>
      <c r="E3126" s="9">
        <v>41</v>
      </c>
      <c r="F3126" s="7" t="s">
        <v>29</v>
      </c>
      <c r="G3126" s="6">
        <v>45766</v>
      </c>
      <c r="H3126" s="6">
        <v>45524</v>
      </c>
      <c r="I3126" s="7" t="s">
        <v>63</v>
      </c>
      <c r="J3126" s="7" t="s">
        <v>64</v>
      </c>
      <c r="K3126" s="7" t="s">
        <v>93</v>
      </c>
      <c r="L3126" t="s">
        <v>14972</v>
      </c>
      <c r="M3126" s="7" t="s">
        <v>95</v>
      </c>
      <c r="N3126" s="7" t="s">
        <v>96</v>
      </c>
      <c r="O3126" s="9">
        <v>4</v>
      </c>
      <c r="P3126" s="9">
        <v>1749</v>
      </c>
      <c r="Q3126" s="10">
        <v>1970.99</v>
      </c>
      <c r="R3126" s="9">
        <v>20</v>
      </c>
      <c r="S3126" s="10">
        <v>6307.17</v>
      </c>
      <c r="T3126" s="10">
        <v>887.96</v>
      </c>
      <c r="U3126" s="7" t="s">
        <v>78</v>
      </c>
      <c r="V3126" s="7" t="s">
        <v>154</v>
      </c>
      <c r="W3126" s="9">
        <v>4</v>
      </c>
      <c r="X3126" s="7" t="s">
        <v>70</v>
      </c>
      <c r="Y3126" s="7" t="s">
        <v>14973</v>
      </c>
    </row>
    <row r="3127" spans="1:25" x14ac:dyDescent="0.35">
      <c r="A3127" t="s">
        <v>14974</v>
      </c>
      <c r="B3127" t="s">
        <v>14975</v>
      </c>
      <c r="C3127" s="7" t="s">
        <v>14976</v>
      </c>
      <c r="D3127" s="7" t="s">
        <v>28</v>
      </c>
      <c r="E3127" s="9">
        <v>24</v>
      </c>
      <c r="F3127" s="7" t="s">
        <v>29</v>
      </c>
      <c r="G3127" s="6">
        <v>45786</v>
      </c>
      <c r="H3127" s="6">
        <v>45519</v>
      </c>
      <c r="I3127" s="7" t="s">
        <v>55</v>
      </c>
      <c r="J3127" s="7" t="s">
        <v>56</v>
      </c>
      <c r="K3127" s="7" t="s">
        <v>44</v>
      </c>
      <c r="L3127" t="s">
        <v>14977</v>
      </c>
      <c r="M3127" s="7" t="s">
        <v>46</v>
      </c>
      <c r="N3127" s="7" t="s">
        <v>47</v>
      </c>
      <c r="O3127" s="9">
        <v>2</v>
      </c>
      <c r="P3127" s="9">
        <v>14684</v>
      </c>
      <c r="Q3127" s="10">
        <v>17079.75</v>
      </c>
      <c r="R3127" s="9">
        <v>20</v>
      </c>
      <c r="S3127" s="10">
        <v>27327.599999999999</v>
      </c>
      <c r="T3127" s="10">
        <v>4791.5</v>
      </c>
      <c r="U3127" s="7" t="s">
        <v>36</v>
      </c>
      <c r="V3127" s="7" t="s">
        <v>69</v>
      </c>
      <c r="W3127" s="9">
        <v>1</v>
      </c>
      <c r="X3127" s="7" t="s">
        <v>58</v>
      </c>
      <c r="Y3127" s="7" t="s">
        <v>14978</v>
      </c>
    </row>
    <row r="3128" spans="1:25" x14ac:dyDescent="0.35">
      <c r="A3128" t="s">
        <v>14979</v>
      </c>
      <c r="B3128" t="s">
        <v>14980</v>
      </c>
      <c r="C3128" s="7" t="s">
        <v>14981</v>
      </c>
      <c r="D3128" s="7" t="s">
        <v>28</v>
      </c>
      <c r="E3128" s="9">
        <v>31</v>
      </c>
      <c r="F3128" s="7" t="s">
        <v>29</v>
      </c>
      <c r="G3128" s="6">
        <v>46072</v>
      </c>
      <c r="H3128" s="6">
        <v>46117</v>
      </c>
      <c r="I3128" s="7" t="s">
        <v>30</v>
      </c>
      <c r="J3128" s="7" t="s">
        <v>31</v>
      </c>
      <c r="K3128" s="7" t="s">
        <v>93</v>
      </c>
      <c r="L3128" t="s">
        <v>9271</v>
      </c>
      <c r="M3128" s="7" t="s">
        <v>95</v>
      </c>
      <c r="N3128" s="7" t="s">
        <v>96</v>
      </c>
      <c r="O3128" s="9">
        <v>5</v>
      </c>
      <c r="P3128" s="9">
        <v>27894</v>
      </c>
      <c r="Q3128" s="10">
        <v>31670</v>
      </c>
      <c r="R3128" s="9">
        <v>20</v>
      </c>
      <c r="S3128" s="10">
        <v>126680</v>
      </c>
      <c r="T3128" s="10">
        <v>18880</v>
      </c>
      <c r="U3128" s="7" t="s">
        <v>36</v>
      </c>
      <c r="V3128" s="7" t="s">
        <v>37</v>
      </c>
      <c r="W3128" s="9">
        <v>1</v>
      </c>
      <c r="X3128" s="7" t="s">
        <v>38</v>
      </c>
      <c r="Y3128" s="7" t="s">
        <v>14982</v>
      </c>
    </row>
    <row r="3129" spans="1:25" x14ac:dyDescent="0.35">
      <c r="A3129" t="s">
        <v>14983</v>
      </c>
      <c r="B3129" t="s">
        <v>14984</v>
      </c>
      <c r="C3129" s="7" t="s">
        <v>14985</v>
      </c>
      <c r="D3129" s="7" t="s">
        <v>54</v>
      </c>
      <c r="E3129" s="9">
        <v>33</v>
      </c>
      <c r="F3129" s="7" t="s">
        <v>29</v>
      </c>
      <c r="G3129" s="6">
        <v>46153</v>
      </c>
      <c r="H3129" s="6">
        <v>45505</v>
      </c>
      <c r="I3129" s="7" t="s">
        <v>55</v>
      </c>
      <c r="J3129" s="7" t="s">
        <v>56</v>
      </c>
      <c r="K3129" s="7" t="s">
        <v>65</v>
      </c>
      <c r="L3129" t="s">
        <v>14986</v>
      </c>
      <c r="M3129" s="7" t="s">
        <v>67</v>
      </c>
      <c r="N3129" s="7" t="s">
        <v>68</v>
      </c>
      <c r="O3129" s="9">
        <v>2</v>
      </c>
      <c r="P3129" s="9">
        <v>18749</v>
      </c>
      <c r="Q3129" s="10">
        <v>24935.08</v>
      </c>
      <c r="R3129" s="9">
        <v>15</v>
      </c>
      <c r="S3129" s="10">
        <v>42389.64</v>
      </c>
      <c r="T3129" s="10">
        <v>12372.16</v>
      </c>
      <c r="U3129" s="7" t="s">
        <v>78</v>
      </c>
      <c r="V3129" s="7" t="s">
        <v>154</v>
      </c>
      <c r="W3129" s="9">
        <v>2</v>
      </c>
      <c r="X3129" s="7" t="s">
        <v>58</v>
      </c>
      <c r="Y3129" s="7" t="s">
        <v>14987</v>
      </c>
    </row>
    <row r="3130" spans="1:25" x14ac:dyDescent="0.35">
      <c r="A3130" t="s">
        <v>14988</v>
      </c>
      <c r="B3130" t="s">
        <v>14989</v>
      </c>
      <c r="C3130" s="7" t="s">
        <v>14990</v>
      </c>
      <c r="D3130" s="7" t="s">
        <v>28</v>
      </c>
      <c r="E3130" s="9">
        <v>24</v>
      </c>
      <c r="F3130" s="7" t="s">
        <v>29</v>
      </c>
      <c r="G3130" s="6">
        <v>46189</v>
      </c>
      <c r="H3130" s="6">
        <v>45689</v>
      </c>
      <c r="I3130" s="7" t="s">
        <v>75</v>
      </c>
      <c r="J3130" s="7" t="s">
        <v>76</v>
      </c>
      <c r="K3130" s="7" t="s">
        <v>93</v>
      </c>
      <c r="L3130" t="s">
        <v>14991</v>
      </c>
      <c r="M3130" s="7" t="s">
        <v>132</v>
      </c>
      <c r="N3130" s="7" t="s">
        <v>133</v>
      </c>
      <c r="O3130" s="9">
        <v>5</v>
      </c>
      <c r="P3130" s="9">
        <v>2072</v>
      </c>
      <c r="Q3130" s="10">
        <v>2738.59</v>
      </c>
      <c r="R3130" s="9">
        <v>10</v>
      </c>
      <c r="S3130" s="10">
        <v>12323.66</v>
      </c>
      <c r="T3130" s="10">
        <v>3332.95</v>
      </c>
      <c r="U3130" s="7" t="s">
        <v>78</v>
      </c>
      <c r="V3130" s="7" t="s">
        <v>69</v>
      </c>
      <c r="W3130" s="9">
        <v>4</v>
      </c>
      <c r="X3130" s="7" t="s">
        <v>79</v>
      </c>
      <c r="Y3130" s="7" t="s">
        <v>14992</v>
      </c>
    </row>
    <row r="3131" spans="1:25" x14ac:dyDescent="0.35">
      <c r="A3131" t="s">
        <v>14993</v>
      </c>
      <c r="B3131" t="s">
        <v>14994</v>
      </c>
      <c r="C3131" s="7" t="s">
        <v>14995</v>
      </c>
      <c r="D3131" s="7" t="s">
        <v>28</v>
      </c>
      <c r="E3131" s="9">
        <v>29</v>
      </c>
      <c r="F3131" s="7" t="s">
        <v>29</v>
      </c>
      <c r="G3131" s="6">
        <v>46148</v>
      </c>
      <c r="H3131" s="6">
        <v>45807</v>
      </c>
      <c r="I3131" s="7" t="s">
        <v>55</v>
      </c>
      <c r="J3131" s="7" t="s">
        <v>56</v>
      </c>
      <c r="K3131" s="7" t="s">
        <v>32</v>
      </c>
      <c r="L3131" t="s">
        <v>14996</v>
      </c>
      <c r="M3131" s="7" t="s">
        <v>34</v>
      </c>
      <c r="N3131" s="7" t="s">
        <v>35</v>
      </c>
      <c r="O3131" s="9">
        <v>5</v>
      </c>
      <c r="P3131" s="9">
        <v>18063</v>
      </c>
      <c r="Q3131" s="10">
        <v>24694.22</v>
      </c>
      <c r="R3131" s="9">
        <v>5</v>
      </c>
      <c r="S3131" s="10">
        <v>117297.54</v>
      </c>
      <c r="T3131" s="10">
        <v>33156.1</v>
      </c>
      <c r="U3131" s="7" t="s">
        <v>78</v>
      </c>
      <c r="V3131" s="7" t="s">
        <v>112</v>
      </c>
      <c r="W3131" s="9">
        <v>2</v>
      </c>
      <c r="X3131" s="7" t="s">
        <v>58</v>
      </c>
      <c r="Y3131" s="7" t="s">
        <v>14997</v>
      </c>
    </row>
    <row r="3132" spans="1:25" x14ac:dyDescent="0.35">
      <c r="A3132" t="s">
        <v>14998</v>
      </c>
      <c r="B3132" t="s">
        <v>14999</v>
      </c>
      <c r="C3132" s="7" t="s">
        <v>15000</v>
      </c>
      <c r="D3132" s="7" t="s">
        <v>54</v>
      </c>
      <c r="E3132" s="9">
        <v>43</v>
      </c>
      <c r="F3132" s="7" t="s">
        <v>92</v>
      </c>
      <c r="G3132" s="6">
        <v>45780</v>
      </c>
      <c r="H3132" s="6">
        <v>45711</v>
      </c>
      <c r="I3132" s="7" t="s">
        <v>63</v>
      </c>
      <c r="J3132" s="7" t="s">
        <v>64</v>
      </c>
      <c r="K3132" s="7" t="s">
        <v>32</v>
      </c>
      <c r="L3132" t="s">
        <v>15001</v>
      </c>
      <c r="M3132" s="7" t="s">
        <v>34</v>
      </c>
      <c r="N3132" s="7" t="s">
        <v>35</v>
      </c>
      <c r="O3132" s="9">
        <v>2</v>
      </c>
      <c r="P3132" s="9">
        <v>20077</v>
      </c>
      <c r="Q3132" s="10">
        <v>27606.81</v>
      </c>
      <c r="R3132" s="9">
        <v>0</v>
      </c>
      <c r="S3132" s="10">
        <v>55213.62</v>
      </c>
      <c r="T3132" s="10">
        <v>15059.62</v>
      </c>
      <c r="U3132" s="7" t="s">
        <v>126</v>
      </c>
      <c r="V3132" s="7" t="s">
        <v>154</v>
      </c>
      <c r="W3132" s="9">
        <v>4</v>
      </c>
      <c r="X3132" s="7" t="s">
        <v>70</v>
      </c>
      <c r="Y3132" s="7" t="s">
        <v>15002</v>
      </c>
    </row>
    <row r="3133" spans="1:25" x14ac:dyDescent="0.35">
      <c r="A3133" t="s">
        <v>15003</v>
      </c>
      <c r="B3133" t="s">
        <v>15004</v>
      </c>
      <c r="C3133" s="7" t="s">
        <v>15005</v>
      </c>
      <c r="D3133" s="7" t="s">
        <v>54</v>
      </c>
      <c r="E3133" s="9">
        <v>50</v>
      </c>
      <c r="F3133" s="7" t="s">
        <v>29</v>
      </c>
      <c r="G3133" s="6">
        <v>45880</v>
      </c>
      <c r="H3133" s="6">
        <v>45827</v>
      </c>
      <c r="I3133" s="7" t="s">
        <v>75</v>
      </c>
      <c r="J3133" s="7" t="s">
        <v>76</v>
      </c>
      <c r="K3133" s="7" t="s">
        <v>44</v>
      </c>
      <c r="L3133" t="s">
        <v>15006</v>
      </c>
      <c r="M3133" s="7" t="s">
        <v>46</v>
      </c>
      <c r="N3133" s="7" t="s">
        <v>47</v>
      </c>
      <c r="O3133" s="9">
        <v>1</v>
      </c>
      <c r="P3133" s="9">
        <v>27010</v>
      </c>
      <c r="Q3133" s="10">
        <v>37161.58</v>
      </c>
      <c r="R3133" s="9">
        <v>10</v>
      </c>
      <c r="S3133" s="10">
        <v>33445.42</v>
      </c>
      <c r="T3133" s="10">
        <v>10151.58</v>
      </c>
      <c r="U3133" s="7" t="s">
        <v>126</v>
      </c>
      <c r="V3133" s="7" t="s">
        <v>69</v>
      </c>
      <c r="W3133" s="9">
        <v>2</v>
      </c>
      <c r="X3133" s="7" t="s">
        <v>79</v>
      </c>
      <c r="Y3133" s="7" t="s">
        <v>15007</v>
      </c>
    </row>
    <row r="3134" spans="1:25" x14ac:dyDescent="0.35">
      <c r="A3134" t="s">
        <v>15008</v>
      </c>
      <c r="B3134" t="s">
        <v>15009</v>
      </c>
      <c r="C3134" s="7" t="s">
        <v>15010</v>
      </c>
      <c r="D3134" s="7" t="s">
        <v>28</v>
      </c>
      <c r="E3134" s="9">
        <v>26</v>
      </c>
      <c r="F3134" s="7" t="s">
        <v>29</v>
      </c>
      <c r="G3134" s="6">
        <v>45754</v>
      </c>
      <c r="H3134" s="6">
        <v>46113</v>
      </c>
      <c r="I3134" s="7" t="s">
        <v>30</v>
      </c>
      <c r="J3134" s="7" t="s">
        <v>31</v>
      </c>
      <c r="K3134" s="7" t="s">
        <v>44</v>
      </c>
      <c r="L3134" t="s">
        <v>4306</v>
      </c>
      <c r="M3134" s="7" t="s">
        <v>46</v>
      </c>
      <c r="N3134" s="7" t="s">
        <v>47</v>
      </c>
      <c r="O3134" s="9">
        <v>3</v>
      </c>
      <c r="P3134" s="9">
        <v>24827</v>
      </c>
      <c r="Q3134" s="10">
        <v>30006</v>
      </c>
      <c r="R3134" s="9">
        <v>20</v>
      </c>
      <c r="S3134" s="10">
        <v>72014.399999999994</v>
      </c>
      <c r="T3134" s="10">
        <v>15537</v>
      </c>
      <c r="U3134" s="7" t="s">
        <v>78</v>
      </c>
      <c r="V3134" s="7" t="s">
        <v>112</v>
      </c>
      <c r="W3134" s="9">
        <v>3</v>
      </c>
      <c r="X3134" s="7" t="s">
        <v>38</v>
      </c>
      <c r="Y3134" s="7" t="s">
        <v>15011</v>
      </c>
    </row>
    <row r="3135" spans="1:25" x14ac:dyDescent="0.35">
      <c r="A3135" t="s">
        <v>15012</v>
      </c>
      <c r="B3135" t="s">
        <v>15013</v>
      </c>
      <c r="C3135" s="7" t="s">
        <v>12980</v>
      </c>
      <c r="D3135" s="7" t="s">
        <v>54</v>
      </c>
      <c r="E3135" s="9">
        <v>46</v>
      </c>
      <c r="F3135" s="7" t="s">
        <v>29</v>
      </c>
      <c r="G3135" s="6">
        <v>45712</v>
      </c>
      <c r="H3135" s="6">
        <v>46162</v>
      </c>
      <c r="I3135" s="7" t="s">
        <v>84</v>
      </c>
      <c r="J3135" s="7" t="s">
        <v>85</v>
      </c>
      <c r="K3135" s="7" t="s">
        <v>32</v>
      </c>
      <c r="L3135" t="s">
        <v>15014</v>
      </c>
      <c r="M3135" s="7" t="s">
        <v>34</v>
      </c>
      <c r="N3135" s="7" t="s">
        <v>35</v>
      </c>
      <c r="O3135" s="9">
        <v>5</v>
      </c>
      <c r="P3135" s="9">
        <v>7674</v>
      </c>
      <c r="Q3135" s="10">
        <v>8535.6</v>
      </c>
      <c r="R3135" s="9">
        <v>0</v>
      </c>
      <c r="S3135" s="10">
        <v>42678</v>
      </c>
      <c r="T3135" s="10">
        <v>4308</v>
      </c>
      <c r="U3135" s="7" t="s">
        <v>126</v>
      </c>
      <c r="V3135" s="7" t="s">
        <v>154</v>
      </c>
      <c r="W3135" s="9">
        <v>2</v>
      </c>
      <c r="X3135" s="7" t="s">
        <v>87</v>
      </c>
      <c r="Y3135" s="7" t="s">
        <v>15015</v>
      </c>
    </row>
    <row r="3136" spans="1:25" x14ac:dyDescent="0.35">
      <c r="A3136" t="s">
        <v>15016</v>
      </c>
      <c r="B3136" t="s">
        <v>15017</v>
      </c>
      <c r="C3136" s="7" t="s">
        <v>15018</v>
      </c>
      <c r="D3136" s="7" t="s">
        <v>28</v>
      </c>
      <c r="E3136" s="9">
        <v>18</v>
      </c>
      <c r="F3136" s="7" t="s">
        <v>92</v>
      </c>
      <c r="G3136" s="6">
        <v>45645</v>
      </c>
      <c r="H3136" s="6">
        <v>45956</v>
      </c>
      <c r="I3136" s="7" t="s">
        <v>30</v>
      </c>
      <c r="J3136" s="7" t="s">
        <v>43</v>
      </c>
      <c r="K3136" s="7" t="s">
        <v>65</v>
      </c>
      <c r="L3136" t="s">
        <v>15019</v>
      </c>
      <c r="M3136" s="7" t="s">
        <v>67</v>
      </c>
      <c r="N3136" s="7" t="s">
        <v>68</v>
      </c>
      <c r="O3136" s="9">
        <v>2</v>
      </c>
      <c r="P3136" s="9">
        <v>12080</v>
      </c>
      <c r="Q3136" s="10">
        <v>13662.77</v>
      </c>
      <c r="R3136" s="9">
        <v>0</v>
      </c>
      <c r="S3136" s="10">
        <v>27325.54</v>
      </c>
      <c r="T3136" s="10">
        <v>3165.54</v>
      </c>
      <c r="U3136" s="7" t="s">
        <v>78</v>
      </c>
      <c r="V3136" s="7" t="s">
        <v>37</v>
      </c>
      <c r="W3136" s="9">
        <v>5</v>
      </c>
      <c r="X3136" s="7" t="s">
        <v>49</v>
      </c>
      <c r="Y3136" s="7" t="s">
        <v>15020</v>
      </c>
    </row>
    <row r="3137" spans="1:25" x14ac:dyDescent="0.35">
      <c r="A3137" t="s">
        <v>15021</v>
      </c>
      <c r="B3137" t="s">
        <v>15022</v>
      </c>
      <c r="C3137" s="7" t="s">
        <v>6929</v>
      </c>
      <c r="D3137" s="7" t="s">
        <v>54</v>
      </c>
      <c r="E3137" s="9">
        <v>25</v>
      </c>
      <c r="F3137" s="7" t="s">
        <v>29</v>
      </c>
      <c r="G3137" s="6">
        <v>46047</v>
      </c>
      <c r="H3137" s="6">
        <v>45562</v>
      </c>
      <c r="I3137" s="7" t="s">
        <v>30</v>
      </c>
      <c r="J3137" s="7" t="s">
        <v>31</v>
      </c>
      <c r="K3137" s="7" t="s">
        <v>32</v>
      </c>
      <c r="L3137" t="s">
        <v>15023</v>
      </c>
      <c r="M3137" s="7" t="s">
        <v>34</v>
      </c>
      <c r="N3137" s="7" t="s">
        <v>35</v>
      </c>
      <c r="O3137" s="9">
        <v>3</v>
      </c>
      <c r="P3137" s="9">
        <v>29945</v>
      </c>
      <c r="Q3137" s="10">
        <v>43400.53</v>
      </c>
      <c r="R3137" s="9">
        <v>10</v>
      </c>
      <c r="S3137" s="10">
        <v>117181.43</v>
      </c>
      <c r="T3137" s="10">
        <v>40366.589999999997</v>
      </c>
      <c r="U3137" s="7" t="s">
        <v>126</v>
      </c>
      <c r="V3137" s="7" t="s">
        <v>154</v>
      </c>
      <c r="W3137" s="9">
        <v>4</v>
      </c>
      <c r="X3137" s="7" t="s">
        <v>38</v>
      </c>
      <c r="Y3137" s="7" t="s">
        <v>2161</v>
      </c>
    </row>
    <row r="3138" spans="1:25" x14ac:dyDescent="0.35">
      <c r="A3138" t="s">
        <v>15024</v>
      </c>
      <c r="B3138" t="s">
        <v>15025</v>
      </c>
      <c r="C3138" s="7" t="s">
        <v>15026</v>
      </c>
      <c r="D3138" s="7" t="s">
        <v>28</v>
      </c>
      <c r="E3138" s="9">
        <v>36</v>
      </c>
      <c r="F3138" s="7" t="s">
        <v>92</v>
      </c>
      <c r="G3138" s="6">
        <v>45577</v>
      </c>
      <c r="H3138" s="6">
        <v>45767</v>
      </c>
      <c r="I3138" s="7" t="s">
        <v>30</v>
      </c>
      <c r="J3138" s="7" t="s">
        <v>31</v>
      </c>
      <c r="K3138" s="7" t="s">
        <v>93</v>
      </c>
      <c r="L3138" t="s">
        <v>15027</v>
      </c>
      <c r="M3138" s="7" t="s">
        <v>95</v>
      </c>
      <c r="N3138" s="7" t="s">
        <v>96</v>
      </c>
      <c r="O3138" s="9">
        <v>2</v>
      </c>
      <c r="P3138" s="9">
        <v>26194</v>
      </c>
      <c r="Q3138" s="10">
        <v>36986.26</v>
      </c>
      <c r="R3138" s="9">
        <v>15</v>
      </c>
      <c r="S3138" s="10">
        <v>62876.639999999999</v>
      </c>
      <c r="T3138" s="10">
        <v>21584.52</v>
      </c>
      <c r="U3138" s="7" t="s">
        <v>78</v>
      </c>
      <c r="V3138" s="7" t="s">
        <v>112</v>
      </c>
      <c r="W3138" s="9">
        <v>3</v>
      </c>
      <c r="X3138" s="7" t="s">
        <v>38</v>
      </c>
      <c r="Y3138" s="7" t="s">
        <v>15028</v>
      </c>
    </row>
    <row r="3139" spans="1:25" x14ac:dyDescent="0.35">
      <c r="A3139" t="s">
        <v>15029</v>
      </c>
      <c r="B3139" t="s">
        <v>15030</v>
      </c>
      <c r="C3139" s="7" t="s">
        <v>15031</v>
      </c>
      <c r="D3139" s="7" t="s">
        <v>28</v>
      </c>
      <c r="E3139" s="9">
        <v>37</v>
      </c>
      <c r="F3139" s="7" t="s">
        <v>92</v>
      </c>
      <c r="G3139" s="6">
        <v>45576</v>
      </c>
      <c r="H3139" s="6">
        <v>45871</v>
      </c>
      <c r="I3139" s="7" t="s">
        <v>304</v>
      </c>
      <c r="J3139" s="7" t="s">
        <v>64</v>
      </c>
      <c r="K3139" s="7" t="s">
        <v>117</v>
      </c>
      <c r="L3139" t="s">
        <v>15032</v>
      </c>
      <c r="M3139" s="7" t="s">
        <v>119</v>
      </c>
      <c r="N3139" s="7" t="s">
        <v>120</v>
      </c>
      <c r="O3139" s="9">
        <v>3</v>
      </c>
      <c r="P3139" s="9">
        <v>22474</v>
      </c>
      <c r="Q3139" s="10">
        <v>25294.14</v>
      </c>
      <c r="R3139" s="9">
        <v>20</v>
      </c>
      <c r="S3139" s="10">
        <v>60705.94</v>
      </c>
      <c r="T3139" s="10">
        <v>8460.42</v>
      </c>
      <c r="U3139" s="7" t="s">
        <v>48</v>
      </c>
      <c r="V3139" s="7" t="s">
        <v>112</v>
      </c>
      <c r="W3139" s="9">
        <v>1</v>
      </c>
      <c r="X3139" s="7" t="s">
        <v>70</v>
      </c>
      <c r="Y3139" s="7" t="s">
        <v>15033</v>
      </c>
    </row>
    <row r="3140" spans="1:25" x14ac:dyDescent="0.35">
      <c r="A3140" t="s">
        <v>15034</v>
      </c>
      <c r="B3140" t="s">
        <v>15035</v>
      </c>
      <c r="C3140" s="7" t="s">
        <v>15036</v>
      </c>
      <c r="D3140" s="7" t="s">
        <v>54</v>
      </c>
      <c r="E3140" s="9">
        <v>54</v>
      </c>
      <c r="F3140" s="7" t="s">
        <v>29</v>
      </c>
      <c r="G3140" s="6">
        <v>45574</v>
      </c>
      <c r="H3140" s="6">
        <v>45899</v>
      </c>
      <c r="I3140" s="7" t="s">
        <v>30</v>
      </c>
      <c r="J3140" s="7" t="s">
        <v>43</v>
      </c>
      <c r="K3140" s="7" t="s">
        <v>44</v>
      </c>
      <c r="L3140" t="s">
        <v>8979</v>
      </c>
      <c r="M3140" s="7" t="s">
        <v>46</v>
      </c>
      <c r="N3140" s="7" t="s">
        <v>47</v>
      </c>
      <c r="O3140" s="9">
        <v>3</v>
      </c>
      <c r="P3140" s="9">
        <v>15330</v>
      </c>
      <c r="Q3140" s="10">
        <v>19139.34</v>
      </c>
      <c r="R3140" s="9">
        <v>15</v>
      </c>
      <c r="S3140" s="10">
        <v>48805.32</v>
      </c>
      <c r="T3140" s="10">
        <v>11428.02</v>
      </c>
      <c r="U3140" s="7" t="s">
        <v>78</v>
      </c>
      <c r="V3140" s="7" t="s">
        <v>154</v>
      </c>
      <c r="W3140" s="9">
        <v>5</v>
      </c>
      <c r="X3140" s="7" t="s">
        <v>49</v>
      </c>
      <c r="Y3140" s="7" t="s">
        <v>15037</v>
      </c>
    </row>
    <row r="3141" spans="1:25" x14ac:dyDescent="0.35">
      <c r="A3141" t="s">
        <v>15038</v>
      </c>
      <c r="B3141" t="s">
        <v>15039</v>
      </c>
      <c r="C3141" s="7" t="s">
        <v>15040</v>
      </c>
      <c r="D3141" s="7" t="s">
        <v>28</v>
      </c>
      <c r="E3141" s="9">
        <v>22</v>
      </c>
      <c r="F3141" s="7" t="s">
        <v>92</v>
      </c>
      <c r="G3141" s="6">
        <v>45553</v>
      </c>
      <c r="H3141" s="6">
        <v>46140</v>
      </c>
      <c r="I3141" s="7" t="s">
        <v>30</v>
      </c>
      <c r="J3141" s="7" t="s">
        <v>43</v>
      </c>
      <c r="K3141" s="7" t="s">
        <v>44</v>
      </c>
      <c r="L3141" t="s">
        <v>5121</v>
      </c>
      <c r="M3141" s="7" t="s">
        <v>46</v>
      </c>
      <c r="N3141" s="7" t="s">
        <v>47</v>
      </c>
      <c r="O3141" s="9">
        <v>2</v>
      </c>
      <c r="P3141" s="9">
        <v>29232</v>
      </c>
      <c r="Q3141" s="10">
        <v>42236.21</v>
      </c>
      <c r="R3141" s="9">
        <v>15</v>
      </c>
      <c r="S3141" s="10">
        <v>71801.56</v>
      </c>
      <c r="T3141" s="10">
        <v>26008.42</v>
      </c>
      <c r="U3141" s="7" t="s">
        <v>36</v>
      </c>
      <c r="V3141" s="7" t="s">
        <v>154</v>
      </c>
      <c r="W3141" s="9">
        <v>4</v>
      </c>
      <c r="X3141" s="7" t="s">
        <v>49</v>
      </c>
      <c r="Y3141" s="7" t="s">
        <v>15041</v>
      </c>
    </row>
    <row r="3142" spans="1:25" x14ac:dyDescent="0.35">
      <c r="A3142" t="s">
        <v>15042</v>
      </c>
      <c r="B3142" t="s">
        <v>15043</v>
      </c>
      <c r="C3142" s="7" t="s">
        <v>15044</v>
      </c>
      <c r="D3142" s="7" t="s">
        <v>28</v>
      </c>
      <c r="E3142" s="9">
        <v>32</v>
      </c>
      <c r="F3142" s="7" t="s">
        <v>92</v>
      </c>
      <c r="G3142" s="6">
        <v>46010</v>
      </c>
      <c r="H3142" s="6">
        <v>46023</v>
      </c>
      <c r="I3142" s="7" t="s">
        <v>84</v>
      </c>
      <c r="J3142" s="7" t="s">
        <v>85</v>
      </c>
      <c r="K3142" s="7" t="s">
        <v>44</v>
      </c>
      <c r="L3142" t="s">
        <v>15045</v>
      </c>
      <c r="M3142" s="7" t="s">
        <v>46</v>
      </c>
      <c r="N3142" s="7" t="s">
        <v>47</v>
      </c>
      <c r="O3142" s="9">
        <v>5</v>
      </c>
      <c r="P3142" s="9">
        <v>11285</v>
      </c>
      <c r="Q3142" s="10">
        <v>13904.23</v>
      </c>
      <c r="R3142" s="9">
        <v>0</v>
      </c>
      <c r="S3142" s="10">
        <v>69521.149999999994</v>
      </c>
      <c r="T3142" s="10">
        <v>13096.15</v>
      </c>
      <c r="U3142" s="7" t="s">
        <v>78</v>
      </c>
      <c r="V3142" s="7" t="s">
        <v>69</v>
      </c>
      <c r="W3142" s="9">
        <v>4</v>
      </c>
      <c r="X3142" s="7" t="s">
        <v>87</v>
      </c>
      <c r="Y3142" s="7" t="s">
        <v>15046</v>
      </c>
    </row>
    <row r="3143" spans="1:25" x14ac:dyDescent="0.35">
      <c r="A3143" t="s">
        <v>15047</v>
      </c>
      <c r="B3143" t="s">
        <v>15048</v>
      </c>
      <c r="C3143" s="7" t="s">
        <v>15049</v>
      </c>
      <c r="D3143" s="7" t="s">
        <v>54</v>
      </c>
      <c r="E3143" s="9">
        <v>46</v>
      </c>
      <c r="F3143" s="7" t="s">
        <v>29</v>
      </c>
      <c r="G3143" s="6">
        <v>45526</v>
      </c>
      <c r="H3143" s="6">
        <v>46048</v>
      </c>
      <c r="I3143" s="7" t="s">
        <v>30</v>
      </c>
      <c r="J3143" s="7" t="s">
        <v>31</v>
      </c>
      <c r="K3143" s="7" t="s">
        <v>93</v>
      </c>
      <c r="L3143" t="s">
        <v>15050</v>
      </c>
      <c r="M3143" s="7" t="s">
        <v>95</v>
      </c>
      <c r="N3143" s="7" t="s">
        <v>96</v>
      </c>
      <c r="O3143" s="9">
        <v>4</v>
      </c>
      <c r="P3143" s="9">
        <v>25798</v>
      </c>
      <c r="Q3143" s="10">
        <v>37605.410000000003</v>
      </c>
      <c r="R3143" s="9">
        <v>5</v>
      </c>
      <c r="S3143" s="10">
        <v>142900.56</v>
      </c>
      <c r="T3143" s="10">
        <v>47229.64</v>
      </c>
      <c r="U3143" s="7" t="s">
        <v>78</v>
      </c>
      <c r="V3143" s="7" t="s">
        <v>154</v>
      </c>
      <c r="W3143" s="9">
        <v>5</v>
      </c>
      <c r="X3143" s="7" t="s">
        <v>38</v>
      </c>
      <c r="Y3143" s="7" t="s">
        <v>15051</v>
      </c>
    </row>
    <row r="3144" spans="1:25" x14ac:dyDescent="0.35">
      <c r="A3144" t="s">
        <v>15052</v>
      </c>
      <c r="B3144" t="s">
        <v>15053</v>
      </c>
      <c r="C3144" s="7" t="s">
        <v>15054</v>
      </c>
      <c r="D3144" s="7" t="s">
        <v>28</v>
      </c>
      <c r="E3144" s="9">
        <v>38</v>
      </c>
      <c r="F3144" s="7" t="s">
        <v>92</v>
      </c>
      <c r="G3144" s="6">
        <v>45737</v>
      </c>
      <c r="H3144" s="6">
        <v>45799</v>
      </c>
      <c r="I3144" s="7" t="s">
        <v>84</v>
      </c>
      <c r="J3144" s="7" t="s">
        <v>85</v>
      </c>
      <c r="K3144" s="7" t="s">
        <v>32</v>
      </c>
      <c r="L3144" t="s">
        <v>15055</v>
      </c>
      <c r="M3144" s="7" t="s">
        <v>34</v>
      </c>
      <c r="N3144" s="7" t="s">
        <v>35</v>
      </c>
      <c r="O3144" s="9">
        <v>2</v>
      </c>
      <c r="P3144" s="9">
        <v>4994</v>
      </c>
      <c r="Q3144" s="10">
        <v>6024.31</v>
      </c>
      <c r="R3144" s="9">
        <v>15</v>
      </c>
      <c r="S3144" s="10">
        <v>10241.33</v>
      </c>
      <c r="T3144" s="10">
        <v>2060.62</v>
      </c>
      <c r="U3144" s="7" t="s">
        <v>36</v>
      </c>
      <c r="V3144" s="7" t="s">
        <v>112</v>
      </c>
      <c r="W3144" s="9">
        <v>2</v>
      </c>
      <c r="X3144" s="7" t="s">
        <v>87</v>
      </c>
      <c r="Y3144" s="7" t="s">
        <v>15056</v>
      </c>
    </row>
    <row r="3145" spans="1:25" x14ac:dyDescent="0.35">
      <c r="A3145" t="s">
        <v>15057</v>
      </c>
      <c r="B3145" t="s">
        <v>15058</v>
      </c>
      <c r="C3145" s="7" t="s">
        <v>15059</v>
      </c>
      <c r="D3145" s="7" t="s">
        <v>28</v>
      </c>
      <c r="E3145" s="9">
        <v>58</v>
      </c>
      <c r="F3145" s="7" t="s">
        <v>92</v>
      </c>
      <c r="G3145" s="6">
        <v>46017</v>
      </c>
      <c r="H3145" s="6">
        <v>46161</v>
      </c>
      <c r="I3145" s="7" t="s">
        <v>30</v>
      </c>
      <c r="J3145" s="7" t="s">
        <v>31</v>
      </c>
      <c r="K3145" s="7" t="s">
        <v>44</v>
      </c>
      <c r="L3145" t="s">
        <v>1423</v>
      </c>
      <c r="M3145" s="7" t="s">
        <v>46</v>
      </c>
      <c r="N3145" s="7" t="s">
        <v>47</v>
      </c>
      <c r="O3145" s="9">
        <v>1</v>
      </c>
      <c r="P3145" s="9">
        <v>11689</v>
      </c>
      <c r="Q3145" s="10">
        <v>13042.37</v>
      </c>
      <c r="R3145" s="9">
        <v>15</v>
      </c>
      <c r="S3145" s="10">
        <v>11086.01</v>
      </c>
      <c r="T3145" s="10">
        <v>1353.37</v>
      </c>
      <c r="U3145" s="7" t="s">
        <v>78</v>
      </c>
      <c r="V3145" s="7" t="s">
        <v>69</v>
      </c>
      <c r="W3145" s="9">
        <v>4</v>
      </c>
      <c r="X3145" s="7" t="s">
        <v>38</v>
      </c>
      <c r="Y3145" s="7" t="s">
        <v>15060</v>
      </c>
    </row>
    <row r="3146" spans="1:25" x14ac:dyDescent="0.35">
      <c r="A3146" t="s">
        <v>15061</v>
      </c>
      <c r="B3146" t="s">
        <v>15062</v>
      </c>
      <c r="C3146" s="7" t="s">
        <v>15063</v>
      </c>
      <c r="D3146" s="7" t="s">
        <v>54</v>
      </c>
      <c r="E3146" s="9">
        <v>45</v>
      </c>
      <c r="F3146" s="7" t="s">
        <v>29</v>
      </c>
      <c r="G3146" s="6">
        <v>45722</v>
      </c>
      <c r="H3146" s="6">
        <v>45701</v>
      </c>
      <c r="I3146" s="7" t="s">
        <v>30</v>
      </c>
      <c r="J3146" s="7" t="s">
        <v>43</v>
      </c>
      <c r="K3146" s="7" t="s">
        <v>117</v>
      </c>
      <c r="L3146" t="s">
        <v>15064</v>
      </c>
      <c r="M3146" s="7" t="s">
        <v>119</v>
      </c>
      <c r="N3146" s="7" t="s">
        <v>120</v>
      </c>
      <c r="O3146" s="9">
        <v>2</v>
      </c>
      <c r="P3146" s="9">
        <v>12222</v>
      </c>
      <c r="Q3146" s="10">
        <v>14032.66</v>
      </c>
      <c r="R3146" s="9">
        <v>0</v>
      </c>
      <c r="S3146" s="10">
        <v>28065.32</v>
      </c>
      <c r="T3146" s="10">
        <v>3621.32</v>
      </c>
      <c r="U3146" s="7" t="s">
        <v>48</v>
      </c>
      <c r="V3146" s="7" t="s">
        <v>112</v>
      </c>
      <c r="W3146" s="9">
        <v>5</v>
      </c>
      <c r="X3146" s="7" t="s">
        <v>49</v>
      </c>
      <c r="Y3146" s="7" t="s">
        <v>9738</v>
      </c>
    </row>
    <row r="3147" spans="1:25" x14ac:dyDescent="0.35">
      <c r="A3147" t="s">
        <v>15065</v>
      </c>
      <c r="B3147" t="s">
        <v>15066</v>
      </c>
      <c r="C3147" s="7" t="s">
        <v>4768</v>
      </c>
      <c r="D3147" s="7" t="s">
        <v>28</v>
      </c>
      <c r="E3147" s="9">
        <v>25</v>
      </c>
      <c r="F3147" s="7" t="s">
        <v>29</v>
      </c>
      <c r="G3147" s="6">
        <v>45483</v>
      </c>
      <c r="H3147" s="6">
        <v>45685</v>
      </c>
      <c r="I3147" s="7" t="s">
        <v>55</v>
      </c>
      <c r="J3147" s="7" t="s">
        <v>56</v>
      </c>
      <c r="K3147" s="7" t="s">
        <v>93</v>
      </c>
      <c r="L3147" t="s">
        <v>15067</v>
      </c>
      <c r="M3147" s="7" t="s">
        <v>132</v>
      </c>
      <c r="N3147" s="7" t="s">
        <v>133</v>
      </c>
      <c r="O3147" s="9">
        <v>4</v>
      </c>
      <c r="P3147" s="9">
        <v>10927</v>
      </c>
      <c r="Q3147" s="10">
        <v>16349.06</v>
      </c>
      <c r="R3147" s="9">
        <v>20</v>
      </c>
      <c r="S3147" s="10">
        <v>52316.99</v>
      </c>
      <c r="T3147" s="10">
        <v>21688.240000000002</v>
      </c>
      <c r="U3147" s="7" t="s">
        <v>126</v>
      </c>
      <c r="V3147" s="7" t="s">
        <v>154</v>
      </c>
      <c r="W3147" s="9">
        <v>4</v>
      </c>
      <c r="X3147" s="7" t="s">
        <v>58</v>
      </c>
      <c r="Y3147" s="7" t="s">
        <v>15068</v>
      </c>
    </row>
    <row r="3148" spans="1:25" x14ac:dyDescent="0.35">
      <c r="A3148" t="s">
        <v>15069</v>
      </c>
      <c r="B3148" t="s">
        <v>15070</v>
      </c>
      <c r="C3148" s="7" t="s">
        <v>15071</v>
      </c>
      <c r="D3148" s="7" t="s">
        <v>54</v>
      </c>
      <c r="E3148" s="9">
        <v>35</v>
      </c>
      <c r="F3148" s="7" t="s">
        <v>92</v>
      </c>
      <c r="G3148" s="6">
        <v>45809</v>
      </c>
      <c r="H3148" s="6">
        <v>45564</v>
      </c>
      <c r="J3148" s="7" t="s">
        <v>76</v>
      </c>
      <c r="K3148" s="7" t="s">
        <v>93</v>
      </c>
      <c r="L3148" t="s">
        <v>15072</v>
      </c>
      <c r="M3148" s="7" t="s">
        <v>132</v>
      </c>
      <c r="N3148" s="7" t="s">
        <v>133</v>
      </c>
      <c r="O3148" s="9">
        <v>1</v>
      </c>
      <c r="P3148" s="9">
        <v>24555</v>
      </c>
      <c r="Q3148" s="10">
        <v>36486.800000000003</v>
      </c>
      <c r="R3148" s="9">
        <v>20</v>
      </c>
      <c r="S3148" s="10">
        <v>29189.439999999999</v>
      </c>
      <c r="T3148" s="10">
        <v>11931.8</v>
      </c>
      <c r="U3148" s="7" t="s">
        <v>36</v>
      </c>
      <c r="V3148" s="7" t="s">
        <v>37</v>
      </c>
      <c r="W3148" s="9">
        <v>5</v>
      </c>
      <c r="X3148" s="7" t="s">
        <v>79</v>
      </c>
      <c r="Y3148" s="7" t="s">
        <v>15073</v>
      </c>
    </row>
    <row r="3149" spans="1:25" x14ac:dyDescent="0.35">
      <c r="A3149" t="s">
        <v>15074</v>
      </c>
      <c r="B3149" t="s">
        <v>15075</v>
      </c>
      <c r="C3149" s="7" t="s">
        <v>15076</v>
      </c>
      <c r="D3149" s="7" t="s">
        <v>28</v>
      </c>
      <c r="E3149" s="9">
        <v>52</v>
      </c>
      <c r="F3149" s="7" t="s">
        <v>92</v>
      </c>
      <c r="G3149" s="6">
        <v>45770</v>
      </c>
      <c r="H3149" s="6">
        <v>46135</v>
      </c>
      <c r="I3149" s="7" t="s">
        <v>75</v>
      </c>
      <c r="J3149" s="7" t="s">
        <v>76</v>
      </c>
      <c r="K3149" s="7" t="s">
        <v>117</v>
      </c>
      <c r="L3149" t="s">
        <v>6557</v>
      </c>
      <c r="M3149" s="7" t="s">
        <v>119</v>
      </c>
      <c r="N3149" s="7" t="s">
        <v>120</v>
      </c>
      <c r="O3149" s="9">
        <v>1</v>
      </c>
      <c r="P3149" s="9">
        <v>28770</v>
      </c>
      <c r="Q3149" s="10">
        <v>36976.1</v>
      </c>
      <c r="R3149" s="9">
        <v>10</v>
      </c>
      <c r="S3149" s="10">
        <v>33278.49</v>
      </c>
      <c r="T3149" s="10">
        <v>8206.1</v>
      </c>
      <c r="U3149" s="7" t="s">
        <v>126</v>
      </c>
      <c r="V3149" s="7" t="s">
        <v>154</v>
      </c>
      <c r="W3149" s="9">
        <v>5</v>
      </c>
      <c r="X3149" s="7" t="s">
        <v>79</v>
      </c>
      <c r="Y3149" s="7" t="s">
        <v>15077</v>
      </c>
    </row>
    <row r="3150" spans="1:25" x14ac:dyDescent="0.35">
      <c r="A3150" t="s">
        <v>15078</v>
      </c>
      <c r="B3150" t="s">
        <v>15079</v>
      </c>
      <c r="C3150" s="7" t="s">
        <v>15080</v>
      </c>
      <c r="D3150" s="7" t="s">
        <v>28</v>
      </c>
      <c r="E3150" s="9">
        <v>52</v>
      </c>
      <c r="F3150" s="7" t="s">
        <v>92</v>
      </c>
      <c r="G3150" s="6">
        <v>45921</v>
      </c>
      <c r="H3150" s="6">
        <v>46090</v>
      </c>
      <c r="I3150" s="7" t="s">
        <v>63</v>
      </c>
      <c r="J3150" s="7" t="s">
        <v>64</v>
      </c>
      <c r="K3150" s="7" t="s">
        <v>44</v>
      </c>
      <c r="L3150" t="s">
        <v>15081</v>
      </c>
      <c r="M3150" s="7" t="s">
        <v>46</v>
      </c>
      <c r="N3150" s="7" t="s">
        <v>47</v>
      </c>
      <c r="O3150" s="9">
        <v>1</v>
      </c>
      <c r="P3150" s="9">
        <v>4479</v>
      </c>
      <c r="Q3150" s="10">
        <v>5529.76</v>
      </c>
      <c r="R3150" s="9">
        <v>15</v>
      </c>
      <c r="S3150" s="10">
        <v>4700.3</v>
      </c>
      <c r="T3150" s="10">
        <v>1050.76</v>
      </c>
      <c r="U3150" s="7" t="s">
        <v>36</v>
      </c>
      <c r="V3150" s="7" t="s">
        <v>69</v>
      </c>
      <c r="W3150" s="9">
        <v>4</v>
      </c>
      <c r="X3150" s="7" t="s">
        <v>70</v>
      </c>
      <c r="Y3150" s="7" t="s">
        <v>14676</v>
      </c>
    </row>
    <row r="3151" spans="1:25" x14ac:dyDescent="0.35">
      <c r="A3151" t="s">
        <v>15082</v>
      </c>
      <c r="B3151" t="s">
        <v>15083</v>
      </c>
      <c r="C3151" s="7" t="s">
        <v>15084</v>
      </c>
      <c r="D3151" s="7" t="s">
        <v>28</v>
      </c>
      <c r="E3151" s="9">
        <v>43</v>
      </c>
      <c r="F3151" s="7" t="s">
        <v>29</v>
      </c>
      <c r="G3151" s="6">
        <v>45913</v>
      </c>
      <c r="H3151" s="6">
        <v>45988</v>
      </c>
      <c r="I3151" s="7" t="s">
        <v>63</v>
      </c>
      <c r="J3151" s="7" t="s">
        <v>64</v>
      </c>
      <c r="K3151" s="7" t="s">
        <v>93</v>
      </c>
      <c r="L3151" t="s">
        <v>15085</v>
      </c>
      <c r="M3151" s="7" t="s">
        <v>95</v>
      </c>
      <c r="N3151" s="7" t="s">
        <v>96</v>
      </c>
      <c r="O3151" s="9">
        <v>3</v>
      </c>
      <c r="P3151" s="9">
        <v>538</v>
      </c>
      <c r="Q3151" s="10">
        <v>701.4</v>
      </c>
      <c r="R3151" s="9">
        <v>20</v>
      </c>
      <c r="S3151" s="10">
        <v>1683.36</v>
      </c>
      <c r="T3151" s="10">
        <v>490.2</v>
      </c>
      <c r="U3151" s="7" t="s">
        <v>36</v>
      </c>
      <c r="V3151" s="7" t="s">
        <v>112</v>
      </c>
      <c r="W3151" s="9">
        <v>2</v>
      </c>
      <c r="X3151" s="7" t="s">
        <v>70</v>
      </c>
      <c r="Y3151" s="7" t="s">
        <v>15086</v>
      </c>
    </row>
    <row r="3152" spans="1:25" x14ac:dyDescent="0.35">
      <c r="A3152" t="s">
        <v>15087</v>
      </c>
      <c r="B3152" t="s">
        <v>15088</v>
      </c>
      <c r="C3152" s="7" t="s">
        <v>15089</v>
      </c>
      <c r="D3152" s="7" t="s">
        <v>28</v>
      </c>
      <c r="E3152" s="9">
        <v>18</v>
      </c>
      <c r="F3152" s="7" t="s">
        <v>92</v>
      </c>
      <c r="G3152" s="6">
        <v>45663</v>
      </c>
      <c r="H3152" s="6">
        <v>45829</v>
      </c>
      <c r="I3152" s="7" t="s">
        <v>63</v>
      </c>
      <c r="J3152" s="7" t="s">
        <v>64</v>
      </c>
      <c r="K3152" s="7" t="s">
        <v>44</v>
      </c>
      <c r="L3152" t="s">
        <v>15090</v>
      </c>
      <c r="M3152" s="7" t="s">
        <v>46</v>
      </c>
      <c r="N3152" s="7" t="s">
        <v>47</v>
      </c>
      <c r="O3152" s="9">
        <v>5</v>
      </c>
      <c r="P3152" s="9">
        <v>2916</v>
      </c>
      <c r="Q3152" s="10">
        <v>4218.18</v>
      </c>
      <c r="R3152" s="9">
        <v>10</v>
      </c>
      <c r="S3152" s="10">
        <v>18981.810000000001</v>
      </c>
      <c r="T3152" s="10">
        <v>6510.9</v>
      </c>
      <c r="U3152" s="7" t="s">
        <v>48</v>
      </c>
      <c r="V3152" s="7" t="s">
        <v>69</v>
      </c>
      <c r="W3152" s="9">
        <v>3</v>
      </c>
      <c r="X3152" s="7" t="s">
        <v>70</v>
      </c>
      <c r="Y3152" s="7" t="s">
        <v>15091</v>
      </c>
    </row>
    <row r="3153" spans="1:25" x14ac:dyDescent="0.35">
      <c r="A3153" t="s">
        <v>15092</v>
      </c>
      <c r="B3153" t="s">
        <v>15093</v>
      </c>
      <c r="C3153" s="7" t="s">
        <v>15094</v>
      </c>
      <c r="D3153" s="7" t="s">
        <v>28</v>
      </c>
      <c r="E3153" s="9">
        <v>26</v>
      </c>
      <c r="F3153" s="7" t="s">
        <v>92</v>
      </c>
      <c r="G3153" s="6">
        <v>45602</v>
      </c>
      <c r="H3153" s="6">
        <v>46033</v>
      </c>
      <c r="I3153" s="7" t="s">
        <v>75</v>
      </c>
      <c r="J3153" s="7" t="s">
        <v>76</v>
      </c>
      <c r="K3153" s="7" t="s">
        <v>93</v>
      </c>
      <c r="L3153" t="s">
        <v>15095</v>
      </c>
      <c r="M3153" s="7" t="s">
        <v>132</v>
      </c>
      <c r="N3153" s="7" t="s">
        <v>133</v>
      </c>
      <c r="O3153" s="9">
        <v>1</v>
      </c>
      <c r="P3153" s="9">
        <v>2115</v>
      </c>
      <c r="Q3153" s="10">
        <v>2852.08</v>
      </c>
      <c r="R3153" s="9">
        <v>20</v>
      </c>
      <c r="S3153" s="10">
        <v>2281.66</v>
      </c>
      <c r="T3153" s="10">
        <v>737.08</v>
      </c>
      <c r="U3153" s="7" t="s">
        <v>36</v>
      </c>
      <c r="V3153" s="7" t="s">
        <v>37</v>
      </c>
      <c r="W3153" s="9">
        <v>2</v>
      </c>
      <c r="X3153" s="7" t="s">
        <v>79</v>
      </c>
      <c r="Y3153" s="7" t="s">
        <v>15096</v>
      </c>
    </row>
    <row r="3154" spans="1:25" x14ac:dyDescent="0.35">
      <c r="A3154" t="s">
        <v>15097</v>
      </c>
      <c r="B3154" t="s">
        <v>15098</v>
      </c>
      <c r="C3154" s="7" t="s">
        <v>15099</v>
      </c>
      <c r="D3154" s="7" t="s">
        <v>28</v>
      </c>
      <c r="E3154" s="9">
        <v>42</v>
      </c>
      <c r="F3154" s="7" t="s">
        <v>29</v>
      </c>
      <c r="G3154" s="6">
        <v>45685</v>
      </c>
      <c r="H3154" s="6">
        <v>46126</v>
      </c>
      <c r="I3154" s="7" t="s">
        <v>75</v>
      </c>
      <c r="J3154" s="7" t="s">
        <v>76</v>
      </c>
      <c r="K3154" s="7" t="s">
        <v>44</v>
      </c>
      <c r="L3154" t="s">
        <v>15100</v>
      </c>
      <c r="N3154" s="7" t="s">
        <v>47</v>
      </c>
      <c r="O3154" s="9">
        <v>3</v>
      </c>
      <c r="P3154" s="9">
        <v>15113</v>
      </c>
      <c r="Q3154" s="10">
        <v>19602.98</v>
      </c>
      <c r="R3154" s="9">
        <v>15</v>
      </c>
      <c r="S3154" s="10">
        <v>49987.6</v>
      </c>
      <c r="T3154" s="10">
        <v>13469.94</v>
      </c>
      <c r="U3154" s="7" t="s">
        <v>36</v>
      </c>
      <c r="V3154" s="7" t="s">
        <v>69</v>
      </c>
      <c r="W3154" s="9">
        <v>5</v>
      </c>
      <c r="X3154" s="7" t="s">
        <v>79</v>
      </c>
      <c r="Y3154" s="7" t="s">
        <v>4393</v>
      </c>
    </row>
    <row r="3155" spans="1:25" x14ac:dyDescent="0.35">
      <c r="A3155" t="s">
        <v>15101</v>
      </c>
      <c r="B3155" t="s">
        <v>15102</v>
      </c>
      <c r="C3155" s="7" t="s">
        <v>15103</v>
      </c>
      <c r="D3155" s="7" t="s">
        <v>54</v>
      </c>
      <c r="E3155" s="9">
        <v>22</v>
      </c>
      <c r="F3155" s="7" t="s">
        <v>29</v>
      </c>
      <c r="G3155" s="6">
        <v>45582</v>
      </c>
      <c r="H3155" s="6">
        <v>45939</v>
      </c>
      <c r="I3155" s="7" t="s">
        <v>30</v>
      </c>
      <c r="J3155" s="7" t="s">
        <v>31</v>
      </c>
      <c r="K3155" s="7" t="s">
        <v>117</v>
      </c>
      <c r="L3155" t="s">
        <v>33</v>
      </c>
      <c r="M3155" s="7" t="s">
        <v>119</v>
      </c>
      <c r="N3155" s="7" t="s">
        <v>120</v>
      </c>
      <c r="O3155" s="9">
        <v>2</v>
      </c>
      <c r="P3155" s="9">
        <v>10889</v>
      </c>
      <c r="Q3155" s="10">
        <v>12850.35</v>
      </c>
      <c r="R3155" s="9">
        <v>15</v>
      </c>
      <c r="S3155" s="10">
        <v>21845.599999999999</v>
      </c>
      <c r="T3155" s="10">
        <v>3922.7</v>
      </c>
      <c r="U3155" s="7" t="s">
        <v>78</v>
      </c>
      <c r="V3155" s="7" t="s">
        <v>37</v>
      </c>
      <c r="W3155" s="9">
        <v>1</v>
      </c>
      <c r="X3155" s="7" t="s">
        <v>38</v>
      </c>
      <c r="Y3155" s="7" t="s">
        <v>15104</v>
      </c>
    </row>
    <row r="3156" spans="1:25" x14ac:dyDescent="0.35">
      <c r="A3156" t="s">
        <v>15105</v>
      </c>
      <c r="B3156" t="s">
        <v>15106</v>
      </c>
      <c r="C3156" s="7" t="s">
        <v>15107</v>
      </c>
      <c r="D3156" s="7" t="s">
        <v>54</v>
      </c>
      <c r="E3156" s="9">
        <v>53</v>
      </c>
      <c r="F3156" s="7" t="s">
        <v>92</v>
      </c>
      <c r="G3156" s="6">
        <v>45801</v>
      </c>
      <c r="H3156" s="6">
        <v>45666</v>
      </c>
      <c r="I3156" s="7" t="s">
        <v>84</v>
      </c>
      <c r="J3156" s="7" t="s">
        <v>85</v>
      </c>
      <c r="K3156" s="7" t="s">
        <v>93</v>
      </c>
      <c r="L3156" t="s">
        <v>15108</v>
      </c>
      <c r="M3156" s="7" t="s">
        <v>95</v>
      </c>
      <c r="N3156" s="7" t="s">
        <v>96</v>
      </c>
      <c r="O3156" s="9">
        <v>3</v>
      </c>
      <c r="P3156" s="9">
        <v>23867</v>
      </c>
      <c r="Q3156" s="10">
        <v>26477.83</v>
      </c>
      <c r="R3156" s="9">
        <v>20</v>
      </c>
      <c r="S3156" s="10">
        <v>63546.79</v>
      </c>
      <c r="T3156" s="10">
        <v>7832.49</v>
      </c>
      <c r="U3156" s="7" t="s">
        <v>36</v>
      </c>
      <c r="V3156" s="7" t="s">
        <v>37</v>
      </c>
      <c r="W3156" s="9">
        <v>3</v>
      </c>
      <c r="X3156" s="7" t="s">
        <v>87</v>
      </c>
      <c r="Y3156" s="7" t="s">
        <v>15109</v>
      </c>
    </row>
    <row r="3157" spans="1:25" x14ac:dyDescent="0.35">
      <c r="A3157" t="s">
        <v>15110</v>
      </c>
      <c r="B3157" t="s">
        <v>15111</v>
      </c>
      <c r="C3157" s="7" t="s">
        <v>15112</v>
      </c>
      <c r="D3157" s="7" t="s">
        <v>28</v>
      </c>
      <c r="E3157" s="9">
        <v>30</v>
      </c>
      <c r="F3157" s="7" t="s">
        <v>92</v>
      </c>
      <c r="G3157" s="6">
        <v>46036</v>
      </c>
      <c r="H3157" s="6">
        <v>46110</v>
      </c>
      <c r="I3157" s="7" t="s">
        <v>55</v>
      </c>
      <c r="J3157" s="7" t="s">
        <v>56</v>
      </c>
      <c r="K3157" s="7" t="s">
        <v>44</v>
      </c>
      <c r="L3157" t="s">
        <v>15113</v>
      </c>
      <c r="M3157" s="7" t="s">
        <v>46</v>
      </c>
      <c r="N3157" s="7" t="s">
        <v>47</v>
      </c>
      <c r="O3157" s="9">
        <v>3</v>
      </c>
      <c r="P3157" s="9">
        <v>24626</v>
      </c>
      <c r="Q3157" s="10">
        <v>33204.04</v>
      </c>
      <c r="R3157" s="9">
        <v>10</v>
      </c>
      <c r="S3157" s="10">
        <v>89650.91</v>
      </c>
      <c r="T3157" s="10">
        <v>25734.12</v>
      </c>
      <c r="U3157" s="7" t="s">
        <v>48</v>
      </c>
      <c r="V3157" s="7" t="s">
        <v>154</v>
      </c>
      <c r="W3157" s="9">
        <v>3</v>
      </c>
      <c r="X3157" s="7" t="s">
        <v>58</v>
      </c>
      <c r="Y3157" s="7" t="s">
        <v>15114</v>
      </c>
    </row>
    <row r="3158" spans="1:25" x14ac:dyDescent="0.35">
      <c r="A3158" t="s">
        <v>15115</v>
      </c>
      <c r="B3158" t="s">
        <v>15116</v>
      </c>
      <c r="C3158" s="7" t="s">
        <v>15117</v>
      </c>
      <c r="D3158" s="7" t="s">
        <v>28</v>
      </c>
      <c r="E3158" s="9">
        <v>40</v>
      </c>
      <c r="F3158" s="7" t="s">
        <v>29</v>
      </c>
      <c r="G3158" s="6">
        <v>45646</v>
      </c>
      <c r="H3158" s="6">
        <v>45743</v>
      </c>
      <c r="I3158" s="7" t="s">
        <v>75</v>
      </c>
      <c r="J3158" s="7" t="s">
        <v>76</v>
      </c>
      <c r="K3158" s="7" t="s">
        <v>32</v>
      </c>
      <c r="L3158" t="s">
        <v>15118</v>
      </c>
      <c r="M3158" s="7" t="s">
        <v>34</v>
      </c>
      <c r="N3158" s="7" t="s">
        <v>35</v>
      </c>
      <c r="O3158" s="9">
        <v>3</v>
      </c>
      <c r="P3158" s="9">
        <v>4154</v>
      </c>
      <c r="Q3158" s="10">
        <v>5774.7</v>
      </c>
      <c r="R3158" s="9">
        <v>15</v>
      </c>
      <c r="S3158" s="10">
        <v>14725.48</v>
      </c>
      <c r="T3158" s="10">
        <v>4862.1000000000004</v>
      </c>
      <c r="U3158" s="7" t="s">
        <v>126</v>
      </c>
      <c r="V3158" s="7" t="s">
        <v>112</v>
      </c>
      <c r="W3158" s="9">
        <v>5</v>
      </c>
      <c r="X3158" s="7" t="s">
        <v>79</v>
      </c>
      <c r="Y3158" s="7" t="s">
        <v>15119</v>
      </c>
    </row>
    <row r="3159" spans="1:25" x14ac:dyDescent="0.35">
      <c r="A3159" t="s">
        <v>15120</v>
      </c>
      <c r="B3159" t="s">
        <v>15121</v>
      </c>
      <c r="C3159" s="7" t="s">
        <v>15122</v>
      </c>
      <c r="D3159" s="7" t="s">
        <v>28</v>
      </c>
      <c r="E3159" s="9">
        <v>27</v>
      </c>
      <c r="F3159" s="7" t="s">
        <v>92</v>
      </c>
      <c r="G3159" s="6">
        <v>45747</v>
      </c>
      <c r="H3159" s="6">
        <v>45622</v>
      </c>
      <c r="I3159" s="7" t="s">
        <v>75</v>
      </c>
      <c r="J3159" s="7" t="s">
        <v>76</v>
      </c>
      <c r="K3159" s="7" t="s">
        <v>32</v>
      </c>
      <c r="L3159" t="s">
        <v>696</v>
      </c>
      <c r="M3159" s="7" t="s">
        <v>34</v>
      </c>
      <c r="N3159" s="7" t="s">
        <v>35</v>
      </c>
      <c r="O3159" s="9">
        <v>4</v>
      </c>
      <c r="P3159" s="9">
        <v>7788</v>
      </c>
      <c r="Q3159" s="10">
        <v>10842.26</v>
      </c>
      <c r="R3159" s="9">
        <v>0</v>
      </c>
      <c r="S3159" s="10">
        <v>43369.04</v>
      </c>
      <c r="T3159" s="10">
        <v>12217.04</v>
      </c>
      <c r="U3159" s="7" t="s">
        <v>36</v>
      </c>
      <c r="V3159" s="7" t="s">
        <v>69</v>
      </c>
      <c r="W3159" s="9">
        <v>5</v>
      </c>
      <c r="X3159" s="7" t="s">
        <v>79</v>
      </c>
      <c r="Y3159" s="7" t="s">
        <v>15123</v>
      </c>
    </row>
    <row r="3160" spans="1:25" x14ac:dyDescent="0.35">
      <c r="A3160" t="s">
        <v>15124</v>
      </c>
      <c r="B3160" t="s">
        <v>15125</v>
      </c>
      <c r="C3160" s="7" t="s">
        <v>15126</v>
      </c>
      <c r="D3160" s="7" t="s">
        <v>28</v>
      </c>
      <c r="E3160" s="9">
        <v>49</v>
      </c>
      <c r="F3160" s="7" t="s">
        <v>92</v>
      </c>
      <c r="G3160" s="6">
        <v>46141</v>
      </c>
      <c r="H3160" s="6">
        <v>45751</v>
      </c>
      <c r="I3160" s="7" t="s">
        <v>55</v>
      </c>
      <c r="J3160" s="7" t="s">
        <v>56</v>
      </c>
      <c r="K3160" s="7" t="s">
        <v>65</v>
      </c>
      <c r="L3160" t="s">
        <v>15127</v>
      </c>
      <c r="M3160" s="7" t="s">
        <v>67</v>
      </c>
      <c r="N3160" s="7" t="s">
        <v>68</v>
      </c>
      <c r="O3160" s="9">
        <v>2</v>
      </c>
      <c r="P3160" s="9">
        <v>22784</v>
      </c>
      <c r="Q3160" s="10">
        <v>30705.43</v>
      </c>
      <c r="R3160" s="9">
        <v>20</v>
      </c>
      <c r="S3160" s="10">
        <v>49128.69</v>
      </c>
      <c r="T3160" s="10">
        <v>15842.86</v>
      </c>
      <c r="U3160" s="7" t="s">
        <v>126</v>
      </c>
      <c r="V3160" s="7" t="s">
        <v>69</v>
      </c>
      <c r="W3160" s="9">
        <v>5</v>
      </c>
      <c r="X3160" s="7" t="s">
        <v>58</v>
      </c>
      <c r="Y3160" s="7" t="s">
        <v>15128</v>
      </c>
    </row>
    <row r="3161" spans="1:25" x14ac:dyDescent="0.35">
      <c r="A3161" t="s">
        <v>15129</v>
      </c>
      <c r="B3161" t="s">
        <v>15130</v>
      </c>
      <c r="C3161" s="7" t="s">
        <v>15131</v>
      </c>
      <c r="D3161" s="7" t="s">
        <v>28</v>
      </c>
      <c r="E3161" s="9">
        <v>21</v>
      </c>
      <c r="F3161" s="7" t="s">
        <v>29</v>
      </c>
      <c r="G3161" s="6">
        <v>46054</v>
      </c>
      <c r="H3161" s="6">
        <v>45622</v>
      </c>
      <c r="I3161" s="7" t="s">
        <v>63</v>
      </c>
      <c r="J3161" s="7" t="s">
        <v>64</v>
      </c>
      <c r="K3161" s="7" t="s">
        <v>117</v>
      </c>
      <c r="L3161" t="s">
        <v>6291</v>
      </c>
      <c r="M3161" s="7" t="s">
        <v>119</v>
      </c>
      <c r="N3161" s="7" t="s">
        <v>120</v>
      </c>
      <c r="O3161" s="9">
        <v>2</v>
      </c>
      <c r="P3161" s="9">
        <v>12712</v>
      </c>
      <c r="Q3161" s="10">
        <v>18384.96</v>
      </c>
      <c r="R3161" s="9">
        <v>5</v>
      </c>
      <c r="S3161" s="10">
        <v>34931.42</v>
      </c>
      <c r="T3161" s="10">
        <v>11345.92</v>
      </c>
      <c r="U3161" s="7" t="s">
        <v>126</v>
      </c>
      <c r="V3161" s="7" t="s">
        <v>154</v>
      </c>
      <c r="W3161" s="9">
        <v>2</v>
      </c>
      <c r="X3161" s="7" t="s">
        <v>70</v>
      </c>
      <c r="Y3161" s="7" t="s">
        <v>15132</v>
      </c>
    </row>
    <row r="3162" spans="1:25" x14ac:dyDescent="0.35">
      <c r="A3162" t="s">
        <v>15133</v>
      </c>
      <c r="B3162" t="s">
        <v>15134</v>
      </c>
      <c r="C3162" s="7" t="s">
        <v>15135</v>
      </c>
      <c r="D3162" s="7" t="s">
        <v>54</v>
      </c>
      <c r="E3162" s="9">
        <v>53</v>
      </c>
      <c r="F3162" s="7" t="s">
        <v>29</v>
      </c>
      <c r="G3162" s="6">
        <v>45884</v>
      </c>
      <c r="H3162" s="6">
        <v>45643</v>
      </c>
      <c r="I3162" s="7" t="s">
        <v>30</v>
      </c>
      <c r="J3162" s="7" t="s">
        <v>31</v>
      </c>
      <c r="K3162" s="7" t="s">
        <v>32</v>
      </c>
      <c r="L3162" t="s">
        <v>15136</v>
      </c>
      <c r="M3162" s="7" t="s">
        <v>34</v>
      </c>
      <c r="N3162" s="7" t="s">
        <v>35</v>
      </c>
      <c r="O3162" s="9">
        <v>1</v>
      </c>
      <c r="P3162" s="9">
        <v>3498</v>
      </c>
      <c r="Q3162" s="10">
        <v>4324.22</v>
      </c>
      <c r="R3162" s="9">
        <v>10</v>
      </c>
      <c r="S3162" s="10">
        <v>3891.8</v>
      </c>
      <c r="T3162" s="10">
        <v>826.22</v>
      </c>
      <c r="U3162" s="7" t="s">
        <v>78</v>
      </c>
      <c r="V3162" s="7" t="s">
        <v>154</v>
      </c>
      <c r="W3162" s="9">
        <v>2</v>
      </c>
      <c r="X3162" s="7" t="s">
        <v>38</v>
      </c>
      <c r="Y3162" s="7" t="s">
        <v>15137</v>
      </c>
    </row>
    <row r="3163" spans="1:25" x14ac:dyDescent="0.35">
      <c r="A3163" t="s">
        <v>15138</v>
      </c>
      <c r="B3163" t="s">
        <v>15139</v>
      </c>
      <c r="C3163" s="7" t="s">
        <v>15140</v>
      </c>
      <c r="D3163" s="7" t="s">
        <v>54</v>
      </c>
      <c r="E3163" s="9">
        <v>28</v>
      </c>
      <c r="F3163" s="7" t="s">
        <v>92</v>
      </c>
      <c r="G3163" s="6">
        <v>46107</v>
      </c>
      <c r="H3163" s="6">
        <v>46066</v>
      </c>
      <c r="I3163" s="7" t="s">
        <v>84</v>
      </c>
      <c r="J3163" s="7" t="s">
        <v>85</v>
      </c>
      <c r="K3163" s="7" t="s">
        <v>93</v>
      </c>
      <c r="L3163" t="s">
        <v>3541</v>
      </c>
      <c r="M3163" s="7" t="s">
        <v>95</v>
      </c>
      <c r="N3163" s="7" t="s">
        <v>96</v>
      </c>
      <c r="O3163" s="9">
        <v>5</v>
      </c>
      <c r="P3163" s="9">
        <v>24852</v>
      </c>
      <c r="Q3163" s="10">
        <v>29793.119999999999</v>
      </c>
      <c r="R3163" s="9">
        <v>10</v>
      </c>
      <c r="S3163" s="10">
        <v>134069.04</v>
      </c>
      <c r="T3163" s="10">
        <v>24705.599999999999</v>
      </c>
      <c r="U3163" s="7" t="s">
        <v>126</v>
      </c>
      <c r="V3163" s="7" t="s">
        <v>112</v>
      </c>
      <c r="W3163" s="9">
        <v>4</v>
      </c>
      <c r="X3163" s="7" t="s">
        <v>87</v>
      </c>
      <c r="Y3163" s="7" t="s">
        <v>15141</v>
      </c>
    </row>
    <row r="3164" spans="1:25" x14ac:dyDescent="0.35">
      <c r="A3164" t="s">
        <v>15142</v>
      </c>
      <c r="B3164" t="s">
        <v>15143</v>
      </c>
      <c r="C3164" s="7" t="s">
        <v>15144</v>
      </c>
      <c r="D3164" s="7" t="s">
        <v>28</v>
      </c>
      <c r="E3164" s="9">
        <v>32</v>
      </c>
      <c r="F3164" s="7" t="s">
        <v>92</v>
      </c>
      <c r="G3164" s="6">
        <v>45983</v>
      </c>
      <c r="H3164" s="6">
        <v>45913</v>
      </c>
      <c r="I3164" s="7" t="s">
        <v>30</v>
      </c>
      <c r="J3164" s="7" t="s">
        <v>31</v>
      </c>
      <c r="K3164" s="7" t="s">
        <v>44</v>
      </c>
      <c r="L3164" t="s">
        <v>15145</v>
      </c>
      <c r="M3164" s="7" t="s">
        <v>46</v>
      </c>
      <c r="N3164" s="7" t="s">
        <v>47</v>
      </c>
      <c r="O3164" s="9">
        <v>5</v>
      </c>
      <c r="P3164" s="9">
        <v>5720</v>
      </c>
      <c r="Q3164" s="10">
        <v>7348.03</v>
      </c>
      <c r="R3164" s="9">
        <v>20</v>
      </c>
      <c r="S3164" s="10">
        <v>29392.12</v>
      </c>
      <c r="T3164" s="10">
        <v>8140.15</v>
      </c>
      <c r="U3164" s="7" t="s">
        <v>36</v>
      </c>
      <c r="V3164" s="7" t="s">
        <v>154</v>
      </c>
      <c r="W3164" s="9">
        <v>1</v>
      </c>
      <c r="X3164" s="7" t="s">
        <v>38</v>
      </c>
      <c r="Y3164" s="7" t="s">
        <v>15146</v>
      </c>
    </row>
    <row r="3165" spans="1:25" x14ac:dyDescent="0.35">
      <c r="A3165" t="s">
        <v>15147</v>
      </c>
      <c r="B3165" t="s">
        <v>15148</v>
      </c>
      <c r="C3165" s="7" t="s">
        <v>15149</v>
      </c>
      <c r="D3165" s="7" t="s">
        <v>54</v>
      </c>
      <c r="E3165" s="9">
        <v>54</v>
      </c>
      <c r="F3165" s="7" t="s">
        <v>29</v>
      </c>
      <c r="G3165" s="6">
        <v>45786</v>
      </c>
      <c r="H3165" s="6">
        <v>45735</v>
      </c>
      <c r="I3165" s="7" t="s">
        <v>55</v>
      </c>
      <c r="J3165" s="7" t="s">
        <v>56</v>
      </c>
      <c r="K3165" s="7" t="s">
        <v>117</v>
      </c>
      <c r="L3165" t="s">
        <v>15150</v>
      </c>
      <c r="M3165" s="7" t="s">
        <v>119</v>
      </c>
      <c r="N3165" s="7" t="s">
        <v>120</v>
      </c>
      <c r="O3165" s="9">
        <v>1</v>
      </c>
      <c r="P3165" s="9">
        <v>18968</v>
      </c>
      <c r="Q3165" s="10">
        <v>28089.16</v>
      </c>
      <c r="R3165" s="9">
        <v>20</v>
      </c>
      <c r="S3165" s="10">
        <v>22471.33</v>
      </c>
      <c r="T3165" s="10">
        <v>9121.16</v>
      </c>
      <c r="U3165" s="7" t="s">
        <v>78</v>
      </c>
      <c r="V3165" s="7" t="s">
        <v>154</v>
      </c>
      <c r="W3165" s="9">
        <v>5</v>
      </c>
      <c r="X3165" s="7" t="s">
        <v>58</v>
      </c>
      <c r="Y3165" s="7" t="s">
        <v>15151</v>
      </c>
    </row>
    <row r="3166" spans="1:25" x14ac:dyDescent="0.35">
      <c r="A3166" t="s">
        <v>15152</v>
      </c>
      <c r="B3166" t="s">
        <v>15153</v>
      </c>
      <c r="C3166" s="7" t="s">
        <v>15154</v>
      </c>
      <c r="D3166" s="7" t="s">
        <v>54</v>
      </c>
      <c r="E3166" s="9">
        <v>51</v>
      </c>
      <c r="F3166" s="7" t="s">
        <v>29</v>
      </c>
      <c r="G3166" s="6">
        <v>45473</v>
      </c>
      <c r="H3166" s="6">
        <v>45832</v>
      </c>
      <c r="I3166" s="7" t="s">
        <v>75</v>
      </c>
      <c r="J3166" s="7" t="s">
        <v>76</v>
      </c>
      <c r="K3166" s="7" t="s">
        <v>44</v>
      </c>
      <c r="L3166" t="s">
        <v>6247</v>
      </c>
      <c r="M3166" s="7" t="s">
        <v>46</v>
      </c>
      <c r="N3166" s="7" t="s">
        <v>47</v>
      </c>
      <c r="O3166" s="9">
        <v>2</v>
      </c>
      <c r="P3166" s="9">
        <v>9274</v>
      </c>
      <c r="Q3166" s="10">
        <v>11771.83</v>
      </c>
      <c r="R3166" s="9">
        <v>20</v>
      </c>
      <c r="S3166" s="10">
        <v>18834.93</v>
      </c>
      <c r="T3166" s="10">
        <v>4995.66</v>
      </c>
      <c r="U3166" s="7" t="s">
        <v>78</v>
      </c>
      <c r="V3166" s="7" t="s">
        <v>112</v>
      </c>
      <c r="W3166" s="9">
        <v>1</v>
      </c>
      <c r="X3166" s="7" t="s">
        <v>79</v>
      </c>
      <c r="Y3166" s="7" t="s">
        <v>15155</v>
      </c>
    </row>
    <row r="3167" spans="1:25" x14ac:dyDescent="0.35">
      <c r="A3167" t="s">
        <v>15156</v>
      </c>
      <c r="B3167" t="s">
        <v>15157</v>
      </c>
      <c r="C3167" s="7" t="s">
        <v>15158</v>
      </c>
      <c r="D3167" s="7" t="s">
        <v>28</v>
      </c>
      <c r="E3167" s="9">
        <v>20</v>
      </c>
      <c r="F3167" s="7" t="s">
        <v>29</v>
      </c>
      <c r="G3167" s="6">
        <v>45695</v>
      </c>
      <c r="H3167" s="6">
        <v>45583</v>
      </c>
      <c r="I3167" s="7" t="s">
        <v>55</v>
      </c>
      <c r="J3167" s="7" t="s">
        <v>56</v>
      </c>
      <c r="K3167" s="7" t="s">
        <v>117</v>
      </c>
      <c r="L3167" t="s">
        <v>15159</v>
      </c>
      <c r="M3167" s="7" t="s">
        <v>119</v>
      </c>
      <c r="N3167" s="7" t="s">
        <v>120</v>
      </c>
      <c r="O3167" s="9">
        <v>3</v>
      </c>
      <c r="P3167" s="9">
        <v>17930</v>
      </c>
      <c r="Q3167" s="10">
        <v>21089.46</v>
      </c>
      <c r="R3167" s="9">
        <v>0</v>
      </c>
      <c r="S3167" s="10">
        <v>63268.38</v>
      </c>
      <c r="T3167" s="10">
        <v>9478.3799999999992</v>
      </c>
      <c r="U3167" s="7" t="s">
        <v>48</v>
      </c>
      <c r="V3167" s="7" t="s">
        <v>69</v>
      </c>
      <c r="W3167" s="9">
        <v>1</v>
      </c>
      <c r="X3167" s="7" t="s">
        <v>58</v>
      </c>
      <c r="Y3167" s="7" t="s">
        <v>15160</v>
      </c>
    </row>
    <row r="3168" spans="1:25" x14ac:dyDescent="0.35">
      <c r="A3168" t="s">
        <v>15161</v>
      </c>
      <c r="B3168" t="s">
        <v>15162</v>
      </c>
      <c r="C3168" s="7" t="s">
        <v>15163</v>
      </c>
      <c r="D3168" s="7" t="s">
        <v>54</v>
      </c>
      <c r="E3168" s="9">
        <v>39</v>
      </c>
      <c r="F3168" s="7" t="s">
        <v>92</v>
      </c>
      <c r="G3168" s="6">
        <v>45589</v>
      </c>
      <c r="H3168" s="6">
        <v>46095</v>
      </c>
      <c r="I3168" s="7" t="s">
        <v>30</v>
      </c>
      <c r="J3168" s="7" t="s">
        <v>31</v>
      </c>
      <c r="K3168" s="7" t="s">
        <v>44</v>
      </c>
      <c r="L3168" t="s">
        <v>1789</v>
      </c>
      <c r="M3168" s="7" t="s">
        <v>46</v>
      </c>
      <c r="N3168" s="7" t="s">
        <v>47</v>
      </c>
      <c r="O3168" s="9">
        <v>2</v>
      </c>
      <c r="P3168" s="9">
        <v>27040</v>
      </c>
      <c r="Q3168" s="10">
        <v>31873.599999999999</v>
      </c>
      <c r="R3168" s="9">
        <v>10</v>
      </c>
      <c r="S3168" s="10">
        <v>57372.480000000003</v>
      </c>
      <c r="T3168" s="10">
        <v>9667.2000000000007</v>
      </c>
      <c r="U3168" s="7" t="s">
        <v>48</v>
      </c>
      <c r="V3168" s="7" t="s">
        <v>154</v>
      </c>
      <c r="W3168" s="9">
        <v>4</v>
      </c>
      <c r="X3168" s="7" t="s">
        <v>38</v>
      </c>
      <c r="Y3168" s="7" t="s">
        <v>15164</v>
      </c>
    </row>
    <row r="3169" spans="1:25" x14ac:dyDescent="0.35">
      <c r="A3169" t="s">
        <v>15165</v>
      </c>
      <c r="B3169" t="s">
        <v>15166</v>
      </c>
      <c r="C3169" s="7" t="s">
        <v>15167</v>
      </c>
      <c r="D3169" s="7" t="s">
        <v>28</v>
      </c>
      <c r="E3169" s="9">
        <v>51</v>
      </c>
      <c r="F3169" s="7" t="s">
        <v>92</v>
      </c>
      <c r="G3169" s="6">
        <v>45699</v>
      </c>
      <c r="H3169" s="6">
        <v>45976</v>
      </c>
      <c r="I3169" s="7" t="s">
        <v>63</v>
      </c>
      <c r="J3169" s="7" t="s">
        <v>64</v>
      </c>
      <c r="K3169" s="7" t="s">
        <v>32</v>
      </c>
      <c r="L3169" t="s">
        <v>15168</v>
      </c>
      <c r="M3169" s="7" t="s">
        <v>34</v>
      </c>
      <c r="N3169" s="7" t="s">
        <v>35</v>
      </c>
      <c r="O3169" s="9">
        <v>4</v>
      </c>
      <c r="P3169" s="9">
        <v>5375</v>
      </c>
      <c r="Q3169" s="10">
        <v>7340.37</v>
      </c>
      <c r="R3169" s="9">
        <v>10</v>
      </c>
      <c r="S3169" s="10">
        <v>26425.33</v>
      </c>
      <c r="T3169" s="10">
        <v>7861.48</v>
      </c>
      <c r="U3169" s="7" t="s">
        <v>126</v>
      </c>
      <c r="V3169" s="7" t="s">
        <v>154</v>
      </c>
      <c r="W3169" s="9">
        <v>1</v>
      </c>
      <c r="X3169" s="7" t="s">
        <v>70</v>
      </c>
      <c r="Y3169" s="7" t="s">
        <v>15169</v>
      </c>
    </row>
    <row r="3170" spans="1:25" x14ac:dyDescent="0.35">
      <c r="A3170" t="s">
        <v>15170</v>
      </c>
      <c r="B3170" t="s">
        <v>15171</v>
      </c>
      <c r="C3170" s="7" t="s">
        <v>15172</v>
      </c>
      <c r="D3170" s="7" t="s">
        <v>28</v>
      </c>
      <c r="E3170" s="9">
        <v>35</v>
      </c>
      <c r="F3170" s="7" t="s">
        <v>92</v>
      </c>
      <c r="G3170" s="6">
        <v>45547</v>
      </c>
      <c r="H3170" s="6">
        <v>45559</v>
      </c>
      <c r="I3170" s="7" t="s">
        <v>55</v>
      </c>
      <c r="J3170" s="7" t="s">
        <v>56</v>
      </c>
      <c r="K3170" s="7" t="s">
        <v>93</v>
      </c>
      <c r="L3170" t="s">
        <v>15173</v>
      </c>
      <c r="M3170" s="7" t="s">
        <v>95</v>
      </c>
      <c r="N3170" s="7" t="s">
        <v>96</v>
      </c>
      <c r="O3170" s="9">
        <v>5</v>
      </c>
      <c r="P3170" s="9">
        <v>12583</v>
      </c>
      <c r="Q3170" s="10">
        <v>18359.64</v>
      </c>
      <c r="R3170" s="9">
        <v>5</v>
      </c>
      <c r="S3170" s="10">
        <v>87208.29</v>
      </c>
      <c r="T3170" s="10">
        <v>28883.200000000001</v>
      </c>
      <c r="U3170" s="7" t="s">
        <v>126</v>
      </c>
      <c r="V3170" s="7" t="s">
        <v>112</v>
      </c>
      <c r="W3170" s="9">
        <v>3</v>
      </c>
      <c r="X3170" s="7" t="s">
        <v>58</v>
      </c>
      <c r="Y3170" s="7" t="s">
        <v>15174</v>
      </c>
    </row>
    <row r="3171" spans="1:25" x14ac:dyDescent="0.35">
      <c r="A3171" t="s">
        <v>15175</v>
      </c>
      <c r="B3171" t="s">
        <v>15176</v>
      </c>
      <c r="C3171" s="7" t="s">
        <v>15177</v>
      </c>
      <c r="D3171" s="7" t="s">
        <v>54</v>
      </c>
      <c r="E3171" s="9">
        <v>28</v>
      </c>
      <c r="F3171" s="7" t="s">
        <v>92</v>
      </c>
      <c r="G3171" s="6">
        <v>45522</v>
      </c>
      <c r="H3171" s="6">
        <v>45529</v>
      </c>
      <c r="I3171" s="7" t="s">
        <v>63</v>
      </c>
      <c r="J3171" s="7" t="s">
        <v>64</v>
      </c>
      <c r="K3171" s="7" t="s">
        <v>117</v>
      </c>
      <c r="L3171" t="s">
        <v>15178</v>
      </c>
      <c r="M3171" s="7" t="s">
        <v>119</v>
      </c>
      <c r="N3171" s="7" t="s">
        <v>120</v>
      </c>
      <c r="O3171" s="9">
        <v>1</v>
      </c>
      <c r="P3171" s="9">
        <v>12669</v>
      </c>
      <c r="Q3171" s="10">
        <v>18194.8</v>
      </c>
      <c r="R3171" s="9">
        <v>20</v>
      </c>
      <c r="S3171" s="10">
        <v>14555.84</v>
      </c>
      <c r="T3171" s="10">
        <v>5525.8</v>
      </c>
      <c r="U3171" s="7" t="s">
        <v>36</v>
      </c>
      <c r="V3171" s="7" t="s">
        <v>154</v>
      </c>
      <c r="W3171" s="9">
        <v>4</v>
      </c>
      <c r="X3171" s="7" t="s">
        <v>70</v>
      </c>
      <c r="Y3171" s="7" t="s">
        <v>15179</v>
      </c>
    </row>
    <row r="3172" spans="1:25" x14ac:dyDescent="0.35">
      <c r="A3172" t="s">
        <v>15180</v>
      </c>
      <c r="B3172" t="s">
        <v>15181</v>
      </c>
      <c r="C3172" s="7" t="s">
        <v>15182</v>
      </c>
      <c r="D3172" s="7" t="s">
        <v>54</v>
      </c>
      <c r="E3172" s="9">
        <v>44</v>
      </c>
      <c r="F3172" s="7" t="s">
        <v>29</v>
      </c>
      <c r="G3172" s="6">
        <v>45859</v>
      </c>
      <c r="H3172" s="6">
        <v>46014</v>
      </c>
      <c r="I3172" s="7" t="s">
        <v>84</v>
      </c>
      <c r="J3172" s="7" t="s">
        <v>85</v>
      </c>
      <c r="K3172" s="7" t="s">
        <v>93</v>
      </c>
      <c r="L3172" t="s">
        <v>15183</v>
      </c>
      <c r="M3172" s="7" t="s">
        <v>95</v>
      </c>
      <c r="N3172" s="7" t="s">
        <v>96</v>
      </c>
      <c r="O3172" s="9">
        <v>4</v>
      </c>
      <c r="P3172" s="9">
        <v>9631</v>
      </c>
      <c r="Q3172" s="10">
        <v>14244.08</v>
      </c>
      <c r="R3172" s="9">
        <v>20</v>
      </c>
      <c r="S3172" s="10">
        <v>45581.06</v>
      </c>
      <c r="T3172" s="10">
        <v>18452.32</v>
      </c>
      <c r="U3172" s="7" t="s">
        <v>126</v>
      </c>
      <c r="V3172" s="7" t="s">
        <v>112</v>
      </c>
      <c r="W3172" s="9">
        <v>5</v>
      </c>
      <c r="X3172" s="7" t="s">
        <v>87</v>
      </c>
      <c r="Y3172" s="7" t="s">
        <v>15184</v>
      </c>
    </row>
    <row r="3173" spans="1:25" x14ac:dyDescent="0.35">
      <c r="A3173" t="s">
        <v>15185</v>
      </c>
      <c r="B3173" t="s">
        <v>15186</v>
      </c>
      <c r="C3173" s="7" t="s">
        <v>15187</v>
      </c>
      <c r="D3173" s="7" t="s">
        <v>28</v>
      </c>
      <c r="E3173" s="9">
        <v>20</v>
      </c>
      <c r="F3173" s="7" t="s">
        <v>29</v>
      </c>
      <c r="G3173" s="6">
        <v>45763</v>
      </c>
      <c r="H3173" s="6">
        <v>45704</v>
      </c>
      <c r="I3173" s="7" t="s">
        <v>55</v>
      </c>
      <c r="J3173" s="7" t="s">
        <v>56</v>
      </c>
      <c r="K3173" s="7" t="s">
        <v>117</v>
      </c>
      <c r="L3173" t="s">
        <v>15188</v>
      </c>
      <c r="M3173" s="7" t="s">
        <v>119</v>
      </c>
      <c r="N3173" s="7" t="s">
        <v>120</v>
      </c>
      <c r="O3173" s="9">
        <v>5</v>
      </c>
      <c r="P3173" s="9">
        <v>27495</v>
      </c>
      <c r="Q3173" s="10">
        <v>30474.83</v>
      </c>
      <c r="R3173" s="9">
        <v>10</v>
      </c>
      <c r="S3173" s="10">
        <v>137136.74</v>
      </c>
      <c r="T3173" s="10">
        <v>14899.15</v>
      </c>
      <c r="U3173" s="7" t="s">
        <v>78</v>
      </c>
      <c r="V3173" s="7" t="s">
        <v>69</v>
      </c>
      <c r="W3173" s="9">
        <v>1</v>
      </c>
      <c r="X3173" s="7" t="s">
        <v>58</v>
      </c>
      <c r="Y3173" s="7" t="s">
        <v>15189</v>
      </c>
    </row>
    <row r="3174" spans="1:25" x14ac:dyDescent="0.35">
      <c r="A3174" t="s">
        <v>15190</v>
      </c>
      <c r="B3174" t="s">
        <v>15191</v>
      </c>
      <c r="C3174" s="7" t="s">
        <v>15192</v>
      </c>
      <c r="D3174" s="7" t="s">
        <v>28</v>
      </c>
      <c r="E3174" s="9">
        <v>30</v>
      </c>
      <c r="F3174" s="7" t="s">
        <v>92</v>
      </c>
      <c r="G3174" s="6">
        <v>46067</v>
      </c>
      <c r="H3174" s="6">
        <v>45614</v>
      </c>
      <c r="I3174" s="7" t="s">
        <v>30</v>
      </c>
      <c r="J3174" s="7" t="s">
        <v>31</v>
      </c>
      <c r="K3174" s="7" t="s">
        <v>117</v>
      </c>
      <c r="L3174" t="s">
        <v>15193</v>
      </c>
      <c r="M3174" s="7" t="s">
        <v>119</v>
      </c>
      <c r="N3174" s="7" t="s">
        <v>120</v>
      </c>
      <c r="O3174" s="9">
        <v>1</v>
      </c>
      <c r="P3174" s="9">
        <v>11724</v>
      </c>
      <c r="Q3174" s="10">
        <v>14041.26</v>
      </c>
      <c r="R3174" s="9">
        <v>20</v>
      </c>
      <c r="S3174" s="10">
        <v>11233.01</v>
      </c>
      <c r="T3174" s="10">
        <v>2317.2600000000002</v>
      </c>
      <c r="U3174" s="7" t="s">
        <v>48</v>
      </c>
      <c r="V3174" s="7" t="s">
        <v>69</v>
      </c>
      <c r="W3174" s="9">
        <v>4</v>
      </c>
      <c r="X3174" s="7" t="s">
        <v>38</v>
      </c>
      <c r="Y3174" s="7" t="s">
        <v>15194</v>
      </c>
    </row>
    <row r="3175" spans="1:25" x14ac:dyDescent="0.35">
      <c r="A3175" t="s">
        <v>15195</v>
      </c>
      <c r="B3175" t="s">
        <v>15196</v>
      </c>
      <c r="C3175" s="7" t="s">
        <v>15197</v>
      </c>
      <c r="D3175" s="7" t="s">
        <v>28</v>
      </c>
      <c r="E3175" s="9">
        <v>43</v>
      </c>
      <c r="F3175" s="7" t="s">
        <v>29</v>
      </c>
      <c r="G3175" s="6">
        <v>45557</v>
      </c>
      <c r="H3175" s="6">
        <v>45488</v>
      </c>
      <c r="I3175" s="7" t="s">
        <v>30</v>
      </c>
      <c r="J3175" s="7" t="s">
        <v>43</v>
      </c>
      <c r="K3175" s="7" t="s">
        <v>93</v>
      </c>
      <c r="L3175" t="s">
        <v>3561</v>
      </c>
      <c r="M3175" s="7" t="s">
        <v>132</v>
      </c>
      <c r="N3175" s="7" t="s">
        <v>133</v>
      </c>
      <c r="O3175" s="9">
        <v>5</v>
      </c>
      <c r="P3175" s="9">
        <v>12663</v>
      </c>
      <c r="Q3175" s="10">
        <v>15656.94</v>
      </c>
      <c r="R3175" s="9">
        <v>5</v>
      </c>
      <c r="S3175" s="10">
        <v>74370.460000000006</v>
      </c>
      <c r="T3175" s="10">
        <v>14969.7</v>
      </c>
      <c r="U3175" s="7" t="s">
        <v>36</v>
      </c>
      <c r="V3175" s="7" t="s">
        <v>112</v>
      </c>
      <c r="W3175" s="9">
        <v>1</v>
      </c>
      <c r="X3175" s="7" t="s">
        <v>49</v>
      </c>
      <c r="Y3175" s="7" t="s">
        <v>15198</v>
      </c>
    </row>
    <row r="3176" spans="1:25" x14ac:dyDescent="0.35">
      <c r="A3176" t="s">
        <v>15199</v>
      </c>
      <c r="B3176" t="s">
        <v>15200</v>
      </c>
      <c r="C3176" s="7" t="s">
        <v>15201</v>
      </c>
      <c r="D3176" s="7" t="s">
        <v>28</v>
      </c>
      <c r="E3176" s="9">
        <v>50</v>
      </c>
      <c r="F3176" s="7" t="s">
        <v>29</v>
      </c>
      <c r="G3176" s="6">
        <v>45982</v>
      </c>
      <c r="H3176" s="6">
        <v>46151</v>
      </c>
      <c r="I3176" s="7" t="s">
        <v>30</v>
      </c>
      <c r="J3176" s="7" t="s">
        <v>31</v>
      </c>
      <c r="K3176" s="7" t="s">
        <v>32</v>
      </c>
      <c r="L3176" t="s">
        <v>1823</v>
      </c>
      <c r="M3176" s="7" t="s">
        <v>34</v>
      </c>
      <c r="N3176" s="7" t="s">
        <v>35</v>
      </c>
      <c r="O3176" s="9">
        <v>5</v>
      </c>
      <c r="P3176" s="9">
        <v>9461</v>
      </c>
      <c r="Q3176" s="10">
        <v>13758.32</v>
      </c>
      <c r="R3176" s="9">
        <v>5</v>
      </c>
      <c r="S3176" s="10">
        <v>65352.02</v>
      </c>
      <c r="T3176" s="10">
        <v>21486.6</v>
      </c>
      <c r="U3176" s="7" t="s">
        <v>48</v>
      </c>
      <c r="V3176" s="7" t="s">
        <v>154</v>
      </c>
      <c r="W3176" s="9">
        <v>3</v>
      </c>
      <c r="X3176" s="7" t="s">
        <v>38</v>
      </c>
      <c r="Y3176" s="7" t="s">
        <v>15202</v>
      </c>
    </row>
    <row r="3177" spans="1:25" x14ac:dyDescent="0.35">
      <c r="A3177" t="s">
        <v>15203</v>
      </c>
      <c r="B3177" t="s">
        <v>15204</v>
      </c>
      <c r="C3177" s="7" t="s">
        <v>5077</v>
      </c>
      <c r="D3177" s="7" t="s">
        <v>28</v>
      </c>
      <c r="E3177" s="9">
        <v>45</v>
      </c>
      <c r="F3177" s="7" t="s">
        <v>92</v>
      </c>
      <c r="G3177" s="6">
        <v>45578</v>
      </c>
      <c r="H3177" s="6">
        <v>45829</v>
      </c>
      <c r="I3177" s="7" t="s">
        <v>63</v>
      </c>
      <c r="J3177" s="7" t="s">
        <v>64</v>
      </c>
      <c r="K3177" s="7" t="s">
        <v>93</v>
      </c>
      <c r="L3177" t="s">
        <v>15205</v>
      </c>
      <c r="M3177" s="7" t="s">
        <v>132</v>
      </c>
      <c r="N3177" s="7" t="s">
        <v>133</v>
      </c>
      <c r="O3177" s="9">
        <v>1</v>
      </c>
      <c r="P3177" s="9">
        <v>16448</v>
      </c>
      <c r="Q3177" s="10">
        <v>23077.13</v>
      </c>
      <c r="R3177" s="9">
        <v>10</v>
      </c>
      <c r="S3177" s="10">
        <v>20769.419999999998</v>
      </c>
      <c r="T3177" s="10">
        <v>6629.13</v>
      </c>
      <c r="U3177" s="7" t="s">
        <v>48</v>
      </c>
      <c r="V3177" s="7" t="s">
        <v>37</v>
      </c>
      <c r="W3177" s="9">
        <v>5</v>
      </c>
      <c r="X3177" s="7" t="s">
        <v>70</v>
      </c>
      <c r="Y3177" s="7" t="s">
        <v>15206</v>
      </c>
    </row>
    <row r="3178" spans="1:25" x14ac:dyDescent="0.35">
      <c r="A3178" t="s">
        <v>15207</v>
      </c>
      <c r="B3178" t="s">
        <v>15208</v>
      </c>
      <c r="C3178" s="7" t="s">
        <v>15209</v>
      </c>
      <c r="D3178" s="7" t="s">
        <v>54</v>
      </c>
      <c r="E3178" s="9">
        <v>29</v>
      </c>
      <c r="F3178" s="7" t="s">
        <v>92</v>
      </c>
      <c r="G3178" s="6">
        <v>45886</v>
      </c>
      <c r="H3178" s="6">
        <v>45763</v>
      </c>
      <c r="I3178" s="7" t="s">
        <v>75</v>
      </c>
      <c r="J3178" s="7" t="s">
        <v>76</v>
      </c>
      <c r="K3178" s="7" t="s">
        <v>117</v>
      </c>
      <c r="L3178" t="s">
        <v>11277</v>
      </c>
      <c r="M3178" s="7" t="s">
        <v>119</v>
      </c>
      <c r="N3178" s="7" t="s">
        <v>120</v>
      </c>
      <c r="O3178" s="9">
        <v>1</v>
      </c>
      <c r="P3178" s="9">
        <v>19145</v>
      </c>
      <c r="Q3178" s="10">
        <v>27015.66</v>
      </c>
      <c r="R3178" s="9">
        <v>5</v>
      </c>
      <c r="S3178" s="10">
        <v>25664.880000000001</v>
      </c>
      <c r="T3178" s="10">
        <v>7870.66</v>
      </c>
      <c r="U3178" s="7" t="s">
        <v>78</v>
      </c>
      <c r="V3178" s="7" t="s">
        <v>154</v>
      </c>
      <c r="W3178" s="9">
        <v>4</v>
      </c>
      <c r="X3178" s="7" t="s">
        <v>79</v>
      </c>
      <c r="Y3178" s="7" t="s">
        <v>15210</v>
      </c>
    </row>
    <row r="3179" spans="1:25" x14ac:dyDescent="0.35">
      <c r="A3179" t="s">
        <v>15211</v>
      </c>
      <c r="B3179" t="s">
        <v>15212</v>
      </c>
      <c r="C3179" s="7" t="s">
        <v>15213</v>
      </c>
      <c r="D3179" s="7" t="s">
        <v>54</v>
      </c>
      <c r="E3179" s="9">
        <v>60</v>
      </c>
      <c r="F3179" s="7" t="s">
        <v>92</v>
      </c>
      <c r="G3179" s="6">
        <v>45944</v>
      </c>
      <c r="H3179" s="6">
        <v>46036</v>
      </c>
      <c r="I3179" s="7" t="s">
        <v>63</v>
      </c>
      <c r="J3179" s="7" t="s">
        <v>64</v>
      </c>
      <c r="K3179" s="7" t="s">
        <v>93</v>
      </c>
      <c r="L3179" t="s">
        <v>15214</v>
      </c>
      <c r="M3179" s="7" t="s">
        <v>95</v>
      </c>
      <c r="N3179" s="7" t="s">
        <v>96</v>
      </c>
      <c r="O3179" s="9">
        <v>2</v>
      </c>
      <c r="P3179" s="9">
        <v>24423</v>
      </c>
      <c r="Q3179" s="10">
        <v>29039.54</v>
      </c>
      <c r="R3179" s="9">
        <v>20</v>
      </c>
      <c r="S3179" s="10">
        <v>46463.26</v>
      </c>
      <c r="T3179" s="10">
        <v>9233.08</v>
      </c>
      <c r="U3179" s="7" t="s">
        <v>78</v>
      </c>
      <c r="V3179" s="7" t="s">
        <v>112</v>
      </c>
      <c r="W3179" s="9">
        <v>4</v>
      </c>
      <c r="X3179" s="7" t="s">
        <v>70</v>
      </c>
      <c r="Y3179" s="7" t="s">
        <v>15215</v>
      </c>
    </row>
    <row r="3180" spans="1:25" x14ac:dyDescent="0.35">
      <c r="A3180" t="s">
        <v>15216</v>
      </c>
      <c r="B3180" t="s">
        <v>15217</v>
      </c>
      <c r="C3180" s="7" t="s">
        <v>15218</v>
      </c>
      <c r="D3180" s="7" t="s">
        <v>28</v>
      </c>
      <c r="E3180" s="9">
        <v>25</v>
      </c>
      <c r="F3180" s="7" t="s">
        <v>92</v>
      </c>
      <c r="G3180" s="6">
        <v>45945</v>
      </c>
      <c r="H3180" s="6">
        <v>45804</v>
      </c>
      <c r="I3180" s="7" t="s">
        <v>30</v>
      </c>
      <c r="J3180" s="7" t="s">
        <v>31</v>
      </c>
      <c r="K3180" s="7" t="s">
        <v>44</v>
      </c>
      <c r="L3180" t="s">
        <v>15219</v>
      </c>
      <c r="M3180" s="7" t="s">
        <v>46</v>
      </c>
      <c r="N3180" s="7" t="s">
        <v>47</v>
      </c>
      <c r="O3180" s="9">
        <v>3</v>
      </c>
      <c r="P3180" s="9">
        <v>26492</v>
      </c>
      <c r="Q3180" s="10">
        <v>39301.39</v>
      </c>
      <c r="R3180" s="9">
        <v>10</v>
      </c>
      <c r="S3180" s="10">
        <v>106113.75</v>
      </c>
      <c r="T3180" s="10">
        <v>38428.17</v>
      </c>
      <c r="U3180" s="7" t="s">
        <v>36</v>
      </c>
      <c r="V3180" s="7" t="s">
        <v>37</v>
      </c>
      <c r="W3180" s="9">
        <v>5</v>
      </c>
      <c r="X3180" s="7" t="s">
        <v>38</v>
      </c>
      <c r="Y3180" s="7" t="s">
        <v>15220</v>
      </c>
    </row>
    <row r="3181" spans="1:25" x14ac:dyDescent="0.35">
      <c r="A3181" t="s">
        <v>15221</v>
      </c>
      <c r="B3181" t="s">
        <v>15222</v>
      </c>
      <c r="C3181" s="7" t="s">
        <v>15223</v>
      </c>
      <c r="D3181" s="7" t="s">
        <v>28</v>
      </c>
      <c r="E3181" s="9">
        <v>42</v>
      </c>
      <c r="F3181" s="7" t="s">
        <v>29</v>
      </c>
      <c r="G3181" s="6">
        <v>45949</v>
      </c>
      <c r="H3181" s="6">
        <v>45583</v>
      </c>
      <c r="I3181" s="7" t="s">
        <v>63</v>
      </c>
      <c r="J3181" s="7" t="s">
        <v>64</v>
      </c>
      <c r="K3181" s="7" t="s">
        <v>32</v>
      </c>
      <c r="L3181" t="s">
        <v>15224</v>
      </c>
      <c r="M3181" s="7" t="s">
        <v>34</v>
      </c>
      <c r="N3181" s="7" t="s">
        <v>35</v>
      </c>
      <c r="O3181" s="9">
        <v>2</v>
      </c>
      <c r="P3181" s="9">
        <v>16646</v>
      </c>
      <c r="Q3181" s="10">
        <v>22356.94</v>
      </c>
      <c r="R3181" s="9">
        <v>5</v>
      </c>
      <c r="S3181" s="10">
        <v>42478.19</v>
      </c>
      <c r="T3181" s="10">
        <v>11421.88</v>
      </c>
      <c r="U3181" s="7" t="s">
        <v>48</v>
      </c>
      <c r="V3181" s="7" t="s">
        <v>69</v>
      </c>
      <c r="W3181" s="9">
        <v>1</v>
      </c>
      <c r="X3181" s="7" t="s">
        <v>70</v>
      </c>
      <c r="Y3181" s="7" t="s">
        <v>15225</v>
      </c>
    </row>
    <row r="3182" spans="1:25" x14ac:dyDescent="0.35">
      <c r="A3182" t="s">
        <v>15226</v>
      </c>
      <c r="B3182" t="s">
        <v>15227</v>
      </c>
      <c r="C3182" s="7" t="s">
        <v>15228</v>
      </c>
      <c r="D3182" s="7" t="s">
        <v>54</v>
      </c>
      <c r="E3182" s="9">
        <v>25</v>
      </c>
      <c r="F3182" s="7" t="s">
        <v>92</v>
      </c>
      <c r="G3182" s="6">
        <v>46112</v>
      </c>
      <c r="H3182" s="6">
        <v>46128</v>
      </c>
      <c r="I3182" s="7" t="s">
        <v>84</v>
      </c>
      <c r="J3182" s="7" t="s">
        <v>85</v>
      </c>
      <c r="K3182" s="7" t="s">
        <v>117</v>
      </c>
      <c r="L3182" t="s">
        <v>15229</v>
      </c>
      <c r="M3182" s="7" t="s">
        <v>119</v>
      </c>
      <c r="N3182" s="7" t="s">
        <v>120</v>
      </c>
      <c r="O3182" s="9">
        <v>4</v>
      </c>
      <c r="P3182" s="9">
        <v>7290</v>
      </c>
      <c r="Q3182" s="10">
        <v>10060.299999999999</v>
      </c>
      <c r="R3182" s="9">
        <v>0</v>
      </c>
      <c r="S3182" s="10">
        <v>40241.199999999997</v>
      </c>
      <c r="T3182" s="10">
        <v>11081.2</v>
      </c>
      <c r="U3182" s="7" t="s">
        <v>126</v>
      </c>
      <c r="V3182" s="7" t="s">
        <v>69</v>
      </c>
      <c r="W3182" s="9">
        <v>4</v>
      </c>
      <c r="X3182" s="7" t="s">
        <v>87</v>
      </c>
      <c r="Y3182" s="7" t="s">
        <v>15230</v>
      </c>
    </row>
    <row r="3183" spans="1:25" x14ac:dyDescent="0.35">
      <c r="A3183" t="s">
        <v>15231</v>
      </c>
      <c r="B3183" t="s">
        <v>15232</v>
      </c>
      <c r="C3183" s="7" t="s">
        <v>15233</v>
      </c>
      <c r="D3183" s="7" t="s">
        <v>54</v>
      </c>
      <c r="E3183" s="9">
        <v>56</v>
      </c>
      <c r="F3183" s="7" t="s">
        <v>92</v>
      </c>
      <c r="G3183" s="6">
        <v>45645</v>
      </c>
      <c r="H3183" s="6">
        <v>46080</v>
      </c>
      <c r="I3183" s="7" t="s">
        <v>75</v>
      </c>
      <c r="J3183" s="7" t="s">
        <v>76</v>
      </c>
      <c r="K3183" s="7" t="s">
        <v>32</v>
      </c>
      <c r="L3183" t="s">
        <v>15234</v>
      </c>
      <c r="M3183" s="7" t="s">
        <v>34</v>
      </c>
      <c r="N3183" s="7" t="s">
        <v>35</v>
      </c>
      <c r="O3183" s="9">
        <v>4</v>
      </c>
      <c r="P3183" s="9">
        <v>18497</v>
      </c>
      <c r="Q3183" s="10">
        <v>27384.959999999999</v>
      </c>
      <c r="R3183" s="9">
        <v>0</v>
      </c>
      <c r="S3183" s="10">
        <v>109539.84</v>
      </c>
      <c r="T3183" s="10">
        <v>35551.839999999997</v>
      </c>
      <c r="U3183" s="7" t="s">
        <v>48</v>
      </c>
      <c r="V3183" s="7" t="s">
        <v>154</v>
      </c>
      <c r="W3183" s="9">
        <v>4</v>
      </c>
      <c r="X3183" s="7" t="s">
        <v>79</v>
      </c>
      <c r="Y3183" s="7" t="s">
        <v>15235</v>
      </c>
    </row>
    <row r="3184" spans="1:25" x14ac:dyDescent="0.35">
      <c r="A3184" t="s">
        <v>15236</v>
      </c>
      <c r="B3184" t="s">
        <v>15237</v>
      </c>
      <c r="C3184" s="7" t="s">
        <v>15238</v>
      </c>
      <c r="D3184" s="7" t="s">
        <v>28</v>
      </c>
      <c r="E3184" s="9">
        <v>28</v>
      </c>
      <c r="F3184" s="7" t="s">
        <v>29</v>
      </c>
      <c r="G3184" s="6">
        <v>45540</v>
      </c>
      <c r="H3184" s="6">
        <v>45567</v>
      </c>
      <c r="I3184" s="7" t="s">
        <v>55</v>
      </c>
      <c r="J3184" s="7" t="s">
        <v>56</v>
      </c>
      <c r="K3184" s="7" t="s">
        <v>32</v>
      </c>
      <c r="L3184" t="s">
        <v>15239</v>
      </c>
      <c r="M3184" s="7" t="s">
        <v>34</v>
      </c>
      <c r="N3184" s="7" t="s">
        <v>35</v>
      </c>
      <c r="O3184" s="9">
        <v>4</v>
      </c>
      <c r="P3184" s="9">
        <v>1611</v>
      </c>
      <c r="Q3184" s="10">
        <v>1970.72</v>
      </c>
      <c r="R3184" s="9">
        <v>0</v>
      </c>
      <c r="S3184" s="10">
        <v>7882.88</v>
      </c>
      <c r="T3184" s="10">
        <v>1438.88</v>
      </c>
      <c r="U3184" s="7" t="s">
        <v>36</v>
      </c>
      <c r="V3184" s="7" t="s">
        <v>69</v>
      </c>
      <c r="W3184" s="9">
        <v>3</v>
      </c>
      <c r="X3184" s="7" t="s">
        <v>58</v>
      </c>
      <c r="Y3184" s="7" t="s">
        <v>15240</v>
      </c>
    </row>
    <row r="3185" spans="1:25" x14ac:dyDescent="0.35">
      <c r="A3185" t="s">
        <v>15241</v>
      </c>
      <c r="B3185" t="s">
        <v>15242</v>
      </c>
      <c r="C3185" s="7" t="s">
        <v>15243</v>
      </c>
      <c r="D3185" s="7" t="s">
        <v>28</v>
      </c>
      <c r="E3185" s="9">
        <v>46</v>
      </c>
      <c r="F3185" s="7" t="s">
        <v>29</v>
      </c>
      <c r="G3185" s="6">
        <v>46184</v>
      </c>
      <c r="H3185" s="6">
        <v>45543</v>
      </c>
      <c r="I3185" s="7" t="s">
        <v>84</v>
      </c>
      <c r="J3185" s="7" t="s">
        <v>85</v>
      </c>
      <c r="K3185" s="7" t="s">
        <v>93</v>
      </c>
      <c r="L3185" t="s">
        <v>15244</v>
      </c>
      <c r="N3185" s="7" t="s">
        <v>133</v>
      </c>
      <c r="O3185" s="9">
        <v>1</v>
      </c>
      <c r="P3185" s="9">
        <v>2085</v>
      </c>
      <c r="Q3185" s="10">
        <v>2813.16</v>
      </c>
      <c r="R3185" s="9">
        <v>0</v>
      </c>
      <c r="S3185" s="10">
        <v>2813.16</v>
      </c>
      <c r="T3185" s="10">
        <v>728.16</v>
      </c>
      <c r="U3185" s="7" t="s">
        <v>36</v>
      </c>
      <c r="V3185" s="7" t="s">
        <v>112</v>
      </c>
      <c r="W3185" s="9">
        <v>5</v>
      </c>
      <c r="X3185" s="7" t="s">
        <v>87</v>
      </c>
      <c r="Y3185" s="7" t="s">
        <v>15245</v>
      </c>
    </row>
    <row r="3186" spans="1:25" x14ac:dyDescent="0.35">
      <c r="A3186" t="s">
        <v>15246</v>
      </c>
      <c r="B3186" t="s">
        <v>15247</v>
      </c>
      <c r="C3186" s="7" t="s">
        <v>15248</v>
      </c>
      <c r="D3186" s="7" t="s">
        <v>28</v>
      </c>
      <c r="E3186" s="9">
        <v>28</v>
      </c>
      <c r="F3186" s="7" t="s">
        <v>92</v>
      </c>
      <c r="G3186" s="6">
        <v>45646</v>
      </c>
      <c r="H3186" s="6">
        <v>45777</v>
      </c>
      <c r="I3186" s="7" t="s">
        <v>30</v>
      </c>
      <c r="J3186" s="7" t="s">
        <v>31</v>
      </c>
      <c r="K3186" s="7" t="s">
        <v>44</v>
      </c>
      <c r="L3186" t="s">
        <v>9878</v>
      </c>
      <c r="M3186" s="7" t="s">
        <v>46</v>
      </c>
      <c r="N3186" s="7" t="s">
        <v>47</v>
      </c>
      <c r="O3186" s="9">
        <v>5</v>
      </c>
      <c r="P3186" s="9">
        <v>9826</v>
      </c>
      <c r="Q3186" s="10">
        <v>13062.14</v>
      </c>
      <c r="R3186" s="9">
        <v>10</v>
      </c>
      <c r="S3186" s="10">
        <v>58779.63</v>
      </c>
      <c r="T3186" s="10">
        <v>16180.7</v>
      </c>
      <c r="U3186" s="7" t="s">
        <v>126</v>
      </c>
      <c r="V3186" s="7" t="s">
        <v>37</v>
      </c>
      <c r="W3186" s="9">
        <v>2</v>
      </c>
      <c r="X3186" s="7" t="s">
        <v>38</v>
      </c>
      <c r="Y3186" s="7" t="s">
        <v>15249</v>
      </c>
    </row>
    <row r="3187" spans="1:25" x14ac:dyDescent="0.35">
      <c r="A3187" t="s">
        <v>15250</v>
      </c>
      <c r="B3187" t="s">
        <v>15251</v>
      </c>
      <c r="C3187" s="7" t="s">
        <v>15252</v>
      </c>
      <c r="D3187" s="7" t="s">
        <v>28</v>
      </c>
      <c r="E3187" s="9">
        <v>54</v>
      </c>
      <c r="F3187" s="7" t="s">
        <v>29</v>
      </c>
      <c r="G3187" s="6">
        <v>46043</v>
      </c>
      <c r="H3187" s="6">
        <v>45553</v>
      </c>
      <c r="I3187" s="7" t="s">
        <v>55</v>
      </c>
      <c r="J3187" s="7" t="s">
        <v>56</v>
      </c>
      <c r="K3187" s="7" t="s">
        <v>32</v>
      </c>
      <c r="L3187" t="s">
        <v>13736</v>
      </c>
      <c r="M3187" s="7" t="s">
        <v>34</v>
      </c>
      <c r="N3187" s="7" t="s">
        <v>35</v>
      </c>
      <c r="O3187" s="9">
        <v>5</v>
      </c>
      <c r="P3187" s="9">
        <v>15385</v>
      </c>
      <c r="Q3187" s="10">
        <v>20179.05</v>
      </c>
      <c r="R3187" s="9">
        <v>5</v>
      </c>
      <c r="S3187" s="10">
        <v>95850.49</v>
      </c>
      <c r="T3187" s="10">
        <v>23970.25</v>
      </c>
      <c r="U3187" s="7" t="s">
        <v>48</v>
      </c>
      <c r="V3187" s="7" t="s">
        <v>154</v>
      </c>
      <c r="W3187" s="9">
        <v>3</v>
      </c>
      <c r="X3187" s="7" t="s">
        <v>58</v>
      </c>
      <c r="Y3187" s="7" t="s">
        <v>12560</v>
      </c>
    </row>
    <row r="3188" spans="1:25" x14ac:dyDescent="0.35">
      <c r="A3188" t="s">
        <v>15253</v>
      </c>
      <c r="B3188" t="s">
        <v>15254</v>
      </c>
      <c r="C3188" s="7" t="s">
        <v>15255</v>
      </c>
      <c r="D3188" s="7" t="s">
        <v>54</v>
      </c>
      <c r="E3188" s="9">
        <v>38</v>
      </c>
      <c r="F3188" s="7" t="s">
        <v>29</v>
      </c>
      <c r="G3188" s="6">
        <v>45851</v>
      </c>
      <c r="H3188" s="6">
        <v>45910</v>
      </c>
      <c r="I3188" s="7" t="s">
        <v>63</v>
      </c>
      <c r="J3188" s="7" t="s">
        <v>64</v>
      </c>
      <c r="K3188" s="7" t="s">
        <v>65</v>
      </c>
      <c r="L3188" t="s">
        <v>13876</v>
      </c>
      <c r="M3188" s="7" t="s">
        <v>67</v>
      </c>
      <c r="N3188" s="7" t="s">
        <v>68</v>
      </c>
      <c r="O3188" s="9">
        <v>4</v>
      </c>
      <c r="P3188" s="9">
        <v>8423</v>
      </c>
      <c r="Q3188" s="10">
        <v>12579.83</v>
      </c>
      <c r="R3188" s="9">
        <v>20</v>
      </c>
      <c r="S3188" s="10">
        <v>40255.46</v>
      </c>
      <c r="T3188" s="10">
        <v>16627.32</v>
      </c>
      <c r="U3188" s="7" t="s">
        <v>48</v>
      </c>
      <c r="V3188" s="7" t="s">
        <v>154</v>
      </c>
      <c r="W3188" s="9">
        <v>1</v>
      </c>
      <c r="X3188" s="7" t="s">
        <v>70</v>
      </c>
      <c r="Y3188" s="7" t="s">
        <v>15256</v>
      </c>
    </row>
    <row r="3189" spans="1:25" x14ac:dyDescent="0.35">
      <c r="A3189" t="s">
        <v>15257</v>
      </c>
      <c r="B3189" t="s">
        <v>15258</v>
      </c>
      <c r="C3189" s="7" t="s">
        <v>15259</v>
      </c>
      <c r="D3189" s="7" t="s">
        <v>28</v>
      </c>
      <c r="E3189" s="9">
        <v>42</v>
      </c>
      <c r="F3189" s="7" t="s">
        <v>29</v>
      </c>
      <c r="G3189" s="6">
        <v>45948</v>
      </c>
      <c r="H3189" s="6">
        <v>45598</v>
      </c>
      <c r="I3189" s="7" t="s">
        <v>84</v>
      </c>
      <c r="J3189" s="7" t="s">
        <v>85</v>
      </c>
      <c r="K3189" s="7" t="s">
        <v>93</v>
      </c>
      <c r="L3189" t="s">
        <v>546</v>
      </c>
      <c r="M3189" s="7" t="s">
        <v>95</v>
      </c>
      <c r="N3189" s="7" t="s">
        <v>96</v>
      </c>
      <c r="O3189" s="9">
        <v>1</v>
      </c>
      <c r="P3189" s="9">
        <v>21751</v>
      </c>
      <c r="Q3189" s="10">
        <v>26334.41</v>
      </c>
      <c r="R3189" s="9">
        <v>5</v>
      </c>
      <c r="S3189" s="10">
        <v>25017.69</v>
      </c>
      <c r="T3189" s="10">
        <v>4583.41</v>
      </c>
      <c r="U3189" s="7" t="s">
        <v>48</v>
      </c>
      <c r="V3189" s="7" t="s">
        <v>37</v>
      </c>
      <c r="W3189" s="9">
        <v>2</v>
      </c>
      <c r="X3189" s="7" t="s">
        <v>87</v>
      </c>
      <c r="Y3189" s="7" t="s">
        <v>15260</v>
      </c>
    </row>
    <row r="3190" spans="1:25" x14ac:dyDescent="0.35">
      <c r="A3190" t="s">
        <v>15261</v>
      </c>
      <c r="B3190" t="s">
        <v>15262</v>
      </c>
      <c r="C3190" s="7" t="s">
        <v>15263</v>
      </c>
      <c r="D3190" s="7" t="s">
        <v>54</v>
      </c>
      <c r="E3190" s="9">
        <v>29</v>
      </c>
      <c r="F3190" s="7" t="s">
        <v>92</v>
      </c>
      <c r="G3190" s="6">
        <v>46135</v>
      </c>
      <c r="H3190" s="6">
        <v>46058</v>
      </c>
      <c r="I3190" s="7" t="s">
        <v>84</v>
      </c>
      <c r="J3190" s="7" t="s">
        <v>85</v>
      </c>
      <c r="K3190" s="7" t="s">
        <v>117</v>
      </c>
      <c r="L3190" t="s">
        <v>7993</v>
      </c>
      <c r="M3190" s="7" t="s">
        <v>119</v>
      </c>
      <c r="N3190" s="7" t="s">
        <v>120</v>
      </c>
      <c r="O3190" s="9">
        <v>5</v>
      </c>
      <c r="P3190" s="9">
        <v>29175</v>
      </c>
      <c r="Q3190" s="10">
        <v>41343.51</v>
      </c>
      <c r="R3190" s="9">
        <v>0</v>
      </c>
      <c r="S3190" s="10">
        <v>206717.55</v>
      </c>
      <c r="T3190" s="10">
        <v>60842.55</v>
      </c>
      <c r="U3190" s="7" t="s">
        <v>78</v>
      </c>
      <c r="V3190" s="7" t="s">
        <v>112</v>
      </c>
      <c r="W3190" s="9">
        <v>3</v>
      </c>
      <c r="X3190" s="7" t="s">
        <v>87</v>
      </c>
      <c r="Y3190" s="7" t="s">
        <v>15264</v>
      </c>
    </row>
    <row r="3191" spans="1:25" x14ac:dyDescent="0.35">
      <c r="A3191" t="s">
        <v>15265</v>
      </c>
      <c r="B3191" t="s">
        <v>15266</v>
      </c>
      <c r="C3191" s="7" t="s">
        <v>15267</v>
      </c>
      <c r="D3191" s="7" t="s">
        <v>54</v>
      </c>
      <c r="E3191" s="9">
        <v>54</v>
      </c>
      <c r="F3191" s="7" t="s">
        <v>92</v>
      </c>
      <c r="G3191" s="6">
        <v>45593</v>
      </c>
      <c r="H3191" s="6">
        <v>46194</v>
      </c>
      <c r="I3191" s="7" t="s">
        <v>55</v>
      </c>
      <c r="J3191" s="7" t="s">
        <v>56</v>
      </c>
      <c r="K3191" s="7" t="s">
        <v>65</v>
      </c>
      <c r="L3191" t="s">
        <v>15268</v>
      </c>
      <c r="M3191" s="7" t="s">
        <v>67</v>
      </c>
      <c r="N3191" s="7" t="s">
        <v>68</v>
      </c>
      <c r="O3191" s="9">
        <v>2</v>
      </c>
      <c r="P3191" s="9">
        <v>28755</v>
      </c>
      <c r="Q3191" s="10">
        <v>34193.78</v>
      </c>
      <c r="R3191" s="9">
        <v>0</v>
      </c>
      <c r="S3191" s="10">
        <v>68387.56</v>
      </c>
      <c r="T3191" s="10">
        <v>10877.56</v>
      </c>
      <c r="U3191" s="7" t="s">
        <v>48</v>
      </c>
      <c r="V3191" s="7" t="s">
        <v>112</v>
      </c>
      <c r="W3191" s="9">
        <v>3</v>
      </c>
      <c r="X3191" s="7" t="s">
        <v>58</v>
      </c>
      <c r="Y3191" s="7" t="s">
        <v>15269</v>
      </c>
    </row>
    <row r="3192" spans="1:25" x14ac:dyDescent="0.35">
      <c r="A3192" t="s">
        <v>15270</v>
      </c>
      <c r="B3192" t="s">
        <v>15271</v>
      </c>
      <c r="C3192" s="7" t="s">
        <v>15272</v>
      </c>
      <c r="D3192" s="7" t="s">
        <v>54</v>
      </c>
      <c r="E3192" s="9">
        <v>56</v>
      </c>
      <c r="F3192" s="7" t="s">
        <v>92</v>
      </c>
      <c r="G3192" s="6">
        <v>45709</v>
      </c>
      <c r="H3192" s="6">
        <v>45488</v>
      </c>
      <c r="J3192" s="7" t="s">
        <v>76</v>
      </c>
      <c r="K3192" s="7" t="s">
        <v>93</v>
      </c>
      <c r="L3192" t="s">
        <v>7515</v>
      </c>
      <c r="M3192" s="7" t="s">
        <v>95</v>
      </c>
      <c r="N3192" s="7" t="s">
        <v>96</v>
      </c>
      <c r="O3192" s="9">
        <v>4</v>
      </c>
      <c r="P3192" s="9">
        <v>29428</v>
      </c>
      <c r="Q3192" s="10">
        <v>36293.08</v>
      </c>
      <c r="R3192" s="9">
        <v>5</v>
      </c>
      <c r="S3192" s="10">
        <v>137913.70000000001</v>
      </c>
      <c r="T3192" s="10">
        <v>27460.32</v>
      </c>
      <c r="U3192" s="7" t="s">
        <v>126</v>
      </c>
      <c r="V3192" s="7" t="s">
        <v>37</v>
      </c>
      <c r="W3192" s="9">
        <v>3</v>
      </c>
      <c r="X3192" s="7" t="s">
        <v>79</v>
      </c>
      <c r="Y3192" s="7" t="s">
        <v>15273</v>
      </c>
    </row>
    <row r="3193" spans="1:25" x14ac:dyDescent="0.35">
      <c r="A3193" t="s">
        <v>15274</v>
      </c>
      <c r="B3193" t="s">
        <v>15275</v>
      </c>
      <c r="C3193" s="7" t="s">
        <v>15276</v>
      </c>
      <c r="D3193" s="7" t="s">
        <v>54</v>
      </c>
      <c r="E3193" s="9">
        <v>37</v>
      </c>
      <c r="F3193" s="7" t="s">
        <v>29</v>
      </c>
      <c r="G3193" s="6">
        <v>45719</v>
      </c>
      <c r="H3193" s="6">
        <v>45724</v>
      </c>
      <c r="I3193" s="7" t="s">
        <v>63</v>
      </c>
      <c r="J3193" s="7" t="s">
        <v>64</v>
      </c>
      <c r="K3193" s="7" t="s">
        <v>44</v>
      </c>
      <c r="L3193" t="s">
        <v>2567</v>
      </c>
      <c r="M3193" s="7" t="s">
        <v>46</v>
      </c>
      <c r="N3193" s="7" t="s">
        <v>47</v>
      </c>
      <c r="O3193" s="9">
        <v>4</v>
      </c>
      <c r="P3193" s="9">
        <v>27446</v>
      </c>
      <c r="Q3193" s="10">
        <v>39793.410000000003</v>
      </c>
      <c r="R3193" s="9">
        <v>5</v>
      </c>
      <c r="S3193" s="10">
        <v>151214.96</v>
      </c>
      <c r="T3193" s="10">
        <v>49389.64</v>
      </c>
      <c r="U3193" s="7" t="s">
        <v>78</v>
      </c>
      <c r="V3193" s="7" t="s">
        <v>154</v>
      </c>
      <c r="W3193" s="9">
        <v>4</v>
      </c>
      <c r="X3193" s="7" t="s">
        <v>70</v>
      </c>
      <c r="Y3193" s="7" t="s">
        <v>15277</v>
      </c>
    </row>
    <row r="3194" spans="1:25" x14ac:dyDescent="0.35">
      <c r="A3194" t="s">
        <v>15278</v>
      </c>
      <c r="B3194" t="s">
        <v>15279</v>
      </c>
      <c r="C3194" s="7" t="s">
        <v>15280</v>
      </c>
      <c r="D3194" s="7" t="s">
        <v>28</v>
      </c>
      <c r="E3194" s="9">
        <v>25</v>
      </c>
      <c r="F3194" s="7" t="s">
        <v>29</v>
      </c>
      <c r="G3194" s="6">
        <v>45875</v>
      </c>
      <c r="H3194" s="6">
        <v>45502</v>
      </c>
      <c r="I3194" s="7" t="s">
        <v>30</v>
      </c>
      <c r="J3194" s="7" t="s">
        <v>31</v>
      </c>
      <c r="K3194" s="7" t="s">
        <v>93</v>
      </c>
      <c r="L3194" t="s">
        <v>14228</v>
      </c>
      <c r="M3194" s="7" t="s">
        <v>132</v>
      </c>
      <c r="N3194" s="7" t="s">
        <v>133</v>
      </c>
      <c r="O3194" s="9">
        <v>2</v>
      </c>
      <c r="P3194" s="9">
        <v>12704</v>
      </c>
      <c r="Q3194" s="10">
        <v>17388.77</v>
      </c>
      <c r="R3194" s="9">
        <v>10</v>
      </c>
      <c r="S3194" s="10">
        <v>31299.79</v>
      </c>
      <c r="T3194" s="10">
        <v>9369.5400000000009</v>
      </c>
      <c r="U3194" s="7" t="s">
        <v>78</v>
      </c>
      <c r="V3194" s="7" t="s">
        <v>154</v>
      </c>
      <c r="W3194" s="9">
        <v>4</v>
      </c>
      <c r="X3194" s="7" t="s">
        <v>38</v>
      </c>
      <c r="Y3194" s="7" t="s">
        <v>15281</v>
      </c>
    </row>
    <row r="3195" spans="1:25" x14ac:dyDescent="0.35">
      <c r="A3195" t="s">
        <v>15282</v>
      </c>
      <c r="B3195" t="s">
        <v>15283</v>
      </c>
      <c r="C3195" s="7" t="s">
        <v>15284</v>
      </c>
      <c r="D3195" s="7" t="s">
        <v>54</v>
      </c>
      <c r="E3195" s="9">
        <v>33</v>
      </c>
      <c r="F3195" s="7" t="s">
        <v>92</v>
      </c>
      <c r="G3195" s="6">
        <v>45788</v>
      </c>
      <c r="H3195" s="6">
        <v>45835</v>
      </c>
      <c r="I3195" s="7" t="s">
        <v>55</v>
      </c>
      <c r="J3195" s="7" t="s">
        <v>56</v>
      </c>
      <c r="K3195" s="7" t="s">
        <v>93</v>
      </c>
      <c r="L3195" t="s">
        <v>3681</v>
      </c>
      <c r="M3195" s="7" t="s">
        <v>132</v>
      </c>
      <c r="N3195" s="7" t="s">
        <v>133</v>
      </c>
      <c r="O3195" s="9">
        <v>1</v>
      </c>
      <c r="P3195" s="9">
        <v>744</v>
      </c>
      <c r="Q3195" s="10">
        <v>836.54</v>
      </c>
      <c r="R3195" s="9">
        <v>5</v>
      </c>
      <c r="S3195" s="10">
        <v>794.71</v>
      </c>
      <c r="T3195" s="10">
        <v>92.54</v>
      </c>
      <c r="U3195" s="7" t="s">
        <v>48</v>
      </c>
      <c r="V3195" s="7" t="s">
        <v>69</v>
      </c>
      <c r="W3195" s="9">
        <v>1</v>
      </c>
      <c r="X3195" s="7" t="s">
        <v>58</v>
      </c>
      <c r="Y3195" s="7" t="s">
        <v>15285</v>
      </c>
    </row>
    <row r="3196" spans="1:25" x14ac:dyDescent="0.35">
      <c r="A3196" t="s">
        <v>15286</v>
      </c>
      <c r="B3196" t="s">
        <v>15287</v>
      </c>
      <c r="C3196" s="7" t="s">
        <v>15288</v>
      </c>
      <c r="D3196" s="7" t="s">
        <v>54</v>
      </c>
      <c r="E3196" s="9">
        <v>47</v>
      </c>
      <c r="F3196" s="7" t="s">
        <v>29</v>
      </c>
      <c r="G3196" s="6">
        <v>45583</v>
      </c>
      <c r="H3196" s="6">
        <v>45595</v>
      </c>
      <c r="I3196" s="7" t="s">
        <v>55</v>
      </c>
      <c r="J3196" s="7" t="s">
        <v>56</v>
      </c>
      <c r="K3196" s="7" t="s">
        <v>93</v>
      </c>
      <c r="L3196" t="s">
        <v>11035</v>
      </c>
      <c r="M3196" s="7" t="s">
        <v>95</v>
      </c>
      <c r="N3196" s="7" t="s">
        <v>96</v>
      </c>
      <c r="O3196" s="9">
        <v>4</v>
      </c>
      <c r="P3196" s="9">
        <v>12434</v>
      </c>
      <c r="Q3196" s="10">
        <v>15703.11</v>
      </c>
      <c r="R3196" s="9">
        <v>10</v>
      </c>
      <c r="S3196" s="10">
        <v>56531.199999999997</v>
      </c>
      <c r="T3196" s="10">
        <v>13076.44</v>
      </c>
      <c r="U3196" s="7" t="s">
        <v>126</v>
      </c>
      <c r="V3196" s="7" t="s">
        <v>112</v>
      </c>
      <c r="W3196" s="9">
        <v>2</v>
      </c>
      <c r="X3196" s="7" t="s">
        <v>58</v>
      </c>
      <c r="Y3196" s="7" t="s">
        <v>15289</v>
      </c>
    </row>
    <row r="3197" spans="1:25" x14ac:dyDescent="0.35">
      <c r="A3197" t="s">
        <v>15290</v>
      </c>
      <c r="B3197" t="s">
        <v>15291</v>
      </c>
      <c r="C3197" s="7" t="s">
        <v>15292</v>
      </c>
      <c r="D3197" s="7" t="s">
        <v>54</v>
      </c>
      <c r="E3197" s="9">
        <v>25</v>
      </c>
      <c r="F3197" s="7" t="s">
        <v>29</v>
      </c>
      <c r="G3197" s="6">
        <v>46153</v>
      </c>
      <c r="H3197" s="6">
        <v>45694</v>
      </c>
      <c r="I3197" s="7" t="s">
        <v>55</v>
      </c>
      <c r="J3197" s="7" t="s">
        <v>56</v>
      </c>
      <c r="K3197" s="7" t="s">
        <v>44</v>
      </c>
      <c r="L3197" t="s">
        <v>15293</v>
      </c>
      <c r="M3197" s="7" t="s">
        <v>46</v>
      </c>
      <c r="N3197" s="7" t="s">
        <v>47</v>
      </c>
      <c r="O3197" s="9">
        <v>3</v>
      </c>
      <c r="P3197" s="9">
        <v>20785</v>
      </c>
      <c r="Q3197" s="10">
        <v>30468.2</v>
      </c>
      <c r="R3197" s="9">
        <v>5</v>
      </c>
      <c r="S3197" s="10">
        <v>86834.37</v>
      </c>
      <c r="T3197" s="10">
        <v>29049.599999999999</v>
      </c>
      <c r="U3197" s="7" t="s">
        <v>126</v>
      </c>
      <c r="V3197" s="7" t="s">
        <v>154</v>
      </c>
      <c r="W3197" s="9">
        <v>4</v>
      </c>
      <c r="X3197" s="7" t="s">
        <v>58</v>
      </c>
      <c r="Y3197" s="7" t="s">
        <v>15294</v>
      </c>
    </row>
    <row r="3198" spans="1:25" x14ac:dyDescent="0.35">
      <c r="A3198" t="s">
        <v>15295</v>
      </c>
      <c r="B3198" t="s">
        <v>15296</v>
      </c>
      <c r="C3198" s="7" t="s">
        <v>15297</v>
      </c>
      <c r="D3198" s="7" t="s">
        <v>28</v>
      </c>
      <c r="E3198" s="9">
        <v>28</v>
      </c>
      <c r="F3198" s="7" t="s">
        <v>92</v>
      </c>
      <c r="G3198" s="6">
        <v>45912</v>
      </c>
      <c r="H3198" s="6">
        <v>45554</v>
      </c>
      <c r="I3198" s="7" t="s">
        <v>84</v>
      </c>
      <c r="J3198" s="7" t="s">
        <v>85</v>
      </c>
      <c r="K3198" s="7" t="s">
        <v>44</v>
      </c>
      <c r="L3198" t="s">
        <v>4198</v>
      </c>
      <c r="M3198" s="7" t="s">
        <v>46</v>
      </c>
      <c r="N3198" s="7" t="s">
        <v>47</v>
      </c>
      <c r="O3198" s="9">
        <v>1</v>
      </c>
      <c r="P3198" s="9">
        <v>5780</v>
      </c>
      <c r="Q3198" s="10">
        <v>8287.1200000000008</v>
      </c>
      <c r="R3198" s="9">
        <v>15</v>
      </c>
      <c r="S3198" s="10">
        <v>7044.05</v>
      </c>
      <c r="T3198" s="10">
        <v>2507.12</v>
      </c>
      <c r="U3198" s="7" t="s">
        <v>48</v>
      </c>
      <c r="V3198" s="7" t="s">
        <v>69</v>
      </c>
      <c r="W3198" s="9">
        <v>5</v>
      </c>
      <c r="X3198" s="7" t="s">
        <v>87</v>
      </c>
      <c r="Y3198" s="7" t="s">
        <v>15298</v>
      </c>
    </row>
    <row r="3199" spans="1:25" x14ac:dyDescent="0.35">
      <c r="A3199" t="s">
        <v>15299</v>
      </c>
      <c r="B3199" t="s">
        <v>15300</v>
      </c>
      <c r="C3199" s="7" t="s">
        <v>15301</v>
      </c>
      <c r="D3199" s="7" t="s">
        <v>28</v>
      </c>
      <c r="E3199" s="9">
        <v>43</v>
      </c>
      <c r="F3199" s="7" t="s">
        <v>92</v>
      </c>
      <c r="G3199" s="6">
        <v>45496</v>
      </c>
      <c r="H3199" s="6">
        <v>45929</v>
      </c>
      <c r="I3199" s="7" t="s">
        <v>30</v>
      </c>
      <c r="J3199" s="7" t="s">
        <v>31</v>
      </c>
      <c r="K3199" s="7" t="s">
        <v>32</v>
      </c>
      <c r="L3199" t="s">
        <v>15302</v>
      </c>
      <c r="M3199" s="7" t="s">
        <v>34</v>
      </c>
      <c r="N3199" s="7" t="s">
        <v>35</v>
      </c>
      <c r="O3199" s="9">
        <v>2</v>
      </c>
      <c r="P3199" s="9">
        <v>15137</v>
      </c>
      <c r="Q3199" s="10">
        <v>21895.1</v>
      </c>
      <c r="R3199" s="9">
        <v>0</v>
      </c>
      <c r="S3199" s="10">
        <v>43790.2</v>
      </c>
      <c r="T3199" s="10">
        <v>13516.2</v>
      </c>
      <c r="U3199" s="7" t="s">
        <v>48</v>
      </c>
      <c r="V3199" s="7" t="s">
        <v>154</v>
      </c>
      <c r="W3199" s="9">
        <v>5</v>
      </c>
      <c r="X3199" s="7" t="s">
        <v>38</v>
      </c>
      <c r="Y3199" s="7" t="s">
        <v>15303</v>
      </c>
    </row>
    <row r="3200" spans="1:25" x14ac:dyDescent="0.35">
      <c r="A3200" t="s">
        <v>15304</v>
      </c>
      <c r="B3200" t="s">
        <v>15305</v>
      </c>
      <c r="C3200" s="7" t="s">
        <v>15306</v>
      </c>
      <c r="D3200" s="7" t="s">
        <v>54</v>
      </c>
      <c r="E3200" s="9">
        <v>49</v>
      </c>
      <c r="F3200" s="7" t="s">
        <v>29</v>
      </c>
      <c r="G3200" s="6">
        <v>45656</v>
      </c>
      <c r="H3200" s="6">
        <v>45483</v>
      </c>
      <c r="I3200" s="7" t="s">
        <v>55</v>
      </c>
      <c r="J3200" s="7" t="s">
        <v>56</v>
      </c>
      <c r="K3200" s="7" t="s">
        <v>305</v>
      </c>
      <c r="L3200" t="s">
        <v>15307</v>
      </c>
      <c r="M3200" s="7" t="s">
        <v>95</v>
      </c>
      <c r="N3200" s="7" t="s">
        <v>96</v>
      </c>
      <c r="O3200" s="9">
        <v>2</v>
      </c>
      <c r="P3200" s="9">
        <v>16694</v>
      </c>
      <c r="Q3200" s="10">
        <v>19082.54</v>
      </c>
      <c r="R3200" s="9">
        <v>0</v>
      </c>
      <c r="S3200" s="10">
        <v>38165.08</v>
      </c>
      <c r="T3200" s="10">
        <v>4777.08</v>
      </c>
      <c r="U3200" s="7" t="s">
        <v>78</v>
      </c>
      <c r="V3200" s="7" t="s">
        <v>69</v>
      </c>
      <c r="W3200" s="9">
        <v>5</v>
      </c>
      <c r="X3200" s="7" t="s">
        <v>58</v>
      </c>
      <c r="Y3200" s="7" t="s">
        <v>15308</v>
      </c>
    </row>
    <row r="3201" spans="1:25" x14ac:dyDescent="0.35">
      <c r="A3201" t="s">
        <v>15309</v>
      </c>
      <c r="B3201" t="s">
        <v>15310</v>
      </c>
      <c r="C3201" s="7" t="s">
        <v>15311</v>
      </c>
      <c r="D3201" s="7" t="s">
        <v>54</v>
      </c>
      <c r="E3201" s="9">
        <v>59</v>
      </c>
      <c r="F3201" s="7" t="s">
        <v>92</v>
      </c>
      <c r="G3201" s="6">
        <v>46116</v>
      </c>
      <c r="H3201" s="6">
        <v>45895</v>
      </c>
      <c r="I3201" s="7" t="s">
        <v>55</v>
      </c>
      <c r="J3201" s="7" t="s">
        <v>56</v>
      </c>
      <c r="K3201" s="7" t="s">
        <v>44</v>
      </c>
      <c r="L3201" t="s">
        <v>9559</v>
      </c>
      <c r="M3201" s="7" t="s">
        <v>46</v>
      </c>
      <c r="N3201" s="7" t="s">
        <v>47</v>
      </c>
      <c r="O3201" s="9">
        <v>4</v>
      </c>
      <c r="P3201" s="9">
        <v>22873</v>
      </c>
      <c r="Q3201" s="10">
        <v>25682.47</v>
      </c>
      <c r="R3201" s="9">
        <v>20</v>
      </c>
      <c r="S3201" s="10">
        <v>82183.899999999994</v>
      </c>
      <c r="T3201" s="10">
        <v>11237.88</v>
      </c>
      <c r="U3201" s="7" t="s">
        <v>126</v>
      </c>
      <c r="V3201" s="7" t="s">
        <v>69</v>
      </c>
      <c r="W3201" s="9">
        <v>1</v>
      </c>
      <c r="X3201" s="7" t="s">
        <v>58</v>
      </c>
      <c r="Y3201" s="7" t="s">
        <v>15312</v>
      </c>
    </row>
    <row r="3202" spans="1:25" x14ac:dyDescent="0.35">
      <c r="A3202" t="s">
        <v>15313</v>
      </c>
      <c r="B3202" t="s">
        <v>15314</v>
      </c>
      <c r="C3202" s="7" t="s">
        <v>15315</v>
      </c>
      <c r="D3202" s="7" t="s">
        <v>28</v>
      </c>
      <c r="E3202" s="9">
        <v>55</v>
      </c>
      <c r="F3202" s="7" t="s">
        <v>29</v>
      </c>
      <c r="G3202" s="6">
        <v>46080</v>
      </c>
      <c r="H3202" s="6">
        <v>45956</v>
      </c>
      <c r="I3202" s="7" t="s">
        <v>84</v>
      </c>
      <c r="J3202" s="7" t="s">
        <v>85</v>
      </c>
      <c r="K3202" s="7" t="s">
        <v>32</v>
      </c>
      <c r="L3202" t="s">
        <v>15316</v>
      </c>
      <c r="M3202" s="7" t="s">
        <v>34</v>
      </c>
      <c r="N3202" s="7" t="s">
        <v>35</v>
      </c>
      <c r="O3202" s="9">
        <v>1</v>
      </c>
      <c r="P3202" s="9">
        <v>20100</v>
      </c>
      <c r="Q3202" s="10">
        <v>22159.46</v>
      </c>
      <c r="R3202" s="9">
        <v>10</v>
      </c>
      <c r="S3202" s="10">
        <v>19943.509999999998</v>
      </c>
      <c r="T3202" s="10">
        <v>2059.46</v>
      </c>
      <c r="U3202" s="7" t="s">
        <v>78</v>
      </c>
      <c r="V3202" s="7" t="s">
        <v>37</v>
      </c>
      <c r="W3202" s="9">
        <v>2</v>
      </c>
      <c r="X3202" s="7" t="s">
        <v>87</v>
      </c>
      <c r="Y3202" s="7" t="s">
        <v>15317</v>
      </c>
    </row>
    <row r="3203" spans="1:25" x14ac:dyDescent="0.35">
      <c r="A3203" t="s">
        <v>15318</v>
      </c>
      <c r="B3203" t="s">
        <v>15319</v>
      </c>
      <c r="C3203" s="7" t="s">
        <v>15320</v>
      </c>
      <c r="D3203" s="7" t="s">
        <v>54</v>
      </c>
      <c r="E3203" s="9">
        <v>48</v>
      </c>
      <c r="F3203" s="7" t="s">
        <v>92</v>
      </c>
      <c r="G3203" s="6">
        <v>45720</v>
      </c>
      <c r="H3203" s="6">
        <v>45492</v>
      </c>
      <c r="I3203" s="7" t="s">
        <v>63</v>
      </c>
      <c r="J3203" s="7" t="s">
        <v>64</v>
      </c>
      <c r="K3203" s="7" t="s">
        <v>93</v>
      </c>
      <c r="L3203" t="s">
        <v>3354</v>
      </c>
      <c r="M3203" s="7" t="s">
        <v>95</v>
      </c>
      <c r="N3203" s="7" t="s">
        <v>96</v>
      </c>
      <c r="O3203" s="9">
        <v>4</v>
      </c>
      <c r="P3203" s="9">
        <v>603</v>
      </c>
      <c r="Q3203" s="10">
        <v>780.55</v>
      </c>
      <c r="R3203" s="9">
        <v>10</v>
      </c>
      <c r="S3203" s="10">
        <v>2809.98</v>
      </c>
      <c r="T3203" s="10">
        <v>710.2</v>
      </c>
      <c r="U3203" s="7" t="s">
        <v>48</v>
      </c>
      <c r="V3203" s="7" t="s">
        <v>112</v>
      </c>
      <c r="W3203" s="9">
        <v>3</v>
      </c>
      <c r="X3203" s="7" t="s">
        <v>70</v>
      </c>
      <c r="Y3203" s="7" t="s">
        <v>15321</v>
      </c>
    </row>
    <row r="3204" spans="1:25" x14ac:dyDescent="0.35">
      <c r="A3204" t="s">
        <v>15322</v>
      </c>
      <c r="B3204" t="s">
        <v>15323</v>
      </c>
      <c r="C3204" s="7" t="s">
        <v>15324</v>
      </c>
      <c r="D3204" s="7" t="s">
        <v>54</v>
      </c>
      <c r="E3204" s="9">
        <v>52</v>
      </c>
      <c r="F3204" s="7" t="s">
        <v>29</v>
      </c>
      <c r="G3204" s="6">
        <v>45879</v>
      </c>
      <c r="H3204" s="6">
        <v>45606</v>
      </c>
      <c r="I3204" s="7" t="s">
        <v>63</v>
      </c>
      <c r="J3204" s="7" t="s">
        <v>64</v>
      </c>
      <c r="K3204" s="7" t="s">
        <v>93</v>
      </c>
      <c r="L3204" t="s">
        <v>12574</v>
      </c>
      <c r="M3204" s="7" t="s">
        <v>132</v>
      </c>
      <c r="N3204" s="7" t="s">
        <v>133</v>
      </c>
      <c r="O3204" s="9">
        <v>5</v>
      </c>
      <c r="P3204" s="9">
        <v>19162</v>
      </c>
      <c r="Q3204" s="10">
        <v>24188.6</v>
      </c>
      <c r="R3204" s="9">
        <v>20</v>
      </c>
      <c r="S3204" s="10">
        <v>96754.4</v>
      </c>
      <c r="T3204" s="10">
        <v>25133</v>
      </c>
      <c r="U3204" s="7" t="s">
        <v>78</v>
      </c>
      <c r="V3204" s="7" t="s">
        <v>69</v>
      </c>
      <c r="W3204" s="9">
        <v>3</v>
      </c>
      <c r="X3204" s="7" t="s">
        <v>70</v>
      </c>
      <c r="Y3204" s="7" t="s">
        <v>15325</v>
      </c>
    </row>
    <row r="3205" spans="1:25" x14ac:dyDescent="0.35">
      <c r="A3205" t="s">
        <v>15326</v>
      </c>
      <c r="B3205" t="s">
        <v>15327</v>
      </c>
      <c r="C3205" s="7" t="s">
        <v>15328</v>
      </c>
      <c r="D3205" s="7" t="s">
        <v>28</v>
      </c>
      <c r="E3205" s="9">
        <v>48</v>
      </c>
      <c r="F3205" s="7" t="s">
        <v>29</v>
      </c>
      <c r="G3205" s="6">
        <v>45718</v>
      </c>
      <c r="H3205" s="6">
        <v>45929</v>
      </c>
      <c r="I3205" s="7" t="s">
        <v>30</v>
      </c>
      <c r="J3205" s="7" t="s">
        <v>43</v>
      </c>
      <c r="K3205" s="7" t="s">
        <v>93</v>
      </c>
      <c r="L3205" t="s">
        <v>15329</v>
      </c>
      <c r="M3205" s="7" t="s">
        <v>132</v>
      </c>
      <c r="N3205" s="7" t="s">
        <v>133</v>
      </c>
      <c r="O3205" s="9">
        <v>1</v>
      </c>
      <c r="P3205" s="9">
        <v>19903</v>
      </c>
      <c r="Q3205" s="10">
        <v>28630.01</v>
      </c>
      <c r="R3205" s="9">
        <v>0</v>
      </c>
      <c r="S3205" s="10">
        <v>28630.01</v>
      </c>
      <c r="T3205" s="10">
        <v>8727.01</v>
      </c>
      <c r="U3205" s="7" t="s">
        <v>78</v>
      </c>
      <c r="V3205" s="7" t="s">
        <v>69</v>
      </c>
      <c r="W3205" s="9">
        <v>1</v>
      </c>
      <c r="X3205" s="7" t="s">
        <v>49</v>
      </c>
      <c r="Y3205" s="7" t="s">
        <v>15330</v>
      </c>
    </row>
    <row r="3206" spans="1:25" x14ac:dyDescent="0.35">
      <c r="A3206" t="s">
        <v>15331</v>
      </c>
      <c r="B3206" t="s">
        <v>15332</v>
      </c>
      <c r="C3206" s="7" t="s">
        <v>15333</v>
      </c>
      <c r="D3206" s="7" t="s">
        <v>54</v>
      </c>
      <c r="E3206" s="9">
        <v>35</v>
      </c>
      <c r="F3206" s="7" t="s">
        <v>29</v>
      </c>
      <c r="G3206" s="6">
        <v>45982</v>
      </c>
      <c r="H3206" s="6">
        <v>46132</v>
      </c>
      <c r="I3206" s="7" t="s">
        <v>75</v>
      </c>
      <c r="J3206" s="7" t="s">
        <v>76</v>
      </c>
      <c r="K3206" s="7" t="s">
        <v>305</v>
      </c>
      <c r="L3206" t="s">
        <v>15334</v>
      </c>
      <c r="N3206" s="7" t="s">
        <v>47</v>
      </c>
      <c r="O3206" s="9">
        <v>2</v>
      </c>
      <c r="P3206" s="9">
        <v>2704</v>
      </c>
      <c r="Q3206" s="10">
        <v>3466.81</v>
      </c>
      <c r="R3206" s="9">
        <v>5</v>
      </c>
      <c r="S3206" s="10">
        <v>6586.94</v>
      </c>
      <c r="T3206" s="10">
        <v>1525.62</v>
      </c>
      <c r="U3206" s="7" t="s">
        <v>126</v>
      </c>
      <c r="V3206" s="7" t="s">
        <v>154</v>
      </c>
      <c r="W3206" s="9">
        <v>4</v>
      </c>
      <c r="X3206" s="7" t="s">
        <v>79</v>
      </c>
      <c r="Y3206" s="7" t="s">
        <v>15335</v>
      </c>
    </row>
    <row r="3207" spans="1:25" x14ac:dyDescent="0.35">
      <c r="A3207" t="s">
        <v>15336</v>
      </c>
      <c r="B3207" t="s">
        <v>15337</v>
      </c>
      <c r="C3207" s="7" t="s">
        <v>15338</v>
      </c>
      <c r="D3207" s="7" t="s">
        <v>54</v>
      </c>
      <c r="E3207" s="9">
        <v>36</v>
      </c>
      <c r="F3207" s="7" t="s">
        <v>92</v>
      </c>
      <c r="G3207" s="6">
        <v>46073</v>
      </c>
      <c r="H3207" s="6">
        <v>45953</v>
      </c>
      <c r="I3207" s="7" t="s">
        <v>55</v>
      </c>
      <c r="J3207" s="7" t="s">
        <v>56</v>
      </c>
      <c r="K3207" s="7" t="s">
        <v>32</v>
      </c>
      <c r="L3207" t="s">
        <v>15339</v>
      </c>
      <c r="M3207" s="7" t="s">
        <v>34</v>
      </c>
      <c r="N3207" s="7" t="s">
        <v>35</v>
      </c>
      <c r="O3207" s="9">
        <v>2</v>
      </c>
      <c r="P3207" s="9">
        <v>650</v>
      </c>
      <c r="Q3207" s="10">
        <v>905.55</v>
      </c>
      <c r="R3207" s="9">
        <v>10</v>
      </c>
      <c r="S3207" s="10">
        <v>1629.99</v>
      </c>
      <c r="T3207" s="10">
        <v>511.1</v>
      </c>
      <c r="U3207" s="7" t="s">
        <v>78</v>
      </c>
      <c r="V3207" s="7" t="s">
        <v>112</v>
      </c>
      <c r="W3207" s="9">
        <v>1</v>
      </c>
      <c r="X3207" s="7" t="s">
        <v>58</v>
      </c>
      <c r="Y3207" s="7" t="s">
        <v>15340</v>
      </c>
    </row>
    <row r="3208" spans="1:25" x14ac:dyDescent="0.35">
      <c r="A3208" t="s">
        <v>15341</v>
      </c>
      <c r="B3208" t="s">
        <v>15342</v>
      </c>
      <c r="C3208" s="7" t="s">
        <v>15343</v>
      </c>
      <c r="D3208" s="7" t="s">
        <v>54</v>
      </c>
      <c r="E3208" s="9">
        <v>25</v>
      </c>
      <c r="F3208" s="7" t="s">
        <v>92</v>
      </c>
      <c r="G3208" s="6">
        <v>46193</v>
      </c>
      <c r="H3208" s="6">
        <v>45990</v>
      </c>
      <c r="I3208" s="7" t="s">
        <v>84</v>
      </c>
      <c r="J3208" s="7" t="s">
        <v>85</v>
      </c>
      <c r="K3208" s="7" t="s">
        <v>117</v>
      </c>
      <c r="L3208" t="s">
        <v>15344</v>
      </c>
      <c r="M3208" s="7" t="s">
        <v>119</v>
      </c>
      <c r="N3208" s="7" t="s">
        <v>120</v>
      </c>
      <c r="O3208" s="9">
        <v>2</v>
      </c>
      <c r="P3208" s="9">
        <v>16433</v>
      </c>
      <c r="Q3208" s="10">
        <v>23994.73</v>
      </c>
      <c r="R3208" s="9">
        <v>10</v>
      </c>
      <c r="S3208" s="10">
        <v>43190.51</v>
      </c>
      <c r="T3208" s="10">
        <v>15123.46</v>
      </c>
      <c r="U3208" s="7" t="s">
        <v>78</v>
      </c>
      <c r="V3208" s="7" t="s">
        <v>69</v>
      </c>
      <c r="W3208" s="9">
        <v>2</v>
      </c>
      <c r="X3208" s="7" t="s">
        <v>87</v>
      </c>
      <c r="Y3208" s="7" t="s">
        <v>15345</v>
      </c>
    </row>
    <row r="3209" spans="1:25" x14ac:dyDescent="0.35">
      <c r="A3209" t="s">
        <v>15346</v>
      </c>
      <c r="B3209" t="s">
        <v>15347</v>
      </c>
      <c r="C3209" s="7" t="s">
        <v>15348</v>
      </c>
      <c r="D3209" s="7" t="s">
        <v>28</v>
      </c>
      <c r="E3209" s="9">
        <v>46</v>
      </c>
      <c r="F3209" s="7" t="s">
        <v>29</v>
      </c>
      <c r="G3209" s="6">
        <v>45907</v>
      </c>
      <c r="H3209" s="6">
        <v>45993</v>
      </c>
      <c r="I3209" s="7" t="s">
        <v>63</v>
      </c>
      <c r="J3209" s="7" t="s">
        <v>64</v>
      </c>
      <c r="K3209" s="7" t="s">
        <v>305</v>
      </c>
      <c r="L3209" t="s">
        <v>764</v>
      </c>
      <c r="M3209" s="7" t="s">
        <v>95</v>
      </c>
      <c r="N3209" s="7" t="s">
        <v>96</v>
      </c>
      <c r="O3209" s="9">
        <v>3</v>
      </c>
      <c r="P3209" s="9">
        <v>21670</v>
      </c>
      <c r="Q3209" s="10">
        <v>27644.89</v>
      </c>
      <c r="R3209" s="9">
        <v>5</v>
      </c>
      <c r="S3209" s="10">
        <v>78787.94</v>
      </c>
      <c r="T3209" s="10">
        <v>17924.669999999998</v>
      </c>
      <c r="U3209" s="7" t="s">
        <v>36</v>
      </c>
      <c r="V3209" s="7" t="s">
        <v>37</v>
      </c>
      <c r="W3209" s="9">
        <v>5</v>
      </c>
      <c r="X3209" s="7" t="s">
        <v>70</v>
      </c>
      <c r="Y3209" s="7" t="s">
        <v>15349</v>
      </c>
    </row>
    <row r="3210" spans="1:25" x14ac:dyDescent="0.35">
      <c r="A3210" t="s">
        <v>15350</v>
      </c>
      <c r="B3210" t="s">
        <v>15351</v>
      </c>
      <c r="C3210" s="7" t="s">
        <v>15352</v>
      </c>
      <c r="D3210" s="7" t="s">
        <v>54</v>
      </c>
      <c r="E3210" s="9">
        <v>37</v>
      </c>
      <c r="F3210" s="7" t="s">
        <v>92</v>
      </c>
      <c r="G3210" s="6">
        <v>46158</v>
      </c>
      <c r="H3210" s="6">
        <v>45478</v>
      </c>
      <c r="I3210" s="7" t="s">
        <v>75</v>
      </c>
      <c r="J3210" s="7" t="s">
        <v>76</v>
      </c>
      <c r="K3210" s="7" t="s">
        <v>117</v>
      </c>
      <c r="L3210" t="s">
        <v>15353</v>
      </c>
      <c r="M3210" s="7" t="s">
        <v>119</v>
      </c>
      <c r="N3210" s="7" t="s">
        <v>120</v>
      </c>
      <c r="O3210" s="9">
        <v>5</v>
      </c>
      <c r="P3210" s="9">
        <v>19468</v>
      </c>
      <c r="Q3210" s="10">
        <v>22592.59</v>
      </c>
      <c r="R3210" s="9">
        <v>0</v>
      </c>
      <c r="S3210" s="10">
        <v>112962.95</v>
      </c>
      <c r="T3210" s="10">
        <v>15622.95</v>
      </c>
      <c r="U3210" s="7" t="s">
        <v>126</v>
      </c>
      <c r="V3210" s="7" t="s">
        <v>112</v>
      </c>
      <c r="W3210" s="9">
        <v>3</v>
      </c>
      <c r="X3210" s="7" t="s">
        <v>79</v>
      </c>
      <c r="Y3210" s="7" t="s">
        <v>15354</v>
      </c>
    </row>
    <row r="3211" spans="1:25" x14ac:dyDescent="0.35">
      <c r="A3211" t="s">
        <v>15355</v>
      </c>
      <c r="B3211" t="s">
        <v>15356</v>
      </c>
      <c r="C3211" s="7" t="s">
        <v>15357</v>
      </c>
      <c r="D3211" s="7" t="s">
        <v>54</v>
      </c>
      <c r="E3211" s="9">
        <v>60</v>
      </c>
      <c r="F3211" s="7" t="s">
        <v>92</v>
      </c>
      <c r="G3211" s="6">
        <v>46125</v>
      </c>
      <c r="H3211" s="6">
        <v>45493</v>
      </c>
      <c r="I3211" s="7" t="s">
        <v>55</v>
      </c>
      <c r="J3211" s="7" t="s">
        <v>56</v>
      </c>
      <c r="K3211" s="7" t="s">
        <v>93</v>
      </c>
      <c r="L3211" t="s">
        <v>15358</v>
      </c>
      <c r="M3211" s="7" t="s">
        <v>95</v>
      </c>
      <c r="N3211" s="7" t="s">
        <v>96</v>
      </c>
      <c r="O3211" s="9">
        <v>1</v>
      </c>
      <c r="P3211" s="9">
        <v>6223</v>
      </c>
      <c r="Q3211" s="10">
        <v>8453.51</v>
      </c>
      <c r="R3211" s="9">
        <v>15</v>
      </c>
      <c r="S3211" s="10">
        <v>7185.48</v>
      </c>
      <c r="T3211" s="10">
        <v>2230.5100000000002</v>
      </c>
      <c r="U3211" s="7" t="s">
        <v>126</v>
      </c>
      <c r="V3211" s="7" t="s">
        <v>112</v>
      </c>
      <c r="X3211" s="7" t="s">
        <v>58</v>
      </c>
      <c r="Y3211" s="7" t="s">
        <v>15359</v>
      </c>
    </row>
    <row r="3212" spans="1:25" x14ac:dyDescent="0.35">
      <c r="A3212" t="s">
        <v>15360</v>
      </c>
      <c r="B3212" t="s">
        <v>15361</v>
      </c>
      <c r="C3212" s="7" t="s">
        <v>15362</v>
      </c>
      <c r="D3212" s="7" t="s">
        <v>54</v>
      </c>
      <c r="E3212" s="9">
        <v>22</v>
      </c>
      <c r="F3212" s="7" t="s">
        <v>92</v>
      </c>
      <c r="G3212" s="6">
        <v>45842</v>
      </c>
      <c r="H3212" s="6">
        <v>45673</v>
      </c>
      <c r="I3212" s="7" t="s">
        <v>75</v>
      </c>
      <c r="J3212" s="7" t="s">
        <v>76</v>
      </c>
      <c r="K3212" s="7" t="s">
        <v>117</v>
      </c>
      <c r="L3212" t="s">
        <v>5257</v>
      </c>
      <c r="M3212" s="7" t="s">
        <v>119</v>
      </c>
      <c r="N3212" s="7" t="s">
        <v>120</v>
      </c>
      <c r="O3212" s="9">
        <v>2</v>
      </c>
      <c r="P3212" s="9">
        <v>1926</v>
      </c>
      <c r="Q3212" s="10">
        <v>2712.08</v>
      </c>
      <c r="R3212" s="9">
        <v>20</v>
      </c>
      <c r="S3212" s="10">
        <v>4339.33</v>
      </c>
      <c r="T3212" s="10">
        <v>1572.16</v>
      </c>
      <c r="U3212" s="7" t="s">
        <v>78</v>
      </c>
      <c r="V3212" s="7" t="s">
        <v>112</v>
      </c>
      <c r="W3212" s="9">
        <v>1</v>
      </c>
      <c r="X3212" s="7" t="s">
        <v>79</v>
      </c>
      <c r="Y3212" s="7" t="s">
        <v>15363</v>
      </c>
    </row>
    <row r="3213" spans="1:25" x14ac:dyDescent="0.35">
      <c r="A3213" t="s">
        <v>15364</v>
      </c>
      <c r="B3213" t="s">
        <v>15365</v>
      </c>
      <c r="C3213" s="7" t="s">
        <v>15366</v>
      </c>
      <c r="D3213" s="7" t="s">
        <v>28</v>
      </c>
      <c r="E3213" s="9">
        <v>53</v>
      </c>
      <c r="F3213" s="7" t="s">
        <v>29</v>
      </c>
      <c r="G3213" s="6">
        <v>45954</v>
      </c>
      <c r="H3213" s="6">
        <v>45951</v>
      </c>
      <c r="I3213" s="7" t="s">
        <v>84</v>
      </c>
      <c r="J3213" s="7" t="s">
        <v>85</v>
      </c>
      <c r="K3213" s="7" t="s">
        <v>93</v>
      </c>
      <c r="L3213" t="s">
        <v>15367</v>
      </c>
      <c r="M3213" s="7" t="s">
        <v>95</v>
      </c>
      <c r="N3213" s="7" t="s">
        <v>96</v>
      </c>
      <c r="O3213" s="9">
        <v>5</v>
      </c>
      <c r="P3213" s="9">
        <v>24498</v>
      </c>
      <c r="Q3213" s="10">
        <v>27665.5</v>
      </c>
      <c r="R3213" s="9">
        <v>0</v>
      </c>
      <c r="S3213" s="10">
        <v>138327.5</v>
      </c>
      <c r="T3213" s="10">
        <v>15837.5</v>
      </c>
      <c r="U3213" s="7" t="s">
        <v>48</v>
      </c>
      <c r="V3213" s="7" t="s">
        <v>37</v>
      </c>
      <c r="W3213" s="9">
        <v>2</v>
      </c>
      <c r="X3213" s="7" t="s">
        <v>87</v>
      </c>
      <c r="Y3213" s="7" t="s">
        <v>15368</v>
      </c>
    </row>
    <row r="3214" spans="1:25" x14ac:dyDescent="0.35">
      <c r="A3214" t="s">
        <v>15369</v>
      </c>
      <c r="B3214" t="s">
        <v>15370</v>
      </c>
      <c r="C3214" s="7" t="s">
        <v>15371</v>
      </c>
      <c r="D3214" s="7" t="s">
        <v>28</v>
      </c>
      <c r="E3214" s="9">
        <v>51</v>
      </c>
      <c r="F3214" s="7" t="s">
        <v>29</v>
      </c>
      <c r="G3214" s="6">
        <v>45879</v>
      </c>
      <c r="H3214" s="6">
        <v>46174</v>
      </c>
      <c r="I3214" s="7" t="s">
        <v>84</v>
      </c>
      <c r="J3214" s="7" t="s">
        <v>85</v>
      </c>
      <c r="K3214" s="7" t="s">
        <v>44</v>
      </c>
      <c r="L3214" t="s">
        <v>15372</v>
      </c>
      <c r="M3214" s="7" t="s">
        <v>46</v>
      </c>
      <c r="N3214" s="7" t="s">
        <v>47</v>
      </c>
      <c r="O3214" s="9">
        <v>2</v>
      </c>
      <c r="P3214" s="9">
        <v>16805</v>
      </c>
      <c r="Q3214" s="10">
        <v>20394.98</v>
      </c>
      <c r="R3214" s="9">
        <v>5</v>
      </c>
      <c r="S3214" s="10">
        <v>38750.46</v>
      </c>
      <c r="T3214" s="10">
        <v>7179.96</v>
      </c>
      <c r="U3214" s="7" t="s">
        <v>36</v>
      </c>
      <c r="V3214" s="7" t="s">
        <v>154</v>
      </c>
      <c r="W3214" s="9">
        <v>5</v>
      </c>
      <c r="X3214" s="7" t="s">
        <v>87</v>
      </c>
      <c r="Y3214" s="7" t="s">
        <v>15373</v>
      </c>
    </row>
    <row r="3215" spans="1:25" x14ac:dyDescent="0.35">
      <c r="A3215" t="s">
        <v>15374</v>
      </c>
      <c r="B3215" t="s">
        <v>15375</v>
      </c>
      <c r="C3215" s="7" t="s">
        <v>15376</v>
      </c>
      <c r="D3215" s="7" t="s">
        <v>28</v>
      </c>
      <c r="E3215" s="9">
        <v>59</v>
      </c>
      <c r="F3215" s="7" t="s">
        <v>92</v>
      </c>
      <c r="G3215" s="6">
        <v>46196</v>
      </c>
      <c r="H3215" s="6">
        <v>45730</v>
      </c>
      <c r="I3215" s="7" t="s">
        <v>75</v>
      </c>
      <c r="J3215" s="7" t="s">
        <v>76</v>
      </c>
      <c r="K3215" s="7" t="s">
        <v>44</v>
      </c>
      <c r="L3215" t="s">
        <v>15377</v>
      </c>
      <c r="M3215" s="7" t="s">
        <v>46</v>
      </c>
      <c r="N3215" s="7" t="s">
        <v>47</v>
      </c>
      <c r="O3215" s="9">
        <v>5</v>
      </c>
      <c r="P3215" s="9">
        <v>15091</v>
      </c>
      <c r="Q3215" s="10">
        <v>17427.82</v>
      </c>
      <c r="R3215" s="9">
        <v>15</v>
      </c>
      <c r="S3215" s="10">
        <v>74068.240000000005</v>
      </c>
      <c r="T3215" s="10">
        <v>11684.1</v>
      </c>
      <c r="U3215" s="7" t="s">
        <v>78</v>
      </c>
      <c r="V3215" s="7" t="s">
        <v>112</v>
      </c>
      <c r="W3215" s="9">
        <v>2</v>
      </c>
      <c r="X3215" s="7" t="s">
        <v>79</v>
      </c>
      <c r="Y3215" s="7" t="s">
        <v>15378</v>
      </c>
    </row>
    <row r="3216" spans="1:25" x14ac:dyDescent="0.35">
      <c r="A3216" t="s">
        <v>15379</v>
      </c>
      <c r="B3216" t="s">
        <v>15380</v>
      </c>
      <c r="C3216" s="7" t="s">
        <v>15381</v>
      </c>
      <c r="D3216" s="7" t="s">
        <v>54</v>
      </c>
      <c r="E3216" s="9">
        <v>24</v>
      </c>
      <c r="F3216" s="7" t="s">
        <v>29</v>
      </c>
      <c r="G3216" s="6">
        <v>45497</v>
      </c>
      <c r="H3216" s="6">
        <v>45551</v>
      </c>
      <c r="I3216" s="7" t="s">
        <v>84</v>
      </c>
      <c r="J3216" s="7" t="s">
        <v>85</v>
      </c>
      <c r="K3216" s="7" t="s">
        <v>93</v>
      </c>
      <c r="L3216" t="s">
        <v>15382</v>
      </c>
      <c r="M3216" s="7" t="s">
        <v>132</v>
      </c>
      <c r="N3216" s="7" t="s">
        <v>133</v>
      </c>
      <c r="O3216" s="9">
        <v>3</v>
      </c>
      <c r="P3216" s="9">
        <v>14440</v>
      </c>
      <c r="Q3216" s="10">
        <v>17354.47</v>
      </c>
      <c r="R3216" s="9">
        <v>15</v>
      </c>
      <c r="S3216" s="10">
        <v>44253.9</v>
      </c>
      <c r="T3216" s="10">
        <v>8743.41</v>
      </c>
      <c r="U3216" s="7" t="s">
        <v>126</v>
      </c>
      <c r="V3216" s="7" t="s">
        <v>69</v>
      </c>
      <c r="W3216" s="9">
        <v>5</v>
      </c>
      <c r="X3216" s="7" t="s">
        <v>87</v>
      </c>
      <c r="Y3216" s="7" t="s">
        <v>15383</v>
      </c>
    </row>
    <row r="3217" spans="1:25" x14ac:dyDescent="0.35">
      <c r="A3217" t="s">
        <v>15384</v>
      </c>
      <c r="B3217" t="s">
        <v>15385</v>
      </c>
      <c r="C3217" s="7" t="s">
        <v>15386</v>
      </c>
      <c r="D3217" s="7" t="s">
        <v>54</v>
      </c>
      <c r="E3217" s="9">
        <v>44</v>
      </c>
      <c r="F3217" s="7" t="s">
        <v>29</v>
      </c>
      <c r="G3217" s="6">
        <v>45905</v>
      </c>
      <c r="H3217" s="6">
        <v>45762</v>
      </c>
      <c r="I3217" s="7" t="s">
        <v>63</v>
      </c>
      <c r="J3217" s="7" t="s">
        <v>64</v>
      </c>
      <c r="K3217" s="7" t="s">
        <v>32</v>
      </c>
      <c r="L3217" t="s">
        <v>15387</v>
      </c>
      <c r="M3217" s="7" t="s">
        <v>34</v>
      </c>
      <c r="N3217" s="7" t="s">
        <v>35</v>
      </c>
      <c r="O3217" s="9">
        <v>3</v>
      </c>
      <c r="P3217" s="9">
        <v>22917</v>
      </c>
      <c r="Q3217" s="10">
        <v>28106.53</v>
      </c>
      <c r="R3217" s="9">
        <v>5</v>
      </c>
      <c r="S3217" s="10">
        <v>80103.61</v>
      </c>
      <c r="T3217" s="10">
        <v>15568.59</v>
      </c>
      <c r="U3217" s="7" t="s">
        <v>78</v>
      </c>
      <c r="V3217" s="7" t="s">
        <v>154</v>
      </c>
      <c r="W3217" s="9">
        <v>5</v>
      </c>
      <c r="X3217" s="7" t="s">
        <v>70</v>
      </c>
      <c r="Y3217" s="7" t="s">
        <v>15388</v>
      </c>
    </row>
    <row r="3218" spans="1:25" x14ac:dyDescent="0.35">
      <c r="A3218" t="s">
        <v>15389</v>
      </c>
      <c r="B3218" t="s">
        <v>15390</v>
      </c>
      <c r="C3218" s="7" t="s">
        <v>15391</v>
      </c>
      <c r="D3218" s="7" t="s">
        <v>54</v>
      </c>
      <c r="E3218" s="9">
        <v>44</v>
      </c>
      <c r="F3218" s="7" t="s">
        <v>29</v>
      </c>
      <c r="G3218" s="6">
        <v>46164</v>
      </c>
      <c r="H3218" s="6">
        <v>45994</v>
      </c>
      <c r="I3218" s="7" t="s">
        <v>30</v>
      </c>
      <c r="J3218" s="7" t="s">
        <v>31</v>
      </c>
      <c r="K3218" s="7" t="s">
        <v>93</v>
      </c>
      <c r="L3218" t="s">
        <v>15392</v>
      </c>
      <c r="M3218" s="7" t="s">
        <v>95</v>
      </c>
      <c r="N3218" s="7" t="s">
        <v>96</v>
      </c>
      <c r="O3218" s="9">
        <v>2</v>
      </c>
      <c r="P3218" s="9">
        <v>686</v>
      </c>
      <c r="Q3218" s="10">
        <v>947.82</v>
      </c>
      <c r="R3218" s="9">
        <v>0</v>
      </c>
      <c r="S3218" s="10">
        <v>1895.64</v>
      </c>
      <c r="T3218" s="10">
        <v>523.64</v>
      </c>
      <c r="U3218" s="7" t="s">
        <v>48</v>
      </c>
      <c r="V3218" s="7" t="s">
        <v>154</v>
      </c>
      <c r="W3218" s="9">
        <v>2</v>
      </c>
      <c r="X3218" s="7" t="s">
        <v>38</v>
      </c>
      <c r="Y3218" s="7" t="s">
        <v>12927</v>
      </c>
    </row>
    <row r="3219" spans="1:25" x14ac:dyDescent="0.35">
      <c r="A3219" t="s">
        <v>15393</v>
      </c>
      <c r="B3219" t="s">
        <v>15394</v>
      </c>
      <c r="C3219" s="7" t="s">
        <v>15395</v>
      </c>
      <c r="D3219" s="7" t="s">
        <v>54</v>
      </c>
      <c r="E3219" s="9">
        <v>35</v>
      </c>
      <c r="F3219" s="7" t="s">
        <v>92</v>
      </c>
      <c r="G3219" s="6">
        <v>46016</v>
      </c>
      <c r="H3219" s="6">
        <v>45852</v>
      </c>
      <c r="I3219" s="7" t="s">
        <v>30</v>
      </c>
      <c r="J3219" s="7" t="s">
        <v>31</v>
      </c>
      <c r="K3219" s="7" t="s">
        <v>305</v>
      </c>
      <c r="L3219" t="s">
        <v>15396</v>
      </c>
      <c r="M3219" s="7" t="s">
        <v>67</v>
      </c>
      <c r="N3219" s="7" t="s">
        <v>68</v>
      </c>
      <c r="O3219" s="9">
        <v>3</v>
      </c>
      <c r="P3219" s="9">
        <v>17348</v>
      </c>
      <c r="Q3219" s="10">
        <v>21223.95</v>
      </c>
      <c r="R3219" s="9">
        <v>10</v>
      </c>
      <c r="S3219" s="10">
        <v>57304.67</v>
      </c>
      <c r="T3219" s="10">
        <v>11627.85</v>
      </c>
      <c r="U3219" s="7" t="s">
        <v>36</v>
      </c>
      <c r="V3219" s="7" t="s">
        <v>69</v>
      </c>
      <c r="W3219" s="9">
        <v>1</v>
      </c>
      <c r="X3219" s="7" t="s">
        <v>38</v>
      </c>
      <c r="Y3219" s="7" t="s">
        <v>15397</v>
      </c>
    </row>
    <row r="3220" spans="1:25" x14ac:dyDescent="0.35">
      <c r="A3220" t="s">
        <v>15398</v>
      </c>
      <c r="B3220" t="s">
        <v>15399</v>
      </c>
      <c r="C3220" s="7" t="s">
        <v>15400</v>
      </c>
      <c r="D3220" s="7" t="s">
        <v>54</v>
      </c>
      <c r="E3220" s="9">
        <v>39</v>
      </c>
      <c r="F3220" s="7" t="s">
        <v>29</v>
      </c>
      <c r="G3220" s="6">
        <v>45515</v>
      </c>
      <c r="H3220" s="6">
        <v>45853</v>
      </c>
      <c r="I3220" s="7" t="s">
        <v>304</v>
      </c>
      <c r="J3220" s="7" t="s">
        <v>64</v>
      </c>
      <c r="K3220" s="7" t="s">
        <v>65</v>
      </c>
      <c r="L3220" t="s">
        <v>15401</v>
      </c>
      <c r="M3220" s="7" t="s">
        <v>67</v>
      </c>
      <c r="N3220" s="7" t="s">
        <v>68</v>
      </c>
      <c r="O3220" s="9">
        <v>4</v>
      </c>
      <c r="P3220" s="9">
        <v>28913</v>
      </c>
      <c r="Q3220" s="10">
        <v>32670.51</v>
      </c>
      <c r="R3220" s="9">
        <v>0</v>
      </c>
      <c r="S3220" s="10">
        <v>130682.04</v>
      </c>
      <c r="T3220" s="10">
        <v>15030.04</v>
      </c>
      <c r="U3220" s="7" t="s">
        <v>126</v>
      </c>
      <c r="V3220" s="7" t="s">
        <v>69</v>
      </c>
      <c r="W3220" s="9">
        <v>5</v>
      </c>
      <c r="X3220" s="7" t="s">
        <v>70</v>
      </c>
      <c r="Y3220" s="7" t="s">
        <v>15402</v>
      </c>
    </row>
    <row r="3221" spans="1:25" x14ac:dyDescent="0.35">
      <c r="A3221" t="s">
        <v>15403</v>
      </c>
      <c r="B3221" t="s">
        <v>15404</v>
      </c>
      <c r="C3221" s="7" t="s">
        <v>15405</v>
      </c>
      <c r="D3221" s="7" t="s">
        <v>54</v>
      </c>
      <c r="E3221" s="9">
        <v>32</v>
      </c>
      <c r="F3221" s="7" t="s">
        <v>92</v>
      </c>
      <c r="G3221" s="6">
        <v>45937</v>
      </c>
      <c r="H3221" s="6">
        <v>45656</v>
      </c>
      <c r="I3221" s="7" t="s">
        <v>55</v>
      </c>
      <c r="J3221" s="7" t="s">
        <v>56</v>
      </c>
      <c r="K3221" s="7" t="s">
        <v>65</v>
      </c>
      <c r="L3221" t="s">
        <v>15406</v>
      </c>
      <c r="M3221" s="7" t="s">
        <v>67</v>
      </c>
      <c r="N3221" s="7" t="s">
        <v>68</v>
      </c>
      <c r="O3221" s="9">
        <v>1</v>
      </c>
      <c r="P3221" s="9">
        <v>27218</v>
      </c>
      <c r="Q3221" s="10">
        <v>38479.29</v>
      </c>
      <c r="R3221" s="9">
        <v>15</v>
      </c>
      <c r="S3221" s="10">
        <v>32707.4</v>
      </c>
      <c r="T3221" s="10">
        <v>11261.29</v>
      </c>
      <c r="U3221" s="7" t="s">
        <v>78</v>
      </c>
      <c r="V3221" s="7" t="s">
        <v>154</v>
      </c>
      <c r="W3221" s="9">
        <v>4</v>
      </c>
      <c r="X3221" s="7" t="s">
        <v>58</v>
      </c>
      <c r="Y3221" s="7" t="s">
        <v>9637</v>
      </c>
    </row>
    <row r="3222" spans="1:25" x14ac:dyDescent="0.35">
      <c r="A3222" t="s">
        <v>15407</v>
      </c>
      <c r="B3222" t="s">
        <v>15408</v>
      </c>
      <c r="C3222" s="7" t="s">
        <v>15409</v>
      </c>
      <c r="D3222" s="7" t="s">
        <v>28</v>
      </c>
      <c r="E3222" s="9">
        <v>27</v>
      </c>
      <c r="F3222" s="7" t="s">
        <v>29</v>
      </c>
      <c r="G3222" s="6">
        <v>46038</v>
      </c>
      <c r="H3222" s="6">
        <v>45587</v>
      </c>
      <c r="I3222" s="7" t="s">
        <v>55</v>
      </c>
      <c r="J3222" s="7" t="s">
        <v>56</v>
      </c>
      <c r="K3222" s="7" t="s">
        <v>65</v>
      </c>
      <c r="L3222" t="s">
        <v>15410</v>
      </c>
      <c r="M3222" s="7" t="s">
        <v>67</v>
      </c>
      <c r="N3222" s="7" t="s">
        <v>68</v>
      </c>
      <c r="O3222" s="9">
        <v>1</v>
      </c>
      <c r="P3222" s="9">
        <v>29478</v>
      </c>
      <c r="Q3222" s="10">
        <v>40952.230000000003</v>
      </c>
      <c r="R3222" s="9">
        <v>0</v>
      </c>
      <c r="S3222" s="10">
        <v>40952.230000000003</v>
      </c>
      <c r="T3222" s="10">
        <v>11474.23</v>
      </c>
      <c r="U3222" s="7" t="s">
        <v>78</v>
      </c>
      <c r="V3222" s="7" t="s">
        <v>154</v>
      </c>
      <c r="W3222" s="9">
        <v>1</v>
      </c>
      <c r="X3222" s="7" t="s">
        <v>58</v>
      </c>
      <c r="Y3222" s="7" t="s">
        <v>15411</v>
      </c>
    </row>
    <row r="3223" spans="1:25" x14ac:dyDescent="0.35">
      <c r="A3223" t="s">
        <v>15412</v>
      </c>
      <c r="B3223" t="s">
        <v>15413</v>
      </c>
      <c r="C3223" s="7" t="s">
        <v>15414</v>
      </c>
      <c r="D3223" s="7" t="s">
        <v>54</v>
      </c>
      <c r="E3223" s="9">
        <v>30</v>
      </c>
      <c r="F3223" s="7" t="s">
        <v>92</v>
      </c>
      <c r="G3223" s="6">
        <v>45592</v>
      </c>
      <c r="H3223" s="6">
        <v>46105</v>
      </c>
      <c r="I3223" s="7" t="s">
        <v>75</v>
      </c>
      <c r="J3223" s="7" t="s">
        <v>76</v>
      </c>
      <c r="K3223" s="7" t="s">
        <v>93</v>
      </c>
      <c r="L3223" t="s">
        <v>5282</v>
      </c>
      <c r="M3223" s="7" t="s">
        <v>95</v>
      </c>
      <c r="N3223" s="7" t="s">
        <v>96</v>
      </c>
      <c r="O3223" s="9">
        <v>4</v>
      </c>
      <c r="P3223" s="9">
        <v>9043</v>
      </c>
      <c r="Q3223" s="10">
        <v>12498.39</v>
      </c>
      <c r="R3223" s="9">
        <v>10</v>
      </c>
      <c r="S3223" s="10">
        <v>44994.2</v>
      </c>
      <c r="T3223" s="10">
        <v>13821.56</v>
      </c>
      <c r="U3223" s="7" t="s">
        <v>126</v>
      </c>
      <c r="V3223" s="7" t="s">
        <v>154</v>
      </c>
      <c r="W3223" s="9">
        <v>5</v>
      </c>
      <c r="X3223" s="7" t="s">
        <v>79</v>
      </c>
      <c r="Y3223" s="7" t="s">
        <v>15415</v>
      </c>
    </row>
    <row r="3224" spans="1:25" x14ac:dyDescent="0.35">
      <c r="A3224" t="s">
        <v>15416</v>
      </c>
      <c r="B3224" t="s">
        <v>15417</v>
      </c>
      <c r="C3224" s="7" t="s">
        <v>15418</v>
      </c>
      <c r="D3224" s="7" t="s">
        <v>54</v>
      </c>
      <c r="E3224" s="9">
        <v>21</v>
      </c>
      <c r="F3224" s="7" t="s">
        <v>92</v>
      </c>
      <c r="G3224" s="6">
        <v>46198</v>
      </c>
      <c r="H3224" s="6">
        <v>45850</v>
      </c>
      <c r="I3224" s="7" t="s">
        <v>75</v>
      </c>
      <c r="J3224" s="7" t="s">
        <v>76</v>
      </c>
      <c r="K3224" s="7" t="s">
        <v>93</v>
      </c>
      <c r="L3224" t="s">
        <v>15419</v>
      </c>
      <c r="M3224" s="7" t="s">
        <v>95</v>
      </c>
      <c r="N3224" s="7" t="s">
        <v>96</v>
      </c>
      <c r="O3224" s="9">
        <v>5</v>
      </c>
      <c r="P3224" s="9">
        <v>25432</v>
      </c>
      <c r="Q3224" s="10">
        <v>34464.769999999997</v>
      </c>
      <c r="R3224" s="9">
        <v>0</v>
      </c>
      <c r="S3224" s="10">
        <v>172323.85</v>
      </c>
      <c r="T3224" s="10">
        <v>45163.85</v>
      </c>
      <c r="U3224" s="7" t="s">
        <v>78</v>
      </c>
      <c r="V3224" s="7" t="s">
        <v>112</v>
      </c>
      <c r="W3224" s="9">
        <v>3</v>
      </c>
      <c r="X3224" s="7" t="s">
        <v>79</v>
      </c>
      <c r="Y3224" s="7" t="s">
        <v>15420</v>
      </c>
    </row>
    <row r="3225" spans="1:25" x14ac:dyDescent="0.35">
      <c r="A3225" t="s">
        <v>15421</v>
      </c>
      <c r="B3225" t="s">
        <v>15422</v>
      </c>
      <c r="C3225" s="7" t="s">
        <v>15423</v>
      </c>
      <c r="D3225" s="7" t="s">
        <v>28</v>
      </c>
      <c r="E3225" s="9">
        <v>37</v>
      </c>
      <c r="F3225" s="7" t="s">
        <v>29</v>
      </c>
      <c r="G3225" s="6">
        <v>46182</v>
      </c>
      <c r="H3225" s="6">
        <v>45816</v>
      </c>
      <c r="I3225" s="7" t="s">
        <v>304</v>
      </c>
      <c r="J3225" s="7" t="s">
        <v>64</v>
      </c>
      <c r="K3225" s="7" t="s">
        <v>117</v>
      </c>
      <c r="L3225" t="s">
        <v>6902</v>
      </c>
      <c r="M3225" s="7" t="s">
        <v>119</v>
      </c>
      <c r="N3225" s="7" t="s">
        <v>120</v>
      </c>
      <c r="O3225" s="9">
        <v>1</v>
      </c>
      <c r="P3225" s="9">
        <v>1111</v>
      </c>
      <c r="Q3225" s="10">
        <v>1486.5</v>
      </c>
      <c r="R3225" s="9">
        <v>5</v>
      </c>
      <c r="S3225" s="10">
        <v>1412.17</v>
      </c>
      <c r="T3225" s="10">
        <v>375.5</v>
      </c>
      <c r="U3225" s="7" t="s">
        <v>48</v>
      </c>
      <c r="V3225" s="7" t="s">
        <v>112</v>
      </c>
      <c r="W3225" s="9">
        <v>4</v>
      </c>
      <c r="X3225" s="7" t="s">
        <v>70</v>
      </c>
      <c r="Y3225" s="7" t="s">
        <v>15424</v>
      </c>
    </row>
    <row r="3226" spans="1:25" x14ac:dyDescent="0.35">
      <c r="A3226" t="s">
        <v>15425</v>
      </c>
      <c r="B3226" t="s">
        <v>15426</v>
      </c>
      <c r="C3226" s="7" t="s">
        <v>15427</v>
      </c>
      <c r="D3226" s="7" t="s">
        <v>54</v>
      </c>
      <c r="E3226" s="9">
        <v>59</v>
      </c>
      <c r="F3226" s="7" t="s">
        <v>92</v>
      </c>
      <c r="G3226" s="6">
        <v>45491</v>
      </c>
      <c r="H3226" s="6">
        <v>46017</v>
      </c>
      <c r="I3226" s="7" t="s">
        <v>30</v>
      </c>
      <c r="J3226" s="7" t="s">
        <v>43</v>
      </c>
      <c r="K3226" s="7" t="s">
        <v>93</v>
      </c>
      <c r="L3226" t="s">
        <v>5998</v>
      </c>
      <c r="M3226" s="7" t="s">
        <v>95</v>
      </c>
      <c r="N3226" s="7" t="s">
        <v>96</v>
      </c>
      <c r="O3226" s="9">
        <v>5</v>
      </c>
      <c r="P3226" s="9">
        <v>18943</v>
      </c>
      <c r="Q3226" s="10">
        <v>24650.67</v>
      </c>
      <c r="R3226" s="9">
        <v>10</v>
      </c>
      <c r="S3226" s="10">
        <v>110928.01</v>
      </c>
      <c r="T3226" s="10">
        <v>28538.35</v>
      </c>
      <c r="U3226" s="7" t="s">
        <v>126</v>
      </c>
      <c r="V3226" s="7" t="s">
        <v>37</v>
      </c>
      <c r="W3226" s="9">
        <v>4</v>
      </c>
      <c r="X3226" s="7" t="s">
        <v>49</v>
      </c>
      <c r="Y3226" s="7" t="s">
        <v>15428</v>
      </c>
    </row>
    <row r="3227" spans="1:25" x14ac:dyDescent="0.35">
      <c r="A3227" t="s">
        <v>15429</v>
      </c>
      <c r="B3227" t="s">
        <v>15430</v>
      </c>
      <c r="C3227" s="7" t="s">
        <v>15431</v>
      </c>
      <c r="D3227" s="7" t="s">
        <v>28</v>
      </c>
      <c r="E3227" s="9">
        <v>36</v>
      </c>
      <c r="F3227" s="7" t="s">
        <v>92</v>
      </c>
      <c r="G3227" s="6">
        <v>45510</v>
      </c>
      <c r="H3227" s="6">
        <v>45708</v>
      </c>
      <c r="I3227" s="7" t="s">
        <v>75</v>
      </c>
      <c r="J3227" s="7" t="s">
        <v>76</v>
      </c>
      <c r="K3227" s="7" t="s">
        <v>93</v>
      </c>
      <c r="L3227" t="s">
        <v>4589</v>
      </c>
      <c r="M3227" s="7" t="s">
        <v>95</v>
      </c>
      <c r="N3227" s="7" t="s">
        <v>96</v>
      </c>
      <c r="O3227" s="9">
        <v>1</v>
      </c>
      <c r="P3227" s="9">
        <v>23382</v>
      </c>
      <c r="Q3227" s="10">
        <v>33925.040000000001</v>
      </c>
      <c r="R3227" s="9">
        <v>5</v>
      </c>
      <c r="S3227" s="10">
        <v>32228.79</v>
      </c>
      <c r="T3227" s="10">
        <v>10543.04</v>
      </c>
      <c r="U3227" s="7" t="s">
        <v>48</v>
      </c>
      <c r="V3227" s="7" t="s">
        <v>112</v>
      </c>
      <c r="W3227" s="9">
        <v>4</v>
      </c>
      <c r="X3227" s="7" t="s">
        <v>79</v>
      </c>
      <c r="Y3227" s="7" t="s">
        <v>15432</v>
      </c>
    </row>
    <row r="3228" spans="1:25" x14ac:dyDescent="0.35">
      <c r="A3228" t="s">
        <v>15433</v>
      </c>
      <c r="B3228" t="s">
        <v>15434</v>
      </c>
      <c r="C3228" s="7" t="s">
        <v>15435</v>
      </c>
      <c r="D3228" s="7" t="s">
        <v>54</v>
      </c>
      <c r="E3228" s="9">
        <v>25</v>
      </c>
      <c r="F3228" s="7" t="s">
        <v>92</v>
      </c>
      <c r="G3228" s="6">
        <v>45486</v>
      </c>
      <c r="H3228" s="6">
        <v>45857</v>
      </c>
      <c r="I3228" s="7" t="s">
        <v>55</v>
      </c>
      <c r="J3228" s="7" t="s">
        <v>56</v>
      </c>
      <c r="K3228" s="7" t="s">
        <v>44</v>
      </c>
      <c r="L3228" t="s">
        <v>15436</v>
      </c>
      <c r="M3228" s="7" t="s">
        <v>46</v>
      </c>
      <c r="N3228" s="7" t="s">
        <v>47</v>
      </c>
      <c r="O3228" s="9">
        <v>3</v>
      </c>
      <c r="P3228" s="9">
        <v>11446</v>
      </c>
      <c r="Q3228" s="10">
        <v>12604.88</v>
      </c>
      <c r="R3228" s="9">
        <v>15</v>
      </c>
      <c r="S3228" s="10">
        <v>32142.44</v>
      </c>
      <c r="T3228" s="10">
        <v>3476.64</v>
      </c>
      <c r="U3228" s="7" t="s">
        <v>36</v>
      </c>
      <c r="V3228" s="7" t="s">
        <v>69</v>
      </c>
      <c r="X3228" s="7" t="s">
        <v>58</v>
      </c>
      <c r="Y3228" s="7" t="s">
        <v>15437</v>
      </c>
    </row>
    <row r="3229" spans="1:25" x14ac:dyDescent="0.35">
      <c r="A3229" t="s">
        <v>15438</v>
      </c>
      <c r="B3229" t="s">
        <v>15439</v>
      </c>
      <c r="C3229" s="7" t="s">
        <v>15440</v>
      </c>
      <c r="D3229" s="7" t="s">
        <v>28</v>
      </c>
      <c r="E3229" s="9">
        <v>55</v>
      </c>
      <c r="F3229" s="7" t="s">
        <v>29</v>
      </c>
      <c r="G3229" s="6">
        <v>45690</v>
      </c>
      <c r="H3229" s="6">
        <v>45982</v>
      </c>
      <c r="I3229" s="7" t="s">
        <v>75</v>
      </c>
      <c r="J3229" s="7" t="s">
        <v>76</v>
      </c>
      <c r="K3229" s="7" t="s">
        <v>117</v>
      </c>
      <c r="L3229" t="s">
        <v>15441</v>
      </c>
      <c r="M3229" s="7" t="s">
        <v>119</v>
      </c>
      <c r="N3229" s="7" t="s">
        <v>120</v>
      </c>
      <c r="O3229" s="9">
        <v>5</v>
      </c>
      <c r="P3229" s="9">
        <v>3046</v>
      </c>
      <c r="Q3229" s="10">
        <v>4221.3599999999997</v>
      </c>
      <c r="R3229" s="9">
        <v>20</v>
      </c>
      <c r="S3229" s="10">
        <v>16885.439999999999</v>
      </c>
      <c r="T3229" s="10">
        <v>5876.8</v>
      </c>
      <c r="U3229" s="7" t="s">
        <v>48</v>
      </c>
      <c r="V3229" s="7" t="s">
        <v>69</v>
      </c>
      <c r="W3229" s="9">
        <v>4</v>
      </c>
      <c r="X3229" s="7" t="s">
        <v>79</v>
      </c>
      <c r="Y3229" s="7" t="s">
        <v>15442</v>
      </c>
    </row>
    <row r="3230" spans="1:25" x14ac:dyDescent="0.35">
      <c r="A3230" t="s">
        <v>15443</v>
      </c>
      <c r="B3230" t="s">
        <v>15444</v>
      </c>
      <c r="C3230" s="7" t="s">
        <v>15445</v>
      </c>
      <c r="D3230" s="7" t="s">
        <v>54</v>
      </c>
      <c r="E3230" s="9">
        <v>27</v>
      </c>
      <c r="F3230" s="7" t="s">
        <v>92</v>
      </c>
      <c r="G3230" s="6">
        <v>45775</v>
      </c>
      <c r="H3230" s="6">
        <v>45671</v>
      </c>
      <c r="I3230" s="7" t="s">
        <v>75</v>
      </c>
      <c r="J3230" s="7" t="s">
        <v>76</v>
      </c>
      <c r="K3230" s="7" t="s">
        <v>65</v>
      </c>
      <c r="L3230" t="s">
        <v>496</v>
      </c>
      <c r="M3230" s="7" t="s">
        <v>67</v>
      </c>
      <c r="N3230" s="7" t="s">
        <v>68</v>
      </c>
      <c r="O3230" s="9">
        <v>4</v>
      </c>
      <c r="P3230" s="9">
        <v>18226</v>
      </c>
      <c r="Q3230" s="10">
        <v>23984.28</v>
      </c>
      <c r="R3230" s="9">
        <v>10</v>
      </c>
      <c r="S3230" s="10">
        <v>86343.41</v>
      </c>
      <c r="T3230" s="10">
        <v>23033.119999999999</v>
      </c>
      <c r="U3230" s="7" t="s">
        <v>126</v>
      </c>
      <c r="V3230" s="7" t="s">
        <v>37</v>
      </c>
      <c r="W3230" s="9">
        <v>2</v>
      </c>
      <c r="X3230" s="7" t="s">
        <v>79</v>
      </c>
      <c r="Y3230" s="7" t="s">
        <v>15446</v>
      </c>
    </row>
    <row r="3231" spans="1:25" x14ac:dyDescent="0.35">
      <c r="A3231" t="s">
        <v>15447</v>
      </c>
      <c r="B3231" t="s">
        <v>15448</v>
      </c>
      <c r="C3231" s="7" t="s">
        <v>15449</v>
      </c>
      <c r="D3231" s="7" t="s">
        <v>28</v>
      </c>
      <c r="E3231" s="9">
        <v>25</v>
      </c>
      <c r="F3231" s="7" t="s">
        <v>92</v>
      </c>
      <c r="G3231" s="6">
        <v>45838</v>
      </c>
      <c r="H3231" s="6">
        <v>45855</v>
      </c>
      <c r="I3231" s="7" t="s">
        <v>75</v>
      </c>
      <c r="J3231" s="7" t="s">
        <v>76</v>
      </c>
      <c r="K3231" s="7" t="s">
        <v>117</v>
      </c>
      <c r="L3231" t="s">
        <v>15450</v>
      </c>
      <c r="M3231" s="7" t="s">
        <v>119</v>
      </c>
      <c r="N3231" s="7" t="s">
        <v>120</v>
      </c>
      <c r="O3231" s="9">
        <v>4</v>
      </c>
      <c r="P3231" s="9">
        <v>13436</v>
      </c>
      <c r="Q3231" s="10">
        <v>16204.63</v>
      </c>
      <c r="R3231" s="9">
        <v>15</v>
      </c>
      <c r="S3231" s="10">
        <v>55095.74</v>
      </c>
      <c r="T3231" s="10">
        <v>11074.52</v>
      </c>
      <c r="U3231" s="7" t="s">
        <v>78</v>
      </c>
      <c r="V3231" s="7" t="s">
        <v>154</v>
      </c>
      <c r="W3231" s="9">
        <v>5</v>
      </c>
      <c r="X3231" s="7" t="s">
        <v>79</v>
      </c>
      <c r="Y3231" s="7" t="s">
        <v>15451</v>
      </c>
    </row>
    <row r="3232" spans="1:25" x14ac:dyDescent="0.35">
      <c r="A3232" t="s">
        <v>15452</v>
      </c>
      <c r="B3232" t="s">
        <v>15453</v>
      </c>
      <c r="C3232" s="7" t="s">
        <v>15454</v>
      </c>
      <c r="D3232" s="7" t="s">
        <v>54</v>
      </c>
      <c r="E3232" s="9">
        <v>18</v>
      </c>
      <c r="F3232" s="7" t="s">
        <v>92</v>
      </c>
      <c r="G3232" s="6">
        <v>46153</v>
      </c>
      <c r="H3232" s="6">
        <v>45651</v>
      </c>
      <c r="I3232" s="7" t="s">
        <v>55</v>
      </c>
      <c r="J3232" s="7" t="s">
        <v>56</v>
      </c>
      <c r="K3232" s="7" t="s">
        <v>44</v>
      </c>
      <c r="L3232" t="s">
        <v>13480</v>
      </c>
      <c r="M3232" s="7" t="s">
        <v>46</v>
      </c>
      <c r="N3232" s="7" t="s">
        <v>47</v>
      </c>
      <c r="O3232" s="9">
        <v>4</v>
      </c>
      <c r="P3232" s="9">
        <v>25709</v>
      </c>
      <c r="Q3232" s="10">
        <v>37954.639999999999</v>
      </c>
      <c r="R3232" s="9">
        <v>20</v>
      </c>
      <c r="S3232" s="10">
        <v>121454.85</v>
      </c>
      <c r="T3232" s="10">
        <v>48982.559999999998</v>
      </c>
      <c r="U3232" s="7" t="s">
        <v>78</v>
      </c>
      <c r="V3232" s="7" t="s">
        <v>69</v>
      </c>
      <c r="W3232" s="9">
        <v>5</v>
      </c>
      <c r="X3232" s="7" t="s">
        <v>58</v>
      </c>
      <c r="Y3232" s="7" t="s">
        <v>8565</v>
      </c>
    </row>
    <row r="3233" spans="1:25" x14ac:dyDescent="0.35">
      <c r="A3233" t="s">
        <v>15455</v>
      </c>
      <c r="B3233" t="s">
        <v>15456</v>
      </c>
      <c r="C3233" s="7" t="s">
        <v>15457</v>
      </c>
      <c r="D3233" s="7" t="s">
        <v>28</v>
      </c>
      <c r="E3233" s="9">
        <v>60</v>
      </c>
      <c r="F3233" s="7" t="s">
        <v>92</v>
      </c>
      <c r="G3233" s="6">
        <v>45639</v>
      </c>
      <c r="H3233" s="6">
        <v>45868</v>
      </c>
      <c r="I3233" s="7" t="s">
        <v>63</v>
      </c>
      <c r="J3233" s="7" t="s">
        <v>64</v>
      </c>
      <c r="K3233" s="7" t="s">
        <v>32</v>
      </c>
      <c r="L3233" t="s">
        <v>1547</v>
      </c>
      <c r="M3233" s="7" t="s">
        <v>34</v>
      </c>
      <c r="N3233" s="7" t="s">
        <v>35</v>
      </c>
      <c r="O3233" s="9">
        <v>1</v>
      </c>
      <c r="P3233" s="9">
        <v>23443</v>
      </c>
      <c r="Q3233" s="10">
        <v>28056.45</v>
      </c>
      <c r="R3233" s="9">
        <v>5</v>
      </c>
      <c r="S3233" s="10">
        <v>26653.63</v>
      </c>
      <c r="T3233" s="10">
        <v>4613.45</v>
      </c>
      <c r="U3233" s="7" t="s">
        <v>126</v>
      </c>
      <c r="V3233" s="7" t="s">
        <v>154</v>
      </c>
      <c r="W3233" s="9">
        <v>4</v>
      </c>
      <c r="X3233" s="7" t="s">
        <v>70</v>
      </c>
      <c r="Y3233" s="7" t="s">
        <v>15458</v>
      </c>
    </row>
    <row r="3234" spans="1:25" x14ac:dyDescent="0.35">
      <c r="A3234" t="s">
        <v>15459</v>
      </c>
      <c r="B3234" t="s">
        <v>15460</v>
      </c>
      <c r="C3234" s="7" t="s">
        <v>15461</v>
      </c>
      <c r="D3234" s="7" t="s">
        <v>28</v>
      </c>
      <c r="E3234" s="9">
        <v>49</v>
      </c>
      <c r="F3234" s="7" t="s">
        <v>92</v>
      </c>
      <c r="G3234" s="6">
        <v>46059</v>
      </c>
      <c r="H3234" s="6">
        <v>46152</v>
      </c>
      <c r="J3234" s="7" t="s">
        <v>76</v>
      </c>
      <c r="K3234" s="7" t="s">
        <v>32</v>
      </c>
      <c r="L3234" t="s">
        <v>15462</v>
      </c>
      <c r="M3234" s="7" t="s">
        <v>34</v>
      </c>
      <c r="N3234" s="7" t="s">
        <v>35</v>
      </c>
      <c r="O3234" s="9">
        <v>2</v>
      </c>
      <c r="P3234" s="9">
        <v>741</v>
      </c>
      <c r="Q3234" s="10">
        <v>1052.49</v>
      </c>
      <c r="R3234" s="9">
        <v>0</v>
      </c>
      <c r="S3234" s="10">
        <v>2104.98</v>
      </c>
      <c r="T3234" s="10">
        <v>622.98</v>
      </c>
      <c r="U3234" s="7" t="s">
        <v>126</v>
      </c>
      <c r="V3234" s="7" t="s">
        <v>69</v>
      </c>
      <c r="W3234" s="9">
        <v>4</v>
      </c>
      <c r="X3234" s="7" t="s">
        <v>79</v>
      </c>
      <c r="Y3234" s="7" t="s">
        <v>8417</v>
      </c>
    </row>
    <row r="3235" spans="1:25" x14ac:dyDescent="0.35">
      <c r="A3235" t="s">
        <v>15463</v>
      </c>
      <c r="B3235" t="s">
        <v>15464</v>
      </c>
      <c r="C3235" s="7" t="s">
        <v>15465</v>
      </c>
      <c r="D3235" s="7" t="s">
        <v>28</v>
      </c>
      <c r="E3235" s="9">
        <v>59</v>
      </c>
      <c r="F3235" s="7" t="s">
        <v>92</v>
      </c>
      <c r="G3235" s="6">
        <v>45520</v>
      </c>
      <c r="H3235" s="6">
        <v>46198</v>
      </c>
      <c r="I3235" s="7" t="s">
        <v>55</v>
      </c>
      <c r="J3235" s="7" t="s">
        <v>56</v>
      </c>
      <c r="K3235" s="7" t="s">
        <v>117</v>
      </c>
      <c r="L3235" t="s">
        <v>4762</v>
      </c>
      <c r="M3235" s="7" t="s">
        <v>119</v>
      </c>
      <c r="N3235" s="7" t="s">
        <v>120</v>
      </c>
      <c r="O3235" s="9">
        <v>4</v>
      </c>
      <c r="P3235" s="9">
        <v>7119</v>
      </c>
      <c r="Q3235" s="10">
        <v>9381.48</v>
      </c>
      <c r="R3235" s="9">
        <v>5</v>
      </c>
      <c r="S3235" s="10">
        <v>35649.620000000003</v>
      </c>
      <c r="T3235" s="10">
        <v>9049.92</v>
      </c>
      <c r="U3235" s="7" t="s">
        <v>48</v>
      </c>
      <c r="V3235" s="7" t="s">
        <v>37</v>
      </c>
      <c r="W3235" s="9">
        <v>1</v>
      </c>
      <c r="X3235" s="7" t="s">
        <v>58</v>
      </c>
      <c r="Y3235" s="7" t="s">
        <v>15466</v>
      </c>
    </row>
    <row r="3236" spans="1:25" x14ac:dyDescent="0.35">
      <c r="A3236" t="s">
        <v>15467</v>
      </c>
      <c r="B3236" t="s">
        <v>15468</v>
      </c>
      <c r="C3236" s="7" t="s">
        <v>15469</v>
      </c>
      <c r="D3236" s="7" t="s">
        <v>54</v>
      </c>
      <c r="E3236" s="9">
        <v>19</v>
      </c>
      <c r="F3236" s="7" t="s">
        <v>29</v>
      </c>
      <c r="G3236" s="6">
        <v>45828</v>
      </c>
      <c r="H3236" s="6">
        <v>45926</v>
      </c>
      <c r="I3236" s="7" t="s">
        <v>75</v>
      </c>
      <c r="J3236" s="7" t="s">
        <v>76</v>
      </c>
      <c r="K3236" s="7" t="s">
        <v>65</v>
      </c>
      <c r="L3236" t="s">
        <v>10921</v>
      </c>
      <c r="M3236" s="7" t="s">
        <v>67</v>
      </c>
      <c r="N3236" s="7" t="s">
        <v>68</v>
      </c>
      <c r="O3236" s="9">
        <v>2</v>
      </c>
      <c r="P3236" s="9">
        <v>22637</v>
      </c>
      <c r="Q3236" s="10">
        <v>31354.29</v>
      </c>
      <c r="R3236" s="9">
        <v>5</v>
      </c>
      <c r="S3236" s="10">
        <v>59573.15</v>
      </c>
      <c r="T3236" s="10">
        <v>17434.580000000002</v>
      </c>
      <c r="U3236" s="7" t="s">
        <v>126</v>
      </c>
      <c r="V3236" s="7" t="s">
        <v>69</v>
      </c>
      <c r="W3236" s="9">
        <v>1</v>
      </c>
      <c r="X3236" s="7" t="s">
        <v>79</v>
      </c>
      <c r="Y3236" s="7" t="s">
        <v>15470</v>
      </c>
    </row>
    <row r="3237" spans="1:25" x14ac:dyDescent="0.35">
      <c r="A3237" t="s">
        <v>15471</v>
      </c>
      <c r="B3237" t="s">
        <v>15472</v>
      </c>
      <c r="C3237" s="7" t="s">
        <v>15473</v>
      </c>
      <c r="D3237" s="7" t="s">
        <v>54</v>
      </c>
      <c r="E3237" s="9">
        <v>37</v>
      </c>
      <c r="F3237" s="7" t="s">
        <v>29</v>
      </c>
      <c r="G3237" s="6">
        <v>45596</v>
      </c>
      <c r="H3237" s="6">
        <v>45498</v>
      </c>
      <c r="I3237" s="7" t="s">
        <v>75</v>
      </c>
      <c r="J3237" s="7" t="s">
        <v>76</v>
      </c>
      <c r="K3237" s="7" t="s">
        <v>93</v>
      </c>
      <c r="L3237" t="s">
        <v>15474</v>
      </c>
      <c r="M3237" s="7" t="s">
        <v>132</v>
      </c>
      <c r="N3237" s="7" t="s">
        <v>133</v>
      </c>
      <c r="O3237" s="9">
        <v>2</v>
      </c>
      <c r="P3237" s="9">
        <v>13370</v>
      </c>
      <c r="Q3237" s="10">
        <v>15045</v>
      </c>
      <c r="R3237" s="9">
        <v>0</v>
      </c>
      <c r="S3237" s="10">
        <v>30090</v>
      </c>
      <c r="T3237" s="10">
        <v>3350</v>
      </c>
      <c r="U3237" s="7" t="s">
        <v>78</v>
      </c>
      <c r="V3237" s="7" t="s">
        <v>112</v>
      </c>
      <c r="W3237" s="9">
        <v>5</v>
      </c>
      <c r="X3237" s="7" t="s">
        <v>79</v>
      </c>
      <c r="Y3237" s="7" t="s">
        <v>15475</v>
      </c>
    </row>
    <row r="3238" spans="1:25" x14ac:dyDescent="0.35">
      <c r="A3238" t="s">
        <v>15476</v>
      </c>
      <c r="B3238" t="s">
        <v>15477</v>
      </c>
      <c r="C3238" s="7" t="s">
        <v>15478</v>
      </c>
      <c r="D3238" s="7" t="s">
        <v>54</v>
      </c>
      <c r="E3238" s="9">
        <v>46</v>
      </c>
      <c r="F3238" s="7" t="s">
        <v>29</v>
      </c>
      <c r="G3238" s="6">
        <v>45702</v>
      </c>
      <c r="H3238" s="6">
        <v>45949</v>
      </c>
      <c r="I3238" s="7" t="s">
        <v>63</v>
      </c>
      <c r="J3238" s="7" t="s">
        <v>64</v>
      </c>
      <c r="K3238" s="7" t="s">
        <v>44</v>
      </c>
      <c r="L3238" t="s">
        <v>15479</v>
      </c>
      <c r="M3238" s="7" t="s">
        <v>46</v>
      </c>
      <c r="N3238" s="7" t="s">
        <v>47</v>
      </c>
      <c r="O3238" s="9">
        <v>5</v>
      </c>
      <c r="P3238" s="9">
        <v>3976</v>
      </c>
      <c r="Q3238" s="10">
        <v>4718.17</v>
      </c>
      <c r="R3238" s="9">
        <v>0</v>
      </c>
      <c r="S3238" s="10">
        <v>23590.85</v>
      </c>
      <c r="T3238" s="10">
        <v>3710.85</v>
      </c>
      <c r="U3238" s="7" t="s">
        <v>48</v>
      </c>
      <c r="V3238" s="7" t="s">
        <v>37</v>
      </c>
      <c r="W3238" s="9">
        <v>3</v>
      </c>
      <c r="X3238" s="7" t="s">
        <v>70</v>
      </c>
      <c r="Y3238" s="7" t="s">
        <v>15480</v>
      </c>
    </row>
    <row r="3239" spans="1:25" x14ac:dyDescent="0.35">
      <c r="A3239" t="s">
        <v>15481</v>
      </c>
      <c r="B3239" t="s">
        <v>15482</v>
      </c>
      <c r="C3239" s="7" t="s">
        <v>15483</v>
      </c>
      <c r="D3239" s="7" t="s">
        <v>28</v>
      </c>
      <c r="E3239" s="9">
        <v>20</v>
      </c>
      <c r="F3239" s="7" t="s">
        <v>92</v>
      </c>
      <c r="G3239" s="6">
        <v>46172</v>
      </c>
      <c r="H3239" s="6">
        <v>46065</v>
      </c>
      <c r="I3239" s="7" t="s">
        <v>30</v>
      </c>
      <c r="J3239" s="7" t="s">
        <v>43</v>
      </c>
      <c r="K3239" s="7" t="s">
        <v>93</v>
      </c>
      <c r="L3239" t="s">
        <v>7779</v>
      </c>
      <c r="M3239" s="7" t="s">
        <v>132</v>
      </c>
      <c r="N3239" s="7" t="s">
        <v>133</v>
      </c>
      <c r="O3239" s="9">
        <v>2</v>
      </c>
      <c r="P3239" s="9">
        <v>15907</v>
      </c>
      <c r="Q3239" s="10">
        <v>23658.57</v>
      </c>
      <c r="R3239" s="9">
        <v>15</v>
      </c>
      <c r="S3239" s="10">
        <v>40219.57</v>
      </c>
      <c r="T3239" s="10">
        <v>15503.14</v>
      </c>
      <c r="U3239" s="7" t="s">
        <v>36</v>
      </c>
      <c r="V3239" s="7" t="s">
        <v>154</v>
      </c>
      <c r="W3239" s="9">
        <v>3</v>
      </c>
      <c r="X3239" s="7" t="s">
        <v>49</v>
      </c>
      <c r="Y3239" s="7" t="s">
        <v>15484</v>
      </c>
    </row>
    <row r="3240" spans="1:25" x14ac:dyDescent="0.35">
      <c r="A3240" t="s">
        <v>15485</v>
      </c>
      <c r="B3240" t="s">
        <v>15486</v>
      </c>
      <c r="C3240" s="7" t="s">
        <v>15487</v>
      </c>
      <c r="D3240" s="7" t="s">
        <v>28</v>
      </c>
      <c r="E3240" s="9">
        <v>56</v>
      </c>
      <c r="F3240" s="7" t="s">
        <v>92</v>
      </c>
      <c r="G3240" s="6">
        <v>45882</v>
      </c>
      <c r="H3240" s="6">
        <v>45574</v>
      </c>
      <c r="I3240" s="7" t="s">
        <v>84</v>
      </c>
      <c r="J3240" s="7" t="s">
        <v>85</v>
      </c>
      <c r="K3240" s="7" t="s">
        <v>93</v>
      </c>
      <c r="L3240" t="s">
        <v>15488</v>
      </c>
      <c r="M3240" s="7" t="s">
        <v>95</v>
      </c>
      <c r="N3240" s="7" t="s">
        <v>96</v>
      </c>
      <c r="O3240" s="9">
        <v>1</v>
      </c>
      <c r="P3240" s="9">
        <v>2992</v>
      </c>
      <c r="Q3240" s="10">
        <v>3599.78</v>
      </c>
      <c r="R3240" s="9">
        <v>15</v>
      </c>
      <c r="S3240" s="10">
        <v>3059.81</v>
      </c>
      <c r="T3240" s="10">
        <v>607.78</v>
      </c>
      <c r="U3240" s="7" t="s">
        <v>48</v>
      </c>
      <c r="V3240" s="7" t="s">
        <v>154</v>
      </c>
      <c r="W3240" s="9">
        <v>4</v>
      </c>
      <c r="X3240" s="7" t="s">
        <v>87</v>
      </c>
      <c r="Y3240" s="7" t="s">
        <v>15489</v>
      </c>
    </row>
    <row r="3241" spans="1:25" x14ac:dyDescent="0.35">
      <c r="A3241" t="s">
        <v>15490</v>
      </c>
      <c r="B3241" t="s">
        <v>15491</v>
      </c>
      <c r="C3241" s="7" t="s">
        <v>15492</v>
      </c>
      <c r="D3241" s="7" t="s">
        <v>54</v>
      </c>
      <c r="E3241" s="9">
        <v>18</v>
      </c>
      <c r="F3241" s="7" t="s">
        <v>29</v>
      </c>
      <c r="G3241" s="6">
        <v>45636</v>
      </c>
      <c r="H3241" s="6">
        <v>45964</v>
      </c>
      <c r="I3241" s="7" t="s">
        <v>84</v>
      </c>
      <c r="J3241" s="7" t="s">
        <v>85</v>
      </c>
      <c r="K3241" s="7" t="s">
        <v>65</v>
      </c>
      <c r="L3241" t="s">
        <v>15493</v>
      </c>
      <c r="N3241" s="7" t="s">
        <v>68</v>
      </c>
      <c r="O3241" s="9">
        <v>4</v>
      </c>
      <c r="P3241" s="9">
        <v>29304</v>
      </c>
      <c r="Q3241" s="10">
        <v>38369.550000000003</v>
      </c>
      <c r="R3241" s="9">
        <v>10</v>
      </c>
      <c r="S3241" s="10">
        <v>138130.38</v>
      </c>
      <c r="T3241" s="10">
        <v>36262.199999999997</v>
      </c>
      <c r="U3241" s="7" t="s">
        <v>126</v>
      </c>
      <c r="V3241" s="7" t="s">
        <v>154</v>
      </c>
      <c r="W3241" s="9">
        <v>5</v>
      </c>
      <c r="X3241" s="7" t="s">
        <v>87</v>
      </c>
      <c r="Y3241" s="7" t="s">
        <v>15494</v>
      </c>
    </row>
    <row r="3242" spans="1:25" x14ac:dyDescent="0.35">
      <c r="A3242" t="s">
        <v>15495</v>
      </c>
      <c r="B3242" t="s">
        <v>15496</v>
      </c>
      <c r="C3242" s="7" t="s">
        <v>15497</v>
      </c>
      <c r="D3242" s="7" t="s">
        <v>54</v>
      </c>
      <c r="E3242" s="9">
        <v>20</v>
      </c>
      <c r="F3242" s="7" t="s">
        <v>92</v>
      </c>
      <c r="G3242" s="6">
        <v>46191</v>
      </c>
      <c r="H3242" s="6">
        <v>46111</v>
      </c>
      <c r="I3242" s="7" t="s">
        <v>75</v>
      </c>
      <c r="J3242" s="7" t="s">
        <v>76</v>
      </c>
      <c r="K3242" s="7" t="s">
        <v>117</v>
      </c>
      <c r="L3242" t="s">
        <v>9559</v>
      </c>
      <c r="M3242" s="7" t="s">
        <v>119</v>
      </c>
      <c r="N3242" s="7" t="s">
        <v>120</v>
      </c>
      <c r="O3242" s="9">
        <v>2</v>
      </c>
      <c r="P3242" s="9">
        <v>18414</v>
      </c>
      <c r="Q3242" s="10">
        <v>21674.39</v>
      </c>
      <c r="R3242" s="9">
        <v>5</v>
      </c>
      <c r="S3242" s="10">
        <v>41181.339999999997</v>
      </c>
      <c r="T3242" s="10">
        <v>6520.78</v>
      </c>
      <c r="U3242" s="7" t="s">
        <v>78</v>
      </c>
      <c r="V3242" s="7" t="s">
        <v>112</v>
      </c>
      <c r="W3242" s="9">
        <v>1</v>
      </c>
      <c r="X3242" s="7" t="s">
        <v>79</v>
      </c>
      <c r="Y3242" s="7" t="s">
        <v>15498</v>
      </c>
    </row>
    <row r="3243" spans="1:25" x14ac:dyDescent="0.35">
      <c r="A3243" t="s">
        <v>15499</v>
      </c>
      <c r="B3243" t="s">
        <v>15500</v>
      </c>
      <c r="C3243" s="7" t="s">
        <v>15501</v>
      </c>
      <c r="D3243" s="7" t="s">
        <v>28</v>
      </c>
      <c r="E3243" s="9">
        <v>29</v>
      </c>
      <c r="F3243" s="7" t="s">
        <v>92</v>
      </c>
      <c r="G3243" s="6">
        <v>46050</v>
      </c>
      <c r="H3243" s="6">
        <v>46114</v>
      </c>
      <c r="I3243" s="7" t="s">
        <v>63</v>
      </c>
      <c r="J3243" s="7" t="s">
        <v>64</v>
      </c>
      <c r="K3243" s="7" t="s">
        <v>93</v>
      </c>
      <c r="L3243" t="s">
        <v>15502</v>
      </c>
      <c r="M3243" s="7" t="s">
        <v>132</v>
      </c>
      <c r="N3243" s="7" t="s">
        <v>133</v>
      </c>
      <c r="O3243" s="9">
        <v>2</v>
      </c>
      <c r="P3243" s="9">
        <v>18659</v>
      </c>
      <c r="Q3243" s="10">
        <v>27108.7</v>
      </c>
      <c r="R3243" s="9">
        <v>10</v>
      </c>
      <c r="S3243" s="10">
        <v>48795.66</v>
      </c>
      <c r="T3243" s="10">
        <v>16899.400000000001</v>
      </c>
      <c r="U3243" s="7" t="s">
        <v>48</v>
      </c>
      <c r="V3243" s="7" t="s">
        <v>154</v>
      </c>
      <c r="W3243" s="9">
        <v>1</v>
      </c>
      <c r="X3243" s="7" t="s">
        <v>70</v>
      </c>
      <c r="Y3243" s="7" t="s">
        <v>3069</v>
      </c>
    </row>
    <row r="3244" spans="1:25" x14ac:dyDescent="0.35">
      <c r="A3244" t="s">
        <v>15503</v>
      </c>
      <c r="B3244" t="s">
        <v>15504</v>
      </c>
      <c r="C3244" s="7" t="s">
        <v>15505</v>
      </c>
      <c r="D3244" s="7" t="s">
        <v>54</v>
      </c>
      <c r="E3244" s="9">
        <v>22</v>
      </c>
      <c r="F3244" s="7" t="s">
        <v>92</v>
      </c>
      <c r="G3244" s="6">
        <v>45780</v>
      </c>
      <c r="H3244" s="6">
        <v>45934</v>
      </c>
      <c r="I3244" s="7" t="s">
        <v>84</v>
      </c>
      <c r="J3244" s="7" t="s">
        <v>85</v>
      </c>
      <c r="K3244" s="7" t="s">
        <v>117</v>
      </c>
      <c r="L3244" t="s">
        <v>15050</v>
      </c>
      <c r="M3244" s="7" t="s">
        <v>119</v>
      </c>
      <c r="N3244" s="7" t="s">
        <v>120</v>
      </c>
      <c r="O3244" s="9">
        <v>4</v>
      </c>
      <c r="P3244" s="9">
        <v>12947</v>
      </c>
      <c r="Q3244" s="10">
        <v>14501.16</v>
      </c>
      <c r="R3244" s="9">
        <v>5</v>
      </c>
      <c r="S3244" s="10">
        <v>55104.41</v>
      </c>
      <c r="T3244" s="10">
        <v>6216.64</v>
      </c>
      <c r="U3244" s="7" t="s">
        <v>48</v>
      </c>
      <c r="V3244" s="7" t="s">
        <v>154</v>
      </c>
      <c r="W3244" s="9">
        <v>3</v>
      </c>
      <c r="X3244" s="7" t="s">
        <v>87</v>
      </c>
      <c r="Y3244" s="7" t="s">
        <v>15506</v>
      </c>
    </row>
    <row r="3245" spans="1:25" x14ac:dyDescent="0.35">
      <c r="A3245" t="s">
        <v>15507</v>
      </c>
      <c r="B3245" t="s">
        <v>15508</v>
      </c>
      <c r="C3245" s="7" t="s">
        <v>15509</v>
      </c>
      <c r="D3245" s="7" t="s">
        <v>54</v>
      </c>
      <c r="E3245" s="9">
        <v>34</v>
      </c>
      <c r="F3245" s="7" t="s">
        <v>92</v>
      </c>
      <c r="G3245" s="6">
        <v>46157</v>
      </c>
      <c r="H3245" s="6">
        <v>45495</v>
      </c>
      <c r="I3245" s="7" t="s">
        <v>75</v>
      </c>
      <c r="J3245" s="7" t="s">
        <v>76</v>
      </c>
      <c r="K3245" s="7" t="s">
        <v>32</v>
      </c>
      <c r="L3245" t="s">
        <v>15510</v>
      </c>
      <c r="M3245" s="7" t="s">
        <v>34</v>
      </c>
      <c r="N3245" s="7" t="s">
        <v>35</v>
      </c>
      <c r="O3245" s="9">
        <v>3</v>
      </c>
      <c r="P3245" s="9">
        <v>15794</v>
      </c>
      <c r="Q3245" s="10">
        <v>18370.68</v>
      </c>
      <c r="R3245" s="9">
        <v>15</v>
      </c>
      <c r="S3245" s="10">
        <v>46845.23</v>
      </c>
      <c r="T3245" s="10">
        <v>7730.04</v>
      </c>
      <c r="U3245" s="7" t="s">
        <v>78</v>
      </c>
      <c r="V3245" s="7" t="s">
        <v>154</v>
      </c>
      <c r="W3245" s="9">
        <v>5</v>
      </c>
      <c r="X3245" s="7" t="s">
        <v>79</v>
      </c>
      <c r="Y3245" s="7" t="s">
        <v>15511</v>
      </c>
    </row>
    <row r="3246" spans="1:25" x14ac:dyDescent="0.35">
      <c r="A3246" t="s">
        <v>15512</v>
      </c>
      <c r="B3246" t="s">
        <v>15513</v>
      </c>
      <c r="C3246" s="7" t="s">
        <v>15514</v>
      </c>
      <c r="D3246" s="7" t="s">
        <v>28</v>
      </c>
      <c r="E3246" s="9">
        <v>53</v>
      </c>
      <c r="F3246" s="7" t="s">
        <v>29</v>
      </c>
      <c r="G3246" s="6">
        <v>45854</v>
      </c>
      <c r="H3246" s="6">
        <v>45990</v>
      </c>
      <c r="I3246" s="7" t="s">
        <v>304</v>
      </c>
      <c r="J3246" s="7" t="s">
        <v>31</v>
      </c>
      <c r="K3246" s="7" t="s">
        <v>93</v>
      </c>
      <c r="L3246" t="s">
        <v>12631</v>
      </c>
      <c r="M3246" s="7" t="s">
        <v>132</v>
      </c>
      <c r="N3246" s="7" t="s">
        <v>133</v>
      </c>
      <c r="O3246" s="9">
        <v>2</v>
      </c>
      <c r="P3246" s="9">
        <v>4179</v>
      </c>
      <c r="Q3246" s="10">
        <v>5646.18</v>
      </c>
      <c r="R3246" s="9">
        <v>10</v>
      </c>
      <c r="S3246" s="10">
        <v>10163.120000000001</v>
      </c>
      <c r="T3246" s="10">
        <v>2934.36</v>
      </c>
      <c r="U3246" s="7" t="s">
        <v>78</v>
      </c>
      <c r="V3246" s="7" t="s">
        <v>112</v>
      </c>
      <c r="W3246" s="9">
        <v>1</v>
      </c>
      <c r="X3246" s="7" t="s">
        <v>38</v>
      </c>
      <c r="Y3246" s="7" t="s">
        <v>15515</v>
      </c>
    </row>
    <row r="3247" spans="1:25" x14ac:dyDescent="0.35">
      <c r="A3247" t="s">
        <v>15516</v>
      </c>
      <c r="B3247" t="s">
        <v>15517</v>
      </c>
      <c r="C3247" s="7" t="s">
        <v>15518</v>
      </c>
      <c r="D3247" s="7" t="s">
        <v>28</v>
      </c>
      <c r="E3247" s="9">
        <v>56</v>
      </c>
      <c r="F3247" s="7" t="s">
        <v>92</v>
      </c>
      <c r="G3247" s="6">
        <v>45785</v>
      </c>
      <c r="H3247" s="6">
        <v>46053</v>
      </c>
      <c r="I3247" s="7" t="s">
        <v>55</v>
      </c>
      <c r="J3247" s="7" t="s">
        <v>56</v>
      </c>
      <c r="K3247" s="7" t="s">
        <v>93</v>
      </c>
      <c r="L3247" t="s">
        <v>15519</v>
      </c>
      <c r="M3247" s="7" t="s">
        <v>132</v>
      </c>
      <c r="N3247" s="7" t="s">
        <v>133</v>
      </c>
      <c r="O3247" s="9">
        <v>4</v>
      </c>
      <c r="P3247" s="9">
        <v>26542</v>
      </c>
      <c r="Q3247" s="10">
        <v>31727.22</v>
      </c>
      <c r="R3247" s="9">
        <v>20</v>
      </c>
      <c r="S3247" s="10">
        <v>101527.1</v>
      </c>
      <c r="T3247" s="10">
        <v>20740.88</v>
      </c>
      <c r="U3247" s="7" t="s">
        <v>126</v>
      </c>
      <c r="V3247" s="7" t="s">
        <v>37</v>
      </c>
      <c r="W3247" s="9">
        <v>4</v>
      </c>
      <c r="X3247" s="7" t="s">
        <v>58</v>
      </c>
      <c r="Y3247" s="7" t="s">
        <v>15520</v>
      </c>
    </row>
    <row r="3248" spans="1:25" x14ac:dyDescent="0.35">
      <c r="A3248" t="s">
        <v>15521</v>
      </c>
      <c r="B3248" t="s">
        <v>15522</v>
      </c>
      <c r="C3248" s="7" t="s">
        <v>15523</v>
      </c>
      <c r="D3248" s="7" t="s">
        <v>54</v>
      </c>
      <c r="E3248" s="9">
        <v>49</v>
      </c>
      <c r="F3248" s="7" t="s">
        <v>29</v>
      </c>
      <c r="G3248" s="6">
        <v>45586</v>
      </c>
      <c r="H3248" s="6">
        <v>45710</v>
      </c>
      <c r="I3248" s="7" t="s">
        <v>55</v>
      </c>
      <c r="J3248" s="7" t="s">
        <v>56</v>
      </c>
      <c r="K3248" s="7" t="s">
        <v>65</v>
      </c>
      <c r="L3248" t="s">
        <v>15524</v>
      </c>
      <c r="M3248" s="7" t="s">
        <v>67</v>
      </c>
      <c r="N3248" s="7" t="s">
        <v>68</v>
      </c>
      <c r="O3248" s="9">
        <v>1</v>
      </c>
      <c r="P3248" s="9">
        <v>13924</v>
      </c>
      <c r="Q3248" s="10">
        <v>17570.37</v>
      </c>
      <c r="R3248" s="9">
        <v>0</v>
      </c>
      <c r="S3248" s="10">
        <v>17570.37</v>
      </c>
      <c r="T3248" s="10">
        <v>3646.37</v>
      </c>
      <c r="U3248" s="7" t="s">
        <v>78</v>
      </c>
      <c r="V3248" s="7" t="s">
        <v>112</v>
      </c>
      <c r="W3248" s="9">
        <v>5</v>
      </c>
      <c r="X3248" s="7" t="s">
        <v>58</v>
      </c>
      <c r="Y3248" s="7" t="s">
        <v>15525</v>
      </c>
    </row>
    <row r="3249" spans="1:25" x14ac:dyDescent="0.35">
      <c r="A3249" t="s">
        <v>15526</v>
      </c>
      <c r="B3249" t="s">
        <v>15527</v>
      </c>
      <c r="C3249" s="7" t="s">
        <v>15528</v>
      </c>
      <c r="D3249" s="7" t="s">
        <v>54</v>
      </c>
      <c r="E3249" s="9">
        <v>49</v>
      </c>
      <c r="F3249" s="7" t="s">
        <v>92</v>
      </c>
      <c r="G3249" s="6">
        <v>45634</v>
      </c>
      <c r="H3249" s="6">
        <v>45468</v>
      </c>
      <c r="I3249" s="7" t="s">
        <v>84</v>
      </c>
      <c r="J3249" s="7" t="s">
        <v>85</v>
      </c>
      <c r="K3249" s="7" t="s">
        <v>44</v>
      </c>
      <c r="L3249" t="s">
        <v>1083</v>
      </c>
      <c r="M3249" s="7" t="s">
        <v>46</v>
      </c>
      <c r="N3249" s="7" t="s">
        <v>47</v>
      </c>
      <c r="O3249" s="9">
        <v>4</v>
      </c>
      <c r="P3249" s="9">
        <v>18334</v>
      </c>
      <c r="Q3249" s="10">
        <v>27078.68</v>
      </c>
      <c r="R3249" s="9">
        <v>15</v>
      </c>
      <c r="S3249" s="10">
        <v>92067.51</v>
      </c>
      <c r="T3249" s="10">
        <v>34978.720000000001</v>
      </c>
      <c r="U3249" s="7" t="s">
        <v>126</v>
      </c>
      <c r="V3249" s="7" t="s">
        <v>37</v>
      </c>
      <c r="W3249" s="9">
        <v>1</v>
      </c>
      <c r="X3249" s="7" t="s">
        <v>87</v>
      </c>
      <c r="Y3249" s="7" t="s">
        <v>15529</v>
      </c>
    </row>
    <row r="3250" spans="1:25" x14ac:dyDescent="0.35">
      <c r="A3250" t="s">
        <v>15530</v>
      </c>
      <c r="B3250" t="s">
        <v>15531</v>
      </c>
      <c r="C3250" s="7" t="s">
        <v>15532</v>
      </c>
      <c r="D3250" s="7" t="s">
        <v>28</v>
      </c>
      <c r="E3250" s="9">
        <v>47</v>
      </c>
      <c r="F3250" s="7" t="s">
        <v>29</v>
      </c>
      <c r="G3250" s="6">
        <v>45805</v>
      </c>
      <c r="H3250" s="6">
        <v>46164</v>
      </c>
      <c r="I3250" s="7" t="s">
        <v>63</v>
      </c>
      <c r="J3250" s="7" t="s">
        <v>64</v>
      </c>
      <c r="K3250" s="7" t="s">
        <v>65</v>
      </c>
      <c r="L3250" t="s">
        <v>8750</v>
      </c>
      <c r="M3250" s="7" t="s">
        <v>67</v>
      </c>
      <c r="N3250" s="7" t="s">
        <v>68</v>
      </c>
      <c r="O3250" s="9">
        <v>5</v>
      </c>
      <c r="P3250" s="9">
        <v>6417</v>
      </c>
      <c r="Q3250" s="10">
        <v>8136.67</v>
      </c>
      <c r="R3250" s="9">
        <v>15</v>
      </c>
      <c r="S3250" s="10">
        <v>34580.85</v>
      </c>
      <c r="T3250" s="10">
        <v>8598.35</v>
      </c>
      <c r="U3250" s="7" t="s">
        <v>48</v>
      </c>
      <c r="V3250" s="7" t="s">
        <v>37</v>
      </c>
      <c r="W3250" s="9">
        <v>4</v>
      </c>
      <c r="X3250" s="7" t="s">
        <v>70</v>
      </c>
      <c r="Y3250" s="7" t="s">
        <v>15533</v>
      </c>
    </row>
    <row r="3251" spans="1:25" x14ac:dyDescent="0.35">
      <c r="A3251" t="s">
        <v>15534</v>
      </c>
      <c r="B3251" t="s">
        <v>15535</v>
      </c>
      <c r="C3251" s="7" t="s">
        <v>15536</v>
      </c>
      <c r="D3251" s="7" t="s">
        <v>54</v>
      </c>
      <c r="E3251" s="9">
        <v>44</v>
      </c>
      <c r="F3251" s="7" t="s">
        <v>29</v>
      </c>
      <c r="G3251" s="6">
        <v>45828</v>
      </c>
      <c r="H3251" s="6">
        <v>45733</v>
      </c>
      <c r="I3251" s="7" t="s">
        <v>75</v>
      </c>
      <c r="J3251" s="7" t="s">
        <v>76</v>
      </c>
      <c r="K3251" s="7" t="s">
        <v>32</v>
      </c>
      <c r="L3251" t="s">
        <v>15537</v>
      </c>
      <c r="M3251" s="7" t="s">
        <v>34</v>
      </c>
      <c r="N3251" s="7" t="s">
        <v>35</v>
      </c>
      <c r="O3251" s="9">
        <v>2</v>
      </c>
      <c r="P3251" s="9">
        <v>13293</v>
      </c>
      <c r="Q3251" s="10">
        <v>17150.77</v>
      </c>
      <c r="R3251" s="9">
        <v>5</v>
      </c>
      <c r="S3251" s="10">
        <v>32586.46</v>
      </c>
      <c r="T3251" s="10">
        <v>7715.54</v>
      </c>
      <c r="U3251" s="7" t="s">
        <v>48</v>
      </c>
      <c r="V3251" s="7" t="s">
        <v>37</v>
      </c>
      <c r="W3251" s="9">
        <v>2</v>
      </c>
      <c r="X3251" s="7" t="s">
        <v>79</v>
      </c>
      <c r="Y3251" s="7" t="s">
        <v>15538</v>
      </c>
    </row>
    <row r="3252" spans="1:25" x14ac:dyDescent="0.35">
      <c r="A3252" t="s">
        <v>15539</v>
      </c>
      <c r="B3252" t="s">
        <v>15540</v>
      </c>
      <c r="C3252" s="7" t="s">
        <v>15541</v>
      </c>
      <c r="D3252" s="7" t="s">
        <v>54</v>
      </c>
      <c r="E3252" s="9">
        <v>52</v>
      </c>
      <c r="F3252" s="7" t="s">
        <v>29</v>
      </c>
      <c r="G3252" s="6">
        <v>46124</v>
      </c>
      <c r="H3252" s="6">
        <v>45572</v>
      </c>
      <c r="I3252" s="7" t="s">
        <v>55</v>
      </c>
      <c r="J3252" s="7" t="s">
        <v>56</v>
      </c>
      <c r="K3252" s="7" t="s">
        <v>65</v>
      </c>
      <c r="L3252" t="s">
        <v>15542</v>
      </c>
      <c r="M3252" s="7" t="s">
        <v>67</v>
      </c>
      <c r="N3252" s="7" t="s">
        <v>68</v>
      </c>
      <c r="O3252" s="9">
        <v>5</v>
      </c>
      <c r="P3252" s="9">
        <v>19836</v>
      </c>
      <c r="Q3252" s="10">
        <v>25255.26</v>
      </c>
      <c r="R3252" s="9">
        <v>10</v>
      </c>
      <c r="S3252" s="10">
        <v>113648.67</v>
      </c>
      <c r="T3252" s="10">
        <v>27096.3</v>
      </c>
      <c r="U3252" s="7" t="s">
        <v>36</v>
      </c>
      <c r="V3252" s="7" t="s">
        <v>37</v>
      </c>
      <c r="W3252" s="9">
        <v>2</v>
      </c>
      <c r="X3252" s="7" t="s">
        <v>58</v>
      </c>
      <c r="Y3252" s="7" t="s">
        <v>15543</v>
      </c>
    </row>
    <row r="3253" spans="1:25" x14ac:dyDescent="0.35">
      <c r="A3253" t="s">
        <v>15544</v>
      </c>
      <c r="B3253" t="s">
        <v>15545</v>
      </c>
      <c r="C3253" s="7" t="s">
        <v>15546</v>
      </c>
      <c r="D3253" s="7" t="s">
        <v>28</v>
      </c>
      <c r="E3253" s="9">
        <v>23</v>
      </c>
      <c r="F3253" s="7" t="s">
        <v>92</v>
      </c>
      <c r="G3253" s="6">
        <v>45928</v>
      </c>
      <c r="H3253" s="6">
        <v>45678</v>
      </c>
      <c r="I3253" s="7" t="s">
        <v>63</v>
      </c>
      <c r="J3253" s="7" t="s">
        <v>64</v>
      </c>
      <c r="K3253" s="7" t="s">
        <v>32</v>
      </c>
      <c r="L3253" t="s">
        <v>15547</v>
      </c>
      <c r="M3253" s="7" t="s">
        <v>34</v>
      </c>
      <c r="N3253" s="7" t="s">
        <v>35</v>
      </c>
      <c r="O3253" s="9">
        <v>3</v>
      </c>
      <c r="P3253" s="9">
        <v>11001</v>
      </c>
      <c r="Q3253" s="10">
        <v>14578.22</v>
      </c>
      <c r="R3253" s="9">
        <v>5</v>
      </c>
      <c r="S3253" s="10">
        <v>41547.93</v>
      </c>
      <c r="T3253" s="10">
        <v>10731.66</v>
      </c>
      <c r="U3253" s="7" t="s">
        <v>78</v>
      </c>
      <c r="V3253" s="7" t="s">
        <v>37</v>
      </c>
      <c r="W3253" s="9">
        <v>3</v>
      </c>
      <c r="X3253" s="7" t="s">
        <v>70</v>
      </c>
      <c r="Y3253" s="7" t="s">
        <v>15548</v>
      </c>
    </row>
    <row r="3254" spans="1:25" x14ac:dyDescent="0.35">
      <c r="A3254" t="s">
        <v>15549</v>
      </c>
      <c r="B3254" t="s">
        <v>15550</v>
      </c>
      <c r="C3254" s="7" t="s">
        <v>15551</v>
      </c>
      <c r="D3254" s="7" t="s">
        <v>28</v>
      </c>
      <c r="E3254" s="9">
        <v>49</v>
      </c>
      <c r="F3254" s="7" t="s">
        <v>92</v>
      </c>
      <c r="G3254" s="6">
        <v>46177</v>
      </c>
      <c r="H3254" s="6">
        <v>45961</v>
      </c>
      <c r="I3254" s="7" t="s">
        <v>63</v>
      </c>
      <c r="J3254" s="7" t="s">
        <v>64</v>
      </c>
      <c r="K3254" s="7" t="s">
        <v>93</v>
      </c>
      <c r="L3254" t="s">
        <v>15552</v>
      </c>
      <c r="M3254" s="7" t="s">
        <v>95</v>
      </c>
      <c r="N3254" s="7" t="s">
        <v>96</v>
      </c>
      <c r="O3254" s="9">
        <v>4</v>
      </c>
      <c r="P3254" s="9">
        <v>15839</v>
      </c>
      <c r="Q3254" s="10">
        <v>22209.54</v>
      </c>
      <c r="R3254" s="9">
        <v>0</v>
      </c>
      <c r="S3254" s="10">
        <v>88838.16</v>
      </c>
      <c r="T3254" s="10">
        <v>25482.16</v>
      </c>
      <c r="U3254" s="7" t="s">
        <v>36</v>
      </c>
      <c r="V3254" s="7" t="s">
        <v>112</v>
      </c>
      <c r="W3254" s="9">
        <v>4</v>
      </c>
      <c r="X3254" s="7" t="s">
        <v>70</v>
      </c>
      <c r="Y3254" s="7" t="s">
        <v>15553</v>
      </c>
    </row>
    <row r="3255" spans="1:25" x14ac:dyDescent="0.35">
      <c r="A3255" t="s">
        <v>15554</v>
      </c>
      <c r="B3255" t="s">
        <v>15555</v>
      </c>
      <c r="C3255" s="7" t="s">
        <v>15556</v>
      </c>
      <c r="D3255" s="7" t="s">
        <v>28</v>
      </c>
      <c r="E3255" s="9">
        <v>38</v>
      </c>
      <c r="F3255" s="7" t="s">
        <v>29</v>
      </c>
      <c r="G3255" s="6">
        <v>45963</v>
      </c>
      <c r="H3255" s="6">
        <v>45679</v>
      </c>
      <c r="I3255" s="7" t="s">
        <v>55</v>
      </c>
      <c r="J3255" s="7" t="s">
        <v>56</v>
      </c>
      <c r="K3255" s="7" t="s">
        <v>32</v>
      </c>
      <c r="L3255" t="s">
        <v>12274</v>
      </c>
      <c r="N3255" s="7" t="s">
        <v>35</v>
      </c>
      <c r="O3255" s="9">
        <v>2</v>
      </c>
      <c r="P3255" s="9">
        <v>9629</v>
      </c>
      <c r="Q3255" s="10">
        <v>12315.22</v>
      </c>
      <c r="R3255" s="9">
        <v>5</v>
      </c>
      <c r="S3255" s="10">
        <v>23398.92</v>
      </c>
      <c r="T3255" s="10">
        <v>5372.44</v>
      </c>
      <c r="U3255" s="7" t="s">
        <v>126</v>
      </c>
      <c r="V3255" s="7" t="s">
        <v>154</v>
      </c>
      <c r="W3255" s="9">
        <v>2</v>
      </c>
      <c r="X3255" s="7" t="s">
        <v>58</v>
      </c>
      <c r="Y3255" s="7" t="s">
        <v>15557</v>
      </c>
    </row>
    <row r="3256" spans="1:25" x14ac:dyDescent="0.35">
      <c r="A3256" t="s">
        <v>15558</v>
      </c>
      <c r="B3256" t="s">
        <v>15559</v>
      </c>
      <c r="C3256" s="7" t="s">
        <v>15560</v>
      </c>
      <c r="D3256" s="7" t="s">
        <v>54</v>
      </c>
      <c r="E3256" s="9">
        <v>44</v>
      </c>
      <c r="F3256" s="7" t="s">
        <v>29</v>
      </c>
      <c r="G3256" s="6">
        <v>45631</v>
      </c>
      <c r="H3256" s="6">
        <v>46167</v>
      </c>
      <c r="I3256" s="7" t="s">
        <v>55</v>
      </c>
      <c r="J3256" s="7" t="s">
        <v>56</v>
      </c>
      <c r="K3256" s="7" t="s">
        <v>32</v>
      </c>
      <c r="L3256" t="s">
        <v>3372</v>
      </c>
      <c r="M3256" s="7" t="s">
        <v>34</v>
      </c>
      <c r="N3256" s="7" t="s">
        <v>35</v>
      </c>
      <c r="O3256" s="9">
        <v>4</v>
      </c>
      <c r="P3256" s="9">
        <v>1159</v>
      </c>
      <c r="Q3256" s="10">
        <v>1615.04</v>
      </c>
      <c r="R3256" s="9">
        <v>10</v>
      </c>
      <c r="S3256" s="10">
        <v>5814.14</v>
      </c>
      <c r="T3256" s="10">
        <v>1824.16</v>
      </c>
      <c r="U3256" s="7" t="s">
        <v>78</v>
      </c>
      <c r="V3256" s="7" t="s">
        <v>112</v>
      </c>
      <c r="W3256" s="9">
        <v>3</v>
      </c>
      <c r="X3256" s="7" t="s">
        <v>58</v>
      </c>
      <c r="Y3256" s="7" t="s">
        <v>15561</v>
      </c>
    </row>
    <row r="3257" spans="1:25" x14ac:dyDescent="0.35">
      <c r="A3257" t="s">
        <v>15562</v>
      </c>
      <c r="B3257" t="s">
        <v>15563</v>
      </c>
      <c r="C3257" s="7" t="s">
        <v>15564</v>
      </c>
      <c r="D3257" s="7" t="s">
        <v>54</v>
      </c>
      <c r="E3257" s="9">
        <v>50</v>
      </c>
      <c r="F3257" s="7" t="s">
        <v>92</v>
      </c>
      <c r="G3257" s="6">
        <v>46015</v>
      </c>
      <c r="H3257" s="6">
        <v>45650</v>
      </c>
      <c r="I3257" s="7" t="s">
        <v>63</v>
      </c>
      <c r="J3257" s="7" t="s">
        <v>64</v>
      </c>
      <c r="K3257" s="7" t="s">
        <v>65</v>
      </c>
      <c r="L3257" t="s">
        <v>15565</v>
      </c>
      <c r="M3257" s="7" t="s">
        <v>67</v>
      </c>
      <c r="N3257" s="7" t="s">
        <v>68</v>
      </c>
      <c r="O3257" s="9">
        <v>4</v>
      </c>
      <c r="P3257" s="9">
        <v>9755</v>
      </c>
      <c r="Q3257" s="10">
        <v>14415.67</v>
      </c>
      <c r="R3257" s="9">
        <v>20</v>
      </c>
      <c r="S3257" s="10">
        <v>46130.14</v>
      </c>
      <c r="T3257" s="10">
        <v>18642.68</v>
      </c>
      <c r="U3257" s="7" t="s">
        <v>36</v>
      </c>
      <c r="V3257" s="7" t="s">
        <v>112</v>
      </c>
      <c r="X3257" s="7" t="s">
        <v>70</v>
      </c>
      <c r="Y3257" s="7" t="s">
        <v>15566</v>
      </c>
    </row>
    <row r="3258" spans="1:25" x14ac:dyDescent="0.35">
      <c r="A3258" t="s">
        <v>15567</v>
      </c>
      <c r="B3258" t="s">
        <v>15568</v>
      </c>
      <c r="C3258" s="7" t="s">
        <v>15569</v>
      </c>
      <c r="D3258" s="7" t="s">
        <v>54</v>
      </c>
      <c r="E3258" s="9">
        <v>44</v>
      </c>
      <c r="F3258" s="7" t="s">
        <v>92</v>
      </c>
      <c r="G3258" s="6">
        <v>45824</v>
      </c>
      <c r="H3258" s="6">
        <v>45589</v>
      </c>
      <c r="I3258" s="7" t="s">
        <v>75</v>
      </c>
      <c r="J3258" s="7" t="s">
        <v>76</v>
      </c>
      <c r="K3258" s="7" t="s">
        <v>65</v>
      </c>
      <c r="L3258" t="s">
        <v>15570</v>
      </c>
      <c r="M3258" s="7" t="s">
        <v>67</v>
      </c>
      <c r="N3258" s="7" t="s">
        <v>68</v>
      </c>
      <c r="O3258" s="9">
        <v>5</v>
      </c>
      <c r="P3258" s="9">
        <v>17135</v>
      </c>
      <c r="Q3258" s="10">
        <v>20310.64</v>
      </c>
      <c r="R3258" s="9">
        <v>5</v>
      </c>
      <c r="S3258" s="10">
        <v>96475.54</v>
      </c>
      <c r="T3258" s="10">
        <v>15878.2</v>
      </c>
      <c r="U3258" s="7" t="s">
        <v>126</v>
      </c>
      <c r="V3258" s="7" t="s">
        <v>154</v>
      </c>
      <c r="X3258" s="7" t="s">
        <v>79</v>
      </c>
      <c r="Y3258" s="7" t="s">
        <v>15571</v>
      </c>
    </row>
    <row r="3259" spans="1:25" x14ac:dyDescent="0.35">
      <c r="A3259" t="s">
        <v>15572</v>
      </c>
      <c r="B3259" t="s">
        <v>15573</v>
      </c>
      <c r="C3259" s="7" t="s">
        <v>15574</v>
      </c>
      <c r="D3259" s="7" t="s">
        <v>28</v>
      </c>
      <c r="E3259" s="9">
        <v>60</v>
      </c>
      <c r="F3259" s="7" t="s">
        <v>92</v>
      </c>
      <c r="G3259" s="6">
        <v>45760</v>
      </c>
      <c r="H3259" s="6">
        <v>45733</v>
      </c>
      <c r="I3259" s="7" t="s">
        <v>55</v>
      </c>
      <c r="J3259" s="7" t="s">
        <v>56</v>
      </c>
      <c r="K3259" s="7" t="s">
        <v>93</v>
      </c>
      <c r="L3259" t="s">
        <v>341</v>
      </c>
      <c r="M3259" s="7" t="s">
        <v>132</v>
      </c>
      <c r="N3259" s="7" t="s">
        <v>133</v>
      </c>
      <c r="O3259" s="9">
        <v>3</v>
      </c>
      <c r="P3259" s="9">
        <v>7137</v>
      </c>
      <c r="Q3259" s="10">
        <v>9705.7800000000007</v>
      </c>
      <c r="R3259" s="9">
        <v>0</v>
      </c>
      <c r="S3259" s="10">
        <v>29117.34</v>
      </c>
      <c r="T3259" s="10">
        <v>7706.34</v>
      </c>
      <c r="U3259" s="7" t="s">
        <v>78</v>
      </c>
      <c r="V3259" s="7" t="s">
        <v>37</v>
      </c>
      <c r="W3259" s="9">
        <v>2</v>
      </c>
      <c r="X3259" s="7" t="s">
        <v>58</v>
      </c>
      <c r="Y3259" s="7" t="s">
        <v>15575</v>
      </c>
    </row>
    <row r="3260" spans="1:25" x14ac:dyDescent="0.35">
      <c r="A3260" t="s">
        <v>15576</v>
      </c>
      <c r="B3260" t="s">
        <v>15577</v>
      </c>
      <c r="C3260" s="7" t="s">
        <v>2171</v>
      </c>
      <c r="D3260" s="7" t="s">
        <v>28</v>
      </c>
      <c r="E3260" s="9">
        <v>38</v>
      </c>
      <c r="F3260" s="7" t="s">
        <v>92</v>
      </c>
      <c r="G3260" s="6">
        <v>45831</v>
      </c>
      <c r="H3260" s="6">
        <v>45707</v>
      </c>
      <c r="I3260" s="7" t="s">
        <v>55</v>
      </c>
      <c r="J3260" s="7" t="s">
        <v>56</v>
      </c>
      <c r="K3260" s="7" t="s">
        <v>44</v>
      </c>
      <c r="L3260" t="s">
        <v>15578</v>
      </c>
      <c r="M3260" s="7" t="s">
        <v>46</v>
      </c>
      <c r="N3260" s="7" t="s">
        <v>47</v>
      </c>
      <c r="O3260" s="9">
        <v>4</v>
      </c>
      <c r="P3260" s="9">
        <v>11695</v>
      </c>
      <c r="Q3260" s="10">
        <v>17031.66</v>
      </c>
      <c r="R3260" s="9">
        <v>10</v>
      </c>
      <c r="S3260" s="10">
        <v>61313.98</v>
      </c>
      <c r="T3260" s="10">
        <v>21346.639999999999</v>
      </c>
      <c r="U3260" s="7" t="s">
        <v>36</v>
      </c>
      <c r="V3260" s="7" t="s">
        <v>112</v>
      </c>
      <c r="W3260" s="9">
        <v>5</v>
      </c>
      <c r="X3260" s="7" t="s">
        <v>58</v>
      </c>
      <c r="Y3260" s="7" t="s">
        <v>15579</v>
      </c>
    </row>
    <row r="3261" spans="1:25" x14ac:dyDescent="0.35">
      <c r="A3261" t="s">
        <v>15580</v>
      </c>
      <c r="B3261" t="s">
        <v>15581</v>
      </c>
      <c r="C3261" s="7" t="s">
        <v>15582</v>
      </c>
      <c r="D3261" s="7" t="s">
        <v>28</v>
      </c>
      <c r="E3261" s="9">
        <v>54</v>
      </c>
      <c r="F3261" s="7" t="s">
        <v>29</v>
      </c>
      <c r="G3261" s="6">
        <v>46001</v>
      </c>
      <c r="H3261" s="6">
        <v>45841</v>
      </c>
      <c r="I3261" s="7" t="s">
        <v>55</v>
      </c>
      <c r="J3261" s="7" t="s">
        <v>56</v>
      </c>
      <c r="K3261" s="7" t="s">
        <v>44</v>
      </c>
      <c r="L3261" t="s">
        <v>15583</v>
      </c>
      <c r="M3261" s="7" t="s">
        <v>46</v>
      </c>
      <c r="N3261" s="7" t="s">
        <v>47</v>
      </c>
      <c r="O3261" s="9">
        <v>2</v>
      </c>
      <c r="P3261" s="9">
        <v>22484</v>
      </c>
      <c r="Q3261" s="10">
        <v>30666.63</v>
      </c>
      <c r="R3261" s="9">
        <v>5</v>
      </c>
      <c r="S3261" s="10">
        <v>58266.6</v>
      </c>
      <c r="T3261" s="10">
        <v>16365.26</v>
      </c>
      <c r="U3261" s="7" t="s">
        <v>126</v>
      </c>
      <c r="V3261" s="7" t="s">
        <v>112</v>
      </c>
      <c r="W3261" s="9">
        <v>3</v>
      </c>
      <c r="X3261" s="7" t="s">
        <v>58</v>
      </c>
      <c r="Y3261" s="7" t="s">
        <v>15584</v>
      </c>
    </row>
    <row r="3262" spans="1:25" x14ac:dyDescent="0.35">
      <c r="A3262" t="s">
        <v>15585</v>
      </c>
      <c r="B3262" t="s">
        <v>15586</v>
      </c>
      <c r="C3262" s="7" t="s">
        <v>14634</v>
      </c>
      <c r="D3262" s="7" t="s">
        <v>28</v>
      </c>
      <c r="E3262" s="9">
        <v>38</v>
      </c>
      <c r="F3262" s="7" t="s">
        <v>92</v>
      </c>
      <c r="G3262" s="6">
        <v>45898</v>
      </c>
      <c r="H3262" s="6">
        <v>45904</v>
      </c>
      <c r="I3262" s="7" t="s">
        <v>55</v>
      </c>
      <c r="J3262" s="7" t="s">
        <v>56</v>
      </c>
      <c r="K3262" s="7" t="s">
        <v>93</v>
      </c>
      <c r="L3262" t="s">
        <v>15587</v>
      </c>
      <c r="M3262" s="7" t="s">
        <v>132</v>
      </c>
      <c r="N3262" s="7" t="s">
        <v>133</v>
      </c>
      <c r="O3262" s="9">
        <v>2</v>
      </c>
      <c r="P3262" s="9">
        <v>20596</v>
      </c>
      <c r="Q3262" s="10">
        <v>28679.8</v>
      </c>
      <c r="R3262" s="9">
        <v>5</v>
      </c>
      <c r="S3262" s="10">
        <v>54491.62</v>
      </c>
      <c r="T3262" s="10">
        <v>16167.6</v>
      </c>
      <c r="U3262" s="7" t="s">
        <v>78</v>
      </c>
      <c r="V3262" s="7" t="s">
        <v>37</v>
      </c>
      <c r="W3262" s="9">
        <v>1</v>
      </c>
      <c r="X3262" s="7" t="s">
        <v>58</v>
      </c>
      <c r="Y3262" s="7" t="s">
        <v>15588</v>
      </c>
    </row>
    <row r="3263" spans="1:25" x14ac:dyDescent="0.35">
      <c r="A3263" t="s">
        <v>15589</v>
      </c>
      <c r="B3263" t="s">
        <v>15590</v>
      </c>
      <c r="C3263" s="7" t="s">
        <v>15591</v>
      </c>
      <c r="D3263" s="7" t="s">
        <v>28</v>
      </c>
      <c r="E3263" s="9">
        <v>23</v>
      </c>
      <c r="F3263" s="7" t="s">
        <v>92</v>
      </c>
      <c r="G3263" s="6">
        <v>45979</v>
      </c>
      <c r="H3263" s="6">
        <v>45703</v>
      </c>
      <c r="I3263" s="7" t="s">
        <v>30</v>
      </c>
      <c r="J3263" s="7" t="s">
        <v>43</v>
      </c>
      <c r="K3263" s="7" t="s">
        <v>117</v>
      </c>
      <c r="L3263" t="s">
        <v>15592</v>
      </c>
      <c r="M3263" s="7" t="s">
        <v>119</v>
      </c>
      <c r="N3263" s="7" t="s">
        <v>120</v>
      </c>
      <c r="O3263" s="9">
        <v>2</v>
      </c>
      <c r="P3263" s="9">
        <v>15857</v>
      </c>
      <c r="Q3263" s="10">
        <v>22344.240000000002</v>
      </c>
      <c r="R3263" s="9">
        <v>10</v>
      </c>
      <c r="S3263" s="10">
        <v>40219.629999999997</v>
      </c>
      <c r="T3263" s="10">
        <v>12974.48</v>
      </c>
      <c r="U3263" s="7" t="s">
        <v>126</v>
      </c>
      <c r="V3263" s="7" t="s">
        <v>112</v>
      </c>
      <c r="W3263" s="9">
        <v>2</v>
      </c>
      <c r="X3263" s="7" t="s">
        <v>49</v>
      </c>
      <c r="Y3263" s="7" t="s">
        <v>15593</v>
      </c>
    </row>
    <row r="3264" spans="1:25" x14ac:dyDescent="0.35">
      <c r="A3264" t="s">
        <v>15594</v>
      </c>
      <c r="B3264" t="s">
        <v>15595</v>
      </c>
      <c r="C3264" s="7" t="s">
        <v>15596</v>
      </c>
      <c r="D3264" s="7" t="s">
        <v>28</v>
      </c>
      <c r="E3264" s="9">
        <v>34</v>
      </c>
      <c r="F3264" s="7" t="s">
        <v>92</v>
      </c>
      <c r="G3264" s="6">
        <v>46042</v>
      </c>
      <c r="H3264" s="6">
        <v>45553</v>
      </c>
      <c r="I3264" s="7" t="s">
        <v>304</v>
      </c>
      <c r="J3264" s="7" t="s">
        <v>56</v>
      </c>
      <c r="K3264" s="7" t="s">
        <v>44</v>
      </c>
      <c r="L3264" t="s">
        <v>13143</v>
      </c>
      <c r="M3264" s="7" t="s">
        <v>46</v>
      </c>
      <c r="N3264" s="7" t="s">
        <v>47</v>
      </c>
      <c r="O3264" s="9">
        <v>3</v>
      </c>
      <c r="P3264" s="9">
        <v>13184</v>
      </c>
      <c r="Q3264" s="10">
        <v>14713.9</v>
      </c>
      <c r="R3264" s="9">
        <v>5</v>
      </c>
      <c r="S3264" s="10">
        <v>41934.61</v>
      </c>
      <c r="T3264" s="10">
        <v>4589.7</v>
      </c>
      <c r="U3264" s="7" t="s">
        <v>48</v>
      </c>
      <c r="V3264" s="7" t="s">
        <v>112</v>
      </c>
      <c r="W3264" s="9">
        <v>5</v>
      </c>
      <c r="X3264" s="7" t="s">
        <v>58</v>
      </c>
      <c r="Y3264" s="7" t="s">
        <v>15597</v>
      </c>
    </row>
    <row r="3265" spans="1:25" x14ac:dyDescent="0.35">
      <c r="A3265" t="s">
        <v>15598</v>
      </c>
      <c r="B3265" t="s">
        <v>15599</v>
      </c>
      <c r="C3265" s="7" t="s">
        <v>15600</v>
      </c>
      <c r="D3265" s="7" t="s">
        <v>28</v>
      </c>
      <c r="E3265" s="9">
        <v>42</v>
      </c>
      <c r="F3265" s="7" t="s">
        <v>92</v>
      </c>
      <c r="G3265" s="6">
        <v>46094</v>
      </c>
      <c r="H3265" s="6">
        <v>46161</v>
      </c>
      <c r="I3265" s="7" t="s">
        <v>84</v>
      </c>
      <c r="J3265" s="7" t="s">
        <v>85</v>
      </c>
      <c r="K3265" s="7" t="s">
        <v>44</v>
      </c>
      <c r="L3265" t="s">
        <v>13219</v>
      </c>
      <c r="M3265" s="7" t="s">
        <v>46</v>
      </c>
      <c r="N3265" s="7" t="s">
        <v>47</v>
      </c>
      <c r="O3265" s="9">
        <v>5</v>
      </c>
      <c r="P3265" s="9">
        <v>20035</v>
      </c>
      <c r="Q3265" s="10">
        <v>26864.81</v>
      </c>
      <c r="R3265" s="9">
        <v>0</v>
      </c>
      <c r="S3265" s="10">
        <v>134324.04999999999</v>
      </c>
      <c r="T3265" s="10">
        <v>34149.050000000003</v>
      </c>
      <c r="U3265" s="7" t="s">
        <v>36</v>
      </c>
      <c r="V3265" s="7" t="s">
        <v>154</v>
      </c>
      <c r="W3265" s="9">
        <v>5</v>
      </c>
      <c r="X3265" s="7" t="s">
        <v>87</v>
      </c>
      <c r="Y3265" s="7" t="s">
        <v>15601</v>
      </c>
    </row>
    <row r="3266" spans="1:25" x14ac:dyDescent="0.35">
      <c r="A3266" t="s">
        <v>15602</v>
      </c>
      <c r="B3266" t="s">
        <v>15603</v>
      </c>
      <c r="C3266" s="7" t="s">
        <v>15604</v>
      </c>
      <c r="D3266" s="7" t="s">
        <v>54</v>
      </c>
      <c r="E3266" s="9">
        <v>57</v>
      </c>
      <c r="F3266" s="7" t="s">
        <v>92</v>
      </c>
      <c r="G3266" s="6">
        <v>45557</v>
      </c>
      <c r="H3266" s="6">
        <v>45780</v>
      </c>
      <c r="I3266" s="7" t="s">
        <v>75</v>
      </c>
      <c r="J3266" s="7" t="s">
        <v>76</v>
      </c>
      <c r="K3266" s="7" t="s">
        <v>93</v>
      </c>
      <c r="L3266" t="s">
        <v>3603</v>
      </c>
      <c r="M3266" s="7" t="s">
        <v>132</v>
      </c>
      <c r="N3266" s="7" t="s">
        <v>133</v>
      </c>
      <c r="O3266" s="9">
        <v>4</v>
      </c>
      <c r="P3266" s="9">
        <v>17294</v>
      </c>
      <c r="Q3266" s="10">
        <v>19911.98</v>
      </c>
      <c r="R3266" s="9">
        <v>5</v>
      </c>
      <c r="S3266" s="10">
        <v>75665.52</v>
      </c>
      <c r="T3266" s="10">
        <v>10471.92</v>
      </c>
      <c r="U3266" s="7" t="s">
        <v>36</v>
      </c>
      <c r="V3266" s="7" t="s">
        <v>37</v>
      </c>
      <c r="W3266" s="9">
        <v>3</v>
      </c>
      <c r="X3266" s="7" t="s">
        <v>79</v>
      </c>
      <c r="Y3266" s="7" t="s">
        <v>15605</v>
      </c>
    </row>
    <row r="3267" spans="1:25" x14ac:dyDescent="0.35">
      <c r="A3267" t="s">
        <v>15606</v>
      </c>
      <c r="B3267" t="s">
        <v>15607</v>
      </c>
      <c r="C3267" s="7" t="s">
        <v>15608</v>
      </c>
      <c r="D3267" s="7" t="s">
        <v>28</v>
      </c>
      <c r="E3267" s="9">
        <v>47</v>
      </c>
      <c r="F3267" s="7" t="s">
        <v>29</v>
      </c>
      <c r="G3267" s="6">
        <v>45655</v>
      </c>
      <c r="H3267" s="6">
        <v>45562</v>
      </c>
      <c r="I3267" s="7" t="s">
        <v>30</v>
      </c>
      <c r="J3267" s="7" t="s">
        <v>43</v>
      </c>
      <c r="K3267" s="7" t="s">
        <v>65</v>
      </c>
      <c r="L3267" t="s">
        <v>14524</v>
      </c>
      <c r="M3267" s="7" t="s">
        <v>67</v>
      </c>
      <c r="N3267" s="7" t="s">
        <v>68</v>
      </c>
      <c r="O3267" s="9">
        <v>3</v>
      </c>
      <c r="P3267" s="9">
        <v>14763</v>
      </c>
      <c r="Q3267" s="10">
        <v>20511.25</v>
      </c>
      <c r="R3267" s="9">
        <v>15</v>
      </c>
      <c r="S3267" s="10">
        <v>52303.69</v>
      </c>
      <c r="T3267" s="10">
        <v>17244.75</v>
      </c>
      <c r="U3267" s="7" t="s">
        <v>78</v>
      </c>
      <c r="V3267" s="7" t="s">
        <v>154</v>
      </c>
      <c r="W3267" s="9">
        <v>4</v>
      </c>
      <c r="X3267" s="7" t="s">
        <v>49</v>
      </c>
      <c r="Y3267" s="7" t="s">
        <v>575</v>
      </c>
    </row>
    <row r="3268" spans="1:25" x14ac:dyDescent="0.35">
      <c r="A3268" t="s">
        <v>15609</v>
      </c>
      <c r="B3268" t="s">
        <v>15610</v>
      </c>
      <c r="C3268" s="7" t="s">
        <v>15611</v>
      </c>
      <c r="D3268" s="7" t="s">
        <v>28</v>
      </c>
      <c r="E3268" s="9">
        <v>38</v>
      </c>
      <c r="F3268" s="7" t="s">
        <v>29</v>
      </c>
      <c r="G3268" s="6">
        <v>45751</v>
      </c>
      <c r="H3268" s="6">
        <v>45633</v>
      </c>
      <c r="I3268" s="7" t="s">
        <v>75</v>
      </c>
      <c r="J3268" s="7" t="s">
        <v>76</v>
      </c>
      <c r="K3268" s="7" t="s">
        <v>65</v>
      </c>
      <c r="L3268" t="s">
        <v>2805</v>
      </c>
      <c r="M3268" s="7" t="s">
        <v>67</v>
      </c>
      <c r="N3268" s="7" t="s">
        <v>68</v>
      </c>
      <c r="O3268" s="9">
        <v>2</v>
      </c>
      <c r="P3268" s="9">
        <v>25545</v>
      </c>
      <c r="Q3268" s="10">
        <v>35189.879999999997</v>
      </c>
      <c r="R3268" s="9">
        <v>10</v>
      </c>
      <c r="S3268" s="10">
        <v>63341.78</v>
      </c>
      <c r="T3268" s="10">
        <v>19289.759999999998</v>
      </c>
      <c r="U3268" s="7" t="s">
        <v>48</v>
      </c>
      <c r="V3268" s="7" t="s">
        <v>154</v>
      </c>
      <c r="W3268" s="9">
        <v>1</v>
      </c>
      <c r="X3268" s="7" t="s">
        <v>79</v>
      </c>
      <c r="Y3268" s="7" t="s">
        <v>15612</v>
      </c>
    </row>
    <row r="3269" spans="1:25" x14ac:dyDescent="0.35">
      <c r="A3269" t="s">
        <v>15613</v>
      </c>
      <c r="B3269" t="s">
        <v>15614</v>
      </c>
      <c r="C3269" s="7" t="s">
        <v>15615</v>
      </c>
      <c r="D3269" s="7" t="s">
        <v>28</v>
      </c>
      <c r="E3269" s="9">
        <v>49</v>
      </c>
      <c r="F3269" s="7" t="s">
        <v>29</v>
      </c>
      <c r="G3269" s="6">
        <v>45680</v>
      </c>
      <c r="H3269" s="6">
        <v>45537</v>
      </c>
      <c r="I3269" s="7" t="s">
        <v>30</v>
      </c>
      <c r="J3269" s="7" t="s">
        <v>31</v>
      </c>
      <c r="K3269" s="7" t="s">
        <v>117</v>
      </c>
      <c r="L3269" t="s">
        <v>15616</v>
      </c>
      <c r="M3269" s="7" t="s">
        <v>119</v>
      </c>
      <c r="N3269" s="7" t="s">
        <v>120</v>
      </c>
      <c r="O3269" s="9">
        <v>2</v>
      </c>
      <c r="P3269" s="9">
        <v>12681</v>
      </c>
      <c r="Q3269" s="10">
        <v>16008.6</v>
      </c>
      <c r="R3269" s="9">
        <v>15</v>
      </c>
      <c r="S3269" s="10">
        <v>27214.62</v>
      </c>
      <c r="T3269" s="10">
        <v>6655.2</v>
      </c>
      <c r="U3269" s="7" t="s">
        <v>126</v>
      </c>
      <c r="V3269" s="7" t="s">
        <v>154</v>
      </c>
      <c r="W3269" s="9">
        <v>1</v>
      </c>
      <c r="X3269" s="7" t="s">
        <v>38</v>
      </c>
      <c r="Y3269" s="7" t="s">
        <v>15617</v>
      </c>
    </row>
    <row r="3270" spans="1:25" x14ac:dyDescent="0.35">
      <c r="A3270" t="s">
        <v>15618</v>
      </c>
      <c r="B3270" t="s">
        <v>15619</v>
      </c>
      <c r="C3270" s="7" t="s">
        <v>6132</v>
      </c>
      <c r="D3270" s="7" t="s">
        <v>28</v>
      </c>
      <c r="E3270" s="9">
        <v>54</v>
      </c>
      <c r="F3270" s="7" t="s">
        <v>92</v>
      </c>
      <c r="G3270" s="6">
        <v>46020</v>
      </c>
      <c r="H3270" s="6">
        <v>45688</v>
      </c>
      <c r="I3270" s="7" t="s">
        <v>75</v>
      </c>
      <c r="J3270" s="7" t="s">
        <v>76</v>
      </c>
      <c r="K3270" s="7" t="s">
        <v>93</v>
      </c>
      <c r="L3270" t="s">
        <v>15620</v>
      </c>
      <c r="M3270" s="7" t="s">
        <v>95</v>
      </c>
      <c r="N3270" s="7" t="s">
        <v>96</v>
      </c>
      <c r="O3270" s="9">
        <v>4</v>
      </c>
      <c r="P3270" s="9">
        <v>10038</v>
      </c>
      <c r="Q3270" s="10">
        <v>12573.51</v>
      </c>
      <c r="R3270" s="9">
        <v>0</v>
      </c>
      <c r="S3270" s="10">
        <v>50294.04</v>
      </c>
      <c r="T3270" s="10">
        <v>10142.040000000001</v>
      </c>
      <c r="U3270" s="7" t="s">
        <v>48</v>
      </c>
      <c r="V3270" s="7" t="s">
        <v>154</v>
      </c>
      <c r="W3270" s="9">
        <v>1</v>
      </c>
      <c r="X3270" s="7" t="s">
        <v>79</v>
      </c>
      <c r="Y3270" s="7" t="s">
        <v>15621</v>
      </c>
    </row>
    <row r="3271" spans="1:25" x14ac:dyDescent="0.35">
      <c r="A3271" t="s">
        <v>15622</v>
      </c>
      <c r="B3271" t="s">
        <v>15623</v>
      </c>
      <c r="C3271" s="7" t="s">
        <v>15624</v>
      </c>
      <c r="D3271" s="7" t="s">
        <v>28</v>
      </c>
      <c r="E3271" s="9">
        <v>38</v>
      </c>
      <c r="F3271" s="7" t="s">
        <v>29</v>
      </c>
      <c r="G3271" s="6">
        <v>46168</v>
      </c>
      <c r="H3271" s="6">
        <v>46171</v>
      </c>
      <c r="I3271" s="7" t="s">
        <v>63</v>
      </c>
      <c r="J3271" s="7" t="s">
        <v>64</v>
      </c>
      <c r="K3271" s="7" t="s">
        <v>93</v>
      </c>
      <c r="L3271" t="s">
        <v>3985</v>
      </c>
      <c r="M3271" s="7" t="s">
        <v>132</v>
      </c>
      <c r="N3271" s="7" t="s">
        <v>133</v>
      </c>
      <c r="O3271" s="9">
        <v>1</v>
      </c>
      <c r="P3271" s="9">
        <v>25551</v>
      </c>
      <c r="Q3271" s="10">
        <v>34021.06</v>
      </c>
      <c r="R3271" s="9">
        <v>10</v>
      </c>
      <c r="S3271" s="10">
        <v>30618.95</v>
      </c>
      <c r="T3271" s="10">
        <v>8470.06</v>
      </c>
      <c r="U3271" s="7" t="s">
        <v>126</v>
      </c>
      <c r="V3271" s="7" t="s">
        <v>37</v>
      </c>
      <c r="W3271" s="9">
        <v>4</v>
      </c>
      <c r="X3271" s="7" t="s">
        <v>70</v>
      </c>
      <c r="Y3271" s="7" t="s">
        <v>15625</v>
      </c>
    </row>
    <row r="3272" spans="1:25" x14ac:dyDescent="0.35">
      <c r="A3272" t="s">
        <v>15626</v>
      </c>
      <c r="B3272" t="s">
        <v>15627</v>
      </c>
      <c r="C3272" s="7" t="s">
        <v>15628</v>
      </c>
      <c r="D3272" s="7" t="s">
        <v>28</v>
      </c>
      <c r="E3272" s="9">
        <v>28</v>
      </c>
      <c r="F3272" s="7" t="s">
        <v>92</v>
      </c>
      <c r="G3272" s="6">
        <v>45890</v>
      </c>
      <c r="H3272" s="6">
        <v>45942</v>
      </c>
      <c r="I3272" s="7" t="s">
        <v>55</v>
      </c>
      <c r="J3272" s="7" t="s">
        <v>56</v>
      </c>
      <c r="K3272" s="7" t="s">
        <v>65</v>
      </c>
      <c r="L3272" t="s">
        <v>15629</v>
      </c>
      <c r="M3272" s="7" t="s">
        <v>67</v>
      </c>
      <c r="N3272" s="7" t="s">
        <v>68</v>
      </c>
      <c r="O3272" s="9">
        <v>3</v>
      </c>
      <c r="P3272" s="9">
        <v>29874</v>
      </c>
      <c r="Q3272" s="10">
        <v>33537.42</v>
      </c>
      <c r="R3272" s="9">
        <v>20</v>
      </c>
      <c r="S3272" s="10">
        <v>80489.81</v>
      </c>
      <c r="T3272" s="10">
        <v>10990.26</v>
      </c>
      <c r="U3272" s="7" t="s">
        <v>48</v>
      </c>
      <c r="V3272" s="7" t="s">
        <v>154</v>
      </c>
      <c r="W3272" s="9">
        <v>5</v>
      </c>
      <c r="X3272" s="7" t="s">
        <v>58</v>
      </c>
      <c r="Y3272" s="7" t="s">
        <v>15630</v>
      </c>
    </row>
    <row r="3273" spans="1:25" x14ac:dyDescent="0.35">
      <c r="A3273" t="s">
        <v>15631</v>
      </c>
      <c r="B3273" t="s">
        <v>15632</v>
      </c>
      <c r="C3273" s="7" t="s">
        <v>15633</v>
      </c>
      <c r="D3273" s="7" t="s">
        <v>54</v>
      </c>
      <c r="E3273" s="9">
        <v>49</v>
      </c>
      <c r="F3273" s="7" t="s">
        <v>92</v>
      </c>
      <c r="G3273" s="6">
        <v>45945</v>
      </c>
      <c r="H3273" s="6">
        <v>45549</v>
      </c>
      <c r="I3273" s="7" t="s">
        <v>55</v>
      </c>
      <c r="J3273" s="7" t="s">
        <v>56</v>
      </c>
      <c r="K3273" s="7" t="s">
        <v>65</v>
      </c>
      <c r="L3273" t="s">
        <v>15634</v>
      </c>
      <c r="M3273" s="7" t="s">
        <v>67</v>
      </c>
      <c r="N3273" s="7" t="s">
        <v>68</v>
      </c>
      <c r="O3273" s="9">
        <v>3</v>
      </c>
      <c r="P3273" s="9">
        <v>837</v>
      </c>
      <c r="Q3273" s="10">
        <v>1001.47</v>
      </c>
      <c r="R3273" s="9">
        <v>5</v>
      </c>
      <c r="S3273" s="10">
        <v>2854.19</v>
      </c>
      <c r="T3273" s="10">
        <v>493.41</v>
      </c>
      <c r="U3273" s="7" t="s">
        <v>48</v>
      </c>
      <c r="V3273" s="7" t="s">
        <v>69</v>
      </c>
      <c r="W3273" s="9">
        <v>3</v>
      </c>
      <c r="X3273" s="7" t="s">
        <v>58</v>
      </c>
      <c r="Y3273" s="7" t="s">
        <v>15635</v>
      </c>
    </row>
    <row r="3274" spans="1:25" x14ac:dyDescent="0.35">
      <c r="A3274" t="s">
        <v>15636</v>
      </c>
      <c r="B3274" t="s">
        <v>15637</v>
      </c>
      <c r="C3274" s="7" t="s">
        <v>4551</v>
      </c>
      <c r="D3274" s="7" t="s">
        <v>28</v>
      </c>
      <c r="E3274" s="9">
        <v>53</v>
      </c>
      <c r="F3274" s="7" t="s">
        <v>92</v>
      </c>
      <c r="G3274" s="6">
        <v>45511</v>
      </c>
      <c r="H3274" s="6">
        <v>46026</v>
      </c>
      <c r="I3274" s="7" t="s">
        <v>84</v>
      </c>
      <c r="J3274" s="7" t="s">
        <v>85</v>
      </c>
      <c r="K3274" s="7" t="s">
        <v>44</v>
      </c>
      <c r="L3274" t="s">
        <v>15638</v>
      </c>
      <c r="M3274" s="7" t="s">
        <v>46</v>
      </c>
      <c r="N3274" s="7" t="s">
        <v>47</v>
      </c>
      <c r="O3274" s="9">
        <v>4</v>
      </c>
      <c r="P3274" s="9">
        <v>12193</v>
      </c>
      <c r="Q3274" s="10">
        <v>17704.5</v>
      </c>
      <c r="R3274" s="9">
        <v>15</v>
      </c>
      <c r="S3274" s="10">
        <v>60195.3</v>
      </c>
      <c r="T3274" s="10">
        <v>22046</v>
      </c>
      <c r="U3274" s="7" t="s">
        <v>126</v>
      </c>
      <c r="V3274" s="7" t="s">
        <v>69</v>
      </c>
      <c r="W3274" s="9">
        <v>4</v>
      </c>
      <c r="X3274" s="7" t="s">
        <v>87</v>
      </c>
      <c r="Y3274" s="7" t="s">
        <v>15639</v>
      </c>
    </row>
    <row r="3275" spans="1:25" x14ac:dyDescent="0.35">
      <c r="A3275" t="s">
        <v>15640</v>
      </c>
      <c r="B3275" t="s">
        <v>15641</v>
      </c>
      <c r="C3275" s="7" t="s">
        <v>15642</v>
      </c>
      <c r="D3275" s="7" t="s">
        <v>54</v>
      </c>
      <c r="E3275" s="9">
        <v>47</v>
      </c>
      <c r="F3275" s="7" t="s">
        <v>92</v>
      </c>
      <c r="G3275" s="6">
        <v>45600</v>
      </c>
      <c r="H3275" s="6">
        <v>45713</v>
      </c>
      <c r="I3275" s="7" t="s">
        <v>75</v>
      </c>
      <c r="J3275" s="7" t="s">
        <v>76</v>
      </c>
      <c r="K3275" s="7" t="s">
        <v>32</v>
      </c>
      <c r="L3275" t="s">
        <v>15643</v>
      </c>
      <c r="M3275" s="7" t="s">
        <v>34</v>
      </c>
      <c r="N3275" s="7" t="s">
        <v>35</v>
      </c>
      <c r="O3275" s="9">
        <v>1</v>
      </c>
      <c r="P3275" s="9">
        <v>23465</v>
      </c>
      <c r="Q3275" s="10">
        <v>27732.83</v>
      </c>
      <c r="R3275" s="9">
        <v>15</v>
      </c>
      <c r="S3275" s="10">
        <v>23572.91</v>
      </c>
      <c r="T3275" s="10">
        <v>4267.83</v>
      </c>
      <c r="U3275" s="7" t="s">
        <v>126</v>
      </c>
      <c r="V3275" s="7" t="s">
        <v>112</v>
      </c>
      <c r="W3275" s="9">
        <v>3</v>
      </c>
      <c r="X3275" s="7" t="s">
        <v>79</v>
      </c>
      <c r="Y3275" s="7" t="s">
        <v>15644</v>
      </c>
    </row>
    <row r="3276" spans="1:25" x14ac:dyDescent="0.35">
      <c r="A3276" t="s">
        <v>15645</v>
      </c>
      <c r="B3276" t="s">
        <v>15646</v>
      </c>
      <c r="C3276" s="7" t="s">
        <v>15647</v>
      </c>
      <c r="D3276" s="7" t="s">
        <v>28</v>
      </c>
      <c r="E3276" s="9">
        <v>30</v>
      </c>
      <c r="F3276" s="7" t="s">
        <v>92</v>
      </c>
      <c r="G3276" s="6">
        <v>46025</v>
      </c>
      <c r="H3276" s="6">
        <v>46156</v>
      </c>
      <c r="I3276" s="7" t="s">
        <v>84</v>
      </c>
      <c r="J3276" s="7" t="s">
        <v>85</v>
      </c>
      <c r="K3276" s="7" t="s">
        <v>32</v>
      </c>
      <c r="L3276" t="s">
        <v>15648</v>
      </c>
      <c r="M3276" s="7" t="s">
        <v>34</v>
      </c>
      <c r="N3276" s="7" t="s">
        <v>35</v>
      </c>
      <c r="O3276" s="9">
        <v>3</v>
      </c>
      <c r="P3276" s="9">
        <v>28748</v>
      </c>
      <c r="Q3276" s="10">
        <v>42794.01</v>
      </c>
      <c r="R3276" s="9">
        <v>15</v>
      </c>
      <c r="S3276" s="10">
        <v>109124.73</v>
      </c>
      <c r="T3276" s="10">
        <v>42138.03</v>
      </c>
      <c r="U3276" s="7" t="s">
        <v>78</v>
      </c>
      <c r="V3276" s="7" t="s">
        <v>37</v>
      </c>
      <c r="W3276" s="9">
        <v>2</v>
      </c>
      <c r="X3276" s="7" t="s">
        <v>87</v>
      </c>
      <c r="Y3276" s="7" t="s">
        <v>15649</v>
      </c>
    </row>
    <row r="3277" spans="1:25" x14ac:dyDescent="0.35">
      <c r="A3277" t="s">
        <v>15650</v>
      </c>
      <c r="B3277" t="s">
        <v>15651</v>
      </c>
      <c r="C3277" s="7" t="s">
        <v>15652</v>
      </c>
      <c r="D3277" s="7" t="s">
        <v>54</v>
      </c>
      <c r="E3277" s="9">
        <v>49</v>
      </c>
      <c r="F3277" s="7" t="s">
        <v>92</v>
      </c>
      <c r="G3277" s="6">
        <v>45945</v>
      </c>
      <c r="H3277" s="6">
        <v>45700</v>
      </c>
      <c r="I3277" s="7" t="s">
        <v>84</v>
      </c>
      <c r="J3277" s="7" t="s">
        <v>85</v>
      </c>
      <c r="K3277" s="7" t="s">
        <v>93</v>
      </c>
      <c r="L3277" t="s">
        <v>15653</v>
      </c>
      <c r="M3277" s="7" t="s">
        <v>132</v>
      </c>
      <c r="N3277" s="7" t="s">
        <v>133</v>
      </c>
      <c r="O3277" s="9">
        <v>5</v>
      </c>
      <c r="P3277" s="9">
        <v>10212</v>
      </c>
      <c r="Q3277" s="10">
        <v>11338.6</v>
      </c>
      <c r="R3277" s="9">
        <v>0</v>
      </c>
      <c r="S3277" s="10">
        <v>56693</v>
      </c>
      <c r="T3277" s="10">
        <v>5633</v>
      </c>
      <c r="U3277" s="7" t="s">
        <v>78</v>
      </c>
      <c r="V3277" s="7" t="s">
        <v>154</v>
      </c>
      <c r="W3277" s="9">
        <v>4</v>
      </c>
      <c r="X3277" s="7" t="s">
        <v>87</v>
      </c>
      <c r="Y3277" s="7" t="s">
        <v>15654</v>
      </c>
    </row>
    <row r="3278" spans="1:25" x14ac:dyDescent="0.35">
      <c r="A3278" t="s">
        <v>15655</v>
      </c>
      <c r="B3278" t="s">
        <v>15656</v>
      </c>
      <c r="C3278" s="7" t="s">
        <v>15657</v>
      </c>
      <c r="D3278" s="7" t="s">
        <v>54</v>
      </c>
      <c r="E3278" s="9">
        <v>30</v>
      </c>
      <c r="F3278" s="7" t="s">
        <v>92</v>
      </c>
      <c r="G3278" s="6">
        <v>46159</v>
      </c>
      <c r="H3278" s="6">
        <v>46137</v>
      </c>
      <c r="I3278" s="7" t="s">
        <v>84</v>
      </c>
      <c r="J3278" s="7" t="s">
        <v>85</v>
      </c>
      <c r="K3278" s="7" t="s">
        <v>65</v>
      </c>
      <c r="L3278" t="s">
        <v>5701</v>
      </c>
      <c r="M3278" s="7" t="s">
        <v>67</v>
      </c>
      <c r="N3278" s="7" t="s">
        <v>68</v>
      </c>
      <c r="O3278" s="9">
        <v>4</v>
      </c>
      <c r="P3278" s="9">
        <v>28851</v>
      </c>
      <c r="Q3278" s="10">
        <v>40602.01</v>
      </c>
      <c r="R3278" s="9">
        <v>0</v>
      </c>
      <c r="S3278" s="10">
        <v>162408.04</v>
      </c>
      <c r="T3278" s="10">
        <v>47004.04</v>
      </c>
      <c r="U3278" s="7" t="s">
        <v>48</v>
      </c>
      <c r="V3278" s="7" t="s">
        <v>69</v>
      </c>
      <c r="W3278" s="9">
        <v>4</v>
      </c>
      <c r="X3278" s="7" t="s">
        <v>87</v>
      </c>
      <c r="Y3278" s="7" t="s">
        <v>15658</v>
      </c>
    </row>
    <row r="3279" spans="1:25" x14ac:dyDescent="0.35">
      <c r="A3279" t="s">
        <v>15659</v>
      </c>
      <c r="B3279" t="s">
        <v>15660</v>
      </c>
      <c r="C3279" s="7" t="s">
        <v>15661</v>
      </c>
      <c r="D3279" s="7" t="s">
        <v>28</v>
      </c>
      <c r="E3279" s="9">
        <v>27</v>
      </c>
      <c r="F3279" s="7" t="s">
        <v>92</v>
      </c>
      <c r="G3279" s="6">
        <v>45988</v>
      </c>
      <c r="H3279" s="6">
        <v>45972</v>
      </c>
      <c r="I3279" s="7" t="s">
        <v>63</v>
      </c>
      <c r="J3279" s="7" t="s">
        <v>64</v>
      </c>
      <c r="K3279" s="7" t="s">
        <v>32</v>
      </c>
      <c r="L3279" t="s">
        <v>15662</v>
      </c>
      <c r="M3279" s="7" t="s">
        <v>34</v>
      </c>
      <c r="N3279" s="7" t="s">
        <v>35</v>
      </c>
      <c r="O3279" s="9">
        <v>1</v>
      </c>
      <c r="P3279" s="9">
        <v>5934</v>
      </c>
      <c r="Q3279" s="10">
        <v>8012.08</v>
      </c>
      <c r="R3279" s="9">
        <v>15</v>
      </c>
      <c r="S3279" s="10">
        <v>6810.27</v>
      </c>
      <c r="T3279" s="10">
        <v>2078.08</v>
      </c>
      <c r="U3279" s="7" t="s">
        <v>48</v>
      </c>
      <c r="V3279" s="7" t="s">
        <v>69</v>
      </c>
      <c r="W3279" s="9">
        <v>5</v>
      </c>
      <c r="X3279" s="7" t="s">
        <v>70</v>
      </c>
      <c r="Y3279" s="7" t="s">
        <v>15663</v>
      </c>
    </row>
    <row r="3280" spans="1:25" x14ac:dyDescent="0.35">
      <c r="A3280" t="s">
        <v>15664</v>
      </c>
      <c r="B3280" t="s">
        <v>15665</v>
      </c>
      <c r="C3280" s="7" t="s">
        <v>15666</v>
      </c>
      <c r="D3280" s="7" t="s">
        <v>54</v>
      </c>
      <c r="E3280" s="9">
        <v>21</v>
      </c>
      <c r="F3280" s="7" t="s">
        <v>92</v>
      </c>
      <c r="G3280" s="6">
        <v>45677</v>
      </c>
      <c r="H3280" s="6">
        <v>46015</v>
      </c>
      <c r="I3280" s="7" t="s">
        <v>75</v>
      </c>
      <c r="J3280" s="7" t="s">
        <v>76</v>
      </c>
      <c r="K3280" s="7" t="s">
        <v>117</v>
      </c>
      <c r="L3280" t="s">
        <v>2005</v>
      </c>
      <c r="M3280" s="7" t="s">
        <v>119</v>
      </c>
      <c r="N3280" s="7" t="s">
        <v>120</v>
      </c>
      <c r="O3280" s="9">
        <v>2</v>
      </c>
      <c r="P3280" s="9">
        <v>20570</v>
      </c>
      <c r="Q3280" s="10">
        <v>29577.43</v>
      </c>
      <c r="R3280" s="9">
        <v>20</v>
      </c>
      <c r="S3280" s="10">
        <v>47323.89</v>
      </c>
      <c r="T3280" s="10">
        <v>18014.86</v>
      </c>
      <c r="U3280" s="7" t="s">
        <v>48</v>
      </c>
      <c r="V3280" s="7" t="s">
        <v>69</v>
      </c>
      <c r="W3280" s="9">
        <v>4</v>
      </c>
      <c r="X3280" s="7" t="s">
        <v>79</v>
      </c>
      <c r="Y3280" s="7" t="s">
        <v>14731</v>
      </c>
    </row>
    <row r="3281" spans="1:25" x14ac:dyDescent="0.35">
      <c r="A3281" t="s">
        <v>15667</v>
      </c>
      <c r="B3281" t="s">
        <v>15668</v>
      </c>
      <c r="C3281" s="7" t="s">
        <v>15669</v>
      </c>
      <c r="D3281" s="7" t="s">
        <v>28</v>
      </c>
      <c r="E3281" s="9">
        <v>24</v>
      </c>
      <c r="F3281" s="7" t="s">
        <v>92</v>
      </c>
      <c r="G3281" s="6">
        <v>45918</v>
      </c>
      <c r="H3281" s="6">
        <v>45986</v>
      </c>
      <c r="I3281" s="7" t="s">
        <v>84</v>
      </c>
      <c r="J3281" s="7" t="s">
        <v>85</v>
      </c>
      <c r="K3281" s="7" t="s">
        <v>44</v>
      </c>
      <c r="L3281" t="s">
        <v>15670</v>
      </c>
      <c r="M3281" s="7" t="s">
        <v>46</v>
      </c>
      <c r="N3281" s="7" t="s">
        <v>47</v>
      </c>
      <c r="O3281" s="9">
        <v>4</v>
      </c>
      <c r="P3281" s="9">
        <v>24152</v>
      </c>
      <c r="Q3281" s="10">
        <v>26726.98</v>
      </c>
      <c r="R3281" s="9">
        <v>5</v>
      </c>
      <c r="S3281" s="10">
        <v>101562.52</v>
      </c>
      <c r="T3281" s="10">
        <v>10299.92</v>
      </c>
      <c r="U3281" s="7" t="s">
        <v>48</v>
      </c>
      <c r="V3281" s="7" t="s">
        <v>154</v>
      </c>
      <c r="W3281" s="9">
        <v>5</v>
      </c>
      <c r="X3281" s="7" t="s">
        <v>87</v>
      </c>
      <c r="Y3281" s="7" t="s">
        <v>15671</v>
      </c>
    </row>
    <row r="3282" spans="1:25" x14ac:dyDescent="0.35">
      <c r="A3282" t="s">
        <v>15672</v>
      </c>
      <c r="B3282" t="s">
        <v>15673</v>
      </c>
      <c r="C3282" s="7" t="s">
        <v>15674</v>
      </c>
      <c r="D3282" s="7" t="s">
        <v>54</v>
      </c>
      <c r="E3282" s="9">
        <v>26</v>
      </c>
      <c r="F3282" s="7" t="s">
        <v>29</v>
      </c>
      <c r="G3282" s="6">
        <v>45854</v>
      </c>
      <c r="H3282" s="6">
        <v>45832</v>
      </c>
      <c r="I3282" s="7" t="s">
        <v>30</v>
      </c>
      <c r="J3282" s="7" t="s">
        <v>43</v>
      </c>
      <c r="K3282" s="7" t="s">
        <v>65</v>
      </c>
      <c r="L3282" t="s">
        <v>7654</v>
      </c>
      <c r="M3282" s="7" t="s">
        <v>67</v>
      </c>
      <c r="N3282" s="7" t="s">
        <v>68</v>
      </c>
      <c r="O3282" s="9">
        <v>3</v>
      </c>
      <c r="P3282" s="9">
        <v>9014</v>
      </c>
      <c r="Q3282" s="10">
        <v>10805.75</v>
      </c>
      <c r="R3282" s="9">
        <v>10</v>
      </c>
      <c r="S3282" s="10">
        <v>29175.53</v>
      </c>
      <c r="T3282" s="10">
        <v>5375.25</v>
      </c>
      <c r="U3282" s="7" t="s">
        <v>126</v>
      </c>
      <c r="V3282" s="7" t="s">
        <v>154</v>
      </c>
      <c r="W3282" s="9">
        <v>4</v>
      </c>
      <c r="X3282" s="7" t="s">
        <v>49</v>
      </c>
      <c r="Y3282" s="7" t="s">
        <v>15675</v>
      </c>
    </row>
    <row r="3283" spans="1:25" x14ac:dyDescent="0.35">
      <c r="A3283" t="s">
        <v>15676</v>
      </c>
      <c r="B3283" t="s">
        <v>15677</v>
      </c>
      <c r="C3283" s="7" t="s">
        <v>15678</v>
      </c>
      <c r="D3283" s="7" t="s">
        <v>54</v>
      </c>
      <c r="E3283" s="9">
        <v>26</v>
      </c>
      <c r="F3283" s="7" t="s">
        <v>29</v>
      </c>
      <c r="G3283" s="6">
        <v>45486</v>
      </c>
      <c r="H3283" s="6">
        <v>45823</v>
      </c>
      <c r="I3283" s="7" t="s">
        <v>63</v>
      </c>
      <c r="J3283" s="7" t="s">
        <v>64</v>
      </c>
      <c r="K3283" s="7" t="s">
        <v>93</v>
      </c>
      <c r="L3283" t="s">
        <v>12376</v>
      </c>
      <c r="M3283" s="7" t="s">
        <v>132</v>
      </c>
      <c r="N3283" s="7" t="s">
        <v>133</v>
      </c>
      <c r="O3283" s="9">
        <v>2</v>
      </c>
      <c r="P3283" s="9">
        <v>15923</v>
      </c>
      <c r="Q3283" s="10">
        <v>21886.09</v>
      </c>
      <c r="R3283" s="9">
        <v>10</v>
      </c>
      <c r="S3283" s="10">
        <v>39394.959999999999</v>
      </c>
      <c r="T3283" s="10">
        <v>11926.18</v>
      </c>
      <c r="U3283" s="7" t="s">
        <v>78</v>
      </c>
      <c r="V3283" s="7" t="s">
        <v>37</v>
      </c>
      <c r="W3283" s="9">
        <v>3</v>
      </c>
      <c r="X3283" s="7" t="s">
        <v>70</v>
      </c>
      <c r="Y3283" s="7" t="s">
        <v>15679</v>
      </c>
    </row>
    <row r="3284" spans="1:25" x14ac:dyDescent="0.35">
      <c r="A3284" t="s">
        <v>15680</v>
      </c>
      <c r="B3284" t="s">
        <v>15681</v>
      </c>
      <c r="C3284" s="7" t="s">
        <v>15682</v>
      </c>
      <c r="D3284" s="7" t="s">
        <v>54</v>
      </c>
      <c r="E3284" s="9">
        <v>40</v>
      </c>
      <c r="F3284" s="7" t="s">
        <v>92</v>
      </c>
      <c r="G3284" s="6">
        <v>45916</v>
      </c>
      <c r="H3284" s="6">
        <v>45469</v>
      </c>
      <c r="I3284" s="7" t="s">
        <v>55</v>
      </c>
      <c r="J3284" s="7" t="s">
        <v>56</v>
      </c>
      <c r="K3284" s="7" t="s">
        <v>44</v>
      </c>
      <c r="L3284" t="s">
        <v>15683</v>
      </c>
      <c r="M3284" s="7" t="s">
        <v>46</v>
      </c>
      <c r="N3284" s="7" t="s">
        <v>47</v>
      </c>
      <c r="O3284" s="9">
        <v>4</v>
      </c>
      <c r="P3284" s="9">
        <v>13284</v>
      </c>
      <c r="Q3284" s="10">
        <v>19204.78</v>
      </c>
      <c r="R3284" s="9">
        <v>15</v>
      </c>
      <c r="S3284" s="10">
        <v>65296.25</v>
      </c>
      <c r="T3284" s="10">
        <v>23683.119999999999</v>
      </c>
      <c r="U3284" s="7" t="s">
        <v>48</v>
      </c>
      <c r="V3284" s="7" t="s">
        <v>154</v>
      </c>
      <c r="W3284" s="9">
        <v>1</v>
      </c>
      <c r="X3284" s="7" t="s">
        <v>58</v>
      </c>
      <c r="Y3284" s="7" t="s">
        <v>15684</v>
      </c>
    </row>
    <row r="3285" spans="1:25" x14ac:dyDescent="0.35">
      <c r="A3285" t="s">
        <v>15685</v>
      </c>
      <c r="B3285" t="s">
        <v>15686</v>
      </c>
      <c r="C3285" s="7" t="s">
        <v>15687</v>
      </c>
      <c r="D3285" s="7" t="s">
        <v>54</v>
      </c>
      <c r="E3285" s="9">
        <v>59</v>
      </c>
      <c r="F3285" s="7" t="s">
        <v>92</v>
      </c>
      <c r="G3285" s="6">
        <v>45553</v>
      </c>
      <c r="H3285" s="6">
        <v>45782</v>
      </c>
      <c r="I3285" s="7" t="s">
        <v>55</v>
      </c>
      <c r="J3285" s="7" t="s">
        <v>56</v>
      </c>
      <c r="K3285" s="7" t="s">
        <v>117</v>
      </c>
      <c r="L3285" t="s">
        <v>15688</v>
      </c>
      <c r="M3285" s="7" t="s">
        <v>119</v>
      </c>
      <c r="N3285" s="7" t="s">
        <v>120</v>
      </c>
      <c r="O3285" s="9">
        <v>2</v>
      </c>
      <c r="P3285" s="9">
        <v>15450</v>
      </c>
      <c r="Q3285" s="10">
        <v>17171.32</v>
      </c>
      <c r="R3285" s="9">
        <v>20</v>
      </c>
      <c r="S3285" s="10">
        <v>27474.11</v>
      </c>
      <c r="T3285" s="10">
        <v>3442.64</v>
      </c>
      <c r="U3285" s="7" t="s">
        <v>126</v>
      </c>
      <c r="V3285" s="7" t="s">
        <v>69</v>
      </c>
      <c r="W3285" s="9">
        <v>2</v>
      </c>
      <c r="X3285" s="7" t="s">
        <v>58</v>
      </c>
      <c r="Y3285" s="7" t="s">
        <v>15689</v>
      </c>
    </row>
    <row r="3286" spans="1:25" x14ac:dyDescent="0.35">
      <c r="A3286" t="s">
        <v>15690</v>
      </c>
      <c r="B3286" t="s">
        <v>15691</v>
      </c>
      <c r="C3286" s="7" t="s">
        <v>15692</v>
      </c>
      <c r="D3286" s="7" t="s">
        <v>54</v>
      </c>
      <c r="E3286" s="9">
        <v>58</v>
      </c>
      <c r="F3286" s="7" t="s">
        <v>92</v>
      </c>
      <c r="G3286" s="6">
        <v>45963</v>
      </c>
      <c r="H3286" s="6">
        <v>46076</v>
      </c>
      <c r="I3286" s="7" t="s">
        <v>304</v>
      </c>
      <c r="J3286" s="7" t="s">
        <v>85</v>
      </c>
      <c r="K3286" s="7" t="s">
        <v>65</v>
      </c>
      <c r="L3286" t="s">
        <v>4642</v>
      </c>
      <c r="N3286" s="7" t="s">
        <v>68</v>
      </c>
      <c r="O3286" s="9">
        <v>4</v>
      </c>
      <c r="P3286" s="9">
        <v>15985</v>
      </c>
      <c r="Q3286" s="10">
        <v>18412.87</v>
      </c>
      <c r="R3286" s="9">
        <v>0</v>
      </c>
      <c r="S3286" s="10">
        <v>73651.48</v>
      </c>
      <c r="T3286" s="10">
        <v>9711.48</v>
      </c>
      <c r="U3286" s="7" t="s">
        <v>126</v>
      </c>
      <c r="V3286" s="7" t="s">
        <v>37</v>
      </c>
      <c r="W3286" s="9">
        <v>3</v>
      </c>
      <c r="X3286" s="7" t="s">
        <v>87</v>
      </c>
      <c r="Y3286" s="7" t="s">
        <v>15693</v>
      </c>
    </row>
    <row r="3287" spans="1:25" x14ac:dyDescent="0.35">
      <c r="A3287" t="s">
        <v>15694</v>
      </c>
      <c r="B3287" t="s">
        <v>15695</v>
      </c>
      <c r="C3287" s="7" t="s">
        <v>15696</v>
      </c>
      <c r="D3287" s="7" t="s">
        <v>28</v>
      </c>
      <c r="E3287" s="9">
        <v>34</v>
      </c>
      <c r="F3287" s="7" t="s">
        <v>92</v>
      </c>
      <c r="G3287" s="6">
        <v>45478</v>
      </c>
      <c r="H3287" s="6">
        <v>45902</v>
      </c>
      <c r="I3287" s="7" t="s">
        <v>75</v>
      </c>
      <c r="J3287" s="7" t="s">
        <v>76</v>
      </c>
      <c r="K3287" s="7" t="s">
        <v>32</v>
      </c>
      <c r="L3287" t="s">
        <v>1537</v>
      </c>
      <c r="M3287" s="7" t="s">
        <v>34</v>
      </c>
      <c r="N3287" s="7" t="s">
        <v>35</v>
      </c>
      <c r="O3287" s="9">
        <v>5</v>
      </c>
      <c r="P3287" s="9">
        <v>1147</v>
      </c>
      <c r="Q3287" s="10">
        <v>1669.66</v>
      </c>
      <c r="R3287" s="9">
        <v>20</v>
      </c>
      <c r="S3287" s="10">
        <v>6678.64</v>
      </c>
      <c r="T3287" s="10">
        <v>2613.3000000000002</v>
      </c>
      <c r="U3287" s="7" t="s">
        <v>78</v>
      </c>
      <c r="V3287" s="7" t="s">
        <v>37</v>
      </c>
      <c r="W3287" s="9">
        <v>2</v>
      </c>
      <c r="X3287" s="7" t="s">
        <v>79</v>
      </c>
      <c r="Y3287" s="7" t="s">
        <v>15697</v>
      </c>
    </row>
    <row r="3288" spans="1:25" x14ac:dyDescent="0.35">
      <c r="A3288" t="s">
        <v>15698</v>
      </c>
      <c r="B3288" t="s">
        <v>15699</v>
      </c>
      <c r="C3288" s="7" t="s">
        <v>15700</v>
      </c>
      <c r="D3288" s="7" t="s">
        <v>28</v>
      </c>
      <c r="E3288" s="9">
        <v>37</v>
      </c>
      <c r="F3288" s="7" t="s">
        <v>29</v>
      </c>
      <c r="G3288" s="6">
        <v>46113</v>
      </c>
      <c r="H3288" s="6">
        <v>45767</v>
      </c>
      <c r="I3288" s="7" t="s">
        <v>30</v>
      </c>
      <c r="J3288" s="7" t="s">
        <v>31</v>
      </c>
      <c r="K3288" s="7" t="s">
        <v>93</v>
      </c>
      <c r="L3288" t="s">
        <v>15701</v>
      </c>
      <c r="M3288" s="7" t="s">
        <v>95</v>
      </c>
      <c r="N3288" s="7" t="s">
        <v>96</v>
      </c>
      <c r="O3288" s="9">
        <v>4</v>
      </c>
      <c r="P3288" s="9">
        <v>5952</v>
      </c>
      <c r="Q3288" s="10">
        <v>8909.98</v>
      </c>
      <c r="R3288" s="9">
        <v>20</v>
      </c>
      <c r="S3288" s="10">
        <v>28511.94</v>
      </c>
      <c r="T3288" s="10">
        <v>11831.92</v>
      </c>
      <c r="U3288" s="7" t="s">
        <v>78</v>
      </c>
      <c r="V3288" s="7" t="s">
        <v>69</v>
      </c>
      <c r="W3288" s="9">
        <v>3</v>
      </c>
      <c r="X3288" s="7" t="s">
        <v>38</v>
      </c>
      <c r="Y3288" s="7" t="s">
        <v>15702</v>
      </c>
    </row>
    <row r="3289" spans="1:25" x14ac:dyDescent="0.35">
      <c r="A3289" t="s">
        <v>15703</v>
      </c>
      <c r="B3289" t="s">
        <v>15704</v>
      </c>
      <c r="C3289" s="7" t="s">
        <v>15705</v>
      </c>
      <c r="D3289" s="7" t="s">
        <v>28</v>
      </c>
      <c r="E3289" s="9">
        <v>27</v>
      </c>
      <c r="F3289" s="7" t="s">
        <v>92</v>
      </c>
      <c r="G3289" s="6">
        <v>46097</v>
      </c>
      <c r="H3289" s="6">
        <v>46016</v>
      </c>
      <c r="I3289" s="7" t="s">
        <v>55</v>
      </c>
      <c r="J3289" s="7" t="s">
        <v>56</v>
      </c>
      <c r="K3289" s="7" t="s">
        <v>117</v>
      </c>
      <c r="L3289" t="s">
        <v>15706</v>
      </c>
      <c r="M3289" s="7" t="s">
        <v>119</v>
      </c>
      <c r="N3289" s="7" t="s">
        <v>120</v>
      </c>
      <c r="O3289" s="9">
        <v>1</v>
      </c>
      <c r="P3289" s="9">
        <v>25308</v>
      </c>
      <c r="Q3289" s="10">
        <v>31138.44</v>
      </c>
      <c r="R3289" s="9">
        <v>15</v>
      </c>
      <c r="S3289" s="10">
        <v>26467.67</v>
      </c>
      <c r="T3289" s="10">
        <v>5830.44</v>
      </c>
      <c r="U3289" s="7" t="s">
        <v>78</v>
      </c>
      <c r="V3289" s="7" t="s">
        <v>154</v>
      </c>
      <c r="W3289" s="9">
        <v>2</v>
      </c>
      <c r="X3289" s="7" t="s">
        <v>58</v>
      </c>
      <c r="Y3289" s="7" t="s">
        <v>15707</v>
      </c>
    </row>
    <row r="3290" spans="1:25" x14ac:dyDescent="0.35">
      <c r="A3290" t="s">
        <v>15708</v>
      </c>
      <c r="B3290" t="s">
        <v>15709</v>
      </c>
      <c r="C3290" s="7" t="s">
        <v>15710</v>
      </c>
      <c r="D3290" s="7" t="s">
        <v>54</v>
      </c>
      <c r="E3290" s="9">
        <v>60</v>
      </c>
      <c r="F3290" s="7" t="s">
        <v>29</v>
      </c>
      <c r="G3290" s="6">
        <v>45715</v>
      </c>
      <c r="H3290" s="6">
        <v>45715</v>
      </c>
      <c r="I3290" s="7" t="s">
        <v>63</v>
      </c>
      <c r="J3290" s="7" t="s">
        <v>64</v>
      </c>
      <c r="K3290" s="7" t="s">
        <v>44</v>
      </c>
      <c r="L3290" t="s">
        <v>15711</v>
      </c>
      <c r="M3290" s="7" t="s">
        <v>46</v>
      </c>
      <c r="N3290" s="7" t="s">
        <v>47</v>
      </c>
      <c r="O3290" s="9">
        <v>1</v>
      </c>
      <c r="P3290" s="9">
        <v>4634</v>
      </c>
      <c r="Q3290" s="10">
        <v>5284</v>
      </c>
      <c r="R3290" s="9">
        <v>5</v>
      </c>
      <c r="S3290" s="10">
        <v>5019.8</v>
      </c>
      <c r="T3290" s="10">
        <v>650</v>
      </c>
      <c r="U3290" s="7" t="s">
        <v>36</v>
      </c>
      <c r="V3290" s="7" t="s">
        <v>112</v>
      </c>
      <c r="W3290" s="9">
        <v>5</v>
      </c>
      <c r="X3290" s="7" t="s">
        <v>70</v>
      </c>
      <c r="Y3290" s="7" t="s">
        <v>15712</v>
      </c>
    </row>
    <row r="3291" spans="1:25" x14ac:dyDescent="0.35">
      <c r="A3291" t="s">
        <v>15713</v>
      </c>
      <c r="B3291" t="s">
        <v>15714</v>
      </c>
      <c r="C3291" s="7" t="s">
        <v>15715</v>
      </c>
      <c r="D3291" s="7" t="s">
        <v>54</v>
      </c>
      <c r="E3291" s="9">
        <v>58</v>
      </c>
      <c r="F3291" s="7" t="s">
        <v>29</v>
      </c>
      <c r="G3291" s="6">
        <v>45934</v>
      </c>
      <c r="H3291" s="6">
        <v>45574</v>
      </c>
      <c r="I3291" s="7" t="s">
        <v>63</v>
      </c>
      <c r="J3291" s="7" t="s">
        <v>64</v>
      </c>
      <c r="K3291" s="7" t="s">
        <v>44</v>
      </c>
      <c r="L3291" t="s">
        <v>15716</v>
      </c>
      <c r="M3291" s="7" t="s">
        <v>46</v>
      </c>
      <c r="N3291" s="7" t="s">
        <v>47</v>
      </c>
      <c r="O3291" s="9">
        <v>4</v>
      </c>
      <c r="P3291" s="9">
        <v>26945</v>
      </c>
      <c r="Q3291" s="10">
        <v>33312.480000000003</v>
      </c>
      <c r="R3291" s="9">
        <v>0</v>
      </c>
      <c r="S3291" s="10">
        <v>133249.92000000001</v>
      </c>
      <c r="T3291" s="10">
        <v>25469.919999999998</v>
      </c>
      <c r="U3291" s="7" t="s">
        <v>36</v>
      </c>
      <c r="V3291" s="7" t="s">
        <v>37</v>
      </c>
      <c r="W3291" s="9">
        <v>4</v>
      </c>
      <c r="X3291" s="7" t="s">
        <v>70</v>
      </c>
      <c r="Y3291" s="7" t="s">
        <v>15717</v>
      </c>
    </row>
    <row r="3292" spans="1:25" x14ac:dyDescent="0.35">
      <c r="A3292" t="s">
        <v>15718</v>
      </c>
      <c r="B3292" t="s">
        <v>15719</v>
      </c>
      <c r="C3292" s="7" t="s">
        <v>15720</v>
      </c>
      <c r="D3292" s="7" t="s">
        <v>28</v>
      </c>
      <c r="E3292" s="9">
        <v>19</v>
      </c>
      <c r="F3292" s="7" t="s">
        <v>92</v>
      </c>
      <c r="G3292" s="6">
        <v>46049</v>
      </c>
      <c r="H3292" s="6">
        <v>45491</v>
      </c>
      <c r="I3292" s="7" t="s">
        <v>84</v>
      </c>
      <c r="J3292" s="7" t="s">
        <v>85</v>
      </c>
      <c r="K3292" s="7" t="s">
        <v>117</v>
      </c>
      <c r="L3292" t="s">
        <v>15721</v>
      </c>
      <c r="M3292" s="7" t="s">
        <v>119</v>
      </c>
      <c r="N3292" s="7" t="s">
        <v>120</v>
      </c>
      <c r="O3292" s="9">
        <v>5</v>
      </c>
      <c r="P3292" s="9">
        <v>6937</v>
      </c>
      <c r="Q3292" s="10">
        <v>7691.08</v>
      </c>
      <c r="R3292" s="9">
        <v>0</v>
      </c>
      <c r="S3292" s="10">
        <v>38455.4</v>
      </c>
      <c r="T3292" s="10">
        <v>3770.4</v>
      </c>
      <c r="U3292" s="7" t="s">
        <v>48</v>
      </c>
      <c r="V3292" s="7" t="s">
        <v>37</v>
      </c>
      <c r="W3292" s="9">
        <v>3</v>
      </c>
      <c r="X3292" s="7" t="s">
        <v>87</v>
      </c>
      <c r="Y3292" s="7" t="s">
        <v>15722</v>
      </c>
    </row>
    <row r="3293" spans="1:25" x14ac:dyDescent="0.35">
      <c r="A3293" t="s">
        <v>15723</v>
      </c>
      <c r="B3293" t="s">
        <v>15724</v>
      </c>
      <c r="C3293" s="7" t="s">
        <v>15725</v>
      </c>
      <c r="D3293" s="7" t="s">
        <v>28</v>
      </c>
      <c r="E3293" s="9">
        <v>41</v>
      </c>
      <c r="F3293" s="7" t="s">
        <v>29</v>
      </c>
      <c r="G3293" s="6">
        <v>45652</v>
      </c>
      <c r="H3293" s="6">
        <v>45985</v>
      </c>
      <c r="I3293" s="7" t="s">
        <v>63</v>
      </c>
      <c r="J3293" s="7" t="s">
        <v>64</v>
      </c>
      <c r="K3293" s="7" t="s">
        <v>32</v>
      </c>
      <c r="L3293" t="s">
        <v>15726</v>
      </c>
      <c r="M3293" s="7" t="s">
        <v>34</v>
      </c>
      <c r="N3293" s="7" t="s">
        <v>35</v>
      </c>
      <c r="O3293" s="9">
        <v>3</v>
      </c>
      <c r="P3293" s="9">
        <v>21637</v>
      </c>
      <c r="Q3293" s="10">
        <v>27835.02</v>
      </c>
      <c r="R3293" s="9">
        <v>5</v>
      </c>
      <c r="S3293" s="10">
        <v>79329.81</v>
      </c>
      <c r="T3293" s="10">
        <v>18594.060000000001</v>
      </c>
      <c r="U3293" s="7" t="s">
        <v>36</v>
      </c>
      <c r="V3293" s="7" t="s">
        <v>112</v>
      </c>
      <c r="W3293" s="9">
        <v>1</v>
      </c>
      <c r="X3293" s="7" t="s">
        <v>70</v>
      </c>
      <c r="Y3293" s="7" t="s">
        <v>11276</v>
      </c>
    </row>
    <row r="3294" spans="1:25" x14ac:dyDescent="0.35">
      <c r="A3294" t="s">
        <v>15727</v>
      </c>
      <c r="B3294" t="s">
        <v>15728</v>
      </c>
      <c r="C3294" s="7" t="s">
        <v>15729</v>
      </c>
      <c r="D3294" s="7" t="s">
        <v>54</v>
      </c>
      <c r="E3294" s="9">
        <v>44</v>
      </c>
      <c r="F3294" s="7" t="s">
        <v>29</v>
      </c>
      <c r="G3294" s="6">
        <v>45499</v>
      </c>
      <c r="H3294" s="6">
        <v>45650</v>
      </c>
      <c r="I3294" s="7" t="s">
        <v>30</v>
      </c>
      <c r="J3294" s="7" t="s">
        <v>31</v>
      </c>
      <c r="K3294" s="7" t="s">
        <v>44</v>
      </c>
      <c r="L3294" t="s">
        <v>15730</v>
      </c>
      <c r="M3294" s="7" t="s">
        <v>46</v>
      </c>
      <c r="N3294" s="7" t="s">
        <v>47</v>
      </c>
      <c r="O3294" s="9">
        <v>3</v>
      </c>
      <c r="P3294" s="9">
        <v>15925</v>
      </c>
      <c r="Q3294" s="10">
        <v>19071.900000000001</v>
      </c>
      <c r="R3294" s="9">
        <v>0</v>
      </c>
      <c r="S3294" s="10">
        <v>57215.7</v>
      </c>
      <c r="T3294" s="10">
        <v>9440.7000000000007</v>
      </c>
      <c r="U3294" s="7" t="s">
        <v>126</v>
      </c>
      <c r="V3294" s="7" t="s">
        <v>37</v>
      </c>
      <c r="W3294" s="9">
        <v>5</v>
      </c>
      <c r="X3294" s="7" t="s">
        <v>38</v>
      </c>
      <c r="Y3294" s="7" t="s">
        <v>15731</v>
      </c>
    </row>
    <row r="3295" spans="1:25" x14ac:dyDescent="0.35">
      <c r="A3295" t="s">
        <v>15732</v>
      </c>
      <c r="B3295" t="s">
        <v>15733</v>
      </c>
      <c r="C3295" s="7" t="s">
        <v>15734</v>
      </c>
      <c r="D3295" s="7" t="s">
        <v>28</v>
      </c>
      <c r="E3295" s="9">
        <v>21</v>
      </c>
      <c r="F3295" s="7" t="s">
        <v>92</v>
      </c>
      <c r="G3295" s="6">
        <v>45750</v>
      </c>
      <c r="H3295" s="6">
        <v>45526</v>
      </c>
      <c r="I3295" s="7" t="s">
        <v>75</v>
      </c>
      <c r="J3295" s="7" t="s">
        <v>76</v>
      </c>
      <c r="K3295" s="7" t="s">
        <v>93</v>
      </c>
      <c r="L3295" t="s">
        <v>15735</v>
      </c>
      <c r="M3295" s="7" t="s">
        <v>95</v>
      </c>
      <c r="N3295" s="7" t="s">
        <v>96</v>
      </c>
      <c r="O3295" s="9">
        <v>5</v>
      </c>
      <c r="P3295" s="9">
        <v>12394</v>
      </c>
      <c r="Q3295" s="10">
        <v>17920.990000000002</v>
      </c>
      <c r="R3295" s="9">
        <v>15</v>
      </c>
      <c r="S3295" s="10">
        <v>76164.210000000006</v>
      </c>
      <c r="T3295" s="10">
        <v>27634.95</v>
      </c>
      <c r="U3295" s="7" t="s">
        <v>48</v>
      </c>
      <c r="V3295" s="7" t="s">
        <v>37</v>
      </c>
      <c r="W3295" s="9">
        <v>1</v>
      </c>
      <c r="X3295" s="7" t="s">
        <v>79</v>
      </c>
      <c r="Y3295" s="7" t="s">
        <v>15736</v>
      </c>
    </row>
    <row r="3296" spans="1:25" x14ac:dyDescent="0.35">
      <c r="A3296" t="s">
        <v>15737</v>
      </c>
      <c r="B3296" t="s">
        <v>15738</v>
      </c>
      <c r="C3296" s="7" t="s">
        <v>15739</v>
      </c>
      <c r="D3296" s="7" t="s">
        <v>54</v>
      </c>
      <c r="E3296" s="9">
        <v>33</v>
      </c>
      <c r="F3296" s="7" t="s">
        <v>29</v>
      </c>
      <c r="G3296" s="6">
        <v>45494</v>
      </c>
      <c r="H3296" s="6">
        <v>45920</v>
      </c>
      <c r="I3296" s="7" t="s">
        <v>30</v>
      </c>
      <c r="J3296" s="7" t="s">
        <v>43</v>
      </c>
      <c r="K3296" s="7" t="s">
        <v>117</v>
      </c>
      <c r="L3296" t="s">
        <v>15740</v>
      </c>
      <c r="M3296" s="7" t="s">
        <v>119</v>
      </c>
      <c r="N3296" s="7" t="s">
        <v>120</v>
      </c>
      <c r="O3296" s="9">
        <v>1</v>
      </c>
      <c r="P3296" s="9">
        <v>3731</v>
      </c>
      <c r="Q3296" s="10">
        <v>4760.6400000000003</v>
      </c>
      <c r="R3296" s="9">
        <v>20</v>
      </c>
      <c r="S3296" s="10">
        <v>3808.51</v>
      </c>
      <c r="T3296" s="10">
        <v>1029.6400000000001</v>
      </c>
      <c r="U3296" s="7" t="s">
        <v>126</v>
      </c>
      <c r="V3296" s="7" t="s">
        <v>112</v>
      </c>
      <c r="W3296" s="9">
        <v>2</v>
      </c>
      <c r="X3296" s="7" t="s">
        <v>49</v>
      </c>
      <c r="Y3296" s="7" t="s">
        <v>15741</v>
      </c>
    </row>
    <row r="3297" spans="1:25" x14ac:dyDescent="0.35">
      <c r="A3297" t="s">
        <v>15742</v>
      </c>
      <c r="B3297" t="s">
        <v>15743</v>
      </c>
      <c r="C3297" s="7" t="s">
        <v>15744</v>
      </c>
      <c r="D3297" s="7" t="s">
        <v>54</v>
      </c>
      <c r="E3297" s="9">
        <v>24</v>
      </c>
      <c r="F3297" s="7" t="s">
        <v>29</v>
      </c>
      <c r="G3297" s="6">
        <v>45628</v>
      </c>
      <c r="H3297" s="6">
        <v>45665</v>
      </c>
      <c r="I3297" s="7" t="s">
        <v>63</v>
      </c>
      <c r="J3297" s="7" t="s">
        <v>64</v>
      </c>
      <c r="K3297" s="7" t="s">
        <v>93</v>
      </c>
      <c r="L3297" t="s">
        <v>15745</v>
      </c>
      <c r="M3297" s="7" t="s">
        <v>132</v>
      </c>
      <c r="N3297" s="7" t="s">
        <v>133</v>
      </c>
      <c r="O3297" s="9">
        <v>3</v>
      </c>
      <c r="P3297" s="9">
        <v>27922</v>
      </c>
      <c r="Q3297" s="10">
        <v>33265.78</v>
      </c>
      <c r="R3297" s="9">
        <v>20</v>
      </c>
      <c r="S3297" s="10">
        <v>79837.87</v>
      </c>
      <c r="T3297" s="10">
        <v>16031.34</v>
      </c>
      <c r="U3297" s="7" t="s">
        <v>78</v>
      </c>
      <c r="V3297" s="7" t="s">
        <v>37</v>
      </c>
      <c r="W3297" s="9">
        <v>2</v>
      </c>
      <c r="X3297" s="7" t="s">
        <v>70</v>
      </c>
      <c r="Y3297" s="7" t="s">
        <v>15746</v>
      </c>
    </row>
    <row r="3298" spans="1:25" x14ac:dyDescent="0.35">
      <c r="A3298" t="s">
        <v>15747</v>
      </c>
      <c r="B3298" t="s">
        <v>15748</v>
      </c>
      <c r="C3298" s="7" t="s">
        <v>15749</v>
      </c>
      <c r="D3298" s="7" t="s">
        <v>54</v>
      </c>
      <c r="E3298" s="9">
        <v>28</v>
      </c>
      <c r="F3298" s="7" t="s">
        <v>29</v>
      </c>
      <c r="G3298" s="6">
        <v>45681</v>
      </c>
      <c r="H3298" s="6">
        <v>46155</v>
      </c>
      <c r="I3298" s="7" t="s">
        <v>55</v>
      </c>
      <c r="J3298" s="7" t="s">
        <v>56</v>
      </c>
      <c r="K3298" s="7" t="s">
        <v>93</v>
      </c>
      <c r="L3298" t="s">
        <v>15750</v>
      </c>
      <c r="M3298" s="7" t="s">
        <v>132</v>
      </c>
      <c r="N3298" s="7" t="s">
        <v>133</v>
      </c>
      <c r="O3298" s="9">
        <v>2</v>
      </c>
      <c r="P3298" s="9">
        <v>14826</v>
      </c>
      <c r="Q3298" s="10">
        <v>21359.919999999998</v>
      </c>
      <c r="R3298" s="9">
        <v>5</v>
      </c>
      <c r="S3298" s="10">
        <v>40583.85</v>
      </c>
      <c r="T3298" s="10">
        <v>13067.84</v>
      </c>
      <c r="U3298" s="7" t="s">
        <v>48</v>
      </c>
      <c r="V3298" s="7" t="s">
        <v>112</v>
      </c>
      <c r="W3298" s="9">
        <v>5</v>
      </c>
      <c r="X3298" s="7" t="s">
        <v>58</v>
      </c>
      <c r="Y3298" s="7" t="s">
        <v>15751</v>
      </c>
    </row>
    <row r="3299" spans="1:25" x14ac:dyDescent="0.35">
      <c r="A3299" t="s">
        <v>15752</v>
      </c>
      <c r="B3299" t="s">
        <v>15753</v>
      </c>
      <c r="C3299" s="7" t="s">
        <v>15754</v>
      </c>
      <c r="D3299" s="7" t="s">
        <v>28</v>
      </c>
      <c r="E3299" s="9">
        <v>36</v>
      </c>
      <c r="F3299" s="7" t="s">
        <v>92</v>
      </c>
      <c r="G3299" s="6">
        <v>46059</v>
      </c>
      <c r="H3299" s="6">
        <v>46193</v>
      </c>
      <c r="I3299" s="7" t="s">
        <v>55</v>
      </c>
      <c r="J3299" s="7" t="s">
        <v>56</v>
      </c>
      <c r="K3299" s="7" t="s">
        <v>93</v>
      </c>
      <c r="L3299" t="s">
        <v>15755</v>
      </c>
      <c r="M3299" s="7" t="s">
        <v>132</v>
      </c>
      <c r="N3299" s="7" t="s">
        <v>133</v>
      </c>
      <c r="O3299" s="9">
        <v>2</v>
      </c>
      <c r="P3299" s="9">
        <v>9758</v>
      </c>
      <c r="Q3299" s="10">
        <v>12435.26</v>
      </c>
      <c r="R3299" s="9">
        <v>20</v>
      </c>
      <c r="S3299" s="10">
        <v>19896.419999999998</v>
      </c>
      <c r="T3299" s="10">
        <v>5354.52</v>
      </c>
      <c r="U3299" s="7" t="s">
        <v>36</v>
      </c>
      <c r="V3299" s="7" t="s">
        <v>37</v>
      </c>
      <c r="W3299" s="9">
        <v>3</v>
      </c>
      <c r="X3299" s="7" t="s">
        <v>58</v>
      </c>
      <c r="Y3299" s="7" t="s">
        <v>15756</v>
      </c>
    </row>
    <row r="3300" spans="1:25" x14ac:dyDescent="0.35">
      <c r="A3300" t="s">
        <v>15757</v>
      </c>
      <c r="B3300" t="s">
        <v>15758</v>
      </c>
      <c r="C3300" s="7" t="s">
        <v>15759</v>
      </c>
      <c r="D3300" s="7" t="s">
        <v>28</v>
      </c>
      <c r="E3300" s="9">
        <v>47</v>
      </c>
      <c r="F3300" s="7" t="s">
        <v>92</v>
      </c>
      <c r="G3300" s="6">
        <v>45657</v>
      </c>
      <c r="H3300" s="6">
        <v>46115</v>
      </c>
      <c r="I3300" s="7" t="s">
        <v>30</v>
      </c>
      <c r="J3300" s="7" t="s">
        <v>31</v>
      </c>
      <c r="K3300" s="7" t="s">
        <v>93</v>
      </c>
      <c r="L3300" t="s">
        <v>15760</v>
      </c>
      <c r="M3300" s="7" t="s">
        <v>95</v>
      </c>
      <c r="N3300" s="7" t="s">
        <v>96</v>
      </c>
      <c r="O3300" s="9">
        <v>3</v>
      </c>
      <c r="P3300" s="9">
        <v>1862</v>
      </c>
      <c r="Q3300" s="10">
        <v>2773.82</v>
      </c>
      <c r="R3300" s="9">
        <v>10</v>
      </c>
      <c r="S3300" s="10">
        <v>7489.31</v>
      </c>
      <c r="T3300" s="10">
        <v>2735.46</v>
      </c>
      <c r="U3300" s="7" t="s">
        <v>48</v>
      </c>
      <c r="V3300" s="7" t="s">
        <v>112</v>
      </c>
      <c r="W3300" s="9">
        <v>2</v>
      </c>
      <c r="X3300" s="7" t="s">
        <v>38</v>
      </c>
      <c r="Y3300" s="7" t="s">
        <v>15761</v>
      </c>
    </row>
    <row r="3301" spans="1:25" x14ac:dyDescent="0.35">
      <c r="A3301" t="s">
        <v>15762</v>
      </c>
      <c r="B3301" t="s">
        <v>15763</v>
      </c>
      <c r="C3301" s="7" t="s">
        <v>15764</v>
      </c>
      <c r="D3301" s="7" t="s">
        <v>28</v>
      </c>
      <c r="E3301" s="9">
        <v>51</v>
      </c>
      <c r="F3301" s="7" t="s">
        <v>92</v>
      </c>
      <c r="G3301" s="6">
        <v>45664</v>
      </c>
      <c r="H3301" s="6">
        <v>45587</v>
      </c>
      <c r="I3301" s="7" t="s">
        <v>55</v>
      </c>
      <c r="J3301" s="7" t="s">
        <v>56</v>
      </c>
      <c r="K3301" s="7" t="s">
        <v>32</v>
      </c>
      <c r="L3301" t="s">
        <v>15765</v>
      </c>
      <c r="M3301" s="7" t="s">
        <v>34</v>
      </c>
      <c r="N3301" s="7" t="s">
        <v>35</v>
      </c>
      <c r="O3301" s="9">
        <v>1</v>
      </c>
      <c r="P3301" s="9">
        <v>11385</v>
      </c>
      <c r="Q3301" s="10">
        <v>13236.36</v>
      </c>
      <c r="R3301" s="9">
        <v>15</v>
      </c>
      <c r="S3301" s="10">
        <v>11250.91</v>
      </c>
      <c r="T3301" s="10">
        <v>1851.36</v>
      </c>
      <c r="U3301" s="7" t="s">
        <v>78</v>
      </c>
      <c r="V3301" s="7" t="s">
        <v>154</v>
      </c>
      <c r="W3301" s="9">
        <v>5</v>
      </c>
      <c r="X3301" s="7" t="s">
        <v>58</v>
      </c>
      <c r="Y3301" s="7" t="s">
        <v>15766</v>
      </c>
    </row>
    <row r="3302" spans="1:25" x14ac:dyDescent="0.35">
      <c r="A3302" t="s">
        <v>15767</v>
      </c>
      <c r="B3302" t="s">
        <v>15768</v>
      </c>
      <c r="C3302" s="7" t="s">
        <v>15769</v>
      </c>
      <c r="D3302" s="7" t="s">
        <v>28</v>
      </c>
      <c r="E3302" s="9">
        <v>19</v>
      </c>
      <c r="F3302" s="7" t="s">
        <v>92</v>
      </c>
      <c r="G3302" s="6">
        <v>45625</v>
      </c>
      <c r="H3302" s="6">
        <v>45797</v>
      </c>
      <c r="I3302" s="7" t="s">
        <v>84</v>
      </c>
      <c r="J3302" s="7" t="s">
        <v>85</v>
      </c>
      <c r="K3302" s="7" t="s">
        <v>93</v>
      </c>
      <c r="L3302" t="s">
        <v>15770</v>
      </c>
      <c r="M3302" s="7" t="s">
        <v>95</v>
      </c>
      <c r="N3302" s="7" t="s">
        <v>96</v>
      </c>
      <c r="O3302" s="9">
        <v>3</v>
      </c>
      <c r="P3302" s="9">
        <v>17532</v>
      </c>
      <c r="Q3302" s="10">
        <v>25839.83</v>
      </c>
      <c r="R3302" s="9">
        <v>20</v>
      </c>
      <c r="S3302" s="10">
        <v>62015.59</v>
      </c>
      <c r="T3302" s="10">
        <v>24923.49</v>
      </c>
      <c r="U3302" s="7" t="s">
        <v>126</v>
      </c>
      <c r="V3302" s="7" t="s">
        <v>112</v>
      </c>
      <c r="W3302" s="9">
        <v>2</v>
      </c>
      <c r="X3302" s="7" t="s">
        <v>87</v>
      </c>
      <c r="Y3302" s="7" t="s">
        <v>15771</v>
      </c>
    </row>
    <row r="3303" spans="1:25" x14ac:dyDescent="0.35">
      <c r="A3303" t="s">
        <v>15772</v>
      </c>
      <c r="B3303" t="s">
        <v>15773</v>
      </c>
      <c r="C3303" s="7" t="s">
        <v>15774</v>
      </c>
      <c r="D3303" s="7" t="s">
        <v>28</v>
      </c>
      <c r="E3303" s="9">
        <v>27</v>
      </c>
      <c r="F3303" s="7" t="s">
        <v>29</v>
      </c>
      <c r="G3303" s="6">
        <v>45875</v>
      </c>
      <c r="H3303" s="6">
        <v>45984</v>
      </c>
      <c r="I3303" s="7" t="s">
        <v>75</v>
      </c>
      <c r="J3303" s="7" t="s">
        <v>76</v>
      </c>
      <c r="K3303" s="7" t="s">
        <v>44</v>
      </c>
      <c r="L3303" t="s">
        <v>2020</v>
      </c>
      <c r="M3303" s="7" t="s">
        <v>46</v>
      </c>
      <c r="N3303" s="7" t="s">
        <v>47</v>
      </c>
      <c r="O3303" s="9">
        <v>4</v>
      </c>
      <c r="P3303" s="9">
        <v>29787</v>
      </c>
      <c r="Q3303" s="10">
        <v>41188.35</v>
      </c>
      <c r="R3303" s="9">
        <v>0</v>
      </c>
      <c r="S3303" s="10">
        <v>164753.4</v>
      </c>
      <c r="T3303" s="10">
        <v>45605.4</v>
      </c>
      <c r="U3303" s="7" t="s">
        <v>36</v>
      </c>
      <c r="V3303" s="7" t="s">
        <v>37</v>
      </c>
      <c r="W3303" s="9">
        <v>5</v>
      </c>
      <c r="X3303" s="7" t="s">
        <v>79</v>
      </c>
      <c r="Y3303" s="7" t="s">
        <v>736</v>
      </c>
    </row>
    <row r="3304" spans="1:25" x14ac:dyDescent="0.35">
      <c r="A3304" t="s">
        <v>15775</v>
      </c>
      <c r="B3304" t="s">
        <v>15776</v>
      </c>
      <c r="C3304" s="7" t="s">
        <v>15777</v>
      </c>
      <c r="D3304" s="7" t="s">
        <v>54</v>
      </c>
      <c r="E3304" s="9">
        <v>57</v>
      </c>
      <c r="F3304" s="7" t="s">
        <v>29</v>
      </c>
      <c r="G3304" s="6">
        <v>45496</v>
      </c>
      <c r="H3304" s="6">
        <v>45605</v>
      </c>
      <c r="I3304" s="7" t="s">
        <v>84</v>
      </c>
      <c r="J3304" s="7" t="s">
        <v>85</v>
      </c>
      <c r="K3304" s="7" t="s">
        <v>65</v>
      </c>
      <c r="L3304" t="s">
        <v>15778</v>
      </c>
      <c r="M3304" s="7" t="s">
        <v>67</v>
      </c>
      <c r="N3304" s="7" t="s">
        <v>68</v>
      </c>
      <c r="O3304" s="9">
        <v>4</v>
      </c>
      <c r="P3304" s="9">
        <v>757</v>
      </c>
      <c r="Q3304" s="10">
        <v>1083.58</v>
      </c>
      <c r="R3304" s="9">
        <v>5</v>
      </c>
      <c r="S3304" s="10">
        <v>4117.6000000000004</v>
      </c>
      <c r="T3304" s="10">
        <v>1306.32</v>
      </c>
      <c r="U3304" s="7" t="s">
        <v>36</v>
      </c>
      <c r="V3304" s="7" t="s">
        <v>69</v>
      </c>
      <c r="W3304" s="9">
        <v>1</v>
      </c>
      <c r="X3304" s="7" t="s">
        <v>87</v>
      </c>
      <c r="Y3304" s="7" t="s">
        <v>15779</v>
      </c>
    </row>
    <row r="3305" spans="1:25" x14ac:dyDescent="0.35">
      <c r="A3305" t="s">
        <v>15780</v>
      </c>
      <c r="B3305" t="s">
        <v>15781</v>
      </c>
      <c r="C3305" s="7" t="s">
        <v>15782</v>
      </c>
      <c r="D3305" s="7" t="s">
        <v>54</v>
      </c>
      <c r="E3305" s="9">
        <v>28</v>
      </c>
      <c r="F3305" s="7" t="s">
        <v>92</v>
      </c>
      <c r="G3305" s="6">
        <v>46139</v>
      </c>
      <c r="H3305" s="6">
        <v>46183</v>
      </c>
      <c r="I3305" s="7" t="s">
        <v>55</v>
      </c>
      <c r="J3305" s="7" t="s">
        <v>56</v>
      </c>
      <c r="K3305" s="7" t="s">
        <v>93</v>
      </c>
      <c r="L3305" t="s">
        <v>15783</v>
      </c>
      <c r="M3305" s="7" t="s">
        <v>95</v>
      </c>
      <c r="N3305" s="7" t="s">
        <v>96</v>
      </c>
      <c r="O3305" s="9">
        <v>3</v>
      </c>
      <c r="P3305" s="9">
        <v>21330</v>
      </c>
      <c r="Q3305" s="10">
        <v>26142.400000000001</v>
      </c>
      <c r="R3305" s="9">
        <v>5</v>
      </c>
      <c r="S3305" s="10">
        <v>74505.84</v>
      </c>
      <c r="T3305" s="10">
        <v>14437.2</v>
      </c>
      <c r="U3305" s="7" t="s">
        <v>78</v>
      </c>
      <c r="V3305" s="7" t="s">
        <v>37</v>
      </c>
      <c r="W3305" s="9">
        <v>5</v>
      </c>
      <c r="X3305" s="7" t="s">
        <v>58</v>
      </c>
      <c r="Y3305" s="7" t="s">
        <v>15784</v>
      </c>
    </row>
    <row r="3306" spans="1:25" x14ac:dyDescent="0.35">
      <c r="A3306" t="s">
        <v>15785</v>
      </c>
      <c r="B3306" t="s">
        <v>15786</v>
      </c>
      <c r="C3306" s="7" t="s">
        <v>2611</v>
      </c>
      <c r="D3306" s="7" t="s">
        <v>54</v>
      </c>
      <c r="E3306" s="9">
        <v>46</v>
      </c>
      <c r="F3306" s="7" t="s">
        <v>29</v>
      </c>
      <c r="G3306" s="6">
        <v>45653</v>
      </c>
      <c r="H3306" s="6">
        <v>45608</v>
      </c>
      <c r="I3306" s="7" t="s">
        <v>63</v>
      </c>
      <c r="J3306" s="7" t="s">
        <v>64</v>
      </c>
      <c r="K3306" s="7" t="s">
        <v>93</v>
      </c>
      <c r="L3306" t="s">
        <v>15787</v>
      </c>
      <c r="M3306" s="7" t="s">
        <v>95</v>
      </c>
      <c r="N3306" s="7" t="s">
        <v>96</v>
      </c>
      <c r="O3306" s="9">
        <v>2</v>
      </c>
      <c r="P3306" s="9">
        <v>6740</v>
      </c>
      <c r="Q3306" s="10">
        <v>9573.2999999999993</v>
      </c>
      <c r="R3306" s="9">
        <v>15</v>
      </c>
      <c r="S3306" s="10">
        <v>16274.61</v>
      </c>
      <c r="T3306" s="10">
        <v>5666.6</v>
      </c>
      <c r="U3306" s="7" t="s">
        <v>126</v>
      </c>
      <c r="V3306" s="7" t="s">
        <v>112</v>
      </c>
      <c r="W3306" s="9">
        <v>4</v>
      </c>
      <c r="X3306" s="7" t="s">
        <v>70</v>
      </c>
      <c r="Y3306" s="7" t="s">
        <v>15788</v>
      </c>
    </row>
    <row r="3307" spans="1:25" x14ac:dyDescent="0.35">
      <c r="A3307" t="s">
        <v>15789</v>
      </c>
      <c r="B3307" t="s">
        <v>15790</v>
      </c>
      <c r="C3307" s="7" t="s">
        <v>15791</v>
      </c>
      <c r="D3307" s="7" t="s">
        <v>28</v>
      </c>
      <c r="E3307" s="9">
        <v>41</v>
      </c>
      <c r="F3307" s="7" t="s">
        <v>29</v>
      </c>
      <c r="G3307" s="6">
        <v>45995</v>
      </c>
      <c r="H3307" s="6">
        <v>46149</v>
      </c>
      <c r="I3307" s="7" t="s">
        <v>84</v>
      </c>
      <c r="J3307" s="7" t="s">
        <v>85</v>
      </c>
      <c r="K3307" s="7" t="s">
        <v>117</v>
      </c>
      <c r="L3307" t="s">
        <v>15792</v>
      </c>
      <c r="M3307" s="7" t="s">
        <v>119</v>
      </c>
      <c r="N3307" s="7" t="s">
        <v>120</v>
      </c>
      <c r="O3307" s="9">
        <v>3</v>
      </c>
      <c r="P3307" s="9">
        <v>11619</v>
      </c>
      <c r="Q3307" s="10">
        <v>14169.54</v>
      </c>
      <c r="R3307" s="9">
        <v>5</v>
      </c>
      <c r="S3307" s="10">
        <v>40383.19</v>
      </c>
      <c r="T3307" s="10">
        <v>7651.62</v>
      </c>
      <c r="U3307" s="7" t="s">
        <v>126</v>
      </c>
      <c r="V3307" s="7" t="s">
        <v>154</v>
      </c>
      <c r="W3307" s="9">
        <v>1</v>
      </c>
      <c r="X3307" s="7" t="s">
        <v>87</v>
      </c>
      <c r="Y3307" s="7" t="s">
        <v>15793</v>
      </c>
    </row>
    <row r="3308" spans="1:25" x14ac:dyDescent="0.35">
      <c r="A3308" t="s">
        <v>15794</v>
      </c>
      <c r="B3308" t="s">
        <v>15795</v>
      </c>
      <c r="C3308" s="7" t="s">
        <v>15796</v>
      </c>
      <c r="D3308" s="7" t="s">
        <v>54</v>
      </c>
      <c r="E3308" s="9">
        <v>28</v>
      </c>
      <c r="F3308" s="7" t="s">
        <v>92</v>
      </c>
      <c r="G3308" s="6">
        <v>45816</v>
      </c>
      <c r="H3308" s="6">
        <v>45484</v>
      </c>
      <c r="I3308" s="7" t="s">
        <v>84</v>
      </c>
      <c r="J3308" s="7" t="s">
        <v>85</v>
      </c>
      <c r="K3308" s="7" t="s">
        <v>117</v>
      </c>
      <c r="L3308" t="s">
        <v>15797</v>
      </c>
      <c r="M3308" s="7" t="s">
        <v>119</v>
      </c>
      <c r="N3308" s="7" t="s">
        <v>120</v>
      </c>
      <c r="O3308" s="9">
        <v>2</v>
      </c>
      <c r="P3308" s="9">
        <v>24735</v>
      </c>
      <c r="Q3308" s="10">
        <v>28859.94</v>
      </c>
      <c r="R3308" s="9">
        <v>5</v>
      </c>
      <c r="S3308" s="10">
        <v>54833.89</v>
      </c>
      <c r="T3308" s="10">
        <v>8249.8799999999992</v>
      </c>
      <c r="U3308" s="7" t="s">
        <v>78</v>
      </c>
      <c r="V3308" s="7" t="s">
        <v>154</v>
      </c>
      <c r="W3308" s="9">
        <v>4</v>
      </c>
      <c r="X3308" s="7" t="s">
        <v>87</v>
      </c>
      <c r="Y3308" s="7" t="s">
        <v>15798</v>
      </c>
    </row>
    <row r="3309" spans="1:25" x14ac:dyDescent="0.35">
      <c r="A3309" t="s">
        <v>15799</v>
      </c>
      <c r="B3309" t="s">
        <v>15800</v>
      </c>
      <c r="C3309" s="7" t="s">
        <v>15801</v>
      </c>
      <c r="D3309" s="7" t="s">
        <v>54</v>
      </c>
      <c r="E3309" s="9">
        <v>22</v>
      </c>
      <c r="F3309" s="7" t="s">
        <v>29</v>
      </c>
      <c r="G3309" s="6">
        <v>45771</v>
      </c>
      <c r="H3309" s="6">
        <v>45971</v>
      </c>
      <c r="I3309" s="7" t="s">
        <v>30</v>
      </c>
      <c r="J3309" s="7" t="s">
        <v>43</v>
      </c>
      <c r="K3309" s="7" t="s">
        <v>117</v>
      </c>
      <c r="L3309" t="s">
        <v>15802</v>
      </c>
      <c r="M3309" s="7" t="s">
        <v>119</v>
      </c>
      <c r="N3309" s="7" t="s">
        <v>120</v>
      </c>
      <c r="O3309" s="9">
        <v>2</v>
      </c>
      <c r="P3309" s="9">
        <v>27840</v>
      </c>
      <c r="Q3309" s="10">
        <v>41242.879999999997</v>
      </c>
      <c r="R3309" s="9">
        <v>0</v>
      </c>
      <c r="S3309" s="10">
        <v>82485.759999999995</v>
      </c>
      <c r="T3309" s="10">
        <v>26805.759999999998</v>
      </c>
      <c r="U3309" s="7" t="s">
        <v>126</v>
      </c>
      <c r="V3309" s="7" t="s">
        <v>37</v>
      </c>
      <c r="W3309" s="9">
        <v>4</v>
      </c>
      <c r="X3309" s="7" t="s">
        <v>49</v>
      </c>
      <c r="Y3309" s="7" t="s">
        <v>15803</v>
      </c>
    </row>
    <row r="3310" spans="1:25" x14ac:dyDescent="0.35">
      <c r="A3310" t="s">
        <v>15804</v>
      </c>
      <c r="B3310" t="s">
        <v>15805</v>
      </c>
      <c r="C3310" s="7" t="s">
        <v>15806</v>
      </c>
      <c r="D3310" s="7" t="s">
        <v>28</v>
      </c>
      <c r="E3310" s="9">
        <v>54</v>
      </c>
      <c r="F3310" s="7" t="s">
        <v>92</v>
      </c>
      <c r="G3310" s="6">
        <v>46160</v>
      </c>
      <c r="H3310" s="6">
        <v>45814</v>
      </c>
      <c r="I3310" s="7" t="s">
        <v>30</v>
      </c>
      <c r="J3310" s="7" t="s">
        <v>31</v>
      </c>
      <c r="K3310" s="7" t="s">
        <v>117</v>
      </c>
      <c r="L3310" t="s">
        <v>15807</v>
      </c>
      <c r="M3310" s="7" t="s">
        <v>119</v>
      </c>
      <c r="N3310" s="7" t="s">
        <v>120</v>
      </c>
      <c r="O3310" s="9">
        <v>2</v>
      </c>
      <c r="P3310" s="9">
        <v>16432</v>
      </c>
      <c r="Q3310" s="10">
        <v>20921.03</v>
      </c>
      <c r="R3310" s="9">
        <v>5</v>
      </c>
      <c r="S3310" s="10">
        <v>39749.96</v>
      </c>
      <c r="T3310" s="10">
        <v>8978.06</v>
      </c>
      <c r="U3310" s="7" t="s">
        <v>126</v>
      </c>
      <c r="V3310" s="7" t="s">
        <v>69</v>
      </c>
      <c r="W3310" s="9">
        <v>1</v>
      </c>
      <c r="X3310" s="7" t="s">
        <v>38</v>
      </c>
      <c r="Y3310" s="7" t="s">
        <v>15808</v>
      </c>
    </row>
    <row r="3311" spans="1:25" x14ac:dyDescent="0.35">
      <c r="A3311" t="s">
        <v>15809</v>
      </c>
      <c r="B3311" t="s">
        <v>15810</v>
      </c>
      <c r="C3311" s="7" t="s">
        <v>15811</v>
      </c>
      <c r="D3311" s="7" t="s">
        <v>54</v>
      </c>
      <c r="E3311" s="9">
        <v>39</v>
      </c>
      <c r="F3311" s="7" t="s">
        <v>29</v>
      </c>
      <c r="G3311" s="6">
        <v>45742</v>
      </c>
      <c r="H3311" s="6">
        <v>45904</v>
      </c>
      <c r="I3311" s="7" t="s">
        <v>84</v>
      </c>
      <c r="J3311" s="7" t="s">
        <v>85</v>
      </c>
      <c r="K3311" s="7" t="s">
        <v>32</v>
      </c>
      <c r="L3311" t="s">
        <v>596</v>
      </c>
      <c r="M3311" s="7" t="s">
        <v>34</v>
      </c>
      <c r="N3311" s="7" t="s">
        <v>35</v>
      </c>
      <c r="O3311" s="9">
        <v>2</v>
      </c>
      <c r="P3311" s="9">
        <v>7162</v>
      </c>
      <c r="Q3311" s="10">
        <v>10310.120000000001</v>
      </c>
      <c r="R3311" s="9">
        <v>5</v>
      </c>
      <c r="S3311" s="10">
        <v>19589.23</v>
      </c>
      <c r="T3311" s="10">
        <v>6296.24</v>
      </c>
      <c r="U3311" s="7" t="s">
        <v>36</v>
      </c>
      <c r="V3311" s="7" t="s">
        <v>69</v>
      </c>
      <c r="W3311" s="9">
        <v>2</v>
      </c>
      <c r="X3311" s="7" t="s">
        <v>87</v>
      </c>
      <c r="Y3311" s="7" t="s">
        <v>15812</v>
      </c>
    </row>
    <row r="3312" spans="1:25" x14ac:dyDescent="0.35">
      <c r="A3312" t="s">
        <v>15813</v>
      </c>
      <c r="B3312" t="s">
        <v>15814</v>
      </c>
      <c r="C3312" s="7" t="s">
        <v>15815</v>
      </c>
      <c r="D3312" s="7" t="s">
        <v>28</v>
      </c>
      <c r="E3312" s="9">
        <v>57</v>
      </c>
      <c r="F3312" s="7" t="s">
        <v>29</v>
      </c>
      <c r="G3312" s="6">
        <v>45615</v>
      </c>
      <c r="H3312" s="6">
        <v>45569</v>
      </c>
      <c r="I3312" s="7" t="s">
        <v>30</v>
      </c>
      <c r="J3312" s="7" t="s">
        <v>31</v>
      </c>
      <c r="K3312" s="7" t="s">
        <v>44</v>
      </c>
      <c r="L3312" t="s">
        <v>15816</v>
      </c>
      <c r="M3312" s="7" t="s">
        <v>46</v>
      </c>
      <c r="N3312" s="7" t="s">
        <v>47</v>
      </c>
      <c r="O3312" s="9">
        <v>5</v>
      </c>
      <c r="P3312" s="9">
        <v>28367</v>
      </c>
      <c r="Q3312" s="10">
        <v>36150.97</v>
      </c>
      <c r="R3312" s="9">
        <v>20</v>
      </c>
      <c r="S3312" s="10">
        <v>144603.88</v>
      </c>
      <c r="T3312" s="10">
        <v>38919.85</v>
      </c>
      <c r="U3312" s="7" t="s">
        <v>78</v>
      </c>
      <c r="V3312" s="7" t="s">
        <v>112</v>
      </c>
      <c r="W3312" s="9">
        <v>2</v>
      </c>
      <c r="X3312" s="7" t="s">
        <v>38</v>
      </c>
      <c r="Y3312" s="7" t="s">
        <v>15817</v>
      </c>
    </row>
    <row r="3313" spans="1:25" x14ac:dyDescent="0.35">
      <c r="A3313" t="s">
        <v>15818</v>
      </c>
      <c r="B3313" t="s">
        <v>15819</v>
      </c>
      <c r="C3313" s="7" t="s">
        <v>15820</v>
      </c>
      <c r="D3313" s="7" t="s">
        <v>28</v>
      </c>
      <c r="E3313" s="9">
        <v>34</v>
      </c>
      <c r="F3313" s="7" t="s">
        <v>29</v>
      </c>
      <c r="G3313" s="6">
        <v>45797</v>
      </c>
      <c r="H3313" s="6">
        <v>45978</v>
      </c>
      <c r="I3313" s="7" t="s">
        <v>75</v>
      </c>
      <c r="J3313" s="7" t="s">
        <v>76</v>
      </c>
      <c r="K3313" s="7" t="s">
        <v>93</v>
      </c>
      <c r="L3313" t="s">
        <v>15821</v>
      </c>
      <c r="M3313" s="7" t="s">
        <v>132</v>
      </c>
      <c r="N3313" s="7" t="s">
        <v>133</v>
      </c>
      <c r="O3313" s="9">
        <v>2</v>
      </c>
      <c r="P3313" s="9">
        <v>22460</v>
      </c>
      <c r="Q3313" s="10">
        <v>29348.9</v>
      </c>
      <c r="R3313" s="9">
        <v>10</v>
      </c>
      <c r="S3313" s="10">
        <v>52828.02</v>
      </c>
      <c r="T3313" s="10">
        <v>13777.8</v>
      </c>
      <c r="U3313" s="7" t="s">
        <v>48</v>
      </c>
      <c r="V3313" s="7" t="s">
        <v>37</v>
      </c>
      <c r="W3313" s="9">
        <v>1</v>
      </c>
      <c r="X3313" s="7" t="s">
        <v>79</v>
      </c>
      <c r="Y3313" s="7" t="s">
        <v>15822</v>
      </c>
    </row>
    <row r="3314" spans="1:25" x14ac:dyDescent="0.35">
      <c r="A3314" t="s">
        <v>15823</v>
      </c>
      <c r="B3314" t="s">
        <v>15824</v>
      </c>
      <c r="C3314" s="7" t="s">
        <v>15825</v>
      </c>
      <c r="D3314" s="7" t="s">
        <v>28</v>
      </c>
      <c r="E3314" s="9">
        <v>58</v>
      </c>
      <c r="F3314" s="7" t="s">
        <v>29</v>
      </c>
      <c r="G3314" s="6">
        <v>45675</v>
      </c>
      <c r="H3314" s="6">
        <v>45927</v>
      </c>
      <c r="I3314" s="7" t="s">
        <v>75</v>
      </c>
      <c r="J3314" s="7" t="s">
        <v>76</v>
      </c>
      <c r="K3314" s="7" t="s">
        <v>117</v>
      </c>
      <c r="L3314" t="s">
        <v>15826</v>
      </c>
      <c r="M3314" s="7" t="s">
        <v>119</v>
      </c>
      <c r="N3314" s="7" t="s">
        <v>120</v>
      </c>
      <c r="O3314" s="9">
        <v>1</v>
      </c>
      <c r="P3314" s="9">
        <v>27169</v>
      </c>
      <c r="Q3314" s="10">
        <v>35736.03</v>
      </c>
      <c r="R3314" s="9">
        <v>20</v>
      </c>
      <c r="S3314" s="10">
        <v>28588.82</v>
      </c>
      <c r="T3314" s="10">
        <v>8567.0300000000007</v>
      </c>
      <c r="U3314" s="7" t="s">
        <v>36</v>
      </c>
      <c r="V3314" s="7" t="s">
        <v>112</v>
      </c>
      <c r="W3314" s="9">
        <v>2</v>
      </c>
      <c r="X3314" s="7" t="s">
        <v>79</v>
      </c>
      <c r="Y3314" s="7" t="s">
        <v>15827</v>
      </c>
    </row>
    <row r="3315" spans="1:25" x14ac:dyDescent="0.35">
      <c r="A3315" t="s">
        <v>15828</v>
      </c>
      <c r="B3315" t="s">
        <v>15829</v>
      </c>
      <c r="C3315" s="7" t="s">
        <v>15830</v>
      </c>
      <c r="D3315" s="7" t="s">
        <v>28</v>
      </c>
      <c r="E3315" s="9">
        <v>42</v>
      </c>
      <c r="F3315" s="7" t="s">
        <v>92</v>
      </c>
      <c r="G3315" s="6">
        <v>46174</v>
      </c>
      <c r="H3315" s="6">
        <v>45886</v>
      </c>
      <c r="I3315" s="7" t="s">
        <v>84</v>
      </c>
      <c r="J3315" s="7" t="s">
        <v>85</v>
      </c>
      <c r="K3315" s="7" t="s">
        <v>44</v>
      </c>
      <c r="L3315" t="s">
        <v>15831</v>
      </c>
      <c r="M3315" s="7" t="s">
        <v>46</v>
      </c>
      <c r="N3315" s="7" t="s">
        <v>47</v>
      </c>
      <c r="O3315" s="9">
        <v>3</v>
      </c>
      <c r="P3315" s="9">
        <v>5397</v>
      </c>
      <c r="Q3315" s="10">
        <v>6940.5</v>
      </c>
      <c r="R3315" s="9">
        <v>5</v>
      </c>
      <c r="S3315" s="10">
        <v>19780.419999999998</v>
      </c>
      <c r="T3315" s="10">
        <v>4630.5</v>
      </c>
      <c r="U3315" s="7" t="s">
        <v>126</v>
      </c>
      <c r="V3315" s="7" t="s">
        <v>69</v>
      </c>
      <c r="W3315" s="9">
        <v>5</v>
      </c>
      <c r="X3315" s="7" t="s">
        <v>87</v>
      </c>
      <c r="Y3315" s="7" t="s">
        <v>15832</v>
      </c>
    </row>
    <row r="3316" spans="1:25" x14ac:dyDescent="0.35">
      <c r="A3316" t="s">
        <v>15833</v>
      </c>
      <c r="B3316" t="s">
        <v>15834</v>
      </c>
      <c r="C3316" s="7" t="s">
        <v>15835</v>
      </c>
      <c r="D3316" s="7" t="s">
        <v>54</v>
      </c>
      <c r="E3316" s="9">
        <v>56</v>
      </c>
      <c r="F3316" s="7" t="s">
        <v>29</v>
      </c>
      <c r="G3316" s="6">
        <v>46133</v>
      </c>
      <c r="H3316" s="6">
        <v>46105</v>
      </c>
      <c r="I3316" s="7" t="s">
        <v>84</v>
      </c>
      <c r="J3316" s="7" t="s">
        <v>85</v>
      </c>
      <c r="K3316" s="7" t="s">
        <v>117</v>
      </c>
      <c r="L3316" t="s">
        <v>15836</v>
      </c>
      <c r="M3316" s="7" t="s">
        <v>119</v>
      </c>
      <c r="N3316" s="7" t="s">
        <v>120</v>
      </c>
      <c r="O3316" s="9">
        <v>4</v>
      </c>
      <c r="P3316" s="9">
        <v>1500</v>
      </c>
      <c r="Q3316" s="10">
        <v>2130.61</v>
      </c>
      <c r="R3316" s="9">
        <v>10</v>
      </c>
      <c r="S3316" s="10">
        <v>7670.2</v>
      </c>
      <c r="T3316" s="10">
        <v>2522.44</v>
      </c>
      <c r="U3316" s="7" t="s">
        <v>78</v>
      </c>
      <c r="V3316" s="7" t="s">
        <v>69</v>
      </c>
      <c r="W3316" s="9">
        <v>2</v>
      </c>
      <c r="X3316" s="7" t="s">
        <v>87</v>
      </c>
      <c r="Y3316" s="7" t="s">
        <v>15837</v>
      </c>
    </row>
    <row r="3317" spans="1:25" x14ac:dyDescent="0.35">
      <c r="A3317" t="s">
        <v>15838</v>
      </c>
      <c r="B3317" t="s">
        <v>15839</v>
      </c>
      <c r="C3317" s="7" t="s">
        <v>15840</v>
      </c>
      <c r="D3317" s="7" t="s">
        <v>28</v>
      </c>
      <c r="E3317" s="9">
        <v>41</v>
      </c>
      <c r="F3317" s="7" t="s">
        <v>29</v>
      </c>
      <c r="G3317" s="6">
        <v>45674</v>
      </c>
      <c r="H3317" s="6">
        <v>45863</v>
      </c>
      <c r="I3317" s="7" t="s">
        <v>75</v>
      </c>
      <c r="J3317" s="7" t="s">
        <v>76</v>
      </c>
      <c r="K3317" s="7" t="s">
        <v>44</v>
      </c>
      <c r="L3317" t="s">
        <v>15841</v>
      </c>
      <c r="M3317" s="7" t="s">
        <v>46</v>
      </c>
      <c r="N3317" s="7" t="s">
        <v>47</v>
      </c>
      <c r="O3317" s="9">
        <v>2</v>
      </c>
      <c r="P3317" s="9">
        <v>14576</v>
      </c>
      <c r="Q3317" s="10">
        <v>16378.92</v>
      </c>
      <c r="R3317" s="9">
        <v>20</v>
      </c>
      <c r="S3317" s="10">
        <v>26206.27</v>
      </c>
      <c r="T3317" s="10">
        <v>3605.84</v>
      </c>
      <c r="U3317" s="7" t="s">
        <v>48</v>
      </c>
      <c r="V3317" s="7" t="s">
        <v>69</v>
      </c>
      <c r="W3317" s="9">
        <v>4</v>
      </c>
      <c r="X3317" s="7" t="s">
        <v>79</v>
      </c>
      <c r="Y3317" s="7" t="s">
        <v>15842</v>
      </c>
    </row>
    <row r="3318" spans="1:25" x14ac:dyDescent="0.35">
      <c r="A3318" t="s">
        <v>15843</v>
      </c>
      <c r="B3318" t="s">
        <v>15844</v>
      </c>
      <c r="C3318" s="7" t="s">
        <v>15845</v>
      </c>
      <c r="D3318" s="7" t="s">
        <v>54</v>
      </c>
      <c r="E3318" s="9">
        <v>30</v>
      </c>
      <c r="F3318" s="7" t="s">
        <v>29</v>
      </c>
      <c r="G3318" s="6">
        <v>45891</v>
      </c>
      <c r="H3318" s="6">
        <v>45531</v>
      </c>
      <c r="I3318" s="7" t="s">
        <v>84</v>
      </c>
      <c r="J3318" s="7" t="s">
        <v>85</v>
      </c>
      <c r="K3318" s="7" t="s">
        <v>65</v>
      </c>
      <c r="L3318" t="s">
        <v>2468</v>
      </c>
      <c r="M3318" s="7" t="s">
        <v>67</v>
      </c>
      <c r="N3318" s="7" t="s">
        <v>68</v>
      </c>
      <c r="O3318" s="9">
        <v>1</v>
      </c>
      <c r="P3318" s="9">
        <v>24757</v>
      </c>
      <c r="Q3318" s="10">
        <v>36450.300000000003</v>
      </c>
      <c r="R3318" s="9">
        <v>5</v>
      </c>
      <c r="S3318" s="10">
        <v>34627.79</v>
      </c>
      <c r="T3318" s="10">
        <v>11693.3</v>
      </c>
      <c r="U3318" s="7" t="s">
        <v>126</v>
      </c>
      <c r="V3318" s="7" t="s">
        <v>112</v>
      </c>
      <c r="W3318" s="9">
        <v>1</v>
      </c>
      <c r="X3318" s="7" t="s">
        <v>87</v>
      </c>
      <c r="Y3318" s="7" t="s">
        <v>15846</v>
      </c>
    </row>
    <row r="3319" spans="1:25" x14ac:dyDescent="0.35">
      <c r="A3319" t="s">
        <v>15847</v>
      </c>
      <c r="B3319" t="s">
        <v>15848</v>
      </c>
      <c r="C3319" s="7" t="s">
        <v>785</v>
      </c>
      <c r="D3319" s="7" t="s">
        <v>54</v>
      </c>
      <c r="E3319" s="9">
        <v>25</v>
      </c>
      <c r="F3319" s="7" t="s">
        <v>92</v>
      </c>
      <c r="G3319" s="6">
        <v>45742</v>
      </c>
      <c r="H3319" s="6">
        <v>45839</v>
      </c>
      <c r="I3319" s="7" t="s">
        <v>30</v>
      </c>
      <c r="J3319" s="7" t="s">
        <v>31</v>
      </c>
      <c r="K3319" s="7" t="s">
        <v>93</v>
      </c>
      <c r="L3319" t="s">
        <v>15849</v>
      </c>
      <c r="M3319" s="7" t="s">
        <v>95</v>
      </c>
      <c r="N3319" s="7" t="s">
        <v>96</v>
      </c>
      <c r="O3319" s="9">
        <v>4</v>
      </c>
      <c r="P3319" s="9">
        <v>20785</v>
      </c>
      <c r="Q3319" s="10">
        <v>30151.97</v>
      </c>
      <c r="R3319" s="9">
        <v>5</v>
      </c>
      <c r="S3319" s="10">
        <v>114577.49</v>
      </c>
      <c r="T3319" s="10">
        <v>37467.879999999997</v>
      </c>
      <c r="U3319" s="7" t="s">
        <v>126</v>
      </c>
      <c r="V3319" s="7" t="s">
        <v>112</v>
      </c>
      <c r="W3319" s="9">
        <v>1</v>
      </c>
      <c r="X3319" s="7" t="s">
        <v>38</v>
      </c>
      <c r="Y3319" s="7" t="s">
        <v>15850</v>
      </c>
    </row>
    <row r="3320" spans="1:25" x14ac:dyDescent="0.35">
      <c r="A3320" t="s">
        <v>15851</v>
      </c>
      <c r="B3320" t="s">
        <v>15852</v>
      </c>
      <c r="C3320" s="7" t="s">
        <v>15853</v>
      </c>
      <c r="D3320" s="7" t="s">
        <v>28</v>
      </c>
      <c r="E3320" s="9">
        <v>46</v>
      </c>
      <c r="F3320" s="7" t="s">
        <v>29</v>
      </c>
      <c r="G3320" s="6">
        <v>46131</v>
      </c>
      <c r="H3320" s="6">
        <v>45944</v>
      </c>
      <c r="I3320" s="7" t="s">
        <v>84</v>
      </c>
      <c r="J3320" s="7" t="s">
        <v>85</v>
      </c>
      <c r="K3320" s="7" t="s">
        <v>93</v>
      </c>
      <c r="L3320" t="s">
        <v>15854</v>
      </c>
      <c r="M3320" s="7" t="s">
        <v>132</v>
      </c>
      <c r="N3320" s="7" t="s">
        <v>133</v>
      </c>
      <c r="O3320" s="9">
        <v>3</v>
      </c>
      <c r="P3320" s="9">
        <v>7919</v>
      </c>
      <c r="Q3320" s="10">
        <v>9984.85</v>
      </c>
      <c r="R3320" s="9">
        <v>20</v>
      </c>
      <c r="S3320" s="10">
        <v>23963.64</v>
      </c>
      <c r="T3320" s="10">
        <v>6197.55</v>
      </c>
      <c r="U3320" s="7" t="s">
        <v>126</v>
      </c>
      <c r="V3320" s="7" t="s">
        <v>112</v>
      </c>
      <c r="W3320" s="9">
        <v>2</v>
      </c>
      <c r="X3320" s="7" t="s">
        <v>87</v>
      </c>
      <c r="Y3320" s="7" t="s">
        <v>15855</v>
      </c>
    </row>
    <row r="3321" spans="1:25" x14ac:dyDescent="0.35">
      <c r="A3321" t="s">
        <v>15856</v>
      </c>
      <c r="B3321" t="s">
        <v>15857</v>
      </c>
      <c r="C3321" s="7" t="s">
        <v>4043</v>
      </c>
      <c r="D3321" s="7" t="s">
        <v>54</v>
      </c>
      <c r="E3321" s="9">
        <v>40</v>
      </c>
      <c r="F3321" s="7" t="s">
        <v>29</v>
      </c>
      <c r="G3321" s="6">
        <v>45982</v>
      </c>
      <c r="H3321" s="6">
        <v>45812</v>
      </c>
      <c r="I3321" s="7" t="s">
        <v>84</v>
      </c>
      <c r="J3321" s="7" t="s">
        <v>85</v>
      </c>
      <c r="K3321" s="7" t="s">
        <v>44</v>
      </c>
      <c r="L3321" t="s">
        <v>12729</v>
      </c>
      <c r="M3321" s="7" t="s">
        <v>46</v>
      </c>
      <c r="N3321" s="7" t="s">
        <v>47</v>
      </c>
      <c r="O3321" s="9">
        <v>1</v>
      </c>
      <c r="P3321" s="9">
        <v>10414</v>
      </c>
      <c r="Q3321" s="10">
        <v>13370.27</v>
      </c>
      <c r="R3321" s="9">
        <v>15</v>
      </c>
      <c r="S3321" s="10">
        <v>11364.73</v>
      </c>
      <c r="T3321" s="10">
        <v>2956.27</v>
      </c>
      <c r="U3321" s="7" t="s">
        <v>36</v>
      </c>
      <c r="V3321" s="7" t="s">
        <v>37</v>
      </c>
      <c r="W3321" s="9">
        <v>1</v>
      </c>
      <c r="X3321" s="7" t="s">
        <v>87</v>
      </c>
      <c r="Y3321" s="7" t="s">
        <v>15858</v>
      </c>
    </row>
    <row r="3322" spans="1:25" x14ac:dyDescent="0.35">
      <c r="A3322" t="s">
        <v>15859</v>
      </c>
      <c r="B3322" t="s">
        <v>15860</v>
      </c>
      <c r="C3322" s="7" t="s">
        <v>15861</v>
      </c>
      <c r="D3322" s="7" t="s">
        <v>54</v>
      </c>
      <c r="E3322" s="9">
        <v>20</v>
      </c>
      <c r="F3322" s="7" t="s">
        <v>29</v>
      </c>
      <c r="G3322" s="6">
        <v>45550</v>
      </c>
      <c r="H3322" s="6">
        <v>45742</v>
      </c>
      <c r="I3322" s="7" t="s">
        <v>84</v>
      </c>
      <c r="J3322" s="7" t="s">
        <v>85</v>
      </c>
      <c r="K3322" s="7" t="s">
        <v>93</v>
      </c>
      <c r="L3322" t="s">
        <v>15862</v>
      </c>
      <c r="M3322" s="7" t="s">
        <v>95</v>
      </c>
      <c r="N3322" s="7" t="s">
        <v>96</v>
      </c>
      <c r="O3322" s="9">
        <v>4</v>
      </c>
      <c r="P3322" s="9">
        <v>7581</v>
      </c>
      <c r="Q3322" s="10">
        <v>11043.78</v>
      </c>
      <c r="R3322" s="9">
        <v>15</v>
      </c>
      <c r="S3322" s="10">
        <v>37548.85</v>
      </c>
      <c r="T3322" s="10">
        <v>13851.12</v>
      </c>
      <c r="U3322" s="7" t="s">
        <v>48</v>
      </c>
      <c r="V3322" s="7" t="s">
        <v>112</v>
      </c>
      <c r="W3322" s="9">
        <v>5</v>
      </c>
      <c r="X3322" s="7" t="s">
        <v>87</v>
      </c>
      <c r="Y3322" s="7" t="s">
        <v>15863</v>
      </c>
    </row>
    <row r="3323" spans="1:25" x14ac:dyDescent="0.35">
      <c r="A3323" t="s">
        <v>15864</v>
      </c>
      <c r="B3323" t="s">
        <v>15865</v>
      </c>
      <c r="C3323" s="7" t="s">
        <v>15866</v>
      </c>
      <c r="D3323" s="7" t="s">
        <v>28</v>
      </c>
      <c r="E3323" s="9">
        <v>51</v>
      </c>
      <c r="F3323" s="7" t="s">
        <v>29</v>
      </c>
      <c r="G3323" s="6">
        <v>46078</v>
      </c>
      <c r="H3323" s="6">
        <v>45868</v>
      </c>
      <c r="I3323" s="7" t="s">
        <v>75</v>
      </c>
      <c r="J3323" s="7" t="s">
        <v>76</v>
      </c>
      <c r="K3323" s="7" t="s">
        <v>117</v>
      </c>
      <c r="L3323" t="s">
        <v>15867</v>
      </c>
      <c r="M3323" s="7" t="s">
        <v>119</v>
      </c>
      <c r="N3323" s="7" t="s">
        <v>120</v>
      </c>
      <c r="O3323" s="9">
        <v>4</v>
      </c>
      <c r="P3323" s="9">
        <v>2805</v>
      </c>
      <c r="Q3323" s="10">
        <v>4009.49</v>
      </c>
      <c r="R3323" s="9">
        <v>15</v>
      </c>
      <c r="S3323" s="10">
        <v>13632.27</v>
      </c>
      <c r="T3323" s="10">
        <v>4817.96</v>
      </c>
      <c r="U3323" s="7" t="s">
        <v>78</v>
      </c>
      <c r="V3323" s="7" t="s">
        <v>37</v>
      </c>
      <c r="W3323" s="9">
        <v>5</v>
      </c>
      <c r="X3323" s="7" t="s">
        <v>79</v>
      </c>
      <c r="Y3323" s="7" t="s">
        <v>15868</v>
      </c>
    </row>
    <row r="3324" spans="1:25" x14ac:dyDescent="0.35">
      <c r="A3324" t="s">
        <v>15869</v>
      </c>
      <c r="B3324" t="s">
        <v>15870</v>
      </c>
      <c r="C3324" s="7" t="s">
        <v>15871</v>
      </c>
      <c r="D3324" s="7" t="s">
        <v>54</v>
      </c>
      <c r="E3324" s="9">
        <v>50</v>
      </c>
      <c r="F3324" s="7" t="s">
        <v>92</v>
      </c>
      <c r="G3324" s="6">
        <v>45560</v>
      </c>
      <c r="H3324" s="6">
        <v>45874</v>
      </c>
      <c r="J3324" s="7" t="s">
        <v>76</v>
      </c>
      <c r="K3324" s="7" t="s">
        <v>117</v>
      </c>
      <c r="L3324" t="s">
        <v>15872</v>
      </c>
      <c r="M3324" s="7" t="s">
        <v>119</v>
      </c>
      <c r="N3324" s="7" t="s">
        <v>120</v>
      </c>
      <c r="O3324" s="9">
        <v>2</v>
      </c>
      <c r="P3324" s="9">
        <v>17720</v>
      </c>
      <c r="Q3324" s="10">
        <v>22755.79</v>
      </c>
      <c r="R3324" s="9">
        <v>10</v>
      </c>
      <c r="S3324" s="10">
        <v>40960.42</v>
      </c>
      <c r="T3324" s="10">
        <v>10071.58</v>
      </c>
      <c r="U3324" s="7" t="s">
        <v>48</v>
      </c>
      <c r="V3324" s="7" t="s">
        <v>112</v>
      </c>
      <c r="W3324" s="9">
        <v>2</v>
      </c>
      <c r="X3324" s="7" t="s">
        <v>79</v>
      </c>
      <c r="Y3324" s="7" t="s">
        <v>15873</v>
      </c>
    </row>
    <row r="3325" spans="1:25" x14ac:dyDescent="0.35">
      <c r="A3325" t="s">
        <v>15874</v>
      </c>
      <c r="B3325" t="s">
        <v>15875</v>
      </c>
      <c r="C3325" s="7" t="s">
        <v>15876</v>
      </c>
      <c r="D3325" s="7" t="s">
        <v>54</v>
      </c>
      <c r="E3325" s="9">
        <v>37</v>
      </c>
      <c r="F3325" s="7" t="s">
        <v>92</v>
      </c>
      <c r="G3325" s="6">
        <v>45682</v>
      </c>
      <c r="H3325" s="6">
        <v>45881</v>
      </c>
      <c r="I3325" s="7" t="s">
        <v>30</v>
      </c>
      <c r="J3325" s="7" t="s">
        <v>31</v>
      </c>
      <c r="K3325" s="7" t="s">
        <v>93</v>
      </c>
      <c r="L3325" t="s">
        <v>15877</v>
      </c>
      <c r="M3325" s="7" t="s">
        <v>132</v>
      </c>
      <c r="N3325" s="7" t="s">
        <v>133</v>
      </c>
      <c r="O3325" s="9">
        <v>1</v>
      </c>
      <c r="P3325" s="9">
        <v>4768</v>
      </c>
      <c r="Q3325" s="10">
        <v>6840.55</v>
      </c>
      <c r="R3325" s="9">
        <v>5</v>
      </c>
      <c r="S3325" s="10">
        <v>6498.52</v>
      </c>
      <c r="T3325" s="10">
        <v>2072.5500000000002</v>
      </c>
      <c r="U3325" s="7" t="s">
        <v>36</v>
      </c>
      <c r="V3325" s="7" t="s">
        <v>37</v>
      </c>
      <c r="W3325" s="9">
        <v>4</v>
      </c>
      <c r="X3325" s="7" t="s">
        <v>38</v>
      </c>
      <c r="Y3325" s="7" t="s">
        <v>15878</v>
      </c>
    </row>
    <row r="3326" spans="1:25" x14ac:dyDescent="0.35">
      <c r="A3326" t="s">
        <v>15879</v>
      </c>
      <c r="B3326" t="s">
        <v>15880</v>
      </c>
      <c r="C3326" s="7" t="s">
        <v>15881</v>
      </c>
      <c r="D3326" s="7" t="s">
        <v>28</v>
      </c>
      <c r="E3326" s="9">
        <v>20</v>
      </c>
      <c r="F3326" s="7" t="s">
        <v>29</v>
      </c>
      <c r="G3326" s="6">
        <v>45693</v>
      </c>
      <c r="H3326" s="6">
        <v>45560</v>
      </c>
      <c r="I3326" s="7" t="s">
        <v>55</v>
      </c>
      <c r="J3326" s="7" t="s">
        <v>56</v>
      </c>
      <c r="K3326" s="7" t="s">
        <v>93</v>
      </c>
      <c r="L3326" t="s">
        <v>15882</v>
      </c>
      <c r="M3326" s="7" t="s">
        <v>95</v>
      </c>
      <c r="N3326" s="7" t="s">
        <v>96</v>
      </c>
      <c r="O3326" s="9">
        <v>1</v>
      </c>
      <c r="P3326" s="9">
        <v>19921</v>
      </c>
      <c r="Q3326" s="10">
        <v>28412.78</v>
      </c>
      <c r="R3326" s="9">
        <v>15</v>
      </c>
      <c r="S3326" s="10">
        <v>24150.86</v>
      </c>
      <c r="T3326" s="10">
        <v>8491.7800000000007</v>
      </c>
      <c r="U3326" s="7" t="s">
        <v>78</v>
      </c>
      <c r="V3326" s="7" t="s">
        <v>69</v>
      </c>
      <c r="W3326" s="9">
        <v>4</v>
      </c>
      <c r="X3326" s="7" t="s">
        <v>58</v>
      </c>
      <c r="Y3326" s="7" t="s">
        <v>15883</v>
      </c>
    </row>
    <row r="3327" spans="1:25" x14ac:dyDescent="0.35">
      <c r="A3327" t="s">
        <v>15884</v>
      </c>
      <c r="B3327" t="s">
        <v>15885</v>
      </c>
      <c r="C3327" s="7" t="s">
        <v>15886</v>
      </c>
      <c r="D3327" s="7" t="s">
        <v>54</v>
      </c>
      <c r="E3327" s="9">
        <v>55</v>
      </c>
      <c r="F3327" s="7" t="s">
        <v>29</v>
      </c>
      <c r="G3327" s="6">
        <v>46112</v>
      </c>
      <c r="H3327" s="6">
        <v>45946</v>
      </c>
      <c r="I3327" s="7" t="s">
        <v>55</v>
      </c>
      <c r="J3327" s="7" t="s">
        <v>56</v>
      </c>
      <c r="K3327" s="7" t="s">
        <v>93</v>
      </c>
      <c r="L3327" t="s">
        <v>1467</v>
      </c>
      <c r="M3327" s="7" t="s">
        <v>132</v>
      </c>
      <c r="N3327" s="7" t="s">
        <v>133</v>
      </c>
      <c r="O3327" s="9">
        <v>5</v>
      </c>
      <c r="P3327" s="9">
        <v>9074</v>
      </c>
      <c r="Q3327" s="10">
        <v>11286.09</v>
      </c>
      <c r="R3327" s="9">
        <v>10</v>
      </c>
      <c r="S3327" s="10">
        <v>50787.4</v>
      </c>
      <c r="T3327" s="10">
        <v>11060.45</v>
      </c>
      <c r="U3327" s="7" t="s">
        <v>78</v>
      </c>
      <c r="V3327" s="7" t="s">
        <v>154</v>
      </c>
      <c r="W3327" s="9">
        <v>4</v>
      </c>
      <c r="X3327" s="7" t="s">
        <v>58</v>
      </c>
      <c r="Y3327" s="7" t="s">
        <v>15887</v>
      </c>
    </row>
    <row r="3328" spans="1:25" x14ac:dyDescent="0.35">
      <c r="A3328" t="s">
        <v>15888</v>
      </c>
      <c r="B3328" t="s">
        <v>15889</v>
      </c>
      <c r="C3328" s="7" t="s">
        <v>15890</v>
      </c>
      <c r="D3328" s="7" t="s">
        <v>28</v>
      </c>
      <c r="E3328" s="9">
        <v>50</v>
      </c>
      <c r="F3328" s="7" t="s">
        <v>92</v>
      </c>
      <c r="G3328" s="6">
        <v>46182</v>
      </c>
      <c r="H3328" s="6">
        <v>45872</v>
      </c>
      <c r="I3328" s="7" t="s">
        <v>304</v>
      </c>
      <c r="J3328" s="7" t="s">
        <v>56</v>
      </c>
      <c r="K3328" s="7" t="s">
        <v>93</v>
      </c>
      <c r="L3328" t="s">
        <v>15891</v>
      </c>
      <c r="M3328" s="7" t="s">
        <v>95</v>
      </c>
      <c r="N3328" s="7" t="s">
        <v>96</v>
      </c>
      <c r="O3328" s="9">
        <v>5</v>
      </c>
      <c r="P3328" s="9">
        <v>25320</v>
      </c>
      <c r="Q3328" s="10">
        <v>37783.480000000003</v>
      </c>
      <c r="R3328" s="9">
        <v>10</v>
      </c>
      <c r="S3328" s="10">
        <v>170025.66</v>
      </c>
      <c r="T3328" s="10">
        <v>62317.4</v>
      </c>
      <c r="U3328" s="7" t="s">
        <v>78</v>
      </c>
      <c r="V3328" s="7" t="s">
        <v>37</v>
      </c>
      <c r="W3328" s="9">
        <v>4</v>
      </c>
      <c r="X3328" s="7" t="s">
        <v>58</v>
      </c>
      <c r="Y3328" s="7" t="s">
        <v>15892</v>
      </c>
    </row>
    <row r="3329" spans="1:25" x14ac:dyDescent="0.35">
      <c r="A3329" t="s">
        <v>15893</v>
      </c>
      <c r="B3329" t="s">
        <v>15894</v>
      </c>
      <c r="C3329" s="7" t="s">
        <v>15895</v>
      </c>
      <c r="D3329" s="7" t="s">
        <v>28</v>
      </c>
      <c r="E3329" s="9">
        <v>60</v>
      </c>
      <c r="F3329" s="7" t="s">
        <v>92</v>
      </c>
      <c r="G3329" s="6">
        <v>45561</v>
      </c>
      <c r="H3329" s="6">
        <v>45804</v>
      </c>
      <c r="I3329" s="7" t="s">
        <v>75</v>
      </c>
      <c r="J3329" s="7" t="s">
        <v>76</v>
      </c>
      <c r="K3329" s="7" t="s">
        <v>305</v>
      </c>
      <c r="L3329" t="s">
        <v>1671</v>
      </c>
      <c r="M3329" s="7" t="s">
        <v>46</v>
      </c>
      <c r="N3329" s="7" t="s">
        <v>47</v>
      </c>
      <c r="O3329" s="9">
        <v>5</v>
      </c>
      <c r="P3329" s="9">
        <v>4233</v>
      </c>
      <c r="Q3329" s="10">
        <v>4829.99</v>
      </c>
      <c r="R3329" s="9">
        <v>10</v>
      </c>
      <c r="S3329" s="10">
        <v>21734.95</v>
      </c>
      <c r="T3329" s="10">
        <v>2984.95</v>
      </c>
      <c r="U3329" s="7" t="s">
        <v>126</v>
      </c>
      <c r="V3329" s="7" t="s">
        <v>154</v>
      </c>
      <c r="W3329" s="9">
        <v>1</v>
      </c>
      <c r="X3329" s="7" t="s">
        <v>79</v>
      </c>
      <c r="Y3329" s="7" t="s">
        <v>15896</v>
      </c>
    </row>
    <row r="3330" spans="1:25" x14ac:dyDescent="0.35">
      <c r="A3330" t="s">
        <v>15897</v>
      </c>
      <c r="B3330" t="s">
        <v>15898</v>
      </c>
      <c r="C3330" s="7" t="s">
        <v>15899</v>
      </c>
      <c r="D3330" s="7" t="s">
        <v>28</v>
      </c>
      <c r="E3330" s="9">
        <v>35</v>
      </c>
      <c r="F3330" s="7" t="s">
        <v>92</v>
      </c>
      <c r="G3330" s="6">
        <v>45923</v>
      </c>
      <c r="H3330" s="6">
        <v>45594</v>
      </c>
      <c r="I3330" s="7" t="s">
        <v>63</v>
      </c>
      <c r="J3330" s="7" t="s">
        <v>64</v>
      </c>
      <c r="K3330" s="7" t="s">
        <v>93</v>
      </c>
      <c r="L3330" t="s">
        <v>14429</v>
      </c>
      <c r="M3330" s="7" t="s">
        <v>132</v>
      </c>
      <c r="N3330" s="7" t="s">
        <v>133</v>
      </c>
      <c r="O3330" s="9">
        <v>2</v>
      </c>
      <c r="P3330" s="9">
        <v>3831</v>
      </c>
      <c r="Q3330" s="10">
        <v>5218.09</v>
      </c>
      <c r="R3330" s="9">
        <v>0</v>
      </c>
      <c r="S3330" s="10">
        <v>10436.18</v>
      </c>
      <c r="T3330" s="10">
        <v>2774.18</v>
      </c>
      <c r="U3330" s="7" t="s">
        <v>36</v>
      </c>
      <c r="V3330" s="7" t="s">
        <v>69</v>
      </c>
      <c r="W3330" s="9">
        <v>1</v>
      </c>
      <c r="X3330" s="7" t="s">
        <v>70</v>
      </c>
      <c r="Y3330" s="7" t="s">
        <v>15900</v>
      </c>
    </row>
    <row r="3331" spans="1:25" x14ac:dyDescent="0.35">
      <c r="A3331" t="s">
        <v>15901</v>
      </c>
      <c r="B3331" t="s">
        <v>15902</v>
      </c>
      <c r="C3331" s="7" t="s">
        <v>15903</v>
      </c>
      <c r="D3331" s="7" t="s">
        <v>28</v>
      </c>
      <c r="E3331" s="9">
        <v>23</v>
      </c>
      <c r="F3331" s="7" t="s">
        <v>92</v>
      </c>
      <c r="G3331" s="6">
        <v>45968</v>
      </c>
      <c r="H3331" s="6">
        <v>45641</v>
      </c>
      <c r="I3331" s="7" t="s">
        <v>84</v>
      </c>
      <c r="J3331" s="7" t="s">
        <v>85</v>
      </c>
      <c r="K3331" s="7" t="s">
        <v>44</v>
      </c>
      <c r="L3331" t="s">
        <v>14711</v>
      </c>
      <c r="M3331" s="7" t="s">
        <v>46</v>
      </c>
      <c r="N3331" s="7" t="s">
        <v>47</v>
      </c>
      <c r="O3331" s="9">
        <v>3</v>
      </c>
      <c r="P3331" s="9">
        <v>13327</v>
      </c>
      <c r="Q3331" s="10">
        <v>19704.740000000002</v>
      </c>
      <c r="R3331" s="9">
        <v>10</v>
      </c>
      <c r="S3331" s="10">
        <v>53202.8</v>
      </c>
      <c r="T3331" s="10">
        <v>19133.22</v>
      </c>
      <c r="U3331" s="7" t="s">
        <v>36</v>
      </c>
      <c r="V3331" s="7" t="s">
        <v>154</v>
      </c>
      <c r="W3331" s="9">
        <v>1</v>
      </c>
      <c r="X3331" s="7" t="s">
        <v>87</v>
      </c>
      <c r="Y3331" s="7" t="s">
        <v>15904</v>
      </c>
    </row>
    <row r="3332" spans="1:25" x14ac:dyDescent="0.35">
      <c r="A3332" t="s">
        <v>15905</v>
      </c>
      <c r="B3332" t="s">
        <v>15906</v>
      </c>
      <c r="C3332" s="7" t="s">
        <v>15907</v>
      </c>
      <c r="D3332" s="7" t="s">
        <v>28</v>
      </c>
      <c r="E3332" s="9">
        <v>47</v>
      </c>
      <c r="F3332" s="7" t="s">
        <v>92</v>
      </c>
      <c r="G3332" s="6">
        <v>45893</v>
      </c>
      <c r="H3332" s="6">
        <v>46116</v>
      </c>
      <c r="I3332" s="7" t="s">
        <v>30</v>
      </c>
      <c r="J3332" s="7" t="s">
        <v>43</v>
      </c>
      <c r="K3332" s="7" t="s">
        <v>117</v>
      </c>
      <c r="L3332" t="s">
        <v>2637</v>
      </c>
      <c r="M3332" s="7" t="s">
        <v>119</v>
      </c>
      <c r="N3332" s="7" t="s">
        <v>120</v>
      </c>
      <c r="O3332" s="9">
        <v>4</v>
      </c>
      <c r="P3332" s="9">
        <v>20518</v>
      </c>
      <c r="Q3332" s="10">
        <v>24462.959999999999</v>
      </c>
      <c r="R3332" s="9">
        <v>5</v>
      </c>
      <c r="S3332" s="10">
        <v>92959.25</v>
      </c>
      <c r="T3332" s="10">
        <v>15779.84</v>
      </c>
      <c r="U3332" s="7" t="s">
        <v>78</v>
      </c>
      <c r="V3332" s="7" t="s">
        <v>154</v>
      </c>
      <c r="W3332" s="9">
        <v>5</v>
      </c>
      <c r="X3332" s="7" t="s">
        <v>49</v>
      </c>
      <c r="Y3332" s="7" t="s">
        <v>15908</v>
      </c>
    </row>
    <row r="3333" spans="1:25" x14ac:dyDescent="0.35">
      <c r="A3333" t="s">
        <v>15909</v>
      </c>
      <c r="B3333" t="s">
        <v>15910</v>
      </c>
      <c r="C3333" s="7" t="s">
        <v>15911</v>
      </c>
      <c r="D3333" s="7" t="s">
        <v>28</v>
      </c>
      <c r="E3333" s="9">
        <v>47</v>
      </c>
      <c r="F3333" s="7" t="s">
        <v>92</v>
      </c>
      <c r="G3333" s="6">
        <v>46162</v>
      </c>
      <c r="H3333" s="6">
        <v>46126</v>
      </c>
      <c r="I3333" s="7" t="s">
        <v>63</v>
      </c>
      <c r="J3333" s="7" t="s">
        <v>64</v>
      </c>
      <c r="K3333" s="7" t="s">
        <v>117</v>
      </c>
      <c r="L3333" t="s">
        <v>12317</v>
      </c>
      <c r="M3333" s="7" t="s">
        <v>119</v>
      </c>
      <c r="N3333" s="7" t="s">
        <v>120</v>
      </c>
      <c r="O3333" s="9">
        <v>4</v>
      </c>
      <c r="P3333" s="9">
        <v>24417</v>
      </c>
      <c r="Q3333" s="10">
        <v>27686.21</v>
      </c>
      <c r="R3333" s="9">
        <v>10</v>
      </c>
      <c r="S3333" s="10">
        <v>99670.36</v>
      </c>
      <c r="T3333" s="10">
        <v>13076.84</v>
      </c>
      <c r="U3333" s="7" t="s">
        <v>78</v>
      </c>
      <c r="V3333" s="7" t="s">
        <v>69</v>
      </c>
      <c r="W3333" s="9">
        <v>4</v>
      </c>
      <c r="X3333" s="7" t="s">
        <v>70</v>
      </c>
      <c r="Y3333" s="7" t="s">
        <v>15912</v>
      </c>
    </row>
    <row r="3334" spans="1:25" x14ac:dyDescent="0.35">
      <c r="A3334" t="s">
        <v>15913</v>
      </c>
      <c r="B3334" t="s">
        <v>15914</v>
      </c>
      <c r="C3334" s="7" t="s">
        <v>15915</v>
      </c>
      <c r="D3334" s="7" t="s">
        <v>28</v>
      </c>
      <c r="E3334" s="9">
        <v>31</v>
      </c>
      <c r="F3334" s="7" t="s">
        <v>29</v>
      </c>
      <c r="G3334" s="6">
        <v>45660</v>
      </c>
      <c r="H3334" s="6">
        <v>46121</v>
      </c>
      <c r="I3334" s="7" t="s">
        <v>84</v>
      </c>
      <c r="J3334" s="7" t="s">
        <v>85</v>
      </c>
      <c r="K3334" s="7" t="s">
        <v>44</v>
      </c>
      <c r="L3334" t="s">
        <v>15916</v>
      </c>
      <c r="M3334" s="7" t="s">
        <v>46</v>
      </c>
      <c r="N3334" s="7" t="s">
        <v>47</v>
      </c>
      <c r="O3334" s="9">
        <v>3</v>
      </c>
      <c r="P3334" s="9">
        <v>15835</v>
      </c>
      <c r="Q3334" s="10">
        <v>21030.34</v>
      </c>
      <c r="R3334" s="9">
        <v>5</v>
      </c>
      <c r="S3334" s="10">
        <v>59936.47</v>
      </c>
      <c r="T3334" s="10">
        <v>15586.02</v>
      </c>
      <c r="U3334" s="7" t="s">
        <v>126</v>
      </c>
      <c r="V3334" s="7" t="s">
        <v>37</v>
      </c>
      <c r="W3334" s="9">
        <v>5</v>
      </c>
      <c r="X3334" s="7" t="s">
        <v>87</v>
      </c>
      <c r="Y3334" s="7" t="s">
        <v>15917</v>
      </c>
    </row>
    <row r="3335" spans="1:25" x14ac:dyDescent="0.35">
      <c r="A3335" t="s">
        <v>15918</v>
      </c>
      <c r="B3335" t="s">
        <v>15919</v>
      </c>
      <c r="C3335" s="7" t="s">
        <v>15920</v>
      </c>
      <c r="D3335" s="7" t="s">
        <v>54</v>
      </c>
      <c r="E3335" s="9">
        <v>50</v>
      </c>
      <c r="F3335" s="7" t="s">
        <v>92</v>
      </c>
      <c r="G3335" s="6">
        <v>45832</v>
      </c>
      <c r="H3335" s="6">
        <v>45664</v>
      </c>
      <c r="I3335" s="7" t="s">
        <v>63</v>
      </c>
      <c r="J3335" s="7" t="s">
        <v>64</v>
      </c>
      <c r="K3335" s="7" t="s">
        <v>93</v>
      </c>
      <c r="L3335" t="s">
        <v>2988</v>
      </c>
      <c r="M3335" s="7" t="s">
        <v>132</v>
      </c>
      <c r="N3335" s="7" t="s">
        <v>133</v>
      </c>
      <c r="O3335" s="9">
        <v>4</v>
      </c>
      <c r="P3335" s="9">
        <v>10872</v>
      </c>
      <c r="Q3335" s="10">
        <v>15362.24</v>
      </c>
      <c r="R3335" s="9">
        <v>10</v>
      </c>
      <c r="S3335" s="10">
        <v>55304.06</v>
      </c>
      <c r="T3335" s="10">
        <v>17960.96</v>
      </c>
      <c r="U3335" s="7" t="s">
        <v>78</v>
      </c>
      <c r="V3335" s="7" t="s">
        <v>69</v>
      </c>
      <c r="W3335" s="9">
        <v>2</v>
      </c>
      <c r="X3335" s="7" t="s">
        <v>70</v>
      </c>
      <c r="Y3335" s="7" t="s">
        <v>15921</v>
      </c>
    </row>
    <row r="3336" spans="1:25" x14ac:dyDescent="0.35">
      <c r="A3336" t="s">
        <v>15922</v>
      </c>
      <c r="B3336" t="s">
        <v>15923</v>
      </c>
      <c r="C3336" s="7" t="s">
        <v>15924</v>
      </c>
      <c r="D3336" s="7" t="s">
        <v>28</v>
      </c>
      <c r="E3336" s="9">
        <v>52</v>
      </c>
      <c r="F3336" s="7" t="s">
        <v>29</v>
      </c>
      <c r="G3336" s="6">
        <v>45954</v>
      </c>
      <c r="H3336" s="6">
        <v>45999</v>
      </c>
      <c r="I3336" s="7" t="s">
        <v>75</v>
      </c>
      <c r="J3336" s="7" t="s">
        <v>76</v>
      </c>
      <c r="K3336" s="7" t="s">
        <v>117</v>
      </c>
      <c r="L3336" t="s">
        <v>12317</v>
      </c>
      <c r="M3336" s="7" t="s">
        <v>119</v>
      </c>
      <c r="N3336" s="7" t="s">
        <v>120</v>
      </c>
      <c r="O3336" s="9">
        <v>2</v>
      </c>
      <c r="P3336" s="9">
        <v>19582</v>
      </c>
      <c r="Q3336" s="10">
        <v>22402.34</v>
      </c>
      <c r="R3336" s="9">
        <v>5</v>
      </c>
      <c r="S3336" s="10">
        <v>42564.45</v>
      </c>
      <c r="T3336" s="10">
        <v>5640.68</v>
      </c>
      <c r="U3336" s="7" t="s">
        <v>36</v>
      </c>
      <c r="V3336" s="7" t="s">
        <v>69</v>
      </c>
      <c r="W3336" s="9">
        <v>2</v>
      </c>
      <c r="X3336" s="7" t="s">
        <v>79</v>
      </c>
      <c r="Y3336" s="7" t="s">
        <v>15925</v>
      </c>
    </row>
    <row r="3337" spans="1:25" x14ac:dyDescent="0.35">
      <c r="A3337" t="s">
        <v>15926</v>
      </c>
      <c r="B3337" t="s">
        <v>15927</v>
      </c>
      <c r="C3337" s="7" t="s">
        <v>10297</v>
      </c>
      <c r="D3337" s="7" t="s">
        <v>54</v>
      </c>
      <c r="E3337" s="9">
        <v>28</v>
      </c>
      <c r="F3337" s="7" t="s">
        <v>29</v>
      </c>
      <c r="G3337" s="6">
        <v>45795</v>
      </c>
      <c r="H3337" s="6">
        <v>45655</v>
      </c>
      <c r="I3337" s="7" t="s">
        <v>55</v>
      </c>
      <c r="J3337" s="7" t="s">
        <v>56</v>
      </c>
      <c r="K3337" s="7" t="s">
        <v>93</v>
      </c>
      <c r="L3337" t="s">
        <v>14812</v>
      </c>
      <c r="M3337" s="7" t="s">
        <v>132</v>
      </c>
      <c r="N3337" s="7" t="s">
        <v>133</v>
      </c>
      <c r="O3337" s="9">
        <v>3</v>
      </c>
      <c r="P3337" s="9">
        <v>8397</v>
      </c>
      <c r="Q3337" s="10">
        <v>9991.7800000000007</v>
      </c>
      <c r="R3337" s="9">
        <v>20</v>
      </c>
      <c r="S3337" s="10">
        <v>23980.27</v>
      </c>
      <c r="T3337" s="10">
        <v>4784.34</v>
      </c>
      <c r="U3337" s="7" t="s">
        <v>78</v>
      </c>
      <c r="V3337" s="7" t="s">
        <v>112</v>
      </c>
      <c r="W3337" s="9">
        <v>3</v>
      </c>
      <c r="X3337" s="7" t="s">
        <v>58</v>
      </c>
      <c r="Y3337" s="7" t="s">
        <v>15928</v>
      </c>
    </row>
    <row r="3338" spans="1:25" x14ac:dyDescent="0.35">
      <c r="A3338" t="s">
        <v>15929</v>
      </c>
      <c r="B3338" t="s">
        <v>15930</v>
      </c>
      <c r="C3338" s="7" t="s">
        <v>15931</v>
      </c>
      <c r="D3338" s="7" t="s">
        <v>54</v>
      </c>
      <c r="E3338" s="9">
        <v>55</v>
      </c>
      <c r="F3338" s="7" t="s">
        <v>92</v>
      </c>
      <c r="G3338" s="6">
        <v>46008</v>
      </c>
      <c r="H3338" s="6">
        <v>45619</v>
      </c>
      <c r="I3338" s="7" t="s">
        <v>75</v>
      </c>
      <c r="J3338" s="7" t="s">
        <v>76</v>
      </c>
      <c r="K3338" s="7" t="s">
        <v>44</v>
      </c>
      <c r="L3338" t="s">
        <v>15932</v>
      </c>
      <c r="M3338" s="7" t="s">
        <v>46</v>
      </c>
      <c r="N3338" s="7" t="s">
        <v>47</v>
      </c>
      <c r="O3338" s="9">
        <v>3</v>
      </c>
      <c r="P3338" s="9">
        <v>6986</v>
      </c>
      <c r="Q3338" s="10">
        <v>9983.44</v>
      </c>
      <c r="R3338" s="9">
        <v>5</v>
      </c>
      <c r="S3338" s="10">
        <v>28452.799999999999</v>
      </c>
      <c r="T3338" s="10">
        <v>8992.32</v>
      </c>
      <c r="U3338" s="7" t="s">
        <v>78</v>
      </c>
      <c r="V3338" s="7" t="s">
        <v>69</v>
      </c>
      <c r="W3338" s="9">
        <v>5</v>
      </c>
      <c r="X3338" s="7" t="s">
        <v>79</v>
      </c>
      <c r="Y3338" s="7" t="s">
        <v>15933</v>
      </c>
    </row>
    <row r="3339" spans="1:25" x14ac:dyDescent="0.35">
      <c r="A3339" t="s">
        <v>15934</v>
      </c>
      <c r="B3339" t="s">
        <v>15935</v>
      </c>
      <c r="C3339" s="7" t="s">
        <v>15936</v>
      </c>
      <c r="D3339" s="7" t="s">
        <v>54</v>
      </c>
      <c r="E3339" s="9">
        <v>19</v>
      </c>
      <c r="F3339" s="7" t="s">
        <v>29</v>
      </c>
      <c r="G3339" s="6">
        <v>45608</v>
      </c>
      <c r="H3339" s="6">
        <v>45997</v>
      </c>
      <c r="I3339" s="7" t="s">
        <v>63</v>
      </c>
      <c r="J3339" s="7" t="s">
        <v>64</v>
      </c>
      <c r="K3339" s="7" t="s">
        <v>93</v>
      </c>
      <c r="L3339" t="s">
        <v>15937</v>
      </c>
      <c r="M3339" s="7" t="s">
        <v>132</v>
      </c>
      <c r="N3339" s="7" t="s">
        <v>133</v>
      </c>
      <c r="O3339" s="9">
        <v>5</v>
      </c>
      <c r="P3339" s="9">
        <v>6814</v>
      </c>
      <c r="Q3339" s="10">
        <v>8474.48</v>
      </c>
      <c r="R3339" s="9">
        <v>0</v>
      </c>
      <c r="S3339" s="10">
        <v>42372.4</v>
      </c>
      <c r="T3339" s="10">
        <v>8302.4</v>
      </c>
      <c r="U3339" s="7" t="s">
        <v>126</v>
      </c>
      <c r="V3339" s="7" t="s">
        <v>154</v>
      </c>
      <c r="W3339" s="9">
        <v>5</v>
      </c>
      <c r="X3339" s="7" t="s">
        <v>70</v>
      </c>
      <c r="Y3339" s="7" t="s">
        <v>5048</v>
      </c>
    </row>
    <row r="3340" spans="1:25" x14ac:dyDescent="0.35">
      <c r="A3340" t="s">
        <v>15938</v>
      </c>
      <c r="B3340" t="s">
        <v>15939</v>
      </c>
      <c r="C3340" s="7" t="s">
        <v>15940</v>
      </c>
      <c r="D3340" s="7" t="s">
        <v>54</v>
      </c>
      <c r="E3340" s="9">
        <v>36</v>
      </c>
      <c r="F3340" s="7" t="s">
        <v>29</v>
      </c>
      <c r="G3340" s="6">
        <v>45469</v>
      </c>
      <c r="H3340" s="6">
        <v>46108</v>
      </c>
      <c r="I3340" s="7" t="s">
        <v>63</v>
      </c>
      <c r="J3340" s="7" t="s">
        <v>64</v>
      </c>
      <c r="K3340" s="7" t="s">
        <v>117</v>
      </c>
      <c r="L3340" t="s">
        <v>6306</v>
      </c>
      <c r="M3340" s="7" t="s">
        <v>119</v>
      </c>
      <c r="N3340" s="7" t="s">
        <v>120</v>
      </c>
      <c r="O3340" s="9">
        <v>3</v>
      </c>
      <c r="P3340" s="9">
        <v>19074</v>
      </c>
      <c r="Q3340" s="10">
        <v>25153.68</v>
      </c>
      <c r="R3340" s="9">
        <v>15</v>
      </c>
      <c r="S3340" s="10">
        <v>64141.88</v>
      </c>
      <c r="T3340" s="10">
        <v>18239.04</v>
      </c>
      <c r="U3340" s="7" t="s">
        <v>78</v>
      </c>
      <c r="V3340" s="7" t="s">
        <v>37</v>
      </c>
      <c r="W3340" s="9">
        <v>3</v>
      </c>
      <c r="X3340" s="7" t="s">
        <v>70</v>
      </c>
      <c r="Y3340" s="7" t="s">
        <v>15941</v>
      </c>
    </row>
    <row r="3341" spans="1:25" x14ac:dyDescent="0.35">
      <c r="A3341" t="s">
        <v>15942</v>
      </c>
      <c r="B3341" t="s">
        <v>15943</v>
      </c>
      <c r="C3341" s="7" t="s">
        <v>15944</v>
      </c>
      <c r="D3341" s="7" t="s">
        <v>54</v>
      </c>
      <c r="E3341" s="9">
        <v>38</v>
      </c>
      <c r="F3341" s="7" t="s">
        <v>29</v>
      </c>
      <c r="G3341" s="6">
        <v>46187</v>
      </c>
      <c r="H3341" s="6">
        <v>45523</v>
      </c>
      <c r="I3341" s="7" t="s">
        <v>55</v>
      </c>
      <c r="J3341" s="7" t="s">
        <v>56</v>
      </c>
      <c r="K3341" s="7" t="s">
        <v>93</v>
      </c>
      <c r="L3341" t="s">
        <v>15945</v>
      </c>
      <c r="M3341" s="7" t="s">
        <v>95</v>
      </c>
      <c r="N3341" s="7" t="s">
        <v>96</v>
      </c>
      <c r="O3341" s="9">
        <v>3</v>
      </c>
      <c r="P3341" s="9">
        <v>22934</v>
      </c>
      <c r="Q3341" s="10">
        <v>26694.71</v>
      </c>
      <c r="R3341" s="9">
        <v>0</v>
      </c>
      <c r="S3341" s="10">
        <v>80084.13</v>
      </c>
      <c r="T3341" s="10">
        <v>11282.13</v>
      </c>
      <c r="U3341" s="7" t="s">
        <v>78</v>
      </c>
      <c r="V3341" s="7" t="s">
        <v>69</v>
      </c>
      <c r="W3341" s="9">
        <v>2</v>
      </c>
      <c r="X3341" s="7" t="s">
        <v>58</v>
      </c>
      <c r="Y3341" s="7" t="s">
        <v>15946</v>
      </c>
    </row>
    <row r="3342" spans="1:25" x14ac:dyDescent="0.35">
      <c r="A3342" t="s">
        <v>15947</v>
      </c>
      <c r="B3342" t="s">
        <v>15948</v>
      </c>
      <c r="C3342" s="7" t="s">
        <v>15949</v>
      </c>
      <c r="D3342" s="7" t="s">
        <v>54</v>
      </c>
      <c r="E3342" s="9">
        <v>49</v>
      </c>
      <c r="F3342" s="7" t="s">
        <v>92</v>
      </c>
      <c r="G3342" s="6">
        <v>45937</v>
      </c>
      <c r="H3342" s="6">
        <v>46087</v>
      </c>
      <c r="I3342" s="7" t="s">
        <v>55</v>
      </c>
      <c r="J3342" s="7" t="s">
        <v>56</v>
      </c>
      <c r="K3342" s="7" t="s">
        <v>93</v>
      </c>
      <c r="L3342" t="s">
        <v>13708</v>
      </c>
      <c r="M3342" s="7" t="s">
        <v>132</v>
      </c>
      <c r="N3342" s="7" t="s">
        <v>133</v>
      </c>
      <c r="O3342" s="9">
        <v>5</v>
      </c>
      <c r="P3342" s="9">
        <v>14540</v>
      </c>
      <c r="Q3342" s="10">
        <v>20778.45</v>
      </c>
      <c r="R3342" s="9">
        <v>20</v>
      </c>
      <c r="S3342" s="10">
        <v>83113.8</v>
      </c>
      <c r="T3342" s="10">
        <v>31192.25</v>
      </c>
      <c r="U3342" s="7" t="s">
        <v>48</v>
      </c>
      <c r="V3342" s="7" t="s">
        <v>37</v>
      </c>
      <c r="W3342" s="9">
        <v>2</v>
      </c>
      <c r="X3342" s="7" t="s">
        <v>58</v>
      </c>
      <c r="Y3342" s="7" t="s">
        <v>15950</v>
      </c>
    </row>
    <row r="3343" spans="1:25" x14ac:dyDescent="0.35">
      <c r="A3343" t="s">
        <v>15951</v>
      </c>
      <c r="B3343" t="s">
        <v>15952</v>
      </c>
      <c r="C3343" s="7" t="s">
        <v>15953</v>
      </c>
      <c r="D3343" s="7" t="s">
        <v>54</v>
      </c>
      <c r="E3343" s="9">
        <v>28</v>
      </c>
      <c r="F3343" s="7" t="s">
        <v>92</v>
      </c>
      <c r="G3343" s="6">
        <v>45939</v>
      </c>
      <c r="H3343" s="6">
        <v>45676</v>
      </c>
      <c r="I3343" s="7" t="s">
        <v>63</v>
      </c>
      <c r="J3343" s="7" t="s">
        <v>64</v>
      </c>
      <c r="K3343" s="7" t="s">
        <v>44</v>
      </c>
      <c r="L3343" t="s">
        <v>15954</v>
      </c>
      <c r="M3343" s="7" t="s">
        <v>46</v>
      </c>
      <c r="N3343" s="7" t="s">
        <v>47</v>
      </c>
      <c r="O3343" s="9">
        <v>1</v>
      </c>
      <c r="P3343" s="9">
        <v>2009</v>
      </c>
      <c r="Q3343" s="10">
        <v>2920.52</v>
      </c>
      <c r="R3343" s="9">
        <v>10</v>
      </c>
      <c r="S3343" s="10">
        <v>2628.47</v>
      </c>
      <c r="T3343" s="10">
        <v>911.52</v>
      </c>
      <c r="U3343" s="7" t="s">
        <v>78</v>
      </c>
      <c r="V3343" s="7" t="s">
        <v>37</v>
      </c>
      <c r="W3343" s="9">
        <v>1</v>
      </c>
      <c r="X3343" s="7" t="s">
        <v>70</v>
      </c>
      <c r="Y3343" s="7" t="s">
        <v>15955</v>
      </c>
    </row>
    <row r="3344" spans="1:25" x14ac:dyDescent="0.35">
      <c r="A3344" t="s">
        <v>15956</v>
      </c>
      <c r="B3344" t="s">
        <v>15957</v>
      </c>
      <c r="C3344" s="7" t="s">
        <v>15958</v>
      </c>
      <c r="D3344" s="7" t="s">
        <v>28</v>
      </c>
      <c r="E3344" s="9">
        <v>38</v>
      </c>
      <c r="F3344" s="7" t="s">
        <v>92</v>
      </c>
      <c r="G3344" s="6">
        <v>45911</v>
      </c>
      <c r="H3344" s="6">
        <v>46136</v>
      </c>
      <c r="I3344" s="7" t="s">
        <v>63</v>
      </c>
      <c r="J3344" s="7" t="s">
        <v>64</v>
      </c>
      <c r="K3344" s="7" t="s">
        <v>93</v>
      </c>
      <c r="L3344" t="s">
        <v>9631</v>
      </c>
      <c r="M3344" s="7" t="s">
        <v>132</v>
      </c>
      <c r="N3344" s="7" t="s">
        <v>133</v>
      </c>
      <c r="O3344" s="9">
        <v>3</v>
      </c>
      <c r="P3344" s="9">
        <v>1139</v>
      </c>
      <c r="Q3344" s="10">
        <v>1638.75</v>
      </c>
      <c r="R3344" s="9">
        <v>15</v>
      </c>
      <c r="S3344" s="10">
        <v>4178.8100000000004</v>
      </c>
      <c r="T3344" s="10">
        <v>1499.25</v>
      </c>
      <c r="U3344" s="7" t="s">
        <v>78</v>
      </c>
      <c r="V3344" s="7" t="s">
        <v>69</v>
      </c>
      <c r="W3344" s="9">
        <v>2</v>
      </c>
      <c r="X3344" s="7" t="s">
        <v>70</v>
      </c>
      <c r="Y3344" s="7" t="s">
        <v>15959</v>
      </c>
    </row>
    <row r="3345" spans="1:25" x14ac:dyDescent="0.35">
      <c r="A3345" t="s">
        <v>15960</v>
      </c>
      <c r="B3345" t="s">
        <v>15961</v>
      </c>
      <c r="C3345" s="7" t="s">
        <v>15962</v>
      </c>
      <c r="D3345" s="7" t="s">
        <v>54</v>
      </c>
      <c r="E3345" s="9">
        <v>30</v>
      </c>
      <c r="F3345" s="7" t="s">
        <v>29</v>
      </c>
      <c r="G3345" s="6">
        <v>45550</v>
      </c>
      <c r="H3345" s="6">
        <v>45500</v>
      </c>
      <c r="I3345" s="7" t="s">
        <v>84</v>
      </c>
      <c r="J3345" s="7" t="s">
        <v>85</v>
      </c>
      <c r="K3345" s="7" t="s">
        <v>93</v>
      </c>
      <c r="L3345" t="s">
        <v>15963</v>
      </c>
      <c r="M3345" s="7" t="s">
        <v>132</v>
      </c>
      <c r="N3345" s="7" t="s">
        <v>133</v>
      </c>
      <c r="O3345" s="9">
        <v>4</v>
      </c>
      <c r="P3345" s="9">
        <v>8767</v>
      </c>
      <c r="Q3345" s="10">
        <v>11520.01</v>
      </c>
      <c r="R3345" s="9">
        <v>5</v>
      </c>
      <c r="S3345" s="10">
        <v>43776.04</v>
      </c>
      <c r="T3345" s="10">
        <v>11012.04</v>
      </c>
      <c r="U3345" s="7" t="s">
        <v>48</v>
      </c>
      <c r="V3345" s="7" t="s">
        <v>69</v>
      </c>
      <c r="W3345" s="9">
        <v>5</v>
      </c>
      <c r="X3345" s="7" t="s">
        <v>87</v>
      </c>
      <c r="Y3345" s="7" t="s">
        <v>9447</v>
      </c>
    </row>
    <row r="3346" spans="1:25" x14ac:dyDescent="0.35">
      <c r="A3346" t="s">
        <v>15964</v>
      </c>
      <c r="B3346" t="s">
        <v>15965</v>
      </c>
      <c r="C3346" s="7" t="s">
        <v>15966</v>
      </c>
      <c r="D3346" s="7" t="s">
        <v>28</v>
      </c>
      <c r="E3346" s="9">
        <v>31</v>
      </c>
      <c r="F3346" s="7" t="s">
        <v>92</v>
      </c>
      <c r="G3346" s="6">
        <v>46001</v>
      </c>
      <c r="H3346" s="6">
        <v>45507</v>
      </c>
      <c r="I3346" s="7" t="s">
        <v>30</v>
      </c>
      <c r="J3346" s="7" t="s">
        <v>31</v>
      </c>
      <c r="K3346" s="7" t="s">
        <v>93</v>
      </c>
      <c r="L3346" t="s">
        <v>8774</v>
      </c>
      <c r="M3346" s="7" t="s">
        <v>132</v>
      </c>
      <c r="N3346" s="7" t="s">
        <v>133</v>
      </c>
      <c r="O3346" s="9">
        <v>4</v>
      </c>
      <c r="P3346" s="9">
        <v>24836</v>
      </c>
      <c r="Q3346" s="10">
        <v>37095.53</v>
      </c>
      <c r="R3346" s="9">
        <v>0</v>
      </c>
      <c r="S3346" s="10">
        <v>148382.12</v>
      </c>
      <c r="T3346" s="10">
        <v>49038.12</v>
      </c>
      <c r="U3346" s="7" t="s">
        <v>48</v>
      </c>
      <c r="V3346" s="7" t="s">
        <v>112</v>
      </c>
      <c r="W3346" s="9">
        <v>5</v>
      </c>
      <c r="X3346" s="7" t="s">
        <v>38</v>
      </c>
      <c r="Y3346" s="7" t="s">
        <v>820</v>
      </c>
    </row>
    <row r="3347" spans="1:25" x14ac:dyDescent="0.35">
      <c r="A3347" t="s">
        <v>15967</v>
      </c>
      <c r="B3347" t="s">
        <v>15968</v>
      </c>
      <c r="C3347" s="7" t="s">
        <v>15969</v>
      </c>
      <c r="D3347" s="7" t="s">
        <v>28</v>
      </c>
      <c r="E3347" s="9">
        <v>34</v>
      </c>
      <c r="F3347" s="7" t="s">
        <v>92</v>
      </c>
      <c r="G3347" s="6">
        <v>45498</v>
      </c>
      <c r="H3347" s="6">
        <v>46057</v>
      </c>
      <c r="I3347" s="7" t="s">
        <v>84</v>
      </c>
      <c r="J3347" s="7" t="s">
        <v>85</v>
      </c>
      <c r="K3347" s="7" t="s">
        <v>305</v>
      </c>
      <c r="L3347" t="s">
        <v>15970</v>
      </c>
      <c r="M3347" s="7" t="s">
        <v>95</v>
      </c>
      <c r="N3347" s="7" t="s">
        <v>96</v>
      </c>
      <c r="O3347" s="9">
        <v>3</v>
      </c>
      <c r="P3347" s="9">
        <v>5968</v>
      </c>
      <c r="Q3347" s="10">
        <v>8380.5400000000009</v>
      </c>
      <c r="R3347" s="9">
        <v>0</v>
      </c>
      <c r="S3347" s="10">
        <v>25141.62</v>
      </c>
      <c r="T3347" s="10">
        <v>7237.62</v>
      </c>
      <c r="U3347" s="7" t="s">
        <v>78</v>
      </c>
      <c r="V3347" s="7" t="s">
        <v>112</v>
      </c>
      <c r="W3347" s="9">
        <v>4</v>
      </c>
      <c r="X3347" s="7" t="s">
        <v>87</v>
      </c>
      <c r="Y3347" s="7" t="s">
        <v>15971</v>
      </c>
    </row>
    <row r="3348" spans="1:25" x14ac:dyDescent="0.35">
      <c r="A3348" t="s">
        <v>15972</v>
      </c>
      <c r="B3348" t="s">
        <v>15973</v>
      </c>
      <c r="C3348" s="7" t="s">
        <v>15974</v>
      </c>
      <c r="D3348" s="7" t="s">
        <v>28</v>
      </c>
      <c r="E3348" s="9">
        <v>30</v>
      </c>
      <c r="F3348" s="7" t="s">
        <v>92</v>
      </c>
      <c r="G3348" s="6">
        <v>45629</v>
      </c>
      <c r="H3348" s="6">
        <v>45996</v>
      </c>
      <c r="I3348" s="7" t="s">
        <v>55</v>
      </c>
      <c r="J3348" s="7" t="s">
        <v>56</v>
      </c>
      <c r="K3348" s="7" t="s">
        <v>65</v>
      </c>
      <c r="L3348" t="s">
        <v>15975</v>
      </c>
      <c r="M3348" s="7" t="s">
        <v>67</v>
      </c>
      <c r="N3348" s="7" t="s">
        <v>68</v>
      </c>
      <c r="O3348" s="9">
        <v>5</v>
      </c>
      <c r="P3348" s="9">
        <v>14950</v>
      </c>
      <c r="Q3348" s="10">
        <v>19669.88</v>
      </c>
      <c r="R3348" s="9">
        <v>0</v>
      </c>
      <c r="S3348" s="10">
        <v>98349.4</v>
      </c>
      <c r="T3348" s="10">
        <v>23599.4</v>
      </c>
      <c r="U3348" s="7" t="s">
        <v>48</v>
      </c>
      <c r="V3348" s="7" t="s">
        <v>37</v>
      </c>
      <c r="W3348" s="9">
        <v>1</v>
      </c>
      <c r="X3348" s="7" t="s">
        <v>58</v>
      </c>
      <c r="Y3348" s="7" t="s">
        <v>15976</v>
      </c>
    </row>
    <row r="3349" spans="1:25" x14ac:dyDescent="0.35">
      <c r="A3349" t="s">
        <v>15977</v>
      </c>
      <c r="B3349" t="s">
        <v>15978</v>
      </c>
      <c r="C3349" s="7" t="s">
        <v>15979</v>
      </c>
      <c r="D3349" s="7" t="s">
        <v>28</v>
      </c>
      <c r="E3349" s="9">
        <v>52</v>
      </c>
      <c r="F3349" s="7" t="s">
        <v>92</v>
      </c>
      <c r="G3349" s="6">
        <v>45481</v>
      </c>
      <c r="H3349" s="6">
        <v>46189</v>
      </c>
      <c r="I3349" s="7" t="s">
        <v>55</v>
      </c>
      <c r="J3349" s="7" t="s">
        <v>56</v>
      </c>
      <c r="K3349" s="7" t="s">
        <v>32</v>
      </c>
      <c r="L3349" t="s">
        <v>15980</v>
      </c>
      <c r="M3349" s="7" t="s">
        <v>34</v>
      </c>
      <c r="N3349" s="7" t="s">
        <v>35</v>
      </c>
      <c r="O3349" s="9">
        <v>3</v>
      </c>
      <c r="P3349" s="9">
        <v>9257</v>
      </c>
      <c r="Q3349" s="10">
        <v>13771.78</v>
      </c>
      <c r="R3349" s="9">
        <v>5</v>
      </c>
      <c r="S3349" s="10">
        <v>39249.57</v>
      </c>
      <c r="T3349" s="10">
        <v>13544.34</v>
      </c>
      <c r="U3349" s="7" t="s">
        <v>78</v>
      </c>
      <c r="V3349" s="7" t="s">
        <v>112</v>
      </c>
      <c r="W3349" s="9">
        <v>5</v>
      </c>
      <c r="X3349" s="7" t="s">
        <v>58</v>
      </c>
      <c r="Y3349" s="7" t="s">
        <v>15981</v>
      </c>
    </row>
    <row r="3350" spans="1:25" x14ac:dyDescent="0.35">
      <c r="A3350" t="s">
        <v>15982</v>
      </c>
      <c r="B3350" t="s">
        <v>15983</v>
      </c>
      <c r="C3350" s="7" t="s">
        <v>15984</v>
      </c>
      <c r="D3350" s="7" t="s">
        <v>28</v>
      </c>
      <c r="E3350" s="9">
        <v>40</v>
      </c>
      <c r="F3350" s="7" t="s">
        <v>92</v>
      </c>
      <c r="G3350" s="6">
        <v>45990</v>
      </c>
      <c r="H3350" s="6">
        <v>45940</v>
      </c>
      <c r="I3350" s="7" t="s">
        <v>84</v>
      </c>
      <c r="J3350" s="7" t="s">
        <v>85</v>
      </c>
      <c r="K3350" s="7" t="s">
        <v>117</v>
      </c>
      <c r="L3350" t="s">
        <v>15985</v>
      </c>
      <c r="M3350" s="7" t="s">
        <v>119</v>
      </c>
      <c r="N3350" s="7" t="s">
        <v>120</v>
      </c>
      <c r="O3350" s="9">
        <v>1</v>
      </c>
      <c r="P3350" s="9">
        <v>17379</v>
      </c>
      <c r="Q3350" s="10">
        <v>22267.07</v>
      </c>
      <c r="R3350" s="9">
        <v>15</v>
      </c>
      <c r="S3350" s="10">
        <v>18927.009999999998</v>
      </c>
      <c r="T3350" s="10">
        <v>4888.07</v>
      </c>
      <c r="U3350" s="7" t="s">
        <v>36</v>
      </c>
      <c r="V3350" s="7" t="s">
        <v>112</v>
      </c>
      <c r="W3350" s="9">
        <v>1</v>
      </c>
      <c r="X3350" s="7" t="s">
        <v>87</v>
      </c>
      <c r="Y3350" s="7" t="s">
        <v>15986</v>
      </c>
    </row>
    <row r="3351" spans="1:25" x14ac:dyDescent="0.35">
      <c r="A3351" t="s">
        <v>15987</v>
      </c>
      <c r="B3351" t="s">
        <v>15988</v>
      </c>
      <c r="C3351" s="7" t="s">
        <v>15989</v>
      </c>
      <c r="D3351" s="7" t="s">
        <v>28</v>
      </c>
      <c r="E3351" s="9">
        <v>37</v>
      </c>
      <c r="F3351" s="7" t="s">
        <v>29</v>
      </c>
      <c r="G3351" s="6">
        <v>46019</v>
      </c>
      <c r="H3351" s="6">
        <v>45852</v>
      </c>
      <c r="I3351" s="7" t="s">
        <v>63</v>
      </c>
      <c r="J3351" s="7" t="s">
        <v>64</v>
      </c>
      <c r="K3351" s="7" t="s">
        <v>93</v>
      </c>
      <c r="L3351" t="s">
        <v>15990</v>
      </c>
      <c r="M3351" s="7" t="s">
        <v>95</v>
      </c>
      <c r="N3351" s="7" t="s">
        <v>96</v>
      </c>
      <c r="O3351" s="9">
        <v>2</v>
      </c>
      <c r="P3351" s="9">
        <v>8449</v>
      </c>
      <c r="Q3351" s="10">
        <v>10719.39</v>
      </c>
      <c r="R3351" s="9">
        <v>5</v>
      </c>
      <c r="S3351" s="10">
        <v>20366.84</v>
      </c>
      <c r="T3351" s="10">
        <v>4540.78</v>
      </c>
      <c r="U3351" s="7" t="s">
        <v>48</v>
      </c>
      <c r="V3351" s="7" t="s">
        <v>69</v>
      </c>
      <c r="W3351" s="9">
        <v>4</v>
      </c>
      <c r="X3351" s="7" t="s">
        <v>70</v>
      </c>
      <c r="Y3351" s="7" t="s">
        <v>2508</v>
      </c>
    </row>
    <row r="3352" spans="1:25" x14ac:dyDescent="0.35">
      <c r="A3352" t="s">
        <v>15991</v>
      </c>
      <c r="B3352" t="s">
        <v>15992</v>
      </c>
      <c r="C3352" s="7" t="s">
        <v>15993</v>
      </c>
      <c r="D3352" s="7" t="s">
        <v>54</v>
      </c>
      <c r="E3352" s="9">
        <v>42</v>
      </c>
      <c r="F3352" s="7" t="s">
        <v>92</v>
      </c>
      <c r="G3352" s="6">
        <v>46032</v>
      </c>
      <c r="H3352" s="6">
        <v>45770</v>
      </c>
      <c r="I3352" s="7" t="s">
        <v>30</v>
      </c>
      <c r="J3352" s="7" t="s">
        <v>31</v>
      </c>
      <c r="K3352" s="7" t="s">
        <v>117</v>
      </c>
      <c r="L3352" t="s">
        <v>6548</v>
      </c>
      <c r="M3352" s="7" t="s">
        <v>119</v>
      </c>
      <c r="N3352" s="7" t="s">
        <v>120</v>
      </c>
      <c r="O3352" s="9">
        <v>1</v>
      </c>
      <c r="P3352" s="9">
        <v>25541</v>
      </c>
      <c r="Q3352" s="10">
        <v>30617.62</v>
      </c>
      <c r="R3352" s="9">
        <v>10</v>
      </c>
      <c r="S3352" s="10">
        <v>27555.86</v>
      </c>
      <c r="T3352" s="10">
        <v>5076.62</v>
      </c>
      <c r="U3352" s="7" t="s">
        <v>36</v>
      </c>
      <c r="V3352" s="7" t="s">
        <v>154</v>
      </c>
      <c r="W3352" s="9">
        <v>5</v>
      </c>
      <c r="X3352" s="7" t="s">
        <v>38</v>
      </c>
      <c r="Y3352" s="7" t="s">
        <v>3415</v>
      </c>
    </row>
    <row r="3353" spans="1:25" x14ac:dyDescent="0.35">
      <c r="A3353" t="s">
        <v>15994</v>
      </c>
      <c r="B3353" t="s">
        <v>15995</v>
      </c>
      <c r="C3353" s="7" t="s">
        <v>15996</v>
      </c>
      <c r="D3353" s="7" t="s">
        <v>28</v>
      </c>
      <c r="E3353" s="9">
        <v>53</v>
      </c>
      <c r="F3353" s="7" t="s">
        <v>92</v>
      </c>
      <c r="G3353" s="6">
        <v>45845</v>
      </c>
      <c r="H3353" s="6">
        <v>45968</v>
      </c>
      <c r="I3353" s="7" t="s">
        <v>75</v>
      </c>
      <c r="J3353" s="7" t="s">
        <v>76</v>
      </c>
      <c r="K3353" s="7" t="s">
        <v>65</v>
      </c>
      <c r="L3353" t="s">
        <v>15997</v>
      </c>
      <c r="M3353" s="7" t="s">
        <v>67</v>
      </c>
      <c r="N3353" s="7" t="s">
        <v>68</v>
      </c>
      <c r="O3353" s="9">
        <v>1</v>
      </c>
      <c r="P3353" s="9">
        <v>22252</v>
      </c>
      <c r="Q3353" s="10">
        <v>30304.18</v>
      </c>
      <c r="R3353" s="9">
        <v>0</v>
      </c>
      <c r="S3353" s="10">
        <v>30304.18</v>
      </c>
      <c r="T3353" s="10">
        <v>8052.18</v>
      </c>
      <c r="U3353" s="7" t="s">
        <v>126</v>
      </c>
      <c r="V3353" s="7" t="s">
        <v>37</v>
      </c>
      <c r="W3353" s="9">
        <v>1</v>
      </c>
      <c r="X3353" s="7" t="s">
        <v>79</v>
      </c>
      <c r="Y3353" s="7" t="s">
        <v>15998</v>
      </c>
    </row>
    <row r="3354" spans="1:25" x14ac:dyDescent="0.35">
      <c r="A3354" t="s">
        <v>15999</v>
      </c>
      <c r="B3354" t="s">
        <v>16000</v>
      </c>
      <c r="C3354" s="7" t="s">
        <v>16001</v>
      </c>
      <c r="D3354" s="7" t="s">
        <v>54</v>
      </c>
      <c r="E3354" s="9">
        <v>26</v>
      </c>
      <c r="F3354" s="7" t="s">
        <v>92</v>
      </c>
      <c r="G3354" s="6">
        <v>45516</v>
      </c>
      <c r="H3354" s="6">
        <v>46170</v>
      </c>
      <c r="I3354" s="7" t="s">
        <v>84</v>
      </c>
      <c r="J3354" s="7" t="s">
        <v>85</v>
      </c>
      <c r="K3354" s="7" t="s">
        <v>32</v>
      </c>
      <c r="L3354" t="s">
        <v>16002</v>
      </c>
      <c r="M3354" s="7" t="s">
        <v>34</v>
      </c>
      <c r="N3354" s="7" t="s">
        <v>35</v>
      </c>
      <c r="O3354" s="9">
        <v>5</v>
      </c>
      <c r="P3354" s="9">
        <v>17818</v>
      </c>
      <c r="Q3354" s="10">
        <v>25106.62</v>
      </c>
      <c r="R3354" s="9">
        <v>10</v>
      </c>
      <c r="S3354" s="10">
        <v>112979.79</v>
      </c>
      <c r="T3354" s="10">
        <v>36443.1</v>
      </c>
      <c r="U3354" s="7" t="s">
        <v>126</v>
      </c>
      <c r="V3354" s="7" t="s">
        <v>37</v>
      </c>
      <c r="W3354" s="9">
        <v>4</v>
      </c>
      <c r="X3354" s="7" t="s">
        <v>87</v>
      </c>
      <c r="Y3354" s="7" t="s">
        <v>16003</v>
      </c>
    </row>
    <row r="3355" spans="1:25" x14ac:dyDescent="0.35">
      <c r="A3355" t="s">
        <v>16004</v>
      </c>
      <c r="B3355" t="s">
        <v>16005</v>
      </c>
      <c r="C3355" s="7" t="s">
        <v>16006</v>
      </c>
      <c r="D3355" s="7" t="s">
        <v>54</v>
      </c>
      <c r="E3355" s="9">
        <v>54</v>
      </c>
      <c r="F3355" s="7" t="s">
        <v>29</v>
      </c>
      <c r="G3355" s="6">
        <v>45670</v>
      </c>
      <c r="H3355" s="6">
        <v>45503</v>
      </c>
      <c r="I3355" s="7" t="s">
        <v>63</v>
      </c>
      <c r="J3355" s="7" t="s">
        <v>64</v>
      </c>
      <c r="K3355" s="7" t="s">
        <v>93</v>
      </c>
      <c r="L3355" t="s">
        <v>16007</v>
      </c>
      <c r="M3355" s="7" t="s">
        <v>132</v>
      </c>
      <c r="N3355" s="7" t="s">
        <v>133</v>
      </c>
      <c r="O3355" s="9">
        <v>3</v>
      </c>
      <c r="P3355" s="9">
        <v>14134</v>
      </c>
      <c r="Q3355" s="10">
        <v>16444.830000000002</v>
      </c>
      <c r="R3355" s="9">
        <v>10</v>
      </c>
      <c r="S3355" s="10">
        <v>44401.04</v>
      </c>
      <c r="T3355" s="10">
        <v>6932.49</v>
      </c>
      <c r="U3355" s="7" t="s">
        <v>126</v>
      </c>
      <c r="V3355" s="7" t="s">
        <v>112</v>
      </c>
      <c r="W3355" s="9">
        <v>3</v>
      </c>
      <c r="X3355" s="7" t="s">
        <v>70</v>
      </c>
      <c r="Y3355" s="7" t="s">
        <v>16008</v>
      </c>
    </row>
    <row r="3356" spans="1:25" x14ac:dyDescent="0.35">
      <c r="A3356" t="s">
        <v>16009</v>
      </c>
      <c r="B3356" t="s">
        <v>16010</v>
      </c>
      <c r="C3356" s="7" t="s">
        <v>16011</v>
      </c>
      <c r="D3356" s="7" t="s">
        <v>28</v>
      </c>
      <c r="E3356" s="9">
        <v>33</v>
      </c>
      <c r="F3356" s="7" t="s">
        <v>29</v>
      </c>
      <c r="G3356" s="6">
        <v>45998</v>
      </c>
      <c r="H3356" s="6">
        <v>45984</v>
      </c>
      <c r="I3356" s="7" t="s">
        <v>63</v>
      </c>
      <c r="J3356" s="7" t="s">
        <v>64</v>
      </c>
      <c r="K3356" s="7" t="s">
        <v>44</v>
      </c>
      <c r="L3356" t="s">
        <v>16012</v>
      </c>
      <c r="M3356" s="7" t="s">
        <v>46</v>
      </c>
      <c r="N3356" s="7" t="s">
        <v>47</v>
      </c>
      <c r="O3356" s="9">
        <v>2</v>
      </c>
      <c r="P3356" s="9">
        <v>23346</v>
      </c>
      <c r="Q3356" s="10">
        <v>33608.800000000003</v>
      </c>
      <c r="R3356" s="9">
        <v>0</v>
      </c>
      <c r="S3356" s="10">
        <v>67217.600000000006</v>
      </c>
      <c r="T3356" s="10">
        <v>20525.599999999999</v>
      </c>
      <c r="U3356" s="7" t="s">
        <v>126</v>
      </c>
      <c r="V3356" s="7" t="s">
        <v>69</v>
      </c>
      <c r="W3356" s="9">
        <v>1</v>
      </c>
      <c r="X3356" s="7" t="s">
        <v>70</v>
      </c>
      <c r="Y3356" s="7" t="s">
        <v>16013</v>
      </c>
    </row>
    <row r="3357" spans="1:25" x14ac:dyDescent="0.35">
      <c r="A3357" t="s">
        <v>16014</v>
      </c>
      <c r="B3357" t="s">
        <v>16015</v>
      </c>
      <c r="C3357" s="7" t="s">
        <v>16016</v>
      </c>
      <c r="D3357" s="7" t="s">
        <v>28</v>
      </c>
      <c r="E3357" s="9">
        <v>23</v>
      </c>
      <c r="F3357" s="7" t="s">
        <v>29</v>
      </c>
      <c r="G3357" s="6">
        <v>45711</v>
      </c>
      <c r="H3357" s="6">
        <v>46001</v>
      </c>
      <c r="I3357" s="7" t="s">
        <v>84</v>
      </c>
      <c r="J3357" s="7" t="s">
        <v>85</v>
      </c>
      <c r="K3357" s="7" t="s">
        <v>93</v>
      </c>
      <c r="L3357" t="s">
        <v>16017</v>
      </c>
      <c r="N3357" s="7" t="s">
        <v>96</v>
      </c>
      <c r="O3357" s="9">
        <v>3</v>
      </c>
      <c r="P3357" s="9">
        <v>25037</v>
      </c>
      <c r="Q3357" s="10">
        <v>35222.67</v>
      </c>
      <c r="R3357" s="9">
        <v>5</v>
      </c>
      <c r="S3357" s="10">
        <v>100384.61</v>
      </c>
      <c r="T3357" s="10">
        <v>30557.01</v>
      </c>
      <c r="U3357" s="7" t="s">
        <v>36</v>
      </c>
      <c r="V3357" s="7" t="s">
        <v>37</v>
      </c>
      <c r="W3357" s="9">
        <v>1</v>
      </c>
      <c r="X3357" s="7" t="s">
        <v>87</v>
      </c>
      <c r="Y3357" s="7" t="s">
        <v>16018</v>
      </c>
    </row>
    <row r="3358" spans="1:25" x14ac:dyDescent="0.35">
      <c r="A3358" t="s">
        <v>16019</v>
      </c>
      <c r="B3358" t="s">
        <v>16020</v>
      </c>
      <c r="C3358" s="7" t="s">
        <v>16021</v>
      </c>
      <c r="D3358" s="7" t="s">
        <v>28</v>
      </c>
      <c r="E3358" s="9">
        <v>18</v>
      </c>
      <c r="F3358" s="7" t="s">
        <v>29</v>
      </c>
      <c r="G3358" s="6">
        <v>45734</v>
      </c>
      <c r="H3358" s="6">
        <v>46192</v>
      </c>
      <c r="I3358" s="7" t="s">
        <v>30</v>
      </c>
      <c r="J3358" s="7" t="s">
        <v>31</v>
      </c>
      <c r="K3358" s="7" t="s">
        <v>93</v>
      </c>
      <c r="L3358" t="s">
        <v>16022</v>
      </c>
      <c r="M3358" s="7" t="s">
        <v>132</v>
      </c>
      <c r="N3358" s="7" t="s">
        <v>133</v>
      </c>
      <c r="O3358" s="9">
        <v>1</v>
      </c>
      <c r="P3358" s="9">
        <v>15037</v>
      </c>
      <c r="Q3358" s="10">
        <v>16786.05</v>
      </c>
      <c r="R3358" s="9">
        <v>0</v>
      </c>
      <c r="S3358" s="10">
        <v>16786.05</v>
      </c>
      <c r="T3358" s="10">
        <v>1749.05</v>
      </c>
      <c r="U3358" s="7" t="s">
        <v>36</v>
      </c>
      <c r="V3358" s="7" t="s">
        <v>112</v>
      </c>
      <c r="W3358" s="9">
        <v>3</v>
      </c>
      <c r="X3358" s="7" t="s">
        <v>38</v>
      </c>
      <c r="Y3358" s="7" t="s">
        <v>16023</v>
      </c>
    </row>
    <row r="3359" spans="1:25" x14ac:dyDescent="0.35">
      <c r="A3359" t="s">
        <v>16024</v>
      </c>
      <c r="B3359" t="s">
        <v>16025</v>
      </c>
      <c r="C3359" s="7" t="s">
        <v>16026</v>
      </c>
      <c r="D3359" s="7" t="s">
        <v>54</v>
      </c>
      <c r="E3359" s="9">
        <v>59</v>
      </c>
      <c r="F3359" s="7" t="s">
        <v>92</v>
      </c>
      <c r="G3359" s="6">
        <v>45621</v>
      </c>
      <c r="H3359" s="6">
        <v>45543</v>
      </c>
      <c r="I3359" s="7" t="s">
        <v>63</v>
      </c>
      <c r="J3359" s="7" t="s">
        <v>64</v>
      </c>
      <c r="K3359" s="7" t="s">
        <v>93</v>
      </c>
      <c r="L3359" t="s">
        <v>16027</v>
      </c>
      <c r="M3359" s="7" t="s">
        <v>95</v>
      </c>
      <c r="N3359" s="7" t="s">
        <v>96</v>
      </c>
      <c r="O3359" s="9">
        <v>4</v>
      </c>
      <c r="P3359" s="9">
        <v>25245</v>
      </c>
      <c r="Q3359" s="10">
        <v>33793.839999999997</v>
      </c>
      <c r="R3359" s="9">
        <v>20</v>
      </c>
      <c r="S3359" s="10">
        <v>108140.29</v>
      </c>
      <c r="T3359" s="10">
        <v>34195.360000000001</v>
      </c>
      <c r="U3359" s="7" t="s">
        <v>48</v>
      </c>
      <c r="V3359" s="7" t="s">
        <v>37</v>
      </c>
      <c r="W3359" s="9">
        <v>4</v>
      </c>
      <c r="X3359" s="7" t="s">
        <v>70</v>
      </c>
      <c r="Y3359" s="7" t="s">
        <v>16028</v>
      </c>
    </row>
    <row r="3360" spans="1:25" x14ac:dyDescent="0.35">
      <c r="A3360" t="s">
        <v>16029</v>
      </c>
      <c r="B3360" t="s">
        <v>16030</v>
      </c>
      <c r="C3360" s="7" t="s">
        <v>16031</v>
      </c>
      <c r="D3360" s="7" t="s">
        <v>54</v>
      </c>
      <c r="E3360" s="9">
        <v>56</v>
      </c>
      <c r="F3360" s="7" t="s">
        <v>92</v>
      </c>
      <c r="G3360" s="6">
        <v>45470</v>
      </c>
      <c r="H3360" s="6">
        <v>45646</v>
      </c>
      <c r="I3360" s="7" t="s">
        <v>63</v>
      </c>
      <c r="J3360" s="7" t="s">
        <v>64</v>
      </c>
      <c r="K3360" s="7" t="s">
        <v>117</v>
      </c>
      <c r="L3360" t="s">
        <v>16032</v>
      </c>
      <c r="M3360" s="7" t="s">
        <v>119</v>
      </c>
      <c r="N3360" s="7" t="s">
        <v>120</v>
      </c>
      <c r="O3360" s="9">
        <v>4</v>
      </c>
      <c r="P3360" s="9">
        <v>12350</v>
      </c>
      <c r="Q3360" s="10">
        <v>14520.24</v>
      </c>
      <c r="R3360" s="9">
        <v>20</v>
      </c>
      <c r="S3360" s="10">
        <v>46464.77</v>
      </c>
      <c r="T3360" s="10">
        <v>8680.9599999999991</v>
      </c>
      <c r="U3360" s="7" t="s">
        <v>126</v>
      </c>
      <c r="V3360" s="7" t="s">
        <v>37</v>
      </c>
      <c r="W3360" s="9">
        <v>5</v>
      </c>
      <c r="X3360" s="7" t="s">
        <v>70</v>
      </c>
      <c r="Y3360" s="7" t="s">
        <v>16033</v>
      </c>
    </row>
    <row r="3361" spans="1:25" x14ac:dyDescent="0.35">
      <c r="A3361" t="s">
        <v>16034</v>
      </c>
      <c r="B3361" t="s">
        <v>16035</v>
      </c>
      <c r="C3361" s="7" t="s">
        <v>16036</v>
      </c>
      <c r="D3361" s="7" t="s">
        <v>54</v>
      </c>
      <c r="E3361" s="9">
        <v>22</v>
      </c>
      <c r="F3361" s="7" t="s">
        <v>92</v>
      </c>
      <c r="G3361" s="6">
        <v>46143</v>
      </c>
      <c r="H3361" s="6">
        <v>45733</v>
      </c>
      <c r="I3361" s="7" t="s">
        <v>63</v>
      </c>
      <c r="J3361" s="7" t="s">
        <v>64</v>
      </c>
      <c r="K3361" s="7" t="s">
        <v>44</v>
      </c>
      <c r="L3361" t="s">
        <v>16037</v>
      </c>
      <c r="M3361" s="7" t="s">
        <v>46</v>
      </c>
      <c r="N3361" s="7" t="s">
        <v>47</v>
      </c>
      <c r="O3361" s="9">
        <v>4</v>
      </c>
      <c r="P3361" s="9">
        <v>16210</v>
      </c>
      <c r="Q3361" s="10">
        <v>22284.12</v>
      </c>
      <c r="R3361" s="9">
        <v>20</v>
      </c>
      <c r="S3361" s="10">
        <v>71309.179999999993</v>
      </c>
      <c r="T3361" s="10">
        <v>24296.48</v>
      </c>
      <c r="U3361" s="7" t="s">
        <v>36</v>
      </c>
      <c r="V3361" s="7" t="s">
        <v>69</v>
      </c>
      <c r="W3361" s="9">
        <v>2</v>
      </c>
      <c r="X3361" s="7" t="s">
        <v>70</v>
      </c>
      <c r="Y3361" s="7" t="s">
        <v>16038</v>
      </c>
    </row>
    <row r="3362" spans="1:25" x14ac:dyDescent="0.35">
      <c r="A3362" t="s">
        <v>16039</v>
      </c>
      <c r="B3362" t="s">
        <v>16040</v>
      </c>
      <c r="C3362" s="7" t="s">
        <v>16041</v>
      </c>
      <c r="D3362" s="7" t="s">
        <v>28</v>
      </c>
      <c r="E3362" s="9">
        <v>46</v>
      </c>
      <c r="F3362" s="7" t="s">
        <v>92</v>
      </c>
      <c r="G3362" s="6">
        <v>46098</v>
      </c>
      <c r="H3362" s="6">
        <v>46125</v>
      </c>
      <c r="I3362" s="7" t="s">
        <v>30</v>
      </c>
      <c r="J3362" s="7" t="s">
        <v>43</v>
      </c>
      <c r="K3362" s="7" t="s">
        <v>32</v>
      </c>
      <c r="L3362" t="s">
        <v>16042</v>
      </c>
      <c r="M3362" s="7" t="s">
        <v>34</v>
      </c>
      <c r="N3362" s="7" t="s">
        <v>35</v>
      </c>
      <c r="O3362" s="9">
        <v>2</v>
      </c>
      <c r="P3362" s="9">
        <v>27902</v>
      </c>
      <c r="Q3362" s="10">
        <v>34984.559999999998</v>
      </c>
      <c r="R3362" s="9">
        <v>0</v>
      </c>
      <c r="S3362" s="10">
        <v>69969.119999999995</v>
      </c>
      <c r="T3362" s="10">
        <v>14165.12</v>
      </c>
      <c r="U3362" s="7" t="s">
        <v>126</v>
      </c>
      <c r="V3362" s="7" t="s">
        <v>112</v>
      </c>
      <c r="W3362" s="9">
        <v>4</v>
      </c>
      <c r="X3362" s="7" t="s">
        <v>49</v>
      </c>
      <c r="Y3362" s="7" t="s">
        <v>16043</v>
      </c>
    </row>
    <row r="3363" spans="1:25" x14ac:dyDescent="0.35">
      <c r="A3363" t="s">
        <v>16044</v>
      </c>
      <c r="B3363" t="s">
        <v>16045</v>
      </c>
      <c r="C3363" s="7" t="s">
        <v>16046</v>
      </c>
      <c r="D3363" s="7" t="s">
        <v>54</v>
      </c>
      <c r="E3363" s="9">
        <v>52</v>
      </c>
      <c r="F3363" s="7" t="s">
        <v>29</v>
      </c>
      <c r="G3363" s="6">
        <v>45801</v>
      </c>
      <c r="H3363" s="6">
        <v>46092</v>
      </c>
      <c r="I3363" s="7" t="s">
        <v>30</v>
      </c>
      <c r="J3363" s="7" t="s">
        <v>31</v>
      </c>
      <c r="K3363" s="7" t="s">
        <v>93</v>
      </c>
      <c r="L3363" t="s">
        <v>16047</v>
      </c>
      <c r="M3363" s="7" t="s">
        <v>95</v>
      </c>
      <c r="N3363" s="7" t="s">
        <v>96</v>
      </c>
      <c r="O3363" s="9">
        <v>4</v>
      </c>
      <c r="P3363" s="9">
        <v>22788</v>
      </c>
      <c r="Q3363" s="10">
        <v>32833</v>
      </c>
      <c r="R3363" s="9">
        <v>0</v>
      </c>
      <c r="S3363" s="10">
        <v>131332</v>
      </c>
      <c r="T3363" s="10">
        <v>40180</v>
      </c>
      <c r="U3363" s="7" t="s">
        <v>126</v>
      </c>
      <c r="V3363" s="7" t="s">
        <v>154</v>
      </c>
      <c r="X3363" s="7" t="s">
        <v>38</v>
      </c>
      <c r="Y3363" s="7" t="s">
        <v>16048</v>
      </c>
    </row>
    <row r="3364" spans="1:25" x14ac:dyDescent="0.35">
      <c r="A3364" t="s">
        <v>16049</v>
      </c>
      <c r="B3364" t="s">
        <v>16050</v>
      </c>
      <c r="C3364" s="7" t="s">
        <v>16051</v>
      </c>
      <c r="D3364" s="7" t="s">
        <v>28</v>
      </c>
      <c r="E3364" s="9">
        <v>37</v>
      </c>
      <c r="F3364" s="7" t="s">
        <v>29</v>
      </c>
      <c r="G3364" s="6">
        <v>45936</v>
      </c>
      <c r="H3364" s="6">
        <v>45885</v>
      </c>
      <c r="I3364" s="7" t="s">
        <v>84</v>
      </c>
      <c r="J3364" s="7" t="s">
        <v>85</v>
      </c>
      <c r="K3364" s="7" t="s">
        <v>117</v>
      </c>
      <c r="L3364" t="s">
        <v>16052</v>
      </c>
      <c r="M3364" s="7" t="s">
        <v>119</v>
      </c>
      <c r="N3364" s="7" t="s">
        <v>120</v>
      </c>
      <c r="O3364" s="9">
        <v>4</v>
      </c>
      <c r="P3364" s="9">
        <v>23044</v>
      </c>
      <c r="Q3364" s="10">
        <v>28360.12</v>
      </c>
      <c r="R3364" s="9">
        <v>20</v>
      </c>
      <c r="S3364" s="10">
        <v>90752.38</v>
      </c>
      <c r="T3364" s="10">
        <v>21264.48</v>
      </c>
      <c r="U3364" s="7" t="s">
        <v>78</v>
      </c>
      <c r="V3364" s="7" t="s">
        <v>69</v>
      </c>
      <c r="W3364" s="9">
        <v>2</v>
      </c>
      <c r="X3364" s="7" t="s">
        <v>87</v>
      </c>
      <c r="Y3364" s="7" t="s">
        <v>16053</v>
      </c>
    </row>
    <row r="3365" spans="1:25" x14ac:dyDescent="0.35">
      <c r="A3365" t="s">
        <v>16054</v>
      </c>
      <c r="B3365" t="s">
        <v>16055</v>
      </c>
      <c r="C3365" s="7" t="s">
        <v>16056</v>
      </c>
      <c r="D3365" s="7" t="s">
        <v>54</v>
      </c>
      <c r="E3365" s="9">
        <v>45</v>
      </c>
      <c r="F3365" s="7" t="s">
        <v>29</v>
      </c>
      <c r="G3365" s="6">
        <v>45733</v>
      </c>
      <c r="H3365" s="6">
        <v>45678</v>
      </c>
      <c r="I3365" s="7" t="s">
        <v>55</v>
      </c>
      <c r="J3365" s="7" t="s">
        <v>56</v>
      </c>
      <c r="K3365" s="7" t="s">
        <v>117</v>
      </c>
      <c r="L3365" t="s">
        <v>16057</v>
      </c>
      <c r="M3365" s="7" t="s">
        <v>119</v>
      </c>
      <c r="N3365" s="7" t="s">
        <v>120</v>
      </c>
      <c r="O3365" s="9">
        <v>1</v>
      </c>
      <c r="P3365" s="9">
        <v>11159</v>
      </c>
      <c r="Q3365" s="10">
        <v>16121.97</v>
      </c>
      <c r="R3365" s="9">
        <v>15</v>
      </c>
      <c r="S3365" s="10">
        <v>13703.67</v>
      </c>
      <c r="T3365" s="10">
        <v>4962.97</v>
      </c>
      <c r="U3365" s="7" t="s">
        <v>48</v>
      </c>
      <c r="V3365" s="7" t="s">
        <v>112</v>
      </c>
      <c r="W3365" s="9">
        <v>3</v>
      </c>
      <c r="X3365" s="7" t="s">
        <v>58</v>
      </c>
      <c r="Y3365" s="7" t="s">
        <v>16058</v>
      </c>
    </row>
    <row r="3366" spans="1:25" x14ac:dyDescent="0.35">
      <c r="A3366" t="s">
        <v>16059</v>
      </c>
      <c r="B3366" t="s">
        <v>16060</v>
      </c>
      <c r="C3366" s="7" t="s">
        <v>16061</v>
      </c>
      <c r="D3366" s="7" t="s">
        <v>54</v>
      </c>
      <c r="E3366" s="9">
        <v>55</v>
      </c>
      <c r="F3366" s="7" t="s">
        <v>92</v>
      </c>
      <c r="G3366" s="6">
        <v>45668</v>
      </c>
      <c r="H3366" s="6">
        <v>45975</v>
      </c>
      <c r="I3366" s="7" t="s">
        <v>84</v>
      </c>
      <c r="J3366" s="7" t="s">
        <v>85</v>
      </c>
      <c r="K3366" s="7" t="s">
        <v>65</v>
      </c>
      <c r="L3366" t="s">
        <v>16062</v>
      </c>
      <c r="N3366" s="7" t="s">
        <v>68</v>
      </c>
      <c r="O3366" s="9">
        <v>3</v>
      </c>
      <c r="P3366" s="9">
        <v>18270</v>
      </c>
      <c r="Q3366" s="10">
        <v>26506.87</v>
      </c>
      <c r="R3366" s="9">
        <v>15</v>
      </c>
      <c r="S3366" s="10">
        <v>67592.52</v>
      </c>
      <c r="T3366" s="10">
        <v>24710.61</v>
      </c>
      <c r="U3366" s="7" t="s">
        <v>78</v>
      </c>
      <c r="V3366" s="7" t="s">
        <v>37</v>
      </c>
      <c r="W3366" s="9">
        <v>4</v>
      </c>
      <c r="X3366" s="7" t="s">
        <v>87</v>
      </c>
      <c r="Y3366" s="7" t="s">
        <v>16063</v>
      </c>
    </row>
    <row r="3367" spans="1:25" x14ac:dyDescent="0.35">
      <c r="A3367" t="s">
        <v>16064</v>
      </c>
      <c r="B3367" t="s">
        <v>16065</v>
      </c>
      <c r="C3367" s="7" t="s">
        <v>16066</v>
      </c>
      <c r="D3367" s="7" t="s">
        <v>54</v>
      </c>
      <c r="E3367" s="9">
        <v>18</v>
      </c>
      <c r="F3367" s="7" t="s">
        <v>29</v>
      </c>
      <c r="G3367" s="6">
        <v>45749</v>
      </c>
      <c r="H3367" s="6">
        <v>45696</v>
      </c>
      <c r="I3367" s="7" t="s">
        <v>30</v>
      </c>
      <c r="J3367" s="7" t="s">
        <v>43</v>
      </c>
      <c r="K3367" s="7" t="s">
        <v>93</v>
      </c>
      <c r="L3367" t="s">
        <v>16067</v>
      </c>
      <c r="M3367" s="7" t="s">
        <v>95</v>
      </c>
      <c r="N3367" s="7" t="s">
        <v>96</v>
      </c>
      <c r="O3367" s="9">
        <v>2</v>
      </c>
      <c r="P3367" s="9">
        <v>14854</v>
      </c>
      <c r="Q3367" s="10">
        <v>20735.810000000001</v>
      </c>
      <c r="R3367" s="9">
        <v>0</v>
      </c>
      <c r="S3367" s="10">
        <v>41471.620000000003</v>
      </c>
      <c r="T3367" s="10">
        <v>11763.62</v>
      </c>
      <c r="U3367" s="7" t="s">
        <v>78</v>
      </c>
      <c r="V3367" s="7" t="s">
        <v>154</v>
      </c>
      <c r="W3367" s="9">
        <v>4</v>
      </c>
      <c r="X3367" s="7" t="s">
        <v>49</v>
      </c>
      <c r="Y3367" s="7" t="s">
        <v>16068</v>
      </c>
    </row>
    <row r="3368" spans="1:25" x14ac:dyDescent="0.35">
      <c r="A3368" t="s">
        <v>16069</v>
      </c>
      <c r="B3368" t="s">
        <v>16070</v>
      </c>
      <c r="C3368" s="7" t="s">
        <v>16071</v>
      </c>
      <c r="D3368" s="7" t="s">
        <v>54</v>
      </c>
      <c r="E3368" s="9">
        <v>58</v>
      </c>
      <c r="F3368" s="7" t="s">
        <v>92</v>
      </c>
      <c r="G3368" s="6">
        <v>45892</v>
      </c>
      <c r="H3368" s="6">
        <v>45985</v>
      </c>
      <c r="I3368" s="7" t="s">
        <v>63</v>
      </c>
      <c r="J3368" s="7" t="s">
        <v>64</v>
      </c>
      <c r="K3368" s="7" t="s">
        <v>32</v>
      </c>
      <c r="L3368" t="s">
        <v>16072</v>
      </c>
      <c r="M3368" s="7" t="s">
        <v>34</v>
      </c>
      <c r="N3368" s="7" t="s">
        <v>35</v>
      </c>
      <c r="O3368" s="9">
        <v>1</v>
      </c>
      <c r="P3368" s="9">
        <v>19456</v>
      </c>
      <c r="Q3368" s="10">
        <v>25189.18</v>
      </c>
      <c r="R3368" s="9">
        <v>10</v>
      </c>
      <c r="S3368" s="10">
        <v>22670.26</v>
      </c>
      <c r="T3368" s="10">
        <v>5733.18</v>
      </c>
      <c r="U3368" s="7" t="s">
        <v>78</v>
      </c>
      <c r="V3368" s="7" t="s">
        <v>37</v>
      </c>
      <c r="W3368" s="9">
        <v>1</v>
      </c>
      <c r="X3368" s="7" t="s">
        <v>70</v>
      </c>
      <c r="Y3368" s="7" t="s">
        <v>16073</v>
      </c>
    </row>
    <row r="3369" spans="1:25" x14ac:dyDescent="0.35">
      <c r="A3369" t="s">
        <v>16074</v>
      </c>
      <c r="B3369" t="s">
        <v>16075</v>
      </c>
      <c r="C3369" s="7" t="s">
        <v>16076</v>
      </c>
      <c r="D3369" s="7" t="s">
        <v>28</v>
      </c>
      <c r="E3369" s="9">
        <v>38</v>
      </c>
      <c r="F3369" s="7" t="s">
        <v>92</v>
      </c>
      <c r="G3369" s="6">
        <v>45572</v>
      </c>
      <c r="H3369" s="6">
        <v>45744</v>
      </c>
      <c r="I3369" s="7" t="s">
        <v>55</v>
      </c>
      <c r="J3369" s="7" t="s">
        <v>56</v>
      </c>
      <c r="K3369" s="7" t="s">
        <v>93</v>
      </c>
      <c r="L3369" t="s">
        <v>16077</v>
      </c>
      <c r="M3369" s="7" t="s">
        <v>95</v>
      </c>
      <c r="N3369" s="7" t="s">
        <v>96</v>
      </c>
      <c r="O3369" s="9">
        <v>1</v>
      </c>
      <c r="P3369" s="9">
        <v>25941</v>
      </c>
      <c r="Q3369" s="10">
        <v>29976.04</v>
      </c>
      <c r="R3369" s="9">
        <v>5</v>
      </c>
      <c r="S3369" s="10">
        <v>28477.24</v>
      </c>
      <c r="T3369" s="10">
        <v>4035.04</v>
      </c>
      <c r="U3369" s="7" t="s">
        <v>48</v>
      </c>
      <c r="V3369" s="7" t="s">
        <v>112</v>
      </c>
      <c r="W3369" s="9">
        <v>4</v>
      </c>
      <c r="X3369" s="7" t="s">
        <v>58</v>
      </c>
      <c r="Y3369" s="7" t="s">
        <v>16078</v>
      </c>
    </row>
    <row r="3370" spans="1:25" x14ac:dyDescent="0.35">
      <c r="A3370" t="s">
        <v>16079</v>
      </c>
      <c r="B3370" t="s">
        <v>16080</v>
      </c>
      <c r="C3370" s="7" t="s">
        <v>16081</v>
      </c>
      <c r="D3370" s="7" t="s">
        <v>54</v>
      </c>
      <c r="E3370" s="9">
        <v>34</v>
      </c>
      <c r="F3370" s="7" t="s">
        <v>29</v>
      </c>
      <c r="G3370" s="6">
        <v>45589</v>
      </c>
      <c r="H3370" s="6">
        <v>46054</v>
      </c>
      <c r="I3370" s="7" t="s">
        <v>30</v>
      </c>
      <c r="J3370" s="7" t="s">
        <v>31</v>
      </c>
      <c r="K3370" s="7" t="s">
        <v>93</v>
      </c>
      <c r="L3370" t="s">
        <v>16082</v>
      </c>
      <c r="M3370" s="7" t="s">
        <v>132</v>
      </c>
      <c r="N3370" s="7" t="s">
        <v>133</v>
      </c>
      <c r="O3370" s="9">
        <v>1</v>
      </c>
      <c r="P3370" s="9">
        <v>22848</v>
      </c>
      <c r="Q3370" s="10">
        <v>32721.31</v>
      </c>
      <c r="R3370" s="9">
        <v>10</v>
      </c>
      <c r="S3370" s="10">
        <v>29449.18</v>
      </c>
      <c r="T3370" s="10">
        <v>9873.31</v>
      </c>
      <c r="U3370" s="7" t="s">
        <v>48</v>
      </c>
      <c r="V3370" s="7" t="s">
        <v>154</v>
      </c>
      <c r="W3370" s="9">
        <v>3</v>
      </c>
      <c r="X3370" s="7" t="s">
        <v>38</v>
      </c>
      <c r="Y3370" s="7" t="s">
        <v>16083</v>
      </c>
    </row>
    <row r="3371" spans="1:25" x14ac:dyDescent="0.35">
      <c r="A3371" t="s">
        <v>16084</v>
      </c>
      <c r="B3371" t="s">
        <v>16085</v>
      </c>
      <c r="C3371" s="7" t="s">
        <v>16086</v>
      </c>
      <c r="D3371" s="7" t="s">
        <v>28</v>
      </c>
      <c r="E3371" s="9">
        <v>51</v>
      </c>
      <c r="F3371" s="7" t="s">
        <v>29</v>
      </c>
      <c r="G3371" s="6">
        <v>46027</v>
      </c>
      <c r="H3371" s="6">
        <v>45904</v>
      </c>
      <c r="I3371" s="7" t="s">
        <v>55</v>
      </c>
      <c r="J3371" s="7" t="s">
        <v>56</v>
      </c>
      <c r="K3371" s="7" t="s">
        <v>305</v>
      </c>
      <c r="L3371" t="s">
        <v>6040</v>
      </c>
      <c r="M3371" s="7" t="s">
        <v>119</v>
      </c>
      <c r="N3371" s="7" t="s">
        <v>120</v>
      </c>
      <c r="O3371" s="9">
        <v>1</v>
      </c>
      <c r="P3371" s="9">
        <v>10317</v>
      </c>
      <c r="Q3371" s="10">
        <v>12751.43</v>
      </c>
      <c r="R3371" s="9">
        <v>10</v>
      </c>
      <c r="S3371" s="10">
        <v>11476.29</v>
      </c>
      <c r="T3371" s="10">
        <v>2434.4299999999998</v>
      </c>
      <c r="U3371" s="7" t="s">
        <v>78</v>
      </c>
      <c r="V3371" s="7" t="s">
        <v>37</v>
      </c>
      <c r="W3371" s="9">
        <v>4</v>
      </c>
      <c r="X3371" s="7" t="s">
        <v>58</v>
      </c>
      <c r="Y3371" s="7" t="s">
        <v>16087</v>
      </c>
    </row>
    <row r="3372" spans="1:25" x14ac:dyDescent="0.35">
      <c r="A3372" t="s">
        <v>16088</v>
      </c>
      <c r="B3372" t="s">
        <v>16089</v>
      </c>
      <c r="C3372" s="7" t="s">
        <v>16090</v>
      </c>
      <c r="D3372" s="7" t="s">
        <v>54</v>
      </c>
      <c r="E3372" s="9">
        <v>52</v>
      </c>
      <c r="F3372" s="7" t="s">
        <v>92</v>
      </c>
      <c r="G3372" s="6">
        <v>45481</v>
      </c>
      <c r="H3372" s="6">
        <v>45558</v>
      </c>
      <c r="I3372" s="7" t="s">
        <v>55</v>
      </c>
      <c r="J3372" s="7" t="s">
        <v>56</v>
      </c>
      <c r="K3372" s="7" t="s">
        <v>44</v>
      </c>
      <c r="L3372" t="s">
        <v>16091</v>
      </c>
      <c r="M3372" s="7" t="s">
        <v>46</v>
      </c>
      <c r="N3372" s="7" t="s">
        <v>47</v>
      </c>
      <c r="O3372" s="9">
        <v>2</v>
      </c>
      <c r="P3372" s="9">
        <v>1953</v>
      </c>
      <c r="Q3372" s="10">
        <v>2883.5</v>
      </c>
      <c r="R3372" s="9">
        <v>5</v>
      </c>
      <c r="S3372" s="10">
        <v>5478.65</v>
      </c>
      <c r="T3372" s="10">
        <v>1861</v>
      </c>
      <c r="U3372" s="7" t="s">
        <v>126</v>
      </c>
      <c r="V3372" s="7" t="s">
        <v>154</v>
      </c>
      <c r="W3372" s="9">
        <v>3</v>
      </c>
      <c r="X3372" s="7" t="s">
        <v>58</v>
      </c>
      <c r="Y3372" s="7" t="s">
        <v>16092</v>
      </c>
    </row>
    <row r="3373" spans="1:25" x14ac:dyDescent="0.35">
      <c r="A3373" t="s">
        <v>16093</v>
      </c>
      <c r="B3373" t="s">
        <v>16094</v>
      </c>
      <c r="C3373" s="7" t="s">
        <v>16095</v>
      </c>
      <c r="D3373" s="7" t="s">
        <v>28</v>
      </c>
      <c r="E3373" s="9">
        <v>19</v>
      </c>
      <c r="F3373" s="7" t="s">
        <v>92</v>
      </c>
      <c r="G3373" s="6">
        <v>46006</v>
      </c>
      <c r="H3373" s="6">
        <v>45879</v>
      </c>
      <c r="I3373" s="7" t="s">
        <v>55</v>
      </c>
      <c r="J3373" s="7" t="s">
        <v>56</v>
      </c>
      <c r="K3373" s="7" t="s">
        <v>117</v>
      </c>
      <c r="L3373" t="s">
        <v>601</v>
      </c>
      <c r="M3373" s="7" t="s">
        <v>119</v>
      </c>
      <c r="N3373" s="7" t="s">
        <v>120</v>
      </c>
      <c r="O3373" s="9">
        <v>3</v>
      </c>
      <c r="P3373" s="9">
        <v>7236</v>
      </c>
      <c r="Q3373" s="10">
        <v>8135.13</v>
      </c>
      <c r="R3373" s="9">
        <v>0</v>
      </c>
      <c r="S3373" s="10">
        <v>24405.39</v>
      </c>
      <c r="T3373" s="10">
        <v>2697.39</v>
      </c>
      <c r="U3373" s="7" t="s">
        <v>78</v>
      </c>
      <c r="V3373" s="7" t="s">
        <v>112</v>
      </c>
      <c r="W3373" s="9">
        <v>3</v>
      </c>
      <c r="X3373" s="7" t="s">
        <v>58</v>
      </c>
      <c r="Y3373" s="7" t="s">
        <v>2334</v>
      </c>
    </row>
    <row r="3374" spans="1:25" x14ac:dyDescent="0.35">
      <c r="A3374" t="s">
        <v>16096</v>
      </c>
      <c r="B3374" t="s">
        <v>16097</v>
      </c>
      <c r="C3374" s="7" t="s">
        <v>16098</v>
      </c>
      <c r="D3374" s="7" t="s">
        <v>54</v>
      </c>
      <c r="E3374" s="9">
        <v>24</v>
      </c>
      <c r="F3374" s="7" t="s">
        <v>29</v>
      </c>
      <c r="G3374" s="6">
        <v>45891</v>
      </c>
      <c r="H3374" s="6">
        <v>46113</v>
      </c>
      <c r="I3374" s="7" t="s">
        <v>75</v>
      </c>
      <c r="J3374" s="7" t="s">
        <v>76</v>
      </c>
      <c r="K3374" s="7" t="s">
        <v>44</v>
      </c>
      <c r="L3374" t="s">
        <v>16099</v>
      </c>
      <c r="M3374" s="7" t="s">
        <v>46</v>
      </c>
      <c r="N3374" s="7" t="s">
        <v>47</v>
      </c>
      <c r="O3374" s="9">
        <v>2</v>
      </c>
      <c r="P3374" s="9">
        <v>21996</v>
      </c>
      <c r="Q3374" s="10">
        <v>27392.67</v>
      </c>
      <c r="R3374" s="9">
        <v>5</v>
      </c>
      <c r="S3374" s="10">
        <v>52046.07</v>
      </c>
      <c r="T3374" s="10">
        <v>10793.34</v>
      </c>
      <c r="U3374" s="7" t="s">
        <v>78</v>
      </c>
      <c r="V3374" s="7" t="s">
        <v>37</v>
      </c>
      <c r="W3374" s="9">
        <v>4</v>
      </c>
      <c r="X3374" s="7" t="s">
        <v>79</v>
      </c>
      <c r="Y3374" s="7" t="s">
        <v>16100</v>
      </c>
    </row>
    <row r="3375" spans="1:25" x14ac:dyDescent="0.35">
      <c r="A3375" t="s">
        <v>16101</v>
      </c>
      <c r="B3375" t="s">
        <v>16102</v>
      </c>
      <c r="C3375" s="7" t="s">
        <v>16103</v>
      </c>
      <c r="D3375" s="7" t="s">
        <v>28</v>
      </c>
      <c r="E3375" s="9">
        <v>44</v>
      </c>
      <c r="F3375" s="7" t="s">
        <v>92</v>
      </c>
      <c r="G3375" s="6">
        <v>45982</v>
      </c>
      <c r="H3375" s="6">
        <v>45922</v>
      </c>
      <c r="I3375" s="7" t="s">
        <v>63</v>
      </c>
      <c r="J3375" s="7" t="s">
        <v>64</v>
      </c>
      <c r="K3375" s="7" t="s">
        <v>44</v>
      </c>
      <c r="L3375" t="s">
        <v>16104</v>
      </c>
      <c r="M3375" s="7" t="s">
        <v>46</v>
      </c>
      <c r="N3375" s="7" t="s">
        <v>47</v>
      </c>
      <c r="O3375" s="9">
        <v>1</v>
      </c>
      <c r="P3375" s="9">
        <v>17012</v>
      </c>
      <c r="Q3375" s="10">
        <v>21051.02</v>
      </c>
      <c r="R3375" s="9">
        <v>0</v>
      </c>
      <c r="S3375" s="10">
        <v>21051.02</v>
      </c>
      <c r="T3375" s="10">
        <v>4039.02</v>
      </c>
      <c r="U3375" s="7" t="s">
        <v>78</v>
      </c>
      <c r="V3375" s="7" t="s">
        <v>112</v>
      </c>
      <c r="W3375" s="9">
        <v>3</v>
      </c>
      <c r="X3375" s="7" t="s">
        <v>70</v>
      </c>
      <c r="Y3375" s="7" t="s">
        <v>16105</v>
      </c>
    </row>
    <row r="3376" spans="1:25" x14ac:dyDescent="0.35">
      <c r="A3376" t="s">
        <v>16106</v>
      </c>
      <c r="B3376" t="s">
        <v>16107</v>
      </c>
      <c r="C3376" s="7" t="s">
        <v>16108</v>
      </c>
      <c r="D3376" s="7" t="s">
        <v>28</v>
      </c>
      <c r="E3376" s="9">
        <v>43</v>
      </c>
      <c r="F3376" s="7" t="s">
        <v>29</v>
      </c>
      <c r="G3376" s="6">
        <v>45471</v>
      </c>
      <c r="H3376" s="6">
        <v>45672</v>
      </c>
      <c r="I3376" s="7" t="s">
        <v>63</v>
      </c>
      <c r="J3376" s="7" t="s">
        <v>64</v>
      </c>
      <c r="K3376" s="7" t="s">
        <v>44</v>
      </c>
      <c r="L3376" t="s">
        <v>366</v>
      </c>
      <c r="M3376" s="7" t="s">
        <v>46</v>
      </c>
      <c r="N3376" s="7" t="s">
        <v>47</v>
      </c>
      <c r="O3376" s="9">
        <v>4</v>
      </c>
      <c r="P3376" s="9">
        <v>7683</v>
      </c>
      <c r="Q3376" s="10">
        <v>10960.92</v>
      </c>
      <c r="R3376" s="9">
        <v>10</v>
      </c>
      <c r="S3376" s="10">
        <v>39459.31</v>
      </c>
      <c r="T3376" s="10">
        <v>13111.68</v>
      </c>
      <c r="U3376" s="7" t="s">
        <v>126</v>
      </c>
      <c r="V3376" s="7" t="s">
        <v>37</v>
      </c>
      <c r="W3376" s="9">
        <v>5</v>
      </c>
      <c r="X3376" s="7" t="s">
        <v>70</v>
      </c>
      <c r="Y3376" s="7" t="s">
        <v>16109</v>
      </c>
    </row>
    <row r="3377" spans="1:25" x14ac:dyDescent="0.35">
      <c r="A3377" t="s">
        <v>16110</v>
      </c>
      <c r="B3377" t="s">
        <v>16111</v>
      </c>
      <c r="C3377" s="7" t="s">
        <v>16112</v>
      </c>
      <c r="D3377" s="7" t="s">
        <v>28</v>
      </c>
      <c r="E3377" s="9">
        <v>44</v>
      </c>
      <c r="F3377" s="7" t="s">
        <v>29</v>
      </c>
      <c r="G3377" s="6">
        <v>45880</v>
      </c>
      <c r="H3377" s="6">
        <v>45711</v>
      </c>
      <c r="I3377" s="7" t="s">
        <v>75</v>
      </c>
      <c r="J3377" s="7" t="s">
        <v>76</v>
      </c>
      <c r="K3377" s="7" t="s">
        <v>117</v>
      </c>
      <c r="L3377" t="s">
        <v>4306</v>
      </c>
      <c r="M3377" s="7" t="s">
        <v>119</v>
      </c>
      <c r="N3377" s="7" t="s">
        <v>120</v>
      </c>
      <c r="O3377" s="9">
        <v>4</v>
      </c>
      <c r="P3377" s="9">
        <v>12794</v>
      </c>
      <c r="Q3377" s="10">
        <v>18841.169999999998</v>
      </c>
      <c r="R3377" s="9">
        <v>0</v>
      </c>
      <c r="S3377" s="10">
        <v>75364.679999999993</v>
      </c>
      <c r="T3377" s="10">
        <v>24188.68</v>
      </c>
      <c r="U3377" s="7" t="s">
        <v>48</v>
      </c>
      <c r="V3377" s="7" t="s">
        <v>154</v>
      </c>
      <c r="W3377" s="9">
        <v>2</v>
      </c>
      <c r="X3377" s="7" t="s">
        <v>79</v>
      </c>
      <c r="Y3377" s="7" t="s">
        <v>16113</v>
      </c>
    </row>
    <row r="3378" spans="1:25" x14ac:dyDescent="0.35">
      <c r="A3378" t="s">
        <v>16114</v>
      </c>
      <c r="B3378" t="s">
        <v>16115</v>
      </c>
      <c r="C3378" s="7" t="s">
        <v>16116</v>
      </c>
      <c r="D3378" s="7" t="s">
        <v>28</v>
      </c>
      <c r="E3378" s="9">
        <v>40</v>
      </c>
      <c r="F3378" s="7" t="s">
        <v>29</v>
      </c>
      <c r="G3378" s="6">
        <v>45606</v>
      </c>
      <c r="H3378" s="6">
        <v>45576</v>
      </c>
      <c r="I3378" s="7" t="s">
        <v>84</v>
      </c>
      <c r="J3378" s="7" t="s">
        <v>85</v>
      </c>
      <c r="K3378" s="7" t="s">
        <v>93</v>
      </c>
      <c r="L3378" t="s">
        <v>16117</v>
      </c>
      <c r="M3378" s="7" t="s">
        <v>132</v>
      </c>
      <c r="N3378" s="7" t="s">
        <v>133</v>
      </c>
      <c r="O3378" s="9">
        <v>3</v>
      </c>
      <c r="P3378" s="9">
        <v>1167</v>
      </c>
      <c r="Q3378" s="10">
        <v>1457.46</v>
      </c>
      <c r="R3378" s="9">
        <v>20</v>
      </c>
      <c r="S3378" s="10">
        <v>3497.9</v>
      </c>
      <c r="T3378" s="10">
        <v>871.38</v>
      </c>
      <c r="U3378" s="7" t="s">
        <v>36</v>
      </c>
      <c r="V3378" s="7" t="s">
        <v>69</v>
      </c>
      <c r="W3378" s="9">
        <v>3</v>
      </c>
      <c r="X3378" s="7" t="s">
        <v>87</v>
      </c>
      <c r="Y3378" s="7" t="s">
        <v>16118</v>
      </c>
    </row>
    <row r="3379" spans="1:25" x14ac:dyDescent="0.35">
      <c r="A3379" t="s">
        <v>16119</v>
      </c>
      <c r="B3379" t="s">
        <v>16120</v>
      </c>
      <c r="C3379" s="7" t="s">
        <v>16121</v>
      </c>
      <c r="D3379" s="7" t="s">
        <v>28</v>
      </c>
      <c r="E3379" s="9">
        <v>50</v>
      </c>
      <c r="F3379" s="7" t="s">
        <v>29</v>
      </c>
      <c r="G3379" s="6">
        <v>46098</v>
      </c>
      <c r="H3379" s="6">
        <v>45819</v>
      </c>
      <c r="I3379" s="7" t="s">
        <v>30</v>
      </c>
      <c r="J3379" s="7" t="s">
        <v>31</v>
      </c>
      <c r="K3379" s="7" t="s">
        <v>44</v>
      </c>
      <c r="L3379" t="s">
        <v>13621</v>
      </c>
      <c r="M3379" s="7" t="s">
        <v>46</v>
      </c>
      <c r="N3379" s="7" t="s">
        <v>47</v>
      </c>
      <c r="O3379" s="9">
        <v>1</v>
      </c>
      <c r="P3379" s="9">
        <v>15141</v>
      </c>
      <c r="Q3379" s="10">
        <v>17734.02</v>
      </c>
      <c r="R3379" s="9">
        <v>20</v>
      </c>
      <c r="S3379" s="10">
        <v>14187.22</v>
      </c>
      <c r="T3379" s="10">
        <v>2593.02</v>
      </c>
      <c r="U3379" s="7" t="s">
        <v>36</v>
      </c>
      <c r="V3379" s="7" t="s">
        <v>154</v>
      </c>
      <c r="W3379" s="9">
        <v>3</v>
      </c>
      <c r="X3379" s="7" t="s">
        <v>38</v>
      </c>
      <c r="Y3379" s="7" t="s">
        <v>16122</v>
      </c>
    </row>
    <row r="3380" spans="1:25" x14ac:dyDescent="0.35">
      <c r="A3380" t="s">
        <v>16123</v>
      </c>
      <c r="B3380" t="s">
        <v>16124</v>
      </c>
      <c r="C3380" s="7" t="s">
        <v>16125</v>
      </c>
      <c r="D3380" s="7" t="s">
        <v>28</v>
      </c>
      <c r="E3380" s="9">
        <v>28</v>
      </c>
      <c r="F3380" s="7" t="s">
        <v>29</v>
      </c>
      <c r="G3380" s="6">
        <v>45908</v>
      </c>
      <c r="H3380" s="6">
        <v>45947</v>
      </c>
      <c r="I3380" s="7" t="s">
        <v>63</v>
      </c>
      <c r="J3380" s="7" t="s">
        <v>64</v>
      </c>
      <c r="K3380" s="7" t="s">
        <v>32</v>
      </c>
      <c r="L3380" t="s">
        <v>16126</v>
      </c>
      <c r="M3380" s="7" t="s">
        <v>34</v>
      </c>
      <c r="N3380" s="7" t="s">
        <v>35</v>
      </c>
      <c r="O3380" s="9">
        <v>2</v>
      </c>
      <c r="P3380" s="9">
        <v>12129</v>
      </c>
      <c r="Q3380" s="10">
        <v>14689.88</v>
      </c>
      <c r="R3380" s="9">
        <v>10</v>
      </c>
      <c r="S3380" s="10">
        <v>26441.78</v>
      </c>
      <c r="T3380" s="10">
        <v>5121.76</v>
      </c>
      <c r="U3380" s="7" t="s">
        <v>78</v>
      </c>
      <c r="V3380" s="7" t="s">
        <v>37</v>
      </c>
      <c r="X3380" s="7" t="s">
        <v>70</v>
      </c>
      <c r="Y3380" s="7" t="s">
        <v>16127</v>
      </c>
    </row>
    <row r="3381" spans="1:25" x14ac:dyDescent="0.35">
      <c r="A3381" t="s">
        <v>16128</v>
      </c>
      <c r="B3381" t="s">
        <v>16129</v>
      </c>
      <c r="C3381" s="7" t="s">
        <v>16130</v>
      </c>
      <c r="D3381" s="7" t="s">
        <v>28</v>
      </c>
      <c r="E3381" s="9">
        <v>20</v>
      </c>
      <c r="F3381" s="7" t="s">
        <v>29</v>
      </c>
      <c r="G3381" s="6">
        <v>46188</v>
      </c>
      <c r="H3381" s="6">
        <v>45850</v>
      </c>
      <c r="I3381" s="7" t="s">
        <v>84</v>
      </c>
      <c r="J3381" s="7" t="s">
        <v>85</v>
      </c>
      <c r="K3381" s="7" t="s">
        <v>65</v>
      </c>
      <c r="L3381" t="s">
        <v>16131</v>
      </c>
      <c r="M3381" s="7" t="s">
        <v>67</v>
      </c>
      <c r="N3381" s="7" t="s">
        <v>68</v>
      </c>
      <c r="O3381" s="9">
        <v>4</v>
      </c>
      <c r="P3381" s="9">
        <v>12422</v>
      </c>
      <c r="Q3381" s="10">
        <v>16279.21</v>
      </c>
      <c r="R3381" s="9">
        <v>0</v>
      </c>
      <c r="S3381" s="10">
        <v>65116.84</v>
      </c>
      <c r="T3381" s="10">
        <v>15428.84</v>
      </c>
      <c r="U3381" s="7" t="s">
        <v>78</v>
      </c>
      <c r="V3381" s="7" t="s">
        <v>37</v>
      </c>
      <c r="W3381" s="9">
        <v>4</v>
      </c>
      <c r="X3381" s="7" t="s">
        <v>87</v>
      </c>
      <c r="Y3381" s="7" t="s">
        <v>16132</v>
      </c>
    </row>
    <row r="3382" spans="1:25" x14ac:dyDescent="0.35">
      <c r="A3382" t="s">
        <v>16133</v>
      </c>
      <c r="B3382" t="s">
        <v>16134</v>
      </c>
      <c r="C3382" s="7" t="s">
        <v>16135</v>
      </c>
      <c r="D3382" s="7" t="s">
        <v>28</v>
      </c>
      <c r="E3382" s="9">
        <v>33</v>
      </c>
      <c r="F3382" s="7" t="s">
        <v>92</v>
      </c>
      <c r="G3382" s="6">
        <v>45958</v>
      </c>
      <c r="H3382" s="6">
        <v>45882</v>
      </c>
      <c r="I3382" s="7" t="s">
        <v>84</v>
      </c>
      <c r="J3382" s="7" t="s">
        <v>85</v>
      </c>
      <c r="K3382" s="7" t="s">
        <v>65</v>
      </c>
      <c r="L3382" t="s">
        <v>7988</v>
      </c>
      <c r="M3382" s="7" t="s">
        <v>67</v>
      </c>
      <c r="N3382" s="7" t="s">
        <v>68</v>
      </c>
      <c r="O3382" s="9">
        <v>1</v>
      </c>
      <c r="P3382" s="9">
        <v>27584</v>
      </c>
      <c r="Q3382" s="10">
        <v>39490.910000000003</v>
      </c>
      <c r="R3382" s="9">
        <v>20</v>
      </c>
      <c r="S3382" s="10">
        <v>31592.73</v>
      </c>
      <c r="T3382" s="10">
        <v>11906.91</v>
      </c>
      <c r="U3382" s="7" t="s">
        <v>36</v>
      </c>
      <c r="V3382" s="7" t="s">
        <v>112</v>
      </c>
      <c r="W3382" s="9">
        <v>2</v>
      </c>
      <c r="X3382" s="7" t="s">
        <v>87</v>
      </c>
      <c r="Y3382" s="7" t="s">
        <v>16136</v>
      </c>
    </row>
    <row r="3383" spans="1:25" x14ac:dyDescent="0.35">
      <c r="A3383" t="s">
        <v>16137</v>
      </c>
      <c r="B3383" t="s">
        <v>16138</v>
      </c>
      <c r="C3383" s="7" t="s">
        <v>16139</v>
      </c>
      <c r="D3383" s="7" t="s">
        <v>54</v>
      </c>
      <c r="E3383" s="9">
        <v>21</v>
      </c>
      <c r="F3383" s="7" t="s">
        <v>29</v>
      </c>
      <c r="G3383" s="6">
        <v>45966</v>
      </c>
      <c r="H3383" s="6">
        <v>46100</v>
      </c>
      <c r="I3383" s="7" t="s">
        <v>75</v>
      </c>
      <c r="J3383" s="7" t="s">
        <v>76</v>
      </c>
      <c r="K3383" s="7" t="s">
        <v>117</v>
      </c>
      <c r="L3383" t="s">
        <v>16140</v>
      </c>
      <c r="M3383" s="7" t="s">
        <v>119</v>
      </c>
      <c r="N3383" s="7" t="s">
        <v>120</v>
      </c>
      <c r="O3383" s="9">
        <v>3</v>
      </c>
      <c r="P3383" s="9">
        <v>16016</v>
      </c>
      <c r="Q3383" s="10">
        <v>21188.17</v>
      </c>
      <c r="R3383" s="9">
        <v>0</v>
      </c>
      <c r="S3383" s="10">
        <v>63564.51</v>
      </c>
      <c r="T3383" s="10">
        <v>15516.51</v>
      </c>
      <c r="U3383" s="7" t="s">
        <v>78</v>
      </c>
      <c r="V3383" s="7" t="s">
        <v>112</v>
      </c>
      <c r="W3383" s="9">
        <v>4</v>
      </c>
      <c r="X3383" s="7" t="s">
        <v>79</v>
      </c>
      <c r="Y3383" s="7" t="s">
        <v>16141</v>
      </c>
    </row>
    <row r="3384" spans="1:25" x14ac:dyDescent="0.35">
      <c r="A3384" t="s">
        <v>16142</v>
      </c>
      <c r="B3384" t="s">
        <v>16143</v>
      </c>
      <c r="C3384" s="7" t="s">
        <v>16144</v>
      </c>
      <c r="D3384" s="7" t="s">
        <v>28</v>
      </c>
      <c r="E3384" s="9">
        <v>39</v>
      </c>
      <c r="F3384" s="7" t="s">
        <v>29</v>
      </c>
      <c r="G3384" s="6">
        <v>45604</v>
      </c>
      <c r="H3384" s="6">
        <v>45936</v>
      </c>
      <c r="I3384" s="7" t="s">
        <v>55</v>
      </c>
      <c r="J3384" s="7" t="s">
        <v>56</v>
      </c>
      <c r="K3384" s="7" t="s">
        <v>65</v>
      </c>
      <c r="L3384" t="s">
        <v>16145</v>
      </c>
      <c r="M3384" s="7" t="s">
        <v>67</v>
      </c>
      <c r="N3384" s="7" t="s">
        <v>68</v>
      </c>
      <c r="O3384" s="9">
        <v>1</v>
      </c>
      <c r="P3384" s="9">
        <v>13403</v>
      </c>
      <c r="Q3384" s="10">
        <v>18125.810000000001</v>
      </c>
      <c r="R3384" s="9">
        <v>15</v>
      </c>
      <c r="S3384" s="10">
        <v>15406.94</v>
      </c>
      <c r="T3384" s="10">
        <v>4722.8100000000004</v>
      </c>
      <c r="U3384" s="7" t="s">
        <v>78</v>
      </c>
      <c r="V3384" s="7" t="s">
        <v>37</v>
      </c>
      <c r="W3384" s="9">
        <v>4</v>
      </c>
      <c r="X3384" s="7" t="s">
        <v>58</v>
      </c>
      <c r="Y3384" s="7" t="s">
        <v>16146</v>
      </c>
    </row>
    <row r="3385" spans="1:25" x14ac:dyDescent="0.35">
      <c r="A3385" t="s">
        <v>16147</v>
      </c>
      <c r="B3385" t="s">
        <v>16148</v>
      </c>
      <c r="C3385" s="7" t="s">
        <v>16149</v>
      </c>
      <c r="D3385" s="7" t="s">
        <v>28</v>
      </c>
      <c r="E3385" s="9">
        <v>37</v>
      </c>
      <c r="F3385" s="7" t="s">
        <v>29</v>
      </c>
      <c r="G3385" s="6">
        <v>45741</v>
      </c>
      <c r="H3385" s="6">
        <v>45560</v>
      </c>
      <c r="I3385" s="7" t="s">
        <v>63</v>
      </c>
      <c r="J3385" s="7" t="s">
        <v>64</v>
      </c>
      <c r="K3385" s="7" t="s">
        <v>93</v>
      </c>
      <c r="L3385" t="s">
        <v>16150</v>
      </c>
      <c r="M3385" s="7" t="s">
        <v>95</v>
      </c>
      <c r="N3385" s="7" t="s">
        <v>96</v>
      </c>
      <c r="O3385" s="9">
        <v>5</v>
      </c>
      <c r="P3385" s="9">
        <v>15195</v>
      </c>
      <c r="Q3385" s="10">
        <v>20640.330000000002</v>
      </c>
      <c r="R3385" s="9">
        <v>20</v>
      </c>
      <c r="S3385" s="10">
        <v>82561.320000000007</v>
      </c>
      <c r="T3385" s="10">
        <v>27226.65</v>
      </c>
      <c r="U3385" s="7" t="s">
        <v>78</v>
      </c>
      <c r="V3385" s="7" t="s">
        <v>154</v>
      </c>
      <c r="W3385" s="9">
        <v>1</v>
      </c>
      <c r="X3385" s="7" t="s">
        <v>70</v>
      </c>
      <c r="Y3385" s="7" t="s">
        <v>9583</v>
      </c>
    </row>
    <row r="3386" spans="1:25" x14ac:dyDescent="0.35">
      <c r="A3386" t="s">
        <v>16151</v>
      </c>
      <c r="B3386" t="s">
        <v>16152</v>
      </c>
      <c r="C3386" s="7" t="s">
        <v>16153</v>
      </c>
      <c r="D3386" s="7" t="s">
        <v>28</v>
      </c>
      <c r="E3386" s="9">
        <v>42</v>
      </c>
      <c r="F3386" s="7" t="s">
        <v>92</v>
      </c>
      <c r="G3386" s="6">
        <v>45933</v>
      </c>
      <c r="H3386" s="6">
        <v>45543</v>
      </c>
      <c r="I3386" s="7" t="s">
        <v>30</v>
      </c>
      <c r="J3386" s="7" t="s">
        <v>31</v>
      </c>
      <c r="K3386" s="7" t="s">
        <v>32</v>
      </c>
      <c r="L3386" t="s">
        <v>15474</v>
      </c>
      <c r="M3386" s="7" t="s">
        <v>34</v>
      </c>
      <c r="N3386" s="7" t="s">
        <v>35</v>
      </c>
      <c r="O3386" s="9">
        <v>5</v>
      </c>
      <c r="P3386" s="9">
        <v>3907</v>
      </c>
      <c r="Q3386" s="10">
        <v>5532.35</v>
      </c>
      <c r="R3386" s="9">
        <v>15</v>
      </c>
      <c r="S3386" s="10">
        <v>23512.49</v>
      </c>
      <c r="T3386" s="10">
        <v>8126.75</v>
      </c>
      <c r="U3386" s="7" t="s">
        <v>36</v>
      </c>
      <c r="V3386" s="7" t="s">
        <v>69</v>
      </c>
      <c r="W3386" s="9">
        <v>2</v>
      </c>
      <c r="X3386" s="7" t="s">
        <v>38</v>
      </c>
      <c r="Y3386" s="7" t="s">
        <v>16154</v>
      </c>
    </row>
    <row r="3387" spans="1:25" x14ac:dyDescent="0.35">
      <c r="A3387" t="s">
        <v>16155</v>
      </c>
      <c r="B3387" t="s">
        <v>16156</v>
      </c>
      <c r="C3387" s="7" t="s">
        <v>16157</v>
      </c>
      <c r="D3387" s="7" t="s">
        <v>54</v>
      </c>
      <c r="E3387" s="9">
        <v>37</v>
      </c>
      <c r="F3387" s="7" t="s">
        <v>92</v>
      </c>
      <c r="G3387" s="6">
        <v>45539</v>
      </c>
      <c r="H3387" s="6">
        <v>45640</v>
      </c>
      <c r="I3387" s="7" t="s">
        <v>84</v>
      </c>
      <c r="J3387" s="7" t="s">
        <v>85</v>
      </c>
      <c r="K3387" s="7" t="s">
        <v>65</v>
      </c>
      <c r="L3387" t="s">
        <v>16158</v>
      </c>
      <c r="M3387" s="7" t="s">
        <v>67</v>
      </c>
      <c r="N3387" s="7" t="s">
        <v>68</v>
      </c>
      <c r="O3387" s="9">
        <v>4</v>
      </c>
      <c r="P3387" s="9">
        <v>4373</v>
      </c>
      <c r="Q3387" s="10">
        <v>5191.8900000000003</v>
      </c>
      <c r="R3387" s="9">
        <v>20</v>
      </c>
      <c r="S3387" s="10">
        <v>16614.05</v>
      </c>
      <c r="T3387" s="10">
        <v>3275.56</v>
      </c>
      <c r="U3387" s="7" t="s">
        <v>78</v>
      </c>
      <c r="V3387" s="7" t="s">
        <v>154</v>
      </c>
      <c r="W3387" s="9">
        <v>4</v>
      </c>
      <c r="X3387" s="7" t="s">
        <v>87</v>
      </c>
      <c r="Y3387" s="7" t="s">
        <v>16159</v>
      </c>
    </row>
    <row r="3388" spans="1:25" x14ac:dyDescent="0.35">
      <c r="A3388" t="s">
        <v>16160</v>
      </c>
      <c r="B3388" t="s">
        <v>16161</v>
      </c>
      <c r="C3388" s="7" t="s">
        <v>16162</v>
      </c>
      <c r="D3388" s="7" t="s">
        <v>54</v>
      </c>
      <c r="E3388" s="9">
        <v>56</v>
      </c>
      <c r="F3388" s="7" t="s">
        <v>29</v>
      </c>
      <c r="G3388" s="6">
        <v>45668</v>
      </c>
      <c r="H3388" s="6">
        <v>45820</v>
      </c>
      <c r="I3388" s="7" t="s">
        <v>304</v>
      </c>
      <c r="J3388" s="7" t="s">
        <v>76</v>
      </c>
      <c r="K3388" s="7" t="s">
        <v>93</v>
      </c>
      <c r="L3388" t="s">
        <v>6955</v>
      </c>
      <c r="M3388" s="7" t="s">
        <v>95</v>
      </c>
      <c r="N3388" s="7" t="s">
        <v>96</v>
      </c>
      <c r="O3388" s="9">
        <v>2</v>
      </c>
      <c r="P3388" s="9">
        <v>7132</v>
      </c>
      <c r="Q3388" s="10">
        <v>9501.4699999999993</v>
      </c>
      <c r="R3388" s="9">
        <v>15</v>
      </c>
      <c r="S3388" s="10">
        <v>16152.5</v>
      </c>
      <c r="T3388" s="10">
        <v>4738.9399999999996</v>
      </c>
      <c r="U3388" s="7" t="s">
        <v>36</v>
      </c>
      <c r="V3388" s="7" t="s">
        <v>69</v>
      </c>
      <c r="W3388" s="9">
        <v>3</v>
      </c>
      <c r="X3388" s="7" t="s">
        <v>79</v>
      </c>
      <c r="Y3388" s="7" t="s">
        <v>16163</v>
      </c>
    </row>
    <row r="3389" spans="1:25" x14ac:dyDescent="0.35">
      <c r="A3389" t="s">
        <v>16164</v>
      </c>
      <c r="B3389" t="s">
        <v>16165</v>
      </c>
      <c r="C3389" s="7" t="s">
        <v>16166</v>
      </c>
      <c r="D3389" s="7" t="s">
        <v>54</v>
      </c>
      <c r="E3389" s="9">
        <v>42</v>
      </c>
      <c r="F3389" s="7" t="s">
        <v>29</v>
      </c>
      <c r="G3389" s="6">
        <v>45508</v>
      </c>
      <c r="H3389" s="6">
        <v>46021</v>
      </c>
      <c r="I3389" s="7" t="s">
        <v>84</v>
      </c>
      <c r="J3389" s="7" t="s">
        <v>85</v>
      </c>
      <c r="K3389" s="7" t="s">
        <v>44</v>
      </c>
      <c r="L3389" t="s">
        <v>16167</v>
      </c>
      <c r="M3389" s="7" t="s">
        <v>46</v>
      </c>
      <c r="N3389" s="7" t="s">
        <v>47</v>
      </c>
      <c r="O3389" s="9">
        <v>5</v>
      </c>
      <c r="P3389" s="9">
        <v>232</v>
      </c>
      <c r="Q3389" s="10">
        <v>259.08999999999997</v>
      </c>
      <c r="R3389" s="9">
        <v>20</v>
      </c>
      <c r="S3389" s="10">
        <v>1036.3599999999999</v>
      </c>
      <c r="T3389" s="10">
        <v>135.44999999999999</v>
      </c>
      <c r="U3389" s="7" t="s">
        <v>126</v>
      </c>
      <c r="V3389" s="7" t="s">
        <v>69</v>
      </c>
      <c r="X3389" s="7" t="s">
        <v>87</v>
      </c>
      <c r="Y3389" s="7" t="s">
        <v>16168</v>
      </c>
    </row>
    <row r="3390" spans="1:25" x14ac:dyDescent="0.35">
      <c r="A3390" t="s">
        <v>16169</v>
      </c>
      <c r="B3390" t="s">
        <v>16170</v>
      </c>
      <c r="C3390" s="7" t="s">
        <v>16171</v>
      </c>
      <c r="D3390" s="7" t="s">
        <v>54</v>
      </c>
      <c r="E3390" s="9">
        <v>23</v>
      </c>
      <c r="F3390" s="7" t="s">
        <v>92</v>
      </c>
      <c r="G3390" s="6">
        <v>45687</v>
      </c>
      <c r="H3390" s="6">
        <v>45663</v>
      </c>
      <c r="I3390" s="7" t="s">
        <v>84</v>
      </c>
      <c r="J3390" s="7" t="s">
        <v>85</v>
      </c>
      <c r="K3390" s="7" t="s">
        <v>65</v>
      </c>
      <c r="L3390" t="s">
        <v>9848</v>
      </c>
      <c r="M3390" s="7" t="s">
        <v>67</v>
      </c>
      <c r="N3390" s="7" t="s">
        <v>68</v>
      </c>
      <c r="O3390" s="9">
        <v>5</v>
      </c>
      <c r="P3390" s="9">
        <v>4458</v>
      </c>
      <c r="Q3390" s="10">
        <v>5996.01</v>
      </c>
      <c r="R3390" s="9">
        <v>15</v>
      </c>
      <c r="S3390" s="10">
        <v>25483.040000000001</v>
      </c>
      <c r="T3390" s="10">
        <v>7690.05</v>
      </c>
      <c r="U3390" s="7" t="s">
        <v>78</v>
      </c>
      <c r="V3390" s="7" t="s">
        <v>37</v>
      </c>
      <c r="W3390" s="9">
        <v>4</v>
      </c>
      <c r="X3390" s="7" t="s">
        <v>87</v>
      </c>
      <c r="Y3390" s="7" t="s">
        <v>16172</v>
      </c>
    </row>
    <row r="3391" spans="1:25" x14ac:dyDescent="0.35">
      <c r="A3391" t="s">
        <v>16173</v>
      </c>
      <c r="B3391" t="s">
        <v>16174</v>
      </c>
      <c r="C3391" s="7" t="s">
        <v>16175</v>
      </c>
      <c r="D3391" s="7" t="s">
        <v>28</v>
      </c>
      <c r="E3391" s="9">
        <v>47</v>
      </c>
      <c r="F3391" s="7" t="s">
        <v>92</v>
      </c>
      <c r="G3391" s="6">
        <v>45821</v>
      </c>
      <c r="H3391" s="6">
        <v>45831</v>
      </c>
      <c r="I3391" s="7" t="s">
        <v>84</v>
      </c>
      <c r="J3391" s="7" t="s">
        <v>85</v>
      </c>
      <c r="K3391" s="7" t="s">
        <v>117</v>
      </c>
      <c r="L3391" t="s">
        <v>16176</v>
      </c>
      <c r="M3391" s="7" t="s">
        <v>119</v>
      </c>
      <c r="N3391" s="7" t="s">
        <v>120</v>
      </c>
      <c r="O3391" s="9">
        <v>1</v>
      </c>
      <c r="P3391" s="9">
        <v>13193</v>
      </c>
      <c r="Q3391" s="10">
        <v>16337.85</v>
      </c>
      <c r="R3391" s="9">
        <v>15</v>
      </c>
      <c r="S3391" s="10">
        <v>13887.17</v>
      </c>
      <c r="T3391" s="10">
        <v>3144.85</v>
      </c>
      <c r="U3391" s="7" t="s">
        <v>78</v>
      </c>
      <c r="V3391" s="7" t="s">
        <v>112</v>
      </c>
      <c r="W3391" s="9">
        <v>3</v>
      </c>
      <c r="X3391" s="7" t="s">
        <v>87</v>
      </c>
      <c r="Y3391" s="7" t="s">
        <v>16177</v>
      </c>
    </row>
    <row r="3392" spans="1:25" x14ac:dyDescent="0.35">
      <c r="A3392" t="s">
        <v>16178</v>
      </c>
      <c r="B3392" t="s">
        <v>16179</v>
      </c>
      <c r="C3392" s="7" t="s">
        <v>16180</v>
      </c>
      <c r="D3392" s="7" t="s">
        <v>28</v>
      </c>
      <c r="E3392" s="9">
        <v>32</v>
      </c>
      <c r="F3392" s="7" t="s">
        <v>29</v>
      </c>
      <c r="G3392" s="6">
        <v>45555</v>
      </c>
      <c r="H3392" s="6">
        <v>45846</v>
      </c>
      <c r="I3392" s="7" t="s">
        <v>30</v>
      </c>
      <c r="J3392" s="7" t="s">
        <v>31</v>
      </c>
      <c r="K3392" s="7" t="s">
        <v>93</v>
      </c>
      <c r="L3392" t="s">
        <v>16181</v>
      </c>
      <c r="M3392" s="7" t="s">
        <v>95</v>
      </c>
      <c r="N3392" s="7" t="s">
        <v>96</v>
      </c>
      <c r="O3392" s="9">
        <v>2</v>
      </c>
      <c r="P3392" s="9">
        <v>593</v>
      </c>
      <c r="Q3392" s="10">
        <v>774.09</v>
      </c>
      <c r="R3392" s="9">
        <v>20</v>
      </c>
      <c r="S3392" s="10">
        <v>1238.54</v>
      </c>
      <c r="T3392" s="10">
        <v>362.18</v>
      </c>
      <c r="U3392" s="7" t="s">
        <v>126</v>
      </c>
      <c r="V3392" s="7" t="s">
        <v>154</v>
      </c>
      <c r="W3392" s="9">
        <v>4</v>
      </c>
      <c r="X3392" s="7" t="s">
        <v>38</v>
      </c>
      <c r="Y3392" s="7" t="s">
        <v>16182</v>
      </c>
    </row>
    <row r="3393" spans="1:25" x14ac:dyDescent="0.35">
      <c r="A3393" t="s">
        <v>16183</v>
      </c>
      <c r="B3393" t="s">
        <v>16184</v>
      </c>
      <c r="C3393" s="7" t="s">
        <v>16185</v>
      </c>
      <c r="D3393" s="7" t="s">
        <v>28</v>
      </c>
      <c r="E3393" s="9">
        <v>31</v>
      </c>
      <c r="F3393" s="7" t="s">
        <v>92</v>
      </c>
      <c r="G3393" s="6">
        <v>45672</v>
      </c>
      <c r="H3393" s="6">
        <v>45755</v>
      </c>
      <c r="I3393" s="7" t="s">
        <v>75</v>
      </c>
      <c r="J3393" s="7" t="s">
        <v>76</v>
      </c>
      <c r="K3393" s="7" t="s">
        <v>93</v>
      </c>
      <c r="L3393" t="s">
        <v>12261</v>
      </c>
      <c r="M3393" s="7" t="s">
        <v>132</v>
      </c>
      <c r="N3393" s="7" t="s">
        <v>133</v>
      </c>
      <c r="O3393" s="9">
        <v>1</v>
      </c>
      <c r="P3393" s="9">
        <v>24424</v>
      </c>
      <c r="Q3393" s="10">
        <v>33359.040000000001</v>
      </c>
      <c r="R3393" s="9">
        <v>20</v>
      </c>
      <c r="S3393" s="10">
        <v>26687.23</v>
      </c>
      <c r="T3393" s="10">
        <v>8935.0400000000009</v>
      </c>
      <c r="U3393" s="7" t="s">
        <v>126</v>
      </c>
      <c r="V3393" s="7" t="s">
        <v>37</v>
      </c>
      <c r="W3393" s="9">
        <v>1</v>
      </c>
      <c r="X3393" s="7" t="s">
        <v>79</v>
      </c>
      <c r="Y3393" s="7" t="s">
        <v>16186</v>
      </c>
    </row>
    <row r="3394" spans="1:25" x14ac:dyDescent="0.35">
      <c r="A3394" t="s">
        <v>16187</v>
      </c>
      <c r="B3394" t="s">
        <v>16188</v>
      </c>
      <c r="C3394" s="7" t="s">
        <v>16189</v>
      </c>
      <c r="D3394" s="7" t="s">
        <v>54</v>
      </c>
      <c r="E3394" s="9">
        <v>30</v>
      </c>
      <c r="F3394" s="7" t="s">
        <v>29</v>
      </c>
      <c r="G3394" s="6">
        <v>45885</v>
      </c>
      <c r="H3394" s="6">
        <v>46003</v>
      </c>
      <c r="I3394" s="7" t="s">
        <v>30</v>
      </c>
      <c r="J3394" s="7" t="s">
        <v>43</v>
      </c>
      <c r="K3394" s="7" t="s">
        <v>93</v>
      </c>
      <c r="L3394" t="s">
        <v>16190</v>
      </c>
      <c r="M3394" s="7" t="s">
        <v>95</v>
      </c>
      <c r="N3394" s="7" t="s">
        <v>96</v>
      </c>
      <c r="O3394" s="9">
        <v>5</v>
      </c>
      <c r="P3394" s="9">
        <v>18737</v>
      </c>
      <c r="Q3394" s="10">
        <v>21703.42</v>
      </c>
      <c r="R3394" s="9">
        <v>20</v>
      </c>
      <c r="S3394" s="10">
        <v>86813.68</v>
      </c>
      <c r="T3394" s="10">
        <v>14832.1</v>
      </c>
      <c r="U3394" s="7" t="s">
        <v>48</v>
      </c>
      <c r="V3394" s="7" t="s">
        <v>37</v>
      </c>
      <c r="W3394" s="9">
        <v>1</v>
      </c>
      <c r="X3394" s="7" t="s">
        <v>49</v>
      </c>
      <c r="Y3394" s="7" t="s">
        <v>16191</v>
      </c>
    </row>
    <row r="3395" spans="1:25" x14ac:dyDescent="0.35">
      <c r="A3395" t="s">
        <v>16192</v>
      </c>
      <c r="B3395" t="s">
        <v>16193</v>
      </c>
      <c r="C3395" s="7" t="s">
        <v>16194</v>
      </c>
      <c r="D3395" s="7" t="s">
        <v>28</v>
      </c>
      <c r="E3395" s="9">
        <v>38</v>
      </c>
      <c r="F3395" s="7" t="s">
        <v>29</v>
      </c>
      <c r="G3395" s="6">
        <v>45594</v>
      </c>
      <c r="H3395" s="6">
        <v>45731</v>
      </c>
      <c r="I3395" s="7" t="s">
        <v>63</v>
      </c>
      <c r="J3395" s="7" t="s">
        <v>64</v>
      </c>
      <c r="K3395" s="7" t="s">
        <v>93</v>
      </c>
      <c r="L3395" t="s">
        <v>16195</v>
      </c>
      <c r="M3395" s="7" t="s">
        <v>95</v>
      </c>
      <c r="N3395" s="7" t="s">
        <v>96</v>
      </c>
      <c r="O3395" s="9">
        <v>2</v>
      </c>
      <c r="P3395" s="9">
        <v>24516</v>
      </c>
      <c r="Q3395" s="10">
        <v>27835.47</v>
      </c>
      <c r="R3395" s="9">
        <v>20</v>
      </c>
      <c r="S3395" s="10">
        <v>44536.75</v>
      </c>
      <c r="T3395" s="10">
        <v>6638.94</v>
      </c>
      <c r="U3395" s="7" t="s">
        <v>48</v>
      </c>
      <c r="V3395" s="7" t="s">
        <v>37</v>
      </c>
      <c r="W3395" s="9">
        <v>4</v>
      </c>
      <c r="X3395" s="7" t="s">
        <v>70</v>
      </c>
      <c r="Y3395" s="7" t="s">
        <v>16196</v>
      </c>
    </row>
    <row r="3396" spans="1:25" x14ac:dyDescent="0.35">
      <c r="A3396" t="s">
        <v>16197</v>
      </c>
      <c r="B3396" t="s">
        <v>16198</v>
      </c>
      <c r="C3396" s="7" t="s">
        <v>16199</v>
      </c>
      <c r="D3396" s="7" t="s">
        <v>54</v>
      </c>
      <c r="E3396" s="9">
        <v>28</v>
      </c>
      <c r="F3396" s="7" t="s">
        <v>29</v>
      </c>
      <c r="G3396" s="6">
        <v>46020</v>
      </c>
      <c r="H3396" s="6">
        <v>46133</v>
      </c>
      <c r="I3396" s="7" t="s">
        <v>75</v>
      </c>
      <c r="J3396" s="7" t="s">
        <v>76</v>
      </c>
      <c r="K3396" s="7" t="s">
        <v>93</v>
      </c>
      <c r="L3396" t="s">
        <v>16200</v>
      </c>
      <c r="M3396" s="7" t="s">
        <v>95</v>
      </c>
      <c r="N3396" s="7" t="s">
        <v>96</v>
      </c>
      <c r="O3396" s="9">
        <v>5</v>
      </c>
      <c r="P3396" s="9">
        <v>29341</v>
      </c>
      <c r="Q3396" s="10">
        <v>34010.550000000003</v>
      </c>
      <c r="R3396" s="9">
        <v>15</v>
      </c>
      <c r="S3396" s="10">
        <v>144544.84</v>
      </c>
      <c r="T3396" s="10">
        <v>23347.75</v>
      </c>
      <c r="U3396" s="7" t="s">
        <v>78</v>
      </c>
      <c r="V3396" s="7" t="s">
        <v>112</v>
      </c>
      <c r="W3396" s="9">
        <v>3</v>
      </c>
      <c r="X3396" s="7" t="s">
        <v>79</v>
      </c>
      <c r="Y3396" s="7" t="s">
        <v>16201</v>
      </c>
    </row>
    <row r="3397" spans="1:25" x14ac:dyDescent="0.35">
      <c r="A3397" t="s">
        <v>16202</v>
      </c>
      <c r="B3397" t="s">
        <v>16203</v>
      </c>
      <c r="C3397" s="7" t="s">
        <v>16204</v>
      </c>
      <c r="D3397" s="7" t="s">
        <v>28</v>
      </c>
      <c r="E3397" s="9">
        <v>20</v>
      </c>
      <c r="F3397" s="7" t="s">
        <v>29</v>
      </c>
      <c r="G3397" s="6">
        <v>45622</v>
      </c>
      <c r="H3397" s="6">
        <v>45575</v>
      </c>
      <c r="I3397" s="7" t="s">
        <v>55</v>
      </c>
      <c r="J3397" s="7" t="s">
        <v>56</v>
      </c>
      <c r="K3397" s="7" t="s">
        <v>305</v>
      </c>
      <c r="L3397" t="s">
        <v>16205</v>
      </c>
      <c r="M3397" s="7" t="s">
        <v>95</v>
      </c>
      <c r="N3397" s="7" t="s">
        <v>96</v>
      </c>
      <c r="O3397" s="9">
        <v>3</v>
      </c>
      <c r="P3397" s="9">
        <v>1461</v>
      </c>
      <c r="Q3397" s="10">
        <v>1998.26</v>
      </c>
      <c r="R3397" s="9">
        <v>20</v>
      </c>
      <c r="S3397" s="10">
        <v>4795.82</v>
      </c>
      <c r="T3397" s="10">
        <v>1611.78</v>
      </c>
      <c r="U3397" s="7" t="s">
        <v>78</v>
      </c>
      <c r="V3397" s="7" t="s">
        <v>112</v>
      </c>
      <c r="W3397" s="9">
        <v>2</v>
      </c>
      <c r="X3397" s="7" t="s">
        <v>58</v>
      </c>
      <c r="Y3397" s="7" t="s">
        <v>16206</v>
      </c>
    </row>
    <row r="3398" spans="1:25" x14ac:dyDescent="0.35">
      <c r="A3398" t="s">
        <v>16207</v>
      </c>
      <c r="B3398" t="s">
        <v>16208</v>
      </c>
      <c r="C3398" s="7" t="s">
        <v>16209</v>
      </c>
      <c r="D3398" s="7" t="s">
        <v>28</v>
      </c>
      <c r="E3398" s="9">
        <v>57</v>
      </c>
      <c r="F3398" s="7" t="s">
        <v>29</v>
      </c>
      <c r="G3398" s="6">
        <v>45512</v>
      </c>
      <c r="H3398" s="6">
        <v>45841</v>
      </c>
      <c r="I3398" s="7" t="s">
        <v>75</v>
      </c>
      <c r="J3398" s="7" t="s">
        <v>76</v>
      </c>
      <c r="K3398" s="7" t="s">
        <v>93</v>
      </c>
      <c r="L3398" t="s">
        <v>10687</v>
      </c>
      <c r="N3398" s="7" t="s">
        <v>133</v>
      </c>
      <c r="O3398" s="9">
        <v>1</v>
      </c>
      <c r="P3398" s="9">
        <v>28090</v>
      </c>
      <c r="Q3398" s="10">
        <v>35313.47</v>
      </c>
      <c r="R3398" s="9">
        <v>10</v>
      </c>
      <c r="S3398" s="10">
        <v>31782.12</v>
      </c>
      <c r="T3398" s="10">
        <v>7223.47</v>
      </c>
      <c r="U3398" s="7" t="s">
        <v>78</v>
      </c>
      <c r="V3398" s="7" t="s">
        <v>112</v>
      </c>
      <c r="W3398" s="9">
        <v>1</v>
      </c>
      <c r="X3398" s="7" t="s">
        <v>79</v>
      </c>
      <c r="Y3398" s="7" t="s">
        <v>16210</v>
      </c>
    </row>
    <row r="3399" spans="1:25" x14ac:dyDescent="0.35">
      <c r="A3399" t="s">
        <v>16211</v>
      </c>
      <c r="B3399" t="s">
        <v>16212</v>
      </c>
      <c r="C3399" s="7" t="s">
        <v>16213</v>
      </c>
      <c r="D3399" s="7" t="s">
        <v>54</v>
      </c>
      <c r="E3399" s="9">
        <v>28</v>
      </c>
      <c r="F3399" s="7" t="s">
        <v>29</v>
      </c>
      <c r="G3399" s="6">
        <v>46164</v>
      </c>
      <c r="H3399" s="6">
        <v>45874</v>
      </c>
      <c r="I3399" s="7" t="s">
        <v>30</v>
      </c>
      <c r="J3399" s="7" t="s">
        <v>31</v>
      </c>
      <c r="K3399" s="7" t="s">
        <v>65</v>
      </c>
      <c r="L3399" t="s">
        <v>16214</v>
      </c>
      <c r="M3399" s="7" t="s">
        <v>67</v>
      </c>
      <c r="N3399" s="7" t="s">
        <v>68</v>
      </c>
      <c r="O3399" s="9">
        <v>3</v>
      </c>
      <c r="P3399" s="9">
        <v>21244</v>
      </c>
      <c r="Q3399" s="10">
        <v>23592.32</v>
      </c>
      <c r="R3399" s="9">
        <v>0</v>
      </c>
      <c r="S3399" s="10">
        <v>70776.960000000006</v>
      </c>
      <c r="T3399" s="10">
        <v>7044.96</v>
      </c>
      <c r="U3399" s="7" t="s">
        <v>126</v>
      </c>
      <c r="V3399" s="7" t="s">
        <v>69</v>
      </c>
      <c r="W3399" s="9">
        <v>5</v>
      </c>
      <c r="X3399" s="7" t="s">
        <v>38</v>
      </c>
      <c r="Y3399" s="7" t="s">
        <v>16215</v>
      </c>
    </row>
    <row r="3400" spans="1:25" x14ac:dyDescent="0.35">
      <c r="A3400" t="s">
        <v>16216</v>
      </c>
      <c r="B3400" t="s">
        <v>16217</v>
      </c>
      <c r="C3400" s="7" t="s">
        <v>16218</v>
      </c>
      <c r="D3400" s="7" t="s">
        <v>54</v>
      </c>
      <c r="E3400" s="9">
        <v>56</v>
      </c>
      <c r="F3400" s="7" t="s">
        <v>29</v>
      </c>
      <c r="G3400" s="6">
        <v>45712</v>
      </c>
      <c r="H3400" s="6">
        <v>46000</v>
      </c>
      <c r="I3400" s="7" t="s">
        <v>63</v>
      </c>
      <c r="J3400" s="7" t="s">
        <v>64</v>
      </c>
      <c r="K3400" s="7" t="s">
        <v>65</v>
      </c>
      <c r="L3400" t="s">
        <v>16219</v>
      </c>
      <c r="M3400" s="7" t="s">
        <v>67</v>
      </c>
      <c r="N3400" s="7" t="s">
        <v>68</v>
      </c>
      <c r="O3400" s="9">
        <v>2</v>
      </c>
      <c r="P3400" s="9">
        <v>19007</v>
      </c>
      <c r="Q3400" s="10">
        <v>21537.65</v>
      </c>
      <c r="R3400" s="9">
        <v>10</v>
      </c>
      <c r="S3400" s="10">
        <v>38767.769999999997</v>
      </c>
      <c r="T3400" s="10">
        <v>5061.3</v>
      </c>
      <c r="U3400" s="7" t="s">
        <v>126</v>
      </c>
      <c r="V3400" s="7" t="s">
        <v>112</v>
      </c>
      <c r="W3400" s="9">
        <v>4</v>
      </c>
      <c r="X3400" s="7" t="s">
        <v>70</v>
      </c>
      <c r="Y3400" s="7" t="s">
        <v>16220</v>
      </c>
    </row>
    <row r="3401" spans="1:25" x14ac:dyDescent="0.35">
      <c r="A3401" t="s">
        <v>16221</v>
      </c>
      <c r="B3401" t="s">
        <v>16222</v>
      </c>
      <c r="C3401" s="7" t="s">
        <v>16223</v>
      </c>
      <c r="D3401" s="7" t="s">
        <v>54</v>
      </c>
      <c r="E3401" s="9">
        <v>22</v>
      </c>
      <c r="F3401" s="7" t="s">
        <v>92</v>
      </c>
      <c r="G3401" s="6">
        <v>45676</v>
      </c>
      <c r="H3401" s="6">
        <v>46032</v>
      </c>
      <c r="I3401" s="7" t="s">
        <v>75</v>
      </c>
      <c r="J3401" s="7" t="s">
        <v>76</v>
      </c>
      <c r="K3401" s="7" t="s">
        <v>44</v>
      </c>
      <c r="L3401" t="s">
        <v>16224</v>
      </c>
      <c r="M3401" s="7" t="s">
        <v>46</v>
      </c>
      <c r="N3401" s="7" t="s">
        <v>47</v>
      </c>
      <c r="O3401" s="9">
        <v>3</v>
      </c>
      <c r="P3401" s="9">
        <v>2209</v>
      </c>
      <c r="Q3401" s="10">
        <v>3014.79</v>
      </c>
      <c r="R3401" s="9">
        <v>5</v>
      </c>
      <c r="S3401" s="10">
        <v>8592.15</v>
      </c>
      <c r="T3401" s="10">
        <v>2417.37</v>
      </c>
      <c r="U3401" s="7" t="s">
        <v>126</v>
      </c>
      <c r="V3401" s="7" t="s">
        <v>112</v>
      </c>
      <c r="W3401" s="9">
        <v>4</v>
      </c>
      <c r="X3401" s="7" t="s">
        <v>79</v>
      </c>
      <c r="Y3401" s="7" t="s">
        <v>16225</v>
      </c>
    </row>
    <row r="3402" spans="1:25" x14ac:dyDescent="0.35">
      <c r="A3402" t="s">
        <v>16226</v>
      </c>
      <c r="B3402" t="s">
        <v>16227</v>
      </c>
      <c r="C3402" s="7" t="s">
        <v>16228</v>
      </c>
      <c r="D3402" s="7" t="s">
        <v>28</v>
      </c>
      <c r="E3402" s="9">
        <v>37</v>
      </c>
      <c r="F3402" s="7" t="s">
        <v>29</v>
      </c>
      <c r="G3402" s="6">
        <v>46027</v>
      </c>
      <c r="H3402" s="6">
        <v>45635</v>
      </c>
      <c r="I3402" s="7" t="s">
        <v>84</v>
      </c>
      <c r="J3402" s="7" t="s">
        <v>85</v>
      </c>
      <c r="K3402" s="7" t="s">
        <v>65</v>
      </c>
      <c r="L3402" t="s">
        <v>3561</v>
      </c>
      <c r="M3402" s="7" t="s">
        <v>67</v>
      </c>
      <c r="N3402" s="7" t="s">
        <v>68</v>
      </c>
      <c r="O3402" s="9">
        <v>1</v>
      </c>
      <c r="P3402" s="9">
        <v>21130</v>
      </c>
      <c r="Q3402" s="10">
        <v>28297.82</v>
      </c>
      <c r="R3402" s="9">
        <v>10</v>
      </c>
      <c r="S3402" s="10">
        <v>25468.04</v>
      </c>
      <c r="T3402" s="10">
        <v>7167.82</v>
      </c>
      <c r="U3402" s="7" t="s">
        <v>78</v>
      </c>
      <c r="V3402" s="7" t="s">
        <v>154</v>
      </c>
      <c r="W3402" s="9">
        <v>5</v>
      </c>
      <c r="X3402" s="7" t="s">
        <v>87</v>
      </c>
      <c r="Y3402" s="7" t="s">
        <v>16229</v>
      </c>
    </row>
    <row r="3403" spans="1:25" x14ac:dyDescent="0.35">
      <c r="A3403" t="s">
        <v>16230</v>
      </c>
      <c r="B3403" t="s">
        <v>16231</v>
      </c>
      <c r="C3403" s="7" t="s">
        <v>16232</v>
      </c>
      <c r="D3403" s="7" t="s">
        <v>54</v>
      </c>
      <c r="E3403" s="9">
        <v>43</v>
      </c>
      <c r="F3403" s="7" t="s">
        <v>92</v>
      </c>
      <c r="G3403" s="6">
        <v>45886</v>
      </c>
      <c r="H3403" s="6">
        <v>45787</v>
      </c>
      <c r="I3403" s="7" t="s">
        <v>63</v>
      </c>
      <c r="J3403" s="7" t="s">
        <v>64</v>
      </c>
      <c r="K3403" s="7" t="s">
        <v>44</v>
      </c>
      <c r="L3403" t="s">
        <v>16233</v>
      </c>
      <c r="M3403" s="7" t="s">
        <v>46</v>
      </c>
      <c r="N3403" s="7" t="s">
        <v>47</v>
      </c>
      <c r="O3403" s="9">
        <v>4</v>
      </c>
      <c r="P3403" s="9">
        <v>25748</v>
      </c>
      <c r="Q3403" s="10">
        <v>36039.21</v>
      </c>
      <c r="R3403" s="9">
        <v>10</v>
      </c>
      <c r="S3403" s="10">
        <v>129741.16</v>
      </c>
      <c r="T3403" s="10">
        <v>41164.839999999997</v>
      </c>
      <c r="U3403" s="7" t="s">
        <v>36</v>
      </c>
      <c r="V3403" s="7" t="s">
        <v>112</v>
      </c>
      <c r="W3403" s="9">
        <v>3</v>
      </c>
      <c r="X3403" s="7" t="s">
        <v>70</v>
      </c>
      <c r="Y3403" s="7" t="s">
        <v>16234</v>
      </c>
    </row>
    <row r="3404" spans="1:25" x14ac:dyDescent="0.35">
      <c r="A3404" t="s">
        <v>16235</v>
      </c>
      <c r="B3404" t="s">
        <v>16236</v>
      </c>
      <c r="C3404" s="7" t="s">
        <v>16237</v>
      </c>
      <c r="D3404" s="7" t="s">
        <v>54</v>
      </c>
      <c r="E3404" s="9">
        <v>48</v>
      </c>
      <c r="F3404" s="7" t="s">
        <v>92</v>
      </c>
      <c r="G3404" s="6">
        <v>46180</v>
      </c>
      <c r="H3404" s="6">
        <v>45877</v>
      </c>
      <c r="I3404" s="7" t="s">
        <v>30</v>
      </c>
      <c r="J3404" s="7" t="s">
        <v>31</v>
      </c>
      <c r="K3404" s="7" t="s">
        <v>93</v>
      </c>
      <c r="L3404" t="s">
        <v>16238</v>
      </c>
      <c r="M3404" s="7" t="s">
        <v>132</v>
      </c>
      <c r="N3404" s="7" t="s">
        <v>133</v>
      </c>
      <c r="O3404" s="9">
        <v>3</v>
      </c>
      <c r="P3404" s="9">
        <v>17738</v>
      </c>
      <c r="Q3404" s="10">
        <v>26499.51</v>
      </c>
      <c r="R3404" s="9">
        <v>15</v>
      </c>
      <c r="S3404" s="10">
        <v>67573.75</v>
      </c>
      <c r="T3404" s="10">
        <v>26284.53</v>
      </c>
      <c r="U3404" s="7" t="s">
        <v>78</v>
      </c>
      <c r="V3404" s="7" t="s">
        <v>112</v>
      </c>
      <c r="W3404" s="9">
        <v>2</v>
      </c>
      <c r="X3404" s="7" t="s">
        <v>38</v>
      </c>
      <c r="Y3404" s="7" t="s">
        <v>2648</v>
      </c>
    </row>
    <row r="3405" spans="1:25" x14ac:dyDescent="0.35">
      <c r="A3405" t="s">
        <v>16239</v>
      </c>
      <c r="B3405" t="s">
        <v>16240</v>
      </c>
      <c r="C3405" s="7" t="s">
        <v>16241</v>
      </c>
      <c r="D3405" s="7" t="s">
        <v>54</v>
      </c>
      <c r="E3405" s="9">
        <v>43</v>
      </c>
      <c r="F3405" s="7" t="s">
        <v>29</v>
      </c>
      <c r="G3405" s="6">
        <v>45908</v>
      </c>
      <c r="H3405" s="6">
        <v>45670</v>
      </c>
      <c r="I3405" s="7" t="s">
        <v>30</v>
      </c>
      <c r="J3405" s="7" t="s">
        <v>43</v>
      </c>
      <c r="K3405" s="7" t="s">
        <v>93</v>
      </c>
      <c r="L3405" t="s">
        <v>6084</v>
      </c>
      <c r="M3405" s="7" t="s">
        <v>132</v>
      </c>
      <c r="N3405" s="7" t="s">
        <v>133</v>
      </c>
      <c r="O3405" s="9">
        <v>4</v>
      </c>
      <c r="P3405" s="9">
        <v>16167</v>
      </c>
      <c r="Q3405" s="10">
        <v>21255.94</v>
      </c>
      <c r="R3405" s="9">
        <v>15</v>
      </c>
      <c r="S3405" s="10">
        <v>72270.2</v>
      </c>
      <c r="T3405" s="10">
        <v>20355.759999999998</v>
      </c>
      <c r="U3405" s="7" t="s">
        <v>126</v>
      </c>
      <c r="V3405" s="7" t="s">
        <v>112</v>
      </c>
      <c r="W3405" s="9">
        <v>4</v>
      </c>
      <c r="X3405" s="7" t="s">
        <v>49</v>
      </c>
      <c r="Y3405" s="7" t="s">
        <v>16242</v>
      </c>
    </row>
    <row r="3406" spans="1:25" x14ac:dyDescent="0.35">
      <c r="A3406" t="s">
        <v>16243</v>
      </c>
      <c r="B3406" t="s">
        <v>16244</v>
      </c>
      <c r="C3406" s="7" t="s">
        <v>16245</v>
      </c>
      <c r="D3406" s="7" t="s">
        <v>54</v>
      </c>
      <c r="E3406" s="9">
        <v>50</v>
      </c>
      <c r="F3406" s="7" t="s">
        <v>92</v>
      </c>
      <c r="G3406" s="6">
        <v>46044</v>
      </c>
      <c r="H3406" s="6">
        <v>45495</v>
      </c>
      <c r="I3406" s="7" t="s">
        <v>75</v>
      </c>
      <c r="J3406" s="7" t="s">
        <v>76</v>
      </c>
      <c r="K3406" s="7" t="s">
        <v>93</v>
      </c>
      <c r="L3406" t="s">
        <v>16246</v>
      </c>
      <c r="M3406" s="7" t="s">
        <v>132</v>
      </c>
      <c r="N3406" s="7" t="s">
        <v>133</v>
      </c>
      <c r="O3406" s="9">
        <v>1</v>
      </c>
      <c r="P3406" s="9">
        <v>20581</v>
      </c>
      <c r="Q3406" s="10">
        <v>22784.92</v>
      </c>
      <c r="R3406" s="9">
        <v>10</v>
      </c>
      <c r="S3406" s="10">
        <v>20506.43</v>
      </c>
      <c r="T3406" s="10">
        <v>2203.92</v>
      </c>
      <c r="U3406" s="7" t="s">
        <v>126</v>
      </c>
      <c r="V3406" s="7" t="s">
        <v>37</v>
      </c>
      <c r="W3406" s="9">
        <v>4</v>
      </c>
      <c r="X3406" s="7" t="s">
        <v>79</v>
      </c>
      <c r="Y3406" s="7" t="s">
        <v>16247</v>
      </c>
    </row>
    <row r="3407" spans="1:25" x14ac:dyDescent="0.35">
      <c r="A3407" t="s">
        <v>16248</v>
      </c>
      <c r="B3407" t="s">
        <v>16249</v>
      </c>
      <c r="C3407" s="7" t="s">
        <v>16250</v>
      </c>
      <c r="D3407" s="7" t="s">
        <v>28</v>
      </c>
      <c r="E3407" s="9">
        <v>36</v>
      </c>
      <c r="F3407" s="7" t="s">
        <v>29</v>
      </c>
      <c r="G3407" s="6">
        <v>45800</v>
      </c>
      <c r="H3407" s="6">
        <v>45922</v>
      </c>
      <c r="I3407" s="7" t="s">
        <v>63</v>
      </c>
      <c r="J3407" s="7" t="s">
        <v>64</v>
      </c>
      <c r="K3407" s="7" t="s">
        <v>65</v>
      </c>
      <c r="L3407" t="s">
        <v>16251</v>
      </c>
      <c r="M3407" s="7" t="s">
        <v>67</v>
      </c>
      <c r="N3407" s="7" t="s">
        <v>68</v>
      </c>
      <c r="O3407" s="9">
        <v>5</v>
      </c>
      <c r="P3407" s="9">
        <v>13479</v>
      </c>
      <c r="Q3407" s="10">
        <v>15704.12</v>
      </c>
      <c r="R3407" s="9">
        <v>10</v>
      </c>
      <c r="S3407" s="10">
        <v>70668.539999999994</v>
      </c>
      <c r="T3407" s="10">
        <v>11125.6</v>
      </c>
      <c r="U3407" s="7" t="s">
        <v>48</v>
      </c>
      <c r="V3407" s="7" t="s">
        <v>37</v>
      </c>
      <c r="W3407" s="9">
        <v>2</v>
      </c>
      <c r="X3407" s="7" t="s">
        <v>70</v>
      </c>
      <c r="Y3407" s="7" t="s">
        <v>11210</v>
      </c>
    </row>
    <row r="3408" spans="1:25" x14ac:dyDescent="0.35">
      <c r="A3408" t="s">
        <v>16252</v>
      </c>
      <c r="B3408" t="s">
        <v>16253</v>
      </c>
      <c r="C3408" s="7" t="s">
        <v>16254</v>
      </c>
      <c r="D3408" s="7" t="s">
        <v>28</v>
      </c>
      <c r="E3408" s="9">
        <v>30</v>
      </c>
      <c r="F3408" s="7" t="s">
        <v>92</v>
      </c>
      <c r="G3408" s="6">
        <v>45928</v>
      </c>
      <c r="H3408" s="6">
        <v>45711</v>
      </c>
      <c r="I3408" s="7" t="s">
        <v>63</v>
      </c>
      <c r="J3408" s="7" t="s">
        <v>64</v>
      </c>
      <c r="K3408" s="7" t="s">
        <v>93</v>
      </c>
      <c r="L3408" t="s">
        <v>16255</v>
      </c>
      <c r="M3408" s="7" t="s">
        <v>95</v>
      </c>
      <c r="N3408" s="7" t="s">
        <v>96</v>
      </c>
      <c r="O3408" s="9">
        <v>5</v>
      </c>
      <c r="P3408" s="9">
        <v>7122</v>
      </c>
      <c r="Q3408" s="10">
        <v>9805.89</v>
      </c>
      <c r="R3408" s="9">
        <v>0</v>
      </c>
      <c r="S3408" s="10">
        <v>49029.45</v>
      </c>
      <c r="T3408" s="10">
        <v>13419.45</v>
      </c>
      <c r="U3408" s="7" t="s">
        <v>126</v>
      </c>
      <c r="V3408" s="7" t="s">
        <v>69</v>
      </c>
      <c r="W3408" s="9">
        <v>4</v>
      </c>
      <c r="X3408" s="7" t="s">
        <v>70</v>
      </c>
      <c r="Y3408" s="7" t="s">
        <v>16256</v>
      </c>
    </row>
    <row r="3409" spans="1:25" x14ac:dyDescent="0.35">
      <c r="A3409" t="s">
        <v>16257</v>
      </c>
      <c r="B3409" t="s">
        <v>16258</v>
      </c>
      <c r="C3409" s="7" t="s">
        <v>16259</v>
      </c>
      <c r="D3409" s="7" t="s">
        <v>28</v>
      </c>
      <c r="E3409" s="9">
        <v>49</v>
      </c>
      <c r="F3409" s="7" t="s">
        <v>29</v>
      </c>
      <c r="G3409" s="6">
        <v>45972</v>
      </c>
      <c r="H3409" s="6">
        <v>45549</v>
      </c>
      <c r="I3409" s="7" t="s">
        <v>75</v>
      </c>
      <c r="J3409" s="7" t="s">
        <v>76</v>
      </c>
      <c r="K3409" s="7" t="s">
        <v>65</v>
      </c>
      <c r="L3409" t="s">
        <v>16260</v>
      </c>
      <c r="M3409" s="7" t="s">
        <v>67</v>
      </c>
      <c r="N3409" s="7" t="s">
        <v>68</v>
      </c>
      <c r="O3409" s="9">
        <v>3</v>
      </c>
      <c r="P3409" s="9">
        <v>28924</v>
      </c>
      <c r="Q3409" s="10">
        <v>41705.65</v>
      </c>
      <c r="R3409" s="9">
        <v>10</v>
      </c>
      <c r="S3409" s="10">
        <v>112605.26</v>
      </c>
      <c r="T3409" s="10">
        <v>38344.949999999997</v>
      </c>
      <c r="U3409" s="7" t="s">
        <v>126</v>
      </c>
      <c r="V3409" s="7" t="s">
        <v>112</v>
      </c>
      <c r="W3409" s="9">
        <v>1</v>
      </c>
      <c r="X3409" s="7" t="s">
        <v>79</v>
      </c>
      <c r="Y3409" s="7" t="s">
        <v>16261</v>
      </c>
    </row>
    <row r="3410" spans="1:25" x14ac:dyDescent="0.35">
      <c r="A3410" t="s">
        <v>16262</v>
      </c>
      <c r="B3410" t="s">
        <v>16263</v>
      </c>
      <c r="C3410" s="7" t="s">
        <v>16264</v>
      </c>
      <c r="D3410" s="7" t="s">
        <v>54</v>
      </c>
      <c r="E3410" s="9">
        <v>34</v>
      </c>
      <c r="F3410" s="7" t="s">
        <v>92</v>
      </c>
      <c r="G3410" s="6">
        <v>45941</v>
      </c>
      <c r="H3410" s="6">
        <v>45595</v>
      </c>
      <c r="I3410" s="7" t="s">
        <v>30</v>
      </c>
      <c r="J3410" s="7" t="s">
        <v>43</v>
      </c>
      <c r="K3410" s="7" t="s">
        <v>305</v>
      </c>
      <c r="L3410" t="s">
        <v>16265</v>
      </c>
      <c r="M3410" s="7" t="s">
        <v>46</v>
      </c>
      <c r="N3410" s="7" t="s">
        <v>47</v>
      </c>
      <c r="O3410" s="9">
        <v>1</v>
      </c>
      <c r="P3410" s="9">
        <v>4872</v>
      </c>
      <c r="Q3410" s="10">
        <v>7237.82</v>
      </c>
      <c r="R3410" s="9">
        <v>20</v>
      </c>
      <c r="S3410" s="10">
        <v>5790.26</v>
      </c>
      <c r="T3410" s="10">
        <v>2365.8200000000002</v>
      </c>
      <c r="U3410" s="7" t="s">
        <v>78</v>
      </c>
      <c r="V3410" s="7" t="s">
        <v>112</v>
      </c>
      <c r="W3410" s="9">
        <v>2</v>
      </c>
      <c r="X3410" s="7" t="s">
        <v>49</v>
      </c>
      <c r="Y3410" s="7" t="s">
        <v>16266</v>
      </c>
    </row>
    <row r="3411" spans="1:25" x14ac:dyDescent="0.35">
      <c r="A3411" t="s">
        <v>16267</v>
      </c>
      <c r="B3411" t="s">
        <v>16268</v>
      </c>
      <c r="C3411" s="7" t="s">
        <v>16269</v>
      </c>
      <c r="D3411" s="7" t="s">
        <v>28</v>
      </c>
      <c r="E3411" s="9">
        <v>35</v>
      </c>
      <c r="F3411" s="7" t="s">
        <v>92</v>
      </c>
      <c r="G3411" s="6">
        <v>45828</v>
      </c>
      <c r="H3411" s="6">
        <v>45586</v>
      </c>
      <c r="I3411" s="7" t="s">
        <v>75</v>
      </c>
      <c r="J3411" s="7" t="s">
        <v>76</v>
      </c>
      <c r="K3411" s="7" t="s">
        <v>117</v>
      </c>
      <c r="L3411" t="s">
        <v>16270</v>
      </c>
      <c r="M3411" s="7" t="s">
        <v>119</v>
      </c>
      <c r="N3411" s="7" t="s">
        <v>120</v>
      </c>
      <c r="O3411" s="9">
        <v>3</v>
      </c>
      <c r="P3411" s="9">
        <v>18452</v>
      </c>
      <c r="Q3411" s="10">
        <v>20648.580000000002</v>
      </c>
      <c r="R3411" s="9">
        <v>10</v>
      </c>
      <c r="S3411" s="10">
        <v>55751.17</v>
      </c>
      <c r="T3411" s="10">
        <v>6589.74</v>
      </c>
      <c r="U3411" s="7" t="s">
        <v>36</v>
      </c>
      <c r="V3411" s="7" t="s">
        <v>154</v>
      </c>
      <c r="W3411" s="9">
        <v>4</v>
      </c>
      <c r="X3411" s="7" t="s">
        <v>79</v>
      </c>
      <c r="Y3411" s="7" t="s">
        <v>16271</v>
      </c>
    </row>
    <row r="3412" spans="1:25" x14ac:dyDescent="0.35">
      <c r="A3412" t="s">
        <v>16272</v>
      </c>
      <c r="B3412" t="s">
        <v>16273</v>
      </c>
      <c r="C3412" s="7" t="s">
        <v>16274</v>
      </c>
      <c r="D3412" s="7" t="s">
        <v>54</v>
      </c>
      <c r="E3412" s="9">
        <v>30</v>
      </c>
      <c r="F3412" s="7" t="s">
        <v>92</v>
      </c>
      <c r="G3412" s="6">
        <v>45789</v>
      </c>
      <c r="H3412" s="6">
        <v>45811</v>
      </c>
      <c r="J3412" s="7" t="s">
        <v>85</v>
      </c>
      <c r="K3412" s="7" t="s">
        <v>65</v>
      </c>
      <c r="L3412" t="s">
        <v>16275</v>
      </c>
      <c r="M3412" s="7" t="s">
        <v>67</v>
      </c>
      <c r="N3412" s="7" t="s">
        <v>68</v>
      </c>
      <c r="O3412" s="9">
        <v>5</v>
      </c>
      <c r="P3412" s="9">
        <v>13980</v>
      </c>
      <c r="Q3412" s="10">
        <v>18923.77</v>
      </c>
      <c r="R3412" s="9">
        <v>0</v>
      </c>
      <c r="S3412" s="10">
        <v>94618.85</v>
      </c>
      <c r="T3412" s="10">
        <v>24718.85</v>
      </c>
      <c r="U3412" s="7" t="s">
        <v>36</v>
      </c>
      <c r="V3412" s="7" t="s">
        <v>112</v>
      </c>
      <c r="W3412" s="9">
        <v>2</v>
      </c>
      <c r="X3412" s="7" t="s">
        <v>87</v>
      </c>
      <c r="Y3412" s="7" t="s">
        <v>16276</v>
      </c>
    </row>
    <row r="3413" spans="1:25" x14ac:dyDescent="0.35">
      <c r="A3413" t="s">
        <v>16277</v>
      </c>
      <c r="B3413" t="s">
        <v>16278</v>
      </c>
      <c r="C3413" s="7" t="s">
        <v>16279</v>
      </c>
      <c r="D3413" s="7" t="s">
        <v>54</v>
      </c>
      <c r="E3413" s="9">
        <v>36</v>
      </c>
      <c r="F3413" s="7" t="s">
        <v>29</v>
      </c>
      <c r="G3413" s="6">
        <v>45921</v>
      </c>
      <c r="H3413" s="6">
        <v>45582</v>
      </c>
      <c r="I3413" s="7" t="s">
        <v>63</v>
      </c>
      <c r="J3413" s="7" t="s">
        <v>64</v>
      </c>
      <c r="K3413" s="7" t="s">
        <v>32</v>
      </c>
      <c r="L3413" t="s">
        <v>7336</v>
      </c>
      <c r="M3413" s="7" t="s">
        <v>34</v>
      </c>
      <c r="N3413" s="7" t="s">
        <v>35</v>
      </c>
      <c r="O3413" s="9">
        <v>3</v>
      </c>
      <c r="P3413" s="9">
        <v>26278</v>
      </c>
      <c r="Q3413" s="10">
        <v>30729.29</v>
      </c>
      <c r="R3413" s="9">
        <v>10</v>
      </c>
      <c r="S3413" s="10">
        <v>82969.08</v>
      </c>
      <c r="T3413" s="10">
        <v>13353.87</v>
      </c>
      <c r="U3413" s="7" t="s">
        <v>36</v>
      </c>
      <c r="V3413" s="7" t="s">
        <v>69</v>
      </c>
      <c r="W3413" s="9">
        <v>1</v>
      </c>
      <c r="X3413" s="7" t="s">
        <v>70</v>
      </c>
      <c r="Y3413" s="7" t="s">
        <v>16280</v>
      </c>
    </row>
    <row r="3414" spans="1:25" x14ac:dyDescent="0.35">
      <c r="A3414" t="s">
        <v>16281</v>
      </c>
      <c r="B3414" t="s">
        <v>16282</v>
      </c>
      <c r="C3414" s="7" t="s">
        <v>16283</v>
      </c>
      <c r="D3414" s="7" t="s">
        <v>28</v>
      </c>
      <c r="E3414" s="9">
        <v>21</v>
      </c>
      <c r="F3414" s="7" t="s">
        <v>92</v>
      </c>
      <c r="G3414" s="6">
        <v>46098</v>
      </c>
      <c r="H3414" s="6">
        <v>45674</v>
      </c>
      <c r="I3414" s="7" t="s">
        <v>84</v>
      </c>
      <c r="J3414" s="7" t="s">
        <v>85</v>
      </c>
      <c r="K3414" s="7" t="s">
        <v>93</v>
      </c>
      <c r="L3414" t="s">
        <v>16284</v>
      </c>
      <c r="M3414" s="7" t="s">
        <v>132</v>
      </c>
      <c r="N3414" s="7" t="s">
        <v>133</v>
      </c>
      <c r="O3414" s="9">
        <v>3</v>
      </c>
      <c r="P3414" s="9">
        <v>27275</v>
      </c>
      <c r="Q3414" s="10">
        <v>32818.879999999997</v>
      </c>
      <c r="R3414" s="9">
        <v>20</v>
      </c>
      <c r="S3414" s="10">
        <v>78765.31</v>
      </c>
      <c r="T3414" s="10">
        <v>16631.64</v>
      </c>
      <c r="U3414" s="7" t="s">
        <v>36</v>
      </c>
      <c r="V3414" s="7" t="s">
        <v>37</v>
      </c>
      <c r="W3414" s="9">
        <v>5</v>
      </c>
      <c r="X3414" s="7" t="s">
        <v>87</v>
      </c>
      <c r="Y3414" s="7" t="s">
        <v>16285</v>
      </c>
    </row>
    <row r="3415" spans="1:25" x14ac:dyDescent="0.35">
      <c r="A3415" t="s">
        <v>16286</v>
      </c>
      <c r="B3415" t="s">
        <v>16287</v>
      </c>
      <c r="C3415" s="7" t="s">
        <v>11416</v>
      </c>
      <c r="D3415" s="7" t="s">
        <v>54</v>
      </c>
      <c r="E3415" s="9">
        <v>46</v>
      </c>
      <c r="F3415" s="7" t="s">
        <v>29</v>
      </c>
      <c r="G3415" s="6">
        <v>46019</v>
      </c>
      <c r="H3415" s="6">
        <v>46146</v>
      </c>
      <c r="I3415" s="7" t="s">
        <v>63</v>
      </c>
      <c r="J3415" s="7" t="s">
        <v>64</v>
      </c>
      <c r="K3415" s="7" t="s">
        <v>93</v>
      </c>
      <c r="L3415" t="s">
        <v>16288</v>
      </c>
      <c r="M3415" s="7" t="s">
        <v>132</v>
      </c>
      <c r="N3415" s="7" t="s">
        <v>133</v>
      </c>
      <c r="O3415" s="9">
        <v>2</v>
      </c>
      <c r="P3415" s="9">
        <v>12362</v>
      </c>
      <c r="Q3415" s="10">
        <v>15184.2</v>
      </c>
      <c r="R3415" s="9">
        <v>10</v>
      </c>
      <c r="S3415" s="10">
        <v>27331.56</v>
      </c>
      <c r="T3415" s="10">
        <v>5644.4</v>
      </c>
      <c r="U3415" s="7" t="s">
        <v>78</v>
      </c>
      <c r="V3415" s="7" t="s">
        <v>154</v>
      </c>
      <c r="W3415" s="9">
        <v>5</v>
      </c>
      <c r="X3415" s="7" t="s">
        <v>70</v>
      </c>
      <c r="Y3415" s="7" t="s">
        <v>16289</v>
      </c>
    </row>
    <row r="3416" spans="1:25" x14ac:dyDescent="0.35">
      <c r="A3416" t="s">
        <v>16290</v>
      </c>
      <c r="B3416" t="s">
        <v>16291</v>
      </c>
      <c r="C3416" s="7" t="s">
        <v>16292</v>
      </c>
      <c r="D3416" s="7" t="s">
        <v>54</v>
      </c>
      <c r="E3416" s="9">
        <v>41</v>
      </c>
      <c r="F3416" s="7" t="s">
        <v>29</v>
      </c>
      <c r="G3416" s="6">
        <v>45713</v>
      </c>
      <c r="H3416" s="6">
        <v>46126</v>
      </c>
      <c r="I3416" s="7" t="s">
        <v>304</v>
      </c>
      <c r="J3416" s="7" t="s">
        <v>56</v>
      </c>
      <c r="K3416" s="7" t="s">
        <v>65</v>
      </c>
      <c r="L3416" t="s">
        <v>16293</v>
      </c>
      <c r="M3416" s="7" t="s">
        <v>67</v>
      </c>
      <c r="N3416" s="7" t="s">
        <v>68</v>
      </c>
      <c r="O3416" s="9">
        <v>3</v>
      </c>
      <c r="P3416" s="9">
        <v>11296</v>
      </c>
      <c r="Q3416" s="10">
        <v>13423.64</v>
      </c>
      <c r="R3416" s="9">
        <v>0</v>
      </c>
      <c r="S3416" s="10">
        <v>40270.92</v>
      </c>
      <c r="T3416" s="10">
        <v>6382.92</v>
      </c>
      <c r="U3416" s="7" t="s">
        <v>126</v>
      </c>
      <c r="V3416" s="7" t="s">
        <v>37</v>
      </c>
      <c r="W3416" s="9">
        <v>5</v>
      </c>
      <c r="X3416" s="7" t="s">
        <v>58</v>
      </c>
      <c r="Y3416" s="7" t="s">
        <v>16294</v>
      </c>
    </row>
    <row r="3417" spans="1:25" x14ac:dyDescent="0.35">
      <c r="A3417" t="s">
        <v>16295</v>
      </c>
      <c r="B3417" t="s">
        <v>16296</v>
      </c>
      <c r="C3417" s="7" t="s">
        <v>16297</v>
      </c>
      <c r="D3417" s="7" t="s">
        <v>54</v>
      </c>
      <c r="E3417" s="9">
        <v>52</v>
      </c>
      <c r="F3417" s="7" t="s">
        <v>29</v>
      </c>
      <c r="G3417" s="6">
        <v>45581</v>
      </c>
      <c r="H3417" s="6">
        <v>46034</v>
      </c>
      <c r="I3417" s="7" t="s">
        <v>55</v>
      </c>
      <c r="J3417" s="7" t="s">
        <v>56</v>
      </c>
      <c r="K3417" s="7" t="s">
        <v>117</v>
      </c>
      <c r="L3417" t="s">
        <v>2059</v>
      </c>
      <c r="M3417" s="7" t="s">
        <v>119</v>
      </c>
      <c r="N3417" s="7" t="s">
        <v>120</v>
      </c>
      <c r="O3417" s="9">
        <v>1</v>
      </c>
      <c r="P3417" s="9">
        <v>14728</v>
      </c>
      <c r="Q3417" s="10">
        <v>21104.89</v>
      </c>
      <c r="R3417" s="9">
        <v>15</v>
      </c>
      <c r="S3417" s="10">
        <v>17939.16</v>
      </c>
      <c r="T3417" s="10">
        <v>6376.89</v>
      </c>
      <c r="U3417" s="7" t="s">
        <v>48</v>
      </c>
      <c r="V3417" s="7" t="s">
        <v>69</v>
      </c>
      <c r="W3417" s="9">
        <v>2</v>
      </c>
      <c r="X3417" s="7" t="s">
        <v>58</v>
      </c>
      <c r="Y3417" s="7" t="s">
        <v>16298</v>
      </c>
    </row>
    <row r="3418" spans="1:25" x14ac:dyDescent="0.35">
      <c r="A3418" t="s">
        <v>16299</v>
      </c>
      <c r="B3418" t="s">
        <v>16300</v>
      </c>
      <c r="C3418" s="7" t="s">
        <v>14580</v>
      </c>
      <c r="D3418" s="7" t="s">
        <v>54</v>
      </c>
      <c r="E3418" s="9">
        <v>20</v>
      </c>
      <c r="F3418" s="7" t="s">
        <v>29</v>
      </c>
      <c r="G3418" s="6">
        <v>45971</v>
      </c>
      <c r="H3418" s="6">
        <v>45510</v>
      </c>
      <c r="I3418" s="7" t="s">
        <v>55</v>
      </c>
      <c r="J3418" s="7" t="s">
        <v>56</v>
      </c>
      <c r="K3418" s="7" t="s">
        <v>93</v>
      </c>
      <c r="L3418" t="s">
        <v>2015</v>
      </c>
      <c r="M3418" s="7" t="s">
        <v>95</v>
      </c>
      <c r="N3418" s="7" t="s">
        <v>96</v>
      </c>
      <c r="O3418" s="9">
        <v>1</v>
      </c>
      <c r="P3418" s="9">
        <v>3682</v>
      </c>
      <c r="Q3418" s="10">
        <v>4870.7</v>
      </c>
      <c r="R3418" s="9">
        <v>10</v>
      </c>
      <c r="S3418" s="10">
        <v>4383.63</v>
      </c>
      <c r="T3418" s="10">
        <v>1188.7</v>
      </c>
      <c r="U3418" s="7" t="s">
        <v>48</v>
      </c>
      <c r="V3418" s="7" t="s">
        <v>37</v>
      </c>
      <c r="W3418" s="9">
        <v>2</v>
      </c>
      <c r="X3418" s="7" t="s">
        <v>58</v>
      </c>
      <c r="Y3418" s="7" t="s">
        <v>16301</v>
      </c>
    </row>
    <row r="3419" spans="1:25" x14ac:dyDescent="0.35">
      <c r="A3419" t="s">
        <v>16302</v>
      </c>
      <c r="B3419" t="s">
        <v>16303</v>
      </c>
      <c r="C3419" s="7" t="s">
        <v>16304</v>
      </c>
      <c r="D3419" s="7" t="s">
        <v>54</v>
      </c>
      <c r="E3419" s="9">
        <v>29</v>
      </c>
      <c r="F3419" s="7" t="s">
        <v>92</v>
      </c>
      <c r="G3419" s="6">
        <v>46166</v>
      </c>
      <c r="H3419" s="6">
        <v>45485</v>
      </c>
      <c r="I3419" s="7" t="s">
        <v>84</v>
      </c>
      <c r="J3419" s="7" t="s">
        <v>85</v>
      </c>
      <c r="K3419" s="7" t="s">
        <v>44</v>
      </c>
      <c r="L3419" t="s">
        <v>16305</v>
      </c>
      <c r="M3419" s="7" t="s">
        <v>46</v>
      </c>
      <c r="N3419" s="7" t="s">
        <v>47</v>
      </c>
      <c r="O3419" s="9">
        <v>5</v>
      </c>
      <c r="P3419" s="9">
        <v>20753</v>
      </c>
      <c r="Q3419" s="10">
        <v>29953.02</v>
      </c>
      <c r="R3419" s="9">
        <v>15</v>
      </c>
      <c r="S3419" s="10">
        <v>127300.34</v>
      </c>
      <c r="T3419" s="10">
        <v>46000.1</v>
      </c>
      <c r="U3419" s="7" t="s">
        <v>126</v>
      </c>
      <c r="V3419" s="7" t="s">
        <v>37</v>
      </c>
      <c r="W3419" s="9">
        <v>4</v>
      </c>
      <c r="X3419" s="7" t="s">
        <v>87</v>
      </c>
      <c r="Y3419" s="7" t="s">
        <v>16306</v>
      </c>
    </row>
    <row r="3420" spans="1:25" x14ac:dyDescent="0.35">
      <c r="A3420" t="s">
        <v>16307</v>
      </c>
      <c r="B3420" t="s">
        <v>16308</v>
      </c>
      <c r="C3420" s="7" t="s">
        <v>16309</v>
      </c>
      <c r="D3420" s="7" t="s">
        <v>54</v>
      </c>
      <c r="E3420" s="9">
        <v>46</v>
      </c>
      <c r="F3420" s="7" t="s">
        <v>92</v>
      </c>
      <c r="G3420" s="6">
        <v>45650</v>
      </c>
      <c r="H3420" s="6">
        <v>46184</v>
      </c>
      <c r="I3420" s="7" t="s">
        <v>30</v>
      </c>
      <c r="J3420" s="7" t="s">
        <v>31</v>
      </c>
      <c r="K3420" s="7" t="s">
        <v>44</v>
      </c>
      <c r="L3420" t="s">
        <v>16310</v>
      </c>
      <c r="N3420" s="7" t="s">
        <v>47</v>
      </c>
      <c r="O3420" s="9">
        <v>3</v>
      </c>
      <c r="P3420" s="9">
        <v>13904</v>
      </c>
      <c r="Q3420" s="10">
        <v>20354.03</v>
      </c>
      <c r="R3420" s="9">
        <v>5</v>
      </c>
      <c r="S3420" s="10">
        <v>58008.99</v>
      </c>
      <c r="T3420" s="10">
        <v>19350.09</v>
      </c>
      <c r="U3420" s="7" t="s">
        <v>126</v>
      </c>
      <c r="V3420" s="7" t="s">
        <v>69</v>
      </c>
      <c r="W3420" s="9">
        <v>4</v>
      </c>
      <c r="X3420" s="7" t="s">
        <v>38</v>
      </c>
      <c r="Y3420" s="7" t="s">
        <v>16311</v>
      </c>
    </row>
    <row r="3421" spans="1:25" x14ac:dyDescent="0.35">
      <c r="A3421" t="s">
        <v>16312</v>
      </c>
      <c r="B3421" t="s">
        <v>16313</v>
      </c>
      <c r="C3421" s="7" t="s">
        <v>10094</v>
      </c>
      <c r="D3421" s="7" t="s">
        <v>54</v>
      </c>
      <c r="E3421" s="9">
        <v>42</v>
      </c>
      <c r="F3421" s="7" t="s">
        <v>29</v>
      </c>
      <c r="G3421" s="6">
        <v>45648</v>
      </c>
      <c r="H3421" s="6">
        <v>45903</v>
      </c>
      <c r="I3421" s="7" t="s">
        <v>75</v>
      </c>
      <c r="J3421" s="7" t="s">
        <v>76</v>
      </c>
      <c r="K3421" s="7" t="s">
        <v>65</v>
      </c>
      <c r="L3421" t="s">
        <v>16314</v>
      </c>
      <c r="M3421" s="7" t="s">
        <v>67</v>
      </c>
      <c r="N3421" s="7" t="s">
        <v>68</v>
      </c>
      <c r="O3421" s="9">
        <v>2</v>
      </c>
      <c r="P3421" s="9">
        <v>4190</v>
      </c>
      <c r="Q3421" s="10">
        <v>5694.7</v>
      </c>
      <c r="R3421" s="9">
        <v>5</v>
      </c>
      <c r="S3421" s="10">
        <v>10819.93</v>
      </c>
      <c r="T3421" s="10">
        <v>3009.4</v>
      </c>
      <c r="U3421" s="7" t="s">
        <v>78</v>
      </c>
      <c r="V3421" s="7" t="s">
        <v>154</v>
      </c>
      <c r="W3421" s="9">
        <v>2</v>
      </c>
      <c r="X3421" s="7" t="s">
        <v>79</v>
      </c>
      <c r="Y3421" s="7" t="s">
        <v>16315</v>
      </c>
    </row>
    <row r="3422" spans="1:25" x14ac:dyDescent="0.35">
      <c r="A3422" t="s">
        <v>16316</v>
      </c>
      <c r="B3422" t="s">
        <v>16317</v>
      </c>
      <c r="C3422" s="7" t="s">
        <v>16318</v>
      </c>
      <c r="D3422" s="7" t="s">
        <v>28</v>
      </c>
      <c r="E3422" s="9">
        <v>46</v>
      </c>
      <c r="F3422" s="7" t="s">
        <v>92</v>
      </c>
      <c r="G3422" s="6">
        <v>45516</v>
      </c>
      <c r="H3422" s="6">
        <v>46010</v>
      </c>
      <c r="I3422" s="7" t="s">
        <v>84</v>
      </c>
      <c r="J3422" s="7" t="s">
        <v>85</v>
      </c>
      <c r="K3422" s="7" t="s">
        <v>32</v>
      </c>
      <c r="L3422" t="s">
        <v>16319</v>
      </c>
      <c r="M3422" s="7" t="s">
        <v>34</v>
      </c>
      <c r="N3422" s="7" t="s">
        <v>35</v>
      </c>
      <c r="O3422" s="9">
        <v>1</v>
      </c>
      <c r="P3422" s="9">
        <v>11846</v>
      </c>
      <c r="Q3422" s="10">
        <v>13131.13</v>
      </c>
      <c r="R3422" s="9">
        <v>15</v>
      </c>
      <c r="S3422" s="10">
        <v>11161.46</v>
      </c>
      <c r="T3422" s="10">
        <v>1285.1300000000001</v>
      </c>
      <c r="U3422" s="7" t="s">
        <v>78</v>
      </c>
      <c r="V3422" s="7" t="s">
        <v>154</v>
      </c>
      <c r="W3422" s="9">
        <v>3</v>
      </c>
      <c r="X3422" s="7" t="s">
        <v>87</v>
      </c>
      <c r="Y3422" s="7" t="s">
        <v>16320</v>
      </c>
    </row>
    <row r="3423" spans="1:25" x14ac:dyDescent="0.35">
      <c r="A3423" t="s">
        <v>16321</v>
      </c>
      <c r="B3423" t="s">
        <v>16322</v>
      </c>
      <c r="C3423" s="7" t="s">
        <v>16323</v>
      </c>
      <c r="D3423" s="7" t="s">
        <v>28</v>
      </c>
      <c r="E3423" s="9">
        <v>47</v>
      </c>
      <c r="F3423" s="7" t="s">
        <v>92</v>
      </c>
      <c r="G3423" s="6">
        <v>45714</v>
      </c>
      <c r="H3423" s="6">
        <v>46073</v>
      </c>
      <c r="I3423" s="7" t="s">
        <v>63</v>
      </c>
      <c r="J3423" s="7" t="s">
        <v>64</v>
      </c>
      <c r="K3423" s="7" t="s">
        <v>65</v>
      </c>
      <c r="L3423" t="s">
        <v>16324</v>
      </c>
      <c r="M3423" s="7" t="s">
        <v>67</v>
      </c>
      <c r="N3423" s="7" t="s">
        <v>68</v>
      </c>
      <c r="O3423" s="9">
        <v>1</v>
      </c>
      <c r="P3423" s="9">
        <v>24401</v>
      </c>
      <c r="Q3423" s="10">
        <v>31290.86</v>
      </c>
      <c r="R3423" s="9">
        <v>5</v>
      </c>
      <c r="S3423" s="10">
        <v>29726.32</v>
      </c>
      <c r="T3423" s="10">
        <v>6889.86</v>
      </c>
      <c r="U3423" s="7" t="s">
        <v>36</v>
      </c>
      <c r="V3423" s="7" t="s">
        <v>154</v>
      </c>
      <c r="W3423" s="9">
        <v>5</v>
      </c>
      <c r="X3423" s="7" t="s">
        <v>70</v>
      </c>
      <c r="Y3423" s="7" t="s">
        <v>16325</v>
      </c>
    </row>
    <row r="3424" spans="1:25" x14ac:dyDescent="0.35">
      <c r="A3424" t="s">
        <v>16326</v>
      </c>
      <c r="B3424" t="s">
        <v>16327</v>
      </c>
      <c r="C3424" s="7" t="s">
        <v>5122</v>
      </c>
      <c r="D3424" s="7" t="s">
        <v>54</v>
      </c>
      <c r="E3424" s="9">
        <v>53</v>
      </c>
      <c r="F3424" s="7" t="s">
        <v>92</v>
      </c>
      <c r="G3424" s="6">
        <v>45903</v>
      </c>
      <c r="H3424" s="6">
        <v>45616</v>
      </c>
      <c r="I3424" s="7" t="s">
        <v>55</v>
      </c>
      <c r="J3424" s="7" t="s">
        <v>56</v>
      </c>
      <c r="K3424" s="7" t="s">
        <v>65</v>
      </c>
      <c r="L3424" t="s">
        <v>16328</v>
      </c>
      <c r="M3424" s="7" t="s">
        <v>67</v>
      </c>
      <c r="N3424" s="7" t="s">
        <v>68</v>
      </c>
      <c r="O3424" s="9">
        <v>3</v>
      </c>
      <c r="P3424" s="9">
        <v>10120</v>
      </c>
      <c r="Q3424" s="10">
        <v>11933.57</v>
      </c>
      <c r="R3424" s="9">
        <v>15</v>
      </c>
      <c r="S3424" s="10">
        <v>30430.6</v>
      </c>
      <c r="T3424" s="10">
        <v>5440.71</v>
      </c>
      <c r="U3424" s="7" t="s">
        <v>78</v>
      </c>
      <c r="V3424" s="7" t="s">
        <v>112</v>
      </c>
      <c r="W3424" s="9">
        <v>5</v>
      </c>
      <c r="X3424" s="7" t="s">
        <v>58</v>
      </c>
      <c r="Y3424" s="7" t="s">
        <v>16329</v>
      </c>
    </row>
    <row r="3425" spans="1:25" x14ac:dyDescent="0.35">
      <c r="A3425" t="s">
        <v>16330</v>
      </c>
      <c r="B3425" t="s">
        <v>16331</v>
      </c>
      <c r="C3425" s="7" t="s">
        <v>16332</v>
      </c>
      <c r="D3425" s="7" t="s">
        <v>54</v>
      </c>
      <c r="E3425" s="9">
        <v>31</v>
      </c>
      <c r="F3425" s="7" t="s">
        <v>92</v>
      </c>
      <c r="G3425" s="6">
        <v>45575</v>
      </c>
      <c r="H3425" s="6">
        <v>45734</v>
      </c>
      <c r="I3425" s="7" t="s">
        <v>63</v>
      </c>
      <c r="J3425" s="7" t="s">
        <v>64</v>
      </c>
      <c r="K3425" s="7" t="s">
        <v>44</v>
      </c>
      <c r="L3425" t="s">
        <v>16333</v>
      </c>
      <c r="M3425" s="7" t="s">
        <v>46</v>
      </c>
      <c r="N3425" s="7" t="s">
        <v>47</v>
      </c>
      <c r="O3425" s="9">
        <v>1</v>
      </c>
      <c r="P3425" s="9">
        <v>19748</v>
      </c>
      <c r="Q3425" s="10">
        <v>26046.33</v>
      </c>
      <c r="R3425" s="9">
        <v>0</v>
      </c>
      <c r="S3425" s="10">
        <v>26046.33</v>
      </c>
      <c r="T3425" s="10">
        <v>6298.33</v>
      </c>
      <c r="U3425" s="7" t="s">
        <v>126</v>
      </c>
      <c r="V3425" s="7" t="s">
        <v>154</v>
      </c>
      <c r="W3425" s="9">
        <v>4</v>
      </c>
      <c r="X3425" s="7" t="s">
        <v>70</v>
      </c>
      <c r="Y3425" s="7" t="s">
        <v>16334</v>
      </c>
    </row>
    <row r="3426" spans="1:25" x14ac:dyDescent="0.35">
      <c r="A3426" t="s">
        <v>16335</v>
      </c>
      <c r="B3426" t="s">
        <v>16336</v>
      </c>
      <c r="C3426" s="7" t="s">
        <v>16337</v>
      </c>
      <c r="D3426" s="7" t="s">
        <v>54</v>
      </c>
      <c r="E3426" s="9">
        <v>24</v>
      </c>
      <c r="F3426" s="7" t="s">
        <v>92</v>
      </c>
      <c r="G3426" s="6">
        <v>45836</v>
      </c>
      <c r="H3426" s="6">
        <v>46111</v>
      </c>
      <c r="I3426" s="7" t="s">
        <v>55</v>
      </c>
      <c r="J3426" s="7" t="s">
        <v>56</v>
      </c>
      <c r="K3426" s="7" t="s">
        <v>44</v>
      </c>
      <c r="L3426" t="s">
        <v>16338</v>
      </c>
      <c r="M3426" s="7" t="s">
        <v>46</v>
      </c>
      <c r="N3426" s="7" t="s">
        <v>47</v>
      </c>
      <c r="O3426" s="9">
        <v>5</v>
      </c>
      <c r="P3426" s="9">
        <v>26573</v>
      </c>
      <c r="Q3426" s="10">
        <v>31552.54</v>
      </c>
      <c r="R3426" s="9">
        <v>20</v>
      </c>
      <c r="S3426" s="10">
        <v>126210.16</v>
      </c>
      <c r="T3426" s="10">
        <v>24897.7</v>
      </c>
      <c r="U3426" s="7" t="s">
        <v>48</v>
      </c>
      <c r="V3426" s="7" t="s">
        <v>69</v>
      </c>
      <c r="W3426" s="9">
        <v>3</v>
      </c>
      <c r="X3426" s="7" t="s">
        <v>58</v>
      </c>
      <c r="Y3426" s="7" t="s">
        <v>16339</v>
      </c>
    </row>
    <row r="3427" spans="1:25" x14ac:dyDescent="0.35">
      <c r="A3427" t="s">
        <v>16340</v>
      </c>
      <c r="B3427" t="s">
        <v>16341</v>
      </c>
      <c r="C3427" s="7" t="s">
        <v>16342</v>
      </c>
      <c r="D3427" s="7" t="s">
        <v>54</v>
      </c>
      <c r="E3427" s="9">
        <v>27</v>
      </c>
      <c r="F3427" s="7" t="s">
        <v>92</v>
      </c>
      <c r="G3427" s="6">
        <v>45528</v>
      </c>
      <c r="H3427" s="6">
        <v>45715</v>
      </c>
      <c r="I3427" s="7" t="s">
        <v>63</v>
      </c>
      <c r="J3427" s="7" t="s">
        <v>64</v>
      </c>
      <c r="K3427" s="7" t="s">
        <v>117</v>
      </c>
      <c r="L3427" t="s">
        <v>16343</v>
      </c>
      <c r="M3427" s="7" t="s">
        <v>119</v>
      </c>
      <c r="N3427" s="7" t="s">
        <v>120</v>
      </c>
      <c r="O3427" s="9">
        <v>2</v>
      </c>
      <c r="P3427" s="9">
        <v>17354</v>
      </c>
      <c r="Q3427" s="10">
        <v>22539.81</v>
      </c>
      <c r="R3427" s="9">
        <v>15</v>
      </c>
      <c r="S3427" s="10">
        <v>38317.68</v>
      </c>
      <c r="T3427" s="10">
        <v>10371.620000000001</v>
      </c>
      <c r="U3427" s="7" t="s">
        <v>78</v>
      </c>
      <c r="V3427" s="7" t="s">
        <v>69</v>
      </c>
      <c r="X3427" s="7" t="s">
        <v>70</v>
      </c>
      <c r="Y3427" s="7" t="s">
        <v>16344</v>
      </c>
    </row>
    <row r="3428" spans="1:25" x14ac:dyDescent="0.35">
      <c r="A3428" t="s">
        <v>16345</v>
      </c>
      <c r="B3428" t="s">
        <v>16346</v>
      </c>
      <c r="C3428" s="7" t="s">
        <v>16347</v>
      </c>
      <c r="D3428" s="7" t="s">
        <v>28</v>
      </c>
      <c r="E3428" s="9">
        <v>19</v>
      </c>
      <c r="F3428" s="7" t="s">
        <v>29</v>
      </c>
      <c r="G3428" s="6">
        <v>45959</v>
      </c>
      <c r="H3428" s="6">
        <v>45874</v>
      </c>
      <c r="I3428" s="7" t="s">
        <v>55</v>
      </c>
      <c r="J3428" s="7" t="s">
        <v>56</v>
      </c>
      <c r="K3428" s="7" t="s">
        <v>32</v>
      </c>
      <c r="L3428" t="s">
        <v>16348</v>
      </c>
      <c r="M3428" s="7" t="s">
        <v>34</v>
      </c>
      <c r="N3428" s="7" t="s">
        <v>35</v>
      </c>
      <c r="O3428" s="9">
        <v>5</v>
      </c>
      <c r="P3428" s="9">
        <v>19270</v>
      </c>
      <c r="Q3428" s="10">
        <v>26104.46</v>
      </c>
      <c r="R3428" s="9">
        <v>5</v>
      </c>
      <c r="S3428" s="10">
        <v>123996.18</v>
      </c>
      <c r="T3428" s="10">
        <v>34172.300000000003</v>
      </c>
      <c r="U3428" s="7" t="s">
        <v>36</v>
      </c>
      <c r="V3428" s="7" t="s">
        <v>112</v>
      </c>
      <c r="W3428" s="9">
        <v>1</v>
      </c>
      <c r="X3428" s="7" t="s">
        <v>58</v>
      </c>
      <c r="Y3428" s="7" t="s">
        <v>16349</v>
      </c>
    </row>
    <row r="3429" spans="1:25" x14ac:dyDescent="0.35">
      <c r="A3429" t="s">
        <v>16350</v>
      </c>
      <c r="B3429" t="s">
        <v>16351</v>
      </c>
      <c r="C3429" s="7" t="s">
        <v>16352</v>
      </c>
      <c r="D3429" s="7" t="s">
        <v>28</v>
      </c>
      <c r="E3429" s="9">
        <v>33</v>
      </c>
      <c r="F3429" s="7" t="s">
        <v>29</v>
      </c>
      <c r="G3429" s="6">
        <v>45730</v>
      </c>
      <c r="H3429" s="6">
        <v>45894</v>
      </c>
      <c r="I3429" s="7" t="s">
        <v>75</v>
      </c>
      <c r="J3429" s="7" t="s">
        <v>76</v>
      </c>
      <c r="K3429" s="7" t="s">
        <v>44</v>
      </c>
      <c r="L3429" t="s">
        <v>16353</v>
      </c>
      <c r="M3429" s="7" t="s">
        <v>46</v>
      </c>
      <c r="N3429" s="7" t="s">
        <v>47</v>
      </c>
      <c r="O3429" s="9">
        <v>1</v>
      </c>
      <c r="P3429" s="9">
        <v>16409</v>
      </c>
      <c r="Q3429" s="10">
        <v>20298.080000000002</v>
      </c>
      <c r="R3429" s="9">
        <v>10</v>
      </c>
      <c r="S3429" s="10">
        <v>18268.27</v>
      </c>
      <c r="T3429" s="10">
        <v>3889.08</v>
      </c>
      <c r="U3429" s="7" t="s">
        <v>126</v>
      </c>
      <c r="V3429" s="7" t="s">
        <v>69</v>
      </c>
      <c r="W3429" s="9">
        <v>1</v>
      </c>
      <c r="X3429" s="7" t="s">
        <v>79</v>
      </c>
      <c r="Y3429" s="7" t="s">
        <v>16354</v>
      </c>
    </row>
    <row r="3430" spans="1:25" x14ac:dyDescent="0.35">
      <c r="A3430" t="s">
        <v>16355</v>
      </c>
      <c r="B3430" t="s">
        <v>16356</v>
      </c>
      <c r="C3430" s="7" t="s">
        <v>16357</v>
      </c>
      <c r="D3430" s="7" t="s">
        <v>28</v>
      </c>
      <c r="E3430" s="9">
        <v>35</v>
      </c>
      <c r="F3430" s="7" t="s">
        <v>29</v>
      </c>
      <c r="G3430" s="6">
        <v>45982</v>
      </c>
      <c r="H3430" s="6">
        <v>45717</v>
      </c>
      <c r="I3430" s="7" t="s">
        <v>84</v>
      </c>
      <c r="J3430" s="7" t="s">
        <v>85</v>
      </c>
      <c r="K3430" s="7" t="s">
        <v>32</v>
      </c>
      <c r="L3430" t="s">
        <v>16358</v>
      </c>
      <c r="M3430" s="7" t="s">
        <v>34</v>
      </c>
      <c r="N3430" s="7" t="s">
        <v>35</v>
      </c>
      <c r="O3430" s="9">
        <v>4</v>
      </c>
      <c r="P3430" s="9">
        <v>15678</v>
      </c>
      <c r="Q3430" s="10">
        <v>22442.400000000001</v>
      </c>
      <c r="R3430" s="9">
        <v>5</v>
      </c>
      <c r="S3430" s="10">
        <v>85281.12</v>
      </c>
      <c r="T3430" s="10">
        <v>27057.599999999999</v>
      </c>
      <c r="U3430" s="7" t="s">
        <v>78</v>
      </c>
      <c r="V3430" s="7" t="s">
        <v>69</v>
      </c>
      <c r="W3430" s="9">
        <v>3</v>
      </c>
      <c r="X3430" s="7" t="s">
        <v>87</v>
      </c>
      <c r="Y3430" s="7" t="s">
        <v>16359</v>
      </c>
    </row>
    <row r="3431" spans="1:25" x14ac:dyDescent="0.35">
      <c r="A3431" t="s">
        <v>16360</v>
      </c>
      <c r="B3431" t="s">
        <v>16361</v>
      </c>
      <c r="C3431" s="7" t="s">
        <v>16362</v>
      </c>
      <c r="D3431" s="7" t="s">
        <v>54</v>
      </c>
      <c r="E3431" s="9">
        <v>55</v>
      </c>
      <c r="F3431" s="7" t="s">
        <v>29</v>
      </c>
      <c r="G3431" s="6">
        <v>46146</v>
      </c>
      <c r="H3431" s="6">
        <v>45496</v>
      </c>
      <c r="I3431" s="7" t="s">
        <v>84</v>
      </c>
      <c r="J3431" s="7" t="s">
        <v>85</v>
      </c>
      <c r="K3431" s="7" t="s">
        <v>32</v>
      </c>
      <c r="L3431" t="s">
        <v>16363</v>
      </c>
      <c r="M3431" s="7" t="s">
        <v>34</v>
      </c>
      <c r="N3431" s="7" t="s">
        <v>35</v>
      </c>
      <c r="O3431" s="9">
        <v>4</v>
      </c>
      <c r="P3431" s="9">
        <v>10365</v>
      </c>
      <c r="Q3431" s="10">
        <v>12638.11</v>
      </c>
      <c r="R3431" s="9">
        <v>10</v>
      </c>
      <c r="S3431" s="10">
        <v>45497.2</v>
      </c>
      <c r="T3431" s="10">
        <v>9092.44</v>
      </c>
      <c r="U3431" s="7" t="s">
        <v>48</v>
      </c>
      <c r="V3431" s="7" t="s">
        <v>69</v>
      </c>
      <c r="W3431" s="9">
        <v>5</v>
      </c>
      <c r="X3431" s="7" t="s">
        <v>87</v>
      </c>
      <c r="Y3431" s="7" t="s">
        <v>16364</v>
      </c>
    </row>
    <row r="3432" spans="1:25" x14ac:dyDescent="0.35">
      <c r="A3432" t="s">
        <v>16365</v>
      </c>
      <c r="B3432" t="s">
        <v>16366</v>
      </c>
      <c r="C3432" s="7" t="s">
        <v>4808</v>
      </c>
      <c r="D3432" s="7" t="s">
        <v>54</v>
      </c>
      <c r="E3432" s="9">
        <v>44</v>
      </c>
      <c r="F3432" s="7" t="s">
        <v>92</v>
      </c>
      <c r="G3432" s="6">
        <v>46160</v>
      </c>
      <c r="H3432" s="6">
        <v>45934</v>
      </c>
      <c r="I3432" s="7" t="s">
        <v>30</v>
      </c>
      <c r="J3432" s="7" t="s">
        <v>43</v>
      </c>
      <c r="K3432" s="7" t="s">
        <v>44</v>
      </c>
      <c r="L3432" t="s">
        <v>16367</v>
      </c>
      <c r="M3432" s="7" t="s">
        <v>46</v>
      </c>
      <c r="N3432" s="7" t="s">
        <v>47</v>
      </c>
      <c r="O3432" s="9">
        <v>1</v>
      </c>
      <c r="P3432" s="9">
        <v>18893</v>
      </c>
      <c r="Q3432" s="10">
        <v>22318.35</v>
      </c>
      <c r="R3432" s="9">
        <v>20</v>
      </c>
      <c r="S3432" s="10">
        <v>17854.68</v>
      </c>
      <c r="T3432" s="10">
        <v>3425.35</v>
      </c>
      <c r="U3432" s="7" t="s">
        <v>36</v>
      </c>
      <c r="V3432" s="7" t="s">
        <v>112</v>
      </c>
      <c r="W3432" s="9">
        <v>3</v>
      </c>
      <c r="X3432" s="7" t="s">
        <v>49</v>
      </c>
      <c r="Y3432" s="7" t="s">
        <v>16368</v>
      </c>
    </row>
    <row r="3433" spans="1:25" x14ac:dyDescent="0.35">
      <c r="A3433" t="s">
        <v>16369</v>
      </c>
      <c r="B3433" t="s">
        <v>16370</v>
      </c>
      <c r="C3433" s="7" t="s">
        <v>16371</v>
      </c>
      <c r="D3433" s="7" t="s">
        <v>54</v>
      </c>
      <c r="E3433" s="9">
        <v>51</v>
      </c>
      <c r="F3433" s="7" t="s">
        <v>92</v>
      </c>
      <c r="G3433" s="6">
        <v>45526</v>
      </c>
      <c r="H3433" s="6">
        <v>45983</v>
      </c>
      <c r="I3433" s="7" t="s">
        <v>30</v>
      </c>
      <c r="J3433" s="7" t="s">
        <v>31</v>
      </c>
      <c r="K3433" s="7" t="s">
        <v>117</v>
      </c>
      <c r="L3433" t="s">
        <v>16372</v>
      </c>
      <c r="M3433" s="7" t="s">
        <v>119</v>
      </c>
      <c r="N3433" s="7" t="s">
        <v>120</v>
      </c>
      <c r="O3433" s="9">
        <v>3</v>
      </c>
      <c r="P3433" s="9">
        <v>23900</v>
      </c>
      <c r="Q3433" s="10">
        <v>28492.32</v>
      </c>
      <c r="R3433" s="9">
        <v>20</v>
      </c>
      <c r="S3433" s="10">
        <v>68381.570000000007</v>
      </c>
      <c r="T3433" s="10">
        <v>13776.96</v>
      </c>
      <c r="U3433" s="7" t="s">
        <v>36</v>
      </c>
      <c r="V3433" s="7" t="s">
        <v>69</v>
      </c>
      <c r="W3433" s="9">
        <v>1</v>
      </c>
      <c r="X3433" s="7" t="s">
        <v>38</v>
      </c>
      <c r="Y3433" s="7" t="s">
        <v>16373</v>
      </c>
    </row>
    <row r="3434" spans="1:25" x14ac:dyDescent="0.35">
      <c r="A3434" t="s">
        <v>16374</v>
      </c>
      <c r="B3434" t="s">
        <v>16375</v>
      </c>
      <c r="C3434" s="7" t="s">
        <v>16376</v>
      </c>
      <c r="D3434" s="7" t="s">
        <v>28</v>
      </c>
      <c r="E3434" s="9">
        <v>35</v>
      </c>
      <c r="F3434" s="7" t="s">
        <v>29</v>
      </c>
      <c r="G3434" s="6">
        <v>46067</v>
      </c>
      <c r="H3434" s="6">
        <v>46117</v>
      </c>
      <c r="I3434" s="7" t="s">
        <v>63</v>
      </c>
      <c r="J3434" s="7" t="s">
        <v>64</v>
      </c>
      <c r="K3434" s="7" t="s">
        <v>93</v>
      </c>
      <c r="L3434" t="s">
        <v>16377</v>
      </c>
      <c r="M3434" s="7" t="s">
        <v>95</v>
      </c>
      <c r="N3434" s="7" t="s">
        <v>96</v>
      </c>
      <c r="O3434" s="9">
        <v>4</v>
      </c>
      <c r="P3434" s="9">
        <v>28347</v>
      </c>
      <c r="Q3434" s="10">
        <v>41988.69</v>
      </c>
      <c r="R3434" s="9">
        <v>20</v>
      </c>
      <c r="S3434" s="10">
        <v>134363.81</v>
      </c>
      <c r="T3434" s="10">
        <v>54566.76</v>
      </c>
      <c r="U3434" s="7" t="s">
        <v>126</v>
      </c>
      <c r="V3434" s="7" t="s">
        <v>37</v>
      </c>
      <c r="W3434" s="9">
        <v>3</v>
      </c>
      <c r="X3434" s="7" t="s">
        <v>70</v>
      </c>
      <c r="Y3434" s="7" t="s">
        <v>16378</v>
      </c>
    </row>
    <row r="3435" spans="1:25" x14ac:dyDescent="0.35">
      <c r="A3435" t="s">
        <v>16379</v>
      </c>
      <c r="B3435" t="s">
        <v>16380</v>
      </c>
      <c r="C3435" s="7" t="s">
        <v>3721</v>
      </c>
      <c r="D3435" s="7" t="s">
        <v>28</v>
      </c>
      <c r="E3435" s="9">
        <v>22</v>
      </c>
      <c r="F3435" s="7" t="s">
        <v>92</v>
      </c>
      <c r="G3435" s="6">
        <v>45957</v>
      </c>
      <c r="H3435" s="6">
        <v>45820</v>
      </c>
      <c r="I3435" s="7" t="s">
        <v>30</v>
      </c>
      <c r="J3435" s="7" t="s">
        <v>43</v>
      </c>
      <c r="K3435" s="7" t="s">
        <v>93</v>
      </c>
      <c r="L3435" t="s">
        <v>16381</v>
      </c>
      <c r="M3435" s="7" t="s">
        <v>132</v>
      </c>
      <c r="N3435" s="7" t="s">
        <v>133</v>
      </c>
      <c r="O3435" s="9">
        <v>5</v>
      </c>
      <c r="P3435" s="9">
        <v>24073</v>
      </c>
      <c r="Q3435" s="10">
        <v>27745.82</v>
      </c>
      <c r="R3435" s="9">
        <v>0</v>
      </c>
      <c r="S3435" s="10">
        <v>138729.1</v>
      </c>
      <c r="T3435" s="10">
        <v>18364.099999999999</v>
      </c>
      <c r="U3435" s="7" t="s">
        <v>78</v>
      </c>
      <c r="V3435" s="7" t="s">
        <v>69</v>
      </c>
      <c r="W3435" s="9">
        <v>4</v>
      </c>
      <c r="X3435" s="7" t="s">
        <v>49</v>
      </c>
      <c r="Y3435" s="7" t="s">
        <v>16382</v>
      </c>
    </row>
    <row r="3436" spans="1:25" x14ac:dyDescent="0.35">
      <c r="A3436" t="s">
        <v>16383</v>
      </c>
      <c r="B3436" t="s">
        <v>16384</v>
      </c>
      <c r="C3436" s="7" t="s">
        <v>16385</v>
      </c>
      <c r="D3436" s="7" t="s">
        <v>54</v>
      </c>
      <c r="E3436" s="9">
        <v>27</v>
      </c>
      <c r="F3436" s="7" t="s">
        <v>29</v>
      </c>
      <c r="G3436" s="6">
        <v>45632</v>
      </c>
      <c r="H3436" s="6">
        <v>46167</v>
      </c>
      <c r="I3436" s="7" t="s">
        <v>30</v>
      </c>
      <c r="J3436" s="7" t="s">
        <v>43</v>
      </c>
      <c r="K3436" s="7" t="s">
        <v>117</v>
      </c>
      <c r="L3436" t="s">
        <v>1955</v>
      </c>
      <c r="M3436" s="7" t="s">
        <v>119</v>
      </c>
      <c r="N3436" s="7" t="s">
        <v>120</v>
      </c>
      <c r="O3436" s="9">
        <v>2</v>
      </c>
      <c r="P3436" s="9">
        <v>22453</v>
      </c>
      <c r="Q3436" s="10">
        <v>31712.95</v>
      </c>
      <c r="R3436" s="9">
        <v>20</v>
      </c>
      <c r="S3436" s="10">
        <v>50740.72</v>
      </c>
      <c r="T3436" s="10">
        <v>18519.900000000001</v>
      </c>
      <c r="U3436" s="7" t="s">
        <v>126</v>
      </c>
      <c r="V3436" s="7" t="s">
        <v>37</v>
      </c>
      <c r="W3436" s="9">
        <v>5</v>
      </c>
      <c r="X3436" s="7" t="s">
        <v>49</v>
      </c>
      <c r="Y3436" s="7" t="s">
        <v>8655</v>
      </c>
    </row>
    <row r="3437" spans="1:25" x14ac:dyDescent="0.35">
      <c r="A3437" t="s">
        <v>16386</v>
      </c>
      <c r="B3437" t="s">
        <v>16387</v>
      </c>
      <c r="C3437" s="7" t="s">
        <v>16388</v>
      </c>
      <c r="D3437" s="7" t="s">
        <v>28</v>
      </c>
      <c r="E3437" s="9">
        <v>51</v>
      </c>
      <c r="F3437" s="7" t="s">
        <v>92</v>
      </c>
      <c r="G3437" s="6">
        <v>46033</v>
      </c>
      <c r="H3437" s="6">
        <v>45491</v>
      </c>
      <c r="I3437" s="7" t="s">
        <v>84</v>
      </c>
      <c r="J3437" s="7" t="s">
        <v>85</v>
      </c>
      <c r="K3437" s="7" t="s">
        <v>32</v>
      </c>
      <c r="L3437" t="s">
        <v>11766</v>
      </c>
      <c r="M3437" s="7" t="s">
        <v>34</v>
      </c>
      <c r="N3437" s="7" t="s">
        <v>35</v>
      </c>
      <c r="O3437" s="9">
        <v>2</v>
      </c>
      <c r="P3437" s="9">
        <v>19367</v>
      </c>
      <c r="Q3437" s="10">
        <v>22660.22</v>
      </c>
      <c r="R3437" s="9">
        <v>0</v>
      </c>
      <c r="S3437" s="10">
        <v>45320.44</v>
      </c>
      <c r="T3437" s="10">
        <v>6586.44</v>
      </c>
      <c r="U3437" s="7" t="s">
        <v>36</v>
      </c>
      <c r="V3437" s="7" t="s">
        <v>154</v>
      </c>
      <c r="W3437" s="9">
        <v>2</v>
      </c>
      <c r="X3437" s="7" t="s">
        <v>87</v>
      </c>
      <c r="Y3437" s="7" t="s">
        <v>4842</v>
      </c>
    </row>
    <row r="3438" spans="1:25" x14ac:dyDescent="0.35">
      <c r="A3438" t="s">
        <v>16389</v>
      </c>
      <c r="B3438" t="s">
        <v>16390</v>
      </c>
      <c r="C3438" s="7" t="s">
        <v>16391</v>
      </c>
      <c r="D3438" s="7" t="s">
        <v>28</v>
      </c>
      <c r="E3438" s="9">
        <v>54</v>
      </c>
      <c r="F3438" s="7" t="s">
        <v>29</v>
      </c>
      <c r="G3438" s="6">
        <v>45631</v>
      </c>
      <c r="H3438" s="6">
        <v>46007</v>
      </c>
      <c r="I3438" s="7" t="s">
        <v>75</v>
      </c>
      <c r="J3438" s="7" t="s">
        <v>76</v>
      </c>
      <c r="K3438" s="7" t="s">
        <v>44</v>
      </c>
      <c r="L3438" t="s">
        <v>16392</v>
      </c>
      <c r="M3438" s="7" t="s">
        <v>46</v>
      </c>
      <c r="N3438" s="7" t="s">
        <v>47</v>
      </c>
      <c r="O3438" s="9">
        <v>5</v>
      </c>
      <c r="P3438" s="9">
        <v>24363</v>
      </c>
      <c r="Q3438" s="10">
        <v>31189.94</v>
      </c>
      <c r="R3438" s="9">
        <v>15</v>
      </c>
      <c r="S3438" s="10">
        <v>132557.24</v>
      </c>
      <c r="T3438" s="10">
        <v>34134.699999999997</v>
      </c>
      <c r="U3438" s="7" t="s">
        <v>36</v>
      </c>
      <c r="V3438" s="7" t="s">
        <v>37</v>
      </c>
      <c r="X3438" s="7" t="s">
        <v>79</v>
      </c>
      <c r="Y3438" s="7" t="s">
        <v>16393</v>
      </c>
    </row>
    <row r="3439" spans="1:25" x14ac:dyDescent="0.35">
      <c r="A3439" t="s">
        <v>16394</v>
      </c>
      <c r="B3439" t="s">
        <v>16395</v>
      </c>
      <c r="C3439" s="7" t="s">
        <v>8881</v>
      </c>
      <c r="D3439" s="7" t="s">
        <v>54</v>
      </c>
      <c r="E3439" s="9">
        <v>18</v>
      </c>
      <c r="F3439" s="7" t="s">
        <v>92</v>
      </c>
      <c r="G3439" s="6">
        <v>45656</v>
      </c>
      <c r="H3439" s="6">
        <v>45578</v>
      </c>
      <c r="I3439" s="7" t="s">
        <v>75</v>
      </c>
      <c r="J3439" s="7" t="s">
        <v>76</v>
      </c>
      <c r="K3439" s="7" t="s">
        <v>117</v>
      </c>
      <c r="L3439" t="s">
        <v>16396</v>
      </c>
      <c r="M3439" s="7" t="s">
        <v>119</v>
      </c>
      <c r="N3439" s="7" t="s">
        <v>120</v>
      </c>
      <c r="O3439" s="9">
        <v>1</v>
      </c>
      <c r="P3439" s="9">
        <v>8846</v>
      </c>
      <c r="Q3439" s="10">
        <v>9747.2999999999993</v>
      </c>
      <c r="R3439" s="9">
        <v>5</v>
      </c>
      <c r="S3439" s="10">
        <v>9259.93</v>
      </c>
      <c r="T3439" s="10">
        <v>901.3</v>
      </c>
      <c r="U3439" s="7" t="s">
        <v>78</v>
      </c>
      <c r="V3439" s="7" t="s">
        <v>69</v>
      </c>
      <c r="W3439" s="9">
        <v>3</v>
      </c>
      <c r="X3439" s="7" t="s">
        <v>79</v>
      </c>
      <c r="Y3439" s="7" t="s">
        <v>16397</v>
      </c>
    </row>
    <row r="3440" spans="1:25" x14ac:dyDescent="0.35">
      <c r="A3440" t="s">
        <v>16398</v>
      </c>
      <c r="B3440" t="s">
        <v>16399</v>
      </c>
      <c r="C3440" s="7" t="s">
        <v>16400</v>
      </c>
      <c r="D3440" s="7" t="s">
        <v>28</v>
      </c>
      <c r="E3440" s="9">
        <v>60</v>
      </c>
      <c r="F3440" s="7" t="s">
        <v>92</v>
      </c>
      <c r="G3440" s="6">
        <v>45857</v>
      </c>
      <c r="H3440" s="6">
        <v>46166</v>
      </c>
      <c r="I3440" s="7" t="s">
        <v>84</v>
      </c>
      <c r="J3440" s="7" t="s">
        <v>85</v>
      </c>
      <c r="K3440" s="7" t="s">
        <v>93</v>
      </c>
      <c r="L3440" t="s">
        <v>5438</v>
      </c>
      <c r="M3440" s="7" t="s">
        <v>132</v>
      </c>
      <c r="N3440" s="7" t="s">
        <v>133</v>
      </c>
      <c r="O3440" s="9">
        <v>5</v>
      </c>
      <c r="P3440" s="9">
        <v>18788</v>
      </c>
      <c r="Q3440" s="10">
        <v>21891.09</v>
      </c>
      <c r="R3440" s="9">
        <v>15</v>
      </c>
      <c r="S3440" s="10">
        <v>93037.13</v>
      </c>
      <c r="T3440" s="10">
        <v>15515.45</v>
      </c>
      <c r="U3440" s="7" t="s">
        <v>126</v>
      </c>
      <c r="V3440" s="7" t="s">
        <v>154</v>
      </c>
      <c r="W3440" s="9">
        <v>4</v>
      </c>
      <c r="X3440" s="7" t="s">
        <v>87</v>
      </c>
      <c r="Y3440" s="7" t="s">
        <v>16401</v>
      </c>
    </row>
    <row r="3441" spans="1:25" x14ac:dyDescent="0.35">
      <c r="A3441" t="s">
        <v>16402</v>
      </c>
      <c r="B3441" t="s">
        <v>16403</v>
      </c>
      <c r="C3441" s="7" t="s">
        <v>16404</v>
      </c>
      <c r="D3441" s="7" t="s">
        <v>28</v>
      </c>
      <c r="E3441" s="9">
        <v>30</v>
      </c>
      <c r="F3441" s="7" t="s">
        <v>29</v>
      </c>
      <c r="G3441" s="6">
        <v>45626</v>
      </c>
      <c r="H3441" s="6">
        <v>45907</v>
      </c>
      <c r="I3441" s="7" t="s">
        <v>30</v>
      </c>
      <c r="J3441" s="7" t="s">
        <v>43</v>
      </c>
      <c r="K3441" s="7" t="s">
        <v>44</v>
      </c>
      <c r="L3441" t="s">
        <v>16405</v>
      </c>
      <c r="M3441" s="7" t="s">
        <v>46</v>
      </c>
      <c r="N3441" s="7" t="s">
        <v>47</v>
      </c>
      <c r="O3441" s="9">
        <v>5</v>
      </c>
      <c r="P3441" s="9">
        <v>6043</v>
      </c>
      <c r="Q3441" s="10">
        <v>7863.44</v>
      </c>
      <c r="R3441" s="9">
        <v>15</v>
      </c>
      <c r="S3441" s="10">
        <v>33419.620000000003</v>
      </c>
      <c r="T3441" s="10">
        <v>9102.2000000000007</v>
      </c>
      <c r="U3441" s="7" t="s">
        <v>36</v>
      </c>
      <c r="V3441" s="7" t="s">
        <v>154</v>
      </c>
      <c r="W3441" s="9">
        <v>1</v>
      </c>
      <c r="X3441" s="7" t="s">
        <v>49</v>
      </c>
      <c r="Y3441" s="7" t="s">
        <v>16406</v>
      </c>
    </row>
    <row r="3442" spans="1:25" x14ac:dyDescent="0.35">
      <c r="A3442" t="s">
        <v>16407</v>
      </c>
      <c r="B3442" t="s">
        <v>16408</v>
      </c>
      <c r="C3442" s="7" t="s">
        <v>6311</v>
      </c>
      <c r="D3442" s="7" t="s">
        <v>28</v>
      </c>
      <c r="E3442" s="9">
        <v>28</v>
      </c>
      <c r="F3442" s="7" t="s">
        <v>92</v>
      </c>
      <c r="G3442" s="6">
        <v>45621</v>
      </c>
      <c r="H3442" s="6">
        <v>45756</v>
      </c>
      <c r="I3442" s="7" t="s">
        <v>63</v>
      </c>
      <c r="J3442" s="7" t="s">
        <v>64</v>
      </c>
      <c r="K3442" s="7" t="s">
        <v>93</v>
      </c>
      <c r="L3442" t="s">
        <v>3811</v>
      </c>
      <c r="M3442" s="7" t="s">
        <v>95</v>
      </c>
      <c r="N3442" s="7" t="s">
        <v>96</v>
      </c>
      <c r="O3442" s="9">
        <v>2</v>
      </c>
      <c r="P3442" s="9">
        <v>22601</v>
      </c>
      <c r="Q3442" s="10">
        <v>31340.46</v>
      </c>
      <c r="R3442" s="9">
        <v>0</v>
      </c>
      <c r="S3442" s="10">
        <v>62680.92</v>
      </c>
      <c r="T3442" s="10">
        <v>17478.919999999998</v>
      </c>
      <c r="U3442" s="7" t="s">
        <v>78</v>
      </c>
      <c r="V3442" s="7" t="s">
        <v>112</v>
      </c>
      <c r="W3442" s="9">
        <v>4</v>
      </c>
      <c r="X3442" s="7" t="s">
        <v>70</v>
      </c>
      <c r="Y3442" s="7" t="s">
        <v>16409</v>
      </c>
    </row>
    <row r="3443" spans="1:25" x14ac:dyDescent="0.35">
      <c r="A3443" t="s">
        <v>16410</v>
      </c>
      <c r="B3443" t="s">
        <v>16411</v>
      </c>
      <c r="C3443" s="7" t="s">
        <v>16412</v>
      </c>
      <c r="D3443" s="7" t="s">
        <v>28</v>
      </c>
      <c r="E3443" s="9">
        <v>26</v>
      </c>
      <c r="F3443" s="7" t="s">
        <v>92</v>
      </c>
      <c r="G3443" s="6">
        <v>45829</v>
      </c>
      <c r="H3443" s="6">
        <v>46079</v>
      </c>
      <c r="I3443" s="7" t="s">
        <v>84</v>
      </c>
      <c r="J3443" s="7" t="s">
        <v>85</v>
      </c>
      <c r="K3443" s="7" t="s">
        <v>117</v>
      </c>
      <c r="L3443" t="s">
        <v>16413</v>
      </c>
      <c r="M3443" s="7" t="s">
        <v>119</v>
      </c>
      <c r="N3443" s="7" t="s">
        <v>120</v>
      </c>
      <c r="O3443" s="9">
        <v>5</v>
      </c>
      <c r="P3443" s="9">
        <v>5631</v>
      </c>
      <c r="Q3443" s="10">
        <v>8337.11</v>
      </c>
      <c r="R3443" s="9">
        <v>20</v>
      </c>
      <c r="S3443" s="10">
        <v>33348.44</v>
      </c>
      <c r="T3443" s="10">
        <v>13530.55</v>
      </c>
      <c r="U3443" s="7" t="s">
        <v>48</v>
      </c>
      <c r="V3443" s="7" t="s">
        <v>37</v>
      </c>
      <c r="W3443" s="9">
        <v>4</v>
      </c>
      <c r="X3443" s="7" t="s">
        <v>87</v>
      </c>
      <c r="Y3443" s="7" t="s">
        <v>16414</v>
      </c>
    </row>
    <row r="3444" spans="1:25" x14ac:dyDescent="0.35">
      <c r="A3444" t="s">
        <v>16415</v>
      </c>
      <c r="B3444" t="s">
        <v>16416</v>
      </c>
      <c r="C3444" s="7" t="s">
        <v>16417</v>
      </c>
      <c r="D3444" s="7" t="s">
        <v>54</v>
      </c>
      <c r="E3444" s="9">
        <v>41</v>
      </c>
      <c r="F3444" s="7" t="s">
        <v>29</v>
      </c>
      <c r="G3444" s="6">
        <v>46082</v>
      </c>
      <c r="H3444" s="6">
        <v>45740</v>
      </c>
      <c r="I3444" s="7" t="s">
        <v>304</v>
      </c>
      <c r="J3444" s="7" t="s">
        <v>64</v>
      </c>
      <c r="K3444" s="7" t="s">
        <v>65</v>
      </c>
      <c r="L3444" t="s">
        <v>16418</v>
      </c>
      <c r="M3444" s="7" t="s">
        <v>67</v>
      </c>
      <c r="N3444" s="7" t="s">
        <v>68</v>
      </c>
      <c r="O3444" s="9">
        <v>4</v>
      </c>
      <c r="P3444" s="9">
        <v>27618</v>
      </c>
      <c r="Q3444" s="10">
        <v>33229.1</v>
      </c>
      <c r="R3444" s="9">
        <v>20</v>
      </c>
      <c r="S3444" s="10">
        <v>106333.12</v>
      </c>
      <c r="T3444" s="10">
        <v>22444.400000000001</v>
      </c>
      <c r="U3444" s="7" t="s">
        <v>48</v>
      </c>
      <c r="V3444" s="7" t="s">
        <v>69</v>
      </c>
      <c r="W3444" s="9">
        <v>4</v>
      </c>
      <c r="X3444" s="7" t="s">
        <v>70</v>
      </c>
      <c r="Y3444" s="7" t="s">
        <v>16419</v>
      </c>
    </row>
    <row r="3445" spans="1:25" x14ac:dyDescent="0.35">
      <c r="A3445" t="s">
        <v>16420</v>
      </c>
      <c r="B3445" t="s">
        <v>16421</v>
      </c>
      <c r="C3445" s="7" t="s">
        <v>16422</v>
      </c>
      <c r="D3445" s="7" t="s">
        <v>28</v>
      </c>
      <c r="E3445" s="9">
        <v>20</v>
      </c>
      <c r="F3445" s="7" t="s">
        <v>92</v>
      </c>
      <c r="G3445" s="6">
        <v>46184</v>
      </c>
      <c r="H3445" s="6">
        <v>45939</v>
      </c>
      <c r="I3445" s="7" t="s">
        <v>30</v>
      </c>
      <c r="J3445" s="7" t="s">
        <v>43</v>
      </c>
      <c r="K3445" s="7" t="s">
        <v>117</v>
      </c>
      <c r="L3445" t="s">
        <v>16423</v>
      </c>
      <c r="M3445" s="7" t="s">
        <v>119</v>
      </c>
      <c r="N3445" s="7" t="s">
        <v>120</v>
      </c>
      <c r="O3445" s="9">
        <v>1</v>
      </c>
      <c r="P3445" s="9">
        <v>17788</v>
      </c>
      <c r="Q3445" s="10">
        <v>24803.43</v>
      </c>
      <c r="R3445" s="9">
        <v>10</v>
      </c>
      <c r="S3445" s="10">
        <v>22323.09</v>
      </c>
      <c r="T3445" s="10">
        <v>7015.43</v>
      </c>
      <c r="U3445" s="7" t="s">
        <v>78</v>
      </c>
      <c r="V3445" s="7" t="s">
        <v>69</v>
      </c>
      <c r="W3445" s="9">
        <v>4</v>
      </c>
      <c r="X3445" s="7" t="s">
        <v>49</v>
      </c>
      <c r="Y3445" s="7" t="s">
        <v>16424</v>
      </c>
    </row>
    <row r="3446" spans="1:25" x14ac:dyDescent="0.35">
      <c r="A3446" t="s">
        <v>16425</v>
      </c>
      <c r="B3446" t="s">
        <v>16426</v>
      </c>
      <c r="C3446" s="7" t="s">
        <v>16427</v>
      </c>
      <c r="D3446" s="7" t="s">
        <v>54</v>
      </c>
      <c r="E3446" s="9">
        <v>39</v>
      </c>
      <c r="F3446" s="7" t="s">
        <v>29</v>
      </c>
      <c r="G3446" s="6">
        <v>45959</v>
      </c>
      <c r="H3446" s="6">
        <v>45763</v>
      </c>
      <c r="I3446" s="7" t="s">
        <v>75</v>
      </c>
      <c r="J3446" s="7" t="s">
        <v>76</v>
      </c>
      <c r="K3446" s="7" t="s">
        <v>117</v>
      </c>
      <c r="L3446" t="s">
        <v>16428</v>
      </c>
      <c r="M3446" s="7" t="s">
        <v>119</v>
      </c>
      <c r="N3446" s="7" t="s">
        <v>120</v>
      </c>
      <c r="O3446" s="9">
        <v>4</v>
      </c>
      <c r="P3446" s="9">
        <v>567</v>
      </c>
      <c r="Q3446" s="10">
        <v>797.14</v>
      </c>
      <c r="R3446" s="9">
        <v>0</v>
      </c>
      <c r="S3446" s="10">
        <v>3188.56</v>
      </c>
      <c r="T3446" s="10">
        <v>920.56</v>
      </c>
      <c r="U3446" s="7" t="s">
        <v>36</v>
      </c>
      <c r="V3446" s="7" t="s">
        <v>69</v>
      </c>
      <c r="W3446" s="9">
        <v>2</v>
      </c>
      <c r="X3446" s="7" t="s">
        <v>79</v>
      </c>
      <c r="Y3446" s="7" t="s">
        <v>16429</v>
      </c>
    </row>
    <row r="3447" spans="1:25" x14ac:dyDescent="0.35">
      <c r="A3447" t="s">
        <v>16430</v>
      </c>
      <c r="B3447" t="s">
        <v>16431</v>
      </c>
      <c r="C3447" s="7" t="s">
        <v>16432</v>
      </c>
      <c r="D3447" s="7" t="s">
        <v>28</v>
      </c>
      <c r="E3447" s="9">
        <v>18</v>
      </c>
      <c r="F3447" s="7" t="s">
        <v>92</v>
      </c>
      <c r="G3447" s="6">
        <v>45693</v>
      </c>
      <c r="H3447" s="6">
        <v>45756</v>
      </c>
      <c r="I3447" s="7" t="s">
        <v>63</v>
      </c>
      <c r="J3447" s="7" t="s">
        <v>64</v>
      </c>
      <c r="K3447" s="7" t="s">
        <v>44</v>
      </c>
      <c r="L3447" t="s">
        <v>6389</v>
      </c>
      <c r="M3447" s="7" t="s">
        <v>46</v>
      </c>
      <c r="N3447" s="7" t="s">
        <v>47</v>
      </c>
      <c r="O3447" s="9">
        <v>5</v>
      </c>
      <c r="P3447" s="9">
        <v>14520</v>
      </c>
      <c r="Q3447" s="10">
        <v>18586.22</v>
      </c>
      <c r="R3447" s="9">
        <v>20</v>
      </c>
      <c r="S3447" s="10">
        <v>74344.88</v>
      </c>
      <c r="T3447" s="10">
        <v>20331.099999999999</v>
      </c>
      <c r="U3447" s="7" t="s">
        <v>36</v>
      </c>
      <c r="V3447" s="7" t="s">
        <v>37</v>
      </c>
      <c r="W3447" s="9">
        <v>5</v>
      </c>
      <c r="X3447" s="7" t="s">
        <v>70</v>
      </c>
      <c r="Y3447" s="7" t="s">
        <v>16433</v>
      </c>
    </row>
    <row r="3448" spans="1:25" x14ac:dyDescent="0.35">
      <c r="A3448" t="s">
        <v>16434</v>
      </c>
      <c r="B3448" t="s">
        <v>16435</v>
      </c>
      <c r="C3448" s="7" t="s">
        <v>16436</v>
      </c>
      <c r="D3448" s="7" t="s">
        <v>54</v>
      </c>
      <c r="E3448" s="9">
        <v>22</v>
      </c>
      <c r="F3448" s="7" t="s">
        <v>92</v>
      </c>
      <c r="G3448" s="6">
        <v>46098</v>
      </c>
      <c r="H3448" s="6">
        <v>46164</v>
      </c>
      <c r="I3448" s="7" t="s">
        <v>55</v>
      </c>
      <c r="J3448" s="7" t="s">
        <v>56</v>
      </c>
      <c r="K3448" s="7" t="s">
        <v>65</v>
      </c>
      <c r="L3448" t="s">
        <v>16437</v>
      </c>
      <c r="M3448" s="7" t="s">
        <v>67</v>
      </c>
      <c r="N3448" s="7" t="s">
        <v>68</v>
      </c>
      <c r="O3448" s="9">
        <v>4</v>
      </c>
      <c r="P3448" s="9">
        <v>26307</v>
      </c>
      <c r="Q3448" s="10">
        <v>30440.35</v>
      </c>
      <c r="R3448" s="9">
        <v>5</v>
      </c>
      <c r="S3448" s="10">
        <v>115673.33</v>
      </c>
      <c r="T3448" s="10">
        <v>16533.400000000001</v>
      </c>
      <c r="U3448" s="7" t="s">
        <v>78</v>
      </c>
      <c r="V3448" s="7" t="s">
        <v>69</v>
      </c>
      <c r="W3448" s="9">
        <v>3</v>
      </c>
      <c r="X3448" s="7" t="s">
        <v>58</v>
      </c>
      <c r="Y3448" s="7" t="s">
        <v>16438</v>
      </c>
    </row>
    <row r="3449" spans="1:25" x14ac:dyDescent="0.35">
      <c r="A3449" t="s">
        <v>16439</v>
      </c>
      <c r="B3449" t="s">
        <v>16440</v>
      </c>
      <c r="C3449" s="7" t="s">
        <v>16441</v>
      </c>
      <c r="D3449" s="7" t="s">
        <v>54</v>
      </c>
      <c r="E3449" s="9">
        <v>53</v>
      </c>
      <c r="F3449" s="7" t="s">
        <v>29</v>
      </c>
      <c r="G3449" s="6">
        <v>45963</v>
      </c>
      <c r="H3449" s="6">
        <v>46169</v>
      </c>
      <c r="I3449" s="7" t="s">
        <v>30</v>
      </c>
      <c r="J3449" s="7" t="s">
        <v>43</v>
      </c>
      <c r="K3449" s="7" t="s">
        <v>65</v>
      </c>
      <c r="L3449" t="s">
        <v>4451</v>
      </c>
      <c r="M3449" s="7" t="s">
        <v>67</v>
      </c>
      <c r="N3449" s="7" t="s">
        <v>68</v>
      </c>
      <c r="O3449" s="9">
        <v>4</v>
      </c>
      <c r="P3449" s="9">
        <v>7071</v>
      </c>
      <c r="Q3449" s="10">
        <v>9346.52</v>
      </c>
      <c r="R3449" s="9">
        <v>20</v>
      </c>
      <c r="S3449" s="10">
        <v>29908.86</v>
      </c>
      <c r="T3449" s="10">
        <v>9102.08</v>
      </c>
      <c r="U3449" s="7" t="s">
        <v>48</v>
      </c>
      <c r="V3449" s="7" t="s">
        <v>112</v>
      </c>
      <c r="W3449" s="9">
        <v>3</v>
      </c>
      <c r="X3449" s="7" t="s">
        <v>49</v>
      </c>
      <c r="Y3449" s="7" t="s">
        <v>16442</v>
      </c>
    </row>
    <row r="3450" spans="1:25" x14ac:dyDescent="0.35">
      <c r="A3450" t="s">
        <v>16443</v>
      </c>
      <c r="B3450" t="s">
        <v>16444</v>
      </c>
      <c r="C3450" s="7" t="s">
        <v>16445</v>
      </c>
      <c r="D3450" s="7" t="s">
        <v>28</v>
      </c>
      <c r="E3450" s="9">
        <v>38</v>
      </c>
      <c r="F3450" s="7" t="s">
        <v>92</v>
      </c>
      <c r="G3450" s="6">
        <v>45725</v>
      </c>
      <c r="H3450" s="6">
        <v>45832</v>
      </c>
      <c r="I3450" s="7" t="s">
        <v>84</v>
      </c>
      <c r="J3450" s="7" t="s">
        <v>85</v>
      </c>
      <c r="K3450" s="7" t="s">
        <v>117</v>
      </c>
      <c r="L3450" t="s">
        <v>16446</v>
      </c>
      <c r="M3450" s="7" t="s">
        <v>119</v>
      </c>
      <c r="N3450" s="7" t="s">
        <v>120</v>
      </c>
      <c r="O3450" s="9">
        <v>1</v>
      </c>
      <c r="P3450" s="9">
        <v>5975</v>
      </c>
      <c r="Q3450" s="10">
        <v>8897.6299999999992</v>
      </c>
      <c r="R3450" s="9">
        <v>10</v>
      </c>
      <c r="S3450" s="10">
        <v>8007.87</v>
      </c>
      <c r="T3450" s="10">
        <v>2922.63</v>
      </c>
      <c r="U3450" s="7" t="s">
        <v>126</v>
      </c>
      <c r="V3450" s="7" t="s">
        <v>112</v>
      </c>
      <c r="W3450" s="9">
        <v>1</v>
      </c>
      <c r="X3450" s="7" t="s">
        <v>87</v>
      </c>
      <c r="Y3450" s="7" t="s">
        <v>5093</v>
      </c>
    </row>
    <row r="3451" spans="1:25" x14ac:dyDescent="0.35">
      <c r="A3451" t="s">
        <v>16447</v>
      </c>
      <c r="B3451" t="s">
        <v>16448</v>
      </c>
      <c r="C3451" s="7" t="s">
        <v>16449</v>
      </c>
      <c r="D3451" s="7" t="s">
        <v>54</v>
      </c>
      <c r="E3451" s="9">
        <v>48</v>
      </c>
      <c r="F3451" s="7" t="s">
        <v>92</v>
      </c>
      <c r="G3451" s="6">
        <v>45977</v>
      </c>
      <c r="H3451" s="6">
        <v>46187</v>
      </c>
      <c r="I3451" s="7" t="s">
        <v>63</v>
      </c>
      <c r="J3451" s="7" t="s">
        <v>64</v>
      </c>
      <c r="K3451" s="7" t="s">
        <v>93</v>
      </c>
      <c r="L3451" t="s">
        <v>16450</v>
      </c>
      <c r="M3451" s="7" t="s">
        <v>132</v>
      </c>
      <c r="N3451" s="7" t="s">
        <v>133</v>
      </c>
      <c r="O3451" s="9">
        <v>3</v>
      </c>
      <c r="P3451" s="9">
        <v>25651</v>
      </c>
      <c r="Q3451" s="10">
        <v>29264.25</v>
      </c>
      <c r="R3451" s="9">
        <v>10</v>
      </c>
      <c r="S3451" s="10">
        <v>79013.48</v>
      </c>
      <c r="T3451" s="10">
        <v>10839.75</v>
      </c>
      <c r="U3451" s="7" t="s">
        <v>78</v>
      </c>
      <c r="V3451" s="7" t="s">
        <v>112</v>
      </c>
      <c r="X3451" s="7" t="s">
        <v>70</v>
      </c>
      <c r="Y3451" s="7" t="s">
        <v>16451</v>
      </c>
    </row>
    <row r="3452" spans="1:25" x14ac:dyDescent="0.35">
      <c r="A3452" t="s">
        <v>16452</v>
      </c>
      <c r="B3452" t="s">
        <v>16453</v>
      </c>
      <c r="C3452" s="7" t="s">
        <v>16454</v>
      </c>
      <c r="D3452" s="7" t="s">
        <v>28</v>
      </c>
      <c r="E3452" s="9">
        <v>44</v>
      </c>
      <c r="F3452" s="7" t="s">
        <v>92</v>
      </c>
      <c r="G3452" s="6">
        <v>45583</v>
      </c>
      <c r="H3452" s="6">
        <v>45661</v>
      </c>
      <c r="I3452" s="7" t="s">
        <v>84</v>
      </c>
      <c r="J3452" s="7" t="s">
        <v>85</v>
      </c>
      <c r="K3452" s="7" t="s">
        <v>117</v>
      </c>
      <c r="L3452" t="s">
        <v>16455</v>
      </c>
      <c r="M3452" s="7" t="s">
        <v>119</v>
      </c>
      <c r="N3452" s="7" t="s">
        <v>120</v>
      </c>
      <c r="O3452" s="9">
        <v>5</v>
      </c>
      <c r="P3452" s="9">
        <v>12606</v>
      </c>
      <c r="Q3452" s="10">
        <v>13964.36</v>
      </c>
      <c r="R3452" s="9">
        <v>0</v>
      </c>
      <c r="S3452" s="10">
        <v>69821.8</v>
      </c>
      <c r="T3452" s="10">
        <v>6791.8</v>
      </c>
      <c r="U3452" s="7" t="s">
        <v>126</v>
      </c>
      <c r="V3452" s="7" t="s">
        <v>69</v>
      </c>
      <c r="W3452" s="9">
        <v>3</v>
      </c>
      <c r="X3452" s="7" t="s">
        <v>87</v>
      </c>
      <c r="Y3452" s="7" t="s">
        <v>16456</v>
      </c>
    </row>
    <row r="3453" spans="1:25" x14ac:dyDescent="0.35">
      <c r="A3453" t="s">
        <v>16457</v>
      </c>
      <c r="B3453" t="s">
        <v>16458</v>
      </c>
      <c r="C3453" s="7" t="s">
        <v>16459</v>
      </c>
      <c r="D3453" s="7" t="s">
        <v>28</v>
      </c>
      <c r="E3453" s="9">
        <v>38</v>
      </c>
      <c r="F3453" s="7" t="s">
        <v>92</v>
      </c>
      <c r="G3453" s="6">
        <v>45770</v>
      </c>
      <c r="H3453" s="6">
        <v>45489</v>
      </c>
      <c r="I3453" s="7" t="s">
        <v>30</v>
      </c>
      <c r="J3453" s="7" t="s">
        <v>31</v>
      </c>
      <c r="K3453" s="7" t="s">
        <v>65</v>
      </c>
      <c r="L3453" t="s">
        <v>2712</v>
      </c>
      <c r="M3453" s="7" t="s">
        <v>67</v>
      </c>
      <c r="N3453" s="7" t="s">
        <v>68</v>
      </c>
      <c r="O3453" s="9">
        <v>3</v>
      </c>
      <c r="P3453" s="9">
        <v>15147</v>
      </c>
      <c r="Q3453" s="10">
        <v>17058.310000000001</v>
      </c>
      <c r="R3453" s="9">
        <v>20</v>
      </c>
      <c r="S3453" s="10">
        <v>40939.94</v>
      </c>
      <c r="T3453" s="10">
        <v>5733.93</v>
      </c>
      <c r="U3453" s="7" t="s">
        <v>36</v>
      </c>
      <c r="V3453" s="7" t="s">
        <v>112</v>
      </c>
      <c r="W3453" s="9">
        <v>2</v>
      </c>
      <c r="X3453" s="7" t="s">
        <v>38</v>
      </c>
      <c r="Y3453" s="7" t="s">
        <v>16460</v>
      </c>
    </row>
    <row r="3454" spans="1:25" x14ac:dyDescent="0.35">
      <c r="A3454" t="s">
        <v>16461</v>
      </c>
      <c r="B3454" t="s">
        <v>16462</v>
      </c>
      <c r="C3454" s="7" t="s">
        <v>16463</v>
      </c>
      <c r="D3454" s="7" t="s">
        <v>28</v>
      </c>
      <c r="E3454" s="9">
        <v>34</v>
      </c>
      <c r="F3454" s="7" t="s">
        <v>29</v>
      </c>
      <c r="G3454" s="6">
        <v>45679</v>
      </c>
      <c r="H3454" s="6">
        <v>45748</v>
      </c>
      <c r="I3454" s="7" t="s">
        <v>84</v>
      </c>
      <c r="J3454" s="7" t="s">
        <v>85</v>
      </c>
      <c r="K3454" s="7" t="s">
        <v>32</v>
      </c>
      <c r="L3454" t="s">
        <v>10668</v>
      </c>
      <c r="M3454" s="7" t="s">
        <v>34</v>
      </c>
      <c r="N3454" s="7" t="s">
        <v>35</v>
      </c>
      <c r="O3454" s="9">
        <v>4</v>
      </c>
      <c r="P3454" s="9">
        <v>15514</v>
      </c>
      <c r="Q3454" s="10">
        <v>18921.330000000002</v>
      </c>
      <c r="R3454" s="9">
        <v>0</v>
      </c>
      <c r="S3454" s="10">
        <v>75685.320000000007</v>
      </c>
      <c r="T3454" s="10">
        <v>13629.32</v>
      </c>
      <c r="U3454" s="7" t="s">
        <v>126</v>
      </c>
      <c r="V3454" s="7" t="s">
        <v>69</v>
      </c>
      <c r="W3454" s="9">
        <v>5</v>
      </c>
      <c r="X3454" s="7" t="s">
        <v>87</v>
      </c>
      <c r="Y3454" s="7" t="s">
        <v>16464</v>
      </c>
    </row>
    <row r="3455" spans="1:25" x14ac:dyDescent="0.35">
      <c r="A3455" t="s">
        <v>16465</v>
      </c>
      <c r="B3455" t="s">
        <v>16466</v>
      </c>
      <c r="C3455" s="7" t="s">
        <v>16467</v>
      </c>
      <c r="D3455" s="7" t="s">
        <v>54</v>
      </c>
      <c r="E3455" s="9">
        <v>46</v>
      </c>
      <c r="F3455" s="7" t="s">
        <v>92</v>
      </c>
      <c r="G3455" s="6">
        <v>46056</v>
      </c>
      <c r="H3455" s="6">
        <v>45548</v>
      </c>
      <c r="I3455" s="7" t="s">
        <v>84</v>
      </c>
      <c r="J3455" s="7" t="s">
        <v>85</v>
      </c>
      <c r="K3455" s="7" t="s">
        <v>93</v>
      </c>
      <c r="L3455" t="s">
        <v>2875</v>
      </c>
      <c r="M3455" s="7" t="s">
        <v>132</v>
      </c>
      <c r="N3455" s="7" t="s">
        <v>133</v>
      </c>
      <c r="O3455" s="9">
        <v>5</v>
      </c>
      <c r="P3455" s="9">
        <v>17549</v>
      </c>
      <c r="Q3455" s="10">
        <v>24389.05</v>
      </c>
      <c r="R3455" s="9">
        <v>0</v>
      </c>
      <c r="S3455" s="10">
        <v>121945.25</v>
      </c>
      <c r="T3455" s="10">
        <v>34200.25</v>
      </c>
      <c r="U3455" s="7" t="s">
        <v>78</v>
      </c>
      <c r="V3455" s="7" t="s">
        <v>154</v>
      </c>
      <c r="W3455" s="9">
        <v>3</v>
      </c>
      <c r="X3455" s="7" t="s">
        <v>87</v>
      </c>
      <c r="Y3455" s="7" t="s">
        <v>16468</v>
      </c>
    </row>
    <row r="3456" spans="1:25" x14ac:dyDescent="0.35">
      <c r="A3456" t="s">
        <v>16469</v>
      </c>
      <c r="B3456" t="s">
        <v>16470</v>
      </c>
      <c r="C3456" s="7" t="s">
        <v>16471</v>
      </c>
      <c r="D3456" s="7" t="s">
        <v>54</v>
      </c>
      <c r="E3456" s="9">
        <v>25</v>
      </c>
      <c r="F3456" s="7" t="s">
        <v>29</v>
      </c>
      <c r="G3456" s="6">
        <v>45935</v>
      </c>
      <c r="H3456" s="6">
        <v>45478</v>
      </c>
      <c r="I3456" s="7" t="s">
        <v>55</v>
      </c>
      <c r="J3456" s="7" t="s">
        <v>56</v>
      </c>
      <c r="K3456" s="7" t="s">
        <v>32</v>
      </c>
      <c r="L3456" t="s">
        <v>12598</v>
      </c>
      <c r="M3456" s="7" t="s">
        <v>34</v>
      </c>
      <c r="N3456" s="7" t="s">
        <v>35</v>
      </c>
      <c r="O3456" s="9">
        <v>2</v>
      </c>
      <c r="P3456" s="9">
        <v>7090</v>
      </c>
      <c r="Q3456" s="10">
        <v>8912.7099999999991</v>
      </c>
      <c r="R3456" s="9">
        <v>20</v>
      </c>
      <c r="S3456" s="10">
        <v>14260.34</v>
      </c>
      <c r="T3456" s="10">
        <v>3645.42</v>
      </c>
      <c r="U3456" s="7" t="s">
        <v>78</v>
      </c>
      <c r="V3456" s="7" t="s">
        <v>154</v>
      </c>
      <c r="W3456" s="9">
        <v>1</v>
      </c>
      <c r="X3456" s="7" t="s">
        <v>58</v>
      </c>
      <c r="Y3456" s="7" t="s">
        <v>16472</v>
      </c>
    </row>
    <row r="3457" spans="1:25" x14ac:dyDescent="0.35">
      <c r="A3457" t="s">
        <v>16473</v>
      </c>
      <c r="B3457" t="s">
        <v>16474</v>
      </c>
      <c r="C3457" s="7" t="s">
        <v>16475</v>
      </c>
      <c r="D3457" s="7" t="s">
        <v>28</v>
      </c>
      <c r="E3457" s="9">
        <v>43</v>
      </c>
      <c r="F3457" s="7" t="s">
        <v>92</v>
      </c>
      <c r="G3457" s="6">
        <v>45660</v>
      </c>
      <c r="H3457" s="6">
        <v>46064</v>
      </c>
      <c r="I3457" s="7" t="s">
        <v>84</v>
      </c>
      <c r="J3457" s="7" t="s">
        <v>85</v>
      </c>
      <c r="K3457" s="7" t="s">
        <v>44</v>
      </c>
      <c r="L3457" t="s">
        <v>16476</v>
      </c>
      <c r="M3457" s="7" t="s">
        <v>46</v>
      </c>
      <c r="N3457" s="7" t="s">
        <v>47</v>
      </c>
      <c r="O3457" s="9">
        <v>3</v>
      </c>
      <c r="P3457" s="9">
        <v>17357</v>
      </c>
      <c r="Q3457" s="10">
        <v>20265.75</v>
      </c>
      <c r="R3457" s="9">
        <v>0</v>
      </c>
      <c r="S3457" s="10">
        <v>60797.25</v>
      </c>
      <c r="T3457" s="10">
        <v>8726.25</v>
      </c>
      <c r="U3457" s="7" t="s">
        <v>78</v>
      </c>
      <c r="V3457" s="7" t="s">
        <v>112</v>
      </c>
      <c r="W3457" s="9">
        <v>5</v>
      </c>
      <c r="X3457" s="7" t="s">
        <v>87</v>
      </c>
      <c r="Y3457" s="7" t="s">
        <v>16477</v>
      </c>
    </row>
    <row r="3458" spans="1:25" x14ac:dyDescent="0.35">
      <c r="A3458" t="s">
        <v>16478</v>
      </c>
      <c r="B3458" t="s">
        <v>16479</v>
      </c>
      <c r="C3458" s="7" t="s">
        <v>8860</v>
      </c>
      <c r="D3458" s="7" t="s">
        <v>54</v>
      </c>
      <c r="E3458" s="9">
        <v>46</v>
      </c>
      <c r="F3458" s="7" t="s">
        <v>29</v>
      </c>
      <c r="G3458" s="6">
        <v>45939</v>
      </c>
      <c r="H3458" s="6">
        <v>46130</v>
      </c>
      <c r="I3458" s="7" t="s">
        <v>30</v>
      </c>
      <c r="J3458" s="7" t="s">
        <v>43</v>
      </c>
      <c r="K3458" s="7" t="s">
        <v>117</v>
      </c>
      <c r="L3458" t="s">
        <v>16480</v>
      </c>
      <c r="M3458" s="7" t="s">
        <v>119</v>
      </c>
      <c r="N3458" s="7" t="s">
        <v>120</v>
      </c>
      <c r="O3458" s="9">
        <v>2</v>
      </c>
      <c r="P3458" s="9">
        <v>2318</v>
      </c>
      <c r="Q3458" s="10">
        <v>2621.0300000000002</v>
      </c>
      <c r="R3458" s="9">
        <v>20</v>
      </c>
      <c r="S3458" s="10">
        <v>4193.6499999999996</v>
      </c>
      <c r="T3458" s="10">
        <v>606.05999999999995</v>
      </c>
      <c r="U3458" s="7" t="s">
        <v>78</v>
      </c>
      <c r="V3458" s="7" t="s">
        <v>69</v>
      </c>
      <c r="W3458" s="9">
        <v>5</v>
      </c>
      <c r="X3458" s="7" t="s">
        <v>49</v>
      </c>
      <c r="Y3458" s="7" t="s">
        <v>16481</v>
      </c>
    </row>
    <row r="3459" spans="1:25" x14ac:dyDescent="0.35">
      <c r="A3459" t="s">
        <v>16482</v>
      </c>
      <c r="B3459" t="s">
        <v>16483</v>
      </c>
      <c r="C3459" s="7" t="s">
        <v>16484</v>
      </c>
      <c r="D3459" s="7" t="s">
        <v>54</v>
      </c>
      <c r="E3459" s="9">
        <v>40</v>
      </c>
      <c r="F3459" s="7" t="s">
        <v>92</v>
      </c>
      <c r="G3459" s="6">
        <v>45768</v>
      </c>
      <c r="H3459" s="6">
        <v>45475</v>
      </c>
      <c r="I3459" s="7" t="s">
        <v>75</v>
      </c>
      <c r="J3459" s="7" t="s">
        <v>76</v>
      </c>
      <c r="K3459" s="7" t="s">
        <v>117</v>
      </c>
      <c r="L3459" t="s">
        <v>16485</v>
      </c>
      <c r="M3459" s="7" t="s">
        <v>119</v>
      </c>
      <c r="N3459" s="7" t="s">
        <v>120</v>
      </c>
      <c r="O3459" s="9">
        <v>4</v>
      </c>
      <c r="P3459" s="9">
        <v>22240</v>
      </c>
      <c r="Q3459" s="10">
        <v>28599.96</v>
      </c>
      <c r="R3459" s="9">
        <v>5</v>
      </c>
      <c r="S3459" s="10">
        <v>108679.85</v>
      </c>
      <c r="T3459" s="10">
        <v>25439.84</v>
      </c>
      <c r="U3459" s="7" t="s">
        <v>36</v>
      </c>
      <c r="V3459" s="7" t="s">
        <v>69</v>
      </c>
      <c r="X3459" s="7" t="s">
        <v>79</v>
      </c>
      <c r="Y3459" s="7" t="s">
        <v>16486</v>
      </c>
    </row>
    <row r="3460" spans="1:25" x14ac:dyDescent="0.35">
      <c r="A3460" t="s">
        <v>16487</v>
      </c>
      <c r="B3460" t="s">
        <v>16488</v>
      </c>
      <c r="C3460" s="7" t="s">
        <v>16489</v>
      </c>
      <c r="D3460" s="7" t="s">
        <v>28</v>
      </c>
      <c r="E3460" s="9">
        <v>22</v>
      </c>
      <c r="F3460" s="7" t="s">
        <v>92</v>
      </c>
      <c r="G3460" s="6">
        <v>46192</v>
      </c>
      <c r="H3460" s="6">
        <v>45527</v>
      </c>
      <c r="I3460" s="7" t="s">
        <v>63</v>
      </c>
      <c r="J3460" s="7" t="s">
        <v>64</v>
      </c>
      <c r="K3460" s="7" t="s">
        <v>32</v>
      </c>
      <c r="L3460" t="s">
        <v>3561</v>
      </c>
      <c r="M3460" s="7" t="s">
        <v>34</v>
      </c>
      <c r="N3460" s="7" t="s">
        <v>35</v>
      </c>
      <c r="O3460" s="9">
        <v>1</v>
      </c>
      <c r="P3460" s="9">
        <v>29547</v>
      </c>
      <c r="Q3460" s="10">
        <v>40812.910000000003</v>
      </c>
      <c r="R3460" s="9">
        <v>10</v>
      </c>
      <c r="S3460" s="10">
        <v>36731.620000000003</v>
      </c>
      <c r="T3460" s="10">
        <v>11265.91</v>
      </c>
      <c r="U3460" s="7" t="s">
        <v>48</v>
      </c>
      <c r="V3460" s="7" t="s">
        <v>112</v>
      </c>
      <c r="W3460" s="9">
        <v>5</v>
      </c>
      <c r="X3460" s="7" t="s">
        <v>70</v>
      </c>
      <c r="Y3460" s="7" t="s">
        <v>16490</v>
      </c>
    </row>
    <row r="3461" spans="1:25" x14ac:dyDescent="0.35">
      <c r="A3461" t="s">
        <v>16491</v>
      </c>
      <c r="B3461" t="s">
        <v>16492</v>
      </c>
      <c r="C3461" s="7" t="s">
        <v>16493</v>
      </c>
      <c r="D3461" s="7" t="s">
        <v>28</v>
      </c>
      <c r="E3461" s="9">
        <v>49</v>
      </c>
      <c r="F3461" s="7" t="s">
        <v>92</v>
      </c>
      <c r="G3461" s="6">
        <v>45813</v>
      </c>
      <c r="H3461" s="6">
        <v>46032</v>
      </c>
      <c r="I3461" s="7" t="s">
        <v>63</v>
      </c>
      <c r="J3461" s="7" t="s">
        <v>64</v>
      </c>
      <c r="K3461" s="7" t="s">
        <v>32</v>
      </c>
      <c r="L3461" t="s">
        <v>16494</v>
      </c>
      <c r="M3461" s="7" t="s">
        <v>34</v>
      </c>
      <c r="N3461" s="7" t="s">
        <v>35</v>
      </c>
      <c r="O3461" s="9">
        <v>5</v>
      </c>
      <c r="P3461" s="9">
        <v>20889</v>
      </c>
      <c r="Q3461" s="10">
        <v>24428.49</v>
      </c>
      <c r="R3461" s="9">
        <v>20</v>
      </c>
      <c r="S3461" s="10">
        <v>97713.96</v>
      </c>
      <c r="T3461" s="10">
        <v>17697.45</v>
      </c>
      <c r="U3461" s="7" t="s">
        <v>78</v>
      </c>
      <c r="V3461" s="7" t="s">
        <v>154</v>
      </c>
      <c r="W3461" s="9">
        <v>3</v>
      </c>
      <c r="X3461" s="7" t="s">
        <v>70</v>
      </c>
      <c r="Y3461" s="7" t="s">
        <v>16495</v>
      </c>
    </row>
    <row r="3462" spans="1:25" x14ac:dyDescent="0.35">
      <c r="A3462" t="s">
        <v>16496</v>
      </c>
      <c r="B3462" t="s">
        <v>16497</v>
      </c>
      <c r="C3462" s="7" t="s">
        <v>16498</v>
      </c>
      <c r="D3462" s="7" t="s">
        <v>28</v>
      </c>
      <c r="E3462" s="9">
        <v>22</v>
      </c>
      <c r="F3462" s="7" t="s">
        <v>29</v>
      </c>
      <c r="G3462" s="6">
        <v>45574</v>
      </c>
      <c r="H3462" s="6">
        <v>45767</v>
      </c>
      <c r="J3462" s="7" t="s">
        <v>56</v>
      </c>
      <c r="K3462" s="7" t="s">
        <v>44</v>
      </c>
      <c r="L3462" t="s">
        <v>16499</v>
      </c>
      <c r="M3462" s="7" t="s">
        <v>46</v>
      </c>
      <c r="N3462" s="7" t="s">
        <v>47</v>
      </c>
      <c r="O3462" s="9">
        <v>1</v>
      </c>
      <c r="P3462" s="9">
        <v>11927</v>
      </c>
      <c r="Q3462" s="10">
        <v>17781.5</v>
      </c>
      <c r="R3462" s="9">
        <v>5</v>
      </c>
      <c r="S3462" s="10">
        <v>16892.419999999998</v>
      </c>
      <c r="T3462" s="10">
        <v>5854.5</v>
      </c>
      <c r="U3462" s="7" t="s">
        <v>48</v>
      </c>
      <c r="V3462" s="7" t="s">
        <v>69</v>
      </c>
      <c r="W3462" s="9">
        <v>3</v>
      </c>
      <c r="X3462" s="7" t="s">
        <v>58</v>
      </c>
      <c r="Y3462" s="7" t="s">
        <v>16500</v>
      </c>
    </row>
    <row r="3463" spans="1:25" x14ac:dyDescent="0.35">
      <c r="A3463" t="s">
        <v>16501</v>
      </c>
      <c r="B3463" t="s">
        <v>16502</v>
      </c>
      <c r="C3463" s="7" t="s">
        <v>16503</v>
      </c>
      <c r="D3463" s="7" t="s">
        <v>54</v>
      </c>
      <c r="E3463" s="9">
        <v>37</v>
      </c>
      <c r="F3463" s="7" t="s">
        <v>92</v>
      </c>
      <c r="G3463" s="6">
        <v>45509</v>
      </c>
      <c r="H3463" s="6">
        <v>45586</v>
      </c>
      <c r="I3463" s="7" t="s">
        <v>63</v>
      </c>
      <c r="J3463" s="7" t="s">
        <v>64</v>
      </c>
      <c r="K3463" s="7" t="s">
        <v>44</v>
      </c>
      <c r="L3463" t="s">
        <v>16504</v>
      </c>
      <c r="M3463" s="7" t="s">
        <v>46</v>
      </c>
      <c r="N3463" s="7" t="s">
        <v>47</v>
      </c>
      <c r="O3463" s="9">
        <v>5</v>
      </c>
      <c r="P3463" s="9">
        <v>18689</v>
      </c>
      <c r="Q3463" s="10">
        <v>21412.22</v>
      </c>
      <c r="R3463" s="9">
        <v>15</v>
      </c>
      <c r="S3463" s="10">
        <v>91001.93</v>
      </c>
      <c r="T3463" s="10">
        <v>13616.1</v>
      </c>
      <c r="U3463" s="7" t="s">
        <v>36</v>
      </c>
      <c r="V3463" s="7" t="s">
        <v>112</v>
      </c>
      <c r="W3463" s="9">
        <v>1</v>
      </c>
      <c r="X3463" s="7" t="s">
        <v>70</v>
      </c>
      <c r="Y3463" s="7" t="s">
        <v>16505</v>
      </c>
    </row>
    <row r="3464" spans="1:25" x14ac:dyDescent="0.35">
      <c r="A3464" t="s">
        <v>16506</v>
      </c>
      <c r="B3464" t="s">
        <v>16507</v>
      </c>
      <c r="C3464" s="7" t="s">
        <v>843</v>
      </c>
      <c r="D3464" s="7" t="s">
        <v>28</v>
      </c>
      <c r="E3464" s="9">
        <v>33</v>
      </c>
      <c r="F3464" s="7" t="s">
        <v>29</v>
      </c>
      <c r="G3464" s="6">
        <v>45928</v>
      </c>
      <c r="H3464" s="6">
        <v>45668</v>
      </c>
      <c r="I3464" s="7" t="s">
        <v>84</v>
      </c>
      <c r="J3464" s="7" t="s">
        <v>85</v>
      </c>
      <c r="K3464" s="7" t="s">
        <v>93</v>
      </c>
      <c r="L3464" t="s">
        <v>11474</v>
      </c>
      <c r="M3464" s="7" t="s">
        <v>132</v>
      </c>
      <c r="N3464" s="7" t="s">
        <v>133</v>
      </c>
      <c r="O3464" s="9">
        <v>1</v>
      </c>
      <c r="P3464" s="9">
        <v>17686</v>
      </c>
      <c r="Q3464" s="10">
        <v>20730.05</v>
      </c>
      <c r="R3464" s="9">
        <v>0</v>
      </c>
      <c r="S3464" s="10">
        <v>20730.05</v>
      </c>
      <c r="T3464" s="10">
        <v>3044.05</v>
      </c>
      <c r="U3464" s="7" t="s">
        <v>36</v>
      </c>
      <c r="V3464" s="7" t="s">
        <v>37</v>
      </c>
      <c r="W3464" s="9">
        <v>4</v>
      </c>
      <c r="X3464" s="7" t="s">
        <v>87</v>
      </c>
      <c r="Y3464" s="7" t="s">
        <v>16508</v>
      </c>
    </row>
    <row r="3465" spans="1:25" x14ac:dyDescent="0.35">
      <c r="A3465" t="s">
        <v>16509</v>
      </c>
      <c r="B3465" t="s">
        <v>16510</v>
      </c>
      <c r="C3465" s="7" t="s">
        <v>16511</v>
      </c>
      <c r="D3465" s="7" t="s">
        <v>54</v>
      </c>
      <c r="E3465" s="9">
        <v>51</v>
      </c>
      <c r="F3465" s="7" t="s">
        <v>29</v>
      </c>
      <c r="G3465" s="6">
        <v>45812</v>
      </c>
      <c r="H3465" s="6">
        <v>46048</v>
      </c>
      <c r="I3465" s="7" t="s">
        <v>75</v>
      </c>
      <c r="J3465" s="7" t="s">
        <v>76</v>
      </c>
      <c r="K3465" s="7" t="s">
        <v>65</v>
      </c>
      <c r="L3465" t="s">
        <v>16512</v>
      </c>
      <c r="M3465" s="7" t="s">
        <v>67</v>
      </c>
      <c r="N3465" s="7" t="s">
        <v>68</v>
      </c>
      <c r="O3465" s="9">
        <v>5</v>
      </c>
      <c r="P3465" s="9">
        <v>28963</v>
      </c>
      <c r="Q3465" s="10">
        <v>33500.160000000003</v>
      </c>
      <c r="R3465" s="9">
        <v>15</v>
      </c>
      <c r="S3465" s="10">
        <v>142375.67999999999</v>
      </c>
      <c r="T3465" s="10">
        <v>22685.8</v>
      </c>
      <c r="U3465" s="7" t="s">
        <v>36</v>
      </c>
      <c r="V3465" s="7" t="s">
        <v>112</v>
      </c>
      <c r="W3465" s="9">
        <v>5</v>
      </c>
      <c r="X3465" s="7" t="s">
        <v>79</v>
      </c>
      <c r="Y3465" s="7" t="s">
        <v>16513</v>
      </c>
    </row>
    <row r="3466" spans="1:25" x14ac:dyDescent="0.35">
      <c r="A3466" t="s">
        <v>16514</v>
      </c>
      <c r="B3466" t="s">
        <v>16515</v>
      </c>
      <c r="C3466" s="7" t="s">
        <v>16516</v>
      </c>
      <c r="D3466" s="7" t="s">
        <v>28</v>
      </c>
      <c r="E3466" s="9">
        <v>23</v>
      </c>
      <c r="F3466" s="7" t="s">
        <v>29</v>
      </c>
      <c r="G3466" s="6">
        <v>46143</v>
      </c>
      <c r="H3466" s="6">
        <v>45520</v>
      </c>
      <c r="J3466" s="7" t="s">
        <v>31</v>
      </c>
      <c r="K3466" s="7" t="s">
        <v>93</v>
      </c>
      <c r="L3466" t="s">
        <v>16517</v>
      </c>
      <c r="M3466" s="7" t="s">
        <v>132</v>
      </c>
      <c r="N3466" s="7" t="s">
        <v>133</v>
      </c>
      <c r="O3466" s="9">
        <v>4</v>
      </c>
      <c r="P3466" s="9">
        <v>16794</v>
      </c>
      <c r="Q3466" s="10">
        <v>23377.82</v>
      </c>
      <c r="R3466" s="9">
        <v>5</v>
      </c>
      <c r="S3466" s="10">
        <v>88835.72</v>
      </c>
      <c r="T3466" s="10">
        <v>26335.279999999999</v>
      </c>
      <c r="U3466" s="7" t="s">
        <v>78</v>
      </c>
      <c r="V3466" s="7" t="s">
        <v>37</v>
      </c>
      <c r="W3466" s="9">
        <v>2</v>
      </c>
      <c r="X3466" s="7" t="s">
        <v>38</v>
      </c>
      <c r="Y3466" s="7" t="s">
        <v>16518</v>
      </c>
    </row>
    <row r="3467" spans="1:25" x14ac:dyDescent="0.35">
      <c r="A3467" t="s">
        <v>16519</v>
      </c>
      <c r="B3467" t="s">
        <v>16520</v>
      </c>
      <c r="C3467" s="7" t="s">
        <v>16521</v>
      </c>
      <c r="D3467" s="7" t="s">
        <v>54</v>
      </c>
      <c r="E3467" s="9">
        <v>46</v>
      </c>
      <c r="F3467" s="7" t="s">
        <v>92</v>
      </c>
      <c r="G3467" s="6">
        <v>45709</v>
      </c>
      <c r="H3467" s="6">
        <v>45874</v>
      </c>
      <c r="I3467" s="7" t="s">
        <v>55</v>
      </c>
      <c r="J3467" s="7" t="s">
        <v>56</v>
      </c>
      <c r="K3467" s="7" t="s">
        <v>93</v>
      </c>
      <c r="L3467" t="s">
        <v>10687</v>
      </c>
      <c r="M3467" s="7" t="s">
        <v>95</v>
      </c>
      <c r="N3467" s="7" t="s">
        <v>96</v>
      </c>
      <c r="O3467" s="9">
        <v>4</v>
      </c>
      <c r="P3467" s="9">
        <v>26400</v>
      </c>
      <c r="Q3467" s="10">
        <v>36793.47</v>
      </c>
      <c r="R3467" s="9">
        <v>10</v>
      </c>
      <c r="S3467" s="10">
        <v>132456.49</v>
      </c>
      <c r="T3467" s="10">
        <v>41573.879999999997</v>
      </c>
      <c r="U3467" s="7" t="s">
        <v>78</v>
      </c>
      <c r="V3467" s="7" t="s">
        <v>112</v>
      </c>
      <c r="W3467" s="9">
        <v>3</v>
      </c>
      <c r="X3467" s="7" t="s">
        <v>58</v>
      </c>
      <c r="Y3467" s="7" t="s">
        <v>16522</v>
      </c>
    </row>
    <row r="3468" spans="1:25" x14ac:dyDescent="0.35">
      <c r="A3468" t="s">
        <v>16523</v>
      </c>
      <c r="B3468" t="s">
        <v>16524</v>
      </c>
      <c r="C3468" s="7" t="s">
        <v>16525</v>
      </c>
      <c r="D3468" s="7" t="s">
        <v>28</v>
      </c>
      <c r="E3468" s="9">
        <v>42</v>
      </c>
      <c r="F3468" s="7" t="s">
        <v>92</v>
      </c>
      <c r="G3468" s="6">
        <v>46032</v>
      </c>
      <c r="H3468" s="6">
        <v>45638</v>
      </c>
      <c r="I3468" s="7" t="s">
        <v>75</v>
      </c>
      <c r="J3468" s="7" t="s">
        <v>76</v>
      </c>
      <c r="K3468" s="7" t="s">
        <v>93</v>
      </c>
      <c r="L3468" t="s">
        <v>3033</v>
      </c>
      <c r="M3468" s="7" t="s">
        <v>132</v>
      </c>
      <c r="N3468" s="7" t="s">
        <v>133</v>
      </c>
      <c r="O3468" s="9">
        <v>5</v>
      </c>
      <c r="P3468" s="9">
        <v>15521</v>
      </c>
      <c r="Q3468" s="10">
        <v>19430.8</v>
      </c>
      <c r="R3468" s="9">
        <v>15</v>
      </c>
      <c r="S3468" s="10">
        <v>82580.899999999994</v>
      </c>
      <c r="T3468" s="10">
        <v>19549</v>
      </c>
      <c r="U3468" s="7" t="s">
        <v>48</v>
      </c>
      <c r="V3468" s="7" t="s">
        <v>37</v>
      </c>
      <c r="W3468" s="9">
        <v>3</v>
      </c>
      <c r="X3468" s="7" t="s">
        <v>79</v>
      </c>
      <c r="Y3468" s="7" t="s">
        <v>16526</v>
      </c>
    </row>
    <row r="3469" spans="1:25" x14ac:dyDescent="0.35">
      <c r="A3469" t="s">
        <v>16527</v>
      </c>
      <c r="B3469" t="s">
        <v>16528</v>
      </c>
      <c r="C3469" s="7" t="s">
        <v>16529</v>
      </c>
      <c r="D3469" s="7" t="s">
        <v>54</v>
      </c>
      <c r="E3469" s="9">
        <v>45</v>
      </c>
      <c r="F3469" s="7" t="s">
        <v>92</v>
      </c>
      <c r="G3469" s="6">
        <v>45987</v>
      </c>
      <c r="H3469" s="6">
        <v>46081</v>
      </c>
      <c r="I3469" s="7" t="s">
        <v>55</v>
      </c>
      <c r="J3469" s="7" t="s">
        <v>56</v>
      </c>
      <c r="K3469" s="7" t="s">
        <v>44</v>
      </c>
      <c r="L3469" t="s">
        <v>16530</v>
      </c>
      <c r="M3469" s="7" t="s">
        <v>46</v>
      </c>
      <c r="N3469" s="7" t="s">
        <v>47</v>
      </c>
      <c r="O3469" s="9">
        <v>2</v>
      </c>
      <c r="P3469" s="9">
        <v>25661</v>
      </c>
      <c r="Q3469" s="10">
        <v>31630.03</v>
      </c>
      <c r="R3469" s="9">
        <v>20</v>
      </c>
      <c r="S3469" s="10">
        <v>50608.05</v>
      </c>
      <c r="T3469" s="10">
        <v>11938.06</v>
      </c>
      <c r="U3469" s="7" t="s">
        <v>36</v>
      </c>
      <c r="V3469" s="7" t="s">
        <v>154</v>
      </c>
      <c r="W3469" s="9">
        <v>1</v>
      </c>
      <c r="X3469" s="7" t="s">
        <v>58</v>
      </c>
      <c r="Y3469" s="7" t="s">
        <v>16531</v>
      </c>
    </row>
    <row r="3470" spans="1:25" x14ac:dyDescent="0.35">
      <c r="A3470" t="s">
        <v>16532</v>
      </c>
      <c r="B3470" t="s">
        <v>16533</v>
      </c>
      <c r="C3470" s="7" t="s">
        <v>16534</v>
      </c>
      <c r="D3470" s="7" t="s">
        <v>28</v>
      </c>
      <c r="E3470" s="9">
        <v>46</v>
      </c>
      <c r="F3470" s="7" t="s">
        <v>92</v>
      </c>
      <c r="G3470" s="6">
        <v>45501</v>
      </c>
      <c r="H3470" s="6">
        <v>45582</v>
      </c>
      <c r="I3470" s="7" t="s">
        <v>30</v>
      </c>
      <c r="J3470" s="7" t="s">
        <v>31</v>
      </c>
      <c r="K3470" s="7" t="s">
        <v>32</v>
      </c>
      <c r="L3470" t="s">
        <v>14371</v>
      </c>
      <c r="M3470" s="7" t="s">
        <v>34</v>
      </c>
      <c r="N3470" s="7" t="s">
        <v>35</v>
      </c>
      <c r="O3470" s="9">
        <v>4</v>
      </c>
      <c r="P3470" s="9">
        <v>1986</v>
      </c>
      <c r="Q3470" s="10">
        <v>2869.12</v>
      </c>
      <c r="R3470" s="9">
        <v>20</v>
      </c>
      <c r="S3470" s="10">
        <v>9181.18</v>
      </c>
      <c r="T3470" s="10">
        <v>3532.48</v>
      </c>
      <c r="U3470" s="7" t="s">
        <v>78</v>
      </c>
      <c r="V3470" s="7" t="s">
        <v>37</v>
      </c>
      <c r="W3470" s="9">
        <v>5</v>
      </c>
      <c r="X3470" s="7" t="s">
        <v>38</v>
      </c>
      <c r="Y3470" s="7" t="s">
        <v>16535</v>
      </c>
    </row>
    <row r="3471" spans="1:25" x14ac:dyDescent="0.35">
      <c r="A3471" t="s">
        <v>16536</v>
      </c>
      <c r="B3471" t="s">
        <v>16537</v>
      </c>
      <c r="C3471" s="7" t="s">
        <v>16538</v>
      </c>
      <c r="D3471" s="7" t="s">
        <v>54</v>
      </c>
      <c r="E3471" s="9">
        <v>52</v>
      </c>
      <c r="F3471" s="7" t="s">
        <v>29</v>
      </c>
      <c r="G3471" s="6">
        <v>45506</v>
      </c>
      <c r="H3471" s="6">
        <v>45824</v>
      </c>
      <c r="I3471" s="7" t="s">
        <v>30</v>
      </c>
      <c r="J3471" s="7" t="s">
        <v>43</v>
      </c>
      <c r="K3471" s="7" t="s">
        <v>32</v>
      </c>
      <c r="L3471" t="s">
        <v>16539</v>
      </c>
      <c r="M3471" s="7" t="s">
        <v>34</v>
      </c>
      <c r="N3471" s="7" t="s">
        <v>35</v>
      </c>
      <c r="O3471" s="9">
        <v>1</v>
      </c>
      <c r="P3471" s="9">
        <v>26752</v>
      </c>
      <c r="Q3471" s="10">
        <v>39879.57</v>
      </c>
      <c r="R3471" s="9">
        <v>0</v>
      </c>
      <c r="S3471" s="10">
        <v>39879.57</v>
      </c>
      <c r="T3471" s="10">
        <v>13127.57</v>
      </c>
      <c r="U3471" s="7" t="s">
        <v>126</v>
      </c>
      <c r="V3471" s="7" t="s">
        <v>112</v>
      </c>
      <c r="W3471" s="9">
        <v>2</v>
      </c>
      <c r="X3471" s="7" t="s">
        <v>49</v>
      </c>
      <c r="Y3471" s="7" t="s">
        <v>16540</v>
      </c>
    </row>
    <row r="3472" spans="1:25" x14ac:dyDescent="0.35">
      <c r="A3472" t="s">
        <v>16541</v>
      </c>
      <c r="B3472" t="s">
        <v>16542</v>
      </c>
      <c r="C3472" s="7" t="s">
        <v>16543</v>
      </c>
      <c r="D3472" s="7" t="s">
        <v>54</v>
      </c>
      <c r="E3472" s="9">
        <v>28</v>
      </c>
      <c r="F3472" s="7" t="s">
        <v>29</v>
      </c>
      <c r="G3472" s="6">
        <v>45509</v>
      </c>
      <c r="H3472" s="6">
        <v>45594</v>
      </c>
      <c r="I3472" s="7" t="s">
        <v>84</v>
      </c>
      <c r="J3472" s="7" t="s">
        <v>85</v>
      </c>
      <c r="K3472" s="7" t="s">
        <v>65</v>
      </c>
      <c r="L3472" t="s">
        <v>16544</v>
      </c>
      <c r="M3472" s="7" t="s">
        <v>67</v>
      </c>
      <c r="N3472" s="7" t="s">
        <v>68</v>
      </c>
      <c r="O3472" s="9">
        <v>4</v>
      </c>
      <c r="P3472" s="9">
        <v>26882</v>
      </c>
      <c r="Q3472" s="10">
        <v>39436.6</v>
      </c>
      <c r="R3472" s="9">
        <v>20</v>
      </c>
      <c r="S3472" s="10">
        <v>126197.12</v>
      </c>
      <c r="T3472" s="10">
        <v>50218.400000000001</v>
      </c>
      <c r="U3472" s="7" t="s">
        <v>36</v>
      </c>
      <c r="V3472" s="7" t="s">
        <v>69</v>
      </c>
      <c r="W3472" s="9">
        <v>3</v>
      </c>
      <c r="X3472" s="7" t="s">
        <v>87</v>
      </c>
      <c r="Y3472" s="7" t="s">
        <v>16545</v>
      </c>
    </row>
    <row r="3473" spans="1:25" x14ac:dyDescent="0.35">
      <c r="A3473" t="s">
        <v>16546</v>
      </c>
      <c r="B3473" t="s">
        <v>16547</v>
      </c>
      <c r="C3473" s="7" t="s">
        <v>16548</v>
      </c>
      <c r="D3473" s="7" t="s">
        <v>54</v>
      </c>
      <c r="E3473" s="9">
        <v>46</v>
      </c>
      <c r="F3473" s="7" t="s">
        <v>29</v>
      </c>
      <c r="G3473" s="6">
        <v>45724</v>
      </c>
      <c r="H3473" s="6">
        <v>45569</v>
      </c>
      <c r="I3473" s="7" t="s">
        <v>84</v>
      </c>
      <c r="J3473" s="7" t="s">
        <v>85</v>
      </c>
      <c r="K3473" s="7" t="s">
        <v>305</v>
      </c>
      <c r="L3473" t="s">
        <v>16549</v>
      </c>
      <c r="M3473" s="7" t="s">
        <v>34</v>
      </c>
      <c r="N3473" s="7" t="s">
        <v>35</v>
      </c>
      <c r="O3473" s="9">
        <v>1</v>
      </c>
      <c r="P3473" s="9">
        <v>18264</v>
      </c>
      <c r="Q3473" s="10">
        <v>24049.95</v>
      </c>
      <c r="R3473" s="9">
        <v>20</v>
      </c>
      <c r="S3473" s="10">
        <v>19239.96</v>
      </c>
      <c r="T3473" s="10">
        <v>5785.95</v>
      </c>
      <c r="U3473" s="7" t="s">
        <v>36</v>
      </c>
      <c r="V3473" s="7" t="s">
        <v>112</v>
      </c>
      <c r="W3473" s="9">
        <v>5</v>
      </c>
      <c r="X3473" s="7" t="s">
        <v>87</v>
      </c>
      <c r="Y3473" s="7" t="s">
        <v>16550</v>
      </c>
    </row>
    <row r="3474" spans="1:25" x14ac:dyDescent="0.35">
      <c r="A3474" t="s">
        <v>16551</v>
      </c>
      <c r="B3474" t="s">
        <v>16552</v>
      </c>
      <c r="C3474" s="7" t="s">
        <v>15846</v>
      </c>
      <c r="D3474" s="7" t="s">
        <v>28</v>
      </c>
      <c r="E3474" s="9">
        <v>49</v>
      </c>
      <c r="F3474" s="7" t="s">
        <v>92</v>
      </c>
      <c r="G3474" s="6">
        <v>45616</v>
      </c>
      <c r="H3474" s="6">
        <v>45855</v>
      </c>
      <c r="I3474" s="7" t="s">
        <v>84</v>
      </c>
      <c r="J3474" s="7" t="s">
        <v>85</v>
      </c>
      <c r="K3474" s="7" t="s">
        <v>93</v>
      </c>
      <c r="L3474" t="s">
        <v>16553</v>
      </c>
      <c r="M3474" s="7" t="s">
        <v>132</v>
      </c>
      <c r="N3474" s="7" t="s">
        <v>133</v>
      </c>
      <c r="O3474" s="9">
        <v>2</v>
      </c>
      <c r="P3474" s="9">
        <v>27030</v>
      </c>
      <c r="Q3474" s="10">
        <v>39576.79</v>
      </c>
      <c r="R3474" s="9">
        <v>5</v>
      </c>
      <c r="S3474" s="10">
        <v>75195.899999999994</v>
      </c>
      <c r="T3474" s="10">
        <v>25093.58</v>
      </c>
      <c r="U3474" s="7" t="s">
        <v>78</v>
      </c>
      <c r="V3474" s="7" t="s">
        <v>37</v>
      </c>
      <c r="W3474" s="9">
        <v>3</v>
      </c>
      <c r="X3474" s="7" t="s">
        <v>87</v>
      </c>
      <c r="Y3474" s="7" t="s">
        <v>16554</v>
      </c>
    </row>
    <row r="3475" spans="1:25" x14ac:dyDescent="0.35">
      <c r="A3475" t="s">
        <v>16555</v>
      </c>
      <c r="B3475" t="s">
        <v>16556</v>
      </c>
      <c r="C3475" s="7" t="s">
        <v>16557</v>
      </c>
      <c r="D3475" s="7" t="s">
        <v>28</v>
      </c>
      <c r="E3475" s="9">
        <v>39</v>
      </c>
      <c r="F3475" s="7" t="s">
        <v>29</v>
      </c>
      <c r="G3475" s="6">
        <v>45640</v>
      </c>
      <c r="H3475" s="6">
        <v>46143</v>
      </c>
      <c r="I3475" s="7" t="s">
        <v>63</v>
      </c>
      <c r="J3475" s="7" t="s">
        <v>64</v>
      </c>
      <c r="K3475" s="7" t="s">
        <v>93</v>
      </c>
      <c r="L3475" t="s">
        <v>6888</v>
      </c>
      <c r="M3475" s="7" t="s">
        <v>95</v>
      </c>
      <c r="N3475" s="7" t="s">
        <v>96</v>
      </c>
      <c r="O3475" s="9">
        <v>4</v>
      </c>
      <c r="P3475" s="9">
        <v>5818</v>
      </c>
      <c r="Q3475" s="10">
        <v>8022.2</v>
      </c>
      <c r="R3475" s="9">
        <v>10</v>
      </c>
      <c r="S3475" s="10">
        <v>28879.919999999998</v>
      </c>
      <c r="T3475" s="10">
        <v>8816.7999999999993</v>
      </c>
      <c r="U3475" s="7" t="s">
        <v>48</v>
      </c>
      <c r="V3475" s="7" t="s">
        <v>69</v>
      </c>
      <c r="W3475" s="9">
        <v>2</v>
      </c>
      <c r="X3475" s="7" t="s">
        <v>70</v>
      </c>
      <c r="Y3475" s="7" t="s">
        <v>16558</v>
      </c>
    </row>
    <row r="3476" spans="1:25" x14ac:dyDescent="0.35">
      <c r="A3476" t="s">
        <v>16559</v>
      </c>
      <c r="B3476" t="s">
        <v>16560</v>
      </c>
      <c r="C3476" s="7" t="s">
        <v>16561</v>
      </c>
      <c r="D3476" s="7" t="s">
        <v>28</v>
      </c>
      <c r="E3476" s="9">
        <v>59</v>
      </c>
      <c r="F3476" s="7" t="s">
        <v>92</v>
      </c>
      <c r="G3476" s="6">
        <v>45671</v>
      </c>
      <c r="H3476" s="6">
        <v>45923</v>
      </c>
      <c r="I3476" s="7" t="s">
        <v>63</v>
      </c>
      <c r="J3476" s="7" t="s">
        <v>64</v>
      </c>
      <c r="K3476" s="7" t="s">
        <v>65</v>
      </c>
      <c r="L3476" t="s">
        <v>16562</v>
      </c>
      <c r="M3476" s="7" t="s">
        <v>67</v>
      </c>
      <c r="N3476" s="7" t="s">
        <v>68</v>
      </c>
      <c r="O3476" s="9">
        <v>2</v>
      </c>
      <c r="P3476" s="9">
        <v>7270</v>
      </c>
      <c r="Q3476" s="10">
        <v>9395.09</v>
      </c>
      <c r="R3476" s="9">
        <v>0</v>
      </c>
      <c r="S3476" s="10">
        <v>18790.18</v>
      </c>
      <c r="T3476" s="10">
        <v>4250.18</v>
      </c>
      <c r="U3476" s="7" t="s">
        <v>48</v>
      </c>
      <c r="V3476" s="7" t="s">
        <v>154</v>
      </c>
      <c r="W3476" s="9">
        <v>1</v>
      </c>
      <c r="X3476" s="7" t="s">
        <v>70</v>
      </c>
      <c r="Y3476" s="7" t="s">
        <v>16563</v>
      </c>
    </row>
    <row r="3477" spans="1:25" x14ac:dyDescent="0.35">
      <c r="A3477" t="s">
        <v>16564</v>
      </c>
      <c r="B3477" t="s">
        <v>16565</v>
      </c>
      <c r="C3477" s="7" t="s">
        <v>16566</v>
      </c>
      <c r="D3477" s="7" t="s">
        <v>54</v>
      </c>
      <c r="E3477" s="9">
        <v>24</v>
      </c>
      <c r="F3477" s="7" t="s">
        <v>29</v>
      </c>
      <c r="G3477" s="6">
        <v>45853</v>
      </c>
      <c r="H3477" s="6">
        <v>45874</v>
      </c>
      <c r="I3477" s="7" t="s">
        <v>55</v>
      </c>
      <c r="J3477" s="7" t="s">
        <v>56</v>
      </c>
      <c r="K3477" s="7" t="s">
        <v>32</v>
      </c>
      <c r="L3477" t="s">
        <v>16567</v>
      </c>
      <c r="M3477" s="7" t="s">
        <v>34</v>
      </c>
      <c r="N3477" s="7" t="s">
        <v>35</v>
      </c>
      <c r="O3477" s="9">
        <v>1</v>
      </c>
      <c r="P3477" s="9">
        <v>29422</v>
      </c>
      <c r="Q3477" s="10">
        <v>41366.46</v>
      </c>
      <c r="R3477" s="9">
        <v>5</v>
      </c>
      <c r="S3477" s="10">
        <v>39298.14</v>
      </c>
      <c r="T3477" s="10">
        <v>11944.46</v>
      </c>
      <c r="U3477" s="7" t="s">
        <v>78</v>
      </c>
      <c r="V3477" s="7" t="s">
        <v>69</v>
      </c>
      <c r="W3477" s="9">
        <v>5</v>
      </c>
      <c r="X3477" s="7" t="s">
        <v>58</v>
      </c>
      <c r="Y3477" s="7" t="s">
        <v>16568</v>
      </c>
    </row>
    <row r="3478" spans="1:25" x14ac:dyDescent="0.35">
      <c r="A3478" t="s">
        <v>16569</v>
      </c>
      <c r="B3478" t="s">
        <v>16570</v>
      </c>
      <c r="C3478" s="7" t="s">
        <v>16571</v>
      </c>
      <c r="D3478" s="7" t="s">
        <v>54</v>
      </c>
      <c r="E3478" s="9">
        <v>36</v>
      </c>
      <c r="F3478" s="7" t="s">
        <v>92</v>
      </c>
      <c r="G3478" s="6">
        <v>45861</v>
      </c>
      <c r="H3478" s="6">
        <v>45527</v>
      </c>
      <c r="I3478" s="7" t="s">
        <v>55</v>
      </c>
      <c r="J3478" s="7" t="s">
        <v>56</v>
      </c>
      <c r="K3478" s="7" t="s">
        <v>93</v>
      </c>
      <c r="L3478" t="s">
        <v>9988</v>
      </c>
      <c r="M3478" s="7" t="s">
        <v>95</v>
      </c>
      <c r="N3478" s="7" t="s">
        <v>96</v>
      </c>
      <c r="O3478" s="9">
        <v>3</v>
      </c>
      <c r="P3478" s="9">
        <v>3314</v>
      </c>
      <c r="Q3478" s="10">
        <v>4290.96</v>
      </c>
      <c r="R3478" s="9">
        <v>0</v>
      </c>
      <c r="S3478" s="10">
        <v>12872.88</v>
      </c>
      <c r="T3478" s="10">
        <v>2930.88</v>
      </c>
      <c r="U3478" s="7" t="s">
        <v>36</v>
      </c>
      <c r="V3478" s="7" t="s">
        <v>112</v>
      </c>
      <c r="X3478" s="7" t="s">
        <v>58</v>
      </c>
      <c r="Y3478" s="7" t="s">
        <v>16572</v>
      </c>
    </row>
    <row r="3479" spans="1:25" x14ac:dyDescent="0.35">
      <c r="A3479" t="s">
        <v>16573</v>
      </c>
      <c r="B3479" t="s">
        <v>16574</v>
      </c>
      <c r="C3479" s="7" t="s">
        <v>16575</v>
      </c>
      <c r="D3479" s="7" t="s">
        <v>28</v>
      </c>
      <c r="E3479" s="9">
        <v>54</v>
      </c>
      <c r="F3479" s="7" t="s">
        <v>29</v>
      </c>
      <c r="G3479" s="6">
        <v>45916</v>
      </c>
      <c r="H3479" s="6">
        <v>45975</v>
      </c>
      <c r="I3479" s="7" t="s">
        <v>63</v>
      </c>
      <c r="J3479" s="7" t="s">
        <v>64</v>
      </c>
      <c r="K3479" s="7" t="s">
        <v>93</v>
      </c>
      <c r="L3479" t="s">
        <v>16576</v>
      </c>
      <c r="M3479" s="7" t="s">
        <v>132</v>
      </c>
      <c r="N3479" s="7" t="s">
        <v>133</v>
      </c>
      <c r="O3479" s="9">
        <v>4</v>
      </c>
      <c r="P3479" s="9">
        <v>16106</v>
      </c>
      <c r="Q3479" s="10">
        <v>24052.74</v>
      </c>
      <c r="R3479" s="9">
        <v>20</v>
      </c>
      <c r="S3479" s="10">
        <v>76968.77</v>
      </c>
      <c r="T3479" s="10">
        <v>31786.959999999999</v>
      </c>
      <c r="U3479" s="7" t="s">
        <v>126</v>
      </c>
      <c r="V3479" s="7" t="s">
        <v>154</v>
      </c>
      <c r="W3479" s="9">
        <v>3</v>
      </c>
      <c r="X3479" s="7" t="s">
        <v>70</v>
      </c>
      <c r="Y3479" s="7" t="s">
        <v>16577</v>
      </c>
    </row>
    <row r="3480" spans="1:25" x14ac:dyDescent="0.35">
      <c r="A3480" t="s">
        <v>16578</v>
      </c>
      <c r="B3480" t="s">
        <v>16579</v>
      </c>
      <c r="C3480" s="7" t="s">
        <v>352</v>
      </c>
      <c r="D3480" s="7" t="s">
        <v>28</v>
      </c>
      <c r="E3480" s="9">
        <v>32</v>
      </c>
      <c r="F3480" s="7" t="s">
        <v>92</v>
      </c>
      <c r="G3480" s="6">
        <v>45496</v>
      </c>
      <c r="H3480" s="6">
        <v>45816</v>
      </c>
      <c r="I3480" s="7" t="s">
        <v>75</v>
      </c>
      <c r="J3480" s="7" t="s">
        <v>76</v>
      </c>
      <c r="K3480" s="7" t="s">
        <v>65</v>
      </c>
      <c r="L3480" t="s">
        <v>16580</v>
      </c>
      <c r="M3480" s="7" t="s">
        <v>67</v>
      </c>
      <c r="N3480" s="7" t="s">
        <v>68</v>
      </c>
      <c r="O3480" s="9">
        <v>2</v>
      </c>
      <c r="P3480" s="9">
        <v>28040</v>
      </c>
      <c r="Q3480" s="10">
        <v>40461.57</v>
      </c>
      <c r="R3480" s="9">
        <v>0</v>
      </c>
      <c r="S3480" s="10">
        <v>80923.14</v>
      </c>
      <c r="T3480" s="10">
        <v>24843.14</v>
      </c>
      <c r="U3480" s="7" t="s">
        <v>36</v>
      </c>
      <c r="V3480" s="7" t="s">
        <v>37</v>
      </c>
      <c r="W3480" s="9">
        <v>3</v>
      </c>
      <c r="X3480" s="7" t="s">
        <v>79</v>
      </c>
      <c r="Y3480" s="7" t="s">
        <v>16581</v>
      </c>
    </row>
    <row r="3481" spans="1:25" x14ac:dyDescent="0.35">
      <c r="A3481" t="s">
        <v>16582</v>
      </c>
      <c r="B3481" t="s">
        <v>16583</v>
      </c>
      <c r="C3481" s="7" t="s">
        <v>16584</v>
      </c>
      <c r="D3481" s="7" t="s">
        <v>54</v>
      </c>
      <c r="E3481" s="9">
        <v>39</v>
      </c>
      <c r="F3481" s="7" t="s">
        <v>29</v>
      </c>
      <c r="G3481" s="6">
        <v>45840</v>
      </c>
      <c r="H3481" s="6">
        <v>46041</v>
      </c>
      <c r="I3481" s="7" t="s">
        <v>75</v>
      </c>
      <c r="J3481" s="7" t="s">
        <v>76</v>
      </c>
      <c r="K3481" s="7" t="s">
        <v>93</v>
      </c>
      <c r="L3481" t="s">
        <v>16585</v>
      </c>
      <c r="M3481" s="7" t="s">
        <v>132</v>
      </c>
      <c r="N3481" s="7" t="s">
        <v>133</v>
      </c>
      <c r="O3481" s="9">
        <v>4</v>
      </c>
      <c r="P3481" s="9">
        <v>28498</v>
      </c>
      <c r="Q3481" s="10">
        <v>40733.040000000001</v>
      </c>
      <c r="R3481" s="9">
        <v>15</v>
      </c>
      <c r="S3481" s="10">
        <v>138492.34</v>
      </c>
      <c r="T3481" s="10">
        <v>48940.160000000003</v>
      </c>
      <c r="U3481" s="7" t="s">
        <v>78</v>
      </c>
      <c r="V3481" s="7" t="s">
        <v>37</v>
      </c>
      <c r="W3481" s="9">
        <v>3</v>
      </c>
      <c r="X3481" s="7" t="s">
        <v>79</v>
      </c>
      <c r="Y3481" s="7" t="s">
        <v>16586</v>
      </c>
    </row>
    <row r="3482" spans="1:25" x14ac:dyDescent="0.35">
      <c r="A3482" t="s">
        <v>16587</v>
      </c>
      <c r="B3482" t="s">
        <v>16588</v>
      </c>
      <c r="C3482" s="7" t="s">
        <v>16589</v>
      </c>
      <c r="D3482" s="7" t="s">
        <v>54</v>
      </c>
      <c r="E3482" s="9">
        <v>58</v>
      </c>
      <c r="F3482" s="7" t="s">
        <v>29</v>
      </c>
      <c r="G3482" s="6">
        <v>45751</v>
      </c>
      <c r="H3482" s="6">
        <v>46023</v>
      </c>
      <c r="I3482" s="7" t="s">
        <v>75</v>
      </c>
      <c r="J3482" s="7" t="s">
        <v>76</v>
      </c>
      <c r="K3482" s="7" t="s">
        <v>65</v>
      </c>
      <c r="L3482" t="s">
        <v>16590</v>
      </c>
      <c r="M3482" s="7" t="s">
        <v>67</v>
      </c>
      <c r="N3482" s="7" t="s">
        <v>68</v>
      </c>
      <c r="O3482" s="9">
        <v>1</v>
      </c>
      <c r="P3482" s="9">
        <v>11391</v>
      </c>
      <c r="Q3482" s="10">
        <v>12592.22</v>
      </c>
      <c r="R3482" s="9">
        <v>5</v>
      </c>
      <c r="S3482" s="10">
        <v>11962.61</v>
      </c>
      <c r="T3482" s="10">
        <v>1201.22</v>
      </c>
      <c r="U3482" s="7" t="s">
        <v>48</v>
      </c>
      <c r="V3482" s="7" t="s">
        <v>69</v>
      </c>
      <c r="W3482" s="9">
        <v>1</v>
      </c>
      <c r="X3482" s="7" t="s">
        <v>79</v>
      </c>
      <c r="Y3482" s="7" t="s">
        <v>16591</v>
      </c>
    </row>
    <row r="3483" spans="1:25" x14ac:dyDescent="0.35">
      <c r="A3483" t="s">
        <v>16592</v>
      </c>
      <c r="B3483" t="s">
        <v>16593</v>
      </c>
      <c r="C3483" s="7" t="s">
        <v>16594</v>
      </c>
      <c r="D3483" s="7" t="s">
        <v>54</v>
      </c>
      <c r="E3483" s="9">
        <v>47</v>
      </c>
      <c r="F3483" s="7" t="s">
        <v>92</v>
      </c>
      <c r="G3483" s="6">
        <v>45947</v>
      </c>
      <c r="H3483" s="6">
        <v>45547</v>
      </c>
      <c r="I3483" s="7" t="s">
        <v>75</v>
      </c>
      <c r="J3483" s="7" t="s">
        <v>76</v>
      </c>
      <c r="K3483" s="7" t="s">
        <v>32</v>
      </c>
      <c r="L3483" t="s">
        <v>16595</v>
      </c>
      <c r="M3483" s="7" t="s">
        <v>34</v>
      </c>
      <c r="N3483" s="7" t="s">
        <v>35</v>
      </c>
      <c r="O3483" s="9">
        <v>5</v>
      </c>
      <c r="P3483" s="9">
        <v>16019</v>
      </c>
      <c r="Q3483" s="10">
        <v>20531.990000000002</v>
      </c>
      <c r="R3483" s="9">
        <v>10</v>
      </c>
      <c r="S3483" s="10">
        <v>92393.96</v>
      </c>
      <c r="T3483" s="10">
        <v>22564.95</v>
      </c>
      <c r="U3483" s="7" t="s">
        <v>36</v>
      </c>
      <c r="V3483" s="7" t="s">
        <v>69</v>
      </c>
      <c r="W3483" s="9">
        <v>1</v>
      </c>
      <c r="X3483" s="7" t="s">
        <v>79</v>
      </c>
      <c r="Y3483" s="7" t="s">
        <v>16596</v>
      </c>
    </row>
    <row r="3484" spans="1:25" x14ac:dyDescent="0.35">
      <c r="A3484" t="s">
        <v>16597</v>
      </c>
      <c r="B3484" t="s">
        <v>16598</v>
      </c>
      <c r="C3484" s="7" t="s">
        <v>16599</v>
      </c>
      <c r="D3484" s="7" t="s">
        <v>28</v>
      </c>
      <c r="E3484" s="9">
        <v>41</v>
      </c>
      <c r="F3484" s="7" t="s">
        <v>29</v>
      </c>
      <c r="G3484" s="6">
        <v>45771</v>
      </c>
      <c r="H3484" s="6">
        <v>46129</v>
      </c>
      <c r="I3484" s="7" t="s">
        <v>84</v>
      </c>
      <c r="J3484" s="7" t="s">
        <v>85</v>
      </c>
      <c r="K3484" s="7" t="s">
        <v>44</v>
      </c>
      <c r="L3484" t="s">
        <v>16600</v>
      </c>
      <c r="M3484" s="7" t="s">
        <v>46</v>
      </c>
      <c r="N3484" s="7" t="s">
        <v>47</v>
      </c>
      <c r="O3484" s="9">
        <v>3</v>
      </c>
      <c r="P3484" s="9">
        <v>29261</v>
      </c>
      <c r="Q3484" s="10">
        <v>39947.589999999997</v>
      </c>
      <c r="R3484" s="9">
        <v>20</v>
      </c>
      <c r="S3484" s="10">
        <v>95874.22</v>
      </c>
      <c r="T3484" s="10">
        <v>32059.77</v>
      </c>
      <c r="U3484" s="7" t="s">
        <v>48</v>
      </c>
      <c r="V3484" s="7" t="s">
        <v>112</v>
      </c>
      <c r="W3484" s="9">
        <v>5</v>
      </c>
      <c r="X3484" s="7" t="s">
        <v>87</v>
      </c>
      <c r="Y3484" s="7" t="s">
        <v>5122</v>
      </c>
    </row>
    <row r="3485" spans="1:25" x14ac:dyDescent="0.35">
      <c r="A3485" t="s">
        <v>16601</v>
      </c>
      <c r="B3485" t="s">
        <v>16602</v>
      </c>
      <c r="C3485" s="7" t="s">
        <v>16603</v>
      </c>
      <c r="D3485" s="7" t="s">
        <v>28</v>
      </c>
      <c r="E3485" s="9">
        <v>50</v>
      </c>
      <c r="F3485" s="7" t="s">
        <v>29</v>
      </c>
      <c r="G3485" s="6">
        <v>45914</v>
      </c>
      <c r="H3485" s="6">
        <v>46182</v>
      </c>
      <c r="I3485" s="7" t="s">
        <v>55</v>
      </c>
      <c r="J3485" s="7" t="s">
        <v>56</v>
      </c>
      <c r="K3485" s="7" t="s">
        <v>44</v>
      </c>
      <c r="L3485" t="s">
        <v>16604</v>
      </c>
      <c r="M3485" s="7" t="s">
        <v>46</v>
      </c>
      <c r="N3485" s="7" t="s">
        <v>47</v>
      </c>
      <c r="O3485" s="9">
        <v>3</v>
      </c>
      <c r="P3485" s="9">
        <v>2572</v>
      </c>
      <c r="Q3485" s="10">
        <v>3557.6</v>
      </c>
      <c r="R3485" s="9">
        <v>10</v>
      </c>
      <c r="S3485" s="10">
        <v>9605.52</v>
      </c>
      <c r="T3485" s="10">
        <v>2956.8</v>
      </c>
      <c r="U3485" s="7" t="s">
        <v>36</v>
      </c>
      <c r="V3485" s="7" t="s">
        <v>37</v>
      </c>
      <c r="W3485" s="9">
        <v>1</v>
      </c>
      <c r="X3485" s="7" t="s">
        <v>58</v>
      </c>
      <c r="Y3485" s="7" t="s">
        <v>16605</v>
      </c>
    </row>
    <row r="3486" spans="1:25" x14ac:dyDescent="0.35">
      <c r="A3486" t="s">
        <v>16606</v>
      </c>
      <c r="B3486" t="s">
        <v>16607</v>
      </c>
      <c r="C3486" s="7" t="s">
        <v>4743</v>
      </c>
      <c r="D3486" s="7" t="s">
        <v>54</v>
      </c>
      <c r="E3486" s="9">
        <v>23</v>
      </c>
      <c r="F3486" s="7" t="s">
        <v>29</v>
      </c>
      <c r="G3486" s="6">
        <v>45683</v>
      </c>
      <c r="H3486" s="6">
        <v>46089</v>
      </c>
      <c r="J3486" s="7" t="s">
        <v>56</v>
      </c>
      <c r="K3486" s="7" t="s">
        <v>93</v>
      </c>
      <c r="L3486" t="s">
        <v>16608</v>
      </c>
      <c r="M3486" s="7" t="s">
        <v>132</v>
      </c>
      <c r="N3486" s="7" t="s">
        <v>133</v>
      </c>
      <c r="O3486" s="9">
        <v>2</v>
      </c>
      <c r="P3486" s="9">
        <v>5684</v>
      </c>
      <c r="Q3486" s="10">
        <v>7478.88</v>
      </c>
      <c r="R3486" s="9">
        <v>10</v>
      </c>
      <c r="S3486" s="10">
        <v>13461.98</v>
      </c>
      <c r="T3486" s="10">
        <v>3589.76</v>
      </c>
      <c r="U3486" s="7" t="s">
        <v>36</v>
      </c>
      <c r="V3486" s="7" t="s">
        <v>37</v>
      </c>
      <c r="W3486" s="9">
        <v>3</v>
      </c>
      <c r="X3486" s="7" t="s">
        <v>58</v>
      </c>
      <c r="Y3486" s="7" t="s">
        <v>16609</v>
      </c>
    </row>
    <row r="3487" spans="1:25" x14ac:dyDescent="0.35">
      <c r="A3487" t="s">
        <v>16610</v>
      </c>
      <c r="B3487" t="s">
        <v>16611</v>
      </c>
      <c r="C3487" s="7" t="s">
        <v>16612</v>
      </c>
      <c r="D3487" s="7" t="s">
        <v>28</v>
      </c>
      <c r="E3487" s="9">
        <v>45</v>
      </c>
      <c r="F3487" s="7" t="s">
        <v>92</v>
      </c>
      <c r="G3487" s="6">
        <v>45605</v>
      </c>
      <c r="H3487" s="6">
        <v>45702</v>
      </c>
      <c r="I3487" s="7" t="s">
        <v>30</v>
      </c>
      <c r="J3487" s="7" t="s">
        <v>43</v>
      </c>
      <c r="K3487" s="7" t="s">
        <v>117</v>
      </c>
      <c r="L3487" t="s">
        <v>3334</v>
      </c>
      <c r="M3487" s="7" t="s">
        <v>119</v>
      </c>
      <c r="N3487" s="7" t="s">
        <v>120</v>
      </c>
      <c r="O3487" s="9">
        <v>5</v>
      </c>
      <c r="P3487" s="9">
        <v>28871</v>
      </c>
      <c r="Q3487" s="10">
        <v>32657.53</v>
      </c>
      <c r="R3487" s="9">
        <v>5</v>
      </c>
      <c r="S3487" s="10">
        <v>155123.26999999999</v>
      </c>
      <c r="T3487" s="10">
        <v>18932.650000000001</v>
      </c>
      <c r="U3487" s="7" t="s">
        <v>126</v>
      </c>
      <c r="V3487" s="7" t="s">
        <v>112</v>
      </c>
      <c r="W3487" s="9">
        <v>2</v>
      </c>
      <c r="X3487" s="7" t="s">
        <v>49</v>
      </c>
      <c r="Y3487" s="7" t="s">
        <v>16613</v>
      </c>
    </row>
    <row r="3488" spans="1:25" x14ac:dyDescent="0.35">
      <c r="A3488" t="s">
        <v>16614</v>
      </c>
      <c r="B3488" t="s">
        <v>16615</v>
      </c>
      <c r="C3488" s="7" t="s">
        <v>16616</v>
      </c>
      <c r="D3488" s="7" t="s">
        <v>28</v>
      </c>
      <c r="E3488" s="9">
        <v>46</v>
      </c>
      <c r="F3488" s="7" t="s">
        <v>92</v>
      </c>
      <c r="G3488" s="6">
        <v>46159</v>
      </c>
      <c r="H3488" s="6">
        <v>46007</v>
      </c>
      <c r="I3488" s="7" t="s">
        <v>30</v>
      </c>
      <c r="J3488" s="7" t="s">
        <v>31</v>
      </c>
      <c r="K3488" s="7" t="s">
        <v>117</v>
      </c>
      <c r="L3488" t="s">
        <v>16617</v>
      </c>
      <c r="M3488" s="7" t="s">
        <v>119</v>
      </c>
      <c r="N3488" s="7" t="s">
        <v>120</v>
      </c>
      <c r="O3488" s="9">
        <v>3</v>
      </c>
      <c r="P3488" s="9">
        <v>264</v>
      </c>
      <c r="Q3488" s="10">
        <v>298.47000000000003</v>
      </c>
      <c r="R3488" s="9">
        <v>20</v>
      </c>
      <c r="S3488" s="10">
        <v>716.33</v>
      </c>
      <c r="T3488" s="10">
        <v>103.41</v>
      </c>
      <c r="U3488" s="7" t="s">
        <v>78</v>
      </c>
      <c r="V3488" s="7" t="s">
        <v>154</v>
      </c>
      <c r="W3488" s="9">
        <v>3</v>
      </c>
      <c r="X3488" s="7" t="s">
        <v>38</v>
      </c>
      <c r="Y3488" s="7" t="s">
        <v>16618</v>
      </c>
    </row>
    <row r="3489" spans="1:25" x14ac:dyDescent="0.35">
      <c r="A3489" t="s">
        <v>16619</v>
      </c>
      <c r="B3489" t="s">
        <v>16620</v>
      </c>
      <c r="C3489" s="7" t="s">
        <v>16621</v>
      </c>
      <c r="D3489" s="7" t="s">
        <v>28</v>
      </c>
      <c r="E3489" s="9">
        <v>21</v>
      </c>
      <c r="F3489" s="7" t="s">
        <v>29</v>
      </c>
      <c r="G3489" s="6">
        <v>46170</v>
      </c>
      <c r="H3489" s="6">
        <v>45879</v>
      </c>
      <c r="I3489" s="7" t="s">
        <v>63</v>
      </c>
      <c r="J3489" s="7" t="s">
        <v>64</v>
      </c>
      <c r="K3489" s="7" t="s">
        <v>117</v>
      </c>
      <c r="L3489" t="s">
        <v>16622</v>
      </c>
      <c r="M3489" s="7" t="s">
        <v>119</v>
      </c>
      <c r="N3489" s="7" t="s">
        <v>120</v>
      </c>
      <c r="O3489" s="9">
        <v>3</v>
      </c>
      <c r="P3489" s="9">
        <v>16563</v>
      </c>
      <c r="Q3489" s="10">
        <v>22311.72</v>
      </c>
      <c r="R3489" s="9">
        <v>10</v>
      </c>
      <c r="S3489" s="10">
        <v>60241.64</v>
      </c>
      <c r="T3489" s="10">
        <v>17246.16</v>
      </c>
      <c r="U3489" s="7" t="s">
        <v>36</v>
      </c>
      <c r="V3489" s="7" t="s">
        <v>69</v>
      </c>
      <c r="W3489" s="9">
        <v>1</v>
      </c>
      <c r="X3489" s="7" t="s">
        <v>70</v>
      </c>
      <c r="Y3489" s="7" t="s">
        <v>16623</v>
      </c>
    </row>
    <row r="3490" spans="1:25" x14ac:dyDescent="0.35">
      <c r="A3490" t="s">
        <v>16624</v>
      </c>
      <c r="B3490" t="s">
        <v>16625</v>
      </c>
      <c r="C3490" s="7" t="s">
        <v>16626</v>
      </c>
      <c r="D3490" s="7" t="s">
        <v>54</v>
      </c>
      <c r="E3490" s="9">
        <v>27</v>
      </c>
      <c r="F3490" s="7" t="s">
        <v>92</v>
      </c>
      <c r="G3490" s="6">
        <v>46070</v>
      </c>
      <c r="H3490" s="6">
        <v>46164</v>
      </c>
      <c r="I3490" s="7" t="s">
        <v>304</v>
      </c>
      <c r="J3490" s="7" t="s">
        <v>85</v>
      </c>
      <c r="K3490" s="7" t="s">
        <v>44</v>
      </c>
      <c r="L3490" t="s">
        <v>16627</v>
      </c>
      <c r="M3490" s="7" t="s">
        <v>46</v>
      </c>
      <c r="N3490" s="7" t="s">
        <v>47</v>
      </c>
      <c r="O3490" s="9">
        <v>1</v>
      </c>
      <c r="P3490" s="9">
        <v>19139</v>
      </c>
      <c r="Q3490" s="10">
        <v>23927.67</v>
      </c>
      <c r="R3490" s="9">
        <v>0</v>
      </c>
      <c r="S3490" s="10">
        <v>23927.67</v>
      </c>
      <c r="T3490" s="10">
        <v>4788.67</v>
      </c>
      <c r="U3490" s="7" t="s">
        <v>78</v>
      </c>
      <c r="V3490" s="7" t="s">
        <v>112</v>
      </c>
      <c r="W3490" s="9">
        <v>5</v>
      </c>
      <c r="X3490" s="7" t="s">
        <v>87</v>
      </c>
      <c r="Y3490" s="7" t="s">
        <v>16628</v>
      </c>
    </row>
    <row r="3491" spans="1:25" x14ac:dyDescent="0.35">
      <c r="A3491" t="s">
        <v>16629</v>
      </c>
      <c r="B3491" t="s">
        <v>16630</v>
      </c>
      <c r="C3491" s="7" t="s">
        <v>16631</v>
      </c>
      <c r="D3491" s="7" t="s">
        <v>28</v>
      </c>
      <c r="E3491" s="9">
        <v>44</v>
      </c>
      <c r="F3491" s="7" t="s">
        <v>29</v>
      </c>
      <c r="G3491" s="6">
        <v>46002</v>
      </c>
      <c r="H3491" s="6">
        <v>45968</v>
      </c>
      <c r="I3491" s="7" t="s">
        <v>63</v>
      </c>
      <c r="J3491" s="7" t="s">
        <v>64</v>
      </c>
      <c r="K3491" s="7" t="s">
        <v>65</v>
      </c>
      <c r="L3491" t="s">
        <v>16632</v>
      </c>
      <c r="M3491" s="7" t="s">
        <v>67</v>
      </c>
      <c r="N3491" s="7" t="s">
        <v>68</v>
      </c>
      <c r="O3491" s="9">
        <v>3</v>
      </c>
      <c r="P3491" s="9">
        <v>9089</v>
      </c>
      <c r="Q3491" s="10">
        <v>10484.120000000001</v>
      </c>
      <c r="R3491" s="9">
        <v>15</v>
      </c>
      <c r="S3491" s="10">
        <v>26734.51</v>
      </c>
      <c r="T3491" s="10">
        <v>4185.3599999999997</v>
      </c>
      <c r="U3491" s="7" t="s">
        <v>36</v>
      </c>
      <c r="V3491" s="7" t="s">
        <v>112</v>
      </c>
      <c r="W3491" s="9">
        <v>5</v>
      </c>
      <c r="X3491" s="7" t="s">
        <v>70</v>
      </c>
      <c r="Y3491" s="7" t="s">
        <v>16633</v>
      </c>
    </row>
    <row r="3492" spans="1:25" x14ac:dyDescent="0.35">
      <c r="A3492" t="s">
        <v>16634</v>
      </c>
      <c r="B3492" t="s">
        <v>16635</v>
      </c>
      <c r="C3492" s="7" t="s">
        <v>16636</v>
      </c>
      <c r="D3492" s="7" t="s">
        <v>28</v>
      </c>
      <c r="E3492" s="9">
        <v>22</v>
      </c>
      <c r="F3492" s="7" t="s">
        <v>92</v>
      </c>
      <c r="G3492" s="6">
        <v>45512</v>
      </c>
      <c r="H3492" s="6">
        <v>45973</v>
      </c>
      <c r="I3492" s="7" t="s">
        <v>63</v>
      </c>
      <c r="J3492" s="7" t="s">
        <v>64</v>
      </c>
      <c r="K3492" s="7" t="s">
        <v>65</v>
      </c>
      <c r="L3492" t="s">
        <v>1447</v>
      </c>
      <c r="M3492" s="7" t="s">
        <v>67</v>
      </c>
      <c r="N3492" s="7" t="s">
        <v>68</v>
      </c>
      <c r="O3492" s="9">
        <v>5</v>
      </c>
      <c r="P3492" s="9">
        <v>3700</v>
      </c>
      <c r="Q3492" s="10">
        <v>4755.33</v>
      </c>
      <c r="R3492" s="9">
        <v>15</v>
      </c>
      <c r="S3492" s="10">
        <v>20210.150000000001</v>
      </c>
      <c r="T3492" s="10">
        <v>5276.65</v>
      </c>
      <c r="U3492" s="7" t="s">
        <v>78</v>
      </c>
      <c r="V3492" s="7" t="s">
        <v>37</v>
      </c>
      <c r="W3492" s="9">
        <v>1</v>
      </c>
      <c r="X3492" s="7" t="s">
        <v>70</v>
      </c>
      <c r="Y3492" s="7" t="s">
        <v>16637</v>
      </c>
    </row>
    <row r="3493" spans="1:25" x14ac:dyDescent="0.35">
      <c r="A3493" t="s">
        <v>16638</v>
      </c>
      <c r="B3493" t="s">
        <v>16639</v>
      </c>
      <c r="C3493" s="7" t="s">
        <v>16640</v>
      </c>
      <c r="D3493" s="7" t="s">
        <v>54</v>
      </c>
      <c r="E3493" s="9">
        <v>52</v>
      </c>
      <c r="F3493" s="7" t="s">
        <v>29</v>
      </c>
      <c r="G3493" s="6">
        <v>45673</v>
      </c>
      <c r="H3493" s="6">
        <v>45844</v>
      </c>
      <c r="I3493" s="7" t="s">
        <v>30</v>
      </c>
      <c r="J3493" s="7" t="s">
        <v>43</v>
      </c>
      <c r="K3493" s="7" t="s">
        <v>65</v>
      </c>
      <c r="L3493" t="s">
        <v>16641</v>
      </c>
      <c r="M3493" s="7" t="s">
        <v>67</v>
      </c>
      <c r="N3493" s="7" t="s">
        <v>68</v>
      </c>
      <c r="O3493" s="9">
        <v>1</v>
      </c>
      <c r="P3493" s="9">
        <v>29409</v>
      </c>
      <c r="Q3493" s="10">
        <v>42203.66</v>
      </c>
      <c r="R3493" s="9">
        <v>15</v>
      </c>
      <c r="S3493" s="10">
        <v>35873.11</v>
      </c>
      <c r="T3493" s="10">
        <v>12794.66</v>
      </c>
      <c r="U3493" s="7" t="s">
        <v>36</v>
      </c>
      <c r="V3493" s="7" t="s">
        <v>154</v>
      </c>
      <c r="W3493" s="9">
        <v>5</v>
      </c>
      <c r="X3493" s="7" t="s">
        <v>49</v>
      </c>
      <c r="Y3493" s="7" t="s">
        <v>3817</v>
      </c>
    </row>
    <row r="3494" spans="1:25" x14ac:dyDescent="0.35">
      <c r="A3494" t="s">
        <v>16642</v>
      </c>
      <c r="B3494" t="s">
        <v>16643</v>
      </c>
      <c r="C3494" s="7" t="s">
        <v>16644</v>
      </c>
      <c r="D3494" s="7" t="s">
        <v>28</v>
      </c>
      <c r="E3494" s="9">
        <v>41</v>
      </c>
      <c r="F3494" s="7" t="s">
        <v>92</v>
      </c>
      <c r="G3494" s="6">
        <v>45514</v>
      </c>
      <c r="H3494" s="6">
        <v>45512</v>
      </c>
      <c r="I3494" s="7" t="s">
        <v>75</v>
      </c>
      <c r="J3494" s="7" t="s">
        <v>76</v>
      </c>
      <c r="K3494" s="7" t="s">
        <v>117</v>
      </c>
      <c r="L3494" t="s">
        <v>16645</v>
      </c>
      <c r="M3494" s="7" t="s">
        <v>119</v>
      </c>
      <c r="N3494" s="7" t="s">
        <v>120</v>
      </c>
      <c r="O3494" s="9">
        <v>1</v>
      </c>
      <c r="P3494" s="9">
        <v>10609</v>
      </c>
      <c r="Q3494" s="10">
        <v>13736.04</v>
      </c>
      <c r="R3494" s="9">
        <v>20</v>
      </c>
      <c r="S3494" s="10">
        <v>10988.83</v>
      </c>
      <c r="T3494" s="10">
        <v>3127.04</v>
      </c>
      <c r="U3494" s="7" t="s">
        <v>36</v>
      </c>
      <c r="V3494" s="7" t="s">
        <v>154</v>
      </c>
      <c r="W3494" s="9">
        <v>2</v>
      </c>
      <c r="X3494" s="7" t="s">
        <v>79</v>
      </c>
      <c r="Y3494" s="7" t="s">
        <v>16646</v>
      </c>
    </row>
    <row r="3495" spans="1:25" x14ac:dyDescent="0.35">
      <c r="A3495" t="s">
        <v>16647</v>
      </c>
      <c r="B3495" t="s">
        <v>16648</v>
      </c>
      <c r="C3495" s="7" t="s">
        <v>16649</v>
      </c>
      <c r="D3495" s="7" t="s">
        <v>54</v>
      </c>
      <c r="E3495" s="9">
        <v>42</v>
      </c>
      <c r="F3495" s="7" t="s">
        <v>92</v>
      </c>
      <c r="G3495" s="6">
        <v>46072</v>
      </c>
      <c r="H3495" s="6">
        <v>45831</v>
      </c>
      <c r="I3495" s="7" t="s">
        <v>75</v>
      </c>
      <c r="J3495" s="7" t="s">
        <v>76</v>
      </c>
      <c r="K3495" s="7" t="s">
        <v>117</v>
      </c>
      <c r="L3495" t="s">
        <v>16650</v>
      </c>
      <c r="M3495" s="7" t="s">
        <v>119</v>
      </c>
      <c r="N3495" s="7" t="s">
        <v>120</v>
      </c>
      <c r="O3495" s="9">
        <v>1</v>
      </c>
      <c r="P3495" s="9">
        <v>12680</v>
      </c>
      <c r="Q3495" s="10">
        <v>15659.69</v>
      </c>
      <c r="R3495" s="9">
        <v>15</v>
      </c>
      <c r="S3495" s="10">
        <v>13310.74</v>
      </c>
      <c r="T3495" s="10">
        <v>2979.69</v>
      </c>
      <c r="U3495" s="7" t="s">
        <v>48</v>
      </c>
      <c r="V3495" s="7" t="s">
        <v>112</v>
      </c>
      <c r="W3495" s="9">
        <v>5</v>
      </c>
      <c r="X3495" s="7" t="s">
        <v>79</v>
      </c>
      <c r="Y3495" s="7" t="s">
        <v>16651</v>
      </c>
    </row>
    <row r="3496" spans="1:25" x14ac:dyDescent="0.35">
      <c r="A3496" t="s">
        <v>16652</v>
      </c>
      <c r="B3496" t="s">
        <v>16653</v>
      </c>
      <c r="C3496" s="7" t="s">
        <v>16654</v>
      </c>
      <c r="D3496" s="7" t="s">
        <v>28</v>
      </c>
      <c r="E3496" s="9">
        <v>36</v>
      </c>
      <c r="F3496" s="7" t="s">
        <v>92</v>
      </c>
      <c r="G3496" s="6">
        <v>45841</v>
      </c>
      <c r="H3496" s="6">
        <v>45725</v>
      </c>
      <c r="I3496" s="7" t="s">
        <v>55</v>
      </c>
      <c r="J3496" s="7" t="s">
        <v>56</v>
      </c>
      <c r="K3496" s="7" t="s">
        <v>305</v>
      </c>
      <c r="L3496" t="s">
        <v>11072</v>
      </c>
      <c r="M3496" s="7" t="s">
        <v>34</v>
      </c>
      <c r="N3496" s="7" t="s">
        <v>35</v>
      </c>
      <c r="O3496" s="9">
        <v>1</v>
      </c>
      <c r="P3496" s="9">
        <v>15293</v>
      </c>
      <c r="Q3496" s="10">
        <v>20339.2</v>
      </c>
      <c r="R3496" s="9">
        <v>10</v>
      </c>
      <c r="S3496" s="10">
        <v>18305.28</v>
      </c>
      <c r="T3496" s="10">
        <v>5046.2</v>
      </c>
      <c r="U3496" s="7" t="s">
        <v>36</v>
      </c>
      <c r="V3496" s="7" t="s">
        <v>154</v>
      </c>
      <c r="W3496" s="9">
        <v>5</v>
      </c>
      <c r="X3496" s="7" t="s">
        <v>58</v>
      </c>
      <c r="Y3496" s="7" t="s">
        <v>16655</v>
      </c>
    </row>
    <row r="3497" spans="1:25" x14ac:dyDescent="0.35">
      <c r="A3497" t="s">
        <v>16656</v>
      </c>
      <c r="B3497" t="s">
        <v>16657</v>
      </c>
      <c r="C3497" s="7" t="s">
        <v>16658</v>
      </c>
      <c r="D3497" s="7" t="s">
        <v>54</v>
      </c>
      <c r="E3497" s="9">
        <v>19</v>
      </c>
      <c r="F3497" s="7" t="s">
        <v>29</v>
      </c>
      <c r="G3497" s="6">
        <v>46184</v>
      </c>
      <c r="H3497" s="6">
        <v>45610</v>
      </c>
      <c r="I3497" s="7" t="s">
        <v>84</v>
      </c>
      <c r="J3497" s="7" t="s">
        <v>85</v>
      </c>
      <c r="K3497" s="7" t="s">
        <v>65</v>
      </c>
      <c r="L3497" t="s">
        <v>16659</v>
      </c>
      <c r="M3497" s="7" t="s">
        <v>67</v>
      </c>
      <c r="N3497" s="7" t="s">
        <v>68</v>
      </c>
      <c r="O3497" s="9">
        <v>1</v>
      </c>
      <c r="P3497" s="9">
        <v>21449</v>
      </c>
      <c r="Q3497" s="10">
        <v>30500.799999999999</v>
      </c>
      <c r="R3497" s="9">
        <v>10</v>
      </c>
      <c r="S3497" s="10">
        <v>27450.720000000001</v>
      </c>
      <c r="T3497" s="10">
        <v>9051.7999999999993</v>
      </c>
      <c r="U3497" s="7" t="s">
        <v>126</v>
      </c>
      <c r="V3497" s="7" t="s">
        <v>69</v>
      </c>
      <c r="W3497" s="9">
        <v>4</v>
      </c>
      <c r="X3497" s="7" t="s">
        <v>87</v>
      </c>
      <c r="Y3497" s="7" t="s">
        <v>16660</v>
      </c>
    </row>
    <row r="3498" spans="1:25" x14ac:dyDescent="0.35">
      <c r="A3498" t="s">
        <v>16661</v>
      </c>
      <c r="B3498" t="s">
        <v>16662</v>
      </c>
      <c r="C3498" s="7" t="s">
        <v>16663</v>
      </c>
      <c r="D3498" s="7" t="s">
        <v>54</v>
      </c>
      <c r="E3498" s="9">
        <v>56</v>
      </c>
      <c r="F3498" s="7" t="s">
        <v>92</v>
      </c>
      <c r="G3498" s="6">
        <v>46020</v>
      </c>
      <c r="H3498" s="6">
        <v>45764</v>
      </c>
      <c r="I3498" s="7" t="s">
        <v>75</v>
      </c>
      <c r="J3498" s="7" t="s">
        <v>76</v>
      </c>
      <c r="K3498" s="7" t="s">
        <v>65</v>
      </c>
      <c r="L3498" t="s">
        <v>4005</v>
      </c>
      <c r="M3498" s="7" t="s">
        <v>67</v>
      </c>
      <c r="N3498" s="7" t="s">
        <v>68</v>
      </c>
      <c r="O3498" s="9">
        <v>4</v>
      </c>
      <c r="P3498" s="9">
        <v>17535</v>
      </c>
      <c r="Q3498" s="10">
        <v>21546.639999999999</v>
      </c>
      <c r="R3498" s="9">
        <v>0</v>
      </c>
      <c r="S3498" s="10">
        <v>86186.559999999998</v>
      </c>
      <c r="T3498" s="10">
        <v>16046.56</v>
      </c>
      <c r="U3498" s="7" t="s">
        <v>48</v>
      </c>
      <c r="V3498" s="7" t="s">
        <v>37</v>
      </c>
      <c r="W3498" s="9">
        <v>2</v>
      </c>
      <c r="X3498" s="7" t="s">
        <v>79</v>
      </c>
      <c r="Y3498" s="7" t="s">
        <v>16664</v>
      </c>
    </row>
    <row r="3499" spans="1:25" x14ac:dyDescent="0.35">
      <c r="A3499" t="s">
        <v>16665</v>
      </c>
      <c r="B3499" t="s">
        <v>16666</v>
      </c>
      <c r="C3499" s="7" t="s">
        <v>16667</v>
      </c>
      <c r="D3499" s="7" t="s">
        <v>28</v>
      </c>
      <c r="E3499" s="9">
        <v>31</v>
      </c>
      <c r="F3499" s="7" t="s">
        <v>29</v>
      </c>
      <c r="G3499" s="6">
        <v>45758</v>
      </c>
      <c r="H3499" s="6">
        <v>45685</v>
      </c>
      <c r="I3499" s="7" t="s">
        <v>75</v>
      </c>
      <c r="J3499" s="7" t="s">
        <v>76</v>
      </c>
      <c r="K3499" s="7" t="s">
        <v>93</v>
      </c>
      <c r="L3499" t="s">
        <v>2667</v>
      </c>
      <c r="M3499" s="7" t="s">
        <v>95</v>
      </c>
      <c r="N3499" s="7" t="s">
        <v>96</v>
      </c>
      <c r="O3499" s="9">
        <v>5</v>
      </c>
      <c r="P3499" s="9">
        <v>3597</v>
      </c>
      <c r="Q3499" s="10">
        <v>4290.46</v>
      </c>
      <c r="R3499" s="9">
        <v>20</v>
      </c>
      <c r="S3499" s="10">
        <v>17161.84</v>
      </c>
      <c r="T3499" s="10">
        <v>3467.3</v>
      </c>
      <c r="U3499" s="7" t="s">
        <v>48</v>
      </c>
      <c r="V3499" s="7" t="s">
        <v>112</v>
      </c>
      <c r="W3499" s="9">
        <v>4</v>
      </c>
      <c r="X3499" s="7" t="s">
        <v>79</v>
      </c>
      <c r="Y3499" s="7" t="s">
        <v>16668</v>
      </c>
    </row>
    <row r="3500" spans="1:25" x14ac:dyDescent="0.35">
      <c r="A3500" t="s">
        <v>16669</v>
      </c>
      <c r="B3500" t="s">
        <v>16670</v>
      </c>
      <c r="C3500" s="7" t="s">
        <v>16671</v>
      </c>
      <c r="D3500" s="7" t="s">
        <v>54</v>
      </c>
      <c r="E3500" s="9">
        <v>41</v>
      </c>
      <c r="F3500" s="7" t="s">
        <v>29</v>
      </c>
      <c r="G3500" s="6">
        <v>45526</v>
      </c>
      <c r="H3500" s="6">
        <v>45583</v>
      </c>
      <c r="I3500" s="7" t="s">
        <v>75</v>
      </c>
      <c r="J3500" s="7" t="s">
        <v>76</v>
      </c>
      <c r="K3500" s="7" t="s">
        <v>44</v>
      </c>
      <c r="L3500" t="s">
        <v>16672</v>
      </c>
      <c r="M3500" s="7" t="s">
        <v>46</v>
      </c>
      <c r="N3500" s="7" t="s">
        <v>47</v>
      </c>
      <c r="O3500" s="9">
        <v>2</v>
      </c>
      <c r="P3500" s="9">
        <v>6834</v>
      </c>
      <c r="Q3500" s="10">
        <v>7802.42</v>
      </c>
      <c r="R3500" s="9">
        <v>20</v>
      </c>
      <c r="S3500" s="10">
        <v>12483.87</v>
      </c>
      <c r="T3500" s="10">
        <v>1936.84</v>
      </c>
      <c r="U3500" s="7" t="s">
        <v>48</v>
      </c>
      <c r="V3500" s="7" t="s">
        <v>37</v>
      </c>
      <c r="W3500" s="9">
        <v>3</v>
      </c>
      <c r="X3500" s="7" t="s">
        <v>79</v>
      </c>
      <c r="Y3500" s="7" t="s">
        <v>16673</v>
      </c>
    </row>
    <row r="3501" spans="1:25" x14ac:dyDescent="0.35">
      <c r="A3501" t="s">
        <v>16674</v>
      </c>
      <c r="B3501" t="s">
        <v>16675</v>
      </c>
      <c r="C3501" s="7" t="s">
        <v>16676</v>
      </c>
      <c r="D3501" s="7" t="s">
        <v>54</v>
      </c>
      <c r="E3501" s="9">
        <v>43</v>
      </c>
      <c r="F3501" s="7" t="s">
        <v>29</v>
      </c>
      <c r="G3501" s="6">
        <v>45882</v>
      </c>
      <c r="H3501" s="6">
        <v>45590</v>
      </c>
      <c r="I3501" s="7" t="s">
        <v>75</v>
      </c>
      <c r="J3501" s="7" t="s">
        <v>76</v>
      </c>
      <c r="K3501" s="7" t="s">
        <v>117</v>
      </c>
      <c r="L3501" t="s">
        <v>16677</v>
      </c>
      <c r="M3501" s="7" t="s">
        <v>119</v>
      </c>
      <c r="N3501" s="7" t="s">
        <v>120</v>
      </c>
      <c r="O3501" s="9">
        <v>2</v>
      </c>
      <c r="P3501" s="9">
        <v>6318</v>
      </c>
      <c r="Q3501" s="10">
        <v>8697.2199999999993</v>
      </c>
      <c r="R3501" s="9">
        <v>15</v>
      </c>
      <c r="S3501" s="10">
        <v>14785.27</v>
      </c>
      <c r="T3501" s="10">
        <v>4758.4399999999996</v>
      </c>
      <c r="U3501" s="7" t="s">
        <v>126</v>
      </c>
      <c r="V3501" s="7" t="s">
        <v>154</v>
      </c>
      <c r="W3501" s="9">
        <v>2</v>
      </c>
      <c r="X3501" s="7" t="s">
        <v>79</v>
      </c>
      <c r="Y3501" s="7" t="s">
        <v>16678</v>
      </c>
    </row>
    <row r="3502" spans="1:25" x14ac:dyDescent="0.35">
      <c r="A3502" t="s">
        <v>16679</v>
      </c>
      <c r="B3502" t="s">
        <v>16680</v>
      </c>
      <c r="C3502" s="7" t="s">
        <v>16681</v>
      </c>
      <c r="D3502" s="7" t="s">
        <v>54</v>
      </c>
      <c r="E3502" s="9">
        <v>33</v>
      </c>
      <c r="F3502" s="7" t="s">
        <v>29</v>
      </c>
      <c r="G3502" s="6">
        <v>46110</v>
      </c>
      <c r="H3502" s="6">
        <v>46192</v>
      </c>
      <c r="I3502" s="7" t="s">
        <v>63</v>
      </c>
      <c r="J3502" s="7" t="s">
        <v>64</v>
      </c>
      <c r="K3502" s="7" t="s">
        <v>305</v>
      </c>
      <c r="L3502" t="s">
        <v>16682</v>
      </c>
      <c r="M3502" s="7" t="s">
        <v>132</v>
      </c>
      <c r="N3502" s="7" t="s">
        <v>133</v>
      </c>
      <c r="O3502" s="9">
        <v>4</v>
      </c>
      <c r="P3502" s="9">
        <v>8357</v>
      </c>
      <c r="Q3502" s="10">
        <v>9403.4599999999991</v>
      </c>
      <c r="R3502" s="9">
        <v>10</v>
      </c>
      <c r="S3502" s="10">
        <v>33852.46</v>
      </c>
      <c r="T3502" s="10">
        <v>4185.84</v>
      </c>
      <c r="U3502" s="7" t="s">
        <v>36</v>
      </c>
      <c r="V3502" s="7" t="s">
        <v>154</v>
      </c>
      <c r="W3502" s="9">
        <v>5</v>
      </c>
      <c r="X3502" s="7" t="s">
        <v>70</v>
      </c>
      <c r="Y3502" s="7" t="s">
        <v>16683</v>
      </c>
    </row>
    <row r="3503" spans="1:25" x14ac:dyDescent="0.35">
      <c r="A3503" t="s">
        <v>16684</v>
      </c>
      <c r="B3503" t="s">
        <v>16685</v>
      </c>
      <c r="C3503" s="7" t="s">
        <v>16686</v>
      </c>
      <c r="D3503" s="7" t="s">
        <v>54</v>
      </c>
      <c r="E3503" s="9">
        <v>52</v>
      </c>
      <c r="F3503" s="7" t="s">
        <v>92</v>
      </c>
      <c r="G3503" s="6">
        <v>46000</v>
      </c>
      <c r="H3503" s="6">
        <v>45864</v>
      </c>
      <c r="I3503" s="7" t="s">
        <v>63</v>
      </c>
      <c r="J3503" s="7" t="s">
        <v>64</v>
      </c>
      <c r="K3503" s="7" t="s">
        <v>117</v>
      </c>
      <c r="L3503" t="s">
        <v>16687</v>
      </c>
      <c r="M3503" s="7" t="s">
        <v>119</v>
      </c>
      <c r="N3503" s="7" t="s">
        <v>120</v>
      </c>
      <c r="O3503" s="9">
        <v>2</v>
      </c>
      <c r="P3503" s="9">
        <v>18838</v>
      </c>
      <c r="Q3503" s="10">
        <v>27387.75</v>
      </c>
      <c r="R3503" s="9">
        <v>20</v>
      </c>
      <c r="S3503" s="10">
        <v>43820.4</v>
      </c>
      <c r="T3503" s="10">
        <v>17099.5</v>
      </c>
      <c r="U3503" s="7" t="s">
        <v>126</v>
      </c>
      <c r="V3503" s="7" t="s">
        <v>69</v>
      </c>
      <c r="W3503" s="9">
        <v>4</v>
      </c>
      <c r="X3503" s="7" t="s">
        <v>70</v>
      </c>
      <c r="Y3503" s="7" t="s">
        <v>16688</v>
      </c>
    </row>
    <row r="3504" spans="1:25" x14ac:dyDescent="0.35">
      <c r="A3504" t="s">
        <v>16689</v>
      </c>
      <c r="B3504" t="s">
        <v>16690</v>
      </c>
      <c r="C3504" s="7" t="s">
        <v>4099</v>
      </c>
      <c r="D3504" s="7" t="s">
        <v>28</v>
      </c>
      <c r="E3504" s="9">
        <v>35</v>
      </c>
      <c r="F3504" s="7" t="s">
        <v>92</v>
      </c>
      <c r="G3504" s="6">
        <v>45674</v>
      </c>
      <c r="H3504" s="6">
        <v>45907</v>
      </c>
      <c r="I3504" s="7" t="s">
        <v>63</v>
      </c>
      <c r="J3504" s="7" t="s">
        <v>64</v>
      </c>
      <c r="K3504" s="7" t="s">
        <v>44</v>
      </c>
      <c r="L3504" t="s">
        <v>16691</v>
      </c>
      <c r="M3504" s="7" t="s">
        <v>46</v>
      </c>
      <c r="N3504" s="7" t="s">
        <v>47</v>
      </c>
      <c r="O3504" s="9">
        <v>3</v>
      </c>
      <c r="P3504" s="9">
        <v>19300</v>
      </c>
      <c r="Q3504" s="10">
        <v>27692.14</v>
      </c>
      <c r="R3504" s="9">
        <v>20</v>
      </c>
      <c r="S3504" s="10">
        <v>66461.14</v>
      </c>
      <c r="T3504" s="10">
        <v>25176.42</v>
      </c>
      <c r="U3504" s="7" t="s">
        <v>48</v>
      </c>
      <c r="V3504" s="7" t="s">
        <v>69</v>
      </c>
      <c r="W3504" s="9">
        <v>3</v>
      </c>
      <c r="X3504" s="7" t="s">
        <v>70</v>
      </c>
      <c r="Y3504" s="7" t="s">
        <v>16692</v>
      </c>
    </row>
    <row r="3505" spans="1:25" x14ac:dyDescent="0.35">
      <c r="A3505" t="s">
        <v>16693</v>
      </c>
      <c r="B3505" t="s">
        <v>16694</v>
      </c>
      <c r="C3505" s="7" t="s">
        <v>16695</v>
      </c>
      <c r="D3505" s="7" t="s">
        <v>54</v>
      </c>
      <c r="E3505" s="9">
        <v>20</v>
      </c>
      <c r="F3505" s="7" t="s">
        <v>92</v>
      </c>
      <c r="G3505" s="6">
        <v>46104</v>
      </c>
      <c r="H3505" s="6">
        <v>45622</v>
      </c>
      <c r="I3505" s="7" t="s">
        <v>55</v>
      </c>
      <c r="J3505" s="7" t="s">
        <v>56</v>
      </c>
      <c r="K3505" s="7" t="s">
        <v>117</v>
      </c>
      <c r="L3505" t="s">
        <v>10321</v>
      </c>
      <c r="M3505" s="7" t="s">
        <v>119</v>
      </c>
      <c r="N3505" s="7" t="s">
        <v>120</v>
      </c>
      <c r="O3505" s="9">
        <v>4</v>
      </c>
      <c r="P3505" s="9">
        <v>23865</v>
      </c>
      <c r="Q3505" s="10">
        <v>31358.880000000001</v>
      </c>
      <c r="R3505" s="9">
        <v>20</v>
      </c>
      <c r="S3505" s="10">
        <v>100348.42</v>
      </c>
      <c r="T3505" s="10">
        <v>29975.52</v>
      </c>
      <c r="U3505" s="7" t="s">
        <v>48</v>
      </c>
      <c r="V3505" s="7" t="s">
        <v>37</v>
      </c>
      <c r="W3505" s="9">
        <v>1</v>
      </c>
      <c r="X3505" s="7" t="s">
        <v>58</v>
      </c>
      <c r="Y3505" s="7" t="s">
        <v>16696</v>
      </c>
    </row>
    <row r="3506" spans="1:25" x14ac:dyDescent="0.35">
      <c r="A3506" t="s">
        <v>16697</v>
      </c>
      <c r="B3506" t="s">
        <v>16698</v>
      </c>
      <c r="C3506" s="7" t="s">
        <v>16699</v>
      </c>
      <c r="D3506" s="7" t="s">
        <v>54</v>
      </c>
      <c r="E3506" s="9">
        <v>50</v>
      </c>
      <c r="F3506" s="7" t="s">
        <v>29</v>
      </c>
      <c r="G3506" s="6">
        <v>45654</v>
      </c>
      <c r="H3506" s="6">
        <v>45474</v>
      </c>
      <c r="I3506" s="7" t="s">
        <v>84</v>
      </c>
      <c r="J3506" s="7" t="s">
        <v>85</v>
      </c>
      <c r="K3506" s="7" t="s">
        <v>32</v>
      </c>
      <c r="L3506" t="s">
        <v>16700</v>
      </c>
      <c r="M3506" s="7" t="s">
        <v>34</v>
      </c>
      <c r="N3506" s="7" t="s">
        <v>35</v>
      </c>
      <c r="O3506" s="9">
        <v>3</v>
      </c>
      <c r="P3506" s="9">
        <v>21080</v>
      </c>
      <c r="Q3506" s="10">
        <v>30319.37</v>
      </c>
      <c r="R3506" s="9">
        <v>0</v>
      </c>
      <c r="S3506" s="10">
        <v>90958.11</v>
      </c>
      <c r="T3506" s="10">
        <v>27718.11</v>
      </c>
      <c r="U3506" s="7" t="s">
        <v>48</v>
      </c>
      <c r="V3506" s="7" t="s">
        <v>112</v>
      </c>
      <c r="W3506" s="9">
        <v>2</v>
      </c>
      <c r="X3506" s="7" t="s">
        <v>87</v>
      </c>
      <c r="Y3506" s="7" t="s">
        <v>16701</v>
      </c>
    </row>
    <row r="3507" spans="1:25" x14ac:dyDescent="0.35">
      <c r="A3507" t="s">
        <v>16702</v>
      </c>
      <c r="B3507" t="s">
        <v>16703</v>
      </c>
      <c r="C3507" s="7" t="s">
        <v>16704</v>
      </c>
      <c r="D3507" s="7" t="s">
        <v>54</v>
      </c>
      <c r="E3507" s="9">
        <v>31</v>
      </c>
      <c r="F3507" s="7" t="s">
        <v>92</v>
      </c>
      <c r="G3507" s="6">
        <v>45518</v>
      </c>
      <c r="H3507" s="6">
        <v>45658</v>
      </c>
      <c r="I3507" s="7" t="s">
        <v>84</v>
      </c>
      <c r="J3507" s="7" t="s">
        <v>85</v>
      </c>
      <c r="K3507" s="7" t="s">
        <v>65</v>
      </c>
      <c r="L3507" t="s">
        <v>16705</v>
      </c>
      <c r="M3507" s="7" t="s">
        <v>67</v>
      </c>
      <c r="N3507" s="7" t="s">
        <v>68</v>
      </c>
      <c r="O3507" s="9">
        <v>2</v>
      </c>
      <c r="P3507" s="9">
        <v>14461</v>
      </c>
      <c r="Q3507" s="10">
        <v>17941.13</v>
      </c>
      <c r="R3507" s="9">
        <v>15</v>
      </c>
      <c r="S3507" s="10">
        <v>30499.919999999998</v>
      </c>
      <c r="T3507" s="10">
        <v>6960.26</v>
      </c>
      <c r="U3507" s="7" t="s">
        <v>126</v>
      </c>
      <c r="V3507" s="7" t="s">
        <v>69</v>
      </c>
      <c r="W3507" s="9">
        <v>2</v>
      </c>
      <c r="X3507" s="7" t="s">
        <v>87</v>
      </c>
      <c r="Y3507" s="7" t="s">
        <v>16706</v>
      </c>
    </row>
    <row r="3508" spans="1:25" x14ac:dyDescent="0.35">
      <c r="A3508" t="s">
        <v>16707</v>
      </c>
      <c r="B3508" t="s">
        <v>16708</v>
      </c>
      <c r="C3508" s="7" t="s">
        <v>16709</v>
      </c>
      <c r="D3508" s="7" t="s">
        <v>28</v>
      </c>
      <c r="E3508" s="9">
        <v>46</v>
      </c>
      <c r="F3508" s="7" t="s">
        <v>29</v>
      </c>
      <c r="G3508" s="6">
        <v>46054</v>
      </c>
      <c r="H3508" s="6">
        <v>45523</v>
      </c>
      <c r="I3508" s="7" t="s">
        <v>75</v>
      </c>
      <c r="J3508" s="7" t="s">
        <v>76</v>
      </c>
      <c r="K3508" s="7" t="s">
        <v>117</v>
      </c>
      <c r="L3508" t="s">
        <v>16710</v>
      </c>
      <c r="M3508" s="7" t="s">
        <v>119</v>
      </c>
      <c r="N3508" s="7" t="s">
        <v>120</v>
      </c>
      <c r="O3508" s="9">
        <v>5</v>
      </c>
      <c r="P3508" s="9">
        <v>14736</v>
      </c>
      <c r="Q3508" s="10">
        <v>17009.41</v>
      </c>
      <c r="R3508" s="9">
        <v>0</v>
      </c>
      <c r="S3508" s="10">
        <v>85047.05</v>
      </c>
      <c r="T3508" s="10">
        <v>11367.05</v>
      </c>
      <c r="U3508" s="7" t="s">
        <v>126</v>
      </c>
      <c r="V3508" s="7" t="s">
        <v>112</v>
      </c>
      <c r="W3508" s="9">
        <v>2</v>
      </c>
      <c r="X3508" s="7" t="s">
        <v>79</v>
      </c>
      <c r="Y3508" s="7" t="s">
        <v>16711</v>
      </c>
    </row>
    <row r="3509" spans="1:25" x14ac:dyDescent="0.35">
      <c r="A3509" t="s">
        <v>16712</v>
      </c>
      <c r="B3509" t="s">
        <v>16713</v>
      </c>
      <c r="C3509" s="7" t="s">
        <v>16714</v>
      </c>
      <c r="D3509" s="7" t="s">
        <v>28</v>
      </c>
      <c r="E3509" s="9">
        <v>43</v>
      </c>
      <c r="F3509" s="7" t="s">
        <v>92</v>
      </c>
      <c r="G3509" s="6">
        <v>45683</v>
      </c>
      <c r="H3509" s="6">
        <v>45645</v>
      </c>
      <c r="I3509" s="7" t="s">
        <v>75</v>
      </c>
      <c r="J3509" s="7" t="s">
        <v>76</v>
      </c>
      <c r="K3509" s="7" t="s">
        <v>93</v>
      </c>
      <c r="L3509" t="s">
        <v>16715</v>
      </c>
      <c r="M3509" s="7" t="s">
        <v>95</v>
      </c>
      <c r="N3509" s="7" t="s">
        <v>96</v>
      </c>
      <c r="O3509" s="9">
        <v>4</v>
      </c>
      <c r="P3509" s="9">
        <v>11592</v>
      </c>
      <c r="Q3509" s="10">
        <v>15469.07</v>
      </c>
      <c r="R3509" s="9">
        <v>20</v>
      </c>
      <c r="S3509" s="10">
        <v>49501.02</v>
      </c>
      <c r="T3509" s="10">
        <v>15508.28</v>
      </c>
      <c r="U3509" s="7" t="s">
        <v>48</v>
      </c>
      <c r="V3509" s="7" t="s">
        <v>37</v>
      </c>
      <c r="W3509" s="9">
        <v>4</v>
      </c>
      <c r="X3509" s="7" t="s">
        <v>79</v>
      </c>
      <c r="Y3509" s="7" t="s">
        <v>16716</v>
      </c>
    </row>
    <row r="3510" spans="1:25" x14ac:dyDescent="0.35">
      <c r="A3510" t="s">
        <v>16717</v>
      </c>
      <c r="B3510" t="s">
        <v>16718</v>
      </c>
      <c r="C3510" s="7" t="s">
        <v>16719</v>
      </c>
      <c r="D3510" s="7" t="s">
        <v>54</v>
      </c>
      <c r="E3510" s="9">
        <v>36</v>
      </c>
      <c r="F3510" s="7" t="s">
        <v>29</v>
      </c>
      <c r="G3510" s="6">
        <v>45667</v>
      </c>
      <c r="H3510" s="6">
        <v>45610</v>
      </c>
      <c r="I3510" s="7" t="s">
        <v>75</v>
      </c>
      <c r="J3510" s="7" t="s">
        <v>76</v>
      </c>
      <c r="K3510" s="7" t="s">
        <v>65</v>
      </c>
      <c r="L3510" t="s">
        <v>16720</v>
      </c>
      <c r="M3510" s="7" t="s">
        <v>67</v>
      </c>
      <c r="N3510" s="7" t="s">
        <v>68</v>
      </c>
      <c r="O3510" s="9">
        <v>4</v>
      </c>
      <c r="P3510" s="9">
        <v>517</v>
      </c>
      <c r="Q3510" s="10">
        <v>755.31</v>
      </c>
      <c r="R3510" s="9">
        <v>15</v>
      </c>
      <c r="S3510" s="10">
        <v>2568.0500000000002</v>
      </c>
      <c r="T3510" s="10">
        <v>953.24</v>
      </c>
      <c r="U3510" s="7" t="s">
        <v>48</v>
      </c>
      <c r="V3510" s="7" t="s">
        <v>69</v>
      </c>
      <c r="W3510" s="9">
        <v>1</v>
      </c>
      <c r="X3510" s="7" t="s">
        <v>79</v>
      </c>
      <c r="Y3510" s="7" t="s">
        <v>16721</v>
      </c>
    </row>
    <row r="3511" spans="1:25" x14ac:dyDescent="0.35">
      <c r="A3511" t="s">
        <v>16722</v>
      </c>
      <c r="B3511" t="s">
        <v>16723</v>
      </c>
      <c r="C3511" s="7" t="s">
        <v>16724</v>
      </c>
      <c r="D3511" s="7" t="s">
        <v>28</v>
      </c>
      <c r="E3511" s="9">
        <v>29</v>
      </c>
      <c r="F3511" s="7" t="s">
        <v>29</v>
      </c>
      <c r="G3511" s="6">
        <v>45919</v>
      </c>
      <c r="H3511" s="6">
        <v>45493</v>
      </c>
      <c r="I3511" s="7" t="s">
        <v>30</v>
      </c>
      <c r="J3511" s="7" t="s">
        <v>31</v>
      </c>
      <c r="K3511" s="7" t="s">
        <v>93</v>
      </c>
      <c r="L3511" t="s">
        <v>16725</v>
      </c>
      <c r="M3511" s="7" t="s">
        <v>132</v>
      </c>
      <c r="N3511" s="7" t="s">
        <v>133</v>
      </c>
      <c r="O3511" s="9">
        <v>3</v>
      </c>
      <c r="P3511" s="9">
        <v>24675</v>
      </c>
      <c r="Q3511" s="10">
        <v>36174.49</v>
      </c>
      <c r="R3511" s="9">
        <v>5</v>
      </c>
      <c r="S3511" s="10">
        <v>103097.3</v>
      </c>
      <c r="T3511" s="10">
        <v>34498.47</v>
      </c>
      <c r="U3511" s="7" t="s">
        <v>48</v>
      </c>
      <c r="V3511" s="7" t="s">
        <v>154</v>
      </c>
      <c r="W3511" s="9">
        <v>5</v>
      </c>
      <c r="X3511" s="7" t="s">
        <v>38</v>
      </c>
      <c r="Y3511" s="7" t="s">
        <v>16726</v>
      </c>
    </row>
    <row r="3512" spans="1:25" x14ac:dyDescent="0.35">
      <c r="A3512" t="s">
        <v>16727</v>
      </c>
      <c r="B3512" t="s">
        <v>16728</v>
      </c>
      <c r="C3512" s="7" t="s">
        <v>16729</v>
      </c>
      <c r="D3512" s="7" t="s">
        <v>54</v>
      </c>
      <c r="E3512" s="9">
        <v>35</v>
      </c>
      <c r="F3512" s="7" t="s">
        <v>29</v>
      </c>
      <c r="G3512" s="6">
        <v>45619</v>
      </c>
      <c r="H3512" s="6">
        <v>45503</v>
      </c>
      <c r="I3512" s="7" t="s">
        <v>55</v>
      </c>
      <c r="J3512" s="7" t="s">
        <v>56</v>
      </c>
      <c r="K3512" s="7" t="s">
        <v>93</v>
      </c>
      <c r="L3512" t="s">
        <v>16730</v>
      </c>
      <c r="M3512" s="7" t="s">
        <v>132</v>
      </c>
      <c r="N3512" s="7" t="s">
        <v>133</v>
      </c>
      <c r="O3512" s="9">
        <v>5</v>
      </c>
      <c r="P3512" s="9">
        <v>28141</v>
      </c>
      <c r="Q3512" s="10">
        <v>36515.83</v>
      </c>
      <c r="R3512" s="9">
        <v>5</v>
      </c>
      <c r="S3512" s="10">
        <v>173450.19</v>
      </c>
      <c r="T3512" s="10">
        <v>41874.15</v>
      </c>
      <c r="U3512" s="7" t="s">
        <v>36</v>
      </c>
      <c r="V3512" s="7" t="s">
        <v>37</v>
      </c>
      <c r="W3512" s="9">
        <v>4</v>
      </c>
      <c r="X3512" s="7" t="s">
        <v>58</v>
      </c>
      <c r="Y3512" s="7" t="s">
        <v>16731</v>
      </c>
    </row>
    <row r="3513" spans="1:25" x14ac:dyDescent="0.35">
      <c r="A3513" t="s">
        <v>16732</v>
      </c>
      <c r="B3513" t="s">
        <v>16733</v>
      </c>
      <c r="C3513" s="7" t="s">
        <v>16734</v>
      </c>
      <c r="D3513" s="7" t="s">
        <v>28</v>
      </c>
      <c r="E3513" s="9">
        <v>45</v>
      </c>
      <c r="F3513" s="7" t="s">
        <v>29</v>
      </c>
      <c r="G3513" s="6">
        <v>46168</v>
      </c>
      <c r="H3513" s="6">
        <v>45853</v>
      </c>
      <c r="I3513" s="7" t="s">
        <v>63</v>
      </c>
      <c r="J3513" s="7" t="s">
        <v>64</v>
      </c>
      <c r="K3513" s="7" t="s">
        <v>93</v>
      </c>
      <c r="L3513" t="s">
        <v>16735</v>
      </c>
      <c r="M3513" s="7" t="s">
        <v>95</v>
      </c>
      <c r="N3513" s="7" t="s">
        <v>96</v>
      </c>
      <c r="O3513" s="9">
        <v>4</v>
      </c>
      <c r="P3513" s="9">
        <v>2977</v>
      </c>
      <c r="Q3513" s="10">
        <v>4187.7700000000004</v>
      </c>
      <c r="R3513" s="9">
        <v>0</v>
      </c>
      <c r="S3513" s="10">
        <v>16751.080000000002</v>
      </c>
      <c r="T3513" s="10">
        <v>4843.08</v>
      </c>
      <c r="U3513" s="7" t="s">
        <v>48</v>
      </c>
      <c r="V3513" s="7" t="s">
        <v>112</v>
      </c>
      <c r="W3513" s="9">
        <v>4</v>
      </c>
      <c r="X3513" s="7" t="s">
        <v>70</v>
      </c>
      <c r="Y3513" s="7" t="s">
        <v>16736</v>
      </c>
    </row>
    <row r="3514" spans="1:25" x14ac:dyDescent="0.35">
      <c r="A3514" t="s">
        <v>16737</v>
      </c>
      <c r="B3514" t="s">
        <v>16738</v>
      </c>
      <c r="C3514" s="7" t="s">
        <v>16739</v>
      </c>
      <c r="D3514" s="7" t="s">
        <v>28</v>
      </c>
      <c r="E3514" s="9">
        <v>56</v>
      </c>
      <c r="F3514" s="7" t="s">
        <v>29</v>
      </c>
      <c r="G3514" s="6">
        <v>46174</v>
      </c>
      <c r="H3514" s="6">
        <v>46117</v>
      </c>
      <c r="I3514" s="7" t="s">
        <v>55</v>
      </c>
      <c r="J3514" s="7" t="s">
        <v>56</v>
      </c>
      <c r="K3514" s="7" t="s">
        <v>93</v>
      </c>
      <c r="L3514" t="s">
        <v>16740</v>
      </c>
      <c r="M3514" s="7" t="s">
        <v>132</v>
      </c>
      <c r="N3514" s="7" t="s">
        <v>133</v>
      </c>
      <c r="O3514" s="9">
        <v>4</v>
      </c>
      <c r="P3514" s="9">
        <v>28101</v>
      </c>
      <c r="Q3514" s="10">
        <v>30937.200000000001</v>
      </c>
      <c r="R3514" s="9">
        <v>5</v>
      </c>
      <c r="S3514" s="10">
        <v>117561.36</v>
      </c>
      <c r="T3514" s="10">
        <v>11344.8</v>
      </c>
      <c r="U3514" s="7" t="s">
        <v>48</v>
      </c>
      <c r="V3514" s="7" t="s">
        <v>112</v>
      </c>
      <c r="W3514" s="9">
        <v>1</v>
      </c>
      <c r="X3514" s="7" t="s">
        <v>58</v>
      </c>
      <c r="Y3514" s="7" t="s">
        <v>16741</v>
      </c>
    </row>
    <row r="3515" spans="1:25" x14ac:dyDescent="0.35">
      <c r="A3515" t="s">
        <v>16742</v>
      </c>
      <c r="B3515" t="s">
        <v>16743</v>
      </c>
      <c r="C3515" s="7" t="s">
        <v>16744</v>
      </c>
      <c r="D3515" s="7" t="s">
        <v>28</v>
      </c>
      <c r="E3515" s="9">
        <v>44</v>
      </c>
      <c r="F3515" s="7" t="s">
        <v>92</v>
      </c>
      <c r="G3515" s="6">
        <v>45841</v>
      </c>
      <c r="H3515" s="6">
        <v>45666</v>
      </c>
      <c r="I3515" s="7" t="s">
        <v>30</v>
      </c>
      <c r="J3515" s="7" t="s">
        <v>43</v>
      </c>
      <c r="K3515" s="7" t="s">
        <v>93</v>
      </c>
      <c r="L3515" t="s">
        <v>16745</v>
      </c>
      <c r="M3515" s="7" t="s">
        <v>132</v>
      </c>
      <c r="N3515" s="7" t="s">
        <v>133</v>
      </c>
      <c r="O3515" s="9">
        <v>1</v>
      </c>
      <c r="P3515" s="9">
        <v>7819</v>
      </c>
      <c r="Q3515" s="10">
        <v>9566.4699999999993</v>
      </c>
      <c r="R3515" s="9">
        <v>20</v>
      </c>
      <c r="S3515" s="10">
        <v>7653.18</v>
      </c>
      <c r="T3515" s="10">
        <v>1747.47</v>
      </c>
      <c r="U3515" s="7" t="s">
        <v>36</v>
      </c>
      <c r="V3515" s="7" t="s">
        <v>154</v>
      </c>
      <c r="W3515" s="9">
        <v>3</v>
      </c>
      <c r="X3515" s="7" t="s">
        <v>49</v>
      </c>
      <c r="Y3515" s="7" t="s">
        <v>16746</v>
      </c>
    </row>
    <row r="3516" spans="1:25" x14ac:dyDescent="0.35">
      <c r="A3516" t="s">
        <v>16747</v>
      </c>
      <c r="B3516" t="s">
        <v>16748</v>
      </c>
      <c r="C3516" s="7" t="s">
        <v>16749</v>
      </c>
      <c r="D3516" s="7" t="s">
        <v>28</v>
      </c>
      <c r="E3516" s="9">
        <v>21</v>
      </c>
      <c r="F3516" s="7" t="s">
        <v>92</v>
      </c>
      <c r="G3516" s="6">
        <v>45622</v>
      </c>
      <c r="H3516" s="6">
        <v>45970</v>
      </c>
      <c r="I3516" s="7" t="s">
        <v>84</v>
      </c>
      <c r="J3516" s="7" t="s">
        <v>85</v>
      </c>
      <c r="K3516" s="7" t="s">
        <v>65</v>
      </c>
      <c r="L3516" t="s">
        <v>3068</v>
      </c>
      <c r="M3516" s="7" t="s">
        <v>67</v>
      </c>
      <c r="N3516" s="7" t="s">
        <v>68</v>
      </c>
      <c r="O3516" s="9">
        <v>4</v>
      </c>
      <c r="P3516" s="9">
        <v>27000</v>
      </c>
      <c r="Q3516" s="10">
        <v>37555.32</v>
      </c>
      <c r="R3516" s="9">
        <v>20</v>
      </c>
      <c r="S3516" s="10">
        <v>120177.02</v>
      </c>
      <c r="T3516" s="10">
        <v>42221.279999999999</v>
      </c>
      <c r="U3516" s="7" t="s">
        <v>78</v>
      </c>
      <c r="V3516" s="7" t="s">
        <v>112</v>
      </c>
      <c r="W3516" s="9">
        <v>1</v>
      </c>
      <c r="X3516" s="7" t="s">
        <v>87</v>
      </c>
      <c r="Y3516" s="7" t="s">
        <v>16750</v>
      </c>
    </row>
    <row r="3517" spans="1:25" x14ac:dyDescent="0.35">
      <c r="A3517" t="s">
        <v>16751</v>
      </c>
      <c r="B3517" t="s">
        <v>16752</v>
      </c>
      <c r="C3517" s="7" t="s">
        <v>16753</v>
      </c>
      <c r="D3517" s="7" t="s">
        <v>54</v>
      </c>
      <c r="E3517" s="9">
        <v>38</v>
      </c>
      <c r="F3517" s="7" t="s">
        <v>92</v>
      </c>
      <c r="G3517" s="6">
        <v>45984</v>
      </c>
      <c r="H3517" s="6">
        <v>45659</v>
      </c>
      <c r="I3517" s="7" t="s">
        <v>55</v>
      </c>
      <c r="J3517" s="7" t="s">
        <v>56</v>
      </c>
      <c r="K3517" s="7" t="s">
        <v>117</v>
      </c>
      <c r="L3517" t="s">
        <v>16754</v>
      </c>
      <c r="M3517" s="7" t="s">
        <v>119</v>
      </c>
      <c r="N3517" s="7" t="s">
        <v>120</v>
      </c>
      <c r="O3517" s="9">
        <v>1</v>
      </c>
      <c r="P3517" s="9">
        <v>25584</v>
      </c>
      <c r="Q3517" s="10">
        <v>33047.269999999997</v>
      </c>
      <c r="R3517" s="9">
        <v>10</v>
      </c>
      <c r="S3517" s="10">
        <v>29742.54</v>
      </c>
      <c r="T3517" s="10">
        <v>7463.27</v>
      </c>
      <c r="U3517" s="7" t="s">
        <v>126</v>
      </c>
      <c r="V3517" s="7" t="s">
        <v>69</v>
      </c>
      <c r="W3517" s="9">
        <v>1</v>
      </c>
      <c r="X3517" s="7" t="s">
        <v>58</v>
      </c>
      <c r="Y3517" s="7" t="s">
        <v>16755</v>
      </c>
    </row>
    <row r="3518" spans="1:25" x14ac:dyDescent="0.35">
      <c r="A3518" t="s">
        <v>16756</v>
      </c>
      <c r="B3518" t="s">
        <v>16757</v>
      </c>
      <c r="C3518" s="7" t="s">
        <v>16758</v>
      </c>
      <c r="D3518" s="7" t="s">
        <v>54</v>
      </c>
      <c r="E3518" s="9">
        <v>45</v>
      </c>
      <c r="F3518" s="7" t="s">
        <v>29</v>
      </c>
      <c r="G3518" s="6">
        <v>45846</v>
      </c>
      <c r="H3518" s="6">
        <v>45591</v>
      </c>
      <c r="I3518" s="7" t="s">
        <v>84</v>
      </c>
      <c r="J3518" s="7" t="s">
        <v>85</v>
      </c>
      <c r="K3518" s="7" t="s">
        <v>93</v>
      </c>
      <c r="L3518" t="s">
        <v>3033</v>
      </c>
      <c r="M3518" s="7" t="s">
        <v>132</v>
      </c>
      <c r="N3518" s="7" t="s">
        <v>133</v>
      </c>
      <c r="O3518" s="9">
        <v>3</v>
      </c>
      <c r="P3518" s="9">
        <v>19353</v>
      </c>
      <c r="Q3518" s="10">
        <v>22711.47</v>
      </c>
      <c r="R3518" s="9">
        <v>20</v>
      </c>
      <c r="S3518" s="10">
        <v>54507.53</v>
      </c>
      <c r="T3518" s="10">
        <v>10075.41</v>
      </c>
      <c r="U3518" s="7" t="s">
        <v>78</v>
      </c>
      <c r="V3518" s="7" t="s">
        <v>69</v>
      </c>
      <c r="X3518" s="7" t="s">
        <v>87</v>
      </c>
      <c r="Y3518" s="7" t="s">
        <v>6074</v>
      </c>
    </row>
    <row r="3519" spans="1:25" x14ac:dyDescent="0.35">
      <c r="A3519" t="s">
        <v>16759</v>
      </c>
      <c r="B3519" t="s">
        <v>16760</v>
      </c>
      <c r="C3519" s="7" t="s">
        <v>16761</v>
      </c>
      <c r="D3519" s="7" t="s">
        <v>54</v>
      </c>
      <c r="E3519" s="9">
        <v>35</v>
      </c>
      <c r="F3519" s="7" t="s">
        <v>92</v>
      </c>
      <c r="G3519" s="6">
        <v>45653</v>
      </c>
      <c r="H3519" s="6">
        <v>45535</v>
      </c>
      <c r="I3519" s="7" t="s">
        <v>63</v>
      </c>
      <c r="J3519" s="7" t="s">
        <v>64</v>
      </c>
      <c r="K3519" s="7" t="s">
        <v>65</v>
      </c>
      <c r="L3519" t="s">
        <v>16762</v>
      </c>
      <c r="M3519" s="7" t="s">
        <v>67</v>
      </c>
      <c r="N3519" s="7" t="s">
        <v>68</v>
      </c>
      <c r="O3519" s="9">
        <v>1</v>
      </c>
      <c r="P3519" s="9">
        <v>29519</v>
      </c>
      <c r="Q3519" s="10">
        <v>36642.44</v>
      </c>
      <c r="R3519" s="9">
        <v>0</v>
      </c>
      <c r="S3519" s="10">
        <v>36642.44</v>
      </c>
      <c r="T3519" s="10">
        <v>7123.44</v>
      </c>
      <c r="U3519" s="7" t="s">
        <v>78</v>
      </c>
      <c r="V3519" s="7" t="s">
        <v>154</v>
      </c>
      <c r="W3519" s="9">
        <v>5</v>
      </c>
      <c r="X3519" s="7" t="s">
        <v>70</v>
      </c>
      <c r="Y3519" s="7" t="s">
        <v>10295</v>
      </c>
    </row>
    <row r="3520" spans="1:25" x14ac:dyDescent="0.35">
      <c r="A3520" t="s">
        <v>16763</v>
      </c>
      <c r="B3520" t="s">
        <v>16764</v>
      </c>
      <c r="C3520" s="7" t="s">
        <v>16765</v>
      </c>
      <c r="D3520" s="7" t="s">
        <v>54</v>
      </c>
      <c r="E3520" s="9">
        <v>44</v>
      </c>
      <c r="F3520" s="7" t="s">
        <v>29</v>
      </c>
      <c r="G3520" s="6">
        <v>45508</v>
      </c>
      <c r="H3520" s="6">
        <v>45845</v>
      </c>
      <c r="I3520" s="7" t="s">
        <v>84</v>
      </c>
      <c r="J3520" s="7" t="s">
        <v>85</v>
      </c>
      <c r="K3520" s="7" t="s">
        <v>32</v>
      </c>
      <c r="L3520" t="s">
        <v>16766</v>
      </c>
      <c r="M3520" s="7" t="s">
        <v>34</v>
      </c>
      <c r="N3520" s="7" t="s">
        <v>35</v>
      </c>
      <c r="O3520" s="9">
        <v>5</v>
      </c>
      <c r="P3520" s="9">
        <v>20800</v>
      </c>
      <c r="Q3520" s="10">
        <v>29426.67</v>
      </c>
      <c r="R3520" s="9">
        <v>20</v>
      </c>
      <c r="S3520" s="10">
        <v>117706.68</v>
      </c>
      <c r="T3520" s="10">
        <v>43133.35</v>
      </c>
      <c r="U3520" s="7" t="s">
        <v>78</v>
      </c>
      <c r="V3520" s="7" t="s">
        <v>112</v>
      </c>
      <c r="W3520" s="9">
        <v>1</v>
      </c>
      <c r="X3520" s="7" t="s">
        <v>87</v>
      </c>
      <c r="Y3520" s="7" t="s">
        <v>16767</v>
      </c>
    </row>
    <row r="3521" spans="1:25" x14ac:dyDescent="0.35">
      <c r="A3521" t="s">
        <v>16768</v>
      </c>
      <c r="B3521" t="s">
        <v>16769</v>
      </c>
      <c r="C3521" s="7" t="s">
        <v>16770</v>
      </c>
      <c r="D3521" s="7" t="s">
        <v>54</v>
      </c>
      <c r="E3521" s="9">
        <v>46</v>
      </c>
      <c r="F3521" s="7" t="s">
        <v>92</v>
      </c>
      <c r="G3521" s="6">
        <v>45480</v>
      </c>
      <c r="H3521" s="6">
        <v>45730</v>
      </c>
      <c r="I3521" s="7" t="s">
        <v>30</v>
      </c>
      <c r="J3521" s="7" t="s">
        <v>43</v>
      </c>
      <c r="K3521" s="7" t="s">
        <v>44</v>
      </c>
      <c r="L3521" t="s">
        <v>9878</v>
      </c>
      <c r="M3521" s="7" t="s">
        <v>46</v>
      </c>
      <c r="N3521" s="7" t="s">
        <v>47</v>
      </c>
      <c r="O3521" s="9">
        <v>2</v>
      </c>
      <c r="P3521" s="9">
        <v>14998</v>
      </c>
      <c r="Q3521" s="10">
        <v>19298.080000000002</v>
      </c>
      <c r="R3521" s="9">
        <v>10</v>
      </c>
      <c r="S3521" s="10">
        <v>34736.54</v>
      </c>
      <c r="T3521" s="10">
        <v>8600.16</v>
      </c>
      <c r="U3521" s="7" t="s">
        <v>36</v>
      </c>
      <c r="V3521" s="7" t="s">
        <v>112</v>
      </c>
      <c r="W3521" s="9">
        <v>5</v>
      </c>
      <c r="X3521" s="7" t="s">
        <v>49</v>
      </c>
      <c r="Y3521" s="7" t="s">
        <v>4094</v>
      </c>
    </row>
    <row r="3522" spans="1:25" x14ac:dyDescent="0.35">
      <c r="A3522" t="s">
        <v>16771</v>
      </c>
      <c r="B3522" t="s">
        <v>16772</v>
      </c>
      <c r="C3522" s="7" t="s">
        <v>16773</v>
      </c>
      <c r="D3522" s="7" t="s">
        <v>28</v>
      </c>
      <c r="E3522" s="9">
        <v>59</v>
      </c>
      <c r="F3522" s="7" t="s">
        <v>92</v>
      </c>
      <c r="G3522" s="6">
        <v>46141</v>
      </c>
      <c r="H3522" s="6">
        <v>45507</v>
      </c>
      <c r="I3522" s="7" t="s">
        <v>55</v>
      </c>
      <c r="J3522" s="7" t="s">
        <v>56</v>
      </c>
      <c r="K3522" s="7" t="s">
        <v>44</v>
      </c>
      <c r="L3522" t="s">
        <v>16774</v>
      </c>
      <c r="M3522" s="7" t="s">
        <v>46</v>
      </c>
      <c r="N3522" s="7" t="s">
        <v>47</v>
      </c>
      <c r="O3522" s="9">
        <v>2</v>
      </c>
      <c r="P3522" s="9">
        <v>5952</v>
      </c>
      <c r="Q3522" s="10">
        <v>7095.34</v>
      </c>
      <c r="R3522" s="9">
        <v>0</v>
      </c>
      <c r="S3522" s="10">
        <v>14190.68</v>
      </c>
      <c r="T3522" s="10">
        <v>2286.6799999999998</v>
      </c>
      <c r="U3522" s="7" t="s">
        <v>126</v>
      </c>
      <c r="V3522" s="7" t="s">
        <v>37</v>
      </c>
      <c r="X3522" s="7" t="s">
        <v>58</v>
      </c>
      <c r="Y3522" s="7" t="s">
        <v>16775</v>
      </c>
    </row>
    <row r="3523" spans="1:25" x14ac:dyDescent="0.35">
      <c r="A3523" t="s">
        <v>16776</v>
      </c>
      <c r="B3523" t="s">
        <v>16777</v>
      </c>
      <c r="C3523" s="7" t="s">
        <v>16778</v>
      </c>
      <c r="D3523" s="7" t="s">
        <v>54</v>
      </c>
      <c r="E3523" s="9">
        <v>35</v>
      </c>
      <c r="F3523" s="7" t="s">
        <v>92</v>
      </c>
      <c r="G3523" s="6">
        <v>45694</v>
      </c>
      <c r="H3523" s="6">
        <v>45928</v>
      </c>
      <c r="I3523" s="7" t="s">
        <v>30</v>
      </c>
      <c r="J3523" s="7" t="s">
        <v>31</v>
      </c>
      <c r="K3523" s="7" t="s">
        <v>44</v>
      </c>
      <c r="L3523" t="s">
        <v>16779</v>
      </c>
      <c r="M3523" s="7" t="s">
        <v>46</v>
      </c>
      <c r="N3523" s="7" t="s">
        <v>47</v>
      </c>
      <c r="O3523" s="9">
        <v>5</v>
      </c>
      <c r="P3523" s="9">
        <v>18007</v>
      </c>
      <c r="Q3523" s="10">
        <v>22328.02</v>
      </c>
      <c r="R3523" s="9">
        <v>0</v>
      </c>
      <c r="S3523" s="10">
        <v>111640.1</v>
      </c>
      <c r="T3523" s="10">
        <v>21605.1</v>
      </c>
      <c r="U3523" s="7" t="s">
        <v>36</v>
      </c>
      <c r="V3523" s="7" t="s">
        <v>154</v>
      </c>
      <c r="W3523" s="9">
        <v>4</v>
      </c>
      <c r="X3523" s="7" t="s">
        <v>38</v>
      </c>
      <c r="Y3523" s="7" t="s">
        <v>16780</v>
      </c>
    </row>
    <row r="3524" spans="1:25" x14ac:dyDescent="0.35">
      <c r="A3524" t="s">
        <v>16781</v>
      </c>
      <c r="B3524" t="s">
        <v>16782</v>
      </c>
      <c r="C3524" s="7" t="s">
        <v>16783</v>
      </c>
      <c r="D3524" s="7" t="s">
        <v>54</v>
      </c>
      <c r="E3524" s="9">
        <v>36</v>
      </c>
      <c r="F3524" s="7" t="s">
        <v>29</v>
      </c>
      <c r="G3524" s="6">
        <v>45596</v>
      </c>
      <c r="H3524" s="6">
        <v>45606</v>
      </c>
      <c r="I3524" s="7" t="s">
        <v>55</v>
      </c>
      <c r="J3524" s="7" t="s">
        <v>56</v>
      </c>
      <c r="K3524" s="7" t="s">
        <v>117</v>
      </c>
      <c r="L3524" t="s">
        <v>12816</v>
      </c>
      <c r="M3524" s="7" t="s">
        <v>119</v>
      </c>
      <c r="N3524" s="7" t="s">
        <v>120</v>
      </c>
      <c r="O3524" s="9">
        <v>1</v>
      </c>
      <c r="P3524" s="9">
        <v>11548</v>
      </c>
      <c r="Q3524" s="10">
        <v>17099.759999999998</v>
      </c>
      <c r="R3524" s="9">
        <v>0</v>
      </c>
      <c r="S3524" s="10">
        <v>17099.759999999998</v>
      </c>
      <c r="T3524" s="10">
        <v>5551.76</v>
      </c>
      <c r="U3524" s="7" t="s">
        <v>48</v>
      </c>
      <c r="V3524" s="7" t="s">
        <v>112</v>
      </c>
      <c r="W3524" s="9">
        <v>4</v>
      </c>
      <c r="X3524" s="7" t="s">
        <v>58</v>
      </c>
      <c r="Y3524" s="7" t="s">
        <v>16784</v>
      </c>
    </row>
    <row r="3525" spans="1:25" x14ac:dyDescent="0.35">
      <c r="A3525" t="s">
        <v>16785</v>
      </c>
      <c r="B3525" t="s">
        <v>16786</v>
      </c>
      <c r="C3525" s="7" t="s">
        <v>16787</v>
      </c>
      <c r="D3525" s="7" t="s">
        <v>28</v>
      </c>
      <c r="E3525" s="9">
        <v>53</v>
      </c>
      <c r="F3525" s="7" t="s">
        <v>92</v>
      </c>
      <c r="G3525" s="6">
        <v>45705</v>
      </c>
      <c r="H3525" s="6">
        <v>45746</v>
      </c>
      <c r="I3525" s="7" t="s">
        <v>75</v>
      </c>
      <c r="J3525" s="7" t="s">
        <v>76</v>
      </c>
      <c r="K3525" s="7" t="s">
        <v>44</v>
      </c>
      <c r="L3525" t="s">
        <v>12556</v>
      </c>
      <c r="M3525" s="7" t="s">
        <v>46</v>
      </c>
      <c r="N3525" s="7" t="s">
        <v>47</v>
      </c>
      <c r="O3525" s="9">
        <v>2</v>
      </c>
      <c r="P3525" s="9">
        <v>1507</v>
      </c>
      <c r="Q3525" s="10">
        <v>1714.57</v>
      </c>
      <c r="R3525" s="9">
        <v>5</v>
      </c>
      <c r="S3525" s="10">
        <v>3257.68</v>
      </c>
      <c r="T3525" s="10">
        <v>415.14</v>
      </c>
      <c r="U3525" s="7" t="s">
        <v>78</v>
      </c>
      <c r="V3525" s="7" t="s">
        <v>112</v>
      </c>
      <c r="W3525" s="9">
        <v>2</v>
      </c>
      <c r="X3525" s="7" t="s">
        <v>79</v>
      </c>
      <c r="Y3525" s="7" t="s">
        <v>16788</v>
      </c>
    </row>
    <row r="3526" spans="1:25" x14ac:dyDescent="0.35">
      <c r="A3526" t="s">
        <v>16789</v>
      </c>
      <c r="B3526" t="s">
        <v>16790</v>
      </c>
      <c r="C3526" s="7" t="s">
        <v>16791</v>
      </c>
      <c r="D3526" s="7" t="s">
        <v>28</v>
      </c>
      <c r="E3526" s="9">
        <v>49</v>
      </c>
      <c r="F3526" s="7" t="s">
        <v>92</v>
      </c>
      <c r="G3526" s="6">
        <v>45730</v>
      </c>
      <c r="H3526" s="6">
        <v>46058</v>
      </c>
      <c r="I3526" s="7" t="s">
        <v>63</v>
      </c>
      <c r="J3526" s="7" t="s">
        <v>64</v>
      </c>
      <c r="K3526" s="7" t="s">
        <v>117</v>
      </c>
      <c r="L3526" t="s">
        <v>16792</v>
      </c>
      <c r="M3526" s="7" t="s">
        <v>119</v>
      </c>
      <c r="N3526" s="7" t="s">
        <v>120</v>
      </c>
      <c r="O3526" s="9">
        <v>5</v>
      </c>
      <c r="P3526" s="9">
        <v>992</v>
      </c>
      <c r="Q3526" s="10">
        <v>1234.17</v>
      </c>
      <c r="R3526" s="9">
        <v>10</v>
      </c>
      <c r="S3526" s="10">
        <v>5553.77</v>
      </c>
      <c r="T3526" s="10">
        <v>1210.8499999999999</v>
      </c>
      <c r="U3526" s="7" t="s">
        <v>36</v>
      </c>
      <c r="V3526" s="7" t="s">
        <v>154</v>
      </c>
      <c r="W3526" s="9">
        <v>2</v>
      </c>
      <c r="X3526" s="7" t="s">
        <v>70</v>
      </c>
      <c r="Y3526" s="7" t="s">
        <v>16793</v>
      </c>
    </row>
    <row r="3527" spans="1:25" x14ac:dyDescent="0.35">
      <c r="A3527" t="s">
        <v>16794</v>
      </c>
      <c r="B3527" t="s">
        <v>16795</v>
      </c>
      <c r="C3527" s="7" t="s">
        <v>16796</v>
      </c>
      <c r="D3527" s="7" t="s">
        <v>28</v>
      </c>
      <c r="E3527" s="9">
        <v>36</v>
      </c>
      <c r="F3527" s="7" t="s">
        <v>92</v>
      </c>
      <c r="G3527" s="6">
        <v>46059</v>
      </c>
      <c r="H3527" s="6">
        <v>45695</v>
      </c>
      <c r="I3527" s="7" t="s">
        <v>63</v>
      </c>
      <c r="J3527" s="7" t="s">
        <v>64</v>
      </c>
      <c r="K3527" s="7" t="s">
        <v>93</v>
      </c>
      <c r="L3527" t="s">
        <v>1906</v>
      </c>
      <c r="M3527" s="7" t="s">
        <v>132</v>
      </c>
      <c r="N3527" s="7" t="s">
        <v>133</v>
      </c>
      <c r="O3527" s="9">
        <v>2</v>
      </c>
      <c r="P3527" s="9">
        <v>25644</v>
      </c>
      <c r="Q3527" s="10">
        <v>33587.9</v>
      </c>
      <c r="R3527" s="9">
        <v>5</v>
      </c>
      <c r="S3527" s="10">
        <v>63817.01</v>
      </c>
      <c r="T3527" s="10">
        <v>15887.8</v>
      </c>
      <c r="U3527" s="7" t="s">
        <v>48</v>
      </c>
      <c r="V3527" s="7" t="s">
        <v>112</v>
      </c>
      <c r="W3527" s="9">
        <v>1</v>
      </c>
      <c r="X3527" s="7" t="s">
        <v>70</v>
      </c>
      <c r="Y3527" s="7" t="s">
        <v>16797</v>
      </c>
    </row>
    <row r="3528" spans="1:25" x14ac:dyDescent="0.35">
      <c r="A3528" t="s">
        <v>16798</v>
      </c>
      <c r="B3528" t="s">
        <v>16799</v>
      </c>
      <c r="C3528" s="7" t="s">
        <v>16800</v>
      </c>
      <c r="D3528" s="7" t="s">
        <v>28</v>
      </c>
      <c r="E3528" s="9">
        <v>39</v>
      </c>
      <c r="F3528" s="7" t="s">
        <v>92</v>
      </c>
      <c r="G3528" s="6">
        <v>46029</v>
      </c>
      <c r="H3528" s="6">
        <v>45802</v>
      </c>
      <c r="I3528" s="7" t="s">
        <v>75</v>
      </c>
      <c r="J3528" s="7" t="s">
        <v>76</v>
      </c>
      <c r="K3528" s="7" t="s">
        <v>65</v>
      </c>
      <c r="L3528" t="s">
        <v>16801</v>
      </c>
      <c r="N3528" s="7" t="s">
        <v>68</v>
      </c>
      <c r="O3528" s="9">
        <v>4</v>
      </c>
      <c r="P3528" s="9">
        <v>23179</v>
      </c>
      <c r="Q3528" s="10">
        <v>26815.34</v>
      </c>
      <c r="R3528" s="9">
        <v>15</v>
      </c>
      <c r="S3528" s="10">
        <v>91172.160000000003</v>
      </c>
      <c r="T3528" s="10">
        <v>14545.36</v>
      </c>
      <c r="U3528" s="7" t="s">
        <v>78</v>
      </c>
      <c r="V3528" s="7" t="s">
        <v>112</v>
      </c>
      <c r="W3528" s="9">
        <v>4</v>
      </c>
      <c r="X3528" s="7" t="s">
        <v>79</v>
      </c>
      <c r="Y3528" s="7" t="s">
        <v>16802</v>
      </c>
    </row>
    <row r="3529" spans="1:25" x14ac:dyDescent="0.35">
      <c r="A3529" t="s">
        <v>16803</v>
      </c>
      <c r="B3529" t="s">
        <v>16804</v>
      </c>
      <c r="C3529" s="7" t="s">
        <v>16805</v>
      </c>
      <c r="D3529" s="7" t="s">
        <v>54</v>
      </c>
      <c r="E3529" s="9">
        <v>55</v>
      </c>
      <c r="F3529" s="7" t="s">
        <v>92</v>
      </c>
      <c r="G3529" s="6">
        <v>46144</v>
      </c>
      <c r="H3529" s="6">
        <v>45929</v>
      </c>
      <c r="I3529" s="7" t="s">
        <v>84</v>
      </c>
      <c r="J3529" s="7" t="s">
        <v>85</v>
      </c>
      <c r="K3529" s="7" t="s">
        <v>93</v>
      </c>
      <c r="L3529" t="s">
        <v>16806</v>
      </c>
      <c r="M3529" s="7" t="s">
        <v>132</v>
      </c>
      <c r="N3529" s="7" t="s">
        <v>133</v>
      </c>
      <c r="O3529" s="9">
        <v>1</v>
      </c>
      <c r="P3529" s="9">
        <v>8340</v>
      </c>
      <c r="Q3529" s="10">
        <v>9451.9500000000007</v>
      </c>
      <c r="R3529" s="9">
        <v>20</v>
      </c>
      <c r="S3529" s="10">
        <v>7561.56</v>
      </c>
      <c r="T3529" s="10">
        <v>1111.95</v>
      </c>
      <c r="U3529" s="7" t="s">
        <v>36</v>
      </c>
      <c r="V3529" s="7" t="s">
        <v>112</v>
      </c>
      <c r="W3529" s="9">
        <v>4</v>
      </c>
      <c r="X3529" s="7" t="s">
        <v>87</v>
      </c>
      <c r="Y3529" s="7" t="s">
        <v>14027</v>
      </c>
    </row>
    <row r="3530" spans="1:25" x14ac:dyDescent="0.35">
      <c r="A3530" t="s">
        <v>16807</v>
      </c>
      <c r="B3530" t="s">
        <v>16808</v>
      </c>
      <c r="C3530" s="7" t="s">
        <v>8162</v>
      </c>
      <c r="D3530" s="7" t="s">
        <v>28</v>
      </c>
      <c r="E3530" s="9">
        <v>27</v>
      </c>
      <c r="F3530" s="7" t="s">
        <v>29</v>
      </c>
      <c r="G3530" s="6">
        <v>45510</v>
      </c>
      <c r="H3530" s="6">
        <v>45496</v>
      </c>
      <c r="I3530" s="7" t="s">
        <v>84</v>
      </c>
      <c r="J3530" s="7" t="s">
        <v>85</v>
      </c>
      <c r="K3530" s="7" t="s">
        <v>32</v>
      </c>
      <c r="L3530" t="s">
        <v>16809</v>
      </c>
      <c r="M3530" s="7" t="s">
        <v>34</v>
      </c>
      <c r="N3530" s="7" t="s">
        <v>35</v>
      </c>
      <c r="O3530" s="9">
        <v>4</v>
      </c>
      <c r="P3530" s="9">
        <v>20861</v>
      </c>
      <c r="Q3530" s="10">
        <v>23664.69</v>
      </c>
      <c r="R3530" s="9">
        <v>10</v>
      </c>
      <c r="S3530" s="10">
        <v>85192.88</v>
      </c>
      <c r="T3530" s="10">
        <v>11214.76</v>
      </c>
      <c r="U3530" s="7" t="s">
        <v>48</v>
      </c>
      <c r="V3530" s="7" t="s">
        <v>154</v>
      </c>
      <c r="W3530" s="9">
        <v>2</v>
      </c>
      <c r="X3530" s="7" t="s">
        <v>87</v>
      </c>
      <c r="Y3530" s="7" t="s">
        <v>505</v>
      </c>
    </row>
    <row r="3531" spans="1:25" x14ac:dyDescent="0.35">
      <c r="A3531" t="s">
        <v>16810</v>
      </c>
      <c r="B3531" t="s">
        <v>16811</v>
      </c>
      <c r="C3531" s="7" t="s">
        <v>16812</v>
      </c>
      <c r="D3531" s="7" t="s">
        <v>28</v>
      </c>
      <c r="E3531" s="9">
        <v>40</v>
      </c>
      <c r="F3531" s="7" t="s">
        <v>29</v>
      </c>
      <c r="G3531" s="6">
        <v>45765</v>
      </c>
      <c r="H3531" s="6">
        <v>45576</v>
      </c>
      <c r="I3531" s="7" t="s">
        <v>55</v>
      </c>
      <c r="J3531" s="7" t="s">
        <v>56</v>
      </c>
      <c r="K3531" s="7" t="s">
        <v>44</v>
      </c>
      <c r="L3531" t="s">
        <v>16813</v>
      </c>
      <c r="M3531" s="7" t="s">
        <v>46</v>
      </c>
      <c r="N3531" s="7" t="s">
        <v>47</v>
      </c>
      <c r="O3531" s="9">
        <v>1</v>
      </c>
      <c r="P3531" s="9">
        <v>8358</v>
      </c>
      <c r="Q3531" s="10">
        <v>9328.8700000000008</v>
      </c>
      <c r="R3531" s="9">
        <v>10</v>
      </c>
      <c r="S3531" s="10">
        <v>8395.98</v>
      </c>
      <c r="T3531" s="10">
        <v>970.87</v>
      </c>
      <c r="U3531" s="7" t="s">
        <v>36</v>
      </c>
      <c r="V3531" s="7" t="s">
        <v>112</v>
      </c>
      <c r="W3531" s="9">
        <v>2</v>
      </c>
      <c r="X3531" s="7" t="s">
        <v>58</v>
      </c>
      <c r="Y3531" s="7" t="s">
        <v>16814</v>
      </c>
    </row>
    <row r="3532" spans="1:25" x14ac:dyDescent="0.35">
      <c r="A3532" t="s">
        <v>16815</v>
      </c>
      <c r="B3532" t="s">
        <v>16816</v>
      </c>
      <c r="C3532" s="7" t="s">
        <v>16817</v>
      </c>
      <c r="D3532" s="7" t="s">
        <v>28</v>
      </c>
      <c r="E3532" s="9">
        <v>49</v>
      </c>
      <c r="F3532" s="7" t="s">
        <v>29</v>
      </c>
      <c r="G3532" s="6">
        <v>45889</v>
      </c>
      <c r="H3532" s="6">
        <v>45814</v>
      </c>
      <c r="I3532" s="7" t="s">
        <v>63</v>
      </c>
      <c r="J3532" s="7" t="s">
        <v>64</v>
      </c>
      <c r="K3532" s="7" t="s">
        <v>44</v>
      </c>
      <c r="L3532" t="s">
        <v>16818</v>
      </c>
      <c r="M3532" s="7" t="s">
        <v>46</v>
      </c>
      <c r="N3532" s="7" t="s">
        <v>47</v>
      </c>
      <c r="O3532" s="9">
        <v>2</v>
      </c>
      <c r="P3532" s="9">
        <v>21426</v>
      </c>
      <c r="Q3532" s="10">
        <v>25259.59</v>
      </c>
      <c r="R3532" s="9">
        <v>0</v>
      </c>
      <c r="S3532" s="10">
        <v>50519.18</v>
      </c>
      <c r="T3532" s="10">
        <v>7667.18</v>
      </c>
      <c r="U3532" s="7" t="s">
        <v>126</v>
      </c>
      <c r="V3532" s="7" t="s">
        <v>112</v>
      </c>
      <c r="W3532" s="9">
        <v>4</v>
      </c>
      <c r="X3532" s="7" t="s">
        <v>70</v>
      </c>
      <c r="Y3532" s="7" t="s">
        <v>16819</v>
      </c>
    </row>
    <row r="3533" spans="1:25" x14ac:dyDescent="0.35">
      <c r="A3533" t="s">
        <v>16820</v>
      </c>
      <c r="B3533" t="s">
        <v>16821</v>
      </c>
      <c r="C3533" s="7" t="s">
        <v>16822</v>
      </c>
      <c r="D3533" s="7" t="s">
        <v>28</v>
      </c>
      <c r="E3533" s="9">
        <v>38</v>
      </c>
      <c r="F3533" s="7" t="s">
        <v>92</v>
      </c>
      <c r="G3533" s="6">
        <v>46118</v>
      </c>
      <c r="H3533" s="6">
        <v>45489</v>
      </c>
      <c r="I3533" s="7" t="s">
        <v>30</v>
      </c>
      <c r="J3533" s="7" t="s">
        <v>31</v>
      </c>
      <c r="K3533" s="7" t="s">
        <v>93</v>
      </c>
      <c r="L3533" t="s">
        <v>16823</v>
      </c>
      <c r="M3533" s="7" t="s">
        <v>95</v>
      </c>
      <c r="N3533" s="7" t="s">
        <v>96</v>
      </c>
      <c r="O3533" s="9">
        <v>1</v>
      </c>
      <c r="P3533" s="9">
        <v>1522</v>
      </c>
      <c r="Q3533" s="10">
        <v>2011.73</v>
      </c>
      <c r="R3533" s="9">
        <v>0</v>
      </c>
      <c r="S3533" s="10">
        <v>2011.73</v>
      </c>
      <c r="T3533" s="10">
        <v>489.73</v>
      </c>
      <c r="U3533" s="7" t="s">
        <v>36</v>
      </c>
      <c r="V3533" s="7" t="s">
        <v>37</v>
      </c>
      <c r="W3533" s="9">
        <v>4</v>
      </c>
      <c r="X3533" s="7" t="s">
        <v>38</v>
      </c>
      <c r="Y3533" s="7" t="s">
        <v>16824</v>
      </c>
    </row>
    <row r="3534" spans="1:25" x14ac:dyDescent="0.35">
      <c r="A3534" t="s">
        <v>16825</v>
      </c>
      <c r="B3534" t="s">
        <v>16826</v>
      </c>
      <c r="C3534" s="7" t="s">
        <v>5261</v>
      </c>
      <c r="D3534" s="7" t="s">
        <v>54</v>
      </c>
      <c r="E3534" s="9">
        <v>24</v>
      </c>
      <c r="F3534" s="7" t="s">
        <v>29</v>
      </c>
      <c r="G3534" s="6">
        <v>45996</v>
      </c>
      <c r="H3534" s="6">
        <v>46183</v>
      </c>
      <c r="I3534" s="7" t="s">
        <v>63</v>
      </c>
      <c r="J3534" s="7" t="s">
        <v>64</v>
      </c>
      <c r="K3534" s="7" t="s">
        <v>93</v>
      </c>
      <c r="L3534" t="s">
        <v>16827</v>
      </c>
      <c r="M3534" s="7" t="s">
        <v>132</v>
      </c>
      <c r="N3534" s="7" t="s">
        <v>133</v>
      </c>
      <c r="O3534" s="9">
        <v>2</v>
      </c>
      <c r="P3534" s="9">
        <v>4209</v>
      </c>
      <c r="Q3534" s="10">
        <v>6176.05</v>
      </c>
      <c r="R3534" s="9">
        <v>20</v>
      </c>
      <c r="S3534" s="10">
        <v>9881.68</v>
      </c>
      <c r="T3534" s="10">
        <v>3934.1</v>
      </c>
      <c r="U3534" s="7" t="s">
        <v>78</v>
      </c>
      <c r="V3534" s="7" t="s">
        <v>154</v>
      </c>
      <c r="W3534" s="9">
        <v>1</v>
      </c>
      <c r="X3534" s="7" t="s">
        <v>70</v>
      </c>
      <c r="Y3534" s="7" t="s">
        <v>16828</v>
      </c>
    </row>
    <row r="3535" spans="1:25" x14ac:dyDescent="0.35">
      <c r="A3535" t="s">
        <v>16829</v>
      </c>
      <c r="B3535" t="s">
        <v>16830</v>
      </c>
      <c r="C3535" s="7" t="s">
        <v>16831</v>
      </c>
      <c r="D3535" s="7" t="s">
        <v>54</v>
      </c>
      <c r="E3535" s="9">
        <v>41</v>
      </c>
      <c r="F3535" s="7" t="s">
        <v>29</v>
      </c>
      <c r="G3535" s="6">
        <v>46163</v>
      </c>
      <c r="H3535" s="6">
        <v>46152</v>
      </c>
      <c r="I3535" s="7" t="s">
        <v>55</v>
      </c>
      <c r="J3535" s="7" t="s">
        <v>56</v>
      </c>
      <c r="K3535" s="7" t="s">
        <v>44</v>
      </c>
      <c r="L3535" t="s">
        <v>16832</v>
      </c>
      <c r="M3535" s="7" t="s">
        <v>46</v>
      </c>
      <c r="N3535" s="7" t="s">
        <v>47</v>
      </c>
      <c r="O3535" s="9">
        <v>4</v>
      </c>
      <c r="P3535" s="9">
        <v>29710</v>
      </c>
      <c r="Q3535" s="10">
        <v>34009.47</v>
      </c>
      <c r="R3535" s="9">
        <v>20</v>
      </c>
      <c r="S3535" s="10">
        <v>108830.3</v>
      </c>
      <c r="T3535" s="10">
        <v>17197.88</v>
      </c>
      <c r="U3535" s="7" t="s">
        <v>78</v>
      </c>
      <c r="V3535" s="7" t="s">
        <v>37</v>
      </c>
      <c r="W3535" s="9">
        <v>3</v>
      </c>
      <c r="X3535" s="7" t="s">
        <v>58</v>
      </c>
      <c r="Y3535" s="7" t="s">
        <v>16833</v>
      </c>
    </row>
    <row r="3536" spans="1:25" x14ac:dyDescent="0.35">
      <c r="A3536" t="s">
        <v>16834</v>
      </c>
      <c r="B3536" t="s">
        <v>16835</v>
      </c>
      <c r="C3536" s="7" t="s">
        <v>16836</v>
      </c>
      <c r="D3536" s="7" t="s">
        <v>28</v>
      </c>
      <c r="E3536" s="9">
        <v>56</v>
      </c>
      <c r="F3536" s="7" t="s">
        <v>29</v>
      </c>
      <c r="G3536" s="6">
        <v>45877</v>
      </c>
      <c r="H3536" s="6">
        <v>45994</v>
      </c>
      <c r="I3536" s="7" t="s">
        <v>75</v>
      </c>
      <c r="J3536" s="7" t="s">
        <v>76</v>
      </c>
      <c r="K3536" s="7" t="s">
        <v>93</v>
      </c>
      <c r="L3536" t="s">
        <v>16837</v>
      </c>
      <c r="N3536" s="7" t="s">
        <v>96</v>
      </c>
      <c r="O3536" s="9">
        <v>1</v>
      </c>
      <c r="P3536" s="9">
        <v>22531</v>
      </c>
      <c r="Q3536" s="10">
        <v>32795.25</v>
      </c>
      <c r="R3536" s="9">
        <v>10</v>
      </c>
      <c r="S3536" s="10">
        <v>29515.73</v>
      </c>
      <c r="T3536" s="10">
        <v>10264.25</v>
      </c>
      <c r="U3536" s="7" t="s">
        <v>36</v>
      </c>
      <c r="V3536" s="7" t="s">
        <v>154</v>
      </c>
      <c r="W3536" s="9">
        <v>3</v>
      </c>
      <c r="X3536" s="7" t="s">
        <v>79</v>
      </c>
      <c r="Y3536" s="7" t="s">
        <v>16838</v>
      </c>
    </row>
    <row r="3537" spans="1:25" x14ac:dyDescent="0.35">
      <c r="A3537" t="s">
        <v>16839</v>
      </c>
      <c r="B3537" t="s">
        <v>16840</v>
      </c>
      <c r="C3537" s="7" t="s">
        <v>16841</v>
      </c>
      <c r="D3537" s="7" t="s">
        <v>28</v>
      </c>
      <c r="E3537" s="9">
        <v>38</v>
      </c>
      <c r="F3537" s="7" t="s">
        <v>92</v>
      </c>
      <c r="G3537" s="6">
        <v>46118</v>
      </c>
      <c r="H3537" s="6">
        <v>45974</v>
      </c>
      <c r="I3537" s="7" t="s">
        <v>63</v>
      </c>
      <c r="J3537" s="7" t="s">
        <v>64</v>
      </c>
      <c r="K3537" s="7" t="s">
        <v>93</v>
      </c>
      <c r="L3537" t="s">
        <v>16842</v>
      </c>
      <c r="M3537" s="7" t="s">
        <v>132</v>
      </c>
      <c r="N3537" s="7" t="s">
        <v>133</v>
      </c>
      <c r="O3537" s="9">
        <v>1</v>
      </c>
      <c r="P3537" s="9">
        <v>13188</v>
      </c>
      <c r="Q3537" s="10">
        <v>15621.18</v>
      </c>
      <c r="R3537" s="9">
        <v>10</v>
      </c>
      <c r="S3537" s="10">
        <v>14059.06</v>
      </c>
      <c r="T3537" s="10">
        <v>2433.1799999999998</v>
      </c>
      <c r="U3537" s="7" t="s">
        <v>78</v>
      </c>
      <c r="V3537" s="7" t="s">
        <v>69</v>
      </c>
      <c r="W3537" s="9">
        <v>2</v>
      </c>
      <c r="X3537" s="7" t="s">
        <v>70</v>
      </c>
      <c r="Y3537" s="7" t="s">
        <v>16843</v>
      </c>
    </row>
    <row r="3538" spans="1:25" x14ac:dyDescent="0.35">
      <c r="A3538" t="s">
        <v>16844</v>
      </c>
      <c r="B3538" t="s">
        <v>16845</v>
      </c>
      <c r="C3538" s="7" t="s">
        <v>16846</v>
      </c>
      <c r="D3538" s="7" t="s">
        <v>28</v>
      </c>
      <c r="E3538" s="9">
        <v>21</v>
      </c>
      <c r="F3538" s="7" t="s">
        <v>92</v>
      </c>
      <c r="G3538" s="6">
        <v>45919</v>
      </c>
      <c r="H3538" s="6">
        <v>45502</v>
      </c>
      <c r="I3538" s="7" t="s">
        <v>63</v>
      </c>
      <c r="J3538" s="7" t="s">
        <v>64</v>
      </c>
      <c r="K3538" s="7" t="s">
        <v>93</v>
      </c>
      <c r="L3538" t="s">
        <v>16847</v>
      </c>
      <c r="M3538" s="7" t="s">
        <v>132</v>
      </c>
      <c r="N3538" s="7" t="s">
        <v>133</v>
      </c>
      <c r="O3538" s="9">
        <v>3</v>
      </c>
      <c r="P3538" s="9">
        <v>7465</v>
      </c>
      <c r="Q3538" s="10">
        <v>9697.2099999999991</v>
      </c>
      <c r="R3538" s="9">
        <v>20</v>
      </c>
      <c r="S3538" s="10">
        <v>23273.3</v>
      </c>
      <c r="T3538" s="10">
        <v>6696.63</v>
      </c>
      <c r="U3538" s="7" t="s">
        <v>36</v>
      </c>
      <c r="V3538" s="7" t="s">
        <v>154</v>
      </c>
      <c r="W3538" s="9">
        <v>3</v>
      </c>
      <c r="X3538" s="7" t="s">
        <v>70</v>
      </c>
      <c r="Y3538" s="7" t="s">
        <v>16848</v>
      </c>
    </row>
    <row r="3539" spans="1:25" x14ac:dyDescent="0.35">
      <c r="A3539" t="s">
        <v>16849</v>
      </c>
      <c r="B3539" t="s">
        <v>16850</v>
      </c>
      <c r="C3539" s="7" t="s">
        <v>16851</v>
      </c>
      <c r="D3539" s="7" t="s">
        <v>28</v>
      </c>
      <c r="E3539" s="9">
        <v>35</v>
      </c>
      <c r="F3539" s="7" t="s">
        <v>92</v>
      </c>
      <c r="G3539" s="6">
        <v>46119</v>
      </c>
      <c r="H3539" s="6">
        <v>45546</v>
      </c>
      <c r="I3539" s="7" t="s">
        <v>84</v>
      </c>
      <c r="J3539" s="7" t="s">
        <v>85</v>
      </c>
      <c r="K3539" s="7" t="s">
        <v>32</v>
      </c>
      <c r="L3539" t="s">
        <v>16852</v>
      </c>
      <c r="M3539" s="7" t="s">
        <v>34</v>
      </c>
      <c r="N3539" s="7" t="s">
        <v>35</v>
      </c>
      <c r="O3539" s="9">
        <v>1</v>
      </c>
      <c r="P3539" s="9">
        <v>3832</v>
      </c>
      <c r="Q3539" s="10">
        <v>5684.96</v>
      </c>
      <c r="R3539" s="9">
        <v>20</v>
      </c>
      <c r="S3539" s="10">
        <v>4547.97</v>
      </c>
      <c r="T3539" s="10">
        <v>1852.96</v>
      </c>
      <c r="U3539" s="7" t="s">
        <v>78</v>
      </c>
      <c r="V3539" s="7" t="s">
        <v>112</v>
      </c>
      <c r="W3539" s="9">
        <v>5</v>
      </c>
      <c r="X3539" s="7" t="s">
        <v>87</v>
      </c>
      <c r="Y3539" s="7" t="s">
        <v>16853</v>
      </c>
    </row>
    <row r="3540" spans="1:25" x14ac:dyDescent="0.35">
      <c r="A3540" t="s">
        <v>16854</v>
      </c>
      <c r="B3540" t="s">
        <v>16855</v>
      </c>
      <c r="C3540" s="7" t="s">
        <v>16856</v>
      </c>
      <c r="D3540" s="7" t="s">
        <v>54</v>
      </c>
      <c r="E3540" s="9">
        <v>27</v>
      </c>
      <c r="F3540" s="7" t="s">
        <v>92</v>
      </c>
      <c r="G3540" s="6">
        <v>45949</v>
      </c>
      <c r="H3540" s="6">
        <v>45995</v>
      </c>
      <c r="I3540" s="7" t="s">
        <v>63</v>
      </c>
      <c r="J3540" s="7" t="s">
        <v>64</v>
      </c>
      <c r="K3540" s="7" t="s">
        <v>44</v>
      </c>
      <c r="L3540" t="s">
        <v>9190</v>
      </c>
      <c r="M3540" s="7" t="s">
        <v>46</v>
      </c>
      <c r="N3540" s="7" t="s">
        <v>47</v>
      </c>
      <c r="O3540" s="9">
        <v>4</v>
      </c>
      <c r="P3540" s="9">
        <v>11392</v>
      </c>
      <c r="Q3540" s="10">
        <v>16969.240000000002</v>
      </c>
      <c r="R3540" s="9">
        <v>0</v>
      </c>
      <c r="S3540" s="10">
        <v>67876.960000000006</v>
      </c>
      <c r="T3540" s="10">
        <v>22308.959999999999</v>
      </c>
      <c r="U3540" s="7" t="s">
        <v>48</v>
      </c>
      <c r="V3540" s="7" t="s">
        <v>37</v>
      </c>
      <c r="W3540" s="9">
        <v>1</v>
      </c>
      <c r="X3540" s="7" t="s">
        <v>70</v>
      </c>
      <c r="Y3540" s="7" t="s">
        <v>16857</v>
      </c>
    </row>
    <row r="3541" spans="1:25" x14ac:dyDescent="0.35">
      <c r="A3541" t="s">
        <v>16858</v>
      </c>
      <c r="B3541" t="s">
        <v>16859</v>
      </c>
      <c r="C3541" s="7" t="s">
        <v>16860</v>
      </c>
      <c r="D3541" s="7" t="s">
        <v>28</v>
      </c>
      <c r="E3541" s="9">
        <v>28</v>
      </c>
      <c r="F3541" s="7" t="s">
        <v>29</v>
      </c>
      <c r="G3541" s="6">
        <v>45791</v>
      </c>
      <c r="H3541" s="6">
        <v>46153</v>
      </c>
      <c r="I3541" s="7" t="s">
        <v>30</v>
      </c>
      <c r="J3541" s="7" t="s">
        <v>31</v>
      </c>
      <c r="K3541" s="7" t="s">
        <v>93</v>
      </c>
      <c r="L3541" t="s">
        <v>16861</v>
      </c>
      <c r="M3541" s="7" t="s">
        <v>95</v>
      </c>
      <c r="N3541" s="7" t="s">
        <v>96</v>
      </c>
      <c r="O3541" s="9">
        <v>1</v>
      </c>
      <c r="P3541" s="9">
        <v>12849</v>
      </c>
      <c r="Q3541" s="10">
        <v>17715.09</v>
      </c>
      <c r="R3541" s="9">
        <v>10</v>
      </c>
      <c r="S3541" s="10">
        <v>15943.58</v>
      </c>
      <c r="T3541" s="10">
        <v>4866.09</v>
      </c>
      <c r="U3541" s="7" t="s">
        <v>78</v>
      </c>
      <c r="V3541" s="7" t="s">
        <v>154</v>
      </c>
      <c r="W3541" s="9">
        <v>5</v>
      </c>
      <c r="X3541" s="7" t="s">
        <v>38</v>
      </c>
      <c r="Y3541" s="7" t="s">
        <v>16862</v>
      </c>
    </row>
    <row r="3542" spans="1:25" x14ac:dyDescent="0.35">
      <c r="A3542" t="s">
        <v>16863</v>
      </c>
      <c r="B3542" t="s">
        <v>16864</v>
      </c>
      <c r="C3542" s="7" t="s">
        <v>16865</v>
      </c>
      <c r="D3542" s="7" t="s">
        <v>54</v>
      </c>
      <c r="E3542" s="9">
        <v>44</v>
      </c>
      <c r="F3542" s="7" t="s">
        <v>29</v>
      </c>
      <c r="G3542" s="6">
        <v>45967</v>
      </c>
      <c r="H3542" s="6">
        <v>45906</v>
      </c>
      <c r="I3542" s="7" t="s">
        <v>30</v>
      </c>
      <c r="J3542" s="7" t="s">
        <v>31</v>
      </c>
      <c r="K3542" s="7" t="s">
        <v>32</v>
      </c>
      <c r="L3542" t="s">
        <v>16866</v>
      </c>
      <c r="M3542" s="7" t="s">
        <v>34</v>
      </c>
      <c r="N3542" s="7" t="s">
        <v>35</v>
      </c>
      <c r="O3542" s="9">
        <v>4</v>
      </c>
      <c r="P3542" s="9">
        <v>8709</v>
      </c>
      <c r="Q3542" s="10">
        <v>12432.9</v>
      </c>
      <c r="R3542" s="9">
        <v>5</v>
      </c>
      <c r="S3542" s="10">
        <v>47245.02</v>
      </c>
      <c r="T3542" s="10">
        <v>14895.6</v>
      </c>
      <c r="U3542" s="7" t="s">
        <v>78</v>
      </c>
      <c r="V3542" s="7" t="s">
        <v>37</v>
      </c>
      <c r="W3542" s="9">
        <v>1</v>
      </c>
      <c r="X3542" s="7" t="s">
        <v>38</v>
      </c>
      <c r="Y3542" s="7" t="s">
        <v>16867</v>
      </c>
    </row>
    <row r="3543" spans="1:25" x14ac:dyDescent="0.35">
      <c r="A3543" t="s">
        <v>16868</v>
      </c>
      <c r="B3543" t="s">
        <v>16869</v>
      </c>
      <c r="C3543" s="7" t="s">
        <v>16870</v>
      </c>
      <c r="D3543" s="7" t="s">
        <v>54</v>
      </c>
      <c r="E3543" s="9">
        <v>18</v>
      </c>
      <c r="F3543" s="7" t="s">
        <v>29</v>
      </c>
      <c r="G3543" s="6">
        <v>45794</v>
      </c>
      <c r="H3543" s="6">
        <v>45759</v>
      </c>
      <c r="I3543" s="7" t="s">
        <v>84</v>
      </c>
      <c r="J3543" s="7" t="s">
        <v>85</v>
      </c>
      <c r="K3543" s="7" t="s">
        <v>32</v>
      </c>
      <c r="L3543" t="s">
        <v>16871</v>
      </c>
      <c r="M3543" s="7" t="s">
        <v>34</v>
      </c>
      <c r="N3543" s="7" t="s">
        <v>35</v>
      </c>
      <c r="O3543" s="9">
        <v>5</v>
      </c>
      <c r="P3543" s="9">
        <v>9572</v>
      </c>
      <c r="Q3543" s="10">
        <v>12319.41</v>
      </c>
      <c r="R3543" s="9">
        <v>15</v>
      </c>
      <c r="S3543" s="10">
        <v>52357.49</v>
      </c>
      <c r="T3543" s="10">
        <v>13737.05</v>
      </c>
      <c r="U3543" s="7" t="s">
        <v>126</v>
      </c>
      <c r="V3543" s="7" t="s">
        <v>112</v>
      </c>
      <c r="W3543" s="9">
        <v>4</v>
      </c>
      <c r="X3543" s="7" t="s">
        <v>87</v>
      </c>
      <c r="Y3543" s="7" t="s">
        <v>16872</v>
      </c>
    </row>
    <row r="3544" spans="1:25" x14ac:dyDescent="0.35">
      <c r="A3544" t="s">
        <v>16873</v>
      </c>
      <c r="B3544" t="s">
        <v>16874</v>
      </c>
      <c r="C3544" s="7" t="s">
        <v>16875</v>
      </c>
      <c r="D3544" s="7" t="s">
        <v>28</v>
      </c>
      <c r="E3544" s="9">
        <v>30</v>
      </c>
      <c r="F3544" s="7" t="s">
        <v>92</v>
      </c>
      <c r="G3544" s="6">
        <v>46189</v>
      </c>
      <c r="H3544" s="6">
        <v>45716</v>
      </c>
      <c r="I3544" s="7" t="s">
        <v>55</v>
      </c>
      <c r="J3544" s="7" t="s">
        <v>56</v>
      </c>
      <c r="K3544" s="7" t="s">
        <v>44</v>
      </c>
      <c r="L3544" t="s">
        <v>9175</v>
      </c>
      <c r="N3544" s="7" t="s">
        <v>47</v>
      </c>
      <c r="O3544" s="9">
        <v>2</v>
      </c>
      <c r="P3544" s="9">
        <v>28324</v>
      </c>
      <c r="Q3544" s="10">
        <v>33643.279999999999</v>
      </c>
      <c r="R3544" s="9">
        <v>20</v>
      </c>
      <c r="S3544" s="10">
        <v>53829.25</v>
      </c>
      <c r="T3544" s="10">
        <v>10638.56</v>
      </c>
      <c r="U3544" s="7" t="s">
        <v>126</v>
      </c>
      <c r="V3544" s="7" t="s">
        <v>154</v>
      </c>
      <c r="W3544" s="9">
        <v>5</v>
      </c>
      <c r="X3544" s="7" t="s">
        <v>58</v>
      </c>
      <c r="Y3544" s="7" t="s">
        <v>16876</v>
      </c>
    </row>
    <row r="3545" spans="1:25" x14ac:dyDescent="0.35">
      <c r="A3545" t="s">
        <v>16877</v>
      </c>
      <c r="B3545" t="s">
        <v>16878</v>
      </c>
      <c r="C3545" s="7" t="s">
        <v>16879</v>
      </c>
      <c r="D3545" s="7" t="s">
        <v>28</v>
      </c>
      <c r="E3545" s="9">
        <v>37</v>
      </c>
      <c r="F3545" s="7" t="s">
        <v>92</v>
      </c>
      <c r="G3545" s="6">
        <v>45769</v>
      </c>
      <c r="H3545" s="6">
        <v>45656</v>
      </c>
      <c r="I3545" s="7" t="s">
        <v>84</v>
      </c>
      <c r="J3545" s="7" t="s">
        <v>85</v>
      </c>
      <c r="K3545" s="7" t="s">
        <v>65</v>
      </c>
      <c r="L3545" t="s">
        <v>14407</v>
      </c>
      <c r="M3545" s="7" t="s">
        <v>67</v>
      </c>
      <c r="N3545" s="7" t="s">
        <v>68</v>
      </c>
      <c r="O3545" s="9">
        <v>5</v>
      </c>
      <c r="P3545" s="9">
        <v>23338</v>
      </c>
      <c r="Q3545" s="10">
        <v>26738.26</v>
      </c>
      <c r="R3545" s="9">
        <v>20</v>
      </c>
      <c r="S3545" s="10">
        <v>106953.04</v>
      </c>
      <c r="T3545" s="10">
        <v>17001.3</v>
      </c>
      <c r="U3545" s="7" t="s">
        <v>48</v>
      </c>
      <c r="V3545" s="7" t="s">
        <v>112</v>
      </c>
      <c r="W3545" s="9">
        <v>5</v>
      </c>
      <c r="X3545" s="7" t="s">
        <v>87</v>
      </c>
      <c r="Y3545" s="7" t="s">
        <v>16880</v>
      </c>
    </row>
    <row r="3546" spans="1:25" x14ac:dyDescent="0.35">
      <c r="A3546" t="s">
        <v>16881</v>
      </c>
      <c r="B3546" t="s">
        <v>16882</v>
      </c>
      <c r="C3546" s="7" t="s">
        <v>16883</v>
      </c>
      <c r="D3546" s="7" t="s">
        <v>54</v>
      </c>
      <c r="E3546" s="9">
        <v>55</v>
      </c>
      <c r="F3546" s="7" t="s">
        <v>92</v>
      </c>
      <c r="G3546" s="6">
        <v>45975</v>
      </c>
      <c r="H3546" s="6">
        <v>45807</v>
      </c>
      <c r="I3546" s="7" t="s">
        <v>63</v>
      </c>
      <c r="J3546" s="7" t="s">
        <v>64</v>
      </c>
      <c r="K3546" s="7" t="s">
        <v>44</v>
      </c>
      <c r="L3546" t="s">
        <v>16884</v>
      </c>
      <c r="M3546" s="7" t="s">
        <v>46</v>
      </c>
      <c r="N3546" s="7" t="s">
        <v>47</v>
      </c>
      <c r="O3546" s="9">
        <v>1</v>
      </c>
      <c r="P3546" s="9">
        <v>9006</v>
      </c>
      <c r="Q3546" s="10">
        <v>9959.7000000000007</v>
      </c>
      <c r="R3546" s="9">
        <v>0</v>
      </c>
      <c r="S3546" s="10">
        <v>9959.7000000000007</v>
      </c>
      <c r="T3546" s="10">
        <v>953.7</v>
      </c>
      <c r="U3546" s="7" t="s">
        <v>126</v>
      </c>
      <c r="V3546" s="7" t="s">
        <v>37</v>
      </c>
      <c r="W3546" s="9">
        <v>5</v>
      </c>
      <c r="X3546" s="7" t="s">
        <v>70</v>
      </c>
      <c r="Y3546" s="7" t="s">
        <v>16885</v>
      </c>
    </row>
    <row r="3547" spans="1:25" x14ac:dyDescent="0.35">
      <c r="A3547" t="s">
        <v>16886</v>
      </c>
      <c r="B3547" t="s">
        <v>16887</v>
      </c>
      <c r="C3547" s="7" t="s">
        <v>16888</v>
      </c>
      <c r="D3547" s="7" t="s">
        <v>28</v>
      </c>
      <c r="E3547" s="9">
        <v>50</v>
      </c>
      <c r="F3547" s="7" t="s">
        <v>92</v>
      </c>
      <c r="G3547" s="6">
        <v>45816</v>
      </c>
      <c r="H3547" s="6">
        <v>45563</v>
      </c>
      <c r="I3547" s="7" t="s">
        <v>84</v>
      </c>
      <c r="J3547" s="7" t="s">
        <v>85</v>
      </c>
      <c r="K3547" s="7" t="s">
        <v>93</v>
      </c>
      <c r="L3547" t="s">
        <v>16889</v>
      </c>
      <c r="M3547" s="7" t="s">
        <v>95</v>
      </c>
      <c r="N3547" s="7" t="s">
        <v>96</v>
      </c>
      <c r="O3547" s="9">
        <v>5</v>
      </c>
      <c r="P3547" s="9">
        <v>1021</v>
      </c>
      <c r="Q3547" s="10">
        <v>1127.95</v>
      </c>
      <c r="R3547" s="9">
        <v>20</v>
      </c>
      <c r="S3547" s="10">
        <v>4511.8</v>
      </c>
      <c r="T3547" s="10">
        <v>534.75</v>
      </c>
      <c r="U3547" s="7" t="s">
        <v>78</v>
      </c>
      <c r="V3547" s="7" t="s">
        <v>37</v>
      </c>
      <c r="W3547" s="9">
        <v>3</v>
      </c>
      <c r="X3547" s="7" t="s">
        <v>87</v>
      </c>
      <c r="Y3547" s="7" t="s">
        <v>16890</v>
      </c>
    </row>
    <row r="3548" spans="1:25" x14ac:dyDescent="0.35">
      <c r="A3548" t="s">
        <v>16891</v>
      </c>
      <c r="B3548" t="s">
        <v>16892</v>
      </c>
      <c r="C3548" s="7" t="s">
        <v>16893</v>
      </c>
      <c r="D3548" s="7" t="s">
        <v>54</v>
      </c>
      <c r="E3548" s="9">
        <v>23</v>
      </c>
      <c r="F3548" s="7" t="s">
        <v>92</v>
      </c>
      <c r="G3548" s="6">
        <v>45990</v>
      </c>
      <c r="H3548" s="6">
        <v>45854</v>
      </c>
      <c r="I3548" s="7" t="s">
        <v>30</v>
      </c>
      <c r="J3548" s="7" t="s">
        <v>31</v>
      </c>
      <c r="K3548" s="7" t="s">
        <v>117</v>
      </c>
      <c r="L3548" t="s">
        <v>16894</v>
      </c>
      <c r="M3548" s="7" t="s">
        <v>119</v>
      </c>
      <c r="N3548" s="7" t="s">
        <v>120</v>
      </c>
      <c r="O3548" s="9">
        <v>3</v>
      </c>
      <c r="P3548" s="9">
        <v>11728</v>
      </c>
      <c r="Q3548" s="10">
        <v>14245.9</v>
      </c>
      <c r="R3548" s="9">
        <v>0</v>
      </c>
      <c r="S3548" s="10">
        <v>42737.7</v>
      </c>
      <c r="T3548" s="10">
        <v>7553.7</v>
      </c>
      <c r="U3548" s="7" t="s">
        <v>36</v>
      </c>
      <c r="V3548" s="7" t="s">
        <v>112</v>
      </c>
      <c r="W3548" s="9">
        <v>5</v>
      </c>
      <c r="X3548" s="7" t="s">
        <v>38</v>
      </c>
      <c r="Y3548" s="7" t="s">
        <v>16895</v>
      </c>
    </row>
    <row r="3549" spans="1:25" x14ac:dyDescent="0.35">
      <c r="A3549" t="s">
        <v>16896</v>
      </c>
      <c r="B3549" t="s">
        <v>16897</v>
      </c>
      <c r="C3549" s="7" t="s">
        <v>14096</v>
      </c>
      <c r="D3549" s="7" t="s">
        <v>28</v>
      </c>
      <c r="E3549" s="9">
        <v>58</v>
      </c>
      <c r="F3549" s="7" t="s">
        <v>29</v>
      </c>
      <c r="G3549" s="6">
        <v>45569</v>
      </c>
      <c r="H3549" s="6">
        <v>45577</v>
      </c>
      <c r="I3549" s="7" t="s">
        <v>84</v>
      </c>
      <c r="J3549" s="7" t="s">
        <v>85</v>
      </c>
      <c r="K3549" s="7" t="s">
        <v>32</v>
      </c>
      <c r="L3549" t="s">
        <v>14741</v>
      </c>
      <c r="M3549" s="7" t="s">
        <v>34</v>
      </c>
      <c r="N3549" s="7" t="s">
        <v>35</v>
      </c>
      <c r="O3549" s="9">
        <v>4</v>
      </c>
      <c r="P3549" s="9">
        <v>3451</v>
      </c>
      <c r="Q3549" s="10">
        <v>4741.8100000000004</v>
      </c>
      <c r="R3549" s="9">
        <v>15</v>
      </c>
      <c r="S3549" s="10">
        <v>16122.15</v>
      </c>
      <c r="T3549" s="10">
        <v>5163.24</v>
      </c>
      <c r="U3549" s="7" t="s">
        <v>36</v>
      </c>
      <c r="V3549" s="7" t="s">
        <v>154</v>
      </c>
      <c r="W3549" s="9">
        <v>3</v>
      </c>
      <c r="X3549" s="7" t="s">
        <v>87</v>
      </c>
      <c r="Y3549" s="7" t="s">
        <v>16898</v>
      </c>
    </row>
    <row r="3550" spans="1:25" x14ac:dyDescent="0.35">
      <c r="A3550" t="s">
        <v>16899</v>
      </c>
      <c r="B3550" t="s">
        <v>16900</v>
      </c>
      <c r="C3550" s="7" t="s">
        <v>16901</v>
      </c>
      <c r="D3550" s="7" t="s">
        <v>54</v>
      </c>
      <c r="E3550" s="9">
        <v>23</v>
      </c>
      <c r="F3550" s="7" t="s">
        <v>92</v>
      </c>
      <c r="G3550" s="6">
        <v>46119</v>
      </c>
      <c r="H3550" s="6">
        <v>45584</v>
      </c>
      <c r="J3550" s="7" t="s">
        <v>64</v>
      </c>
      <c r="K3550" s="7" t="s">
        <v>117</v>
      </c>
      <c r="L3550" t="s">
        <v>11336</v>
      </c>
      <c r="M3550" s="7" t="s">
        <v>119</v>
      </c>
      <c r="N3550" s="7" t="s">
        <v>120</v>
      </c>
      <c r="O3550" s="9">
        <v>5</v>
      </c>
      <c r="P3550" s="9">
        <v>15243</v>
      </c>
      <c r="Q3550" s="10">
        <v>19474.54</v>
      </c>
      <c r="R3550" s="9">
        <v>20</v>
      </c>
      <c r="S3550" s="10">
        <v>77898.16</v>
      </c>
      <c r="T3550" s="10">
        <v>21157.7</v>
      </c>
      <c r="U3550" s="7" t="s">
        <v>48</v>
      </c>
      <c r="V3550" s="7" t="s">
        <v>69</v>
      </c>
      <c r="W3550" s="9">
        <v>3</v>
      </c>
      <c r="X3550" s="7" t="s">
        <v>70</v>
      </c>
      <c r="Y3550" s="7" t="s">
        <v>16902</v>
      </c>
    </row>
    <row r="3551" spans="1:25" x14ac:dyDescent="0.35">
      <c r="A3551" t="s">
        <v>16903</v>
      </c>
      <c r="B3551" t="s">
        <v>16904</v>
      </c>
      <c r="C3551" s="7" t="s">
        <v>16905</v>
      </c>
      <c r="D3551" s="7" t="s">
        <v>28</v>
      </c>
      <c r="E3551" s="9">
        <v>36</v>
      </c>
      <c r="F3551" s="7" t="s">
        <v>92</v>
      </c>
      <c r="G3551" s="6">
        <v>45790</v>
      </c>
      <c r="H3551" s="6">
        <v>45845</v>
      </c>
      <c r="I3551" s="7" t="s">
        <v>84</v>
      </c>
      <c r="J3551" s="7" t="s">
        <v>85</v>
      </c>
      <c r="K3551" s="7" t="s">
        <v>93</v>
      </c>
      <c r="L3551" t="s">
        <v>3446</v>
      </c>
      <c r="M3551" s="7" t="s">
        <v>132</v>
      </c>
      <c r="N3551" s="7" t="s">
        <v>133</v>
      </c>
      <c r="O3551" s="9">
        <v>2</v>
      </c>
      <c r="P3551" s="9">
        <v>28041</v>
      </c>
      <c r="Q3551" s="10">
        <v>41811.620000000003</v>
      </c>
      <c r="R3551" s="9">
        <v>15</v>
      </c>
      <c r="S3551" s="10">
        <v>71079.75</v>
      </c>
      <c r="T3551" s="10">
        <v>27541.24</v>
      </c>
      <c r="U3551" s="7" t="s">
        <v>78</v>
      </c>
      <c r="V3551" s="7" t="s">
        <v>37</v>
      </c>
      <c r="W3551" s="9">
        <v>3</v>
      </c>
      <c r="X3551" s="7" t="s">
        <v>87</v>
      </c>
      <c r="Y3551" s="7" t="s">
        <v>16906</v>
      </c>
    </row>
    <row r="3552" spans="1:25" x14ac:dyDescent="0.35">
      <c r="A3552" t="s">
        <v>16907</v>
      </c>
      <c r="B3552" t="s">
        <v>16908</v>
      </c>
      <c r="C3552" s="7" t="s">
        <v>16909</v>
      </c>
      <c r="D3552" s="7" t="s">
        <v>28</v>
      </c>
      <c r="E3552" s="9">
        <v>35</v>
      </c>
      <c r="F3552" s="7" t="s">
        <v>29</v>
      </c>
      <c r="G3552" s="6">
        <v>46102</v>
      </c>
      <c r="H3552" s="6">
        <v>45576</v>
      </c>
      <c r="I3552" s="7" t="s">
        <v>75</v>
      </c>
      <c r="J3552" s="7" t="s">
        <v>76</v>
      </c>
      <c r="K3552" s="7" t="s">
        <v>32</v>
      </c>
      <c r="L3552" t="s">
        <v>7286</v>
      </c>
      <c r="M3552" s="7" t="s">
        <v>34</v>
      </c>
      <c r="N3552" s="7" t="s">
        <v>35</v>
      </c>
      <c r="O3552" s="9">
        <v>4</v>
      </c>
      <c r="P3552" s="9">
        <v>26624</v>
      </c>
      <c r="Q3552" s="10">
        <v>32485.119999999999</v>
      </c>
      <c r="R3552" s="9">
        <v>10</v>
      </c>
      <c r="S3552" s="10">
        <v>116946.43</v>
      </c>
      <c r="T3552" s="10">
        <v>23444.48</v>
      </c>
      <c r="U3552" s="7" t="s">
        <v>78</v>
      </c>
      <c r="V3552" s="7" t="s">
        <v>37</v>
      </c>
      <c r="W3552" s="9">
        <v>2</v>
      </c>
      <c r="X3552" s="7" t="s">
        <v>79</v>
      </c>
      <c r="Y3552" s="7" t="s">
        <v>12980</v>
      </c>
    </row>
    <row r="3553" spans="1:25" x14ac:dyDescent="0.35">
      <c r="A3553" t="s">
        <v>16910</v>
      </c>
      <c r="B3553" t="s">
        <v>16911</v>
      </c>
      <c r="C3553" s="7" t="s">
        <v>16912</v>
      </c>
      <c r="D3553" s="7" t="s">
        <v>54</v>
      </c>
      <c r="E3553" s="9">
        <v>18</v>
      </c>
      <c r="F3553" s="7" t="s">
        <v>29</v>
      </c>
      <c r="G3553" s="6">
        <v>45476</v>
      </c>
      <c r="H3553" s="6">
        <v>45735</v>
      </c>
      <c r="I3553" s="7" t="s">
        <v>30</v>
      </c>
      <c r="J3553" s="7" t="s">
        <v>31</v>
      </c>
      <c r="K3553" s="7" t="s">
        <v>65</v>
      </c>
      <c r="L3553" t="s">
        <v>15095</v>
      </c>
      <c r="M3553" s="7" t="s">
        <v>67</v>
      </c>
      <c r="N3553" s="7" t="s">
        <v>68</v>
      </c>
      <c r="O3553" s="9">
        <v>2</v>
      </c>
      <c r="P3553" s="9">
        <v>26404</v>
      </c>
      <c r="Q3553" s="10">
        <v>34356.080000000002</v>
      </c>
      <c r="R3553" s="9">
        <v>0</v>
      </c>
      <c r="S3553" s="10">
        <v>68712.160000000003</v>
      </c>
      <c r="T3553" s="10">
        <v>15904.16</v>
      </c>
      <c r="U3553" s="7" t="s">
        <v>126</v>
      </c>
      <c r="V3553" s="7" t="s">
        <v>112</v>
      </c>
      <c r="W3553" s="9">
        <v>1</v>
      </c>
      <c r="X3553" s="7" t="s">
        <v>38</v>
      </c>
      <c r="Y3553" s="7" t="s">
        <v>16913</v>
      </c>
    </row>
    <row r="3554" spans="1:25" x14ac:dyDescent="0.35">
      <c r="A3554" t="s">
        <v>16914</v>
      </c>
      <c r="B3554" t="s">
        <v>16915</v>
      </c>
      <c r="C3554" s="7" t="s">
        <v>16916</v>
      </c>
      <c r="D3554" s="7" t="s">
        <v>28</v>
      </c>
      <c r="E3554" s="9">
        <v>41</v>
      </c>
      <c r="F3554" s="7" t="s">
        <v>29</v>
      </c>
      <c r="G3554" s="6">
        <v>45734</v>
      </c>
      <c r="H3554" s="6">
        <v>45511</v>
      </c>
      <c r="I3554" s="7" t="s">
        <v>84</v>
      </c>
      <c r="J3554" s="7" t="s">
        <v>85</v>
      </c>
      <c r="K3554" s="7" t="s">
        <v>32</v>
      </c>
      <c r="L3554" t="s">
        <v>16917</v>
      </c>
      <c r="M3554" s="7" t="s">
        <v>34</v>
      </c>
      <c r="N3554" s="7" t="s">
        <v>35</v>
      </c>
      <c r="O3554" s="9">
        <v>4</v>
      </c>
      <c r="P3554" s="9">
        <v>27141</v>
      </c>
      <c r="Q3554" s="10">
        <v>31366.75</v>
      </c>
      <c r="R3554" s="9">
        <v>0</v>
      </c>
      <c r="S3554" s="10">
        <v>125467</v>
      </c>
      <c r="T3554" s="10">
        <v>16903</v>
      </c>
      <c r="U3554" s="7" t="s">
        <v>78</v>
      </c>
      <c r="V3554" s="7" t="s">
        <v>112</v>
      </c>
      <c r="W3554" s="9">
        <v>5</v>
      </c>
      <c r="X3554" s="7" t="s">
        <v>87</v>
      </c>
      <c r="Y3554" s="7" t="s">
        <v>16918</v>
      </c>
    </row>
    <row r="3555" spans="1:25" x14ac:dyDescent="0.35">
      <c r="A3555" t="s">
        <v>16919</v>
      </c>
      <c r="B3555" t="s">
        <v>16920</v>
      </c>
      <c r="C3555" s="7" t="s">
        <v>16921</v>
      </c>
      <c r="D3555" s="7" t="s">
        <v>54</v>
      </c>
      <c r="E3555" s="9">
        <v>58</v>
      </c>
      <c r="F3555" s="7" t="s">
        <v>29</v>
      </c>
      <c r="G3555" s="6">
        <v>45981</v>
      </c>
      <c r="H3555" s="6">
        <v>45636</v>
      </c>
      <c r="I3555" s="7" t="s">
        <v>75</v>
      </c>
      <c r="J3555" s="7" t="s">
        <v>76</v>
      </c>
      <c r="K3555" s="7" t="s">
        <v>93</v>
      </c>
      <c r="L3555" t="s">
        <v>16922</v>
      </c>
      <c r="M3555" s="7" t="s">
        <v>95</v>
      </c>
      <c r="N3555" s="7" t="s">
        <v>96</v>
      </c>
      <c r="O3555" s="9">
        <v>4</v>
      </c>
      <c r="P3555" s="9">
        <v>19790</v>
      </c>
      <c r="Q3555" s="10">
        <v>24953.52</v>
      </c>
      <c r="R3555" s="9">
        <v>20</v>
      </c>
      <c r="S3555" s="10">
        <v>79851.259999999995</v>
      </c>
      <c r="T3555" s="10">
        <v>20654.080000000002</v>
      </c>
      <c r="U3555" s="7" t="s">
        <v>126</v>
      </c>
      <c r="V3555" s="7" t="s">
        <v>69</v>
      </c>
      <c r="W3555" s="9">
        <v>2</v>
      </c>
      <c r="X3555" s="7" t="s">
        <v>79</v>
      </c>
      <c r="Y3555" s="7" t="s">
        <v>16923</v>
      </c>
    </row>
    <row r="3556" spans="1:25" x14ac:dyDescent="0.35">
      <c r="A3556" t="s">
        <v>16924</v>
      </c>
      <c r="B3556" t="s">
        <v>16925</v>
      </c>
      <c r="C3556" s="7" t="s">
        <v>16926</v>
      </c>
      <c r="D3556" s="7" t="s">
        <v>28</v>
      </c>
      <c r="E3556" s="9">
        <v>24</v>
      </c>
      <c r="F3556" s="7" t="s">
        <v>92</v>
      </c>
      <c r="G3556" s="6">
        <v>45658</v>
      </c>
      <c r="H3556" s="6">
        <v>45498</v>
      </c>
      <c r="I3556" s="7" t="s">
        <v>63</v>
      </c>
      <c r="J3556" s="7" t="s">
        <v>64</v>
      </c>
      <c r="K3556" s="7" t="s">
        <v>65</v>
      </c>
      <c r="L3556" t="s">
        <v>16927</v>
      </c>
      <c r="M3556" s="7" t="s">
        <v>67</v>
      </c>
      <c r="N3556" s="7" t="s">
        <v>68</v>
      </c>
      <c r="O3556" s="9">
        <v>4</v>
      </c>
      <c r="P3556" s="9">
        <v>28517</v>
      </c>
      <c r="Q3556" s="10">
        <v>40377.32</v>
      </c>
      <c r="R3556" s="9">
        <v>10</v>
      </c>
      <c r="S3556" s="10">
        <v>145358.35</v>
      </c>
      <c r="T3556" s="10">
        <v>47441.279999999999</v>
      </c>
      <c r="U3556" s="7" t="s">
        <v>36</v>
      </c>
      <c r="V3556" s="7" t="s">
        <v>37</v>
      </c>
      <c r="W3556" s="9">
        <v>4</v>
      </c>
      <c r="X3556" s="7" t="s">
        <v>70</v>
      </c>
      <c r="Y3556" s="7" t="s">
        <v>16928</v>
      </c>
    </row>
    <row r="3557" spans="1:25" x14ac:dyDescent="0.35">
      <c r="A3557" t="s">
        <v>16929</v>
      </c>
      <c r="B3557" t="s">
        <v>16930</v>
      </c>
      <c r="C3557" s="7" t="s">
        <v>16931</v>
      </c>
      <c r="D3557" s="7" t="s">
        <v>54</v>
      </c>
      <c r="E3557" s="9">
        <v>35</v>
      </c>
      <c r="F3557" s="7" t="s">
        <v>92</v>
      </c>
      <c r="G3557" s="6">
        <v>46127</v>
      </c>
      <c r="H3557" s="6">
        <v>45565</v>
      </c>
      <c r="I3557" s="7" t="s">
        <v>30</v>
      </c>
      <c r="J3557" s="7" t="s">
        <v>43</v>
      </c>
      <c r="K3557" s="7" t="s">
        <v>117</v>
      </c>
      <c r="L3557" t="s">
        <v>16932</v>
      </c>
      <c r="M3557" s="7" t="s">
        <v>119</v>
      </c>
      <c r="N3557" s="7" t="s">
        <v>120</v>
      </c>
      <c r="O3557" s="9">
        <v>1</v>
      </c>
      <c r="P3557" s="9">
        <v>8254</v>
      </c>
      <c r="Q3557" s="10">
        <v>10251.68</v>
      </c>
      <c r="R3557" s="9">
        <v>10</v>
      </c>
      <c r="S3557" s="10">
        <v>9226.51</v>
      </c>
      <c r="T3557" s="10">
        <v>1997.68</v>
      </c>
      <c r="U3557" s="7" t="s">
        <v>36</v>
      </c>
      <c r="V3557" s="7" t="s">
        <v>37</v>
      </c>
      <c r="W3557" s="9">
        <v>5</v>
      </c>
      <c r="X3557" s="7" t="s">
        <v>49</v>
      </c>
      <c r="Y3557" s="7" t="s">
        <v>16933</v>
      </c>
    </row>
    <row r="3558" spans="1:25" x14ac:dyDescent="0.35">
      <c r="A3558" t="s">
        <v>16934</v>
      </c>
      <c r="B3558" t="s">
        <v>16935</v>
      </c>
      <c r="C3558" s="7" t="s">
        <v>12880</v>
      </c>
      <c r="D3558" s="7" t="s">
        <v>54</v>
      </c>
      <c r="E3558" s="9">
        <v>26</v>
      </c>
      <c r="F3558" s="7" t="s">
        <v>92</v>
      </c>
      <c r="G3558" s="6">
        <v>45877</v>
      </c>
      <c r="H3558" s="6">
        <v>45706</v>
      </c>
      <c r="I3558" s="7" t="s">
        <v>63</v>
      </c>
      <c r="J3558" s="7" t="s">
        <v>64</v>
      </c>
      <c r="K3558" s="7" t="s">
        <v>65</v>
      </c>
      <c r="L3558" t="s">
        <v>16936</v>
      </c>
      <c r="M3558" s="7" t="s">
        <v>67</v>
      </c>
      <c r="N3558" s="7" t="s">
        <v>68</v>
      </c>
      <c r="O3558" s="9">
        <v>3</v>
      </c>
      <c r="P3558" s="9">
        <v>16027</v>
      </c>
      <c r="Q3558" s="10">
        <v>19493.77</v>
      </c>
      <c r="R3558" s="9">
        <v>15</v>
      </c>
      <c r="S3558" s="10">
        <v>49709.11</v>
      </c>
      <c r="T3558" s="10">
        <v>10400.31</v>
      </c>
      <c r="U3558" s="7" t="s">
        <v>36</v>
      </c>
      <c r="V3558" s="7" t="s">
        <v>154</v>
      </c>
      <c r="W3558" s="9">
        <v>5</v>
      </c>
      <c r="X3558" s="7" t="s">
        <v>70</v>
      </c>
      <c r="Y3558" s="7" t="s">
        <v>16937</v>
      </c>
    </row>
    <row r="3559" spans="1:25" x14ac:dyDescent="0.35">
      <c r="A3559" t="s">
        <v>16938</v>
      </c>
      <c r="B3559" t="s">
        <v>16939</v>
      </c>
      <c r="C3559" s="7" t="s">
        <v>16940</v>
      </c>
      <c r="D3559" s="7" t="s">
        <v>28</v>
      </c>
      <c r="E3559" s="9">
        <v>58</v>
      </c>
      <c r="F3559" s="7" t="s">
        <v>29</v>
      </c>
      <c r="G3559" s="6">
        <v>45792</v>
      </c>
      <c r="H3559" s="6">
        <v>45745</v>
      </c>
      <c r="I3559" s="7" t="s">
        <v>63</v>
      </c>
      <c r="J3559" s="7" t="s">
        <v>64</v>
      </c>
      <c r="K3559" s="7" t="s">
        <v>44</v>
      </c>
      <c r="L3559" t="s">
        <v>13504</v>
      </c>
      <c r="M3559" s="7" t="s">
        <v>46</v>
      </c>
      <c r="N3559" s="7" t="s">
        <v>47</v>
      </c>
      <c r="O3559" s="9">
        <v>4</v>
      </c>
      <c r="P3559" s="9">
        <v>20141</v>
      </c>
      <c r="Q3559" s="10">
        <v>24830.9</v>
      </c>
      <c r="R3559" s="9">
        <v>0</v>
      </c>
      <c r="S3559" s="10">
        <v>99323.6</v>
      </c>
      <c r="T3559" s="10">
        <v>18759.599999999999</v>
      </c>
      <c r="U3559" s="7" t="s">
        <v>126</v>
      </c>
      <c r="V3559" s="7" t="s">
        <v>112</v>
      </c>
      <c r="W3559" s="9">
        <v>4</v>
      </c>
      <c r="X3559" s="7" t="s">
        <v>70</v>
      </c>
      <c r="Y3559" s="7" t="s">
        <v>16941</v>
      </c>
    </row>
    <row r="3560" spans="1:25" x14ac:dyDescent="0.35">
      <c r="A3560" t="s">
        <v>16942</v>
      </c>
      <c r="B3560" t="s">
        <v>16943</v>
      </c>
      <c r="C3560" s="7" t="s">
        <v>16944</v>
      </c>
      <c r="D3560" s="7" t="s">
        <v>54</v>
      </c>
      <c r="E3560" s="9">
        <v>27</v>
      </c>
      <c r="F3560" s="7" t="s">
        <v>92</v>
      </c>
      <c r="G3560" s="6">
        <v>45476</v>
      </c>
      <c r="H3560" s="6">
        <v>45528</v>
      </c>
      <c r="I3560" s="7" t="s">
        <v>84</v>
      </c>
      <c r="J3560" s="7" t="s">
        <v>85</v>
      </c>
      <c r="K3560" s="7" t="s">
        <v>65</v>
      </c>
      <c r="L3560" t="s">
        <v>13603</v>
      </c>
      <c r="M3560" s="7" t="s">
        <v>67</v>
      </c>
      <c r="N3560" s="7" t="s">
        <v>68</v>
      </c>
      <c r="O3560" s="9">
        <v>3</v>
      </c>
      <c r="P3560" s="9">
        <v>9624</v>
      </c>
      <c r="Q3560" s="10">
        <v>14269.88</v>
      </c>
      <c r="R3560" s="9">
        <v>20</v>
      </c>
      <c r="S3560" s="10">
        <v>34247.71</v>
      </c>
      <c r="T3560" s="10">
        <v>13937.64</v>
      </c>
      <c r="U3560" s="7" t="s">
        <v>48</v>
      </c>
      <c r="V3560" s="7" t="s">
        <v>69</v>
      </c>
      <c r="W3560" s="9">
        <v>1</v>
      </c>
      <c r="X3560" s="7" t="s">
        <v>87</v>
      </c>
      <c r="Y3560" s="7" t="s">
        <v>5050</v>
      </c>
    </row>
    <row r="3561" spans="1:25" x14ac:dyDescent="0.35">
      <c r="A3561" t="s">
        <v>16945</v>
      </c>
      <c r="B3561" t="s">
        <v>16946</v>
      </c>
      <c r="C3561" s="7" t="s">
        <v>16947</v>
      </c>
      <c r="D3561" s="7" t="s">
        <v>28</v>
      </c>
      <c r="E3561" s="9">
        <v>52</v>
      </c>
      <c r="F3561" s="7" t="s">
        <v>92</v>
      </c>
      <c r="G3561" s="6">
        <v>45486</v>
      </c>
      <c r="H3561" s="6">
        <v>45936</v>
      </c>
      <c r="I3561" s="7" t="s">
        <v>30</v>
      </c>
      <c r="J3561" s="7" t="s">
        <v>43</v>
      </c>
      <c r="K3561" s="7" t="s">
        <v>117</v>
      </c>
      <c r="L3561" t="s">
        <v>16948</v>
      </c>
      <c r="M3561" s="7" t="s">
        <v>119</v>
      </c>
      <c r="N3561" s="7" t="s">
        <v>120</v>
      </c>
      <c r="O3561" s="9">
        <v>2</v>
      </c>
      <c r="P3561" s="9">
        <v>3749</v>
      </c>
      <c r="Q3561" s="10">
        <v>4284.08</v>
      </c>
      <c r="R3561" s="9">
        <v>5</v>
      </c>
      <c r="S3561" s="10">
        <v>8139.75</v>
      </c>
      <c r="T3561" s="10">
        <v>1070.1600000000001</v>
      </c>
      <c r="U3561" s="7" t="s">
        <v>36</v>
      </c>
      <c r="V3561" s="7" t="s">
        <v>37</v>
      </c>
      <c r="W3561" s="9">
        <v>3</v>
      </c>
      <c r="X3561" s="7" t="s">
        <v>49</v>
      </c>
      <c r="Y3561" s="7" t="s">
        <v>16949</v>
      </c>
    </row>
    <row r="3562" spans="1:25" x14ac:dyDescent="0.35">
      <c r="A3562" t="s">
        <v>16950</v>
      </c>
      <c r="B3562" t="s">
        <v>16951</v>
      </c>
      <c r="C3562" s="7" t="s">
        <v>16952</v>
      </c>
      <c r="D3562" s="7" t="s">
        <v>54</v>
      </c>
      <c r="E3562" s="9">
        <v>36</v>
      </c>
      <c r="F3562" s="7" t="s">
        <v>29</v>
      </c>
      <c r="G3562" s="6">
        <v>46045</v>
      </c>
      <c r="H3562" s="6">
        <v>45954</v>
      </c>
      <c r="I3562" s="7" t="s">
        <v>75</v>
      </c>
      <c r="J3562" s="7" t="s">
        <v>76</v>
      </c>
      <c r="K3562" s="7" t="s">
        <v>93</v>
      </c>
      <c r="L3562" t="s">
        <v>11224</v>
      </c>
      <c r="N3562" s="7" t="s">
        <v>133</v>
      </c>
      <c r="O3562" s="9">
        <v>4</v>
      </c>
      <c r="P3562" s="9">
        <v>27511</v>
      </c>
      <c r="Q3562" s="10">
        <v>39505.800000000003</v>
      </c>
      <c r="R3562" s="9">
        <v>5</v>
      </c>
      <c r="S3562" s="10">
        <v>150122.04</v>
      </c>
      <c r="T3562" s="10">
        <v>47979.199999999997</v>
      </c>
      <c r="U3562" s="7" t="s">
        <v>78</v>
      </c>
      <c r="V3562" s="7" t="s">
        <v>154</v>
      </c>
      <c r="W3562" s="9">
        <v>5</v>
      </c>
      <c r="X3562" s="7" t="s">
        <v>79</v>
      </c>
      <c r="Y3562" s="7" t="s">
        <v>16953</v>
      </c>
    </row>
    <row r="3563" spans="1:25" x14ac:dyDescent="0.35">
      <c r="A3563" t="s">
        <v>16954</v>
      </c>
      <c r="B3563" t="s">
        <v>16955</v>
      </c>
      <c r="C3563" s="7" t="s">
        <v>16956</v>
      </c>
      <c r="D3563" s="7" t="s">
        <v>28</v>
      </c>
      <c r="E3563" s="9">
        <v>54</v>
      </c>
      <c r="F3563" s="7" t="s">
        <v>29</v>
      </c>
      <c r="G3563" s="6">
        <v>45797</v>
      </c>
      <c r="H3563" s="6">
        <v>46111</v>
      </c>
      <c r="I3563" s="7" t="s">
        <v>63</v>
      </c>
      <c r="J3563" s="7" t="s">
        <v>64</v>
      </c>
      <c r="K3563" s="7" t="s">
        <v>117</v>
      </c>
      <c r="L3563" t="s">
        <v>16957</v>
      </c>
      <c r="M3563" s="7" t="s">
        <v>119</v>
      </c>
      <c r="N3563" s="7" t="s">
        <v>120</v>
      </c>
      <c r="O3563" s="9">
        <v>4</v>
      </c>
      <c r="P3563" s="9">
        <v>29434</v>
      </c>
      <c r="Q3563" s="10">
        <v>42980.45</v>
      </c>
      <c r="R3563" s="9">
        <v>5</v>
      </c>
      <c r="S3563" s="10">
        <v>163325.71</v>
      </c>
      <c r="T3563" s="10">
        <v>54185.8</v>
      </c>
      <c r="U3563" s="7" t="s">
        <v>36</v>
      </c>
      <c r="V3563" s="7" t="s">
        <v>37</v>
      </c>
      <c r="W3563" s="9">
        <v>1</v>
      </c>
      <c r="X3563" s="7" t="s">
        <v>70</v>
      </c>
      <c r="Y3563" s="7" t="s">
        <v>16958</v>
      </c>
    </row>
    <row r="3564" spans="1:25" x14ac:dyDescent="0.35">
      <c r="A3564" t="s">
        <v>16959</v>
      </c>
      <c r="B3564" t="s">
        <v>16960</v>
      </c>
      <c r="C3564" s="7" t="s">
        <v>16961</v>
      </c>
      <c r="D3564" s="7" t="s">
        <v>54</v>
      </c>
      <c r="E3564" s="9">
        <v>28</v>
      </c>
      <c r="F3564" s="7" t="s">
        <v>29</v>
      </c>
      <c r="G3564" s="6">
        <v>45853</v>
      </c>
      <c r="H3564" s="6">
        <v>45573</v>
      </c>
      <c r="I3564" s="7" t="s">
        <v>84</v>
      </c>
      <c r="J3564" s="7" t="s">
        <v>85</v>
      </c>
      <c r="K3564" s="7" t="s">
        <v>93</v>
      </c>
      <c r="L3564" t="s">
        <v>16962</v>
      </c>
      <c r="M3564" s="7" t="s">
        <v>95</v>
      </c>
      <c r="N3564" s="7" t="s">
        <v>96</v>
      </c>
      <c r="O3564" s="9">
        <v>2</v>
      </c>
      <c r="P3564" s="9">
        <v>19180</v>
      </c>
      <c r="Q3564" s="10">
        <v>21794.43</v>
      </c>
      <c r="R3564" s="9">
        <v>15</v>
      </c>
      <c r="S3564" s="10">
        <v>37050.53</v>
      </c>
      <c r="T3564" s="10">
        <v>5228.8599999999997</v>
      </c>
      <c r="U3564" s="7" t="s">
        <v>126</v>
      </c>
      <c r="V3564" s="7" t="s">
        <v>37</v>
      </c>
      <c r="W3564" s="9">
        <v>5</v>
      </c>
      <c r="X3564" s="7" t="s">
        <v>87</v>
      </c>
      <c r="Y3564" s="7" t="s">
        <v>16963</v>
      </c>
    </row>
    <row r="3565" spans="1:25" x14ac:dyDescent="0.35">
      <c r="A3565" t="s">
        <v>16964</v>
      </c>
      <c r="B3565" t="s">
        <v>16965</v>
      </c>
      <c r="C3565" s="7" t="s">
        <v>16966</v>
      </c>
      <c r="D3565" s="7" t="s">
        <v>28</v>
      </c>
      <c r="E3565" s="9">
        <v>18</v>
      </c>
      <c r="F3565" s="7" t="s">
        <v>92</v>
      </c>
      <c r="G3565" s="6">
        <v>46197</v>
      </c>
      <c r="H3565" s="6">
        <v>45984</v>
      </c>
      <c r="I3565" s="7" t="s">
        <v>63</v>
      </c>
      <c r="J3565" s="7" t="s">
        <v>64</v>
      </c>
      <c r="K3565" s="7" t="s">
        <v>44</v>
      </c>
      <c r="L3565" t="s">
        <v>16967</v>
      </c>
      <c r="M3565" s="7" t="s">
        <v>46</v>
      </c>
      <c r="N3565" s="7" t="s">
        <v>47</v>
      </c>
      <c r="O3565" s="9">
        <v>1</v>
      </c>
      <c r="P3565" s="9">
        <v>1744</v>
      </c>
      <c r="Q3565" s="10">
        <v>2333.13</v>
      </c>
      <c r="R3565" s="9">
        <v>15</v>
      </c>
      <c r="S3565" s="10">
        <v>1983.16</v>
      </c>
      <c r="T3565" s="10">
        <v>589.13</v>
      </c>
      <c r="U3565" s="7" t="s">
        <v>48</v>
      </c>
      <c r="V3565" s="7" t="s">
        <v>69</v>
      </c>
      <c r="W3565" s="9">
        <v>4</v>
      </c>
      <c r="X3565" s="7" t="s">
        <v>70</v>
      </c>
      <c r="Y3565" s="7" t="s">
        <v>16968</v>
      </c>
    </row>
    <row r="3566" spans="1:25" x14ac:dyDescent="0.35">
      <c r="A3566" t="s">
        <v>16969</v>
      </c>
      <c r="B3566" t="s">
        <v>16970</v>
      </c>
      <c r="C3566" s="7" t="s">
        <v>16971</v>
      </c>
      <c r="D3566" s="7" t="s">
        <v>28</v>
      </c>
      <c r="E3566" s="9">
        <v>35</v>
      </c>
      <c r="F3566" s="7" t="s">
        <v>29</v>
      </c>
      <c r="G3566" s="6">
        <v>45923</v>
      </c>
      <c r="H3566" s="6">
        <v>45955</v>
      </c>
      <c r="I3566" s="7" t="s">
        <v>30</v>
      </c>
      <c r="J3566" s="7" t="s">
        <v>43</v>
      </c>
      <c r="K3566" s="7" t="s">
        <v>65</v>
      </c>
      <c r="L3566" t="s">
        <v>16972</v>
      </c>
      <c r="M3566" s="7" t="s">
        <v>67</v>
      </c>
      <c r="N3566" s="7" t="s">
        <v>68</v>
      </c>
      <c r="O3566" s="9">
        <v>4</v>
      </c>
      <c r="P3566" s="9">
        <v>5351</v>
      </c>
      <c r="Q3566" s="10">
        <v>7833.23</v>
      </c>
      <c r="R3566" s="9">
        <v>0</v>
      </c>
      <c r="S3566" s="10">
        <v>31332.92</v>
      </c>
      <c r="T3566" s="10">
        <v>9928.92</v>
      </c>
      <c r="U3566" s="7" t="s">
        <v>126</v>
      </c>
      <c r="V3566" s="7" t="s">
        <v>69</v>
      </c>
      <c r="W3566" s="9">
        <v>5</v>
      </c>
      <c r="X3566" s="7" t="s">
        <v>49</v>
      </c>
      <c r="Y3566" s="7" t="s">
        <v>16973</v>
      </c>
    </row>
    <row r="3567" spans="1:25" x14ac:dyDescent="0.35">
      <c r="A3567" t="s">
        <v>16974</v>
      </c>
      <c r="B3567" t="s">
        <v>16975</v>
      </c>
      <c r="C3567" s="7" t="s">
        <v>16976</v>
      </c>
      <c r="D3567" s="7" t="s">
        <v>54</v>
      </c>
      <c r="E3567" s="9">
        <v>26</v>
      </c>
      <c r="F3567" s="7" t="s">
        <v>29</v>
      </c>
      <c r="G3567" s="6">
        <v>46107</v>
      </c>
      <c r="H3567" s="6">
        <v>45522</v>
      </c>
      <c r="I3567" s="7" t="s">
        <v>84</v>
      </c>
      <c r="J3567" s="7" t="s">
        <v>85</v>
      </c>
      <c r="K3567" s="7" t="s">
        <v>32</v>
      </c>
      <c r="L3567" t="s">
        <v>16977</v>
      </c>
      <c r="M3567" s="7" t="s">
        <v>34</v>
      </c>
      <c r="N3567" s="7" t="s">
        <v>35</v>
      </c>
      <c r="O3567" s="9">
        <v>2</v>
      </c>
      <c r="P3567" s="9">
        <v>473</v>
      </c>
      <c r="Q3567" s="10">
        <v>673.33</v>
      </c>
      <c r="R3567" s="9">
        <v>10</v>
      </c>
      <c r="S3567" s="10">
        <v>1211.99</v>
      </c>
      <c r="T3567" s="10">
        <v>400.66</v>
      </c>
      <c r="U3567" s="7" t="s">
        <v>48</v>
      </c>
      <c r="V3567" s="7" t="s">
        <v>69</v>
      </c>
      <c r="W3567" s="9">
        <v>4</v>
      </c>
      <c r="X3567" s="7" t="s">
        <v>87</v>
      </c>
      <c r="Y3567" s="7" t="s">
        <v>16978</v>
      </c>
    </row>
    <row r="3568" spans="1:25" x14ac:dyDescent="0.35">
      <c r="A3568" t="s">
        <v>16979</v>
      </c>
      <c r="B3568" t="s">
        <v>16980</v>
      </c>
      <c r="C3568" s="7" t="s">
        <v>16981</v>
      </c>
      <c r="D3568" s="7" t="s">
        <v>54</v>
      </c>
      <c r="E3568" s="9">
        <v>31</v>
      </c>
      <c r="F3568" s="7" t="s">
        <v>92</v>
      </c>
      <c r="G3568" s="6">
        <v>46143</v>
      </c>
      <c r="H3568" s="6">
        <v>45723</v>
      </c>
      <c r="I3568" s="7" t="s">
        <v>30</v>
      </c>
      <c r="J3568" s="7" t="s">
        <v>31</v>
      </c>
      <c r="K3568" s="7" t="s">
        <v>117</v>
      </c>
      <c r="L3568" t="s">
        <v>16982</v>
      </c>
      <c r="M3568" s="7" t="s">
        <v>119</v>
      </c>
      <c r="N3568" s="7" t="s">
        <v>120</v>
      </c>
      <c r="O3568" s="9">
        <v>3</v>
      </c>
      <c r="P3568" s="9">
        <v>29706</v>
      </c>
      <c r="Q3568" s="10">
        <v>36642.639999999999</v>
      </c>
      <c r="R3568" s="9">
        <v>20</v>
      </c>
      <c r="S3568" s="10">
        <v>87942.34</v>
      </c>
      <c r="T3568" s="10">
        <v>20809.919999999998</v>
      </c>
      <c r="U3568" s="7" t="s">
        <v>126</v>
      </c>
      <c r="V3568" s="7" t="s">
        <v>69</v>
      </c>
      <c r="X3568" s="7" t="s">
        <v>38</v>
      </c>
      <c r="Y3568" s="7" t="s">
        <v>16983</v>
      </c>
    </row>
    <row r="3569" spans="1:25" x14ac:dyDescent="0.35">
      <c r="A3569" t="s">
        <v>16984</v>
      </c>
      <c r="B3569" t="s">
        <v>16985</v>
      </c>
      <c r="C3569" s="7" t="s">
        <v>16986</v>
      </c>
      <c r="D3569" s="7" t="s">
        <v>28</v>
      </c>
      <c r="E3569" s="9">
        <v>41</v>
      </c>
      <c r="F3569" s="7" t="s">
        <v>92</v>
      </c>
      <c r="G3569" s="6">
        <v>45542</v>
      </c>
      <c r="H3569" s="6">
        <v>45999</v>
      </c>
      <c r="I3569" s="7" t="s">
        <v>30</v>
      </c>
      <c r="J3569" s="7" t="s">
        <v>43</v>
      </c>
      <c r="K3569" s="7" t="s">
        <v>93</v>
      </c>
      <c r="L3569" t="s">
        <v>511</v>
      </c>
      <c r="M3569" s="7" t="s">
        <v>132</v>
      </c>
      <c r="N3569" s="7" t="s">
        <v>133</v>
      </c>
      <c r="O3569" s="9">
        <v>1</v>
      </c>
      <c r="P3569" s="9">
        <v>10271</v>
      </c>
      <c r="Q3569" s="10">
        <v>11854.73</v>
      </c>
      <c r="R3569" s="9">
        <v>15</v>
      </c>
      <c r="S3569" s="10">
        <v>10076.52</v>
      </c>
      <c r="T3569" s="10">
        <v>1583.73</v>
      </c>
      <c r="U3569" s="7" t="s">
        <v>126</v>
      </c>
      <c r="V3569" s="7" t="s">
        <v>69</v>
      </c>
      <c r="W3569" s="9">
        <v>2</v>
      </c>
      <c r="X3569" s="7" t="s">
        <v>49</v>
      </c>
      <c r="Y3569" s="7" t="s">
        <v>16987</v>
      </c>
    </row>
    <row r="3570" spans="1:25" x14ac:dyDescent="0.35">
      <c r="A3570" t="s">
        <v>16988</v>
      </c>
      <c r="B3570" t="s">
        <v>16989</v>
      </c>
      <c r="C3570" s="7" t="s">
        <v>16990</v>
      </c>
      <c r="D3570" s="7" t="s">
        <v>54</v>
      </c>
      <c r="E3570" s="9">
        <v>42</v>
      </c>
      <c r="F3570" s="7" t="s">
        <v>92</v>
      </c>
      <c r="G3570" s="6">
        <v>45502</v>
      </c>
      <c r="H3570" s="6">
        <v>45522</v>
      </c>
      <c r="J3570" s="7" t="s">
        <v>76</v>
      </c>
      <c r="K3570" s="7" t="s">
        <v>93</v>
      </c>
      <c r="L3570" t="s">
        <v>10880</v>
      </c>
      <c r="M3570" s="7" t="s">
        <v>95</v>
      </c>
      <c r="N3570" s="7" t="s">
        <v>96</v>
      </c>
      <c r="O3570" s="9">
        <v>1</v>
      </c>
      <c r="P3570" s="9">
        <v>9881</v>
      </c>
      <c r="Q3570" s="10">
        <v>13855.6</v>
      </c>
      <c r="R3570" s="9">
        <v>0</v>
      </c>
      <c r="S3570" s="10">
        <v>13855.6</v>
      </c>
      <c r="T3570" s="10">
        <v>3974.6</v>
      </c>
      <c r="U3570" s="7" t="s">
        <v>36</v>
      </c>
      <c r="V3570" s="7" t="s">
        <v>154</v>
      </c>
      <c r="W3570" s="9">
        <v>4</v>
      </c>
      <c r="X3570" s="7" t="s">
        <v>79</v>
      </c>
      <c r="Y3570" s="7" t="s">
        <v>16991</v>
      </c>
    </row>
    <row r="3571" spans="1:25" x14ac:dyDescent="0.35">
      <c r="A3571" t="s">
        <v>16992</v>
      </c>
      <c r="B3571" t="s">
        <v>16993</v>
      </c>
      <c r="C3571" s="7" t="s">
        <v>16994</v>
      </c>
      <c r="D3571" s="7" t="s">
        <v>28</v>
      </c>
      <c r="E3571" s="9">
        <v>55</v>
      </c>
      <c r="F3571" s="7" t="s">
        <v>29</v>
      </c>
      <c r="G3571" s="6">
        <v>46015</v>
      </c>
      <c r="H3571" s="6">
        <v>46040</v>
      </c>
      <c r="I3571" s="7" t="s">
        <v>84</v>
      </c>
      <c r="J3571" s="7" t="s">
        <v>85</v>
      </c>
      <c r="K3571" s="7" t="s">
        <v>93</v>
      </c>
      <c r="L3571" t="s">
        <v>13703</v>
      </c>
      <c r="M3571" s="7" t="s">
        <v>95</v>
      </c>
      <c r="N3571" s="7" t="s">
        <v>96</v>
      </c>
      <c r="O3571" s="9">
        <v>1</v>
      </c>
      <c r="P3571" s="9">
        <v>4173</v>
      </c>
      <c r="Q3571" s="10">
        <v>5036.3900000000003</v>
      </c>
      <c r="R3571" s="9">
        <v>20</v>
      </c>
      <c r="S3571" s="10">
        <v>4029.11</v>
      </c>
      <c r="T3571" s="10">
        <v>863.39</v>
      </c>
      <c r="U3571" s="7" t="s">
        <v>36</v>
      </c>
      <c r="V3571" s="7" t="s">
        <v>37</v>
      </c>
      <c r="W3571" s="9">
        <v>3</v>
      </c>
      <c r="X3571" s="7" t="s">
        <v>87</v>
      </c>
      <c r="Y3571" s="7" t="s">
        <v>16995</v>
      </c>
    </row>
    <row r="3572" spans="1:25" x14ac:dyDescent="0.35">
      <c r="A3572" t="s">
        <v>16996</v>
      </c>
      <c r="B3572" t="s">
        <v>16997</v>
      </c>
      <c r="C3572" s="7" t="s">
        <v>16998</v>
      </c>
      <c r="D3572" s="7" t="s">
        <v>54</v>
      </c>
      <c r="E3572" s="9">
        <v>49</v>
      </c>
      <c r="F3572" s="7" t="s">
        <v>29</v>
      </c>
      <c r="G3572" s="6">
        <v>46124</v>
      </c>
      <c r="H3572" s="6">
        <v>46023</v>
      </c>
      <c r="J3572" s="7" t="s">
        <v>56</v>
      </c>
      <c r="K3572" s="7" t="s">
        <v>44</v>
      </c>
      <c r="L3572" t="s">
        <v>2359</v>
      </c>
      <c r="M3572" s="7" t="s">
        <v>46</v>
      </c>
      <c r="N3572" s="7" t="s">
        <v>47</v>
      </c>
      <c r="O3572" s="9">
        <v>1</v>
      </c>
      <c r="P3572" s="9">
        <v>13160</v>
      </c>
      <c r="Q3572" s="10">
        <v>17301.75</v>
      </c>
      <c r="R3572" s="9">
        <v>5</v>
      </c>
      <c r="S3572" s="10">
        <v>16436.66</v>
      </c>
      <c r="T3572" s="10">
        <v>4141.75</v>
      </c>
      <c r="U3572" s="7" t="s">
        <v>36</v>
      </c>
      <c r="V3572" s="7" t="s">
        <v>154</v>
      </c>
      <c r="W3572" s="9">
        <v>4</v>
      </c>
      <c r="X3572" s="7" t="s">
        <v>58</v>
      </c>
      <c r="Y3572" s="7" t="s">
        <v>16999</v>
      </c>
    </row>
    <row r="3573" spans="1:25" x14ac:dyDescent="0.35">
      <c r="A3573" t="s">
        <v>17000</v>
      </c>
      <c r="B3573" t="s">
        <v>17001</v>
      </c>
      <c r="C3573" s="7" t="s">
        <v>17002</v>
      </c>
      <c r="D3573" s="7" t="s">
        <v>28</v>
      </c>
      <c r="E3573" s="9">
        <v>28</v>
      </c>
      <c r="F3573" s="7" t="s">
        <v>29</v>
      </c>
      <c r="G3573" s="6">
        <v>45730</v>
      </c>
      <c r="H3573" s="6">
        <v>45673</v>
      </c>
      <c r="I3573" s="7" t="s">
        <v>84</v>
      </c>
      <c r="J3573" s="7" t="s">
        <v>85</v>
      </c>
      <c r="K3573" s="7" t="s">
        <v>65</v>
      </c>
      <c r="L3573" t="s">
        <v>17003</v>
      </c>
      <c r="M3573" s="7" t="s">
        <v>67</v>
      </c>
      <c r="N3573" s="7" t="s">
        <v>68</v>
      </c>
      <c r="O3573" s="9">
        <v>4</v>
      </c>
      <c r="P3573" s="9">
        <v>10437</v>
      </c>
      <c r="Q3573" s="10">
        <v>15172.9</v>
      </c>
      <c r="R3573" s="9">
        <v>15</v>
      </c>
      <c r="S3573" s="10">
        <v>51587.86</v>
      </c>
      <c r="T3573" s="10">
        <v>18943.599999999999</v>
      </c>
      <c r="U3573" s="7" t="s">
        <v>36</v>
      </c>
      <c r="V3573" s="7" t="s">
        <v>112</v>
      </c>
      <c r="W3573" s="9">
        <v>5</v>
      </c>
      <c r="X3573" s="7" t="s">
        <v>87</v>
      </c>
      <c r="Y3573" s="7" t="s">
        <v>8679</v>
      </c>
    </row>
    <row r="3574" spans="1:25" x14ac:dyDescent="0.35">
      <c r="A3574" t="s">
        <v>17004</v>
      </c>
      <c r="B3574" t="s">
        <v>17005</v>
      </c>
      <c r="C3574" s="7" t="s">
        <v>17006</v>
      </c>
      <c r="D3574" s="7" t="s">
        <v>54</v>
      </c>
      <c r="E3574" s="9">
        <v>43</v>
      </c>
      <c r="F3574" s="7" t="s">
        <v>29</v>
      </c>
      <c r="G3574" s="6">
        <v>45526</v>
      </c>
      <c r="H3574" s="6">
        <v>45494</v>
      </c>
      <c r="I3574" s="7" t="s">
        <v>55</v>
      </c>
      <c r="J3574" s="7" t="s">
        <v>56</v>
      </c>
      <c r="K3574" s="7" t="s">
        <v>305</v>
      </c>
      <c r="L3574" t="s">
        <v>17007</v>
      </c>
      <c r="M3574" s="7" t="s">
        <v>132</v>
      </c>
      <c r="N3574" s="7" t="s">
        <v>133</v>
      </c>
      <c r="O3574" s="9">
        <v>4</v>
      </c>
      <c r="P3574" s="9">
        <v>14412</v>
      </c>
      <c r="Q3574" s="10">
        <v>20880.54</v>
      </c>
      <c r="R3574" s="9">
        <v>10</v>
      </c>
      <c r="S3574" s="10">
        <v>75169.94</v>
      </c>
      <c r="T3574" s="10">
        <v>25874.16</v>
      </c>
      <c r="U3574" s="7" t="s">
        <v>78</v>
      </c>
      <c r="V3574" s="7" t="s">
        <v>154</v>
      </c>
      <c r="W3574" s="9">
        <v>2</v>
      </c>
      <c r="X3574" s="7" t="s">
        <v>58</v>
      </c>
      <c r="Y3574" s="7" t="s">
        <v>17008</v>
      </c>
    </row>
    <row r="3575" spans="1:25" x14ac:dyDescent="0.35">
      <c r="A3575" t="s">
        <v>17009</v>
      </c>
      <c r="B3575" t="s">
        <v>17010</v>
      </c>
      <c r="C3575" s="7" t="s">
        <v>17011</v>
      </c>
      <c r="D3575" s="7" t="s">
        <v>28</v>
      </c>
      <c r="E3575" s="9">
        <v>47</v>
      </c>
      <c r="F3575" s="7" t="s">
        <v>92</v>
      </c>
      <c r="G3575" s="6">
        <v>45847</v>
      </c>
      <c r="H3575" s="6">
        <v>45580</v>
      </c>
      <c r="I3575" s="7" t="s">
        <v>63</v>
      </c>
      <c r="J3575" s="7" t="s">
        <v>64</v>
      </c>
      <c r="K3575" s="7" t="s">
        <v>93</v>
      </c>
      <c r="L3575" t="s">
        <v>4790</v>
      </c>
      <c r="M3575" s="7" t="s">
        <v>95</v>
      </c>
      <c r="N3575" s="7" t="s">
        <v>96</v>
      </c>
      <c r="O3575" s="9">
        <v>1</v>
      </c>
      <c r="P3575" s="9">
        <v>26682</v>
      </c>
      <c r="Q3575" s="10">
        <v>31994.35</v>
      </c>
      <c r="R3575" s="9">
        <v>15</v>
      </c>
      <c r="S3575" s="10">
        <v>27195.200000000001</v>
      </c>
      <c r="T3575" s="10">
        <v>5312.35</v>
      </c>
      <c r="U3575" s="7" t="s">
        <v>78</v>
      </c>
      <c r="V3575" s="7" t="s">
        <v>154</v>
      </c>
      <c r="W3575" s="9">
        <v>3</v>
      </c>
      <c r="X3575" s="7" t="s">
        <v>70</v>
      </c>
      <c r="Y3575" s="7" t="s">
        <v>17012</v>
      </c>
    </row>
    <row r="3576" spans="1:25" x14ac:dyDescent="0.35">
      <c r="A3576" t="s">
        <v>17013</v>
      </c>
      <c r="B3576" t="s">
        <v>17014</v>
      </c>
      <c r="C3576" s="7" t="s">
        <v>17015</v>
      </c>
      <c r="D3576" s="7" t="s">
        <v>28</v>
      </c>
      <c r="E3576" s="9">
        <v>30</v>
      </c>
      <c r="F3576" s="7" t="s">
        <v>29</v>
      </c>
      <c r="G3576" s="6">
        <v>45729</v>
      </c>
      <c r="H3576" s="6">
        <v>45825</v>
      </c>
      <c r="I3576" s="7" t="s">
        <v>75</v>
      </c>
      <c r="J3576" s="7" t="s">
        <v>76</v>
      </c>
      <c r="K3576" s="7" t="s">
        <v>117</v>
      </c>
      <c r="L3576" t="s">
        <v>17016</v>
      </c>
      <c r="M3576" s="7" t="s">
        <v>119</v>
      </c>
      <c r="N3576" s="7" t="s">
        <v>120</v>
      </c>
      <c r="O3576" s="9">
        <v>2</v>
      </c>
      <c r="P3576" s="9">
        <v>2928</v>
      </c>
      <c r="Q3576" s="10">
        <v>3880.37</v>
      </c>
      <c r="R3576" s="9">
        <v>0</v>
      </c>
      <c r="S3576" s="10">
        <v>7760.74</v>
      </c>
      <c r="T3576" s="10">
        <v>1904.74</v>
      </c>
      <c r="U3576" s="7" t="s">
        <v>36</v>
      </c>
      <c r="V3576" s="7" t="s">
        <v>37</v>
      </c>
      <c r="W3576" s="9">
        <v>2</v>
      </c>
      <c r="X3576" s="7" t="s">
        <v>79</v>
      </c>
      <c r="Y3576" s="7" t="s">
        <v>17017</v>
      </c>
    </row>
    <row r="3577" spans="1:25" x14ac:dyDescent="0.35">
      <c r="A3577" t="s">
        <v>17018</v>
      </c>
      <c r="B3577" t="s">
        <v>17019</v>
      </c>
      <c r="C3577" s="7" t="s">
        <v>17020</v>
      </c>
      <c r="D3577" s="7" t="s">
        <v>28</v>
      </c>
      <c r="E3577" s="9">
        <v>20</v>
      </c>
      <c r="F3577" s="7" t="s">
        <v>92</v>
      </c>
      <c r="G3577" s="6">
        <v>46009</v>
      </c>
      <c r="H3577" s="6">
        <v>45954</v>
      </c>
      <c r="I3577" s="7" t="s">
        <v>75</v>
      </c>
      <c r="J3577" s="7" t="s">
        <v>76</v>
      </c>
      <c r="K3577" s="7" t="s">
        <v>93</v>
      </c>
      <c r="L3577" t="s">
        <v>13948</v>
      </c>
      <c r="M3577" s="7" t="s">
        <v>132</v>
      </c>
      <c r="N3577" s="7" t="s">
        <v>133</v>
      </c>
      <c r="O3577" s="9">
        <v>4</v>
      </c>
      <c r="P3577" s="9">
        <v>15425</v>
      </c>
      <c r="Q3577" s="10">
        <v>20583.91</v>
      </c>
      <c r="R3577" s="9">
        <v>0</v>
      </c>
      <c r="S3577" s="10">
        <v>82335.64</v>
      </c>
      <c r="T3577" s="10">
        <v>20635.64</v>
      </c>
      <c r="U3577" s="7" t="s">
        <v>36</v>
      </c>
      <c r="V3577" s="7" t="s">
        <v>69</v>
      </c>
      <c r="W3577" s="9">
        <v>4</v>
      </c>
      <c r="X3577" s="7" t="s">
        <v>79</v>
      </c>
      <c r="Y3577" s="7" t="s">
        <v>17021</v>
      </c>
    </row>
    <row r="3578" spans="1:25" x14ac:dyDescent="0.35">
      <c r="A3578" t="s">
        <v>17022</v>
      </c>
      <c r="B3578" t="s">
        <v>17023</v>
      </c>
      <c r="C3578" s="7" t="s">
        <v>17024</v>
      </c>
      <c r="D3578" s="7" t="s">
        <v>54</v>
      </c>
      <c r="E3578" s="9">
        <v>21</v>
      </c>
      <c r="F3578" s="7" t="s">
        <v>29</v>
      </c>
      <c r="G3578" s="6">
        <v>45510</v>
      </c>
      <c r="H3578" s="6">
        <v>45923</v>
      </c>
      <c r="I3578" s="7" t="s">
        <v>75</v>
      </c>
      <c r="J3578" s="7" t="s">
        <v>76</v>
      </c>
      <c r="K3578" s="7" t="s">
        <v>32</v>
      </c>
      <c r="L3578" t="s">
        <v>4619</v>
      </c>
      <c r="M3578" s="7" t="s">
        <v>34</v>
      </c>
      <c r="N3578" s="7" t="s">
        <v>35</v>
      </c>
      <c r="O3578" s="9">
        <v>2</v>
      </c>
      <c r="P3578" s="9">
        <v>15023</v>
      </c>
      <c r="Q3578" s="10">
        <v>17665.560000000001</v>
      </c>
      <c r="R3578" s="9">
        <v>0</v>
      </c>
      <c r="S3578" s="10">
        <v>35331.120000000003</v>
      </c>
      <c r="T3578" s="10">
        <v>5285.12</v>
      </c>
      <c r="U3578" s="7" t="s">
        <v>78</v>
      </c>
      <c r="V3578" s="7" t="s">
        <v>69</v>
      </c>
      <c r="W3578" s="9">
        <v>2</v>
      </c>
      <c r="X3578" s="7" t="s">
        <v>79</v>
      </c>
      <c r="Y3578" s="7" t="s">
        <v>17025</v>
      </c>
    </row>
    <row r="3579" spans="1:25" x14ac:dyDescent="0.35">
      <c r="A3579" t="s">
        <v>17026</v>
      </c>
      <c r="B3579" t="s">
        <v>17027</v>
      </c>
      <c r="C3579" s="7" t="s">
        <v>17028</v>
      </c>
      <c r="D3579" s="7" t="s">
        <v>54</v>
      </c>
      <c r="E3579" s="9">
        <v>34</v>
      </c>
      <c r="F3579" s="7" t="s">
        <v>29</v>
      </c>
      <c r="G3579" s="6">
        <v>46076</v>
      </c>
      <c r="H3579" s="6">
        <v>45666</v>
      </c>
      <c r="I3579" s="7" t="s">
        <v>30</v>
      </c>
      <c r="J3579" s="7" t="s">
        <v>43</v>
      </c>
      <c r="K3579" s="7" t="s">
        <v>65</v>
      </c>
      <c r="L3579" t="s">
        <v>17029</v>
      </c>
      <c r="M3579" s="7" t="s">
        <v>67</v>
      </c>
      <c r="N3579" s="7" t="s">
        <v>68</v>
      </c>
      <c r="O3579" s="9">
        <v>1</v>
      </c>
      <c r="P3579" s="9">
        <v>7498</v>
      </c>
      <c r="Q3579" s="10">
        <v>10630.78</v>
      </c>
      <c r="R3579" s="9">
        <v>0</v>
      </c>
      <c r="S3579" s="10">
        <v>10630.78</v>
      </c>
      <c r="T3579" s="10">
        <v>3132.78</v>
      </c>
      <c r="U3579" s="7" t="s">
        <v>36</v>
      </c>
      <c r="V3579" s="7" t="s">
        <v>37</v>
      </c>
      <c r="W3579" s="9">
        <v>1</v>
      </c>
      <c r="X3579" s="7" t="s">
        <v>49</v>
      </c>
      <c r="Y3579" s="7" t="s">
        <v>17030</v>
      </c>
    </row>
    <row r="3580" spans="1:25" x14ac:dyDescent="0.35">
      <c r="A3580" t="s">
        <v>17031</v>
      </c>
      <c r="B3580" t="s">
        <v>17032</v>
      </c>
      <c r="C3580" s="7" t="s">
        <v>17033</v>
      </c>
      <c r="D3580" s="7" t="s">
        <v>28</v>
      </c>
      <c r="E3580" s="9">
        <v>56</v>
      </c>
      <c r="F3580" s="7" t="s">
        <v>92</v>
      </c>
      <c r="G3580" s="6">
        <v>45650</v>
      </c>
      <c r="H3580" s="6">
        <v>45797</v>
      </c>
      <c r="I3580" s="7" t="s">
        <v>84</v>
      </c>
      <c r="J3580" s="7" t="s">
        <v>85</v>
      </c>
      <c r="K3580" s="7" t="s">
        <v>65</v>
      </c>
      <c r="L3580" t="s">
        <v>17034</v>
      </c>
      <c r="M3580" s="7" t="s">
        <v>67</v>
      </c>
      <c r="N3580" s="7" t="s">
        <v>68</v>
      </c>
      <c r="O3580" s="9">
        <v>2</v>
      </c>
      <c r="P3580" s="9">
        <v>7455</v>
      </c>
      <c r="Q3580" s="10">
        <v>9064.67</v>
      </c>
      <c r="R3580" s="9">
        <v>5</v>
      </c>
      <c r="S3580" s="10">
        <v>17222.87</v>
      </c>
      <c r="T3580" s="10">
        <v>3219.34</v>
      </c>
      <c r="U3580" s="7" t="s">
        <v>36</v>
      </c>
      <c r="V3580" s="7" t="s">
        <v>112</v>
      </c>
      <c r="W3580" s="9">
        <v>1</v>
      </c>
      <c r="X3580" s="7" t="s">
        <v>87</v>
      </c>
      <c r="Y3580" s="7" t="s">
        <v>17035</v>
      </c>
    </row>
    <row r="3581" spans="1:25" x14ac:dyDescent="0.35">
      <c r="A3581" t="s">
        <v>17036</v>
      </c>
      <c r="B3581" t="s">
        <v>17037</v>
      </c>
      <c r="C3581" s="7" t="s">
        <v>17038</v>
      </c>
      <c r="D3581" s="7" t="s">
        <v>28</v>
      </c>
      <c r="E3581" s="9">
        <v>29</v>
      </c>
      <c r="F3581" s="7" t="s">
        <v>92</v>
      </c>
      <c r="G3581" s="6">
        <v>46163</v>
      </c>
      <c r="H3581" s="6">
        <v>45523</v>
      </c>
      <c r="I3581" s="7" t="s">
        <v>63</v>
      </c>
      <c r="J3581" s="7" t="s">
        <v>64</v>
      </c>
      <c r="K3581" s="7" t="s">
        <v>32</v>
      </c>
      <c r="L3581" t="s">
        <v>17039</v>
      </c>
      <c r="M3581" s="7" t="s">
        <v>34</v>
      </c>
      <c r="N3581" s="7" t="s">
        <v>35</v>
      </c>
      <c r="O3581" s="9">
        <v>3</v>
      </c>
      <c r="P3581" s="9">
        <v>27337</v>
      </c>
      <c r="Q3581" s="10">
        <v>35775.33</v>
      </c>
      <c r="R3581" s="9">
        <v>10</v>
      </c>
      <c r="S3581" s="10">
        <v>96593.39</v>
      </c>
      <c r="T3581" s="10">
        <v>25314.99</v>
      </c>
      <c r="U3581" s="7" t="s">
        <v>78</v>
      </c>
      <c r="V3581" s="7" t="s">
        <v>69</v>
      </c>
      <c r="W3581" s="9">
        <v>5</v>
      </c>
      <c r="X3581" s="7" t="s">
        <v>70</v>
      </c>
      <c r="Y3581" s="7" t="s">
        <v>2905</v>
      </c>
    </row>
    <row r="3582" spans="1:25" x14ac:dyDescent="0.35">
      <c r="A3582" t="s">
        <v>17040</v>
      </c>
      <c r="B3582" t="s">
        <v>17041</v>
      </c>
      <c r="C3582" s="7" t="s">
        <v>17042</v>
      </c>
      <c r="D3582" s="7" t="s">
        <v>28</v>
      </c>
      <c r="E3582" s="9">
        <v>30</v>
      </c>
      <c r="F3582" s="7" t="s">
        <v>29</v>
      </c>
      <c r="G3582" s="6">
        <v>45483</v>
      </c>
      <c r="H3582" s="6">
        <v>45658</v>
      </c>
      <c r="I3582" s="7" t="s">
        <v>304</v>
      </c>
      <c r="J3582" s="7" t="s">
        <v>85</v>
      </c>
      <c r="K3582" s="7" t="s">
        <v>93</v>
      </c>
      <c r="L3582" t="s">
        <v>17043</v>
      </c>
      <c r="M3582" s="7" t="s">
        <v>132</v>
      </c>
      <c r="N3582" s="7" t="s">
        <v>133</v>
      </c>
      <c r="O3582" s="9">
        <v>1</v>
      </c>
      <c r="P3582" s="9">
        <v>28842</v>
      </c>
      <c r="Q3582" s="10">
        <v>43008.55</v>
      </c>
      <c r="R3582" s="9">
        <v>0</v>
      </c>
      <c r="S3582" s="10">
        <v>43008.55</v>
      </c>
      <c r="T3582" s="10">
        <v>14166.55</v>
      </c>
      <c r="U3582" s="7" t="s">
        <v>36</v>
      </c>
      <c r="V3582" s="7" t="s">
        <v>112</v>
      </c>
      <c r="W3582" s="9">
        <v>2</v>
      </c>
      <c r="X3582" s="7" t="s">
        <v>87</v>
      </c>
      <c r="Y3582" s="7" t="s">
        <v>17044</v>
      </c>
    </row>
    <row r="3583" spans="1:25" x14ac:dyDescent="0.35">
      <c r="A3583" t="s">
        <v>17045</v>
      </c>
      <c r="B3583" t="s">
        <v>17046</v>
      </c>
      <c r="C3583" s="7" t="s">
        <v>17047</v>
      </c>
      <c r="D3583" s="7" t="s">
        <v>54</v>
      </c>
      <c r="E3583" s="9">
        <v>46</v>
      </c>
      <c r="F3583" s="7" t="s">
        <v>92</v>
      </c>
      <c r="G3583" s="6">
        <v>45854</v>
      </c>
      <c r="H3583" s="6">
        <v>45687</v>
      </c>
      <c r="I3583" s="7" t="s">
        <v>30</v>
      </c>
      <c r="J3583" s="7" t="s">
        <v>43</v>
      </c>
      <c r="K3583" s="7" t="s">
        <v>93</v>
      </c>
      <c r="L3583" t="s">
        <v>3666</v>
      </c>
      <c r="M3583" s="7" t="s">
        <v>95</v>
      </c>
      <c r="N3583" s="7" t="s">
        <v>96</v>
      </c>
      <c r="O3583" s="9">
        <v>4</v>
      </c>
      <c r="P3583" s="9">
        <v>14083</v>
      </c>
      <c r="Q3583" s="10">
        <v>16591.73</v>
      </c>
      <c r="R3583" s="9">
        <v>10</v>
      </c>
      <c r="S3583" s="10">
        <v>59730.23</v>
      </c>
      <c r="T3583" s="10">
        <v>10034.92</v>
      </c>
      <c r="U3583" s="7" t="s">
        <v>126</v>
      </c>
      <c r="V3583" s="7" t="s">
        <v>37</v>
      </c>
      <c r="W3583" s="9">
        <v>4</v>
      </c>
      <c r="X3583" s="7" t="s">
        <v>49</v>
      </c>
      <c r="Y3583" s="7" t="s">
        <v>17048</v>
      </c>
    </row>
    <row r="3584" spans="1:25" x14ac:dyDescent="0.35">
      <c r="A3584" t="s">
        <v>17049</v>
      </c>
      <c r="B3584" t="s">
        <v>17050</v>
      </c>
      <c r="C3584" s="7" t="s">
        <v>17051</v>
      </c>
      <c r="D3584" s="7" t="s">
        <v>28</v>
      </c>
      <c r="E3584" s="9">
        <v>53</v>
      </c>
      <c r="F3584" s="7" t="s">
        <v>29</v>
      </c>
      <c r="G3584" s="6">
        <v>45580</v>
      </c>
      <c r="H3584" s="6">
        <v>45568</v>
      </c>
      <c r="J3584" s="7" t="s">
        <v>85</v>
      </c>
      <c r="K3584" s="7" t="s">
        <v>117</v>
      </c>
      <c r="L3584" t="s">
        <v>17052</v>
      </c>
      <c r="M3584" s="7" t="s">
        <v>119</v>
      </c>
      <c r="N3584" s="7" t="s">
        <v>120</v>
      </c>
      <c r="O3584" s="9">
        <v>1</v>
      </c>
      <c r="P3584" s="9">
        <v>27877</v>
      </c>
      <c r="Q3584" s="10">
        <v>32976.14</v>
      </c>
      <c r="R3584" s="9">
        <v>5</v>
      </c>
      <c r="S3584" s="10">
        <v>31327.33</v>
      </c>
      <c r="T3584" s="10">
        <v>5099.1400000000003</v>
      </c>
      <c r="U3584" s="7" t="s">
        <v>78</v>
      </c>
      <c r="V3584" s="7" t="s">
        <v>112</v>
      </c>
      <c r="W3584" s="9">
        <v>5</v>
      </c>
      <c r="X3584" s="7" t="s">
        <v>87</v>
      </c>
      <c r="Y3584" s="7" t="s">
        <v>17053</v>
      </c>
    </row>
    <row r="3585" spans="1:25" x14ac:dyDescent="0.35">
      <c r="A3585" t="s">
        <v>17054</v>
      </c>
      <c r="B3585" t="s">
        <v>17055</v>
      </c>
      <c r="C3585" s="7" t="s">
        <v>17056</v>
      </c>
      <c r="D3585" s="7" t="s">
        <v>54</v>
      </c>
      <c r="E3585" s="9">
        <v>54</v>
      </c>
      <c r="F3585" s="7" t="s">
        <v>29</v>
      </c>
      <c r="G3585" s="6">
        <v>45571</v>
      </c>
      <c r="H3585" s="6">
        <v>46043</v>
      </c>
      <c r="I3585" s="7" t="s">
        <v>75</v>
      </c>
      <c r="J3585" s="7" t="s">
        <v>76</v>
      </c>
      <c r="K3585" s="7" t="s">
        <v>93</v>
      </c>
      <c r="L3585" t="s">
        <v>1848</v>
      </c>
      <c r="M3585" s="7" t="s">
        <v>132</v>
      </c>
      <c r="N3585" s="7" t="s">
        <v>133</v>
      </c>
      <c r="O3585" s="9">
        <v>2</v>
      </c>
      <c r="P3585" s="9">
        <v>27562</v>
      </c>
      <c r="Q3585" s="10">
        <v>41192.699999999997</v>
      </c>
      <c r="R3585" s="9">
        <v>0</v>
      </c>
      <c r="S3585" s="10">
        <v>82385.399999999994</v>
      </c>
      <c r="T3585" s="10">
        <v>27261.4</v>
      </c>
      <c r="U3585" s="7" t="s">
        <v>126</v>
      </c>
      <c r="V3585" s="7" t="s">
        <v>154</v>
      </c>
      <c r="W3585" s="9">
        <v>2</v>
      </c>
      <c r="X3585" s="7" t="s">
        <v>79</v>
      </c>
      <c r="Y3585" s="7" t="s">
        <v>17057</v>
      </c>
    </row>
    <row r="3586" spans="1:25" x14ac:dyDescent="0.35">
      <c r="A3586" t="s">
        <v>17058</v>
      </c>
      <c r="B3586" t="s">
        <v>17059</v>
      </c>
      <c r="C3586" s="7" t="s">
        <v>17060</v>
      </c>
      <c r="D3586" s="7" t="s">
        <v>54</v>
      </c>
      <c r="E3586" s="9">
        <v>20</v>
      </c>
      <c r="F3586" s="7" t="s">
        <v>92</v>
      </c>
      <c r="G3586" s="6">
        <v>46124</v>
      </c>
      <c r="H3586" s="6">
        <v>45676</v>
      </c>
      <c r="I3586" s="7" t="s">
        <v>63</v>
      </c>
      <c r="J3586" s="7" t="s">
        <v>64</v>
      </c>
      <c r="K3586" s="7" t="s">
        <v>65</v>
      </c>
      <c r="L3586" t="s">
        <v>12953</v>
      </c>
      <c r="M3586" s="7" t="s">
        <v>67</v>
      </c>
      <c r="N3586" s="7" t="s">
        <v>68</v>
      </c>
      <c r="O3586" s="9">
        <v>4</v>
      </c>
      <c r="P3586" s="9">
        <v>28967</v>
      </c>
      <c r="Q3586" s="10">
        <v>38100.53</v>
      </c>
      <c r="R3586" s="9">
        <v>0</v>
      </c>
      <c r="S3586" s="10">
        <v>152402.12</v>
      </c>
      <c r="T3586" s="10">
        <v>36534.120000000003</v>
      </c>
      <c r="U3586" s="7" t="s">
        <v>126</v>
      </c>
      <c r="V3586" s="7" t="s">
        <v>37</v>
      </c>
      <c r="W3586" s="9">
        <v>5</v>
      </c>
      <c r="X3586" s="7" t="s">
        <v>70</v>
      </c>
      <c r="Y3586" s="7" t="s">
        <v>17061</v>
      </c>
    </row>
    <row r="3587" spans="1:25" x14ac:dyDescent="0.35">
      <c r="A3587" t="s">
        <v>17062</v>
      </c>
      <c r="B3587" t="s">
        <v>17063</v>
      </c>
      <c r="C3587" s="7" t="s">
        <v>17064</v>
      </c>
      <c r="D3587" s="7" t="s">
        <v>54</v>
      </c>
      <c r="E3587" s="9">
        <v>20</v>
      </c>
      <c r="F3587" s="7" t="s">
        <v>29</v>
      </c>
      <c r="G3587" s="6">
        <v>45694</v>
      </c>
      <c r="H3587" s="6">
        <v>45911</v>
      </c>
      <c r="I3587" s="7" t="s">
        <v>63</v>
      </c>
      <c r="J3587" s="7" t="s">
        <v>64</v>
      </c>
      <c r="K3587" s="7" t="s">
        <v>93</v>
      </c>
      <c r="L3587" t="s">
        <v>17065</v>
      </c>
      <c r="M3587" s="7" t="s">
        <v>95</v>
      </c>
      <c r="N3587" s="7" t="s">
        <v>96</v>
      </c>
      <c r="O3587" s="9">
        <v>1</v>
      </c>
      <c r="P3587" s="9">
        <v>242</v>
      </c>
      <c r="Q3587" s="10">
        <v>294.64999999999998</v>
      </c>
      <c r="R3587" s="9">
        <v>10</v>
      </c>
      <c r="S3587" s="10">
        <v>265.19</v>
      </c>
      <c r="T3587" s="10">
        <v>52.65</v>
      </c>
      <c r="U3587" s="7" t="s">
        <v>36</v>
      </c>
      <c r="V3587" s="7" t="s">
        <v>154</v>
      </c>
      <c r="W3587" s="9">
        <v>3</v>
      </c>
      <c r="X3587" s="7" t="s">
        <v>70</v>
      </c>
      <c r="Y3587" s="7" t="s">
        <v>17066</v>
      </c>
    </row>
    <row r="3588" spans="1:25" x14ac:dyDescent="0.35">
      <c r="A3588" t="s">
        <v>17067</v>
      </c>
      <c r="B3588" t="s">
        <v>17068</v>
      </c>
      <c r="C3588" s="7" t="s">
        <v>17069</v>
      </c>
      <c r="D3588" s="7" t="s">
        <v>54</v>
      </c>
      <c r="E3588" s="9">
        <v>37</v>
      </c>
      <c r="F3588" s="7" t="s">
        <v>29</v>
      </c>
      <c r="G3588" s="6">
        <v>46047</v>
      </c>
      <c r="H3588" s="6">
        <v>45740</v>
      </c>
      <c r="I3588" s="7" t="s">
        <v>30</v>
      </c>
      <c r="J3588" s="7" t="s">
        <v>31</v>
      </c>
      <c r="K3588" s="7" t="s">
        <v>65</v>
      </c>
      <c r="L3588" t="s">
        <v>2657</v>
      </c>
      <c r="M3588" s="7" t="s">
        <v>67</v>
      </c>
      <c r="N3588" s="7" t="s">
        <v>68</v>
      </c>
      <c r="O3588" s="9">
        <v>4</v>
      </c>
      <c r="P3588" s="9">
        <v>2520</v>
      </c>
      <c r="Q3588" s="10">
        <v>2830.52</v>
      </c>
      <c r="R3588" s="9">
        <v>20</v>
      </c>
      <c r="S3588" s="10">
        <v>9057.66</v>
      </c>
      <c r="T3588" s="10">
        <v>1242.08</v>
      </c>
      <c r="U3588" s="7" t="s">
        <v>36</v>
      </c>
      <c r="V3588" s="7" t="s">
        <v>69</v>
      </c>
      <c r="W3588" s="9">
        <v>2</v>
      </c>
      <c r="X3588" s="7" t="s">
        <v>38</v>
      </c>
      <c r="Y3588" s="7" t="s">
        <v>11021</v>
      </c>
    </row>
    <row r="3589" spans="1:25" x14ac:dyDescent="0.35">
      <c r="A3589" t="s">
        <v>17070</v>
      </c>
      <c r="B3589" t="s">
        <v>17071</v>
      </c>
      <c r="C3589" s="7" t="s">
        <v>17072</v>
      </c>
      <c r="D3589" s="7" t="s">
        <v>54</v>
      </c>
      <c r="E3589" s="9">
        <v>37</v>
      </c>
      <c r="F3589" s="7" t="s">
        <v>29</v>
      </c>
      <c r="G3589" s="6">
        <v>45996</v>
      </c>
      <c r="H3589" s="6">
        <v>45515</v>
      </c>
      <c r="I3589" s="7" t="s">
        <v>75</v>
      </c>
      <c r="J3589" s="7" t="s">
        <v>76</v>
      </c>
      <c r="K3589" s="7" t="s">
        <v>93</v>
      </c>
      <c r="L3589" t="s">
        <v>13684</v>
      </c>
      <c r="M3589" s="7" t="s">
        <v>95</v>
      </c>
      <c r="N3589" s="7" t="s">
        <v>96</v>
      </c>
      <c r="O3589" s="9">
        <v>4</v>
      </c>
      <c r="P3589" s="9">
        <v>23489</v>
      </c>
      <c r="Q3589" s="10">
        <v>33436.44</v>
      </c>
      <c r="R3589" s="9">
        <v>15</v>
      </c>
      <c r="S3589" s="10">
        <v>113683.9</v>
      </c>
      <c r="T3589" s="10">
        <v>39789.760000000002</v>
      </c>
      <c r="U3589" s="7" t="s">
        <v>48</v>
      </c>
      <c r="V3589" s="7" t="s">
        <v>112</v>
      </c>
      <c r="W3589" s="9">
        <v>3</v>
      </c>
      <c r="X3589" s="7" t="s">
        <v>79</v>
      </c>
      <c r="Y3589" s="7" t="s">
        <v>17073</v>
      </c>
    </row>
    <row r="3590" spans="1:25" x14ac:dyDescent="0.35">
      <c r="A3590" t="s">
        <v>17074</v>
      </c>
      <c r="B3590" t="s">
        <v>17075</v>
      </c>
      <c r="C3590" s="7" t="s">
        <v>17076</v>
      </c>
      <c r="D3590" s="7" t="s">
        <v>54</v>
      </c>
      <c r="E3590" s="9">
        <v>35</v>
      </c>
      <c r="F3590" s="7" t="s">
        <v>29</v>
      </c>
      <c r="G3590" s="6">
        <v>45487</v>
      </c>
      <c r="H3590" s="6">
        <v>45940</v>
      </c>
      <c r="I3590" s="7" t="s">
        <v>63</v>
      </c>
      <c r="J3590" s="7" t="s">
        <v>64</v>
      </c>
      <c r="K3590" s="7" t="s">
        <v>117</v>
      </c>
      <c r="L3590" t="s">
        <v>17077</v>
      </c>
      <c r="M3590" s="7" t="s">
        <v>119</v>
      </c>
      <c r="N3590" s="7" t="s">
        <v>120</v>
      </c>
      <c r="O3590" s="9">
        <v>5</v>
      </c>
      <c r="P3590" s="9">
        <v>11511</v>
      </c>
      <c r="Q3590" s="10">
        <v>14042.38</v>
      </c>
      <c r="R3590" s="9">
        <v>0</v>
      </c>
      <c r="S3590" s="10">
        <v>70211.899999999994</v>
      </c>
      <c r="T3590" s="10">
        <v>12656.9</v>
      </c>
      <c r="U3590" s="7" t="s">
        <v>48</v>
      </c>
      <c r="V3590" s="7" t="s">
        <v>69</v>
      </c>
      <c r="W3590" s="9">
        <v>2</v>
      </c>
      <c r="X3590" s="7" t="s">
        <v>70</v>
      </c>
      <c r="Y3590" s="7" t="s">
        <v>17078</v>
      </c>
    </row>
    <row r="3591" spans="1:25" x14ac:dyDescent="0.35">
      <c r="A3591" t="s">
        <v>17079</v>
      </c>
      <c r="B3591" t="s">
        <v>17080</v>
      </c>
      <c r="C3591" s="7" t="s">
        <v>17081</v>
      </c>
      <c r="D3591" s="7" t="s">
        <v>54</v>
      </c>
      <c r="E3591" s="9">
        <v>44</v>
      </c>
      <c r="F3591" s="7" t="s">
        <v>92</v>
      </c>
      <c r="G3591" s="6">
        <v>45470</v>
      </c>
      <c r="H3591" s="6">
        <v>46001</v>
      </c>
      <c r="I3591" s="7" t="s">
        <v>84</v>
      </c>
      <c r="J3591" s="7" t="s">
        <v>85</v>
      </c>
      <c r="K3591" s="7" t="s">
        <v>44</v>
      </c>
      <c r="L3591" t="s">
        <v>4886</v>
      </c>
      <c r="M3591" s="7" t="s">
        <v>46</v>
      </c>
      <c r="N3591" s="7" t="s">
        <v>47</v>
      </c>
      <c r="O3591" s="9">
        <v>4</v>
      </c>
      <c r="P3591" s="9">
        <v>2671</v>
      </c>
      <c r="Q3591" s="10">
        <v>3609.84</v>
      </c>
      <c r="R3591" s="9">
        <v>0</v>
      </c>
      <c r="S3591" s="10">
        <v>14439.36</v>
      </c>
      <c r="T3591" s="10">
        <v>3755.36</v>
      </c>
      <c r="U3591" s="7" t="s">
        <v>78</v>
      </c>
      <c r="V3591" s="7" t="s">
        <v>37</v>
      </c>
      <c r="W3591" s="9">
        <v>4</v>
      </c>
      <c r="X3591" s="7" t="s">
        <v>87</v>
      </c>
      <c r="Y3591" s="7" t="s">
        <v>1738</v>
      </c>
    </row>
    <row r="3592" spans="1:25" x14ac:dyDescent="0.35">
      <c r="A3592" t="s">
        <v>17082</v>
      </c>
      <c r="B3592" t="s">
        <v>17083</v>
      </c>
      <c r="C3592" s="7" t="s">
        <v>17084</v>
      </c>
      <c r="D3592" s="7" t="s">
        <v>28</v>
      </c>
      <c r="E3592" s="9">
        <v>36</v>
      </c>
      <c r="F3592" s="7" t="s">
        <v>92</v>
      </c>
      <c r="G3592" s="6">
        <v>46038</v>
      </c>
      <c r="H3592" s="6">
        <v>46067</v>
      </c>
      <c r="I3592" s="7" t="s">
        <v>84</v>
      </c>
      <c r="J3592" s="7" t="s">
        <v>85</v>
      </c>
      <c r="K3592" s="7" t="s">
        <v>93</v>
      </c>
      <c r="L3592" t="s">
        <v>10060</v>
      </c>
      <c r="M3592" s="7" t="s">
        <v>132</v>
      </c>
      <c r="N3592" s="7" t="s">
        <v>133</v>
      </c>
      <c r="O3592" s="9">
        <v>5</v>
      </c>
      <c r="P3592" s="9">
        <v>10237</v>
      </c>
      <c r="Q3592" s="10">
        <v>14119.24</v>
      </c>
      <c r="R3592" s="9">
        <v>20</v>
      </c>
      <c r="S3592" s="10">
        <v>56476.959999999999</v>
      </c>
      <c r="T3592" s="10">
        <v>19411.2</v>
      </c>
      <c r="U3592" s="7" t="s">
        <v>78</v>
      </c>
      <c r="V3592" s="7" t="s">
        <v>112</v>
      </c>
      <c r="W3592" s="9">
        <v>3</v>
      </c>
      <c r="X3592" s="7" t="s">
        <v>87</v>
      </c>
      <c r="Y3592" s="7" t="s">
        <v>17085</v>
      </c>
    </row>
    <row r="3593" spans="1:25" x14ac:dyDescent="0.35">
      <c r="A3593" t="s">
        <v>17086</v>
      </c>
      <c r="B3593" t="s">
        <v>17087</v>
      </c>
      <c r="C3593" s="7" t="s">
        <v>17088</v>
      </c>
      <c r="D3593" s="7" t="s">
        <v>54</v>
      </c>
      <c r="E3593" s="9">
        <v>27</v>
      </c>
      <c r="F3593" s="7" t="s">
        <v>92</v>
      </c>
      <c r="G3593" s="6">
        <v>46164</v>
      </c>
      <c r="H3593" s="6">
        <v>46135</v>
      </c>
      <c r="I3593" s="7" t="s">
        <v>63</v>
      </c>
      <c r="J3593" s="7" t="s">
        <v>64</v>
      </c>
      <c r="K3593" s="7" t="s">
        <v>117</v>
      </c>
      <c r="L3593" t="s">
        <v>8332</v>
      </c>
      <c r="M3593" s="7" t="s">
        <v>119</v>
      </c>
      <c r="N3593" s="7" t="s">
        <v>120</v>
      </c>
      <c r="O3593" s="9">
        <v>1</v>
      </c>
      <c r="P3593" s="9">
        <v>20410</v>
      </c>
      <c r="Q3593" s="10">
        <v>29431.03</v>
      </c>
      <c r="R3593" s="9">
        <v>0</v>
      </c>
      <c r="S3593" s="10">
        <v>29431.03</v>
      </c>
      <c r="T3593" s="10">
        <v>9021.0300000000007</v>
      </c>
      <c r="U3593" s="7" t="s">
        <v>78</v>
      </c>
      <c r="V3593" s="7" t="s">
        <v>112</v>
      </c>
      <c r="W3593" s="9">
        <v>1</v>
      </c>
      <c r="X3593" s="7" t="s">
        <v>70</v>
      </c>
      <c r="Y3593" s="7" t="s">
        <v>17089</v>
      </c>
    </row>
    <row r="3594" spans="1:25" x14ac:dyDescent="0.35">
      <c r="A3594" t="s">
        <v>17090</v>
      </c>
      <c r="B3594" t="s">
        <v>17091</v>
      </c>
      <c r="C3594" s="7" t="s">
        <v>17092</v>
      </c>
      <c r="D3594" s="7" t="s">
        <v>28</v>
      </c>
      <c r="E3594" s="9">
        <v>36</v>
      </c>
      <c r="F3594" s="7" t="s">
        <v>92</v>
      </c>
      <c r="G3594" s="6">
        <v>46140</v>
      </c>
      <c r="H3594" s="6">
        <v>45581</v>
      </c>
      <c r="I3594" s="7" t="s">
        <v>55</v>
      </c>
      <c r="J3594" s="7" t="s">
        <v>56</v>
      </c>
      <c r="K3594" s="7" t="s">
        <v>93</v>
      </c>
      <c r="L3594" t="s">
        <v>17093</v>
      </c>
      <c r="M3594" s="7" t="s">
        <v>132</v>
      </c>
      <c r="N3594" s="7" t="s">
        <v>133</v>
      </c>
      <c r="O3594" s="9">
        <v>3</v>
      </c>
      <c r="P3594" s="9">
        <v>28326</v>
      </c>
      <c r="Q3594" s="10">
        <v>41152.99</v>
      </c>
      <c r="R3594" s="9">
        <v>0</v>
      </c>
      <c r="S3594" s="10">
        <v>123458.97</v>
      </c>
      <c r="T3594" s="10">
        <v>38480.97</v>
      </c>
      <c r="U3594" s="7" t="s">
        <v>126</v>
      </c>
      <c r="V3594" s="7" t="s">
        <v>154</v>
      </c>
      <c r="W3594" s="9">
        <v>1</v>
      </c>
      <c r="X3594" s="7" t="s">
        <v>58</v>
      </c>
      <c r="Y3594" s="7" t="s">
        <v>17094</v>
      </c>
    </row>
    <row r="3595" spans="1:25" x14ac:dyDescent="0.35">
      <c r="A3595" t="s">
        <v>17095</v>
      </c>
      <c r="B3595" t="s">
        <v>17096</v>
      </c>
      <c r="C3595" s="7" t="s">
        <v>17097</v>
      </c>
      <c r="D3595" s="7" t="s">
        <v>28</v>
      </c>
      <c r="E3595" s="9">
        <v>45</v>
      </c>
      <c r="F3595" s="7" t="s">
        <v>92</v>
      </c>
      <c r="G3595" s="6">
        <v>46129</v>
      </c>
      <c r="H3595" s="6">
        <v>45878</v>
      </c>
      <c r="I3595" s="7" t="s">
        <v>84</v>
      </c>
      <c r="J3595" s="7" t="s">
        <v>85</v>
      </c>
      <c r="K3595" s="7" t="s">
        <v>117</v>
      </c>
      <c r="L3595" t="s">
        <v>12064</v>
      </c>
      <c r="M3595" s="7" t="s">
        <v>119</v>
      </c>
      <c r="N3595" s="7" t="s">
        <v>120</v>
      </c>
      <c r="O3595" s="9">
        <v>5</v>
      </c>
      <c r="P3595" s="9">
        <v>26885</v>
      </c>
      <c r="Q3595" s="10">
        <v>34913.43</v>
      </c>
      <c r="R3595" s="9">
        <v>15</v>
      </c>
      <c r="S3595" s="10">
        <v>148382.07999999999</v>
      </c>
      <c r="T3595" s="10">
        <v>40142.15</v>
      </c>
      <c r="U3595" s="7" t="s">
        <v>48</v>
      </c>
      <c r="V3595" s="7" t="s">
        <v>154</v>
      </c>
      <c r="W3595" s="9">
        <v>4</v>
      </c>
      <c r="X3595" s="7" t="s">
        <v>87</v>
      </c>
      <c r="Y3595" s="7" t="s">
        <v>17098</v>
      </c>
    </row>
    <row r="3596" spans="1:25" x14ac:dyDescent="0.35">
      <c r="A3596" t="s">
        <v>17099</v>
      </c>
      <c r="B3596" t="s">
        <v>17100</v>
      </c>
      <c r="C3596" s="7" t="s">
        <v>17101</v>
      </c>
      <c r="D3596" s="7" t="s">
        <v>54</v>
      </c>
      <c r="E3596" s="9">
        <v>51</v>
      </c>
      <c r="F3596" s="7" t="s">
        <v>92</v>
      </c>
      <c r="G3596" s="6">
        <v>45985</v>
      </c>
      <c r="H3596" s="6">
        <v>45870</v>
      </c>
      <c r="I3596" s="7" t="s">
        <v>75</v>
      </c>
      <c r="J3596" s="7" t="s">
        <v>76</v>
      </c>
      <c r="K3596" s="7" t="s">
        <v>93</v>
      </c>
      <c r="L3596" t="s">
        <v>17102</v>
      </c>
      <c r="M3596" s="7" t="s">
        <v>132</v>
      </c>
      <c r="N3596" s="7" t="s">
        <v>133</v>
      </c>
      <c r="O3596" s="9">
        <v>5</v>
      </c>
      <c r="P3596" s="9">
        <v>14007</v>
      </c>
      <c r="Q3596" s="10">
        <v>16032.28</v>
      </c>
      <c r="R3596" s="9">
        <v>15</v>
      </c>
      <c r="S3596" s="10">
        <v>68137.19</v>
      </c>
      <c r="T3596" s="10">
        <v>10126.4</v>
      </c>
      <c r="U3596" s="7" t="s">
        <v>78</v>
      </c>
      <c r="V3596" s="7" t="s">
        <v>112</v>
      </c>
      <c r="W3596" s="9">
        <v>4</v>
      </c>
      <c r="X3596" s="7" t="s">
        <v>79</v>
      </c>
      <c r="Y3596" s="7" t="s">
        <v>17103</v>
      </c>
    </row>
    <row r="3597" spans="1:25" x14ac:dyDescent="0.35">
      <c r="A3597" t="s">
        <v>17104</v>
      </c>
      <c r="B3597" t="s">
        <v>17105</v>
      </c>
      <c r="C3597" s="7" t="s">
        <v>17106</v>
      </c>
      <c r="D3597" s="7" t="s">
        <v>28</v>
      </c>
      <c r="E3597" s="9">
        <v>31</v>
      </c>
      <c r="F3597" s="7" t="s">
        <v>29</v>
      </c>
      <c r="G3597" s="6">
        <v>45950</v>
      </c>
      <c r="H3597" s="6">
        <v>45917</v>
      </c>
      <c r="I3597" s="7" t="s">
        <v>30</v>
      </c>
      <c r="J3597" s="7" t="s">
        <v>31</v>
      </c>
      <c r="K3597" s="7" t="s">
        <v>117</v>
      </c>
      <c r="L3597" t="s">
        <v>4218</v>
      </c>
      <c r="M3597" s="7" t="s">
        <v>119</v>
      </c>
      <c r="N3597" s="7" t="s">
        <v>120</v>
      </c>
      <c r="O3597" s="9">
        <v>4</v>
      </c>
      <c r="P3597" s="9">
        <v>520</v>
      </c>
      <c r="Q3597" s="10">
        <v>639.51</v>
      </c>
      <c r="R3597" s="9">
        <v>0</v>
      </c>
      <c r="S3597" s="10">
        <v>2558.04</v>
      </c>
      <c r="T3597" s="10">
        <v>478.04</v>
      </c>
      <c r="U3597" s="7" t="s">
        <v>48</v>
      </c>
      <c r="V3597" s="7" t="s">
        <v>112</v>
      </c>
      <c r="W3597" s="9">
        <v>5</v>
      </c>
      <c r="X3597" s="7" t="s">
        <v>38</v>
      </c>
      <c r="Y3597" s="7" t="s">
        <v>17107</v>
      </c>
    </row>
    <row r="3598" spans="1:25" x14ac:dyDescent="0.35">
      <c r="A3598" t="s">
        <v>17108</v>
      </c>
      <c r="B3598" t="s">
        <v>17109</v>
      </c>
      <c r="C3598" s="7" t="s">
        <v>17110</v>
      </c>
      <c r="D3598" s="7" t="s">
        <v>54</v>
      </c>
      <c r="E3598" s="9">
        <v>24</v>
      </c>
      <c r="F3598" s="7" t="s">
        <v>29</v>
      </c>
      <c r="G3598" s="6">
        <v>45570</v>
      </c>
      <c r="H3598" s="6">
        <v>46158</v>
      </c>
      <c r="I3598" s="7" t="s">
        <v>55</v>
      </c>
      <c r="J3598" s="7" t="s">
        <v>56</v>
      </c>
      <c r="K3598" s="7" t="s">
        <v>117</v>
      </c>
      <c r="L3598" t="s">
        <v>14588</v>
      </c>
      <c r="M3598" s="7" t="s">
        <v>119</v>
      </c>
      <c r="N3598" s="7" t="s">
        <v>120</v>
      </c>
      <c r="O3598" s="9">
        <v>4</v>
      </c>
      <c r="P3598" s="9">
        <v>27717</v>
      </c>
      <c r="Q3598" s="10">
        <v>32197.01</v>
      </c>
      <c r="R3598" s="9">
        <v>20</v>
      </c>
      <c r="S3598" s="10">
        <v>103030.43</v>
      </c>
      <c r="T3598" s="10">
        <v>17920.04</v>
      </c>
      <c r="U3598" s="7" t="s">
        <v>126</v>
      </c>
      <c r="V3598" s="7" t="s">
        <v>69</v>
      </c>
      <c r="W3598" s="9">
        <v>3</v>
      </c>
      <c r="X3598" s="7" t="s">
        <v>58</v>
      </c>
      <c r="Y3598" s="7" t="s">
        <v>17111</v>
      </c>
    </row>
    <row r="3599" spans="1:25" x14ac:dyDescent="0.35">
      <c r="A3599" t="s">
        <v>17112</v>
      </c>
      <c r="B3599" t="s">
        <v>17113</v>
      </c>
      <c r="C3599" s="7" t="s">
        <v>17114</v>
      </c>
      <c r="D3599" s="7" t="s">
        <v>54</v>
      </c>
      <c r="E3599" s="9">
        <v>20</v>
      </c>
      <c r="F3599" s="7" t="s">
        <v>29</v>
      </c>
      <c r="G3599" s="6">
        <v>45698</v>
      </c>
      <c r="H3599" s="6">
        <v>46154</v>
      </c>
      <c r="I3599" s="7" t="s">
        <v>75</v>
      </c>
      <c r="J3599" s="7" t="s">
        <v>76</v>
      </c>
      <c r="K3599" s="7" t="s">
        <v>93</v>
      </c>
      <c r="L3599" t="s">
        <v>17115</v>
      </c>
      <c r="M3599" s="7" t="s">
        <v>132</v>
      </c>
      <c r="N3599" s="7" t="s">
        <v>133</v>
      </c>
      <c r="O3599" s="9">
        <v>2</v>
      </c>
      <c r="P3599" s="9">
        <v>28824</v>
      </c>
      <c r="Q3599" s="10">
        <v>42869.43</v>
      </c>
      <c r="R3599" s="9">
        <v>20</v>
      </c>
      <c r="S3599" s="10">
        <v>68591.09</v>
      </c>
      <c r="T3599" s="10">
        <v>28090.86</v>
      </c>
      <c r="U3599" s="7" t="s">
        <v>48</v>
      </c>
      <c r="V3599" s="7" t="s">
        <v>112</v>
      </c>
      <c r="W3599" s="9">
        <v>2</v>
      </c>
      <c r="X3599" s="7" t="s">
        <v>79</v>
      </c>
      <c r="Y3599" s="7" t="s">
        <v>17116</v>
      </c>
    </row>
    <row r="3600" spans="1:25" x14ac:dyDescent="0.35">
      <c r="A3600" t="s">
        <v>17117</v>
      </c>
      <c r="B3600" t="s">
        <v>17118</v>
      </c>
      <c r="C3600" s="7" t="s">
        <v>17119</v>
      </c>
      <c r="D3600" s="7" t="s">
        <v>28</v>
      </c>
      <c r="E3600" s="9">
        <v>60</v>
      </c>
      <c r="F3600" s="7" t="s">
        <v>29</v>
      </c>
      <c r="G3600" s="6">
        <v>45688</v>
      </c>
      <c r="H3600" s="6">
        <v>46127</v>
      </c>
      <c r="I3600" s="7" t="s">
        <v>55</v>
      </c>
      <c r="J3600" s="7" t="s">
        <v>56</v>
      </c>
      <c r="K3600" s="7" t="s">
        <v>93</v>
      </c>
      <c r="L3600" t="s">
        <v>16233</v>
      </c>
      <c r="M3600" s="7" t="s">
        <v>132</v>
      </c>
      <c r="N3600" s="7" t="s">
        <v>133</v>
      </c>
      <c r="O3600" s="9">
        <v>2</v>
      </c>
      <c r="P3600" s="9">
        <v>5511</v>
      </c>
      <c r="Q3600" s="10">
        <v>7390.29</v>
      </c>
      <c r="R3600" s="9">
        <v>20</v>
      </c>
      <c r="S3600" s="10">
        <v>11824.46</v>
      </c>
      <c r="T3600" s="10">
        <v>3758.58</v>
      </c>
      <c r="U3600" s="7" t="s">
        <v>126</v>
      </c>
      <c r="V3600" s="7" t="s">
        <v>37</v>
      </c>
      <c r="W3600" s="9">
        <v>2</v>
      </c>
      <c r="X3600" s="7" t="s">
        <v>58</v>
      </c>
      <c r="Y3600" s="7" t="s">
        <v>17120</v>
      </c>
    </row>
    <row r="3601" spans="1:25" x14ac:dyDescent="0.35">
      <c r="A3601" t="s">
        <v>17121</v>
      </c>
      <c r="B3601" t="s">
        <v>17122</v>
      </c>
      <c r="C3601" s="7" t="s">
        <v>17123</v>
      </c>
      <c r="D3601" s="7" t="s">
        <v>28</v>
      </c>
      <c r="E3601" s="9">
        <v>54</v>
      </c>
      <c r="F3601" s="7" t="s">
        <v>29</v>
      </c>
      <c r="G3601" s="6">
        <v>45995</v>
      </c>
      <c r="H3601" s="6">
        <v>46123</v>
      </c>
      <c r="I3601" s="7" t="s">
        <v>75</v>
      </c>
      <c r="J3601" s="7" t="s">
        <v>76</v>
      </c>
      <c r="K3601" s="7" t="s">
        <v>117</v>
      </c>
      <c r="L3601" t="s">
        <v>17124</v>
      </c>
      <c r="M3601" s="7" t="s">
        <v>119</v>
      </c>
      <c r="N3601" s="7" t="s">
        <v>120</v>
      </c>
      <c r="O3601" s="9">
        <v>5</v>
      </c>
      <c r="P3601" s="9">
        <v>23809</v>
      </c>
      <c r="Q3601" s="10">
        <v>30648.74</v>
      </c>
      <c r="R3601" s="9">
        <v>10</v>
      </c>
      <c r="S3601" s="10">
        <v>137919.32999999999</v>
      </c>
      <c r="T3601" s="10">
        <v>34198.699999999997</v>
      </c>
      <c r="U3601" s="7" t="s">
        <v>48</v>
      </c>
      <c r="V3601" s="7" t="s">
        <v>37</v>
      </c>
      <c r="W3601" s="9">
        <v>3</v>
      </c>
      <c r="X3601" s="7" t="s">
        <v>79</v>
      </c>
      <c r="Y3601" s="7" t="s">
        <v>17125</v>
      </c>
    </row>
    <row r="3602" spans="1:25" x14ac:dyDescent="0.35">
      <c r="A3602" t="s">
        <v>17126</v>
      </c>
      <c r="B3602" t="s">
        <v>17127</v>
      </c>
      <c r="C3602" s="7" t="s">
        <v>17128</v>
      </c>
      <c r="D3602" s="7" t="s">
        <v>28</v>
      </c>
      <c r="E3602" s="9">
        <v>41</v>
      </c>
      <c r="F3602" s="7" t="s">
        <v>92</v>
      </c>
      <c r="G3602" s="6">
        <v>45972</v>
      </c>
      <c r="H3602" s="6">
        <v>45777</v>
      </c>
      <c r="I3602" s="7" t="s">
        <v>84</v>
      </c>
      <c r="J3602" s="7" t="s">
        <v>85</v>
      </c>
      <c r="K3602" s="7" t="s">
        <v>32</v>
      </c>
      <c r="L3602" t="s">
        <v>5495</v>
      </c>
      <c r="M3602" s="7" t="s">
        <v>34</v>
      </c>
      <c r="N3602" s="7" t="s">
        <v>35</v>
      </c>
      <c r="O3602" s="9">
        <v>3</v>
      </c>
      <c r="P3602" s="9">
        <v>3890</v>
      </c>
      <c r="Q3602" s="10">
        <v>4843.43</v>
      </c>
      <c r="R3602" s="9">
        <v>5</v>
      </c>
      <c r="S3602" s="10">
        <v>13803.78</v>
      </c>
      <c r="T3602" s="10">
        <v>2860.29</v>
      </c>
      <c r="U3602" s="7" t="s">
        <v>126</v>
      </c>
      <c r="V3602" s="7" t="s">
        <v>69</v>
      </c>
      <c r="W3602" s="9">
        <v>2</v>
      </c>
      <c r="X3602" s="7" t="s">
        <v>87</v>
      </c>
      <c r="Y3602" s="7" t="s">
        <v>17129</v>
      </c>
    </row>
    <row r="3603" spans="1:25" x14ac:dyDescent="0.35">
      <c r="A3603" t="s">
        <v>17130</v>
      </c>
      <c r="B3603" t="s">
        <v>17131</v>
      </c>
      <c r="C3603" s="7" t="s">
        <v>17132</v>
      </c>
      <c r="D3603" s="7" t="s">
        <v>28</v>
      </c>
      <c r="E3603" s="9">
        <v>53</v>
      </c>
      <c r="F3603" s="7" t="s">
        <v>92</v>
      </c>
      <c r="G3603" s="6">
        <v>45654</v>
      </c>
      <c r="H3603" s="6">
        <v>45589</v>
      </c>
      <c r="I3603" s="7" t="s">
        <v>30</v>
      </c>
      <c r="J3603" s="7" t="s">
        <v>31</v>
      </c>
      <c r="K3603" s="7" t="s">
        <v>93</v>
      </c>
      <c r="L3603" t="s">
        <v>17133</v>
      </c>
      <c r="M3603" s="7" t="s">
        <v>95</v>
      </c>
      <c r="N3603" s="7" t="s">
        <v>96</v>
      </c>
      <c r="O3603" s="9">
        <v>4</v>
      </c>
      <c r="P3603" s="9">
        <v>28137</v>
      </c>
      <c r="Q3603" s="10">
        <v>39783.42</v>
      </c>
      <c r="R3603" s="9">
        <v>5</v>
      </c>
      <c r="S3603" s="10">
        <v>151177</v>
      </c>
      <c r="T3603" s="10">
        <v>46585.68</v>
      </c>
      <c r="U3603" s="7" t="s">
        <v>78</v>
      </c>
      <c r="V3603" s="7" t="s">
        <v>37</v>
      </c>
      <c r="W3603" s="9">
        <v>1</v>
      </c>
      <c r="X3603" s="7" t="s">
        <v>38</v>
      </c>
      <c r="Y3603" s="7" t="s">
        <v>17134</v>
      </c>
    </row>
    <row r="3604" spans="1:25" x14ac:dyDescent="0.35">
      <c r="A3604" t="s">
        <v>17135</v>
      </c>
      <c r="B3604" t="s">
        <v>17136</v>
      </c>
      <c r="C3604" s="7" t="s">
        <v>17137</v>
      </c>
      <c r="D3604" s="7" t="s">
        <v>28</v>
      </c>
      <c r="E3604" s="9">
        <v>58</v>
      </c>
      <c r="F3604" s="7" t="s">
        <v>92</v>
      </c>
      <c r="G3604" s="6">
        <v>45963</v>
      </c>
      <c r="H3604" s="6">
        <v>45707</v>
      </c>
      <c r="I3604" s="7" t="s">
        <v>55</v>
      </c>
      <c r="J3604" s="7" t="s">
        <v>56</v>
      </c>
      <c r="K3604" s="7" t="s">
        <v>65</v>
      </c>
      <c r="L3604" t="s">
        <v>14233</v>
      </c>
      <c r="M3604" s="7" t="s">
        <v>67</v>
      </c>
      <c r="N3604" s="7" t="s">
        <v>68</v>
      </c>
      <c r="O3604" s="9">
        <v>3</v>
      </c>
      <c r="P3604" s="9">
        <v>14283</v>
      </c>
      <c r="Q3604" s="10">
        <v>19128.740000000002</v>
      </c>
      <c r="R3604" s="9">
        <v>5</v>
      </c>
      <c r="S3604" s="10">
        <v>54516.91</v>
      </c>
      <c r="T3604" s="10">
        <v>14537.22</v>
      </c>
      <c r="U3604" s="7" t="s">
        <v>126</v>
      </c>
      <c r="V3604" s="7" t="s">
        <v>37</v>
      </c>
      <c r="W3604" s="9">
        <v>1</v>
      </c>
      <c r="X3604" s="7" t="s">
        <v>58</v>
      </c>
      <c r="Y3604" s="7" t="s">
        <v>17138</v>
      </c>
    </row>
    <row r="3605" spans="1:25" x14ac:dyDescent="0.35">
      <c r="A3605" t="s">
        <v>17139</v>
      </c>
      <c r="B3605" t="s">
        <v>17140</v>
      </c>
      <c r="C3605" s="7" t="s">
        <v>17141</v>
      </c>
      <c r="D3605" s="7" t="s">
        <v>54</v>
      </c>
      <c r="E3605" s="9">
        <v>20</v>
      </c>
      <c r="F3605" s="7" t="s">
        <v>92</v>
      </c>
      <c r="G3605" s="6">
        <v>45722</v>
      </c>
      <c r="H3605" s="6">
        <v>45677</v>
      </c>
      <c r="I3605" s="7" t="s">
        <v>84</v>
      </c>
      <c r="J3605" s="7" t="s">
        <v>85</v>
      </c>
      <c r="K3605" s="7" t="s">
        <v>93</v>
      </c>
      <c r="L3605" t="s">
        <v>9132</v>
      </c>
      <c r="M3605" s="7" t="s">
        <v>132</v>
      </c>
      <c r="N3605" s="7" t="s">
        <v>133</v>
      </c>
      <c r="O3605" s="9">
        <v>3</v>
      </c>
      <c r="P3605" s="9">
        <v>278</v>
      </c>
      <c r="Q3605" s="10">
        <v>350.14</v>
      </c>
      <c r="R3605" s="9">
        <v>5</v>
      </c>
      <c r="S3605" s="10">
        <v>997.9</v>
      </c>
      <c r="T3605" s="10">
        <v>216.42</v>
      </c>
      <c r="U3605" s="7" t="s">
        <v>36</v>
      </c>
      <c r="V3605" s="7" t="s">
        <v>37</v>
      </c>
      <c r="W3605" s="9">
        <v>5</v>
      </c>
      <c r="X3605" s="7" t="s">
        <v>87</v>
      </c>
      <c r="Y3605" s="7" t="s">
        <v>2459</v>
      </c>
    </row>
    <row r="3606" spans="1:25" x14ac:dyDescent="0.35">
      <c r="A3606" t="s">
        <v>17142</v>
      </c>
      <c r="B3606" t="s">
        <v>17143</v>
      </c>
      <c r="C3606" s="7" t="s">
        <v>17144</v>
      </c>
      <c r="D3606" s="7" t="s">
        <v>54</v>
      </c>
      <c r="E3606" s="9">
        <v>46</v>
      </c>
      <c r="F3606" s="7" t="s">
        <v>29</v>
      </c>
      <c r="G3606" s="6">
        <v>46048</v>
      </c>
      <c r="H3606" s="6">
        <v>45912</v>
      </c>
      <c r="I3606" s="7" t="s">
        <v>30</v>
      </c>
      <c r="J3606" s="7" t="s">
        <v>43</v>
      </c>
      <c r="K3606" s="7" t="s">
        <v>44</v>
      </c>
      <c r="L3606" t="s">
        <v>5039</v>
      </c>
      <c r="M3606" s="7" t="s">
        <v>46</v>
      </c>
      <c r="N3606" s="7" t="s">
        <v>47</v>
      </c>
      <c r="O3606" s="9">
        <v>3</v>
      </c>
      <c r="P3606" s="9">
        <v>16104</v>
      </c>
      <c r="Q3606" s="10">
        <v>21576.48</v>
      </c>
      <c r="R3606" s="9">
        <v>10</v>
      </c>
      <c r="S3606" s="10">
        <v>58256.5</v>
      </c>
      <c r="T3606" s="10">
        <v>16417.439999999999</v>
      </c>
      <c r="U3606" s="7" t="s">
        <v>48</v>
      </c>
      <c r="V3606" s="7" t="s">
        <v>37</v>
      </c>
      <c r="W3606" s="9">
        <v>4</v>
      </c>
      <c r="X3606" s="7" t="s">
        <v>49</v>
      </c>
      <c r="Y3606" s="7" t="s">
        <v>17145</v>
      </c>
    </row>
    <row r="3607" spans="1:25" x14ac:dyDescent="0.35">
      <c r="A3607" t="s">
        <v>17146</v>
      </c>
      <c r="B3607" t="s">
        <v>17147</v>
      </c>
      <c r="C3607" s="7" t="s">
        <v>17148</v>
      </c>
      <c r="D3607" s="7" t="s">
        <v>54</v>
      </c>
      <c r="E3607" s="9">
        <v>33</v>
      </c>
      <c r="F3607" s="7" t="s">
        <v>29</v>
      </c>
      <c r="G3607" s="6">
        <v>45953</v>
      </c>
      <c r="H3607" s="6">
        <v>45500</v>
      </c>
      <c r="I3607" s="7" t="s">
        <v>30</v>
      </c>
      <c r="J3607" s="7" t="s">
        <v>31</v>
      </c>
      <c r="K3607" s="7" t="s">
        <v>93</v>
      </c>
      <c r="L3607" t="s">
        <v>4804</v>
      </c>
      <c r="M3607" s="7" t="s">
        <v>95</v>
      </c>
      <c r="N3607" s="7" t="s">
        <v>96</v>
      </c>
      <c r="O3607" s="9">
        <v>5</v>
      </c>
      <c r="P3607" s="9">
        <v>20148</v>
      </c>
      <c r="Q3607" s="10">
        <v>29475.200000000001</v>
      </c>
      <c r="R3607" s="9">
        <v>20</v>
      </c>
      <c r="S3607" s="10">
        <v>117900.8</v>
      </c>
      <c r="T3607" s="10">
        <v>46636</v>
      </c>
      <c r="U3607" s="7" t="s">
        <v>36</v>
      </c>
      <c r="V3607" s="7" t="s">
        <v>112</v>
      </c>
      <c r="W3607" s="9">
        <v>4</v>
      </c>
      <c r="X3607" s="7" t="s">
        <v>38</v>
      </c>
      <c r="Y3607" s="7" t="s">
        <v>11127</v>
      </c>
    </row>
    <row r="3608" spans="1:25" x14ac:dyDescent="0.35">
      <c r="A3608" t="s">
        <v>17149</v>
      </c>
      <c r="B3608" t="s">
        <v>17150</v>
      </c>
      <c r="C3608" s="7" t="s">
        <v>17151</v>
      </c>
      <c r="D3608" s="7" t="s">
        <v>28</v>
      </c>
      <c r="E3608" s="9">
        <v>60</v>
      </c>
      <c r="F3608" s="7" t="s">
        <v>29</v>
      </c>
      <c r="G3608" s="6">
        <v>45782</v>
      </c>
      <c r="H3608" s="6">
        <v>45686</v>
      </c>
      <c r="I3608" s="7" t="s">
        <v>84</v>
      </c>
      <c r="J3608" s="7" t="s">
        <v>85</v>
      </c>
      <c r="K3608" s="7" t="s">
        <v>44</v>
      </c>
      <c r="L3608" t="s">
        <v>17152</v>
      </c>
      <c r="M3608" s="7" t="s">
        <v>46</v>
      </c>
      <c r="N3608" s="7" t="s">
        <v>47</v>
      </c>
      <c r="O3608" s="9">
        <v>4</v>
      </c>
      <c r="P3608" s="9">
        <v>6815</v>
      </c>
      <c r="Q3608" s="10">
        <v>9180.14</v>
      </c>
      <c r="R3608" s="9">
        <v>20</v>
      </c>
      <c r="S3608" s="10">
        <v>29376.45</v>
      </c>
      <c r="T3608" s="10">
        <v>9460.56</v>
      </c>
      <c r="U3608" s="7" t="s">
        <v>126</v>
      </c>
      <c r="V3608" s="7" t="s">
        <v>112</v>
      </c>
      <c r="W3608" s="9">
        <v>2</v>
      </c>
      <c r="X3608" s="7" t="s">
        <v>87</v>
      </c>
      <c r="Y3608" s="7" t="s">
        <v>17153</v>
      </c>
    </row>
    <row r="3609" spans="1:25" x14ac:dyDescent="0.35">
      <c r="A3609" t="s">
        <v>17154</v>
      </c>
      <c r="B3609" t="s">
        <v>17155</v>
      </c>
      <c r="C3609" s="7" t="s">
        <v>17156</v>
      </c>
      <c r="D3609" s="7" t="s">
        <v>54</v>
      </c>
      <c r="E3609" s="9">
        <v>60</v>
      </c>
      <c r="F3609" s="7" t="s">
        <v>29</v>
      </c>
      <c r="G3609" s="6">
        <v>46119</v>
      </c>
      <c r="H3609" s="6">
        <v>46046</v>
      </c>
      <c r="I3609" s="7" t="s">
        <v>55</v>
      </c>
      <c r="J3609" s="7" t="s">
        <v>56</v>
      </c>
      <c r="K3609" s="7" t="s">
        <v>44</v>
      </c>
      <c r="L3609" t="s">
        <v>17157</v>
      </c>
      <c r="M3609" s="7" t="s">
        <v>46</v>
      </c>
      <c r="N3609" s="7" t="s">
        <v>47</v>
      </c>
      <c r="O3609" s="9">
        <v>3</v>
      </c>
      <c r="P3609" s="9">
        <v>2539</v>
      </c>
      <c r="Q3609" s="10">
        <v>3581.74</v>
      </c>
      <c r="R3609" s="9">
        <v>10</v>
      </c>
      <c r="S3609" s="10">
        <v>9670.7000000000007</v>
      </c>
      <c r="T3609" s="10">
        <v>3128.22</v>
      </c>
      <c r="U3609" s="7" t="s">
        <v>126</v>
      </c>
      <c r="V3609" s="7" t="s">
        <v>154</v>
      </c>
      <c r="W3609" s="9">
        <v>1</v>
      </c>
      <c r="X3609" s="7" t="s">
        <v>58</v>
      </c>
      <c r="Y3609" s="7" t="s">
        <v>14162</v>
      </c>
    </row>
    <row r="3610" spans="1:25" x14ac:dyDescent="0.35">
      <c r="A3610" t="s">
        <v>17158</v>
      </c>
      <c r="B3610" t="s">
        <v>17159</v>
      </c>
      <c r="C3610" s="7" t="s">
        <v>17160</v>
      </c>
      <c r="D3610" s="7" t="s">
        <v>54</v>
      </c>
      <c r="E3610" s="9">
        <v>49</v>
      </c>
      <c r="F3610" s="7" t="s">
        <v>29</v>
      </c>
      <c r="G3610" s="6">
        <v>45687</v>
      </c>
      <c r="H3610" s="6">
        <v>45687</v>
      </c>
      <c r="I3610" s="7" t="s">
        <v>84</v>
      </c>
      <c r="J3610" s="7" t="s">
        <v>85</v>
      </c>
      <c r="K3610" s="7" t="s">
        <v>44</v>
      </c>
      <c r="L3610" t="s">
        <v>2737</v>
      </c>
      <c r="M3610" s="7" t="s">
        <v>46</v>
      </c>
      <c r="N3610" s="7" t="s">
        <v>47</v>
      </c>
      <c r="O3610" s="9">
        <v>1</v>
      </c>
      <c r="P3610" s="9">
        <v>12159</v>
      </c>
      <c r="Q3610" s="10">
        <v>18094.689999999999</v>
      </c>
      <c r="R3610" s="9">
        <v>10</v>
      </c>
      <c r="S3610" s="10">
        <v>16285.22</v>
      </c>
      <c r="T3610" s="10">
        <v>5935.69</v>
      </c>
      <c r="U3610" s="7" t="s">
        <v>78</v>
      </c>
      <c r="V3610" s="7" t="s">
        <v>154</v>
      </c>
      <c r="W3610" s="9">
        <v>4</v>
      </c>
      <c r="X3610" s="7" t="s">
        <v>87</v>
      </c>
      <c r="Y3610" s="7" t="s">
        <v>17161</v>
      </c>
    </row>
    <row r="3611" spans="1:25" x14ac:dyDescent="0.35">
      <c r="A3611" t="s">
        <v>17162</v>
      </c>
      <c r="B3611" t="s">
        <v>17163</v>
      </c>
      <c r="C3611" s="7" t="s">
        <v>17164</v>
      </c>
      <c r="D3611" s="7" t="s">
        <v>28</v>
      </c>
      <c r="E3611" s="9">
        <v>33</v>
      </c>
      <c r="F3611" s="7" t="s">
        <v>92</v>
      </c>
      <c r="G3611" s="6">
        <v>45662</v>
      </c>
      <c r="H3611" s="6">
        <v>45599</v>
      </c>
      <c r="I3611" s="7" t="s">
        <v>30</v>
      </c>
      <c r="J3611" s="7" t="s">
        <v>43</v>
      </c>
      <c r="K3611" s="7" t="s">
        <v>117</v>
      </c>
      <c r="L3611" t="s">
        <v>219</v>
      </c>
      <c r="M3611" s="7" t="s">
        <v>119</v>
      </c>
      <c r="N3611" s="7" t="s">
        <v>120</v>
      </c>
      <c r="O3611" s="9">
        <v>4</v>
      </c>
      <c r="P3611" s="9">
        <v>15370</v>
      </c>
      <c r="Q3611" s="10">
        <v>17089.810000000001</v>
      </c>
      <c r="R3611" s="9">
        <v>10</v>
      </c>
      <c r="S3611" s="10">
        <v>61523.32</v>
      </c>
      <c r="T3611" s="10">
        <v>6879.24</v>
      </c>
      <c r="U3611" s="7" t="s">
        <v>48</v>
      </c>
      <c r="V3611" s="7" t="s">
        <v>37</v>
      </c>
      <c r="W3611" s="9">
        <v>2</v>
      </c>
      <c r="X3611" s="7" t="s">
        <v>49</v>
      </c>
      <c r="Y3611" s="7" t="s">
        <v>17165</v>
      </c>
    </row>
    <row r="3612" spans="1:25" x14ac:dyDescent="0.35">
      <c r="A3612" t="s">
        <v>17166</v>
      </c>
      <c r="B3612" t="s">
        <v>17167</v>
      </c>
      <c r="C3612" s="7" t="s">
        <v>17168</v>
      </c>
      <c r="D3612" s="7" t="s">
        <v>54</v>
      </c>
      <c r="E3612" s="9">
        <v>58</v>
      </c>
      <c r="F3612" s="7" t="s">
        <v>92</v>
      </c>
      <c r="G3612" s="6">
        <v>45906</v>
      </c>
      <c r="H3612" s="6">
        <v>45479</v>
      </c>
      <c r="I3612" s="7" t="s">
        <v>63</v>
      </c>
      <c r="J3612" s="7" t="s">
        <v>64</v>
      </c>
      <c r="K3612" s="7" t="s">
        <v>117</v>
      </c>
      <c r="L3612" t="s">
        <v>17169</v>
      </c>
      <c r="M3612" s="7" t="s">
        <v>119</v>
      </c>
      <c r="N3612" s="7" t="s">
        <v>120</v>
      </c>
      <c r="O3612" s="9">
        <v>4</v>
      </c>
      <c r="P3612" s="9">
        <v>14261</v>
      </c>
      <c r="Q3612" s="10">
        <v>19378.740000000002</v>
      </c>
      <c r="R3612" s="9">
        <v>0</v>
      </c>
      <c r="S3612" s="10">
        <v>77514.960000000006</v>
      </c>
      <c r="T3612" s="10">
        <v>20470.96</v>
      </c>
      <c r="U3612" s="7" t="s">
        <v>78</v>
      </c>
      <c r="V3612" s="7" t="s">
        <v>69</v>
      </c>
      <c r="W3612" s="9">
        <v>2</v>
      </c>
      <c r="X3612" s="7" t="s">
        <v>70</v>
      </c>
      <c r="Y3612" s="7" t="s">
        <v>17170</v>
      </c>
    </row>
    <row r="3613" spans="1:25" x14ac:dyDescent="0.35">
      <c r="A3613" t="s">
        <v>17171</v>
      </c>
      <c r="B3613" t="s">
        <v>17172</v>
      </c>
      <c r="C3613" s="7" t="s">
        <v>17173</v>
      </c>
      <c r="D3613" s="7" t="s">
        <v>28</v>
      </c>
      <c r="E3613" s="9">
        <v>35</v>
      </c>
      <c r="F3613" s="7" t="s">
        <v>29</v>
      </c>
      <c r="G3613" s="6">
        <v>45945</v>
      </c>
      <c r="H3613" s="6">
        <v>45868</v>
      </c>
      <c r="I3613" s="7" t="s">
        <v>30</v>
      </c>
      <c r="J3613" s="7" t="s">
        <v>31</v>
      </c>
      <c r="K3613" s="7" t="s">
        <v>44</v>
      </c>
      <c r="L3613" t="s">
        <v>9622</v>
      </c>
      <c r="N3613" s="7" t="s">
        <v>47</v>
      </c>
      <c r="O3613" s="9">
        <v>5</v>
      </c>
      <c r="P3613" s="9">
        <v>2810</v>
      </c>
      <c r="Q3613" s="10">
        <v>3492</v>
      </c>
      <c r="R3613" s="9">
        <v>20</v>
      </c>
      <c r="S3613" s="10">
        <v>13968</v>
      </c>
      <c r="T3613" s="10">
        <v>3410</v>
      </c>
      <c r="U3613" s="7" t="s">
        <v>48</v>
      </c>
      <c r="V3613" s="7" t="s">
        <v>69</v>
      </c>
      <c r="W3613" s="9">
        <v>2</v>
      </c>
      <c r="X3613" s="7" t="s">
        <v>38</v>
      </c>
      <c r="Y3613" s="7" t="s">
        <v>4472</v>
      </c>
    </row>
    <row r="3614" spans="1:25" x14ac:dyDescent="0.35">
      <c r="A3614" t="s">
        <v>17174</v>
      </c>
      <c r="B3614" t="s">
        <v>17175</v>
      </c>
      <c r="C3614" s="7" t="s">
        <v>17176</v>
      </c>
      <c r="D3614" s="7" t="s">
        <v>54</v>
      </c>
      <c r="E3614" s="9">
        <v>21</v>
      </c>
      <c r="F3614" s="7" t="s">
        <v>29</v>
      </c>
      <c r="G3614" s="6">
        <v>45685</v>
      </c>
      <c r="H3614" s="6">
        <v>45968</v>
      </c>
      <c r="I3614" s="7" t="s">
        <v>55</v>
      </c>
      <c r="J3614" s="7" t="s">
        <v>56</v>
      </c>
      <c r="K3614" s="7" t="s">
        <v>44</v>
      </c>
      <c r="L3614" t="s">
        <v>6519</v>
      </c>
      <c r="M3614" s="7" t="s">
        <v>46</v>
      </c>
      <c r="N3614" s="7" t="s">
        <v>47</v>
      </c>
      <c r="O3614" s="9">
        <v>5</v>
      </c>
      <c r="P3614" s="9">
        <v>20956</v>
      </c>
      <c r="Q3614" s="10">
        <v>28379.79</v>
      </c>
      <c r="R3614" s="9">
        <v>10</v>
      </c>
      <c r="S3614" s="10">
        <v>127709.06</v>
      </c>
      <c r="T3614" s="10">
        <v>37118.949999999997</v>
      </c>
      <c r="U3614" s="7" t="s">
        <v>48</v>
      </c>
      <c r="V3614" s="7" t="s">
        <v>37</v>
      </c>
      <c r="W3614" s="9">
        <v>5</v>
      </c>
      <c r="X3614" s="7" t="s">
        <v>58</v>
      </c>
      <c r="Y3614" s="7" t="s">
        <v>17177</v>
      </c>
    </row>
    <row r="3615" spans="1:25" x14ac:dyDescent="0.35">
      <c r="A3615" t="s">
        <v>17178</v>
      </c>
      <c r="B3615" t="s">
        <v>17179</v>
      </c>
      <c r="C3615" s="7" t="s">
        <v>17180</v>
      </c>
      <c r="D3615" s="7" t="s">
        <v>28</v>
      </c>
      <c r="E3615" s="9">
        <v>53</v>
      </c>
      <c r="F3615" s="7" t="s">
        <v>29</v>
      </c>
      <c r="G3615" s="6">
        <v>45667</v>
      </c>
      <c r="H3615" s="6">
        <v>46172</v>
      </c>
      <c r="I3615" s="7" t="s">
        <v>84</v>
      </c>
      <c r="J3615" s="7" t="s">
        <v>85</v>
      </c>
      <c r="K3615" s="7" t="s">
        <v>93</v>
      </c>
      <c r="L3615" t="s">
        <v>17181</v>
      </c>
      <c r="M3615" s="7" t="s">
        <v>95</v>
      </c>
      <c r="N3615" s="7" t="s">
        <v>96</v>
      </c>
      <c r="O3615" s="9">
        <v>4</v>
      </c>
      <c r="P3615" s="9">
        <v>4953</v>
      </c>
      <c r="Q3615" s="10">
        <v>5793.29</v>
      </c>
      <c r="R3615" s="9">
        <v>0</v>
      </c>
      <c r="S3615" s="10">
        <v>23173.16</v>
      </c>
      <c r="T3615" s="10">
        <v>3361.16</v>
      </c>
      <c r="U3615" s="7" t="s">
        <v>126</v>
      </c>
      <c r="V3615" s="7" t="s">
        <v>37</v>
      </c>
      <c r="W3615" s="9">
        <v>4</v>
      </c>
      <c r="X3615" s="7" t="s">
        <v>87</v>
      </c>
      <c r="Y3615" s="7" t="s">
        <v>17182</v>
      </c>
    </row>
    <row r="3616" spans="1:25" x14ac:dyDescent="0.35">
      <c r="A3616" t="s">
        <v>17183</v>
      </c>
      <c r="B3616" t="s">
        <v>17184</v>
      </c>
      <c r="C3616" s="7" t="s">
        <v>17185</v>
      </c>
      <c r="D3616" s="7" t="s">
        <v>28</v>
      </c>
      <c r="E3616" s="9">
        <v>32</v>
      </c>
      <c r="F3616" s="7" t="s">
        <v>29</v>
      </c>
      <c r="G3616" s="6">
        <v>45654</v>
      </c>
      <c r="H3616" s="6">
        <v>45621</v>
      </c>
      <c r="I3616" s="7" t="s">
        <v>63</v>
      </c>
      <c r="J3616" s="7" t="s">
        <v>64</v>
      </c>
      <c r="K3616" s="7" t="s">
        <v>32</v>
      </c>
      <c r="L3616" t="s">
        <v>9733</v>
      </c>
      <c r="M3616" s="7" t="s">
        <v>34</v>
      </c>
      <c r="N3616" s="7" t="s">
        <v>35</v>
      </c>
      <c r="O3616" s="9">
        <v>5</v>
      </c>
      <c r="P3616" s="9">
        <v>13548</v>
      </c>
      <c r="Q3616" s="10">
        <v>19965.14</v>
      </c>
      <c r="R3616" s="9">
        <v>10</v>
      </c>
      <c r="S3616" s="10">
        <v>89843.13</v>
      </c>
      <c r="T3616" s="10">
        <v>32085.7</v>
      </c>
      <c r="U3616" s="7" t="s">
        <v>48</v>
      </c>
      <c r="V3616" s="7" t="s">
        <v>112</v>
      </c>
      <c r="X3616" s="7" t="s">
        <v>70</v>
      </c>
      <c r="Y3616" s="7" t="s">
        <v>17186</v>
      </c>
    </row>
    <row r="3617" spans="1:25" x14ac:dyDescent="0.35">
      <c r="A3617" t="s">
        <v>17187</v>
      </c>
      <c r="B3617" t="s">
        <v>17188</v>
      </c>
      <c r="C3617" s="7" t="s">
        <v>17189</v>
      </c>
      <c r="D3617" s="7" t="s">
        <v>28</v>
      </c>
      <c r="E3617" s="9">
        <v>46</v>
      </c>
      <c r="F3617" s="7" t="s">
        <v>29</v>
      </c>
      <c r="G3617" s="6">
        <v>45810</v>
      </c>
      <c r="H3617" s="6">
        <v>45895</v>
      </c>
      <c r="I3617" s="7" t="s">
        <v>55</v>
      </c>
      <c r="J3617" s="7" t="s">
        <v>56</v>
      </c>
      <c r="K3617" s="7" t="s">
        <v>65</v>
      </c>
      <c r="L3617" t="s">
        <v>16190</v>
      </c>
      <c r="M3617" s="7" t="s">
        <v>67</v>
      </c>
      <c r="N3617" s="7" t="s">
        <v>68</v>
      </c>
      <c r="O3617" s="9">
        <v>1</v>
      </c>
      <c r="P3617" s="9">
        <v>2486</v>
      </c>
      <c r="Q3617" s="10">
        <v>3727.28</v>
      </c>
      <c r="R3617" s="9">
        <v>5</v>
      </c>
      <c r="S3617" s="10">
        <v>3540.92</v>
      </c>
      <c r="T3617" s="10">
        <v>1241.28</v>
      </c>
      <c r="U3617" s="7" t="s">
        <v>48</v>
      </c>
      <c r="V3617" s="7" t="s">
        <v>112</v>
      </c>
      <c r="W3617" s="9">
        <v>4</v>
      </c>
      <c r="X3617" s="7" t="s">
        <v>58</v>
      </c>
      <c r="Y3617" s="7" t="s">
        <v>17190</v>
      </c>
    </row>
    <row r="3618" spans="1:25" x14ac:dyDescent="0.35">
      <c r="A3618" t="s">
        <v>17191</v>
      </c>
      <c r="B3618" t="s">
        <v>17192</v>
      </c>
      <c r="C3618" s="7" t="s">
        <v>1283</v>
      </c>
      <c r="D3618" s="7" t="s">
        <v>54</v>
      </c>
      <c r="E3618" s="9">
        <v>53</v>
      </c>
      <c r="F3618" s="7" t="s">
        <v>29</v>
      </c>
      <c r="G3618" s="6">
        <v>46048</v>
      </c>
      <c r="H3618" s="6">
        <v>45570</v>
      </c>
      <c r="I3618" s="7" t="s">
        <v>63</v>
      </c>
      <c r="J3618" s="7" t="s">
        <v>64</v>
      </c>
      <c r="K3618" s="7" t="s">
        <v>32</v>
      </c>
      <c r="L3618" t="s">
        <v>17193</v>
      </c>
      <c r="M3618" s="7" t="s">
        <v>34</v>
      </c>
      <c r="N3618" s="7" t="s">
        <v>35</v>
      </c>
      <c r="O3618" s="9">
        <v>3</v>
      </c>
      <c r="P3618" s="9">
        <v>25168</v>
      </c>
      <c r="Q3618" s="10">
        <v>29711.360000000001</v>
      </c>
      <c r="R3618" s="9">
        <v>20</v>
      </c>
      <c r="S3618" s="10">
        <v>71307.259999999995</v>
      </c>
      <c r="T3618" s="10">
        <v>13630.08</v>
      </c>
      <c r="U3618" s="7" t="s">
        <v>48</v>
      </c>
      <c r="V3618" s="7" t="s">
        <v>112</v>
      </c>
      <c r="W3618" s="9">
        <v>3</v>
      </c>
      <c r="X3618" s="7" t="s">
        <v>70</v>
      </c>
      <c r="Y3618" s="7" t="s">
        <v>17194</v>
      </c>
    </row>
    <row r="3619" spans="1:25" x14ac:dyDescent="0.35">
      <c r="A3619" t="s">
        <v>17195</v>
      </c>
      <c r="B3619" t="s">
        <v>17196</v>
      </c>
      <c r="C3619" s="7" t="s">
        <v>17197</v>
      </c>
      <c r="D3619" s="7" t="s">
        <v>54</v>
      </c>
      <c r="E3619" s="9">
        <v>20</v>
      </c>
      <c r="F3619" s="7" t="s">
        <v>92</v>
      </c>
      <c r="G3619" s="6">
        <v>45564</v>
      </c>
      <c r="H3619" s="6">
        <v>45868</v>
      </c>
      <c r="I3619" s="7" t="s">
        <v>63</v>
      </c>
      <c r="J3619" s="7" t="s">
        <v>64</v>
      </c>
      <c r="K3619" s="7" t="s">
        <v>65</v>
      </c>
      <c r="L3619" t="s">
        <v>17198</v>
      </c>
      <c r="M3619" s="7" t="s">
        <v>67</v>
      </c>
      <c r="N3619" s="7" t="s">
        <v>68</v>
      </c>
      <c r="O3619" s="9">
        <v>5</v>
      </c>
      <c r="P3619" s="9">
        <v>596</v>
      </c>
      <c r="Q3619" s="10">
        <v>841.14</v>
      </c>
      <c r="R3619" s="9">
        <v>10</v>
      </c>
      <c r="S3619" s="10">
        <v>3785.13</v>
      </c>
      <c r="T3619" s="10">
        <v>1225.7</v>
      </c>
      <c r="U3619" s="7" t="s">
        <v>48</v>
      </c>
      <c r="V3619" s="7" t="s">
        <v>154</v>
      </c>
      <c r="W3619" s="9">
        <v>5</v>
      </c>
      <c r="X3619" s="7" t="s">
        <v>70</v>
      </c>
      <c r="Y3619" s="7" t="s">
        <v>17199</v>
      </c>
    </row>
    <row r="3620" spans="1:25" x14ac:dyDescent="0.35">
      <c r="A3620" t="s">
        <v>17200</v>
      </c>
      <c r="B3620" t="s">
        <v>17201</v>
      </c>
      <c r="C3620" s="7" t="s">
        <v>17202</v>
      </c>
      <c r="D3620" s="7" t="s">
        <v>54</v>
      </c>
      <c r="E3620" s="9">
        <v>46</v>
      </c>
      <c r="F3620" s="7" t="s">
        <v>29</v>
      </c>
      <c r="G3620" s="6">
        <v>45783</v>
      </c>
      <c r="H3620" s="6">
        <v>45628</v>
      </c>
      <c r="I3620" s="7" t="s">
        <v>55</v>
      </c>
      <c r="J3620" s="7" t="s">
        <v>56</v>
      </c>
      <c r="K3620" s="7" t="s">
        <v>117</v>
      </c>
      <c r="L3620" t="s">
        <v>17203</v>
      </c>
      <c r="M3620" s="7" t="s">
        <v>119</v>
      </c>
      <c r="N3620" s="7" t="s">
        <v>120</v>
      </c>
      <c r="O3620" s="9">
        <v>2</v>
      </c>
      <c r="P3620" s="9">
        <v>4617</v>
      </c>
      <c r="Q3620" s="10">
        <v>6015.2</v>
      </c>
      <c r="R3620" s="9">
        <v>5</v>
      </c>
      <c r="S3620" s="10">
        <v>11428.88</v>
      </c>
      <c r="T3620" s="10">
        <v>2796.4</v>
      </c>
      <c r="U3620" s="7" t="s">
        <v>48</v>
      </c>
      <c r="V3620" s="7" t="s">
        <v>154</v>
      </c>
      <c r="W3620" s="9">
        <v>3</v>
      </c>
      <c r="X3620" s="7" t="s">
        <v>58</v>
      </c>
      <c r="Y3620" s="7" t="s">
        <v>17204</v>
      </c>
    </row>
    <row r="3621" spans="1:25" x14ac:dyDescent="0.35">
      <c r="A3621" t="s">
        <v>17205</v>
      </c>
      <c r="B3621" t="s">
        <v>17206</v>
      </c>
      <c r="C3621" s="7" t="s">
        <v>17207</v>
      </c>
      <c r="D3621" s="7" t="s">
        <v>28</v>
      </c>
      <c r="E3621" s="9">
        <v>31</v>
      </c>
      <c r="F3621" s="7" t="s">
        <v>92</v>
      </c>
      <c r="G3621" s="6">
        <v>45525</v>
      </c>
      <c r="H3621" s="6">
        <v>45533</v>
      </c>
      <c r="I3621" s="7" t="s">
        <v>55</v>
      </c>
      <c r="J3621" s="7" t="s">
        <v>56</v>
      </c>
      <c r="K3621" s="7" t="s">
        <v>93</v>
      </c>
      <c r="L3621" t="s">
        <v>17208</v>
      </c>
      <c r="M3621" s="7" t="s">
        <v>95</v>
      </c>
      <c r="N3621" s="7" t="s">
        <v>96</v>
      </c>
      <c r="O3621" s="9">
        <v>1</v>
      </c>
      <c r="P3621" s="9">
        <v>6934</v>
      </c>
      <c r="Q3621" s="10">
        <v>9043.02</v>
      </c>
      <c r="R3621" s="9">
        <v>15</v>
      </c>
      <c r="S3621" s="10">
        <v>7686.57</v>
      </c>
      <c r="T3621" s="10">
        <v>2109.02</v>
      </c>
      <c r="U3621" s="7" t="s">
        <v>78</v>
      </c>
      <c r="V3621" s="7" t="s">
        <v>154</v>
      </c>
      <c r="W3621" s="9">
        <v>1</v>
      </c>
      <c r="X3621" s="7" t="s">
        <v>58</v>
      </c>
      <c r="Y3621" s="7" t="s">
        <v>17209</v>
      </c>
    </row>
    <row r="3622" spans="1:25" x14ac:dyDescent="0.35">
      <c r="A3622" t="s">
        <v>17210</v>
      </c>
      <c r="B3622" t="s">
        <v>17211</v>
      </c>
      <c r="C3622" s="7" t="s">
        <v>1314</v>
      </c>
      <c r="D3622" s="7" t="s">
        <v>54</v>
      </c>
      <c r="E3622" s="9">
        <v>59</v>
      </c>
      <c r="F3622" s="7" t="s">
        <v>92</v>
      </c>
      <c r="G3622" s="6">
        <v>45713</v>
      </c>
      <c r="H3622" s="6">
        <v>45499</v>
      </c>
      <c r="I3622" s="7" t="s">
        <v>30</v>
      </c>
      <c r="J3622" s="7" t="s">
        <v>43</v>
      </c>
      <c r="K3622" s="7" t="s">
        <v>93</v>
      </c>
      <c r="L3622" t="s">
        <v>3319</v>
      </c>
      <c r="M3622" s="7" t="s">
        <v>132</v>
      </c>
      <c r="N3622" s="7" t="s">
        <v>133</v>
      </c>
      <c r="O3622" s="9">
        <v>4</v>
      </c>
      <c r="P3622" s="9">
        <v>5932</v>
      </c>
      <c r="Q3622" s="10">
        <v>8363.73</v>
      </c>
      <c r="R3622" s="9">
        <v>10</v>
      </c>
      <c r="S3622" s="10">
        <v>30109.43</v>
      </c>
      <c r="T3622" s="10">
        <v>9726.92</v>
      </c>
      <c r="U3622" s="7" t="s">
        <v>126</v>
      </c>
      <c r="V3622" s="7" t="s">
        <v>112</v>
      </c>
      <c r="W3622" s="9">
        <v>3</v>
      </c>
      <c r="X3622" s="7" t="s">
        <v>49</v>
      </c>
      <c r="Y3622" s="7" t="s">
        <v>17212</v>
      </c>
    </row>
    <row r="3623" spans="1:25" x14ac:dyDescent="0.35">
      <c r="A3623" t="s">
        <v>17213</v>
      </c>
      <c r="B3623" t="s">
        <v>17214</v>
      </c>
      <c r="C3623" s="7" t="s">
        <v>17215</v>
      </c>
      <c r="D3623" s="7" t="s">
        <v>54</v>
      </c>
      <c r="E3623" s="9">
        <v>27</v>
      </c>
      <c r="F3623" s="7" t="s">
        <v>29</v>
      </c>
      <c r="G3623" s="6">
        <v>45950</v>
      </c>
      <c r="H3623" s="6">
        <v>46022</v>
      </c>
      <c r="I3623" s="7" t="s">
        <v>30</v>
      </c>
      <c r="J3623" s="7" t="s">
        <v>31</v>
      </c>
      <c r="K3623" s="7" t="s">
        <v>44</v>
      </c>
      <c r="L3623" t="s">
        <v>17216</v>
      </c>
      <c r="M3623" s="7" t="s">
        <v>46</v>
      </c>
      <c r="N3623" s="7" t="s">
        <v>47</v>
      </c>
      <c r="O3623" s="9">
        <v>4</v>
      </c>
      <c r="P3623" s="9">
        <v>19694</v>
      </c>
      <c r="Q3623" s="10">
        <v>22233.360000000001</v>
      </c>
      <c r="R3623" s="9">
        <v>0</v>
      </c>
      <c r="S3623" s="10">
        <v>88933.440000000002</v>
      </c>
      <c r="T3623" s="10">
        <v>10157.44</v>
      </c>
      <c r="U3623" s="7" t="s">
        <v>78</v>
      </c>
      <c r="V3623" s="7" t="s">
        <v>154</v>
      </c>
      <c r="W3623" s="9">
        <v>2</v>
      </c>
      <c r="X3623" s="7" t="s">
        <v>38</v>
      </c>
      <c r="Y3623" s="7" t="s">
        <v>17217</v>
      </c>
    </row>
    <row r="3624" spans="1:25" x14ac:dyDescent="0.35">
      <c r="A3624" t="s">
        <v>17218</v>
      </c>
      <c r="B3624" t="s">
        <v>17219</v>
      </c>
      <c r="C3624" s="7" t="s">
        <v>17220</v>
      </c>
      <c r="D3624" s="7" t="s">
        <v>54</v>
      </c>
      <c r="E3624" s="9">
        <v>19</v>
      </c>
      <c r="F3624" s="7" t="s">
        <v>29</v>
      </c>
      <c r="G3624" s="6">
        <v>45528</v>
      </c>
      <c r="H3624" s="6">
        <v>45818</v>
      </c>
      <c r="I3624" s="7" t="s">
        <v>30</v>
      </c>
      <c r="J3624" s="7" t="s">
        <v>31</v>
      </c>
      <c r="K3624" s="7" t="s">
        <v>117</v>
      </c>
      <c r="L3624" t="s">
        <v>10746</v>
      </c>
      <c r="M3624" s="7" t="s">
        <v>119</v>
      </c>
      <c r="N3624" s="7" t="s">
        <v>120</v>
      </c>
      <c r="O3624" s="9">
        <v>1</v>
      </c>
      <c r="P3624" s="9">
        <v>11679</v>
      </c>
      <c r="Q3624" s="10">
        <v>16530.71</v>
      </c>
      <c r="R3624" s="9">
        <v>0</v>
      </c>
      <c r="S3624" s="10">
        <v>16530.71</v>
      </c>
      <c r="T3624" s="10">
        <v>4851.71</v>
      </c>
      <c r="U3624" s="7" t="s">
        <v>126</v>
      </c>
      <c r="V3624" s="7" t="s">
        <v>154</v>
      </c>
      <c r="W3624" s="9">
        <v>2</v>
      </c>
      <c r="X3624" s="7" t="s">
        <v>38</v>
      </c>
      <c r="Y3624" s="7" t="s">
        <v>17221</v>
      </c>
    </row>
    <row r="3625" spans="1:25" x14ac:dyDescent="0.35">
      <c r="A3625" t="s">
        <v>17222</v>
      </c>
      <c r="B3625" t="s">
        <v>17223</v>
      </c>
      <c r="C3625" s="7" t="s">
        <v>17224</v>
      </c>
      <c r="D3625" s="7" t="s">
        <v>54</v>
      </c>
      <c r="E3625" s="9">
        <v>29</v>
      </c>
      <c r="F3625" s="7" t="s">
        <v>92</v>
      </c>
      <c r="G3625" s="6">
        <v>45950</v>
      </c>
      <c r="H3625" s="6">
        <v>46059</v>
      </c>
      <c r="I3625" s="7" t="s">
        <v>55</v>
      </c>
      <c r="J3625" s="7" t="s">
        <v>56</v>
      </c>
      <c r="K3625" s="7" t="s">
        <v>65</v>
      </c>
      <c r="L3625" t="s">
        <v>17225</v>
      </c>
      <c r="N3625" s="7" t="s">
        <v>68</v>
      </c>
      <c r="O3625" s="9">
        <v>1</v>
      </c>
      <c r="P3625" s="9">
        <v>28588</v>
      </c>
      <c r="Q3625" s="10">
        <v>35849.160000000003</v>
      </c>
      <c r="R3625" s="9">
        <v>0</v>
      </c>
      <c r="S3625" s="10">
        <v>35849.160000000003</v>
      </c>
      <c r="T3625" s="10">
        <v>7261.16</v>
      </c>
      <c r="U3625" s="7" t="s">
        <v>48</v>
      </c>
      <c r="V3625" s="7" t="s">
        <v>154</v>
      </c>
      <c r="X3625" s="7" t="s">
        <v>58</v>
      </c>
      <c r="Y3625" s="7" t="s">
        <v>17226</v>
      </c>
    </row>
    <row r="3626" spans="1:25" x14ac:dyDescent="0.35">
      <c r="A3626" t="s">
        <v>17227</v>
      </c>
      <c r="B3626" t="s">
        <v>17228</v>
      </c>
      <c r="C3626" s="7" t="s">
        <v>17229</v>
      </c>
      <c r="D3626" s="7" t="s">
        <v>54</v>
      </c>
      <c r="E3626" s="9">
        <v>45</v>
      </c>
      <c r="F3626" s="7" t="s">
        <v>29</v>
      </c>
      <c r="G3626" s="6">
        <v>45772</v>
      </c>
      <c r="H3626" s="6">
        <v>46109</v>
      </c>
      <c r="I3626" s="7" t="s">
        <v>63</v>
      </c>
      <c r="J3626" s="7" t="s">
        <v>64</v>
      </c>
      <c r="K3626" s="7" t="s">
        <v>93</v>
      </c>
      <c r="L3626" t="s">
        <v>17230</v>
      </c>
      <c r="M3626" s="7" t="s">
        <v>132</v>
      </c>
      <c r="N3626" s="7" t="s">
        <v>133</v>
      </c>
      <c r="O3626" s="9">
        <v>4</v>
      </c>
      <c r="P3626" s="9">
        <v>1848</v>
      </c>
      <c r="Q3626" s="10">
        <v>2698.48</v>
      </c>
      <c r="R3626" s="9">
        <v>10</v>
      </c>
      <c r="S3626" s="10">
        <v>9714.5300000000007</v>
      </c>
      <c r="T3626" s="10">
        <v>3401.92</v>
      </c>
      <c r="U3626" s="7" t="s">
        <v>48</v>
      </c>
      <c r="V3626" s="7" t="s">
        <v>69</v>
      </c>
      <c r="W3626" s="9">
        <v>5</v>
      </c>
      <c r="X3626" s="7" t="s">
        <v>70</v>
      </c>
      <c r="Y3626" s="7" t="s">
        <v>17231</v>
      </c>
    </row>
    <row r="3627" spans="1:25" x14ac:dyDescent="0.35">
      <c r="A3627" t="s">
        <v>17232</v>
      </c>
      <c r="B3627" t="s">
        <v>17233</v>
      </c>
      <c r="C3627" s="7" t="s">
        <v>17234</v>
      </c>
      <c r="D3627" s="7" t="s">
        <v>28</v>
      </c>
      <c r="E3627" s="9">
        <v>28</v>
      </c>
      <c r="F3627" s="7" t="s">
        <v>92</v>
      </c>
      <c r="G3627" s="6">
        <v>45665</v>
      </c>
      <c r="H3627" s="6">
        <v>45531</v>
      </c>
      <c r="I3627" s="7" t="s">
        <v>55</v>
      </c>
      <c r="J3627" s="7" t="s">
        <v>56</v>
      </c>
      <c r="K3627" s="7" t="s">
        <v>93</v>
      </c>
      <c r="L3627" t="s">
        <v>17235</v>
      </c>
      <c r="M3627" s="7" t="s">
        <v>132</v>
      </c>
      <c r="N3627" s="7" t="s">
        <v>133</v>
      </c>
      <c r="O3627" s="9">
        <v>4</v>
      </c>
      <c r="P3627" s="9">
        <v>20670</v>
      </c>
      <c r="Q3627" s="10">
        <v>29237.21</v>
      </c>
      <c r="R3627" s="9">
        <v>10</v>
      </c>
      <c r="S3627" s="10">
        <v>105253.96</v>
      </c>
      <c r="T3627" s="10">
        <v>34268.839999999997</v>
      </c>
      <c r="U3627" s="7" t="s">
        <v>48</v>
      </c>
      <c r="V3627" s="7" t="s">
        <v>37</v>
      </c>
      <c r="W3627" s="9">
        <v>4</v>
      </c>
      <c r="X3627" s="7" t="s">
        <v>58</v>
      </c>
      <c r="Y3627" s="7" t="s">
        <v>17236</v>
      </c>
    </row>
    <row r="3628" spans="1:25" x14ac:dyDescent="0.35">
      <c r="A3628" t="s">
        <v>17237</v>
      </c>
      <c r="B3628" t="s">
        <v>17238</v>
      </c>
      <c r="C3628" s="7" t="s">
        <v>17239</v>
      </c>
      <c r="D3628" s="7" t="s">
        <v>54</v>
      </c>
      <c r="E3628" s="9">
        <v>53</v>
      </c>
      <c r="F3628" s="7" t="s">
        <v>92</v>
      </c>
      <c r="G3628" s="6">
        <v>46096</v>
      </c>
      <c r="H3628" s="6">
        <v>46197</v>
      </c>
      <c r="I3628" s="7" t="s">
        <v>30</v>
      </c>
      <c r="J3628" s="7" t="s">
        <v>43</v>
      </c>
      <c r="K3628" s="7" t="s">
        <v>117</v>
      </c>
      <c r="L3628" t="s">
        <v>17240</v>
      </c>
      <c r="M3628" s="7" t="s">
        <v>119</v>
      </c>
      <c r="N3628" s="7" t="s">
        <v>120</v>
      </c>
      <c r="O3628" s="9">
        <v>3</v>
      </c>
      <c r="P3628" s="9">
        <v>21454</v>
      </c>
      <c r="Q3628" s="10">
        <v>28074.560000000001</v>
      </c>
      <c r="R3628" s="9">
        <v>5</v>
      </c>
      <c r="S3628" s="10">
        <v>80012.5</v>
      </c>
      <c r="T3628" s="10">
        <v>19861.68</v>
      </c>
      <c r="U3628" s="7" t="s">
        <v>78</v>
      </c>
      <c r="V3628" s="7" t="s">
        <v>154</v>
      </c>
      <c r="W3628" s="9">
        <v>1</v>
      </c>
      <c r="X3628" s="7" t="s">
        <v>49</v>
      </c>
      <c r="Y3628" s="7" t="s">
        <v>17241</v>
      </c>
    </row>
    <row r="3629" spans="1:25" x14ac:dyDescent="0.35">
      <c r="A3629" t="s">
        <v>17242</v>
      </c>
      <c r="B3629" t="s">
        <v>17243</v>
      </c>
      <c r="C3629" s="7" t="s">
        <v>17244</v>
      </c>
      <c r="D3629" s="7" t="s">
        <v>54</v>
      </c>
      <c r="E3629" s="9">
        <v>18</v>
      </c>
      <c r="F3629" s="7" t="s">
        <v>92</v>
      </c>
      <c r="G3629" s="6">
        <v>45942</v>
      </c>
      <c r="H3629" s="6">
        <v>45633</v>
      </c>
      <c r="I3629" s="7" t="s">
        <v>75</v>
      </c>
      <c r="J3629" s="7" t="s">
        <v>76</v>
      </c>
      <c r="K3629" s="7" t="s">
        <v>117</v>
      </c>
      <c r="L3629" t="s">
        <v>17245</v>
      </c>
      <c r="M3629" s="7" t="s">
        <v>119</v>
      </c>
      <c r="N3629" s="7" t="s">
        <v>120</v>
      </c>
      <c r="O3629" s="9">
        <v>3</v>
      </c>
      <c r="P3629" s="9">
        <v>21787</v>
      </c>
      <c r="Q3629" s="10">
        <v>24109.73</v>
      </c>
      <c r="R3629" s="9">
        <v>15</v>
      </c>
      <c r="S3629" s="10">
        <v>61479.81</v>
      </c>
      <c r="T3629" s="10">
        <v>6968.19</v>
      </c>
      <c r="U3629" s="7" t="s">
        <v>36</v>
      </c>
      <c r="V3629" s="7" t="s">
        <v>112</v>
      </c>
      <c r="W3629" s="9">
        <v>3</v>
      </c>
      <c r="X3629" s="7" t="s">
        <v>79</v>
      </c>
      <c r="Y3629" s="7" t="s">
        <v>17246</v>
      </c>
    </row>
    <row r="3630" spans="1:25" x14ac:dyDescent="0.35">
      <c r="A3630" t="s">
        <v>17247</v>
      </c>
      <c r="B3630" t="s">
        <v>17248</v>
      </c>
      <c r="C3630" s="7" t="s">
        <v>17249</v>
      </c>
      <c r="D3630" s="7" t="s">
        <v>28</v>
      </c>
      <c r="E3630" s="9">
        <v>35</v>
      </c>
      <c r="F3630" s="7" t="s">
        <v>92</v>
      </c>
      <c r="G3630" s="6">
        <v>46002</v>
      </c>
      <c r="H3630" s="6">
        <v>45587</v>
      </c>
      <c r="I3630" s="7" t="s">
        <v>84</v>
      </c>
      <c r="J3630" s="7" t="s">
        <v>85</v>
      </c>
      <c r="K3630" s="7" t="s">
        <v>117</v>
      </c>
      <c r="L3630" t="s">
        <v>17250</v>
      </c>
      <c r="M3630" s="7" t="s">
        <v>119</v>
      </c>
      <c r="N3630" s="7" t="s">
        <v>120</v>
      </c>
      <c r="O3630" s="9">
        <v>2</v>
      </c>
      <c r="P3630" s="9">
        <v>27091</v>
      </c>
      <c r="Q3630" s="10">
        <v>29993.49</v>
      </c>
      <c r="R3630" s="9">
        <v>15</v>
      </c>
      <c r="S3630" s="10">
        <v>50988.93</v>
      </c>
      <c r="T3630" s="10">
        <v>5804.98</v>
      </c>
      <c r="U3630" s="7" t="s">
        <v>36</v>
      </c>
      <c r="V3630" s="7" t="s">
        <v>37</v>
      </c>
      <c r="W3630" s="9">
        <v>3</v>
      </c>
      <c r="X3630" s="7" t="s">
        <v>87</v>
      </c>
      <c r="Y3630" s="7" t="s">
        <v>17251</v>
      </c>
    </row>
    <row r="3631" spans="1:25" x14ac:dyDescent="0.35">
      <c r="A3631" t="s">
        <v>17252</v>
      </c>
      <c r="B3631" t="s">
        <v>17253</v>
      </c>
      <c r="C3631" s="7" t="s">
        <v>17254</v>
      </c>
      <c r="D3631" s="7" t="s">
        <v>54</v>
      </c>
      <c r="E3631" s="9">
        <v>40</v>
      </c>
      <c r="F3631" s="7" t="s">
        <v>29</v>
      </c>
      <c r="G3631" s="6">
        <v>46032</v>
      </c>
      <c r="H3631" s="6">
        <v>46158</v>
      </c>
      <c r="I3631" s="7" t="s">
        <v>55</v>
      </c>
      <c r="J3631" s="7" t="s">
        <v>56</v>
      </c>
      <c r="K3631" s="7" t="s">
        <v>44</v>
      </c>
      <c r="L3631" t="s">
        <v>17255</v>
      </c>
      <c r="M3631" s="7" t="s">
        <v>46</v>
      </c>
      <c r="N3631" s="7" t="s">
        <v>47</v>
      </c>
      <c r="O3631" s="9">
        <v>1</v>
      </c>
      <c r="P3631" s="9">
        <v>1178</v>
      </c>
      <c r="Q3631" s="10">
        <v>1404.93</v>
      </c>
      <c r="R3631" s="9">
        <v>15</v>
      </c>
      <c r="S3631" s="10">
        <v>1194.19</v>
      </c>
      <c r="T3631" s="10">
        <v>226.93</v>
      </c>
      <c r="U3631" s="7" t="s">
        <v>126</v>
      </c>
      <c r="V3631" s="7" t="s">
        <v>37</v>
      </c>
      <c r="W3631" s="9">
        <v>1</v>
      </c>
      <c r="X3631" s="7" t="s">
        <v>58</v>
      </c>
      <c r="Y3631" s="7" t="s">
        <v>17256</v>
      </c>
    </row>
    <row r="3632" spans="1:25" x14ac:dyDescent="0.35">
      <c r="A3632" t="s">
        <v>17257</v>
      </c>
      <c r="B3632" t="s">
        <v>17258</v>
      </c>
      <c r="C3632" s="7" t="s">
        <v>17259</v>
      </c>
      <c r="D3632" s="7" t="s">
        <v>54</v>
      </c>
      <c r="E3632" s="9">
        <v>35</v>
      </c>
      <c r="F3632" s="7" t="s">
        <v>29</v>
      </c>
      <c r="G3632" s="6">
        <v>46051</v>
      </c>
      <c r="H3632" s="6">
        <v>45739</v>
      </c>
      <c r="I3632" s="7" t="s">
        <v>55</v>
      </c>
      <c r="J3632" s="7" t="s">
        <v>56</v>
      </c>
      <c r="K3632" s="7" t="s">
        <v>93</v>
      </c>
      <c r="L3632" t="s">
        <v>2963</v>
      </c>
      <c r="M3632" s="7" t="s">
        <v>132</v>
      </c>
      <c r="N3632" s="7" t="s">
        <v>133</v>
      </c>
      <c r="O3632" s="9">
        <v>5</v>
      </c>
      <c r="P3632" s="9">
        <v>756</v>
      </c>
      <c r="Q3632" s="10">
        <v>922</v>
      </c>
      <c r="R3632" s="9">
        <v>10</v>
      </c>
      <c r="S3632" s="10">
        <v>4149</v>
      </c>
      <c r="T3632" s="10">
        <v>830</v>
      </c>
      <c r="U3632" s="7" t="s">
        <v>78</v>
      </c>
      <c r="V3632" s="7" t="s">
        <v>37</v>
      </c>
      <c r="W3632" s="9">
        <v>5</v>
      </c>
      <c r="X3632" s="7" t="s">
        <v>58</v>
      </c>
      <c r="Y3632" s="7" t="s">
        <v>17260</v>
      </c>
    </row>
    <row r="3633" spans="1:25" x14ac:dyDescent="0.35">
      <c r="A3633" t="s">
        <v>17261</v>
      </c>
      <c r="B3633" t="s">
        <v>17262</v>
      </c>
      <c r="C3633" s="7" t="s">
        <v>17263</v>
      </c>
      <c r="D3633" s="7" t="s">
        <v>54</v>
      </c>
      <c r="E3633" s="9">
        <v>46</v>
      </c>
      <c r="F3633" s="7" t="s">
        <v>92</v>
      </c>
      <c r="G3633" s="6">
        <v>46117</v>
      </c>
      <c r="H3633" s="6">
        <v>45512</v>
      </c>
      <c r="I3633" s="7" t="s">
        <v>84</v>
      </c>
      <c r="J3633" s="7" t="s">
        <v>85</v>
      </c>
      <c r="K3633" s="7" t="s">
        <v>65</v>
      </c>
      <c r="L3633" t="s">
        <v>7584</v>
      </c>
      <c r="M3633" s="7" t="s">
        <v>67</v>
      </c>
      <c r="N3633" s="7" t="s">
        <v>68</v>
      </c>
      <c r="O3633" s="9">
        <v>2</v>
      </c>
      <c r="P3633" s="9">
        <v>13477</v>
      </c>
      <c r="Q3633" s="10">
        <v>17639.849999999999</v>
      </c>
      <c r="R3633" s="9">
        <v>5</v>
      </c>
      <c r="S3633" s="10">
        <v>33515.71</v>
      </c>
      <c r="T3633" s="10">
        <v>8325.7000000000007</v>
      </c>
      <c r="U3633" s="7" t="s">
        <v>78</v>
      </c>
      <c r="V3633" s="7" t="s">
        <v>69</v>
      </c>
      <c r="W3633" s="9">
        <v>4</v>
      </c>
      <c r="X3633" s="7" t="s">
        <v>87</v>
      </c>
      <c r="Y3633" s="7" t="s">
        <v>17264</v>
      </c>
    </row>
    <row r="3634" spans="1:25" x14ac:dyDescent="0.35">
      <c r="A3634" t="s">
        <v>17265</v>
      </c>
      <c r="B3634" t="s">
        <v>17266</v>
      </c>
      <c r="C3634" s="7" t="s">
        <v>17267</v>
      </c>
      <c r="D3634" s="7" t="s">
        <v>28</v>
      </c>
      <c r="E3634" s="9">
        <v>39</v>
      </c>
      <c r="F3634" s="7" t="s">
        <v>92</v>
      </c>
      <c r="G3634" s="6">
        <v>45710</v>
      </c>
      <c r="H3634" s="6">
        <v>45754</v>
      </c>
      <c r="I3634" s="7" t="s">
        <v>30</v>
      </c>
      <c r="J3634" s="7" t="s">
        <v>43</v>
      </c>
      <c r="K3634" s="7" t="s">
        <v>32</v>
      </c>
      <c r="L3634" t="s">
        <v>8755</v>
      </c>
      <c r="M3634" s="7" t="s">
        <v>34</v>
      </c>
      <c r="N3634" s="7" t="s">
        <v>35</v>
      </c>
      <c r="O3634" s="9">
        <v>4</v>
      </c>
      <c r="P3634" s="9">
        <v>968</v>
      </c>
      <c r="Q3634" s="10">
        <v>1255.5899999999999</v>
      </c>
      <c r="R3634" s="9">
        <v>0</v>
      </c>
      <c r="S3634" s="10">
        <v>5022.3599999999997</v>
      </c>
      <c r="T3634" s="10">
        <v>1150.3599999999999</v>
      </c>
      <c r="U3634" s="7" t="s">
        <v>48</v>
      </c>
      <c r="V3634" s="7" t="s">
        <v>112</v>
      </c>
      <c r="W3634" s="9">
        <v>3</v>
      </c>
      <c r="X3634" s="7" t="s">
        <v>49</v>
      </c>
      <c r="Y3634" s="7" t="s">
        <v>17268</v>
      </c>
    </row>
    <row r="3635" spans="1:25" x14ac:dyDescent="0.35">
      <c r="A3635" t="s">
        <v>17269</v>
      </c>
      <c r="B3635" t="s">
        <v>17270</v>
      </c>
      <c r="C3635" s="7" t="s">
        <v>17271</v>
      </c>
      <c r="D3635" s="7" t="s">
        <v>54</v>
      </c>
      <c r="E3635" s="9">
        <v>44</v>
      </c>
      <c r="F3635" s="7" t="s">
        <v>92</v>
      </c>
      <c r="G3635" s="6">
        <v>46142</v>
      </c>
      <c r="H3635" s="6">
        <v>46195</v>
      </c>
      <c r="J3635" s="7" t="s">
        <v>76</v>
      </c>
      <c r="K3635" s="7" t="s">
        <v>93</v>
      </c>
      <c r="L3635" t="s">
        <v>17272</v>
      </c>
      <c r="M3635" s="7" t="s">
        <v>95</v>
      </c>
      <c r="N3635" s="7" t="s">
        <v>96</v>
      </c>
      <c r="O3635" s="9">
        <v>5</v>
      </c>
      <c r="P3635" s="9">
        <v>28965</v>
      </c>
      <c r="Q3635" s="10">
        <v>33095.86</v>
      </c>
      <c r="R3635" s="9">
        <v>15</v>
      </c>
      <c r="S3635" s="10">
        <v>140657.4</v>
      </c>
      <c r="T3635" s="10">
        <v>20654.3</v>
      </c>
      <c r="U3635" s="7" t="s">
        <v>78</v>
      </c>
      <c r="V3635" s="7" t="s">
        <v>37</v>
      </c>
      <c r="W3635" s="9">
        <v>1</v>
      </c>
      <c r="X3635" s="7" t="s">
        <v>79</v>
      </c>
      <c r="Y3635" s="7" t="s">
        <v>17273</v>
      </c>
    </row>
    <row r="3636" spans="1:25" x14ac:dyDescent="0.35">
      <c r="A3636" t="s">
        <v>17274</v>
      </c>
      <c r="B3636" t="s">
        <v>17275</v>
      </c>
      <c r="C3636" s="7" t="s">
        <v>17276</v>
      </c>
      <c r="D3636" s="7" t="s">
        <v>28</v>
      </c>
      <c r="E3636" s="9">
        <v>21</v>
      </c>
      <c r="F3636" s="7" t="s">
        <v>92</v>
      </c>
      <c r="G3636" s="6">
        <v>45572</v>
      </c>
      <c r="H3636" s="6">
        <v>45887</v>
      </c>
      <c r="I3636" s="7" t="s">
        <v>55</v>
      </c>
      <c r="J3636" s="7" t="s">
        <v>56</v>
      </c>
      <c r="K3636" s="7" t="s">
        <v>65</v>
      </c>
      <c r="L3636" t="s">
        <v>5486</v>
      </c>
      <c r="M3636" s="7" t="s">
        <v>67</v>
      </c>
      <c r="N3636" s="7" t="s">
        <v>68</v>
      </c>
      <c r="O3636" s="9">
        <v>3</v>
      </c>
      <c r="P3636" s="9">
        <v>4638</v>
      </c>
      <c r="Q3636" s="10">
        <v>5588.4</v>
      </c>
      <c r="R3636" s="9">
        <v>0</v>
      </c>
      <c r="S3636" s="10">
        <v>16765.2</v>
      </c>
      <c r="T3636" s="10">
        <v>2851.2</v>
      </c>
      <c r="U3636" s="7" t="s">
        <v>36</v>
      </c>
      <c r="V3636" s="7" t="s">
        <v>69</v>
      </c>
      <c r="W3636" s="9">
        <v>3</v>
      </c>
      <c r="X3636" s="7" t="s">
        <v>58</v>
      </c>
      <c r="Y3636" s="7" t="s">
        <v>17277</v>
      </c>
    </row>
    <row r="3637" spans="1:25" x14ac:dyDescent="0.35">
      <c r="A3637" t="s">
        <v>17278</v>
      </c>
      <c r="B3637" t="s">
        <v>17279</v>
      </c>
      <c r="C3637" s="7" t="s">
        <v>17280</v>
      </c>
      <c r="D3637" s="7" t="s">
        <v>28</v>
      </c>
      <c r="E3637" s="9">
        <v>37</v>
      </c>
      <c r="F3637" s="7" t="s">
        <v>92</v>
      </c>
      <c r="G3637" s="6">
        <v>46090</v>
      </c>
      <c r="H3637" s="6">
        <v>45778</v>
      </c>
      <c r="I3637" s="7" t="s">
        <v>30</v>
      </c>
      <c r="J3637" s="7" t="s">
        <v>31</v>
      </c>
      <c r="K3637" s="7" t="s">
        <v>32</v>
      </c>
      <c r="L3637" t="s">
        <v>17281</v>
      </c>
      <c r="M3637" s="7" t="s">
        <v>34</v>
      </c>
      <c r="N3637" s="7" t="s">
        <v>35</v>
      </c>
      <c r="O3637" s="9">
        <v>5</v>
      </c>
      <c r="P3637" s="9">
        <v>26328</v>
      </c>
      <c r="Q3637" s="10">
        <v>38076.720000000001</v>
      </c>
      <c r="R3637" s="9">
        <v>20</v>
      </c>
      <c r="S3637" s="10">
        <v>152306.88</v>
      </c>
      <c r="T3637" s="10">
        <v>58743.6</v>
      </c>
      <c r="U3637" s="7" t="s">
        <v>36</v>
      </c>
      <c r="V3637" s="7" t="s">
        <v>69</v>
      </c>
      <c r="W3637" s="9">
        <v>2</v>
      </c>
      <c r="X3637" s="7" t="s">
        <v>38</v>
      </c>
      <c r="Y3637" s="7" t="s">
        <v>17282</v>
      </c>
    </row>
    <row r="3638" spans="1:25" x14ac:dyDescent="0.35">
      <c r="A3638" t="s">
        <v>17283</v>
      </c>
      <c r="B3638" t="s">
        <v>17284</v>
      </c>
      <c r="C3638" s="7" t="s">
        <v>17285</v>
      </c>
      <c r="D3638" s="7" t="s">
        <v>54</v>
      </c>
      <c r="E3638" s="9">
        <v>33</v>
      </c>
      <c r="F3638" s="7" t="s">
        <v>92</v>
      </c>
      <c r="G3638" s="6">
        <v>46123</v>
      </c>
      <c r="H3638" s="6">
        <v>45931</v>
      </c>
      <c r="I3638" s="7" t="s">
        <v>55</v>
      </c>
      <c r="J3638" s="7" t="s">
        <v>56</v>
      </c>
      <c r="K3638" s="7" t="s">
        <v>93</v>
      </c>
      <c r="L3638" t="s">
        <v>2810</v>
      </c>
      <c r="M3638" s="7" t="s">
        <v>132</v>
      </c>
      <c r="N3638" s="7" t="s">
        <v>133</v>
      </c>
      <c r="O3638" s="9">
        <v>1</v>
      </c>
      <c r="P3638" s="9">
        <v>7294</v>
      </c>
      <c r="Q3638" s="10">
        <v>8925.99</v>
      </c>
      <c r="R3638" s="9">
        <v>0</v>
      </c>
      <c r="S3638" s="10">
        <v>8925.99</v>
      </c>
      <c r="T3638" s="10">
        <v>1631.99</v>
      </c>
      <c r="U3638" s="7" t="s">
        <v>78</v>
      </c>
      <c r="V3638" s="7" t="s">
        <v>112</v>
      </c>
      <c r="W3638" s="9">
        <v>3</v>
      </c>
      <c r="X3638" s="7" t="s">
        <v>58</v>
      </c>
      <c r="Y3638" s="7" t="s">
        <v>17286</v>
      </c>
    </row>
    <row r="3639" spans="1:25" x14ac:dyDescent="0.35">
      <c r="A3639" t="s">
        <v>17287</v>
      </c>
      <c r="B3639" t="s">
        <v>17288</v>
      </c>
      <c r="C3639" s="7" t="s">
        <v>17289</v>
      </c>
      <c r="D3639" s="7" t="s">
        <v>54</v>
      </c>
      <c r="E3639" s="9">
        <v>40</v>
      </c>
      <c r="F3639" s="7" t="s">
        <v>92</v>
      </c>
      <c r="G3639" s="6">
        <v>45682</v>
      </c>
      <c r="H3639" s="6">
        <v>46175</v>
      </c>
      <c r="I3639" s="7" t="s">
        <v>63</v>
      </c>
      <c r="J3639" s="7" t="s">
        <v>64</v>
      </c>
      <c r="K3639" s="7" t="s">
        <v>305</v>
      </c>
      <c r="L3639" t="s">
        <v>17290</v>
      </c>
      <c r="M3639" s="7" t="s">
        <v>46</v>
      </c>
      <c r="N3639" s="7" t="s">
        <v>47</v>
      </c>
      <c r="O3639" s="9">
        <v>3</v>
      </c>
      <c r="P3639" s="9">
        <v>18841</v>
      </c>
      <c r="Q3639" s="10">
        <v>23727.32</v>
      </c>
      <c r="R3639" s="9">
        <v>15</v>
      </c>
      <c r="S3639" s="10">
        <v>60504.67</v>
      </c>
      <c r="T3639" s="10">
        <v>14658.96</v>
      </c>
      <c r="U3639" s="7" t="s">
        <v>78</v>
      </c>
      <c r="V3639" s="7" t="s">
        <v>112</v>
      </c>
      <c r="W3639" s="9">
        <v>1</v>
      </c>
      <c r="X3639" s="7" t="s">
        <v>70</v>
      </c>
      <c r="Y3639" s="7" t="s">
        <v>17291</v>
      </c>
    </row>
    <row r="3640" spans="1:25" x14ac:dyDescent="0.35">
      <c r="A3640" t="s">
        <v>17292</v>
      </c>
      <c r="B3640" t="s">
        <v>17293</v>
      </c>
      <c r="C3640" s="7" t="s">
        <v>17294</v>
      </c>
      <c r="D3640" s="7" t="s">
        <v>54</v>
      </c>
      <c r="E3640" s="9">
        <v>18</v>
      </c>
      <c r="F3640" s="7" t="s">
        <v>29</v>
      </c>
      <c r="G3640" s="6">
        <v>45853</v>
      </c>
      <c r="H3640" s="6">
        <v>46054</v>
      </c>
      <c r="I3640" s="7" t="s">
        <v>55</v>
      </c>
      <c r="J3640" s="7" t="s">
        <v>56</v>
      </c>
      <c r="K3640" s="7" t="s">
        <v>32</v>
      </c>
      <c r="L3640" t="s">
        <v>17295</v>
      </c>
      <c r="M3640" s="7" t="s">
        <v>34</v>
      </c>
      <c r="N3640" s="7" t="s">
        <v>35</v>
      </c>
      <c r="O3640" s="9">
        <v>3</v>
      </c>
      <c r="P3640" s="9">
        <v>26750</v>
      </c>
      <c r="Q3640" s="10">
        <v>38810.17</v>
      </c>
      <c r="R3640" s="9">
        <v>20</v>
      </c>
      <c r="S3640" s="10">
        <v>93144.41</v>
      </c>
      <c r="T3640" s="10">
        <v>36180.51</v>
      </c>
      <c r="U3640" s="7" t="s">
        <v>78</v>
      </c>
      <c r="V3640" s="7" t="s">
        <v>154</v>
      </c>
      <c r="W3640" s="9">
        <v>1</v>
      </c>
      <c r="X3640" s="7" t="s">
        <v>58</v>
      </c>
      <c r="Y3640" s="7" t="s">
        <v>5534</v>
      </c>
    </row>
    <row r="3641" spans="1:25" x14ac:dyDescent="0.35">
      <c r="A3641" t="s">
        <v>17296</v>
      </c>
      <c r="B3641" t="s">
        <v>17297</v>
      </c>
      <c r="C3641" s="7" t="s">
        <v>17298</v>
      </c>
      <c r="D3641" s="7" t="s">
        <v>54</v>
      </c>
      <c r="E3641" s="9">
        <v>41</v>
      </c>
      <c r="F3641" s="7" t="s">
        <v>29</v>
      </c>
      <c r="G3641" s="6">
        <v>45641</v>
      </c>
      <c r="H3641" s="6">
        <v>45801</v>
      </c>
      <c r="I3641" s="7" t="s">
        <v>75</v>
      </c>
      <c r="J3641" s="7" t="s">
        <v>76</v>
      </c>
      <c r="K3641" s="7" t="s">
        <v>117</v>
      </c>
      <c r="L3641" t="s">
        <v>17299</v>
      </c>
      <c r="M3641" s="7" t="s">
        <v>119</v>
      </c>
      <c r="N3641" s="7" t="s">
        <v>120</v>
      </c>
      <c r="O3641" s="9">
        <v>3</v>
      </c>
      <c r="P3641" s="9">
        <v>22024</v>
      </c>
      <c r="Q3641" s="10">
        <v>28186.240000000002</v>
      </c>
      <c r="R3641" s="9">
        <v>5</v>
      </c>
      <c r="S3641" s="10">
        <v>80330.78</v>
      </c>
      <c r="T3641" s="10">
        <v>18486.72</v>
      </c>
      <c r="U3641" s="7" t="s">
        <v>78</v>
      </c>
      <c r="V3641" s="7" t="s">
        <v>37</v>
      </c>
      <c r="W3641" s="9">
        <v>4</v>
      </c>
      <c r="X3641" s="7" t="s">
        <v>79</v>
      </c>
      <c r="Y3641" s="7" t="s">
        <v>17300</v>
      </c>
    </row>
    <row r="3642" spans="1:25" x14ac:dyDescent="0.35">
      <c r="A3642" t="s">
        <v>17301</v>
      </c>
      <c r="B3642" t="s">
        <v>17302</v>
      </c>
      <c r="C3642" s="7" t="s">
        <v>17303</v>
      </c>
      <c r="D3642" s="7" t="s">
        <v>54</v>
      </c>
      <c r="E3642" s="9">
        <v>24</v>
      </c>
      <c r="F3642" s="7" t="s">
        <v>92</v>
      </c>
      <c r="G3642" s="6">
        <v>45632</v>
      </c>
      <c r="H3642" s="6">
        <v>46014</v>
      </c>
      <c r="I3642" s="7" t="s">
        <v>55</v>
      </c>
      <c r="J3642" s="7" t="s">
        <v>56</v>
      </c>
      <c r="K3642" s="7" t="s">
        <v>65</v>
      </c>
      <c r="L3642" t="s">
        <v>17304</v>
      </c>
      <c r="M3642" s="7" t="s">
        <v>67</v>
      </c>
      <c r="N3642" s="7" t="s">
        <v>68</v>
      </c>
      <c r="O3642" s="9">
        <v>3</v>
      </c>
      <c r="P3642" s="9">
        <v>29301</v>
      </c>
      <c r="Q3642" s="10">
        <v>37359.01</v>
      </c>
      <c r="R3642" s="9">
        <v>20</v>
      </c>
      <c r="S3642" s="10">
        <v>89661.62</v>
      </c>
      <c r="T3642" s="10">
        <v>24174.03</v>
      </c>
      <c r="U3642" s="7" t="s">
        <v>48</v>
      </c>
      <c r="V3642" s="7" t="s">
        <v>112</v>
      </c>
      <c r="W3642" s="9">
        <v>1</v>
      </c>
      <c r="X3642" s="7" t="s">
        <v>58</v>
      </c>
      <c r="Y3642" s="7" t="s">
        <v>17305</v>
      </c>
    </row>
    <row r="3643" spans="1:25" x14ac:dyDescent="0.35">
      <c r="A3643" t="s">
        <v>17306</v>
      </c>
      <c r="B3643" t="s">
        <v>17307</v>
      </c>
      <c r="C3643" s="7" t="s">
        <v>17308</v>
      </c>
      <c r="D3643" s="7" t="s">
        <v>54</v>
      </c>
      <c r="E3643" s="9">
        <v>30</v>
      </c>
      <c r="F3643" s="7" t="s">
        <v>92</v>
      </c>
      <c r="G3643" s="6">
        <v>45483</v>
      </c>
      <c r="H3643" s="6">
        <v>46171</v>
      </c>
      <c r="I3643" s="7" t="s">
        <v>75</v>
      </c>
      <c r="J3643" s="7" t="s">
        <v>76</v>
      </c>
      <c r="K3643" s="7" t="s">
        <v>32</v>
      </c>
      <c r="L3643" t="s">
        <v>3234</v>
      </c>
      <c r="M3643" s="7" t="s">
        <v>34</v>
      </c>
      <c r="N3643" s="7" t="s">
        <v>35</v>
      </c>
      <c r="O3643" s="9">
        <v>3</v>
      </c>
      <c r="P3643" s="9">
        <v>11598</v>
      </c>
      <c r="Q3643" s="10">
        <v>16134.43</v>
      </c>
      <c r="R3643" s="9">
        <v>20</v>
      </c>
      <c r="S3643" s="10">
        <v>38722.629999999997</v>
      </c>
      <c r="T3643" s="10">
        <v>13609.29</v>
      </c>
      <c r="U3643" s="7" t="s">
        <v>126</v>
      </c>
      <c r="V3643" s="7" t="s">
        <v>37</v>
      </c>
      <c r="W3643" s="9">
        <v>2</v>
      </c>
      <c r="X3643" s="7" t="s">
        <v>79</v>
      </c>
      <c r="Y3643" s="7" t="s">
        <v>17309</v>
      </c>
    </row>
    <row r="3644" spans="1:25" x14ac:dyDescent="0.35">
      <c r="A3644" t="s">
        <v>17310</v>
      </c>
      <c r="B3644" t="s">
        <v>17311</v>
      </c>
      <c r="C3644" s="7" t="s">
        <v>17312</v>
      </c>
      <c r="D3644" s="7" t="s">
        <v>54</v>
      </c>
      <c r="E3644" s="9">
        <v>29</v>
      </c>
      <c r="F3644" s="7" t="s">
        <v>92</v>
      </c>
      <c r="G3644" s="6">
        <v>45480</v>
      </c>
      <c r="H3644" s="6">
        <v>46062</v>
      </c>
      <c r="I3644" s="7" t="s">
        <v>84</v>
      </c>
      <c r="J3644" s="7" t="s">
        <v>85</v>
      </c>
      <c r="K3644" s="7" t="s">
        <v>305</v>
      </c>
      <c r="L3644" t="s">
        <v>17313</v>
      </c>
      <c r="M3644" s="7" t="s">
        <v>95</v>
      </c>
      <c r="N3644" s="7" t="s">
        <v>96</v>
      </c>
      <c r="O3644" s="9">
        <v>5</v>
      </c>
      <c r="P3644" s="9">
        <v>28892</v>
      </c>
      <c r="Q3644" s="10">
        <v>32492.16</v>
      </c>
      <c r="R3644" s="9">
        <v>5</v>
      </c>
      <c r="S3644" s="10">
        <v>154337.76</v>
      </c>
      <c r="T3644" s="10">
        <v>18000.8</v>
      </c>
      <c r="U3644" s="7" t="s">
        <v>36</v>
      </c>
      <c r="V3644" s="7" t="s">
        <v>37</v>
      </c>
      <c r="W3644" s="9">
        <v>5</v>
      </c>
      <c r="X3644" s="7" t="s">
        <v>87</v>
      </c>
      <c r="Y3644" s="7" t="s">
        <v>17314</v>
      </c>
    </row>
    <row r="3645" spans="1:25" x14ac:dyDescent="0.35">
      <c r="A3645" t="s">
        <v>17315</v>
      </c>
      <c r="B3645" t="s">
        <v>17316</v>
      </c>
      <c r="C3645" s="7" t="s">
        <v>17317</v>
      </c>
      <c r="D3645" s="7" t="s">
        <v>54</v>
      </c>
      <c r="E3645" s="9">
        <v>23</v>
      </c>
      <c r="F3645" s="7" t="s">
        <v>29</v>
      </c>
      <c r="G3645" s="6">
        <v>45504</v>
      </c>
      <c r="H3645" s="6">
        <v>46072</v>
      </c>
      <c r="I3645" s="7" t="s">
        <v>84</v>
      </c>
      <c r="J3645" s="7" t="s">
        <v>85</v>
      </c>
      <c r="K3645" s="7" t="s">
        <v>93</v>
      </c>
      <c r="L3645" t="s">
        <v>17318</v>
      </c>
      <c r="M3645" s="7" t="s">
        <v>95</v>
      </c>
      <c r="N3645" s="7" t="s">
        <v>96</v>
      </c>
      <c r="O3645" s="9">
        <v>5</v>
      </c>
      <c r="P3645" s="9">
        <v>15536</v>
      </c>
      <c r="Q3645" s="10">
        <v>23232.09</v>
      </c>
      <c r="R3645" s="9">
        <v>0</v>
      </c>
      <c r="S3645" s="10">
        <v>116160.45</v>
      </c>
      <c r="T3645" s="10">
        <v>38480.449999999997</v>
      </c>
      <c r="U3645" s="7" t="s">
        <v>126</v>
      </c>
      <c r="V3645" s="7" t="s">
        <v>154</v>
      </c>
      <c r="W3645" s="9">
        <v>5</v>
      </c>
      <c r="X3645" s="7" t="s">
        <v>87</v>
      </c>
      <c r="Y3645" s="7" t="s">
        <v>17319</v>
      </c>
    </row>
    <row r="3646" spans="1:25" x14ac:dyDescent="0.35">
      <c r="A3646" t="s">
        <v>17320</v>
      </c>
      <c r="B3646" t="s">
        <v>17321</v>
      </c>
      <c r="C3646" s="7" t="s">
        <v>17322</v>
      </c>
      <c r="D3646" s="7" t="s">
        <v>54</v>
      </c>
      <c r="E3646" s="9">
        <v>38</v>
      </c>
      <c r="F3646" s="7" t="s">
        <v>92</v>
      </c>
      <c r="G3646" s="6">
        <v>45598</v>
      </c>
      <c r="H3646" s="6">
        <v>45946</v>
      </c>
      <c r="I3646" s="7" t="s">
        <v>30</v>
      </c>
      <c r="J3646" s="7" t="s">
        <v>43</v>
      </c>
      <c r="K3646" s="7" t="s">
        <v>93</v>
      </c>
      <c r="L3646" t="s">
        <v>3372</v>
      </c>
      <c r="M3646" s="7" t="s">
        <v>95</v>
      </c>
      <c r="N3646" s="7" t="s">
        <v>96</v>
      </c>
      <c r="O3646" s="9">
        <v>4</v>
      </c>
      <c r="P3646" s="9">
        <v>26925</v>
      </c>
      <c r="Q3646" s="10">
        <v>34577.769999999997</v>
      </c>
      <c r="R3646" s="9">
        <v>20</v>
      </c>
      <c r="S3646" s="10">
        <v>110648.86</v>
      </c>
      <c r="T3646" s="10">
        <v>30611.08</v>
      </c>
      <c r="U3646" s="7" t="s">
        <v>36</v>
      </c>
      <c r="V3646" s="7" t="s">
        <v>69</v>
      </c>
      <c r="W3646" s="9">
        <v>1</v>
      </c>
      <c r="X3646" s="7" t="s">
        <v>49</v>
      </c>
      <c r="Y3646" s="7" t="s">
        <v>17323</v>
      </c>
    </row>
    <row r="3647" spans="1:25" x14ac:dyDescent="0.35">
      <c r="A3647" t="s">
        <v>17324</v>
      </c>
      <c r="B3647" t="s">
        <v>17325</v>
      </c>
      <c r="C3647" s="7" t="s">
        <v>17326</v>
      </c>
      <c r="D3647" s="7" t="s">
        <v>54</v>
      </c>
      <c r="E3647" s="9">
        <v>34</v>
      </c>
      <c r="F3647" s="7" t="s">
        <v>92</v>
      </c>
      <c r="G3647" s="6">
        <v>45835</v>
      </c>
      <c r="H3647" s="6">
        <v>46108</v>
      </c>
      <c r="I3647" s="7" t="s">
        <v>84</v>
      </c>
      <c r="J3647" s="7" t="s">
        <v>85</v>
      </c>
      <c r="K3647" s="7" t="s">
        <v>93</v>
      </c>
      <c r="L3647" t="s">
        <v>17327</v>
      </c>
      <c r="M3647" s="7" t="s">
        <v>132</v>
      </c>
      <c r="N3647" s="7" t="s">
        <v>133</v>
      </c>
      <c r="O3647" s="9">
        <v>4</v>
      </c>
      <c r="P3647" s="9">
        <v>1289</v>
      </c>
      <c r="Q3647" s="10">
        <v>1887.42</v>
      </c>
      <c r="R3647" s="9">
        <v>0</v>
      </c>
      <c r="S3647" s="10">
        <v>7549.68</v>
      </c>
      <c r="T3647" s="10">
        <v>2393.6799999999998</v>
      </c>
      <c r="U3647" s="7" t="s">
        <v>78</v>
      </c>
      <c r="V3647" s="7" t="s">
        <v>37</v>
      </c>
      <c r="W3647" s="9">
        <v>3</v>
      </c>
      <c r="X3647" s="7" t="s">
        <v>87</v>
      </c>
      <c r="Y3647" s="7" t="s">
        <v>17328</v>
      </c>
    </row>
    <row r="3648" spans="1:25" x14ac:dyDescent="0.35">
      <c r="A3648" t="s">
        <v>17329</v>
      </c>
      <c r="B3648" t="s">
        <v>17330</v>
      </c>
      <c r="C3648" s="7" t="s">
        <v>17331</v>
      </c>
      <c r="D3648" s="7" t="s">
        <v>28</v>
      </c>
      <c r="E3648" s="9">
        <v>27</v>
      </c>
      <c r="F3648" s="7" t="s">
        <v>92</v>
      </c>
      <c r="G3648" s="6">
        <v>45710</v>
      </c>
      <c r="H3648" s="6">
        <v>46038</v>
      </c>
      <c r="I3648" s="7" t="s">
        <v>84</v>
      </c>
      <c r="J3648" s="7" t="s">
        <v>85</v>
      </c>
      <c r="K3648" s="7" t="s">
        <v>44</v>
      </c>
      <c r="L3648" t="s">
        <v>17332</v>
      </c>
      <c r="M3648" s="7" t="s">
        <v>46</v>
      </c>
      <c r="N3648" s="7" t="s">
        <v>47</v>
      </c>
      <c r="O3648" s="9">
        <v>4</v>
      </c>
      <c r="P3648" s="9">
        <v>17581</v>
      </c>
      <c r="Q3648" s="10">
        <v>26287.16</v>
      </c>
      <c r="R3648" s="9">
        <v>20</v>
      </c>
      <c r="S3648" s="10">
        <v>84118.91</v>
      </c>
      <c r="T3648" s="10">
        <v>34824.639999999999</v>
      </c>
      <c r="U3648" s="7" t="s">
        <v>48</v>
      </c>
      <c r="V3648" s="7" t="s">
        <v>37</v>
      </c>
      <c r="W3648" s="9">
        <v>3</v>
      </c>
      <c r="X3648" s="7" t="s">
        <v>87</v>
      </c>
      <c r="Y3648" s="7" t="s">
        <v>17333</v>
      </c>
    </row>
    <row r="3649" spans="1:25" x14ac:dyDescent="0.35">
      <c r="A3649" t="s">
        <v>17334</v>
      </c>
      <c r="B3649" t="s">
        <v>17335</v>
      </c>
      <c r="C3649" s="7" t="s">
        <v>17336</v>
      </c>
      <c r="D3649" s="7" t="s">
        <v>54</v>
      </c>
      <c r="E3649" s="9">
        <v>49</v>
      </c>
      <c r="F3649" s="7" t="s">
        <v>29</v>
      </c>
      <c r="G3649" s="6">
        <v>45747</v>
      </c>
      <c r="H3649" s="6">
        <v>46187</v>
      </c>
      <c r="I3649" s="7" t="s">
        <v>63</v>
      </c>
      <c r="J3649" s="7" t="s">
        <v>64</v>
      </c>
      <c r="K3649" s="7" t="s">
        <v>65</v>
      </c>
      <c r="L3649" t="s">
        <v>12744</v>
      </c>
      <c r="M3649" s="7" t="s">
        <v>67</v>
      </c>
      <c r="N3649" s="7" t="s">
        <v>68</v>
      </c>
      <c r="O3649" s="9">
        <v>5</v>
      </c>
      <c r="P3649" s="9">
        <v>27676</v>
      </c>
      <c r="Q3649" s="10">
        <v>31328.66</v>
      </c>
      <c r="R3649" s="9">
        <v>20</v>
      </c>
      <c r="S3649" s="10">
        <v>125314.64</v>
      </c>
      <c r="T3649" s="10">
        <v>18263.3</v>
      </c>
      <c r="U3649" s="7" t="s">
        <v>48</v>
      </c>
      <c r="V3649" s="7" t="s">
        <v>112</v>
      </c>
      <c r="W3649" s="9">
        <v>3</v>
      </c>
      <c r="X3649" s="7" t="s">
        <v>70</v>
      </c>
      <c r="Y3649" s="7" t="s">
        <v>17337</v>
      </c>
    </row>
    <row r="3650" spans="1:25" x14ac:dyDescent="0.35">
      <c r="A3650" t="s">
        <v>17338</v>
      </c>
      <c r="B3650" t="s">
        <v>17339</v>
      </c>
      <c r="C3650" s="7" t="s">
        <v>17340</v>
      </c>
      <c r="D3650" s="7" t="s">
        <v>28</v>
      </c>
      <c r="E3650" s="9">
        <v>42</v>
      </c>
      <c r="F3650" s="7" t="s">
        <v>92</v>
      </c>
      <c r="G3650" s="6">
        <v>46009</v>
      </c>
      <c r="H3650" s="6">
        <v>45521</v>
      </c>
      <c r="I3650" s="7" t="s">
        <v>30</v>
      </c>
      <c r="J3650" s="7" t="s">
        <v>43</v>
      </c>
      <c r="K3650" s="7" t="s">
        <v>117</v>
      </c>
      <c r="L3650" t="s">
        <v>17341</v>
      </c>
      <c r="M3650" s="7" t="s">
        <v>119</v>
      </c>
      <c r="N3650" s="7" t="s">
        <v>120</v>
      </c>
      <c r="O3650" s="9">
        <v>1</v>
      </c>
      <c r="P3650" s="9">
        <v>18131</v>
      </c>
      <c r="Q3650" s="10">
        <v>26978.26</v>
      </c>
      <c r="R3650" s="9">
        <v>5</v>
      </c>
      <c r="S3650" s="10">
        <v>25629.35</v>
      </c>
      <c r="T3650" s="10">
        <v>8847.26</v>
      </c>
      <c r="U3650" s="7" t="s">
        <v>78</v>
      </c>
      <c r="V3650" s="7" t="s">
        <v>154</v>
      </c>
      <c r="W3650" s="9">
        <v>5</v>
      </c>
      <c r="X3650" s="7" t="s">
        <v>49</v>
      </c>
      <c r="Y3650" s="7" t="s">
        <v>17342</v>
      </c>
    </row>
    <row r="3651" spans="1:25" x14ac:dyDescent="0.35">
      <c r="A3651" t="s">
        <v>17343</v>
      </c>
      <c r="B3651" t="s">
        <v>17344</v>
      </c>
      <c r="C3651" s="7" t="s">
        <v>17345</v>
      </c>
      <c r="D3651" s="7" t="s">
        <v>54</v>
      </c>
      <c r="E3651" s="9">
        <v>35</v>
      </c>
      <c r="F3651" s="7" t="s">
        <v>29</v>
      </c>
      <c r="G3651" s="6">
        <v>45865</v>
      </c>
      <c r="H3651" s="6">
        <v>45846</v>
      </c>
      <c r="I3651" s="7" t="s">
        <v>63</v>
      </c>
      <c r="J3651" s="7" t="s">
        <v>64</v>
      </c>
      <c r="K3651" s="7" t="s">
        <v>44</v>
      </c>
      <c r="L3651" t="s">
        <v>6888</v>
      </c>
      <c r="M3651" s="7" t="s">
        <v>46</v>
      </c>
      <c r="N3651" s="7" t="s">
        <v>47</v>
      </c>
      <c r="O3651" s="9">
        <v>4</v>
      </c>
      <c r="P3651" s="9">
        <v>365</v>
      </c>
      <c r="Q3651" s="10">
        <v>484.35</v>
      </c>
      <c r="R3651" s="9">
        <v>5</v>
      </c>
      <c r="S3651" s="10">
        <v>1840.53</v>
      </c>
      <c r="T3651" s="10">
        <v>477.4</v>
      </c>
      <c r="U3651" s="7" t="s">
        <v>48</v>
      </c>
      <c r="V3651" s="7" t="s">
        <v>112</v>
      </c>
      <c r="W3651" s="9">
        <v>3</v>
      </c>
      <c r="X3651" s="7" t="s">
        <v>70</v>
      </c>
      <c r="Y3651" s="7" t="s">
        <v>17346</v>
      </c>
    </row>
    <row r="3652" spans="1:25" x14ac:dyDescent="0.35">
      <c r="A3652" t="s">
        <v>17347</v>
      </c>
      <c r="B3652" t="s">
        <v>17348</v>
      </c>
      <c r="C3652" s="7" t="s">
        <v>17349</v>
      </c>
      <c r="D3652" s="7" t="s">
        <v>54</v>
      </c>
      <c r="E3652" s="9">
        <v>50</v>
      </c>
      <c r="F3652" s="7" t="s">
        <v>29</v>
      </c>
      <c r="G3652" s="6">
        <v>45558</v>
      </c>
      <c r="H3652" s="6">
        <v>45833</v>
      </c>
      <c r="I3652" s="7" t="s">
        <v>84</v>
      </c>
      <c r="J3652" s="7" t="s">
        <v>85</v>
      </c>
      <c r="K3652" s="7" t="s">
        <v>93</v>
      </c>
      <c r="L3652" t="s">
        <v>17350</v>
      </c>
      <c r="M3652" s="7" t="s">
        <v>132</v>
      </c>
      <c r="N3652" s="7" t="s">
        <v>133</v>
      </c>
      <c r="O3652" s="9">
        <v>1</v>
      </c>
      <c r="P3652" s="9">
        <v>11965</v>
      </c>
      <c r="Q3652" s="10">
        <v>15872.49</v>
      </c>
      <c r="R3652" s="9">
        <v>15</v>
      </c>
      <c r="S3652" s="10">
        <v>13491.62</v>
      </c>
      <c r="T3652" s="10">
        <v>3907.49</v>
      </c>
      <c r="U3652" s="7" t="s">
        <v>36</v>
      </c>
      <c r="V3652" s="7" t="s">
        <v>37</v>
      </c>
      <c r="W3652" s="9">
        <v>4</v>
      </c>
      <c r="X3652" s="7" t="s">
        <v>87</v>
      </c>
      <c r="Y3652" s="7" t="s">
        <v>17351</v>
      </c>
    </row>
    <row r="3653" spans="1:25" x14ac:dyDescent="0.35">
      <c r="A3653" t="s">
        <v>17352</v>
      </c>
      <c r="B3653" t="s">
        <v>17353</v>
      </c>
      <c r="C3653" s="7" t="s">
        <v>17354</v>
      </c>
      <c r="D3653" s="7" t="s">
        <v>54</v>
      </c>
      <c r="E3653" s="9">
        <v>29</v>
      </c>
      <c r="F3653" s="7" t="s">
        <v>29</v>
      </c>
      <c r="G3653" s="6">
        <v>45913</v>
      </c>
      <c r="H3653" s="6">
        <v>45609</v>
      </c>
      <c r="I3653" s="7" t="s">
        <v>63</v>
      </c>
      <c r="J3653" s="7" t="s">
        <v>64</v>
      </c>
      <c r="K3653" s="7" t="s">
        <v>44</v>
      </c>
      <c r="L3653" t="s">
        <v>17355</v>
      </c>
      <c r="M3653" s="7" t="s">
        <v>46</v>
      </c>
      <c r="N3653" s="7" t="s">
        <v>47</v>
      </c>
      <c r="O3653" s="9">
        <v>1</v>
      </c>
      <c r="P3653" s="9">
        <v>18658</v>
      </c>
      <c r="Q3653" s="10">
        <v>23261.4</v>
      </c>
      <c r="R3653" s="9">
        <v>20</v>
      </c>
      <c r="S3653" s="10">
        <v>18609.12</v>
      </c>
      <c r="T3653" s="10">
        <v>4603.3999999999996</v>
      </c>
      <c r="U3653" s="7" t="s">
        <v>78</v>
      </c>
      <c r="V3653" s="7" t="s">
        <v>69</v>
      </c>
      <c r="W3653" s="9">
        <v>4</v>
      </c>
      <c r="X3653" s="7" t="s">
        <v>70</v>
      </c>
      <c r="Y3653" s="7" t="s">
        <v>17356</v>
      </c>
    </row>
    <row r="3654" spans="1:25" x14ac:dyDescent="0.35">
      <c r="A3654" t="s">
        <v>17357</v>
      </c>
      <c r="B3654" t="s">
        <v>17358</v>
      </c>
      <c r="C3654" s="7" t="s">
        <v>17359</v>
      </c>
      <c r="D3654" s="7" t="s">
        <v>54</v>
      </c>
      <c r="E3654" s="9">
        <v>55</v>
      </c>
      <c r="F3654" s="7" t="s">
        <v>92</v>
      </c>
      <c r="G3654" s="6">
        <v>45886</v>
      </c>
      <c r="H3654" s="6">
        <v>45779</v>
      </c>
      <c r="I3654" s="7" t="s">
        <v>63</v>
      </c>
      <c r="J3654" s="7" t="s">
        <v>64</v>
      </c>
      <c r="K3654" s="7" t="s">
        <v>44</v>
      </c>
      <c r="L3654" t="s">
        <v>17360</v>
      </c>
      <c r="M3654" s="7" t="s">
        <v>46</v>
      </c>
      <c r="N3654" s="7" t="s">
        <v>47</v>
      </c>
      <c r="O3654" s="9">
        <v>1</v>
      </c>
      <c r="P3654" s="9">
        <v>24886</v>
      </c>
      <c r="Q3654" s="10">
        <v>35955.11</v>
      </c>
      <c r="R3654" s="9">
        <v>0</v>
      </c>
      <c r="S3654" s="10">
        <v>35955.11</v>
      </c>
      <c r="T3654" s="10">
        <v>11069.11</v>
      </c>
      <c r="U3654" s="7" t="s">
        <v>36</v>
      </c>
      <c r="V3654" s="7" t="s">
        <v>37</v>
      </c>
      <c r="W3654" s="9">
        <v>4</v>
      </c>
      <c r="X3654" s="7" t="s">
        <v>70</v>
      </c>
      <c r="Y3654" s="7" t="s">
        <v>17361</v>
      </c>
    </row>
    <row r="3655" spans="1:25" x14ac:dyDescent="0.35">
      <c r="A3655" t="s">
        <v>17362</v>
      </c>
      <c r="B3655" t="s">
        <v>17363</v>
      </c>
      <c r="C3655" s="7" t="s">
        <v>17364</v>
      </c>
      <c r="D3655" s="7" t="s">
        <v>28</v>
      </c>
      <c r="E3655" s="9">
        <v>41</v>
      </c>
      <c r="F3655" s="7" t="s">
        <v>92</v>
      </c>
      <c r="G3655" s="6">
        <v>46039</v>
      </c>
      <c r="H3655" s="6">
        <v>45933</v>
      </c>
      <c r="I3655" s="7" t="s">
        <v>63</v>
      </c>
      <c r="J3655" s="7" t="s">
        <v>64</v>
      </c>
      <c r="K3655" s="7" t="s">
        <v>65</v>
      </c>
      <c r="L3655" t="s">
        <v>17365</v>
      </c>
      <c r="M3655" s="7" t="s">
        <v>67</v>
      </c>
      <c r="N3655" s="7" t="s">
        <v>68</v>
      </c>
      <c r="O3655" s="9">
        <v>3</v>
      </c>
      <c r="P3655" s="9">
        <v>2970</v>
      </c>
      <c r="Q3655" s="10">
        <v>4308.08</v>
      </c>
      <c r="R3655" s="9">
        <v>20</v>
      </c>
      <c r="S3655" s="10">
        <v>10339.39</v>
      </c>
      <c r="T3655" s="10">
        <v>4014.24</v>
      </c>
      <c r="U3655" s="7" t="s">
        <v>48</v>
      </c>
      <c r="V3655" s="7" t="s">
        <v>69</v>
      </c>
      <c r="W3655" s="9">
        <v>2</v>
      </c>
      <c r="X3655" s="7" t="s">
        <v>70</v>
      </c>
      <c r="Y3655" s="7" t="s">
        <v>17366</v>
      </c>
    </row>
    <row r="3656" spans="1:25" x14ac:dyDescent="0.35">
      <c r="A3656" t="s">
        <v>17367</v>
      </c>
      <c r="B3656" t="s">
        <v>17368</v>
      </c>
      <c r="C3656" s="7" t="s">
        <v>17369</v>
      </c>
      <c r="D3656" s="7" t="s">
        <v>28</v>
      </c>
      <c r="E3656" s="9">
        <v>46</v>
      </c>
      <c r="F3656" s="7" t="s">
        <v>92</v>
      </c>
      <c r="G3656" s="6">
        <v>46005</v>
      </c>
      <c r="H3656" s="6">
        <v>46016</v>
      </c>
      <c r="I3656" s="7" t="s">
        <v>304</v>
      </c>
      <c r="J3656" s="7" t="s">
        <v>64</v>
      </c>
      <c r="K3656" s="7" t="s">
        <v>93</v>
      </c>
      <c r="L3656" t="s">
        <v>17370</v>
      </c>
      <c r="M3656" s="7" t="s">
        <v>95</v>
      </c>
      <c r="N3656" s="7" t="s">
        <v>96</v>
      </c>
      <c r="O3656" s="9">
        <v>4</v>
      </c>
      <c r="P3656" s="9">
        <v>16768</v>
      </c>
      <c r="Q3656" s="10">
        <v>24544.04</v>
      </c>
      <c r="R3656" s="9">
        <v>10</v>
      </c>
      <c r="S3656" s="10">
        <v>88358.54</v>
      </c>
      <c r="T3656" s="10">
        <v>31104.16</v>
      </c>
      <c r="U3656" s="7" t="s">
        <v>36</v>
      </c>
      <c r="V3656" s="7" t="s">
        <v>37</v>
      </c>
      <c r="W3656" s="9">
        <v>3</v>
      </c>
      <c r="X3656" s="7" t="s">
        <v>70</v>
      </c>
      <c r="Y3656" s="7" t="s">
        <v>17371</v>
      </c>
    </row>
    <row r="3657" spans="1:25" x14ac:dyDescent="0.35">
      <c r="A3657" t="s">
        <v>17372</v>
      </c>
      <c r="B3657" t="s">
        <v>17373</v>
      </c>
      <c r="C3657" s="7" t="s">
        <v>17374</v>
      </c>
      <c r="D3657" s="7" t="s">
        <v>28</v>
      </c>
      <c r="E3657" s="9">
        <v>59</v>
      </c>
      <c r="F3657" s="7" t="s">
        <v>92</v>
      </c>
      <c r="G3657" s="6">
        <v>46074</v>
      </c>
      <c r="H3657" s="6">
        <v>45646</v>
      </c>
      <c r="I3657" s="7" t="s">
        <v>75</v>
      </c>
      <c r="J3657" s="7" t="s">
        <v>76</v>
      </c>
      <c r="K3657" s="7" t="s">
        <v>65</v>
      </c>
      <c r="L3657" t="s">
        <v>17375</v>
      </c>
      <c r="M3657" s="7" t="s">
        <v>67</v>
      </c>
      <c r="N3657" s="7" t="s">
        <v>68</v>
      </c>
      <c r="O3657" s="9">
        <v>4</v>
      </c>
      <c r="P3657" s="9">
        <v>29696</v>
      </c>
      <c r="Q3657" s="10">
        <v>39502.089999999997</v>
      </c>
      <c r="R3657" s="9">
        <v>15</v>
      </c>
      <c r="S3657" s="10">
        <v>134307.10999999999</v>
      </c>
      <c r="T3657" s="10">
        <v>39224.36</v>
      </c>
      <c r="U3657" s="7" t="s">
        <v>36</v>
      </c>
      <c r="V3657" s="7" t="s">
        <v>37</v>
      </c>
      <c r="W3657" s="9">
        <v>5</v>
      </c>
      <c r="X3657" s="7" t="s">
        <v>79</v>
      </c>
      <c r="Y3657" s="7" t="s">
        <v>17376</v>
      </c>
    </row>
    <row r="3658" spans="1:25" x14ac:dyDescent="0.35">
      <c r="A3658" t="s">
        <v>17377</v>
      </c>
      <c r="B3658" t="s">
        <v>17378</v>
      </c>
      <c r="C3658" s="7" t="s">
        <v>17379</v>
      </c>
      <c r="D3658" s="7" t="s">
        <v>28</v>
      </c>
      <c r="E3658" s="9">
        <v>35</v>
      </c>
      <c r="F3658" s="7" t="s">
        <v>92</v>
      </c>
      <c r="G3658" s="6">
        <v>45483</v>
      </c>
      <c r="H3658" s="6">
        <v>45516</v>
      </c>
      <c r="I3658" s="7" t="s">
        <v>84</v>
      </c>
      <c r="J3658" s="7" t="s">
        <v>85</v>
      </c>
      <c r="K3658" s="7" t="s">
        <v>32</v>
      </c>
      <c r="L3658" t="s">
        <v>17380</v>
      </c>
      <c r="M3658" s="7" t="s">
        <v>34</v>
      </c>
      <c r="N3658" s="7" t="s">
        <v>35</v>
      </c>
      <c r="O3658" s="9">
        <v>5</v>
      </c>
      <c r="P3658" s="9">
        <v>15286</v>
      </c>
      <c r="Q3658" s="10">
        <v>19861.47</v>
      </c>
      <c r="R3658" s="9">
        <v>20</v>
      </c>
      <c r="S3658" s="10">
        <v>79445.88</v>
      </c>
      <c r="T3658" s="10">
        <v>22877.35</v>
      </c>
      <c r="U3658" s="7" t="s">
        <v>36</v>
      </c>
      <c r="V3658" s="7" t="s">
        <v>154</v>
      </c>
      <c r="W3658" s="9">
        <v>5</v>
      </c>
      <c r="X3658" s="7" t="s">
        <v>87</v>
      </c>
      <c r="Y3658" s="7" t="s">
        <v>17381</v>
      </c>
    </row>
    <row r="3659" spans="1:25" x14ac:dyDescent="0.35">
      <c r="A3659" t="s">
        <v>17382</v>
      </c>
      <c r="B3659" t="s">
        <v>17383</v>
      </c>
      <c r="C3659" s="7" t="s">
        <v>17384</v>
      </c>
      <c r="D3659" s="7" t="s">
        <v>54</v>
      </c>
      <c r="E3659" s="9">
        <v>32</v>
      </c>
      <c r="F3659" s="7" t="s">
        <v>29</v>
      </c>
      <c r="G3659" s="6">
        <v>45977</v>
      </c>
      <c r="H3659" s="6">
        <v>45722</v>
      </c>
      <c r="I3659" s="7" t="s">
        <v>63</v>
      </c>
      <c r="J3659" s="7" t="s">
        <v>64</v>
      </c>
      <c r="K3659" s="7" t="s">
        <v>44</v>
      </c>
      <c r="L3659" t="s">
        <v>17385</v>
      </c>
      <c r="M3659" s="7" t="s">
        <v>46</v>
      </c>
      <c r="N3659" s="7" t="s">
        <v>47</v>
      </c>
      <c r="O3659" s="9">
        <v>3</v>
      </c>
      <c r="P3659" s="9">
        <v>23495</v>
      </c>
      <c r="Q3659" s="10">
        <v>28018.13</v>
      </c>
      <c r="R3659" s="9">
        <v>10</v>
      </c>
      <c r="S3659" s="10">
        <v>75648.95</v>
      </c>
      <c r="T3659" s="10">
        <v>13569.39</v>
      </c>
      <c r="U3659" s="7" t="s">
        <v>126</v>
      </c>
      <c r="V3659" s="7" t="s">
        <v>112</v>
      </c>
      <c r="W3659" s="9">
        <v>2</v>
      </c>
      <c r="X3659" s="7" t="s">
        <v>70</v>
      </c>
      <c r="Y3659" s="7" t="s">
        <v>17386</v>
      </c>
    </row>
    <row r="3660" spans="1:25" x14ac:dyDescent="0.35">
      <c r="A3660" t="s">
        <v>17387</v>
      </c>
      <c r="B3660" t="s">
        <v>17388</v>
      </c>
      <c r="C3660" s="7" t="s">
        <v>17389</v>
      </c>
      <c r="D3660" s="7" t="s">
        <v>28</v>
      </c>
      <c r="E3660" s="9">
        <v>51</v>
      </c>
      <c r="F3660" s="7" t="s">
        <v>29</v>
      </c>
      <c r="G3660" s="6">
        <v>45473</v>
      </c>
      <c r="H3660" s="6">
        <v>45788</v>
      </c>
      <c r="I3660" s="7" t="s">
        <v>30</v>
      </c>
      <c r="J3660" s="7" t="s">
        <v>31</v>
      </c>
      <c r="K3660" s="7" t="s">
        <v>65</v>
      </c>
      <c r="L3660" t="s">
        <v>12803</v>
      </c>
      <c r="M3660" s="7" t="s">
        <v>67</v>
      </c>
      <c r="N3660" s="7" t="s">
        <v>68</v>
      </c>
      <c r="O3660" s="9">
        <v>1</v>
      </c>
      <c r="P3660" s="9">
        <v>1502</v>
      </c>
      <c r="Q3660" s="10">
        <v>1754.62</v>
      </c>
      <c r="R3660" s="9">
        <v>15</v>
      </c>
      <c r="S3660" s="10">
        <v>1491.43</v>
      </c>
      <c r="T3660" s="10">
        <v>252.62</v>
      </c>
      <c r="U3660" s="7" t="s">
        <v>36</v>
      </c>
      <c r="V3660" s="7" t="s">
        <v>37</v>
      </c>
      <c r="W3660" s="9">
        <v>3</v>
      </c>
      <c r="X3660" s="7" t="s">
        <v>38</v>
      </c>
      <c r="Y3660" s="7" t="s">
        <v>17390</v>
      </c>
    </row>
    <row r="3661" spans="1:25" x14ac:dyDescent="0.35">
      <c r="A3661" t="s">
        <v>17391</v>
      </c>
      <c r="B3661" t="s">
        <v>17392</v>
      </c>
      <c r="C3661" s="7" t="s">
        <v>17393</v>
      </c>
      <c r="D3661" s="7" t="s">
        <v>28</v>
      </c>
      <c r="E3661" s="9">
        <v>24</v>
      </c>
      <c r="F3661" s="7" t="s">
        <v>29</v>
      </c>
      <c r="G3661" s="6">
        <v>45561</v>
      </c>
      <c r="H3661" s="6">
        <v>45977</v>
      </c>
      <c r="I3661" s="7" t="s">
        <v>75</v>
      </c>
      <c r="J3661" s="7" t="s">
        <v>76</v>
      </c>
      <c r="K3661" s="7" t="s">
        <v>93</v>
      </c>
      <c r="L3661" t="s">
        <v>17394</v>
      </c>
      <c r="M3661" s="7" t="s">
        <v>95</v>
      </c>
      <c r="N3661" s="7" t="s">
        <v>96</v>
      </c>
      <c r="O3661" s="9">
        <v>5</v>
      </c>
      <c r="P3661" s="9">
        <v>3075</v>
      </c>
      <c r="Q3661" s="10">
        <v>3885.58</v>
      </c>
      <c r="R3661" s="9">
        <v>0</v>
      </c>
      <c r="S3661" s="10">
        <v>19427.900000000001</v>
      </c>
      <c r="T3661" s="10">
        <v>4052.9</v>
      </c>
      <c r="U3661" s="7" t="s">
        <v>48</v>
      </c>
      <c r="V3661" s="7" t="s">
        <v>112</v>
      </c>
      <c r="W3661" s="9">
        <v>2</v>
      </c>
      <c r="X3661" s="7" t="s">
        <v>79</v>
      </c>
      <c r="Y3661" s="7" t="s">
        <v>17395</v>
      </c>
    </row>
    <row r="3662" spans="1:25" x14ac:dyDescent="0.35">
      <c r="A3662" t="s">
        <v>17396</v>
      </c>
      <c r="B3662" t="s">
        <v>17397</v>
      </c>
      <c r="C3662" s="7" t="s">
        <v>17398</v>
      </c>
      <c r="D3662" s="7" t="s">
        <v>28</v>
      </c>
      <c r="E3662" s="9">
        <v>33</v>
      </c>
      <c r="F3662" s="7" t="s">
        <v>92</v>
      </c>
      <c r="G3662" s="6">
        <v>45677</v>
      </c>
      <c r="H3662" s="6">
        <v>45521</v>
      </c>
      <c r="I3662" s="7" t="s">
        <v>55</v>
      </c>
      <c r="J3662" s="7" t="s">
        <v>56</v>
      </c>
      <c r="K3662" s="7" t="s">
        <v>117</v>
      </c>
      <c r="L3662" t="s">
        <v>11327</v>
      </c>
      <c r="M3662" s="7" t="s">
        <v>119</v>
      </c>
      <c r="N3662" s="7" t="s">
        <v>120</v>
      </c>
      <c r="O3662" s="9">
        <v>2</v>
      </c>
      <c r="P3662" s="9">
        <v>1226</v>
      </c>
      <c r="Q3662" s="10">
        <v>1685.9</v>
      </c>
      <c r="R3662" s="9">
        <v>20</v>
      </c>
      <c r="S3662" s="10">
        <v>2697.44</v>
      </c>
      <c r="T3662" s="10">
        <v>919.8</v>
      </c>
      <c r="U3662" s="7" t="s">
        <v>126</v>
      </c>
      <c r="V3662" s="7" t="s">
        <v>154</v>
      </c>
      <c r="W3662" s="9">
        <v>2</v>
      </c>
      <c r="X3662" s="7" t="s">
        <v>58</v>
      </c>
      <c r="Y3662" s="7" t="s">
        <v>17399</v>
      </c>
    </row>
    <row r="3663" spans="1:25" x14ac:dyDescent="0.35">
      <c r="A3663" t="s">
        <v>17400</v>
      </c>
      <c r="B3663" t="s">
        <v>17401</v>
      </c>
      <c r="C3663" s="7" t="s">
        <v>17402</v>
      </c>
      <c r="D3663" s="7" t="s">
        <v>54</v>
      </c>
      <c r="E3663" s="9">
        <v>50</v>
      </c>
      <c r="F3663" s="7" t="s">
        <v>29</v>
      </c>
      <c r="G3663" s="6">
        <v>45930</v>
      </c>
      <c r="H3663" s="6">
        <v>45674</v>
      </c>
      <c r="I3663" s="7" t="s">
        <v>63</v>
      </c>
      <c r="J3663" s="7" t="s">
        <v>64</v>
      </c>
      <c r="K3663" s="7" t="s">
        <v>44</v>
      </c>
      <c r="L3663" t="s">
        <v>17403</v>
      </c>
      <c r="M3663" s="7" t="s">
        <v>46</v>
      </c>
      <c r="N3663" s="7" t="s">
        <v>47</v>
      </c>
      <c r="O3663" s="9">
        <v>4</v>
      </c>
      <c r="P3663" s="9">
        <v>28663</v>
      </c>
      <c r="Q3663" s="10">
        <v>34887.9</v>
      </c>
      <c r="R3663" s="9">
        <v>10</v>
      </c>
      <c r="S3663" s="10">
        <v>125596.44</v>
      </c>
      <c r="T3663" s="10">
        <v>24899.599999999999</v>
      </c>
      <c r="U3663" s="7" t="s">
        <v>48</v>
      </c>
      <c r="V3663" s="7" t="s">
        <v>112</v>
      </c>
      <c r="W3663" s="9">
        <v>4</v>
      </c>
      <c r="X3663" s="7" t="s">
        <v>70</v>
      </c>
      <c r="Y3663" s="7" t="s">
        <v>17404</v>
      </c>
    </row>
    <row r="3664" spans="1:25" x14ac:dyDescent="0.35">
      <c r="A3664" t="s">
        <v>17405</v>
      </c>
      <c r="B3664" t="s">
        <v>17406</v>
      </c>
      <c r="C3664" s="7" t="s">
        <v>17407</v>
      </c>
      <c r="D3664" s="7" t="s">
        <v>28</v>
      </c>
      <c r="E3664" s="9">
        <v>52</v>
      </c>
      <c r="F3664" s="7" t="s">
        <v>29</v>
      </c>
      <c r="G3664" s="6">
        <v>45990</v>
      </c>
      <c r="H3664" s="6">
        <v>45657</v>
      </c>
      <c r="I3664" s="7" t="s">
        <v>304</v>
      </c>
      <c r="J3664" s="7" t="s">
        <v>76</v>
      </c>
      <c r="K3664" s="7" t="s">
        <v>93</v>
      </c>
      <c r="L3664" t="s">
        <v>14278</v>
      </c>
      <c r="M3664" s="7" t="s">
        <v>95</v>
      </c>
      <c r="N3664" s="7" t="s">
        <v>96</v>
      </c>
      <c r="O3664" s="9">
        <v>2</v>
      </c>
      <c r="P3664" s="9">
        <v>24133</v>
      </c>
      <c r="Q3664" s="10">
        <v>31294.84</v>
      </c>
      <c r="R3664" s="9">
        <v>15</v>
      </c>
      <c r="S3664" s="10">
        <v>53201.23</v>
      </c>
      <c r="T3664" s="10">
        <v>14323.68</v>
      </c>
      <c r="U3664" s="7" t="s">
        <v>48</v>
      </c>
      <c r="V3664" s="7" t="s">
        <v>112</v>
      </c>
      <c r="W3664" s="9">
        <v>2</v>
      </c>
      <c r="X3664" s="7" t="s">
        <v>79</v>
      </c>
      <c r="Y3664" s="7" t="s">
        <v>17408</v>
      </c>
    </row>
    <row r="3665" spans="1:25" x14ac:dyDescent="0.35">
      <c r="A3665" t="s">
        <v>17409</v>
      </c>
      <c r="B3665" t="s">
        <v>17410</v>
      </c>
      <c r="C3665" s="7" t="s">
        <v>17411</v>
      </c>
      <c r="D3665" s="7" t="s">
        <v>54</v>
      </c>
      <c r="E3665" s="9">
        <v>43</v>
      </c>
      <c r="F3665" s="7" t="s">
        <v>29</v>
      </c>
      <c r="G3665" s="6">
        <v>45619</v>
      </c>
      <c r="H3665" s="6">
        <v>46022</v>
      </c>
      <c r="I3665" s="7" t="s">
        <v>30</v>
      </c>
      <c r="J3665" s="7" t="s">
        <v>43</v>
      </c>
      <c r="K3665" s="7" t="s">
        <v>117</v>
      </c>
      <c r="L3665" t="s">
        <v>17412</v>
      </c>
      <c r="M3665" s="7" t="s">
        <v>119</v>
      </c>
      <c r="N3665" s="7" t="s">
        <v>120</v>
      </c>
      <c r="O3665" s="9">
        <v>4</v>
      </c>
      <c r="P3665" s="9">
        <v>27697</v>
      </c>
      <c r="Q3665" s="10">
        <v>36224.19</v>
      </c>
      <c r="R3665" s="9">
        <v>5</v>
      </c>
      <c r="S3665" s="10">
        <v>137651.92000000001</v>
      </c>
      <c r="T3665" s="10">
        <v>34108.76</v>
      </c>
      <c r="U3665" s="7" t="s">
        <v>48</v>
      </c>
      <c r="V3665" s="7" t="s">
        <v>69</v>
      </c>
      <c r="W3665" s="9">
        <v>1</v>
      </c>
      <c r="X3665" s="7" t="s">
        <v>49</v>
      </c>
      <c r="Y3665" s="7" t="s">
        <v>17413</v>
      </c>
    </row>
    <row r="3666" spans="1:25" x14ac:dyDescent="0.35">
      <c r="A3666" t="s">
        <v>17414</v>
      </c>
      <c r="B3666" t="s">
        <v>17415</v>
      </c>
      <c r="C3666" s="7" t="s">
        <v>17416</v>
      </c>
      <c r="D3666" s="7" t="s">
        <v>28</v>
      </c>
      <c r="E3666" s="9">
        <v>30</v>
      </c>
      <c r="F3666" s="7" t="s">
        <v>92</v>
      </c>
      <c r="G3666" s="6">
        <v>45743</v>
      </c>
      <c r="H3666" s="6">
        <v>46166</v>
      </c>
      <c r="I3666" s="7" t="s">
        <v>304</v>
      </c>
      <c r="J3666" s="7" t="s">
        <v>64</v>
      </c>
      <c r="K3666" s="7" t="s">
        <v>93</v>
      </c>
      <c r="L3666" t="s">
        <v>17417</v>
      </c>
      <c r="M3666" s="7" t="s">
        <v>132</v>
      </c>
      <c r="N3666" s="7" t="s">
        <v>133</v>
      </c>
      <c r="O3666" s="9">
        <v>4</v>
      </c>
      <c r="P3666" s="9">
        <v>18499</v>
      </c>
      <c r="Q3666" s="10">
        <v>20486.78</v>
      </c>
      <c r="R3666" s="9">
        <v>15</v>
      </c>
      <c r="S3666" s="10">
        <v>69655.05</v>
      </c>
      <c r="T3666" s="10">
        <v>7951.12</v>
      </c>
      <c r="U3666" s="7" t="s">
        <v>36</v>
      </c>
      <c r="V3666" s="7" t="s">
        <v>69</v>
      </c>
      <c r="W3666" s="9">
        <v>1</v>
      </c>
      <c r="X3666" s="7" t="s">
        <v>70</v>
      </c>
      <c r="Y3666" s="7" t="s">
        <v>17418</v>
      </c>
    </row>
    <row r="3667" spans="1:25" x14ac:dyDescent="0.35">
      <c r="A3667" t="s">
        <v>17419</v>
      </c>
      <c r="B3667" t="s">
        <v>17420</v>
      </c>
      <c r="C3667" s="7" t="s">
        <v>17421</v>
      </c>
      <c r="D3667" s="7" t="s">
        <v>54</v>
      </c>
      <c r="E3667" s="9">
        <v>52</v>
      </c>
      <c r="F3667" s="7" t="s">
        <v>92</v>
      </c>
      <c r="G3667" s="6">
        <v>45922</v>
      </c>
      <c r="H3667" s="6">
        <v>45843</v>
      </c>
      <c r="I3667" s="7" t="s">
        <v>84</v>
      </c>
      <c r="J3667" s="7" t="s">
        <v>85</v>
      </c>
      <c r="K3667" s="7" t="s">
        <v>32</v>
      </c>
      <c r="L3667" t="s">
        <v>17422</v>
      </c>
      <c r="M3667" s="7" t="s">
        <v>34</v>
      </c>
      <c r="N3667" s="7" t="s">
        <v>35</v>
      </c>
      <c r="O3667" s="9">
        <v>2</v>
      </c>
      <c r="P3667" s="9">
        <v>23055</v>
      </c>
      <c r="Q3667" s="10">
        <v>33115.26</v>
      </c>
      <c r="R3667" s="9">
        <v>10</v>
      </c>
      <c r="S3667" s="10">
        <v>59607.47</v>
      </c>
      <c r="T3667" s="10">
        <v>20120.52</v>
      </c>
      <c r="U3667" s="7" t="s">
        <v>78</v>
      </c>
      <c r="V3667" s="7" t="s">
        <v>69</v>
      </c>
      <c r="W3667" s="9">
        <v>2</v>
      </c>
      <c r="X3667" s="7" t="s">
        <v>87</v>
      </c>
      <c r="Y3667" s="7" t="s">
        <v>17423</v>
      </c>
    </row>
    <row r="3668" spans="1:25" x14ac:dyDescent="0.35">
      <c r="A3668" t="s">
        <v>17424</v>
      </c>
      <c r="B3668" t="s">
        <v>17425</v>
      </c>
      <c r="C3668" s="7" t="s">
        <v>17426</v>
      </c>
      <c r="D3668" s="7" t="s">
        <v>28</v>
      </c>
      <c r="E3668" s="9">
        <v>34</v>
      </c>
      <c r="F3668" s="7" t="s">
        <v>29</v>
      </c>
      <c r="G3668" s="6">
        <v>45788</v>
      </c>
      <c r="H3668" s="6">
        <v>45522</v>
      </c>
      <c r="I3668" s="7" t="s">
        <v>30</v>
      </c>
      <c r="J3668" s="7" t="s">
        <v>31</v>
      </c>
      <c r="K3668" s="7" t="s">
        <v>44</v>
      </c>
      <c r="L3668" t="s">
        <v>17427</v>
      </c>
      <c r="M3668" s="7" t="s">
        <v>46</v>
      </c>
      <c r="N3668" s="7" t="s">
        <v>47</v>
      </c>
      <c r="O3668" s="9">
        <v>2</v>
      </c>
      <c r="P3668" s="9">
        <v>24872</v>
      </c>
      <c r="Q3668" s="10">
        <v>28769.040000000001</v>
      </c>
      <c r="R3668" s="9">
        <v>20</v>
      </c>
      <c r="S3668" s="10">
        <v>46030.46</v>
      </c>
      <c r="T3668" s="10">
        <v>7794.08</v>
      </c>
      <c r="U3668" s="7" t="s">
        <v>78</v>
      </c>
      <c r="V3668" s="7" t="s">
        <v>69</v>
      </c>
      <c r="W3668" s="9">
        <v>5</v>
      </c>
      <c r="X3668" s="7" t="s">
        <v>38</v>
      </c>
      <c r="Y3668" s="7" t="s">
        <v>17428</v>
      </c>
    </row>
    <row r="3669" spans="1:25" x14ac:dyDescent="0.35">
      <c r="A3669" t="s">
        <v>17429</v>
      </c>
      <c r="B3669" t="s">
        <v>17430</v>
      </c>
      <c r="C3669" s="7" t="s">
        <v>17431</v>
      </c>
      <c r="D3669" s="7" t="s">
        <v>54</v>
      </c>
      <c r="E3669" s="9">
        <v>29</v>
      </c>
      <c r="F3669" s="7" t="s">
        <v>92</v>
      </c>
      <c r="G3669" s="6">
        <v>45516</v>
      </c>
      <c r="H3669" s="6">
        <v>45682</v>
      </c>
      <c r="I3669" s="7" t="s">
        <v>75</v>
      </c>
      <c r="J3669" s="7" t="s">
        <v>76</v>
      </c>
      <c r="K3669" s="7" t="s">
        <v>32</v>
      </c>
      <c r="L3669" t="s">
        <v>17432</v>
      </c>
      <c r="M3669" s="7" t="s">
        <v>34</v>
      </c>
      <c r="N3669" s="7" t="s">
        <v>35</v>
      </c>
      <c r="O3669" s="9">
        <v>3</v>
      </c>
      <c r="P3669" s="9">
        <v>4490</v>
      </c>
      <c r="Q3669" s="10">
        <v>5396.04</v>
      </c>
      <c r="R3669" s="9">
        <v>10</v>
      </c>
      <c r="S3669" s="10">
        <v>14569.31</v>
      </c>
      <c r="T3669" s="10">
        <v>2718.12</v>
      </c>
      <c r="U3669" s="7" t="s">
        <v>126</v>
      </c>
      <c r="V3669" s="7" t="s">
        <v>69</v>
      </c>
      <c r="W3669" s="9">
        <v>3</v>
      </c>
      <c r="X3669" s="7" t="s">
        <v>79</v>
      </c>
      <c r="Y3669" s="7" t="s">
        <v>17433</v>
      </c>
    </row>
    <row r="3670" spans="1:25" x14ac:dyDescent="0.35">
      <c r="A3670" t="s">
        <v>17434</v>
      </c>
      <c r="B3670" t="s">
        <v>17435</v>
      </c>
      <c r="C3670" s="7" t="s">
        <v>17436</v>
      </c>
      <c r="D3670" s="7" t="s">
        <v>28</v>
      </c>
      <c r="E3670" s="9">
        <v>40</v>
      </c>
      <c r="F3670" s="7" t="s">
        <v>92</v>
      </c>
      <c r="G3670" s="6">
        <v>45654</v>
      </c>
      <c r="H3670" s="6">
        <v>45705</v>
      </c>
      <c r="I3670" s="7" t="s">
        <v>63</v>
      </c>
      <c r="J3670" s="7" t="s">
        <v>64</v>
      </c>
      <c r="K3670" s="7" t="s">
        <v>44</v>
      </c>
      <c r="L3670" t="s">
        <v>17437</v>
      </c>
      <c r="M3670" s="7" t="s">
        <v>46</v>
      </c>
      <c r="N3670" s="7" t="s">
        <v>47</v>
      </c>
      <c r="O3670" s="9">
        <v>5</v>
      </c>
      <c r="P3670" s="9">
        <v>1834</v>
      </c>
      <c r="Q3670" s="10">
        <v>2143.5700000000002</v>
      </c>
      <c r="R3670" s="9">
        <v>0</v>
      </c>
      <c r="S3670" s="10">
        <v>10717.85</v>
      </c>
      <c r="T3670" s="10">
        <v>1547.85</v>
      </c>
      <c r="U3670" s="7" t="s">
        <v>48</v>
      </c>
      <c r="V3670" s="7" t="s">
        <v>37</v>
      </c>
      <c r="W3670" s="9">
        <v>2</v>
      </c>
      <c r="X3670" s="7" t="s">
        <v>70</v>
      </c>
      <c r="Y3670" s="7" t="s">
        <v>17438</v>
      </c>
    </row>
    <row r="3671" spans="1:25" x14ac:dyDescent="0.35">
      <c r="A3671" t="s">
        <v>17439</v>
      </c>
      <c r="B3671" t="s">
        <v>17440</v>
      </c>
      <c r="C3671" s="7" t="s">
        <v>17441</v>
      </c>
      <c r="D3671" s="7" t="s">
        <v>28</v>
      </c>
      <c r="E3671" s="9">
        <v>39</v>
      </c>
      <c r="F3671" s="7" t="s">
        <v>92</v>
      </c>
      <c r="G3671" s="6">
        <v>46155</v>
      </c>
      <c r="H3671" s="6">
        <v>45833</v>
      </c>
      <c r="I3671" s="7" t="s">
        <v>55</v>
      </c>
      <c r="J3671" s="7" t="s">
        <v>56</v>
      </c>
      <c r="K3671" s="7" t="s">
        <v>305</v>
      </c>
      <c r="L3671" t="s">
        <v>17442</v>
      </c>
      <c r="M3671" s="7" t="s">
        <v>46</v>
      </c>
      <c r="N3671" s="7" t="s">
        <v>47</v>
      </c>
      <c r="O3671" s="9">
        <v>3</v>
      </c>
      <c r="P3671" s="9">
        <v>15607</v>
      </c>
      <c r="Q3671" s="10">
        <v>21484.68</v>
      </c>
      <c r="R3671" s="9">
        <v>15</v>
      </c>
      <c r="S3671" s="10">
        <v>54785.93</v>
      </c>
      <c r="T3671" s="10">
        <v>17633.04</v>
      </c>
      <c r="U3671" s="7" t="s">
        <v>36</v>
      </c>
      <c r="V3671" s="7" t="s">
        <v>154</v>
      </c>
      <c r="W3671" s="9">
        <v>3</v>
      </c>
      <c r="X3671" s="7" t="s">
        <v>58</v>
      </c>
      <c r="Y3671" s="7" t="s">
        <v>17443</v>
      </c>
    </row>
    <row r="3672" spans="1:25" x14ac:dyDescent="0.35">
      <c r="A3672" t="s">
        <v>17444</v>
      </c>
      <c r="B3672" t="s">
        <v>17445</v>
      </c>
      <c r="C3672" s="7" t="s">
        <v>17446</v>
      </c>
      <c r="D3672" s="7" t="s">
        <v>28</v>
      </c>
      <c r="E3672" s="9">
        <v>30</v>
      </c>
      <c r="F3672" s="7" t="s">
        <v>29</v>
      </c>
      <c r="G3672" s="6">
        <v>45692</v>
      </c>
      <c r="H3672" s="6">
        <v>45840</v>
      </c>
      <c r="I3672" s="7" t="s">
        <v>75</v>
      </c>
      <c r="J3672" s="7" t="s">
        <v>76</v>
      </c>
      <c r="K3672" s="7" t="s">
        <v>93</v>
      </c>
      <c r="L3672" t="s">
        <v>17447</v>
      </c>
      <c r="M3672" s="7" t="s">
        <v>132</v>
      </c>
      <c r="N3672" s="7" t="s">
        <v>133</v>
      </c>
      <c r="O3672" s="9">
        <v>4</v>
      </c>
      <c r="P3672" s="9">
        <v>9255</v>
      </c>
      <c r="Q3672" s="10">
        <v>13664.86</v>
      </c>
      <c r="R3672" s="9">
        <v>20</v>
      </c>
      <c r="S3672" s="10">
        <v>43727.55</v>
      </c>
      <c r="T3672" s="10">
        <v>17639.439999999999</v>
      </c>
      <c r="U3672" s="7" t="s">
        <v>78</v>
      </c>
      <c r="V3672" s="7" t="s">
        <v>112</v>
      </c>
      <c r="W3672" s="9">
        <v>3</v>
      </c>
      <c r="X3672" s="7" t="s">
        <v>79</v>
      </c>
      <c r="Y3672" s="7" t="s">
        <v>17448</v>
      </c>
    </row>
    <row r="3673" spans="1:25" x14ac:dyDescent="0.35">
      <c r="A3673" t="s">
        <v>17449</v>
      </c>
      <c r="B3673" t="s">
        <v>17450</v>
      </c>
      <c r="C3673" s="7" t="s">
        <v>17451</v>
      </c>
      <c r="D3673" s="7" t="s">
        <v>54</v>
      </c>
      <c r="E3673" s="9">
        <v>33</v>
      </c>
      <c r="F3673" s="7" t="s">
        <v>92</v>
      </c>
      <c r="G3673" s="6">
        <v>45588</v>
      </c>
      <c r="H3673" s="6">
        <v>45655</v>
      </c>
      <c r="I3673" s="7" t="s">
        <v>84</v>
      </c>
      <c r="J3673" s="7" t="s">
        <v>85</v>
      </c>
      <c r="K3673" s="7" t="s">
        <v>65</v>
      </c>
      <c r="L3673" t="s">
        <v>17452</v>
      </c>
      <c r="M3673" s="7" t="s">
        <v>67</v>
      </c>
      <c r="N3673" s="7" t="s">
        <v>68</v>
      </c>
      <c r="O3673" s="9">
        <v>3</v>
      </c>
      <c r="P3673" s="9">
        <v>25194</v>
      </c>
      <c r="Q3673" s="10">
        <v>29546.05</v>
      </c>
      <c r="R3673" s="9">
        <v>10</v>
      </c>
      <c r="S3673" s="10">
        <v>79774.33</v>
      </c>
      <c r="T3673" s="10">
        <v>13056.15</v>
      </c>
      <c r="U3673" s="7" t="s">
        <v>78</v>
      </c>
      <c r="V3673" s="7" t="s">
        <v>37</v>
      </c>
      <c r="W3673" s="9">
        <v>5</v>
      </c>
      <c r="X3673" s="7" t="s">
        <v>87</v>
      </c>
      <c r="Y3673" s="7" t="s">
        <v>17453</v>
      </c>
    </row>
    <row r="3674" spans="1:25" x14ac:dyDescent="0.35">
      <c r="A3674" t="s">
        <v>17454</v>
      </c>
      <c r="B3674" t="s">
        <v>17455</v>
      </c>
      <c r="C3674" s="7" t="s">
        <v>17456</v>
      </c>
      <c r="D3674" s="7" t="s">
        <v>54</v>
      </c>
      <c r="E3674" s="9">
        <v>53</v>
      </c>
      <c r="F3674" s="7" t="s">
        <v>92</v>
      </c>
      <c r="G3674" s="6">
        <v>45869</v>
      </c>
      <c r="H3674" s="6">
        <v>45700</v>
      </c>
      <c r="I3674" s="7" t="s">
        <v>30</v>
      </c>
      <c r="J3674" s="7" t="s">
        <v>31</v>
      </c>
      <c r="K3674" s="7" t="s">
        <v>117</v>
      </c>
      <c r="L3674" t="s">
        <v>17457</v>
      </c>
      <c r="M3674" s="7" t="s">
        <v>119</v>
      </c>
      <c r="N3674" s="7" t="s">
        <v>120</v>
      </c>
      <c r="O3674" s="9">
        <v>5</v>
      </c>
      <c r="P3674" s="9">
        <v>7242</v>
      </c>
      <c r="Q3674" s="10">
        <v>9962.16</v>
      </c>
      <c r="R3674" s="9">
        <v>5</v>
      </c>
      <c r="S3674" s="10">
        <v>47320.26</v>
      </c>
      <c r="T3674" s="10">
        <v>13600.8</v>
      </c>
      <c r="U3674" s="7" t="s">
        <v>126</v>
      </c>
      <c r="V3674" s="7" t="s">
        <v>37</v>
      </c>
      <c r="W3674" s="9">
        <v>5</v>
      </c>
      <c r="X3674" s="7" t="s">
        <v>38</v>
      </c>
      <c r="Y3674" s="7" t="s">
        <v>17458</v>
      </c>
    </row>
    <row r="3675" spans="1:25" x14ac:dyDescent="0.35">
      <c r="A3675" t="s">
        <v>17459</v>
      </c>
      <c r="B3675" t="s">
        <v>17460</v>
      </c>
      <c r="C3675" s="7" t="s">
        <v>17025</v>
      </c>
      <c r="D3675" s="7" t="s">
        <v>28</v>
      </c>
      <c r="E3675" s="9">
        <v>31</v>
      </c>
      <c r="F3675" s="7" t="s">
        <v>92</v>
      </c>
      <c r="G3675" s="6">
        <v>46198</v>
      </c>
      <c r="H3675" s="6">
        <v>45739</v>
      </c>
      <c r="J3675" s="7" t="s">
        <v>76</v>
      </c>
      <c r="K3675" s="7" t="s">
        <v>117</v>
      </c>
      <c r="L3675" t="s">
        <v>3578</v>
      </c>
      <c r="M3675" s="7" t="s">
        <v>119</v>
      </c>
      <c r="N3675" s="7" t="s">
        <v>120</v>
      </c>
      <c r="O3675" s="9">
        <v>1</v>
      </c>
      <c r="P3675" s="9">
        <v>15157</v>
      </c>
      <c r="Q3675" s="10">
        <v>19076.14</v>
      </c>
      <c r="R3675" s="9">
        <v>15</v>
      </c>
      <c r="S3675" s="10">
        <v>16214.72</v>
      </c>
      <c r="T3675" s="10">
        <v>3919.14</v>
      </c>
      <c r="U3675" s="7" t="s">
        <v>48</v>
      </c>
      <c r="V3675" s="7" t="s">
        <v>112</v>
      </c>
      <c r="W3675" s="9">
        <v>2</v>
      </c>
      <c r="X3675" s="7" t="s">
        <v>79</v>
      </c>
      <c r="Y3675" s="7" t="s">
        <v>17461</v>
      </c>
    </row>
    <row r="3676" spans="1:25" x14ac:dyDescent="0.35">
      <c r="A3676" t="s">
        <v>17462</v>
      </c>
      <c r="B3676" t="s">
        <v>17463</v>
      </c>
      <c r="C3676" s="7" t="s">
        <v>17464</v>
      </c>
      <c r="D3676" s="7" t="s">
        <v>28</v>
      </c>
      <c r="E3676" s="9">
        <v>34</v>
      </c>
      <c r="F3676" s="7" t="s">
        <v>29</v>
      </c>
      <c r="G3676" s="6">
        <v>45754</v>
      </c>
      <c r="H3676" s="6">
        <v>45703</v>
      </c>
      <c r="I3676" s="7" t="s">
        <v>30</v>
      </c>
      <c r="J3676" s="7" t="s">
        <v>43</v>
      </c>
      <c r="K3676" s="7" t="s">
        <v>65</v>
      </c>
      <c r="L3676" t="s">
        <v>17465</v>
      </c>
      <c r="M3676" s="7" t="s">
        <v>67</v>
      </c>
      <c r="N3676" s="7" t="s">
        <v>68</v>
      </c>
      <c r="O3676" s="9">
        <v>5</v>
      </c>
      <c r="P3676" s="9">
        <v>11771</v>
      </c>
      <c r="Q3676" s="10">
        <v>17180.150000000001</v>
      </c>
      <c r="R3676" s="9">
        <v>0</v>
      </c>
      <c r="S3676" s="10">
        <v>85900.75</v>
      </c>
      <c r="T3676" s="10">
        <v>27045.75</v>
      </c>
      <c r="U3676" s="7" t="s">
        <v>78</v>
      </c>
      <c r="V3676" s="7" t="s">
        <v>69</v>
      </c>
      <c r="W3676" s="9">
        <v>5</v>
      </c>
      <c r="X3676" s="7" t="s">
        <v>49</v>
      </c>
      <c r="Y3676" s="7" t="s">
        <v>17466</v>
      </c>
    </row>
    <row r="3677" spans="1:25" x14ac:dyDescent="0.35">
      <c r="A3677" t="s">
        <v>17467</v>
      </c>
      <c r="B3677" t="s">
        <v>17468</v>
      </c>
      <c r="C3677" s="7" t="s">
        <v>17469</v>
      </c>
      <c r="D3677" s="7" t="s">
        <v>28</v>
      </c>
      <c r="E3677" s="9">
        <v>31</v>
      </c>
      <c r="F3677" s="7" t="s">
        <v>29</v>
      </c>
      <c r="G3677" s="6">
        <v>45765</v>
      </c>
      <c r="H3677" s="6">
        <v>46146</v>
      </c>
      <c r="I3677" s="7" t="s">
        <v>55</v>
      </c>
      <c r="J3677" s="7" t="s">
        <v>56</v>
      </c>
      <c r="K3677" s="7" t="s">
        <v>117</v>
      </c>
      <c r="L3677" t="s">
        <v>2795</v>
      </c>
      <c r="M3677" s="7" t="s">
        <v>119</v>
      </c>
      <c r="N3677" s="7" t="s">
        <v>120</v>
      </c>
      <c r="O3677" s="9">
        <v>5</v>
      </c>
      <c r="P3677" s="9">
        <v>19177</v>
      </c>
      <c r="Q3677" s="10">
        <v>22596.94</v>
      </c>
      <c r="R3677" s="9">
        <v>20</v>
      </c>
      <c r="S3677" s="10">
        <v>90387.76</v>
      </c>
      <c r="T3677" s="10">
        <v>17099.7</v>
      </c>
      <c r="U3677" s="7" t="s">
        <v>48</v>
      </c>
      <c r="V3677" s="7" t="s">
        <v>37</v>
      </c>
      <c r="W3677" s="9">
        <v>3</v>
      </c>
      <c r="X3677" s="7" t="s">
        <v>58</v>
      </c>
      <c r="Y3677" s="7" t="s">
        <v>17470</v>
      </c>
    </row>
    <row r="3678" spans="1:25" x14ac:dyDescent="0.35">
      <c r="A3678" t="s">
        <v>17471</v>
      </c>
      <c r="B3678" t="s">
        <v>17472</v>
      </c>
      <c r="C3678" s="7" t="s">
        <v>17473</v>
      </c>
      <c r="D3678" s="7" t="s">
        <v>28</v>
      </c>
      <c r="E3678" s="9">
        <v>44</v>
      </c>
      <c r="F3678" s="7" t="s">
        <v>29</v>
      </c>
      <c r="G3678" s="6">
        <v>45876</v>
      </c>
      <c r="H3678" s="6">
        <v>45759</v>
      </c>
      <c r="I3678" s="7" t="s">
        <v>75</v>
      </c>
      <c r="J3678" s="7" t="s">
        <v>76</v>
      </c>
      <c r="K3678" s="7" t="s">
        <v>117</v>
      </c>
      <c r="L3678" t="s">
        <v>16922</v>
      </c>
      <c r="M3678" s="7" t="s">
        <v>119</v>
      </c>
      <c r="N3678" s="7" t="s">
        <v>120</v>
      </c>
      <c r="O3678" s="9">
        <v>4</v>
      </c>
      <c r="P3678" s="9">
        <v>10378</v>
      </c>
      <c r="Q3678" s="10">
        <v>11773.82</v>
      </c>
      <c r="R3678" s="9">
        <v>5</v>
      </c>
      <c r="S3678" s="10">
        <v>44740.52</v>
      </c>
      <c r="T3678" s="10">
        <v>5583.28</v>
      </c>
      <c r="U3678" s="7" t="s">
        <v>78</v>
      </c>
      <c r="V3678" s="7" t="s">
        <v>37</v>
      </c>
      <c r="W3678" s="9">
        <v>4</v>
      </c>
      <c r="X3678" s="7" t="s">
        <v>79</v>
      </c>
      <c r="Y3678" s="7" t="s">
        <v>17474</v>
      </c>
    </row>
    <row r="3679" spans="1:25" x14ac:dyDescent="0.35">
      <c r="A3679" t="s">
        <v>17475</v>
      </c>
      <c r="B3679" t="s">
        <v>17476</v>
      </c>
      <c r="C3679" s="7" t="s">
        <v>17477</v>
      </c>
      <c r="D3679" s="7" t="s">
        <v>28</v>
      </c>
      <c r="E3679" s="9">
        <v>57</v>
      </c>
      <c r="F3679" s="7" t="s">
        <v>29</v>
      </c>
      <c r="G3679" s="6">
        <v>45693</v>
      </c>
      <c r="H3679" s="6">
        <v>45934</v>
      </c>
      <c r="I3679" s="7" t="s">
        <v>84</v>
      </c>
      <c r="J3679" s="7" t="s">
        <v>85</v>
      </c>
      <c r="K3679" s="7" t="s">
        <v>44</v>
      </c>
      <c r="L3679" t="s">
        <v>17478</v>
      </c>
      <c r="M3679" s="7" t="s">
        <v>46</v>
      </c>
      <c r="N3679" s="7" t="s">
        <v>47</v>
      </c>
      <c r="O3679" s="9">
        <v>1</v>
      </c>
      <c r="P3679" s="9">
        <v>19415</v>
      </c>
      <c r="Q3679" s="10">
        <v>26730.22</v>
      </c>
      <c r="R3679" s="9">
        <v>15</v>
      </c>
      <c r="S3679" s="10">
        <v>22720.69</v>
      </c>
      <c r="T3679" s="10">
        <v>7315.22</v>
      </c>
      <c r="U3679" s="7" t="s">
        <v>78</v>
      </c>
      <c r="V3679" s="7" t="s">
        <v>154</v>
      </c>
      <c r="W3679" s="9">
        <v>4</v>
      </c>
      <c r="X3679" s="7" t="s">
        <v>87</v>
      </c>
      <c r="Y3679" s="7" t="s">
        <v>17479</v>
      </c>
    </row>
    <row r="3680" spans="1:25" x14ac:dyDescent="0.35">
      <c r="A3680" t="s">
        <v>17480</v>
      </c>
      <c r="B3680" t="s">
        <v>17481</v>
      </c>
      <c r="C3680" s="7" t="s">
        <v>17482</v>
      </c>
      <c r="D3680" s="7" t="s">
        <v>28</v>
      </c>
      <c r="E3680" s="9">
        <v>20</v>
      </c>
      <c r="F3680" s="7" t="s">
        <v>29</v>
      </c>
      <c r="G3680" s="6">
        <v>46023</v>
      </c>
      <c r="H3680" s="6">
        <v>45685</v>
      </c>
      <c r="I3680" s="7" t="s">
        <v>55</v>
      </c>
      <c r="J3680" s="7" t="s">
        <v>56</v>
      </c>
      <c r="K3680" s="7" t="s">
        <v>32</v>
      </c>
      <c r="L3680" t="s">
        <v>17483</v>
      </c>
      <c r="M3680" s="7" t="s">
        <v>34</v>
      </c>
      <c r="N3680" s="7" t="s">
        <v>35</v>
      </c>
      <c r="O3680" s="9">
        <v>1</v>
      </c>
      <c r="P3680" s="9">
        <v>9542</v>
      </c>
      <c r="Q3680" s="10">
        <v>13556.65</v>
      </c>
      <c r="R3680" s="9">
        <v>5</v>
      </c>
      <c r="S3680" s="10">
        <v>12878.82</v>
      </c>
      <c r="T3680" s="10">
        <v>4014.65</v>
      </c>
      <c r="U3680" s="7" t="s">
        <v>78</v>
      </c>
      <c r="V3680" s="7" t="s">
        <v>154</v>
      </c>
      <c r="W3680" s="9">
        <v>1</v>
      </c>
      <c r="X3680" s="7" t="s">
        <v>58</v>
      </c>
      <c r="Y3680" s="7" t="s">
        <v>17484</v>
      </c>
    </row>
    <row r="3681" spans="1:25" x14ac:dyDescent="0.35">
      <c r="A3681" t="s">
        <v>17485</v>
      </c>
      <c r="B3681" t="s">
        <v>17486</v>
      </c>
      <c r="C3681" s="7" t="s">
        <v>17487</v>
      </c>
      <c r="D3681" s="7" t="s">
        <v>54</v>
      </c>
      <c r="E3681" s="9">
        <v>34</v>
      </c>
      <c r="F3681" s="7" t="s">
        <v>92</v>
      </c>
      <c r="G3681" s="6">
        <v>45905</v>
      </c>
      <c r="H3681" s="6">
        <v>45887</v>
      </c>
      <c r="I3681" s="7" t="s">
        <v>75</v>
      </c>
      <c r="J3681" s="7" t="s">
        <v>76</v>
      </c>
      <c r="K3681" s="7" t="s">
        <v>44</v>
      </c>
      <c r="L3681" t="s">
        <v>15396</v>
      </c>
      <c r="M3681" s="7" t="s">
        <v>46</v>
      </c>
      <c r="N3681" s="7" t="s">
        <v>47</v>
      </c>
      <c r="O3681" s="9">
        <v>2</v>
      </c>
      <c r="P3681" s="9">
        <v>19657</v>
      </c>
      <c r="Q3681" s="10">
        <v>21650.86</v>
      </c>
      <c r="R3681" s="9">
        <v>20</v>
      </c>
      <c r="S3681" s="10">
        <v>34641.379999999997</v>
      </c>
      <c r="T3681" s="10">
        <v>3987.72</v>
      </c>
      <c r="U3681" s="7" t="s">
        <v>126</v>
      </c>
      <c r="V3681" s="7" t="s">
        <v>37</v>
      </c>
      <c r="W3681" s="9">
        <v>2</v>
      </c>
      <c r="X3681" s="7" t="s">
        <v>79</v>
      </c>
      <c r="Y3681" s="7" t="s">
        <v>17488</v>
      </c>
    </row>
    <row r="3682" spans="1:25" x14ac:dyDescent="0.35">
      <c r="A3682" t="s">
        <v>17489</v>
      </c>
      <c r="B3682" t="s">
        <v>17490</v>
      </c>
      <c r="C3682" s="7" t="s">
        <v>17491</v>
      </c>
      <c r="D3682" s="7" t="s">
        <v>54</v>
      </c>
      <c r="E3682" s="9">
        <v>32</v>
      </c>
      <c r="F3682" s="7" t="s">
        <v>29</v>
      </c>
      <c r="G3682" s="6">
        <v>45873</v>
      </c>
      <c r="H3682" s="6">
        <v>45725</v>
      </c>
      <c r="I3682" s="7" t="s">
        <v>75</v>
      </c>
      <c r="J3682" s="7" t="s">
        <v>76</v>
      </c>
      <c r="K3682" s="7" t="s">
        <v>32</v>
      </c>
      <c r="L3682" t="s">
        <v>889</v>
      </c>
      <c r="M3682" s="7" t="s">
        <v>34</v>
      </c>
      <c r="N3682" s="7" t="s">
        <v>35</v>
      </c>
      <c r="O3682" s="9">
        <v>4</v>
      </c>
      <c r="P3682" s="9">
        <v>20392</v>
      </c>
      <c r="Q3682" s="10">
        <v>24404.79</v>
      </c>
      <c r="R3682" s="9">
        <v>20</v>
      </c>
      <c r="S3682" s="10">
        <v>78095.33</v>
      </c>
      <c r="T3682" s="10">
        <v>16051.16</v>
      </c>
      <c r="U3682" s="7" t="s">
        <v>126</v>
      </c>
      <c r="V3682" s="7" t="s">
        <v>112</v>
      </c>
      <c r="W3682" s="9">
        <v>1</v>
      </c>
      <c r="X3682" s="7" t="s">
        <v>79</v>
      </c>
      <c r="Y3682" s="7" t="s">
        <v>17492</v>
      </c>
    </row>
    <row r="3683" spans="1:25" x14ac:dyDescent="0.35">
      <c r="A3683" t="s">
        <v>17493</v>
      </c>
      <c r="B3683" t="s">
        <v>17494</v>
      </c>
      <c r="C3683" s="7" t="s">
        <v>17495</v>
      </c>
      <c r="D3683" s="7" t="s">
        <v>28</v>
      </c>
      <c r="E3683" s="9">
        <v>44</v>
      </c>
      <c r="F3683" s="7" t="s">
        <v>92</v>
      </c>
      <c r="G3683" s="6">
        <v>46101</v>
      </c>
      <c r="H3683" s="6">
        <v>45994</v>
      </c>
      <c r="I3683" s="7" t="s">
        <v>63</v>
      </c>
      <c r="J3683" s="7" t="s">
        <v>64</v>
      </c>
      <c r="K3683" s="7" t="s">
        <v>44</v>
      </c>
      <c r="L3683" t="s">
        <v>3608</v>
      </c>
      <c r="M3683" s="7" t="s">
        <v>46</v>
      </c>
      <c r="N3683" s="7" t="s">
        <v>47</v>
      </c>
      <c r="O3683" s="9">
        <v>5</v>
      </c>
      <c r="P3683" s="9">
        <v>25282</v>
      </c>
      <c r="Q3683" s="10">
        <v>28357.43</v>
      </c>
      <c r="R3683" s="9">
        <v>5</v>
      </c>
      <c r="S3683" s="10">
        <v>134697.79</v>
      </c>
      <c r="T3683" s="10">
        <v>15377.15</v>
      </c>
      <c r="U3683" s="7" t="s">
        <v>78</v>
      </c>
      <c r="V3683" s="7" t="s">
        <v>37</v>
      </c>
      <c r="W3683" s="9">
        <v>4</v>
      </c>
      <c r="X3683" s="7" t="s">
        <v>70</v>
      </c>
      <c r="Y3683" s="7" t="s">
        <v>17496</v>
      </c>
    </row>
    <row r="3684" spans="1:25" x14ac:dyDescent="0.35">
      <c r="A3684" t="s">
        <v>17497</v>
      </c>
      <c r="B3684" t="s">
        <v>17498</v>
      </c>
      <c r="C3684" s="7" t="s">
        <v>17499</v>
      </c>
      <c r="D3684" s="7" t="s">
        <v>28</v>
      </c>
      <c r="E3684" s="9">
        <v>29</v>
      </c>
      <c r="F3684" s="7" t="s">
        <v>29</v>
      </c>
      <c r="G3684" s="6">
        <v>45801</v>
      </c>
      <c r="H3684" s="6">
        <v>45742</v>
      </c>
      <c r="I3684" s="7" t="s">
        <v>30</v>
      </c>
      <c r="J3684" s="7" t="s">
        <v>31</v>
      </c>
      <c r="K3684" s="7" t="s">
        <v>32</v>
      </c>
      <c r="L3684" t="s">
        <v>17500</v>
      </c>
      <c r="M3684" s="7" t="s">
        <v>34</v>
      </c>
      <c r="N3684" s="7" t="s">
        <v>35</v>
      </c>
      <c r="O3684" s="9">
        <v>2</v>
      </c>
      <c r="P3684" s="9">
        <v>16448</v>
      </c>
      <c r="Q3684" s="10">
        <v>22501.06</v>
      </c>
      <c r="R3684" s="9">
        <v>15</v>
      </c>
      <c r="S3684" s="10">
        <v>38251.800000000003</v>
      </c>
      <c r="T3684" s="10">
        <v>12106.12</v>
      </c>
      <c r="U3684" s="7" t="s">
        <v>126</v>
      </c>
      <c r="V3684" s="7" t="s">
        <v>154</v>
      </c>
      <c r="W3684" s="9">
        <v>2</v>
      </c>
      <c r="X3684" s="7" t="s">
        <v>38</v>
      </c>
      <c r="Y3684" s="7" t="s">
        <v>17501</v>
      </c>
    </row>
    <row r="3685" spans="1:25" x14ac:dyDescent="0.35">
      <c r="A3685" t="s">
        <v>17502</v>
      </c>
      <c r="B3685" t="s">
        <v>17503</v>
      </c>
      <c r="C3685" s="7" t="s">
        <v>17504</v>
      </c>
      <c r="D3685" s="7" t="s">
        <v>28</v>
      </c>
      <c r="E3685" s="9">
        <v>34</v>
      </c>
      <c r="F3685" s="7" t="s">
        <v>92</v>
      </c>
      <c r="G3685" s="6">
        <v>45583</v>
      </c>
      <c r="H3685" s="6">
        <v>46127</v>
      </c>
      <c r="I3685" s="7" t="s">
        <v>63</v>
      </c>
      <c r="J3685" s="7" t="s">
        <v>64</v>
      </c>
      <c r="K3685" s="7" t="s">
        <v>32</v>
      </c>
      <c r="L3685" t="s">
        <v>4000</v>
      </c>
      <c r="M3685" s="7" t="s">
        <v>34</v>
      </c>
      <c r="N3685" s="7" t="s">
        <v>35</v>
      </c>
      <c r="O3685" s="9">
        <v>3</v>
      </c>
      <c r="P3685" s="9">
        <v>4773</v>
      </c>
      <c r="Q3685" s="10">
        <v>5806.84</v>
      </c>
      <c r="R3685" s="9">
        <v>0</v>
      </c>
      <c r="S3685" s="10">
        <v>17420.52</v>
      </c>
      <c r="T3685" s="10">
        <v>3101.52</v>
      </c>
      <c r="U3685" s="7" t="s">
        <v>48</v>
      </c>
      <c r="V3685" s="7" t="s">
        <v>69</v>
      </c>
      <c r="W3685" s="9">
        <v>1</v>
      </c>
      <c r="X3685" s="7" t="s">
        <v>70</v>
      </c>
      <c r="Y3685" s="7" t="s">
        <v>7090</v>
      </c>
    </row>
    <row r="3686" spans="1:25" x14ac:dyDescent="0.35">
      <c r="A3686" t="s">
        <v>17505</v>
      </c>
      <c r="B3686" t="s">
        <v>17506</v>
      </c>
      <c r="C3686" s="7" t="s">
        <v>17507</v>
      </c>
      <c r="D3686" s="7" t="s">
        <v>28</v>
      </c>
      <c r="E3686" s="9">
        <v>49</v>
      </c>
      <c r="F3686" s="7" t="s">
        <v>29</v>
      </c>
      <c r="G3686" s="6">
        <v>45560</v>
      </c>
      <c r="H3686" s="6">
        <v>45969</v>
      </c>
      <c r="I3686" s="7" t="s">
        <v>63</v>
      </c>
      <c r="J3686" s="7" t="s">
        <v>64</v>
      </c>
      <c r="K3686" s="7" t="s">
        <v>93</v>
      </c>
      <c r="L3686" t="s">
        <v>17508</v>
      </c>
      <c r="M3686" s="7" t="s">
        <v>95</v>
      </c>
      <c r="N3686" s="7" t="s">
        <v>96</v>
      </c>
      <c r="O3686" s="9">
        <v>5</v>
      </c>
      <c r="P3686" s="9">
        <v>22058</v>
      </c>
      <c r="Q3686" s="10">
        <v>28950.61</v>
      </c>
      <c r="R3686" s="9">
        <v>20</v>
      </c>
      <c r="S3686" s="10">
        <v>115802.44</v>
      </c>
      <c r="T3686" s="10">
        <v>34463.050000000003</v>
      </c>
      <c r="U3686" s="7" t="s">
        <v>126</v>
      </c>
      <c r="V3686" s="7" t="s">
        <v>154</v>
      </c>
      <c r="W3686" s="9">
        <v>2</v>
      </c>
      <c r="X3686" s="7" t="s">
        <v>70</v>
      </c>
      <c r="Y3686" s="7" t="s">
        <v>17509</v>
      </c>
    </row>
    <row r="3687" spans="1:25" x14ac:dyDescent="0.35">
      <c r="A3687" t="s">
        <v>17510</v>
      </c>
      <c r="B3687" t="s">
        <v>17511</v>
      </c>
      <c r="C3687" s="7" t="s">
        <v>17512</v>
      </c>
      <c r="D3687" s="7" t="s">
        <v>28</v>
      </c>
      <c r="E3687" s="9">
        <v>50</v>
      </c>
      <c r="F3687" s="7" t="s">
        <v>29</v>
      </c>
      <c r="G3687" s="6">
        <v>46166</v>
      </c>
      <c r="H3687" s="6">
        <v>45924</v>
      </c>
      <c r="I3687" s="7" t="s">
        <v>75</v>
      </c>
      <c r="J3687" s="7" t="s">
        <v>76</v>
      </c>
      <c r="K3687" s="7" t="s">
        <v>44</v>
      </c>
      <c r="L3687" t="s">
        <v>17513</v>
      </c>
      <c r="M3687" s="7" t="s">
        <v>46</v>
      </c>
      <c r="N3687" s="7" t="s">
        <v>47</v>
      </c>
      <c r="O3687" s="9">
        <v>5</v>
      </c>
      <c r="P3687" s="9">
        <v>10766</v>
      </c>
      <c r="Q3687" s="10">
        <v>12496.7</v>
      </c>
      <c r="R3687" s="9">
        <v>10</v>
      </c>
      <c r="S3687" s="10">
        <v>56235.15</v>
      </c>
      <c r="T3687" s="10">
        <v>8653.5</v>
      </c>
      <c r="U3687" s="7" t="s">
        <v>36</v>
      </c>
      <c r="V3687" s="7" t="s">
        <v>112</v>
      </c>
      <c r="W3687" s="9">
        <v>4</v>
      </c>
      <c r="X3687" s="7" t="s">
        <v>79</v>
      </c>
      <c r="Y3687" s="7" t="s">
        <v>17514</v>
      </c>
    </row>
    <row r="3688" spans="1:25" x14ac:dyDescent="0.35">
      <c r="A3688" t="s">
        <v>17515</v>
      </c>
      <c r="B3688" t="s">
        <v>17516</v>
      </c>
      <c r="C3688" s="7" t="s">
        <v>17517</v>
      </c>
      <c r="D3688" s="7" t="s">
        <v>54</v>
      </c>
      <c r="E3688" s="9">
        <v>45</v>
      </c>
      <c r="F3688" s="7" t="s">
        <v>92</v>
      </c>
      <c r="G3688" s="6">
        <v>46044</v>
      </c>
      <c r="H3688" s="6">
        <v>45700</v>
      </c>
      <c r="I3688" s="7" t="s">
        <v>84</v>
      </c>
      <c r="J3688" s="7" t="s">
        <v>85</v>
      </c>
      <c r="K3688" s="7" t="s">
        <v>44</v>
      </c>
      <c r="L3688" t="s">
        <v>17447</v>
      </c>
      <c r="M3688" s="7" t="s">
        <v>46</v>
      </c>
      <c r="N3688" s="7" t="s">
        <v>47</v>
      </c>
      <c r="O3688" s="9">
        <v>2</v>
      </c>
      <c r="P3688" s="9">
        <v>2592</v>
      </c>
      <c r="Q3688" s="10">
        <v>3395.86</v>
      </c>
      <c r="R3688" s="9">
        <v>10</v>
      </c>
      <c r="S3688" s="10">
        <v>6112.55</v>
      </c>
      <c r="T3688" s="10">
        <v>1607.72</v>
      </c>
      <c r="U3688" s="7" t="s">
        <v>36</v>
      </c>
      <c r="V3688" s="7" t="s">
        <v>37</v>
      </c>
      <c r="W3688" s="9">
        <v>4</v>
      </c>
      <c r="X3688" s="7" t="s">
        <v>87</v>
      </c>
      <c r="Y3688" s="7" t="s">
        <v>17518</v>
      </c>
    </row>
    <row r="3689" spans="1:25" x14ac:dyDescent="0.35">
      <c r="A3689" t="s">
        <v>17519</v>
      </c>
      <c r="B3689" t="s">
        <v>17520</v>
      </c>
      <c r="C3689" s="7" t="s">
        <v>17521</v>
      </c>
      <c r="D3689" s="7" t="s">
        <v>54</v>
      </c>
      <c r="E3689" s="9">
        <v>29</v>
      </c>
      <c r="F3689" s="7" t="s">
        <v>92</v>
      </c>
      <c r="G3689" s="6">
        <v>45998</v>
      </c>
      <c r="H3689" s="6">
        <v>45516</v>
      </c>
      <c r="I3689" s="7" t="s">
        <v>63</v>
      </c>
      <c r="J3689" s="7" t="s">
        <v>64</v>
      </c>
      <c r="K3689" s="7" t="s">
        <v>93</v>
      </c>
      <c r="L3689" t="s">
        <v>2627</v>
      </c>
      <c r="M3689" s="7" t="s">
        <v>95</v>
      </c>
      <c r="N3689" s="7" t="s">
        <v>96</v>
      </c>
      <c r="O3689" s="9">
        <v>4</v>
      </c>
      <c r="P3689" s="9">
        <v>6036</v>
      </c>
      <c r="Q3689" s="10">
        <v>7874.25</v>
      </c>
      <c r="R3689" s="9">
        <v>20</v>
      </c>
      <c r="S3689" s="10">
        <v>25197.599999999999</v>
      </c>
      <c r="T3689" s="10">
        <v>7353</v>
      </c>
      <c r="U3689" s="7" t="s">
        <v>78</v>
      </c>
      <c r="V3689" s="7" t="s">
        <v>37</v>
      </c>
      <c r="W3689" s="9">
        <v>3</v>
      </c>
      <c r="X3689" s="7" t="s">
        <v>70</v>
      </c>
      <c r="Y3689" s="7" t="s">
        <v>17522</v>
      </c>
    </row>
    <row r="3690" spans="1:25" x14ac:dyDescent="0.35">
      <c r="A3690" t="s">
        <v>17523</v>
      </c>
      <c r="B3690" t="s">
        <v>17524</v>
      </c>
      <c r="C3690" s="7" t="s">
        <v>17525</v>
      </c>
      <c r="D3690" s="7" t="s">
        <v>54</v>
      </c>
      <c r="E3690" s="9">
        <v>59</v>
      </c>
      <c r="F3690" s="7" t="s">
        <v>29</v>
      </c>
      <c r="G3690" s="6">
        <v>45892</v>
      </c>
      <c r="H3690" s="6">
        <v>45508</v>
      </c>
      <c r="I3690" s="7" t="s">
        <v>84</v>
      </c>
      <c r="J3690" s="7" t="s">
        <v>85</v>
      </c>
      <c r="K3690" s="7" t="s">
        <v>65</v>
      </c>
      <c r="L3690" t="s">
        <v>17526</v>
      </c>
      <c r="M3690" s="7" t="s">
        <v>67</v>
      </c>
      <c r="N3690" s="7" t="s">
        <v>68</v>
      </c>
      <c r="O3690" s="9">
        <v>5</v>
      </c>
      <c r="P3690" s="9">
        <v>22849</v>
      </c>
      <c r="Q3690" s="10">
        <v>28395.29</v>
      </c>
      <c r="R3690" s="9">
        <v>5</v>
      </c>
      <c r="S3690" s="10">
        <v>134877.63</v>
      </c>
      <c r="T3690" s="10">
        <v>27731.45</v>
      </c>
      <c r="U3690" s="7" t="s">
        <v>36</v>
      </c>
      <c r="V3690" s="7" t="s">
        <v>154</v>
      </c>
      <c r="W3690" s="9">
        <v>1</v>
      </c>
      <c r="X3690" s="7" t="s">
        <v>87</v>
      </c>
      <c r="Y3690" s="7" t="s">
        <v>17527</v>
      </c>
    </row>
    <row r="3691" spans="1:25" x14ac:dyDescent="0.35">
      <c r="A3691" t="s">
        <v>17528</v>
      </c>
      <c r="B3691" t="s">
        <v>17529</v>
      </c>
      <c r="C3691" s="7" t="s">
        <v>17530</v>
      </c>
      <c r="D3691" s="7" t="s">
        <v>28</v>
      </c>
      <c r="E3691" s="9">
        <v>40</v>
      </c>
      <c r="F3691" s="7" t="s">
        <v>29</v>
      </c>
      <c r="G3691" s="6">
        <v>45660</v>
      </c>
      <c r="H3691" s="6">
        <v>45707</v>
      </c>
      <c r="I3691" s="7" t="s">
        <v>55</v>
      </c>
      <c r="J3691" s="7" t="s">
        <v>56</v>
      </c>
      <c r="K3691" s="7" t="s">
        <v>93</v>
      </c>
      <c r="L3691" t="s">
        <v>17531</v>
      </c>
      <c r="M3691" s="7" t="s">
        <v>132</v>
      </c>
      <c r="N3691" s="7" t="s">
        <v>133</v>
      </c>
      <c r="O3691" s="9">
        <v>1</v>
      </c>
      <c r="P3691" s="9">
        <v>22682</v>
      </c>
      <c r="Q3691" s="10">
        <v>27335.439999999999</v>
      </c>
      <c r="R3691" s="9">
        <v>20</v>
      </c>
      <c r="S3691" s="10">
        <v>21868.35</v>
      </c>
      <c r="T3691" s="10">
        <v>4653.4399999999996</v>
      </c>
      <c r="U3691" s="7" t="s">
        <v>48</v>
      </c>
      <c r="V3691" s="7" t="s">
        <v>112</v>
      </c>
      <c r="W3691" s="9">
        <v>1</v>
      </c>
      <c r="X3691" s="7" t="s">
        <v>58</v>
      </c>
      <c r="Y3691" s="7" t="s">
        <v>17532</v>
      </c>
    </row>
    <row r="3692" spans="1:25" x14ac:dyDescent="0.35">
      <c r="A3692" t="s">
        <v>17533</v>
      </c>
      <c r="B3692" t="s">
        <v>17534</v>
      </c>
      <c r="C3692" s="7" t="s">
        <v>17535</v>
      </c>
      <c r="D3692" s="7" t="s">
        <v>54</v>
      </c>
      <c r="E3692" s="9">
        <v>27</v>
      </c>
      <c r="F3692" s="7" t="s">
        <v>29</v>
      </c>
      <c r="G3692" s="6">
        <v>45953</v>
      </c>
      <c r="H3692" s="6">
        <v>45858</v>
      </c>
      <c r="I3692" s="7" t="s">
        <v>63</v>
      </c>
      <c r="J3692" s="7" t="s">
        <v>64</v>
      </c>
      <c r="K3692" s="7" t="s">
        <v>32</v>
      </c>
      <c r="L3692" t="s">
        <v>17536</v>
      </c>
      <c r="N3692" s="7" t="s">
        <v>35</v>
      </c>
      <c r="O3692" s="9">
        <v>4</v>
      </c>
      <c r="P3692" s="9">
        <v>7437</v>
      </c>
      <c r="Q3692" s="10">
        <v>11047.72</v>
      </c>
      <c r="R3692" s="9">
        <v>15</v>
      </c>
      <c r="S3692" s="10">
        <v>37562.25</v>
      </c>
      <c r="T3692" s="10">
        <v>14442.88</v>
      </c>
      <c r="U3692" s="7" t="s">
        <v>48</v>
      </c>
      <c r="V3692" s="7" t="s">
        <v>112</v>
      </c>
      <c r="W3692" s="9">
        <v>3</v>
      </c>
      <c r="X3692" s="7" t="s">
        <v>70</v>
      </c>
      <c r="Y3692" s="7" t="s">
        <v>17537</v>
      </c>
    </row>
    <row r="3693" spans="1:25" x14ac:dyDescent="0.35">
      <c r="A3693" t="s">
        <v>17538</v>
      </c>
      <c r="B3693" t="s">
        <v>17539</v>
      </c>
      <c r="C3693" s="7" t="s">
        <v>17540</v>
      </c>
      <c r="D3693" s="7" t="s">
        <v>54</v>
      </c>
      <c r="E3693" s="9">
        <v>48</v>
      </c>
      <c r="F3693" s="7" t="s">
        <v>29</v>
      </c>
      <c r="G3693" s="6">
        <v>45565</v>
      </c>
      <c r="H3693" s="6">
        <v>46146</v>
      </c>
      <c r="I3693" s="7" t="s">
        <v>63</v>
      </c>
      <c r="J3693" s="7" t="s">
        <v>64</v>
      </c>
      <c r="K3693" s="7" t="s">
        <v>93</v>
      </c>
      <c r="L3693" t="s">
        <v>17541</v>
      </c>
      <c r="M3693" s="7" t="s">
        <v>95</v>
      </c>
      <c r="N3693" s="7" t="s">
        <v>96</v>
      </c>
      <c r="O3693" s="9">
        <v>2</v>
      </c>
      <c r="P3693" s="9">
        <v>28394</v>
      </c>
      <c r="Q3693" s="10">
        <v>37100.54</v>
      </c>
      <c r="R3693" s="9">
        <v>5</v>
      </c>
      <c r="S3693" s="10">
        <v>70491.03</v>
      </c>
      <c r="T3693" s="10">
        <v>17413.080000000002</v>
      </c>
      <c r="U3693" s="7" t="s">
        <v>126</v>
      </c>
      <c r="V3693" s="7" t="s">
        <v>112</v>
      </c>
      <c r="W3693" s="9">
        <v>1</v>
      </c>
      <c r="X3693" s="7" t="s">
        <v>70</v>
      </c>
      <c r="Y3693" s="7" t="s">
        <v>17542</v>
      </c>
    </row>
    <row r="3694" spans="1:25" x14ac:dyDescent="0.35">
      <c r="A3694" t="s">
        <v>17543</v>
      </c>
      <c r="B3694" t="s">
        <v>17544</v>
      </c>
      <c r="C3694" s="7" t="s">
        <v>17545</v>
      </c>
      <c r="D3694" s="7" t="s">
        <v>54</v>
      </c>
      <c r="E3694" s="9">
        <v>21</v>
      </c>
      <c r="F3694" s="7" t="s">
        <v>29</v>
      </c>
      <c r="G3694" s="6">
        <v>45681</v>
      </c>
      <c r="H3694" s="6">
        <v>45862</v>
      </c>
      <c r="I3694" s="7" t="s">
        <v>84</v>
      </c>
      <c r="J3694" s="7" t="s">
        <v>85</v>
      </c>
      <c r="K3694" s="7" t="s">
        <v>117</v>
      </c>
      <c r="L3694" t="s">
        <v>17546</v>
      </c>
      <c r="M3694" s="7" t="s">
        <v>119</v>
      </c>
      <c r="N3694" s="7" t="s">
        <v>120</v>
      </c>
      <c r="O3694" s="9">
        <v>1</v>
      </c>
      <c r="P3694" s="9">
        <v>27594</v>
      </c>
      <c r="Q3694" s="10">
        <v>38490.519999999997</v>
      </c>
      <c r="R3694" s="9">
        <v>10</v>
      </c>
      <c r="S3694" s="10">
        <v>34641.47</v>
      </c>
      <c r="T3694" s="10">
        <v>10896.52</v>
      </c>
      <c r="U3694" s="7" t="s">
        <v>126</v>
      </c>
      <c r="V3694" s="7" t="s">
        <v>37</v>
      </c>
      <c r="W3694" s="9">
        <v>1</v>
      </c>
      <c r="X3694" s="7" t="s">
        <v>87</v>
      </c>
      <c r="Y3694" s="7" t="s">
        <v>17547</v>
      </c>
    </row>
    <row r="3695" spans="1:25" x14ac:dyDescent="0.35">
      <c r="A3695" t="s">
        <v>17548</v>
      </c>
      <c r="B3695" t="s">
        <v>17549</v>
      </c>
      <c r="C3695" s="7" t="s">
        <v>17550</v>
      </c>
      <c r="D3695" s="7" t="s">
        <v>28</v>
      </c>
      <c r="E3695" s="9">
        <v>51</v>
      </c>
      <c r="F3695" s="7" t="s">
        <v>92</v>
      </c>
      <c r="G3695" s="6">
        <v>45858</v>
      </c>
      <c r="H3695" s="6">
        <v>45901</v>
      </c>
      <c r="I3695" s="7" t="s">
        <v>30</v>
      </c>
      <c r="J3695" s="7" t="s">
        <v>31</v>
      </c>
      <c r="K3695" s="7" t="s">
        <v>32</v>
      </c>
      <c r="L3695" t="s">
        <v>13722</v>
      </c>
      <c r="M3695" s="7" t="s">
        <v>34</v>
      </c>
      <c r="N3695" s="7" t="s">
        <v>35</v>
      </c>
      <c r="O3695" s="9">
        <v>3</v>
      </c>
      <c r="P3695" s="9">
        <v>29797</v>
      </c>
      <c r="Q3695" s="10">
        <v>35409.58</v>
      </c>
      <c r="R3695" s="9">
        <v>15</v>
      </c>
      <c r="S3695" s="10">
        <v>90294.43</v>
      </c>
      <c r="T3695" s="10">
        <v>16837.740000000002</v>
      </c>
      <c r="U3695" s="7" t="s">
        <v>126</v>
      </c>
      <c r="V3695" s="7" t="s">
        <v>37</v>
      </c>
      <c r="W3695" s="9">
        <v>5</v>
      </c>
      <c r="X3695" s="7" t="s">
        <v>38</v>
      </c>
      <c r="Y3695" s="7" t="s">
        <v>17551</v>
      </c>
    </row>
    <row r="3696" spans="1:25" x14ac:dyDescent="0.35">
      <c r="A3696" t="s">
        <v>17552</v>
      </c>
      <c r="B3696" t="s">
        <v>17553</v>
      </c>
      <c r="C3696" s="7" t="s">
        <v>17554</v>
      </c>
      <c r="D3696" s="7" t="s">
        <v>54</v>
      </c>
      <c r="E3696" s="9">
        <v>30</v>
      </c>
      <c r="F3696" s="7" t="s">
        <v>29</v>
      </c>
      <c r="G3696" s="6">
        <v>45523</v>
      </c>
      <c r="H3696" s="6">
        <v>45620</v>
      </c>
      <c r="J3696" s="7" t="s">
        <v>64</v>
      </c>
      <c r="K3696" s="7" t="s">
        <v>44</v>
      </c>
      <c r="L3696" t="s">
        <v>14494</v>
      </c>
      <c r="M3696" s="7" t="s">
        <v>46</v>
      </c>
      <c r="N3696" s="7" t="s">
        <v>47</v>
      </c>
      <c r="O3696" s="9">
        <v>5</v>
      </c>
      <c r="P3696" s="9">
        <v>27613</v>
      </c>
      <c r="Q3696" s="10">
        <v>41167.160000000003</v>
      </c>
      <c r="R3696" s="9">
        <v>5</v>
      </c>
      <c r="S3696" s="10">
        <v>195544.01</v>
      </c>
      <c r="T3696" s="10">
        <v>67770.8</v>
      </c>
      <c r="U3696" s="7" t="s">
        <v>36</v>
      </c>
      <c r="V3696" s="7" t="s">
        <v>154</v>
      </c>
      <c r="W3696" s="9">
        <v>4</v>
      </c>
      <c r="X3696" s="7" t="s">
        <v>70</v>
      </c>
      <c r="Y3696" s="7" t="s">
        <v>17555</v>
      </c>
    </row>
    <row r="3697" spans="1:25" x14ac:dyDescent="0.35">
      <c r="A3697" t="s">
        <v>17556</v>
      </c>
      <c r="B3697" t="s">
        <v>17557</v>
      </c>
      <c r="C3697" s="7" t="s">
        <v>11342</v>
      </c>
      <c r="D3697" s="7" t="s">
        <v>28</v>
      </c>
      <c r="E3697" s="9">
        <v>43</v>
      </c>
      <c r="F3697" s="7" t="s">
        <v>92</v>
      </c>
      <c r="G3697" s="6">
        <v>46102</v>
      </c>
      <c r="H3697" s="6">
        <v>45647</v>
      </c>
      <c r="I3697" s="7" t="s">
        <v>63</v>
      </c>
      <c r="J3697" s="7" t="s">
        <v>64</v>
      </c>
      <c r="K3697" s="7" t="s">
        <v>93</v>
      </c>
      <c r="L3697" t="s">
        <v>17558</v>
      </c>
      <c r="M3697" s="7" t="s">
        <v>132</v>
      </c>
      <c r="N3697" s="7" t="s">
        <v>133</v>
      </c>
      <c r="O3697" s="9">
        <v>4</v>
      </c>
      <c r="P3697" s="9">
        <v>15471</v>
      </c>
      <c r="Q3697" s="10">
        <v>17184.89</v>
      </c>
      <c r="R3697" s="9">
        <v>20</v>
      </c>
      <c r="S3697" s="10">
        <v>54991.65</v>
      </c>
      <c r="T3697" s="10">
        <v>6855.56</v>
      </c>
      <c r="U3697" s="7" t="s">
        <v>78</v>
      </c>
      <c r="V3697" s="7" t="s">
        <v>37</v>
      </c>
      <c r="W3697" s="9">
        <v>4</v>
      </c>
      <c r="X3697" s="7" t="s">
        <v>70</v>
      </c>
      <c r="Y3697" s="7" t="s">
        <v>17559</v>
      </c>
    </row>
    <row r="3698" spans="1:25" x14ac:dyDescent="0.35">
      <c r="A3698" t="s">
        <v>17560</v>
      </c>
      <c r="B3698" t="s">
        <v>17561</v>
      </c>
      <c r="C3698" s="7" t="s">
        <v>17562</v>
      </c>
      <c r="D3698" s="7" t="s">
        <v>28</v>
      </c>
      <c r="E3698" s="9">
        <v>56</v>
      </c>
      <c r="F3698" s="7" t="s">
        <v>29</v>
      </c>
      <c r="G3698" s="6">
        <v>45651</v>
      </c>
      <c r="H3698" s="6">
        <v>45601</v>
      </c>
      <c r="I3698" s="7" t="s">
        <v>55</v>
      </c>
      <c r="J3698" s="7" t="s">
        <v>56</v>
      </c>
      <c r="K3698" s="7" t="s">
        <v>32</v>
      </c>
      <c r="L3698" t="s">
        <v>1284</v>
      </c>
      <c r="M3698" s="7" t="s">
        <v>34</v>
      </c>
      <c r="N3698" s="7" t="s">
        <v>35</v>
      </c>
      <c r="O3698" s="9">
        <v>1</v>
      </c>
      <c r="P3698" s="9">
        <v>3288</v>
      </c>
      <c r="Q3698" s="10">
        <v>3970.76</v>
      </c>
      <c r="R3698" s="9">
        <v>10</v>
      </c>
      <c r="S3698" s="10">
        <v>3573.68</v>
      </c>
      <c r="T3698" s="10">
        <v>682.76</v>
      </c>
      <c r="U3698" s="7" t="s">
        <v>78</v>
      </c>
      <c r="V3698" s="7" t="s">
        <v>112</v>
      </c>
      <c r="W3698" s="9">
        <v>1</v>
      </c>
      <c r="X3698" s="7" t="s">
        <v>58</v>
      </c>
      <c r="Y3698" s="7" t="s">
        <v>17563</v>
      </c>
    </row>
    <row r="3699" spans="1:25" x14ac:dyDescent="0.35">
      <c r="A3699" t="s">
        <v>17564</v>
      </c>
      <c r="B3699" t="s">
        <v>17565</v>
      </c>
      <c r="C3699" s="7" t="s">
        <v>17566</v>
      </c>
      <c r="D3699" s="7" t="s">
        <v>54</v>
      </c>
      <c r="E3699" s="9">
        <v>40</v>
      </c>
      <c r="F3699" s="7" t="s">
        <v>92</v>
      </c>
      <c r="G3699" s="6">
        <v>45814</v>
      </c>
      <c r="H3699" s="6">
        <v>45583</v>
      </c>
      <c r="I3699" s="7" t="s">
        <v>84</v>
      </c>
      <c r="J3699" s="7" t="s">
        <v>85</v>
      </c>
      <c r="K3699" s="7" t="s">
        <v>93</v>
      </c>
      <c r="L3699" t="s">
        <v>17567</v>
      </c>
      <c r="M3699" s="7" t="s">
        <v>95</v>
      </c>
      <c r="N3699" s="7" t="s">
        <v>96</v>
      </c>
      <c r="O3699" s="9">
        <v>5</v>
      </c>
      <c r="P3699" s="9">
        <v>25229</v>
      </c>
      <c r="Q3699" s="10">
        <v>32565.439999999999</v>
      </c>
      <c r="R3699" s="9">
        <v>20</v>
      </c>
      <c r="S3699" s="10">
        <v>130261.75999999999</v>
      </c>
      <c r="T3699" s="10">
        <v>36682.199999999997</v>
      </c>
      <c r="U3699" s="7" t="s">
        <v>36</v>
      </c>
      <c r="V3699" s="7" t="s">
        <v>112</v>
      </c>
      <c r="W3699" s="9">
        <v>2</v>
      </c>
      <c r="X3699" s="7" t="s">
        <v>87</v>
      </c>
      <c r="Y3699" s="7" t="s">
        <v>17568</v>
      </c>
    </row>
    <row r="3700" spans="1:25" x14ac:dyDescent="0.35">
      <c r="A3700" t="s">
        <v>17569</v>
      </c>
      <c r="B3700" t="s">
        <v>17570</v>
      </c>
      <c r="C3700" s="7" t="s">
        <v>17571</v>
      </c>
      <c r="D3700" s="7" t="s">
        <v>54</v>
      </c>
      <c r="E3700" s="9">
        <v>55</v>
      </c>
      <c r="F3700" s="7" t="s">
        <v>92</v>
      </c>
      <c r="G3700" s="6">
        <v>46052</v>
      </c>
      <c r="H3700" s="6">
        <v>46159</v>
      </c>
      <c r="I3700" s="7" t="s">
        <v>55</v>
      </c>
      <c r="J3700" s="7" t="s">
        <v>56</v>
      </c>
      <c r="K3700" s="7" t="s">
        <v>93</v>
      </c>
      <c r="L3700" t="s">
        <v>12640</v>
      </c>
      <c r="M3700" s="7" t="s">
        <v>95</v>
      </c>
      <c r="N3700" s="7" t="s">
        <v>96</v>
      </c>
      <c r="O3700" s="9">
        <v>3</v>
      </c>
      <c r="P3700" s="9">
        <v>20693</v>
      </c>
      <c r="Q3700" s="10">
        <v>24589.759999999998</v>
      </c>
      <c r="R3700" s="9">
        <v>5</v>
      </c>
      <c r="S3700" s="10">
        <v>70080.820000000007</v>
      </c>
      <c r="T3700" s="10">
        <v>11690.28</v>
      </c>
      <c r="U3700" s="7" t="s">
        <v>48</v>
      </c>
      <c r="V3700" s="7" t="s">
        <v>69</v>
      </c>
      <c r="W3700" s="9">
        <v>1</v>
      </c>
      <c r="X3700" s="7" t="s">
        <v>58</v>
      </c>
      <c r="Y3700" s="7" t="s">
        <v>17572</v>
      </c>
    </row>
    <row r="3701" spans="1:25" x14ac:dyDescent="0.35">
      <c r="A3701" t="s">
        <v>17573</v>
      </c>
      <c r="B3701" t="s">
        <v>17574</v>
      </c>
      <c r="C3701" s="7" t="s">
        <v>17575</v>
      </c>
      <c r="D3701" s="7" t="s">
        <v>54</v>
      </c>
      <c r="E3701" s="9">
        <v>51</v>
      </c>
      <c r="F3701" s="7" t="s">
        <v>29</v>
      </c>
      <c r="G3701" s="6">
        <v>45599</v>
      </c>
      <c r="H3701" s="6">
        <v>45971</v>
      </c>
      <c r="I3701" s="7" t="s">
        <v>30</v>
      </c>
      <c r="J3701" s="7" t="s">
        <v>43</v>
      </c>
      <c r="K3701" s="7" t="s">
        <v>93</v>
      </c>
      <c r="L3701" t="s">
        <v>17576</v>
      </c>
      <c r="M3701" s="7" t="s">
        <v>95</v>
      </c>
      <c r="N3701" s="7" t="s">
        <v>96</v>
      </c>
      <c r="O3701" s="9">
        <v>4</v>
      </c>
      <c r="P3701" s="9">
        <v>24383</v>
      </c>
      <c r="Q3701" s="10">
        <v>28721.360000000001</v>
      </c>
      <c r="R3701" s="9">
        <v>15</v>
      </c>
      <c r="S3701" s="10">
        <v>97652.62</v>
      </c>
      <c r="T3701" s="10">
        <v>17353.439999999999</v>
      </c>
      <c r="U3701" s="7" t="s">
        <v>48</v>
      </c>
      <c r="V3701" s="7" t="s">
        <v>69</v>
      </c>
      <c r="W3701" s="9">
        <v>3</v>
      </c>
      <c r="X3701" s="7" t="s">
        <v>49</v>
      </c>
      <c r="Y3701" s="7" t="s">
        <v>6181</v>
      </c>
    </row>
    <row r="3702" spans="1:25" x14ac:dyDescent="0.35">
      <c r="A3702" t="s">
        <v>17577</v>
      </c>
      <c r="B3702" t="s">
        <v>17578</v>
      </c>
      <c r="C3702" s="7" t="s">
        <v>17579</v>
      </c>
      <c r="D3702" s="7" t="s">
        <v>54</v>
      </c>
      <c r="E3702" s="9">
        <v>35</v>
      </c>
      <c r="F3702" s="7" t="s">
        <v>92</v>
      </c>
      <c r="G3702" s="6">
        <v>45805</v>
      </c>
      <c r="H3702" s="6">
        <v>46062</v>
      </c>
      <c r="I3702" s="7" t="s">
        <v>75</v>
      </c>
      <c r="J3702" s="7" t="s">
        <v>76</v>
      </c>
      <c r="K3702" s="7" t="s">
        <v>93</v>
      </c>
      <c r="L3702" t="s">
        <v>17580</v>
      </c>
      <c r="M3702" s="7" t="s">
        <v>132</v>
      </c>
      <c r="N3702" s="7" t="s">
        <v>133</v>
      </c>
      <c r="O3702" s="9">
        <v>5</v>
      </c>
      <c r="P3702" s="9">
        <v>901</v>
      </c>
      <c r="Q3702" s="10">
        <v>1078.28</v>
      </c>
      <c r="R3702" s="9">
        <v>20</v>
      </c>
      <c r="S3702" s="10">
        <v>4313.12</v>
      </c>
      <c r="T3702" s="10">
        <v>886.4</v>
      </c>
      <c r="U3702" s="7" t="s">
        <v>48</v>
      </c>
      <c r="V3702" s="7" t="s">
        <v>154</v>
      </c>
      <c r="W3702" s="9">
        <v>4</v>
      </c>
      <c r="X3702" s="7" t="s">
        <v>79</v>
      </c>
      <c r="Y3702" s="7" t="s">
        <v>17581</v>
      </c>
    </row>
    <row r="3703" spans="1:25" x14ac:dyDescent="0.35">
      <c r="A3703" t="s">
        <v>17582</v>
      </c>
      <c r="B3703" t="s">
        <v>17583</v>
      </c>
      <c r="C3703" s="7" t="s">
        <v>17584</v>
      </c>
      <c r="D3703" s="7" t="s">
        <v>28</v>
      </c>
      <c r="E3703" s="9">
        <v>59</v>
      </c>
      <c r="F3703" s="7" t="s">
        <v>29</v>
      </c>
      <c r="G3703" s="6">
        <v>45754</v>
      </c>
      <c r="H3703" s="6">
        <v>45788</v>
      </c>
      <c r="I3703" s="7" t="s">
        <v>55</v>
      </c>
      <c r="J3703" s="7" t="s">
        <v>56</v>
      </c>
      <c r="K3703" s="7" t="s">
        <v>65</v>
      </c>
      <c r="L3703" t="s">
        <v>17585</v>
      </c>
      <c r="M3703" s="7" t="s">
        <v>67</v>
      </c>
      <c r="N3703" s="7" t="s">
        <v>68</v>
      </c>
      <c r="O3703" s="9">
        <v>5</v>
      </c>
      <c r="P3703" s="9">
        <v>16448</v>
      </c>
      <c r="Q3703" s="10">
        <v>24361.93</v>
      </c>
      <c r="R3703" s="9">
        <v>0</v>
      </c>
      <c r="S3703" s="10">
        <v>121809.65</v>
      </c>
      <c r="T3703" s="10">
        <v>39569.65</v>
      </c>
      <c r="U3703" s="7" t="s">
        <v>78</v>
      </c>
      <c r="V3703" s="7" t="s">
        <v>37</v>
      </c>
      <c r="W3703" s="9">
        <v>2</v>
      </c>
      <c r="X3703" s="7" t="s">
        <v>58</v>
      </c>
      <c r="Y3703" s="7" t="s">
        <v>17586</v>
      </c>
    </row>
    <row r="3704" spans="1:25" x14ac:dyDescent="0.35">
      <c r="A3704" t="s">
        <v>17587</v>
      </c>
      <c r="B3704" t="s">
        <v>17588</v>
      </c>
      <c r="C3704" s="7" t="s">
        <v>17589</v>
      </c>
      <c r="D3704" s="7" t="s">
        <v>28</v>
      </c>
      <c r="E3704" s="9">
        <v>22</v>
      </c>
      <c r="F3704" s="7" t="s">
        <v>92</v>
      </c>
      <c r="G3704" s="6">
        <v>46153</v>
      </c>
      <c r="H3704" s="6">
        <v>46121</v>
      </c>
      <c r="I3704" s="7" t="s">
        <v>75</v>
      </c>
      <c r="J3704" s="7" t="s">
        <v>76</v>
      </c>
      <c r="K3704" s="7" t="s">
        <v>93</v>
      </c>
      <c r="L3704" t="s">
        <v>13203</v>
      </c>
      <c r="M3704" s="7" t="s">
        <v>95</v>
      </c>
      <c r="N3704" s="7" t="s">
        <v>96</v>
      </c>
      <c r="O3704" s="9">
        <v>5</v>
      </c>
      <c r="P3704" s="9">
        <v>11207</v>
      </c>
      <c r="Q3704" s="10">
        <v>16065.31</v>
      </c>
      <c r="R3704" s="9">
        <v>20</v>
      </c>
      <c r="S3704" s="10">
        <v>64261.24</v>
      </c>
      <c r="T3704" s="10">
        <v>24291.55</v>
      </c>
      <c r="U3704" s="7" t="s">
        <v>78</v>
      </c>
      <c r="V3704" s="7" t="s">
        <v>154</v>
      </c>
      <c r="W3704" s="9">
        <v>5</v>
      </c>
      <c r="X3704" s="7" t="s">
        <v>79</v>
      </c>
      <c r="Y3704" s="7" t="s">
        <v>17590</v>
      </c>
    </row>
    <row r="3705" spans="1:25" x14ac:dyDescent="0.35">
      <c r="A3705" t="s">
        <v>17591</v>
      </c>
      <c r="B3705" t="s">
        <v>17592</v>
      </c>
      <c r="C3705" s="7" t="s">
        <v>17593</v>
      </c>
      <c r="D3705" s="7" t="s">
        <v>28</v>
      </c>
      <c r="E3705" s="9">
        <v>24</v>
      </c>
      <c r="F3705" s="7" t="s">
        <v>92</v>
      </c>
      <c r="G3705" s="6">
        <v>46044</v>
      </c>
      <c r="H3705" s="6">
        <v>46046</v>
      </c>
      <c r="I3705" s="7" t="s">
        <v>63</v>
      </c>
      <c r="J3705" s="7" t="s">
        <v>64</v>
      </c>
      <c r="K3705" s="7" t="s">
        <v>65</v>
      </c>
      <c r="L3705" t="s">
        <v>8210</v>
      </c>
      <c r="M3705" s="7" t="s">
        <v>67</v>
      </c>
      <c r="N3705" s="7" t="s">
        <v>68</v>
      </c>
      <c r="O3705" s="9">
        <v>3</v>
      </c>
      <c r="P3705" s="9">
        <v>28954</v>
      </c>
      <c r="Q3705" s="10">
        <v>33623.82</v>
      </c>
      <c r="R3705" s="9">
        <v>5</v>
      </c>
      <c r="S3705" s="10">
        <v>95827.89</v>
      </c>
      <c r="T3705" s="10">
        <v>14009.46</v>
      </c>
      <c r="U3705" s="7" t="s">
        <v>78</v>
      </c>
      <c r="V3705" s="7" t="s">
        <v>154</v>
      </c>
      <c r="W3705" s="9">
        <v>1</v>
      </c>
      <c r="X3705" s="7" t="s">
        <v>70</v>
      </c>
      <c r="Y3705" s="7" t="s">
        <v>17594</v>
      </c>
    </row>
    <row r="3706" spans="1:25" x14ac:dyDescent="0.35">
      <c r="A3706" t="s">
        <v>17595</v>
      </c>
      <c r="B3706" t="s">
        <v>17596</v>
      </c>
      <c r="C3706" s="7" t="s">
        <v>17597</v>
      </c>
      <c r="D3706" s="7" t="s">
        <v>54</v>
      </c>
      <c r="E3706" s="9">
        <v>51</v>
      </c>
      <c r="F3706" s="7" t="s">
        <v>29</v>
      </c>
      <c r="G3706" s="6">
        <v>45887</v>
      </c>
      <c r="H3706" s="6">
        <v>45817</v>
      </c>
      <c r="I3706" s="7" t="s">
        <v>84</v>
      </c>
      <c r="J3706" s="7" t="s">
        <v>85</v>
      </c>
      <c r="K3706" s="7" t="s">
        <v>93</v>
      </c>
      <c r="L3706" t="s">
        <v>9390</v>
      </c>
      <c r="M3706" s="7" t="s">
        <v>132</v>
      </c>
      <c r="N3706" s="7" t="s">
        <v>133</v>
      </c>
      <c r="O3706" s="9">
        <v>5</v>
      </c>
      <c r="P3706" s="9">
        <v>3604</v>
      </c>
      <c r="Q3706" s="10">
        <v>4463.79</v>
      </c>
      <c r="R3706" s="9">
        <v>20</v>
      </c>
      <c r="S3706" s="10">
        <v>17855.16</v>
      </c>
      <c r="T3706" s="10">
        <v>4298.95</v>
      </c>
      <c r="U3706" s="7" t="s">
        <v>48</v>
      </c>
      <c r="V3706" s="7" t="s">
        <v>154</v>
      </c>
      <c r="W3706" s="9">
        <v>2</v>
      </c>
      <c r="X3706" s="7" t="s">
        <v>87</v>
      </c>
      <c r="Y3706" s="7" t="s">
        <v>17598</v>
      </c>
    </row>
    <row r="3707" spans="1:25" x14ac:dyDescent="0.35">
      <c r="A3707" t="s">
        <v>17599</v>
      </c>
      <c r="B3707" t="s">
        <v>17600</v>
      </c>
      <c r="C3707" s="7" t="s">
        <v>17601</v>
      </c>
      <c r="D3707" s="7" t="s">
        <v>54</v>
      </c>
      <c r="E3707" s="9">
        <v>31</v>
      </c>
      <c r="F3707" s="7" t="s">
        <v>92</v>
      </c>
      <c r="G3707" s="6">
        <v>45867</v>
      </c>
      <c r="H3707" s="6">
        <v>46058</v>
      </c>
      <c r="I3707" s="7" t="s">
        <v>55</v>
      </c>
      <c r="J3707" s="7" t="s">
        <v>56</v>
      </c>
      <c r="K3707" s="7" t="s">
        <v>32</v>
      </c>
      <c r="L3707" t="s">
        <v>17602</v>
      </c>
      <c r="M3707" s="7" t="s">
        <v>34</v>
      </c>
      <c r="N3707" s="7" t="s">
        <v>35</v>
      </c>
      <c r="O3707" s="9">
        <v>2</v>
      </c>
      <c r="P3707" s="9">
        <v>22818</v>
      </c>
      <c r="Q3707" s="10">
        <v>32715.64</v>
      </c>
      <c r="R3707" s="9">
        <v>5</v>
      </c>
      <c r="S3707" s="10">
        <v>62159.72</v>
      </c>
      <c r="T3707" s="10">
        <v>19795.28</v>
      </c>
      <c r="U3707" s="7" t="s">
        <v>78</v>
      </c>
      <c r="V3707" s="7" t="s">
        <v>69</v>
      </c>
      <c r="W3707" s="9">
        <v>2</v>
      </c>
      <c r="X3707" s="7" t="s">
        <v>58</v>
      </c>
      <c r="Y3707" s="7" t="s">
        <v>17603</v>
      </c>
    </row>
    <row r="3708" spans="1:25" x14ac:dyDescent="0.35">
      <c r="A3708" t="s">
        <v>17604</v>
      </c>
      <c r="B3708" t="s">
        <v>17605</v>
      </c>
      <c r="C3708" s="7" t="s">
        <v>17606</v>
      </c>
      <c r="D3708" s="7" t="s">
        <v>54</v>
      </c>
      <c r="E3708" s="9">
        <v>55</v>
      </c>
      <c r="F3708" s="7" t="s">
        <v>29</v>
      </c>
      <c r="G3708" s="6">
        <v>45801</v>
      </c>
      <c r="H3708" s="6">
        <v>46074</v>
      </c>
      <c r="I3708" s="7" t="s">
        <v>75</v>
      </c>
      <c r="J3708" s="7" t="s">
        <v>76</v>
      </c>
      <c r="K3708" s="7" t="s">
        <v>65</v>
      </c>
      <c r="L3708" t="s">
        <v>17607</v>
      </c>
      <c r="M3708" s="7" t="s">
        <v>67</v>
      </c>
      <c r="N3708" s="7" t="s">
        <v>68</v>
      </c>
      <c r="O3708" s="9">
        <v>2</v>
      </c>
      <c r="P3708" s="9">
        <v>24399</v>
      </c>
      <c r="Q3708" s="10">
        <v>34908.85</v>
      </c>
      <c r="R3708" s="9">
        <v>10</v>
      </c>
      <c r="S3708" s="10">
        <v>62835.93</v>
      </c>
      <c r="T3708" s="10">
        <v>21019.7</v>
      </c>
      <c r="U3708" s="7" t="s">
        <v>126</v>
      </c>
      <c r="V3708" s="7" t="s">
        <v>69</v>
      </c>
      <c r="W3708" s="9">
        <v>3</v>
      </c>
      <c r="X3708" s="7" t="s">
        <v>79</v>
      </c>
      <c r="Y3708" s="7" t="s">
        <v>17608</v>
      </c>
    </row>
    <row r="3709" spans="1:25" x14ac:dyDescent="0.35">
      <c r="A3709" t="s">
        <v>17609</v>
      </c>
      <c r="B3709" t="s">
        <v>17610</v>
      </c>
      <c r="C3709" s="7" t="s">
        <v>17611</v>
      </c>
      <c r="D3709" s="7" t="s">
        <v>28</v>
      </c>
      <c r="E3709" s="9">
        <v>20</v>
      </c>
      <c r="F3709" s="7" t="s">
        <v>29</v>
      </c>
      <c r="G3709" s="6">
        <v>45716</v>
      </c>
      <c r="H3709" s="6">
        <v>45849</v>
      </c>
      <c r="I3709" s="7" t="s">
        <v>55</v>
      </c>
      <c r="J3709" s="7" t="s">
        <v>56</v>
      </c>
      <c r="K3709" s="7" t="s">
        <v>44</v>
      </c>
      <c r="L3709" t="s">
        <v>17612</v>
      </c>
      <c r="M3709" s="7" t="s">
        <v>46</v>
      </c>
      <c r="N3709" s="7" t="s">
        <v>47</v>
      </c>
      <c r="O3709" s="9">
        <v>3</v>
      </c>
      <c r="P3709" s="9">
        <v>852</v>
      </c>
      <c r="Q3709" s="10">
        <v>1087.21</v>
      </c>
      <c r="R3709" s="9">
        <v>10</v>
      </c>
      <c r="S3709" s="10">
        <v>2935.47</v>
      </c>
      <c r="T3709" s="10">
        <v>705.63</v>
      </c>
      <c r="U3709" s="7" t="s">
        <v>48</v>
      </c>
      <c r="V3709" s="7" t="s">
        <v>37</v>
      </c>
      <c r="W3709" s="9">
        <v>3</v>
      </c>
      <c r="X3709" s="7" t="s">
        <v>58</v>
      </c>
      <c r="Y3709" s="7" t="s">
        <v>17613</v>
      </c>
    </row>
    <row r="3710" spans="1:25" x14ac:dyDescent="0.35">
      <c r="A3710" t="s">
        <v>17614</v>
      </c>
      <c r="B3710" t="s">
        <v>17615</v>
      </c>
      <c r="C3710" s="7" t="s">
        <v>17616</v>
      </c>
      <c r="D3710" s="7" t="s">
        <v>28</v>
      </c>
      <c r="E3710" s="9">
        <v>50</v>
      </c>
      <c r="F3710" s="7" t="s">
        <v>29</v>
      </c>
      <c r="G3710" s="6">
        <v>45571</v>
      </c>
      <c r="H3710" s="6">
        <v>45751</v>
      </c>
      <c r="I3710" s="7" t="s">
        <v>30</v>
      </c>
      <c r="J3710" s="7" t="s">
        <v>31</v>
      </c>
      <c r="K3710" s="7" t="s">
        <v>117</v>
      </c>
      <c r="L3710" t="s">
        <v>17394</v>
      </c>
      <c r="M3710" s="7" t="s">
        <v>119</v>
      </c>
      <c r="N3710" s="7" t="s">
        <v>120</v>
      </c>
      <c r="O3710" s="9">
        <v>3</v>
      </c>
      <c r="P3710" s="9">
        <v>13098</v>
      </c>
      <c r="Q3710" s="10">
        <v>15600.6</v>
      </c>
      <c r="R3710" s="9">
        <v>15</v>
      </c>
      <c r="S3710" s="10">
        <v>39781.53</v>
      </c>
      <c r="T3710" s="10">
        <v>7507.8</v>
      </c>
      <c r="U3710" s="7" t="s">
        <v>126</v>
      </c>
      <c r="V3710" s="7" t="s">
        <v>154</v>
      </c>
      <c r="W3710" s="9">
        <v>4</v>
      </c>
      <c r="X3710" s="7" t="s">
        <v>38</v>
      </c>
      <c r="Y3710" s="7" t="s">
        <v>17617</v>
      </c>
    </row>
    <row r="3711" spans="1:25" x14ac:dyDescent="0.35">
      <c r="A3711" t="s">
        <v>17618</v>
      </c>
      <c r="B3711" t="s">
        <v>17619</v>
      </c>
      <c r="C3711" s="7" t="s">
        <v>17620</v>
      </c>
      <c r="D3711" s="7" t="s">
        <v>28</v>
      </c>
      <c r="E3711" s="9">
        <v>52</v>
      </c>
      <c r="F3711" s="7" t="s">
        <v>29</v>
      </c>
      <c r="G3711" s="6">
        <v>45806</v>
      </c>
      <c r="H3711" s="6">
        <v>45651</v>
      </c>
      <c r="J3711" s="7" t="s">
        <v>76</v>
      </c>
      <c r="K3711" s="7" t="s">
        <v>32</v>
      </c>
      <c r="L3711" t="s">
        <v>2732</v>
      </c>
      <c r="M3711" s="7" t="s">
        <v>34</v>
      </c>
      <c r="N3711" s="7" t="s">
        <v>35</v>
      </c>
      <c r="O3711" s="9">
        <v>1</v>
      </c>
      <c r="P3711" s="9">
        <v>5699</v>
      </c>
      <c r="Q3711" s="10">
        <v>7673.6</v>
      </c>
      <c r="R3711" s="9">
        <v>5</v>
      </c>
      <c r="S3711" s="10">
        <v>7289.92</v>
      </c>
      <c r="T3711" s="10">
        <v>1974.6</v>
      </c>
      <c r="U3711" s="7" t="s">
        <v>78</v>
      </c>
      <c r="V3711" s="7" t="s">
        <v>37</v>
      </c>
      <c r="W3711" s="9">
        <v>4</v>
      </c>
      <c r="X3711" s="7" t="s">
        <v>79</v>
      </c>
      <c r="Y3711" s="7" t="s">
        <v>17621</v>
      </c>
    </row>
    <row r="3712" spans="1:25" x14ac:dyDescent="0.35">
      <c r="A3712" t="s">
        <v>17622</v>
      </c>
      <c r="B3712" t="s">
        <v>17623</v>
      </c>
      <c r="C3712" s="7" t="s">
        <v>17624</v>
      </c>
      <c r="D3712" s="7" t="s">
        <v>28</v>
      </c>
      <c r="E3712" s="9">
        <v>46</v>
      </c>
      <c r="F3712" s="7" t="s">
        <v>92</v>
      </c>
      <c r="G3712" s="6">
        <v>45567</v>
      </c>
      <c r="H3712" s="6">
        <v>45812</v>
      </c>
      <c r="I3712" s="7" t="s">
        <v>30</v>
      </c>
      <c r="J3712" s="7" t="s">
        <v>31</v>
      </c>
      <c r="K3712" s="7" t="s">
        <v>93</v>
      </c>
      <c r="L3712" t="s">
        <v>16057</v>
      </c>
      <c r="M3712" s="7" t="s">
        <v>132</v>
      </c>
      <c r="N3712" s="7" t="s">
        <v>133</v>
      </c>
      <c r="O3712" s="9">
        <v>5</v>
      </c>
      <c r="P3712" s="9">
        <v>22382</v>
      </c>
      <c r="Q3712" s="10">
        <v>33277.83</v>
      </c>
      <c r="R3712" s="9">
        <v>10</v>
      </c>
      <c r="S3712" s="10">
        <v>149750.24</v>
      </c>
      <c r="T3712" s="10">
        <v>54479.15</v>
      </c>
      <c r="U3712" s="7" t="s">
        <v>126</v>
      </c>
      <c r="V3712" s="7" t="s">
        <v>69</v>
      </c>
      <c r="W3712" s="9">
        <v>1</v>
      </c>
      <c r="X3712" s="7" t="s">
        <v>38</v>
      </c>
      <c r="Y3712" s="7" t="s">
        <v>17625</v>
      </c>
    </row>
    <row r="3713" spans="1:25" x14ac:dyDescent="0.35">
      <c r="A3713" t="s">
        <v>17626</v>
      </c>
      <c r="B3713" t="s">
        <v>17627</v>
      </c>
      <c r="C3713" s="7" t="s">
        <v>17628</v>
      </c>
      <c r="D3713" s="7" t="s">
        <v>54</v>
      </c>
      <c r="E3713" s="9">
        <v>32</v>
      </c>
      <c r="F3713" s="7" t="s">
        <v>92</v>
      </c>
      <c r="G3713" s="6">
        <v>46082</v>
      </c>
      <c r="H3713" s="6">
        <v>45541</v>
      </c>
      <c r="I3713" s="7" t="s">
        <v>55</v>
      </c>
      <c r="J3713" s="7" t="s">
        <v>56</v>
      </c>
      <c r="K3713" s="7" t="s">
        <v>93</v>
      </c>
      <c r="L3713" t="s">
        <v>17629</v>
      </c>
      <c r="M3713" s="7" t="s">
        <v>132</v>
      </c>
      <c r="N3713" s="7" t="s">
        <v>133</v>
      </c>
      <c r="O3713" s="9">
        <v>3</v>
      </c>
      <c r="P3713" s="9">
        <v>7172</v>
      </c>
      <c r="Q3713" s="10">
        <v>9079.91</v>
      </c>
      <c r="R3713" s="9">
        <v>10</v>
      </c>
      <c r="S3713" s="10">
        <v>24515.759999999998</v>
      </c>
      <c r="T3713" s="10">
        <v>5723.73</v>
      </c>
      <c r="U3713" s="7" t="s">
        <v>48</v>
      </c>
      <c r="V3713" s="7" t="s">
        <v>154</v>
      </c>
      <c r="W3713" s="9">
        <v>1</v>
      </c>
      <c r="X3713" s="7" t="s">
        <v>58</v>
      </c>
      <c r="Y3713" s="7" t="s">
        <v>843</v>
      </c>
    </row>
    <row r="3714" spans="1:25" x14ac:dyDescent="0.35">
      <c r="A3714" t="s">
        <v>17630</v>
      </c>
      <c r="B3714" t="s">
        <v>17631</v>
      </c>
      <c r="C3714" s="7" t="s">
        <v>17632</v>
      </c>
      <c r="D3714" s="7" t="s">
        <v>28</v>
      </c>
      <c r="E3714" s="9">
        <v>30</v>
      </c>
      <c r="F3714" s="7" t="s">
        <v>29</v>
      </c>
      <c r="G3714" s="6">
        <v>45586</v>
      </c>
      <c r="H3714" s="6">
        <v>45662</v>
      </c>
      <c r="I3714" s="7" t="s">
        <v>30</v>
      </c>
      <c r="J3714" s="7" t="s">
        <v>31</v>
      </c>
      <c r="K3714" s="7" t="s">
        <v>93</v>
      </c>
      <c r="L3714" t="s">
        <v>1343</v>
      </c>
      <c r="M3714" s="7" t="s">
        <v>95</v>
      </c>
      <c r="N3714" s="7" t="s">
        <v>96</v>
      </c>
      <c r="O3714" s="9">
        <v>3</v>
      </c>
      <c r="P3714" s="9">
        <v>19669</v>
      </c>
      <c r="Q3714" s="10">
        <v>26622.92</v>
      </c>
      <c r="R3714" s="9">
        <v>5</v>
      </c>
      <c r="S3714" s="10">
        <v>75875.320000000007</v>
      </c>
      <c r="T3714" s="10">
        <v>20861.759999999998</v>
      </c>
      <c r="U3714" s="7" t="s">
        <v>48</v>
      </c>
      <c r="V3714" s="7" t="s">
        <v>37</v>
      </c>
      <c r="X3714" s="7" t="s">
        <v>38</v>
      </c>
      <c r="Y3714" s="7" t="s">
        <v>17633</v>
      </c>
    </row>
    <row r="3715" spans="1:25" x14ac:dyDescent="0.35">
      <c r="A3715" t="s">
        <v>17634</v>
      </c>
      <c r="B3715" t="s">
        <v>17635</v>
      </c>
      <c r="C3715" s="7" t="s">
        <v>17636</v>
      </c>
      <c r="D3715" s="7" t="s">
        <v>28</v>
      </c>
      <c r="E3715" s="9">
        <v>60</v>
      </c>
      <c r="F3715" s="7" t="s">
        <v>29</v>
      </c>
      <c r="G3715" s="6">
        <v>46192</v>
      </c>
      <c r="H3715" s="6">
        <v>45755</v>
      </c>
      <c r="I3715" s="7" t="s">
        <v>55</v>
      </c>
      <c r="J3715" s="7" t="s">
        <v>56</v>
      </c>
      <c r="K3715" s="7" t="s">
        <v>93</v>
      </c>
      <c r="L3715" t="s">
        <v>8497</v>
      </c>
      <c r="M3715" s="7" t="s">
        <v>95</v>
      </c>
      <c r="N3715" s="7" t="s">
        <v>96</v>
      </c>
      <c r="O3715" s="9">
        <v>4</v>
      </c>
      <c r="P3715" s="9">
        <v>8427</v>
      </c>
      <c r="Q3715" s="10">
        <v>11835.91</v>
      </c>
      <c r="R3715" s="9">
        <v>10</v>
      </c>
      <c r="S3715" s="10">
        <v>42609.279999999999</v>
      </c>
      <c r="T3715" s="10">
        <v>13635.64</v>
      </c>
      <c r="U3715" s="7" t="s">
        <v>126</v>
      </c>
      <c r="V3715" s="7" t="s">
        <v>112</v>
      </c>
      <c r="W3715" s="9">
        <v>5</v>
      </c>
      <c r="X3715" s="7" t="s">
        <v>58</v>
      </c>
      <c r="Y3715" s="7" t="s">
        <v>17637</v>
      </c>
    </row>
    <row r="3716" spans="1:25" x14ac:dyDescent="0.35">
      <c r="A3716" t="s">
        <v>17638</v>
      </c>
      <c r="B3716" t="s">
        <v>17639</v>
      </c>
      <c r="C3716" s="7" t="s">
        <v>17640</v>
      </c>
      <c r="D3716" s="7" t="s">
        <v>28</v>
      </c>
      <c r="E3716" s="9">
        <v>51</v>
      </c>
      <c r="F3716" s="7" t="s">
        <v>92</v>
      </c>
      <c r="G3716" s="6">
        <v>45831</v>
      </c>
      <c r="H3716" s="6">
        <v>45946</v>
      </c>
      <c r="I3716" s="7" t="s">
        <v>75</v>
      </c>
      <c r="J3716" s="7" t="s">
        <v>76</v>
      </c>
      <c r="K3716" s="7" t="s">
        <v>32</v>
      </c>
      <c r="L3716" t="s">
        <v>17641</v>
      </c>
      <c r="M3716" s="7" t="s">
        <v>34</v>
      </c>
      <c r="N3716" s="7" t="s">
        <v>35</v>
      </c>
      <c r="O3716" s="9">
        <v>4</v>
      </c>
      <c r="P3716" s="9">
        <v>5505</v>
      </c>
      <c r="Q3716" s="10">
        <v>8173.29</v>
      </c>
      <c r="R3716" s="9">
        <v>20</v>
      </c>
      <c r="S3716" s="10">
        <v>26154.53</v>
      </c>
      <c r="T3716" s="10">
        <v>10673.16</v>
      </c>
      <c r="U3716" s="7" t="s">
        <v>48</v>
      </c>
      <c r="V3716" s="7" t="s">
        <v>69</v>
      </c>
      <c r="W3716" s="9">
        <v>5</v>
      </c>
      <c r="X3716" s="7" t="s">
        <v>79</v>
      </c>
      <c r="Y3716" s="7" t="s">
        <v>17642</v>
      </c>
    </row>
    <row r="3717" spans="1:25" x14ac:dyDescent="0.35">
      <c r="A3717" t="s">
        <v>17643</v>
      </c>
      <c r="B3717" t="s">
        <v>17644</v>
      </c>
      <c r="C3717" s="7" t="s">
        <v>17645</v>
      </c>
      <c r="D3717" s="7" t="s">
        <v>54</v>
      </c>
      <c r="E3717" s="9">
        <v>54</v>
      </c>
      <c r="F3717" s="7" t="s">
        <v>29</v>
      </c>
      <c r="G3717" s="6">
        <v>46043</v>
      </c>
      <c r="H3717" s="6">
        <v>45708</v>
      </c>
      <c r="I3717" s="7" t="s">
        <v>30</v>
      </c>
      <c r="J3717" s="7" t="s">
        <v>31</v>
      </c>
      <c r="K3717" s="7" t="s">
        <v>117</v>
      </c>
      <c r="L3717" t="s">
        <v>17646</v>
      </c>
      <c r="M3717" s="7" t="s">
        <v>119</v>
      </c>
      <c r="N3717" s="7" t="s">
        <v>120</v>
      </c>
      <c r="O3717" s="9">
        <v>2</v>
      </c>
      <c r="P3717" s="9">
        <v>9386</v>
      </c>
      <c r="Q3717" s="10">
        <v>10987.89</v>
      </c>
      <c r="R3717" s="9">
        <v>20</v>
      </c>
      <c r="S3717" s="10">
        <v>17580.62</v>
      </c>
      <c r="T3717" s="10">
        <v>3203.78</v>
      </c>
      <c r="U3717" s="7" t="s">
        <v>36</v>
      </c>
      <c r="V3717" s="7" t="s">
        <v>37</v>
      </c>
      <c r="W3717" s="9">
        <v>1</v>
      </c>
      <c r="X3717" s="7" t="s">
        <v>38</v>
      </c>
      <c r="Y3717" s="7" t="s">
        <v>17647</v>
      </c>
    </row>
    <row r="3718" spans="1:25" x14ac:dyDescent="0.35">
      <c r="A3718" t="s">
        <v>17648</v>
      </c>
      <c r="B3718" t="s">
        <v>17649</v>
      </c>
      <c r="C3718" s="7" t="s">
        <v>17650</v>
      </c>
      <c r="D3718" s="7" t="s">
        <v>28</v>
      </c>
      <c r="E3718" s="9">
        <v>19</v>
      </c>
      <c r="F3718" s="7" t="s">
        <v>29</v>
      </c>
      <c r="G3718" s="6">
        <v>45719</v>
      </c>
      <c r="H3718" s="6">
        <v>45835</v>
      </c>
      <c r="I3718" s="7" t="s">
        <v>30</v>
      </c>
      <c r="J3718" s="7" t="s">
        <v>43</v>
      </c>
      <c r="K3718" s="7" t="s">
        <v>65</v>
      </c>
      <c r="L3718" t="s">
        <v>2330</v>
      </c>
      <c r="M3718" s="7" t="s">
        <v>67</v>
      </c>
      <c r="N3718" s="7" t="s">
        <v>68</v>
      </c>
      <c r="O3718" s="9">
        <v>3</v>
      </c>
      <c r="P3718" s="9">
        <v>11745</v>
      </c>
      <c r="Q3718" s="10">
        <v>14889.99</v>
      </c>
      <c r="R3718" s="9">
        <v>10</v>
      </c>
      <c r="S3718" s="10">
        <v>40202.97</v>
      </c>
      <c r="T3718" s="10">
        <v>9434.9699999999993</v>
      </c>
      <c r="U3718" s="7" t="s">
        <v>48</v>
      </c>
      <c r="V3718" s="7" t="s">
        <v>69</v>
      </c>
      <c r="W3718" s="9">
        <v>3</v>
      </c>
      <c r="X3718" s="7" t="s">
        <v>49</v>
      </c>
      <c r="Y3718" s="7" t="s">
        <v>17231</v>
      </c>
    </row>
    <row r="3719" spans="1:25" x14ac:dyDescent="0.35">
      <c r="A3719" t="s">
        <v>17651</v>
      </c>
      <c r="B3719" t="s">
        <v>17652</v>
      </c>
      <c r="C3719" s="7" t="s">
        <v>17653</v>
      </c>
      <c r="D3719" s="7" t="s">
        <v>54</v>
      </c>
      <c r="E3719" s="9">
        <v>52</v>
      </c>
      <c r="F3719" s="7" t="s">
        <v>29</v>
      </c>
      <c r="G3719" s="6">
        <v>45529</v>
      </c>
      <c r="H3719" s="6">
        <v>45978</v>
      </c>
      <c r="I3719" s="7" t="s">
        <v>75</v>
      </c>
      <c r="J3719" s="7" t="s">
        <v>76</v>
      </c>
      <c r="K3719" s="7" t="s">
        <v>32</v>
      </c>
      <c r="L3719" t="s">
        <v>17654</v>
      </c>
      <c r="M3719" s="7" t="s">
        <v>34</v>
      </c>
      <c r="N3719" s="7" t="s">
        <v>35</v>
      </c>
      <c r="O3719" s="9">
        <v>4</v>
      </c>
      <c r="P3719" s="9">
        <v>17756</v>
      </c>
      <c r="Q3719" s="10">
        <v>19616.62</v>
      </c>
      <c r="R3719" s="9">
        <v>5</v>
      </c>
      <c r="S3719" s="10">
        <v>74543.16</v>
      </c>
      <c r="T3719" s="10">
        <v>7442.48</v>
      </c>
      <c r="U3719" s="7" t="s">
        <v>126</v>
      </c>
      <c r="V3719" s="7" t="s">
        <v>37</v>
      </c>
      <c r="W3719" s="9">
        <v>1</v>
      </c>
      <c r="X3719" s="7" t="s">
        <v>79</v>
      </c>
      <c r="Y3719" s="7" t="s">
        <v>17655</v>
      </c>
    </row>
    <row r="3720" spans="1:25" x14ac:dyDescent="0.35">
      <c r="A3720" t="s">
        <v>17656</v>
      </c>
      <c r="B3720" t="s">
        <v>17657</v>
      </c>
      <c r="C3720" s="7" t="s">
        <v>9978</v>
      </c>
      <c r="D3720" s="7" t="s">
        <v>28</v>
      </c>
      <c r="E3720" s="9">
        <v>22</v>
      </c>
      <c r="F3720" s="7" t="s">
        <v>29</v>
      </c>
      <c r="G3720" s="6">
        <v>45992</v>
      </c>
      <c r="H3720" s="6">
        <v>45687</v>
      </c>
      <c r="I3720" s="7" t="s">
        <v>84</v>
      </c>
      <c r="J3720" s="7" t="s">
        <v>85</v>
      </c>
      <c r="K3720" s="7" t="s">
        <v>65</v>
      </c>
      <c r="L3720" t="s">
        <v>17658</v>
      </c>
      <c r="M3720" s="7" t="s">
        <v>67</v>
      </c>
      <c r="N3720" s="7" t="s">
        <v>68</v>
      </c>
      <c r="O3720" s="9">
        <v>1</v>
      </c>
      <c r="P3720" s="9">
        <v>29634</v>
      </c>
      <c r="Q3720" s="10">
        <v>39641.21</v>
      </c>
      <c r="R3720" s="9">
        <v>10</v>
      </c>
      <c r="S3720" s="10">
        <v>35677.089999999997</v>
      </c>
      <c r="T3720" s="10">
        <v>10007.209999999999</v>
      </c>
      <c r="U3720" s="7" t="s">
        <v>78</v>
      </c>
      <c r="V3720" s="7" t="s">
        <v>154</v>
      </c>
      <c r="W3720" s="9">
        <v>4</v>
      </c>
      <c r="X3720" s="7" t="s">
        <v>87</v>
      </c>
      <c r="Y3720" s="7" t="s">
        <v>17659</v>
      </c>
    </row>
    <row r="3721" spans="1:25" x14ac:dyDescent="0.35">
      <c r="A3721" t="s">
        <v>17660</v>
      </c>
      <c r="B3721" t="s">
        <v>17661</v>
      </c>
      <c r="C3721" s="7" t="s">
        <v>17662</v>
      </c>
      <c r="D3721" s="7" t="s">
        <v>54</v>
      </c>
      <c r="E3721" s="9">
        <v>34</v>
      </c>
      <c r="F3721" s="7" t="s">
        <v>29</v>
      </c>
      <c r="G3721" s="6">
        <v>45956</v>
      </c>
      <c r="H3721" s="6">
        <v>45825</v>
      </c>
      <c r="I3721" s="7" t="s">
        <v>75</v>
      </c>
      <c r="J3721" s="7" t="s">
        <v>76</v>
      </c>
      <c r="K3721" s="7" t="s">
        <v>32</v>
      </c>
      <c r="L3721" t="s">
        <v>17663</v>
      </c>
      <c r="M3721" s="7" t="s">
        <v>34</v>
      </c>
      <c r="N3721" s="7" t="s">
        <v>35</v>
      </c>
      <c r="O3721" s="9">
        <v>2</v>
      </c>
      <c r="P3721" s="9">
        <v>2875</v>
      </c>
      <c r="Q3721" s="10">
        <v>4120.54</v>
      </c>
      <c r="R3721" s="9">
        <v>10</v>
      </c>
      <c r="S3721" s="10">
        <v>7416.97</v>
      </c>
      <c r="T3721" s="10">
        <v>2491.08</v>
      </c>
      <c r="U3721" s="7" t="s">
        <v>78</v>
      </c>
      <c r="V3721" s="7" t="s">
        <v>112</v>
      </c>
      <c r="W3721" s="9">
        <v>3</v>
      </c>
      <c r="X3721" s="7" t="s">
        <v>79</v>
      </c>
      <c r="Y3721" s="7" t="s">
        <v>17664</v>
      </c>
    </row>
    <row r="3722" spans="1:25" x14ac:dyDescent="0.35">
      <c r="A3722" t="s">
        <v>17665</v>
      </c>
      <c r="B3722" t="s">
        <v>17666</v>
      </c>
      <c r="C3722" s="7" t="s">
        <v>17667</v>
      </c>
      <c r="D3722" s="7" t="s">
        <v>28</v>
      </c>
      <c r="E3722" s="9">
        <v>30</v>
      </c>
      <c r="F3722" s="7" t="s">
        <v>29</v>
      </c>
      <c r="G3722" s="6">
        <v>45990</v>
      </c>
      <c r="H3722" s="6">
        <v>45509</v>
      </c>
      <c r="I3722" s="7" t="s">
        <v>30</v>
      </c>
      <c r="J3722" s="7" t="s">
        <v>31</v>
      </c>
      <c r="K3722" s="7" t="s">
        <v>65</v>
      </c>
      <c r="L3722" t="s">
        <v>17668</v>
      </c>
      <c r="M3722" s="7" t="s">
        <v>67</v>
      </c>
      <c r="N3722" s="7" t="s">
        <v>68</v>
      </c>
      <c r="O3722" s="9">
        <v>5</v>
      </c>
      <c r="P3722" s="9">
        <v>10485</v>
      </c>
      <c r="Q3722" s="10">
        <v>14607.47</v>
      </c>
      <c r="R3722" s="9">
        <v>0</v>
      </c>
      <c r="S3722" s="10">
        <v>73037.350000000006</v>
      </c>
      <c r="T3722" s="10">
        <v>20612.349999999999</v>
      </c>
      <c r="U3722" s="7" t="s">
        <v>36</v>
      </c>
      <c r="V3722" s="7" t="s">
        <v>112</v>
      </c>
      <c r="W3722" s="9">
        <v>4</v>
      </c>
      <c r="X3722" s="7" t="s">
        <v>38</v>
      </c>
      <c r="Y3722" s="7" t="s">
        <v>17669</v>
      </c>
    </row>
    <row r="3723" spans="1:25" x14ac:dyDescent="0.35">
      <c r="A3723" t="s">
        <v>17670</v>
      </c>
      <c r="B3723" t="s">
        <v>17671</v>
      </c>
      <c r="C3723" s="7" t="s">
        <v>17672</v>
      </c>
      <c r="D3723" s="7" t="s">
        <v>28</v>
      </c>
      <c r="E3723" s="9">
        <v>48</v>
      </c>
      <c r="F3723" s="7" t="s">
        <v>29</v>
      </c>
      <c r="G3723" s="6">
        <v>46148</v>
      </c>
      <c r="H3723" s="6">
        <v>46149</v>
      </c>
      <c r="I3723" s="7" t="s">
        <v>75</v>
      </c>
      <c r="J3723" s="7" t="s">
        <v>76</v>
      </c>
      <c r="K3723" s="7" t="s">
        <v>32</v>
      </c>
      <c r="L3723" t="s">
        <v>17673</v>
      </c>
      <c r="M3723" s="7" t="s">
        <v>34</v>
      </c>
      <c r="N3723" s="7" t="s">
        <v>35</v>
      </c>
      <c r="O3723" s="9">
        <v>4</v>
      </c>
      <c r="P3723" s="9">
        <v>3295</v>
      </c>
      <c r="Q3723" s="10">
        <v>4534.3999999999996</v>
      </c>
      <c r="R3723" s="9">
        <v>0</v>
      </c>
      <c r="S3723" s="10">
        <v>18137.599999999999</v>
      </c>
      <c r="T3723" s="10">
        <v>4957.6000000000004</v>
      </c>
      <c r="U3723" s="7" t="s">
        <v>126</v>
      </c>
      <c r="V3723" s="7" t="s">
        <v>69</v>
      </c>
      <c r="W3723" s="9">
        <v>3</v>
      </c>
      <c r="X3723" s="7" t="s">
        <v>79</v>
      </c>
      <c r="Y3723" s="7" t="s">
        <v>17586</v>
      </c>
    </row>
    <row r="3724" spans="1:25" x14ac:dyDescent="0.35">
      <c r="A3724" t="s">
        <v>17674</v>
      </c>
      <c r="B3724" t="s">
        <v>17675</v>
      </c>
      <c r="C3724" s="7" t="s">
        <v>17676</v>
      </c>
      <c r="D3724" s="7" t="s">
        <v>28</v>
      </c>
      <c r="E3724" s="9">
        <v>52</v>
      </c>
      <c r="F3724" s="7" t="s">
        <v>92</v>
      </c>
      <c r="G3724" s="6">
        <v>45964</v>
      </c>
      <c r="H3724" s="6">
        <v>45644</v>
      </c>
      <c r="I3724" s="7" t="s">
        <v>63</v>
      </c>
      <c r="J3724" s="7" t="s">
        <v>64</v>
      </c>
      <c r="K3724" s="7" t="s">
        <v>44</v>
      </c>
      <c r="L3724" t="s">
        <v>581</v>
      </c>
      <c r="M3724" s="7" t="s">
        <v>46</v>
      </c>
      <c r="N3724" s="7" t="s">
        <v>47</v>
      </c>
      <c r="O3724" s="9">
        <v>2</v>
      </c>
      <c r="P3724" s="9">
        <v>22297</v>
      </c>
      <c r="Q3724" s="10">
        <v>30115.77</v>
      </c>
      <c r="R3724" s="9">
        <v>5</v>
      </c>
      <c r="S3724" s="10">
        <v>57219.96</v>
      </c>
      <c r="T3724" s="10">
        <v>15637.54</v>
      </c>
      <c r="U3724" s="7" t="s">
        <v>36</v>
      </c>
      <c r="V3724" s="7" t="s">
        <v>69</v>
      </c>
      <c r="W3724" s="9">
        <v>1</v>
      </c>
      <c r="X3724" s="7" t="s">
        <v>70</v>
      </c>
      <c r="Y3724" s="7" t="s">
        <v>17677</v>
      </c>
    </row>
    <row r="3725" spans="1:25" x14ac:dyDescent="0.35">
      <c r="A3725" t="s">
        <v>17678</v>
      </c>
      <c r="B3725" t="s">
        <v>17679</v>
      </c>
      <c r="C3725" s="7" t="s">
        <v>17680</v>
      </c>
      <c r="D3725" s="7" t="s">
        <v>28</v>
      </c>
      <c r="E3725" s="9">
        <v>24</v>
      </c>
      <c r="F3725" s="7" t="s">
        <v>92</v>
      </c>
      <c r="G3725" s="6">
        <v>45807</v>
      </c>
      <c r="H3725" s="6">
        <v>45913</v>
      </c>
      <c r="I3725" s="7" t="s">
        <v>30</v>
      </c>
      <c r="J3725" s="7" t="s">
        <v>43</v>
      </c>
      <c r="K3725" s="7" t="s">
        <v>32</v>
      </c>
      <c r="L3725" t="s">
        <v>17681</v>
      </c>
      <c r="M3725" s="7" t="s">
        <v>34</v>
      </c>
      <c r="N3725" s="7" t="s">
        <v>35</v>
      </c>
      <c r="O3725" s="9">
        <v>1</v>
      </c>
      <c r="P3725" s="9">
        <v>22019</v>
      </c>
      <c r="Q3725" s="10">
        <v>31255.69</v>
      </c>
      <c r="R3725" s="9">
        <v>0</v>
      </c>
      <c r="S3725" s="10">
        <v>31255.69</v>
      </c>
      <c r="T3725" s="10">
        <v>9236.69</v>
      </c>
      <c r="U3725" s="7" t="s">
        <v>48</v>
      </c>
      <c r="V3725" s="7" t="s">
        <v>37</v>
      </c>
      <c r="W3725" s="9">
        <v>3</v>
      </c>
      <c r="X3725" s="7" t="s">
        <v>49</v>
      </c>
      <c r="Y3725" s="7" t="s">
        <v>17682</v>
      </c>
    </row>
    <row r="3726" spans="1:25" x14ac:dyDescent="0.35">
      <c r="A3726" t="s">
        <v>17683</v>
      </c>
      <c r="B3726" t="s">
        <v>17684</v>
      </c>
      <c r="C3726" s="7" t="s">
        <v>652</v>
      </c>
      <c r="D3726" s="7" t="s">
        <v>54</v>
      </c>
      <c r="E3726" s="9">
        <v>48</v>
      </c>
      <c r="F3726" s="7" t="s">
        <v>29</v>
      </c>
      <c r="G3726" s="6">
        <v>45951</v>
      </c>
      <c r="H3726" s="6">
        <v>45611</v>
      </c>
      <c r="I3726" s="7" t="s">
        <v>30</v>
      </c>
      <c r="J3726" s="7" t="s">
        <v>43</v>
      </c>
      <c r="K3726" s="7" t="s">
        <v>93</v>
      </c>
      <c r="L3726" t="s">
        <v>17685</v>
      </c>
      <c r="M3726" s="7" t="s">
        <v>95</v>
      </c>
      <c r="N3726" s="7" t="s">
        <v>96</v>
      </c>
      <c r="O3726" s="9">
        <v>3</v>
      </c>
      <c r="P3726" s="9">
        <v>28670</v>
      </c>
      <c r="Q3726" s="10">
        <v>33221.03</v>
      </c>
      <c r="R3726" s="9">
        <v>5</v>
      </c>
      <c r="S3726" s="10">
        <v>94679.94</v>
      </c>
      <c r="T3726" s="10">
        <v>13653.09</v>
      </c>
      <c r="U3726" s="7" t="s">
        <v>36</v>
      </c>
      <c r="V3726" s="7" t="s">
        <v>154</v>
      </c>
      <c r="W3726" s="9">
        <v>1</v>
      </c>
      <c r="X3726" s="7" t="s">
        <v>49</v>
      </c>
      <c r="Y3726" s="7" t="s">
        <v>17686</v>
      </c>
    </row>
    <row r="3727" spans="1:25" x14ac:dyDescent="0.35">
      <c r="A3727" t="s">
        <v>17687</v>
      </c>
      <c r="B3727" t="s">
        <v>17688</v>
      </c>
      <c r="C3727" s="7" t="s">
        <v>17689</v>
      </c>
      <c r="D3727" s="7" t="s">
        <v>54</v>
      </c>
      <c r="E3727" s="9">
        <v>55</v>
      </c>
      <c r="F3727" s="7" t="s">
        <v>29</v>
      </c>
      <c r="G3727" s="6">
        <v>45871</v>
      </c>
      <c r="H3727" s="6">
        <v>45665</v>
      </c>
      <c r="I3727" s="7" t="s">
        <v>75</v>
      </c>
      <c r="J3727" s="7" t="s">
        <v>76</v>
      </c>
      <c r="K3727" s="7" t="s">
        <v>44</v>
      </c>
      <c r="L3727" t="s">
        <v>17690</v>
      </c>
      <c r="M3727" s="7" t="s">
        <v>46</v>
      </c>
      <c r="N3727" s="7" t="s">
        <v>47</v>
      </c>
      <c r="O3727" s="9">
        <v>5</v>
      </c>
      <c r="P3727" s="9">
        <v>9478</v>
      </c>
      <c r="Q3727" s="10">
        <v>10850.75</v>
      </c>
      <c r="R3727" s="9">
        <v>5</v>
      </c>
      <c r="S3727" s="10">
        <v>51541.06</v>
      </c>
      <c r="T3727" s="10">
        <v>6863.75</v>
      </c>
      <c r="U3727" s="7" t="s">
        <v>126</v>
      </c>
      <c r="V3727" s="7" t="s">
        <v>37</v>
      </c>
      <c r="W3727" s="9">
        <v>4</v>
      </c>
      <c r="X3727" s="7" t="s">
        <v>79</v>
      </c>
      <c r="Y3727" s="7" t="s">
        <v>17691</v>
      </c>
    </row>
    <row r="3728" spans="1:25" x14ac:dyDescent="0.35">
      <c r="A3728" t="s">
        <v>17692</v>
      </c>
      <c r="B3728" t="s">
        <v>17693</v>
      </c>
      <c r="C3728" s="7" t="s">
        <v>17694</v>
      </c>
      <c r="D3728" s="7" t="s">
        <v>28</v>
      </c>
      <c r="E3728" s="9">
        <v>47</v>
      </c>
      <c r="F3728" s="7" t="s">
        <v>29</v>
      </c>
      <c r="G3728" s="6">
        <v>45852</v>
      </c>
      <c r="H3728" s="6">
        <v>45515</v>
      </c>
      <c r="I3728" s="7" t="s">
        <v>55</v>
      </c>
      <c r="J3728" s="7" t="s">
        <v>56</v>
      </c>
      <c r="K3728" s="7" t="s">
        <v>117</v>
      </c>
      <c r="L3728" t="s">
        <v>4525</v>
      </c>
      <c r="M3728" s="7" t="s">
        <v>119</v>
      </c>
      <c r="N3728" s="7" t="s">
        <v>120</v>
      </c>
      <c r="O3728" s="9">
        <v>1</v>
      </c>
      <c r="P3728" s="9">
        <v>11943</v>
      </c>
      <c r="Q3728" s="10">
        <v>14274.16</v>
      </c>
      <c r="R3728" s="9">
        <v>0</v>
      </c>
      <c r="S3728" s="10">
        <v>14274.16</v>
      </c>
      <c r="T3728" s="10">
        <v>2331.16</v>
      </c>
      <c r="U3728" s="7" t="s">
        <v>78</v>
      </c>
      <c r="V3728" s="7" t="s">
        <v>154</v>
      </c>
      <c r="W3728" s="9">
        <v>2</v>
      </c>
      <c r="X3728" s="7" t="s">
        <v>58</v>
      </c>
      <c r="Y3728" s="7" t="s">
        <v>17695</v>
      </c>
    </row>
    <row r="3729" spans="1:25" x14ac:dyDescent="0.35">
      <c r="A3729" t="s">
        <v>17696</v>
      </c>
      <c r="B3729" t="s">
        <v>17697</v>
      </c>
      <c r="C3729" s="7" t="s">
        <v>17698</v>
      </c>
      <c r="D3729" s="7" t="s">
        <v>28</v>
      </c>
      <c r="E3729" s="9">
        <v>26</v>
      </c>
      <c r="F3729" s="7" t="s">
        <v>29</v>
      </c>
      <c r="G3729" s="6">
        <v>46115</v>
      </c>
      <c r="H3729" s="6">
        <v>45776</v>
      </c>
      <c r="I3729" s="7" t="s">
        <v>55</v>
      </c>
      <c r="J3729" s="7" t="s">
        <v>56</v>
      </c>
      <c r="K3729" s="7" t="s">
        <v>117</v>
      </c>
      <c r="L3729" t="s">
        <v>4530</v>
      </c>
      <c r="M3729" s="7" t="s">
        <v>119</v>
      </c>
      <c r="N3729" s="7" t="s">
        <v>120</v>
      </c>
      <c r="O3729" s="9">
        <v>4</v>
      </c>
      <c r="P3729" s="9">
        <v>13865</v>
      </c>
      <c r="Q3729" s="10">
        <v>20322.68</v>
      </c>
      <c r="R3729" s="9">
        <v>0</v>
      </c>
      <c r="S3729" s="10">
        <v>81290.720000000001</v>
      </c>
      <c r="T3729" s="10">
        <v>25830.720000000001</v>
      </c>
      <c r="U3729" s="7" t="s">
        <v>78</v>
      </c>
      <c r="V3729" s="7" t="s">
        <v>112</v>
      </c>
      <c r="W3729" s="9">
        <v>2</v>
      </c>
      <c r="X3729" s="7" t="s">
        <v>58</v>
      </c>
      <c r="Y3729" s="7" t="s">
        <v>17699</v>
      </c>
    </row>
    <row r="3730" spans="1:25" x14ac:dyDescent="0.35">
      <c r="A3730" t="s">
        <v>17700</v>
      </c>
      <c r="B3730" t="s">
        <v>17701</v>
      </c>
      <c r="C3730" s="7" t="s">
        <v>17702</v>
      </c>
      <c r="D3730" s="7" t="s">
        <v>28</v>
      </c>
      <c r="E3730" s="9">
        <v>19</v>
      </c>
      <c r="F3730" s="7" t="s">
        <v>29</v>
      </c>
      <c r="G3730" s="6">
        <v>45614</v>
      </c>
      <c r="H3730" s="6">
        <v>45652</v>
      </c>
      <c r="I3730" s="7" t="s">
        <v>84</v>
      </c>
      <c r="J3730" s="7" t="s">
        <v>85</v>
      </c>
      <c r="K3730" s="7" t="s">
        <v>93</v>
      </c>
      <c r="L3730" t="s">
        <v>17703</v>
      </c>
      <c r="N3730" s="7" t="s">
        <v>96</v>
      </c>
      <c r="O3730" s="9">
        <v>4</v>
      </c>
      <c r="P3730" s="9">
        <v>3959</v>
      </c>
      <c r="Q3730" s="10">
        <v>5192.5200000000004</v>
      </c>
      <c r="R3730" s="9">
        <v>10</v>
      </c>
      <c r="S3730" s="10">
        <v>18693.07</v>
      </c>
      <c r="T3730" s="10">
        <v>4934.08</v>
      </c>
      <c r="U3730" s="7" t="s">
        <v>36</v>
      </c>
      <c r="V3730" s="7" t="s">
        <v>69</v>
      </c>
      <c r="W3730" s="9">
        <v>4</v>
      </c>
      <c r="X3730" s="7" t="s">
        <v>87</v>
      </c>
      <c r="Y3730" s="7" t="s">
        <v>17704</v>
      </c>
    </row>
    <row r="3731" spans="1:25" x14ac:dyDescent="0.35">
      <c r="A3731" t="s">
        <v>17705</v>
      </c>
      <c r="B3731" t="s">
        <v>17706</v>
      </c>
      <c r="C3731" s="7" t="s">
        <v>17707</v>
      </c>
      <c r="D3731" s="7" t="s">
        <v>54</v>
      </c>
      <c r="E3731" s="9">
        <v>49</v>
      </c>
      <c r="F3731" s="7" t="s">
        <v>29</v>
      </c>
      <c r="G3731" s="6">
        <v>45508</v>
      </c>
      <c r="H3731" s="6">
        <v>45782</v>
      </c>
      <c r="I3731" s="7" t="s">
        <v>55</v>
      </c>
      <c r="J3731" s="7" t="s">
        <v>56</v>
      </c>
      <c r="K3731" s="7" t="s">
        <v>32</v>
      </c>
      <c r="L3731" t="s">
        <v>17708</v>
      </c>
      <c r="M3731" s="7" t="s">
        <v>34</v>
      </c>
      <c r="N3731" s="7" t="s">
        <v>35</v>
      </c>
      <c r="O3731" s="9">
        <v>2</v>
      </c>
      <c r="P3731" s="9">
        <v>759</v>
      </c>
      <c r="Q3731" s="10">
        <v>889.97</v>
      </c>
      <c r="R3731" s="9">
        <v>10</v>
      </c>
      <c r="S3731" s="10">
        <v>1601.95</v>
      </c>
      <c r="T3731" s="10">
        <v>261.94</v>
      </c>
      <c r="U3731" s="7" t="s">
        <v>48</v>
      </c>
      <c r="V3731" s="7" t="s">
        <v>69</v>
      </c>
      <c r="W3731" s="9">
        <v>3</v>
      </c>
      <c r="X3731" s="7" t="s">
        <v>58</v>
      </c>
      <c r="Y3731" s="7" t="s">
        <v>17709</v>
      </c>
    </row>
    <row r="3732" spans="1:25" x14ac:dyDescent="0.35">
      <c r="A3732" t="s">
        <v>17710</v>
      </c>
      <c r="B3732" t="s">
        <v>17711</v>
      </c>
      <c r="C3732" s="7" t="s">
        <v>17712</v>
      </c>
      <c r="D3732" s="7" t="s">
        <v>28</v>
      </c>
      <c r="E3732" s="9">
        <v>19</v>
      </c>
      <c r="F3732" s="7" t="s">
        <v>92</v>
      </c>
      <c r="G3732" s="6">
        <v>46135</v>
      </c>
      <c r="H3732" s="6">
        <v>45711</v>
      </c>
      <c r="J3732" s="7" t="s">
        <v>64</v>
      </c>
      <c r="K3732" s="7" t="s">
        <v>44</v>
      </c>
      <c r="L3732" t="s">
        <v>17713</v>
      </c>
      <c r="M3732" s="7" t="s">
        <v>46</v>
      </c>
      <c r="N3732" s="7" t="s">
        <v>47</v>
      </c>
      <c r="O3732" s="9">
        <v>2</v>
      </c>
      <c r="P3732" s="9">
        <v>19092</v>
      </c>
      <c r="Q3732" s="10">
        <v>23055.25</v>
      </c>
      <c r="R3732" s="9">
        <v>20</v>
      </c>
      <c r="S3732" s="10">
        <v>36888.400000000001</v>
      </c>
      <c r="T3732" s="10">
        <v>7926.5</v>
      </c>
      <c r="U3732" s="7" t="s">
        <v>48</v>
      </c>
      <c r="V3732" s="7" t="s">
        <v>112</v>
      </c>
      <c r="W3732" s="9">
        <v>1</v>
      </c>
      <c r="X3732" s="7" t="s">
        <v>70</v>
      </c>
      <c r="Y3732" s="7" t="s">
        <v>17714</v>
      </c>
    </row>
    <row r="3733" spans="1:25" x14ac:dyDescent="0.35">
      <c r="A3733" t="s">
        <v>17715</v>
      </c>
      <c r="B3733" t="s">
        <v>17716</v>
      </c>
      <c r="C3733" s="7" t="s">
        <v>17717</v>
      </c>
      <c r="D3733" s="7" t="s">
        <v>54</v>
      </c>
      <c r="E3733" s="9">
        <v>24</v>
      </c>
      <c r="F3733" s="7" t="s">
        <v>92</v>
      </c>
      <c r="G3733" s="6">
        <v>45485</v>
      </c>
      <c r="H3733" s="6">
        <v>45490</v>
      </c>
      <c r="I3733" s="7" t="s">
        <v>84</v>
      </c>
      <c r="J3733" s="7" t="s">
        <v>85</v>
      </c>
      <c r="K3733" s="7" t="s">
        <v>44</v>
      </c>
      <c r="L3733" t="s">
        <v>17718</v>
      </c>
      <c r="M3733" s="7" t="s">
        <v>46</v>
      </c>
      <c r="N3733" s="7" t="s">
        <v>47</v>
      </c>
      <c r="O3733" s="9">
        <v>3</v>
      </c>
      <c r="P3733" s="9">
        <v>11857</v>
      </c>
      <c r="Q3733" s="10">
        <v>16905.29</v>
      </c>
      <c r="R3733" s="9">
        <v>20</v>
      </c>
      <c r="S3733" s="10">
        <v>40572.699999999997</v>
      </c>
      <c r="T3733" s="10">
        <v>15144.87</v>
      </c>
      <c r="U3733" s="7" t="s">
        <v>48</v>
      </c>
      <c r="V3733" s="7" t="s">
        <v>37</v>
      </c>
      <c r="W3733" s="9">
        <v>1</v>
      </c>
      <c r="X3733" s="7" t="s">
        <v>87</v>
      </c>
      <c r="Y3733" s="7" t="s">
        <v>17719</v>
      </c>
    </row>
    <row r="3734" spans="1:25" x14ac:dyDescent="0.35">
      <c r="A3734" t="s">
        <v>17720</v>
      </c>
      <c r="B3734" t="s">
        <v>17721</v>
      </c>
      <c r="C3734" s="7" t="s">
        <v>17722</v>
      </c>
      <c r="D3734" s="7" t="s">
        <v>28</v>
      </c>
      <c r="E3734" s="9">
        <v>39</v>
      </c>
      <c r="F3734" s="7" t="s">
        <v>92</v>
      </c>
      <c r="G3734" s="6">
        <v>45970</v>
      </c>
      <c r="H3734" s="6">
        <v>46156</v>
      </c>
      <c r="I3734" s="7" t="s">
        <v>84</v>
      </c>
      <c r="J3734" s="7" t="s">
        <v>85</v>
      </c>
      <c r="K3734" s="7" t="s">
        <v>117</v>
      </c>
      <c r="L3734" t="s">
        <v>17723</v>
      </c>
      <c r="M3734" s="7" t="s">
        <v>119</v>
      </c>
      <c r="N3734" s="7" t="s">
        <v>120</v>
      </c>
      <c r="O3734" s="9">
        <v>5</v>
      </c>
      <c r="P3734" s="9">
        <v>4690</v>
      </c>
      <c r="Q3734" s="10">
        <v>5430.95</v>
      </c>
      <c r="R3734" s="9">
        <v>20</v>
      </c>
      <c r="S3734" s="10">
        <v>21723.8</v>
      </c>
      <c r="T3734" s="10">
        <v>3704.75</v>
      </c>
      <c r="U3734" s="7" t="s">
        <v>48</v>
      </c>
      <c r="V3734" s="7" t="s">
        <v>112</v>
      </c>
      <c r="W3734" s="9">
        <v>1</v>
      </c>
      <c r="X3734" s="7" t="s">
        <v>87</v>
      </c>
      <c r="Y3734" s="7" t="s">
        <v>17724</v>
      </c>
    </row>
    <row r="3735" spans="1:25" x14ac:dyDescent="0.35">
      <c r="A3735" t="s">
        <v>17725</v>
      </c>
      <c r="B3735" t="s">
        <v>17726</v>
      </c>
      <c r="C3735" s="7" t="s">
        <v>2631</v>
      </c>
      <c r="D3735" s="7" t="s">
        <v>28</v>
      </c>
      <c r="E3735" s="9">
        <v>51</v>
      </c>
      <c r="F3735" s="7" t="s">
        <v>29</v>
      </c>
      <c r="G3735" s="6">
        <v>45644</v>
      </c>
      <c r="H3735" s="6">
        <v>45900</v>
      </c>
      <c r="I3735" s="7" t="s">
        <v>30</v>
      </c>
      <c r="J3735" s="7" t="s">
        <v>31</v>
      </c>
      <c r="K3735" s="7" t="s">
        <v>93</v>
      </c>
      <c r="L3735" t="s">
        <v>17350</v>
      </c>
      <c r="M3735" s="7" t="s">
        <v>132</v>
      </c>
      <c r="N3735" s="7" t="s">
        <v>133</v>
      </c>
      <c r="O3735" s="9">
        <v>4</v>
      </c>
      <c r="P3735" s="9">
        <v>16515</v>
      </c>
      <c r="Q3735" s="10">
        <v>22357.87</v>
      </c>
      <c r="R3735" s="9">
        <v>5</v>
      </c>
      <c r="S3735" s="10">
        <v>84959.91</v>
      </c>
      <c r="T3735" s="10">
        <v>23371.48</v>
      </c>
      <c r="U3735" s="7" t="s">
        <v>78</v>
      </c>
      <c r="V3735" s="7" t="s">
        <v>69</v>
      </c>
      <c r="W3735" s="9">
        <v>2</v>
      </c>
      <c r="X3735" s="7" t="s">
        <v>38</v>
      </c>
      <c r="Y3735" s="7" t="s">
        <v>17727</v>
      </c>
    </row>
    <row r="3736" spans="1:25" x14ac:dyDescent="0.35">
      <c r="A3736" t="s">
        <v>17728</v>
      </c>
      <c r="B3736" t="s">
        <v>17729</v>
      </c>
      <c r="C3736" s="7" t="s">
        <v>17730</v>
      </c>
      <c r="D3736" s="7" t="s">
        <v>54</v>
      </c>
      <c r="E3736" s="9">
        <v>48</v>
      </c>
      <c r="F3736" s="7" t="s">
        <v>92</v>
      </c>
      <c r="G3736" s="6">
        <v>45678</v>
      </c>
      <c r="H3736" s="6">
        <v>45984</v>
      </c>
      <c r="I3736" s="7" t="s">
        <v>55</v>
      </c>
      <c r="J3736" s="7" t="s">
        <v>56</v>
      </c>
      <c r="K3736" s="7" t="s">
        <v>93</v>
      </c>
      <c r="L3736" t="s">
        <v>17731</v>
      </c>
      <c r="M3736" s="7" t="s">
        <v>95</v>
      </c>
      <c r="N3736" s="7" t="s">
        <v>96</v>
      </c>
      <c r="O3736" s="9">
        <v>5</v>
      </c>
      <c r="P3736" s="9">
        <v>20256</v>
      </c>
      <c r="Q3736" s="10">
        <v>25713.81</v>
      </c>
      <c r="R3736" s="9">
        <v>20</v>
      </c>
      <c r="S3736" s="10">
        <v>102855.24</v>
      </c>
      <c r="T3736" s="10">
        <v>27289.05</v>
      </c>
      <c r="U3736" s="7" t="s">
        <v>126</v>
      </c>
      <c r="V3736" s="7" t="s">
        <v>37</v>
      </c>
      <c r="W3736" s="9">
        <v>3</v>
      </c>
      <c r="X3736" s="7" t="s">
        <v>58</v>
      </c>
      <c r="Y3736" s="7" t="s">
        <v>17732</v>
      </c>
    </row>
    <row r="3737" spans="1:25" x14ac:dyDescent="0.35">
      <c r="A3737" t="s">
        <v>17733</v>
      </c>
      <c r="B3737" t="s">
        <v>17734</v>
      </c>
      <c r="C3737" s="7" t="s">
        <v>17735</v>
      </c>
      <c r="D3737" s="7" t="s">
        <v>54</v>
      </c>
      <c r="E3737" s="9">
        <v>35</v>
      </c>
      <c r="F3737" s="7" t="s">
        <v>29</v>
      </c>
      <c r="G3737" s="6">
        <v>45503</v>
      </c>
      <c r="H3737" s="6">
        <v>45940</v>
      </c>
      <c r="I3737" s="7" t="s">
        <v>30</v>
      </c>
      <c r="J3737" s="7" t="s">
        <v>31</v>
      </c>
      <c r="K3737" s="7" t="s">
        <v>93</v>
      </c>
      <c r="L3737" t="s">
        <v>17736</v>
      </c>
      <c r="M3737" s="7" t="s">
        <v>95</v>
      </c>
      <c r="N3737" s="7" t="s">
        <v>96</v>
      </c>
      <c r="O3737" s="9">
        <v>4</v>
      </c>
      <c r="P3737" s="9">
        <v>11883</v>
      </c>
      <c r="Q3737" s="10">
        <v>13195.36</v>
      </c>
      <c r="R3737" s="9">
        <v>15</v>
      </c>
      <c r="S3737" s="10">
        <v>44864.22</v>
      </c>
      <c r="T3737" s="10">
        <v>5249.44</v>
      </c>
      <c r="U3737" s="7" t="s">
        <v>48</v>
      </c>
      <c r="V3737" s="7" t="s">
        <v>154</v>
      </c>
      <c r="W3737" s="9">
        <v>1</v>
      </c>
      <c r="X3737" s="7" t="s">
        <v>38</v>
      </c>
      <c r="Y3737" s="7" t="s">
        <v>4554</v>
      </c>
    </row>
    <row r="3738" spans="1:25" x14ac:dyDescent="0.35">
      <c r="A3738" t="s">
        <v>17737</v>
      </c>
      <c r="B3738" t="s">
        <v>17738</v>
      </c>
      <c r="C3738" s="7" t="s">
        <v>17739</v>
      </c>
      <c r="D3738" s="7" t="s">
        <v>28</v>
      </c>
      <c r="E3738" s="9">
        <v>47</v>
      </c>
      <c r="F3738" s="7" t="s">
        <v>29</v>
      </c>
      <c r="G3738" s="6">
        <v>45613</v>
      </c>
      <c r="H3738" s="6">
        <v>45937</v>
      </c>
      <c r="I3738" s="7" t="s">
        <v>30</v>
      </c>
      <c r="J3738" s="7" t="s">
        <v>31</v>
      </c>
      <c r="K3738" s="7" t="s">
        <v>93</v>
      </c>
      <c r="L3738" t="s">
        <v>17740</v>
      </c>
      <c r="M3738" s="7" t="s">
        <v>95</v>
      </c>
      <c r="N3738" s="7" t="s">
        <v>96</v>
      </c>
      <c r="O3738" s="9">
        <v>3</v>
      </c>
      <c r="P3738" s="9">
        <v>23172</v>
      </c>
      <c r="Q3738" s="10">
        <v>32503.57</v>
      </c>
      <c r="R3738" s="9">
        <v>10</v>
      </c>
      <c r="S3738" s="10">
        <v>87759.64</v>
      </c>
      <c r="T3738" s="10">
        <v>27994.71</v>
      </c>
      <c r="U3738" s="7" t="s">
        <v>36</v>
      </c>
      <c r="V3738" s="7" t="s">
        <v>69</v>
      </c>
      <c r="W3738" s="9">
        <v>3</v>
      </c>
      <c r="X3738" s="7" t="s">
        <v>38</v>
      </c>
      <c r="Y3738" s="7" t="s">
        <v>17741</v>
      </c>
    </row>
    <row r="3739" spans="1:25" x14ac:dyDescent="0.35">
      <c r="A3739" t="s">
        <v>17742</v>
      </c>
      <c r="B3739" t="s">
        <v>17743</v>
      </c>
      <c r="C3739" s="7" t="s">
        <v>5074</v>
      </c>
      <c r="D3739" s="7" t="s">
        <v>54</v>
      </c>
      <c r="E3739" s="9">
        <v>46</v>
      </c>
      <c r="F3739" s="7" t="s">
        <v>29</v>
      </c>
      <c r="G3739" s="6">
        <v>45851</v>
      </c>
      <c r="H3739" s="6">
        <v>46176</v>
      </c>
      <c r="I3739" s="7" t="s">
        <v>63</v>
      </c>
      <c r="J3739" s="7" t="s">
        <v>64</v>
      </c>
      <c r="K3739" s="7" t="s">
        <v>93</v>
      </c>
      <c r="L3739" t="s">
        <v>17744</v>
      </c>
      <c r="M3739" s="7" t="s">
        <v>95</v>
      </c>
      <c r="N3739" s="7" t="s">
        <v>96</v>
      </c>
      <c r="O3739" s="9">
        <v>5</v>
      </c>
      <c r="P3739" s="9">
        <v>13380</v>
      </c>
      <c r="Q3739" s="10">
        <v>18130.189999999999</v>
      </c>
      <c r="R3739" s="9">
        <v>5</v>
      </c>
      <c r="S3739" s="10">
        <v>86118.399999999994</v>
      </c>
      <c r="T3739" s="10">
        <v>23750.95</v>
      </c>
      <c r="U3739" s="7" t="s">
        <v>36</v>
      </c>
      <c r="V3739" s="7" t="s">
        <v>37</v>
      </c>
      <c r="X3739" s="7" t="s">
        <v>70</v>
      </c>
      <c r="Y3739" s="7" t="s">
        <v>17745</v>
      </c>
    </row>
    <row r="3740" spans="1:25" x14ac:dyDescent="0.35">
      <c r="A3740" t="s">
        <v>17746</v>
      </c>
      <c r="B3740" t="s">
        <v>17747</v>
      </c>
      <c r="C3740" s="7" t="s">
        <v>17748</v>
      </c>
      <c r="D3740" s="7" t="s">
        <v>54</v>
      </c>
      <c r="E3740" s="9">
        <v>33</v>
      </c>
      <c r="F3740" s="7" t="s">
        <v>29</v>
      </c>
      <c r="G3740" s="6">
        <v>46043</v>
      </c>
      <c r="H3740" s="6">
        <v>46197</v>
      </c>
      <c r="J3740" s="7" t="s">
        <v>76</v>
      </c>
      <c r="K3740" s="7" t="s">
        <v>117</v>
      </c>
      <c r="L3740" t="s">
        <v>17749</v>
      </c>
      <c r="M3740" s="7" t="s">
        <v>119</v>
      </c>
      <c r="N3740" s="7" t="s">
        <v>120</v>
      </c>
      <c r="O3740" s="9">
        <v>3</v>
      </c>
      <c r="P3740" s="9">
        <v>22736</v>
      </c>
      <c r="Q3740" s="10">
        <v>25537.37</v>
      </c>
      <c r="R3740" s="9">
        <v>5</v>
      </c>
      <c r="S3740" s="10">
        <v>72781.5</v>
      </c>
      <c r="T3740" s="10">
        <v>8404.11</v>
      </c>
      <c r="U3740" s="7" t="s">
        <v>126</v>
      </c>
      <c r="V3740" s="7" t="s">
        <v>37</v>
      </c>
      <c r="W3740" s="9">
        <v>3</v>
      </c>
      <c r="X3740" s="7" t="s">
        <v>79</v>
      </c>
      <c r="Y3740" s="7" t="s">
        <v>15104</v>
      </c>
    </row>
    <row r="3741" spans="1:25" x14ac:dyDescent="0.35">
      <c r="A3741" t="s">
        <v>17750</v>
      </c>
      <c r="B3741" t="s">
        <v>17751</v>
      </c>
      <c r="C3741" s="7" t="s">
        <v>17752</v>
      </c>
      <c r="D3741" s="7" t="s">
        <v>54</v>
      </c>
      <c r="E3741" s="9">
        <v>44</v>
      </c>
      <c r="F3741" s="7" t="s">
        <v>92</v>
      </c>
      <c r="G3741" s="6">
        <v>45722</v>
      </c>
      <c r="H3741" s="6">
        <v>45725</v>
      </c>
      <c r="I3741" s="7" t="s">
        <v>75</v>
      </c>
      <c r="J3741" s="7" t="s">
        <v>76</v>
      </c>
      <c r="K3741" s="7" t="s">
        <v>117</v>
      </c>
      <c r="L3741" t="s">
        <v>17753</v>
      </c>
      <c r="M3741" s="7" t="s">
        <v>119</v>
      </c>
      <c r="N3741" s="7" t="s">
        <v>120</v>
      </c>
      <c r="O3741" s="9">
        <v>4</v>
      </c>
      <c r="P3741" s="9">
        <v>23281</v>
      </c>
      <c r="Q3741" s="10">
        <v>32233.37</v>
      </c>
      <c r="R3741" s="9">
        <v>10</v>
      </c>
      <c r="S3741" s="10">
        <v>116040.13</v>
      </c>
      <c r="T3741" s="10">
        <v>35809.480000000003</v>
      </c>
      <c r="U3741" s="7" t="s">
        <v>78</v>
      </c>
      <c r="V3741" s="7" t="s">
        <v>112</v>
      </c>
      <c r="W3741" s="9">
        <v>4</v>
      </c>
      <c r="X3741" s="7" t="s">
        <v>79</v>
      </c>
      <c r="Y3741" s="7" t="s">
        <v>17754</v>
      </c>
    </row>
    <row r="3742" spans="1:25" x14ac:dyDescent="0.35">
      <c r="A3742" t="s">
        <v>17755</v>
      </c>
      <c r="B3742" t="s">
        <v>17756</v>
      </c>
      <c r="C3742" s="7" t="s">
        <v>17757</v>
      </c>
      <c r="D3742" s="7" t="s">
        <v>54</v>
      </c>
      <c r="E3742" s="9">
        <v>34</v>
      </c>
      <c r="F3742" s="7" t="s">
        <v>92</v>
      </c>
      <c r="G3742" s="6">
        <v>45648</v>
      </c>
      <c r="H3742" s="6">
        <v>45521</v>
      </c>
      <c r="I3742" s="7" t="s">
        <v>75</v>
      </c>
      <c r="J3742" s="7" t="s">
        <v>76</v>
      </c>
      <c r="K3742" s="7" t="s">
        <v>65</v>
      </c>
      <c r="L3742" t="s">
        <v>17758</v>
      </c>
      <c r="M3742" s="7" t="s">
        <v>67</v>
      </c>
      <c r="N3742" s="7" t="s">
        <v>68</v>
      </c>
      <c r="O3742" s="9">
        <v>4</v>
      </c>
      <c r="P3742" s="9">
        <v>25969</v>
      </c>
      <c r="Q3742" s="10">
        <v>38291.129999999997</v>
      </c>
      <c r="R3742" s="9">
        <v>20</v>
      </c>
      <c r="S3742" s="10">
        <v>122531.62</v>
      </c>
      <c r="T3742" s="10">
        <v>49288.52</v>
      </c>
      <c r="U3742" s="7" t="s">
        <v>48</v>
      </c>
      <c r="V3742" s="7" t="s">
        <v>112</v>
      </c>
      <c r="W3742" s="9">
        <v>3</v>
      </c>
      <c r="X3742" s="7" t="s">
        <v>79</v>
      </c>
      <c r="Y3742" s="7" t="s">
        <v>17759</v>
      </c>
    </row>
    <row r="3743" spans="1:25" x14ac:dyDescent="0.35">
      <c r="A3743" t="s">
        <v>17760</v>
      </c>
      <c r="B3743" t="s">
        <v>17761</v>
      </c>
      <c r="C3743" s="7" t="s">
        <v>17762</v>
      </c>
      <c r="D3743" s="7" t="s">
        <v>54</v>
      </c>
      <c r="E3743" s="9">
        <v>45</v>
      </c>
      <c r="F3743" s="7" t="s">
        <v>29</v>
      </c>
      <c r="G3743" s="6">
        <v>46066</v>
      </c>
      <c r="H3743" s="6">
        <v>45744</v>
      </c>
      <c r="I3743" s="7" t="s">
        <v>55</v>
      </c>
      <c r="J3743" s="7" t="s">
        <v>56</v>
      </c>
      <c r="K3743" s="7" t="s">
        <v>44</v>
      </c>
      <c r="L3743" t="s">
        <v>14434</v>
      </c>
      <c r="N3743" s="7" t="s">
        <v>47</v>
      </c>
      <c r="O3743" s="9">
        <v>5</v>
      </c>
      <c r="P3743" s="9">
        <v>18660</v>
      </c>
      <c r="Q3743" s="10">
        <v>21078.75</v>
      </c>
      <c r="R3743" s="9">
        <v>20</v>
      </c>
      <c r="S3743" s="10">
        <v>84315</v>
      </c>
      <c r="T3743" s="10">
        <v>12093.75</v>
      </c>
      <c r="U3743" s="7" t="s">
        <v>48</v>
      </c>
      <c r="V3743" s="7" t="s">
        <v>154</v>
      </c>
      <c r="W3743" s="9">
        <v>5</v>
      </c>
      <c r="X3743" s="7" t="s">
        <v>58</v>
      </c>
      <c r="Y3743" s="7" t="s">
        <v>7965</v>
      </c>
    </row>
    <row r="3744" spans="1:25" x14ac:dyDescent="0.35">
      <c r="A3744" t="s">
        <v>17763</v>
      </c>
      <c r="B3744" t="s">
        <v>17764</v>
      </c>
      <c r="C3744" s="7" t="s">
        <v>17765</v>
      </c>
      <c r="D3744" s="7" t="s">
        <v>28</v>
      </c>
      <c r="E3744" s="9">
        <v>39</v>
      </c>
      <c r="F3744" s="7" t="s">
        <v>29</v>
      </c>
      <c r="G3744" s="6">
        <v>46189</v>
      </c>
      <c r="H3744" s="6">
        <v>45696</v>
      </c>
      <c r="I3744" s="7" t="s">
        <v>30</v>
      </c>
      <c r="J3744" s="7" t="s">
        <v>31</v>
      </c>
      <c r="K3744" s="7" t="s">
        <v>32</v>
      </c>
      <c r="L3744" t="s">
        <v>17766</v>
      </c>
      <c r="M3744" s="7" t="s">
        <v>34</v>
      </c>
      <c r="N3744" s="7" t="s">
        <v>35</v>
      </c>
      <c r="O3744" s="9">
        <v>3</v>
      </c>
      <c r="P3744" s="9">
        <v>7258</v>
      </c>
      <c r="Q3744" s="10">
        <v>8634.73</v>
      </c>
      <c r="R3744" s="9">
        <v>0</v>
      </c>
      <c r="S3744" s="10">
        <v>25904.19</v>
      </c>
      <c r="T3744" s="10">
        <v>4130.1899999999996</v>
      </c>
      <c r="U3744" s="7" t="s">
        <v>126</v>
      </c>
      <c r="V3744" s="7" t="s">
        <v>69</v>
      </c>
      <c r="W3744" s="9">
        <v>4</v>
      </c>
      <c r="X3744" s="7" t="s">
        <v>38</v>
      </c>
      <c r="Y3744" s="7" t="s">
        <v>17767</v>
      </c>
    </row>
    <row r="3745" spans="1:25" x14ac:dyDescent="0.35">
      <c r="A3745" t="s">
        <v>17768</v>
      </c>
      <c r="B3745" t="s">
        <v>17769</v>
      </c>
      <c r="C3745" s="7" t="s">
        <v>5288</v>
      </c>
      <c r="D3745" s="7" t="s">
        <v>54</v>
      </c>
      <c r="E3745" s="9">
        <v>49</v>
      </c>
      <c r="F3745" s="7" t="s">
        <v>29</v>
      </c>
      <c r="G3745" s="6">
        <v>46111</v>
      </c>
      <c r="H3745" s="6">
        <v>45675</v>
      </c>
      <c r="I3745" s="7" t="s">
        <v>75</v>
      </c>
      <c r="J3745" s="7" t="s">
        <v>76</v>
      </c>
      <c r="K3745" s="7" t="s">
        <v>117</v>
      </c>
      <c r="L3745" t="s">
        <v>17770</v>
      </c>
      <c r="M3745" s="7" t="s">
        <v>119</v>
      </c>
      <c r="N3745" s="7" t="s">
        <v>120</v>
      </c>
      <c r="O3745" s="9">
        <v>1</v>
      </c>
      <c r="P3745" s="9">
        <v>2552</v>
      </c>
      <c r="Q3745" s="10">
        <v>3802.95</v>
      </c>
      <c r="R3745" s="9">
        <v>20</v>
      </c>
      <c r="S3745" s="10">
        <v>3042.36</v>
      </c>
      <c r="T3745" s="10">
        <v>1250.95</v>
      </c>
      <c r="U3745" s="7" t="s">
        <v>78</v>
      </c>
      <c r="V3745" s="7" t="s">
        <v>154</v>
      </c>
      <c r="W3745" s="9">
        <v>5</v>
      </c>
      <c r="X3745" s="7" t="s">
        <v>79</v>
      </c>
      <c r="Y3745" s="7" t="s">
        <v>17771</v>
      </c>
    </row>
    <row r="3746" spans="1:25" x14ac:dyDescent="0.35">
      <c r="A3746" t="s">
        <v>17772</v>
      </c>
      <c r="B3746" t="s">
        <v>17773</v>
      </c>
      <c r="C3746" s="7" t="s">
        <v>17774</v>
      </c>
      <c r="D3746" s="7" t="s">
        <v>28</v>
      </c>
      <c r="E3746" s="9">
        <v>29</v>
      </c>
      <c r="F3746" s="7" t="s">
        <v>29</v>
      </c>
      <c r="G3746" s="6">
        <v>45662</v>
      </c>
      <c r="H3746" s="6">
        <v>45539</v>
      </c>
      <c r="I3746" s="7" t="s">
        <v>75</v>
      </c>
      <c r="J3746" s="7" t="s">
        <v>76</v>
      </c>
      <c r="K3746" s="7" t="s">
        <v>32</v>
      </c>
      <c r="L3746" t="s">
        <v>17775</v>
      </c>
      <c r="M3746" s="7" t="s">
        <v>34</v>
      </c>
      <c r="N3746" s="7" t="s">
        <v>35</v>
      </c>
      <c r="O3746" s="9">
        <v>3</v>
      </c>
      <c r="P3746" s="9">
        <v>6576</v>
      </c>
      <c r="Q3746" s="10">
        <v>8702.59</v>
      </c>
      <c r="R3746" s="9">
        <v>5</v>
      </c>
      <c r="S3746" s="10">
        <v>24802.38</v>
      </c>
      <c r="T3746" s="10">
        <v>6379.77</v>
      </c>
      <c r="U3746" s="7" t="s">
        <v>126</v>
      </c>
      <c r="V3746" s="7" t="s">
        <v>37</v>
      </c>
      <c r="W3746" s="9">
        <v>4</v>
      </c>
      <c r="X3746" s="7" t="s">
        <v>79</v>
      </c>
      <c r="Y3746" s="7" t="s">
        <v>17776</v>
      </c>
    </row>
    <row r="3747" spans="1:25" x14ac:dyDescent="0.35">
      <c r="A3747" t="s">
        <v>17777</v>
      </c>
      <c r="B3747" t="s">
        <v>17778</v>
      </c>
      <c r="C3747" s="7" t="s">
        <v>17779</v>
      </c>
      <c r="D3747" s="7" t="s">
        <v>28</v>
      </c>
      <c r="E3747" s="9">
        <v>23</v>
      </c>
      <c r="F3747" s="7" t="s">
        <v>92</v>
      </c>
      <c r="G3747" s="6">
        <v>45846</v>
      </c>
      <c r="H3747" s="6">
        <v>45733</v>
      </c>
      <c r="I3747" s="7" t="s">
        <v>84</v>
      </c>
      <c r="J3747" s="7" t="s">
        <v>85</v>
      </c>
      <c r="K3747" s="7" t="s">
        <v>117</v>
      </c>
      <c r="L3747" t="s">
        <v>17780</v>
      </c>
      <c r="M3747" s="7" t="s">
        <v>119</v>
      </c>
      <c r="N3747" s="7" t="s">
        <v>120</v>
      </c>
      <c r="O3747" s="9">
        <v>4</v>
      </c>
      <c r="P3747" s="9">
        <v>13144</v>
      </c>
      <c r="Q3747" s="10">
        <v>16294.98</v>
      </c>
      <c r="R3747" s="9">
        <v>0</v>
      </c>
      <c r="S3747" s="10">
        <v>65179.92</v>
      </c>
      <c r="T3747" s="10">
        <v>12603.92</v>
      </c>
      <c r="U3747" s="7" t="s">
        <v>36</v>
      </c>
      <c r="V3747" s="7" t="s">
        <v>112</v>
      </c>
      <c r="W3747" s="9">
        <v>2</v>
      </c>
      <c r="X3747" s="7" t="s">
        <v>87</v>
      </c>
      <c r="Y3747" s="7" t="s">
        <v>17781</v>
      </c>
    </row>
    <row r="3748" spans="1:25" x14ac:dyDescent="0.35">
      <c r="A3748" t="s">
        <v>17782</v>
      </c>
      <c r="B3748" t="s">
        <v>17783</v>
      </c>
      <c r="C3748" s="7" t="s">
        <v>17784</v>
      </c>
      <c r="D3748" s="7" t="s">
        <v>28</v>
      </c>
      <c r="E3748" s="9">
        <v>22</v>
      </c>
      <c r="F3748" s="7" t="s">
        <v>29</v>
      </c>
      <c r="G3748" s="6">
        <v>46170</v>
      </c>
      <c r="H3748" s="6">
        <v>45974</v>
      </c>
      <c r="I3748" s="7" t="s">
        <v>55</v>
      </c>
      <c r="J3748" s="7" t="s">
        <v>56</v>
      </c>
      <c r="K3748" s="7" t="s">
        <v>93</v>
      </c>
      <c r="L3748" t="s">
        <v>17785</v>
      </c>
      <c r="M3748" s="7" t="s">
        <v>95</v>
      </c>
      <c r="N3748" s="7" t="s">
        <v>96</v>
      </c>
      <c r="O3748" s="9">
        <v>2</v>
      </c>
      <c r="P3748" s="9">
        <v>11248</v>
      </c>
      <c r="Q3748" s="10">
        <v>14901.12</v>
      </c>
      <c r="R3748" s="9">
        <v>0</v>
      </c>
      <c r="S3748" s="10">
        <v>29802.240000000002</v>
      </c>
      <c r="T3748" s="10">
        <v>7306.24</v>
      </c>
      <c r="U3748" s="7" t="s">
        <v>78</v>
      </c>
      <c r="V3748" s="7" t="s">
        <v>112</v>
      </c>
      <c r="W3748" s="9">
        <v>3</v>
      </c>
      <c r="X3748" s="7" t="s">
        <v>58</v>
      </c>
      <c r="Y3748" s="7" t="s">
        <v>17786</v>
      </c>
    </row>
    <row r="3749" spans="1:25" x14ac:dyDescent="0.35">
      <c r="A3749" t="s">
        <v>17787</v>
      </c>
      <c r="B3749" t="s">
        <v>17788</v>
      </c>
      <c r="C3749" s="7" t="s">
        <v>17789</v>
      </c>
      <c r="D3749" s="7" t="s">
        <v>28</v>
      </c>
      <c r="E3749" s="9">
        <v>21</v>
      </c>
      <c r="F3749" s="7" t="s">
        <v>92</v>
      </c>
      <c r="G3749" s="6">
        <v>45577</v>
      </c>
      <c r="H3749" s="6">
        <v>46127</v>
      </c>
      <c r="I3749" s="7" t="s">
        <v>30</v>
      </c>
      <c r="J3749" s="7" t="s">
        <v>31</v>
      </c>
      <c r="K3749" s="7" t="s">
        <v>93</v>
      </c>
      <c r="L3749" t="s">
        <v>17790</v>
      </c>
      <c r="M3749" s="7" t="s">
        <v>132</v>
      </c>
      <c r="N3749" s="7" t="s">
        <v>133</v>
      </c>
      <c r="O3749" s="9">
        <v>5</v>
      </c>
      <c r="P3749" s="9">
        <v>17340</v>
      </c>
      <c r="Q3749" s="10">
        <v>25844.75</v>
      </c>
      <c r="R3749" s="9">
        <v>0</v>
      </c>
      <c r="S3749" s="10">
        <v>129223.75</v>
      </c>
      <c r="T3749" s="10">
        <v>42523.75</v>
      </c>
      <c r="U3749" s="7" t="s">
        <v>36</v>
      </c>
      <c r="V3749" s="7" t="s">
        <v>154</v>
      </c>
      <c r="W3749" s="9">
        <v>2</v>
      </c>
      <c r="X3749" s="7" t="s">
        <v>38</v>
      </c>
      <c r="Y3749" s="7" t="s">
        <v>17791</v>
      </c>
    </row>
    <row r="3750" spans="1:25" x14ac:dyDescent="0.35">
      <c r="A3750" t="s">
        <v>17792</v>
      </c>
      <c r="B3750" t="s">
        <v>17793</v>
      </c>
      <c r="C3750" s="7" t="s">
        <v>16274</v>
      </c>
      <c r="D3750" s="7" t="s">
        <v>54</v>
      </c>
      <c r="E3750" s="9">
        <v>37</v>
      </c>
      <c r="F3750" s="7" t="s">
        <v>29</v>
      </c>
      <c r="G3750" s="6">
        <v>46023</v>
      </c>
      <c r="H3750" s="6">
        <v>45900</v>
      </c>
      <c r="I3750" s="7" t="s">
        <v>55</v>
      </c>
      <c r="J3750" s="7" t="s">
        <v>56</v>
      </c>
      <c r="K3750" s="7" t="s">
        <v>32</v>
      </c>
      <c r="L3750" t="s">
        <v>17794</v>
      </c>
      <c r="M3750" s="7" t="s">
        <v>34</v>
      </c>
      <c r="N3750" s="7" t="s">
        <v>35</v>
      </c>
      <c r="O3750" s="9">
        <v>3</v>
      </c>
      <c r="P3750" s="9">
        <v>21183</v>
      </c>
      <c r="Q3750" s="10">
        <v>25406.15</v>
      </c>
      <c r="R3750" s="9">
        <v>15</v>
      </c>
      <c r="S3750" s="10">
        <v>64785.68</v>
      </c>
      <c r="T3750" s="10">
        <v>12669.45</v>
      </c>
      <c r="U3750" s="7" t="s">
        <v>36</v>
      </c>
      <c r="V3750" s="7" t="s">
        <v>69</v>
      </c>
      <c r="W3750" s="9">
        <v>5</v>
      </c>
      <c r="X3750" s="7" t="s">
        <v>58</v>
      </c>
      <c r="Y3750" s="7" t="s">
        <v>17795</v>
      </c>
    </row>
    <row r="3751" spans="1:25" x14ac:dyDescent="0.35">
      <c r="A3751" t="s">
        <v>17796</v>
      </c>
      <c r="B3751" t="s">
        <v>17797</v>
      </c>
      <c r="C3751" s="7" t="s">
        <v>17798</v>
      </c>
      <c r="D3751" s="7" t="s">
        <v>28</v>
      </c>
      <c r="E3751" s="9">
        <v>35</v>
      </c>
      <c r="F3751" s="7" t="s">
        <v>29</v>
      </c>
      <c r="G3751" s="6">
        <v>46026</v>
      </c>
      <c r="H3751" s="6">
        <v>45962</v>
      </c>
      <c r="I3751" s="7" t="s">
        <v>63</v>
      </c>
      <c r="J3751" s="7" t="s">
        <v>64</v>
      </c>
      <c r="K3751" s="7" t="s">
        <v>32</v>
      </c>
      <c r="L3751" t="s">
        <v>17799</v>
      </c>
      <c r="M3751" s="7" t="s">
        <v>34</v>
      </c>
      <c r="N3751" s="7" t="s">
        <v>35</v>
      </c>
      <c r="O3751" s="9">
        <v>1</v>
      </c>
      <c r="P3751" s="9">
        <v>19837</v>
      </c>
      <c r="Q3751" s="10">
        <v>23471.39</v>
      </c>
      <c r="R3751" s="9">
        <v>20</v>
      </c>
      <c r="S3751" s="10">
        <v>18777.11</v>
      </c>
      <c r="T3751" s="10">
        <v>3634.39</v>
      </c>
      <c r="U3751" s="7" t="s">
        <v>126</v>
      </c>
      <c r="V3751" s="7" t="s">
        <v>154</v>
      </c>
      <c r="W3751" s="9">
        <v>2</v>
      </c>
      <c r="X3751" s="7" t="s">
        <v>70</v>
      </c>
      <c r="Y3751" s="7" t="s">
        <v>502</v>
      </c>
    </row>
    <row r="3752" spans="1:25" x14ac:dyDescent="0.35">
      <c r="A3752" t="s">
        <v>17800</v>
      </c>
      <c r="B3752" t="s">
        <v>17801</v>
      </c>
      <c r="C3752" s="7" t="s">
        <v>17802</v>
      </c>
      <c r="D3752" s="7" t="s">
        <v>54</v>
      </c>
      <c r="E3752" s="9">
        <v>55</v>
      </c>
      <c r="F3752" s="7" t="s">
        <v>92</v>
      </c>
      <c r="G3752" s="6">
        <v>46107</v>
      </c>
      <c r="H3752" s="6">
        <v>45627</v>
      </c>
      <c r="I3752" s="7" t="s">
        <v>75</v>
      </c>
      <c r="J3752" s="7" t="s">
        <v>76</v>
      </c>
      <c r="K3752" s="7" t="s">
        <v>117</v>
      </c>
      <c r="L3752" t="s">
        <v>17803</v>
      </c>
      <c r="M3752" s="7" t="s">
        <v>119</v>
      </c>
      <c r="N3752" s="7" t="s">
        <v>120</v>
      </c>
      <c r="O3752" s="9">
        <v>2</v>
      </c>
      <c r="P3752" s="9">
        <v>8378</v>
      </c>
      <c r="Q3752" s="10">
        <v>11660.28</v>
      </c>
      <c r="R3752" s="9">
        <v>15</v>
      </c>
      <c r="S3752" s="10">
        <v>19822.48</v>
      </c>
      <c r="T3752" s="10">
        <v>6564.56</v>
      </c>
      <c r="U3752" s="7" t="s">
        <v>78</v>
      </c>
      <c r="V3752" s="7" t="s">
        <v>154</v>
      </c>
      <c r="W3752" s="9">
        <v>1</v>
      </c>
      <c r="X3752" s="7" t="s">
        <v>79</v>
      </c>
      <c r="Y3752" s="7" t="s">
        <v>17804</v>
      </c>
    </row>
    <row r="3753" spans="1:25" x14ac:dyDescent="0.35">
      <c r="A3753" t="s">
        <v>17805</v>
      </c>
      <c r="B3753" t="s">
        <v>17806</v>
      </c>
      <c r="C3753" s="7" t="s">
        <v>17807</v>
      </c>
      <c r="D3753" s="7" t="s">
        <v>28</v>
      </c>
      <c r="E3753" s="9">
        <v>27</v>
      </c>
      <c r="F3753" s="7" t="s">
        <v>92</v>
      </c>
      <c r="G3753" s="6">
        <v>46171</v>
      </c>
      <c r="H3753" s="6">
        <v>45721</v>
      </c>
      <c r="I3753" s="7" t="s">
        <v>304</v>
      </c>
      <c r="J3753" s="7" t="s">
        <v>76</v>
      </c>
      <c r="K3753" s="7" t="s">
        <v>32</v>
      </c>
      <c r="L3753" t="s">
        <v>839</v>
      </c>
      <c r="M3753" s="7" t="s">
        <v>34</v>
      </c>
      <c r="N3753" s="7" t="s">
        <v>35</v>
      </c>
      <c r="O3753" s="9">
        <v>4</v>
      </c>
      <c r="P3753" s="9">
        <v>14611</v>
      </c>
      <c r="Q3753" s="10">
        <v>18966.740000000002</v>
      </c>
      <c r="R3753" s="9">
        <v>20</v>
      </c>
      <c r="S3753" s="10">
        <v>60693.57</v>
      </c>
      <c r="T3753" s="10">
        <v>17422.96</v>
      </c>
      <c r="U3753" s="7" t="s">
        <v>48</v>
      </c>
      <c r="V3753" s="7" t="s">
        <v>112</v>
      </c>
      <c r="W3753" s="9">
        <v>2</v>
      </c>
      <c r="X3753" s="7" t="s">
        <v>79</v>
      </c>
      <c r="Y3753" s="7" t="s">
        <v>17808</v>
      </c>
    </row>
    <row r="3754" spans="1:25" x14ac:dyDescent="0.35">
      <c r="A3754" t="s">
        <v>17809</v>
      </c>
      <c r="B3754" t="s">
        <v>17810</v>
      </c>
      <c r="C3754" s="7" t="s">
        <v>17276</v>
      </c>
      <c r="D3754" s="7" t="s">
        <v>28</v>
      </c>
      <c r="E3754" s="9">
        <v>51</v>
      </c>
      <c r="F3754" s="7" t="s">
        <v>29</v>
      </c>
      <c r="G3754" s="6">
        <v>45470</v>
      </c>
      <c r="H3754" s="6">
        <v>45779</v>
      </c>
      <c r="I3754" s="7" t="s">
        <v>30</v>
      </c>
      <c r="J3754" s="7" t="s">
        <v>31</v>
      </c>
      <c r="K3754" s="7" t="s">
        <v>65</v>
      </c>
      <c r="L3754" t="s">
        <v>17811</v>
      </c>
      <c r="M3754" s="7" t="s">
        <v>67</v>
      </c>
      <c r="N3754" s="7" t="s">
        <v>68</v>
      </c>
      <c r="O3754" s="9">
        <v>3</v>
      </c>
      <c r="P3754" s="9">
        <v>29013</v>
      </c>
      <c r="Q3754" s="10">
        <v>42537.2</v>
      </c>
      <c r="R3754" s="9">
        <v>10</v>
      </c>
      <c r="S3754" s="10">
        <v>114850.44</v>
      </c>
      <c r="T3754" s="10">
        <v>40572.6</v>
      </c>
      <c r="U3754" s="7" t="s">
        <v>36</v>
      </c>
      <c r="V3754" s="7" t="s">
        <v>37</v>
      </c>
      <c r="W3754" s="9">
        <v>2</v>
      </c>
      <c r="X3754" s="7" t="s">
        <v>38</v>
      </c>
      <c r="Y3754" s="7" t="s">
        <v>17812</v>
      </c>
    </row>
    <row r="3755" spans="1:25" x14ac:dyDescent="0.35">
      <c r="A3755" t="s">
        <v>17813</v>
      </c>
      <c r="B3755" t="s">
        <v>17814</v>
      </c>
      <c r="C3755" s="7" t="s">
        <v>17815</v>
      </c>
      <c r="D3755" s="7" t="s">
        <v>28</v>
      </c>
      <c r="E3755" s="9">
        <v>21</v>
      </c>
      <c r="F3755" s="7" t="s">
        <v>92</v>
      </c>
      <c r="G3755" s="6">
        <v>45891</v>
      </c>
      <c r="H3755" s="6">
        <v>46017</v>
      </c>
      <c r="I3755" s="7" t="s">
        <v>84</v>
      </c>
      <c r="J3755" s="7" t="s">
        <v>85</v>
      </c>
      <c r="K3755" s="7" t="s">
        <v>93</v>
      </c>
      <c r="L3755" t="s">
        <v>17816</v>
      </c>
      <c r="M3755" s="7" t="s">
        <v>95</v>
      </c>
      <c r="N3755" s="7" t="s">
        <v>96</v>
      </c>
      <c r="O3755" s="9">
        <v>2</v>
      </c>
      <c r="P3755" s="9">
        <v>18101</v>
      </c>
      <c r="Q3755" s="10">
        <v>25983.45</v>
      </c>
      <c r="R3755" s="9">
        <v>15</v>
      </c>
      <c r="S3755" s="10">
        <v>44171.86</v>
      </c>
      <c r="T3755" s="10">
        <v>15764.9</v>
      </c>
      <c r="U3755" s="7" t="s">
        <v>126</v>
      </c>
      <c r="V3755" s="7" t="s">
        <v>69</v>
      </c>
      <c r="W3755" s="9">
        <v>1</v>
      </c>
      <c r="X3755" s="7" t="s">
        <v>87</v>
      </c>
      <c r="Y3755" s="7" t="s">
        <v>4726</v>
      </c>
    </row>
    <row r="3756" spans="1:25" x14ac:dyDescent="0.35">
      <c r="A3756" t="s">
        <v>17817</v>
      </c>
      <c r="B3756" t="s">
        <v>17818</v>
      </c>
      <c r="C3756" s="7" t="s">
        <v>17819</v>
      </c>
      <c r="D3756" s="7" t="s">
        <v>28</v>
      </c>
      <c r="E3756" s="9">
        <v>26</v>
      </c>
      <c r="F3756" s="7" t="s">
        <v>92</v>
      </c>
      <c r="G3756" s="6">
        <v>45925</v>
      </c>
      <c r="H3756" s="6">
        <v>45701</v>
      </c>
      <c r="I3756" s="7" t="s">
        <v>30</v>
      </c>
      <c r="J3756" s="7" t="s">
        <v>31</v>
      </c>
      <c r="K3756" s="7" t="s">
        <v>93</v>
      </c>
      <c r="L3756" t="s">
        <v>17820</v>
      </c>
      <c r="M3756" s="7" t="s">
        <v>132</v>
      </c>
      <c r="N3756" s="7" t="s">
        <v>133</v>
      </c>
      <c r="O3756" s="9">
        <v>3</v>
      </c>
      <c r="P3756" s="9">
        <v>27822</v>
      </c>
      <c r="Q3756" s="10">
        <v>36103.42</v>
      </c>
      <c r="R3756" s="9">
        <v>10</v>
      </c>
      <c r="S3756" s="10">
        <v>97479.23</v>
      </c>
      <c r="T3756" s="10">
        <v>24844.26</v>
      </c>
      <c r="U3756" s="7" t="s">
        <v>126</v>
      </c>
      <c r="V3756" s="7" t="s">
        <v>37</v>
      </c>
      <c r="W3756" s="9">
        <v>4</v>
      </c>
      <c r="X3756" s="7" t="s">
        <v>38</v>
      </c>
      <c r="Y3756" s="7" t="s">
        <v>17821</v>
      </c>
    </row>
    <row r="3757" spans="1:25" x14ac:dyDescent="0.35">
      <c r="A3757" t="s">
        <v>17822</v>
      </c>
      <c r="B3757" t="s">
        <v>17823</v>
      </c>
      <c r="C3757" s="7" t="s">
        <v>17824</v>
      </c>
      <c r="D3757" s="7" t="s">
        <v>54</v>
      </c>
      <c r="E3757" s="9">
        <v>31</v>
      </c>
      <c r="F3757" s="7" t="s">
        <v>29</v>
      </c>
      <c r="G3757" s="6">
        <v>45834</v>
      </c>
      <c r="H3757" s="6">
        <v>45890</v>
      </c>
      <c r="I3757" s="7" t="s">
        <v>63</v>
      </c>
      <c r="J3757" s="7" t="s">
        <v>64</v>
      </c>
      <c r="K3757" s="7" t="s">
        <v>93</v>
      </c>
      <c r="L3757" t="s">
        <v>17825</v>
      </c>
      <c r="M3757" s="7" t="s">
        <v>132</v>
      </c>
      <c r="N3757" s="7" t="s">
        <v>133</v>
      </c>
      <c r="O3757" s="9">
        <v>1</v>
      </c>
      <c r="P3757" s="9">
        <v>1402</v>
      </c>
      <c r="Q3757" s="10">
        <v>2065.0700000000002</v>
      </c>
      <c r="R3757" s="9">
        <v>5</v>
      </c>
      <c r="S3757" s="10">
        <v>1961.82</v>
      </c>
      <c r="T3757" s="10">
        <v>663.07</v>
      </c>
      <c r="U3757" s="7" t="s">
        <v>48</v>
      </c>
      <c r="V3757" s="7" t="s">
        <v>37</v>
      </c>
      <c r="W3757" s="9">
        <v>4</v>
      </c>
      <c r="X3757" s="7" t="s">
        <v>70</v>
      </c>
      <c r="Y3757" s="7" t="s">
        <v>17826</v>
      </c>
    </row>
    <row r="3758" spans="1:25" x14ac:dyDescent="0.35">
      <c r="A3758" t="s">
        <v>17827</v>
      </c>
      <c r="B3758" t="s">
        <v>17828</v>
      </c>
      <c r="C3758" s="7" t="s">
        <v>17829</v>
      </c>
      <c r="D3758" s="7" t="s">
        <v>28</v>
      </c>
      <c r="E3758" s="9">
        <v>27</v>
      </c>
      <c r="F3758" s="7" t="s">
        <v>92</v>
      </c>
      <c r="G3758" s="6">
        <v>45924</v>
      </c>
      <c r="H3758" s="6">
        <v>46099</v>
      </c>
      <c r="I3758" s="7" t="s">
        <v>30</v>
      </c>
      <c r="J3758" s="7" t="s">
        <v>31</v>
      </c>
      <c r="K3758" s="7" t="s">
        <v>32</v>
      </c>
      <c r="L3758" t="s">
        <v>17830</v>
      </c>
      <c r="M3758" s="7" t="s">
        <v>34</v>
      </c>
      <c r="N3758" s="7" t="s">
        <v>35</v>
      </c>
      <c r="O3758" s="9">
        <v>5</v>
      </c>
      <c r="P3758" s="9">
        <v>10146</v>
      </c>
      <c r="Q3758" s="10">
        <v>14244.7</v>
      </c>
      <c r="R3758" s="9">
        <v>20</v>
      </c>
      <c r="S3758" s="10">
        <v>56978.8</v>
      </c>
      <c r="T3758" s="10">
        <v>20493.5</v>
      </c>
      <c r="U3758" s="7" t="s">
        <v>126</v>
      </c>
      <c r="V3758" s="7" t="s">
        <v>69</v>
      </c>
      <c r="W3758" s="9">
        <v>2</v>
      </c>
      <c r="X3758" s="7" t="s">
        <v>38</v>
      </c>
      <c r="Y3758" s="7" t="s">
        <v>17831</v>
      </c>
    </row>
    <row r="3759" spans="1:25" x14ac:dyDescent="0.35">
      <c r="A3759" t="s">
        <v>17832</v>
      </c>
      <c r="B3759" t="s">
        <v>17833</v>
      </c>
      <c r="C3759" s="7" t="s">
        <v>17834</v>
      </c>
      <c r="D3759" s="7" t="s">
        <v>54</v>
      </c>
      <c r="E3759" s="9">
        <v>18</v>
      </c>
      <c r="F3759" s="7" t="s">
        <v>92</v>
      </c>
      <c r="G3759" s="6">
        <v>46080</v>
      </c>
      <c r="H3759" s="6">
        <v>45897</v>
      </c>
      <c r="I3759" s="7" t="s">
        <v>30</v>
      </c>
      <c r="J3759" s="7" t="s">
        <v>31</v>
      </c>
      <c r="K3759" s="7" t="s">
        <v>93</v>
      </c>
      <c r="L3759" t="s">
        <v>17835</v>
      </c>
      <c r="M3759" s="7" t="s">
        <v>95</v>
      </c>
      <c r="N3759" s="7" t="s">
        <v>96</v>
      </c>
      <c r="O3759" s="9">
        <v>1</v>
      </c>
      <c r="P3759" s="9">
        <v>23895</v>
      </c>
      <c r="Q3759" s="10">
        <v>27109.46</v>
      </c>
      <c r="R3759" s="9">
        <v>0</v>
      </c>
      <c r="S3759" s="10">
        <v>27109.46</v>
      </c>
      <c r="T3759" s="10">
        <v>3214.46</v>
      </c>
      <c r="U3759" s="7" t="s">
        <v>48</v>
      </c>
      <c r="V3759" s="7" t="s">
        <v>112</v>
      </c>
      <c r="W3759" s="9">
        <v>5</v>
      </c>
      <c r="X3759" s="7" t="s">
        <v>38</v>
      </c>
      <c r="Y3759" s="7" t="s">
        <v>3210</v>
      </c>
    </row>
    <row r="3760" spans="1:25" x14ac:dyDescent="0.35">
      <c r="A3760" t="s">
        <v>17836</v>
      </c>
      <c r="B3760" t="s">
        <v>17837</v>
      </c>
      <c r="C3760" s="7" t="s">
        <v>17838</v>
      </c>
      <c r="D3760" s="7" t="s">
        <v>28</v>
      </c>
      <c r="E3760" s="9">
        <v>21</v>
      </c>
      <c r="F3760" s="7" t="s">
        <v>92</v>
      </c>
      <c r="G3760" s="6">
        <v>45973</v>
      </c>
      <c r="H3760" s="6">
        <v>45831</v>
      </c>
      <c r="I3760" s="7" t="s">
        <v>63</v>
      </c>
      <c r="J3760" s="7" t="s">
        <v>64</v>
      </c>
      <c r="K3760" s="7" t="s">
        <v>93</v>
      </c>
      <c r="L3760" t="s">
        <v>17839</v>
      </c>
      <c r="M3760" s="7" t="s">
        <v>95</v>
      </c>
      <c r="N3760" s="7" t="s">
        <v>96</v>
      </c>
      <c r="O3760" s="9">
        <v>4</v>
      </c>
      <c r="P3760" s="9">
        <v>8335</v>
      </c>
      <c r="Q3760" s="10">
        <v>10392.25</v>
      </c>
      <c r="R3760" s="9">
        <v>10</v>
      </c>
      <c r="S3760" s="10">
        <v>37412.1</v>
      </c>
      <c r="T3760" s="10">
        <v>8229</v>
      </c>
      <c r="U3760" s="7" t="s">
        <v>78</v>
      </c>
      <c r="V3760" s="7" t="s">
        <v>37</v>
      </c>
      <c r="W3760" s="9">
        <v>2</v>
      </c>
      <c r="X3760" s="7" t="s">
        <v>70</v>
      </c>
      <c r="Y3760" s="7" t="s">
        <v>17840</v>
      </c>
    </row>
    <row r="3761" spans="1:25" x14ac:dyDescent="0.35">
      <c r="A3761" t="s">
        <v>17841</v>
      </c>
      <c r="B3761" t="s">
        <v>17842</v>
      </c>
      <c r="C3761" s="7" t="s">
        <v>17843</v>
      </c>
      <c r="D3761" s="7" t="s">
        <v>54</v>
      </c>
      <c r="E3761" s="9">
        <v>60</v>
      </c>
      <c r="F3761" s="7" t="s">
        <v>92</v>
      </c>
      <c r="G3761" s="6">
        <v>45932</v>
      </c>
      <c r="H3761" s="6">
        <v>45770</v>
      </c>
      <c r="I3761" s="7" t="s">
        <v>84</v>
      </c>
      <c r="J3761" s="7" t="s">
        <v>85</v>
      </c>
      <c r="K3761" s="7" t="s">
        <v>65</v>
      </c>
      <c r="L3761" t="s">
        <v>9775</v>
      </c>
      <c r="M3761" s="7" t="s">
        <v>67</v>
      </c>
      <c r="N3761" s="7" t="s">
        <v>68</v>
      </c>
      <c r="O3761" s="9">
        <v>5</v>
      </c>
      <c r="P3761" s="9">
        <v>12013</v>
      </c>
      <c r="Q3761" s="10">
        <v>14072.34</v>
      </c>
      <c r="R3761" s="9">
        <v>5</v>
      </c>
      <c r="S3761" s="10">
        <v>66843.61</v>
      </c>
      <c r="T3761" s="10">
        <v>10296.700000000001</v>
      </c>
      <c r="U3761" s="7" t="s">
        <v>78</v>
      </c>
      <c r="V3761" s="7" t="s">
        <v>154</v>
      </c>
      <c r="W3761" s="9">
        <v>4</v>
      </c>
      <c r="X3761" s="7" t="s">
        <v>87</v>
      </c>
      <c r="Y3761" s="7" t="s">
        <v>17844</v>
      </c>
    </row>
    <row r="3762" spans="1:25" x14ac:dyDescent="0.35">
      <c r="A3762" t="s">
        <v>17845</v>
      </c>
      <c r="B3762" t="s">
        <v>17846</v>
      </c>
      <c r="C3762" s="7" t="s">
        <v>17847</v>
      </c>
      <c r="D3762" s="7" t="s">
        <v>54</v>
      </c>
      <c r="E3762" s="9">
        <v>54</v>
      </c>
      <c r="F3762" s="7" t="s">
        <v>29</v>
      </c>
      <c r="G3762" s="6">
        <v>45829</v>
      </c>
      <c r="H3762" s="6">
        <v>45884</v>
      </c>
      <c r="I3762" s="7" t="s">
        <v>30</v>
      </c>
      <c r="J3762" s="7" t="s">
        <v>31</v>
      </c>
      <c r="K3762" s="7" t="s">
        <v>117</v>
      </c>
      <c r="L3762" t="s">
        <v>17848</v>
      </c>
      <c r="M3762" s="7" t="s">
        <v>119</v>
      </c>
      <c r="N3762" s="7" t="s">
        <v>120</v>
      </c>
      <c r="O3762" s="9">
        <v>5</v>
      </c>
      <c r="P3762" s="9">
        <v>2119</v>
      </c>
      <c r="Q3762" s="10">
        <v>2800.81</v>
      </c>
      <c r="R3762" s="9">
        <v>10</v>
      </c>
      <c r="S3762" s="10">
        <v>12603.65</v>
      </c>
      <c r="T3762" s="10">
        <v>3409.05</v>
      </c>
      <c r="U3762" s="7" t="s">
        <v>48</v>
      </c>
      <c r="V3762" s="7" t="s">
        <v>37</v>
      </c>
      <c r="W3762" s="9">
        <v>5</v>
      </c>
      <c r="X3762" s="7" t="s">
        <v>38</v>
      </c>
      <c r="Y3762" s="7" t="s">
        <v>17849</v>
      </c>
    </row>
    <row r="3763" spans="1:25" x14ac:dyDescent="0.35">
      <c r="A3763" t="s">
        <v>17850</v>
      </c>
      <c r="B3763" t="s">
        <v>17851</v>
      </c>
      <c r="C3763" s="7" t="s">
        <v>17852</v>
      </c>
      <c r="D3763" s="7" t="s">
        <v>28</v>
      </c>
      <c r="E3763" s="9">
        <v>53</v>
      </c>
      <c r="F3763" s="7" t="s">
        <v>29</v>
      </c>
      <c r="G3763" s="6">
        <v>45826</v>
      </c>
      <c r="H3763" s="6">
        <v>45636</v>
      </c>
      <c r="I3763" s="7" t="s">
        <v>30</v>
      </c>
      <c r="J3763" s="7" t="s">
        <v>43</v>
      </c>
      <c r="K3763" s="7" t="s">
        <v>65</v>
      </c>
      <c r="L3763" t="s">
        <v>17853</v>
      </c>
      <c r="M3763" s="7" t="s">
        <v>67</v>
      </c>
      <c r="N3763" s="7" t="s">
        <v>68</v>
      </c>
      <c r="O3763" s="9">
        <v>3</v>
      </c>
      <c r="P3763" s="9">
        <v>27127</v>
      </c>
      <c r="Q3763" s="10">
        <v>39007.120000000003</v>
      </c>
      <c r="R3763" s="9">
        <v>5</v>
      </c>
      <c r="S3763" s="10">
        <v>111170.29</v>
      </c>
      <c r="T3763" s="10">
        <v>35640.36</v>
      </c>
      <c r="U3763" s="7" t="s">
        <v>36</v>
      </c>
      <c r="V3763" s="7" t="s">
        <v>37</v>
      </c>
      <c r="W3763" s="9">
        <v>3</v>
      </c>
      <c r="X3763" s="7" t="s">
        <v>49</v>
      </c>
      <c r="Y3763" s="7" t="s">
        <v>17854</v>
      </c>
    </row>
    <row r="3764" spans="1:25" x14ac:dyDescent="0.35">
      <c r="A3764" t="s">
        <v>17855</v>
      </c>
      <c r="B3764" t="s">
        <v>17856</v>
      </c>
      <c r="C3764" s="7" t="s">
        <v>17857</v>
      </c>
      <c r="D3764" s="7" t="s">
        <v>28</v>
      </c>
      <c r="E3764" s="9">
        <v>24</v>
      </c>
      <c r="F3764" s="7" t="s">
        <v>29</v>
      </c>
      <c r="G3764" s="6">
        <v>46126</v>
      </c>
      <c r="H3764" s="6">
        <v>46009</v>
      </c>
      <c r="I3764" s="7" t="s">
        <v>63</v>
      </c>
      <c r="J3764" s="7" t="s">
        <v>64</v>
      </c>
      <c r="K3764" s="7" t="s">
        <v>93</v>
      </c>
      <c r="L3764" t="s">
        <v>17858</v>
      </c>
      <c r="M3764" s="7" t="s">
        <v>132</v>
      </c>
      <c r="N3764" s="7" t="s">
        <v>133</v>
      </c>
      <c r="O3764" s="9">
        <v>1</v>
      </c>
      <c r="P3764" s="9">
        <v>12532</v>
      </c>
      <c r="Q3764" s="10">
        <v>18602.509999999998</v>
      </c>
      <c r="R3764" s="9">
        <v>0</v>
      </c>
      <c r="S3764" s="10">
        <v>18602.509999999998</v>
      </c>
      <c r="T3764" s="10">
        <v>6070.51</v>
      </c>
      <c r="U3764" s="7" t="s">
        <v>78</v>
      </c>
      <c r="V3764" s="7" t="s">
        <v>112</v>
      </c>
      <c r="W3764" s="9">
        <v>5</v>
      </c>
      <c r="X3764" s="7" t="s">
        <v>70</v>
      </c>
      <c r="Y3764" s="7" t="s">
        <v>17859</v>
      </c>
    </row>
    <row r="3765" spans="1:25" x14ac:dyDescent="0.35">
      <c r="A3765" t="s">
        <v>17860</v>
      </c>
      <c r="B3765" t="s">
        <v>17861</v>
      </c>
      <c r="C3765" s="7" t="s">
        <v>17862</v>
      </c>
      <c r="D3765" s="7" t="s">
        <v>28</v>
      </c>
      <c r="E3765" s="9">
        <v>28</v>
      </c>
      <c r="F3765" s="7" t="s">
        <v>29</v>
      </c>
      <c r="G3765" s="6">
        <v>45890</v>
      </c>
      <c r="H3765" s="6">
        <v>46186</v>
      </c>
      <c r="I3765" s="7" t="s">
        <v>63</v>
      </c>
      <c r="J3765" s="7" t="s">
        <v>64</v>
      </c>
      <c r="K3765" s="7" t="s">
        <v>117</v>
      </c>
      <c r="L3765" t="s">
        <v>17863</v>
      </c>
      <c r="M3765" s="7" t="s">
        <v>119</v>
      </c>
      <c r="N3765" s="7" t="s">
        <v>120</v>
      </c>
      <c r="O3765" s="9">
        <v>5</v>
      </c>
      <c r="P3765" s="9">
        <v>7110</v>
      </c>
      <c r="Q3765" s="10">
        <v>9813.44</v>
      </c>
      <c r="R3765" s="9">
        <v>20</v>
      </c>
      <c r="S3765" s="10">
        <v>39253.760000000002</v>
      </c>
      <c r="T3765" s="10">
        <v>13517.2</v>
      </c>
      <c r="U3765" s="7" t="s">
        <v>36</v>
      </c>
      <c r="V3765" s="7" t="s">
        <v>69</v>
      </c>
      <c r="W3765" s="9">
        <v>1</v>
      </c>
      <c r="X3765" s="7" t="s">
        <v>70</v>
      </c>
      <c r="Y3765" s="7" t="s">
        <v>17864</v>
      </c>
    </row>
    <row r="3766" spans="1:25" x14ac:dyDescent="0.35">
      <c r="A3766" t="s">
        <v>17865</v>
      </c>
      <c r="B3766" t="s">
        <v>17866</v>
      </c>
      <c r="C3766" s="7" t="s">
        <v>5697</v>
      </c>
      <c r="D3766" s="7" t="s">
        <v>28</v>
      </c>
      <c r="E3766" s="9">
        <v>57</v>
      </c>
      <c r="F3766" s="7" t="s">
        <v>29</v>
      </c>
      <c r="G3766" s="6">
        <v>45503</v>
      </c>
      <c r="H3766" s="6">
        <v>45644</v>
      </c>
      <c r="I3766" s="7" t="s">
        <v>84</v>
      </c>
      <c r="J3766" s="7" t="s">
        <v>85</v>
      </c>
      <c r="K3766" s="7" t="s">
        <v>93</v>
      </c>
      <c r="L3766" t="s">
        <v>17867</v>
      </c>
      <c r="M3766" s="7" t="s">
        <v>95</v>
      </c>
      <c r="N3766" s="7" t="s">
        <v>96</v>
      </c>
      <c r="O3766" s="9">
        <v>3</v>
      </c>
      <c r="P3766" s="9">
        <v>8456</v>
      </c>
      <c r="Q3766" s="10">
        <v>10894.65</v>
      </c>
      <c r="R3766" s="9">
        <v>20</v>
      </c>
      <c r="S3766" s="10">
        <v>26147.16</v>
      </c>
      <c r="T3766" s="10">
        <v>7315.95</v>
      </c>
      <c r="U3766" s="7" t="s">
        <v>48</v>
      </c>
      <c r="V3766" s="7" t="s">
        <v>112</v>
      </c>
      <c r="W3766" s="9">
        <v>4</v>
      </c>
      <c r="X3766" s="7" t="s">
        <v>87</v>
      </c>
      <c r="Y3766" s="7" t="s">
        <v>17868</v>
      </c>
    </row>
    <row r="3767" spans="1:25" x14ac:dyDescent="0.35">
      <c r="A3767" t="s">
        <v>17869</v>
      </c>
      <c r="B3767" t="s">
        <v>17870</v>
      </c>
      <c r="C3767" s="7" t="s">
        <v>17871</v>
      </c>
      <c r="D3767" s="7" t="s">
        <v>28</v>
      </c>
      <c r="E3767" s="9">
        <v>24</v>
      </c>
      <c r="F3767" s="7" t="s">
        <v>29</v>
      </c>
      <c r="G3767" s="6">
        <v>45841</v>
      </c>
      <c r="H3767" s="6">
        <v>45705</v>
      </c>
      <c r="I3767" s="7" t="s">
        <v>30</v>
      </c>
      <c r="J3767" s="7" t="s">
        <v>31</v>
      </c>
      <c r="K3767" s="7" t="s">
        <v>32</v>
      </c>
      <c r="L3767" t="s">
        <v>16700</v>
      </c>
      <c r="M3767" s="7" t="s">
        <v>34</v>
      </c>
      <c r="N3767" s="7" t="s">
        <v>35</v>
      </c>
      <c r="O3767" s="9">
        <v>3</v>
      </c>
      <c r="P3767" s="9">
        <v>21036</v>
      </c>
      <c r="Q3767" s="10">
        <v>27414.61</v>
      </c>
      <c r="R3767" s="9">
        <v>15</v>
      </c>
      <c r="S3767" s="10">
        <v>69907.259999999995</v>
      </c>
      <c r="T3767" s="10">
        <v>19135.830000000002</v>
      </c>
      <c r="U3767" s="7" t="s">
        <v>78</v>
      </c>
      <c r="V3767" s="7" t="s">
        <v>69</v>
      </c>
      <c r="W3767" s="9">
        <v>5</v>
      </c>
      <c r="X3767" s="7" t="s">
        <v>38</v>
      </c>
      <c r="Y3767" s="7" t="s">
        <v>17872</v>
      </c>
    </row>
    <row r="3768" spans="1:25" x14ac:dyDescent="0.35">
      <c r="A3768" t="s">
        <v>17873</v>
      </c>
      <c r="B3768" t="s">
        <v>17874</v>
      </c>
      <c r="C3768" s="7" t="s">
        <v>17875</v>
      </c>
      <c r="D3768" s="7" t="s">
        <v>54</v>
      </c>
      <c r="E3768" s="9">
        <v>34</v>
      </c>
      <c r="F3768" s="7" t="s">
        <v>92</v>
      </c>
      <c r="G3768" s="6">
        <v>45785</v>
      </c>
      <c r="H3768" s="6">
        <v>45518</v>
      </c>
      <c r="I3768" s="7" t="s">
        <v>75</v>
      </c>
      <c r="J3768" s="7" t="s">
        <v>76</v>
      </c>
      <c r="K3768" s="7" t="s">
        <v>65</v>
      </c>
      <c r="L3768" t="s">
        <v>17876</v>
      </c>
      <c r="M3768" s="7" t="s">
        <v>67</v>
      </c>
      <c r="N3768" s="7" t="s">
        <v>68</v>
      </c>
      <c r="O3768" s="9">
        <v>3</v>
      </c>
      <c r="P3768" s="9">
        <v>29117</v>
      </c>
      <c r="Q3768" s="10">
        <v>32985.980000000003</v>
      </c>
      <c r="R3768" s="9">
        <v>10</v>
      </c>
      <c r="S3768" s="10">
        <v>89062.15</v>
      </c>
      <c r="T3768" s="10">
        <v>11606.94</v>
      </c>
      <c r="U3768" s="7" t="s">
        <v>78</v>
      </c>
      <c r="V3768" s="7" t="s">
        <v>69</v>
      </c>
      <c r="W3768" s="9">
        <v>5</v>
      </c>
      <c r="X3768" s="7" t="s">
        <v>79</v>
      </c>
      <c r="Y3768" s="7" t="s">
        <v>17877</v>
      </c>
    </row>
    <row r="3769" spans="1:25" x14ac:dyDescent="0.35">
      <c r="A3769" t="s">
        <v>17878</v>
      </c>
      <c r="B3769" t="s">
        <v>17879</v>
      </c>
      <c r="C3769" s="7" t="s">
        <v>17880</v>
      </c>
      <c r="D3769" s="7" t="s">
        <v>28</v>
      </c>
      <c r="E3769" s="9">
        <v>46</v>
      </c>
      <c r="F3769" s="7" t="s">
        <v>29</v>
      </c>
      <c r="G3769" s="6">
        <v>45982</v>
      </c>
      <c r="H3769" s="6">
        <v>46175</v>
      </c>
      <c r="I3769" s="7" t="s">
        <v>55</v>
      </c>
      <c r="J3769" s="7" t="s">
        <v>56</v>
      </c>
      <c r="K3769" s="7" t="s">
        <v>93</v>
      </c>
      <c r="L3769" t="s">
        <v>17881</v>
      </c>
      <c r="M3769" s="7" t="s">
        <v>95</v>
      </c>
      <c r="N3769" s="7" t="s">
        <v>96</v>
      </c>
      <c r="O3769" s="9">
        <v>4</v>
      </c>
      <c r="P3769" s="9">
        <v>8948</v>
      </c>
      <c r="Q3769" s="10">
        <v>11556.07</v>
      </c>
      <c r="R3769" s="9">
        <v>10</v>
      </c>
      <c r="S3769" s="10">
        <v>41601.85</v>
      </c>
      <c r="T3769" s="10">
        <v>10432.280000000001</v>
      </c>
      <c r="U3769" s="7" t="s">
        <v>36</v>
      </c>
      <c r="V3769" s="7" t="s">
        <v>37</v>
      </c>
      <c r="W3769" s="9">
        <v>2</v>
      </c>
      <c r="X3769" s="7" t="s">
        <v>58</v>
      </c>
      <c r="Y3769" s="7" t="s">
        <v>17882</v>
      </c>
    </row>
    <row r="3770" spans="1:25" x14ac:dyDescent="0.35">
      <c r="A3770" t="s">
        <v>17883</v>
      </c>
      <c r="B3770" t="s">
        <v>17884</v>
      </c>
      <c r="C3770" s="7" t="s">
        <v>17885</v>
      </c>
      <c r="D3770" s="7" t="s">
        <v>28</v>
      </c>
      <c r="E3770" s="9">
        <v>20</v>
      </c>
      <c r="F3770" s="7" t="s">
        <v>29</v>
      </c>
      <c r="G3770" s="6">
        <v>45749</v>
      </c>
      <c r="H3770" s="6">
        <v>45916</v>
      </c>
      <c r="I3770" s="7" t="s">
        <v>30</v>
      </c>
      <c r="J3770" s="7" t="s">
        <v>43</v>
      </c>
      <c r="K3770" s="7" t="s">
        <v>44</v>
      </c>
      <c r="L3770" t="s">
        <v>17886</v>
      </c>
      <c r="M3770" s="7" t="s">
        <v>46</v>
      </c>
      <c r="N3770" s="7" t="s">
        <v>47</v>
      </c>
      <c r="O3770" s="9">
        <v>4</v>
      </c>
      <c r="P3770" s="9">
        <v>27450</v>
      </c>
      <c r="Q3770" s="10">
        <v>39772.019999999997</v>
      </c>
      <c r="R3770" s="9">
        <v>10</v>
      </c>
      <c r="S3770" s="10">
        <v>143179.26999999999</v>
      </c>
      <c r="T3770" s="10">
        <v>49288.08</v>
      </c>
      <c r="U3770" s="7" t="s">
        <v>48</v>
      </c>
      <c r="V3770" s="7" t="s">
        <v>112</v>
      </c>
      <c r="W3770" s="9">
        <v>5</v>
      </c>
      <c r="X3770" s="7" t="s">
        <v>49</v>
      </c>
      <c r="Y3770" s="7" t="s">
        <v>1004</v>
      </c>
    </row>
    <row r="3771" spans="1:25" x14ac:dyDescent="0.35">
      <c r="A3771" t="s">
        <v>17887</v>
      </c>
      <c r="B3771" t="s">
        <v>17888</v>
      </c>
      <c r="C3771" s="7" t="s">
        <v>17889</v>
      </c>
      <c r="D3771" s="7" t="s">
        <v>28</v>
      </c>
      <c r="E3771" s="9">
        <v>45</v>
      </c>
      <c r="F3771" s="7" t="s">
        <v>92</v>
      </c>
      <c r="G3771" s="6">
        <v>45904</v>
      </c>
      <c r="H3771" s="6">
        <v>45682</v>
      </c>
      <c r="I3771" s="7" t="s">
        <v>55</v>
      </c>
      <c r="J3771" s="7" t="s">
        <v>56</v>
      </c>
      <c r="K3771" s="7" t="s">
        <v>117</v>
      </c>
      <c r="L3771" t="s">
        <v>17890</v>
      </c>
      <c r="M3771" s="7" t="s">
        <v>119</v>
      </c>
      <c r="N3771" s="7" t="s">
        <v>120</v>
      </c>
      <c r="O3771" s="9">
        <v>5</v>
      </c>
      <c r="P3771" s="9">
        <v>24286</v>
      </c>
      <c r="Q3771" s="10">
        <v>29194.74</v>
      </c>
      <c r="R3771" s="9">
        <v>10</v>
      </c>
      <c r="S3771" s="10">
        <v>131376.32999999999</v>
      </c>
      <c r="T3771" s="10">
        <v>24543.7</v>
      </c>
      <c r="U3771" s="7" t="s">
        <v>126</v>
      </c>
      <c r="V3771" s="7" t="s">
        <v>154</v>
      </c>
      <c r="W3771" s="9">
        <v>5</v>
      </c>
      <c r="X3771" s="7" t="s">
        <v>58</v>
      </c>
      <c r="Y3771" s="7" t="s">
        <v>17891</v>
      </c>
    </row>
    <row r="3772" spans="1:25" x14ac:dyDescent="0.35">
      <c r="A3772" t="s">
        <v>17892</v>
      </c>
      <c r="B3772" t="s">
        <v>17893</v>
      </c>
      <c r="C3772" s="7" t="s">
        <v>17894</v>
      </c>
      <c r="D3772" s="7" t="s">
        <v>28</v>
      </c>
      <c r="E3772" s="9">
        <v>22</v>
      </c>
      <c r="F3772" s="7" t="s">
        <v>29</v>
      </c>
      <c r="G3772" s="6">
        <v>46110</v>
      </c>
      <c r="H3772" s="6">
        <v>45563</v>
      </c>
      <c r="I3772" s="7" t="s">
        <v>55</v>
      </c>
      <c r="J3772" s="7" t="s">
        <v>56</v>
      </c>
      <c r="K3772" s="7" t="s">
        <v>93</v>
      </c>
      <c r="L3772" t="s">
        <v>17895</v>
      </c>
      <c r="M3772" s="7" t="s">
        <v>132</v>
      </c>
      <c r="N3772" s="7" t="s">
        <v>133</v>
      </c>
      <c r="O3772" s="9">
        <v>2</v>
      </c>
      <c r="P3772" s="9">
        <v>1327</v>
      </c>
      <c r="Q3772" s="10">
        <v>1750.61</v>
      </c>
      <c r="R3772" s="9">
        <v>10</v>
      </c>
      <c r="S3772" s="10">
        <v>3151.1</v>
      </c>
      <c r="T3772" s="10">
        <v>847.22</v>
      </c>
      <c r="U3772" s="7" t="s">
        <v>78</v>
      </c>
      <c r="V3772" s="7" t="s">
        <v>69</v>
      </c>
      <c r="W3772" s="9">
        <v>5</v>
      </c>
      <c r="X3772" s="7" t="s">
        <v>58</v>
      </c>
      <c r="Y3772" s="7" t="s">
        <v>17896</v>
      </c>
    </row>
    <row r="3773" spans="1:25" x14ac:dyDescent="0.35">
      <c r="A3773" t="s">
        <v>17897</v>
      </c>
      <c r="B3773" t="s">
        <v>17898</v>
      </c>
      <c r="C3773" s="7" t="s">
        <v>17899</v>
      </c>
      <c r="D3773" s="7" t="s">
        <v>54</v>
      </c>
      <c r="E3773" s="9">
        <v>30</v>
      </c>
      <c r="F3773" s="7" t="s">
        <v>29</v>
      </c>
      <c r="G3773" s="6">
        <v>45996</v>
      </c>
      <c r="H3773" s="6">
        <v>45999</v>
      </c>
      <c r="I3773" s="7" t="s">
        <v>84</v>
      </c>
      <c r="J3773" s="7" t="s">
        <v>85</v>
      </c>
      <c r="K3773" s="7" t="s">
        <v>65</v>
      </c>
      <c r="L3773" t="s">
        <v>6394</v>
      </c>
      <c r="M3773" s="7" t="s">
        <v>67</v>
      </c>
      <c r="N3773" s="7" t="s">
        <v>68</v>
      </c>
      <c r="O3773" s="9">
        <v>4</v>
      </c>
      <c r="P3773" s="9">
        <v>2837</v>
      </c>
      <c r="Q3773" s="10">
        <v>3325.28</v>
      </c>
      <c r="R3773" s="9">
        <v>20</v>
      </c>
      <c r="S3773" s="10">
        <v>10640.9</v>
      </c>
      <c r="T3773" s="10">
        <v>1953.12</v>
      </c>
      <c r="U3773" s="7" t="s">
        <v>48</v>
      </c>
      <c r="V3773" s="7" t="s">
        <v>69</v>
      </c>
      <c r="W3773" s="9">
        <v>2</v>
      </c>
      <c r="X3773" s="7" t="s">
        <v>87</v>
      </c>
      <c r="Y3773" s="7" t="s">
        <v>17900</v>
      </c>
    </row>
    <row r="3774" spans="1:25" x14ac:dyDescent="0.35">
      <c r="A3774" t="s">
        <v>17901</v>
      </c>
      <c r="B3774" t="s">
        <v>17902</v>
      </c>
      <c r="C3774" s="7" t="s">
        <v>17903</v>
      </c>
      <c r="D3774" s="7" t="s">
        <v>54</v>
      </c>
      <c r="E3774" s="9">
        <v>52</v>
      </c>
      <c r="F3774" s="7" t="s">
        <v>29</v>
      </c>
      <c r="G3774" s="6">
        <v>45561</v>
      </c>
      <c r="H3774" s="6">
        <v>45862</v>
      </c>
      <c r="I3774" s="7" t="s">
        <v>304</v>
      </c>
      <c r="J3774" s="7" t="s">
        <v>31</v>
      </c>
      <c r="K3774" s="7" t="s">
        <v>93</v>
      </c>
      <c r="L3774" t="s">
        <v>17904</v>
      </c>
      <c r="M3774" s="7" t="s">
        <v>132</v>
      </c>
      <c r="N3774" s="7" t="s">
        <v>133</v>
      </c>
      <c r="O3774" s="9">
        <v>3</v>
      </c>
      <c r="P3774" s="9">
        <v>21938</v>
      </c>
      <c r="Q3774" s="10">
        <v>27500.1</v>
      </c>
      <c r="R3774" s="9">
        <v>20</v>
      </c>
      <c r="S3774" s="10">
        <v>66000.240000000005</v>
      </c>
      <c r="T3774" s="10">
        <v>16686.3</v>
      </c>
      <c r="U3774" s="7" t="s">
        <v>78</v>
      </c>
      <c r="V3774" s="7" t="s">
        <v>37</v>
      </c>
      <c r="W3774" s="9">
        <v>5</v>
      </c>
      <c r="X3774" s="7" t="s">
        <v>38</v>
      </c>
      <c r="Y3774" s="7" t="s">
        <v>17905</v>
      </c>
    </row>
    <row r="3775" spans="1:25" x14ac:dyDescent="0.35">
      <c r="A3775" t="s">
        <v>17906</v>
      </c>
      <c r="B3775" t="s">
        <v>17907</v>
      </c>
      <c r="C3775" s="7" t="s">
        <v>16481</v>
      </c>
      <c r="D3775" s="7" t="s">
        <v>54</v>
      </c>
      <c r="E3775" s="9">
        <v>40</v>
      </c>
      <c r="F3775" s="7" t="s">
        <v>92</v>
      </c>
      <c r="G3775" s="6">
        <v>45968</v>
      </c>
      <c r="H3775" s="6">
        <v>46049</v>
      </c>
      <c r="I3775" s="7" t="s">
        <v>55</v>
      </c>
      <c r="J3775" s="7" t="s">
        <v>56</v>
      </c>
      <c r="K3775" s="7" t="s">
        <v>65</v>
      </c>
      <c r="L3775" t="s">
        <v>5555</v>
      </c>
      <c r="M3775" s="7" t="s">
        <v>67</v>
      </c>
      <c r="N3775" s="7" t="s">
        <v>68</v>
      </c>
      <c r="O3775" s="9">
        <v>4</v>
      </c>
      <c r="P3775" s="9">
        <v>5989</v>
      </c>
      <c r="Q3775" s="10">
        <v>7098.41</v>
      </c>
      <c r="R3775" s="9">
        <v>0</v>
      </c>
      <c r="S3775" s="10">
        <v>28393.64</v>
      </c>
      <c r="T3775" s="10">
        <v>4437.6400000000003</v>
      </c>
      <c r="U3775" s="7" t="s">
        <v>48</v>
      </c>
      <c r="V3775" s="7" t="s">
        <v>112</v>
      </c>
      <c r="W3775" s="9">
        <v>3</v>
      </c>
      <c r="X3775" s="7" t="s">
        <v>58</v>
      </c>
      <c r="Y3775" s="7" t="s">
        <v>17908</v>
      </c>
    </row>
    <row r="3776" spans="1:25" x14ac:dyDescent="0.35">
      <c r="A3776" t="s">
        <v>17909</v>
      </c>
      <c r="B3776" t="s">
        <v>17910</v>
      </c>
      <c r="C3776" s="7" t="s">
        <v>17911</v>
      </c>
      <c r="D3776" s="7" t="s">
        <v>54</v>
      </c>
      <c r="E3776" s="9">
        <v>28</v>
      </c>
      <c r="F3776" s="7" t="s">
        <v>29</v>
      </c>
      <c r="G3776" s="6">
        <v>45772</v>
      </c>
      <c r="H3776" s="6">
        <v>46097</v>
      </c>
      <c r="I3776" s="7" t="s">
        <v>55</v>
      </c>
      <c r="J3776" s="7" t="s">
        <v>56</v>
      </c>
      <c r="K3776" s="7" t="s">
        <v>93</v>
      </c>
      <c r="L3776" t="s">
        <v>17912</v>
      </c>
      <c r="M3776" s="7" t="s">
        <v>132</v>
      </c>
      <c r="N3776" s="7" t="s">
        <v>133</v>
      </c>
      <c r="O3776" s="9">
        <v>1</v>
      </c>
      <c r="P3776" s="9">
        <v>13223</v>
      </c>
      <c r="Q3776" s="10">
        <v>17777.939999999999</v>
      </c>
      <c r="R3776" s="9">
        <v>5</v>
      </c>
      <c r="S3776" s="10">
        <v>16889.04</v>
      </c>
      <c r="T3776" s="10">
        <v>4554.9399999999996</v>
      </c>
      <c r="U3776" s="7" t="s">
        <v>126</v>
      </c>
      <c r="V3776" s="7" t="s">
        <v>69</v>
      </c>
      <c r="W3776" s="9">
        <v>1</v>
      </c>
      <c r="X3776" s="7" t="s">
        <v>58</v>
      </c>
      <c r="Y3776" s="7" t="s">
        <v>17913</v>
      </c>
    </row>
    <row r="3777" spans="1:25" x14ac:dyDescent="0.35">
      <c r="A3777" t="s">
        <v>17914</v>
      </c>
      <c r="B3777" t="s">
        <v>17915</v>
      </c>
      <c r="C3777" s="7" t="s">
        <v>17916</v>
      </c>
      <c r="D3777" s="7" t="s">
        <v>28</v>
      </c>
      <c r="E3777" s="9">
        <v>55</v>
      </c>
      <c r="F3777" s="7" t="s">
        <v>29</v>
      </c>
      <c r="G3777" s="6">
        <v>45804</v>
      </c>
      <c r="H3777" s="6">
        <v>45794</v>
      </c>
      <c r="I3777" s="7" t="s">
        <v>63</v>
      </c>
      <c r="J3777" s="7" t="s">
        <v>64</v>
      </c>
      <c r="K3777" s="7" t="s">
        <v>93</v>
      </c>
      <c r="L3777" t="s">
        <v>17917</v>
      </c>
      <c r="M3777" s="7" t="s">
        <v>132</v>
      </c>
      <c r="N3777" s="7" t="s">
        <v>133</v>
      </c>
      <c r="O3777" s="9">
        <v>2</v>
      </c>
      <c r="P3777" s="9">
        <v>2174</v>
      </c>
      <c r="Q3777" s="10">
        <v>3166.94</v>
      </c>
      <c r="R3777" s="9">
        <v>5</v>
      </c>
      <c r="S3777" s="10">
        <v>6017.19</v>
      </c>
      <c r="T3777" s="10">
        <v>1985.88</v>
      </c>
      <c r="U3777" s="7" t="s">
        <v>78</v>
      </c>
      <c r="V3777" s="7" t="s">
        <v>37</v>
      </c>
      <c r="W3777" s="9">
        <v>3</v>
      </c>
      <c r="X3777" s="7" t="s">
        <v>70</v>
      </c>
      <c r="Y3777" s="7" t="s">
        <v>17918</v>
      </c>
    </row>
    <row r="3778" spans="1:25" x14ac:dyDescent="0.35">
      <c r="A3778" t="s">
        <v>17919</v>
      </c>
      <c r="B3778" t="s">
        <v>17920</v>
      </c>
      <c r="C3778" s="7" t="s">
        <v>17921</v>
      </c>
      <c r="D3778" s="7" t="s">
        <v>28</v>
      </c>
      <c r="E3778" s="9">
        <v>42</v>
      </c>
      <c r="F3778" s="7" t="s">
        <v>92</v>
      </c>
      <c r="G3778" s="6">
        <v>45865</v>
      </c>
      <c r="H3778" s="6">
        <v>45520</v>
      </c>
      <c r="I3778" s="7" t="s">
        <v>30</v>
      </c>
      <c r="J3778" s="7" t="s">
        <v>31</v>
      </c>
      <c r="K3778" s="7" t="s">
        <v>117</v>
      </c>
      <c r="L3778" t="s">
        <v>6040</v>
      </c>
      <c r="M3778" s="7" t="s">
        <v>119</v>
      </c>
      <c r="N3778" s="7" t="s">
        <v>120</v>
      </c>
      <c r="O3778" s="9">
        <v>1</v>
      </c>
      <c r="P3778" s="9">
        <v>5359</v>
      </c>
      <c r="Q3778" s="10">
        <v>7289.07</v>
      </c>
      <c r="R3778" s="9">
        <v>20</v>
      </c>
      <c r="S3778" s="10">
        <v>5831.26</v>
      </c>
      <c r="T3778" s="10">
        <v>1930.07</v>
      </c>
      <c r="U3778" s="7" t="s">
        <v>48</v>
      </c>
      <c r="V3778" s="7" t="s">
        <v>69</v>
      </c>
      <c r="W3778" s="9">
        <v>4</v>
      </c>
      <c r="X3778" s="7" t="s">
        <v>38</v>
      </c>
      <c r="Y3778" s="7" t="s">
        <v>17922</v>
      </c>
    </row>
    <row r="3779" spans="1:25" x14ac:dyDescent="0.35">
      <c r="A3779" t="s">
        <v>17923</v>
      </c>
      <c r="B3779" t="s">
        <v>17924</v>
      </c>
      <c r="C3779" s="7" t="s">
        <v>14679</v>
      </c>
      <c r="D3779" s="7" t="s">
        <v>54</v>
      </c>
      <c r="E3779" s="9">
        <v>31</v>
      </c>
      <c r="F3779" s="7" t="s">
        <v>29</v>
      </c>
      <c r="G3779" s="6">
        <v>45712</v>
      </c>
      <c r="H3779" s="6">
        <v>46184</v>
      </c>
      <c r="I3779" s="7" t="s">
        <v>30</v>
      </c>
      <c r="J3779" s="7" t="s">
        <v>43</v>
      </c>
      <c r="K3779" s="7" t="s">
        <v>65</v>
      </c>
      <c r="L3779" t="s">
        <v>5297</v>
      </c>
      <c r="M3779" s="7" t="s">
        <v>67</v>
      </c>
      <c r="N3779" s="7" t="s">
        <v>68</v>
      </c>
      <c r="O3779" s="9">
        <v>2</v>
      </c>
      <c r="P3779" s="9">
        <v>28903</v>
      </c>
      <c r="Q3779" s="10">
        <v>32989.67</v>
      </c>
      <c r="R3779" s="9">
        <v>15</v>
      </c>
      <c r="S3779" s="10">
        <v>56082.44</v>
      </c>
      <c r="T3779" s="10">
        <v>8173.34</v>
      </c>
      <c r="U3779" s="7" t="s">
        <v>48</v>
      </c>
      <c r="V3779" s="7" t="s">
        <v>37</v>
      </c>
      <c r="W3779" s="9">
        <v>1</v>
      </c>
      <c r="X3779" s="7" t="s">
        <v>49</v>
      </c>
      <c r="Y3779" s="7" t="s">
        <v>17925</v>
      </c>
    </row>
    <row r="3780" spans="1:25" x14ac:dyDescent="0.35">
      <c r="A3780" t="s">
        <v>17926</v>
      </c>
      <c r="B3780" t="s">
        <v>17927</v>
      </c>
      <c r="C3780" s="7" t="s">
        <v>17928</v>
      </c>
      <c r="D3780" s="7" t="s">
        <v>54</v>
      </c>
      <c r="E3780" s="9">
        <v>24</v>
      </c>
      <c r="F3780" s="7" t="s">
        <v>92</v>
      </c>
      <c r="G3780" s="6">
        <v>46030</v>
      </c>
      <c r="H3780" s="6">
        <v>45580</v>
      </c>
      <c r="I3780" s="7" t="s">
        <v>30</v>
      </c>
      <c r="J3780" s="7" t="s">
        <v>31</v>
      </c>
      <c r="K3780" s="7" t="s">
        <v>44</v>
      </c>
      <c r="L3780" t="s">
        <v>17929</v>
      </c>
      <c r="M3780" s="7" t="s">
        <v>46</v>
      </c>
      <c r="N3780" s="7" t="s">
        <v>47</v>
      </c>
      <c r="O3780" s="9">
        <v>5</v>
      </c>
      <c r="P3780" s="9">
        <v>24253</v>
      </c>
      <c r="Q3780" s="10">
        <v>33772.65</v>
      </c>
      <c r="R3780" s="9">
        <v>10</v>
      </c>
      <c r="S3780" s="10">
        <v>151976.93</v>
      </c>
      <c r="T3780" s="10">
        <v>47598.25</v>
      </c>
      <c r="U3780" s="7" t="s">
        <v>36</v>
      </c>
      <c r="V3780" s="7" t="s">
        <v>69</v>
      </c>
      <c r="W3780" s="9">
        <v>4</v>
      </c>
      <c r="X3780" s="7" t="s">
        <v>38</v>
      </c>
      <c r="Y3780" s="7" t="s">
        <v>17930</v>
      </c>
    </row>
    <row r="3781" spans="1:25" x14ac:dyDescent="0.35">
      <c r="A3781" t="s">
        <v>17931</v>
      </c>
      <c r="B3781" t="s">
        <v>17932</v>
      </c>
      <c r="C3781" s="7" t="s">
        <v>17933</v>
      </c>
      <c r="D3781" s="7" t="s">
        <v>54</v>
      </c>
      <c r="E3781" s="9">
        <v>36</v>
      </c>
      <c r="F3781" s="7" t="s">
        <v>29</v>
      </c>
      <c r="G3781" s="6">
        <v>46031</v>
      </c>
      <c r="H3781" s="6">
        <v>46062</v>
      </c>
      <c r="I3781" s="7" t="s">
        <v>75</v>
      </c>
      <c r="J3781" s="7" t="s">
        <v>76</v>
      </c>
      <c r="K3781" s="7" t="s">
        <v>117</v>
      </c>
      <c r="L3781" t="s">
        <v>17934</v>
      </c>
      <c r="M3781" s="7" t="s">
        <v>119</v>
      </c>
      <c r="N3781" s="7" t="s">
        <v>120</v>
      </c>
      <c r="O3781" s="9">
        <v>4</v>
      </c>
      <c r="P3781" s="9">
        <v>28718</v>
      </c>
      <c r="Q3781" s="10">
        <v>34471.85</v>
      </c>
      <c r="R3781" s="9">
        <v>5</v>
      </c>
      <c r="S3781" s="10">
        <v>130993.03</v>
      </c>
      <c r="T3781" s="10">
        <v>23015.4</v>
      </c>
      <c r="U3781" s="7" t="s">
        <v>78</v>
      </c>
      <c r="V3781" s="7" t="s">
        <v>112</v>
      </c>
      <c r="X3781" s="7" t="s">
        <v>79</v>
      </c>
      <c r="Y3781" s="7" t="s">
        <v>15532</v>
      </c>
    </row>
    <row r="3782" spans="1:25" x14ac:dyDescent="0.35">
      <c r="A3782" t="s">
        <v>17935</v>
      </c>
      <c r="B3782" t="s">
        <v>17936</v>
      </c>
      <c r="C3782" s="7" t="s">
        <v>17937</v>
      </c>
      <c r="D3782" s="7" t="s">
        <v>54</v>
      </c>
      <c r="E3782" s="9">
        <v>45</v>
      </c>
      <c r="F3782" s="7" t="s">
        <v>29</v>
      </c>
      <c r="G3782" s="6">
        <v>45793</v>
      </c>
      <c r="H3782" s="6">
        <v>45479</v>
      </c>
      <c r="I3782" s="7" t="s">
        <v>55</v>
      </c>
      <c r="J3782" s="7" t="s">
        <v>56</v>
      </c>
      <c r="K3782" s="7" t="s">
        <v>32</v>
      </c>
      <c r="L3782" t="s">
        <v>3411</v>
      </c>
      <c r="M3782" s="7" t="s">
        <v>34</v>
      </c>
      <c r="N3782" s="7" t="s">
        <v>35</v>
      </c>
      <c r="O3782" s="9">
        <v>3</v>
      </c>
      <c r="P3782" s="9">
        <v>13698</v>
      </c>
      <c r="Q3782" s="10">
        <v>17456.63</v>
      </c>
      <c r="R3782" s="9">
        <v>15</v>
      </c>
      <c r="S3782" s="10">
        <v>44514.41</v>
      </c>
      <c r="T3782" s="10">
        <v>11275.89</v>
      </c>
      <c r="U3782" s="7" t="s">
        <v>48</v>
      </c>
      <c r="V3782" s="7" t="s">
        <v>69</v>
      </c>
      <c r="W3782" s="9">
        <v>1</v>
      </c>
      <c r="X3782" s="7" t="s">
        <v>58</v>
      </c>
      <c r="Y3782" s="7" t="s">
        <v>17938</v>
      </c>
    </row>
    <row r="3783" spans="1:25" x14ac:dyDescent="0.35">
      <c r="A3783" t="s">
        <v>17939</v>
      </c>
      <c r="B3783" t="s">
        <v>17940</v>
      </c>
      <c r="C3783" s="7" t="s">
        <v>17941</v>
      </c>
      <c r="D3783" s="7" t="s">
        <v>54</v>
      </c>
      <c r="E3783" s="9">
        <v>31</v>
      </c>
      <c r="F3783" s="7" t="s">
        <v>92</v>
      </c>
      <c r="G3783" s="6">
        <v>46124</v>
      </c>
      <c r="H3783" s="6">
        <v>46028</v>
      </c>
      <c r="I3783" s="7" t="s">
        <v>304</v>
      </c>
      <c r="J3783" s="7" t="s">
        <v>43</v>
      </c>
      <c r="K3783" s="7" t="s">
        <v>117</v>
      </c>
      <c r="L3783" t="s">
        <v>17942</v>
      </c>
      <c r="M3783" s="7" t="s">
        <v>119</v>
      </c>
      <c r="N3783" s="7" t="s">
        <v>120</v>
      </c>
      <c r="O3783" s="9">
        <v>4</v>
      </c>
      <c r="P3783" s="9">
        <v>13084</v>
      </c>
      <c r="Q3783" s="10">
        <v>18418.400000000001</v>
      </c>
      <c r="R3783" s="9">
        <v>15</v>
      </c>
      <c r="S3783" s="10">
        <v>62622.559999999998</v>
      </c>
      <c r="T3783" s="10">
        <v>21337.599999999999</v>
      </c>
      <c r="U3783" s="7" t="s">
        <v>126</v>
      </c>
      <c r="V3783" s="7" t="s">
        <v>37</v>
      </c>
      <c r="W3783" s="9">
        <v>1</v>
      </c>
      <c r="X3783" s="7" t="s">
        <v>49</v>
      </c>
      <c r="Y3783" s="7" t="s">
        <v>17943</v>
      </c>
    </row>
    <row r="3784" spans="1:25" x14ac:dyDescent="0.35">
      <c r="A3784" t="s">
        <v>17944</v>
      </c>
      <c r="B3784" t="s">
        <v>17945</v>
      </c>
      <c r="C3784" s="7" t="s">
        <v>17946</v>
      </c>
      <c r="D3784" s="7" t="s">
        <v>28</v>
      </c>
      <c r="E3784" s="9">
        <v>23</v>
      </c>
      <c r="F3784" s="7" t="s">
        <v>29</v>
      </c>
      <c r="G3784" s="6">
        <v>45761</v>
      </c>
      <c r="H3784" s="6">
        <v>45920</v>
      </c>
      <c r="I3784" s="7" t="s">
        <v>30</v>
      </c>
      <c r="J3784" s="7" t="s">
        <v>31</v>
      </c>
      <c r="K3784" s="7" t="s">
        <v>93</v>
      </c>
      <c r="L3784" t="s">
        <v>17947</v>
      </c>
      <c r="M3784" s="7" t="s">
        <v>132</v>
      </c>
      <c r="N3784" s="7" t="s">
        <v>133</v>
      </c>
      <c r="O3784" s="9">
        <v>2</v>
      </c>
      <c r="P3784" s="9">
        <v>28922</v>
      </c>
      <c r="Q3784" s="10">
        <v>40054.410000000003</v>
      </c>
      <c r="R3784" s="9">
        <v>15</v>
      </c>
      <c r="S3784" s="10">
        <v>68092.5</v>
      </c>
      <c r="T3784" s="10">
        <v>22264.82</v>
      </c>
      <c r="U3784" s="7" t="s">
        <v>78</v>
      </c>
      <c r="V3784" s="7" t="s">
        <v>37</v>
      </c>
      <c r="X3784" s="7" t="s">
        <v>38</v>
      </c>
      <c r="Y3784" s="7" t="s">
        <v>17948</v>
      </c>
    </row>
    <row r="3785" spans="1:25" x14ac:dyDescent="0.35">
      <c r="A3785" t="s">
        <v>17949</v>
      </c>
      <c r="B3785" t="s">
        <v>17950</v>
      </c>
      <c r="C3785" s="7" t="s">
        <v>17951</v>
      </c>
      <c r="D3785" s="7" t="s">
        <v>28</v>
      </c>
      <c r="E3785" s="9">
        <v>22</v>
      </c>
      <c r="F3785" s="7" t="s">
        <v>92</v>
      </c>
      <c r="G3785" s="6">
        <v>45907</v>
      </c>
      <c r="H3785" s="6">
        <v>45871</v>
      </c>
      <c r="I3785" s="7" t="s">
        <v>63</v>
      </c>
      <c r="J3785" s="7" t="s">
        <v>64</v>
      </c>
      <c r="K3785" s="7" t="s">
        <v>93</v>
      </c>
      <c r="L3785" t="s">
        <v>17952</v>
      </c>
      <c r="M3785" s="7" t="s">
        <v>95</v>
      </c>
      <c r="N3785" s="7" t="s">
        <v>96</v>
      </c>
      <c r="O3785" s="9">
        <v>5</v>
      </c>
      <c r="P3785" s="9">
        <v>12505</v>
      </c>
      <c r="Q3785" s="10">
        <v>14732.36</v>
      </c>
      <c r="R3785" s="9">
        <v>15</v>
      </c>
      <c r="S3785" s="10">
        <v>62612.53</v>
      </c>
      <c r="T3785" s="10">
        <v>11136.8</v>
      </c>
      <c r="U3785" s="7" t="s">
        <v>78</v>
      </c>
      <c r="V3785" s="7" t="s">
        <v>37</v>
      </c>
      <c r="W3785" s="9">
        <v>3</v>
      </c>
      <c r="X3785" s="7" t="s">
        <v>70</v>
      </c>
      <c r="Y3785" s="7" t="s">
        <v>17953</v>
      </c>
    </row>
    <row r="3786" spans="1:25" x14ac:dyDescent="0.35">
      <c r="A3786" t="s">
        <v>17954</v>
      </c>
      <c r="B3786" t="s">
        <v>17955</v>
      </c>
      <c r="C3786" s="7" t="s">
        <v>17956</v>
      </c>
      <c r="D3786" s="7" t="s">
        <v>28</v>
      </c>
      <c r="E3786" s="9">
        <v>45</v>
      </c>
      <c r="F3786" s="7" t="s">
        <v>92</v>
      </c>
      <c r="G3786" s="6">
        <v>46025</v>
      </c>
      <c r="H3786" s="6">
        <v>46081</v>
      </c>
      <c r="I3786" s="7" t="s">
        <v>30</v>
      </c>
      <c r="J3786" s="7" t="s">
        <v>31</v>
      </c>
      <c r="K3786" s="7" t="s">
        <v>65</v>
      </c>
      <c r="L3786" t="s">
        <v>17957</v>
      </c>
      <c r="M3786" s="7" t="s">
        <v>67</v>
      </c>
      <c r="N3786" s="7" t="s">
        <v>68</v>
      </c>
      <c r="O3786" s="9">
        <v>1</v>
      </c>
      <c r="P3786" s="9">
        <v>2295</v>
      </c>
      <c r="Q3786" s="10">
        <v>2774.43</v>
      </c>
      <c r="R3786" s="9">
        <v>5</v>
      </c>
      <c r="S3786" s="10">
        <v>2635.71</v>
      </c>
      <c r="T3786" s="10">
        <v>479.43</v>
      </c>
      <c r="U3786" s="7" t="s">
        <v>36</v>
      </c>
      <c r="V3786" s="7" t="s">
        <v>37</v>
      </c>
      <c r="W3786" s="9">
        <v>5</v>
      </c>
      <c r="X3786" s="7" t="s">
        <v>38</v>
      </c>
      <c r="Y3786" s="7" t="s">
        <v>17958</v>
      </c>
    </row>
    <row r="3787" spans="1:25" x14ac:dyDescent="0.35">
      <c r="A3787" t="s">
        <v>17959</v>
      </c>
      <c r="B3787" t="s">
        <v>17960</v>
      </c>
      <c r="C3787" s="7" t="s">
        <v>10300</v>
      </c>
      <c r="D3787" s="7" t="s">
        <v>54</v>
      </c>
      <c r="E3787" s="9">
        <v>36</v>
      </c>
      <c r="F3787" s="7" t="s">
        <v>29</v>
      </c>
      <c r="G3787" s="6">
        <v>46180</v>
      </c>
      <c r="H3787" s="6">
        <v>45716</v>
      </c>
      <c r="I3787" s="7" t="s">
        <v>63</v>
      </c>
      <c r="J3787" s="7" t="s">
        <v>64</v>
      </c>
      <c r="K3787" s="7" t="s">
        <v>32</v>
      </c>
      <c r="L3787" t="s">
        <v>17961</v>
      </c>
      <c r="M3787" s="7" t="s">
        <v>34</v>
      </c>
      <c r="N3787" s="7" t="s">
        <v>35</v>
      </c>
      <c r="O3787" s="9">
        <v>5</v>
      </c>
      <c r="P3787" s="9">
        <v>4876</v>
      </c>
      <c r="Q3787" s="10">
        <v>6735.97</v>
      </c>
      <c r="R3787" s="9">
        <v>5</v>
      </c>
      <c r="S3787" s="10">
        <v>31995.86</v>
      </c>
      <c r="T3787" s="10">
        <v>9299.85</v>
      </c>
      <c r="U3787" s="7" t="s">
        <v>48</v>
      </c>
      <c r="V3787" s="7" t="s">
        <v>37</v>
      </c>
      <c r="W3787" s="9">
        <v>5</v>
      </c>
      <c r="X3787" s="7" t="s">
        <v>70</v>
      </c>
      <c r="Y3787" s="7" t="s">
        <v>17962</v>
      </c>
    </row>
    <row r="3788" spans="1:25" x14ac:dyDescent="0.35">
      <c r="A3788" t="s">
        <v>17963</v>
      </c>
      <c r="B3788" t="s">
        <v>17964</v>
      </c>
      <c r="C3788" s="7" t="s">
        <v>17965</v>
      </c>
      <c r="D3788" s="7" t="s">
        <v>54</v>
      </c>
      <c r="E3788" s="9">
        <v>43</v>
      </c>
      <c r="F3788" s="7" t="s">
        <v>92</v>
      </c>
      <c r="G3788" s="6">
        <v>45779</v>
      </c>
      <c r="H3788" s="6">
        <v>45594</v>
      </c>
      <c r="I3788" s="7" t="s">
        <v>55</v>
      </c>
      <c r="J3788" s="7" t="s">
        <v>56</v>
      </c>
      <c r="K3788" s="7" t="s">
        <v>93</v>
      </c>
      <c r="L3788" t="s">
        <v>17966</v>
      </c>
      <c r="M3788" s="7" t="s">
        <v>132</v>
      </c>
      <c r="N3788" s="7" t="s">
        <v>133</v>
      </c>
      <c r="O3788" s="9">
        <v>2</v>
      </c>
      <c r="P3788" s="9">
        <v>18618</v>
      </c>
      <c r="Q3788" s="10">
        <v>23423</v>
      </c>
      <c r="R3788" s="9">
        <v>0</v>
      </c>
      <c r="S3788" s="10">
        <v>46846</v>
      </c>
      <c r="T3788" s="10">
        <v>9610</v>
      </c>
      <c r="U3788" s="7" t="s">
        <v>36</v>
      </c>
      <c r="V3788" s="7" t="s">
        <v>69</v>
      </c>
      <c r="W3788" s="9">
        <v>3</v>
      </c>
      <c r="X3788" s="7" t="s">
        <v>58</v>
      </c>
      <c r="Y3788" s="7" t="s">
        <v>17967</v>
      </c>
    </row>
    <row r="3789" spans="1:25" x14ac:dyDescent="0.35">
      <c r="A3789" t="s">
        <v>17968</v>
      </c>
      <c r="B3789" t="s">
        <v>17969</v>
      </c>
      <c r="C3789" s="7" t="s">
        <v>17970</v>
      </c>
      <c r="D3789" s="7" t="s">
        <v>54</v>
      </c>
      <c r="E3789" s="9">
        <v>40</v>
      </c>
      <c r="F3789" s="7" t="s">
        <v>29</v>
      </c>
      <c r="G3789" s="6">
        <v>45580</v>
      </c>
      <c r="H3789" s="6">
        <v>46094</v>
      </c>
      <c r="I3789" s="7" t="s">
        <v>75</v>
      </c>
      <c r="J3789" s="7" t="s">
        <v>76</v>
      </c>
      <c r="K3789" s="7" t="s">
        <v>65</v>
      </c>
      <c r="L3789" t="s">
        <v>15382</v>
      </c>
      <c r="M3789" s="7" t="s">
        <v>67</v>
      </c>
      <c r="N3789" s="7" t="s">
        <v>68</v>
      </c>
      <c r="O3789" s="9">
        <v>3</v>
      </c>
      <c r="P3789" s="9">
        <v>29168</v>
      </c>
      <c r="Q3789" s="10">
        <v>34090.94</v>
      </c>
      <c r="R3789" s="9">
        <v>5</v>
      </c>
      <c r="S3789" s="10">
        <v>97159.18</v>
      </c>
      <c r="T3789" s="10">
        <v>14768.82</v>
      </c>
      <c r="U3789" s="7" t="s">
        <v>36</v>
      </c>
      <c r="V3789" s="7" t="s">
        <v>69</v>
      </c>
      <c r="W3789" s="9">
        <v>5</v>
      </c>
      <c r="X3789" s="7" t="s">
        <v>79</v>
      </c>
      <c r="Y3789" s="7" t="s">
        <v>17971</v>
      </c>
    </row>
    <row r="3790" spans="1:25" x14ac:dyDescent="0.35">
      <c r="A3790" t="s">
        <v>17972</v>
      </c>
      <c r="B3790" t="s">
        <v>17973</v>
      </c>
      <c r="C3790" s="7" t="s">
        <v>1300</v>
      </c>
      <c r="D3790" s="7" t="s">
        <v>54</v>
      </c>
      <c r="E3790" s="9">
        <v>48</v>
      </c>
      <c r="F3790" s="7" t="s">
        <v>92</v>
      </c>
      <c r="G3790" s="6">
        <v>46073</v>
      </c>
      <c r="H3790" s="6">
        <v>45725</v>
      </c>
      <c r="I3790" s="7" t="s">
        <v>84</v>
      </c>
      <c r="J3790" s="7" t="s">
        <v>85</v>
      </c>
      <c r="K3790" s="7" t="s">
        <v>93</v>
      </c>
      <c r="L3790" t="s">
        <v>17974</v>
      </c>
      <c r="M3790" s="7" t="s">
        <v>95</v>
      </c>
      <c r="N3790" s="7" t="s">
        <v>96</v>
      </c>
      <c r="O3790" s="9">
        <v>5</v>
      </c>
      <c r="P3790" s="9">
        <v>12270</v>
      </c>
      <c r="Q3790" s="10">
        <v>15929.4</v>
      </c>
      <c r="R3790" s="9">
        <v>15</v>
      </c>
      <c r="S3790" s="10">
        <v>67699.95</v>
      </c>
      <c r="T3790" s="10">
        <v>18297</v>
      </c>
      <c r="U3790" s="7" t="s">
        <v>78</v>
      </c>
      <c r="V3790" s="7" t="s">
        <v>37</v>
      </c>
      <c r="W3790" s="9">
        <v>3</v>
      </c>
      <c r="X3790" s="7" t="s">
        <v>87</v>
      </c>
      <c r="Y3790" s="7" t="s">
        <v>17975</v>
      </c>
    </row>
    <row r="3791" spans="1:25" x14ac:dyDescent="0.35">
      <c r="A3791" t="s">
        <v>17976</v>
      </c>
      <c r="B3791" t="s">
        <v>17977</v>
      </c>
      <c r="C3791" s="7" t="s">
        <v>17978</v>
      </c>
      <c r="D3791" s="7" t="s">
        <v>54</v>
      </c>
      <c r="E3791" s="9">
        <v>22</v>
      </c>
      <c r="F3791" s="7" t="s">
        <v>29</v>
      </c>
      <c r="G3791" s="6">
        <v>45691</v>
      </c>
      <c r="H3791" s="6">
        <v>45782</v>
      </c>
      <c r="I3791" s="7" t="s">
        <v>63</v>
      </c>
      <c r="J3791" s="7" t="s">
        <v>64</v>
      </c>
      <c r="K3791" s="7" t="s">
        <v>93</v>
      </c>
      <c r="L3791" t="s">
        <v>3937</v>
      </c>
      <c r="M3791" s="7" t="s">
        <v>132</v>
      </c>
      <c r="N3791" s="7" t="s">
        <v>133</v>
      </c>
      <c r="O3791" s="9">
        <v>3</v>
      </c>
      <c r="P3791" s="9">
        <v>20016</v>
      </c>
      <c r="Q3791" s="10">
        <v>28496.23</v>
      </c>
      <c r="R3791" s="9">
        <v>20</v>
      </c>
      <c r="S3791" s="10">
        <v>68390.95</v>
      </c>
      <c r="T3791" s="10">
        <v>25440.69</v>
      </c>
      <c r="U3791" s="7" t="s">
        <v>78</v>
      </c>
      <c r="V3791" s="7" t="s">
        <v>154</v>
      </c>
      <c r="W3791" s="9">
        <v>1</v>
      </c>
      <c r="X3791" s="7" t="s">
        <v>70</v>
      </c>
      <c r="Y3791" s="7" t="s">
        <v>17979</v>
      </c>
    </row>
    <row r="3792" spans="1:25" x14ac:dyDescent="0.35">
      <c r="A3792" t="s">
        <v>17980</v>
      </c>
      <c r="B3792" t="s">
        <v>17981</v>
      </c>
      <c r="C3792" s="7" t="s">
        <v>17982</v>
      </c>
      <c r="D3792" s="7" t="s">
        <v>28</v>
      </c>
      <c r="E3792" s="9">
        <v>39</v>
      </c>
      <c r="F3792" s="7" t="s">
        <v>29</v>
      </c>
      <c r="G3792" s="6">
        <v>45717</v>
      </c>
      <c r="H3792" s="6">
        <v>45884</v>
      </c>
      <c r="I3792" s="7" t="s">
        <v>63</v>
      </c>
      <c r="J3792" s="7" t="s">
        <v>64</v>
      </c>
      <c r="K3792" s="7" t="s">
        <v>65</v>
      </c>
      <c r="L3792" t="s">
        <v>17983</v>
      </c>
      <c r="M3792" s="7" t="s">
        <v>67</v>
      </c>
      <c r="N3792" s="7" t="s">
        <v>68</v>
      </c>
      <c r="O3792" s="9">
        <v>2</v>
      </c>
      <c r="P3792" s="9">
        <v>2303</v>
      </c>
      <c r="Q3792" s="10">
        <v>2649.97</v>
      </c>
      <c r="R3792" s="9">
        <v>10</v>
      </c>
      <c r="S3792" s="10">
        <v>4769.95</v>
      </c>
      <c r="T3792" s="10">
        <v>693.94</v>
      </c>
      <c r="U3792" s="7" t="s">
        <v>48</v>
      </c>
      <c r="V3792" s="7" t="s">
        <v>69</v>
      </c>
      <c r="W3792" s="9">
        <v>2</v>
      </c>
      <c r="X3792" s="7" t="s">
        <v>70</v>
      </c>
      <c r="Y3792" s="7" t="s">
        <v>17984</v>
      </c>
    </row>
    <row r="3793" spans="1:25" x14ac:dyDescent="0.35">
      <c r="A3793" t="s">
        <v>17985</v>
      </c>
      <c r="B3793" t="s">
        <v>17986</v>
      </c>
      <c r="C3793" s="7" t="s">
        <v>17987</v>
      </c>
      <c r="D3793" s="7" t="s">
        <v>54</v>
      </c>
      <c r="E3793" s="9">
        <v>54</v>
      </c>
      <c r="F3793" s="7" t="s">
        <v>92</v>
      </c>
      <c r="G3793" s="6">
        <v>45943</v>
      </c>
      <c r="H3793" s="6">
        <v>45606</v>
      </c>
      <c r="I3793" s="7" t="s">
        <v>75</v>
      </c>
      <c r="J3793" s="7" t="s">
        <v>76</v>
      </c>
      <c r="K3793" s="7" t="s">
        <v>93</v>
      </c>
      <c r="L3793" t="s">
        <v>8970</v>
      </c>
      <c r="M3793" s="7" t="s">
        <v>95</v>
      </c>
      <c r="N3793" s="7" t="s">
        <v>96</v>
      </c>
      <c r="O3793" s="9">
        <v>4</v>
      </c>
      <c r="P3793" s="9">
        <v>7972</v>
      </c>
      <c r="Q3793" s="10">
        <v>10852.24</v>
      </c>
      <c r="R3793" s="9">
        <v>0</v>
      </c>
      <c r="S3793" s="10">
        <v>43408.959999999999</v>
      </c>
      <c r="T3793" s="10">
        <v>11520.96</v>
      </c>
      <c r="U3793" s="7" t="s">
        <v>126</v>
      </c>
      <c r="V3793" s="7" t="s">
        <v>154</v>
      </c>
      <c r="W3793" s="9">
        <v>1</v>
      </c>
      <c r="X3793" s="7" t="s">
        <v>79</v>
      </c>
      <c r="Y3793" s="7" t="s">
        <v>17988</v>
      </c>
    </row>
    <row r="3794" spans="1:25" x14ac:dyDescent="0.35">
      <c r="A3794" t="s">
        <v>17989</v>
      </c>
      <c r="B3794" t="s">
        <v>17990</v>
      </c>
      <c r="C3794" s="7" t="s">
        <v>17991</v>
      </c>
      <c r="D3794" s="7" t="s">
        <v>54</v>
      </c>
      <c r="E3794" s="9">
        <v>40</v>
      </c>
      <c r="F3794" s="7" t="s">
        <v>92</v>
      </c>
      <c r="G3794" s="6">
        <v>45790</v>
      </c>
      <c r="H3794" s="6">
        <v>46165</v>
      </c>
      <c r="I3794" s="7" t="s">
        <v>75</v>
      </c>
      <c r="J3794" s="7" t="s">
        <v>76</v>
      </c>
      <c r="K3794" s="7" t="s">
        <v>44</v>
      </c>
      <c r="L3794" t="s">
        <v>17992</v>
      </c>
      <c r="M3794" s="7" t="s">
        <v>46</v>
      </c>
      <c r="N3794" s="7" t="s">
        <v>47</v>
      </c>
      <c r="O3794" s="9">
        <v>2</v>
      </c>
      <c r="P3794" s="9">
        <v>3801</v>
      </c>
      <c r="Q3794" s="10">
        <v>4888.21</v>
      </c>
      <c r="R3794" s="9">
        <v>5</v>
      </c>
      <c r="S3794" s="10">
        <v>9287.6</v>
      </c>
      <c r="T3794" s="10">
        <v>2174.42</v>
      </c>
      <c r="U3794" s="7" t="s">
        <v>36</v>
      </c>
      <c r="V3794" s="7" t="s">
        <v>154</v>
      </c>
      <c r="W3794" s="9">
        <v>1</v>
      </c>
      <c r="X3794" s="7" t="s">
        <v>79</v>
      </c>
      <c r="Y3794" s="7" t="s">
        <v>17993</v>
      </c>
    </row>
    <row r="3795" spans="1:25" x14ac:dyDescent="0.35">
      <c r="A3795" t="s">
        <v>17994</v>
      </c>
      <c r="B3795" t="s">
        <v>17995</v>
      </c>
      <c r="C3795" s="7" t="s">
        <v>17996</v>
      </c>
      <c r="D3795" s="7" t="s">
        <v>28</v>
      </c>
      <c r="E3795" s="9">
        <v>43</v>
      </c>
      <c r="F3795" s="7" t="s">
        <v>29</v>
      </c>
      <c r="G3795" s="6">
        <v>45574</v>
      </c>
      <c r="H3795" s="6">
        <v>46191</v>
      </c>
      <c r="I3795" s="7" t="s">
        <v>55</v>
      </c>
      <c r="J3795" s="7" t="s">
        <v>56</v>
      </c>
      <c r="K3795" s="7" t="s">
        <v>93</v>
      </c>
      <c r="L3795" t="s">
        <v>17997</v>
      </c>
      <c r="M3795" s="7" t="s">
        <v>95</v>
      </c>
      <c r="N3795" s="7" t="s">
        <v>96</v>
      </c>
      <c r="O3795" s="9">
        <v>3</v>
      </c>
      <c r="P3795" s="9">
        <v>4714</v>
      </c>
      <c r="Q3795" s="10">
        <v>5774.77</v>
      </c>
      <c r="R3795" s="9">
        <v>10</v>
      </c>
      <c r="S3795" s="10">
        <v>15591.88</v>
      </c>
      <c r="T3795" s="10">
        <v>3182.31</v>
      </c>
      <c r="U3795" s="7" t="s">
        <v>48</v>
      </c>
      <c r="V3795" s="7" t="s">
        <v>37</v>
      </c>
      <c r="W3795" s="9">
        <v>2</v>
      </c>
      <c r="X3795" s="7" t="s">
        <v>58</v>
      </c>
      <c r="Y3795" s="7" t="s">
        <v>17998</v>
      </c>
    </row>
    <row r="3796" spans="1:25" x14ac:dyDescent="0.35">
      <c r="A3796" t="s">
        <v>17999</v>
      </c>
      <c r="B3796" t="s">
        <v>18000</v>
      </c>
      <c r="C3796" s="7" t="s">
        <v>18001</v>
      </c>
      <c r="D3796" s="7" t="s">
        <v>28</v>
      </c>
      <c r="E3796" s="9">
        <v>52</v>
      </c>
      <c r="F3796" s="7" t="s">
        <v>92</v>
      </c>
      <c r="G3796" s="6">
        <v>46051</v>
      </c>
      <c r="H3796" s="6">
        <v>45939</v>
      </c>
      <c r="I3796" s="7" t="s">
        <v>55</v>
      </c>
      <c r="J3796" s="7" t="s">
        <v>56</v>
      </c>
      <c r="K3796" s="7" t="s">
        <v>117</v>
      </c>
      <c r="L3796" t="s">
        <v>4515</v>
      </c>
      <c r="M3796" s="7" t="s">
        <v>119</v>
      </c>
      <c r="N3796" s="7" t="s">
        <v>120</v>
      </c>
      <c r="O3796" s="9">
        <v>1</v>
      </c>
      <c r="P3796" s="9">
        <v>23110</v>
      </c>
      <c r="Q3796" s="10">
        <v>27114.29</v>
      </c>
      <c r="R3796" s="9">
        <v>5</v>
      </c>
      <c r="S3796" s="10">
        <v>25758.58</v>
      </c>
      <c r="T3796" s="10">
        <v>4004.29</v>
      </c>
      <c r="U3796" s="7" t="s">
        <v>78</v>
      </c>
      <c r="V3796" s="7" t="s">
        <v>112</v>
      </c>
      <c r="W3796" s="9">
        <v>3</v>
      </c>
      <c r="X3796" s="7" t="s">
        <v>58</v>
      </c>
      <c r="Y3796" s="7" t="s">
        <v>18002</v>
      </c>
    </row>
    <row r="3797" spans="1:25" x14ac:dyDescent="0.35">
      <c r="A3797" t="s">
        <v>18003</v>
      </c>
      <c r="B3797" t="s">
        <v>18004</v>
      </c>
      <c r="C3797" s="7" t="s">
        <v>18005</v>
      </c>
      <c r="D3797" s="7" t="s">
        <v>28</v>
      </c>
      <c r="E3797" s="9">
        <v>38</v>
      </c>
      <c r="F3797" s="7" t="s">
        <v>29</v>
      </c>
      <c r="G3797" s="6">
        <v>46025</v>
      </c>
      <c r="H3797" s="6">
        <v>45614</v>
      </c>
      <c r="I3797" s="7" t="s">
        <v>84</v>
      </c>
      <c r="J3797" s="7" t="s">
        <v>85</v>
      </c>
      <c r="K3797" s="7" t="s">
        <v>117</v>
      </c>
      <c r="L3797" t="s">
        <v>3324</v>
      </c>
      <c r="M3797" s="7" t="s">
        <v>119</v>
      </c>
      <c r="N3797" s="7" t="s">
        <v>120</v>
      </c>
      <c r="O3797" s="9">
        <v>1</v>
      </c>
      <c r="P3797" s="9">
        <v>18862</v>
      </c>
      <c r="Q3797" s="10">
        <v>25623.54</v>
      </c>
      <c r="R3797" s="9">
        <v>0</v>
      </c>
      <c r="S3797" s="10">
        <v>25623.54</v>
      </c>
      <c r="T3797" s="10">
        <v>6761.54</v>
      </c>
      <c r="U3797" s="7" t="s">
        <v>48</v>
      </c>
      <c r="V3797" s="7" t="s">
        <v>112</v>
      </c>
      <c r="W3797" s="9">
        <v>1</v>
      </c>
      <c r="X3797" s="7" t="s">
        <v>87</v>
      </c>
      <c r="Y3797" s="7" t="s">
        <v>12488</v>
      </c>
    </row>
    <row r="3798" spans="1:25" x14ac:dyDescent="0.35">
      <c r="A3798" t="s">
        <v>18006</v>
      </c>
      <c r="B3798" t="s">
        <v>18007</v>
      </c>
      <c r="C3798" s="7" t="s">
        <v>18008</v>
      </c>
      <c r="D3798" s="7" t="s">
        <v>54</v>
      </c>
      <c r="E3798" s="9">
        <v>54</v>
      </c>
      <c r="F3798" s="7" t="s">
        <v>29</v>
      </c>
      <c r="G3798" s="6">
        <v>45725</v>
      </c>
      <c r="H3798" s="6">
        <v>45695</v>
      </c>
      <c r="I3798" s="7" t="s">
        <v>30</v>
      </c>
      <c r="J3798" s="7" t="s">
        <v>43</v>
      </c>
      <c r="K3798" s="7" t="s">
        <v>65</v>
      </c>
      <c r="L3798" t="s">
        <v>3175</v>
      </c>
      <c r="N3798" s="7" t="s">
        <v>68</v>
      </c>
      <c r="O3798" s="9">
        <v>3</v>
      </c>
      <c r="P3798" s="9">
        <v>10772</v>
      </c>
      <c r="Q3798" s="10">
        <v>15223.15</v>
      </c>
      <c r="R3798" s="9">
        <v>15</v>
      </c>
      <c r="S3798" s="10">
        <v>38819.03</v>
      </c>
      <c r="T3798" s="10">
        <v>13353.45</v>
      </c>
      <c r="U3798" s="7" t="s">
        <v>36</v>
      </c>
      <c r="V3798" s="7" t="s">
        <v>69</v>
      </c>
      <c r="W3798" s="9">
        <v>4</v>
      </c>
      <c r="X3798" s="7" t="s">
        <v>49</v>
      </c>
      <c r="Y3798" s="7" t="s">
        <v>18009</v>
      </c>
    </row>
    <row r="3799" spans="1:25" x14ac:dyDescent="0.35">
      <c r="A3799" t="s">
        <v>18010</v>
      </c>
      <c r="B3799" t="s">
        <v>18011</v>
      </c>
      <c r="C3799" s="7" t="s">
        <v>18012</v>
      </c>
      <c r="D3799" s="7" t="s">
        <v>54</v>
      </c>
      <c r="E3799" s="9">
        <v>44</v>
      </c>
      <c r="F3799" s="7" t="s">
        <v>92</v>
      </c>
      <c r="G3799" s="6">
        <v>46046</v>
      </c>
      <c r="H3799" s="6">
        <v>45748</v>
      </c>
      <c r="I3799" s="7" t="s">
        <v>63</v>
      </c>
      <c r="J3799" s="7" t="s">
        <v>64</v>
      </c>
      <c r="K3799" s="7" t="s">
        <v>117</v>
      </c>
      <c r="L3799" t="s">
        <v>7162</v>
      </c>
      <c r="M3799" s="7" t="s">
        <v>119</v>
      </c>
      <c r="N3799" s="7" t="s">
        <v>120</v>
      </c>
      <c r="O3799" s="9">
        <v>1</v>
      </c>
      <c r="P3799" s="9">
        <v>11997</v>
      </c>
      <c r="Q3799" s="10">
        <v>17116.419999999998</v>
      </c>
      <c r="R3799" s="9">
        <v>15</v>
      </c>
      <c r="S3799" s="10">
        <v>14548.96</v>
      </c>
      <c r="T3799" s="10">
        <v>5119.42</v>
      </c>
      <c r="U3799" s="7" t="s">
        <v>36</v>
      </c>
      <c r="V3799" s="7" t="s">
        <v>37</v>
      </c>
      <c r="W3799" s="9">
        <v>2</v>
      </c>
      <c r="X3799" s="7" t="s">
        <v>70</v>
      </c>
      <c r="Y3799" s="7" t="s">
        <v>18013</v>
      </c>
    </row>
    <row r="3800" spans="1:25" x14ac:dyDescent="0.35">
      <c r="A3800" t="s">
        <v>18014</v>
      </c>
      <c r="B3800" t="s">
        <v>18015</v>
      </c>
      <c r="C3800" s="7" t="s">
        <v>10094</v>
      </c>
      <c r="D3800" s="7" t="s">
        <v>54</v>
      </c>
      <c r="E3800" s="9">
        <v>46</v>
      </c>
      <c r="F3800" s="7" t="s">
        <v>92</v>
      </c>
      <c r="G3800" s="6">
        <v>45614</v>
      </c>
      <c r="H3800" s="6">
        <v>45675</v>
      </c>
      <c r="I3800" s="7" t="s">
        <v>84</v>
      </c>
      <c r="J3800" s="7" t="s">
        <v>85</v>
      </c>
      <c r="K3800" s="7" t="s">
        <v>44</v>
      </c>
      <c r="L3800" t="s">
        <v>18016</v>
      </c>
      <c r="M3800" s="7" t="s">
        <v>46</v>
      </c>
      <c r="N3800" s="7" t="s">
        <v>47</v>
      </c>
      <c r="O3800" s="9">
        <v>1</v>
      </c>
      <c r="P3800" s="9">
        <v>13655</v>
      </c>
      <c r="Q3800" s="10">
        <v>20378.07</v>
      </c>
      <c r="R3800" s="9">
        <v>20</v>
      </c>
      <c r="S3800" s="10">
        <v>16302.46</v>
      </c>
      <c r="T3800" s="10">
        <v>6723.07</v>
      </c>
      <c r="U3800" s="7" t="s">
        <v>48</v>
      </c>
      <c r="V3800" s="7" t="s">
        <v>69</v>
      </c>
      <c r="W3800" s="9">
        <v>2</v>
      </c>
      <c r="X3800" s="7" t="s">
        <v>87</v>
      </c>
      <c r="Y3800" s="7" t="s">
        <v>18017</v>
      </c>
    </row>
    <row r="3801" spans="1:25" x14ac:dyDescent="0.35">
      <c r="A3801" t="s">
        <v>18018</v>
      </c>
      <c r="B3801" t="s">
        <v>18019</v>
      </c>
      <c r="C3801" s="7" t="s">
        <v>18020</v>
      </c>
      <c r="D3801" s="7" t="s">
        <v>28</v>
      </c>
      <c r="E3801" s="9">
        <v>51</v>
      </c>
      <c r="F3801" s="7" t="s">
        <v>29</v>
      </c>
      <c r="G3801" s="6">
        <v>45654</v>
      </c>
      <c r="H3801" s="6">
        <v>45499</v>
      </c>
      <c r="I3801" s="7" t="s">
        <v>63</v>
      </c>
      <c r="J3801" s="7" t="s">
        <v>64</v>
      </c>
      <c r="K3801" s="7" t="s">
        <v>65</v>
      </c>
      <c r="L3801" t="s">
        <v>18021</v>
      </c>
      <c r="M3801" s="7" t="s">
        <v>67</v>
      </c>
      <c r="N3801" s="7" t="s">
        <v>68</v>
      </c>
      <c r="O3801" s="9">
        <v>5</v>
      </c>
      <c r="P3801" s="9">
        <v>18663</v>
      </c>
      <c r="Q3801" s="10">
        <v>26539.360000000001</v>
      </c>
      <c r="R3801" s="9">
        <v>0</v>
      </c>
      <c r="S3801" s="10">
        <v>132696.79999999999</v>
      </c>
      <c r="T3801" s="10">
        <v>39381.800000000003</v>
      </c>
      <c r="U3801" s="7" t="s">
        <v>126</v>
      </c>
      <c r="V3801" s="7" t="s">
        <v>37</v>
      </c>
      <c r="W3801" s="9">
        <v>4</v>
      </c>
      <c r="X3801" s="7" t="s">
        <v>70</v>
      </c>
      <c r="Y3801" s="7" t="s">
        <v>18022</v>
      </c>
    </row>
    <row r="3802" spans="1:25" x14ac:dyDescent="0.35">
      <c r="A3802" t="s">
        <v>18023</v>
      </c>
      <c r="B3802" t="s">
        <v>18024</v>
      </c>
      <c r="C3802" s="7" t="s">
        <v>18025</v>
      </c>
      <c r="D3802" s="7" t="s">
        <v>28</v>
      </c>
      <c r="E3802" s="9">
        <v>44</v>
      </c>
      <c r="F3802" s="7" t="s">
        <v>29</v>
      </c>
      <c r="G3802" s="6">
        <v>45715</v>
      </c>
      <c r="H3802" s="6">
        <v>45932</v>
      </c>
      <c r="I3802" s="7" t="s">
        <v>63</v>
      </c>
      <c r="J3802" s="7" t="s">
        <v>64</v>
      </c>
      <c r="K3802" s="7" t="s">
        <v>44</v>
      </c>
      <c r="L3802" t="s">
        <v>18026</v>
      </c>
      <c r="M3802" s="7" t="s">
        <v>46</v>
      </c>
      <c r="N3802" s="7" t="s">
        <v>47</v>
      </c>
      <c r="O3802" s="9">
        <v>2</v>
      </c>
      <c r="P3802" s="9">
        <v>15264</v>
      </c>
      <c r="Q3802" s="10">
        <v>18556.84</v>
      </c>
      <c r="R3802" s="9">
        <v>0</v>
      </c>
      <c r="S3802" s="10">
        <v>37113.68</v>
      </c>
      <c r="T3802" s="10">
        <v>6585.68</v>
      </c>
      <c r="U3802" s="7" t="s">
        <v>126</v>
      </c>
      <c r="V3802" s="7" t="s">
        <v>154</v>
      </c>
      <c r="W3802" s="9">
        <v>4</v>
      </c>
      <c r="X3802" s="7" t="s">
        <v>70</v>
      </c>
      <c r="Y3802" s="7" t="s">
        <v>18027</v>
      </c>
    </row>
    <row r="3803" spans="1:25" x14ac:dyDescent="0.35">
      <c r="A3803" t="s">
        <v>18028</v>
      </c>
      <c r="B3803" t="s">
        <v>18029</v>
      </c>
      <c r="C3803" s="7" t="s">
        <v>18030</v>
      </c>
      <c r="D3803" s="7" t="s">
        <v>54</v>
      </c>
      <c r="E3803" s="9">
        <v>51</v>
      </c>
      <c r="F3803" s="7" t="s">
        <v>92</v>
      </c>
      <c r="G3803" s="6">
        <v>45545</v>
      </c>
      <c r="H3803" s="6">
        <v>46195</v>
      </c>
      <c r="I3803" s="7" t="s">
        <v>30</v>
      </c>
      <c r="J3803" s="7" t="s">
        <v>43</v>
      </c>
      <c r="K3803" s="7" t="s">
        <v>93</v>
      </c>
      <c r="L3803" t="s">
        <v>14803</v>
      </c>
      <c r="M3803" s="7" t="s">
        <v>132</v>
      </c>
      <c r="N3803" s="7" t="s">
        <v>133</v>
      </c>
      <c r="O3803" s="9">
        <v>3</v>
      </c>
      <c r="P3803" s="9">
        <v>5974</v>
      </c>
      <c r="Q3803" s="10">
        <v>6810.86</v>
      </c>
      <c r="R3803" s="9">
        <v>5</v>
      </c>
      <c r="S3803" s="10">
        <v>19410.95</v>
      </c>
      <c r="T3803" s="10">
        <v>2510.58</v>
      </c>
      <c r="U3803" s="7" t="s">
        <v>78</v>
      </c>
      <c r="V3803" s="7" t="s">
        <v>112</v>
      </c>
      <c r="W3803" s="9">
        <v>1</v>
      </c>
      <c r="X3803" s="7" t="s">
        <v>49</v>
      </c>
      <c r="Y3803" s="7" t="s">
        <v>18031</v>
      </c>
    </row>
    <row r="3804" spans="1:25" x14ac:dyDescent="0.35">
      <c r="A3804" t="s">
        <v>18032</v>
      </c>
      <c r="B3804" t="s">
        <v>18033</v>
      </c>
      <c r="C3804" s="7" t="s">
        <v>18034</v>
      </c>
      <c r="D3804" s="7" t="s">
        <v>54</v>
      </c>
      <c r="E3804" s="9">
        <v>22</v>
      </c>
      <c r="F3804" s="7" t="s">
        <v>29</v>
      </c>
      <c r="G3804" s="6">
        <v>45795</v>
      </c>
      <c r="H3804" s="6">
        <v>46166</v>
      </c>
      <c r="I3804" s="7" t="s">
        <v>304</v>
      </c>
      <c r="J3804" s="7" t="s">
        <v>56</v>
      </c>
      <c r="K3804" s="7" t="s">
        <v>93</v>
      </c>
      <c r="L3804" t="s">
        <v>9939</v>
      </c>
      <c r="M3804" s="7" t="s">
        <v>132</v>
      </c>
      <c r="N3804" s="7" t="s">
        <v>133</v>
      </c>
      <c r="O3804" s="9">
        <v>4</v>
      </c>
      <c r="P3804" s="9">
        <v>5028</v>
      </c>
      <c r="Q3804" s="10">
        <v>6795.58</v>
      </c>
      <c r="R3804" s="9">
        <v>20</v>
      </c>
      <c r="S3804" s="10">
        <v>21745.86</v>
      </c>
      <c r="T3804" s="10">
        <v>7070.32</v>
      </c>
      <c r="U3804" s="7" t="s">
        <v>36</v>
      </c>
      <c r="V3804" s="7" t="s">
        <v>112</v>
      </c>
      <c r="W3804" s="9">
        <v>1</v>
      </c>
      <c r="X3804" s="7" t="s">
        <v>58</v>
      </c>
      <c r="Y3804" s="7" t="s">
        <v>18035</v>
      </c>
    </row>
    <row r="3805" spans="1:25" x14ac:dyDescent="0.35">
      <c r="A3805" t="s">
        <v>18036</v>
      </c>
      <c r="B3805" t="s">
        <v>18037</v>
      </c>
      <c r="C3805" s="7" t="s">
        <v>18038</v>
      </c>
      <c r="D3805" s="7" t="s">
        <v>28</v>
      </c>
      <c r="E3805" s="9">
        <v>28</v>
      </c>
      <c r="F3805" s="7" t="s">
        <v>29</v>
      </c>
      <c r="G3805" s="6">
        <v>45925</v>
      </c>
      <c r="H3805" s="6">
        <v>45650</v>
      </c>
      <c r="I3805" s="7" t="s">
        <v>75</v>
      </c>
      <c r="J3805" s="7" t="s">
        <v>76</v>
      </c>
      <c r="K3805" s="7" t="s">
        <v>44</v>
      </c>
      <c r="L3805" t="s">
        <v>12506</v>
      </c>
      <c r="M3805" s="7" t="s">
        <v>46</v>
      </c>
      <c r="N3805" s="7" t="s">
        <v>47</v>
      </c>
      <c r="O3805" s="9">
        <v>3</v>
      </c>
      <c r="P3805" s="9">
        <v>8917</v>
      </c>
      <c r="Q3805" s="10">
        <v>10251.620000000001</v>
      </c>
      <c r="R3805" s="9">
        <v>0</v>
      </c>
      <c r="S3805" s="10">
        <v>30754.86</v>
      </c>
      <c r="T3805" s="10">
        <v>4003.86</v>
      </c>
      <c r="U3805" s="7" t="s">
        <v>36</v>
      </c>
      <c r="V3805" s="7" t="s">
        <v>112</v>
      </c>
      <c r="W3805" s="9">
        <v>3</v>
      </c>
      <c r="X3805" s="7" t="s">
        <v>79</v>
      </c>
      <c r="Y3805" s="7" t="s">
        <v>18039</v>
      </c>
    </row>
    <row r="3806" spans="1:25" x14ac:dyDescent="0.35">
      <c r="A3806" t="s">
        <v>18040</v>
      </c>
      <c r="B3806" t="s">
        <v>18041</v>
      </c>
      <c r="C3806" s="7" t="s">
        <v>18042</v>
      </c>
      <c r="D3806" s="7" t="s">
        <v>54</v>
      </c>
      <c r="E3806" s="9">
        <v>32</v>
      </c>
      <c r="F3806" s="7" t="s">
        <v>29</v>
      </c>
      <c r="G3806" s="6">
        <v>46036</v>
      </c>
      <c r="H3806" s="6">
        <v>46121</v>
      </c>
      <c r="I3806" s="7" t="s">
        <v>55</v>
      </c>
      <c r="J3806" s="7" t="s">
        <v>56</v>
      </c>
      <c r="K3806" s="7" t="s">
        <v>44</v>
      </c>
      <c r="L3806" t="s">
        <v>18043</v>
      </c>
      <c r="M3806" s="7" t="s">
        <v>46</v>
      </c>
      <c r="N3806" s="7" t="s">
        <v>47</v>
      </c>
      <c r="O3806" s="9">
        <v>5</v>
      </c>
      <c r="P3806" s="9">
        <v>19990</v>
      </c>
      <c r="Q3806" s="10">
        <v>28130.89</v>
      </c>
      <c r="R3806" s="9">
        <v>20</v>
      </c>
      <c r="S3806" s="10">
        <v>112523.56</v>
      </c>
      <c r="T3806" s="10">
        <v>40704.449999999997</v>
      </c>
      <c r="U3806" s="7" t="s">
        <v>126</v>
      </c>
      <c r="V3806" s="7" t="s">
        <v>37</v>
      </c>
      <c r="W3806" s="9">
        <v>2</v>
      </c>
      <c r="X3806" s="7" t="s">
        <v>58</v>
      </c>
      <c r="Y3806" s="7" t="s">
        <v>18044</v>
      </c>
    </row>
    <row r="3807" spans="1:25" x14ac:dyDescent="0.35">
      <c r="A3807" t="s">
        <v>18045</v>
      </c>
      <c r="B3807" t="s">
        <v>18046</v>
      </c>
      <c r="C3807" s="7" t="s">
        <v>13928</v>
      </c>
      <c r="D3807" s="7" t="s">
        <v>28</v>
      </c>
      <c r="E3807" s="9">
        <v>18</v>
      </c>
      <c r="F3807" s="7" t="s">
        <v>92</v>
      </c>
      <c r="G3807" s="6">
        <v>46153</v>
      </c>
      <c r="H3807" s="6">
        <v>45806</v>
      </c>
      <c r="I3807" s="7" t="s">
        <v>30</v>
      </c>
      <c r="J3807" s="7" t="s">
        <v>43</v>
      </c>
      <c r="K3807" s="7" t="s">
        <v>305</v>
      </c>
      <c r="L3807" t="s">
        <v>7530</v>
      </c>
      <c r="M3807" s="7" t="s">
        <v>95</v>
      </c>
      <c r="N3807" s="7" t="s">
        <v>96</v>
      </c>
      <c r="O3807" s="9">
        <v>1</v>
      </c>
      <c r="P3807" s="9">
        <v>25569</v>
      </c>
      <c r="Q3807" s="10">
        <v>33154.32</v>
      </c>
      <c r="R3807" s="9">
        <v>0</v>
      </c>
      <c r="S3807" s="10">
        <v>33154.32</v>
      </c>
      <c r="T3807" s="10">
        <v>7585.32</v>
      </c>
      <c r="U3807" s="7" t="s">
        <v>48</v>
      </c>
      <c r="V3807" s="7" t="s">
        <v>154</v>
      </c>
      <c r="W3807" s="9">
        <v>5</v>
      </c>
      <c r="X3807" s="7" t="s">
        <v>49</v>
      </c>
      <c r="Y3807" s="7" t="s">
        <v>18047</v>
      </c>
    </row>
    <row r="3808" spans="1:25" x14ac:dyDescent="0.35">
      <c r="A3808" t="s">
        <v>18048</v>
      </c>
      <c r="B3808" t="s">
        <v>18049</v>
      </c>
      <c r="C3808" s="7" t="s">
        <v>18050</v>
      </c>
      <c r="D3808" s="7" t="s">
        <v>54</v>
      </c>
      <c r="E3808" s="9">
        <v>52</v>
      </c>
      <c r="F3808" s="7" t="s">
        <v>29</v>
      </c>
      <c r="G3808" s="6">
        <v>45848</v>
      </c>
      <c r="H3808" s="6">
        <v>46132</v>
      </c>
      <c r="I3808" s="7" t="s">
        <v>55</v>
      </c>
      <c r="J3808" s="7" t="s">
        <v>56</v>
      </c>
      <c r="K3808" s="7" t="s">
        <v>44</v>
      </c>
      <c r="L3808" t="s">
        <v>18051</v>
      </c>
      <c r="N3808" s="7" t="s">
        <v>47</v>
      </c>
      <c r="O3808" s="9">
        <v>3</v>
      </c>
      <c r="P3808" s="9">
        <v>28119</v>
      </c>
      <c r="Q3808" s="10">
        <v>39356.050000000003</v>
      </c>
      <c r="R3808" s="9">
        <v>0</v>
      </c>
      <c r="S3808" s="10">
        <v>118068.15</v>
      </c>
      <c r="T3808" s="10">
        <v>33711.15</v>
      </c>
      <c r="U3808" s="7" t="s">
        <v>36</v>
      </c>
      <c r="V3808" s="7" t="s">
        <v>112</v>
      </c>
      <c r="W3808" s="9">
        <v>5</v>
      </c>
      <c r="X3808" s="7" t="s">
        <v>58</v>
      </c>
      <c r="Y3808" s="7" t="s">
        <v>18052</v>
      </c>
    </row>
    <row r="3809" spans="1:25" x14ac:dyDescent="0.35">
      <c r="A3809" t="s">
        <v>18053</v>
      </c>
      <c r="B3809" t="s">
        <v>18054</v>
      </c>
      <c r="C3809" s="7" t="s">
        <v>18055</v>
      </c>
      <c r="D3809" s="7" t="s">
        <v>54</v>
      </c>
      <c r="E3809" s="9">
        <v>48</v>
      </c>
      <c r="F3809" s="7" t="s">
        <v>92</v>
      </c>
      <c r="G3809" s="6">
        <v>46016</v>
      </c>
      <c r="H3809" s="6">
        <v>45999</v>
      </c>
      <c r="I3809" s="7" t="s">
        <v>63</v>
      </c>
      <c r="J3809" s="7" t="s">
        <v>64</v>
      </c>
      <c r="K3809" s="7" t="s">
        <v>93</v>
      </c>
      <c r="L3809" t="s">
        <v>6301</v>
      </c>
      <c r="M3809" s="7" t="s">
        <v>132</v>
      </c>
      <c r="N3809" s="7" t="s">
        <v>133</v>
      </c>
      <c r="O3809" s="9">
        <v>3</v>
      </c>
      <c r="P3809" s="9">
        <v>14611</v>
      </c>
      <c r="Q3809" s="10">
        <v>21428.35</v>
      </c>
      <c r="R3809" s="9">
        <v>20</v>
      </c>
      <c r="S3809" s="10">
        <v>51428.04</v>
      </c>
      <c r="T3809" s="10">
        <v>20452.05</v>
      </c>
      <c r="U3809" s="7" t="s">
        <v>78</v>
      </c>
      <c r="V3809" s="7" t="s">
        <v>154</v>
      </c>
      <c r="W3809" s="9">
        <v>2</v>
      </c>
      <c r="X3809" s="7" t="s">
        <v>70</v>
      </c>
      <c r="Y3809" s="7" t="s">
        <v>18056</v>
      </c>
    </row>
    <row r="3810" spans="1:25" x14ac:dyDescent="0.35">
      <c r="A3810" t="s">
        <v>18057</v>
      </c>
      <c r="B3810" t="s">
        <v>18058</v>
      </c>
      <c r="C3810" s="7" t="s">
        <v>18059</v>
      </c>
      <c r="D3810" s="7" t="s">
        <v>54</v>
      </c>
      <c r="E3810" s="9">
        <v>24</v>
      </c>
      <c r="F3810" s="7" t="s">
        <v>92</v>
      </c>
      <c r="G3810" s="6">
        <v>45816</v>
      </c>
      <c r="H3810" s="6">
        <v>46092</v>
      </c>
      <c r="I3810" s="7" t="s">
        <v>55</v>
      </c>
      <c r="J3810" s="7" t="s">
        <v>56</v>
      </c>
      <c r="K3810" s="7" t="s">
        <v>93</v>
      </c>
      <c r="L3810" t="s">
        <v>18060</v>
      </c>
      <c r="M3810" s="7" t="s">
        <v>95</v>
      </c>
      <c r="N3810" s="7" t="s">
        <v>96</v>
      </c>
      <c r="O3810" s="9">
        <v>4</v>
      </c>
      <c r="P3810" s="9">
        <v>14989</v>
      </c>
      <c r="Q3810" s="10">
        <v>17425.400000000001</v>
      </c>
      <c r="R3810" s="9">
        <v>20</v>
      </c>
      <c r="S3810" s="10">
        <v>55761.279999999999</v>
      </c>
      <c r="T3810" s="10">
        <v>9745.6</v>
      </c>
      <c r="U3810" s="7" t="s">
        <v>48</v>
      </c>
      <c r="V3810" s="7" t="s">
        <v>154</v>
      </c>
      <c r="W3810" s="9">
        <v>1</v>
      </c>
      <c r="X3810" s="7" t="s">
        <v>58</v>
      </c>
      <c r="Y3810" s="7" t="s">
        <v>18061</v>
      </c>
    </row>
    <row r="3811" spans="1:25" x14ac:dyDescent="0.35">
      <c r="A3811" t="s">
        <v>18062</v>
      </c>
      <c r="B3811" t="s">
        <v>18063</v>
      </c>
      <c r="C3811" s="7" t="s">
        <v>18064</v>
      </c>
      <c r="D3811" s="7" t="s">
        <v>54</v>
      </c>
      <c r="E3811" s="9">
        <v>47</v>
      </c>
      <c r="F3811" s="7" t="s">
        <v>92</v>
      </c>
      <c r="G3811" s="6">
        <v>45909</v>
      </c>
      <c r="H3811" s="6">
        <v>45486</v>
      </c>
      <c r="J3811" s="7" t="s">
        <v>64</v>
      </c>
      <c r="K3811" s="7" t="s">
        <v>32</v>
      </c>
      <c r="L3811" t="s">
        <v>7157</v>
      </c>
      <c r="M3811" s="7" t="s">
        <v>34</v>
      </c>
      <c r="N3811" s="7" t="s">
        <v>35</v>
      </c>
      <c r="O3811" s="9">
        <v>5</v>
      </c>
      <c r="P3811" s="9">
        <v>7820</v>
      </c>
      <c r="Q3811" s="10">
        <v>11263.1</v>
      </c>
      <c r="R3811" s="9">
        <v>0</v>
      </c>
      <c r="S3811" s="10">
        <v>56315.5</v>
      </c>
      <c r="T3811" s="10">
        <v>17215.5</v>
      </c>
      <c r="U3811" s="7" t="s">
        <v>48</v>
      </c>
      <c r="V3811" s="7" t="s">
        <v>37</v>
      </c>
      <c r="W3811" s="9">
        <v>2</v>
      </c>
      <c r="X3811" s="7" t="s">
        <v>70</v>
      </c>
      <c r="Y3811" s="7" t="s">
        <v>18065</v>
      </c>
    </row>
    <row r="3812" spans="1:25" x14ac:dyDescent="0.35">
      <c r="A3812" t="s">
        <v>18066</v>
      </c>
      <c r="B3812" t="s">
        <v>18067</v>
      </c>
      <c r="C3812" s="7" t="s">
        <v>18068</v>
      </c>
      <c r="D3812" s="7" t="s">
        <v>28</v>
      </c>
      <c r="E3812" s="9">
        <v>60</v>
      </c>
      <c r="F3812" s="7" t="s">
        <v>29</v>
      </c>
      <c r="G3812" s="6">
        <v>45481</v>
      </c>
      <c r="H3812" s="6">
        <v>46148</v>
      </c>
      <c r="I3812" s="7" t="s">
        <v>30</v>
      </c>
      <c r="J3812" s="7" t="s">
        <v>31</v>
      </c>
      <c r="K3812" s="7" t="s">
        <v>32</v>
      </c>
      <c r="L3812" t="s">
        <v>18069</v>
      </c>
      <c r="M3812" s="7" t="s">
        <v>34</v>
      </c>
      <c r="N3812" s="7" t="s">
        <v>35</v>
      </c>
      <c r="O3812" s="9">
        <v>2</v>
      </c>
      <c r="P3812" s="9">
        <v>314</v>
      </c>
      <c r="Q3812" s="10">
        <v>354.21</v>
      </c>
      <c r="R3812" s="9">
        <v>0</v>
      </c>
      <c r="S3812" s="10">
        <v>708.42</v>
      </c>
      <c r="T3812" s="10">
        <v>80.42</v>
      </c>
      <c r="U3812" s="7" t="s">
        <v>36</v>
      </c>
      <c r="V3812" s="7" t="s">
        <v>37</v>
      </c>
      <c r="W3812" s="9">
        <v>1</v>
      </c>
      <c r="X3812" s="7" t="s">
        <v>38</v>
      </c>
      <c r="Y3812" s="7" t="s">
        <v>18070</v>
      </c>
    </row>
    <row r="3813" spans="1:25" x14ac:dyDescent="0.35">
      <c r="A3813" t="s">
        <v>18071</v>
      </c>
      <c r="B3813" t="s">
        <v>18072</v>
      </c>
      <c r="C3813" s="7" t="s">
        <v>18073</v>
      </c>
      <c r="D3813" s="7" t="s">
        <v>28</v>
      </c>
      <c r="E3813" s="9">
        <v>58</v>
      </c>
      <c r="F3813" s="7" t="s">
        <v>29</v>
      </c>
      <c r="G3813" s="6">
        <v>45904</v>
      </c>
      <c r="H3813" s="6">
        <v>45854</v>
      </c>
      <c r="I3813" s="7" t="s">
        <v>55</v>
      </c>
      <c r="J3813" s="7" t="s">
        <v>56</v>
      </c>
      <c r="K3813" s="7" t="s">
        <v>93</v>
      </c>
      <c r="L3813" t="s">
        <v>8033</v>
      </c>
      <c r="M3813" s="7" t="s">
        <v>95</v>
      </c>
      <c r="N3813" s="7" t="s">
        <v>96</v>
      </c>
      <c r="O3813" s="9">
        <v>1</v>
      </c>
      <c r="P3813" s="9">
        <v>7991</v>
      </c>
      <c r="Q3813" s="10">
        <v>9010.31</v>
      </c>
      <c r="R3813" s="9">
        <v>15</v>
      </c>
      <c r="S3813" s="10">
        <v>7658.76</v>
      </c>
      <c r="T3813" s="10">
        <v>1019.31</v>
      </c>
      <c r="U3813" s="7" t="s">
        <v>48</v>
      </c>
      <c r="V3813" s="7" t="s">
        <v>37</v>
      </c>
      <c r="W3813" s="9">
        <v>5</v>
      </c>
      <c r="X3813" s="7" t="s">
        <v>58</v>
      </c>
      <c r="Y3813" s="7" t="s">
        <v>18074</v>
      </c>
    </row>
    <row r="3814" spans="1:25" x14ac:dyDescent="0.35">
      <c r="A3814" t="s">
        <v>18075</v>
      </c>
      <c r="B3814" t="s">
        <v>18076</v>
      </c>
      <c r="C3814" s="7" t="s">
        <v>18077</v>
      </c>
      <c r="D3814" s="7" t="s">
        <v>28</v>
      </c>
      <c r="E3814" s="9">
        <v>33</v>
      </c>
      <c r="F3814" s="7" t="s">
        <v>92</v>
      </c>
      <c r="G3814" s="6">
        <v>45900</v>
      </c>
      <c r="H3814" s="6">
        <v>45695</v>
      </c>
      <c r="I3814" s="7" t="s">
        <v>75</v>
      </c>
      <c r="J3814" s="7" t="s">
        <v>76</v>
      </c>
      <c r="K3814" s="7" t="s">
        <v>65</v>
      </c>
      <c r="L3814" t="s">
        <v>7346</v>
      </c>
      <c r="M3814" s="7" t="s">
        <v>67</v>
      </c>
      <c r="N3814" s="7" t="s">
        <v>68</v>
      </c>
      <c r="O3814" s="9">
        <v>5</v>
      </c>
      <c r="P3814" s="9">
        <v>22368</v>
      </c>
      <c r="Q3814" s="10">
        <v>27263.759999999998</v>
      </c>
      <c r="R3814" s="9">
        <v>20</v>
      </c>
      <c r="S3814" s="10">
        <v>109055.03999999999</v>
      </c>
      <c r="T3814" s="10">
        <v>24478.799999999999</v>
      </c>
      <c r="U3814" s="7" t="s">
        <v>78</v>
      </c>
      <c r="V3814" s="7" t="s">
        <v>37</v>
      </c>
      <c r="W3814" s="9">
        <v>4</v>
      </c>
      <c r="X3814" s="7" t="s">
        <v>79</v>
      </c>
      <c r="Y3814" s="7" t="s">
        <v>18078</v>
      </c>
    </row>
    <row r="3815" spans="1:25" x14ac:dyDescent="0.35">
      <c r="A3815" t="s">
        <v>18079</v>
      </c>
      <c r="B3815" t="s">
        <v>18080</v>
      </c>
      <c r="C3815" s="7" t="s">
        <v>18081</v>
      </c>
      <c r="D3815" s="7" t="s">
        <v>28</v>
      </c>
      <c r="E3815" s="9">
        <v>49</v>
      </c>
      <c r="F3815" s="7" t="s">
        <v>92</v>
      </c>
      <c r="G3815" s="6">
        <v>45470</v>
      </c>
      <c r="H3815" s="6">
        <v>45528</v>
      </c>
      <c r="I3815" s="7" t="s">
        <v>84</v>
      </c>
      <c r="J3815" s="7" t="s">
        <v>85</v>
      </c>
      <c r="K3815" s="7" t="s">
        <v>93</v>
      </c>
      <c r="L3815" t="s">
        <v>18082</v>
      </c>
      <c r="M3815" s="7" t="s">
        <v>132</v>
      </c>
      <c r="N3815" s="7" t="s">
        <v>133</v>
      </c>
      <c r="O3815" s="9">
        <v>1</v>
      </c>
      <c r="P3815" s="9">
        <v>2967</v>
      </c>
      <c r="Q3815" s="10">
        <v>4060.17</v>
      </c>
      <c r="R3815" s="9">
        <v>0</v>
      </c>
      <c r="S3815" s="10">
        <v>4060.17</v>
      </c>
      <c r="T3815" s="10">
        <v>1093.17</v>
      </c>
      <c r="U3815" s="7" t="s">
        <v>126</v>
      </c>
      <c r="V3815" s="7" t="s">
        <v>37</v>
      </c>
      <c r="W3815" s="9">
        <v>3</v>
      </c>
      <c r="X3815" s="7" t="s">
        <v>87</v>
      </c>
      <c r="Y3815" s="7" t="s">
        <v>18083</v>
      </c>
    </row>
    <row r="3816" spans="1:25" x14ac:dyDescent="0.35">
      <c r="A3816" t="s">
        <v>18084</v>
      </c>
      <c r="B3816" t="s">
        <v>18085</v>
      </c>
      <c r="C3816" s="7" t="s">
        <v>18086</v>
      </c>
      <c r="D3816" s="7" t="s">
        <v>54</v>
      </c>
      <c r="E3816" s="9">
        <v>28</v>
      </c>
      <c r="F3816" s="7" t="s">
        <v>29</v>
      </c>
      <c r="G3816" s="6">
        <v>46010</v>
      </c>
      <c r="H3816" s="6">
        <v>45777</v>
      </c>
      <c r="I3816" s="7" t="s">
        <v>84</v>
      </c>
      <c r="J3816" s="7" t="s">
        <v>85</v>
      </c>
      <c r="K3816" s="7" t="s">
        <v>93</v>
      </c>
      <c r="L3816" t="s">
        <v>18087</v>
      </c>
      <c r="M3816" s="7" t="s">
        <v>95</v>
      </c>
      <c r="N3816" s="7" t="s">
        <v>96</v>
      </c>
      <c r="O3816" s="9">
        <v>4</v>
      </c>
      <c r="P3816" s="9">
        <v>13976</v>
      </c>
      <c r="Q3816" s="10">
        <v>19012.11</v>
      </c>
      <c r="R3816" s="9">
        <v>0</v>
      </c>
      <c r="S3816" s="10">
        <v>76048.44</v>
      </c>
      <c r="T3816" s="10">
        <v>20144.439999999999</v>
      </c>
      <c r="U3816" s="7" t="s">
        <v>36</v>
      </c>
      <c r="V3816" s="7" t="s">
        <v>37</v>
      </c>
      <c r="W3816" s="9">
        <v>2</v>
      </c>
      <c r="X3816" s="7" t="s">
        <v>87</v>
      </c>
      <c r="Y3816" s="7" t="s">
        <v>18088</v>
      </c>
    </row>
    <row r="3817" spans="1:25" x14ac:dyDescent="0.35">
      <c r="A3817" t="s">
        <v>18089</v>
      </c>
      <c r="B3817" t="s">
        <v>18090</v>
      </c>
      <c r="C3817" s="7" t="s">
        <v>18091</v>
      </c>
      <c r="D3817" s="7" t="s">
        <v>54</v>
      </c>
      <c r="E3817" s="9">
        <v>41</v>
      </c>
      <c r="F3817" s="7" t="s">
        <v>29</v>
      </c>
      <c r="G3817" s="6">
        <v>46012</v>
      </c>
      <c r="H3817" s="6">
        <v>45572</v>
      </c>
      <c r="I3817" s="7" t="s">
        <v>84</v>
      </c>
      <c r="J3817" s="7" t="s">
        <v>85</v>
      </c>
      <c r="K3817" s="7" t="s">
        <v>93</v>
      </c>
      <c r="L3817" t="s">
        <v>9295</v>
      </c>
      <c r="M3817" s="7" t="s">
        <v>95</v>
      </c>
      <c r="N3817" s="7" t="s">
        <v>96</v>
      </c>
      <c r="O3817" s="9">
        <v>3</v>
      </c>
      <c r="P3817" s="9">
        <v>11170</v>
      </c>
      <c r="Q3817" s="10">
        <v>15232.26</v>
      </c>
      <c r="R3817" s="9">
        <v>15</v>
      </c>
      <c r="S3817" s="10">
        <v>38842.26</v>
      </c>
      <c r="T3817" s="10">
        <v>12186.78</v>
      </c>
      <c r="U3817" s="7" t="s">
        <v>78</v>
      </c>
      <c r="V3817" s="7" t="s">
        <v>37</v>
      </c>
      <c r="W3817" s="9">
        <v>1</v>
      </c>
      <c r="X3817" s="7" t="s">
        <v>87</v>
      </c>
      <c r="Y3817" s="7" t="s">
        <v>18092</v>
      </c>
    </row>
    <row r="3818" spans="1:25" x14ac:dyDescent="0.35">
      <c r="A3818" t="s">
        <v>18093</v>
      </c>
      <c r="B3818" t="s">
        <v>18094</v>
      </c>
      <c r="C3818" s="7" t="s">
        <v>18095</v>
      </c>
      <c r="D3818" s="7" t="s">
        <v>54</v>
      </c>
      <c r="E3818" s="9">
        <v>58</v>
      </c>
      <c r="F3818" s="7" t="s">
        <v>29</v>
      </c>
      <c r="G3818" s="6">
        <v>46096</v>
      </c>
      <c r="H3818" s="6">
        <v>45772</v>
      </c>
      <c r="I3818" s="7" t="s">
        <v>30</v>
      </c>
      <c r="J3818" s="7" t="s">
        <v>43</v>
      </c>
      <c r="K3818" s="7" t="s">
        <v>65</v>
      </c>
      <c r="L3818" t="s">
        <v>18096</v>
      </c>
      <c r="M3818" s="7" t="s">
        <v>67</v>
      </c>
      <c r="N3818" s="7" t="s">
        <v>68</v>
      </c>
      <c r="O3818" s="9">
        <v>3</v>
      </c>
      <c r="P3818" s="9">
        <v>25721</v>
      </c>
      <c r="Q3818" s="10">
        <v>31275.919999999998</v>
      </c>
      <c r="R3818" s="9">
        <v>0</v>
      </c>
      <c r="S3818" s="10">
        <v>93827.76</v>
      </c>
      <c r="T3818" s="10">
        <v>16664.759999999998</v>
      </c>
      <c r="U3818" s="7" t="s">
        <v>36</v>
      </c>
      <c r="V3818" s="7" t="s">
        <v>154</v>
      </c>
      <c r="W3818" s="9">
        <v>5</v>
      </c>
      <c r="X3818" s="7" t="s">
        <v>49</v>
      </c>
      <c r="Y3818" s="7" t="s">
        <v>18097</v>
      </c>
    </row>
    <row r="3819" spans="1:25" x14ac:dyDescent="0.35">
      <c r="A3819" t="s">
        <v>18098</v>
      </c>
      <c r="B3819" t="s">
        <v>18099</v>
      </c>
      <c r="C3819" s="7" t="s">
        <v>18100</v>
      </c>
      <c r="D3819" s="7" t="s">
        <v>54</v>
      </c>
      <c r="E3819" s="9">
        <v>43</v>
      </c>
      <c r="F3819" s="7" t="s">
        <v>29</v>
      </c>
      <c r="G3819" s="6">
        <v>45841</v>
      </c>
      <c r="H3819" s="6">
        <v>46019</v>
      </c>
      <c r="I3819" s="7" t="s">
        <v>75</v>
      </c>
      <c r="J3819" s="7" t="s">
        <v>76</v>
      </c>
      <c r="K3819" s="7" t="s">
        <v>32</v>
      </c>
      <c r="L3819" t="s">
        <v>18101</v>
      </c>
      <c r="M3819" s="7" t="s">
        <v>34</v>
      </c>
      <c r="N3819" s="7" t="s">
        <v>35</v>
      </c>
      <c r="O3819" s="9">
        <v>3</v>
      </c>
      <c r="P3819" s="9">
        <v>18096</v>
      </c>
      <c r="Q3819" s="10">
        <v>21972.76</v>
      </c>
      <c r="R3819" s="9">
        <v>0</v>
      </c>
      <c r="S3819" s="10">
        <v>65918.28</v>
      </c>
      <c r="T3819" s="10">
        <v>11630.28</v>
      </c>
      <c r="U3819" s="7" t="s">
        <v>36</v>
      </c>
      <c r="V3819" s="7" t="s">
        <v>37</v>
      </c>
      <c r="W3819" s="9">
        <v>4</v>
      </c>
      <c r="X3819" s="7" t="s">
        <v>79</v>
      </c>
      <c r="Y3819" s="7" t="s">
        <v>18102</v>
      </c>
    </row>
    <row r="3820" spans="1:25" x14ac:dyDescent="0.35">
      <c r="A3820" t="s">
        <v>18103</v>
      </c>
      <c r="B3820" t="s">
        <v>18104</v>
      </c>
      <c r="C3820" s="7" t="s">
        <v>18105</v>
      </c>
      <c r="D3820" s="7" t="s">
        <v>54</v>
      </c>
      <c r="E3820" s="9">
        <v>38</v>
      </c>
      <c r="F3820" s="7" t="s">
        <v>92</v>
      </c>
      <c r="G3820" s="6">
        <v>45708</v>
      </c>
      <c r="H3820" s="6">
        <v>45950</v>
      </c>
      <c r="I3820" s="7" t="s">
        <v>55</v>
      </c>
      <c r="J3820" s="7" t="s">
        <v>56</v>
      </c>
      <c r="K3820" s="7" t="s">
        <v>93</v>
      </c>
      <c r="L3820" t="s">
        <v>18106</v>
      </c>
      <c r="M3820" s="7" t="s">
        <v>132</v>
      </c>
      <c r="N3820" s="7" t="s">
        <v>133</v>
      </c>
      <c r="O3820" s="9">
        <v>2</v>
      </c>
      <c r="P3820" s="9">
        <v>14775</v>
      </c>
      <c r="Q3820" s="10">
        <v>17108.93</v>
      </c>
      <c r="R3820" s="9">
        <v>5</v>
      </c>
      <c r="S3820" s="10">
        <v>32506.97</v>
      </c>
      <c r="T3820" s="10">
        <v>4667.8599999999997</v>
      </c>
      <c r="U3820" s="7" t="s">
        <v>78</v>
      </c>
      <c r="V3820" s="7" t="s">
        <v>154</v>
      </c>
      <c r="W3820" s="9">
        <v>1</v>
      </c>
      <c r="X3820" s="7" t="s">
        <v>58</v>
      </c>
      <c r="Y3820" s="7" t="s">
        <v>18107</v>
      </c>
    </row>
    <row r="3821" spans="1:25" x14ac:dyDescent="0.35">
      <c r="A3821" t="s">
        <v>18108</v>
      </c>
      <c r="B3821" t="s">
        <v>18109</v>
      </c>
      <c r="C3821" s="7" t="s">
        <v>18110</v>
      </c>
      <c r="D3821" s="7" t="s">
        <v>28</v>
      </c>
      <c r="E3821" s="9">
        <v>41</v>
      </c>
      <c r="F3821" s="7" t="s">
        <v>92</v>
      </c>
      <c r="G3821" s="6">
        <v>46171</v>
      </c>
      <c r="H3821" s="6">
        <v>46177</v>
      </c>
      <c r="I3821" s="7" t="s">
        <v>55</v>
      </c>
      <c r="J3821" s="7" t="s">
        <v>56</v>
      </c>
      <c r="K3821" s="7" t="s">
        <v>93</v>
      </c>
      <c r="L3821" t="s">
        <v>18111</v>
      </c>
      <c r="M3821" s="7" t="s">
        <v>95</v>
      </c>
      <c r="N3821" s="7" t="s">
        <v>96</v>
      </c>
      <c r="O3821" s="9">
        <v>4</v>
      </c>
      <c r="P3821" s="9">
        <v>29663</v>
      </c>
      <c r="Q3821" s="10">
        <v>35446.949999999997</v>
      </c>
      <c r="R3821" s="9">
        <v>20</v>
      </c>
      <c r="S3821" s="10">
        <v>113430.24</v>
      </c>
      <c r="T3821" s="10">
        <v>23135.8</v>
      </c>
      <c r="U3821" s="7" t="s">
        <v>78</v>
      </c>
      <c r="V3821" s="7" t="s">
        <v>69</v>
      </c>
      <c r="W3821" s="9">
        <v>2</v>
      </c>
      <c r="X3821" s="7" t="s">
        <v>58</v>
      </c>
      <c r="Y3821" s="7" t="s">
        <v>18112</v>
      </c>
    </row>
    <row r="3822" spans="1:25" x14ac:dyDescent="0.35">
      <c r="A3822" t="s">
        <v>18113</v>
      </c>
      <c r="B3822" t="s">
        <v>18114</v>
      </c>
      <c r="C3822" s="7" t="s">
        <v>18115</v>
      </c>
      <c r="D3822" s="7" t="s">
        <v>28</v>
      </c>
      <c r="E3822" s="9">
        <v>22</v>
      </c>
      <c r="F3822" s="7" t="s">
        <v>92</v>
      </c>
      <c r="G3822" s="6">
        <v>45754</v>
      </c>
      <c r="H3822" s="6">
        <v>46139</v>
      </c>
      <c r="I3822" s="7" t="s">
        <v>84</v>
      </c>
      <c r="J3822" s="7" t="s">
        <v>85</v>
      </c>
      <c r="K3822" s="7" t="s">
        <v>93</v>
      </c>
      <c r="L3822" t="s">
        <v>6945</v>
      </c>
      <c r="M3822" s="7" t="s">
        <v>132</v>
      </c>
      <c r="N3822" s="7" t="s">
        <v>133</v>
      </c>
      <c r="O3822" s="9">
        <v>2</v>
      </c>
      <c r="P3822" s="9">
        <v>3673</v>
      </c>
      <c r="Q3822" s="10">
        <v>4680.79</v>
      </c>
      <c r="R3822" s="9">
        <v>0</v>
      </c>
      <c r="S3822" s="10">
        <v>9361.58</v>
      </c>
      <c r="T3822" s="10">
        <v>2015.58</v>
      </c>
      <c r="U3822" s="7" t="s">
        <v>48</v>
      </c>
      <c r="V3822" s="7" t="s">
        <v>112</v>
      </c>
      <c r="W3822" s="9">
        <v>3</v>
      </c>
      <c r="X3822" s="7" t="s">
        <v>87</v>
      </c>
      <c r="Y3822" s="7" t="s">
        <v>18116</v>
      </c>
    </row>
    <row r="3823" spans="1:25" x14ac:dyDescent="0.35">
      <c r="A3823" t="s">
        <v>18117</v>
      </c>
      <c r="B3823" t="s">
        <v>18118</v>
      </c>
      <c r="C3823" s="7" t="s">
        <v>18119</v>
      </c>
      <c r="D3823" s="7" t="s">
        <v>28</v>
      </c>
      <c r="E3823" s="9">
        <v>55</v>
      </c>
      <c r="F3823" s="7" t="s">
        <v>92</v>
      </c>
      <c r="G3823" s="6">
        <v>45575</v>
      </c>
      <c r="H3823" s="6">
        <v>45827</v>
      </c>
      <c r="I3823" s="7" t="s">
        <v>84</v>
      </c>
      <c r="J3823" s="7" t="s">
        <v>85</v>
      </c>
      <c r="K3823" s="7" t="s">
        <v>32</v>
      </c>
      <c r="L3823" t="s">
        <v>11327</v>
      </c>
      <c r="M3823" s="7" t="s">
        <v>34</v>
      </c>
      <c r="N3823" s="7" t="s">
        <v>35</v>
      </c>
      <c r="O3823" s="9">
        <v>3</v>
      </c>
      <c r="P3823" s="9">
        <v>18513</v>
      </c>
      <c r="Q3823" s="10">
        <v>25826.94</v>
      </c>
      <c r="R3823" s="9">
        <v>15</v>
      </c>
      <c r="S3823" s="10">
        <v>65858.7</v>
      </c>
      <c r="T3823" s="10">
        <v>21941.82</v>
      </c>
      <c r="U3823" s="7" t="s">
        <v>48</v>
      </c>
      <c r="V3823" s="7" t="s">
        <v>112</v>
      </c>
      <c r="W3823" s="9">
        <v>2</v>
      </c>
      <c r="X3823" s="7" t="s">
        <v>87</v>
      </c>
      <c r="Y3823" s="7" t="s">
        <v>18120</v>
      </c>
    </row>
    <row r="3824" spans="1:25" x14ac:dyDescent="0.35">
      <c r="A3824" t="s">
        <v>18121</v>
      </c>
      <c r="B3824" t="s">
        <v>18122</v>
      </c>
      <c r="C3824" s="7" t="s">
        <v>18123</v>
      </c>
      <c r="D3824" s="7" t="s">
        <v>54</v>
      </c>
      <c r="E3824" s="9">
        <v>23</v>
      </c>
      <c r="F3824" s="7" t="s">
        <v>92</v>
      </c>
      <c r="G3824" s="6">
        <v>46022</v>
      </c>
      <c r="H3824" s="6">
        <v>45949</v>
      </c>
      <c r="I3824" s="7" t="s">
        <v>55</v>
      </c>
      <c r="J3824" s="7" t="s">
        <v>56</v>
      </c>
      <c r="K3824" s="7" t="s">
        <v>44</v>
      </c>
      <c r="L3824" t="s">
        <v>18124</v>
      </c>
      <c r="M3824" s="7" t="s">
        <v>46</v>
      </c>
      <c r="N3824" s="7" t="s">
        <v>47</v>
      </c>
      <c r="O3824" s="9">
        <v>5</v>
      </c>
      <c r="P3824" s="9">
        <v>10038</v>
      </c>
      <c r="Q3824" s="10">
        <v>13980.07</v>
      </c>
      <c r="R3824" s="9">
        <v>15</v>
      </c>
      <c r="S3824" s="10">
        <v>59415.3</v>
      </c>
      <c r="T3824" s="10">
        <v>19710.349999999999</v>
      </c>
      <c r="U3824" s="7" t="s">
        <v>78</v>
      </c>
      <c r="V3824" s="7" t="s">
        <v>112</v>
      </c>
      <c r="W3824" s="9">
        <v>5</v>
      </c>
      <c r="X3824" s="7" t="s">
        <v>58</v>
      </c>
      <c r="Y3824" s="7" t="s">
        <v>18125</v>
      </c>
    </row>
    <row r="3825" spans="1:25" x14ac:dyDescent="0.35">
      <c r="A3825" t="s">
        <v>18126</v>
      </c>
      <c r="B3825" t="s">
        <v>18127</v>
      </c>
      <c r="C3825" s="7" t="s">
        <v>18128</v>
      </c>
      <c r="D3825" s="7" t="s">
        <v>28</v>
      </c>
      <c r="E3825" s="9">
        <v>23</v>
      </c>
      <c r="F3825" s="7" t="s">
        <v>29</v>
      </c>
      <c r="G3825" s="6">
        <v>45840</v>
      </c>
      <c r="H3825" s="6">
        <v>45744</v>
      </c>
      <c r="I3825" s="7" t="s">
        <v>84</v>
      </c>
      <c r="J3825" s="7" t="s">
        <v>85</v>
      </c>
      <c r="K3825" s="7" t="s">
        <v>32</v>
      </c>
      <c r="L3825" t="s">
        <v>18129</v>
      </c>
      <c r="M3825" s="7" t="s">
        <v>34</v>
      </c>
      <c r="N3825" s="7" t="s">
        <v>35</v>
      </c>
      <c r="O3825" s="9">
        <v>1</v>
      </c>
      <c r="P3825" s="9">
        <v>27154</v>
      </c>
      <c r="Q3825" s="10">
        <v>35048.76</v>
      </c>
      <c r="R3825" s="9">
        <v>20</v>
      </c>
      <c r="S3825" s="10">
        <v>28039.01</v>
      </c>
      <c r="T3825" s="10">
        <v>7894.76</v>
      </c>
      <c r="U3825" s="7" t="s">
        <v>126</v>
      </c>
      <c r="V3825" s="7" t="s">
        <v>69</v>
      </c>
      <c r="W3825" s="9">
        <v>2</v>
      </c>
      <c r="X3825" s="7" t="s">
        <v>87</v>
      </c>
      <c r="Y3825" s="7" t="s">
        <v>18130</v>
      </c>
    </row>
    <row r="3826" spans="1:25" x14ac:dyDescent="0.35">
      <c r="A3826" t="s">
        <v>18131</v>
      </c>
      <c r="B3826" t="s">
        <v>18132</v>
      </c>
      <c r="C3826" s="7" t="s">
        <v>18133</v>
      </c>
      <c r="D3826" s="7" t="s">
        <v>54</v>
      </c>
      <c r="E3826" s="9">
        <v>18</v>
      </c>
      <c r="F3826" s="7" t="s">
        <v>29</v>
      </c>
      <c r="G3826" s="6">
        <v>45962</v>
      </c>
      <c r="H3826" s="6">
        <v>46116</v>
      </c>
      <c r="I3826" s="7" t="s">
        <v>63</v>
      </c>
      <c r="J3826" s="7" t="s">
        <v>64</v>
      </c>
      <c r="K3826" s="7" t="s">
        <v>32</v>
      </c>
      <c r="L3826" t="s">
        <v>10468</v>
      </c>
      <c r="M3826" s="7" t="s">
        <v>34</v>
      </c>
      <c r="N3826" s="7" t="s">
        <v>35</v>
      </c>
      <c r="O3826" s="9">
        <v>1</v>
      </c>
      <c r="P3826" s="9">
        <v>21311</v>
      </c>
      <c r="Q3826" s="10">
        <v>26735.439999999999</v>
      </c>
      <c r="R3826" s="9">
        <v>5</v>
      </c>
      <c r="S3826" s="10">
        <v>25398.67</v>
      </c>
      <c r="T3826" s="10">
        <v>5424.44</v>
      </c>
      <c r="U3826" s="7" t="s">
        <v>36</v>
      </c>
      <c r="V3826" s="7" t="s">
        <v>37</v>
      </c>
      <c r="W3826" s="9">
        <v>2</v>
      </c>
      <c r="X3826" s="7" t="s">
        <v>70</v>
      </c>
      <c r="Y3826" s="7" t="s">
        <v>18134</v>
      </c>
    </row>
    <row r="3827" spans="1:25" x14ac:dyDescent="0.35">
      <c r="A3827" t="s">
        <v>18135</v>
      </c>
      <c r="B3827" t="s">
        <v>18136</v>
      </c>
      <c r="C3827" s="7" t="s">
        <v>18137</v>
      </c>
      <c r="D3827" s="7" t="s">
        <v>54</v>
      </c>
      <c r="E3827" s="9">
        <v>42</v>
      </c>
      <c r="F3827" s="7" t="s">
        <v>29</v>
      </c>
      <c r="G3827" s="6">
        <v>46188</v>
      </c>
      <c r="H3827" s="6">
        <v>45599</v>
      </c>
      <c r="I3827" s="7" t="s">
        <v>84</v>
      </c>
      <c r="J3827" s="7" t="s">
        <v>85</v>
      </c>
      <c r="K3827" s="7" t="s">
        <v>93</v>
      </c>
      <c r="L3827" t="s">
        <v>18138</v>
      </c>
      <c r="M3827" s="7" t="s">
        <v>95</v>
      </c>
      <c r="N3827" s="7" t="s">
        <v>96</v>
      </c>
      <c r="O3827" s="9">
        <v>5</v>
      </c>
      <c r="P3827" s="9">
        <v>9905</v>
      </c>
      <c r="Q3827" s="10">
        <v>11915.07</v>
      </c>
      <c r="R3827" s="9">
        <v>0</v>
      </c>
      <c r="S3827" s="10">
        <v>59575.35</v>
      </c>
      <c r="T3827" s="10">
        <v>10050.35</v>
      </c>
      <c r="U3827" s="7" t="s">
        <v>78</v>
      </c>
      <c r="V3827" s="7" t="s">
        <v>69</v>
      </c>
      <c r="W3827" s="9">
        <v>1</v>
      </c>
      <c r="X3827" s="7" t="s">
        <v>87</v>
      </c>
      <c r="Y3827" s="7" t="s">
        <v>18139</v>
      </c>
    </row>
    <row r="3828" spans="1:25" x14ac:dyDescent="0.35">
      <c r="A3828" t="s">
        <v>18140</v>
      </c>
      <c r="B3828" t="s">
        <v>18141</v>
      </c>
      <c r="C3828" s="7" t="s">
        <v>18142</v>
      </c>
      <c r="D3828" s="7" t="s">
        <v>54</v>
      </c>
      <c r="E3828" s="9">
        <v>34</v>
      </c>
      <c r="F3828" s="7" t="s">
        <v>92</v>
      </c>
      <c r="G3828" s="6">
        <v>45845</v>
      </c>
      <c r="H3828" s="6">
        <v>45733</v>
      </c>
      <c r="I3828" s="7" t="s">
        <v>55</v>
      </c>
      <c r="J3828" s="7" t="s">
        <v>56</v>
      </c>
      <c r="K3828" s="7" t="s">
        <v>65</v>
      </c>
      <c r="L3828" t="s">
        <v>17240</v>
      </c>
      <c r="M3828" s="7" t="s">
        <v>67</v>
      </c>
      <c r="N3828" s="7" t="s">
        <v>68</v>
      </c>
      <c r="O3828" s="9">
        <v>1</v>
      </c>
      <c r="P3828" s="9">
        <v>2372</v>
      </c>
      <c r="Q3828" s="10">
        <v>2993.28</v>
      </c>
      <c r="R3828" s="9">
        <v>0</v>
      </c>
      <c r="S3828" s="10">
        <v>2993.28</v>
      </c>
      <c r="T3828" s="10">
        <v>621.28</v>
      </c>
      <c r="U3828" s="7" t="s">
        <v>36</v>
      </c>
      <c r="V3828" s="7" t="s">
        <v>37</v>
      </c>
      <c r="W3828" s="9">
        <v>5</v>
      </c>
      <c r="X3828" s="7" t="s">
        <v>58</v>
      </c>
      <c r="Y3828" s="7" t="s">
        <v>18143</v>
      </c>
    </row>
    <row r="3829" spans="1:25" x14ac:dyDescent="0.35">
      <c r="A3829" t="s">
        <v>18144</v>
      </c>
      <c r="B3829" t="s">
        <v>18145</v>
      </c>
      <c r="C3829" s="7" t="s">
        <v>18146</v>
      </c>
      <c r="D3829" s="7" t="s">
        <v>28</v>
      </c>
      <c r="E3829" s="9">
        <v>44</v>
      </c>
      <c r="F3829" s="7" t="s">
        <v>29</v>
      </c>
      <c r="G3829" s="6">
        <v>46163</v>
      </c>
      <c r="H3829" s="6">
        <v>46039</v>
      </c>
      <c r="I3829" s="7" t="s">
        <v>55</v>
      </c>
      <c r="J3829" s="7" t="s">
        <v>56</v>
      </c>
      <c r="K3829" s="7" t="s">
        <v>93</v>
      </c>
      <c r="L3829" t="s">
        <v>18147</v>
      </c>
      <c r="M3829" s="7" t="s">
        <v>132</v>
      </c>
      <c r="N3829" s="7" t="s">
        <v>133</v>
      </c>
      <c r="O3829" s="9">
        <v>4</v>
      </c>
      <c r="P3829" s="9">
        <v>19415</v>
      </c>
      <c r="Q3829" s="10">
        <v>24024.27</v>
      </c>
      <c r="R3829" s="9">
        <v>10</v>
      </c>
      <c r="S3829" s="10">
        <v>86487.37</v>
      </c>
      <c r="T3829" s="10">
        <v>18437.080000000002</v>
      </c>
      <c r="U3829" s="7" t="s">
        <v>126</v>
      </c>
      <c r="V3829" s="7" t="s">
        <v>69</v>
      </c>
      <c r="W3829" s="9">
        <v>4</v>
      </c>
      <c r="X3829" s="7" t="s">
        <v>58</v>
      </c>
      <c r="Y3829" s="7" t="s">
        <v>18148</v>
      </c>
    </row>
    <row r="3830" spans="1:25" x14ac:dyDescent="0.35">
      <c r="A3830" t="s">
        <v>18149</v>
      </c>
      <c r="B3830" t="s">
        <v>18150</v>
      </c>
      <c r="C3830" s="7" t="s">
        <v>18151</v>
      </c>
      <c r="D3830" s="7" t="s">
        <v>54</v>
      </c>
      <c r="E3830" s="9">
        <v>23</v>
      </c>
      <c r="F3830" s="7" t="s">
        <v>92</v>
      </c>
      <c r="G3830" s="6">
        <v>45684</v>
      </c>
      <c r="H3830" s="6">
        <v>45899</v>
      </c>
      <c r="I3830" s="7" t="s">
        <v>30</v>
      </c>
      <c r="J3830" s="7" t="s">
        <v>31</v>
      </c>
      <c r="K3830" s="7" t="s">
        <v>65</v>
      </c>
      <c r="L3830" t="s">
        <v>18152</v>
      </c>
      <c r="M3830" s="7" t="s">
        <v>67</v>
      </c>
      <c r="N3830" s="7" t="s">
        <v>68</v>
      </c>
      <c r="O3830" s="9">
        <v>4</v>
      </c>
      <c r="P3830" s="9">
        <v>14972</v>
      </c>
      <c r="Q3830" s="10">
        <v>20360.3</v>
      </c>
      <c r="R3830" s="9">
        <v>10</v>
      </c>
      <c r="S3830" s="10">
        <v>73297.08</v>
      </c>
      <c r="T3830" s="10">
        <v>21553.200000000001</v>
      </c>
      <c r="U3830" s="7" t="s">
        <v>78</v>
      </c>
      <c r="V3830" s="7" t="s">
        <v>112</v>
      </c>
      <c r="W3830" s="9">
        <v>5</v>
      </c>
      <c r="X3830" s="7" t="s">
        <v>38</v>
      </c>
      <c r="Y3830" s="7" t="s">
        <v>18153</v>
      </c>
    </row>
    <row r="3831" spans="1:25" x14ac:dyDescent="0.35">
      <c r="A3831" t="s">
        <v>18154</v>
      </c>
      <c r="B3831" t="s">
        <v>18155</v>
      </c>
      <c r="C3831" s="7" t="s">
        <v>18156</v>
      </c>
      <c r="D3831" s="7" t="s">
        <v>54</v>
      </c>
      <c r="E3831" s="9">
        <v>31</v>
      </c>
      <c r="F3831" s="7" t="s">
        <v>92</v>
      </c>
      <c r="G3831" s="6">
        <v>45548</v>
      </c>
      <c r="H3831" s="6">
        <v>46025</v>
      </c>
      <c r="I3831" s="7" t="s">
        <v>63</v>
      </c>
      <c r="J3831" s="7" t="s">
        <v>64</v>
      </c>
      <c r="K3831" s="7" t="s">
        <v>44</v>
      </c>
      <c r="L3831" t="s">
        <v>18157</v>
      </c>
      <c r="M3831" s="7" t="s">
        <v>46</v>
      </c>
      <c r="N3831" s="7" t="s">
        <v>47</v>
      </c>
      <c r="O3831" s="9">
        <v>3</v>
      </c>
      <c r="P3831" s="9">
        <v>24739</v>
      </c>
      <c r="Q3831" s="10">
        <v>27375.95</v>
      </c>
      <c r="R3831" s="9">
        <v>20</v>
      </c>
      <c r="S3831" s="10">
        <v>65702.28</v>
      </c>
      <c r="T3831" s="10">
        <v>7910.85</v>
      </c>
      <c r="U3831" s="7" t="s">
        <v>36</v>
      </c>
      <c r="V3831" s="7" t="s">
        <v>37</v>
      </c>
      <c r="W3831" s="9">
        <v>2</v>
      </c>
      <c r="X3831" s="7" t="s">
        <v>70</v>
      </c>
      <c r="Y3831" s="7" t="s">
        <v>18158</v>
      </c>
    </row>
    <row r="3832" spans="1:25" x14ac:dyDescent="0.35">
      <c r="A3832" t="s">
        <v>18159</v>
      </c>
      <c r="B3832" t="s">
        <v>18160</v>
      </c>
      <c r="C3832" s="7" t="s">
        <v>18161</v>
      </c>
      <c r="D3832" s="7" t="s">
        <v>54</v>
      </c>
      <c r="E3832" s="9">
        <v>54</v>
      </c>
      <c r="F3832" s="7" t="s">
        <v>92</v>
      </c>
      <c r="G3832" s="6">
        <v>45649</v>
      </c>
      <c r="H3832" s="6">
        <v>45964</v>
      </c>
      <c r="I3832" s="7" t="s">
        <v>75</v>
      </c>
      <c r="J3832" s="7" t="s">
        <v>76</v>
      </c>
      <c r="K3832" s="7" t="s">
        <v>117</v>
      </c>
      <c r="L3832" t="s">
        <v>18162</v>
      </c>
      <c r="M3832" s="7" t="s">
        <v>119</v>
      </c>
      <c r="N3832" s="7" t="s">
        <v>120</v>
      </c>
      <c r="O3832" s="9">
        <v>3</v>
      </c>
      <c r="P3832" s="9">
        <v>24274</v>
      </c>
      <c r="Q3832" s="10">
        <v>27833.48</v>
      </c>
      <c r="R3832" s="9">
        <v>10</v>
      </c>
      <c r="S3832" s="10">
        <v>75150.399999999994</v>
      </c>
      <c r="T3832" s="10">
        <v>10678.44</v>
      </c>
      <c r="U3832" s="7" t="s">
        <v>126</v>
      </c>
      <c r="V3832" s="7" t="s">
        <v>112</v>
      </c>
      <c r="W3832" s="9">
        <v>4</v>
      </c>
      <c r="X3832" s="7" t="s">
        <v>79</v>
      </c>
      <c r="Y3832" s="7" t="s">
        <v>18163</v>
      </c>
    </row>
    <row r="3833" spans="1:25" x14ac:dyDescent="0.35">
      <c r="A3833" t="s">
        <v>18164</v>
      </c>
      <c r="B3833" t="s">
        <v>18165</v>
      </c>
      <c r="C3833" s="7" t="s">
        <v>2959</v>
      </c>
      <c r="D3833" s="7" t="s">
        <v>28</v>
      </c>
      <c r="E3833" s="9">
        <v>45</v>
      </c>
      <c r="F3833" s="7" t="s">
        <v>29</v>
      </c>
      <c r="G3833" s="6">
        <v>46093</v>
      </c>
      <c r="H3833" s="6">
        <v>45914</v>
      </c>
      <c r="I3833" s="7" t="s">
        <v>55</v>
      </c>
      <c r="J3833" s="7" t="s">
        <v>56</v>
      </c>
      <c r="K3833" s="7" t="s">
        <v>117</v>
      </c>
      <c r="L3833" t="s">
        <v>18166</v>
      </c>
      <c r="M3833" s="7" t="s">
        <v>119</v>
      </c>
      <c r="N3833" s="7" t="s">
        <v>120</v>
      </c>
      <c r="O3833" s="9">
        <v>1</v>
      </c>
      <c r="P3833" s="9">
        <v>10505</v>
      </c>
      <c r="Q3833" s="10">
        <v>14344.1</v>
      </c>
      <c r="R3833" s="9">
        <v>15</v>
      </c>
      <c r="S3833" s="10">
        <v>12192.49</v>
      </c>
      <c r="T3833" s="10">
        <v>3839.1</v>
      </c>
      <c r="U3833" s="7" t="s">
        <v>36</v>
      </c>
      <c r="V3833" s="7" t="s">
        <v>154</v>
      </c>
      <c r="W3833" s="9">
        <v>3</v>
      </c>
      <c r="X3833" s="7" t="s">
        <v>58</v>
      </c>
      <c r="Y3833" s="7" t="s">
        <v>18167</v>
      </c>
    </row>
    <row r="3834" spans="1:25" x14ac:dyDescent="0.35">
      <c r="A3834" t="s">
        <v>18168</v>
      </c>
      <c r="B3834" t="s">
        <v>18169</v>
      </c>
      <c r="C3834" s="7" t="s">
        <v>18170</v>
      </c>
      <c r="D3834" s="7" t="s">
        <v>28</v>
      </c>
      <c r="E3834" s="9">
        <v>38</v>
      </c>
      <c r="F3834" s="7" t="s">
        <v>29</v>
      </c>
      <c r="G3834" s="6">
        <v>45910</v>
      </c>
      <c r="H3834" s="6">
        <v>45710</v>
      </c>
      <c r="I3834" s="7" t="s">
        <v>30</v>
      </c>
      <c r="J3834" s="7" t="s">
        <v>31</v>
      </c>
      <c r="K3834" s="7" t="s">
        <v>117</v>
      </c>
      <c r="L3834" t="s">
        <v>18171</v>
      </c>
      <c r="M3834" s="7" t="s">
        <v>119</v>
      </c>
      <c r="N3834" s="7" t="s">
        <v>120</v>
      </c>
      <c r="O3834" s="9">
        <v>5</v>
      </c>
      <c r="P3834" s="9">
        <v>21555</v>
      </c>
      <c r="Q3834" s="10">
        <v>32322.58</v>
      </c>
      <c r="R3834" s="9">
        <v>20</v>
      </c>
      <c r="S3834" s="10">
        <v>129290.32</v>
      </c>
      <c r="T3834" s="10">
        <v>53837.9</v>
      </c>
      <c r="U3834" s="7" t="s">
        <v>78</v>
      </c>
      <c r="V3834" s="7" t="s">
        <v>112</v>
      </c>
      <c r="W3834" s="9">
        <v>4</v>
      </c>
      <c r="X3834" s="7" t="s">
        <v>38</v>
      </c>
      <c r="Y3834" s="7" t="s">
        <v>4374</v>
      </c>
    </row>
    <row r="3835" spans="1:25" x14ac:dyDescent="0.35">
      <c r="A3835" t="s">
        <v>18172</v>
      </c>
      <c r="B3835" t="s">
        <v>18173</v>
      </c>
      <c r="C3835" s="7" t="s">
        <v>18174</v>
      </c>
      <c r="D3835" s="7" t="s">
        <v>28</v>
      </c>
      <c r="E3835" s="9">
        <v>18</v>
      </c>
      <c r="F3835" s="7" t="s">
        <v>92</v>
      </c>
      <c r="G3835" s="6">
        <v>45942</v>
      </c>
      <c r="H3835" s="6">
        <v>45965</v>
      </c>
      <c r="I3835" s="7" t="s">
        <v>55</v>
      </c>
      <c r="J3835" s="7" t="s">
        <v>56</v>
      </c>
      <c r="K3835" s="7" t="s">
        <v>32</v>
      </c>
      <c r="L3835" t="s">
        <v>11861</v>
      </c>
      <c r="M3835" s="7" t="s">
        <v>34</v>
      </c>
      <c r="N3835" s="7" t="s">
        <v>35</v>
      </c>
      <c r="O3835" s="9">
        <v>4</v>
      </c>
      <c r="P3835" s="9">
        <v>15303</v>
      </c>
      <c r="Q3835" s="10">
        <v>17766.11</v>
      </c>
      <c r="R3835" s="9">
        <v>10</v>
      </c>
      <c r="S3835" s="10">
        <v>63958</v>
      </c>
      <c r="T3835" s="10">
        <v>9852.44</v>
      </c>
      <c r="U3835" s="7" t="s">
        <v>126</v>
      </c>
      <c r="V3835" s="7" t="s">
        <v>112</v>
      </c>
      <c r="W3835" s="9">
        <v>1</v>
      </c>
      <c r="X3835" s="7" t="s">
        <v>58</v>
      </c>
      <c r="Y3835" s="7" t="s">
        <v>18175</v>
      </c>
    </row>
    <row r="3836" spans="1:25" x14ac:dyDescent="0.35">
      <c r="A3836" t="s">
        <v>18176</v>
      </c>
      <c r="B3836" t="s">
        <v>18177</v>
      </c>
      <c r="C3836" s="7" t="s">
        <v>18178</v>
      </c>
      <c r="D3836" s="7" t="s">
        <v>28</v>
      </c>
      <c r="E3836" s="9">
        <v>58</v>
      </c>
      <c r="F3836" s="7" t="s">
        <v>92</v>
      </c>
      <c r="G3836" s="6">
        <v>46149</v>
      </c>
      <c r="H3836" s="6">
        <v>45491</v>
      </c>
      <c r="I3836" s="7" t="s">
        <v>30</v>
      </c>
      <c r="J3836" s="7" t="s">
        <v>43</v>
      </c>
      <c r="K3836" s="7" t="s">
        <v>44</v>
      </c>
      <c r="L3836" t="s">
        <v>18179</v>
      </c>
      <c r="M3836" s="7" t="s">
        <v>46</v>
      </c>
      <c r="N3836" s="7" t="s">
        <v>47</v>
      </c>
      <c r="O3836" s="9">
        <v>2</v>
      </c>
      <c r="P3836" s="9">
        <v>1679</v>
      </c>
      <c r="Q3836" s="10">
        <v>1907.93</v>
      </c>
      <c r="R3836" s="9">
        <v>15</v>
      </c>
      <c r="S3836" s="10">
        <v>3243.48</v>
      </c>
      <c r="T3836" s="10">
        <v>457.86</v>
      </c>
      <c r="U3836" s="7" t="s">
        <v>78</v>
      </c>
      <c r="V3836" s="7" t="s">
        <v>112</v>
      </c>
      <c r="W3836" s="9">
        <v>3</v>
      </c>
      <c r="X3836" s="7" t="s">
        <v>49</v>
      </c>
      <c r="Y3836" s="7" t="s">
        <v>18180</v>
      </c>
    </row>
    <row r="3837" spans="1:25" x14ac:dyDescent="0.35">
      <c r="A3837" t="s">
        <v>18181</v>
      </c>
      <c r="B3837" t="s">
        <v>18182</v>
      </c>
      <c r="C3837" s="7" t="s">
        <v>18183</v>
      </c>
      <c r="D3837" s="7" t="s">
        <v>54</v>
      </c>
      <c r="E3837" s="9">
        <v>39</v>
      </c>
      <c r="F3837" s="7" t="s">
        <v>29</v>
      </c>
      <c r="G3837" s="6">
        <v>45657</v>
      </c>
      <c r="H3837" s="6">
        <v>45730</v>
      </c>
      <c r="I3837" s="7" t="s">
        <v>304</v>
      </c>
      <c r="J3837" s="7" t="s">
        <v>85</v>
      </c>
      <c r="K3837" s="7" t="s">
        <v>32</v>
      </c>
      <c r="L3837" t="s">
        <v>18184</v>
      </c>
      <c r="M3837" s="7" t="s">
        <v>34</v>
      </c>
      <c r="N3837" s="7" t="s">
        <v>35</v>
      </c>
      <c r="O3837" s="9">
        <v>4</v>
      </c>
      <c r="P3837" s="9">
        <v>9353</v>
      </c>
      <c r="Q3837" s="10">
        <v>11668.91</v>
      </c>
      <c r="R3837" s="9">
        <v>5</v>
      </c>
      <c r="S3837" s="10">
        <v>44341.86</v>
      </c>
      <c r="T3837" s="10">
        <v>9263.64</v>
      </c>
      <c r="U3837" s="7" t="s">
        <v>126</v>
      </c>
      <c r="V3837" s="7" t="s">
        <v>112</v>
      </c>
      <c r="W3837" s="9">
        <v>3</v>
      </c>
      <c r="X3837" s="7" t="s">
        <v>87</v>
      </c>
      <c r="Y3837" s="7" t="s">
        <v>15086</v>
      </c>
    </row>
    <row r="3838" spans="1:25" x14ac:dyDescent="0.35">
      <c r="A3838" t="s">
        <v>18185</v>
      </c>
      <c r="B3838" t="s">
        <v>18186</v>
      </c>
      <c r="C3838" s="7" t="s">
        <v>18187</v>
      </c>
      <c r="D3838" s="7" t="s">
        <v>28</v>
      </c>
      <c r="E3838" s="9">
        <v>30</v>
      </c>
      <c r="F3838" s="7" t="s">
        <v>29</v>
      </c>
      <c r="G3838" s="6">
        <v>46098</v>
      </c>
      <c r="H3838" s="6">
        <v>45531</v>
      </c>
      <c r="I3838" s="7" t="s">
        <v>63</v>
      </c>
      <c r="J3838" s="7" t="s">
        <v>64</v>
      </c>
      <c r="K3838" s="7" t="s">
        <v>65</v>
      </c>
      <c r="L3838" t="s">
        <v>18188</v>
      </c>
      <c r="M3838" s="7" t="s">
        <v>67</v>
      </c>
      <c r="N3838" s="7" t="s">
        <v>68</v>
      </c>
      <c r="O3838" s="9">
        <v>3</v>
      </c>
      <c r="P3838" s="9">
        <v>7748</v>
      </c>
      <c r="Q3838" s="10">
        <v>9591.94</v>
      </c>
      <c r="R3838" s="9">
        <v>0</v>
      </c>
      <c r="S3838" s="10">
        <v>28775.82</v>
      </c>
      <c r="T3838" s="10">
        <v>5531.82</v>
      </c>
      <c r="U3838" s="7" t="s">
        <v>126</v>
      </c>
      <c r="V3838" s="7" t="s">
        <v>154</v>
      </c>
      <c r="W3838" s="9">
        <v>4</v>
      </c>
      <c r="X3838" s="7" t="s">
        <v>70</v>
      </c>
      <c r="Y3838" s="7" t="s">
        <v>18189</v>
      </c>
    </row>
    <row r="3839" spans="1:25" x14ac:dyDescent="0.35">
      <c r="A3839" t="s">
        <v>18190</v>
      </c>
      <c r="B3839" t="s">
        <v>18191</v>
      </c>
      <c r="C3839" s="7" t="s">
        <v>18192</v>
      </c>
      <c r="D3839" s="7" t="s">
        <v>28</v>
      </c>
      <c r="E3839" s="9">
        <v>20</v>
      </c>
      <c r="F3839" s="7" t="s">
        <v>29</v>
      </c>
      <c r="G3839" s="6">
        <v>45590</v>
      </c>
      <c r="H3839" s="6">
        <v>45853</v>
      </c>
      <c r="I3839" s="7" t="s">
        <v>63</v>
      </c>
      <c r="J3839" s="7" t="s">
        <v>64</v>
      </c>
      <c r="K3839" s="7" t="s">
        <v>93</v>
      </c>
      <c r="L3839" t="s">
        <v>18193</v>
      </c>
      <c r="M3839" s="7" t="s">
        <v>132</v>
      </c>
      <c r="N3839" s="7" t="s">
        <v>133</v>
      </c>
      <c r="O3839" s="9">
        <v>3</v>
      </c>
      <c r="P3839" s="9">
        <v>15621</v>
      </c>
      <c r="Q3839" s="10">
        <v>19865.21</v>
      </c>
      <c r="R3839" s="9">
        <v>10</v>
      </c>
      <c r="S3839" s="10">
        <v>53636.07</v>
      </c>
      <c r="T3839" s="10">
        <v>12732.63</v>
      </c>
      <c r="U3839" s="7" t="s">
        <v>48</v>
      </c>
      <c r="V3839" s="7" t="s">
        <v>112</v>
      </c>
      <c r="W3839" s="9">
        <v>3</v>
      </c>
      <c r="X3839" s="7" t="s">
        <v>70</v>
      </c>
      <c r="Y3839" s="7" t="s">
        <v>18194</v>
      </c>
    </row>
    <row r="3840" spans="1:25" x14ac:dyDescent="0.35">
      <c r="A3840" t="s">
        <v>18195</v>
      </c>
      <c r="B3840" t="s">
        <v>18196</v>
      </c>
      <c r="C3840" s="7" t="s">
        <v>18197</v>
      </c>
      <c r="D3840" s="7" t="s">
        <v>28</v>
      </c>
      <c r="E3840" s="9">
        <v>29</v>
      </c>
      <c r="F3840" s="7" t="s">
        <v>29</v>
      </c>
      <c r="G3840" s="6">
        <v>45708</v>
      </c>
      <c r="H3840" s="6">
        <v>45932</v>
      </c>
      <c r="I3840" s="7" t="s">
        <v>55</v>
      </c>
      <c r="J3840" s="7" t="s">
        <v>56</v>
      </c>
      <c r="K3840" s="7" t="s">
        <v>44</v>
      </c>
      <c r="L3840" t="s">
        <v>18198</v>
      </c>
      <c r="M3840" s="7" t="s">
        <v>46</v>
      </c>
      <c r="N3840" s="7" t="s">
        <v>47</v>
      </c>
      <c r="O3840" s="9">
        <v>4</v>
      </c>
      <c r="P3840" s="9">
        <v>8930</v>
      </c>
      <c r="Q3840" s="10">
        <v>12921.54</v>
      </c>
      <c r="R3840" s="9">
        <v>20</v>
      </c>
      <c r="S3840" s="10">
        <v>41348.93</v>
      </c>
      <c r="T3840" s="10">
        <v>15966.16</v>
      </c>
      <c r="U3840" s="7" t="s">
        <v>36</v>
      </c>
      <c r="V3840" s="7" t="s">
        <v>154</v>
      </c>
      <c r="W3840" s="9">
        <v>2</v>
      </c>
      <c r="X3840" s="7" t="s">
        <v>58</v>
      </c>
      <c r="Y3840" s="7" t="s">
        <v>18199</v>
      </c>
    </row>
    <row r="3841" spans="1:25" x14ac:dyDescent="0.35">
      <c r="A3841" t="s">
        <v>18200</v>
      </c>
      <c r="B3841" t="s">
        <v>18201</v>
      </c>
      <c r="C3841" s="7" t="s">
        <v>18202</v>
      </c>
      <c r="D3841" s="7" t="s">
        <v>54</v>
      </c>
      <c r="E3841" s="9">
        <v>49</v>
      </c>
      <c r="F3841" s="7" t="s">
        <v>29</v>
      </c>
      <c r="G3841" s="6">
        <v>46169</v>
      </c>
      <c r="H3841" s="6">
        <v>45933</v>
      </c>
      <c r="I3841" s="7" t="s">
        <v>304</v>
      </c>
      <c r="J3841" s="7" t="s">
        <v>64</v>
      </c>
      <c r="K3841" s="7" t="s">
        <v>117</v>
      </c>
      <c r="L3841" t="s">
        <v>18203</v>
      </c>
      <c r="M3841" s="7" t="s">
        <v>119</v>
      </c>
      <c r="N3841" s="7" t="s">
        <v>120</v>
      </c>
      <c r="O3841" s="9">
        <v>5</v>
      </c>
      <c r="P3841" s="9">
        <v>9462</v>
      </c>
      <c r="Q3841" s="10">
        <v>13202.03</v>
      </c>
      <c r="R3841" s="9">
        <v>15</v>
      </c>
      <c r="S3841" s="10">
        <v>56108.63</v>
      </c>
      <c r="T3841" s="10">
        <v>18700.150000000001</v>
      </c>
      <c r="U3841" s="7" t="s">
        <v>36</v>
      </c>
      <c r="V3841" s="7" t="s">
        <v>69</v>
      </c>
      <c r="W3841" s="9">
        <v>1</v>
      </c>
      <c r="X3841" s="7" t="s">
        <v>70</v>
      </c>
      <c r="Y3841" s="7" t="s">
        <v>18204</v>
      </c>
    </row>
    <row r="3842" spans="1:25" x14ac:dyDescent="0.35">
      <c r="A3842" t="s">
        <v>18205</v>
      </c>
      <c r="B3842" t="s">
        <v>18206</v>
      </c>
      <c r="C3842" s="7" t="s">
        <v>18207</v>
      </c>
      <c r="D3842" s="7" t="s">
        <v>28</v>
      </c>
      <c r="E3842" s="9">
        <v>18</v>
      </c>
      <c r="F3842" s="7" t="s">
        <v>92</v>
      </c>
      <c r="G3842" s="6">
        <v>46117</v>
      </c>
      <c r="H3842" s="6">
        <v>46107</v>
      </c>
      <c r="I3842" s="7" t="s">
        <v>75</v>
      </c>
      <c r="J3842" s="7" t="s">
        <v>76</v>
      </c>
      <c r="K3842" s="7" t="s">
        <v>93</v>
      </c>
      <c r="L3842" t="s">
        <v>2567</v>
      </c>
      <c r="M3842" s="7" t="s">
        <v>95</v>
      </c>
      <c r="N3842" s="7" t="s">
        <v>96</v>
      </c>
      <c r="O3842" s="9">
        <v>1</v>
      </c>
      <c r="P3842" s="9">
        <v>24320</v>
      </c>
      <c r="Q3842" s="10">
        <v>30763.08</v>
      </c>
      <c r="R3842" s="9">
        <v>20</v>
      </c>
      <c r="S3842" s="10">
        <v>24610.46</v>
      </c>
      <c r="T3842" s="10">
        <v>6443.08</v>
      </c>
      <c r="U3842" s="7" t="s">
        <v>48</v>
      </c>
      <c r="V3842" s="7" t="s">
        <v>69</v>
      </c>
      <c r="W3842" s="9">
        <v>2</v>
      </c>
      <c r="X3842" s="7" t="s">
        <v>79</v>
      </c>
      <c r="Y3842" s="7" t="s">
        <v>18208</v>
      </c>
    </row>
    <row r="3843" spans="1:25" x14ac:dyDescent="0.35">
      <c r="A3843" t="s">
        <v>18209</v>
      </c>
      <c r="B3843" t="s">
        <v>18210</v>
      </c>
      <c r="C3843" s="7" t="s">
        <v>18211</v>
      </c>
      <c r="D3843" s="7" t="s">
        <v>28</v>
      </c>
      <c r="E3843" s="9">
        <v>24</v>
      </c>
      <c r="F3843" s="7" t="s">
        <v>29</v>
      </c>
      <c r="G3843" s="6">
        <v>45593</v>
      </c>
      <c r="H3843" s="6">
        <v>45624</v>
      </c>
      <c r="I3843" s="7" t="s">
        <v>75</v>
      </c>
      <c r="J3843" s="7" t="s">
        <v>76</v>
      </c>
      <c r="K3843" s="7" t="s">
        <v>65</v>
      </c>
      <c r="L3843" t="s">
        <v>18212</v>
      </c>
      <c r="M3843" s="7" t="s">
        <v>67</v>
      </c>
      <c r="N3843" s="7" t="s">
        <v>68</v>
      </c>
      <c r="O3843" s="9">
        <v>3</v>
      </c>
      <c r="P3843" s="9">
        <v>25717</v>
      </c>
      <c r="Q3843" s="10">
        <v>31988.04</v>
      </c>
      <c r="R3843" s="9">
        <v>5</v>
      </c>
      <c r="S3843" s="10">
        <v>91165.91</v>
      </c>
      <c r="T3843" s="10">
        <v>18813.12</v>
      </c>
      <c r="U3843" s="7" t="s">
        <v>48</v>
      </c>
      <c r="V3843" s="7" t="s">
        <v>112</v>
      </c>
      <c r="W3843" s="9">
        <v>2</v>
      </c>
      <c r="X3843" s="7" t="s">
        <v>79</v>
      </c>
      <c r="Y3843" s="7" t="s">
        <v>18213</v>
      </c>
    </row>
    <row r="3844" spans="1:25" x14ac:dyDescent="0.35">
      <c r="A3844" t="s">
        <v>18214</v>
      </c>
      <c r="B3844" t="s">
        <v>18215</v>
      </c>
      <c r="C3844" s="7" t="s">
        <v>18216</v>
      </c>
      <c r="D3844" s="7" t="s">
        <v>54</v>
      </c>
      <c r="E3844" s="9">
        <v>31</v>
      </c>
      <c r="F3844" s="7" t="s">
        <v>92</v>
      </c>
      <c r="G3844" s="6">
        <v>45872</v>
      </c>
      <c r="H3844" s="6">
        <v>46083</v>
      </c>
      <c r="I3844" s="7" t="s">
        <v>55</v>
      </c>
      <c r="J3844" s="7" t="s">
        <v>56</v>
      </c>
      <c r="K3844" s="7" t="s">
        <v>93</v>
      </c>
      <c r="L3844" t="s">
        <v>18217</v>
      </c>
      <c r="M3844" s="7" t="s">
        <v>95</v>
      </c>
      <c r="N3844" s="7" t="s">
        <v>96</v>
      </c>
      <c r="O3844" s="9">
        <v>3</v>
      </c>
      <c r="P3844" s="9">
        <v>2614</v>
      </c>
      <c r="Q3844" s="10">
        <v>3677.99</v>
      </c>
      <c r="R3844" s="9">
        <v>15</v>
      </c>
      <c r="S3844" s="10">
        <v>9378.8700000000008</v>
      </c>
      <c r="T3844" s="10">
        <v>3191.97</v>
      </c>
      <c r="U3844" s="7" t="s">
        <v>36</v>
      </c>
      <c r="V3844" s="7" t="s">
        <v>112</v>
      </c>
      <c r="X3844" s="7" t="s">
        <v>58</v>
      </c>
      <c r="Y3844" s="7" t="s">
        <v>18218</v>
      </c>
    </row>
    <row r="3845" spans="1:25" x14ac:dyDescent="0.35">
      <c r="A3845" t="s">
        <v>18219</v>
      </c>
      <c r="B3845" t="s">
        <v>18220</v>
      </c>
      <c r="C3845" s="7" t="s">
        <v>18221</v>
      </c>
      <c r="D3845" s="7" t="s">
        <v>28</v>
      </c>
      <c r="E3845" s="9">
        <v>56</v>
      </c>
      <c r="F3845" s="7" t="s">
        <v>92</v>
      </c>
      <c r="G3845" s="6">
        <v>45742</v>
      </c>
      <c r="H3845" s="6">
        <v>45543</v>
      </c>
      <c r="I3845" s="7" t="s">
        <v>55</v>
      </c>
      <c r="J3845" s="7" t="s">
        <v>56</v>
      </c>
      <c r="K3845" s="7" t="s">
        <v>65</v>
      </c>
      <c r="L3845" t="s">
        <v>18222</v>
      </c>
      <c r="M3845" s="7" t="s">
        <v>67</v>
      </c>
      <c r="N3845" s="7" t="s">
        <v>68</v>
      </c>
      <c r="O3845" s="9">
        <v>3</v>
      </c>
      <c r="P3845" s="9">
        <v>15547</v>
      </c>
      <c r="Q3845" s="10">
        <v>18487.72</v>
      </c>
      <c r="R3845" s="9">
        <v>5</v>
      </c>
      <c r="S3845" s="10">
        <v>52690</v>
      </c>
      <c r="T3845" s="10">
        <v>8822.16</v>
      </c>
      <c r="U3845" s="7" t="s">
        <v>36</v>
      </c>
      <c r="V3845" s="7" t="s">
        <v>37</v>
      </c>
      <c r="W3845" s="9">
        <v>2</v>
      </c>
      <c r="X3845" s="7" t="s">
        <v>58</v>
      </c>
      <c r="Y3845" s="7" t="s">
        <v>18223</v>
      </c>
    </row>
    <row r="3846" spans="1:25" x14ac:dyDescent="0.35">
      <c r="A3846" t="s">
        <v>18224</v>
      </c>
      <c r="B3846" t="s">
        <v>18225</v>
      </c>
      <c r="C3846" s="7" t="s">
        <v>18226</v>
      </c>
      <c r="D3846" s="7" t="s">
        <v>28</v>
      </c>
      <c r="E3846" s="9">
        <v>22</v>
      </c>
      <c r="F3846" s="7" t="s">
        <v>92</v>
      </c>
      <c r="G3846" s="6">
        <v>45812</v>
      </c>
      <c r="H3846" s="6">
        <v>45862</v>
      </c>
      <c r="I3846" s="7" t="s">
        <v>55</v>
      </c>
      <c r="J3846" s="7" t="s">
        <v>56</v>
      </c>
      <c r="K3846" s="7" t="s">
        <v>93</v>
      </c>
      <c r="L3846" t="s">
        <v>18227</v>
      </c>
      <c r="N3846" s="7" t="s">
        <v>133</v>
      </c>
      <c r="O3846" s="9">
        <v>1</v>
      </c>
      <c r="P3846" s="9">
        <v>21164</v>
      </c>
      <c r="Q3846" s="10">
        <v>28210.94</v>
      </c>
      <c r="R3846" s="9">
        <v>15</v>
      </c>
      <c r="S3846" s="10">
        <v>23979.3</v>
      </c>
      <c r="T3846" s="10">
        <v>7046.94</v>
      </c>
      <c r="U3846" s="7" t="s">
        <v>126</v>
      </c>
      <c r="V3846" s="7" t="s">
        <v>154</v>
      </c>
      <c r="W3846" s="9">
        <v>2</v>
      </c>
      <c r="X3846" s="7" t="s">
        <v>58</v>
      </c>
      <c r="Y3846" s="7" t="s">
        <v>18228</v>
      </c>
    </row>
    <row r="3847" spans="1:25" x14ac:dyDescent="0.35">
      <c r="A3847" t="s">
        <v>18229</v>
      </c>
      <c r="B3847" t="s">
        <v>18230</v>
      </c>
      <c r="C3847" s="7" t="s">
        <v>12941</v>
      </c>
      <c r="D3847" s="7" t="s">
        <v>54</v>
      </c>
      <c r="E3847" s="9">
        <v>54</v>
      </c>
      <c r="F3847" s="7" t="s">
        <v>29</v>
      </c>
      <c r="G3847" s="6">
        <v>45618</v>
      </c>
      <c r="H3847" s="6">
        <v>46075</v>
      </c>
      <c r="I3847" s="7" t="s">
        <v>84</v>
      </c>
      <c r="J3847" s="7" t="s">
        <v>85</v>
      </c>
      <c r="K3847" s="7" t="s">
        <v>117</v>
      </c>
      <c r="L3847" t="s">
        <v>18231</v>
      </c>
      <c r="M3847" s="7" t="s">
        <v>119</v>
      </c>
      <c r="N3847" s="7" t="s">
        <v>120</v>
      </c>
      <c r="O3847" s="9">
        <v>3</v>
      </c>
      <c r="P3847" s="9">
        <v>997</v>
      </c>
      <c r="Q3847" s="10">
        <v>1327.39</v>
      </c>
      <c r="R3847" s="9">
        <v>0</v>
      </c>
      <c r="S3847" s="10">
        <v>3982.17</v>
      </c>
      <c r="T3847" s="10">
        <v>991.17</v>
      </c>
      <c r="U3847" s="7" t="s">
        <v>36</v>
      </c>
      <c r="V3847" s="7" t="s">
        <v>112</v>
      </c>
      <c r="W3847" s="9">
        <v>3</v>
      </c>
      <c r="X3847" s="7" t="s">
        <v>87</v>
      </c>
      <c r="Y3847" s="7" t="s">
        <v>3200</v>
      </c>
    </row>
    <row r="3848" spans="1:25" x14ac:dyDescent="0.35">
      <c r="A3848" t="s">
        <v>18232</v>
      </c>
      <c r="B3848" t="s">
        <v>18233</v>
      </c>
      <c r="C3848" s="7" t="s">
        <v>18234</v>
      </c>
      <c r="D3848" s="7" t="s">
        <v>28</v>
      </c>
      <c r="E3848" s="9">
        <v>26</v>
      </c>
      <c r="F3848" s="7" t="s">
        <v>92</v>
      </c>
      <c r="G3848" s="6">
        <v>45652</v>
      </c>
      <c r="H3848" s="6">
        <v>45961</v>
      </c>
      <c r="I3848" s="7" t="s">
        <v>75</v>
      </c>
      <c r="J3848" s="7" t="s">
        <v>76</v>
      </c>
      <c r="K3848" s="7" t="s">
        <v>44</v>
      </c>
      <c r="L3848" t="s">
        <v>18235</v>
      </c>
      <c r="M3848" s="7" t="s">
        <v>46</v>
      </c>
      <c r="N3848" s="7" t="s">
        <v>47</v>
      </c>
      <c r="O3848" s="9">
        <v>3</v>
      </c>
      <c r="P3848" s="9">
        <v>3506</v>
      </c>
      <c r="Q3848" s="10">
        <v>4585.49</v>
      </c>
      <c r="R3848" s="9">
        <v>5</v>
      </c>
      <c r="S3848" s="10">
        <v>13068.65</v>
      </c>
      <c r="T3848" s="10">
        <v>3238.47</v>
      </c>
      <c r="U3848" s="7" t="s">
        <v>48</v>
      </c>
      <c r="V3848" s="7" t="s">
        <v>69</v>
      </c>
      <c r="W3848" s="9">
        <v>2</v>
      </c>
      <c r="X3848" s="7" t="s">
        <v>79</v>
      </c>
      <c r="Y3848" s="7" t="s">
        <v>18236</v>
      </c>
    </row>
    <row r="3849" spans="1:25" x14ac:dyDescent="0.35">
      <c r="A3849" t="s">
        <v>18237</v>
      </c>
      <c r="B3849" t="s">
        <v>18238</v>
      </c>
      <c r="C3849" s="7" t="s">
        <v>18239</v>
      </c>
      <c r="D3849" s="7" t="s">
        <v>54</v>
      </c>
      <c r="E3849" s="9">
        <v>27</v>
      </c>
      <c r="F3849" s="7" t="s">
        <v>92</v>
      </c>
      <c r="G3849" s="6">
        <v>45872</v>
      </c>
      <c r="H3849" s="6">
        <v>45509</v>
      </c>
      <c r="I3849" s="7" t="s">
        <v>55</v>
      </c>
      <c r="J3849" s="7" t="s">
        <v>56</v>
      </c>
      <c r="K3849" s="7" t="s">
        <v>93</v>
      </c>
      <c r="L3849" t="s">
        <v>18240</v>
      </c>
      <c r="M3849" s="7" t="s">
        <v>95</v>
      </c>
      <c r="N3849" s="7" t="s">
        <v>96</v>
      </c>
      <c r="O3849" s="9">
        <v>3</v>
      </c>
      <c r="P3849" s="9">
        <v>23507</v>
      </c>
      <c r="Q3849" s="10">
        <v>26216.38</v>
      </c>
      <c r="R3849" s="9">
        <v>15</v>
      </c>
      <c r="S3849" s="10">
        <v>66851.77</v>
      </c>
      <c r="T3849" s="10">
        <v>8128.14</v>
      </c>
      <c r="U3849" s="7" t="s">
        <v>126</v>
      </c>
      <c r="V3849" s="7" t="s">
        <v>69</v>
      </c>
      <c r="W3849" s="9">
        <v>2</v>
      </c>
      <c r="X3849" s="7" t="s">
        <v>58</v>
      </c>
      <c r="Y3849" s="7" t="s">
        <v>18241</v>
      </c>
    </row>
    <row r="3850" spans="1:25" x14ac:dyDescent="0.35">
      <c r="A3850" t="s">
        <v>18242</v>
      </c>
      <c r="B3850" t="s">
        <v>18243</v>
      </c>
      <c r="C3850" s="7" t="s">
        <v>18244</v>
      </c>
      <c r="D3850" s="7" t="s">
        <v>54</v>
      </c>
      <c r="E3850" s="9">
        <v>29</v>
      </c>
      <c r="F3850" s="7" t="s">
        <v>92</v>
      </c>
      <c r="G3850" s="6">
        <v>46150</v>
      </c>
      <c r="H3850" s="6">
        <v>46020</v>
      </c>
      <c r="I3850" s="7" t="s">
        <v>84</v>
      </c>
      <c r="J3850" s="7" t="s">
        <v>85</v>
      </c>
      <c r="K3850" s="7" t="s">
        <v>93</v>
      </c>
      <c r="L3850" t="s">
        <v>18245</v>
      </c>
      <c r="M3850" s="7" t="s">
        <v>95</v>
      </c>
      <c r="N3850" s="7" t="s">
        <v>96</v>
      </c>
      <c r="O3850" s="9">
        <v>4</v>
      </c>
      <c r="P3850" s="9">
        <v>18970</v>
      </c>
      <c r="Q3850" s="10">
        <v>25673.49</v>
      </c>
      <c r="R3850" s="9">
        <v>5</v>
      </c>
      <c r="S3850" s="10">
        <v>97559.26</v>
      </c>
      <c r="T3850" s="10">
        <v>26813.96</v>
      </c>
      <c r="U3850" s="7" t="s">
        <v>48</v>
      </c>
      <c r="V3850" s="7" t="s">
        <v>112</v>
      </c>
      <c r="W3850" s="9">
        <v>3</v>
      </c>
      <c r="X3850" s="7" t="s">
        <v>87</v>
      </c>
      <c r="Y3850" s="7" t="s">
        <v>18246</v>
      </c>
    </row>
    <row r="3851" spans="1:25" x14ac:dyDescent="0.35">
      <c r="A3851" t="s">
        <v>18247</v>
      </c>
      <c r="B3851" t="s">
        <v>18248</v>
      </c>
      <c r="C3851" s="7" t="s">
        <v>18249</v>
      </c>
      <c r="D3851" s="7" t="s">
        <v>54</v>
      </c>
      <c r="E3851" s="9">
        <v>21</v>
      </c>
      <c r="F3851" s="7" t="s">
        <v>92</v>
      </c>
      <c r="G3851" s="6">
        <v>46058</v>
      </c>
      <c r="H3851" s="6">
        <v>45791</v>
      </c>
      <c r="I3851" s="7" t="s">
        <v>84</v>
      </c>
      <c r="J3851" s="7" t="s">
        <v>85</v>
      </c>
      <c r="K3851" s="7" t="s">
        <v>93</v>
      </c>
      <c r="L3851" t="s">
        <v>18250</v>
      </c>
      <c r="M3851" s="7" t="s">
        <v>95</v>
      </c>
      <c r="N3851" s="7" t="s">
        <v>96</v>
      </c>
      <c r="O3851" s="9">
        <v>5</v>
      </c>
      <c r="P3851" s="9">
        <v>10158</v>
      </c>
      <c r="Q3851" s="10">
        <v>14563.79</v>
      </c>
      <c r="R3851" s="9">
        <v>20</v>
      </c>
      <c r="S3851" s="10">
        <v>58255.16</v>
      </c>
      <c r="T3851" s="10">
        <v>22028.95</v>
      </c>
      <c r="U3851" s="7" t="s">
        <v>48</v>
      </c>
      <c r="V3851" s="7" t="s">
        <v>154</v>
      </c>
      <c r="W3851" s="9">
        <v>1</v>
      </c>
      <c r="X3851" s="7" t="s">
        <v>87</v>
      </c>
      <c r="Y3851" s="7" t="s">
        <v>18251</v>
      </c>
    </row>
    <row r="3852" spans="1:25" x14ac:dyDescent="0.35">
      <c r="A3852" t="s">
        <v>18252</v>
      </c>
      <c r="B3852" t="s">
        <v>18253</v>
      </c>
      <c r="C3852" s="7" t="s">
        <v>18254</v>
      </c>
      <c r="D3852" s="7" t="s">
        <v>54</v>
      </c>
      <c r="E3852" s="9">
        <v>22</v>
      </c>
      <c r="F3852" s="7" t="s">
        <v>29</v>
      </c>
      <c r="G3852" s="6">
        <v>46075</v>
      </c>
      <c r="H3852" s="6">
        <v>45933</v>
      </c>
      <c r="I3852" s="7" t="s">
        <v>84</v>
      </c>
      <c r="J3852" s="7" t="s">
        <v>85</v>
      </c>
      <c r="K3852" s="7" t="s">
        <v>93</v>
      </c>
      <c r="L3852" t="s">
        <v>13223</v>
      </c>
      <c r="M3852" s="7" t="s">
        <v>95</v>
      </c>
      <c r="N3852" s="7" t="s">
        <v>96</v>
      </c>
      <c r="O3852" s="9">
        <v>4</v>
      </c>
      <c r="P3852" s="9">
        <v>19167</v>
      </c>
      <c r="Q3852" s="10">
        <v>26418.69</v>
      </c>
      <c r="R3852" s="9">
        <v>0</v>
      </c>
      <c r="S3852" s="10">
        <v>105674.76</v>
      </c>
      <c r="T3852" s="10">
        <v>29006.76</v>
      </c>
      <c r="U3852" s="7" t="s">
        <v>48</v>
      </c>
      <c r="V3852" s="7" t="s">
        <v>69</v>
      </c>
      <c r="W3852" s="9">
        <v>4</v>
      </c>
      <c r="X3852" s="7" t="s">
        <v>87</v>
      </c>
      <c r="Y3852" s="7" t="s">
        <v>18255</v>
      </c>
    </row>
    <row r="3853" spans="1:25" x14ac:dyDescent="0.35">
      <c r="A3853" t="s">
        <v>18256</v>
      </c>
      <c r="B3853" t="s">
        <v>18257</v>
      </c>
      <c r="C3853" s="7" t="s">
        <v>18258</v>
      </c>
      <c r="D3853" s="7" t="s">
        <v>28</v>
      </c>
      <c r="E3853" s="9">
        <v>40</v>
      </c>
      <c r="F3853" s="7" t="s">
        <v>92</v>
      </c>
      <c r="G3853" s="6">
        <v>46119</v>
      </c>
      <c r="H3853" s="6">
        <v>46019</v>
      </c>
      <c r="I3853" s="7" t="s">
        <v>30</v>
      </c>
      <c r="J3853" s="7" t="s">
        <v>43</v>
      </c>
      <c r="K3853" s="7" t="s">
        <v>117</v>
      </c>
      <c r="L3853" t="s">
        <v>18259</v>
      </c>
      <c r="M3853" s="7" t="s">
        <v>119</v>
      </c>
      <c r="N3853" s="7" t="s">
        <v>120</v>
      </c>
      <c r="O3853" s="9">
        <v>5</v>
      </c>
      <c r="P3853" s="9">
        <v>16683</v>
      </c>
      <c r="Q3853" s="10">
        <v>21297.3</v>
      </c>
      <c r="R3853" s="9">
        <v>10</v>
      </c>
      <c r="S3853" s="10">
        <v>95837.85</v>
      </c>
      <c r="T3853" s="10">
        <v>23071.5</v>
      </c>
      <c r="U3853" s="7" t="s">
        <v>126</v>
      </c>
      <c r="V3853" s="7" t="s">
        <v>37</v>
      </c>
      <c r="W3853" s="9">
        <v>2</v>
      </c>
      <c r="X3853" s="7" t="s">
        <v>49</v>
      </c>
      <c r="Y3853" s="7" t="s">
        <v>18260</v>
      </c>
    </row>
    <row r="3854" spans="1:25" x14ac:dyDescent="0.35">
      <c r="A3854" t="s">
        <v>18261</v>
      </c>
      <c r="B3854" t="s">
        <v>18262</v>
      </c>
      <c r="C3854" s="7" t="s">
        <v>18263</v>
      </c>
      <c r="D3854" s="7" t="s">
        <v>28</v>
      </c>
      <c r="E3854" s="9">
        <v>44</v>
      </c>
      <c r="F3854" s="7" t="s">
        <v>92</v>
      </c>
      <c r="G3854" s="6">
        <v>45849</v>
      </c>
      <c r="H3854" s="6">
        <v>45598</v>
      </c>
      <c r="I3854" s="7" t="s">
        <v>84</v>
      </c>
      <c r="J3854" s="7" t="s">
        <v>85</v>
      </c>
      <c r="K3854" s="7" t="s">
        <v>117</v>
      </c>
      <c r="L3854" t="s">
        <v>18264</v>
      </c>
      <c r="M3854" s="7" t="s">
        <v>119</v>
      </c>
      <c r="N3854" s="7" t="s">
        <v>120</v>
      </c>
      <c r="O3854" s="9">
        <v>1</v>
      </c>
      <c r="P3854" s="9">
        <v>28702</v>
      </c>
      <c r="Q3854" s="10">
        <v>34037.22</v>
      </c>
      <c r="R3854" s="9">
        <v>20</v>
      </c>
      <c r="S3854" s="10">
        <v>27229.78</v>
      </c>
      <c r="T3854" s="10">
        <v>5335.22</v>
      </c>
      <c r="U3854" s="7" t="s">
        <v>36</v>
      </c>
      <c r="V3854" s="7" t="s">
        <v>37</v>
      </c>
      <c r="W3854" s="9">
        <v>1</v>
      </c>
      <c r="X3854" s="7" t="s">
        <v>87</v>
      </c>
      <c r="Y3854" s="7" t="s">
        <v>18265</v>
      </c>
    </row>
    <row r="3855" spans="1:25" x14ac:dyDescent="0.35">
      <c r="A3855" t="s">
        <v>18266</v>
      </c>
      <c r="B3855" t="s">
        <v>18267</v>
      </c>
      <c r="C3855" s="7" t="s">
        <v>18268</v>
      </c>
      <c r="D3855" s="7" t="s">
        <v>28</v>
      </c>
      <c r="E3855" s="9">
        <v>20</v>
      </c>
      <c r="F3855" s="7" t="s">
        <v>92</v>
      </c>
      <c r="G3855" s="6">
        <v>45609</v>
      </c>
      <c r="H3855" s="6">
        <v>45625</v>
      </c>
      <c r="I3855" s="7" t="s">
        <v>30</v>
      </c>
      <c r="J3855" s="7" t="s">
        <v>31</v>
      </c>
      <c r="K3855" s="7" t="s">
        <v>93</v>
      </c>
      <c r="L3855" t="s">
        <v>18269</v>
      </c>
      <c r="M3855" s="7" t="s">
        <v>95</v>
      </c>
      <c r="N3855" s="7" t="s">
        <v>96</v>
      </c>
      <c r="O3855" s="9">
        <v>3</v>
      </c>
      <c r="P3855" s="9">
        <v>13853</v>
      </c>
      <c r="Q3855" s="10">
        <v>20254.72</v>
      </c>
      <c r="R3855" s="9">
        <v>20</v>
      </c>
      <c r="S3855" s="10">
        <v>48611.33</v>
      </c>
      <c r="T3855" s="10">
        <v>19205.16</v>
      </c>
      <c r="U3855" s="7" t="s">
        <v>78</v>
      </c>
      <c r="V3855" s="7" t="s">
        <v>112</v>
      </c>
      <c r="W3855" s="9">
        <v>5</v>
      </c>
      <c r="X3855" s="7" t="s">
        <v>38</v>
      </c>
      <c r="Y3855" s="7" t="s">
        <v>2606</v>
      </c>
    </row>
    <row r="3856" spans="1:25" x14ac:dyDescent="0.35">
      <c r="A3856" t="s">
        <v>18270</v>
      </c>
      <c r="B3856" t="s">
        <v>18271</v>
      </c>
      <c r="C3856" s="7" t="s">
        <v>18272</v>
      </c>
      <c r="D3856" s="7" t="s">
        <v>28</v>
      </c>
      <c r="E3856" s="9">
        <v>50</v>
      </c>
      <c r="F3856" s="7" t="s">
        <v>92</v>
      </c>
      <c r="G3856" s="6">
        <v>45646</v>
      </c>
      <c r="H3856" s="6">
        <v>45522</v>
      </c>
      <c r="I3856" s="7" t="s">
        <v>84</v>
      </c>
      <c r="J3856" s="7" t="s">
        <v>85</v>
      </c>
      <c r="K3856" s="7" t="s">
        <v>65</v>
      </c>
      <c r="L3856" t="s">
        <v>18273</v>
      </c>
      <c r="M3856" s="7" t="s">
        <v>67</v>
      </c>
      <c r="N3856" s="7" t="s">
        <v>68</v>
      </c>
      <c r="O3856" s="9">
        <v>2</v>
      </c>
      <c r="P3856" s="9">
        <v>17125</v>
      </c>
      <c r="Q3856" s="10">
        <v>21595.63</v>
      </c>
      <c r="R3856" s="9">
        <v>5</v>
      </c>
      <c r="S3856" s="10">
        <v>41031.699999999997</v>
      </c>
      <c r="T3856" s="10">
        <v>8941.26</v>
      </c>
      <c r="U3856" s="7" t="s">
        <v>48</v>
      </c>
      <c r="V3856" s="7" t="s">
        <v>112</v>
      </c>
      <c r="W3856" s="9">
        <v>3</v>
      </c>
      <c r="X3856" s="7" t="s">
        <v>87</v>
      </c>
      <c r="Y3856" s="7" t="s">
        <v>18274</v>
      </c>
    </row>
    <row r="3857" spans="1:25" x14ac:dyDescent="0.35">
      <c r="A3857" t="s">
        <v>18275</v>
      </c>
      <c r="B3857" t="s">
        <v>18276</v>
      </c>
      <c r="C3857" s="7" t="s">
        <v>18277</v>
      </c>
      <c r="D3857" s="7" t="s">
        <v>54</v>
      </c>
      <c r="E3857" s="9">
        <v>53</v>
      </c>
      <c r="F3857" s="7" t="s">
        <v>92</v>
      </c>
      <c r="G3857" s="6">
        <v>45799</v>
      </c>
      <c r="H3857" s="6">
        <v>46103</v>
      </c>
      <c r="I3857" s="7" t="s">
        <v>63</v>
      </c>
      <c r="J3857" s="7" t="s">
        <v>64</v>
      </c>
      <c r="K3857" s="7" t="s">
        <v>32</v>
      </c>
      <c r="L3857" t="s">
        <v>5981</v>
      </c>
      <c r="M3857" s="7" t="s">
        <v>34</v>
      </c>
      <c r="N3857" s="7" t="s">
        <v>35</v>
      </c>
      <c r="O3857" s="9">
        <v>1</v>
      </c>
      <c r="P3857" s="9">
        <v>22252</v>
      </c>
      <c r="Q3857" s="10">
        <v>28893.06</v>
      </c>
      <c r="R3857" s="9">
        <v>20</v>
      </c>
      <c r="S3857" s="10">
        <v>23114.45</v>
      </c>
      <c r="T3857" s="10">
        <v>6641.06</v>
      </c>
      <c r="U3857" s="7" t="s">
        <v>48</v>
      </c>
      <c r="V3857" s="7" t="s">
        <v>154</v>
      </c>
      <c r="W3857" s="9">
        <v>2</v>
      </c>
      <c r="X3857" s="7" t="s">
        <v>70</v>
      </c>
      <c r="Y3857" s="7" t="s">
        <v>18278</v>
      </c>
    </row>
    <row r="3858" spans="1:25" x14ac:dyDescent="0.35">
      <c r="A3858" t="s">
        <v>18279</v>
      </c>
      <c r="B3858" t="s">
        <v>18280</v>
      </c>
      <c r="C3858" s="7" t="s">
        <v>18281</v>
      </c>
      <c r="D3858" s="7" t="s">
        <v>54</v>
      </c>
      <c r="E3858" s="9">
        <v>43</v>
      </c>
      <c r="F3858" s="7" t="s">
        <v>29</v>
      </c>
      <c r="G3858" s="6">
        <v>45998</v>
      </c>
      <c r="H3858" s="6">
        <v>46047</v>
      </c>
      <c r="I3858" s="7" t="s">
        <v>75</v>
      </c>
      <c r="J3858" s="7" t="s">
        <v>76</v>
      </c>
      <c r="K3858" s="7" t="s">
        <v>93</v>
      </c>
      <c r="L3858" t="s">
        <v>18282</v>
      </c>
      <c r="M3858" s="7" t="s">
        <v>132</v>
      </c>
      <c r="N3858" s="7" t="s">
        <v>133</v>
      </c>
      <c r="O3858" s="9">
        <v>4</v>
      </c>
      <c r="P3858" s="9">
        <v>6093</v>
      </c>
      <c r="Q3858" s="10">
        <v>7720.49</v>
      </c>
      <c r="R3858" s="9">
        <v>0</v>
      </c>
      <c r="S3858" s="10">
        <v>30881.96</v>
      </c>
      <c r="T3858" s="10">
        <v>6509.96</v>
      </c>
      <c r="U3858" s="7" t="s">
        <v>126</v>
      </c>
      <c r="V3858" s="7" t="s">
        <v>69</v>
      </c>
      <c r="W3858" s="9">
        <v>1</v>
      </c>
      <c r="X3858" s="7" t="s">
        <v>79</v>
      </c>
      <c r="Y3858" s="7" t="s">
        <v>13422</v>
      </c>
    </row>
    <row r="3859" spans="1:25" x14ac:dyDescent="0.35">
      <c r="A3859" t="s">
        <v>18283</v>
      </c>
      <c r="B3859" t="s">
        <v>18284</v>
      </c>
      <c r="C3859" s="7" t="s">
        <v>18285</v>
      </c>
      <c r="D3859" s="7" t="s">
        <v>28</v>
      </c>
      <c r="E3859" s="9">
        <v>53</v>
      </c>
      <c r="F3859" s="7" t="s">
        <v>92</v>
      </c>
      <c r="G3859" s="6">
        <v>45917</v>
      </c>
      <c r="H3859" s="6">
        <v>46095</v>
      </c>
      <c r="I3859" s="7" t="s">
        <v>30</v>
      </c>
      <c r="J3859" s="7" t="s">
        <v>31</v>
      </c>
      <c r="K3859" s="7" t="s">
        <v>32</v>
      </c>
      <c r="L3859" t="s">
        <v>18286</v>
      </c>
      <c r="M3859" s="7" t="s">
        <v>34</v>
      </c>
      <c r="N3859" s="7" t="s">
        <v>35</v>
      </c>
      <c r="O3859" s="9">
        <v>1</v>
      </c>
      <c r="P3859" s="9">
        <v>1895</v>
      </c>
      <c r="Q3859" s="10">
        <v>2341.7800000000002</v>
      </c>
      <c r="R3859" s="9">
        <v>5</v>
      </c>
      <c r="S3859" s="10">
        <v>2224.69</v>
      </c>
      <c r="T3859" s="10">
        <v>446.78</v>
      </c>
      <c r="U3859" s="7" t="s">
        <v>126</v>
      </c>
      <c r="V3859" s="7" t="s">
        <v>112</v>
      </c>
      <c r="W3859" s="9">
        <v>3</v>
      </c>
      <c r="X3859" s="7" t="s">
        <v>38</v>
      </c>
      <c r="Y3859" s="7" t="s">
        <v>18287</v>
      </c>
    </row>
    <row r="3860" spans="1:25" x14ac:dyDescent="0.35">
      <c r="A3860" t="s">
        <v>18288</v>
      </c>
      <c r="B3860" t="s">
        <v>18289</v>
      </c>
      <c r="C3860" s="7" t="s">
        <v>18290</v>
      </c>
      <c r="D3860" s="7" t="s">
        <v>54</v>
      </c>
      <c r="E3860" s="9">
        <v>19</v>
      </c>
      <c r="F3860" s="7" t="s">
        <v>29</v>
      </c>
      <c r="G3860" s="6">
        <v>46039</v>
      </c>
      <c r="H3860" s="6">
        <v>45568</v>
      </c>
      <c r="I3860" s="7" t="s">
        <v>75</v>
      </c>
      <c r="J3860" s="7" t="s">
        <v>76</v>
      </c>
      <c r="K3860" s="7" t="s">
        <v>93</v>
      </c>
      <c r="L3860" t="s">
        <v>18291</v>
      </c>
      <c r="M3860" s="7" t="s">
        <v>95</v>
      </c>
      <c r="N3860" s="7" t="s">
        <v>96</v>
      </c>
      <c r="O3860" s="9">
        <v>5</v>
      </c>
      <c r="P3860" s="9">
        <v>19085</v>
      </c>
      <c r="Q3860" s="10">
        <v>28285.59</v>
      </c>
      <c r="R3860" s="9">
        <v>15</v>
      </c>
      <c r="S3860" s="10">
        <v>120213.75999999999</v>
      </c>
      <c r="T3860" s="10">
        <v>46002.95</v>
      </c>
      <c r="U3860" s="7" t="s">
        <v>36</v>
      </c>
      <c r="V3860" s="7" t="s">
        <v>112</v>
      </c>
      <c r="W3860" s="9">
        <v>2</v>
      </c>
      <c r="X3860" s="7" t="s">
        <v>79</v>
      </c>
      <c r="Y3860" s="7" t="s">
        <v>18292</v>
      </c>
    </row>
    <row r="3861" spans="1:25" x14ac:dyDescent="0.35">
      <c r="A3861" t="s">
        <v>18293</v>
      </c>
      <c r="B3861" t="s">
        <v>18294</v>
      </c>
      <c r="C3861" s="7" t="s">
        <v>18295</v>
      </c>
      <c r="D3861" s="7" t="s">
        <v>28</v>
      </c>
      <c r="E3861" s="9">
        <v>30</v>
      </c>
      <c r="F3861" s="7" t="s">
        <v>29</v>
      </c>
      <c r="G3861" s="6">
        <v>46181</v>
      </c>
      <c r="H3861" s="6">
        <v>45629</v>
      </c>
      <c r="I3861" s="7" t="s">
        <v>55</v>
      </c>
      <c r="J3861" s="7" t="s">
        <v>56</v>
      </c>
      <c r="K3861" s="7" t="s">
        <v>117</v>
      </c>
      <c r="L3861" t="s">
        <v>18296</v>
      </c>
      <c r="M3861" s="7" t="s">
        <v>119</v>
      </c>
      <c r="N3861" s="7" t="s">
        <v>120</v>
      </c>
      <c r="O3861" s="9">
        <v>2</v>
      </c>
      <c r="P3861" s="9">
        <v>9315</v>
      </c>
      <c r="Q3861" s="10">
        <v>11094.73</v>
      </c>
      <c r="R3861" s="9">
        <v>20</v>
      </c>
      <c r="S3861" s="10">
        <v>17751.57</v>
      </c>
      <c r="T3861" s="10">
        <v>3559.46</v>
      </c>
      <c r="U3861" s="7" t="s">
        <v>126</v>
      </c>
      <c r="V3861" s="7" t="s">
        <v>37</v>
      </c>
      <c r="W3861" s="9">
        <v>5</v>
      </c>
      <c r="X3861" s="7" t="s">
        <v>58</v>
      </c>
      <c r="Y3861" s="7" t="s">
        <v>18297</v>
      </c>
    </row>
    <row r="3862" spans="1:25" x14ac:dyDescent="0.35">
      <c r="A3862" t="s">
        <v>18298</v>
      </c>
      <c r="B3862" t="s">
        <v>18299</v>
      </c>
      <c r="C3862" s="7" t="s">
        <v>18300</v>
      </c>
      <c r="D3862" s="7" t="s">
        <v>54</v>
      </c>
      <c r="E3862" s="9">
        <v>48</v>
      </c>
      <c r="F3862" s="7" t="s">
        <v>92</v>
      </c>
      <c r="G3862" s="6">
        <v>45498</v>
      </c>
      <c r="H3862" s="6">
        <v>45906</v>
      </c>
      <c r="I3862" s="7" t="s">
        <v>84</v>
      </c>
      <c r="J3862" s="7" t="s">
        <v>85</v>
      </c>
      <c r="K3862" s="7" t="s">
        <v>93</v>
      </c>
      <c r="L3862" t="s">
        <v>18301</v>
      </c>
      <c r="M3862" s="7" t="s">
        <v>95</v>
      </c>
      <c r="N3862" s="7" t="s">
        <v>96</v>
      </c>
      <c r="O3862" s="9">
        <v>2</v>
      </c>
      <c r="P3862" s="9">
        <v>21728</v>
      </c>
      <c r="Q3862" s="10">
        <v>28045.72</v>
      </c>
      <c r="R3862" s="9">
        <v>5</v>
      </c>
      <c r="S3862" s="10">
        <v>53286.87</v>
      </c>
      <c r="T3862" s="10">
        <v>12635.44</v>
      </c>
      <c r="U3862" s="7" t="s">
        <v>78</v>
      </c>
      <c r="V3862" s="7" t="s">
        <v>37</v>
      </c>
      <c r="W3862" s="9">
        <v>2</v>
      </c>
      <c r="X3862" s="7" t="s">
        <v>87</v>
      </c>
      <c r="Y3862" s="7" t="s">
        <v>18302</v>
      </c>
    </row>
    <row r="3863" spans="1:25" x14ac:dyDescent="0.35">
      <c r="A3863" t="s">
        <v>18303</v>
      </c>
      <c r="B3863" t="s">
        <v>18304</v>
      </c>
      <c r="C3863" s="7" t="s">
        <v>18305</v>
      </c>
      <c r="D3863" s="7" t="s">
        <v>54</v>
      </c>
      <c r="E3863" s="9">
        <v>60</v>
      </c>
      <c r="F3863" s="7" t="s">
        <v>29</v>
      </c>
      <c r="G3863" s="6">
        <v>45665</v>
      </c>
      <c r="H3863" s="6">
        <v>45950</v>
      </c>
      <c r="I3863" s="7" t="s">
        <v>30</v>
      </c>
      <c r="J3863" s="7" t="s">
        <v>43</v>
      </c>
      <c r="K3863" s="7" t="s">
        <v>32</v>
      </c>
      <c r="L3863" t="s">
        <v>11402</v>
      </c>
      <c r="M3863" s="7" t="s">
        <v>34</v>
      </c>
      <c r="N3863" s="7" t="s">
        <v>35</v>
      </c>
      <c r="O3863" s="9">
        <v>1</v>
      </c>
      <c r="P3863" s="9">
        <v>7909</v>
      </c>
      <c r="Q3863" s="10">
        <v>10631.32</v>
      </c>
      <c r="R3863" s="9">
        <v>10</v>
      </c>
      <c r="S3863" s="10">
        <v>9568.19</v>
      </c>
      <c r="T3863" s="10">
        <v>2722.32</v>
      </c>
      <c r="U3863" s="7" t="s">
        <v>78</v>
      </c>
      <c r="V3863" s="7" t="s">
        <v>112</v>
      </c>
      <c r="W3863" s="9">
        <v>2</v>
      </c>
      <c r="X3863" s="7" t="s">
        <v>49</v>
      </c>
      <c r="Y3863" s="7" t="s">
        <v>18306</v>
      </c>
    </row>
    <row r="3864" spans="1:25" x14ac:dyDescent="0.35">
      <c r="A3864" t="s">
        <v>18307</v>
      </c>
      <c r="B3864" t="s">
        <v>18308</v>
      </c>
      <c r="C3864" s="7" t="s">
        <v>18309</v>
      </c>
      <c r="D3864" s="7" t="s">
        <v>28</v>
      </c>
      <c r="E3864" s="9">
        <v>26</v>
      </c>
      <c r="F3864" s="7" t="s">
        <v>92</v>
      </c>
      <c r="G3864" s="6">
        <v>45488</v>
      </c>
      <c r="H3864" s="6">
        <v>45580</v>
      </c>
      <c r="I3864" s="7" t="s">
        <v>55</v>
      </c>
      <c r="J3864" s="7" t="s">
        <v>56</v>
      </c>
      <c r="K3864" s="7" t="s">
        <v>32</v>
      </c>
      <c r="L3864" t="s">
        <v>18310</v>
      </c>
      <c r="M3864" s="7" t="s">
        <v>34</v>
      </c>
      <c r="N3864" s="7" t="s">
        <v>35</v>
      </c>
      <c r="O3864" s="9">
        <v>2</v>
      </c>
      <c r="P3864" s="9">
        <v>27374</v>
      </c>
      <c r="Q3864" s="10">
        <v>33101.47</v>
      </c>
      <c r="R3864" s="9">
        <v>10</v>
      </c>
      <c r="S3864" s="10">
        <v>59582.65</v>
      </c>
      <c r="T3864" s="10">
        <v>11454.94</v>
      </c>
      <c r="U3864" s="7" t="s">
        <v>126</v>
      </c>
      <c r="V3864" s="7" t="s">
        <v>154</v>
      </c>
      <c r="W3864" s="9">
        <v>5</v>
      </c>
      <c r="X3864" s="7" t="s">
        <v>58</v>
      </c>
      <c r="Y3864" s="7" t="s">
        <v>18311</v>
      </c>
    </row>
    <row r="3865" spans="1:25" x14ac:dyDescent="0.35">
      <c r="A3865" t="s">
        <v>18312</v>
      </c>
      <c r="B3865" t="s">
        <v>18313</v>
      </c>
      <c r="C3865" s="7" t="s">
        <v>18314</v>
      </c>
      <c r="D3865" s="7" t="s">
        <v>54</v>
      </c>
      <c r="E3865" s="9">
        <v>20</v>
      </c>
      <c r="F3865" s="7" t="s">
        <v>29</v>
      </c>
      <c r="G3865" s="6">
        <v>46197</v>
      </c>
      <c r="H3865" s="6">
        <v>46034</v>
      </c>
      <c r="I3865" s="7" t="s">
        <v>63</v>
      </c>
      <c r="J3865" s="7" t="s">
        <v>64</v>
      </c>
      <c r="K3865" s="7" t="s">
        <v>44</v>
      </c>
      <c r="L3865" t="s">
        <v>18315</v>
      </c>
      <c r="M3865" s="7" t="s">
        <v>46</v>
      </c>
      <c r="N3865" s="7" t="s">
        <v>47</v>
      </c>
      <c r="O3865" s="9">
        <v>1</v>
      </c>
      <c r="P3865" s="9">
        <v>19730</v>
      </c>
      <c r="Q3865" s="10">
        <v>28798.79</v>
      </c>
      <c r="R3865" s="9">
        <v>0</v>
      </c>
      <c r="S3865" s="10">
        <v>28798.79</v>
      </c>
      <c r="T3865" s="10">
        <v>9068.7900000000009</v>
      </c>
      <c r="U3865" s="7" t="s">
        <v>48</v>
      </c>
      <c r="V3865" s="7" t="s">
        <v>37</v>
      </c>
      <c r="W3865" s="9">
        <v>3</v>
      </c>
      <c r="X3865" s="7" t="s">
        <v>70</v>
      </c>
      <c r="Y3865" s="7" t="s">
        <v>124</v>
      </c>
    </row>
    <row r="3866" spans="1:25" x14ac:dyDescent="0.35">
      <c r="A3866" t="s">
        <v>18316</v>
      </c>
      <c r="B3866" t="s">
        <v>18317</v>
      </c>
      <c r="C3866" s="7" t="s">
        <v>13928</v>
      </c>
      <c r="D3866" s="7" t="s">
        <v>28</v>
      </c>
      <c r="E3866" s="9">
        <v>27</v>
      </c>
      <c r="F3866" s="7" t="s">
        <v>92</v>
      </c>
      <c r="G3866" s="6">
        <v>45880</v>
      </c>
      <c r="H3866" s="6">
        <v>45857</v>
      </c>
      <c r="I3866" s="7" t="s">
        <v>75</v>
      </c>
      <c r="J3866" s="7" t="s">
        <v>76</v>
      </c>
      <c r="K3866" s="7" t="s">
        <v>117</v>
      </c>
      <c r="L3866" t="s">
        <v>18318</v>
      </c>
      <c r="M3866" s="7" t="s">
        <v>119</v>
      </c>
      <c r="N3866" s="7" t="s">
        <v>120</v>
      </c>
      <c r="O3866" s="9">
        <v>1</v>
      </c>
      <c r="P3866" s="9">
        <v>23362</v>
      </c>
      <c r="Q3866" s="10">
        <v>25866.78</v>
      </c>
      <c r="R3866" s="9">
        <v>0</v>
      </c>
      <c r="S3866" s="10">
        <v>25866.78</v>
      </c>
      <c r="T3866" s="10">
        <v>2504.7800000000002</v>
      </c>
      <c r="U3866" s="7" t="s">
        <v>36</v>
      </c>
      <c r="V3866" s="7" t="s">
        <v>112</v>
      </c>
      <c r="W3866" s="9">
        <v>4</v>
      </c>
      <c r="X3866" s="7" t="s">
        <v>79</v>
      </c>
      <c r="Y3866" s="7" t="s">
        <v>18319</v>
      </c>
    </row>
    <row r="3867" spans="1:25" x14ac:dyDescent="0.35">
      <c r="A3867" t="s">
        <v>18320</v>
      </c>
      <c r="B3867" t="s">
        <v>18321</v>
      </c>
      <c r="C3867" s="7" t="s">
        <v>18322</v>
      </c>
      <c r="D3867" s="7" t="s">
        <v>28</v>
      </c>
      <c r="E3867" s="9">
        <v>27</v>
      </c>
      <c r="F3867" s="7" t="s">
        <v>29</v>
      </c>
      <c r="G3867" s="6">
        <v>45514</v>
      </c>
      <c r="H3867" s="6">
        <v>46185</v>
      </c>
      <c r="I3867" s="7" t="s">
        <v>63</v>
      </c>
      <c r="J3867" s="7" t="s">
        <v>64</v>
      </c>
      <c r="K3867" s="7" t="s">
        <v>44</v>
      </c>
      <c r="L3867" t="s">
        <v>18323</v>
      </c>
      <c r="M3867" s="7" t="s">
        <v>46</v>
      </c>
      <c r="N3867" s="7" t="s">
        <v>47</v>
      </c>
      <c r="O3867" s="9">
        <v>1</v>
      </c>
      <c r="P3867" s="9">
        <v>5355</v>
      </c>
      <c r="Q3867" s="10">
        <v>6248.72</v>
      </c>
      <c r="R3867" s="9">
        <v>15</v>
      </c>
      <c r="S3867" s="10">
        <v>5311.41</v>
      </c>
      <c r="T3867" s="10">
        <v>893.72</v>
      </c>
      <c r="U3867" s="7" t="s">
        <v>126</v>
      </c>
      <c r="V3867" s="7" t="s">
        <v>154</v>
      </c>
      <c r="W3867" s="9">
        <v>5</v>
      </c>
      <c r="X3867" s="7" t="s">
        <v>70</v>
      </c>
      <c r="Y3867" s="7" t="s">
        <v>18324</v>
      </c>
    </row>
    <row r="3868" spans="1:25" x14ac:dyDescent="0.35">
      <c r="A3868" t="s">
        <v>18325</v>
      </c>
      <c r="B3868" t="s">
        <v>18326</v>
      </c>
      <c r="C3868" s="7" t="s">
        <v>18327</v>
      </c>
      <c r="D3868" s="7" t="s">
        <v>28</v>
      </c>
      <c r="E3868" s="9">
        <v>28</v>
      </c>
      <c r="F3868" s="7" t="s">
        <v>29</v>
      </c>
      <c r="G3868" s="6">
        <v>46033</v>
      </c>
      <c r="H3868" s="6">
        <v>45609</v>
      </c>
      <c r="I3868" s="7" t="s">
        <v>75</v>
      </c>
      <c r="J3868" s="7" t="s">
        <v>76</v>
      </c>
      <c r="K3868" s="7" t="s">
        <v>44</v>
      </c>
      <c r="L3868" t="s">
        <v>8078</v>
      </c>
      <c r="M3868" s="7" t="s">
        <v>46</v>
      </c>
      <c r="N3868" s="7" t="s">
        <v>47</v>
      </c>
      <c r="O3868" s="9">
        <v>5</v>
      </c>
      <c r="P3868" s="9">
        <v>24981</v>
      </c>
      <c r="Q3868" s="10">
        <v>31339.37</v>
      </c>
      <c r="R3868" s="9">
        <v>10</v>
      </c>
      <c r="S3868" s="10">
        <v>141027.17000000001</v>
      </c>
      <c r="T3868" s="10">
        <v>31791.85</v>
      </c>
      <c r="U3868" s="7" t="s">
        <v>78</v>
      </c>
      <c r="V3868" s="7" t="s">
        <v>112</v>
      </c>
      <c r="W3868" s="9">
        <v>3</v>
      </c>
      <c r="X3868" s="7" t="s">
        <v>79</v>
      </c>
      <c r="Y3868" s="7" t="s">
        <v>18328</v>
      </c>
    </row>
    <row r="3869" spans="1:25" x14ac:dyDescent="0.35">
      <c r="A3869" t="s">
        <v>18329</v>
      </c>
      <c r="B3869" t="s">
        <v>18330</v>
      </c>
      <c r="C3869" s="7" t="s">
        <v>18331</v>
      </c>
      <c r="D3869" s="7" t="s">
        <v>54</v>
      </c>
      <c r="E3869" s="9">
        <v>33</v>
      </c>
      <c r="F3869" s="7" t="s">
        <v>29</v>
      </c>
      <c r="G3869" s="6">
        <v>45973</v>
      </c>
      <c r="H3869" s="6">
        <v>45682</v>
      </c>
      <c r="I3869" s="7" t="s">
        <v>84</v>
      </c>
      <c r="J3869" s="7" t="s">
        <v>85</v>
      </c>
      <c r="K3869" s="7" t="s">
        <v>117</v>
      </c>
      <c r="L3869" t="s">
        <v>10827</v>
      </c>
      <c r="M3869" s="7" t="s">
        <v>119</v>
      </c>
      <c r="N3869" s="7" t="s">
        <v>120</v>
      </c>
      <c r="O3869" s="9">
        <v>2</v>
      </c>
      <c r="P3869" s="9">
        <v>24015</v>
      </c>
      <c r="Q3869" s="10">
        <v>34722.06</v>
      </c>
      <c r="R3869" s="9">
        <v>10</v>
      </c>
      <c r="S3869" s="10">
        <v>62499.71</v>
      </c>
      <c r="T3869" s="10">
        <v>21414.12</v>
      </c>
      <c r="U3869" s="7" t="s">
        <v>36</v>
      </c>
      <c r="V3869" s="7" t="s">
        <v>154</v>
      </c>
      <c r="W3869" s="9">
        <v>1</v>
      </c>
      <c r="X3869" s="7" t="s">
        <v>87</v>
      </c>
      <c r="Y3869" s="7" t="s">
        <v>18332</v>
      </c>
    </row>
    <row r="3870" spans="1:25" x14ac:dyDescent="0.35">
      <c r="A3870" t="s">
        <v>18333</v>
      </c>
      <c r="B3870" t="s">
        <v>18334</v>
      </c>
      <c r="C3870" s="7" t="s">
        <v>18335</v>
      </c>
      <c r="D3870" s="7" t="s">
        <v>28</v>
      </c>
      <c r="E3870" s="9">
        <v>47</v>
      </c>
      <c r="F3870" s="7" t="s">
        <v>92</v>
      </c>
      <c r="G3870" s="6">
        <v>45480</v>
      </c>
      <c r="H3870" s="6">
        <v>45550</v>
      </c>
      <c r="I3870" s="7" t="s">
        <v>63</v>
      </c>
      <c r="J3870" s="7" t="s">
        <v>64</v>
      </c>
      <c r="K3870" s="7" t="s">
        <v>117</v>
      </c>
      <c r="L3870" t="s">
        <v>18336</v>
      </c>
      <c r="M3870" s="7" t="s">
        <v>119</v>
      </c>
      <c r="N3870" s="7" t="s">
        <v>120</v>
      </c>
      <c r="O3870" s="9">
        <v>1</v>
      </c>
      <c r="P3870" s="9">
        <v>9350</v>
      </c>
      <c r="Q3870" s="10">
        <v>11509.03</v>
      </c>
      <c r="R3870" s="9">
        <v>10</v>
      </c>
      <c r="S3870" s="10">
        <v>10358.129999999999</v>
      </c>
      <c r="T3870" s="10">
        <v>2159.0300000000002</v>
      </c>
      <c r="U3870" s="7" t="s">
        <v>36</v>
      </c>
      <c r="V3870" s="7" t="s">
        <v>154</v>
      </c>
      <c r="W3870" s="9">
        <v>2</v>
      </c>
      <c r="X3870" s="7" t="s">
        <v>70</v>
      </c>
      <c r="Y3870" s="7" t="s">
        <v>14518</v>
      </c>
    </row>
    <row r="3871" spans="1:25" x14ac:dyDescent="0.35">
      <c r="A3871" t="s">
        <v>18337</v>
      </c>
      <c r="B3871" t="s">
        <v>18338</v>
      </c>
      <c r="C3871" s="7" t="s">
        <v>18339</v>
      </c>
      <c r="D3871" s="7" t="s">
        <v>54</v>
      </c>
      <c r="E3871" s="9">
        <v>50</v>
      </c>
      <c r="F3871" s="7" t="s">
        <v>92</v>
      </c>
      <c r="G3871" s="6">
        <v>45669</v>
      </c>
      <c r="H3871" s="6">
        <v>46030</v>
      </c>
      <c r="I3871" s="7" t="s">
        <v>30</v>
      </c>
      <c r="J3871" s="7" t="s">
        <v>31</v>
      </c>
      <c r="K3871" s="7" t="s">
        <v>32</v>
      </c>
      <c r="L3871" t="s">
        <v>18340</v>
      </c>
      <c r="M3871" s="7" t="s">
        <v>34</v>
      </c>
      <c r="N3871" s="7" t="s">
        <v>35</v>
      </c>
      <c r="O3871" s="9">
        <v>3</v>
      </c>
      <c r="P3871" s="9">
        <v>10891</v>
      </c>
      <c r="Q3871" s="10">
        <v>14771.36</v>
      </c>
      <c r="R3871" s="9">
        <v>5</v>
      </c>
      <c r="S3871" s="10">
        <v>42098.38</v>
      </c>
      <c r="T3871" s="10">
        <v>11641.08</v>
      </c>
      <c r="U3871" s="7" t="s">
        <v>48</v>
      </c>
      <c r="V3871" s="7" t="s">
        <v>37</v>
      </c>
      <c r="W3871" s="9">
        <v>5</v>
      </c>
      <c r="X3871" s="7" t="s">
        <v>38</v>
      </c>
      <c r="Y3871" s="7" t="s">
        <v>11944</v>
      </c>
    </row>
    <row r="3872" spans="1:25" x14ac:dyDescent="0.35">
      <c r="A3872" t="s">
        <v>18341</v>
      </c>
      <c r="B3872" t="s">
        <v>18342</v>
      </c>
      <c r="C3872" s="7" t="s">
        <v>18343</v>
      </c>
      <c r="D3872" s="7" t="s">
        <v>54</v>
      </c>
      <c r="E3872" s="9">
        <v>30</v>
      </c>
      <c r="F3872" s="7" t="s">
        <v>29</v>
      </c>
      <c r="G3872" s="6">
        <v>45969</v>
      </c>
      <c r="H3872" s="6">
        <v>45798</v>
      </c>
      <c r="J3872" s="7" t="s">
        <v>31</v>
      </c>
      <c r="K3872" s="7" t="s">
        <v>65</v>
      </c>
      <c r="L3872" t="s">
        <v>17541</v>
      </c>
      <c r="M3872" s="7" t="s">
        <v>67</v>
      </c>
      <c r="N3872" s="7" t="s">
        <v>68</v>
      </c>
      <c r="O3872" s="9">
        <v>1</v>
      </c>
      <c r="P3872" s="9">
        <v>19023</v>
      </c>
      <c r="Q3872" s="10">
        <v>21987.54</v>
      </c>
      <c r="R3872" s="9">
        <v>5</v>
      </c>
      <c r="S3872" s="10">
        <v>20888.16</v>
      </c>
      <c r="T3872" s="10">
        <v>2964.54</v>
      </c>
      <c r="U3872" s="7" t="s">
        <v>126</v>
      </c>
      <c r="V3872" s="7" t="s">
        <v>154</v>
      </c>
      <c r="W3872" s="9">
        <v>1</v>
      </c>
      <c r="X3872" s="7" t="s">
        <v>38</v>
      </c>
      <c r="Y3872" s="7" t="s">
        <v>18344</v>
      </c>
    </row>
    <row r="3873" spans="1:25" x14ac:dyDescent="0.35">
      <c r="A3873" t="s">
        <v>18345</v>
      </c>
      <c r="B3873" t="s">
        <v>18346</v>
      </c>
      <c r="C3873" s="7" t="s">
        <v>18347</v>
      </c>
      <c r="D3873" s="7" t="s">
        <v>54</v>
      </c>
      <c r="E3873" s="9">
        <v>32</v>
      </c>
      <c r="F3873" s="7" t="s">
        <v>92</v>
      </c>
      <c r="G3873" s="6">
        <v>46035</v>
      </c>
      <c r="H3873" s="6">
        <v>45657</v>
      </c>
      <c r="I3873" s="7" t="s">
        <v>55</v>
      </c>
      <c r="J3873" s="7" t="s">
        <v>56</v>
      </c>
      <c r="K3873" s="7" t="s">
        <v>32</v>
      </c>
      <c r="L3873" t="s">
        <v>8455</v>
      </c>
      <c r="M3873" s="7" t="s">
        <v>34</v>
      </c>
      <c r="N3873" s="7" t="s">
        <v>35</v>
      </c>
      <c r="O3873" s="9">
        <v>2</v>
      </c>
      <c r="P3873" s="9">
        <v>6694</v>
      </c>
      <c r="Q3873" s="10">
        <v>9148.43</v>
      </c>
      <c r="R3873" s="9">
        <v>10</v>
      </c>
      <c r="S3873" s="10">
        <v>16467.169999999998</v>
      </c>
      <c r="T3873" s="10">
        <v>4908.8599999999997</v>
      </c>
      <c r="U3873" s="7" t="s">
        <v>36</v>
      </c>
      <c r="V3873" s="7" t="s">
        <v>69</v>
      </c>
      <c r="W3873" s="9">
        <v>1</v>
      </c>
      <c r="X3873" s="7" t="s">
        <v>58</v>
      </c>
      <c r="Y3873" s="7" t="s">
        <v>18348</v>
      </c>
    </row>
    <row r="3874" spans="1:25" x14ac:dyDescent="0.35">
      <c r="A3874" t="s">
        <v>18349</v>
      </c>
      <c r="B3874" t="s">
        <v>18350</v>
      </c>
      <c r="C3874" s="7" t="s">
        <v>18351</v>
      </c>
      <c r="D3874" s="7" t="s">
        <v>28</v>
      </c>
      <c r="E3874" s="9">
        <v>55</v>
      </c>
      <c r="F3874" s="7" t="s">
        <v>92</v>
      </c>
      <c r="G3874" s="6">
        <v>45701</v>
      </c>
      <c r="H3874" s="6">
        <v>45468</v>
      </c>
      <c r="I3874" s="7" t="s">
        <v>55</v>
      </c>
      <c r="J3874" s="7" t="s">
        <v>56</v>
      </c>
      <c r="K3874" s="7" t="s">
        <v>93</v>
      </c>
      <c r="L3874" t="s">
        <v>17758</v>
      </c>
      <c r="M3874" s="7" t="s">
        <v>132</v>
      </c>
      <c r="N3874" s="7" t="s">
        <v>133</v>
      </c>
      <c r="O3874" s="9">
        <v>4</v>
      </c>
      <c r="P3874" s="9">
        <v>3368</v>
      </c>
      <c r="Q3874" s="10">
        <v>4218.3999999999996</v>
      </c>
      <c r="R3874" s="9">
        <v>5</v>
      </c>
      <c r="S3874" s="10">
        <v>16029.92</v>
      </c>
      <c r="T3874" s="10">
        <v>3401.6</v>
      </c>
      <c r="U3874" s="7" t="s">
        <v>48</v>
      </c>
      <c r="V3874" s="7" t="s">
        <v>154</v>
      </c>
      <c r="W3874" s="9">
        <v>3</v>
      </c>
      <c r="X3874" s="7" t="s">
        <v>58</v>
      </c>
      <c r="Y3874" s="7" t="s">
        <v>18352</v>
      </c>
    </row>
    <row r="3875" spans="1:25" x14ac:dyDescent="0.35">
      <c r="A3875" t="s">
        <v>18353</v>
      </c>
      <c r="B3875" t="s">
        <v>18354</v>
      </c>
      <c r="C3875" s="7" t="s">
        <v>18355</v>
      </c>
      <c r="D3875" s="7" t="s">
        <v>28</v>
      </c>
      <c r="E3875" s="9">
        <v>43</v>
      </c>
      <c r="F3875" s="7" t="s">
        <v>29</v>
      </c>
      <c r="G3875" s="6">
        <v>45806</v>
      </c>
      <c r="H3875" s="6">
        <v>45856</v>
      </c>
      <c r="I3875" s="7" t="s">
        <v>30</v>
      </c>
      <c r="J3875" s="7" t="s">
        <v>43</v>
      </c>
      <c r="K3875" s="7" t="s">
        <v>44</v>
      </c>
      <c r="L3875" t="s">
        <v>16700</v>
      </c>
      <c r="M3875" s="7" t="s">
        <v>46</v>
      </c>
      <c r="N3875" s="7" t="s">
        <v>47</v>
      </c>
      <c r="O3875" s="9">
        <v>4</v>
      </c>
      <c r="P3875" s="9">
        <v>1217</v>
      </c>
      <c r="Q3875" s="10">
        <v>1522.94</v>
      </c>
      <c r="R3875" s="9">
        <v>15</v>
      </c>
      <c r="S3875" s="10">
        <v>5178</v>
      </c>
      <c r="T3875" s="10">
        <v>1223.76</v>
      </c>
      <c r="U3875" s="7" t="s">
        <v>36</v>
      </c>
      <c r="V3875" s="7" t="s">
        <v>69</v>
      </c>
      <c r="W3875" s="9">
        <v>1</v>
      </c>
      <c r="X3875" s="7" t="s">
        <v>49</v>
      </c>
      <c r="Y3875" s="7" t="s">
        <v>18356</v>
      </c>
    </row>
    <row r="3876" spans="1:25" x14ac:dyDescent="0.35">
      <c r="A3876" t="s">
        <v>18357</v>
      </c>
      <c r="B3876" t="s">
        <v>18358</v>
      </c>
      <c r="C3876" s="7" t="s">
        <v>18359</v>
      </c>
      <c r="D3876" s="7" t="s">
        <v>54</v>
      </c>
      <c r="E3876" s="9">
        <v>26</v>
      </c>
      <c r="F3876" s="7" t="s">
        <v>92</v>
      </c>
      <c r="G3876" s="6">
        <v>45562</v>
      </c>
      <c r="H3876" s="6">
        <v>45546</v>
      </c>
      <c r="I3876" s="7" t="s">
        <v>75</v>
      </c>
      <c r="J3876" s="7" t="s">
        <v>76</v>
      </c>
      <c r="K3876" s="7" t="s">
        <v>117</v>
      </c>
      <c r="L3876" t="s">
        <v>3873</v>
      </c>
      <c r="M3876" s="7" t="s">
        <v>119</v>
      </c>
      <c r="N3876" s="7" t="s">
        <v>120</v>
      </c>
      <c r="O3876" s="9">
        <v>3</v>
      </c>
      <c r="P3876" s="9">
        <v>14371</v>
      </c>
      <c r="Q3876" s="10">
        <v>16144.2</v>
      </c>
      <c r="R3876" s="9">
        <v>0</v>
      </c>
      <c r="S3876" s="10">
        <v>48432.6</v>
      </c>
      <c r="T3876" s="10">
        <v>5319.6</v>
      </c>
      <c r="U3876" s="7" t="s">
        <v>78</v>
      </c>
      <c r="V3876" s="7" t="s">
        <v>154</v>
      </c>
      <c r="W3876" s="9">
        <v>1</v>
      </c>
      <c r="X3876" s="7" t="s">
        <v>79</v>
      </c>
      <c r="Y3876" s="7" t="s">
        <v>18360</v>
      </c>
    </row>
    <row r="3877" spans="1:25" x14ac:dyDescent="0.35">
      <c r="A3877" t="s">
        <v>18361</v>
      </c>
      <c r="B3877" t="s">
        <v>18362</v>
      </c>
      <c r="C3877" s="7" t="s">
        <v>18363</v>
      </c>
      <c r="D3877" s="7" t="s">
        <v>28</v>
      </c>
      <c r="E3877" s="9">
        <v>27</v>
      </c>
      <c r="F3877" s="7" t="s">
        <v>92</v>
      </c>
      <c r="G3877" s="6">
        <v>46159</v>
      </c>
      <c r="H3877" s="6">
        <v>45754</v>
      </c>
      <c r="I3877" s="7" t="s">
        <v>84</v>
      </c>
      <c r="J3877" s="7" t="s">
        <v>85</v>
      </c>
      <c r="K3877" s="7" t="s">
        <v>93</v>
      </c>
      <c r="L3877" t="s">
        <v>18364</v>
      </c>
      <c r="M3877" s="7" t="s">
        <v>95</v>
      </c>
      <c r="N3877" s="7" t="s">
        <v>96</v>
      </c>
      <c r="O3877" s="9">
        <v>1</v>
      </c>
      <c r="P3877" s="9">
        <v>12286</v>
      </c>
      <c r="Q3877" s="10">
        <v>17136.57</v>
      </c>
      <c r="R3877" s="9">
        <v>15</v>
      </c>
      <c r="S3877" s="10">
        <v>14566.08</v>
      </c>
      <c r="T3877" s="10">
        <v>4850.57</v>
      </c>
      <c r="U3877" s="7" t="s">
        <v>126</v>
      </c>
      <c r="V3877" s="7" t="s">
        <v>112</v>
      </c>
      <c r="W3877" s="9">
        <v>2</v>
      </c>
      <c r="X3877" s="7" t="s">
        <v>87</v>
      </c>
      <c r="Y3877" s="7" t="s">
        <v>18365</v>
      </c>
    </row>
    <row r="3878" spans="1:25" x14ac:dyDescent="0.35">
      <c r="A3878" t="s">
        <v>18366</v>
      </c>
      <c r="B3878" t="s">
        <v>18367</v>
      </c>
      <c r="C3878" s="7" t="s">
        <v>18368</v>
      </c>
      <c r="D3878" s="7" t="s">
        <v>28</v>
      </c>
      <c r="E3878" s="9">
        <v>44</v>
      </c>
      <c r="F3878" s="7" t="s">
        <v>92</v>
      </c>
      <c r="G3878" s="6">
        <v>46067</v>
      </c>
      <c r="H3878" s="6">
        <v>46032</v>
      </c>
      <c r="I3878" s="7" t="s">
        <v>63</v>
      </c>
      <c r="J3878" s="7" t="s">
        <v>64</v>
      </c>
      <c r="K3878" s="7" t="s">
        <v>117</v>
      </c>
      <c r="L3878" t="s">
        <v>18369</v>
      </c>
      <c r="M3878" s="7" t="s">
        <v>119</v>
      </c>
      <c r="N3878" s="7" t="s">
        <v>120</v>
      </c>
      <c r="O3878" s="9">
        <v>2</v>
      </c>
      <c r="P3878" s="9">
        <v>29100</v>
      </c>
      <c r="Q3878" s="10">
        <v>36916.68</v>
      </c>
      <c r="R3878" s="9">
        <v>5</v>
      </c>
      <c r="S3878" s="10">
        <v>70141.69</v>
      </c>
      <c r="T3878" s="10">
        <v>15633.36</v>
      </c>
      <c r="U3878" s="7" t="s">
        <v>78</v>
      </c>
      <c r="V3878" s="7" t="s">
        <v>154</v>
      </c>
      <c r="W3878" s="9">
        <v>2</v>
      </c>
      <c r="X3878" s="7" t="s">
        <v>70</v>
      </c>
      <c r="Y3878" s="7" t="s">
        <v>18370</v>
      </c>
    </row>
    <row r="3879" spans="1:25" x14ac:dyDescent="0.35">
      <c r="A3879" t="s">
        <v>18371</v>
      </c>
      <c r="B3879" t="s">
        <v>18372</v>
      </c>
      <c r="C3879" s="7" t="s">
        <v>18373</v>
      </c>
      <c r="D3879" s="7" t="s">
        <v>54</v>
      </c>
      <c r="E3879" s="9">
        <v>40</v>
      </c>
      <c r="F3879" s="7" t="s">
        <v>92</v>
      </c>
      <c r="G3879" s="6">
        <v>46128</v>
      </c>
      <c r="H3879" s="6">
        <v>45864</v>
      </c>
      <c r="I3879" s="7" t="s">
        <v>84</v>
      </c>
      <c r="J3879" s="7" t="s">
        <v>85</v>
      </c>
      <c r="K3879" s="7" t="s">
        <v>93</v>
      </c>
      <c r="L3879" t="s">
        <v>18374</v>
      </c>
      <c r="M3879" s="7" t="s">
        <v>95</v>
      </c>
      <c r="N3879" s="7" t="s">
        <v>96</v>
      </c>
      <c r="O3879" s="9">
        <v>5</v>
      </c>
      <c r="P3879" s="9">
        <v>20693</v>
      </c>
      <c r="Q3879" s="10">
        <v>27803.95</v>
      </c>
      <c r="R3879" s="9">
        <v>5</v>
      </c>
      <c r="S3879" s="10">
        <v>132068.76</v>
      </c>
      <c r="T3879" s="10">
        <v>35554.75</v>
      </c>
      <c r="U3879" s="7" t="s">
        <v>126</v>
      </c>
      <c r="V3879" s="7" t="s">
        <v>154</v>
      </c>
      <c r="W3879" s="9">
        <v>3</v>
      </c>
      <c r="X3879" s="7" t="s">
        <v>87</v>
      </c>
      <c r="Y3879" s="7" t="s">
        <v>18375</v>
      </c>
    </row>
    <row r="3880" spans="1:25" x14ac:dyDescent="0.35">
      <c r="A3880" t="s">
        <v>18376</v>
      </c>
      <c r="B3880" t="s">
        <v>18377</v>
      </c>
      <c r="C3880" s="7" t="s">
        <v>18378</v>
      </c>
      <c r="D3880" s="7" t="s">
        <v>54</v>
      </c>
      <c r="E3880" s="9">
        <v>50</v>
      </c>
      <c r="F3880" s="7" t="s">
        <v>92</v>
      </c>
      <c r="G3880" s="6">
        <v>45532</v>
      </c>
      <c r="H3880" s="6">
        <v>45845</v>
      </c>
      <c r="I3880" s="7" t="s">
        <v>55</v>
      </c>
      <c r="J3880" s="7" t="s">
        <v>56</v>
      </c>
      <c r="K3880" s="7" t="s">
        <v>93</v>
      </c>
      <c r="L3880" t="s">
        <v>18379</v>
      </c>
      <c r="M3880" s="7" t="s">
        <v>95</v>
      </c>
      <c r="N3880" s="7" t="s">
        <v>96</v>
      </c>
      <c r="O3880" s="9">
        <v>4</v>
      </c>
      <c r="P3880" s="9">
        <v>19240</v>
      </c>
      <c r="Q3880" s="10">
        <v>26268.400000000001</v>
      </c>
      <c r="R3880" s="9">
        <v>20</v>
      </c>
      <c r="S3880" s="10">
        <v>84058.880000000005</v>
      </c>
      <c r="T3880" s="10">
        <v>28113.599999999999</v>
      </c>
      <c r="U3880" s="7" t="s">
        <v>126</v>
      </c>
      <c r="V3880" s="7" t="s">
        <v>69</v>
      </c>
      <c r="W3880" s="9">
        <v>3</v>
      </c>
      <c r="X3880" s="7" t="s">
        <v>58</v>
      </c>
      <c r="Y3880" s="7" t="s">
        <v>18380</v>
      </c>
    </row>
    <row r="3881" spans="1:25" x14ac:dyDescent="0.35">
      <c r="A3881" t="s">
        <v>18381</v>
      </c>
      <c r="B3881" t="s">
        <v>18382</v>
      </c>
      <c r="C3881" s="7" t="s">
        <v>18383</v>
      </c>
      <c r="D3881" s="7" t="s">
        <v>28</v>
      </c>
      <c r="E3881" s="9">
        <v>57</v>
      </c>
      <c r="F3881" s="7" t="s">
        <v>92</v>
      </c>
      <c r="G3881" s="6">
        <v>45501</v>
      </c>
      <c r="H3881" s="6">
        <v>45557</v>
      </c>
      <c r="I3881" s="7" t="s">
        <v>30</v>
      </c>
      <c r="J3881" s="7" t="s">
        <v>43</v>
      </c>
      <c r="K3881" s="7" t="s">
        <v>32</v>
      </c>
      <c r="L3881" t="s">
        <v>6380</v>
      </c>
      <c r="M3881" s="7" t="s">
        <v>34</v>
      </c>
      <c r="N3881" s="7" t="s">
        <v>35</v>
      </c>
      <c r="O3881" s="9">
        <v>5</v>
      </c>
      <c r="P3881" s="9">
        <v>29287</v>
      </c>
      <c r="Q3881" s="10">
        <v>34849.07</v>
      </c>
      <c r="R3881" s="9">
        <v>0</v>
      </c>
      <c r="S3881" s="10">
        <v>174245.35</v>
      </c>
      <c r="T3881" s="10">
        <v>27810.35</v>
      </c>
      <c r="U3881" s="7" t="s">
        <v>36</v>
      </c>
      <c r="V3881" s="7" t="s">
        <v>37</v>
      </c>
      <c r="W3881" s="9">
        <v>5</v>
      </c>
      <c r="X3881" s="7" t="s">
        <v>49</v>
      </c>
      <c r="Y3881" s="7" t="s">
        <v>18384</v>
      </c>
    </row>
    <row r="3882" spans="1:25" x14ac:dyDescent="0.35">
      <c r="A3882" t="s">
        <v>18385</v>
      </c>
      <c r="B3882" t="s">
        <v>18386</v>
      </c>
      <c r="C3882" s="7" t="s">
        <v>18387</v>
      </c>
      <c r="D3882" s="7" t="s">
        <v>54</v>
      </c>
      <c r="E3882" s="9">
        <v>47</v>
      </c>
      <c r="F3882" s="7" t="s">
        <v>92</v>
      </c>
      <c r="G3882" s="6">
        <v>45568</v>
      </c>
      <c r="H3882" s="6">
        <v>45571</v>
      </c>
      <c r="I3882" s="7" t="s">
        <v>75</v>
      </c>
      <c r="J3882" s="7" t="s">
        <v>76</v>
      </c>
      <c r="K3882" s="7" t="s">
        <v>65</v>
      </c>
      <c r="L3882" t="s">
        <v>18388</v>
      </c>
      <c r="M3882" s="7" t="s">
        <v>67</v>
      </c>
      <c r="N3882" s="7" t="s">
        <v>68</v>
      </c>
      <c r="O3882" s="9">
        <v>3</v>
      </c>
      <c r="P3882" s="9">
        <v>4990</v>
      </c>
      <c r="Q3882" s="10">
        <v>7204</v>
      </c>
      <c r="R3882" s="9">
        <v>5</v>
      </c>
      <c r="S3882" s="10">
        <v>20531.400000000001</v>
      </c>
      <c r="T3882" s="10">
        <v>6642</v>
      </c>
      <c r="U3882" s="7" t="s">
        <v>78</v>
      </c>
      <c r="V3882" s="7" t="s">
        <v>112</v>
      </c>
      <c r="W3882" s="9">
        <v>3</v>
      </c>
      <c r="X3882" s="7" t="s">
        <v>79</v>
      </c>
      <c r="Y3882" s="7" t="s">
        <v>18389</v>
      </c>
    </row>
    <row r="3883" spans="1:25" x14ac:dyDescent="0.35">
      <c r="A3883" t="s">
        <v>18390</v>
      </c>
      <c r="B3883" t="s">
        <v>18391</v>
      </c>
      <c r="C3883" s="7" t="s">
        <v>18392</v>
      </c>
      <c r="D3883" s="7" t="s">
        <v>28</v>
      </c>
      <c r="E3883" s="9">
        <v>42</v>
      </c>
      <c r="F3883" s="7" t="s">
        <v>29</v>
      </c>
      <c r="G3883" s="6">
        <v>46043</v>
      </c>
      <c r="H3883" s="6">
        <v>45489</v>
      </c>
      <c r="I3883" s="7" t="s">
        <v>55</v>
      </c>
      <c r="J3883" s="7" t="s">
        <v>56</v>
      </c>
      <c r="K3883" s="7" t="s">
        <v>117</v>
      </c>
      <c r="L3883" t="s">
        <v>18393</v>
      </c>
      <c r="M3883" s="7" t="s">
        <v>119</v>
      </c>
      <c r="N3883" s="7" t="s">
        <v>120</v>
      </c>
      <c r="O3883" s="9">
        <v>1</v>
      </c>
      <c r="P3883" s="9">
        <v>4985</v>
      </c>
      <c r="Q3883" s="10">
        <v>5501.03</v>
      </c>
      <c r="R3883" s="9">
        <v>20</v>
      </c>
      <c r="S3883" s="10">
        <v>4400.82</v>
      </c>
      <c r="T3883" s="10">
        <v>516.03</v>
      </c>
      <c r="U3883" s="7" t="s">
        <v>36</v>
      </c>
      <c r="V3883" s="7" t="s">
        <v>112</v>
      </c>
      <c r="W3883" s="9">
        <v>1</v>
      </c>
      <c r="X3883" s="7" t="s">
        <v>58</v>
      </c>
      <c r="Y3883" s="7" t="s">
        <v>18394</v>
      </c>
    </row>
    <row r="3884" spans="1:25" x14ac:dyDescent="0.35">
      <c r="A3884" t="s">
        <v>18395</v>
      </c>
      <c r="B3884" t="s">
        <v>18396</v>
      </c>
      <c r="C3884" s="7" t="s">
        <v>10895</v>
      </c>
      <c r="D3884" s="7" t="s">
        <v>54</v>
      </c>
      <c r="E3884" s="9">
        <v>21</v>
      </c>
      <c r="F3884" s="7" t="s">
        <v>29</v>
      </c>
      <c r="G3884" s="6">
        <v>45953</v>
      </c>
      <c r="H3884" s="6">
        <v>45963</v>
      </c>
      <c r="I3884" s="7" t="s">
        <v>30</v>
      </c>
      <c r="J3884" s="7" t="s">
        <v>43</v>
      </c>
      <c r="K3884" s="7" t="s">
        <v>65</v>
      </c>
      <c r="L3884" t="s">
        <v>18397</v>
      </c>
      <c r="M3884" s="7" t="s">
        <v>67</v>
      </c>
      <c r="N3884" s="7" t="s">
        <v>68</v>
      </c>
      <c r="O3884" s="9">
        <v>1</v>
      </c>
      <c r="P3884" s="9">
        <v>8652</v>
      </c>
      <c r="Q3884" s="10">
        <v>12469.58</v>
      </c>
      <c r="R3884" s="9">
        <v>10</v>
      </c>
      <c r="S3884" s="10">
        <v>11222.62</v>
      </c>
      <c r="T3884" s="10">
        <v>3817.58</v>
      </c>
      <c r="U3884" s="7" t="s">
        <v>36</v>
      </c>
      <c r="V3884" s="7" t="s">
        <v>37</v>
      </c>
      <c r="W3884" s="9">
        <v>5</v>
      </c>
      <c r="X3884" s="7" t="s">
        <v>49</v>
      </c>
      <c r="Y3884" s="7" t="s">
        <v>18398</v>
      </c>
    </row>
    <row r="3885" spans="1:25" x14ac:dyDescent="0.35">
      <c r="A3885" t="s">
        <v>18399</v>
      </c>
      <c r="B3885" t="s">
        <v>18400</v>
      </c>
      <c r="C3885" s="7" t="s">
        <v>18401</v>
      </c>
      <c r="D3885" s="7" t="s">
        <v>28</v>
      </c>
      <c r="E3885" s="9">
        <v>53</v>
      </c>
      <c r="F3885" s="7" t="s">
        <v>29</v>
      </c>
      <c r="G3885" s="6">
        <v>45620</v>
      </c>
      <c r="H3885" s="6">
        <v>45554</v>
      </c>
      <c r="I3885" s="7" t="s">
        <v>30</v>
      </c>
      <c r="J3885" s="7" t="s">
        <v>43</v>
      </c>
      <c r="K3885" s="7" t="s">
        <v>32</v>
      </c>
      <c r="L3885" t="s">
        <v>10205</v>
      </c>
      <c r="M3885" s="7" t="s">
        <v>34</v>
      </c>
      <c r="N3885" s="7" t="s">
        <v>35</v>
      </c>
      <c r="O3885" s="9">
        <v>5</v>
      </c>
      <c r="P3885" s="9">
        <v>6218</v>
      </c>
      <c r="Q3885" s="10">
        <v>9284.56</v>
      </c>
      <c r="R3885" s="9">
        <v>20</v>
      </c>
      <c r="S3885" s="10">
        <v>37138.239999999998</v>
      </c>
      <c r="T3885" s="10">
        <v>15332.8</v>
      </c>
      <c r="U3885" s="7" t="s">
        <v>78</v>
      </c>
      <c r="V3885" s="7" t="s">
        <v>154</v>
      </c>
      <c r="W3885" s="9">
        <v>4</v>
      </c>
      <c r="X3885" s="7" t="s">
        <v>49</v>
      </c>
      <c r="Y3885" s="7" t="s">
        <v>18402</v>
      </c>
    </row>
    <row r="3886" spans="1:25" x14ac:dyDescent="0.35">
      <c r="A3886" t="s">
        <v>18403</v>
      </c>
      <c r="B3886" t="s">
        <v>18404</v>
      </c>
      <c r="C3886" s="7" t="s">
        <v>18405</v>
      </c>
      <c r="D3886" s="7" t="s">
        <v>54</v>
      </c>
      <c r="E3886" s="9">
        <v>37</v>
      </c>
      <c r="F3886" s="7" t="s">
        <v>92</v>
      </c>
      <c r="G3886" s="6">
        <v>45485</v>
      </c>
      <c r="H3886" s="6">
        <v>45808</v>
      </c>
      <c r="I3886" s="7" t="s">
        <v>55</v>
      </c>
      <c r="J3886" s="7" t="s">
        <v>56</v>
      </c>
      <c r="K3886" s="7" t="s">
        <v>93</v>
      </c>
      <c r="L3886" t="s">
        <v>13500</v>
      </c>
      <c r="M3886" s="7" t="s">
        <v>95</v>
      </c>
      <c r="N3886" s="7" t="s">
        <v>96</v>
      </c>
      <c r="O3886" s="9">
        <v>4</v>
      </c>
      <c r="P3886" s="9">
        <v>11576</v>
      </c>
      <c r="Q3886" s="10">
        <v>17208.84</v>
      </c>
      <c r="R3886" s="9">
        <v>5</v>
      </c>
      <c r="S3886" s="10">
        <v>65393.59</v>
      </c>
      <c r="T3886" s="10">
        <v>22531.360000000001</v>
      </c>
      <c r="U3886" s="7" t="s">
        <v>126</v>
      </c>
      <c r="V3886" s="7" t="s">
        <v>69</v>
      </c>
      <c r="W3886" s="9">
        <v>3</v>
      </c>
      <c r="X3886" s="7" t="s">
        <v>58</v>
      </c>
      <c r="Y3886" s="7" t="s">
        <v>18406</v>
      </c>
    </row>
    <row r="3887" spans="1:25" x14ac:dyDescent="0.35">
      <c r="A3887" t="s">
        <v>18407</v>
      </c>
      <c r="B3887" t="s">
        <v>18408</v>
      </c>
      <c r="C3887" s="7" t="s">
        <v>18409</v>
      </c>
      <c r="D3887" s="7" t="s">
        <v>54</v>
      </c>
      <c r="E3887" s="9">
        <v>48</v>
      </c>
      <c r="F3887" s="7" t="s">
        <v>92</v>
      </c>
      <c r="G3887" s="6">
        <v>45803</v>
      </c>
      <c r="H3887" s="6">
        <v>45532</v>
      </c>
      <c r="J3887" s="7" t="s">
        <v>85</v>
      </c>
      <c r="K3887" s="7" t="s">
        <v>65</v>
      </c>
      <c r="L3887" t="s">
        <v>4350</v>
      </c>
      <c r="M3887" s="7" t="s">
        <v>67</v>
      </c>
      <c r="N3887" s="7" t="s">
        <v>68</v>
      </c>
      <c r="O3887" s="9">
        <v>3</v>
      </c>
      <c r="P3887" s="9">
        <v>13860</v>
      </c>
      <c r="Q3887" s="10">
        <v>19738.3</v>
      </c>
      <c r="R3887" s="9">
        <v>15</v>
      </c>
      <c r="S3887" s="10">
        <v>50332.66</v>
      </c>
      <c r="T3887" s="10">
        <v>17634.900000000001</v>
      </c>
      <c r="U3887" s="7" t="s">
        <v>126</v>
      </c>
      <c r="V3887" s="7" t="s">
        <v>37</v>
      </c>
      <c r="W3887" s="9">
        <v>3</v>
      </c>
      <c r="X3887" s="7" t="s">
        <v>87</v>
      </c>
      <c r="Y3887" s="7" t="s">
        <v>18410</v>
      </c>
    </row>
    <row r="3888" spans="1:25" x14ac:dyDescent="0.35">
      <c r="A3888" t="s">
        <v>18411</v>
      </c>
      <c r="B3888" t="s">
        <v>18412</v>
      </c>
      <c r="C3888" s="7" t="s">
        <v>8615</v>
      </c>
      <c r="D3888" s="7" t="s">
        <v>28</v>
      </c>
      <c r="E3888" s="9">
        <v>39</v>
      </c>
      <c r="F3888" s="7" t="s">
        <v>92</v>
      </c>
      <c r="G3888" s="6">
        <v>45614</v>
      </c>
      <c r="H3888" s="6">
        <v>46107</v>
      </c>
      <c r="I3888" s="7" t="s">
        <v>75</v>
      </c>
      <c r="J3888" s="7" t="s">
        <v>76</v>
      </c>
      <c r="K3888" s="7" t="s">
        <v>93</v>
      </c>
      <c r="L3888" t="s">
        <v>18413</v>
      </c>
      <c r="M3888" s="7" t="s">
        <v>132</v>
      </c>
      <c r="N3888" s="7" t="s">
        <v>133</v>
      </c>
      <c r="O3888" s="9">
        <v>1</v>
      </c>
      <c r="P3888" s="9">
        <v>10354</v>
      </c>
      <c r="Q3888" s="10">
        <v>13402.54</v>
      </c>
      <c r="R3888" s="9">
        <v>10</v>
      </c>
      <c r="S3888" s="10">
        <v>12062.29</v>
      </c>
      <c r="T3888" s="10">
        <v>3048.54</v>
      </c>
      <c r="U3888" s="7" t="s">
        <v>36</v>
      </c>
      <c r="V3888" s="7" t="s">
        <v>154</v>
      </c>
      <c r="X3888" s="7" t="s">
        <v>79</v>
      </c>
      <c r="Y3888" s="7" t="s">
        <v>18414</v>
      </c>
    </row>
    <row r="3889" spans="1:25" x14ac:dyDescent="0.35">
      <c r="A3889" t="s">
        <v>18415</v>
      </c>
      <c r="B3889" t="s">
        <v>18416</v>
      </c>
      <c r="C3889" s="7" t="s">
        <v>18417</v>
      </c>
      <c r="D3889" s="7" t="s">
        <v>54</v>
      </c>
      <c r="E3889" s="9">
        <v>28</v>
      </c>
      <c r="F3889" s="7" t="s">
        <v>29</v>
      </c>
      <c r="G3889" s="6">
        <v>45532</v>
      </c>
      <c r="H3889" s="6">
        <v>45913</v>
      </c>
      <c r="I3889" s="7" t="s">
        <v>75</v>
      </c>
      <c r="J3889" s="7" t="s">
        <v>76</v>
      </c>
      <c r="K3889" s="7" t="s">
        <v>32</v>
      </c>
      <c r="L3889" t="s">
        <v>18418</v>
      </c>
      <c r="M3889" s="7" t="s">
        <v>34</v>
      </c>
      <c r="N3889" s="7" t="s">
        <v>35</v>
      </c>
      <c r="O3889" s="9">
        <v>2</v>
      </c>
      <c r="P3889" s="9">
        <v>4631</v>
      </c>
      <c r="Q3889" s="10">
        <v>6154.16</v>
      </c>
      <c r="R3889" s="9">
        <v>0</v>
      </c>
      <c r="S3889" s="10">
        <v>12308.32</v>
      </c>
      <c r="T3889" s="10">
        <v>3046.32</v>
      </c>
      <c r="U3889" s="7" t="s">
        <v>36</v>
      </c>
      <c r="V3889" s="7" t="s">
        <v>69</v>
      </c>
      <c r="W3889" s="9">
        <v>1</v>
      </c>
      <c r="X3889" s="7" t="s">
        <v>79</v>
      </c>
      <c r="Y3889" s="7" t="s">
        <v>7645</v>
      </c>
    </row>
    <row r="3890" spans="1:25" x14ac:dyDescent="0.35">
      <c r="A3890" t="s">
        <v>18419</v>
      </c>
      <c r="B3890" t="s">
        <v>18420</v>
      </c>
      <c r="C3890" s="7" t="s">
        <v>18421</v>
      </c>
      <c r="D3890" s="7" t="s">
        <v>54</v>
      </c>
      <c r="E3890" s="9">
        <v>26</v>
      </c>
      <c r="F3890" s="7" t="s">
        <v>92</v>
      </c>
      <c r="G3890" s="6">
        <v>45900</v>
      </c>
      <c r="H3890" s="6">
        <v>46081</v>
      </c>
      <c r="I3890" s="7" t="s">
        <v>75</v>
      </c>
      <c r="J3890" s="7" t="s">
        <v>76</v>
      </c>
      <c r="K3890" s="7" t="s">
        <v>44</v>
      </c>
      <c r="L3890" t="s">
        <v>18422</v>
      </c>
      <c r="M3890" s="7" t="s">
        <v>46</v>
      </c>
      <c r="N3890" s="7" t="s">
        <v>47</v>
      </c>
      <c r="O3890" s="9">
        <v>5</v>
      </c>
      <c r="P3890" s="9">
        <v>944</v>
      </c>
      <c r="Q3890" s="10">
        <v>1348.81</v>
      </c>
      <c r="R3890" s="9">
        <v>20</v>
      </c>
      <c r="S3890" s="10">
        <v>5395.24</v>
      </c>
      <c r="T3890" s="10">
        <v>2024.05</v>
      </c>
      <c r="U3890" s="7" t="s">
        <v>78</v>
      </c>
      <c r="V3890" s="7" t="s">
        <v>69</v>
      </c>
      <c r="W3890" s="9">
        <v>5</v>
      </c>
      <c r="X3890" s="7" t="s">
        <v>79</v>
      </c>
      <c r="Y3890" s="7" t="s">
        <v>18423</v>
      </c>
    </row>
    <row r="3891" spans="1:25" x14ac:dyDescent="0.35">
      <c r="A3891" t="s">
        <v>18424</v>
      </c>
      <c r="B3891" t="s">
        <v>18425</v>
      </c>
      <c r="C3891" s="7" t="s">
        <v>18426</v>
      </c>
      <c r="D3891" s="7" t="s">
        <v>54</v>
      </c>
      <c r="E3891" s="9">
        <v>46</v>
      </c>
      <c r="F3891" s="7" t="s">
        <v>92</v>
      </c>
      <c r="G3891" s="6">
        <v>45728</v>
      </c>
      <c r="H3891" s="6">
        <v>45636</v>
      </c>
      <c r="I3891" s="7" t="s">
        <v>84</v>
      </c>
      <c r="J3891" s="7" t="s">
        <v>85</v>
      </c>
      <c r="K3891" s="7" t="s">
        <v>117</v>
      </c>
      <c r="L3891" t="s">
        <v>10500</v>
      </c>
      <c r="M3891" s="7" t="s">
        <v>119</v>
      </c>
      <c r="N3891" s="7" t="s">
        <v>120</v>
      </c>
      <c r="O3891" s="9">
        <v>3</v>
      </c>
      <c r="P3891" s="9">
        <v>20630</v>
      </c>
      <c r="Q3891" s="10">
        <v>28158.21</v>
      </c>
      <c r="R3891" s="9">
        <v>0</v>
      </c>
      <c r="S3891" s="10">
        <v>84474.63</v>
      </c>
      <c r="T3891" s="10">
        <v>22584.63</v>
      </c>
      <c r="U3891" s="7" t="s">
        <v>78</v>
      </c>
      <c r="V3891" s="7" t="s">
        <v>154</v>
      </c>
      <c r="W3891" s="9">
        <v>2</v>
      </c>
      <c r="X3891" s="7" t="s">
        <v>87</v>
      </c>
      <c r="Y3891" s="7" t="s">
        <v>11416</v>
      </c>
    </row>
    <row r="3892" spans="1:25" x14ac:dyDescent="0.35">
      <c r="A3892" t="s">
        <v>18427</v>
      </c>
      <c r="B3892" t="s">
        <v>18428</v>
      </c>
      <c r="C3892" s="7" t="s">
        <v>18429</v>
      </c>
      <c r="D3892" s="7" t="s">
        <v>28</v>
      </c>
      <c r="E3892" s="9">
        <v>19</v>
      </c>
      <c r="F3892" s="7" t="s">
        <v>29</v>
      </c>
      <c r="G3892" s="6">
        <v>45644</v>
      </c>
      <c r="H3892" s="6">
        <v>45818</v>
      </c>
      <c r="I3892" s="7" t="s">
        <v>30</v>
      </c>
      <c r="J3892" s="7" t="s">
        <v>31</v>
      </c>
      <c r="K3892" s="7" t="s">
        <v>65</v>
      </c>
      <c r="L3892" t="s">
        <v>18430</v>
      </c>
      <c r="M3892" s="7" t="s">
        <v>67</v>
      </c>
      <c r="N3892" s="7" t="s">
        <v>68</v>
      </c>
      <c r="O3892" s="9">
        <v>1</v>
      </c>
      <c r="P3892" s="9">
        <v>13544</v>
      </c>
      <c r="Q3892" s="10">
        <v>18121.560000000001</v>
      </c>
      <c r="R3892" s="9">
        <v>5</v>
      </c>
      <c r="S3892" s="10">
        <v>17215.48</v>
      </c>
      <c r="T3892" s="10">
        <v>4577.5600000000004</v>
      </c>
      <c r="U3892" s="7" t="s">
        <v>78</v>
      </c>
      <c r="V3892" s="7" t="s">
        <v>37</v>
      </c>
      <c r="W3892" s="9">
        <v>2</v>
      </c>
      <c r="X3892" s="7" t="s">
        <v>38</v>
      </c>
      <c r="Y3892" s="7" t="s">
        <v>18431</v>
      </c>
    </row>
    <row r="3893" spans="1:25" x14ac:dyDescent="0.35">
      <c r="A3893" t="s">
        <v>18432</v>
      </c>
      <c r="B3893" t="s">
        <v>18433</v>
      </c>
      <c r="C3893" s="7" t="s">
        <v>18434</v>
      </c>
      <c r="D3893" s="7" t="s">
        <v>28</v>
      </c>
      <c r="E3893" s="9">
        <v>51</v>
      </c>
      <c r="F3893" s="7" t="s">
        <v>92</v>
      </c>
      <c r="G3893" s="6">
        <v>46104</v>
      </c>
      <c r="H3893" s="6">
        <v>45741</v>
      </c>
      <c r="I3893" s="7" t="s">
        <v>55</v>
      </c>
      <c r="J3893" s="7" t="s">
        <v>56</v>
      </c>
      <c r="K3893" s="7" t="s">
        <v>305</v>
      </c>
      <c r="L3893" t="s">
        <v>1631</v>
      </c>
      <c r="M3893" s="7" t="s">
        <v>46</v>
      </c>
      <c r="N3893" s="7" t="s">
        <v>47</v>
      </c>
      <c r="O3893" s="9">
        <v>4</v>
      </c>
      <c r="P3893" s="9">
        <v>1856</v>
      </c>
      <c r="Q3893" s="10">
        <v>2615.2600000000002</v>
      </c>
      <c r="R3893" s="9">
        <v>10</v>
      </c>
      <c r="S3893" s="10">
        <v>9414.94</v>
      </c>
      <c r="T3893" s="10">
        <v>3037.04</v>
      </c>
      <c r="U3893" s="7" t="s">
        <v>78</v>
      </c>
      <c r="V3893" s="7" t="s">
        <v>37</v>
      </c>
      <c r="W3893" s="9">
        <v>2</v>
      </c>
      <c r="X3893" s="7" t="s">
        <v>58</v>
      </c>
      <c r="Y3893" s="7" t="s">
        <v>18435</v>
      </c>
    </row>
    <row r="3894" spans="1:25" x14ac:dyDescent="0.35">
      <c r="A3894" t="s">
        <v>18436</v>
      </c>
      <c r="B3894" t="s">
        <v>18437</v>
      </c>
      <c r="C3894" s="7" t="s">
        <v>18438</v>
      </c>
      <c r="D3894" s="7" t="s">
        <v>54</v>
      </c>
      <c r="E3894" s="9">
        <v>40</v>
      </c>
      <c r="F3894" s="7" t="s">
        <v>92</v>
      </c>
      <c r="G3894" s="6">
        <v>45564</v>
      </c>
      <c r="H3894" s="6">
        <v>45662</v>
      </c>
      <c r="I3894" s="7" t="s">
        <v>75</v>
      </c>
      <c r="J3894" s="7" t="s">
        <v>76</v>
      </c>
      <c r="K3894" s="7" t="s">
        <v>93</v>
      </c>
      <c r="L3894" t="s">
        <v>18439</v>
      </c>
      <c r="M3894" s="7" t="s">
        <v>95</v>
      </c>
      <c r="N3894" s="7" t="s">
        <v>96</v>
      </c>
      <c r="O3894" s="9">
        <v>4</v>
      </c>
      <c r="P3894" s="9">
        <v>27249</v>
      </c>
      <c r="Q3894" s="10">
        <v>35327.550000000003</v>
      </c>
      <c r="R3894" s="9">
        <v>15</v>
      </c>
      <c r="S3894" s="10">
        <v>120113.67</v>
      </c>
      <c r="T3894" s="10">
        <v>32314.2</v>
      </c>
      <c r="U3894" s="7" t="s">
        <v>48</v>
      </c>
      <c r="V3894" s="7" t="s">
        <v>37</v>
      </c>
      <c r="W3894" s="9">
        <v>5</v>
      </c>
      <c r="X3894" s="7" t="s">
        <v>79</v>
      </c>
      <c r="Y3894" s="7" t="s">
        <v>18440</v>
      </c>
    </row>
    <row r="3895" spans="1:25" x14ac:dyDescent="0.35">
      <c r="A3895" t="s">
        <v>18441</v>
      </c>
      <c r="B3895" t="s">
        <v>18442</v>
      </c>
      <c r="C3895" s="7" t="s">
        <v>18443</v>
      </c>
      <c r="D3895" s="7" t="s">
        <v>54</v>
      </c>
      <c r="E3895" s="9">
        <v>52</v>
      </c>
      <c r="F3895" s="7" t="s">
        <v>29</v>
      </c>
      <c r="G3895" s="6">
        <v>45800</v>
      </c>
      <c r="H3895" s="6">
        <v>45847</v>
      </c>
      <c r="I3895" s="7" t="s">
        <v>30</v>
      </c>
      <c r="J3895" s="7" t="s">
        <v>31</v>
      </c>
      <c r="K3895" s="7" t="s">
        <v>93</v>
      </c>
      <c r="L3895" t="s">
        <v>15372</v>
      </c>
      <c r="M3895" s="7" t="s">
        <v>95</v>
      </c>
      <c r="N3895" s="7" t="s">
        <v>96</v>
      </c>
      <c r="O3895" s="9">
        <v>3</v>
      </c>
      <c r="P3895" s="9">
        <v>6385</v>
      </c>
      <c r="Q3895" s="10">
        <v>8015.9</v>
      </c>
      <c r="R3895" s="9">
        <v>15</v>
      </c>
      <c r="S3895" s="10">
        <v>20440.54</v>
      </c>
      <c r="T3895" s="10">
        <v>4892.7</v>
      </c>
      <c r="U3895" s="7" t="s">
        <v>78</v>
      </c>
      <c r="V3895" s="7" t="s">
        <v>69</v>
      </c>
      <c r="W3895" s="9">
        <v>3</v>
      </c>
      <c r="X3895" s="7" t="s">
        <v>38</v>
      </c>
      <c r="Y3895" s="7" t="s">
        <v>18444</v>
      </c>
    </row>
    <row r="3896" spans="1:25" x14ac:dyDescent="0.35">
      <c r="A3896" t="s">
        <v>18445</v>
      </c>
      <c r="B3896" t="s">
        <v>18446</v>
      </c>
      <c r="C3896" s="7" t="s">
        <v>18447</v>
      </c>
      <c r="D3896" s="7" t="s">
        <v>54</v>
      </c>
      <c r="E3896" s="9">
        <v>58</v>
      </c>
      <c r="F3896" s="7" t="s">
        <v>92</v>
      </c>
      <c r="G3896" s="6">
        <v>46156</v>
      </c>
      <c r="H3896" s="6">
        <v>46015</v>
      </c>
      <c r="I3896" s="7" t="s">
        <v>55</v>
      </c>
      <c r="J3896" s="7" t="s">
        <v>56</v>
      </c>
      <c r="K3896" s="7" t="s">
        <v>93</v>
      </c>
      <c r="L3896" t="s">
        <v>16214</v>
      </c>
      <c r="M3896" s="7" t="s">
        <v>95</v>
      </c>
      <c r="N3896" s="7" t="s">
        <v>96</v>
      </c>
      <c r="O3896" s="9">
        <v>1</v>
      </c>
      <c r="P3896" s="9">
        <v>16944</v>
      </c>
      <c r="Q3896" s="10">
        <v>23539.95</v>
      </c>
      <c r="R3896" s="9">
        <v>0</v>
      </c>
      <c r="S3896" s="10">
        <v>23539.95</v>
      </c>
      <c r="T3896" s="10">
        <v>6595.95</v>
      </c>
      <c r="U3896" s="7" t="s">
        <v>126</v>
      </c>
      <c r="V3896" s="7" t="s">
        <v>69</v>
      </c>
      <c r="W3896" s="9">
        <v>4</v>
      </c>
      <c r="X3896" s="7" t="s">
        <v>58</v>
      </c>
      <c r="Y3896" s="7" t="s">
        <v>18448</v>
      </c>
    </row>
    <row r="3897" spans="1:25" x14ac:dyDescent="0.35">
      <c r="A3897" t="s">
        <v>18449</v>
      </c>
      <c r="B3897" t="s">
        <v>18450</v>
      </c>
      <c r="C3897" s="7" t="s">
        <v>18451</v>
      </c>
      <c r="D3897" s="7" t="s">
        <v>28</v>
      </c>
      <c r="E3897" s="9">
        <v>32</v>
      </c>
      <c r="F3897" s="7" t="s">
        <v>29</v>
      </c>
      <c r="G3897" s="6">
        <v>46098</v>
      </c>
      <c r="H3897" s="6">
        <v>46188</v>
      </c>
      <c r="I3897" s="7" t="s">
        <v>84</v>
      </c>
      <c r="J3897" s="7" t="s">
        <v>85</v>
      </c>
      <c r="K3897" s="7" t="s">
        <v>93</v>
      </c>
      <c r="L3897" t="s">
        <v>11556</v>
      </c>
      <c r="M3897" s="7" t="s">
        <v>132</v>
      </c>
      <c r="N3897" s="7" t="s">
        <v>133</v>
      </c>
      <c r="O3897" s="9">
        <v>4</v>
      </c>
      <c r="P3897" s="9">
        <v>8256</v>
      </c>
      <c r="Q3897" s="10">
        <v>10736.12</v>
      </c>
      <c r="R3897" s="9">
        <v>0</v>
      </c>
      <c r="S3897" s="10">
        <v>42944.480000000003</v>
      </c>
      <c r="T3897" s="10">
        <v>9920.48</v>
      </c>
      <c r="U3897" s="7" t="s">
        <v>48</v>
      </c>
      <c r="V3897" s="7" t="s">
        <v>154</v>
      </c>
      <c r="W3897" s="9">
        <v>2</v>
      </c>
      <c r="X3897" s="7" t="s">
        <v>87</v>
      </c>
      <c r="Y3897" s="7" t="s">
        <v>18452</v>
      </c>
    </row>
    <row r="3898" spans="1:25" x14ac:dyDescent="0.35">
      <c r="A3898" t="s">
        <v>18453</v>
      </c>
      <c r="B3898" t="s">
        <v>18454</v>
      </c>
      <c r="C3898" s="7" t="s">
        <v>18455</v>
      </c>
      <c r="D3898" s="7" t="s">
        <v>54</v>
      </c>
      <c r="E3898" s="9">
        <v>19</v>
      </c>
      <c r="F3898" s="7" t="s">
        <v>29</v>
      </c>
      <c r="G3898" s="6">
        <v>45999</v>
      </c>
      <c r="H3898" s="6">
        <v>46154</v>
      </c>
      <c r="I3898" s="7" t="s">
        <v>55</v>
      </c>
      <c r="J3898" s="7" t="s">
        <v>56</v>
      </c>
      <c r="K3898" s="7" t="s">
        <v>44</v>
      </c>
      <c r="L3898" t="s">
        <v>18456</v>
      </c>
      <c r="M3898" s="7" t="s">
        <v>46</v>
      </c>
      <c r="N3898" s="7" t="s">
        <v>47</v>
      </c>
      <c r="O3898" s="9">
        <v>5</v>
      </c>
      <c r="P3898" s="9">
        <v>20967</v>
      </c>
      <c r="Q3898" s="10">
        <v>27651.65</v>
      </c>
      <c r="R3898" s="9">
        <v>5</v>
      </c>
      <c r="S3898" s="10">
        <v>131345.34</v>
      </c>
      <c r="T3898" s="10">
        <v>33423.25</v>
      </c>
      <c r="U3898" s="7" t="s">
        <v>126</v>
      </c>
      <c r="V3898" s="7" t="s">
        <v>37</v>
      </c>
      <c r="W3898" s="9">
        <v>1</v>
      </c>
      <c r="X3898" s="7" t="s">
        <v>58</v>
      </c>
      <c r="Y3898" s="7" t="s">
        <v>18457</v>
      </c>
    </row>
    <row r="3899" spans="1:25" x14ac:dyDescent="0.35">
      <c r="A3899" t="s">
        <v>18458</v>
      </c>
      <c r="B3899" t="s">
        <v>18459</v>
      </c>
      <c r="C3899" s="7" t="s">
        <v>18460</v>
      </c>
      <c r="D3899" s="7" t="s">
        <v>54</v>
      </c>
      <c r="E3899" s="9">
        <v>39</v>
      </c>
      <c r="F3899" s="7" t="s">
        <v>29</v>
      </c>
      <c r="G3899" s="6">
        <v>45685</v>
      </c>
      <c r="H3899" s="6">
        <v>45550</v>
      </c>
      <c r="I3899" s="7" t="s">
        <v>30</v>
      </c>
      <c r="J3899" s="7" t="s">
        <v>31</v>
      </c>
      <c r="K3899" s="7" t="s">
        <v>93</v>
      </c>
      <c r="L3899" t="s">
        <v>18461</v>
      </c>
      <c r="M3899" s="7" t="s">
        <v>132</v>
      </c>
      <c r="N3899" s="7" t="s">
        <v>133</v>
      </c>
      <c r="O3899" s="9">
        <v>3</v>
      </c>
      <c r="P3899" s="9">
        <v>28672</v>
      </c>
      <c r="Q3899" s="10">
        <v>38532.269999999997</v>
      </c>
      <c r="R3899" s="9">
        <v>5</v>
      </c>
      <c r="S3899" s="10">
        <v>109816.97</v>
      </c>
      <c r="T3899" s="10">
        <v>29580.81</v>
      </c>
      <c r="U3899" s="7" t="s">
        <v>78</v>
      </c>
      <c r="V3899" s="7" t="s">
        <v>37</v>
      </c>
      <c r="W3899" s="9">
        <v>1</v>
      </c>
      <c r="X3899" s="7" t="s">
        <v>38</v>
      </c>
      <c r="Y3899" s="7" t="s">
        <v>18462</v>
      </c>
    </row>
    <row r="3900" spans="1:25" x14ac:dyDescent="0.35">
      <c r="A3900" t="s">
        <v>18463</v>
      </c>
      <c r="B3900" t="s">
        <v>18464</v>
      </c>
      <c r="C3900" s="7" t="s">
        <v>18465</v>
      </c>
      <c r="D3900" s="7" t="s">
        <v>54</v>
      </c>
      <c r="E3900" s="9">
        <v>29</v>
      </c>
      <c r="F3900" s="7" t="s">
        <v>29</v>
      </c>
      <c r="G3900" s="6">
        <v>45843</v>
      </c>
      <c r="H3900" s="6">
        <v>46039</v>
      </c>
      <c r="I3900" s="7" t="s">
        <v>30</v>
      </c>
      <c r="J3900" s="7" t="s">
        <v>31</v>
      </c>
      <c r="K3900" s="7" t="s">
        <v>44</v>
      </c>
      <c r="L3900" t="s">
        <v>1103</v>
      </c>
      <c r="M3900" s="7" t="s">
        <v>46</v>
      </c>
      <c r="N3900" s="7" t="s">
        <v>47</v>
      </c>
      <c r="O3900" s="9">
        <v>3</v>
      </c>
      <c r="P3900" s="9">
        <v>17630</v>
      </c>
      <c r="Q3900" s="10">
        <v>25345.75</v>
      </c>
      <c r="R3900" s="9">
        <v>0</v>
      </c>
      <c r="S3900" s="10">
        <v>76037.25</v>
      </c>
      <c r="T3900" s="10">
        <v>23147.25</v>
      </c>
      <c r="U3900" s="7" t="s">
        <v>48</v>
      </c>
      <c r="V3900" s="7" t="s">
        <v>154</v>
      </c>
      <c r="W3900" s="9">
        <v>5</v>
      </c>
      <c r="X3900" s="7" t="s">
        <v>38</v>
      </c>
      <c r="Y3900" s="7" t="s">
        <v>18466</v>
      </c>
    </row>
    <row r="3901" spans="1:25" x14ac:dyDescent="0.35">
      <c r="A3901" t="s">
        <v>18467</v>
      </c>
      <c r="B3901" t="s">
        <v>18468</v>
      </c>
      <c r="C3901" s="7" t="s">
        <v>18469</v>
      </c>
      <c r="D3901" s="7" t="s">
        <v>54</v>
      </c>
      <c r="E3901" s="9">
        <v>18</v>
      </c>
      <c r="F3901" s="7" t="s">
        <v>92</v>
      </c>
      <c r="G3901" s="6">
        <v>46114</v>
      </c>
      <c r="H3901" s="6">
        <v>46148</v>
      </c>
      <c r="I3901" s="7" t="s">
        <v>30</v>
      </c>
      <c r="J3901" s="7" t="s">
        <v>31</v>
      </c>
      <c r="K3901" s="7" t="s">
        <v>65</v>
      </c>
      <c r="L3901" t="s">
        <v>1063</v>
      </c>
      <c r="M3901" s="7" t="s">
        <v>67</v>
      </c>
      <c r="N3901" s="7" t="s">
        <v>68</v>
      </c>
      <c r="O3901" s="9">
        <v>2</v>
      </c>
      <c r="P3901" s="9">
        <v>14823</v>
      </c>
      <c r="Q3901" s="10">
        <v>20869.53</v>
      </c>
      <c r="R3901" s="9">
        <v>10</v>
      </c>
      <c r="S3901" s="10">
        <v>37565.15</v>
      </c>
      <c r="T3901" s="10">
        <v>12093.06</v>
      </c>
      <c r="U3901" s="7" t="s">
        <v>78</v>
      </c>
      <c r="V3901" s="7" t="s">
        <v>112</v>
      </c>
      <c r="W3901" s="9">
        <v>3</v>
      </c>
      <c r="X3901" s="7" t="s">
        <v>38</v>
      </c>
      <c r="Y3901" s="7" t="s">
        <v>18470</v>
      </c>
    </row>
    <row r="3902" spans="1:25" x14ac:dyDescent="0.35">
      <c r="A3902" t="s">
        <v>18471</v>
      </c>
      <c r="B3902" t="s">
        <v>18472</v>
      </c>
      <c r="C3902" s="7" t="s">
        <v>18473</v>
      </c>
      <c r="D3902" s="7" t="s">
        <v>54</v>
      </c>
      <c r="E3902" s="9">
        <v>56</v>
      </c>
      <c r="F3902" s="7" t="s">
        <v>92</v>
      </c>
      <c r="G3902" s="6">
        <v>45895</v>
      </c>
      <c r="H3902" s="6">
        <v>45496</v>
      </c>
      <c r="I3902" s="7" t="s">
        <v>30</v>
      </c>
      <c r="J3902" s="7" t="s">
        <v>31</v>
      </c>
      <c r="K3902" s="7" t="s">
        <v>44</v>
      </c>
      <c r="L3902" t="s">
        <v>18474</v>
      </c>
      <c r="M3902" s="7" t="s">
        <v>46</v>
      </c>
      <c r="N3902" s="7" t="s">
        <v>47</v>
      </c>
      <c r="O3902" s="9">
        <v>3</v>
      </c>
      <c r="P3902" s="9">
        <v>27358</v>
      </c>
      <c r="Q3902" s="10">
        <v>33136.51</v>
      </c>
      <c r="R3902" s="9">
        <v>15</v>
      </c>
      <c r="S3902" s="10">
        <v>84498.1</v>
      </c>
      <c r="T3902" s="10">
        <v>17335.53</v>
      </c>
      <c r="U3902" s="7" t="s">
        <v>126</v>
      </c>
      <c r="V3902" s="7" t="s">
        <v>154</v>
      </c>
      <c r="W3902" s="9">
        <v>1</v>
      </c>
      <c r="X3902" s="7" t="s">
        <v>38</v>
      </c>
      <c r="Y3902" s="7" t="s">
        <v>18475</v>
      </c>
    </row>
    <row r="3903" spans="1:25" x14ac:dyDescent="0.35">
      <c r="A3903" t="s">
        <v>18476</v>
      </c>
      <c r="B3903" t="s">
        <v>18477</v>
      </c>
      <c r="C3903" s="7" t="s">
        <v>18478</v>
      </c>
      <c r="D3903" s="7" t="s">
        <v>28</v>
      </c>
      <c r="E3903" s="9">
        <v>27</v>
      </c>
      <c r="F3903" s="7" t="s">
        <v>92</v>
      </c>
      <c r="G3903" s="6">
        <v>45813</v>
      </c>
      <c r="H3903" s="6">
        <v>46072</v>
      </c>
      <c r="I3903" s="7" t="s">
        <v>75</v>
      </c>
      <c r="J3903" s="7" t="s">
        <v>76</v>
      </c>
      <c r="K3903" s="7" t="s">
        <v>93</v>
      </c>
      <c r="L3903" t="s">
        <v>18479</v>
      </c>
      <c r="M3903" s="7" t="s">
        <v>95</v>
      </c>
      <c r="N3903" s="7" t="s">
        <v>96</v>
      </c>
      <c r="O3903" s="9">
        <v>4</v>
      </c>
      <c r="P3903" s="9">
        <v>6399</v>
      </c>
      <c r="Q3903" s="10">
        <v>7525.51</v>
      </c>
      <c r="R3903" s="9">
        <v>20</v>
      </c>
      <c r="S3903" s="10">
        <v>24081.63</v>
      </c>
      <c r="T3903" s="10">
        <v>4506.04</v>
      </c>
      <c r="U3903" s="7" t="s">
        <v>36</v>
      </c>
      <c r="V3903" s="7" t="s">
        <v>112</v>
      </c>
      <c r="W3903" s="9">
        <v>4</v>
      </c>
      <c r="X3903" s="7" t="s">
        <v>79</v>
      </c>
      <c r="Y3903" s="7" t="s">
        <v>3999</v>
      </c>
    </row>
    <row r="3904" spans="1:25" x14ac:dyDescent="0.35">
      <c r="A3904" t="s">
        <v>18480</v>
      </c>
      <c r="B3904" t="s">
        <v>18481</v>
      </c>
      <c r="C3904" s="7" t="s">
        <v>18482</v>
      </c>
      <c r="D3904" s="7" t="s">
        <v>54</v>
      </c>
      <c r="E3904" s="9">
        <v>32</v>
      </c>
      <c r="F3904" s="7" t="s">
        <v>29</v>
      </c>
      <c r="G3904" s="6">
        <v>45715</v>
      </c>
      <c r="H3904" s="6">
        <v>45924</v>
      </c>
      <c r="I3904" s="7" t="s">
        <v>55</v>
      </c>
      <c r="J3904" s="7" t="s">
        <v>56</v>
      </c>
      <c r="K3904" s="7" t="s">
        <v>32</v>
      </c>
      <c r="L3904" t="s">
        <v>18483</v>
      </c>
      <c r="M3904" s="7" t="s">
        <v>34</v>
      </c>
      <c r="N3904" s="7" t="s">
        <v>35</v>
      </c>
      <c r="O3904" s="9">
        <v>3</v>
      </c>
      <c r="P3904" s="9">
        <v>3842</v>
      </c>
      <c r="Q3904" s="10">
        <v>5121.7700000000004</v>
      </c>
      <c r="R3904" s="9">
        <v>10</v>
      </c>
      <c r="S3904" s="10">
        <v>13828.78</v>
      </c>
      <c r="T3904" s="10">
        <v>3839.31</v>
      </c>
      <c r="U3904" s="7" t="s">
        <v>48</v>
      </c>
      <c r="V3904" s="7" t="s">
        <v>154</v>
      </c>
      <c r="W3904" s="9">
        <v>4</v>
      </c>
      <c r="X3904" s="7" t="s">
        <v>58</v>
      </c>
      <c r="Y3904" s="7" t="s">
        <v>18484</v>
      </c>
    </row>
    <row r="3905" spans="1:25" x14ac:dyDescent="0.35">
      <c r="A3905" t="s">
        <v>18485</v>
      </c>
      <c r="B3905" t="s">
        <v>18486</v>
      </c>
      <c r="C3905" s="7" t="s">
        <v>18487</v>
      </c>
      <c r="D3905" s="7" t="s">
        <v>54</v>
      </c>
      <c r="E3905" s="9">
        <v>52</v>
      </c>
      <c r="F3905" s="7" t="s">
        <v>29</v>
      </c>
      <c r="G3905" s="6">
        <v>45729</v>
      </c>
      <c r="H3905" s="6">
        <v>46115</v>
      </c>
      <c r="I3905" s="7" t="s">
        <v>84</v>
      </c>
      <c r="J3905" s="7" t="s">
        <v>85</v>
      </c>
      <c r="K3905" s="7" t="s">
        <v>93</v>
      </c>
      <c r="L3905" t="s">
        <v>4614</v>
      </c>
      <c r="M3905" s="7" t="s">
        <v>95</v>
      </c>
      <c r="N3905" s="7" t="s">
        <v>96</v>
      </c>
      <c r="O3905" s="9">
        <v>1</v>
      </c>
      <c r="P3905" s="9">
        <v>24018</v>
      </c>
      <c r="Q3905" s="10">
        <v>35778.120000000003</v>
      </c>
      <c r="R3905" s="9">
        <v>0</v>
      </c>
      <c r="S3905" s="10">
        <v>35778.120000000003</v>
      </c>
      <c r="T3905" s="10">
        <v>11760.12</v>
      </c>
      <c r="U3905" s="7" t="s">
        <v>126</v>
      </c>
      <c r="V3905" s="7" t="s">
        <v>112</v>
      </c>
      <c r="W3905" s="9">
        <v>5</v>
      </c>
      <c r="X3905" s="7" t="s">
        <v>87</v>
      </c>
      <c r="Y3905" s="7" t="s">
        <v>18488</v>
      </c>
    </row>
    <row r="3906" spans="1:25" x14ac:dyDescent="0.35">
      <c r="A3906" t="s">
        <v>18489</v>
      </c>
      <c r="B3906" t="s">
        <v>18490</v>
      </c>
      <c r="C3906" s="7" t="s">
        <v>18491</v>
      </c>
      <c r="D3906" s="7" t="s">
        <v>28</v>
      </c>
      <c r="E3906" s="9">
        <v>33</v>
      </c>
      <c r="F3906" s="7" t="s">
        <v>29</v>
      </c>
      <c r="G3906" s="6">
        <v>45993</v>
      </c>
      <c r="H3906" s="6">
        <v>45799</v>
      </c>
      <c r="I3906" s="7" t="s">
        <v>55</v>
      </c>
      <c r="J3906" s="7" t="s">
        <v>56</v>
      </c>
      <c r="K3906" s="7" t="s">
        <v>44</v>
      </c>
      <c r="L3906" t="s">
        <v>18492</v>
      </c>
      <c r="M3906" s="7" t="s">
        <v>46</v>
      </c>
      <c r="N3906" s="7" t="s">
        <v>47</v>
      </c>
      <c r="O3906" s="9">
        <v>2</v>
      </c>
      <c r="P3906" s="9">
        <v>18160</v>
      </c>
      <c r="Q3906" s="10">
        <v>23770.02</v>
      </c>
      <c r="R3906" s="9">
        <v>5</v>
      </c>
      <c r="S3906" s="10">
        <v>45163.040000000001</v>
      </c>
      <c r="T3906" s="10">
        <v>11220.04</v>
      </c>
      <c r="U3906" s="7" t="s">
        <v>126</v>
      </c>
      <c r="V3906" s="7" t="s">
        <v>69</v>
      </c>
      <c r="W3906" s="9">
        <v>2</v>
      </c>
      <c r="X3906" s="7" t="s">
        <v>58</v>
      </c>
      <c r="Y3906" s="7" t="s">
        <v>18211</v>
      </c>
    </row>
    <row r="3907" spans="1:25" x14ac:dyDescent="0.35">
      <c r="A3907" t="s">
        <v>18493</v>
      </c>
      <c r="B3907" t="s">
        <v>18494</v>
      </c>
      <c r="C3907" s="7" t="s">
        <v>18495</v>
      </c>
      <c r="D3907" s="7" t="s">
        <v>28</v>
      </c>
      <c r="E3907" s="9">
        <v>42</v>
      </c>
      <c r="F3907" s="7" t="s">
        <v>92</v>
      </c>
      <c r="G3907" s="6">
        <v>45957</v>
      </c>
      <c r="H3907" s="6">
        <v>45737</v>
      </c>
      <c r="I3907" s="7" t="s">
        <v>30</v>
      </c>
      <c r="J3907" s="7" t="s">
        <v>43</v>
      </c>
      <c r="K3907" s="7" t="s">
        <v>117</v>
      </c>
      <c r="L3907" t="s">
        <v>14129</v>
      </c>
      <c r="M3907" s="7" t="s">
        <v>119</v>
      </c>
      <c r="N3907" s="7" t="s">
        <v>120</v>
      </c>
      <c r="O3907" s="9">
        <v>3</v>
      </c>
      <c r="P3907" s="9">
        <v>6098</v>
      </c>
      <c r="Q3907" s="10">
        <v>7203.38</v>
      </c>
      <c r="R3907" s="9">
        <v>5</v>
      </c>
      <c r="S3907" s="10">
        <v>20529.63</v>
      </c>
      <c r="T3907" s="10">
        <v>3316.14</v>
      </c>
      <c r="U3907" s="7" t="s">
        <v>48</v>
      </c>
      <c r="V3907" s="7" t="s">
        <v>69</v>
      </c>
      <c r="W3907" s="9">
        <v>2</v>
      </c>
      <c r="X3907" s="7" t="s">
        <v>49</v>
      </c>
      <c r="Y3907" s="7" t="s">
        <v>18496</v>
      </c>
    </row>
    <row r="3908" spans="1:25" x14ac:dyDescent="0.35">
      <c r="A3908" t="s">
        <v>18497</v>
      </c>
      <c r="B3908" t="s">
        <v>18498</v>
      </c>
      <c r="C3908" s="7" t="s">
        <v>18499</v>
      </c>
      <c r="D3908" s="7" t="s">
        <v>28</v>
      </c>
      <c r="E3908" s="9">
        <v>46</v>
      </c>
      <c r="F3908" s="7" t="s">
        <v>29</v>
      </c>
      <c r="G3908" s="6">
        <v>45789</v>
      </c>
      <c r="H3908" s="6">
        <v>45936</v>
      </c>
      <c r="I3908" s="7" t="s">
        <v>55</v>
      </c>
      <c r="J3908" s="7" t="s">
        <v>56</v>
      </c>
      <c r="K3908" s="7" t="s">
        <v>93</v>
      </c>
      <c r="L3908" t="s">
        <v>18500</v>
      </c>
      <c r="M3908" s="7" t="s">
        <v>132</v>
      </c>
      <c r="N3908" s="7" t="s">
        <v>133</v>
      </c>
      <c r="O3908" s="9">
        <v>3</v>
      </c>
      <c r="P3908" s="9">
        <v>16200</v>
      </c>
      <c r="Q3908" s="10">
        <v>22699.360000000001</v>
      </c>
      <c r="R3908" s="9">
        <v>5</v>
      </c>
      <c r="S3908" s="10">
        <v>64693.18</v>
      </c>
      <c r="T3908" s="10">
        <v>19498.080000000002</v>
      </c>
      <c r="U3908" s="7" t="s">
        <v>78</v>
      </c>
      <c r="V3908" s="7" t="s">
        <v>154</v>
      </c>
      <c r="W3908" s="9">
        <v>3</v>
      </c>
      <c r="X3908" s="7" t="s">
        <v>58</v>
      </c>
      <c r="Y3908" s="7" t="s">
        <v>9513</v>
      </c>
    </row>
    <row r="3909" spans="1:25" x14ac:dyDescent="0.35">
      <c r="A3909" t="s">
        <v>18501</v>
      </c>
      <c r="B3909" t="s">
        <v>18502</v>
      </c>
      <c r="C3909" s="7" t="s">
        <v>18503</v>
      </c>
      <c r="D3909" s="7" t="s">
        <v>54</v>
      </c>
      <c r="E3909" s="9">
        <v>49</v>
      </c>
      <c r="F3909" s="7" t="s">
        <v>29</v>
      </c>
      <c r="G3909" s="6">
        <v>45671</v>
      </c>
      <c r="H3909" s="6">
        <v>45712</v>
      </c>
      <c r="I3909" s="7" t="s">
        <v>84</v>
      </c>
      <c r="J3909" s="7" t="s">
        <v>85</v>
      </c>
      <c r="K3909" s="7" t="s">
        <v>65</v>
      </c>
      <c r="L3909" t="s">
        <v>18315</v>
      </c>
      <c r="M3909" s="7" t="s">
        <v>67</v>
      </c>
      <c r="N3909" s="7" t="s">
        <v>68</v>
      </c>
      <c r="O3909" s="9">
        <v>4</v>
      </c>
      <c r="P3909" s="9">
        <v>7451</v>
      </c>
      <c r="Q3909" s="10">
        <v>10337.5</v>
      </c>
      <c r="R3909" s="9">
        <v>20</v>
      </c>
      <c r="S3909" s="10">
        <v>33080</v>
      </c>
      <c r="T3909" s="10">
        <v>11546</v>
      </c>
      <c r="U3909" s="7" t="s">
        <v>48</v>
      </c>
      <c r="V3909" s="7" t="s">
        <v>37</v>
      </c>
      <c r="W3909" s="9">
        <v>5</v>
      </c>
      <c r="X3909" s="7" t="s">
        <v>87</v>
      </c>
      <c r="Y3909" s="7" t="s">
        <v>18504</v>
      </c>
    </row>
    <row r="3910" spans="1:25" x14ac:dyDescent="0.35">
      <c r="A3910" t="s">
        <v>18505</v>
      </c>
      <c r="B3910" t="s">
        <v>18506</v>
      </c>
      <c r="C3910" s="7" t="s">
        <v>18507</v>
      </c>
      <c r="D3910" s="7" t="s">
        <v>54</v>
      </c>
      <c r="E3910" s="9">
        <v>57</v>
      </c>
      <c r="F3910" s="7" t="s">
        <v>29</v>
      </c>
      <c r="G3910" s="6">
        <v>45646</v>
      </c>
      <c r="H3910" s="6">
        <v>45650</v>
      </c>
      <c r="I3910" s="7" t="s">
        <v>84</v>
      </c>
      <c r="J3910" s="7" t="s">
        <v>85</v>
      </c>
      <c r="K3910" s="7" t="s">
        <v>44</v>
      </c>
      <c r="L3910" t="s">
        <v>13708</v>
      </c>
      <c r="M3910" s="7" t="s">
        <v>46</v>
      </c>
      <c r="N3910" s="7" t="s">
        <v>47</v>
      </c>
      <c r="O3910" s="9">
        <v>3</v>
      </c>
      <c r="P3910" s="9">
        <v>1054</v>
      </c>
      <c r="Q3910" s="10">
        <v>1200</v>
      </c>
      <c r="R3910" s="9">
        <v>5</v>
      </c>
      <c r="S3910" s="10">
        <v>3420</v>
      </c>
      <c r="T3910" s="10">
        <v>438</v>
      </c>
      <c r="U3910" s="7" t="s">
        <v>78</v>
      </c>
      <c r="V3910" s="7" t="s">
        <v>69</v>
      </c>
      <c r="W3910" s="9">
        <v>3</v>
      </c>
      <c r="X3910" s="7" t="s">
        <v>87</v>
      </c>
      <c r="Y3910" s="7" t="s">
        <v>5238</v>
      </c>
    </row>
    <row r="3911" spans="1:25" x14ac:dyDescent="0.35">
      <c r="A3911" t="s">
        <v>18508</v>
      </c>
      <c r="B3911" t="s">
        <v>18509</v>
      </c>
      <c r="C3911" s="7" t="s">
        <v>18510</v>
      </c>
      <c r="D3911" s="7" t="s">
        <v>28</v>
      </c>
      <c r="E3911" s="9">
        <v>23</v>
      </c>
      <c r="F3911" s="7" t="s">
        <v>92</v>
      </c>
      <c r="G3911" s="6">
        <v>46183</v>
      </c>
      <c r="H3911" s="6">
        <v>45584</v>
      </c>
      <c r="I3911" s="7" t="s">
        <v>75</v>
      </c>
      <c r="J3911" s="7" t="s">
        <v>76</v>
      </c>
      <c r="K3911" s="7" t="s">
        <v>93</v>
      </c>
      <c r="L3911" t="s">
        <v>18511</v>
      </c>
      <c r="M3911" s="7" t="s">
        <v>132</v>
      </c>
      <c r="N3911" s="7" t="s">
        <v>133</v>
      </c>
      <c r="O3911" s="9">
        <v>2</v>
      </c>
      <c r="P3911" s="9">
        <v>12929</v>
      </c>
      <c r="Q3911" s="10">
        <v>15727.73</v>
      </c>
      <c r="R3911" s="9">
        <v>15</v>
      </c>
      <c r="S3911" s="10">
        <v>26737.14</v>
      </c>
      <c r="T3911" s="10">
        <v>5597.46</v>
      </c>
      <c r="U3911" s="7" t="s">
        <v>48</v>
      </c>
      <c r="V3911" s="7" t="s">
        <v>154</v>
      </c>
      <c r="W3911" s="9">
        <v>2</v>
      </c>
      <c r="X3911" s="7" t="s">
        <v>79</v>
      </c>
      <c r="Y3911" s="7" t="s">
        <v>18512</v>
      </c>
    </row>
    <row r="3912" spans="1:25" x14ac:dyDescent="0.35">
      <c r="A3912" t="s">
        <v>18513</v>
      </c>
      <c r="B3912" t="s">
        <v>18514</v>
      </c>
      <c r="C3912" s="7" t="s">
        <v>18515</v>
      </c>
      <c r="D3912" s="7" t="s">
        <v>28</v>
      </c>
      <c r="E3912" s="9">
        <v>59</v>
      </c>
      <c r="F3912" s="7" t="s">
        <v>92</v>
      </c>
      <c r="G3912" s="6">
        <v>45481</v>
      </c>
      <c r="H3912" s="6">
        <v>45606</v>
      </c>
      <c r="I3912" s="7" t="s">
        <v>63</v>
      </c>
      <c r="J3912" s="7" t="s">
        <v>64</v>
      </c>
      <c r="K3912" s="7" t="s">
        <v>65</v>
      </c>
      <c r="L3912" t="s">
        <v>18516</v>
      </c>
      <c r="M3912" s="7" t="s">
        <v>67</v>
      </c>
      <c r="N3912" s="7" t="s">
        <v>68</v>
      </c>
      <c r="O3912" s="9">
        <v>4</v>
      </c>
      <c r="P3912" s="9">
        <v>9037</v>
      </c>
      <c r="Q3912" s="10">
        <v>11354.55</v>
      </c>
      <c r="R3912" s="9">
        <v>20</v>
      </c>
      <c r="S3912" s="10">
        <v>36334.559999999998</v>
      </c>
      <c r="T3912" s="10">
        <v>9270.2000000000007</v>
      </c>
      <c r="U3912" s="7" t="s">
        <v>126</v>
      </c>
      <c r="V3912" s="7" t="s">
        <v>112</v>
      </c>
      <c r="W3912" s="9">
        <v>5</v>
      </c>
      <c r="X3912" s="7" t="s">
        <v>70</v>
      </c>
      <c r="Y3912" s="7" t="s">
        <v>18517</v>
      </c>
    </row>
    <row r="3913" spans="1:25" x14ac:dyDescent="0.35">
      <c r="A3913" t="s">
        <v>18518</v>
      </c>
      <c r="B3913" t="s">
        <v>18519</v>
      </c>
      <c r="C3913" s="7" t="s">
        <v>18520</v>
      </c>
      <c r="D3913" s="7" t="s">
        <v>54</v>
      </c>
      <c r="E3913" s="9">
        <v>23</v>
      </c>
      <c r="F3913" s="7" t="s">
        <v>92</v>
      </c>
      <c r="G3913" s="6">
        <v>45872</v>
      </c>
      <c r="H3913" s="6">
        <v>46021</v>
      </c>
      <c r="I3913" s="7" t="s">
        <v>75</v>
      </c>
      <c r="J3913" s="7" t="s">
        <v>76</v>
      </c>
      <c r="K3913" s="7" t="s">
        <v>117</v>
      </c>
      <c r="L3913" t="s">
        <v>14243</v>
      </c>
      <c r="M3913" s="7" t="s">
        <v>119</v>
      </c>
      <c r="N3913" s="7" t="s">
        <v>120</v>
      </c>
      <c r="O3913" s="9">
        <v>3</v>
      </c>
      <c r="P3913" s="9">
        <v>23206</v>
      </c>
      <c r="Q3913" s="10">
        <v>27943.39</v>
      </c>
      <c r="R3913" s="9">
        <v>15</v>
      </c>
      <c r="S3913" s="10">
        <v>71255.64</v>
      </c>
      <c r="T3913" s="10">
        <v>14212.17</v>
      </c>
      <c r="U3913" s="7" t="s">
        <v>78</v>
      </c>
      <c r="V3913" s="7" t="s">
        <v>154</v>
      </c>
      <c r="W3913" s="9">
        <v>5</v>
      </c>
      <c r="X3913" s="7" t="s">
        <v>79</v>
      </c>
      <c r="Y3913" s="7" t="s">
        <v>18521</v>
      </c>
    </row>
    <row r="3914" spans="1:25" x14ac:dyDescent="0.35">
      <c r="A3914" t="s">
        <v>18522</v>
      </c>
      <c r="B3914" t="s">
        <v>18523</v>
      </c>
      <c r="C3914" s="7" t="s">
        <v>18524</v>
      </c>
      <c r="D3914" s="7" t="s">
        <v>54</v>
      </c>
      <c r="E3914" s="9">
        <v>19</v>
      </c>
      <c r="F3914" s="7" t="s">
        <v>29</v>
      </c>
      <c r="G3914" s="6">
        <v>45739</v>
      </c>
      <c r="H3914" s="6">
        <v>45624</v>
      </c>
      <c r="I3914" s="7" t="s">
        <v>55</v>
      </c>
      <c r="J3914" s="7" t="s">
        <v>56</v>
      </c>
      <c r="K3914" s="7" t="s">
        <v>117</v>
      </c>
      <c r="L3914" t="s">
        <v>18525</v>
      </c>
      <c r="M3914" s="7" t="s">
        <v>119</v>
      </c>
      <c r="N3914" s="7" t="s">
        <v>120</v>
      </c>
      <c r="O3914" s="9">
        <v>4</v>
      </c>
      <c r="P3914" s="9">
        <v>10422</v>
      </c>
      <c r="Q3914" s="10">
        <v>14183.4</v>
      </c>
      <c r="R3914" s="9">
        <v>20</v>
      </c>
      <c r="S3914" s="10">
        <v>45386.879999999997</v>
      </c>
      <c r="T3914" s="10">
        <v>15045.6</v>
      </c>
      <c r="U3914" s="7" t="s">
        <v>36</v>
      </c>
      <c r="V3914" s="7" t="s">
        <v>154</v>
      </c>
      <c r="W3914" s="9">
        <v>1</v>
      </c>
      <c r="X3914" s="7" t="s">
        <v>58</v>
      </c>
      <c r="Y3914" s="7" t="s">
        <v>18526</v>
      </c>
    </row>
    <row r="3915" spans="1:25" x14ac:dyDescent="0.35">
      <c r="A3915" t="s">
        <v>18527</v>
      </c>
      <c r="B3915" t="s">
        <v>18528</v>
      </c>
      <c r="C3915" s="7" t="s">
        <v>18529</v>
      </c>
      <c r="D3915" s="7" t="s">
        <v>54</v>
      </c>
      <c r="E3915" s="9">
        <v>25</v>
      </c>
      <c r="F3915" s="7" t="s">
        <v>92</v>
      </c>
      <c r="G3915" s="6">
        <v>45502</v>
      </c>
      <c r="H3915" s="6">
        <v>45893</v>
      </c>
      <c r="I3915" s="7" t="s">
        <v>30</v>
      </c>
      <c r="J3915" s="7" t="s">
        <v>31</v>
      </c>
      <c r="K3915" s="7" t="s">
        <v>117</v>
      </c>
      <c r="L3915" t="s">
        <v>18530</v>
      </c>
      <c r="M3915" s="7" t="s">
        <v>119</v>
      </c>
      <c r="N3915" s="7" t="s">
        <v>120</v>
      </c>
      <c r="O3915" s="9">
        <v>2</v>
      </c>
      <c r="P3915" s="9">
        <v>20773</v>
      </c>
      <c r="Q3915" s="10">
        <v>28884.47</v>
      </c>
      <c r="R3915" s="9">
        <v>5</v>
      </c>
      <c r="S3915" s="10">
        <v>54880.49</v>
      </c>
      <c r="T3915" s="10">
        <v>16222.94</v>
      </c>
      <c r="U3915" s="7" t="s">
        <v>48</v>
      </c>
      <c r="V3915" s="7" t="s">
        <v>154</v>
      </c>
      <c r="W3915" s="9">
        <v>4</v>
      </c>
      <c r="X3915" s="7" t="s">
        <v>38</v>
      </c>
      <c r="Y3915" s="7" t="s">
        <v>18531</v>
      </c>
    </row>
    <row r="3916" spans="1:25" x14ac:dyDescent="0.35">
      <c r="A3916" t="s">
        <v>18532</v>
      </c>
      <c r="B3916" t="s">
        <v>18533</v>
      </c>
      <c r="C3916" s="7" t="s">
        <v>18534</v>
      </c>
      <c r="D3916" s="7" t="s">
        <v>28</v>
      </c>
      <c r="E3916" s="9">
        <v>54</v>
      </c>
      <c r="F3916" s="7" t="s">
        <v>29</v>
      </c>
      <c r="G3916" s="6">
        <v>46086</v>
      </c>
      <c r="H3916" s="6">
        <v>45623</v>
      </c>
      <c r="J3916" s="7" t="s">
        <v>43</v>
      </c>
      <c r="K3916" s="7" t="s">
        <v>44</v>
      </c>
      <c r="L3916" t="s">
        <v>18535</v>
      </c>
      <c r="M3916" s="7" t="s">
        <v>46</v>
      </c>
      <c r="N3916" s="7" t="s">
        <v>47</v>
      </c>
      <c r="O3916" s="9">
        <v>3</v>
      </c>
      <c r="P3916" s="9">
        <v>6737</v>
      </c>
      <c r="Q3916" s="10">
        <v>7469.27</v>
      </c>
      <c r="R3916" s="9">
        <v>0</v>
      </c>
      <c r="S3916" s="10">
        <v>22407.81</v>
      </c>
      <c r="T3916" s="10">
        <v>2196.81</v>
      </c>
      <c r="U3916" s="7" t="s">
        <v>78</v>
      </c>
      <c r="V3916" s="7" t="s">
        <v>154</v>
      </c>
      <c r="W3916" s="9">
        <v>2</v>
      </c>
      <c r="X3916" s="7" t="s">
        <v>49</v>
      </c>
      <c r="Y3916" s="7" t="s">
        <v>18536</v>
      </c>
    </row>
    <row r="3917" spans="1:25" x14ac:dyDescent="0.35">
      <c r="A3917" t="s">
        <v>18537</v>
      </c>
      <c r="B3917" t="s">
        <v>18538</v>
      </c>
      <c r="C3917" s="7" t="s">
        <v>18539</v>
      </c>
      <c r="D3917" s="7" t="s">
        <v>54</v>
      </c>
      <c r="E3917" s="9">
        <v>57</v>
      </c>
      <c r="F3917" s="7" t="s">
        <v>29</v>
      </c>
      <c r="G3917" s="6">
        <v>45496</v>
      </c>
      <c r="H3917" s="6">
        <v>45930</v>
      </c>
      <c r="I3917" s="7" t="s">
        <v>55</v>
      </c>
      <c r="J3917" s="7" t="s">
        <v>56</v>
      </c>
      <c r="K3917" s="7" t="s">
        <v>32</v>
      </c>
      <c r="L3917" t="s">
        <v>18540</v>
      </c>
      <c r="M3917" s="7" t="s">
        <v>34</v>
      </c>
      <c r="N3917" s="7" t="s">
        <v>35</v>
      </c>
      <c r="O3917" s="9">
        <v>1</v>
      </c>
      <c r="P3917" s="9">
        <v>25958</v>
      </c>
      <c r="Q3917" s="10">
        <v>31196.87</v>
      </c>
      <c r="R3917" s="9">
        <v>0</v>
      </c>
      <c r="S3917" s="10">
        <v>31196.87</v>
      </c>
      <c r="T3917" s="10">
        <v>5238.87</v>
      </c>
      <c r="U3917" s="7" t="s">
        <v>126</v>
      </c>
      <c r="V3917" s="7" t="s">
        <v>112</v>
      </c>
      <c r="W3917" s="9">
        <v>4</v>
      </c>
      <c r="X3917" s="7" t="s">
        <v>58</v>
      </c>
      <c r="Y3917" s="7" t="s">
        <v>18541</v>
      </c>
    </row>
    <row r="3918" spans="1:25" x14ac:dyDescent="0.35">
      <c r="A3918" t="s">
        <v>18542</v>
      </c>
      <c r="B3918" t="s">
        <v>18543</v>
      </c>
      <c r="C3918" s="7" t="s">
        <v>18544</v>
      </c>
      <c r="D3918" s="7" t="s">
        <v>28</v>
      </c>
      <c r="E3918" s="9">
        <v>59</v>
      </c>
      <c r="F3918" s="7" t="s">
        <v>92</v>
      </c>
      <c r="G3918" s="6">
        <v>45983</v>
      </c>
      <c r="H3918" s="6">
        <v>45829</v>
      </c>
      <c r="I3918" s="7" t="s">
        <v>55</v>
      </c>
      <c r="J3918" s="7" t="s">
        <v>56</v>
      </c>
      <c r="K3918" s="7" t="s">
        <v>44</v>
      </c>
      <c r="L3918" t="s">
        <v>18545</v>
      </c>
      <c r="M3918" s="7" t="s">
        <v>46</v>
      </c>
      <c r="N3918" s="7" t="s">
        <v>47</v>
      </c>
      <c r="O3918" s="9">
        <v>5</v>
      </c>
      <c r="P3918" s="9">
        <v>19767</v>
      </c>
      <c r="Q3918" s="10">
        <v>24248.080000000002</v>
      </c>
      <c r="R3918" s="9">
        <v>5</v>
      </c>
      <c r="S3918" s="10">
        <v>115178.38</v>
      </c>
      <c r="T3918" s="10">
        <v>22405.4</v>
      </c>
      <c r="U3918" s="7" t="s">
        <v>78</v>
      </c>
      <c r="V3918" s="7" t="s">
        <v>112</v>
      </c>
      <c r="W3918" s="9">
        <v>3</v>
      </c>
      <c r="X3918" s="7" t="s">
        <v>58</v>
      </c>
      <c r="Y3918" s="7" t="s">
        <v>18546</v>
      </c>
    </row>
    <row r="3919" spans="1:25" x14ac:dyDescent="0.35">
      <c r="A3919" t="s">
        <v>18547</v>
      </c>
      <c r="B3919" t="s">
        <v>18548</v>
      </c>
      <c r="C3919" s="7" t="s">
        <v>18549</v>
      </c>
      <c r="D3919" s="7" t="s">
        <v>28</v>
      </c>
      <c r="E3919" s="9">
        <v>46</v>
      </c>
      <c r="F3919" s="7" t="s">
        <v>29</v>
      </c>
      <c r="G3919" s="6">
        <v>45813</v>
      </c>
      <c r="H3919" s="6">
        <v>45551</v>
      </c>
      <c r="I3919" s="7" t="s">
        <v>30</v>
      </c>
      <c r="J3919" s="7" t="s">
        <v>43</v>
      </c>
      <c r="K3919" s="7" t="s">
        <v>93</v>
      </c>
      <c r="L3919" t="s">
        <v>5842</v>
      </c>
      <c r="M3919" s="7" t="s">
        <v>132</v>
      </c>
      <c r="N3919" s="7" t="s">
        <v>133</v>
      </c>
      <c r="O3919" s="9">
        <v>4</v>
      </c>
      <c r="P3919" s="9">
        <v>23697</v>
      </c>
      <c r="Q3919" s="10">
        <v>31684.32</v>
      </c>
      <c r="R3919" s="9">
        <v>20</v>
      </c>
      <c r="S3919" s="10">
        <v>101389.82</v>
      </c>
      <c r="T3919" s="10">
        <v>31949.279999999999</v>
      </c>
      <c r="U3919" s="7" t="s">
        <v>78</v>
      </c>
      <c r="V3919" s="7" t="s">
        <v>112</v>
      </c>
      <c r="W3919" s="9">
        <v>4</v>
      </c>
      <c r="X3919" s="7" t="s">
        <v>49</v>
      </c>
      <c r="Y3919" s="7" t="s">
        <v>11150</v>
      </c>
    </row>
    <row r="3920" spans="1:25" x14ac:dyDescent="0.35">
      <c r="A3920" t="s">
        <v>18550</v>
      </c>
      <c r="B3920" t="s">
        <v>18551</v>
      </c>
      <c r="C3920" s="7" t="s">
        <v>18552</v>
      </c>
      <c r="D3920" s="7" t="s">
        <v>54</v>
      </c>
      <c r="E3920" s="9">
        <v>23</v>
      </c>
      <c r="F3920" s="7" t="s">
        <v>29</v>
      </c>
      <c r="G3920" s="6">
        <v>46149</v>
      </c>
      <c r="H3920" s="6">
        <v>45472</v>
      </c>
      <c r="I3920" s="7" t="s">
        <v>75</v>
      </c>
      <c r="J3920" s="7" t="s">
        <v>76</v>
      </c>
      <c r="K3920" s="7" t="s">
        <v>44</v>
      </c>
      <c r="L3920" t="s">
        <v>6266</v>
      </c>
      <c r="M3920" s="7" t="s">
        <v>46</v>
      </c>
      <c r="N3920" s="7" t="s">
        <v>47</v>
      </c>
      <c r="O3920" s="9">
        <v>2</v>
      </c>
      <c r="P3920" s="9">
        <v>1314</v>
      </c>
      <c r="Q3920" s="10">
        <v>1951.16</v>
      </c>
      <c r="R3920" s="9">
        <v>10</v>
      </c>
      <c r="S3920" s="10">
        <v>3512.09</v>
      </c>
      <c r="T3920" s="10">
        <v>1274.32</v>
      </c>
      <c r="U3920" s="7" t="s">
        <v>78</v>
      </c>
      <c r="V3920" s="7" t="s">
        <v>112</v>
      </c>
      <c r="W3920" s="9">
        <v>4</v>
      </c>
      <c r="X3920" s="7" t="s">
        <v>79</v>
      </c>
      <c r="Y3920" s="7" t="s">
        <v>18553</v>
      </c>
    </row>
    <row r="3921" spans="1:25" x14ac:dyDescent="0.35">
      <c r="A3921" t="s">
        <v>18554</v>
      </c>
      <c r="B3921" t="s">
        <v>18555</v>
      </c>
      <c r="C3921" s="7" t="s">
        <v>18556</v>
      </c>
      <c r="D3921" s="7" t="s">
        <v>28</v>
      </c>
      <c r="E3921" s="9">
        <v>30</v>
      </c>
      <c r="F3921" s="7" t="s">
        <v>92</v>
      </c>
      <c r="G3921" s="6">
        <v>46010</v>
      </c>
      <c r="H3921" s="6">
        <v>45749</v>
      </c>
      <c r="I3921" s="7" t="s">
        <v>55</v>
      </c>
      <c r="J3921" s="7" t="s">
        <v>56</v>
      </c>
      <c r="K3921" s="7" t="s">
        <v>44</v>
      </c>
      <c r="L3921" t="s">
        <v>12788</v>
      </c>
      <c r="M3921" s="7" t="s">
        <v>46</v>
      </c>
      <c r="N3921" s="7" t="s">
        <v>47</v>
      </c>
      <c r="O3921" s="9">
        <v>5</v>
      </c>
      <c r="P3921" s="9">
        <v>10935</v>
      </c>
      <c r="Q3921" s="10">
        <v>15184.94</v>
      </c>
      <c r="R3921" s="9">
        <v>10</v>
      </c>
      <c r="S3921" s="10">
        <v>68332.23</v>
      </c>
      <c r="T3921" s="10">
        <v>21249.7</v>
      </c>
      <c r="U3921" s="7" t="s">
        <v>78</v>
      </c>
      <c r="V3921" s="7" t="s">
        <v>112</v>
      </c>
      <c r="W3921" s="9">
        <v>2</v>
      </c>
      <c r="X3921" s="7" t="s">
        <v>58</v>
      </c>
      <c r="Y3921" s="7" t="s">
        <v>18557</v>
      </c>
    </row>
    <row r="3922" spans="1:25" x14ac:dyDescent="0.35">
      <c r="A3922" t="s">
        <v>18558</v>
      </c>
      <c r="B3922" t="s">
        <v>18559</v>
      </c>
      <c r="C3922" s="7" t="s">
        <v>18560</v>
      </c>
      <c r="D3922" s="7" t="s">
        <v>54</v>
      </c>
      <c r="E3922" s="9">
        <v>39</v>
      </c>
      <c r="F3922" s="7" t="s">
        <v>29</v>
      </c>
      <c r="G3922" s="6">
        <v>45557</v>
      </c>
      <c r="H3922" s="6">
        <v>45627</v>
      </c>
      <c r="I3922" s="7" t="s">
        <v>30</v>
      </c>
      <c r="J3922" s="7" t="s">
        <v>31</v>
      </c>
      <c r="K3922" s="7" t="s">
        <v>93</v>
      </c>
      <c r="L3922" t="s">
        <v>18561</v>
      </c>
      <c r="M3922" s="7" t="s">
        <v>95</v>
      </c>
      <c r="N3922" s="7" t="s">
        <v>96</v>
      </c>
      <c r="O3922" s="9">
        <v>2</v>
      </c>
      <c r="P3922" s="9">
        <v>27925</v>
      </c>
      <c r="Q3922" s="10">
        <v>32909.300000000003</v>
      </c>
      <c r="R3922" s="9">
        <v>20</v>
      </c>
      <c r="S3922" s="10">
        <v>52654.879999999997</v>
      </c>
      <c r="T3922" s="10">
        <v>9968.6</v>
      </c>
      <c r="U3922" s="7" t="s">
        <v>48</v>
      </c>
      <c r="V3922" s="7" t="s">
        <v>112</v>
      </c>
      <c r="W3922" s="9">
        <v>2</v>
      </c>
      <c r="X3922" s="7" t="s">
        <v>38</v>
      </c>
      <c r="Y3922" s="7" t="s">
        <v>18562</v>
      </c>
    </row>
    <row r="3923" spans="1:25" x14ac:dyDescent="0.35">
      <c r="A3923" t="s">
        <v>18563</v>
      </c>
      <c r="B3923" t="s">
        <v>18564</v>
      </c>
      <c r="C3923" s="7" t="s">
        <v>18565</v>
      </c>
      <c r="D3923" s="7" t="s">
        <v>54</v>
      </c>
      <c r="E3923" s="9">
        <v>27</v>
      </c>
      <c r="F3923" s="7" t="s">
        <v>92</v>
      </c>
      <c r="G3923" s="6">
        <v>45662</v>
      </c>
      <c r="H3923" s="6">
        <v>45741</v>
      </c>
      <c r="I3923" s="7" t="s">
        <v>63</v>
      </c>
      <c r="J3923" s="7" t="s">
        <v>64</v>
      </c>
      <c r="K3923" s="7" t="s">
        <v>93</v>
      </c>
      <c r="L3923" t="s">
        <v>18566</v>
      </c>
      <c r="M3923" s="7" t="s">
        <v>95</v>
      </c>
      <c r="N3923" s="7" t="s">
        <v>96</v>
      </c>
      <c r="O3923" s="9">
        <v>1</v>
      </c>
      <c r="P3923" s="9">
        <v>3066</v>
      </c>
      <c r="Q3923" s="10">
        <v>4113.53</v>
      </c>
      <c r="R3923" s="9">
        <v>5</v>
      </c>
      <c r="S3923" s="10">
        <v>3907.85</v>
      </c>
      <c r="T3923" s="10">
        <v>1047.53</v>
      </c>
      <c r="U3923" s="7" t="s">
        <v>78</v>
      </c>
      <c r="V3923" s="7" t="s">
        <v>37</v>
      </c>
      <c r="W3923" s="9">
        <v>5</v>
      </c>
      <c r="X3923" s="7" t="s">
        <v>70</v>
      </c>
      <c r="Y3923" s="7" t="s">
        <v>18567</v>
      </c>
    </row>
    <row r="3924" spans="1:25" x14ac:dyDescent="0.35">
      <c r="A3924" t="s">
        <v>18568</v>
      </c>
      <c r="B3924" t="s">
        <v>18569</v>
      </c>
      <c r="C3924" s="7" t="s">
        <v>18570</v>
      </c>
      <c r="D3924" s="7" t="s">
        <v>28</v>
      </c>
      <c r="E3924" s="9">
        <v>54</v>
      </c>
      <c r="F3924" s="7" t="s">
        <v>29</v>
      </c>
      <c r="G3924" s="6">
        <v>45595</v>
      </c>
      <c r="H3924" s="6">
        <v>46179</v>
      </c>
      <c r="I3924" s="7" t="s">
        <v>55</v>
      </c>
      <c r="J3924" s="7" t="s">
        <v>56</v>
      </c>
      <c r="K3924" s="7" t="s">
        <v>65</v>
      </c>
      <c r="L3924" t="s">
        <v>18571</v>
      </c>
      <c r="M3924" s="7" t="s">
        <v>67</v>
      </c>
      <c r="N3924" s="7" t="s">
        <v>68</v>
      </c>
      <c r="O3924" s="9">
        <v>1</v>
      </c>
      <c r="P3924" s="9">
        <v>7806</v>
      </c>
      <c r="Q3924" s="10">
        <v>11113.6</v>
      </c>
      <c r="R3924" s="9">
        <v>15</v>
      </c>
      <c r="S3924" s="10">
        <v>9446.56</v>
      </c>
      <c r="T3924" s="10">
        <v>3307.6</v>
      </c>
      <c r="U3924" s="7" t="s">
        <v>78</v>
      </c>
      <c r="V3924" s="7" t="s">
        <v>154</v>
      </c>
      <c r="W3924" s="9">
        <v>1</v>
      </c>
      <c r="X3924" s="7" t="s">
        <v>58</v>
      </c>
      <c r="Y3924" s="7" t="s">
        <v>18572</v>
      </c>
    </row>
    <row r="3925" spans="1:25" x14ac:dyDescent="0.35">
      <c r="A3925" t="s">
        <v>18573</v>
      </c>
      <c r="B3925" t="s">
        <v>18574</v>
      </c>
      <c r="C3925" s="7" t="s">
        <v>18575</v>
      </c>
      <c r="D3925" s="7" t="s">
        <v>54</v>
      </c>
      <c r="E3925" s="9">
        <v>23</v>
      </c>
      <c r="F3925" s="7" t="s">
        <v>92</v>
      </c>
      <c r="G3925" s="6">
        <v>46093</v>
      </c>
      <c r="H3925" s="6">
        <v>45914</v>
      </c>
      <c r="I3925" s="7" t="s">
        <v>75</v>
      </c>
      <c r="J3925" s="7" t="s">
        <v>76</v>
      </c>
      <c r="K3925" s="7" t="s">
        <v>44</v>
      </c>
      <c r="L3925" t="s">
        <v>18576</v>
      </c>
      <c r="M3925" s="7" t="s">
        <v>46</v>
      </c>
      <c r="N3925" s="7" t="s">
        <v>47</v>
      </c>
      <c r="O3925" s="9">
        <v>4</v>
      </c>
      <c r="P3925" s="9">
        <v>1774</v>
      </c>
      <c r="Q3925" s="10">
        <v>2391.21</v>
      </c>
      <c r="R3925" s="9">
        <v>10</v>
      </c>
      <c r="S3925" s="10">
        <v>8608.36</v>
      </c>
      <c r="T3925" s="10">
        <v>2468.84</v>
      </c>
      <c r="U3925" s="7" t="s">
        <v>36</v>
      </c>
      <c r="V3925" s="7" t="s">
        <v>69</v>
      </c>
      <c r="W3925" s="9">
        <v>1</v>
      </c>
      <c r="X3925" s="7" t="s">
        <v>79</v>
      </c>
      <c r="Y3925" s="7" t="s">
        <v>18577</v>
      </c>
    </row>
    <row r="3926" spans="1:25" x14ac:dyDescent="0.35">
      <c r="A3926" t="s">
        <v>18578</v>
      </c>
      <c r="B3926" t="s">
        <v>18579</v>
      </c>
      <c r="C3926" s="7" t="s">
        <v>18580</v>
      </c>
      <c r="D3926" s="7" t="s">
        <v>54</v>
      </c>
      <c r="E3926" s="9">
        <v>30</v>
      </c>
      <c r="F3926" s="7" t="s">
        <v>29</v>
      </c>
      <c r="G3926" s="6">
        <v>45847</v>
      </c>
      <c r="H3926" s="6">
        <v>45877</v>
      </c>
      <c r="I3926" s="7" t="s">
        <v>55</v>
      </c>
      <c r="J3926" s="7" t="s">
        <v>56</v>
      </c>
      <c r="K3926" s="7" t="s">
        <v>93</v>
      </c>
      <c r="L3926" t="s">
        <v>18581</v>
      </c>
      <c r="M3926" s="7" t="s">
        <v>132</v>
      </c>
      <c r="N3926" s="7" t="s">
        <v>133</v>
      </c>
      <c r="O3926" s="9">
        <v>3</v>
      </c>
      <c r="P3926" s="9">
        <v>26887</v>
      </c>
      <c r="Q3926" s="10">
        <v>30269.21</v>
      </c>
      <c r="R3926" s="9">
        <v>5</v>
      </c>
      <c r="S3926" s="10">
        <v>86267.25</v>
      </c>
      <c r="T3926" s="10">
        <v>10146.629999999999</v>
      </c>
      <c r="U3926" s="7" t="s">
        <v>36</v>
      </c>
      <c r="V3926" s="7" t="s">
        <v>154</v>
      </c>
      <c r="W3926" s="9">
        <v>3</v>
      </c>
      <c r="X3926" s="7" t="s">
        <v>58</v>
      </c>
      <c r="Y3926" s="7" t="s">
        <v>18582</v>
      </c>
    </row>
    <row r="3927" spans="1:25" x14ac:dyDescent="0.35">
      <c r="A3927" t="s">
        <v>18583</v>
      </c>
      <c r="B3927" t="s">
        <v>18584</v>
      </c>
      <c r="C3927" s="7" t="s">
        <v>18585</v>
      </c>
      <c r="D3927" s="7" t="s">
        <v>54</v>
      </c>
      <c r="E3927" s="9">
        <v>21</v>
      </c>
      <c r="F3927" s="7" t="s">
        <v>92</v>
      </c>
      <c r="G3927" s="6">
        <v>46006</v>
      </c>
      <c r="H3927" s="6">
        <v>45560</v>
      </c>
      <c r="I3927" s="7" t="s">
        <v>30</v>
      </c>
      <c r="J3927" s="7" t="s">
        <v>31</v>
      </c>
      <c r="K3927" s="7" t="s">
        <v>65</v>
      </c>
      <c r="L3927" t="s">
        <v>8706</v>
      </c>
      <c r="M3927" s="7" t="s">
        <v>67</v>
      </c>
      <c r="N3927" s="7" t="s">
        <v>68</v>
      </c>
      <c r="O3927" s="9">
        <v>4</v>
      </c>
      <c r="P3927" s="9">
        <v>28115</v>
      </c>
      <c r="Q3927" s="10">
        <v>41591.49</v>
      </c>
      <c r="R3927" s="9">
        <v>10</v>
      </c>
      <c r="S3927" s="10">
        <v>149729.35999999999</v>
      </c>
      <c r="T3927" s="10">
        <v>53905.96</v>
      </c>
      <c r="U3927" s="7" t="s">
        <v>48</v>
      </c>
      <c r="V3927" s="7" t="s">
        <v>69</v>
      </c>
      <c r="W3927" s="9">
        <v>4</v>
      </c>
      <c r="X3927" s="7" t="s">
        <v>38</v>
      </c>
      <c r="Y3927" s="7" t="s">
        <v>18586</v>
      </c>
    </row>
    <row r="3928" spans="1:25" x14ac:dyDescent="0.35">
      <c r="A3928" t="s">
        <v>18587</v>
      </c>
      <c r="B3928" t="s">
        <v>18588</v>
      </c>
      <c r="C3928" s="7" t="s">
        <v>18589</v>
      </c>
      <c r="D3928" s="7" t="s">
        <v>54</v>
      </c>
      <c r="E3928" s="9">
        <v>56</v>
      </c>
      <c r="F3928" s="7" t="s">
        <v>92</v>
      </c>
      <c r="G3928" s="6">
        <v>45982</v>
      </c>
      <c r="H3928" s="6">
        <v>45662</v>
      </c>
      <c r="I3928" s="7" t="s">
        <v>55</v>
      </c>
      <c r="J3928" s="7" t="s">
        <v>56</v>
      </c>
      <c r="K3928" s="7" t="s">
        <v>93</v>
      </c>
      <c r="L3928" t="s">
        <v>2116</v>
      </c>
      <c r="M3928" s="7" t="s">
        <v>132</v>
      </c>
      <c r="N3928" s="7" t="s">
        <v>133</v>
      </c>
      <c r="O3928" s="9">
        <v>3</v>
      </c>
      <c r="P3928" s="9">
        <v>15296</v>
      </c>
      <c r="Q3928" s="10">
        <v>17433.79</v>
      </c>
      <c r="R3928" s="9">
        <v>15</v>
      </c>
      <c r="S3928" s="10">
        <v>44456.160000000003</v>
      </c>
      <c r="T3928" s="10">
        <v>6413.37</v>
      </c>
      <c r="U3928" s="7" t="s">
        <v>78</v>
      </c>
      <c r="V3928" s="7" t="s">
        <v>112</v>
      </c>
      <c r="W3928" s="9">
        <v>4</v>
      </c>
      <c r="X3928" s="7" t="s">
        <v>58</v>
      </c>
      <c r="Y3928" s="7" t="s">
        <v>18590</v>
      </c>
    </row>
    <row r="3929" spans="1:25" x14ac:dyDescent="0.35">
      <c r="A3929" t="s">
        <v>18591</v>
      </c>
      <c r="B3929" t="s">
        <v>18592</v>
      </c>
      <c r="C3929" s="7" t="s">
        <v>18593</v>
      </c>
      <c r="D3929" s="7" t="s">
        <v>54</v>
      </c>
      <c r="E3929" s="9">
        <v>19</v>
      </c>
      <c r="F3929" s="7" t="s">
        <v>92</v>
      </c>
      <c r="G3929" s="6">
        <v>45552</v>
      </c>
      <c r="H3929" s="6">
        <v>45877</v>
      </c>
      <c r="I3929" s="7" t="s">
        <v>75</v>
      </c>
      <c r="J3929" s="7" t="s">
        <v>76</v>
      </c>
      <c r="K3929" s="7" t="s">
        <v>44</v>
      </c>
      <c r="L3929" t="s">
        <v>18594</v>
      </c>
      <c r="M3929" s="7" t="s">
        <v>46</v>
      </c>
      <c r="N3929" s="7" t="s">
        <v>47</v>
      </c>
      <c r="O3929" s="9">
        <v>1</v>
      </c>
      <c r="P3929" s="9">
        <v>22027</v>
      </c>
      <c r="Q3929" s="10">
        <v>29732.05</v>
      </c>
      <c r="R3929" s="9">
        <v>15</v>
      </c>
      <c r="S3929" s="10">
        <v>25272.240000000002</v>
      </c>
      <c r="T3929" s="10">
        <v>7705.05</v>
      </c>
      <c r="U3929" s="7" t="s">
        <v>78</v>
      </c>
      <c r="V3929" s="7" t="s">
        <v>112</v>
      </c>
      <c r="W3929" s="9">
        <v>3</v>
      </c>
      <c r="X3929" s="7" t="s">
        <v>79</v>
      </c>
      <c r="Y3929" s="7" t="s">
        <v>18595</v>
      </c>
    </row>
    <row r="3930" spans="1:25" x14ac:dyDescent="0.35">
      <c r="A3930" t="s">
        <v>18596</v>
      </c>
      <c r="B3930" t="s">
        <v>18597</v>
      </c>
      <c r="C3930" s="7" t="s">
        <v>18598</v>
      </c>
      <c r="D3930" s="7" t="s">
        <v>54</v>
      </c>
      <c r="E3930" s="9">
        <v>42</v>
      </c>
      <c r="F3930" s="7" t="s">
        <v>29</v>
      </c>
      <c r="G3930" s="6">
        <v>45525</v>
      </c>
      <c r="H3930" s="6">
        <v>45605</v>
      </c>
      <c r="I3930" s="7" t="s">
        <v>30</v>
      </c>
      <c r="J3930" s="7" t="s">
        <v>43</v>
      </c>
      <c r="K3930" s="7" t="s">
        <v>93</v>
      </c>
      <c r="L3930" t="s">
        <v>10070</v>
      </c>
      <c r="M3930" s="7" t="s">
        <v>132</v>
      </c>
      <c r="N3930" s="7" t="s">
        <v>133</v>
      </c>
      <c r="O3930" s="9">
        <v>3</v>
      </c>
      <c r="P3930" s="9">
        <v>10419</v>
      </c>
      <c r="Q3930" s="10">
        <v>15318.67</v>
      </c>
      <c r="R3930" s="9">
        <v>20</v>
      </c>
      <c r="S3930" s="10">
        <v>36764.81</v>
      </c>
      <c r="T3930" s="10">
        <v>14699.01</v>
      </c>
      <c r="U3930" s="7" t="s">
        <v>48</v>
      </c>
      <c r="V3930" s="7" t="s">
        <v>154</v>
      </c>
      <c r="W3930" s="9">
        <v>5</v>
      </c>
      <c r="X3930" s="7" t="s">
        <v>49</v>
      </c>
      <c r="Y3930" s="7" t="s">
        <v>18599</v>
      </c>
    </row>
    <row r="3931" spans="1:25" x14ac:dyDescent="0.35">
      <c r="A3931" t="s">
        <v>18600</v>
      </c>
      <c r="B3931" t="s">
        <v>18601</v>
      </c>
      <c r="C3931" s="7" t="s">
        <v>18602</v>
      </c>
      <c r="D3931" s="7" t="s">
        <v>54</v>
      </c>
      <c r="E3931" s="9">
        <v>43</v>
      </c>
      <c r="F3931" s="7" t="s">
        <v>29</v>
      </c>
      <c r="G3931" s="6">
        <v>45878</v>
      </c>
      <c r="H3931" s="6">
        <v>45690</v>
      </c>
      <c r="I3931" s="7" t="s">
        <v>84</v>
      </c>
      <c r="J3931" s="7" t="s">
        <v>85</v>
      </c>
      <c r="K3931" s="7" t="s">
        <v>117</v>
      </c>
      <c r="L3931" t="s">
        <v>18603</v>
      </c>
      <c r="M3931" s="7" t="s">
        <v>119</v>
      </c>
      <c r="N3931" s="7" t="s">
        <v>120</v>
      </c>
      <c r="O3931" s="9">
        <v>4</v>
      </c>
      <c r="P3931" s="9">
        <v>21844</v>
      </c>
      <c r="Q3931" s="10">
        <v>28267.86</v>
      </c>
      <c r="R3931" s="9">
        <v>15</v>
      </c>
      <c r="S3931" s="10">
        <v>96110.720000000001</v>
      </c>
      <c r="T3931" s="10">
        <v>25695.439999999999</v>
      </c>
      <c r="U3931" s="7" t="s">
        <v>126</v>
      </c>
      <c r="V3931" s="7" t="s">
        <v>69</v>
      </c>
      <c r="W3931" s="9">
        <v>3</v>
      </c>
      <c r="X3931" s="7" t="s">
        <v>87</v>
      </c>
      <c r="Y3931" s="7" t="s">
        <v>18604</v>
      </c>
    </row>
    <row r="3932" spans="1:25" x14ac:dyDescent="0.35">
      <c r="A3932" t="s">
        <v>18605</v>
      </c>
      <c r="B3932" t="s">
        <v>18606</v>
      </c>
      <c r="C3932" s="7" t="s">
        <v>18607</v>
      </c>
      <c r="D3932" s="7" t="s">
        <v>54</v>
      </c>
      <c r="E3932" s="9">
        <v>56</v>
      </c>
      <c r="F3932" s="7" t="s">
        <v>92</v>
      </c>
      <c r="G3932" s="6">
        <v>46012</v>
      </c>
      <c r="H3932" s="6">
        <v>45602</v>
      </c>
      <c r="I3932" s="7" t="s">
        <v>30</v>
      </c>
      <c r="J3932" s="7" t="s">
        <v>31</v>
      </c>
      <c r="K3932" s="7" t="s">
        <v>117</v>
      </c>
      <c r="L3932" t="s">
        <v>12299</v>
      </c>
      <c r="M3932" s="7" t="s">
        <v>119</v>
      </c>
      <c r="N3932" s="7" t="s">
        <v>120</v>
      </c>
      <c r="O3932" s="9">
        <v>3</v>
      </c>
      <c r="P3932" s="9">
        <v>4144</v>
      </c>
      <c r="Q3932" s="10">
        <v>5505.36</v>
      </c>
      <c r="R3932" s="9">
        <v>0</v>
      </c>
      <c r="S3932" s="10">
        <v>16516.080000000002</v>
      </c>
      <c r="T3932" s="10">
        <v>4084.08</v>
      </c>
      <c r="U3932" s="7" t="s">
        <v>48</v>
      </c>
      <c r="V3932" s="7" t="s">
        <v>112</v>
      </c>
      <c r="W3932" s="9">
        <v>5</v>
      </c>
      <c r="X3932" s="7" t="s">
        <v>38</v>
      </c>
      <c r="Y3932" s="7" t="s">
        <v>18608</v>
      </c>
    </row>
    <row r="3933" spans="1:25" x14ac:dyDescent="0.35">
      <c r="A3933" t="s">
        <v>18609</v>
      </c>
      <c r="B3933" t="s">
        <v>18610</v>
      </c>
      <c r="C3933" s="7" t="s">
        <v>18611</v>
      </c>
      <c r="D3933" s="7" t="s">
        <v>54</v>
      </c>
      <c r="E3933" s="9">
        <v>21</v>
      </c>
      <c r="F3933" s="7" t="s">
        <v>92</v>
      </c>
      <c r="G3933" s="6">
        <v>46041</v>
      </c>
      <c r="H3933" s="6">
        <v>46051</v>
      </c>
      <c r="I3933" s="7" t="s">
        <v>84</v>
      </c>
      <c r="J3933" s="7" t="s">
        <v>85</v>
      </c>
      <c r="K3933" s="7" t="s">
        <v>32</v>
      </c>
      <c r="L3933" t="s">
        <v>18612</v>
      </c>
      <c r="M3933" s="7" t="s">
        <v>34</v>
      </c>
      <c r="N3933" s="7" t="s">
        <v>35</v>
      </c>
      <c r="O3933" s="9">
        <v>1</v>
      </c>
      <c r="P3933" s="9">
        <v>14084</v>
      </c>
      <c r="Q3933" s="10">
        <v>17642.71</v>
      </c>
      <c r="R3933" s="9">
        <v>0</v>
      </c>
      <c r="S3933" s="10">
        <v>17642.71</v>
      </c>
      <c r="T3933" s="10">
        <v>3558.71</v>
      </c>
      <c r="U3933" s="7" t="s">
        <v>48</v>
      </c>
      <c r="V3933" s="7" t="s">
        <v>112</v>
      </c>
      <c r="W3933" s="9">
        <v>3</v>
      </c>
      <c r="X3933" s="7" t="s">
        <v>87</v>
      </c>
      <c r="Y3933" s="7" t="s">
        <v>18613</v>
      </c>
    </row>
    <row r="3934" spans="1:25" x14ac:dyDescent="0.35">
      <c r="A3934" t="s">
        <v>18614</v>
      </c>
      <c r="B3934" t="s">
        <v>18615</v>
      </c>
      <c r="C3934" s="7" t="s">
        <v>18110</v>
      </c>
      <c r="D3934" s="7" t="s">
        <v>54</v>
      </c>
      <c r="E3934" s="9">
        <v>51</v>
      </c>
      <c r="F3934" s="7" t="s">
        <v>92</v>
      </c>
      <c r="G3934" s="6">
        <v>45700</v>
      </c>
      <c r="H3934" s="6">
        <v>45924</v>
      </c>
      <c r="I3934" s="7" t="s">
        <v>30</v>
      </c>
      <c r="J3934" s="7" t="s">
        <v>43</v>
      </c>
      <c r="K3934" s="7" t="s">
        <v>44</v>
      </c>
      <c r="L3934" t="s">
        <v>18616</v>
      </c>
      <c r="M3934" s="7" t="s">
        <v>46</v>
      </c>
      <c r="N3934" s="7" t="s">
        <v>47</v>
      </c>
      <c r="O3934" s="9">
        <v>5</v>
      </c>
      <c r="P3934" s="9">
        <v>17537</v>
      </c>
      <c r="Q3934" s="10">
        <v>24758.31</v>
      </c>
      <c r="R3934" s="9">
        <v>10</v>
      </c>
      <c r="S3934" s="10">
        <v>111412.4</v>
      </c>
      <c r="T3934" s="10">
        <v>36106.550000000003</v>
      </c>
      <c r="U3934" s="7" t="s">
        <v>126</v>
      </c>
      <c r="V3934" s="7" t="s">
        <v>37</v>
      </c>
      <c r="W3934" s="9">
        <v>5</v>
      </c>
      <c r="X3934" s="7" t="s">
        <v>49</v>
      </c>
      <c r="Y3934" s="7" t="s">
        <v>18617</v>
      </c>
    </row>
    <row r="3935" spans="1:25" x14ac:dyDescent="0.35">
      <c r="A3935" t="s">
        <v>18618</v>
      </c>
      <c r="B3935" t="s">
        <v>18619</v>
      </c>
      <c r="C3935" s="7" t="s">
        <v>7115</v>
      </c>
      <c r="D3935" s="7" t="s">
        <v>28</v>
      </c>
      <c r="E3935" s="9">
        <v>53</v>
      </c>
      <c r="F3935" s="7" t="s">
        <v>29</v>
      </c>
      <c r="G3935" s="6">
        <v>45966</v>
      </c>
      <c r="H3935" s="6">
        <v>45599</v>
      </c>
      <c r="I3935" s="7" t="s">
        <v>55</v>
      </c>
      <c r="J3935" s="7" t="s">
        <v>56</v>
      </c>
      <c r="K3935" s="7" t="s">
        <v>93</v>
      </c>
      <c r="L3935" t="s">
        <v>18620</v>
      </c>
      <c r="M3935" s="7" t="s">
        <v>95</v>
      </c>
      <c r="N3935" s="7" t="s">
        <v>96</v>
      </c>
      <c r="O3935" s="9">
        <v>4</v>
      </c>
      <c r="P3935" s="9">
        <v>17147</v>
      </c>
      <c r="Q3935" s="10">
        <v>21473.66</v>
      </c>
      <c r="R3935" s="9">
        <v>5</v>
      </c>
      <c r="S3935" s="10">
        <v>81599.91</v>
      </c>
      <c r="T3935" s="10">
        <v>17306.64</v>
      </c>
      <c r="U3935" s="7" t="s">
        <v>36</v>
      </c>
      <c r="V3935" s="7" t="s">
        <v>154</v>
      </c>
      <c r="W3935" s="9">
        <v>2</v>
      </c>
      <c r="X3935" s="7" t="s">
        <v>58</v>
      </c>
      <c r="Y3935" s="7" t="s">
        <v>18621</v>
      </c>
    </row>
    <row r="3936" spans="1:25" x14ac:dyDescent="0.35">
      <c r="A3936" t="s">
        <v>18622</v>
      </c>
      <c r="B3936" t="s">
        <v>18623</v>
      </c>
      <c r="C3936" s="7" t="s">
        <v>18624</v>
      </c>
      <c r="D3936" s="7" t="s">
        <v>54</v>
      </c>
      <c r="E3936" s="9">
        <v>60</v>
      </c>
      <c r="F3936" s="7" t="s">
        <v>29</v>
      </c>
      <c r="G3936" s="6">
        <v>45543</v>
      </c>
      <c r="H3936" s="6">
        <v>45663</v>
      </c>
      <c r="I3936" s="7" t="s">
        <v>30</v>
      </c>
      <c r="J3936" s="7" t="s">
        <v>31</v>
      </c>
      <c r="K3936" s="7" t="s">
        <v>65</v>
      </c>
      <c r="L3936" t="s">
        <v>17034</v>
      </c>
      <c r="M3936" s="7" t="s">
        <v>67</v>
      </c>
      <c r="N3936" s="7" t="s">
        <v>68</v>
      </c>
      <c r="O3936" s="9">
        <v>3</v>
      </c>
      <c r="P3936" s="9">
        <v>13499</v>
      </c>
      <c r="Q3936" s="10">
        <v>16707.71</v>
      </c>
      <c r="R3936" s="9">
        <v>0</v>
      </c>
      <c r="S3936" s="10">
        <v>50123.13</v>
      </c>
      <c r="T3936" s="10">
        <v>9626.1299999999992</v>
      </c>
      <c r="U3936" s="7" t="s">
        <v>126</v>
      </c>
      <c r="V3936" s="7" t="s">
        <v>37</v>
      </c>
      <c r="W3936" s="9">
        <v>3</v>
      </c>
      <c r="X3936" s="7" t="s">
        <v>38</v>
      </c>
      <c r="Y3936" s="7" t="s">
        <v>18625</v>
      </c>
    </row>
    <row r="3937" spans="1:25" x14ac:dyDescent="0.35">
      <c r="A3937" t="s">
        <v>18626</v>
      </c>
      <c r="B3937" t="s">
        <v>18627</v>
      </c>
      <c r="C3937" s="7" t="s">
        <v>18628</v>
      </c>
      <c r="D3937" s="7" t="s">
        <v>54</v>
      </c>
      <c r="E3937" s="9">
        <v>35</v>
      </c>
      <c r="F3937" s="7" t="s">
        <v>29</v>
      </c>
      <c r="G3937" s="6">
        <v>46030</v>
      </c>
      <c r="H3937" s="6">
        <v>45877</v>
      </c>
      <c r="I3937" s="7" t="s">
        <v>84</v>
      </c>
      <c r="J3937" s="7" t="s">
        <v>85</v>
      </c>
      <c r="K3937" s="7" t="s">
        <v>117</v>
      </c>
      <c r="L3937" t="s">
        <v>18629</v>
      </c>
      <c r="M3937" s="7" t="s">
        <v>119</v>
      </c>
      <c r="N3937" s="7" t="s">
        <v>120</v>
      </c>
      <c r="O3937" s="9">
        <v>3</v>
      </c>
      <c r="P3937" s="9">
        <v>17486</v>
      </c>
      <c r="Q3937" s="10">
        <v>19716.02</v>
      </c>
      <c r="R3937" s="9">
        <v>10</v>
      </c>
      <c r="S3937" s="10">
        <v>53233.25</v>
      </c>
      <c r="T3937" s="10">
        <v>6690.06</v>
      </c>
      <c r="U3937" s="7" t="s">
        <v>36</v>
      </c>
      <c r="V3937" s="7" t="s">
        <v>69</v>
      </c>
      <c r="W3937" s="9">
        <v>4</v>
      </c>
      <c r="X3937" s="7" t="s">
        <v>87</v>
      </c>
      <c r="Y3937" s="7" t="s">
        <v>18630</v>
      </c>
    </row>
    <row r="3938" spans="1:25" x14ac:dyDescent="0.35">
      <c r="A3938" t="s">
        <v>18631</v>
      </c>
      <c r="B3938" t="s">
        <v>18632</v>
      </c>
      <c r="C3938" s="7" t="s">
        <v>4951</v>
      </c>
      <c r="D3938" s="7" t="s">
        <v>28</v>
      </c>
      <c r="E3938" s="9">
        <v>35</v>
      </c>
      <c r="F3938" s="7" t="s">
        <v>92</v>
      </c>
      <c r="G3938" s="6">
        <v>46185</v>
      </c>
      <c r="H3938" s="6">
        <v>46168</v>
      </c>
      <c r="I3938" s="7" t="s">
        <v>304</v>
      </c>
      <c r="J3938" s="7" t="s">
        <v>31</v>
      </c>
      <c r="K3938" s="7" t="s">
        <v>117</v>
      </c>
      <c r="L3938" t="s">
        <v>17853</v>
      </c>
      <c r="M3938" s="7" t="s">
        <v>119</v>
      </c>
      <c r="N3938" s="7" t="s">
        <v>120</v>
      </c>
      <c r="O3938" s="9">
        <v>2</v>
      </c>
      <c r="P3938" s="9">
        <v>17486</v>
      </c>
      <c r="Q3938" s="10">
        <v>24416.95</v>
      </c>
      <c r="R3938" s="9">
        <v>15</v>
      </c>
      <c r="S3938" s="10">
        <v>41508.82</v>
      </c>
      <c r="T3938" s="10">
        <v>13861.9</v>
      </c>
      <c r="U3938" s="7" t="s">
        <v>36</v>
      </c>
      <c r="V3938" s="7" t="s">
        <v>37</v>
      </c>
      <c r="W3938" s="9">
        <v>5</v>
      </c>
      <c r="X3938" s="7" t="s">
        <v>38</v>
      </c>
      <c r="Y3938" s="7" t="s">
        <v>18633</v>
      </c>
    </row>
    <row r="3939" spans="1:25" x14ac:dyDescent="0.35">
      <c r="A3939" t="s">
        <v>18634</v>
      </c>
      <c r="B3939" t="s">
        <v>18635</v>
      </c>
      <c r="C3939" s="7" t="s">
        <v>18636</v>
      </c>
      <c r="D3939" s="7" t="s">
        <v>28</v>
      </c>
      <c r="E3939" s="9">
        <v>36</v>
      </c>
      <c r="F3939" s="7" t="s">
        <v>92</v>
      </c>
      <c r="G3939" s="6">
        <v>46125</v>
      </c>
      <c r="H3939" s="6">
        <v>45596</v>
      </c>
      <c r="I3939" s="7" t="s">
        <v>84</v>
      </c>
      <c r="J3939" s="7" t="s">
        <v>85</v>
      </c>
      <c r="K3939" s="7" t="s">
        <v>93</v>
      </c>
      <c r="L3939" t="s">
        <v>18637</v>
      </c>
      <c r="M3939" s="7" t="s">
        <v>132</v>
      </c>
      <c r="N3939" s="7" t="s">
        <v>133</v>
      </c>
      <c r="O3939" s="9">
        <v>4</v>
      </c>
      <c r="P3939" s="9">
        <v>20009</v>
      </c>
      <c r="Q3939" s="10">
        <v>25675.05</v>
      </c>
      <c r="R3939" s="9">
        <v>5</v>
      </c>
      <c r="S3939" s="10">
        <v>97565.19</v>
      </c>
      <c r="T3939" s="10">
        <v>22664.2</v>
      </c>
      <c r="U3939" s="7" t="s">
        <v>126</v>
      </c>
      <c r="V3939" s="7" t="s">
        <v>69</v>
      </c>
      <c r="W3939" s="9">
        <v>2</v>
      </c>
      <c r="X3939" s="7" t="s">
        <v>87</v>
      </c>
      <c r="Y3939" s="7" t="s">
        <v>3488</v>
      </c>
    </row>
    <row r="3940" spans="1:25" x14ac:dyDescent="0.35">
      <c r="A3940" t="s">
        <v>18638</v>
      </c>
      <c r="B3940" t="s">
        <v>18639</v>
      </c>
      <c r="C3940" s="7" t="s">
        <v>18640</v>
      </c>
      <c r="D3940" s="7" t="s">
        <v>28</v>
      </c>
      <c r="E3940" s="9">
        <v>28</v>
      </c>
      <c r="F3940" s="7" t="s">
        <v>29</v>
      </c>
      <c r="G3940" s="6">
        <v>45751</v>
      </c>
      <c r="H3940" s="6">
        <v>45779</v>
      </c>
      <c r="I3940" s="7" t="s">
        <v>75</v>
      </c>
      <c r="J3940" s="7" t="s">
        <v>76</v>
      </c>
      <c r="K3940" s="7" t="s">
        <v>44</v>
      </c>
      <c r="L3940" t="s">
        <v>14996</v>
      </c>
      <c r="M3940" s="7" t="s">
        <v>46</v>
      </c>
      <c r="N3940" s="7" t="s">
        <v>47</v>
      </c>
      <c r="O3940" s="9">
        <v>3</v>
      </c>
      <c r="P3940" s="9">
        <v>23710</v>
      </c>
      <c r="Q3940" s="10">
        <v>31388.720000000001</v>
      </c>
      <c r="R3940" s="9">
        <v>15</v>
      </c>
      <c r="S3940" s="10">
        <v>80041.240000000005</v>
      </c>
      <c r="T3940" s="10">
        <v>23036.16</v>
      </c>
      <c r="U3940" s="7" t="s">
        <v>36</v>
      </c>
      <c r="V3940" s="7" t="s">
        <v>69</v>
      </c>
      <c r="W3940" s="9">
        <v>5</v>
      </c>
      <c r="X3940" s="7" t="s">
        <v>79</v>
      </c>
      <c r="Y3940" s="7" t="s">
        <v>18641</v>
      </c>
    </row>
    <row r="3941" spans="1:25" x14ac:dyDescent="0.35">
      <c r="A3941" t="s">
        <v>18642</v>
      </c>
      <c r="B3941" t="s">
        <v>18643</v>
      </c>
      <c r="C3941" s="7" t="s">
        <v>18644</v>
      </c>
      <c r="D3941" s="7" t="s">
        <v>28</v>
      </c>
      <c r="E3941" s="9">
        <v>31</v>
      </c>
      <c r="F3941" s="7" t="s">
        <v>92</v>
      </c>
      <c r="G3941" s="6">
        <v>45685</v>
      </c>
      <c r="H3941" s="6">
        <v>45564</v>
      </c>
      <c r="I3941" s="7" t="s">
        <v>55</v>
      </c>
      <c r="J3941" s="7" t="s">
        <v>56</v>
      </c>
      <c r="K3941" s="7" t="s">
        <v>93</v>
      </c>
      <c r="L3941" t="s">
        <v>14190</v>
      </c>
      <c r="M3941" s="7" t="s">
        <v>95</v>
      </c>
      <c r="N3941" s="7" t="s">
        <v>96</v>
      </c>
      <c r="O3941" s="9">
        <v>3</v>
      </c>
      <c r="P3941" s="9">
        <v>604</v>
      </c>
      <c r="Q3941" s="10">
        <v>762.9</v>
      </c>
      <c r="R3941" s="9">
        <v>5</v>
      </c>
      <c r="S3941" s="10">
        <v>2174.2600000000002</v>
      </c>
      <c r="T3941" s="10">
        <v>476.7</v>
      </c>
      <c r="U3941" s="7" t="s">
        <v>126</v>
      </c>
      <c r="V3941" s="7" t="s">
        <v>112</v>
      </c>
      <c r="W3941" s="9">
        <v>5</v>
      </c>
      <c r="X3941" s="7" t="s">
        <v>58</v>
      </c>
      <c r="Y3941" s="7" t="s">
        <v>6074</v>
      </c>
    </row>
    <row r="3942" spans="1:25" x14ac:dyDescent="0.35">
      <c r="A3942" t="s">
        <v>18645</v>
      </c>
      <c r="B3942" t="s">
        <v>18646</v>
      </c>
      <c r="C3942" s="7" t="s">
        <v>18647</v>
      </c>
      <c r="D3942" s="7" t="s">
        <v>54</v>
      </c>
      <c r="E3942" s="9">
        <v>43</v>
      </c>
      <c r="F3942" s="7" t="s">
        <v>92</v>
      </c>
      <c r="G3942" s="6">
        <v>45878</v>
      </c>
      <c r="H3942" s="6">
        <v>45800</v>
      </c>
      <c r="I3942" s="7" t="s">
        <v>63</v>
      </c>
      <c r="J3942" s="7" t="s">
        <v>64</v>
      </c>
      <c r="K3942" s="7" t="s">
        <v>32</v>
      </c>
      <c r="L3942" t="s">
        <v>6543</v>
      </c>
      <c r="M3942" s="7" t="s">
        <v>34</v>
      </c>
      <c r="N3942" s="7" t="s">
        <v>35</v>
      </c>
      <c r="O3942" s="9">
        <v>3</v>
      </c>
      <c r="P3942" s="9">
        <v>17577</v>
      </c>
      <c r="Q3942" s="10">
        <v>26022.76</v>
      </c>
      <c r="R3942" s="9">
        <v>0</v>
      </c>
      <c r="S3942" s="10">
        <v>78068.28</v>
      </c>
      <c r="T3942" s="10">
        <v>25337.279999999999</v>
      </c>
      <c r="U3942" s="7" t="s">
        <v>36</v>
      </c>
      <c r="V3942" s="7" t="s">
        <v>69</v>
      </c>
      <c r="W3942" s="9">
        <v>4</v>
      </c>
      <c r="X3942" s="7" t="s">
        <v>70</v>
      </c>
      <c r="Y3942" s="7" t="s">
        <v>18648</v>
      </c>
    </row>
    <row r="3943" spans="1:25" x14ac:dyDescent="0.35">
      <c r="A3943" t="s">
        <v>18649</v>
      </c>
      <c r="B3943" t="s">
        <v>18650</v>
      </c>
      <c r="C3943" s="7" t="s">
        <v>2268</v>
      </c>
      <c r="D3943" s="7" t="s">
        <v>28</v>
      </c>
      <c r="E3943" s="9">
        <v>28</v>
      </c>
      <c r="F3943" s="7" t="s">
        <v>92</v>
      </c>
      <c r="G3943" s="6">
        <v>45980</v>
      </c>
      <c r="H3943" s="6">
        <v>45741</v>
      </c>
      <c r="J3943" s="7" t="s">
        <v>43</v>
      </c>
      <c r="K3943" s="7" t="s">
        <v>65</v>
      </c>
      <c r="L3943" t="s">
        <v>18651</v>
      </c>
      <c r="M3943" s="7" t="s">
        <v>67</v>
      </c>
      <c r="N3943" s="7" t="s">
        <v>68</v>
      </c>
      <c r="O3943" s="9">
        <v>4</v>
      </c>
      <c r="P3943" s="9">
        <v>7008</v>
      </c>
      <c r="Q3943" s="10">
        <v>10120.49</v>
      </c>
      <c r="R3943" s="9">
        <v>10</v>
      </c>
      <c r="S3943" s="10">
        <v>36433.760000000002</v>
      </c>
      <c r="T3943" s="10">
        <v>12449.96</v>
      </c>
      <c r="U3943" s="7" t="s">
        <v>78</v>
      </c>
      <c r="V3943" s="7" t="s">
        <v>154</v>
      </c>
      <c r="W3943" s="9">
        <v>4</v>
      </c>
      <c r="X3943" s="7" t="s">
        <v>49</v>
      </c>
      <c r="Y3943" s="7" t="s">
        <v>18652</v>
      </c>
    </row>
    <row r="3944" spans="1:25" x14ac:dyDescent="0.35">
      <c r="A3944" t="s">
        <v>18653</v>
      </c>
      <c r="B3944" t="s">
        <v>18654</v>
      </c>
      <c r="C3944" s="7" t="s">
        <v>18655</v>
      </c>
      <c r="D3944" s="7" t="s">
        <v>28</v>
      </c>
      <c r="E3944" s="9">
        <v>60</v>
      </c>
      <c r="F3944" s="7" t="s">
        <v>92</v>
      </c>
      <c r="G3944" s="6">
        <v>45480</v>
      </c>
      <c r="H3944" s="6">
        <v>45824</v>
      </c>
      <c r="I3944" s="7" t="s">
        <v>84</v>
      </c>
      <c r="J3944" s="7" t="s">
        <v>85</v>
      </c>
      <c r="K3944" s="7" t="s">
        <v>93</v>
      </c>
      <c r="L3944" t="s">
        <v>18656</v>
      </c>
      <c r="M3944" s="7" t="s">
        <v>95</v>
      </c>
      <c r="N3944" s="7" t="s">
        <v>96</v>
      </c>
      <c r="O3944" s="9">
        <v>4</v>
      </c>
      <c r="P3944" s="9">
        <v>22125</v>
      </c>
      <c r="Q3944" s="10">
        <v>29101.91</v>
      </c>
      <c r="R3944" s="9">
        <v>0</v>
      </c>
      <c r="S3944" s="10">
        <v>116407.64</v>
      </c>
      <c r="T3944" s="10">
        <v>27907.64</v>
      </c>
      <c r="U3944" s="7" t="s">
        <v>126</v>
      </c>
      <c r="V3944" s="7" t="s">
        <v>154</v>
      </c>
      <c r="W3944" s="9">
        <v>2</v>
      </c>
      <c r="X3944" s="7" t="s">
        <v>87</v>
      </c>
      <c r="Y3944" s="7" t="s">
        <v>18657</v>
      </c>
    </row>
    <row r="3945" spans="1:25" x14ac:dyDescent="0.35">
      <c r="A3945" t="s">
        <v>18658</v>
      </c>
      <c r="B3945" t="s">
        <v>18659</v>
      </c>
      <c r="C3945" s="7" t="s">
        <v>8544</v>
      </c>
      <c r="D3945" s="7" t="s">
        <v>54</v>
      </c>
      <c r="E3945" s="9">
        <v>42</v>
      </c>
      <c r="F3945" s="7" t="s">
        <v>29</v>
      </c>
      <c r="G3945" s="6">
        <v>45474</v>
      </c>
      <c r="H3945" s="6">
        <v>45827</v>
      </c>
      <c r="I3945" s="7" t="s">
        <v>75</v>
      </c>
      <c r="J3945" s="7" t="s">
        <v>76</v>
      </c>
      <c r="K3945" s="7" t="s">
        <v>32</v>
      </c>
      <c r="L3945" t="s">
        <v>18660</v>
      </c>
      <c r="M3945" s="7" t="s">
        <v>34</v>
      </c>
      <c r="N3945" s="7" t="s">
        <v>35</v>
      </c>
      <c r="O3945" s="9">
        <v>4</v>
      </c>
      <c r="P3945" s="9">
        <v>10988</v>
      </c>
      <c r="Q3945" s="10">
        <v>12087.48</v>
      </c>
      <c r="R3945" s="9">
        <v>20</v>
      </c>
      <c r="S3945" s="10">
        <v>38679.94</v>
      </c>
      <c r="T3945" s="10">
        <v>4397.92</v>
      </c>
      <c r="U3945" s="7" t="s">
        <v>48</v>
      </c>
      <c r="V3945" s="7" t="s">
        <v>154</v>
      </c>
      <c r="W3945" s="9">
        <v>1</v>
      </c>
      <c r="X3945" s="7" t="s">
        <v>79</v>
      </c>
      <c r="Y3945" s="7" t="s">
        <v>18661</v>
      </c>
    </row>
    <row r="3946" spans="1:25" x14ac:dyDescent="0.35">
      <c r="A3946" t="s">
        <v>18662</v>
      </c>
      <c r="B3946" t="s">
        <v>18663</v>
      </c>
      <c r="C3946" s="7" t="s">
        <v>18664</v>
      </c>
      <c r="D3946" s="7" t="s">
        <v>54</v>
      </c>
      <c r="E3946" s="9">
        <v>43</v>
      </c>
      <c r="F3946" s="7" t="s">
        <v>92</v>
      </c>
      <c r="G3946" s="6">
        <v>45993</v>
      </c>
      <c r="H3946" s="6">
        <v>46079</v>
      </c>
      <c r="I3946" s="7" t="s">
        <v>84</v>
      </c>
      <c r="J3946" s="7" t="s">
        <v>85</v>
      </c>
      <c r="K3946" s="7" t="s">
        <v>65</v>
      </c>
      <c r="L3946" t="s">
        <v>12047</v>
      </c>
      <c r="M3946" s="7" t="s">
        <v>67</v>
      </c>
      <c r="N3946" s="7" t="s">
        <v>68</v>
      </c>
      <c r="O3946" s="9">
        <v>4</v>
      </c>
      <c r="P3946" s="9">
        <v>7902</v>
      </c>
      <c r="Q3946" s="10">
        <v>11163.09</v>
      </c>
      <c r="R3946" s="9">
        <v>0</v>
      </c>
      <c r="S3946" s="10">
        <v>44652.36</v>
      </c>
      <c r="T3946" s="10">
        <v>13044.36</v>
      </c>
      <c r="U3946" s="7" t="s">
        <v>36</v>
      </c>
      <c r="V3946" s="7" t="s">
        <v>154</v>
      </c>
      <c r="W3946" s="9">
        <v>3</v>
      </c>
      <c r="X3946" s="7" t="s">
        <v>87</v>
      </c>
      <c r="Y3946" s="7" t="s">
        <v>14710</v>
      </c>
    </row>
    <row r="3947" spans="1:25" x14ac:dyDescent="0.35">
      <c r="A3947" t="s">
        <v>18665</v>
      </c>
      <c r="B3947" t="s">
        <v>18666</v>
      </c>
      <c r="C3947" s="7" t="s">
        <v>18667</v>
      </c>
      <c r="D3947" s="7" t="s">
        <v>54</v>
      </c>
      <c r="E3947" s="9">
        <v>45</v>
      </c>
      <c r="F3947" s="7" t="s">
        <v>92</v>
      </c>
      <c r="G3947" s="6">
        <v>45628</v>
      </c>
      <c r="H3947" s="6">
        <v>45622</v>
      </c>
      <c r="I3947" s="7" t="s">
        <v>63</v>
      </c>
      <c r="J3947" s="7" t="s">
        <v>64</v>
      </c>
      <c r="K3947" s="7" t="s">
        <v>93</v>
      </c>
      <c r="L3947" t="s">
        <v>12561</v>
      </c>
      <c r="M3947" s="7" t="s">
        <v>132</v>
      </c>
      <c r="N3947" s="7" t="s">
        <v>133</v>
      </c>
      <c r="O3947" s="9">
        <v>1</v>
      </c>
      <c r="P3947" s="9">
        <v>23618</v>
      </c>
      <c r="Q3947" s="10">
        <v>31628.799999999999</v>
      </c>
      <c r="R3947" s="9">
        <v>5</v>
      </c>
      <c r="S3947" s="10">
        <v>30047.360000000001</v>
      </c>
      <c r="T3947" s="10">
        <v>8010.8</v>
      </c>
      <c r="U3947" s="7" t="s">
        <v>48</v>
      </c>
      <c r="V3947" s="7" t="s">
        <v>112</v>
      </c>
      <c r="W3947" s="9">
        <v>3</v>
      </c>
      <c r="X3947" s="7" t="s">
        <v>70</v>
      </c>
      <c r="Y3947" s="7" t="s">
        <v>18668</v>
      </c>
    </row>
    <row r="3948" spans="1:25" x14ac:dyDescent="0.35">
      <c r="A3948" t="s">
        <v>18669</v>
      </c>
      <c r="B3948" t="s">
        <v>18670</v>
      </c>
      <c r="C3948" s="7" t="s">
        <v>18671</v>
      </c>
      <c r="D3948" s="7" t="s">
        <v>54</v>
      </c>
      <c r="E3948" s="9">
        <v>32</v>
      </c>
      <c r="F3948" s="7" t="s">
        <v>29</v>
      </c>
      <c r="G3948" s="6">
        <v>45876</v>
      </c>
      <c r="H3948" s="6">
        <v>45877</v>
      </c>
      <c r="I3948" s="7" t="s">
        <v>30</v>
      </c>
      <c r="J3948" s="7" t="s">
        <v>31</v>
      </c>
      <c r="K3948" s="7" t="s">
        <v>117</v>
      </c>
      <c r="L3948" t="s">
        <v>13120</v>
      </c>
      <c r="M3948" s="7" t="s">
        <v>119</v>
      </c>
      <c r="N3948" s="7" t="s">
        <v>120</v>
      </c>
      <c r="O3948" s="9">
        <v>5</v>
      </c>
      <c r="P3948" s="9">
        <v>15100</v>
      </c>
      <c r="Q3948" s="10">
        <v>20573.13</v>
      </c>
      <c r="R3948" s="9">
        <v>0</v>
      </c>
      <c r="S3948" s="10">
        <v>102865.65</v>
      </c>
      <c r="T3948" s="10">
        <v>27365.65</v>
      </c>
      <c r="U3948" s="7" t="s">
        <v>78</v>
      </c>
      <c r="V3948" s="7" t="s">
        <v>37</v>
      </c>
      <c r="W3948" s="9">
        <v>3</v>
      </c>
      <c r="X3948" s="7" t="s">
        <v>38</v>
      </c>
      <c r="Y3948" s="7" t="s">
        <v>2251</v>
      </c>
    </row>
    <row r="3949" spans="1:25" x14ac:dyDescent="0.35">
      <c r="A3949" t="s">
        <v>18672</v>
      </c>
      <c r="B3949" t="s">
        <v>18673</v>
      </c>
      <c r="C3949" s="7" t="s">
        <v>18674</v>
      </c>
      <c r="D3949" s="7" t="s">
        <v>54</v>
      </c>
      <c r="E3949" s="9">
        <v>43</v>
      </c>
      <c r="F3949" s="7" t="s">
        <v>92</v>
      </c>
      <c r="G3949" s="6">
        <v>45653</v>
      </c>
      <c r="H3949" s="6">
        <v>45541</v>
      </c>
      <c r="I3949" s="7" t="s">
        <v>63</v>
      </c>
      <c r="J3949" s="7" t="s">
        <v>64</v>
      </c>
      <c r="K3949" s="7" t="s">
        <v>32</v>
      </c>
      <c r="L3949" t="s">
        <v>18675</v>
      </c>
      <c r="M3949" s="7" t="s">
        <v>34</v>
      </c>
      <c r="N3949" s="7" t="s">
        <v>35</v>
      </c>
      <c r="O3949" s="9">
        <v>5</v>
      </c>
      <c r="P3949" s="9">
        <v>6733</v>
      </c>
      <c r="Q3949" s="10">
        <v>8485.31</v>
      </c>
      <c r="R3949" s="9">
        <v>10</v>
      </c>
      <c r="S3949" s="10">
        <v>38183.89</v>
      </c>
      <c r="T3949" s="10">
        <v>8761.5499999999993</v>
      </c>
      <c r="U3949" s="7" t="s">
        <v>126</v>
      </c>
      <c r="V3949" s="7" t="s">
        <v>112</v>
      </c>
      <c r="W3949" s="9">
        <v>4</v>
      </c>
      <c r="X3949" s="7" t="s">
        <v>70</v>
      </c>
      <c r="Y3949" s="7" t="s">
        <v>18676</v>
      </c>
    </row>
    <row r="3950" spans="1:25" x14ac:dyDescent="0.35">
      <c r="A3950" t="s">
        <v>18677</v>
      </c>
      <c r="B3950" t="s">
        <v>18678</v>
      </c>
      <c r="C3950" s="7" t="s">
        <v>18679</v>
      </c>
      <c r="D3950" s="7" t="s">
        <v>54</v>
      </c>
      <c r="E3950" s="9">
        <v>56</v>
      </c>
      <c r="F3950" s="7" t="s">
        <v>29</v>
      </c>
      <c r="G3950" s="6">
        <v>45635</v>
      </c>
      <c r="H3950" s="6">
        <v>46054</v>
      </c>
      <c r="I3950" s="7" t="s">
        <v>84</v>
      </c>
      <c r="J3950" s="7" t="s">
        <v>85</v>
      </c>
      <c r="K3950" s="7" t="s">
        <v>44</v>
      </c>
      <c r="L3950" t="s">
        <v>18680</v>
      </c>
      <c r="M3950" s="7" t="s">
        <v>46</v>
      </c>
      <c r="N3950" s="7" t="s">
        <v>47</v>
      </c>
      <c r="O3950" s="9">
        <v>5</v>
      </c>
      <c r="P3950" s="9">
        <v>29198</v>
      </c>
      <c r="Q3950" s="10">
        <v>43447.32</v>
      </c>
      <c r="R3950" s="9">
        <v>10</v>
      </c>
      <c r="S3950" s="10">
        <v>195512.94</v>
      </c>
      <c r="T3950" s="10">
        <v>71246.600000000006</v>
      </c>
      <c r="U3950" s="7" t="s">
        <v>48</v>
      </c>
      <c r="V3950" s="7" t="s">
        <v>69</v>
      </c>
      <c r="W3950" s="9">
        <v>4</v>
      </c>
      <c r="X3950" s="7" t="s">
        <v>87</v>
      </c>
      <c r="Y3950" s="7" t="s">
        <v>18681</v>
      </c>
    </row>
    <row r="3951" spans="1:25" x14ac:dyDescent="0.35">
      <c r="A3951" t="s">
        <v>18682</v>
      </c>
      <c r="B3951" t="s">
        <v>18683</v>
      </c>
      <c r="C3951" s="7" t="s">
        <v>18684</v>
      </c>
      <c r="D3951" s="7" t="s">
        <v>54</v>
      </c>
      <c r="E3951" s="9">
        <v>20</v>
      </c>
      <c r="F3951" s="7" t="s">
        <v>92</v>
      </c>
      <c r="G3951" s="6">
        <v>46066</v>
      </c>
      <c r="H3951" s="6">
        <v>45778</v>
      </c>
      <c r="I3951" s="7" t="s">
        <v>63</v>
      </c>
      <c r="J3951" s="7" t="s">
        <v>64</v>
      </c>
      <c r="K3951" s="7" t="s">
        <v>32</v>
      </c>
      <c r="L3951" t="s">
        <v>18685</v>
      </c>
      <c r="M3951" s="7" t="s">
        <v>34</v>
      </c>
      <c r="N3951" s="7" t="s">
        <v>35</v>
      </c>
      <c r="O3951" s="9">
        <v>5</v>
      </c>
      <c r="P3951" s="9">
        <v>5072</v>
      </c>
      <c r="Q3951" s="10">
        <v>5805.91</v>
      </c>
      <c r="R3951" s="9">
        <v>5</v>
      </c>
      <c r="S3951" s="10">
        <v>27578.07</v>
      </c>
      <c r="T3951" s="10">
        <v>3669.55</v>
      </c>
      <c r="U3951" s="7" t="s">
        <v>48</v>
      </c>
      <c r="V3951" s="7" t="s">
        <v>69</v>
      </c>
      <c r="W3951" s="9">
        <v>4</v>
      </c>
      <c r="X3951" s="7" t="s">
        <v>70</v>
      </c>
      <c r="Y3951" s="7" t="s">
        <v>18686</v>
      </c>
    </row>
    <row r="3952" spans="1:25" x14ac:dyDescent="0.35">
      <c r="A3952" t="s">
        <v>18687</v>
      </c>
      <c r="B3952" t="s">
        <v>18688</v>
      </c>
      <c r="C3952" s="7" t="s">
        <v>18689</v>
      </c>
      <c r="D3952" s="7" t="s">
        <v>54</v>
      </c>
      <c r="E3952" s="9">
        <v>24</v>
      </c>
      <c r="F3952" s="7" t="s">
        <v>29</v>
      </c>
      <c r="G3952" s="6">
        <v>45869</v>
      </c>
      <c r="H3952" s="6">
        <v>45566</v>
      </c>
      <c r="I3952" s="7" t="s">
        <v>30</v>
      </c>
      <c r="J3952" s="7" t="s">
        <v>43</v>
      </c>
      <c r="K3952" s="7" t="s">
        <v>32</v>
      </c>
      <c r="L3952" t="s">
        <v>18690</v>
      </c>
      <c r="M3952" s="7" t="s">
        <v>34</v>
      </c>
      <c r="N3952" s="7" t="s">
        <v>35</v>
      </c>
      <c r="O3952" s="9">
        <v>1</v>
      </c>
      <c r="P3952" s="9">
        <v>6309</v>
      </c>
      <c r="Q3952" s="10">
        <v>7119.1</v>
      </c>
      <c r="R3952" s="9">
        <v>10</v>
      </c>
      <c r="S3952" s="10">
        <v>6407.19</v>
      </c>
      <c r="T3952" s="10">
        <v>810.1</v>
      </c>
      <c r="U3952" s="7" t="s">
        <v>36</v>
      </c>
      <c r="V3952" s="7" t="s">
        <v>112</v>
      </c>
      <c r="W3952" s="9">
        <v>1</v>
      </c>
      <c r="X3952" s="7" t="s">
        <v>49</v>
      </c>
      <c r="Y3952" s="7" t="s">
        <v>18691</v>
      </c>
    </row>
    <row r="3953" spans="1:25" x14ac:dyDescent="0.35">
      <c r="A3953" t="s">
        <v>18692</v>
      </c>
      <c r="B3953" t="s">
        <v>18693</v>
      </c>
      <c r="C3953" s="7" t="s">
        <v>18694</v>
      </c>
      <c r="D3953" s="7" t="s">
        <v>28</v>
      </c>
      <c r="E3953" s="9">
        <v>19</v>
      </c>
      <c r="F3953" s="7" t="s">
        <v>92</v>
      </c>
      <c r="G3953" s="6">
        <v>45602</v>
      </c>
      <c r="H3953" s="6">
        <v>45982</v>
      </c>
      <c r="I3953" s="7" t="s">
        <v>84</v>
      </c>
      <c r="J3953" s="7" t="s">
        <v>85</v>
      </c>
      <c r="K3953" s="7" t="s">
        <v>44</v>
      </c>
      <c r="L3953" t="s">
        <v>904</v>
      </c>
      <c r="M3953" s="7" t="s">
        <v>46</v>
      </c>
      <c r="N3953" s="7" t="s">
        <v>47</v>
      </c>
      <c r="O3953" s="9">
        <v>4</v>
      </c>
      <c r="P3953" s="9">
        <v>5859</v>
      </c>
      <c r="Q3953" s="10">
        <v>7996.86</v>
      </c>
      <c r="R3953" s="9">
        <v>5</v>
      </c>
      <c r="S3953" s="10">
        <v>30388.07</v>
      </c>
      <c r="T3953" s="10">
        <v>8551.44</v>
      </c>
      <c r="U3953" s="7" t="s">
        <v>36</v>
      </c>
      <c r="V3953" s="7" t="s">
        <v>112</v>
      </c>
      <c r="W3953" s="9">
        <v>3</v>
      </c>
      <c r="X3953" s="7" t="s">
        <v>87</v>
      </c>
      <c r="Y3953" s="7" t="s">
        <v>18695</v>
      </c>
    </row>
    <row r="3954" spans="1:25" x14ac:dyDescent="0.35">
      <c r="A3954" t="s">
        <v>18696</v>
      </c>
      <c r="B3954" t="s">
        <v>18697</v>
      </c>
      <c r="C3954" s="7" t="s">
        <v>18698</v>
      </c>
      <c r="D3954" s="7" t="s">
        <v>54</v>
      </c>
      <c r="E3954" s="9">
        <v>21</v>
      </c>
      <c r="F3954" s="7" t="s">
        <v>92</v>
      </c>
      <c r="G3954" s="6">
        <v>45840</v>
      </c>
      <c r="H3954" s="6">
        <v>46124</v>
      </c>
      <c r="I3954" s="7" t="s">
        <v>63</v>
      </c>
      <c r="J3954" s="7" t="s">
        <v>64</v>
      </c>
      <c r="K3954" s="7" t="s">
        <v>44</v>
      </c>
      <c r="L3954" t="s">
        <v>18699</v>
      </c>
      <c r="M3954" s="7" t="s">
        <v>46</v>
      </c>
      <c r="N3954" s="7" t="s">
        <v>47</v>
      </c>
      <c r="O3954" s="9">
        <v>3</v>
      </c>
      <c r="P3954" s="9">
        <v>4739</v>
      </c>
      <c r="Q3954" s="10">
        <v>6794.13</v>
      </c>
      <c r="R3954" s="9">
        <v>15</v>
      </c>
      <c r="S3954" s="10">
        <v>17325.03</v>
      </c>
      <c r="T3954" s="10">
        <v>6165.39</v>
      </c>
      <c r="U3954" s="7" t="s">
        <v>78</v>
      </c>
      <c r="V3954" s="7" t="s">
        <v>37</v>
      </c>
      <c r="W3954" s="9">
        <v>4</v>
      </c>
      <c r="X3954" s="7" t="s">
        <v>70</v>
      </c>
      <c r="Y3954" s="7" t="s">
        <v>18700</v>
      </c>
    </row>
    <row r="3955" spans="1:25" x14ac:dyDescent="0.35">
      <c r="A3955" t="s">
        <v>18701</v>
      </c>
      <c r="B3955" t="s">
        <v>18702</v>
      </c>
      <c r="C3955" s="7" t="s">
        <v>18703</v>
      </c>
      <c r="D3955" s="7" t="s">
        <v>28</v>
      </c>
      <c r="E3955" s="9">
        <v>35</v>
      </c>
      <c r="F3955" s="7" t="s">
        <v>29</v>
      </c>
      <c r="G3955" s="6">
        <v>45829</v>
      </c>
      <c r="H3955" s="6">
        <v>45997</v>
      </c>
      <c r="I3955" s="7" t="s">
        <v>84</v>
      </c>
      <c r="J3955" s="7" t="s">
        <v>85</v>
      </c>
      <c r="K3955" s="7" t="s">
        <v>32</v>
      </c>
      <c r="L3955" t="s">
        <v>18704</v>
      </c>
      <c r="M3955" s="7" t="s">
        <v>34</v>
      </c>
      <c r="N3955" s="7" t="s">
        <v>35</v>
      </c>
      <c r="O3955" s="9">
        <v>1</v>
      </c>
      <c r="P3955" s="9">
        <v>16063</v>
      </c>
      <c r="Q3955" s="10">
        <v>21731.94</v>
      </c>
      <c r="R3955" s="9">
        <v>10</v>
      </c>
      <c r="S3955" s="10">
        <v>19558.75</v>
      </c>
      <c r="T3955" s="10">
        <v>5668.94</v>
      </c>
      <c r="U3955" s="7" t="s">
        <v>36</v>
      </c>
      <c r="V3955" s="7" t="s">
        <v>37</v>
      </c>
      <c r="W3955" s="9">
        <v>1</v>
      </c>
      <c r="X3955" s="7" t="s">
        <v>87</v>
      </c>
      <c r="Y3955" s="7" t="s">
        <v>18705</v>
      </c>
    </row>
    <row r="3956" spans="1:25" x14ac:dyDescent="0.35">
      <c r="A3956" t="s">
        <v>18706</v>
      </c>
      <c r="B3956" t="s">
        <v>18707</v>
      </c>
      <c r="C3956" s="7" t="s">
        <v>18708</v>
      </c>
      <c r="D3956" s="7" t="s">
        <v>28</v>
      </c>
      <c r="E3956" s="9">
        <v>18</v>
      </c>
      <c r="F3956" s="7" t="s">
        <v>29</v>
      </c>
      <c r="G3956" s="6">
        <v>45515</v>
      </c>
      <c r="H3956" s="6">
        <v>45749</v>
      </c>
      <c r="I3956" s="7" t="s">
        <v>84</v>
      </c>
      <c r="J3956" s="7" t="s">
        <v>85</v>
      </c>
      <c r="K3956" s="7" t="s">
        <v>44</v>
      </c>
      <c r="L3956" t="s">
        <v>18709</v>
      </c>
      <c r="M3956" s="7" t="s">
        <v>46</v>
      </c>
      <c r="N3956" s="7" t="s">
        <v>47</v>
      </c>
      <c r="O3956" s="9">
        <v>3</v>
      </c>
      <c r="P3956" s="9">
        <v>24874</v>
      </c>
      <c r="Q3956" s="10">
        <v>32943.839999999997</v>
      </c>
      <c r="R3956" s="9">
        <v>15</v>
      </c>
      <c r="S3956" s="10">
        <v>84006.79</v>
      </c>
      <c r="T3956" s="10">
        <v>24209.52</v>
      </c>
      <c r="U3956" s="7" t="s">
        <v>78</v>
      </c>
      <c r="V3956" s="7" t="s">
        <v>154</v>
      </c>
      <c r="W3956" s="9">
        <v>4</v>
      </c>
      <c r="X3956" s="7" t="s">
        <v>87</v>
      </c>
      <c r="Y3956" s="7" t="s">
        <v>18710</v>
      </c>
    </row>
    <row r="3957" spans="1:25" x14ac:dyDescent="0.35">
      <c r="A3957" t="s">
        <v>18711</v>
      </c>
      <c r="B3957" t="s">
        <v>18712</v>
      </c>
      <c r="C3957" s="7" t="s">
        <v>18713</v>
      </c>
      <c r="D3957" s="7" t="s">
        <v>54</v>
      </c>
      <c r="E3957" s="9">
        <v>39</v>
      </c>
      <c r="F3957" s="7" t="s">
        <v>92</v>
      </c>
      <c r="G3957" s="6">
        <v>45937</v>
      </c>
      <c r="H3957" s="6">
        <v>45804</v>
      </c>
      <c r="I3957" s="7" t="s">
        <v>55</v>
      </c>
      <c r="J3957" s="7" t="s">
        <v>56</v>
      </c>
      <c r="K3957" s="7" t="s">
        <v>44</v>
      </c>
      <c r="L3957" t="s">
        <v>18714</v>
      </c>
      <c r="M3957" s="7" t="s">
        <v>46</v>
      </c>
      <c r="N3957" s="7" t="s">
        <v>47</v>
      </c>
      <c r="O3957" s="9">
        <v>5</v>
      </c>
      <c r="P3957" s="9">
        <v>28054</v>
      </c>
      <c r="Q3957" s="10">
        <v>33202.07</v>
      </c>
      <c r="R3957" s="9">
        <v>10</v>
      </c>
      <c r="S3957" s="10">
        <v>149409.32</v>
      </c>
      <c r="T3957" s="10">
        <v>25740.35</v>
      </c>
      <c r="U3957" s="7" t="s">
        <v>48</v>
      </c>
      <c r="V3957" s="7" t="s">
        <v>112</v>
      </c>
      <c r="W3957" s="9">
        <v>5</v>
      </c>
      <c r="X3957" s="7" t="s">
        <v>58</v>
      </c>
      <c r="Y3957" s="7" t="s">
        <v>18715</v>
      </c>
    </row>
    <row r="3958" spans="1:25" x14ac:dyDescent="0.35">
      <c r="A3958" t="s">
        <v>18716</v>
      </c>
      <c r="B3958" t="s">
        <v>18717</v>
      </c>
      <c r="C3958" s="7" t="s">
        <v>18718</v>
      </c>
      <c r="D3958" s="7" t="s">
        <v>28</v>
      </c>
      <c r="E3958" s="9">
        <v>30</v>
      </c>
      <c r="F3958" s="7" t="s">
        <v>29</v>
      </c>
      <c r="G3958" s="6">
        <v>45906</v>
      </c>
      <c r="H3958" s="6">
        <v>45865</v>
      </c>
      <c r="I3958" s="7" t="s">
        <v>63</v>
      </c>
      <c r="J3958" s="7" t="s">
        <v>64</v>
      </c>
      <c r="K3958" s="7" t="s">
        <v>117</v>
      </c>
      <c r="L3958" t="s">
        <v>18719</v>
      </c>
      <c r="M3958" s="7" t="s">
        <v>119</v>
      </c>
      <c r="N3958" s="7" t="s">
        <v>120</v>
      </c>
      <c r="O3958" s="9">
        <v>5</v>
      </c>
      <c r="P3958" s="9">
        <v>27087</v>
      </c>
      <c r="Q3958" s="10">
        <v>34592.44</v>
      </c>
      <c r="R3958" s="9">
        <v>5</v>
      </c>
      <c r="S3958" s="10">
        <v>164314.09</v>
      </c>
      <c r="T3958" s="10">
        <v>37527.199999999997</v>
      </c>
      <c r="U3958" s="7" t="s">
        <v>48</v>
      </c>
      <c r="V3958" s="7" t="s">
        <v>154</v>
      </c>
      <c r="W3958" s="9">
        <v>4</v>
      </c>
      <c r="X3958" s="7" t="s">
        <v>70</v>
      </c>
      <c r="Y3958" s="7" t="s">
        <v>18720</v>
      </c>
    </row>
    <row r="3959" spans="1:25" x14ac:dyDescent="0.35">
      <c r="A3959" t="s">
        <v>18721</v>
      </c>
      <c r="B3959" t="s">
        <v>18722</v>
      </c>
      <c r="C3959" s="7" t="s">
        <v>5169</v>
      </c>
      <c r="D3959" s="7" t="s">
        <v>28</v>
      </c>
      <c r="E3959" s="9">
        <v>29</v>
      </c>
      <c r="F3959" s="7" t="s">
        <v>29</v>
      </c>
      <c r="G3959" s="6">
        <v>45841</v>
      </c>
      <c r="H3959" s="6">
        <v>46074</v>
      </c>
      <c r="I3959" s="7" t="s">
        <v>84</v>
      </c>
      <c r="J3959" s="7" t="s">
        <v>85</v>
      </c>
      <c r="K3959" s="7" t="s">
        <v>93</v>
      </c>
      <c r="L3959" t="s">
        <v>18723</v>
      </c>
      <c r="M3959" s="7" t="s">
        <v>132</v>
      </c>
      <c r="N3959" s="7" t="s">
        <v>133</v>
      </c>
      <c r="O3959" s="9">
        <v>4</v>
      </c>
      <c r="P3959" s="9">
        <v>27402</v>
      </c>
      <c r="Q3959" s="10">
        <v>33711.57</v>
      </c>
      <c r="R3959" s="9">
        <v>15</v>
      </c>
      <c r="S3959" s="10">
        <v>114619.34</v>
      </c>
      <c r="T3959" s="10">
        <v>25238.28</v>
      </c>
      <c r="U3959" s="7" t="s">
        <v>36</v>
      </c>
      <c r="V3959" s="7" t="s">
        <v>154</v>
      </c>
      <c r="W3959" s="9">
        <v>5</v>
      </c>
      <c r="X3959" s="7" t="s">
        <v>87</v>
      </c>
      <c r="Y3959" s="7" t="s">
        <v>18724</v>
      </c>
    </row>
    <row r="3960" spans="1:25" x14ac:dyDescent="0.35">
      <c r="A3960" t="s">
        <v>18725</v>
      </c>
      <c r="B3960" t="s">
        <v>18726</v>
      </c>
      <c r="C3960" s="7" t="s">
        <v>18727</v>
      </c>
      <c r="D3960" s="7" t="s">
        <v>28</v>
      </c>
      <c r="E3960" s="9">
        <v>53</v>
      </c>
      <c r="F3960" s="7" t="s">
        <v>29</v>
      </c>
      <c r="G3960" s="6">
        <v>45992</v>
      </c>
      <c r="H3960" s="6">
        <v>46031</v>
      </c>
      <c r="I3960" s="7" t="s">
        <v>55</v>
      </c>
      <c r="J3960" s="7" t="s">
        <v>56</v>
      </c>
      <c r="K3960" s="7" t="s">
        <v>32</v>
      </c>
      <c r="L3960" t="s">
        <v>18728</v>
      </c>
      <c r="M3960" s="7" t="s">
        <v>34</v>
      </c>
      <c r="N3960" s="7" t="s">
        <v>35</v>
      </c>
      <c r="O3960" s="9">
        <v>1</v>
      </c>
      <c r="P3960" s="9">
        <v>22576</v>
      </c>
      <c r="Q3960" s="10">
        <v>32305.919999999998</v>
      </c>
      <c r="R3960" s="9">
        <v>0</v>
      </c>
      <c r="S3960" s="10">
        <v>32305.919999999998</v>
      </c>
      <c r="T3960" s="10">
        <v>9729.92</v>
      </c>
      <c r="U3960" s="7" t="s">
        <v>48</v>
      </c>
      <c r="V3960" s="7" t="s">
        <v>112</v>
      </c>
      <c r="X3960" s="7" t="s">
        <v>58</v>
      </c>
      <c r="Y3960" s="7" t="s">
        <v>11031</v>
      </c>
    </row>
    <row r="3961" spans="1:25" x14ac:dyDescent="0.35">
      <c r="A3961" t="s">
        <v>18729</v>
      </c>
      <c r="B3961" t="s">
        <v>18730</v>
      </c>
      <c r="C3961" s="7" t="s">
        <v>18731</v>
      </c>
      <c r="D3961" s="7" t="s">
        <v>54</v>
      </c>
      <c r="E3961" s="9">
        <v>45</v>
      </c>
      <c r="F3961" s="7" t="s">
        <v>29</v>
      </c>
      <c r="G3961" s="6">
        <v>45726</v>
      </c>
      <c r="H3961" s="6">
        <v>46162</v>
      </c>
      <c r="I3961" s="7" t="s">
        <v>55</v>
      </c>
      <c r="J3961" s="7" t="s">
        <v>56</v>
      </c>
      <c r="K3961" s="7" t="s">
        <v>93</v>
      </c>
      <c r="L3961" t="s">
        <v>18732</v>
      </c>
      <c r="M3961" s="7" t="s">
        <v>95</v>
      </c>
      <c r="N3961" s="7" t="s">
        <v>96</v>
      </c>
      <c r="O3961" s="9">
        <v>1</v>
      </c>
      <c r="P3961" s="9">
        <v>1569</v>
      </c>
      <c r="Q3961" s="10">
        <v>1746.1</v>
      </c>
      <c r="R3961" s="9">
        <v>15</v>
      </c>
      <c r="S3961" s="10">
        <v>1484.18</v>
      </c>
      <c r="T3961" s="10">
        <v>177.1</v>
      </c>
      <c r="U3961" s="7" t="s">
        <v>78</v>
      </c>
      <c r="V3961" s="7" t="s">
        <v>69</v>
      </c>
      <c r="W3961" s="9">
        <v>5</v>
      </c>
      <c r="X3961" s="7" t="s">
        <v>58</v>
      </c>
      <c r="Y3961" s="7" t="s">
        <v>18733</v>
      </c>
    </row>
    <row r="3962" spans="1:25" x14ac:dyDescent="0.35">
      <c r="A3962" t="s">
        <v>18734</v>
      </c>
      <c r="B3962" t="s">
        <v>18735</v>
      </c>
      <c r="C3962" s="7" t="s">
        <v>18736</v>
      </c>
      <c r="D3962" s="7" t="s">
        <v>54</v>
      </c>
      <c r="E3962" s="9">
        <v>34</v>
      </c>
      <c r="F3962" s="7" t="s">
        <v>92</v>
      </c>
      <c r="G3962" s="6">
        <v>46020</v>
      </c>
      <c r="H3962" s="6">
        <v>45899</v>
      </c>
      <c r="I3962" s="7" t="s">
        <v>84</v>
      </c>
      <c r="J3962" s="7" t="s">
        <v>85</v>
      </c>
      <c r="K3962" s="7" t="s">
        <v>32</v>
      </c>
      <c r="L3962" t="s">
        <v>18737</v>
      </c>
      <c r="M3962" s="7" t="s">
        <v>34</v>
      </c>
      <c r="N3962" s="7" t="s">
        <v>35</v>
      </c>
      <c r="O3962" s="9">
        <v>4</v>
      </c>
      <c r="P3962" s="9">
        <v>20923</v>
      </c>
      <c r="Q3962" s="10">
        <v>25904.71</v>
      </c>
      <c r="R3962" s="9">
        <v>0</v>
      </c>
      <c r="S3962" s="10">
        <v>103618.84</v>
      </c>
      <c r="T3962" s="10">
        <v>19926.84</v>
      </c>
      <c r="U3962" s="7" t="s">
        <v>48</v>
      </c>
      <c r="V3962" s="7" t="s">
        <v>37</v>
      </c>
      <c r="W3962" s="9">
        <v>2</v>
      </c>
      <c r="X3962" s="7" t="s">
        <v>87</v>
      </c>
      <c r="Y3962" s="7" t="s">
        <v>18738</v>
      </c>
    </row>
    <row r="3963" spans="1:25" x14ac:dyDescent="0.35">
      <c r="A3963" t="s">
        <v>18739</v>
      </c>
      <c r="B3963" t="s">
        <v>18740</v>
      </c>
      <c r="C3963" s="7" t="s">
        <v>18741</v>
      </c>
      <c r="D3963" s="7" t="s">
        <v>28</v>
      </c>
      <c r="E3963" s="9">
        <v>56</v>
      </c>
      <c r="F3963" s="7" t="s">
        <v>92</v>
      </c>
      <c r="G3963" s="6">
        <v>46156</v>
      </c>
      <c r="H3963" s="6">
        <v>46197</v>
      </c>
      <c r="I3963" s="7" t="s">
        <v>75</v>
      </c>
      <c r="J3963" s="7" t="s">
        <v>76</v>
      </c>
      <c r="K3963" s="7" t="s">
        <v>117</v>
      </c>
      <c r="L3963" t="s">
        <v>14407</v>
      </c>
      <c r="M3963" s="7" t="s">
        <v>119</v>
      </c>
      <c r="N3963" s="7" t="s">
        <v>120</v>
      </c>
      <c r="O3963" s="9">
        <v>3</v>
      </c>
      <c r="P3963" s="9">
        <v>4527</v>
      </c>
      <c r="Q3963" s="10">
        <v>5233.51</v>
      </c>
      <c r="R3963" s="9">
        <v>20</v>
      </c>
      <c r="S3963" s="10">
        <v>12560.42</v>
      </c>
      <c r="T3963" s="10">
        <v>2119.5300000000002</v>
      </c>
      <c r="U3963" s="7" t="s">
        <v>48</v>
      </c>
      <c r="V3963" s="7" t="s">
        <v>154</v>
      </c>
      <c r="W3963" s="9">
        <v>2</v>
      </c>
      <c r="X3963" s="7" t="s">
        <v>79</v>
      </c>
      <c r="Y3963" s="7" t="s">
        <v>18742</v>
      </c>
    </row>
    <row r="3964" spans="1:25" x14ac:dyDescent="0.35">
      <c r="A3964" t="s">
        <v>18743</v>
      </c>
      <c r="B3964" t="s">
        <v>18744</v>
      </c>
      <c r="C3964" s="7" t="s">
        <v>18745</v>
      </c>
      <c r="D3964" s="7" t="s">
        <v>28</v>
      </c>
      <c r="E3964" s="9">
        <v>56</v>
      </c>
      <c r="F3964" s="7" t="s">
        <v>29</v>
      </c>
      <c r="G3964" s="6">
        <v>46010</v>
      </c>
      <c r="H3964" s="6">
        <v>45763</v>
      </c>
      <c r="I3964" s="7" t="s">
        <v>30</v>
      </c>
      <c r="J3964" s="7" t="s">
        <v>31</v>
      </c>
      <c r="K3964" s="7" t="s">
        <v>32</v>
      </c>
      <c r="L3964" t="s">
        <v>18746</v>
      </c>
      <c r="M3964" s="7" t="s">
        <v>34</v>
      </c>
      <c r="N3964" s="7" t="s">
        <v>35</v>
      </c>
      <c r="O3964" s="9">
        <v>5</v>
      </c>
      <c r="P3964" s="9">
        <v>7011</v>
      </c>
      <c r="Q3964" s="10">
        <v>10153.93</v>
      </c>
      <c r="R3964" s="9">
        <v>20</v>
      </c>
      <c r="S3964" s="10">
        <v>40615.72</v>
      </c>
      <c r="T3964" s="10">
        <v>15714.65</v>
      </c>
      <c r="U3964" s="7" t="s">
        <v>36</v>
      </c>
      <c r="V3964" s="7" t="s">
        <v>154</v>
      </c>
      <c r="W3964" s="9">
        <v>5</v>
      </c>
      <c r="X3964" s="7" t="s">
        <v>38</v>
      </c>
      <c r="Y3964" s="7" t="s">
        <v>18747</v>
      </c>
    </row>
    <row r="3965" spans="1:25" x14ac:dyDescent="0.35">
      <c r="A3965" t="s">
        <v>18748</v>
      </c>
      <c r="B3965" t="s">
        <v>18749</v>
      </c>
      <c r="C3965" s="7" t="s">
        <v>18750</v>
      </c>
      <c r="D3965" s="7" t="s">
        <v>28</v>
      </c>
      <c r="E3965" s="9">
        <v>27</v>
      </c>
      <c r="F3965" s="7" t="s">
        <v>29</v>
      </c>
      <c r="G3965" s="6">
        <v>45996</v>
      </c>
      <c r="H3965" s="6">
        <v>45588</v>
      </c>
      <c r="I3965" s="7" t="s">
        <v>30</v>
      </c>
      <c r="J3965" s="7" t="s">
        <v>31</v>
      </c>
      <c r="K3965" s="7" t="s">
        <v>65</v>
      </c>
      <c r="L3965" t="s">
        <v>18751</v>
      </c>
      <c r="M3965" s="7" t="s">
        <v>67</v>
      </c>
      <c r="N3965" s="7" t="s">
        <v>68</v>
      </c>
      <c r="O3965" s="9">
        <v>2</v>
      </c>
      <c r="P3965" s="9">
        <v>13128</v>
      </c>
      <c r="Q3965" s="10">
        <v>14799.23</v>
      </c>
      <c r="R3965" s="9">
        <v>10</v>
      </c>
      <c r="S3965" s="10">
        <v>26638.61</v>
      </c>
      <c r="T3965" s="10">
        <v>3342.46</v>
      </c>
      <c r="U3965" s="7" t="s">
        <v>36</v>
      </c>
      <c r="V3965" s="7" t="s">
        <v>112</v>
      </c>
      <c r="W3965" s="9">
        <v>5</v>
      </c>
      <c r="X3965" s="7" t="s">
        <v>38</v>
      </c>
      <c r="Y3965" s="7" t="s">
        <v>18752</v>
      </c>
    </row>
    <row r="3966" spans="1:25" x14ac:dyDescent="0.35">
      <c r="A3966" t="s">
        <v>18753</v>
      </c>
      <c r="B3966" t="s">
        <v>18754</v>
      </c>
      <c r="C3966" s="7" t="s">
        <v>18755</v>
      </c>
      <c r="D3966" s="7" t="s">
        <v>54</v>
      </c>
      <c r="E3966" s="9">
        <v>24</v>
      </c>
      <c r="F3966" s="7" t="s">
        <v>92</v>
      </c>
      <c r="G3966" s="6">
        <v>46103</v>
      </c>
      <c r="H3966" s="6">
        <v>45739</v>
      </c>
      <c r="I3966" s="7" t="s">
        <v>84</v>
      </c>
      <c r="J3966" s="7" t="s">
        <v>85</v>
      </c>
      <c r="K3966" s="7" t="s">
        <v>93</v>
      </c>
      <c r="L3966" t="s">
        <v>18756</v>
      </c>
      <c r="M3966" s="7" t="s">
        <v>95</v>
      </c>
      <c r="N3966" s="7" t="s">
        <v>96</v>
      </c>
      <c r="O3966" s="9">
        <v>3</v>
      </c>
      <c r="P3966" s="9">
        <v>5179</v>
      </c>
      <c r="Q3966" s="10">
        <v>6711.81</v>
      </c>
      <c r="R3966" s="9">
        <v>5</v>
      </c>
      <c r="S3966" s="10">
        <v>19128.66</v>
      </c>
      <c r="T3966" s="10">
        <v>4598.43</v>
      </c>
      <c r="U3966" s="7" t="s">
        <v>78</v>
      </c>
      <c r="V3966" s="7" t="s">
        <v>37</v>
      </c>
      <c r="W3966" s="9">
        <v>1</v>
      </c>
      <c r="X3966" s="7" t="s">
        <v>87</v>
      </c>
      <c r="Y3966" s="7" t="s">
        <v>18757</v>
      </c>
    </row>
    <row r="3967" spans="1:25" x14ac:dyDescent="0.35">
      <c r="A3967" t="s">
        <v>18758</v>
      </c>
      <c r="B3967" t="s">
        <v>18759</v>
      </c>
      <c r="C3967" s="7" t="s">
        <v>18760</v>
      </c>
      <c r="D3967" s="7" t="s">
        <v>28</v>
      </c>
      <c r="E3967" s="9">
        <v>25</v>
      </c>
      <c r="F3967" s="7" t="s">
        <v>29</v>
      </c>
      <c r="G3967" s="6">
        <v>46081</v>
      </c>
      <c r="H3967" s="6">
        <v>46050</v>
      </c>
      <c r="I3967" s="7" t="s">
        <v>84</v>
      </c>
      <c r="J3967" s="7" t="s">
        <v>85</v>
      </c>
      <c r="K3967" s="7" t="s">
        <v>117</v>
      </c>
      <c r="L3967" t="s">
        <v>18761</v>
      </c>
      <c r="M3967" s="7" t="s">
        <v>119</v>
      </c>
      <c r="N3967" s="7" t="s">
        <v>120</v>
      </c>
      <c r="O3967" s="9">
        <v>1</v>
      </c>
      <c r="P3967" s="9">
        <v>13987</v>
      </c>
      <c r="Q3967" s="10">
        <v>17967.03</v>
      </c>
      <c r="R3967" s="9">
        <v>10</v>
      </c>
      <c r="S3967" s="10">
        <v>16170.33</v>
      </c>
      <c r="T3967" s="10">
        <v>3980.03</v>
      </c>
      <c r="U3967" s="7" t="s">
        <v>48</v>
      </c>
      <c r="V3967" s="7" t="s">
        <v>154</v>
      </c>
      <c r="W3967" s="9">
        <v>4</v>
      </c>
      <c r="X3967" s="7" t="s">
        <v>87</v>
      </c>
      <c r="Y3967" s="7" t="s">
        <v>18762</v>
      </c>
    </row>
    <row r="3968" spans="1:25" x14ac:dyDescent="0.35">
      <c r="A3968" t="s">
        <v>18763</v>
      </c>
      <c r="B3968" t="s">
        <v>18764</v>
      </c>
      <c r="C3968" s="7" t="s">
        <v>18765</v>
      </c>
      <c r="D3968" s="7" t="s">
        <v>54</v>
      </c>
      <c r="E3968" s="9">
        <v>47</v>
      </c>
      <c r="F3968" s="7" t="s">
        <v>92</v>
      </c>
      <c r="G3968" s="6">
        <v>45917</v>
      </c>
      <c r="H3968" s="6">
        <v>46018</v>
      </c>
      <c r="I3968" s="7" t="s">
        <v>75</v>
      </c>
      <c r="J3968" s="7" t="s">
        <v>76</v>
      </c>
      <c r="K3968" s="7" t="s">
        <v>65</v>
      </c>
      <c r="L3968" t="s">
        <v>18766</v>
      </c>
      <c r="N3968" s="7" t="s">
        <v>68</v>
      </c>
      <c r="O3968" s="9">
        <v>3</v>
      </c>
      <c r="P3968" s="9">
        <v>16049</v>
      </c>
      <c r="Q3968" s="10">
        <v>23077.72</v>
      </c>
      <c r="R3968" s="9">
        <v>5</v>
      </c>
      <c r="S3968" s="10">
        <v>65771.5</v>
      </c>
      <c r="T3968" s="10">
        <v>21086.16</v>
      </c>
      <c r="U3968" s="7" t="s">
        <v>78</v>
      </c>
      <c r="V3968" s="7" t="s">
        <v>112</v>
      </c>
      <c r="W3968" s="9">
        <v>5</v>
      </c>
      <c r="X3968" s="7" t="s">
        <v>79</v>
      </c>
      <c r="Y3968" s="7" t="s">
        <v>18767</v>
      </c>
    </row>
    <row r="3969" spans="1:25" x14ac:dyDescent="0.35">
      <c r="A3969" t="s">
        <v>18768</v>
      </c>
      <c r="B3969" t="s">
        <v>18769</v>
      </c>
      <c r="C3969" s="7" t="s">
        <v>18770</v>
      </c>
      <c r="D3969" s="7" t="s">
        <v>28</v>
      </c>
      <c r="E3969" s="9">
        <v>45</v>
      </c>
      <c r="F3969" s="7" t="s">
        <v>92</v>
      </c>
      <c r="G3969" s="6">
        <v>45607</v>
      </c>
      <c r="H3969" s="6">
        <v>45743</v>
      </c>
      <c r="I3969" s="7" t="s">
        <v>55</v>
      </c>
      <c r="J3969" s="7" t="s">
        <v>56</v>
      </c>
      <c r="K3969" s="7" t="s">
        <v>117</v>
      </c>
      <c r="L3969" t="s">
        <v>18771</v>
      </c>
      <c r="N3969" s="7" t="s">
        <v>120</v>
      </c>
      <c r="O3969" s="9">
        <v>3</v>
      </c>
      <c r="P3969" s="9">
        <v>20753</v>
      </c>
      <c r="Q3969" s="10">
        <v>30097.54</v>
      </c>
      <c r="R3969" s="9">
        <v>5</v>
      </c>
      <c r="S3969" s="10">
        <v>85777.99</v>
      </c>
      <c r="T3969" s="10">
        <v>28033.62</v>
      </c>
      <c r="U3969" s="7" t="s">
        <v>126</v>
      </c>
      <c r="V3969" s="7" t="s">
        <v>154</v>
      </c>
      <c r="W3969" s="9">
        <v>4</v>
      </c>
      <c r="X3969" s="7" t="s">
        <v>58</v>
      </c>
      <c r="Y3969" s="7" t="s">
        <v>18772</v>
      </c>
    </row>
    <row r="3970" spans="1:25" x14ac:dyDescent="0.35">
      <c r="A3970" t="s">
        <v>18773</v>
      </c>
      <c r="B3970" t="s">
        <v>18774</v>
      </c>
      <c r="C3970" s="7" t="s">
        <v>14254</v>
      </c>
      <c r="D3970" s="7" t="s">
        <v>28</v>
      </c>
      <c r="E3970" s="9">
        <v>50</v>
      </c>
      <c r="F3970" s="7" t="s">
        <v>92</v>
      </c>
      <c r="G3970" s="6">
        <v>45547</v>
      </c>
      <c r="H3970" s="6">
        <v>46148</v>
      </c>
      <c r="I3970" s="7" t="s">
        <v>84</v>
      </c>
      <c r="J3970" s="7" t="s">
        <v>85</v>
      </c>
      <c r="K3970" s="7" t="s">
        <v>93</v>
      </c>
      <c r="L3970" t="s">
        <v>18775</v>
      </c>
      <c r="M3970" s="7" t="s">
        <v>95</v>
      </c>
      <c r="N3970" s="7" t="s">
        <v>96</v>
      </c>
      <c r="O3970" s="9">
        <v>1</v>
      </c>
      <c r="P3970" s="9">
        <v>11527</v>
      </c>
      <c r="Q3970" s="10">
        <v>13526.07</v>
      </c>
      <c r="R3970" s="9">
        <v>5</v>
      </c>
      <c r="S3970" s="10">
        <v>12849.77</v>
      </c>
      <c r="T3970" s="10">
        <v>1999.07</v>
      </c>
      <c r="U3970" s="7" t="s">
        <v>48</v>
      </c>
      <c r="V3970" s="7" t="s">
        <v>37</v>
      </c>
      <c r="W3970" s="9">
        <v>4</v>
      </c>
      <c r="X3970" s="7" t="s">
        <v>87</v>
      </c>
      <c r="Y3970" s="7" t="s">
        <v>18776</v>
      </c>
    </row>
    <row r="3971" spans="1:25" x14ac:dyDescent="0.35">
      <c r="A3971" t="s">
        <v>18777</v>
      </c>
      <c r="B3971" t="s">
        <v>18778</v>
      </c>
      <c r="C3971" s="7" t="s">
        <v>18779</v>
      </c>
      <c r="D3971" s="7" t="s">
        <v>54</v>
      </c>
      <c r="E3971" s="9">
        <v>60</v>
      </c>
      <c r="F3971" s="7" t="s">
        <v>29</v>
      </c>
      <c r="G3971" s="6">
        <v>45646</v>
      </c>
      <c r="H3971" s="6">
        <v>45642</v>
      </c>
      <c r="I3971" s="7" t="s">
        <v>55</v>
      </c>
      <c r="J3971" s="7" t="s">
        <v>56</v>
      </c>
      <c r="K3971" s="7" t="s">
        <v>117</v>
      </c>
      <c r="L3971" t="s">
        <v>18780</v>
      </c>
      <c r="M3971" s="7" t="s">
        <v>119</v>
      </c>
      <c r="N3971" s="7" t="s">
        <v>120</v>
      </c>
      <c r="O3971" s="9">
        <v>3</v>
      </c>
      <c r="P3971" s="9">
        <v>24514</v>
      </c>
      <c r="Q3971" s="10">
        <v>27754.080000000002</v>
      </c>
      <c r="R3971" s="9">
        <v>15</v>
      </c>
      <c r="S3971" s="10">
        <v>70772.899999999994</v>
      </c>
      <c r="T3971" s="10">
        <v>9720.24</v>
      </c>
      <c r="U3971" s="7" t="s">
        <v>78</v>
      </c>
      <c r="V3971" s="7" t="s">
        <v>154</v>
      </c>
      <c r="W3971" s="9">
        <v>5</v>
      </c>
      <c r="X3971" s="7" t="s">
        <v>58</v>
      </c>
      <c r="Y3971" s="7" t="s">
        <v>13460</v>
      </c>
    </row>
    <row r="3972" spans="1:25" x14ac:dyDescent="0.35">
      <c r="A3972" t="s">
        <v>18781</v>
      </c>
      <c r="B3972" t="s">
        <v>18782</v>
      </c>
      <c r="C3972" s="7" t="s">
        <v>18783</v>
      </c>
      <c r="D3972" s="7" t="s">
        <v>28</v>
      </c>
      <c r="E3972" s="9">
        <v>55</v>
      </c>
      <c r="F3972" s="7" t="s">
        <v>92</v>
      </c>
      <c r="G3972" s="6">
        <v>45719</v>
      </c>
      <c r="H3972" s="6">
        <v>45852</v>
      </c>
      <c r="I3972" s="7" t="s">
        <v>75</v>
      </c>
      <c r="J3972" s="7" t="s">
        <v>76</v>
      </c>
      <c r="K3972" s="7" t="s">
        <v>117</v>
      </c>
      <c r="L3972" t="s">
        <v>18784</v>
      </c>
      <c r="M3972" s="7" t="s">
        <v>119</v>
      </c>
      <c r="N3972" s="7" t="s">
        <v>120</v>
      </c>
      <c r="O3972" s="9">
        <v>2</v>
      </c>
      <c r="P3972" s="9">
        <v>17694</v>
      </c>
      <c r="Q3972" s="10">
        <v>22190.48</v>
      </c>
      <c r="R3972" s="9">
        <v>15</v>
      </c>
      <c r="S3972" s="10">
        <v>37723.82</v>
      </c>
      <c r="T3972" s="10">
        <v>8992.9599999999991</v>
      </c>
      <c r="U3972" s="7" t="s">
        <v>48</v>
      </c>
      <c r="V3972" s="7" t="s">
        <v>154</v>
      </c>
      <c r="W3972" s="9">
        <v>3</v>
      </c>
      <c r="X3972" s="7" t="s">
        <v>79</v>
      </c>
      <c r="Y3972" s="7" t="s">
        <v>18785</v>
      </c>
    </row>
    <row r="3973" spans="1:25" x14ac:dyDescent="0.35">
      <c r="A3973" t="s">
        <v>18786</v>
      </c>
      <c r="B3973" t="s">
        <v>18787</v>
      </c>
      <c r="C3973" s="7" t="s">
        <v>18788</v>
      </c>
      <c r="D3973" s="7" t="s">
        <v>54</v>
      </c>
      <c r="E3973" s="9">
        <v>55</v>
      </c>
      <c r="F3973" s="7" t="s">
        <v>92</v>
      </c>
      <c r="G3973" s="6">
        <v>45582</v>
      </c>
      <c r="H3973" s="6">
        <v>46155</v>
      </c>
      <c r="I3973" s="7" t="s">
        <v>75</v>
      </c>
      <c r="J3973" s="7" t="s">
        <v>76</v>
      </c>
      <c r="K3973" s="7" t="s">
        <v>44</v>
      </c>
      <c r="L3973" t="s">
        <v>18789</v>
      </c>
      <c r="M3973" s="7" t="s">
        <v>46</v>
      </c>
      <c r="N3973" s="7" t="s">
        <v>47</v>
      </c>
      <c r="O3973" s="9">
        <v>1</v>
      </c>
      <c r="P3973" s="9">
        <v>20496</v>
      </c>
      <c r="Q3973" s="10">
        <v>29988.34</v>
      </c>
      <c r="R3973" s="9">
        <v>10</v>
      </c>
      <c r="S3973" s="10">
        <v>26989.51</v>
      </c>
      <c r="T3973" s="10">
        <v>9492.34</v>
      </c>
      <c r="U3973" s="7" t="s">
        <v>36</v>
      </c>
      <c r="V3973" s="7" t="s">
        <v>69</v>
      </c>
      <c r="W3973" s="9">
        <v>1</v>
      </c>
      <c r="X3973" s="7" t="s">
        <v>79</v>
      </c>
      <c r="Y3973" s="7" t="s">
        <v>18790</v>
      </c>
    </row>
    <row r="3974" spans="1:25" x14ac:dyDescent="0.35">
      <c r="A3974" t="s">
        <v>18791</v>
      </c>
      <c r="B3974" t="s">
        <v>18792</v>
      </c>
      <c r="C3974" s="7" t="s">
        <v>18793</v>
      </c>
      <c r="D3974" s="7" t="s">
        <v>28</v>
      </c>
      <c r="E3974" s="9">
        <v>44</v>
      </c>
      <c r="F3974" s="7" t="s">
        <v>92</v>
      </c>
      <c r="G3974" s="6">
        <v>46191</v>
      </c>
      <c r="H3974" s="6">
        <v>45791</v>
      </c>
      <c r="I3974" s="7" t="s">
        <v>55</v>
      </c>
      <c r="J3974" s="7" t="s">
        <v>56</v>
      </c>
      <c r="K3974" s="7" t="s">
        <v>44</v>
      </c>
      <c r="L3974" t="s">
        <v>7998</v>
      </c>
      <c r="M3974" s="7" t="s">
        <v>46</v>
      </c>
      <c r="N3974" s="7" t="s">
        <v>47</v>
      </c>
      <c r="O3974" s="9">
        <v>1</v>
      </c>
      <c r="P3974" s="9">
        <v>10347</v>
      </c>
      <c r="Q3974" s="10">
        <v>13795.74</v>
      </c>
      <c r="R3974" s="9">
        <v>10</v>
      </c>
      <c r="S3974" s="10">
        <v>12416.17</v>
      </c>
      <c r="T3974" s="10">
        <v>3448.74</v>
      </c>
      <c r="U3974" s="7" t="s">
        <v>78</v>
      </c>
      <c r="V3974" s="7" t="s">
        <v>154</v>
      </c>
      <c r="W3974" s="9">
        <v>4</v>
      </c>
      <c r="X3974" s="7" t="s">
        <v>58</v>
      </c>
      <c r="Y3974" s="7" t="s">
        <v>18794</v>
      </c>
    </row>
    <row r="3975" spans="1:25" x14ac:dyDescent="0.35">
      <c r="A3975" t="s">
        <v>18795</v>
      </c>
      <c r="B3975" t="s">
        <v>18796</v>
      </c>
      <c r="C3975" s="7" t="s">
        <v>18797</v>
      </c>
      <c r="D3975" s="7" t="s">
        <v>28</v>
      </c>
      <c r="E3975" s="9">
        <v>19</v>
      </c>
      <c r="F3975" s="7" t="s">
        <v>92</v>
      </c>
      <c r="G3975" s="6">
        <v>45501</v>
      </c>
      <c r="H3975" s="6">
        <v>46173</v>
      </c>
      <c r="I3975" s="7" t="s">
        <v>84</v>
      </c>
      <c r="J3975" s="7" t="s">
        <v>85</v>
      </c>
      <c r="K3975" s="7" t="s">
        <v>32</v>
      </c>
      <c r="L3975" t="s">
        <v>12566</v>
      </c>
      <c r="M3975" s="7" t="s">
        <v>34</v>
      </c>
      <c r="N3975" s="7" t="s">
        <v>35</v>
      </c>
      <c r="O3975" s="9">
        <v>4</v>
      </c>
      <c r="P3975" s="9">
        <v>11892</v>
      </c>
      <c r="Q3975" s="10">
        <v>13648.85</v>
      </c>
      <c r="R3975" s="9">
        <v>5</v>
      </c>
      <c r="S3975" s="10">
        <v>51865.63</v>
      </c>
      <c r="T3975" s="10">
        <v>7027.4</v>
      </c>
      <c r="U3975" s="7" t="s">
        <v>78</v>
      </c>
      <c r="V3975" s="7" t="s">
        <v>154</v>
      </c>
      <c r="W3975" s="9">
        <v>1</v>
      </c>
      <c r="X3975" s="7" t="s">
        <v>87</v>
      </c>
      <c r="Y3975" s="7" t="s">
        <v>18798</v>
      </c>
    </row>
    <row r="3976" spans="1:25" x14ac:dyDescent="0.35">
      <c r="A3976" t="s">
        <v>18799</v>
      </c>
      <c r="B3976" t="s">
        <v>18800</v>
      </c>
      <c r="C3976" s="7" t="s">
        <v>18801</v>
      </c>
      <c r="D3976" s="7" t="s">
        <v>54</v>
      </c>
      <c r="E3976" s="9">
        <v>21</v>
      </c>
      <c r="F3976" s="7" t="s">
        <v>29</v>
      </c>
      <c r="G3976" s="6">
        <v>46102</v>
      </c>
      <c r="H3976" s="6">
        <v>45737</v>
      </c>
      <c r="I3976" s="7" t="s">
        <v>75</v>
      </c>
      <c r="J3976" s="7" t="s">
        <v>76</v>
      </c>
      <c r="K3976" s="7" t="s">
        <v>117</v>
      </c>
      <c r="L3976" t="s">
        <v>18802</v>
      </c>
      <c r="M3976" s="7" t="s">
        <v>119</v>
      </c>
      <c r="N3976" s="7" t="s">
        <v>120</v>
      </c>
      <c r="O3976" s="9">
        <v>5</v>
      </c>
      <c r="P3976" s="9">
        <v>5442</v>
      </c>
      <c r="Q3976" s="10">
        <v>6904.59</v>
      </c>
      <c r="R3976" s="9">
        <v>5</v>
      </c>
      <c r="S3976" s="10">
        <v>32796.800000000003</v>
      </c>
      <c r="T3976" s="10">
        <v>7312.95</v>
      </c>
      <c r="U3976" s="7" t="s">
        <v>78</v>
      </c>
      <c r="V3976" s="7" t="s">
        <v>69</v>
      </c>
      <c r="W3976" s="9">
        <v>4</v>
      </c>
      <c r="X3976" s="7" t="s">
        <v>79</v>
      </c>
      <c r="Y3976" s="7" t="s">
        <v>18803</v>
      </c>
    </row>
    <row r="3977" spans="1:25" x14ac:dyDescent="0.35">
      <c r="A3977" t="s">
        <v>18804</v>
      </c>
      <c r="B3977" t="s">
        <v>18805</v>
      </c>
      <c r="C3977" s="7" t="s">
        <v>4773</v>
      </c>
      <c r="D3977" s="7" t="s">
        <v>28</v>
      </c>
      <c r="E3977" s="9">
        <v>58</v>
      </c>
      <c r="F3977" s="7" t="s">
        <v>29</v>
      </c>
      <c r="G3977" s="6">
        <v>45836</v>
      </c>
      <c r="H3977" s="6">
        <v>45681</v>
      </c>
      <c r="I3977" s="7" t="s">
        <v>30</v>
      </c>
      <c r="J3977" s="7" t="s">
        <v>31</v>
      </c>
      <c r="K3977" s="7" t="s">
        <v>117</v>
      </c>
      <c r="L3977" t="s">
        <v>7106</v>
      </c>
      <c r="M3977" s="7" t="s">
        <v>119</v>
      </c>
      <c r="N3977" s="7" t="s">
        <v>120</v>
      </c>
      <c r="O3977" s="9">
        <v>2</v>
      </c>
      <c r="P3977" s="9">
        <v>12453</v>
      </c>
      <c r="Q3977" s="10">
        <v>15190.37</v>
      </c>
      <c r="R3977" s="9">
        <v>10</v>
      </c>
      <c r="S3977" s="10">
        <v>27342.67</v>
      </c>
      <c r="T3977" s="10">
        <v>5474.74</v>
      </c>
      <c r="U3977" s="7" t="s">
        <v>48</v>
      </c>
      <c r="V3977" s="7" t="s">
        <v>112</v>
      </c>
      <c r="W3977" s="9">
        <v>4</v>
      </c>
      <c r="X3977" s="7" t="s">
        <v>38</v>
      </c>
      <c r="Y3977" s="7" t="s">
        <v>18806</v>
      </c>
    </row>
    <row r="3978" spans="1:25" x14ac:dyDescent="0.35">
      <c r="A3978" t="s">
        <v>18807</v>
      </c>
      <c r="B3978" t="s">
        <v>18808</v>
      </c>
      <c r="C3978" s="7" t="s">
        <v>18809</v>
      </c>
      <c r="D3978" s="7" t="s">
        <v>28</v>
      </c>
      <c r="E3978" s="9">
        <v>32</v>
      </c>
      <c r="F3978" s="7" t="s">
        <v>92</v>
      </c>
      <c r="G3978" s="6">
        <v>46028</v>
      </c>
      <c r="H3978" s="6">
        <v>45562</v>
      </c>
      <c r="I3978" s="7" t="s">
        <v>63</v>
      </c>
      <c r="J3978" s="7" t="s">
        <v>64</v>
      </c>
      <c r="K3978" s="7" t="s">
        <v>117</v>
      </c>
      <c r="L3978" t="s">
        <v>3329</v>
      </c>
      <c r="M3978" s="7" t="s">
        <v>119</v>
      </c>
      <c r="N3978" s="7" t="s">
        <v>120</v>
      </c>
      <c r="O3978" s="9">
        <v>3</v>
      </c>
      <c r="P3978" s="9">
        <v>15628</v>
      </c>
      <c r="Q3978" s="10">
        <v>21763.26</v>
      </c>
      <c r="R3978" s="9">
        <v>15</v>
      </c>
      <c r="S3978" s="10">
        <v>55496.31</v>
      </c>
      <c r="T3978" s="10">
        <v>18405.78</v>
      </c>
      <c r="U3978" s="7" t="s">
        <v>126</v>
      </c>
      <c r="V3978" s="7" t="s">
        <v>37</v>
      </c>
      <c r="W3978" s="9">
        <v>4</v>
      </c>
      <c r="X3978" s="7" t="s">
        <v>70</v>
      </c>
      <c r="Y3978" s="7" t="s">
        <v>18810</v>
      </c>
    </row>
    <row r="3979" spans="1:25" x14ac:dyDescent="0.35">
      <c r="A3979" t="s">
        <v>18811</v>
      </c>
      <c r="B3979" t="s">
        <v>18812</v>
      </c>
      <c r="C3979" s="7" t="s">
        <v>18813</v>
      </c>
      <c r="D3979" s="7" t="s">
        <v>28</v>
      </c>
      <c r="E3979" s="9">
        <v>33</v>
      </c>
      <c r="F3979" s="7" t="s">
        <v>92</v>
      </c>
      <c r="G3979" s="6">
        <v>46129</v>
      </c>
      <c r="H3979" s="6">
        <v>45980</v>
      </c>
      <c r="I3979" s="7" t="s">
        <v>30</v>
      </c>
      <c r="J3979" s="7" t="s">
        <v>31</v>
      </c>
      <c r="K3979" s="7" t="s">
        <v>65</v>
      </c>
      <c r="L3979" t="s">
        <v>18814</v>
      </c>
      <c r="M3979" s="7" t="s">
        <v>67</v>
      </c>
      <c r="N3979" s="7" t="s">
        <v>68</v>
      </c>
      <c r="O3979" s="9">
        <v>4</v>
      </c>
      <c r="P3979" s="9">
        <v>13369</v>
      </c>
      <c r="Q3979" s="10">
        <v>19485.75</v>
      </c>
      <c r="R3979" s="9">
        <v>0</v>
      </c>
      <c r="S3979" s="10">
        <v>77943</v>
      </c>
      <c r="T3979" s="10">
        <v>24467</v>
      </c>
      <c r="U3979" s="7" t="s">
        <v>48</v>
      </c>
      <c r="V3979" s="7" t="s">
        <v>69</v>
      </c>
      <c r="X3979" s="7" t="s">
        <v>38</v>
      </c>
      <c r="Y3979" s="7" t="s">
        <v>18815</v>
      </c>
    </row>
    <row r="3980" spans="1:25" x14ac:dyDescent="0.35">
      <c r="A3980" t="s">
        <v>18816</v>
      </c>
      <c r="B3980" t="s">
        <v>18817</v>
      </c>
      <c r="C3980" s="7" t="s">
        <v>18818</v>
      </c>
      <c r="D3980" s="7" t="s">
        <v>28</v>
      </c>
      <c r="E3980" s="9">
        <v>46</v>
      </c>
      <c r="F3980" s="7" t="s">
        <v>92</v>
      </c>
      <c r="G3980" s="6">
        <v>46015</v>
      </c>
      <c r="H3980" s="6">
        <v>45630</v>
      </c>
      <c r="I3980" s="7" t="s">
        <v>304</v>
      </c>
      <c r="J3980" s="7" t="s">
        <v>56</v>
      </c>
      <c r="K3980" s="7" t="s">
        <v>93</v>
      </c>
      <c r="L3980" t="s">
        <v>10731</v>
      </c>
      <c r="N3980" s="7" t="s">
        <v>96</v>
      </c>
      <c r="O3980" s="9">
        <v>1</v>
      </c>
      <c r="P3980" s="9">
        <v>9872</v>
      </c>
      <c r="Q3980" s="10">
        <v>12540.95</v>
      </c>
      <c r="R3980" s="9">
        <v>20</v>
      </c>
      <c r="S3980" s="10">
        <v>10032.76</v>
      </c>
      <c r="T3980" s="10">
        <v>2668.95</v>
      </c>
      <c r="U3980" s="7" t="s">
        <v>126</v>
      </c>
      <c r="V3980" s="7" t="s">
        <v>37</v>
      </c>
      <c r="W3980" s="9">
        <v>5</v>
      </c>
      <c r="X3980" s="7" t="s">
        <v>58</v>
      </c>
      <c r="Y3980" s="7" t="s">
        <v>18819</v>
      </c>
    </row>
    <row r="3981" spans="1:25" x14ac:dyDescent="0.35">
      <c r="A3981" t="s">
        <v>18820</v>
      </c>
      <c r="B3981" t="s">
        <v>18821</v>
      </c>
      <c r="C3981" s="7" t="s">
        <v>18822</v>
      </c>
      <c r="D3981" s="7" t="s">
        <v>28</v>
      </c>
      <c r="E3981" s="9">
        <v>19</v>
      </c>
      <c r="F3981" s="7" t="s">
        <v>29</v>
      </c>
      <c r="G3981" s="6">
        <v>45702</v>
      </c>
      <c r="H3981" s="6">
        <v>45988</v>
      </c>
      <c r="I3981" s="7" t="s">
        <v>84</v>
      </c>
      <c r="J3981" s="7" t="s">
        <v>85</v>
      </c>
      <c r="K3981" s="7" t="s">
        <v>32</v>
      </c>
      <c r="L3981" t="s">
        <v>18823</v>
      </c>
      <c r="M3981" s="7" t="s">
        <v>34</v>
      </c>
      <c r="N3981" s="7" t="s">
        <v>35</v>
      </c>
      <c r="O3981" s="9">
        <v>5</v>
      </c>
      <c r="P3981" s="9">
        <v>24225</v>
      </c>
      <c r="Q3981" s="10">
        <v>32897.07</v>
      </c>
      <c r="R3981" s="9">
        <v>20</v>
      </c>
      <c r="S3981" s="10">
        <v>131588.28</v>
      </c>
      <c r="T3981" s="10">
        <v>43360.35</v>
      </c>
      <c r="U3981" s="7" t="s">
        <v>36</v>
      </c>
      <c r="V3981" s="7" t="s">
        <v>154</v>
      </c>
      <c r="W3981" s="9">
        <v>1</v>
      </c>
      <c r="X3981" s="7" t="s">
        <v>87</v>
      </c>
      <c r="Y3981" s="7" t="s">
        <v>18824</v>
      </c>
    </row>
    <row r="3982" spans="1:25" x14ac:dyDescent="0.35">
      <c r="A3982" t="s">
        <v>18825</v>
      </c>
      <c r="B3982" t="s">
        <v>18826</v>
      </c>
      <c r="C3982" s="7" t="s">
        <v>18827</v>
      </c>
      <c r="D3982" s="7" t="s">
        <v>54</v>
      </c>
      <c r="E3982" s="9">
        <v>55</v>
      </c>
      <c r="F3982" s="7" t="s">
        <v>92</v>
      </c>
      <c r="G3982" s="6">
        <v>45670</v>
      </c>
      <c r="H3982" s="6">
        <v>45844</v>
      </c>
      <c r="I3982" s="7" t="s">
        <v>75</v>
      </c>
      <c r="J3982" s="7" t="s">
        <v>76</v>
      </c>
      <c r="K3982" s="7" t="s">
        <v>32</v>
      </c>
      <c r="L3982" t="s">
        <v>8588</v>
      </c>
      <c r="M3982" s="7" t="s">
        <v>34</v>
      </c>
      <c r="N3982" s="7" t="s">
        <v>35</v>
      </c>
      <c r="O3982" s="9">
        <v>5</v>
      </c>
      <c r="P3982" s="9">
        <v>8590</v>
      </c>
      <c r="Q3982" s="10">
        <v>12519.27</v>
      </c>
      <c r="R3982" s="9">
        <v>10</v>
      </c>
      <c r="S3982" s="10">
        <v>56336.72</v>
      </c>
      <c r="T3982" s="10">
        <v>19646.349999999999</v>
      </c>
      <c r="U3982" s="7" t="s">
        <v>78</v>
      </c>
      <c r="V3982" s="7" t="s">
        <v>154</v>
      </c>
      <c r="W3982" s="9">
        <v>5</v>
      </c>
      <c r="X3982" s="7" t="s">
        <v>79</v>
      </c>
      <c r="Y3982" s="7" t="s">
        <v>18828</v>
      </c>
    </row>
    <row r="3983" spans="1:25" x14ac:dyDescent="0.35">
      <c r="A3983" t="s">
        <v>18829</v>
      </c>
      <c r="B3983" t="s">
        <v>18830</v>
      </c>
      <c r="C3983" s="7" t="s">
        <v>18831</v>
      </c>
      <c r="D3983" s="7" t="s">
        <v>54</v>
      </c>
      <c r="E3983" s="9">
        <v>59</v>
      </c>
      <c r="F3983" s="7" t="s">
        <v>92</v>
      </c>
      <c r="G3983" s="6">
        <v>46034</v>
      </c>
      <c r="H3983" s="6">
        <v>46146</v>
      </c>
      <c r="I3983" s="7" t="s">
        <v>30</v>
      </c>
      <c r="J3983" s="7" t="s">
        <v>31</v>
      </c>
      <c r="K3983" s="7" t="s">
        <v>65</v>
      </c>
      <c r="L3983" t="s">
        <v>18832</v>
      </c>
      <c r="M3983" s="7" t="s">
        <v>67</v>
      </c>
      <c r="N3983" s="7" t="s">
        <v>68</v>
      </c>
      <c r="O3983" s="9">
        <v>5</v>
      </c>
      <c r="P3983" s="9">
        <v>27076</v>
      </c>
      <c r="Q3983" s="10">
        <v>30904.34</v>
      </c>
      <c r="R3983" s="9">
        <v>15</v>
      </c>
      <c r="S3983" s="10">
        <v>131343.45000000001</v>
      </c>
      <c r="T3983" s="10">
        <v>19141.7</v>
      </c>
      <c r="U3983" s="7" t="s">
        <v>36</v>
      </c>
      <c r="V3983" s="7" t="s">
        <v>37</v>
      </c>
      <c r="W3983" s="9">
        <v>5</v>
      </c>
      <c r="X3983" s="7" t="s">
        <v>38</v>
      </c>
      <c r="Y3983" s="7" t="s">
        <v>18833</v>
      </c>
    </row>
    <row r="3984" spans="1:25" x14ac:dyDescent="0.35">
      <c r="A3984" t="s">
        <v>18834</v>
      </c>
      <c r="B3984" t="s">
        <v>18835</v>
      </c>
      <c r="C3984" s="7" t="s">
        <v>18836</v>
      </c>
      <c r="D3984" s="7" t="s">
        <v>54</v>
      </c>
      <c r="E3984" s="9">
        <v>50</v>
      </c>
      <c r="F3984" s="7" t="s">
        <v>29</v>
      </c>
      <c r="G3984" s="6">
        <v>46165</v>
      </c>
      <c r="H3984" s="6">
        <v>45495</v>
      </c>
      <c r="I3984" s="7" t="s">
        <v>55</v>
      </c>
      <c r="J3984" s="7" t="s">
        <v>56</v>
      </c>
      <c r="K3984" s="7" t="s">
        <v>32</v>
      </c>
      <c r="L3984" t="s">
        <v>18837</v>
      </c>
      <c r="M3984" s="7" t="s">
        <v>34</v>
      </c>
      <c r="N3984" s="7" t="s">
        <v>35</v>
      </c>
      <c r="O3984" s="9">
        <v>4</v>
      </c>
      <c r="P3984" s="9">
        <v>18879</v>
      </c>
      <c r="Q3984" s="10">
        <v>27119.7</v>
      </c>
      <c r="R3984" s="9">
        <v>10</v>
      </c>
      <c r="S3984" s="10">
        <v>97630.92</v>
      </c>
      <c r="T3984" s="10">
        <v>32962.800000000003</v>
      </c>
      <c r="U3984" s="7" t="s">
        <v>36</v>
      </c>
      <c r="V3984" s="7" t="s">
        <v>37</v>
      </c>
      <c r="W3984" s="9">
        <v>3</v>
      </c>
      <c r="X3984" s="7" t="s">
        <v>58</v>
      </c>
      <c r="Y3984" s="7" t="s">
        <v>18838</v>
      </c>
    </row>
    <row r="3985" spans="1:25" x14ac:dyDescent="0.35">
      <c r="A3985" t="s">
        <v>18839</v>
      </c>
      <c r="B3985" t="s">
        <v>18840</v>
      </c>
      <c r="C3985" s="7" t="s">
        <v>18841</v>
      </c>
      <c r="D3985" s="7" t="s">
        <v>28</v>
      </c>
      <c r="E3985" s="9">
        <v>47</v>
      </c>
      <c r="F3985" s="7" t="s">
        <v>29</v>
      </c>
      <c r="G3985" s="6">
        <v>45625</v>
      </c>
      <c r="H3985" s="6">
        <v>46017</v>
      </c>
      <c r="I3985" s="7" t="s">
        <v>55</v>
      </c>
      <c r="J3985" s="7" t="s">
        <v>56</v>
      </c>
      <c r="K3985" s="7" t="s">
        <v>93</v>
      </c>
      <c r="L3985" t="s">
        <v>18842</v>
      </c>
      <c r="M3985" s="7" t="s">
        <v>132</v>
      </c>
      <c r="N3985" s="7" t="s">
        <v>133</v>
      </c>
      <c r="O3985" s="9">
        <v>4</v>
      </c>
      <c r="P3985" s="9">
        <v>24672</v>
      </c>
      <c r="Q3985" s="10">
        <v>30920.81</v>
      </c>
      <c r="R3985" s="9">
        <v>10</v>
      </c>
      <c r="S3985" s="10">
        <v>111314.92</v>
      </c>
      <c r="T3985" s="10">
        <v>24995.24</v>
      </c>
      <c r="U3985" s="7" t="s">
        <v>126</v>
      </c>
      <c r="V3985" s="7" t="s">
        <v>69</v>
      </c>
      <c r="W3985" s="9">
        <v>1</v>
      </c>
      <c r="X3985" s="7" t="s">
        <v>58</v>
      </c>
      <c r="Y3985" s="7" t="s">
        <v>18843</v>
      </c>
    </row>
    <row r="3986" spans="1:25" x14ac:dyDescent="0.35">
      <c r="A3986" t="s">
        <v>18844</v>
      </c>
      <c r="B3986" t="s">
        <v>18845</v>
      </c>
      <c r="C3986" s="7" t="s">
        <v>9314</v>
      </c>
      <c r="D3986" s="7" t="s">
        <v>54</v>
      </c>
      <c r="E3986" s="9">
        <v>59</v>
      </c>
      <c r="F3986" s="7" t="s">
        <v>92</v>
      </c>
      <c r="G3986" s="6">
        <v>46109</v>
      </c>
      <c r="H3986" s="6">
        <v>46099</v>
      </c>
      <c r="I3986" s="7" t="s">
        <v>304</v>
      </c>
      <c r="J3986" s="7" t="s">
        <v>43</v>
      </c>
      <c r="K3986" s="7" t="s">
        <v>93</v>
      </c>
      <c r="L3986" t="s">
        <v>2577</v>
      </c>
      <c r="M3986" s="7" t="s">
        <v>95</v>
      </c>
      <c r="N3986" s="7" t="s">
        <v>96</v>
      </c>
      <c r="O3986" s="9">
        <v>2</v>
      </c>
      <c r="P3986" s="9">
        <v>3855</v>
      </c>
      <c r="Q3986" s="10">
        <v>4880.7700000000004</v>
      </c>
      <c r="R3986" s="9">
        <v>15</v>
      </c>
      <c r="S3986" s="10">
        <v>8297.31</v>
      </c>
      <c r="T3986" s="10">
        <v>2051.54</v>
      </c>
      <c r="U3986" s="7" t="s">
        <v>78</v>
      </c>
      <c r="V3986" s="7" t="s">
        <v>112</v>
      </c>
      <c r="W3986" s="9">
        <v>4</v>
      </c>
      <c r="X3986" s="7" t="s">
        <v>49</v>
      </c>
      <c r="Y3986" s="7" t="s">
        <v>18846</v>
      </c>
    </row>
    <row r="3987" spans="1:25" x14ac:dyDescent="0.35">
      <c r="A3987" t="s">
        <v>18847</v>
      </c>
      <c r="B3987" t="s">
        <v>18848</v>
      </c>
      <c r="C3987" s="7" t="s">
        <v>18849</v>
      </c>
      <c r="D3987" s="7" t="s">
        <v>54</v>
      </c>
      <c r="E3987" s="9">
        <v>43</v>
      </c>
      <c r="F3987" s="7" t="s">
        <v>92</v>
      </c>
      <c r="G3987" s="6">
        <v>45930</v>
      </c>
      <c r="H3987" s="6">
        <v>45914</v>
      </c>
      <c r="I3987" s="7" t="s">
        <v>84</v>
      </c>
      <c r="J3987" s="7" t="s">
        <v>85</v>
      </c>
      <c r="K3987" s="7" t="s">
        <v>32</v>
      </c>
      <c r="L3987" t="s">
        <v>18850</v>
      </c>
      <c r="M3987" s="7" t="s">
        <v>34</v>
      </c>
      <c r="N3987" s="7" t="s">
        <v>35</v>
      </c>
      <c r="O3987" s="9">
        <v>5</v>
      </c>
      <c r="P3987" s="9">
        <v>27314</v>
      </c>
      <c r="Q3987" s="10">
        <v>39084.94</v>
      </c>
      <c r="R3987" s="9">
        <v>5</v>
      </c>
      <c r="S3987" s="10">
        <v>185653.46</v>
      </c>
      <c r="T3987" s="10">
        <v>58854.7</v>
      </c>
      <c r="U3987" s="7" t="s">
        <v>48</v>
      </c>
      <c r="V3987" s="7" t="s">
        <v>112</v>
      </c>
      <c r="W3987" s="9">
        <v>5</v>
      </c>
      <c r="X3987" s="7" t="s">
        <v>87</v>
      </c>
      <c r="Y3987" s="7" t="s">
        <v>18851</v>
      </c>
    </row>
    <row r="3988" spans="1:25" x14ac:dyDescent="0.35">
      <c r="A3988" t="s">
        <v>18852</v>
      </c>
      <c r="B3988" t="s">
        <v>18853</v>
      </c>
      <c r="C3988" s="7" t="s">
        <v>18854</v>
      </c>
      <c r="D3988" s="7" t="s">
        <v>54</v>
      </c>
      <c r="E3988" s="9">
        <v>53</v>
      </c>
      <c r="F3988" s="7" t="s">
        <v>29</v>
      </c>
      <c r="G3988" s="6">
        <v>45803</v>
      </c>
      <c r="H3988" s="6">
        <v>45925</v>
      </c>
      <c r="I3988" s="7" t="s">
        <v>55</v>
      </c>
      <c r="J3988" s="7" t="s">
        <v>56</v>
      </c>
      <c r="K3988" s="7" t="s">
        <v>32</v>
      </c>
      <c r="L3988" t="s">
        <v>18855</v>
      </c>
      <c r="M3988" s="7" t="s">
        <v>34</v>
      </c>
      <c r="N3988" s="7" t="s">
        <v>35</v>
      </c>
      <c r="O3988" s="9">
        <v>2</v>
      </c>
      <c r="P3988" s="9">
        <v>6530</v>
      </c>
      <c r="Q3988" s="10">
        <v>9049.3700000000008</v>
      </c>
      <c r="R3988" s="9">
        <v>10</v>
      </c>
      <c r="S3988" s="10">
        <v>16288.87</v>
      </c>
      <c r="T3988" s="10">
        <v>5038.74</v>
      </c>
      <c r="U3988" s="7" t="s">
        <v>36</v>
      </c>
      <c r="V3988" s="7" t="s">
        <v>154</v>
      </c>
      <c r="W3988" s="9">
        <v>2</v>
      </c>
      <c r="X3988" s="7" t="s">
        <v>58</v>
      </c>
      <c r="Y3988" s="7" t="s">
        <v>8034</v>
      </c>
    </row>
    <row r="3989" spans="1:25" x14ac:dyDescent="0.35">
      <c r="A3989" t="s">
        <v>18856</v>
      </c>
      <c r="B3989" t="s">
        <v>18857</v>
      </c>
      <c r="C3989" s="7" t="s">
        <v>18858</v>
      </c>
      <c r="D3989" s="7" t="s">
        <v>28</v>
      </c>
      <c r="E3989" s="9">
        <v>22</v>
      </c>
      <c r="F3989" s="7" t="s">
        <v>29</v>
      </c>
      <c r="G3989" s="6">
        <v>45989</v>
      </c>
      <c r="H3989" s="6">
        <v>45527</v>
      </c>
      <c r="I3989" s="7" t="s">
        <v>55</v>
      </c>
      <c r="J3989" s="7" t="s">
        <v>56</v>
      </c>
      <c r="K3989" s="7" t="s">
        <v>93</v>
      </c>
      <c r="L3989" t="s">
        <v>12093</v>
      </c>
      <c r="M3989" s="7" t="s">
        <v>132</v>
      </c>
      <c r="N3989" s="7" t="s">
        <v>133</v>
      </c>
      <c r="O3989" s="9">
        <v>1</v>
      </c>
      <c r="P3989" s="9">
        <v>27247</v>
      </c>
      <c r="Q3989" s="10">
        <v>34217.660000000003</v>
      </c>
      <c r="R3989" s="9">
        <v>20</v>
      </c>
      <c r="S3989" s="10">
        <v>27374.13</v>
      </c>
      <c r="T3989" s="10">
        <v>6970.66</v>
      </c>
      <c r="U3989" s="7" t="s">
        <v>36</v>
      </c>
      <c r="V3989" s="7" t="s">
        <v>154</v>
      </c>
      <c r="W3989" s="9">
        <v>5</v>
      </c>
      <c r="X3989" s="7" t="s">
        <v>58</v>
      </c>
      <c r="Y3989" s="7" t="s">
        <v>18859</v>
      </c>
    </row>
    <row r="3990" spans="1:25" x14ac:dyDescent="0.35">
      <c r="A3990" t="s">
        <v>18860</v>
      </c>
      <c r="B3990" t="s">
        <v>18861</v>
      </c>
      <c r="C3990" s="7" t="s">
        <v>18862</v>
      </c>
      <c r="D3990" s="7" t="s">
        <v>54</v>
      </c>
      <c r="E3990" s="9">
        <v>52</v>
      </c>
      <c r="F3990" s="7" t="s">
        <v>29</v>
      </c>
      <c r="G3990" s="6">
        <v>45673</v>
      </c>
      <c r="H3990" s="6">
        <v>45943</v>
      </c>
      <c r="I3990" s="7" t="s">
        <v>55</v>
      </c>
      <c r="J3990" s="7" t="s">
        <v>56</v>
      </c>
      <c r="K3990" s="7" t="s">
        <v>93</v>
      </c>
      <c r="L3990" t="s">
        <v>3354</v>
      </c>
      <c r="M3990" s="7" t="s">
        <v>132</v>
      </c>
      <c r="N3990" s="7" t="s">
        <v>133</v>
      </c>
      <c r="O3990" s="9">
        <v>1</v>
      </c>
      <c r="P3990" s="9">
        <v>3189</v>
      </c>
      <c r="Q3990" s="10">
        <v>4452.9399999999996</v>
      </c>
      <c r="R3990" s="9">
        <v>0</v>
      </c>
      <c r="S3990" s="10">
        <v>4452.9399999999996</v>
      </c>
      <c r="T3990" s="10">
        <v>1263.94</v>
      </c>
      <c r="U3990" s="7" t="s">
        <v>126</v>
      </c>
      <c r="V3990" s="7" t="s">
        <v>37</v>
      </c>
      <c r="W3990" s="9">
        <v>4</v>
      </c>
      <c r="X3990" s="7" t="s">
        <v>58</v>
      </c>
      <c r="Y3990" s="7" t="s">
        <v>18863</v>
      </c>
    </row>
    <row r="3991" spans="1:25" x14ac:dyDescent="0.35">
      <c r="A3991" t="s">
        <v>18864</v>
      </c>
      <c r="B3991" t="s">
        <v>18865</v>
      </c>
      <c r="C3991" s="7" t="s">
        <v>7041</v>
      </c>
      <c r="D3991" s="7" t="s">
        <v>54</v>
      </c>
      <c r="E3991" s="9">
        <v>56</v>
      </c>
      <c r="F3991" s="7" t="s">
        <v>29</v>
      </c>
      <c r="G3991" s="6">
        <v>46055</v>
      </c>
      <c r="H3991" s="6">
        <v>45596</v>
      </c>
      <c r="I3991" s="7" t="s">
        <v>55</v>
      </c>
      <c r="J3991" s="7" t="s">
        <v>56</v>
      </c>
      <c r="K3991" s="7" t="s">
        <v>93</v>
      </c>
      <c r="L3991" t="s">
        <v>18866</v>
      </c>
      <c r="M3991" s="7" t="s">
        <v>132</v>
      </c>
      <c r="N3991" s="7" t="s">
        <v>133</v>
      </c>
      <c r="O3991" s="9">
        <v>1</v>
      </c>
      <c r="P3991" s="9">
        <v>17432</v>
      </c>
      <c r="Q3991" s="10">
        <v>19601.599999999999</v>
      </c>
      <c r="R3991" s="9">
        <v>15</v>
      </c>
      <c r="S3991" s="10">
        <v>16661.36</v>
      </c>
      <c r="T3991" s="10">
        <v>2169.6</v>
      </c>
      <c r="U3991" s="7" t="s">
        <v>126</v>
      </c>
      <c r="V3991" s="7" t="s">
        <v>69</v>
      </c>
      <c r="W3991" s="9">
        <v>1</v>
      </c>
      <c r="X3991" s="7" t="s">
        <v>58</v>
      </c>
      <c r="Y3991" s="7" t="s">
        <v>18867</v>
      </c>
    </row>
    <row r="3992" spans="1:25" x14ac:dyDescent="0.35">
      <c r="A3992" t="s">
        <v>18868</v>
      </c>
      <c r="B3992" t="s">
        <v>18869</v>
      </c>
      <c r="C3992" s="7" t="s">
        <v>18870</v>
      </c>
      <c r="D3992" s="7" t="s">
        <v>54</v>
      </c>
      <c r="E3992" s="9">
        <v>59</v>
      </c>
      <c r="F3992" s="7" t="s">
        <v>29</v>
      </c>
      <c r="G3992" s="6">
        <v>45488</v>
      </c>
      <c r="H3992" s="6">
        <v>45657</v>
      </c>
      <c r="I3992" s="7" t="s">
        <v>84</v>
      </c>
      <c r="J3992" s="7" t="s">
        <v>85</v>
      </c>
      <c r="K3992" s="7" t="s">
        <v>93</v>
      </c>
      <c r="L3992" t="s">
        <v>17830</v>
      </c>
      <c r="M3992" s="7" t="s">
        <v>132</v>
      </c>
      <c r="N3992" s="7" t="s">
        <v>133</v>
      </c>
      <c r="O3992" s="9">
        <v>5</v>
      </c>
      <c r="P3992" s="9">
        <v>5056</v>
      </c>
      <c r="Q3992" s="10">
        <v>6390.44</v>
      </c>
      <c r="R3992" s="9">
        <v>0</v>
      </c>
      <c r="S3992" s="10">
        <v>31952.2</v>
      </c>
      <c r="T3992" s="10">
        <v>6672.2</v>
      </c>
      <c r="U3992" s="7" t="s">
        <v>36</v>
      </c>
      <c r="V3992" s="7" t="s">
        <v>154</v>
      </c>
      <c r="W3992" s="9">
        <v>2</v>
      </c>
      <c r="X3992" s="7" t="s">
        <v>87</v>
      </c>
      <c r="Y3992" s="7" t="s">
        <v>18871</v>
      </c>
    </row>
    <row r="3993" spans="1:25" x14ac:dyDescent="0.35">
      <c r="A3993" t="s">
        <v>18872</v>
      </c>
      <c r="B3993" t="s">
        <v>18873</v>
      </c>
      <c r="C3993" s="7" t="s">
        <v>18874</v>
      </c>
      <c r="D3993" s="7" t="s">
        <v>54</v>
      </c>
      <c r="E3993" s="9">
        <v>29</v>
      </c>
      <c r="F3993" s="7" t="s">
        <v>29</v>
      </c>
      <c r="G3993" s="6">
        <v>45944</v>
      </c>
      <c r="H3993" s="6">
        <v>45678</v>
      </c>
      <c r="I3993" s="7" t="s">
        <v>55</v>
      </c>
      <c r="J3993" s="7" t="s">
        <v>56</v>
      </c>
      <c r="K3993" s="7" t="s">
        <v>65</v>
      </c>
      <c r="L3993" t="s">
        <v>18875</v>
      </c>
      <c r="M3993" s="7" t="s">
        <v>67</v>
      </c>
      <c r="N3993" s="7" t="s">
        <v>68</v>
      </c>
      <c r="O3993" s="9">
        <v>5</v>
      </c>
      <c r="P3993" s="9">
        <v>5678</v>
      </c>
      <c r="Q3993" s="10">
        <v>7521.76</v>
      </c>
      <c r="R3993" s="9">
        <v>0</v>
      </c>
      <c r="S3993" s="10">
        <v>37608.800000000003</v>
      </c>
      <c r="T3993" s="10">
        <v>9218.7999999999993</v>
      </c>
      <c r="U3993" s="7" t="s">
        <v>48</v>
      </c>
      <c r="V3993" s="7" t="s">
        <v>37</v>
      </c>
      <c r="W3993" s="9">
        <v>3</v>
      </c>
      <c r="X3993" s="7" t="s">
        <v>58</v>
      </c>
      <c r="Y3993" s="7" t="s">
        <v>18876</v>
      </c>
    </row>
    <row r="3994" spans="1:25" x14ac:dyDescent="0.35">
      <c r="A3994" t="s">
        <v>18877</v>
      </c>
      <c r="B3994" t="s">
        <v>18878</v>
      </c>
      <c r="C3994" s="7" t="s">
        <v>18879</v>
      </c>
      <c r="D3994" s="7" t="s">
        <v>54</v>
      </c>
      <c r="E3994" s="9">
        <v>26</v>
      </c>
      <c r="F3994" s="7" t="s">
        <v>29</v>
      </c>
      <c r="G3994" s="6">
        <v>45861</v>
      </c>
      <c r="H3994" s="6">
        <v>45772</v>
      </c>
      <c r="I3994" s="7" t="s">
        <v>84</v>
      </c>
      <c r="J3994" s="7" t="s">
        <v>85</v>
      </c>
      <c r="K3994" s="7" t="s">
        <v>32</v>
      </c>
      <c r="L3994" t="s">
        <v>18880</v>
      </c>
      <c r="M3994" s="7" t="s">
        <v>34</v>
      </c>
      <c r="N3994" s="7" t="s">
        <v>35</v>
      </c>
      <c r="O3994" s="9">
        <v>2</v>
      </c>
      <c r="P3994" s="9">
        <v>4712</v>
      </c>
      <c r="Q3994" s="10">
        <v>5784.62</v>
      </c>
      <c r="R3994" s="9">
        <v>5</v>
      </c>
      <c r="S3994" s="10">
        <v>10990.78</v>
      </c>
      <c r="T3994" s="10">
        <v>2145.2399999999998</v>
      </c>
      <c r="U3994" s="7" t="s">
        <v>126</v>
      </c>
      <c r="V3994" s="7" t="s">
        <v>69</v>
      </c>
      <c r="W3994" s="9">
        <v>4</v>
      </c>
      <c r="X3994" s="7" t="s">
        <v>87</v>
      </c>
      <c r="Y3994" s="7" t="s">
        <v>18881</v>
      </c>
    </row>
    <row r="3995" spans="1:25" x14ac:dyDescent="0.35">
      <c r="A3995" t="s">
        <v>18882</v>
      </c>
      <c r="B3995" t="s">
        <v>18883</v>
      </c>
      <c r="C3995" s="7" t="s">
        <v>18884</v>
      </c>
      <c r="D3995" s="7" t="s">
        <v>54</v>
      </c>
      <c r="E3995" s="9">
        <v>38</v>
      </c>
      <c r="F3995" s="7" t="s">
        <v>29</v>
      </c>
      <c r="G3995" s="6">
        <v>45989</v>
      </c>
      <c r="H3995" s="6">
        <v>46190</v>
      </c>
      <c r="I3995" s="7" t="s">
        <v>55</v>
      </c>
      <c r="J3995" s="7" t="s">
        <v>56</v>
      </c>
      <c r="K3995" s="7" t="s">
        <v>65</v>
      </c>
      <c r="L3995" t="s">
        <v>18885</v>
      </c>
      <c r="M3995" s="7" t="s">
        <v>67</v>
      </c>
      <c r="N3995" s="7" t="s">
        <v>68</v>
      </c>
      <c r="O3995" s="9">
        <v>1</v>
      </c>
      <c r="P3995" s="9">
        <v>19057</v>
      </c>
      <c r="Q3995" s="10">
        <v>28338.84</v>
      </c>
      <c r="R3995" s="9">
        <v>5</v>
      </c>
      <c r="S3995" s="10">
        <v>26921.9</v>
      </c>
      <c r="T3995" s="10">
        <v>9281.84</v>
      </c>
      <c r="U3995" s="7" t="s">
        <v>48</v>
      </c>
      <c r="V3995" s="7" t="s">
        <v>154</v>
      </c>
      <c r="W3995" s="9">
        <v>1</v>
      </c>
      <c r="X3995" s="7" t="s">
        <v>58</v>
      </c>
      <c r="Y3995" s="7" t="s">
        <v>18886</v>
      </c>
    </row>
    <row r="3996" spans="1:25" x14ac:dyDescent="0.35">
      <c r="A3996" t="s">
        <v>18887</v>
      </c>
      <c r="B3996" t="s">
        <v>18888</v>
      </c>
      <c r="C3996" s="7" t="s">
        <v>18889</v>
      </c>
      <c r="D3996" s="7" t="s">
        <v>54</v>
      </c>
      <c r="E3996" s="9">
        <v>35</v>
      </c>
      <c r="F3996" s="7" t="s">
        <v>29</v>
      </c>
      <c r="G3996" s="6">
        <v>46006</v>
      </c>
      <c r="H3996" s="6">
        <v>46025</v>
      </c>
      <c r="I3996" s="7" t="s">
        <v>63</v>
      </c>
      <c r="J3996" s="7" t="s">
        <v>64</v>
      </c>
      <c r="K3996" s="7" t="s">
        <v>32</v>
      </c>
      <c r="L3996" t="s">
        <v>18890</v>
      </c>
      <c r="M3996" s="7" t="s">
        <v>34</v>
      </c>
      <c r="N3996" s="7" t="s">
        <v>35</v>
      </c>
      <c r="O3996" s="9">
        <v>5</v>
      </c>
      <c r="P3996" s="9">
        <v>8827</v>
      </c>
      <c r="Q3996" s="10">
        <v>12088.09</v>
      </c>
      <c r="R3996" s="9">
        <v>5</v>
      </c>
      <c r="S3996" s="10">
        <v>57418.43</v>
      </c>
      <c r="T3996" s="10">
        <v>16305.45</v>
      </c>
      <c r="U3996" s="7" t="s">
        <v>36</v>
      </c>
      <c r="V3996" s="7" t="s">
        <v>154</v>
      </c>
      <c r="W3996" s="9">
        <v>1</v>
      </c>
      <c r="X3996" s="7" t="s">
        <v>70</v>
      </c>
      <c r="Y3996" s="7" t="s">
        <v>18891</v>
      </c>
    </row>
    <row r="3997" spans="1:25" x14ac:dyDescent="0.35">
      <c r="A3997" t="s">
        <v>18892</v>
      </c>
      <c r="B3997" t="s">
        <v>18893</v>
      </c>
      <c r="C3997" s="7" t="s">
        <v>18894</v>
      </c>
      <c r="D3997" s="7" t="s">
        <v>28</v>
      </c>
      <c r="E3997" s="9">
        <v>54</v>
      </c>
      <c r="F3997" s="7" t="s">
        <v>92</v>
      </c>
      <c r="G3997" s="6">
        <v>45520</v>
      </c>
      <c r="H3997" s="6">
        <v>46025</v>
      </c>
      <c r="I3997" s="7" t="s">
        <v>75</v>
      </c>
      <c r="J3997" s="7" t="s">
        <v>76</v>
      </c>
      <c r="K3997" s="7" t="s">
        <v>93</v>
      </c>
      <c r="L3997" t="s">
        <v>18895</v>
      </c>
      <c r="M3997" s="7" t="s">
        <v>95</v>
      </c>
      <c r="N3997" s="7" t="s">
        <v>96</v>
      </c>
      <c r="O3997" s="9">
        <v>1</v>
      </c>
      <c r="P3997" s="9">
        <v>1084</v>
      </c>
      <c r="Q3997" s="10">
        <v>1617.52</v>
      </c>
      <c r="R3997" s="9">
        <v>10</v>
      </c>
      <c r="S3997" s="10">
        <v>1455.77</v>
      </c>
      <c r="T3997" s="10">
        <v>533.52</v>
      </c>
      <c r="U3997" s="7" t="s">
        <v>36</v>
      </c>
      <c r="V3997" s="7" t="s">
        <v>154</v>
      </c>
      <c r="W3997" s="9">
        <v>2</v>
      </c>
      <c r="X3997" s="7" t="s">
        <v>79</v>
      </c>
      <c r="Y3997" s="7" t="s">
        <v>4472</v>
      </c>
    </row>
    <row r="3998" spans="1:25" x14ac:dyDescent="0.35">
      <c r="A3998" t="s">
        <v>18896</v>
      </c>
      <c r="B3998" t="s">
        <v>18897</v>
      </c>
      <c r="C3998" s="7" t="s">
        <v>18898</v>
      </c>
      <c r="D3998" s="7" t="s">
        <v>54</v>
      </c>
      <c r="E3998" s="9">
        <v>46</v>
      </c>
      <c r="F3998" s="7" t="s">
        <v>92</v>
      </c>
      <c r="G3998" s="6">
        <v>46194</v>
      </c>
      <c r="H3998" s="6">
        <v>45684</v>
      </c>
      <c r="I3998" s="7" t="s">
        <v>30</v>
      </c>
      <c r="J3998" s="7" t="s">
        <v>43</v>
      </c>
      <c r="K3998" s="7" t="s">
        <v>65</v>
      </c>
      <c r="L3998" t="s">
        <v>1724</v>
      </c>
      <c r="M3998" s="7" t="s">
        <v>67</v>
      </c>
      <c r="N3998" s="7" t="s">
        <v>68</v>
      </c>
      <c r="O3998" s="9">
        <v>3</v>
      </c>
      <c r="P3998" s="9">
        <v>19722</v>
      </c>
      <c r="Q3998" s="10">
        <v>27860.41</v>
      </c>
      <c r="R3998" s="9">
        <v>0</v>
      </c>
      <c r="S3998" s="10">
        <v>83581.23</v>
      </c>
      <c r="T3998" s="10">
        <v>24415.23</v>
      </c>
      <c r="U3998" s="7" t="s">
        <v>126</v>
      </c>
      <c r="V3998" s="7" t="s">
        <v>37</v>
      </c>
      <c r="W3998" s="9">
        <v>5</v>
      </c>
      <c r="X3998" s="7" t="s">
        <v>49</v>
      </c>
      <c r="Y3998" s="7" t="s">
        <v>18899</v>
      </c>
    </row>
    <row r="3999" spans="1:25" x14ac:dyDescent="0.35">
      <c r="A3999" t="s">
        <v>18900</v>
      </c>
      <c r="B3999" t="s">
        <v>18901</v>
      </c>
      <c r="C3999" s="7" t="s">
        <v>18902</v>
      </c>
      <c r="D3999" s="7" t="s">
        <v>28</v>
      </c>
      <c r="E3999" s="9">
        <v>58</v>
      </c>
      <c r="F3999" s="7" t="s">
        <v>92</v>
      </c>
      <c r="G3999" s="6">
        <v>46158</v>
      </c>
      <c r="H3999" s="6">
        <v>45918</v>
      </c>
      <c r="I3999" s="7" t="s">
        <v>55</v>
      </c>
      <c r="J3999" s="7" t="s">
        <v>56</v>
      </c>
      <c r="K3999" s="7" t="s">
        <v>93</v>
      </c>
      <c r="L3999" t="s">
        <v>4767</v>
      </c>
      <c r="M3999" s="7" t="s">
        <v>95</v>
      </c>
      <c r="N3999" s="7" t="s">
        <v>96</v>
      </c>
      <c r="O3999" s="9">
        <v>3</v>
      </c>
      <c r="P3999" s="9">
        <v>27303</v>
      </c>
      <c r="Q3999" s="10">
        <v>38728.18</v>
      </c>
      <c r="R3999" s="9">
        <v>10</v>
      </c>
      <c r="S3999" s="10">
        <v>104566.09</v>
      </c>
      <c r="T3999" s="10">
        <v>34275.54</v>
      </c>
      <c r="U3999" s="7" t="s">
        <v>126</v>
      </c>
      <c r="V3999" s="7" t="s">
        <v>154</v>
      </c>
      <c r="W3999" s="9">
        <v>4</v>
      </c>
      <c r="X3999" s="7" t="s">
        <v>58</v>
      </c>
      <c r="Y3999" s="7" t="s">
        <v>18903</v>
      </c>
    </row>
    <row r="4000" spans="1:25" x14ac:dyDescent="0.35">
      <c r="A4000" t="s">
        <v>18904</v>
      </c>
      <c r="B4000" t="s">
        <v>18905</v>
      </c>
      <c r="C4000" s="7" t="s">
        <v>9920</v>
      </c>
      <c r="D4000" s="7" t="s">
        <v>28</v>
      </c>
      <c r="E4000" s="9">
        <v>35</v>
      </c>
      <c r="F4000" s="7" t="s">
        <v>29</v>
      </c>
      <c r="G4000" s="6">
        <v>45911</v>
      </c>
      <c r="H4000" s="6">
        <v>45754</v>
      </c>
      <c r="J4000" s="7" t="s">
        <v>76</v>
      </c>
      <c r="K4000" s="7" t="s">
        <v>93</v>
      </c>
      <c r="L4000" t="s">
        <v>16539</v>
      </c>
      <c r="M4000" s="7" t="s">
        <v>132</v>
      </c>
      <c r="N4000" s="7" t="s">
        <v>133</v>
      </c>
      <c r="O4000" s="9">
        <v>4</v>
      </c>
      <c r="P4000" s="9">
        <v>10252</v>
      </c>
      <c r="Q4000" s="10">
        <v>11387.48</v>
      </c>
      <c r="R4000" s="9">
        <v>5</v>
      </c>
      <c r="S4000" s="10">
        <v>43272.42</v>
      </c>
      <c r="T4000" s="10">
        <v>4541.92</v>
      </c>
      <c r="U4000" s="7" t="s">
        <v>48</v>
      </c>
      <c r="V4000" s="7" t="s">
        <v>112</v>
      </c>
      <c r="W4000" s="9">
        <v>5</v>
      </c>
      <c r="X4000" s="7" t="s">
        <v>79</v>
      </c>
      <c r="Y4000" s="7" t="s">
        <v>18906</v>
      </c>
    </row>
    <row r="4001" spans="1:25" x14ac:dyDescent="0.35">
      <c r="A4001" t="s">
        <v>18907</v>
      </c>
      <c r="B4001" t="s">
        <v>18908</v>
      </c>
      <c r="C4001" s="7" t="s">
        <v>18909</v>
      </c>
      <c r="D4001" s="7" t="s">
        <v>54</v>
      </c>
      <c r="E4001" s="9">
        <v>43</v>
      </c>
      <c r="F4001" s="7" t="s">
        <v>29</v>
      </c>
      <c r="G4001" s="6">
        <v>45817</v>
      </c>
      <c r="H4001" s="6">
        <v>46015</v>
      </c>
      <c r="I4001" s="7" t="s">
        <v>30</v>
      </c>
      <c r="J4001" s="7" t="s">
        <v>31</v>
      </c>
      <c r="K4001" s="7" t="s">
        <v>65</v>
      </c>
      <c r="L4001" t="s">
        <v>16353</v>
      </c>
      <c r="M4001" s="7" t="s">
        <v>67</v>
      </c>
      <c r="N4001" s="7" t="s">
        <v>68</v>
      </c>
      <c r="O4001" s="9">
        <v>2</v>
      </c>
      <c r="P4001" s="9">
        <v>1322</v>
      </c>
      <c r="Q4001" s="10">
        <v>1982.34</v>
      </c>
      <c r="R4001" s="9">
        <v>0</v>
      </c>
      <c r="S4001" s="10">
        <v>3964.68</v>
      </c>
      <c r="T4001" s="10">
        <v>1320.68</v>
      </c>
      <c r="U4001" s="7" t="s">
        <v>78</v>
      </c>
      <c r="V4001" s="7" t="s">
        <v>69</v>
      </c>
      <c r="W4001" s="9">
        <v>1</v>
      </c>
      <c r="X4001" s="7" t="s">
        <v>38</v>
      </c>
      <c r="Y4001" s="7" t="s">
        <v>18910</v>
      </c>
    </row>
    <row r="4002" spans="1:25" x14ac:dyDescent="0.35">
      <c r="A4002" t="s">
        <v>18911</v>
      </c>
      <c r="B4002" t="s">
        <v>18912</v>
      </c>
      <c r="C4002" s="7" t="s">
        <v>18913</v>
      </c>
      <c r="D4002" s="7" t="s">
        <v>54</v>
      </c>
      <c r="E4002" s="9">
        <v>27</v>
      </c>
      <c r="F4002" s="7" t="s">
        <v>29</v>
      </c>
      <c r="G4002" s="6">
        <v>46075</v>
      </c>
      <c r="H4002" s="6">
        <v>45632</v>
      </c>
      <c r="I4002" s="7" t="s">
        <v>55</v>
      </c>
      <c r="J4002" s="7" t="s">
        <v>56</v>
      </c>
      <c r="K4002" s="7" t="s">
        <v>117</v>
      </c>
      <c r="L4002" t="s">
        <v>7818</v>
      </c>
      <c r="M4002" s="7" t="s">
        <v>119</v>
      </c>
      <c r="N4002" s="7" t="s">
        <v>120</v>
      </c>
      <c r="O4002" s="9">
        <v>4</v>
      </c>
      <c r="P4002" s="9">
        <v>10273</v>
      </c>
      <c r="Q4002" s="10">
        <v>14215.5</v>
      </c>
      <c r="R4002" s="9">
        <v>0</v>
      </c>
      <c r="S4002" s="10">
        <v>56862</v>
      </c>
      <c r="T4002" s="10">
        <v>15770</v>
      </c>
      <c r="U4002" s="7" t="s">
        <v>78</v>
      </c>
      <c r="V4002" s="7" t="s">
        <v>69</v>
      </c>
      <c r="W4002" s="9">
        <v>3</v>
      </c>
      <c r="X4002" s="7" t="s">
        <v>58</v>
      </c>
      <c r="Y4002" s="7" t="s">
        <v>18914</v>
      </c>
    </row>
    <row r="4003" spans="1:25" x14ac:dyDescent="0.35">
      <c r="A4003" t="s">
        <v>18915</v>
      </c>
      <c r="B4003" t="s">
        <v>18916</v>
      </c>
      <c r="C4003" s="7" t="s">
        <v>18917</v>
      </c>
      <c r="D4003" s="7" t="s">
        <v>54</v>
      </c>
      <c r="E4003" s="9">
        <v>22</v>
      </c>
      <c r="F4003" s="7" t="s">
        <v>29</v>
      </c>
      <c r="G4003" s="6">
        <v>45851</v>
      </c>
      <c r="H4003" s="6">
        <v>45914</v>
      </c>
      <c r="I4003" s="7" t="s">
        <v>30</v>
      </c>
      <c r="J4003" s="7" t="s">
        <v>43</v>
      </c>
      <c r="K4003" s="7" t="s">
        <v>93</v>
      </c>
      <c r="L4003" t="s">
        <v>18918</v>
      </c>
      <c r="M4003" s="7" t="s">
        <v>132</v>
      </c>
      <c r="N4003" s="7" t="s">
        <v>133</v>
      </c>
      <c r="O4003" s="9">
        <v>2</v>
      </c>
      <c r="P4003" s="9">
        <v>11944</v>
      </c>
      <c r="Q4003" s="10">
        <v>13206.07</v>
      </c>
      <c r="R4003" s="9">
        <v>20</v>
      </c>
      <c r="S4003" s="10">
        <v>21129.71</v>
      </c>
      <c r="T4003" s="10">
        <v>2524.14</v>
      </c>
      <c r="U4003" s="7" t="s">
        <v>36</v>
      </c>
      <c r="V4003" s="7" t="s">
        <v>37</v>
      </c>
      <c r="W4003" s="9">
        <v>4</v>
      </c>
      <c r="X4003" s="7" t="s">
        <v>49</v>
      </c>
      <c r="Y4003" s="7" t="s">
        <v>18919</v>
      </c>
    </row>
    <row r="4004" spans="1:25" x14ac:dyDescent="0.35">
      <c r="A4004" t="s">
        <v>18920</v>
      </c>
      <c r="B4004" t="s">
        <v>18921</v>
      </c>
      <c r="C4004" s="7" t="s">
        <v>18922</v>
      </c>
      <c r="D4004" s="7" t="s">
        <v>54</v>
      </c>
      <c r="E4004" s="9">
        <v>49</v>
      </c>
      <c r="F4004" s="7" t="s">
        <v>92</v>
      </c>
      <c r="G4004" s="6">
        <v>46089</v>
      </c>
      <c r="H4004" s="6">
        <v>45512</v>
      </c>
      <c r="I4004" s="7" t="s">
        <v>75</v>
      </c>
      <c r="J4004" s="7" t="s">
        <v>76</v>
      </c>
      <c r="K4004" s="7" t="s">
        <v>93</v>
      </c>
      <c r="L4004" t="s">
        <v>18923</v>
      </c>
      <c r="M4004" s="7" t="s">
        <v>95</v>
      </c>
      <c r="N4004" s="7" t="s">
        <v>96</v>
      </c>
      <c r="O4004" s="9">
        <v>1</v>
      </c>
      <c r="P4004" s="9">
        <v>6488</v>
      </c>
      <c r="Q4004" s="10">
        <v>7802.61</v>
      </c>
      <c r="R4004" s="9">
        <v>15</v>
      </c>
      <c r="S4004" s="10">
        <v>6632.22</v>
      </c>
      <c r="T4004" s="10">
        <v>1314.61</v>
      </c>
      <c r="U4004" s="7" t="s">
        <v>36</v>
      </c>
      <c r="V4004" s="7" t="s">
        <v>37</v>
      </c>
      <c r="W4004" s="9">
        <v>5</v>
      </c>
      <c r="X4004" s="7" t="s">
        <v>79</v>
      </c>
      <c r="Y4004" s="7" t="s">
        <v>18924</v>
      </c>
    </row>
    <row r="4005" spans="1:25" x14ac:dyDescent="0.35">
      <c r="A4005" t="s">
        <v>18925</v>
      </c>
      <c r="B4005" t="s">
        <v>18926</v>
      </c>
      <c r="C4005" s="7" t="s">
        <v>18927</v>
      </c>
      <c r="D4005" s="7" t="s">
        <v>28</v>
      </c>
      <c r="E4005" s="9">
        <v>50</v>
      </c>
      <c r="F4005" s="7" t="s">
        <v>29</v>
      </c>
      <c r="G4005" s="6">
        <v>46047</v>
      </c>
      <c r="H4005" s="6">
        <v>45698</v>
      </c>
      <c r="I4005" s="7" t="s">
        <v>30</v>
      </c>
      <c r="J4005" s="7" t="s">
        <v>43</v>
      </c>
      <c r="K4005" s="7" t="s">
        <v>93</v>
      </c>
      <c r="L4005" t="s">
        <v>18928</v>
      </c>
      <c r="M4005" s="7" t="s">
        <v>132</v>
      </c>
      <c r="N4005" s="7" t="s">
        <v>133</v>
      </c>
      <c r="O4005" s="9">
        <v>3</v>
      </c>
      <c r="P4005" s="9">
        <v>12081</v>
      </c>
      <c r="Q4005" s="10">
        <v>15494.73</v>
      </c>
      <c r="R4005" s="9">
        <v>0</v>
      </c>
      <c r="S4005" s="10">
        <v>46484.19</v>
      </c>
      <c r="T4005" s="10">
        <v>10241.19</v>
      </c>
      <c r="U4005" s="7" t="s">
        <v>36</v>
      </c>
      <c r="V4005" s="7" t="s">
        <v>112</v>
      </c>
      <c r="W4005" s="9">
        <v>1</v>
      </c>
      <c r="X4005" s="7" t="s">
        <v>49</v>
      </c>
      <c r="Y4005" s="7" t="s">
        <v>18929</v>
      </c>
    </row>
    <row r="4006" spans="1:25" x14ac:dyDescent="0.35">
      <c r="A4006" t="s">
        <v>18930</v>
      </c>
      <c r="B4006" t="s">
        <v>18931</v>
      </c>
      <c r="C4006" s="7" t="s">
        <v>5789</v>
      </c>
      <c r="D4006" s="7" t="s">
        <v>54</v>
      </c>
      <c r="E4006" s="9">
        <v>44</v>
      </c>
      <c r="F4006" s="7" t="s">
        <v>92</v>
      </c>
      <c r="G4006" s="6">
        <v>45597</v>
      </c>
      <c r="H4006" s="6">
        <v>46078</v>
      </c>
      <c r="I4006" s="7" t="s">
        <v>30</v>
      </c>
      <c r="J4006" s="7" t="s">
        <v>43</v>
      </c>
      <c r="K4006" s="7" t="s">
        <v>32</v>
      </c>
      <c r="L4006" t="s">
        <v>18932</v>
      </c>
      <c r="N4006" s="7" t="s">
        <v>35</v>
      </c>
      <c r="O4006" s="9">
        <v>3</v>
      </c>
      <c r="P4006" s="9">
        <v>22429</v>
      </c>
      <c r="Q4006" s="10">
        <v>29031.83</v>
      </c>
      <c r="R4006" s="9">
        <v>5</v>
      </c>
      <c r="S4006" s="10">
        <v>82740.72</v>
      </c>
      <c r="T4006" s="10">
        <v>19808.490000000002</v>
      </c>
      <c r="U4006" s="7" t="s">
        <v>48</v>
      </c>
      <c r="V4006" s="7" t="s">
        <v>37</v>
      </c>
      <c r="W4006" s="9">
        <v>4</v>
      </c>
      <c r="X4006" s="7" t="s">
        <v>49</v>
      </c>
      <c r="Y4006" s="7" t="s">
        <v>18933</v>
      </c>
    </row>
    <row r="4007" spans="1:25" x14ac:dyDescent="0.35">
      <c r="A4007" t="s">
        <v>18934</v>
      </c>
      <c r="B4007" t="s">
        <v>18935</v>
      </c>
      <c r="C4007" s="7" t="s">
        <v>18936</v>
      </c>
      <c r="D4007" s="7" t="s">
        <v>54</v>
      </c>
      <c r="E4007" s="9">
        <v>23</v>
      </c>
      <c r="F4007" s="7" t="s">
        <v>92</v>
      </c>
      <c r="G4007" s="6">
        <v>45980</v>
      </c>
      <c r="H4007" s="6">
        <v>45775</v>
      </c>
      <c r="I4007" s="7" t="s">
        <v>75</v>
      </c>
      <c r="J4007" s="7" t="s">
        <v>76</v>
      </c>
      <c r="K4007" s="7" t="s">
        <v>93</v>
      </c>
      <c r="L4007" t="s">
        <v>18937</v>
      </c>
      <c r="M4007" s="7" t="s">
        <v>132</v>
      </c>
      <c r="N4007" s="7" t="s">
        <v>133</v>
      </c>
      <c r="O4007" s="9">
        <v>3</v>
      </c>
      <c r="P4007" s="9">
        <v>7289</v>
      </c>
      <c r="Q4007" s="10">
        <v>9861.66</v>
      </c>
      <c r="R4007" s="9">
        <v>10</v>
      </c>
      <c r="S4007" s="10">
        <v>26626.48</v>
      </c>
      <c r="T4007" s="10">
        <v>7717.98</v>
      </c>
      <c r="U4007" s="7" t="s">
        <v>126</v>
      </c>
      <c r="V4007" s="7" t="s">
        <v>112</v>
      </c>
      <c r="W4007" s="9">
        <v>3</v>
      </c>
      <c r="X4007" s="7" t="s">
        <v>79</v>
      </c>
      <c r="Y4007" s="7" t="s">
        <v>18938</v>
      </c>
    </row>
    <row r="4008" spans="1:25" x14ac:dyDescent="0.35">
      <c r="A4008" t="s">
        <v>18939</v>
      </c>
      <c r="B4008" t="s">
        <v>18940</v>
      </c>
      <c r="C4008" s="7" t="s">
        <v>18941</v>
      </c>
      <c r="D4008" s="7" t="s">
        <v>54</v>
      </c>
      <c r="E4008" s="9">
        <v>29</v>
      </c>
      <c r="F4008" s="7" t="s">
        <v>29</v>
      </c>
      <c r="G4008" s="6">
        <v>46149</v>
      </c>
      <c r="H4008" s="6">
        <v>45794</v>
      </c>
      <c r="I4008" s="7" t="s">
        <v>30</v>
      </c>
      <c r="J4008" s="7" t="s">
        <v>31</v>
      </c>
      <c r="K4008" s="7" t="s">
        <v>65</v>
      </c>
      <c r="L4008" t="s">
        <v>18942</v>
      </c>
      <c r="M4008" s="7" t="s">
        <v>67</v>
      </c>
      <c r="N4008" s="7" t="s">
        <v>68</v>
      </c>
      <c r="O4008" s="9">
        <v>1</v>
      </c>
      <c r="P4008" s="9">
        <v>27986</v>
      </c>
      <c r="Q4008" s="10">
        <v>41125</v>
      </c>
      <c r="R4008" s="9">
        <v>0</v>
      </c>
      <c r="S4008" s="10">
        <v>41125</v>
      </c>
      <c r="T4008" s="10">
        <v>13139</v>
      </c>
      <c r="U4008" s="7" t="s">
        <v>36</v>
      </c>
      <c r="V4008" s="7" t="s">
        <v>112</v>
      </c>
      <c r="W4008" s="9">
        <v>5</v>
      </c>
      <c r="X4008" s="7" t="s">
        <v>38</v>
      </c>
      <c r="Y4008" s="7" t="s">
        <v>18331</v>
      </c>
    </row>
    <row r="4009" spans="1:25" x14ac:dyDescent="0.35">
      <c r="A4009" t="s">
        <v>18943</v>
      </c>
      <c r="B4009" t="s">
        <v>18944</v>
      </c>
      <c r="C4009" s="7" t="s">
        <v>18945</v>
      </c>
      <c r="D4009" s="7" t="s">
        <v>28</v>
      </c>
      <c r="E4009" s="9">
        <v>23</v>
      </c>
      <c r="F4009" s="7" t="s">
        <v>29</v>
      </c>
      <c r="G4009" s="6">
        <v>46078</v>
      </c>
      <c r="H4009" s="6">
        <v>45639</v>
      </c>
      <c r="I4009" s="7" t="s">
        <v>30</v>
      </c>
      <c r="J4009" s="7" t="s">
        <v>43</v>
      </c>
      <c r="K4009" s="7" t="s">
        <v>44</v>
      </c>
      <c r="L4009" t="s">
        <v>15836</v>
      </c>
      <c r="M4009" s="7" t="s">
        <v>46</v>
      </c>
      <c r="N4009" s="7" t="s">
        <v>47</v>
      </c>
      <c r="O4009" s="9">
        <v>5</v>
      </c>
      <c r="P4009" s="9">
        <v>19011</v>
      </c>
      <c r="Q4009" s="10">
        <v>22589.34</v>
      </c>
      <c r="R4009" s="9">
        <v>20</v>
      </c>
      <c r="S4009" s="10">
        <v>90357.36</v>
      </c>
      <c r="T4009" s="10">
        <v>17891.7</v>
      </c>
      <c r="U4009" s="7" t="s">
        <v>126</v>
      </c>
      <c r="V4009" s="7" t="s">
        <v>112</v>
      </c>
      <c r="W4009" s="9">
        <v>5</v>
      </c>
      <c r="X4009" s="7" t="s">
        <v>49</v>
      </c>
      <c r="Y4009" s="7" t="s">
        <v>7594</v>
      </c>
    </row>
    <row r="4010" spans="1:25" x14ac:dyDescent="0.35">
      <c r="A4010" t="s">
        <v>18946</v>
      </c>
      <c r="B4010" t="s">
        <v>18947</v>
      </c>
      <c r="C4010" s="7" t="s">
        <v>18948</v>
      </c>
      <c r="D4010" s="7" t="s">
        <v>28</v>
      </c>
      <c r="E4010" s="9">
        <v>53</v>
      </c>
      <c r="F4010" s="7" t="s">
        <v>92</v>
      </c>
      <c r="G4010" s="6">
        <v>46094</v>
      </c>
      <c r="H4010" s="6">
        <v>46161</v>
      </c>
      <c r="I4010" s="7" t="s">
        <v>84</v>
      </c>
      <c r="J4010" s="7" t="s">
        <v>85</v>
      </c>
      <c r="K4010" s="7" t="s">
        <v>93</v>
      </c>
      <c r="L4010" t="s">
        <v>8327</v>
      </c>
      <c r="M4010" s="7" t="s">
        <v>132</v>
      </c>
      <c r="N4010" s="7" t="s">
        <v>133</v>
      </c>
      <c r="O4010" s="9">
        <v>2</v>
      </c>
      <c r="P4010" s="9">
        <v>5887</v>
      </c>
      <c r="Q4010" s="10">
        <v>7958.65</v>
      </c>
      <c r="R4010" s="9">
        <v>10</v>
      </c>
      <c r="S4010" s="10">
        <v>14325.57</v>
      </c>
      <c r="T4010" s="10">
        <v>4143.3</v>
      </c>
      <c r="U4010" s="7" t="s">
        <v>78</v>
      </c>
      <c r="V4010" s="7" t="s">
        <v>37</v>
      </c>
      <c r="W4010" s="9">
        <v>3</v>
      </c>
      <c r="X4010" s="7" t="s">
        <v>87</v>
      </c>
      <c r="Y4010" s="7" t="s">
        <v>18949</v>
      </c>
    </row>
    <row r="4011" spans="1:25" x14ac:dyDescent="0.35">
      <c r="A4011" t="s">
        <v>18950</v>
      </c>
      <c r="B4011" t="s">
        <v>18951</v>
      </c>
      <c r="C4011" s="7" t="s">
        <v>18952</v>
      </c>
      <c r="D4011" s="7" t="s">
        <v>28</v>
      </c>
      <c r="E4011" s="9">
        <v>22</v>
      </c>
      <c r="F4011" s="7" t="s">
        <v>92</v>
      </c>
      <c r="G4011" s="6">
        <v>45868</v>
      </c>
      <c r="H4011" s="6">
        <v>45963</v>
      </c>
      <c r="I4011" s="7" t="s">
        <v>30</v>
      </c>
      <c r="J4011" s="7" t="s">
        <v>31</v>
      </c>
      <c r="K4011" s="7" t="s">
        <v>93</v>
      </c>
      <c r="L4011" t="s">
        <v>18953</v>
      </c>
      <c r="M4011" s="7" t="s">
        <v>132</v>
      </c>
      <c r="N4011" s="7" t="s">
        <v>133</v>
      </c>
      <c r="O4011" s="9">
        <v>1</v>
      </c>
      <c r="P4011" s="9">
        <v>4101</v>
      </c>
      <c r="Q4011" s="10">
        <v>5098.8100000000004</v>
      </c>
      <c r="R4011" s="9">
        <v>10</v>
      </c>
      <c r="S4011" s="10">
        <v>4588.93</v>
      </c>
      <c r="T4011" s="10">
        <v>997.81</v>
      </c>
      <c r="U4011" s="7" t="s">
        <v>126</v>
      </c>
      <c r="V4011" s="7" t="s">
        <v>69</v>
      </c>
      <c r="W4011" s="9">
        <v>1</v>
      </c>
      <c r="X4011" s="7" t="s">
        <v>38</v>
      </c>
      <c r="Y4011" s="7" t="s">
        <v>18954</v>
      </c>
    </row>
    <row r="4012" spans="1:25" x14ac:dyDescent="0.35">
      <c r="A4012" t="s">
        <v>18955</v>
      </c>
      <c r="B4012" t="s">
        <v>18956</v>
      </c>
      <c r="C4012" s="7" t="s">
        <v>18957</v>
      </c>
      <c r="D4012" s="7" t="s">
        <v>28</v>
      </c>
      <c r="E4012" s="9">
        <v>19</v>
      </c>
      <c r="F4012" s="7" t="s">
        <v>92</v>
      </c>
      <c r="G4012" s="6">
        <v>45513</v>
      </c>
      <c r="H4012" s="6">
        <v>45921</v>
      </c>
      <c r="I4012" s="7" t="s">
        <v>84</v>
      </c>
      <c r="J4012" s="7" t="s">
        <v>85</v>
      </c>
      <c r="K4012" s="7" t="s">
        <v>32</v>
      </c>
      <c r="L4012" t="s">
        <v>18958</v>
      </c>
      <c r="M4012" s="7" t="s">
        <v>34</v>
      </c>
      <c r="N4012" s="7" t="s">
        <v>35</v>
      </c>
      <c r="O4012" s="9">
        <v>1</v>
      </c>
      <c r="P4012" s="9">
        <v>17187</v>
      </c>
      <c r="Q4012" s="10">
        <v>21713.85</v>
      </c>
      <c r="R4012" s="9">
        <v>10</v>
      </c>
      <c r="S4012" s="10">
        <v>19542.47</v>
      </c>
      <c r="T4012" s="10">
        <v>4526.8500000000004</v>
      </c>
      <c r="U4012" s="7" t="s">
        <v>126</v>
      </c>
      <c r="V4012" s="7" t="s">
        <v>112</v>
      </c>
      <c r="W4012" s="9">
        <v>1</v>
      </c>
      <c r="X4012" s="7" t="s">
        <v>87</v>
      </c>
      <c r="Y4012" s="7" t="s">
        <v>18959</v>
      </c>
    </row>
    <row r="4013" spans="1:25" x14ac:dyDescent="0.35">
      <c r="A4013" t="s">
        <v>18960</v>
      </c>
      <c r="B4013" t="s">
        <v>18961</v>
      </c>
      <c r="C4013" s="7" t="s">
        <v>18962</v>
      </c>
      <c r="D4013" s="7" t="s">
        <v>54</v>
      </c>
      <c r="E4013" s="9">
        <v>25</v>
      </c>
      <c r="F4013" s="7" t="s">
        <v>92</v>
      </c>
      <c r="G4013" s="6">
        <v>45500</v>
      </c>
      <c r="H4013" s="6">
        <v>46187</v>
      </c>
      <c r="I4013" s="7" t="s">
        <v>63</v>
      </c>
      <c r="J4013" s="7" t="s">
        <v>64</v>
      </c>
      <c r="K4013" s="7" t="s">
        <v>65</v>
      </c>
      <c r="L4013" t="s">
        <v>18963</v>
      </c>
      <c r="M4013" s="7" t="s">
        <v>67</v>
      </c>
      <c r="N4013" s="7" t="s">
        <v>68</v>
      </c>
      <c r="O4013" s="9">
        <v>2</v>
      </c>
      <c r="P4013" s="9">
        <v>14847</v>
      </c>
      <c r="Q4013" s="10">
        <v>20911.509999999998</v>
      </c>
      <c r="R4013" s="9">
        <v>0</v>
      </c>
      <c r="S4013" s="10">
        <v>41823.019999999997</v>
      </c>
      <c r="T4013" s="10">
        <v>12129.02</v>
      </c>
      <c r="U4013" s="7" t="s">
        <v>48</v>
      </c>
      <c r="V4013" s="7" t="s">
        <v>112</v>
      </c>
      <c r="W4013" s="9">
        <v>5</v>
      </c>
      <c r="X4013" s="7" t="s">
        <v>70</v>
      </c>
      <c r="Y4013" s="7" t="s">
        <v>18964</v>
      </c>
    </row>
    <row r="4014" spans="1:25" x14ac:dyDescent="0.35">
      <c r="A4014" t="s">
        <v>18965</v>
      </c>
      <c r="B4014" t="s">
        <v>18966</v>
      </c>
      <c r="C4014" s="7" t="s">
        <v>18967</v>
      </c>
      <c r="D4014" s="7" t="s">
        <v>28</v>
      </c>
      <c r="E4014" s="9">
        <v>31</v>
      </c>
      <c r="F4014" s="7" t="s">
        <v>92</v>
      </c>
      <c r="G4014" s="6">
        <v>46093</v>
      </c>
      <c r="H4014" s="6">
        <v>45588</v>
      </c>
      <c r="I4014" s="7" t="s">
        <v>63</v>
      </c>
      <c r="J4014" s="7" t="s">
        <v>64</v>
      </c>
      <c r="K4014" s="7" t="s">
        <v>44</v>
      </c>
      <c r="L4014" t="s">
        <v>18968</v>
      </c>
      <c r="M4014" s="7" t="s">
        <v>46</v>
      </c>
      <c r="N4014" s="7" t="s">
        <v>47</v>
      </c>
      <c r="O4014" s="9">
        <v>1</v>
      </c>
      <c r="P4014" s="9">
        <v>15851</v>
      </c>
      <c r="Q4014" s="10">
        <v>20910.45</v>
      </c>
      <c r="R4014" s="9">
        <v>20</v>
      </c>
      <c r="S4014" s="10">
        <v>16728.36</v>
      </c>
      <c r="T4014" s="10">
        <v>5059.45</v>
      </c>
      <c r="U4014" s="7" t="s">
        <v>78</v>
      </c>
      <c r="V4014" s="7" t="s">
        <v>154</v>
      </c>
      <c r="W4014" s="9">
        <v>5</v>
      </c>
      <c r="X4014" s="7" t="s">
        <v>70</v>
      </c>
      <c r="Y4014" s="7" t="s">
        <v>18969</v>
      </c>
    </row>
    <row r="4015" spans="1:25" x14ac:dyDescent="0.35">
      <c r="A4015" t="s">
        <v>18970</v>
      </c>
      <c r="B4015" t="s">
        <v>18971</v>
      </c>
      <c r="C4015" s="7" t="s">
        <v>18972</v>
      </c>
      <c r="D4015" s="7" t="s">
        <v>54</v>
      </c>
      <c r="E4015" s="9">
        <v>40</v>
      </c>
      <c r="F4015" s="7" t="s">
        <v>29</v>
      </c>
      <c r="G4015" s="6">
        <v>45922</v>
      </c>
      <c r="H4015" s="6">
        <v>45613</v>
      </c>
      <c r="I4015" s="7" t="s">
        <v>63</v>
      </c>
      <c r="J4015" s="7" t="s">
        <v>64</v>
      </c>
      <c r="K4015" s="7" t="s">
        <v>32</v>
      </c>
      <c r="L4015" t="s">
        <v>18973</v>
      </c>
      <c r="M4015" s="7" t="s">
        <v>34</v>
      </c>
      <c r="N4015" s="7" t="s">
        <v>35</v>
      </c>
      <c r="O4015" s="9">
        <v>2</v>
      </c>
      <c r="P4015" s="9">
        <v>8239</v>
      </c>
      <c r="Q4015" s="10">
        <v>10092.44</v>
      </c>
      <c r="R4015" s="9">
        <v>10</v>
      </c>
      <c r="S4015" s="10">
        <v>18166.39</v>
      </c>
      <c r="T4015" s="10">
        <v>3706.88</v>
      </c>
      <c r="U4015" s="7" t="s">
        <v>48</v>
      </c>
      <c r="V4015" s="7" t="s">
        <v>69</v>
      </c>
      <c r="W4015" s="9">
        <v>1</v>
      </c>
      <c r="X4015" s="7" t="s">
        <v>70</v>
      </c>
      <c r="Y4015" s="7" t="s">
        <v>18974</v>
      </c>
    </row>
    <row r="4016" spans="1:25" x14ac:dyDescent="0.35">
      <c r="A4016" t="s">
        <v>18975</v>
      </c>
      <c r="B4016" t="s">
        <v>18976</v>
      </c>
      <c r="C4016" s="7" t="s">
        <v>18977</v>
      </c>
      <c r="D4016" s="7" t="s">
        <v>54</v>
      </c>
      <c r="E4016" s="9">
        <v>55</v>
      </c>
      <c r="F4016" s="7" t="s">
        <v>92</v>
      </c>
      <c r="G4016" s="6">
        <v>45959</v>
      </c>
      <c r="H4016" s="6">
        <v>46038</v>
      </c>
      <c r="I4016" s="7" t="s">
        <v>55</v>
      </c>
      <c r="J4016" s="7" t="s">
        <v>56</v>
      </c>
      <c r="K4016" s="7" t="s">
        <v>32</v>
      </c>
      <c r="L4016" t="s">
        <v>18978</v>
      </c>
      <c r="M4016" s="7" t="s">
        <v>34</v>
      </c>
      <c r="N4016" s="7" t="s">
        <v>35</v>
      </c>
      <c r="O4016" s="9">
        <v>5</v>
      </c>
      <c r="P4016" s="9">
        <v>27823</v>
      </c>
      <c r="Q4016" s="10">
        <v>31853.439999999999</v>
      </c>
      <c r="R4016" s="9">
        <v>15</v>
      </c>
      <c r="S4016" s="10">
        <v>135377.12</v>
      </c>
      <c r="T4016" s="10">
        <v>20152.2</v>
      </c>
      <c r="U4016" s="7" t="s">
        <v>126</v>
      </c>
      <c r="V4016" s="7" t="s">
        <v>112</v>
      </c>
      <c r="W4016" s="9">
        <v>2</v>
      </c>
      <c r="X4016" s="7" t="s">
        <v>58</v>
      </c>
      <c r="Y4016" s="7" t="s">
        <v>18979</v>
      </c>
    </row>
    <row r="4017" spans="1:25" x14ac:dyDescent="0.35">
      <c r="A4017" t="s">
        <v>18980</v>
      </c>
      <c r="B4017" t="s">
        <v>18981</v>
      </c>
      <c r="C4017" s="7" t="s">
        <v>18982</v>
      </c>
      <c r="D4017" s="7" t="s">
        <v>28</v>
      </c>
      <c r="E4017" s="9">
        <v>55</v>
      </c>
      <c r="F4017" s="7" t="s">
        <v>29</v>
      </c>
      <c r="G4017" s="6">
        <v>45959</v>
      </c>
      <c r="H4017" s="6">
        <v>45711</v>
      </c>
      <c r="I4017" s="7" t="s">
        <v>84</v>
      </c>
      <c r="J4017" s="7" t="s">
        <v>85</v>
      </c>
      <c r="K4017" s="7" t="s">
        <v>93</v>
      </c>
      <c r="L4017" t="s">
        <v>18983</v>
      </c>
      <c r="M4017" s="7" t="s">
        <v>95</v>
      </c>
      <c r="N4017" s="7" t="s">
        <v>96</v>
      </c>
      <c r="O4017" s="9">
        <v>5</v>
      </c>
      <c r="P4017" s="9">
        <v>7303</v>
      </c>
      <c r="Q4017" s="10">
        <v>9915.82</v>
      </c>
      <c r="R4017" s="9">
        <v>15</v>
      </c>
      <c r="S4017" s="10">
        <v>42142.239999999998</v>
      </c>
      <c r="T4017" s="10">
        <v>13064.1</v>
      </c>
      <c r="U4017" s="7" t="s">
        <v>78</v>
      </c>
      <c r="V4017" s="7" t="s">
        <v>69</v>
      </c>
      <c r="W4017" s="9">
        <v>4</v>
      </c>
      <c r="X4017" s="7" t="s">
        <v>87</v>
      </c>
      <c r="Y4017" s="7" t="s">
        <v>18984</v>
      </c>
    </row>
    <row r="4018" spans="1:25" x14ac:dyDescent="0.35">
      <c r="A4018" t="s">
        <v>18985</v>
      </c>
      <c r="B4018" t="s">
        <v>18986</v>
      </c>
      <c r="C4018" s="7" t="s">
        <v>18987</v>
      </c>
      <c r="D4018" s="7" t="s">
        <v>54</v>
      </c>
      <c r="E4018" s="9">
        <v>32</v>
      </c>
      <c r="F4018" s="7" t="s">
        <v>29</v>
      </c>
      <c r="G4018" s="6">
        <v>46048</v>
      </c>
      <c r="H4018" s="6">
        <v>45762</v>
      </c>
      <c r="I4018" s="7" t="s">
        <v>55</v>
      </c>
      <c r="J4018" s="7" t="s">
        <v>56</v>
      </c>
      <c r="K4018" s="7" t="s">
        <v>65</v>
      </c>
      <c r="L4018" t="s">
        <v>6543</v>
      </c>
      <c r="M4018" s="7" t="s">
        <v>67</v>
      </c>
      <c r="N4018" s="7" t="s">
        <v>68</v>
      </c>
      <c r="O4018" s="9">
        <v>3</v>
      </c>
      <c r="P4018" s="9">
        <v>19367</v>
      </c>
      <c r="Q4018" s="10">
        <v>27635.14</v>
      </c>
      <c r="R4018" s="9">
        <v>10</v>
      </c>
      <c r="S4018" s="10">
        <v>74614.880000000005</v>
      </c>
      <c r="T4018" s="10">
        <v>24804.42</v>
      </c>
      <c r="U4018" s="7" t="s">
        <v>126</v>
      </c>
      <c r="V4018" s="7" t="s">
        <v>37</v>
      </c>
      <c r="W4018" s="9">
        <v>1</v>
      </c>
      <c r="X4018" s="7" t="s">
        <v>58</v>
      </c>
      <c r="Y4018" s="7" t="s">
        <v>18988</v>
      </c>
    </row>
    <row r="4019" spans="1:25" x14ac:dyDescent="0.35">
      <c r="A4019" t="s">
        <v>18989</v>
      </c>
      <c r="B4019" t="s">
        <v>18990</v>
      </c>
      <c r="C4019" s="7" t="s">
        <v>18991</v>
      </c>
      <c r="D4019" s="7" t="s">
        <v>54</v>
      </c>
      <c r="E4019" s="9">
        <v>25</v>
      </c>
      <c r="F4019" s="7" t="s">
        <v>29</v>
      </c>
      <c r="G4019" s="6">
        <v>46109</v>
      </c>
      <c r="H4019" s="6">
        <v>45982</v>
      </c>
      <c r="I4019" s="7" t="s">
        <v>30</v>
      </c>
      <c r="J4019" s="7" t="s">
        <v>43</v>
      </c>
      <c r="K4019" s="7" t="s">
        <v>117</v>
      </c>
      <c r="L4019" t="s">
        <v>18992</v>
      </c>
      <c r="M4019" s="7" t="s">
        <v>119</v>
      </c>
      <c r="N4019" s="7" t="s">
        <v>120</v>
      </c>
      <c r="O4019" s="9">
        <v>1</v>
      </c>
      <c r="P4019" s="9">
        <v>11784</v>
      </c>
      <c r="Q4019" s="10">
        <v>14162.92</v>
      </c>
      <c r="R4019" s="9">
        <v>15</v>
      </c>
      <c r="S4019" s="10">
        <v>12038.48</v>
      </c>
      <c r="T4019" s="10">
        <v>2378.92</v>
      </c>
      <c r="U4019" s="7" t="s">
        <v>48</v>
      </c>
      <c r="V4019" s="7" t="s">
        <v>37</v>
      </c>
      <c r="W4019" s="9">
        <v>1</v>
      </c>
      <c r="X4019" s="7" t="s">
        <v>49</v>
      </c>
      <c r="Y4019" s="7" t="s">
        <v>18993</v>
      </c>
    </row>
    <row r="4020" spans="1:25" x14ac:dyDescent="0.35">
      <c r="A4020" t="s">
        <v>18994</v>
      </c>
      <c r="B4020" t="s">
        <v>18995</v>
      </c>
      <c r="C4020" s="7" t="s">
        <v>18996</v>
      </c>
      <c r="D4020" s="7" t="s">
        <v>54</v>
      </c>
      <c r="E4020" s="9">
        <v>53</v>
      </c>
      <c r="F4020" s="7" t="s">
        <v>92</v>
      </c>
      <c r="G4020" s="6">
        <v>45752</v>
      </c>
      <c r="H4020" s="6">
        <v>46044</v>
      </c>
      <c r="I4020" s="7" t="s">
        <v>75</v>
      </c>
      <c r="J4020" s="7" t="s">
        <v>76</v>
      </c>
      <c r="K4020" s="7" t="s">
        <v>44</v>
      </c>
      <c r="L4020" t="s">
        <v>2151</v>
      </c>
      <c r="M4020" s="7" t="s">
        <v>46</v>
      </c>
      <c r="N4020" s="7" t="s">
        <v>47</v>
      </c>
      <c r="O4020" s="9">
        <v>3</v>
      </c>
      <c r="P4020" s="9">
        <v>22821</v>
      </c>
      <c r="Q4020" s="10">
        <v>28758.36</v>
      </c>
      <c r="R4020" s="9">
        <v>10</v>
      </c>
      <c r="S4020" s="10">
        <v>77647.570000000007</v>
      </c>
      <c r="T4020" s="10">
        <v>17812.080000000002</v>
      </c>
      <c r="U4020" s="7" t="s">
        <v>78</v>
      </c>
      <c r="V4020" s="7" t="s">
        <v>154</v>
      </c>
      <c r="W4020" s="9">
        <v>1</v>
      </c>
      <c r="X4020" s="7" t="s">
        <v>79</v>
      </c>
      <c r="Y4020" s="7" t="s">
        <v>18997</v>
      </c>
    </row>
    <row r="4021" spans="1:25" x14ac:dyDescent="0.35">
      <c r="A4021" t="s">
        <v>18998</v>
      </c>
      <c r="B4021" t="s">
        <v>18999</v>
      </c>
      <c r="C4021" s="7" t="s">
        <v>19000</v>
      </c>
      <c r="D4021" s="7" t="s">
        <v>28</v>
      </c>
      <c r="E4021" s="9">
        <v>20</v>
      </c>
      <c r="F4021" s="7" t="s">
        <v>29</v>
      </c>
      <c r="G4021" s="6">
        <v>46167</v>
      </c>
      <c r="H4021" s="6">
        <v>45909</v>
      </c>
      <c r="I4021" s="7" t="s">
        <v>55</v>
      </c>
      <c r="J4021" s="7" t="s">
        <v>56</v>
      </c>
      <c r="K4021" s="7" t="s">
        <v>65</v>
      </c>
      <c r="L4021" t="s">
        <v>19001</v>
      </c>
      <c r="M4021" s="7" t="s">
        <v>67</v>
      </c>
      <c r="N4021" s="7" t="s">
        <v>68</v>
      </c>
      <c r="O4021" s="9">
        <v>2</v>
      </c>
      <c r="P4021" s="9">
        <v>4634</v>
      </c>
      <c r="Q4021" s="10">
        <v>5411.51</v>
      </c>
      <c r="R4021" s="9">
        <v>20</v>
      </c>
      <c r="S4021" s="10">
        <v>8658.42</v>
      </c>
      <c r="T4021" s="10">
        <v>1555.02</v>
      </c>
      <c r="U4021" s="7" t="s">
        <v>36</v>
      </c>
      <c r="V4021" s="7" t="s">
        <v>112</v>
      </c>
      <c r="W4021" s="9">
        <v>5</v>
      </c>
      <c r="X4021" s="7" t="s">
        <v>58</v>
      </c>
      <c r="Y4021" s="7" t="s">
        <v>19002</v>
      </c>
    </row>
    <row r="4022" spans="1:25" x14ac:dyDescent="0.35">
      <c r="A4022" t="s">
        <v>19003</v>
      </c>
      <c r="B4022" t="s">
        <v>19004</v>
      </c>
      <c r="C4022" s="7" t="s">
        <v>19005</v>
      </c>
      <c r="D4022" s="7" t="s">
        <v>28</v>
      </c>
      <c r="E4022" s="9">
        <v>45</v>
      </c>
      <c r="F4022" s="7" t="s">
        <v>92</v>
      </c>
      <c r="G4022" s="6">
        <v>46018</v>
      </c>
      <c r="H4022" s="6">
        <v>45916</v>
      </c>
      <c r="I4022" s="7" t="s">
        <v>55</v>
      </c>
      <c r="J4022" s="7" t="s">
        <v>56</v>
      </c>
      <c r="K4022" s="7" t="s">
        <v>93</v>
      </c>
      <c r="L4022" t="s">
        <v>10610</v>
      </c>
      <c r="M4022" s="7" t="s">
        <v>95</v>
      </c>
      <c r="N4022" s="7" t="s">
        <v>96</v>
      </c>
      <c r="O4022" s="9">
        <v>5</v>
      </c>
      <c r="P4022" s="9">
        <v>15045</v>
      </c>
      <c r="Q4022" s="10">
        <v>17123.560000000001</v>
      </c>
      <c r="R4022" s="9">
        <v>20</v>
      </c>
      <c r="S4022" s="10">
        <v>68494.240000000005</v>
      </c>
      <c r="T4022" s="10">
        <v>10392.799999999999</v>
      </c>
      <c r="U4022" s="7" t="s">
        <v>48</v>
      </c>
      <c r="V4022" s="7" t="s">
        <v>37</v>
      </c>
      <c r="W4022" s="9">
        <v>3</v>
      </c>
      <c r="X4022" s="7" t="s">
        <v>58</v>
      </c>
      <c r="Y4022" s="7" t="s">
        <v>19006</v>
      </c>
    </row>
    <row r="4023" spans="1:25" x14ac:dyDescent="0.35">
      <c r="A4023" t="s">
        <v>19007</v>
      </c>
      <c r="B4023" t="s">
        <v>19008</v>
      </c>
      <c r="C4023" s="7" t="s">
        <v>19009</v>
      </c>
      <c r="D4023" s="7" t="s">
        <v>54</v>
      </c>
      <c r="E4023" s="9">
        <v>29</v>
      </c>
      <c r="F4023" s="7" t="s">
        <v>29</v>
      </c>
      <c r="G4023" s="6">
        <v>45903</v>
      </c>
      <c r="H4023" s="6">
        <v>45986</v>
      </c>
      <c r="I4023" s="7" t="s">
        <v>75</v>
      </c>
      <c r="J4023" s="7" t="s">
        <v>76</v>
      </c>
      <c r="K4023" s="7" t="s">
        <v>93</v>
      </c>
      <c r="L4023" t="s">
        <v>19010</v>
      </c>
      <c r="M4023" s="7" t="s">
        <v>132</v>
      </c>
      <c r="N4023" s="7" t="s">
        <v>133</v>
      </c>
      <c r="O4023" s="9">
        <v>3</v>
      </c>
      <c r="P4023" s="9">
        <v>6891</v>
      </c>
      <c r="Q4023" s="10">
        <v>8145.5</v>
      </c>
      <c r="R4023" s="9">
        <v>15</v>
      </c>
      <c r="S4023" s="10">
        <v>20771.02</v>
      </c>
      <c r="T4023" s="10">
        <v>3763.5</v>
      </c>
      <c r="U4023" s="7" t="s">
        <v>78</v>
      </c>
      <c r="V4023" s="7" t="s">
        <v>154</v>
      </c>
      <c r="W4023" s="9">
        <v>1</v>
      </c>
      <c r="X4023" s="7" t="s">
        <v>79</v>
      </c>
      <c r="Y4023" s="7" t="s">
        <v>19011</v>
      </c>
    </row>
    <row r="4024" spans="1:25" x14ac:dyDescent="0.35">
      <c r="A4024" t="s">
        <v>19012</v>
      </c>
      <c r="B4024" t="s">
        <v>19013</v>
      </c>
      <c r="C4024" s="7" t="s">
        <v>19014</v>
      </c>
      <c r="D4024" s="7" t="s">
        <v>28</v>
      </c>
      <c r="E4024" s="9">
        <v>34</v>
      </c>
      <c r="F4024" s="7" t="s">
        <v>92</v>
      </c>
      <c r="G4024" s="6">
        <v>45860</v>
      </c>
      <c r="H4024" s="6">
        <v>45723</v>
      </c>
      <c r="I4024" s="7" t="s">
        <v>63</v>
      </c>
      <c r="J4024" s="7" t="s">
        <v>64</v>
      </c>
      <c r="K4024" s="7" t="s">
        <v>44</v>
      </c>
      <c r="L4024" t="s">
        <v>12769</v>
      </c>
      <c r="M4024" s="7" t="s">
        <v>46</v>
      </c>
      <c r="N4024" s="7" t="s">
        <v>47</v>
      </c>
      <c r="O4024" s="9">
        <v>5</v>
      </c>
      <c r="P4024" s="9">
        <v>25215</v>
      </c>
      <c r="Q4024" s="10">
        <v>32727.06</v>
      </c>
      <c r="R4024" s="9">
        <v>15</v>
      </c>
      <c r="S4024" s="10">
        <v>139090.01</v>
      </c>
      <c r="T4024" s="10">
        <v>37560.300000000003</v>
      </c>
      <c r="U4024" s="7" t="s">
        <v>126</v>
      </c>
      <c r="V4024" s="7" t="s">
        <v>37</v>
      </c>
      <c r="W4024" s="9">
        <v>1</v>
      </c>
      <c r="X4024" s="7" t="s">
        <v>70</v>
      </c>
      <c r="Y4024" s="7" t="s">
        <v>19015</v>
      </c>
    </row>
    <row r="4025" spans="1:25" x14ac:dyDescent="0.35">
      <c r="A4025" t="s">
        <v>19016</v>
      </c>
      <c r="B4025" t="s">
        <v>19017</v>
      </c>
      <c r="C4025" s="7" t="s">
        <v>19018</v>
      </c>
      <c r="D4025" s="7" t="s">
        <v>54</v>
      </c>
      <c r="E4025" s="9">
        <v>50</v>
      </c>
      <c r="F4025" s="7" t="s">
        <v>92</v>
      </c>
      <c r="G4025" s="6">
        <v>46070</v>
      </c>
      <c r="H4025" s="6">
        <v>45835</v>
      </c>
      <c r="I4025" s="7" t="s">
        <v>30</v>
      </c>
      <c r="J4025" s="7" t="s">
        <v>43</v>
      </c>
      <c r="K4025" s="7" t="s">
        <v>65</v>
      </c>
      <c r="L4025" t="s">
        <v>18231</v>
      </c>
      <c r="M4025" s="7" t="s">
        <v>67</v>
      </c>
      <c r="N4025" s="7" t="s">
        <v>68</v>
      </c>
      <c r="O4025" s="9">
        <v>4</v>
      </c>
      <c r="P4025" s="9">
        <v>11645</v>
      </c>
      <c r="Q4025" s="10">
        <v>15380.52</v>
      </c>
      <c r="R4025" s="9">
        <v>20</v>
      </c>
      <c r="S4025" s="10">
        <v>49217.66</v>
      </c>
      <c r="T4025" s="10">
        <v>14942.08</v>
      </c>
      <c r="U4025" s="7" t="s">
        <v>48</v>
      </c>
      <c r="V4025" s="7" t="s">
        <v>112</v>
      </c>
      <c r="W4025" s="9">
        <v>3</v>
      </c>
      <c r="X4025" s="7" t="s">
        <v>49</v>
      </c>
      <c r="Y4025" s="7" t="s">
        <v>19019</v>
      </c>
    </row>
    <row r="4026" spans="1:25" x14ac:dyDescent="0.35">
      <c r="A4026" t="s">
        <v>19020</v>
      </c>
      <c r="B4026" t="s">
        <v>19021</v>
      </c>
      <c r="C4026" s="7" t="s">
        <v>5595</v>
      </c>
      <c r="D4026" s="7" t="s">
        <v>28</v>
      </c>
      <c r="E4026" s="9">
        <v>55</v>
      </c>
      <c r="F4026" s="7" t="s">
        <v>29</v>
      </c>
      <c r="G4026" s="6">
        <v>45854</v>
      </c>
      <c r="H4026" s="6">
        <v>46183</v>
      </c>
      <c r="I4026" s="7" t="s">
        <v>55</v>
      </c>
      <c r="J4026" s="7" t="s">
        <v>56</v>
      </c>
      <c r="K4026" s="7" t="s">
        <v>93</v>
      </c>
      <c r="L4026" t="s">
        <v>19022</v>
      </c>
      <c r="M4026" s="7" t="s">
        <v>95</v>
      </c>
      <c r="N4026" s="7" t="s">
        <v>96</v>
      </c>
      <c r="O4026" s="9">
        <v>4</v>
      </c>
      <c r="P4026" s="9">
        <v>14167</v>
      </c>
      <c r="Q4026" s="10">
        <v>18121.75</v>
      </c>
      <c r="R4026" s="9">
        <v>20</v>
      </c>
      <c r="S4026" s="10">
        <v>57989.599999999999</v>
      </c>
      <c r="T4026" s="10">
        <v>15819</v>
      </c>
      <c r="U4026" s="7" t="s">
        <v>126</v>
      </c>
      <c r="V4026" s="7" t="s">
        <v>37</v>
      </c>
      <c r="W4026" s="9">
        <v>5</v>
      </c>
      <c r="X4026" s="7" t="s">
        <v>58</v>
      </c>
      <c r="Y4026" s="7" t="s">
        <v>19023</v>
      </c>
    </row>
    <row r="4027" spans="1:25" x14ac:dyDescent="0.35">
      <c r="A4027" t="s">
        <v>19024</v>
      </c>
      <c r="B4027" t="s">
        <v>19025</v>
      </c>
      <c r="C4027" s="7" t="s">
        <v>13837</v>
      </c>
      <c r="D4027" s="7" t="s">
        <v>28</v>
      </c>
      <c r="E4027" s="9">
        <v>46</v>
      </c>
      <c r="F4027" s="7" t="s">
        <v>29</v>
      </c>
      <c r="G4027" s="6">
        <v>46163</v>
      </c>
      <c r="H4027" s="6">
        <v>45585</v>
      </c>
      <c r="I4027" s="7" t="s">
        <v>84</v>
      </c>
      <c r="J4027" s="7" t="s">
        <v>85</v>
      </c>
      <c r="K4027" s="7" t="s">
        <v>65</v>
      </c>
      <c r="L4027" t="s">
        <v>19026</v>
      </c>
      <c r="M4027" s="7" t="s">
        <v>67</v>
      </c>
      <c r="N4027" s="7" t="s">
        <v>68</v>
      </c>
      <c r="O4027" s="9">
        <v>3</v>
      </c>
      <c r="P4027" s="9">
        <v>4761</v>
      </c>
      <c r="Q4027" s="10">
        <v>5627.4</v>
      </c>
      <c r="R4027" s="9">
        <v>15</v>
      </c>
      <c r="S4027" s="10">
        <v>14349.87</v>
      </c>
      <c r="T4027" s="10">
        <v>2599.1999999999998</v>
      </c>
      <c r="U4027" s="7" t="s">
        <v>78</v>
      </c>
      <c r="V4027" s="7" t="s">
        <v>112</v>
      </c>
      <c r="W4027" s="9">
        <v>5</v>
      </c>
      <c r="X4027" s="7" t="s">
        <v>87</v>
      </c>
      <c r="Y4027" s="7" t="s">
        <v>19027</v>
      </c>
    </row>
    <row r="4028" spans="1:25" x14ac:dyDescent="0.35">
      <c r="A4028" t="s">
        <v>19028</v>
      </c>
      <c r="B4028" t="s">
        <v>19029</v>
      </c>
      <c r="C4028" s="7" t="s">
        <v>19030</v>
      </c>
      <c r="D4028" s="7" t="s">
        <v>54</v>
      </c>
      <c r="E4028" s="9">
        <v>47</v>
      </c>
      <c r="F4028" s="7" t="s">
        <v>92</v>
      </c>
      <c r="G4028" s="6">
        <v>45752</v>
      </c>
      <c r="H4028" s="6">
        <v>46180</v>
      </c>
      <c r="I4028" s="7" t="s">
        <v>30</v>
      </c>
      <c r="J4028" s="7" t="s">
        <v>31</v>
      </c>
      <c r="K4028" s="7" t="s">
        <v>44</v>
      </c>
      <c r="L4028" t="s">
        <v>19031</v>
      </c>
      <c r="M4028" s="7" t="s">
        <v>46</v>
      </c>
      <c r="N4028" s="7" t="s">
        <v>47</v>
      </c>
      <c r="O4028" s="9">
        <v>4</v>
      </c>
      <c r="P4028" s="9">
        <v>9714</v>
      </c>
      <c r="Q4028" s="10">
        <v>11179.78</v>
      </c>
      <c r="R4028" s="9">
        <v>20</v>
      </c>
      <c r="S4028" s="10">
        <v>35775.300000000003</v>
      </c>
      <c r="T4028" s="10">
        <v>5863.12</v>
      </c>
      <c r="U4028" s="7" t="s">
        <v>126</v>
      </c>
      <c r="V4028" s="7" t="s">
        <v>69</v>
      </c>
      <c r="W4028" s="9">
        <v>4</v>
      </c>
      <c r="X4028" s="7" t="s">
        <v>38</v>
      </c>
      <c r="Y4028" s="7" t="s">
        <v>652</v>
      </c>
    </row>
    <row r="4029" spans="1:25" x14ac:dyDescent="0.35">
      <c r="A4029" t="s">
        <v>19032</v>
      </c>
      <c r="B4029" t="s">
        <v>19033</v>
      </c>
      <c r="C4029" s="7" t="s">
        <v>19034</v>
      </c>
      <c r="D4029" s="7" t="s">
        <v>28</v>
      </c>
      <c r="E4029" s="9">
        <v>26</v>
      </c>
      <c r="F4029" s="7" t="s">
        <v>29</v>
      </c>
      <c r="G4029" s="6">
        <v>46048</v>
      </c>
      <c r="H4029" s="6">
        <v>45689</v>
      </c>
      <c r="I4029" s="7" t="s">
        <v>75</v>
      </c>
      <c r="J4029" s="7" t="s">
        <v>76</v>
      </c>
      <c r="K4029" s="7" t="s">
        <v>65</v>
      </c>
      <c r="L4029" t="s">
        <v>12724</v>
      </c>
      <c r="M4029" s="7" t="s">
        <v>67</v>
      </c>
      <c r="N4029" s="7" t="s">
        <v>68</v>
      </c>
      <c r="O4029" s="9">
        <v>5</v>
      </c>
      <c r="P4029" s="9">
        <v>28669</v>
      </c>
      <c r="Q4029" s="10">
        <v>36713.879999999997</v>
      </c>
      <c r="R4029" s="9">
        <v>10</v>
      </c>
      <c r="S4029" s="10">
        <v>165212.46</v>
      </c>
      <c r="T4029" s="10">
        <v>40224.400000000001</v>
      </c>
      <c r="U4029" s="7" t="s">
        <v>78</v>
      </c>
      <c r="V4029" s="7" t="s">
        <v>154</v>
      </c>
      <c r="W4029" s="9">
        <v>1</v>
      </c>
      <c r="X4029" s="7" t="s">
        <v>79</v>
      </c>
      <c r="Y4029" s="7" t="s">
        <v>19035</v>
      </c>
    </row>
    <row r="4030" spans="1:25" x14ac:dyDescent="0.35">
      <c r="A4030" t="s">
        <v>19036</v>
      </c>
      <c r="B4030" t="s">
        <v>19037</v>
      </c>
      <c r="C4030" s="7" t="s">
        <v>9711</v>
      </c>
      <c r="D4030" s="7" t="s">
        <v>54</v>
      </c>
      <c r="E4030" s="9">
        <v>49</v>
      </c>
      <c r="F4030" s="7" t="s">
        <v>29</v>
      </c>
      <c r="G4030" s="6">
        <v>45732</v>
      </c>
      <c r="H4030" s="6">
        <v>45731</v>
      </c>
      <c r="I4030" s="7" t="s">
        <v>55</v>
      </c>
      <c r="J4030" s="7" t="s">
        <v>56</v>
      </c>
      <c r="K4030" s="7" t="s">
        <v>93</v>
      </c>
      <c r="L4030" t="s">
        <v>19038</v>
      </c>
      <c r="M4030" s="7" t="s">
        <v>95</v>
      </c>
      <c r="N4030" s="7" t="s">
        <v>96</v>
      </c>
      <c r="O4030" s="9">
        <v>1</v>
      </c>
      <c r="P4030" s="9">
        <v>1994</v>
      </c>
      <c r="Q4030" s="10">
        <v>2560.61</v>
      </c>
      <c r="R4030" s="9">
        <v>10</v>
      </c>
      <c r="S4030" s="10">
        <v>2304.5500000000002</v>
      </c>
      <c r="T4030" s="10">
        <v>566.61</v>
      </c>
      <c r="U4030" s="7" t="s">
        <v>126</v>
      </c>
      <c r="V4030" s="7" t="s">
        <v>69</v>
      </c>
      <c r="W4030" s="9">
        <v>5</v>
      </c>
      <c r="X4030" s="7" t="s">
        <v>58</v>
      </c>
      <c r="Y4030" s="7" t="s">
        <v>19039</v>
      </c>
    </row>
    <row r="4031" spans="1:25" x14ac:dyDescent="0.35">
      <c r="A4031" t="s">
        <v>19040</v>
      </c>
      <c r="B4031" t="s">
        <v>19041</v>
      </c>
      <c r="C4031" s="7" t="s">
        <v>19042</v>
      </c>
      <c r="D4031" s="7" t="s">
        <v>28</v>
      </c>
      <c r="E4031" s="9">
        <v>54</v>
      </c>
      <c r="F4031" s="7" t="s">
        <v>29</v>
      </c>
      <c r="G4031" s="6">
        <v>45993</v>
      </c>
      <c r="H4031" s="6">
        <v>46171</v>
      </c>
      <c r="I4031" s="7" t="s">
        <v>30</v>
      </c>
      <c r="J4031" s="7" t="s">
        <v>43</v>
      </c>
      <c r="K4031" s="7" t="s">
        <v>117</v>
      </c>
      <c r="L4031" t="s">
        <v>19043</v>
      </c>
      <c r="M4031" s="7" t="s">
        <v>119</v>
      </c>
      <c r="N4031" s="7" t="s">
        <v>120</v>
      </c>
      <c r="O4031" s="9">
        <v>5</v>
      </c>
      <c r="P4031" s="9">
        <v>2933</v>
      </c>
      <c r="Q4031" s="10">
        <v>3911.68</v>
      </c>
      <c r="R4031" s="9">
        <v>0</v>
      </c>
      <c r="S4031" s="10">
        <v>19558.400000000001</v>
      </c>
      <c r="T4031" s="10">
        <v>4893.3999999999996</v>
      </c>
      <c r="U4031" s="7" t="s">
        <v>36</v>
      </c>
      <c r="V4031" s="7" t="s">
        <v>37</v>
      </c>
      <c r="W4031" s="9">
        <v>3</v>
      </c>
      <c r="X4031" s="7" t="s">
        <v>49</v>
      </c>
      <c r="Y4031" s="7" t="s">
        <v>19044</v>
      </c>
    </row>
    <row r="4032" spans="1:25" x14ac:dyDescent="0.35">
      <c r="A4032" t="s">
        <v>19045</v>
      </c>
      <c r="B4032" t="s">
        <v>19046</v>
      </c>
      <c r="C4032" s="7" t="s">
        <v>19047</v>
      </c>
      <c r="D4032" s="7" t="s">
        <v>28</v>
      </c>
      <c r="E4032" s="9">
        <v>37</v>
      </c>
      <c r="F4032" s="7" t="s">
        <v>29</v>
      </c>
      <c r="G4032" s="6">
        <v>45954</v>
      </c>
      <c r="H4032" s="6">
        <v>46165</v>
      </c>
      <c r="I4032" s="7" t="s">
        <v>30</v>
      </c>
      <c r="J4032" s="7" t="s">
        <v>43</v>
      </c>
      <c r="K4032" s="7" t="s">
        <v>32</v>
      </c>
      <c r="L4032" t="s">
        <v>15735</v>
      </c>
      <c r="M4032" s="7" t="s">
        <v>34</v>
      </c>
      <c r="N4032" s="7" t="s">
        <v>35</v>
      </c>
      <c r="O4032" s="9">
        <v>5</v>
      </c>
      <c r="P4032" s="9">
        <v>23447</v>
      </c>
      <c r="Q4032" s="10">
        <v>33809.870000000003</v>
      </c>
      <c r="R4032" s="9">
        <v>15</v>
      </c>
      <c r="S4032" s="10">
        <v>143691.95000000001</v>
      </c>
      <c r="T4032" s="10">
        <v>51814.35</v>
      </c>
      <c r="U4032" s="7" t="s">
        <v>78</v>
      </c>
      <c r="V4032" s="7" t="s">
        <v>112</v>
      </c>
      <c r="W4032" s="9">
        <v>5</v>
      </c>
      <c r="X4032" s="7" t="s">
        <v>49</v>
      </c>
      <c r="Y4032" s="7" t="s">
        <v>13438</v>
      </c>
    </row>
    <row r="4033" spans="1:25" x14ac:dyDescent="0.35">
      <c r="A4033" t="s">
        <v>19048</v>
      </c>
      <c r="B4033" t="s">
        <v>19049</v>
      </c>
      <c r="C4033" s="7" t="s">
        <v>19050</v>
      </c>
      <c r="D4033" s="7" t="s">
        <v>28</v>
      </c>
      <c r="E4033" s="9">
        <v>48</v>
      </c>
      <c r="F4033" s="7" t="s">
        <v>29</v>
      </c>
      <c r="G4033" s="6">
        <v>46122</v>
      </c>
      <c r="H4033" s="6">
        <v>45738</v>
      </c>
      <c r="I4033" s="7" t="s">
        <v>30</v>
      </c>
      <c r="J4033" s="7" t="s">
        <v>43</v>
      </c>
      <c r="K4033" s="7" t="s">
        <v>44</v>
      </c>
      <c r="L4033" t="s">
        <v>19051</v>
      </c>
      <c r="M4033" s="7" t="s">
        <v>46</v>
      </c>
      <c r="N4033" s="7" t="s">
        <v>47</v>
      </c>
      <c r="O4033" s="9">
        <v>1</v>
      </c>
      <c r="P4033" s="9">
        <v>26347</v>
      </c>
      <c r="Q4033" s="10">
        <v>33371.74</v>
      </c>
      <c r="R4033" s="9">
        <v>0</v>
      </c>
      <c r="S4033" s="10">
        <v>33371.74</v>
      </c>
      <c r="T4033" s="10">
        <v>7024.74</v>
      </c>
      <c r="U4033" s="7" t="s">
        <v>36</v>
      </c>
      <c r="V4033" s="7" t="s">
        <v>112</v>
      </c>
      <c r="W4033" s="9">
        <v>5</v>
      </c>
      <c r="X4033" s="7" t="s">
        <v>49</v>
      </c>
      <c r="Y4033" s="7" t="s">
        <v>19052</v>
      </c>
    </row>
    <row r="4034" spans="1:25" x14ac:dyDescent="0.35">
      <c r="A4034" t="s">
        <v>19053</v>
      </c>
      <c r="B4034" t="s">
        <v>19054</v>
      </c>
      <c r="C4034" s="7" t="s">
        <v>19055</v>
      </c>
      <c r="D4034" s="7" t="s">
        <v>54</v>
      </c>
      <c r="E4034" s="9">
        <v>48</v>
      </c>
      <c r="F4034" s="7" t="s">
        <v>92</v>
      </c>
      <c r="G4034" s="6">
        <v>45999</v>
      </c>
      <c r="H4034" s="6">
        <v>45522</v>
      </c>
      <c r="I4034" s="7" t="s">
        <v>30</v>
      </c>
      <c r="J4034" s="7" t="s">
        <v>31</v>
      </c>
      <c r="K4034" s="7" t="s">
        <v>65</v>
      </c>
      <c r="L4034" t="s">
        <v>19056</v>
      </c>
      <c r="M4034" s="7" t="s">
        <v>67</v>
      </c>
      <c r="N4034" s="7" t="s">
        <v>68</v>
      </c>
      <c r="O4034" s="9">
        <v>2</v>
      </c>
      <c r="P4034" s="9">
        <v>11554</v>
      </c>
      <c r="Q4034" s="10">
        <v>15883.36</v>
      </c>
      <c r="R4034" s="9">
        <v>20</v>
      </c>
      <c r="S4034" s="10">
        <v>25413.38</v>
      </c>
      <c r="T4034" s="10">
        <v>8658.7199999999993</v>
      </c>
      <c r="U4034" s="7" t="s">
        <v>126</v>
      </c>
      <c r="V4034" s="7" t="s">
        <v>154</v>
      </c>
      <c r="W4034" s="9">
        <v>5</v>
      </c>
      <c r="X4034" s="7" t="s">
        <v>38</v>
      </c>
      <c r="Y4034" s="7" t="s">
        <v>19057</v>
      </c>
    </row>
    <row r="4035" spans="1:25" x14ac:dyDescent="0.35">
      <c r="A4035" t="s">
        <v>19058</v>
      </c>
      <c r="B4035" t="s">
        <v>19059</v>
      </c>
      <c r="C4035" s="7" t="s">
        <v>19060</v>
      </c>
      <c r="D4035" s="7" t="s">
        <v>28</v>
      </c>
      <c r="E4035" s="9">
        <v>33</v>
      </c>
      <c r="F4035" s="7" t="s">
        <v>92</v>
      </c>
      <c r="G4035" s="6">
        <v>45495</v>
      </c>
      <c r="H4035" s="6">
        <v>46124</v>
      </c>
      <c r="I4035" s="7" t="s">
        <v>30</v>
      </c>
      <c r="J4035" s="7" t="s">
        <v>43</v>
      </c>
      <c r="K4035" s="7" t="s">
        <v>93</v>
      </c>
      <c r="L4035" t="s">
        <v>19061</v>
      </c>
      <c r="M4035" s="7" t="s">
        <v>95</v>
      </c>
      <c r="N4035" s="7" t="s">
        <v>96</v>
      </c>
      <c r="O4035" s="9">
        <v>3</v>
      </c>
      <c r="P4035" s="9">
        <v>1935</v>
      </c>
      <c r="Q4035" s="10">
        <v>2448.58</v>
      </c>
      <c r="R4035" s="9">
        <v>0</v>
      </c>
      <c r="S4035" s="10">
        <v>7345.74</v>
      </c>
      <c r="T4035" s="10">
        <v>1540.74</v>
      </c>
      <c r="U4035" s="7" t="s">
        <v>126</v>
      </c>
      <c r="V4035" s="7" t="s">
        <v>112</v>
      </c>
      <c r="W4035" s="9">
        <v>1</v>
      </c>
      <c r="X4035" s="7" t="s">
        <v>49</v>
      </c>
      <c r="Y4035" s="7" t="s">
        <v>19062</v>
      </c>
    </row>
    <row r="4036" spans="1:25" x14ac:dyDescent="0.35">
      <c r="A4036" t="s">
        <v>19063</v>
      </c>
      <c r="B4036" t="s">
        <v>19064</v>
      </c>
      <c r="C4036" s="7" t="s">
        <v>17499</v>
      </c>
      <c r="D4036" s="7" t="s">
        <v>28</v>
      </c>
      <c r="E4036" s="9">
        <v>39</v>
      </c>
      <c r="F4036" s="7" t="s">
        <v>92</v>
      </c>
      <c r="G4036" s="6">
        <v>45579</v>
      </c>
      <c r="H4036" s="6">
        <v>45994</v>
      </c>
      <c r="I4036" s="7" t="s">
        <v>84</v>
      </c>
      <c r="J4036" s="7" t="s">
        <v>85</v>
      </c>
      <c r="K4036" s="7" t="s">
        <v>44</v>
      </c>
      <c r="L4036" t="s">
        <v>15339</v>
      </c>
      <c r="M4036" s="7" t="s">
        <v>46</v>
      </c>
      <c r="N4036" s="7" t="s">
        <v>47</v>
      </c>
      <c r="O4036" s="9">
        <v>3</v>
      </c>
      <c r="P4036" s="9">
        <v>15644</v>
      </c>
      <c r="Q4036" s="10">
        <v>22175.27</v>
      </c>
      <c r="R4036" s="9">
        <v>0</v>
      </c>
      <c r="S4036" s="10">
        <v>66525.81</v>
      </c>
      <c r="T4036" s="10">
        <v>19593.810000000001</v>
      </c>
      <c r="U4036" s="7" t="s">
        <v>78</v>
      </c>
      <c r="V4036" s="7" t="s">
        <v>112</v>
      </c>
      <c r="W4036" s="9">
        <v>5</v>
      </c>
      <c r="X4036" s="7" t="s">
        <v>87</v>
      </c>
      <c r="Y4036" s="7" t="s">
        <v>19065</v>
      </c>
    </row>
    <row r="4037" spans="1:25" x14ac:dyDescent="0.35">
      <c r="A4037" t="s">
        <v>19066</v>
      </c>
      <c r="B4037" t="s">
        <v>19067</v>
      </c>
      <c r="C4037" s="7" t="s">
        <v>19068</v>
      </c>
      <c r="D4037" s="7" t="s">
        <v>54</v>
      </c>
      <c r="E4037" s="9">
        <v>21</v>
      </c>
      <c r="F4037" s="7" t="s">
        <v>29</v>
      </c>
      <c r="G4037" s="6">
        <v>45873</v>
      </c>
      <c r="H4037" s="6">
        <v>45489</v>
      </c>
      <c r="I4037" s="7" t="s">
        <v>75</v>
      </c>
      <c r="J4037" s="7" t="s">
        <v>76</v>
      </c>
      <c r="K4037" s="7" t="s">
        <v>32</v>
      </c>
      <c r="L4037" t="s">
        <v>19069</v>
      </c>
      <c r="M4037" s="7" t="s">
        <v>34</v>
      </c>
      <c r="N4037" s="7" t="s">
        <v>35</v>
      </c>
      <c r="O4037" s="9">
        <v>5</v>
      </c>
      <c r="P4037" s="9">
        <v>13532</v>
      </c>
      <c r="Q4037" s="10">
        <v>18226.61</v>
      </c>
      <c r="R4037" s="9">
        <v>10</v>
      </c>
      <c r="S4037" s="10">
        <v>82019.75</v>
      </c>
      <c r="T4037" s="10">
        <v>23473.05</v>
      </c>
      <c r="U4037" s="7" t="s">
        <v>48</v>
      </c>
      <c r="V4037" s="7" t="s">
        <v>37</v>
      </c>
      <c r="W4037" s="9">
        <v>1</v>
      </c>
      <c r="X4037" s="7" t="s">
        <v>79</v>
      </c>
      <c r="Y4037" s="7" t="s">
        <v>19070</v>
      </c>
    </row>
    <row r="4038" spans="1:25" x14ac:dyDescent="0.35">
      <c r="A4038" t="s">
        <v>19071</v>
      </c>
      <c r="B4038" t="s">
        <v>19072</v>
      </c>
      <c r="C4038" s="7" t="s">
        <v>19073</v>
      </c>
      <c r="D4038" s="7" t="s">
        <v>54</v>
      </c>
      <c r="E4038" s="9">
        <v>36</v>
      </c>
      <c r="F4038" s="7" t="s">
        <v>92</v>
      </c>
      <c r="G4038" s="6">
        <v>45941</v>
      </c>
      <c r="H4038" s="6">
        <v>45950</v>
      </c>
      <c r="I4038" s="7" t="s">
        <v>30</v>
      </c>
      <c r="J4038" s="7" t="s">
        <v>31</v>
      </c>
      <c r="K4038" s="7" t="s">
        <v>93</v>
      </c>
      <c r="L4038" t="s">
        <v>19074</v>
      </c>
      <c r="M4038" s="7" t="s">
        <v>132</v>
      </c>
      <c r="N4038" s="7" t="s">
        <v>133</v>
      </c>
      <c r="O4038" s="9">
        <v>2</v>
      </c>
      <c r="P4038" s="9">
        <v>8142</v>
      </c>
      <c r="Q4038" s="10">
        <v>10610.03</v>
      </c>
      <c r="R4038" s="9">
        <v>10</v>
      </c>
      <c r="S4038" s="10">
        <v>19098.05</v>
      </c>
      <c r="T4038" s="10">
        <v>4936.0600000000004</v>
      </c>
      <c r="U4038" s="7" t="s">
        <v>36</v>
      </c>
      <c r="V4038" s="7" t="s">
        <v>69</v>
      </c>
      <c r="W4038" s="9">
        <v>2</v>
      </c>
      <c r="X4038" s="7" t="s">
        <v>38</v>
      </c>
      <c r="Y4038" s="7" t="s">
        <v>19075</v>
      </c>
    </row>
    <row r="4039" spans="1:25" x14ac:dyDescent="0.35">
      <c r="A4039" t="s">
        <v>19076</v>
      </c>
      <c r="B4039" t="s">
        <v>19077</v>
      </c>
      <c r="C4039" s="7" t="s">
        <v>19078</v>
      </c>
      <c r="D4039" s="7" t="s">
        <v>54</v>
      </c>
      <c r="E4039" s="9">
        <v>27</v>
      </c>
      <c r="F4039" s="7" t="s">
        <v>92</v>
      </c>
      <c r="G4039" s="6">
        <v>45597</v>
      </c>
      <c r="H4039" s="6">
        <v>46127</v>
      </c>
      <c r="I4039" s="7" t="s">
        <v>75</v>
      </c>
      <c r="J4039" s="7" t="s">
        <v>76</v>
      </c>
      <c r="K4039" s="7" t="s">
        <v>32</v>
      </c>
      <c r="L4039" t="s">
        <v>19079</v>
      </c>
      <c r="M4039" s="7" t="s">
        <v>34</v>
      </c>
      <c r="N4039" s="7" t="s">
        <v>35</v>
      </c>
      <c r="O4039" s="9">
        <v>1</v>
      </c>
      <c r="P4039" s="9">
        <v>7140</v>
      </c>
      <c r="Q4039" s="10">
        <v>8343.5</v>
      </c>
      <c r="R4039" s="9">
        <v>10</v>
      </c>
      <c r="S4039" s="10">
        <v>7509.15</v>
      </c>
      <c r="T4039" s="10">
        <v>1203.5</v>
      </c>
      <c r="U4039" s="7" t="s">
        <v>36</v>
      </c>
      <c r="V4039" s="7" t="s">
        <v>154</v>
      </c>
      <c r="W4039" s="9">
        <v>4</v>
      </c>
      <c r="X4039" s="7" t="s">
        <v>79</v>
      </c>
      <c r="Y4039" s="7" t="s">
        <v>19080</v>
      </c>
    </row>
    <row r="4040" spans="1:25" x14ac:dyDescent="0.35">
      <c r="A4040" t="s">
        <v>19081</v>
      </c>
      <c r="B4040" t="s">
        <v>19082</v>
      </c>
      <c r="C4040" s="7" t="s">
        <v>19083</v>
      </c>
      <c r="D4040" s="7" t="s">
        <v>54</v>
      </c>
      <c r="E4040" s="9">
        <v>39</v>
      </c>
      <c r="F4040" s="7" t="s">
        <v>29</v>
      </c>
      <c r="G4040" s="6">
        <v>45704</v>
      </c>
      <c r="H4040" s="6">
        <v>45508</v>
      </c>
      <c r="I4040" s="7" t="s">
        <v>63</v>
      </c>
      <c r="J4040" s="7" t="s">
        <v>64</v>
      </c>
      <c r="K4040" s="7" t="s">
        <v>93</v>
      </c>
      <c r="L4040" t="s">
        <v>8307</v>
      </c>
      <c r="M4040" s="7" t="s">
        <v>132</v>
      </c>
      <c r="N4040" s="7" t="s">
        <v>133</v>
      </c>
      <c r="O4040" s="9">
        <v>1</v>
      </c>
      <c r="P4040" s="9">
        <v>15456</v>
      </c>
      <c r="Q4040" s="10">
        <v>22754.78</v>
      </c>
      <c r="R4040" s="9">
        <v>20</v>
      </c>
      <c r="S4040" s="10">
        <v>18203.82</v>
      </c>
      <c r="T4040" s="10">
        <v>7298.78</v>
      </c>
      <c r="U4040" s="7" t="s">
        <v>126</v>
      </c>
      <c r="V4040" s="7" t="s">
        <v>154</v>
      </c>
      <c r="W4040" s="9">
        <v>4</v>
      </c>
      <c r="X4040" s="7" t="s">
        <v>70</v>
      </c>
      <c r="Y4040" s="7" t="s">
        <v>19084</v>
      </c>
    </row>
    <row r="4041" spans="1:25" x14ac:dyDescent="0.35">
      <c r="A4041" t="s">
        <v>19085</v>
      </c>
      <c r="B4041" t="s">
        <v>19086</v>
      </c>
      <c r="C4041" s="7" t="s">
        <v>19087</v>
      </c>
      <c r="D4041" s="7" t="s">
        <v>28</v>
      </c>
      <c r="E4041" s="9">
        <v>19</v>
      </c>
      <c r="F4041" s="7" t="s">
        <v>92</v>
      </c>
      <c r="G4041" s="6">
        <v>45478</v>
      </c>
      <c r="H4041" s="6">
        <v>45793</v>
      </c>
      <c r="I4041" s="7" t="s">
        <v>84</v>
      </c>
      <c r="J4041" s="7" t="s">
        <v>85</v>
      </c>
      <c r="K4041" s="7" t="s">
        <v>32</v>
      </c>
      <c r="L4041" t="s">
        <v>19088</v>
      </c>
      <c r="M4041" s="7" t="s">
        <v>34</v>
      </c>
      <c r="N4041" s="7" t="s">
        <v>35</v>
      </c>
      <c r="O4041" s="9">
        <v>2</v>
      </c>
      <c r="P4041" s="9">
        <v>7352</v>
      </c>
      <c r="Q4041" s="10">
        <v>10703.5</v>
      </c>
      <c r="R4041" s="9">
        <v>5</v>
      </c>
      <c r="S4041" s="10">
        <v>20336.650000000001</v>
      </c>
      <c r="T4041" s="10">
        <v>6703</v>
      </c>
      <c r="U4041" s="7" t="s">
        <v>126</v>
      </c>
      <c r="V4041" s="7" t="s">
        <v>112</v>
      </c>
      <c r="W4041" s="9">
        <v>2</v>
      </c>
      <c r="X4041" s="7" t="s">
        <v>87</v>
      </c>
      <c r="Y4041" s="7" t="s">
        <v>19089</v>
      </c>
    </row>
    <row r="4042" spans="1:25" x14ac:dyDescent="0.35">
      <c r="A4042" t="s">
        <v>19090</v>
      </c>
      <c r="B4042" t="s">
        <v>19091</v>
      </c>
      <c r="C4042" s="7" t="s">
        <v>19092</v>
      </c>
      <c r="D4042" s="7" t="s">
        <v>28</v>
      </c>
      <c r="E4042" s="9">
        <v>36</v>
      </c>
      <c r="F4042" s="7" t="s">
        <v>29</v>
      </c>
      <c r="G4042" s="6">
        <v>45481</v>
      </c>
      <c r="H4042" s="6">
        <v>45952</v>
      </c>
      <c r="I4042" s="7" t="s">
        <v>30</v>
      </c>
      <c r="J4042" s="7" t="s">
        <v>43</v>
      </c>
      <c r="K4042" s="7" t="s">
        <v>32</v>
      </c>
      <c r="L4042" t="s">
        <v>8054</v>
      </c>
      <c r="M4042" s="7" t="s">
        <v>34</v>
      </c>
      <c r="N4042" s="7" t="s">
        <v>35</v>
      </c>
      <c r="O4042" s="9">
        <v>1</v>
      </c>
      <c r="P4042" s="9">
        <v>7674</v>
      </c>
      <c r="Q4042" s="10">
        <v>10259.76</v>
      </c>
      <c r="R4042" s="9">
        <v>5</v>
      </c>
      <c r="S4042" s="10">
        <v>9746.77</v>
      </c>
      <c r="T4042" s="10">
        <v>2585.7600000000002</v>
      </c>
      <c r="U4042" s="7" t="s">
        <v>78</v>
      </c>
      <c r="V4042" s="7" t="s">
        <v>154</v>
      </c>
      <c r="W4042" s="9">
        <v>4</v>
      </c>
      <c r="X4042" s="7" t="s">
        <v>49</v>
      </c>
      <c r="Y4042" s="7" t="s">
        <v>19093</v>
      </c>
    </row>
    <row r="4043" spans="1:25" x14ac:dyDescent="0.35">
      <c r="A4043" t="s">
        <v>19094</v>
      </c>
      <c r="B4043" t="s">
        <v>19095</v>
      </c>
      <c r="C4043" s="7" t="s">
        <v>19096</v>
      </c>
      <c r="D4043" s="7" t="s">
        <v>28</v>
      </c>
      <c r="E4043" s="9">
        <v>52</v>
      </c>
      <c r="F4043" s="7" t="s">
        <v>92</v>
      </c>
      <c r="G4043" s="6">
        <v>46086</v>
      </c>
      <c r="H4043" s="6">
        <v>45502</v>
      </c>
      <c r="I4043" s="7" t="s">
        <v>63</v>
      </c>
      <c r="J4043" s="7" t="s">
        <v>64</v>
      </c>
      <c r="K4043" s="7" t="s">
        <v>65</v>
      </c>
      <c r="L4043" t="s">
        <v>16494</v>
      </c>
      <c r="M4043" s="7" t="s">
        <v>67</v>
      </c>
      <c r="N4043" s="7" t="s">
        <v>68</v>
      </c>
      <c r="O4043" s="9">
        <v>2</v>
      </c>
      <c r="P4043" s="9">
        <v>23400</v>
      </c>
      <c r="Q4043" s="10">
        <v>31762.28</v>
      </c>
      <c r="R4043" s="9">
        <v>20</v>
      </c>
      <c r="S4043" s="10">
        <v>50819.65</v>
      </c>
      <c r="T4043" s="10">
        <v>16724.560000000001</v>
      </c>
      <c r="U4043" s="7" t="s">
        <v>78</v>
      </c>
      <c r="V4043" s="7" t="s">
        <v>37</v>
      </c>
      <c r="W4043" s="9">
        <v>2</v>
      </c>
      <c r="X4043" s="7" t="s">
        <v>70</v>
      </c>
      <c r="Y4043" s="7" t="s">
        <v>19097</v>
      </c>
    </row>
    <row r="4044" spans="1:25" x14ac:dyDescent="0.35">
      <c r="A4044" t="s">
        <v>19098</v>
      </c>
      <c r="B4044" t="s">
        <v>19099</v>
      </c>
      <c r="C4044" s="7" t="s">
        <v>19100</v>
      </c>
      <c r="D4044" s="7" t="s">
        <v>28</v>
      </c>
      <c r="E4044" s="9">
        <v>19</v>
      </c>
      <c r="F4044" s="7" t="s">
        <v>29</v>
      </c>
      <c r="G4044" s="6">
        <v>45528</v>
      </c>
      <c r="H4044" s="6">
        <v>45614</v>
      </c>
      <c r="I4044" s="7" t="s">
        <v>63</v>
      </c>
      <c r="J4044" s="7" t="s">
        <v>64</v>
      </c>
      <c r="K4044" s="7" t="s">
        <v>65</v>
      </c>
      <c r="L4044" t="s">
        <v>19101</v>
      </c>
      <c r="M4044" s="7" t="s">
        <v>67</v>
      </c>
      <c r="N4044" s="7" t="s">
        <v>68</v>
      </c>
      <c r="O4044" s="9">
        <v>3</v>
      </c>
      <c r="P4044" s="9">
        <v>12273</v>
      </c>
      <c r="Q4044" s="10">
        <v>16754.61</v>
      </c>
      <c r="R4044" s="9">
        <v>20</v>
      </c>
      <c r="S4044" s="10">
        <v>40211.06</v>
      </c>
      <c r="T4044" s="10">
        <v>13444.83</v>
      </c>
      <c r="U4044" s="7" t="s">
        <v>126</v>
      </c>
      <c r="V4044" s="7" t="s">
        <v>112</v>
      </c>
      <c r="W4044" s="9">
        <v>3</v>
      </c>
      <c r="X4044" s="7" t="s">
        <v>70</v>
      </c>
      <c r="Y4044" s="7" t="s">
        <v>19102</v>
      </c>
    </row>
    <row r="4045" spans="1:25" x14ac:dyDescent="0.35">
      <c r="A4045" t="s">
        <v>19103</v>
      </c>
      <c r="B4045" t="s">
        <v>19104</v>
      </c>
      <c r="C4045" s="7" t="s">
        <v>19105</v>
      </c>
      <c r="D4045" s="7" t="s">
        <v>54</v>
      </c>
      <c r="E4045" s="9">
        <v>49</v>
      </c>
      <c r="F4045" s="7" t="s">
        <v>92</v>
      </c>
      <c r="G4045" s="6">
        <v>46071</v>
      </c>
      <c r="H4045" s="6">
        <v>46158</v>
      </c>
      <c r="I4045" s="7" t="s">
        <v>75</v>
      </c>
      <c r="J4045" s="7" t="s">
        <v>76</v>
      </c>
      <c r="K4045" s="7" t="s">
        <v>32</v>
      </c>
      <c r="L4045" t="s">
        <v>19106</v>
      </c>
      <c r="M4045" s="7" t="s">
        <v>34</v>
      </c>
      <c r="N4045" s="7" t="s">
        <v>35</v>
      </c>
      <c r="O4045" s="9">
        <v>3</v>
      </c>
      <c r="P4045" s="9">
        <v>26643</v>
      </c>
      <c r="Q4045" s="10">
        <v>35723.39</v>
      </c>
      <c r="R4045" s="9">
        <v>15</v>
      </c>
      <c r="S4045" s="10">
        <v>91094.64</v>
      </c>
      <c r="T4045" s="10">
        <v>27241.17</v>
      </c>
      <c r="U4045" s="7" t="s">
        <v>36</v>
      </c>
      <c r="V4045" s="7" t="s">
        <v>154</v>
      </c>
      <c r="W4045" s="9">
        <v>1</v>
      </c>
      <c r="X4045" s="7" t="s">
        <v>79</v>
      </c>
      <c r="Y4045" s="7" t="s">
        <v>15461</v>
      </c>
    </row>
    <row r="4046" spans="1:25" x14ac:dyDescent="0.35">
      <c r="A4046" t="s">
        <v>19107</v>
      </c>
      <c r="B4046" t="s">
        <v>19108</v>
      </c>
      <c r="C4046" s="7" t="s">
        <v>19109</v>
      </c>
      <c r="D4046" s="7" t="s">
        <v>54</v>
      </c>
      <c r="E4046" s="9">
        <v>42</v>
      </c>
      <c r="F4046" s="7" t="s">
        <v>29</v>
      </c>
      <c r="G4046" s="6">
        <v>46032</v>
      </c>
      <c r="H4046" s="6">
        <v>45777</v>
      </c>
      <c r="I4046" s="7" t="s">
        <v>75</v>
      </c>
      <c r="J4046" s="7" t="s">
        <v>76</v>
      </c>
      <c r="K4046" s="7" t="s">
        <v>32</v>
      </c>
      <c r="L4046" t="s">
        <v>19110</v>
      </c>
      <c r="M4046" s="7" t="s">
        <v>34</v>
      </c>
      <c r="N4046" s="7" t="s">
        <v>35</v>
      </c>
      <c r="O4046" s="9">
        <v>5</v>
      </c>
      <c r="P4046" s="9">
        <v>20880</v>
      </c>
      <c r="Q4046" s="10">
        <v>30345.67</v>
      </c>
      <c r="R4046" s="9">
        <v>5</v>
      </c>
      <c r="S4046" s="10">
        <v>144141.93</v>
      </c>
      <c r="T4046" s="10">
        <v>47328.35</v>
      </c>
      <c r="U4046" s="7" t="s">
        <v>78</v>
      </c>
      <c r="V4046" s="7" t="s">
        <v>37</v>
      </c>
      <c r="W4046" s="9">
        <v>2</v>
      </c>
      <c r="X4046" s="7" t="s">
        <v>79</v>
      </c>
      <c r="Y4046" s="7" t="s">
        <v>19111</v>
      </c>
    </row>
    <row r="4047" spans="1:25" x14ac:dyDescent="0.35">
      <c r="A4047" t="s">
        <v>19112</v>
      </c>
      <c r="B4047" t="s">
        <v>19113</v>
      </c>
      <c r="C4047" s="7" t="s">
        <v>19114</v>
      </c>
      <c r="D4047" s="7" t="s">
        <v>54</v>
      </c>
      <c r="E4047" s="9">
        <v>49</v>
      </c>
      <c r="F4047" s="7" t="s">
        <v>92</v>
      </c>
      <c r="G4047" s="6">
        <v>45608</v>
      </c>
      <c r="H4047" s="6">
        <v>45726</v>
      </c>
      <c r="I4047" s="7" t="s">
        <v>304</v>
      </c>
      <c r="J4047" s="7" t="s">
        <v>64</v>
      </c>
      <c r="K4047" s="7" t="s">
        <v>93</v>
      </c>
      <c r="L4047" t="s">
        <v>8215</v>
      </c>
      <c r="M4047" s="7" t="s">
        <v>132</v>
      </c>
      <c r="N4047" s="7" t="s">
        <v>133</v>
      </c>
      <c r="O4047" s="9">
        <v>2</v>
      </c>
      <c r="P4047" s="9">
        <v>1756</v>
      </c>
      <c r="Q4047" s="10">
        <v>2032.54</v>
      </c>
      <c r="R4047" s="9">
        <v>10</v>
      </c>
      <c r="S4047" s="10">
        <v>3658.57</v>
      </c>
      <c r="T4047" s="10">
        <v>553.08000000000004</v>
      </c>
      <c r="U4047" s="7" t="s">
        <v>126</v>
      </c>
      <c r="V4047" s="7" t="s">
        <v>154</v>
      </c>
      <c r="W4047" s="9">
        <v>5</v>
      </c>
      <c r="X4047" s="7" t="s">
        <v>70</v>
      </c>
      <c r="Y4047" s="7" t="s">
        <v>19115</v>
      </c>
    </row>
    <row r="4048" spans="1:25" x14ac:dyDescent="0.35">
      <c r="A4048" t="s">
        <v>19116</v>
      </c>
      <c r="B4048" t="s">
        <v>19117</v>
      </c>
      <c r="C4048" s="7" t="s">
        <v>11716</v>
      </c>
      <c r="D4048" s="7" t="s">
        <v>54</v>
      </c>
      <c r="E4048" s="9">
        <v>31</v>
      </c>
      <c r="F4048" s="7" t="s">
        <v>29</v>
      </c>
      <c r="G4048" s="6">
        <v>46051</v>
      </c>
      <c r="H4048" s="6">
        <v>45565</v>
      </c>
      <c r="I4048" s="7" t="s">
        <v>30</v>
      </c>
      <c r="J4048" s="7" t="s">
        <v>31</v>
      </c>
      <c r="K4048" s="7" t="s">
        <v>44</v>
      </c>
      <c r="L4048" t="s">
        <v>19118</v>
      </c>
      <c r="M4048" s="7" t="s">
        <v>46</v>
      </c>
      <c r="N4048" s="7" t="s">
        <v>47</v>
      </c>
      <c r="O4048" s="9">
        <v>5</v>
      </c>
      <c r="P4048" s="9">
        <v>23876</v>
      </c>
      <c r="Q4048" s="10">
        <v>30664.95</v>
      </c>
      <c r="R4048" s="9">
        <v>10</v>
      </c>
      <c r="S4048" s="10">
        <v>137992.26999999999</v>
      </c>
      <c r="T4048" s="10">
        <v>33944.75</v>
      </c>
      <c r="U4048" s="7" t="s">
        <v>78</v>
      </c>
      <c r="V4048" s="7" t="s">
        <v>69</v>
      </c>
      <c r="W4048" s="9">
        <v>4</v>
      </c>
      <c r="X4048" s="7" t="s">
        <v>38</v>
      </c>
      <c r="Y4048" s="7" t="s">
        <v>19119</v>
      </c>
    </row>
    <row r="4049" spans="1:25" x14ac:dyDescent="0.35">
      <c r="A4049" t="s">
        <v>19120</v>
      </c>
      <c r="B4049" t="s">
        <v>19121</v>
      </c>
      <c r="C4049" s="7" t="s">
        <v>19122</v>
      </c>
      <c r="D4049" s="7" t="s">
        <v>54</v>
      </c>
      <c r="E4049" s="9">
        <v>52</v>
      </c>
      <c r="F4049" s="7" t="s">
        <v>92</v>
      </c>
      <c r="G4049" s="6">
        <v>45633</v>
      </c>
      <c r="H4049" s="6">
        <v>46037</v>
      </c>
      <c r="I4049" s="7" t="s">
        <v>84</v>
      </c>
      <c r="J4049" s="7" t="s">
        <v>85</v>
      </c>
      <c r="K4049" s="7" t="s">
        <v>65</v>
      </c>
      <c r="L4049" t="s">
        <v>19123</v>
      </c>
      <c r="M4049" s="7" t="s">
        <v>67</v>
      </c>
      <c r="N4049" s="7" t="s">
        <v>68</v>
      </c>
      <c r="O4049" s="9">
        <v>4</v>
      </c>
      <c r="P4049" s="9">
        <v>29581</v>
      </c>
      <c r="Q4049" s="10">
        <v>43833.919999999998</v>
      </c>
      <c r="R4049" s="9">
        <v>0</v>
      </c>
      <c r="S4049" s="10">
        <v>175335.67999999999</v>
      </c>
      <c r="T4049" s="10">
        <v>57011.68</v>
      </c>
      <c r="U4049" s="7" t="s">
        <v>126</v>
      </c>
      <c r="V4049" s="7" t="s">
        <v>69</v>
      </c>
      <c r="W4049" s="9">
        <v>2</v>
      </c>
      <c r="X4049" s="7" t="s">
        <v>87</v>
      </c>
      <c r="Y4049" s="7" t="s">
        <v>10859</v>
      </c>
    </row>
    <row r="4050" spans="1:25" x14ac:dyDescent="0.35">
      <c r="A4050" t="s">
        <v>19124</v>
      </c>
      <c r="B4050" t="s">
        <v>19125</v>
      </c>
      <c r="C4050" s="7" t="s">
        <v>19126</v>
      </c>
      <c r="D4050" s="7" t="s">
        <v>54</v>
      </c>
      <c r="E4050" s="9">
        <v>49</v>
      </c>
      <c r="F4050" s="7" t="s">
        <v>92</v>
      </c>
      <c r="G4050" s="6">
        <v>45550</v>
      </c>
      <c r="H4050" s="6">
        <v>45945</v>
      </c>
      <c r="I4050" s="7" t="s">
        <v>75</v>
      </c>
      <c r="J4050" s="7" t="s">
        <v>76</v>
      </c>
      <c r="K4050" s="7" t="s">
        <v>65</v>
      </c>
      <c r="L4050" t="s">
        <v>4671</v>
      </c>
      <c r="M4050" s="7" t="s">
        <v>67</v>
      </c>
      <c r="N4050" s="7" t="s">
        <v>68</v>
      </c>
      <c r="O4050" s="9">
        <v>3</v>
      </c>
      <c r="P4050" s="9">
        <v>5999</v>
      </c>
      <c r="Q4050" s="10">
        <v>8089.33</v>
      </c>
      <c r="R4050" s="9">
        <v>5</v>
      </c>
      <c r="S4050" s="10">
        <v>23054.59</v>
      </c>
      <c r="T4050" s="10">
        <v>6270.99</v>
      </c>
      <c r="U4050" s="7" t="s">
        <v>78</v>
      </c>
      <c r="V4050" s="7" t="s">
        <v>69</v>
      </c>
      <c r="W4050" s="9">
        <v>2</v>
      </c>
      <c r="X4050" s="7" t="s">
        <v>79</v>
      </c>
      <c r="Y4050" s="7" t="s">
        <v>19127</v>
      </c>
    </row>
    <row r="4051" spans="1:25" x14ac:dyDescent="0.35">
      <c r="A4051" t="s">
        <v>19128</v>
      </c>
      <c r="B4051" t="s">
        <v>19129</v>
      </c>
      <c r="C4051" s="7" t="s">
        <v>19130</v>
      </c>
      <c r="D4051" s="7" t="s">
        <v>28</v>
      </c>
      <c r="E4051" s="9">
        <v>32</v>
      </c>
      <c r="F4051" s="7" t="s">
        <v>29</v>
      </c>
      <c r="G4051" s="6">
        <v>45674</v>
      </c>
      <c r="H4051" s="6">
        <v>46041</v>
      </c>
      <c r="I4051" s="7" t="s">
        <v>55</v>
      </c>
      <c r="J4051" s="7" t="s">
        <v>56</v>
      </c>
      <c r="K4051" s="7" t="s">
        <v>32</v>
      </c>
      <c r="L4051" t="s">
        <v>19131</v>
      </c>
      <c r="M4051" s="7" t="s">
        <v>34</v>
      </c>
      <c r="N4051" s="7" t="s">
        <v>35</v>
      </c>
      <c r="O4051" s="9">
        <v>5</v>
      </c>
      <c r="P4051" s="9">
        <v>18395</v>
      </c>
      <c r="Q4051" s="10">
        <v>25384.42</v>
      </c>
      <c r="R4051" s="9">
        <v>5</v>
      </c>
      <c r="S4051" s="10">
        <v>120575.99</v>
      </c>
      <c r="T4051" s="10">
        <v>34947.1</v>
      </c>
      <c r="U4051" s="7" t="s">
        <v>126</v>
      </c>
      <c r="V4051" s="7" t="s">
        <v>112</v>
      </c>
      <c r="W4051" s="9">
        <v>5</v>
      </c>
      <c r="X4051" s="7" t="s">
        <v>58</v>
      </c>
      <c r="Y4051" s="7" t="s">
        <v>19132</v>
      </c>
    </row>
    <row r="4052" spans="1:25" x14ac:dyDescent="0.35">
      <c r="A4052" t="s">
        <v>19133</v>
      </c>
      <c r="B4052" t="s">
        <v>19134</v>
      </c>
      <c r="C4052" s="7" t="s">
        <v>19135</v>
      </c>
      <c r="D4052" s="7" t="s">
        <v>54</v>
      </c>
      <c r="E4052" s="9">
        <v>52</v>
      </c>
      <c r="F4052" s="7" t="s">
        <v>29</v>
      </c>
      <c r="G4052" s="6">
        <v>45617</v>
      </c>
      <c r="H4052" s="6">
        <v>45730</v>
      </c>
      <c r="I4052" s="7" t="s">
        <v>63</v>
      </c>
      <c r="J4052" s="7" t="s">
        <v>64</v>
      </c>
      <c r="K4052" s="7" t="s">
        <v>65</v>
      </c>
      <c r="L4052" t="s">
        <v>7678</v>
      </c>
      <c r="M4052" s="7" t="s">
        <v>67</v>
      </c>
      <c r="N4052" s="7" t="s">
        <v>68</v>
      </c>
      <c r="O4052" s="9">
        <v>2</v>
      </c>
      <c r="P4052" s="9">
        <v>22032</v>
      </c>
      <c r="Q4052" s="10">
        <v>32967.64</v>
      </c>
      <c r="R4052" s="9">
        <v>5</v>
      </c>
      <c r="S4052" s="10">
        <v>62638.52</v>
      </c>
      <c r="T4052" s="10">
        <v>21871.279999999999</v>
      </c>
      <c r="U4052" s="7" t="s">
        <v>36</v>
      </c>
      <c r="V4052" s="7" t="s">
        <v>37</v>
      </c>
      <c r="W4052" s="9">
        <v>2</v>
      </c>
      <c r="X4052" s="7" t="s">
        <v>70</v>
      </c>
      <c r="Y4052" s="7" t="s">
        <v>4442</v>
      </c>
    </row>
    <row r="4053" spans="1:25" x14ac:dyDescent="0.35">
      <c r="A4053" t="s">
        <v>19136</v>
      </c>
      <c r="B4053" t="s">
        <v>19137</v>
      </c>
      <c r="C4053" s="7" t="s">
        <v>19138</v>
      </c>
      <c r="D4053" s="7" t="s">
        <v>28</v>
      </c>
      <c r="E4053" s="9">
        <v>53</v>
      </c>
      <c r="F4053" s="7" t="s">
        <v>92</v>
      </c>
      <c r="G4053" s="6">
        <v>45661</v>
      </c>
      <c r="H4053" s="6">
        <v>45624</v>
      </c>
      <c r="I4053" s="7" t="s">
        <v>30</v>
      </c>
      <c r="J4053" s="7" t="s">
        <v>31</v>
      </c>
      <c r="K4053" s="7" t="s">
        <v>44</v>
      </c>
      <c r="L4053" t="s">
        <v>15001</v>
      </c>
      <c r="M4053" s="7" t="s">
        <v>46</v>
      </c>
      <c r="N4053" s="7" t="s">
        <v>47</v>
      </c>
      <c r="O4053" s="9">
        <v>1</v>
      </c>
      <c r="P4053" s="9">
        <v>21082</v>
      </c>
      <c r="Q4053" s="10">
        <v>30100.63</v>
      </c>
      <c r="R4053" s="9">
        <v>20</v>
      </c>
      <c r="S4053" s="10">
        <v>24080.5</v>
      </c>
      <c r="T4053" s="10">
        <v>9018.6299999999992</v>
      </c>
      <c r="U4053" s="7" t="s">
        <v>48</v>
      </c>
      <c r="V4053" s="7" t="s">
        <v>69</v>
      </c>
      <c r="W4053" s="9">
        <v>3</v>
      </c>
      <c r="X4053" s="7" t="s">
        <v>38</v>
      </c>
      <c r="Y4053" s="7" t="s">
        <v>1692</v>
      </c>
    </row>
    <row r="4054" spans="1:25" x14ac:dyDescent="0.35">
      <c r="A4054" t="s">
        <v>19139</v>
      </c>
      <c r="B4054" t="s">
        <v>19140</v>
      </c>
      <c r="C4054" s="7" t="s">
        <v>19141</v>
      </c>
      <c r="D4054" s="7" t="s">
        <v>54</v>
      </c>
      <c r="E4054" s="9">
        <v>56</v>
      </c>
      <c r="F4054" s="7" t="s">
        <v>29</v>
      </c>
      <c r="G4054" s="6">
        <v>46021</v>
      </c>
      <c r="H4054" s="6">
        <v>45812</v>
      </c>
      <c r="I4054" s="7" t="s">
        <v>75</v>
      </c>
      <c r="J4054" s="7" t="s">
        <v>76</v>
      </c>
      <c r="K4054" s="7" t="s">
        <v>93</v>
      </c>
      <c r="L4054" t="s">
        <v>2637</v>
      </c>
      <c r="M4054" s="7" t="s">
        <v>132</v>
      </c>
      <c r="N4054" s="7" t="s">
        <v>133</v>
      </c>
      <c r="O4054" s="9">
        <v>3</v>
      </c>
      <c r="P4054" s="9">
        <v>12525</v>
      </c>
      <c r="Q4054" s="10">
        <v>13971</v>
      </c>
      <c r="R4054" s="9">
        <v>5</v>
      </c>
      <c r="S4054" s="10">
        <v>39817.35</v>
      </c>
      <c r="T4054" s="10">
        <v>4338</v>
      </c>
      <c r="U4054" s="7" t="s">
        <v>36</v>
      </c>
      <c r="V4054" s="7" t="s">
        <v>154</v>
      </c>
      <c r="W4054" s="9">
        <v>4</v>
      </c>
      <c r="X4054" s="7" t="s">
        <v>79</v>
      </c>
      <c r="Y4054" s="7" t="s">
        <v>19142</v>
      </c>
    </row>
    <row r="4055" spans="1:25" x14ac:dyDescent="0.35">
      <c r="A4055" t="s">
        <v>19143</v>
      </c>
      <c r="B4055" t="s">
        <v>19144</v>
      </c>
      <c r="C4055" s="7" t="s">
        <v>19145</v>
      </c>
      <c r="D4055" s="7" t="s">
        <v>28</v>
      </c>
      <c r="E4055" s="9">
        <v>18</v>
      </c>
      <c r="F4055" s="7" t="s">
        <v>92</v>
      </c>
      <c r="G4055" s="6">
        <v>46153</v>
      </c>
      <c r="H4055" s="6">
        <v>46187</v>
      </c>
      <c r="I4055" s="7" t="s">
        <v>30</v>
      </c>
      <c r="J4055" s="7" t="s">
        <v>43</v>
      </c>
      <c r="K4055" s="7" t="s">
        <v>93</v>
      </c>
      <c r="L4055" t="s">
        <v>16012</v>
      </c>
      <c r="M4055" s="7" t="s">
        <v>132</v>
      </c>
      <c r="N4055" s="7" t="s">
        <v>133</v>
      </c>
      <c r="O4055" s="9">
        <v>4</v>
      </c>
      <c r="P4055" s="9">
        <v>25439</v>
      </c>
      <c r="Q4055" s="10">
        <v>35568.29</v>
      </c>
      <c r="R4055" s="9">
        <v>0</v>
      </c>
      <c r="S4055" s="10">
        <v>142273.16</v>
      </c>
      <c r="T4055" s="10">
        <v>40517.160000000003</v>
      </c>
      <c r="U4055" s="7" t="s">
        <v>78</v>
      </c>
      <c r="V4055" s="7" t="s">
        <v>154</v>
      </c>
      <c r="W4055" s="9">
        <v>1</v>
      </c>
      <c r="X4055" s="7" t="s">
        <v>49</v>
      </c>
      <c r="Y4055" s="7" t="s">
        <v>19146</v>
      </c>
    </row>
    <row r="4056" spans="1:25" x14ac:dyDescent="0.35">
      <c r="A4056" t="s">
        <v>19147</v>
      </c>
      <c r="B4056" t="s">
        <v>19148</v>
      </c>
      <c r="C4056" s="7" t="s">
        <v>19149</v>
      </c>
      <c r="D4056" s="7" t="s">
        <v>28</v>
      </c>
      <c r="E4056" s="9">
        <v>43</v>
      </c>
      <c r="F4056" s="7" t="s">
        <v>92</v>
      </c>
      <c r="G4056" s="6">
        <v>45644</v>
      </c>
      <c r="H4056" s="6">
        <v>45859</v>
      </c>
      <c r="I4056" s="7" t="s">
        <v>84</v>
      </c>
      <c r="J4056" s="7" t="s">
        <v>85</v>
      </c>
      <c r="K4056" s="7" t="s">
        <v>117</v>
      </c>
      <c r="L4056" t="s">
        <v>11631</v>
      </c>
      <c r="M4056" s="7" t="s">
        <v>119</v>
      </c>
      <c r="N4056" s="7" t="s">
        <v>120</v>
      </c>
      <c r="O4056" s="9">
        <v>4</v>
      </c>
      <c r="P4056" s="9">
        <v>15445</v>
      </c>
      <c r="Q4056" s="10">
        <v>22839.11</v>
      </c>
      <c r="R4056" s="9">
        <v>5</v>
      </c>
      <c r="S4056" s="10">
        <v>86788.62</v>
      </c>
      <c r="T4056" s="10">
        <v>29576.44</v>
      </c>
      <c r="U4056" s="7" t="s">
        <v>126</v>
      </c>
      <c r="V4056" s="7" t="s">
        <v>37</v>
      </c>
      <c r="W4056" s="9">
        <v>1</v>
      </c>
      <c r="X4056" s="7" t="s">
        <v>87</v>
      </c>
      <c r="Y4056" s="7" t="s">
        <v>19150</v>
      </c>
    </row>
    <row r="4057" spans="1:25" x14ac:dyDescent="0.35">
      <c r="A4057" t="s">
        <v>19151</v>
      </c>
      <c r="B4057" t="s">
        <v>19152</v>
      </c>
      <c r="C4057" s="7" t="s">
        <v>19153</v>
      </c>
      <c r="D4057" s="7" t="s">
        <v>28</v>
      </c>
      <c r="E4057" s="9">
        <v>22</v>
      </c>
      <c r="F4057" s="7" t="s">
        <v>92</v>
      </c>
      <c r="G4057" s="6">
        <v>45643</v>
      </c>
      <c r="H4057" s="6">
        <v>46131</v>
      </c>
      <c r="I4057" s="7" t="s">
        <v>63</v>
      </c>
      <c r="J4057" s="7" t="s">
        <v>64</v>
      </c>
      <c r="K4057" s="7" t="s">
        <v>93</v>
      </c>
      <c r="L4057" t="s">
        <v>12274</v>
      </c>
      <c r="M4057" s="7" t="s">
        <v>132</v>
      </c>
      <c r="N4057" s="7" t="s">
        <v>133</v>
      </c>
      <c r="O4057" s="9">
        <v>5</v>
      </c>
      <c r="P4057" s="9">
        <v>9958</v>
      </c>
      <c r="Q4057" s="10">
        <v>12684.7</v>
      </c>
      <c r="R4057" s="9">
        <v>10</v>
      </c>
      <c r="S4057" s="10">
        <v>57081.15</v>
      </c>
      <c r="T4057" s="10">
        <v>13633.5</v>
      </c>
      <c r="U4057" s="7" t="s">
        <v>78</v>
      </c>
      <c r="V4057" s="7" t="s">
        <v>154</v>
      </c>
      <c r="W4057" s="9">
        <v>5</v>
      </c>
      <c r="X4057" s="7" t="s">
        <v>70</v>
      </c>
      <c r="Y4057" s="7" t="s">
        <v>19154</v>
      </c>
    </row>
    <row r="4058" spans="1:25" x14ac:dyDescent="0.35">
      <c r="A4058" t="s">
        <v>19155</v>
      </c>
      <c r="B4058" t="s">
        <v>19156</v>
      </c>
      <c r="C4058" s="7" t="s">
        <v>19157</v>
      </c>
      <c r="D4058" s="7" t="s">
        <v>54</v>
      </c>
      <c r="E4058" s="9">
        <v>44</v>
      </c>
      <c r="F4058" s="7" t="s">
        <v>92</v>
      </c>
      <c r="G4058" s="6">
        <v>45564</v>
      </c>
      <c r="H4058" s="6">
        <v>45852</v>
      </c>
      <c r="I4058" s="7" t="s">
        <v>30</v>
      </c>
      <c r="J4058" s="7" t="s">
        <v>43</v>
      </c>
      <c r="K4058" s="7" t="s">
        <v>117</v>
      </c>
      <c r="L4058" t="s">
        <v>1537</v>
      </c>
      <c r="M4058" s="7" t="s">
        <v>119</v>
      </c>
      <c r="N4058" s="7" t="s">
        <v>120</v>
      </c>
      <c r="O4058" s="9">
        <v>2</v>
      </c>
      <c r="P4058" s="9">
        <v>1789</v>
      </c>
      <c r="Q4058" s="10">
        <v>2491.2399999999998</v>
      </c>
      <c r="R4058" s="9">
        <v>15</v>
      </c>
      <c r="S4058" s="10">
        <v>4235.1099999999997</v>
      </c>
      <c r="T4058" s="10">
        <v>1404.48</v>
      </c>
      <c r="U4058" s="7" t="s">
        <v>48</v>
      </c>
      <c r="V4058" s="7" t="s">
        <v>112</v>
      </c>
      <c r="W4058" s="9">
        <v>2</v>
      </c>
      <c r="X4058" s="7" t="s">
        <v>49</v>
      </c>
      <c r="Y4058" s="7" t="s">
        <v>19158</v>
      </c>
    </row>
    <row r="4059" spans="1:25" x14ac:dyDescent="0.35">
      <c r="A4059" t="s">
        <v>19159</v>
      </c>
      <c r="B4059" t="s">
        <v>19160</v>
      </c>
      <c r="C4059" s="7" t="s">
        <v>19161</v>
      </c>
      <c r="D4059" s="7" t="s">
        <v>28</v>
      </c>
      <c r="E4059" s="9">
        <v>48</v>
      </c>
      <c r="F4059" s="7" t="s">
        <v>29</v>
      </c>
      <c r="G4059" s="6">
        <v>45468</v>
      </c>
      <c r="H4059" s="6">
        <v>45900</v>
      </c>
      <c r="I4059" s="7" t="s">
        <v>75</v>
      </c>
      <c r="J4059" s="7" t="s">
        <v>76</v>
      </c>
      <c r="K4059" s="7" t="s">
        <v>44</v>
      </c>
      <c r="L4059" t="s">
        <v>19162</v>
      </c>
      <c r="M4059" s="7" t="s">
        <v>46</v>
      </c>
      <c r="N4059" s="7" t="s">
        <v>47</v>
      </c>
      <c r="O4059" s="9">
        <v>5</v>
      </c>
      <c r="P4059" s="9">
        <v>3029</v>
      </c>
      <c r="Q4059" s="10">
        <v>3829.18</v>
      </c>
      <c r="R4059" s="9">
        <v>20</v>
      </c>
      <c r="S4059" s="10">
        <v>15316.72</v>
      </c>
      <c r="T4059" s="10">
        <v>4000.9</v>
      </c>
      <c r="U4059" s="7" t="s">
        <v>126</v>
      </c>
      <c r="V4059" s="7" t="s">
        <v>154</v>
      </c>
      <c r="W4059" s="9">
        <v>3</v>
      </c>
      <c r="X4059" s="7" t="s">
        <v>79</v>
      </c>
      <c r="Y4059" s="7" t="s">
        <v>19163</v>
      </c>
    </row>
    <row r="4060" spans="1:25" x14ac:dyDescent="0.35">
      <c r="A4060" t="s">
        <v>19164</v>
      </c>
      <c r="B4060" t="s">
        <v>19165</v>
      </c>
      <c r="C4060" s="7" t="s">
        <v>19166</v>
      </c>
      <c r="D4060" s="7" t="s">
        <v>54</v>
      </c>
      <c r="E4060" s="9">
        <v>56</v>
      </c>
      <c r="F4060" s="7" t="s">
        <v>92</v>
      </c>
      <c r="G4060" s="6">
        <v>46114</v>
      </c>
      <c r="H4060" s="6">
        <v>45799</v>
      </c>
      <c r="I4060" s="7" t="s">
        <v>84</v>
      </c>
      <c r="J4060" s="7" t="s">
        <v>85</v>
      </c>
      <c r="K4060" s="7" t="s">
        <v>65</v>
      </c>
      <c r="L4060" t="s">
        <v>19167</v>
      </c>
      <c r="M4060" s="7" t="s">
        <v>67</v>
      </c>
      <c r="N4060" s="7" t="s">
        <v>68</v>
      </c>
      <c r="O4060" s="9">
        <v>2</v>
      </c>
      <c r="P4060" s="9">
        <v>14708</v>
      </c>
      <c r="Q4060" s="10">
        <v>19385.63</v>
      </c>
      <c r="R4060" s="9">
        <v>0</v>
      </c>
      <c r="S4060" s="10">
        <v>38771.26</v>
      </c>
      <c r="T4060" s="10">
        <v>9355.26</v>
      </c>
      <c r="U4060" s="7" t="s">
        <v>48</v>
      </c>
      <c r="V4060" s="7" t="s">
        <v>154</v>
      </c>
      <c r="W4060" s="9">
        <v>3</v>
      </c>
      <c r="X4060" s="7" t="s">
        <v>87</v>
      </c>
      <c r="Y4060" s="7" t="s">
        <v>19168</v>
      </c>
    </row>
    <row r="4061" spans="1:25" x14ac:dyDescent="0.35">
      <c r="A4061" t="s">
        <v>19169</v>
      </c>
      <c r="B4061" t="s">
        <v>19170</v>
      </c>
      <c r="C4061" s="7" t="s">
        <v>19171</v>
      </c>
      <c r="D4061" s="7" t="s">
        <v>28</v>
      </c>
      <c r="E4061" s="9">
        <v>47</v>
      </c>
      <c r="F4061" s="7" t="s">
        <v>29</v>
      </c>
      <c r="G4061" s="6">
        <v>45634</v>
      </c>
      <c r="H4061" s="6">
        <v>45486</v>
      </c>
      <c r="I4061" s="7" t="s">
        <v>63</v>
      </c>
      <c r="J4061" s="7" t="s">
        <v>64</v>
      </c>
      <c r="K4061" s="7" t="s">
        <v>32</v>
      </c>
      <c r="L4061" t="s">
        <v>19172</v>
      </c>
      <c r="M4061" s="7" t="s">
        <v>34</v>
      </c>
      <c r="N4061" s="7" t="s">
        <v>35</v>
      </c>
      <c r="O4061" s="9">
        <v>2</v>
      </c>
      <c r="P4061" s="9">
        <v>18608</v>
      </c>
      <c r="Q4061" s="10">
        <v>22058.560000000001</v>
      </c>
      <c r="R4061" s="9">
        <v>5</v>
      </c>
      <c r="S4061" s="10">
        <v>41911.26</v>
      </c>
      <c r="T4061" s="10">
        <v>6901.12</v>
      </c>
      <c r="U4061" s="7" t="s">
        <v>48</v>
      </c>
      <c r="V4061" s="7" t="s">
        <v>112</v>
      </c>
      <c r="W4061" s="9">
        <v>4</v>
      </c>
      <c r="X4061" s="7" t="s">
        <v>70</v>
      </c>
      <c r="Y4061" s="7" t="s">
        <v>19173</v>
      </c>
    </row>
    <row r="4062" spans="1:25" x14ac:dyDescent="0.35">
      <c r="A4062" t="s">
        <v>19174</v>
      </c>
      <c r="B4062" t="s">
        <v>19175</v>
      </c>
      <c r="C4062" s="7" t="s">
        <v>19176</v>
      </c>
      <c r="D4062" s="7" t="s">
        <v>54</v>
      </c>
      <c r="E4062" s="9">
        <v>18</v>
      </c>
      <c r="F4062" s="7" t="s">
        <v>29</v>
      </c>
      <c r="G4062" s="6">
        <v>45634</v>
      </c>
      <c r="H4062" s="6">
        <v>46133</v>
      </c>
      <c r="I4062" s="7" t="s">
        <v>75</v>
      </c>
      <c r="J4062" s="7" t="s">
        <v>76</v>
      </c>
      <c r="K4062" s="7" t="s">
        <v>65</v>
      </c>
      <c r="L4062" t="s">
        <v>19177</v>
      </c>
      <c r="M4062" s="7" t="s">
        <v>67</v>
      </c>
      <c r="N4062" s="7" t="s">
        <v>68</v>
      </c>
      <c r="O4062" s="9">
        <v>2</v>
      </c>
      <c r="P4062" s="9">
        <v>3766</v>
      </c>
      <c r="Q4062" s="10">
        <v>5248.6</v>
      </c>
      <c r="R4062" s="9">
        <v>5</v>
      </c>
      <c r="S4062" s="10">
        <v>9972.34</v>
      </c>
      <c r="T4062" s="10">
        <v>2965.2</v>
      </c>
      <c r="U4062" s="7" t="s">
        <v>126</v>
      </c>
      <c r="V4062" s="7" t="s">
        <v>154</v>
      </c>
      <c r="W4062" s="9">
        <v>5</v>
      </c>
      <c r="X4062" s="7" t="s">
        <v>79</v>
      </c>
      <c r="Y4062" s="7" t="s">
        <v>19178</v>
      </c>
    </row>
    <row r="4063" spans="1:25" x14ac:dyDescent="0.35">
      <c r="A4063" t="s">
        <v>19179</v>
      </c>
      <c r="B4063" t="s">
        <v>19180</v>
      </c>
      <c r="C4063" s="7" t="s">
        <v>19181</v>
      </c>
      <c r="D4063" s="7" t="s">
        <v>28</v>
      </c>
      <c r="E4063" s="9">
        <v>47</v>
      </c>
      <c r="F4063" s="7" t="s">
        <v>92</v>
      </c>
      <c r="G4063" s="6">
        <v>45767</v>
      </c>
      <c r="H4063" s="6">
        <v>45549</v>
      </c>
      <c r="I4063" s="7" t="s">
        <v>30</v>
      </c>
      <c r="J4063" s="7" t="s">
        <v>43</v>
      </c>
      <c r="K4063" s="7" t="s">
        <v>44</v>
      </c>
      <c r="L4063" t="s">
        <v>6750</v>
      </c>
      <c r="M4063" s="7" t="s">
        <v>46</v>
      </c>
      <c r="N4063" s="7" t="s">
        <v>47</v>
      </c>
      <c r="O4063" s="9">
        <v>2</v>
      </c>
      <c r="P4063" s="9">
        <v>9711</v>
      </c>
      <c r="Q4063" s="10">
        <v>11888.43</v>
      </c>
      <c r="R4063" s="9">
        <v>15</v>
      </c>
      <c r="S4063" s="10">
        <v>20210.330000000002</v>
      </c>
      <c r="T4063" s="10">
        <v>4354.8599999999997</v>
      </c>
      <c r="U4063" s="7" t="s">
        <v>36</v>
      </c>
      <c r="V4063" s="7" t="s">
        <v>154</v>
      </c>
      <c r="W4063" s="9">
        <v>5</v>
      </c>
      <c r="X4063" s="7" t="s">
        <v>49</v>
      </c>
      <c r="Y4063" s="7" t="s">
        <v>19182</v>
      </c>
    </row>
    <row r="4064" spans="1:25" x14ac:dyDescent="0.35">
      <c r="A4064" t="s">
        <v>19183</v>
      </c>
      <c r="B4064" t="s">
        <v>19184</v>
      </c>
      <c r="C4064" s="7" t="s">
        <v>19185</v>
      </c>
      <c r="D4064" s="7" t="s">
        <v>28</v>
      </c>
      <c r="E4064" s="9">
        <v>34</v>
      </c>
      <c r="F4064" s="7" t="s">
        <v>92</v>
      </c>
      <c r="G4064" s="6">
        <v>45994</v>
      </c>
      <c r="H4064" s="6">
        <v>45889</v>
      </c>
      <c r="I4064" s="7" t="s">
        <v>30</v>
      </c>
      <c r="J4064" s="7" t="s">
        <v>43</v>
      </c>
      <c r="K4064" s="7" t="s">
        <v>93</v>
      </c>
      <c r="L4064" t="s">
        <v>19186</v>
      </c>
      <c r="M4064" s="7" t="s">
        <v>95</v>
      </c>
      <c r="N4064" s="7" t="s">
        <v>96</v>
      </c>
      <c r="O4064" s="9">
        <v>1</v>
      </c>
      <c r="P4064" s="9">
        <v>24653</v>
      </c>
      <c r="Q4064" s="10">
        <v>36315.78</v>
      </c>
      <c r="R4064" s="9">
        <v>15</v>
      </c>
      <c r="S4064" s="10">
        <v>30868.41</v>
      </c>
      <c r="T4064" s="10">
        <v>11662.78</v>
      </c>
      <c r="U4064" s="7" t="s">
        <v>126</v>
      </c>
      <c r="V4064" s="7" t="s">
        <v>112</v>
      </c>
      <c r="W4064" s="9">
        <v>2</v>
      </c>
      <c r="X4064" s="7" t="s">
        <v>49</v>
      </c>
      <c r="Y4064" s="7" t="s">
        <v>19187</v>
      </c>
    </row>
    <row r="4065" spans="1:25" x14ac:dyDescent="0.35">
      <c r="A4065" t="s">
        <v>19188</v>
      </c>
      <c r="B4065" t="s">
        <v>19189</v>
      </c>
      <c r="C4065" s="7" t="s">
        <v>19190</v>
      </c>
      <c r="D4065" s="7" t="s">
        <v>54</v>
      </c>
      <c r="E4065" s="9">
        <v>44</v>
      </c>
      <c r="F4065" s="7" t="s">
        <v>29</v>
      </c>
      <c r="G4065" s="6">
        <v>45493</v>
      </c>
      <c r="H4065" s="6">
        <v>45611</v>
      </c>
      <c r="I4065" s="7" t="s">
        <v>63</v>
      </c>
      <c r="J4065" s="7" t="s">
        <v>64</v>
      </c>
      <c r="K4065" s="7" t="s">
        <v>32</v>
      </c>
      <c r="L4065" t="s">
        <v>19191</v>
      </c>
      <c r="M4065" s="7" t="s">
        <v>34</v>
      </c>
      <c r="N4065" s="7" t="s">
        <v>35</v>
      </c>
      <c r="O4065" s="9">
        <v>1</v>
      </c>
      <c r="P4065" s="9">
        <v>18650</v>
      </c>
      <c r="Q4065" s="10">
        <v>20816.89</v>
      </c>
      <c r="R4065" s="9">
        <v>10</v>
      </c>
      <c r="S4065" s="10">
        <v>18735.2</v>
      </c>
      <c r="T4065" s="10">
        <v>2166.89</v>
      </c>
      <c r="U4065" s="7" t="s">
        <v>78</v>
      </c>
      <c r="V4065" s="7" t="s">
        <v>154</v>
      </c>
      <c r="W4065" s="9">
        <v>2</v>
      </c>
      <c r="X4065" s="7" t="s">
        <v>70</v>
      </c>
      <c r="Y4065" s="7" t="s">
        <v>19192</v>
      </c>
    </row>
    <row r="4066" spans="1:25" x14ac:dyDescent="0.35">
      <c r="A4066" t="s">
        <v>19193</v>
      </c>
      <c r="B4066" t="s">
        <v>19194</v>
      </c>
      <c r="C4066" s="7" t="s">
        <v>19195</v>
      </c>
      <c r="D4066" s="7" t="s">
        <v>54</v>
      </c>
      <c r="E4066" s="9">
        <v>59</v>
      </c>
      <c r="F4066" s="7" t="s">
        <v>29</v>
      </c>
      <c r="G4066" s="6">
        <v>45851</v>
      </c>
      <c r="H4066" s="6">
        <v>46106</v>
      </c>
      <c r="I4066" s="7" t="s">
        <v>75</v>
      </c>
      <c r="J4066" s="7" t="s">
        <v>76</v>
      </c>
      <c r="K4066" s="7" t="s">
        <v>117</v>
      </c>
      <c r="L4066" t="s">
        <v>19196</v>
      </c>
      <c r="M4066" s="7" t="s">
        <v>119</v>
      </c>
      <c r="N4066" s="7" t="s">
        <v>120</v>
      </c>
      <c r="O4066" s="9">
        <v>2</v>
      </c>
      <c r="P4066" s="9">
        <v>13833</v>
      </c>
      <c r="Q4066" s="10">
        <v>16837.400000000001</v>
      </c>
      <c r="R4066" s="9">
        <v>5</v>
      </c>
      <c r="S4066" s="10">
        <v>31991.06</v>
      </c>
      <c r="T4066" s="10">
        <v>6008.8</v>
      </c>
      <c r="U4066" s="7" t="s">
        <v>36</v>
      </c>
      <c r="V4066" s="7" t="s">
        <v>37</v>
      </c>
      <c r="W4066" s="9">
        <v>3</v>
      </c>
      <c r="X4066" s="7" t="s">
        <v>79</v>
      </c>
      <c r="Y4066" s="7" t="s">
        <v>19197</v>
      </c>
    </row>
    <row r="4067" spans="1:25" x14ac:dyDescent="0.35">
      <c r="A4067" t="s">
        <v>19198</v>
      </c>
      <c r="B4067" t="s">
        <v>19199</v>
      </c>
      <c r="C4067" s="7" t="s">
        <v>19200</v>
      </c>
      <c r="D4067" s="7" t="s">
        <v>28</v>
      </c>
      <c r="E4067" s="9">
        <v>35</v>
      </c>
      <c r="F4067" s="7" t="s">
        <v>29</v>
      </c>
      <c r="G4067" s="6">
        <v>46003</v>
      </c>
      <c r="H4067" s="6">
        <v>46069</v>
      </c>
      <c r="I4067" s="7" t="s">
        <v>30</v>
      </c>
      <c r="J4067" s="7" t="s">
        <v>43</v>
      </c>
      <c r="K4067" s="7" t="s">
        <v>44</v>
      </c>
      <c r="L4067" t="s">
        <v>19201</v>
      </c>
      <c r="M4067" s="7" t="s">
        <v>46</v>
      </c>
      <c r="N4067" s="7" t="s">
        <v>47</v>
      </c>
      <c r="O4067" s="9">
        <v>4</v>
      </c>
      <c r="P4067" s="9">
        <v>8382</v>
      </c>
      <c r="Q4067" s="10">
        <v>12295.5</v>
      </c>
      <c r="R4067" s="9">
        <v>5</v>
      </c>
      <c r="S4067" s="10">
        <v>46722.9</v>
      </c>
      <c r="T4067" s="10">
        <v>15654</v>
      </c>
      <c r="U4067" s="7" t="s">
        <v>126</v>
      </c>
      <c r="V4067" s="7" t="s">
        <v>112</v>
      </c>
      <c r="W4067" s="9">
        <v>4</v>
      </c>
      <c r="X4067" s="7" t="s">
        <v>49</v>
      </c>
      <c r="Y4067" s="7" t="s">
        <v>19202</v>
      </c>
    </row>
    <row r="4068" spans="1:25" x14ac:dyDescent="0.35">
      <c r="A4068" t="s">
        <v>19203</v>
      </c>
      <c r="B4068" t="s">
        <v>19204</v>
      </c>
      <c r="C4068" s="7" t="s">
        <v>19205</v>
      </c>
      <c r="D4068" s="7" t="s">
        <v>54</v>
      </c>
      <c r="E4068" s="9">
        <v>49</v>
      </c>
      <c r="F4068" s="7" t="s">
        <v>29</v>
      </c>
      <c r="G4068" s="6">
        <v>45496</v>
      </c>
      <c r="H4068" s="6">
        <v>46028</v>
      </c>
      <c r="I4068" s="7" t="s">
        <v>55</v>
      </c>
      <c r="J4068" s="7" t="s">
        <v>56</v>
      </c>
      <c r="K4068" s="7" t="s">
        <v>117</v>
      </c>
      <c r="L4068" t="s">
        <v>19206</v>
      </c>
      <c r="M4068" s="7" t="s">
        <v>119</v>
      </c>
      <c r="N4068" s="7" t="s">
        <v>120</v>
      </c>
      <c r="O4068" s="9">
        <v>2</v>
      </c>
      <c r="P4068" s="9">
        <v>5320</v>
      </c>
      <c r="Q4068" s="10">
        <v>5982.33</v>
      </c>
      <c r="R4068" s="9">
        <v>0</v>
      </c>
      <c r="S4068" s="10">
        <v>11964.66</v>
      </c>
      <c r="T4068" s="10">
        <v>1324.66</v>
      </c>
      <c r="U4068" s="7" t="s">
        <v>78</v>
      </c>
      <c r="V4068" s="7" t="s">
        <v>37</v>
      </c>
      <c r="W4068" s="9">
        <v>2</v>
      </c>
      <c r="X4068" s="7" t="s">
        <v>58</v>
      </c>
      <c r="Y4068" s="7" t="s">
        <v>19207</v>
      </c>
    </row>
    <row r="4069" spans="1:25" x14ac:dyDescent="0.35">
      <c r="A4069" t="s">
        <v>19208</v>
      </c>
      <c r="B4069" t="s">
        <v>19209</v>
      </c>
      <c r="C4069" s="7" t="s">
        <v>19210</v>
      </c>
      <c r="D4069" s="7" t="s">
        <v>54</v>
      </c>
      <c r="E4069" s="9">
        <v>54</v>
      </c>
      <c r="F4069" s="7" t="s">
        <v>29</v>
      </c>
      <c r="G4069" s="6">
        <v>45975</v>
      </c>
      <c r="H4069" s="6">
        <v>46117</v>
      </c>
      <c r="I4069" s="7" t="s">
        <v>63</v>
      </c>
      <c r="J4069" s="7" t="s">
        <v>64</v>
      </c>
      <c r="K4069" s="7" t="s">
        <v>93</v>
      </c>
      <c r="L4069" t="s">
        <v>19211</v>
      </c>
      <c r="M4069" s="7" t="s">
        <v>132</v>
      </c>
      <c r="N4069" s="7" t="s">
        <v>133</v>
      </c>
      <c r="O4069" s="9">
        <v>5</v>
      </c>
      <c r="P4069" s="9">
        <v>22074</v>
      </c>
      <c r="Q4069" s="10">
        <v>26571.89</v>
      </c>
      <c r="R4069" s="9">
        <v>10</v>
      </c>
      <c r="S4069" s="10">
        <v>119573.51</v>
      </c>
      <c r="T4069" s="10">
        <v>22489.45</v>
      </c>
      <c r="U4069" s="7" t="s">
        <v>36</v>
      </c>
      <c r="V4069" s="7" t="s">
        <v>112</v>
      </c>
      <c r="W4069" s="9">
        <v>4</v>
      </c>
      <c r="X4069" s="7" t="s">
        <v>70</v>
      </c>
      <c r="Y4069" s="7" t="s">
        <v>19212</v>
      </c>
    </row>
    <row r="4070" spans="1:25" x14ac:dyDescent="0.35">
      <c r="A4070" t="s">
        <v>19213</v>
      </c>
      <c r="B4070" t="s">
        <v>19214</v>
      </c>
      <c r="C4070" s="7" t="s">
        <v>19215</v>
      </c>
      <c r="D4070" s="7" t="s">
        <v>28</v>
      </c>
      <c r="E4070" s="9">
        <v>60</v>
      </c>
      <c r="F4070" s="7" t="s">
        <v>29</v>
      </c>
      <c r="G4070" s="6">
        <v>46150</v>
      </c>
      <c r="H4070" s="6">
        <v>45552</v>
      </c>
      <c r="I4070" s="7" t="s">
        <v>75</v>
      </c>
      <c r="J4070" s="7" t="s">
        <v>76</v>
      </c>
      <c r="K4070" s="7" t="s">
        <v>44</v>
      </c>
      <c r="L4070" t="s">
        <v>1724</v>
      </c>
      <c r="M4070" s="7" t="s">
        <v>46</v>
      </c>
      <c r="N4070" s="7" t="s">
        <v>47</v>
      </c>
      <c r="O4070" s="9">
        <v>4</v>
      </c>
      <c r="P4070" s="9">
        <v>23108</v>
      </c>
      <c r="Q4070" s="10">
        <v>32364.55</v>
      </c>
      <c r="R4070" s="9">
        <v>15</v>
      </c>
      <c r="S4070" s="10">
        <v>110039.47</v>
      </c>
      <c r="T4070" s="10">
        <v>37026.199999999997</v>
      </c>
      <c r="U4070" s="7" t="s">
        <v>36</v>
      </c>
      <c r="V4070" s="7" t="s">
        <v>154</v>
      </c>
      <c r="W4070" s="9">
        <v>4</v>
      </c>
      <c r="X4070" s="7" t="s">
        <v>79</v>
      </c>
      <c r="Y4070" s="7" t="s">
        <v>19216</v>
      </c>
    </row>
    <row r="4071" spans="1:25" x14ac:dyDescent="0.35">
      <c r="A4071" t="s">
        <v>19217</v>
      </c>
      <c r="B4071" t="s">
        <v>19218</v>
      </c>
      <c r="C4071" s="7" t="s">
        <v>19219</v>
      </c>
      <c r="D4071" s="7" t="s">
        <v>28</v>
      </c>
      <c r="E4071" s="9">
        <v>60</v>
      </c>
      <c r="F4071" s="7" t="s">
        <v>92</v>
      </c>
      <c r="G4071" s="6">
        <v>46151</v>
      </c>
      <c r="H4071" s="6">
        <v>45793</v>
      </c>
      <c r="I4071" s="7" t="s">
        <v>63</v>
      </c>
      <c r="J4071" s="7" t="s">
        <v>64</v>
      </c>
      <c r="K4071" s="7" t="s">
        <v>32</v>
      </c>
      <c r="L4071" t="s">
        <v>16117</v>
      </c>
      <c r="M4071" s="7" t="s">
        <v>34</v>
      </c>
      <c r="N4071" s="7" t="s">
        <v>35</v>
      </c>
      <c r="O4071" s="9">
        <v>3</v>
      </c>
      <c r="P4071" s="9">
        <v>8747</v>
      </c>
      <c r="Q4071" s="10">
        <v>10698.11</v>
      </c>
      <c r="R4071" s="9">
        <v>0</v>
      </c>
      <c r="S4071" s="10">
        <v>32094.33</v>
      </c>
      <c r="T4071" s="10">
        <v>5853.33</v>
      </c>
      <c r="U4071" s="7" t="s">
        <v>36</v>
      </c>
      <c r="V4071" s="7" t="s">
        <v>37</v>
      </c>
      <c r="W4071" s="9">
        <v>4</v>
      </c>
      <c r="X4071" s="7" t="s">
        <v>70</v>
      </c>
      <c r="Y4071" s="7" t="s">
        <v>19220</v>
      </c>
    </row>
    <row r="4072" spans="1:25" x14ac:dyDescent="0.35">
      <c r="A4072" t="s">
        <v>19221</v>
      </c>
      <c r="B4072" t="s">
        <v>19222</v>
      </c>
      <c r="C4072" s="7" t="s">
        <v>19223</v>
      </c>
      <c r="D4072" s="7" t="s">
        <v>54</v>
      </c>
      <c r="E4072" s="9">
        <v>32</v>
      </c>
      <c r="F4072" s="7" t="s">
        <v>29</v>
      </c>
      <c r="G4072" s="6">
        <v>45955</v>
      </c>
      <c r="H4072" s="6">
        <v>45965</v>
      </c>
      <c r="I4072" s="7" t="s">
        <v>63</v>
      </c>
      <c r="J4072" s="7" t="s">
        <v>64</v>
      </c>
      <c r="K4072" s="7" t="s">
        <v>65</v>
      </c>
      <c r="L4072" t="s">
        <v>10961</v>
      </c>
      <c r="M4072" s="7" t="s">
        <v>67</v>
      </c>
      <c r="N4072" s="7" t="s">
        <v>68</v>
      </c>
      <c r="O4072" s="9">
        <v>5</v>
      </c>
      <c r="P4072" s="9">
        <v>26713</v>
      </c>
      <c r="Q4072" s="10">
        <v>34054.31</v>
      </c>
      <c r="R4072" s="9">
        <v>15</v>
      </c>
      <c r="S4072" s="10">
        <v>144730.82</v>
      </c>
      <c r="T4072" s="10">
        <v>36706.550000000003</v>
      </c>
      <c r="U4072" s="7" t="s">
        <v>78</v>
      </c>
      <c r="V4072" s="7" t="s">
        <v>112</v>
      </c>
      <c r="W4072" s="9">
        <v>1</v>
      </c>
      <c r="X4072" s="7" t="s">
        <v>70</v>
      </c>
      <c r="Y4072" s="7" t="s">
        <v>19224</v>
      </c>
    </row>
    <row r="4073" spans="1:25" x14ac:dyDescent="0.35">
      <c r="A4073" t="s">
        <v>19225</v>
      </c>
      <c r="B4073" t="s">
        <v>19226</v>
      </c>
      <c r="C4073" s="7" t="s">
        <v>19227</v>
      </c>
      <c r="D4073" s="7" t="s">
        <v>28</v>
      </c>
      <c r="E4073" s="9">
        <v>56</v>
      </c>
      <c r="F4073" s="7" t="s">
        <v>29</v>
      </c>
      <c r="G4073" s="6">
        <v>45759</v>
      </c>
      <c r="H4073" s="6">
        <v>46154</v>
      </c>
      <c r="I4073" s="7" t="s">
        <v>30</v>
      </c>
      <c r="J4073" s="7" t="s">
        <v>31</v>
      </c>
      <c r="K4073" s="7" t="s">
        <v>44</v>
      </c>
      <c r="L4073" t="s">
        <v>12556</v>
      </c>
      <c r="M4073" s="7" t="s">
        <v>46</v>
      </c>
      <c r="N4073" s="7" t="s">
        <v>47</v>
      </c>
      <c r="O4073" s="9">
        <v>1</v>
      </c>
      <c r="P4073" s="9">
        <v>22297</v>
      </c>
      <c r="Q4073" s="10">
        <v>28604.400000000001</v>
      </c>
      <c r="R4073" s="9">
        <v>15</v>
      </c>
      <c r="S4073" s="10">
        <v>24313.74</v>
      </c>
      <c r="T4073" s="10">
        <v>6307.4</v>
      </c>
      <c r="U4073" s="7" t="s">
        <v>126</v>
      </c>
      <c r="V4073" s="7" t="s">
        <v>154</v>
      </c>
      <c r="X4073" s="7" t="s">
        <v>38</v>
      </c>
      <c r="Y4073" s="7" t="s">
        <v>19228</v>
      </c>
    </row>
    <row r="4074" spans="1:25" x14ac:dyDescent="0.35">
      <c r="A4074" t="s">
        <v>19229</v>
      </c>
      <c r="B4074" t="s">
        <v>19230</v>
      </c>
      <c r="C4074" s="7" t="s">
        <v>19231</v>
      </c>
      <c r="D4074" s="7" t="s">
        <v>28</v>
      </c>
      <c r="E4074" s="9">
        <v>18</v>
      </c>
      <c r="F4074" s="7" t="s">
        <v>92</v>
      </c>
      <c r="G4074" s="6">
        <v>45802</v>
      </c>
      <c r="H4074" s="6">
        <v>46096</v>
      </c>
      <c r="I4074" s="7" t="s">
        <v>55</v>
      </c>
      <c r="J4074" s="7" t="s">
        <v>56</v>
      </c>
      <c r="K4074" s="7" t="s">
        <v>65</v>
      </c>
      <c r="L4074" t="s">
        <v>10070</v>
      </c>
      <c r="M4074" s="7" t="s">
        <v>67</v>
      </c>
      <c r="N4074" s="7" t="s">
        <v>68</v>
      </c>
      <c r="O4074" s="9">
        <v>4</v>
      </c>
      <c r="P4074" s="9">
        <v>29526</v>
      </c>
      <c r="Q4074" s="10">
        <v>34432.28</v>
      </c>
      <c r="R4074" s="9">
        <v>15</v>
      </c>
      <c r="S4074" s="10">
        <v>117069.75</v>
      </c>
      <c r="T4074" s="10">
        <v>19625.12</v>
      </c>
      <c r="U4074" s="7" t="s">
        <v>78</v>
      </c>
      <c r="V4074" s="7" t="s">
        <v>69</v>
      </c>
      <c r="W4074" s="9">
        <v>2</v>
      </c>
      <c r="X4074" s="7" t="s">
        <v>58</v>
      </c>
      <c r="Y4074" s="7" t="s">
        <v>19232</v>
      </c>
    </row>
    <row r="4075" spans="1:25" x14ac:dyDescent="0.35">
      <c r="A4075" t="s">
        <v>19233</v>
      </c>
      <c r="B4075" t="s">
        <v>19234</v>
      </c>
      <c r="C4075" s="7" t="s">
        <v>19235</v>
      </c>
      <c r="D4075" s="7" t="s">
        <v>28</v>
      </c>
      <c r="E4075" s="9">
        <v>43</v>
      </c>
      <c r="F4075" s="7" t="s">
        <v>92</v>
      </c>
      <c r="G4075" s="6">
        <v>46174</v>
      </c>
      <c r="H4075" s="6">
        <v>45840</v>
      </c>
      <c r="I4075" s="7" t="s">
        <v>75</v>
      </c>
      <c r="J4075" s="7" t="s">
        <v>76</v>
      </c>
      <c r="K4075" s="7" t="s">
        <v>93</v>
      </c>
      <c r="L4075" t="s">
        <v>16677</v>
      </c>
      <c r="M4075" s="7" t="s">
        <v>132</v>
      </c>
      <c r="N4075" s="7" t="s">
        <v>133</v>
      </c>
      <c r="O4075" s="9">
        <v>2</v>
      </c>
      <c r="P4075" s="9">
        <v>19182</v>
      </c>
      <c r="Q4075" s="10">
        <v>26231.95</v>
      </c>
      <c r="R4075" s="9">
        <v>5</v>
      </c>
      <c r="S4075" s="10">
        <v>49840.71</v>
      </c>
      <c r="T4075" s="10">
        <v>14099.9</v>
      </c>
      <c r="U4075" s="7" t="s">
        <v>48</v>
      </c>
      <c r="V4075" s="7" t="s">
        <v>69</v>
      </c>
      <c r="W4075" s="9">
        <v>3</v>
      </c>
      <c r="X4075" s="7" t="s">
        <v>79</v>
      </c>
      <c r="Y4075" s="7" t="s">
        <v>19236</v>
      </c>
    </row>
    <row r="4076" spans="1:25" x14ac:dyDescent="0.35">
      <c r="A4076" t="s">
        <v>19237</v>
      </c>
      <c r="B4076" t="s">
        <v>19238</v>
      </c>
      <c r="C4076" s="7" t="s">
        <v>19239</v>
      </c>
      <c r="D4076" s="7" t="s">
        <v>54</v>
      </c>
      <c r="E4076" s="9">
        <v>24</v>
      </c>
      <c r="F4076" s="7" t="s">
        <v>29</v>
      </c>
      <c r="G4076" s="6">
        <v>45907</v>
      </c>
      <c r="H4076" s="6">
        <v>46145</v>
      </c>
      <c r="I4076" s="7" t="s">
        <v>30</v>
      </c>
      <c r="J4076" s="7" t="s">
        <v>43</v>
      </c>
      <c r="K4076" s="7" t="s">
        <v>44</v>
      </c>
      <c r="L4076" t="s">
        <v>19240</v>
      </c>
      <c r="M4076" s="7" t="s">
        <v>46</v>
      </c>
      <c r="N4076" s="7" t="s">
        <v>47</v>
      </c>
      <c r="O4076" s="9">
        <v>2</v>
      </c>
      <c r="P4076" s="9">
        <v>14375</v>
      </c>
      <c r="Q4076" s="10">
        <v>18200.25</v>
      </c>
      <c r="R4076" s="9">
        <v>20</v>
      </c>
      <c r="S4076" s="10">
        <v>29120.400000000001</v>
      </c>
      <c r="T4076" s="10">
        <v>7650.5</v>
      </c>
      <c r="U4076" s="7" t="s">
        <v>36</v>
      </c>
      <c r="V4076" s="7" t="s">
        <v>37</v>
      </c>
      <c r="W4076" s="9">
        <v>5</v>
      </c>
      <c r="X4076" s="7" t="s">
        <v>49</v>
      </c>
      <c r="Y4076" s="7" t="s">
        <v>19241</v>
      </c>
    </row>
    <row r="4077" spans="1:25" x14ac:dyDescent="0.35">
      <c r="A4077" t="s">
        <v>19242</v>
      </c>
      <c r="B4077" t="s">
        <v>19243</v>
      </c>
      <c r="C4077" s="7" t="s">
        <v>19244</v>
      </c>
      <c r="D4077" s="7" t="s">
        <v>54</v>
      </c>
      <c r="E4077" s="9">
        <v>45</v>
      </c>
      <c r="F4077" s="7" t="s">
        <v>92</v>
      </c>
      <c r="G4077" s="6">
        <v>45878</v>
      </c>
      <c r="H4077" s="6">
        <v>45647</v>
      </c>
      <c r="I4077" s="7" t="s">
        <v>55</v>
      </c>
      <c r="J4077" s="7" t="s">
        <v>56</v>
      </c>
      <c r="K4077" s="7" t="s">
        <v>65</v>
      </c>
      <c r="L4077" t="s">
        <v>19245</v>
      </c>
      <c r="M4077" s="7" t="s">
        <v>67</v>
      </c>
      <c r="N4077" s="7" t="s">
        <v>68</v>
      </c>
      <c r="O4077" s="9">
        <v>1</v>
      </c>
      <c r="P4077" s="9">
        <v>29880</v>
      </c>
      <c r="Q4077" s="10">
        <v>39346.26</v>
      </c>
      <c r="R4077" s="9">
        <v>20</v>
      </c>
      <c r="S4077" s="10">
        <v>31477.01</v>
      </c>
      <c r="T4077" s="10">
        <v>9466.26</v>
      </c>
      <c r="U4077" s="7" t="s">
        <v>126</v>
      </c>
      <c r="V4077" s="7" t="s">
        <v>154</v>
      </c>
      <c r="W4077" s="9">
        <v>1</v>
      </c>
      <c r="X4077" s="7" t="s">
        <v>58</v>
      </c>
      <c r="Y4077" s="7" t="s">
        <v>19246</v>
      </c>
    </row>
    <row r="4078" spans="1:25" x14ac:dyDescent="0.35">
      <c r="A4078" t="s">
        <v>19247</v>
      </c>
      <c r="B4078" t="s">
        <v>19248</v>
      </c>
      <c r="C4078" s="7" t="s">
        <v>19249</v>
      </c>
      <c r="D4078" s="7" t="s">
        <v>54</v>
      </c>
      <c r="E4078" s="9">
        <v>58</v>
      </c>
      <c r="F4078" s="7" t="s">
        <v>92</v>
      </c>
      <c r="G4078" s="6">
        <v>45665</v>
      </c>
      <c r="H4078" s="6">
        <v>45678</v>
      </c>
      <c r="J4078" s="7" t="s">
        <v>56</v>
      </c>
      <c r="K4078" s="7" t="s">
        <v>32</v>
      </c>
      <c r="L4078" t="s">
        <v>19250</v>
      </c>
      <c r="M4078" s="7" t="s">
        <v>34</v>
      </c>
      <c r="N4078" s="7" t="s">
        <v>35</v>
      </c>
      <c r="O4078" s="9">
        <v>2</v>
      </c>
      <c r="P4078" s="9">
        <v>18236</v>
      </c>
      <c r="Q4078" s="10">
        <v>23681.87</v>
      </c>
      <c r="R4078" s="9">
        <v>15</v>
      </c>
      <c r="S4078" s="10">
        <v>40259.18</v>
      </c>
      <c r="T4078" s="10">
        <v>10891.74</v>
      </c>
      <c r="U4078" s="7" t="s">
        <v>48</v>
      </c>
      <c r="V4078" s="7" t="s">
        <v>37</v>
      </c>
      <c r="W4078" s="9">
        <v>5</v>
      </c>
      <c r="X4078" s="7" t="s">
        <v>58</v>
      </c>
      <c r="Y4078" s="7" t="s">
        <v>19251</v>
      </c>
    </row>
    <row r="4079" spans="1:25" x14ac:dyDescent="0.35">
      <c r="A4079" t="s">
        <v>19252</v>
      </c>
      <c r="B4079" t="s">
        <v>19253</v>
      </c>
      <c r="C4079" s="7" t="s">
        <v>19254</v>
      </c>
      <c r="D4079" s="7" t="s">
        <v>28</v>
      </c>
      <c r="E4079" s="9">
        <v>39</v>
      </c>
      <c r="F4079" s="7" t="s">
        <v>92</v>
      </c>
      <c r="G4079" s="6">
        <v>45499</v>
      </c>
      <c r="H4079" s="6">
        <v>45923</v>
      </c>
      <c r="J4079" s="7" t="s">
        <v>64</v>
      </c>
      <c r="K4079" s="7" t="s">
        <v>93</v>
      </c>
      <c r="L4079" t="s">
        <v>1621</v>
      </c>
      <c r="M4079" s="7" t="s">
        <v>95</v>
      </c>
      <c r="N4079" s="7" t="s">
        <v>96</v>
      </c>
      <c r="O4079" s="9">
        <v>3</v>
      </c>
      <c r="P4079" s="9">
        <v>9391</v>
      </c>
      <c r="Q4079" s="10">
        <v>12298.31</v>
      </c>
      <c r="R4079" s="9">
        <v>0</v>
      </c>
      <c r="S4079" s="10">
        <v>36894.93</v>
      </c>
      <c r="T4079" s="10">
        <v>8721.93</v>
      </c>
      <c r="U4079" s="7" t="s">
        <v>48</v>
      </c>
      <c r="V4079" s="7" t="s">
        <v>69</v>
      </c>
      <c r="W4079" s="9">
        <v>2</v>
      </c>
      <c r="X4079" s="7" t="s">
        <v>70</v>
      </c>
      <c r="Y4079" s="7" t="s">
        <v>19255</v>
      </c>
    </row>
    <row r="4080" spans="1:25" x14ac:dyDescent="0.35">
      <c r="A4080" t="s">
        <v>19256</v>
      </c>
      <c r="B4080" t="s">
        <v>19257</v>
      </c>
      <c r="C4080" s="7" t="s">
        <v>19258</v>
      </c>
      <c r="D4080" s="7" t="s">
        <v>28</v>
      </c>
      <c r="E4080" s="9">
        <v>58</v>
      </c>
      <c r="F4080" s="7" t="s">
        <v>29</v>
      </c>
      <c r="G4080" s="6">
        <v>45469</v>
      </c>
      <c r="H4080" s="6">
        <v>46097</v>
      </c>
      <c r="I4080" s="7" t="s">
        <v>55</v>
      </c>
      <c r="J4080" s="7" t="s">
        <v>56</v>
      </c>
      <c r="K4080" s="7" t="s">
        <v>305</v>
      </c>
      <c r="L4080" t="s">
        <v>19259</v>
      </c>
      <c r="M4080" s="7" t="s">
        <v>95</v>
      </c>
      <c r="N4080" s="7" t="s">
        <v>96</v>
      </c>
      <c r="O4080" s="9">
        <v>5</v>
      </c>
      <c r="P4080" s="9">
        <v>12099</v>
      </c>
      <c r="Q4080" s="10">
        <v>13606.44</v>
      </c>
      <c r="R4080" s="9">
        <v>20</v>
      </c>
      <c r="S4080" s="10">
        <v>54425.760000000002</v>
      </c>
      <c r="T4080" s="10">
        <v>7537.2</v>
      </c>
      <c r="U4080" s="7" t="s">
        <v>48</v>
      </c>
      <c r="V4080" s="7" t="s">
        <v>37</v>
      </c>
      <c r="W4080" s="9">
        <v>3</v>
      </c>
      <c r="X4080" s="7" t="s">
        <v>58</v>
      </c>
      <c r="Y4080" s="7" t="s">
        <v>19260</v>
      </c>
    </row>
    <row r="4081" spans="1:25" x14ac:dyDescent="0.35">
      <c r="A4081" t="s">
        <v>19261</v>
      </c>
      <c r="B4081" t="s">
        <v>19262</v>
      </c>
      <c r="C4081" s="7" t="s">
        <v>19263</v>
      </c>
      <c r="D4081" s="7" t="s">
        <v>28</v>
      </c>
      <c r="E4081" s="9">
        <v>47</v>
      </c>
      <c r="F4081" s="7" t="s">
        <v>92</v>
      </c>
      <c r="G4081" s="6">
        <v>45640</v>
      </c>
      <c r="H4081" s="6">
        <v>45905</v>
      </c>
      <c r="I4081" s="7" t="s">
        <v>84</v>
      </c>
      <c r="J4081" s="7" t="s">
        <v>85</v>
      </c>
      <c r="K4081" s="7" t="s">
        <v>93</v>
      </c>
      <c r="L4081" t="s">
        <v>19264</v>
      </c>
      <c r="M4081" s="7" t="s">
        <v>132</v>
      </c>
      <c r="N4081" s="7" t="s">
        <v>133</v>
      </c>
      <c r="O4081" s="9">
        <v>3</v>
      </c>
      <c r="P4081" s="9">
        <v>8730</v>
      </c>
      <c r="Q4081" s="10">
        <v>11435.59</v>
      </c>
      <c r="R4081" s="9">
        <v>5</v>
      </c>
      <c r="S4081" s="10">
        <v>32591.43</v>
      </c>
      <c r="T4081" s="10">
        <v>8116.77</v>
      </c>
      <c r="U4081" s="7" t="s">
        <v>48</v>
      </c>
      <c r="V4081" s="7" t="s">
        <v>69</v>
      </c>
      <c r="W4081" s="9">
        <v>5</v>
      </c>
      <c r="X4081" s="7" t="s">
        <v>87</v>
      </c>
      <c r="Y4081" s="7" t="s">
        <v>19265</v>
      </c>
    </row>
    <row r="4082" spans="1:25" x14ac:dyDescent="0.35">
      <c r="A4082" t="s">
        <v>19266</v>
      </c>
      <c r="B4082" t="s">
        <v>19267</v>
      </c>
      <c r="C4082" s="7" t="s">
        <v>19268</v>
      </c>
      <c r="D4082" s="7" t="s">
        <v>54</v>
      </c>
      <c r="E4082" s="9">
        <v>56</v>
      </c>
      <c r="F4082" s="7" t="s">
        <v>92</v>
      </c>
      <c r="G4082" s="6">
        <v>45913</v>
      </c>
      <c r="H4082" s="6">
        <v>46166</v>
      </c>
      <c r="I4082" s="7" t="s">
        <v>55</v>
      </c>
      <c r="J4082" s="7" t="s">
        <v>56</v>
      </c>
      <c r="K4082" s="7" t="s">
        <v>93</v>
      </c>
      <c r="L4082" t="s">
        <v>19269</v>
      </c>
      <c r="M4082" s="7" t="s">
        <v>132</v>
      </c>
      <c r="N4082" s="7" t="s">
        <v>133</v>
      </c>
      <c r="O4082" s="9">
        <v>3</v>
      </c>
      <c r="P4082" s="9">
        <v>19092</v>
      </c>
      <c r="Q4082" s="10">
        <v>21573.22</v>
      </c>
      <c r="R4082" s="9">
        <v>15</v>
      </c>
      <c r="S4082" s="10">
        <v>55011.71</v>
      </c>
      <c r="T4082" s="10">
        <v>7443.66</v>
      </c>
      <c r="U4082" s="7" t="s">
        <v>78</v>
      </c>
      <c r="V4082" s="7" t="s">
        <v>37</v>
      </c>
      <c r="W4082" s="9">
        <v>3</v>
      </c>
      <c r="X4082" s="7" t="s">
        <v>58</v>
      </c>
      <c r="Y4082" s="7" t="s">
        <v>19270</v>
      </c>
    </row>
    <row r="4083" spans="1:25" x14ac:dyDescent="0.35">
      <c r="A4083" t="s">
        <v>19271</v>
      </c>
      <c r="B4083" t="s">
        <v>19272</v>
      </c>
      <c r="C4083" s="7" t="s">
        <v>19273</v>
      </c>
      <c r="D4083" s="7" t="s">
        <v>54</v>
      </c>
      <c r="E4083" s="9">
        <v>26</v>
      </c>
      <c r="F4083" s="7" t="s">
        <v>29</v>
      </c>
      <c r="G4083" s="6">
        <v>45758</v>
      </c>
      <c r="H4083" s="6">
        <v>46027</v>
      </c>
      <c r="I4083" s="7" t="s">
        <v>84</v>
      </c>
      <c r="J4083" s="7" t="s">
        <v>85</v>
      </c>
      <c r="K4083" s="7" t="s">
        <v>93</v>
      </c>
      <c r="L4083" t="s">
        <v>4184</v>
      </c>
      <c r="M4083" s="7" t="s">
        <v>132</v>
      </c>
      <c r="N4083" s="7" t="s">
        <v>133</v>
      </c>
      <c r="O4083" s="9">
        <v>4</v>
      </c>
      <c r="P4083" s="9">
        <v>28425</v>
      </c>
      <c r="Q4083" s="10">
        <v>31328.83</v>
      </c>
      <c r="R4083" s="9">
        <v>0</v>
      </c>
      <c r="S4083" s="10">
        <v>125315.32</v>
      </c>
      <c r="T4083" s="10">
        <v>11615.32</v>
      </c>
      <c r="U4083" s="7" t="s">
        <v>36</v>
      </c>
      <c r="V4083" s="7" t="s">
        <v>154</v>
      </c>
      <c r="W4083" s="9">
        <v>2</v>
      </c>
      <c r="X4083" s="7" t="s">
        <v>87</v>
      </c>
      <c r="Y4083" s="7" t="s">
        <v>19274</v>
      </c>
    </row>
    <row r="4084" spans="1:25" x14ac:dyDescent="0.35">
      <c r="A4084" t="s">
        <v>19275</v>
      </c>
      <c r="B4084" t="s">
        <v>19276</v>
      </c>
      <c r="C4084" s="7" t="s">
        <v>19277</v>
      </c>
      <c r="D4084" s="7" t="s">
        <v>28</v>
      </c>
      <c r="E4084" s="9">
        <v>23</v>
      </c>
      <c r="F4084" s="7" t="s">
        <v>92</v>
      </c>
      <c r="G4084" s="6">
        <v>46100</v>
      </c>
      <c r="H4084" s="6">
        <v>46114</v>
      </c>
      <c r="I4084" s="7" t="s">
        <v>84</v>
      </c>
      <c r="J4084" s="7" t="s">
        <v>85</v>
      </c>
      <c r="K4084" s="7" t="s">
        <v>44</v>
      </c>
      <c r="L4084" t="s">
        <v>12102</v>
      </c>
      <c r="M4084" s="7" t="s">
        <v>46</v>
      </c>
      <c r="N4084" s="7" t="s">
        <v>47</v>
      </c>
      <c r="O4084" s="9">
        <v>3</v>
      </c>
      <c r="P4084" s="9">
        <v>1975</v>
      </c>
      <c r="Q4084" s="10">
        <v>2435.2399999999998</v>
      </c>
      <c r="R4084" s="9">
        <v>20</v>
      </c>
      <c r="S4084" s="10">
        <v>5844.58</v>
      </c>
      <c r="T4084" s="10">
        <v>1380.72</v>
      </c>
      <c r="U4084" s="7" t="s">
        <v>36</v>
      </c>
      <c r="V4084" s="7" t="s">
        <v>37</v>
      </c>
      <c r="W4084" s="9">
        <v>5</v>
      </c>
      <c r="X4084" s="7" t="s">
        <v>87</v>
      </c>
      <c r="Y4084" s="7" t="s">
        <v>19278</v>
      </c>
    </row>
    <row r="4085" spans="1:25" x14ac:dyDescent="0.35">
      <c r="A4085" t="s">
        <v>19279</v>
      </c>
      <c r="B4085" t="s">
        <v>19280</v>
      </c>
      <c r="C4085" s="7" t="s">
        <v>19281</v>
      </c>
      <c r="D4085" s="7" t="s">
        <v>54</v>
      </c>
      <c r="E4085" s="9">
        <v>51</v>
      </c>
      <c r="F4085" s="7" t="s">
        <v>92</v>
      </c>
      <c r="G4085" s="6">
        <v>45498</v>
      </c>
      <c r="H4085" s="6">
        <v>45544</v>
      </c>
      <c r="I4085" s="7" t="s">
        <v>75</v>
      </c>
      <c r="J4085" s="7" t="s">
        <v>76</v>
      </c>
      <c r="K4085" s="7" t="s">
        <v>65</v>
      </c>
      <c r="L4085" t="s">
        <v>7042</v>
      </c>
      <c r="M4085" s="7" t="s">
        <v>67</v>
      </c>
      <c r="N4085" s="7" t="s">
        <v>68</v>
      </c>
      <c r="O4085" s="9">
        <v>1</v>
      </c>
      <c r="P4085" s="9">
        <v>8293</v>
      </c>
      <c r="Q4085" s="10">
        <v>12391.29</v>
      </c>
      <c r="R4085" s="9">
        <v>10</v>
      </c>
      <c r="S4085" s="10">
        <v>11152.16</v>
      </c>
      <c r="T4085" s="10">
        <v>4098.29</v>
      </c>
      <c r="U4085" s="7" t="s">
        <v>48</v>
      </c>
      <c r="V4085" s="7" t="s">
        <v>154</v>
      </c>
      <c r="W4085" s="9">
        <v>2</v>
      </c>
      <c r="X4085" s="7" t="s">
        <v>79</v>
      </c>
      <c r="Y4085" s="7" t="s">
        <v>4711</v>
      </c>
    </row>
    <row r="4086" spans="1:25" x14ac:dyDescent="0.35">
      <c r="A4086" t="s">
        <v>19282</v>
      </c>
      <c r="B4086" t="s">
        <v>19283</v>
      </c>
      <c r="C4086" s="7" t="s">
        <v>19284</v>
      </c>
      <c r="D4086" s="7" t="s">
        <v>28</v>
      </c>
      <c r="E4086" s="9">
        <v>43</v>
      </c>
      <c r="F4086" s="7" t="s">
        <v>29</v>
      </c>
      <c r="G4086" s="6">
        <v>45625</v>
      </c>
      <c r="H4086" s="6">
        <v>45959</v>
      </c>
      <c r="I4086" s="7" t="s">
        <v>75</v>
      </c>
      <c r="J4086" s="7" t="s">
        <v>76</v>
      </c>
      <c r="K4086" s="7" t="s">
        <v>93</v>
      </c>
      <c r="L4086" t="s">
        <v>19285</v>
      </c>
      <c r="M4086" s="7" t="s">
        <v>95</v>
      </c>
      <c r="N4086" s="7" t="s">
        <v>96</v>
      </c>
      <c r="O4086" s="9">
        <v>3</v>
      </c>
      <c r="P4086" s="9">
        <v>9908</v>
      </c>
      <c r="Q4086" s="10">
        <v>13444.6</v>
      </c>
      <c r="R4086" s="9">
        <v>0</v>
      </c>
      <c r="S4086" s="10">
        <v>40333.800000000003</v>
      </c>
      <c r="T4086" s="10">
        <v>10609.8</v>
      </c>
      <c r="U4086" s="7" t="s">
        <v>48</v>
      </c>
      <c r="V4086" s="7" t="s">
        <v>112</v>
      </c>
      <c r="W4086" s="9">
        <v>4</v>
      </c>
      <c r="X4086" s="7" t="s">
        <v>79</v>
      </c>
      <c r="Y4086" s="7" t="s">
        <v>19286</v>
      </c>
    </row>
    <row r="4087" spans="1:25" x14ac:dyDescent="0.35">
      <c r="A4087" t="s">
        <v>19287</v>
      </c>
      <c r="B4087" t="s">
        <v>19288</v>
      </c>
      <c r="C4087" s="7" t="s">
        <v>19289</v>
      </c>
      <c r="D4087" s="7" t="s">
        <v>54</v>
      </c>
      <c r="E4087" s="9">
        <v>26</v>
      </c>
      <c r="F4087" s="7" t="s">
        <v>92</v>
      </c>
      <c r="G4087" s="6">
        <v>45686</v>
      </c>
      <c r="H4087" s="6">
        <v>45475</v>
      </c>
      <c r="I4087" s="7" t="s">
        <v>30</v>
      </c>
      <c r="J4087" s="7" t="s">
        <v>31</v>
      </c>
      <c r="K4087" s="7" t="s">
        <v>65</v>
      </c>
      <c r="L4087" t="s">
        <v>19290</v>
      </c>
      <c r="M4087" s="7" t="s">
        <v>67</v>
      </c>
      <c r="N4087" s="7" t="s">
        <v>68</v>
      </c>
      <c r="O4087" s="9">
        <v>3</v>
      </c>
      <c r="P4087" s="9">
        <v>25412</v>
      </c>
      <c r="Q4087" s="10">
        <v>31246.48</v>
      </c>
      <c r="R4087" s="9">
        <v>15</v>
      </c>
      <c r="S4087" s="10">
        <v>79678.52</v>
      </c>
      <c r="T4087" s="10">
        <v>17503.439999999999</v>
      </c>
      <c r="U4087" s="7" t="s">
        <v>126</v>
      </c>
      <c r="V4087" s="7" t="s">
        <v>154</v>
      </c>
      <c r="W4087" s="9">
        <v>2</v>
      </c>
      <c r="X4087" s="7" t="s">
        <v>38</v>
      </c>
      <c r="Y4087" s="7" t="s">
        <v>19291</v>
      </c>
    </row>
    <row r="4088" spans="1:25" x14ac:dyDescent="0.35">
      <c r="A4088" t="s">
        <v>19292</v>
      </c>
      <c r="B4088" t="s">
        <v>19293</v>
      </c>
      <c r="C4088" s="7" t="s">
        <v>19294</v>
      </c>
      <c r="D4088" s="7" t="s">
        <v>54</v>
      </c>
      <c r="E4088" s="9">
        <v>53</v>
      </c>
      <c r="F4088" s="7" t="s">
        <v>92</v>
      </c>
      <c r="G4088" s="6">
        <v>46116</v>
      </c>
      <c r="H4088" s="6">
        <v>45559</v>
      </c>
      <c r="I4088" s="7" t="s">
        <v>84</v>
      </c>
      <c r="J4088" s="7" t="s">
        <v>85</v>
      </c>
      <c r="K4088" s="7" t="s">
        <v>305</v>
      </c>
      <c r="L4088" t="s">
        <v>19295</v>
      </c>
      <c r="M4088" s="7" t="s">
        <v>34</v>
      </c>
      <c r="N4088" s="7" t="s">
        <v>35</v>
      </c>
      <c r="O4088" s="9">
        <v>4</v>
      </c>
      <c r="P4088" s="9">
        <v>14091</v>
      </c>
      <c r="Q4088" s="10">
        <v>19436.32</v>
      </c>
      <c r="R4088" s="9">
        <v>20</v>
      </c>
      <c r="S4088" s="10">
        <v>62196.22</v>
      </c>
      <c r="T4088" s="10">
        <v>21381.279999999999</v>
      </c>
      <c r="U4088" s="7" t="s">
        <v>48</v>
      </c>
      <c r="V4088" s="7" t="s">
        <v>37</v>
      </c>
      <c r="W4088" s="9">
        <v>1</v>
      </c>
      <c r="X4088" s="7" t="s">
        <v>87</v>
      </c>
      <c r="Y4088" s="7" t="s">
        <v>19296</v>
      </c>
    </row>
    <row r="4089" spans="1:25" x14ac:dyDescent="0.35">
      <c r="A4089" t="s">
        <v>19297</v>
      </c>
      <c r="B4089" t="s">
        <v>19298</v>
      </c>
      <c r="C4089" s="7" t="s">
        <v>19299</v>
      </c>
      <c r="D4089" s="7" t="s">
        <v>28</v>
      </c>
      <c r="E4089" s="9">
        <v>50</v>
      </c>
      <c r="F4089" s="7" t="s">
        <v>29</v>
      </c>
      <c r="G4089" s="6">
        <v>45816</v>
      </c>
      <c r="H4089" s="6">
        <v>45795</v>
      </c>
      <c r="I4089" s="7" t="s">
        <v>63</v>
      </c>
      <c r="J4089" s="7" t="s">
        <v>64</v>
      </c>
      <c r="K4089" s="7" t="s">
        <v>65</v>
      </c>
      <c r="L4089" t="s">
        <v>10936</v>
      </c>
      <c r="M4089" s="7" t="s">
        <v>67</v>
      </c>
      <c r="N4089" s="7" t="s">
        <v>68</v>
      </c>
      <c r="O4089" s="9">
        <v>4</v>
      </c>
      <c r="P4089" s="9">
        <v>10930</v>
      </c>
      <c r="Q4089" s="10">
        <v>13389.82</v>
      </c>
      <c r="R4089" s="9">
        <v>0</v>
      </c>
      <c r="S4089" s="10">
        <v>53559.28</v>
      </c>
      <c r="T4089" s="10">
        <v>9839.2800000000007</v>
      </c>
      <c r="U4089" s="7" t="s">
        <v>126</v>
      </c>
      <c r="V4089" s="7" t="s">
        <v>37</v>
      </c>
      <c r="W4089" s="9">
        <v>5</v>
      </c>
      <c r="X4089" s="7" t="s">
        <v>70</v>
      </c>
      <c r="Y4089" s="7" t="s">
        <v>1553</v>
      </c>
    </row>
    <row r="4090" spans="1:25" x14ac:dyDescent="0.35">
      <c r="A4090" t="s">
        <v>19300</v>
      </c>
      <c r="B4090" t="s">
        <v>19301</v>
      </c>
      <c r="C4090" s="7" t="s">
        <v>19302</v>
      </c>
      <c r="D4090" s="7" t="s">
        <v>54</v>
      </c>
      <c r="E4090" s="9">
        <v>21</v>
      </c>
      <c r="F4090" s="7" t="s">
        <v>92</v>
      </c>
      <c r="G4090" s="6">
        <v>45893</v>
      </c>
      <c r="H4090" s="6">
        <v>46019</v>
      </c>
      <c r="I4090" s="7" t="s">
        <v>63</v>
      </c>
      <c r="J4090" s="7" t="s">
        <v>64</v>
      </c>
      <c r="K4090" s="7" t="s">
        <v>32</v>
      </c>
      <c r="L4090" t="s">
        <v>1023</v>
      </c>
      <c r="M4090" s="7" t="s">
        <v>34</v>
      </c>
      <c r="N4090" s="7" t="s">
        <v>35</v>
      </c>
      <c r="O4090" s="9">
        <v>1</v>
      </c>
      <c r="P4090" s="9">
        <v>8742</v>
      </c>
      <c r="Q4090" s="10">
        <v>10897.35</v>
      </c>
      <c r="R4090" s="9">
        <v>15</v>
      </c>
      <c r="S4090" s="10">
        <v>9262.75</v>
      </c>
      <c r="T4090" s="10">
        <v>2155.35</v>
      </c>
      <c r="U4090" s="7" t="s">
        <v>36</v>
      </c>
      <c r="V4090" s="7" t="s">
        <v>69</v>
      </c>
      <c r="W4090" s="9">
        <v>2</v>
      </c>
      <c r="X4090" s="7" t="s">
        <v>70</v>
      </c>
      <c r="Y4090" s="7" t="s">
        <v>19303</v>
      </c>
    </row>
    <row r="4091" spans="1:25" x14ac:dyDescent="0.35">
      <c r="A4091" t="s">
        <v>19304</v>
      </c>
      <c r="B4091" t="s">
        <v>19305</v>
      </c>
      <c r="C4091" s="7" t="s">
        <v>15878</v>
      </c>
      <c r="D4091" s="7" t="s">
        <v>28</v>
      </c>
      <c r="E4091" s="9">
        <v>59</v>
      </c>
      <c r="F4091" s="7" t="s">
        <v>92</v>
      </c>
      <c r="G4091" s="6">
        <v>46109</v>
      </c>
      <c r="H4091" s="6">
        <v>45510</v>
      </c>
      <c r="I4091" s="7" t="s">
        <v>63</v>
      </c>
      <c r="J4091" s="7" t="s">
        <v>64</v>
      </c>
      <c r="K4091" s="7" t="s">
        <v>117</v>
      </c>
      <c r="L4091" t="s">
        <v>4579</v>
      </c>
      <c r="M4091" s="7" t="s">
        <v>119</v>
      </c>
      <c r="N4091" s="7" t="s">
        <v>120</v>
      </c>
      <c r="O4091" s="9">
        <v>5</v>
      </c>
      <c r="P4091" s="9">
        <v>23280</v>
      </c>
      <c r="Q4091" s="10">
        <v>27484.27</v>
      </c>
      <c r="R4091" s="9">
        <v>10</v>
      </c>
      <c r="S4091" s="10">
        <v>123679.22</v>
      </c>
      <c r="T4091" s="10">
        <v>21021.35</v>
      </c>
      <c r="U4091" s="7" t="s">
        <v>48</v>
      </c>
      <c r="V4091" s="7" t="s">
        <v>154</v>
      </c>
      <c r="W4091" s="9">
        <v>1</v>
      </c>
      <c r="X4091" s="7" t="s">
        <v>70</v>
      </c>
      <c r="Y4091" s="7" t="s">
        <v>19306</v>
      </c>
    </row>
    <row r="4092" spans="1:25" x14ac:dyDescent="0.35">
      <c r="A4092" t="s">
        <v>19307</v>
      </c>
      <c r="B4092" t="s">
        <v>19308</v>
      </c>
      <c r="C4092" s="7" t="s">
        <v>19309</v>
      </c>
      <c r="D4092" s="7" t="s">
        <v>54</v>
      </c>
      <c r="E4092" s="9">
        <v>25</v>
      </c>
      <c r="F4092" s="7" t="s">
        <v>92</v>
      </c>
      <c r="G4092" s="6">
        <v>45880</v>
      </c>
      <c r="H4092" s="6">
        <v>45609</v>
      </c>
      <c r="I4092" s="7" t="s">
        <v>75</v>
      </c>
      <c r="J4092" s="7" t="s">
        <v>76</v>
      </c>
      <c r="K4092" s="7" t="s">
        <v>93</v>
      </c>
      <c r="L4092" t="s">
        <v>19310</v>
      </c>
      <c r="M4092" s="7" t="s">
        <v>95</v>
      </c>
      <c r="N4092" s="7" t="s">
        <v>96</v>
      </c>
      <c r="O4092" s="9">
        <v>3</v>
      </c>
      <c r="P4092" s="9">
        <v>24764</v>
      </c>
      <c r="Q4092" s="10">
        <v>28823.16</v>
      </c>
      <c r="R4092" s="9">
        <v>15</v>
      </c>
      <c r="S4092" s="10">
        <v>73499.06</v>
      </c>
      <c r="T4092" s="10">
        <v>12177.48</v>
      </c>
      <c r="U4092" s="7" t="s">
        <v>48</v>
      </c>
      <c r="V4092" s="7" t="s">
        <v>112</v>
      </c>
      <c r="W4092" s="9">
        <v>3</v>
      </c>
      <c r="X4092" s="7" t="s">
        <v>79</v>
      </c>
      <c r="Y4092" s="7" t="s">
        <v>19311</v>
      </c>
    </row>
    <row r="4093" spans="1:25" x14ac:dyDescent="0.35">
      <c r="A4093" t="s">
        <v>19312</v>
      </c>
      <c r="B4093" t="s">
        <v>19313</v>
      </c>
      <c r="C4093" s="7" t="s">
        <v>19314</v>
      </c>
      <c r="D4093" s="7" t="s">
        <v>54</v>
      </c>
      <c r="E4093" s="9">
        <v>45</v>
      </c>
      <c r="F4093" s="7" t="s">
        <v>29</v>
      </c>
      <c r="G4093" s="6">
        <v>45720</v>
      </c>
      <c r="H4093" s="6">
        <v>45824</v>
      </c>
      <c r="I4093" s="7" t="s">
        <v>55</v>
      </c>
      <c r="J4093" s="7" t="s">
        <v>56</v>
      </c>
      <c r="K4093" s="7" t="s">
        <v>65</v>
      </c>
      <c r="L4093" t="s">
        <v>15307</v>
      </c>
      <c r="M4093" s="7" t="s">
        <v>67</v>
      </c>
      <c r="N4093" s="7" t="s">
        <v>68</v>
      </c>
      <c r="O4093" s="9">
        <v>5</v>
      </c>
      <c r="P4093" s="9">
        <v>11793</v>
      </c>
      <c r="Q4093" s="10">
        <v>15764.11</v>
      </c>
      <c r="R4093" s="9">
        <v>15</v>
      </c>
      <c r="S4093" s="10">
        <v>66997.47</v>
      </c>
      <c r="T4093" s="10">
        <v>19855.55</v>
      </c>
      <c r="U4093" s="7" t="s">
        <v>78</v>
      </c>
      <c r="V4093" s="7" t="s">
        <v>112</v>
      </c>
      <c r="W4093" s="9">
        <v>2</v>
      </c>
      <c r="X4093" s="7" t="s">
        <v>58</v>
      </c>
      <c r="Y4093" s="7" t="s">
        <v>19315</v>
      </c>
    </row>
    <row r="4094" spans="1:25" x14ac:dyDescent="0.35">
      <c r="A4094" t="s">
        <v>19316</v>
      </c>
      <c r="B4094" t="s">
        <v>19317</v>
      </c>
      <c r="C4094" s="7" t="s">
        <v>19318</v>
      </c>
      <c r="D4094" s="7" t="s">
        <v>28</v>
      </c>
      <c r="E4094" s="9">
        <v>50</v>
      </c>
      <c r="F4094" s="7" t="s">
        <v>92</v>
      </c>
      <c r="G4094" s="6">
        <v>46152</v>
      </c>
      <c r="H4094" s="6">
        <v>45570</v>
      </c>
      <c r="I4094" s="7" t="s">
        <v>55</v>
      </c>
      <c r="J4094" s="7" t="s">
        <v>56</v>
      </c>
      <c r="K4094" s="7" t="s">
        <v>93</v>
      </c>
      <c r="L4094" t="s">
        <v>5910</v>
      </c>
      <c r="M4094" s="7" t="s">
        <v>95</v>
      </c>
      <c r="N4094" s="7" t="s">
        <v>96</v>
      </c>
      <c r="O4094" s="9">
        <v>3</v>
      </c>
      <c r="P4094" s="9">
        <v>10847</v>
      </c>
      <c r="Q4094" s="10">
        <v>14205.6</v>
      </c>
      <c r="R4094" s="9">
        <v>5</v>
      </c>
      <c r="S4094" s="10">
        <v>40485.96</v>
      </c>
      <c r="T4094" s="10">
        <v>10075.799999999999</v>
      </c>
      <c r="U4094" s="7" t="s">
        <v>78</v>
      </c>
      <c r="V4094" s="7" t="s">
        <v>154</v>
      </c>
      <c r="W4094" s="9">
        <v>5</v>
      </c>
      <c r="X4094" s="7" t="s">
        <v>58</v>
      </c>
      <c r="Y4094" s="7" t="s">
        <v>19319</v>
      </c>
    </row>
    <row r="4095" spans="1:25" x14ac:dyDescent="0.35">
      <c r="A4095" t="s">
        <v>19320</v>
      </c>
      <c r="B4095" t="s">
        <v>19321</v>
      </c>
      <c r="C4095" s="7" t="s">
        <v>19322</v>
      </c>
      <c r="D4095" s="7" t="s">
        <v>28</v>
      </c>
      <c r="E4095" s="9">
        <v>60</v>
      </c>
      <c r="F4095" s="7" t="s">
        <v>29</v>
      </c>
      <c r="G4095" s="6">
        <v>45583</v>
      </c>
      <c r="H4095" s="6">
        <v>45746</v>
      </c>
      <c r="I4095" s="7" t="s">
        <v>30</v>
      </c>
      <c r="J4095" s="7" t="s">
        <v>31</v>
      </c>
      <c r="K4095" s="7" t="s">
        <v>117</v>
      </c>
      <c r="L4095" t="s">
        <v>4914</v>
      </c>
      <c r="M4095" s="7" t="s">
        <v>119</v>
      </c>
      <c r="N4095" s="7" t="s">
        <v>120</v>
      </c>
      <c r="O4095" s="9">
        <v>5</v>
      </c>
      <c r="P4095" s="9">
        <v>732</v>
      </c>
      <c r="Q4095" s="10">
        <v>956.86</v>
      </c>
      <c r="R4095" s="9">
        <v>5</v>
      </c>
      <c r="S4095" s="10">
        <v>4545.09</v>
      </c>
      <c r="T4095" s="10">
        <v>1124.3</v>
      </c>
      <c r="U4095" s="7" t="s">
        <v>78</v>
      </c>
      <c r="V4095" s="7" t="s">
        <v>154</v>
      </c>
      <c r="W4095" s="9">
        <v>1</v>
      </c>
      <c r="X4095" s="7" t="s">
        <v>38</v>
      </c>
      <c r="Y4095" s="7" t="s">
        <v>19323</v>
      </c>
    </row>
    <row r="4096" spans="1:25" x14ac:dyDescent="0.35">
      <c r="A4096" t="s">
        <v>19324</v>
      </c>
      <c r="B4096" t="s">
        <v>19325</v>
      </c>
      <c r="C4096" s="7" t="s">
        <v>19326</v>
      </c>
      <c r="D4096" s="7" t="s">
        <v>54</v>
      </c>
      <c r="E4096" s="9">
        <v>20</v>
      </c>
      <c r="F4096" s="7" t="s">
        <v>29</v>
      </c>
      <c r="G4096" s="6">
        <v>45754</v>
      </c>
      <c r="H4096" s="6">
        <v>45491</v>
      </c>
      <c r="I4096" s="7" t="s">
        <v>84</v>
      </c>
      <c r="J4096" s="7" t="s">
        <v>85</v>
      </c>
      <c r="K4096" s="7" t="s">
        <v>32</v>
      </c>
      <c r="L4096" t="s">
        <v>8050</v>
      </c>
      <c r="M4096" s="7" t="s">
        <v>34</v>
      </c>
      <c r="N4096" s="7" t="s">
        <v>35</v>
      </c>
      <c r="O4096" s="9">
        <v>1</v>
      </c>
      <c r="P4096" s="9">
        <v>18717</v>
      </c>
      <c r="Q4096" s="10">
        <v>21539.46</v>
      </c>
      <c r="R4096" s="9">
        <v>20</v>
      </c>
      <c r="S4096" s="10">
        <v>17231.57</v>
      </c>
      <c r="T4096" s="10">
        <v>2822.46</v>
      </c>
      <c r="U4096" s="7" t="s">
        <v>78</v>
      </c>
      <c r="V4096" s="7" t="s">
        <v>154</v>
      </c>
      <c r="W4096" s="9">
        <v>4</v>
      </c>
      <c r="X4096" s="7" t="s">
        <v>87</v>
      </c>
      <c r="Y4096" s="7" t="s">
        <v>19327</v>
      </c>
    </row>
    <row r="4097" spans="1:25" x14ac:dyDescent="0.35">
      <c r="A4097" t="s">
        <v>19328</v>
      </c>
      <c r="B4097" t="s">
        <v>19329</v>
      </c>
      <c r="C4097" s="7" t="s">
        <v>19330</v>
      </c>
      <c r="D4097" s="7" t="s">
        <v>54</v>
      </c>
      <c r="E4097" s="9">
        <v>44</v>
      </c>
      <c r="F4097" s="7" t="s">
        <v>92</v>
      </c>
      <c r="G4097" s="6">
        <v>46038</v>
      </c>
      <c r="H4097" s="6">
        <v>46155</v>
      </c>
      <c r="I4097" s="7" t="s">
        <v>84</v>
      </c>
      <c r="J4097" s="7" t="s">
        <v>85</v>
      </c>
      <c r="K4097" s="7" t="s">
        <v>65</v>
      </c>
      <c r="L4097" t="s">
        <v>19331</v>
      </c>
      <c r="M4097" s="7" t="s">
        <v>67</v>
      </c>
      <c r="N4097" s="7" t="s">
        <v>68</v>
      </c>
      <c r="O4097" s="9">
        <v>2</v>
      </c>
      <c r="P4097" s="9">
        <v>19169</v>
      </c>
      <c r="Q4097" s="10">
        <v>22171.85</v>
      </c>
      <c r="R4097" s="9">
        <v>20</v>
      </c>
      <c r="S4097" s="10">
        <v>35474.959999999999</v>
      </c>
      <c r="T4097" s="10">
        <v>6005.7</v>
      </c>
      <c r="U4097" s="7" t="s">
        <v>126</v>
      </c>
      <c r="V4097" s="7" t="s">
        <v>154</v>
      </c>
      <c r="W4097" s="9">
        <v>3</v>
      </c>
      <c r="X4097" s="7" t="s">
        <v>87</v>
      </c>
      <c r="Y4097" s="7" t="s">
        <v>19332</v>
      </c>
    </row>
    <row r="4098" spans="1:25" x14ac:dyDescent="0.35">
      <c r="A4098" t="s">
        <v>19333</v>
      </c>
      <c r="B4098" t="s">
        <v>19334</v>
      </c>
      <c r="C4098" s="7" t="s">
        <v>19335</v>
      </c>
      <c r="D4098" s="7" t="s">
        <v>28</v>
      </c>
      <c r="E4098" s="9">
        <v>59</v>
      </c>
      <c r="F4098" s="7" t="s">
        <v>29</v>
      </c>
      <c r="G4098" s="6">
        <v>45685</v>
      </c>
      <c r="H4098" s="6">
        <v>46146</v>
      </c>
      <c r="I4098" s="7" t="s">
        <v>84</v>
      </c>
      <c r="J4098" s="7" t="s">
        <v>85</v>
      </c>
      <c r="K4098" s="7" t="s">
        <v>117</v>
      </c>
      <c r="L4098" t="s">
        <v>14467</v>
      </c>
      <c r="M4098" s="7" t="s">
        <v>119</v>
      </c>
      <c r="N4098" s="7" t="s">
        <v>120</v>
      </c>
      <c r="O4098" s="9">
        <v>5</v>
      </c>
      <c r="P4098" s="9">
        <v>23917</v>
      </c>
      <c r="Q4098" s="10">
        <v>34718.67</v>
      </c>
      <c r="R4098" s="9">
        <v>5</v>
      </c>
      <c r="S4098" s="10">
        <v>164913.68</v>
      </c>
      <c r="T4098" s="10">
        <v>54008.35</v>
      </c>
      <c r="U4098" s="7" t="s">
        <v>126</v>
      </c>
      <c r="V4098" s="7" t="s">
        <v>112</v>
      </c>
      <c r="W4098" s="9">
        <v>5</v>
      </c>
      <c r="X4098" s="7" t="s">
        <v>87</v>
      </c>
      <c r="Y4098" s="7" t="s">
        <v>19336</v>
      </c>
    </row>
    <row r="4099" spans="1:25" x14ac:dyDescent="0.35">
      <c r="A4099" t="s">
        <v>19337</v>
      </c>
      <c r="B4099" t="s">
        <v>19338</v>
      </c>
      <c r="C4099" s="7" t="s">
        <v>19339</v>
      </c>
      <c r="D4099" s="7" t="s">
        <v>54</v>
      </c>
      <c r="E4099" s="9">
        <v>48</v>
      </c>
      <c r="F4099" s="7" t="s">
        <v>29</v>
      </c>
      <c r="G4099" s="6">
        <v>45945</v>
      </c>
      <c r="H4099" s="6">
        <v>46021</v>
      </c>
      <c r="I4099" s="7" t="s">
        <v>55</v>
      </c>
      <c r="J4099" s="7" t="s">
        <v>56</v>
      </c>
      <c r="K4099" s="7" t="s">
        <v>65</v>
      </c>
      <c r="L4099" t="s">
        <v>19340</v>
      </c>
      <c r="M4099" s="7" t="s">
        <v>67</v>
      </c>
      <c r="N4099" s="7" t="s">
        <v>68</v>
      </c>
      <c r="O4099" s="9">
        <v>3</v>
      </c>
      <c r="P4099" s="9">
        <v>29689</v>
      </c>
      <c r="Q4099" s="10">
        <v>36141.599999999999</v>
      </c>
      <c r="R4099" s="9">
        <v>0</v>
      </c>
      <c r="S4099" s="10">
        <v>108424.8</v>
      </c>
      <c r="T4099" s="10">
        <v>19357.8</v>
      </c>
      <c r="U4099" s="7" t="s">
        <v>126</v>
      </c>
      <c r="V4099" s="7" t="s">
        <v>154</v>
      </c>
      <c r="W4099" s="9">
        <v>1</v>
      </c>
      <c r="X4099" s="7" t="s">
        <v>58</v>
      </c>
      <c r="Y4099" s="7" t="s">
        <v>19341</v>
      </c>
    </row>
    <row r="4100" spans="1:25" x14ac:dyDescent="0.35">
      <c r="A4100" t="s">
        <v>19342</v>
      </c>
      <c r="B4100" t="s">
        <v>19343</v>
      </c>
      <c r="C4100" s="7" t="s">
        <v>19344</v>
      </c>
      <c r="D4100" s="7" t="s">
        <v>28</v>
      </c>
      <c r="E4100" s="9">
        <v>41</v>
      </c>
      <c r="F4100" s="7" t="s">
        <v>29</v>
      </c>
      <c r="G4100" s="6">
        <v>45487</v>
      </c>
      <c r="H4100" s="6">
        <v>45888</v>
      </c>
      <c r="I4100" s="7" t="s">
        <v>84</v>
      </c>
      <c r="J4100" s="7" t="s">
        <v>85</v>
      </c>
      <c r="K4100" s="7" t="s">
        <v>65</v>
      </c>
      <c r="L4100" t="s">
        <v>19345</v>
      </c>
      <c r="M4100" s="7" t="s">
        <v>67</v>
      </c>
      <c r="N4100" s="7" t="s">
        <v>68</v>
      </c>
      <c r="O4100" s="9">
        <v>1</v>
      </c>
      <c r="P4100" s="9">
        <v>22299</v>
      </c>
      <c r="Q4100" s="10">
        <v>24835.86</v>
      </c>
      <c r="R4100" s="9">
        <v>10</v>
      </c>
      <c r="S4100" s="10">
        <v>22352.27</v>
      </c>
      <c r="T4100" s="10">
        <v>2536.86</v>
      </c>
      <c r="U4100" s="7" t="s">
        <v>48</v>
      </c>
      <c r="V4100" s="7" t="s">
        <v>154</v>
      </c>
      <c r="W4100" s="9">
        <v>3</v>
      </c>
      <c r="X4100" s="7" t="s">
        <v>87</v>
      </c>
      <c r="Y4100" s="7" t="s">
        <v>19346</v>
      </c>
    </row>
    <row r="4101" spans="1:25" x14ac:dyDescent="0.35">
      <c r="A4101" t="s">
        <v>19347</v>
      </c>
      <c r="B4101" t="s">
        <v>19348</v>
      </c>
      <c r="C4101" s="7" t="s">
        <v>19349</v>
      </c>
      <c r="D4101" s="7" t="s">
        <v>54</v>
      </c>
      <c r="E4101" s="9">
        <v>57</v>
      </c>
      <c r="F4101" s="7" t="s">
        <v>92</v>
      </c>
      <c r="G4101" s="6">
        <v>45511</v>
      </c>
      <c r="H4101" s="6">
        <v>46023</v>
      </c>
      <c r="I4101" s="7" t="s">
        <v>63</v>
      </c>
      <c r="J4101" s="7" t="s">
        <v>64</v>
      </c>
      <c r="K4101" s="7" t="s">
        <v>65</v>
      </c>
      <c r="L4101" t="s">
        <v>19350</v>
      </c>
      <c r="M4101" s="7" t="s">
        <v>67</v>
      </c>
      <c r="N4101" s="7" t="s">
        <v>68</v>
      </c>
      <c r="O4101" s="9">
        <v>2</v>
      </c>
      <c r="P4101" s="9">
        <v>24039</v>
      </c>
      <c r="Q4101" s="10">
        <v>33203.94</v>
      </c>
      <c r="R4101" s="9">
        <v>20</v>
      </c>
      <c r="S4101" s="10">
        <v>53126.3</v>
      </c>
      <c r="T4101" s="10">
        <v>18329.88</v>
      </c>
      <c r="U4101" s="7" t="s">
        <v>78</v>
      </c>
      <c r="V4101" s="7" t="s">
        <v>112</v>
      </c>
      <c r="W4101" s="9">
        <v>4</v>
      </c>
      <c r="X4101" s="7" t="s">
        <v>70</v>
      </c>
      <c r="Y4101" s="7" t="s">
        <v>19351</v>
      </c>
    </row>
    <row r="4102" spans="1:25" x14ac:dyDescent="0.35">
      <c r="A4102" t="s">
        <v>19352</v>
      </c>
      <c r="B4102" t="s">
        <v>19353</v>
      </c>
      <c r="C4102" s="7" t="s">
        <v>19354</v>
      </c>
      <c r="D4102" s="7" t="s">
        <v>54</v>
      </c>
      <c r="E4102" s="9">
        <v>49</v>
      </c>
      <c r="F4102" s="7" t="s">
        <v>29</v>
      </c>
      <c r="G4102" s="6">
        <v>45911</v>
      </c>
      <c r="H4102" s="6">
        <v>45924</v>
      </c>
      <c r="I4102" s="7" t="s">
        <v>63</v>
      </c>
      <c r="J4102" s="7" t="s">
        <v>64</v>
      </c>
      <c r="K4102" s="7" t="s">
        <v>44</v>
      </c>
      <c r="L4102" t="s">
        <v>19355</v>
      </c>
      <c r="M4102" s="7" t="s">
        <v>46</v>
      </c>
      <c r="N4102" s="7" t="s">
        <v>47</v>
      </c>
      <c r="O4102" s="9">
        <v>1</v>
      </c>
      <c r="P4102" s="9">
        <v>21499</v>
      </c>
      <c r="Q4102" s="10">
        <v>26481.23</v>
      </c>
      <c r="R4102" s="9">
        <v>0</v>
      </c>
      <c r="S4102" s="10">
        <v>26481.23</v>
      </c>
      <c r="T4102" s="10">
        <v>4982.2299999999996</v>
      </c>
      <c r="U4102" s="7" t="s">
        <v>48</v>
      </c>
      <c r="V4102" s="7" t="s">
        <v>154</v>
      </c>
      <c r="W4102" s="9">
        <v>3</v>
      </c>
      <c r="X4102" s="7" t="s">
        <v>70</v>
      </c>
      <c r="Y4102" s="7" t="s">
        <v>19356</v>
      </c>
    </row>
    <row r="4103" spans="1:25" x14ac:dyDescent="0.35">
      <c r="A4103" t="s">
        <v>19357</v>
      </c>
      <c r="B4103" t="s">
        <v>19358</v>
      </c>
      <c r="C4103" s="7" t="s">
        <v>19359</v>
      </c>
      <c r="D4103" s="7" t="s">
        <v>28</v>
      </c>
      <c r="E4103" s="9">
        <v>28</v>
      </c>
      <c r="F4103" s="7" t="s">
        <v>29</v>
      </c>
      <c r="G4103" s="6">
        <v>45655</v>
      </c>
      <c r="H4103" s="6">
        <v>45640</v>
      </c>
      <c r="I4103" s="7" t="s">
        <v>75</v>
      </c>
      <c r="J4103" s="7" t="s">
        <v>76</v>
      </c>
      <c r="K4103" s="7" t="s">
        <v>65</v>
      </c>
      <c r="L4103" t="s">
        <v>19360</v>
      </c>
      <c r="M4103" s="7" t="s">
        <v>67</v>
      </c>
      <c r="N4103" s="7" t="s">
        <v>68</v>
      </c>
      <c r="O4103" s="9">
        <v>3</v>
      </c>
      <c r="P4103" s="9">
        <v>3960</v>
      </c>
      <c r="Q4103" s="10">
        <v>4500.71</v>
      </c>
      <c r="R4103" s="9">
        <v>20</v>
      </c>
      <c r="S4103" s="10">
        <v>10801.7</v>
      </c>
      <c r="T4103" s="10">
        <v>1622.13</v>
      </c>
      <c r="U4103" s="7" t="s">
        <v>126</v>
      </c>
      <c r="V4103" s="7" t="s">
        <v>112</v>
      </c>
      <c r="W4103" s="9">
        <v>5</v>
      </c>
      <c r="X4103" s="7" t="s">
        <v>79</v>
      </c>
      <c r="Y4103" s="7" t="s">
        <v>19361</v>
      </c>
    </row>
    <row r="4104" spans="1:25" x14ac:dyDescent="0.35">
      <c r="A4104" t="s">
        <v>19362</v>
      </c>
      <c r="B4104" t="s">
        <v>19363</v>
      </c>
      <c r="C4104" s="7" t="s">
        <v>19364</v>
      </c>
      <c r="D4104" s="7" t="s">
        <v>28</v>
      </c>
      <c r="E4104" s="9">
        <v>48</v>
      </c>
      <c r="F4104" s="7" t="s">
        <v>92</v>
      </c>
      <c r="G4104" s="6">
        <v>46104</v>
      </c>
      <c r="H4104" s="6">
        <v>46123</v>
      </c>
      <c r="I4104" s="7" t="s">
        <v>30</v>
      </c>
      <c r="J4104" s="7" t="s">
        <v>31</v>
      </c>
      <c r="K4104" s="7" t="s">
        <v>65</v>
      </c>
      <c r="L4104" t="s">
        <v>6504</v>
      </c>
      <c r="M4104" s="7" t="s">
        <v>67</v>
      </c>
      <c r="N4104" s="7" t="s">
        <v>68</v>
      </c>
      <c r="O4104" s="9">
        <v>1</v>
      </c>
      <c r="P4104" s="9">
        <v>882</v>
      </c>
      <c r="Q4104" s="10">
        <v>1154.6500000000001</v>
      </c>
      <c r="R4104" s="9">
        <v>10</v>
      </c>
      <c r="S4104" s="10">
        <v>1039.19</v>
      </c>
      <c r="T4104" s="10">
        <v>272.64999999999998</v>
      </c>
      <c r="U4104" s="7" t="s">
        <v>48</v>
      </c>
      <c r="V4104" s="7" t="s">
        <v>112</v>
      </c>
      <c r="W4104" s="9">
        <v>2</v>
      </c>
      <c r="X4104" s="7" t="s">
        <v>38</v>
      </c>
      <c r="Y4104" s="7" t="s">
        <v>19365</v>
      </c>
    </row>
    <row r="4105" spans="1:25" x14ac:dyDescent="0.35">
      <c r="A4105" t="s">
        <v>19366</v>
      </c>
      <c r="B4105" t="s">
        <v>19367</v>
      </c>
      <c r="C4105" s="7" t="s">
        <v>19368</v>
      </c>
      <c r="D4105" s="7" t="s">
        <v>28</v>
      </c>
      <c r="E4105" s="9">
        <v>55</v>
      </c>
      <c r="F4105" s="7" t="s">
        <v>92</v>
      </c>
      <c r="G4105" s="6">
        <v>45669</v>
      </c>
      <c r="H4105" s="6">
        <v>45544</v>
      </c>
      <c r="I4105" s="7" t="s">
        <v>63</v>
      </c>
      <c r="J4105" s="7" t="s">
        <v>64</v>
      </c>
      <c r="K4105" s="7" t="s">
        <v>44</v>
      </c>
      <c r="L4105" t="s">
        <v>11940</v>
      </c>
      <c r="M4105" s="7" t="s">
        <v>46</v>
      </c>
      <c r="N4105" s="7" t="s">
        <v>47</v>
      </c>
      <c r="O4105" s="9">
        <v>1</v>
      </c>
      <c r="P4105" s="9">
        <v>1456</v>
      </c>
      <c r="Q4105" s="10">
        <v>1991.59</v>
      </c>
      <c r="R4105" s="9">
        <v>20</v>
      </c>
      <c r="S4105" s="10">
        <v>1593.27</v>
      </c>
      <c r="T4105" s="10">
        <v>535.59</v>
      </c>
      <c r="U4105" s="7" t="s">
        <v>48</v>
      </c>
      <c r="V4105" s="7" t="s">
        <v>37</v>
      </c>
      <c r="W4105" s="9">
        <v>2</v>
      </c>
      <c r="X4105" s="7" t="s">
        <v>70</v>
      </c>
      <c r="Y4105" s="7" t="s">
        <v>19369</v>
      </c>
    </row>
    <row r="4106" spans="1:25" x14ac:dyDescent="0.35">
      <c r="A4106" t="s">
        <v>19370</v>
      </c>
      <c r="B4106" t="s">
        <v>19371</v>
      </c>
      <c r="C4106" s="7" t="s">
        <v>19372</v>
      </c>
      <c r="D4106" s="7" t="s">
        <v>28</v>
      </c>
      <c r="E4106" s="9">
        <v>24</v>
      </c>
      <c r="F4106" s="7" t="s">
        <v>92</v>
      </c>
      <c r="G4106" s="6">
        <v>45850</v>
      </c>
      <c r="H4106" s="6">
        <v>45864</v>
      </c>
      <c r="I4106" s="7" t="s">
        <v>30</v>
      </c>
      <c r="J4106" s="7" t="s">
        <v>31</v>
      </c>
      <c r="K4106" s="7" t="s">
        <v>44</v>
      </c>
      <c r="L4106" t="s">
        <v>19373</v>
      </c>
      <c r="M4106" s="7" t="s">
        <v>46</v>
      </c>
      <c r="N4106" s="7" t="s">
        <v>47</v>
      </c>
      <c r="O4106" s="9">
        <v>4</v>
      </c>
      <c r="P4106" s="9">
        <v>13974</v>
      </c>
      <c r="Q4106" s="10">
        <v>20683.45</v>
      </c>
      <c r="R4106" s="9">
        <v>15</v>
      </c>
      <c r="S4106" s="10">
        <v>70323.73</v>
      </c>
      <c r="T4106" s="10">
        <v>26837.8</v>
      </c>
      <c r="U4106" s="7" t="s">
        <v>126</v>
      </c>
      <c r="V4106" s="7" t="s">
        <v>69</v>
      </c>
      <c r="W4106" s="9">
        <v>4</v>
      </c>
      <c r="X4106" s="7" t="s">
        <v>38</v>
      </c>
      <c r="Y4106" s="7" t="s">
        <v>19374</v>
      </c>
    </row>
    <row r="4107" spans="1:25" x14ac:dyDescent="0.35">
      <c r="A4107" t="s">
        <v>19375</v>
      </c>
      <c r="B4107" t="s">
        <v>19376</v>
      </c>
      <c r="C4107" s="7" t="s">
        <v>19377</v>
      </c>
      <c r="D4107" s="7" t="s">
        <v>54</v>
      </c>
      <c r="E4107" s="9">
        <v>18</v>
      </c>
      <c r="F4107" s="7" t="s">
        <v>29</v>
      </c>
      <c r="G4107" s="6">
        <v>46010</v>
      </c>
      <c r="H4107" s="6">
        <v>45538</v>
      </c>
      <c r="I4107" s="7" t="s">
        <v>30</v>
      </c>
      <c r="J4107" s="7" t="s">
        <v>43</v>
      </c>
      <c r="K4107" s="7" t="s">
        <v>65</v>
      </c>
      <c r="L4107" t="s">
        <v>19378</v>
      </c>
      <c r="M4107" s="7" t="s">
        <v>67</v>
      </c>
      <c r="N4107" s="7" t="s">
        <v>68</v>
      </c>
      <c r="O4107" s="9">
        <v>2</v>
      </c>
      <c r="P4107" s="9">
        <v>27699</v>
      </c>
      <c r="Q4107" s="10">
        <v>34257.56</v>
      </c>
      <c r="R4107" s="9">
        <v>10</v>
      </c>
      <c r="S4107" s="10">
        <v>61663.61</v>
      </c>
      <c r="T4107" s="10">
        <v>13117.12</v>
      </c>
      <c r="U4107" s="7" t="s">
        <v>78</v>
      </c>
      <c r="V4107" s="7" t="s">
        <v>37</v>
      </c>
      <c r="W4107" s="9">
        <v>5</v>
      </c>
      <c r="X4107" s="7" t="s">
        <v>49</v>
      </c>
      <c r="Y4107" s="7" t="s">
        <v>19379</v>
      </c>
    </row>
    <row r="4108" spans="1:25" x14ac:dyDescent="0.35">
      <c r="A4108" t="s">
        <v>19380</v>
      </c>
      <c r="B4108" t="s">
        <v>19381</v>
      </c>
      <c r="C4108" s="7" t="s">
        <v>19382</v>
      </c>
      <c r="D4108" s="7" t="s">
        <v>54</v>
      </c>
      <c r="E4108" s="9">
        <v>55</v>
      </c>
      <c r="F4108" s="7" t="s">
        <v>29</v>
      </c>
      <c r="G4108" s="6">
        <v>45618</v>
      </c>
      <c r="H4108" s="6">
        <v>45479</v>
      </c>
      <c r="I4108" s="7" t="s">
        <v>63</v>
      </c>
      <c r="J4108" s="7" t="s">
        <v>64</v>
      </c>
      <c r="K4108" s="7" t="s">
        <v>117</v>
      </c>
      <c r="L4108" t="s">
        <v>12706</v>
      </c>
      <c r="M4108" s="7" t="s">
        <v>119</v>
      </c>
      <c r="N4108" s="7" t="s">
        <v>120</v>
      </c>
      <c r="O4108" s="9">
        <v>1</v>
      </c>
      <c r="P4108" s="9">
        <v>2285</v>
      </c>
      <c r="Q4108" s="10">
        <v>2704.08</v>
      </c>
      <c r="R4108" s="9">
        <v>15</v>
      </c>
      <c r="S4108" s="10">
        <v>2298.4699999999998</v>
      </c>
      <c r="T4108" s="10">
        <v>419.08</v>
      </c>
      <c r="U4108" s="7" t="s">
        <v>36</v>
      </c>
      <c r="V4108" s="7" t="s">
        <v>69</v>
      </c>
      <c r="W4108" s="9">
        <v>1</v>
      </c>
      <c r="X4108" s="7" t="s">
        <v>70</v>
      </c>
      <c r="Y4108" s="7" t="s">
        <v>19383</v>
      </c>
    </row>
    <row r="4109" spans="1:25" x14ac:dyDescent="0.35">
      <c r="A4109" t="s">
        <v>19384</v>
      </c>
      <c r="B4109" t="s">
        <v>19385</v>
      </c>
      <c r="C4109" s="7" t="s">
        <v>19386</v>
      </c>
      <c r="D4109" s="7" t="s">
        <v>28</v>
      </c>
      <c r="E4109" s="9">
        <v>26</v>
      </c>
      <c r="F4109" s="7" t="s">
        <v>29</v>
      </c>
      <c r="G4109" s="6">
        <v>46116</v>
      </c>
      <c r="H4109" s="6">
        <v>45646</v>
      </c>
      <c r="I4109" s="7" t="s">
        <v>75</v>
      </c>
      <c r="J4109" s="7" t="s">
        <v>76</v>
      </c>
      <c r="K4109" s="7" t="s">
        <v>93</v>
      </c>
      <c r="L4109" t="s">
        <v>19387</v>
      </c>
      <c r="M4109" s="7" t="s">
        <v>132</v>
      </c>
      <c r="N4109" s="7" t="s">
        <v>133</v>
      </c>
      <c r="O4109" s="9">
        <v>5</v>
      </c>
      <c r="P4109" s="9">
        <v>9027</v>
      </c>
      <c r="Q4109" s="10">
        <v>10038.790000000001</v>
      </c>
      <c r="R4109" s="9">
        <v>10</v>
      </c>
      <c r="S4109" s="10">
        <v>45174.559999999998</v>
      </c>
      <c r="T4109" s="10">
        <v>5058.95</v>
      </c>
      <c r="U4109" s="7" t="s">
        <v>126</v>
      </c>
      <c r="V4109" s="7" t="s">
        <v>154</v>
      </c>
      <c r="W4109" s="9">
        <v>1</v>
      </c>
      <c r="X4109" s="7" t="s">
        <v>79</v>
      </c>
      <c r="Y4109" s="7" t="s">
        <v>19388</v>
      </c>
    </row>
    <row r="4110" spans="1:25" x14ac:dyDescent="0.35">
      <c r="A4110" t="s">
        <v>19389</v>
      </c>
      <c r="B4110" t="s">
        <v>19390</v>
      </c>
      <c r="C4110" s="7" t="s">
        <v>19391</v>
      </c>
      <c r="D4110" s="7" t="s">
        <v>28</v>
      </c>
      <c r="E4110" s="9">
        <v>49</v>
      </c>
      <c r="F4110" s="7" t="s">
        <v>29</v>
      </c>
      <c r="G4110" s="6">
        <v>45931</v>
      </c>
      <c r="H4110" s="6">
        <v>46181</v>
      </c>
      <c r="I4110" s="7" t="s">
        <v>55</v>
      </c>
      <c r="J4110" s="7" t="s">
        <v>56</v>
      </c>
      <c r="K4110" s="7" t="s">
        <v>93</v>
      </c>
      <c r="L4110" t="s">
        <v>15849</v>
      </c>
      <c r="M4110" s="7" t="s">
        <v>95</v>
      </c>
      <c r="N4110" s="7" t="s">
        <v>96</v>
      </c>
      <c r="O4110" s="9">
        <v>4</v>
      </c>
      <c r="P4110" s="9">
        <v>23986</v>
      </c>
      <c r="Q4110" s="10">
        <v>32304.84</v>
      </c>
      <c r="R4110" s="9">
        <v>0</v>
      </c>
      <c r="S4110" s="10">
        <v>129219.36</v>
      </c>
      <c r="T4110" s="10">
        <v>33275.360000000001</v>
      </c>
      <c r="U4110" s="7" t="s">
        <v>126</v>
      </c>
      <c r="V4110" s="7" t="s">
        <v>154</v>
      </c>
      <c r="W4110" s="9">
        <v>4</v>
      </c>
      <c r="X4110" s="7" t="s">
        <v>58</v>
      </c>
      <c r="Y4110" s="7" t="s">
        <v>19392</v>
      </c>
    </row>
    <row r="4111" spans="1:25" x14ac:dyDescent="0.35">
      <c r="A4111" t="s">
        <v>19393</v>
      </c>
      <c r="B4111" t="s">
        <v>19394</v>
      </c>
      <c r="C4111" s="7" t="s">
        <v>19395</v>
      </c>
      <c r="D4111" s="7" t="s">
        <v>54</v>
      </c>
      <c r="E4111" s="9">
        <v>18</v>
      </c>
      <c r="F4111" s="7" t="s">
        <v>29</v>
      </c>
      <c r="G4111" s="6">
        <v>45740</v>
      </c>
      <c r="H4111" s="6">
        <v>46158</v>
      </c>
      <c r="I4111" s="7" t="s">
        <v>30</v>
      </c>
      <c r="J4111" s="7" t="s">
        <v>43</v>
      </c>
      <c r="K4111" s="7" t="s">
        <v>44</v>
      </c>
      <c r="L4111" t="s">
        <v>13756</v>
      </c>
      <c r="M4111" s="7" t="s">
        <v>46</v>
      </c>
      <c r="N4111" s="7" t="s">
        <v>47</v>
      </c>
      <c r="O4111" s="9">
        <v>3</v>
      </c>
      <c r="P4111" s="9">
        <v>6058</v>
      </c>
      <c r="Q4111" s="10">
        <v>8854.9500000000007</v>
      </c>
      <c r="R4111" s="9">
        <v>10</v>
      </c>
      <c r="S4111" s="10">
        <v>23908.37</v>
      </c>
      <c r="T4111" s="10">
        <v>8390.85</v>
      </c>
      <c r="U4111" s="7" t="s">
        <v>78</v>
      </c>
      <c r="V4111" s="7" t="s">
        <v>37</v>
      </c>
      <c r="W4111" s="9">
        <v>5</v>
      </c>
      <c r="X4111" s="7" t="s">
        <v>49</v>
      </c>
      <c r="Y4111" s="7" t="s">
        <v>19396</v>
      </c>
    </row>
    <row r="4112" spans="1:25" x14ac:dyDescent="0.35">
      <c r="A4112" t="s">
        <v>19397</v>
      </c>
      <c r="B4112" t="s">
        <v>19398</v>
      </c>
      <c r="C4112" s="7" t="s">
        <v>19399</v>
      </c>
      <c r="D4112" s="7" t="s">
        <v>28</v>
      </c>
      <c r="E4112" s="9">
        <v>36</v>
      </c>
      <c r="F4112" s="7" t="s">
        <v>29</v>
      </c>
      <c r="G4112" s="6">
        <v>46123</v>
      </c>
      <c r="H4112" s="6">
        <v>46087</v>
      </c>
      <c r="I4112" s="7" t="s">
        <v>304</v>
      </c>
      <c r="J4112" s="7" t="s">
        <v>64</v>
      </c>
      <c r="K4112" s="7" t="s">
        <v>117</v>
      </c>
      <c r="L4112" t="s">
        <v>19400</v>
      </c>
      <c r="M4112" s="7" t="s">
        <v>119</v>
      </c>
      <c r="N4112" s="7" t="s">
        <v>120</v>
      </c>
      <c r="O4112" s="9">
        <v>5</v>
      </c>
      <c r="P4112" s="9">
        <v>25240</v>
      </c>
      <c r="Q4112" s="10">
        <v>33345.75</v>
      </c>
      <c r="R4112" s="9">
        <v>15</v>
      </c>
      <c r="S4112" s="10">
        <v>141719.44</v>
      </c>
      <c r="T4112" s="10">
        <v>40528.75</v>
      </c>
      <c r="U4112" s="7" t="s">
        <v>78</v>
      </c>
      <c r="V4112" s="7" t="s">
        <v>37</v>
      </c>
      <c r="W4112" s="9">
        <v>4</v>
      </c>
      <c r="X4112" s="7" t="s">
        <v>70</v>
      </c>
      <c r="Y4112" s="7" t="s">
        <v>19401</v>
      </c>
    </row>
    <row r="4113" spans="1:25" x14ac:dyDescent="0.35">
      <c r="A4113" t="s">
        <v>19402</v>
      </c>
      <c r="B4113" t="s">
        <v>19403</v>
      </c>
      <c r="C4113" s="7" t="s">
        <v>19404</v>
      </c>
      <c r="D4113" s="7" t="s">
        <v>28</v>
      </c>
      <c r="E4113" s="9">
        <v>37</v>
      </c>
      <c r="F4113" s="7" t="s">
        <v>92</v>
      </c>
      <c r="G4113" s="6">
        <v>45829</v>
      </c>
      <c r="H4113" s="6">
        <v>46099</v>
      </c>
      <c r="I4113" s="7" t="s">
        <v>63</v>
      </c>
      <c r="J4113" s="7" t="s">
        <v>64</v>
      </c>
      <c r="K4113" s="7" t="s">
        <v>117</v>
      </c>
      <c r="L4113" t="s">
        <v>19405</v>
      </c>
      <c r="M4113" s="7" t="s">
        <v>119</v>
      </c>
      <c r="N4113" s="7" t="s">
        <v>120</v>
      </c>
      <c r="O4113" s="9">
        <v>3</v>
      </c>
      <c r="P4113" s="9">
        <v>4628</v>
      </c>
      <c r="Q4113" s="10">
        <v>5800.88</v>
      </c>
      <c r="R4113" s="9">
        <v>20</v>
      </c>
      <c r="S4113" s="10">
        <v>13922.11</v>
      </c>
      <c r="T4113" s="10">
        <v>3518.64</v>
      </c>
      <c r="U4113" s="7" t="s">
        <v>48</v>
      </c>
      <c r="V4113" s="7" t="s">
        <v>112</v>
      </c>
      <c r="W4113" s="9">
        <v>1</v>
      </c>
      <c r="X4113" s="7" t="s">
        <v>70</v>
      </c>
      <c r="Y4113" s="7" t="s">
        <v>19406</v>
      </c>
    </row>
    <row r="4114" spans="1:25" x14ac:dyDescent="0.35">
      <c r="A4114" t="s">
        <v>19407</v>
      </c>
      <c r="B4114" t="s">
        <v>19408</v>
      </c>
      <c r="C4114" s="7" t="s">
        <v>19409</v>
      </c>
      <c r="D4114" s="7" t="s">
        <v>54</v>
      </c>
      <c r="E4114" s="9">
        <v>33</v>
      </c>
      <c r="F4114" s="7" t="s">
        <v>29</v>
      </c>
      <c r="G4114" s="6">
        <v>45945</v>
      </c>
      <c r="H4114" s="6">
        <v>45979</v>
      </c>
      <c r="I4114" s="7" t="s">
        <v>63</v>
      </c>
      <c r="J4114" s="7" t="s">
        <v>64</v>
      </c>
      <c r="K4114" s="7" t="s">
        <v>65</v>
      </c>
      <c r="L4114" t="s">
        <v>19410</v>
      </c>
      <c r="M4114" s="7" t="s">
        <v>67</v>
      </c>
      <c r="N4114" s="7" t="s">
        <v>68</v>
      </c>
      <c r="O4114" s="9">
        <v>4</v>
      </c>
      <c r="P4114" s="9">
        <v>4867</v>
      </c>
      <c r="Q4114" s="10">
        <v>6236.17</v>
      </c>
      <c r="R4114" s="9">
        <v>0</v>
      </c>
      <c r="S4114" s="10">
        <v>24944.68</v>
      </c>
      <c r="T4114" s="10">
        <v>5476.68</v>
      </c>
      <c r="U4114" s="7" t="s">
        <v>48</v>
      </c>
      <c r="V4114" s="7" t="s">
        <v>154</v>
      </c>
      <c r="W4114" s="9">
        <v>5</v>
      </c>
      <c r="X4114" s="7" t="s">
        <v>70</v>
      </c>
      <c r="Y4114" s="7" t="s">
        <v>19411</v>
      </c>
    </row>
    <row r="4115" spans="1:25" x14ac:dyDescent="0.35">
      <c r="A4115" t="s">
        <v>19412</v>
      </c>
      <c r="B4115" t="s">
        <v>19413</v>
      </c>
      <c r="C4115" s="7" t="s">
        <v>19414</v>
      </c>
      <c r="D4115" s="7" t="s">
        <v>54</v>
      </c>
      <c r="E4115" s="9">
        <v>52</v>
      </c>
      <c r="F4115" s="7" t="s">
        <v>29</v>
      </c>
      <c r="G4115" s="6">
        <v>46149</v>
      </c>
      <c r="H4115" s="6">
        <v>46000</v>
      </c>
      <c r="I4115" s="7" t="s">
        <v>84</v>
      </c>
      <c r="J4115" s="7" t="s">
        <v>85</v>
      </c>
      <c r="K4115" s="7" t="s">
        <v>44</v>
      </c>
      <c r="L4115" t="s">
        <v>5663</v>
      </c>
      <c r="M4115" s="7" t="s">
        <v>46</v>
      </c>
      <c r="N4115" s="7" t="s">
        <v>47</v>
      </c>
      <c r="O4115" s="9">
        <v>4</v>
      </c>
      <c r="P4115" s="9">
        <v>15759</v>
      </c>
      <c r="Q4115" s="10">
        <v>18759.07</v>
      </c>
      <c r="R4115" s="9">
        <v>20</v>
      </c>
      <c r="S4115" s="10">
        <v>60029.02</v>
      </c>
      <c r="T4115" s="10">
        <v>12000.28</v>
      </c>
      <c r="U4115" s="7" t="s">
        <v>78</v>
      </c>
      <c r="V4115" s="7" t="s">
        <v>37</v>
      </c>
      <c r="W4115" s="9">
        <v>5</v>
      </c>
      <c r="X4115" s="7" t="s">
        <v>87</v>
      </c>
      <c r="Y4115" s="7" t="s">
        <v>19415</v>
      </c>
    </row>
    <row r="4116" spans="1:25" x14ac:dyDescent="0.35">
      <c r="A4116" t="s">
        <v>19416</v>
      </c>
      <c r="B4116" t="s">
        <v>19417</v>
      </c>
      <c r="C4116" s="7" t="s">
        <v>19418</v>
      </c>
      <c r="D4116" s="7" t="s">
        <v>28</v>
      </c>
      <c r="E4116" s="9">
        <v>22</v>
      </c>
      <c r="F4116" s="7" t="s">
        <v>29</v>
      </c>
      <c r="G4116" s="6">
        <v>45871</v>
      </c>
      <c r="H4116" s="6">
        <v>45656</v>
      </c>
      <c r="I4116" s="7" t="s">
        <v>84</v>
      </c>
      <c r="J4116" s="7" t="s">
        <v>85</v>
      </c>
      <c r="K4116" s="7" t="s">
        <v>93</v>
      </c>
      <c r="L4116" t="s">
        <v>19419</v>
      </c>
      <c r="M4116" s="7" t="s">
        <v>95</v>
      </c>
      <c r="N4116" s="7" t="s">
        <v>96</v>
      </c>
      <c r="O4116" s="9">
        <v>1</v>
      </c>
      <c r="P4116" s="9">
        <v>356</v>
      </c>
      <c r="Q4116" s="10">
        <v>482.6</v>
      </c>
      <c r="R4116" s="9">
        <v>15</v>
      </c>
      <c r="S4116" s="10">
        <v>410.21</v>
      </c>
      <c r="T4116" s="10">
        <v>126.6</v>
      </c>
      <c r="U4116" s="7" t="s">
        <v>48</v>
      </c>
      <c r="V4116" s="7" t="s">
        <v>112</v>
      </c>
      <c r="W4116" s="9">
        <v>1</v>
      </c>
      <c r="X4116" s="7" t="s">
        <v>87</v>
      </c>
      <c r="Y4116" s="7" t="s">
        <v>19420</v>
      </c>
    </row>
    <row r="4117" spans="1:25" x14ac:dyDescent="0.35">
      <c r="A4117" t="s">
        <v>19421</v>
      </c>
      <c r="B4117" t="s">
        <v>19422</v>
      </c>
      <c r="C4117" s="7" t="s">
        <v>19423</v>
      </c>
      <c r="D4117" s="7" t="s">
        <v>28</v>
      </c>
      <c r="E4117" s="9">
        <v>47</v>
      </c>
      <c r="F4117" s="7" t="s">
        <v>29</v>
      </c>
      <c r="G4117" s="6">
        <v>45799</v>
      </c>
      <c r="H4117" s="6">
        <v>45867</v>
      </c>
      <c r="I4117" s="7" t="s">
        <v>84</v>
      </c>
      <c r="J4117" s="7" t="s">
        <v>85</v>
      </c>
      <c r="K4117" s="7" t="s">
        <v>117</v>
      </c>
      <c r="L4117" t="s">
        <v>15001</v>
      </c>
      <c r="M4117" s="7" t="s">
        <v>119</v>
      </c>
      <c r="N4117" s="7" t="s">
        <v>120</v>
      </c>
      <c r="O4117" s="9">
        <v>3</v>
      </c>
      <c r="P4117" s="9">
        <v>3969</v>
      </c>
      <c r="Q4117" s="10">
        <v>5032.3</v>
      </c>
      <c r="R4117" s="9">
        <v>0</v>
      </c>
      <c r="S4117" s="10">
        <v>15096.9</v>
      </c>
      <c r="T4117" s="10">
        <v>3189.9</v>
      </c>
      <c r="U4117" s="7" t="s">
        <v>48</v>
      </c>
      <c r="V4117" s="7" t="s">
        <v>112</v>
      </c>
      <c r="W4117" s="9">
        <v>5</v>
      </c>
      <c r="X4117" s="7" t="s">
        <v>87</v>
      </c>
      <c r="Y4117" s="7" t="s">
        <v>19424</v>
      </c>
    </row>
    <row r="4118" spans="1:25" x14ac:dyDescent="0.35">
      <c r="A4118" t="s">
        <v>19425</v>
      </c>
      <c r="B4118" t="s">
        <v>19426</v>
      </c>
      <c r="C4118" s="7" t="s">
        <v>19427</v>
      </c>
      <c r="D4118" s="7" t="s">
        <v>28</v>
      </c>
      <c r="E4118" s="9">
        <v>50</v>
      </c>
      <c r="F4118" s="7" t="s">
        <v>92</v>
      </c>
      <c r="G4118" s="6">
        <v>46013</v>
      </c>
      <c r="H4118" s="6">
        <v>45509</v>
      </c>
      <c r="I4118" s="7" t="s">
        <v>84</v>
      </c>
      <c r="J4118" s="7" t="s">
        <v>85</v>
      </c>
      <c r="K4118" s="7" t="s">
        <v>32</v>
      </c>
      <c r="L4118" t="s">
        <v>19428</v>
      </c>
      <c r="M4118" s="7" t="s">
        <v>34</v>
      </c>
      <c r="N4118" s="7" t="s">
        <v>35</v>
      </c>
      <c r="O4118" s="9">
        <v>5</v>
      </c>
      <c r="P4118" s="9">
        <v>29840</v>
      </c>
      <c r="Q4118" s="10">
        <v>43874.85</v>
      </c>
      <c r="R4118" s="9">
        <v>0</v>
      </c>
      <c r="S4118" s="10">
        <v>219374.25</v>
      </c>
      <c r="T4118" s="10">
        <v>70174.25</v>
      </c>
      <c r="U4118" s="7" t="s">
        <v>78</v>
      </c>
      <c r="V4118" s="7" t="s">
        <v>154</v>
      </c>
      <c r="W4118" s="9">
        <v>2</v>
      </c>
      <c r="X4118" s="7" t="s">
        <v>87</v>
      </c>
      <c r="Y4118" s="7" t="s">
        <v>19429</v>
      </c>
    </row>
    <row r="4119" spans="1:25" x14ac:dyDescent="0.35">
      <c r="A4119" t="s">
        <v>19430</v>
      </c>
      <c r="B4119" t="s">
        <v>19431</v>
      </c>
      <c r="C4119" s="7" t="s">
        <v>19432</v>
      </c>
      <c r="D4119" s="7" t="s">
        <v>28</v>
      </c>
      <c r="E4119" s="9">
        <v>51</v>
      </c>
      <c r="F4119" s="7" t="s">
        <v>29</v>
      </c>
      <c r="G4119" s="6">
        <v>45895</v>
      </c>
      <c r="H4119" s="6">
        <v>45600</v>
      </c>
      <c r="I4119" s="7" t="s">
        <v>63</v>
      </c>
      <c r="J4119" s="7" t="s">
        <v>64</v>
      </c>
      <c r="K4119" s="7" t="s">
        <v>117</v>
      </c>
      <c r="L4119" t="s">
        <v>19433</v>
      </c>
      <c r="M4119" s="7" t="s">
        <v>119</v>
      </c>
      <c r="N4119" s="7" t="s">
        <v>120</v>
      </c>
      <c r="O4119" s="9">
        <v>2</v>
      </c>
      <c r="P4119" s="9">
        <v>13484</v>
      </c>
      <c r="Q4119" s="10">
        <v>19091.419999999998</v>
      </c>
      <c r="R4119" s="9">
        <v>0</v>
      </c>
      <c r="S4119" s="10">
        <v>38182.839999999997</v>
      </c>
      <c r="T4119" s="10">
        <v>11214.84</v>
      </c>
      <c r="U4119" s="7" t="s">
        <v>126</v>
      </c>
      <c r="V4119" s="7" t="s">
        <v>37</v>
      </c>
      <c r="W4119" s="9">
        <v>5</v>
      </c>
      <c r="X4119" s="7" t="s">
        <v>70</v>
      </c>
      <c r="Y4119" s="7" t="s">
        <v>19434</v>
      </c>
    </row>
    <row r="4120" spans="1:25" x14ac:dyDescent="0.35">
      <c r="A4120" t="s">
        <v>19435</v>
      </c>
      <c r="B4120" t="s">
        <v>19436</v>
      </c>
      <c r="C4120" s="7" t="s">
        <v>19437</v>
      </c>
      <c r="D4120" s="7" t="s">
        <v>28</v>
      </c>
      <c r="E4120" s="9">
        <v>44</v>
      </c>
      <c r="F4120" s="7" t="s">
        <v>92</v>
      </c>
      <c r="G4120" s="6">
        <v>45675</v>
      </c>
      <c r="H4120" s="6">
        <v>46023</v>
      </c>
      <c r="I4120" s="7" t="s">
        <v>84</v>
      </c>
      <c r="J4120" s="7" t="s">
        <v>85</v>
      </c>
      <c r="K4120" s="7" t="s">
        <v>44</v>
      </c>
      <c r="L4120" t="s">
        <v>19438</v>
      </c>
      <c r="M4120" s="7" t="s">
        <v>46</v>
      </c>
      <c r="N4120" s="7" t="s">
        <v>47</v>
      </c>
      <c r="O4120" s="9">
        <v>5</v>
      </c>
      <c r="P4120" s="9">
        <v>4502</v>
      </c>
      <c r="Q4120" s="10">
        <v>5498.03</v>
      </c>
      <c r="R4120" s="9">
        <v>5</v>
      </c>
      <c r="S4120" s="10">
        <v>26115.64</v>
      </c>
      <c r="T4120" s="10">
        <v>4980.1499999999996</v>
      </c>
      <c r="U4120" s="7" t="s">
        <v>78</v>
      </c>
      <c r="V4120" s="7" t="s">
        <v>69</v>
      </c>
      <c r="W4120" s="9">
        <v>5</v>
      </c>
      <c r="X4120" s="7" t="s">
        <v>87</v>
      </c>
      <c r="Y4120" s="7" t="s">
        <v>11193</v>
      </c>
    </row>
    <row r="4121" spans="1:25" x14ac:dyDescent="0.35">
      <c r="A4121" t="s">
        <v>19439</v>
      </c>
      <c r="B4121" t="s">
        <v>19440</v>
      </c>
      <c r="C4121" s="7" t="s">
        <v>19441</v>
      </c>
      <c r="D4121" s="7" t="s">
        <v>54</v>
      </c>
      <c r="E4121" s="9">
        <v>60</v>
      </c>
      <c r="F4121" s="7" t="s">
        <v>92</v>
      </c>
      <c r="G4121" s="6">
        <v>45583</v>
      </c>
      <c r="H4121" s="6">
        <v>45775</v>
      </c>
      <c r="I4121" s="7" t="s">
        <v>55</v>
      </c>
      <c r="J4121" s="7" t="s">
        <v>56</v>
      </c>
      <c r="K4121" s="7" t="s">
        <v>65</v>
      </c>
      <c r="L4121" t="s">
        <v>19442</v>
      </c>
      <c r="M4121" s="7" t="s">
        <v>67</v>
      </c>
      <c r="N4121" s="7" t="s">
        <v>68</v>
      </c>
      <c r="O4121" s="9">
        <v>2</v>
      </c>
      <c r="P4121" s="9">
        <v>2016</v>
      </c>
      <c r="Q4121" s="10">
        <v>2881.76</v>
      </c>
      <c r="R4121" s="9">
        <v>10</v>
      </c>
      <c r="S4121" s="10">
        <v>5187.17</v>
      </c>
      <c r="T4121" s="10">
        <v>1731.52</v>
      </c>
      <c r="U4121" s="7" t="s">
        <v>78</v>
      </c>
      <c r="V4121" s="7" t="s">
        <v>37</v>
      </c>
      <c r="W4121" s="9">
        <v>5</v>
      </c>
      <c r="X4121" s="7" t="s">
        <v>58</v>
      </c>
      <c r="Y4121" s="7" t="s">
        <v>19443</v>
      </c>
    </row>
    <row r="4122" spans="1:25" x14ac:dyDescent="0.35">
      <c r="A4122" t="s">
        <v>19444</v>
      </c>
      <c r="B4122" t="s">
        <v>19445</v>
      </c>
      <c r="C4122" s="7" t="s">
        <v>19446</v>
      </c>
      <c r="D4122" s="7" t="s">
        <v>28</v>
      </c>
      <c r="E4122" s="9">
        <v>44</v>
      </c>
      <c r="F4122" s="7" t="s">
        <v>29</v>
      </c>
      <c r="G4122" s="6">
        <v>45935</v>
      </c>
      <c r="H4122" s="6">
        <v>45724</v>
      </c>
      <c r="I4122" s="7" t="s">
        <v>75</v>
      </c>
      <c r="J4122" s="7" t="s">
        <v>76</v>
      </c>
      <c r="K4122" s="7" t="s">
        <v>93</v>
      </c>
      <c r="L4122" t="s">
        <v>1848</v>
      </c>
      <c r="M4122" s="7" t="s">
        <v>95</v>
      </c>
      <c r="N4122" s="7" t="s">
        <v>96</v>
      </c>
      <c r="O4122" s="9">
        <v>2</v>
      </c>
      <c r="P4122" s="9">
        <v>2280</v>
      </c>
      <c r="Q4122" s="10">
        <v>2678.99</v>
      </c>
      <c r="R4122" s="9">
        <v>10</v>
      </c>
      <c r="S4122" s="10">
        <v>4822.18</v>
      </c>
      <c r="T4122" s="10">
        <v>797.98</v>
      </c>
      <c r="U4122" s="7" t="s">
        <v>36</v>
      </c>
      <c r="V4122" s="7" t="s">
        <v>37</v>
      </c>
      <c r="W4122" s="9">
        <v>3</v>
      </c>
      <c r="X4122" s="7" t="s">
        <v>79</v>
      </c>
      <c r="Y4122" s="7" t="s">
        <v>19447</v>
      </c>
    </row>
    <row r="4123" spans="1:25" x14ac:dyDescent="0.35">
      <c r="A4123" t="s">
        <v>19448</v>
      </c>
      <c r="B4123" t="s">
        <v>19449</v>
      </c>
      <c r="C4123" s="7" t="s">
        <v>19450</v>
      </c>
      <c r="D4123" s="7" t="s">
        <v>54</v>
      </c>
      <c r="E4123" s="9">
        <v>40</v>
      </c>
      <c r="F4123" s="7" t="s">
        <v>92</v>
      </c>
      <c r="G4123" s="6">
        <v>45568</v>
      </c>
      <c r="H4123" s="6">
        <v>46039</v>
      </c>
      <c r="I4123" s="7" t="s">
        <v>304</v>
      </c>
      <c r="J4123" s="7" t="s">
        <v>85</v>
      </c>
      <c r="K4123" s="7" t="s">
        <v>93</v>
      </c>
      <c r="L4123" t="s">
        <v>19451</v>
      </c>
      <c r="M4123" s="7" t="s">
        <v>132</v>
      </c>
      <c r="N4123" s="7" t="s">
        <v>133</v>
      </c>
      <c r="O4123" s="9">
        <v>5</v>
      </c>
      <c r="P4123" s="9">
        <v>24160</v>
      </c>
      <c r="Q4123" s="10">
        <v>34100.86</v>
      </c>
      <c r="R4123" s="9">
        <v>5</v>
      </c>
      <c r="S4123" s="10">
        <v>161979.07999999999</v>
      </c>
      <c r="T4123" s="10">
        <v>49704.3</v>
      </c>
      <c r="U4123" s="7" t="s">
        <v>48</v>
      </c>
      <c r="V4123" s="7" t="s">
        <v>112</v>
      </c>
      <c r="W4123" s="9">
        <v>4</v>
      </c>
      <c r="X4123" s="7" t="s">
        <v>87</v>
      </c>
      <c r="Y4123" s="7" t="s">
        <v>19452</v>
      </c>
    </row>
    <row r="4124" spans="1:25" x14ac:dyDescent="0.35">
      <c r="A4124" t="s">
        <v>19453</v>
      </c>
      <c r="B4124" t="s">
        <v>19454</v>
      </c>
      <c r="C4124" s="7" t="s">
        <v>19455</v>
      </c>
      <c r="D4124" s="7" t="s">
        <v>28</v>
      </c>
      <c r="E4124" s="9">
        <v>53</v>
      </c>
      <c r="F4124" s="7" t="s">
        <v>92</v>
      </c>
      <c r="G4124" s="6">
        <v>45610</v>
      </c>
      <c r="H4124" s="6">
        <v>46086</v>
      </c>
      <c r="I4124" s="7" t="s">
        <v>55</v>
      </c>
      <c r="J4124" s="7" t="s">
        <v>56</v>
      </c>
      <c r="K4124" s="7" t="s">
        <v>44</v>
      </c>
      <c r="L4124" t="s">
        <v>19456</v>
      </c>
      <c r="M4124" s="7" t="s">
        <v>46</v>
      </c>
      <c r="N4124" s="7" t="s">
        <v>47</v>
      </c>
      <c r="O4124" s="9">
        <v>4</v>
      </c>
      <c r="P4124" s="9">
        <v>8398</v>
      </c>
      <c r="Q4124" s="10">
        <v>10721.54</v>
      </c>
      <c r="R4124" s="9">
        <v>0</v>
      </c>
      <c r="S4124" s="10">
        <v>42886.16</v>
      </c>
      <c r="T4124" s="10">
        <v>9294.16</v>
      </c>
      <c r="U4124" s="7" t="s">
        <v>126</v>
      </c>
      <c r="V4124" s="7" t="s">
        <v>69</v>
      </c>
      <c r="W4124" s="9">
        <v>1</v>
      </c>
      <c r="X4124" s="7" t="s">
        <v>58</v>
      </c>
      <c r="Y4124" s="7" t="s">
        <v>19457</v>
      </c>
    </row>
    <row r="4125" spans="1:25" x14ac:dyDescent="0.35">
      <c r="A4125" t="s">
        <v>19458</v>
      </c>
      <c r="B4125" t="s">
        <v>19459</v>
      </c>
      <c r="C4125" s="7" t="s">
        <v>18239</v>
      </c>
      <c r="D4125" s="7" t="s">
        <v>54</v>
      </c>
      <c r="E4125" s="9">
        <v>53</v>
      </c>
      <c r="F4125" s="7" t="s">
        <v>92</v>
      </c>
      <c r="G4125" s="6">
        <v>45885</v>
      </c>
      <c r="H4125" s="6">
        <v>45697</v>
      </c>
      <c r="I4125" s="7" t="s">
        <v>84</v>
      </c>
      <c r="J4125" s="7" t="s">
        <v>85</v>
      </c>
      <c r="K4125" s="7" t="s">
        <v>44</v>
      </c>
      <c r="L4125" t="s">
        <v>19460</v>
      </c>
      <c r="M4125" s="7" t="s">
        <v>46</v>
      </c>
      <c r="N4125" s="7" t="s">
        <v>47</v>
      </c>
      <c r="O4125" s="9">
        <v>4</v>
      </c>
      <c r="P4125" s="9">
        <v>12409</v>
      </c>
      <c r="Q4125" s="10">
        <v>16514.64</v>
      </c>
      <c r="R4125" s="9">
        <v>5</v>
      </c>
      <c r="S4125" s="10">
        <v>62755.63</v>
      </c>
      <c r="T4125" s="10">
        <v>16422.560000000001</v>
      </c>
      <c r="U4125" s="7" t="s">
        <v>126</v>
      </c>
      <c r="V4125" s="7" t="s">
        <v>37</v>
      </c>
      <c r="W4125" s="9">
        <v>3</v>
      </c>
      <c r="X4125" s="7" t="s">
        <v>87</v>
      </c>
      <c r="Y4125" s="7" t="s">
        <v>19461</v>
      </c>
    </row>
    <row r="4126" spans="1:25" x14ac:dyDescent="0.35">
      <c r="A4126" t="s">
        <v>19462</v>
      </c>
      <c r="B4126" t="s">
        <v>19463</v>
      </c>
      <c r="C4126" s="7" t="s">
        <v>19464</v>
      </c>
      <c r="D4126" s="7" t="s">
        <v>28</v>
      </c>
      <c r="E4126" s="9">
        <v>36</v>
      </c>
      <c r="F4126" s="7" t="s">
        <v>92</v>
      </c>
      <c r="G4126" s="6">
        <v>46031</v>
      </c>
      <c r="H4126" s="6">
        <v>45480</v>
      </c>
      <c r="I4126" s="7" t="s">
        <v>75</v>
      </c>
      <c r="J4126" s="7" t="s">
        <v>76</v>
      </c>
      <c r="K4126" s="7" t="s">
        <v>93</v>
      </c>
      <c r="L4126" t="s">
        <v>19465</v>
      </c>
      <c r="M4126" s="7" t="s">
        <v>95</v>
      </c>
      <c r="N4126" s="7" t="s">
        <v>96</v>
      </c>
      <c r="O4126" s="9">
        <v>2</v>
      </c>
      <c r="P4126" s="9">
        <v>19564</v>
      </c>
      <c r="Q4126" s="10">
        <v>28424.86</v>
      </c>
      <c r="R4126" s="9">
        <v>15</v>
      </c>
      <c r="S4126" s="10">
        <v>48322.26</v>
      </c>
      <c r="T4126" s="10">
        <v>17721.72</v>
      </c>
      <c r="U4126" s="7" t="s">
        <v>78</v>
      </c>
      <c r="V4126" s="7" t="s">
        <v>69</v>
      </c>
      <c r="W4126" s="9">
        <v>1</v>
      </c>
      <c r="X4126" s="7" t="s">
        <v>79</v>
      </c>
      <c r="Y4126" s="7" t="s">
        <v>17691</v>
      </c>
    </row>
    <row r="4127" spans="1:25" x14ac:dyDescent="0.35">
      <c r="A4127" t="s">
        <v>19466</v>
      </c>
      <c r="B4127" t="s">
        <v>19467</v>
      </c>
      <c r="C4127" s="7" t="s">
        <v>19468</v>
      </c>
      <c r="D4127" s="7" t="s">
        <v>28</v>
      </c>
      <c r="E4127" s="9">
        <v>59</v>
      </c>
      <c r="F4127" s="7" t="s">
        <v>92</v>
      </c>
      <c r="G4127" s="6">
        <v>46190</v>
      </c>
      <c r="H4127" s="6">
        <v>45992</v>
      </c>
      <c r="I4127" s="7" t="s">
        <v>75</v>
      </c>
      <c r="J4127" s="7" t="s">
        <v>76</v>
      </c>
      <c r="K4127" s="7" t="s">
        <v>93</v>
      </c>
      <c r="L4127" t="s">
        <v>8750</v>
      </c>
      <c r="M4127" s="7" t="s">
        <v>132</v>
      </c>
      <c r="N4127" s="7" t="s">
        <v>133</v>
      </c>
      <c r="O4127" s="9">
        <v>5</v>
      </c>
      <c r="P4127" s="9">
        <v>15352</v>
      </c>
      <c r="Q4127" s="10">
        <v>18938.04</v>
      </c>
      <c r="R4127" s="9">
        <v>20</v>
      </c>
      <c r="S4127" s="10">
        <v>75752.160000000003</v>
      </c>
      <c r="T4127" s="10">
        <v>17930.2</v>
      </c>
      <c r="U4127" s="7" t="s">
        <v>48</v>
      </c>
      <c r="V4127" s="7" t="s">
        <v>112</v>
      </c>
      <c r="W4127" s="9">
        <v>5</v>
      </c>
      <c r="X4127" s="7" t="s">
        <v>79</v>
      </c>
      <c r="Y4127" s="7" t="s">
        <v>19469</v>
      </c>
    </row>
    <row r="4128" spans="1:25" x14ac:dyDescent="0.35">
      <c r="A4128" t="s">
        <v>19470</v>
      </c>
      <c r="B4128" t="s">
        <v>19471</v>
      </c>
      <c r="C4128" s="7" t="s">
        <v>19472</v>
      </c>
      <c r="D4128" s="7" t="s">
        <v>28</v>
      </c>
      <c r="E4128" s="9">
        <v>47</v>
      </c>
      <c r="F4128" s="7" t="s">
        <v>29</v>
      </c>
      <c r="G4128" s="6">
        <v>45676</v>
      </c>
      <c r="H4128" s="6">
        <v>46074</v>
      </c>
      <c r="I4128" s="7" t="s">
        <v>63</v>
      </c>
      <c r="J4128" s="7" t="s">
        <v>64</v>
      </c>
      <c r="K4128" s="7" t="s">
        <v>65</v>
      </c>
      <c r="L4128" t="s">
        <v>19473</v>
      </c>
      <c r="M4128" s="7" t="s">
        <v>67</v>
      </c>
      <c r="N4128" s="7" t="s">
        <v>68</v>
      </c>
      <c r="O4128" s="9">
        <v>1</v>
      </c>
      <c r="P4128" s="9">
        <v>3087</v>
      </c>
      <c r="Q4128" s="10">
        <v>4604.5600000000004</v>
      </c>
      <c r="R4128" s="9">
        <v>15</v>
      </c>
      <c r="S4128" s="10">
        <v>3913.88</v>
      </c>
      <c r="T4128" s="10">
        <v>1517.56</v>
      </c>
      <c r="U4128" s="7" t="s">
        <v>126</v>
      </c>
      <c r="V4128" s="7" t="s">
        <v>112</v>
      </c>
      <c r="W4128" s="9">
        <v>4</v>
      </c>
      <c r="X4128" s="7" t="s">
        <v>70</v>
      </c>
      <c r="Y4128" s="7" t="s">
        <v>19474</v>
      </c>
    </row>
    <row r="4129" spans="1:25" x14ac:dyDescent="0.35">
      <c r="A4129" t="s">
        <v>19475</v>
      </c>
      <c r="B4129" t="s">
        <v>19476</v>
      </c>
      <c r="C4129" s="7" t="s">
        <v>19477</v>
      </c>
      <c r="D4129" s="7" t="s">
        <v>54</v>
      </c>
      <c r="E4129" s="9">
        <v>29</v>
      </c>
      <c r="F4129" s="7" t="s">
        <v>29</v>
      </c>
      <c r="G4129" s="6">
        <v>45751</v>
      </c>
      <c r="H4129" s="6">
        <v>45849</v>
      </c>
      <c r="I4129" s="7" t="s">
        <v>30</v>
      </c>
      <c r="J4129" s="7" t="s">
        <v>43</v>
      </c>
      <c r="K4129" s="7" t="s">
        <v>65</v>
      </c>
      <c r="L4129" t="s">
        <v>4647</v>
      </c>
      <c r="N4129" s="7" t="s">
        <v>68</v>
      </c>
      <c r="O4129" s="9">
        <v>3</v>
      </c>
      <c r="P4129" s="9">
        <v>10050</v>
      </c>
      <c r="Q4129" s="10">
        <v>11640.49</v>
      </c>
      <c r="R4129" s="9">
        <v>10</v>
      </c>
      <c r="S4129" s="10">
        <v>31429.32</v>
      </c>
      <c r="T4129" s="10">
        <v>4771.47</v>
      </c>
      <c r="U4129" s="7" t="s">
        <v>48</v>
      </c>
      <c r="V4129" s="7" t="s">
        <v>69</v>
      </c>
      <c r="W4129" s="9">
        <v>1</v>
      </c>
      <c r="X4129" s="7" t="s">
        <v>49</v>
      </c>
      <c r="Y4129" s="7" t="s">
        <v>19478</v>
      </c>
    </row>
    <row r="4130" spans="1:25" x14ac:dyDescent="0.35">
      <c r="A4130" t="s">
        <v>19479</v>
      </c>
      <c r="B4130" t="s">
        <v>19480</v>
      </c>
      <c r="C4130" s="7" t="s">
        <v>19481</v>
      </c>
      <c r="D4130" s="7" t="s">
        <v>54</v>
      </c>
      <c r="E4130" s="9">
        <v>24</v>
      </c>
      <c r="F4130" s="7" t="s">
        <v>92</v>
      </c>
      <c r="G4130" s="6">
        <v>45592</v>
      </c>
      <c r="H4130" s="6">
        <v>46022</v>
      </c>
      <c r="I4130" s="7" t="s">
        <v>30</v>
      </c>
      <c r="J4130" s="7" t="s">
        <v>43</v>
      </c>
      <c r="K4130" s="7" t="s">
        <v>32</v>
      </c>
      <c r="L4130" t="s">
        <v>16809</v>
      </c>
      <c r="M4130" s="7" t="s">
        <v>34</v>
      </c>
      <c r="N4130" s="7" t="s">
        <v>35</v>
      </c>
      <c r="O4130" s="9">
        <v>2</v>
      </c>
      <c r="P4130" s="9">
        <v>21237</v>
      </c>
      <c r="Q4130" s="10">
        <v>29324.29</v>
      </c>
      <c r="R4130" s="9">
        <v>10</v>
      </c>
      <c r="S4130" s="10">
        <v>52783.72</v>
      </c>
      <c r="T4130" s="10">
        <v>16174.58</v>
      </c>
      <c r="U4130" s="7" t="s">
        <v>78</v>
      </c>
      <c r="V4130" s="7" t="s">
        <v>154</v>
      </c>
      <c r="X4130" s="7" t="s">
        <v>49</v>
      </c>
      <c r="Y4130" s="7" t="s">
        <v>19482</v>
      </c>
    </row>
    <row r="4131" spans="1:25" x14ac:dyDescent="0.35">
      <c r="A4131" t="s">
        <v>19483</v>
      </c>
      <c r="B4131" t="s">
        <v>19484</v>
      </c>
      <c r="C4131" s="7" t="s">
        <v>19485</v>
      </c>
      <c r="D4131" s="7" t="s">
        <v>28</v>
      </c>
      <c r="E4131" s="9">
        <v>34</v>
      </c>
      <c r="F4131" s="7" t="s">
        <v>92</v>
      </c>
      <c r="G4131" s="6">
        <v>45847</v>
      </c>
      <c r="H4131" s="6">
        <v>45595</v>
      </c>
      <c r="I4131" s="7" t="s">
        <v>304</v>
      </c>
      <c r="J4131" s="7" t="s">
        <v>56</v>
      </c>
      <c r="K4131" s="7" t="s">
        <v>44</v>
      </c>
      <c r="L4131" t="s">
        <v>19486</v>
      </c>
      <c r="M4131" s="7" t="s">
        <v>46</v>
      </c>
      <c r="N4131" s="7" t="s">
        <v>47</v>
      </c>
      <c r="O4131" s="9">
        <v>5</v>
      </c>
      <c r="P4131" s="9">
        <v>17819</v>
      </c>
      <c r="Q4131" s="10">
        <v>20701.330000000002</v>
      </c>
      <c r="R4131" s="9">
        <v>10</v>
      </c>
      <c r="S4131" s="10">
        <v>93155.99</v>
      </c>
      <c r="T4131" s="10">
        <v>14411.65</v>
      </c>
      <c r="U4131" s="7" t="s">
        <v>126</v>
      </c>
      <c r="V4131" s="7" t="s">
        <v>37</v>
      </c>
      <c r="W4131" s="9">
        <v>3</v>
      </c>
      <c r="X4131" s="7" t="s">
        <v>58</v>
      </c>
      <c r="Y4131" s="7" t="s">
        <v>19487</v>
      </c>
    </row>
    <row r="4132" spans="1:25" x14ac:dyDescent="0.35">
      <c r="A4132" t="s">
        <v>19488</v>
      </c>
      <c r="B4132" t="s">
        <v>19489</v>
      </c>
      <c r="C4132" s="7" t="s">
        <v>19490</v>
      </c>
      <c r="D4132" s="7" t="s">
        <v>54</v>
      </c>
      <c r="E4132" s="9">
        <v>48</v>
      </c>
      <c r="F4132" s="7" t="s">
        <v>92</v>
      </c>
      <c r="G4132" s="6">
        <v>45565</v>
      </c>
      <c r="H4132" s="6">
        <v>46005</v>
      </c>
      <c r="I4132" s="7" t="s">
        <v>30</v>
      </c>
      <c r="J4132" s="7" t="s">
        <v>31</v>
      </c>
      <c r="K4132" s="7" t="s">
        <v>32</v>
      </c>
      <c r="L4132" t="s">
        <v>19491</v>
      </c>
      <c r="M4132" s="7" t="s">
        <v>34</v>
      </c>
      <c r="N4132" s="7" t="s">
        <v>35</v>
      </c>
      <c r="O4132" s="9">
        <v>1</v>
      </c>
      <c r="P4132" s="9">
        <v>1648</v>
      </c>
      <c r="Q4132" s="10">
        <v>2011.84</v>
      </c>
      <c r="R4132" s="9">
        <v>10</v>
      </c>
      <c r="S4132" s="10">
        <v>1810.66</v>
      </c>
      <c r="T4132" s="10">
        <v>363.84</v>
      </c>
      <c r="U4132" s="7" t="s">
        <v>78</v>
      </c>
      <c r="V4132" s="7" t="s">
        <v>69</v>
      </c>
      <c r="W4132" s="9">
        <v>5</v>
      </c>
      <c r="X4132" s="7" t="s">
        <v>38</v>
      </c>
      <c r="Y4132" s="7" t="s">
        <v>11738</v>
      </c>
    </row>
    <row r="4133" spans="1:25" x14ac:dyDescent="0.35">
      <c r="A4133" t="s">
        <v>19492</v>
      </c>
      <c r="B4133" t="s">
        <v>19493</v>
      </c>
      <c r="C4133" s="7" t="s">
        <v>3521</v>
      </c>
      <c r="D4133" s="7" t="s">
        <v>54</v>
      </c>
      <c r="E4133" s="9">
        <v>30</v>
      </c>
      <c r="F4133" s="7" t="s">
        <v>29</v>
      </c>
      <c r="G4133" s="6">
        <v>45628</v>
      </c>
      <c r="H4133" s="6">
        <v>45964</v>
      </c>
      <c r="I4133" s="7" t="s">
        <v>84</v>
      </c>
      <c r="J4133" s="7" t="s">
        <v>85</v>
      </c>
      <c r="K4133" s="7" t="s">
        <v>32</v>
      </c>
      <c r="L4133" t="s">
        <v>19494</v>
      </c>
      <c r="M4133" s="7" t="s">
        <v>34</v>
      </c>
      <c r="N4133" s="7" t="s">
        <v>35</v>
      </c>
      <c r="O4133" s="9">
        <v>5</v>
      </c>
      <c r="P4133" s="9">
        <v>4673</v>
      </c>
      <c r="Q4133" s="10">
        <v>6994.33</v>
      </c>
      <c r="R4133" s="9">
        <v>10</v>
      </c>
      <c r="S4133" s="10">
        <v>31474.49</v>
      </c>
      <c r="T4133" s="10">
        <v>11606.65</v>
      </c>
      <c r="U4133" s="7" t="s">
        <v>36</v>
      </c>
      <c r="V4133" s="7" t="s">
        <v>154</v>
      </c>
      <c r="W4133" s="9">
        <v>5</v>
      </c>
      <c r="X4133" s="7" t="s">
        <v>87</v>
      </c>
      <c r="Y4133" s="7" t="s">
        <v>19495</v>
      </c>
    </row>
    <row r="4134" spans="1:25" x14ac:dyDescent="0.35">
      <c r="A4134" t="s">
        <v>19496</v>
      </c>
      <c r="B4134" t="s">
        <v>19497</v>
      </c>
      <c r="C4134" s="7" t="s">
        <v>19498</v>
      </c>
      <c r="D4134" s="7" t="s">
        <v>54</v>
      </c>
      <c r="E4134" s="9">
        <v>32</v>
      </c>
      <c r="F4134" s="7" t="s">
        <v>92</v>
      </c>
      <c r="G4134" s="6">
        <v>46063</v>
      </c>
      <c r="H4134" s="6">
        <v>45665</v>
      </c>
      <c r="I4134" s="7" t="s">
        <v>84</v>
      </c>
      <c r="J4134" s="7" t="s">
        <v>85</v>
      </c>
      <c r="K4134" s="7" t="s">
        <v>44</v>
      </c>
      <c r="L4134" t="s">
        <v>19499</v>
      </c>
      <c r="M4134" s="7" t="s">
        <v>46</v>
      </c>
      <c r="N4134" s="7" t="s">
        <v>47</v>
      </c>
      <c r="O4134" s="9">
        <v>3</v>
      </c>
      <c r="P4134" s="9">
        <v>17044</v>
      </c>
      <c r="Q4134" s="10">
        <v>21405.64</v>
      </c>
      <c r="R4134" s="9">
        <v>0</v>
      </c>
      <c r="S4134" s="10">
        <v>64216.92</v>
      </c>
      <c r="T4134" s="10">
        <v>13084.92</v>
      </c>
      <c r="U4134" s="7" t="s">
        <v>48</v>
      </c>
      <c r="V4134" s="7" t="s">
        <v>37</v>
      </c>
      <c r="W4134" s="9">
        <v>2</v>
      </c>
      <c r="X4134" s="7" t="s">
        <v>87</v>
      </c>
      <c r="Y4134" s="7" t="s">
        <v>19500</v>
      </c>
    </row>
    <row r="4135" spans="1:25" x14ac:dyDescent="0.35">
      <c r="A4135" t="s">
        <v>19501</v>
      </c>
      <c r="B4135" t="s">
        <v>19502</v>
      </c>
      <c r="C4135" s="7" t="s">
        <v>19503</v>
      </c>
      <c r="D4135" s="7" t="s">
        <v>28</v>
      </c>
      <c r="E4135" s="9">
        <v>45</v>
      </c>
      <c r="F4135" s="7" t="s">
        <v>29</v>
      </c>
      <c r="G4135" s="6">
        <v>46021</v>
      </c>
      <c r="H4135" s="6">
        <v>45582</v>
      </c>
      <c r="I4135" s="7" t="s">
        <v>84</v>
      </c>
      <c r="J4135" s="7" t="s">
        <v>85</v>
      </c>
      <c r="K4135" s="7" t="s">
        <v>65</v>
      </c>
      <c r="L4135" t="s">
        <v>16480</v>
      </c>
      <c r="M4135" s="7" t="s">
        <v>67</v>
      </c>
      <c r="N4135" s="7" t="s">
        <v>68</v>
      </c>
      <c r="O4135" s="9">
        <v>5</v>
      </c>
      <c r="P4135" s="9">
        <v>20339</v>
      </c>
      <c r="Q4135" s="10">
        <v>22588.1</v>
      </c>
      <c r="R4135" s="9">
        <v>0</v>
      </c>
      <c r="S4135" s="10">
        <v>112940.5</v>
      </c>
      <c r="T4135" s="10">
        <v>11245.5</v>
      </c>
      <c r="U4135" s="7" t="s">
        <v>78</v>
      </c>
      <c r="V4135" s="7" t="s">
        <v>69</v>
      </c>
      <c r="W4135" s="9">
        <v>1</v>
      </c>
      <c r="X4135" s="7" t="s">
        <v>87</v>
      </c>
      <c r="Y4135" s="7" t="s">
        <v>19504</v>
      </c>
    </row>
    <row r="4136" spans="1:25" x14ac:dyDescent="0.35">
      <c r="A4136" t="s">
        <v>19505</v>
      </c>
      <c r="B4136" t="s">
        <v>19506</v>
      </c>
      <c r="C4136" s="7" t="s">
        <v>19507</v>
      </c>
      <c r="D4136" s="7" t="s">
        <v>28</v>
      </c>
      <c r="E4136" s="9">
        <v>24</v>
      </c>
      <c r="F4136" s="7" t="s">
        <v>29</v>
      </c>
      <c r="G4136" s="6">
        <v>45904</v>
      </c>
      <c r="H4136" s="6">
        <v>45588</v>
      </c>
      <c r="J4136" s="7" t="s">
        <v>85</v>
      </c>
      <c r="K4136" s="7" t="s">
        <v>44</v>
      </c>
      <c r="L4136" t="s">
        <v>19508</v>
      </c>
      <c r="M4136" s="7" t="s">
        <v>46</v>
      </c>
      <c r="N4136" s="7" t="s">
        <v>47</v>
      </c>
      <c r="O4136" s="9">
        <v>4</v>
      </c>
      <c r="P4136" s="9">
        <v>26243</v>
      </c>
      <c r="Q4136" s="10">
        <v>30872.85</v>
      </c>
      <c r="R4136" s="9">
        <v>5</v>
      </c>
      <c r="S4136" s="10">
        <v>117316.83</v>
      </c>
      <c r="T4136" s="10">
        <v>18519.400000000001</v>
      </c>
      <c r="U4136" s="7" t="s">
        <v>126</v>
      </c>
      <c r="V4136" s="7" t="s">
        <v>69</v>
      </c>
      <c r="W4136" s="9">
        <v>2</v>
      </c>
      <c r="X4136" s="7" t="s">
        <v>87</v>
      </c>
      <c r="Y4136" s="7" t="s">
        <v>19509</v>
      </c>
    </row>
    <row r="4137" spans="1:25" x14ac:dyDescent="0.35">
      <c r="A4137" t="s">
        <v>19510</v>
      </c>
      <c r="B4137" t="s">
        <v>19511</v>
      </c>
      <c r="C4137" s="7" t="s">
        <v>19512</v>
      </c>
      <c r="D4137" s="7" t="s">
        <v>28</v>
      </c>
      <c r="E4137" s="9">
        <v>55</v>
      </c>
      <c r="F4137" s="7" t="s">
        <v>29</v>
      </c>
      <c r="G4137" s="6">
        <v>45779</v>
      </c>
      <c r="H4137" s="6">
        <v>46001</v>
      </c>
      <c r="J4137" s="7" t="s">
        <v>85</v>
      </c>
      <c r="K4137" s="7" t="s">
        <v>65</v>
      </c>
      <c r="L4137" t="s">
        <v>7874</v>
      </c>
      <c r="M4137" s="7" t="s">
        <v>67</v>
      </c>
      <c r="N4137" s="7" t="s">
        <v>68</v>
      </c>
      <c r="O4137" s="9">
        <v>2</v>
      </c>
      <c r="P4137" s="9">
        <v>15594</v>
      </c>
      <c r="Q4137" s="10">
        <v>19886.82</v>
      </c>
      <c r="R4137" s="9">
        <v>15</v>
      </c>
      <c r="S4137" s="10">
        <v>33807.589999999997</v>
      </c>
      <c r="T4137" s="10">
        <v>8585.64</v>
      </c>
      <c r="U4137" s="7" t="s">
        <v>78</v>
      </c>
      <c r="V4137" s="7" t="s">
        <v>112</v>
      </c>
      <c r="W4137" s="9">
        <v>2</v>
      </c>
      <c r="X4137" s="7" t="s">
        <v>87</v>
      </c>
      <c r="Y4137" s="7" t="s">
        <v>19513</v>
      </c>
    </row>
    <row r="4138" spans="1:25" x14ac:dyDescent="0.35">
      <c r="A4138" t="s">
        <v>19514</v>
      </c>
      <c r="B4138" t="s">
        <v>19515</v>
      </c>
      <c r="C4138" s="7" t="s">
        <v>19516</v>
      </c>
      <c r="D4138" s="7" t="s">
        <v>54</v>
      </c>
      <c r="E4138" s="9">
        <v>24</v>
      </c>
      <c r="F4138" s="7" t="s">
        <v>29</v>
      </c>
      <c r="G4138" s="6">
        <v>45588</v>
      </c>
      <c r="H4138" s="6">
        <v>46045</v>
      </c>
      <c r="I4138" s="7" t="s">
        <v>30</v>
      </c>
      <c r="J4138" s="7" t="s">
        <v>31</v>
      </c>
      <c r="K4138" s="7" t="s">
        <v>32</v>
      </c>
      <c r="L4138" t="s">
        <v>19517</v>
      </c>
      <c r="M4138" s="7" t="s">
        <v>34</v>
      </c>
      <c r="N4138" s="7" t="s">
        <v>35</v>
      </c>
      <c r="O4138" s="9">
        <v>4</v>
      </c>
      <c r="P4138" s="9">
        <v>27127</v>
      </c>
      <c r="Q4138" s="10">
        <v>38190.9</v>
      </c>
      <c r="R4138" s="9">
        <v>15</v>
      </c>
      <c r="S4138" s="10">
        <v>129849.06</v>
      </c>
      <c r="T4138" s="10">
        <v>44255.6</v>
      </c>
      <c r="U4138" s="7" t="s">
        <v>126</v>
      </c>
      <c r="V4138" s="7" t="s">
        <v>69</v>
      </c>
      <c r="W4138" s="9">
        <v>3</v>
      </c>
      <c r="X4138" s="7" t="s">
        <v>38</v>
      </c>
      <c r="Y4138" s="7" t="s">
        <v>19518</v>
      </c>
    </row>
    <row r="4139" spans="1:25" x14ac:dyDescent="0.35">
      <c r="A4139" t="s">
        <v>19519</v>
      </c>
      <c r="B4139" t="s">
        <v>19520</v>
      </c>
      <c r="C4139" s="7" t="s">
        <v>19521</v>
      </c>
      <c r="D4139" s="7" t="s">
        <v>54</v>
      </c>
      <c r="E4139" s="9">
        <v>57</v>
      </c>
      <c r="F4139" s="7" t="s">
        <v>92</v>
      </c>
      <c r="G4139" s="6">
        <v>45809</v>
      </c>
      <c r="H4139" s="6">
        <v>45837</v>
      </c>
      <c r="I4139" s="7" t="s">
        <v>75</v>
      </c>
      <c r="J4139" s="7" t="s">
        <v>76</v>
      </c>
      <c r="K4139" s="7" t="s">
        <v>117</v>
      </c>
      <c r="L4139" t="s">
        <v>19522</v>
      </c>
      <c r="M4139" s="7" t="s">
        <v>119</v>
      </c>
      <c r="N4139" s="7" t="s">
        <v>120</v>
      </c>
      <c r="O4139" s="9">
        <v>1</v>
      </c>
      <c r="P4139" s="9">
        <v>10965</v>
      </c>
      <c r="Q4139" s="10">
        <v>14805.2</v>
      </c>
      <c r="R4139" s="9">
        <v>5</v>
      </c>
      <c r="S4139" s="10">
        <v>14064.94</v>
      </c>
      <c r="T4139" s="10">
        <v>3840.2</v>
      </c>
      <c r="U4139" s="7" t="s">
        <v>36</v>
      </c>
      <c r="V4139" s="7" t="s">
        <v>69</v>
      </c>
      <c r="W4139" s="9">
        <v>3</v>
      </c>
      <c r="X4139" s="7" t="s">
        <v>79</v>
      </c>
      <c r="Y4139" s="7" t="s">
        <v>19523</v>
      </c>
    </row>
    <row r="4140" spans="1:25" x14ac:dyDescent="0.35">
      <c r="A4140" t="s">
        <v>19524</v>
      </c>
      <c r="B4140" t="s">
        <v>19525</v>
      </c>
      <c r="C4140" s="7" t="s">
        <v>19526</v>
      </c>
      <c r="D4140" s="7" t="s">
        <v>28</v>
      </c>
      <c r="E4140" s="9">
        <v>22</v>
      </c>
      <c r="F4140" s="7" t="s">
        <v>92</v>
      </c>
      <c r="G4140" s="6">
        <v>46146</v>
      </c>
      <c r="H4140" s="6">
        <v>46101</v>
      </c>
      <c r="I4140" s="7" t="s">
        <v>55</v>
      </c>
      <c r="J4140" s="7" t="s">
        <v>56</v>
      </c>
      <c r="K4140" s="7" t="s">
        <v>65</v>
      </c>
      <c r="L4140" t="s">
        <v>19527</v>
      </c>
      <c r="M4140" s="7" t="s">
        <v>67</v>
      </c>
      <c r="N4140" s="7" t="s">
        <v>68</v>
      </c>
      <c r="O4140" s="9">
        <v>2</v>
      </c>
      <c r="P4140" s="9">
        <v>9320</v>
      </c>
      <c r="Q4140" s="10">
        <v>12126.13</v>
      </c>
      <c r="R4140" s="9">
        <v>10</v>
      </c>
      <c r="S4140" s="10">
        <v>21827.03</v>
      </c>
      <c r="T4140" s="10">
        <v>5612.26</v>
      </c>
      <c r="U4140" s="7" t="s">
        <v>36</v>
      </c>
      <c r="V4140" s="7" t="s">
        <v>154</v>
      </c>
      <c r="W4140" s="9">
        <v>2</v>
      </c>
      <c r="X4140" s="7" t="s">
        <v>58</v>
      </c>
      <c r="Y4140" s="7" t="s">
        <v>19528</v>
      </c>
    </row>
    <row r="4141" spans="1:25" x14ac:dyDescent="0.35">
      <c r="A4141" t="s">
        <v>19529</v>
      </c>
      <c r="B4141" t="s">
        <v>19530</v>
      </c>
      <c r="C4141" s="7" t="s">
        <v>19531</v>
      </c>
      <c r="D4141" s="7" t="s">
        <v>54</v>
      </c>
      <c r="E4141" s="9">
        <v>54</v>
      </c>
      <c r="F4141" s="7" t="s">
        <v>29</v>
      </c>
      <c r="G4141" s="6">
        <v>46191</v>
      </c>
      <c r="H4141" s="6">
        <v>46154</v>
      </c>
      <c r="I4141" s="7" t="s">
        <v>30</v>
      </c>
      <c r="J4141" s="7" t="s">
        <v>43</v>
      </c>
      <c r="K4141" s="7" t="s">
        <v>65</v>
      </c>
      <c r="L4141" t="s">
        <v>12617</v>
      </c>
      <c r="M4141" s="7" t="s">
        <v>67</v>
      </c>
      <c r="N4141" s="7" t="s">
        <v>68</v>
      </c>
      <c r="O4141" s="9">
        <v>5</v>
      </c>
      <c r="P4141" s="9">
        <v>5699</v>
      </c>
      <c r="Q4141" s="10">
        <v>8076.84</v>
      </c>
      <c r="R4141" s="9">
        <v>0</v>
      </c>
      <c r="S4141" s="10">
        <v>40384.199999999997</v>
      </c>
      <c r="T4141" s="10">
        <v>11889.2</v>
      </c>
      <c r="U4141" s="7" t="s">
        <v>48</v>
      </c>
      <c r="V4141" s="7" t="s">
        <v>69</v>
      </c>
      <c r="W4141" s="9">
        <v>1</v>
      </c>
      <c r="X4141" s="7" t="s">
        <v>49</v>
      </c>
      <c r="Y4141" s="7" t="s">
        <v>19532</v>
      </c>
    </row>
    <row r="4142" spans="1:25" x14ac:dyDescent="0.35">
      <c r="A4142" t="s">
        <v>19533</v>
      </c>
      <c r="B4142" t="s">
        <v>19534</v>
      </c>
      <c r="C4142" s="7" t="s">
        <v>10618</v>
      </c>
      <c r="D4142" s="7" t="s">
        <v>54</v>
      </c>
      <c r="E4142" s="9">
        <v>46</v>
      </c>
      <c r="F4142" s="7" t="s">
        <v>29</v>
      </c>
      <c r="G4142" s="6">
        <v>45545</v>
      </c>
      <c r="H4142" s="6">
        <v>45511</v>
      </c>
      <c r="I4142" s="7" t="s">
        <v>55</v>
      </c>
      <c r="J4142" s="7" t="s">
        <v>56</v>
      </c>
      <c r="K4142" s="7" t="s">
        <v>117</v>
      </c>
      <c r="L4142" t="s">
        <v>19535</v>
      </c>
      <c r="M4142" s="7" t="s">
        <v>119</v>
      </c>
      <c r="N4142" s="7" t="s">
        <v>120</v>
      </c>
      <c r="O4142" s="9">
        <v>5</v>
      </c>
      <c r="P4142" s="9">
        <v>18972</v>
      </c>
      <c r="Q4142" s="10">
        <v>26810.73</v>
      </c>
      <c r="R4142" s="9">
        <v>20</v>
      </c>
      <c r="S4142" s="10">
        <v>107242.92</v>
      </c>
      <c r="T4142" s="10">
        <v>39193.65</v>
      </c>
      <c r="U4142" s="7" t="s">
        <v>36</v>
      </c>
      <c r="V4142" s="7" t="s">
        <v>112</v>
      </c>
      <c r="W4142" s="9">
        <v>3</v>
      </c>
      <c r="X4142" s="7" t="s">
        <v>58</v>
      </c>
      <c r="Y4142" s="7" t="s">
        <v>19536</v>
      </c>
    </row>
    <row r="4143" spans="1:25" x14ac:dyDescent="0.35">
      <c r="A4143" t="s">
        <v>19537</v>
      </c>
      <c r="B4143" t="s">
        <v>19538</v>
      </c>
      <c r="C4143" s="7" t="s">
        <v>19539</v>
      </c>
      <c r="D4143" s="7" t="s">
        <v>28</v>
      </c>
      <c r="E4143" s="9">
        <v>39</v>
      </c>
      <c r="F4143" s="7" t="s">
        <v>29</v>
      </c>
      <c r="G4143" s="6">
        <v>45571</v>
      </c>
      <c r="H4143" s="6">
        <v>46119</v>
      </c>
      <c r="I4143" s="7" t="s">
        <v>75</v>
      </c>
      <c r="J4143" s="7" t="s">
        <v>76</v>
      </c>
      <c r="K4143" s="7" t="s">
        <v>44</v>
      </c>
      <c r="L4143" t="s">
        <v>19540</v>
      </c>
      <c r="M4143" s="7" t="s">
        <v>46</v>
      </c>
      <c r="N4143" s="7" t="s">
        <v>47</v>
      </c>
      <c r="O4143" s="9">
        <v>3</v>
      </c>
      <c r="P4143" s="9">
        <v>9596</v>
      </c>
      <c r="Q4143" s="10">
        <v>13807.13</v>
      </c>
      <c r="R4143" s="9">
        <v>20</v>
      </c>
      <c r="S4143" s="10">
        <v>33137.11</v>
      </c>
      <c r="T4143" s="10">
        <v>12633.39</v>
      </c>
      <c r="U4143" s="7" t="s">
        <v>36</v>
      </c>
      <c r="V4143" s="7" t="s">
        <v>112</v>
      </c>
      <c r="W4143" s="9">
        <v>1</v>
      </c>
      <c r="X4143" s="7" t="s">
        <v>79</v>
      </c>
      <c r="Y4143" s="7" t="s">
        <v>19541</v>
      </c>
    </row>
    <row r="4144" spans="1:25" x14ac:dyDescent="0.35">
      <c r="A4144" t="s">
        <v>19542</v>
      </c>
      <c r="B4144" t="s">
        <v>19543</v>
      </c>
      <c r="C4144" s="7" t="s">
        <v>19544</v>
      </c>
      <c r="D4144" s="7" t="s">
        <v>54</v>
      </c>
      <c r="E4144" s="9">
        <v>33</v>
      </c>
      <c r="F4144" s="7" t="s">
        <v>29</v>
      </c>
      <c r="G4144" s="6">
        <v>46053</v>
      </c>
      <c r="H4144" s="6">
        <v>45714</v>
      </c>
      <c r="I4144" s="7" t="s">
        <v>30</v>
      </c>
      <c r="J4144" s="7" t="s">
        <v>43</v>
      </c>
      <c r="K4144" s="7" t="s">
        <v>65</v>
      </c>
      <c r="L4144" t="s">
        <v>19545</v>
      </c>
      <c r="M4144" s="7" t="s">
        <v>67</v>
      </c>
      <c r="N4144" s="7" t="s">
        <v>68</v>
      </c>
      <c r="O4144" s="9">
        <v>2</v>
      </c>
      <c r="P4144" s="9">
        <v>27372</v>
      </c>
      <c r="Q4144" s="10">
        <v>30956.52</v>
      </c>
      <c r="R4144" s="9">
        <v>20</v>
      </c>
      <c r="S4144" s="10">
        <v>49530.43</v>
      </c>
      <c r="T4144" s="10">
        <v>7169.04</v>
      </c>
      <c r="U4144" s="7" t="s">
        <v>48</v>
      </c>
      <c r="V4144" s="7" t="s">
        <v>154</v>
      </c>
      <c r="W4144" s="9">
        <v>4</v>
      </c>
      <c r="X4144" s="7" t="s">
        <v>49</v>
      </c>
      <c r="Y4144" s="7" t="s">
        <v>19546</v>
      </c>
    </row>
    <row r="4145" spans="1:25" x14ac:dyDescent="0.35">
      <c r="A4145" t="s">
        <v>19547</v>
      </c>
      <c r="B4145" t="s">
        <v>19548</v>
      </c>
      <c r="C4145" s="7" t="s">
        <v>19549</v>
      </c>
      <c r="D4145" s="7" t="s">
        <v>28</v>
      </c>
      <c r="E4145" s="9">
        <v>20</v>
      </c>
      <c r="F4145" s="7" t="s">
        <v>92</v>
      </c>
      <c r="G4145" s="6">
        <v>46082</v>
      </c>
      <c r="H4145" s="6">
        <v>46028</v>
      </c>
      <c r="I4145" s="7" t="s">
        <v>63</v>
      </c>
      <c r="J4145" s="7" t="s">
        <v>64</v>
      </c>
      <c r="K4145" s="7" t="s">
        <v>305</v>
      </c>
      <c r="L4145" t="s">
        <v>19550</v>
      </c>
      <c r="M4145" s="7" t="s">
        <v>95</v>
      </c>
      <c r="N4145" s="7" t="s">
        <v>96</v>
      </c>
      <c r="O4145" s="9">
        <v>5</v>
      </c>
      <c r="P4145" s="9">
        <v>20430</v>
      </c>
      <c r="Q4145" s="10">
        <v>29963.4</v>
      </c>
      <c r="R4145" s="9">
        <v>20</v>
      </c>
      <c r="S4145" s="10">
        <v>119853.6</v>
      </c>
      <c r="T4145" s="10">
        <v>47667</v>
      </c>
      <c r="U4145" s="7" t="s">
        <v>36</v>
      </c>
      <c r="V4145" s="7" t="s">
        <v>112</v>
      </c>
      <c r="W4145" s="9">
        <v>1</v>
      </c>
      <c r="X4145" s="7" t="s">
        <v>70</v>
      </c>
      <c r="Y4145" s="7" t="s">
        <v>19551</v>
      </c>
    </row>
    <row r="4146" spans="1:25" x14ac:dyDescent="0.35">
      <c r="A4146" t="s">
        <v>19552</v>
      </c>
      <c r="B4146" t="s">
        <v>19553</v>
      </c>
      <c r="C4146" s="7" t="s">
        <v>19554</v>
      </c>
      <c r="D4146" s="7" t="s">
        <v>28</v>
      </c>
      <c r="E4146" s="9">
        <v>53</v>
      </c>
      <c r="F4146" s="7" t="s">
        <v>92</v>
      </c>
      <c r="G4146" s="6">
        <v>45479</v>
      </c>
      <c r="H4146" s="6">
        <v>45992</v>
      </c>
      <c r="I4146" s="7" t="s">
        <v>84</v>
      </c>
      <c r="J4146" s="7" t="s">
        <v>85</v>
      </c>
      <c r="K4146" s="7" t="s">
        <v>117</v>
      </c>
      <c r="L4146" t="s">
        <v>2612</v>
      </c>
      <c r="M4146" s="7" t="s">
        <v>119</v>
      </c>
      <c r="N4146" s="7" t="s">
        <v>120</v>
      </c>
      <c r="O4146" s="9">
        <v>5</v>
      </c>
      <c r="P4146" s="9">
        <v>29361</v>
      </c>
      <c r="Q4146" s="10">
        <v>40276.269999999997</v>
      </c>
      <c r="R4146" s="9">
        <v>15</v>
      </c>
      <c r="S4146" s="10">
        <v>171174.15</v>
      </c>
      <c r="T4146" s="10">
        <v>54576.35</v>
      </c>
      <c r="U4146" s="7" t="s">
        <v>126</v>
      </c>
      <c r="V4146" s="7" t="s">
        <v>69</v>
      </c>
      <c r="W4146" s="9">
        <v>3</v>
      </c>
      <c r="X4146" s="7" t="s">
        <v>87</v>
      </c>
      <c r="Y4146" s="7" t="s">
        <v>19555</v>
      </c>
    </row>
    <row r="4147" spans="1:25" x14ac:dyDescent="0.35">
      <c r="A4147" t="s">
        <v>19556</v>
      </c>
      <c r="B4147" t="s">
        <v>19557</v>
      </c>
      <c r="C4147" s="7" t="s">
        <v>19558</v>
      </c>
      <c r="D4147" s="7" t="s">
        <v>28</v>
      </c>
      <c r="E4147" s="9">
        <v>51</v>
      </c>
      <c r="F4147" s="7" t="s">
        <v>92</v>
      </c>
      <c r="G4147" s="6">
        <v>45883</v>
      </c>
      <c r="H4147" s="6">
        <v>45711</v>
      </c>
      <c r="I4147" s="7" t="s">
        <v>75</v>
      </c>
      <c r="J4147" s="7" t="s">
        <v>76</v>
      </c>
      <c r="K4147" s="7" t="s">
        <v>44</v>
      </c>
      <c r="L4147" t="s">
        <v>19559</v>
      </c>
      <c r="M4147" s="7" t="s">
        <v>46</v>
      </c>
      <c r="N4147" s="7" t="s">
        <v>47</v>
      </c>
      <c r="O4147" s="9">
        <v>1</v>
      </c>
      <c r="P4147" s="9">
        <v>28210</v>
      </c>
      <c r="Q4147" s="10">
        <v>38404.42</v>
      </c>
      <c r="R4147" s="9">
        <v>15</v>
      </c>
      <c r="S4147" s="10">
        <v>32643.759999999998</v>
      </c>
      <c r="T4147" s="10">
        <v>10194.42</v>
      </c>
      <c r="U4147" s="7" t="s">
        <v>48</v>
      </c>
      <c r="V4147" s="7" t="s">
        <v>154</v>
      </c>
      <c r="W4147" s="9">
        <v>1</v>
      </c>
      <c r="X4147" s="7" t="s">
        <v>79</v>
      </c>
      <c r="Y4147" s="7" t="s">
        <v>19560</v>
      </c>
    </row>
    <row r="4148" spans="1:25" x14ac:dyDescent="0.35">
      <c r="A4148" t="s">
        <v>19561</v>
      </c>
      <c r="B4148" t="s">
        <v>19562</v>
      </c>
      <c r="C4148" s="7" t="s">
        <v>1501</v>
      </c>
      <c r="D4148" s="7" t="s">
        <v>28</v>
      </c>
      <c r="E4148" s="9">
        <v>27</v>
      </c>
      <c r="F4148" s="7" t="s">
        <v>92</v>
      </c>
      <c r="G4148" s="6">
        <v>45683</v>
      </c>
      <c r="H4148" s="6">
        <v>46084</v>
      </c>
      <c r="I4148" s="7" t="s">
        <v>30</v>
      </c>
      <c r="J4148" s="7" t="s">
        <v>31</v>
      </c>
      <c r="K4148" s="7" t="s">
        <v>32</v>
      </c>
      <c r="L4148" t="s">
        <v>19563</v>
      </c>
      <c r="M4148" s="7" t="s">
        <v>34</v>
      </c>
      <c r="N4148" s="7" t="s">
        <v>35</v>
      </c>
      <c r="O4148" s="9">
        <v>5</v>
      </c>
      <c r="P4148" s="9">
        <v>26473</v>
      </c>
      <c r="Q4148" s="10">
        <v>32489.3</v>
      </c>
      <c r="R4148" s="9">
        <v>0</v>
      </c>
      <c r="S4148" s="10">
        <v>162446.5</v>
      </c>
      <c r="T4148" s="10">
        <v>30081.5</v>
      </c>
      <c r="U4148" s="7" t="s">
        <v>48</v>
      </c>
      <c r="V4148" s="7" t="s">
        <v>37</v>
      </c>
      <c r="W4148" s="9">
        <v>4</v>
      </c>
      <c r="X4148" s="7" t="s">
        <v>38</v>
      </c>
      <c r="Y4148" s="7" t="s">
        <v>19564</v>
      </c>
    </row>
    <row r="4149" spans="1:25" x14ac:dyDescent="0.35">
      <c r="A4149" t="s">
        <v>19565</v>
      </c>
      <c r="B4149" t="s">
        <v>19566</v>
      </c>
      <c r="C4149" s="7" t="s">
        <v>19567</v>
      </c>
      <c r="D4149" s="7" t="s">
        <v>54</v>
      </c>
      <c r="E4149" s="9">
        <v>23</v>
      </c>
      <c r="F4149" s="7" t="s">
        <v>29</v>
      </c>
      <c r="G4149" s="6">
        <v>46103</v>
      </c>
      <c r="H4149" s="6">
        <v>45718</v>
      </c>
      <c r="I4149" s="7" t="s">
        <v>30</v>
      </c>
      <c r="J4149" s="7" t="s">
        <v>31</v>
      </c>
      <c r="K4149" s="7" t="s">
        <v>65</v>
      </c>
      <c r="L4149" t="s">
        <v>19568</v>
      </c>
      <c r="M4149" s="7" t="s">
        <v>67</v>
      </c>
      <c r="N4149" s="7" t="s">
        <v>68</v>
      </c>
      <c r="O4149" s="9">
        <v>1</v>
      </c>
      <c r="P4149" s="9">
        <v>27888</v>
      </c>
      <c r="Q4149" s="10">
        <v>39853.160000000003</v>
      </c>
      <c r="R4149" s="9">
        <v>5</v>
      </c>
      <c r="S4149" s="10">
        <v>37860.5</v>
      </c>
      <c r="T4149" s="10">
        <v>11965.16</v>
      </c>
      <c r="U4149" s="7" t="s">
        <v>126</v>
      </c>
      <c r="V4149" s="7" t="s">
        <v>37</v>
      </c>
      <c r="W4149" s="9">
        <v>4</v>
      </c>
      <c r="X4149" s="7" t="s">
        <v>38</v>
      </c>
      <c r="Y4149" s="7" t="s">
        <v>19569</v>
      </c>
    </row>
    <row r="4150" spans="1:25" x14ac:dyDescent="0.35">
      <c r="A4150" t="s">
        <v>19570</v>
      </c>
      <c r="B4150" t="s">
        <v>19571</v>
      </c>
      <c r="C4150" s="7" t="s">
        <v>19572</v>
      </c>
      <c r="D4150" s="7" t="s">
        <v>54</v>
      </c>
      <c r="E4150" s="9">
        <v>54</v>
      </c>
      <c r="F4150" s="7" t="s">
        <v>92</v>
      </c>
      <c r="G4150" s="6">
        <v>46118</v>
      </c>
      <c r="H4150" s="6">
        <v>46078</v>
      </c>
      <c r="I4150" s="7" t="s">
        <v>30</v>
      </c>
      <c r="J4150" s="7" t="s">
        <v>31</v>
      </c>
      <c r="K4150" s="7" t="s">
        <v>44</v>
      </c>
      <c r="L4150" t="s">
        <v>19573</v>
      </c>
      <c r="M4150" s="7" t="s">
        <v>46</v>
      </c>
      <c r="N4150" s="7" t="s">
        <v>47</v>
      </c>
      <c r="O4150" s="9">
        <v>2</v>
      </c>
      <c r="P4150" s="9">
        <v>9199</v>
      </c>
      <c r="Q4150" s="10">
        <v>13539.92</v>
      </c>
      <c r="R4150" s="9">
        <v>10</v>
      </c>
      <c r="S4150" s="10">
        <v>24371.86</v>
      </c>
      <c r="T4150" s="10">
        <v>8681.84</v>
      </c>
      <c r="U4150" s="7" t="s">
        <v>78</v>
      </c>
      <c r="V4150" s="7" t="s">
        <v>112</v>
      </c>
      <c r="W4150" s="9">
        <v>4</v>
      </c>
      <c r="X4150" s="7" t="s">
        <v>38</v>
      </c>
      <c r="Y4150" s="7" t="s">
        <v>19574</v>
      </c>
    </row>
    <row r="4151" spans="1:25" x14ac:dyDescent="0.35">
      <c r="A4151" t="s">
        <v>19575</v>
      </c>
      <c r="B4151" t="s">
        <v>19576</v>
      </c>
      <c r="C4151" s="7" t="s">
        <v>19577</v>
      </c>
      <c r="D4151" s="7" t="s">
        <v>54</v>
      </c>
      <c r="E4151" s="9">
        <v>35</v>
      </c>
      <c r="F4151" s="7" t="s">
        <v>29</v>
      </c>
      <c r="G4151" s="6">
        <v>46028</v>
      </c>
      <c r="H4151" s="6">
        <v>45913</v>
      </c>
      <c r="I4151" s="7" t="s">
        <v>84</v>
      </c>
      <c r="J4151" s="7" t="s">
        <v>85</v>
      </c>
      <c r="K4151" s="7" t="s">
        <v>65</v>
      </c>
      <c r="L4151" t="s">
        <v>19578</v>
      </c>
      <c r="M4151" s="7" t="s">
        <v>67</v>
      </c>
      <c r="N4151" s="7" t="s">
        <v>68</v>
      </c>
      <c r="O4151" s="9">
        <v>3</v>
      </c>
      <c r="P4151" s="9">
        <v>2211</v>
      </c>
      <c r="Q4151" s="10">
        <v>2993.93</v>
      </c>
      <c r="R4151" s="9">
        <v>20</v>
      </c>
      <c r="S4151" s="10">
        <v>7185.43</v>
      </c>
      <c r="T4151" s="10">
        <v>2348.79</v>
      </c>
      <c r="U4151" s="7" t="s">
        <v>126</v>
      </c>
      <c r="V4151" s="7" t="s">
        <v>37</v>
      </c>
      <c r="W4151" s="9">
        <v>4</v>
      </c>
      <c r="X4151" s="7" t="s">
        <v>87</v>
      </c>
      <c r="Y4151" s="7" t="s">
        <v>19579</v>
      </c>
    </row>
    <row r="4152" spans="1:25" x14ac:dyDescent="0.35">
      <c r="A4152" t="s">
        <v>19580</v>
      </c>
      <c r="B4152" t="s">
        <v>19581</v>
      </c>
      <c r="C4152" s="7" t="s">
        <v>19582</v>
      </c>
      <c r="D4152" s="7" t="s">
        <v>54</v>
      </c>
      <c r="E4152" s="9">
        <v>28</v>
      </c>
      <c r="F4152" s="7" t="s">
        <v>92</v>
      </c>
      <c r="G4152" s="6">
        <v>45846</v>
      </c>
      <c r="H4152" s="6">
        <v>45769</v>
      </c>
      <c r="I4152" s="7" t="s">
        <v>30</v>
      </c>
      <c r="J4152" s="7" t="s">
        <v>31</v>
      </c>
      <c r="K4152" s="7" t="s">
        <v>32</v>
      </c>
      <c r="L4152" t="s">
        <v>19583</v>
      </c>
      <c r="M4152" s="7" t="s">
        <v>34</v>
      </c>
      <c r="N4152" s="7" t="s">
        <v>35</v>
      </c>
      <c r="O4152" s="9">
        <v>1</v>
      </c>
      <c r="P4152" s="9">
        <v>22421</v>
      </c>
      <c r="Q4152" s="10">
        <v>26823.53</v>
      </c>
      <c r="R4152" s="9">
        <v>15</v>
      </c>
      <c r="S4152" s="10">
        <v>22800</v>
      </c>
      <c r="T4152" s="10">
        <v>4402.53</v>
      </c>
      <c r="U4152" s="7" t="s">
        <v>48</v>
      </c>
      <c r="V4152" s="7" t="s">
        <v>69</v>
      </c>
      <c r="W4152" s="9">
        <v>3</v>
      </c>
      <c r="X4152" s="7" t="s">
        <v>38</v>
      </c>
      <c r="Y4152" s="7" t="s">
        <v>19584</v>
      </c>
    </row>
    <row r="4153" spans="1:25" x14ac:dyDescent="0.35">
      <c r="A4153" t="s">
        <v>19585</v>
      </c>
      <c r="B4153" t="s">
        <v>19586</v>
      </c>
      <c r="C4153" s="7" t="s">
        <v>19409</v>
      </c>
      <c r="D4153" s="7" t="s">
        <v>28</v>
      </c>
      <c r="E4153" s="9">
        <v>39</v>
      </c>
      <c r="F4153" s="7" t="s">
        <v>92</v>
      </c>
      <c r="G4153" s="6">
        <v>45926</v>
      </c>
      <c r="H4153" s="6">
        <v>46000</v>
      </c>
      <c r="I4153" s="7" t="s">
        <v>63</v>
      </c>
      <c r="J4153" s="7" t="s">
        <v>64</v>
      </c>
      <c r="K4153" s="7" t="s">
        <v>93</v>
      </c>
      <c r="L4153" t="s">
        <v>1313</v>
      </c>
      <c r="M4153" s="7" t="s">
        <v>132</v>
      </c>
      <c r="N4153" s="7" t="s">
        <v>133</v>
      </c>
      <c r="O4153" s="9">
        <v>1</v>
      </c>
      <c r="P4153" s="9">
        <v>22130</v>
      </c>
      <c r="Q4153" s="10">
        <v>29547.32</v>
      </c>
      <c r="R4153" s="9">
        <v>0</v>
      </c>
      <c r="S4153" s="10">
        <v>29547.32</v>
      </c>
      <c r="T4153" s="10">
        <v>7417.32</v>
      </c>
      <c r="U4153" s="7" t="s">
        <v>126</v>
      </c>
      <c r="V4153" s="7" t="s">
        <v>69</v>
      </c>
      <c r="W4153" s="9">
        <v>3</v>
      </c>
      <c r="X4153" s="7" t="s">
        <v>70</v>
      </c>
      <c r="Y4153" s="7" t="s">
        <v>19587</v>
      </c>
    </row>
    <row r="4154" spans="1:25" x14ac:dyDescent="0.35">
      <c r="A4154" t="s">
        <v>19588</v>
      </c>
      <c r="B4154" t="s">
        <v>19589</v>
      </c>
      <c r="C4154" s="7" t="s">
        <v>19590</v>
      </c>
      <c r="D4154" s="7" t="s">
        <v>28</v>
      </c>
      <c r="E4154" s="9">
        <v>39</v>
      </c>
      <c r="F4154" s="7" t="s">
        <v>29</v>
      </c>
      <c r="G4154" s="6">
        <v>46122</v>
      </c>
      <c r="H4154" s="6">
        <v>45705</v>
      </c>
      <c r="I4154" s="7" t="s">
        <v>63</v>
      </c>
      <c r="J4154" s="7" t="s">
        <v>64</v>
      </c>
      <c r="K4154" s="7" t="s">
        <v>65</v>
      </c>
      <c r="L4154" t="s">
        <v>19591</v>
      </c>
      <c r="M4154" s="7" t="s">
        <v>67</v>
      </c>
      <c r="N4154" s="7" t="s">
        <v>68</v>
      </c>
      <c r="O4154" s="9">
        <v>5</v>
      </c>
      <c r="P4154" s="9">
        <v>635</v>
      </c>
      <c r="Q4154" s="10">
        <v>767.16</v>
      </c>
      <c r="R4154" s="9">
        <v>5</v>
      </c>
      <c r="S4154" s="10">
        <v>3644.01</v>
      </c>
      <c r="T4154" s="10">
        <v>660.8</v>
      </c>
      <c r="U4154" s="7" t="s">
        <v>126</v>
      </c>
      <c r="V4154" s="7" t="s">
        <v>69</v>
      </c>
      <c r="W4154" s="9">
        <v>1</v>
      </c>
      <c r="X4154" s="7" t="s">
        <v>70</v>
      </c>
      <c r="Y4154" s="7" t="s">
        <v>19592</v>
      </c>
    </row>
    <row r="4155" spans="1:25" x14ac:dyDescent="0.35">
      <c r="A4155" t="s">
        <v>19593</v>
      </c>
      <c r="B4155" t="s">
        <v>19594</v>
      </c>
      <c r="C4155" s="7" t="s">
        <v>19595</v>
      </c>
      <c r="D4155" s="7" t="s">
        <v>54</v>
      </c>
      <c r="E4155" s="9">
        <v>31</v>
      </c>
      <c r="F4155" s="7" t="s">
        <v>92</v>
      </c>
      <c r="G4155" s="6">
        <v>45558</v>
      </c>
      <c r="H4155" s="6">
        <v>45632</v>
      </c>
      <c r="I4155" s="7" t="s">
        <v>75</v>
      </c>
      <c r="J4155" s="7" t="s">
        <v>76</v>
      </c>
      <c r="K4155" s="7" t="s">
        <v>65</v>
      </c>
      <c r="L4155" t="s">
        <v>19596</v>
      </c>
      <c r="M4155" s="7" t="s">
        <v>67</v>
      </c>
      <c r="N4155" s="7" t="s">
        <v>68</v>
      </c>
      <c r="O4155" s="9">
        <v>2</v>
      </c>
      <c r="P4155" s="9">
        <v>29360</v>
      </c>
      <c r="Q4155" s="10">
        <v>40249.629999999997</v>
      </c>
      <c r="R4155" s="9">
        <v>20</v>
      </c>
      <c r="S4155" s="10">
        <v>64399.41</v>
      </c>
      <c r="T4155" s="10">
        <v>21779.26</v>
      </c>
      <c r="U4155" s="7" t="s">
        <v>78</v>
      </c>
      <c r="V4155" s="7" t="s">
        <v>69</v>
      </c>
      <c r="W4155" s="9">
        <v>3</v>
      </c>
      <c r="X4155" s="7" t="s">
        <v>79</v>
      </c>
      <c r="Y4155" s="7" t="s">
        <v>19597</v>
      </c>
    </row>
    <row r="4156" spans="1:25" x14ac:dyDescent="0.35">
      <c r="A4156" t="s">
        <v>19598</v>
      </c>
      <c r="B4156" t="s">
        <v>19599</v>
      </c>
      <c r="C4156" s="7" t="s">
        <v>19600</v>
      </c>
      <c r="D4156" s="7" t="s">
        <v>28</v>
      </c>
      <c r="E4156" s="9">
        <v>55</v>
      </c>
      <c r="F4156" s="7" t="s">
        <v>92</v>
      </c>
      <c r="G4156" s="6">
        <v>46121</v>
      </c>
      <c r="H4156" s="6">
        <v>45823</v>
      </c>
      <c r="I4156" s="7" t="s">
        <v>30</v>
      </c>
      <c r="J4156" s="7" t="s">
        <v>43</v>
      </c>
      <c r="K4156" s="7" t="s">
        <v>93</v>
      </c>
      <c r="L4156" t="s">
        <v>2210</v>
      </c>
      <c r="M4156" s="7" t="s">
        <v>132</v>
      </c>
      <c r="N4156" s="7" t="s">
        <v>133</v>
      </c>
      <c r="O4156" s="9">
        <v>1</v>
      </c>
      <c r="P4156" s="9">
        <v>28365</v>
      </c>
      <c r="Q4156" s="10">
        <v>39169.35</v>
      </c>
      <c r="R4156" s="9">
        <v>15</v>
      </c>
      <c r="S4156" s="10">
        <v>33293.949999999997</v>
      </c>
      <c r="T4156" s="10">
        <v>10804.35</v>
      </c>
      <c r="U4156" s="7" t="s">
        <v>48</v>
      </c>
      <c r="V4156" s="7" t="s">
        <v>112</v>
      </c>
      <c r="W4156" s="9">
        <v>1</v>
      </c>
      <c r="X4156" s="7" t="s">
        <v>49</v>
      </c>
      <c r="Y4156" s="7" t="s">
        <v>17859</v>
      </c>
    </row>
    <row r="4157" spans="1:25" x14ac:dyDescent="0.35">
      <c r="A4157" t="s">
        <v>19601</v>
      </c>
      <c r="B4157" t="s">
        <v>19602</v>
      </c>
      <c r="C4157" s="7" t="s">
        <v>19603</v>
      </c>
      <c r="D4157" s="7" t="s">
        <v>54</v>
      </c>
      <c r="E4157" s="9">
        <v>22</v>
      </c>
      <c r="F4157" s="7" t="s">
        <v>29</v>
      </c>
      <c r="G4157" s="6">
        <v>46129</v>
      </c>
      <c r="H4157" s="6">
        <v>45510</v>
      </c>
      <c r="I4157" s="7" t="s">
        <v>75</v>
      </c>
      <c r="J4157" s="7" t="s">
        <v>76</v>
      </c>
      <c r="K4157" s="7" t="s">
        <v>44</v>
      </c>
      <c r="L4157" t="s">
        <v>13371</v>
      </c>
      <c r="M4157" s="7" t="s">
        <v>46</v>
      </c>
      <c r="N4157" s="7" t="s">
        <v>47</v>
      </c>
      <c r="O4157" s="9">
        <v>4</v>
      </c>
      <c r="P4157" s="9">
        <v>19577</v>
      </c>
      <c r="Q4157" s="10">
        <v>25528.44</v>
      </c>
      <c r="R4157" s="9">
        <v>15</v>
      </c>
      <c r="S4157" s="10">
        <v>86796.7</v>
      </c>
      <c r="T4157" s="10">
        <v>23805.759999999998</v>
      </c>
      <c r="U4157" s="7" t="s">
        <v>48</v>
      </c>
      <c r="V4157" s="7" t="s">
        <v>112</v>
      </c>
      <c r="W4157" s="9">
        <v>4</v>
      </c>
      <c r="X4157" s="7" t="s">
        <v>79</v>
      </c>
      <c r="Y4157" s="7" t="s">
        <v>19604</v>
      </c>
    </row>
    <row r="4158" spans="1:25" x14ac:dyDescent="0.35">
      <c r="A4158" t="s">
        <v>19605</v>
      </c>
      <c r="B4158" t="s">
        <v>19606</v>
      </c>
      <c r="C4158" s="7" t="s">
        <v>19607</v>
      </c>
      <c r="D4158" s="7" t="s">
        <v>28</v>
      </c>
      <c r="E4158" s="9">
        <v>28</v>
      </c>
      <c r="F4158" s="7" t="s">
        <v>29</v>
      </c>
      <c r="G4158" s="6">
        <v>46041</v>
      </c>
      <c r="H4158" s="6">
        <v>45473</v>
      </c>
      <c r="I4158" s="7" t="s">
        <v>63</v>
      </c>
      <c r="J4158" s="7" t="s">
        <v>64</v>
      </c>
      <c r="K4158" s="7" t="s">
        <v>44</v>
      </c>
      <c r="L4158" t="s">
        <v>4799</v>
      </c>
      <c r="M4158" s="7" t="s">
        <v>46</v>
      </c>
      <c r="N4158" s="7" t="s">
        <v>47</v>
      </c>
      <c r="O4158" s="9">
        <v>1</v>
      </c>
      <c r="P4158" s="9">
        <v>22667</v>
      </c>
      <c r="Q4158" s="10">
        <v>30520.11</v>
      </c>
      <c r="R4158" s="9">
        <v>5</v>
      </c>
      <c r="S4158" s="10">
        <v>28994.1</v>
      </c>
      <c r="T4158" s="10">
        <v>7853.11</v>
      </c>
      <c r="U4158" s="7" t="s">
        <v>126</v>
      </c>
      <c r="V4158" s="7" t="s">
        <v>154</v>
      </c>
      <c r="W4158" s="9">
        <v>4</v>
      </c>
      <c r="X4158" s="7" t="s">
        <v>70</v>
      </c>
      <c r="Y4158" s="7" t="s">
        <v>19608</v>
      </c>
    </row>
    <row r="4159" spans="1:25" x14ac:dyDescent="0.35">
      <c r="A4159" t="s">
        <v>19609</v>
      </c>
      <c r="B4159" t="s">
        <v>19610</v>
      </c>
      <c r="C4159" s="7" t="s">
        <v>19611</v>
      </c>
      <c r="D4159" s="7" t="s">
        <v>54</v>
      </c>
      <c r="E4159" s="9">
        <v>27</v>
      </c>
      <c r="F4159" s="7" t="s">
        <v>92</v>
      </c>
      <c r="G4159" s="6">
        <v>46192</v>
      </c>
      <c r="H4159" s="6">
        <v>45949</v>
      </c>
      <c r="I4159" s="7" t="s">
        <v>75</v>
      </c>
      <c r="J4159" s="7" t="s">
        <v>76</v>
      </c>
      <c r="K4159" s="7" t="s">
        <v>44</v>
      </c>
      <c r="L4159" t="s">
        <v>19433</v>
      </c>
      <c r="M4159" s="7" t="s">
        <v>46</v>
      </c>
      <c r="N4159" s="7" t="s">
        <v>47</v>
      </c>
      <c r="O4159" s="9">
        <v>4</v>
      </c>
      <c r="P4159" s="9">
        <v>18736</v>
      </c>
      <c r="Q4159" s="10">
        <v>22486.99</v>
      </c>
      <c r="R4159" s="9">
        <v>5</v>
      </c>
      <c r="S4159" s="10">
        <v>85450.559999999998</v>
      </c>
      <c r="T4159" s="10">
        <v>15003.96</v>
      </c>
      <c r="U4159" s="7" t="s">
        <v>48</v>
      </c>
      <c r="V4159" s="7" t="s">
        <v>37</v>
      </c>
      <c r="W4159" s="9">
        <v>1</v>
      </c>
      <c r="X4159" s="7" t="s">
        <v>79</v>
      </c>
      <c r="Y4159" s="7" t="s">
        <v>19612</v>
      </c>
    </row>
    <row r="4160" spans="1:25" x14ac:dyDescent="0.35">
      <c r="A4160" t="s">
        <v>19613</v>
      </c>
      <c r="B4160" t="s">
        <v>19614</v>
      </c>
      <c r="C4160" s="7" t="s">
        <v>19615</v>
      </c>
      <c r="D4160" s="7" t="s">
        <v>54</v>
      </c>
      <c r="E4160" s="9">
        <v>57</v>
      </c>
      <c r="F4160" s="7" t="s">
        <v>29</v>
      </c>
      <c r="G4160" s="6">
        <v>45762</v>
      </c>
      <c r="H4160" s="6">
        <v>45956</v>
      </c>
      <c r="I4160" s="7" t="s">
        <v>84</v>
      </c>
      <c r="J4160" s="7" t="s">
        <v>85</v>
      </c>
      <c r="K4160" s="7" t="s">
        <v>44</v>
      </c>
      <c r="L4160" t="s">
        <v>19616</v>
      </c>
      <c r="M4160" s="7" t="s">
        <v>46</v>
      </c>
      <c r="N4160" s="7" t="s">
        <v>47</v>
      </c>
      <c r="O4160" s="9">
        <v>1</v>
      </c>
      <c r="P4160" s="9">
        <v>12333</v>
      </c>
      <c r="Q4160" s="10">
        <v>17884.61</v>
      </c>
      <c r="R4160" s="9">
        <v>0</v>
      </c>
      <c r="S4160" s="10">
        <v>17884.61</v>
      </c>
      <c r="T4160" s="10">
        <v>5551.61</v>
      </c>
      <c r="U4160" s="7" t="s">
        <v>78</v>
      </c>
      <c r="V4160" s="7" t="s">
        <v>154</v>
      </c>
      <c r="W4160" s="9">
        <v>3</v>
      </c>
      <c r="X4160" s="7" t="s">
        <v>87</v>
      </c>
      <c r="Y4160" s="7" t="s">
        <v>19617</v>
      </c>
    </row>
    <row r="4161" spans="1:25" x14ac:dyDescent="0.35">
      <c r="A4161" t="s">
        <v>19618</v>
      </c>
      <c r="B4161" t="s">
        <v>19619</v>
      </c>
      <c r="C4161" s="7" t="s">
        <v>19620</v>
      </c>
      <c r="D4161" s="7" t="s">
        <v>54</v>
      </c>
      <c r="E4161" s="9">
        <v>42</v>
      </c>
      <c r="F4161" s="7" t="s">
        <v>29</v>
      </c>
      <c r="G4161" s="6">
        <v>45646</v>
      </c>
      <c r="H4161" s="6">
        <v>45785</v>
      </c>
      <c r="I4161" s="7" t="s">
        <v>30</v>
      </c>
      <c r="J4161" s="7" t="s">
        <v>43</v>
      </c>
      <c r="K4161" s="7" t="s">
        <v>93</v>
      </c>
      <c r="L4161" t="s">
        <v>19621</v>
      </c>
      <c r="M4161" s="7" t="s">
        <v>95</v>
      </c>
      <c r="N4161" s="7" t="s">
        <v>96</v>
      </c>
      <c r="O4161" s="9">
        <v>5</v>
      </c>
      <c r="P4161" s="9">
        <v>3900</v>
      </c>
      <c r="Q4161" s="10">
        <v>5112.7</v>
      </c>
      <c r="R4161" s="9">
        <v>10</v>
      </c>
      <c r="S4161" s="10">
        <v>23007.15</v>
      </c>
      <c r="T4161" s="10">
        <v>6063.5</v>
      </c>
      <c r="U4161" s="7" t="s">
        <v>126</v>
      </c>
      <c r="V4161" s="7" t="s">
        <v>37</v>
      </c>
      <c r="W4161" s="9">
        <v>1</v>
      </c>
      <c r="X4161" s="7" t="s">
        <v>49</v>
      </c>
      <c r="Y4161" s="7" t="s">
        <v>19622</v>
      </c>
    </row>
    <row r="4162" spans="1:25" x14ac:dyDescent="0.35">
      <c r="A4162" t="s">
        <v>19623</v>
      </c>
      <c r="B4162" t="s">
        <v>19624</v>
      </c>
      <c r="C4162" s="7" t="s">
        <v>19625</v>
      </c>
      <c r="D4162" s="7" t="s">
        <v>54</v>
      </c>
      <c r="E4162" s="9">
        <v>48</v>
      </c>
      <c r="F4162" s="7" t="s">
        <v>29</v>
      </c>
      <c r="G4162" s="6">
        <v>45951</v>
      </c>
      <c r="H4162" s="6">
        <v>45698</v>
      </c>
      <c r="I4162" s="7" t="s">
        <v>63</v>
      </c>
      <c r="J4162" s="7" t="s">
        <v>64</v>
      </c>
      <c r="K4162" s="7" t="s">
        <v>65</v>
      </c>
      <c r="L4162" t="s">
        <v>19626</v>
      </c>
      <c r="M4162" s="7" t="s">
        <v>67</v>
      </c>
      <c r="N4162" s="7" t="s">
        <v>68</v>
      </c>
      <c r="O4162" s="9">
        <v>5</v>
      </c>
      <c r="P4162" s="9">
        <v>19464</v>
      </c>
      <c r="Q4162" s="10">
        <v>23317.759999999998</v>
      </c>
      <c r="R4162" s="9">
        <v>20</v>
      </c>
      <c r="S4162" s="10">
        <v>93271.039999999994</v>
      </c>
      <c r="T4162" s="10">
        <v>19268.8</v>
      </c>
      <c r="U4162" s="7" t="s">
        <v>126</v>
      </c>
      <c r="V4162" s="7" t="s">
        <v>154</v>
      </c>
      <c r="W4162" s="9">
        <v>5</v>
      </c>
      <c r="X4162" s="7" t="s">
        <v>70</v>
      </c>
      <c r="Y4162" s="7" t="s">
        <v>19627</v>
      </c>
    </row>
    <row r="4163" spans="1:25" x14ac:dyDescent="0.35">
      <c r="A4163" t="s">
        <v>19628</v>
      </c>
      <c r="B4163" t="s">
        <v>19629</v>
      </c>
      <c r="C4163" s="7" t="s">
        <v>6640</v>
      </c>
      <c r="D4163" s="7" t="s">
        <v>28</v>
      </c>
      <c r="E4163" s="9">
        <v>53</v>
      </c>
      <c r="F4163" s="7" t="s">
        <v>29</v>
      </c>
      <c r="G4163" s="6">
        <v>46013</v>
      </c>
      <c r="H4163" s="6">
        <v>45650</v>
      </c>
      <c r="I4163" s="7" t="s">
        <v>63</v>
      </c>
      <c r="J4163" s="7" t="s">
        <v>64</v>
      </c>
      <c r="K4163" s="7" t="s">
        <v>93</v>
      </c>
      <c r="L4163" t="s">
        <v>19630</v>
      </c>
      <c r="M4163" s="7" t="s">
        <v>132</v>
      </c>
      <c r="N4163" s="7" t="s">
        <v>133</v>
      </c>
      <c r="O4163" s="9">
        <v>5</v>
      </c>
      <c r="P4163" s="9">
        <v>16413</v>
      </c>
      <c r="Q4163" s="10">
        <v>18574.330000000002</v>
      </c>
      <c r="R4163" s="9">
        <v>15</v>
      </c>
      <c r="S4163" s="10">
        <v>78940.899999999994</v>
      </c>
      <c r="T4163" s="10">
        <v>10806.65</v>
      </c>
      <c r="U4163" s="7" t="s">
        <v>126</v>
      </c>
      <c r="V4163" s="7" t="s">
        <v>69</v>
      </c>
      <c r="W4163" s="9">
        <v>5</v>
      </c>
      <c r="X4163" s="7" t="s">
        <v>70</v>
      </c>
      <c r="Y4163" s="7" t="s">
        <v>19631</v>
      </c>
    </row>
    <row r="4164" spans="1:25" x14ac:dyDescent="0.35">
      <c r="A4164" t="s">
        <v>19632</v>
      </c>
      <c r="B4164" t="s">
        <v>19633</v>
      </c>
      <c r="C4164" s="7" t="s">
        <v>19634</v>
      </c>
      <c r="D4164" s="7" t="s">
        <v>28</v>
      </c>
      <c r="E4164" s="9">
        <v>56</v>
      </c>
      <c r="F4164" s="7" t="s">
        <v>92</v>
      </c>
      <c r="G4164" s="6">
        <v>46162</v>
      </c>
      <c r="H4164" s="6">
        <v>45482</v>
      </c>
      <c r="I4164" s="7" t="s">
        <v>84</v>
      </c>
      <c r="J4164" s="7" t="s">
        <v>85</v>
      </c>
      <c r="K4164" s="7" t="s">
        <v>93</v>
      </c>
      <c r="L4164" t="s">
        <v>12788</v>
      </c>
      <c r="M4164" s="7" t="s">
        <v>95</v>
      </c>
      <c r="N4164" s="7" t="s">
        <v>96</v>
      </c>
      <c r="O4164" s="9">
        <v>5</v>
      </c>
      <c r="P4164" s="9">
        <v>29779</v>
      </c>
      <c r="Q4164" s="10">
        <v>35234.199999999997</v>
      </c>
      <c r="R4164" s="9">
        <v>5</v>
      </c>
      <c r="S4164" s="10">
        <v>167362.45000000001</v>
      </c>
      <c r="T4164" s="10">
        <v>27276</v>
      </c>
      <c r="U4164" s="7" t="s">
        <v>36</v>
      </c>
      <c r="V4164" s="7" t="s">
        <v>69</v>
      </c>
      <c r="W4164" s="9">
        <v>4</v>
      </c>
      <c r="X4164" s="7" t="s">
        <v>87</v>
      </c>
      <c r="Y4164" s="7" t="s">
        <v>19635</v>
      </c>
    </row>
    <row r="4165" spans="1:25" x14ac:dyDescent="0.35">
      <c r="A4165" t="s">
        <v>19636</v>
      </c>
      <c r="B4165" t="s">
        <v>19637</v>
      </c>
      <c r="C4165" s="7" t="s">
        <v>19638</v>
      </c>
      <c r="D4165" s="7" t="s">
        <v>28</v>
      </c>
      <c r="E4165" s="9">
        <v>60</v>
      </c>
      <c r="F4165" s="7" t="s">
        <v>29</v>
      </c>
      <c r="G4165" s="6">
        <v>45587</v>
      </c>
      <c r="H4165" s="6">
        <v>45487</v>
      </c>
      <c r="I4165" s="7" t="s">
        <v>63</v>
      </c>
      <c r="J4165" s="7" t="s">
        <v>64</v>
      </c>
      <c r="K4165" s="7" t="s">
        <v>93</v>
      </c>
      <c r="L4165" t="s">
        <v>19639</v>
      </c>
      <c r="M4165" s="7" t="s">
        <v>95</v>
      </c>
      <c r="N4165" s="7" t="s">
        <v>96</v>
      </c>
      <c r="O4165" s="9">
        <v>1</v>
      </c>
      <c r="P4165" s="9">
        <v>16568</v>
      </c>
      <c r="Q4165" s="10">
        <v>22433.45</v>
      </c>
      <c r="R4165" s="9">
        <v>0</v>
      </c>
      <c r="S4165" s="10">
        <v>22433.45</v>
      </c>
      <c r="T4165" s="10">
        <v>5865.45</v>
      </c>
      <c r="U4165" s="7" t="s">
        <v>126</v>
      </c>
      <c r="V4165" s="7" t="s">
        <v>112</v>
      </c>
      <c r="W4165" s="9">
        <v>1</v>
      </c>
      <c r="X4165" s="7" t="s">
        <v>70</v>
      </c>
      <c r="Y4165" s="7" t="s">
        <v>19640</v>
      </c>
    </row>
    <row r="4166" spans="1:25" x14ac:dyDescent="0.35">
      <c r="A4166" t="s">
        <v>19641</v>
      </c>
      <c r="B4166" t="s">
        <v>19642</v>
      </c>
      <c r="C4166" s="7" t="s">
        <v>19643</v>
      </c>
      <c r="D4166" s="7" t="s">
        <v>28</v>
      </c>
      <c r="E4166" s="9">
        <v>29</v>
      </c>
      <c r="F4166" s="7" t="s">
        <v>29</v>
      </c>
      <c r="G4166" s="6">
        <v>46034</v>
      </c>
      <c r="H4166" s="6">
        <v>45928</v>
      </c>
      <c r="I4166" s="7" t="s">
        <v>75</v>
      </c>
      <c r="J4166" s="7" t="s">
        <v>76</v>
      </c>
      <c r="K4166" s="7" t="s">
        <v>32</v>
      </c>
      <c r="L4166" t="s">
        <v>19644</v>
      </c>
      <c r="M4166" s="7" t="s">
        <v>34</v>
      </c>
      <c r="N4166" s="7" t="s">
        <v>35</v>
      </c>
      <c r="O4166" s="9">
        <v>4</v>
      </c>
      <c r="P4166" s="9">
        <v>18957</v>
      </c>
      <c r="Q4166" s="10">
        <v>23276.65</v>
      </c>
      <c r="R4166" s="9">
        <v>5</v>
      </c>
      <c r="S4166" s="10">
        <v>88451.27</v>
      </c>
      <c r="T4166" s="10">
        <v>17278.599999999999</v>
      </c>
      <c r="U4166" s="7" t="s">
        <v>36</v>
      </c>
      <c r="V4166" s="7" t="s">
        <v>69</v>
      </c>
      <c r="W4166" s="9">
        <v>1</v>
      </c>
      <c r="X4166" s="7" t="s">
        <v>79</v>
      </c>
      <c r="Y4166" s="7" t="s">
        <v>19645</v>
      </c>
    </row>
    <row r="4167" spans="1:25" x14ac:dyDescent="0.35">
      <c r="A4167" t="s">
        <v>19646</v>
      </c>
      <c r="B4167" t="s">
        <v>19647</v>
      </c>
      <c r="C4167" s="7" t="s">
        <v>19648</v>
      </c>
      <c r="D4167" s="7" t="s">
        <v>28</v>
      </c>
      <c r="E4167" s="9">
        <v>25</v>
      </c>
      <c r="F4167" s="7" t="s">
        <v>92</v>
      </c>
      <c r="G4167" s="6">
        <v>46130</v>
      </c>
      <c r="H4167" s="6">
        <v>45993</v>
      </c>
      <c r="I4167" s="7" t="s">
        <v>55</v>
      </c>
      <c r="J4167" s="7" t="s">
        <v>56</v>
      </c>
      <c r="K4167" s="7" t="s">
        <v>32</v>
      </c>
      <c r="L4167" t="s">
        <v>15565</v>
      </c>
      <c r="M4167" s="7" t="s">
        <v>34</v>
      </c>
      <c r="N4167" s="7" t="s">
        <v>35</v>
      </c>
      <c r="O4167" s="9">
        <v>3</v>
      </c>
      <c r="P4167" s="9">
        <v>18433</v>
      </c>
      <c r="Q4167" s="10">
        <v>24586.57</v>
      </c>
      <c r="R4167" s="9">
        <v>10</v>
      </c>
      <c r="S4167" s="10">
        <v>66383.740000000005</v>
      </c>
      <c r="T4167" s="10">
        <v>18460.71</v>
      </c>
      <c r="U4167" s="7" t="s">
        <v>48</v>
      </c>
      <c r="V4167" s="7" t="s">
        <v>69</v>
      </c>
      <c r="W4167" s="9">
        <v>1</v>
      </c>
      <c r="X4167" s="7" t="s">
        <v>58</v>
      </c>
      <c r="Y4167" s="7" t="s">
        <v>19649</v>
      </c>
    </row>
    <row r="4168" spans="1:25" x14ac:dyDescent="0.35">
      <c r="A4168" t="s">
        <v>19650</v>
      </c>
      <c r="B4168" t="s">
        <v>19651</v>
      </c>
      <c r="C4168" s="7" t="s">
        <v>19652</v>
      </c>
      <c r="D4168" s="7" t="s">
        <v>28</v>
      </c>
      <c r="E4168" s="9">
        <v>41</v>
      </c>
      <c r="F4168" s="7" t="s">
        <v>92</v>
      </c>
      <c r="G4168" s="6">
        <v>45926</v>
      </c>
      <c r="H4168" s="6">
        <v>46073</v>
      </c>
      <c r="I4168" s="7" t="s">
        <v>30</v>
      </c>
      <c r="J4168" s="7" t="s">
        <v>43</v>
      </c>
      <c r="K4168" s="7" t="s">
        <v>65</v>
      </c>
      <c r="L4168" t="s">
        <v>17753</v>
      </c>
      <c r="M4168" s="7" t="s">
        <v>67</v>
      </c>
      <c r="N4168" s="7" t="s">
        <v>68</v>
      </c>
      <c r="O4168" s="9">
        <v>3</v>
      </c>
      <c r="P4168" s="9">
        <v>29325</v>
      </c>
      <c r="Q4168" s="10">
        <v>36856.089999999997</v>
      </c>
      <c r="R4168" s="9">
        <v>10</v>
      </c>
      <c r="S4168" s="10">
        <v>99511.44</v>
      </c>
      <c r="T4168" s="10">
        <v>22593.27</v>
      </c>
      <c r="U4168" s="7" t="s">
        <v>126</v>
      </c>
      <c r="V4168" s="7" t="s">
        <v>69</v>
      </c>
      <c r="W4168" s="9">
        <v>1</v>
      </c>
      <c r="X4168" s="7" t="s">
        <v>49</v>
      </c>
      <c r="Y4168" s="7" t="s">
        <v>19653</v>
      </c>
    </row>
    <row r="4169" spans="1:25" x14ac:dyDescent="0.35">
      <c r="A4169" t="s">
        <v>19654</v>
      </c>
      <c r="B4169" t="s">
        <v>19655</v>
      </c>
      <c r="C4169" s="7" t="s">
        <v>19656</v>
      </c>
      <c r="D4169" s="7" t="s">
        <v>54</v>
      </c>
      <c r="E4169" s="9">
        <v>44</v>
      </c>
      <c r="F4169" s="7" t="s">
        <v>92</v>
      </c>
      <c r="G4169" s="6">
        <v>46094</v>
      </c>
      <c r="H4169" s="6">
        <v>45969</v>
      </c>
      <c r="I4169" s="7" t="s">
        <v>30</v>
      </c>
      <c r="J4169" s="7" t="s">
        <v>43</v>
      </c>
      <c r="K4169" s="7" t="s">
        <v>93</v>
      </c>
      <c r="L4169" t="s">
        <v>4416</v>
      </c>
      <c r="M4169" s="7" t="s">
        <v>95</v>
      </c>
      <c r="N4169" s="7" t="s">
        <v>96</v>
      </c>
      <c r="O4169" s="9">
        <v>2</v>
      </c>
      <c r="P4169" s="9">
        <v>16701</v>
      </c>
      <c r="Q4169" s="10">
        <v>19352.349999999999</v>
      </c>
      <c r="R4169" s="9">
        <v>15</v>
      </c>
      <c r="S4169" s="10">
        <v>32898.99</v>
      </c>
      <c r="T4169" s="10">
        <v>5302.7</v>
      </c>
      <c r="U4169" s="7" t="s">
        <v>126</v>
      </c>
      <c r="V4169" s="7" t="s">
        <v>154</v>
      </c>
      <c r="W4169" s="9">
        <v>3</v>
      </c>
      <c r="X4169" s="7" t="s">
        <v>49</v>
      </c>
      <c r="Y4169" s="7" t="s">
        <v>19657</v>
      </c>
    </row>
    <row r="4170" spans="1:25" x14ac:dyDescent="0.35">
      <c r="A4170" t="s">
        <v>19658</v>
      </c>
      <c r="B4170" t="s">
        <v>19659</v>
      </c>
      <c r="C4170" s="7" t="s">
        <v>19660</v>
      </c>
      <c r="D4170" s="7" t="s">
        <v>28</v>
      </c>
      <c r="E4170" s="9">
        <v>44</v>
      </c>
      <c r="F4170" s="7" t="s">
        <v>29</v>
      </c>
      <c r="G4170" s="6">
        <v>46038</v>
      </c>
      <c r="H4170" s="6">
        <v>45796</v>
      </c>
      <c r="I4170" s="7" t="s">
        <v>30</v>
      </c>
      <c r="J4170" s="7" t="s">
        <v>43</v>
      </c>
      <c r="K4170" s="7" t="s">
        <v>32</v>
      </c>
      <c r="L4170" t="s">
        <v>19661</v>
      </c>
      <c r="M4170" s="7" t="s">
        <v>34</v>
      </c>
      <c r="N4170" s="7" t="s">
        <v>35</v>
      </c>
      <c r="O4170" s="9">
        <v>5</v>
      </c>
      <c r="P4170" s="9">
        <v>2078</v>
      </c>
      <c r="Q4170" s="10">
        <v>2942.05</v>
      </c>
      <c r="R4170" s="9">
        <v>20</v>
      </c>
      <c r="S4170" s="10">
        <v>11768.2</v>
      </c>
      <c r="T4170" s="10">
        <v>4320.25</v>
      </c>
      <c r="U4170" s="7" t="s">
        <v>48</v>
      </c>
      <c r="V4170" s="7" t="s">
        <v>69</v>
      </c>
      <c r="W4170" s="9">
        <v>2</v>
      </c>
      <c r="X4170" s="7" t="s">
        <v>49</v>
      </c>
      <c r="Y4170" s="7" t="s">
        <v>19662</v>
      </c>
    </row>
    <row r="4171" spans="1:25" x14ac:dyDescent="0.35">
      <c r="A4171" t="s">
        <v>19663</v>
      </c>
      <c r="B4171" t="s">
        <v>19664</v>
      </c>
      <c r="C4171" s="7" t="s">
        <v>19665</v>
      </c>
      <c r="D4171" s="7" t="s">
        <v>54</v>
      </c>
      <c r="E4171" s="9">
        <v>57</v>
      </c>
      <c r="F4171" s="7" t="s">
        <v>92</v>
      </c>
      <c r="G4171" s="6">
        <v>46123</v>
      </c>
      <c r="H4171" s="6">
        <v>45918</v>
      </c>
      <c r="I4171" s="7" t="s">
        <v>84</v>
      </c>
      <c r="J4171" s="7" t="s">
        <v>85</v>
      </c>
      <c r="K4171" s="7" t="s">
        <v>93</v>
      </c>
      <c r="L4171" t="s">
        <v>19666</v>
      </c>
      <c r="M4171" s="7" t="s">
        <v>132</v>
      </c>
      <c r="N4171" s="7" t="s">
        <v>133</v>
      </c>
      <c r="O4171" s="9">
        <v>1</v>
      </c>
      <c r="P4171" s="9">
        <v>19879</v>
      </c>
      <c r="Q4171" s="10">
        <v>25547.87</v>
      </c>
      <c r="R4171" s="9">
        <v>5</v>
      </c>
      <c r="S4171" s="10">
        <v>24270.48</v>
      </c>
      <c r="T4171" s="10">
        <v>5668.87</v>
      </c>
      <c r="U4171" s="7" t="s">
        <v>78</v>
      </c>
      <c r="V4171" s="7" t="s">
        <v>37</v>
      </c>
      <c r="W4171" s="9">
        <v>4</v>
      </c>
      <c r="X4171" s="7" t="s">
        <v>87</v>
      </c>
      <c r="Y4171" s="7" t="s">
        <v>19667</v>
      </c>
    </row>
    <row r="4172" spans="1:25" x14ac:dyDescent="0.35">
      <c r="A4172" t="s">
        <v>19668</v>
      </c>
      <c r="B4172" t="s">
        <v>19669</v>
      </c>
      <c r="C4172" s="7" t="s">
        <v>19670</v>
      </c>
      <c r="D4172" s="7" t="s">
        <v>28</v>
      </c>
      <c r="E4172" s="9">
        <v>34</v>
      </c>
      <c r="F4172" s="7" t="s">
        <v>29</v>
      </c>
      <c r="G4172" s="6">
        <v>45530</v>
      </c>
      <c r="H4172" s="6">
        <v>45893</v>
      </c>
      <c r="I4172" s="7" t="s">
        <v>55</v>
      </c>
      <c r="J4172" s="7" t="s">
        <v>56</v>
      </c>
      <c r="K4172" s="7" t="s">
        <v>117</v>
      </c>
      <c r="L4172" t="s">
        <v>19671</v>
      </c>
      <c r="M4172" s="7" t="s">
        <v>119</v>
      </c>
      <c r="N4172" s="7" t="s">
        <v>120</v>
      </c>
      <c r="O4172" s="9">
        <v>2</v>
      </c>
      <c r="P4172" s="9">
        <v>23630</v>
      </c>
      <c r="Q4172" s="10">
        <v>34084.199999999997</v>
      </c>
      <c r="R4172" s="9">
        <v>0</v>
      </c>
      <c r="S4172" s="10">
        <v>68168.399999999994</v>
      </c>
      <c r="T4172" s="10">
        <v>20908.400000000001</v>
      </c>
      <c r="U4172" s="7" t="s">
        <v>48</v>
      </c>
      <c r="V4172" s="7" t="s">
        <v>37</v>
      </c>
      <c r="W4172" s="9">
        <v>5</v>
      </c>
      <c r="X4172" s="7" t="s">
        <v>58</v>
      </c>
      <c r="Y4172" s="7" t="s">
        <v>19672</v>
      </c>
    </row>
    <row r="4173" spans="1:25" x14ac:dyDescent="0.35">
      <c r="A4173" t="s">
        <v>19673</v>
      </c>
      <c r="B4173" t="s">
        <v>19674</v>
      </c>
      <c r="C4173" s="7" t="s">
        <v>19675</v>
      </c>
      <c r="D4173" s="7" t="s">
        <v>54</v>
      </c>
      <c r="E4173" s="9">
        <v>57</v>
      </c>
      <c r="F4173" s="7" t="s">
        <v>92</v>
      </c>
      <c r="G4173" s="6">
        <v>45760</v>
      </c>
      <c r="H4173" s="6">
        <v>45614</v>
      </c>
      <c r="I4173" s="7" t="s">
        <v>55</v>
      </c>
      <c r="J4173" s="7" t="s">
        <v>56</v>
      </c>
      <c r="K4173" s="7" t="s">
        <v>44</v>
      </c>
      <c r="L4173" t="s">
        <v>19676</v>
      </c>
      <c r="M4173" s="7" t="s">
        <v>46</v>
      </c>
      <c r="N4173" s="7" t="s">
        <v>47</v>
      </c>
      <c r="O4173" s="9">
        <v>1</v>
      </c>
      <c r="P4173" s="9">
        <v>15335</v>
      </c>
      <c r="Q4173" s="10">
        <v>17707.97</v>
      </c>
      <c r="R4173" s="9">
        <v>15</v>
      </c>
      <c r="S4173" s="10">
        <v>15051.77</v>
      </c>
      <c r="T4173" s="10">
        <v>2372.9699999999998</v>
      </c>
      <c r="U4173" s="7" t="s">
        <v>78</v>
      </c>
      <c r="V4173" s="7" t="s">
        <v>112</v>
      </c>
      <c r="W4173" s="9">
        <v>5</v>
      </c>
      <c r="X4173" s="7" t="s">
        <v>58</v>
      </c>
      <c r="Y4173" s="7" t="s">
        <v>19677</v>
      </c>
    </row>
    <row r="4174" spans="1:25" x14ac:dyDescent="0.35">
      <c r="A4174" t="s">
        <v>19678</v>
      </c>
      <c r="B4174" t="s">
        <v>19679</v>
      </c>
      <c r="C4174" s="7" t="s">
        <v>19680</v>
      </c>
      <c r="D4174" s="7" t="s">
        <v>28</v>
      </c>
      <c r="E4174" s="9">
        <v>50</v>
      </c>
      <c r="F4174" s="7" t="s">
        <v>29</v>
      </c>
      <c r="G4174" s="6">
        <v>46066</v>
      </c>
      <c r="H4174" s="6">
        <v>45757</v>
      </c>
      <c r="I4174" s="7" t="s">
        <v>63</v>
      </c>
      <c r="J4174" s="7" t="s">
        <v>64</v>
      </c>
      <c r="K4174" s="7" t="s">
        <v>93</v>
      </c>
      <c r="L4174" t="s">
        <v>19681</v>
      </c>
      <c r="M4174" s="7" t="s">
        <v>95</v>
      </c>
      <c r="N4174" s="7" t="s">
        <v>96</v>
      </c>
      <c r="O4174" s="9">
        <v>2</v>
      </c>
      <c r="P4174" s="9">
        <v>16691</v>
      </c>
      <c r="Q4174" s="10">
        <v>20468.09</v>
      </c>
      <c r="R4174" s="9">
        <v>15</v>
      </c>
      <c r="S4174" s="10">
        <v>34795.75</v>
      </c>
      <c r="T4174" s="10">
        <v>7554.18</v>
      </c>
      <c r="U4174" s="7" t="s">
        <v>48</v>
      </c>
      <c r="V4174" s="7" t="s">
        <v>154</v>
      </c>
      <c r="W4174" s="9">
        <v>5</v>
      </c>
      <c r="X4174" s="7" t="s">
        <v>70</v>
      </c>
      <c r="Y4174" s="7" t="s">
        <v>19682</v>
      </c>
    </row>
    <row r="4175" spans="1:25" x14ac:dyDescent="0.35">
      <c r="A4175" t="s">
        <v>19683</v>
      </c>
      <c r="B4175" t="s">
        <v>19684</v>
      </c>
      <c r="C4175" s="7" t="s">
        <v>1949</v>
      </c>
      <c r="D4175" s="7" t="s">
        <v>54</v>
      </c>
      <c r="E4175" s="9">
        <v>29</v>
      </c>
      <c r="F4175" s="7" t="s">
        <v>29</v>
      </c>
      <c r="G4175" s="6">
        <v>45918</v>
      </c>
      <c r="H4175" s="6">
        <v>45935</v>
      </c>
      <c r="I4175" s="7" t="s">
        <v>63</v>
      </c>
      <c r="J4175" s="7" t="s">
        <v>64</v>
      </c>
      <c r="K4175" s="7" t="s">
        <v>32</v>
      </c>
      <c r="L4175" t="s">
        <v>19685</v>
      </c>
      <c r="M4175" s="7" t="s">
        <v>34</v>
      </c>
      <c r="N4175" s="7" t="s">
        <v>35</v>
      </c>
      <c r="O4175" s="9">
        <v>2</v>
      </c>
      <c r="P4175" s="9">
        <v>15682</v>
      </c>
      <c r="Q4175" s="10">
        <v>23241.32</v>
      </c>
      <c r="R4175" s="9">
        <v>10</v>
      </c>
      <c r="S4175" s="10">
        <v>41834.379999999997</v>
      </c>
      <c r="T4175" s="10">
        <v>15118.64</v>
      </c>
      <c r="U4175" s="7" t="s">
        <v>36</v>
      </c>
      <c r="V4175" s="7" t="s">
        <v>112</v>
      </c>
      <c r="W4175" s="9">
        <v>3</v>
      </c>
      <c r="X4175" s="7" t="s">
        <v>70</v>
      </c>
      <c r="Y4175" s="7" t="s">
        <v>19686</v>
      </c>
    </row>
    <row r="4176" spans="1:25" x14ac:dyDescent="0.35">
      <c r="A4176" t="s">
        <v>19687</v>
      </c>
      <c r="B4176" t="s">
        <v>19688</v>
      </c>
      <c r="C4176" s="7" t="s">
        <v>19689</v>
      </c>
      <c r="D4176" s="7" t="s">
        <v>28</v>
      </c>
      <c r="E4176" s="9">
        <v>31</v>
      </c>
      <c r="F4176" s="7" t="s">
        <v>92</v>
      </c>
      <c r="G4176" s="6">
        <v>45728</v>
      </c>
      <c r="H4176" s="6">
        <v>45766</v>
      </c>
      <c r="I4176" s="7" t="s">
        <v>55</v>
      </c>
      <c r="J4176" s="7" t="s">
        <v>56</v>
      </c>
      <c r="K4176" s="7" t="s">
        <v>117</v>
      </c>
      <c r="L4176" t="s">
        <v>14911</v>
      </c>
      <c r="M4176" s="7" t="s">
        <v>119</v>
      </c>
      <c r="N4176" s="7" t="s">
        <v>120</v>
      </c>
      <c r="O4176" s="9">
        <v>3</v>
      </c>
      <c r="P4176" s="9">
        <v>7369</v>
      </c>
      <c r="Q4176" s="10">
        <v>8351.34</v>
      </c>
      <c r="R4176" s="9">
        <v>15</v>
      </c>
      <c r="S4176" s="10">
        <v>21295.919999999998</v>
      </c>
      <c r="T4176" s="10">
        <v>2947.02</v>
      </c>
      <c r="U4176" s="7" t="s">
        <v>126</v>
      </c>
      <c r="V4176" s="7" t="s">
        <v>154</v>
      </c>
      <c r="W4176" s="9">
        <v>1</v>
      </c>
      <c r="X4176" s="7" t="s">
        <v>58</v>
      </c>
      <c r="Y4176" s="7" t="s">
        <v>19690</v>
      </c>
    </row>
    <row r="4177" spans="1:25" x14ac:dyDescent="0.35">
      <c r="A4177" t="s">
        <v>19691</v>
      </c>
      <c r="B4177" t="s">
        <v>19692</v>
      </c>
      <c r="C4177" s="7" t="s">
        <v>19693</v>
      </c>
      <c r="D4177" s="7" t="s">
        <v>54</v>
      </c>
      <c r="E4177" s="9">
        <v>28</v>
      </c>
      <c r="F4177" s="7" t="s">
        <v>29</v>
      </c>
      <c r="G4177" s="6">
        <v>45999</v>
      </c>
      <c r="H4177" s="6">
        <v>45973</v>
      </c>
      <c r="I4177" s="7" t="s">
        <v>30</v>
      </c>
      <c r="J4177" s="7" t="s">
        <v>43</v>
      </c>
      <c r="K4177" s="7" t="s">
        <v>93</v>
      </c>
      <c r="L4177" t="s">
        <v>19694</v>
      </c>
      <c r="M4177" s="7" t="s">
        <v>132</v>
      </c>
      <c r="N4177" s="7" t="s">
        <v>133</v>
      </c>
      <c r="O4177" s="9">
        <v>3</v>
      </c>
      <c r="P4177" s="9">
        <v>20556</v>
      </c>
      <c r="Q4177" s="10">
        <v>30179.25</v>
      </c>
      <c r="R4177" s="9">
        <v>0</v>
      </c>
      <c r="S4177" s="10">
        <v>90537.75</v>
      </c>
      <c r="T4177" s="10">
        <v>28869.75</v>
      </c>
      <c r="U4177" s="7" t="s">
        <v>36</v>
      </c>
      <c r="V4177" s="7" t="s">
        <v>154</v>
      </c>
      <c r="W4177" s="9">
        <v>3</v>
      </c>
      <c r="X4177" s="7" t="s">
        <v>49</v>
      </c>
      <c r="Y4177" s="7" t="s">
        <v>19695</v>
      </c>
    </row>
    <row r="4178" spans="1:25" x14ac:dyDescent="0.35">
      <c r="A4178" t="s">
        <v>19696</v>
      </c>
      <c r="B4178" t="s">
        <v>19697</v>
      </c>
      <c r="C4178" s="7" t="s">
        <v>19698</v>
      </c>
      <c r="D4178" s="7" t="s">
        <v>54</v>
      </c>
      <c r="E4178" s="9">
        <v>20</v>
      </c>
      <c r="F4178" s="7" t="s">
        <v>29</v>
      </c>
      <c r="G4178" s="6">
        <v>45587</v>
      </c>
      <c r="H4178" s="6">
        <v>45601</v>
      </c>
      <c r="I4178" s="7" t="s">
        <v>55</v>
      </c>
      <c r="J4178" s="7" t="s">
        <v>56</v>
      </c>
      <c r="K4178" s="7" t="s">
        <v>65</v>
      </c>
      <c r="L4178" t="s">
        <v>16377</v>
      </c>
      <c r="M4178" s="7" t="s">
        <v>67</v>
      </c>
      <c r="N4178" s="7" t="s">
        <v>68</v>
      </c>
      <c r="O4178" s="9">
        <v>2</v>
      </c>
      <c r="P4178" s="9">
        <v>16198</v>
      </c>
      <c r="Q4178" s="10">
        <v>20389.009999999998</v>
      </c>
      <c r="R4178" s="9">
        <v>15</v>
      </c>
      <c r="S4178" s="10">
        <v>34661.32</v>
      </c>
      <c r="T4178" s="10">
        <v>8382.02</v>
      </c>
      <c r="U4178" s="7" t="s">
        <v>78</v>
      </c>
      <c r="V4178" s="7" t="s">
        <v>154</v>
      </c>
      <c r="W4178" s="9">
        <v>4</v>
      </c>
      <c r="X4178" s="7" t="s">
        <v>58</v>
      </c>
      <c r="Y4178" s="7" t="s">
        <v>19699</v>
      </c>
    </row>
    <row r="4179" spans="1:25" x14ac:dyDescent="0.35">
      <c r="A4179" t="s">
        <v>19700</v>
      </c>
      <c r="B4179" t="s">
        <v>19701</v>
      </c>
      <c r="C4179" s="7" t="s">
        <v>19702</v>
      </c>
      <c r="D4179" s="7" t="s">
        <v>28</v>
      </c>
      <c r="E4179" s="9">
        <v>46</v>
      </c>
      <c r="F4179" s="7" t="s">
        <v>29</v>
      </c>
      <c r="G4179" s="6">
        <v>46094</v>
      </c>
      <c r="H4179" s="6">
        <v>45748</v>
      </c>
      <c r="I4179" s="7" t="s">
        <v>63</v>
      </c>
      <c r="J4179" s="7" t="s">
        <v>64</v>
      </c>
      <c r="K4179" s="7" t="s">
        <v>32</v>
      </c>
      <c r="L4179" t="s">
        <v>19703</v>
      </c>
      <c r="M4179" s="7" t="s">
        <v>34</v>
      </c>
      <c r="N4179" s="7" t="s">
        <v>35</v>
      </c>
      <c r="O4179" s="9">
        <v>3</v>
      </c>
      <c r="P4179" s="9">
        <v>15686</v>
      </c>
      <c r="Q4179" s="10">
        <v>19498.71</v>
      </c>
      <c r="R4179" s="9">
        <v>20</v>
      </c>
      <c r="S4179" s="10">
        <v>46796.9</v>
      </c>
      <c r="T4179" s="10">
        <v>11438.13</v>
      </c>
      <c r="U4179" s="7" t="s">
        <v>78</v>
      </c>
      <c r="V4179" s="7" t="s">
        <v>37</v>
      </c>
      <c r="W4179" s="9">
        <v>1</v>
      </c>
      <c r="X4179" s="7" t="s">
        <v>70</v>
      </c>
      <c r="Y4179" s="7" t="s">
        <v>6640</v>
      </c>
    </row>
    <row r="4180" spans="1:25" x14ac:dyDescent="0.35">
      <c r="A4180" t="s">
        <v>19704</v>
      </c>
      <c r="B4180" t="s">
        <v>19705</v>
      </c>
      <c r="C4180" s="7" t="s">
        <v>19706</v>
      </c>
      <c r="D4180" s="7" t="s">
        <v>28</v>
      </c>
      <c r="E4180" s="9">
        <v>53</v>
      </c>
      <c r="F4180" s="7" t="s">
        <v>92</v>
      </c>
      <c r="G4180" s="6">
        <v>45930</v>
      </c>
      <c r="H4180" s="6">
        <v>46036</v>
      </c>
      <c r="I4180" s="7" t="s">
        <v>75</v>
      </c>
      <c r="J4180" s="7" t="s">
        <v>76</v>
      </c>
      <c r="K4180" s="7" t="s">
        <v>44</v>
      </c>
      <c r="L4180" t="s">
        <v>19707</v>
      </c>
      <c r="M4180" s="7" t="s">
        <v>46</v>
      </c>
      <c r="N4180" s="7" t="s">
        <v>47</v>
      </c>
      <c r="O4180" s="9">
        <v>4</v>
      </c>
      <c r="P4180" s="9">
        <v>11154</v>
      </c>
      <c r="Q4180" s="10">
        <v>14657.85</v>
      </c>
      <c r="R4180" s="9">
        <v>10</v>
      </c>
      <c r="S4180" s="10">
        <v>52768.26</v>
      </c>
      <c r="T4180" s="10">
        <v>14015.4</v>
      </c>
      <c r="U4180" s="7" t="s">
        <v>36</v>
      </c>
      <c r="V4180" s="7" t="s">
        <v>154</v>
      </c>
      <c r="W4180" s="9">
        <v>1</v>
      </c>
      <c r="X4180" s="7" t="s">
        <v>79</v>
      </c>
      <c r="Y4180" s="7" t="s">
        <v>1692</v>
      </c>
    </row>
    <row r="4181" spans="1:25" x14ac:dyDescent="0.35">
      <c r="A4181" t="s">
        <v>19708</v>
      </c>
      <c r="B4181" t="s">
        <v>19709</v>
      </c>
      <c r="C4181" s="7" t="s">
        <v>19710</v>
      </c>
      <c r="D4181" s="7" t="s">
        <v>28</v>
      </c>
      <c r="E4181" s="9">
        <v>21</v>
      </c>
      <c r="F4181" s="7" t="s">
        <v>92</v>
      </c>
      <c r="G4181" s="6">
        <v>45495</v>
      </c>
      <c r="H4181" s="6">
        <v>45700</v>
      </c>
      <c r="I4181" s="7" t="s">
        <v>75</v>
      </c>
      <c r="J4181" s="7" t="s">
        <v>76</v>
      </c>
      <c r="K4181" s="7" t="s">
        <v>93</v>
      </c>
      <c r="L4181" t="s">
        <v>2785</v>
      </c>
      <c r="M4181" s="7" t="s">
        <v>95</v>
      </c>
      <c r="N4181" s="7" t="s">
        <v>96</v>
      </c>
      <c r="O4181" s="9">
        <v>5</v>
      </c>
      <c r="P4181" s="9">
        <v>13289</v>
      </c>
      <c r="Q4181" s="10">
        <v>19125.96</v>
      </c>
      <c r="R4181" s="9">
        <v>0</v>
      </c>
      <c r="S4181" s="10">
        <v>95629.8</v>
      </c>
      <c r="T4181" s="10">
        <v>29184.799999999999</v>
      </c>
      <c r="U4181" s="7" t="s">
        <v>48</v>
      </c>
      <c r="V4181" s="7" t="s">
        <v>69</v>
      </c>
      <c r="W4181" s="9">
        <v>4</v>
      </c>
      <c r="X4181" s="7" t="s">
        <v>79</v>
      </c>
      <c r="Y4181" s="7" t="s">
        <v>19711</v>
      </c>
    </row>
    <row r="4182" spans="1:25" x14ac:dyDescent="0.35">
      <c r="A4182" t="s">
        <v>19712</v>
      </c>
      <c r="B4182" t="s">
        <v>19713</v>
      </c>
      <c r="C4182" s="7" t="s">
        <v>19714</v>
      </c>
      <c r="D4182" s="7" t="s">
        <v>28</v>
      </c>
      <c r="E4182" s="9">
        <v>50</v>
      </c>
      <c r="F4182" s="7" t="s">
        <v>29</v>
      </c>
      <c r="G4182" s="6">
        <v>45571</v>
      </c>
      <c r="H4182" s="6">
        <v>45672</v>
      </c>
      <c r="I4182" s="7" t="s">
        <v>63</v>
      </c>
      <c r="J4182" s="7" t="s">
        <v>64</v>
      </c>
      <c r="K4182" s="7" t="s">
        <v>44</v>
      </c>
      <c r="L4182" t="s">
        <v>6760</v>
      </c>
      <c r="M4182" s="7" t="s">
        <v>46</v>
      </c>
      <c r="N4182" s="7" t="s">
        <v>47</v>
      </c>
      <c r="O4182" s="9">
        <v>2</v>
      </c>
      <c r="P4182" s="9">
        <v>15898</v>
      </c>
      <c r="Q4182" s="10">
        <v>19358.14</v>
      </c>
      <c r="R4182" s="9">
        <v>0</v>
      </c>
      <c r="S4182" s="10">
        <v>38716.28</v>
      </c>
      <c r="T4182" s="10">
        <v>6920.28</v>
      </c>
      <c r="U4182" s="7" t="s">
        <v>48</v>
      </c>
      <c r="V4182" s="7" t="s">
        <v>112</v>
      </c>
      <c r="W4182" s="9">
        <v>1</v>
      </c>
      <c r="X4182" s="7" t="s">
        <v>70</v>
      </c>
      <c r="Y4182" s="7" t="s">
        <v>19715</v>
      </c>
    </row>
    <row r="4183" spans="1:25" x14ac:dyDescent="0.35">
      <c r="A4183" t="s">
        <v>19716</v>
      </c>
      <c r="B4183" t="s">
        <v>19717</v>
      </c>
      <c r="C4183" s="7" t="s">
        <v>19718</v>
      </c>
      <c r="D4183" s="7" t="s">
        <v>54</v>
      </c>
      <c r="E4183" s="9">
        <v>47</v>
      </c>
      <c r="F4183" s="7" t="s">
        <v>92</v>
      </c>
      <c r="G4183" s="6">
        <v>46042</v>
      </c>
      <c r="H4183" s="6">
        <v>45655</v>
      </c>
      <c r="I4183" s="7" t="s">
        <v>84</v>
      </c>
      <c r="J4183" s="7" t="s">
        <v>85</v>
      </c>
      <c r="K4183" s="7" t="s">
        <v>117</v>
      </c>
      <c r="L4183" t="s">
        <v>5059</v>
      </c>
      <c r="M4183" s="7" t="s">
        <v>119</v>
      </c>
      <c r="N4183" s="7" t="s">
        <v>120</v>
      </c>
      <c r="O4183" s="9">
        <v>5</v>
      </c>
      <c r="P4183" s="9">
        <v>7288</v>
      </c>
      <c r="Q4183" s="10">
        <v>8365.4500000000007</v>
      </c>
      <c r="R4183" s="9">
        <v>5</v>
      </c>
      <c r="S4183" s="10">
        <v>39735.89</v>
      </c>
      <c r="T4183" s="10">
        <v>5387.25</v>
      </c>
      <c r="U4183" s="7" t="s">
        <v>48</v>
      </c>
      <c r="V4183" s="7" t="s">
        <v>154</v>
      </c>
      <c r="W4183" s="9">
        <v>4</v>
      </c>
      <c r="X4183" s="7" t="s">
        <v>87</v>
      </c>
      <c r="Y4183" s="7" t="s">
        <v>19719</v>
      </c>
    </row>
    <row r="4184" spans="1:25" x14ac:dyDescent="0.35">
      <c r="A4184" t="s">
        <v>19720</v>
      </c>
      <c r="B4184" t="s">
        <v>19721</v>
      </c>
      <c r="C4184" s="7" t="s">
        <v>19722</v>
      </c>
      <c r="D4184" s="7" t="s">
        <v>28</v>
      </c>
      <c r="E4184" s="9">
        <v>34</v>
      </c>
      <c r="F4184" s="7" t="s">
        <v>92</v>
      </c>
      <c r="G4184" s="6">
        <v>46145</v>
      </c>
      <c r="H4184" s="6">
        <v>45591</v>
      </c>
      <c r="I4184" s="7" t="s">
        <v>63</v>
      </c>
      <c r="J4184" s="7" t="s">
        <v>64</v>
      </c>
      <c r="K4184" s="7" t="s">
        <v>93</v>
      </c>
      <c r="L4184" t="s">
        <v>19723</v>
      </c>
      <c r="M4184" s="7" t="s">
        <v>95</v>
      </c>
      <c r="N4184" s="7" t="s">
        <v>96</v>
      </c>
      <c r="O4184" s="9">
        <v>3</v>
      </c>
      <c r="P4184" s="9">
        <v>14064</v>
      </c>
      <c r="Q4184" s="10">
        <v>18022.560000000001</v>
      </c>
      <c r="R4184" s="9">
        <v>10</v>
      </c>
      <c r="S4184" s="10">
        <v>48660.91</v>
      </c>
      <c r="T4184" s="10">
        <v>11875.68</v>
      </c>
      <c r="U4184" s="7" t="s">
        <v>78</v>
      </c>
      <c r="V4184" s="7" t="s">
        <v>37</v>
      </c>
      <c r="W4184" s="9">
        <v>5</v>
      </c>
      <c r="X4184" s="7" t="s">
        <v>70</v>
      </c>
      <c r="Y4184" s="7" t="s">
        <v>19724</v>
      </c>
    </row>
    <row r="4185" spans="1:25" x14ac:dyDescent="0.35">
      <c r="A4185" t="s">
        <v>19725</v>
      </c>
      <c r="B4185" t="s">
        <v>19726</v>
      </c>
      <c r="C4185" s="7" t="s">
        <v>19727</v>
      </c>
      <c r="D4185" s="7" t="s">
        <v>28</v>
      </c>
      <c r="E4185" s="9">
        <v>29</v>
      </c>
      <c r="F4185" s="7" t="s">
        <v>92</v>
      </c>
      <c r="G4185" s="6">
        <v>46033</v>
      </c>
      <c r="H4185" s="6">
        <v>46177</v>
      </c>
      <c r="I4185" s="7" t="s">
        <v>84</v>
      </c>
      <c r="J4185" s="7" t="s">
        <v>85</v>
      </c>
      <c r="K4185" s="7" t="s">
        <v>32</v>
      </c>
      <c r="L4185" t="s">
        <v>19728</v>
      </c>
      <c r="M4185" s="7" t="s">
        <v>34</v>
      </c>
      <c r="N4185" s="7" t="s">
        <v>35</v>
      </c>
      <c r="O4185" s="9">
        <v>3</v>
      </c>
      <c r="P4185" s="9">
        <v>18814</v>
      </c>
      <c r="Q4185" s="10">
        <v>25440.62</v>
      </c>
      <c r="R4185" s="9">
        <v>10</v>
      </c>
      <c r="S4185" s="10">
        <v>68689.67</v>
      </c>
      <c r="T4185" s="10">
        <v>19879.86</v>
      </c>
      <c r="U4185" s="7" t="s">
        <v>78</v>
      </c>
      <c r="V4185" s="7" t="s">
        <v>154</v>
      </c>
      <c r="W4185" s="9">
        <v>4</v>
      </c>
      <c r="X4185" s="7" t="s">
        <v>87</v>
      </c>
      <c r="Y4185" s="7" t="s">
        <v>19729</v>
      </c>
    </row>
    <row r="4186" spans="1:25" x14ac:dyDescent="0.35">
      <c r="A4186" t="s">
        <v>19730</v>
      </c>
      <c r="B4186" t="s">
        <v>19731</v>
      </c>
      <c r="C4186" s="7" t="s">
        <v>19732</v>
      </c>
      <c r="D4186" s="7" t="s">
        <v>54</v>
      </c>
      <c r="E4186" s="9">
        <v>21</v>
      </c>
      <c r="F4186" s="7" t="s">
        <v>29</v>
      </c>
      <c r="G4186" s="6">
        <v>45543</v>
      </c>
      <c r="H4186" s="6">
        <v>45802</v>
      </c>
      <c r="I4186" s="7" t="s">
        <v>75</v>
      </c>
      <c r="J4186" s="7" t="s">
        <v>76</v>
      </c>
      <c r="K4186" s="7" t="s">
        <v>117</v>
      </c>
      <c r="L4186" t="s">
        <v>19733</v>
      </c>
      <c r="M4186" s="7" t="s">
        <v>119</v>
      </c>
      <c r="N4186" s="7" t="s">
        <v>120</v>
      </c>
      <c r="O4186" s="9">
        <v>1</v>
      </c>
      <c r="P4186" s="9">
        <v>16938</v>
      </c>
      <c r="Q4186" s="10">
        <v>21279.37</v>
      </c>
      <c r="R4186" s="9">
        <v>15</v>
      </c>
      <c r="S4186" s="10">
        <v>18087.46</v>
      </c>
      <c r="T4186" s="10">
        <v>4341.37</v>
      </c>
      <c r="U4186" s="7" t="s">
        <v>78</v>
      </c>
      <c r="V4186" s="7" t="s">
        <v>69</v>
      </c>
      <c r="W4186" s="9">
        <v>3</v>
      </c>
      <c r="X4186" s="7" t="s">
        <v>79</v>
      </c>
      <c r="Y4186" s="7" t="s">
        <v>19734</v>
      </c>
    </row>
    <row r="4187" spans="1:25" x14ac:dyDescent="0.35">
      <c r="A4187" t="s">
        <v>19735</v>
      </c>
      <c r="B4187" t="s">
        <v>19736</v>
      </c>
      <c r="C4187" s="7" t="s">
        <v>19737</v>
      </c>
      <c r="D4187" s="7" t="s">
        <v>54</v>
      </c>
      <c r="E4187" s="9">
        <v>36</v>
      </c>
      <c r="F4187" s="7" t="s">
        <v>92</v>
      </c>
      <c r="G4187" s="6">
        <v>45992</v>
      </c>
      <c r="H4187" s="6">
        <v>45871</v>
      </c>
      <c r="I4187" s="7" t="s">
        <v>75</v>
      </c>
      <c r="J4187" s="7" t="s">
        <v>76</v>
      </c>
      <c r="K4187" s="7" t="s">
        <v>32</v>
      </c>
      <c r="L4187" t="s">
        <v>19738</v>
      </c>
      <c r="M4187" s="7" t="s">
        <v>34</v>
      </c>
      <c r="N4187" s="7" t="s">
        <v>35</v>
      </c>
      <c r="O4187" s="9">
        <v>5</v>
      </c>
      <c r="P4187" s="9">
        <v>9417</v>
      </c>
      <c r="Q4187" s="10">
        <v>10848.22</v>
      </c>
      <c r="R4187" s="9">
        <v>5</v>
      </c>
      <c r="S4187" s="10">
        <v>51529.04</v>
      </c>
      <c r="T4187" s="10">
        <v>7156.1</v>
      </c>
      <c r="U4187" s="7" t="s">
        <v>126</v>
      </c>
      <c r="V4187" s="7" t="s">
        <v>154</v>
      </c>
      <c r="W4187" s="9">
        <v>3</v>
      </c>
      <c r="X4187" s="7" t="s">
        <v>79</v>
      </c>
      <c r="Y4187" s="7" t="s">
        <v>19739</v>
      </c>
    </row>
    <row r="4188" spans="1:25" x14ac:dyDescent="0.35">
      <c r="A4188" t="s">
        <v>19740</v>
      </c>
      <c r="B4188" t="s">
        <v>19741</v>
      </c>
      <c r="C4188" s="7" t="s">
        <v>19742</v>
      </c>
      <c r="D4188" s="7" t="s">
        <v>28</v>
      </c>
      <c r="E4188" s="9">
        <v>36</v>
      </c>
      <c r="F4188" s="7" t="s">
        <v>29</v>
      </c>
      <c r="G4188" s="6">
        <v>45760</v>
      </c>
      <c r="H4188" s="6">
        <v>46198</v>
      </c>
      <c r="I4188" s="7" t="s">
        <v>84</v>
      </c>
      <c r="J4188" s="7" t="s">
        <v>85</v>
      </c>
      <c r="K4188" s="7" t="s">
        <v>32</v>
      </c>
      <c r="L4188" t="s">
        <v>19743</v>
      </c>
      <c r="M4188" s="7" t="s">
        <v>34</v>
      </c>
      <c r="N4188" s="7" t="s">
        <v>35</v>
      </c>
      <c r="O4188" s="9">
        <v>5</v>
      </c>
      <c r="P4188" s="9">
        <v>4380</v>
      </c>
      <c r="Q4188" s="10">
        <v>5563.26</v>
      </c>
      <c r="R4188" s="9">
        <v>5</v>
      </c>
      <c r="S4188" s="10">
        <v>26425.49</v>
      </c>
      <c r="T4188" s="10">
        <v>5916.3</v>
      </c>
      <c r="U4188" s="7" t="s">
        <v>36</v>
      </c>
      <c r="V4188" s="7" t="s">
        <v>69</v>
      </c>
      <c r="W4188" s="9">
        <v>3</v>
      </c>
      <c r="X4188" s="7" t="s">
        <v>87</v>
      </c>
      <c r="Y4188" s="7" t="s">
        <v>19744</v>
      </c>
    </row>
    <row r="4189" spans="1:25" x14ac:dyDescent="0.35">
      <c r="A4189" t="s">
        <v>19745</v>
      </c>
      <c r="B4189" t="s">
        <v>19746</v>
      </c>
      <c r="C4189" s="7" t="s">
        <v>19747</v>
      </c>
      <c r="D4189" s="7" t="s">
        <v>28</v>
      </c>
      <c r="E4189" s="9">
        <v>27</v>
      </c>
      <c r="F4189" s="7" t="s">
        <v>29</v>
      </c>
      <c r="G4189" s="6">
        <v>45636</v>
      </c>
      <c r="H4189" s="6">
        <v>45592</v>
      </c>
      <c r="I4189" s="7" t="s">
        <v>84</v>
      </c>
      <c r="J4189" s="7" t="s">
        <v>85</v>
      </c>
      <c r="K4189" s="7" t="s">
        <v>93</v>
      </c>
      <c r="L4189" t="s">
        <v>19748</v>
      </c>
      <c r="M4189" s="7" t="s">
        <v>95</v>
      </c>
      <c r="N4189" s="7" t="s">
        <v>96</v>
      </c>
      <c r="O4189" s="9">
        <v>2</v>
      </c>
      <c r="P4189" s="9">
        <v>15298</v>
      </c>
      <c r="Q4189" s="10">
        <v>20843.23</v>
      </c>
      <c r="R4189" s="9">
        <v>0</v>
      </c>
      <c r="S4189" s="10">
        <v>41686.46</v>
      </c>
      <c r="T4189" s="10">
        <v>11090.46</v>
      </c>
      <c r="U4189" s="7" t="s">
        <v>36</v>
      </c>
      <c r="V4189" s="7" t="s">
        <v>37</v>
      </c>
      <c r="W4189" s="9">
        <v>1</v>
      </c>
      <c r="X4189" s="7" t="s">
        <v>87</v>
      </c>
      <c r="Y4189" s="7" t="s">
        <v>9550</v>
      </c>
    </row>
    <row r="4190" spans="1:25" x14ac:dyDescent="0.35">
      <c r="A4190" t="s">
        <v>19749</v>
      </c>
      <c r="B4190" t="s">
        <v>19750</v>
      </c>
      <c r="C4190" s="7" t="s">
        <v>19751</v>
      </c>
      <c r="D4190" s="7" t="s">
        <v>28</v>
      </c>
      <c r="E4190" s="9">
        <v>21</v>
      </c>
      <c r="F4190" s="7" t="s">
        <v>29</v>
      </c>
      <c r="G4190" s="6">
        <v>45531</v>
      </c>
      <c r="H4190" s="6">
        <v>45859</v>
      </c>
      <c r="I4190" s="7" t="s">
        <v>55</v>
      </c>
      <c r="J4190" s="7" t="s">
        <v>56</v>
      </c>
      <c r="K4190" s="7" t="s">
        <v>117</v>
      </c>
      <c r="L4190" t="s">
        <v>19752</v>
      </c>
      <c r="M4190" s="7" t="s">
        <v>119</v>
      </c>
      <c r="N4190" s="7" t="s">
        <v>120</v>
      </c>
      <c r="O4190" s="9">
        <v>3</v>
      </c>
      <c r="P4190" s="9">
        <v>12148</v>
      </c>
      <c r="Q4190" s="10">
        <v>15146.05</v>
      </c>
      <c r="R4190" s="9">
        <v>20</v>
      </c>
      <c r="S4190" s="10">
        <v>36350.519999999997</v>
      </c>
      <c r="T4190" s="10">
        <v>8994.15</v>
      </c>
      <c r="U4190" s="7" t="s">
        <v>36</v>
      </c>
      <c r="V4190" s="7" t="s">
        <v>154</v>
      </c>
      <c r="W4190" s="9">
        <v>1</v>
      </c>
      <c r="X4190" s="7" t="s">
        <v>58</v>
      </c>
      <c r="Y4190" s="7" t="s">
        <v>19753</v>
      </c>
    </row>
    <row r="4191" spans="1:25" x14ac:dyDescent="0.35">
      <c r="A4191" t="s">
        <v>19754</v>
      </c>
      <c r="B4191" t="s">
        <v>19755</v>
      </c>
      <c r="C4191" s="7" t="s">
        <v>19756</v>
      </c>
      <c r="D4191" s="7" t="s">
        <v>28</v>
      </c>
      <c r="E4191" s="9">
        <v>53</v>
      </c>
      <c r="F4191" s="7" t="s">
        <v>29</v>
      </c>
      <c r="G4191" s="6">
        <v>45816</v>
      </c>
      <c r="H4191" s="6">
        <v>45510</v>
      </c>
      <c r="I4191" s="7" t="s">
        <v>75</v>
      </c>
      <c r="J4191" s="7" t="s">
        <v>76</v>
      </c>
      <c r="K4191" s="7" t="s">
        <v>44</v>
      </c>
      <c r="L4191" t="s">
        <v>19757</v>
      </c>
      <c r="M4191" s="7" t="s">
        <v>46</v>
      </c>
      <c r="N4191" s="7" t="s">
        <v>47</v>
      </c>
      <c r="O4191" s="9">
        <v>3</v>
      </c>
      <c r="P4191" s="9">
        <v>27371</v>
      </c>
      <c r="Q4191" s="10">
        <v>39425.21</v>
      </c>
      <c r="R4191" s="9">
        <v>5</v>
      </c>
      <c r="S4191" s="10">
        <v>112361.85</v>
      </c>
      <c r="T4191" s="10">
        <v>36162.629999999997</v>
      </c>
      <c r="U4191" s="7" t="s">
        <v>126</v>
      </c>
      <c r="V4191" s="7" t="s">
        <v>154</v>
      </c>
      <c r="W4191" s="9">
        <v>4</v>
      </c>
      <c r="X4191" s="7" t="s">
        <v>79</v>
      </c>
      <c r="Y4191" s="7" t="s">
        <v>19758</v>
      </c>
    </row>
    <row r="4192" spans="1:25" x14ac:dyDescent="0.35">
      <c r="A4192" t="s">
        <v>19759</v>
      </c>
      <c r="B4192" t="s">
        <v>19760</v>
      </c>
      <c r="C4192" s="7" t="s">
        <v>19761</v>
      </c>
      <c r="D4192" s="7" t="s">
        <v>28</v>
      </c>
      <c r="E4192" s="9">
        <v>40</v>
      </c>
      <c r="F4192" s="7" t="s">
        <v>92</v>
      </c>
      <c r="G4192" s="6">
        <v>45663</v>
      </c>
      <c r="H4192" s="6">
        <v>45623</v>
      </c>
      <c r="I4192" s="7" t="s">
        <v>75</v>
      </c>
      <c r="J4192" s="7" t="s">
        <v>76</v>
      </c>
      <c r="K4192" s="7" t="s">
        <v>93</v>
      </c>
      <c r="L4192" t="s">
        <v>5832</v>
      </c>
      <c r="M4192" s="7" t="s">
        <v>95</v>
      </c>
      <c r="N4192" s="7" t="s">
        <v>96</v>
      </c>
      <c r="O4192" s="9">
        <v>4</v>
      </c>
      <c r="P4192" s="9">
        <v>14748</v>
      </c>
      <c r="Q4192" s="10">
        <v>18028.23</v>
      </c>
      <c r="R4192" s="9">
        <v>10</v>
      </c>
      <c r="S4192" s="10">
        <v>64901.63</v>
      </c>
      <c r="T4192" s="10">
        <v>13120.92</v>
      </c>
      <c r="U4192" s="7" t="s">
        <v>36</v>
      </c>
      <c r="V4192" s="7" t="s">
        <v>112</v>
      </c>
      <c r="W4192" s="9">
        <v>3</v>
      </c>
      <c r="X4192" s="7" t="s">
        <v>79</v>
      </c>
      <c r="Y4192" s="7" t="s">
        <v>19762</v>
      </c>
    </row>
    <row r="4193" spans="1:25" x14ac:dyDescent="0.35">
      <c r="A4193" t="s">
        <v>19763</v>
      </c>
      <c r="B4193" t="s">
        <v>19764</v>
      </c>
      <c r="C4193" s="7" t="s">
        <v>19765</v>
      </c>
      <c r="D4193" s="7" t="s">
        <v>28</v>
      </c>
      <c r="E4193" s="9">
        <v>23</v>
      </c>
      <c r="F4193" s="7" t="s">
        <v>92</v>
      </c>
      <c r="G4193" s="6">
        <v>45838</v>
      </c>
      <c r="H4193" s="6">
        <v>45943</v>
      </c>
      <c r="I4193" s="7" t="s">
        <v>63</v>
      </c>
      <c r="J4193" s="7" t="s">
        <v>64</v>
      </c>
      <c r="K4193" s="7" t="s">
        <v>65</v>
      </c>
      <c r="L4193" t="s">
        <v>19766</v>
      </c>
      <c r="M4193" s="7" t="s">
        <v>67</v>
      </c>
      <c r="N4193" s="7" t="s">
        <v>68</v>
      </c>
      <c r="O4193" s="9">
        <v>5</v>
      </c>
      <c r="P4193" s="9">
        <v>5018</v>
      </c>
      <c r="Q4193" s="10">
        <v>5904.07</v>
      </c>
      <c r="R4193" s="9">
        <v>10</v>
      </c>
      <c r="S4193" s="10">
        <v>26568.31</v>
      </c>
      <c r="T4193" s="10">
        <v>4430.3500000000004</v>
      </c>
      <c r="U4193" s="7" t="s">
        <v>126</v>
      </c>
      <c r="V4193" s="7" t="s">
        <v>69</v>
      </c>
      <c r="W4193" s="9">
        <v>5</v>
      </c>
      <c r="X4193" s="7" t="s">
        <v>70</v>
      </c>
      <c r="Y4193" s="7" t="s">
        <v>19767</v>
      </c>
    </row>
    <row r="4194" spans="1:25" x14ac:dyDescent="0.35">
      <c r="A4194" t="s">
        <v>19768</v>
      </c>
      <c r="B4194" t="s">
        <v>19769</v>
      </c>
      <c r="C4194" s="7" t="s">
        <v>19770</v>
      </c>
      <c r="D4194" s="7" t="s">
        <v>54</v>
      </c>
      <c r="E4194" s="9">
        <v>31</v>
      </c>
      <c r="F4194" s="7" t="s">
        <v>92</v>
      </c>
      <c r="G4194" s="6">
        <v>46083</v>
      </c>
      <c r="H4194" s="6">
        <v>45807</v>
      </c>
      <c r="I4194" s="7" t="s">
        <v>75</v>
      </c>
      <c r="J4194" s="7" t="s">
        <v>76</v>
      </c>
      <c r="K4194" s="7" t="s">
        <v>117</v>
      </c>
      <c r="L4194" t="s">
        <v>19771</v>
      </c>
      <c r="M4194" s="7" t="s">
        <v>119</v>
      </c>
      <c r="N4194" s="7" t="s">
        <v>120</v>
      </c>
      <c r="O4194" s="9">
        <v>2</v>
      </c>
      <c r="P4194" s="9">
        <v>26059</v>
      </c>
      <c r="Q4194" s="10">
        <v>31020.28</v>
      </c>
      <c r="R4194" s="9">
        <v>0</v>
      </c>
      <c r="S4194" s="10">
        <v>62040.56</v>
      </c>
      <c r="T4194" s="10">
        <v>9922.56</v>
      </c>
      <c r="U4194" s="7" t="s">
        <v>48</v>
      </c>
      <c r="V4194" s="7" t="s">
        <v>154</v>
      </c>
      <c r="X4194" s="7" t="s">
        <v>79</v>
      </c>
      <c r="Y4194" s="7" t="s">
        <v>14115</v>
      </c>
    </row>
    <row r="4195" spans="1:25" x14ac:dyDescent="0.35">
      <c r="A4195" t="s">
        <v>19772</v>
      </c>
      <c r="B4195" t="s">
        <v>19773</v>
      </c>
      <c r="C4195" s="7" t="s">
        <v>19774</v>
      </c>
      <c r="D4195" s="7" t="s">
        <v>54</v>
      </c>
      <c r="E4195" s="9">
        <v>24</v>
      </c>
      <c r="F4195" s="7" t="s">
        <v>29</v>
      </c>
      <c r="G4195" s="6">
        <v>46150</v>
      </c>
      <c r="H4195" s="6">
        <v>45662</v>
      </c>
      <c r="I4195" s="7" t="s">
        <v>75</v>
      </c>
      <c r="J4195" s="7" t="s">
        <v>76</v>
      </c>
      <c r="K4195" s="7" t="s">
        <v>93</v>
      </c>
      <c r="L4195" t="s">
        <v>7734</v>
      </c>
      <c r="M4195" s="7" t="s">
        <v>132</v>
      </c>
      <c r="N4195" s="7" t="s">
        <v>133</v>
      </c>
      <c r="O4195" s="9">
        <v>4</v>
      </c>
      <c r="P4195" s="9">
        <v>8624</v>
      </c>
      <c r="Q4195" s="10">
        <v>10792.89</v>
      </c>
      <c r="R4195" s="9">
        <v>0</v>
      </c>
      <c r="S4195" s="10">
        <v>43171.56</v>
      </c>
      <c r="T4195" s="10">
        <v>8675.56</v>
      </c>
      <c r="U4195" s="7" t="s">
        <v>36</v>
      </c>
      <c r="V4195" s="7" t="s">
        <v>112</v>
      </c>
      <c r="W4195" s="9">
        <v>4</v>
      </c>
      <c r="X4195" s="7" t="s">
        <v>79</v>
      </c>
      <c r="Y4195" s="7" t="s">
        <v>6640</v>
      </c>
    </row>
    <row r="4196" spans="1:25" x14ac:dyDescent="0.35">
      <c r="A4196" t="s">
        <v>19775</v>
      </c>
      <c r="B4196" t="s">
        <v>19776</v>
      </c>
      <c r="C4196" s="7" t="s">
        <v>19777</v>
      </c>
      <c r="D4196" s="7" t="s">
        <v>28</v>
      </c>
      <c r="E4196" s="9">
        <v>30</v>
      </c>
      <c r="F4196" s="7" t="s">
        <v>29</v>
      </c>
      <c r="G4196" s="6">
        <v>45474</v>
      </c>
      <c r="H4196" s="6">
        <v>45864</v>
      </c>
      <c r="I4196" s="7" t="s">
        <v>84</v>
      </c>
      <c r="J4196" s="7" t="s">
        <v>85</v>
      </c>
      <c r="K4196" s="7" t="s">
        <v>65</v>
      </c>
      <c r="L4196" t="s">
        <v>14504</v>
      </c>
      <c r="M4196" s="7" t="s">
        <v>67</v>
      </c>
      <c r="N4196" s="7" t="s">
        <v>68</v>
      </c>
      <c r="O4196" s="9">
        <v>4</v>
      </c>
      <c r="P4196" s="9">
        <v>12076</v>
      </c>
      <c r="Q4196" s="10">
        <v>15798.28</v>
      </c>
      <c r="R4196" s="9">
        <v>10</v>
      </c>
      <c r="S4196" s="10">
        <v>56873.81</v>
      </c>
      <c r="T4196" s="10">
        <v>14889.12</v>
      </c>
      <c r="U4196" s="7" t="s">
        <v>78</v>
      </c>
      <c r="V4196" s="7" t="s">
        <v>112</v>
      </c>
      <c r="W4196" s="9">
        <v>4</v>
      </c>
      <c r="X4196" s="7" t="s">
        <v>87</v>
      </c>
      <c r="Y4196" s="7" t="s">
        <v>19778</v>
      </c>
    </row>
    <row r="4197" spans="1:25" x14ac:dyDescent="0.35">
      <c r="A4197" t="s">
        <v>19779</v>
      </c>
      <c r="B4197" t="s">
        <v>19780</v>
      </c>
      <c r="C4197" s="7" t="s">
        <v>19781</v>
      </c>
      <c r="D4197" s="7" t="s">
        <v>54</v>
      </c>
      <c r="E4197" s="9">
        <v>43</v>
      </c>
      <c r="F4197" s="7" t="s">
        <v>92</v>
      </c>
      <c r="G4197" s="6">
        <v>45591</v>
      </c>
      <c r="H4197" s="6">
        <v>45864</v>
      </c>
      <c r="I4197" s="7" t="s">
        <v>84</v>
      </c>
      <c r="J4197" s="7" t="s">
        <v>85</v>
      </c>
      <c r="K4197" s="7" t="s">
        <v>93</v>
      </c>
      <c r="L4197" t="s">
        <v>19782</v>
      </c>
      <c r="M4197" s="7" t="s">
        <v>132</v>
      </c>
      <c r="N4197" s="7" t="s">
        <v>133</v>
      </c>
      <c r="O4197" s="9">
        <v>2</v>
      </c>
      <c r="P4197" s="9">
        <v>3533</v>
      </c>
      <c r="Q4197" s="10">
        <v>4117.3100000000004</v>
      </c>
      <c r="R4197" s="9">
        <v>20</v>
      </c>
      <c r="S4197" s="10">
        <v>6587.7</v>
      </c>
      <c r="T4197" s="10">
        <v>1168.6199999999999</v>
      </c>
      <c r="U4197" s="7" t="s">
        <v>36</v>
      </c>
      <c r="V4197" s="7" t="s">
        <v>37</v>
      </c>
      <c r="W4197" s="9">
        <v>3</v>
      </c>
      <c r="X4197" s="7" t="s">
        <v>87</v>
      </c>
      <c r="Y4197" s="7" t="s">
        <v>19783</v>
      </c>
    </row>
    <row r="4198" spans="1:25" x14ac:dyDescent="0.35">
      <c r="A4198" t="s">
        <v>19784</v>
      </c>
      <c r="B4198" t="s">
        <v>19785</v>
      </c>
      <c r="C4198" s="7" t="s">
        <v>19786</v>
      </c>
      <c r="D4198" s="7" t="s">
        <v>28</v>
      </c>
      <c r="E4198" s="9">
        <v>29</v>
      </c>
      <c r="F4198" s="7" t="s">
        <v>29</v>
      </c>
      <c r="G4198" s="6">
        <v>45514</v>
      </c>
      <c r="H4198" s="6">
        <v>45743</v>
      </c>
      <c r="I4198" s="7" t="s">
        <v>75</v>
      </c>
      <c r="J4198" s="7" t="s">
        <v>76</v>
      </c>
      <c r="K4198" s="7" t="s">
        <v>93</v>
      </c>
      <c r="L4198" t="s">
        <v>19787</v>
      </c>
      <c r="M4198" s="7" t="s">
        <v>132</v>
      </c>
      <c r="N4198" s="7" t="s">
        <v>133</v>
      </c>
      <c r="O4198" s="9">
        <v>5</v>
      </c>
      <c r="P4198" s="9">
        <v>23082</v>
      </c>
      <c r="Q4198" s="10">
        <v>33085.03</v>
      </c>
      <c r="R4198" s="9">
        <v>15</v>
      </c>
      <c r="S4198" s="10">
        <v>140611.38</v>
      </c>
      <c r="T4198" s="10">
        <v>50015.15</v>
      </c>
      <c r="U4198" s="7" t="s">
        <v>78</v>
      </c>
      <c r="V4198" s="7" t="s">
        <v>154</v>
      </c>
      <c r="W4198" s="9">
        <v>1</v>
      </c>
      <c r="X4198" s="7" t="s">
        <v>79</v>
      </c>
      <c r="Y4198" s="7" t="s">
        <v>19788</v>
      </c>
    </row>
    <row r="4199" spans="1:25" x14ac:dyDescent="0.35">
      <c r="A4199" t="s">
        <v>19789</v>
      </c>
      <c r="B4199" t="s">
        <v>19790</v>
      </c>
      <c r="C4199" s="7" t="s">
        <v>19791</v>
      </c>
      <c r="D4199" s="7" t="s">
        <v>54</v>
      </c>
      <c r="E4199" s="9">
        <v>51</v>
      </c>
      <c r="F4199" s="7" t="s">
        <v>92</v>
      </c>
      <c r="G4199" s="6">
        <v>45998</v>
      </c>
      <c r="H4199" s="6">
        <v>45684</v>
      </c>
      <c r="I4199" s="7" t="s">
        <v>84</v>
      </c>
      <c r="J4199" s="7" t="s">
        <v>85</v>
      </c>
      <c r="K4199" s="7" t="s">
        <v>65</v>
      </c>
      <c r="L4199" t="s">
        <v>5546</v>
      </c>
      <c r="M4199" s="7" t="s">
        <v>67</v>
      </c>
      <c r="N4199" s="7" t="s">
        <v>68</v>
      </c>
      <c r="O4199" s="9">
        <v>4</v>
      </c>
      <c r="P4199" s="9">
        <v>8579</v>
      </c>
      <c r="Q4199" s="10">
        <v>9701.26</v>
      </c>
      <c r="R4199" s="9">
        <v>0</v>
      </c>
      <c r="S4199" s="10">
        <v>38805.040000000001</v>
      </c>
      <c r="T4199" s="10">
        <v>4489.04</v>
      </c>
      <c r="U4199" s="7" t="s">
        <v>78</v>
      </c>
      <c r="V4199" s="7" t="s">
        <v>154</v>
      </c>
      <c r="W4199" s="9">
        <v>4</v>
      </c>
      <c r="X4199" s="7" t="s">
        <v>87</v>
      </c>
      <c r="Y4199" s="7" t="s">
        <v>19792</v>
      </c>
    </row>
    <row r="4200" spans="1:25" x14ac:dyDescent="0.35">
      <c r="A4200" t="s">
        <v>19793</v>
      </c>
      <c r="B4200" t="s">
        <v>19794</v>
      </c>
      <c r="C4200" s="7" t="s">
        <v>19795</v>
      </c>
      <c r="D4200" s="7" t="s">
        <v>28</v>
      </c>
      <c r="E4200" s="9">
        <v>22</v>
      </c>
      <c r="F4200" s="7" t="s">
        <v>92</v>
      </c>
      <c r="G4200" s="6">
        <v>45498</v>
      </c>
      <c r="H4200" s="6">
        <v>45956</v>
      </c>
      <c r="I4200" s="7" t="s">
        <v>75</v>
      </c>
      <c r="J4200" s="7" t="s">
        <v>76</v>
      </c>
      <c r="K4200" s="7" t="s">
        <v>117</v>
      </c>
      <c r="L4200" t="s">
        <v>19796</v>
      </c>
      <c r="M4200" s="7" t="s">
        <v>119</v>
      </c>
      <c r="N4200" s="7" t="s">
        <v>120</v>
      </c>
      <c r="O4200" s="9">
        <v>4</v>
      </c>
      <c r="P4200" s="9">
        <v>10670</v>
      </c>
      <c r="Q4200" s="10">
        <v>14566.93</v>
      </c>
      <c r="R4200" s="9">
        <v>0</v>
      </c>
      <c r="S4200" s="10">
        <v>58267.72</v>
      </c>
      <c r="T4200" s="10">
        <v>15587.72</v>
      </c>
      <c r="U4200" s="7" t="s">
        <v>78</v>
      </c>
      <c r="V4200" s="7" t="s">
        <v>37</v>
      </c>
      <c r="W4200" s="9">
        <v>4</v>
      </c>
      <c r="X4200" s="7" t="s">
        <v>79</v>
      </c>
      <c r="Y4200" s="7" t="s">
        <v>19797</v>
      </c>
    </row>
    <row r="4201" spans="1:25" x14ac:dyDescent="0.35">
      <c r="A4201" t="s">
        <v>19798</v>
      </c>
      <c r="B4201" t="s">
        <v>19799</v>
      </c>
      <c r="C4201" s="7" t="s">
        <v>19800</v>
      </c>
      <c r="D4201" s="7" t="s">
        <v>28</v>
      </c>
      <c r="E4201" s="9">
        <v>59</v>
      </c>
      <c r="F4201" s="7" t="s">
        <v>92</v>
      </c>
      <c r="G4201" s="6">
        <v>45522</v>
      </c>
      <c r="H4201" s="6">
        <v>45960</v>
      </c>
      <c r="I4201" s="7" t="s">
        <v>30</v>
      </c>
      <c r="J4201" s="7" t="s">
        <v>43</v>
      </c>
      <c r="K4201" s="7" t="s">
        <v>32</v>
      </c>
      <c r="L4201" t="s">
        <v>19801</v>
      </c>
      <c r="M4201" s="7" t="s">
        <v>34</v>
      </c>
      <c r="N4201" s="7" t="s">
        <v>35</v>
      </c>
      <c r="O4201" s="9">
        <v>3</v>
      </c>
      <c r="P4201" s="9">
        <v>24486</v>
      </c>
      <c r="Q4201" s="10">
        <v>28029.67</v>
      </c>
      <c r="R4201" s="9">
        <v>15</v>
      </c>
      <c r="S4201" s="10">
        <v>71475.66</v>
      </c>
      <c r="T4201" s="10">
        <v>10631.01</v>
      </c>
      <c r="U4201" s="7" t="s">
        <v>126</v>
      </c>
      <c r="V4201" s="7" t="s">
        <v>154</v>
      </c>
      <c r="W4201" s="9">
        <v>5</v>
      </c>
      <c r="X4201" s="7" t="s">
        <v>49</v>
      </c>
      <c r="Y4201" s="7" t="s">
        <v>19802</v>
      </c>
    </row>
    <row r="4202" spans="1:25" x14ac:dyDescent="0.35">
      <c r="A4202" t="s">
        <v>19803</v>
      </c>
      <c r="B4202" t="s">
        <v>19804</v>
      </c>
      <c r="C4202" s="7" t="s">
        <v>19805</v>
      </c>
      <c r="D4202" s="7" t="s">
        <v>28</v>
      </c>
      <c r="E4202" s="9">
        <v>55</v>
      </c>
      <c r="F4202" s="7" t="s">
        <v>92</v>
      </c>
      <c r="G4202" s="6">
        <v>45826</v>
      </c>
      <c r="H4202" s="6">
        <v>45514</v>
      </c>
      <c r="I4202" s="7" t="s">
        <v>30</v>
      </c>
      <c r="J4202" s="7" t="s">
        <v>31</v>
      </c>
      <c r="K4202" s="7" t="s">
        <v>117</v>
      </c>
      <c r="L4202" t="s">
        <v>19806</v>
      </c>
      <c r="M4202" s="7" t="s">
        <v>119</v>
      </c>
      <c r="N4202" s="7" t="s">
        <v>120</v>
      </c>
      <c r="O4202" s="9">
        <v>1</v>
      </c>
      <c r="P4202" s="9">
        <v>26519</v>
      </c>
      <c r="Q4202" s="10">
        <v>39102.089999999997</v>
      </c>
      <c r="R4202" s="9">
        <v>15</v>
      </c>
      <c r="S4202" s="10">
        <v>33236.78</v>
      </c>
      <c r="T4202" s="10">
        <v>12583.09</v>
      </c>
      <c r="U4202" s="7" t="s">
        <v>78</v>
      </c>
      <c r="V4202" s="7" t="s">
        <v>69</v>
      </c>
      <c r="W4202" s="9">
        <v>3</v>
      </c>
      <c r="X4202" s="7" t="s">
        <v>38</v>
      </c>
      <c r="Y4202" s="7" t="s">
        <v>19807</v>
      </c>
    </row>
    <row r="4203" spans="1:25" x14ac:dyDescent="0.35">
      <c r="A4203" t="s">
        <v>19808</v>
      </c>
      <c r="B4203" t="s">
        <v>19809</v>
      </c>
      <c r="C4203" s="7" t="s">
        <v>19810</v>
      </c>
      <c r="D4203" s="7" t="s">
        <v>54</v>
      </c>
      <c r="E4203" s="9">
        <v>55</v>
      </c>
      <c r="F4203" s="7" t="s">
        <v>92</v>
      </c>
      <c r="G4203" s="6">
        <v>45776</v>
      </c>
      <c r="H4203" s="6">
        <v>45604</v>
      </c>
      <c r="I4203" s="7" t="s">
        <v>84</v>
      </c>
      <c r="J4203" s="7" t="s">
        <v>85</v>
      </c>
      <c r="K4203" s="7" t="s">
        <v>44</v>
      </c>
      <c r="L4203" t="s">
        <v>6180</v>
      </c>
      <c r="M4203" s="7" t="s">
        <v>46</v>
      </c>
      <c r="N4203" s="7" t="s">
        <v>47</v>
      </c>
      <c r="O4203" s="9">
        <v>5</v>
      </c>
      <c r="P4203" s="9">
        <v>29999</v>
      </c>
      <c r="Q4203" s="10">
        <v>36443.879999999997</v>
      </c>
      <c r="R4203" s="9">
        <v>5</v>
      </c>
      <c r="S4203" s="10">
        <v>173108.43</v>
      </c>
      <c r="T4203" s="10">
        <v>32224.400000000001</v>
      </c>
      <c r="U4203" s="7" t="s">
        <v>78</v>
      </c>
      <c r="V4203" s="7" t="s">
        <v>112</v>
      </c>
      <c r="W4203" s="9">
        <v>2</v>
      </c>
      <c r="X4203" s="7" t="s">
        <v>87</v>
      </c>
      <c r="Y4203" s="7" t="s">
        <v>746</v>
      </c>
    </row>
    <row r="4204" spans="1:25" x14ac:dyDescent="0.35">
      <c r="A4204" t="s">
        <v>19811</v>
      </c>
      <c r="B4204" t="s">
        <v>19812</v>
      </c>
      <c r="C4204" s="7" t="s">
        <v>19813</v>
      </c>
      <c r="D4204" s="7" t="s">
        <v>28</v>
      </c>
      <c r="E4204" s="9">
        <v>49</v>
      </c>
      <c r="F4204" s="7" t="s">
        <v>29</v>
      </c>
      <c r="G4204" s="6">
        <v>46038</v>
      </c>
      <c r="H4204" s="6">
        <v>45632</v>
      </c>
      <c r="I4204" s="7" t="s">
        <v>84</v>
      </c>
      <c r="J4204" s="7" t="s">
        <v>85</v>
      </c>
      <c r="K4204" s="7" t="s">
        <v>65</v>
      </c>
      <c r="L4204" t="s">
        <v>19814</v>
      </c>
      <c r="M4204" s="7" t="s">
        <v>67</v>
      </c>
      <c r="N4204" s="7" t="s">
        <v>68</v>
      </c>
      <c r="O4204" s="9">
        <v>2</v>
      </c>
      <c r="P4204" s="9">
        <v>3826</v>
      </c>
      <c r="Q4204" s="10">
        <v>5256.06</v>
      </c>
      <c r="R4204" s="9">
        <v>15</v>
      </c>
      <c r="S4204" s="10">
        <v>8935.2999999999993</v>
      </c>
      <c r="T4204" s="10">
        <v>2860.12</v>
      </c>
      <c r="U4204" s="7" t="s">
        <v>126</v>
      </c>
      <c r="V4204" s="7" t="s">
        <v>69</v>
      </c>
      <c r="W4204" s="9">
        <v>2</v>
      </c>
      <c r="X4204" s="7" t="s">
        <v>87</v>
      </c>
      <c r="Y4204" s="7" t="s">
        <v>19815</v>
      </c>
    </row>
    <row r="4205" spans="1:25" x14ac:dyDescent="0.35">
      <c r="A4205" t="s">
        <v>19816</v>
      </c>
      <c r="B4205" t="s">
        <v>19817</v>
      </c>
      <c r="C4205" s="7" t="s">
        <v>19818</v>
      </c>
      <c r="D4205" s="7" t="s">
        <v>54</v>
      </c>
      <c r="E4205" s="9">
        <v>42</v>
      </c>
      <c r="F4205" s="7" t="s">
        <v>29</v>
      </c>
      <c r="G4205" s="6">
        <v>45643</v>
      </c>
      <c r="H4205" s="6">
        <v>46159</v>
      </c>
      <c r="I4205" s="7" t="s">
        <v>63</v>
      </c>
      <c r="J4205" s="7" t="s">
        <v>64</v>
      </c>
      <c r="K4205" s="7" t="s">
        <v>32</v>
      </c>
      <c r="L4205" t="s">
        <v>3700</v>
      </c>
      <c r="M4205" s="7" t="s">
        <v>34</v>
      </c>
      <c r="N4205" s="7" t="s">
        <v>35</v>
      </c>
      <c r="O4205" s="9">
        <v>2</v>
      </c>
      <c r="P4205" s="9">
        <v>22948</v>
      </c>
      <c r="Q4205" s="10">
        <v>32930.980000000003</v>
      </c>
      <c r="R4205" s="9">
        <v>10</v>
      </c>
      <c r="S4205" s="10">
        <v>59275.76</v>
      </c>
      <c r="T4205" s="10">
        <v>19965.96</v>
      </c>
      <c r="U4205" s="7" t="s">
        <v>78</v>
      </c>
      <c r="V4205" s="7" t="s">
        <v>112</v>
      </c>
      <c r="W4205" s="9">
        <v>3</v>
      </c>
      <c r="X4205" s="7" t="s">
        <v>70</v>
      </c>
      <c r="Y4205" s="7" t="s">
        <v>19819</v>
      </c>
    </row>
    <row r="4206" spans="1:25" x14ac:dyDescent="0.35">
      <c r="A4206" t="s">
        <v>19820</v>
      </c>
      <c r="B4206" t="s">
        <v>19821</v>
      </c>
      <c r="C4206" s="7" t="s">
        <v>19822</v>
      </c>
      <c r="D4206" s="7" t="s">
        <v>28</v>
      </c>
      <c r="E4206" s="9">
        <v>33</v>
      </c>
      <c r="F4206" s="7" t="s">
        <v>29</v>
      </c>
      <c r="G4206" s="6">
        <v>45826</v>
      </c>
      <c r="H4206" s="6">
        <v>45960</v>
      </c>
      <c r="I4206" s="7" t="s">
        <v>55</v>
      </c>
      <c r="J4206" s="7" t="s">
        <v>56</v>
      </c>
      <c r="K4206" s="7" t="s">
        <v>93</v>
      </c>
      <c r="L4206" t="s">
        <v>19823</v>
      </c>
      <c r="M4206" s="7" t="s">
        <v>95</v>
      </c>
      <c r="N4206" s="7" t="s">
        <v>96</v>
      </c>
      <c r="O4206" s="9">
        <v>1</v>
      </c>
      <c r="P4206" s="9">
        <v>12783</v>
      </c>
      <c r="Q4206" s="10">
        <v>15192.08</v>
      </c>
      <c r="R4206" s="9">
        <v>20</v>
      </c>
      <c r="S4206" s="10">
        <v>12153.66</v>
      </c>
      <c r="T4206" s="10">
        <v>2409.08</v>
      </c>
      <c r="U4206" s="7" t="s">
        <v>78</v>
      </c>
      <c r="V4206" s="7" t="s">
        <v>112</v>
      </c>
      <c r="W4206" s="9">
        <v>3</v>
      </c>
      <c r="X4206" s="7" t="s">
        <v>58</v>
      </c>
      <c r="Y4206" s="7" t="s">
        <v>19824</v>
      </c>
    </row>
    <row r="4207" spans="1:25" x14ac:dyDescent="0.35">
      <c r="A4207" t="s">
        <v>19825</v>
      </c>
      <c r="B4207" t="s">
        <v>19826</v>
      </c>
      <c r="C4207" s="7" t="s">
        <v>19827</v>
      </c>
      <c r="D4207" s="7" t="s">
        <v>28</v>
      </c>
      <c r="E4207" s="9">
        <v>37</v>
      </c>
      <c r="F4207" s="7" t="s">
        <v>29</v>
      </c>
      <c r="G4207" s="6">
        <v>45617</v>
      </c>
      <c r="H4207" s="6">
        <v>45489</v>
      </c>
      <c r="I4207" s="7" t="s">
        <v>55</v>
      </c>
      <c r="J4207" s="7" t="s">
        <v>56</v>
      </c>
      <c r="K4207" s="7" t="s">
        <v>65</v>
      </c>
      <c r="L4207" t="s">
        <v>19828</v>
      </c>
      <c r="M4207" s="7" t="s">
        <v>67</v>
      </c>
      <c r="N4207" s="7" t="s">
        <v>68</v>
      </c>
      <c r="O4207" s="9">
        <v>1</v>
      </c>
      <c r="P4207" s="9">
        <v>6946</v>
      </c>
      <c r="Q4207" s="10">
        <v>8813.93</v>
      </c>
      <c r="R4207" s="9">
        <v>5</v>
      </c>
      <c r="S4207" s="10">
        <v>8373.23</v>
      </c>
      <c r="T4207" s="10">
        <v>1867.93</v>
      </c>
      <c r="U4207" s="7" t="s">
        <v>36</v>
      </c>
      <c r="V4207" s="7" t="s">
        <v>112</v>
      </c>
      <c r="W4207" s="9">
        <v>3</v>
      </c>
      <c r="X4207" s="7" t="s">
        <v>58</v>
      </c>
      <c r="Y4207" s="7" t="s">
        <v>9236</v>
      </c>
    </row>
    <row r="4208" spans="1:25" x14ac:dyDescent="0.35">
      <c r="A4208" t="s">
        <v>19829</v>
      </c>
      <c r="B4208" t="s">
        <v>19830</v>
      </c>
      <c r="C4208" s="7" t="s">
        <v>19831</v>
      </c>
      <c r="D4208" s="7" t="s">
        <v>28</v>
      </c>
      <c r="E4208" s="9">
        <v>51</v>
      </c>
      <c r="F4208" s="7" t="s">
        <v>29</v>
      </c>
      <c r="G4208" s="6">
        <v>45496</v>
      </c>
      <c r="H4208" s="6">
        <v>46017</v>
      </c>
      <c r="I4208" s="7" t="s">
        <v>63</v>
      </c>
      <c r="J4208" s="7" t="s">
        <v>64</v>
      </c>
      <c r="K4208" s="7" t="s">
        <v>93</v>
      </c>
      <c r="L4208" t="s">
        <v>19832</v>
      </c>
      <c r="M4208" s="7" t="s">
        <v>132</v>
      </c>
      <c r="N4208" s="7" t="s">
        <v>133</v>
      </c>
      <c r="O4208" s="9">
        <v>3</v>
      </c>
      <c r="P4208" s="9">
        <v>589</v>
      </c>
      <c r="Q4208" s="10">
        <v>820.14</v>
      </c>
      <c r="R4208" s="9">
        <v>15</v>
      </c>
      <c r="S4208" s="10">
        <v>2091.36</v>
      </c>
      <c r="T4208" s="10">
        <v>693.42</v>
      </c>
      <c r="U4208" s="7" t="s">
        <v>126</v>
      </c>
      <c r="V4208" s="7" t="s">
        <v>69</v>
      </c>
      <c r="W4208" s="9">
        <v>4</v>
      </c>
      <c r="X4208" s="7" t="s">
        <v>70</v>
      </c>
      <c r="Y4208" s="7" t="s">
        <v>19833</v>
      </c>
    </row>
    <row r="4209" spans="1:25" x14ac:dyDescent="0.35">
      <c r="A4209" t="s">
        <v>19834</v>
      </c>
      <c r="B4209" t="s">
        <v>19835</v>
      </c>
      <c r="C4209" s="7" t="s">
        <v>158</v>
      </c>
      <c r="D4209" s="7" t="s">
        <v>28</v>
      </c>
      <c r="E4209" s="9">
        <v>42</v>
      </c>
      <c r="F4209" s="7" t="s">
        <v>29</v>
      </c>
      <c r="G4209" s="6">
        <v>45726</v>
      </c>
      <c r="H4209" s="6">
        <v>45857</v>
      </c>
      <c r="I4209" s="7" t="s">
        <v>55</v>
      </c>
      <c r="J4209" s="7" t="s">
        <v>56</v>
      </c>
      <c r="K4209" s="7" t="s">
        <v>32</v>
      </c>
      <c r="L4209" t="s">
        <v>19836</v>
      </c>
      <c r="M4209" s="7" t="s">
        <v>34</v>
      </c>
      <c r="N4209" s="7" t="s">
        <v>35</v>
      </c>
      <c r="O4209" s="9">
        <v>4</v>
      </c>
      <c r="P4209" s="9">
        <v>5970</v>
      </c>
      <c r="Q4209" s="10">
        <v>7268.95</v>
      </c>
      <c r="R4209" s="9">
        <v>10</v>
      </c>
      <c r="S4209" s="10">
        <v>26168.22</v>
      </c>
      <c r="T4209" s="10">
        <v>5195.8</v>
      </c>
      <c r="U4209" s="7" t="s">
        <v>126</v>
      </c>
      <c r="V4209" s="7" t="s">
        <v>37</v>
      </c>
      <c r="W4209" s="9">
        <v>4</v>
      </c>
      <c r="X4209" s="7" t="s">
        <v>58</v>
      </c>
      <c r="Y4209" s="7" t="s">
        <v>5678</v>
      </c>
    </row>
    <row r="4210" spans="1:25" x14ac:dyDescent="0.35">
      <c r="A4210" t="s">
        <v>19837</v>
      </c>
      <c r="B4210" t="s">
        <v>19838</v>
      </c>
      <c r="C4210" s="7" t="s">
        <v>19839</v>
      </c>
      <c r="D4210" s="7" t="s">
        <v>54</v>
      </c>
      <c r="E4210" s="9">
        <v>25</v>
      </c>
      <c r="F4210" s="7" t="s">
        <v>92</v>
      </c>
      <c r="G4210" s="6">
        <v>46088</v>
      </c>
      <c r="H4210" s="6">
        <v>45745</v>
      </c>
      <c r="I4210" s="7" t="s">
        <v>55</v>
      </c>
      <c r="J4210" s="7" t="s">
        <v>56</v>
      </c>
      <c r="K4210" s="7" t="s">
        <v>93</v>
      </c>
      <c r="L4210" t="s">
        <v>10396</v>
      </c>
      <c r="M4210" s="7" t="s">
        <v>132</v>
      </c>
      <c r="N4210" s="7" t="s">
        <v>133</v>
      </c>
      <c r="O4210" s="9">
        <v>4</v>
      </c>
      <c r="P4210" s="9">
        <v>3737</v>
      </c>
      <c r="Q4210" s="10">
        <v>4534.55</v>
      </c>
      <c r="R4210" s="9">
        <v>15</v>
      </c>
      <c r="S4210" s="10">
        <v>15417.47</v>
      </c>
      <c r="T4210" s="10">
        <v>3190.2</v>
      </c>
      <c r="U4210" s="7" t="s">
        <v>36</v>
      </c>
      <c r="V4210" s="7" t="s">
        <v>112</v>
      </c>
      <c r="W4210" s="9">
        <v>4</v>
      </c>
      <c r="X4210" s="7" t="s">
        <v>58</v>
      </c>
      <c r="Y4210" s="7" t="s">
        <v>19840</v>
      </c>
    </row>
    <row r="4211" spans="1:25" x14ac:dyDescent="0.35">
      <c r="A4211" t="s">
        <v>19841</v>
      </c>
      <c r="B4211" t="s">
        <v>19842</v>
      </c>
      <c r="C4211" s="7" t="s">
        <v>19843</v>
      </c>
      <c r="D4211" s="7" t="s">
        <v>54</v>
      </c>
      <c r="E4211" s="9">
        <v>19</v>
      </c>
      <c r="F4211" s="7" t="s">
        <v>29</v>
      </c>
      <c r="G4211" s="6">
        <v>45860</v>
      </c>
      <c r="H4211" s="6">
        <v>45525</v>
      </c>
      <c r="I4211" s="7" t="s">
        <v>75</v>
      </c>
      <c r="J4211" s="7" t="s">
        <v>76</v>
      </c>
      <c r="K4211" s="7" t="s">
        <v>117</v>
      </c>
      <c r="L4211" t="s">
        <v>6208</v>
      </c>
      <c r="M4211" s="7" t="s">
        <v>119</v>
      </c>
      <c r="N4211" s="7" t="s">
        <v>120</v>
      </c>
      <c r="O4211" s="9">
        <v>5</v>
      </c>
      <c r="P4211" s="9">
        <v>8487</v>
      </c>
      <c r="Q4211" s="10">
        <v>12348.43</v>
      </c>
      <c r="R4211" s="9">
        <v>15</v>
      </c>
      <c r="S4211" s="10">
        <v>52480.83</v>
      </c>
      <c r="T4211" s="10">
        <v>19307.150000000001</v>
      </c>
      <c r="U4211" s="7" t="s">
        <v>48</v>
      </c>
      <c r="V4211" s="7" t="s">
        <v>154</v>
      </c>
      <c r="W4211" s="9">
        <v>5</v>
      </c>
      <c r="X4211" s="7" t="s">
        <v>79</v>
      </c>
      <c r="Y4211" s="7" t="s">
        <v>19844</v>
      </c>
    </row>
    <row r="4212" spans="1:25" x14ac:dyDescent="0.35">
      <c r="A4212" t="s">
        <v>19845</v>
      </c>
      <c r="B4212" t="s">
        <v>19846</v>
      </c>
      <c r="C4212" s="7" t="s">
        <v>7481</v>
      </c>
      <c r="D4212" s="7" t="s">
        <v>28</v>
      </c>
      <c r="E4212" s="9">
        <v>34</v>
      </c>
      <c r="F4212" s="7" t="s">
        <v>92</v>
      </c>
      <c r="G4212" s="6">
        <v>46032</v>
      </c>
      <c r="H4212" s="6">
        <v>45965</v>
      </c>
      <c r="I4212" s="7" t="s">
        <v>30</v>
      </c>
      <c r="J4212" s="7" t="s">
        <v>31</v>
      </c>
      <c r="K4212" s="7" t="s">
        <v>93</v>
      </c>
      <c r="L4212" t="s">
        <v>19847</v>
      </c>
      <c r="M4212" s="7" t="s">
        <v>95</v>
      </c>
      <c r="N4212" s="7" t="s">
        <v>96</v>
      </c>
      <c r="O4212" s="9">
        <v>2</v>
      </c>
      <c r="P4212" s="9">
        <v>8064</v>
      </c>
      <c r="Q4212" s="10">
        <v>10572.16</v>
      </c>
      <c r="R4212" s="9">
        <v>20</v>
      </c>
      <c r="S4212" s="10">
        <v>16915.46</v>
      </c>
      <c r="T4212" s="10">
        <v>5016.32</v>
      </c>
      <c r="U4212" s="7" t="s">
        <v>36</v>
      </c>
      <c r="V4212" s="7" t="s">
        <v>37</v>
      </c>
      <c r="W4212" s="9">
        <v>5</v>
      </c>
      <c r="X4212" s="7" t="s">
        <v>38</v>
      </c>
      <c r="Y4212" s="7" t="s">
        <v>19848</v>
      </c>
    </row>
    <row r="4213" spans="1:25" x14ac:dyDescent="0.35">
      <c r="A4213" t="s">
        <v>19849</v>
      </c>
      <c r="B4213" t="s">
        <v>19850</v>
      </c>
      <c r="C4213" s="7" t="s">
        <v>19851</v>
      </c>
      <c r="D4213" s="7" t="s">
        <v>54</v>
      </c>
      <c r="E4213" s="9">
        <v>20</v>
      </c>
      <c r="F4213" s="7" t="s">
        <v>29</v>
      </c>
      <c r="G4213" s="6">
        <v>45882</v>
      </c>
      <c r="H4213" s="6">
        <v>45701</v>
      </c>
      <c r="I4213" s="7" t="s">
        <v>55</v>
      </c>
      <c r="J4213" s="7" t="s">
        <v>56</v>
      </c>
      <c r="K4213" s="7" t="s">
        <v>117</v>
      </c>
      <c r="L4213" t="s">
        <v>19852</v>
      </c>
      <c r="M4213" s="7" t="s">
        <v>119</v>
      </c>
      <c r="N4213" s="7" t="s">
        <v>120</v>
      </c>
      <c r="O4213" s="9">
        <v>3</v>
      </c>
      <c r="P4213" s="9">
        <v>21816</v>
      </c>
      <c r="Q4213" s="10">
        <v>27462.91</v>
      </c>
      <c r="R4213" s="9">
        <v>15</v>
      </c>
      <c r="S4213" s="10">
        <v>70030.42</v>
      </c>
      <c r="T4213" s="10">
        <v>16940.73</v>
      </c>
      <c r="U4213" s="7" t="s">
        <v>36</v>
      </c>
      <c r="V4213" s="7" t="s">
        <v>112</v>
      </c>
      <c r="W4213" s="9">
        <v>4</v>
      </c>
      <c r="X4213" s="7" t="s">
        <v>58</v>
      </c>
      <c r="Y4213" s="7" t="s">
        <v>19853</v>
      </c>
    </row>
    <row r="4214" spans="1:25" x14ac:dyDescent="0.35">
      <c r="A4214" t="s">
        <v>19854</v>
      </c>
      <c r="B4214" t="s">
        <v>19855</v>
      </c>
      <c r="C4214" s="7" t="s">
        <v>19856</v>
      </c>
      <c r="D4214" s="7" t="s">
        <v>54</v>
      </c>
      <c r="E4214" s="9">
        <v>40</v>
      </c>
      <c r="F4214" s="7" t="s">
        <v>29</v>
      </c>
      <c r="G4214" s="6">
        <v>46025</v>
      </c>
      <c r="H4214" s="6">
        <v>45832</v>
      </c>
      <c r="I4214" s="7" t="s">
        <v>75</v>
      </c>
      <c r="J4214" s="7" t="s">
        <v>76</v>
      </c>
      <c r="K4214" s="7" t="s">
        <v>32</v>
      </c>
      <c r="L4214" t="s">
        <v>19857</v>
      </c>
      <c r="M4214" s="7" t="s">
        <v>34</v>
      </c>
      <c r="N4214" s="7" t="s">
        <v>35</v>
      </c>
      <c r="O4214" s="9">
        <v>2</v>
      </c>
      <c r="P4214" s="9">
        <v>27280</v>
      </c>
      <c r="Q4214" s="10">
        <v>36129.81</v>
      </c>
      <c r="R4214" s="9">
        <v>5</v>
      </c>
      <c r="S4214" s="10">
        <v>68646.64</v>
      </c>
      <c r="T4214" s="10">
        <v>17699.62</v>
      </c>
      <c r="U4214" s="7" t="s">
        <v>78</v>
      </c>
      <c r="V4214" s="7" t="s">
        <v>154</v>
      </c>
      <c r="W4214" s="9">
        <v>5</v>
      </c>
      <c r="X4214" s="7" t="s">
        <v>79</v>
      </c>
      <c r="Y4214" s="7" t="s">
        <v>19858</v>
      </c>
    </row>
    <row r="4215" spans="1:25" x14ac:dyDescent="0.35">
      <c r="A4215" t="s">
        <v>19859</v>
      </c>
      <c r="B4215" t="s">
        <v>19860</v>
      </c>
      <c r="C4215" s="7" t="s">
        <v>19861</v>
      </c>
      <c r="D4215" s="7" t="s">
        <v>28</v>
      </c>
      <c r="E4215" s="9">
        <v>44</v>
      </c>
      <c r="F4215" s="7" t="s">
        <v>29</v>
      </c>
      <c r="G4215" s="6">
        <v>45821</v>
      </c>
      <c r="H4215" s="6">
        <v>46122</v>
      </c>
      <c r="I4215" s="7" t="s">
        <v>55</v>
      </c>
      <c r="J4215" s="7" t="s">
        <v>56</v>
      </c>
      <c r="K4215" s="7" t="s">
        <v>65</v>
      </c>
      <c r="L4215" t="s">
        <v>19862</v>
      </c>
      <c r="M4215" s="7" t="s">
        <v>67</v>
      </c>
      <c r="N4215" s="7" t="s">
        <v>68</v>
      </c>
      <c r="O4215" s="9">
        <v>2</v>
      </c>
      <c r="P4215" s="9">
        <v>26552</v>
      </c>
      <c r="Q4215" s="10">
        <v>30609.4</v>
      </c>
      <c r="R4215" s="9">
        <v>0</v>
      </c>
      <c r="S4215" s="10">
        <v>61218.8</v>
      </c>
      <c r="T4215" s="10">
        <v>8114.8</v>
      </c>
      <c r="U4215" s="7" t="s">
        <v>78</v>
      </c>
      <c r="V4215" s="7" t="s">
        <v>37</v>
      </c>
      <c r="W4215" s="9">
        <v>5</v>
      </c>
      <c r="X4215" s="7" t="s">
        <v>58</v>
      </c>
      <c r="Y4215" s="7" t="s">
        <v>19863</v>
      </c>
    </row>
    <row r="4216" spans="1:25" x14ac:dyDescent="0.35">
      <c r="A4216" t="s">
        <v>19864</v>
      </c>
      <c r="B4216" t="s">
        <v>19865</v>
      </c>
      <c r="C4216" s="7" t="s">
        <v>19866</v>
      </c>
      <c r="D4216" s="7" t="s">
        <v>28</v>
      </c>
      <c r="E4216" s="9">
        <v>44</v>
      </c>
      <c r="F4216" s="7" t="s">
        <v>92</v>
      </c>
      <c r="G4216" s="6">
        <v>45845</v>
      </c>
      <c r="H4216" s="6">
        <v>45684</v>
      </c>
      <c r="I4216" s="7" t="s">
        <v>55</v>
      </c>
      <c r="J4216" s="7" t="s">
        <v>56</v>
      </c>
      <c r="K4216" s="7" t="s">
        <v>93</v>
      </c>
      <c r="L4216" t="s">
        <v>19867</v>
      </c>
      <c r="M4216" s="7" t="s">
        <v>95</v>
      </c>
      <c r="N4216" s="7" t="s">
        <v>96</v>
      </c>
      <c r="O4216" s="9">
        <v>1</v>
      </c>
      <c r="P4216" s="9">
        <v>23369</v>
      </c>
      <c r="Q4216" s="10">
        <v>27190.09</v>
      </c>
      <c r="R4216" s="9">
        <v>0</v>
      </c>
      <c r="S4216" s="10">
        <v>27190.09</v>
      </c>
      <c r="T4216" s="10">
        <v>3821.09</v>
      </c>
      <c r="U4216" s="7" t="s">
        <v>78</v>
      </c>
      <c r="V4216" s="7" t="s">
        <v>69</v>
      </c>
      <c r="W4216" s="9">
        <v>4</v>
      </c>
      <c r="X4216" s="7" t="s">
        <v>58</v>
      </c>
      <c r="Y4216" s="7" t="s">
        <v>19868</v>
      </c>
    </row>
    <row r="4217" spans="1:25" x14ac:dyDescent="0.35">
      <c r="A4217" t="s">
        <v>19869</v>
      </c>
      <c r="B4217" t="s">
        <v>19870</v>
      </c>
      <c r="C4217" s="7" t="s">
        <v>19871</v>
      </c>
      <c r="D4217" s="7" t="s">
        <v>54</v>
      </c>
      <c r="E4217" s="9">
        <v>36</v>
      </c>
      <c r="F4217" s="7" t="s">
        <v>29</v>
      </c>
      <c r="G4217" s="6">
        <v>45557</v>
      </c>
      <c r="H4217" s="6">
        <v>45950</v>
      </c>
      <c r="I4217" s="7" t="s">
        <v>30</v>
      </c>
      <c r="J4217" s="7" t="s">
        <v>31</v>
      </c>
      <c r="K4217" s="7" t="s">
        <v>65</v>
      </c>
      <c r="L4217" t="s">
        <v>416</v>
      </c>
      <c r="M4217" s="7" t="s">
        <v>67</v>
      </c>
      <c r="N4217" s="7" t="s">
        <v>68</v>
      </c>
      <c r="O4217" s="9">
        <v>5</v>
      </c>
      <c r="P4217" s="9">
        <v>10504</v>
      </c>
      <c r="Q4217" s="10">
        <v>12443.97</v>
      </c>
      <c r="R4217" s="9">
        <v>0</v>
      </c>
      <c r="S4217" s="10">
        <v>62219.85</v>
      </c>
      <c r="T4217" s="10">
        <v>9699.85</v>
      </c>
      <c r="U4217" s="7" t="s">
        <v>48</v>
      </c>
      <c r="V4217" s="7" t="s">
        <v>37</v>
      </c>
      <c r="W4217" s="9">
        <v>3</v>
      </c>
      <c r="X4217" s="7" t="s">
        <v>38</v>
      </c>
      <c r="Y4217" s="7" t="s">
        <v>19872</v>
      </c>
    </row>
    <row r="4218" spans="1:25" x14ac:dyDescent="0.35">
      <c r="A4218" t="s">
        <v>19873</v>
      </c>
      <c r="B4218" t="s">
        <v>19874</v>
      </c>
      <c r="C4218" s="7" t="s">
        <v>19875</v>
      </c>
      <c r="D4218" s="7" t="s">
        <v>28</v>
      </c>
      <c r="E4218" s="9">
        <v>31</v>
      </c>
      <c r="F4218" s="7" t="s">
        <v>29</v>
      </c>
      <c r="G4218" s="6">
        <v>45838</v>
      </c>
      <c r="H4218" s="6">
        <v>45607</v>
      </c>
      <c r="I4218" s="7" t="s">
        <v>84</v>
      </c>
      <c r="J4218" s="7" t="s">
        <v>85</v>
      </c>
      <c r="K4218" s="7" t="s">
        <v>93</v>
      </c>
      <c r="L4218" t="s">
        <v>19876</v>
      </c>
      <c r="M4218" s="7" t="s">
        <v>132</v>
      </c>
      <c r="N4218" s="7" t="s">
        <v>133</v>
      </c>
      <c r="O4218" s="9">
        <v>3</v>
      </c>
      <c r="P4218" s="9">
        <v>5740</v>
      </c>
      <c r="Q4218" s="10">
        <v>7504.56</v>
      </c>
      <c r="R4218" s="9">
        <v>20</v>
      </c>
      <c r="S4218" s="10">
        <v>18010.939999999999</v>
      </c>
      <c r="T4218" s="10">
        <v>5293.68</v>
      </c>
      <c r="U4218" s="7" t="s">
        <v>48</v>
      </c>
      <c r="V4218" s="7" t="s">
        <v>37</v>
      </c>
      <c r="W4218" s="9">
        <v>4</v>
      </c>
      <c r="X4218" s="7" t="s">
        <v>87</v>
      </c>
      <c r="Y4218" s="7" t="s">
        <v>19877</v>
      </c>
    </row>
    <row r="4219" spans="1:25" x14ac:dyDescent="0.35">
      <c r="A4219" t="s">
        <v>19878</v>
      </c>
      <c r="B4219" t="s">
        <v>19879</v>
      </c>
      <c r="C4219" s="7" t="s">
        <v>19880</v>
      </c>
      <c r="D4219" s="7" t="s">
        <v>54</v>
      </c>
      <c r="E4219" s="9">
        <v>28</v>
      </c>
      <c r="F4219" s="7" t="s">
        <v>92</v>
      </c>
      <c r="G4219" s="6">
        <v>45721</v>
      </c>
      <c r="H4219" s="6">
        <v>45688</v>
      </c>
      <c r="I4219" s="7" t="s">
        <v>63</v>
      </c>
      <c r="J4219" s="7" t="s">
        <v>64</v>
      </c>
      <c r="K4219" s="7" t="s">
        <v>65</v>
      </c>
      <c r="L4219" t="s">
        <v>19881</v>
      </c>
      <c r="M4219" s="7" t="s">
        <v>67</v>
      </c>
      <c r="N4219" s="7" t="s">
        <v>68</v>
      </c>
      <c r="O4219" s="9">
        <v>5</v>
      </c>
      <c r="P4219" s="9">
        <v>8672</v>
      </c>
      <c r="Q4219" s="10">
        <v>10429.879999999999</v>
      </c>
      <c r="R4219" s="9">
        <v>20</v>
      </c>
      <c r="S4219" s="10">
        <v>41719.519999999997</v>
      </c>
      <c r="T4219" s="10">
        <v>8789.4</v>
      </c>
      <c r="U4219" s="7" t="s">
        <v>78</v>
      </c>
      <c r="V4219" s="7" t="s">
        <v>69</v>
      </c>
      <c r="W4219" s="9">
        <v>2</v>
      </c>
      <c r="X4219" s="7" t="s">
        <v>70</v>
      </c>
      <c r="Y4219" s="7" t="s">
        <v>19882</v>
      </c>
    </row>
    <row r="4220" spans="1:25" x14ac:dyDescent="0.35">
      <c r="A4220" t="s">
        <v>19883</v>
      </c>
      <c r="B4220" t="s">
        <v>19884</v>
      </c>
      <c r="C4220" s="7" t="s">
        <v>19885</v>
      </c>
      <c r="D4220" s="7" t="s">
        <v>54</v>
      </c>
      <c r="E4220" s="9">
        <v>45</v>
      </c>
      <c r="F4220" s="7" t="s">
        <v>92</v>
      </c>
      <c r="G4220" s="6">
        <v>46194</v>
      </c>
      <c r="H4220" s="6">
        <v>45648</v>
      </c>
      <c r="I4220" s="7" t="s">
        <v>30</v>
      </c>
      <c r="J4220" s="7" t="s">
        <v>43</v>
      </c>
      <c r="K4220" s="7" t="s">
        <v>117</v>
      </c>
      <c r="L4220" t="s">
        <v>19886</v>
      </c>
      <c r="M4220" s="7" t="s">
        <v>119</v>
      </c>
      <c r="N4220" s="7" t="s">
        <v>120</v>
      </c>
      <c r="O4220" s="9">
        <v>5</v>
      </c>
      <c r="P4220" s="9">
        <v>2894</v>
      </c>
      <c r="Q4220" s="10">
        <v>4066.6</v>
      </c>
      <c r="R4220" s="9">
        <v>5</v>
      </c>
      <c r="S4220" s="10">
        <v>19316.349999999999</v>
      </c>
      <c r="T4220" s="10">
        <v>5863</v>
      </c>
      <c r="U4220" s="7" t="s">
        <v>78</v>
      </c>
      <c r="V4220" s="7" t="s">
        <v>112</v>
      </c>
      <c r="W4220" s="9">
        <v>3</v>
      </c>
      <c r="X4220" s="7" t="s">
        <v>49</v>
      </c>
      <c r="Y4220" s="7" t="s">
        <v>19887</v>
      </c>
    </row>
    <row r="4221" spans="1:25" x14ac:dyDescent="0.35">
      <c r="A4221" t="s">
        <v>19888</v>
      </c>
      <c r="B4221" t="s">
        <v>19889</v>
      </c>
      <c r="C4221" s="7" t="s">
        <v>19890</v>
      </c>
      <c r="D4221" s="7" t="s">
        <v>54</v>
      </c>
      <c r="E4221" s="9">
        <v>19</v>
      </c>
      <c r="F4221" s="7" t="s">
        <v>92</v>
      </c>
      <c r="G4221" s="6">
        <v>45597</v>
      </c>
      <c r="H4221" s="6">
        <v>45810</v>
      </c>
      <c r="I4221" s="7" t="s">
        <v>63</v>
      </c>
      <c r="J4221" s="7" t="s">
        <v>64</v>
      </c>
      <c r="K4221" s="7" t="s">
        <v>117</v>
      </c>
      <c r="L4221" t="s">
        <v>19891</v>
      </c>
      <c r="M4221" s="7" t="s">
        <v>119</v>
      </c>
      <c r="N4221" s="7" t="s">
        <v>120</v>
      </c>
      <c r="O4221" s="9">
        <v>2</v>
      </c>
      <c r="P4221" s="9">
        <v>11623</v>
      </c>
      <c r="Q4221" s="10">
        <v>14579.56</v>
      </c>
      <c r="R4221" s="9">
        <v>5</v>
      </c>
      <c r="S4221" s="10">
        <v>27701.16</v>
      </c>
      <c r="T4221" s="10">
        <v>5913.12</v>
      </c>
      <c r="U4221" s="7" t="s">
        <v>126</v>
      </c>
      <c r="V4221" s="7" t="s">
        <v>154</v>
      </c>
      <c r="W4221" s="9">
        <v>5</v>
      </c>
      <c r="X4221" s="7" t="s">
        <v>70</v>
      </c>
      <c r="Y4221" s="7" t="s">
        <v>19892</v>
      </c>
    </row>
    <row r="4222" spans="1:25" x14ac:dyDescent="0.35">
      <c r="A4222" t="s">
        <v>19893</v>
      </c>
      <c r="B4222" t="s">
        <v>19894</v>
      </c>
      <c r="C4222" s="7" t="s">
        <v>19895</v>
      </c>
      <c r="D4222" s="7" t="s">
        <v>54</v>
      </c>
      <c r="E4222" s="9">
        <v>26</v>
      </c>
      <c r="F4222" s="7" t="s">
        <v>29</v>
      </c>
      <c r="G4222" s="6">
        <v>45926</v>
      </c>
      <c r="H4222" s="6">
        <v>45636</v>
      </c>
      <c r="I4222" s="7" t="s">
        <v>75</v>
      </c>
      <c r="J4222" s="7" t="s">
        <v>76</v>
      </c>
      <c r="K4222" s="7" t="s">
        <v>65</v>
      </c>
      <c r="L4222" t="s">
        <v>19896</v>
      </c>
      <c r="M4222" s="7" t="s">
        <v>67</v>
      </c>
      <c r="N4222" s="7" t="s">
        <v>68</v>
      </c>
      <c r="O4222" s="9">
        <v>3</v>
      </c>
      <c r="P4222" s="9">
        <v>26059</v>
      </c>
      <c r="Q4222" s="10">
        <v>37278.699999999997</v>
      </c>
      <c r="R4222" s="9">
        <v>5</v>
      </c>
      <c r="S4222" s="10">
        <v>106244.29</v>
      </c>
      <c r="T4222" s="10">
        <v>33659.1</v>
      </c>
      <c r="U4222" s="7" t="s">
        <v>78</v>
      </c>
      <c r="V4222" s="7" t="s">
        <v>69</v>
      </c>
      <c r="W4222" s="9">
        <v>4</v>
      </c>
      <c r="X4222" s="7" t="s">
        <v>79</v>
      </c>
      <c r="Y4222" s="7" t="s">
        <v>19897</v>
      </c>
    </row>
    <row r="4223" spans="1:25" x14ac:dyDescent="0.35">
      <c r="A4223" t="s">
        <v>19898</v>
      </c>
      <c r="B4223" t="s">
        <v>19899</v>
      </c>
      <c r="C4223" s="7" t="s">
        <v>19900</v>
      </c>
      <c r="D4223" s="7" t="s">
        <v>54</v>
      </c>
      <c r="E4223" s="9">
        <v>60</v>
      </c>
      <c r="F4223" s="7" t="s">
        <v>92</v>
      </c>
      <c r="G4223" s="6">
        <v>45557</v>
      </c>
      <c r="H4223" s="6">
        <v>46169</v>
      </c>
      <c r="I4223" s="7" t="s">
        <v>75</v>
      </c>
      <c r="J4223" s="7" t="s">
        <v>76</v>
      </c>
      <c r="K4223" s="7" t="s">
        <v>117</v>
      </c>
      <c r="L4223" t="s">
        <v>19901</v>
      </c>
      <c r="M4223" s="7" t="s">
        <v>119</v>
      </c>
      <c r="N4223" s="7" t="s">
        <v>120</v>
      </c>
      <c r="O4223" s="9">
        <v>1</v>
      </c>
      <c r="P4223" s="9">
        <v>9384</v>
      </c>
      <c r="Q4223" s="10">
        <v>11425.56</v>
      </c>
      <c r="R4223" s="9">
        <v>5</v>
      </c>
      <c r="S4223" s="10">
        <v>10854.28</v>
      </c>
      <c r="T4223" s="10">
        <v>2041.56</v>
      </c>
      <c r="U4223" s="7" t="s">
        <v>48</v>
      </c>
      <c r="V4223" s="7" t="s">
        <v>37</v>
      </c>
      <c r="W4223" s="9">
        <v>3</v>
      </c>
      <c r="X4223" s="7" t="s">
        <v>79</v>
      </c>
      <c r="Y4223" s="7" t="s">
        <v>8615</v>
      </c>
    </row>
    <row r="4224" spans="1:25" x14ac:dyDescent="0.35">
      <c r="A4224" t="s">
        <v>19902</v>
      </c>
      <c r="B4224" t="s">
        <v>19903</v>
      </c>
      <c r="C4224" s="7" t="s">
        <v>19904</v>
      </c>
      <c r="D4224" s="7" t="s">
        <v>54</v>
      </c>
      <c r="E4224" s="9">
        <v>45</v>
      </c>
      <c r="F4224" s="7" t="s">
        <v>92</v>
      </c>
      <c r="G4224" s="6">
        <v>45897</v>
      </c>
      <c r="H4224" s="6">
        <v>45657</v>
      </c>
      <c r="I4224" s="7" t="s">
        <v>84</v>
      </c>
      <c r="J4224" s="7" t="s">
        <v>85</v>
      </c>
      <c r="K4224" s="7" t="s">
        <v>44</v>
      </c>
      <c r="L4224" t="s">
        <v>14524</v>
      </c>
      <c r="M4224" s="7" t="s">
        <v>46</v>
      </c>
      <c r="N4224" s="7" t="s">
        <v>47</v>
      </c>
      <c r="O4224" s="9">
        <v>3</v>
      </c>
      <c r="P4224" s="9">
        <v>24071</v>
      </c>
      <c r="Q4224" s="10">
        <v>32830.44</v>
      </c>
      <c r="R4224" s="9">
        <v>5</v>
      </c>
      <c r="S4224" s="10">
        <v>93566.75</v>
      </c>
      <c r="T4224" s="10">
        <v>26278.32</v>
      </c>
      <c r="U4224" s="7" t="s">
        <v>78</v>
      </c>
      <c r="V4224" s="7" t="s">
        <v>154</v>
      </c>
      <c r="W4224" s="9">
        <v>5</v>
      </c>
      <c r="X4224" s="7" t="s">
        <v>87</v>
      </c>
      <c r="Y4224" s="7" t="s">
        <v>19905</v>
      </c>
    </row>
    <row r="4225" spans="1:25" x14ac:dyDescent="0.35">
      <c r="A4225" t="s">
        <v>19906</v>
      </c>
      <c r="B4225" t="s">
        <v>19907</v>
      </c>
      <c r="C4225" s="7" t="s">
        <v>19908</v>
      </c>
      <c r="D4225" s="7" t="s">
        <v>54</v>
      </c>
      <c r="E4225" s="9">
        <v>21</v>
      </c>
      <c r="F4225" s="7" t="s">
        <v>92</v>
      </c>
      <c r="G4225" s="6">
        <v>45738</v>
      </c>
      <c r="H4225" s="6">
        <v>45676</v>
      </c>
      <c r="I4225" s="7" t="s">
        <v>30</v>
      </c>
      <c r="J4225" s="7" t="s">
        <v>31</v>
      </c>
      <c r="K4225" s="7" t="s">
        <v>32</v>
      </c>
      <c r="L4225" t="s">
        <v>19909</v>
      </c>
      <c r="M4225" s="7" t="s">
        <v>34</v>
      </c>
      <c r="N4225" s="7" t="s">
        <v>35</v>
      </c>
      <c r="O4225" s="9">
        <v>4</v>
      </c>
      <c r="P4225" s="9">
        <v>5967</v>
      </c>
      <c r="Q4225" s="10">
        <v>8851.73</v>
      </c>
      <c r="R4225" s="9">
        <v>15</v>
      </c>
      <c r="S4225" s="10">
        <v>30095.88</v>
      </c>
      <c r="T4225" s="10">
        <v>11538.92</v>
      </c>
      <c r="U4225" s="7" t="s">
        <v>78</v>
      </c>
      <c r="V4225" s="7" t="s">
        <v>37</v>
      </c>
      <c r="W4225" s="9">
        <v>2</v>
      </c>
      <c r="X4225" s="7" t="s">
        <v>38</v>
      </c>
      <c r="Y4225" s="7" t="s">
        <v>19910</v>
      </c>
    </row>
    <row r="4226" spans="1:25" x14ac:dyDescent="0.35">
      <c r="A4226" t="s">
        <v>19911</v>
      </c>
      <c r="B4226" t="s">
        <v>19912</v>
      </c>
      <c r="C4226" s="7" t="s">
        <v>19913</v>
      </c>
      <c r="D4226" s="7" t="s">
        <v>28</v>
      </c>
      <c r="E4226" s="9">
        <v>33</v>
      </c>
      <c r="F4226" s="7" t="s">
        <v>92</v>
      </c>
      <c r="G4226" s="6">
        <v>45611</v>
      </c>
      <c r="H4226" s="6">
        <v>46156</v>
      </c>
      <c r="I4226" s="7" t="s">
        <v>55</v>
      </c>
      <c r="J4226" s="7" t="s">
        <v>56</v>
      </c>
      <c r="K4226" s="7" t="s">
        <v>44</v>
      </c>
      <c r="L4226" t="s">
        <v>19914</v>
      </c>
      <c r="M4226" s="7" t="s">
        <v>46</v>
      </c>
      <c r="N4226" s="7" t="s">
        <v>47</v>
      </c>
      <c r="O4226" s="9">
        <v>5</v>
      </c>
      <c r="P4226" s="9">
        <v>12858</v>
      </c>
      <c r="Q4226" s="10">
        <v>15611.94</v>
      </c>
      <c r="R4226" s="9">
        <v>15</v>
      </c>
      <c r="S4226" s="10">
        <v>66350.740000000005</v>
      </c>
      <c r="T4226" s="10">
        <v>13769.7</v>
      </c>
      <c r="U4226" s="7" t="s">
        <v>48</v>
      </c>
      <c r="V4226" s="7" t="s">
        <v>37</v>
      </c>
      <c r="W4226" s="9">
        <v>3</v>
      </c>
      <c r="X4226" s="7" t="s">
        <v>58</v>
      </c>
      <c r="Y4226" s="7" t="s">
        <v>19915</v>
      </c>
    </row>
    <row r="4227" spans="1:25" x14ac:dyDescent="0.35">
      <c r="A4227" t="s">
        <v>19916</v>
      </c>
      <c r="B4227" t="s">
        <v>19917</v>
      </c>
      <c r="C4227" s="7" t="s">
        <v>7012</v>
      </c>
      <c r="D4227" s="7" t="s">
        <v>28</v>
      </c>
      <c r="E4227" s="9">
        <v>46</v>
      </c>
      <c r="F4227" s="7" t="s">
        <v>29</v>
      </c>
      <c r="G4227" s="6">
        <v>45676</v>
      </c>
      <c r="H4227" s="6">
        <v>46168</v>
      </c>
      <c r="J4227" s="7" t="s">
        <v>56</v>
      </c>
      <c r="K4227" s="7" t="s">
        <v>305</v>
      </c>
      <c r="L4227" t="s">
        <v>19918</v>
      </c>
      <c r="M4227" s="7" t="s">
        <v>46</v>
      </c>
      <c r="N4227" s="7" t="s">
        <v>47</v>
      </c>
      <c r="O4227" s="9">
        <v>2</v>
      </c>
      <c r="P4227" s="9">
        <v>13883</v>
      </c>
      <c r="Q4227" s="10">
        <v>15979.39</v>
      </c>
      <c r="R4227" s="9">
        <v>5</v>
      </c>
      <c r="S4227" s="10">
        <v>30360.84</v>
      </c>
      <c r="T4227" s="10">
        <v>4192.78</v>
      </c>
      <c r="U4227" s="7" t="s">
        <v>78</v>
      </c>
      <c r="V4227" s="7" t="s">
        <v>112</v>
      </c>
      <c r="W4227" s="9">
        <v>3</v>
      </c>
      <c r="X4227" s="7" t="s">
        <v>58</v>
      </c>
      <c r="Y4227" s="7" t="s">
        <v>19919</v>
      </c>
    </row>
    <row r="4228" spans="1:25" x14ac:dyDescent="0.35">
      <c r="A4228" t="s">
        <v>19920</v>
      </c>
      <c r="B4228" t="s">
        <v>19921</v>
      </c>
      <c r="C4228" s="7" t="s">
        <v>19922</v>
      </c>
      <c r="D4228" s="7" t="s">
        <v>28</v>
      </c>
      <c r="E4228" s="9">
        <v>44</v>
      </c>
      <c r="F4228" s="7" t="s">
        <v>29</v>
      </c>
      <c r="G4228" s="6">
        <v>45825</v>
      </c>
      <c r="H4228" s="6">
        <v>45652</v>
      </c>
      <c r="I4228" s="7" t="s">
        <v>30</v>
      </c>
      <c r="J4228" s="7" t="s">
        <v>43</v>
      </c>
      <c r="K4228" s="7" t="s">
        <v>117</v>
      </c>
      <c r="L4228" t="s">
        <v>471</v>
      </c>
      <c r="M4228" s="7" t="s">
        <v>119</v>
      </c>
      <c r="N4228" s="7" t="s">
        <v>120</v>
      </c>
      <c r="O4228" s="9">
        <v>2</v>
      </c>
      <c r="P4228" s="9">
        <v>2654</v>
      </c>
      <c r="Q4228" s="10">
        <v>3560.72</v>
      </c>
      <c r="R4228" s="9">
        <v>0</v>
      </c>
      <c r="S4228" s="10">
        <v>7121.44</v>
      </c>
      <c r="T4228" s="10">
        <v>1813.44</v>
      </c>
      <c r="U4228" s="7" t="s">
        <v>126</v>
      </c>
      <c r="V4228" s="7" t="s">
        <v>69</v>
      </c>
      <c r="W4228" s="9">
        <v>1</v>
      </c>
      <c r="X4228" s="7" t="s">
        <v>49</v>
      </c>
      <c r="Y4228" s="7" t="s">
        <v>19923</v>
      </c>
    </row>
    <row r="4229" spans="1:25" x14ac:dyDescent="0.35">
      <c r="A4229" t="s">
        <v>19924</v>
      </c>
      <c r="B4229" t="s">
        <v>19925</v>
      </c>
      <c r="C4229" s="7" t="s">
        <v>19926</v>
      </c>
      <c r="D4229" s="7" t="s">
        <v>54</v>
      </c>
      <c r="E4229" s="9">
        <v>55</v>
      </c>
      <c r="F4229" s="7" t="s">
        <v>29</v>
      </c>
      <c r="G4229" s="6">
        <v>45534</v>
      </c>
      <c r="H4229" s="6">
        <v>45937</v>
      </c>
      <c r="J4229" s="7" t="s">
        <v>64</v>
      </c>
      <c r="K4229" s="7" t="s">
        <v>117</v>
      </c>
      <c r="L4229" t="s">
        <v>11113</v>
      </c>
      <c r="M4229" s="7" t="s">
        <v>119</v>
      </c>
      <c r="N4229" s="7" t="s">
        <v>120</v>
      </c>
      <c r="O4229" s="9">
        <v>4</v>
      </c>
      <c r="P4229" s="9">
        <v>2819</v>
      </c>
      <c r="Q4229" s="10">
        <v>3981.73</v>
      </c>
      <c r="R4229" s="9">
        <v>0</v>
      </c>
      <c r="S4229" s="10">
        <v>15926.92</v>
      </c>
      <c r="T4229" s="10">
        <v>4650.92</v>
      </c>
      <c r="U4229" s="7" t="s">
        <v>126</v>
      </c>
      <c r="V4229" s="7" t="s">
        <v>154</v>
      </c>
      <c r="W4229" s="9">
        <v>5</v>
      </c>
      <c r="X4229" s="7" t="s">
        <v>70</v>
      </c>
      <c r="Y4229" s="7" t="s">
        <v>19927</v>
      </c>
    </row>
    <row r="4230" spans="1:25" x14ac:dyDescent="0.35">
      <c r="A4230" t="s">
        <v>19928</v>
      </c>
      <c r="B4230" t="s">
        <v>19929</v>
      </c>
      <c r="C4230" s="7" t="s">
        <v>19930</v>
      </c>
      <c r="D4230" s="7" t="s">
        <v>28</v>
      </c>
      <c r="E4230" s="9">
        <v>52</v>
      </c>
      <c r="F4230" s="7" t="s">
        <v>29</v>
      </c>
      <c r="G4230" s="6">
        <v>45621</v>
      </c>
      <c r="H4230" s="6">
        <v>45707</v>
      </c>
      <c r="I4230" s="7" t="s">
        <v>63</v>
      </c>
      <c r="J4230" s="7" t="s">
        <v>64</v>
      </c>
      <c r="K4230" s="7" t="s">
        <v>32</v>
      </c>
      <c r="L4230" t="s">
        <v>19931</v>
      </c>
      <c r="M4230" s="7" t="s">
        <v>34</v>
      </c>
      <c r="N4230" s="7" t="s">
        <v>35</v>
      </c>
      <c r="O4230" s="9">
        <v>5</v>
      </c>
      <c r="P4230" s="9">
        <v>4847</v>
      </c>
      <c r="Q4230" s="10">
        <v>5958.43</v>
      </c>
      <c r="R4230" s="9">
        <v>0</v>
      </c>
      <c r="S4230" s="10">
        <v>29792.15</v>
      </c>
      <c r="T4230" s="10">
        <v>5557.15</v>
      </c>
      <c r="U4230" s="7" t="s">
        <v>78</v>
      </c>
      <c r="V4230" s="7" t="s">
        <v>37</v>
      </c>
      <c r="W4230" s="9">
        <v>5</v>
      </c>
      <c r="X4230" s="7" t="s">
        <v>70</v>
      </c>
      <c r="Y4230" s="7" t="s">
        <v>19932</v>
      </c>
    </row>
    <row r="4231" spans="1:25" x14ac:dyDescent="0.35">
      <c r="A4231" t="s">
        <v>19933</v>
      </c>
      <c r="B4231" t="s">
        <v>19934</v>
      </c>
      <c r="C4231" s="7" t="s">
        <v>19935</v>
      </c>
      <c r="D4231" s="7" t="s">
        <v>54</v>
      </c>
      <c r="E4231" s="9">
        <v>41</v>
      </c>
      <c r="F4231" s="7" t="s">
        <v>29</v>
      </c>
      <c r="G4231" s="6">
        <v>45910</v>
      </c>
      <c r="H4231" s="6">
        <v>45665</v>
      </c>
      <c r="I4231" s="7" t="s">
        <v>63</v>
      </c>
      <c r="J4231" s="7" t="s">
        <v>64</v>
      </c>
      <c r="K4231" s="7" t="s">
        <v>44</v>
      </c>
      <c r="L4231" t="s">
        <v>19936</v>
      </c>
      <c r="M4231" s="7" t="s">
        <v>46</v>
      </c>
      <c r="N4231" s="7" t="s">
        <v>47</v>
      </c>
      <c r="O4231" s="9">
        <v>3</v>
      </c>
      <c r="P4231" s="9">
        <v>3519</v>
      </c>
      <c r="Q4231" s="10">
        <v>4431.51</v>
      </c>
      <c r="R4231" s="9">
        <v>10</v>
      </c>
      <c r="S4231" s="10">
        <v>11965.08</v>
      </c>
      <c r="T4231" s="10">
        <v>2737.53</v>
      </c>
      <c r="U4231" s="7" t="s">
        <v>36</v>
      </c>
      <c r="V4231" s="7" t="s">
        <v>37</v>
      </c>
      <c r="W4231" s="9">
        <v>1</v>
      </c>
      <c r="X4231" s="7" t="s">
        <v>70</v>
      </c>
      <c r="Y4231" s="7" t="s">
        <v>19937</v>
      </c>
    </row>
    <row r="4232" spans="1:25" x14ac:dyDescent="0.35">
      <c r="A4232" t="s">
        <v>19938</v>
      </c>
      <c r="B4232" t="s">
        <v>19939</v>
      </c>
      <c r="C4232" s="7" t="s">
        <v>19940</v>
      </c>
      <c r="D4232" s="7" t="s">
        <v>54</v>
      </c>
      <c r="E4232" s="9">
        <v>44</v>
      </c>
      <c r="F4232" s="7" t="s">
        <v>29</v>
      </c>
      <c r="G4232" s="6">
        <v>46115</v>
      </c>
      <c r="H4232" s="6">
        <v>45792</v>
      </c>
      <c r="I4232" s="7" t="s">
        <v>63</v>
      </c>
      <c r="J4232" s="7" t="s">
        <v>64</v>
      </c>
      <c r="K4232" s="7" t="s">
        <v>93</v>
      </c>
      <c r="L4232" t="s">
        <v>19941</v>
      </c>
      <c r="M4232" s="7" t="s">
        <v>95</v>
      </c>
      <c r="N4232" s="7" t="s">
        <v>96</v>
      </c>
      <c r="O4232" s="9">
        <v>4</v>
      </c>
      <c r="P4232" s="9">
        <v>17815</v>
      </c>
      <c r="Q4232" s="10">
        <v>25579.58</v>
      </c>
      <c r="R4232" s="9">
        <v>20</v>
      </c>
      <c r="S4232" s="10">
        <v>81854.66</v>
      </c>
      <c r="T4232" s="10">
        <v>31058.32</v>
      </c>
      <c r="U4232" s="7" t="s">
        <v>126</v>
      </c>
      <c r="V4232" s="7" t="s">
        <v>154</v>
      </c>
      <c r="W4232" s="9">
        <v>5</v>
      </c>
      <c r="X4232" s="7" t="s">
        <v>70</v>
      </c>
      <c r="Y4232" s="7" t="s">
        <v>19942</v>
      </c>
    </row>
    <row r="4233" spans="1:25" x14ac:dyDescent="0.35">
      <c r="A4233" t="s">
        <v>19943</v>
      </c>
      <c r="B4233" t="s">
        <v>19944</v>
      </c>
      <c r="C4233" s="7" t="s">
        <v>19945</v>
      </c>
      <c r="D4233" s="7" t="s">
        <v>54</v>
      </c>
      <c r="E4233" s="9">
        <v>32</v>
      </c>
      <c r="F4233" s="7" t="s">
        <v>92</v>
      </c>
      <c r="G4233" s="6">
        <v>46133</v>
      </c>
      <c r="H4233" s="6">
        <v>46112</v>
      </c>
      <c r="I4233" s="7" t="s">
        <v>30</v>
      </c>
      <c r="J4233" s="7" t="s">
        <v>31</v>
      </c>
      <c r="K4233" s="7" t="s">
        <v>44</v>
      </c>
      <c r="L4233" t="s">
        <v>9539</v>
      </c>
      <c r="M4233" s="7" t="s">
        <v>46</v>
      </c>
      <c r="N4233" s="7" t="s">
        <v>47</v>
      </c>
      <c r="O4233" s="9">
        <v>1</v>
      </c>
      <c r="P4233" s="9">
        <v>2060</v>
      </c>
      <c r="Q4233" s="10">
        <v>3034.21</v>
      </c>
      <c r="R4233" s="9">
        <v>15</v>
      </c>
      <c r="S4233" s="10">
        <v>2579.08</v>
      </c>
      <c r="T4233" s="10">
        <v>974.21</v>
      </c>
      <c r="U4233" s="7" t="s">
        <v>78</v>
      </c>
      <c r="V4233" s="7" t="s">
        <v>112</v>
      </c>
      <c r="W4233" s="9">
        <v>4</v>
      </c>
      <c r="X4233" s="7" t="s">
        <v>38</v>
      </c>
      <c r="Y4233" s="7" t="s">
        <v>19946</v>
      </c>
    </row>
    <row r="4234" spans="1:25" x14ac:dyDescent="0.35">
      <c r="A4234" t="s">
        <v>19947</v>
      </c>
      <c r="B4234" t="s">
        <v>19948</v>
      </c>
      <c r="C4234" s="7" t="s">
        <v>4021</v>
      </c>
      <c r="D4234" s="7" t="s">
        <v>54</v>
      </c>
      <c r="E4234" s="9">
        <v>39</v>
      </c>
      <c r="F4234" s="7" t="s">
        <v>92</v>
      </c>
      <c r="G4234" s="6">
        <v>45507</v>
      </c>
      <c r="H4234" s="6">
        <v>45685</v>
      </c>
      <c r="I4234" s="7" t="s">
        <v>63</v>
      </c>
      <c r="J4234" s="7" t="s">
        <v>64</v>
      </c>
      <c r="K4234" s="7" t="s">
        <v>305</v>
      </c>
      <c r="L4234" t="s">
        <v>13543</v>
      </c>
      <c r="M4234" s="7" t="s">
        <v>132</v>
      </c>
      <c r="N4234" s="7" t="s">
        <v>133</v>
      </c>
      <c r="O4234" s="9">
        <v>5</v>
      </c>
      <c r="P4234" s="9">
        <v>25918</v>
      </c>
      <c r="Q4234" s="10">
        <v>36595.78</v>
      </c>
      <c r="R4234" s="9">
        <v>10</v>
      </c>
      <c r="S4234" s="10">
        <v>164681.01</v>
      </c>
      <c r="T4234" s="10">
        <v>53388.9</v>
      </c>
      <c r="U4234" s="7" t="s">
        <v>36</v>
      </c>
      <c r="V4234" s="7" t="s">
        <v>37</v>
      </c>
      <c r="W4234" s="9">
        <v>4</v>
      </c>
      <c r="X4234" s="7" t="s">
        <v>70</v>
      </c>
      <c r="Y4234" s="7" t="s">
        <v>19949</v>
      </c>
    </row>
    <row r="4235" spans="1:25" x14ac:dyDescent="0.35">
      <c r="A4235" t="s">
        <v>19950</v>
      </c>
      <c r="B4235" t="s">
        <v>19951</v>
      </c>
      <c r="C4235" s="7" t="s">
        <v>19952</v>
      </c>
      <c r="D4235" s="7" t="s">
        <v>28</v>
      </c>
      <c r="E4235" s="9">
        <v>45</v>
      </c>
      <c r="F4235" s="7" t="s">
        <v>29</v>
      </c>
      <c r="G4235" s="6">
        <v>45599</v>
      </c>
      <c r="H4235" s="6">
        <v>45797</v>
      </c>
      <c r="I4235" s="7" t="s">
        <v>30</v>
      </c>
      <c r="J4235" s="7" t="s">
        <v>31</v>
      </c>
      <c r="K4235" s="7" t="s">
        <v>65</v>
      </c>
      <c r="L4235" t="s">
        <v>19953</v>
      </c>
      <c r="M4235" s="7" t="s">
        <v>67</v>
      </c>
      <c r="N4235" s="7" t="s">
        <v>68</v>
      </c>
      <c r="O4235" s="9">
        <v>1</v>
      </c>
      <c r="P4235" s="9">
        <v>21419</v>
      </c>
      <c r="Q4235" s="10">
        <v>24542.36</v>
      </c>
      <c r="R4235" s="9">
        <v>15</v>
      </c>
      <c r="S4235" s="10">
        <v>20861.009999999998</v>
      </c>
      <c r="T4235" s="10">
        <v>3123.36</v>
      </c>
      <c r="U4235" s="7" t="s">
        <v>78</v>
      </c>
      <c r="V4235" s="7" t="s">
        <v>154</v>
      </c>
      <c r="W4235" s="9">
        <v>2</v>
      </c>
      <c r="X4235" s="7" t="s">
        <v>38</v>
      </c>
      <c r="Y4235" s="7" t="s">
        <v>19954</v>
      </c>
    </row>
    <row r="4236" spans="1:25" x14ac:dyDescent="0.35">
      <c r="A4236" t="s">
        <v>19955</v>
      </c>
      <c r="B4236" t="s">
        <v>19956</v>
      </c>
      <c r="C4236" s="7" t="s">
        <v>19957</v>
      </c>
      <c r="D4236" s="7" t="s">
        <v>28</v>
      </c>
      <c r="E4236" s="9">
        <v>46</v>
      </c>
      <c r="F4236" s="7" t="s">
        <v>29</v>
      </c>
      <c r="G4236" s="6">
        <v>45478</v>
      </c>
      <c r="H4236" s="6">
        <v>45628</v>
      </c>
      <c r="I4236" s="7" t="s">
        <v>55</v>
      </c>
      <c r="J4236" s="7" t="s">
        <v>56</v>
      </c>
      <c r="K4236" s="7" t="s">
        <v>44</v>
      </c>
      <c r="L4236" t="s">
        <v>19958</v>
      </c>
      <c r="M4236" s="7" t="s">
        <v>46</v>
      </c>
      <c r="N4236" s="7" t="s">
        <v>47</v>
      </c>
      <c r="O4236" s="9">
        <v>2</v>
      </c>
      <c r="P4236" s="9">
        <v>10925</v>
      </c>
      <c r="Q4236" s="10">
        <v>13711.07</v>
      </c>
      <c r="R4236" s="9">
        <v>0</v>
      </c>
      <c r="S4236" s="10">
        <v>27422.14</v>
      </c>
      <c r="T4236" s="10">
        <v>5572.14</v>
      </c>
      <c r="U4236" s="7" t="s">
        <v>48</v>
      </c>
      <c r="V4236" s="7" t="s">
        <v>37</v>
      </c>
      <c r="W4236" s="9">
        <v>5</v>
      </c>
      <c r="X4236" s="7" t="s">
        <v>58</v>
      </c>
      <c r="Y4236" s="7" t="s">
        <v>19959</v>
      </c>
    </row>
    <row r="4237" spans="1:25" x14ac:dyDescent="0.35">
      <c r="A4237" t="s">
        <v>19960</v>
      </c>
      <c r="B4237" t="s">
        <v>19961</v>
      </c>
      <c r="C4237" s="7" t="s">
        <v>19962</v>
      </c>
      <c r="D4237" s="7" t="s">
        <v>54</v>
      </c>
      <c r="E4237" s="9">
        <v>39</v>
      </c>
      <c r="F4237" s="7" t="s">
        <v>29</v>
      </c>
      <c r="G4237" s="6">
        <v>45933</v>
      </c>
      <c r="H4237" s="6">
        <v>45738</v>
      </c>
      <c r="I4237" s="7" t="s">
        <v>75</v>
      </c>
      <c r="J4237" s="7" t="s">
        <v>76</v>
      </c>
      <c r="K4237" s="7" t="s">
        <v>93</v>
      </c>
      <c r="L4237" t="s">
        <v>19963</v>
      </c>
      <c r="M4237" s="7" t="s">
        <v>132</v>
      </c>
      <c r="N4237" s="7" t="s">
        <v>133</v>
      </c>
      <c r="O4237" s="9">
        <v>3</v>
      </c>
      <c r="P4237" s="9">
        <v>9792</v>
      </c>
      <c r="Q4237" s="10">
        <v>14104.54</v>
      </c>
      <c r="R4237" s="9">
        <v>15</v>
      </c>
      <c r="S4237" s="10">
        <v>35966.58</v>
      </c>
      <c r="T4237" s="10">
        <v>12937.62</v>
      </c>
      <c r="U4237" s="7" t="s">
        <v>126</v>
      </c>
      <c r="V4237" s="7" t="s">
        <v>69</v>
      </c>
      <c r="W4237" s="9">
        <v>2</v>
      </c>
      <c r="X4237" s="7" t="s">
        <v>79</v>
      </c>
      <c r="Y4237" s="7" t="s">
        <v>19964</v>
      </c>
    </row>
    <row r="4238" spans="1:25" x14ac:dyDescent="0.35">
      <c r="A4238" t="s">
        <v>19965</v>
      </c>
      <c r="B4238" t="s">
        <v>19966</v>
      </c>
      <c r="C4238" s="7" t="s">
        <v>19967</v>
      </c>
      <c r="D4238" s="7" t="s">
        <v>28</v>
      </c>
      <c r="E4238" s="9">
        <v>43</v>
      </c>
      <c r="F4238" s="7" t="s">
        <v>29</v>
      </c>
      <c r="G4238" s="6">
        <v>45477</v>
      </c>
      <c r="H4238" s="6">
        <v>45628</v>
      </c>
      <c r="I4238" s="7" t="s">
        <v>75</v>
      </c>
      <c r="J4238" s="7" t="s">
        <v>76</v>
      </c>
      <c r="K4238" s="7" t="s">
        <v>93</v>
      </c>
      <c r="L4238" t="s">
        <v>2292</v>
      </c>
      <c r="M4238" s="7" t="s">
        <v>132</v>
      </c>
      <c r="N4238" s="7" t="s">
        <v>133</v>
      </c>
      <c r="O4238" s="9">
        <v>5</v>
      </c>
      <c r="P4238" s="9">
        <v>5863</v>
      </c>
      <c r="Q4238" s="10">
        <v>8357.7999999999993</v>
      </c>
      <c r="R4238" s="9">
        <v>10</v>
      </c>
      <c r="S4238" s="10">
        <v>37610.1</v>
      </c>
      <c r="T4238" s="10">
        <v>12474</v>
      </c>
      <c r="U4238" s="7" t="s">
        <v>36</v>
      </c>
      <c r="V4238" s="7" t="s">
        <v>154</v>
      </c>
      <c r="W4238" s="9">
        <v>1</v>
      </c>
      <c r="X4238" s="7" t="s">
        <v>79</v>
      </c>
      <c r="Y4238" s="7" t="s">
        <v>19968</v>
      </c>
    </row>
    <row r="4239" spans="1:25" x14ac:dyDescent="0.35">
      <c r="A4239" t="s">
        <v>19969</v>
      </c>
      <c r="B4239" t="s">
        <v>19970</v>
      </c>
      <c r="C4239" s="7" t="s">
        <v>19971</v>
      </c>
      <c r="D4239" s="7" t="s">
        <v>54</v>
      </c>
      <c r="E4239" s="9">
        <v>23</v>
      </c>
      <c r="F4239" s="7" t="s">
        <v>92</v>
      </c>
      <c r="G4239" s="6">
        <v>45549</v>
      </c>
      <c r="H4239" s="6">
        <v>45637</v>
      </c>
      <c r="I4239" s="7" t="s">
        <v>63</v>
      </c>
      <c r="J4239" s="7" t="s">
        <v>64</v>
      </c>
      <c r="K4239" s="7" t="s">
        <v>117</v>
      </c>
      <c r="L4239" t="s">
        <v>19972</v>
      </c>
      <c r="M4239" s="7" t="s">
        <v>119</v>
      </c>
      <c r="N4239" s="7" t="s">
        <v>120</v>
      </c>
      <c r="O4239" s="9">
        <v>4</v>
      </c>
      <c r="P4239" s="9">
        <v>14133</v>
      </c>
      <c r="Q4239" s="10">
        <v>16128.08</v>
      </c>
      <c r="R4239" s="9">
        <v>20</v>
      </c>
      <c r="S4239" s="10">
        <v>51609.86</v>
      </c>
      <c r="T4239" s="10">
        <v>7980.32</v>
      </c>
      <c r="U4239" s="7" t="s">
        <v>48</v>
      </c>
      <c r="V4239" s="7" t="s">
        <v>112</v>
      </c>
      <c r="W4239" s="9">
        <v>3</v>
      </c>
      <c r="X4239" s="7" t="s">
        <v>70</v>
      </c>
      <c r="Y4239" s="7" t="s">
        <v>19973</v>
      </c>
    </row>
    <row r="4240" spans="1:25" x14ac:dyDescent="0.35">
      <c r="A4240" t="s">
        <v>19974</v>
      </c>
      <c r="B4240" t="s">
        <v>19975</v>
      </c>
      <c r="C4240" s="7" t="s">
        <v>19976</v>
      </c>
      <c r="D4240" s="7" t="s">
        <v>28</v>
      </c>
      <c r="E4240" s="9">
        <v>22</v>
      </c>
      <c r="F4240" s="7" t="s">
        <v>92</v>
      </c>
      <c r="G4240" s="6">
        <v>45754</v>
      </c>
      <c r="H4240" s="6">
        <v>45535</v>
      </c>
      <c r="I4240" s="7" t="s">
        <v>75</v>
      </c>
      <c r="J4240" s="7" t="s">
        <v>76</v>
      </c>
      <c r="K4240" s="7" t="s">
        <v>44</v>
      </c>
      <c r="L4240" t="s">
        <v>4273</v>
      </c>
      <c r="M4240" s="7" t="s">
        <v>46</v>
      </c>
      <c r="N4240" s="7" t="s">
        <v>47</v>
      </c>
      <c r="O4240" s="9">
        <v>4</v>
      </c>
      <c r="P4240" s="9">
        <v>11053</v>
      </c>
      <c r="Q4240" s="10">
        <v>12475.31</v>
      </c>
      <c r="R4240" s="9">
        <v>20</v>
      </c>
      <c r="S4240" s="10">
        <v>39920.99</v>
      </c>
      <c r="T4240" s="10">
        <v>5689.24</v>
      </c>
      <c r="U4240" s="7" t="s">
        <v>48</v>
      </c>
      <c r="V4240" s="7" t="s">
        <v>154</v>
      </c>
      <c r="W4240" s="9">
        <v>5</v>
      </c>
      <c r="X4240" s="7" t="s">
        <v>79</v>
      </c>
      <c r="Y4240" s="7" t="s">
        <v>19977</v>
      </c>
    </row>
    <row r="4241" spans="1:25" x14ac:dyDescent="0.35">
      <c r="A4241" t="s">
        <v>19978</v>
      </c>
      <c r="B4241" t="s">
        <v>19979</v>
      </c>
      <c r="C4241" s="7" t="s">
        <v>19980</v>
      </c>
      <c r="D4241" s="7" t="s">
        <v>54</v>
      </c>
      <c r="E4241" s="9">
        <v>48</v>
      </c>
      <c r="F4241" s="7" t="s">
        <v>92</v>
      </c>
      <c r="G4241" s="6">
        <v>45679</v>
      </c>
      <c r="H4241" s="6">
        <v>46036</v>
      </c>
      <c r="I4241" s="7" t="s">
        <v>63</v>
      </c>
      <c r="J4241" s="7" t="s">
        <v>64</v>
      </c>
      <c r="K4241" s="7" t="s">
        <v>93</v>
      </c>
      <c r="L4241" t="s">
        <v>19981</v>
      </c>
      <c r="M4241" s="7" t="s">
        <v>95</v>
      </c>
      <c r="N4241" s="7" t="s">
        <v>96</v>
      </c>
      <c r="O4241" s="9">
        <v>2</v>
      </c>
      <c r="P4241" s="9">
        <v>10990</v>
      </c>
      <c r="Q4241" s="10">
        <v>13985.44</v>
      </c>
      <c r="R4241" s="9">
        <v>20</v>
      </c>
      <c r="S4241" s="10">
        <v>22376.7</v>
      </c>
      <c r="T4241" s="10">
        <v>5990.88</v>
      </c>
      <c r="U4241" s="7" t="s">
        <v>78</v>
      </c>
      <c r="V4241" s="7" t="s">
        <v>112</v>
      </c>
      <c r="W4241" s="9">
        <v>2</v>
      </c>
      <c r="X4241" s="7" t="s">
        <v>70</v>
      </c>
      <c r="Y4241" s="7" t="s">
        <v>2355</v>
      </c>
    </row>
    <row r="4242" spans="1:25" x14ac:dyDescent="0.35">
      <c r="A4242" t="s">
        <v>19982</v>
      </c>
      <c r="B4242" t="s">
        <v>19983</v>
      </c>
      <c r="C4242" s="7" t="s">
        <v>19984</v>
      </c>
      <c r="D4242" s="7" t="s">
        <v>28</v>
      </c>
      <c r="E4242" s="9">
        <v>25</v>
      </c>
      <c r="F4242" s="7" t="s">
        <v>29</v>
      </c>
      <c r="G4242" s="6">
        <v>46014</v>
      </c>
      <c r="H4242" s="6">
        <v>45496</v>
      </c>
      <c r="I4242" s="7" t="s">
        <v>84</v>
      </c>
      <c r="J4242" s="7" t="s">
        <v>85</v>
      </c>
      <c r="K4242" s="7" t="s">
        <v>32</v>
      </c>
      <c r="L4242" t="s">
        <v>19985</v>
      </c>
      <c r="M4242" s="7" t="s">
        <v>34</v>
      </c>
      <c r="N4242" s="7" t="s">
        <v>35</v>
      </c>
      <c r="O4242" s="9">
        <v>2</v>
      </c>
      <c r="P4242" s="9">
        <v>27815</v>
      </c>
      <c r="Q4242" s="10">
        <v>34819.730000000003</v>
      </c>
      <c r="R4242" s="9">
        <v>0</v>
      </c>
      <c r="S4242" s="10">
        <v>69639.460000000006</v>
      </c>
      <c r="T4242" s="10">
        <v>14009.46</v>
      </c>
      <c r="U4242" s="7" t="s">
        <v>78</v>
      </c>
      <c r="V4242" s="7" t="s">
        <v>154</v>
      </c>
      <c r="W4242" s="9">
        <v>2</v>
      </c>
      <c r="X4242" s="7" t="s">
        <v>87</v>
      </c>
      <c r="Y4242" s="7" t="s">
        <v>10002</v>
      </c>
    </row>
    <row r="4243" spans="1:25" x14ac:dyDescent="0.35">
      <c r="A4243" t="s">
        <v>19986</v>
      </c>
      <c r="B4243" t="s">
        <v>19987</v>
      </c>
      <c r="C4243" s="7" t="s">
        <v>19988</v>
      </c>
      <c r="D4243" s="7" t="s">
        <v>54</v>
      </c>
      <c r="E4243" s="9">
        <v>53</v>
      </c>
      <c r="F4243" s="7" t="s">
        <v>29</v>
      </c>
      <c r="G4243" s="6">
        <v>46046</v>
      </c>
      <c r="H4243" s="6">
        <v>45750</v>
      </c>
      <c r="I4243" s="7" t="s">
        <v>84</v>
      </c>
      <c r="J4243" s="7" t="s">
        <v>85</v>
      </c>
      <c r="K4243" s="7" t="s">
        <v>32</v>
      </c>
      <c r="L4243" t="s">
        <v>9405</v>
      </c>
      <c r="M4243" s="7" t="s">
        <v>34</v>
      </c>
      <c r="N4243" s="7" t="s">
        <v>35</v>
      </c>
      <c r="O4243" s="9">
        <v>1</v>
      </c>
      <c r="P4243" s="9">
        <v>14602</v>
      </c>
      <c r="Q4243" s="10">
        <v>20732.25</v>
      </c>
      <c r="R4243" s="9">
        <v>20</v>
      </c>
      <c r="S4243" s="10">
        <v>16585.8</v>
      </c>
      <c r="T4243" s="10">
        <v>6130.25</v>
      </c>
      <c r="U4243" s="7" t="s">
        <v>126</v>
      </c>
      <c r="V4243" s="7" t="s">
        <v>112</v>
      </c>
      <c r="W4243" s="9">
        <v>5</v>
      </c>
      <c r="X4243" s="7" t="s">
        <v>87</v>
      </c>
      <c r="Y4243" s="7" t="s">
        <v>10895</v>
      </c>
    </row>
    <row r="4244" spans="1:25" x14ac:dyDescent="0.35">
      <c r="A4244" t="s">
        <v>19989</v>
      </c>
      <c r="B4244" t="s">
        <v>19990</v>
      </c>
      <c r="C4244" s="7" t="s">
        <v>19991</v>
      </c>
      <c r="D4244" s="7" t="s">
        <v>28</v>
      </c>
      <c r="E4244" s="9">
        <v>31</v>
      </c>
      <c r="F4244" s="7" t="s">
        <v>92</v>
      </c>
      <c r="G4244" s="6">
        <v>45545</v>
      </c>
      <c r="H4244" s="6">
        <v>45871</v>
      </c>
      <c r="I4244" s="7" t="s">
        <v>30</v>
      </c>
      <c r="J4244" s="7" t="s">
        <v>31</v>
      </c>
      <c r="K4244" s="7" t="s">
        <v>305</v>
      </c>
      <c r="L4244" t="s">
        <v>14675</v>
      </c>
      <c r="M4244" s="7" t="s">
        <v>132</v>
      </c>
      <c r="N4244" s="7" t="s">
        <v>133</v>
      </c>
      <c r="O4244" s="9">
        <v>1</v>
      </c>
      <c r="P4244" s="9">
        <v>29047</v>
      </c>
      <c r="Q4244" s="10">
        <v>37152.9</v>
      </c>
      <c r="R4244" s="9">
        <v>15</v>
      </c>
      <c r="S4244" s="10">
        <v>31579.97</v>
      </c>
      <c r="T4244" s="10">
        <v>8105.9</v>
      </c>
      <c r="U4244" s="7" t="s">
        <v>78</v>
      </c>
      <c r="V4244" s="7" t="s">
        <v>112</v>
      </c>
      <c r="W4244" s="9">
        <v>4</v>
      </c>
      <c r="X4244" s="7" t="s">
        <v>38</v>
      </c>
      <c r="Y4244" s="7" t="s">
        <v>19992</v>
      </c>
    </row>
    <row r="4245" spans="1:25" x14ac:dyDescent="0.35">
      <c r="A4245" t="s">
        <v>19993</v>
      </c>
      <c r="B4245" t="s">
        <v>19994</v>
      </c>
      <c r="C4245" s="7" t="s">
        <v>19995</v>
      </c>
      <c r="D4245" s="7" t="s">
        <v>28</v>
      </c>
      <c r="E4245" s="9">
        <v>24</v>
      </c>
      <c r="F4245" s="7" t="s">
        <v>92</v>
      </c>
      <c r="G4245" s="6">
        <v>45934</v>
      </c>
      <c r="H4245" s="6">
        <v>45952</v>
      </c>
      <c r="I4245" s="7" t="s">
        <v>75</v>
      </c>
      <c r="J4245" s="7" t="s">
        <v>76</v>
      </c>
      <c r="K4245" s="7" t="s">
        <v>117</v>
      </c>
      <c r="L4245" t="s">
        <v>19996</v>
      </c>
      <c r="M4245" s="7" t="s">
        <v>119</v>
      </c>
      <c r="N4245" s="7" t="s">
        <v>120</v>
      </c>
      <c r="O4245" s="9">
        <v>1</v>
      </c>
      <c r="P4245" s="9">
        <v>16712</v>
      </c>
      <c r="Q4245" s="10">
        <v>20840.919999999998</v>
      </c>
      <c r="R4245" s="9">
        <v>10</v>
      </c>
      <c r="S4245" s="10">
        <v>18756.830000000002</v>
      </c>
      <c r="T4245" s="10">
        <v>4128.92</v>
      </c>
      <c r="U4245" s="7" t="s">
        <v>78</v>
      </c>
      <c r="V4245" s="7" t="s">
        <v>37</v>
      </c>
      <c r="W4245" s="9">
        <v>4</v>
      </c>
      <c r="X4245" s="7" t="s">
        <v>79</v>
      </c>
      <c r="Y4245" s="7" t="s">
        <v>19997</v>
      </c>
    </row>
    <row r="4246" spans="1:25" x14ac:dyDescent="0.35">
      <c r="A4246" t="s">
        <v>19998</v>
      </c>
      <c r="B4246" t="s">
        <v>19999</v>
      </c>
      <c r="C4246" s="7" t="s">
        <v>20000</v>
      </c>
      <c r="D4246" s="7" t="s">
        <v>54</v>
      </c>
      <c r="E4246" s="9">
        <v>45</v>
      </c>
      <c r="F4246" s="7" t="s">
        <v>29</v>
      </c>
      <c r="G4246" s="6">
        <v>46151</v>
      </c>
      <c r="H4246" s="6">
        <v>45716</v>
      </c>
      <c r="I4246" s="7" t="s">
        <v>30</v>
      </c>
      <c r="J4246" s="7" t="s">
        <v>43</v>
      </c>
      <c r="K4246" s="7" t="s">
        <v>32</v>
      </c>
      <c r="L4246" t="s">
        <v>11541</v>
      </c>
      <c r="M4246" s="7" t="s">
        <v>34</v>
      </c>
      <c r="N4246" s="7" t="s">
        <v>35</v>
      </c>
      <c r="O4246" s="9">
        <v>1</v>
      </c>
      <c r="P4246" s="9">
        <v>15933</v>
      </c>
      <c r="Q4246" s="10">
        <v>23884.03</v>
      </c>
      <c r="R4246" s="9">
        <v>5</v>
      </c>
      <c r="S4246" s="10">
        <v>22689.83</v>
      </c>
      <c r="T4246" s="10">
        <v>7951.03</v>
      </c>
      <c r="U4246" s="7" t="s">
        <v>48</v>
      </c>
      <c r="V4246" s="7" t="s">
        <v>69</v>
      </c>
      <c r="W4246" s="9">
        <v>2</v>
      </c>
      <c r="X4246" s="7" t="s">
        <v>49</v>
      </c>
      <c r="Y4246" s="7" t="s">
        <v>20001</v>
      </c>
    </row>
    <row r="4247" spans="1:25" x14ac:dyDescent="0.35">
      <c r="A4247" t="s">
        <v>20002</v>
      </c>
      <c r="B4247" t="s">
        <v>20003</v>
      </c>
      <c r="C4247" s="7" t="s">
        <v>20004</v>
      </c>
      <c r="D4247" s="7" t="s">
        <v>28</v>
      </c>
      <c r="E4247" s="9">
        <v>56</v>
      </c>
      <c r="F4247" s="7" t="s">
        <v>92</v>
      </c>
      <c r="G4247" s="6">
        <v>46091</v>
      </c>
      <c r="H4247" s="6">
        <v>45603</v>
      </c>
      <c r="I4247" s="7" t="s">
        <v>63</v>
      </c>
      <c r="J4247" s="7" t="s">
        <v>64</v>
      </c>
      <c r="K4247" s="7" t="s">
        <v>32</v>
      </c>
      <c r="L4247" t="s">
        <v>20005</v>
      </c>
      <c r="M4247" s="7" t="s">
        <v>34</v>
      </c>
      <c r="N4247" s="7" t="s">
        <v>35</v>
      </c>
      <c r="O4247" s="9">
        <v>4</v>
      </c>
      <c r="P4247" s="9">
        <v>26472</v>
      </c>
      <c r="Q4247" s="10">
        <v>37916.120000000003</v>
      </c>
      <c r="R4247" s="9">
        <v>20</v>
      </c>
      <c r="S4247" s="10">
        <v>121331.58</v>
      </c>
      <c r="T4247" s="10">
        <v>45776.480000000003</v>
      </c>
      <c r="U4247" s="7" t="s">
        <v>126</v>
      </c>
      <c r="V4247" s="7" t="s">
        <v>154</v>
      </c>
      <c r="X4247" s="7" t="s">
        <v>70</v>
      </c>
      <c r="Y4247" s="7" t="s">
        <v>20006</v>
      </c>
    </row>
    <row r="4248" spans="1:25" x14ac:dyDescent="0.35">
      <c r="A4248" t="s">
        <v>20007</v>
      </c>
      <c r="B4248" t="s">
        <v>20008</v>
      </c>
      <c r="C4248" s="7" t="s">
        <v>20009</v>
      </c>
      <c r="D4248" s="7" t="s">
        <v>54</v>
      </c>
      <c r="E4248" s="9">
        <v>41</v>
      </c>
      <c r="F4248" s="7" t="s">
        <v>92</v>
      </c>
      <c r="G4248" s="6">
        <v>45571</v>
      </c>
      <c r="H4248" s="6">
        <v>45545</v>
      </c>
      <c r="I4248" s="7" t="s">
        <v>63</v>
      </c>
      <c r="J4248" s="7" t="s">
        <v>64</v>
      </c>
      <c r="K4248" s="7" t="s">
        <v>93</v>
      </c>
      <c r="L4248" t="s">
        <v>20010</v>
      </c>
      <c r="M4248" s="7" t="s">
        <v>132</v>
      </c>
      <c r="N4248" s="7" t="s">
        <v>133</v>
      </c>
      <c r="O4248" s="9">
        <v>5</v>
      </c>
      <c r="P4248" s="9">
        <v>21735</v>
      </c>
      <c r="Q4248" s="10">
        <v>30055.55</v>
      </c>
      <c r="R4248" s="9">
        <v>10</v>
      </c>
      <c r="S4248" s="10">
        <v>135249.98000000001</v>
      </c>
      <c r="T4248" s="10">
        <v>41602.75</v>
      </c>
      <c r="U4248" s="7" t="s">
        <v>126</v>
      </c>
      <c r="V4248" s="7" t="s">
        <v>112</v>
      </c>
      <c r="W4248" s="9">
        <v>4</v>
      </c>
      <c r="X4248" s="7" t="s">
        <v>70</v>
      </c>
      <c r="Y4248" s="7" t="s">
        <v>20011</v>
      </c>
    </row>
    <row r="4249" spans="1:25" x14ac:dyDescent="0.35">
      <c r="A4249" t="s">
        <v>20012</v>
      </c>
      <c r="B4249" t="s">
        <v>20013</v>
      </c>
      <c r="C4249" s="7" t="s">
        <v>20014</v>
      </c>
      <c r="D4249" s="7" t="s">
        <v>28</v>
      </c>
      <c r="E4249" s="9">
        <v>54</v>
      </c>
      <c r="F4249" s="7" t="s">
        <v>92</v>
      </c>
      <c r="G4249" s="6">
        <v>45713</v>
      </c>
      <c r="H4249" s="6">
        <v>45586</v>
      </c>
      <c r="I4249" s="7" t="s">
        <v>84</v>
      </c>
      <c r="J4249" s="7" t="s">
        <v>85</v>
      </c>
      <c r="K4249" s="7" t="s">
        <v>32</v>
      </c>
      <c r="L4249" t="s">
        <v>20015</v>
      </c>
      <c r="M4249" s="7" t="s">
        <v>34</v>
      </c>
      <c r="N4249" s="7" t="s">
        <v>35</v>
      </c>
      <c r="O4249" s="9">
        <v>4</v>
      </c>
      <c r="P4249" s="9">
        <v>10633</v>
      </c>
      <c r="Q4249" s="10">
        <v>12432.16</v>
      </c>
      <c r="R4249" s="9">
        <v>5</v>
      </c>
      <c r="S4249" s="10">
        <v>47242.21</v>
      </c>
      <c r="T4249" s="10">
        <v>7196.64</v>
      </c>
      <c r="U4249" s="7" t="s">
        <v>126</v>
      </c>
      <c r="V4249" s="7" t="s">
        <v>37</v>
      </c>
      <c r="W4249" s="9">
        <v>5</v>
      </c>
      <c r="X4249" s="7" t="s">
        <v>87</v>
      </c>
      <c r="Y4249" s="7" t="s">
        <v>20016</v>
      </c>
    </row>
    <row r="4250" spans="1:25" x14ac:dyDescent="0.35">
      <c r="A4250" t="s">
        <v>20017</v>
      </c>
      <c r="B4250" t="s">
        <v>20018</v>
      </c>
      <c r="C4250" s="7" t="s">
        <v>20019</v>
      </c>
      <c r="D4250" s="7" t="s">
        <v>54</v>
      </c>
      <c r="E4250" s="9">
        <v>55</v>
      </c>
      <c r="F4250" s="7" t="s">
        <v>92</v>
      </c>
      <c r="G4250" s="6">
        <v>45752</v>
      </c>
      <c r="H4250" s="6">
        <v>45641</v>
      </c>
      <c r="I4250" s="7" t="s">
        <v>304</v>
      </c>
      <c r="J4250" s="7" t="s">
        <v>31</v>
      </c>
      <c r="K4250" s="7" t="s">
        <v>32</v>
      </c>
      <c r="L4250" t="s">
        <v>8100</v>
      </c>
      <c r="M4250" s="7" t="s">
        <v>34</v>
      </c>
      <c r="N4250" s="7" t="s">
        <v>35</v>
      </c>
      <c r="O4250" s="9">
        <v>5</v>
      </c>
      <c r="P4250" s="9">
        <v>21639</v>
      </c>
      <c r="Q4250" s="10">
        <v>28676.23</v>
      </c>
      <c r="R4250" s="9">
        <v>20</v>
      </c>
      <c r="S4250" s="10">
        <v>114704.92</v>
      </c>
      <c r="T4250" s="10">
        <v>35186.15</v>
      </c>
      <c r="U4250" s="7" t="s">
        <v>126</v>
      </c>
      <c r="V4250" s="7" t="s">
        <v>154</v>
      </c>
      <c r="W4250" s="9">
        <v>5</v>
      </c>
      <c r="X4250" s="7" t="s">
        <v>38</v>
      </c>
      <c r="Y4250" s="7" t="s">
        <v>20020</v>
      </c>
    </row>
    <row r="4251" spans="1:25" x14ac:dyDescent="0.35">
      <c r="A4251" t="s">
        <v>20021</v>
      </c>
      <c r="B4251" t="s">
        <v>20022</v>
      </c>
      <c r="C4251" s="7" t="s">
        <v>20023</v>
      </c>
      <c r="D4251" s="7" t="s">
        <v>54</v>
      </c>
      <c r="E4251" s="9">
        <v>35</v>
      </c>
      <c r="F4251" s="7" t="s">
        <v>29</v>
      </c>
      <c r="G4251" s="6">
        <v>46160</v>
      </c>
      <c r="H4251" s="6">
        <v>45479</v>
      </c>
      <c r="I4251" s="7" t="s">
        <v>55</v>
      </c>
      <c r="J4251" s="7" t="s">
        <v>56</v>
      </c>
      <c r="K4251" s="7" t="s">
        <v>117</v>
      </c>
      <c r="L4251" t="s">
        <v>6960</v>
      </c>
      <c r="M4251" s="7" t="s">
        <v>119</v>
      </c>
      <c r="N4251" s="7" t="s">
        <v>120</v>
      </c>
      <c r="O4251" s="9">
        <v>4</v>
      </c>
      <c r="P4251" s="9">
        <v>22329</v>
      </c>
      <c r="Q4251" s="10">
        <v>25717.9</v>
      </c>
      <c r="R4251" s="9">
        <v>5</v>
      </c>
      <c r="S4251" s="10">
        <v>97728.02</v>
      </c>
      <c r="T4251" s="10">
        <v>13555.6</v>
      </c>
      <c r="U4251" s="7" t="s">
        <v>36</v>
      </c>
      <c r="V4251" s="7" t="s">
        <v>154</v>
      </c>
      <c r="W4251" s="9">
        <v>4</v>
      </c>
      <c r="X4251" s="7" t="s">
        <v>58</v>
      </c>
      <c r="Y4251" s="7" t="s">
        <v>20024</v>
      </c>
    </row>
    <row r="4252" spans="1:25" x14ac:dyDescent="0.35">
      <c r="A4252" t="s">
        <v>20025</v>
      </c>
      <c r="B4252" t="s">
        <v>20026</v>
      </c>
      <c r="C4252" s="7" t="s">
        <v>20027</v>
      </c>
      <c r="D4252" s="7" t="s">
        <v>28</v>
      </c>
      <c r="E4252" s="9">
        <v>42</v>
      </c>
      <c r="F4252" s="7" t="s">
        <v>29</v>
      </c>
      <c r="G4252" s="6">
        <v>45729</v>
      </c>
      <c r="H4252" s="6">
        <v>45704</v>
      </c>
      <c r="I4252" s="7" t="s">
        <v>75</v>
      </c>
      <c r="J4252" s="7" t="s">
        <v>76</v>
      </c>
      <c r="K4252" s="7" t="s">
        <v>65</v>
      </c>
      <c r="L4252" t="s">
        <v>20028</v>
      </c>
      <c r="M4252" s="7" t="s">
        <v>67</v>
      </c>
      <c r="N4252" s="7" t="s">
        <v>68</v>
      </c>
      <c r="O4252" s="9">
        <v>3</v>
      </c>
      <c r="P4252" s="9">
        <v>22254</v>
      </c>
      <c r="Q4252" s="10">
        <v>32414.94</v>
      </c>
      <c r="R4252" s="9">
        <v>5</v>
      </c>
      <c r="S4252" s="10">
        <v>92382.58</v>
      </c>
      <c r="T4252" s="10">
        <v>30482.82</v>
      </c>
      <c r="U4252" s="7" t="s">
        <v>126</v>
      </c>
      <c r="V4252" s="7" t="s">
        <v>37</v>
      </c>
      <c r="W4252" s="9">
        <v>5</v>
      </c>
      <c r="X4252" s="7" t="s">
        <v>79</v>
      </c>
      <c r="Y4252" s="7" t="s">
        <v>20029</v>
      </c>
    </row>
    <row r="4253" spans="1:25" x14ac:dyDescent="0.35">
      <c r="A4253" t="s">
        <v>20030</v>
      </c>
      <c r="B4253" t="s">
        <v>20031</v>
      </c>
      <c r="C4253" s="7" t="s">
        <v>20032</v>
      </c>
      <c r="D4253" s="7" t="s">
        <v>54</v>
      </c>
      <c r="E4253" s="9">
        <v>22</v>
      </c>
      <c r="F4253" s="7" t="s">
        <v>92</v>
      </c>
      <c r="G4253" s="6">
        <v>46112</v>
      </c>
      <c r="H4253" s="6">
        <v>45884</v>
      </c>
      <c r="I4253" s="7" t="s">
        <v>63</v>
      </c>
      <c r="J4253" s="7" t="s">
        <v>64</v>
      </c>
      <c r="K4253" s="7" t="s">
        <v>93</v>
      </c>
      <c r="L4253" t="s">
        <v>5175</v>
      </c>
      <c r="M4253" s="7" t="s">
        <v>132</v>
      </c>
      <c r="N4253" s="7" t="s">
        <v>133</v>
      </c>
      <c r="O4253" s="9">
        <v>5</v>
      </c>
      <c r="P4253" s="9">
        <v>20688</v>
      </c>
      <c r="Q4253" s="10">
        <v>23008.54</v>
      </c>
      <c r="R4253" s="9">
        <v>15</v>
      </c>
      <c r="S4253" s="10">
        <v>97786.3</v>
      </c>
      <c r="T4253" s="10">
        <v>11602.7</v>
      </c>
      <c r="U4253" s="7" t="s">
        <v>126</v>
      </c>
      <c r="V4253" s="7" t="s">
        <v>154</v>
      </c>
      <c r="W4253" s="9">
        <v>3</v>
      </c>
      <c r="X4253" s="7" t="s">
        <v>70</v>
      </c>
      <c r="Y4253" s="7" t="s">
        <v>20033</v>
      </c>
    </row>
    <row r="4254" spans="1:25" x14ac:dyDescent="0.35">
      <c r="A4254" t="s">
        <v>20034</v>
      </c>
      <c r="B4254" t="s">
        <v>20035</v>
      </c>
      <c r="C4254" s="7" t="s">
        <v>20036</v>
      </c>
      <c r="D4254" s="7" t="s">
        <v>54</v>
      </c>
      <c r="E4254" s="9">
        <v>38</v>
      </c>
      <c r="F4254" s="7" t="s">
        <v>29</v>
      </c>
      <c r="G4254" s="6">
        <v>45714</v>
      </c>
      <c r="H4254" s="6">
        <v>46127</v>
      </c>
      <c r="I4254" s="7" t="s">
        <v>75</v>
      </c>
      <c r="J4254" s="7" t="s">
        <v>76</v>
      </c>
      <c r="K4254" s="7" t="s">
        <v>93</v>
      </c>
      <c r="L4254" t="s">
        <v>20037</v>
      </c>
      <c r="M4254" s="7" t="s">
        <v>132</v>
      </c>
      <c r="N4254" s="7" t="s">
        <v>133</v>
      </c>
      <c r="O4254" s="9">
        <v>4</v>
      </c>
      <c r="P4254" s="9">
        <v>5708</v>
      </c>
      <c r="Q4254" s="10">
        <v>6815.22</v>
      </c>
      <c r="R4254" s="9">
        <v>0</v>
      </c>
      <c r="S4254" s="10">
        <v>27260.880000000001</v>
      </c>
      <c r="T4254" s="10">
        <v>4428.88</v>
      </c>
      <c r="U4254" s="7" t="s">
        <v>78</v>
      </c>
      <c r="V4254" s="7" t="s">
        <v>69</v>
      </c>
      <c r="W4254" s="9">
        <v>1</v>
      </c>
      <c r="X4254" s="7" t="s">
        <v>79</v>
      </c>
      <c r="Y4254" s="7" t="s">
        <v>20038</v>
      </c>
    </row>
    <row r="4255" spans="1:25" x14ac:dyDescent="0.35">
      <c r="A4255" t="s">
        <v>20039</v>
      </c>
      <c r="B4255" t="s">
        <v>20040</v>
      </c>
      <c r="C4255" s="7" t="s">
        <v>20041</v>
      </c>
      <c r="D4255" s="7" t="s">
        <v>28</v>
      </c>
      <c r="E4255" s="9">
        <v>20</v>
      </c>
      <c r="F4255" s="7" t="s">
        <v>92</v>
      </c>
      <c r="G4255" s="6">
        <v>46159</v>
      </c>
      <c r="H4255" s="6">
        <v>45904</v>
      </c>
      <c r="I4255" s="7" t="s">
        <v>75</v>
      </c>
      <c r="J4255" s="7" t="s">
        <v>76</v>
      </c>
      <c r="K4255" s="7" t="s">
        <v>32</v>
      </c>
      <c r="L4255" t="s">
        <v>13068</v>
      </c>
      <c r="M4255" s="7" t="s">
        <v>34</v>
      </c>
      <c r="N4255" s="7" t="s">
        <v>35</v>
      </c>
      <c r="O4255" s="9">
        <v>2</v>
      </c>
      <c r="P4255" s="9">
        <v>24660</v>
      </c>
      <c r="Q4255" s="10">
        <v>27264.79</v>
      </c>
      <c r="R4255" s="9">
        <v>5</v>
      </c>
      <c r="S4255" s="10">
        <v>51803.1</v>
      </c>
      <c r="T4255" s="10">
        <v>5209.58</v>
      </c>
      <c r="U4255" s="7" t="s">
        <v>48</v>
      </c>
      <c r="V4255" s="7" t="s">
        <v>69</v>
      </c>
      <c r="W4255" s="9">
        <v>2</v>
      </c>
      <c r="X4255" s="7" t="s">
        <v>79</v>
      </c>
      <c r="Y4255" s="7" t="s">
        <v>20042</v>
      </c>
    </row>
    <row r="4256" spans="1:25" x14ac:dyDescent="0.35">
      <c r="A4256" t="s">
        <v>20043</v>
      </c>
      <c r="B4256" t="s">
        <v>20044</v>
      </c>
      <c r="C4256" s="7" t="s">
        <v>20045</v>
      </c>
      <c r="D4256" s="7" t="s">
        <v>28</v>
      </c>
      <c r="E4256" s="9">
        <v>55</v>
      </c>
      <c r="F4256" s="7" t="s">
        <v>92</v>
      </c>
      <c r="G4256" s="6">
        <v>46146</v>
      </c>
      <c r="H4256" s="6">
        <v>45537</v>
      </c>
      <c r="I4256" s="7" t="s">
        <v>55</v>
      </c>
      <c r="J4256" s="7" t="s">
        <v>56</v>
      </c>
      <c r="K4256" s="7" t="s">
        <v>117</v>
      </c>
      <c r="L4256" t="s">
        <v>20046</v>
      </c>
      <c r="M4256" s="7" t="s">
        <v>119</v>
      </c>
      <c r="N4256" s="7" t="s">
        <v>120</v>
      </c>
      <c r="O4256" s="9">
        <v>1</v>
      </c>
      <c r="P4256" s="9">
        <v>14615</v>
      </c>
      <c r="Q4256" s="10">
        <v>21260.85</v>
      </c>
      <c r="R4256" s="9">
        <v>20</v>
      </c>
      <c r="S4256" s="10">
        <v>17008.68</v>
      </c>
      <c r="T4256" s="10">
        <v>6645.85</v>
      </c>
      <c r="U4256" s="7" t="s">
        <v>78</v>
      </c>
      <c r="V4256" s="7" t="s">
        <v>69</v>
      </c>
      <c r="X4256" s="7" t="s">
        <v>58</v>
      </c>
      <c r="Y4256" s="7" t="s">
        <v>18226</v>
      </c>
    </row>
    <row r="4257" spans="1:25" x14ac:dyDescent="0.35">
      <c r="A4257" t="s">
        <v>20047</v>
      </c>
      <c r="B4257" t="s">
        <v>20048</v>
      </c>
      <c r="C4257" s="7" t="s">
        <v>20049</v>
      </c>
      <c r="D4257" s="7" t="s">
        <v>28</v>
      </c>
      <c r="E4257" s="9">
        <v>18</v>
      </c>
      <c r="F4257" s="7" t="s">
        <v>92</v>
      </c>
      <c r="G4257" s="6">
        <v>45872</v>
      </c>
      <c r="H4257" s="6">
        <v>46002</v>
      </c>
      <c r="I4257" s="7" t="s">
        <v>75</v>
      </c>
      <c r="J4257" s="7" t="s">
        <v>76</v>
      </c>
      <c r="K4257" s="7" t="s">
        <v>44</v>
      </c>
      <c r="L4257" t="s">
        <v>1562</v>
      </c>
      <c r="M4257" s="7" t="s">
        <v>46</v>
      </c>
      <c r="N4257" s="7" t="s">
        <v>47</v>
      </c>
      <c r="O4257" s="9">
        <v>3</v>
      </c>
      <c r="P4257" s="9">
        <v>28588</v>
      </c>
      <c r="Q4257" s="10">
        <v>39196.44</v>
      </c>
      <c r="R4257" s="9">
        <v>15</v>
      </c>
      <c r="S4257" s="10">
        <v>99950.92</v>
      </c>
      <c r="T4257" s="10">
        <v>31825.32</v>
      </c>
      <c r="U4257" s="7" t="s">
        <v>36</v>
      </c>
      <c r="V4257" s="7" t="s">
        <v>69</v>
      </c>
      <c r="W4257" s="9">
        <v>2</v>
      </c>
      <c r="X4257" s="7" t="s">
        <v>79</v>
      </c>
      <c r="Y4257" s="7" t="s">
        <v>20050</v>
      </c>
    </row>
    <row r="4258" spans="1:25" x14ac:dyDescent="0.35">
      <c r="A4258" t="s">
        <v>20051</v>
      </c>
      <c r="B4258" t="s">
        <v>20052</v>
      </c>
      <c r="C4258" s="7" t="s">
        <v>20053</v>
      </c>
      <c r="D4258" s="7" t="s">
        <v>28</v>
      </c>
      <c r="E4258" s="9">
        <v>55</v>
      </c>
      <c r="F4258" s="7" t="s">
        <v>29</v>
      </c>
      <c r="G4258" s="6">
        <v>45843</v>
      </c>
      <c r="H4258" s="6">
        <v>45618</v>
      </c>
      <c r="I4258" s="7" t="s">
        <v>84</v>
      </c>
      <c r="J4258" s="7" t="s">
        <v>85</v>
      </c>
      <c r="K4258" s="7" t="s">
        <v>93</v>
      </c>
      <c r="L4258" t="s">
        <v>2880</v>
      </c>
      <c r="M4258" s="7" t="s">
        <v>95</v>
      </c>
      <c r="N4258" s="7" t="s">
        <v>96</v>
      </c>
      <c r="O4258" s="9">
        <v>3</v>
      </c>
      <c r="P4258" s="9">
        <v>6632</v>
      </c>
      <c r="Q4258" s="10">
        <v>7674.95</v>
      </c>
      <c r="R4258" s="9">
        <v>20</v>
      </c>
      <c r="S4258" s="10">
        <v>18419.88</v>
      </c>
      <c r="T4258" s="10">
        <v>3128.85</v>
      </c>
      <c r="U4258" s="7" t="s">
        <v>36</v>
      </c>
      <c r="V4258" s="7" t="s">
        <v>69</v>
      </c>
      <c r="W4258" s="9">
        <v>5</v>
      </c>
      <c r="X4258" s="7" t="s">
        <v>87</v>
      </c>
      <c r="Y4258" s="7" t="s">
        <v>20054</v>
      </c>
    </row>
    <row r="4259" spans="1:25" x14ac:dyDescent="0.35">
      <c r="A4259" t="s">
        <v>20055</v>
      </c>
      <c r="B4259" t="s">
        <v>20056</v>
      </c>
      <c r="C4259" s="7" t="s">
        <v>20057</v>
      </c>
      <c r="D4259" s="7" t="s">
        <v>54</v>
      </c>
      <c r="E4259" s="9">
        <v>23</v>
      </c>
      <c r="F4259" s="7" t="s">
        <v>29</v>
      </c>
      <c r="G4259" s="6">
        <v>46122</v>
      </c>
      <c r="H4259" s="6">
        <v>45868</v>
      </c>
      <c r="I4259" s="7" t="s">
        <v>30</v>
      </c>
      <c r="J4259" s="7" t="s">
        <v>43</v>
      </c>
      <c r="K4259" s="7" t="s">
        <v>65</v>
      </c>
      <c r="L4259" t="s">
        <v>2795</v>
      </c>
      <c r="M4259" s="7" t="s">
        <v>67</v>
      </c>
      <c r="N4259" s="7" t="s">
        <v>68</v>
      </c>
      <c r="O4259" s="9">
        <v>4</v>
      </c>
      <c r="P4259" s="9">
        <v>15736</v>
      </c>
      <c r="Q4259" s="10">
        <v>22847.18</v>
      </c>
      <c r="R4259" s="9">
        <v>15</v>
      </c>
      <c r="S4259" s="10">
        <v>77680.41</v>
      </c>
      <c r="T4259" s="10">
        <v>28444.720000000001</v>
      </c>
      <c r="U4259" s="7" t="s">
        <v>78</v>
      </c>
      <c r="V4259" s="7" t="s">
        <v>37</v>
      </c>
      <c r="W4259" s="9">
        <v>5</v>
      </c>
      <c r="X4259" s="7" t="s">
        <v>49</v>
      </c>
      <c r="Y4259" s="7" t="s">
        <v>20058</v>
      </c>
    </row>
    <row r="4260" spans="1:25" x14ac:dyDescent="0.35">
      <c r="A4260" t="s">
        <v>20059</v>
      </c>
      <c r="B4260" t="s">
        <v>20060</v>
      </c>
      <c r="C4260" s="7" t="s">
        <v>20061</v>
      </c>
      <c r="D4260" s="7" t="s">
        <v>54</v>
      </c>
      <c r="E4260" s="9">
        <v>51</v>
      </c>
      <c r="F4260" s="7" t="s">
        <v>92</v>
      </c>
      <c r="G4260" s="6">
        <v>45471</v>
      </c>
      <c r="H4260" s="6">
        <v>45820</v>
      </c>
      <c r="I4260" s="7" t="s">
        <v>55</v>
      </c>
      <c r="J4260" s="7" t="s">
        <v>56</v>
      </c>
      <c r="K4260" s="7" t="s">
        <v>44</v>
      </c>
      <c r="L4260" t="s">
        <v>14320</v>
      </c>
      <c r="N4260" s="7" t="s">
        <v>47</v>
      </c>
      <c r="O4260" s="9">
        <v>4</v>
      </c>
      <c r="P4260" s="9">
        <v>24321</v>
      </c>
      <c r="Q4260" s="10">
        <v>35559.730000000003</v>
      </c>
      <c r="R4260" s="9">
        <v>5</v>
      </c>
      <c r="S4260" s="10">
        <v>135126.97</v>
      </c>
      <c r="T4260" s="10">
        <v>44954.92</v>
      </c>
      <c r="U4260" s="7" t="s">
        <v>78</v>
      </c>
      <c r="V4260" s="7" t="s">
        <v>112</v>
      </c>
      <c r="W4260" s="9">
        <v>1</v>
      </c>
      <c r="X4260" s="7" t="s">
        <v>58</v>
      </c>
      <c r="Y4260" s="7" t="s">
        <v>20062</v>
      </c>
    </row>
    <row r="4261" spans="1:25" x14ac:dyDescent="0.35">
      <c r="A4261" t="s">
        <v>20063</v>
      </c>
      <c r="B4261" t="s">
        <v>20064</v>
      </c>
      <c r="C4261" s="7" t="s">
        <v>20065</v>
      </c>
      <c r="D4261" s="7" t="s">
        <v>28</v>
      </c>
      <c r="E4261" s="9">
        <v>31</v>
      </c>
      <c r="F4261" s="7" t="s">
        <v>29</v>
      </c>
      <c r="G4261" s="6">
        <v>45868</v>
      </c>
      <c r="H4261" s="6">
        <v>45757</v>
      </c>
      <c r="I4261" s="7" t="s">
        <v>55</v>
      </c>
      <c r="J4261" s="7" t="s">
        <v>56</v>
      </c>
      <c r="K4261" s="7" t="s">
        <v>93</v>
      </c>
      <c r="L4261" t="s">
        <v>8171</v>
      </c>
      <c r="M4261" s="7" t="s">
        <v>95</v>
      </c>
      <c r="N4261" s="7" t="s">
        <v>96</v>
      </c>
      <c r="O4261" s="9">
        <v>1</v>
      </c>
      <c r="P4261" s="9">
        <v>8983</v>
      </c>
      <c r="Q4261" s="10">
        <v>10364.17</v>
      </c>
      <c r="R4261" s="9">
        <v>20</v>
      </c>
      <c r="S4261" s="10">
        <v>8291.34</v>
      </c>
      <c r="T4261" s="10">
        <v>1381.17</v>
      </c>
      <c r="U4261" s="7" t="s">
        <v>36</v>
      </c>
      <c r="V4261" s="7" t="s">
        <v>69</v>
      </c>
      <c r="W4261" s="9">
        <v>4</v>
      </c>
      <c r="X4261" s="7" t="s">
        <v>58</v>
      </c>
      <c r="Y4261" s="7" t="s">
        <v>20066</v>
      </c>
    </row>
    <row r="4262" spans="1:25" x14ac:dyDescent="0.35">
      <c r="A4262" t="s">
        <v>20067</v>
      </c>
      <c r="B4262" t="s">
        <v>20068</v>
      </c>
      <c r="C4262" s="7" t="s">
        <v>20069</v>
      </c>
      <c r="D4262" s="7" t="s">
        <v>54</v>
      </c>
      <c r="E4262" s="9">
        <v>27</v>
      </c>
      <c r="F4262" s="7" t="s">
        <v>29</v>
      </c>
      <c r="G4262" s="6">
        <v>46189</v>
      </c>
      <c r="H4262" s="6">
        <v>45700</v>
      </c>
      <c r="I4262" s="7" t="s">
        <v>84</v>
      </c>
      <c r="J4262" s="7" t="s">
        <v>85</v>
      </c>
      <c r="K4262" s="7" t="s">
        <v>44</v>
      </c>
      <c r="L4262" t="s">
        <v>20070</v>
      </c>
      <c r="M4262" s="7" t="s">
        <v>46</v>
      </c>
      <c r="N4262" s="7" t="s">
        <v>47</v>
      </c>
      <c r="O4262" s="9">
        <v>3</v>
      </c>
      <c r="P4262" s="9">
        <v>2106</v>
      </c>
      <c r="Q4262" s="10">
        <v>2843.85</v>
      </c>
      <c r="R4262" s="9">
        <v>10</v>
      </c>
      <c r="S4262" s="10">
        <v>7678.39</v>
      </c>
      <c r="T4262" s="10">
        <v>2213.5500000000002</v>
      </c>
      <c r="U4262" s="7" t="s">
        <v>126</v>
      </c>
      <c r="V4262" s="7" t="s">
        <v>69</v>
      </c>
      <c r="W4262" s="9">
        <v>4</v>
      </c>
      <c r="X4262" s="7" t="s">
        <v>87</v>
      </c>
      <c r="Y4262" s="7" t="s">
        <v>20071</v>
      </c>
    </row>
    <row r="4263" spans="1:25" x14ac:dyDescent="0.35">
      <c r="A4263" t="s">
        <v>20072</v>
      </c>
      <c r="B4263" t="s">
        <v>20073</v>
      </c>
      <c r="C4263" s="7" t="s">
        <v>20074</v>
      </c>
      <c r="D4263" s="7" t="s">
        <v>28</v>
      </c>
      <c r="E4263" s="9">
        <v>34</v>
      </c>
      <c r="F4263" s="7" t="s">
        <v>92</v>
      </c>
      <c r="G4263" s="6">
        <v>45745</v>
      </c>
      <c r="H4263" s="6">
        <v>45861</v>
      </c>
      <c r="I4263" s="7" t="s">
        <v>75</v>
      </c>
      <c r="J4263" s="7" t="s">
        <v>76</v>
      </c>
      <c r="K4263" s="7" t="s">
        <v>93</v>
      </c>
      <c r="L4263" t="s">
        <v>20075</v>
      </c>
      <c r="M4263" s="7" t="s">
        <v>95</v>
      </c>
      <c r="N4263" s="7" t="s">
        <v>96</v>
      </c>
      <c r="O4263" s="9">
        <v>5</v>
      </c>
      <c r="P4263" s="9">
        <v>28439</v>
      </c>
      <c r="Q4263" s="10">
        <v>42359.95</v>
      </c>
      <c r="R4263" s="9">
        <v>10</v>
      </c>
      <c r="S4263" s="10">
        <v>190619.77</v>
      </c>
      <c r="T4263" s="10">
        <v>69604.75</v>
      </c>
      <c r="U4263" s="7" t="s">
        <v>126</v>
      </c>
      <c r="V4263" s="7" t="s">
        <v>154</v>
      </c>
      <c r="W4263" s="9">
        <v>5</v>
      </c>
      <c r="X4263" s="7" t="s">
        <v>79</v>
      </c>
      <c r="Y4263" s="7" t="s">
        <v>20076</v>
      </c>
    </row>
    <row r="4264" spans="1:25" x14ac:dyDescent="0.35">
      <c r="A4264" t="s">
        <v>20077</v>
      </c>
      <c r="B4264" t="s">
        <v>20078</v>
      </c>
      <c r="C4264" s="7" t="s">
        <v>20079</v>
      </c>
      <c r="D4264" s="7" t="s">
        <v>54</v>
      </c>
      <c r="E4264" s="9">
        <v>51</v>
      </c>
      <c r="F4264" s="7" t="s">
        <v>29</v>
      </c>
      <c r="G4264" s="6">
        <v>45842</v>
      </c>
      <c r="H4264" s="6">
        <v>45896</v>
      </c>
      <c r="I4264" s="7" t="s">
        <v>63</v>
      </c>
      <c r="J4264" s="7" t="s">
        <v>64</v>
      </c>
      <c r="K4264" s="7" t="s">
        <v>65</v>
      </c>
      <c r="L4264" t="s">
        <v>20080</v>
      </c>
      <c r="M4264" s="7" t="s">
        <v>67</v>
      </c>
      <c r="N4264" s="7" t="s">
        <v>68</v>
      </c>
      <c r="O4264" s="9">
        <v>4</v>
      </c>
      <c r="P4264" s="9">
        <v>22857</v>
      </c>
      <c r="Q4264" s="10">
        <v>31587.68</v>
      </c>
      <c r="R4264" s="9">
        <v>10</v>
      </c>
      <c r="S4264" s="10">
        <v>113715.65</v>
      </c>
      <c r="T4264" s="10">
        <v>34922.720000000001</v>
      </c>
      <c r="U4264" s="7" t="s">
        <v>126</v>
      </c>
      <c r="V4264" s="7" t="s">
        <v>37</v>
      </c>
      <c r="W4264" s="9">
        <v>4</v>
      </c>
      <c r="X4264" s="7" t="s">
        <v>70</v>
      </c>
      <c r="Y4264" s="7" t="s">
        <v>20081</v>
      </c>
    </row>
    <row r="4265" spans="1:25" x14ac:dyDescent="0.35">
      <c r="A4265" t="s">
        <v>20082</v>
      </c>
      <c r="B4265" t="s">
        <v>20083</v>
      </c>
      <c r="C4265" s="7" t="s">
        <v>20084</v>
      </c>
      <c r="D4265" s="7" t="s">
        <v>28</v>
      </c>
      <c r="E4265" s="9">
        <v>21</v>
      </c>
      <c r="F4265" s="7" t="s">
        <v>92</v>
      </c>
      <c r="G4265" s="6">
        <v>45842</v>
      </c>
      <c r="H4265" s="6">
        <v>45537</v>
      </c>
      <c r="I4265" s="7" t="s">
        <v>63</v>
      </c>
      <c r="J4265" s="7" t="s">
        <v>64</v>
      </c>
      <c r="K4265" s="7" t="s">
        <v>117</v>
      </c>
      <c r="L4265" t="s">
        <v>20085</v>
      </c>
      <c r="M4265" s="7" t="s">
        <v>119</v>
      </c>
      <c r="N4265" s="7" t="s">
        <v>120</v>
      </c>
      <c r="O4265" s="9">
        <v>1</v>
      </c>
      <c r="P4265" s="9">
        <v>27998</v>
      </c>
      <c r="Q4265" s="10">
        <v>33420.550000000003</v>
      </c>
      <c r="R4265" s="9">
        <v>20</v>
      </c>
      <c r="S4265" s="10">
        <v>26736.44</v>
      </c>
      <c r="T4265" s="10">
        <v>5422.55</v>
      </c>
      <c r="U4265" s="7" t="s">
        <v>126</v>
      </c>
      <c r="V4265" s="7" t="s">
        <v>112</v>
      </c>
      <c r="W4265" s="9">
        <v>2</v>
      </c>
      <c r="X4265" s="7" t="s">
        <v>70</v>
      </c>
      <c r="Y4265" s="7" t="s">
        <v>20086</v>
      </c>
    </row>
    <row r="4266" spans="1:25" x14ac:dyDescent="0.35">
      <c r="A4266" t="s">
        <v>20087</v>
      </c>
      <c r="B4266" t="s">
        <v>20088</v>
      </c>
      <c r="C4266" s="7" t="s">
        <v>20089</v>
      </c>
      <c r="D4266" s="7" t="s">
        <v>54</v>
      </c>
      <c r="E4266" s="9">
        <v>40</v>
      </c>
      <c r="F4266" s="7" t="s">
        <v>92</v>
      </c>
      <c r="G4266" s="6">
        <v>45949</v>
      </c>
      <c r="H4266" s="6">
        <v>45607</v>
      </c>
      <c r="I4266" s="7" t="s">
        <v>84</v>
      </c>
      <c r="J4266" s="7" t="s">
        <v>85</v>
      </c>
      <c r="K4266" s="7" t="s">
        <v>93</v>
      </c>
      <c r="L4266" t="s">
        <v>20090</v>
      </c>
      <c r="M4266" s="7" t="s">
        <v>95</v>
      </c>
      <c r="N4266" s="7" t="s">
        <v>96</v>
      </c>
      <c r="O4266" s="9">
        <v>3</v>
      </c>
      <c r="P4266" s="9">
        <v>11766</v>
      </c>
      <c r="Q4266" s="10">
        <v>16656.689999999999</v>
      </c>
      <c r="R4266" s="9">
        <v>0</v>
      </c>
      <c r="S4266" s="10">
        <v>49970.07</v>
      </c>
      <c r="T4266" s="10">
        <v>14672.07</v>
      </c>
      <c r="U4266" s="7" t="s">
        <v>78</v>
      </c>
      <c r="V4266" s="7" t="s">
        <v>69</v>
      </c>
      <c r="W4266" s="9">
        <v>2</v>
      </c>
      <c r="X4266" s="7" t="s">
        <v>87</v>
      </c>
      <c r="Y4266" s="7" t="s">
        <v>20091</v>
      </c>
    </row>
    <row r="4267" spans="1:25" x14ac:dyDescent="0.35">
      <c r="A4267" t="s">
        <v>20092</v>
      </c>
      <c r="B4267" t="s">
        <v>20093</v>
      </c>
      <c r="C4267" s="7" t="s">
        <v>20094</v>
      </c>
      <c r="D4267" s="7" t="s">
        <v>54</v>
      </c>
      <c r="E4267" s="9">
        <v>42</v>
      </c>
      <c r="F4267" s="7" t="s">
        <v>92</v>
      </c>
      <c r="G4267" s="6">
        <v>45545</v>
      </c>
      <c r="H4267" s="6">
        <v>46052</v>
      </c>
      <c r="I4267" s="7" t="s">
        <v>304</v>
      </c>
      <c r="J4267" s="7" t="s">
        <v>43</v>
      </c>
      <c r="K4267" s="7" t="s">
        <v>93</v>
      </c>
      <c r="L4267" t="s">
        <v>9340</v>
      </c>
      <c r="M4267" s="7" t="s">
        <v>132</v>
      </c>
      <c r="N4267" s="7" t="s">
        <v>133</v>
      </c>
      <c r="O4267" s="9">
        <v>4</v>
      </c>
      <c r="P4267" s="9">
        <v>28667</v>
      </c>
      <c r="Q4267" s="10">
        <v>32786.629999999997</v>
      </c>
      <c r="R4267" s="9">
        <v>0</v>
      </c>
      <c r="S4267" s="10">
        <v>131146.51999999999</v>
      </c>
      <c r="T4267" s="10">
        <v>16478.52</v>
      </c>
      <c r="U4267" s="7" t="s">
        <v>126</v>
      </c>
      <c r="V4267" s="7" t="s">
        <v>69</v>
      </c>
      <c r="W4267" s="9">
        <v>4</v>
      </c>
      <c r="X4267" s="7" t="s">
        <v>49</v>
      </c>
      <c r="Y4267" s="7" t="s">
        <v>994</v>
      </c>
    </row>
    <row r="4268" spans="1:25" x14ac:dyDescent="0.35">
      <c r="A4268" t="s">
        <v>20095</v>
      </c>
      <c r="B4268" t="s">
        <v>20096</v>
      </c>
      <c r="C4268" s="7" t="s">
        <v>20097</v>
      </c>
      <c r="D4268" s="7" t="s">
        <v>28</v>
      </c>
      <c r="E4268" s="9">
        <v>55</v>
      </c>
      <c r="F4268" s="7" t="s">
        <v>29</v>
      </c>
      <c r="G4268" s="6">
        <v>45600</v>
      </c>
      <c r="H4268" s="6">
        <v>45997</v>
      </c>
      <c r="I4268" s="7" t="s">
        <v>63</v>
      </c>
      <c r="J4268" s="7" t="s">
        <v>64</v>
      </c>
      <c r="K4268" s="7" t="s">
        <v>117</v>
      </c>
      <c r="L4268" t="s">
        <v>20098</v>
      </c>
      <c r="M4268" s="7" t="s">
        <v>119</v>
      </c>
      <c r="N4268" s="7" t="s">
        <v>120</v>
      </c>
      <c r="O4268" s="9">
        <v>2</v>
      </c>
      <c r="P4268" s="9">
        <v>4558</v>
      </c>
      <c r="Q4268" s="10">
        <v>6726.41</v>
      </c>
      <c r="R4268" s="9">
        <v>0</v>
      </c>
      <c r="S4268" s="10">
        <v>13452.82</v>
      </c>
      <c r="T4268" s="10">
        <v>4336.82</v>
      </c>
      <c r="U4268" s="7" t="s">
        <v>78</v>
      </c>
      <c r="V4268" s="7" t="s">
        <v>37</v>
      </c>
      <c r="W4268" s="9">
        <v>5</v>
      </c>
      <c r="X4268" s="7" t="s">
        <v>70</v>
      </c>
      <c r="Y4268" s="7" t="s">
        <v>20099</v>
      </c>
    </row>
    <row r="4269" spans="1:25" x14ac:dyDescent="0.35">
      <c r="A4269" t="s">
        <v>20100</v>
      </c>
      <c r="B4269" t="s">
        <v>20101</v>
      </c>
      <c r="C4269" s="7" t="s">
        <v>20102</v>
      </c>
      <c r="D4269" s="7" t="s">
        <v>28</v>
      </c>
      <c r="E4269" s="9">
        <v>36</v>
      </c>
      <c r="F4269" s="7" t="s">
        <v>92</v>
      </c>
      <c r="G4269" s="6">
        <v>45542</v>
      </c>
      <c r="H4269" s="6">
        <v>45556</v>
      </c>
      <c r="I4269" s="7" t="s">
        <v>84</v>
      </c>
      <c r="J4269" s="7" t="s">
        <v>85</v>
      </c>
      <c r="K4269" s="7" t="s">
        <v>65</v>
      </c>
      <c r="L4269" t="s">
        <v>14675</v>
      </c>
      <c r="M4269" s="7" t="s">
        <v>67</v>
      </c>
      <c r="N4269" s="7" t="s">
        <v>68</v>
      </c>
      <c r="O4269" s="9">
        <v>1</v>
      </c>
      <c r="P4269" s="9">
        <v>20722</v>
      </c>
      <c r="Q4269" s="10">
        <v>22833.64</v>
      </c>
      <c r="R4269" s="9">
        <v>20</v>
      </c>
      <c r="S4269" s="10">
        <v>18266.91</v>
      </c>
      <c r="T4269" s="10">
        <v>2111.64</v>
      </c>
      <c r="U4269" s="7" t="s">
        <v>48</v>
      </c>
      <c r="V4269" s="7" t="s">
        <v>154</v>
      </c>
      <c r="W4269" s="9">
        <v>2</v>
      </c>
      <c r="X4269" s="7" t="s">
        <v>87</v>
      </c>
      <c r="Y4269" s="7" t="s">
        <v>20103</v>
      </c>
    </row>
    <row r="4270" spans="1:25" x14ac:dyDescent="0.35">
      <c r="A4270" t="s">
        <v>20104</v>
      </c>
      <c r="B4270" t="s">
        <v>20105</v>
      </c>
      <c r="C4270" s="7" t="s">
        <v>20106</v>
      </c>
      <c r="D4270" s="7" t="s">
        <v>54</v>
      </c>
      <c r="E4270" s="9">
        <v>54</v>
      </c>
      <c r="F4270" s="7" t="s">
        <v>92</v>
      </c>
      <c r="G4270" s="6">
        <v>45952</v>
      </c>
      <c r="H4270" s="6">
        <v>45575</v>
      </c>
      <c r="I4270" s="7" t="s">
        <v>30</v>
      </c>
      <c r="J4270" s="7" t="s">
        <v>31</v>
      </c>
      <c r="K4270" s="7" t="s">
        <v>93</v>
      </c>
      <c r="L4270" t="s">
        <v>341</v>
      </c>
      <c r="M4270" s="7" t="s">
        <v>132</v>
      </c>
      <c r="N4270" s="7" t="s">
        <v>133</v>
      </c>
      <c r="O4270" s="9">
        <v>3</v>
      </c>
      <c r="P4270" s="9">
        <v>5438</v>
      </c>
      <c r="Q4270" s="10">
        <v>7337.99</v>
      </c>
      <c r="R4270" s="9">
        <v>5</v>
      </c>
      <c r="S4270" s="10">
        <v>20913.27</v>
      </c>
      <c r="T4270" s="10">
        <v>5699.97</v>
      </c>
      <c r="U4270" s="7" t="s">
        <v>36</v>
      </c>
      <c r="V4270" s="7" t="s">
        <v>37</v>
      </c>
      <c r="W4270" s="9">
        <v>3</v>
      </c>
      <c r="X4270" s="7" t="s">
        <v>38</v>
      </c>
      <c r="Y4270" s="7" t="s">
        <v>20107</v>
      </c>
    </row>
    <row r="4271" spans="1:25" x14ac:dyDescent="0.35">
      <c r="A4271" t="s">
        <v>20108</v>
      </c>
      <c r="B4271" t="s">
        <v>20109</v>
      </c>
      <c r="C4271" s="7" t="s">
        <v>20110</v>
      </c>
      <c r="D4271" s="7" t="s">
        <v>54</v>
      </c>
      <c r="E4271" s="9">
        <v>19</v>
      </c>
      <c r="F4271" s="7" t="s">
        <v>92</v>
      </c>
      <c r="G4271" s="6">
        <v>45916</v>
      </c>
      <c r="H4271" s="6">
        <v>45606</v>
      </c>
      <c r="I4271" s="7" t="s">
        <v>55</v>
      </c>
      <c r="J4271" s="7" t="s">
        <v>56</v>
      </c>
      <c r="K4271" s="7" t="s">
        <v>93</v>
      </c>
      <c r="L4271" t="s">
        <v>20111</v>
      </c>
      <c r="M4271" s="7" t="s">
        <v>132</v>
      </c>
      <c r="N4271" s="7" t="s">
        <v>133</v>
      </c>
      <c r="O4271" s="9">
        <v>5</v>
      </c>
      <c r="P4271" s="9">
        <v>7477</v>
      </c>
      <c r="Q4271" s="10">
        <v>10955.9</v>
      </c>
      <c r="R4271" s="9">
        <v>15</v>
      </c>
      <c r="S4271" s="10">
        <v>46562.57</v>
      </c>
      <c r="T4271" s="10">
        <v>17394.5</v>
      </c>
      <c r="U4271" s="7" t="s">
        <v>126</v>
      </c>
      <c r="V4271" s="7" t="s">
        <v>37</v>
      </c>
      <c r="W4271" s="9">
        <v>4</v>
      </c>
      <c r="X4271" s="7" t="s">
        <v>58</v>
      </c>
      <c r="Y4271" s="7" t="s">
        <v>20112</v>
      </c>
    </row>
    <row r="4272" spans="1:25" x14ac:dyDescent="0.35">
      <c r="A4272" t="s">
        <v>20113</v>
      </c>
      <c r="B4272" t="s">
        <v>20114</v>
      </c>
      <c r="C4272" s="7" t="s">
        <v>20115</v>
      </c>
      <c r="D4272" s="7" t="s">
        <v>28</v>
      </c>
      <c r="E4272" s="9">
        <v>34</v>
      </c>
      <c r="F4272" s="7" t="s">
        <v>92</v>
      </c>
      <c r="G4272" s="6">
        <v>45882</v>
      </c>
      <c r="H4272" s="6">
        <v>45692</v>
      </c>
      <c r="I4272" s="7" t="s">
        <v>75</v>
      </c>
      <c r="J4272" s="7" t="s">
        <v>76</v>
      </c>
      <c r="K4272" s="7" t="s">
        <v>93</v>
      </c>
      <c r="L4272" t="s">
        <v>13588</v>
      </c>
      <c r="M4272" s="7" t="s">
        <v>95</v>
      </c>
      <c r="N4272" s="7" t="s">
        <v>96</v>
      </c>
      <c r="O4272" s="9">
        <v>3</v>
      </c>
      <c r="P4272" s="9">
        <v>2449</v>
      </c>
      <c r="Q4272" s="10">
        <v>2946.11</v>
      </c>
      <c r="R4272" s="9">
        <v>5</v>
      </c>
      <c r="S4272" s="10">
        <v>8396.41</v>
      </c>
      <c r="T4272" s="10">
        <v>1491.33</v>
      </c>
      <c r="U4272" s="7" t="s">
        <v>126</v>
      </c>
      <c r="V4272" s="7" t="s">
        <v>37</v>
      </c>
      <c r="W4272" s="9">
        <v>3</v>
      </c>
      <c r="X4272" s="7" t="s">
        <v>79</v>
      </c>
      <c r="Y4272" s="7" t="s">
        <v>20116</v>
      </c>
    </row>
    <row r="4273" spans="1:25" x14ac:dyDescent="0.35">
      <c r="A4273" t="s">
        <v>20117</v>
      </c>
      <c r="B4273" t="s">
        <v>20118</v>
      </c>
      <c r="C4273" s="7" t="s">
        <v>20119</v>
      </c>
      <c r="D4273" s="7" t="s">
        <v>28</v>
      </c>
      <c r="E4273" s="9">
        <v>59</v>
      </c>
      <c r="F4273" s="7" t="s">
        <v>29</v>
      </c>
      <c r="G4273" s="6">
        <v>46081</v>
      </c>
      <c r="H4273" s="6">
        <v>45802</v>
      </c>
      <c r="I4273" s="7" t="s">
        <v>75</v>
      </c>
      <c r="J4273" s="7" t="s">
        <v>76</v>
      </c>
      <c r="K4273" s="7" t="s">
        <v>32</v>
      </c>
      <c r="L4273" t="s">
        <v>20120</v>
      </c>
      <c r="M4273" s="7" t="s">
        <v>34</v>
      </c>
      <c r="N4273" s="7" t="s">
        <v>35</v>
      </c>
      <c r="O4273" s="9">
        <v>1</v>
      </c>
      <c r="P4273" s="9">
        <v>19117</v>
      </c>
      <c r="Q4273" s="10">
        <v>24263.93</v>
      </c>
      <c r="R4273" s="9">
        <v>5</v>
      </c>
      <c r="S4273" s="10">
        <v>23050.73</v>
      </c>
      <c r="T4273" s="10">
        <v>5146.93</v>
      </c>
      <c r="U4273" s="7" t="s">
        <v>126</v>
      </c>
      <c r="V4273" s="7" t="s">
        <v>112</v>
      </c>
      <c r="W4273" s="9">
        <v>4</v>
      </c>
      <c r="X4273" s="7" t="s">
        <v>79</v>
      </c>
      <c r="Y4273" s="7" t="s">
        <v>20121</v>
      </c>
    </row>
    <row r="4274" spans="1:25" x14ac:dyDescent="0.35">
      <c r="A4274" t="s">
        <v>20122</v>
      </c>
      <c r="B4274" t="s">
        <v>20123</v>
      </c>
      <c r="C4274" s="7" t="s">
        <v>20124</v>
      </c>
      <c r="D4274" s="7" t="s">
        <v>54</v>
      </c>
      <c r="E4274" s="9">
        <v>52</v>
      </c>
      <c r="F4274" s="7" t="s">
        <v>92</v>
      </c>
      <c r="G4274" s="6">
        <v>45981</v>
      </c>
      <c r="H4274" s="6">
        <v>45510</v>
      </c>
      <c r="I4274" s="7" t="s">
        <v>55</v>
      </c>
      <c r="J4274" s="7" t="s">
        <v>56</v>
      </c>
      <c r="K4274" s="7" t="s">
        <v>93</v>
      </c>
      <c r="L4274" t="s">
        <v>2919</v>
      </c>
      <c r="M4274" s="7" t="s">
        <v>132</v>
      </c>
      <c r="N4274" s="7" t="s">
        <v>133</v>
      </c>
      <c r="O4274" s="9">
        <v>5</v>
      </c>
      <c r="P4274" s="9">
        <v>735</v>
      </c>
      <c r="Q4274" s="10">
        <v>907.4</v>
      </c>
      <c r="R4274" s="9">
        <v>15</v>
      </c>
      <c r="S4274" s="10">
        <v>3856.45</v>
      </c>
      <c r="T4274" s="10">
        <v>862</v>
      </c>
      <c r="U4274" s="7" t="s">
        <v>48</v>
      </c>
      <c r="V4274" s="7" t="s">
        <v>37</v>
      </c>
      <c r="W4274" s="9">
        <v>4</v>
      </c>
      <c r="X4274" s="7" t="s">
        <v>58</v>
      </c>
      <c r="Y4274" s="7" t="s">
        <v>8298</v>
      </c>
    </row>
    <row r="4275" spans="1:25" x14ac:dyDescent="0.35">
      <c r="A4275" t="s">
        <v>20125</v>
      </c>
      <c r="B4275" t="s">
        <v>20126</v>
      </c>
      <c r="C4275" s="7" t="s">
        <v>20127</v>
      </c>
      <c r="D4275" s="7" t="s">
        <v>54</v>
      </c>
      <c r="E4275" s="9">
        <v>29</v>
      </c>
      <c r="F4275" s="7" t="s">
        <v>29</v>
      </c>
      <c r="G4275" s="6">
        <v>45646</v>
      </c>
      <c r="H4275" s="6">
        <v>45801</v>
      </c>
      <c r="I4275" s="7" t="s">
        <v>75</v>
      </c>
      <c r="J4275" s="7" t="s">
        <v>76</v>
      </c>
      <c r="K4275" s="7" t="s">
        <v>93</v>
      </c>
      <c r="L4275" t="s">
        <v>8807</v>
      </c>
      <c r="M4275" s="7" t="s">
        <v>132</v>
      </c>
      <c r="N4275" s="7" t="s">
        <v>133</v>
      </c>
      <c r="O4275" s="9">
        <v>2</v>
      </c>
      <c r="P4275" s="9">
        <v>1407</v>
      </c>
      <c r="Q4275" s="10">
        <v>1817.59</v>
      </c>
      <c r="R4275" s="9">
        <v>0</v>
      </c>
      <c r="S4275" s="10">
        <v>3635.18</v>
      </c>
      <c r="T4275" s="10">
        <v>821.18</v>
      </c>
      <c r="U4275" s="7" t="s">
        <v>36</v>
      </c>
      <c r="V4275" s="7" t="s">
        <v>154</v>
      </c>
      <c r="W4275" s="9">
        <v>4</v>
      </c>
      <c r="X4275" s="7" t="s">
        <v>79</v>
      </c>
      <c r="Y4275" s="7" t="s">
        <v>20128</v>
      </c>
    </row>
    <row r="4276" spans="1:25" x14ac:dyDescent="0.35">
      <c r="A4276" t="s">
        <v>20129</v>
      </c>
      <c r="B4276" t="s">
        <v>20130</v>
      </c>
      <c r="C4276" s="7" t="s">
        <v>20131</v>
      </c>
      <c r="D4276" s="7" t="s">
        <v>28</v>
      </c>
      <c r="E4276" s="9">
        <v>43</v>
      </c>
      <c r="F4276" s="7" t="s">
        <v>29</v>
      </c>
      <c r="G4276" s="6">
        <v>46039</v>
      </c>
      <c r="H4276" s="6">
        <v>46168</v>
      </c>
      <c r="I4276" s="7" t="s">
        <v>30</v>
      </c>
      <c r="J4276" s="7" t="s">
        <v>43</v>
      </c>
      <c r="K4276" s="7" t="s">
        <v>65</v>
      </c>
      <c r="L4276" t="s">
        <v>15150</v>
      </c>
      <c r="M4276" s="7" t="s">
        <v>67</v>
      </c>
      <c r="N4276" s="7" t="s">
        <v>68</v>
      </c>
      <c r="O4276" s="9">
        <v>1</v>
      </c>
      <c r="P4276" s="9">
        <v>13608</v>
      </c>
      <c r="Q4276" s="10">
        <v>20212.61</v>
      </c>
      <c r="R4276" s="9">
        <v>10</v>
      </c>
      <c r="S4276" s="10">
        <v>18191.349999999999</v>
      </c>
      <c r="T4276" s="10">
        <v>6604.61</v>
      </c>
      <c r="U4276" s="7" t="s">
        <v>36</v>
      </c>
      <c r="V4276" s="7" t="s">
        <v>37</v>
      </c>
      <c r="W4276" s="9">
        <v>4</v>
      </c>
      <c r="X4276" s="7" t="s">
        <v>49</v>
      </c>
      <c r="Y4276" s="7" t="s">
        <v>20132</v>
      </c>
    </row>
    <row r="4277" spans="1:25" x14ac:dyDescent="0.35">
      <c r="A4277" t="s">
        <v>20133</v>
      </c>
      <c r="B4277" t="s">
        <v>20134</v>
      </c>
      <c r="C4277" s="7" t="s">
        <v>20135</v>
      </c>
      <c r="D4277" s="7" t="s">
        <v>54</v>
      </c>
      <c r="E4277" s="9">
        <v>37</v>
      </c>
      <c r="F4277" s="7" t="s">
        <v>29</v>
      </c>
      <c r="G4277" s="6">
        <v>45761</v>
      </c>
      <c r="H4277" s="6">
        <v>45741</v>
      </c>
      <c r="I4277" s="7" t="s">
        <v>84</v>
      </c>
      <c r="J4277" s="7" t="s">
        <v>85</v>
      </c>
      <c r="K4277" s="7" t="s">
        <v>117</v>
      </c>
      <c r="L4277" t="s">
        <v>7152</v>
      </c>
      <c r="M4277" s="7" t="s">
        <v>119</v>
      </c>
      <c r="N4277" s="7" t="s">
        <v>120</v>
      </c>
      <c r="O4277" s="9">
        <v>4</v>
      </c>
      <c r="P4277" s="9">
        <v>5907</v>
      </c>
      <c r="Q4277" s="10">
        <v>8049.75</v>
      </c>
      <c r="R4277" s="9">
        <v>5</v>
      </c>
      <c r="S4277" s="10">
        <v>30589.05</v>
      </c>
      <c r="T4277" s="10">
        <v>8571</v>
      </c>
      <c r="U4277" s="7" t="s">
        <v>48</v>
      </c>
      <c r="V4277" s="7" t="s">
        <v>112</v>
      </c>
      <c r="W4277" s="9">
        <v>4</v>
      </c>
      <c r="X4277" s="7" t="s">
        <v>87</v>
      </c>
      <c r="Y4277" s="7" t="s">
        <v>20136</v>
      </c>
    </row>
    <row r="4278" spans="1:25" x14ac:dyDescent="0.35">
      <c r="A4278" t="s">
        <v>20137</v>
      </c>
      <c r="B4278" t="s">
        <v>20138</v>
      </c>
      <c r="C4278" s="7" t="s">
        <v>20139</v>
      </c>
      <c r="D4278" s="7" t="s">
        <v>28</v>
      </c>
      <c r="E4278" s="9">
        <v>56</v>
      </c>
      <c r="F4278" s="7" t="s">
        <v>29</v>
      </c>
      <c r="G4278" s="6">
        <v>45588</v>
      </c>
      <c r="H4278" s="6">
        <v>45830</v>
      </c>
      <c r="I4278" s="7" t="s">
        <v>84</v>
      </c>
      <c r="J4278" s="7" t="s">
        <v>85</v>
      </c>
      <c r="K4278" s="7" t="s">
        <v>93</v>
      </c>
      <c r="L4278" t="s">
        <v>20140</v>
      </c>
      <c r="M4278" s="7" t="s">
        <v>95</v>
      </c>
      <c r="N4278" s="7" t="s">
        <v>96</v>
      </c>
      <c r="O4278" s="9">
        <v>4</v>
      </c>
      <c r="P4278" s="9">
        <v>7360</v>
      </c>
      <c r="Q4278" s="10">
        <v>10183.879999999999</v>
      </c>
      <c r="R4278" s="9">
        <v>0</v>
      </c>
      <c r="S4278" s="10">
        <v>40735.519999999997</v>
      </c>
      <c r="T4278" s="10">
        <v>11295.52</v>
      </c>
      <c r="U4278" s="7" t="s">
        <v>36</v>
      </c>
      <c r="V4278" s="7" t="s">
        <v>37</v>
      </c>
      <c r="W4278" s="9">
        <v>4</v>
      </c>
      <c r="X4278" s="7" t="s">
        <v>87</v>
      </c>
      <c r="Y4278" s="7" t="s">
        <v>20141</v>
      </c>
    </row>
    <row r="4279" spans="1:25" x14ac:dyDescent="0.35">
      <c r="A4279" t="s">
        <v>20142</v>
      </c>
      <c r="B4279" t="s">
        <v>20143</v>
      </c>
      <c r="C4279" s="7" t="s">
        <v>20144</v>
      </c>
      <c r="D4279" s="7" t="s">
        <v>28</v>
      </c>
      <c r="E4279" s="9">
        <v>22</v>
      </c>
      <c r="F4279" s="7" t="s">
        <v>29</v>
      </c>
      <c r="G4279" s="6">
        <v>45815</v>
      </c>
      <c r="H4279" s="6">
        <v>45718</v>
      </c>
      <c r="I4279" s="7" t="s">
        <v>30</v>
      </c>
      <c r="J4279" s="7" t="s">
        <v>43</v>
      </c>
      <c r="K4279" s="7" t="s">
        <v>93</v>
      </c>
      <c r="L4279" t="s">
        <v>20145</v>
      </c>
      <c r="M4279" s="7" t="s">
        <v>132</v>
      </c>
      <c r="N4279" s="7" t="s">
        <v>133</v>
      </c>
      <c r="O4279" s="9">
        <v>1</v>
      </c>
      <c r="P4279" s="9">
        <v>7738</v>
      </c>
      <c r="Q4279" s="10">
        <v>10487.1</v>
      </c>
      <c r="R4279" s="9">
        <v>5</v>
      </c>
      <c r="S4279" s="10">
        <v>9962.74</v>
      </c>
      <c r="T4279" s="10">
        <v>2749.1</v>
      </c>
      <c r="U4279" s="7" t="s">
        <v>36</v>
      </c>
      <c r="V4279" s="7" t="s">
        <v>37</v>
      </c>
      <c r="W4279" s="9">
        <v>2</v>
      </c>
      <c r="X4279" s="7" t="s">
        <v>49</v>
      </c>
      <c r="Y4279" s="7" t="s">
        <v>20146</v>
      </c>
    </row>
    <row r="4280" spans="1:25" x14ac:dyDescent="0.35">
      <c r="A4280" t="s">
        <v>20147</v>
      </c>
      <c r="B4280" t="s">
        <v>20148</v>
      </c>
      <c r="C4280" s="7" t="s">
        <v>20149</v>
      </c>
      <c r="D4280" s="7" t="s">
        <v>54</v>
      </c>
      <c r="E4280" s="9">
        <v>45</v>
      </c>
      <c r="F4280" s="7" t="s">
        <v>29</v>
      </c>
      <c r="G4280" s="6">
        <v>45845</v>
      </c>
      <c r="H4280" s="6">
        <v>45548</v>
      </c>
      <c r="I4280" s="7" t="s">
        <v>63</v>
      </c>
      <c r="J4280" s="7" t="s">
        <v>64</v>
      </c>
      <c r="K4280" s="7" t="s">
        <v>65</v>
      </c>
      <c r="L4280" t="s">
        <v>20150</v>
      </c>
      <c r="M4280" s="7" t="s">
        <v>67</v>
      </c>
      <c r="N4280" s="7" t="s">
        <v>68</v>
      </c>
      <c r="O4280" s="9">
        <v>5</v>
      </c>
      <c r="P4280" s="9">
        <v>22456</v>
      </c>
      <c r="Q4280" s="10">
        <v>29126.87</v>
      </c>
      <c r="R4280" s="9">
        <v>15</v>
      </c>
      <c r="S4280" s="10">
        <v>123789.2</v>
      </c>
      <c r="T4280" s="10">
        <v>33354.35</v>
      </c>
      <c r="U4280" s="7" t="s">
        <v>126</v>
      </c>
      <c r="V4280" s="7" t="s">
        <v>69</v>
      </c>
      <c r="W4280" s="9">
        <v>4</v>
      </c>
      <c r="X4280" s="7" t="s">
        <v>70</v>
      </c>
      <c r="Y4280" s="7" t="s">
        <v>6078</v>
      </c>
    </row>
    <row r="4281" spans="1:25" x14ac:dyDescent="0.35">
      <c r="A4281" t="s">
        <v>20151</v>
      </c>
      <c r="B4281" t="s">
        <v>20152</v>
      </c>
      <c r="C4281" s="7" t="s">
        <v>20153</v>
      </c>
      <c r="D4281" s="7" t="s">
        <v>54</v>
      </c>
      <c r="E4281" s="9">
        <v>49</v>
      </c>
      <c r="F4281" s="7" t="s">
        <v>92</v>
      </c>
      <c r="G4281" s="6">
        <v>46056</v>
      </c>
      <c r="H4281" s="6">
        <v>45586</v>
      </c>
      <c r="I4281" s="7" t="s">
        <v>30</v>
      </c>
      <c r="J4281" s="7" t="s">
        <v>43</v>
      </c>
      <c r="K4281" s="7" t="s">
        <v>44</v>
      </c>
      <c r="L4281" t="s">
        <v>20154</v>
      </c>
      <c r="M4281" s="7" t="s">
        <v>46</v>
      </c>
      <c r="N4281" s="7" t="s">
        <v>47</v>
      </c>
      <c r="O4281" s="9">
        <v>2</v>
      </c>
      <c r="P4281" s="9">
        <v>3641</v>
      </c>
      <c r="Q4281" s="10">
        <v>4213.3999999999996</v>
      </c>
      <c r="R4281" s="9">
        <v>20</v>
      </c>
      <c r="S4281" s="10">
        <v>6741.44</v>
      </c>
      <c r="T4281" s="10">
        <v>1144.8</v>
      </c>
      <c r="U4281" s="7" t="s">
        <v>48</v>
      </c>
      <c r="V4281" s="7" t="s">
        <v>154</v>
      </c>
      <c r="W4281" s="9">
        <v>3</v>
      </c>
      <c r="X4281" s="7" t="s">
        <v>49</v>
      </c>
      <c r="Y4281" s="7" t="s">
        <v>20155</v>
      </c>
    </row>
    <row r="4282" spans="1:25" x14ac:dyDescent="0.35">
      <c r="A4282" t="s">
        <v>20156</v>
      </c>
      <c r="B4282" t="s">
        <v>20157</v>
      </c>
      <c r="C4282" s="7" t="s">
        <v>20158</v>
      </c>
      <c r="D4282" s="7" t="s">
        <v>54</v>
      </c>
      <c r="E4282" s="9">
        <v>26</v>
      </c>
      <c r="F4282" s="7" t="s">
        <v>92</v>
      </c>
      <c r="G4282" s="6">
        <v>45517</v>
      </c>
      <c r="H4282" s="6">
        <v>45898</v>
      </c>
      <c r="I4282" s="7" t="s">
        <v>63</v>
      </c>
      <c r="J4282" s="7" t="s">
        <v>64</v>
      </c>
      <c r="K4282" s="7" t="s">
        <v>65</v>
      </c>
      <c r="L4282" t="s">
        <v>7983</v>
      </c>
      <c r="M4282" s="7" t="s">
        <v>67</v>
      </c>
      <c r="N4282" s="7" t="s">
        <v>68</v>
      </c>
      <c r="O4282" s="9">
        <v>1</v>
      </c>
      <c r="P4282" s="9">
        <v>27361</v>
      </c>
      <c r="Q4282" s="10">
        <v>38247.379999999997</v>
      </c>
      <c r="R4282" s="9">
        <v>5</v>
      </c>
      <c r="S4282" s="10">
        <v>36335.01</v>
      </c>
      <c r="T4282" s="10">
        <v>10886.38</v>
      </c>
      <c r="U4282" s="7" t="s">
        <v>36</v>
      </c>
      <c r="V4282" s="7" t="s">
        <v>154</v>
      </c>
      <c r="W4282" s="9">
        <v>4</v>
      </c>
      <c r="X4282" s="7" t="s">
        <v>70</v>
      </c>
      <c r="Y4282" s="7" t="s">
        <v>13988</v>
      </c>
    </row>
    <row r="4283" spans="1:25" x14ac:dyDescent="0.35">
      <c r="A4283" t="s">
        <v>20159</v>
      </c>
      <c r="B4283" t="s">
        <v>20160</v>
      </c>
      <c r="C4283" s="7" t="s">
        <v>20161</v>
      </c>
      <c r="D4283" s="7" t="s">
        <v>54</v>
      </c>
      <c r="E4283" s="9">
        <v>20</v>
      </c>
      <c r="F4283" s="7" t="s">
        <v>92</v>
      </c>
      <c r="G4283" s="6">
        <v>45918</v>
      </c>
      <c r="H4283" s="6">
        <v>46063</v>
      </c>
      <c r="I4283" s="7" t="s">
        <v>55</v>
      </c>
      <c r="J4283" s="7" t="s">
        <v>56</v>
      </c>
      <c r="K4283" s="7" t="s">
        <v>65</v>
      </c>
      <c r="L4283" t="s">
        <v>11921</v>
      </c>
      <c r="M4283" s="7" t="s">
        <v>67</v>
      </c>
      <c r="N4283" s="7" t="s">
        <v>68</v>
      </c>
      <c r="O4283" s="9">
        <v>2</v>
      </c>
      <c r="P4283" s="9">
        <v>4110</v>
      </c>
      <c r="Q4283" s="10">
        <v>5622.52</v>
      </c>
      <c r="R4283" s="9">
        <v>0</v>
      </c>
      <c r="S4283" s="10">
        <v>11245.04</v>
      </c>
      <c r="T4283" s="10">
        <v>3025.04</v>
      </c>
      <c r="U4283" s="7" t="s">
        <v>126</v>
      </c>
      <c r="V4283" s="7" t="s">
        <v>154</v>
      </c>
      <c r="W4283" s="9">
        <v>5</v>
      </c>
      <c r="X4283" s="7" t="s">
        <v>58</v>
      </c>
      <c r="Y4283" s="7" t="s">
        <v>4236</v>
      </c>
    </row>
    <row r="4284" spans="1:25" x14ac:dyDescent="0.35">
      <c r="A4284" t="s">
        <v>20162</v>
      </c>
      <c r="B4284" t="s">
        <v>20163</v>
      </c>
      <c r="C4284" s="7" t="s">
        <v>20164</v>
      </c>
      <c r="D4284" s="7" t="s">
        <v>54</v>
      </c>
      <c r="E4284" s="9">
        <v>33</v>
      </c>
      <c r="F4284" s="7" t="s">
        <v>92</v>
      </c>
      <c r="G4284" s="6">
        <v>45821</v>
      </c>
      <c r="H4284" s="6">
        <v>45936</v>
      </c>
      <c r="I4284" s="7" t="s">
        <v>55</v>
      </c>
      <c r="J4284" s="7" t="s">
        <v>56</v>
      </c>
      <c r="K4284" s="7" t="s">
        <v>93</v>
      </c>
      <c r="L4284" t="s">
        <v>20165</v>
      </c>
      <c r="M4284" s="7" t="s">
        <v>95</v>
      </c>
      <c r="N4284" s="7" t="s">
        <v>96</v>
      </c>
      <c r="O4284" s="9">
        <v>5</v>
      </c>
      <c r="P4284" s="9">
        <v>28031</v>
      </c>
      <c r="Q4284" s="10">
        <v>32642.799999999999</v>
      </c>
      <c r="R4284" s="9">
        <v>10</v>
      </c>
      <c r="S4284" s="10">
        <v>146892.6</v>
      </c>
      <c r="T4284" s="10">
        <v>23059</v>
      </c>
      <c r="U4284" s="7" t="s">
        <v>36</v>
      </c>
      <c r="V4284" s="7" t="s">
        <v>112</v>
      </c>
      <c r="W4284" s="9">
        <v>1</v>
      </c>
      <c r="X4284" s="7" t="s">
        <v>58</v>
      </c>
      <c r="Y4284" s="7" t="s">
        <v>20166</v>
      </c>
    </row>
    <row r="4285" spans="1:25" x14ac:dyDescent="0.35">
      <c r="A4285" t="s">
        <v>20167</v>
      </c>
      <c r="B4285" t="s">
        <v>20168</v>
      </c>
      <c r="C4285" s="7" t="s">
        <v>20169</v>
      </c>
      <c r="D4285" s="7" t="s">
        <v>28</v>
      </c>
      <c r="E4285" s="9">
        <v>29</v>
      </c>
      <c r="F4285" s="7" t="s">
        <v>92</v>
      </c>
      <c r="G4285" s="6">
        <v>45833</v>
      </c>
      <c r="H4285" s="6">
        <v>45739</v>
      </c>
      <c r="I4285" s="7" t="s">
        <v>30</v>
      </c>
      <c r="J4285" s="7" t="s">
        <v>31</v>
      </c>
      <c r="K4285" s="7" t="s">
        <v>117</v>
      </c>
      <c r="L4285" t="s">
        <v>914</v>
      </c>
      <c r="M4285" s="7" t="s">
        <v>119</v>
      </c>
      <c r="N4285" s="7" t="s">
        <v>120</v>
      </c>
      <c r="O4285" s="9">
        <v>1</v>
      </c>
      <c r="P4285" s="9">
        <v>8556</v>
      </c>
      <c r="Q4285" s="10">
        <v>10809.68</v>
      </c>
      <c r="R4285" s="9">
        <v>20</v>
      </c>
      <c r="S4285" s="10">
        <v>8647.74</v>
      </c>
      <c r="T4285" s="10">
        <v>2253.6799999999998</v>
      </c>
      <c r="U4285" s="7" t="s">
        <v>126</v>
      </c>
      <c r="V4285" s="7" t="s">
        <v>154</v>
      </c>
      <c r="W4285" s="9">
        <v>1</v>
      </c>
      <c r="X4285" s="7" t="s">
        <v>38</v>
      </c>
      <c r="Y4285" s="7" t="s">
        <v>20170</v>
      </c>
    </row>
    <row r="4286" spans="1:25" x14ac:dyDescent="0.35">
      <c r="A4286" t="s">
        <v>20171</v>
      </c>
      <c r="B4286" t="s">
        <v>20172</v>
      </c>
      <c r="C4286" s="7" t="s">
        <v>20173</v>
      </c>
      <c r="D4286" s="7" t="s">
        <v>28</v>
      </c>
      <c r="E4286" s="9">
        <v>27</v>
      </c>
      <c r="F4286" s="7" t="s">
        <v>92</v>
      </c>
      <c r="G4286" s="6">
        <v>46166</v>
      </c>
      <c r="H4286" s="6">
        <v>45553</v>
      </c>
      <c r="I4286" s="7" t="s">
        <v>84</v>
      </c>
      <c r="J4286" s="7" t="s">
        <v>85</v>
      </c>
      <c r="K4286" s="7" t="s">
        <v>117</v>
      </c>
      <c r="L4286" t="s">
        <v>8735</v>
      </c>
      <c r="M4286" s="7" t="s">
        <v>119</v>
      </c>
      <c r="N4286" s="7" t="s">
        <v>120</v>
      </c>
      <c r="O4286" s="9">
        <v>3</v>
      </c>
      <c r="P4286" s="9">
        <v>3702</v>
      </c>
      <c r="Q4286" s="10">
        <v>4763.09</v>
      </c>
      <c r="R4286" s="9">
        <v>10</v>
      </c>
      <c r="S4286" s="10">
        <v>12860.34</v>
      </c>
      <c r="T4286" s="10">
        <v>3183.27</v>
      </c>
      <c r="U4286" s="7" t="s">
        <v>78</v>
      </c>
      <c r="V4286" s="7" t="s">
        <v>112</v>
      </c>
      <c r="W4286" s="9">
        <v>5</v>
      </c>
      <c r="X4286" s="7" t="s">
        <v>87</v>
      </c>
      <c r="Y4286" s="7" t="s">
        <v>20174</v>
      </c>
    </row>
    <row r="4287" spans="1:25" x14ac:dyDescent="0.35">
      <c r="A4287" t="s">
        <v>20175</v>
      </c>
      <c r="B4287" t="s">
        <v>20176</v>
      </c>
      <c r="C4287" s="7" t="s">
        <v>515</v>
      </c>
      <c r="D4287" s="7" t="s">
        <v>28</v>
      </c>
      <c r="E4287" s="9">
        <v>48</v>
      </c>
      <c r="F4287" s="7" t="s">
        <v>29</v>
      </c>
      <c r="G4287" s="6">
        <v>45900</v>
      </c>
      <c r="H4287" s="6">
        <v>45859</v>
      </c>
      <c r="I4287" s="7" t="s">
        <v>30</v>
      </c>
      <c r="J4287" s="7" t="s">
        <v>43</v>
      </c>
      <c r="K4287" s="7" t="s">
        <v>93</v>
      </c>
      <c r="L4287" t="s">
        <v>20177</v>
      </c>
      <c r="M4287" s="7" t="s">
        <v>132</v>
      </c>
      <c r="N4287" s="7" t="s">
        <v>133</v>
      </c>
      <c r="O4287" s="9">
        <v>5</v>
      </c>
      <c r="P4287" s="9">
        <v>2089</v>
      </c>
      <c r="Q4287" s="10">
        <v>2525.9699999999998</v>
      </c>
      <c r="R4287" s="9">
        <v>0</v>
      </c>
      <c r="S4287" s="10">
        <v>12629.85</v>
      </c>
      <c r="T4287" s="10">
        <v>2184.85</v>
      </c>
      <c r="U4287" s="7" t="s">
        <v>36</v>
      </c>
      <c r="V4287" s="7" t="s">
        <v>69</v>
      </c>
      <c r="W4287" s="9">
        <v>3</v>
      </c>
      <c r="X4287" s="7" t="s">
        <v>49</v>
      </c>
      <c r="Y4287" s="7" t="s">
        <v>20178</v>
      </c>
    </row>
    <row r="4288" spans="1:25" x14ac:dyDescent="0.35">
      <c r="A4288" t="s">
        <v>20179</v>
      </c>
      <c r="B4288" t="s">
        <v>20180</v>
      </c>
      <c r="C4288" s="7" t="s">
        <v>20181</v>
      </c>
      <c r="D4288" s="7" t="s">
        <v>28</v>
      </c>
      <c r="E4288" s="9">
        <v>36</v>
      </c>
      <c r="F4288" s="7" t="s">
        <v>29</v>
      </c>
      <c r="G4288" s="6">
        <v>46118</v>
      </c>
      <c r="H4288" s="6">
        <v>45666</v>
      </c>
      <c r="I4288" s="7" t="s">
        <v>55</v>
      </c>
      <c r="J4288" s="7" t="s">
        <v>56</v>
      </c>
      <c r="K4288" s="7" t="s">
        <v>93</v>
      </c>
      <c r="L4288" t="s">
        <v>20182</v>
      </c>
      <c r="M4288" s="7" t="s">
        <v>132</v>
      </c>
      <c r="N4288" s="7" t="s">
        <v>133</v>
      </c>
      <c r="O4288" s="9">
        <v>4</v>
      </c>
      <c r="P4288" s="9">
        <v>21114</v>
      </c>
      <c r="Q4288" s="10">
        <v>26878.87</v>
      </c>
      <c r="R4288" s="9">
        <v>20</v>
      </c>
      <c r="S4288" s="10">
        <v>86012.38</v>
      </c>
      <c r="T4288" s="10">
        <v>23059.48</v>
      </c>
      <c r="U4288" s="7" t="s">
        <v>36</v>
      </c>
      <c r="V4288" s="7" t="s">
        <v>154</v>
      </c>
      <c r="W4288" s="9">
        <v>5</v>
      </c>
      <c r="X4288" s="7" t="s">
        <v>58</v>
      </c>
      <c r="Y4288" s="7" t="s">
        <v>20183</v>
      </c>
    </row>
    <row r="4289" spans="1:25" x14ac:dyDescent="0.35">
      <c r="A4289" t="s">
        <v>20184</v>
      </c>
      <c r="B4289" t="s">
        <v>20185</v>
      </c>
      <c r="C4289" s="7" t="s">
        <v>20186</v>
      </c>
      <c r="D4289" s="7" t="s">
        <v>28</v>
      </c>
      <c r="E4289" s="9">
        <v>27</v>
      </c>
      <c r="F4289" s="7" t="s">
        <v>92</v>
      </c>
      <c r="G4289" s="6">
        <v>45537</v>
      </c>
      <c r="H4289" s="6">
        <v>46044</v>
      </c>
      <c r="I4289" s="7" t="s">
        <v>84</v>
      </c>
      <c r="J4289" s="7" t="s">
        <v>85</v>
      </c>
      <c r="K4289" s="7" t="s">
        <v>32</v>
      </c>
      <c r="L4289" t="s">
        <v>20187</v>
      </c>
      <c r="M4289" s="7" t="s">
        <v>34</v>
      </c>
      <c r="N4289" s="7" t="s">
        <v>35</v>
      </c>
      <c r="O4289" s="9">
        <v>1</v>
      </c>
      <c r="P4289" s="9">
        <v>19206</v>
      </c>
      <c r="Q4289" s="10">
        <v>26320.86</v>
      </c>
      <c r="R4289" s="9">
        <v>5</v>
      </c>
      <c r="S4289" s="10">
        <v>25004.82</v>
      </c>
      <c r="T4289" s="10">
        <v>7114.86</v>
      </c>
      <c r="U4289" s="7" t="s">
        <v>126</v>
      </c>
      <c r="V4289" s="7" t="s">
        <v>69</v>
      </c>
      <c r="W4289" s="9">
        <v>3</v>
      </c>
      <c r="X4289" s="7" t="s">
        <v>87</v>
      </c>
      <c r="Y4289" s="7" t="s">
        <v>20188</v>
      </c>
    </row>
    <row r="4290" spans="1:25" x14ac:dyDescent="0.35">
      <c r="A4290" t="s">
        <v>20189</v>
      </c>
      <c r="B4290" t="s">
        <v>20190</v>
      </c>
      <c r="C4290" s="7" t="s">
        <v>20191</v>
      </c>
      <c r="D4290" s="7" t="s">
        <v>54</v>
      </c>
      <c r="E4290" s="9">
        <v>29</v>
      </c>
      <c r="F4290" s="7" t="s">
        <v>29</v>
      </c>
      <c r="G4290" s="6">
        <v>45715</v>
      </c>
      <c r="H4290" s="6">
        <v>45968</v>
      </c>
      <c r="I4290" s="7" t="s">
        <v>75</v>
      </c>
      <c r="J4290" s="7" t="s">
        <v>76</v>
      </c>
      <c r="K4290" s="7" t="s">
        <v>117</v>
      </c>
      <c r="L4290" t="s">
        <v>20192</v>
      </c>
      <c r="M4290" s="7" t="s">
        <v>119</v>
      </c>
      <c r="N4290" s="7" t="s">
        <v>120</v>
      </c>
      <c r="O4290" s="9">
        <v>1</v>
      </c>
      <c r="P4290" s="9">
        <v>20199</v>
      </c>
      <c r="Q4290" s="10">
        <v>26774.03</v>
      </c>
      <c r="R4290" s="9">
        <v>0</v>
      </c>
      <c r="S4290" s="10">
        <v>26774.03</v>
      </c>
      <c r="T4290" s="10">
        <v>6575.03</v>
      </c>
      <c r="U4290" s="7" t="s">
        <v>36</v>
      </c>
      <c r="V4290" s="7" t="s">
        <v>37</v>
      </c>
      <c r="W4290" s="9">
        <v>1</v>
      </c>
      <c r="X4290" s="7" t="s">
        <v>79</v>
      </c>
      <c r="Y4290" s="7" t="s">
        <v>1738</v>
      </c>
    </row>
    <row r="4291" spans="1:25" x14ac:dyDescent="0.35">
      <c r="A4291" t="s">
        <v>20193</v>
      </c>
      <c r="B4291" t="s">
        <v>20194</v>
      </c>
      <c r="C4291" s="7" t="s">
        <v>20195</v>
      </c>
      <c r="D4291" s="7" t="s">
        <v>28</v>
      </c>
      <c r="E4291" s="9">
        <v>25</v>
      </c>
      <c r="F4291" s="7" t="s">
        <v>29</v>
      </c>
      <c r="G4291" s="6">
        <v>45667</v>
      </c>
      <c r="H4291" s="6">
        <v>46037</v>
      </c>
      <c r="I4291" s="7" t="s">
        <v>55</v>
      </c>
      <c r="J4291" s="7" t="s">
        <v>56</v>
      </c>
      <c r="K4291" s="7" t="s">
        <v>93</v>
      </c>
      <c r="L4291" t="s">
        <v>20196</v>
      </c>
      <c r="M4291" s="7" t="s">
        <v>132</v>
      </c>
      <c r="N4291" s="7" t="s">
        <v>133</v>
      </c>
      <c r="O4291" s="9">
        <v>2</v>
      </c>
      <c r="P4291" s="9">
        <v>11770</v>
      </c>
      <c r="Q4291" s="10">
        <v>14236.25</v>
      </c>
      <c r="R4291" s="9">
        <v>0</v>
      </c>
      <c r="S4291" s="10">
        <v>28472.5</v>
      </c>
      <c r="T4291" s="10">
        <v>4932.5</v>
      </c>
      <c r="U4291" s="7" t="s">
        <v>78</v>
      </c>
      <c r="V4291" s="7" t="s">
        <v>112</v>
      </c>
      <c r="W4291" s="9">
        <v>1</v>
      </c>
      <c r="X4291" s="7" t="s">
        <v>58</v>
      </c>
      <c r="Y4291" s="7" t="s">
        <v>20197</v>
      </c>
    </row>
    <row r="4292" spans="1:25" x14ac:dyDescent="0.35">
      <c r="A4292" t="s">
        <v>20198</v>
      </c>
      <c r="B4292" t="s">
        <v>20199</v>
      </c>
      <c r="C4292" s="7" t="s">
        <v>20200</v>
      </c>
      <c r="D4292" s="7" t="s">
        <v>54</v>
      </c>
      <c r="E4292" s="9">
        <v>48</v>
      </c>
      <c r="F4292" s="7" t="s">
        <v>92</v>
      </c>
      <c r="G4292" s="6">
        <v>45834</v>
      </c>
      <c r="H4292" s="6">
        <v>45671</v>
      </c>
      <c r="I4292" s="7" t="s">
        <v>75</v>
      </c>
      <c r="J4292" s="7" t="s">
        <v>76</v>
      </c>
      <c r="K4292" s="7" t="s">
        <v>65</v>
      </c>
      <c r="L4292" t="s">
        <v>11465</v>
      </c>
      <c r="M4292" s="7" t="s">
        <v>67</v>
      </c>
      <c r="N4292" s="7" t="s">
        <v>68</v>
      </c>
      <c r="O4292" s="9">
        <v>4</v>
      </c>
      <c r="P4292" s="9">
        <v>16119</v>
      </c>
      <c r="Q4292" s="10">
        <v>19665.189999999999</v>
      </c>
      <c r="R4292" s="9">
        <v>20</v>
      </c>
      <c r="S4292" s="10">
        <v>62928.61</v>
      </c>
      <c r="T4292" s="10">
        <v>14184.76</v>
      </c>
      <c r="U4292" s="7" t="s">
        <v>36</v>
      </c>
      <c r="V4292" s="7" t="s">
        <v>69</v>
      </c>
      <c r="W4292" s="9">
        <v>3</v>
      </c>
      <c r="X4292" s="7" t="s">
        <v>79</v>
      </c>
      <c r="Y4292" s="7" t="s">
        <v>20201</v>
      </c>
    </row>
    <row r="4293" spans="1:25" x14ac:dyDescent="0.35">
      <c r="A4293" t="s">
        <v>20202</v>
      </c>
      <c r="B4293" t="s">
        <v>20203</v>
      </c>
      <c r="C4293" s="7" t="s">
        <v>20204</v>
      </c>
      <c r="D4293" s="7" t="s">
        <v>28</v>
      </c>
      <c r="E4293" s="9">
        <v>41</v>
      </c>
      <c r="F4293" s="7" t="s">
        <v>92</v>
      </c>
      <c r="G4293" s="6">
        <v>45621</v>
      </c>
      <c r="H4293" s="6">
        <v>45872</v>
      </c>
      <c r="I4293" s="7" t="s">
        <v>63</v>
      </c>
      <c r="J4293" s="7" t="s">
        <v>64</v>
      </c>
      <c r="K4293" s="7" t="s">
        <v>93</v>
      </c>
      <c r="L4293" t="s">
        <v>6613</v>
      </c>
      <c r="M4293" s="7" t="s">
        <v>95</v>
      </c>
      <c r="N4293" s="7" t="s">
        <v>96</v>
      </c>
      <c r="O4293" s="9">
        <v>4</v>
      </c>
      <c r="P4293" s="9">
        <v>2953</v>
      </c>
      <c r="Q4293" s="10">
        <v>4292.75</v>
      </c>
      <c r="R4293" s="9">
        <v>5</v>
      </c>
      <c r="S4293" s="10">
        <v>16312.45</v>
      </c>
      <c r="T4293" s="10">
        <v>5359</v>
      </c>
      <c r="U4293" s="7" t="s">
        <v>126</v>
      </c>
      <c r="V4293" s="7" t="s">
        <v>69</v>
      </c>
      <c r="W4293" s="9">
        <v>2</v>
      </c>
      <c r="X4293" s="7" t="s">
        <v>70</v>
      </c>
      <c r="Y4293" s="7" t="s">
        <v>20205</v>
      </c>
    </row>
    <row r="4294" spans="1:25" x14ac:dyDescent="0.35">
      <c r="A4294" t="s">
        <v>20206</v>
      </c>
      <c r="B4294" t="s">
        <v>20207</v>
      </c>
      <c r="C4294" s="7" t="s">
        <v>20208</v>
      </c>
      <c r="D4294" s="7" t="s">
        <v>54</v>
      </c>
      <c r="E4294" s="9">
        <v>25</v>
      </c>
      <c r="F4294" s="7" t="s">
        <v>29</v>
      </c>
      <c r="G4294" s="6">
        <v>45745</v>
      </c>
      <c r="H4294" s="6">
        <v>45944</v>
      </c>
      <c r="I4294" s="7" t="s">
        <v>55</v>
      </c>
      <c r="J4294" s="7" t="s">
        <v>56</v>
      </c>
      <c r="K4294" s="7" t="s">
        <v>65</v>
      </c>
      <c r="L4294" t="s">
        <v>20209</v>
      </c>
      <c r="M4294" s="7" t="s">
        <v>67</v>
      </c>
      <c r="N4294" s="7" t="s">
        <v>68</v>
      </c>
      <c r="O4294" s="9">
        <v>5</v>
      </c>
      <c r="P4294" s="9">
        <v>10060</v>
      </c>
      <c r="Q4294" s="10">
        <v>14068.88</v>
      </c>
      <c r="R4294" s="9">
        <v>10</v>
      </c>
      <c r="S4294" s="10">
        <v>63309.96</v>
      </c>
      <c r="T4294" s="10">
        <v>20044.400000000001</v>
      </c>
      <c r="U4294" s="7" t="s">
        <v>48</v>
      </c>
      <c r="V4294" s="7" t="s">
        <v>154</v>
      </c>
      <c r="W4294" s="9">
        <v>1</v>
      </c>
      <c r="X4294" s="7" t="s">
        <v>58</v>
      </c>
      <c r="Y4294" s="7" t="s">
        <v>20210</v>
      </c>
    </row>
    <row r="4295" spans="1:25" x14ac:dyDescent="0.35">
      <c r="A4295" t="s">
        <v>20211</v>
      </c>
      <c r="B4295" t="s">
        <v>20212</v>
      </c>
      <c r="C4295" s="7" t="s">
        <v>20213</v>
      </c>
      <c r="D4295" s="7" t="s">
        <v>54</v>
      </c>
      <c r="E4295" s="9">
        <v>48</v>
      </c>
      <c r="F4295" s="7" t="s">
        <v>92</v>
      </c>
      <c r="G4295" s="6">
        <v>45518</v>
      </c>
      <c r="H4295" s="6">
        <v>45980</v>
      </c>
      <c r="I4295" s="7" t="s">
        <v>63</v>
      </c>
      <c r="J4295" s="7" t="s">
        <v>64</v>
      </c>
      <c r="K4295" s="7" t="s">
        <v>44</v>
      </c>
      <c r="L4295" t="s">
        <v>20214</v>
      </c>
      <c r="M4295" s="7" t="s">
        <v>46</v>
      </c>
      <c r="N4295" s="7" t="s">
        <v>47</v>
      </c>
      <c r="O4295" s="9">
        <v>2</v>
      </c>
      <c r="P4295" s="9">
        <v>28858</v>
      </c>
      <c r="Q4295" s="10">
        <v>35655.769999999997</v>
      </c>
      <c r="R4295" s="9">
        <v>0</v>
      </c>
      <c r="S4295" s="10">
        <v>71311.539999999994</v>
      </c>
      <c r="T4295" s="10">
        <v>13595.54</v>
      </c>
      <c r="U4295" s="7" t="s">
        <v>36</v>
      </c>
      <c r="V4295" s="7" t="s">
        <v>112</v>
      </c>
      <c r="W4295" s="9">
        <v>3</v>
      </c>
      <c r="X4295" s="7" t="s">
        <v>70</v>
      </c>
      <c r="Y4295" s="7" t="s">
        <v>20215</v>
      </c>
    </row>
    <row r="4296" spans="1:25" x14ac:dyDescent="0.35">
      <c r="A4296" t="s">
        <v>20216</v>
      </c>
      <c r="B4296" t="s">
        <v>20217</v>
      </c>
      <c r="C4296" s="7" t="s">
        <v>20218</v>
      </c>
      <c r="D4296" s="7" t="s">
        <v>28</v>
      </c>
      <c r="E4296" s="9">
        <v>24</v>
      </c>
      <c r="F4296" s="7" t="s">
        <v>29</v>
      </c>
      <c r="G4296" s="6">
        <v>45601</v>
      </c>
      <c r="H4296" s="6">
        <v>45623</v>
      </c>
      <c r="I4296" s="7" t="s">
        <v>84</v>
      </c>
      <c r="J4296" s="7" t="s">
        <v>85</v>
      </c>
      <c r="K4296" s="7" t="s">
        <v>93</v>
      </c>
      <c r="L4296" t="s">
        <v>20219</v>
      </c>
      <c r="M4296" s="7" t="s">
        <v>95</v>
      </c>
      <c r="N4296" s="7" t="s">
        <v>96</v>
      </c>
      <c r="O4296" s="9">
        <v>1</v>
      </c>
      <c r="P4296" s="9">
        <v>17147</v>
      </c>
      <c r="Q4296" s="10">
        <v>21441.26</v>
      </c>
      <c r="R4296" s="9">
        <v>20</v>
      </c>
      <c r="S4296" s="10">
        <v>17153.009999999998</v>
      </c>
      <c r="T4296" s="10">
        <v>4294.26</v>
      </c>
      <c r="U4296" s="7" t="s">
        <v>48</v>
      </c>
      <c r="V4296" s="7" t="s">
        <v>112</v>
      </c>
      <c r="W4296" s="9">
        <v>1</v>
      </c>
      <c r="X4296" s="7" t="s">
        <v>87</v>
      </c>
      <c r="Y4296" s="7" t="s">
        <v>20220</v>
      </c>
    </row>
    <row r="4297" spans="1:25" x14ac:dyDescent="0.35">
      <c r="A4297" t="s">
        <v>20221</v>
      </c>
      <c r="B4297" t="s">
        <v>20222</v>
      </c>
      <c r="C4297" s="7" t="s">
        <v>20223</v>
      </c>
      <c r="D4297" s="7" t="s">
        <v>28</v>
      </c>
      <c r="E4297" s="9">
        <v>23</v>
      </c>
      <c r="F4297" s="7" t="s">
        <v>92</v>
      </c>
      <c r="G4297" s="6">
        <v>46100</v>
      </c>
      <c r="H4297" s="6">
        <v>45643</v>
      </c>
      <c r="I4297" s="7" t="s">
        <v>84</v>
      </c>
      <c r="J4297" s="7" t="s">
        <v>85</v>
      </c>
      <c r="K4297" s="7" t="s">
        <v>65</v>
      </c>
      <c r="L4297" t="s">
        <v>17385</v>
      </c>
      <c r="M4297" s="7" t="s">
        <v>67</v>
      </c>
      <c r="N4297" s="7" t="s">
        <v>68</v>
      </c>
      <c r="O4297" s="9">
        <v>1</v>
      </c>
      <c r="P4297" s="9">
        <v>15168</v>
      </c>
      <c r="Q4297" s="10">
        <v>17051.02</v>
      </c>
      <c r="R4297" s="9">
        <v>5</v>
      </c>
      <c r="S4297" s="10">
        <v>16198.47</v>
      </c>
      <c r="T4297" s="10">
        <v>1883.02</v>
      </c>
      <c r="U4297" s="7" t="s">
        <v>78</v>
      </c>
      <c r="V4297" s="7" t="s">
        <v>154</v>
      </c>
      <c r="W4297" s="9">
        <v>1</v>
      </c>
      <c r="X4297" s="7" t="s">
        <v>87</v>
      </c>
      <c r="Y4297" s="7" t="s">
        <v>20224</v>
      </c>
    </row>
    <row r="4298" spans="1:25" x14ac:dyDescent="0.35">
      <c r="A4298" t="s">
        <v>20225</v>
      </c>
      <c r="B4298" t="s">
        <v>20226</v>
      </c>
      <c r="C4298" s="7" t="s">
        <v>635</v>
      </c>
      <c r="D4298" s="7" t="s">
        <v>54</v>
      </c>
      <c r="E4298" s="9">
        <v>47</v>
      </c>
      <c r="F4298" s="7" t="s">
        <v>29</v>
      </c>
      <c r="G4298" s="6">
        <v>45653</v>
      </c>
      <c r="H4298" s="6">
        <v>45965</v>
      </c>
      <c r="I4298" s="7" t="s">
        <v>84</v>
      </c>
      <c r="J4298" s="7" t="s">
        <v>85</v>
      </c>
      <c r="K4298" s="7" t="s">
        <v>32</v>
      </c>
      <c r="L4298" t="s">
        <v>20227</v>
      </c>
      <c r="M4298" s="7" t="s">
        <v>34</v>
      </c>
      <c r="N4298" s="7" t="s">
        <v>35</v>
      </c>
      <c r="O4298" s="9">
        <v>4</v>
      </c>
      <c r="P4298" s="9">
        <v>13622</v>
      </c>
      <c r="Q4298" s="10">
        <v>19583.07</v>
      </c>
      <c r="R4298" s="9">
        <v>10</v>
      </c>
      <c r="S4298" s="10">
        <v>70499.05</v>
      </c>
      <c r="T4298" s="10">
        <v>23844.28</v>
      </c>
      <c r="U4298" s="7" t="s">
        <v>36</v>
      </c>
      <c r="V4298" s="7" t="s">
        <v>154</v>
      </c>
      <c r="W4298" s="9">
        <v>5</v>
      </c>
      <c r="X4298" s="7" t="s">
        <v>87</v>
      </c>
      <c r="Y4298" s="7" t="s">
        <v>16018</v>
      </c>
    </row>
    <row r="4299" spans="1:25" x14ac:dyDescent="0.35">
      <c r="A4299" t="s">
        <v>20228</v>
      </c>
      <c r="B4299" t="s">
        <v>20229</v>
      </c>
      <c r="C4299" s="7" t="s">
        <v>13175</v>
      </c>
      <c r="D4299" s="7" t="s">
        <v>28</v>
      </c>
      <c r="E4299" s="9">
        <v>34</v>
      </c>
      <c r="F4299" s="7" t="s">
        <v>92</v>
      </c>
      <c r="G4299" s="6">
        <v>46198</v>
      </c>
      <c r="H4299" s="6">
        <v>45474</v>
      </c>
      <c r="I4299" s="7" t="s">
        <v>55</v>
      </c>
      <c r="J4299" s="7" t="s">
        <v>56</v>
      </c>
      <c r="K4299" s="7" t="s">
        <v>93</v>
      </c>
      <c r="L4299" t="s">
        <v>20230</v>
      </c>
      <c r="M4299" s="7" t="s">
        <v>132</v>
      </c>
      <c r="N4299" s="7" t="s">
        <v>133</v>
      </c>
      <c r="O4299" s="9">
        <v>1</v>
      </c>
      <c r="P4299" s="9">
        <v>1858</v>
      </c>
      <c r="Q4299" s="10">
        <v>2465.96</v>
      </c>
      <c r="R4299" s="9">
        <v>20</v>
      </c>
      <c r="S4299" s="10">
        <v>1972.77</v>
      </c>
      <c r="T4299" s="10">
        <v>607.96</v>
      </c>
      <c r="U4299" s="7" t="s">
        <v>78</v>
      </c>
      <c r="V4299" s="7" t="s">
        <v>154</v>
      </c>
      <c r="W4299" s="9">
        <v>5</v>
      </c>
      <c r="X4299" s="7" t="s">
        <v>58</v>
      </c>
      <c r="Y4299" s="7" t="s">
        <v>20231</v>
      </c>
    </row>
    <row r="4300" spans="1:25" x14ac:dyDescent="0.35">
      <c r="A4300" t="s">
        <v>20232</v>
      </c>
      <c r="B4300" t="s">
        <v>20233</v>
      </c>
      <c r="C4300" s="7" t="s">
        <v>20234</v>
      </c>
      <c r="D4300" s="7" t="s">
        <v>28</v>
      </c>
      <c r="E4300" s="9">
        <v>57</v>
      </c>
      <c r="F4300" s="7" t="s">
        <v>29</v>
      </c>
      <c r="G4300" s="6">
        <v>45583</v>
      </c>
      <c r="H4300" s="6">
        <v>46065</v>
      </c>
      <c r="I4300" s="7" t="s">
        <v>75</v>
      </c>
      <c r="J4300" s="7" t="s">
        <v>76</v>
      </c>
      <c r="K4300" s="7" t="s">
        <v>32</v>
      </c>
      <c r="L4300" t="s">
        <v>20235</v>
      </c>
      <c r="M4300" s="7" t="s">
        <v>34</v>
      </c>
      <c r="N4300" s="7" t="s">
        <v>35</v>
      </c>
      <c r="O4300" s="9">
        <v>3</v>
      </c>
      <c r="P4300" s="9">
        <v>13602</v>
      </c>
      <c r="Q4300" s="10">
        <v>16588.73</v>
      </c>
      <c r="R4300" s="9">
        <v>20</v>
      </c>
      <c r="S4300" s="10">
        <v>39812.949999999997</v>
      </c>
      <c r="T4300" s="10">
        <v>8960.19</v>
      </c>
      <c r="U4300" s="7" t="s">
        <v>78</v>
      </c>
      <c r="V4300" s="7" t="s">
        <v>112</v>
      </c>
      <c r="X4300" s="7" t="s">
        <v>79</v>
      </c>
      <c r="Y4300" s="7" t="s">
        <v>13182</v>
      </c>
    </row>
    <row r="4301" spans="1:25" x14ac:dyDescent="0.35">
      <c r="A4301" t="s">
        <v>20236</v>
      </c>
      <c r="B4301" t="s">
        <v>20237</v>
      </c>
      <c r="C4301" s="7" t="s">
        <v>5537</v>
      </c>
      <c r="D4301" s="7" t="s">
        <v>28</v>
      </c>
      <c r="E4301" s="9">
        <v>29</v>
      </c>
      <c r="F4301" s="7" t="s">
        <v>92</v>
      </c>
      <c r="G4301" s="6">
        <v>45928</v>
      </c>
      <c r="H4301" s="6">
        <v>45480</v>
      </c>
      <c r="I4301" s="7" t="s">
        <v>63</v>
      </c>
      <c r="J4301" s="7" t="s">
        <v>64</v>
      </c>
      <c r="K4301" s="7" t="s">
        <v>65</v>
      </c>
      <c r="L4301" t="s">
        <v>8147</v>
      </c>
      <c r="M4301" s="7" t="s">
        <v>67</v>
      </c>
      <c r="N4301" s="7" t="s">
        <v>68</v>
      </c>
      <c r="O4301" s="9">
        <v>5</v>
      </c>
      <c r="P4301" s="9">
        <v>17223</v>
      </c>
      <c r="Q4301" s="10">
        <v>21765.98</v>
      </c>
      <c r="R4301" s="9">
        <v>20</v>
      </c>
      <c r="S4301" s="10">
        <v>87063.92</v>
      </c>
      <c r="T4301" s="10">
        <v>22714.9</v>
      </c>
      <c r="U4301" s="7" t="s">
        <v>36</v>
      </c>
      <c r="V4301" s="7" t="s">
        <v>37</v>
      </c>
      <c r="W4301" s="9">
        <v>1</v>
      </c>
      <c r="X4301" s="7" t="s">
        <v>70</v>
      </c>
      <c r="Y4301" s="7" t="s">
        <v>20238</v>
      </c>
    </row>
    <row r="4302" spans="1:25" x14ac:dyDescent="0.35">
      <c r="A4302" t="s">
        <v>20239</v>
      </c>
      <c r="B4302" t="s">
        <v>20240</v>
      </c>
      <c r="C4302" s="7" t="s">
        <v>20241</v>
      </c>
      <c r="D4302" s="7" t="s">
        <v>54</v>
      </c>
      <c r="E4302" s="9">
        <v>39</v>
      </c>
      <c r="F4302" s="7" t="s">
        <v>29</v>
      </c>
      <c r="G4302" s="6">
        <v>45508</v>
      </c>
      <c r="H4302" s="6">
        <v>45696</v>
      </c>
      <c r="I4302" s="7" t="s">
        <v>55</v>
      </c>
      <c r="J4302" s="7" t="s">
        <v>56</v>
      </c>
      <c r="K4302" s="7" t="s">
        <v>117</v>
      </c>
      <c r="L4302" t="s">
        <v>20242</v>
      </c>
      <c r="M4302" s="7" t="s">
        <v>119</v>
      </c>
      <c r="N4302" s="7" t="s">
        <v>120</v>
      </c>
      <c r="O4302" s="9">
        <v>2</v>
      </c>
      <c r="P4302" s="9">
        <v>17135</v>
      </c>
      <c r="Q4302" s="10">
        <v>20020.73</v>
      </c>
      <c r="R4302" s="9">
        <v>20</v>
      </c>
      <c r="S4302" s="10">
        <v>32033.17</v>
      </c>
      <c r="T4302" s="10">
        <v>5771.46</v>
      </c>
      <c r="U4302" s="7" t="s">
        <v>78</v>
      </c>
      <c r="V4302" s="7" t="s">
        <v>154</v>
      </c>
      <c r="W4302" s="9">
        <v>2</v>
      </c>
      <c r="X4302" s="7" t="s">
        <v>58</v>
      </c>
      <c r="Y4302" s="7" t="s">
        <v>20243</v>
      </c>
    </row>
    <row r="4303" spans="1:25" x14ac:dyDescent="0.35">
      <c r="A4303" t="s">
        <v>20244</v>
      </c>
      <c r="B4303" t="s">
        <v>20245</v>
      </c>
      <c r="C4303" s="7" t="s">
        <v>20246</v>
      </c>
      <c r="D4303" s="7" t="s">
        <v>28</v>
      </c>
      <c r="E4303" s="9">
        <v>26</v>
      </c>
      <c r="F4303" s="7" t="s">
        <v>29</v>
      </c>
      <c r="G4303" s="6">
        <v>45994</v>
      </c>
      <c r="H4303" s="6">
        <v>45673</v>
      </c>
      <c r="I4303" s="7" t="s">
        <v>30</v>
      </c>
      <c r="J4303" s="7" t="s">
        <v>31</v>
      </c>
      <c r="K4303" s="7" t="s">
        <v>93</v>
      </c>
      <c r="L4303" t="s">
        <v>20247</v>
      </c>
      <c r="M4303" s="7" t="s">
        <v>95</v>
      </c>
      <c r="N4303" s="7" t="s">
        <v>96</v>
      </c>
      <c r="O4303" s="9">
        <v>5</v>
      </c>
      <c r="P4303" s="9">
        <v>26450</v>
      </c>
      <c r="Q4303" s="10">
        <v>30053.279999999999</v>
      </c>
      <c r="R4303" s="9">
        <v>0</v>
      </c>
      <c r="S4303" s="10">
        <v>150266.4</v>
      </c>
      <c r="T4303" s="10">
        <v>18016.400000000001</v>
      </c>
      <c r="U4303" s="7" t="s">
        <v>48</v>
      </c>
      <c r="V4303" s="7" t="s">
        <v>69</v>
      </c>
      <c r="W4303" s="9">
        <v>5</v>
      </c>
      <c r="X4303" s="7" t="s">
        <v>38</v>
      </c>
      <c r="Y4303" s="7" t="s">
        <v>20248</v>
      </c>
    </row>
    <row r="4304" spans="1:25" x14ac:dyDescent="0.35">
      <c r="A4304" t="s">
        <v>20249</v>
      </c>
      <c r="B4304" t="s">
        <v>20250</v>
      </c>
      <c r="C4304" s="7" t="s">
        <v>10378</v>
      </c>
      <c r="D4304" s="7" t="s">
        <v>54</v>
      </c>
      <c r="E4304" s="9">
        <v>53</v>
      </c>
      <c r="F4304" s="7" t="s">
        <v>29</v>
      </c>
      <c r="G4304" s="6">
        <v>45998</v>
      </c>
      <c r="H4304" s="6">
        <v>46082</v>
      </c>
      <c r="I4304" s="7" t="s">
        <v>75</v>
      </c>
      <c r="J4304" s="7" t="s">
        <v>76</v>
      </c>
      <c r="K4304" s="7" t="s">
        <v>117</v>
      </c>
      <c r="L4304" t="s">
        <v>20251</v>
      </c>
      <c r="M4304" s="7" t="s">
        <v>119</v>
      </c>
      <c r="N4304" s="7" t="s">
        <v>120</v>
      </c>
      <c r="O4304" s="9">
        <v>5</v>
      </c>
      <c r="P4304" s="9">
        <v>3539</v>
      </c>
      <c r="Q4304" s="10">
        <v>5149.74</v>
      </c>
      <c r="R4304" s="9">
        <v>5</v>
      </c>
      <c r="S4304" s="10">
        <v>24461.26</v>
      </c>
      <c r="T4304" s="10">
        <v>8053.7</v>
      </c>
      <c r="U4304" s="7" t="s">
        <v>78</v>
      </c>
      <c r="V4304" s="7" t="s">
        <v>154</v>
      </c>
      <c r="W4304" s="9">
        <v>1</v>
      </c>
      <c r="X4304" s="7" t="s">
        <v>79</v>
      </c>
      <c r="Y4304" s="7" t="s">
        <v>1672</v>
      </c>
    </row>
    <row r="4305" spans="1:25" x14ac:dyDescent="0.35">
      <c r="A4305" t="s">
        <v>20252</v>
      </c>
      <c r="B4305" t="s">
        <v>20253</v>
      </c>
      <c r="C4305" s="7" t="s">
        <v>20254</v>
      </c>
      <c r="D4305" s="7" t="s">
        <v>28</v>
      </c>
      <c r="E4305" s="9">
        <v>29</v>
      </c>
      <c r="F4305" s="7" t="s">
        <v>29</v>
      </c>
      <c r="G4305" s="6">
        <v>45999</v>
      </c>
      <c r="H4305" s="6">
        <v>46090</v>
      </c>
      <c r="I4305" s="7" t="s">
        <v>55</v>
      </c>
      <c r="J4305" s="7" t="s">
        <v>56</v>
      </c>
      <c r="K4305" s="7" t="s">
        <v>44</v>
      </c>
      <c r="L4305" t="s">
        <v>20255</v>
      </c>
      <c r="M4305" s="7" t="s">
        <v>46</v>
      </c>
      <c r="N4305" s="7" t="s">
        <v>47</v>
      </c>
      <c r="O4305" s="9">
        <v>1</v>
      </c>
      <c r="P4305" s="9">
        <v>16587</v>
      </c>
      <c r="Q4305" s="10">
        <v>24498.639999999999</v>
      </c>
      <c r="R4305" s="9">
        <v>0</v>
      </c>
      <c r="S4305" s="10">
        <v>24498.639999999999</v>
      </c>
      <c r="T4305" s="10">
        <v>7911.64</v>
      </c>
      <c r="U4305" s="7" t="s">
        <v>126</v>
      </c>
      <c r="V4305" s="7" t="s">
        <v>69</v>
      </c>
      <c r="W4305" s="9">
        <v>2</v>
      </c>
      <c r="X4305" s="7" t="s">
        <v>58</v>
      </c>
      <c r="Y4305" s="7" t="s">
        <v>20256</v>
      </c>
    </row>
    <row r="4306" spans="1:25" x14ac:dyDescent="0.35">
      <c r="A4306" t="s">
        <v>20257</v>
      </c>
      <c r="B4306" t="s">
        <v>20258</v>
      </c>
      <c r="C4306" s="7" t="s">
        <v>20259</v>
      </c>
      <c r="D4306" s="7" t="s">
        <v>28</v>
      </c>
      <c r="E4306" s="9">
        <v>28</v>
      </c>
      <c r="F4306" s="7" t="s">
        <v>29</v>
      </c>
      <c r="G4306" s="6">
        <v>45478</v>
      </c>
      <c r="H4306" s="6">
        <v>45812</v>
      </c>
      <c r="I4306" s="7" t="s">
        <v>84</v>
      </c>
      <c r="J4306" s="7" t="s">
        <v>85</v>
      </c>
      <c r="K4306" s="7" t="s">
        <v>32</v>
      </c>
      <c r="L4306" t="s">
        <v>20260</v>
      </c>
      <c r="M4306" s="7" t="s">
        <v>34</v>
      </c>
      <c r="N4306" s="7" t="s">
        <v>35</v>
      </c>
      <c r="O4306" s="9">
        <v>5</v>
      </c>
      <c r="P4306" s="9">
        <v>25385</v>
      </c>
      <c r="Q4306" s="10">
        <v>32226.82</v>
      </c>
      <c r="R4306" s="9">
        <v>10</v>
      </c>
      <c r="S4306" s="10">
        <v>145020.69</v>
      </c>
      <c r="T4306" s="10">
        <v>34209.1</v>
      </c>
      <c r="U4306" s="7" t="s">
        <v>78</v>
      </c>
      <c r="V4306" s="7" t="s">
        <v>37</v>
      </c>
      <c r="W4306" s="9">
        <v>5</v>
      </c>
      <c r="X4306" s="7" t="s">
        <v>87</v>
      </c>
      <c r="Y4306" s="7" t="s">
        <v>20261</v>
      </c>
    </row>
    <row r="4307" spans="1:25" x14ac:dyDescent="0.35">
      <c r="A4307" t="s">
        <v>20262</v>
      </c>
      <c r="B4307" t="s">
        <v>20263</v>
      </c>
      <c r="C4307" s="7" t="s">
        <v>20264</v>
      </c>
      <c r="D4307" s="7" t="s">
        <v>54</v>
      </c>
      <c r="E4307" s="9">
        <v>55</v>
      </c>
      <c r="F4307" s="7" t="s">
        <v>29</v>
      </c>
      <c r="G4307" s="6">
        <v>46074</v>
      </c>
      <c r="H4307" s="6">
        <v>45693</v>
      </c>
      <c r="I4307" s="7" t="s">
        <v>63</v>
      </c>
      <c r="J4307" s="7" t="s">
        <v>64</v>
      </c>
      <c r="K4307" s="7" t="s">
        <v>93</v>
      </c>
      <c r="L4307" t="s">
        <v>20265</v>
      </c>
      <c r="M4307" s="7" t="s">
        <v>132</v>
      </c>
      <c r="N4307" s="7" t="s">
        <v>133</v>
      </c>
      <c r="O4307" s="9">
        <v>1</v>
      </c>
      <c r="P4307" s="9">
        <v>21475</v>
      </c>
      <c r="Q4307" s="10">
        <v>30740.53</v>
      </c>
      <c r="R4307" s="9">
        <v>5</v>
      </c>
      <c r="S4307" s="10">
        <v>29203.5</v>
      </c>
      <c r="T4307" s="10">
        <v>9265.5300000000007</v>
      </c>
      <c r="U4307" s="7" t="s">
        <v>48</v>
      </c>
      <c r="V4307" s="7" t="s">
        <v>112</v>
      </c>
      <c r="W4307" s="9">
        <v>4</v>
      </c>
      <c r="X4307" s="7" t="s">
        <v>70</v>
      </c>
      <c r="Y4307" s="7" t="s">
        <v>20266</v>
      </c>
    </row>
    <row r="4308" spans="1:25" x14ac:dyDescent="0.35">
      <c r="A4308" t="s">
        <v>20267</v>
      </c>
      <c r="B4308" t="s">
        <v>20268</v>
      </c>
      <c r="C4308" s="7" t="s">
        <v>20269</v>
      </c>
      <c r="D4308" s="7" t="s">
        <v>28</v>
      </c>
      <c r="E4308" s="9">
        <v>40</v>
      </c>
      <c r="F4308" s="7" t="s">
        <v>29</v>
      </c>
      <c r="G4308" s="6">
        <v>45959</v>
      </c>
      <c r="H4308" s="6">
        <v>45800</v>
      </c>
      <c r="I4308" s="7" t="s">
        <v>75</v>
      </c>
      <c r="J4308" s="7" t="s">
        <v>76</v>
      </c>
      <c r="K4308" s="7" t="s">
        <v>32</v>
      </c>
      <c r="L4308" t="s">
        <v>20270</v>
      </c>
      <c r="M4308" s="7" t="s">
        <v>34</v>
      </c>
      <c r="N4308" s="7" t="s">
        <v>35</v>
      </c>
      <c r="O4308" s="9">
        <v>1</v>
      </c>
      <c r="P4308" s="9">
        <v>11533</v>
      </c>
      <c r="Q4308" s="10">
        <v>16579.03</v>
      </c>
      <c r="R4308" s="9">
        <v>20</v>
      </c>
      <c r="S4308" s="10">
        <v>13263.22</v>
      </c>
      <c r="T4308" s="10">
        <v>5046.03</v>
      </c>
      <c r="U4308" s="7" t="s">
        <v>126</v>
      </c>
      <c r="V4308" s="7" t="s">
        <v>69</v>
      </c>
      <c r="W4308" s="9">
        <v>3</v>
      </c>
      <c r="X4308" s="7" t="s">
        <v>79</v>
      </c>
      <c r="Y4308" s="7" t="s">
        <v>20271</v>
      </c>
    </row>
    <row r="4309" spans="1:25" x14ac:dyDescent="0.35">
      <c r="A4309" t="s">
        <v>20272</v>
      </c>
      <c r="B4309" t="s">
        <v>20273</v>
      </c>
      <c r="C4309" s="7" t="s">
        <v>20274</v>
      </c>
      <c r="D4309" s="7" t="s">
        <v>54</v>
      </c>
      <c r="E4309" s="9">
        <v>52</v>
      </c>
      <c r="F4309" s="7" t="s">
        <v>92</v>
      </c>
      <c r="G4309" s="6">
        <v>45519</v>
      </c>
      <c r="H4309" s="6">
        <v>46065</v>
      </c>
      <c r="I4309" s="7" t="s">
        <v>84</v>
      </c>
      <c r="J4309" s="7" t="s">
        <v>85</v>
      </c>
      <c r="K4309" s="7" t="s">
        <v>32</v>
      </c>
      <c r="L4309" t="s">
        <v>20275</v>
      </c>
      <c r="M4309" s="7" t="s">
        <v>34</v>
      </c>
      <c r="N4309" s="7" t="s">
        <v>35</v>
      </c>
      <c r="O4309" s="9">
        <v>4</v>
      </c>
      <c r="P4309" s="9">
        <v>25108</v>
      </c>
      <c r="Q4309" s="10">
        <v>34421.43</v>
      </c>
      <c r="R4309" s="9">
        <v>20</v>
      </c>
      <c r="S4309" s="10">
        <v>110148.58</v>
      </c>
      <c r="T4309" s="10">
        <v>37253.72</v>
      </c>
      <c r="U4309" s="7" t="s">
        <v>36</v>
      </c>
      <c r="V4309" s="7" t="s">
        <v>112</v>
      </c>
      <c r="W4309" s="9">
        <v>2</v>
      </c>
      <c r="X4309" s="7" t="s">
        <v>87</v>
      </c>
      <c r="Y4309" s="7" t="s">
        <v>20276</v>
      </c>
    </row>
    <row r="4310" spans="1:25" x14ac:dyDescent="0.35">
      <c r="A4310" t="s">
        <v>20277</v>
      </c>
      <c r="B4310" t="s">
        <v>20278</v>
      </c>
      <c r="C4310" s="7" t="s">
        <v>20279</v>
      </c>
      <c r="D4310" s="7" t="s">
        <v>54</v>
      </c>
      <c r="E4310" s="9">
        <v>19</v>
      </c>
      <c r="F4310" s="7" t="s">
        <v>92</v>
      </c>
      <c r="G4310" s="6">
        <v>45478</v>
      </c>
      <c r="H4310" s="6">
        <v>45533</v>
      </c>
      <c r="I4310" s="7" t="s">
        <v>84</v>
      </c>
      <c r="J4310" s="7" t="s">
        <v>85</v>
      </c>
      <c r="K4310" s="7" t="s">
        <v>44</v>
      </c>
      <c r="L4310" t="s">
        <v>20280</v>
      </c>
      <c r="M4310" s="7" t="s">
        <v>46</v>
      </c>
      <c r="N4310" s="7" t="s">
        <v>47</v>
      </c>
      <c r="O4310" s="9">
        <v>3</v>
      </c>
      <c r="P4310" s="9">
        <v>17675</v>
      </c>
      <c r="Q4310" s="10">
        <v>24599.01</v>
      </c>
      <c r="R4310" s="9">
        <v>10</v>
      </c>
      <c r="S4310" s="10">
        <v>66417.33</v>
      </c>
      <c r="T4310" s="10">
        <v>20772.03</v>
      </c>
      <c r="U4310" s="7" t="s">
        <v>48</v>
      </c>
      <c r="V4310" s="7" t="s">
        <v>69</v>
      </c>
      <c r="W4310" s="9">
        <v>5</v>
      </c>
      <c r="X4310" s="7" t="s">
        <v>87</v>
      </c>
      <c r="Y4310" s="7" t="s">
        <v>20281</v>
      </c>
    </row>
    <row r="4311" spans="1:25" x14ac:dyDescent="0.35">
      <c r="A4311" t="s">
        <v>20282</v>
      </c>
      <c r="B4311" t="s">
        <v>20283</v>
      </c>
      <c r="C4311" s="7" t="s">
        <v>20284</v>
      </c>
      <c r="D4311" s="7" t="s">
        <v>28</v>
      </c>
      <c r="E4311" s="9">
        <v>56</v>
      </c>
      <c r="F4311" s="7" t="s">
        <v>29</v>
      </c>
      <c r="G4311" s="6">
        <v>46028</v>
      </c>
      <c r="H4311" s="6">
        <v>45752</v>
      </c>
      <c r="I4311" s="7" t="s">
        <v>84</v>
      </c>
      <c r="J4311" s="7" t="s">
        <v>85</v>
      </c>
      <c r="K4311" s="7" t="s">
        <v>305</v>
      </c>
      <c r="L4311" t="s">
        <v>11504</v>
      </c>
      <c r="M4311" s="7" t="s">
        <v>132</v>
      </c>
      <c r="N4311" s="7" t="s">
        <v>133</v>
      </c>
      <c r="O4311" s="9">
        <v>5</v>
      </c>
      <c r="P4311" s="9">
        <v>6902</v>
      </c>
      <c r="Q4311" s="10">
        <v>8629.7000000000007</v>
      </c>
      <c r="R4311" s="9">
        <v>20</v>
      </c>
      <c r="S4311" s="10">
        <v>34518.800000000003</v>
      </c>
      <c r="T4311" s="10">
        <v>8638.5</v>
      </c>
      <c r="U4311" s="7" t="s">
        <v>78</v>
      </c>
      <c r="V4311" s="7" t="s">
        <v>154</v>
      </c>
      <c r="W4311" s="9">
        <v>4</v>
      </c>
      <c r="X4311" s="7" t="s">
        <v>87</v>
      </c>
      <c r="Y4311" s="7" t="s">
        <v>20285</v>
      </c>
    </row>
    <row r="4312" spans="1:25" x14ac:dyDescent="0.35">
      <c r="A4312" t="s">
        <v>20286</v>
      </c>
      <c r="B4312" t="s">
        <v>20287</v>
      </c>
      <c r="C4312" s="7" t="s">
        <v>20288</v>
      </c>
      <c r="D4312" s="7" t="s">
        <v>54</v>
      </c>
      <c r="E4312" s="9">
        <v>25</v>
      </c>
      <c r="F4312" s="7" t="s">
        <v>29</v>
      </c>
      <c r="G4312" s="6">
        <v>45598</v>
      </c>
      <c r="H4312" s="6">
        <v>45706</v>
      </c>
      <c r="I4312" s="7" t="s">
        <v>30</v>
      </c>
      <c r="J4312" s="7" t="s">
        <v>31</v>
      </c>
      <c r="K4312" s="7" t="s">
        <v>65</v>
      </c>
      <c r="L4312" t="s">
        <v>11402</v>
      </c>
      <c r="M4312" s="7" t="s">
        <v>67</v>
      </c>
      <c r="N4312" s="7" t="s">
        <v>68</v>
      </c>
      <c r="O4312" s="9">
        <v>2</v>
      </c>
      <c r="P4312" s="9">
        <v>22788</v>
      </c>
      <c r="Q4312" s="10">
        <v>29619.93</v>
      </c>
      <c r="R4312" s="9">
        <v>0</v>
      </c>
      <c r="S4312" s="10">
        <v>59239.86</v>
      </c>
      <c r="T4312" s="10">
        <v>13663.86</v>
      </c>
      <c r="U4312" s="7" t="s">
        <v>48</v>
      </c>
      <c r="V4312" s="7" t="s">
        <v>154</v>
      </c>
      <c r="W4312" s="9">
        <v>2</v>
      </c>
      <c r="X4312" s="7" t="s">
        <v>38</v>
      </c>
      <c r="Y4312" s="7" t="s">
        <v>20289</v>
      </c>
    </row>
    <row r="4313" spans="1:25" x14ac:dyDescent="0.35">
      <c r="A4313" t="s">
        <v>20290</v>
      </c>
      <c r="B4313" t="s">
        <v>20291</v>
      </c>
      <c r="C4313" s="7" t="s">
        <v>20292</v>
      </c>
      <c r="D4313" s="7" t="s">
        <v>54</v>
      </c>
      <c r="E4313" s="9">
        <v>59</v>
      </c>
      <c r="F4313" s="7" t="s">
        <v>29</v>
      </c>
      <c r="G4313" s="6">
        <v>45574</v>
      </c>
      <c r="H4313" s="6">
        <v>45485</v>
      </c>
      <c r="I4313" s="7" t="s">
        <v>75</v>
      </c>
      <c r="J4313" s="7" t="s">
        <v>76</v>
      </c>
      <c r="K4313" s="7" t="s">
        <v>93</v>
      </c>
      <c r="L4313" t="s">
        <v>20293</v>
      </c>
      <c r="M4313" s="7" t="s">
        <v>95</v>
      </c>
      <c r="N4313" s="7" t="s">
        <v>96</v>
      </c>
      <c r="O4313" s="9">
        <v>5</v>
      </c>
      <c r="P4313" s="9">
        <v>29845</v>
      </c>
      <c r="Q4313" s="10">
        <v>36787.46</v>
      </c>
      <c r="R4313" s="9">
        <v>15</v>
      </c>
      <c r="S4313" s="10">
        <v>156346.70000000001</v>
      </c>
      <c r="T4313" s="10">
        <v>34712.300000000003</v>
      </c>
      <c r="U4313" s="7" t="s">
        <v>78</v>
      </c>
      <c r="V4313" s="7" t="s">
        <v>69</v>
      </c>
      <c r="W4313" s="9">
        <v>2</v>
      </c>
      <c r="X4313" s="7" t="s">
        <v>79</v>
      </c>
      <c r="Y4313" s="7" t="s">
        <v>20294</v>
      </c>
    </row>
    <row r="4314" spans="1:25" x14ac:dyDescent="0.35">
      <c r="A4314" t="s">
        <v>20295</v>
      </c>
      <c r="B4314" t="s">
        <v>20296</v>
      </c>
      <c r="C4314" s="7" t="s">
        <v>20297</v>
      </c>
      <c r="D4314" s="7" t="s">
        <v>54</v>
      </c>
      <c r="E4314" s="9">
        <v>34</v>
      </c>
      <c r="F4314" s="7" t="s">
        <v>92</v>
      </c>
      <c r="G4314" s="6">
        <v>46048</v>
      </c>
      <c r="H4314" s="6">
        <v>45643</v>
      </c>
      <c r="I4314" s="7" t="s">
        <v>75</v>
      </c>
      <c r="J4314" s="7" t="s">
        <v>76</v>
      </c>
      <c r="K4314" s="7" t="s">
        <v>93</v>
      </c>
      <c r="L4314" t="s">
        <v>6384</v>
      </c>
      <c r="M4314" s="7" t="s">
        <v>95</v>
      </c>
      <c r="N4314" s="7" t="s">
        <v>96</v>
      </c>
      <c r="O4314" s="9">
        <v>5</v>
      </c>
      <c r="P4314" s="9">
        <v>27651</v>
      </c>
      <c r="Q4314" s="10">
        <v>33502.400000000001</v>
      </c>
      <c r="R4314" s="9">
        <v>0</v>
      </c>
      <c r="S4314" s="10">
        <v>167512</v>
      </c>
      <c r="T4314" s="10">
        <v>29257</v>
      </c>
      <c r="U4314" s="7" t="s">
        <v>78</v>
      </c>
      <c r="V4314" s="7" t="s">
        <v>112</v>
      </c>
      <c r="W4314" s="9">
        <v>1</v>
      </c>
      <c r="X4314" s="7" t="s">
        <v>79</v>
      </c>
      <c r="Y4314" s="7" t="s">
        <v>20298</v>
      </c>
    </row>
    <row r="4315" spans="1:25" x14ac:dyDescent="0.35">
      <c r="A4315" t="s">
        <v>20299</v>
      </c>
      <c r="B4315" t="s">
        <v>20300</v>
      </c>
      <c r="C4315" s="7" t="s">
        <v>20301</v>
      </c>
      <c r="D4315" s="7" t="s">
        <v>28</v>
      </c>
      <c r="E4315" s="9">
        <v>31</v>
      </c>
      <c r="F4315" s="7" t="s">
        <v>92</v>
      </c>
      <c r="G4315" s="6">
        <v>46043</v>
      </c>
      <c r="H4315" s="6">
        <v>46156</v>
      </c>
      <c r="I4315" s="7" t="s">
        <v>30</v>
      </c>
      <c r="J4315" s="7" t="s">
        <v>43</v>
      </c>
      <c r="K4315" s="7" t="s">
        <v>32</v>
      </c>
      <c r="L4315" t="s">
        <v>20302</v>
      </c>
      <c r="M4315" s="7" t="s">
        <v>34</v>
      </c>
      <c r="N4315" s="7" t="s">
        <v>35</v>
      </c>
      <c r="O4315" s="9">
        <v>4</v>
      </c>
      <c r="P4315" s="9">
        <v>4557</v>
      </c>
      <c r="Q4315" s="10">
        <v>5659.7</v>
      </c>
      <c r="R4315" s="9">
        <v>0</v>
      </c>
      <c r="S4315" s="10">
        <v>22638.799999999999</v>
      </c>
      <c r="T4315" s="10">
        <v>4410.8</v>
      </c>
      <c r="U4315" s="7" t="s">
        <v>36</v>
      </c>
      <c r="V4315" s="7" t="s">
        <v>112</v>
      </c>
      <c r="W4315" s="9">
        <v>2</v>
      </c>
      <c r="X4315" s="7" t="s">
        <v>49</v>
      </c>
      <c r="Y4315" s="7" t="s">
        <v>20303</v>
      </c>
    </row>
    <row r="4316" spans="1:25" x14ac:dyDescent="0.35">
      <c r="A4316" t="s">
        <v>20304</v>
      </c>
      <c r="B4316" t="s">
        <v>20305</v>
      </c>
      <c r="C4316" s="7" t="s">
        <v>20306</v>
      </c>
      <c r="D4316" s="7" t="s">
        <v>28</v>
      </c>
      <c r="E4316" s="9">
        <v>32</v>
      </c>
      <c r="F4316" s="7" t="s">
        <v>92</v>
      </c>
      <c r="G4316" s="6">
        <v>45520</v>
      </c>
      <c r="H4316" s="6">
        <v>45607</v>
      </c>
      <c r="I4316" s="7" t="s">
        <v>75</v>
      </c>
      <c r="J4316" s="7" t="s">
        <v>76</v>
      </c>
      <c r="K4316" s="7" t="s">
        <v>93</v>
      </c>
      <c r="L4316" t="s">
        <v>20307</v>
      </c>
      <c r="M4316" s="7" t="s">
        <v>132</v>
      </c>
      <c r="N4316" s="7" t="s">
        <v>133</v>
      </c>
      <c r="O4316" s="9">
        <v>2</v>
      </c>
      <c r="P4316" s="9">
        <v>2947</v>
      </c>
      <c r="Q4316" s="10">
        <v>3446.29</v>
      </c>
      <c r="R4316" s="9">
        <v>5</v>
      </c>
      <c r="S4316" s="10">
        <v>6547.95</v>
      </c>
      <c r="T4316" s="10">
        <v>998.58</v>
      </c>
      <c r="U4316" s="7" t="s">
        <v>36</v>
      </c>
      <c r="V4316" s="7" t="s">
        <v>112</v>
      </c>
      <c r="W4316" s="9">
        <v>1</v>
      </c>
      <c r="X4316" s="7" t="s">
        <v>79</v>
      </c>
      <c r="Y4316" s="7" t="s">
        <v>20308</v>
      </c>
    </row>
    <row r="4317" spans="1:25" x14ac:dyDescent="0.35">
      <c r="A4317" t="s">
        <v>20309</v>
      </c>
      <c r="B4317" t="s">
        <v>20310</v>
      </c>
      <c r="C4317" s="7" t="s">
        <v>20311</v>
      </c>
      <c r="D4317" s="7" t="s">
        <v>28</v>
      </c>
      <c r="E4317" s="9">
        <v>31</v>
      </c>
      <c r="F4317" s="7" t="s">
        <v>29</v>
      </c>
      <c r="G4317" s="6">
        <v>45620</v>
      </c>
      <c r="H4317" s="6">
        <v>45618</v>
      </c>
      <c r="I4317" s="7" t="s">
        <v>55</v>
      </c>
      <c r="J4317" s="7" t="s">
        <v>56</v>
      </c>
      <c r="K4317" s="7" t="s">
        <v>93</v>
      </c>
      <c r="L4317" t="s">
        <v>20312</v>
      </c>
      <c r="M4317" s="7" t="s">
        <v>95</v>
      </c>
      <c r="N4317" s="7" t="s">
        <v>96</v>
      </c>
      <c r="O4317" s="9">
        <v>4</v>
      </c>
      <c r="P4317" s="9">
        <v>11696</v>
      </c>
      <c r="Q4317" s="10">
        <v>13461.72</v>
      </c>
      <c r="R4317" s="9">
        <v>5</v>
      </c>
      <c r="S4317" s="10">
        <v>51154.54</v>
      </c>
      <c r="T4317" s="10">
        <v>7062.88</v>
      </c>
      <c r="U4317" s="7" t="s">
        <v>78</v>
      </c>
      <c r="V4317" s="7" t="s">
        <v>154</v>
      </c>
      <c r="W4317" s="9">
        <v>1</v>
      </c>
      <c r="X4317" s="7" t="s">
        <v>58</v>
      </c>
      <c r="Y4317" s="7" t="s">
        <v>20313</v>
      </c>
    </row>
    <row r="4318" spans="1:25" x14ac:dyDescent="0.35">
      <c r="A4318" t="s">
        <v>20314</v>
      </c>
      <c r="B4318" t="s">
        <v>20315</v>
      </c>
      <c r="C4318" s="7" t="s">
        <v>20316</v>
      </c>
      <c r="D4318" s="7" t="s">
        <v>54</v>
      </c>
      <c r="E4318" s="9">
        <v>45</v>
      </c>
      <c r="F4318" s="7" t="s">
        <v>92</v>
      </c>
      <c r="G4318" s="6">
        <v>46140</v>
      </c>
      <c r="H4318" s="6">
        <v>46114</v>
      </c>
      <c r="I4318" s="7" t="s">
        <v>30</v>
      </c>
      <c r="J4318" s="7" t="s">
        <v>31</v>
      </c>
      <c r="K4318" s="7" t="s">
        <v>93</v>
      </c>
      <c r="L4318" t="s">
        <v>2068</v>
      </c>
      <c r="M4318" s="7" t="s">
        <v>95</v>
      </c>
      <c r="N4318" s="7" t="s">
        <v>96</v>
      </c>
      <c r="O4318" s="9">
        <v>4</v>
      </c>
      <c r="P4318" s="9">
        <v>9623</v>
      </c>
      <c r="Q4318" s="10">
        <v>14026.97</v>
      </c>
      <c r="R4318" s="9">
        <v>10</v>
      </c>
      <c r="S4318" s="10">
        <v>50497.09</v>
      </c>
      <c r="T4318" s="10">
        <v>17615.88</v>
      </c>
      <c r="U4318" s="7" t="s">
        <v>126</v>
      </c>
      <c r="V4318" s="7" t="s">
        <v>37</v>
      </c>
      <c r="W4318" s="9">
        <v>2</v>
      </c>
      <c r="X4318" s="7" t="s">
        <v>38</v>
      </c>
      <c r="Y4318" s="7" t="s">
        <v>20317</v>
      </c>
    </row>
    <row r="4319" spans="1:25" x14ac:dyDescent="0.35">
      <c r="A4319" t="s">
        <v>20318</v>
      </c>
      <c r="B4319" t="s">
        <v>20319</v>
      </c>
      <c r="C4319" s="7" t="s">
        <v>20320</v>
      </c>
      <c r="D4319" s="7" t="s">
        <v>28</v>
      </c>
      <c r="E4319" s="9">
        <v>48</v>
      </c>
      <c r="F4319" s="7" t="s">
        <v>92</v>
      </c>
      <c r="G4319" s="6">
        <v>45911</v>
      </c>
      <c r="H4319" s="6">
        <v>45711</v>
      </c>
      <c r="I4319" s="7" t="s">
        <v>55</v>
      </c>
      <c r="J4319" s="7" t="s">
        <v>56</v>
      </c>
      <c r="K4319" s="7" t="s">
        <v>32</v>
      </c>
      <c r="L4319" t="s">
        <v>189</v>
      </c>
      <c r="M4319" s="7" t="s">
        <v>34</v>
      </c>
      <c r="N4319" s="7" t="s">
        <v>35</v>
      </c>
      <c r="O4319" s="9">
        <v>3</v>
      </c>
      <c r="P4319" s="9">
        <v>9063</v>
      </c>
      <c r="Q4319" s="10">
        <v>11519.08</v>
      </c>
      <c r="R4319" s="9">
        <v>20</v>
      </c>
      <c r="S4319" s="10">
        <v>27645.79</v>
      </c>
      <c r="T4319" s="10">
        <v>7368.24</v>
      </c>
      <c r="U4319" s="7" t="s">
        <v>126</v>
      </c>
      <c r="V4319" s="7" t="s">
        <v>154</v>
      </c>
      <c r="W4319" s="9">
        <v>5</v>
      </c>
      <c r="X4319" s="7" t="s">
        <v>58</v>
      </c>
      <c r="Y4319" s="7" t="s">
        <v>20321</v>
      </c>
    </row>
    <row r="4320" spans="1:25" x14ac:dyDescent="0.35">
      <c r="A4320" t="s">
        <v>20322</v>
      </c>
      <c r="B4320" t="s">
        <v>20323</v>
      </c>
      <c r="C4320" s="7" t="s">
        <v>20324</v>
      </c>
      <c r="D4320" s="7" t="s">
        <v>28</v>
      </c>
      <c r="E4320" s="9">
        <v>38</v>
      </c>
      <c r="F4320" s="7" t="s">
        <v>92</v>
      </c>
      <c r="G4320" s="6">
        <v>45552</v>
      </c>
      <c r="H4320" s="6">
        <v>45781</v>
      </c>
      <c r="I4320" s="7" t="s">
        <v>55</v>
      </c>
      <c r="J4320" s="7" t="s">
        <v>56</v>
      </c>
      <c r="K4320" s="7" t="s">
        <v>93</v>
      </c>
      <c r="L4320" t="s">
        <v>20325</v>
      </c>
      <c r="M4320" s="7" t="s">
        <v>132</v>
      </c>
      <c r="N4320" s="7" t="s">
        <v>133</v>
      </c>
      <c r="O4320" s="9">
        <v>4</v>
      </c>
      <c r="P4320" s="9">
        <v>12623</v>
      </c>
      <c r="Q4320" s="10">
        <v>16674.73</v>
      </c>
      <c r="R4320" s="9">
        <v>20</v>
      </c>
      <c r="S4320" s="10">
        <v>53359.14</v>
      </c>
      <c r="T4320" s="10">
        <v>16206.92</v>
      </c>
      <c r="U4320" s="7" t="s">
        <v>36</v>
      </c>
      <c r="V4320" s="7" t="s">
        <v>112</v>
      </c>
      <c r="X4320" s="7" t="s">
        <v>58</v>
      </c>
      <c r="Y4320" s="7" t="s">
        <v>20326</v>
      </c>
    </row>
    <row r="4321" spans="1:25" x14ac:dyDescent="0.35">
      <c r="A4321" t="s">
        <v>20327</v>
      </c>
      <c r="B4321" t="s">
        <v>20328</v>
      </c>
      <c r="C4321" s="7" t="s">
        <v>972</v>
      </c>
      <c r="D4321" s="7" t="s">
        <v>54</v>
      </c>
      <c r="E4321" s="9">
        <v>60</v>
      </c>
      <c r="F4321" s="7" t="s">
        <v>29</v>
      </c>
      <c r="G4321" s="6">
        <v>46190</v>
      </c>
      <c r="H4321" s="6">
        <v>45534</v>
      </c>
      <c r="I4321" s="7" t="s">
        <v>30</v>
      </c>
      <c r="J4321" s="7" t="s">
        <v>43</v>
      </c>
      <c r="K4321" s="7" t="s">
        <v>93</v>
      </c>
      <c r="L4321" t="s">
        <v>20329</v>
      </c>
      <c r="M4321" s="7" t="s">
        <v>132</v>
      </c>
      <c r="N4321" s="7" t="s">
        <v>133</v>
      </c>
      <c r="O4321" s="9">
        <v>3</v>
      </c>
      <c r="P4321" s="9">
        <v>28054</v>
      </c>
      <c r="Q4321" s="10">
        <v>37343.47</v>
      </c>
      <c r="R4321" s="9">
        <v>15</v>
      </c>
      <c r="S4321" s="10">
        <v>95225.85</v>
      </c>
      <c r="T4321" s="10">
        <v>27868.41</v>
      </c>
      <c r="U4321" s="7" t="s">
        <v>78</v>
      </c>
      <c r="V4321" s="7" t="s">
        <v>112</v>
      </c>
      <c r="W4321" s="9">
        <v>2</v>
      </c>
      <c r="X4321" s="7" t="s">
        <v>49</v>
      </c>
      <c r="Y4321" s="7" t="s">
        <v>20330</v>
      </c>
    </row>
    <row r="4322" spans="1:25" x14ac:dyDescent="0.35">
      <c r="A4322" t="s">
        <v>20331</v>
      </c>
      <c r="B4322" t="s">
        <v>20332</v>
      </c>
      <c r="C4322" s="7" t="s">
        <v>20333</v>
      </c>
      <c r="D4322" s="7" t="s">
        <v>28</v>
      </c>
      <c r="E4322" s="9">
        <v>26</v>
      </c>
      <c r="F4322" s="7" t="s">
        <v>29</v>
      </c>
      <c r="G4322" s="6">
        <v>46144</v>
      </c>
      <c r="H4322" s="6">
        <v>45516</v>
      </c>
      <c r="I4322" s="7" t="s">
        <v>84</v>
      </c>
      <c r="J4322" s="7" t="s">
        <v>85</v>
      </c>
      <c r="K4322" s="7" t="s">
        <v>117</v>
      </c>
      <c r="L4322" t="s">
        <v>20334</v>
      </c>
      <c r="M4322" s="7" t="s">
        <v>119</v>
      </c>
      <c r="N4322" s="7" t="s">
        <v>120</v>
      </c>
      <c r="O4322" s="9">
        <v>2</v>
      </c>
      <c r="P4322" s="9">
        <v>28640</v>
      </c>
      <c r="Q4322" s="10">
        <v>34521.85</v>
      </c>
      <c r="R4322" s="9">
        <v>20</v>
      </c>
      <c r="S4322" s="10">
        <v>55234.96</v>
      </c>
      <c r="T4322" s="10">
        <v>11763.7</v>
      </c>
      <c r="U4322" s="7" t="s">
        <v>78</v>
      </c>
      <c r="V4322" s="7" t="s">
        <v>37</v>
      </c>
      <c r="W4322" s="9">
        <v>2</v>
      </c>
      <c r="X4322" s="7" t="s">
        <v>87</v>
      </c>
      <c r="Y4322" s="7" t="s">
        <v>20335</v>
      </c>
    </row>
    <row r="4323" spans="1:25" x14ac:dyDescent="0.35">
      <c r="A4323" t="s">
        <v>20336</v>
      </c>
      <c r="B4323" t="s">
        <v>20337</v>
      </c>
      <c r="C4323" s="7" t="s">
        <v>20338</v>
      </c>
      <c r="D4323" s="7" t="s">
        <v>54</v>
      </c>
      <c r="E4323" s="9">
        <v>56</v>
      </c>
      <c r="F4323" s="7" t="s">
        <v>92</v>
      </c>
      <c r="G4323" s="6">
        <v>46177</v>
      </c>
      <c r="H4323" s="6">
        <v>45982</v>
      </c>
      <c r="I4323" s="7" t="s">
        <v>63</v>
      </c>
      <c r="J4323" s="7" t="s">
        <v>64</v>
      </c>
      <c r="K4323" s="7" t="s">
        <v>93</v>
      </c>
      <c r="L4323" t="s">
        <v>2000</v>
      </c>
      <c r="M4323" s="7" t="s">
        <v>132</v>
      </c>
      <c r="N4323" s="7" t="s">
        <v>133</v>
      </c>
      <c r="O4323" s="9">
        <v>2</v>
      </c>
      <c r="P4323" s="9">
        <v>23843</v>
      </c>
      <c r="Q4323" s="10">
        <v>26780.29</v>
      </c>
      <c r="R4323" s="9">
        <v>10</v>
      </c>
      <c r="S4323" s="10">
        <v>48204.52</v>
      </c>
      <c r="T4323" s="10">
        <v>5874.58</v>
      </c>
      <c r="U4323" s="7" t="s">
        <v>78</v>
      </c>
      <c r="V4323" s="7" t="s">
        <v>37</v>
      </c>
      <c r="W4323" s="9">
        <v>1</v>
      </c>
      <c r="X4323" s="7" t="s">
        <v>70</v>
      </c>
      <c r="Y4323" s="7" t="s">
        <v>20339</v>
      </c>
    </row>
    <row r="4324" spans="1:25" x14ac:dyDescent="0.35">
      <c r="A4324" t="s">
        <v>20340</v>
      </c>
      <c r="B4324" t="s">
        <v>20341</v>
      </c>
      <c r="C4324" s="7" t="s">
        <v>20342</v>
      </c>
      <c r="D4324" s="7" t="s">
        <v>54</v>
      </c>
      <c r="E4324" s="9">
        <v>57</v>
      </c>
      <c r="F4324" s="7" t="s">
        <v>29</v>
      </c>
      <c r="G4324" s="6">
        <v>45714</v>
      </c>
      <c r="H4324" s="6">
        <v>45942</v>
      </c>
      <c r="I4324" s="7" t="s">
        <v>63</v>
      </c>
      <c r="J4324" s="7" t="s">
        <v>64</v>
      </c>
      <c r="K4324" s="7" t="s">
        <v>32</v>
      </c>
      <c r="L4324" t="s">
        <v>6695</v>
      </c>
      <c r="M4324" s="7" t="s">
        <v>34</v>
      </c>
      <c r="N4324" s="7" t="s">
        <v>35</v>
      </c>
      <c r="O4324" s="9">
        <v>4</v>
      </c>
      <c r="P4324" s="9">
        <v>24357</v>
      </c>
      <c r="Q4324" s="10">
        <v>34783.160000000003</v>
      </c>
      <c r="R4324" s="9">
        <v>20</v>
      </c>
      <c r="S4324" s="10">
        <v>111306.11</v>
      </c>
      <c r="T4324" s="10">
        <v>41704.639999999999</v>
      </c>
      <c r="U4324" s="7" t="s">
        <v>126</v>
      </c>
      <c r="V4324" s="7" t="s">
        <v>154</v>
      </c>
      <c r="W4324" s="9">
        <v>1</v>
      </c>
      <c r="X4324" s="7" t="s">
        <v>70</v>
      </c>
      <c r="Y4324" s="7" t="s">
        <v>20343</v>
      </c>
    </row>
    <row r="4325" spans="1:25" x14ac:dyDescent="0.35">
      <c r="A4325" t="s">
        <v>20344</v>
      </c>
      <c r="B4325" t="s">
        <v>20345</v>
      </c>
      <c r="C4325" s="7" t="s">
        <v>20346</v>
      </c>
      <c r="D4325" s="7" t="s">
        <v>28</v>
      </c>
      <c r="E4325" s="9">
        <v>53</v>
      </c>
      <c r="F4325" s="7" t="s">
        <v>92</v>
      </c>
      <c r="G4325" s="6">
        <v>45753</v>
      </c>
      <c r="H4325" s="6">
        <v>46027</v>
      </c>
      <c r="I4325" s="7" t="s">
        <v>55</v>
      </c>
      <c r="J4325" s="7" t="s">
        <v>56</v>
      </c>
      <c r="K4325" s="7" t="s">
        <v>32</v>
      </c>
      <c r="L4325" t="s">
        <v>20347</v>
      </c>
      <c r="M4325" s="7" t="s">
        <v>34</v>
      </c>
      <c r="N4325" s="7" t="s">
        <v>35</v>
      </c>
      <c r="O4325" s="9">
        <v>2</v>
      </c>
      <c r="P4325" s="9">
        <v>27843</v>
      </c>
      <c r="Q4325" s="10">
        <v>31379.54</v>
      </c>
      <c r="R4325" s="9">
        <v>0</v>
      </c>
      <c r="S4325" s="10">
        <v>62759.08</v>
      </c>
      <c r="T4325" s="10">
        <v>7073.08</v>
      </c>
      <c r="U4325" s="7" t="s">
        <v>36</v>
      </c>
      <c r="V4325" s="7" t="s">
        <v>154</v>
      </c>
      <c r="W4325" s="9">
        <v>3</v>
      </c>
      <c r="X4325" s="7" t="s">
        <v>58</v>
      </c>
      <c r="Y4325" s="7" t="s">
        <v>1738</v>
      </c>
    </row>
    <row r="4326" spans="1:25" x14ac:dyDescent="0.35">
      <c r="A4326" t="s">
        <v>20348</v>
      </c>
      <c r="B4326" t="s">
        <v>20349</v>
      </c>
      <c r="C4326" s="7" t="s">
        <v>20350</v>
      </c>
      <c r="D4326" s="7" t="s">
        <v>28</v>
      </c>
      <c r="E4326" s="9">
        <v>49</v>
      </c>
      <c r="F4326" s="7" t="s">
        <v>29</v>
      </c>
      <c r="G4326" s="6">
        <v>46030</v>
      </c>
      <c r="H4326" s="6">
        <v>46026</v>
      </c>
      <c r="I4326" s="7" t="s">
        <v>30</v>
      </c>
      <c r="J4326" s="7" t="s">
        <v>31</v>
      </c>
      <c r="K4326" s="7" t="s">
        <v>93</v>
      </c>
      <c r="L4326" t="s">
        <v>20351</v>
      </c>
      <c r="M4326" s="7" t="s">
        <v>132</v>
      </c>
      <c r="N4326" s="7" t="s">
        <v>133</v>
      </c>
      <c r="O4326" s="9">
        <v>4</v>
      </c>
      <c r="P4326" s="9">
        <v>20259</v>
      </c>
      <c r="Q4326" s="10">
        <v>22623.81</v>
      </c>
      <c r="R4326" s="9">
        <v>5</v>
      </c>
      <c r="S4326" s="10">
        <v>85970.48</v>
      </c>
      <c r="T4326" s="10">
        <v>9459.24</v>
      </c>
      <c r="U4326" s="7" t="s">
        <v>48</v>
      </c>
      <c r="V4326" s="7" t="s">
        <v>154</v>
      </c>
      <c r="W4326" s="9">
        <v>4</v>
      </c>
      <c r="X4326" s="7" t="s">
        <v>38</v>
      </c>
      <c r="Y4326" s="7" t="s">
        <v>20352</v>
      </c>
    </row>
    <row r="4327" spans="1:25" x14ac:dyDescent="0.35">
      <c r="A4327" t="s">
        <v>20353</v>
      </c>
      <c r="B4327" t="s">
        <v>20354</v>
      </c>
      <c r="C4327" s="7" t="s">
        <v>20355</v>
      </c>
      <c r="D4327" s="7" t="s">
        <v>54</v>
      </c>
      <c r="E4327" s="9">
        <v>59</v>
      </c>
      <c r="F4327" s="7" t="s">
        <v>29</v>
      </c>
      <c r="G4327" s="6">
        <v>45656</v>
      </c>
      <c r="H4327" s="6">
        <v>45685</v>
      </c>
      <c r="I4327" s="7" t="s">
        <v>55</v>
      </c>
      <c r="J4327" s="7" t="s">
        <v>56</v>
      </c>
      <c r="K4327" s="7" t="s">
        <v>93</v>
      </c>
      <c r="L4327" t="s">
        <v>20356</v>
      </c>
      <c r="M4327" s="7" t="s">
        <v>95</v>
      </c>
      <c r="N4327" s="7" t="s">
        <v>96</v>
      </c>
      <c r="O4327" s="9">
        <v>1</v>
      </c>
      <c r="P4327" s="9">
        <v>18259</v>
      </c>
      <c r="Q4327" s="10">
        <v>24253.65</v>
      </c>
      <c r="R4327" s="9">
        <v>10</v>
      </c>
      <c r="S4327" s="10">
        <v>21828.29</v>
      </c>
      <c r="T4327" s="10">
        <v>5994.65</v>
      </c>
      <c r="U4327" s="7" t="s">
        <v>78</v>
      </c>
      <c r="V4327" s="7" t="s">
        <v>154</v>
      </c>
      <c r="X4327" s="7" t="s">
        <v>58</v>
      </c>
      <c r="Y4327" s="7" t="s">
        <v>20357</v>
      </c>
    </row>
    <row r="4328" spans="1:25" x14ac:dyDescent="0.35">
      <c r="A4328" t="s">
        <v>20358</v>
      </c>
      <c r="B4328" t="s">
        <v>20359</v>
      </c>
      <c r="C4328" s="7" t="s">
        <v>20360</v>
      </c>
      <c r="D4328" s="7" t="s">
        <v>54</v>
      </c>
      <c r="E4328" s="9">
        <v>60</v>
      </c>
      <c r="F4328" s="7" t="s">
        <v>92</v>
      </c>
      <c r="G4328" s="6">
        <v>45937</v>
      </c>
      <c r="H4328" s="6">
        <v>45777</v>
      </c>
      <c r="I4328" s="7" t="s">
        <v>63</v>
      </c>
      <c r="J4328" s="7" t="s">
        <v>64</v>
      </c>
      <c r="K4328" s="7" t="s">
        <v>65</v>
      </c>
      <c r="L4328" t="s">
        <v>20361</v>
      </c>
      <c r="M4328" s="7" t="s">
        <v>67</v>
      </c>
      <c r="N4328" s="7" t="s">
        <v>68</v>
      </c>
      <c r="O4328" s="9">
        <v>3</v>
      </c>
      <c r="P4328" s="9">
        <v>12883</v>
      </c>
      <c r="Q4328" s="10">
        <v>18201.25</v>
      </c>
      <c r="R4328" s="9">
        <v>5</v>
      </c>
      <c r="S4328" s="10">
        <v>51873.56</v>
      </c>
      <c r="T4328" s="10">
        <v>15954.75</v>
      </c>
      <c r="U4328" s="7" t="s">
        <v>126</v>
      </c>
      <c r="V4328" s="7" t="s">
        <v>154</v>
      </c>
      <c r="W4328" s="9">
        <v>1</v>
      </c>
      <c r="X4328" s="7" t="s">
        <v>70</v>
      </c>
      <c r="Y4328" s="7" t="s">
        <v>14103</v>
      </c>
    </row>
    <row r="4329" spans="1:25" x14ac:dyDescent="0.35">
      <c r="A4329" t="s">
        <v>20362</v>
      </c>
      <c r="B4329" t="s">
        <v>20363</v>
      </c>
      <c r="C4329" s="7" t="s">
        <v>20364</v>
      </c>
      <c r="D4329" s="7" t="s">
        <v>54</v>
      </c>
      <c r="E4329" s="9">
        <v>22</v>
      </c>
      <c r="F4329" s="7" t="s">
        <v>29</v>
      </c>
      <c r="G4329" s="6">
        <v>46029</v>
      </c>
      <c r="H4329" s="6">
        <v>45823</v>
      </c>
      <c r="I4329" s="7" t="s">
        <v>75</v>
      </c>
      <c r="J4329" s="7" t="s">
        <v>76</v>
      </c>
      <c r="K4329" s="7" t="s">
        <v>32</v>
      </c>
      <c r="L4329" t="s">
        <v>14702</v>
      </c>
      <c r="M4329" s="7" t="s">
        <v>34</v>
      </c>
      <c r="N4329" s="7" t="s">
        <v>35</v>
      </c>
      <c r="O4329" s="9">
        <v>5</v>
      </c>
      <c r="P4329" s="9">
        <v>22885</v>
      </c>
      <c r="Q4329" s="10">
        <v>33359.519999999997</v>
      </c>
      <c r="R4329" s="9">
        <v>20</v>
      </c>
      <c r="S4329" s="10">
        <v>133438.07999999999</v>
      </c>
      <c r="T4329" s="10">
        <v>52372.6</v>
      </c>
      <c r="U4329" s="7" t="s">
        <v>126</v>
      </c>
      <c r="V4329" s="7" t="s">
        <v>154</v>
      </c>
      <c r="W4329" s="9">
        <v>1</v>
      </c>
      <c r="X4329" s="7" t="s">
        <v>79</v>
      </c>
      <c r="Y4329" s="7" t="s">
        <v>20365</v>
      </c>
    </row>
    <row r="4330" spans="1:25" x14ac:dyDescent="0.35">
      <c r="A4330" t="s">
        <v>20366</v>
      </c>
      <c r="B4330" t="s">
        <v>20367</v>
      </c>
      <c r="C4330" s="7" t="s">
        <v>20368</v>
      </c>
      <c r="D4330" s="7" t="s">
        <v>28</v>
      </c>
      <c r="E4330" s="9">
        <v>50</v>
      </c>
      <c r="F4330" s="7" t="s">
        <v>92</v>
      </c>
      <c r="G4330" s="6">
        <v>45476</v>
      </c>
      <c r="H4330" s="6">
        <v>45745</v>
      </c>
      <c r="I4330" s="7" t="s">
        <v>75</v>
      </c>
      <c r="J4330" s="7" t="s">
        <v>76</v>
      </c>
      <c r="K4330" s="7" t="s">
        <v>93</v>
      </c>
      <c r="L4330" t="s">
        <v>7316</v>
      </c>
      <c r="M4330" s="7" t="s">
        <v>132</v>
      </c>
      <c r="N4330" s="7" t="s">
        <v>133</v>
      </c>
      <c r="O4330" s="9">
        <v>4</v>
      </c>
      <c r="P4330" s="9">
        <v>24332</v>
      </c>
      <c r="Q4330" s="10">
        <v>28768.23</v>
      </c>
      <c r="R4330" s="9">
        <v>0</v>
      </c>
      <c r="S4330" s="10">
        <v>115072.92</v>
      </c>
      <c r="T4330" s="10">
        <v>17744.919999999998</v>
      </c>
      <c r="U4330" s="7" t="s">
        <v>126</v>
      </c>
      <c r="V4330" s="7" t="s">
        <v>112</v>
      </c>
      <c r="W4330" s="9">
        <v>3</v>
      </c>
      <c r="X4330" s="7" t="s">
        <v>79</v>
      </c>
      <c r="Y4330" s="7" t="s">
        <v>20369</v>
      </c>
    </row>
    <row r="4331" spans="1:25" x14ac:dyDescent="0.35">
      <c r="A4331" t="s">
        <v>20370</v>
      </c>
      <c r="B4331" t="s">
        <v>20371</v>
      </c>
      <c r="C4331" s="7" t="s">
        <v>20372</v>
      </c>
      <c r="D4331" s="7" t="s">
        <v>54</v>
      </c>
      <c r="E4331" s="9">
        <v>27</v>
      </c>
      <c r="F4331" s="7" t="s">
        <v>92</v>
      </c>
      <c r="G4331" s="6">
        <v>46104</v>
      </c>
      <c r="H4331" s="6">
        <v>45600</v>
      </c>
      <c r="I4331" s="7" t="s">
        <v>30</v>
      </c>
      <c r="J4331" s="7" t="s">
        <v>31</v>
      </c>
      <c r="K4331" s="7" t="s">
        <v>44</v>
      </c>
      <c r="L4331" t="s">
        <v>20373</v>
      </c>
      <c r="M4331" s="7" t="s">
        <v>46</v>
      </c>
      <c r="N4331" s="7" t="s">
        <v>47</v>
      </c>
      <c r="O4331" s="9">
        <v>5</v>
      </c>
      <c r="P4331" s="9">
        <v>2541</v>
      </c>
      <c r="Q4331" s="10">
        <v>3805.03</v>
      </c>
      <c r="R4331" s="9">
        <v>10</v>
      </c>
      <c r="S4331" s="10">
        <v>17122.64</v>
      </c>
      <c r="T4331" s="10">
        <v>6320.15</v>
      </c>
      <c r="U4331" s="7" t="s">
        <v>48</v>
      </c>
      <c r="V4331" s="7" t="s">
        <v>154</v>
      </c>
      <c r="W4331" s="9">
        <v>5</v>
      </c>
      <c r="X4331" s="7" t="s">
        <v>38</v>
      </c>
      <c r="Y4331" s="7" t="s">
        <v>20374</v>
      </c>
    </row>
    <row r="4332" spans="1:25" x14ac:dyDescent="0.35">
      <c r="A4332" t="s">
        <v>20375</v>
      </c>
      <c r="B4332" t="s">
        <v>20376</v>
      </c>
      <c r="C4332" s="7" t="s">
        <v>20377</v>
      </c>
      <c r="D4332" s="7" t="s">
        <v>54</v>
      </c>
      <c r="E4332" s="9">
        <v>40</v>
      </c>
      <c r="F4332" s="7" t="s">
        <v>29</v>
      </c>
      <c r="G4332" s="6">
        <v>46127</v>
      </c>
      <c r="H4332" s="6">
        <v>45939</v>
      </c>
      <c r="I4332" s="7" t="s">
        <v>75</v>
      </c>
      <c r="J4332" s="7" t="s">
        <v>76</v>
      </c>
      <c r="K4332" s="7" t="s">
        <v>44</v>
      </c>
      <c r="L4332" t="s">
        <v>13415</v>
      </c>
      <c r="M4332" s="7" t="s">
        <v>46</v>
      </c>
      <c r="N4332" s="7" t="s">
        <v>47</v>
      </c>
      <c r="O4332" s="9">
        <v>5</v>
      </c>
      <c r="P4332" s="9">
        <v>28723</v>
      </c>
      <c r="Q4332" s="10">
        <v>42552.91</v>
      </c>
      <c r="R4332" s="9">
        <v>10</v>
      </c>
      <c r="S4332" s="10">
        <v>191488.1</v>
      </c>
      <c r="T4332" s="10">
        <v>69149.55</v>
      </c>
      <c r="U4332" s="7" t="s">
        <v>78</v>
      </c>
      <c r="V4332" s="7" t="s">
        <v>69</v>
      </c>
      <c r="W4332" s="9">
        <v>1</v>
      </c>
      <c r="X4332" s="7" t="s">
        <v>79</v>
      </c>
      <c r="Y4332" s="7" t="s">
        <v>20378</v>
      </c>
    </row>
    <row r="4333" spans="1:25" x14ac:dyDescent="0.35">
      <c r="A4333" t="s">
        <v>20379</v>
      </c>
      <c r="B4333" t="s">
        <v>20380</v>
      </c>
      <c r="C4333" s="7" t="s">
        <v>20381</v>
      </c>
      <c r="D4333" s="7" t="s">
        <v>28</v>
      </c>
      <c r="E4333" s="9">
        <v>38</v>
      </c>
      <c r="F4333" s="7" t="s">
        <v>92</v>
      </c>
      <c r="G4333" s="6">
        <v>45690</v>
      </c>
      <c r="H4333" s="6">
        <v>45498</v>
      </c>
      <c r="I4333" s="7" t="s">
        <v>63</v>
      </c>
      <c r="J4333" s="7" t="s">
        <v>64</v>
      </c>
      <c r="K4333" s="7" t="s">
        <v>93</v>
      </c>
      <c r="L4333" t="s">
        <v>20382</v>
      </c>
      <c r="M4333" s="7" t="s">
        <v>132</v>
      </c>
      <c r="N4333" s="7" t="s">
        <v>133</v>
      </c>
      <c r="O4333" s="9">
        <v>4</v>
      </c>
      <c r="P4333" s="9">
        <v>2173</v>
      </c>
      <c r="Q4333" s="10">
        <v>3008.26</v>
      </c>
      <c r="R4333" s="9">
        <v>20</v>
      </c>
      <c r="S4333" s="10">
        <v>9626.43</v>
      </c>
      <c r="T4333" s="10">
        <v>3341.04</v>
      </c>
      <c r="U4333" s="7" t="s">
        <v>126</v>
      </c>
      <c r="V4333" s="7" t="s">
        <v>112</v>
      </c>
      <c r="W4333" s="9">
        <v>3</v>
      </c>
      <c r="X4333" s="7" t="s">
        <v>70</v>
      </c>
      <c r="Y4333" s="7" t="s">
        <v>6984</v>
      </c>
    </row>
    <row r="4334" spans="1:25" x14ac:dyDescent="0.35">
      <c r="A4334" t="s">
        <v>20383</v>
      </c>
      <c r="B4334" t="s">
        <v>20384</v>
      </c>
      <c r="C4334" s="7" t="s">
        <v>20385</v>
      </c>
      <c r="D4334" s="7" t="s">
        <v>28</v>
      </c>
      <c r="E4334" s="9">
        <v>25</v>
      </c>
      <c r="F4334" s="7" t="s">
        <v>92</v>
      </c>
      <c r="G4334" s="6">
        <v>45785</v>
      </c>
      <c r="H4334" s="6">
        <v>45587</v>
      </c>
      <c r="I4334" s="7" t="s">
        <v>55</v>
      </c>
      <c r="J4334" s="7" t="s">
        <v>56</v>
      </c>
      <c r="K4334" s="7" t="s">
        <v>93</v>
      </c>
      <c r="L4334" t="s">
        <v>4694</v>
      </c>
      <c r="M4334" s="7" t="s">
        <v>95</v>
      </c>
      <c r="N4334" s="7" t="s">
        <v>96</v>
      </c>
      <c r="O4334" s="9">
        <v>4</v>
      </c>
      <c r="P4334" s="9">
        <v>14158</v>
      </c>
      <c r="Q4334" s="10">
        <v>21123.58</v>
      </c>
      <c r="R4334" s="9">
        <v>20</v>
      </c>
      <c r="S4334" s="10">
        <v>67595.460000000006</v>
      </c>
      <c r="T4334" s="10">
        <v>27862.32</v>
      </c>
      <c r="U4334" s="7" t="s">
        <v>78</v>
      </c>
      <c r="V4334" s="7" t="s">
        <v>112</v>
      </c>
      <c r="W4334" s="9">
        <v>5</v>
      </c>
      <c r="X4334" s="7" t="s">
        <v>58</v>
      </c>
      <c r="Y4334" s="7" t="s">
        <v>20386</v>
      </c>
    </row>
    <row r="4335" spans="1:25" x14ac:dyDescent="0.35">
      <c r="A4335" t="s">
        <v>20387</v>
      </c>
      <c r="B4335" t="s">
        <v>20388</v>
      </c>
      <c r="C4335" s="7" t="s">
        <v>20389</v>
      </c>
      <c r="D4335" s="7" t="s">
        <v>54</v>
      </c>
      <c r="E4335" s="9">
        <v>40</v>
      </c>
      <c r="F4335" s="7" t="s">
        <v>92</v>
      </c>
      <c r="G4335" s="6">
        <v>45726</v>
      </c>
      <c r="H4335" s="6">
        <v>45843</v>
      </c>
      <c r="I4335" s="7" t="s">
        <v>75</v>
      </c>
      <c r="J4335" s="7" t="s">
        <v>76</v>
      </c>
      <c r="K4335" s="7" t="s">
        <v>44</v>
      </c>
      <c r="L4335" t="s">
        <v>20390</v>
      </c>
      <c r="M4335" s="7" t="s">
        <v>46</v>
      </c>
      <c r="N4335" s="7" t="s">
        <v>47</v>
      </c>
      <c r="O4335" s="9">
        <v>2</v>
      </c>
      <c r="P4335" s="9">
        <v>2844</v>
      </c>
      <c r="Q4335" s="10">
        <v>3947.84</v>
      </c>
      <c r="R4335" s="9">
        <v>15</v>
      </c>
      <c r="S4335" s="10">
        <v>6711.33</v>
      </c>
      <c r="T4335" s="10">
        <v>2207.6799999999998</v>
      </c>
      <c r="U4335" s="7" t="s">
        <v>78</v>
      </c>
      <c r="V4335" s="7" t="s">
        <v>69</v>
      </c>
      <c r="W4335" s="9">
        <v>1</v>
      </c>
      <c r="X4335" s="7" t="s">
        <v>79</v>
      </c>
      <c r="Y4335" s="7" t="s">
        <v>20391</v>
      </c>
    </row>
    <row r="4336" spans="1:25" x14ac:dyDescent="0.35">
      <c r="A4336" t="s">
        <v>20392</v>
      </c>
      <c r="B4336" t="s">
        <v>20393</v>
      </c>
      <c r="C4336" s="7" t="s">
        <v>20394</v>
      </c>
      <c r="D4336" s="7" t="s">
        <v>28</v>
      </c>
      <c r="E4336" s="9">
        <v>36</v>
      </c>
      <c r="F4336" s="7" t="s">
        <v>29</v>
      </c>
      <c r="G4336" s="6">
        <v>45749</v>
      </c>
      <c r="H4336" s="6">
        <v>46182</v>
      </c>
      <c r="I4336" s="7" t="s">
        <v>30</v>
      </c>
      <c r="J4336" s="7" t="s">
        <v>31</v>
      </c>
      <c r="K4336" s="7" t="s">
        <v>93</v>
      </c>
      <c r="L4336" t="s">
        <v>20395</v>
      </c>
      <c r="M4336" s="7" t="s">
        <v>95</v>
      </c>
      <c r="N4336" s="7" t="s">
        <v>96</v>
      </c>
      <c r="O4336" s="9">
        <v>3</v>
      </c>
      <c r="P4336" s="9">
        <v>9362</v>
      </c>
      <c r="Q4336" s="10">
        <v>12519.5</v>
      </c>
      <c r="R4336" s="9">
        <v>0</v>
      </c>
      <c r="S4336" s="10">
        <v>37558.5</v>
      </c>
      <c r="T4336" s="10">
        <v>9472.5</v>
      </c>
      <c r="U4336" s="7" t="s">
        <v>48</v>
      </c>
      <c r="V4336" s="7" t="s">
        <v>69</v>
      </c>
      <c r="W4336" s="9">
        <v>5</v>
      </c>
      <c r="X4336" s="7" t="s">
        <v>38</v>
      </c>
      <c r="Y4336" s="7" t="s">
        <v>20396</v>
      </c>
    </row>
    <row r="4337" spans="1:25" x14ac:dyDescent="0.35">
      <c r="A4337" t="s">
        <v>20397</v>
      </c>
      <c r="B4337" t="s">
        <v>20398</v>
      </c>
      <c r="C4337" s="7" t="s">
        <v>20399</v>
      </c>
      <c r="D4337" s="7" t="s">
        <v>54</v>
      </c>
      <c r="E4337" s="9">
        <v>41</v>
      </c>
      <c r="F4337" s="7" t="s">
        <v>29</v>
      </c>
      <c r="G4337" s="6">
        <v>45620</v>
      </c>
      <c r="H4337" s="6">
        <v>45805</v>
      </c>
      <c r="I4337" s="7" t="s">
        <v>55</v>
      </c>
      <c r="J4337" s="7" t="s">
        <v>56</v>
      </c>
      <c r="K4337" s="7" t="s">
        <v>44</v>
      </c>
      <c r="L4337" t="s">
        <v>9004</v>
      </c>
      <c r="M4337" s="7" t="s">
        <v>46</v>
      </c>
      <c r="N4337" s="7" t="s">
        <v>47</v>
      </c>
      <c r="O4337" s="9">
        <v>1</v>
      </c>
      <c r="P4337" s="9">
        <v>21819</v>
      </c>
      <c r="Q4337" s="10">
        <v>28807.39</v>
      </c>
      <c r="R4337" s="9">
        <v>0</v>
      </c>
      <c r="S4337" s="10">
        <v>28807.39</v>
      </c>
      <c r="T4337" s="10">
        <v>6988.39</v>
      </c>
      <c r="U4337" s="7" t="s">
        <v>48</v>
      </c>
      <c r="V4337" s="7" t="s">
        <v>112</v>
      </c>
      <c r="W4337" s="9">
        <v>1</v>
      </c>
      <c r="X4337" s="7" t="s">
        <v>58</v>
      </c>
      <c r="Y4337" s="7" t="s">
        <v>20400</v>
      </c>
    </row>
    <row r="4338" spans="1:25" x14ac:dyDescent="0.35">
      <c r="A4338" t="s">
        <v>20401</v>
      </c>
      <c r="B4338" t="s">
        <v>20402</v>
      </c>
      <c r="C4338" s="7" t="s">
        <v>20403</v>
      </c>
      <c r="D4338" s="7" t="s">
        <v>54</v>
      </c>
      <c r="E4338" s="9">
        <v>26</v>
      </c>
      <c r="F4338" s="7" t="s">
        <v>29</v>
      </c>
      <c r="G4338" s="6">
        <v>46023</v>
      </c>
      <c r="H4338" s="6">
        <v>46010</v>
      </c>
      <c r="I4338" s="7" t="s">
        <v>30</v>
      </c>
      <c r="J4338" s="7" t="s">
        <v>43</v>
      </c>
      <c r="K4338" s="7" t="s">
        <v>93</v>
      </c>
      <c r="L4338" t="s">
        <v>20404</v>
      </c>
      <c r="M4338" s="7" t="s">
        <v>95</v>
      </c>
      <c r="N4338" s="7" t="s">
        <v>96</v>
      </c>
      <c r="O4338" s="9">
        <v>1</v>
      </c>
      <c r="P4338" s="9">
        <v>20280</v>
      </c>
      <c r="Q4338" s="10">
        <v>25871.83</v>
      </c>
      <c r="R4338" s="9">
        <v>10</v>
      </c>
      <c r="S4338" s="10">
        <v>23284.65</v>
      </c>
      <c r="T4338" s="10">
        <v>5591.83</v>
      </c>
      <c r="U4338" s="7" t="s">
        <v>126</v>
      </c>
      <c r="V4338" s="7" t="s">
        <v>37</v>
      </c>
      <c r="W4338" s="9">
        <v>4</v>
      </c>
      <c r="X4338" s="7" t="s">
        <v>49</v>
      </c>
      <c r="Y4338" s="7" t="s">
        <v>20405</v>
      </c>
    </row>
    <row r="4339" spans="1:25" x14ac:dyDescent="0.35">
      <c r="A4339" t="s">
        <v>20406</v>
      </c>
      <c r="B4339" t="s">
        <v>20407</v>
      </c>
      <c r="C4339" s="7" t="s">
        <v>20408</v>
      </c>
      <c r="D4339" s="7" t="s">
        <v>28</v>
      </c>
      <c r="E4339" s="9">
        <v>44</v>
      </c>
      <c r="F4339" s="7" t="s">
        <v>29</v>
      </c>
      <c r="G4339" s="6">
        <v>46057</v>
      </c>
      <c r="H4339" s="6">
        <v>45881</v>
      </c>
      <c r="I4339" s="7" t="s">
        <v>84</v>
      </c>
      <c r="J4339" s="7" t="s">
        <v>85</v>
      </c>
      <c r="K4339" s="7" t="s">
        <v>93</v>
      </c>
      <c r="L4339" t="s">
        <v>7167</v>
      </c>
      <c r="M4339" s="7" t="s">
        <v>95</v>
      </c>
      <c r="N4339" s="7" t="s">
        <v>96</v>
      </c>
      <c r="O4339" s="9">
        <v>3</v>
      </c>
      <c r="P4339" s="9">
        <v>7560</v>
      </c>
      <c r="Q4339" s="10">
        <v>9997.4599999999991</v>
      </c>
      <c r="R4339" s="9">
        <v>0</v>
      </c>
      <c r="S4339" s="10">
        <v>29992.38</v>
      </c>
      <c r="T4339" s="10">
        <v>7312.38</v>
      </c>
      <c r="U4339" s="7" t="s">
        <v>48</v>
      </c>
      <c r="V4339" s="7" t="s">
        <v>154</v>
      </c>
      <c r="W4339" s="9">
        <v>2</v>
      </c>
      <c r="X4339" s="7" t="s">
        <v>87</v>
      </c>
      <c r="Y4339" s="7" t="s">
        <v>20409</v>
      </c>
    </row>
    <row r="4340" spans="1:25" x14ac:dyDescent="0.35">
      <c r="A4340" t="s">
        <v>20410</v>
      </c>
      <c r="B4340" t="s">
        <v>20411</v>
      </c>
      <c r="C4340" s="7" t="s">
        <v>20412</v>
      </c>
      <c r="D4340" s="7" t="s">
        <v>54</v>
      </c>
      <c r="E4340" s="9">
        <v>32</v>
      </c>
      <c r="F4340" s="7" t="s">
        <v>92</v>
      </c>
      <c r="G4340" s="6">
        <v>45940</v>
      </c>
      <c r="H4340" s="6">
        <v>45553</v>
      </c>
      <c r="I4340" s="7" t="s">
        <v>55</v>
      </c>
      <c r="J4340" s="7" t="s">
        <v>56</v>
      </c>
      <c r="K4340" s="7" t="s">
        <v>32</v>
      </c>
      <c r="L4340" t="s">
        <v>20413</v>
      </c>
      <c r="M4340" s="7" t="s">
        <v>34</v>
      </c>
      <c r="N4340" s="7" t="s">
        <v>35</v>
      </c>
      <c r="O4340" s="9">
        <v>3</v>
      </c>
      <c r="P4340" s="9">
        <v>7504</v>
      </c>
      <c r="Q4340" s="10">
        <v>9263.31</v>
      </c>
      <c r="R4340" s="9">
        <v>0</v>
      </c>
      <c r="S4340" s="10">
        <v>27789.93</v>
      </c>
      <c r="T4340" s="10">
        <v>5277.93</v>
      </c>
      <c r="U4340" s="7" t="s">
        <v>36</v>
      </c>
      <c r="V4340" s="7" t="s">
        <v>112</v>
      </c>
      <c r="W4340" s="9">
        <v>1</v>
      </c>
      <c r="X4340" s="7" t="s">
        <v>58</v>
      </c>
      <c r="Y4340" s="7" t="s">
        <v>20414</v>
      </c>
    </row>
    <row r="4341" spans="1:25" x14ac:dyDescent="0.35">
      <c r="A4341" t="s">
        <v>20415</v>
      </c>
      <c r="B4341" t="s">
        <v>20416</v>
      </c>
      <c r="C4341" s="7" t="s">
        <v>20417</v>
      </c>
      <c r="D4341" s="7" t="s">
        <v>28</v>
      </c>
      <c r="E4341" s="9">
        <v>32</v>
      </c>
      <c r="F4341" s="7" t="s">
        <v>29</v>
      </c>
      <c r="G4341" s="6">
        <v>46132</v>
      </c>
      <c r="H4341" s="6">
        <v>45894</v>
      </c>
      <c r="I4341" s="7" t="s">
        <v>75</v>
      </c>
      <c r="J4341" s="7" t="s">
        <v>76</v>
      </c>
      <c r="K4341" s="7" t="s">
        <v>65</v>
      </c>
      <c r="L4341" t="s">
        <v>20418</v>
      </c>
      <c r="M4341" s="7" t="s">
        <v>67</v>
      </c>
      <c r="N4341" s="7" t="s">
        <v>68</v>
      </c>
      <c r="O4341" s="9">
        <v>2</v>
      </c>
      <c r="P4341" s="9">
        <v>1082</v>
      </c>
      <c r="Q4341" s="10">
        <v>1602.22</v>
      </c>
      <c r="R4341" s="9">
        <v>0</v>
      </c>
      <c r="S4341" s="10">
        <v>3204.44</v>
      </c>
      <c r="T4341" s="10">
        <v>1040.44</v>
      </c>
      <c r="U4341" s="7" t="s">
        <v>48</v>
      </c>
      <c r="V4341" s="7" t="s">
        <v>69</v>
      </c>
      <c r="W4341" s="9">
        <v>4</v>
      </c>
      <c r="X4341" s="7" t="s">
        <v>79</v>
      </c>
      <c r="Y4341" s="7" t="s">
        <v>20419</v>
      </c>
    </row>
    <row r="4342" spans="1:25" x14ac:dyDescent="0.35">
      <c r="A4342" t="s">
        <v>20420</v>
      </c>
      <c r="B4342" t="s">
        <v>20421</v>
      </c>
      <c r="C4342" s="7" t="s">
        <v>2989</v>
      </c>
      <c r="D4342" s="7" t="s">
        <v>54</v>
      </c>
      <c r="E4342" s="9">
        <v>49</v>
      </c>
      <c r="F4342" s="7" t="s">
        <v>92</v>
      </c>
      <c r="G4342" s="6">
        <v>46054</v>
      </c>
      <c r="H4342" s="6">
        <v>45740</v>
      </c>
      <c r="I4342" s="7" t="s">
        <v>63</v>
      </c>
      <c r="J4342" s="7" t="s">
        <v>64</v>
      </c>
      <c r="K4342" s="7" t="s">
        <v>93</v>
      </c>
      <c r="L4342" t="s">
        <v>11522</v>
      </c>
      <c r="M4342" s="7" t="s">
        <v>95</v>
      </c>
      <c r="N4342" s="7" t="s">
        <v>96</v>
      </c>
      <c r="O4342" s="9">
        <v>5</v>
      </c>
      <c r="P4342" s="9">
        <v>4684</v>
      </c>
      <c r="Q4342" s="10">
        <v>6754.1</v>
      </c>
      <c r="R4342" s="9">
        <v>20</v>
      </c>
      <c r="S4342" s="10">
        <v>27016.400000000001</v>
      </c>
      <c r="T4342" s="10">
        <v>10350.5</v>
      </c>
      <c r="U4342" s="7" t="s">
        <v>36</v>
      </c>
      <c r="V4342" s="7" t="s">
        <v>69</v>
      </c>
      <c r="W4342" s="9">
        <v>5</v>
      </c>
      <c r="X4342" s="7" t="s">
        <v>70</v>
      </c>
      <c r="Y4342" s="7" t="s">
        <v>4946</v>
      </c>
    </row>
    <row r="4343" spans="1:25" x14ac:dyDescent="0.35">
      <c r="A4343" t="s">
        <v>20422</v>
      </c>
      <c r="B4343" t="s">
        <v>20423</v>
      </c>
      <c r="C4343" s="7" t="s">
        <v>17579</v>
      </c>
      <c r="D4343" s="7" t="s">
        <v>28</v>
      </c>
      <c r="E4343" s="9">
        <v>33</v>
      </c>
      <c r="F4343" s="7" t="s">
        <v>29</v>
      </c>
      <c r="G4343" s="6">
        <v>45912</v>
      </c>
      <c r="H4343" s="6">
        <v>46027</v>
      </c>
      <c r="I4343" s="7" t="s">
        <v>30</v>
      </c>
      <c r="J4343" s="7" t="s">
        <v>31</v>
      </c>
      <c r="K4343" s="7" t="s">
        <v>44</v>
      </c>
      <c r="L4343" t="s">
        <v>656</v>
      </c>
      <c r="M4343" s="7" t="s">
        <v>46</v>
      </c>
      <c r="N4343" s="7" t="s">
        <v>47</v>
      </c>
      <c r="O4343" s="9">
        <v>4</v>
      </c>
      <c r="P4343" s="9">
        <v>996</v>
      </c>
      <c r="Q4343" s="10">
        <v>1470.64</v>
      </c>
      <c r="R4343" s="9">
        <v>20</v>
      </c>
      <c r="S4343" s="10">
        <v>4706.05</v>
      </c>
      <c r="T4343" s="10">
        <v>1898.56</v>
      </c>
      <c r="U4343" s="7" t="s">
        <v>78</v>
      </c>
      <c r="V4343" s="7" t="s">
        <v>37</v>
      </c>
      <c r="W4343" s="9">
        <v>2</v>
      </c>
      <c r="X4343" s="7" t="s">
        <v>38</v>
      </c>
      <c r="Y4343" s="7" t="s">
        <v>20424</v>
      </c>
    </row>
    <row r="4344" spans="1:25" x14ac:dyDescent="0.35">
      <c r="A4344" t="s">
        <v>20425</v>
      </c>
      <c r="B4344" t="s">
        <v>20426</v>
      </c>
      <c r="C4344" s="7" t="s">
        <v>20427</v>
      </c>
      <c r="D4344" s="7" t="s">
        <v>28</v>
      </c>
      <c r="E4344" s="9">
        <v>41</v>
      </c>
      <c r="F4344" s="7" t="s">
        <v>29</v>
      </c>
      <c r="G4344" s="6">
        <v>46150</v>
      </c>
      <c r="H4344" s="6">
        <v>46000</v>
      </c>
      <c r="I4344" s="7" t="s">
        <v>63</v>
      </c>
      <c r="J4344" s="7" t="s">
        <v>64</v>
      </c>
      <c r="K4344" s="7" t="s">
        <v>117</v>
      </c>
      <c r="L4344" t="s">
        <v>20428</v>
      </c>
      <c r="M4344" s="7" t="s">
        <v>119</v>
      </c>
      <c r="N4344" s="7" t="s">
        <v>120</v>
      </c>
      <c r="O4344" s="9">
        <v>5</v>
      </c>
      <c r="P4344" s="9">
        <v>26767</v>
      </c>
      <c r="Q4344" s="10">
        <v>39038.25</v>
      </c>
      <c r="R4344" s="9">
        <v>5</v>
      </c>
      <c r="S4344" s="10">
        <v>185431.69</v>
      </c>
      <c r="T4344" s="10">
        <v>61356.25</v>
      </c>
      <c r="U4344" s="7" t="s">
        <v>126</v>
      </c>
      <c r="V4344" s="7" t="s">
        <v>112</v>
      </c>
      <c r="W4344" s="9">
        <v>3</v>
      </c>
      <c r="X4344" s="7" t="s">
        <v>70</v>
      </c>
      <c r="Y4344" s="7" t="s">
        <v>20429</v>
      </c>
    </row>
    <row r="4345" spans="1:25" x14ac:dyDescent="0.35">
      <c r="A4345" t="s">
        <v>20430</v>
      </c>
      <c r="B4345" t="s">
        <v>20431</v>
      </c>
      <c r="C4345" s="7" t="s">
        <v>20432</v>
      </c>
      <c r="D4345" s="7" t="s">
        <v>28</v>
      </c>
      <c r="E4345" s="9">
        <v>29</v>
      </c>
      <c r="F4345" s="7" t="s">
        <v>92</v>
      </c>
      <c r="G4345" s="6">
        <v>45682</v>
      </c>
      <c r="H4345" s="6">
        <v>46033</v>
      </c>
      <c r="I4345" s="7" t="s">
        <v>75</v>
      </c>
      <c r="J4345" s="7" t="s">
        <v>76</v>
      </c>
      <c r="K4345" s="7" t="s">
        <v>65</v>
      </c>
      <c r="L4345" t="s">
        <v>20433</v>
      </c>
      <c r="M4345" s="7" t="s">
        <v>67</v>
      </c>
      <c r="N4345" s="7" t="s">
        <v>68</v>
      </c>
      <c r="O4345" s="9">
        <v>1</v>
      </c>
      <c r="P4345" s="9">
        <v>5277</v>
      </c>
      <c r="Q4345" s="10">
        <v>6783.15</v>
      </c>
      <c r="R4345" s="9">
        <v>10</v>
      </c>
      <c r="S4345" s="10">
        <v>6104.84</v>
      </c>
      <c r="T4345" s="10">
        <v>1506.15</v>
      </c>
      <c r="U4345" s="7" t="s">
        <v>36</v>
      </c>
      <c r="V4345" s="7" t="s">
        <v>69</v>
      </c>
      <c r="W4345" s="9">
        <v>4</v>
      </c>
      <c r="X4345" s="7" t="s">
        <v>79</v>
      </c>
      <c r="Y4345" s="7" t="s">
        <v>20434</v>
      </c>
    </row>
    <row r="4346" spans="1:25" x14ac:dyDescent="0.35">
      <c r="A4346" t="s">
        <v>20435</v>
      </c>
      <c r="B4346" t="s">
        <v>20436</v>
      </c>
      <c r="C4346" s="7" t="s">
        <v>8564</v>
      </c>
      <c r="D4346" s="7" t="s">
        <v>28</v>
      </c>
      <c r="E4346" s="9">
        <v>38</v>
      </c>
      <c r="F4346" s="7" t="s">
        <v>92</v>
      </c>
      <c r="G4346" s="6">
        <v>45528</v>
      </c>
      <c r="H4346" s="6">
        <v>46148</v>
      </c>
      <c r="I4346" s="7" t="s">
        <v>63</v>
      </c>
      <c r="J4346" s="7" t="s">
        <v>64</v>
      </c>
      <c r="K4346" s="7" t="s">
        <v>32</v>
      </c>
      <c r="L4346" t="s">
        <v>20437</v>
      </c>
      <c r="M4346" s="7" t="s">
        <v>34</v>
      </c>
      <c r="N4346" s="7" t="s">
        <v>35</v>
      </c>
      <c r="O4346" s="9">
        <v>1</v>
      </c>
      <c r="P4346" s="9">
        <v>8202</v>
      </c>
      <c r="Q4346" s="10">
        <v>10325.1</v>
      </c>
      <c r="R4346" s="9">
        <v>0</v>
      </c>
      <c r="S4346" s="10">
        <v>10325.1</v>
      </c>
      <c r="T4346" s="10">
        <v>2123.1</v>
      </c>
      <c r="U4346" s="7" t="s">
        <v>48</v>
      </c>
      <c r="V4346" s="7" t="s">
        <v>69</v>
      </c>
      <c r="W4346" s="9">
        <v>1</v>
      </c>
      <c r="X4346" s="7" t="s">
        <v>70</v>
      </c>
      <c r="Y4346" s="7" t="s">
        <v>20438</v>
      </c>
    </row>
    <row r="4347" spans="1:25" x14ac:dyDescent="0.35">
      <c r="A4347" t="s">
        <v>20439</v>
      </c>
      <c r="B4347" t="s">
        <v>20440</v>
      </c>
      <c r="C4347" s="7" t="s">
        <v>20441</v>
      </c>
      <c r="D4347" s="7" t="s">
        <v>54</v>
      </c>
      <c r="E4347" s="9">
        <v>31</v>
      </c>
      <c r="F4347" s="7" t="s">
        <v>29</v>
      </c>
      <c r="G4347" s="6">
        <v>46096</v>
      </c>
      <c r="H4347" s="6">
        <v>46071</v>
      </c>
      <c r="I4347" s="7" t="s">
        <v>30</v>
      </c>
      <c r="J4347" s="7" t="s">
        <v>43</v>
      </c>
      <c r="K4347" s="7" t="s">
        <v>93</v>
      </c>
      <c r="L4347" t="s">
        <v>5623</v>
      </c>
      <c r="M4347" s="7" t="s">
        <v>95</v>
      </c>
      <c r="N4347" s="7" t="s">
        <v>96</v>
      </c>
      <c r="O4347" s="9">
        <v>3</v>
      </c>
      <c r="P4347" s="9">
        <v>5636</v>
      </c>
      <c r="Q4347" s="10">
        <v>7550.5</v>
      </c>
      <c r="R4347" s="9">
        <v>15</v>
      </c>
      <c r="S4347" s="10">
        <v>19253.77</v>
      </c>
      <c r="T4347" s="10">
        <v>5743.5</v>
      </c>
      <c r="U4347" s="7" t="s">
        <v>36</v>
      </c>
      <c r="V4347" s="7" t="s">
        <v>154</v>
      </c>
      <c r="W4347" s="9">
        <v>5</v>
      </c>
      <c r="X4347" s="7" t="s">
        <v>49</v>
      </c>
      <c r="Y4347" s="7" t="s">
        <v>20442</v>
      </c>
    </row>
    <row r="4348" spans="1:25" x14ac:dyDescent="0.35">
      <c r="A4348" t="s">
        <v>20443</v>
      </c>
      <c r="B4348" t="s">
        <v>20444</v>
      </c>
      <c r="C4348" s="7" t="s">
        <v>20445</v>
      </c>
      <c r="D4348" s="7" t="s">
        <v>28</v>
      </c>
      <c r="E4348" s="9">
        <v>55</v>
      </c>
      <c r="F4348" s="7" t="s">
        <v>92</v>
      </c>
      <c r="G4348" s="6">
        <v>45860</v>
      </c>
      <c r="H4348" s="6">
        <v>45670</v>
      </c>
      <c r="I4348" s="7" t="s">
        <v>75</v>
      </c>
      <c r="J4348" s="7" t="s">
        <v>76</v>
      </c>
      <c r="K4348" s="7" t="s">
        <v>93</v>
      </c>
      <c r="L4348" t="s">
        <v>20446</v>
      </c>
      <c r="M4348" s="7" t="s">
        <v>95</v>
      </c>
      <c r="N4348" s="7" t="s">
        <v>96</v>
      </c>
      <c r="O4348" s="9">
        <v>2</v>
      </c>
      <c r="P4348" s="9">
        <v>28774</v>
      </c>
      <c r="Q4348" s="10">
        <v>32750.75</v>
      </c>
      <c r="R4348" s="9">
        <v>5</v>
      </c>
      <c r="S4348" s="10">
        <v>62226.42</v>
      </c>
      <c r="T4348" s="10">
        <v>7953.5</v>
      </c>
      <c r="U4348" s="7" t="s">
        <v>78</v>
      </c>
      <c r="V4348" s="7" t="s">
        <v>154</v>
      </c>
      <c r="W4348" s="9">
        <v>5</v>
      </c>
      <c r="X4348" s="7" t="s">
        <v>79</v>
      </c>
      <c r="Y4348" s="7" t="s">
        <v>4109</v>
      </c>
    </row>
    <row r="4349" spans="1:25" x14ac:dyDescent="0.35">
      <c r="A4349" t="s">
        <v>20447</v>
      </c>
      <c r="B4349" t="s">
        <v>20448</v>
      </c>
      <c r="C4349" s="7" t="s">
        <v>7770</v>
      </c>
      <c r="D4349" s="7" t="s">
        <v>28</v>
      </c>
      <c r="E4349" s="9">
        <v>29</v>
      </c>
      <c r="F4349" s="7" t="s">
        <v>29</v>
      </c>
      <c r="G4349" s="6">
        <v>45506</v>
      </c>
      <c r="H4349" s="6">
        <v>45496</v>
      </c>
      <c r="I4349" s="7" t="s">
        <v>63</v>
      </c>
      <c r="J4349" s="7" t="s">
        <v>64</v>
      </c>
      <c r="K4349" s="7" t="s">
        <v>44</v>
      </c>
      <c r="L4349" t="s">
        <v>20449</v>
      </c>
      <c r="M4349" s="7" t="s">
        <v>46</v>
      </c>
      <c r="N4349" s="7" t="s">
        <v>47</v>
      </c>
      <c r="O4349" s="9">
        <v>2</v>
      </c>
      <c r="P4349" s="9">
        <v>24475</v>
      </c>
      <c r="Q4349" s="10">
        <v>28392.35</v>
      </c>
      <c r="R4349" s="9">
        <v>0</v>
      </c>
      <c r="S4349" s="10">
        <v>56784.7</v>
      </c>
      <c r="T4349" s="10">
        <v>7834.7</v>
      </c>
      <c r="U4349" s="7" t="s">
        <v>36</v>
      </c>
      <c r="V4349" s="7" t="s">
        <v>154</v>
      </c>
      <c r="W4349" s="9">
        <v>2</v>
      </c>
      <c r="X4349" s="7" t="s">
        <v>70</v>
      </c>
      <c r="Y4349" s="7" t="s">
        <v>20450</v>
      </c>
    </row>
    <row r="4350" spans="1:25" x14ac:dyDescent="0.35">
      <c r="A4350" t="s">
        <v>20451</v>
      </c>
      <c r="B4350" t="s">
        <v>20452</v>
      </c>
      <c r="C4350" s="7" t="s">
        <v>20453</v>
      </c>
      <c r="D4350" s="7" t="s">
        <v>54</v>
      </c>
      <c r="E4350" s="9">
        <v>54</v>
      </c>
      <c r="F4350" s="7" t="s">
        <v>92</v>
      </c>
      <c r="G4350" s="6">
        <v>46009</v>
      </c>
      <c r="H4350" s="6">
        <v>45745</v>
      </c>
      <c r="I4350" s="7" t="s">
        <v>84</v>
      </c>
      <c r="J4350" s="7" t="s">
        <v>85</v>
      </c>
      <c r="K4350" s="7" t="s">
        <v>44</v>
      </c>
      <c r="L4350" t="s">
        <v>20454</v>
      </c>
      <c r="M4350" s="7" t="s">
        <v>46</v>
      </c>
      <c r="N4350" s="7" t="s">
        <v>47</v>
      </c>
      <c r="O4350" s="9">
        <v>5</v>
      </c>
      <c r="P4350" s="9">
        <v>22695</v>
      </c>
      <c r="Q4350" s="10">
        <v>27086.34</v>
      </c>
      <c r="R4350" s="9">
        <v>20</v>
      </c>
      <c r="S4350" s="10">
        <v>108345.36</v>
      </c>
      <c r="T4350" s="10">
        <v>21956.7</v>
      </c>
      <c r="U4350" s="7" t="s">
        <v>48</v>
      </c>
      <c r="V4350" s="7" t="s">
        <v>37</v>
      </c>
      <c r="W4350" s="9">
        <v>1</v>
      </c>
      <c r="X4350" s="7" t="s">
        <v>87</v>
      </c>
      <c r="Y4350" s="7" t="s">
        <v>20455</v>
      </c>
    </row>
    <row r="4351" spans="1:25" x14ac:dyDescent="0.35">
      <c r="A4351" t="s">
        <v>20456</v>
      </c>
      <c r="B4351" t="s">
        <v>20457</v>
      </c>
      <c r="C4351" s="7" t="s">
        <v>20458</v>
      </c>
      <c r="D4351" s="7" t="s">
        <v>54</v>
      </c>
      <c r="E4351" s="9">
        <v>18</v>
      </c>
      <c r="F4351" s="7" t="s">
        <v>92</v>
      </c>
      <c r="G4351" s="6">
        <v>46097</v>
      </c>
      <c r="H4351" s="6">
        <v>45485</v>
      </c>
      <c r="I4351" s="7" t="s">
        <v>84</v>
      </c>
      <c r="J4351" s="7" t="s">
        <v>85</v>
      </c>
      <c r="K4351" s="7" t="s">
        <v>93</v>
      </c>
      <c r="L4351" t="s">
        <v>20459</v>
      </c>
      <c r="M4351" s="7" t="s">
        <v>132</v>
      </c>
      <c r="N4351" s="7" t="s">
        <v>133</v>
      </c>
      <c r="O4351" s="9">
        <v>2</v>
      </c>
      <c r="P4351" s="9">
        <v>27009</v>
      </c>
      <c r="Q4351" s="10">
        <v>38833.85</v>
      </c>
      <c r="R4351" s="9">
        <v>5</v>
      </c>
      <c r="S4351" s="10">
        <v>73784.31</v>
      </c>
      <c r="T4351" s="10">
        <v>23649.7</v>
      </c>
      <c r="U4351" s="7" t="s">
        <v>36</v>
      </c>
      <c r="V4351" s="7" t="s">
        <v>37</v>
      </c>
      <c r="W4351" s="9">
        <v>1</v>
      </c>
      <c r="X4351" s="7" t="s">
        <v>87</v>
      </c>
      <c r="Y4351" s="7" t="s">
        <v>20460</v>
      </c>
    </row>
    <row r="4352" spans="1:25" x14ac:dyDescent="0.35">
      <c r="A4352" t="s">
        <v>20461</v>
      </c>
      <c r="B4352" t="s">
        <v>20462</v>
      </c>
      <c r="C4352" s="7" t="s">
        <v>20463</v>
      </c>
      <c r="D4352" s="7" t="s">
        <v>54</v>
      </c>
      <c r="E4352" s="9">
        <v>20</v>
      </c>
      <c r="F4352" s="7" t="s">
        <v>92</v>
      </c>
      <c r="G4352" s="6">
        <v>45748</v>
      </c>
      <c r="H4352" s="6">
        <v>45943</v>
      </c>
      <c r="I4352" s="7" t="s">
        <v>75</v>
      </c>
      <c r="J4352" s="7" t="s">
        <v>76</v>
      </c>
      <c r="K4352" s="7" t="s">
        <v>65</v>
      </c>
      <c r="L4352" t="s">
        <v>10391</v>
      </c>
      <c r="M4352" s="7" t="s">
        <v>67</v>
      </c>
      <c r="N4352" s="7" t="s">
        <v>68</v>
      </c>
      <c r="O4352" s="9">
        <v>1</v>
      </c>
      <c r="P4352" s="9">
        <v>13081</v>
      </c>
      <c r="Q4352" s="10">
        <v>15714</v>
      </c>
      <c r="R4352" s="9">
        <v>0</v>
      </c>
      <c r="S4352" s="10">
        <v>15714</v>
      </c>
      <c r="T4352" s="10">
        <v>2633</v>
      </c>
      <c r="U4352" s="7" t="s">
        <v>78</v>
      </c>
      <c r="V4352" s="7" t="s">
        <v>154</v>
      </c>
      <c r="W4352" s="9">
        <v>4</v>
      </c>
      <c r="X4352" s="7" t="s">
        <v>79</v>
      </c>
      <c r="Y4352" s="7" t="s">
        <v>20464</v>
      </c>
    </row>
    <row r="4353" spans="1:25" x14ac:dyDescent="0.35">
      <c r="A4353" t="s">
        <v>20465</v>
      </c>
      <c r="B4353" t="s">
        <v>20466</v>
      </c>
      <c r="C4353" s="7" t="s">
        <v>20467</v>
      </c>
      <c r="D4353" s="7" t="s">
        <v>28</v>
      </c>
      <c r="E4353" s="9">
        <v>37</v>
      </c>
      <c r="F4353" s="7" t="s">
        <v>29</v>
      </c>
      <c r="G4353" s="6">
        <v>45910</v>
      </c>
      <c r="H4353" s="6">
        <v>46030</v>
      </c>
      <c r="I4353" s="7" t="s">
        <v>75</v>
      </c>
      <c r="J4353" s="7" t="s">
        <v>76</v>
      </c>
      <c r="K4353" s="7" t="s">
        <v>32</v>
      </c>
      <c r="L4353" t="s">
        <v>20468</v>
      </c>
      <c r="M4353" s="7" t="s">
        <v>34</v>
      </c>
      <c r="N4353" s="7" t="s">
        <v>35</v>
      </c>
      <c r="O4353" s="9">
        <v>4</v>
      </c>
      <c r="P4353" s="9">
        <v>5854</v>
      </c>
      <c r="Q4353" s="10">
        <v>7155.73</v>
      </c>
      <c r="R4353" s="9">
        <v>15</v>
      </c>
      <c r="S4353" s="10">
        <v>24329.48</v>
      </c>
      <c r="T4353" s="10">
        <v>5206.92</v>
      </c>
      <c r="U4353" s="7" t="s">
        <v>78</v>
      </c>
      <c r="V4353" s="7" t="s">
        <v>112</v>
      </c>
      <c r="W4353" s="9">
        <v>5</v>
      </c>
      <c r="X4353" s="7" t="s">
        <v>79</v>
      </c>
      <c r="Y4353" s="7" t="s">
        <v>20469</v>
      </c>
    </row>
    <row r="4354" spans="1:25" x14ac:dyDescent="0.35">
      <c r="A4354" t="s">
        <v>20470</v>
      </c>
      <c r="B4354" t="s">
        <v>20471</v>
      </c>
      <c r="C4354" s="7" t="s">
        <v>20472</v>
      </c>
      <c r="D4354" s="7" t="s">
        <v>54</v>
      </c>
      <c r="E4354" s="9">
        <v>55</v>
      </c>
      <c r="F4354" s="7" t="s">
        <v>29</v>
      </c>
      <c r="G4354" s="6">
        <v>45850</v>
      </c>
      <c r="H4354" s="6">
        <v>45994</v>
      </c>
      <c r="I4354" s="7" t="s">
        <v>84</v>
      </c>
      <c r="J4354" s="7" t="s">
        <v>85</v>
      </c>
      <c r="K4354" s="7" t="s">
        <v>32</v>
      </c>
      <c r="L4354" t="s">
        <v>20473</v>
      </c>
      <c r="M4354" s="7" t="s">
        <v>34</v>
      </c>
      <c r="N4354" s="7" t="s">
        <v>35</v>
      </c>
      <c r="O4354" s="9">
        <v>5</v>
      </c>
      <c r="P4354" s="9">
        <v>27071</v>
      </c>
      <c r="Q4354" s="10">
        <v>35677.96</v>
      </c>
      <c r="R4354" s="9">
        <v>5</v>
      </c>
      <c r="S4354" s="10">
        <v>169470.31</v>
      </c>
      <c r="T4354" s="10">
        <v>43034.8</v>
      </c>
      <c r="U4354" s="7" t="s">
        <v>126</v>
      </c>
      <c r="V4354" s="7" t="s">
        <v>154</v>
      </c>
      <c r="W4354" s="9">
        <v>5</v>
      </c>
      <c r="X4354" s="7" t="s">
        <v>87</v>
      </c>
      <c r="Y4354" s="7" t="s">
        <v>20474</v>
      </c>
    </row>
    <row r="4355" spans="1:25" x14ac:dyDescent="0.35">
      <c r="A4355" t="s">
        <v>20475</v>
      </c>
      <c r="B4355" t="s">
        <v>20476</v>
      </c>
      <c r="C4355" s="7" t="s">
        <v>2019</v>
      </c>
      <c r="D4355" s="7" t="s">
        <v>28</v>
      </c>
      <c r="E4355" s="9">
        <v>35</v>
      </c>
      <c r="F4355" s="7" t="s">
        <v>92</v>
      </c>
      <c r="G4355" s="6">
        <v>45473</v>
      </c>
      <c r="H4355" s="6">
        <v>45728</v>
      </c>
      <c r="I4355" s="7" t="s">
        <v>304</v>
      </c>
      <c r="J4355" s="7" t="s">
        <v>76</v>
      </c>
      <c r="K4355" s="7" t="s">
        <v>32</v>
      </c>
      <c r="L4355" t="s">
        <v>20477</v>
      </c>
      <c r="M4355" s="7" t="s">
        <v>34</v>
      </c>
      <c r="N4355" s="7" t="s">
        <v>35</v>
      </c>
      <c r="O4355" s="9">
        <v>2</v>
      </c>
      <c r="P4355" s="9">
        <v>8613</v>
      </c>
      <c r="Q4355" s="10">
        <v>11241.68</v>
      </c>
      <c r="R4355" s="9">
        <v>15</v>
      </c>
      <c r="S4355" s="10">
        <v>19110.86</v>
      </c>
      <c r="T4355" s="10">
        <v>5257.36</v>
      </c>
      <c r="U4355" s="7" t="s">
        <v>78</v>
      </c>
      <c r="V4355" s="7" t="s">
        <v>69</v>
      </c>
      <c r="W4355" s="9">
        <v>3</v>
      </c>
      <c r="X4355" s="7" t="s">
        <v>79</v>
      </c>
      <c r="Y4355" s="7" t="s">
        <v>20478</v>
      </c>
    </row>
    <row r="4356" spans="1:25" x14ac:dyDescent="0.35">
      <c r="A4356" t="s">
        <v>20479</v>
      </c>
      <c r="B4356" t="s">
        <v>20480</v>
      </c>
      <c r="C4356" s="7" t="s">
        <v>20481</v>
      </c>
      <c r="D4356" s="7" t="s">
        <v>28</v>
      </c>
      <c r="E4356" s="9">
        <v>51</v>
      </c>
      <c r="F4356" s="7" t="s">
        <v>92</v>
      </c>
      <c r="G4356" s="6">
        <v>46150</v>
      </c>
      <c r="H4356" s="6">
        <v>45979</v>
      </c>
      <c r="I4356" s="7" t="s">
        <v>55</v>
      </c>
      <c r="J4356" s="7" t="s">
        <v>56</v>
      </c>
      <c r="K4356" s="7" t="s">
        <v>93</v>
      </c>
      <c r="L4356" t="s">
        <v>16730</v>
      </c>
      <c r="M4356" s="7" t="s">
        <v>95</v>
      </c>
      <c r="N4356" s="7" t="s">
        <v>96</v>
      </c>
      <c r="O4356" s="9">
        <v>4</v>
      </c>
      <c r="P4356" s="9">
        <v>19559</v>
      </c>
      <c r="Q4356" s="10">
        <v>24824.07</v>
      </c>
      <c r="R4356" s="9">
        <v>15</v>
      </c>
      <c r="S4356" s="10">
        <v>84401.84</v>
      </c>
      <c r="T4356" s="10">
        <v>21060.28</v>
      </c>
      <c r="U4356" s="7" t="s">
        <v>126</v>
      </c>
      <c r="V4356" s="7" t="s">
        <v>154</v>
      </c>
      <c r="W4356" s="9">
        <v>3</v>
      </c>
      <c r="X4356" s="7" t="s">
        <v>58</v>
      </c>
      <c r="Y4356" s="7" t="s">
        <v>18957</v>
      </c>
    </row>
    <row r="4357" spans="1:25" x14ac:dyDescent="0.35">
      <c r="A4357" t="s">
        <v>20482</v>
      </c>
      <c r="B4357" t="s">
        <v>20483</v>
      </c>
      <c r="C4357" s="7" t="s">
        <v>11149</v>
      </c>
      <c r="D4357" s="7" t="s">
        <v>28</v>
      </c>
      <c r="E4357" s="9">
        <v>41</v>
      </c>
      <c r="F4357" s="7" t="s">
        <v>92</v>
      </c>
      <c r="G4357" s="6">
        <v>45659</v>
      </c>
      <c r="H4357" s="6">
        <v>45692</v>
      </c>
      <c r="I4357" s="7" t="s">
        <v>55</v>
      </c>
      <c r="J4357" s="7" t="s">
        <v>56</v>
      </c>
      <c r="K4357" s="7" t="s">
        <v>44</v>
      </c>
      <c r="L4357" t="s">
        <v>18500</v>
      </c>
      <c r="M4357" s="7" t="s">
        <v>46</v>
      </c>
      <c r="N4357" s="7" t="s">
        <v>47</v>
      </c>
      <c r="O4357" s="9">
        <v>2</v>
      </c>
      <c r="P4357" s="9">
        <v>19410</v>
      </c>
      <c r="Q4357" s="10">
        <v>28395.59</v>
      </c>
      <c r="R4357" s="9">
        <v>10</v>
      </c>
      <c r="S4357" s="10">
        <v>51112.06</v>
      </c>
      <c r="T4357" s="10">
        <v>17971.18</v>
      </c>
      <c r="U4357" s="7" t="s">
        <v>78</v>
      </c>
      <c r="V4357" s="7" t="s">
        <v>69</v>
      </c>
      <c r="W4357" s="9">
        <v>4</v>
      </c>
      <c r="X4357" s="7" t="s">
        <v>58</v>
      </c>
      <c r="Y4357" s="7" t="s">
        <v>20484</v>
      </c>
    </row>
    <row r="4358" spans="1:25" x14ac:dyDescent="0.35">
      <c r="A4358" t="s">
        <v>20485</v>
      </c>
      <c r="B4358" t="s">
        <v>20486</v>
      </c>
      <c r="C4358" s="7" t="s">
        <v>20487</v>
      </c>
      <c r="D4358" s="7" t="s">
        <v>28</v>
      </c>
      <c r="E4358" s="9">
        <v>58</v>
      </c>
      <c r="F4358" s="7" t="s">
        <v>29</v>
      </c>
      <c r="G4358" s="6">
        <v>46187</v>
      </c>
      <c r="H4358" s="6">
        <v>46004</v>
      </c>
      <c r="I4358" s="7" t="s">
        <v>30</v>
      </c>
      <c r="J4358" s="7" t="s">
        <v>43</v>
      </c>
      <c r="K4358" s="7" t="s">
        <v>117</v>
      </c>
      <c r="L4358" t="s">
        <v>20488</v>
      </c>
      <c r="M4358" s="7" t="s">
        <v>119</v>
      </c>
      <c r="N4358" s="7" t="s">
        <v>120</v>
      </c>
      <c r="O4358" s="9">
        <v>2</v>
      </c>
      <c r="P4358" s="9">
        <v>2260</v>
      </c>
      <c r="Q4358" s="10">
        <v>2973.39</v>
      </c>
      <c r="R4358" s="9">
        <v>10</v>
      </c>
      <c r="S4358" s="10">
        <v>5352.1</v>
      </c>
      <c r="T4358" s="10">
        <v>1426.78</v>
      </c>
      <c r="U4358" s="7" t="s">
        <v>78</v>
      </c>
      <c r="V4358" s="7" t="s">
        <v>112</v>
      </c>
      <c r="W4358" s="9">
        <v>5</v>
      </c>
      <c r="X4358" s="7" t="s">
        <v>49</v>
      </c>
      <c r="Y4358" s="7" t="s">
        <v>11185</v>
      </c>
    </row>
    <row r="4359" spans="1:25" x14ac:dyDescent="0.35">
      <c r="A4359" t="s">
        <v>20489</v>
      </c>
      <c r="B4359" t="s">
        <v>20490</v>
      </c>
      <c r="C4359" s="7" t="s">
        <v>20491</v>
      </c>
      <c r="D4359" s="7" t="s">
        <v>28</v>
      </c>
      <c r="E4359" s="9">
        <v>48</v>
      </c>
      <c r="F4359" s="7" t="s">
        <v>29</v>
      </c>
      <c r="G4359" s="6">
        <v>46097</v>
      </c>
      <c r="H4359" s="6">
        <v>45935</v>
      </c>
      <c r="I4359" s="7" t="s">
        <v>55</v>
      </c>
      <c r="J4359" s="7" t="s">
        <v>56</v>
      </c>
      <c r="K4359" s="7" t="s">
        <v>93</v>
      </c>
      <c r="L4359" t="s">
        <v>20492</v>
      </c>
      <c r="M4359" s="7" t="s">
        <v>95</v>
      </c>
      <c r="N4359" s="7" t="s">
        <v>96</v>
      </c>
      <c r="O4359" s="9">
        <v>2</v>
      </c>
      <c r="P4359" s="9">
        <v>11782</v>
      </c>
      <c r="Q4359" s="10">
        <v>15680.34</v>
      </c>
      <c r="R4359" s="9">
        <v>15</v>
      </c>
      <c r="S4359" s="10">
        <v>26656.58</v>
      </c>
      <c r="T4359" s="10">
        <v>7796.68</v>
      </c>
      <c r="U4359" s="7" t="s">
        <v>48</v>
      </c>
      <c r="V4359" s="7" t="s">
        <v>112</v>
      </c>
      <c r="W4359" s="9">
        <v>4</v>
      </c>
      <c r="X4359" s="7" t="s">
        <v>58</v>
      </c>
      <c r="Y4359" s="7" t="s">
        <v>20493</v>
      </c>
    </row>
    <row r="4360" spans="1:25" x14ac:dyDescent="0.35">
      <c r="A4360" t="s">
        <v>20494</v>
      </c>
      <c r="B4360" t="s">
        <v>20495</v>
      </c>
      <c r="C4360" s="7" t="s">
        <v>3141</v>
      </c>
      <c r="D4360" s="7" t="s">
        <v>54</v>
      </c>
      <c r="E4360" s="9">
        <v>60</v>
      </c>
      <c r="F4360" s="7" t="s">
        <v>92</v>
      </c>
      <c r="G4360" s="6">
        <v>45671</v>
      </c>
      <c r="H4360" s="6">
        <v>45715</v>
      </c>
      <c r="I4360" s="7" t="s">
        <v>75</v>
      </c>
      <c r="J4360" s="7" t="s">
        <v>76</v>
      </c>
      <c r="K4360" s="7" t="s">
        <v>44</v>
      </c>
      <c r="L4360" t="s">
        <v>20496</v>
      </c>
      <c r="M4360" s="7" t="s">
        <v>46</v>
      </c>
      <c r="N4360" s="7" t="s">
        <v>47</v>
      </c>
      <c r="O4360" s="9">
        <v>2</v>
      </c>
      <c r="P4360" s="9">
        <v>1981</v>
      </c>
      <c r="Q4360" s="10">
        <v>2968.79</v>
      </c>
      <c r="R4360" s="9">
        <v>10</v>
      </c>
      <c r="S4360" s="10">
        <v>5343.82</v>
      </c>
      <c r="T4360" s="10">
        <v>1975.58</v>
      </c>
      <c r="U4360" s="7" t="s">
        <v>126</v>
      </c>
      <c r="V4360" s="7" t="s">
        <v>112</v>
      </c>
      <c r="W4360" s="9">
        <v>3</v>
      </c>
      <c r="X4360" s="7" t="s">
        <v>79</v>
      </c>
      <c r="Y4360" s="7" t="s">
        <v>1042</v>
      </c>
    </row>
    <row r="4361" spans="1:25" x14ac:dyDescent="0.35">
      <c r="A4361" t="s">
        <v>20497</v>
      </c>
      <c r="B4361" t="s">
        <v>20498</v>
      </c>
      <c r="C4361" s="7" t="s">
        <v>10856</v>
      </c>
      <c r="D4361" s="7" t="s">
        <v>54</v>
      </c>
      <c r="E4361" s="9">
        <v>57</v>
      </c>
      <c r="F4361" s="7" t="s">
        <v>29</v>
      </c>
      <c r="G4361" s="6">
        <v>45555</v>
      </c>
      <c r="H4361" s="6">
        <v>46021</v>
      </c>
      <c r="I4361" s="7" t="s">
        <v>63</v>
      </c>
      <c r="J4361" s="7" t="s">
        <v>64</v>
      </c>
      <c r="K4361" s="7" t="s">
        <v>44</v>
      </c>
      <c r="L4361" t="s">
        <v>20499</v>
      </c>
      <c r="M4361" s="7" t="s">
        <v>46</v>
      </c>
      <c r="N4361" s="7" t="s">
        <v>47</v>
      </c>
      <c r="O4361" s="9">
        <v>1</v>
      </c>
      <c r="P4361" s="9">
        <v>15080</v>
      </c>
      <c r="Q4361" s="10">
        <v>19535.78</v>
      </c>
      <c r="R4361" s="9">
        <v>20</v>
      </c>
      <c r="S4361" s="10">
        <v>15628.62</v>
      </c>
      <c r="T4361" s="10">
        <v>4455.78</v>
      </c>
      <c r="U4361" s="7" t="s">
        <v>48</v>
      </c>
      <c r="V4361" s="7" t="s">
        <v>37</v>
      </c>
      <c r="W4361" s="9">
        <v>1</v>
      </c>
      <c r="X4361" s="7" t="s">
        <v>70</v>
      </c>
      <c r="Y4361" s="7" t="s">
        <v>20500</v>
      </c>
    </row>
    <row r="4362" spans="1:25" x14ac:dyDescent="0.35">
      <c r="A4362" t="s">
        <v>20501</v>
      </c>
      <c r="B4362" t="s">
        <v>20502</v>
      </c>
      <c r="C4362" s="7" t="s">
        <v>20503</v>
      </c>
      <c r="D4362" s="7" t="s">
        <v>54</v>
      </c>
      <c r="E4362" s="9">
        <v>33</v>
      </c>
      <c r="F4362" s="7" t="s">
        <v>29</v>
      </c>
      <c r="G4362" s="6">
        <v>45630</v>
      </c>
      <c r="H4362" s="6">
        <v>46128</v>
      </c>
      <c r="I4362" s="7" t="s">
        <v>63</v>
      </c>
      <c r="J4362" s="7" t="s">
        <v>64</v>
      </c>
      <c r="K4362" s="7" t="s">
        <v>32</v>
      </c>
      <c r="L4362" t="s">
        <v>20504</v>
      </c>
      <c r="M4362" s="7" t="s">
        <v>34</v>
      </c>
      <c r="N4362" s="7" t="s">
        <v>35</v>
      </c>
      <c r="O4362" s="9">
        <v>2</v>
      </c>
      <c r="P4362" s="9">
        <v>22498</v>
      </c>
      <c r="Q4362" s="10">
        <v>33329.379999999997</v>
      </c>
      <c r="R4362" s="9">
        <v>20</v>
      </c>
      <c r="S4362" s="10">
        <v>53327.01</v>
      </c>
      <c r="T4362" s="10">
        <v>21662.76</v>
      </c>
      <c r="U4362" s="7" t="s">
        <v>78</v>
      </c>
      <c r="V4362" s="7" t="s">
        <v>37</v>
      </c>
      <c r="W4362" s="9">
        <v>2</v>
      </c>
      <c r="X4362" s="7" t="s">
        <v>70</v>
      </c>
      <c r="Y4362" s="7" t="s">
        <v>20505</v>
      </c>
    </row>
    <row r="4363" spans="1:25" x14ac:dyDescent="0.35">
      <c r="A4363" t="s">
        <v>20506</v>
      </c>
      <c r="B4363" t="s">
        <v>20507</v>
      </c>
      <c r="C4363" s="7" t="s">
        <v>20508</v>
      </c>
      <c r="D4363" s="7" t="s">
        <v>54</v>
      </c>
      <c r="E4363" s="9">
        <v>31</v>
      </c>
      <c r="F4363" s="7" t="s">
        <v>92</v>
      </c>
      <c r="G4363" s="6">
        <v>45891</v>
      </c>
      <c r="H4363" s="6">
        <v>45556</v>
      </c>
      <c r="I4363" s="7" t="s">
        <v>75</v>
      </c>
      <c r="J4363" s="7" t="s">
        <v>76</v>
      </c>
      <c r="K4363" s="7" t="s">
        <v>93</v>
      </c>
      <c r="L4363" t="s">
        <v>15990</v>
      </c>
      <c r="M4363" s="7" t="s">
        <v>132</v>
      </c>
      <c r="N4363" s="7" t="s">
        <v>133</v>
      </c>
      <c r="O4363" s="9">
        <v>4</v>
      </c>
      <c r="P4363" s="9">
        <v>11547</v>
      </c>
      <c r="Q4363" s="10">
        <v>14295.27</v>
      </c>
      <c r="R4363" s="9">
        <v>5</v>
      </c>
      <c r="S4363" s="10">
        <v>54322.03</v>
      </c>
      <c r="T4363" s="10">
        <v>10993.08</v>
      </c>
      <c r="U4363" s="7" t="s">
        <v>48</v>
      </c>
      <c r="V4363" s="7" t="s">
        <v>154</v>
      </c>
      <c r="W4363" s="9">
        <v>1</v>
      </c>
      <c r="X4363" s="7" t="s">
        <v>79</v>
      </c>
      <c r="Y4363" s="7" t="s">
        <v>20509</v>
      </c>
    </row>
    <row r="4364" spans="1:25" x14ac:dyDescent="0.35">
      <c r="A4364" t="s">
        <v>20510</v>
      </c>
      <c r="B4364" t="s">
        <v>20511</v>
      </c>
      <c r="C4364" s="7" t="s">
        <v>20512</v>
      </c>
      <c r="D4364" s="7" t="s">
        <v>28</v>
      </c>
      <c r="E4364" s="9">
        <v>47</v>
      </c>
      <c r="F4364" s="7" t="s">
        <v>92</v>
      </c>
      <c r="G4364" s="6">
        <v>45856</v>
      </c>
      <c r="H4364" s="6">
        <v>45876</v>
      </c>
      <c r="I4364" s="7" t="s">
        <v>63</v>
      </c>
      <c r="J4364" s="7" t="s">
        <v>64</v>
      </c>
      <c r="K4364" s="7" t="s">
        <v>117</v>
      </c>
      <c r="L4364" t="s">
        <v>20513</v>
      </c>
      <c r="M4364" s="7" t="s">
        <v>119</v>
      </c>
      <c r="N4364" s="7" t="s">
        <v>120</v>
      </c>
      <c r="O4364" s="9">
        <v>3</v>
      </c>
      <c r="P4364" s="9">
        <v>22653</v>
      </c>
      <c r="Q4364" s="10">
        <v>26110.05</v>
      </c>
      <c r="R4364" s="9">
        <v>20</v>
      </c>
      <c r="S4364" s="10">
        <v>62664.12</v>
      </c>
      <c r="T4364" s="10">
        <v>10371.15</v>
      </c>
      <c r="U4364" s="7" t="s">
        <v>78</v>
      </c>
      <c r="V4364" s="7" t="s">
        <v>69</v>
      </c>
      <c r="W4364" s="9">
        <v>1</v>
      </c>
      <c r="X4364" s="7" t="s">
        <v>70</v>
      </c>
      <c r="Y4364" s="7" t="s">
        <v>20514</v>
      </c>
    </row>
    <row r="4365" spans="1:25" x14ac:dyDescent="0.35">
      <c r="A4365" t="s">
        <v>20515</v>
      </c>
      <c r="B4365" t="s">
        <v>20516</v>
      </c>
      <c r="C4365" s="7" t="s">
        <v>20517</v>
      </c>
      <c r="D4365" s="7" t="s">
        <v>54</v>
      </c>
      <c r="E4365" s="9">
        <v>42</v>
      </c>
      <c r="F4365" s="7" t="s">
        <v>29</v>
      </c>
      <c r="G4365" s="6">
        <v>45599</v>
      </c>
      <c r="H4365" s="6">
        <v>46019</v>
      </c>
      <c r="I4365" s="7" t="s">
        <v>55</v>
      </c>
      <c r="J4365" s="7" t="s">
        <v>56</v>
      </c>
      <c r="K4365" s="7" t="s">
        <v>32</v>
      </c>
      <c r="L4365" t="s">
        <v>20518</v>
      </c>
      <c r="M4365" s="7" t="s">
        <v>34</v>
      </c>
      <c r="N4365" s="7" t="s">
        <v>35</v>
      </c>
      <c r="O4365" s="9">
        <v>1</v>
      </c>
      <c r="P4365" s="9">
        <v>13975</v>
      </c>
      <c r="Q4365" s="10">
        <v>17908.060000000001</v>
      </c>
      <c r="R4365" s="9">
        <v>20</v>
      </c>
      <c r="S4365" s="10">
        <v>14326.45</v>
      </c>
      <c r="T4365" s="10">
        <v>3933.06</v>
      </c>
      <c r="U4365" s="7" t="s">
        <v>126</v>
      </c>
      <c r="V4365" s="7" t="s">
        <v>37</v>
      </c>
      <c r="W4365" s="9">
        <v>5</v>
      </c>
      <c r="X4365" s="7" t="s">
        <v>58</v>
      </c>
      <c r="Y4365" s="7" t="s">
        <v>20519</v>
      </c>
    </row>
    <row r="4366" spans="1:25" x14ac:dyDescent="0.35">
      <c r="A4366" t="s">
        <v>20520</v>
      </c>
      <c r="B4366" t="s">
        <v>20521</v>
      </c>
      <c r="C4366" s="7" t="s">
        <v>20522</v>
      </c>
      <c r="D4366" s="7" t="s">
        <v>28</v>
      </c>
      <c r="E4366" s="9">
        <v>49</v>
      </c>
      <c r="F4366" s="7" t="s">
        <v>29</v>
      </c>
      <c r="G4366" s="6">
        <v>45849</v>
      </c>
      <c r="H4366" s="6">
        <v>45691</v>
      </c>
      <c r="I4366" s="7" t="s">
        <v>63</v>
      </c>
      <c r="J4366" s="7" t="s">
        <v>64</v>
      </c>
      <c r="K4366" s="7" t="s">
        <v>32</v>
      </c>
      <c r="L4366" t="s">
        <v>20523</v>
      </c>
      <c r="M4366" s="7" t="s">
        <v>34</v>
      </c>
      <c r="N4366" s="7" t="s">
        <v>35</v>
      </c>
      <c r="O4366" s="9">
        <v>1</v>
      </c>
      <c r="P4366" s="9">
        <v>15220</v>
      </c>
      <c r="Q4366" s="10">
        <v>20222.96</v>
      </c>
      <c r="R4366" s="9">
        <v>10</v>
      </c>
      <c r="S4366" s="10">
        <v>18200.66</v>
      </c>
      <c r="T4366" s="10">
        <v>5002.96</v>
      </c>
      <c r="U4366" s="7" t="s">
        <v>126</v>
      </c>
      <c r="V4366" s="7" t="s">
        <v>154</v>
      </c>
      <c r="W4366" s="9">
        <v>2</v>
      </c>
      <c r="X4366" s="7" t="s">
        <v>70</v>
      </c>
      <c r="Y4366" s="7" t="s">
        <v>20524</v>
      </c>
    </row>
    <row r="4367" spans="1:25" x14ac:dyDescent="0.35">
      <c r="A4367" t="s">
        <v>20525</v>
      </c>
      <c r="B4367" t="s">
        <v>20526</v>
      </c>
      <c r="C4367" s="7" t="s">
        <v>20527</v>
      </c>
      <c r="D4367" s="7" t="s">
        <v>54</v>
      </c>
      <c r="E4367" s="9">
        <v>46</v>
      </c>
      <c r="F4367" s="7" t="s">
        <v>92</v>
      </c>
      <c r="G4367" s="6">
        <v>45956</v>
      </c>
      <c r="H4367" s="6">
        <v>45488</v>
      </c>
      <c r="I4367" s="7" t="s">
        <v>75</v>
      </c>
      <c r="J4367" s="7" t="s">
        <v>76</v>
      </c>
      <c r="K4367" s="7" t="s">
        <v>44</v>
      </c>
      <c r="L4367" t="s">
        <v>3493</v>
      </c>
      <c r="M4367" s="7" t="s">
        <v>46</v>
      </c>
      <c r="N4367" s="7" t="s">
        <v>47</v>
      </c>
      <c r="O4367" s="9">
        <v>5</v>
      </c>
      <c r="P4367" s="9">
        <v>8383</v>
      </c>
      <c r="Q4367" s="10">
        <v>12479.1</v>
      </c>
      <c r="R4367" s="9">
        <v>5</v>
      </c>
      <c r="S4367" s="10">
        <v>59275.72</v>
      </c>
      <c r="T4367" s="10">
        <v>20480.5</v>
      </c>
      <c r="U4367" s="7" t="s">
        <v>78</v>
      </c>
      <c r="V4367" s="7" t="s">
        <v>69</v>
      </c>
      <c r="W4367" s="9">
        <v>2</v>
      </c>
      <c r="X4367" s="7" t="s">
        <v>79</v>
      </c>
      <c r="Y4367" s="7" t="s">
        <v>6181</v>
      </c>
    </row>
    <row r="4368" spans="1:25" x14ac:dyDescent="0.35">
      <c r="A4368" t="s">
        <v>20528</v>
      </c>
      <c r="B4368" t="s">
        <v>20529</v>
      </c>
      <c r="C4368" s="7" t="s">
        <v>20530</v>
      </c>
      <c r="D4368" s="7" t="s">
        <v>54</v>
      </c>
      <c r="E4368" s="9">
        <v>32</v>
      </c>
      <c r="F4368" s="7" t="s">
        <v>29</v>
      </c>
      <c r="G4368" s="6">
        <v>46043</v>
      </c>
      <c r="H4368" s="6">
        <v>45782</v>
      </c>
      <c r="I4368" s="7" t="s">
        <v>75</v>
      </c>
      <c r="J4368" s="7" t="s">
        <v>76</v>
      </c>
      <c r="K4368" s="7" t="s">
        <v>65</v>
      </c>
      <c r="L4368" t="s">
        <v>20531</v>
      </c>
      <c r="M4368" s="7" t="s">
        <v>67</v>
      </c>
      <c r="N4368" s="7" t="s">
        <v>68</v>
      </c>
      <c r="O4368" s="9">
        <v>4</v>
      </c>
      <c r="P4368" s="9">
        <v>28841</v>
      </c>
      <c r="Q4368" s="10">
        <v>36389.839999999997</v>
      </c>
      <c r="R4368" s="9">
        <v>5</v>
      </c>
      <c r="S4368" s="10">
        <v>138281.39000000001</v>
      </c>
      <c r="T4368" s="10">
        <v>30195.360000000001</v>
      </c>
      <c r="U4368" s="7" t="s">
        <v>48</v>
      </c>
      <c r="V4368" s="7" t="s">
        <v>69</v>
      </c>
      <c r="W4368" s="9">
        <v>5</v>
      </c>
      <c r="X4368" s="7" t="s">
        <v>79</v>
      </c>
      <c r="Y4368" s="7" t="s">
        <v>20532</v>
      </c>
    </row>
    <row r="4369" spans="1:25" x14ac:dyDescent="0.35">
      <c r="A4369" t="s">
        <v>20533</v>
      </c>
      <c r="B4369" t="s">
        <v>20534</v>
      </c>
      <c r="C4369" s="7" t="s">
        <v>3447</v>
      </c>
      <c r="D4369" s="7" t="s">
        <v>28</v>
      </c>
      <c r="E4369" s="9">
        <v>43</v>
      </c>
      <c r="F4369" s="7" t="s">
        <v>29</v>
      </c>
      <c r="G4369" s="6">
        <v>46010</v>
      </c>
      <c r="H4369" s="6">
        <v>46157</v>
      </c>
      <c r="I4369" s="7" t="s">
        <v>55</v>
      </c>
      <c r="J4369" s="7" t="s">
        <v>56</v>
      </c>
      <c r="K4369" s="7" t="s">
        <v>32</v>
      </c>
      <c r="L4369" t="s">
        <v>20535</v>
      </c>
      <c r="M4369" s="7" t="s">
        <v>34</v>
      </c>
      <c r="N4369" s="7" t="s">
        <v>35</v>
      </c>
      <c r="O4369" s="9">
        <v>5</v>
      </c>
      <c r="P4369" s="9">
        <v>4671</v>
      </c>
      <c r="Q4369" s="10">
        <v>5970.54</v>
      </c>
      <c r="R4369" s="9">
        <v>15</v>
      </c>
      <c r="S4369" s="10">
        <v>25374.79</v>
      </c>
      <c r="T4369" s="10">
        <v>6497.7</v>
      </c>
      <c r="U4369" s="7" t="s">
        <v>48</v>
      </c>
      <c r="V4369" s="7" t="s">
        <v>112</v>
      </c>
      <c r="W4369" s="9">
        <v>4</v>
      </c>
      <c r="X4369" s="7" t="s">
        <v>58</v>
      </c>
      <c r="Y4369" s="7" t="s">
        <v>20536</v>
      </c>
    </row>
    <row r="4370" spans="1:25" x14ac:dyDescent="0.35">
      <c r="A4370" t="s">
        <v>20537</v>
      </c>
      <c r="B4370" t="s">
        <v>20538</v>
      </c>
      <c r="C4370" s="7" t="s">
        <v>20539</v>
      </c>
      <c r="D4370" s="7" t="s">
        <v>54</v>
      </c>
      <c r="E4370" s="9">
        <v>33</v>
      </c>
      <c r="F4370" s="7" t="s">
        <v>92</v>
      </c>
      <c r="G4370" s="6">
        <v>46108</v>
      </c>
      <c r="H4370" s="6">
        <v>46103</v>
      </c>
      <c r="I4370" s="7" t="s">
        <v>55</v>
      </c>
      <c r="J4370" s="7" t="s">
        <v>56</v>
      </c>
      <c r="K4370" s="7" t="s">
        <v>93</v>
      </c>
      <c r="L4370" t="s">
        <v>11322</v>
      </c>
      <c r="M4370" s="7" t="s">
        <v>132</v>
      </c>
      <c r="N4370" s="7" t="s">
        <v>133</v>
      </c>
      <c r="O4370" s="9">
        <v>1</v>
      </c>
      <c r="P4370" s="9">
        <v>13227</v>
      </c>
      <c r="Q4370" s="10">
        <v>16871.189999999999</v>
      </c>
      <c r="R4370" s="9">
        <v>15</v>
      </c>
      <c r="S4370" s="10">
        <v>14340.51</v>
      </c>
      <c r="T4370" s="10">
        <v>3644.19</v>
      </c>
      <c r="U4370" s="7" t="s">
        <v>78</v>
      </c>
      <c r="V4370" s="7" t="s">
        <v>37</v>
      </c>
      <c r="W4370" s="9">
        <v>3</v>
      </c>
      <c r="X4370" s="7" t="s">
        <v>58</v>
      </c>
      <c r="Y4370" s="7" t="s">
        <v>20540</v>
      </c>
    </row>
    <row r="4371" spans="1:25" x14ac:dyDescent="0.35">
      <c r="A4371" t="s">
        <v>20541</v>
      </c>
      <c r="B4371" t="s">
        <v>20542</v>
      </c>
      <c r="C4371" s="7" t="s">
        <v>20543</v>
      </c>
      <c r="D4371" s="7" t="s">
        <v>28</v>
      </c>
      <c r="E4371" s="9">
        <v>48</v>
      </c>
      <c r="F4371" s="7" t="s">
        <v>92</v>
      </c>
      <c r="G4371" s="6">
        <v>45896</v>
      </c>
      <c r="H4371" s="6">
        <v>45486</v>
      </c>
      <c r="I4371" s="7" t="s">
        <v>55</v>
      </c>
      <c r="J4371" s="7" t="s">
        <v>56</v>
      </c>
      <c r="K4371" s="7" t="s">
        <v>32</v>
      </c>
      <c r="L4371" t="s">
        <v>20544</v>
      </c>
      <c r="M4371" s="7" t="s">
        <v>34</v>
      </c>
      <c r="N4371" s="7" t="s">
        <v>35</v>
      </c>
      <c r="O4371" s="9">
        <v>4</v>
      </c>
      <c r="P4371" s="9">
        <v>8645</v>
      </c>
      <c r="Q4371" s="10">
        <v>9808.8700000000008</v>
      </c>
      <c r="R4371" s="9">
        <v>0</v>
      </c>
      <c r="S4371" s="10">
        <v>39235.480000000003</v>
      </c>
      <c r="T4371" s="10">
        <v>4655.4799999999996</v>
      </c>
      <c r="U4371" s="7" t="s">
        <v>48</v>
      </c>
      <c r="V4371" s="7" t="s">
        <v>69</v>
      </c>
      <c r="W4371" s="9">
        <v>2</v>
      </c>
      <c r="X4371" s="7" t="s">
        <v>58</v>
      </c>
      <c r="Y4371" s="7" t="s">
        <v>20545</v>
      </c>
    </row>
    <row r="4372" spans="1:25" x14ac:dyDescent="0.35">
      <c r="A4372" t="s">
        <v>20546</v>
      </c>
      <c r="B4372" t="s">
        <v>20547</v>
      </c>
      <c r="C4372" s="7" t="s">
        <v>20548</v>
      </c>
      <c r="D4372" s="7" t="s">
        <v>28</v>
      </c>
      <c r="E4372" s="9">
        <v>39</v>
      </c>
      <c r="F4372" s="7" t="s">
        <v>29</v>
      </c>
      <c r="G4372" s="6">
        <v>45864</v>
      </c>
      <c r="H4372" s="6">
        <v>45506</v>
      </c>
      <c r="I4372" s="7" t="s">
        <v>63</v>
      </c>
      <c r="J4372" s="7" t="s">
        <v>64</v>
      </c>
      <c r="K4372" s="7" t="s">
        <v>44</v>
      </c>
      <c r="L4372" t="s">
        <v>6567</v>
      </c>
      <c r="M4372" s="7" t="s">
        <v>46</v>
      </c>
      <c r="N4372" s="7" t="s">
        <v>47</v>
      </c>
      <c r="O4372" s="9">
        <v>5</v>
      </c>
      <c r="P4372" s="9">
        <v>15876</v>
      </c>
      <c r="Q4372" s="10">
        <v>22321.18</v>
      </c>
      <c r="R4372" s="9">
        <v>0</v>
      </c>
      <c r="S4372" s="10">
        <v>111605.9</v>
      </c>
      <c r="T4372" s="10">
        <v>32225.9</v>
      </c>
      <c r="U4372" s="7" t="s">
        <v>78</v>
      </c>
      <c r="V4372" s="7" t="s">
        <v>69</v>
      </c>
      <c r="W4372" s="9">
        <v>1</v>
      </c>
      <c r="X4372" s="7" t="s">
        <v>70</v>
      </c>
      <c r="Y4372" s="7" t="s">
        <v>20549</v>
      </c>
    </row>
    <row r="4373" spans="1:25" x14ac:dyDescent="0.35">
      <c r="A4373" t="s">
        <v>20550</v>
      </c>
      <c r="B4373" t="s">
        <v>20551</v>
      </c>
      <c r="C4373" s="7" t="s">
        <v>20552</v>
      </c>
      <c r="D4373" s="7" t="s">
        <v>54</v>
      </c>
      <c r="E4373" s="9">
        <v>51</v>
      </c>
      <c r="F4373" s="7" t="s">
        <v>92</v>
      </c>
      <c r="G4373" s="6">
        <v>46175</v>
      </c>
      <c r="H4373" s="6">
        <v>45943</v>
      </c>
      <c r="I4373" s="7" t="s">
        <v>55</v>
      </c>
      <c r="J4373" s="7" t="s">
        <v>56</v>
      </c>
      <c r="K4373" s="7" t="s">
        <v>93</v>
      </c>
      <c r="L4373" t="s">
        <v>20553</v>
      </c>
      <c r="M4373" s="7" t="s">
        <v>95</v>
      </c>
      <c r="N4373" s="7" t="s">
        <v>96</v>
      </c>
      <c r="O4373" s="9">
        <v>5</v>
      </c>
      <c r="P4373" s="9">
        <v>4876</v>
      </c>
      <c r="Q4373" s="10">
        <v>6101.21</v>
      </c>
      <c r="R4373" s="9">
        <v>10</v>
      </c>
      <c r="S4373" s="10">
        <v>27455.439999999999</v>
      </c>
      <c r="T4373" s="10">
        <v>6126.05</v>
      </c>
      <c r="U4373" s="7" t="s">
        <v>126</v>
      </c>
      <c r="V4373" s="7" t="s">
        <v>37</v>
      </c>
      <c r="W4373" s="9">
        <v>3</v>
      </c>
      <c r="X4373" s="7" t="s">
        <v>58</v>
      </c>
      <c r="Y4373" s="7" t="s">
        <v>20554</v>
      </c>
    </row>
    <row r="4374" spans="1:25" x14ac:dyDescent="0.35">
      <c r="A4374" t="s">
        <v>20555</v>
      </c>
      <c r="B4374" t="s">
        <v>20556</v>
      </c>
      <c r="C4374" s="7" t="s">
        <v>20557</v>
      </c>
      <c r="D4374" s="7" t="s">
        <v>28</v>
      </c>
      <c r="E4374" s="9">
        <v>37</v>
      </c>
      <c r="F4374" s="7" t="s">
        <v>29</v>
      </c>
      <c r="G4374" s="6">
        <v>45599</v>
      </c>
      <c r="H4374" s="6">
        <v>45503</v>
      </c>
      <c r="I4374" s="7" t="s">
        <v>63</v>
      </c>
      <c r="J4374" s="7" t="s">
        <v>64</v>
      </c>
      <c r="K4374" s="7" t="s">
        <v>93</v>
      </c>
      <c r="L4374" t="s">
        <v>20558</v>
      </c>
      <c r="M4374" s="7" t="s">
        <v>95</v>
      </c>
      <c r="N4374" s="7" t="s">
        <v>96</v>
      </c>
      <c r="O4374" s="9">
        <v>3</v>
      </c>
      <c r="P4374" s="9">
        <v>14279</v>
      </c>
      <c r="Q4374" s="10">
        <v>18578.45</v>
      </c>
      <c r="R4374" s="9">
        <v>10</v>
      </c>
      <c r="S4374" s="10">
        <v>50161.82</v>
      </c>
      <c r="T4374" s="10">
        <v>12898.35</v>
      </c>
      <c r="U4374" s="7" t="s">
        <v>78</v>
      </c>
      <c r="V4374" s="7" t="s">
        <v>112</v>
      </c>
      <c r="W4374" s="9">
        <v>1</v>
      </c>
      <c r="X4374" s="7" t="s">
        <v>70</v>
      </c>
      <c r="Y4374" s="7" t="s">
        <v>20559</v>
      </c>
    </row>
    <row r="4375" spans="1:25" x14ac:dyDescent="0.35">
      <c r="A4375" t="s">
        <v>20560</v>
      </c>
      <c r="B4375" t="s">
        <v>20561</v>
      </c>
      <c r="C4375" s="7" t="s">
        <v>20562</v>
      </c>
      <c r="D4375" s="7" t="s">
        <v>54</v>
      </c>
      <c r="E4375" s="9">
        <v>59</v>
      </c>
      <c r="F4375" s="7" t="s">
        <v>29</v>
      </c>
      <c r="G4375" s="6">
        <v>46156</v>
      </c>
      <c r="H4375" s="6">
        <v>46079</v>
      </c>
      <c r="I4375" s="7" t="s">
        <v>55</v>
      </c>
      <c r="J4375" s="7" t="s">
        <v>56</v>
      </c>
      <c r="K4375" s="7" t="s">
        <v>93</v>
      </c>
      <c r="L4375" t="s">
        <v>20563</v>
      </c>
      <c r="M4375" s="7" t="s">
        <v>132</v>
      </c>
      <c r="N4375" s="7" t="s">
        <v>133</v>
      </c>
      <c r="O4375" s="9">
        <v>1</v>
      </c>
      <c r="P4375" s="9">
        <v>21521</v>
      </c>
      <c r="Q4375" s="10">
        <v>31790.97</v>
      </c>
      <c r="R4375" s="9">
        <v>10</v>
      </c>
      <c r="S4375" s="10">
        <v>28611.87</v>
      </c>
      <c r="T4375" s="10">
        <v>10269.969999999999</v>
      </c>
      <c r="U4375" s="7" t="s">
        <v>78</v>
      </c>
      <c r="V4375" s="7" t="s">
        <v>112</v>
      </c>
      <c r="W4375" s="9">
        <v>4</v>
      </c>
      <c r="X4375" s="7" t="s">
        <v>58</v>
      </c>
      <c r="Y4375" s="7" t="s">
        <v>20564</v>
      </c>
    </row>
    <row r="4376" spans="1:25" x14ac:dyDescent="0.35">
      <c r="A4376" t="s">
        <v>20565</v>
      </c>
      <c r="B4376" t="s">
        <v>20566</v>
      </c>
      <c r="C4376" s="7" t="s">
        <v>20567</v>
      </c>
      <c r="D4376" s="7" t="s">
        <v>28</v>
      </c>
      <c r="E4376" s="9">
        <v>58</v>
      </c>
      <c r="F4376" s="7" t="s">
        <v>29</v>
      </c>
      <c r="G4376" s="6">
        <v>45529</v>
      </c>
      <c r="H4376" s="6">
        <v>46158</v>
      </c>
      <c r="I4376" s="7" t="s">
        <v>75</v>
      </c>
      <c r="J4376" s="7" t="s">
        <v>76</v>
      </c>
      <c r="K4376" s="7" t="s">
        <v>93</v>
      </c>
      <c r="L4376" t="s">
        <v>13751</v>
      </c>
      <c r="M4376" s="7" t="s">
        <v>95</v>
      </c>
      <c r="N4376" s="7" t="s">
        <v>96</v>
      </c>
      <c r="O4376" s="9">
        <v>2</v>
      </c>
      <c r="P4376" s="9">
        <v>4968</v>
      </c>
      <c r="Q4376" s="10">
        <v>6525.17</v>
      </c>
      <c r="R4376" s="9">
        <v>0</v>
      </c>
      <c r="S4376" s="10">
        <v>13050.34</v>
      </c>
      <c r="T4376" s="10">
        <v>3114.34</v>
      </c>
      <c r="U4376" s="7" t="s">
        <v>78</v>
      </c>
      <c r="V4376" s="7" t="s">
        <v>154</v>
      </c>
      <c r="W4376" s="9">
        <v>1</v>
      </c>
      <c r="X4376" s="7" t="s">
        <v>79</v>
      </c>
      <c r="Y4376" s="7" t="s">
        <v>20568</v>
      </c>
    </row>
    <row r="4377" spans="1:25" x14ac:dyDescent="0.35">
      <c r="A4377" t="s">
        <v>20569</v>
      </c>
      <c r="B4377" t="s">
        <v>20570</v>
      </c>
      <c r="C4377" s="7" t="s">
        <v>20571</v>
      </c>
      <c r="D4377" s="7" t="s">
        <v>28</v>
      </c>
      <c r="E4377" s="9">
        <v>30</v>
      </c>
      <c r="F4377" s="7" t="s">
        <v>92</v>
      </c>
      <c r="G4377" s="6">
        <v>45884</v>
      </c>
      <c r="H4377" s="6">
        <v>45935</v>
      </c>
      <c r="I4377" s="7" t="s">
        <v>55</v>
      </c>
      <c r="J4377" s="7" t="s">
        <v>56</v>
      </c>
      <c r="K4377" s="7" t="s">
        <v>65</v>
      </c>
      <c r="L4377" t="s">
        <v>294</v>
      </c>
      <c r="M4377" s="7" t="s">
        <v>67</v>
      </c>
      <c r="N4377" s="7" t="s">
        <v>68</v>
      </c>
      <c r="O4377" s="9">
        <v>1</v>
      </c>
      <c r="P4377" s="9">
        <v>19096</v>
      </c>
      <c r="Q4377" s="10">
        <v>28611.33</v>
      </c>
      <c r="R4377" s="9">
        <v>0</v>
      </c>
      <c r="S4377" s="10">
        <v>28611.33</v>
      </c>
      <c r="T4377" s="10">
        <v>9515.33</v>
      </c>
      <c r="U4377" s="7" t="s">
        <v>36</v>
      </c>
      <c r="V4377" s="7" t="s">
        <v>112</v>
      </c>
      <c r="W4377" s="9">
        <v>4</v>
      </c>
      <c r="X4377" s="7" t="s">
        <v>58</v>
      </c>
      <c r="Y4377" s="7" t="s">
        <v>20572</v>
      </c>
    </row>
    <row r="4378" spans="1:25" x14ac:dyDescent="0.35">
      <c r="A4378" t="s">
        <v>20573</v>
      </c>
      <c r="B4378" t="s">
        <v>20574</v>
      </c>
      <c r="C4378" s="7" t="s">
        <v>20575</v>
      </c>
      <c r="D4378" s="7" t="s">
        <v>54</v>
      </c>
      <c r="E4378" s="9">
        <v>43</v>
      </c>
      <c r="F4378" s="7" t="s">
        <v>29</v>
      </c>
      <c r="G4378" s="6">
        <v>45579</v>
      </c>
      <c r="H4378" s="6">
        <v>45714</v>
      </c>
      <c r="I4378" s="7" t="s">
        <v>75</v>
      </c>
      <c r="J4378" s="7" t="s">
        <v>76</v>
      </c>
      <c r="K4378" s="7" t="s">
        <v>93</v>
      </c>
      <c r="L4378" t="s">
        <v>20576</v>
      </c>
      <c r="M4378" s="7" t="s">
        <v>95</v>
      </c>
      <c r="N4378" s="7" t="s">
        <v>96</v>
      </c>
      <c r="O4378" s="9">
        <v>1</v>
      </c>
      <c r="P4378" s="9">
        <v>2113</v>
      </c>
      <c r="Q4378" s="10">
        <v>2762.59</v>
      </c>
      <c r="R4378" s="9">
        <v>10</v>
      </c>
      <c r="S4378" s="10">
        <v>2486.33</v>
      </c>
      <c r="T4378" s="10">
        <v>649.59</v>
      </c>
      <c r="U4378" s="7" t="s">
        <v>36</v>
      </c>
      <c r="V4378" s="7" t="s">
        <v>154</v>
      </c>
      <c r="W4378" s="9">
        <v>3</v>
      </c>
      <c r="X4378" s="7" t="s">
        <v>79</v>
      </c>
      <c r="Y4378" s="7" t="s">
        <v>20577</v>
      </c>
    </row>
    <row r="4379" spans="1:25" x14ac:dyDescent="0.35">
      <c r="A4379" t="s">
        <v>20578</v>
      </c>
      <c r="B4379" t="s">
        <v>20579</v>
      </c>
      <c r="C4379" s="7" t="s">
        <v>8034</v>
      </c>
      <c r="D4379" s="7" t="s">
        <v>54</v>
      </c>
      <c r="E4379" s="9">
        <v>29</v>
      </c>
      <c r="F4379" s="7" t="s">
        <v>92</v>
      </c>
      <c r="G4379" s="6">
        <v>45758</v>
      </c>
      <c r="H4379" s="6">
        <v>45966</v>
      </c>
      <c r="I4379" s="7" t="s">
        <v>30</v>
      </c>
      <c r="J4379" s="7" t="s">
        <v>43</v>
      </c>
      <c r="K4379" s="7" t="s">
        <v>65</v>
      </c>
      <c r="L4379" t="s">
        <v>20580</v>
      </c>
      <c r="M4379" s="7" t="s">
        <v>67</v>
      </c>
      <c r="N4379" s="7" t="s">
        <v>68</v>
      </c>
      <c r="O4379" s="9">
        <v>3</v>
      </c>
      <c r="P4379" s="9">
        <v>2333</v>
      </c>
      <c r="Q4379" s="10">
        <v>3085.38</v>
      </c>
      <c r="R4379" s="9">
        <v>20</v>
      </c>
      <c r="S4379" s="10">
        <v>7404.91</v>
      </c>
      <c r="T4379" s="10">
        <v>2257.14</v>
      </c>
      <c r="U4379" s="7" t="s">
        <v>36</v>
      </c>
      <c r="V4379" s="7" t="s">
        <v>112</v>
      </c>
      <c r="W4379" s="9">
        <v>4</v>
      </c>
      <c r="X4379" s="7" t="s">
        <v>49</v>
      </c>
      <c r="Y4379" s="7" t="s">
        <v>20581</v>
      </c>
    </row>
    <row r="4380" spans="1:25" x14ac:dyDescent="0.35">
      <c r="A4380" t="s">
        <v>20582</v>
      </c>
      <c r="B4380" t="s">
        <v>20583</v>
      </c>
      <c r="C4380" s="7" t="s">
        <v>20584</v>
      </c>
      <c r="D4380" s="7" t="s">
        <v>28</v>
      </c>
      <c r="E4380" s="9">
        <v>22</v>
      </c>
      <c r="F4380" s="7" t="s">
        <v>92</v>
      </c>
      <c r="G4380" s="6">
        <v>46004</v>
      </c>
      <c r="H4380" s="6">
        <v>45924</v>
      </c>
      <c r="I4380" s="7" t="s">
        <v>63</v>
      </c>
      <c r="J4380" s="7" t="s">
        <v>64</v>
      </c>
      <c r="K4380" s="7" t="s">
        <v>93</v>
      </c>
      <c r="L4380" t="s">
        <v>3130</v>
      </c>
      <c r="M4380" s="7" t="s">
        <v>95</v>
      </c>
      <c r="N4380" s="7" t="s">
        <v>96</v>
      </c>
      <c r="O4380" s="9">
        <v>5</v>
      </c>
      <c r="P4380" s="9">
        <v>21997</v>
      </c>
      <c r="Q4380" s="10">
        <v>28248.78</v>
      </c>
      <c r="R4380" s="9">
        <v>5</v>
      </c>
      <c r="S4380" s="10">
        <v>134181.70000000001</v>
      </c>
      <c r="T4380" s="10">
        <v>31258.9</v>
      </c>
      <c r="U4380" s="7" t="s">
        <v>126</v>
      </c>
      <c r="V4380" s="7" t="s">
        <v>37</v>
      </c>
      <c r="W4380" s="9">
        <v>3</v>
      </c>
      <c r="X4380" s="7" t="s">
        <v>70</v>
      </c>
      <c r="Y4380" s="7" t="s">
        <v>20585</v>
      </c>
    </row>
    <row r="4381" spans="1:25" x14ac:dyDescent="0.35">
      <c r="A4381" t="s">
        <v>20586</v>
      </c>
      <c r="B4381" t="s">
        <v>20587</v>
      </c>
      <c r="C4381" s="7" t="s">
        <v>20588</v>
      </c>
      <c r="D4381" s="7" t="s">
        <v>54</v>
      </c>
      <c r="E4381" s="9">
        <v>18</v>
      </c>
      <c r="F4381" s="7" t="s">
        <v>92</v>
      </c>
      <c r="G4381" s="6">
        <v>45743</v>
      </c>
      <c r="H4381" s="6">
        <v>46058</v>
      </c>
      <c r="I4381" s="7" t="s">
        <v>30</v>
      </c>
      <c r="J4381" s="7" t="s">
        <v>31</v>
      </c>
      <c r="K4381" s="7" t="s">
        <v>117</v>
      </c>
      <c r="L4381" t="s">
        <v>13273</v>
      </c>
      <c r="M4381" s="7" t="s">
        <v>119</v>
      </c>
      <c r="N4381" s="7" t="s">
        <v>120</v>
      </c>
      <c r="O4381" s="9">
        <v>3</v>
      </c>
      <c r="P4381" s="9">
        <v>19834</v>
      </c>
      <c r="Q4381" s="10">
        <v>25246.85</v>
      </c>
      <c r="R4381" s="9">
        <v>5</v>
      </c>
      <c r="S4381" s="10">
        <v>71953.52</v>
      </c>
      <c r="T4381" s="10">
        <v>16238.55</v>
      </c>
      <c r="U4381" s="7" t="s">
        <v>36</v>
      </c>
      <c r="V4381" s="7" t="s">
        <v>69</v>
      </c>
      <c r="W4381" s="9">
        <v>2</v>
      </c>
      <c r="X4381" s="7" t="s">
        <v>38</v>
      </c>
      <c r="Y4381" s="7" t="s">
        <v>20589</v>
      </c>
    </row>
    <row r="4382" spans="1:25" x14ac:dyDescent="0.35">
      <c r="A4382" t="s">
        <v>20590</v>
      </c>
      <c r="B4382" t="s">
        <v>20591</v>
      </c>
      <c r="C4382" s="7" t="s">
        <v>20592</v>
      </c>
      <c r="D4382" s="7" t="s">
        <v>28</v>
      </c>
      <c r="E4382" s="9">
        <v>56</v>
      </c>
      <c r="F4382" s="7" t="s">
        <v>29</v>
      </c>
      <c r="G4382" s="6">
        <v>45972</v>
      </c>
      <c r="H4382" s="6">
        <v>45739</v>
      </c>
      <c r="I4382" s="7" t="s">
        <v>55</v>
      </c>
      <c r="J4382" s="7" t="s">
        <v>56</v>
      </c>
      <c r="K4382" s="7" t="s">
        <v>32</v>
      </c>
      <c r="L4382" t="s">
        <v>20593</v>
      </c>
      <c r="M4382" s="7" t="s">
        <v>34</v>
      </c>
      <c r="N4382" s="7" t="s">
        <v>35</v>
      </c>
      <c r="O4382" s="9">
        <v>5</v>
      </c>
      <c r="P4382" s="9">
        <v>16049</v>
      </c>
      <c r="Q4382" s="10">
        <v>23643.06</v>
      </c>
      <c r="R4382" s="9">
        <v>15</v>
      </c>
      <c r="S4382" s="10">
        <v>100483.01</v>
      </c>
      <c r="T4382" s="10">
        <v>37970.300000000003</v>
      </c>
      <c r="U4382" s="7" t="s">
        <v>126</v>
      </c>
      <c r="V4382" s="7" t="s">
        <v>69</v>
      </c>
      <c r="W4382" s="9">
        <v>2</v>
      </c>
      <c r="X4382" s="7" t="s">
        <v>58</v>
      </c>
      <c r="Y4382" s="7" t="s">
        <v>12902</v>
      </c>
    </row>
    <row r="4383" spans="1:25" x14ac:dyDescent="0.35">
      <c r="A4383" t="s">
        <v>20594</v>
      </c>
      <c r="B4383" t="s">
        <v>20595</v>
      </c>
      <c r="C4383" s="7" t="s">
        <v>20596</v>
      </c>
      <c r="D4383" s="7" t="s">
        <v>54</v>
      </c>
      <c r="E4383" s="9">
        <v>51</v>
      </c>
      <c r="F4383" s="7" t="s">
        <v>92</v>
      </c>
      <c r="G4383" s="6">
        <v>46173</v>
      </c>
      <c r="H4383" s="6">
        <v>46139</v>
      </c>
      <c r="I4383" s="7" t="s">
        <v>63</v>
      </c>
      <c r="J4383" s="7" t="s">
        <v>64</v>
      </c>
      <c r="K4383" s="7" t="s">
        <v>93</v>
      </c>
      <c r="L4383" t="s">
        <v>10372</v>
      </c>
      <c r="M4383" s="7" t="s">
        <v>95</v>
      </c>
      <c r="N4383" s="7" t="s">
        <v>96</v>
      </c>
      <c r="O4383" s="9">
        <v>2</v>
      </c>
      <c r="P4383" s="9">
        <v>17304</v>
      </c>
      <c r="Q4383" s="10">
        <v>25099.4</v>
      </c>
      <c r="R4383" s="9">
        <v>5</v>
      </c>
      <c r="S4383" s="10">
        <v>47688.86</v>
      </c>
      <c r="T4383" s="10">
        <v>15590.8</v>
      </c>
      <c r="U4383" s="7" t="s">
        <v>36</v>
      </c>
      <c r="V4383" s="7" t="s">
        <v>69</v>
      </c>
      <c r="W4383" s="9">
        <v>4</v>
      </c>
      <c r="X4383" s="7" t="s">
        <v>70</v>
      </c>
      <c r="Y4383" s="7" t="s">
        <v>20597</v>
      </c>
    </row>
    <row r="4384" spans="1:25" x14ac:dyDescent="0.35">
      <c r="A4384" t="s">
        <v>20598</v>
      </c>
      <c r="B4384" t="s">
        <v>20599</v>
      </c>
      <c r="C4384" s="7" t="s">
        <v>20600</v>
      </c>
      <c r="D4384" s="7" t="s">
        <v>54</v>
      </c>
      <c r="E4384" s="9">
        <v>52</v>
      </c>
      <c r="F4384" s="7" t="s">
        <v>92</v>
      </c>
      <c r="G4384" s="6">
        <v>45907</v>
      </c>
      <c r="H4384" s="6">
        <v>46131</v>
      </c>
      <c r="I4384" s="7" t="s">
        <v>84</v>
      </c>
      <c r="J4384" s="7" t="s">
        <v>85</v>
      </c>
      <c r="K4384" s="7" t="s">
        <v>65</v>
      </c>
      <c r="L4384" t="s">
        <v>20601</v>
      </c>
      <c r="M4384" s="7" t="s">
        <v>67</v>
      </c>
      <c r="N4384" s="7" t="s">
        <v>68</v>
      </c>
      <c r="O4384" s="9">
        <v>2</v>
      </c>
      <c r="P4384" s="9">
        <v>13057</v>
      </c>
      <c r="Q4384" s="10">
        <v>16067.74</v>
      </c>
      <c r="R4384" s="9">
        <v>5</v>
      </c>
      <c r="S4384" s="10">
        <v>30528.71</v>
      </c>
      <c r="T4384" s="10">
        <v>6021.48</v>
      </c>
      <c r="U4384" s="7" t="s">
        <v>126</v>
      </c>
      <c r="V4384" s="7" t="s">
        <v>37</v>
      </c>
      <c r="W4384" s="9">
        <v>1</v>
      </c>
      <c r="X4384" s="7" t="s">
        <v>87</v>
      </c>
      <c r="Y4384" s="7" t="s">
        <v>20602</v>
      </c>
    </row>
    <row r="4385" spans="1:25" x14ac:dyDescent="0.35">
      <c r="A4385" t="s">
        <v>20603</v>
      </c>
      <c r="B4385" t="s">
        <v>20604</v>
      </c>
      <c r="C4385" s="7" t="s">
        <v>20605</v>
      </c>
      <c r="D4385" s="7" t="s">
        <v>54</v>
      </c>
      <c r="E4385" s="9">
        <v>35</v>
      </c>
      <c r="F4385" s="7" t="s">
        <v>29</v>
      </c>
      <c r="G4385" s="6">
        <v>45948</v>
      </c>
      <c r="H4385" s="6">
        <v>45472</v>
      </c>
      <c r="I4385" s="7" t="s">
        <v>55</v>
      </c>
      <c r="J4385" s="7" t="s">
        <v>56</v>
      </c>
      <c r="K4385" s="7" t="s">
        <v>44</v>
      </c>
      <c r="L4385" t="s">
        <v>20606</v>
      </c>
      <c r="M4385" s="7" t="s">
        <v>46</v>
      </c>
      <c r="N4385" s="7" t="s">
        <v>47</v>
      </c>
      <c r="O4385" s="9">
        <v>2</v>
      </c>
      <c r="P4385" s="9">
        <v>19540</v>
      </c>
      <c r="Q4385" s="10">
        <v>25669.24</v>
      </c>
      <c r="R4385" s="9">
        <v>5</v>
      </c>
      <c r="S4385" s="10">
        <v>48771.56</v>
      </c>
      <c r="T4385" s="10">
        <v>12258.48</v>
      </c>
      <c r="U4385" s="7" t="s">
        <v>48</v>
      </c>
      <c r="V4385" s="7" t="s">
        <v>69</v>
      </c>
      <c r="W4385" s="9">
        <v>5</v>
      </c>
      <c r="X4385" s="7" t="s">
        <v>58</v>
      </c>
      <c r="Y4385" s="7" t="s">
        <v>20607</v>
      </c>
    </row>
    <row r="4386" spans="1:25" x14ac:dyDescent="0.35">
      <c r="A4386" t="s">
        <v>20608</v>
      </c>
      <c r="B4386" t="s">
        <v>20609</v>
      </c>
      <c r="C4386" s="7" t="s">
        <v>20610</v>
      </c>
      <c r="D4386" s="7" t="s">
        <v>54</v>
      </c>
      <c r="E4386" s="9">
        <v>59</v>
      </c>
      <c r="F4386" s="7" t="s">
        <v>29</v>
      </c>
      <c r="G4386" s="6">
        <v>45536</v>
      </c>
      <c r="H4386" s="6">
        <v>45496</v>
      </c>
      <c r="I4386" s="7" t="s">
        <v>30</v>
      </c>
      <c r="J4386" s="7" t="s">
        <v>43</v>
      </c>
      <c r="K4386" s="7" t="s">
        <v>65</v>
      </c>
      <c r="L4386" t="s">
        <v>20611</v>
      </c>
      <c r="M4386" s="7" t="s">
        <v>67</v>
      </c>
      <c r="N4386" s="7" t="s">
        <v>68</v>
      </c>
      <c r="O4386" s="9">
        <v>2</v>
      </c>
      <c r="P4386" s="9">
        <v>18944</v>
      </c>
      <c r="Q4386" s="10">
        <v>25301.89</v>
      </c>
      <c r="R4386" s="9">
        <v>15</v>
      </c>
      <c r="S4386" s="10">
        <v>43013.21</v>
      </c>
      <c r="T4386" s="10">
        <v>12715.78</v>
      </c>
      <c r="U4386" s="7" t="s">
        <v>126</v>
      </c>
      <c r="V4386" s="7" t="s">
        <v>69</v>
      </c>
      <c r="W4386" s="9">
        <v>3</v>
      </c>
      <c r="X4386" s="7" t="s">
        <v>49</v>
      </c>
      <c r="Y4386" s="7" t="s">
        <v>20612</v>
      </c>
    </row>
    <row r="4387" spans="1:25" x14ac:dyDescent="0.35">
      <c r="A4387" t="s">
        <v>20613</v>
      </c>
      <c r="B4387" t="s">
        <v>20614</v>
      </c>
      <c r="C4387" s="7" t="s">
        <v>20615</v>
      </c>
      <c r="D4387" s="7" t="s">
        <v>54</v>
      </c>
      <c r="E4387" s="9">
        <v>39</v>
      </c>
      <c r="F4387" s="7" t="s">
        <v>92</v>
      </c>
      <c r="G4387" s="6">
        <v>45742</v>
      </c>
      <c r="H4387" s="6">
        <v>45942</v>
      </c>
      <c r="I4387" s="7" t="s">
        <v>30</v>
      </c>
      <c r="J4387" s="7" t="s">
        <v>43</v>
      </c>
      <c r="K4387" s="7" t="s">
        <v>93</v>
      </c>
      <c r="L4387" t="s">
        <v>10249</v>
      </c>
      <c r="M4387" s="7" t="s">
        <v>132</v>
      </c>
      <c r="N4387" s="7" t="s">
        <v>133</v>
      </c>
      <c r="O4387" s="9">
        <v>2</v>
      </c>
      <c r="P4387" s="9">
        <v>15556</v>
      </c>
      <c r="Q4387" s="10">
        <v>17978.849999999999</v>
      </c>
      <c r="R4387" s="9">
        <v>5</v>
      </c>
      <c r="S4387" s="10">
        <v>34159.81</v>
      </c>
      <c r="T4387" s="10">
        <v>4845.7</v>
      </c>
      <c r="U4387" s="7" t="s">
        <v>36</v>
      </c>
      <c r="V4387" s="7" t="s">
        <v>69</v>
      </c>
      <c r="W4387" s="9">
        <v>1</v>
      </c>
      <c r="X4387" s="7" t="s">
        <v>49</v>
      </c>
      <c r="Y4387" s="7" t="s">
        <v>20616</v>
      </c>
    </row>
    <row r="4388" spans="1:25" x14ac:dyDescent="0.35">
      <c r="A4388" t="s">
        <v>20617</v>
      </c>
      <c r="B4388" t="s">
        <v>20618</v>
      </c>
      <c r="C4388" s="7" t="s">
        <v>20619</v>
      </c>
      <c r="D4388" s="7" t="s">
        <v>54</v>
      </c>
      <c r="E4388" s="9">
        <v>45</v>
      </c>
      <c r="F4388" s="7" t="s">
        <v>29</v>
      </c>
      <c r="G4388" s="6">
        <v>46171</v>
      </c>
      <c r="H4388" s="6">
        <v>45882</v>
      </c>
      <c r="I4388" s="7" t="s">
        <v>84</v>
      </c>
      <c r="J4388" s="7" t="s">
        <v>85</v>
      </c>
      <c r="K4388" s="7" t="s">
        <v>93</v>
      </c>
      <c r="L4388" t="s">
        <v>20620</v>
      </c>
      <c r="M4388" s="7" t="s">
        <v>95</v>
      </c>
      <c r="N4388" s="7" t="s">
        <v>96</v>
      </c>
      <c r="O4388" s="9">
        <v>2</v>
      </c>
      <c r="P4388" s="9">
        <v>22089</v>
      </c>
      <c r="Q4388" s="10">
        <v>31670.66</v>
      </c>
      <c r="R4388" s="9">
        <v>10</v>
      </c>
      <c r="S4388" s="10">
        <v>57007.19</v>
      </c>
      <c r="T4388" s="10">
        <v>19163.32</v>
      </c>
      <c r="U4388" s="7" t="s">
        <v>48</v>
      </c>
      <c r="V4388" s="7" t="s">
        <v>112</v>
      </c>
      <c r="W4388" s="9">
        <v>1</v>
      </c>
      <c r="X4388" s="7" t="s">
        <v>87</v>
      </c>
      <c r="Y4388" s="7" t="s">
        <v>6326</v>
      </c>
    </row>
    <row r="4389" spans="1:25" x14ac:dyDescent="0.35">
      <c r="A4389" t="s">
        <v>20621</v>
      </c>
      <c r="B4389" t="s">
        <v>20622</v>
      </c>
      <c r="C4389" s="7" t="s">
        <v>20623</v>
      </c>
      <c r="D4389" s="7" t="s">
        <v>28</v>
      </c>
      <c r="E4389" s="9">
        <v>48</v>
      </c>
      <c r="F4389" s="7" t="s">
        <v>29</v>
      </c>
      <c r="G4389" s="6">
        <v>45506</v>
      </c>
      <c r="H4389" s="6">
        <v>45768</v>
      </c>
      <c r="I4389" s="7" t="s">
        <v>63</v>
      </c>
      <c r="J4389" s="7" t="s">
        <v>64</v>
      </c>
      <c r="K4389" s="7" t="s">
        <v>93</v>
      </c>
      <c r="L4389" t="s">
        <v>20624</v>
      </c>
      <c r="M4389" s="7" t="s">
        <v>132</v>
      </c>
      <c r="N4389" s="7" t="s">
        <v>133</v>
      </c>
      <c r="O4389" s="9">
        <v>5</v>
      </c>
      <c r="P4389" s="9">
        <v>21836</v>
      </c>
      <c r="Q4389" s="10">
        <v>25811.15</v>
      </c>
      <c r="R4389" s="9">
        <v>0</v>
      </c>
      <c r="S4389" s="10">
        <v>129055.75</v>
      </c>
      <c r="T4389" s="10">
        <v>19875.75</v>
      </c>
      <c r="U4389" s="7" t="s">
        <v>126</v>
      </c>
      <c r="V4389" s="7" t="s">
        <v>69</v>
      </c>
      <c r="W4389" s="9">
        <v>1</v>
      </c>
      <c r="X4389" s="7" t="s">
        <v>70</v>
      </c>
      <c r="Y4389" s="7" t="s">
        <v>20625</v>
      </c>
    </row>
    <row r="4390" spans="1:25" x14ac:dyDescent="0.35">
      <c r="A4390" t="s">
        <v>20626</v>
      </c>
      <c r="B4390" t="s">
        <v>20627</v>
      </c>
      <c r="C4390" s="7" t="s">
        <v>20628</v>
      </c>
      <c r="D4390" s="7" t="s">
        <v>54</v>
      </c>
      <c r="E4390" s="9">
        <v>44</v>
      </c>
      <c r="F4390" s="7" t="s">
        <v>29</v>
      </c>
      <c r="G4390" s="6">
        <v>45917</v>
      </c>
      <c r="H4390" s="6">
        <v>45989</v>
      </c>
      <c r="I4390" s="7" t="s">
        <v>84</v>
      </c>
      <c r="J4390" s="7" t="s">
        <v>85</v>
      </c>
      <c r="K4390" s="7" t="s">
        <v>32</v>
      </c>
      <c r="L4390" t="s">
        <v>13953</v>
      </c>
      <c r="M4390" s="7" t="s">
        <v>34</v>
      </c>
      <c r="N4390" s="7" t="s">
        <v>35</v>
      </c>
      <c r="O4390" s="9">
        <v>5</v>
      </c>
      <c r="P4390" s="9">
        <v>26715</v>
      </c>
      <c r="Q4390" s="10">
        <v>30080.1</v>
      </c>
      <c r="R4390" s="9">
        <v>10</v>
      </c>
      <c r="S4390" s="10">
        <v>135360.45000000001</v>
      </c>
      <c r="T4390" s="10">
        <v>16825.5</v>
      </c>
      <c r="U4390" s="7" t="s">
        <v>126</v>
      </c>
      <c r="V4390" s="7" t="s">
        <v>154</v>
      </c>
      <c r="W4390" s="9">
        <v>5</v>
      </c>
      <c r="X4390" s="7" t="s">
        <v>87</v>
      </c>
      <c r="Y4390" s="7" t="s">
        <v>20629</v>
      </c>
    </row>
    <row r="4391" spans="1:25" x14ac:dyDescent="0.35">
      <c r="A4391" t="s">
        <v>20630</v>
      </c>
      <c r="B4391" t="s">
        <v>20631</v>
      </c>
      <c r="C4391" s="7" t="s">
        <v>20632</v>
      </c>
      <c r="D4391" s="7" t="s">
        <v>54</v>
      </c>
      <c r="E4391" s="9">
        <v>46</v>
      </c>
      <c r="F4391" s="7" t="s">
        <v>29</v>
      </c>
      <c r="G4391" s="6">
        <v>45669</v>
      </c>
      <c r="H4391" s="6">
        <v>45478</v>
      </c>
      <c r="J4391" s="7" t="s">
        <v>64</v>
      </c>
      <c r="K4391" s="7" t="s">
        <v>93</v>
      </c>
      <c r="L4391" t="s">
        <v>5321</v>
      </c>
      <c r="M4391" s="7" t="s">
        <v>132</v>
      </c>
      <c r="N4391" s="7" t="s">
        <v>133</v>
      </c>
      <c r="O4391" s="9">
        <v>1</v>
      </c>
      <c r="P4391" s="9">
        <v>23218</v>
      </c>
      <c r="Q4391" s="10">
        <v>29183.56</v>
      </c>
      <c r="R4391" s="9">
        <v>5</v>
      </c>
      <c r="S4391" s="10">
        <v>27724.38</v>
      </c>
      <c r="T4391" s="10">
        <v>5965.56</v>
      </c>
      <c r="U4391" s="7" t="s">
        <v>36</v>
      </c>
      <c r="V4391" s="7" t="s">
        <v>37</v>
      </c>
      <c r="W4391" s="9">
        <v>3</v>
      </c>
      <c r="X4391" s="7" t="s">
        <v>70</v>
      </c>
      <c r="Y4391" s="7" t="s">
        <v>20633</v>
      </c>
    </row>
    <row r="4392" spans="1:25" x14ac:dyDescent="0.35">
      <c r="A4392" t="s">
        <v>20634</v>
      </c>
      <c r="B4392" t="s">
        <v>20635</v>
      </c>
      <c r="C4392" s="7" t="s">
        <v>20636</v>
      </c>
      <c r="D4392" s="7" t="s">
        <v>28</v>
      </c>
      <c r="E4392" s="9">
        <v>23</v>
      </c>
      <c r="F4392" s="7" t="s">
        <v>29</v>
      </c>
      <c r="G4392" s="6">
        <v>46086</v>
      </c>
      <c r="H4392" s="6">
        <v>45979</v>
      </c>
      <c r="I4392" s="7" t="s">
        <v>30</v>
      </c>
      <c r="J4392" s="7" t="s">
        <v>43</v>
      </c>
      <c r="K4392" s="7" t="s">
        <v>93</v>
      </c>
      <c r="L4392" t="s">
        <v>4858</v>
      </c>
      <c r="M4392" s="7" t="s">
        <v>95</v>
      </c>
      <c r="N4392" s="7" t="s">
        <v>96</v>
      </c>
      <c r="O4392" s="9">
        <v>3</v>
      </c>
      <c r="P4392" s="9">
        <v>22919</v>
      </c>
      <c r="Q4392" s="10">
        <v>27142.06</v>
      </c>
      <c r="R4392" s="9">
        <v>20</v>
      </c>
      <c r="S4392" s="10">
        <v>65140.94</v>
      </c>
      <c r="T4392" s="10">
        <v>12669.18</v>
      </c>
      <c r="U4392" s="7" t="s">
        <v>48</v>
      </c>
      <c r="V4392" s="7" t="s">
        <v>112</v>
      </c>
      <c r="W4392" s="9">
        <v>1</v>
      </c>
      <c r="X4392" s="7" t="s">
        <v>49</v>
      </c>
      <c r="Y4392" s="7" t="s">
        <v>20637</v>
      </c>
    </row>
    <row r="4393" spans="1:25" x14ac:dyDescent="0.35">
      <c r="A4393" t="s">
        <v>20638</v>
      </c>
      <c r="B4393" t="s">
        <v>20639</v>
      </c>
      <c r="C4393" s="7" t="s">
        <v>20640</v>
      </c>
      <c r="D4393" s="7" t="s">
        <v>54</v>
      </c>
      <c r="E4393" s="9">
        <v>55</v>
      </c>
      <c r="F4393" s="7" t="s">
        <v>29</v>
      </c>
      <c r="G4393" s="6">
        <v>46056</v>
      </c>
      <c r="H4393" s="6">
        <v>46140</v>
      </c>
      <c r="I4393" s="7" t="s">
        <v>63</v>
      </c>
      <c r="J4393" s="7" t="s">
        <v>64</v>
      </c>
      <c r="K4393" s="7" t="s">
        <v>117</v>
      </c>
      <c r="L4393" t="s">
        <v>20641</v>
      </c>
      <c r="M4393" s="7" t="s">
        <v>119</v>
      </c>
      <c r="N4393" s="7" t="s">
        <v>120</v>
      </c>
      <c r="O4393" s="9">
        <v>3</v>
      </c>
      <c r="P4393" s="9">
        <v>12676</v>
      </c>
      <c r="Q4393" s="10">
        <v>18766.04</v>
      </c>
      <c r="R4393" s="9">
        <v>0</v>
      </c>
      <c r="S4393" s="10">
        <v>56298.12</v>
      </c>
      <c r="T4393" s="10">
        <v>18270.12</v>
      </c>
      <c r="U4393" s="7" t="s">
        <v>36</v>
      </c>
      <c r="V4393" s="7" t="s">
        <v>37</v>
      </c>
      <c r="W4393" s="9">
        <v>5</v>
      </c>
      <c r="X4393" s="7" t="s">
        <v>70</v>
      </c>
      <c r="Y4393" s="7" t="s">
        <v>20642</v>
      </c>
    </row>
    <row r="4394" spans="1:25" x14ac:dyDescent="0.35">
      <c r="A4394" t="s">
        <v>20643</v>
      </c>
      <c r="B4394" t="s">
        <v>20644</v>
      </c>
      <c r="C4394" s="7" t="s">
        <v>20645</v>
      </c>
      <c r="D4394" s="7" t="s">
        <v>54</v>
      </c>
      <c r="E4394" s="9">
        <v>44</v>
      </c>
      <c r="F4394" s="7" t="s">
        <v>29</v>
      </c>
      <c r="G4394" s="6">
        <v>46026</v>
      </c>
      <c r="H4394" s="6">
        <v>45919</v>
      </c>
      <c r="I4394" s="7" t="s">
        <v>75</v>
      </c>
      <c r="J4394" s="7" t="s">
        <v>76</v>
      </c>
      <c r="K4394" s="7" t="s">
        <v>93</v>
      </c>
      <c r="L4394" t="s">
        <v>6651</v>
      </c>
      <c r="M4394" s="7" t="s">
        <v>95</v>
      </c>
      <c r="N4394" s="7" t="s">
        <v>96</v>
      </c>
      <c r="O4394" s="9">
        <v>1</v>
      </c>
      <c r="P4394" s="9">
        <v>18305</v>
      </c>
      <c r="Q4394" s="10">
        <v>24730.86</v>
      </c>
      <c r="R4394" s="9">
        <v>5</v>
      </c>
      <c r="S4394" s="10">
        <v>23494.32</v>
      </c>
      <c r="T4394" s="10">
        <v>6425.86</v>
      </c>
      <c r="U4394" s="7" t="s">
        <v>126</v>
      </c>
      <c r="V4394" s="7" t="s">
        <v>69</v>
      </c>
      <c r="W4394" s="9">
        <v>1</v>
      </c>
      <c r="X4394" s="7" t="s">
        <v>79</v>
      </c>
      <c r="Y4394" s="7" t="s">
        <v>20646</v>
      </c>
    </row>
    <row r="4395" spans="1:25" x14ac:dyDescent="0.35">
      <c r="A4395" t="s">
        <v>20647</v>
      </c>
      <c r="B4395" t="s">
        <v>20648</v>
      </c>
      <c r="C4395" s="7" t="s">
        <v>20649</v>
      </c>
      <c r="D4395" s="7" t="s">
        <v>54</v>
      </c>
      <c r="E4395" s="9">
        <v>52</v>
      </c>
      <c r="F4395" s="7" t="s">
        <v>92</v>
      </c>
      <c r="G4395" s="6">
        <v>45494</v>
      </c>
      <c r="H4395" s="6">
        <v>45811</v>
      </c>
      <c r="I4395" s="7" t="s">
        <v>63</v>
      </c>
      <c r="J4395" s="7" t="s">
        <v>64</v>
      </c>
      <c r="K4395" s="7" t="s">
        <v>32</v>
      </c>
      <c r="L4395" t="s">
        <v>20650</v>
      </c>
      <c r="M4395" s="7" t="s">
        <v>34</v>
      </c>
      <c r="N4395" s="7" t="s">
        <v>35</v>
      </c>
      <c r="O4395" s="9">
        <v>5</v>
      </c>
      <c r="P4395" s="9">
        <v>27831</v>
      </c>
      <c r="Q4395" s="10">
        <v>34318.080000000002</v>
      </c>
      <c r="R4395" s="9">
        <v>20</v>
      </c>
      <c r="S4395" s="10">
        <v>137272.32000000001</v>
      </c>
      <c r="T4395" s="10">
        <v>32435.4</v>
      </c>
      <c r="U4395" s="7" t="s">
        <v>78</v>
      </c>
      <c r="V4395" s="7" t="s">
        <v>37</v>
      </c>
      <c r="W4395" s="9">
        <v>2</v>
      </c>
      <c r="X4395" s="7" t="s">
        <v>70</v>
      </c>
      <c r="Y4395" s="7" t="s">
        <v>20651</v>
      </c>
    </row>
    <row r="4396" spans="1:25" x14ac:dyDescent="0.35">
      <c r="A4396" t="s">
        <v>20652</v>
      </c>
      <c r="B4396" t="s">
        <v>20653</v>
      </c>
      <c r="C4396" s="7" t="s">
        <v>20654</v>
      </c>
      <c r="D4396" s="7" t="s">
        <v>28</v>
      </c>
      <c r="E4396" s="9">
        <v>47</v>
      </c>
      <c r="F4396" s="7" t="s">
        <v>29</v>
      </c>
      <c r="G4396" s="6">
        <v>45690</v>
      </c>
      <c r="H4396" s="6">
        <v>45700</v>
      </c>
      <c r="I4396" s="7" t="s">
        <v>75</v>
      </c>
      <c r="J4396" s="7" t="s">
        <v>76</v>
      </c>
      <c r="K4396" s="7" t="s">
        <v>93</v>
      </c>
      <c r="L4396" t="s">
        <v>20655</v>
      </c>
      <c r="M4396" s="7" t="s">
        <v>95</v>
      </c>
      <c r="N4396" s="7" t="s">
        <v>96</v>
      </c>
      <c r="O4396" s="9">
        <v>3</v>
      </c>
      <c r="P4396" s="9">
        <v>15907</v>
      </c>
      <c r="Q4396" s="10">
        <v>19120.82</v>
      </c>
      <c r="R4396" s="9">
        <v>20</v>
      </c>
      <c r="S4396" s="10">
        <v>45889.97</v>
      </c>
      <c r="T4396" s="10">
        <v>9641.4599999999991</v>
      </c>
      <c r="U4396" s="7" t="s">
        <v>126</v>
      </c>
      <c r="V4396" s="7" t="s">
        <v>112</v>
      </c>
      <c r="W4396" s="9">
        <v>2</v>
      </c>
      <c r="X4396" s="7" t="s">
        <v>79</v>
      </c>
      <c r="Y4396" s="7" t="s">
        <v>20656</v>
      </c>
    </row>
    <row r="4397" spans="1:25" x14ac:dyDescent="0.35">
      <c r="A4397" t="s">
        <v>20657</v>
      </c>
      <c r="B4397" t="s">
        <v>20658</v>
      </c>
      <c r="C4397" s="7" t="s">
        <v>20659</v>
      </c>
      <c r="D4397" s="7" t="s">
        <v>28</v>
      </c>
      <c r="E4397" s="9">
        <v>18</v>
      </c>
      <c r="F4397" s="7" t="s">
        <v>29</v>
      </c>
      <c r="G4397" s="6">
        <v>45881</v>
      </c>
      <c r="H4397" s="6">
        <v>45810</v>
      </c>
      <c r="I4397" s="7" t="s">
        <v>55</v>
      </c>
      <c r="J4397" s="7" t="s">
        <v>56</v>
      </c>
      <c r="K4397" s="7" t="s">
        <v>65</v>
      </c>
      <c r="L4397" t="s">
        <v>20660</v>
      </c>
      <c r="M4397" s="7" t="s">
        <v>67</v>
      </c>
      <c r="N4397" s="7" t="s">
        <v>68</v>
      </c>
      <c r="O4397" s="9">
        <v>5</v>
      </c>
      <c r="P4397" s="9">
        <v>6542</v>
      </c>
      <c r="Q4397" s="10">
        <v>9018.15</v>
      </c>
      <c r="R4397" s="9">
        <v>0</v>
      </c>
      <c r="S4397" s="10">
        <v>45090.75</v>
      </c>
      <c r="T4397" s="10">
        <v>12380.75</v>
      </c>
      <c r="U4397" s="7" t="s">
        <v>78</v>
      </c>
      <c r="V4397" s="7" t="s">
        <v>69</v>
      </c>
      <c r="W4397" s="9">
        <v>2</v>
      </c>
      <c r="X4397" s="7" t="s">
        <v>58</v>
      </c>
      <c r="Y4397" s="7" t="s">
        <v>20661</v>
      </c>
    </row>
    <row r="4398" spans="1:25" x14ac:dyDescent="0.35">
      <c r="A4398" t="s">
        <v>20662</v>
      </c>
      <c r="B4398" t="s">
        <v>20663</v>
      </c>
      <c r="C4398" s="7" t="s">
        <v>20664</v>
      </c>
      <c r="D4398" s="7" t="s">
        <v>54</v>
      </c>
      <c r="E4398" s="9">
        <v>23</v>
      </c>
      <c r="F4398" s="7" t="s">
        <v>92</v>
      </c>
      <c r="G4398" s="6">
        <v>45797</v>
      </c>
      <c r="H4398" s="6">
        <v>45879</v>
      </c>
      <c r="I4398" s="7" t="s">
        <v>84</v>
      </c>
      <c r="J4398" s="7" t="s">
        <v>85</v>
      </c>
      <c r="K4398" s="7" t="s">
        <v>65</v>
      </c>
      <c r="L4398" t="s">
        <v>5473</v>
      </c>
      <c r="M4398" s="7" t="s">
        <v>67</v>
      </c>
      <c r="N4398" s="7" t="s">
        <v>68</v>
      </c>
      <c r="O4398" s="9">
        <v>5</v>
      </c>
      <c r="P4398" s="9">
        <v>20421</v>
      </c>
      <c r="Q4398" s="10">
        <v>22683.42</v>
      </c>
      <c r="R4398" s="9">
        <v>5</v>
      </c>
      <c r="S4398" s="10">
        <v>107746.24000000001</v>
      </c>
      <c r="T4398" s="10">
        <v>11312.1</v>
      </c>
      <c r="U4398" s="7" t="s">
        <v>48</v>
      </c>
      <c r="V4398" s="7" t="s">
        <v>154</v>
      </c>
      <c r="W4398" s="9">
        <v>5</v>
      </c>
      <c r="X4398" s="7" t="s">
        <v>87</v>
      </c>
      <c r="Y4398" s="7" t="s">
        <v>20665</v>
      </c>
    </row>
    <row r="4399" spans="1:25" x14ac:dyDescent="0.35">
      <c r="A4399" t="s">
        <v>20666</v>
      </c>
      <c r="B4399" t="s">
        <v>20667</v>
      </c>
      <c r="C4399" s="7" t="s">
        <v>20668</v>
      </c>
      <c r="D4399" s="7" t="s">
        <v>28</v>
      </c>
      <c r="E4399" s="9">
        <v>54</v>
      </c>
      <c r="F4399" s="7" t="s">
        <v>29</v>
      </c>
      <c r="G4399" s="6">
        <v>45954</v>
      </c>
      <c r="H4399" s="6">
        <v>46102</v>
      </c>
      <c r="I4399" s="7" t="s">
        <v>63</v>
      </c>
      <c r="J4399" s="7" t="s">
        <v>64</v>
      </c>
      <c r="K4399" s="7" t="s">
        <v>44</v>
      </c>
      <c r="L4399" t="s">
        <v>20669</v>
      </c>
      <c r="M4399" s="7" t="s">
        <v>46</v>
      </c>
      <c r="N4399" s="7" t="s">
        <v>47</v>
      </c>
      <c r="O4399" s="9">
        <v>1</v>
      </c>
      <c r="P4399" s="9">
        <v>28370</v>
      </c>
      <c r="Q4399" s="10">
        <v>35854.94</v>
      </c>
      <c r="R4399" s="9">
        <v>10</v>
      </c>
      <c r="S4399" s="10">
        <v>32269.45</v>
      </c>
      <c r="T4399" s="10">
        <v>7484.94</v>
      </c>
      <c r="U4399" s="7" t="s">
        <v>48</v>
      </c>
      <c r="V4399" s="7" t="s">
        <v>112</v>
      </c>
      <c r="W4399" s="9">
        <v>3</v>
      </c>
      <c r="X4399" s="7" t="s">
        <v>70</v>
      </c>
      <c r="Y4399" s="7" t="s">
        <v>20670</v>
      </c>
    </row>
    <row r="4400" spans="1:25" x14ac:dyDescent="0.35">
      <c r="A4400" t="s">
        <v>20671</v>
      </c>
      <c r="B4400" t="s">
        <v>20672</v>
      </c>
      <c r="C4400" s="7" t="s">
        <v>20673</v>
      </c>
      <c r="D4400" s="7" t="s">
        <v>54</v>
      </c>
      <c r="E4400" s="9">
        <v>18</v>
      </c>
      <c r="F4400" s="7" t="s">
        <v>92</v>
      </c>
      <c r="G4400" s="6">
        <v>45867</v>
      </c>
      <c r="H4400" s="6">
        <v>46074</v>
      </c>
      <c r="I4400" s="7" t="s">
        <v>63</v>
      </c>
      <c r="J4400" s="7" t="s">
        <v>64</v>
      </c>
      <c r="K4400" s="7" t="s">
        <v>32</v>
      </c>
      <c r="L4400" t="s">
        <v>20674</v>
      </c>
      <c r="M4400" s="7" t="s">
        <v>34</v>
      </c>
      <c r="N4400" s="7" t="s">
        <v>35</v>
      </c>
      <c r="O4400" s="9">
        <v>5</v>
      </c>
      <c r="P4400" s="9">
        <v>28189</v>
      </c>
      <c r="Q4400" s="10">
        <v>37354.559999999998</v>
      </c>
      <c r="R4400" s="9">
        <v>10</v>
      </c>
      <c r="S4400" s="10">
        <v>168095.52</v>
      </c>
      <c r="T4400" s="10">
        <v>45827.8</v>
      </c>
      <c r="U4400" s="7" t="s">
        <v>78</v>
      </c>
      <c r="V4400" s="7" t="s">
        <v>154</v>
      </c>
      <c r="W4400" s="9">
        <v>2</v>
      </c>
      <c r="X4400" s="7" t="s">
        <v>70</v>
      </c>
      <c r="Y4400" s="7" t="s">
        <v>20675</v>
      </c>
    </row>
    <row r="4401" spans="1:25" x14ac:dyDescent="0.35">
      <c r="A4401" t="s">
        <v>20676</v>
      </c>
      <c r="B4401" t="s">
        <v>20677</v>
      </c>
      <c r="C4401" s="7" t="s">
        <v>10076</v>
      </c>
      <c r="D4401" s="7" t="s">
        <v>54</v>
      </c>
      <c r="E4401" s="9">
        <v>21</v>
      </c>
      <c r="F4401" s="7" t="s">
        <v>92</v>
      </c>
      <c r="G4401" s="6">
        <v>45840</v>
      </c>
      <c r="H4401" s="6">
        <v>46094</v>
      </c>
      <c r="I4401" s="7" t="s">
        <v>84</v>
      </c>
      <c r="J4401" s="7" t="s">
        <v>85</v>
      </c>
      <c r="K4401" s="7" t="s">
        <v>93</v>
      </c>
      <c r="L4401" t="s">
        <v>20678</v>
      </c>
      <c r="M4401" s="7" t="s">
        <v>132</v>
      </c>
      <c r="N4401" s="7" t="s">
        <v>133</v>
      </c>
      <c r="O4401" s="9">
        <v>4</v>
      </c>
      <c r="P4401" s="9">
        <v>7104</v>
      </c>
      <c r="Q4401" s="10">
        <v>8160.69</v>
      </c>
      <c r="R4401" s="9">
        <v>5</v>
      </c>
      <c r="S4401" s="10">
        <v>31010.62</v>
      </c>
      <c r="T4401" s="10">
        <v>4226.76</v>
      </c>
      <c r="U4401" s="7" t="s">
        <v>126</v>
      </c>
      <c r="V4401" s="7" t="s">
        <v>112</v>
      </c>
      <c r="W4401" s="9">
        <v>5</v>
      </c>
      <c r="X4401" s="7" t="s">
        <v>87</v>
      </c>
      <c r="Y4401" s="7" t="s">
        <v>20679</v>
      </c>
    </row>
    <row r="4402" spans="1:25" x14ac:dyDescent="0.35">
      <c r="A4402" t="s">
        <v>20680</v>
      </c>
      <c r="B4402" t="s">
        <v>20681</v>
      </c>
      <c r="C4402" s="7" t="s">
        <v>20682</v>
      </c>
      <c r="D4402" s="7" t="s">
        <v>54</v>
      </c>
      <c r="E4402" s="9">
        <v>53</v>
      </c>
      <c r="F4402" s="7" t="s">
        <v>92</v>
      </c>
      <c r="G4402" s="6">
        <v>45723</v>
      </c>
      <c r="H4402" s="6">
        <v>45932</v>
      </c>
      <c r="I4402" s="7" t="s">
        <v>63</v>
      </c>
      <c r="J4402" s="7" t="s">
        <v>64</v>
      </c>
      <c r="K4402" s="7" t="s">
        <v>65</v>
      </c>
      <c r="L4402" t="s">
        <v>14788</v>
      </c>
      <c r="M4402" s="7" t="s">
        <v>67</v>
      </c>
      <c r="N4402" s="7" t="s">
        <v>68</v>
      </c>
      <c r="O4402" s="9">
        <v>5</v>
      </c>
      <c r="P4402" s="9">
        <v>13064</v>
      </c>
      <c r="Q4402" s="10">
        <v>17345.900000000001</v>
      </c>
      <c r="R4402" s="9">
        <v>20</v>
      </c>
      <c r="S4402" s="10">
        <v>69383.600000000006</v>
      </c>
      <c r="T4402" s="10">
        <v>21409.5</v>
      </c>
      <c r="U4402" s="7" t="s">
        <v>126</v>
      </c>
      <c r="V4402" s="7" t="s">
        <v>154</v>
      </c>
      <c r="W4402" s="9">
        <v>1</v>
      </c>
      <c r="X4402" s="7" t="s">
        <v>70</v>
      </c>
      <c r="Y4402" s="7" t="s">
        <v>20683</v>
      </c>
    </row>
    <row r="4403" spans="1:25" x14ac:dyDescent="0.35">
      <c r="A4403" t="s">
        <v>20684</v>
      </c>
      <c r="B4403" t="s">
        <v>20685</v>
      </c>
      <c r="C4403" s="7" t="s">
        <v>20686</v>
      </c>
      <c r="D4403" s="7" t="s">
        <v>54</v>
      </c>
      <c r="E4403" s="9">
        <v>46</v>
      </c>
      <c r="F4403" s="7" t="s">
        <v>92</v>
      </c>
      <c r="G4403" s="6">
        <v>45718</v>
      </c>
      <c r="H4403" s="6">
        <v>45677</v>
      </c>
      <c r="I4403" s="7" t="s">
        <v>55</v>
      </c>
      <c r="J4403" s="7" t="s">
        <v>56</v>
      </c>
      <c r="K4403" s="7" t="s">
        <v>117</v>
      </c>
      <c r="L4403" t="s">
        <v>20687</v>
      </c>
      <c r="M4403" s="7" t="s">
        <v>119</v>
      </c>
      <c r="N4403" s="7" t="s">
        <v>120</v>
      </c>
      <c r="O4403" s="9">
        <v>5</v>
      </c>
      <c r="P4403" s="9">
        <v>10604</v>
      </c>
      <c r="Q4403" s="10">
        <v>14291.43</v>
      </c>
      <c r="R4403" s="9">
        <v>10</v>
      </c>
      <c r="S4403" s="10">
        <v>64311.43</v>
      </c>
      <c r="T4403" s="10">
        <v>18437.150000000001</v>
      </c>
      <c r="U4403" s="7" t="s">
        <v>78</v>
      </c>
      <c r="V4403" s="7" t="s">
        <v>154</v>
      </c>
      <c r="W4403" s="9">
        <v>2</v>
      </c>
      <c r="X4403" s="7" t="s">
        <v>58</v>
      </c>
      <c r="Y4403" s="7" t="s">
        <v>20688</v>
      </c>
    </row>
    <row r="4404" spans="1:25" x14ac:dyDescent="0.35">
      <c r="A4404" t="s">
        <v>20689</v>
      </c>
      <c r="B4404" t="s">
        <v>20690</v>
      </c>
      <c r="C4404" s="7" t="s">
        <v>20691</v>
      </c>
      <c r="D4404" s="7" t="s">
        <v>54</v>
      </c>
      <c r="E4404" s="9">
        <v>25</v>
      </c>
      <c r="F4404" s="7" t="s">
        <v>92</v>
      </c>
      <c r="G4404" s="6">
        <v>45500</v>
      </c>
      <c r="H4404" s="6">
        <v>46084</v>
      </c>
      <c r="I4404" s="7" t="s">
        <v>55</v>
      </c>
      <c r="J4404" s="7" t="s">
        <v>56</v>
      </c>
      <c r="K4404" s="7" t="s">
        <v>65</v>
      </c>
      <c r="L4404" t="s">
        <v>13943</v>
      </c>
      <c r="M4404" s="7" t="s">
        <v>67</v>
      </c>
      <c r="N4404" s="7" t="s">
        <v>68</v>
      </c>
      <c r="O4404" s="9">
        <v>3</v>
      </c>
      <c r="P4404" s="9">
        <v>17576</v>
      </c>
      <c r="Q4404" s="10">
        <v>24805.46</v>
      </c>
      <c r="R4404" s="9">
        <v>5</v>
      </c>
      <c r="S4404" s="10">
        <v>70695.56</v>
      </c>
      <c r="T4404" s="10">
        <v>21688.38</v>
      </c>
      <c r="U4404" s="7" t="s">
        <v>36</v>
      </c>
      <c r="V4404" s="7" t="s">
        <v>154</v>
      </c>
      <c r="W4404" s="9">
        <v>3</v>
      </c>
      <c r="X4404" s="7" t="s">
        <v>58</v>
      </c>
      <c r="Y4404" s="7" t="s">
        <v>20692</v>
      </c>
    </row>
    <row r="4405" spans="1:25" x14ac:dyDescent="0.35">
      <c r="A4405" t="s">
        <v>20693</v>
      </c>
      <c r="B4405" t="s">
        <v>20694</v>
      </c>
      <c r="C4405" s="7" t="s">
        <v>20695</v>
      </c>
      <c r="D4405" s="7" t="s">
        <v>54</v>
      </c>
      <c r="E4405" s="9">
        <v>25</v>
      </c>
      <c r="F4405" s="7" t="s">
        <v>92</v>
      </c>
      <c r="G4405" s="6">
        <v>45735</v>
      </c>
      <c r="H4405" s="6">
        <v>46003</v>
      </c>
      <c r="I4405" s="7" t="s">
        <v>55</v>
      </c>
      <c r="J4405" s="7" t="s">
        <v>56</v>
      </c>
      <c r="K4405" s="7" t="s">
        <v>44</v>
      </c>
      <c r="L4405" t="s">
        <v>3502</v>
      </c>
      <c r="M4405" s="7" t="s">
        <v>46</v>
      </c>
      <c r="N4405" s="7" t="s">
        <v>47</v>
      </c>
      <c r="O4405" s="9">
        <v>1</v>
      </c>
      <c r="P4405" s="9">
        <v>21286</v>
      </c>
      <c r="Q4405" s="10">
        <v>24236.07</v>
      </c>
      <c r="R4405" s="9">
        <v>10</v>
      </c>
      <c r="S4405" s="10">
        <v>21812.46</v>
      </c>
      <c r="T4405" s="10">
        <v>2950.07</v>
      </c>
      <c r="U4405" s="7" t="s">
        <v>78</v>
      </c>
      <c r="V4405" s="7" t="s">
        <v>112</v>
      </c>
      <c r="W4405" s="9">
        <v>2</v>
      </c>
      <c r="X4405" s="7" t="s">
        <v>58</v>
      </c>
      <c r="Y4405" s="7" t="s">
        <v>20696</v>
      </c>
    </row>
    <row r="4406" spans="1:25" x14ac:dyDescent="0.35">
      <c r="A4406" t="s">
        <v>20697</v>
      </c>
      <c r="B4406" t="s">
        <v>20698</v>
      </c>
      <c r="C4406" s="7" t="s">
        <v>20699</v>
      </c>
      <c r="D4406" s="7" t="s">
        <v>28</v>
      </c>
      <c r="E4406" s="9">
        <v>33</v>
      </c>
      <c r="F4406" s="7" t="s">
        <v>29</v>
      </c>
      <c r="G4406" s="6">
        <v>46106</v>
      </c>
      <c r="H4406" s="6">
        <v>46173</v>
      </c>
      <c r="I4406" s="7" t="s">
        <v>84</v>
      </c>
      <c r="J4406" s="7" t="s">
        <v>85</v>
      </c>
      <c r="K4406" s="7" t="s">
        <v>93</v>
      </c>
      <c r="L4406" t="s">
        <v>9959</v>
      </c>
      <c r="M4406" s="7" t="s">
        <v>95</v>
      </c>
      <c r="N4406" s="7" t="s">
        <v>96</v>
      </c>
      <c r="O4406" s="9">
        <v>5</v>
      </c>
      <c r="P4406" s="9">
        <v>7128</v>
      </c>
      <c r="Q4406" s="10">
        <v>8852.2999999999993</v>
      </c>
      <c r="R4406" s="9">
        <v>20</v>
      </c>
      <c r="S4406" s="10">
        <v>35409.199999999997</v>
      </c>
      <c r="T4406" s="10">
        <v>8621.5</v>
      </c>
      <c r="U4406" s="7" t="s">
        <v>126</v>
      </c>
      <c r="V4406" s="7" t="s">
        <v>112</v>
      </c>
      <c r="W4406" s="9">
        <v>1</v>
      </c>
      <c r="X4406" s="7" t="s">
        <v>87</v>
      </c>
      <c r="Y4406" s="7" t="s">
        <v>20700</v>
      </c>
    </row>
    <row r="4407" spans="1:25" x14ac:dyDescent="0.35">
      <c r="A4407" t="s">
        <v>20701</v>
      </c>
      <c r="B4407" t="s">
        <v>20702</v>
      </c>
      <c r="C4407" s="7" t="s">
        <v>20703</v>
      </c>
      <c r="D4407" s="7" t="s">
        <v>28</v>
      </c>
      <c r="E4407" s="9">
        <v>43</v>
      </c>
      <c r="F4407" s="7" t="s">
        <v>92</v>
      </c>
      <c r="G4407" s="6">
        <v>45733</v>
      </c>
      <c r="H4407" s="6">
        <v>46142</v>
      </c>
      <c r="I4407" s="7" t="s">
        <v>30</v>
      </c>
      <c r="J4407" s="7" t="s">
        <v>31</v>
      </c>
      <c r="K4407" s="7" t="s">
        <v>93</v>
      </c>
      <c r="L4407" t="s">
        <v>20704</v>
      </c>
      <c r="M4407" s="7" t="s">
        <v>132</v>
      </c>
      <c r="N4407" s="7" t="s">
        <v>133</v>
      </c>
      <c r="O4407" s="9">
        <v>2</v>
      </c>
      <c r="P4407" s="9">
        <v>21575</v>
      </c>
      <c r="Q4407" s="10">
        <v>28762.78</v>
      </c>
      <c r="R4407" s="9">
        <v>10</v>
      </c>
      <c r="S4407" s="10">
        <v>51773</v>
      </c>
      <c r="T4407" s="10">
        <v>14375.56</v>
      </c>
      <c r="U4407" s="7" t="s">
        <v>36</v>
      </c>
      <c r="V4407" s="7" t="s">
        <v>69</v>
      </c>
      <c r="W4407" s="9">
        <v>5</v>
      </c>
      <c r="X4407" s="7" t="s">
        <v>38</v>
      </c>
      <c r="Y4407" s="7" t="s">
        <v>20705</v>
      </c>
    </row>
    <row r="4408" spans="1:25" x14ac:dyDescent="0.35">
      <c r="A4408" t="s">
        <v>20706</v>
      </c>
      <c r="B4408" t="s">
        <v>20707</v>
      </c>
      <c r="C4408" s="7" t="s">
        <v>20708</v>
      </c>
      <c r="D4408" s="7" t="s">
        <v>28</v>
      </c>
      <c r="E4408" s="9">
        <v>28</v>
      </c>
      <c r="F4408" s="7" t="s">
        <v>29</v>
      </c>
      <c r="G4408" s="6">
        <v>45813</v>
      </c>
      <c r="H4408" s="6">
        <v>45619</v>
      </c>
      <c r="I4408" s="7" t="s">
        <v>84</v>
      </c>
      <c r="J4408" s="7" t="s">
        <v>85</v>
      </c>
      <c r="K4408" s="7" t="s">
        <v>117</v>
      </c>
      <c r="L4408" t="s">
        <v>20709</v>
      </c>
      <c r="M4408" s="7" t="s">
        <v>119</v>
      </c>
      <c r="N4408" s="7" t="s">
        <v>120</v>
      </c>
      <c r="O4408" s="9">
        <v>1</v>
      </c>
      <c r="P4408" s="9">
        <v>21137</v>
      </c>
      <c r="Q4408" s="10">
        <v>26106.59</v>
      </c>
      <c r="R4408" s="9">
        <v>5</v>
      </c>
      <c r="S4408" s="10">
        <v>24801.26</v>
      </c>
      <c r="T4408" s="10">
        <v>4969.59</v>
      </c>
      <c r="U4408" s="7" t="s">
        <v>36</v>
      </c>
      <c r="V4408" s="7" t="s">
        <v>112</v>
      </c>
      <c r="W4408" s="9">
        <v>3</v>
      </c>
      <c r="X4408" s="7" t="s">
        <v>87</v>
      </c>
      <c r="Y4408" s="7" t="s">
        <v>8655</v>
      </c>
    </row>
    <row r="4409" spans="1:25" x14ac:dyDescent="0.35">
      <c r="A4409" t="s">
        <v>20710</v>
      </c>
      <c r="B4409" t="s">
        <v>20711</v>
      </c>
      <c r="C4409" s="7" t="s">
        <v>20712</v>
      </c>
      <c r="D4409" s="7" t="s">
        <v>28</v>
      </c>
      <c r="E4409" s="9">
        <v>47</v>
      </c>
      <c r="F4409" s="7" t="s">
        <v>29</v>
      </c>
      <c r="G4409" s="6">
        <v>45778</v>
      </c>
      <c r="H4409" s="6">
        <v>45528</v>
      </c>
      <c r="I4409" s="7" t="s">
        <v>63</v>
      </c>
      <c r="J4409" s="7" t="s">
        <v>64</v>
      </c>
      <c r="K4409" s="7" t="s">
        <v>32</v>
      </c>
      <c r="L4409" t="s">
        <v>20713</v>
      </c>
      <c r="M4409" s="7" t="s">
        <v>34</v>
      </c>
      <c r="N4409" s="7" t="s">
        <v>35</v>
      </c>
      <c r="O4409" s="9">
        <v>1</v>
      </c>
      <c r="P4409" s="9">
        <v>1475</v>
      </c>
      <c r="Q4409" s="10">
        <v>1690.27</v>
      </c>
      <c r="R4409" s="9">
        <v>0</v>
      </c>
      <c r="S4409" s="10">
        <v>1690.27</v>
      </c>
      <c r="T4409" s="10">
        <v>215.27</v>
      </c>
      <c r="U4409" s="7" t="s">
        <v>78</v>
      </c>
      <c r="V4409" s="7" t="s">
        <v>37</v>
      </c>
      <c r="W4409" s="9">
        <v>4</v>
      </c>
      <c r="X4409" s="7" t="s">
        <v>70</v>
      </c>
      <c r="Y4409" s="7" t="s">
        <v>20714</v>
      </c>
    </row>
    <row r="4410" spans="1:25" x14ac:dyDescent="0.35">
      <c r="A4410" t="s">
        <v>20715</v>
      </c>
      <c r="B4410" t="s">
        <v>20716</v>
      </c>
      <c r="C4410" s="7" t="s">
        <v>20717</v>
      </c>
      <c r="D4410" s="7" t="s">
        <v>28</v>
      </c>
      <c r="E4410" s="9">
        <v>49</v>
      </c>
      <c r="F4410" s="7" t="s">
        <v>92</v>
      </c>
      <c r="G4410" s="6">
        <v>45997</v>
      </c>
      <c r="H4410" s="6">
        <v>46189</v>
      </c>
      <c r="I4410" s="7" t="s">
        <v>55</v>
      </c>
      <c r="J4410" s="7" t="s">
        <v>56</v>
      </c>
      <c r="K4410" s="7" t="s">
        <v>93</v>
      </c>
      <c r="L4410" t="s">
        <v>20718</v>
      </c>
      <c r="N4410" s="7" t="s">
        <v>133</v>
      </c>
      <c r="O4410" s="9">
        <v>5</v>
      </c>
      <c r="P4410" s="9">
        <v>20508</v>
      </c>
      <c r="Q4410" s="10">
        <v>28786.58</v>
      </c>
      <c r="R4410" s="9">
        <v>0</v>
      </c>
      <c r="S4410" s="10">
        <v>143932.9</v>
      </c>
      <c r="T4410" s="10">
        <v>41392.9</v>
      </c>
      <c r="U4410" s="7" t="s">
        <v>36</v>
      </c>
      <c r="V4410" s="7" t="s">
        <v>112</v>
      </c>
      <c r="W4410" s="9">
        <v>3</v>
      </c>
      <c r="X4410" s="7" t="s">
        <v>58</v>
      </c>
      <c r="Y4410" s="7" t="s">
        <v>2074</v>
      </c>
    </row>
    <row r="4411" spans="1:25" x14ac:dyDescent="0.35">
      <c r="A4411" t="s">
        <v>20719</v>
      </c>
      <c r="B4411" t="s">
        <v>20720</v>
      </c>
      <c r="C4411" s="7" t="s">
        <v>20721</v>
      </c>
      <c r="D4411" s="7" t="s">
        <v>28</v>
      </c>
      <c r="E4411" s="9">
        <v>32</v>
      </c>
      <c r="F4411" s="7" t="s">
        <v>29</v>
      </c>
      <c r="G4411" s="6">
        <v>45722</v>
      </c>
      <c r="H4411" s="6">
        <v>45605</v>
      </c>
      <c r="I4411" s="7" t="s">
        <v>63</v>
      </c>
      <c r="J4411" s="7" t="s">
        <v>64</v>
      </c>
      <c r="K4411" s="7" t="s">
        <v>44</v>
      </c>
      <c r="L4411" t="s">
        <v>20722</v>
      </c>
      <c r="M4411" s="7" t="s">
        <v>46</v>
      </c>
      <c r="N4411" s="7" t="s">
        <v>47</v>
      </c>
      <c r="O4411" s="9">
        <v>1</v>
      </c>
      <c r="P4411" s="9">
        <v>11937</v>
      </c>
      <c r="Q4411" s="10">
        <v>16071.91</v>
      </c>
      <c r="R4411" s="9">
        <v>5</v>
      </c>
      <c r="S4411" s="10">
        <v>15268.31</v>
      </c>
      <c r="T4411" s="10">
        <v>4134.91</v>
      </c>
      <c r="U4411" s="7" t="s">
        <v>78</v>
      </c>
      <c r="V4411" s="7" t="s">
        <v>69</v>
      </c>
      <c r="X4411" s="7" t="s">
        <v>70</v>
      </c>
      <c r="Y4411" s="7" t="s">
        <v>20723</v>
      </c>
    </row>
    <row r="4412" spans="1:25" x14ac:dyDescent="0.35">
      <c r="A4412" t="s">
        <v>20724</v>
      </c>
      <c r="B4412" t="s">
        <v>20725</v>
      </c>
      <c r="C4412" s="7" t="s">
        <v>20726</v>
      </c>
      <c r="D4412" s="7" t="s">
        <v>54</v>
      </c>
      <c r="E4412" s="9">
        <v>34</v>
      </c>
      <c r="F4412" s="7" t="s">
        <v>92</v>
      </c>
      <c r="G4412" s="6">
        <v>45787</v>
      </c>
      <c r="H4412" s="6">
        <v>46184</v>
      </c>
      <c r="I4412" s="7" t="s">
        <v>75</v>
      </c>
      <c r="J4412" s="7" t="s">
        <v>76</v>
      </c>
      <c r="K4412" s="7" t="s">
        <v>32</v>
      </c>
      <c r="L4412" t="s">
        <v>20727</v>
      </c>
      <c r="M4412" s="7" t="s">
        <v>34</v>
      </c>
      <c r="N4412" s="7" t="s">
        <v>35</v>
      </c>
      <c r="O4412" s="9">
        <v>1</v>
      </c>
      <c r="P4412" s="9">
        <v>4826</v>
      </c>
      <c r="Q4412" s="10">
        <v>6350.18</v>
      </c>
      <c r="R4412" s="9">
        <v>20</v>
      </c>
      <c r="S4412" s="10">
        <v>5080.1400000000003</v>
      </c>
      <c r="T4412" s="10">
        <v>1524.18</v>
      </c>
      <c r="U4412" s="7" t="s">
        <v>36</v>
      </c>
      <c r="V4412" s="7" t="s">
        <v>37</v>
      </c>
      <c r="W4412" s="9">
        <v>1</v>
      </c>
      <c r="X4412" s="7" t="s">
        <v>79</v>
      </c>
      <c r="Y4412" s="7" t="s">
        <v>20728</v>
      </c>
    </row>
    <row r="4413" spans="1:25" x14ac:dyDescent="0.35">
      <c r="A4413" t="s">
        <v>20729</v>
      </c>
      <c r="B4413" t="s">
        <v>20730</v>
      </c>
      <c r="C4413" s="7" t="s">
        <v>20731</v>
      </c>
      <c r="D4413" s="7" t="s">
        <v>28</v>
      </c>
      <c r="E4413" s="9">
        <v>42</v>
      </c>
      <c r="F4413" s="7" t="s">
        <v>92</v>
      </c>
      <c r="G4413" s="6">
        <v>45972</v>
      </c>
      <c r="H4413" s="6">
        <v>45709</v>
      </c>
      <c r="I4413" s="7" t="s">
        <v>55</v>
      </c>
      <c r="J4413" s="7" t="s">
        <v>56</v>
      </c>
      <c r="K4413" s="7" t="s">
        <v>117</v>
      </c>
      <c r="L4413" t="s">
        <v>20732</v>
      </c>
      <c r="M4413" s="7" t="s">
        <v>119</v>
      </c>
      <c r="N4413" s="7" t="s">
        <v>120</v>
      </c>
      <c r="O4413" s="9">
        <v>1</v>
      </c>
      <c r="P4413" s="9">
        <v>9404</v>
      </c>
      <c r="Q4413" s="10">
        <v>13186.81</v>
      </c>
      <c r="R4413" s="9">
        <v>20</v>
      </c>
      <c r="S4413" s="10">
        <v>10549.45</v>
      </c>
      <c r="T4413" s="10">
        <v>3782.81</v>
      </c>
      <c r="U4413" s="7" t="s">
        <v>48</v>
      </c>
      <c r="V4413" s="7" t="s">
        <v>112</v>
      </c>
      <c r="W4413" s="9">
        <v>5</v>
      </c>
      <c r="X4413" s="7" t="s">
        <v>58</v>
      </c>
      <c r="Y4413" s="7" t="s">
        <v>20733</v>
      </c>
    </row>
    <row r="4414" spans="1:25" x14ac:dyDescent="0.35">
      <c r="A4414" t="s">
        <v>20734</v>
      </c>
      <c r="B4414" t="s">
        <v>20735</v>
      </c>
      <c r="C4414" s="7" t="s">
        <v>20736</v>
      </c>
      <c r="D4414" s="7" t="s">
        <v>28</v>
      </c>
      <c r="E4414" s="9">
        <v>42</v>
      </c>
      <c r="F4414" s="7" t="s">
        <v>29</v>
      </c>
      <c r="G4414" s="6">
        <v>45526</v>
      </c>
      <c r="H4414" s="6">
        <v>45483</v>
      </c>
      <c r="I4414" s="7" t="s">
        <v>63</v>
      </c>
      <c r="J4414" s="7" t="s">
        <v>64</v>
      </c>
      <c r="K4414" s="7" t="s">
        <v>93</v>
      </c>
      <c r="L4414" t="s">
        <v>18581</v>
      </c>
      <c r="M4414" s="7" t="s">
        <v>95</v>
      </c>
      <c r="N4414" s="7" t="s">
        <v>96</v>
      </c>
      <c r="O4414" s="9">
        <v>1</v>
      </c>
      <c r="P4414" s="9">
        <v>6889</v>
      </c>
      <c r="Q4414" s="10">
        <v>9436.75</v>
      </c>
      <c r="R4414" s="9">
        <v>10</v>
      </c>
      <c r="S4414" s="10">
        <v>8493.08</v>
      </c>
      <c r="T4414" s="10">
        <v>2547.75</v>
      </c>
      <c r="U4414" s="7" t="s">
        <v>36</v>
      </c>
      <c r="V4414" s="7" t="s">
        <v>112</v>
      </c>
      <c r="W4414" s="9">
        <v>2</v>
      </c>
      <c r="X4414" s="7" t="s">
        <v>70</v>
      </c>
      <c r="Y4414" s="7" t="s">
        <v>20737</v>
      </c>
    </row>
    <row r="4415" spans="1:25" x14ac:dyDescent="0.35">
      <c r="A4415" t="s">
        <v>20738</v>
      </c>
      <c r="B4415" t="s">
        <v>20739</v>
      </c>
      <c r="C4415" s="7" t="s">
        <v>20740</v>
      </c>
      <c r="D4415" s="7" t="s">
        <v>54</v>
      </c>
      <c r="E4415" s="9">
        <v>59</v>
      </c>
      <c r="F4415" s="7" t="s">
        <v>29</v>
      </c>
      <c r="G4415" s="6">
        <v>45849</v>
      </c>
      <c r="H4415" s="6">
        <v>45893</v>
      </c>
      <c r="I4415" s="7" t="s">
        <v>63</v>
      </c>
      <c r="J4415" s="7" t="s">
        <v>64</v>
      </c>
      <c r="K4415" s="7" t="s">
        <v>44</v>
      </c>
      <c r="L4415" t="s">
        <v>8078</v>
      </c>
      <c r="N4415" s="7" t="s">
        <v>47</v>
      </c>
      <c r="O4415" s="9">
        <v>5</v>
      </c>
      <c r="P4415" s="9">
        <v>26613</v>
      </c>
      <c r="Q4415" s="10">
        <v>34439.82</v>
      </c>
      <c r="R4415" s="9">
        <v>0</v>
      </c>
      <c r="S4415" s="10">
        <v>172199.1</v>
      </c>
      <c r="T4415" s="10">
        <v>39134.1</v>
      </c>
      <c r="U4415" s="7" t="s">
        <v>78</v>
      </c>
      <c r="V4415" s="7" t="s">
        <v>112</v>
      </c>
      <c r="W4415" s="9">
        <v>5</v>
      </c>
      <c r="X4415" s="7" t="s">
        <v>70</v>
      </c>
      <c r="Y4415" s="7" t="s">
        <v>20741</v>
      </c>
    </row>
    <row r="4416" spans="1:25" x14ac:dyDescent="0.35">
      <c r="A4416" t="s">
        <v>20742</v>
      </c>
      <c r="B4416" t="s">
        <v>20743</v>
      </c>
      <c r="C4416" s="7" t="s">
        <v>20744</v>
      </c>
      <c r="D4416" s="7" t="s">
        <v>28</v>
      </c>
      <c r="E4416" s="9">
        <v>23</v>
      </c>
      <c r="F4416" s="7" t="s">
        <v>92</v>
      </c>
      <c r="G4416" s="6">
        <v>46156</v>
      </c>
      <c r="H4416" s="6">
        <v>45470</v>
      </c>
      <c r="I4416" s="7" t="s">
        <v>75</v>
      </c>
      <c r="J4416" s="7" t="s">
        <v>76</v>
      </c>
      <c r="K4416" s="7" t="s">
        <v>117</v>
      </c>
      <c r="L4416" t="s">
        <v>20745</v>
      </c>
      <c r="M4416" s="7" t="s">
        <v>119</v>
      </c>
      <c r="N4416" s="7" t="s">
        <v>120</v>
      </c>
      <c r="O4416" s="9">
        <v>3</v>
      </c>
      <c r="P4416" s="9">
        <v>16312</v>
      </c>
      <c r="Q4416" s="10">
        <v>18644.39</v>
      </c>
      <c r="R4416" s="9">
        <v>20</v>
      </c>
      <c r="S4416" s="10">
        <v>44746.54</v>
      </c>
      <c r="T4416" s="10">
        <v>6997.17</v>
      </c>
      <c r="U4416" s="7" t="s">
        <v>36</v>
      </c>
      <c r="V4416" s="7" t="s">
        <v>154</v>
      </c>
      <c r="W4416" s="9">
        <v>5</v>
      </c>
      <c r="X4416" s="7" t="s">
        <v>79</v>
      </c>
      <c r="Y4416" s="7" t="s">
        <v>20746</v>
      </c>
    </row>
    <row r="4417" spans="1:25" x14ac:dyDescent="0.35">
      <c r="A4417" t="s">
        <v>20747</v>
      </c>
      <c r="B4417" t="s">
        <v>20748</v>
      </c>
      <c r="C4417" s="7" t="s">
        <v>20749</v>
      </c>
      <c r="D4417" s="7" t="s">
        <v>54</v>
      </c>
      <c r="E4417" s="9">
        <v>60</v>
      </c>
      <c r="F4417" s="7" t="s">
        <v>29</v>
      </c>
      <c r="G4417" s="6">
        <v>45829</v>
      </c>
      <c r="H4417" s="6">
        <v>45557</v>
      </c>
      <c r="I4417" s="7" t="s">
        <v>75</v>
      </c>
      <c r="J4417" s="7" t="s">
        <v>76</v>
      </c>
      <c r="K4417" s="7" t="s">
        <v>44</v>
      </c>
      <c r="L4417" t="s">
        <v>20750</v>
      </c>
      <c r="M4417" s="7" t="s">
        <v>46</v>
      </c>
      <c r="N4417" s="7" t="s">
        <v>47</v>
      </c>
      <c r="O4417" s="9">
        <v>5</v>
      </c>
      <c r="P4417" s="9">
        <v>26957</v>
      </c>
      <c r="Q4417" s="10">
        <v>34773.980000000003</v>
      </c>
      <c r="R4417" s="9">
        <v>15</v>
      </c>
      <c r="S4417" s="10">
        <v>147789.42000000001</v>
      </c>
      <c r="T4417" s="10">
        <v>39084.9</v>
      </c>
      <c r="U4417" s="7" t="s">
        <v>126</v>
      </c>
      <c r="V4417" s="7" t="s">
        <v>37</v>
      </c>
      <c r="W4417" s="9">
        <v>4</v>
      </c>
      <c r="X4417" s="7" t="s">
        <v>79</v>
      </c>
      <c r="Y4417" s="7" t="s">
        <v>20751</v>
      </c>
    </row>
    <row r="4418" spans="1:25" x14ac:dyDescent="0.35">
      <c r="A4418" t="s">
        <v>20752</v>
      </c>
      <c r="B4418" t="s">
        <v>20753</v>
      </c>
      <c r="C4418" s="7" t="s">
        <v>20754</v>
      </c>
      <c r="D4418" s="7" t="s">
        <v>54</v>
      </c>
      <c r="E4418" s="9">
        <v>45</v>
      </c>
      <c r="F4418" s="7" t="s">
        <v>92</v>
      </c>
      <c r="G4418" s="6">
        <v>46079</v>
      </c>
      <c r="H4418" s="6">
        <v>45787</v>
      </c>
      <c r="I4418" s="7" t="s">
        <v>63</v>
      </c>
      <c r="J4418" s="7" t="s">
        <v>64</v>
      </c>
      <c r="K4418" s="7" t="s">
        <v>44</v>
      </c>
      <c r="L4418" t="s">
        <v>20755</v>
      </c>
      <c r="M4418" s="7" t="s">
        <v>46</v>
      </c>
      <c r="N4418" s="7" t="s">
        <v>47</v>
      </c>
      <c r="O4418" s="9">
        <v>5</v>
      </c>
      <c r="P4418" s="9">
        <v>4864</v>
      </c>
      <c r="Q4418" s="10">
        <v>5795.43</v>
      </c>
      <c r="R4418" s="9">
        <v>20</v>
      </c>
      <c r="S4418" s="10">
        <v>23181.72</v>
      </c>
      <c r="T4418" s="10">
        <v>4657.1499999999996</v>
      </c>
      <c r="U4418" s="7" t="s">
        <v>78</v>
      </c>
      <c r="V4418" s="7" t="s">
        <v>69</v>
      </c>
      <c r="W4418" s="9">
        <v>4</v>
      </c>
      <c r="X4418" s="7" t="s">
        <v>70</v>
      </c>
      <c r="Y4418" s="7" t="s">
        <v>5657</v>
      </c>
    </row>
    <row r="4419" spans="1:25" x14ac:dyDescent="0.35">
      <c r="A4419" t="s">
        <v>20756</v>
      </c>
      <c r="B4419" t="s">
        <v>20757</v>
      </c>
      <c r="C4419" s="7" t="s">
        <v>20758</v>
      </c>
      <c r="D4419" s="7" t="s">
        <v>54</v>
      </c>
      <c r="E4419" s="9">
        <v>41</v>
      </c>
      <c r="F4419" s="7" t="s">
        <v>92</v>
      </c>
      <c r="G4419" s="6">
        <v>45908</v>
      </c>
      <c r="H4419" s="6">
        <v>45893</v>
      </c>
      <c r="I4419" s="7" t="s">
        <v>30</v>
      </c>
      <c r="J4419" s="7" t="s">
        <v>43</v>
      </c>
      <c r="K4419" s="7" t="s">
        <v>93</v>
      </c>
      <c r="L4419" t="s">
        <v>20759</v>
      </c>
      <c r="M4419" s="7" t="s">
        <v>95</v>
      </c>
      <c r="N4419" s="7" t="s">
        <v>96</v>
      </c>
      <c r="O4419" s="9">
        <v>1</v>
      </c>
      <c r="P4419" s="9">
        <v>18823</v>
      </c>
      <c r="Q4419" s="10">
        <v>26541.74</v>
      </c>
      <c r="R4419" s="9">
        <v>15</v>
      </c>
      <c r="S4419" s="10">
        <v>22560.48</v>
      </c>
      <c r="T4419" s="10">
        <v>7718.74</v>
      </c>
      <c r="U4419" s="7" t="s">
        <v>48</v>
      </c>
      <c r="V4419" s="7" t="s">
        <v>69</v>
      </c>
      <c r="W4419" s="9">
        <v>2</v>
      </c>
      <c r="X4419" s="7" t="s">
        <v>49</v>
      </c>
      <c r="Y4419" s="7" t="s">
        <v>20760</v>
      </c>
    </row>
    <row r="4420" spans="1:25" x14ac:dyDescent="0.35">
      <c r="A4420" t="s">
        <v>20761</v>
      </c>
      <c r="B4420" t="s">
        <v>20762</v>
      </c>
      <c r="C4420" s="7" t="s">
        <v>20763</v>
      </c>
      <c r="D4420" s="7" t="s">
        <v>54</v>
      </c>
      <c r="E4420" s="9">
        <v>55</v>
      </c>
      <c r="F4420" s="7" t="s">
        <v>92</v>
      </c>
      <c r="G4420" s="6">
        <v>45610</v>
      </c>
      <c r="H4420" s="6">
        <v>45676</v>
      </c>
      <c r="I4420" s="7" t="s">
        <v>30</v>
      </c>
      <c r="J4420" s="7" t="s">
        <v>43</v>
      </c>
      <c r="K4420" s="7" t="s">
        <v>93</v>
      </c>
      <c r="L4420" t="s">
        <v>20764</v>
      </c>
      <c r="M4420" s="7" t="s">
        <v>132</v>
      </c>
      <c r="N4420" s="7" t="s">
        <v>133</v>
      </c>
      <c r="O4420" s="9">
        <v>3</v>
      </c>
      <c r="P4420" s="9">
        <v>27025</v>
      </c>
      <c r="Q4420" s="10">
        <v>38991.769999999997</v>
      </c>
      <c r="R4420" s="9">
        <v>20</v>
      </c>
      <c r="S4420" s="10">
        <v>93580.25</v>
      </c>
      <c r="T4420" s="10">
        <v>35900.31</v>
      </c>
      <c r="U4420" s="7" t="s">
        <v>78</v>
      </c>
      <c r="V4420" s="7" t="s">
        <v>112</v>
      </c>
      <c r="W4420" s="9">
        <v>3</v>
      </c>
      <c r="X4420" s="7" t="s">
        <v>49</v>
      </c>
      <c r="Y4420" s="7" t="s">
        <v>20765</v>
      </c>
    </row>
    <row r="4421" spans="1:25" x14ac:dyDescent="0.35">
      <c r="A4421" t="s">
        <v>20766</v>
      </c>
      <c r="B4421" t="s">
        <v>20767</v>
      </c>
      <c r="C4421" s="7" t="s">
        <v>20768</v>
      </c>
      <c r="D4421" s="7" t="s">
        <v>54</v>
      </c>
      <c r="E4421" s="9">
        <v>30</v>
      </c>
      <c r="F4421" s="7" t="s">
        <v>29</v>
      </c>
      <c r="G4421" s="6">
        <v>45595</v>
      </c>
      <c r="H4421" s="6">
        <v>46065</v>
      </c>
      <c r="I4421" s="7" t="s">
        <v>84</v>
      </c>
      <c r="J4421" s="7" t="s">
        <v>85</v>
      </c>
      <c r="K4421" s="7" t="s">
        <v>32</v>
      </c>
      <c r="L4421" t="s">
        <v>20769</v>
      </c>
      <c r="N4421" s="7" t="s">
        <v>35</v>
      </c>
      <c r="O4421" s="9">
        <v>4</v>
      </c>
      <c r="P4421" s="9">
        <v>11568</v>
      </c>
      <c r="Q4421" s="10">
        <v>14990.31</v>
      </c>
      <c r="R4421" s="9">
        <v>5</v>
      </c>
      <c r="S4421" s="10">
        <v>56963.18</v>
      </c>
      <c r="T4421" s="10">
        <v>13689.24</v>
      </c>
      <c r="U4421" s="7" t="s">
        <v>36</v>
      </c>
      <c r="V4421" s="7" t="s">
        <v>154</v>
      </c>
      <c r="W4421" s="9">
        <v>4</v>
      </c>
      <c r="X4421" s="7" t="s">
        <v>87</v>
      </c>
      <c r="Y4421" s="7" t="s">
        <v>20770</v>
      </c>
    </row>
    <row r="4422" spans="1:25" x14ac:dyDescent="0.35">
      <c r="A4422" t="s">
        <v>20771</v>
      </c>
      <c r="B4422" t="s">
        <v>20772</v>
      </c>
      <c r="C4422" s="7" t="s">
        <v>20773</v>
      </c>
      <c r="D4422" s="7" t="s">
        <v>54</v>
      </c>
      <c r="E4422" s="9">
        <v>54</v>
      </c>
      <c r="F4422" s="7" t="s">
        <v>92</v>
      </c>
      <c r="G4422" s="6">
        <v>45724</v>
      </c>
      <c r="H4422" s="6">
        <v>45826</v>
      </c>
      <c r="I4422" s="7" t="s">
        <v>55</v>
      </c>
      <c r="J4422" s="7" t="s">
        <v>56</v>
      </c>
      <c r="K4422" s="7" t="s">
        <v>93</v>
      </c>
      <c r="L4422" t="s">
        <v>19806</v>
      </c>
      <c r="M4422" s="7" t="s">
        <v>132</v>
      </c>
      <c r="N4422" s="7" t="s">
        <v>133</v>
      </c>
      <c r="O4422" s="9">
        <v>5</v>
      </c>
      <c r="P4422" s="9">
        <v>1071</v>
      </c>
      <c r="Q4422" s="10">
        <v>1307.67</v>
      </c>
      <c r="R4422" s="9">
        <v>20</v>
      </c>
      <c r="S4422" s="10">
        <v>5230.68</v>
      </c>
      <c r="T4422" s="10">
        <v>1183.3499999999999</v>
      </c>
      <c r="U4422" s="7" t="s">
        <v>78</v>
      </c>
      <c r="V4422" s="7" t="s">
        <v>37</v>
      </c>
      <c r="W4422" s="9">
        <v>5</v>
      </c>
      <c r="X4422" s="7" t="s">
        <v>58</v>
      </c>
      <c r="Y4422" s="7" t="s">
        <v>20774</v>
      </c>
    </row>
    <row r="4423" spans="1:25" x14ac:dyDescent="0.35">
      <c r="A4423" t="s">
        <v>20775</v>
      </c>
      <c r="B4423" t="s">
        <v>20776</v>
      </c>
      <c r="C4423" s="7" t="s">
        <v>20777</v>
      </c>
      <c r="D4423" s="7" t="s">
        <v>28</v>
      </c>
      <c r="E4423" s="9">
        <v>28</v>
      </c>
      <c r="F4423" s="7" t="s">
        <v>29</v>
      </c>
      <c r="G4423" s="6">
        <v>46117</v>
      </c>
      <c r="H4423" s="6">
        <v>45653</v>
      </c>
      <c r="I4423" s="7" t="s">
        <v>63</v>
      </c>
      <c r="J4423" s="7" t="s">
        <v>64</v>
      </c>
      <c r="K4423" s="7" t="s">
        <v>117</v>
      </c>
      <c r="L4423" t="s">
        <v>20778</v>
      </c>
      <c r="M4423" s="7" t="s">
        <v>119</v>
      </c>
      <c r="N4423" s="7" t="s">
        <v>120</v>
      </c>
      <c r="O4423" s="9">
        <v>2</v>
      </c>
      <c r="P4423" s="9">
        <v>12137</v>
      </c>
      <c r="Q4423" s="10">
        <v>17470.05</v>
      </c>
      <c r="R4423" s="9">
        <v>5</v>
      </c>
      <c r="S4423" s="10">
        <v>33193.089999999997</v>
      </c>
      <c r="T4423" s="10">
        <v>10666.1</v>
      </c>
      <c r="U4423" s="7" t="s">
        <v>48</v>
      </c>
      <c r="V4423" s="7" t="s">
        <v>37</v>
      </c>
      <c r="W4423" s="9">
        <v>5</v>
      </c>
      <c r="X4423" s="7" t="s">
        <v>70</v>
      </c>
      <c r="Y4423" s="7" t="s">
        <v>20779</v>
      </c>
    </row>
    <row r="4424" spans="1:25" x14ac:dyDescent="0.35">
      <c r="A4424" t="s">
        <v>20780</v>
      </c>
      <c r="B4424" t="s">
        <v>20781</v>
      </c>
      <c r="C4424" s="7" t="s">
        <v>20782</v>
      </c>
      <c r="D4424" s="7" t="s">
        <v>28</v>
      </c>
      <c r="E4424" s="9">
        <v>34</v>
      </c>
      <c r="F4424" s="7" t="s">
        <v>29</v>
      </c>
      <c r="G4424" s="6">
        <v>45856</v>
      </c>
      <c r="H4424" s="6">
        <v>45532</v>
      </c>
      <c r="I4424" s="7" t="s">
        <v>63</v>
      </c>
      <c r="J4424" s="7" t="s">
        <v>64</v>
      </c>
      <c r="K4424" s="7" t="s">
        <v>93</v>
      </c>
      <c r="L4424" t="s">
        <v>18675</v>
      </c>
      <c r="M4424" s="7" t="s">
        <v>132</v>
      </c>
      <c r="N4424" s="7" t="s">
        <v>133</v>
      </c>
      <c r="O4424" s="9">
        <v>2</v>
      </c>
      <c r="P4424" s="9">
        <v>25152</v>
      </c>
      <c r="Q4424" s="10">
        <v>33674.65</v>
      </c>
      <c r="R4424" s="9">
        <v>20</v>
      </c>
      <c r="S4424" s="10">
        <v>53879.44</v>
      </c>
      <c r="T4424" s="10">
        <v>17045.3</v>
      </c>
      <c r="U4424" s="7" t="s">
        <v>126</v>
      </c>
      <c r="V4424" s="7" t="s">
        <v>69</v>
      </c>
      <c r="X4424" s="7" t="s">
        <v>70</v>
      </c>
      <c r="Y4424" s="7" t="s">
        <v>7090</v>
      </c>
    </row>
    <row r="4425" spans="1:25" x14ac:dyDescent="0.35">
      <c r="A4425" t="s">
        <v>20783</v>
      </c>
      <c r="B4425" t="s">
        <v>20784</v>
      </c>
      <c r="C4425" s="7" t="s">
        <v>20785</v>
      </c>
      <c r="D4425" s="7" t="s">
        <v>28</v>
      </c>
      <c r="E4425" s="9">
        <v>40</v>
      </c>
      <c r="F4425" s="7" t="s">
        <v>29</v>
      </c>
      <c r="G4425" s="6">
        <v>45826</v>
      </c>
      <c r="H4425" s="6">
        <v>45914</v>
      </c>
      <c r="I4425" s="7" t="s">
        <v>84</v>
      </c>
      <c r="J4425" s="7" t="s">
        <v>85</v>
      </c>
      <c r="K4425" s="7" t="s">
        <v>65</v>
      </c>
      <c r="L4425" t="s">
        <v>20786</v>
      </c>
      <c r="M4425" s="7" t="s">
        <v>67</v>
      </c>
      <c r="N4425" s="7" t="s">
        <v>68</v>
      </c>
      <c r="O4425" s="9">
        <v>5</v>
      </c>
      <c r="P4425" s="9">
        <v>20327</v>
      </c>
      <c r="Q4425" s="10">
        <v>25603.8</v>
      </c>
      <c r="R4425" s="9">
        <v>5</v>
      </c>
      <c r="S4425" s="10">
        <v>121618.05</v>
      </c>
      <c r="T4425" s="10">
        <v>26384</v>
      </c>
      <c r="U4425" s="7" t="s">
        <v>48</v>
      </c>
      <c r="V4425" s="7" t="s">
        <v>154</v>
      </c>
      <c r="W4425" s="9">
        <v>2</v>
      </c>
      <c r="X4425" s="7" t="s">
        <v>87</v>
      </c>
      <c r="Y4425" s="7" t="s">
        <v>20787</v>
      </c>
    </row>
    <row r="4426" spans="1:25" x14ac:dyDescent="0.35">
      <c r="A4426" t="s">
        <v>20788</v>
      </c>
      <c r="B4426" t="s">
        <v>20789</v>
      </c>
      <c r="C4426" s="7" t="s">
        <v>20790</v>
      </c>
      <c r="D4426" s="7" t="s">
        <v>28</v>
      </c>
      <c r="E4426" s="9">
        <v>43</v>
      </c>
      <c r="F4426" s="7" t="s">
        <v>29</v>
      </c>
      <c r="G4426" s="6">
        <v>45632</v>
      </c>
      <c r="H4426" s="6">
        <v>45500</v>
      </c>
      <c r="I4426" s="7" t="s">
        <v>55</v>
      </c>
      <c r="J4426" s="7" t="s">
        <v>56</v>
      </c>
      <c r="K4426" s="7" t="s">
        <v>65</v>
      </c>
      <c r="L4426" t="s">
        <v>20791</v>
      </c>
      <c r="M4426" s="7" t="s">
        <v>67</v>
      </c>
      <c r="N4426" s="7" t="s">
        <v>68</v>
      </c>
      <c r="O4426" s="9">
        <v>2</v>
      </c>
      <c r="P4426" s="9">
        <v>17664</v>
      </c>
      <c r="Q4426" s="10">
        <v>25090.61</v>
      </c>
      <c r="R4426" s="9">
        <v>20</v>
      </c>
      <c r="S4426" s="10">
        <v>40144.980000000003</v>
      </c>
      <c r="T4426" s="10">
        <v>14853.22</v>
      </c>
      <c r="U4426" s="7" t="s">
        <v>48</v>
      </c>
      <c r="V4426" s="7" t="s">
        <v>69</v>
      </c>
      <c r="W4426" s="9">
        <v>3</v>
      </c>
      <c r="X4426" s="7" t="s">
        <v>58</v>
      </c>
      <c r="Y4426" s="7" t="s">
        <v>20792</v>
      </c>
    </row>
    <row r="4427" spans="1:25" x14ac:dyDescent="0.35">
      <c r="A4427" t="s">
        <v>20793</v>
      </c>
      <c r="B4427" t="s">
        <v>20794</v>
      </c>
      <c r="C4427" s="7" t="s">
        <v>20795</v>
      </c>
      <c r="D4427" s="7" t="s">
        <v>54</v>
      </c>
      <c r="E4427" s="9">
        <v>44</v>
      </c>
      <c r="F4427" s="7" t="s">
        <v>29</v>
      </c>
      <c r="G4427" s="6">
        <v>46010</v>
      </c>
      <c r="H4427" s="6">
        <v>45487</v>
      </c>
      <c r="J4427" s="7" t="s">
        <v>56</v>
      </c>
      <c r="K4427" s="7" t="s">
        <v>93</v>
      </c>
      <c r="L4427" t="s">
        <v>20796</v>
      </c>
      <c r="M4427" s="7" t="s">
        <v>95</v>
      </c>
      <c r="N4427" s="7" t="s">
        <v>96</v>
      </c>
      <c r="O4427" s="9">
        <v>2</v>
      </c>
      <c r="P4427" s="9">
        <v>29877</v>
      </c>
      <c r="Q4427" s="10">
        <v>37382.36</v>
      </c>
      <c r="R4427" s="9">
        <v>15</v>
      </c>
      <c r="S4427" s="10">
        <v>63550.01</v>
      </c>
      <c r="T4427" s="10">
        <v>15010.72</v>
      </c>
      <c r="U4427" s="7" t="s">
        <v>126</v>
      </c>
      <c r="V4427" s="7" t="s">
        <v>69</v>
      </c>
      <c r="W4427" s="9">
        <v>5</v>
      </c>
      <c r="X4427" s="7" t="s">
        <v>58</v>
      </c>
      <c r="Y4427" s="7" t="s">
        <v>20797</v>
      </c>
    </row>
    <row r="4428" spans="1:25" x14ac:dyDescent="0.35">
      <c r="A4428" t="s">
        <v>20798</v>
      </c>
      <c r="B4428" t="s">
        <v>20799</v>
      </c>
      <c r="C4428" s="7" t="s">
        <v>20800</v>
      </c>
      <c r="D4428" s="7" t="s">
        <v>28</v>
      </c>
      <c r="E4428" s="9">
        <v>48</v>
      </c>
      <c r="F4428" s="7" t="s">
        <v>92</v>
      </c>
      <c r="G4428" s="6">
        <v>46071</v>
      </c>
      <c r="H4428" s="6">
        <v>45982</v>
      </c>
      <c r="I4428" s="7" t="s">
        <v>84</v>
      </c>
      <c r="J4428" s="7" t="s">
        <v>85</v>
      </c>
      <c r="K4428" s="7" t="s">
        <v>65</v>
      </c>
      <c r="L4428" t="s">
        <v>10761</v>
      </c>
      <c r="M4428" s="7" t="s">
        <v>67</v>
      </c>
      <c r="N4428" s="7" t="s">
        <v>68</v>
      </c>
      <c r="O4428" s="9">
        <v>5</v>
      </c>
      <c r="P4428" s="9">
        <v>8393</v>
      </c>
      <c r="Q4428" s="10">
        <v>9690.43</v>
      </c>
      <c r="R4428" s="9">
        <v>10</v>
      </c>
      <c r="S4428" s="10">
        <v>43606.94</v>
      </c>
      <c r="T4428" s="10">
        <v>6487.15</v>
      </c>
      <c r="U4428" s="7" t="s">
        <v>48</v>
      </c>
      <c r="V4428" s="7" t="s">
        <v>69</v>
      </c>
      <c r="W4428" s="9">
        <v>5</v>
      </c>
      <c r="X4428" s="7" t="s">
        <v>87</v>
      </c>
      <c r="Y4428" s="7" t="s">
        <v>20801</v>
      </c>
    </row>
    <row r="4429" spans="1:25" x14ac:dyDescent="0.35">
      <c r="A4429" t="s">
        <v>20802</v>
      </c>
      <c r="B4429" t="s">
        <v>20803</v>
      </c>
      <c r="C4429" s="7" t="s">
        <v>10076</v>
      </c>
      <c r="D4429" s="7" t="s">
        <v>28</v>
      </c>
      <c r="E4429" s="9">
        <v>19</v>
      </c>
      <c r="F4429" s="7" t="s">
        <v>29</v>
      </c>
      <c r="G4429" s="6">
        <v>46023</v>
      </c>
      <c r="H4429" s="6">
        <v>46096</v>
      </c>
      <c r="I4429" s="7" t="s">
        <v>75</v>
      </c>
      <c r="J4429" s="7" t="s">
        <v>76</v>
      </c>
      <c r="K4429" s="7" t="s">
        <v>93</v>
      </c>
      <c r="L4429" t="s">
        <v>20804</v>
      </c>
      <c r="M4429" s="7" t="s">
        <v>132</v>
      </c>
      <c r="N4429" s="7" t="s">
        <v>133</v>
      </c>
      <c r="O4429" s="9">
        <v>5</v>
      </c>
      <c r="P4429" s="9">
        <v>13172</v>
      </c>
      <c r="Q4429" s="10">
        <v>14842.93</v>
      </c>
      <c r="R4429" s="9">
        <v>20</v>
      </c>
      <c r="S4429" s="10">
        <v>59371.72</v>
      </c>
      <c r="T4429" s="10">
        <v>8354.65</v>
      </c>
      <c r="U4429" s="7" t="s">
        <v>36</v>
      </c>
      <c r="V4429" s="7" t="s">
        <v>37</v>
      </c>
      <c r="W4429" s="9">
        <v>3</v>
      </c>
      <c r="X4429" s="7" t="s">
        <v>79</v>
      </c>
      <c r="Y4429" s="7" t="s">
        <v>20805</v>
      </c>
    </row>
    <row r="4430" spans="1:25" x14ac:dyDescent="0.35">
      <c r="A4430" t="s">
        <v>20806</v>
      </c>
      <c r="B4430" t="s">
        <v>20807</v>
      </c>
      <c r="C4430" s="7" t="s">
        <v>20808</v>
      </c>
      <c r="D4430" s="7" t="s">
        <v>54</v>
      </c>
      <c r="E4430" s="9">
        <v>19</v>
      </c>
      <c r="F4430" s="7" t="s">
        <v>29</v>
      </c>
      <c r="G4430" s="6">
        <v>45644</v>
      </c>
      <c r="H4430" s="6">
        <v>46035</v>
      </c>
      <c r="I4430" s="7" t="s">
        <v>55</v>
      </c>
      <c r="J4430" s="7" t="s">
        <v>56</v>
      </c>
      <c r="K4430" s="7" t="s">
        <v>93</v>
      </c>
      <c r="L4430" t="s">
        <v>20809</v>
      </c>
      <c r="M4430" s="7" t="s">
        <v>132</v>
      </c>
      <c r="N4430" s="7" t="s">
        <v>133</v>
      </c>
      <c r="O4430" s="9">
        <v>2</v>
      </c>
      <c r="P4430" s="9">
        <v>5976</v>
      </c>
      <c r="Q4430" s="10">
        <v>7695.53</v>
      </c>
      <c r="R4430" s="9">
        <v>0</v>
      </c>
      <c r="S4430" s="10">
        <v>15391.06</v>
      </c>
      <c r="T4430" s="10">
        <v>3439.06</v>
      </c>
      <c r="U4430" s="7" t="s">
        <v>126</v>
      </c>
      <c r="V4430" s="7" t="s">
        <v>69</v>
      </c>
      <c r="W4430" s="9">
        <v>4</v>
      </c>
      <c r="X4430" s="7" t="s">
        <v>58</v>
      </c>
      <c r="Y4430" s="7" t="s">
        <v>20810</v>
      </c>
    </row>
    <row r="4431" spans="1:25" x14ac:dyDescent="0.35">
      <c r="A4431" t="s">
        <v>20811</v>
      </c>
      <c r="B4431" t="s">
        <v>20812</v>
      </c>
      <c r="C4431" s="7" t="s">
        <v>20813</v>
      </c>
      <c r="D4431" s="7" t="s">
        <v>28</v>
      </c>
      <c r="E4431" s="9">
        <v>20</v>
      </c>
      <c r="F4431" s="7" t="s">
        <v>92</v>
      </c>
      <c r="G4431" s="6">
        <v>45536</v>
      </c>
      <c r="H4431" s="6">
        <v>45734</v>
      </c>
      <c r="I4431" s="7" t="s">
        <v>63</v>
      </c>
      <c r="J4431" s="7" t="s">
        <v>64</v>
      </c>
      <c r="K4431" s="7" t="s">
        <v>65</v>
      </c>
      <c r="L4431" t="s">
        <v>8292</v>
      </c>
      <c r="M4431" s="7" t="s">
        <v>67</v>
      </c>
      <c r="N4431" s="7" t="s">
        <v>68</v>
      </c>
      <c r="O4431" s="9">
        <v>3</v>
      </c>
      <c r="P4431" s="9">
        <v>22658</v>
      </c>
      <c r="Q4431" s="10">
        <v>29025.68</v>
      </c>
      <c r="R4431" s="9">
        <v>20</v>
      </c>
      <c r="S4431" s="10">
        <v>69661.63</v>
      </c>
      <c r="T4431" s="10">
        <v>19103.04</v>
      </c>
      <c r="U4431" s="7" t="s">
        <v>48</v>
      </c>
      <c r="V4431" s="7" t="s">
        <v>37</v>
      </c>
      <c r="W4431" s="9">
        <v>4</v>
      </c>
      <c r="X4431" s="7" t="s">
        <v>70</v>
      </c>
      <c r="Y4431" s="7" t="s">
        <v>10930</v>
      </c>
    </row>
    <row r="4432" spans="1:25" x14ac:dyDescent="0.35">
      <c r="A4432" t="s">
        <v>20814</v>
      </c>
      <c r="B4432" t="s">
        <v>20815</v>
      </c>
      <c r="C4432" s="7" t="s">
        <v>20816</v>
      </c>
      <c r="D4432" s="7" t="s">
        <v>28</v>
      </c>
      <c r="E4432" s="9">
        <v>48</v>
      </c>
      <c r="F4432" s="7" t="s">
        <v>92</v>
      </c>
      <c r="G4432" s="6">
        <v>45469</v>
      </c>
      <c r="H4432" s="6">
        <v>45824</v>
      </c>
      <c r="I4432" s="7" t="s">
        <v>30</v>
      </c>
      <c r="J4432" s="7" t="s">
        <v>31</v>
      </c>
      <c r="K4432" s="7" t="s">
        <v>93</v>
      </c>
      <c r="L4432" t="s">
        <v>20817</v>
      </c>
      <c r="M4432" s="7" t="s">
        <v>95</v>
      </c>
      <c r="N4432" s="7" t="s">
        <v>96</v>
      </c>
      <c r="O4432" s="9">
        <v>5</v>
      </c>
      <c r="P4432" s="9">
        <v>27159</v>
      </c>
      <c r="Q4432" s="10">
        <v>33856.15</v>
      </c>
      <c r="R4432" s="9">
        <v>0</v>
      </c>
      <c r="S4432" s="10">
        <v>169280.75</v>
      </c>
      <c r="T4432" s="10">
        <v>33485.75</v>
      </c>
      <c r="U4432" s="7" t="s">
        <v>78</v>
      </c>
      <c r="V4432" s="7" t="s">
        <v>154</v>
      </c>
      <c r="W4432" s="9">
        <v>2</v>
      </c>
      <c r="X4432" s="7" t="s">
        <v>38</v>
      </c>
      <c r="Y4432" s="7" t="s">
        <v>20818</v>
      </c>
    </row>
    <row r="4433" spans="1:25" x14ac:dyDescent="0.35">
      <c r="A4433" t="s">
        <v>20819</v>
      </c>
      <c r="B4433" t="s">
        <v>20820</v>
      </c>
      <c r="C4433" s="7" t="s">
        <v>20821</v>
      </c>
      <c r="D4433" s="7" t="s">
        <v>28</v>
      </c>
      <c r="E4433" s="9">
        <v>54</v>
      </c>
      <c r="F4433" s="7" t="s">
        <v>29</v>
      </c>
      <c r="G4433" s="6">
        <v>45761</v>
      </c>
      <c r="H4433" s="6">
        <v>45992</v>
      </c>
      <c r="I4433" s="7" t="s">
        <v>75</v>
      </c>
      <c r="J4433" s="7" t="s">
        <v>76</v>
      </c>
      <c r="K4433" s="7" t="s">
        <v>93</v>
      </c>
      <c r="L4433" t="s">
        <v>4441</v>
      </c>
      <c r="M4433" s="7" t="s">
        <v>132</v>
      </c>
      <c r="N4433" s="7" t="s">
        <v>133</v>
      </c>
      <c r="O4433" s="9">
        <v>1</v>
      </c>
      <c r="P4433" s="9">
        <v>10337</v>
      </c>
      <c r="Q4433" s="10">
        <v>12465.63</v>
      </c>
      <c r="R4433" s="9">
        <v>5</v>
      </c>
      <c r="S4433" s="10">
        <v>11842.35</v>
      </c>
      <c r="T4433" s="10">
        <v>2128.63</v>
      </c>
      <c r="U4433" s="7" t="s">
        <v>48</v>
      </c>
      <c r="V4433" s="7" t="s">
        <v>154</v>
      </c>
      <c r="W4433" s="9">
        <v>5</v>
      </c>
      <c r="X4433" s="7" t="s">
        <v>79</v>
      </c>
      <c r="Y4433" s="7" t="s">
        <v>20822</v>
      </c>
    </row>
    <row r="4434" spans="1:25" x14ac:dyDescent="0.35">
      <c r="A4434" t="s">
        <v>20823</v>
      </c>
      <c r="B4434" t="s">
        <v>20824</v>
      </c>
      <c r="C4434" s="7" t="s">
        <v>20825</v>
      </c>
      <c r="D4434" s="7" t="s">
        <v>54</v>
      </c>
      <c r="E4434" s="9">
        <v>53</v>
      </c>
      <c r="F4434" s="7" t="s">
        <v>92</v>
      </c>
      <c r="G4434" s="6">
        <v>45680</v>
      </c>
      <c r="H4434" s="6">
        <v>45672</v>
      </c>
      <c r="I4434" s="7" t="s">
        <v>30</v>
      </c>
      <c r="J4434" s="7" t="s">
        <v>31</v>
      </c>
      <c r="K4434" s="7" t="s">
        <v>32</v>
      </c>
      <c r="L4434" t="s">
        <v>17513</v>
      </c>
      <c r="M4434" s="7" t="s">
        <v>34</v>
      </c>
      <c r="N4434" s="7" t="s">
        <v>35</v>
      </c>
      <c r="O4434" s="9">
        <v>5</v>
      </c>
      <c r="P4434" s="9">
        <v>16300</v>
      </c>
      <c r="Q4434" s="10">
        <v>22492.86</v>
      </c>
      <c r="R4434" s="9">
        <v>10</v>
      </c>
      <c r="S4434" s="10">
        <v>101217.87</v>
      </c>
      <c r="T4434" s="10">
        <v>30964.3</v>
      </c>
      <c r="U4434" s="7" t="s">
        <v>36</v>
      </c>
      <c r="V4434" s="7" t="s">
        <v>112</v>
      </c>
      <c r="W4434" s="9">
        <v>5</v>
      </c>
      <c r="X4434" s="7" t="s">
        <v>38</v>
      </c>
      <c r="Y4434" s="7" t="s">
        <v>20826</v>
      </c>
    </row>
    <row r="4435" spans="1:25" x14ac:dyDescent="0.35">
      <c r="A4435" t="s">
        <v>20827</v>
      </c>
      <c r="B4435" t="s">
        <v>20828</v>
      </c>
      <c r="C4435" s="7" t="s">
        <v>20829</v>
      </c>
      <c r="D4435" s="7" t="s">
        <v>54</v>
      </c>
      <c r="E4435" s="9">
        <v>21</v>
      </c>
      <c r="F4435" s="7" t="s">
        <v>29</v>
      </c>
      <c r="G4435" s="6">
        <v>45582</v>
      </c>
      <c r="H4435" s="6">
        <v>45528</v>
      </c>
      <c r="I4435" s="7" t="s">
        <v>84</v>
      </c>
      <c r="J4435" s="7" t="s">
        <v>85</v>
      </c>
      <c r="K4435" s="7" t="s">
        <v>93</v>
      </c>
      <c r="L4435" t="s">
        <v>20830</v>
      </c>
      <c r="M4435" s="7" t="s">
        <v>95</v>
      </c>
      <c r="N4435" s="7" t="s">
        <v>96</v>
      </c>
      <c r="O4435" s="9">
        <v>5</v>
      </c>
      <c r="P4435" s="9">
        <v>19253</v>
      </c>
      <c r="Q4435" s="10">
        <v>25062.83</v>
      </c>
      <c r="R4435" s="9">
        <v>10</v>
      </c>
      <c r="S4435" s="10">
        <v>112782.74</v>
      </c>
      <c r="T4435" s="10">
        <v>29049.15</v>
      </c>
      <c r="U4435" s="7" t="s">
        <v>48</v>
      </c>
      <c r="V4435" s="7" t="s">
        <v>37</v>
      </c>
      <c r="W4435" s="9">
        <v>2</v>
      </c>
      <c r="X4435" s="7" t="s">
        <v>87</v>
      </c>
      <c r="Y4435" s="7" t="s">
        <v>20831</v>
      </c>
    </row>
    <row r="4436" spans="1:25" x14ac:dyDescent="0.35">
      <c r="A4436" t="s">
        <v>20832</v>
      </c>
      <c r="B4436" t="s">
        <v>20833</v>
      </c>
      <c r="C4436" s="7" t="s">
        <v>20834</v>
      </c>
      <c r="D4436" s="7" t="s">
        <v>54</v>
      </c>
      <c r="E4436" s="9">
        <v>55</v>
      </c>
      <c r="F4436" s="7" t="s">
        <v>92</v>
      </c>
      <c r="G4436" s="6">
        <v>46128</v>
      </c>
      <c r="H4436" s="6">
        <v>45714</v>
      </c>
      <c r="I4436" s="7" t="s">
        <v>55</v>
      </c>
      <c r="J4436" s="7" t="s">
        <v>56</v>
      </c>
      <c r="K4436" s="7" t="s">
        <v>93</v>
      </c>
      <c r="L4436" t="s">
        <v>20835</v>
      </c>
      <c r="M4436" s="7" t="s">
        <v>132</v>
      </c>
      <c r="N4436" s="7" t="s">
        <v>133</v>
      </c>
      <c r="O4436" s="9">
        <v>3</v>
      </c>
      <c r="P4436" s="9">
        <v>27966</v>
      </c>
      <c r="Q4436" s="10">
        <v>37748.080000000002</v>
      </c>
      <c r="R4436" s="9">
        <v>0</v>
      </c>
      <c r="S4436" s="10">
        <v>113244.24</v>
      </c>
      <c r="T4436" s="10">
        <v>29346.240000000002</v>
      </c>
      <c r="U4436" s="7" t="s">
        <v>36</v>
      </c>
      <c r="V4436" s="7" t="s">
        <v>112</v>
      </c>
      <c r="W4436" s="9">
        <v>4</v>
      </c>
      <c r="X4436" s="7" t="s">
        <v>58</v>
      </c>
      <c r="Y4436" s="7" t="s">
        <v>20836</v>
      </c>
    </row>
    <row r="4437" spans="1:25" x14ac:dyDescent="0.35">
      <c r="A4437" t="s">
        <v>20837</v>
      </c>
      <c r="B4437" t="s">
        <v>20838</v>
      </c>
      <c r="C4437" s="7" t="s">
        <v>20839</v>
      </c>
      <c r="D4437" s="7" t="s">
        <v>54</v>
      </c>
      <c r="E4437" s="9">
        <v>31</v>
      </c>
      <c r="F4437" s="7" t="s">
        <v>29</v>
      </c>
      <c r="G4437" s="6">
        <v>46028</v>
      </c>
      <c r="H4437" s="6">
        <v>46171</v>
      </c>
      <c r="I4437" s="7" t="s">
        <v>84</v>
      </c>
      <c r="J4437" s="7" t="s">
        <v>85</v>
      </c>
      <c r="K4437" s="7" t="s">
        <v>117</v>
      </c>
      <c r="L4437" t="s">
        <v>20840</v>
      </c>
      <c r="M4437" s="7" t="s">
        <v>119</v>
      </c>
      <c r="N4437" s="7" t="s">
        <v>120</v>
      </c>
      <c r="O4437" s="9">
        <v>2</v>
      </c>
      <c r="P4437" s="9">
        <v>8021</v>
      </c>
      <c r="Q4437" s="10">
        <v>8906.9</v>
      </c>
      <c r="R4437" s="9">
        <v>10</v>
      </c>
      <c r="S4437" s="10">
        <v>16032.42</v>
      </c>
      <c r="T4437" s="10">
        <v>1771.8</v>
      </c>
      <c r="U4437" s="7" t="s">
        <v>126</v>
      </c>
      <c r="V4437" s="7" t="s">
        <v>112</v>
      </c>
      <c r="W4437" s="9">
        <v>1</v>
      </c>
      <c r="X4437" s="7" t="s">
        <v>87</v>
      </c>
      <c r="Y4437" s="7" t="s">
        <v>20841</v>
      </c>
    </row>
    <row r="4438" spans="1:25" x14ac:dyDescent="0.35">
      <c r="A4438" t="s">
        <v>20842</v>
      </c>
      <c r="B4438" t="s">
        <v>20843</v>
      </c>
      <c r="C4438" s="7" t="s">
        <v>20844</v>
      </c>
      <c r="D4438" s="7" t="s">
        <v>28</v>
      </c>
      <c r="E4438" s="9">
        <v>34</v>
      </c>
      <c r="F4438" s="7" t="s">
        <v>92</v>
      </c>
      <c r="G4438" s="6">
        <v>45863</v>
      </c>
      <c r="H4438" s="6">
        <v>45649</v>
      </c>
      <c r="I4438" s="7" t="s">
        <v>84</v>
      </c>
      <c r="J4438" s="7" t="s">
        <v>85</v>
      </c>
      <c r="K4438" s="7" t="s">
        <v>93</v>
      </c>
      <c r="L4438" t="s">
        <v>15367</v>
      </c>
      <c r="M4438" s="7" t="s">
        <v>132</v>
      </c>
      <c r="N4438" s="7" t="s">
        <v>133</v>
      </c>
      <c r="O4438" s="9">
        <v>1</v>
      </c>
      <c r="P4438" s="9">
        <v>8294</v>
      </c>
      <c r="Q4438" s="10">
        <v>10204.17</v>
      </c>
      <c r="R4438" s="9">
        <v>20</v>
      </c>
      <c r="S4438" s="10">
        <v>8163.34</v>
      </c>
      <c r="T4438" s="10">
        <v>1910.17</v>
      </c>
      <c r="U4438" s="7" t="s">
        <v>48</v>
      </c>
      <c r="V4438" s="7" t="s">
        <v>37</v>
      </c>
      <c r="W4438" s="9">
        <v>4</v>
      </c>
      <c r="X4438" s="7" t="s">
        <v>87</v>
      </c>
      <c r="Y4438" s="7" t="s">
        <v>20845</v>
      </c>
    </row>
    <row r="4439" spans="1:25" x14ac:dyDescent="0.35">
      <c r="A4439" t="s">
        <v>20846</v>
      </c>
      <c r="B4439" t="s">
        <v>20847</v>
      </c>
      <c r="C4439" s="7" t="s">
        <v>20848</v>
      </c>
      <c r="D4439" s="7" t="s">
        <v>54</v>
      </c>
      <c r="E4439" s="9">
        <v>57</v>
      </c>
      <c r="F4439" s="7" t="s">
        <v>92</v>
      </c>
      <c r="G4439" s="6">
        <v>45698</v>
      </c>
      <c r="H4439" s="6">
        <v>45677</v>
      </c>
      <c r="I4439" s="7" t="s">
        <v>75</v>
      </c>
      <c r="J4439" s="7" t="s">
        <v>76</v>
      </c>
      <c r="K4439" s="7" t="s">
        <v>65</v>
      </c>
      <c r="L4439" t="s">
        <v>20849</v>
      </c>
      <c r="M4439" s="7" t="s">
        <v>67</v>
      </c>
      <c r="N4439" s="7" t="s">
        <v>68</v>
      </c>
      <c r="O4439" s="9">
        <v>5</v>
      </c>
      <c r="P4439" s="9">
        <v>21610</v>
      </c>
      <c r="Q4439" s="10">
        <v>27427.45</v>
      </c>
      <c r="R4439" s="9">
        <v>0</v>
      </c>
      <c r="S4439" s="10">
        <v>137137.25</v>
      </c>
      <c r="T4439" s="10">
        <v>29087.25</v>
      </c>
      <c r="U4439" s="7" t="s">
        <v>36</v>
      </c>
      <c r="V4439" s="7" t="s">
        <v>69</v>
      </c>
      <c r="W4439" s="9">
        <v>5</v>
      </c>
      <c r="X4439" s="7" t="s">
        <v>79</v>
      </c>
      <c r="Y4439" s="7" t="s">
        <v>20850</v>
      </c>
    </row>
    <row r="4440" spans="1:25" x14ac:dyDescent="0.35">
      <c r="A4440" t="s">
        <v>20851</v>
      </c>
      <c r="B4440" t="s">
        <v>20852</v>
      </c>
      <c r="C4440" s="7" t="s">
        <v>20853</v>
      </c>
      <c r="D4440" s="7" t="s">
        <v>28</v>
      </c>
      <c r="E4440" s="9">
        <v>31</v>
      </c>
      <c r="F4440" s="7" t="s">
        <v>29</v>
      </c>
      <c r="G4440" s="6">
        <v>45624</v>
      </c>
      <c r="H4440" s="6">
        <v>45675</v>
      </c>
      <c r="I4440" s="7" t="s">
        <v>75</v>
      </c>
      <c r="J4440" s="7" t="s">
        <v>76</v>
      </c>
      <c r="K4440" s="7" t="s">
        <v>44</v>
      </c>
      <c r="L4440" t="s">
        <v>20854</v>
      </c>
      <c r="M4440" s="7" t="s">
        <v>46</v>
      </c>
      <c r="N4440" s="7" t="s">
        <v>47</v>
      </c>
      <c r="O4440" s="9">
        <v>2</v>
      </c>
      <c r="P4440" s="9">
        <v>18062</v>
      </c>
      <c r="Q4440" s="10">
        <v>23928.36</v>
      </c>
      <c r="R4440" s="9">
        <v>20</v>
      </c>
      <c r="S4440" s="10">
        <v>38285.379999999997</v>
      </c>
      <c r="T4440" s="10">
        <v>11732.72</v>
      </c>
      <c r="U4440" s="7" t="s">
        <v>36</v>
      </c>
      <c r="V4440" s="7" t="s">
        <v>37</v>
      </c>
      <c r="W4440" s="9">
        <v>4</v>
      </c>
      <c r="X4440" s="7" t="s">
        <v>79</v>
      </c>
      <c r="Y4440" s="7" t="s">
        <v>13875</v>
      </c>
    </row>
    <row r="4441" spans="1:25" x14ac:dyDescent="0.35">
      <c r="A4441" t="s">
        <v>20855</v>
      </c>
      <c r="B4441" t="s">
        <v>20856</v>
      </c>
      <c r="C4441" s="7" t="s">
        <v>20857</v>
      </c>
      <c r="D4441" s="7" t="s">
        <v>28</v>
      </c>
      <c r="E4441" s="9">
        <v>35</v>
      </c>
      <c r="F4441" s="7" t="s">
        <v>92</v>
      </c>
      <c r="G4441" s="6">
        <v>45889</v>
      </c>
      <c r="H4441" s="6">
        <v>45851</v>
      </c>
      <c r="I4441" s="7" t="s">
        <v>75</v>
      </c>
      <c r="J4441" s="7" t="s">
        <v>76</v>
      </c>
      <c r="K4441" s="7" t="s">
        <v>93</v>
      </c>
      <c r="L4441" t="s">
        <v>20858</v>
      </c>
      <c r="N4441" s="7" t="s">
        <v>96</v>
      </c>
      <c r="O4441" s="9">
        <v>3</v>
      </c>
      <c r="P4441" s="9">
        <v>5542</v>
      </c>
      <c r="Q4441" s="10">
        <v>6713.06</v>
      </c>
      <c r="R4441" s="9">
        <v>20</v>
      </c>
      <c r="S4441" s="10">
        <v>16111.34</v>
      </c>
      <c r="T4441" s="10">
        <v>3513.18</v>
      </c>
      <c r="U4441" s="7" t="s">
        <v>48</v>
      </c>
      <c r="V4441" s="7" t="s">
        <v>37</v>
      </c>
      <c r="W4441" s="9">
        <v>2</v>
      </c>
      <c r="X4441" s="7" t="s">
        <v>79</v>
      </c>
      <c r="Y4441" s="7" t="s">
        <v>20859</v>
      </c>
    </row>
    <row r="4442" spans="1:25" x14ac:dyDescent="0.35">
      <c r="A4442" t="s">
        <v>20860</v>
      </c>
      <c r="B4442" t="s">
        <v>20861</v>
      </c>
      <c r="C4442" s="7" t="s">
        <v>20862</v>
      </c>
      <c r="D4442" s="7" t="s">
        <v>28</v>
      </c>
      <c r="E4442" s="9">
        <v>31</v>
      </c>
      <c r="F4442" s="7" t="s">
        <v>29</v>
      </c>
      <c r="G4442" s="6">
        <v>45987</v>
      </c>
      <c r="H4442" s="6">
        <v>45728</v>
      </c>
      <c r="I4442" s="7" t="s">
        <v>55</v>
      </c>
      <c r="J4442" s="7" t="s">
        <v>56</v>
      </c>
      <c r="K4442" s="7" t="s">
        <v>65</v>
      </c>
      <c r="L4442" t="s">
        <v>19896</v>
      </c>
      <c r="M4442" s="7" t="s">
        <v>67</v>
      </c>
      <c r="N4442" s="7" t="s">
        <v>68</v>
      </c>
      <c r="O4442" s="9">
        <v>3</v>
      </c>
      <c r="P4442" s="9">
        <v>2512</v>
      </c>
      <c r="Q4442" s="10">
        <v>3475.03</v>
      </c>
      <c r="R4442" s="9">
        <v>5</v>
      </c>
      <c r="S4442" s="10">
        <v>9903.84</v>
      </c>
      <c r="T4442" s="10">
        <v>2889.09</v>
      </c>
      <c r="U4442" s="7" t="s">
        <v>48</v>
      </c>
      <c r="V4442" s="7" t="s">
        <v>37</v>
      </c>
      <c r="W4442" s="9">
        <v>4</v>
      </c>
      <c r="X4442" s="7" t="s">
        <v>58</v>
      </c>
      <c r="Y4442" s="7" t="s">
        <v>20863</v>
      </c>
    </row>
    <row r="4443" spans="1:25" x14ac:dyDescent="0.35">
      <c r="A4443" t="s">
        <v>20864</v>
      </c>
      <c r="B4443" t="s">
        <v>20865</v>
      </c>
      <c r="C4443" s="7" t="s">
        <v>20866</v>
      </c>
      <c r="D4443" s="7" t="s">
        <v>54</v>
      </c>
      <c r="E4443" s="9">
        <v>46</v>
      </c>
      <c r="F4443" s="7" t="s">
        <v>29</v>
      </c>
      <c r="G4443" s="6">
        <v>46148</v>
      </c>
      <c r="H4443" s="6">
        <v>45652</v>
      </c>
      <c r="I4443" s="7" t="s">
        <v>55</v>
      </c>
      <c r="J4443" s="7" t="s">
        <v>56</v>
      </c>
      <c r="K4443" s="7" t="s">
        <v>93</v>
      </c>
      <c r="L4443" t="s">
        <v>20867</v>
      </c>
      <c r="M4443" s="7" t="s">
        <v>132</v>
      </c>
      <c r="N4443" s="7" t="s">
        <v>133</v>
      </c>
      <c r="O4443" s="9">
        <v>4</v>
      </c>
      <c r="P4443" s="9">
        <v>21627</v>
      </c>
      <c r="Q4443" s="10">
        <v>27770.53</v>
      </c>
      <c r="R4443" s="9">
        <v>15</v>
      </c>
      <c r="S4443" s="10">
        <v>94419.8</v>
      </c>
      <c r="T4443" s="10">
        <v>24574.12</v>
      </c>
      <c r="U4443" s="7" t="s">
        <v>48</v>
      </c>
      <c r="V4443" s="7" t="s">
        <v>37</v>
      </c>
      <c r="W4443" s="9">
        <v>5</v>
      </c>
      <c r="X4443" s="7" t="s">
        <v>58</v>
      </c>
      <c r="Y4443" s="7" t="s">
        <v>20868</v>
      </c>
    </row>
    <row r="4444" spans="1:25" x14ac:dyDescent="0.35">
      <c r="A4444" t="s">
        <v>20869</v>
      </c>
      <c r="B4444" t="s">
        <v>20870</v>
      </c>
      <c r="C4444" s="7" t="s">
        <v>20871</v>
      </c>
      <c r="D4444" s="7" t="s">
        <v>54</v>
      </c>
      <c r="E4444" s="9">
        <v>35</v>
      </c>
      <c r="F4444" s="7" t="s">
        <v>29</v>
      </c>
      <c r="G4444" s="6">
        <v>45556</v>
      </c>
      <c r="H4444" s="6">
        <v>45843</v>
      </c>
      <c r="I4444" s="7" t="s">
        <v>30</v>
      </c>
      <c r="J4444" s="7" t="s">
        <v>31</v>
      </c>
      <c r="K4444" s="7" t="s">
        <v>305</v>
      </c>
      <c r="L4444" t="s">
        <v>4273</v>
      </c>
      <c r="M4444" s="7" t="s">
        <v>46</v>
      </c>
      <c r="N4444" s="7" t="s">
        <v>47</v>
      </c>
      <c r="O4444" s="9">
        <v>4</v>
      </c>
      <c r="P4444" s="9">
        <v>4008</v>
      </c>
      <c r="Q4444" s="10">
        <v>4443.37</v>
      </c>
      <c r="R4444" s="9">
        <v>0</v>
      </c>
      <c r="S4444" s="10">
        <v>17773.48</v>
      </c>
      <c r="T4444" s="10">
        <v>1741.48</v>
      </c>
      <c r="U4444" s="7" t="s">
        <v>48</v>
      </c>
      <c r="V4444" s="7" t="s">
        <v>37</v>
      </c>
      <c r="W4444" s="9">
        <v>4</v>
      </c>
      <c r="X4444" s="7" t="s">
        <v>38</v>
      </c>
      <c r="Y4444" s="7" t="s">
        <v>20872</v>
      </c>
    </row>
    <row r="4445" spans="1:25" x14ac:dyDescent="0.35">
      <c r="A4445" t="s">
        <v>20873</v>
      </c>
      <c r="B4445" t="s">
        <v>20874</v>
      </c>
      <c r="C4445" s="7" t="s">
        <v>20875</v>
      </c>
      <c r="D4445" s="7" t="s">
        <v>54</v>
      </c>
      <c r="E4445" s="9">
        <v>48</v>
      </c>
      <c r="F4445" s="7" t="s">
        <v>29</v>
      </c>
      <c r="G4445" s="6">
        <v>45992</v>
      </c>
      <c r="H4445" s="6">
        <v>45637</v>
      </c>
      <c r="I4445" s="7" t="s">
        <v>63</v>
      </c>
      <c r="J4445" s="7" t="s">
        <v>64</v>
      </c>
      <c r="K4445" s="7" t="s">
        <v>44</v>
      </c>
      <c r="L4445" t="s">
        <v>5812</v>
      </c>
      <c r="M4445" s="7" t="s">
        <v>46</v>
      </c>
      <c r="N4445" s="7" t="s">
        <v>47</v>
      </c>
      <c r="O4445" s="9">
        <v>5</v>
      </c>
      <c r="P4445" s="9">
        <v>16644</v>
      </c>
      <c r="Q4445" s="10">
        <v>18894.16</v>
      </c>
      <c r="R4445" s="9">
        <v>10</v>
      </c>
      <c r="S4445" s="10">
        <v>85023.72</v>
      </c>
      <c r="T4445" s="10">
        <v>11250.8</v>
      </c>
      <c r="U4445" s="7" t="s">
        <v>48</v>
      </c>
      <c r="V4445" s="7" t="s">
        <v>37</v>
      </c>
      <c r="W4445" s="9">
        <v>4</v>
      </c>
      <c r="X4445" s="7" t="s">
        <v>70</v>
      </c>
      <c r="Y4445" s="7" t="s">
        <v>1692</v>
      </c>
    </row>
    <row r="4446" spans="1:25" x14ac:dyDescent="0.35">
      <c r="A4446" t="s">
        <v>20876</v>
      </c>
      <c r="B4446" t="s">
        <v>20877</v>
      </c>
      <c r="C4446" s="7" t="s">
        <v>20878</v>
      </c>
      <c r="D4446" s="7" t="s">
        <v>54</v>
      </c>
      <c r="E4446" s="9">
        <v>21</v>
      </c>
      <c r="F4446" s="7" t="s">
        <v>92</v>
      </c>
      <c r="G4446" s="6">
        <v>46002</v>
      </c>
      <c r="H4446" s="6">
        <v>45518</v>
      </c>
      <c r="I4446" s="7" t="s">
        <v>304</v>
      </c>
      <c r="J4446" s="7" t="s">
        <v>31</v>
      </c>
      <c r="K4446" s="7" t="s">
        <v>117</v>
      </c>
      <c r="L4446" t="s">
        <v>20879</v>
      </c>
      <c r="M4446" s="7" t="s">
        <v>119</v>
      </c>
      <c r="N4446" s="7" t="s">
        <v>120</v>
      </c>
      <c r="O4446" s="9">
        <v>5</v>
      </c>
      <c r="P4446" s="9">
        <v>11136</v>
      </c>
      <c r="Q4446" s="10">
        <v>14960.3</v>
      </c>
      <c r="R4446" s="9">
        <v>10</v>
      </c>
      <c r="S4446" s="10">
        <v>67321.350000000006</v>
      </c>
      <c r="T4446" s="10">
        <v>19121.5</v>
      </c>
      <c r="U4446" s="7" t="s">
        <v>36</v>
      </c>
      <c r="V4446" s="7" t="s">
        <v>37</v>
      </c>
      <c r="W4446" s="9">
        <v>1</v>
      </c>
      <c r="X4446" s="7" t="s">
        <v>38</v>
      </c>
      <c r="Y4446" s="7" t="s">
        <v>20880</v>
      </c>
    </row>
    <row r="4447" spans="1:25" x14ac:dyDescent="0.35">
      <c r="A4447" t="s">
        <v>20881</v>
      </c>
      <c r="B4447" t="s">
        <v>20882</v>
      </c>
      <c r="C4447" s="7" t="s">
        <v>20883</v>
      </c>
      <c r="D4447" s="7" t="s">
        <v>28</v>
      </c>
      <c r="E4447" s="9">
        <v>41</v>
      </c>
      <c r="F4447" s="7" t="s">
        <v>92</v>
      </c>
      <c r="G4447" s="6">
        <v>45563</v>
      </c>
      <c r="H4447" s="6">
        <v>45674</v>
      </c>
      <c r="I4447" s="7" t="s">
        <v>75</v>
      </c>
      <c r="J4447" s="7" t="s">
        <v>76</v>
      </c>
      <c r="K4447" s="7" t="s">
        <v>32</v>
      </c>
      <c r="L4447" t="s">
        <v>20884</v>
      </c>
      <c r="M4447" s="7" t="s">
        <v>34</v>
      </c>
      <c r="N4447" s="7" t="s">
        <v>35</v>
      </c>
      <c r="O4447" s="9">
        <v>1</v>
      </c>
      <c r="P4447" s="9">
        <v>22328</v>
      </c>
      <c r="Q4447" s="10">
        <v>28226.93</v>
      </c>
      <c r="R4447" s="9">
        <v>5</v>
      </c>
      <c r="S4447" s="10">
        <v>26815.58</v>
      </c>
      <c r="T4447" s="10">
        <v>5898.93</v>
      </c>
      <c r="U4447" s="7" t="s">
        <v>126</v>
      </c>
      <c r="V4447" s="7" t="s">
        <v>37</v>
      </c>
      <c r="W4447" s="9">
        <v>2</v>
      </c>
      <c r="X4447" s="7" t="s">
        <v>79</v>
      </c>
      <c r="Y4447" s="7" t="s">
        <v>20885</v>
      </c>
    </row>
    <row r="4448" spans="1:25" x14ac:dyDescent="0.35">
      <c r="A4448" t="s">
        <v>20886</v>
      </c>
      <c r="B4448" t="s">
        <v>20887</v>
      </c>
      <c r="C4448" s="7" t="s">
        <v>20888</v>
      </c>
      <c r="D4448" s="7" t="s">
        <v>28</v>
      </c>
      <c r="E4448" s="9">
        <v>31</v>
      </c>
      <c r="F4448" s="7" t="s">
        <v>92</v>
      </c>
      <c r="G4448" s="6">
        <v>45734</v>
      </c>
      <c r="H4448" s="6">
        <v>45622</v>
      </c>
      <c r="I4448" s="7" t="s">
        <v>63</v>
      </c>
      <c r="J4448" s="7" t="s">
        <v>64</v>
      </c>
      <c r="K4448" s="7" t="s">
        <v>65</v>
      </c>
      <c r="L4448" t="s">
        <v>20889</v>
      </c>
      <c r="M4448" s="7" t="s">
        <v>67</v>
      </c>
      <c r="N4448" s="7" t="s">
        <v>68</v>
      </c>
      <c r="O4448" s="9">
        <v>1</v>
      </c>
      <c r="P4448" s="9">
        <v>20617</v>
      </c>
      <c r="Q4448" s="10">
        <v>22967.38</v>
      </c>
      <c r="R4448" s="9">
        <v>10</v>
      </c>
      <c r="S4448" s="10">
        <v>20670.64</v>
      </c>
      <c r="T4448" s="10">
        <v>2350.38</v>
      </c>
      <c r="U4448" s="7" t="s">
        <v>36</v>
      </c>
      <c r="V4448" s="7" t="s">
        <v>69</v>
      </c>
      <c r="W4448" s="9">
        <v>5</v>
      </c>
      <c r="X4448" s="7" t="s">
        <v>70</v>
      </c>
      <c r="Y4448" s="7" t="s">
        <v>20890</v>
      </c>
    </row>
    <row r="4449" spans="1:25" x14ac:dyDescent="0.35">
      <c r="A4449" t="s">
        <v>20891</v>
      </c>
      <c r="B4449" t="s">
        <v>20892</v>
      </c>
      <c r="C4449" s="7" t="s">
        <v>20893</v>
      </c>
      <c r="D4449" s="7" t="s">
        <v>28</v>
      </c>
      <c r="E4449" s="9">
        <v>50</v>
      </c>
      <c r="F4449" s="7" t="s">
        <v>92</v>
      </c>
      <c r="G4449" s="6">
        <v>45766</v>
      </c>
      <c r="H4449" s="6">
        <v>45855</v>
      </c>
      <c r="I4449" s="7" t="s">
        <v>55</v>
      </c>
      <c r="J4449" s="7" t="s">
        <v>56</v>
      </c>
      <c r="K4449" s="7" t="s">
        <v>117</v>
      </c>
      <c r="L4449" t="s">
        <v>11608</v>
      </c>
      <c r="M4449" s="7" t="s">
        <v>119</v>
      </c>
      <c r="N4449" s="7" t="s">
        <v>120</v>
      </c>
      <c r="O4449" s="9">
        <v>4</v>
      </c>
      <c r="P4449" s="9">
        <v>20511</v>
      </c>
      <c r="Q4449" s="10">
        <v>25616.2</v>
      </c>
      <c r="R4449" s="9">
        <v>20</v>
      </c>
      <c r="S4449" s="10">
        <v>81971.839999999997</v>
      </c>
      <c r="T4449" s="10">
        <v>20420.8</v>
      </c>
      <c r="U4449" s="7" t="s">
        <v>48</v>
      </c>
      <c r="V4449" s="7" t="s">
        <v>112</v>
      </c>
      <c r="W4449" s="9">
        <v>2</v>
      </c>
      <c r="X4449" s="7" t="s">
        <v>58</v>
      </c>
      <c r="Y4449" s="7" t="s">
        <v>20894</v>
      </c>
    </row>
    <row r="4450" spans="1:25" x14ac:dyDescent="0.35">
      <c r="A4450" t="s">
        <v>20895</v>
      </c>
      <c r="B4450" t="s">
        <v>20896</v>
      </c>
      <c r="C4450" s="7" t="s">
        <v>20897</v>
      </c>
      <c r="D4450" s="7" t="s">
        <v>28</v>
      </c>
      <c r="E4450" s="9">
        <v>56</v>
      </c>
      <c r="F4450" s="7" t="s">
        <v>29</v>
      </c>
      <c r="G4450" s="6">
        <v>45903</v>
      </c>
      <c r="H4450" s="6">
        <v>45984</v>
      </c>
      <c r="I4450" s="7" t="s">
        <v>55</v>
      </c>
      <c r="J4450" s="7" t="s">
        <v>56</v>
      </c>
      <c r="K4450" s="7" t="s">
        <v>93</v>
      </c>
      <c r="L4450" t="s">
        <v>20898</v>
      </c>
      <c r="M4450" s="7" t="s">
        <v>95</v>
      </c>
      <c r="N4450" s="7" t="s">
        <v>96</v>
      </c>
      <c r="O4450" s="9">
        <v>2</v>
      </c>
      <c r="P4450" s="9">
        <v>4634</v>
      </c>
      <c r="Q4450" s="10">
        <v>5953.25</v>
      </c>
      <c r="R4450" s="9">
        <v>5</v>
      </c>
      <c r="S4450" s="10">
        <v>11311.17</v>
      </c>
      <c r="T4450" s="10">
        <v>2638.5</v>
      </c>
      <c r="U4450" s="7" t="s">
        <v>36</v>
      </c>
      <c r="V4450" s="7" t="s">
        <v>154</v>
      </c>
      <c r="W4450" s="9">
        <v>2</v>
      </c>
      <c r="X4450" s="7" t="s">
        <v>58</v>
      </c>
      <c r="Y4450" s="7" t="s">
        <v>20899</v>
      </c>
    </row>
    <row r="4451" spans="1:25" x14ac:dyDescent="0.35">
      <c r="A4451" t="s">
        <v>20900</v>
      </c>
      <c r="B4451" t="s">
        <v>20901</v>
      </c>
      <c r="C4451" s="7" t="s">
        <v>20902</v>
      </c>
      <c r="D4451" s="7" t="s">
        <v>54</v>
      </c>
      <c r="E4451" s="9">
        <v>31</v>
      </c>
      <c r="F4451" s="7" t="s">
        <v>92</v>
      </c>
      <c r="G4451" s="6">
        <v>46048</v>
      </c>
      <c r="H4451" s="6">
        <v>45798</v>
      </c>
      <c r="I4451" s="7" t="s">
        <v>30</v>
      </c>
      <c r="J4451" s="7" t="s">
        <v>31</v>
      </c>
      <c r="K4451" s="7" t="s">
        <v>93</v>
      </c>
      <c r="L4451" t="s">
        <v>6296</v>
      </c>
      <c r="M4451" s="7" t="s">
        <v>95</v>
      </c>
      <c r="N4451" s="7" t="s">
        <v>96</v>
      </c>
      <c r="O4451" s="9">
        <v>3</v>
      </c>
      <c r="P4451" s="9">
        <v>15145</v>
      </c>
      <c r="Q4451" s="10">
        <v>17233.580000000002</v>
      </c>
      <c r="R4451" s="9">
        <v>10</v>
      </c>
      <c r="S4451" s="10">
        <v>46530.67</v>
      </c>
      <c r="T4451" s="10">
        <v>6265.74</v>
      </c>
      <c r="U4451" s="7" t="s">
        <v>48</v>
      </c>
      <c r="V4451" s="7" t="s">
        <v>69</v>
      </c>
      <c r="W4451" s="9">
        <v>2</v>
      </c>
      <c r="X4451" s="7" t="s">
        <v>38</v>
      </c>
      <c r="Y4451" s="7" t="s">
        <v>20903</v>
      </c>
    </row>
    <row r="4452" spans="1:25" x14ac:dyDescent="0.35">
      <c r="A4452" t="s">
        <v>20904</v>
      </c>
      <c r="B4452" t="s">
        <v>20905</v>
      </c>
      <c r="C4452" s="7" t="s">
        <v>20906</v>
      </c>
      <c r="D4452" s="7" t="s">
        <v>28</v>
      </c>
      <c r="E4452" s="9">
        <v>18</v>
      </c>
      <c r="F4452" s="7" t="s">
        <v>29</v>
      </c>
      <c r="G4452" s="6">
        <v>45884</v>
      </c>
      <c r="H4452" s="6">
        <v>45666</v>
      </c>
      <c r="I4452" s="7" t="s">
        <v>84</v>
      </c>
      <c r="J4452" s="7" t="s">
        <v>85</v>
      </c>
      <c r="K4452" s="7" t="s">
        <v>117</v>
      </c>
      <c r="L4452" t="s">
        <v>13598</v>
      </c>
      <c r="N4452" s="7" t="s">
        <v>120</v>
      </c>
      <c r="O4452" s="9">
        <v>5</v>
      </c>
      <c r="P4452" s="9">
        <v>21271</v>
      </c>
      <c r="Q4452" s="10">
        <v>28884.57</v>
      </c>
      <c r="R4452" s="9">
        <v>0</v>
      </c>
      <c r="S4452" s="10">
        <v>144422.85</v>
      </c>
      <c r="T4452" s="10">
        <v>38067.85</v>
      </c>
      <c r="U4452" s="7" t="s">
        <v>78</v>
      </c>
      <c r="V4452" s="7" t="s">
        <v>69</v>
      </c>
      <c r="W4452" s="9">
        <v>3</v>
      </c>
      <c r="X4452" s="7" t="s">
        <v>87</v>
      </c>
      <c r="Y4452" s="7" t="s">
        <v>20907</v>
      </c>
    </row>
    <row r="4453" spans="1:25" x14ac:dyDescent="0.35">
      <c r="A4453" t="s">
        <v>20908</v>
      </c>
      <c r="B4453" t="s">
        <v>20909</v>
      </c>
      <c r="C4453" s="7" t="s">
        <v>20910</v>
      </c>
      <c r="D4453" s="7" t="s">
        <v>54</v>
      </c>
      <c r="E4453" s="9">
        <v>35</v>
      </c>
      <c r="F4453" s="7" t="s">
        <v>29</v>
      </c>
      <c r="G4453" s="6">
        <v>45906</v>
      </c>
      <c r="H4453" s="6">
        <v>45581</v>
      </c>
      <c r="I4453" s="7" t="s">
        <v>75</v>
      </c>
      <c r="J4453" s="7" t="s">
        <v>76</v>
      </c>
      <c r="K4453" s="7" t="s">
        <v>93</v>
      </c>
      <c r="L4453" t="s">
        <v>20911</v>
      </c>
      <c r="M4453" s="7" t="s">
        <v>95</v>
      </c>
      <c r="N4453" s="7" t="s">
        <v>96</v>
      </c>
      <c r="O4453" s="9">
        <v>3</v>
      </c>
      <c r="P4453" s="9">
        <v>3155</v>
      </c>
      <c r="Q4453" s="10">
        <v>4133.1099999999997</v>
      </c>
      <c r="R4453" s="9">
        <v>5</v>
      </c>
      <c r="S4453" s="10">
        <v>11779.36</v>
      </c>
      <c r="T4453" s="10">
        <v>2934.33</v>
      </c>
      <c r="U4453" s="7" t="s">
        <v>36</v>
      </c>
      <c r="V4453" s="7" t="s">
        <v>112</v>
      </c>
      <c r="W4453" s="9">
        <v>2</v>
      </c>
      <c r="X4453" s="7" t="s">
        <v>79</v>
      </c>
      <c r="Y4453" s="7" t="s">
        <v>20912</v>
      </c>
    </row>
    <row r="4454" spans="1:25" x14ac:dyDescent="0.35">
      <c r="A4454" t="s">
        <v>20913</v>
      </c>
      <c r="B4454" t="s">
        <v>20914</v>
      </c>
      <c r="C4454" s="7" t="s">
        <v>20915</v>
      </c>
      <c r="D4454" s="7" t="s">
        <v>28</v>
      </c>
      <c r="E4454" s="9">
        <v>43</v>
      </c>
      <c r="F4454" s="7" t="s">
        <v>92</v>
      </c>
      <c r="G4454" s="6">
        <v>46131</v>
      </c>
      <c r="H4454" s="6">
        <v>45998</v>
      </c>
      <c r="I4454" s="7" t="s">
        <v>55</v>
      </c>
      <c r="J4454" s="7" t="s">
        <v>56</v>
      </c>
      <c r="K4454" s="7" t="s">
        <v>44</v>
      </c>
      <c r="L4454" t="s">
        <v>1323</v>
      </c>
      <c r="M4454" s="7" t="s">
        <v>46</v>
      </c>
      <c r="N4454" s="7" t="s">
        <v>47</v>
      </c>
      <c r="O4454" s="9">
        <v>1</v>
      </c>
      <c r="P4454" s="9">
        <v>27566</v>
      </c>
      <c r="Q4454" s="10">
        <v>38310.22</v>
      </c>
      <c r="R4454" s="9">
        <v>10</v>
      </c>
      <c r="S4454" s="10">
        <v>34479.199999999997</v>
      </c>
      <c r="T4454" s="10">
        <v>10744.22</v>
      </c>
      <c r="U4454" s="7" t="s">
        <v>48</v>
      </c>
      <c r="V4454" s="7" t="s">
        <v>37</v>
      </c>
      <c r="W4454" s="9">
        <v>1</v>
      </c>
      <c r="X4454" s="7" t="s">
        <v>58</v>
      </c>
      <c r="Y4454" s="7" t="s">
        <v>20916</v>
      </c>
    </row>
    <row r="4455" spans="1:25" x14ac:dyDescent="0.35">
      <c r="A4455" t="s">
        <v>20917</v>
      </c>
      <c r="B4455" t="s">
        <v>20918</v>
      </c>
      <c r="C4455" s="7" t="s">
        <v>20919</v>
      </c>
      <c r="D4455" s="7" t="s">
        <v>28</v>
      </c>
      <c r="E4455" s="9">
        <v>58</v>
      </c>
      <c r="F4455" s="7" t="s">
        <v>92</v>
      </c>
      <c r="G4455" s="6">
        <v>45638</v>
      </c>
      <c r="H4455" s="6">
        <v>45948</v>
      </c>
      <c r="I4455" s="7" t="s">
        <v>55</v>
      </c>
      <c r="J4455" s="7" t="s">
        <v>56</v>
      </c>
      <c r="K4455" s="7" t="s">
        <v>65</v>
      </c>
      <c r="L4455" t="s">
        <v>20920</v>
      </c>
      <c r="M4455" s="7" t="s">
        <v>67</v>
      </c>
      <c r="N4455" s="7" t="s">
        <v>68</v>
      </c>
      <c r="O4455" s="9">
        <v>3</v>
      </c>
      <c r="P4455" s="9">
        <v>19775</v>
      </c>
      <c r="Q4455" s="10">
        <v>28500.61</v>
      </c>
      <c r="R4455" s="9">
        <v>15</v>
      </c>
      <c r="S4455" s="10">
        <v>72676.56</v>
      </c>
      <c r="T4455" s="10">
        <v>26176.83</v>
      </c>
      <c r="U4455" s="7" t="s">
        <v>36</v>
      </c>
      <c r="V4455" s="7" t="s">
        <v>154</v>
      </c>
      <c r="W4455" s="9">
        <v>1</v>
      </c>
      <c r="X4455" s="7" t="s">
        <v>58</v>
      </c>
      <c r="Y4455" s="7" t="s">
        <v>20921</v>
      </c>
    </row>
    <row r="4456" spans="1:25" x14ac:dyDescent="0.35">
      <c r="A4456" t="s">
        <v>20922</v>
      </c>
      <c r="B4456" t="s">
        <v>20923</v>
      </c>
      <c r="C4456" s="7" t="s">
        <v>20924</v>
      </c>
      <c r="D4456" s="7" t="s">
        <v>28</v>
      </c>
      <c r="E4456" s="9">
        <v>27</v>
      </c>
      <c r="F4456" s="7" t="s">
        <v>29</v>
      </c>
      <c r="G4456" s="6">
        <v>45849</v>
      </c>
      <c r="H4456" s="6">
        <v>45667</v>
      </c>
      <c r="I4456" s="7" t="s">
        <v>63</v>
      </c>
      <c r="J4456" s="7" t="s">
        <v>64</v>
      </c>
      <c r="K4456" s="7" t="s">
        <v>65</v>
      </c>
      <c r="L4456" t="s">
        <v>20925</v>
      </c>
      <c r="M4456" s="7" t="s">
        <v>67</v>
      </c>
      <c r="N4456" s="7" t="s">
        <v>68</v>
      </c>
      <c r="O4456" s="9">
        <v>1</v>
      </c>
      <c r="P4456" s="9">
        <v>26835</v>
      </c>
      <c r="Q4456" s="10">
        <v>37132.379999999997</v>
      </c>
      <c r="R4456" s="9">
        <v>15</v>
      </c>
      <c r="S4456" s="10">
        <v>31562.52</v>
      </c>
      <c r="T4456" s="10">
        <v>10297.379999999999</v>
      </c>
      <c r="U4456" s="7" t="s">
        <v>48</v>
      </c>
      <c r="V4456" s="7" t="s">
        <v>69</v>
      </c>
      <c r="W4456" s="9">
        <v>5</v>
      </c>
      <c r="X4456" s="7" t="s">
        <v>70</v>
      </c>
      <c r="Y4456" s="7" t="s">
        <v>20926</v>
      </c>
    </row>
    <row r="4457" spans="1:25" x14ac:dyDescent="0.35">
      <c r="A4457" t="s">
        <v>20927</v>
      </c>
      <c r="B4457" t="s">
        <v>20928</v>
      </c>
      <c r="C4457" s="7" t="s">
        <v>20929</v>
      </c>
      <c r="D4457" s="7" t="s">
        <v>54</v>
      </c>
      <c r="E4457" s="9">
        <v>37</v>
      </c>
      <c r="F4457" s="7" t="s">
        <v>92</v>
      </c>
      <c r="G4457" s="6">
        <v>46076</v>
      </c>
      <c r="H4457" s="6">
        <v>45937</v>
      </c>
      <c r="J4457" s="7" t="s">
        <v>85</v>
      </c>
      <c r="K4457" s="7" t="s">
        <v>117</v>
      </c>
      <c r="L4457" t="s">
        <v>20930</v>
      </c>
      <c r="M4457" s="7" t="s">
        <v>119</v>
      </c>
      <c r="N4457" s="7" t="s">
        <v>120</v>
      </c>
      <c r="O4457" s="9">
        <v>5</v>
      </c>
      <c r="P4457" s="9">
        <v>16650</v>
      </c>
      <c r="Q4457" s="10">
        <v>20527.21</v>
      </c>
      <c r="R4457" s="9">
        <v>5</v>
      </c>
      <c r="S4457" s="10">
        <v>97504.25</v>
      </c>
      <c r="T4457" s="10">
        <v>19386.05</v>
      </c>
      <c r="U4457" s="7" t="s">
        <v>78</v>
      </c>
      <c r="V4457" s="7" t="s">
        <v>112</v>
      </c>
      <c r="W4457" s="9">
        <v>1</v>
      </c>
      <c r="X4457" s="7" t="s">
        <v>87</v>
      </c>
      <c r="Y4457" s="7" t="s">
        <v>20931</v>
      </c>
    </row>
    <row r="4458" spans="1:25" x14ac:dyDescent="0.35">
      <c r="A4458" t="s">
        <v>20932</v>
      </c>
      <c r="B4458" t="s">
        <v>20933</v>
      </c>
      <c r="C4458" s="7" t="s">
        <v>20934</v>
      </c>
      <c r="D4458" s="7" t="s">
        <v>54</v>
      </c>
      <c r="E4458" s="9">
        <v>20</v>
      </c>
      <c r="F4458" s="7" t="s">
        <v>92</v>
      </c>
      <c r="G4458" s="6">
        <v>45984</v>
      </c>
      <c r="H4458" s="6">
        <v>46151</v>
      </c>
      <c r="I4458" s="7" t="s">
        <v>30</v>
      </c>
      <c r="J4458" s="7" t="s">
        <v>31</v>
      </c>
      <c r="K4458" s="7" t="s">
        <v>32</v>
      </c>
      <c r="L4458" t="s">
        <v>20935</v>
      </c>
      <c r="M4458" s="7" t="s">
        <v>34</v>
      </c>
      <c r="N4458" s="7" t="s">
        <v>35</v>
      </c>
      <c r="O4458" s="9">
        <v>3</v>
      </c>
      <c r="P4458" s="9">
        <v>25030</v>
      </c>
      <c r="Q4458" s="10">
        <v>34147.269999999997</v>
      </c>
      <c r="R4458" s="9">
        <v>10</v>
      </c>
      <c r="S4458" s="10">
        <v>92197.63</v>
      </c>
      <c r="T4458" s="10">
        <v>27351.81</v>
      </c>
      <c r="U4458" s="7" t="s">
        <v>126</v>
      </c>
      <c r="V4458" s="7" t="s">
        <v>37</v>
      </c>
      <c r="W4458" s="9">
        <v>4</v>
      </c>
      <c r="X4458" s="7" t="s">
        <v>38</v>
      </c>
      <c r="Y4458" s="7" t="s">
        <v>20936</v>
      </c>
    </row>
    <row r="4459" spans="1:25" x14ac:dyDescent="0.35">
      <c r="A4459" t="s">
        <v>20937</v>
      </c>
      <c r="B4459" t="s">
        <v>20938</v>
      </c>
      <c r="C4459" s="7" t="s">
        <v>4092</v>
      </c>
      <c r="D4459" s="7" t="s">
        <v>54</v>
      </c>
      <c r="E4459" s="9">
        <v>18</v>
      </c>
      <c r="F4459" s="7" t="s">
        <v>92</v>
      </c>
      <c r="G4459" s="6">
        <v>45570</v>
      </c>
      <c r="H4459" s="6">
        <v>45853</v>
      </c>
      <c r="I4459" s="7" t="s">
        <v>63</v>
      </c>
      <c r="J4459" s="7" t="s">
        <v>64</v>
      </c>
      <c r="K4459" s="7" t="s">
        <v>93</v>
      </c>
      <c r="L4459" t="s">
        <v>20939</v>
      </c>
      <c r="M4459" s="7" t="s">
        <v>95</v>
      </c>
      <c r="N4459" s="7" t="s">
        <v>96</v>
      </c>
      <c r="O4459" s="9">
        <v>4</v>
      </c>
      <c r="P4459" s="9">
        <v>16755</v>
      </c>
      <c r="Q4459" s="10">
        <v>19141.32</v>
      </c>
      <c r="R4459" s="9">
        <v>20</v>
      </c>
      <c r="S4459" s="10">
        <v>61252.22</v>
      </c>
      <c r="T4459" s="10">
        <v>9545.2800000000007</v>
      </c>
      <c r="U4459" s="7" t="s">
        <v>48</v>
      </c>
      <c r="V4459" s="7" t="s">
        <v>154</v>
      </c>
      <c r="W4459" s="9">
        <v>3</v>
      </c>
      <c r="X4459" s="7" t="s">
        <v>70</v>
      </c>
      <c r="Y4459" s="7" t="s">
        <v>20940</v>
      </c>
    </row>
    <row r="4460" spans="1:25" x14ac:dyDescent="0.35">
      <c r="A4460" t="s">
        <v>20941</v>
      </c>
      <c r="B4460" t="s">
        <v>20942</v>
      </c>
      <c r="C4460" s="7" t="s">
        <v>20943</v>
      </c>
      <c r="D4460" s="7" t="s">
        <v>54</v>
      </c>
      <c r="E4460" s="9">
        <v>50</v>
      </c>
      <c r="F4460" s="7" t="s">
        <v>92</v>
      </c>
      <c r="G4460" s="6">
        <v>45724</v>
      </c>
      <c r="H4460" s="6">
        <v>46120</v>
      </c>
      <c r="I4460" s="7" t="s">
        <v>75</v>
      </c>
      <c r="J4460" s="7" t="s">
        <v>76</v>
      </c>
      <c r="K4460" s="7" t="s">
        <v>65</v>
      </c>
      <c r="L4460" t="s">
        <v>20944</v>
      </c>
      <c r="M4460" s="7" t="s">
        <v>67</v>
      </c>
      <c r="N4460" s="7" t="s">
        <v>68</v>
      </c>
      <c r="O4460" s="9">
        <v>5</v>
      </c>
      <c r="P4460" s="9">
        <v>1444</v>
      </c>
      <c r="Q4460" s="10">
        <v>2066.59</v>
      </c>
      <c r="R4460" s="9">
        <v>5</v>
      </c>
      <c r="S4460" s="10">
        <v>9816.2999999999993</v>
      </c>
      <c r="T4460" s="10">
        <v>3112.95</v>
      </c>
      <c r="U4460" s="7" t="s">
        <v>36</v>
      </c>
      <c r="V4460" s="7" t="s">
        <v>69</v>
      </c>
      <c r="W4460" s="9">
        <v>3</v>
      </c>
      <c r="X4460" s="7" t="s">
        <v>79</v>
      </c>
      <c r="Y4460" s="7" t="s">
        <v>20945</v>
      </c>
    </row>
    <row r="4461" spans="1:25" x14ac:dyDescent="0.35">
      <c r="A4461" t="s">
        <v>20946</v>
      </c>
      <c r="B4461" t="s">
        <v>20947</v>
      </c>
      <c r="C4461" s="7" t="s">
        <v>20948</v>
      </c>
      <c r="D4461" s="7" t="s">
        <v>28</v>
      </c>
      <c r="E4461" s="9">
        <v>40</v>
      </c>
      <c r="F4461" s="7" t="s">
        <v>29</v>
      </c>
      <c r="G4461" s="6">
        <v>45971</v>
      </c>
      <c r="H4461" s="6">
        <v>45723</v>
      </c>
      <c r="I4461" s="7" t="s">
        <v>55</v>
      </c>
      <c r="J4461" s="7" t="s">
        <v>56</v>
      </c>
      <c r="K4461" s="7" t="s">
        <v>117</v>
      </c>
      <c r="L4461" t="s">
        <v>20949</v>
      </c>
      <c r="M4461" s="7" t="s">
        <v>119</v>
      </c>
      <c r="N4461" s="7" t="s">
        <v>120</v>
      </c>
      <c r="O4461" s="9">
        <v>1</v>
      </c>
      <c r="P4461" s="9">
        <v>2997</v>
      </c>
      <c r="Q4461" s="10">
        <v>3998.54</v>
      </c>
      <c r="R4461" s="9">
        <v>5</v>
      </c>
      <c r="S4461" s="10">
        <v>3798.61</v>
      </c>
      <c r="T4461" s="10">
        <v>1001.54</v>
      </c>
      <c r="U4461" s="7" t="s">
        <v>48</v>
      </c>
      <c r="V4461" s="7" t="s">
        <v>112</v>
      </c>
      <c r="W4461" s="9">
        <v>4</v>
      </c>
      <c r="X4461" s="7" t="s">
        <v>58</v>
      </c>
      <c r="Y4461" s="7" t="s">
        <v>20950</v>
      </c>
    </row>
    <row r="4462" spans="1:25" x14ac:dyDescent="0.35">
      <c r="A4462" t="s">
        <v>20951</v>
      </c>
      <c r="B4462" t="s">
        <v>20952</v>
      </c>
      <c r="C4462" s="7" t="s">
        <v>20953</v>
      </c>
      <c r="D4462" s="7" t="s">
        <v>28</v>
      </c>
      <c r="E4462" s="9">
        <v>21</v>
      </c>
      <c r="F4462" s="7" t="s">
        <v>92</v>
      </c>
      <c r="G4462" s="6">
        <v>45680</v>
      </c>
      <c r="H4462" s="6">
        <v>45639</v>
      </c>
      <c r="I4462" s="7" t="s">
        <v>55</v>
      </c>
      <c r="J4462" s="7" t="s">
        <v>56</v>
      </c>
      <c r="K4462" s="7" t="s">
        <v>93</v>
      </c>
      <c r="L4462" t="s">
        <v>6008</v>
      </c>
      <c r="M4462" s="7" t="s">
        <v>95</v>
      </c>
      <c r="N4462" s="7" t="s">
        <v>96</v>
      </c>
      <c r="O4462" s="9">
        <v>4</v>
      </c>
      <c r="P4462" s="9">
        <v>27219</v>
      </c>
      <c r="Q4462" s="10">
        <v>34177.800000000003</v>
      </c>
      <c r="R4462" s="9">
        <v>5</v>
      </c>
      <c r="S4462" s="10">
        <v>129875.64</v>
      </c>
      <c r="T4462" s="10">
        <v>27835.200000000001</v>
      </c>
      <c r="U4462" s="7" t="s">
        <v>126</v>
      </c>
      <c r="V4462" s="7" t="s">
        <v>69</v>
      </c>
      <c r="W4462" s="9">
        <v>5</v>
      </c>
      <c r="X4462" s="7" t="s">
        <v>58</v>
      </c>
      <c r="Y4462" s="7" t="s">
        <v>20954</v>
      </c>
    </row>
    <row r="4463" spans="1:25" x14ac:dyDescent="0.35">
      <c r="A4463" t="s">
        <v>20955</v>
      </c>
      <c r="B4463" t="s">
        <v>20956</v>
      </c>
      <c r="C4463" s="7" t="s">
        <v>20957</v>
      </c>
      <c r="D4463" s="7" t="s">
        <v>28</v>
      </c>
      <c r="E4463" s="9">
        <v>25</v>
      </c>
      <c r="F4463" s="7" t="s">
        <v>92</v>
      </c>
      <c r="G4463" s="6">
        <v>45504</v>
      </c>
      <c r="H4463" s="6">
        <v>46050</v>
      </c>
      <c r="I4463" s="7" t="s">
        <v>75</v>
      </c>
      <c r="J4463" s="7" t="s">
        <v>76</v>
      </c>
      <c r="K4463" s="7" t="s">
        <v>44</v>
      </c>
      <c r="L4463" t="s">
        <v>20958</v>
      </c>
      <c r="N4463" s="7" t="s">
        <v>47</v>
      </c>
      <c r="O4463" s="9">
        <v>5</v>
      </c>
      <c r="P4463" s="9">
        <v>26982</v>
      </c>
      <c r="Q4463" s="10">
        <v>29747.08</v>
      </c>
      <c r="R4463" s="9">
        <v>15</v>
      </c>
      <c r="S4463" s="10">
        <v>126425.09</v>
      </c>
      <c r="T4463" s="10">
        <v>13825.4</v>
      </c>
      <c r="U4463" s="7" t="s">
        <v>36</v>
      </c>
      <c r="V4463" s="7" t="s">
        <v>37</v>
      </c>
      <c r="W4463" s="9">
        <v>2</v>
      </c>
      <c r="X4463" s="7" t="s">
        <v>79</v>
      </c>
      <c r="Y4463" s="7" t="s">
        <v>20959</v>
      </c>
    </row>
    <row r="4464" spans="1:25" x14ac:dyDescent="0.35">
      <c r="A4464" t="s">
        <v>20960</v>
      </c>
      <c r="B4464" t="s">
        <v>20961</v>
      </c>
      <c r="C4464" s="7" t="s">
        <v>20962</v>
      </c>
      <c r="D4464" s="7" t="s">
        <v>28</v>
      </c>
      <c r="E4464" s="9">
        <v>38</v>
      </c>
      <c r="F4464" s="7" t="s">
        <v>92</v>
      </c>
      <c r="G4464" s="6">
        <v>45821</v>
      </c>
      <c r="H4464" s="6">
        <v>46186</v>
      </c>
      <c r="I4464" s="7" t="s">
        <v>55</v>
      </c>
      <c r="J4464" s="7" t="s">
        <v>56</v>
      </c>
      <c r="K4464" s="7" t="s">
        <v>65</v>
      </c>
      <c r="L4464" t="s">
        <v>9194</v>
      </c>
      <c r="M4464" s="7" t="s">
        <v>67</v>
      </c>
      <c r="N4464" s="7" t="s">
        <v>68</v>
      </c>
      <c r="O4464" s="9">
        <v>2</v>
      </c>
      <c r="P4464" s="9">
        <v>17292</v>
      </c>
      <c r="Q4464" s="10">
        <v>22727.55</v>
      </c>
      <c r="R4464" s="9">
        <v>0</v>
      </c>
      <c r="S4464" s="10">
        <v>45455.1</v>
      </c>
      <c r="T4464" s="10">
        <v>10871.1</v>
      </c>
      <c r="U4464" s="7" t="s">
        <v>36</v>
      </c>
      <c r="V4464" s="7" t="s">
        <v>154</v>
      </c>
      <c r="W4464" s="9">
        <v>5</v>
      </c>
      <c r="X4464" s="7" t="s">
        <v>58</v>
      </c>
      <c r="Y4464" s="7" t="s">
        <v>20963</v>
      </c>
    </row>
    <row r="4465" spans="1:25" x14ac:dyDescent="0.35">
      <c r="A4465" t="s">
        <v>20964</v>
      </c>
      <c r="B4465" t="s">
        <v>20965</v>
      </c>
      <c r="C4465" s="7" t="s">
        <v>20966</v>
      </c>
      <c r="D4465" s="7" t="s">
        <v>54</v>
      </c>
      <c r="E4465" s="9">
        <v>28</v>
      </c>
      <c r="F4465" s="7" t="s">
        <v>92</v>
      </c>
      <c r="G4465" s="6">
        <v>45563</v>
      </c>
      <c r="H4465" s="6">
        <v>45832</v>
      </c>
      <c r="I4465" s="7" t="s">
        <v>63</v>
      </c>
      <c r="J4465" s="7" t="s">
        <v>64</v>
      </c>
      <c r="K4465" s="7" t="s">
        <v>65</v>
      </c>
      <c r="L4465" t="s">
        <v>20967</v>
      </c>
      <c r="M4465" s="7" t="s">
        <v>67</v>
      </c>
      <c r="N4465" s="7" t="s">
        <v>68</v>
      </c>
      <c r="O4465" s="9">
        <v>3</v>
      </c>
      <c r="P4465" s="9">
        <v>27826</v>
      </c>
      <c r="Q4465" s="10">
        <v>37479.699999999997</v>
      </c>
      <c r="R4465" s="9">
        <v>0</v>
      </c>
      <c r="S4465" s="10">
        <v>112439.1</v>
      </c>
      <c r="T4465" s="10">
        <v>28961.1</v>
      </c>
      <c r="U4465" s="7" t="s">
        <v>48</v>
      </c>
      <c r="V4465" s="7" t="s">
        <v>154</v>
      </c>
      <c r="W4465" s="9">
        <v>5</v>
      </c>
      <c r="X4465" s="7" t="s">
        <v>70</v>
      </c>
      <c r="Y4465" s="7" t="s">
        <v>20968</v>
      </c>
    </row>
    <row r="4466" spans="1:25" x14ac:dyDescent="0.35">
      <c r="A4466" t="s">
        <v>20969</v>
      </c>
      <c r="B4466" t="s">
        <v>20970</v>
      </c>
      <c r="C4466" s="7" t="s">
        <v>20971</v>
      </c>
      <c r="D4466" s="7" t="s">
        <v>54</v>
      </c>
      <c r="E4466" s="9">
        <v>35</v>
      </c>
      <c r="F4466" s="7" t="s">
        <v>29</v>
      </c>
      <c r="G4466" s="6">
        <v>45872</v>
      </c>
      <c r="H4466" s="6">
        <v>45946</v>
      </c>
      <c r="I4466" s="7" t="s">
        <v>75</v>
      </c>
      <c r="J4466" s="7" t="s">
        <v>76</v>
      </c>
      <c r="K4466" s="7" t="s">
        <v>65</v>
      </c>
      <c r="L4466" t="s">
        <v>17780</v>
      </c>
      <c r="M4466" s="7" t="s">
        <v>67</v>
      </c>
      <c r="N4466" s="7" t="s">
        <v>68</v>
      </c>
      <c r="O4466" s="9">
        <v>3</v>
      </c>
      <c r="P4466" s="9">
        <v>25397</v>
      </c>
      <c r="Q4466" s="10">
        <v>36516.720000000001</v>
      </c>
      <c r="R4466" s="9">
        <v>15</v>
      </c>
      <c r="S4466" s="10">
        <v>93117.64</v>
      </c>
      <c r="T4466" s="10">
        <v>33359.160000000003</v>
      </c>
      <c r="U4466" s="7" t="s">
        <v>36</v>
      </c>
      <c r="V4466" s="7" t="s">
        <v>69</v>
      </c>
      <c r="W4466" s="9">
        <v>1</v>
      </c>
      <c r="X4466" s="7" t="s">
        <v>79</v>
      </c>
      <c r="Y4466" s="7" t="s">
        <v>20972</v>
      </c>
    </row>
    <row r="4467" spans="1:25" x14ac:dyDescent="0.35">
      <c r="A4467" t="s">
        <v>20973</v>
      </c>
      <c r="B4467" t="s">
        <v>20974</v>
      </c>
      <c r="C4467" s="7" t="s">
        <v>20975</v>
      </c>
      <c r="D4467" s="7" t="s">
        <v>54</v>
      </c>
      <c r="E4467" s="9">
        <v>56</v>
      </c>
      <c r="F4467" s="7" t="s">
        <v>92</v>
      </c>
      <c r="G4467" s="6">
        <v>45825</v>
      </c>
      <c r="H4467" s="6">
        <v>45774</v>
      </c>
      <c r="I4467" s="7" t="s">
        <v>63</v>
      </c>
      <c r="J4467" s="7" t="s">
        <v>64</v>
      </c>
      <c r="K4467" s="7" t="s">
        <v>44</v>
      </c>
      <c r="L4467" t="s">
        <v>20976</v>
      </c>
      <c r="M4467" s="7" t="s">
        <v>46</v>
      </c>
      <c r="N4467" s="7" t="s">
        <v>47</v>
      </c>
      <c r="O4467" s="9">
        <v>4</v>
      </c>
      <c r="P4467" s="9">
        <v>9524</v>
      </c>
      <c r="Q4467" s="10">
        <v>11643.85</v>
      </c>
      <c r="R4467" s="9">
        <v>20</v>
      </c>
      <c r="S4467" s="10">
        <v>37260.32</v>
      </c>
      <c r="T4467" s="10">
        <v>8479.4</v>
      </c>
      <c r="U4467" s="7" t="s">
        <v>126</v>
      </c>
      <c r="V4467" s="7" t="s">
        <v>69</v>
      </c>
      <c r="W4467" s="9">
        <v>5</v>
      </c>
      <c r="X4467" s="7" t="s">
        <v>70</v>
      </c>
      <c r="Y4467" s="7" t="s">
        <v>20977</v>
      </c>
    </row>
    <row r="4468" spans="1:25" x14ac:dyDescent="0.35">
      <c r="A4468" t="s">
        <v>20978</v>
      </c>
      <c r="B4468" t="s">
        <v>20979</v>
      </c>
      <c r="C4468" s="7" t="s">
        <v>20980</v>
      </c>
      <c r="D4468" s="7" t="s">
        <v>28</v>
      </c>
      <c r="E4468" s="9">
        <v>56</v>
      </c>
      <c r="F4468" s="7" t="s">
        <v>92</v>
      </c>
      <c r="G4468" s="6">
        <v>46016</v>
      </c>
      <c r="H4468" s="6">
        <v>45825</v>
      </c>
      <c r="I4468" s="7" t="s">
        <v>63</v>
      </c>
      <c r="J4468" s="7" t="s">
        <v>64</v>
      </c>
      <c r="K4468" s="7" t="s">
        <v>65</v>
      </c>
      <c r="L4468" t="s">
        <v>7589</v>
      </c>
      <c r="M4468" s="7" t="s">
        <v>67</v>
      </c>
      <c r="N4468" s="7" t="s">
        <v>68</v>
      </c>
      <c r="O4468" s="9">
        <v>3</v>
      </c>
      <c r="P4468" s="9">
        <v>1501</v>
      </c>
      <c r="Q4468" s="10">
        <v>1963.07</v>
      </c>
      <c r="R4468" s="9">
        <v>20</v>
      </c>
      <c r="S4468" s="10">
        <v>4711.37</v>
      </c>
      <c r="T4468" s="10">
        <v>1386.21</v>
      </c>
      <c r="U4468" s="7" t="s">
        <v>48</v>
      </c>
      <c r="V4468" s="7" t="s">
        <v>69</v>
      </c>
      <c r="W4468" s="9">
        <v>4</v>
      </c>
      <c r="X4468" s="7" t="s">
        <v>70</v>
      </c>
      <c r="Y4468" s="7" t="s">
        <v>20981</v>
      </c>
    </row>
    <row r="4469" spans="1:25" x14ac:dyDescent="0.35">
      <c r="A4469" t="s">
        <v>20982</v>
      </c>
      <c r="B4469" t="s">
        <v>20983</v>
      </c>
      <c r="C4469" s="7" t="s">
        <v>2019</v>
      </c>
      <c r="D4469" s="7" t="s">
        <v>54</v>
      </c>
      <c r="E4469" s="9">
        <v>36</v>
      </c>
      <c r="F4469" s="7" t="s">
        <v>29</v>
      </c>
      <c r="G4469" s="6">
        <v>46090</v>
      </c>
      <c r="H4469" s="6">
        <v>45892</v>
      </c>
      <c r="I4469" s="7" t="s">
        <v>63</v>
      </c>
      <c r="J4469" s="7" t="s">
        <v>64</v>
      </c>
      <c r="K4469" s="7" t="s">
        <v>32</v>
      </c>
      <c r="L4469" t="s">
        <v>8124</v>
      </c>
      <c r="M4469" s="7" t="s">
        <v>34</v>
      </c>
      <c r="N4469" s="7" t="s">
        <v>35</v>
      </c>
      <c r="O4469" s="9">
        <v>5</v>
      </c>
      <c r="P4469" s="9">
        <v>18540</v>
      </c>
      <c r="Q4469" s="10">
        <v>25649.79</v>
      </c>
      <c r="R4469" s="9">
        <v>15</v>
      </c>
      <c r="S4469" s="10">
        <v>109011.61</v>
      </c>
      <c r="T4469" s="10">
        <v>35548.949999999997</v>
      </c>
      <c r="U4469" s="7" t="s">
        <v>126</v>
      </c>
      <c r="V4469" s="7" t="s">
        <v>37</v>
      </c>
      <c r="W4469" s="9">
        <v>4</v>
      </c>
      <c r="X4469" s="7" t="s">
        <v>70</v>
      </c>
      <c r="Y4469" s="7" t="s">
        <v>20984</v>
      </c>
    </row>
    <row r="4470" spans="1:25" x14ac:dyDescent="0.35">
      <c r="A4470" t="s">
        <v>20985</v>
      </c>
      <c r="B4470" t="s">
        <v>20986</v>
      </c>
      <c r="C4470" s="7" t="s">
        <v>20987</v>
      </c>
      <c r="D4470" s="7" t="s">
        <v>54</v>
      </c>
      <c r="E4470" s="9">
        <v>27</v>
      </c>
      <c r="F4470" s="7" t="s">
        <v>92</v>
      </c>
      <c r="G4470" s="6">
        <v>45968</v>
      </c>
      <c r="H4470" s="6">
        <v>46090</v>
      </c>
      <c r="I4470" s="7" t="s">
        <v>30</v>
      </c>
      <c r="J4470" s="7" t="s">
        <v>43</v>
      </c>
      <c r="K4470" s="7" t="s">
        <v>32</v>
      </c>
      <c r="L4470" t="s">
        <v>20988</v>
      </c>
      <c r="M4470" s="7" t="s">
        <v>34</v>
      </c>
      <c r="N4470" s="7" t="s">
        <v>35</v>
      </c>
      <c r="O4470" s="9">
        <v>2</v>
      </c>
      <c r="P4470" s="9">
        <v>16555</v>
      </c>
      <c r="Q4470" s="10">
        <v>21448.55</v>
      </c>
      <c r="R4470" s="9">
        <v>20</v>
      </c>
      <c r="S4470" s="10">
        <v>34317.68</v>
      </c>
      <c r="T4470" s="10">
        <v>9787.1</v>
      </c>
      <c r="U4470" s="7" t="s">
        <v>126</v>
      </c>
      <c r="V4470" s="7" t="s">
        <v>69</v>
      </c>
      <c r="W4470" s="9">
        <v>4</v>
      </c>
      <c r="X4470" s="7" t="s">
        <v>49</v>
      </c>
      <c r="Y4470" s="7" t="s">
        <v>20989</v>
      </c>
    </row>
    <row r="4471" spans="1:25" x14ac:dyDescent="0.35">
      <c r="A4471" t="s">
        <v>20990</v>
      </c>
      <c r="B4471" t="s">
        <v>20991</v>
      </c>
      <c r="C4471" s="7" t="s">
        <v>20992</v>
      </c>
      <c r="D4471" s="7" t="s">
        <v>54</v>
      </c>
      <c r="E4471" s="9">
        <v>51</v>
      </c>
      <c r="F4471" s="7" t="s">
        <v>92</v>
      </c>
      <c r="G4471" s="6">
        <v>45572</v>
      </c>
      <c r="H4471" s="6">
        <v>45568</v>
      </c>
      <c r="I4471" s="7" t="s">
        <v>63</v>
      </c>
      <c r="J4471" s="7" t="s">
        <v>64</v>
      </c>
      <c r="K4471" s="7" t="s">
        <v>32</v>
      </c>
      <c r="L4471" t="s">
        <v>20993</v>
      </c>
      <c r="M4471" s="7" t="s">
        <v>34</v>
      </c>
      <c r="N4471" s="7" t="s">
        <v>35</v>
      </c>
      <c r="O4471" s="9">
        <v>1</v>
      </c>
      <c r="P4471" s="9">
        <v>25311</v>
      </c>
      <c r="Q4471" s="10">
        <v>32329.91</v>
      </c>
      <c r="R4471" s="9">
        <v>15</v>
      </c>
      <c r="S4471" s="10">
        <v>27480.42</v>
      </c>
      <c r="T4471" s="10">
        <v>7018.91</v>
      </c>
      <c r="U4471" s="7" t="s">
        <v>78</v>
      </c>
      <c r="V4471" s="7" t="s">
        <v>154</v>
      </c>
      <c r="W4471" s="9">
        <v>5</v>
      </c>
      <c r="X4471" s="7" t="s">
        <v>70</v>
      </c>
      <c r="Y4471" s="7" t="s">
        <v>20994</v>
      </c>
    </row>
    <row r="4472" spans="1:25" x14ac:dyDescent="0.35">
      <c r="A4472" t="s">
        <v>20995</v>
      </c>
      <c r="B4472" t="s">
        <v>20996</v>
      </c>
      <c r="C4472" s="7" t="s">
        <v>20997</v>
      </c>
      <c r="D4472" s="7" t="s">
        <v>28</v>
      </c>
      <c r="E4472" s="9">
        <v>36</v>
      </c>
      <c r="F4472" s="7" t="s">
        <v>29</v>
      </c>
      <c r="G4472" s="6">
        <v>45471</v>
      </c>
      <c r="H4472" s="6">
        <v>45726</v>
      </c>
      <c r="I4472" s="7" t="s">
        <v>84</v>
      </c>
      <c r="J4472" s="7" t="s">
        <v>85</v>
      </c>
      <c r="K4472" s="7" t="s">
        <v>32</v>
      </c>
      <c r="L4472" t="s">
        <v>20998</v>
      </c>
      <c r="M4472" s="7" t="s">
        <v>34</v>
      </c>
      <c r="N4472" s="7" t="s">
        <v>35</v>
      </c>
      <c r="O4472" s="9">
        <v>4</v>
      </c>
      <c r="P4472" s="9">
        <v>14107</v>
      </c>
      <c r="Q4472" s="10">
        <v>20794.25</v>
      </c>
      <c r="R4472" s="9">
        <v>5</v>
      </c>
      <c r="S4472" s="10">
        <v>79018.149999999994</v>
      </c>
      <c r="T4472" s="10">
        <v>26749</v>
      </c>
      <c r="U4472" s="7" t="s">
        <v>36</v>
      </c>
      <c r="V4472" s="7" t="s">
        <v>154</v>
      </c>
      <c r="W4472" s="9">
        <v>4</v>
      </c>
      <c r="X4472" s="7" t="s">
        <v>87</v>
      </c>
      <c r="Y4472" s="7" t="s">
        <v>20999</v>
      </c>
    </row>
    <row r="4473" spans="1:25" x14ac:dyDescent="0.35">
      <c r="A4473" t="s">
        <v>21000</v>
      </c>
      <c r="B4473" t="s">
        <v>21001</v>
      </c>
      <c r="C4473" s="7" t="s">
        <v>21002</v>
      </c>
      <c r="D4473" s="7" t="s">
        <v>28</v>
      </c>
      <c r="E4473" s="9">
        <v>27</v>
      </c>
      <c r="F4473" s="7" t="s">
        <v>92</v>
      </c>
      <c r="G4473" s="6">
        <v>45953</v>
      </c>
      <c r="H4473" s="6">
        <v>45572</v>
      </c>
      <c r="J4473" s="7" t="s">
        <v>85</v>
      </c>
      <c r="K4473" s="7" t="s">
        <v>32</v>
      </c>
      <c r="L4473" t="s">
        <v>21003</v>
      </c>
      <c r="M4473" s="7" t="s">
        <v>34</v>
      </c>
      <c r="N4473" s="7" t="s">
        <v>35</v>
      </c>
      <c r="O4473" s="9">
        <v>1</v>
      </c>
      <c r="P4473" s="9">
        <v>20918</v>
      </c>
      <c r="Q4473" s="10">
        <v>26990.25</v>
      </c>
      <c r="R4473" s="9">
        <v>20</v>
      </c>
      <c r="S4473" s="10">
        <v>21592.2</v>
      </c>
      <c r="T4473" s="10">
        <v>6072.25</v>
      </c>
      <c r="U4473" s="7" t="s">
        <v>36</v>
      </c>
      <c r="V4473" s="7" t="s">
        <v>154</v>
      </c>
      <c r="W4473" s="9">
        <v>3</v>
      </c>
      <c r="X4473" s="7" t="s">
        <v>87</v>
      </c>
      <c r="Y4473" s="7" t="s">
        <v>21004</v>
      </c>
    </row>
    <row r="4474" spans="1:25" x14ac:dyDescent="0.35">
      <c r="A4474" t="s">
        <v>21005</v>
      </c>
      <c r="B4474" t="s">
        <v>21006</v>
      </c>
      <c r="C4474" s="7" t="s">
        <v>21007</v>
      </c>
      <c r="D4474" s="7" t="s">
        <v>28</v>
      </c>
      <c r="E4474" s="9">
        <v>51</v>
      </c>
      <c r="F4474" s="7" t="s">
        <v>92</v>
      </c>
      <c r="G4474" s="6">
        <v>45852</v>
      </c>
      <c r="H4474" s="6">
        <v>45508</v>
      </c>
      <c r="I4474" s="7" t="s">
        <v>30</v>
      </c>
      <c r="J4474" s="7" t="s">
        <v>43</v>
      </c>
      <c r="K4474" s="7" t="s">
        <v>65</v>
      </c>
      <c r="L4474" t="s">
        <v>7081</v>
      </c>
      <c r="M4474" s="7" t="s">
        <v>67</v>
      </c>
      <c r="N4474" s="7" t="s">
        <v>68</v>
      </c>
      <c r="O4474" s="9">
        <v>4</v>
      </c>
      <c r="P4474" s="9">
        <v>22087</v>
      </c>
      <c r="Q4474" s="10">
        <v>30813.05</v>
      </c>
      <c r="R4474" s="9">
        <v>10</v>
      </c>
      <c r="S4474" s="10">
        <v>110926.98</v>
      </c>
      <c r="T4474" s="10">
        <v>34904.199999999997</v>
      </c>
      <c r="U4474" s="7" t="s">
        <v>126</v>
      </c>
      <c r="V4474" s="7" t="s">
        <v>37</v>
      </c>
      <c r="W4474" s="9">
        <v>3</v>
      </c>
      <c r="X4474" s="7" t="s">
        <v>49</v>
      </c>
      <c r="Y4474" s="7" t="s">
        <v>8180</v>
      </c>
    </row>
    <row r="4475" spans="1:25" x14ac:dyDescent="0.35">
      <c r="A4475" t="s">
        <v>21008</v>
      </c>
      <c r="B4475" t="s">
        <v>21009</v>
      </c>
      <c r="C4475" s="7" t="s">
        <v>21010</v>
      </c>
      <c r="D4475" s="7" t="s">
        <v>28</v>
      </c>
      <c r="E4475" s="9">
        <v>45</v>
      </c>
      <c r="F4475" s="7" t="s">
        <v>92</v>
      </c>
      <c r="G4475" s="6">
        <v>45942</v>
      </c>
      <c r="H4475" s="6">
        <v>46084</v>
      </c>
      <c r="I4475" s="7" t="s">
        <v>30</v>
      </c>
      <c r="J4475" s="7" t="s">
        <v>43</v>
      </c>
      <c r="K4475" s="7" t="s">
        <v>93</v>
      </c>
      <c r="L4475" t="s">
        <v>20732</v>
      </c>
      <c r="M4475" s="7" t="s">
        <v>95</v>
      </c>
      <c r="N4475" s="7" t="s">
        <v>96</v>
      </c>
      <c r="O4475" s="9">
        <v>2</v>
      </c>
      <c r="P4475" s="9">
        <v>2364</v>
      </c>
      <c r="Q4475" s="10">
        <v>3443.17</v>
      </c>
      <c r="R4475" s="9">
        <v>20</v>
      </c>
      <c r="S4475" s="10">
        <v>5509.07</v>
      </c>
      <c r="T4475" s="10">
        <v>2158.34</v>
      </c>
      <c r="U4475" s="7" t="s">
        <v>126</v>
      </c>
      <c r="V4475" s="7" t="s">
        <v>37</v>
      </c>
      <c r="W4475" s="9">
        <v>3</v>
      </c>
      <c r="X4475" s="7" t="s">
        <v>49</v>
      </c>
      <c r="Y4475" s="7" t="s">
        <v>21011</v>
      </c>
    </row>
    <row r="4476" spans="1:25" x14ac:dyDescent="0.35">
      <c r="A4476" t="s">
        <v>21012</v>
      </c>
      <c r="B4476" t="s">
        <v>21013</v>
      </c>
      <c r="C4476" s="7" t="s">
        <v>15465</v>
      </c>
      <c r="D4476" s="7" t="s">
        <v>54</v>
      </c>
      <c r="E4476" s="9">
        <v>37</v>
      </c>
      <c r="F4476" s="7" t="s">
        <v>29</v>
      </c>
      <c r="G4476" s="6">
        <v>45997</v>
      </c>
      <c r="H4476" s="6">
        <v>45891</v>
      </c>
      <c r="I4476" s="7" t="s">
        <v>30</v>
      </c>
      <c r="J4476" s="7" t="s">
        <v>43</v>
      </c>
      <c r="K4476" s="7" t="s">
        <v>117</v>
      </c>
      <c r="L4476" t="s">
        <v>21014</v>
      </c>
      <c r="M4476" s="7" t="s">
        <v>119</v>
      </c>
      <c r="N4476" s="7" t="s">
        <v>120</v>
      </c>
      <c r="O4476" s="9">
        <v>5</v>
      </c>
      <c r="P4476" s="9">
        <v>8321</v>
      </c>
      <c r="Q4476" s="10">
        <v>10434.11</v>
      </c>
      <c r="R4476" s="9">
        <v>10</v>
      </c>
      <c r="S4476" s="10">
        <v>46953.5</v>
      </c>
      <c r="T4476" s="10">
        <v>10565.55</v>
      </c>
      <c r="U4476" s="7" t="s">
        <v>126</v>
      </c>
      <c r="V4476" s="7" t="s">
        <v>37</v>
      </c>
      <c r="W4476" s="9">
        <v>5</v>
      </c>
      <c r="X4476" s="7" t="s">
        <v>49</v>
      </c>
      <c r="Y4476" s="7" t="s">
        <v>21015</v>
      </c>
    </row>
    <row r="4477" spans="1:25" x14ac:dyDescent="0.35">
      <c r="A4477" t="s">
        <v>21016</v>
      </c>
      <c r="B4477" t="s">
        <v>21017</v>
      </c>
      <c r="C4477" s="7" t="s">
        <v>21018</v>
      </c>
      <c r="D4477" s="7" t="s">
        <v>28</v>
      </c>
      <c r="E4477" s="9">
        <v>51</v>
      </c>
      <c r="F4477" s="7" t="s">
        <v>29</v>
      </c>
      <c r="G4477" s="6">
        <v>45471</v>
      </c>
      <c r="H4477" s="6">
        <v>45994</v>
      </c>
      <c r="I4477" s="7" t="s">
        <v>30</v>
      </c>
      <c r="J4477" s="7" t="s">
        <v>31</v>
      </c>
      <c r="K4477" s="7" t="s">
        <v>65</v>
      </c>
      <c r="L4477" t="s">
        <v>9988</v>
      </c>
      <c r="M4477" s="7" t="s">
        <v>67</v>
      </c>
      <c r="N4477" s="7" t="s">
        <v>68</v>
      </c>
      <c r="O4477" s="9">
        <v>4</v>
      </c>
      <c r="P4477" s="9">
        <v>4998</v>
      </c>
      <c r="Q4477" s="10">
        <v>7034.77</v>
      </c>
      <c r="R4477" s="9">
        <v>10</v>
      </c>
      <c r="S4477" s="10">
        <v>25325.17</v>
      </c>
      <c r="T4477" s="10">
        <v>8147.08</v>
      </c>
      <c r="U4477" s="7" t="s">
        <v>36</v>
      </c>
      <c r="V4477" s="7" t="s">
        <v>37</v>
      </c>
      <c r="W4477" s="9">
        <v>3</v>
      </c>
      <c r="X4477" s="7" t="s">
        <v>38</v>
      </c>
      <c r="Y4477" s="7" t="s">
        <v>21019</v>
      </c>
    </row>
    <row r="4478" spans="1:25" x14ac:dyDescent="0.35">
      <c r="A4478" t="s">
        <v>21020</v>
      </c>
      <c r="B4478" t="s">
        <v>21021</v>
      </c>
      <c r="C4478" s="7" t="s">
        <v>15359</v>
      </c>
      <c r="D4478" s="7" t="s">
        <v>28</v>
      </c>
      <c r="E4478" s="9">
        <v>29</v>
      </c>
      <c r="F4478" s="7" t="s">
        <v>92</v>
      </c>
      <c r="G4478" s="6">
        <v>46137</v>
      </c>
      <c r="H4478" s="6">
        <v>46048</v>
      </c>
      <c r="I4478" s="7" t="s">
        <v>63</v>
      </c>
      <c r="J4478" s="7" t="s">
        <v>64</v>
      </c>
      <c r="K4478" s="7" t="s">
        <v>93</v>
      </c>
      <c r="L4478" t="s">
        <v>3082</v>
      </c>
      <c r="M4478" s="7" t="s">
        <v>132</v>
      </c>
      <c r="N4478" s="7" t="s">
        <v>133</v>
      </c>
      <c r="O4478" s="9">
        <v>1</v>
      </c>
      <c r="P4478" s="9">
        <v>24151</v>
      </c>
      <c r="Q4478" s="10">
        <v>35605.29</v>
      </c>
      <c r="R4478" s="9">
        <v>15</v>
      </c>
      <c r="S4478" s="10">
        <v>30264.5</v>
      </c>
      <c r="T4478" s="10">
        <v>11454.29</v>
      </c>
      <c r="U4478" s="7" t="s">
        <v>126</v>
      </c>
      <c r="V4478" s="7" t="s">
        <v>37</v>
      </c>
      <c r="W4478" s="9">
        <v>1</v>
      </c>
      <c r="X4478" s="7" t="s">
        <v>70</v>
      </c>
      <c r="Y4478" s="7" t="s">
        <v>21022</v>
      </c>
    </row>
    <row r="4479" spans="1:25" x14ac:dyDescent="0.35">
      <c r="A4479" t="s">
        <v>21023</v>
      </c>
      <c r="B4479" t="s">
        <v>21024</v>
      </c>
      <c r="C4479" s="7" t="s">
        <v>21025</v>
      </c>
      <c r="D4479" s="7" t="s">
        <v>54</v>
      </c>
      <c r="E4479" s="9">
        <v>40</v>
      </c>
      <c r="F4479" s="7" t="s">
        <v>92</v>
      </c>
      <c r="G4479" s="6">
        <v>46082</v>
      </c>
      <c r="H4479" s="6">
        <v>45661</v>
      </c>
      <c r="I4479" s="7" t="s">
        <v>75</v>
      </c>
      <c r="J4479" s="7" t="s">
        <v>76</v>
      </c>
      <c r="K4479" s="7" t="s">
        <v>117</v>
      </c>
      <c r="L4479" t="s">
        <v>12686</v>
      </c>
      <c r="M4479" s="7" t="s">
        <v>119</v>
      </c>
      <c r="N4479" s="7" t="s">
        <v>120</v>
      </c>
      <c r="O4479" s="9">
        <v>2</v>
      </c>
      <c r="P4479" s="9">
        <v>7518</v>
      </c>
      <c r="Q4479" s="10">
        <v>10861.43</v>
      </c>
      <c r="R4479" s="9">
        <v>20</v>
      </c>
      <c r="S4479" s="10">
        <v>17378.29</v>
      </c>
      <c r="T4479" s="10">
        <v>6686.86</v>
      </c>
      <c r="U4479" s="7" t="s">
        <v>126</v>
      </c>
      <c r="V4479" s="7" t="s">
        <v>37</v>
      </c>
      <c r="W4479" s="9">
        <v>1</v>
      </c>
      <c r="X4479" s="7" t="s">
        <v>79</v>
      </c>
      <c r="Y4479" s="7" t="s">
        <v>21026</v>
      </c>
    </row>
    <row r="4480" spans="1:25" x14ac:dyDescent="0.35">
      <c r="A4480" t="s">
        <v>21027</v>
      </c>
      <c r="B4480" t="s">
        <v>21028</v>
      </c>
      <c r="C4480" s="7" t="s">
        <v>1964</v>
      </c>
      <c r="D4480" s="7" t="s">
        <v>28</v>
      </c>
      <c r="E4480" s="9">
        <v>29</v>
      </c>
      <c r="F4480" s="7" t="s">
        <v>29</v>
      </c>
      <c r="G4480" s="6">
        <v>45640</v>
      </c>
      <c r="H4480" s="6">
        <v>46115</v>
      </c>
      <c r="I4480" s="7" t="s">
        <v>84</v>
      </c>
      <c r="J4480" s="7" t="s">
        <v>85</v>
      </c>
      <c r="K4480" s="7" t="s">
        <v>65</v>
      </c>
      <c r="L4480" t="s">
        <v>21029</v>
      </c>
      <c r="N4480" s="7" t="s">
        <v>68</v>
      </c>
      <c r="O4480" s="9">
        <v>4</v>
      </c>
      <c r="P4480" s="9">
        <v>14409</v>
      </c>
      <c r="Q4480" s="10">
        <v>21297.1</v>
      </c>
      <c r="R4480" s="9">
        <v>0</v>
      </c>
      <c r="S4480" s="10">
        <v>85188.4</v>
      </c>
      <c r="T4480" s="10">
        <v>27552.400000000001</v>
      </c>
      <c r="U4480" s="7" t="s">
        <v>126</v>
      </c>
      <c r="V4480" s="7" t="s">
        <v>37</v>
      </c>
      <c r="W4480" s="9">
        <v>3</v>
      </c>
      <c r="X4480" s="7" t="s">
        <v>87</v>
      </c>
      <c r="Y4480" s="7" t="s">
        <v>21030</v>
      </c>
    </row>
    <row r="4481" spans="1:25" x14ac:dyDescent="0.35">
      <c r="A4481" t="s">
        <v>21031</v>
      </c>
      <c r="B4481" t="s">
        <v>21032</v>
      </c>
      <c r="C4481" s="7" t="s">
        <v>21033</v>
      </c>
      <c r="D4481" s="7" t="s">
        <v>54</v>
      </c>
      <c r="E4481" s="9">
        <v>33</v>
      </c>
      <c r="F4481" s="7" t="s">
        <v>92</v>
      </c>
      <c r="G4481" s="6">
        <v>45725</v>
      </c>
      <c r="H4481" s="6">
        <v>45867</v>
      </c>
      <c r="I4481" s="7" t="s">
        <v>30</v>
      </c>
      <c r="J4481" s="7" t="s">
        <v>43</v>
      </c>
      <c r="K4481" s="7" t="s">
        <v>93</v>
      </c>
      <c r="L4481" t="s">
        <v>21034</v>
      </c>
      <c r="M4481" s="7" t="s">
        <v>132</v>
      </c>
      <c r="N4481" s="7" t="s">
        <v>133</v>
      </c>
      <c r="O4481" s="9">
        <v>1</v>
      </c>
      <c r="P4481" s="9">
        <v>3649</v>
      </c>
      <c r="Q4481" s="10">
        <v>4982.5200000000004</v>
      </c>
      <c r="R4481" s="9">
        <v>0</v>
      </c>
      <c r="S4481" s="10">
        <v>4982.5200000000004</v>
      </c>
      <c r="T4481" s="10">
        <v>1333.52</v>
      </c>
      <c r="U4481" s="7" t="s">
        <v>126</v>
      </c>
      <c r="V4481" s="7" t="s">
        <v>112</v>
      </c>
      <c r="W4481" s="9">
        <v>1</v>
      </c>
      <c r="X4481" s="7" t="s">
        <v>49</v>
      </c>
      <c r="Y4481" s="7" t="s">
        <v>21035</v>
      </c>
    </row>
    <row r="4482" spans="1:25" x14ac:dyDescent="0.35">
      <c r="A4482" t="s">
        <v>21036</v>
      </c>
      <c r="B4482" t="s">
        <v>21037</v>
      </c>
      <c r="C4482" s="7" t="s">
        <v>21038</v>
      </c>
      <c r="D4482" s="7" t="s">
        <v>54</v>
      </c>
      <c r="E4482" s="9">
        <v>55</v>
      </c>
      <c r="F4482" s="7" t="s">
        <v>92</v>
      </c>
      <c r="G4482" s="6">
        <v>45750</v>
      </c>
      <c r="H4482" s="6">
        <v>46094</v>
      </c>
      <c r="I4482" s="7" t="s">
        <v>63</v>
      </c>
      <c r="J4482" s="7" t="s">
        <v>64</v>
      </c>
      <c r="K4482" s="7" t="s">
        <v>305</v>
      </c>
      <c r="L4482" t="s">
        <v>16042</v>
      </c>
      <c r="M4482" s="7" t="s">
        <v>67</v>
      </c>
      <c r="N4482" s="7" t="s">
        <v>68</v>
      </c>
      <c r="O4482" s="9">
        <v>2</v>
      </c>
      <c r="P4482" s="9">
        <v>26507</v>
      </c>
      <c r="Q4482" s="10">
        <v>39565.06</v>
      </c>
      <c r="R4482" s="9">
        <v>20</v>
      </c>
      <c r="S4482" s="10">
        <v>63304.1</v>
      </c>
      <c r="T4482" s="10">
        <v>26116.12</v>
      </c>
      <c r="U4482" s="7" t="s">
        <v>126</v>
      </c>
      <c r="V4482" s="7" t="s">
        <v>112</v>
      </c>
      <c r="W4482" s="9">
        <v>2</v>
      </c>
      <c r="X4482" s="7" t="s">
        <v>70</v>
      </c>
      <c r="Y4482" s="7" t="s">
        <v>21039</v>
      </c>
    </row>
    <row r="4483" spans="1:25" x14ac:dyDescent="0.35">
      <c r="A4483" t="s">
        <v>21040</v>
      </c>
      <c r="B4483" t="s">
        <v>21041</v>
      </c>
      <c r="C4483" s="7" t="s">
        <v>21042</v>
      </c>
      <c r="D4483" s="7" t="s">
        <v>54</v>
      </c>
      <c r="E4483" s="9">
        <v>55</v>
      </c>
      <c r="F4483" s="7" t="s">
        <v>92</v>
      </c>
      <c r="G4483" s="6">
        <v>45647</v>
      </c>
      <c r="H4483" s="6">
        <v>46181</v>
      </c>
      <c r="I4483" s="7" t="s">
        <v>75</v>
      </c>
      <c r="J4483" s="7" t="s">
        <v>76</v>
      </c>
      <c r="K4483" s="7" t="s">
        <v>93</v>
      </c>
      <c r="L4483" t="s">
        <v>17541</v>
      </c>
      <c r="M4483" s="7" t="s">
        <v>132</v>
      </c>
      <c r="N4483" s="7" t="s">
        <v>133</v>
      </c>
      <c r="O4483" s="9">
        <v>2</v>
      </c>
      <c r="P4483" s="9">
        <v>16920</v>
      </c>
      <c r="Q4483" s="10">
        <v>20764.560000000001</v>
      </c>
      <c r="R4483" s="9">
        <v>15</v>
      </c>
      <c r="S4483" s="10">
        <v>35299.75</v>
      </c>
      <c r="T4483" s="10">
        <v>7689.12</v>
      </c>
      <c r="U4483" s="7" t="s">
        <v>48</v>
      </c>
      <c r="V4483" s="7" t="s">
        <v>37</v>
      </c>
      <c r="W4483" s="9">
        <v>5</v>
      </c>
      <c r="X4483" s="7" t="s">
        <v>79</v>
      </c>
      <c r="Y4483" s="7" t="s">
        <v>670</v>
      </c>
    </row>
    <row r="4484" spans="1:25" x14ac:dyDescent="0.35">
      <c r="A4484" t="s">
        <v>21043</v>
      </c>
      <c r="B4484" t="s">
        <v>21044</v>
      </c>
      <c r="C4484" s="7" t="s">
        <v>21045</v>
      </c>
      <c r="D4484" s="7" t="s">
        <v>54</v>
      </c>
      <c r="E4484" s="9">
        <v>33</v>
      </c>
      <c r="F4484" s="7" t="s">
        <v>92</v>
      </c>
      <c r="G4484" s="6">
        <v>45899</v>
      </c>
      <c r="H4484" s="6">
        <v>45779</v>
      </c>
      <c r="I4484" s="7" t="s">
        <v>63</v>
      </c>
      <c r="J4484" s="7" t="s">
        <v>64</v>
      </c>
      <c r="K4484" s="7" t="s">
        <v>93</v>
      </c>
      <c r="L4484" t="s">
        <v>21046</v>
      </c>
      <c r="M4484" s="7" t="s">
        <v>132</v>
      </c>
      <c r="N4484" s="7" t="s">
        <v>133</v>
      </c>
      <c r="O4484" s="9">
        <v>3</v>
      </c>
      <c r="P4484" s="9">
        <v>24280</v>
      </c>
      <c r="Q4484" s="10">
        <v>27671.79</v>
      </c>
      <c r="R4484" s="9">
        <v>15</v>
      </c>
      <c r="S4484" s="10">
        <v>70563.06</v>
      </c>
      <c r="T4484" s="10">
        <v>10175.370000000001</v>
      </c>
      <c r="U4484" s="7" t="s">
        <v>126</v>
      </c>
      <c r="V4484" s="7" t="s">
        <v>112</v>
      </c>
      <c r="W4484" s="9">
        <v>2</v>
      </c>
      <c r="X4484" s="7" t="s">
        <v>70</v>
      </c>
      <c r="Y4484" s="7" t="s">
        <v>15591</v>
      </c>
    </row>
    <row r="4485" spans="1:25" x14ac:dyDescent="0.35">
      <c r="A4485" t="s">
        <v>21047</v>
      </c>
      <c r="B4485" t="s">
        <v>21048</v>
      </c>
      <c r="C4485" s="7" t="s">
        <v>21049</v>
      </c>
      <c r="D4485" s="7" t="s">
        <v>54</v>
      </c>
      <c r="E4485" s="9">
        <v>26</v>
      </c>
      <c r="F4485" s="7" t="s">
        <v>29</v>
      </c>
      <c r="G4485" s="6">
        <v>45763</v>
      </c>
      <c r="H4485" s="6">
        <v>45480</v>
      </c>
      <c r="I4485" s="7" t="s">
        <v>55</v>
      </c>
      <c r="J4485" s="7" t="s">
        <v>56</v>
      </c>
      <c r="K4485" s="7" t="s">
        <v>65</v>
      </c>
      <c r="L4485" t="s">
        <v>21050</v>
      </c>
      <c r="M4485" s="7" t="s">
        <v>67</v>
      </c>
      <c r="N4485" s="7" t="s">
        <v>68</v>
      </c>
      <c r="O4485" s="9">
        <v>5</v>
      </c>
      <c r="P4485" s="9">
        <v>20249</v>
      </c>
      <c r="Q4485" s="10">
        <v>23985.9</v>
      </c>
      <c r="R4485" s="9">
        <v>0</v>
      </c>
      <c r="S4485" s="10">
        <v>119929.5</v>
      </c>
      <c r="T4485" s="10">
        <v>18684.5</v>
      </c>
      <c r="U4485" s="7" t="s">
        <v>126</v>
      </c>
      <c r="V4485" s="7" t="s">
        <v>37</v>
      </c>
      <c r="W4485" s="9">
        <v>2</v>
      </c>
      <c r="X4485" s="7" t="s">
        <v>58</v>
      </c>
      <c r="Y4485" s="7" t="s">
        <v>21051</v>
      </c>
    </row>
    <row r="4486" spans="1:25" x14ac:dyDescent="0.35">
      <c r="A4486" t="s">
        <v>21052</v>
      </c>
      <c r="B4486" t="s">
        <v>21053</v>
      </c>
      <c r="C4486" s="7" t="s">
        <v>21054</v>
      </c>
      <c r="D4486" s="7" t="s">
        <v>28</v>
      </c>
      <c r="E4486" s="9">
        <v>19</v>
      </c>
      <c r="F4486" s="7" t="s">
        <v>29</v>
      </c>
      <c r="G4486" s="6">
        <v>45989</v>
      </c>
      <c r="H4486" s="6">
        <v>45709</v>
      </c>
      <c r="I4486" s="7" t="s">
        <v>55</v>
      </c>
      <c r="J4486" s="7" t="s">
        <v>56</v>
      </c>
      <c r="K4486" s="7" t="s">
        <v>32</v>
      </c>
      <c r="L4486" t="s">
        <v>21055</v>
      </c>
      <c r="M4486" s="7" t="s">
        <v>34</v>
      </c>
      <c r="N4486" s="7" t="s">
        <v>35</v>
      </c>
      <c r="O4486" s="9">
        <v>3</v>
      </c>
      <c r="P4486" s="9">
        <v>4018</v>
      </c>
      <c r="Q4486" s="10">
        <v>4771.47</v>
      </c>
      <c r="R4486" s="9">
        <v>0</v>
      </c>
      <c r="S4486" s="10">
        <v>14314.41</v>
      </c>
      <c r="T4486" s="10">
        <v>2260.41</v>
      </c>
      <c r="U4486" s="7" t="s">
        <v>48</v>
      </c>
      <c r="V4486" s="7" t="s">
        <v>69</v>
      </c>
      <c r="W4486" s="9">
        <v>3</v>
      </c>
      <c r="X4486" s="7" t="s">
        <v>58</v>
      </c>
      <c r="Y4486" s="7" t="s">
        <v>21056</v>
      </c>
    </row>
    <row r="4487" spans="1:25" x14ac:dyDescent="0.35">
      <c r="A4487" t="s">
        <v>21057</v>
      </c>
      <c r="B4487" t="s">
        <v>21058</v>
      </c>
      <c r="C4487" s="7" t="s">
        <v>21059</v>
      </c>
      <c r="D4487" s="7" t="s">
        <v>54</v>
      </c>
      <c r="E4487" s="9">
        <v>26</v>
      </c>
      <c r="F4487" s="7" t="s">
        <v>29</v>
      </c>
      <c r="G4487" s="6">
        <v>46124</v>
      </c>
      <c r="H4487" s="6">
        <v>45666</v>
      </c>
      <c r="I4487" s="7" t="s">
        <v>63</v>
      </c>
      <c r="J4487" s="7" t="s">
        <v>64</v>
      </c>
      <c r="K4487" s="7" t="s">
        <v>65</v>
      </c>
      <c r="L4487" t="s">
        <v>21060</v>
      </c>
      <c r="M4487" s="7" t="s">
        <v>67</v>
      </c>
      <c r="N4487" s="7" t="s">
        <v>68</v>
      </c>
      <c r="O4487" s="9">
        <v>5</v>
      </c>
      <c r="P4487" s="9">
        <v>25078</v>
      </c>
      <c r="Q4487" s="10">
        <v>31043.39</v>
      </c>
      <c r="R4487" s="9">
        <v>10</v>
      </c>
      <c r="S4487" s="10">
        <v>139695.26</v>
      </c>
      <c r="T4487" s="10">
        <v>29826.95</v>
      </c>
      <c r="U4487" s="7" t="s">
        <v>48</v>
      </c>
      <c r="V4487" s="7" t="s">
        <v>69</v>
      </c>
      <c r="X4487" s="7" t="s">
        <v>70</v>
      </c>
      <c r="Y4487" s="7" t="s">
        <v>21061</v>
      </c>
    </row>
    <row r="4488" spans="1:25" x14ac:dyDescent="0.35">
      <c r="A4488" t="s">
        <v>21062</v>
      </c>
      <c r="B4488" t="s">
        <v>21063</v>
      </c>
      <c r="C4488" s="7" t="s">
        <v>21064</v>
      </c>
      <c r="D4488" s="7" t="s">
        <v>54</v>
      </c>
      <c r="E4488" s="9">
        <v>27</v>
      </c>
      <c r="F4488" s="7" t="s">
        <v>29</v>
      </c>
      <c r="G4488" s="6">
        <v>45579</v>
      </c>
      <c r="H4488" s="6">
        <v>45841</v>
      </c>
      <c r="I4488" s="7" t="s">
        <v>30</v>
      </c>
      <c r="J4488" s="7" t="s">
        <v>31</v>
      </c>
      <c r="K4488" s="7" t="s">
        <v>65</v>
      </c>
      <c r="L4488" t="s">
        <v>12239</v>
      </c>
      <c r="M4488" s="7" t="s">
        <v>67</v>
      </c>
      <c r="N4488" s="7" t="s">
        <v>68</v>
      </c>
      <c r="O4488" s="9">
        <v>5</v>
      </c>
      <c r="P4488" s="9">
        <v>4547</v>
      </c>
      <c r="Q4488" s="10">
        <v>6799.56</v>
      </c>
      <c r="R4488" s="9">
        <v>15</v>
      </c>
      <c r="S4488" s="10">
        <v>28898.13</v>
      </c>
      <c r="T4488" s="10">
        <v>11262.8</v>
      </c>
      <c r="U4488" s="7" t="s">
        <v>78</v>
      </c>
      <c r="V4488" s="7" t="s">
        <v>69</v>
      </c>
      <c r="W4488" s="9">
        <v>3</v>
      </c>
      <c r="X4488" s="7" t="s">
        <v>38</v>
      </c>
      <c r="Y4488" s="7" t="s">
        <v>21065</v>
      </c>
    </row>
    <row r="4489" spans="1:25" x14ac:dyDescent="0.35">
      <c r="A4489" t="s">
        <v>21066</v>
      </c>
      <c r="B4489" t="s">
        <v>21067</v>
      </c>
      <c r="C4489" s="7" t="s">
        <v>21068</v>
      </c>
      <c r="D4489" s="7" t="s">
        <v>54</v>
      </c>
      <c r="E4489" s="9">
        <v>44</v>
      </c>
      <c r="F4489" s="7" t="s">
        <v>92</v>
      </c>
      <c r="G4489" s="6">
        <v>45593</v>
      </c>
      <c r="H4489" s="6">
        <v>45852</v>
      </c>
      <c r="I4489" s="7" t="s">
        <v>84</v>
      </c>
      <c r="J4489" s="7" t="s">
        <v>85</v>
      </c>
      <c r="K4489" s="7" t="s">
        <v>93</v>
      </c>
      <c r="L4489" t="s">
        <v>1985</v>
      </c>
      <c r="M4489" s="7" t="s">
        <v>95</v>
      </c>
      <c r="N4489" s="7" t="s">
        <v>96</v>
      </c>
      <c r="O4489" s="9">
        <v>3</v>
      </c>
      <c r="P4489" s="9">
        <v>7912</v>
      </c>
      <c r="Q4489" s="10">
        <v>9077.57</v>
      </c>
      <c r="R4489" s="9">
        <v>10</v>
      </c>
      <c r="S4489" s="10">
        <v>24509.439999999999</v>
      </c>
      <c r="T4489" s="10">
        <v>3496.71</v>
      </c>
      <c r="U4489" s="7" t="s">
        <v>78</v>
      </c>
      <c r="V4489" s="7" t="s">
        <v>69</v>
      </c>
      <c r="W4489" s="9">
        <v>4</v>
      </c>
      <c r="X4489" s="7" t="s">
        <v>87</v>
      </c>
      <c r="Y4489" s="7" t="s">
        <v>21069</v>
      </c>
    </row>
    <row r="4490" spans="1:25" x14ac:dyDescent="0.35">
      <c r="A4490" t="s">
        <v>21070</v>
      </c>
      <c r="B4490" t="s">
        <v>21071</v>
      </c>
      <c r="C4490" s="7" t="s">
        <v>21072</v>
      </c>
      <c r="D4490" s="7" t="s">
        <v>28</v>
      </c>
      <c r="E4490" s="9">
        <v>33</v>
      </c>
      <c r="F4490" s="7" t="s">
        <v>92</v>
      </c>
      <c r="G4490" s="6">
        <v>46038</v>
      </c>
      <c r="H4490" s="6">
        <v>45983</v>
      </c>
      <c r="I4490" s="7" t="s">
        <v>84</v>
      </c>
      <c r="J4490" s="7" t="s">
        <v>85</v>
      </c>
      <c r="K4490" s="7" t="s">
        <v>65</v>
      </c>
      <c r="L4490" t="s">
        <v>21073</v>
      </c>
      <c r="M4490" s="7" t="s">
        <v>67</v>
      </c>
      <c r="N4490" s="7" t="s">
        <v>68</v>
      </c>
      <c r="O4490" s="9">
        <v>3</v>
      </c>
      <c r="P4490" s="9">
        <v>9152</v>
      </c>
      <c r="Q4490" s="10">
        <v>13281.16</v>
      </c>
      <c r="R4490" s="9">
        <v>15</v>
      </c>
      <c r="S4490" s="10">
        <v>33866.959999999999</v>
      </c>
      <c r="T4490" s="10">
        <v>12387.48</v>
      </c>
      <c r="U4490" s="7" t="s">
        <v>78</v>
      </c>
      <c r="V4490" s="7" t="s">
        <v>154</v>
      </c>
      <c r="W4490" s="9">
        <v>1</v>
      </c>
      <c r="X4490" s="7" t="s">
        <v>87</v>
      </c>
      <c r="Y4490" s="7" t="s">
        <v>21074</v>
      </c>
    </row>
    <row r="4491" spans="1:25" x14ac:dyDescent="0.35">
      <c r="A4491" t="s">
        <v>21075</v>
      </c>
      <c r="B4491" t="s">
        <v>21076</v>
      </c>
      <c r="C4491" s="7" t="s">
        <v>21077</v>
      </c>
      <c r="D4491" s="7" t="s">
        <v>28</v>
      </c>
      <c r="E4491" s="9">
        <v>35</v>
      </c>
      <c r="F4491" s="7" t="s">
        <v>92</v>
      </c>
      <c r="G4491" s="6">
        <v>45692</v>
      </c>
      <c r="H4491" s="6">
        <v>45928</v>
      </c>
      <c r="I4491" s="7" t="s">
        <v>84</v>
      </c>
      <c r="J4491" s="7" t="s">
        <v>85</v>
      </c>
      <c r="K4491" s="7" t="s">
        <v>93</v>
      </c>
      <c r="L4491" t="s">
        <v>7715</v>
      </c>
      <c r="M4491" s="7" t="s">
        <v>95</v>
      </c>
      <c r="N4491" s="7" t="s">
        <v>96</v>
      </c>
      <c r="O4491" s="9">
        <v>3</v>
      </c>
      <c r="P4491" s="9">
        <v>21901</v>
      </c>
      <c r="Q4491" s="10">
        <v>26656.42</v>
      </c>
      <c r="R4491" s="9">
        <v>5</v>
      </c>
      <c r="S4491" s="10">
        <v>75970.8</v>
      </c>
      <c r="T4491" s="10">
        <v>14266.26</v>
      </c>
      <c r="U4491" s="7" t="s">
        <v>48</v>
      </c>
      <c r="V4491" s="7" t="s">
        <v>112</v>
      </c>
      <c r="W4491" s="9">
        <v>3</v>
      </c>
      <c r="X4491" s="7" t="s">
        <v>87</v>
      </c>
      <c r="Y4491" s="7" t="s">
        <v>21078</v>
      </c>
    </row>
    <row r="4492" spans="1:25" x14ac:dyDescent="0.35">
      <c r="A4492" t="s">
        <v>21079</v>
      </c>
      <c r="B4492" t="s">
        <v>21080</v>
      </c>
      <c r="C4492" s="7" t="s">
        <v>21081</v>
      </c>
      <c r="D4492" s="7" t="s">
        <v>28</v>
      </c>
      <c r="E4492" s="9">
        <v>53</v>
      </c>
      <c r="F4492" s="7" t="s">
        <v>29</v>
      </c>
      <c r="G4492" s="6">
        <v>45866</v>
      </c>
      <c r="H4492" s="6">
        <v>46042</v>
      </c>
      <c r="I4492" s="7" t="s">
        <v>84</v>
      </c>
      <c r="J4492" s="7" t="s">
        <v>85</v>
      </c>
      <c r="K4492" s="7" t="s">
        <v>93</v>
      </c>
      <c r="L4492" t="s">
        <v>21082</v>
      </c>
      <c r="M4492" s="7" t="s">
        <v>95</v>
      </c>
      <c r="N4492" s="7" t="s">
        <v>96</v>
      </c>
      <c r="O4492" s="9">
        <v>2</v>
      </c>
      <c r="P4492" s="9">
        <v>20382</v>
      </c>
      <c r="Q4492" s="10">
        <v>25446.93</v>
      </c>
      <c r="R4492" s="9">
        <v>10</v>
      </c>
      <c r="S4492" s="10">
        <v>45804.47</v>
      </c>
      <c r="T4492" s="10">
        <v>10129.86</v>
      </c>
      <c r="U4492" s="7" t="s">
        <v>36</v>
      </c>
      <c r="V4492" s="7" t="s">
        <v>69</v>
      </c>
      <c r="W4492" s="9">
        <v>5</v>
      </c>
      <c r="X4492" s="7" t="s">
        <v>87</v>
      </c>
      <c r="Y4492" s="7" t="s">
        <v>21083</v>
      </c>
    </row>
    <row r="4493" spans="1:25" x14ac:dyDescent="0.35">
      <c r="A4493" t="s">
        <v>21084</v>
      </c>
      <c r="B4493" t="s">
        <v>21085</v>
      </c>
      <c r="C4493" s="7" t="s">
        <v>21086</v>
      </c>
      <c r="D4493" s="7" t="s">
        <v>54</v>
      </c>
      <c r="E4493" s="9">
        <v>18</v>
      </c>
      <c r="F4493" s="7" t="s">
        <v>92</v>
      </c>
      <c r="G4493" s="6">
        <v>46109</v>
      </c>
      <c r="H4493" s="6">
        <v>46090</v>
      </c>
      <c r="I4493" s="7" t="s">
        <v>304</v>
      </c>
      <c r="J4493" s="7" t="s">
        <v>56</v>
      </c>
      <c r="K4493" s="7" t="s">
        <v>44</v>
      </c>
      <c r="L4493" t="s">
        <v>9077</v>
      </c>
      <c r="M4493" s="7" t="s">
        <v>46</v>
      </c>
      <c r="N4493" s="7" t="s">
        <v>47</v>
      </c>
      <c r="O4493" s="9">
        <v>5</v>
      </c>
      <c r="P4493" s="9">
        <v>19351</v>
      </c>
      <c r="Q4493" s="10">
        <v>24875.15</v>
      </c>
      <c r="R4493" s="9">
        <v>10</v>
      </c>
      <c r="S4493" s="10">
        <v>111938.18</v>
      </c>
      <c r="T4493" s="10">
        <v>27620.75</v>
      </c>
      <c r="U4493" s="7" t="s">
        <v>126</v>
      </c>
      <c r="V4493" s="7" t="s">
        <v>154</v>
      </c>
      <c r="W4493" s="9">
        <v>3</v>
      </c>
      <c r="X4493" s="7" t="s">
        <v>58</v>
      </c>
      <c r="Y4493" s="7" t="s">
        <v>21087</v>
      </c>
    </row>
    <row r="4494" spans="1:25" x14ac:dyDescent="0.35">
      <c r="A4494" t="s">
        <v>21088</v>
      </c>
      <c r="B4494" t="s">
        <v>21089</v>
      </c>
      <c r="C4494" s="7" t="s">
        <v>21090</v>
      </c>
      <c r="D4494" s="7" t="s">
        <v>54</v>
      </c>
      <c r="E4494" s="9">
        <v>55</v>
      </c>
      <c r="F4494" s="7" t="s">
        <v>29</v>
      </c>
      <c r="G4494" s="6">
        <v>45986</v>
      </c>
      <c r="H4494" s="6">
        <v>45468</v>
      </c>
      <c r="I4494" s="7" t="s">
        <v>30</v>
      </c>
      <c r="J4494" s="7" t="s">
        <v>31</v>
      </c>
      <c r="K4494" s="7" t="s">
        <v>44</v>
      </c>
      <c r="L4494" t="s">
        <v>17567</v>
      </c>
      <c r="M4494" s="7" t="s">
        <v>46</v>
      </c>
      <c r="N4494" s="7" t="s">
        <v>47</v>
      </c>
      <c r="O4494" s="9">
        <v>5</v>
      </c>
      <c r="P4494" s="9">
        <v>8413</v>
      </c>
      <c r="Q4494" s="10">
        <v>11414.14</v>
      </c>
      <c r="R4494" s="9">
        <v>10</v>
      </c>
      <c r="S4494" s="10">
        <v>51363.63</v>
      </c>
      <c r="T4494" s="10">
        <v>15005.7</v>
      </c>
      <c r="U4494" s="7" t="s">
        <v>78</v>
      </c>
      <c r="V4494" s="7" t="s">
        <v>69</v>
      </c>
      <c r="W4494" s="9">
        <v>4</v>
      </c>
      <c r="X4494" s="7" t="s">
        <v>38</v>
      </c>
      <c r="Y4494" s="7" t="s">
        <v>21091</v>
      </c>
    </row>
    <row r="4495" spans="1:25" x14ac:dyDescent="0.35">
      <c r="A4495" t="s">
        <v>21092</v>
      </c>
      <c r="B4495" t="s">
        <v>21093</v>
      </c>
      <c r="C4495" s="7" t="s">
        <v>21094</v>
      </c>
      <c r="D4495" s="7" t="s">
        <v>54</v>
      </c>
      <c r="E4495" s="9">
        <v>35</v>
      </c>
      <c r="F4495" s="7" t="s">
        <v>29</v>
      </c>
      <c r="G4495" s="6">
        <v>45819</v>
      </c>
      <c r="H4495" s="6">
        <v>45581</v>
      </c>
      <c r="I4495" s="7" t="s">
        <v>55</v>
      </c>
      <c r="J4495" s="7" t="s">
        <v>56</v>
      </c>
      <c r="K4495" s="7" t="s">
        <v>117</v>
      </c>
      <c r="L4495" t="s">
        <v>18069</v>
      </c>
      <c r="M4495" s="7" t="s">
        <v>119</v>
      </c>
      <c r="N4495" s="7" t="s">
        <v>120</v>
      </c>
      <c r="O4495" s="9">
        <v>5</v>
      </c>
      <c r="P4495" s="9">
        <v>22463</v>
      </c>
      <c r="Q4495" s="10">
        <v>27919.05</v>
      </c>
      <c r="R4495" s="9">
        <v>5</v>
      </c>
      <c r="S4495" s="10">
        <v>132615.49</v>
      </c>
      <c r="T4495" s="10">
        <v>27280.25</v>
      </c>
      <c r="U4495" s="7" t="s">
        <v>78</v>
      </c>
      <c r="V4495" s="7" t="s">
        <v>69</v>
      </c>
      <c r="W4495" s="9">
        <v>4</v>
      </c>
      <c r="X4495" s="7" t="s">
        <v>58</v>
      </c>
      <c r="Y4495" s="7" t="s">
        <v>21095</v>
      </c>
    </row>
    <row r="4496" spans="1:25" x14ac:dyDescent="0.35">
      <c r="A4496" t="s">
        <v>21096</v>
      </c>
      <c r="B4496" t="s">
        <v>21097</v>
      </c>
      <c r="C4496" s="7" t="s">
        <v>21098</v>
      </c>
      <c r="D4496" s="7" t="s">
        <v>28</v>
      </c>
      <c r="E4496" s="9">
        <v>19</v>
      </c>
      <c r="F4496" s="7" t="s">
        <v>92</v>
      </c>
      <c r="G4496" s="6">
        <v>46062</v>
      </c>
      <c r="H4496" s="6">
        <v>45550</v>
      </c>
      <c r="J4496" s="7" t="s">
        <v>56</v>
      </c>
      <c r="K4496" s="7" t="s">
        <v>65</v>
      </c>
      <c r="L4496" t="s">
        <v>13789</v>
      </c>
      <c r="M4496" s="7" t="s">
        <v>67</v>
      </c>
      <c r="N4496" s="7" t="s">
        <v>68</v>
      </c>
      <c r="O4496" s="9">
        <v>3</v>
      </c>
      <c r="P4496" s="9">
        <v>23481</v>
      </c>
      <c r="Q4496" s="10">
        <v>29336.11</v>
      </c>
      <c r="R4496" s="9">
        <v>10</v>
      </c>
      <c r="S4496" s="10">
        <v>79207.5</v>
      </c>
      <c r="T4496" s="10">
        <v>17565.330000000002</v>
      </c>
      <c r="U4496" s="7" t="s">
        <v>48</v>
      </c>
      <c r="V4496" s="7" t="s">
        <v>154</v>
      </c>
      <c r="W4496" s="9">
        <v>1</v>
      </c>
      <c r="X4496" s="7" t="s">
        <v>58</v>
      </c>
      <c r="Y4496" s="7" t="s">
        <v>21099</v>
      </c>
    </row>
    <row r="4497" spans="1:25" x14ac:dyDescent="0.35">
      <c r="A4497" t="s">
        <v>21100</v>
      </c>
      <c r="B4497" t="s">
        <v>21101</v>
      </c>
      <c r="C4497" s="7" t="s">
        <v>21102</v>
      </c>
      <c r="D4497" s="7" t="s">
        <v>28</v>
      </c>
      <c r="E4497" s="9">
        <v>19</v>
      </c>
      <c r="F4497" s="7" t="s">
        <v>92</v>
      </c>
      <c r="G4497" s="6">
        <v>45989</v>
      </c>
      <c r="H4497" s="6">
        <v>45471</v>
      </c>
      <c r="I4497" s="7" t="s">
        <v>84</v>
      </c>
      <c r="J4497" s="7" t="s">
        <v>85</v>
      </c>
      <c r="K4497" s="7" t="s">
        <v>93</v>
      </c>
      <c r="L4497" t="s">
        <v>19752</v>
      </c>
      <c r="M4497" s="7" t="s">
        <v>132</v>
      </c>
      <c r="N4497" s="7" t="s">
        <v>133</v>
      </c>
      <c r="O4497" s="9">
        <v>2</v>
      </c>
      <c r="P4497" s="9">
        <v>19113</v>
      </c>
      <c r="Q4497" s="10">
        <v>24858.93</v>
      </c>
      <c r="R4497" s="9">
        <v>0</v>
      </c>
      <c r="S4497" s="10">
        <v>49717.86</v>
      </c>
      <c r="T4497" s="10">
        <v>11491.86</v>
      </c>
      <c r="U4497" s="7" t="s">
        <v>48</v>
      </c>
      <c r="V4497" s="7" t="s">
        <v>112</v>
      </c>
      <c r="W4497" s="9">
        <v>1</v>
      </c>
      <c r="X4497" s="7" t="s">
        <v>87</v>
      </c>
      <c r="Y4497" s="7" t="s">
        <v>21103</v>
      </c>
    </row>
    <row r="4498" spans="1:25" x14ac:dyDescent="0.35">
      <c r="A4498" t="s">
        <v>21104</v>
      </c>
      <c r="B4498" t="s">
        <v>21105</v>
      </c>
      <c r="C4498" s="7" t="s">
        <v>21106</v>
      </c>
      <c r="D4498" s="7" t="s">
        <v>28</v>
      </c>
      <c r="E4498" s="9">
        <v>46</v>
      </c>
      <c r="F4498" s="7" t="s">
        <v>29</v>
      </c>
      <c r="G4498" s="6">
        <v>45622</v>
      </c>
      <c r="H4498" s="6">
        <v>45560</v>
      </c>
      <c r="I4498" s="7" t="s">
        <v>75</v>
      </c>
      <c r="J4498" s="7" t="s">
        <v>76</v>
      </c>
      <c r="K4498" s="7" t="s">
        <v>117</v>
      </c>
      <c r="L4498" t="s">
        <v>21107</v>
      </c>
      <c r="M4498" s="7" t="s">
        <v>119</v>
      </c>
      <c r="N4498" s="7" t="s">
        <v>120</v>
      </c>
      <c r="O4498" s="9">
        <v>2</v>
      </c>
      <c r="P4498" s="9">
        <v>4572</v>
      </c>
      <c r="Q4498" s="10">
        <v>5744.18</v>
      </c>
      <c r="R4498" s="9">
        <v>20</v>
      </c>
      <c r="S4498" s="10">
        <v>9190.69</v>
      </c>
      <c r="T4498" s="10">
        <v>2344.36</v>
      </c>
      <c r="U4498" s="7" t="s">
        <v>36</v>
      </c>
      <c r="V4498" s="7" t="s">
        <v>69</v>
      </c>
      <c r="W4498" s="9">
        <v>2</v>
      </c>
      <c r="X4498" s="7" t="s">
        <v>79</v>
      </c>
      <c r="Y4498" s="7" t="s">
        <v>21108</v>
      </c>
    </row>
    <row r="4499" spans="1:25" x14ac:dyDescent="0.35">
      <c r="A4499" t="s">
        <v>21109</v>
      </c>
      <c r="B4499" t="s">
        <v>21110</v>
      </c>
      <c r="C4499" s="7" t="s">
        <v>21111</v>
      </c>
      <c r="D4499" s="7" t="s">
        <v>54</v>
      </c>
      <c r="E4499" s="9">
        <v>32</v>
      </c>
      <c r="F4499" s="7" t="s">
        <v>29</v>
      </c>
      <c r="G4499" s="6">
        <v>45591</v>
      </c>
      <c r="H4499" s="6">
        <v>46060</v>
      </c>
      <c r="I4499" s="7" t="s">
        <v>63</v>
      </c>
      <c r="J4499" s="7" t="s">
        <v>64</v>
      </c>
      <c r="K4499" s="7" t="s">
        <v>44</v>
      </c>
      <c r="L4499" t="s">
        <v>968</v>
      </c>
      <c r="M4499" s="7" t="s">
        <v>46</v>
      </c>
      <c r="N4499" s="7" t="s">
        <v>47</v>
      </c>
      <c r="O4499" s="9">
        <v>5</v>
      </c>
      <c r="P4499" s="9">
        <v>2887</v>
      </c>
      <c r="Q4499" s="10">
        <v>3889.58</v>
      </c>
      <c r="R4499" s="9">
        <v>15</v>
      </c>
      <c r="S4499" s="10">
        <v>16530.72</v>
      </c>
      <c r="T4499" s="10">
        <v>5012.8999999999996</v>
      </c>
      <c r="U4499" s="7" t="s">
        <v>48</v>
      </c>
      <c r="V4499" s="7" t="s">
        <v>154</v>
      </c>
      <c r="W4499" s="9">
        <v>5</v>
      </c>
      <c r="X4499" s="7" t="s">
        <v>70</v>
      </c>
      <c r="Y4499" s="7" t="s">
        <v>21112</v>
      </c>
    </row>
    <row r="4500" spans="1:25" x14ac:dyDescent="0.35">
      <c r="A4500" t="s">
        <v>21113</v>
      </c>
      <c r="B4500" t="s">
        <v>21114</v>
      </c>
      <c r="C4500" s="7" t="s">
        <v>21115</v>
      </c>
      <c r="D4500" s="7" t="s">
        <v>54</v>
      </c>
      <c r="E4500" s="9">
        <v>30</v>
      </c>
      <c r="F4500" s="7" t="s">
        <v>92</v>
      </c>
      <c r="G4500" s="6">
        <v>45781</v>
      </c>
      <c r="H4500" s="6">
        <v>45575</v>
      </c>
      <c r="I4500" s="7" t="s">
        <v>30</v>
      </c>
      <c r="J4500" s="7" t="s">
        <v>31</v>
      </c>
      <c r="K4500" s="7" t="s">
        <v>93</v>
      </c>
      <c r="L4500" t="s">
        <v>21116</v>
      </c>
      <c r="M4500" s="7" t="s">
        <v>95</v>
      </c>
      <c r="N4500" s="7" t="s">
        <v>96</v>
      </c>
      <c r="O4500" s="9">
        <v>2</v>
      </c>
      <c r="P4500" s="9">
        <v>8757</v>
      </c>
      <c r="Q4500" s="10">
        <v>10576.15</v>
      </c>
      <c r="R4500" s="9">
        <v>0</v>
      </c>
      <c r="S4500" s="10">
        <v>21152.3</v>
      </c>
      <c r="T4500" s="10">
        <v>3638.3</v>
      </c>
      <c r="U4500" s="7" t="s">
        <v>126</v>
      </c>
      <c r="V4500" s="7" t="s">
        <v>69</v>
      </c>
      <c r="W4500" s="9">
        <v>5</v>
      </c>
      <c r="X4500" s="7" t="s">
        <v>38</v>
      </c>
      <c r="Y4500" s="7" t="s">
        <v>21117</v>
      </c>
    </row>
    <row r="4501" spans="1:25" x14ac:dyDescent="0.35">
      <c r="A4501" t="s">
        <v>21118</v>
      </c>
      <c r="B4501" t="s">
        <v>21119</v>
      </c>
      <c r="C4501" s="7" t="s">
        <v>21120</v>
      </c>
      <c r="D4501" s="7" t="s">
        <v>54</v>
      </c>
      <c r="E4501" s="9">
        <v>18</v>
      </c>
      <c r="F4501" s="7" t="s">
        <v>29</v>
      </c>
      <c r="G4501" s="6">
        <v>45955</v>
      </c>
      <c r="H4501" s="6">
        <v>45766</v>
      </c>
      <c r="I4501" s="7" t="s">
        <v>84</v>
      </c>
      <c r="J4501" s="7" t="s">
        <v>85</v>
      </c>
      <c r="K4501" s="7" t="s">
        <v>117</v>
      </c>
      <c r="L4501" t="s">
        <v>21121</v>
      </c>
      <c r="M4501" s="7" t="s">
        <v>119</v>
      </c>
      <c r="N4501" s="7" t="s">
        <v>120</v>
      </c>
      <c r="O4501" s="9">
        <v>3</v>
      </c>
      <c r="P4501" s="9">
        <v>8315</v>
      </c>
      <c r="Q4501" s="10">
        <v>11394.4</v>
      </c>
      <c r="R4501" s="9">
        <v>20</v>
      </c>
      <c r="S4501" s="10">
        <v>27346.560000000001</v>
      </c>
      <c r="T4501" s="10">
        <v>9238.2000000000007</v>
      </c>
      <c r="U4501" s="7" t="s">
        <v>48</v>
      </c>
      <c r="V4501" s="7" t="s">
        <v>112</v>
      </c>
      <c r="W4501" s="9">
        <v>2</v>
      </c>
      <c r="X4501" s="7" t="s">
        <v>87</v>
      </c>
      <c r="Y4501" s="7" t="s">
        <v>21122</v>
      </c>
    </row>
    <row r="4502" spans="1:25" x14ac:dyDescent="0.35">
      <c r="A4502" t="s">
        <v>21123</v>
      </c>
      <c r="B4502" t="s">
        <v>21124</v>
      </c>
      <c r="C4502" s="7" t="s">
        <v>21125</v>
      </c>
      <c r="D4502" s="7" t="s">
        <v>54</v>
      </c>
      <c r="E4502" s="9">
        <v>21</v>
      </c>
      <c r="F4502" s="7" t="s">
        <v>92</v>
      </c>
      <c r="G4502" s="6">
        <v>45860</v>
      </c>
      <c r="H4502" s="6">
        <v>46034</v>
      </c>
      <c r="I4502" s="7" t="s">
        <v>55</v>
      </c>
      <c r="J4502" s="7" t="s">
        <v>56</v>
      </c>
      <c r="K4502" s="7" t="s">
        <v>44</v>
      </c>
      <c r="L4502" t="s">
        <v>18699</v>
      </c>
      <c r="M4502" s="7" t="s">
        <v>46</v>
      </c>
      <c r="N4502" s="7" t="s">
        <v>47</v>
      </c>
      <c r="O4502" s="9">
        <v>4</v>
      </c>
      <c r="P4502" s="9">
        <v>13378</v>
      </c>
      <c r="Q4502" s="10">
        <v>18850.75</v>
      </c>
      <c r="R4502" s="9">
        <v>0</v>
      </c>
      <c r="S4502" s="10">
        <v>75403</v>
      </c>
      <c r="T4502" s="10">
        <v>21891</v>
      </c>
      <c r="U4502" s="7" t="s">
        <v>78</v>
      </c>
      <c r="V4502" s="7" t="s">
        <v>37</v>
      </c>
      <c r="W4502" s="9">
        <v>4</v>
      </c>
      <c r="X4502" s="7" t="s">
        <v>58</v>
      </c>
      <c r="Y4502" s="7" t="s">
        <v>7090</v>
      </c>
    </row>
    <row r="4503" spans="1:25" x14ac:dyDescent="0.35">
      <c r="A4503" t="s">
        <v>21126</v>
      </c>
      <c r="B4503" t="s">
        <v>21127</v>
      </c>
      <c r="C4503" s="7" t="s">
        <v>21128</v>
      </c>
      <c r="D4503" s="7" t="s">
        <v>28</v>
      </c>
      <c r="E4503" s="9">
        <v>41</v>
      </c>
      <c r="F4503" s="7" t="s">
        <v>29</v>
      </c>
      <c r="G4503" s="6">
        <v>45488</v>
      </c>
      <c r="H4503" s="6">
        <v>46077</v>
      </c>
      <c r="I4503" s="7" t="s">
        <v>75</v>
      </c>
      <c r="J4503" s="7" t="s">
        <v>76</v>
      </c>
      <c r="K4503" s="7" t="s">
        <v>65</v>
      </c>
      <c r="L4503" t="s">
        <v>7988</v>
      </c>
      <c r="M4503" s="7" t="s">
        <v>67</v>
      </c>
      <c r="N4503" s="7" t="s">
        <v>68</v>
      </c>
      <c r="O4503" s="9">
        <v>2</v>
      </c>
      <c r="P4503" s="9">
        <v>5488</v>
      </c>
      <c r="Q4503" s="10">
        <v>6431.91</v>
      </c>
      <c r="R4503" s="9">
        <v>20</v>
      </c>
      <c r="S4503" s="10">
        <v>10291.06</v>
      </c>
      <c r="T4503" s="10">
        <v>1887.82</v>
      </c>
      <c r="U4503" s="7" t="s">
        <v>48</v>
      </c>
      <c r="V4503" s="7" t="s">
        <v>112</v>
      </c>
      <c r="W4503" s="9">
        <v>5</v>
      </c>
      <c r="X4503" s="7" t="s">
        <v>79</v>
      </c>
      <c r="Y4503" s="7" t="s">
        <v>21129</v>
      </c>
    </row>
    <row r="4504" spans="1:25" x14ac:dyDescent="0.35">
      <c r="A4504" t="s">
        <v>21130</v>
      </c>
      <c r="B4504" t="s">
        <v>21131</v>
      </c>
      <c r="C4504" s="7" t="s">
        <v>21132</v>
      </c>
      <c r="D4504" s="7" t="s">
        <v>54</v>
      </c>
      <c r="E4504" s="9">
        <v>31</v>
      </c>
      <c r="F4504" s="7" t="s">
        <v>29</v>
      </c>
      <c r="G4504" s="6">
        <v>46110</v>
      </c>
      <c r="H4504" s="6">
        <v>45558</v>
      </c>
      <c r="I4504" s="7" t="s">
        <v>84</v>
      </c>
      <c r="J4504" s="7" t="s">
        <v>85</v>
      </c>
      <c r="K4504" s="7" t="s">
        <v>117</v>
      </c>
      <c r="L4504" t="s">
        <v>21133</v>
      </c>
      <c r="M4504" s="7" t="s">
        <v>119</v>
      </c>
      <c r="N4504" s="7" t="s">
        <v>120</v>
      </c>
      <c r="O4504" s="9">
        <v>5</v>
      </c>
      <c r="P4504" s="9">
        <v>22090</v>
      </c>
      <c r="Q4504" s="10">
        <v>26138.92</v>
      </c>
      <c r="R4504" s="9">
        <v>5</v>
      </c>
      <c r="S4504" s="10">
        <v>124159.87</v>
      </c>
      <c r="T4504" s="10">
        <v>20244.599999999999</v>
      </c>
      <c r="U4504" s="7" t="s">
        <v>36</v>
      </c>
      <c r="V4504" s="7" t="s">
        <v>154</v>
      </c>
      <c r="W4504" s="9">
        <v>5</v>
      </c>
      <c r="X4504" s="7" t="s">
        <v>87</v>
      </c>
      <c r="Y4504" s="7" t="s">
        <v>21134</v>
      </c>
    </row>
    <row r="4505" spans="1:25" x14ac:dyDescent="0.35">
      <c r="A4505" t="s">
        <v>21135</v>
      </c>
      <c r="B4505" t="s">
        <v>21136</v>
      </c>
      <c r="C4505" s="7" t="s">
        <v>21137</v>
      </c>
      <c r="D4505" s="7" t="s">
        <v>54</v>
      </c>
      <c r="E4505" s="9">
        <v>29</v>
      </c>
      <c r="F4505" s="7" t="s">
        <v>29</v>
      </c>
      <c r="G4505" s="6">
        <v>45932</v>
      </c>
      <c r="H4505" s="6">
        <v>45511</v>
      </c>
      <c r="I4505" s="7" t="s">
        <v>84</v>
      </c>
      <c r="J4505" s="7" t="s">
        <v>85</v>
      </c>
      <c r="K4505" s="7" t="s">
        <v>93</v>
      </c>
      <c r="L4505" t="s">
        <v>21138</v>
      </c>
      <c r="M4505" s="7" t="s">
        <v>95</v>
      </c>
      <c r="N4505" s="7" t="s">
        <v>96</v>
      </c>
      <c r="O4505" s="9">
        <v>1</v>
      </c>
      <c r="P4505" s="9">
        <v>4312</v>
      </c>
      <c r="Q4505" s="10">
        <v>4803.72</v>
      </c>
      <c r="R4505" s="9">
        <v>5</v>
      </c>
      <c r="S4505" s="10">
        <v>4563.53</v>
      </c>
      <c r="T4505" s="10">
        <v>491.72</v>
      </c>
      <c r="U4505" s="7" t="s">
        <v>126</v>
      </c>
      <c r="V4505" s="7" t="s">
        <v>112</v>
      </c>
      <c r="W4505" s="9">
        <v>2</v>
      </c>
      <c r="X4505" s="7" t="s">
        <v>87</v>
      </c>
      <c r="Y4505" s="7" t="s">
        <v>21139</v>
      </c>
    </row>
    <row r="4506" spans="1:25" x14ac:dyDescent="0.35">
      <c r="A4506" t="s">
        <v>21140</v>
      </c>
      <c r="B4506" t="s">
        <v>21141</v>
      </c>
      <c r="C4506" s="7" t="s">
        <v>21142</v>
      </c>
      <c r="D4506" s="7" t="s">
        <v>54</v>
      </c>
      <c r="E4506" s="9">
        <v>31</v>
      </c>
      <c r="F4506" s="7" t="s">
        <v>29</v>
      </c>
      <c r="G4506" s="6">
        <v>45506</v>
      </c>
      <c r="H4506" s="6">
        <v>46017</v>
      </c>
      <c r="I4506" s="7" t="s">
        <v>55</v>
      </c>
      <c r="J4506" s="7" t="s">
        <v>56</v>
      </c>
      <c r="K4506" s="7" t="s">
        <v>305</v>
      </c>
      <c r="L4506" t="s">
        <v>21143</v>
      </c>
      <c r="M4506" s="7" t="s">
        <v>67</v>
      </c>
      <c r="N4506" s="7" t="s">
        <v>68</v>
      </c>
      <c r="O4506" s="9">
        <v>5</v>
      </c>
      <c r="P4506" s="9">
        <v>21371</v>
      </c>
      <c r="Q4506" s="10">
        <v>26376.59</v>
      </c>
      <c r="R4506" s="9">
        <v>0</v>
      </c>
      <c r="S4506" s="10">
        <v>131882.95000000001</v>
      </c>
      <c r="T4506" s="10">
        <v>25027.95</v>
      </c>
      <c r="U4506" s="7" t="s">
        <v>126</v>
      </c>
      <c r="V4506" s="7" t="s">
        <v>69</v>
      </c>
      <c r="W4506" s="9">
        <v>1</v>
      </c>
      <c r="X4506" s="7" t="s">
        <v>58</v>
      </c>
      <c r="Y4506" s="7" t="s">
        <v>21144</v>
      </c>
    </row>
    <row r="4507" spans="1:25" x14ac:dyDescent="0.35">
      <c r="A4507" t="s">
        <v>21145</v>
      </c>
      <c r="B4507" t="s">
        <v>21146</v>
      </c>
      <c r="C4507" s="7" t="s">
        <v>21147</v>
      </c>
      <c r="D4507" s="7" t="s">
        <v>28</v>
      </c>
      <c r="E4507" s="9">
        <v>60</v>
      </c>
      <c r="F4507" s="7" t="s">
        <v>92</v>
      </c>
      <c r="G4507" s="6">
        <v>46010</v>
      </c>
      <c r="H4507" s="6">
        <v>45634</v>
      </c>
      <c r="I4507" s="7" t="s">
        <v>30</v>
      </c>
      <c r="J4507" s="7" t="s">
        <v>31</v>
      </c>
      <c r="K4507" s="7" t="s">
        <v>44</v>
      </c>
      <c r="L4507" t="s">
        <v>21148</v>
      </c>
      <c r="M4507" s="7" t="s">
        <v>46</v>
      </c>
      <c r="N4507" s="7" t="s">
        <v>47</v>
      </c>
      <c r="O4507" s="9">
        <v>2</v>
      </c>
      <c r="P4507" s="9">
        <v>14764</v>
      </c>
      <c r="Q4507" s="10">
        <v>17513.259999999998</v>
      </c>
      <c r="R4507" s="9">
        <v>10</v>
      </c>
      <c r="S4507" s="10">
        <v>31523.87</v>
      </c>
      <c r="T4507" s="10">
        <v>5498.52</v>
      </c>
      <c r="U4507" s="7" t="s">
        <v>78</v>
      </c>
      <c r="V4507" s="7" t="s">
        <v>112</v>
      </c>
      <c r="W4507" s="9">
        <v>5</v>
      </c>
      <c r="X4507" s="7" t="s">
        <v>38</v>
      </c>
      <c r="Y4507" s="7" t="s">
        <v>21149</v>
      </c>
    </row>
    <row r="4508" spans="1:25" x14ac:dyDescent="0.35">
      <c r="A4508" t="s">
        <v>21150</v>
      </c>
      <c r="B4508" t="s">
        <v>21151</v>
      </c>
      <c r="C4508" s="7" t="s">
        <v>21152</v>
      </c>
      <c r="D4508" s="7" t="s">
        <v>54</v>
      </c>
      <c r="E4508" s="9">
        <v>22</v>
      </c>
      <c r="F4508" s="7" t="s">
        <v>92</v>
      </c>
      <c r="G4508" s="6">
        <v>45988</v>
      </c>
      <c r="H4508" s="6">
        <v>46128</v>
      </c>
      <c r="I4508" s="7" t="s">
        <v>75</v>
      </c>
      <c r="J4508" s="7" t="s">
        <v>76</v>
      </c>
      <c r="K4508" s="7" t="s">
        <v>32</v>
      </c>
      <c r="L4508" t="s">
        <v>21153</v>
      </c>
      <c r="M4508" s="7" t="s">
        <v>34</v>
      </c>
      <c r="N4508" s="7" t="s">
        <v>35</v>
      </c>
      <c r="O4508" s="9">
        <v>5</v>
      </c>
      <c r="P4508" s="9">
        <v>19661</v>
      </c>
      <c r="Q4508" s="10">
        <v>29050.65</v>
      </c>
      <c r="R4508" s="9">
        <v>10</v>
      </c>
      <c r="S4508" s="10">
        <v>130727.93</v>
      </c>
      <c r="T4508" s="10">
        <v>46948.25</v>
      </c>
      <c r="U4508" s="7" t="s">
        <v>36</v>
      </c>
      <c r="V4508" s="7" t="s">
        <v>112</v>
      </c>
      <c r="W4508" s="9">
        <v>3</v>
      </c>
      <c r="X4508" s="7" t="s">
        <v>79</v>
      </c>
      <c r="Y4508" s="7" t="s">
        <v>21154</v>
      </c>
    </row>
    <row r="4509" spans="1:25" x14ac:dyDescent="0.35">
      <c r="A4509" t="s">
        <v>21155</v>
      </c>
      <c r="B4509" t="s">
        <v>21156</v>
      </c>
      <c r="C4509" s="7" t="s">
        <v>21157</v>
      </c>
      <c r="D4509" s="7" t="s">
        <v>54</v>
      </c>
      <c r="E4509" s="9">
        <v>51</v>
      </c>
      <c r="F4509" s="7" t="s">
        <v>92</v>
      </c>
      <c r="G4509" s="6">
        <v>46191</v>
      </c>
      <c r="H4509" s="6">
        <v>45724</v>
      </c>
      <c r="I4509" s="7" t="s">
        <v>75</v>
      </c>
      <c r="J4509" s="7" t="s">
        <v>76</v>
      </c>
      <c r="K4509" s="7" t="s">
        <v>305</v>
      </c>
      <c r="L4509" t="s">
        <v>21116</v>
      </c>
      <c r="M4509" s="7" t="s">
        <v>95</v>
      </c>
      <c r="N4509" s="7" t="s">
        <v>96</v>
      </c>
      <c r="O4509" s="9">
        <v>1</v>
      </c>
      <c r="P4509" s="9">
        <v>4835</v>
      </c>
      <c r="Q4509" s="10">
        <v>5727.32</v>
      </c>
      <c r="R4509" s="9">
        <v>15</v>
      </c>
      <c r="S4509" s="10">
        <v>4868.22</v>
      </c>
      <c r="T4509" s="10">
        <v>892.32</v>
      </c>
      <c r="U4509" s="7" t="s">
        <v>78</v>
      </c>
      <c r="V4509" s="7" t="s">
        <v>154</v>
      </c>
      <c r="W4509" s="9">
        <v>2</v>
      </c>
      <c r="X4509" s="7" t="s">
        <v>79</v>
      </c>
      <c r="Y4509" s="7" t="s">
        <v>21158</v>
      </c>
    </row>
    <row r="4510" spans="1:25" x14ac:dyDescent="0.35">
      <c r="A4510" t="s">
        <v>21159</v>
      </c>
      <c r="B4510" t="s">
        <v>21160</v>
      </c>
      <c r="C4510" s="7" t="s">
        <v>21161</v>
      </c>
      <c r="D4510" s="7" t="s">
        <v>28</v>
      </c>
      <c r="E4510" s="9">
        <v>52</v>
      </c>
      <c r="F4510" s="7" t="s">
        <v>29</v>
      </c>
      <c r="G4510" s="6">
        <v>46086</v>
      </c>
      <c r="H4510" s="6">
        <v>45726</v>
      </c>
      <c r="I4510" s="7" t="s">
        <v>63</v>
      </c>
      <c r="J4510" s="7" t="s">
        <v>64</v>
      </c>
      <c r="K4510" s="7" t="s">
        <v>44</v>
      </c>
      <c r="L4510" t="s">
        <v>13242</v>
      </c>
      <c r="M4510" s="7" t="s">
        <v>46</v>
      </c>
      <c r="N4510" s="7" t="s">
        <v>47</v>
      </c>
      <c r="O4510" s="9">
        <v>4</v>
      </c>
      <c r="P4510" s="9">
        <v>17501</v>
      </c>
      <c r="Q4510" s="10">
        <v>21162.080000000002</v>
      </c>
      <c r="R4510" s="9">
        <v>20</v>
      </c>
      <c r="S4510" s="10">
        <v>67718.66</v>
      </c>
      <c r="T4510" s="10">
        <v>14644.32</v>
      </c>
      <c r="U4510" s="7" t="s">
        <v>78</v>
      </c>
      <c r="V4510" s="7" t="s">
        <v>37</v>
      </c>
      <c r="W4510" s="9">
        <v>3</v>
      </c>
      <c r="X4510" s="7" t="s">
        <v>70</v>
      </c>
      <c r="Y4510" s="7" t="s">
        <v>21162</v>
      </c>
    </row>
    <row r="4511" spans="1:25" x14ac:dyDescent="0.35">
      <c r="A4511" t="s">
        <v>21163</v>
      </c>
      <c r="B4511" t="s">
        <v>21164</v>
      </c>
      <c r="C4511" s="7" t="s">
        <v>934</v>
      </c>
      <c r="D4511" s="7" t="s">
        <v>28</v>
      </c>
      <c r="E4511" s="9">
        <v>28</v>
      </c>
      <c r="F4511" s="7" t="s">
        <v>92</v>
      </c>
      <c r="G4511" s="6">
        <v>45566</v>
      </c>
      <c r="H4511" s="6">
        <v>45689</v>
      </c>
      <c r="I4511" s="7" t="s">
        <v>84</v>
      </c>
      <c r="J4511" s="7" t="s">
        <v>85</v>
      </c>
      <c r="K4511" s="7" t="s">
        <v>65</v>
      </c>
      <c r="L4511" t="s">
        <v>20473</v>
      </c>
      <c r="M4511" s="7" t="s">
        <v>67</v>
      </c>
      <c r="N4511" s="7" t="s">
        <v>68</v>
      </c>
      <c r="O4511" s="9">
        <v>3</v>
      </c>
      <c r="P4511" s="9">
        <v>27500</v>
      </c>
      <c r="Q4511" s="10">
        <v>35320.75</v>
      </c>
      <c r="R4511" s="9">
        <v>5</v>
      </c>
      <c r="S4511" s="10">
        <v>100664.14</v>
      </c>
      <c r="T4511" s="10">
        <v>23462.25</v>
      </c>
      <c r="U4511" s="7" t="s">
        <v>126</v>
      </c>
      <c r="V4511" s="7" t="s">
        <v>154</v>
      </c>
      <c r="W4511" s="9">
        <v>2</v>
      </c>
      <c r="X4511" s="7" t="s">
        <v>87</v>
      </c>
      <c r="Y4511" s="7" t="s">
        <v>21165</v>
      </c>
    </row>
    <row r="4512" spans="1:25" x14ac:dyDescent="0.35">
      <c r="A4512" t="s">
        <v>21166</v>
      </c>
      <c r="B4512" t="s">
        <v>21167</v>
      </c>
      <c r="C4512" s="7" t="s">
        <v>21168</v>
      </c>
      <c r="D4512" s="7" t="s">
        <v>54</v>
      </c>
      <c r="E4512" s="9">
        <v>23</v>
      </c>
      <c r="F4512" s="7" t="s">
        <v>29</v>
      </c>
      <c r="G4512" s="6">
        <v>45692</v>
      </c>
      <c r="H4512" s="6">
        <v>45908</v>
      </c>
      <c r="I4512" s="7" t="s">
        <v>84</v>
      </c>
      <c r="J4512" s="7" t="s">
        <v>85</v>
      </c>
      <c r="K4512" s="7" t="s">
        <v>32</v>
      </c>
      <c r="L4512" t="s">
        <v>14185</v>
      </c>
      <c r="M4512" s="7" t="s">
        <v>34</v>
      </c>
      <c r="N4512" s="7" t="s">
        <v>35</v>
      </c>
      <c r="O4512" s="9">
        <v>4</v>
      </c>
      <c r="P4512" s="9">
        <v>16912</v>
      </c>
      <c r="Q4512" s="10">
        <v>19238.55</v>
      </c>
      <c r="R4512" s="9">
        <v>20</v>
      </c>
      <c r="S4512" s="10">
        <v>61563.360000000001</v>
      </c>
      <c r="T4512" s="10">
        <v>9306.2000000000007</v>
      </c>
      <c r="U4512" s="7" t="s">
        <v>48</v>
      </c>
      <c r="V4512" s="7" t="s">
        <v>112</v>
      </c>
      <c r="W4512" s="9">
        <v>1</v>
      </c>
      <c r="X4512" s="7" t="s">
        <v>87</v>
      </c>
      <c r="Y4512" s="7" t="s">
        <v>21169</v>
      </c>
    </row>
    <row r="4513" spans="1:25" x14ac:dyDescent="0.35">
      <c r="A4513" t="s">
        <v>21170</v>
      </c>
      <c r="B4513" t="s">
        <v>21171</v>
      </c>
      <c r="C4513" s="7" t="s">
        <v>21172</v>
      </c>
      <c r="D4513" s="7" t="s">
        <v>28</v>
      </c>
      <c r="E4513" s="9">
        <v>43</v>
      </c>
      <c r="F4513" s="7" t="s">
        <v>92</v>
      </c>
      <c r="G4513" s="6">
        <v>45715</v>
      </c>
      <c r="H4513" s="6">
        <v>45641</v>
      </c>
      <c r="I4513" s="7" t="s">
        <v>55</v>
      </c>
      <c r="J4513" s="7" t="s">
        <v>56</v>
      </c>
      <c r="K4513" s="7" t="s">
        <v>44</v>
      </c>
      <c r="L4513" t="s">
        <v>16007</v>
      </c>
      <c r="M4513" s="7" t="s">
        <v>46</v>
      </c>
      <c r="N4513" s="7" t="s">
        <v>47</v>
      </c>
      <c r="O4513" s="9">
        <v>1</v>
      </c>
      <c r="P4513" s="9">
        <v>11325</v>
      </c>
      <c r="Q4513" s="10">
        <v>14015.71</v>
      </c>
      <c r="R4513" s="9">
        <v>0</v>
      </c>
      <c r="S4513" s="10">
        <v>14015.71</v>
      </c>
      <c r="T4513" s="10">
        <v>2690.71</v>
      </c>
      <c r="U4513" s="7" t="s">
        <v>36</v>
      </c>
      <c r="V4513" s="7" t="s">
        <v>154</v>
      </c>
      <c r="W4513" s="9">
        <v>2</v>
      </c>
      <c r="X4513" s="7" t="s">
        <v>58</v>
      </c>
      <c r="Y4513" s="7" t="s">
        <v>21173</v>
      </c>
    </row>
    <row r="4514" spans="1:25" x14ac:dyDescent="0.35">
      <c r="A4514" t="s">
        <v>21174</v>
      </c>
      <c r="B4514" t="s">
        <v>21175</v>
      </c>
      <c r="C4514" s="7" t="s">
        <v>21176</v>
      </c>
      <c r="D4514" s="7" t="s">
        <v>54</v>
      </c>
      <c r="E4514" s="9">
        <v>49</v>
      </c>
      <c r="F4514" s="7" t="s">
        <v>92</v>
      </c>
      <c r="G4514" s="6">
        <v>45792</v>
      </c>
      <c r="H4514" s="6">
        <v>46171</v>
      </c>
      <c r="J4514" s="7" t="s">
        <v>31</v>
      </c>
      <c r="K4514" s="7" t="s">
        <v>44</v>
      </c>
      <c r="L4514" t="s">
        <v>8872</v>
      </c>
      <c r="M4514" s="7" t="s">
        <v>46</v>
      </c>
      <c r="N4514" s="7" t="s">
        <v>47</v>
      </c>
      <c r="O4514" s="9">
        <v>1</v>
      </c>
      <c r="P4514" s="9">
        <v>14891</v>
      </c>
      <c r="Q4514" s="10">
        <v>17858.259999999998</v>
      </c>
      <c r="R4514" s="9">
        <v>5</v>
      </c>
      <c r="S4514" s="10">
        <v>16965.349999999999</v>
      </c>
      <c r="T4514" s="10">
        <v>2967.26</v>
      </c>
      <c r="U4514" s="7" t="s">
        <v>36</v>
      </c>
      <c r="V4514" s="7" t="s">
        <v>154</v>
      </c>
      <c r="W4514" s="9">
        <v>1</v>
      </c>
      <c r="X4514" s="7" t="s">
        <v>38</v>
      </c>
      <c r="Y4514" s="7" t="s">
        <v>21177</v>
      </c>
    </row>
    <row r="4515" spans="1:25" x14ac:dyDescent="0.35">
      <c r="A4515" t="s">
        <v>21178</v>
      </c>
      <c r="B4515" t="s">
        <v>21179</v>
      </c>
      <c r="C4515" s="7" t="s">
        <v>21180</v>
      </c>
      <c r="D4515" s="7" t="s">
        <v>28</v>
      </c>
      <c r="E4515" s="9">
        <v>38</v>
      </c>
      <c r="F4515" s="7" t="s">
        <v>29</v>
      </c>
      <c r="G4515" s="6">
        <v>45598</v>
      </c>
      <c r="H4515" s="6">
        <v>45751</v>
      </c>
      <c r="I4515" s="7" t="s">
        <v>63</v>
      </c>
      <c r="J4515" s="7" t="s">
        <v>64</v>
      </c>
      <c r="K4515" s="7" t="s">
        <v>44</v>
      </c>
      <c r="L4515" t="s">
        <v>21181</v>
      </c>
      <c r="M4515" s="7" t="s">
        <v>46</v>
      </c>
      <c r="N4515" s="7" t="s">
        <v>47</v>
      </c>
      <c r="O4515" s="9">
        <v>1</v>
      </c>
      <c r="P4515" s="9">
        <v>10469</v>
      </c>
      <c r="Q4515" s="10">
        <v>12928.29</v>
      </c>
      <c r="R4515" s="9">
        <v>20</v>
      </c>
      <c r="S4515" s="10">
        <v>10342.629999999999</v>
      </c>
      <c r="T4515" s="10">
        <v>2459.29</v>
      </c>
      <c r="U4515" s="7" t="s">
        <v>78</v>
      </c>
      <c r="V4515" s="7" t="s">
        <v>37</v>
      </c>
      <c r="W4515" s="9">
        <v>4</v>
      </c>
      <c r="X4515" s="7" t="s">
        <v>70</v>
      </c>
      <c r="Y4515" s="7" t="s">
        <v>21182</v>
      </c>
    </row>
    <row r="4516" spans="1:25" x14ac:dyDescent="0.35">
      <c r="A4516" t="s">
        <v>21183</v>
      </c>
      <c r="B4516" t="s">
        <v>21184</v>
      </c>
      <c r="C4516" s="7" t="s">
        <v>21185</v>
      </c>
      <c r="D4516" s="7" t="s">
        <v>54</v>
      </c>
      <c r="E4516" s="9">
        <v>37</v>
      </c>
      <c r="F4516" s="7" t="s">
        <v>92</v>
      </c>
      <c r="G4516" s="6">
        <v>46171</v>
      </c>
      <c r="H4516" s="6">
        <v>45736</v>
      </c>
      <c r="I4516" s="7" t="s">
        <v>30</v>
      </c>
      <c r="J4516" s="7" t="s">
        <v>43</v>
      </c>
      <c r="K4516" s="7" t="s">
        <v>117</v>
      </c>
      <c r="L4516" t="s">
        <v>17997</v>
      </c>
      <c r="M4516" s="7" t="s">
        <v>119</v>
      </c>
      <c r="N4516" s="7" t="s">
        <v>120</v>
      </c>
      <c r="O4516" s="9">
        <v>3</v>
      </c>
      <c r="P4516" s="9">
        <v>29218</v>
      </c>
      <c r="Q4516" s="10">
        <v>39961.120000000003</v>
      </c>
      <c r="R4516" s="9">
        <v>20</v>
      </c>
      <c r="S4516" s="10">
        <v>95906.69</v>
      </c>
      <c r="T4516" s="10">
        <v>32229.360000000001</v>
      </c>
      <c r="U4516" s="7" t="s">
        <v>78</v>
      </c>
      <c r="V4516" s="7" t="s">
        <v>69</v>
      </c>
      <c r="W4516" s="9">
        <v>5</v>
      </c>
      <c r="X4516" s="7" t="s">
        <v>49</v>
      </c>
      <c r="Y4516" s="7" t="s">
        <v>21186</v>
      </c>
    </row>
    <row r="4517" spans="1:25" x14ac:dyDescent="0.35">
      <c r="A4517" t="s">
        <v>21187</v>
      </c>
      <c r="B4517" t="s">
        <v>21188</v>
      </c>
      <c r="C4517" s="7" t="s">
        <v>21189</v>
      </c>
      <c r="D4517" s="7" t="s">
        <v>28</v>
      </c>
      <c r="E4517" s="9">
        <v>28</v>
      </c>
      <c r="F4517" s="7" t="s">
        <v>92</v>
      </c>
      <c r="G4517" s="6">
        <v>45747</v>
      </c>
      <c r="H4517" s="6">
        <v>45811</v>
      </c>
      <c r="I4517" s="7" t="s">
        <v>55</v>
      </c>
      <c r="J4517" s="7" t="s">
        <v>56</v>
      </c>
      <c r="K4517" s="7" t="s">
        <v>93</v>
      </c>
      <c r="L4517" t="s">
        <v>21190</v>
      </c>
      <c r="M4517" s="7" t="s">
        <v>132</v>
      </c>
      <c r="N4517" s="7" t="s">
        <v>133</v>
      </c>
      <c r="O4517" s="9">
        <v>4</v>
      </c>
      <c r="P4517" s="9">
        <v>6881</v>
      </c>
      <c r="Q4517" s="10">
        <v>9517.69</v>
      </c>
      <c r="R4517" s="9">
        <v>10</v>
      </c>
      <c r="S4517" s="10">
        <v>34263.68</v>
      </c>
      <c r="T4517" s="10">
        <v>10546.76</v>
      </c>
      <c r="U4517" s="7" t="s">
        <v>36</v>
      </c>
      <c r="V4517" s="7" t="s">
        <v>154</v>
      </c>
      <c r="W4517" s="9">
        <v>1</v>
      </c>
      <c r="X4517" s="7" t="s">
        <v>58</v>
      </c>
      <c r="Y4517" s="7" t="s">
        <v>21191</v>
      </c>
    </row>
    <row r="4518" spans="1:25" x14ac:dyDescent="0.35">
      <c r="A4518" t="s">
        <v>21192</v>
      </c>
      <c r="B4518" t="s">
        <v>21193</v>
      </c>
      <c r="C4518" s="7" t="s">
        <v>21194</v>
      </c>
      <c r="D4518" s="7" t="s">
        <v>54</v>
      </c>
      <c r="E4518" s="9">
        <v>27</v>
      </c>
      <c r="F4518" s="7" t="s">
        <v>29</v>
      </c>
      <c r="G4518" s="6">
        <v>45722</v>
      </c>
      <c r="H4518" s="6">
        <v>46159</v>
      </c>
      <c r="I4518" s="7" t="s">
        <v>55</v>
      </c>
      <c r="J4518" s="7" t="s">
        <v>56</v>
      </c>
      <c r="K4518" s="7" t="s">
        <v>32</v>
      </c>
      <c r="L4518" t="s">
        <v>21195</v>
      </c>
      <c r="M4518" s="7" t="s">
        <v>34</v>
      </c>
      <c r="N4518" s="7" t="s">
        <v>35</v>
      </c>
      <c r="O4518" s="9">
        <v>1</v>
      </c>
      <c r="P4518" s="9">
        <v>29830</v>
      </c>
      <c r="Q4518" s="10">
        <v>39295.120000000003</v>
      </c>
      <c r="R4518" s="9">
        <v>0</v>
      </c>
      <c r="S4518" s="10">
        <v>39295.120000000003</v>
      </c>
      <c r="T4518" s="10">
        <v>9465.1200000000008</v>
      </c>
      <c r="U4518" s="7" t="s">
        <v>126</v>
      </c>
      <c r="V4518" s="7" t="s">
        <v>112</v>
      </c>
      <c r="W4518" s="9">
        <v>4</v>
      </c>
      <c r="X4518" s="7" t="s">
        <v>58</v>
      </c>
      <c r="Y4518" s="7" t="s">
        <v>21196</v>
      </c>
    </row>
    <row r="4519" spans="1:25" x14ac:dyDescent="0.35">
      <c r="A4519" t="s">
        <v>21197</v>
      </c>
      <c r="B4519" t="s">
        <v>21198</v>
      </c>
      <c r="C4519" s="7" t="s">
        <v>21199</v>
      </c>
      <c r="D4519" s="7" t="s">
        <v>28</v>
      </c>
      <c r="E4519" s="9">
        <v>26</v>
      </c>
      <c r="F4519" s="7" t="s">
        <v>92</v>
      </c>
      <c r="G4519" s="6">
        <v>46194</v>
      </c>
      <c r="H4519" s="6">
        <v>46174</v>
      </c>
      <c r="I4519" s="7" t="s">
        <v>75</v>
      </c>
      <c r="J4519" s="7" t="s">
        <v>76</v>
      </c>
      <c r="K4519" s="7" t="s">
        <v>93</v>
      </c>
      <c r="L4519" t="s">
        <v>7739</v>
      </c>
      <c r="M4519" s="7" t="s">
        <v>132</v>
      </c>
      <c r="N4519" s="7" t="s">
        <v>133</v>
      </c>
      <c r="O4519" s="9">
        <v>1</v>
      </c>
      <c r="P4519" s="9">
        <v>17218</v>
      </c>
      <c r="Q4519" s="10">
        <v>20049.68</v>
      </c>
      <c r="R4519" s="9">
        <v>0</v>
      </c>
      <c r="S4519" s="10">
        <v>20049.68</v>
      </c>
      <c r="T4519" s="10">
        <v>2831.68</v>
      </c>
      <c r="U4519" s="7" t="s">
        <v>36</v>
      </c>
      <c r="V4519" s="7" t="s">
        <v>37</v>
      </c>
      <c r="W4519" s="9">
        <v>4</v>
      </c>
      <c r="X4519" s="7" t="s">
        <v>79</v>
      </c>
      <c r="Y4519" s="7" t="s">
        <v>21200</v>
      </c>
    </row>
    <row r="4520" spans="1:25" x14ac:dyDescent="0.35">
      <c r="A4520" t="s">
        <v>21201</v>
      </c>
      <c r="B4520" t="s">
        <v>21202</v>
      </c>
      <c r="C4520" s="7" t="s">
        <v>21203</v>
      </c>
      <c r="D4520" s="7" t="s">
        <v>54</v>
      </c>
      <c r="E4520" s="9">
        <v>55</v>
      </c>
      <c r="F4520" s="7" t="s">
        <v>92</v>
      </c>
      <c r="G4520" s="6">
        <v>45516</v>
      </c>
      <c r="H4520" s="6">
        <v>45986</v>
      </c>
      <c r="I4520" s="7" t="s">
        <v>75</v>
      </c>
      <c r="J4520" s="7" t="s">
        <v>76</v>
      </c>
      <c r="K4520" s="7" t="s">
        <v>117</v>
      </c>
      <c r="L4520" t="s">
        <v>21204</v>
      </c>
      <c r="M4520" s="7" t="s">
        <v>119</v>
      </c>
      <c r="N4520" s="7" t="s">
        <v>120</v>
      </c>
      <c r="O4520" s="9">
        <v>3</v>
      </c>
      <c r="P4520" s="9">
        <v>20311</v>
      </c>
      <c r="Q4520" s="10">
        <v>29507.82</v>
      </c>
      <c r="R4520" s="9">
        <v>20</v>
      </c>
      <c r="S4520" s="10">
        <v>70818.77</v>
      </c>
      <c r="T4520" s="10">
        <v>27590.46</v>
      </c>
      <c r="U4520" s="7" t="s">
        <v>78</v>
      </c>
      <c r="V4520" s="7" t="s">
        <v>69</v>
      </c>
      <c r="W4520" s="9">
        <v>2</v>
      </c>
      <c r="X4520" s="7" t="s">
        <v>79</v>
      </c>
      <c r="Y4520" s="7" t="s">
        <v>21205</v>
      </c>
    </row>
    <row r="4521" spans="1:25" x14ac:dyDescent="0.35">
      <c r="A4521" t="s">
        <v>21206</v>
      </c>
      <c r="B4521" t="s">
        <v>21207</v>
      </c>
      <c r="C4521" s="7" t="s">
        <v>21208</v>
      </c>
      <c r="D4521" s="7" t="s">
        <v>28</v>
      </c>
      <c r="E4521" s="9">
        <v>46</v>
      </c>
      <c r="F4521" s="7" t="s">
        <v>92</v>
      </c>
      <c r="G4521" s="6">
        <v>46039</v>
      </c>
      <c r="H4521" s="6">
        <v>46154</v>
      </c>
      <c r="I4521" s="7" t="s">
        <v>84</v>
      </c>
      <c r="J4521" s="7" t="s">
        <v>85</v>
      </c>
      <c r="K4521" s="7" t="s">
        <v>93</v>
      </c>
      <c r="L4521" t="s">
        <v>21209</v>
      </c>
      <c r="M4521" s="7" t="s">
        <v>132</v>
      </c>
      <c r="N4521" s="7" t="s">
        <v>133</v>
      </c>
      <c r="O4521" s="9">
        <v>3</v>
      </c>
      <c r="P4521" s="9">
        <v>7961</v>
      </c>
      <c r="Q4521" s="10">
        <v>11926.91</v>
      </c>
      <c r="R4521" s="9">
        <v>10</v>
      </c>
      <c r="S4521" s="10">
        <v>32202.66</v>
      </c>
      <c r="T4521" s="10">
        <v>11897.73</v>
      </c>
      <c r="U4521" s="7" t="s">
        <v>78</v>
      </c>
      <c r="V4521" s="7" t="s">
        <v>154</v>
      </c>
      <c r="W4521" s="9">
        <v>4</v>
      </c>
      <c r="X4521" s="7" t="s">
        <v>87</v>
      </c>
      <c r="Y4521" s="7" t="s">
        <v>8196</v>
      </c>
    </row>
    <row r="4522" spans="1:25" x14ac:dyDescent="0.35">
      <c r="A4522" t="s">
        <v>21210</v>
      </c>
      <c r="B4522" t="s">
        <v>21211</v>
      </c>
      <c r="C4522" s="7" t="s">
        <v>21212</v>
      </c>
      <c r="D4522" s="7" t="s">
        <v>28</v>
      </c>
      <c r="E4522" s="9">
        <v>32</v>
      </c>
      <c r="F4522" s="7" t="s">
        <v>29</v>
      </c>
      <c r="G4522" s="6">
        <v>46056</v>
      </c>
      <c r="H4522" s="6">
        <v>45944</v>
      </c>
      <c r="I4522" s="7" t="s">
        <v>84</v>
      </c>
      <c r="J4522" s="7" t="s">
        <v>85</v>
      </c>
      <c r="K4522" s="7" t="s">
        <v>117</v>
      </c>
      <c r="L4522" t="s">
        <v>21213</v>
      </c>
      <c r="M4522" s="7" t="s">
        <v>119</v>
      </c>
      <c r="N4522" s="7" t="s">
        <v>120</v>
      </c>
      <c r="O4522" s="9">
        <v>2</v>
      </c>
      <c r="P4522" s="9">
        <v>6978</v>
      </c>
      <c r="Q4522" s="10">
        <v>7946.19</v>
      </c>
      <c r="R4522" s="9">
        <v>20</v>
      </c>
      <c r="S4522" s="10">
        <v>12713.9</v>
      </c>
      <c r="T4522" s="10">
        <v>1936.38</v>
      </c>
      <c r="U4522" s="7" t="s">
        <v>36</v>
      </c>
      <c r="V4522" s="7" t="s">
        <v>69</v>
      </c>
      <c r="W4522" s="9">
        <v>5</v>
      </c>
      <c r="X4522" s="7" t="s">
        <v>87</v>
      </c>
      <c r="Y4522" s="7" t="s">
        <v>21214</v>
      </c>
    </row>
    <row r="4523" spans="1:25" x14ac:dyDescent="0.35">
      <c r="A4523" t="s">
        <v>21215</v>
      </c>
      <c r="B4523" t="s">
        <v>21216</v>
      </c>
      <c r="C4523" s="7" t="s">
        <v>21217</v>
      </c>
      <c r="D4523" s="7" t="s">
        <v>54</v>
      </c>
      <c r="E4523" s="9">
        <v>37</v>
      </c>
      <c r="F4523" s="7" t="s">
        <v>29</v>
      </c>
      <c r="G4523" s="6">
        <v>45735</v>
      </c>
      <c r="H4523" s="6">
        <v>45845</v>
      </c>
      <c r="I4523" s="7" t="s">
        <v>84</v>
      </c>
      <c r="J4523" s="7" t="s">
        <v>85</v>
      </c>
      <c r="K4523" s="7" t="s">
        <v>93</v>
      </c>
      <c r="L4523" t="s">
        <v>18152</v>
      </c>
      <c r="M4523" s="7" t="s">
        <v>95</v>
      </c>
      <c r="N4523" s="7" t="s">
        <v>96</v>
      </c>
      <c r="O4523" s="9">
        <v>4</v>
      </c>
      <c r="P4523" s="9">
        <v>10116</v>
      </c>
      <c r="Q4523" s="10">
        <v>13008.33</v>
      </c>
      <c r="R4523" s="9">
        <v>15</v>
      </c>
      <c r="S4523" s="10">
        <v>44228.32</v>
      </c>
      <c r="T4523" s="10">
        <v>11569.32</v>
      </c>
      <c r="U4523" s="7" t="s">
        <v>126</v>
      </c>
      <c r="V4523" s="7" t="s">
        <v>112</v>
      </c>
      <c r="W4523" s="9">
        <v>1</v>
      </c>
      <c r="X4523" s="7" t="s">
        <v>87</v>
      </c>
      <c r="Y4523" s="7" t="s">
        <v>21218</v>
      </c>
    </row>
    <row r="4524" spans="1:25" x14ac:dyDescent="0.35">
      <c r="A4524" t="s">
        <v>21219</v>
      </c>
      <c r="B4524" t="s">
        <v>21220</v>
      </c>
      <c r="C4524" s="7" t="s">
        <v>21221</v>
      </c>
      <c r="D4524" s="7" t="s">
        <v>54</v>
      </c>
      <c r="E4524" s="9">
        <v>59</v>
      </c>
      <c r="F4524" s="7" t="s">
        <v>92</v>
      </c>
      <c r="G4524" s="6">
        <v>45620</v>
      </c>
      <c r="H4524" s="6">
        <v>45524</v>
      </c>
      <c r="I4524" s="7" t="s">
        <v>55</v>
      </c>
      <c r="J4524" s="7" t="s">
        <v>56</v>
      </c>
      <c r="K4524" s="7" t="s">
        <v>93</v>
      </c>
      <c r="L4524" t="s">
        <v>21222</v>
      </c>
      <c r="M4524" s="7" t="s">
        <v>95</v>
      </c>
      <c r="N4524" s="7" t="s">
        <v>96</v>
      </c>
      <c r="O4524" s="9">
        <v>3</v>
      </c>
      <c r="P4524" s="9">
        <v>8685</v>
      </c>
      <c r="Q4524" s="10">
        <v>12990.92</v>
      </c>
      <c r="R4524" s="9">
        <v>15</v>
      </c>
      <c r="S4524" s="10">
        <v>33126.85</v>
      </c>
      <c r="T4524" s="10">
        <v>12917.76</v>
      </c>
      <c r="U4524" s="7" t="s">
        <v>78</v>
      </c>
      <c r="V4524" s="7" t="s">
        <v>69</v>
      </c>
      <c r="W4524" s="9">
        <v>3</v>
      </c>
      <c r="X4524" s="7" t="s">
        <v>58</v>
      </c>
      <c r="Y4524" s="7" t="s">
        <v>21223</v>
      </c>
    </row>
    <row r="4525" spans="1:25" x14ac:dyDescent="0.35">
      <c r="A4525" t="s">
        <v>21224</v>
      </c>
      <c r="B4525" t="s">
        <v>21225</v>
      </c>
      <c r="C4525" s="7" t="s">
        <v>21226</v>
      </c>
      <c r="D4525" s="7" t="s">
        <v>54</v>
      </c>
      <c r="E4525" s="9">
        <v>18</v>
      </c>
      <c r="F4525" s="7" t="s">
        <v>92</v>
      </c>
      <c r="G4525" s="6">
        <v>46184</v>
      </c>
      <c r="H4525" s="6">
        <v>46033</v>
      </c>
      <c r="I4525" s="7" t="s">
        <v>30</v>
      </c>
      <c r="J4525" s="7" t="s">
        <v>31</v>
      </c>
      <c r="K4525" s="7" t="s">
        <v>93</v>
      </c>
      <c r="L4525" t="s">
        <v>21227</v>
      </c>
      <c r="N4525" s="7" t="s">
        <v>96</v>
      </c>
      <c r="O4525" s="9">
        <v>3</v>
      </c>
      <c r="P4525" s="9">
        <v>27807</v>
      </c>
      <c r="Q4525" s="10">
        <v>36554.82</v>
      </c>
      <c r="R4525" s="9">
        <v>10</v>
      </c>
      <c r="S4525" s="10">
        <v>98698.01</v>
      </c>
      <c r="T4525" s="10">
        <v>26243.46</v>
      </c>
      <c r="U4525" s="7" t="s">
        <v>78</v>
      </c>
      <c r="V4525" s="7" t="s">
        <v>154</v>
      </c>
      <c r="W4525" s="9">
        <v>2</v>
      </c>
      <c r="X4525" s="7" t="s">
        <v>38</v>
      </c>
      <c r="Y4525" s="7" t="s">
        <v>21228</v>
      </c>
    </row>
    <row r="4526" spans="1:25" x14ac:dyDescent="0.35">
      <c r="A4526" t="s">
        <v>21229</v>
      </c>
      <c r="B4526" t="s">
        <v>21230</v>
      </c>
      <c r="C4526" s="7" t="s">
        <v>21231</v>
      </c>
      <c r="D4526" s="7" t="s">
        <v>54</v>
      </c>
      <c r="E4526" s="9">
        <v>52</v>
      </c>
      <c r="F4526" s="7" t="s">
        <v>29</v>
      </c>
      <c r="G4526" s="6">
        <v>46167</v>
      </c>
      <c r="H4526" s="6">
        <v>45565</v>
      </c>
      <c r="I4526" s="7" t="s">
        <v>63</v>
      </c>
      <c r="J4526" s="7" t="s">
        <v>64</v>
      </c>
      <c r="K4526" s="7" t="s">
        <v>65</v>
      </c>
      <c r="L4526" t="s">
        <v>9499</v>
      </c>
      <c r="M4526" s="7" t="s">
        <v>67</v>
      </c>
      <c r="N4526" s="7" t="s">
        <v>68</v>
      </c>
      <c r="O4526" s="9">
        <v>1</v>
      </c>
      <c r="P4526" s="9">
        <v>27788</v>
      </c>
      <c r="Q4526" s="10">
        <v>33303.279999999999</v>
      </c>
      <c r="R4526" s="9">
        <v>10</v>
      </c>
      <c r="S4526" s="10">
        <v>29972.95</v>
      </c>
      <c r="T4526" s="10">
        <v>5515.28</v>
      </c>
      <c r="U4526" s="7" t="s">
        <v>36</v>
      </c>
      <c r="V4526" s="7" t="s">
        <v>154</v>
      </c>
      <c r="W4526" s="9">
        <v>1</v>
      </c>
      <c r="X4526" s="7" t="s">
        <v>70</v>
      </c>
      <c r="Y4526" s="7" t="s">
        <v>2786</v>
      </c>
    </row>
    <row r="4527" spans="1:25" x14ac:dyDescent="0.35">
      <c r="A4527" t="s">
        <v>21232</v>
      </c>
      <c r="B4527" t="s">
        <v>21233</v>
      </c>
      <c r="C4527" s="7" t="s">
        <v>21234</v>
      </c>
      <c r="D4527" s="7" t="s">
        <v>28</v>
      </c>
      <c r="E4527" s="9">
        <v>46</v>
      </c>
      <c r="F4527" s="7" t="s">
        <v>92</v>
      </c>
      <c r="G4527" s="6">
        <v>45801</v>
      </c>
      <c r="H4527" s="6">
        <v>45747</v>
      </c>
      <c r="I4527" s="7" t="s">
        <v>84</v>
      </c>
      <c r="J4527" s="7" t="s">
        <v>85</v>
      </c>
      <c r="K4527" s="7" t="s">
        <v>305</v>
      </c>
      <c r="L4527" t="s">
        <v>21235</v>
      </c>
      <c r="M4527" s="7" t="s">
        <v>95</v>
      </c>
      <c r="N4527" s="7" t="s">
        <v>96</v>
      </c>
      <c r="O4527" s="9">
        <v>1</v>
      </c>
      <c r="P4527" s="9">
        <v>16776</v>
      </c>
      <c r="Q4527" s="10">
        <v>20198.14</v>
      </c>
      <c r="R4527" s="9">
        <v>10</v>
      </c>
      <c r="S4527" s="10">
        <v>18178.330000000002</v>
      </c>
      <c r="T4527" s="10">
        <v>3422.14</v>
      </c>
      <c r="U4527" s="7" t="s">
        <v>36</v>
      </c>
      <c r="V4527" s="7" t="s">
        <v>69</v>
      </c>
      <c r="W4527" s="9">
        <v>3</v>
      </c>
      <c r="X4527" s="7" t="s">
        <v>87</v>
      </c>
      <c r="Y4527" s="7" t="s">
        <v>21236</v>
      </c>
    </row>
    <row r="4528" spans="1:25" x14ac:dyDescent="0.35">
      <c r="A4528" t="s">
        <v>21237</v>
      </c>
      <c r="B4528" t="s">
        <v>21238</v>
      </c>
      <c r="C4528" s="7" t="s">
        <v>21239</v>
      </c>
      <c r="D4528" s="7" t="s">
        <v>28</v>
      </c>
      <c r="E4528" s="9">
        <v>38</v>
      </c>
      <c r="F4528" s="7" t="s">
        <v>92</v>
      </c>
      <c r="G4528" s="6">
        <v>45492</v>
      </c>
      <c r="H4528" s="6">
        <v>46033</v>
      </c>
      <c r="I4528" s="7" t="s">
        <v>55</v>
      </c>
      <c r="J4528" s="7" t="s">
        <v>56</v>
      </c>
      <c r="K4528" s="7" t="s">
        <v>44</v>
      </c>
      <c r="L4528" t="s">
        <v>21240</v>
      </c>
      <c r="M4528" s="7" t="s">
        <v>46</v>
      </c>
      <c r="N4528" s="7" t="s">
        <v>47</v>
      </c>
      <c r="O4528" s="9">
        <v>4</v>
      </c>
      <c r="P4528" s="9">
        <v>5669</v>
      </c>
      <c r="Q4528" s="10">
        <v>7995.56</v>
      </c>
      <c r="R4528" s="9">
        <v>0</v>
      </c>
      <c r="S4528" s="10">
        <v>31982.240000000002</v>
      </c>
      <c r="T4528" s="10">
        <v>9306.24</v>
      </c>
      <c r="U4528" s="7" t="s">
        <v>126</v>
      </c>
      <c r="V4528" s="7" t="s">
        <v>154</v>
      </c>
      <c r="W4528" s="9">
        <v>5</v>
      </c>
      <c r="X4528" s="7" t="s">
        <v>58</v>
      </c>
      <c r="Y4528" s="7" t="s">
        <v>21241</v>
      </c>
    </row>
    <row r="4529" spans="1:25" x14ac:dyDescent="0.35">
      <c r="A4529" t="s">
        <v>21242</v>
      </c>
      <c r="B4529" t="s">
        <v>21243</v>
      </c>
      <c r="C4529" s="7" t="s">
        <v>21244</v>
      </c>
      <c r="D4529" s="7" t="s">
        <v>28</v>
      </c>
      <c r="E4529" s="9">
        <v>29</v>
      </c>
      <c r="F4529" s="7" t="s">
        <v>29</v>
      </c>
      <c r="G4529" s="6">
        <v>45796</v>
      </c>
      <c r="H4529" s="6">
        <v>45686</v>
      </c>
      <c r="I4529" s="7" t="s">
        <v>84</v>
      </c>
      <c r="J4529" s="7" t="s">
        <v>85</v>
      </c>
      <c r="K4529" s="7" t="s">
        <v>305</v>
      </c>
      <c r="L4529" t="s">
        <v>21245</v>
      </c>
      <c r="M4529" s="7" t="s">
        <v>132</v>
      </c>
      <c r="N4529" s="7" t="s">
        <v>133</v>
      </c>
      <c r="O4529" s="9">
        <v>4</v>
      </c>
      <c r="P4529" s="9">
        <v>8688</v>
      </c>
      <c r="Q4529" s="10">
        <v>11025.33</v>
      </c>
      <c r="R4529" s="9">
        <v>10</v>
      </c>
      <c r="S4529" s="10">
        <v>39691.19</v>
      </c>
      <c r="T4529" s="10">
        <v>9349.32</v>
      </c>
      <c r="U4529" s="7" t="s">
        <v>48</v>
      </c>
      <c r="V4529" s="7" t="s">
        <v>112</v>
      </c>
      <c r="W4529" s="9">
        <v>4</v>
      </c>
      <c r="X4529" s="7" t="s">
        <v>87</v>
      </c>
      <c r="Y4529" s="7" t="s">
        <v>7009</v>
      </c>
    </row>
    <row r="4530" spans="1:25" x14ac:dyDescent="0.35">
      <c r="A4530" t="s">
        <v>21246</v>
      </c>
      <c r="B4530" t="s">
        <v>21247</v>
      </c>
      <c r="C4530" s="7" t="s">
        <v>21248</v>
      </c>
      <c r="D4530" s="7" t="s">
        <v>54</v>
      </c>
      <c r="E4530" s="9">
        <v>53</v>
      </c>
      <c r="F4530" s="7" t="s">
        <v>92</v>
      </c>
      <c r="G4530" s="6">
        <v>45880</v>
      </c>
      <c r="H4530" s="6">
        <v>45844</v>
      </c>
      <c r="I4530" s="7" t="s">
        <v>75</v>
      </c>
      <c r="J4530" s="7" t="s">
        <v>76</v>
      </c>
      <c r="K4530" s="7" t="s">
        <v>32</v>
      </c>
      <c r="L4530" t="s">
        <v>15027</v>
      </c>
      <c r="M4530" s="7" t="s">
        <v>34</v>
      </c>
      <c r="N4530" s="7" t="s">
        <v>35</v>
      </c>
      <c r="O4530" s="9">
        <v>5</v>
      </c>
      <c r="P4530" s="9">
        <v>4717</v>
      </c>
      <c r="Q4530" s="10">
        <v>5904.25</v>
      </c>
      <c r="R4530" s="9">
        <v>10</v>
      </c>
      <c r="S4530" s="10">
        <v>26569.119999999999</v>
      </c>
      <c r="T4530" s="10">
        <v>5936.25</v>
      </c>
      <c r="U4530" s="7" t="s">
        <v>78</v>
      </c>
      <c r="V4530" s="7" t="s">
        <v>112</v>
      </c>
      <c r="W4530" s="9">
        <v>1</v>
      </c>
      <c r="X4530" s="7" t="s">
        <v>79</v>
      </c>
      <c r="Y4530" s="7" t="s">
        <v>21249</v>
      </c>
    </row>
    <row r="4531" spans="1:25" x14ac:dyDescent="0.35">
      <c r="A4531" t="s">
        <v>21250</v>
      </c>
      <c r="B4531" t="s">
        <v>21251</v>
      </c>
      <c r="C4531" s="7" t="s">
        <v>11865</v>
      </c>
      <c r="D4531" s="7" t="s">
        <v>28</v>
      </c>
      <c r="E4531" s="9">
        <v>54</v>
      </c>
      <c r="F4531" s="7" t="s">
        <v>29</v>
      </c>
      <c r="G4531" s="6">
        <v>46089</v>
      </c>
      <c r="H4531" s="6">
        <v>46083</v>
      </c>
      <c r="I4531" s="7" t="s">
        <v>75</v>
      </c>
      <c r="J4531" s="7" t="s">
        <v>76</v>
      </c>
      <c r="K4531" s="7" t="s">
        <v>117</v>
      </c>
      <c r="L4531" t="s">
        <v>21252</v>
      </c>
      <c r="M4531" s="7" t="s">
        <v>119</v>
      </c>
      <c r="N4531" s="7" t="s">
        <v>120</v>
      </c>
      <c r="O4531" s="9">
        <v>2</v>
      </c>
      <c r="P4531" s="9">
        <v>12092</v>
      </c>
      <c r="Q4531" s="10">
        <v>13459.85</v>
      </c>
      <c r="R4531" s="9">
        <v>15</v>
      </c>
      <c r="S4531" s="10">
        <v>22881.74</v>
      </c>
      <c r="T4531" s="10">
        <v>2735.7</v>
      </c>
      <c r="U4531" s="7" t="s">
        <v>126</v>
      </c>
      <c r="V4531" s="7" t="s">
        <v>154</v>
      </c>
      <c r="W4531" s="9">
        <v>3</v>
      </c>
      <c r="X4531" s="7" t="s">
        <v>79</v>
      </c>
      <c r="Y4531" s="7" t="s">
        <v>21253</v>
      </c>
    </row>
    <row r="4532" spans="1:25" x14ac:dyDescent="0.35">
      <c r="A4532" t="s">
        <v>21254</v>
      </c>
      <c r="B4532" t="s">
        <v>21255</v>
      </c>
      <c r="C4532" s="7" t="s">
        <v>21256</v>
      </c>
      <c r="D4532" s="7" t="s">
        <v>54</v>
      </c>
      <c r="E4532" s="9">
        <v>41</v>
      </c>
      <c r="F4532" s="7" t="s">
        <v>92</v>
      </c>
      <c r="G4532" s="6">
        <v>46154</v>
      </c>
      <c r="H4532" s="6">
        <v>45531</v>
      </c>
      <c r="I4532" s="7" t="s">
        <v>30</v>
      </c>
      <c r="J4532" s="7" t="s">
        <v>43</v>
      </c>
      <c r="K4532" s="7" t="s">
        <v>65</v>
      </c>
      <c r="L4532" t="s">
        <v>21257</v>
      </c>
      <c r="M4532" s="7" t="s">
        <v>67</v>
      </c>
      <c r="N4532" s="7" t="s">
        <v>68</v>
      </c>
      <c r="O4532" s="9">
        <v>2</v>
      </c>
      <c r="P4532" s="9">
        <v>22804</v>
      </c>
      <c r="Q4532" s="10">
        <v>32907.769999999997</v>
      </c>
      <c r="R4532" s="9">
        <v>15</v>
      </c>
      <c r="S4532" s="10">
        <v>55943.21</v>
      </c>
      <c r="T4532" s="10">
        <v>20207.54</v>
      </c>
      <c r="U4532" s="7" t="s">
        <v>126</v>
      </c>
      <c r="V4532" s="7" t="s">
        <v>37</v>
      </c>
      <c r="W4532" s="9">
        <v>2</v>
      </c>
      <c r="X4532" s="7" t="s">
        <v>49</v>
      </c>
      <c r="Y4532" s="7" t="s">
        <v>21258</v>
      </c>
    </row>
    <row r="4533" spans="1:25" x14ac:dyDescent="0.35">
      <c r="A4533" t="s">
        <v>21259</v>
      </c>
      <c r="B4533" t="s">
        <v>21260</v>
      </c>
      <c r="C4533" s="7" t="s">
        <v>21261</v>
      </c>
      <c r="D4533" s="7" t="s">
        <v>28</v>
      </c>
      <c r="E4533" s="9">
        <v>56</v>
      </c>
      <c r="F4533" s="7" t="s">
        <v>92</v>
      </c>
      <c r="G4533" s="6">
        <v>46088</v>
      </c>
      <c r="H4533" s="6">
        <v>46047</v>
      </c>
      <c r="I4533" s="7" t="s">
        <v>75</v>
      </c>
      <c r="J4533" s="7" t="s">
        <v>76</v>
      </c>
      <c r="K4533" s="7" t="s">
        <v>32</v>
      </c>
      <c r="L4533" t="s">
        <v>6291</v>
      </c>
      <c r="M4533" s="7" t="s">
        <v>34</v>
      </c>
      <c r="N4533" s="7" t="s">
        <v>35</v>
      </c>
      <c r="O4533" s="9">
        <v>1</v>
      </c>
      <c r="P4533" s="9">
        <v>4986</v>
      </c>
      <c r="Q4533" s="10">
        <v>6369.58</v>
      </c>
      <c r="R4533" s="9">
        <v>0</v>
      </c>
      <c r="S4533" s="10">
        <v>6369.58</v>
      </c>
      <c r="T4533" s="10">
        <v>1383.58</v>
      </c>
      <c r="U4533" s="7" t="s">
        <v>48</v>
      </c>
      <c r="V4533" s="7" t="s">
        <v>112</v>
      </c>
      <c r="W4533" s="9">
        <v>5</v>
      </c>
      <c r="X4533" s="7" t="s">
        <v>79</v>
      </c>
      <c r="Y4533" s="7" t="s">
        <v>12162</v>
      </c>
    </row>
    <row r="4534" spans="1:25" x14ac:dyDescent="0.35">
      <c r="A4534" t="s">
        <v>21262</v>
      </c>
      <c r="B4534" t="s">
        <v>21263</v>
      </c>
      <c r="C4534" s="7" t="s">
        <v>21264</v>
      </c>
      <c r="D4534" s="7" t="s">
        <v>54</v>
      </c>
      <c r="E4534" s="9">
        <v>50</v>
      </c>
      <c r="F4534" s="7" t="s">
        <v>92</v>
      </c>
      <c r="G4534" s="6">
        <v>45769</v>
      </c>
      <c r="H4534" s="6">
        <v>45720</v>
      </c>
      <c r="I4534" s="7" t="s">
        <v>75</v>
      </c>
      <c r="J4534" s="7" t="s">
        <v>76</v>
      </c>
      <c r="K4534" s="7" t="s">
        <v>93</v>
      </c>
      <c r="L4534" t="s">
        <v>2597</v>
      </c>
      <c r="M4534" s="7" t="s">
        <v>95</v>
      </c>
      <c r="N4534" s="7" t="s">
        <v>96</v>
      </c>
      <c r="O4534" s="9">
        <v>5</v>
      </c>
      <c r="P4534" s="9">
        <v>21540</v>
      </c>
      <c r="Q4534" s="10">
        <v>26295.48</v>
      </c>
      <c r="R4534" s="9">
        <v>15</v>
      </c>
      <c r="S4534" s="10">
        <v>111755.79</v>
      </c>
      <c r="T4534" s="10">
        <v>23777.4</v>
      </c>
      <c r="U4534" s="7" t="s">
        <v>36</v>
      </c>
      <c r="V4534" s="7" t="s">
        <v>37</v>
      </c>
      <c r="W4534" s="9">
        <v>5</v>
      </c>
      <c r="X4534" s="7" t="s">
        <v>79</v>
      </c>
      <c r="Y4534" s="7" t="s">
        <v>21265</v>
      </c>
    </row>
    <row r="4535" spans="1:25" x14ac:dyDescent="0.35">
      <c r="A4535" t="s">
        <v>21266</v>
      </c>
      <c r="B4535" t="s">
        <v>21267</v>
      </c>
      <c r="C4535" s="7" t="s">
        <v>21268</v>
      </c>
      <c r="D4535" s="7" t="s">
        <v>28</v>
      </c>
      <c r="E4535" s="9">
        <v>23</v>
      </c>
      <c r="F4535" s="7" t="s">
        <v>29</v>
      </c>
      <c r="G4535" s="6">
        <v>46072</v>
      </c>
      <c r="H4535" s="6">
        <v>45720</v>
      </c>
      <c r="I4535" s="7" t="s">
        <v>84</v>
      </c>
      <c r="J4535" s="7" t="s">
        <v>85</v>
      </c>
      <c r="K4535" s="7" t="s">
        <v>117</v>
      </c>
      <c r="L4535" t="s">
        <v>21269</v>
      </c>
      <c r="M4535" s="7" t="s">
        <v>119</v>
      </c>
      <c r="N4535" s="7" t="s">
        <v>120</v>
      </c>
      <c r="O4535" s="9">
        <v>5</v>
      </c>
      <c r="P4535" s="9">
        <v>23983</v>
      </c>
      <c r="Q4535" s="10">
        <v>30554.240000000002</v>
      </c>
      <c r="R4535" s="9">
        <v>15</v>
      </c>
      <c r="S4535" s="10">
        <v>129855.52</v>
      </c>
      <c r="T4535" s="10">
        <v>32856.199999999997</v>
      </c>
      <c r="U4535" s="7" t="s">
        <v>126</v>
      </c>
      <c r="V4535" s="7" t="s">
        <v>112</v>
      </c>
      <c r="W4535" s="9">
        <v>1</v>
      </c>
      <c r="X4535" s="7" t="s">
        <v>87</v>
      </c>
      <c r="Y4535" s="7" t="s">
        <v>10533</v>
      </c>
    </row>
    <row r="4536" spans="1:25" x14ac:dyDescent="0.35">
      <c r="A4536" t="s">
        <v>21270</v>
      </c>
      <c r="B4536" t="s">
        <v>21271</v>
      </c>
      <c r="C4536" s="7" t="s">
        <v>21272</v>
      </c>
      <c r="D4536" s="7" t="s">
        <v>28</v>
      </c>
      <c r="E4536" s="9">
        <v>58</v>
      </c>
      <c r="F4536" s="7" t="s">
        <v>92</v>
      </c>
      <c r="G4536" s="6">
        <v>45670</v>
      </c>
      <c r="H4536" s="6">
        <v>46102</v>
      </c>
      <c r="I4536" s="7" t="s">
        <v>63</v>
      </c>
      <c r="J4536" s="7" t="s">
        <v>64</v>
      </c>
      <c r="K4536" s="7" t="s">
        <v>65</v>
      </c>
      <c r="L4536" t="s">
        <v>21273</v>
      </c>
      <c r="M4536" s="7" t="s">
        <v>67</v>
      </c>
      <c r="N4536" s="7" t="s">
        <v>68</v>
      </c>
      <c r="O4536" s="9">
        <v>1</v>
      </c>
      <c r="P4536" s="9">
        <v>11619</v>
      </c>
      <c r="Q4536" s="10">
        <v>13533.41</v>
      </c>
      <c r="R4536" s="9">
        <v>20</v>
      </c>
      <c r="S4536" s="10">
        <v>10826.73</v>
      </c>
      <c r="T4536" s="10">
        <v>1914.41</v>
      </c>
      <c r="U4536" s="7" t="s">
        <v>78</v>
      </c>
      <c r="V4536" s="7" t="s">
        <v>154</v>
      </c>
      <c r="W4536" s="9">
        <v>4</v>
      </c>
      <c r="X4536" s="7" t="s">
        <v>70</v>
      </c>
      <c r="Y4536" s="7" t="s">
        <v>21274</v>
      </c>
    </row>
    <row r="4537" spans="1:25" x14ac:dyDescent="0.35">
      <c r="A4537" t="s">
        <v>21275</v>
      </c>
      <c r="B4537" t="s">
        <v>21276</v>
      </c>
      <c r="C4537" s="7" t="s">
        <v>1181</v>
      </c>
      <c r="D4537" s="7" t="s">
        <v>54</v>
      </c>
      <c r="E4537" s="9">
        <v>50</v>
      </c>
      <c r="F4537" s="7" t="s">
        <v>92</v>
      </c>
      <c r="G4537" s="6">
        <v>46113</v>
      </c>
      <c r="H4537" s="6">
        <v>45941</v>
      </c>
      <c r="I4537" s="7" t="s">
        <v>75</v>
      </c>
      <c r="J4537" s="7" t="s">
        <v>76</v>
      </c>
      <c r="K4537" s="7" t="s">
        <v>93</v>
      </c>
      <c r="L4537" t="s">
        <v>21277</v>
      </c>
      <c r="N4537" s="7" t="s">
        <v>96</v>
      </c>
      <c r="O4537" s="9">
        <v>1</v>
      </c>
      <c r="P4537" s="9">
        <v>1360</v>
      </c>
      <c r="Q4537" s="10">
        <v>1845.51</v>
      </c>
      <c r="R4537" s="9">
        <v>0</v>
      </c>
      <c r="S4537" s="10">
        <v>1845.51</v>
      </c>
      <c r="T4537" s="10">
        <v>485.51</v>
      </c>
      <c r="U4537" s="7" t="s">
        <v>48</v>
      </c>
      <c r="V4537" s="7" t="s">
        <v>37</v>
      </c>
      <c r="W4537" s="9">
        <v>4</v>
      </c>
      <c r="X4537" s="7" t="s">
        <v>79</v>
      </c>
      <c r="Y4537" s="7" t="s">
        <v>21278</v>
      </c>
    </row>
    <row r="4538" spans="1:25" x14ac:dyDescent="0.35">
      <c r="A4538" t="s">
        <v>21279</v>
      </c>
      <c r="B4538" t="s">
        <v>21280</v>
      </c>
      <c r="C4538" s="7" t="s">
        <v>21281</v>
      </c>
      <c r="D4538" s="7" t="s">
        <v>28</v>
      </c>
      <c r="E4538" s="9">
        <v>49</v>
      </c>
      <c r="F4538" s="7" t="s">
        <v>29</v>
      </c>
      <c r="G4538" s="6">
        <v>46039</v>
      </c>
      <c r="H4538" s="6">
        <v>45875</v>
      </c>
      <c r="I4538" s="7" t="s">
        <v>55</v>
      </c>
      <c r="J4538" s="7" t="s">
        <v>56</v>
      </c>
      <c r="K4538" s="7" t="s">
        <v>32</v>
      </c>
      <c r="L4538" t="s">
        <v>21282</v>
      </c>
      <c r="M4538" s="7" t="s">
        <v>34</v>
      </c>
      <c r="N4538" s="7" t="s">
        <v>35</v>
      </c>
      <c r="O4538" s="9">
        <v>4</v>
      </c>
      <c r="P4538" s="9">
        <v>1824</v>
      </c>
      <c r="Q4538" s="10">
        <v>2572.85</v>
      </c>
      <c r="R4538" s="9">
        <v>20</v>
      </c>
      <c r="S4538" s="10">
        <v>8233.1200000000008</v>
      </c>
      <c r="T4538" s="10">
        <v>2995.4</v>
      </c>
      <c r="U4538" s="7" t="s">
        <v>126</v>
      </c>
      <c r="V4538" s="7" t="s">
        <v>154</v>
      </c>
      <c r="W4538" s="9">
        <v>1</v>
      </c>
      <c r="X4538" s="7" t="s">
        <v>58</v>
      </c>
      <c r="Y4538" s="7" t="s">
        <v>21283</v>
      </c>
    </row>
    <row r="4539" spans="1:25" x14ac:dyDescent="0.35">
      <c r="A4539" t="s">
        <v>21284</v>
      </c>
      <c r="B4539" t="s">
        <v>21285</v>
      </c>
      <c r="C4539" s="7" t="s">
        <v>21286</v>
      </c>
      <c r="D4539" s="7" t="s">
        <v>54</v>
      </c>
      <c r="E4539" s="9">
        <v>37</v>
      </c>
      <c r="F4539" s="7" t="s">
        <v>92</v>
      </c>
      <c r="G4539" s="6">
        <v>45728</v>
      </c>
      <c r="H4539" s="6">
        <v>46099</v>
      </c>
      <c r="I4539" s="7" t="s">
        <v>55</v>
      </c>
      <c r="J4539" s="7" t="s">
        <v>56</v>
      </c>
      <c r="K4539" s="7" t="s">
        <v>44</v>
      </c>
      <c r="L4539" t="s">
        <v>21287</v>
      </c>
      <c r="M4539" s="7" t="s">
        <v>46</v>
      </c>
      <c r="N4539" s="7" t="s">
        <v>47</v>
      </c>
      <c r="O4539" s="9">
        <v>2</v>
      </c>
      <c r="P4539" s="9">
        <v>20558</v>
      </c>
      <c r="Q4539" s="10">
        <v>23881.05</v>
      </c>
      <c r="R4539" s="9">
        <v>0</v>
      </c>
      <c r="S4539" s="10">
        <v>47762.1</v>
      </c>
      <c r="T4539" s="10">
        <v>6646.1</v>
      </c>
      <c r="U4539" s="7" t="s">
        <v>126</v>
      </c>
      <c r="V4539" s="7" t="s">
        <v>112</v>
      </c>
      <c r="W4539" s="9">
        <v>4</v>
      </c>
      <c r="X4539" s="7" t="s">
        <v>58</v>
      </c>
      <c r="Y4539" s="7" t="s">
        <v>21288</v>
      </c>
    </row>
    <row r="4540" spans="1:25" x14ac:dyDescent="0.35">
      <c r="A4540" t="s">
        <v>21289</v>
      </c>
      <c r="B4540" t="s">
        <v>21290</v>
      </c>
      <c r="C4540" s="7" t="s">
        <v>21291</v>
      </c>
      <c r="D4540" s="7" t="s">
        <v>54</v>
      </c>
      <c r="E4540" s="9">
        <v>24</v>
      </c>
      <c r="F4540" s="7" t="s">
        <v>92</v>
      </c>
      <c r="G4540" s="6">
        <v>46111</v>
      </c>
      <c r="H4540" s="6">
        <v>45626</v>
      </c>
      <c r="I4540" s="7" t="s">
        <v>63</v>
      </c>
      <c r="J4540" s="7" t="s">
        <v>64</v>
      </c>
      <c r="K4540" s="7" t="s">
        <v>117</v>
      </c>
      <c r="L4540" t="s">
        <v>21292</v>
      </c>
      <c r="M4540" s="7" t="s">
        <v>119</v>
      </c>
      <c r="N4540" s="7" t="s">
        <v>120</v>
      </c>
      <c r="O4540" s="9">
        <v>3</v>
      </c>
      <c r="P4540" s="9">
        <v>10793</v>
      </c>
      <c r="Q4540" s="10">
        <v>12013.4</v>
      </c>
      <c r="R4540" s="9">
        <v>15</v>
      </c>
      <c r="S4540" s="10">
        <v>30634.17</v>
      </c>
      <c r="T4540" s="10">
        <v>3661.2</v>
      </c>
      <c r="U4540" s="7" t="s">
        <v>36</v>
      </c>
      <c r="V4540" s="7" t="s">
        <v>154</v>
      </c>
      <c r="W4540" s="9">
        <v>3</v>
      </c>
      <c r="X4540" s="7" t="s">
        <v>70</v>
      </c>
      <c r="Y4540" s="7" t="s">
        <v>20365</v>
      </c>
    </row>
    <row r="4541" spans="1:25" x14ac:dyDescent="0.35">
      <c r="A4541" t="s">
        <v>21293</v>
      </c>
      <c r="B4541" t="s">
        <v>21294</v>
      </c>
      <c r="C4541" s="7" t="s">
        <v>4092</v>
      </c>
      <c r="D4541" s="7" t="s">
        <v>28</v>
      </c>
      <c r="E4541" s="9">
        <v>46</v>
      </c>
      <c r="F4541" s="7" t="s">
        <v>92</v>
      </c>
      <c r="G4541" s="6">
        <v>45738</v>
      </c>
      <c r="H4541" s="6">
        <v>45954</v>
      </c>
      <c r="I4541" s="7" t="s">
        <v>30</v>
      </c>
      <c r="J4541" s="7" t="s">
        <v>31</v>
      </c>
      <c r="K4541" s="7" t="s">
        <v>117</v>
      </c>
      <c r="L4541" t="s">
        <v>14588</v>
      </c>
      <c r="M4541" s="7" t="s">
        <v>119</v>
      </c>
      <c r="N4541" s="7" t="s">
        <v>120</v>
      </c>
      <c r="O4541" s="9">
        <v>4</v>
      </c>
      <c r="P4541" s="9">
        <v>14065</v>
      </c>
      <c r="Q4541" s="10">
        <v>18499.93</v>
      </c>
      <c r="R4541" s="9">
        <v>5</v>
      </c>
      <c r="S4541" s="10">
        <v>70299.73</v>
      </c>
      <c r="T4541" s="10">
        <v>17739.72</v>
      </c>
      <c r="U4541" s="7" t="s">
        <v>48</v>
      </c>
      <c r="V4541" s="7" t="s">
        <v>112</v>
      </c>
      <c r="W4541" s="9">
        <v>3</v>
      </c>
      <c r="X4541" s="7" t="s">
        <v>38</v>
      </c>
      <c r="Y4541" s="7" t="s">
        <v>21295</v>
      </c>
    </row>
    <row r="4542" spans="1:25" x14ac:dyDescent="0.35">
      <c r="A4542" t="s">
        <v>21296</v>
      </c>
      <c r="B4542" t="s">
        <v>21297</v>
      </c>
      <c r="C4542" s="7" t="s">
        <v>21298</v>
      </c>
      <c r="D4542" s="7" t="s">
        <v>28</v>
      </c>
      <c r="E4542" s="9">
        <v>55</v>
      </c>
      <c r="F4542" s="7" t="s">
        <v>92</v>
      </c>
      <c r="G4542" s="6">
        <v>45832</v>
      </c>
      <c r="H4542" s="6">
        <v>45768</v>
      </c>
      <c r="I4542" s="7" t="s">
        <v>55</v>
      </c>
      <c r="J4542" s="7" t="s">
        <v>56</v>
      </c>
      <c r="K4542" s="7" t="s">
        <v>65</v>
      </c>
      <c r="L4542" t="s">
        <v>21299</v>
      </c>
      <c r="M4542" s="7" t="s">
        <v>67</v>
      </c>
      <c r="N4542" s="7" t="s">
        <v>68</v>
      </c>
      <c r="O4542" s="9">
        <v>5</v>
      </c>
      <c r="P4542" s="9">
        <v>13970</v>
      </c>
      <c r="Q4542" s="10">
        <v>18533.099999999999</v>
      </c>
      <c r="R4542" s="9">
        <v>0</v>
      </c>
      <c r="S4542" s="10">
        <v>92665.5</v>
      </c>
      <c r="T4542" s="10">
        <v>22815.5</v>
      </c>
      <c r="U4542" s="7" t="s">
        <v>48</v>
      </c>
      <c r="V4542" s="7" t="s">
        <v>154</v>
      </c>
      <c r="W4542" s="9">
        <v>5</v>
      </c>
      <c r="X4542" s="7" t="s">
        <v>58</v>
      </c>
      <c r="Y4542" s="7" t="s">
        <v>21300</v>
      </c>
    </row>
    <row r="4543" spans="1:25" x14ac:dyDescent="0.35">
      <c r="A4543" t="s">
        <v>21301</v>
      </c>
      <c r="B4543" t="s">
        <v>21302</v>
      </c>
      <c r="C4543" s="7" t="s">
        <v>21303</v>
      </c>
      <c r="D4543" s="7" t="s">
        <v>28</v>
      </c>
      <c r="E4543" s="9">
        <v>42</v>
      </c>
      <c r="F4543" s="7" t="s">
        <v>92</v>
      </c>
      <c r="G4543" s="6">
        <v>46036</v>
      </c>
      <c r="H4543" s="6">
        <v>45905</v>
      </c>
      <c r="I4543" s="7" t="s">
        <v>30</v>
      </c>
      <c r="J4543" s="7" t="s">
        <v>43</v>
      </c>
      <c r="K4543" s="7" t="s">
        <v>93</v>
      </c>
      <c r="L4543" t="s">
        <v>21304</v>
      </c>
      <c r="M4543" s="7" t="s">
        <v>95</v>
      </c>
      <c r="N4543" s="7" t="s">
        <v>96</v>
      </c>
      <c r="O4543" s="9">
        <v>1</v>
      </c>
      <c r="P4543" s="9">
        <v>1594</v>
      </c>
      <c r="Q4543" s="10">
        <v>1926.09</v>
      </c>
      <c r="R4543" s="9">
        <v>10</v>
      </c>
      <c r="S4543" s="10">
        <v>1733.48</v>
      </c>
      <c r="T4543" s="10">
        <v>332.09</v>
      </c>
      <c r="U4543" s="7" t="s">
        <v>126</v>
      </c>
      <c r="V4543" s="7" t="s">
        <v>154</v>
      </c>
      <c r="W4543" s="9">
        <v>3</v>
      </c>
      <c r="X4543" s="7" t="s">
        <v>49</v>
      </c>
      <c r="Y4543" s="7" t="s">
        <v>2992</v>
      </c>
    </row>
    <row r="4544" spans="1:25" x14ac:dyDescent="0.35">
      <c r="A4544" t="s">
        <v>21305</v>
      </c>
      <c r="B4544" t="s">
        <v>21306</v>
      </c>
      <c r="C4544" s="7" t="s">
        <v>21307</v>
      </c>
      <c r="D4544" s="7" t="s">
        <v>54</v>
      </c>
      <c r="E4544" s="9">
        <v>23</v>
      </c>
      <c r="F4544" s="7" t="s">
        <v>29</v>
      </c>
      <c r="G4544" s="6">
        <v>45748</v>
      </c>
      <c r="H4544" s="6">
        <v>45576</v>
      </c>
      <c r="I4544" s="7" t="s">
        <v>75</v>
      </c>
      <c r="J4544" s="7" t="s">
        <v>76</v>
      </c>
      <c r="K4544" s="7" t="s">
        <v>93</v>
      </c>
      <c r="L4544" t="s">
        <v>3092</v>
      </c>
      <c r="M4544" s="7" t="s">
        <v>132</v>
      </c>
      <c r="N4544" s="7" t="s">
        <v>133</v>
      </c>
      <c r="O4544" s="9">
        <v>3</v>
      </c>
      <c r="P4544" s="9">
        <v>15159</v>
      </c>
      <c r="Q4544" s="10">
        <v>19584.86</v>
      </c>
      <c r="R4544" s="9">
        <v>10</v>
      </c>
      <c r="S4544" s="10">
        <v>52879.12</v>
      </c>
      <c r="T4544" s="10">
        <v>13277.58</v>
      </c>
      <c r="U4544" s="7" t="s">
        <v>126</v>
      </c>
      <c r="V4544" s="7" t="s">
        <v>69</v>
      </c>
      <c r="W4544" s="9">
        <v>1</v>
      </c>
      <c r="X4544" s="7" t="s">
        <v>79</v>
      </c>
      <c r="Y4544" s="7" t="s">
        <v>21308</v>
      </c>
    </row>
    <row r="4545" spans="1:25" x14ac:dyDescent="0.35">
      <c r="A4545" t="s">
        <v>21309</v>
      </c>
      <c r="B4545" t="s">
        <v>21310</v>
      </c>
      <c r="C4545" s="7" t="s">
        <v>17399</v>
      </c>
      <c r="D4545" s="7" t="s">
        <v>28</v>
      </c>
      <c r="E4545" s="9">
        <v>28</v>
      </c>
      <c r="F4545" s="7" t="s">
        <v>29</v>
      </c>
      <c r="G4545" s="6">
        <v>46116</v>
      </c>
      <c r="H4545" s="6">
        <v>45853</v>
      </c>
      <c r="I4545" s="7" t="s">
        <v>63</v>
      </c>
      <c r="J4545" s="7" t="s">
        <v>64</v>
      </c>
      <c r="K4545" s="7" t="s">
        <v>93</v>
      </c>
      <c r="L4545" t="s">
        <v>21311</v>
      </c>
      <c r="M4545" s="7" t="s">
        <v>132</v>
      </c>
      <c r="N4545" s="7" t="s">
        <v>133</v>
      </c>
      <c r="O4545" s="9">
        <v>1</v>
      </c>
      <c r="P4545" s="9">
        <v>14516</v>
      </c>
      <c r="Q4545" s="10">
        <v>16762.95</v>
      </c>
      <c r="R4545" s="9">
        <v>0</v>
      </c>
      <c r="S4545" s="10">
        <v>16762.95</v>
      </c>
      <c r="T4545" s="10">
        <v>2246.9499999999998</v>
      </c>
      <c r="U4545" s="7" t="s">
        <v>78</v>
      </c>
      <c r="V4545" s="7" t="s">
        <v>154</v>
      </c>
      <c r="W4545" s="9">
        <v>2</v>
      </c>
      <c r="X4545" s="7" t="s">
        <v>70</v>
      </c>
      <c r="Y4545" s="7" t="s">
        <v>21312</v>
      </c>
    </row>
    <row r="4546" spans="1:25" x14ac:dyDescent="0.35">
      <c r="A4546" t="s">
        <v>21313</v>
      </c>
      <c r="B4546" t="s">
        <v>21314</v>
      </c>
      <c r="C4546" s="7" t="s">
        <v>21315</v>
      </c>
      <c r="D4546" s="7" t="s">
        <v>28</v>
      </c>
      <c r="E4546" s="9">
        <v>35</v>
      </c>
      <c r="F4546" s="7" t="s">
        <v>92</v>
      </c>
      <c r="G4546" s="6">
        <v>45633</v>
      </c>
      <c r="H4546" s="6">
        <v>45790</v>
      </c>
      <c r="I4546" s="7" t="s">
        <v>63</v>
      </c>
      <c r="J4546" s="7" t="s">
        <v>64</v>
      </c>
      <c r="K4546" s="7" t="s">
        <v>93</v>
      </c>
      <c r="L4546" t="s">
        <v>18393</v>
      </c>
      <c r="M4546" s="7" t="s">
        <v>132</v>
      </c>
      <c r="N4546" s="7" t="s">
        <v>133</v>
      </c>
      <c r="O4546" s="9">
        <v>5</v>
      </c>
      <c r="P4546" s="9">
        <v>5659</v>
      </c>
      <c r="Q4546" s="10">
        <v>7806.9</v>
      </c>
      <c r="R4546" s="9">
        <v>5</v>
      </c>
      <c r="S4546" s="10">
        <v>37082.78</v>
      </c>
      <c r="T4546" s="10">
        <v>10739.5</v>
      </c>
      <c r="U4546" s="7" t="s">
        <v>36</v>
      </c>
      <c r="V4546" s="7" t="s">
        <v>69</v>
      </c>
      <c r="W4546" s="9">
        <v>2</v>
      </c>
      <c r="X4546" s="7" t="s">
        <v>70</v>
      </c>
      <c r="Y4546" s="7" t="s">
        <v>21316</v>
      </c>
    </row>
    <row r="4547" spans="1:25" x14ac:dyDescent="0.35">
      <c r="A4547" t="s">
        <v>21317</v>
      </c>
      <c r="B4547" t="s">
        <v>21318</v>
      </c>
      <c r="C4547" s="7" t="s">
        <v>21319</v>
      </c>
      <c r="D4547" s="7" t="s">
        <v>28</v>
      </c>
      <c r="E4547" s="9">
        <v>28</v>
      </c>
      <c r="F4547" s="7" t="s">
        <v>29</v>
      </c>
      <c r="G4547" s="6">
        <v>45799</v>
      </c>
      <c r="H4547" s="6">
        <v>45919</v>
      </c>
      <c r="I4547" s="7" t="s">
        <v>84</v>
      </c>
      <c r="J4547" s="7" t="s">
        <v>85</v>
      </c>
      <c r="K4547" s="7" t="s">
        <v>93</v>
      </c>
      <c r="L4547" t="s">
        <v>12234</v>
      </c>
      <c r="M4547" s="7" t="s">
        <v>95</v>
      </c>
      <c r="N4547" s="7" t="s">
        <v>96</v>
      </c>
      <c r="O4547" s="9">
        <v>3</v>
      </c>
      <c r="P4547" s="9">
        <v>406</v>
      </c>
      <c r="Q4547" s="10">
        <v>585.62</v>
      </c>
      <c r="R4547" s="9">
        <v>5</v>
      </c>
      <c r="S4547" s="10">
        <v>1669.02</v>
      </c>
      <c r="T4547" s="10">
        <v>538.86</v>
      </c>
      <c r="U4547" s="7" t="s">
        <v>126</v>
      </c>
      <c r="V4547" s="7" t="s">
        <v>69</v>
      </c>
      <c r="W4547" s="9">
        <v>4</v>
      </c>
      <c r="X4547" s="7" t="s">
        <v>87</v>
      </c>
      <c r="Y4547" s="7" t="s">
        <v>21320</v>
      </c>
    </row>
    <row r="4548" spans="1:25" x14ac:dyDescent="0.35">
      <c r="A4548" t="s">
        <v>21321</v>
      </c>
      <c r="B4548" t="s">
        <v>21322</v>
      </c>
      <c r="C4548" s="7" t="s">
        <v>21323</v>
      </c>
      <c r="D4548" s="7" t="s">
        <v>28</v>
      </c>
      <c r="E4548" s="9">
        <v>29</v>
      </c>
      <c r="F4548" s="7" t="s">
        <v>92</v>
      </c>
      <c r="G4548" s="6">
        <v>46110</v>
      </c>
      <c r="H4548" s="6">
        <v>45995</v>
      </c>
      <c r="I4548" s="7" t="s">
        <v>55</v>
      </c>
      <c r="J4548" s="7" t="s">
        <v>56</v>
      </c>
      <c r="K4548" s="7" t="s">
        <v>93</v>
      </c>
      <c r="L4548" t="s">
        <v>8297</v>
      </c>
      <c r="M4548" s="7" t="s">
        <v>132</v>
      </c>
      <c r="N4548" s="7" t="s">
        <v>133</v>
      </c>
      <c r="O4548" s="9">
        <v>1</v>
      </c>
      <c r="P4548" s="9">
        <v>24403</v>
      </c>
      <c r="Q4548" s="10">
        <v>31176.67</v>
      </c>
      <c r="R4548" s="9">
        <v>0</v>
      </c>
      <c r="S4548" s="10">
        <v>31176.67</v>
      </c>
      <c r="T4548" s="10">
        <v>6773.67</v>
      </c>
      <c r="U4548" s="7" t="s">
        <v>36</v>
      </c>
      <c r="V4548" s="7" t="s">
        <v>69</v>
      </c>
      <c r="W4548" s="9">
        <v>1</v>
      </c>
      <c r="X4548" s="7" t="s">
        <v>58</v>
      </c>
      <c r="Y4548" s="7" t="s">
        <v>21324</v>
      </c>
    </row>
    <row r="4549" spans="1:25" x14ac:dyDescent="0.35">
      <c r="A4549" t="s">
        <v>21325</v>
      </c>
      <c r="B4549" t="s">
        <v>21326</v>
      </c>
      <c r="C4549" s="7" t="s">
        <v>21327</v>
      </c>
      <c r="D4549" s="7" t="s">
        <v>28</v>
      </c>
      <c r="E4549" s="9">
        <v>53</v>
      </c>
      <c r="F4549" s="7" t="s">
        <v>92</v>
      </c>
      <c r="G4549" s="6">
        <v>45603</v>
      </c>
      <c r="H4549" s="6">
        <v>45501</v>
      </c>
      <c r="I4549" s="7" t="s">
        <v>84</v>
      </c>
      <c r="J4549" s="7" t="s">
        <v>85</v>
      </c>
      <c r="K4549" s="7" t="s">
        <v>93</v>
      </c>
      <c r="L4549" t="s">
        <v>21328</v>
      </c>
      <c r="M4549" s="7" t="s">
        <v>132</v>
      </c>
      <c r="N4549" s="7" t="s">
        <v>133</v>
      </c>
      <c r="O4549" s="9">
        <v>4</v>
      </c>
      <c r="P4549" s="9">
        <v>16334</v>
      </c>
      <c r="Q4549" s="10">
        <v>24244.18</v>
      </c>
      <c r="R4549" s="9">
        <v>20</v>
      </c>
      <c r="S4549" s="10">
        <v>77581.38</v>
      </c>
      <c r="T4549" s="10">
        <v>31640.720000000001</v>
      </c>
      <c r="U4549" s="7" t="s">
        <v>48</v>
      </c>
      <c r="V4549" s="7" t="s">
        <v>112</v>
      </c>
      <c r="W4549" s="9">
        <v>4</v>
      </c>
      <c r="X4549" s="7" t="s">
        <v>87</v>
      </c>
      <c r="Y4549" s="7" t="s">
        <v>21329</v>
      </c>
    </row>
    <row r="4550" spans="1:25" x14ac:dyDescent="0.35">
      <c r="A4550" t="s">
        <v>21330</v>
      </c>
      <c r="B4550" t="s">
        <v>21331</v>
      </c>
      <c r="C4550" s="7" t="s">
        <v>21332</v>
      </c>
      <c r="D4550" s="7" t="s">
        <v>28</v>
      </c>
      <c r="E4550" s="9">
        <v>43</v>
      </c>
      <c r="F4550" s="7" t="s">
        <v>92</v>
      </c>
      <c r="G4550" s="6">
        <v>45605</v>
      </c>
      <c r="H4550" s="6">
        <v>45650</v>
      </c>
      <c r="I4550" s="7" t="s">
        <v>84</v>
      </c>
      <c r="J4550" s="7" t="s">
        <v>85</v>
      </c>
      <c r="K4550" s="7" t="s">
        <v>32</v>
      </c>
      <c r="L4550" t="s">
        <v>21333</v>
      </c>
      <c r="M4550" s="7" t="s">
        <v>34</v>
      </c>
      <c r="N4550" s="7" t="s">
        <v>35</v>
      </c>
      <c r="O4550" s="9">
        <v>4</v>
      </c>
      <c r="P4550" s="9">
        <v>8125</v>
      </c>
      <c r="Q4550" s="10">
        <v>12094.19</v>
      </c>
      <c r="R4550" s="9">
        <v>10</v>
      </c>
      <c r="S4550" s="10">
        <v>43539.08</v>
      </c>
      <c r="T4550" s="10">
        <v>15876.76</v>
      </c>
      <c r="U4550" s="7" t="s">
        <v>36</v>
      </c>
      <c r="V4550" s="7" t="s">
        <v>69</v>
      </c>
      <c r="W4550" s="9">
        <v>1</v>
      </c>
      <c r="X4550" s="7" t="s">
        <v>87</v>
      </c>
      <c r="Y4550" s="7" t="s">
        <v>21334</v>
      </c>
    </row>
    <row r="4551" spans="1:25" x14ac:dyDescent="0.35">
      <c r="A4551" t="s">
        <v>21335</v>
      </c>
      <c r="B4551" t="s">
        <v>21336</v>
      </c>
      <c r="C4551" s="7" t="s">
        <v>21337</v>
      </c>
      <c r="D4551" s="7" t="s">
        <v>54</v>
      </c>
      <c r="E4551" s="9">
        <v>39</v>
      </c>
      <c r="F4551" s="7" t="s">
        <v>29</v>
      </c>
      <c r="G4551" s="6">
        <v>45926</v>
      </c>
      <c r="H4551" s="6">
        <v>45736</v>
      </c>
      <c r="I4551" s="7" t="s">
        <v>84</v>
      </c>
      <c r="J4551" s="7" t="s">
        <v>85</v>
      </c>
      <c r="K4551" s="7" t="s">
        <v>32</v>
      </c>
      <c r="L4551" t="s">
        <v>13863</v>
      </c>
      <c r="M4551" s="7" t="s">
        <v>34</v>
      </c>
      <c r="N4551" s="7" t="s">
        <v>35</v>
      </c>
      <c r="O4551" s="9">
        <v>1</v>
      </c>
      <c r="P4551" s="9">
        <v>17926</v>
      </c>
      <c r="Q4551" s="10">
        <v>26735.02</v>
      </c>
      <c r="R4551" s="9">
        <v>20</v>
      </c>
      <c r="S4551" s="10">
        <v>21388.02</v>
      </c>
      <c r="T4551" s="10">
        <v>8809.02</v>
      </c>
      <c r="U4551" s="7" t="s">
        <v>126</v>
      </c>
      <c r="V4551" s="7" t="s">
        <v>37</v>
      </c>
      <c r="W4551" s="9">
        <v>1</v>
      </c>
      <c r="X4551" s="7" t="s">
        <v>87</v>
      </c>
      <c r="Y4551" s="7" t="s">
        <v>21338</v>
      </c>
    </row>
    <row r="4552" spans="1:25" x14ac:dyDescent="0.35">
      <c r="A4552" t="s">
        <v>21339</v>
      </c>
      <c r="B4552" t="s">
        <v>21340</v>
      </c>
      <c r="C4552" s="7" t="s">
        <v>21341</v>
      </c>
      <c r="D4552" s="7" t="s">
        <v>28</v>
      </c>
      <c r="E4552" s="9">
        <v>52</v>
      </c>
      <c r="F4552" s="7" t="s">
        <v>92</v>
      </c>
      <c r="G4552" s="6">
        <v>45969</v>
      </c>
      <c r="H4552" s="6">
        <v>46192</v>
      </c>
      <c r="I4552" s="7" t="s">
        <v>30</v>
      </c>
      <c r="J4552" s="7" t="s">
        <v>31</v>
      </c>
      <c r="K4552" s="7" t="s">
        <v>93</v>
      </c>
      <c r="L4552" t="s">
        <v>21342</v>
      </c>
      <c r="M4552" s="7" t="s">
        <v>95</v>
      </c>
      <c r="N4552" s="7" t="s">
        <v>96</v>
      </c>
      <c r="O4552" s="9">
        <v>4</v>
      </c>
      <c r="P4552" s="9">
        <v>12535</v>
      </c>
      <c r="Q4552" s="10">
        <v>17362.650000000001</v>
      </c>
      <c r="R4552" s="9">
        <v>15</v>
      </c>
      <c r="S4552" s="10">
        <v>59033.01</v>
      </c>
      <c r="T4552" s="10">
        <v>19310.599999999999</v>
      </c>
      <c r="U4552" s="7" t="s">
        <v>126</v>
      </c>
      <c r="V4552" s="7" t="s">
        <v>154</v>
      </c>
      <c r="W4552" s="9">
        <v>4</v>
      </c>
      <c r="X4552" s="7" t="s">
        <v>38</v>
      </c>
      <c r="Y4552" s="7" t="s">
        <v>21343</v>
      </c>
    </row>
    <row r="4553" spans="1:25" x14ac:dyDescent="0.35">
      <c r="A4553" t="s">
        <v>21344</v>
      </c>
      <c r="B4553" t="s">
        <v>21345</v>
      </c>
      <c r="C4553" s="7" t="s">
        <v>21346</v>
      </c>
      <c r="D4553" s="7" t="s">
        <v>54</v>
      </c>
      <c r="E4553" s="9">
        <v>43</v>
      </c>
      <c r="F4553" s="7" t="s">
        <v>92</v>
      </c>
      <c r="G4553" s="6">
        <v>45644</v>
      </c>
      <c r="H4553" s="6">
        <v>45891</v>
      </c>
      <c r="I4553" s="7" t="s">
        <v>75</v>
      </c>
      <c r="J4553" s="7" t="s">
        <v>76</v>
      </c>
      <c r="K4553" s="7" t="s">
        <v>32</v>
      </c>
      <c r="L4553" t="s">
        <v>21347</v>
      </c>
      <c r="M4553" s="7" t="s">
        <v>34</v>
      </c>
      <c r="N4553" s="7" t="s">
        <v>35</v>
      </c>
      <c r="O4553" s="9">
        <v>1</v>
      </c>
      <c r="P4553" s="9">
        <v>6306</v>
      </c>
      <c r="Q4553" s="10">
        <v>8321.31</v>
      </c>
      <c r="R4553" s="9">
        <v>15</v>
      </c>
      <c r="S4553" s="10">
        <v>7073.11</v>
      </c>
      <c r="T4553" s="10">
        <v>2015.31</v>
      </c>
      <c r="U4553" s="7" t="s">
        <v>36</v>
      </c>
      <c r="V4553" s="7" t="s">
        <v>69</v>
      </c>
      <c r="W4553" s="9">
        <v>5</v>
      </c>
      <c r="X4553" s="7" t="s">
        <v>79</v>
      </c>
      <c r="Y4553" s="7" t="s">
        <v>21348</v>
      </c>
    </row>
    <row r="4554" spans="1:25" x14ac:dyDescent="0.35">
      <c r="A4554" t="s">
        <v>21349</v>
      </c>
      <c r="B4554" t="s">
        <v>21350</v>
      </c>
      <c r="C4554" s="7" t="s">
        <v>9246</v>
      </c>
      <c r="D4554" s="7" t="s">
        <v>54</v>
      </c>
      <c r="E4554" s="9">
        <v>30</v>
      </c>
      <c r="F4554" s="7" t="s">
        <v>92</v>
      </c>
      <c r="G4554" s="6">
        <v>45735</v>
      </c>
      <c r="H4554" s="6">
        <v>45589</v>
      </c>
      <c r="I4554" s="7" t="s">
        <v>75</v>
      </c>
      <c r="J4554" s="7" t="s">
        <v>76</v>
      </c>
      <c r="K4554" s="7" t="s">
        <v>93</v>
      </c>
      <c r="L4554" t="s">
        <v>21351</v>
      </c>
      <c r="M4554" s="7" t="s">
        <v>132</v>
      </c>
      <c r="N4554" s="7" t="s">
        <v>133</v>
      </c>
      <c r="O4554" s="9">
        <v>3</v>
      </c>
      <c r="P4554" s="9">
        <v>12884</v>
      </c>
      <c r="Q4554" s="10">
        <v>15789.34</v>
      </c>
      <c r="R4554" s="9">
        <v>15</v>
      </c>
      <c r="S4554" s="10">
        <v>40262.82</v>
      </c>
      <c r="T4554" s="10">
        <v>8716.02</v>
      </c>
      <c r="U4554" s="7" t="s">
        <v>78</v>
      </c>
      <c r="V4554" s="7" t="s">
        <v>69</v>
      </c>
      <c r="X4554" s="7" t="s">
        <v>79</v>
      </c>
      <c r="Y4554" s="7" t="s">
        <v>21352</v>
      </c>
    </row>
    <row r="4555" spans="1:25" x14ac:dyDescent="0.35">
      <c r="A4555" t="s">
        <v>21353</v>
      </c>
      <c r="B4555" t="s">
        <v>21354</v>
      </c>
      <c r="C4555" s="7" t="s">
        <v>21355</v>
      </c>
      <c r="D4555" s="7" t="s">
        <v>28</v>
      </c>
      <c r="E4555" s="9">
        <v>35</v>
      </c>
      <c r="F4555" s="7" t="s">
        <v>92</v>
      </c>
      <c r="G4555" s="6">
        <v>45926</v>
      </c>
      <c r="H4555" s="6">
        <v>45950</v>
      </c>
      <c r="I4555" s="7" t="s">
        <v>84</v>
      </c>
      <c r="J4555" s="7" t="s">
        <v>85</v>
      </c>
      <c r="K4555" s="7" t="s">
        <v>44</v>
      </c>
      <c r="L4555" t="s">
        <v>21356</v>
      </c>
      <c r="M4555" s="7" t="s">
        <v>46</v>
      </c>
      <c r="N4555" s="7" t="s">
        <v>47</v>
      </c>
      <c r="O4555" s="9">
        <v>3</v>
      </c>
      <c r="P4555" s="9">
        <v>10195</v>
      </c>
      <c r="Q4555" s="10">
        <v>11309.8</v>
      </c>
      <c r="R4555" s="9">
        <v>10</v>
      </c>
      <c r="S4555" s="10">
        <v>30536.46</v>
      </c>
      <c r="T4555" s="10">
        <v>3344.4</v>
      </c>
      <c r="U4555" s="7" t="s">
        <v>48</v>
      </c>
      <c r="V4555" s="7" t="s">
        <v>112</v>
      </c>
      <c r="W4555" s="9">
        <v>5</v>
      </c>
      <c r="X4555" s="7" t="s">
        <v>87</v>
      </c>
      <c r="Y4555" s="7" t="s">
        <v>21357</v>
      </c>
    </row>
    <row r="4556" spans="1:25" x14ac:dyDescent="0.35">
      <c r="A4556" t="s">
        <v>21358</v>
      </c>
      <c r="B4556" t="s">
        <v>21359</v>
      </c>
      <c r="C4556" s="7" t="s">
        <v>21360</v>
      </c>
      <c r="D4556" s="7" t="s">
        <v>28</v>
      </c>
      <c r="E4556" s="9">
        <v>53</v>
      </c>
      <c r="F4556" s="7" t="s">
        <v>29</v>
      </c>
      <c r="G4556" s="6">
        <v>46174</v>
      </c>
      <c r="H4556" s="6">
        <v>45519</v>
      </c>
      <c r="I4556" s="7" t="s">
        <v>75</v>
      </c>
      <c r="J4556" s="7" t="s">
        <v>76</v>
      </c>
      <c r="K4556" s="7" t="s">
        <v>44</v>
      </c>
      <c r="L4556" t="s">
        <v>8710</v>
      </c>
      <c r="M4556" s="7" t="s">
        <v>46</v>
      </c>
      <c r="N4556" s="7" t="s">
        <v>47</v>
      </c>
      <c r="O4556" s="9">
        <v>3</v>
      </c>
      <c r="P4556" s="9">
        <v>17538</v>
      </c>
      <c r="Q4556" s="10">
        <v>23350.93</v>
      </c>
      <c r="R4556" s="9">
        <v>0</v>
      </c>
      <c r="S4556" s="10">
        <v>70052.789999999994</v>
      </c>
      <c r="T4556" s="10">
        <v>17438.79</v>
      </c>
      <c r="U4556" s="7" t="s">
        <v>78</v>
      </c>
      <c r="V4556" s="7" t="s">
        <v>37</v>
      </c>
      <c r="W4556" s="9">
        <v>4</v>
      </c>
      <c r="X4556" s="7" t="s">
        <v>79</v>
      </c>
      <c r="Y4556" s="7" t="s">
        <v>21361</v>
      </c>
    </row>
    <row r="4557" spans="1:25" x14ac:dyDescent="0.35">
      <c r="A4557" t="s">
        <v>21362</v>
      </c>
      <c r="B4557" t="s">
        <v>21363</v>
      </c>
      <c r="C4557" s="7" t="s">
        <v>21364</v>
      </c>
      <c r="D4557" s="7" t="s">
        <v>28</v>
      </c>
      <c r="E4557" s="9">
        <v>36</v>
      </c>
      <c r="F4557" s="7" t="s">
        <v>92</v>
      </c>
      <c r="G4557" s="6">
        <v>45690</v>
      </c>
      <c r="H4557" s="6">
        <v>45964</v>
      </c>
      <c r="I4557" s="7" t="s">
        <v>75</v>
      </c>
      <c r="J4557" s="7" t="s">
        <v>76</v>
      </c>
      <c r="K4557" s="7" t="s">
        <v>117</v>
      </c>
      <c r="L4557" t="s">
        <v>21365</v>
      </c>
      <c r="M4557" s="7" t="s">
        <v>119</v>
      </c>
      <c r="N4557" s="7" t="s">
        <v>120</v>
      </c>
      <c r="O4557" s="9">
        <v>1</v>
      </c>
      <c r="P4557" s="9">
        <v>2878</v>
      </c>
      <c r="Q4557" s="10">
        <v>4004.29</v>
      </c>
      <c r="R4557" s="9">
        <v>20</v>
      </c>
      <c r="S4557" s="10">
        <v>3203.43</v>
      </c>
      <c r="T4557" s="10">
        <v>1126.29</v>
      </c>
      <c r="U4557" s="7" t="s">
        <v>36</v>
      </c>
      <c r="V4557" s="7" t="s">
        <v>154</v>
      </c>
      <c r="W4557" s="9">
        <v>3</v>
      </c>
      <c r="X4557" s="7" t="s">
        <v>79</v>
      </c>
      <c r="Y4557" s="7" t="s">
        <v>21366</v>
      </c>
    </row>
    <row r="4558" spans="1:25" x14ac:dyDescent="0.35">
      <c r="A4558" t="s">
        <v>21367</v>
      </c>
      <c r="B4558" t="s">
        <v>21368</v>
      </c>
      <c r="C4558" s="7" t="s">
        <v>10297</v>
      </c>
      <c r="D4558" s="7" t="s">
        <v>28</v>
      </c>
      <c r="E4558" s="9">
        <v>42</v>
      </c>
      <c r="F4558" s="7" t="s">
        <v>29</v>
      </c>
      <c r="G4558" s="6">
        <v>46100</v>
      </c>
      <c r="H4558" s="6">
        <v>46136</v>
      </c>
      <c r="J4558" s="7" t="s">
        <v>76</v>
      </c>
      <c r="K4558" s="7" t="s">
        <v>32</v>
      </c>
      <c r="L4558" t="s">
        <v>12778</v>
      </c>
      <c r="M4558" s="7" t="s">
        <v>34</v>
      </c>
      <c r="N4558" s="7" t="s">
        <v>35</v>
      </c>
      <c r="O4558" s="9">
        <v>1</v>
      </c>
      <c r="P4558" s="9">
        <v>28774</v>
      </c>
      <c r="Q4558" s="10">
        <v>39669.660000000003</v>
      </c>
      <c r="R4558" s="9">
        <v>20</v>
      </c>
      <c r="S4558" s="10">
        <v>31735.73</v>
      </c>
      <c r="T4558" s="10">
        <v>10895.66</v>
      </c>
      <c r="U4558" s="7" t="s">
        <v>126</v>
      </c>
      <c r="V4558" s="7" t="s">
        <v>69</v>
      </c>
      <c r="W4558" s="9">
        <v>1</v>
      </c>
      <c r="X4558" s="7" t="s">
        <v>79</v>
      </c>
      <c r="Y4558" s="7" t="s">
        <v>21369</v>
      </c>
    </row>
    <row r="4559" spans="1:25" x14ac:dyDescent="0.35">
      <c r="A4559" t="s">
        <v>21370</v>
      </c>
      <c r="B4559" t="s">
        <v>21371</v>
      </c>
      <c r="C4559" s="7" t="s">
        <v>21372</v>
      </c>
      <c r="D4559" s="7" t="s">
        <v>28</v>
      </c>
      <c r="E4559" s="9">
        <v>23</v>
      </c>
      <c r="F4559" s="7" t="s">
        <v>29</v>
      </c>
      <c r="G4559" s="6">
        <v>45473</v>
      </c>
      <c r="H4559" s="6">
        <v>45507</v>
      </c>
      <c r="I4559" s="7" t="s">
        <v>55</v>
      </c>
      <c r="J4559" s="7" t="s">
        <v>56</v>
      </c>
      <c r="K4559" s="7" t="s">
        <v>32</v>
      </c>
      <c r="L4559" t="s">
        <v>18928</v>
      </c>
      <c r="M4559" s="7" t="s">
        <v>34</v>
      </c>
      <c r="N4559" s="7" t="s">
        <v>35</v>
      </c>
      <c r="O4559" s="9">
        <v>4</v>
      </c>
      <c r="P4559" s="9">
        <v>19838</v>
      </c>
      <c r="Q4559" s="10">
        <v>22212.28</v>
      </c>
      <c r="R4559" s="9">
        <v>10</v>
      </c>
      <c r="S4559" s="10">
        <v>79964.210000000006</v>
      </c>
      <c r="T4559" s="10">
        <v>9497.1200000000008</v>
      </c>
      <c r="U4559" s="7" t="s">
        <v>48</v>
      </c>
      <c r="V4559" s="7" t="s">
        <v>112</v>
      </c>
      <c r="W4559" s="9">
        <v>3</v>
      </c>
      <c r="X4559" s="7" t="s">
        <v>58</v>
      </c>
      <c r="Y4559" s="7" t="s">
        <v>21373</v>
      </c>
    </row>
    <row r="4560" spans="1:25" x14ac:dyDescent="0.35">
      <c r="A4560" t="s">
        <v>21374</v>
      </c>
      <c r="B4560" t="s">
        <v>21375</v>
      </c>
      <c r="C4560" s="7" t="s">
        <v>21376</v>
      </c>
      <c r="D4560" s="7" t="s">
        <v>54</v>
      </c>
      <c r="E4560" s="9">
        <v>34</v>
      </c>
      <c r="F4560" s="7" t="s">
        <v>92</v>
      </c>
      <c r="G4560" s="6">
        <v>45691</v>
      </c>
      <c r="H4560" s="6">
        <v>45865</v>
      </c>
      <c r="I4560" s="7" t="s">
        <v>30</v>
      </c>
      <c r="J4560" s="7" t="s">
        <v>43</v>
      </c>
      <c r="K4560" s="7" t="s">
        <v>65</v>
      </c>
      <c r="L4560" t="s">
        <v>21377</v>
      </c>
      <c r="M4560" s="7" t="s">
        <v>67</v>
      </c>
      <c r="N4560" s="7" t="s">
        <v>68</v>
      </c>
      <c r="O4560" s="9">
        <v>1</v>
      </c>
      <c r="P4560" s="9">
        <v>25311</v>
      </c>
      <c r="Q4560" s="10">
        <v>36866.32</v>
      </c>
      <c r="R4560" s="9">
        <v>15</v>
      </c>
      <c r="S4560" s="10">
        <v>31336.37</v>
      </c>
      <c r="T4560" s="10">
        <v>11555.32</v>
      </c>
      <c r="U4560" s="7" t="s">
        <v>48</v>
      </c>
      <c r="V4560" s="7" t="s">
        <v>112</v>
      </c>
      <c r="W4560" s="9">
        <v>3</v>
      </c>
      <c r="X4560" s="7" t="s">
        <v>49</v>
      </c>
      <c r="Y4560" s="7" t="s">
        <v>21378</v>
      </c>
    </row>
    <row r="4561" spans="1:25" x14ac:dyDescent="0.35">
      <c r="A4561" t="s">
        <v>21379</v>
      </c>
      <c r="B4561" t="s">
        <v>21380</v>
      </c>
      <c r="C4561" s="7" t="s">
        <v>21381</v>
      </c>
      <c r="D4561" s="7" t="s">
        <v>28</v>
      </c>
      <c r="E4561" s="9">
        <v>56</v>
      </c>
      <c r="F4561" s="7" t="s">
        <v>92</v>
      </c>
      <c r="G4561" s="6">
        <v>45965</v>
      </c>
      <c r="H4561" s="6">
        <v>45806</v>
      </c>
      <c r="I4561" s="7" t="s">
        <v>75</v>
      </c>
      <c r="J4561" s="7" t="s">
        <v>76</v>
      </c>
      <c r="K4561" s="7" t="s">
        <v>32</v>
      </c>
      <c r="L4561" t="s">
        <v>21382</v>
      </c>
      <c r="M4561" s="7" t="s">
        <v>34</v>
      </c>
      <c r="N4561" s="7" t="s">
        <v>35</v>
      </c>
      <c r="O4561" s="9">
        <v>1</v>
      </c>
      <c r="P4561" s="9">
        <v>19880</v>
      </c>
      <c r="Q4561" s="10">
        <v>29046.38</v>
      </c>
      <c r="R4561" s="9">
        <v>0</v>
      </c>
      <c r="S4561" s="10">
        <v>29046.38</v>
      </c>
      <c r="T4561" s="10">
        <v>9166.3799999999992</v>
      </c>
      <c r="U4561" s="7" t="s">
        <v>126</v>
      </c>
      <c r="V4561" s="7" t="s">
        <v>69</v>
      </c>
      <c r="W4561" s="9">
        <v>5</v>
      </c>
      <c r="X4561" s="7" t="s">
        <v>79</v>
      </c>
      <c r="Y4561" s="7" t="s">
        <v>4442</v>
      </c>
    </row>
    <row r="4562" spans="1:25" x14ac:dyDescent="0.35">
      <c r="A4562" t="s">
        <v>21383</v>
      </c>
      <c r="B4562" t="s">
        <v>21384</v>
      </c>
      <c r="C4562" s="7" t="s">
        <v>21385</v>
      </c>
      <c r="D4562" s="7" t="s">
        <v>54</v>
      </c>
      <c r="E4562" s="9">
        <v>39</v>
      </c>
      <c r="F4562" s="7" t="s">
        <v>92</v>
      </c>
      <c r="G4562" s="6">
        <v>45776</v>
      </c>
      <c r="H4562" s="6">
        <v>45526</v>
      </c>
      <c r="I4562" s="7" t="s">
        <v>75</v>
      </c>
      <c r="J4562" s="7" t="s">
        <v>76</v>
      </c>
      <c r="K4562" s="7" t="s">
        <v>117</v>
      </c>
      <c r="L4562" t="s">
        <v>21386</v>
      </c>
      <c r="M4562" s="7" t="s">
        <v>119</v>
      </c>
      <c r="N4562" s="7" t="s">
        <v>120</v>
      </c>
      <c r="O4562" s="9">
        <v>1</v>
      </c>
      <c r="P4562" s="9">
        <v>20081</v>
      </c>
      <c r="Q4562" s="10">
        <v>26855.02</v>
      </c>
      <c r="R4562" s="9">
        <v>15</v>
      </c>
      <c r="S4562" s="10">
        <v>22826.77</v>
      </c>
      <c r="T4562" s="10">
        <v>6774.02</v>
      </c>
      <c r="U4562" s="7" t="s">
        <v>48</v>
      </c>
      <c r="V4562" s="7" t="s">
        <v>154</v>
      </c>
      <c r="W4562" s="9">
        <v>5</v>
      </c>
      <c r="X4562" s="7" t="s">
        <v>79</v>
      </c>
      <c r="Y4562" s="7" t="s">
        <v>21387</v>
      </c>
    </row>
    <row r="4563" spans="1:25" x14ac:dyDescent="0.35">
      <c r="A4563" t="s">
        <v>21388</v>
      </c>
      <c r="B4563" t="s">
        <v>21389</v>
      </c>
      <c r="C4563" s="7" t="s">
        <v>21390</v>
      </c>
      <c r="D4563" s="7" t="s">
        <v>54</v>
      </c>
      <c r="E4563" s="9">
        <v>60</v>
      </c>
      <c r="F4563" s="7" t="s">
        <v>92</v>
      </c>
      <c r="G4563" s="6">
        <v>45983</v>
      </c>
      <c r="H4563" s="6">
        <v>45838</v>
      </c>
      <c r="I4563" s="7" t="s">
        <v>75</v>
      </c>
      <c r="J4563" s="7" t="s">
        <v>76</v>
      </c>
      <c r="K4563" s="7" t="s">
        <v>32</v>
      </c>
      <c r="L4563" t="s">
        <v>15001</v>
      </c>
      <c r="N4563" s="7" t="s">
        <v>35</v>
      </c>
      <c r="O4563" s="9">
        <v>2</v>
      </c>
      <c r="P4563" s="9">
        <v>5203</v>
      </c>
      <c r="Q4563" s="10">
        <v>7585.13</v>
      </c>
      <c r="R4563" s="9">
        <v>0</v>
      </c>
      <c r="S4563" s="10">
        <v>15170.26</v>
      </c>
      <c r="T4563" s="10">
        <v>4764.26</v>
      </c>
      <c r="U4563" s="7" t="s">
        <v>36</v>
      </c>
      <c r="V4563" s="7" t="s">
        <v>69</v>
      </c>
      <c r="W4563" s="9">
        <v>3</v>
      </c>
      <c r="X4563" s="7" t="s">
        <v>79</v>
      </c>
      <c r="Y4563" s="7" t="s">
        <v>21391</v>
      </c>
    </row>
    <row r="4564" spans="1:25" x14ac:dyDescent="0.35">
      <c r="A4564" t="s">
        <v>21392</v>
      </c>
      <c r="B4564" t="s">
        <v>21393</v>
      </c>
      <c r="C4564" s="7" t="s">
        <v>21394</v>
      </c>
      <c r="D4564" s="7" t="s">
        <v>54</v>
      </c>
      <c r="E4564" s="9">
        <v>47</v>
      </c>
      <c r="F4564" s="7" t="s">
        <v>29</v>
      </c>
      <c r="G4564" s="6">
        <v>45732</v>
      </c>
      <c r="H4564" s="6">
        <v>46101</v>
      </c>
      <c r="I4564" s="7" t="s">
        <v>30</v>
      </c>
      <c r="J4564" s="7" t="s">
        <v>43</v>
      </c>
      <c r="K4564" s="7" t="s">
        <v>65</v>
      </c>
      <c r="L4564" t="s">
        <v>17016</v>
      </c>
      <c r="M4564" s="7" t="s">
        <v>67</v>
      </c>
      <c r="N4564" s="7" t="s">
        <v>68</v>
      </c>
      <c r="O4564" s="9">
        <v>3</v>
      </c>
      <c r="P4564" s="9">
        <v>8829</v>
      </c>
      <c r="Q4564" s="10">
        <v>10457.200000000001</v>
      </c>
      <c r="R4564" s="9">
        <v>15</v>
      </c>
      <c r="S4564" s="10">
        <v>26665.86</v>
      </c>
      <c r="T4564" s="10">
        <v>4884.6000000000004</v>
      </c>
      <c r="U4564" s="7" t="s">
        <v>36</v>
      </c>
      <c r="V4564" s="7" t="s">
        <v>69</v>
      </c>
      <c r="W4564" s="9">
        <v>3</v>
      </c>
      <c r="X4564" s="7" t="s">
        <v>49</v>
      </c>
      <c r="Y4564" s="7" t="s">
        <v>21395</v>
      </c>
    </row>
    <row r="4565" spans="1:25" x14ac:dyDescent="0.35">
      <c r="A4565" t="s">
        <v>21396</v>
      </c>
      <c r="B4565" t="s">
        <v>21397</v>
      </c>
      <c r="C4565" s="7" t="s">
        <v>21398</v>
      </c>
      <c r="D4565" s="7" t="s">
        <v>28</v>
      </c>
      <c r="E4565" s="9">
        <v>51</v>
      </c>
      <c r="F4565" s="7" t="s">
        <v>92</v>
      </c>
      <c r="G4565" s="6">
        <v>45687</v>
      </c>
      <c r="H4565" s="6">
        <v>45471</v>
      </c>
      <c r="I4565" s="7" t="s">
        <v>30</v>
      </c>
      <c r="J4565" s="7" t="s">
        <v>43</v>
      </c>
      <c r="K4565" s="7" t="s">
        <v>65</v>
      </c>
      <c r="L4565" t="s">
        <v>21399</v>
      </c>
      <c r="M4565" s="7" t="s">
        <v>67</v>
      </c>
      <c r="N4565" s="7" t="s">
        <v>68</v>
      </c>
      <c r="O4565" s="9">
        <v>5</v>
      </c>
      <c r="P4565" s="9">
        <v>11350</v>
      </c>
      <c r="Q4565" s="10">
        <v>12681.71</v>
      </c>
      <c r="R4565" s="9">
        <v>5</v>
      </c>
      <c r="S4565" s="10">
        <v>60238.12</v>
      </c>
      <c r="T4565" s="10">
        <v>6658.55</v>
      </c>
      <c r="U4565" s="7" t="s">
        <v>126</v>
      </c>
      <c r="V4565" s="7" t="s">
        <v>69</v>
      </c>
      <c r="W4565" s="9">
        <v>5</v>
      </c>
      <c r="X4565" s="7" t="s">
        <v>49</v>
      </c>
      <c r="Y4565" s="7" t="s">
        <v>21400</v>
      </c>
    </row>
    <row r="4566" spans="1:25" x14ac:dyDescent="0.35">
      <c r="A4566" t="s">
        <v>21401</v>
      </c>
      <c r="B4566" t="s">
        <v>21402</v>
      </c>
      <c r="C4566" s="7" t="s">
        <v>21403</v>
      </c>
      <c r="D4566" s="7" t="s">
        <v>28</v>
      </c>
      <c r="E4566" s="9">
        <v>33</v>
      </c>
      <c r="F4566" s="7" t="s">
        <v>92</v>
      </c>
      <c r="G4566" s="6">
        <v>46151</v>
      </c>
      <c r="H4566" s="6">
        <v>45795</v>
      </c>
      <c r="I4566" s="7" t="s">
        <v>55</v>
      </c>
      <c r="J4566" s="7" t="s">
        <v>56</v>
      </c>
      <c r="K4566" s="7" t="s">
        <v>93</v>
      </c>
      <c r="L4566" t="s">
        <v>21404</v>
      </c>
      <c r="M4566" s="7" t="s">
        <v>95</v>
      </c>
      <c r="N4566" s="7" t="s">
        <v>96</v>
      </c>
      <c r="O4566" s="9">
        <v>4</v>
      </c>
      <c r="P4566" s="9">
        <v>15889</v>
      </c>
      <c r="Q4566" s="10">
        <v>19470.689999999999</v>
      </c>
      <c r="R4566" s="9">
        <v>0</v>
      </c>
      <c r="S4566" s="10">
        <v>77882.759999999995</v>
      </c>
      <c r="T4566" s="10">
        <v>14326.76</v>
      </c>
      <c r="U4566" s="7" t="s">
        <v>48</v>
      </c>
      <c r="V4566" s="7" t="s">
        <v>154</v>
      </c>
      <c r="W4566" s="9">
        <v>3</v>
      </c>
      <c r="X4566" s="7" t="s">
        <v>58</v>
      </c>
      <c r="Y4566" s="7" t="s">
        <v>21405</v>
      </c>
    </row>
    <row r="4567" spans="1:25" x14ac:dyDescent="0.35">
      <c r="A4567" t="s">
        <v>21406</v>
      </c>
      <c r="B4567" t="s">
        <v>21407</v>
      </c>
      <c r="C4567" s="7" t="s">
        <v>13180</v>
      </c>
      <c r="D4567" s="7" t="s">
        <v>54</v>
      </c>
      <c r="E4567" s="9">
        <v>26</v>
      </c>
      <c r="F4567" s="7" t="s">
        <v>92</v>
      </c>
      <c r="G4567" s="6">
        <v>45908</v>
      </c>
      <c r="H4567" s="6">
        <v>45830</v>
      </c>
      <c r="I4567" s="7" t="s">
        <v>30</v>
      </c>
      <c r="J4567" s="7" t="s">
        <v>31</v>
      </c>
      <c r="K4567" s="7" t="s">
        <v>32</v>
      </c>
      <c r="L4567" t="s">
        <v>21408</v>
      </c>
      <c r="M4567" s="7" t="s">
        <v>34</v>
      </c>
      <c r="N4567" s="7" t="s">
        <v>35</v>
      </c>
      <c r="O4567" s="9">
        <v>1</v>
      </c>
      <c r="P4567" s="9">
        <v>27507</v>
      </c>
      <c r="Q4567" s="10">
        <v>38507.86</v>
      </c>
      <c r="R4567" s="9">
        <v>10</v>
      </c>
      <c r="S4567" s="10">
        <v>34657.07</v>
      </c>
      <c r="T4567" s="10">
        <v>11000.86</v>
      </c>
      <c r="U4567" s="7" t="s">
        <v>78</v>
      </c>
      <c r="V4567" s="7" t="s">
        <v>69</v>
      </c>
      <c r="W4567" s="9">
        <v>2</v>
      </c>
      <c r="X4567" s="7" t="s">
        <v>38</v>
      </c>
      <c r="Y4567" s="7" t="s">
        <v>21409</v>
      </c>
    </row>
    <row r="4568" spans="1:25" x14ac:dyDescent="0.35">
      <c r="A4568" t="s">
        <v>21410</v>
      </c>
      <c r="B4568" t="s">
        <v>21411</v>
      </c>
      <c r="C4568" s="7" t="s">
        <v>21412</v>
      </c>
      <c r="D4568" s="7" t="s">
        <v>54</v>
      </c>
      <c r="E4568" s="9">
        <v>56</v>
      </c>
      <c r="F4568" s="7" t="s">
        <v>92</v>
      </c>
      <c r="G4568" s="6">
        <v>45706</v>
      </c>
      <c r="H4568" s="6">
        <v>45602</v>
      </c>
      <c r="I4568" s="7" t="s">
        <v>30</v>
      </c>
      <c r="J4568" s="7" t="s">
        <v>43</v>
      </c>
      <c r="K4568" s="7" t="s">
        <v>93</v>
      </c>
      <c r="L4568" t="s">
        <v>1028</v>
      </c>
      <c r="M4568" s="7" t="s">
        <v>95</v>
      </c>
      <c r="N4568" s="7" t="s">
        <v>96</v>
      </c>
      <c r="O4568" s="9">
        <v>3</v>
      </c>
      <c r="P4568" s="9">
        <v>4904</v>
      </c>
      <c r="Q4568" s="10">
        <v>5516.48</v>
      </c>
      <c r="R4568" s="9">
        <v>5</v>
      </c>
      <c r="S4568" s="10">
        <v>15721.97</v>
      </c>
      <c r="T4568" s="10">
        <v>1837.44</v>
      </c>
      <c r="U4568" s="7" t="s">
        <v>36</v>
      </c>
      <c r="V4568" s="7" t="s">
        <v>112</v>
      </c>
      <c r="W4568" s="9">
        <v>4</v>
      </c>
      <c r="X4568" s="7" t="s">
        <v>49</v>
      </c>
      <c r="Y4568" s="7" t="s">
        <v>21413</v>
      </c>
    </row>
    <row r="4569" spans="1:25" x14ac:dyDescent="0.35">
      <c r="A4569" t="s">
        <v>21414</v>
      </c>
      <c r="B4569" t="s">
        <v>21415</v>
      </c>
      <c r="C4569" s="7" t="s">
        <v>21416</v>
      </c>
      <c r="D4569" s="7" t="s">
        <v>54</v>
      </c>
      <c r="E4569" s="9">
        <v>37</v>
      </c>
      <c r="F4569" s="7" t="s">
        <v>92</v>
      </c>
      <c r="G4569" s="6">
        <v>45680</v>
      </c>
      <c r="H4569" s="6">
        <v>46025</v>
      </c>
      <c r="I4569" s="7" t="s">
        <v>84</v>
      </c>
      <c r="J4569" s="7" t="s">
        <v>85</v>
      </c>
      <c r="K4569" s="7" t="s">
        <v>93</v>
      </c>
      <c r="L4569" t="s">
        <v>7809</v>
      </c>
      <c r="M4569" s="7" t="s">
        <v>95</v>
      </c>
      <c r="N4569" s="7" t="s">
        <v>96</v>
      </c>
      <c r="O4569" s="9">
        <v>3</v>
      </c>
      <c r="P4569" s="9">
        <v>11829</v>
      </c>
      <c r="Q4569" s="10">
        <v>15517.01</v>
      </c>
      <c r="R4569" s="9">
        <v>5</v>
      </c>
      <c r="S4569" s="10">
        <v>44223.48</v>
      </c>
      <c r="T4569" s="10">
        <v>11064.03</v>
      </c>
      <c r="U4569" s="7" t="s">
        <v>36</v>
      </c>
      <c r="V4569" s="7" t="s">
        <v>112</v>
      </c>
      <c r="W4569" s="9">
        <v>3</v>
      </c>
      <c r="X4569" s="7" t="s">
        <v>87</v>
      </c>
      <c r="Y4569" s="7" t="s">
        <v>21417</v>
      </c>
    </row>
    <row r="4570" spans="1:25" x14ac:dyDescent="0.35">
      <c r="A4570" t="s">
        <v>21418</v>
      </c>
      <c r="B4570" t="s">
        <v>21419</v>
      </c>
      <c r="C4570" s="7" t="s">
        <v>21420</v>
      </c>
      <c r="D4570" s="7" t="s">
        <v>54</v>
      </c>
      <c r="E4570" s="9">
        <v>35</v>
      </c>
      <c r="F4570" s="7" t="s">
        <v>92</v>
      </c>
      <c r="G4570" s="6">
        <v>46138</v>
      </c>
      <c r="H4570" s="6">
        <v>46009</v>
      </c>
      <c r="I4570" s="7" t="s">
        <v>75</v>
      </c>
      <c r="J4570" s="7" t="s">
        <v>76</v>
      </c>
      <c r="K4570" s="7" t="s">
        <v>93</v>
      </c>
      <c r="L4570" t="s">
        <v>21421</v>
      </c>
      <c r="M4570" s="7" t="s">
        <v>132</v>
      </c>
      <c r="N4570" s="7" t="s">
        <v>133</v>
      </c>
      <c r="O4570" s="9">
        <v>2</v>
      </c>
      <c r="P4570" s="9">
        <v>11807</v>
      </c>
      <c r="Q4570" s="10">
        <v>16244.6</v>
      </c>
      <c r="R4570" s="9">
        <v>10</v>
      </c>
      <c r="S4570" s="10">
        <v>29240.28</v>
      </c>
      <c r="T4570" s="10">
        <v>8875.2000000000007</v>
      </c>
      <c r="U4570" s="7" t="s">
        <v>78</v>
      </c>
      <c r="V4570" s="7" t="s">
        <v>154</v>
      </c>
      <c r="W4570" s="9">
        <v>5</v>
      </c>
      <c r="X4570" s="7" t="s">
        <v>79</v>
      </c>
      <c r="Y4570" s="7" t="s">
        <v>21422</v>
      </c>
    </row>
    <row r="4571" spans="1:25" x14ac:dyDescent="0.35">
      <c r="A4571" t="s">
        <v>21423</v>
      </c>
      <c r="B4571" t="s">
        <v>21424</v>
      </c>
      <c r="C4571" s="7" t="s">
        <v>21425</v>
      </c>
      <c r="D4571" s="7" t="s">
        <v>54</v>
      </c>
      <c r="E4571" s="9">
        <v>60</v>
      </c>
      <c r="F4571" s="7" t="s">
        <v>92</v>
      </c>
      <c r="G4571" s="6">
        <v>46143</v>
      </c>
      <c r="H4571" s="6">
        <v>46144</v>
      </c>
      <c r="I4571" s="7" t="s">
        <v>63</v>
      </c>
      <c r="J4571" s="7" t="s">
        <v>64</v>
      </c>
      <c r="K4571" s="7" t="s">
        <v>117</v>
      </c>
      <c r="L4571" t="s">
        <v>21426</v>
      </c>
      <c r="M4571" s="7" t="s">
        <v>119</v>
      </c>
      <c r="N4571" s="7" t="s">
        <v>120</v>
      </c>
      <c r="O4571" s="9">
        <v>5</v>
      </c>
      <c r="P4571" s="9">
        <v>2860</v>
      </c>
      <c r="Q4571" s="10">
        <v>4023.35</v>
      </c>
      <c r="R4571" s="9">
        <v>15</v>
      </c>
      <c r="S4571" s="10">
        <v>17099.240000000002</v>
      </c>
      <c r="T4571" s="10">
        <v>5816.75</v>
      </c>
      <c r="U4571" s="7" t="s">
        <v>78</v>
      </c>
      <c r="V4571" s="7" t="s">
        <v>37</v>
      </c>
      <c r="W4571" s="9">
        <v>1</v>
      </c>
      <c r="X4571" s="7" t="s">
        <v>70</v>
      </c>
      <c r="Y4571" s="7" t="s">
        <v>21427</v>
      </c>
    </row>
    <row r="4572" spans="1:25" x14ac:dyDescent="0.35">
      <c r="A4572" t="s">
        <v>21428</v>
      </c>
      <c r="B4572" t="s">
        <v>21429</v>
      </c>
      <c r="C4572" s="7" t="s">
        <v>21430</v>
      </c>
      <c r="D4572" s="7" t="s">
        <v>54</v>
      </c>
      <c r="E4572" s="9">
        <v>42</v>
      </c>
      <c r="F4572" s="7" t="s">
        <v>92</v>
      </c>
      <c r="G4572" s="6">
        <v>45791</v>
      </c>
      <c r="H4572" s="6">
        <v>46178</v>
      </c>
      <c r="I4572" s="7" t="s">
        <v>30</v>
      </c>
      <c r="J4572" s="7" t="s">
        <v>31</v>
      </c>
      <c r="K4572" s="7" t="s">
        <v>117</v>
      </c>
      <c r="L4572" t="s">
        <v>21431</v>
      </c>
      <c r="M4572" s="7" t="s">
        <v>119</v>
      </c>
      <c r="N4572" s="7" t="s">
        <v>120</v>
      </c>
      <c r="O4572" s="9">
        <v>4</v>
      </c>
      <c r="P4572" s="9">
        <v>9738</v>
      </c>
      <c r="Q4572" s="10">
        <v>14016.99</v>
      </c>
      <c r="R4572" s="9">
        <v>0</v>
      </c>
      <c r="S4572" s="10">
        <v>56067.96</v>
      </c>
      <c r="T4572" s="10">
        <v>17115.96</v>
      </c>
      <c r="U4572" s="7" t="s">
        <v>126</v>
      </c>
      <c r="V4572" s="7" t="s">
        <v>69</v>
      </c>
      <c r="W4572" s="9">
        <v>2</v>
      </c>
      <c r="X4572" s="7" t="s">
        <v>38</v>
      </c>
      <c r="Y4572" s="7" t="s">
        <v>21432</v>
      </c>
    </row>
    <row r="4573" spans="1:25" x14ac:dyDescent="0.35">
      <c r="A4573" t="s">
        <v>21433</v>
      </c>
      <c r="B4573" t="s">
        <v>21434</v>
      </c>
      <c r="C4573" s="7" t="s">
        <v>21435</v>
      </c>
      <c r="D4573" s="7" t="s">
        <v>28</v>
      </c>
      <c r="E4573" s="9">
        <v>22</v>
      </c>
      <c r="F4573" s="7" t="s">
        <v>29</v>
      </c>
      <c r="G4573" s="6">
        <v>45496</v>
      </c>
      <c r="H4573" s="6">
        <v>45559</v>
      </c>
      <c r="I4573" s="7" t="s">
        <v>63</v>
      </c>
      <c r="J4573" s="7" t="s">
        <v>64</v>
      </c>
      <c r="K4573" s="7" t="s">
        <v>32</v>
      </c>
      <c r="L4573" t="s">
        <v>189</v>
      </c>
      <c r="M4573" s="7" t="s">
        <v>34</v>
      </c>
      <c r="N4573" s="7" t="s">
        <v>35</v>
      </c>
      <c r="O4573" s="9">
        <v>1</v>
      </c>
      <c r="P4573" s="9">
        <v>28032</v>
      </c>
      <c r="Q4573" s="10">
        <v>39770.49</v>
      </c>
      <c r="R4573" s="9">
        <v>5</v>
      </c>
      <c r="S4573" s="10">
        <v>37781.97</v>
      </c>
      <c r="T4573" s="10">
        <v>11738.49</v>
      </c>
      <c r="U4573" s="7" t="s">
        <v>126</v>
      </c>
      <c r="V4573" s="7" t="s">
        <v>37</v>
      </c>
      <c r="W4573" s="9">
        <v>4</v>
      </c>
      <c r="X4573" s="7" t="s">
        <v>70</v>
      </c>
      <c r="Y4573" s="7" t="s">
        <v>21436</v>
      </c>
    </row>
    <row r="4574" spans="1:25" x14ac:dyDescent="0.35">
      <c r="A4574" t="s">
        <v>21437</v>
      </c>
      <c r="B4574" t="s">
        <v>21438</v>
      </c>
      <c r="C4574" s="7" t="s">
        <v>21439</v>
      </c>
      <c r="D4574" s="7" t="s">
        <v>54</v>
      </c>
      <c r="E4574" s="9">
        <v>39</v>
      </c>
      <c r="F4574" s="7" t="s">
        <v>92</v>
      </c>
      <c r="G4574" s="6">
        <v>46191</v>
      </c>
      <c r="H4574" s="6">
        <v>45849</v>
      </c>
      <c r="I4574" s="7" t="s">
        <v>30</v>
      </c>
      <c r="J4574" s="7" t="s">
        <v>31</v>
      </c>
      <c r="K4574" s="7" t="s">
        <v>117</v>
      </c>
      <c r="L4574" t="s">
        <v>13872</v>
      </c>
      <c r="M4574" s="7" t="s">
        <v>119</v>
      </c>
      <c r="N4574" s="7" t="s">
        <v>120</v>
      </c>
      <c r="O4574" s="9">
        <v>3</v>
      </c>
      <c r="P4574" s="9">
        <v>6476</v>
      </c>
      <c r="Q4574" s="10">
        <v>7919.95</v>
      </c>
      <c r="R4574" s="9">
        <v>20</v>
      </c>
      <c r="S4574" s="10">
        <v>19007.88</v>
      </c>
      <c r="T4574" s="10">
        <v>4331.8500000000004</v>
      </c>
      <c r="U4574" s="7" t="s">
        <v>48</v>
      </c>
      <c r="V4574" s="7" t="s">
        <v>37</v>
      </c>
      <c r="W4574" s="9">
        <v>4</v>
      </c>
      <c r="X4574" s="7" t="s">
        <v>38</v>
      </c>
      <c r="Y4574" s="7" t="s">
        <v>21440</v>
      </c>
    </row>
    <row r="4575" spans="1:25" x14ac:dyDescent="0.35">
      <c r="A4575" t="s">
        <v>21441</v>
      </c>
      <c r="B4575" t="s">
        <v>21442</v>
      </c>
      <c r="C4575" s="7" t="s">
        <v>21443</v>
      </c>
      <c r="D4575" s="7" t="s">
        <v>54</v>
      </c>
      <c r="E4575" s="9">
        <v>28</v>
      </c>
      <c r="F4575" s="7" t="s">
        <v>92</v>
      </c>
      <c r="G4575" s="6">
        <v>46007</v>
      </c>
      <c r="H4575" s="6">
        <v>46179</v>
      </c>
      <c r="I4575" s="7" t="s">
        <v>55</v>
      </c>
      <c r="J4575" s="7" t="s">
        <v>56</v>
      </c>
      <c r="K4575" s="7" t="s">
        <v>93</v>
      </c>
      <c r="L4575" t="s">
        <v>21444</v>
      </c>
      <c r="M4575" s="7" t="s">
        <v>132</v>
      </c>
      <c r="N4575" s="7" t="s">
        <v>133</v>
      </c>
      <c r="O4575" s="9">
        <v>5</v>
      </c>
      <c r="P4575" s="9">
        <v>15075</v>
      </c>
      <c r="Q4575" s="10">
        <v>19298.79</v>
      </c>
      <c r="R4575" s="9">
        <v>10</v>
      </c>
      <c r="S4575" s="10">
        <v>86844.56</v>
      </c>
      <c r="T4575" s="10">
        <v>21118.95</v>
      </c>
      <c r="U4575" s="7" t="s">
        <v>78</v>
      </c>
      <c r="V4575" s="7" t="s">
        <v>37</v>
      </c>
      <c r="W4575" s="9">
        <v>3</v>
      </c>
      <c r="X4575" s="7" t="s">
        <v>58</v>
      </c>
      <c r="Y4575" s="7" t="s">
        <v>21445</v>
      </c>
    </row>
    <row r="4576" spans="1:25" x14ac:dyDescent="0.35">
      <c r="A4576" t="s">
        <v>21446</v>
      </c>
      <c r="B4576" t="s">
        <v>21447</v>
      </c>
      <c r="C4576" s="7" t="s">
        <v>21448</v>
      </c>
      <c r="D4576" s="7" t="s">
        <v>28</v>
      </c>
      <c r="E4576" s="9">
        <v>36</v>
      </c>
      <c r="F4576" s="7" t="s">
        <v>29</v>
      </c>
      <c r="G4576" s="6">
        <v>46133</v>
      </c>
      <c r="H4576" s="6">
        <v>45521</v>
      </c>
      <c r="I4576" s="7" t="s">
        <v>75</v>
      </c>
      <c r="J4576" s="7" t="s">
        <v>76</v>
      </c>
      <c r="K4576" s="7" t="s">
        <v>65</v>
      </c>
      <c r="L4576" t="s">
        <v>21449</v>
      </c>
      <c r="M4576" s="7" t="s">
        <v>67</v>
      </c>
      <c r="N4576" s="7" t="s">
        <v>68</v>
      </c>
      <c r="O4576" s="9">
        <v>2</v>
      </c>
      <c r="P4576" s="9">
        <v>29670</v>
      </c>
      <c r="Q4576" s="10">
        <v>39625.279999999999</v>
      </c>
      <c r="R4576" s="9">
        <v>10</v>
      </c>
      <c r="S4576" s="10">
        <v>71325.5</v>
      </c>
      <c r="T4576" s="10">
        <v>19910.560000000001</v>
      </c>
      <c r="U4576" s="7" t="s">
        <v>36</v>
      </c>
      <c r="V4576" s="7" t="s">
        <v>37</v>
      </c>
      <c r="W4576" s="9">
        <v>2</v>
      </c>
      <c r="X4576" s="7" t="s">
        <v>79</v>
      </c>
      <c r="Y4576" s="7" t="s">
        <v>21450</v>
      </c>
    </row>
    <row r="4577" spans="1:25" x14ac:dyDescent="0.35">
      <c r="A4577" t="s">
        <v>21451</v>
      </c>
      <c r="B4577" t="s">
        <v>21452</v>
      </c>
      <c r="C4577" s="7" t="s">
        <v>21453</v>
      </c>
      <c r="D4577" s="7" t="s">
        <v>28</v>
      </c>
      <c r="E4577" s="9">
        <v>60</v>
      </c>
      <c r="F4577" s="7" t="s">
        <v>29</v>
      </c>
      <c r="G4577" s="6">
        <v>45821</v>
      </c>
      <c r="H4577" s="6">
        <v>45715</v>
      </c>
      <c r="I4577" s="7" t="s">
        <v>84</v>
      </c>
      <c r="J4577" s="7" t="s">
        <v>85</v>
      </c>
      <c r="K4577" s="7" t="s">
        <v>93</v>
      </c>
      <c r="L4577" t="s">
        <v>21454</v>
      </c>
      <c r="M4577" s="7" t="s">
        <v>132</v>
      </c>
      <c r="N4577" s="7" t="s">
        <v>133</v>
      </c>
      <c r="O4577" s="9">
        <v>2</v>
      </c>
      <c r="P4577" s="9">
        <v>11836</v>
      </c>
      <c r="Q4577" s="10">
        <v>14680.29</v>
      </c>
      <c r="R4577" s="9">
        <v>20</v>
      </c>
      <c r="S4577" s="10">
        <v>23488.46</v>
      </c>
      <c r="T4577" s="10">
        <v>5688.58</v>
      </c>
      <c r="U4577" s="7" t="s">
        <v>48</v>
      </c>
      <c r="V4577" s="7" t="s">
        <v>69</v>
      </c>
      <c r="W4577" s="9">
        <v>1</v>
      </c>
      <c r="X4577" s="7" t="s">
        <v>87</v>
      </c>
      <c r="Y4577" s="7" t="s">
        <v>21455</v>
      </c>
    </row>
    <row r="4578" spans="1:25" x14ac:dyDescent="0.35">
      <c r="A4578" t="s">
        <v>21456</v>
      </c>
      <c r="B4578" t="s">
        <v>21457</v>
      </c>
      <c r="C4578" s="7" t="s">
        <v>21458</v>
      </c>
      <c r="D4578" s="7" t="s">
        <v>54</v>
      </c>
      <c r="E4578" s="9">
        <v>37</v>
      </c>
      <c r="F4578" s="7" t="s">
        <v>92</v>
      </c>
      <c r="G4578" s="6">
        <v>45527</v>
      </c>
      <c r="H4578" s="6">
        <v>45982</v>
      </c>
      <c r="I4578" s="7" t="s">
        <v>30</v>
      </c>
      <c r="J4578" s="7" t="s">
        <v>31</v>
      </c>
      <c r="K4578" s="7" t="s">
        <v>93</v>
      </c>
      <c r="L4578" t="s">
        <v>21459</v>
      </c>
      <c r="M4578" s="7" t="s">
        <v>132</v>
      </c>
      <c r="N4578" s="7" t="s">
        <v>133</v>
      </c>
      <c r="O4578" s="9">
        <v>5</v>
      </c>
      <c r="P4578" s="9">
        <v>25580</v>
      </c>
      <c r="Q4578" s="10">
        <v>35420.67</v>
      </c>
      <c r="R4578" s="9">
        <v>20</v>
      </c>
      <c r="S4578" s="10">
        <v>141682.68</v>
      </c>
      <c r="T4578" s="10">
        <v>49203.35</v>
      </c>
      <c r="U4578" s="7" t="s">
        <v>78</v>
      </c>
      <c r="V4578" s="7" t="s">
        <v>69</v>
      </c>
      <c r="W4578" s="9">
        <v>4</v>
      </c>
      <c r="X4578" s="7" t="s">
        <v>38</v>
      </c>
      <c r="Y4578" s="7" t="s">
        <v>21460</v>
      </c>
    </row>
    <row r="4579" spans="1:25" x14ac:dyDescent="0.35">
      <c r="A4579" t="s">
        <v>21461</v>
      </c>
      <c r="B4579" t="s">
        <v>21462</v>
      </c>
      <c r="C4579" s="7" t="s">
        <v>21463</v>
      </c>
      <c r="D4579" s="7" t="s">
        <v>54</v>
      </c>
      <c r="E4579" s="9">
        <v>29</v>
      </c>
      <c r="F4579" s="7" t="s">
        <v>92</v>
      </c>
      <c r="G4579" s="6">
        <v>46086</v>
      </c>
      <c r="H4579" s="6">
        <v>46038</v>
      </c>
      <c r="I4579" s="7" t="s">
        <v>30</v>
      </c>
      <c r="J4579" s="7" t="s">
        <v>43</v>
      </c>
      <c r="K4579" s="7" t="s">
        <v>32</v>
      </c>
      <c r="L4579" t="s">
        <v>21464</v>
      </c>
      <c r="M4579" s="7" t="s">
        <v>34</v>
      </c>
      <c r="N4579" s="7" t="s">
        <v>35</v>
      </c>
      <c r="O4579" s="9">
        <v>5</v>
      </c>
      <c r="P4579" s="9">
        <v>17929</v>
      </c>
      <c r="Q4579" s="10">
        <v>24259.31</v>
      </c>
      <c r="R4579" s="9">
        <v>0</v>
      </c>
      <c r="S4579" s="10">
        <v>121296.55</v>
      </c>
      <c r="T4579" s="10">
        <v>31651.55</v>
      </c>
      <c r="U4579" s="7" t="s">
        <v>126</v>
      </c>
      <c r="V4579" s="7" t="s">
        <v>69</v>
      </c>
      <c r="W4579" s="9">
        <v>2</v>
      </c>
      <c r="X4579" s="7" t="s">
        <v>49</v>
      </c>
      <c r="Y4579" s="7" t="s">
        <v>21465</v>
      </c>
    </row>
    <row r="4580" spans="1:25" x14ac:dyDescent="0.35">
      <c r="A4580" t="s">
        <v>21466</v>
      </c>
      <c r="B4580" t="s">
        <v>21467</v>
      </c>
      <c r="C4580" s="7" t="s">
        <v>21468</v>
      </c>
      <c r="D4580" s="7" t="s">
        <v>28</v>
      </c>
      <c r="E4580" s="9">
        <v>20</v>
      </c>
      <c r="F4580" s="7" t="s">
        <v>92</v>
      </c>
      <c r="G4580" s="6">
        <v>45507</v>
      </c>
      <c r="H4580" s="6">
        <v>46020</v>
      </c>
      <c r="I4580" s="7" t="s">
        <v>75</v>
      </c>
      <c r="J4580" s="7" t="s">
        <v>76</v>
      </c>
      <c r="K4580" s="7" t="s">
        <v>65</v>
      </c>
      <c r="L4580" t="s">
        <v>16091</v>
      </c>
      <c r="M4580" s="7" t="s">
        <v>67</v>
      </c>
      <c r="N4580" s="7" t="s">
        <v>68</v>
      </c>
      <c r="O4580" s="9">
        <v>4</v>
      </c>
      <c r="P4580" s="9">
        <v>25890</v>
      </c>
      <c r="Q4580" s="10">
        <v>37728.22</v>
      </c>
      <c r="R4580" s="9">
        <v>15</v>
      </c>
      <c r="S4580" s="10">
        <v>128275.95</v>
      </c>
      <c r="T4580" s="10">
        <v>47352.88</v>
      </c>
      <c r="U4580" s="7" t="s">
        <v>78</v>
      </c>
      <c r="V4580" s="7" t="s">
        <v>154</v>
      </c>
      <c r="W4580" s="9">
        <v>5</v>
      </c>
      <c r="X4580" s="7" t="s">
        <v>79</v>
      </c>
      <c r="Y4580" s="7" t="s">
        <v>21469</v>
      </c>
    </row>
    <row r="4581" spans="1:25" x14ac:dyDescent="0.35">
      <c r="A4581" t="s">
        <v>21470</v>
      </c>
      <c r="B4581" t="s">
        <v>21471</v>
      </c>
      <c r="C4581" s="7" t="s">
        <v>21472</v>
      </c>
      <c r="D4581" s="7" t="s">
        <v>54</v>
      </c>
      <c r="E4581" s="9">
        <v>33</v>
      </c>
      <c r="F4581" s="7" t="s">
        <v>29</v>
      </c>
      <c r="G4581" s="6">
        <v>45963</v>
      </c>
      <c r="H4581" s="6">
        <v>46111</v>
      </c>
      <c r="I4581" s="7" t="s">
        <v>84</v>
      </c>
      <c r="J4581" s="7" t="s">
        <v>85</v>
      </c>
      <c r="K4581" s="7" t="s">
        <v>93</v>
      </c>
      <c r="L4581" t="s">
        <v>21473</v>
      </c>
      <c r="M4581" s="7" t="s">
        <v>95</v>
      </c>
      <c r="N4581" s="7" t="s">
        <v>96</v>
      </c>
      <c r="O4581" s="9">
        <v>2</v>
      </c>
      <c r="P4581" s="9">
        <v>28452</v>
      </c>
      <c r="Q4581" s="10">
        <v>41419.269999999997</v>
      </c>
      <c r="R4581" s="9">
        <v>5</v>
      </c>
      <c r="S4581" s="10">
        <v>78696.61</v>
      </c>
      <c r="T4581" s="10">
        <v>25934.54</v>
      </c>
      <c r="U4581" s="7" t="s">
        <v>36</v>
      </c>
      <c r="V4581" s="7" t="s">
        <v>37</v>
      </c>
      <c r="W4581" s="9">
        <v>1</v>
      </c>
      <c r="X4581" s="7" t="s">
        <v>87</v>
      </c>
      <c r="Y4581" s="7" t="s">
        <v>21474</v>
      </c>
    </row>
    <row r="4582" spans="1:25" x14ac:dyDescent="0.35">
      <c r="A4582" t="s">
        <v>21475</v>
      </c>
      <c r="B4582" t="s">
        <v>21476</v>
      </c>
      <c r="C4582" s="7" t="s">
        <v>15761</v>
      </c>
      <c r="D4582" s="7" t="s">
        <v>54</v>
      </c>
      <c r="E4582" s="9">
        <v>50</v>
      </c>
      <c r="F4582" s="7" t="s">
        <v>92</v>
      </c>
      <c r="G4582" s="6">
        <v>45679</v>
      </c>
      <c r="H4582" s="6">
        <v>45501</v>
      </c>
      <c r="I4582" s="7" t="s">
        <v>30</v>
      </c>
      <c r="J4582" s="7" t="s">
        <v>31</v>
      </c>
      <c r="K4582" s="7" t="s">
        <v>32</v>
      </c>
      <c r="L4582" t="s">
        <v>21477</v>
      </c>
      <c r="M4582" s="7" t="s">
        <v>34</v>
      </c>
      <c r="N4582" s="7" t="s">
        <v>35</v>
      </c>
      <c r="O4582" s="9">
        <v>4</v>
      </c>
      <c r="P4582" s="9">
        <v>27322</v>
      </c>
      <c r="Q4582" s="10">
        <v>30079.83</v>
      </c>
      <c r="R4582" s="9">
        <v>15</v>
      </c>
      <c r="S4582" s="10">
        <v>102271.42</v>
      </c>
      <c r="T4582" s="10">
        <v>11031.32</v>
      </c>
      <c r="U4582" s="7" t="s">
        <v>126</v>
      </c>
      <c r="V4582" s="7" t="s">
        <v>112</v>
      </c>
      <c r="W4582" s="9">
        <v>3</v>
      </c>
      <c r="X4582" s="7" t="s">
        <v>38</v>
      </c>
      <c r="Y4582" s="7" t="s">
        <v>21478</v>
      </c>
    </row>
    <row r="4583" spans="1:25" x14ac:dyDescent="0.35">
      <c r="A4583" t="s">
        <v>21479</v>
      </c>
      <c r="B4583" t="s">
        <v>21480</v>
      </c>
      <c r="C4583" s="7" t="s">
        <v>21481</v>
      </c>
      <c r="D4583" s="7" t="s">
        <v>54</v>
      </c>
      <c r="E4583" s="9">
        <v>53</v>
      </c>
      <c r="F4583" s="7" t="s">
        <v>92</v>
      </c>
      <c r="G4583" s="6">
        <v>45918</v>
      </c>
      <c r="H4583" s="6">
        <v>46179</v>
      </c>
      <c r="I4583" s="7" t="s">
        <v>75</v>
      </c>
      <c r="J4583" s="7" t="s">
        <v>76</v>
      </c>
      <c r="K4583" s="7" t="s">
        <v>117</v>
      </c>
      <c r="L4583" t="s">
        <v>21482</v>
      </c>
      <c r="M4583" s="7" t="s">
        <v>119</v>
      </c>
      <c r="N4583" s="7" t="s">
        <v>120</v>
      </c>
      <c r="O4583" s="9">
        <v>5</v>
      </c>
      <c r="P4583" s="9">
        <v>25520</v>
      </c>
      <c r="Q4583" s="10">
        <v>33068.29</v>
      </c>
      <c r="R4583" s="9">
        <v>5</v>
      </c>
      <c r="S4583" s="10">
        <v>157074.38</v>
      </c>
      <c r="T4583" s="10">
        <v>37741.449999999997</v>
      </c>
      <c r="U4583" s="7" t="s">
        <v>78</v>
      </c>
      <c r="V4583" s="7" t="s">
        <v>69</v>
      </c>
      <c r="W4583" s="9">
        <v>4</v>
      </c>
      <c r="X4583" s="7" t="s">
        <v>79</v>
      </c>
      <c r="Y4583" s="7" t="s">
        <v>21483</v>
      </c>
    </row>
    <row r="4584" spans="1:25" x14ac:dyDescent="0.35">
      <c r="A4584" t="s">
        <v>21484</v>
      </c>
      <c r="B4584" t="s">
        <v>21485</v>
      </c>
      <c r="C4584" s="7" t="s">
        <v>11332</v>
      </c>
      <c r="D4584" s="7" t="s">
        <v>54</v>
      </c>
      <c r="E4584" s="9">
        <v>42</v>
      </c>
      <c r="F4584" s="7" t="s">
        <v>29</v>
      </c>
      <c r="G4584" s="6">
        <v>45609</v>
      </c>
      <c r="H4584" s="6">
        <v>45850</v>
      </c>
      <c r="I4584" s="7" t="s">
        <v>63</v>
      </c>
      <c r="J4584" s="7" t="s">
        <v>64</v>
      </c>
      <c r="K4584" s="7" t="s">
        <v>44</v>
      </c>
      <c r="L4584" t="s">
        <v>21486</v>
      </c>
      <c r="M4584" s="7" t="s">
        <v>46</v>
      </c>
      <c r="N4584" s="7" t="s">
        <v>47</v>
      </c>
      <c r="O4584" s="9">
        <v>5</v>
      </c>
      <c r="P4584" s="9">
        <v>26647</v>
      </c>
      <c r="Q4584" s="10">
        <v>32184.639999999999</v>
      </c>
      <c r="R4584" s="9">
        <v>20</v>
      </c>
      <c r="S4584" s="10">
        <v>128738.56</v>
      </c>
      <c r="T4584" s="10">
        <v>27688.2</v>
      </c>
      <c r="U4584" s="7" t="s">
        <v>78</v>
      </c>
      <c r="V4584" s="7" t="s">
        <v>112</v>
      </c>
      <c r="X4584" s="7" t="s">
        <v>70</v>
      </c>
      <c r="Y4584" s="7" t="s">
        <v>21487</v>
      </c>
    </row>
    <row r="4585" spans="1:25" x14ac:dyDescent="0.35">
      <c r="A4585" t="s">
        <v>21488</v>
      </c>
      <c r="B4585" t="s">
        <v>21489</v>
      </c>
      <c r="C4585" s="7" t="s">
        <v>21490</v>
      </c>
      <c r="D4585" s="7" t="s">
        <v>54</v>
      </c>
      <c r="E4585" s="9">
        <v>19</v>
      </c>
      <c r="F4585" s="7" t="s">
        <v>29</v>
      </c>
      <c r="G4585" s="6">
        <v>46105</v>
      </c>
      <c r="H4585" s="6">
        <v>45680</v>
      </c>
      <c r="I4585" s="7" t="s">
        <v>75</v>
      </c>
      <c r="J4585" s="7" t="s">
        <v>76</v>
      </c>
      <c r="K4585" s="7" t="s">
        <v>44</v>
      </c>
      <c r="L4585" t="s">
        <v>21491</v>
      </c>
      <c r="M4585" s="7" t="s">
        <v>46</v>
      </c>
      <c r="N4585" s="7" t="s">
        <v>47</v>
      </c>
      <c r="O4585" s="9">
        <v>2</v>
      </c>
      <c r="P4585" s="9">
        <v>24615</v>
      </c>
      <c r="Q4585" s="10">
        <v>35678.300000000003</v>
      </c>
      <c r="R4585" s="9">
        <v>10</v>
      </c>
      <c r="S4585" s="10">
        <v>64220.94</v>
      </c>
      <c r="T4585" s="10">
        <v>22126.6</v>
      </c>
      <c r="U4585" s="7" t="s">
        <v>36</v>
      </c>
      <c r="V4585" s="7" t="s">
        <v>154</v>
      </c>
      <c r="W4585" s="9">
        <v>1</v>
      </c>
      <c r="X4585" s="7" t="s">
        <v>79</v>
      </c>
      <c r="Y4585" s="7" t="s">
        <v>21492</v>
      </c>
    </row>
    <row r="4586" spans="1:25" x14ac:dyDescent="0.35">
      <c r="A4586" t="s">
        <v>21493</v>
      </c>
      <c r="B4586" t="s">
        <v>21494</v>
      </c>
      <c r="C4586" s="7" t="s">
        <v>21495</v>
      </c>
      <c r="D4586" s="7" t="s">
        <v>28</v>
      </c>
      <c r="E4586" s="9">
        <v>37</v>
      </c>
      <c r="F4586" s="7" t="s">
        <v>29</v>
      </c>
      <c r="G4586" s="6">
        <v>45982</v>
      </c>
      <c r="H4586" s="6">
        <v>46152</v>
      </c>
      <c r="I4586" s="7" t="s">
        <v>63</v>
      </c>
      <c r="J4586" s="7" t="s">
        <v>64</v>
      </c>
      <c r="K4586" s="7" t="s">
        <v>305</v>
      </c>
      <c r="L4586" t="s">
        <v>3461</v>
      </c>
      <c r="M4586" s="7" t="s">
        <v>119</v>
      </c>
      <c r="N4586" s="7" t="s">
        <v>120</v>
      </c>
      <c r="O4586" s="9">
        <v>1</v>
      </c>
      <c r="P4586" s="9">
        <v>4629</v>
      </c>
      <c r="Q4586" s="10">
        <v>5272.63</v>
      </c>
      <c r="R4586" s="9">
        <v>5</v>
      </c>
      <c r="S4586" s="10">
        <v>5009</v>
      </c>
      <c r="T4586" s="10">
        <v>643.63</v>
      </c>
      <c r="U4586" s="7" t="s">
        <v>126</v>
      </c>
      <c r="V4586" s="7" t="s">
        <v>112</v>
      </c>
      <c r="W4586" s="9">
        <v>2</v>
      </c>
      <c r="X4586" s="7" t="s">
        <v>70</v>
      </c>
      <c r="Y4586" s="7" t="s">
        <v>21496</v>
      </c>
    </row>
    <row r="4587" spans="1:25" x14ac:dyDescent="0.35">
      <c r="A4587" t="s">
        <v>21497</v>
      </c>
      <c r="B4587" t="s">
        <v>21498</v>
      </c>
      <c r="C4587" s="7" t="s">
        <v>19096</v>
      </c>
      <c r="D4587" s="7" t="s">
        <v>28</v>
      </c>
      <c r="E4587" s="9">
        <v>22</v>
      </c>
      <c r="F4587" s="7" t="s">
        <v>92</v>
      </c>
      <c r="G4587" s="6">
        <v>45935</v>
      </c>
      <c r="H4587" s="6">
        <v>45690</v>
      </c>
      <c r="I4587" s="7" t="s">
        <v>304</v>
      </c>
      <c r="J4587" s="7" t="s">
        <v>85</v>
      </c>
      <c r="K4587" s="7" t="s">
        <v>44</v>
      </c>
      <c r="L4587" t="s">
        <v>21499</v>
      </c>
      <c r="M4587" s="7" t="s">
        <v>46</v>
      </c>
      <c r="N4587" s="7" t="s">
        <v>47</v>
      </c>
      <c r="O4587" s="9">
        <v>2</v>
      </c>
      <c r="P4587" s="9">
        <v>22667</v>
      </c>
      <c r="Q4587" s="10">
        <v>32227.72</v>
      </c>
      <c r="R4587" s="9">
        <v>15</v>
      </c>
      <c r="S4587" s="10">
        <v>54787.12</v>
      </c>
      <c r="T4587" s="10">
        <v>19121.439999999999</v>
      </c>
      <c r="U4587" s="7" t="s">
        <v>36</v>
      </c>
      <c r="V4587" s="7" t="s">
        <v>69</v>
      </c>
      <c r="W4587" s="9">
        <v>1</v>
      </c>
      <c r="X4587" s="7" t="s">
        <v>87</v>
      </c>
      <c r="Y4587" s="7" t="s">
        <v>21500</v>
      </c>
    </row>
    <row r="4588" spans="1:25" x14ac:dyDescent="0.35">
      <c r="A4588" t="s">
        <v>21501</v>
      </c>
      <c r="B4588" t="s">
        <v>21502</v>
      </c>
      <c r="C4588" s="7" t="s">
        <v>21503</v>
      </c>
      <c r="D4588" s="7" t="s">
        <v>54</v>
      </c>
      <c r="E4588" s="9">
        <v>29</v>
      </c>
      <c r="F4588" s="7" t="s">
        <v>92</v>
      </c>
      <c r="G4588" s="6">
        <v>46051</v>
      </c>
      <c r="H4588" s="6">
        <v>45734</v>
      </c>
      <c r="I4588" s="7" t="s">
        <v>75</v>
      </c>
      <c r="J4588" s="7" t="s">
        <v>76</v>
      </c>
      <c r="K4588" s="7" t="s">
        <v>65</v>
      </c>
      <c r="L4588" t="s">
        <v>21504</v>
      </c>
      <c r="M4588" s="7" t="s">
        <v>67</v>
      </c>
      <c r="N4588" s="7" t="s">
        <v>68</v>
      </c>
      <c r="O4588" s="9">
        <v>2</v>
      </c>
      <c r="P4588" s="9">
        <v>4840</v>
      </c>
      <c r="Q4588" s="10">
        <v>5975.43</v>
      </c>
      <c r="R4588" s="9">
        <v>5</v>
      </c>
      <c r="S4588" s="10">
        <v>11353.32</v>
      </c>
      <c r="T4588" s="10">
        <v>2270.86</v>
      </c>
      <c r="U4588" s="7" t="s">
        <v>36</v>
      </c>
      <c r="V4588" s="7" t="s">
        <v>37</v>
      </c>
      <c r="W4588" s="9">
        <v>2</v>
      </c>
      <c r="X4588" s="7" t="s">
        <v>79</v>
      </c>
      <c r="Y4588" s="7" t="s">
        <v>21505</v>
      </c>
    </row>
    <row r="4589" spans="1:25" x14ac:dyDescent="0.35">
      <c r="A4589" t="s">
        <v>21506</v>
      </c>
      <c r="B4589" t="s">
        <v>21507</v>
      </c>
      <c r="C4589" s="7" t="s">
        <v>21508</v>
      </c>
      <c r="D4589" s="7" t="s">
        <v>28</v>
      </c>
      <c r="E4589" s="9">
        <v>44</v>
      </c>
      <c r="F4589" s="7" t="s">
        <v>29</v>
      </c>
      <c r="G4589" s="6">
        <v>45557</v>
      </c>
      <c r="H4589" s="6">
        <v>46024</v>
      </c>
      <c r="I4589" s="7" t="s">
        <v>84</v>
      </c>
      <c r="J4589" s="7" t="s">
        <v>85</v>
      </c>
      <c r="K4589" s="7" t="s">
        <v>32</v>
      </c>
      <c r="L4589" t="s">
        <v>993</v>
      </c>
      <c r="M4589" s="7" t="s">
        <v>34</v>
      </c>
      <c r="N4589" s="7" t="s">
        <v>35</v>
      </c>
      <c r="O4589" s="9">
        <v>3</v>
      </c>
      <c r="P4589" s="9">
        <v>1063</v>
      </c>
      <c r="Q4589" s="10">
        <v>1325.62</v>
      </c>
      <c r="R4589" s="9">
        <v>20</v>
      </c>
      <c r="S4589" s="10">
        <v>3181.49</v>
      </c>
      <c r="T4589" s="10">
        <v>787.86</v>
      </c>
      <c r="U4589" s="7" t="s">
        <v>48</v>
      </c>
      <c r="V4589" s="7" t="s">
        <v>154</v>
      </c>
      <c r="W4589" s="9">
        <v>4</v>
      </c>
      <c r="X4589" s="7" t="s">
        <v>87</v>
      </c>
      <c r="Y4589" s="7" t="s">
        <v>21509</v>
      </c>
    </row>
    <row r="4590" spans="1:25" x14ac:dyDescent="0.35">
      <c r="A4590" t="s">
        <v>21510</v>
      </c>
      <c r="B4590" t="s">
        <v>21511</v>
      </c>
      <c r="C4590" s="7" t="s">
        <v>21512</v>
      </c>
      <c r="D4590" s="7" t="s">
        <v>28</v>
      </c>
      <c r="E4590" s="9">
        <v>32</v>
      </c>
      <c r="F4590" s="7" t="s">
        <v>92</v>
      </c>
      <c r="G4590" s="6">
        <v>45596</v>
      </c>
      <c r="H4590" s="6">
        <v>45477</v>
      </c>
      <c r="I4590" s="7" t="s">
        <v>75</v>
      </c>
      <c r="J4590" s="7" t="s">
        <v>76</v>
      </c>
      <c r="K4590" s="7" t="s">
        <v>44</v>
      </c>
      <c r="L4590" t="s">
        <v>21513</v>
      </c>
      <c r="M4590" s="7" t="s">
        <v>46</v>
      </c>
      <c r="N4590" s="7" t="s">
        <v>47</v>
      </c>
      <c r="O4590" s="9">
        <v>1</v>
      </c>
      <c r="P4590" s="9">
        <v>19815</v>
      </c>
      <c r="Q4590" s="10">
        <v>22274.27</v>
      </c>
      <c r="R4590" s="9">
        <v>20</v>
      </c>
      <c r="S4590" s="10">
        <v>17819.419999999998</v>
      </c>
      <c r="T4590" s="10">
        <v>2459.27</v>
      </c>
      <c r="U4590" s="7" t="s">
        <v>48</v>
      </c>
      <c r="V4590" s="7" t="s">
        <v>154</v>
      </c>
      <c r="W4590" s="9">
        <v>3</v>
      </c>
      <c r="X4590" s="7" t="s">
        <v>79</v>
      </c>
      <c r="Y4590" s="7" t="s">
        <v>21514</v>
      </c>
    </row>
    <row r="4591" spans="1:25" x14ac:dyDescent="0.35">
      <c r="A4591" t="s">
        <v>21515</v>
      </c>
      <c r="B4591" t="s">
        <v>21516</v>
      </c>
      <c r="C4591" s="7" t="s">
        <v>21517</v>
      </c>
      <c r="D4591" s="7" t="s">
        <v>28</v>
      </c>
      <c r="E4591" s="9">
        <v>58</v>
      </c>
      <c r="F4591" s="7" t="s">
        <v>92</v>
      </c>
      <c r="G4591" s="6">
        <v>46053</v>
      </c>
      <c r="H4591" s="6">
        <v>45656</v>
      </c>
      <c r="I4591" s="7" t="s">
        <v>63</v>
      </c>
      <c r="J4591" s="7" t="s">
        <v>64</v>
      </c>
      <c r="K4591" s="7" t="s">
        <v>93</v>
      </c>
      <c r="L4591" t="s">
        <v>5716</v>
      </c>
      <c r="M4591" s="7" t="s">
        <v>132</v>
      </c>
      <c r="N4591" s="7" t="s">
        <v>133</v>
      </c>
      <c r="O4591" s="9">
        <v>1</v>
      </c>
      <c r="P4591" s="9">
        <v>1830</v>
      </c>
      <c r="Q4591" s="10">
        <v>2707.62</v>
      </c>
      <c r="R4591" s="9">
        <v>10</v>
      </c>
      <c r="S4591" s="10">
        <v>2436.86</v>
      </c>
      <c r="T4591" s="10">
        <v>877.62</v>
      </c>
      <c r="U4591" s="7" t="s">
        <v>36</v>
      </c>
      <c r="V4591" s="7" t="s">
        <v>154</v>
      </c>
      <c r="W4591" s="9">
        <v>1</v>
      </c>
      <c r="X4591" s="7" t="s">
        <v>70</v>
      </c>
      <c r="Y4591" s="7" t="s">
        <v>21518</v>
      </c>
    </row>
    <row r="4592" spans="1:25" x14ac:dyDescent="0.35">
      <c r="A4592" t="s">
        <v>21519</v>
      </c>
      <c r="B4592" t="s">
        <v>21520</v>
      </c>
      <c r="C4592" s="7" t="s">
        <v>21521</v>
      </c>
      <c r="D4592" s="7" t="s">
        <v>54</v>
      </c>
      <c r="E4592" s="9">
        <v>38</v>
      </c>
      <c r="F4592" s="7" t="s">
        <v>29</v>
      </c>
      <c r="G4592" s="6">
        <v>45647</v>
      </c>
      <c r="H4592" s="6">
        <v>45534</v>
      </c>
      <c r="I4592" s="7" t="s">
        <v>55</v>
      </c>
      <c r="J4592" s="7" t="s">
        <v>56</v>
      </c>
      <c r="K4592" s="7" t="s">
        <v>32</v>
      </c>
      <c r="L4592" t="s">
        <v>21522</v>
      </c>
      <c r="M4592" s="7" t="s">
        <v>34</v>
      </c>
      <c r="N4592" s="7" t="s">
        <v>35</v>
      </c>
      <c r="O4592" s="9">
        <v>2</v>
      </c>
      <c r="P4592" s="9">
        <v>10548</v>
      </c>
      <c r="Q4592" s="10">
        <v>12177.76</v>
      </c>
      <c r="R4592" s="9">
        <v>5</v>
      </c>
      <c r="S4592" s="10">
        <v>23137.74</v>
      </c>
      <c r="T4592" s="10">
        <v>3259.52</v>
      </c>
      <c r="U4592" s="7" t="s">
        <v>78</v>
      </c>
      <c r="V4592" s="7" t="s">
        <v>154</v>
      </c>
      <c r="W4592" s="9">
        <v>2</v>
      </c>
      <c r="X4592" s="7" t="s">
        <v>58</v>
      </c>
      <c r="Y4592" s="7" t="s">
        <v>21523</v>
      </c>
    </row>
    <row r="4593" spans="1:25" x14ac:dyDescent="0.35">
      <c r="A4593" t="s">
        <v>21524</v>
      </c>
      <c r="B4593" t="s">
        <v>21525</v>
      </c>
      <c r="C4593" s="7" t="s">
        <v>21526</v>
      </c>
      <c r="D4593" s="7" t="s">
        <v>28</v>
      </c>
      <c r="E4593" s="9">
        <v>26</v>
      </c>
      <c r="F4593" s="7" t="s">
        <v>29</v>
      </c>
      <c r="G4593" s="6">
        <v>45604</v>
      </c>
      <c r="H4593" s="6">
        <v>45739</v>
      </c>
      <c r="I4593" s="7" t="s">
        <v>84</v>
      </c>
      <c r="J4593" s="7" t="s">
        <v>85</v>
      </c>
      <c r="K4593" s="7" t="s">
        <v>117</v>
      </c>
      <c r="L4593" t="s">
        <v>21527</v>
      </c>
      <c r="M4593" s="7" t="s">
        <v>119</v>
      </c>
      <c r="N4593" s="7" t="s">
        <v>120</v>
      </c>
      <c r="O4593" s="9">
        <v>1</v>
      </c>
      <c r="P4593" s="9">
        <v>5466</v>
      </c>
      <c r="Q4593" s="10">
        <v>7141.45</v>
      </c>
      <c r="R4593" s="9">
        <v>20</v>
      </c>
      <c r="S4593" s="10">
        <v>5713.16</v>
      </c>
      <c r="T4593" s="10">
        <v>1675.45</v>
      </c>
      <c r="U4593" s="7" t="s">
        <v>48</v>
      </c>
      <c r="V4593" s="7" t="s">
        <v>37</v>
      </c>
      <c r="W4593" s="9">
        <v>3</v>
      </c>
      <c r="X4593" s="7" t="s">
        <v>87</v>
      </c>
      <c r="Y4593" s="7" t="s">
        <v>21528</v>
      </c>
    </row>
    <row r="4594" spans="1:25" x14ac:dyDescent="0.35">
      <c r="A4594" t="s">
        <v>21529</v>
      </c>
      <c r="B4594" t="s">
        <v>21530</v>
      </c>
      <c r="C4594" s="7" t="s">
        <v>21531</v>
      </c>
      <c r="D4594" s="7" t="s">
        <v>28</v>
      </c>
      <c r="E4594" s="9">
        <v>58</v>
      </c>
      <c r="F4594" s="7" t="s">
        <v>29</v>
      </c>
      <c r="G4594" s="6">
        <v>45562</v>
      </c>
      <c r="H4594" s="6">
        <v>45976</v>
      </c>
      <c r="I4594" s="7" t="s">
        <v>30</v>
      </c>
      <c r="J4594" s="7" t="s">
        <v>43</v>
      </c>
      <c r="K4594" s="7" t="s">
        <v>32</v>
      </c>
      <c r="L4594" t="s">
        <v>19331</v>
      </c>
      <c r="M4594" s="7" t="s">
        <v>34</v>
      </c>
      <c r="N4594" s="7" t="s">
        <v>35</v>
      </c>
      <c r="O4594" s="9">
        <v>5</v>
      </c>
      <c r="P4594" s="9">
        <v>2097</v>
      </c>
      <c r="Q4594" s="10">
        <v>2698.49</v>
      </c>
      <c r="R4594" s="9">
        <v>15</v>
      </c>
      <c r="S4594" s="10">
        <v>11468.58</v>
      </c>
      <c r="T4594" s="10">
        <v>3007.45</v>
      </c>
      <c r="U4594" s="7" t="s">
        <v>126</v>
      </c>
      <c r="V4594" s="7" t="s">
        <v>112</v>
      </c>
      <c r="W4594" s="9">
        <v>5</v>
      </c>
      <c r="X4594" s="7" t="s">
        <v>49</v>
      </c>
      <c r="Y4594" s="7" t="s">
        <v>21532</v>
      </c>
    </row>
    <row r="4595" spans="1:25" x14ac:dyDescent="0.35">
      <c r="A4595" t="s">
        <v>21533</v>
      </c>
      <c r="B4595" t="s">
        <v>21534</v>
      </c>
      <c r="C4595" s="7" t="s">
        <v>21535</v>
      </c>
      <c r="D4595" s="7" t="s">
        <v>28</v>
      </c>
      <c r="E4595" s="9">
        <v>44</v>
      </c>
      <c r="F4595" s="7" t="s">
        <v>29</v>
      </c>
      <c r="G4595" s="6">
        <v>46156</v>
      </c>
      <c r="H4595" s="6">
        <v>45645</v>
      </c>
      <c r="I4595" s="7" t="s">
        <v>63</v>
      </c>
      <c r="J4595" s="7" t="s">
        <v>64</v>
      </c>
      <c r="K4595" s="7" t="s">
        <v>65</v>
      </c>
      <c r="L4595" t="s">
        <v>21536</v>
      </c>
      <c r="M4595" s="7" t="s">
        <v>67</v>
      </c>
      <c r="N4595" s="7" t="s">
        <v>68</v>
      </c>
      <c r="O4595" s="9">
        <v>3</v>
      </c>
      <c r="P4595" s="9">
        <v>29555</v>
      </c>
      <c r="Q4595" s="10">
        <v>37266.82</v>
      </c>
      <c r="R4595" s="9">
        <v>10</v>
      </c>
      <c r="S4595" s="10">
        <v>100620.41</v>
      </c>
      <c r="T4595" s="10">
        <v>23135.46</v>
      </c>
      <c r="U4595" s="7" t="s">
        <v>36</v>
      </c>
      <c r="V4595" s="7" t="s">
        <v>69</v>
      </c>
      <c r="W4595" s="9">
        <v>1</v>
      </c>
      <c r="X4595" s="7" t="s">
        <v>70</v>
      </c>
      <c r="Y4595" s="7" t="s">
        <v>21537</v>
      </c>
    </row>
    <row r="4596" spans="1:25" x14ac:dyDescent="0.35">
      <c r="A4596" t="s">
        <v>21538</v>
      </c>
      <c r="B4596" t="s">
        <v>21539</v>
      </c>
      <c r="C4596" s="7" t="s">
        <v>17722</v>
      </c>
      <c r="D4596" s="7" t="s">
        <v>54</v>
      </c>
      <c r="E4596" s="9">
        <v>53</v>
      </c>
      <c r="F4596" s="7" t="s">
        <v>92</v>
      </c>
      <c r="G4596" s="6">
        <v>45645</v>
      </c>
      <c r="H4596" s="6">
        <v>45940</v>
      </c>
      <c r="I4596" s="7" t="s">
        <v>63</v>
      </c>
      <c r="J4596" s="7" t="s">
        <v>64</v>
      </c>
      <c r="K4596" s="7" t="s">
        <v>117</v>
      </c>
      <c r="L4596" t="s">
        <v>21540</v>
      </c>
      <c r="M4596" s="7" t="s">
        <v>119</v>
      </c>
      <c r="N4596" s="7" t="s">
        <v>120</v>
      </c>
      <c r="O4596" s="9">
        <v>3</v>
      </c>
      <c r="P4596" s="9">
        <v>5449</v>
      </c>
      <c r="Q4596" s="10">
        <v>6749.02</v>
      </c>
      <c r="R4596" s="9">
        <v>5</v>
      </c>
      <c r="S4596" s="10">
        <v>19234.71</v>
      </c>
      <c r="T4596" s="10">
        <v>3900.06</v>
      </c>
      <c r="U4596" s="7" t="s">
        <v>78</v>
      </c>
      <c r="V4596" s="7" t="s">
        <v>69</v>
      </c>
      <c r="W4596" s="9">
        <v>1</v>
      </c>
      <c r="X4596" s="7" t="s">
        <v>70</v>
      </c>
      <c r="Y4596" s="7" t="s">
        <v>21541</v>
      </c>
    </row>
    <row r="4597" spans="1:25" x14ac:dyDescent="0.35">
      <c r="A4597" t="s">
        <v>21542</v>
      </c>
      <c r="B4597" t="s">
        <v>21543</v>
      </c>
      <c r="C4597" s="7" t="s">
        <v>6465</v>
      </c>
      <c r="D4597" s="7" t="s">
        <v>54</v>
      </c>
      <c r="E4597" s="9">
        <v>27</v>
      </c>
      <c r="F4597" s="7" t="s">
        <v>92</v>
      </c>
      <c r="G4597" s="6">
        <v>45486</v>
      </c>
      <c r="H4597" s="6">
        <v>45894</v>
      </c>
      <c r="I4597" s="7" t="s">
        <v>84</v>
      </c>
      <c r="J4597" s="7" t="s">
        <v>85</v>
      </c>
      <c r="K4597" s="7" t="s">
        <v>93</v>
      </c>
      <c r="L4597" t="s">
        <v>21544</v>
      </c>
      <c r="M4597" s="7" t="s">
        <v>95</v>
      </c>
      <c r="N4597" s="7" t="s">
        <v>96</v>
      </c>
      <c r="O4597" s="9">
        <v>5</v>
      </c>
      <c r="P4597" s="9">
        <v>903</v>
      </c>
      <c r="Q4597" s="10">
        <v>1107.82</v>
      </c>
      <c r="R4597" s="9">
        <v>5</v>
      </c>
      <c r="S4597" s="10">
        <v>5262.14</v>
      </c>
      <c r="T4597" s="10">
        <v>1024.0999999999999</v>
      </c>
      <c r="U4597" s="7" t="s">
        <v>126</v>
      </c>
      <c r="V4597" s="7" t="s">
        <v>69</v>
      </c>
      <c r="W4597" s="9">
        <v>1</v>
      </c>
      <c r="X4597" s="7" t="s">
        <v>87</v>
      </c>
      <c r="Y4597" s="7" t="s">
        <v>21545</v>
      </c>
    </row>
    <row r="4598" spans="1:25" x14ac:dyDescent="0.35">
      <c r="A4598" t="s">
        <v>21546</v>
      </c>
      <c r="B4598" t="s">
        <v>21547</v>
      </c>
      <c r="C4598" s="7" t="s">
        <v>21548</v>
      </c>
      <c r="D4598" s="7" t="s">
        <v>28</v>
      </c>
      <c r="E4598" s="9">
        <v>27</v>
      </c>
      <c r="F4598" s="7" t="s">
        <v>29</v>
      </c>
      <c r="G4598" s="6">
        <v>45820</v>
      </c>
      <c r="H4598" s="6">
        <v>45896</v>
      </c>
      <c r="I4598" s="7" t="s">
        <v>30</v>
      </c>
      <c r="J4598" s="7" t="s">
        <v>31</v>
      </c>
      <c r="K4598" s="7" t="s">
        <v>44</v>
      </c>
      <c r="L4598" t="s">
        <v>21549</v>
      </c>
      <c r="M4598" s="7" t="s">
        <v>46</v>
      </c>
      <c r="N4598" s="7" t="s">
        <v>47</v>
      </c>
      <c r="O4598" s="9">
        <v>4</v>
      </c>
      <c r="P4598" s="9">
        <v>29756</v>
      </c>
      <c r="Q4598" s="10">
        <v>36980.99</v>
      </c>
      <c r="R4598" s="9">
        <v>10</v>
      </c>
      <c r="S4598" s="10">
        <v>133131.56</v>
      </c>
      <c r="T4598" s="10">
        <v>28899.96</v>
      </c>
      <c r="U4598" s="7" t="s">
        <v>78</v>
      </c>
      <c r="V4598" s="7" t="s">
        <v>112</v>
      </c>
      <c r="W4598" s="9">
        <v>3</v>
      </c>
      <c r="X4598" s="7" t="s">
        <v>38</v>
      </c>
      <c r="Y4598" s="7" t="s">
        <v>21550</v>
      </c>
    </row>
    <row r="4599" spans="1:25" x14ac:dyDescent="0.35">
      <c r="A4599" t="s">
        <v>21551</v>
      </c>
      <c r="B4599" t="s">
        <v>21552</v>
      </c>
      <c r="C4599" s="7" t="s">
        <v>8679</v>
      </c>
      <c r="D4599" s="7" t="s">
        <v>54</v>
      </c>
      <c r="E4599" s="9">
        <v>55</v>
      </c>
      <c r="F4599" s="7" t="s">
        <v>29</v>
      </c>
      <c r="G4599" s="6">
        <v>45681</v>
      </c>
      <c r="H4599" s="6">
        <v>45927</v>
      </c>
      <c r="I4599" s="7" t="s">
        <v>63</v>
      </c>
      <c r="J4599" s="7" t="s">
        <v>64</v>
      </c>
      <c r="K4599" s="7" t="s">
        <v>93</v>
      </c>
      <c r="L4599" t="s">
        <v>21553</v>
      </c>
      <c r="M4599" s="7" t="s">
        <v>95</v>
      </c>
      <c r="N4599" s="7" t="s">
        <v>96</v>
      </c>
      <c r="O4599" s="9">
        <v>1</v>
      </c>
      <c r="P4599" s="9">
        <v>11541</v>
      </c>
      <c r="Q4599" s="10">
        <v>16634.47</v>
      </c>
      <c r="R4599" s="9">
        <v>15</v>
      </c>
      <c r="S4599" s="10">
        <v>14139.3</v>
      </c>
      <c r="T4599" s="10">
        <v>5093.47</v>
      </c>
      <c r="U4599" s="7" t="s">
        <v>126</v>
      </c>
      <c r="V4599" s="7" t="s">
        <v>37</v>
      </c>
      <c r="W4599" s="9">
        <v>2</v>
      </c>
      <c r="X4599" s="7" t="s">
        <v>70</v>
      </c>
      <c r="Y4599" s="7" t="s">
        <v>21554</v>
      </c>
    </row>
    <row r="4600" spans="1:25" x14ac:dyDescent="0.35">
      <c r="A4600" t="s">
        <v>21555</v>
      </c>
      <c r="B4600" t="s">
        <v>21556</v>
      </c>
      <c r="C4600" s="7" t="s">
        <v>21557</v>
      </c>
      <c r="D4600" s="7" t="s">
        <v>28</v>
      </c>
      <c r="E4600" s="9">
        <v>24</v>
      </c>
      <c r="F4600" s="7" t="s">
        <v>29</v>
      </c>
      <c r="G4600" s="6">
        <v>45928</v>
      </c>
      <c r="H4600" s="6">
        <v>46122</v>
      </c>
      <c r="I4600" s="7" t="s">
        <v>30</v>
      </c>
      <c r="J4600" s="7" t="s">
        <v>31</v>
      </c>
      <c r="K4600" s="7" t="s">
        <v>65</v>
      </c>
      <c r="L4600" t="s">
        <v>21558</v>
      </c>
      <c r="M4600" s="7" t="s">
        <v>67</v>
      </c>
      <c r="N4600" s="7" t="s">
        <v>68</v>
      </c>
      <c r="O4600" s="9">
        <v>4</v>
      </c>
      <c r="P4600" s="9">
        <v>11381</v>
      </c>
      <c r="Q4600" s="10">
        <v>13831.19</v>
      </c>
      <c r="R4600" s="9">
        <v>10</v>
      </c>
      <c r="S4600" s="10">
        <v>49792.28</v>
      </c>
      <c r="T4600" s="10">
        <v>9800.76</v>
      </c>
      <c r="U4600" s="7" t="s">
        <v>36</v>
      </c>
      <c r="V4600" s="7" t="s">
        <v>69</v>
      </c>
      <c r="W4600" s="9">
        <v>5</v>
      </c>
      <c r="X4600" s="7" t="s">
        <v>38</v>
      </c>
      <c r="Y4600" s="7" t="s">
        <v>21559</v>
      </c>
    </row>
    <row r="4601" spans="1:25" x14ac:dyDescent="0.35">
      <c r="A4601" t="s">
        <v>21560</v>
      </c>
      <c r="B4601" t="s">
        <v>21561</v>
      </c>
      <c r="C4601" s="7" t="s">
        <v>21562</v>
      </c>
      <c r="D4601" s="7" t="s">
        <v>54</v>
      </c>
      <c r="E4601" s="9">
        <v>58</v>
      </c>
      <c r="F4601" s="7" t="s">
        <v>92</v>
      </c>
      <c r="G4601" s="6">
        <v>45510</v>
      </c>
      <c r="H4601" s="6">
        <v>45484</v>
      </c>
      <c r="I4601" s="7" t="s">
        <v>75</v>
      </c>
      <c r="J4601" s="7" t="s">
        <v>76</v>
      </c>
      <c r="K4601" s="7" t="s">
        <v>93</v>
      </c>
      <c r="L4601" t="s">
        <v>21563</v>
      </c>
      <c r="M4601" s="7" t="s">
        <v>95</v>
      </c>
      <c r="N4601" s="7" t="s">
        <v>96</v>
      </c>
      <c r="O4601" s="9">
        <v>4</v>
      </c>
      <c r="P4601" s="9">
        <v>29726</v>
      </c>
      <c r="Q4601" s="10">
        <v>42933.03</v>
      </c>
      <c r="R4601" s="9">
        <v>10</v>
      </c>
      <c r="S4601" s="10">
        <v>154558.91</v>
      </c>
      <c r="T4601" s="10">
        <v>52828.12</v>
      </c>
      <c r="U4601" s="7" t="s">
        <v>126</v>
      </c>
      <c r="V4601" s="7" t="s">
        <v>112</v>
      </c>
      <c r="W4601" s="9">
        <v>5</v>
      </c>
      <c r="X4601" s="7" t="s">
        <v>79</v>
      </c>
      <c r="Y4601" s="7" t="s">
        <v>21564</v>
      </c>
    </row>
    <row r="4602" spans="1:25" x14ac:dyDescent="0.35">
      <c r="A4602" t="s">
        <v>21565</v>
      </c>
      <c r="B4602" t="s">
        <v>21566</v>
      </c>
      <c r="C4602" s="7" t="s">
        <v>21567</v>
      </c>
      <c r="D4602" s="7" t="s">
        <v>28</v>
      </c>
      <c r="E4602" s="9">
        <v>54</v>
      </c>
      <c r="F4602" s="7" t="s">
        <v>29</v>
      </c>
      <c r="G4602" s="6">
        <v>45759</v>
      </c>
      <c r="H4602" s="6">
        <v>45573</v>
      </c>
      <c r="I4602" s="7" t="s">
        <v>63</v>
      </c>
      <c r="J4602" s="7" t="s">
        <v>64</v>
      </c>
      <c r="K4602" s="7" t="s">
        <v>305</v>
      </c>
      <c r="L4602" t="s">
        <v>21568</v>
      </c>
      <c r="M4602" s="7" t="s">
        <v>34</v>
      </c>
      <c r="N4602" s="7" t="s">
        <v>35</v>
      </c>
      <c r="O4602" s="9">
        <v>3</v>
      </c>
      <c r="P4602" s="9">
        <v>15361</v>
      </c>
      <c r="Q4602" s="10">
        <v>20429.759999999998</v>
      </c>
      <c r="R4602" s="9">
        <v>5</v>
      </c>
      <c r="S4602" s="10">
        <v>58224.82</v>
      </c>
      <c r="T4602" s="10">
        <v>15206.28</v>
      </c>
      <c r="U4602" s="7" t="s">
        <v>126</v>
      </c>
      <c r="V4602" s="7" t="s">
        <v>37</v>
      </c>
      <c r="W4602" s="9">
        <v>4</v>
      </c>
      <c r="X4602" s="7" t="s">
        <v>70</v>
      </c>
      <c r="Y4602" s="7" t="s">
        <v>21569</v>
      </c>
    </row>
    <row r="4603" spans="1:25" x14ac:dyDescent="0.35">
      <c r="A4603" t="s">
        <v>21570</v>
      </c>
      <c r="B4603" t="s">
        <v>21571</v>
      </c>
      <c r="C4603" s="7" t="s">
        <v>21572</v>
      </c>
      <c r="D4603" s="7" t="s">
        <v>54</v>
      </c>
      <c r="E4603" s="9">
        <v>45</v>
      </c>
      <c r="F4603" s="7" t="s">
        <v>29</v>
      </c>
      <c r="G4603" s="6">
        <v>45553</v>
      </c>
      <c r="H4603" s="6">
        <v>45875</v>
      </c>
      <c r="I4603" s="7" t="s">
        <v>55</v>
      </c>
      <c r="J4603" s="7" t="s">
        <v>56</v>
      </c>
      <c r="K4603" s="7" t="s">
        <v>117</v>
      </c>
      <c r="L4603" t="s">
        <v>21573</v>
      </c>
      <c r="M4603" s="7" t="s">
        <v>119</v>
      </c>
      <c r="N4603" s="7" t="s">
        <v>120</v>
      </c>
      <c r="O4603" s="9">
        <v>4</v>
      </c>
      <c r="P4603" s="9">
        <v>6536</v>
      </c>
      <c r="Q4603" s="10">
        <v>9084.99</v>
      </c>
      <c r="R4603" s="9">
        <v>15</v>
      </c>
      <c r="S4603" s="10">
        <v>30888.97</v>
      </c>
      <c r="T4603" s="10">
        <v>10195.959999999999</v>
      </c>
      <c r="U4603" s="7" t="s">
        <v>126</v>
      </c>
      <c r="V4603" s="7" t="s">
        <v>112</v>
      </c>
      <c r="W4603" s="9">
        <v>1</v>
      </c>
      <c r="X4603" s="7" t="s">
        <v>58</v>
      </c>
      <c r="Y4603" s="7" t="s">
        <v>6518</v>
      </c>
    </row>
    <row r="4604" spans="1:25" x14ac:dyDescent="0.35">
      <c r="A4604" t="s">
        <v>21574</v>
      </c>
      <c r="B4604" t="s">
        <v>21575</v>
      </c>
      <c r="C4604" s="7" t="s">
        <v>21576</v>
      </c>
      <c r="D4604" s="7" t="s">
        <v>54</v>
      </c>
      <c r="E4604" s="9">
        <v>18</v>
      </c>
      <c r="F4604" s="7" t="s">
        <v>92</v>
      </c>
      <c r="G4604" s="6">
        <v>45908</v>
      </c>
      <c r="H4604" s="6">
        <v>46063</v>
      </c>
      <c r="I4604" s="7" t="s">
        <v>63</v>
      </c>
      <c r="J4604" s="7" t="s">
        <v>64</v>
      </c>
      <c r="K4604" s="7" t="s">
        <v>117</v>
      </c>
      <c r="L4604" t="s">
        <v>21577</v>
      </c>
      <c r="M4604" s="7" t="s">
        <v>119</v>
      </c>
      <c r="N4604" s="7" t="s">
        <v>120</v>
      </c>
      <c r="O4604" s="9">
        <v>5</v>
      </c>
      <c r="P4604" s="9">
        <v>4407</v>
      </c>
      <c r="Q4604" s="10">
        <v>4960.6099999999997</v>
      </c>
      <c r="R4604" s="9">
        <v>10</v>
      </c>
      <c r="S4604" s="10">
        <v>22322.74</v>
      </c>
      <c r="T4604" s="10">
        <v>2768.05</v>
      </c>
      <c r="U4604" s="7" t="s">
        <v>36</v>
      </c>
      <c r="V4604" s="7" t="s">
        <v>37</v>
      </c>
      <c r="W4604" s="9">
        <v>4</v>
      </c>
      <c r="X4604" s="7" t="s">
        <v>70</v>
      </c>
      <c r="Y4604" s="7" t="s">
        <v>21578</v>
      </c>
    </row>
    <row r="4605" spans="1:25" x14ac:dyDescent="0.35">
      <c r="A4605" t="s">
        <v>21579</v>
      </c>
      <c r="B4605" t="s">
        <v>21580</v>
      </c>
      <c r="C4605" s="7" t="s">
        <v>6640</v>
      </c>
      <c r="D4605" s="7" t="s">
        <v>28</v>
      </c>
      <c r="E4605" s="9">
        <v>45</v>
      </c>
      <c r="F4605" s="7" t="s">
        <v>92</v>
      </c>
      <c r="G4605" s="6">
        <v>46004</v>
      </c>
      <c r="H4605" s="6">
        <v>45828</v>
      </c>
      <c r="I4605" s="7" t="s">
        <v>30</v>
      </c>
      <c r="J4605" s="7" t="s">
        <v>43</v>
      </c>
      <c r="K4605" s="7" t="s">
        <v>32</v>
      </c>
      <c r="L4605" t="s">
        <v>6863</v>
      </c>
      <c r="M4605" s="7" t="s">
        <v>34</v>
      </c>
      <c r="N4605" s="7" t="s">
        <v>35</v>
      </c>
      <c r="O4605" s="9">
        <v>5</v>
      </c>
      <c r="P4605" s="9">
        <v>23475</v>
      </c>
      <c r="Q4605" s="10">
        <v>34438.300000000003</v>
      </c>
      <c r="R4605" s="9">
        <v>0</v>
      </c>
      <c r="S4605" s="10">
        <v>172191.5</v>
      </c>
      <c r="T4605" s="10">
        <v>54816.5</v>
      </c>
      <c r="U4605" s="7" t="s">
        <v>126</v>
      </c>
      <c r="V4605" s="7" t="s">
        <v>112</v>
      </c>
      <c r="W4605" s="9">
        <v>4</v>
      </c>
      <c r="X4605" s="7" t="s">
        <v>49</v>
      </c>
      <c r="Y4605" s="7" t="s">
        <v>21581</v>
      </c>
    </row>
    <row r="4606" spans="1:25" x14ac:dyDescent="0.35">
      <c r="A4606" t="s">
        <v>21582</v>
      </c>
      <c r="B4606" t="s">
        <v>21583</v>
      </c>
      <c r="C4606" s="7" t="s">
        <v>21584</v>
      </c>
      <c r="D4606" s="7" t="s">
        <v>28</v>
      </c>
      <c r="E4606" s="9">
        <v>59</v>
      </c>
      <c r="F4606" s="7" t="s">
        <v>92</v>
      </c>
      <c r="G4606" s="6">
        <v>45742</v>
      </c>
      <c r="H4606" s="6">
        <v>45487</v>
      </c>
      <c r="I4606" s="7" t="s">
        <v>63</v>
      </c>
      <c r="J4606" s="7" t="s">
        <v>64</v>
      </c>
      <c r="K4606" s="7" t="s">
        <v>44</v>
      </c>
      <c r="L4606" t="s">
        <v>21585</v>
      </c>
      <c r="M4606" s="7" t="s">
        <v>46</v>
      </c>
      <c r="N4606" s="7" t="s">
        <v>47</v>
      </c>
      <c r="O4606" s="9">
        <v>2</v>
      </c>
      <c r="P4606" s="9">
        <v>9527</v>
      </c>
      <c r="Q4606" s="10">
        <v>11473.26</v>
      </c>
      <c r="R4606" s="9">
        <v>10</v>
      </c>
      <c r="S4606" s="10">
        <v>20651.87</v>
      </c>
      <c r="T4606" s="10">
        <v>3892.52</v>
      </c>
      <c r="U4606" s="7" t="s">
        <v>78</v>
      </c>
      <c r="V4606" s="7" t="s">
        <v>112</v>
      </c>
      <c r="W4606" s="9">
        <v>2</v>
      </c>
      <c r="X4606" s="7" t="s">
        <v>70</v>
      </c>
      <c r="Y4606" s="7" t="s">
        <v>21586</v>
      </c>
    </row>
    <row r="4607" spans="1:25" x14ac:dyDescent="0.35">
      <c r="A4607" t="s">
        <v>21587</v>
      </c>
      <c r="B4607" t="s">
        <v>21588</v>
      </c>
      <c r="C4607" s="7" t="s">
        <v>21589</v>
      </c>
      <c r="D4607" s="7" t="s">
        <v>28</v>
      </c>
      <c r="E4607" s="9">
        <v>21</v>
      </c>
      <c r="F4607" s="7" t="s">
        <v>92</v>
      </c>
      <c r="G4607" s="6">
        <v>45915</v>
      </c>
      <c r="H4607" s="6">
        <v>45871</v>
      </c>
      <c r="I4607" s="7" t="s">
        <v>75</v>
      </c>
      <c r="J4607" s="7" t="s">
        <v>76</v>
      </c>
      <c r="K4607" s="7" t="s">
        <v>44</v>
      </c>
      <c r="L4607" t="s">
        <v>10746</v>
      </c>
      <c r="M4607" s="7" t="s">
        <v>46</v>
      </c>
      <c r="N4607" s="7" t="s">
        <v>47</v>
      </c>
      <c r="O4607" s="9">
        <v>2</v>
      </c>
      <c r="P4607" s="9">
        <v>7544</v>
      </c>
      <c r="Q4607" s="10">
        <v>10506.53</v>
      </c>
      <c r="R4607" s="9">
        <v>15</v>
      </c>
      <c r="S4607" s="10">
        <v>17861.099999999999</v>
      </c>
      <c r="T4607" s="10">
        <v>5925.06</v>
      </c>
      <c r="U4607" s="7" t="s">
        <v>78</v>
      </c>
      <c r="V4607" s="7" t="s">
        <v>69</v>
      </c>
      <c r="W4607" s="9">
        <v>5</v>
      </c>
      <c r="X4607" s="7" t="s">
        <v>79</v>
      </c>
      <c r="Y4607" s="7" t="s">
        <v>21590</v>
      </c>
    </row>
    <row r="4608" spans="1:25" x14ac:dyDescent="0.35">
      <c r="A4608" t="s">
        <v>21591</v>
      </c>
      <c r="B4608" t="s">
        <v>21592</v>
      </c>
      <c r="C4608" s="7" t="s">
        <v>21593</v>
      </c>
      <c r="D4608" s="7" t="s">
        <v>28</v>
      </c>
      <c r="E4608" s="9">
        <v>31</v>
      </c>
      <c r="F4608" s="7" t="s">
        <v>92</v>
      </c>
      <c r="G4608" s="6">
        <v>46023</v>
      </c>
      <c r="H4608" s="6">
        <v>46007</v>
      </c>
      <c r="I4608" s="7" t="s">
        <v>63</v>
      </c>
      <c r="J4608" s="7" t="s">
        <v>64</v>
      </c>
      <c r="K4608" s="7" t="s">
        <v>44</v>
      </c>
      <c r="L4608" t="s">
        <v>4843</v>
      </c>
      <c r="M4608" s="7" t="s">
        <v>46</v>
      </c>
      <c r="N4608" s="7" t="s">
        <v>47</v>
      </c>
      <c r="O4608" s="9">
        <v>1</v>
      </c>
      <c r="P4608" s="9">
        <v>3805</v>
      </c>
      <c r="Q4608" s="10">
        <v>5326.72</v>
      </c>
      <c r="R4608" s="9">
        <v>0</v>
      </c>
      <c r="S4608" s="10">
        <v>5326.72</v>
      </c>
      <c r="T4608" s="10">
        <v>1521.72</v>
      </c>
      <c r="U4608" s="7" t="s">
        <v>78</v>
      </c>
      <c r="V4608" s="7" t="s">
        <v>112</v>
      </c>
      <c r="W4608" s="9">
        <v>2</v>
      </c>
      <c r="X4608" s="7" t="s">
        <v>70</v>
      </c>
      <c r="Y4608" s="7" t="s">
        <v>21594</v>
      </c>
    </row>
    <row r="4609" spans="1:25" x14ac:dyDescent="0.35">
      <c r="A4609" t="s">
        <v>21595</v>
      </c>
      <c r="B4609" t="s">
        <v>21596</v>
      </c>
      <c r="C4609" s="7" t="s">
        <v>21597</v>
      </c>
      <c r="D4609" s="7" t="s">
        <v>28</v>
      </c>
      <c r="E4609" s="9">
        <v>38</v>
      </c>
      <c r="F4609" s="7" t="s">
        <v>29</v>
      </c>
      <c r="G4609" s="6">
        <v>46025</v>
      </c>
      <c r="H4609" s="6">
        <v>45715</v>
      </c>
      <c r="I4609" s="7" t="s">
        <v>55</v>
      </c>
      <c r="J4609" s="7" t="s">
        <v>56</v>
      </c>
      <c r="K4609" s="7" t="s">
        <v>32</v>
      </c>
      <c r="L4609" t="s">
        <v>16413</v>
      </c>
      <c r="M4609" s="7" t="s">
        <v>34</v>
      </c>
      <c r="N4609" s="7" t="s">
        <v>35</v>
      </c>
      <c r="O4609" s="9">
        <v>5</v>
      </c>
      <c r="P4609" s="9">
        <v>21584</v>
      </c>
      <c r="Q4609" s="10">
        <v>29505.54</v>
      </c>
      <c r="R4609" s="9">
        <v>0</v>
      </c>
      <c r="S4609" s="10">
        <v>147527.70000000001</v>
      </c>
      <c r="T4609" s="10">
        <v>39607.699999999997</v>
      </c>
      <c r="U4609" s="7" t="s">
        <v>48</v>
      </c>
      <c r="V4609" s="7" t="s">
        <v>112</v>
      </c>
      <c r="W4609" s="9">
        <v>3</v>
      </c>
      <c r="X4609" s="7" t="s">
        <v>58</v>
      </c>
      <c r="Y4609" s="7" t="s">
        <v>21598</v>
      </c>
    </row>
    <row r="4610" spans="1:25" x14ac:dyDescent="0.35">
      <c r="A4610" t="s">
        <v>21599</v>
      </c>
      <c r="B4610" t="s">
        <v>21600</v>
      </c>
      <c r="C4610" s="7" t="s">
        <v>21601</v>
      </c>
      <c r="D4610" s="7" t="s">
        <v>54</v>
      </c>
      <c r="E4610" s="9">
        <v>39</v>
      </c>
      <c r="F4610" s="7" t="s">
        <v>29</v>
      </c>
      <c r="G4610" s="6">
        <v>46130</v>
      </c>
      <c r="H4610" s="6">
        <v>45759</v>
      </c>
      <c r="I4610" s="7" t="s">
        <v>63</v>
      </c>
      <c r="J4610" s="7" t="s">
        <v>64</v>
      </c>
      <c r="K4610" s="7" t="s">
        <v>32</v>
      </c>
      <c r="L4610" t="s">
        <v>21602</v>
      </c>
      <c r="M4610" s="7" t="s">
        <v>34</v>
      </c>
      <c r="N4610" s="7" t="s">
        <v>35</v>
      </c>
      <c r="O4610" s="9">
        <v>4</v>
      </c>
      <c r="P4610" s="9">
        <v>23185</v>
      </c>
      <c r="Q4610" s="10">
        <v>34454.01</v>
      </c>
      <c r="R4610" s="9">
        <v>15</v>
      </c>
      <c r="S4610" s="10">
        <v>117143.63</v>
      </c>
      <c r="T4610" s="10">
        <v>45076.04</v>
      </c>
      <c r="U4610" s="7" t="s">
        <v>78</v>
      </c>
      <c r="V4610" s="7" t="s">
        <v>154</v>
      </c>
      <c r="W4610" s="9">
        <v>2</v>
      </c>
      <c r="X4610" s="7" t="s">
        <v>70</v>
      </c>
      <c r="Y4610" s="7" t="s">
        <v>21603</v>
      </c>
    </row>
    <row r="4611" spans="1:25" x14ac:dyDescent="0.35">
      <c r="A4611" t="s">
        <v>21604</v>
      </c>
      <c r="B4611" t="s">
        <v>21605</v>
      </c>
      <c r="C4611" s="7" t="s">
        <v>21606</v>
      </c>
      <c r="D4611" s="7" t="s">
        <v>28</v>
      </c>
      <c r="E4611" s="9">
        <v>50</v>
      </c>
      <c r="F4611" s="7" t="s">
        <v>29</v>
      </c>
      <c r="G4611" s="6">
        <v>45770</v>
      </c>
      <c r="H4611" s="6">
        <v>45633</v>
      </c>
      <c r="I4611" s="7" t="s">
        <v>30</v>
      </c>
      <c r="J4611" s="7" t="s">
        <v>43</v>
      </c>
      <c r="K4611" s="7" t="s">
        <v>44</v>
      </c>
      <c r="L4611" t="s">
        <v>21607</v>
      </c>
      <c r="M4611" s="7" t="s">
        <v>46</v>
      </c>
      <c r="N4611" s="7" t="s">
        <v>47</v>
      </c>
      <c r="O4611" s="9">
        <v>1</v>
      </c>
      <c r="P4611" s="9">
        <v>13027</v>
      </c>
      <c r="Q4611" s="10">
        <v>14351.1</v>
      </c>
      <c r="R4611" s="9">
        <v>15</v>
      </c>
      <c r="S4611" s="10">
        <v>12198.43</v>
      </c>
      <c r="T4611" s="10">
        <v>1324.1</v>
      </c>
      <c r="U4611" s="7" t="s">
        <v>48</v>
      </c>
      <c r="V4611" s="7" t="s">
        <v>69</v>
      </c>
      <c r="W4611" s="9">
        <v>1</v>
      </c>
      <c r="X4611" s="7" t="s">
        <v>49</v>
      </c>
      <c r="Y4611" s="7" t="s">
        <v>21608</v>
      </c>
    </row>
    <row r="4612" spans="1:25" x14ac:dyDescent="0.35">
      <c r="A4612" t="s">
        <v>21609</v>
      </c>
      <c r="B4612" t="s">
        <v>21610</v>
      </c>
      <c r="C4612" s="7" t="s">
        <v>21611</v>
      </c>
      <c r="D4612" s="7" t="s">
        <v>54</v>
      </c>
      <c r="E4612" s="9">
        <v>37</v>
      </c>
      <c r="F4612" s="7" t="s">
        <v>29</v>
      </c>
      <c r="G4612" s="6">
        <v>46032</v>
      </c>
      <c r="H4612" s="6">
        <v>46170</v>
      </c>
      <c r="I4612" s="7" t="s">
        <v>75</v>
      </c>
      <c r="J4612" s="7" t="s">
        <v>76</v>
      </c>
      <c r="K4612" s="7" t="s">
        <v>117</v>
      </c>
      <c r="L4612" t="s">
        <v>6940</v>
      </c>
      <c r="M4612" s="7" t="s">
        <v>119</v>
      </c>
      <c r="N4612" s="7" t="s">
        <v>120</v>
      </c>
      <c r="O4612" s="9">
        <v>4</v>
      </c>
      <c r="P4612" s="9">
        <v>18490</v>
      </c>
      <c r="Q4612" s="10">
        <v>24940.75</v>
      </c>
      <c r="R4612" s="9">
        <v>20</v>
      </c>
      <c r="S4612" s="10">
        <v>79810.399999999994</v>
      </c>
      <c r="T4612" s="10">
        <v>25803</v>
      </c>
      <c r="U4612" s="7" t="s">
        <v>126</v>
      </c>
      <c r="V4612" s="7" t="s">
        <v>154</v>
      </c>
      <c r="W4612" s="9">
        <v>1</v>
      </c>
      <c r="X4612" s="7" t="s">
        <v>79</v>
      </c>
      <c r="Y4612" s="7" t="s">
        <v>21612</v>
      </c>
    </row>
    <row r="4613" spans="1:25" x14ac:dyDescent="0.35">
      <c r="A4613" t="s">
        <v>21613</v>
      </c>
      <c r="B4613" t="s">
        <v>21614</v>
      </c>
      <c r="C4613" s="7" t="s">
        <v>21615</v>
      </c>
      <c r="D4613" s="7" t="s">
        <v>54</v>
      </c>
      <c r="E4613" s="9">
        <v>51</v>
      </c>
      <c r="F4613" s="7" t="s">
        <v>29</v>
      </c>
      <c r="G4613" s="6">
        <v>46156</v>
      </c>
      <c r="H4613" s="6">
        <v>45927</v>
      </c>
      <c r="I4613" s="7" t="s">
        <v>55</v>
      </c>
      <c r="J4613" s="7" t="s">
        <v>56</v>
      </c>
      <c r="K4613" s="7" t="s">
        <v>44</v>
      </c>
      <c r="L4613" t="s">
        <v>4727</v>
      </c>
      <c r="M4613" s="7" t="s">
        <v>46</v>
      </c>
      <c r="N4613" s="7" t="s">
        <v>47</v>
      </c>
      <c r="O4613" s="9">
        <v>1</v>
      </c>
      <c r="P4613" s="9">
        <v>20293</v>
      </c>
      <c r="Q4613" s="10">
        <v>25930.9</v>
      </c>
      <c r="R4613" s="9">
        <v>15</v>
      </c>
      <c r="S4613" s="10">
        <v>22041.26</v>
      </c>
      <c r="T4613" s="10">
        <v>5637.9</v>
      </c>
      <c r="U4613" s="7" t="s">
        <v>126</v>
      </c>
      <c r="V4613" s="7" t="s">
        <v>37</v>
      </c>
      <c r="W4613" s="9">
        <v>2</v>
      </c>
      <c r="X4613" s="7" t="s">
        <v>58</v>
      </c>
      <c r="Y4613" s="7" t="s">
        <v>21616</v>
      </c>
    </row>
    <row r="4614" spans="1:25" x14ac:dyDescent="0.35">
      <c r="A4614" t="s">
        <v>21617</v>
      </c>
      <c r="B4614" t="s">
        <v>21618</v>
      </c>
      <c r="C4614" s="7" t="s">
        <v>13207</v>
      </c>
      <c r="D4614" s="7" t="s">
        <v>28</v>
      </c>
      <c r="E4614" s="9">
        <v>23</v>
      </c>
      <c r="F4614" s="7" t="s">
        <v>29</v>
      </c>
      <c r="G4614" s="6">
        <v>46133</v>
      </c>
      <c r="H4614" s="6">
        <v>45966</v>
      </c>
      <c r="I4614" s="7" t="s">
        <v>55</v>
      </c>
      <c r="J4614" s="7" t="s">
        <v>56</v>
      </c>
      <c r="K4614" s="7" t="s">
        <v>117</v>
      </c>
      <c r="L4614" t="s">
        <v>21619</v>
      </c>
      <c r="M4614" s="7" t="s">
        <v>119</v>
      </c>
      <c r="N4614" s="7" t="s">
        <v>120</v>
      </c>
      <c r="O4614" s="9">
        <v>4</v>
      </c>
      <c r="P4614" s="9">
        <v>7707</v>
      </c>
      <c r="Q4614" s="10">
        <v>8526.9699999999993</v>
      </c>
      <c r="R4614" s="9">
        <v>15</v>
      </c>
      <c r="S4614" s="10">
        <v>28991.7</v>
      </c>
      <c r="T4614" s="10">
        <v>3279.88</v>
      </c>
      <c r="U4614" s="7" t="s">
        <v>48</v>
      </c>
      <c r="V4614" s="7" t="s">
        <v>112</v>
      </c>
      <c r="W4614" s="9">
        <v>3</v>
      </c>
      <c r="X4614" s="7" t="s">
        <v>58</v>
      </c>
      <c r="Y4614" s="7" t="s">
        <v>21620</v>
      </c>
    </row>
    <row r="4615" spans="1:25" x14ac:dyDescent="0.35">
      <c r="A4615" t="s">
        <v>21621</v>
      </c>
      <c r="B4615" t="s">
        <v>21622</v>
      </c>
      <c r="C4615" s="7" t="s">
        <v>21623</v>
      </c>
      <c r="D4615" s="7" t="s">
        <v>54</v>
      </c>
      <c r="E4615" s="9">
        <v>45</v>
      </c>
      <c r="F4615" s="7" t="s">
        <v>29</v>
      </c>
      <c r="G4615" s="6">
        <v>45680</v>
      </c>
      <c r="H4615" s="6">
        <v>46107</v>
      </c>
      <c r="I4615" s="7" t="s">
        <v>84</v>
      </c>
      <c r="J4615" s="7" t="s">
        <v>85</v>
      </c>
      <c r="K4615" s="7" t="s">
        <v>44</v>
      </c>
      <c r="L4615" t="s">
        <v>8812</v>
      </c>
      <c r="M4615" s="7" t="s">
        <v>46</v>
      </c>
      <c r="N4615" s="7" t="s">
        <v>47</v>
      </c>
      <c r="O4615" s="9">
        <v>3</v>
      </c>
      <c r="P4615" s="9">
        <v>4352</v>
      </c>
      <c r="Q4615" s="10">
        <v>5114.84</v>
      </c>
      <c r="R4615" s="9">
        <v>10</v>
      </c>
      <c r="S4615" s="10">
        <v>13810.07</v>
      </c>
      <c r="T4615" s="10">
        <v>2288.52</v>
      </c>
      <c r="U4615" s="7" t="s">
        <v>48</v>
      </c>
      <c r="V4615" s="7" t="s">
        <v>69</v>
      </c>
      <c r="W4615" s="9">
        <v>1</v>
      </c>
      <c r="X4615" s="7" t="s">
        <v>87</v>
      </c>
      <c r="Y4615" s="7" t="s">
        <v>21624</v>
      </c>
    </row>
    <row r="4616" spans="1:25" x14ac:dyDescent="0.35">
      <c r="A4616" t="s">
        <v>21625</v>
      </c>
      <c r="B4616" t="s">
        <v>21626</v>
      </c>
      <c r="C4616" s="7" t="s">
        <v>21627</v>
      </c>
      <c r="D4616" s="7" t="s">
        <v>28</v>
      </c>
      <c r="E4616" s="9">
        <v>34</v>
      </c>
      <c r="F4616" s="7" t="s">
        <v>29</v>
      </c>
      <c r="G4616" s="6">
        <v>45864</v>
      </c>
      <c r="H4616" s="6">
        <v>46190</v>
      </c>
      <c r="I4616" s="7" t="s">
        <v>63</v>
      </c>
      <c r="J4616" s="7" t="s">
        <v>64</v>
      </c>
      <c r="K4616" s="7" t="s">
        <v>32</v>
      </c>
      <c r="L4616" t="s">
        <v>17029</v>
      </c>
      <c r="M4616" s="7" t="s">
        <v>34</v>
      </c>
      <c r="N4616" s="7" t="s">
        <v>35</v>
      </c>
      <c r="O4616" s="9">
        <v>3</v>
      </c>
      <c r="P4616" s="9">
        <v>13124</v>
      </c>
      <c r="Q4616" s="10">
        <v>15063.76</v>
      </c>
      <c r="R4616" s="9">
        <v>20</v>
      </c>
      <c r="S4616" s="10">
        <v>36153.019999999997</v>
      </c>
      <c r="T4616" s="10">
        <v>5819.28</v>
      </c>
      <c r="U4616" s="7" t="s">
        <v>36</v>
      </c>
      <c r="V4616" s="7" t="s">
        <v>112</v>
      </c>
      <c r="W4616" s="9">
        <v>5</v>
      </c>
      <c r="X4616" s="7" t="s">
        <v>70</v>
      </c>
      <c r="Y4616" s="7" t="s">
        <v>21628</v>
      </c>
    </row>
    <row r="4617" spans="1:25" x14ac:dyDescent="0.35">
      <c r="A4617" t="s">
        <v>21629</v>
      </c>
      <c r="B4617" t="s">
        <v>21630</v>
      </c>
      <c r="C4617" s="7" t="s">
        <v>21631</v>
      </c>
      <c r="D4617" s="7" t="s">
        <v>54</v>
      </c>
      <c r="E4617" s="9">
        <v>29</v>
      </c>
      <c r="F4617" s="7" t="s">
        <v>92</v>
      </c>
      <c r="G4617" s="6">
        <v>45785</v>
      </c>
      <c r="H4617" s="6">
        <v>46115</v>
      </c>
      <c r="I4617" s="7" t="s">
        <v>84</v>
      </c>
      <c r="J4617" s="7" t="s">
        <v>85</v>
      </c>
      <c r="K4617" s="7" t="s">
        <v>65</v>
      </c>
      <c r="L4617" t="s">
        <v>21632</v>
      </c>
      <c r="M4617" s="7" t="s">
        <v>67</v>
      </c>
      <c r="N4617" s="7" t="s">
        <v>68</v>
      </c>
      <c r="O4617" s="9">
        <v>2</v>
      </c>
      <c r="P4617" s="9">
        <v>15116</v>
      </c>
      <c r="Q4617" s="10">
        <v>22673.25</v>
      </c>
      <c r="R4617" s="9">
        <v>0</v>
      </c>
      <c r="S4617" s="10">
        <v>45346.5</v>
      </c>
      <c r="T4617" s="10">
        <v>15114.5</v>
      </c>
      <c r="U4617" s="7" t="s">
        <v>48</v>
      </c>
      <c r="V4617" s="7" t="s">
        <v>37</v>
      </c>
      <c r="W4617" s="9">
        <v>3</v>
      </c>
      <c r="X4617" s="7" t="s">
        <v>87</v>
      </c>
      <c r="Y4617" s="7" t="s">
        <v>21633</v>
      </c>
    </row>
    <row r="4618" spans="1:25" x14ac:dyDescent="0.35">
      <c r="A4618" t="s">
        <v>21634</v>
      </c>
      <c r="B4618" t="s">
        <v>21635</v>
      </c>
      <c r="C4618" s="7" t="s">
        <v>21636</v>
      </c>
      <c r="D4618" s="7" t="s">
        <v>28</v>
      </c>
      <c r="E4618" s="9">
        <v>31</v>
      </c>
      <c r="F4618" s="7" t="s">
        <v>92</v>
      </c>
      <c r="G4618" s="6">
        <v>45541</v>
      </c>
      <c r="H4618" s="6">
        <v>45622</v>
      </c>
      <c r="I4618" s="7" t="s">
        <v>75</v>
      </c>
      <c r="J4618" s="7" t="s">
        <v>76</v>
      </c>
      <c r="K4618" s="7" t="s">
        <v>32</v>
      </c>
      <c r="L4618" t="s">
        <v>21637</v>
      </c>
      <c r="M4618" s="7" t="s">
        <v>34</v>
      </c>
      <c r="N4618" s="7" t="s">
        <v>35</v>
      </c>
      <c r="O4618" s="9">
        <v>1</v>
      </c>
      <c r="P4618" s="9">
        <v>6353</v>
      </c>
      <c r="Q4618" s="10">
        <v>8741.91</v>
      </c>
      <c r="R4618" s="9">
        <v>20</v>
      </c>
      <c r="S4618" s="10">
        <v>6993.53</v>
      </c>
      <c r="T4618" s="10">
        <v>2388.91</v>
      </c>
      <c r="U4618" s="7" t="s">
        <v>48</v>
      </c>
      <c r="V4618" s="7" t="s">
        <v>37</v>
      </c>
      <c r="W4618" s="9">
        <v>5</v>
      </c>
      <c r="X4618" s="7" t="s">
        <v>79</v>
      </c>
      <c r="Y4618" s="7" t="s">
        <v>21638</v>
      </c>
    </row>
    <row r="4619" spans="1:25" x14ac:dyDescent="0.35">
      <c r="A4619" t="s">
        <v>21639</v>
      </c>
      <c r="B4619" t="s">
        <v>21640</v>
      </c>
      <c r="C4619" s="7" t="s">
        <v>21641</v>
      </c>
      <c r="D4619" s="7" t="s">
        <v>54</v>
      </c>
      <c r="E4619" s="9">
        <v>50</v>
      </c>
      <c r="F4619" s="7" t="s">
        <v>29</v>
      </c>
      <c r="G4619" s="6">
        <v>46107</v>
      </c>
      <c r="H4619" s="6">
        <v>46041</v>
      </c>
      <c r="I4619" s="7" t="s">
        <v>55</v>
      </c>
      <c r="J4619" s="7" t="s">
        <v>56</v>
      </c>
      <c r="K4619" s="7" t="s">
        <v>93</v>
      </c>
      <c r="L4619" t="s">
        <v>21642</v>
      </c>
      <c r="M4619" s="7" t="s">
        <v>95</v>
      </c>
      <c r="N4619" s="7" t="s">
        <v>96</v>
      </c>
      <c r="O4619" s="9">
        <v>1</v>
      </c>
      <c r="P4619" s="9">
        <v>922</v>
      </c>
      <c r="Q4619" s="10">
        <v>1288.1199999999999</v>
      </c>
      <c r="R4619" s="9">
        <v>10</v>
      </c>
      <c r="S4619" s="10">
        <v>1159.31</v>
      </c>
      <c r="T4619" s="10">
        <v>366.12</v>
      </c>
      <c r="U4619" s="7" t="s">
        <v>126</v>
      </c>
      <c r="V4619" s="7" t="s">
        <v>154</v>
      </c>
      <c r="W4619" s="9">
        <v>4</v>
      </c>
      <c r="X4619" s="7" t="s">
        <v>58</v>
      </c>
      <c r="Y4619" s="7" t="s">
        <v>21643</v>
      </c>
    </row>
    <row r="4620" spans="1:25" x14ac:dyDescent="0.35">
      <c r="A4620" t="s">
        <v>21644</v>
      </c>
      <c r="B4620" t="s">
        <v>21645</v>
      </c>
      <c r="C4620" s="7" t="s">
        <v>21646</v>
      </c>
      <c r="D4620" s="7" t="s">
        <v>28</v>
      </c>
      <c r="E4620" s="9">
        <v>22</v>
      </c>
      <c r="F4620" s="7" t="s">
        <v>92</v>
      </c>
      <c r="G4620" s="6">
        <v>46073</v>
      </c>
      <c r="H4620" s="6">
        <v>45528</v>
      </c>
      <c r="I4620" s="7" t="s">
        <v>30</v>
      </c>
      <c r="J4620" s="7" t="s">
        <v>43</v>
      </c>
      <c r="K4620" s="7" t="s">
        <v>65</v>
      </c>
      <c r="L4620" t="s">
        <v>21647</v>
      </c>
      <c r="M4620" s="7" t="s">
        <v>67</v>
      </c>
      <c r="N4620" s="7" t="s">
        <v>68</v>
      </c>
      <c r="O4620" s="9">
        <v>5</v>
      </c>
      <c r="P4620" s="9">
        <v>18718</v>
      </c>
      <c r="Q4620" s="10">
        <v>23569.279999999999</v>
      </c>
      <c r="R4620" s="9">
        <v>20</v>
      </c>
      <c r="S4620" s="10">
        <v>94277.119999999995</v>
      </c>
      <c r="T4620" s="10">
        <v>24256.400000000001</v>
      </c>
      <c r="U4620" s="7" t="s">
        <v>78</v>
      </c>
      <c r="V4620" s="7" t="s">
        <v>37</v>
      </c>
      <c r="W4620" s="9">
        <v>2</v>
      </c>
      <c r="X4620" s="7" t="s">
        <v>49</v>
      </c>
      <c r="Y4620" s="7" t="s">
        <v>1199</v>
      </c>
    </row>
    <row r="4621" spans="1:25" x14ac:dyDescent="0.35">
      <c r="A4621" t="s">
        <v>21648</v>
      </c>
      <c r="B4621" t="s">
        <v>21649</v>
      </c>
      <c r="C4621" s="7" t="s">
        <v>21650</v>
      </c>
      <c r="D4621" s="7" t="s">
        <v>54</v>
      </c>
      <c r="E4621" s="9">
        <v>39</v>
      </c>
      <c r="F4621" s="7" t="s">
        <v>92</v>
      </c>
      <c r="G4621" s="6">
        <v>45525</v>
      </c>
      <c r="H4621" s="6">
        <v>45929</v>
      </c>
      <c r="I4621" s="7" t="s">
        <v>63</v>
      </c>
      <c r="J4621" s="7" t="s">
        <v>64</v>
      </c>
      <c r="K4621" s="7" t="s">
        <v>117</v>
      </c>
      <c r="L4621" t="s">
        <v>21651</v>
      </c>
      <c r="M4621" s="7" t="s">
        <v>119</v>
      </c>
      <c r="N4621" s="7" t="s">
        <v>120</v>
      </c>
      <c r="O4621" s="9">
        <v>2</v>
      </c>
      <c r="P4621" s="9">
        <v>23918</v>
      </c>
      <c r="Q4621" s="10">
        <v>33247.29</v>
      </c>
      <c r="R4621" s="9">
        <v>5</v>
      </c>
      <c r="S4621" s="10">
        <v>63169.85</v>
      </c>
      <c r="T4621" s="10">
        <v>18658.580000000002</v>
      </c>
      <c r="U4621" s="7" t="s">
        <v>48</v>
      </c>
      <c r="V4621" s="7" t="s">
        <v>112</v>
      </c>
      <c r="W4621" s="9">
        <v>3</v>
      </c>
      <c r="X4621" s="7" t="s">
        <v>70</v>
      </c>
      <c r="Y4621" s="7" t="s">
        <v>21652</v>
      </c>
    </row>
    <row r="4622" spans="1:25" x14ac:dyDescent="0.35">
      <c r="A4622" t="s">
        <v>21653</v>
      </c>
      <c r="B4622" t="s">
        <v>21654</v>
      </c>
      <c r="C4622" s="7" t="s">
        <v>21655</v>
      </c>
      <c r="D4622" s="7" t="s">
        <v>28</v>
      </c>
      <c r="E4622" s="9">
        <v>60</v>
      </c>
      <c r="F4622" s="7" t="s">
        <v>29</v>
      </c>
      <c r="G4622" s="6">
        <v>45954</v>
      </c>
      <c r="H4622" s="6">
        <v>45552</v>
      </c>
      <c r="I4622" s="7" t="s">
        <v>63</v>
      </c>
      <c r="J4622" s="7" t="s">
        <v>64</v>
      </c>
      <c r="K4622" s="7" t="s">
        <v>93</v>
      </c>
      <c r="L4622" t="s">
        <v>21656</v>
      </c>
      <c r="M4622" s="7" t="s">
        <v>95</v>
      </c>
      <c r="N4622" s="7" t="s">
        <v>96</v>
      </c>
      <c r="O4622" s="9">
        <v>5</v>
      </c>
      <c r="P4622" s="9">
        <v>4211</v>
      </c>
      <c r="Q4622" s="10">
        <v>6212.89</v>
      </c>
      <c r="R4622" s="9">
        <v>5</v>
      </c>
      <c r="S4622" s="10">
        <v>29511.23</v>
      </c>
      <c r="T4622" s="10">
        <v>10009.450000000001</v>
      </c>
      <c r="U4622" s="7" t="s">
        <v>126</v>
      </c>
      <c r="V4622" s="7" t="s">
        <v>37</v>
      </c>
      <c r="W4622" s="9">
        <v>3</v>
      </c>
      <c r="X4622" s="7" t="s">
        <v>70</v>
      </c>
      <c r="Y4622" s="7" t="s">
        <v>21657</v>
      </c>
    </row>
    <row r="4623" spans="1:25" x14ac:dyDescent="0.35">
      <c r="A4623" t="s">
        <v>21658</v>
      </c>
      <c r="B4623" t="s">
        <v>21659</v>
      </c>
      <c r="C4623" s="7" t="s">
        <v>3719</v>
      </c>
      <c r="D4623" s="7" t="s">
        <v>54</v>
      </c>
      <c r="E4623" s="9">
        <v>29</v>
      </c>
      <c r="F4623" s="7" t="s">
        <v>92</v>
      </c>
      <c r="G4623" s="6">
        <v>45729</v>
      </c>
      <c r="H4623" s="6">
        <v>45917</v>
      </c>
      <c r="I4623" s="7" t="s">
        <v>30</v>
      </c>
      <c r="J4623" s="7" t="s">
        <v>43</v>
      </c>
      <c r="K4623" s="7" t="s">
        <v>93</v>
      </c>
      <c r="L4623" t="s">
        <v>21660</v>
      </c>
      <c r="M4623" s="7" t="s">
        <v>132</v>
      </c>
      <c r="N4623" s="7" t="s">
        <v>133</v>
      </c>
      <c r="O4623" s="9">
        <v>4</v>
      </c>
      <c r="P4623" s="9">
        <v>9890</v>
      </c>
      <c r="Q4623" s="10">
        <v>12378.88</v>
      </c>
      <c r="R4623" s="9">
        <v>20</v>
      </c>
      <c r="S4623" s="10">
        <v>39612.42</v>
      </c>
      <c r="T4623" s="10">
        <v>9955.52</v>
      </c>
      <c r="U4623" s="7" t="s">
        <v>48</v>
      </c>
      <c r="V4623" s="7" t="s">
        <v>112</v>
      </c>
      <c r="W4623" s="9">
        <v>5</v>
      </c>
      <c r="X4623" s="7" t="s">
        <v>49</v>
      </c>
      <c r="Y4623" s="7" t="s">
        <v>21661</v>
      </c>
    </row>
    <row r="4624" spans="1:25" x14ac:dyDescent="0.35">
      <c r="A4624" t="s">
        <v>21662</v>
      </c>
      <c r="B4624" t="s">
        <v>21663</v>
      </c>
      <c r="C4624" s="7" t="s">
        <v>21664</v>
      </c>
      <c r="D4624" s="7" t="s">
        <v>28</v>
      </c>
      <c r="E4624" s="9">
        <v>34</v>
      </c>
      <c r="F4624" s="7" t="s">
        <v>29</v>
      </c>
      <c r="G4624" s="6">
        <v>45936</v>
      </c>
      <c r="H4624" s="6">
        <v>45900</v>
      </c>
      <c r="I4624" s="7" t="s">
        <v>75</v>
      </c>
      <c r="J4624" s="7" t="s">
        <v>76</v>
      </c>
      <c r="K4624" s="7" t="s">
        <v>44</v>
      </c>
      <c r="L4624" t="s">
        <v>19972</v>
      </c>
      <c r="M4624" s="7" t="s">
        <v>46</v>
      </c>
      <c r="N4624" s="7" t="s">
        <v>47</v>
      </c>
      <c r="O4624" s="9">
        <v>2</v>
      </c>
      <c r="P4624" s="9">
        <v>19576</v>
      </c>
      <c r="Q4624" s="10">
        <v>27415.39</v>
      </c>
      <c r="R4624" s="9">
        <v>20</v>
      </c>
      <c r="S4624" s="10">
        <v>43864.62</v>
      </c>
      <c r="T4624" s="10">
        <v>15678.78</v>
      </c>
      <c r="U4624" s="7" t="s">
        <v>78</v>
      </c>
      <c r="V4624" s="7" t="s">
        <v>69</v>
      </c>
      <c r="W4624" s="9">
        <v>5</v>
      </c>
      <c r="X4624" s="7" t="s">
        <v>79</v>
      </c>
      <c r="Y4624" s="7" t="s">
        <v>21665</v>
      </c>
    </row>
    <row r="4625" spans="1:25" x14ac:dyDescent="0.35">
      <c r="A4625" t="s">
        <v>21666</v>
      </c>
      <c r="B4625" t="s">
        <v>21667</v>
      </c>
      <c r="C4625" s="7" t="s">
        <v>21668</v>
      </c>
      <c r="D4625" s="7" t="s">
        <v>28</v>
      </c>
      <c r="E4625" s="9">
        <v>29</v>
      </c>
      <c r="F4625" s="7" t="s">
        <v>92</v>
      </c>
      <c r="G4625" s="6">
        <v>46026</v>
      </c>
      <c r="H4625" s="6">
        <v>45681</v>
      </c>
      <c r="I4625" s="7" t="s">
        <v>30</v>
      </c>
      <c r="J4625" s="7" t="s">
        <v>31</v>
      </c>
      <c r="K4625" s="7" t="s">
        <v>32</v>
      </c>
      <c r="L4625" t="s">
        <v>21669</v>
      </c>
      <c r="M4625" s="7" t="s">
        <v>34</v>
      </c>
      <c r="N4625" s="7" t="s">
        <v>35</v>
      </c>
      <c r="O4625" s="9">
        <v>4</v>
      </c>
      <c r="P4625" s="9">
        <v>2707</v>
      </c>
      <c r="Q4625" s="10">
        <v>3415.77</v>
      </c>
      <c r="R4625" s="9">
        <v>5</v>
      </c>
      <c r="S4625" s="10">
        <v>12979.93</v>
      </c>
      <c r="T4625" s="10">
        <v>2835.08</v>
      </c>
      <c r="U4625" s="7" t="s">
        <v>78</v>
      </c>
      <c r="V4625" s="7" t="s">
        <v>69</v>
      </c>
      <c r="W4625" s="9">
        <v>3</v>
      </c>
      <c r="X4625" s="7" t="s">
        <v>38</v>
      </c>
      <c r="Y4625" s="7" t="s">
        <v>21670</v>
      </c>
    </row>
    <row r="4626" spans="1:25" x14ac:dyDescent="0.35">
      <c r="A4626" t="s">
        <v>21671</v>
      </c>
      <c r="B4626" t="s">
        <v>21672</v>
      </c>
      <c r="C4626" s="7" t="s">
        <v>21673</v>
      </c>
      <c r="D4626" s="7" t="s">
        <v>54</v>
      </c>
      <c r="E4626" s="9">
        <v>37</v>
      </c>
      <c r="F4626" s="7" t="s">
        <v>29</v>
      </c>
      <c r="G4626" s="6">
        <v>45573</v>
      </c>
      <c r="H4626" s="6">
        <v>46112</v>
      </c>
      <c r="I4626" s="7" t="s">
        <v>63</v>
      </c>
      <c r="J4626" s="7" t="s">
        <v>64</v>
      </c>
      <c r="K4626" s="7" t="s">
        <v>93</v>
      </c>
      <c r="L4626" t="s">
        <v>2359</v>
      </c>
      <c r="M4626" s="7" t="s">
        <v>95</v>
      </c>
      <c r="N4626" s="7" t="s">
        <v>96</v>
      </c>
      <c r="O4626" s="9">
        <v>4</v>
      </c>
      <c r="P4626" s="9">
        <v>22701</v>
      </c>
      <c r="Q4626" s="10">
        <v>25730.03</v>
      </c>
      <c r="R4626" s="9">
        <v>20</v>
      </c>
      <c r="S4626" s="10">
        <v>82336.100000000006</v>
      </c>
      <c r="T4626" s="10">
        <v>12116.12</v>
      </c>
      <c r="U4626" s="7" t="s">
        <v>48</v>
      </c>
      <c r="V4626" s="7" t="s">
        <v>69</v>
      </c>
      <c r="W4626" s="9">
        <v>5</v>
      </c>
      <c r="X4626" s="7" t="s">
        <v>70</v>
      </c>
      <c r="Y4626" s="7" t="s">
        <v>21674</v>
      </c>
    </row>
    <row r="4627" spans="1:25" x14ac:dyDescent="0.35">
      <c r="A4627" t="s">
        <v>21675</v>
      </c>
      <c r="B4627" t="s">
        <v>21676</v>
      </c>
      <c r="C4627" s="7" t="s">
        <v>21677</v>
      </c>
      <c r="D4627" s="7" t="s">
        <v>28</v>
      </c>
      <c r="E4627" s="9">
        <v>60</v>
      </c>
      <c r="F4627" s="7" t="s">
        <v>92</v>
      </c>
      <c r="G4627" s="6">
        <v>46143</v>
      </c>
      <c r="H4627" s="6">
        <v>45996</v>
      </c>
      <c r="I4627" s="7" t="s">
        <v>63</v>
      </c>
      <c r="J4627" s="7" t="s">
        <v>64</v>
      </c>
      <c r="K4627" s="7" t="s">
        <v>93</v>
      </c>
      <c r="L4627" t="s">
        <v>20390</v>
      </c>
      <c r="M4627" s="7" t="s">
        <v>132</v>
      </c>
      <c r="N4627" s="7" t="s">
        <v>133</v>
      </c>
      <c r="O4627" s="9">
        <v>5</v>
      </c>
      <c r="P4627" s="9">
        <v>28866</v>
      </c>
      <c r="Q4627" s="10">
        <v>35576.82</v>
      </c>
      <c r="R4627" s="9">
        <v>0</v>
      </c>
      <c r="S4627" s="10">
        <v>177884.1</v>
      </c>
      <c r="T4627" s="10">
        <v>33554.1</v>
      </c>
      <c r="U4627" s="7" t="s">
        <v>78</v>
      </c>
      <c r="V4627" s="7" t="s">
        <v>154</v>
      </c>
      <c r="W4627" s="9">
        <v>3</v>
      </c>
      <c r="X4627" s="7" t="s">
        <v>70</v>
      </c>
      <c r="Y4627" s="7" t="s">
        <v>21678</v>
      </c>
    </row>
    <row r="4628" spans="1:25" x14ac:dyDescent="0.35">
      <c r="A4628" t="s">
        <v>21679</v>
      </c>
      <c r="B4628" t="s">
        <v>21680</v>
      </c>
      <c r="C4628" s="7" t="s">
        <v>21681</v>
      </c>
      <c r="D4628" s="7" t="s">
        <v>54</v>
      </c>
      <c r="E4628" s="9">
        <v>21</v>
      </c>
      <c r="F4628" s="7" t="s">
        <v>29</v>
      </c>
      <c r="G4628" s="6">
        <v>45569</v>
      </c>
      <c r="H4628" s="6">
        <v>45653</v>
      </c>
      <c r="I4628" s="7" t="s">
        <v>55</v>
      </c>
      <c r="J4628" s="7" t="s">
        <v>56</v>
      </c>
      <c r="K4628" s="7" t="s">
        <v>117</v>
      </c>
      <c r="L4628" t="s">
        <v>2785</v>
      </c>
      <c r="M4628" s="7" t="s">
        <v>119</v>
      </c>
      <c r="N4628" s="7" t="s">
        <v>120</v>
      </c>
      <c r="O4628" s="9">
        <v>2</v>
      </c>
      <c r="P4628" s="9">
        <v>9188</v>
      </c>
      <c r="Q4628" s="10">
        <v>13087.3</v>
      </c>
      <c r="R4628" s="9">
        <v>5</v>
      </c>
      <c r="S4628" s="10">
        <v>24865.87</v>
      </c>
      <c r="T4628" s="10">
        <v>7798.6</v>
      </c>
      <c r="U4628" s="7" t="s">
        <v>36</v>
      </c>
      <c r="V4628" s="7" t="s">
        <v>37</v>
      </c>
      <c r="W4628" s="9">
        <v>1</v>
      </c>
      <c r="X4628" s="7" t="s">
        <v>58</v>
      </c>
      <c r="Y4628" s="7" t="s">
        <v>21682</v>
      </c>
    </row>
    <row r="4629" spans="1:25" x14ac:dyDescent="0.35">
      <c r="A4629" t="s">
        <v>21683</v>
      </c>
      <c r="B4629" t="s">
        <v>21684</v>
      </c>
      <c r="C4629" s="7" t="s">
        <v>21685</v>
      </c>
      <c r="D4629" s="7" t="s">
        <v>28</v>
      </c>
      <c r="E4629" s="9">
        <v>53</v>
      </c>
      <c r="F4629" s="7" t="s">
        <v>92</v>
      </c>
      <c r="G4629" s="6">
        <v>46178</v>
      </c>
      <c r="H4629" s="6">
        <v>45711</v>
      </c>
      <c r="I4629" s="7" t="s">
        <v>75</v>
      </c>
      <c r="J4629" s="7" t="s">
        <v>76</v>
      </c>
      <c r="K4629" s="7" t="s">
        <v>117</v>
      </c>
      <c r="L4629" t="s">
        <v>3476</v>
      </c>
      <c r="M4629" s="7" t="s">
        <v>119</v>
      </c>
      <c r="N4629" s="7" t="s">
        <v>120</v>
      </c>
      <c r="O4629" s="9">
        <v>2</v>
      </c>
      <c r="P4629" s="9">
        <v>27331</v>
      </c>
      <c r="Q4629" s="10">
        <v>31955.71</v>
      </c>
      <c r="R4629" s="9">
        <v>0</v>
      </c>
      <c r="S4629" s="10">
        <v>63911.42</v>
      </c>
      <c r="T4629" s="10">
        <v>9249.42</v>
      </c>
      <c r="U4629" s="7" t="s">
        <v>36</v>
      </c>
      <c r="V4629" s="7" t="s">
        <v>37</v>
      </c>
      <c r="W4629" s="9">
        <v>1</v>
      </c>
      <c r="X4629" s="7" t="s">
        <v>79</v>
      </c>
      <c r="Y4629" s="7" t="s">
        <v>21686</v>
      </c>
    </row>
    <row r="4630" spans="1:25" x14ac:dyDescent="0.35">
      <c r="A4630" t="s">
        <v>21687</v>
      </c>
      <c r="B4630" t="s">
        <v>21688</v>
      </c>
      <c r="C4630" s="7" t="s">
        <v>21689</v>
      </c>
      <c r="D4630" s="7" t="s">
        <v>28</v>
      </c>
      <c r="E4630" s="9">
        <v>34</v>
      </c>
      <c r="F4630" s="7" t="s">
        <v>29</v>
      </c>
      <c r="G4630" s="6">
        <v>45495</v>
      </c>
      <c r="H4630" s="6">
        <v>45548</v>
      </c>
      <c r="I4630" s="7" t="s">
        <v>55</v>
      </c>
      <c r="J4630" s="7" t="s">
        <v>56</v>
      </c>
      <c r="K4630" s="7" t="s">
        <v>32</v>
      </c>
      <c r="L4630" t="s">
        <v>21690</v>
      </c>
      <c r="M4630" s="7" t="s">
        <v>34</v>
      </c>
      <c r="N4630" s="7" t="s">
        <v>35</v>
      </c>
      <c r="O4630" s="9">
        <v>3</v>
      </c>
      <c r="P4630" s="9">
        <v>244</v>
      </c>
      <c r="Q4630" s="10">
        <v>317.91000000000003</v>
      </c>
      <c r="R4630" s="9">
        <v>0</v>
      </c>
      <c r="S4630" s="10">
        <v>953.73</v>
      </c>
      <c r="T4630" s="10">
        <v>221.73</v>
      </c>
      <c r="U4630" s="7" t="s">
        <v>36</v>
      </c>
      <c r="V4630" s="7" t="s">
        <v>154</v>
      </c>
      <c r="W4630" s="9">
        <v>1</v>
      </c>
      <c r="X4630" s="7" t="s">
        <v>58</v>
      </c>
      <c r="Y4630" s="7" t="s">
        <v>11838</v>
      </c>
    </row>
    <row r="4631" spans="1:25" x14ac:dyDescent="0.35">
      <c r="A4631" t="s">
        <v>21691</v>
      </c>
      <c r="B4631" t="s">
        <v>21692</v>
      </c>
      <c r="C4631" s="7" t="s">
        <v>6794</v>
      </c>
      <c r="D4631" s="7" t="s">
        <v>28</v>
      </c>
      <c r="E4631" s="9">
        <v>28</v>
      </c>
      <c r="F4631" s="7" t="s">
        <v>92</v>
      </c>
      <c r="G4631" s="6">
        <v>45796</v>
      </c>
      <c r="H4631" s="6">
        <v>45860</v>
      </c>
      <c r="I4631" s="7" t="s">
        <v>63</v>
      </c>
      <c r="J4631" s="7" t="s">
        <v>64</v>
      </c>
      <c r="K4631" s="7" t="s">
        <v>44</v>
      </c>
      <c r="L4631" t="s">
        <v>2190</v>
      </c>
      <c r="M4631" s="7" t="s">
        <v>46</v>
      </c>
      <c r="N4631" s="7" t="s">
        <v>47</v>
      </c>
      <c r="O4631" s="9">
        <v>2</v>
      </c>
      <c r="P4631" s="9">
        <v>13528</v>
      </c>
      <c r="Q4631" s="10">
        <v>17526.689999999999</v>
      </c>
      <c r="R4631" s="9">
        <v>0</v>
      </c>
      <c r="S4631" s="10">
        <v>35053.379999999997</v>
      </c>
      <c r="T4631" s="10">
        <v>7997.38</v>
      </c>
      <c r="U4631" s="7" t="s">
        <v>78</v>
      </c>
      <c r="V4631" s="7" t="s">
        <v>69</v>
      </c>
      <c r="X4631" s="7" t="s">
        <v>70</v>
      </c>
      <c r="Y4631" s="7" t="s">
        <v>21693</v>
      </c>
    </row>
    <row r="4632" spans="1:25" x14ac:dyDescent="0.35">
      <c r="A4632" t="s">
        <v>21694</v>
      </c>
      <c r="B4632" t="s">
        <v>21695</v>
      </c>
      <c r="C4632" s="7" t="s">
        <v>6505</v>
      </c>
      <c r="D4632" s="7" t="s">
        <v>54</v>
      </c>
      <c r="E4632" s="9">
        <v>19</v>
      </c>
      <c r="F4632" s="7" t="s">
        <v>29</v>
      </c>
      <c r="G4632" s="6">
        <v>45515</v>
      </c>
      <c r="H4632" s="6">
        <v>46025</v>
      </c>
      <c r="I4632" s="7" t="s">
        <v>55</v>
      </c>
      <c r="J4632" s="7" t="s">
        <v>56</v>
      </c>
      <c r="K4632" s="7" t="s">
        <v>44</v>
      </c>
      <c r="L4632" t="s">
        <v>5049</v>
      </c>
      <c r="M4632" s="7" t="s">
        <v>46</v>
      </c>
      <c r="N4632" s="7" t="s">
        <v>47</v>
      </c>
      <c r="O4632" s="9">
        <v>3</v>
      </c>
      <c r="P4632" s="9">
        <v>22149</v>
      </c>
      <c r="Q4632" s="10">
        <v>25613.08</v>
      </c>
      <c r="R4632" s="9">
        <v>10</v>
      </c>
      <c r="S4632" s="10">
        <v>69155.320000000007</v>
      </c>
      <c r="T4632" s="10">
        <v>10392.24</v>
      </c>
      <c r="U4632" s="7" t="s">
        <v>36</v>
      </c>
      <c r="V4632" s="7" t="s">
        <v>112</v>
      </c>
      <c r="W4632" s="9">
        <v>3</v>
      </c>
      <c r="X4632" s="7" t="s">
        <v>58</v>
      </c>
      <c r="Y4632" s="7" t="s">
        <v>8196</v>
      </c>
    </row>
    <row r="4633" spans="1:25" x14ac:dyDescent="0.35">
      <c r="A4633" t="s">
        <v>21696</v>
      </c>
      <c r="B4633" t="s">
        <v>21697</v>
      </c>
      <c r="C4633" s="7" t="s">
        <v>21698</v>
      </c>
      <c r="D4633" s="7" t="s">
        <v>28</v>
      </c>
      <c r="E4633" s="9">
        <v>43</v>
      </c>
      <c r="F4633" s="7" t="s">
        <v>92</v>
      </c>
      <c r="G4633" s="6">
        <v>45768</v>
      </c>
      <c r="H4633" s="6">
        <v>46186</v>
      </c>
      <c r="I4633" s="7" t="s">
        <v>63</v>
      </c>
      <c r="J4633" s="7" t="s">
        <v>64</v>
      </c>
      <c r="K4633" s="7" t="s">
        <v>117</v>
      </c>
      <c r="L4633" t="s">
        <v>21699</v>
      </c>
      <c r="M4633" s="7" t="s">
        <v>119</v>
      </c>
      <c r="N4633" s="7" t="s">
        <v>120</v>
      </c>
      <c r="O4633" s="9">
        <v>5</v>
      </c>
      <c r="P4633" s="9">
        <v>13943</v>
      </c>
      <c r="Q4633" s="10">
        <v>16625.73</v>
      </c>
      <c r="R4633" s="9">
        <v>10</v>
      </c>
      <c r="S4633" s="10">
        <v>74815.789999999994</v>
      </c>
      <c r="T4633" s="10">
        <v>13413.65</v>
      </c>
      <c r="U4633" s="7" t="s">
        <v>126</v>
      </c>
      <c r="V4633" s="7" t="s">
        <v>37</v>
      </c>
      <c r="W4633" s="9">
        <v>2</v>
      </c>
      <c r="X4633" s="7" t="s">
        <v>70</v>
      </c>
      <c r="Y4633" s="7" t="s">
        <v>21700</v>
      </c>
    </row>
    <row r="4634" spans="1:25" x14ac:dyDescent="0.35">
      <c r="A4634" t="s">
        <v>21701</v>
      </c>
      <c r="B4634" t="s">
        <v>21702</v>
      </c>
      <c r="C4634" s="7" t="s">
        <v>21703</v>
      </c>
      <c r="D4634" s="7" t="s">
        <v>54</v>
      </c>
      <c r="E4634" s="9">
        <v>27</v>
      </c>
      <c r="F4634" s="7" t="s">
        <v>92</v>
      </c>
      <c r="G4634" s="6">
        <v>46064</v>
      </c>
      <c r="H4634" s="6">
        <v>45829</v>
      </c>
      <c r="I4634" s="7" t="s">
        <v>75</v>
      </c>
      <c r="J4634" s="7" t="s">
        <v>76</v>
      </c>
      <c r="K4634" s="7" t="s">
        <v>93</v>
      </c>
      <c r="L4634" t="s">
        <v>5287</v>
      </c>
      <c r="M4634" s="7" t="s">
        <v>95</v>
      </c>
      <c r="N4634" s="7" t="s">
        <v>96</v>
      </c>
      <c r="O4634" s="9">
        <v>5</v>
      </c>
      <c r="P4634" s="9">
        <v>6683</v>
      </c>
      <c r="Q4634" s="10">
        <v>8461.3700000000008</v>
      </c>
      <c r="R4634" s="9">
        <v>20</v>
      </c>
      <c r="S4634" s="10">
        <v>33845.480000000003</v>
      </c>
      <c r="T4634" s="10">
        <v>8891.85</v>
      </c>
      <c r="U4634" s="7" t="s">
        <v>48</v>
      </c>
      <c r="V4634" s="7" t="s">
        <v>112</v>
      </c>
      <c r="W4634" s="9">
        <v>2</v>
      </c>
      <c r="X4634" s="7" t="s">
        <v>79</v>
      </c>
      <c r="Y4634" s="7" t="s">
        <v>21704</v>
      </c>
    </row>
    <row r="4635" spans="1:25" x14ac:dyDescent="0.35">
      <c r="A4635" t="s">
        <v>21705</v>
      </c>
      <c r="B4635" t="s">
        <v>21706</v>
      </c>
      <c r="C4635" s="7" t="s">
        <v>21707</v>
      </c>
      <c r="D4635" s="7" t="s">
        <v>28</v>
      </c>
      <c r="E4635" s="9">
        <v>33</v>
      </c>
      <c r="F4635" s="7" t="s">
        <v>29</v>
      </c>
      <c r="G4635" s="6">
        <v>45647</v>
      </c>
      <c r="H4635" s="6">
        <v>46099</v>
      </c>
      <c r="I4635" s="7" t="s">
        <v>84</v>
      </c>
      <c r="J4635" s="7" t="s">
        <v>85</v>
      </c>
      <c r="K4635" s="7" t="s">
        <v>93</v>
      </c>
      <c r="L4635" t="s">
        <v>20251</v>
      </c>
      <c r="M4635" s="7" t="s">
        <v>95</v>
      </c>
      <c r="N4635" s="7" t="s">
        <v>96</v>
      </c>
      <c r="O4635" s="9">
        <v>3</v>
      </c>
      <c r="P4635" s="9">
        <v>26136</v>
      </c>
      <c r="Q4635" s="10">
        <v>33536.83</v>
      </c>
      <c r="R4635" s="9">
        <v>5</v>
      </c>
      <c r="S4635" s="10">
        <v>95579.97</v>
      </c>
      <c r="T4635" s="10">
        <v>22202.49</v>
      </c>
      <c r="U4635" s="7" t="s">
        <v>78</v>
      </c>
      <c r="V4635" s="7" t="s">
        <v>69</v>
      </c>
      <c r="W4635" s="9">
        <v>4</v>
      </c>
      <c r="X4635" s="7" t="s">
        <v>87</v>
      </c>
      <c r="Y4635" s="7" t="s">
        <v>21708</v>
      </c>
    </row>
    <row r="4636" spans="1:25" x14ac:dyDescent="0.35">
      <c r="A4636" t="s">
        <v>21709</v>
      </c>
      <c r="B4636" t="s">
        <v>21710</v>
      </c>
      <c r="C4636" s="7" t="s">
        <v>21711</v>
      </c>
      <c r="D4636" s="7" t="s">
        <v>28</v>
      </c>
      <c r="E4636" s="9">
        <v>34</v>
      </c>
      <c r="F4636" s="7" t="s">
        <v>29</v>
      </c>
      <c r="G4636" s="6">
        <v>45591</v>
      </c>
      <c r="H4636" s="6">
        <v>45997</v>
      </c>
      <c r="I4636" s="7" t="s">
        <v>55</v>
      </c>
      <c r="J4636" s="7" t="s">
        <v>56</v>
      </c>
      <c r="K4636" s="7" t="s">
        <v>93</v>
      </c>
      <c r="L4636" t="s">
        <v>21712</v>
      </c>
      <c r="M4636" s="7" t="s">
        <v>95</v>
      </c>
      <c r="N4636" s="7" t="s">
        <v>96</v>
      </c>
      <c r="O4636" s="9">
        <v>2</v>
      </c>
      <c r="P4636" s="9">
        <v>19614</v>
      </c>
      <c r="Q4636" s="10">
        <v>23602.2</v>
      </c>
      <c r="R4636" s="9">
        <v>0</v>
      </c>
      <c r="S4636" s="10">
        <v>47204.4</v>
      </c>
      <c r="T4636" s="10">
        <v>7976.4</v>
      </c>
      <c r="U4636" s="7" t="s">
        <v>36</v>
      </c>
      <c r="V4636" s="7" t="s">
        <v>69</v>
      </c>
      <c r="W4636" s="9">
        <v>5</v>
      </c>
      <c r="X4636" s="7" t="s">
        <v>58</v>
      </c>
      <c r="Y4636" s="7" t="s">
        <v>21713</v>
      </c>
    </row>
    <row r="4637" spans="1:25" x14ac:dyDescent="0.35">
      <c r="A4637" t="s">
        <v>21714</v>
      </c>
      <c r="B4637" t="s">
        <v>21715</v>
      </c>
      <c r="C4637" s="7" t="s">
        <v>21716</v>
      </c>
      <c r="D4637" s="7" t="s">
        <v>28</v>
      </c>
      <c r="E4637" s="9">
        <v>31</v>
      </c>
      <c r="F4637" s="7" t="s">
        <v>29</v>
      </c>
      <c r="G4637" s="6">
        <v>45716</v>
      </c>
      <c r="H4637" s="6">
        <v>45994</v>
      </c>
      <c r="I4637" s="7" t="s">
        <v>30</v>
      </c>
      <c r="J4637" s="7" t="s">
        <v>43</v>
      </c>
      <c r="K4637" s="7" t="s">
        <v>93</v>
      </c>
      <c r="L4637" t="s">
        <v>21717</v>
      </c>
      <c r="M4637" s="7" t="s">
        <v>95</v>
      </c>
      <c r="N4637" s="7" t="s">
        <v>96</v>
      </c>
      <c r="O4637" s="9">
        <v>4</v>
      </c>
      <c r="P4637" s="9">
        <v>19970</v>
      </c>
      <c r="Q4637" s="10">
        <v>28119.919999999998</v>
      </c>
      <c r="R4637" s="9">
        <v>5</v>
      </c>
      <c r="S4637" s="10">
        <v>106855.7</v>
      </c>
      <c r="T4637" s="10">
        <v>32599.68</v>
      </c>
      <c r="U4637" s="7" t="s">
        <v>36</v>
      </c>
      <c r="V4637" s="7" t="s">
        <v>112</v>
      </c>
      <c r="W4637" s="9">
        <v>4</v>
      </c>
      <c r="X4637" s="7" t="s">
        <v>49</v>
      </c>
      <c r="Y4637" s="7" t="s">
        <v>21718</v>
      </c>
    </row>
    <row r="4638" spans="1:25" x14ac:dyDescent="0.35">
      <c r="A4638" t="s">
        <v>21719</v>
      </c>
      <c r="B4638" t="s">
        <v>21720</v>
      </c>
      <c r="C4638" s="7" t="s">
        <v>21721</v>
      </c>
      <c r="D4638" s="7" t="s">
        <v>54</v>
      </c>
      <c r="E4638" s="9">
        <v>47</v>
      </c>
      <c r="F4638" s="7" t="s">
        <v>92</v>
      </c>
      <c r="G4638" s="6">
        <v>45604</v>
      </c>
      <c r="H4638" s="6">
        <v>46134</v>
      </c>
      <c r="I4638" s="7" t="s">
        <v>30</v>
      </c>
      <c r="J4638" s="7" t="s">
        <v>43</v>
      </c>
      <c r="K4638" s="7" t="s">
        <v>117</v>
      </c>
      <c r="L4638" t="s">
        <v>21722</v>
      </c>
      <c r="M4638" s="7" t="s">
        <v>119</v>
      </c>
      <c r="N4638" s="7" t="s">
        <v>120</v>
      </c>
      <c r="O4638" s="9">
        <v>2</v>
      </c>
      <c r="P4638" s="9">
        <v>22164</v>
      </c>
      <c r="Q4638" s="10">
        <v>26993.4</v>
      </c>
      <c r="R4638" s="9">
        <v>20</v>
      </c>
      <c r="S4638" s="10">
        <v>43189.440000000002</v>
      </c>
      <c r="T4638" s="10">
        <v>9658.7999999999993</v>
      </c>
      <c r="U4638" s="7" t="s">
        <v>78</v>
      </c>
      <c r="V4638" s="7" t="s">
        <v>112</v>
      </c>
      <c r="W4638" s="9">
        <v>5</v>
      </c>
      <c r="X4638" s="7" t="s">
        <v>49</v>
      </c>
      <c r="Y4638" s="7" t="s">
        <v>21723</v>
      </c>
    </row>
    <row r="4639" spans="1:25" x14ac:dyDescent="0.35">
      <c r="A4639" t="s">
        <v>21724</v>
      </c>
      <c r="B4639" t="s">
        <v>21725</v>
      </c>
      <c r="C4639" s="7" t="s">
        <v>7942</v>
      </c>
      <c r="D4639" s="7" t="s">
        <v>54</v>
      </c>
      <c r="E4639" s="9">
        <v>43</v>
      </c>
      <c r="F4639" s="7" t="s">
        <v>29</v>
      </c>
      <c r="G4639" s="6">
        <v>45907</v>
      </c>
      <c r="H4639" s="6">
        <v>45799</v>
      </c>
      <c r="I4639" s="7" t="s">
        <v>84</v>
      </c>
      <c r="J4639" s="7" t="s">
        <v>85</v>
      </c>
      <c r="K4639" s="7" t="s">
        <v>65</v>
      </c>
      <c r="L4639" t="s">
        <v>16396</v>
      </c>
      <c r="M4639" s="7" t="s">
        <v>67</v>
      </c>
      <c r="N4639" s="7" t="s">
        <v>68</v>
      </c>
      <c r="O4639" s="9">
        <v>4</v>
      </c>
      <c r="P4639" s="9">
        <v>5790</v>
      </c>
      <c r="Q4639" s="10">
        <v>7390.66</v>
      </c>
      <c r="R4639" s="9">
        <v>20</v>
      </c>
      <c r="S4639" s="10">
        <v>23650.11</v>
      </c>
      <c r="T4639" s="10">
        <v>6402.64</v>
      </c>
      <c r="U4639" s="7" t="s">
        <v>78</v>
      </c>
      <c r="V4639" s="7" t="s">
        <v>154</v>
      </c>
      <c r="W4639" s="9">
        <v>5</v>
      </c>
      <c r="X4639" s="7" t="s">
        <v>87</v>
      </c>
      <c r="Y4639" s="7" t="s">
        <v>21726</v>
      </c>
    </row>
    <row r="4640" spans="1:25" x14ac:dyDescent="0.35">
      <c r="A4640" t="s">
        <v>21727</v>
      </c>
      <c r="B4640" t="s">
        <v>21728</v>
      </c>
      <c r="C4640" s="7" t="s">
        <v>21729</v>
      </c>
      <c r="D4640" s="7" t="s">
        <v>28</v>
      </c>
      <c r="E4640" s="9">
        <v>34</v>
      </c>
      <c r="F4640" s="7" t="s">
        <v>29</v>
      </c>
      <c r="G4640" s="6">
        <v>45499</v>
      </c>
      <c r="H4640" s="6">
        <v>45959</v>
      </c>
      <c r="I4640" s="7" t="s">
        <v>55</v>
      </c>
      <c r="J4640" s="7" t="s">
        <v>56</v>
      </c>
      <c r="K4640" s="7" t="s">
        <v>93</v>
      </c>
      <c r="L4640" t="s">
        <v>12706</v>
      </c>
      <c r="M4640" s="7" t="s">
        <v>95</v>
      </c>
      <c r="N4640" s="7" t="s">
        <v>96</v>
      </c>
      <c r="O4640" s="9">
        <v>3</v>
      </c>
      <c r="P4640" s="9">
        <v>28098</v>
      </c>
      <c r="Q4640" s="10">
        <v>39482.160000000003</v>
      </c>
      <c r="R4640" s="9">
        <v>0</v>
      </c>
      <c r="S4640" s="10">
        <v>118446.48</v>
      </c>
      <c r="T4640" s="10">
        <v>34152.480000000003</v>
      </c>
      <c r="U4640" s="7" t="s">
        <v>78</v>
      </c>
      <c r="V4640" s="7" t="s">
        <v>69</v>
      </c>
      <c r="W4640" s="9">
        <v>1</v>
      </c>
      <c r="X4640" s="7" t="s">
        <v>58</v>
      </c>
      <c r="Y4640" s="7" t="s">
        <v>19751</v>
      </c>
    </row>
    <row r="4641" spans="1:25" x14ac:dyDescent="0.35">
      <c r="A4641" t="s">
        <v>21730</v>
      </c>
      <c r="B4641" t="s">
        <v>21731</v>
      </c>
      <c r="C4641" s="7" t="s">
        <v>21732</v>
      </c>
      <c r="D4641" s="7" t="s">
        <v>54</v>
      </c>
      <c r="E4641" s="9">
        <v>52</v>
      </c>
      <c r="F4641" s="7" t="s">
        <v>92</v>
      </c>
      <c r="G4641" s="6">
        <v>45869</v>
      </c>
      <c r="H4641" s="6">
        <v>45871</v>
      </c>
      <c r="I4641" s="7" t="s">
        <v>63</v>
      </c>
      <c r="J4641" s="7" t="s">
        <v>64</v>
      </c>
      <c r="K4641" s="7" t="s">
        <v>93</v>
      </c>
      <c r="L4641" t="s">
        <v>3372</v>
      </c>
      <c r="M4641" s="7" t="s">
        <v>132</v>
      </c>
      <c r="N4641" s="7" t="s">
        <v>133</v>
      </c>
      <c r="O4641" s="9">
        <v>2</v>
      </c>
      <c r="P4641" s="9">
        <v>11408</v>
      </c>
      <c r="Q4641" s="10">
        <v>16503.22</v>
      </c>
      <c r="R4641" s="9">
        <v>15</v>
      </c>
      <c r="S4641" s="10">
        <v>28055.47</v>
      </c>
      <c r="T4641" s="10">
        <v>10190.44</v>
      </c>
      <c r="U4641" s="7" t="s">
        <v>36</v>
      </c>
      <c r="V4641" s="7" t="s">
        <v>154</v>
      </c>
      <c r="W4641" s="9">
        <v>4</v>
      </c>
      <c r="X4641" s="7" t="s">
        <v>70</v>
      </c>
      <c r="Y4641" s="7" t="s">
        <v>21733</v>
      </c>
    </row>
    <row r="4642" spans="1:25" x14ac:dyDescent="0.35">
      <c r="A4642" t="s">
        <v>21734</v>
      </c>
      <c r="B4642" t="s">
        <v>21735</v>
      </c>
      <c r="C4642" s="7" t="s">
        <v>21736</v>
      </c>
      <c r="D4642" s="7" t="s">
        <v>28</v>
      </c>
      <c r="E4642" s="9">
        <v>50</v>
      </c>
      <c r="F4642" s="7" t="s">
        <v>29</v>
      </c>
      <c r="G4642" s="6">
        <v>45496</v>
      </c>
      <c r="H4642" s="6">
        <v>45886</v>
      </c>
      <c r="I4642" s="7" t="s">
        <v>63</v>
      </c>
      <c r="J4642" s="7" t="s">
        <v>64</v>
      </c>
      <c r="K4642" s="7" t="s">
        <v>32</v>
      </c>
      <c r="L4642" t="s">
        <v>21737</v>
      </c>
      <c r="M4642" s="7" t="s">
        <v>34</v>
      </c>
      <c r="N4642" s="7" t="s">
        <v>35</v>
      </c>
      <c r="O4642" s="9">
        <v>3</v>
      </c>
      <c r="P4642" s="9">
        <v>19533</v>
      </c>
      <c r="Q4642" s="10">
        <v>29041.21</v>
      </c>
      <c r="R4642" s="9">
        <v>15</v>
      </c>
      <c r="S4642" s="10">
        <v>74055.09</v>
      </c>
      <c r="T4642" s="10">
        <v>28524.63</v>
      </c>
      <c r="U4642" s="7" t="s">
        <v>126</v>
      </c>
      <c r="V4642" s="7" t="s">
        <v>69</v>
      </c>
      <c r="W4642" s="9">
        <v>4</v>
      </c>
      <c r="X4642" s="7" t="s">
        <v>70</v>
      </c>
      <c r="Y4642" s="7" t="s">
        <v>21738</v>
      </c>
    </row>
    <row r="4643" spans="1:25" x14ac:dyDescent="0.35">
      <c r="A4643" t="s">
        <v>21739</v>
      </c>
      <c r="B4643" t="s">
        <v>21740</v>
      </c>
      <c r="C4643" s="7" t="s">
        <v>21741</v>
      </c>
      <c r="D4643" s="7" t="s">
        <v>54</v>
      </c>
      <c r="E4643" s="9">
        <v>53</v>
      </c>
      <c r="F4643" s="7" t="s">
        <v>29</v>
      </c>
      <c r="G4643" s="6">
        <v>45966</v>
      </c>
      <c r="H4643" s="6">
        <v>45886</v>
      </c>
      <c r="I4643" s="7" t="s">
        <v>75</v>
      </c>
      <c r="J4643" s="7" t="s">
        <v>76</v>
      </c>
      <c r="K4643" s="7" t="s">
        <v>32</v>
      </c>
      <c r="L4643" t="s">
        <v>19264</v>
      </c>
      <c r="M4643" s="7" t="s">
        <v>34</v>
      </c>
      <c r="N4643" s="7" t="s">
        <v>35</v>
      </c>
      <c r="O4643" s="9">
        <v>3</v>
      </c>
      <c r="P4643" s="9">
        <v>25876</v>
      </c>
      <c r="Q4643" s="10">
        <v>29009.25</v>
      </c>
      <c r="R4643" s="9">
        <v>20</v>
      </c>
      <c r="S4643" s="10">
        <v>69622.2</v>
      </c>
      <c r="T4643" s="10">
        <v>9399.75</v>
      </c>
      <c r="U4643" s="7" t="s">
        <v>126</v>
      </c>
      <c r="V4643" s="7" t="s">
        <v>154</v>
      </c>
      <c r="W4643" s="9">
        <v>5</v>
      </c>
      <c r="X4643" s="7" t="s">
        <v>79</v>
      </c>
      <c r="Y4643" s="7" t="s">
        <v>21742</v>
      </c>
    </row>
    <row r="4644" spans="1:25" x14ac:dyDescent="0.35">
      <c r="A4644" t="s">
        <v>21743</v>
      </c>
      <c r="B4644" t="s">
        <v>21744</v>
      </c>
      <c r="C4644" s="7" t="s">
        <v>21745</v>
      </c>
      <c r="D4644" s="7" t="s">
        <v>28</v>
      </c>
      <c r="E4644" s="9">
        <v>27</v>
      </c>
      <c r="F4644" s="7" t="s">
        <v>92</v>
      </c>
      <c r="G4644" s="6">
        <v>45964</v>
      </c>
      <c r="H4644" s="6">
        <v>46081</v>
      </c>
      <c r="I4644" s="7" t="s">
        <v>75</v>
      </c>
      <c r="J4644" s="7" t="s">
        <v>76</v>
      </c>
      <c r="K4644" s="7" t="s">
        <v>65</v>
      </c>
      <c r="L4644" t="s">
        <v>21746</v>
      </c>
      <c r="M4644" s="7" t="s">
        <v>67</v>
      </c>
      <c r="N4644" s="7" t="s">
        <v>68</v>
      </c>
      <c r="O4644" s="9">
        <v>3</v>
      </c>
      <c r="P4644" s="9">
        <v>5089</v>
      </c>
      <c r="Q4644" s="10">
        <v>5969.73</v>
      </c>
      <c r="R4644" s="9">
        <v>15</v>
      </c>
      <c r="S4644" s="10">
        <v>15222.81</v>
      </c>
      <c r="T4644" s="10">
        <v>2642.19</v>
      </c>
      <c r="U4644" s="7" t="s">
        <v>78</v>
      </c>
      <c r="V4644" s="7" t="s">
        <v>69</v>
      </c>
      <c r="W4644" s="9">
        <v>4</v>
      </c>
      <c r="X4644" s="7" t="s">
        <v>79</v>
      </c>
      <c r="Y4644" s="7" t="s">
        <v>21747</v>
      </c>
    </row>
    <row r="4645" spans="1:25" x14ac:dyDescent="0.35">
      <c r="A4645" t="s">
        <v>21748</v>
      </c>
      <c r="B4645" t="s">
        <v>21749</v>
      </c>
      <c r="C4645" s="7" t="s">
        <v>21750</v>
      </c>
      <c r="D4645" s="7" t="s">
        <v>54</v>
      </c>
      <c r="E4645" s="9">
        <v>43</v>
      </c>
      <c r="F4645" s="7" t="s">
        <v>29</v>
      </c>
      <c r="G4645" s="6">
        <v>45499</v>
      </c>
      <c r="H4645" s="6">
        <v>45542</v>
      </c>
      <c r="I4645" s="7" t="s">
        <v>84</v>
      </c>
      <c r="J4645" s="7" t="s">
        <v>85</v>
      </c>
      <c r="K4645" s="7" t="s">
        <v>44</v>
      </c>
      <c r="L4645" t="s">
        <v>21751</v>
      </c>
      <c r="M4645" s="7" t="s">
        <v>46</v>
      </c>
      <c r="N4645" s="7" t="s">
        <v>47</v>
      </c>
      <c r="O4645" s="9">
        <v>4</v>
      </c>
      <c r="P4645" s="9">
        <v>24192</v>
      </c>
      <c r="Q4645" s="10">
        <v>35145.160000000003</v>
      </c>
      <c r="R4645" s="9">
        <v>5</v>
      </c>
      <c r="S4645" s="10">
        <v>133551.60999999999</v>
      </c>
      <c r="T4645" s="10">
        <v>43812.639999999999</v>
      </c>
      <c r="U4645" s="7" t="s">
        <v>126</v>
      </c>
      <c r="V4645" s="7" t="s">
        <v>37</v>
      </c>
      <c r="W4645" s="9">
        <v>3</v>
      </c>
      <c r="X4645" s="7" t="s">
        <v>87</v>
      </c>
      <c r="Y4645" s="7" t="s">
        <v>21752</v>
      </c>
    </row>
    <row r="4646" spans="1:25" x14ac:dyDescent="0.35">
      <c r="A4646" t="s">
        <v>21753</v>
      </c>
      <c r="B4646" t="s">
        <v>21754</v>
      </c>
      <c r="C4646" s="7" t="s">
        <v>21755</v>
      </c>
      <c r="D4646" s="7" t="s">
        <v>28</v>
      </c>
      <c r="E4646" s="9">
        <v>18</v>
      </c>
      <c r="F4646" s="7" t="s">
        <v>29</v>
      </c>
      <c r="G4646" s="6">
        <v>45983</v>
      </c>
      <c r="H4646" s="6">
        <v>45514</v>
      </c>
      <c r="I4646" s="7" t="s">
        <v>30</v>
      </c>
      <c r="J4646" s="7" t="s">
        <v>31</v>
      </c>
      <c r="K4646" s="7" t="s">
        <v>93</v>
      </c>
      <c r="L4646" t="s">
        <v>21756</v>
      </c>
      <c r="M4646" s="7" t="s">
        <v>95</v>
      </c>
      <c r="N4646" s="7" t="s">
        <v>96</v>
      </c>
      <c r="O4646" s="9">
        <v>4</v>
      </c>
      <c r="P4646" s="9">
        <v>24361</v>
      </c>
      <c r="Q4646" s="10">
        <v>35695.26</v>
      </c>
      <c r="R4646" s="9">
        <v>20</v>
      </c>
      <c r="S4646" s="10">
        <v>114224.83</v>
      </c>
      <c r="T4646" s="10">
        <v>45337.04</v>
      </c>
      <c r="U4646" s="7" t="s">
        <v>48</v>
      </c>
      <c r="V4646" s="7" t="s">
        <v>37</v>
      </c>
      <c r="W4646" s="9">
        <v>2</v>
      </c>
      <c r="X4646" s="7" t="s">
        <v>38</v>
      </c>
      <c r="Y4646" s="7" t="s">
        <v>21757</v>
      </c>
    </row>
    <row r="4647" spans="1:25" x14ac:dyDescent="0.35">
      <c r="A4647" t="s">
        <v>21758</v>
      </c>
      <c r="B4647" t="s">
        <v>21759</v>
      </c>
      <c r="C4647" s="7" t="s">
        <v>21760</v>
      </c>
      <c r="D4647" s="7" t="s">
        <v>54</v>
      </c>
      <c r="E4647" s="9">
        <v>45</v>
      </c>
      <c r="F4647" s="7" t="s">
        <v>29</v>
      </c>
      <c r="G4647" s="6">
        <v>45761</v>
      </c>
      <c r="H4647" s="6">
        <v>45779</v>
      </c>
      <c r="I4647" s="7" t="s">
        <v>30</v>
      </c>
      <c r="J4647" s="7" t="s">
        <v>43</v>
      </c>
      <c r="K4647" s="7" t="s">
        <v>93</v>
      </c>
      <c r="L4647" t="s">
        <v>5862</v>
      </c>
      <c r="M4647" s="7" t="s">
        <v>132</v>
      </c>
      <c r="N4647" s="7" t="s">
        <v>133</v>
      </c>
      <c r="O4647" s="9">
        <v>3</v>
      </c>
      <c r="P4647" s="9">
        <v>21660</v>
      </c>
      <c r="Q4647" s="10">
        <v>24137.93</v>
      </c>
      <c r="R4647" s="9">
        <v>5</v>
      </c>
      <c r="S4647" s="10">
        <v>68793.100000000006</v>
      </c>
      <c r="T4647" s="10">
        <v>7433.79</v>
      </c>
      <c r="U4647" s="7" t="s">
        <v>36</v>
      </c>
      <c r="V4647" s="7" t="s">
        <v>37</v>
      </c>
      <c r="W4647" s="9">
        <v>2</v>
      </c>
      <c r="X4647" s="7" t="s">
        <v>49</v>
      </c>
      <c r="Y4647" s="7" t="s">
        <v>21761</v>
      </c>
    </row>
    <row r="4648" spans="1:25" x14ac:dyDescent="0.35">
      <c r="A4648" t="s">
        <v>21762</v>
      </c>
      <c r="B4648" t="s">
        <v>21763</v>
      </c>
      <c r="C4648" s="7" t="s">
        <v>21764</v>
      </c>
      <c r="D4648" s="7" t="s">
        <v>54</v>
      </c>
      <c r="E4648" s="9">
        <v>58</v>
      </c>
      <c r="F4648" s="7" t="s">
        <v>92</v>
      </c>
      <c r="G4648" s="6">
        <v>46026</v>
      </c>
      <c r="H4648" s="6">
        <v>46172</v>
      </c>
      <c r="I4648" s="7" t="s">
        <v>75</v>
      </c>
      <c r="J4648" s="7" t="s">
        <v>76</v>
      </c>
      <c r="K4648" s="7" t="s">
        <v>93</v>
      </c>
      <c r="L4648" t="s">
        <v>21765</v>
      </c>
      <c r="M4648" s="7" t="s">
        <v>95</v>
      </c>
      <c r="N4648" s="7" t="s">
        <v>96</v>
      </c>
      <c r="O4648" s="9">
        <v>4</v>
      </c>
      <c r="P4648" s="9">
        <v>10249</v>
      </c>
      <c r="Q4648" s="10">
        <v>14238.85</v>
      </c>
      <c r="R4648" s="9">
        <v>20</v>
      </c>
      <c r="S4648" s="10">
        <v>45564.32</v>
      </c>
      <c r="T4648" s="10">
        <v>15959.4</v>
      </c>
      <c r="U4648" s="7" t="s">
        <v>126</v>
      </c>
      <c r="V4648" s="7" t="s">
        <v>69</v>
      </c>
      <c r="W4648" s="9">
        <v>5</v>
      </c>
      <c r="X4648" s="7" t="s">
        <v>79</v>
      </c>
      <c r="Y4648" s="7" t="s">
        <v>21766</v>
      </c>
    </row>
    <row r="4649" spans="1:25" x14ac:dyDescent="0.35">
      <c r="A4649" t="s">
        <v>21767</v>
      </c>
      <c r="B4649" t="s">
        <v>21768</v>
      </c>
      <c r="C4649" s="7" t="s">
        <v>21769</v>
      </c>
      <c r="D4649" s="7" t="s">
        <v>54</v>
      </c>
      <c r="E4649" s="9">
        <v>29</v>
      </c>
      <c r="F4649" s="7" t="s">
        <v>29</v>
      </c>
      <c r="G4649" s="6">
        <v>45952</v>
      </c>
      <c r="H4649" s="6">
        <v>45570</v>
      </c>
      <c r="I4649" s="7" t="s">
        <v>75</v>
      </c>
      <c r="J4649" s="7" t="s">
        <v>76</v>
      </c>
      <c r="K4649" s="7" t="s">
        <v>117</v>
      </c>
      <c r="L4649" t="s">
        <v>10727</v>
      </c>
      <c r="M4649" s="7" t="s">
        <v>119</v>
      </c>
      <c r="N4649" s="7" t="s">
        <v>120</v>
      </c>
      <c r="O4649" s="9">
        <v>1</v>
      </c>
      <c r="P4649" s="9">
        <v>3120</v>
      </c>
      <c r="Q4649" s="10">
        <v>4339.3500000000004</v>
      </c>
      <c r="R4649" s="9">
        <v>5</v>
      </c>
      <c r="S4649" s="10">
        <v>4122.38</v>
      </c>
      <c r="T4649" s="10">
        <v>1219.3499999999999</v>
      </c>
      <c r="U4649" s="7" t="s">
        <v>36</v>
      </c>
      <c r="V4649" s="7" t="s">
        <v>37</v>
      </c>
      <c r="W4649" s="9">
        <v>5</v>
      </c>
      <c r="X4649" s="7" t="s">
        <v>79</v>
      </c>
      <c r="Y4649" s="7" t="s">
        <v>21770</v>
      </c>
    </row>
    <row r="4650" spans="1:25" x14ac:dyDescent="0.35">
      <c r="A4650" t="s">
        <v>21771</v>
      </c>
      <c r="B4650" t="s">
        <v>21772</v>
      </c>
      <c r="C4650" s="7" t="s">
        <v>21773</v>
      </c>
      <c r="D4650" s="7" t="s">
        <v>28</v>
      </c>
      <c r="E4650" s="9">
        <v>22</v>
      </c>
      <c r="F4650" s="7" t="s">
        <v>29</v>
      </c>
      <c r="G4650" s="6">
        <v>46011</v>
      </c>
      <c r="H4650" s="6">
        <v>45719</v>
      </c>
      <c r="I4650" s="7" t="s">
        <v>63</v>
      </c>
      <c r="J4650" s="7" t="s">
        <v>64</v>
      </c>
      <c r="K4650" s="7" t="s">
        <v>93</v>
      </c>
      <c r="L4650" t="s">
        <v>21774</v>
      </c>
      <c r="M4650" s="7" t="s">
        <v>132</v>
      </c>
      <c r="N4650" s="7" t="s">
        <v>133</v>
      </c>
      <c r="O4650" s="9">
        <v>5</v>
      </c>
      <c r="P4650" s="9">
        <v>25901</v>
      </c>
      <c r="Q4650" s="10">
        <v>38046.85</v>
      </c>
      <c r="R4650" s="9">
        <v>20</v>
      </c>
      <c r="S4650" s="10">
        <v>152187.4</v>
      </c>
      <c r="T4650" s="10">
        <v>60729.25</v>
      </c>
      <c r="U4650" s="7" t="s">
        <v>48</v>
      </c>
      <c r="V4650" s="7" t="s">
        <v>69</v>
      </c>
      <c r="W4650" s="9">
        <v>1</v>
      </c>
      <c r="X4650" s="7" t="s">
        <v>70</v>
      </c>
      <c r="Y4650" s="7" t="s">
        <v>21775</v>
      </c>
    </row>
    <row r="4651" spans="1:25" x14ac:dyDescent="0.35">
      <c r="A4651" t="s">
        <v>21776</v>
      </c>
      <c r="B4651" t="s">
        <v>21777</v>
      </c>
      <c r="C4651" s="7" t="s">
        <v>21778</v>
      </c>
      <c r="D4651" s="7" t="s">
        <v>54</v>
      </c>
      <c r="E4651" s="9">
        <v>31</v>
      </c>
      <c r="F4651" s="7" t="s">
        <v>29</v>
      </c>
      <c r="G4651" s="6">
        <v>45975</v>
      </c>
      <c r="H4651" s="6">
        <v>45797</v>
      </c>
      <c r="I4651" s="7" t="s">
        <v>75</v>
      </c>
      <c r="J4651" s="7" t="s">
        <v>76</v>
      </c>
      <c r="K4651" s="7" t="s">
        <v>32</v>
      </c>
      <c r="L4651" t="s">
        <v>19909</v>
      </c>
      <c r="M4651" s="7" t="s">
        <v>34</v>
      </c>
      <c r="N4651" s="7" t="s">
        <v>35</v>
      </c>
      <c r="O4651" s="9">
        <v>5</v>
      </c>
      <c r="P4651" s="9">
        <v>10935</v>
      </c>
      <c r="Q4651" s="10">
        <v>13986.1</v>
      </c>
      <c r="R4651" s="9">
        <v>10</v>
      </c>
      <c r="S4651" s="10">
        <v>62937.45</v>
      </c>
      <c r="T4651" s="10">
        <v>15255.5</v>
      </c>
      <c r="U4651" s="7" t="s">
        <v>126</v>
      </c>
      <c r="V4651" s="7" t="s">
        <v>112</v>
      </c>
      <c r="W4651" s="9">
        <v>3</v>
      </c>
      <c r="X4651" s="7" t="s">
        <v>79</v>
      </c>
      <c r="Y4651" s="7" t="s">
        <v>6321</v>
      </c>
    </row>
    <row r="4652" spans="1:25" x14ac:dyDescent="0.35">
      <c r="A4652" t="s">
        <v>21779</v>
      </c>
      <c r="B4652" t="s">
        <v>21780</v>
      </c>
      <c r="C4652" s="7" t="s">
        <v>21781</v>
      </c>
      <c r="D4652" s="7" t="s">
        <v>54</v>
      </c>
      <c r="E4652" s="9">
        <v>55</v>
      </c>
      <c r="F4652" s="7" t="s">
        <v>29</v>
      </c>
      <c r="G4652" s="6">
        <v>46067</v>
      </c>
      <c r="H4652" s="6">
        <v>46140</v>
      </c>
      <c r="I4652" s="7" t="s">
        <v>75</v>
      </c>
      <c r="J4652" s="7" t="s">
        <v>76</v>
      </c>
      <c r="K4652" s="7" t="s">
        <v>44</v>
      </c>
      <c r="L4652" t="s">
        <v>21782</v>
      </c>
      <c r="M4652" s="7" t="s">
        <v>46</v>
      </c>
      <c r="N4652" s="7" t="s">
        <v>47</v>
      </c>
      <c r="O4652" s="9">
        <v>5</v>
      </c>
      <c r="P4652" s="9">
        <v>17672</v>
      </c>
      <c r="Q4652" s="10">
        <v>22806.52</v>
      </c>
      <c r="R4652" s="9">
        <v>10</v>
      </c>
      <c r="S4652" s="10">
        <v>102629.34</v>
      </c>
      <c r="T4652" s="10">
        <v>25672.6</v>
      </c>
      <c r="U4652" s="7" t="s">
        <v>78</v>
      </c>
      <c r="V4652" s="7" t="s">
        <v>154</v>
      </c>
      <c r="W4652" s="9">
        <v>3</v>
      </c>
      <c r="X4652" s="7" t="s">
        <v>79</v>
      </c>
      <c r="Y4652" s="7" t="s">
        <v>5028</v>
      </c>
    </row>
    <row r="4653" spans="1:25" x14ac:dyDescent="0.35">
      <c r="A4653" t="s">
        <v>21783</v>
      </c>
      <c r="B4653" t="s">
        <v>21784</v>
      </c>
      <c r="C4653" s="7" t="s">
        <v>21785</v>
      </c>
      <c r="D4653" s="7" t="s">
        <v>28</v>
      </c>
      <c r="E4653" s="9">
        <v>55</v>
      </c>
      <c r="F4653" s="7" t="s">
        <v>29</v>
      </c>
      <c r="G4653" s="6">
        <v>46043</v>
      </c>
      <c r="H4653" s="6">
        <v>45567</v>
      </c>
      <c r="I4653" s="7" t="s">
        <v>63</v>
      </c>
      <c r="J4653" s="7" t="s">
        <v>64</v>
      </c>
      <c r="K4653" s="7" t="s">
        <v>117</v>
      </c>
      <c r="L4653" t="s">
        <v>4476</v>
      </c>
      <c r="M4653" s="7" t="s">
        <v>119</v>
      </c>
      <c r="N4653" s="7" t="s">
        <v>120</v>
      </c>
      <c r="O4653" s="9">
        <v>3</v>
      </c>
      <c r="P4653" s="9">
        <v>24296</v>
      </c>
      <c r="Q4653" s="10">
        <v>34553.199999999997</v>
      </c>
      <c r="R4653" s="9">
        <v>10</v>
      </c>
      <c r="S4653" s="10">
        <v>93293.64</v>
      </c>
      <c r="T4653" s="10">
        <v>30771.599999999999</v>
      </c>
      <c r="U4653" s="7" t="s">
        <v>36</v>
      </c>
      <c r="V4653" s="7" t="s">
        <v>154</v>
      </c>
      <c r="W4653" s="9">
        <v>5</v>
      </c>
      <c r="X4653" s="7" t="s">
        <v>70</v>
      </c>
      <c r="Y4653" s="7" t="s">
        <v>21786</v>
      </c>
    </row>
    <row r="4654" spans="1:25" x14ac:dyDescent="0.35">
      <c r="A4654" t="s">
        <v>21787</v>
      </c>
      <c r="B4654" t="s">
        <v>21788</v>
      </c>
      <c r="C4654" s="7" t="s">
        <v>21789</v>
      </c>
      <c r="D4654" s="7" t="s">
        <v>28</v>
      </c>
      <c r="E4654" s="9">
        <v>21</v>
      </c>
      <c r="F4654" s="7" t="s">
        <v>92</v>
      </c>
      <c r="G4654" s="6">
        <v>45565</v>
      </c>
      <c r="H4654" s="6">
        <v>46000</v>
      </c>
      <c r="I4654" s="7" t="s">
        <v>63</v>
      </c>
      <c r="J4654" s="7" t="s">
        <v>64</v>
      </c>
      <c r="K4654" s="7" t="s">
        <v>117</v>
      </c>
      <c r="L4654" t="s">
        <v>21790</v>
      </c>
      <c r="M4654" s="7" t="s">
        <v>119</v>
      </c>
      <c r="N4654" s="7" t="s">
        <v>120</v>
      </c>
      <c r="O4654" s="9">
        <v>5</v>
      </c>
      <c r="P4654" s="9">
        <v>6671</v>
      </c>
      <c r="Q4654" s="10">
        <v>8579.02</v>
      </c>
      <c r="R4654" s="9">
        <v>5</v>
      </c>
      <c r="S4654" s="10">
        <v>40750.35</v>
      </c>
      <c r="T4654" s="10">
        <v>9540.1</v>
      </c>
      <c r="U4654" s="7" t="s">
        <v>36</v>
      </c>
      <c r="V4654" s="7" t="s">
        <v>37</v>
      </c>
      <c r="W4654" s="9">
        <v>3</v>
      </c>
      <c r="X4654" s="7" t="s">
        <v>70</v>
      </c>
      <c r="Y4654" s="7" t="s">
        <v>21791</v>
      </c>
    </row>
    <row r="4655" spans="1:25" x14ac:dyDescent="0.35">
      <c r="A4655" t="s">
        <v>21792</v>
      </c>
      <c r="B4655" t="s">
        <v>21793</v>
      </c>
      <c r="C4655" s="7" t="s">
        <v>21794</v>
      </c>
      <c r="D4655" s="7" t="s">
        <v>54</v>
      </c>
      <c r="E4655" s="9">
        <v>21</v>
      </c>
      <c r="F4655" s="7" t="s">
        <v>29</v>
      </c>
      <c r="G4655" s="6">
        <v>45640</v>
      </c>
      <c r="H4655" s="6">
        <v>45637</v>
      </c>
      <c r="I4655" s="7" t="s">
        <v>63</v>
      </c>
      <c r="J4655" s="7" t="s">
        <v>64</v>
      </c>
      <c r="K4655" s="7" t="s">
        <v>93</v>
      </c>
      <c r="L4655" t="s">
        <v>5706</v>
      </c>
      <c r="M4655" s="7" t="s">
        <v>95</v>
      </c>
      <c r="N4655" s="7" t="s">
        <v>96</v>
      </c>
      <c r="O4655" s="9">
        <v>3</v>
      </c>
      <c r="P4655" s="9">
        <v>20229</v>
      </c>
      <c r="Q4655" s="10">
        <v>24010.37</v>
      </c>
      <c r="R4655" s="9">
        <v>10</v>
      </c>
      <c r="S4655" s="10">
        <v>64828</v>
      </c>
      <c r="T4655" s="10">
        <v>11344.11</v>
      </c>
      <c r="U4655" s="7" t="s">
        <v>78</v>
      </c>
      <c r="V4655" s="7" t="s">
        <v>37</v>
      </c>
      <c r="W4655" s="9">
        <v>1</v>
      </c>
      <c r="X4655" s="7" t="s">
        <v>70</v>
      </c>
      <c r="Y4655" s="7" t="s">
        <v>21795</v>
      </c>
    </row>
    <row r="4656" spans="1:25" x14ac:dyDescent="0.35">
      <c r="A4656" t="s">
        <v>21796</v>
      </c>
      <c r="B4656" t="s">
        <v>21797</v>
      </c>
      <c r="C4656" s="7" t="s">
        <v>21798</v>
      </c>
      <c r="D4656" s="7" t="s">
        <v>28</v>
      </c>
      <c r="E4656" s="9">
        <v>54</v>
      </c>
      <c r="F4656" s="7" t="s">
        <v>29</v>
      </c>
      <c r="G4656" s="6">
        <v>45866</v>
      </c>
      <c r="H4656" s="6">
        <v>46119</v>
      </c>
      <c r="I4656" s="7" t="s">
        <v>30</v>
      </c>
      <c r="J4656" s="7" t="s">
        <v>43</v>
      </c>
      <c r="K4656" s="7" t="s">
        <v>93</v>
      </c>
      <c r="L4656" t="s">
        <v>21799</v>
      </c>
      <c r="M4656" s="7" t="s">
        <v>132</v>
      </c>
      <c r="N4656" s="7" t="s">
        <v>133</v>
      </c>
      <c r="O4656" s="9">
        <v>2</v>
      </c>
      <c r="P4656" s="9">
        <v>6984</v>
      </c>
      <c r="Q4656" s="10">
        <v>9397.1299999999992</v>
      </c>
      <c r="R4656" s="9">
        <v>15</v>
      </c>
      <c r="S4656" s="10">
        <v>15975.12</v>
      </c>
      <c r="T4656" s="10">
        <v>4826.26</v>
      </c>
      <c r="U4656" s="7" t="s">
        <v>126</v>
      </c>
      <c r="V4656" s="7" t="s">
        <v>69</v>
      </c>
      <c r="W4656" s="9">
        <v>5</v>
      </c>
      <c r="X4656" s="7" t="s">
        <v>49</v>
      </c>
      <c r="Y4656" s="7" t="s">
        <v>21800</v>
      </c>
    </row>
    <row r="4657" spans="1:25" x14ac:dyDescent="0.35">
      <c r="A4657" t="s">
        <v>21801</v>
      </c>
      <c r="B4657" t="s">
        <v>21802</v>
      </c>
      <c r="C4657" s="7" t="s">
        <v>21803</v>
      </c>
      <c r="D4657" s="7" t="s">
        <v>54</v>
      </c>
      <c r="E4657" s="9">
        <v>39</v>
      </c>
      <c r="F4657" s="7" t="s">
        <v>92</v>
      </c>
      <c r="G4657" s="6">
        <v>46183</v>
      </c>
      <c r="H4657" s="6">
        <v>45956</v>
      </c>
      <c r="I4657" s="7" t="s">
        <v>30</v>
      </c>
      <c r="J4657" s="7" t="s">
        <v>43</v>
      </c>
      <c r="K4657" s="7" t="s">
        <v>93</v>
      </c>
      <c r="L4657" t="s">
        <v>9509</v>
      </c>
      <c r="M4657" s="7" t="s">
        <v>95</v>
      </c>
      <c r="N4657" s="7" t="s">
        <v>96</v>
      </c>
      <c r="O4657" s="9">
        <v>4</v>
      </c>
      <c r="P4657" s="9">
        <v>9030</v>
      </c>
      <c r="Q4657" s="10">
        <v>10980.01</v>
      </c>
      <c r="R4657" s="9">
        <v>10</v>
      </c>
      <c r="S4657" s="10">
        <v>39528.04</v>
      </c>
      <c r="T4657" s="10">
        <v>7800.04</v>
      </c>
      <c r="U4657" s="7" t="s">
        <v>126</v>
      </c>
      <c r="V4657" s="7" t="s">
        <v>37</v>
      </c>
      <c r="W4657" s="9">
        <v>3</v>
      </c>
      <c r="X4657" s="7" t="s">
        <v>49</v>
      </c>
      <c r="Y4657" s="7" t="s">
        <v>21804</v>
      </c>
    </row>
    <row r="4658" spans="1:25" x14ac:dyDescent="0.35">
      <c r="A4658" t="s">
        <v>21805</v>
      </c>
      <c r="B4658" t="s">
        <v>21806</v>
      </c>
      <c r="C4658" s="7" t="s">
        <v>21807</v>
      </c>
      <c r="D4658" s="7" t="s">
        <v>54</v>
      </c>
      <c r="E4658" s="9">
        <v>19</v>
      </c>
      <c r="F4658" s="7" t="s">
        <v>29</v>
      </c>
      <c r="G4658" s="6">
        <v>45675</v>
      </c>
      <c r="H4658" s="6">
        <v>45747</v>
      </c>
      <c r="I4658" s="7" t="s">
        <v>84</v>
      </c>
      <c r="J4658" s="7" t="s">
        <v>85</v>
      </c>
      <c r="K4658" s="7" t="s">
        <v>117</v>
      </c>
      <c r="L4658" t="s">
        <v>21808</v>
      </c>
      <c r="M4658" s="7" t="s">
        <v>119</v>
      </c>
      <c r="N4658" s="7" t="s">
        <v>120</v>
      </c>
      <c r="O4658" s="9">
        <v>2</v>
      </c>
      <c r="P4658" s="9">
        <v>18571</v>
      </c>
      <c r="Q4658" s="10">
        <v>26637.51</v>
      </c>
      <c r="R4658" s="9">
        <v>20</v>
      </c>
      <c r="S4658" s="10">
        <v>42620.02</v>
      </c>
      <c r="T4658" s="10">
        <v>16133.02</v>
      </c>
      <c r="U4658" s="7" t="s">
        <v>78</v>
      </c>
      <c r="V4658" s="7" t="s">
        <v>112</v>
      </c>
      <c r="W4658" s="9">
        <v>3</v>
      </c>
      <c r="X4658" s="7" t="s">
        <v>87</v>
      </c>
      <c r="Y4658" s="7" t="s">
        <v>21809</v>
      </c>
    </row>
    <row r="4659" spans="1:25" x14ac:dyDescent="0.35">
      <c r="A4659" t="s">
        <v>21810</v>
      </c>
      <c r="B4659" t="s">
        <v>21811</v>
      </c>
      <c r="C4659" s="7" t="s">
        <v>21812</v>
      </c>
      <c r="D4659" s="7" t="s">
        <v>28</v>
      </c>
      <c r="E4659" s="9">
        <v>54</v>
      </c>
      <c r="F4659" s="7" t="s">
        <v>92</v>
      </c>
      <c r="G4659" s="6">
        <v>45607</v>
      </c>
      <c r="H4659" s="6">
        <v>46069</v>
      </c>
      <c r="I4659" s="7" t="s">
        <v>30</v>
      </c>
      <c r="J4659" s="7" t="s">
        <v>43</v>
      </c>
      <c r="K4659" s="7" t="s">
        <v>44</v>
      </c>
      <c r="L4659" t="s">
        <v>21813</v>
      </c>
      <c r="M4659" s="7" t="s">
        <v>46</v>
      </c>
      <c r="N4659" s="7" t="s">
        <v>47</v>
      </c>
      <c r="O4659" s="9">
        <v>2</v>
      </c>
      <c r="P4659" s="9">
        <v>7052</v>
      </c>
      <c r="Q4659" s="10">
        <v>9391.11</v>
      </c>
      <c r="R4659" s="9">
        <v>15</v>
      </c>
      <c r="S4659" s="10">
        <v>15964.89</v>
      </c>
      <c r="T4659" s="10">
        <v>4678.22</v>
      </c>
      <c r="U4659" s="7" t="s">
        <v>78</v>
      </c>
      <c r="V4659" s="7" t="s">
        <v>69</v>
      </c>
      <c r="W4659" s="9">
        <v>2</v>
      </c>
      <c r="X4659" s="7" t="s">
        <v>49</v>
      </c>
      <c r="Y4659" s="7" t="s">
        <v>21814</v>
      </c>
    </row>
    <row r="4660" spans="1:25" x14ac:dyDescent="0.35">
      <c r="A4660" t="s">
        <v>21815</v>
      </c>
      <c r="B4660" t="s">
        <v>21816</v>
      </c>
      <c r="C4660" s="7" t="s">
        <v>21817</v>
      </c>
      <c r="D4660" s="7" t="s">
        <v>54</v>
      </c>
      <c r="E4660" s="9">
        <v>52</v>
      </c>
      <c r="F4660" s="7" t="s">
        <v>92</v>
      </c>
      <c r="G4660" s="6">
        <v>46021</v>
      </c>
      <c r="H4660" s="6">
        <v>45928</v>
      </c>
      <c r="I4660" s="7" t="s">
        <v>63</v>
      </c>
      <c r="J4660" s="7" t="s">
        <v>64</v>
      </c>
      <c r="K4660" s="7" t="s">
        <v>65</v>
      </c>
      <c r="L4660" t="s">
        <v>10117</v>
      </c>
      <c r="M4660" s="7" t="s">
        <v>67</v>
      </c>
      <c r="N4660" s="7" t="s">
        <v>68</v>
      </c>
      <c r="O4660" s="9">
        <v>4</v>
      </c>
      <c r="P4660" s="9">
        <v>15357</v>
      </c>
      <c r="Q4660" s="10">
        <v>22210.51</v>
      </c>
      <c r="R4660" s="9">
        <v>20</v>
      </c>
      <c r="S4660" s="10">
        <v>71073.63</v>
      </c>
      <c r="T4660" s="10">
        <v>27414.04</v>
      </c>
      <c r="U4660" s="7" t="s">
        <v>36</v>
      </c>
      <c r="V4660" s="7" t="s">
        <v>112</v>
      </c>
      <c r="W4660" s="9">
        <v>4</v>
      </c>
      <c r="X4660" s="7" t="s">
        <v>70</v>
      </c>
      <c r="Y4660" s="7" t="s">
        <v>21818</v>
      </c>
    </row>
    <row r="4661" spans="1:25" x14ac:dyDescent="0.35">
      <c r="A4661" t="s">
        <v>21819</v>
      </c>
      <c r="B4661" t="s">
        <v>21820</v>
      </c>
      <c r="C4661" s="7" t="s">
        <v>21821</v>
      </c>
      <c r="D4661" s="7" t="s">
        <v>54</v>
      </c>
      <c r="E4661" s="9">
        <v>18</v>
      </c>
      <c r="F4661" s="7" t="s">
        <v>29</v>
      </c>
      <c r="G4661" s="6">
        <v>46102</v>
      </c>
      <c r="H4661" s="6">
        <v>46167</v>
      </c>
      <c r="I4661" s="7" t="s">
        <v>84</v>
      </c>
      <c r="J4661" s="7" t="s">
        <v>85</v>
      </c>
      <c r="K4661" s="7" t="s">
        <v>93</v>
      </c>
      <c r="L4661" t="s">
        <v>15519</v>
      </c>
      <c r="M4661" s="7" t="s">
        <v>95</v>
      </c>
      <c r="N4661" s="7" t="s">
        <v>96</v>
      </c>
      <c r="O4661" s="9">
        <v>5</v>
      </c>
      <c r="P4661" s="9">
        <v>5345</v>
      </c>
      <c r="Q4661" s="10">
        <v>7588.44</v>
      </c>
      <c r="R4661" s="9">
        <v>20</v>
      </c>
      <c r="S4661" s="10">
        <v>30353.759999999998</v>
      </c>
      <c r="T4661" s="10">
        <v>11217.2</v>
      </c>
      <c r="U4661" s="7" t="s">
        <v>48</v>
      </c>
      <c r="V4661" s="7" t="s">
        <v>37</v>
      </c>
      <c r="W4661" s="9">
        <v>4</v>
      </c>
      <c r="X4661" s="7" t="s">
        <v>87</v>
      </c>
      <c r="Y4661" s="7" t="s">
        <v>21822</v>
      </c>
    </row>
    <row r="4662" spans="1:25" x14ac:dyDescent="0.35">
      <c r="A4662" t="s">
        <v>21823</v>
      </c>
      <c r="B4662" t="s">
        <v>21824</v>
      </c>
      <c r="C4662" s="7" t="s">
        <v>21825</v>
      </c>
      <c r="D4662" s="7" t="s">
        <v>54</v>
      </c>
      <c r="E4662" s="9">
        <v>29</v>
      </c>
      <c r="F4662" s="7" t="s">
        <v>29</v>
      </c>
      <c r="G4662" s="6">
        <v>45991</v>
      </c>
      <c r="H4662" s="6">
        <v>46096</v>
      </c>
      <c r="I4662" s="7" t="s">
        <v>30</v>
      </c>
      <c r="J4662" s="7" t="s">
        <v>43</v>
      </c>
      <c r="K4662" s="7" t="s">
        <v>93</v>
      </c>
      <c r="L4662" t="s">
        <v>21826</v>
      </c>
      <c r="M4662" s="7" t="s">
        <v>132</v>
      </c>
      <c r="N4662" s="7" t="s">
        <v>133</v>
      </c>
      <c r="O4662" s="9">
        <v>1</v>
      </c>
      <c r="P4662" s="9">
        <v>23743</v>
      </c>
      <c r="Q4662" s="10">
        <v>29775.46</v>
      </c>
      <c r="R4662" s="9">
        <v>5</v>
      </c>
      <c r="S4662" s="10">
        <v>28286.69</v>
      </c>
      <c r="T4662" s="10">
        <v>6032.46</v>
      </c>
      <c r="U4662" s="7" t="s">
        <v>78</v>
      </c>
      <c r="V4662" s="7" t="s">
        <v>154</v>
      </c>
      <c r="W4662" s="9">
        <v>1</v>
      </c>
      <c r="X4662" s="7" t="s">
        <v>49</v>
      </c>
      <c r="Y4662" s="7" t="s">
        <v>21827</v>
      </c>
    </row>
    <row r="4663" spans="1:25" x14ac:dyDescent="0.35">
      <c r="A4663" t="s">
        <v>21828</v>
      </c>
      <c r="B4663" t="s">
        <v>21829</v>
      </c>
      <c r="C4663" s="7" t="s">
        <v>3228</v>
      </c>
      <c r="D4663" s="7" t="s">
        <v>54</v>
      </c>
      <c r="E4663" s="9">
        <v>39</v>
      </c>
      <c r="F4663" s="7" t="s">
        <v>29</v>
      </c>
      <c r="G4663" s="6">
        <v>46005</v>
      </c>
      <c r="H4663" s="6">
        <v>45475</v>
      </c>
      <c r="I4663" s="7" t="s">
        <v>63</v>
      </c>
      <c r="J4663" s="7" t="s">
        <v>64</v>
      </c>
      <c r="K4663" s="7" t="s">
        <v>65</v>
      </c>
      <c r="L4663" t="s">
        <v>21830</v>
      </c>
      <c r="M4663" s="7" t="s">
        <v>67</v>
      </c>
      <c r="N4663" s="7" t="s">
        <v>68</v>
      </c>
      <c r="O4663" s="9">
        <v>2</v>
      </c>
      <c r="P4663" s="9">
        <v>7429</v>
      </c>
      <c r="Q4663" s="10">
        <v>9164.19</v>
      </c>
      <c r="R4663" s="9">
        <v>15</v>
      </c>
      <c r="S4663" s="10">
        <v>15579.12</v>
      </c>
      <c r="T4663" s="10">
        <v>3470.38</v>
      </c>
      <c r="U4663" s="7" t="s">
        <v>126</v>
      </c>
      <c r="V4663" s="7" t="s">
        <v>154</v>
      </c>
      <c r="W4663" s="9">
        <v>3</v>
      </c>
      <c r="X4663" s="7" t="s">
        <v>70</v>
      </c>
      <c r="Y4663" s="7" t="s">
        <v>21831</v>
      </c>
    </row>
    <row r="4664" spans="1:25" x14ac:dyDescent="0.35">
      <c r="A4664" t="s">
        <v>21832</v>
      </c>
      <c r="B4664" t="s">
        <v>21833</v>
      </c>
      <c r="C4664" s="7" t="s">
        <v>21834</v>
      </c>
      <c r="D4664" s="7" t="s">
        <v>28</v>
      </c>
      <c r="E4664" s="9">
        <v>56</v>
      </c>
      <c r="F4664" s="7" t="s">
        <v>92</v>
      </c>
      <c r="G4664" s="6">
        <v>45873</v>
      </c>
      <c r="H4664" s="6">
        <v>45847</v>
      </c>
      <c r="I4664" s="7" t="s">
        <v>84</v>
      </c>
      <c r="J4664" s="7" t="s">
        <v>85</v>
      </c>
      <c r="K4664" s="7" t="s">
        <v>117</v>
      </c>
      <c r="L4664" t="s">
        <v>21835</v>
      </c>
      <c r="M4664" s="7" t="s">
        <v>119</v>
      </c>
      <c r="N4664" s="7" t="s">
        <v>120</v>
      </c>
      <c r="O4664" s="9">
        <v>4</v>
      </c>
      <c r="P4664" s="9">
        <v>8450</v>
      </c>
      <c r="Q4664" s="10">
        <v>10635.29</v>
      </c>
      <c r="R4664" s="9">
        <v>20</v>
      </c>
      <c r="S4664" s="10">
        <v>34032.93</v>
      </c>
      <c r="T4664" s="10">
        <v>8741.16</v>
      </c>
      <c r="U4664" s="7" t="s">
        <v>78</v>
      </c>
      <c r="V4664" s="7" t="s">
        <v>69</v>
      </c>
      <c r="W4664" s="9">
        <v>4</v>
      </c>
      <c r="X4664" s="7" t="s">
        <v>87</v>
      </c>
      <c r="Y4664" s="7" t="s">
        <v>5768</v>
      </c>
    </row>
    <row r="4665" spans="1:25" x14ac:dyDescent="0.35">
      <c r="A4665" t="s">
        <v>21836</v>
      </c>
      <c r="B4665" t="s">
        <v>21837</v>
      </c>
      <c r="C4665" s="7" t="s">
        <v>21838</v>
      </c>
      <c r="D4665" s="7" t="s">
        <v>54</v>
      </c>
      <c r="E4665" s="9">
        <v>26</v>
      </c>
      <c r="F4665" s="7" t="s">
        <v>92</v>
      </c>
      <c r="G4665" s="6">
        <v>46116</v>
      </c>
      <c r="H4665" s="6">
        <v>45794</v>
      </c>
      <c r="I4665" s="7" t="s">
        <v>63</v>
      </c>
      <c r="J4665" s="7" t="s">
        <v>64</v>
      </c>
      <c r="K4665" s="7" t="s">
        <v>44</v>
      </c>
      <c r="L4665" t="s">
        <v>11936</v>
      </c>
      <c r="M4665" s="7" t="s">
        <v>46</v>
      </c>
      <c r="N4665" s="7" t="s">
        <v>47</v>
      </c>
      <c r="O4665" s="9">
        <v>4</v>
      </c>
      <c r="P4665" s="9">
        <v>19503</v>
      </c>
      <c r="Q4665" s="10">
        <v>24118.61</v>
      </c>
      <c r="R4665" s="9">
        <v>20</v>
      </c>
      <c r="S4665" s="10">
        <v>77179.55</v>
      </c>
      <c r="T4665" s="10">
        <v>18462.439999999999</v>
      </c>
      <c r="U4665" s="7" t="s">
        <v>48</v>
      </c>
      <c r="V4665" s="7" t="s">
        <v>112</v>
      </c>
      <c r="W4665" s="9">
        <v>5</v>
      </c>
      <c r="X4665" s="7" t="s">
        <v>70</v>
      </c>
      <c r="Y4665" s="7" t="s">
        <v>450</v>
      </c>
    </row>
    <row r="4666" spans="1:25" x14ac:dyDescent="0.35">
      <c r="A4666" t="s">
        <v>21839</v>
      </c>
      <c r="B4666" t="s">
        <v>21840</v>
      </c>
      <c r="C4666" s="7" t="s">
        <v>21841</v>
      </c>
      <c r="D4666" s="7" t="s">
        <v>28</v>
      </c>
      <c r="E4666" s="9">
        <v>35</v>
      </c>
      <c r="F4666" s="7" t="s">
        <v>92</v>
      </c>
      <c r="G4666" s="6">
        <v>45469</v>
      </c>
      <c r="H4666" s="6">
        <v>45806</v>
      </c>
      <c r="I4666" s="7" t="s">
        <v>84</v>
      </c>
      <c r="J4666" s="7" t="s">
        <v>85</v>
      </c>
      <c r="K4666" s="7" t="s">
        <v>93</v>
      </c>
      <c r="L4666" t="s">
        <v>21842</v>
      </c>
      <c r="M4666" s="7" t="s">
        <v>132</v>
      </c>
      <c r="N4666" s="7" t="s">
        <v>133</v>
      </c>
      <c r="O4666" s="9">
        <v>2</v>
      </c>
      <c r="P4666" s="9">
        <v>25877</v>
      </c>
      <c r="Q4666" s="10">
        <v>36826.14</v>
      </c>
      <c r="R4666" s="9">
        <v>0</v>
      </c>
      <c r="S4666" s="10">
        <v>73652.28</v>
      </c>
      <c r="T4666" s="10">
        <v>21898.28</v>
      </c>
      <c r="U4666" s="7" t="s">
        <v>78</v>
      </c>
      <c r="V4666" s="7" t="s">
        <v>154</v>
      </c>
      <c r="W4666" s="9">
        <v>1</v>
      </c>
      <c r="X4666" s="7" t="s">
        <v>87</v>
      </c>
      <c r="Y4666" s="7" t="s">
        <v>21843</v>
      </c>
    </row>
    <row r="4667" spans="1:25" x14ac:dyDescent="0.35">
      <c r="A4667" t="s">
        <v>21844</v>
      </c>
      <c r="B4667" t="s">
        <v>21845</v>
      </c>
      <c r="C4667" s="7" t="s">
        <v>21846</v>
      </c>
      <c r="D4667" s="7" t="s">
        <v>28</v>
      </c>
      <c r="E4667" s="9">
        <v>46</v>
      </c>
      <c r="F4667" s="7" t="s">
        <v>92</v>
      </c>
      <c r="G4667" s="6">
        <v>45527</v>
      </c>
      <c r="H4667" s="6">
        <v>46194</v>
      </c>
      <c r="I4667" s="7" t="s">
        <v>84</v>
      </c>
      <c r="J4667" s="7" t="s">
        <v>85</v>
      </c>
      <c r="K4667" s="7" t="s">
        <v>117</v>
      </c>
      <c r="L4667" t="s">
        <v>3787</v>
      </c>
      <c r="N4667" s="7" t="s">
        <v>120</v>
      </c>
      <c r="O4667" s="9">
        <v>1</v>
      </c>
      <c r="P4667" s="9">
        <v>4787</v>
      </c>
      <c r="Q4667" s="10">
        <v>6057.42</v>
      </c>
      <c r="R4667" s="9">
        <v>5</v>
      </c>
      <c r="S4667" s="10">
        <v>5754.55</v>
      </c>
      <c r="T4667" s="10">
        <v>1270.42</v>
      </c>
      <c r="U4667" s="7" t="s">
        <v>126</v>
      </c>
      <c r="V4667" s="7" t="s">
        <v>37</v>
      </c>
      <c r="W4667" s="9">
        <v>5</v>
      </c>
      <c r="X4667" s="7" t="s">
        <v>87</v>
      </c>
      <c r="Y4667" s="7" t="s">
        <v>21847</v>
      </c>
    </row>
    <row r="4668" spans="1:25" x14ac:dyDescent="0.35">
      <c r="A4668" t="s">
        <v>21848</v>
      </c>
      <c r="B4668" t="s">
        <v>21849</v>
      </c>
      <c r="C4668" s="7" t="s">
        <v>21850</v>
      </c>
      <c r="D4668" s="7" t="s">
        <v>54</v>
      </c>
      <c r="E4668" s="9">
        <v>39</v>
      </c>
      <c r="F4668" s="7" t="s">
        <v>29</v>
      </c>
      <c r="G4668" s="6">
        <v>46158</v>
      </c>
      <c r="H4668" s="6">
        <v>45961</v>
      </c>
      <c r="I4668" s="7" t="s">
        <v>63</v>
      </c>
      <c r="J4668" s="7" t="s">
        <v>64</v>
      </c>
      <c r="K4668" s="7" t="s">
        <v>93</v>
      </c>
      <c r="L4668" t="s">
        <v>8247</v>
      </c>
      <c r="M4668" s="7" t="s">
        <v>132</v>
      </c>
      <c r="N4668" s="7" t="s">
        <v>133</v>
      </c>
      <c r="O4668" s="9">
        <v>1</v>
      </c>
      <c r="P4668" s="9">
        <v>28945</v>
      </c>
      <c r="Q4668" s="10">
        <v>33457.879999999997</v>
      </c>
      <c r="R4668" s="9">
        <v>0</v>
      </c>
      <c r="S4668" s="10">
        <v>33457.879999999997</v>
      </c>
      <c r="T4668" s="10">
        <v>4512.88</v>
      </c>
      <c r="U4668" s="7" t="s">
        <v>126</v>
      </c>
      <c r="V4668" s="7" t="s">
        <v>69</v>
      </c>
      <c r="W4668" s="9">
        <v>2</v>
      </c>
      <c r="X4668" s="7" t="s">
        <v>70</v>
      </c>
      <c r="Y4668" s="7" t="s">
        <v>21851</v>
      </c>
    </row>
    <row r="4669" spans="1:25" x14ac:dyDescent="0.35">
      <c r="A4669" t="s">
        <v>21852</v>
      </c>
      <c r="B4669" t="s">
        <v>21853</v>
      </c>
      <c r="C4669" s="7" t="s">
        <v>16739</v>
      </c>
      <c r="D4669" s="7" t="s">
        <v>54</v>
      </c>
      <c r="E4669" s="9">
        <v>40</v>
      </c>
      <c r="F4669" s="7" t="s">
        <v>92</v>
      </c>
      <c r="G4669" s="6">
        <v>46065</v>
      </c>
      <c r="H4669" s="6">
        <v>45754</v>
      </c>
      <c r="I4669" s="7" t="s">
        <v>55</v>
      </c>
      <c r="J4669" s="7" t="s">
        <v>56</v>
      </c>
      <c r="K4669" s="7" t="s">
        <v>65</v>
      </c>
      <c r="L4669" t="s">
        <v>21854</v>
      </c>
      <c r="M4669" s="7" t="s">
        <v>67</v>
      </c>
      <c r="N4669" s="7" t="s">
        <v>68</v>
      </c>
      <c r="O4669" s="9">
        <v>3</v>
      </c>
      <c r="P4669" s="9">
        <v>20994</v>
      </c>
      <c r="Q4669" s="10">
        <v>27504.82</v>
      </c>
      <c r="R4669" s="9">
        <v>0</v>
      </c>
      <c r="S4669" s="10">
        <v>82514.460000000006</v>
      </c>
      <c r="T4669" s="10">
        <v>19532.46</v>
      </c>
      <c r="U4669" s="7" t="s">
        <v>78</v>
      </c>
      <c r="V4669" s="7" t="s">
        <v>69</v>
      </c>
      <c r="W4669" s="9">
        <v>5</v>
      </c>
      <c r="X4669" s="7" t="s">
        <v>58</v>
      </c>
      <c r="Y4669" s="7" t="s">
        <v>21855</v>
      </c>
    </row>
    <row r="4670" spans="1:25" x14ac:dyDescent="0.35">
      <c r="A4670" t="s">
        <v>21856</v>
      </c>
      <c r="B4670" t="s">
        <v>21857</v>
      </c>
      <c r="C4670" s="7" t="s">
        <v>21858</v>
      </c>
      <c r="D4670" s="7" t="s">
        <v>28</v>
      </c>
      <c r="E4670" s="9">
        <v>32</v>
      </c>
      <c r="F4670" s="7" t="s">
        <v>92</v>
      </c>
      <c r="G4670" s="6">
        <v>45641</v>
      </c>
      <c r="H4670" s="6">
        <v>46062</v>
      </c>
      <c r="I4670" s="7" t="s">
        <v>63</v>
      </c>
      <c r="J4670" s="7" t="s">
        <v>64</v>
      </c>
      <c r="K4670" s="7" t="s">
        <v>93</v>
      </c>
      <c r="L4670" t="s">
        <v>15816</v>
      </c>
      <c r="N4670" s="7" t="s">
        <v>133</v>
      </c>
      <c r="O4670" s="9">
        <v>1</v>
      </c>
      <c r="P4670" s="9">
        <v>18546</v>
      </c>
      <c r="Q4670" s="10">
        <v>26580.1</v>
      </c>
      <c r="R4670" s="9">
        <v>5</v>
      </c>
      <c r="S4670" s="10">
        <v>25251.09</v>
      </c>
      <c r="T4670" s="10">
        <v>8034.1</v>
      </c>
      <c r="U4670" s="7" t="s">
        <v>48</v>
      </c>
      <c r="V4670" s="7" t="s">
        <v>69</v>
      </c>
      <c r="W4670" s="9">
        <v>2</v>
      </c>
      <c r="X4670" s="7" t="s">
        <v>70</v>
      </c>
      <c r="Y4670" s="7" t="s">
        <v>21859</v>
      </c>
    </row>
    <row r="4671" spans="1:25" x14ac:dyDescent="0.35">
      <c r="A4671" t="s">
        <v>21860</v>
      </c>
      <c r="B4671" t="s">
        <v>21861</v>
      </c>
      <c r="C4671" s="7" t="s">
        <v>21862</v>
      </c>
      <c r="D4671" s="7" t="s">
        <v>28</v>
      </c>
      <c r="E4671" s="9">
        <v>39</v>
      </c>
      <c r="F4671" s="7" t="s">
        <v>29</v>
      </c>
      <c r="G4671" s="6">
        <v>45547</v>
      </c>
      <c r="H4671" s="6">
        <v>45479</v>
      </c>
      <c r="I4671" s="7" t="s">
        <v>75</v>
      </c>
      <c r="J4671" s="7" t="s">
        <v>76</v>
      </c>
      <c r="K4671" s="7" t="s">
        <v>93</v>
      </c>
      <c r="L4671" t="s">
        <v>21863</v>
      </c>
      <c r="M4671" s="7" t="s">
        <v>132</v>
      </c>
      <c r="N4671" s="7" t="s">
        <v>133</v>
      </c>
      <c r="O4671" s="9">
        <v>4</v>
      </c>
      <c r="P4671" s="9">
        <v>17111</v>
      </c>
      <c r="Q4671" s="10">
        <v>21040.76</v>
      </c>
      <c r="R4671" s="9">
        <v>20</v>
      </c>
      <c r="S4671" s="10">
        <v>67330.429999999993</v>
      </c>
      <c r="T4671" s="10">
        <v>15719.04</v>
      </c>
      <c r="U4671" s="7" t="s">
        <v>126</v>
      </c>
      <c r="V4671" s="7" t="s">
        <v>112</v>
      </c>
      <c r="W4671" s="9">
        <v>5</v>
      </c>
      <c r="X4671" s="7" t="s">
        <v>79</v>
      </c>
      <c r="Y4671" s="7" t="s">
        <v>21864</v>
      </c>
    </row>
    <row r="4672" spans="1:25" x14ac:dyDescent="0.35">
      <c r="A4672" t="s">
        <v>21865</v>
      </c>
      <c r="B4672" t="s">
        <v>21866</v>
      </c>
      <c r="C4672" s="7" t="s">
        <v>21867</v>
      </c>
      <c r="D4672" s="7" t="s">
        <v>54</v>
      </c>
      <c r="E4672" s="9">
        <v>58</v>
      </c>
      <c r="F4672" s="7" t="s">
        <v>29</v>
      </c>
      <c r="G4672" s="6">
        <v>45671</v>
      </c>
      <c r="H4672" s="6">
        <v>45737</v>
      </c>
      <c r="I4672" s="7" t="s">
        <v>63</v>
      </c>
      <c r="J4672" s="7" t="s">
        <v>64</v>
      </c>
      <c r="K4672" s="7" t="s">
        <v>32</v>
      </c>
      <c r="L4672" t="s">
        <v>21868</v>
      </c>
      <c r="M4672" s="7" t="s">
        <v>34</v>
      </c>
      <c r="N4672" s="7" t="s">
        <v>35</v>
      </c>
      <c r="O4672" s="9">
        <v>5</v>
      </c>
      <c r="P4672" s="9">
        <v>13271</v>
      </c>
      <c r="Q4672" s="10">
        <v>18763.150000000001</v>
      </c>
      <c r="R4672" s="9">
        <v>15</v>
      </c>
      <c r="S4672" s="10">
        <v>79743.39</v>
      </c>
      <c r="T4672" s="10">
        <v>27460.75</v>
      </c>
      <c r="U4672" s="7" t="s">
        <v>78</v>
      </c>
      <c r="V4672" s="7" t="s">
        <v>154</v>
      </c>
      <c r="W4672" s="9">
        <v>4</v>
      </c>
      <c r="X4672" s="7" t="s">
        <v>70</v>
      </c>
      <c r="Y4672" s="7" t="s">
        <v>21869</v>
      </c>
    </row>
    <row r="4673" spans="1:25" x14ac:dyDescent="0.35">
      <c r="A4673" t="s">
        <v>21870</v>
      </c>
      <c r="B4673" t="s">
        <v>21871</v>
      </c>
      <c r="C4673" s="7" t="s">
        <v>21872</v>
      </c>
      <c r="D4673" s="7" t="s">
        <v>28</v>
      </c>
      <c r="E4673" s="9">
        <v>56</v>
      </c>
      <c r="F4673" s="7" t="s">
        <v>29</v>
      </c>
      <c r="G4673" s="6">
        <v>46193</v>
      </c>
      <c r="H4673" s="6">
        <v>46131</v>
      </c>
      <c r="I4673" s="7" t="s">
        <v>75</v>
      </c>
      <c r="J4673" s="7" t="s">
        <v>76</v>
      </c>
      <c r="K4673" s="7" t="s">
        <v>93</v>
      </c>
      <c r="L4673" t="s">
        <v>21873</v>
      </c>
      <c r="N4673" s="7" t="s">
        <v>133</v>
      </c>
      <c r="O4673" s="9">
        <v>5</v>
      </c>
      <c r="P4673" s="9">
        <v>9184</v>
      </c>
      <c r="Q4673" s="10">
        <v>10803.57</v>
      </c>
      <c r="R4673" s="9">
        <v>5</v>
      </c>
      <c r="S4673" s="10">
        <v>51316.959999999999</v>
      </c>
      <c r="T4673" s="10">
        <v>8097.85</v>
      </c>
      <c r="U4673" s="7" t="s">
        <v>78</v>
      </c>
      <c r="V4673" s="7" t="s">
        <v>69</v>
      </c>
      <c r="W4673" s="9">
        <v>3</v>
      </c>
      <c r="X4673" s="7" t="s">
        <v>79</v>
      </c>
      <c r="Y4673" s="7" t="s">
        <v>21874</v>
      </c>
    </row>
    <row r="4674" spans="1:25" x14ac:dyDescent="0.35">
      <c r="A4674" t="s">
        <v>21875</v>
      </c>
      <c r="B4674" t="s">
        <v>21876</v>
      </c>
      <c r="C4674" s="7" t="s">
        <v>7394</v>
      </c>
      <c r="D4674" s="7" t="s">
        <v>28</v>
      </c>
      <c r="E4674" s="9">
        <v>60</v>
      </c>
      <c r="F4674" s="7" t="s">
        <v>92</v>
      </c>
      <c r="G4674" s="6">
        <v>45752</v>
      </c>
      <c r="H4674" s="6">
        <v>45888</v>
      </c>
      <c r="I4674" s="7" t="s">
        <v>75</v>
      </c>
      <c r="J4674" s="7" t="s">
        <v>76</v>
      </c>
      <c r="K4674" s="7" t="s">
        <v>93</v>
      </c>
      <c r="L4674" t="s">
        <v>9728</v>
      </c>
      <c r="M4674" s="7" t="s">
        <v>132</v>
      </c>
      <c r="N4674" s="7" t="s">
        <v>133</v>
      </c>
      <c r="O4674" s="9">
        <v>3</v>
      </c>
      <c r="P4674" s="9">
        <v>14977</v>
      </c>
      <c r="Q4674" s="10">
        <v>18585.23</v>
      </c>
      <c r="R4674" s="9">
        <v>10</v>
      </c>
      <c r="S4674" s="10">
        <v>50180.12</v>
      </c>
      <c r="T4674" s="10">
        <v>10824.69</v>
      </c>
      <c r="U4674" s="7" t="s">
        <v>126</v>
      </c>
      <c r="V4674" s="7" t="s">
        <v>37</v>
      </c>
      <c r="W4674" s="9">
        <v>5</v>
      </c>
      <c r="X4674" s="7" t="s">
        <v>79</v>
      </c>
      <c r="Y4674" s="7" t="s">
        <v>21877</v>
      </c>
    </row>
    <row r="4675" spans="1:25" x14ac:dyDescent="0.35">
      <c r="A4675" t="s">
        <v>21878</v>
      </c>
      <c r="B4675" t="s">
        <v>21879</v>
      </c>
      <c r="C4675" s="7" t="s">
        <v>21880</v>
      </c>
      <c r="D4675" s="7" t="s">
        <v>54</v>
      </c>
      <c r="E4675" s="9">
        <v>52</v>
      </c>
      <c r="F4675" s="7" t="s">
        <v>29</v>
      </c>
      <c r="G4675" s="6">
        <v>45985</v>
      </c>
      <c r="H4675" s="6">
        <v>45929</v>
      </c>
      <c r="I4675" s="7" t="s">
        <v>55</v>
      </c>
      <c r="J4675" s="7" t="s">
        <v>56</v>
      </c>
      <c r="K4675" s="7" t="s">
        <v>32</v>
      </c>
      <c r="L4675" t="s">
        <v>16832</v>
      </c>
      <c r="M4675" s="7" t="s">
        <v>34</v>
      </c>
      <c r="N4675" s="7" t="s">
        <v>35</v>
      </c>
      <c r="O4675" s="9">
        <v>1</v>
      </c>
      <c r="P4675" s="9">
        <v>6208</v>
      </c>
      <c r="Q4675" s="10">
        <v>7182.53</v>
      </c>
      <c r="R4675" s="9">
        <v>20</v>
      </c>
      <c r="S4675" s="10">
        <v>5746.02</v>
      </c>
      <c r="T4675" s="10">
        <v>974.53</v>
      </c>
      <c r="U4675" s="7" t="s">
        <v>126</v>
      </c>
      <c r="V4675" s="7" t="s">
        <v>154</v>
      </c>
      <c r="W4675" s="9">
        <v>4</v>
      </c>
      <c r="X4675" s="7" t="s">
        <v>58</v>
      </c>
      <c r="Y4675" s="7" t="s">
        <v>21881</v>
      </c>
    </row>
    <row r="4676" spans="1:25" x14ac:dyDescent="0.35">
      <c r="A4676" t="s">
        <v>21882</v>
      </c>
      <c r="B4676" t="s">
        <v>21883</v>
      </c>
      <c r="C4676" s="7" t="s">
        <v>21884</v>
      </c>
      <c r="D4676" s="7" t="s">
        <v>54</v>
      </c>
      <c r="E4676" s="9">
        <v>19</v>
      </c>
      <c r="F4676" s="7" t="s">
        <v>92</v>
      </c>
      <c r="G4676" s="6">
        <v>45830</v>
      </c>
      <c r="H4676" s="6">
        <v>45911</v>
      </c>
      <c r="I4676" s="7" t="s">
        <v>30</v>
      </c>
      <c r="J4676" s="7" t="s">
        <v>31</v>
      </c>
      <c r="K4676" s="7" t="s">
        <v>32</v>
      </c>
      <c r="L4676" t="s">
        <v>21885</v>
      </c>
      <c r="M4676" s="7" t="s">
        <v>34</v>
      </c>
      <c r="N4676" s="7" t="s">
        <v>35</v>
      </c>
      <c r="O4676" s="9">
        <v>5</v>
      </c>
      <c r="P4676" s="9">
        <v>13821</v>
      </c>
      <c r="Q4676" s="10">
        <v>15743.66</v>
      </c>
      <c r="R4676" s="9">
        <v>20</v>
      </c>
      <c r="S4676" s="10">
        <v>62974.64</v>
      </c>
      <c r="T4676" s="10">
        <v>9613.2999999999993</v>
      </c>
      <c r="U4676" s="7" t="s">
        <v>78</v>
      </c>
      <c r="V4676" s="7" t="s">
        <v>37</v>
      </c>
      <c r="W4676" s="9">
        <v>5</v>
      </c>
      <c r="X4676" s="7" t="s">
        <v>38</v>
      </c>
      <c r="Y4676" s="7" t="s">
        <v>21886</v>
      </c>
    </row>
    <row r="4677" spans="1:25" x14ac:dyDescent="0.35">
      <c r="A4677" t="s">
        <v>21887</v>
      </c>
      <c r="B4677" t="s">
        <v>21888</v>
      </c>
      <c r="C4677" s="7" t="s">
        <v>21889</v>
      </c>
      <c r="D4677" s="7" t="s">
        <v>28</v>
      </c>
      <c r="E4677" s="9">
        <v>43</v>
      </c>
      <c r="F4677" s="7" t="s">
        <v>92</v>
      </c>
      <c r="G4677" s="6">
        <v>46073</v>
      </c>
      <c r="H4677" s="6">
        <v>45582</v>
      </c>
      <c r="I4677" s="7" t="s">
        <v>75</v>
      </c>
      <c r="J4677" s="7" t="s">
        <v>76</v>
      </c>
      <c r="K4677" s="7" t="s">
        <v>93</v>
      </c>
      <c r="L4677" t="s">
        <v>21890</v>
      </c>
      <c r="M4677" s="7" t="s">
        <v>132</v>
      </c>
      <c r="N4677" s="7" t="s">
        <v>133</v>
      </c>
      <c r="O4677" s="9">
        <v>1</v>
      </c>
      <c r="P4677" s="9">
        <v>23872</v>
      </c>
      <c r="Q4677" s="10">
        <v>26412.65</v>
      </c>
      <c r="R4677" s="9">
        <v>15</v>
      </c>
      <c r="S4677" s="10">
        <v>22450.75</v>
      </c>
      <c r="T4677" s="10">
        <v>2540.65</v>
      </c>
      <c r="U4677" s="7" t="s">
        <v>78</v>
      </c>
      <c r="V4677" s="7" t="s">
        <v>154</v>
      </c>
      <c r="W4677" s="9">
        <v>3</v>
      </c>
      <c r="X4677" s="7" t="s">
        <v>79</v>
      </c>
      <c r="Y4677" s="7" t="s">
        <v>13279</v>
      </c>
    </row>
    <row r="4678" spans="1:25" x14ac:dyDescent="0.35">
      <c r="A4678" t="s">
        <v>21891</v>
      </c>
      <c r="B4678" t="s">
        <v>21892</v>
      </c>
      <c r="C4678" s="7" t="s">
        <v>21893</v>
      </c>
      <c r="D4678" s="7" t="s">
        <v>28</v>
      </c>
      <c r="E4678" s="9">
        <v>46</v>
      </c>
      <c r="F4678" s="7" t="s">
        <v>29</v>
      </c>
      <c r="G4678" s="6">
        <v>45820</v>
      </c>
      <c r="H4678" s="6">
        <v>45967</v>
      </c>
      <c r="I4678" s="7" t="s">
        <v>75</v>
      </c>
      <c r="J4678" s="7" t="s">
        <v>76</v>
      </c>
      <c r="K4678" s="7" t="s">
        <v>117</v>
      </c>
      <c r="L4678" t="s">
        <v>21894</v>
      </c>
      <c r="M4678" s="7" t="s">
        <v>119</v>
      </c>
      <c r="N4678" s="7" t="s">
        <v>120</v>
      </c>
      <c r="O4678" s="9">
        <v>5</v>
      </c>
      <c r="P4678" s="9">
        <v>5408</v>
      </c>
      <c r="Q4678" s="10">
        <v>6492.23</v>
      </c>
      <c r="R4678" s="9">
        <v>5</v>
      </c>
      <c r="S4678" s="10">
        <v>30838.09</v>
      </c>
      <c r="T4678" s="10">
        <v>5421.15</v>
      </c>
      <c r="U4678" s="7" t="s">
        <v>48</v>
      </c>
      <c r="V4678" s="7" t="s">
        <v>112</v>
      </c>
      <c r="W4678" s="9">
        <v>2</v>
      </c>
      <c r="X4678" s="7" t="s">
        <v>79</v>
      </c>
      <c r="Y4678" s="7" t="s">
        <v>21895</v>
      </c>
    </row>
    <row r="4679" spans="1:25" x14ac:dyDescent="0.35">
      <c r="A4679" t="s">
        <v>21896</v>
      </c>
      <c r="B4679" t="s">
        <v>21897</v>
      </c>
      <c r="C4679" s="7" t="s">
        <v>21898</v>
      </c>
      <c r="D4679" s="7" t="s">
        <v>28</v>
      </c>
      <c r="E4679" s="9">
        <v>53</v>
      </c>
      <c r="F4679" s="7" t="s">
        <v>92</v>
      </c>
      <c r="G4679" s="6">
        <v>45909</v>
      </c>
      <c r="H4679" s="6">
        <v>45777</v>
      </c>
      <c r="I4679" s="7" t="s">
        <v>55</v>
      </c>
      <c r="J4679" s="7" t="s">
        <v>56</v>
      </c>
      <c r="K4679" s="7" t="s">
        <v>93</v>
      </c>
      <c r="L4679" t="s">
        <v>21899</v>
      </c>
      <c r="M4679" s="7" t="s">
        <v>95</v>
      </c>
      <c r="N4679" s="7" t="s">
        <v>96</v>
      </c>
      <c r="O4679" s="9">
        <v>3</v>
      </c>
      <c r="P4679" s="9">
        <v>1419</v>
      </c>
      <c r="Q4679" s="10">
        <v>1666.34</v>
      </c>
      <c r="R4679" s="9">
        <v>0</v>
      </c>
      <c r="S4679" s="10">
        <v>4999.0200000000004</v>
      </c>
      <c r="T4679" s="10">
        <v>742.02</v>
      </c>
      <c r="U4679" s="7" t="s">
        <v>36</v>
      </c>
      <c r="V4679" s="7" t="s">
        <v>154</v>
      </c>
      <c r="W4679" s="9">
        <v>4</v>
      </c>
      <c r="X4679" s="7" t="s">
        <v>58</v>
      </c>
      <c r="Y4679" s="7" t="s">
        <v>21900</v>
      </c>
    </row>
    <row r="4680" spans="1:25" x14ac:dyDescent="0.35">
      <c r="A4680" t="s">
        <v>21901</v>
      </c>
      <c r="B4680" t="s">
        <v>21902</v>
      </c>
      <c r="C4680" s="7" t="s">
        <v>21903</v>
      </c>
      <c r="D4680" s="7" t="s">
        <v>28</v>
      </c>
      <c r="E4680" s="9">
        <v>50</v>
      </c>
      <c r="F4680" s="7" t="s">
        <v>29</v>
      </c>
      <c r="G4680" s="6">
        <v>45930</v>
      </c>
      <c r="H4680" s="6">
        <v>45621</v>
      </c>
      <c r="I4680" s="7" t="s">
        <v>55</v>
      </c>
      <c r="J4680" s="7" t="s">
        <v>56</v>
      </c>
      <c r="K4680" s="7" t="s">
        <v>93</v>
      </c>
      <c r="L4680" t="s">
        <v>4732</v>
      </c>
      <c r="M4680" s="7" t="s">
        <v>132</v>
      </c>
      <c r="N4680" s="7" t="s">
        <v>133</v>
      </c>
      <c r="O4680" s="9">
        <v>5</v>
      </c>
      <c r="P4680" s="9">
        <v>18558</v>
      </c>
      <c r="Q4680" s="10">
        <v>25314.43</v>
      </c>
      <c r="R4680" s="9">
        <v>0</v>
      </c>
      <c r="S4680" s="10">
        <v>126572.15</v>
      </c>
      <c r="T4680" s="10">
        <v>33782.15</v>
      </c>
      <c r="U4680" s="7" t="s">
        <v>48</v>
      </c>
      <c r="V4680" s="7" t="s">
        <v>154</v>
      </c>
      <c r="W4680" s="9">
        <v>2</v>
      </c>
      <c r="X4680" s="7" t="s">
        <v>58</v>
      </c>
      <c r="Y4680" s="7" t="s">
        <v>21904</v>
      </c>
    </row>
    <row r="4681" spans="1:25" x14ac:dyDescent="0.35">
      <c r="A4681" t="s">
        <v>21905</v>
      </c>
      <c r="B4681" t="s">
        <v>21906</v>
      </c>
      <c r="C4681" s="7" t="s">
        <v>21907</v>
      </c>
      <c r="D4681" s="7" t="s">
        <v>28</v>
      </c>
      <c r="E4681" s="9">
        <v>44</v>
      </c>
      <c r="F4681" s="7" t="s">
        <v>29</v>
      </c>
      <c r="G4681" s="6">
        <v>45709</v>
      </c>
      <c r="H4681" s="6">
        <v>45656</v>
      </c>
      <c r="I4681" s="7" t="s">
        <v>55</v>
      </c>
      <c r="J4681" s="7" t="s">
        <v>56</v>
      </c>
      <c r="K4681" s="7" t="s">
        <v>93</v>
      </c>
      <c r="L4681" t="s">
        <v>21908</v>
      </c>
      <c r="M4681" s="7" t="s">
        <v>132</v>
      </c>
      <c r="N4681" s="7" t="s">
        <v>133</v>
      </c>
      <c r="O4681" s="9">
        <v>5</v>
      </c>
      <c r="P4681" s="9">
        <v>19786</v>
      </c>
      <c r="Q4681" s="10">
        <v>28673.59</v>
      </c>
      <c r="R4681" s="9">
        <v>0</v>
      </c>
      <c r="S4681" s="10">
        <v>143367.95000000001</v>
      </c>
      <c r="T4681" s="10">
        <v>44437.95</v>
      </c>
      <c r="U4681" s="7" t="s">
        <v>126</v>
      </c>
      <c r="V4681" s="7" t="s">
        <v>112</v>
      </c>
      <c r="W4681" s="9">
        <v>4</v>
      </c>
      <c r="X4681" s="7" t="s">
        <v>58</v>
      </c>
      <c r="Y4681" s="7" t="s">
        <v>21909</v>
      </c>
    </row>
    <row r="4682" spans="1:25" x14ac:dyDescent="0.35">
      <c r="A4682" t="s">
        <v>21910</v>
      </c>
      <c r="B4682" t="s">
        <v>21911</v>
      </c>
      <c r="C4682" s="7" t="s">
        <v>21912</v>
      </c>
      <c r="D4682" s="7" t="s">
        <v>54</v>
      </c>
      <c r="E4682" s="9">
        <v>42</v>
      </c>
      <c r="F4682" s="7" t="s">
        <v>92</v>
      </c>
      <c r="G4682" s="6">
        <v>45989</v>
      </c>
      <c r="H4682" s="6">
        <v>45680</v>
      </c>
      <c r="I4682" s="7" t="s">
        <v>84</v>
      </c>
      <c r="J4682" s="7" t="s">
        <v>85</v>
      </c>
      <c r="K4682" s="7" t="s">
        <v>93</v>
      </c>
      <c r="L4682" t="s">
        <v>21913</v>
      </c>
      <c r="M4682" s="7" t="s">
        <v>132</v>
      </c>
      <c r="N4682" s="7" t="s">
        <v>133</v>
      </c>
      <c r="O4682" s="9">
        <v>2</v>
      </c>
      <c r="P4682" s="9">
        <v>17623</v>
      </c>
      <c r="Q4682" s="10">
        <v>19734.48</v>
      </c>
      <c r="R4682" s="9">
        <v>0</v>
      </c>
      <c r="S4682" s="10">
        <v>39468.959999999999</v>
      </c>
      <c r="T4682" s="10">
        <v>4222.96</v>
      </c>
      <c r="U4682" s="7" t="s">
        <v>48</v>
      </c>
      <c r="V4682" s="7" t="s">
        <v>112</v>
      </c>
      <c r="W4682" s="9">
        <v>3</v>
      </c>
      <c r="X4682" s="7" t="s">
        <v>87</v>
      </c>
      <c r="Y4682" s="7" t="s">
        <v>21914</v>
      </c>
    </row>
    <row r="4683" spans="1:25" x14ac:dyDescent="0.35">
      <c r="A4683" t="s">
        <v>21915</v>
      </c>
      <c r="B4683" t="s">
        <v>21916</v>
      </c>
      <c r="C4683" s="7" t="s">
        <v>21917</v>
      </c>
      <c r="D4683" s="7" t="s">
        <v>28</v>
      </c>
      <c r="E4683" s="9">
        <v>40</v>
      </c>
      <c r="F4683" s="7" t="s">
        <v>92</v>
      </c>
      <c r="G4683" s="6">
        <v>45677</v>
      </c>
      <c r="H4683" s="6">
        <v>45472</v>
      </c>
      <c r="I4683" s="7" t="s">
        <v>30</v>
      </c>
      <c r="J4683" s="7" t="s">
        <v>31</v>
      </c>
      <c r="K4683" s="7" t="s">
        <v>44</v>
      </c>
      <c r="L4683" t="s">
        <v>5092</v>
      </c>
      <c r="M4683" s="7" t="s">
        <v>46</v>
      </c>
      <c r="N4683" s="7" t="s">
        <v>47</v>
      </c>
      <c r="O4683" s="9">
        <v>4</v>
      </c>
      <c r="P4683" s="9">
        <v>13583</v>
      </c>
      <c r="Q4683" s="10">
        <v>19810.91</v>
      </c>
      <c r="R4683" s="9">
        <v>5</v>
      </c>
      <c r="S4683" s="10">
        <v>75281.460000000006</v>
      </c>
      <c r="T4683" s="10">
        <v>24911.64</v>
      </c>
      <c r="U4683" s="7" t="s">
        <v>36</v>
      </c>
      <c r="V4683" s="7" t="s">
        <v>154</v>
      </c>
      <c r="W4683" s="9">
        <v>2</v>
      </c>
      <c r="X4683" s="7" t="s">
        <v>38</v>
      </c>
      <c r="Y4683" s="7" t="s">
        <v>21918</v>
      </c>
    </row>
    <row r="4684" spans="1:25" x14ac:dyDescent="0.35">
      <c r="A4684" t="s">
        <v>21919</v>
      </c>
      <c r="B4684" t="s">
        <v>21920</v>
      </c>
      <c r="C4684" s="7" t="s">
        <v>21921</v>
      </c>
      <c r="D4684" s="7" t="s">
        <v>28</v>
      </c>
      <c r="E4684" s="9">
        <v>21</v>
      </c>
      <c r="F4684" s="7" t="s">
        <v>92</v>
      </c>
      <c r="G4684" s="6">
        <v>45870</v>
      </c>
      <c r="H4684" s="6">
        <v>45910</v>
      </c>
      <c r="I4684" s="7" t="s">
        <v>84</v>
      </c>
      <c r="J4684" s="7" t="s">
        <v>85</v>
      </c>
      <c r="K4684" s="7" t="s">
        <v>93</v>
      </c>
      <c r="L4684" t="s">
        <v>21922</v>
      </c>
      <c r="M4684" s="7" t="s">
        <v>132</v>
      </c>
      <c r="N4684" s="7" t="s">
        <v>133</v>
      </c>
      <c r="O4684" s="9">
        <v>1</v>
      </c>
      <c r="P4684" s="9">
        <v>13312</v>
      </c>
      <c r="Q4684" s="10">
        <v>14697.83</v>
      </c>
      <c r="R4684" s="9">
        <v>20</v>
      </c>
      <c r="S4684" s="10">
        <v>11758.26</v>
      </c>
      <c r="T4684" s="10">
        <v>1385.83</v>
      </c>
      <c r="U4684" s="7" t="s">
        <v>78</v>
      </c>
      <c r="V4684" s="7" t="s">
        <v>37</v>
      </c>
      <c r="W4684" s="9">
        <v>3</v>
      </c>
      <c r="X4684" s="7" t="s">
        <v>87</v>
      </c>
      <c r="Y4684" s="7" t="s">
        <v>21923</v>
      </c>
    </row>
    <row r="4685" spans="1:25" x14ac:dyDescent="0.35">
      <c r="A4685" t="s">
        <v>21924</v>
      </c>
      <c r="B4685" t="s">
        <v>21925</v>
      </c>
      <c r="C4685" s="7" t="s">
        <v>21926</v>
      </c>
      <c r="D4685" s="7" t="s">
        <v>54</v>
      </c>
      <c r="E4685" s="9">
        <v>41</v>
      </c>
      <c r="F4685" s="7" t="s">
        <v>29</v>
      </c>
      <c r="G4685" s="6">
        <v>45771</v>
      </c>
      <c r="H4685" s="6">
        <v>45475</v>
      </c>
      <c r="I4685" s="7" t="s">
        <v>84</v>
      </c>
      <c r="J4685" s="7" t="s">
        <v>85</v>
      </c>
      <c r="K4685" s="7" t="s">
        <v>44</v>
      </c>
      <c r="L4685" t="s">
        <v>14407</v>
      </c>
      <c r="M4685" s="7" t="s">
        <v>46</v>
      </c>
      <c r="N4685" s="7" t="s">
        <v>47</v>
      </c>
      <c r="O4685" s="9">
        <v>5</v>
      </c>
      <c r="P4685" s="9">
        <v>21807</v>
      </c>
      <c r="Q4685" s="10">
        <v>32191.27</v>
      </c>
      <c r="R4685" s="9">
        <v>10</v>
      </c>
      <c r="S4685" s="10">
        <v>144860.71</v>
      </c>
      <c r="T4685" s="10">
        <v>51921.35</v>
      </c>
      <c r="U4685" s="7" t="s">
        <v>78</v>
      </c>
      <c r="V4685" s="7" t="s">
        <v>112</v>
      </c>
      <c r="W4685" s="9">
        <v>1</v>
      </c>
      <c r="X4685" s="7" t="s">
        <v>87</v>
      </c>
      <c r="Y4685" s="7" t="s">
        <v>21927</v>
      </c>
    </row>
    <row r="4686" spans="1:25" x14ac:dyDescent="0.35">
      <c r="A4686" t="s">
        <v>21928</v>
      </c>
      <c r="B4686" t="s">
        <v>21929</v>
      </c>
      <c r="C4686" s="7" t="s">
        <v>21930</v>
      </c>
      <c r="D4686" s="7" t="s">
        <v>28</v>
      </c>
      <c r="E4686" s="9">
        <v>43</v>
      </c>
      <c r="F4686" s="7" t="s">
        <v>92</v>
      </c>
      <c r="G4686" s="6">
        <v>45575</v>
      </c>
      <c r="H4686" s="6">
        <v>45778</v>
      </c>
      <c r="I4686" s="7" t="s">
        <v>75</v>
      </c>
      <c r="J4686" s="7" t="s">
        <v>76</v>
      </c>
      <c r="K4686" s="7" t="s">
        <v>32</v>
      </c>
      <c r="L4686" t="s">
        <v>21931</v>
      </c>
      <c r="M4686" s="7" t="s">
        <v>34</v>
      </c>
      <c r="N4686" s="7" t="s">
        <v>35</v>
      </c>
      <c r="O4686" s="9">
        <v>3</v>
      </c>
      <c r="P4686" s="9">
        <v>15096</v>
      </c>
      <c r="Q4686" s="10">
        <v>22197.32</v>
      </c>
      <c r="R4686" s="9">
        <v>10</v>
      </c>
      <c r="S4686" s="10">
        <v>59932.76</v>
      </c>
      <c r="T4686" s="10">
        <v>21303.96</v>
      </c>
      <c r="U4686" s="7" t="s">
        <v>48</v>
      </c>
      <c r="V4686" s="7" t="s">
        <v>69</v>
      </c>
      <c r="W4686" s="9">
        <v>4</v>
      </c>
      <c r="X4686" s="7" t="s">
        <v>79</v>
      </c>
      <c r="Y4686" s="7" t="s">
        <v>21932</v>
      </c>
    </row>
    <row r="4687" spans="1:25" x14ac:dyDescent="0.35">
      <c r="A4687" t="s">
        <v>21933</v>
      </c>
      <c r="B4687" t="s">
        <v>21934</v>
      </c>
      <c r="C4687" s="7" t="s">
        <v>21935</v>
      </c>
      <c r="D4687" s="7" t="s">
        <v>28</v>
      </c>
      <c r="E4687" s="9">
        <v>21</v>
      </c>
      <c r="F4687" s="7" t="s">
        <v>92</v>
      </c>
      <c r="G4687" s="6">
        <v>46149</v>
      </c>
      <c r="H4687" s="6">
        <v>45806</v>
      </c>
      <c r="I4687" s="7" t="s">
        <v>75</v>
      </c>
      <c r="J4687" s="7" t="s">
        <v>76</v>
      </c>
      <c r="K4687" s="7" t="s">
        <v>93</v>
      </c>
      <c r="L4687" t="s">
        <v>21936</v>
      </c>
      <c r="M4687" s="7" t="s">
        <v>95</v>
      </c>
      <c r="N4687" s="7" t="s">
        <v>96</v>
      </c>
      <c r="O4687" s="9">
        <v>5</v>
      </c>
      <c r="P4687" s="9">
        <v>11580</v>
      </c>
      <c r="Q4687" s="10">
        <v>15975.25</v>
      </c>
      <c r="R4687" s="9">
        <v>0</v>
      </c>
      <c r="S4687" s="10">
        <v>79876.25</v>
      </c>
      <c r="T4687" s="10">
        <v>21976.25</v>
      </c>
      <c r="U4687" s="7" t="s">
        <v>78</v>
      </c>
      <c r="V4687" s="7" t="s">
        <v>112</v>
      </c>
      <c r="W4687" s="9">
        <v>5</v>
      </c>
      <c r="X4687" s="7" t="s">
        <v>79</v>
      </c>
      <c r="Y4687" s="7" t="s">
        <v>21937</v>
      </c>
    </row>
    <row r="4688" spans="1:25" x14ac:dyDescent="0.35">
      <c r="A4688" t="s">
        <v>21938</v>
      </c>
      <c r="B4688" t="s">
        <v>21939</v>
      </c>
      <c r="C4688" s="7" t="s">
        <v>21940</v>
      </c>
      <c r="D4688" s="7" t="s">
        <v>54</v>
      </c>
      <c r="E4688" s="9">
        <v>21</v>
      </c>
      <c r="F4688" s="7" t="s">
        <v>29</v>
      </c>
      <c r="G4688" s="6">
        <v>45506</v>
      </c>
      <c r="H4688" s="6">
        <v>46194</v>
      </c>
      <c r="I4688" s="7" t="s">
        <v>84</v>
      </c>
      <c r="J4688" s="7" t="s">
        <v>85</v>
      </c>
      <c r="K4688" s="7" t="s">
        <v>65</v>
      </c>
      <c r="L4688" t="s">
        <v>13631</v>
      </c>
      <c r="M4688" s="7" t="s">
        <v>67</v>
      </c>
      <c r="N4688" s="7" t="s">
        <v>68</v>
      </c>
      <c r="O4688" s="9">
        <v>1</v>
      </c>
      <c r="P4688" s="9">
        <v>10369</v>
      </c>
      <c r="Q4688" s="10">
        <v>13336.85</v>
      </c>
      <c r="R4688" s="9">
        <v>0</v>
      </c>
      <c r="S4688" s="10">
        <v>13336.85</v>
      </c>
      <c r="T4688" s="10">
        <v>2967.85</v>
      </c>
      <c r="U4688" s="7" t="s">
        <v>78</v>
      </c>
      <c r="V4688" s="7" t="s">
        <v>69</v>
      </c>
      <c r="W4688" s="9">
        <v>1</v>
      </c>
      <c r="X4688" s="7" t="s">
        <v>87</v>
      </c>
      <c r="Y4688" s="7" t="s">
        <v>21941</v>
      </c>
    </row>
    <row r="4689" spans="1:25" x14ac:dyDescent="0.35">
      <c r="A4689" t="s">
        <v>21942</v>
      </c>
      <c r="B4689" t="s">
        <v>21943</v>
      </c>
      <c r="C4689" s="7" t="s">
        <v>21944</v>
      </c>
      <c r="D4689" s="7" t="s">
        <v>28</v>
      </c>
      <c r="E4689" s="9">
        <v>28</v>
      </c>
      <c r="F4689" s="7" t="s">
        <v>29</v>
      </c>
      <c r="G4689" s="6">
        <v>45853</v>
      </c>
      <c r="H4689" s="6">
        <v>45548</v>
      </c>
      <c r="I4689" s="7" t="s">
        <v>55</v>
      </c>
      <c r="J4689" s="7" t="s">
        <v>56</v>
      </c>
      <c r="K4689" s="7" t="s">
        <v>32</v>
      </c>
      <c r="L4689" t="s">
        <v>21945</v>
      </c>
      <c r="M4689" s="7" t="s">
        <v>34</v>
      </c>
      <c r="N4689" s="7" t="s">
        <v>35</v>
      </c>
      <c r="O4689" s="9">
        <v>3</v>
      </c>
      <c r="P4689" s="9">
        <v>9514</v>
      </c>
      <c r="Q4689" s="10">
        <v>10922.56</v>
      </c>
      <c r="R4689" s="9">
        <v>15</v>
      </c>
      <c r="S4689" s="10">
        <v>27852.53</v>
      </c>
      <c r="T4689" s="10">
        <v>4225.68</v>
      </c>
      <c r="U4689" s="7" t="s">
        <v>36</v>
      </c>
      <c r="V4689" s="7" t="s">
        <v>154</v>
      </c>
      <c r="W4689" s="9">
        <v>3</v>
      </c>
      <c r="X4689" s="7" t="s">
        <v>58</v>
      </c>
      <c r="Y4689" s="7" t="s">
        <v>21946</v>
      </c>
    </row>
    <row r="4690" spans="1:25" x14ac:dyDescent="0.35">
      <c r="A4690" t="s">
        <v>21947</v>
      </c>
      <c r="B4690" t="s">
        <v>21948</v>
      </c>
      <c r="C4690" s="7" t="s">
        <v>21949</v>
      </c>
      <c r="D4690" s="7" t="s">
        <v>28</v>
      </c>
      <c r="E4690" s="9">
        <v>23</v>
      </c>
      <c r="F4690" s="7" t="s">
        <v>92</v>
      </c>
      <c r="G4690" s="6">
        <v>45721</v>
      </c>
      <c r="H4690" s="6">
        <v>45640</v>
      </c>
      <c r="I4690" s="7" t="s">
        <v>84</v>
      </c>
      <c r="J4690" s="7" t="s">
        <v>85</v>
      </c>
      <c r="K4690" s="7" t="s">
        <v>117</v>
      </c>
      <c r="L4690" t="s">
        <v>21950</v>
      </c>
      <c r="M4690" s="7" t="s">
        <v>119</v>
      </c>
      <c r="N4690" s="7" t="s">
        <v>120</v>
      </c>
      <c r="O4690" s="9">
        <v>1</v>
      </c>
      <c r="P4690" s="9">
        <v>14938</v>
      </c>
      <c r="Q4690" s="10">
        <v>18231.77</v>
      </c>
      <c r="R4690" s="9">
        <v>5</v>
      </c>
      <c r="S4690" s="10">
        <v>17320.18</v>
      </c>
      <c r="T4690" s="10">
        <v>3293.77</v>
      </c>
      <c r="U4690" s="7" t="s">
        <v>126</v>
      </c>
      <c r="V4690" s="7" t="s">
        <v>37</v>
      </c>
      <c r="W4690" s="9">
        <v>2</v>
      </c>
      <c r="X4690" s="7" t="s">
        <v>87</v>
      </c>
      <c r="Y4690" s="7" t="s">
        <v>21951</v>
      </c>
    </row>
    <row r="4691" spans="1:25" x14ac:dyDescent="0.35">
      <c r="A4691" t="s">
        <v>21952</v>
      </c>
      <c r="B4691" t="s">
        <v>21953</v>
      </c>
      <c r="C4691" s="7" t="s">
        <v>21954</v>
      </c>
      <c r="D4691" s="7" t="s">
        <v>28</v>
      </c>
      <c r="E4691" s="9">
        <v>22</v>
      </c>
      <c r="F4691" s="7" t="s">
        <v>29</v>
      </c>
      <c r="G4691" s="6">
        <v>46115</v>
      </c>
      <c r="H4691" s="6">
        <v>45576</v>
      </c>
      <c r="I4691" s="7" t="s">
        <v>75</v>
      </c>
      <c r="J4691" s="7" t="s">
        <v>76</v>
      </c>
      <c r="K4691" s="7" t="s">
        <v>117</v>
      </c>
      <c r="L4691" t="s">
        <v>11361</v>
      </c>
      <c r="M4691" s="7" t="s">
        <v>119</v>
      </c>
      <c r="N4691" s="7" t="s">
        <v>120</v>
      </c>
      <c r="O4691" s="9">
        <v>2</v>
      </c>
      <c r="P4691" s="9">
        <v>13562</v>
      </c>
      <c r="Q4691" s="10">
        <v>18514.47</v>
      </c>
      <c r="R4691" s="9">
        <v>5</v>
      </c>
      <c r="S4691" s="10">
        <v>35177.49</v>
      </c>
      <c r="T4691" s="10">
        <v>9904.94</v>
      </c>
      <c r="U4691" s="7" t="s">
        <v>48</v>
      </c>
      <c r="V4691" s="7" t="s">
        <v>69</v>
      </c>
      <c r="W4691" s="9">
        <v>5</v>
      </c>
      <c r="X4691" s="7" t="s">
        <v>79</v>
      </c>
      <c r="Y4691" s="7" t="s">
        <v>21955</v>
      </c>
    </row>
    <row r="4692" spans="1:25" x14ac:dyDescent="0.35">
      <c r="A4692" t="s">
        <v>21956</v>
      </c>
      <c r="B4692" t="s">
        <v>21957</v>
      </c>
      <c r="C4692" s="7" t="s">
        <v>21958</v>
      </c>
      <c r="D4692" s="7" t="s">
        <v>28</v>
      </c>
      <c r="E4692" s="9">
        <v>52</v>
      </c>
      <c r="F4692" s="7" t="s">
        <v>92</v>
      </c>
      <c r="G4692" s="6">
        <v>45985</v>
      </c>
      <c r="H4692" s="6">
        <v>45968</v>
      </c>
      <c r="I4692" s="7" t="s">
        <v>84</v>
      </c>
      <c r="J4692" s="7" t="s">
        <v>85</v>
      </c>
      <c r="K4692" s="7" t="s">
        <v>65</v>
      </c>
      <c r="L4692" t="s">
        <v>3189</v>
      </c>
      <c r="M4692" s="7" t="s">
        <v>67</v>
      </c>
      <c r="N4692" s="7" t="s">
        <v>68</v>
      </c>
      <c r="O4692" s="9">
        <v>1</v>
      </c>
      <c r="P4692" s="9">
        <v>9574</v>
      </c>
      <c r="Q4692" s="10">
        <v>11875.19</v>
      </c>
      <c r="R4692" s="9">
        <v>15</v>
      </c>
      <c r="S4692" s="10">
        <v>10093.91</v>
      </c>
      <c r="T4692" s="10">
        <v>2301.19</v>
      </c>
      <c r="U4692" s="7" t="s">
        <v>48</v>
      </c>
      <c r="V4692" s="7" t="s">
        <v>154</v>
      </c>
      <c r="W4692" s="9">
        <v>4</v>
      </c>
      <c r="X4692" s="7" t="s">
        <v>87</v>
      </c>
      <c r="Y4692" s="7" t="s">
        <v>1630</v>
      </c>
    </row>
    <row r="4693" spans="1:25" x14ac:dyDescent="0.35">
      <c r="A4693" t="s">
        <v>21959</v>
      </c>
      <c r="B4693" t="s">
        <v>21960</v>
      </c>
      <c r="C4693" s="7" t="s">
        <v>18803</v>
      </c>
      <c r="D4693" s="7" t="s">
        <v>54</v>
      </c>
      <c r="E4693" s="9">
        <v>36</v>
      </c>
      <c r="F4693" s="7" t="s">
        <v>29</v>
      </c>
      <c r="G4693" s="6">
        <v>46098</v>
      </c>
      <c r="H4693" s="6">
        <v>45602</v>
      </c>
      <c r="I4693" s="7" t="s">
        <v>84</v>
      </c>
      <c r="J4693" s="7" t="s">
        <v>85</v>
      </c>
      <c r="K4693" s="7" t="s">
        <v>117</v>
      </c>
      <c r="L4693" t="s">
        <v>21961</v>
      </c>
      <c r="M4693" s="7" t="s">
        <v>119</v>
      </c>
      <c r="N4693" s="7" t="s">
        <v>120</v>
      </c>
      <c r="O4693" s="9">
        <v>2</v>
      </c>
      <c r="P4693" s="9">
        <v>22554</v>
      </c>
      <c r="Q4693" s="10">
        <v>31900.23</v>
      </c>
      <c r="R4693" s="9">
        <v>5</v>
      </c>
      <c r="S4693" s="10">
        <v>60610.44</v>
      </c>
      <c r="T4693" s="10">
        <v>18692.46</v>
      </c>
      <c r="U4693" s="7" t="s">
        <v>36</v>
      </c>
      <c r="V4693" s="7" t="s">
        <v>37</v>
      </c>
      <c r="W4693" s="9">
        <v>4</v>
      </c>
      <c r="X4693" s="7" t="s">
        <v>87</v>
      </c>
      <c r="Y4693" s="7" t="s">
        <v>21962</v>
      </c>
    </row>
    <row r="4694" spans="1:25" x14ac:dyDescent="0.35">
      <c r="A4694" t="s">
        <v>21963</v>
      </c>
      <c r="B4694" t="s">
        <v>21964</v>
      </c>
      <c r="C4694" s="7" t="s">
        <v>8162</v>
      </c>
      <c r="D4694" s="7" t="s">
        <v>28</v>
      </c>
      <c r="E4694" s="9">
        <v>56</v>
      </c>
      <c r="F4694" s="7" t="s">
        <v>92</v>
      </c>
      <c r="G4694" s="6">
        <v>45893</v>
      </c>
      <c r="H4694" s="6">
        <v>45888</v>
      </c>
      <c r="I4694" s="7" t="s">
        <v>30</v>
      </c>
      <c r="J4694" s="7" t="s">
        <v>31</v>
      </c>
      <c r="K4694" s="7" t="s">
        <v>65</v>
      </c>
      <c r="L4694" t="s">
        <v>21965</v>
      </c>
      <c r="M4694" s="7" t="s">
        <v>67</v>
      </c>
      <c r="N4694" s="7" t="s">
        <v>68</v>
      </c>
      <c r="O4694" s="9">
        <v>2</v>
      </c>
      <c r="P4694" s="9">
        <v>15364</v>
      </c>
      <c r="Q4694" s="10">
        <v>19768.919999999998</v>
      </c>
      <c r="R4694" s="9">
        <v>15</v>
      </c>
      <c r="S4694" s="10">
        <v>33607.160000000003</v>
      </c>
      <c r="T4694" s="10">
        <v>8809.84</v>
      </c>
      <c r="U4694" s="7" t="s">
        <v>78</v>
      </c>
      <c r="V4694" s="7" t="s">
        <v>112</v>
      </c>
      <c r="W4694" s="9">
        <v>2</v>
      </c>
      <c r="X4694" s="7" t="s">
        <v>38</v>
      </c>
      <c r="Y4694" s="7" t="s">
        <v>21966</v>
      </c>
    </row>
    <row r="4695" spans="1:25" x14ac:dyDescent="0.35">
      <c r="A4695" t="s">
        <v>21967</v>
      </c>
      <c r="B4695" t="s">
        <v>21968</v>
      </c>
      <c r="C4695" s="7" t="s">
        <v>21969</v>
      </c>
      <c r="D4695" s="7" t="s">
        <v>28</v>
      </c>
      <c r="E4695" s="9">
        <v>48</v>
      </c>
      <c r="F4695" s="7" t="s">
        <v>92</v>
      </c>
      <c r="G4695" s="6">
        <v>46171</v>
      </c>
      <c r="H4695" s="6">
        <v>45921</v>
      </c>
      <c r="I4695" s="7" t="s">
        <v>63</v>
      </c>
      <c r="J4695" s="7" t="s">
        <v>64</v>
      </c>
      <c r="K4695" s="7" t="s">
        <v>117</v>
      </c>
      <c r="L4695" t="s">
        <v>13660</v>
      </c>
      <c r="M4695" s="7" t="s">
        <v>119</v>
      </c>
      <c r="N4695" s="7" t="s">
        <v>120</v>
      </c>
      <c r="O4695" s="9">
        <v>2</v>
      </c>
      <c r="P4695" s="9">
        <v>27470</v>
      </c>
      <c r="Q4695" s="10">
        <v>31292.19</v>
      </c>
      <c r="R4695" s="9">
        <v>5</v>
      </c>
      <c r="S4695" s="10">
        <v>59455.16</v>
      </c>
      <c r="T4695" s="10">
        <v>7644.38</v>
      </c>
      <c r="U4695" s="7" t="s">
        <v>48</v>
      </c>
      <c r="V4695" s="7" t="s">
        <v>154</v>
      </c>
      <c r="W4695" s="9">
        <v>3</v>
      </c>
      <c r="X4695" s="7" t="s">
        <v>70</v>
      </c>
      <c r="Y4695" s="7" t="s">
        <v>21970</v>
      </c>
    </row>
    <row r="4696" spans="1:25" x14ac:dyDescent="0.35">
      <c r="A4696" t="s">
        <v>21971</v>
      </c>
      <c r="B4696" t="s">
        <v>21972</v>
      </c>
      <c r="C4696" s="7" t="s">
        <v>21973</v>
      </c>
      <c r="D4696" s="7" t="s">
        <v>28</v>
      </c>
      <c r="E4696" s="9">
        <v>33</v>
      </c>
      <c r="F4696" s="7" t="s">
        <v>92</v>
      </c>
      <c r="G4696" s="6">
        <v>45472</v>
      </c>
      <c r="H4696" s="6">
        <v>45590</v>
      </c>
      <c r="I4696" s="7" t="s">
        <v>30</v>
      </c>
      <c r="J4696" s="7" t="s">
        <v>31</v>
      </c>
      <c r="K4696" s="7" t="s">
        <v>44</v>
      </c>
      <c r="L4696" t="s">
        <v>16837</v>
      </c>
      <c r="M4696" s="7" t="s">
        <v>46</v>
      </c>
      <c r="N4696" s="7" t="s">
        <v>47</v>
      </c>
      <c r="O4696" s="9">
        <v>3</v>
      </c>
      <c r="P4696" s="9">
        <v>20364</v>
      </c>
      <c r="Q4696" s="10">
        <v>26137.46</v>
      </c>
      <c r="R4696" s="9">
        <v>10</v>
      </c>
      <c r="S4696" s="10">
        <v>70571.14</v>
      </c>
      <c r="T4696" s="10">
        <v>17320.38</v>
      </c>
      <c r="U4696" s="7" t="s">
        <v>36</v>
      </c>
      <c r="V4696" s="7" t="s">
        <v>69</v>
      </c>
      <c r="W4696" s="9">
        <v>3</v>
      </c>
      <c r="X4696" s="7" t="s">
        <v>38</v>
      </c>
      <c r="Y4696" s="7" t="s">
        <v>21974</v>
      </c>
    </row>
    <row r="4697" spans="1:25" x14ac:dyDescent="0.35">
      <c r="A4697" t="s">
        <v>21975</v>
      </c>
      <c r="B4697" t="s">
        <v>21976</v>
      </c>
      <c r="C4697" s="7" t="s">
        <v>21977</v>
      </c>
      <c r="D4697" s="7" t="s">
        <v>28</v>
      </c>
      <c r="E4697" s="9">
        <v>34</v>
      </c>
      <c r="F4697" s="7" t="s">
        <v>29</v>
      </c>
      <c r="G4697" s="6">
        <v>45907</v>
      </c>
      <c r="H4697" s="6">
        <v>46120</v>
      </c>
      <c r="I4697" s="7" t="s">
        <v>63</v>
      </c>
      <c r="J4697" s="7" t="s">
        <v>64</v>
      </c>
      <c r="K4697" s="7" t="s">
        <v>93</v>
      </c>
      <c r="L4697" t="s">
        <v>21978</v>
      </c>
      <c r="N4697" s="7" t="s">
        <v>133</v>
      </c>
      <c r="O4697" s="9">
        <v>3</v>
      </c>
      <c r="P4697" s="9">
        <v>21610</v>
      </c>
      <c r="Q4697" s="10">
        <v>32319.98</v>
      </c>
      <c r="R4697" s="9">
        <v>20</v>
      </c>
      <c r="S4697" s="10">
        <v>77567.95</v>
      </c>
      <c r="T4697" s="10">
        <v>32129.94</v>
      </c>
      <c r="U4697" s="7" t="s">
        <v>48</v>
      </c>
      <c r="V4697" s="7" t="s">
        <v>112</v>
      </c>
      <c r="W4697" s="9">
        <v>1</v>
      </c>
      <c r="X4697" s="7" t="s">
        <v>70</v>
      </c>
      <c r="Y4697" s="7" t="s">
        <v>21979</v>
      </c>
    </row>
    <row r="4698" spans="1:25" x14ac:dyDescent="0.35">
      <c r="A4698" t="s">
        <v>21980</v>
      </c>
      <c r="B4698" t="s">
        <v>21981</v>
      </c>
      <c r="C4698" s="7" t="s">
        <v>21982</v>
      </c>
      <c r="D4698" s="7" t="s">
        <v>54</v>
      </c>
      <c r="E4698" s="9">
        <v>35</v>
      </c>
      <c r="F4698" s="7" t="s">
        <v>29</v>
      </c>
      <c r="G4698" s="6">
        <v>45533</v>
      </c>
      <c r="H4698" s="6">
        <v>45639</v>
      </c>
      <c r="I4698" s="7" t="s">
        <v>75</v>
      </c>
      <c r="J4698" s="7" t="s">
        <v>76</v>
      </c>
      <c r="K4698" s="7" t="s">
        <v>117</v>
      </c>
      <c r="L4698" t="s">
        <v>21983</v>
      </c>
      <c r="M4698" s="7" t="s">
        <v>119</v>
      </c>
      <c r="N4698" s="7" t="s">
        <v>120</v>
      </c>
      <c r="O4698" s="9">
        <v>4</v>
      </c>
      <c r="P4698" s="9">
        <v>8691</v>
      </c>
      <c r="Q4698" s="10">
        <v>12422.55</v>
      </c>
      <c r="R4698" s="9">
        <v>20</v>
      </c>
      <c r="S4698" s="10">
        <v>39752.160000000003</v>
      </c>
      <c r="T4698" s="10">
        <v>14926.2</v>
      </c>
      <c r="U4698" s="7" t="s">
        <v>36</v>
      </c>
      <c r="V4698" s="7" t="s">
        <v>69</v>
      </c>
      <c r="W4698" s="9">
        <v>5</v>
      </c>
      <c r="X4698" s="7" t="s">
        <v>79</v>
      </c>
      <c r="Y4698" s="7" t="s">
        <v>21984</v>
      </c>
    </row>
    <row r="4699" spans="1:25" x14ac:dyDescent="0.35">
      <c r="A4699" t="s">
        <v>21985</v>
      </c>
      <c r="B4699" t="s">
        <v>21986</v>
      </c>
      <c r="C4699" s="7" t="s">
        <v>21987</v>
      </c>
      <c r="D4699" s="7" t="s">
        <v>28</v>
      </c>
      <c r="E4699" s="9">
        <v>35</v>
      </c>
      <c r="F4699" s="7" t="s">
        <v>92</v>
      </c>
      <c r="G4699" s="6">
        <v>45952</v>
      </c>
      <c r="H4699" s="6">
        <v>46129</v>
      </c>
      <c r="I4699" s="7" t="s">
        <v>84</v>
      </c>
      <c r="J4699" s="7" t="s">
        <v>85</v>
      </c>
      <c r="K4699" s="7" t="s">
        <v>65</v>
      </c>
      <c r="L4699" t="s">
        <v>21988</v>
      </c>
      <c r="M4699" s="7" t="s">
        <v>67</v>
      </c>
      <c r="N4699" s="7" t="s">
        <v>68</v>
      </c>
      <c r="O4699" s="9">
        <v>5</v>
      </c>
      <c r="P4699" s="9">
        <v>10262</v>
      </c>
      <c r="Q4699" s="10">
        <v>11356.93</v>
      </c>
      <c r="R4699" s="9">
        <v>15</v>
      </c>
      <c r="S4699" s="10">
        <v>48266.95</v>
      </c>
      <c r="T4699" s="10">
        <v>5474.65</v>
      </c>
      <c r="U4699" s="7" t="s">
        <v>126</v>
      </c>
      <c r="V4699" s="7" t="s">
        <v>112</v>
      </c>
      <c r="W4699" s="9">
        <v>4</v>
      </c>
      <c r="X4699" s="7" t="s">
        <v>87</v>
      </c>
      <c r="Y4699" s="7" t="s">
        <v>21989</v>
      </c>
    </row>
    <row r="4700" spans="1:25" x14ac:dyDescent="0.35">
      <c r="A4700" t="s">
        <v>21990</v>
      </c>
      <c r="B4700" t="s">
        <v>21991</v>
      </c>
      <c r="C4700" s="7" t="s">
        <v>21992</v>
      </c>
      <c r="D4700" s="7" t="s">
        <v>28</v>
      </c>
      <c r="E4700" s="9">
        <v>60</v>
      </c>
      <c r="F4700" s="7" t="s">
        <v>92</v>
      </c>
      <c r="G4700" s="6">
        <v>45663</v>
      </c>
      <c r="H4700" s="6">
        <v>45859</v>
      </c>
      <c r="I4700" s="7" t="s">
        <v>75</v>
      </c>
      <c r="J4700" s="7" t="s">
        <v>76</v>
      </c>
      <c r="K4700" s="7" t="s">
        <v>32</v>
      </c>
      <c r="L4700" t="s">
        <v>8147</v>
      </c>
      <c r="M4700" s="7" t="s">
        <v>34</v>
      </c>
      <c r="N4700" s="7" t="s">
        <v>35</v>
      </c>
      <c r="O4700" s="9">
        <v>2</v>
      </c>
      <c r="P4700" s="9">
        <v>18394</v>
      </c>
      <c r="Q4700" s="10">
        <v>21746.1</v>
      </c>
      <c r="R4700" s="9">
        <v>0</v>
      </c>
      <c r="S4700" s="10">
        <v>43492.2</v>
      </c>
      <c r="T4700" s="10">
        <v>6704.2</v>
      </c>
      <c r="U4700" s="7" t="s">
        <v>48</v>
      </c>
      <c r="V4700" s="7" t="s">
        <v>154</v>
      </c>
      <c r="W4700" s="9">
        <v>3</v>
      </c>
      <c r="X4700" s="7" t="s">
        <v>79</v>
      </c>
      <c r="Y4700" s="7" t="s">
        <v>21993</v>
      </c>
    </row>
    <row r="4701" spans="1:25" x14ac:dyDescent="0.35">
      <c r="A4701" t="s">
        <v>21994</v>
      </c>
      <c r="B4701" t="s">
        <v>21995</v>
      </c>
      <c r="C4701" s="7" t="s">
        <v>21996</v>
      </c>
      <c r="D4701" s="7" t="s">
        <v>54</v>
      </c>
      <c r="E4701" s="9">
        <v>23</v>
      </c>
      <c r="F4701" s="7" t="s">
        <v>29</v>
      </c>
      <c r="G4701" s="6">
        <v>45742</v>
      </c>
      <c r="H4701" s="6">
        <v>45796</v>
      </c>
      <c r="I4701" s="7" t="s">
        <v>75</v>
      </c>
      <c r="J4701" s="7" t="s">
        <v>76</v>
      </c>
      <c r="K4701" s="7" t="s">
        <v>117</v>
      </c>
      <c r="L4701" t="s">
        <v>21997</v>
      </c>
      <c r="M4701" s="7" t="s">
        <v>119</v>
      </c>
      <c r="N4701" s="7" t="s">
        <v>120</v>
      </c>
      <c r="O4701" s="9">
        <v>1</v>
      </c>
      <c r="P4701" s="9">
        <v>742</v>
      </c>
      <c r="Q4701" s="10">
        <v>979.61</v>
      </c>
      <c r="R4701" s="9">
        <v>0</v>
      </c>
      <c r="S4701" s="10">
        <v>979.61</v>
      </c>
      <c r="T4701" s="10">
        <v>237.61</v>
      </c>
      <c r="U4701" s="7" t="s">
        <v>126</v>
      </c>
      <c r="V4701" s="7" t="s">
        <v>69</v>
      </c>
      <c r="W4701" s="9">
        <v>2</v>
      </c>
      <c r="X4701" s="7" t="s">
        <v>79</v>
      </c>
      <c r="Y4701" s="7" t="s">
        <v>21998</v>
      </c>
    </row>
    <row r="4702" spans="1:25" x14ac:dyDescent="0.35">
      <c r="A4702" t="s">
        <v>21999</v>
      </c>
      <c r="B4702" t="s">
        <v>22000</v>
      </c>
      <c r="C4702" s="7" t="s">
        <v>22001</v>
      </c>
      <c r="D4702" s="7" t="s">
        <v>28</v>
      </c>
      <c r="E4702" s="9">
        <v>58</v>
      </c>
      <c r="F4702" s="7" t="s">
        <v>92</v>
      </c>
      <c r="G4702" s="6">
        <v>46049</v>
      </c>
      <c r="H4702" s="6">
        <v>46039</v>
      </c>
      <c r="I4702" s="7" t="s">
        <v>30</v>
      </c>
      <c r="J4702" s="7" t="s">
        <v>43</v>
      </c>
      <c r="K4702" s="7" t="s">
        <v>93</v>
      </c>
      <c r="L4702" t="s">
        <v>14208</v>
      </c>
      <c r="M4702" s="7" t="s">
        <v>132</v>
      </c>
      <c r="N4702" s="7" t="s">
        <v>133</v>
      </c>
      <c r="O4702" s="9">
        <v>1</v>
      </c>
      <c r="P4702" s="9">
        <v>9826</v>
      </c>
      <c r="Q4702" s="10">
        <v>12860</v>
      </c>
      <c r="R4702" s="9">
        <v>10</v>
      </c>
      <c r="S4702" s="10">
        <v>11574</v>
      </c>
      <c r="T4702" s="10">
        <v>3034</v>
      </c>
      <c r="U4702" s="7" t="s">
        <v>36</v>
      </c>
      <c r="V4702" s="7" t="s">
        <v>112</v>
      </c>
      <c r="W4702" s="9">
        <v>4</v>
      </c>
      <c r="X4702" s="7" t="s">
        <v>49</v>
      </c>
      <c r="Y4702" s="7" t="s">
        <v>22002</v>
      </c>
    </row>
    <row r="4703" spans="1:25" x14ac:dyDescent="0.35">
      <c r="A4703" t="s">
        <v>22003</v>
      </c>
      <c r="B4703" t="s">
        <v>22004</v>
      </c>
      <c r="C4703" s="7" t="s">
        <v>22005</v>
      </c>
      <c r="D4703" s="7" t="s">
        <v>54</v>
      </c>
      <c r="E4703" s="9">
        <v>22</v>
      </c>
      <c r="F4703" s="7" t="s">
        <v>92</v>
      </c>
      <c r="G4703" s="6">
        <v>45559</v>
      </c>
      <c r="H4703" s="6">
        <v>45886</v>
      </c>
      <c r="I4703" s="7" t="s">
        <v>55</v>
      </c>
      <c r="J4703" s="7" t="s">
        <v>56</v>
      </c>
      <c r="K4703" s="7" t="s">
        <v>44</v>
      </c>
      <c r="L4703" t="s">
        <v>22006</v>
      </c>
      <c r="M4703" s="7" t="s">
        <v>46</v>
      </c>
      <c r="N4703" s="7" t="s">
        <v>47</v>
      </c>
      <c r="O4703" s="9">
        <v>5</v>
      </c>
      <c r="P4703" s="9">
        <v>20593</v>
      </c>
      <c r="Q4703" s="10">
        <v>29964.41</v>
      </c>
      <c r="R4703" s="9">
        <v>20</v>
      </c>
      <c r="S4703" s="10">
        <v>119857.64</v>
      </c>
      <c r="T4703" s="10">
        <v>46857.05</v>
      </c>
      <c r="U4703" s="7" t="s">
        <v>78</v>
      </c>
      <c r="V4703" s="7" t="s">
        <v>69</v>
      </c>
      <c r="W4703" s="9">
        <v>4</v>
      </c>
      <c r="X4703" s="7" t="s">
        <v>58</v>
      </c>
      <c r="Y4703" s="7" t="s">
        <v>22007</v>
      </c>
    </row>
    <row r="4704" spans="1:25" x14ac:dyDescent="0.35">
      <c r="A4704" t="s">
        <v>22008</v>
      </c>
      <c r="B4704" t="s">
        <v>22009</v>
      </c>
      <c r="C4704" s="7" t="s">
        <v>22010</v>
      </c>
      <c r="D4704" s="7" t="s">
        <v>28</v>
      </c>
      <c r="E4704" s="9">
        <v>39</v>
      </c>
      <c r="F4704" s="7" t="s">
        <v>29</v>
      </c>
      <c r="G4704" s="6">
        <v>45886</v>
      </c>
      <c r="H4704" s="6">
        <v>46009</v>
      </c>
      <c r="J4704" s="7" t="s">
        <v>64</v>
      </c>
      <c r="K4704" s="7" t="s">
        <v>93</v>
      </c>
      <c r="L4704" t="s">
        <v>22011</v>
      </c>
      <c r="M4704" s="7" t="s">
        <v>132</v>
      </c>
      <c r="N4704" s="7" t="s">
        <v>133</v>
      </c>
      <c r="O4704" s="9">
        <v>2</v>
      </c>
      <c r="P4704" s="9">
        <v>22632</v>
      </c>
      <c r="Q4704" s="10">
        <v>26022.95</v>
      </c>
      <c r="R4704" s="9">
        <v>0</v>
      </c>
      <c r="S4704" s="10">
        <v>52045.9</v>
      </c>
      <c r="T4704" s="10">
        <v>6781.9</v>
      </c>
      <c r="U4704" s="7" t="s">
        <v>126</v>
      </c>
      <c r="V4704" s="7" t="s">
        <v>154</v>
      </c>
      <c r="W4704" s="9">
        <v>2</v>
      </c>
      <c r="X4704" s="7" t="s">
        <v>70</v>
      </c>
      <c r="Y4704" s="7" t="s">
        <v>22012</v>
      </c>
    </row>
    <row r="4705" spans="1:25" x14ac:dyDescent="0.35">
      <c r="A4705" t="s">
        <v>22013</v>
      </c>
      <c r="B4705" t="s">
        <v>22014</v>
      </c>
      <c r="C4705" s="7" t="s">
        <v>22015</v>
      </c>
      <c r="D4705" s="7" t="s">
        <v>28</v>
      </c>
      <c r="E4705" s="9">
        <v>33</v>
      </c>
      <c r="F4705" s="7" t="s">
        <v>29</v>
      </c>
      <c r="G4705" s="6">
        <v>45724</v>
      </c>
      <c r="H4705" s="6">
        <v>45902</v>
      </c>
      <c r="I4705" s="7" t="s">
        <v>30</v>
      </c>
      <c r="J4705" s="7" t="s">
        <v>43</v>
      </c>
      <c r="K4705" s="7" t="s">
        <v>65</v>
      </c>
      <c r="L4705" t="s">
        <v>22016</v>
      </c>
      <c r="M4705" s="7" t="s">
        <v>67</v>
      </c>
      <c r="N4705" s="7" t="s">
        <v>68</v>
      </c>
      <c r="O4705" s="9">
        <v>3</v>
      </c>
      <c r="P4705" s="9">
        <v>9905</v>
      </c>
      <c r="Q4705" s="10">
        <v>11477.92</v>
      </c>
      <c r="R4705" s="9">
        <v>0</v>
      </c>
      <c r="S4705" s="10">
        <v>34433.760000000002</v>
      </c>
      <c r="T4705" s="10">
        <v>4718.76</v>
      </c>
      <c r="U4705" s="7" t="s">
        <v>78</v>
      </c>
      <c r="V4705" s="7" t="s">
        <v>37</v>
      </c>
      <c r="W4705" s="9">
        <v>2</v>
      </c>
      <c r="X4705" s="7" t="s">
        <v>49</v>
      </c>
      <c r="Y4705" s="7" t="s">
        <v>22017</v>
      </c>
    </row>
    <row r="4706" spans="1:25" x14ac:dyDescent="0.35">
      <c r="A4706" t="s">
        <v>22018</v>
      </c>
      <c r="B4706" t="s">
        <v>22019</v>
      </c>
      <c r="C4706" s="7" t="s">
        <v>22020</v>
      </c>
      <c r="D4706" s="7" t="s">
        <v>54</v>
      </c>
      <c r="E4706" s="9">
        <v>43</v>
      </c>
      <c r="F4706" s="7" t="s">
        <v>92</v>
      </c>
      <c r="G4706" s="6">
        <v>45989</v>
      </c>
      <c r="H4706" s="6">
        <v>46022</v>
      </c>
      <c r="I4706" s="7" t="s">
        <v>75</v>
      </c>
      <c r="J4706" s="7" t="s">
        <v>76</v>
      </c>
      <c r="K4706" s="7" t="s">
        <v>93</v>
      </c>
      <c r="L4706" t="s">
        <v>22021</v>
      </c>
      <c r="M4706" s="7" t="s">
        <v>95</v>
      </c>
      <c r="N4706" s="7" t="s">
        <v>96</v>
      </c>
      <c r="O4706" s="9">
        <v>3</v>
      </c>
      <c r="P4706" s="9">
        <v>5738</v>
      </c>
      <c r="Q4706" s="10">
        <v>7891.48</v>
      </c>
      <c r="R4706" s="9">
        <v>15</v>
      </c>
      <c r="S4706" s="10">
        <v>20123.27</v>
      </c>
      <c r="T4706" s="10">
        <v>6460.44</v>
      </c>
      <c r="U4706" s="7" t="s">
        <v>126</v>
      </c>
      <c r="V4706" s="7" t="s">
        <v>37</v>
      </c>
      <c r="W4706" s="9">
        <v>4</v>
      </c>
      <c r="X4706" s="7" t="s">
        <v>79</v>
      </c>
      <c r="Y4706" s="7" t="s">
        <v>22022</v>
      </c>
    </row>
    <row r="4707" spans="1:25" x14ac:dyDescent="0.35">
      <c r="A4707" t="s">
        <v>22023</v>
      </c>
      <c r="B4707" t="s">
        <v>22024</v>
      </c>
      <c r="C4707" s="7" t="s">
        <v>22025</v>
      </c>
      <c r="D4707" s="7" t="s">
        <v>54</v>
      </c>
      <c r="E4707" s="9">
        <v>37</v>
      </c>
      <c r="F4707" s="7" t="s">
        <v>92</v>
      </c>
      <c r="G4707" s="6">
        <v>45687</v>
      </c>
      <c r="H4707" s="6">
        <v>45823</v>
      </c>
      <c r="I4707" s="7" t="s">
        <v>55</v>
      </c>
      <c r="J4707" s="7" t="s">
        <v>56</v>
      </c>
      <c r="K4707" s="7" t="s">
        <v>44</v>
      </c>
      <c r="L4707" t="s">
        <v>15108</v>
      </c>
      <c r="M4707" s="7" t="s">
        <v>46</v>
      </c>
      <c r="N4707" s="7" t="s">
        <v>47</v>
      </c>
      <c r="O4707" s="9">
        <v>2</v>
      </c>
      <c r="P4707" s="9">
        <v>11464</v>
      </c>
      <c r="Q4707" s="10">
        <v>14906.31</v>
      </c>
      <c r="R4707" s="9">
        <v>10</v>
      </c>
      <c r="S4707" s="10">
        <v>26831.360000000001</v>
      </c>
      <c r="T4707" s="10">
        <v>6884.62</v>
      </c>
      <c r="U4707" s="7" t="s">
        <v>126</v>
      </c>
      <c r="V4707" s="7" t="s">
        <v>37</v>
      </c>
      <c r="W4707" s="9">
        <v>5</v>
      </c>
      <c r="X4707" s="7" t="s">
        <v>58</v>
      </c>
      <c r="Y4707" s="7" t="s">
        <v>22026</v>
      </c>
    </row>
    <row r="4708" spans="1:25" x14ac:dyDescent="0.35">
      <c r="A4708" t="s">
        <v>22027</v>
      </c>
      <c r="B4708" t="s">
        <v>22028</v>
      </c>
      <c r="C4708" s="7" t="s">
        <v>22029</v>
      </c>
      <c r="D4708" s="7" t="s">
        <v>54</v>
      </c>
      <c r="E4708" s="9">
        <v>29</v>
      </c>
      <c r="F4708" s="7" t="s">
        <v>29</v>
      </c>
      <c r="G4708" s="6">
        <v>46172</v>
      </c>
      <c r="H4708" s="6">
        <v>45901</v>
      </c>
      <c r="I4708" s="7" t="s">
        <v>55</v>
      </c>
      <c r="J4708" s="7" t="s">
        <v>56</v>
      </c>
      <c r="K4708" s="7" t="s">
        <v>32</v>
      </c>
      <c r="L4708" t="s">
        <v>1522</v>
      </c>
      <c r="M4708" s="7" t="s">
        <v>34</v>
      </c>
      <c r="N4708" s="7" t="s">
        <v>35</v>
      </c>
      <c r="O4708" s="9">
        <v>4</v>
      </c>
      <c r="P4708" s="9">
        <v>22984</v>
      </c>
      <c r="Q4708" s="10">
        <v>32714.07</v>
      </c>
      <c r="R4708" s="9">
        <v>15</v>
      </c>
      <c r="S4708" s="10">
        <v>111227.84</v>
      </c>
      <c r="T4708" s="10">
        <v>38920.28</v>
      </c>
      <c r="U4708" s="7" t="s">
        <v>126</v>
      </c>
      <c r="V4708" s="7" t="s">
        <v>112</v>
      </c>
      <c r="W4708" s="9">
        <v>1</v>
      </c>
      <c r="X4708" s="7" t="s">
        <v>58</v>
      </c>
      <c r="Y4708" s="7" t="s">
        <v>22030</v>
      </c>
    </row>
    <row r="4709" spans="1:25" x14ac:dyDescent="0.35">
      <c r="A4709" t="s">
        <v>22031</v>
      </c>
      <c r="B4709" t="s">
        <v>22032</v>
      </c>
      <c r="C4709" s="7" t="s">
        <v>22033</v>
      </c>
      <c r="D4709" s="7" t="s">
        <v>54</v>
      </c>
      <c r="E4709" s="9">
        <v>38</v>
      </c>
      <c r="F4709" s="7" t="s">
        <v>92</v>
      </c>
      <c r="G4709" s="6">
        <v>46192</v>
      </c>
      <c r="H4709" s="6">
        <v>45621</v>
      </c>
      <c r="I4709" s="7" t="s">
        <v>75</v>
      </c>
      <c r="J4709" s="7" t="s">
        <v>76</v>
      </c>
      <c r="K4709" s="7" t="s">
        <v>65</v>
      </c>
      <c r="L4709" t="s">
        <v>17929</v>
      </c>
      <c r="M4709" s="7" t="s">
        <v>67</v>
      </c>
      <c r="N4709" s="7" t="s">
        <v>68</v>
      </c>
      <c r="O4709" s="9">
        <v>1</v>
      </c>
      <c r="P4709" s="9">
        <v>21498</v>
      </c>
      <c r="Q4709" s="10">
        <v>27292.28</v>
      </c>
      <c r="R4709" s="9">
        <v>20</v>
      </c>
      <c r="S4709" s="10">
        <v>21833.82</v>
      </c>
      <c r="T4709" s="10">
        <v>5794.28</v>
      </c>
      <c r="U4709" s="7" t="s">
        <v>36</v>
      </c>
      <c r="V4709" s="7" t="s">
        <v>154</v>
      </c>
      <c r="W4709" s="9">
        <v>4</v>
      </c>
      <c r="X4709" s="7" t="s">
        <v>79</v>
      </c>
      <c r="Y4709" s="7" t="s">
        <v>22034</v>
      </c>
    </row>
    <row r="4710" spans="1:25" x14ac:dyDescent="0.35">
      <c r="A4710" t="s">
        <v>22035</v>
      </c>
      <c r="B4710" t="s">
        <v>22036</v>
      </c>
      <c r="C4710" s="7" t="s">
        <v>22037</v>
      </c>
      <c r="D4710" s="7" t="s">
        <v>28</v>
      </c>
      <c r="E4710" s="9">
        <v>35</v>
      </c>
      <c r="F4710" s="7" t="s">
        <v>92</v>
      </c>
      <c r="G4710" s="6">
        <v>45950</v>
      </c>
      <c r="H4710" s="6">
        <v>45570</v>
      </c>
      <c r="I4710" s="7" t="s">
        <v>63</v>
      </c>
      <c r="J4710" s="7" t="s">
        <v>64</v>
      </c>
      <c r="K4710" s="7" t="s">
        <v>117</v>
      </c>
      <c r="L4710" t="s">
        <v>16847</v>
      </c>
      <c r="M4710" s="7" t="s">
        <v>119</v>
      </c>
      <c r="N4710" s="7" t="s">
        <v>120</v>
      </c>
      <c r="O4710" s="9">
        <v>4</v>
      </c>
      <c r="P4710" s="9">
        <v>25081</v>
      </c>
      <c r="Q4710" s="10">
        <v>37592.53</v>
      </c>
      <c r="R4710" s="9">
        <v>5</v>
      </c>
      <c r="S4710" s="10">
        <v>142851.60999999999</v>
      </c>
      <c r="T4710" s="10">
        <v>50046.12</v>
      </c>
      <c r="U4710" s="7" t="s">
        <v>126</v>
      </c>
      <c r="V4710" s="7" t="s">
        <v>154</v>
      </c>
      <c r="W4710" s="9">
        <v>1</v>
      </c>
      <c r="X4710" s="7" t="s">
        <v>70</v>
      </c>
      <c r="Y4710" s="7" t="s">
        <v>22038</v>
      </c>
    </row>
    <row r="4711" spans="1:25" x14ac:dyDescent="0.35">
      <c r="A4711" t="s">
        <v>22039</v>
      </c>
      <c r="B4711" t="s">
        <v>22040</v>
      </c>
      <c r="C4711" s="7" t="s">
        <v>22041</v>
      </c>
      <c r="D4711" s="7" t="s">
        <v>28</v>
      </c>
      <c r="E4711" s="9">
        <v>51</v>
      </c>
      <c r="F4711" s="7" t="s">
        <v>29</v>
      </c>
      <c r="G4711" s="6">
        <v>45595</v>
      </c>
      <c r="H4711" s="6">
        <v>46059</v>
      </c>
      <c r="I4711" s="7" t="s">
        <v>84</v>
      </c>
      <c r="J4711" s="7" t="s">
        <v>85</v>
      </c>
      <c r="K4711" s="7" t="s">
        <v>93</v>
      </c>
      <c r="L4711" t="s">
        <v>22042</v>
      </c>
      <c r="M4711" s="7" t="s">
        <v>95</v>
      </c>
      <c r="N4711" s="7" t="s">
        <v>96</v>
      </c>
      <c r="O4711" s="9">
        <v>2</v>
      </c>
      <c r="P4711" s="9">
        <v>28255</v>
      </c>
      <c r="Q4711" s="10">
        <v>35033.29</v>
      </c>
      <c r="R4711" s="9">
        <v>15</v>
      </c>
      <c r="S4711" s="10">
        <v>59556.59</v>
      </c>
      <c r="T4711" s="10">
        <v>13556.58</v>
      </c>
      <c r="U4711" s="7" t="s">
        <v>36</v>
      </c>
      <c r="V4711" s="7" t="s">
        <v>69</v>
      </c>
      <c r="W4711" s="9">
        <v>4</v>
      </c>
      <c r="X4711" s="7" t="s">
        <v>87</v>
      </c>
      <c r="Y4711" s="7" t="s">
        <v>22043</v>
      </c>
    </row>
    <row r="4712" spans="1:25" x14ac:dyDescent="0.35">
      <c r="A4712" t="s">
        <v>22044</v>
      </c>
      <c r="B4712" t="s">
        <v>22045</v>
      </c>
      <c r="C4712" s="7" t="s">
        <v>22046</v>
      </c>
      <c r="D4712" s="7" t="s">
        <v>54</v>
      </c>
      <c r="E4712" s="9">
        <v>56</v>
      </c>
      <c r="F4712" s="7" t="s">
        <v>29</v>
      </c>
      <c r="G4712" s="6">
        <v>46020</v>
      </c>
      <c r="H4712" s="6">
        <v>45860</v>
      </c>
      <c r="I4712" s="7" t="s">
        <v>63</v>
      </c>
      <c r="J4712" s="7" t="s">
        <v>64</v>
      </c>
      <c r="K4712" s="7" t="s">
        <v>93</v>
      </c>
      <c r="L4712" t="s">
        <v>22047</v>
      </c>
      <c r="M4712" s="7" t="s">
        <v>95</v>
      </c>
      <c r="N4712" s="7" t="s">
        <v>96</v>
      </c>
      <c r="O4712" s="9">
        <v>4</v>
      </c>
      <c r="P4712" s="9">
        <v>16653</v>
      </c>
      <c r="Q4712" s="10">
        <v>19158.18</v>
      </c>
      <c r="R4712" s="9">
        <v>20</v>
      </c>
      <c r="S4712" s="10">
        <v>61306.18</v>
      </c>
      <c r="T4712" s="10">
        <v>10020.719999999999</v>
      </c>
      <c r="U4712" s="7" t="s">
        <v>36</v>
      </c>
      <c r="V4712" s="7" t="s">
        <v>154</v>
      </c>
      <c r="W4712" s="9">
        <v>4</v>
      </c>
      <c r="X4712" s="7" t="s">
        <v>70</v>
      </c>
      <c r="Y4712" s="7" t="s">
        <v>22048</v>
      </c>
    </row>
    <row r="4713" spans="1:25" x14ac:dyDescent="0.35">
      <c r="A4713" t="s">
        <v>22049</v>
      </c>
      <c r="B4713" t="s">
        <v>22050</v>
      </c>
      <c r="C4713" s="7" t="s">
        <v>22051</v>
      </c>
      <c r="D4713" s="7" t="s">
        <v>28</v>
      </c>
      <c r="E4713" s="9">
        <v>22</v>
      </c>
      <c r="F4713" s="7" t="s">
        <v>92</v>
      </c>
      <c r="G4713" s="6">
        <v>45795</v>
      </c>
      <c r="H4713" s="6">
        <v>45599</v>
      </c>
      <c r="I4713" s="7" t="s">
        <v>30</v>
      </c>
      <c r="J4713" s="7" t="s">
        <v>31</v>
      </c>
      <c r="K4713" s="7" t="s">
        <v>65</v>
      </c>
      <c r="L4713" t="s">
        <v>22052</v>
      </c>
      <c r="M4713" s="7" t="s">
        <v>67</v>
      </c>
      <c r="N4713" s="7" t="s">
        <v>68</v>
      </c>
      <c r="O4713" s="9">
        <v>4</v>
      </c>
      <c r="P4713" s="9">
        <v>1853</v>
      </c>
      <c r="Q4713" s="10">
        <v>2395.0700000000002</v>
      </c>
      <c r="R4713" s="9">
        <v>15</v>
      </c>
      <c r="S4713" s="10">
        <v>8143.24</v>
      </c>
      <c r="T4713" s="10">
        <v>2168.2800000000002</v>
      </c>
      <c r="U4713" s="7" t="s">
        <v>126</v>
      </c>
      <c r="V4713" s="7" t="s">
        <v>37</v>
      </c>
      <c r="X4713" s="7" t="s">
        <v>38</v>
      </c>
      <c r="Y4713" s="7" t="s">
        <v>22053</v>
      </c>
    </row>
    <row r="4714" spans="1:25" x14ac:dyDescent="0.35">
      <c r="A4714" t="s">
        <v>22054</v>
      </c>
      <c r="B4714" t="s">
        <v>22055</v>
      </c>
      <c r="C4714" s="7" t="s">
        <v>22056</v>
      </c>
      <c r="D4714" s="7" t="s">
        <v>28</v>
      </c>
      <c r="E4714" s="9">
        <v>42</v>
      </c>
      <c r="F4714" s="7" t="s">
        <v>92</v>
      </c>
      <c r="G4714" s="6">
        <v>45928</v>
      </c>
      <c r="H4714" s="6">
        <v>45792</v>
      </c>
      <c r="I4714" s="7" t="s">
        <v>84</v>
      </c>
      <c r="J4714" s="7" t="s">
        <v>85</v>
      </c>
      <c r="K4714" s="7" t="s">
        <v>44</v>
      </c>
      <c r="L4714" t="s">
        <v>22057</v>
      </c>
      <c r="M4714" s="7" t="s">
        <v>46</v>
      </c>
      <c r="N4714" s="7" t="s">
        <v>47</v>
      </c>
      <c r="O4714" s="9">
        <v>4</v>
      </c>
      <c r="P4714" s="9">
        <v>6557</v>
      </c>
      <c r="Q4714" s="10">
        <v>8938.06</v>
      </c>
      <c r="R4714" s="9">
        <v>0</v>
      </c>
      <c r="S4714" s="10">
        <v>35752.239999999998</v>
      </c>
      <c r="T4714" s="10">
        <v>9524.24</v>
      </c>
      <c r="U4714" s="7" t="s">
        <v>48</v>
      </c>
      <c r="V4714" s="7" t="s">
        <v>69</v>
      </c>
      <c r="W4714" s="9">
        <v>1</v>
      </c>
      <c r="X4714" s="7" t="s">
        <v>87</v>
      </c>
      <c r="Y4714" s="7" t="s">
        <v>22058</v>
      </c>
    </row>
    <row r="4715" spans="1:25" x14ac:dyDescent="0.35">
      <c r="A4715" t="s">
        <v>22059</v>
      </c>
      <c r="B4715" t="s">
        <v>22060</v>
      </c>
      <c r="C4715" s="7" t="s">
        <v>22061</v>
      </c>
      <c r="D4715" s="7" t="s">
        <v>54</v>
      </c>
      <c r="E4715" s="9">
        <v>28</v>
      </c>
      <c r="F4715" s="7" t="s">
        <v>29</v>
      </c>
      <c r="G4715" s="6">
        <v>45525</v>
      </c>
      <c r="H4715" s="6">
        <v>45955</v>
      </c>
      <c r="I4715" s="7" t="s">
        <v>55</v>
      </c>
      <c r="J4715" s="7" t="s">
        <v>56</v>
      </c>
      <c r="K4715" s="7" t="s">
        <v>32</v>
      </c>
      <c r="L4715" t="s">
        <v>7384</v>
      </c>
      <c r="M4715" s="7" t="s">
        <v>34</v>
      </c>
      <c r="N4715" s="7" t="s">
        <v>35</v>
      </c>
      <c r="O4715" s="9">
        <v>1</v>
      </c>
      <c r="P4715" s="9">
        <v>11880</v>
      </c>
      <c r="Q4715" s="10">
        <v>16956.91</v>
      </c>
      <c r="R4715" s="9">
        <v>15</v>
      </c>
      <c r="S4715" s="10">
        <v>14413.37</v>
      </c>
      <c r="T4715" s="10">
        <v>5076.91</v>
      </c>
      <c r="U4715" s="7" t="s">
        <v>78</v>
      </c>
      <c r="V4715" s="7" t="s">
        <v>154</v>
      </c>
      <c r="W4715" s="9">
        <v>1</v>
      </c>
      <c r="X4715" s="7" t="s">
        <v>58</v>
      </c>
      <c r="Y4715" s="7" t="s">
        <v>22062</v>
      </c>
    </row>
    <row r="4716" spans="1:25" x14ac:dyDescent="0.35">
      <c r="A4716" t="s">
        <v>22063</v>
      </c>
      <c r="B4716" t="s">
        <v>22064</v>
      </c>
      <c r="C4716" s="7" t="s">
        <v>22065</v>
      </c>
      <c r="D4716" s="7" t="s">
        <v>54</v>
      </c>
      <c r="E4716" s="9">
        <v>56</v>
      </c>
      <c r="F4716" s="7" t="s">
        <v>29</v>
      </c>
      <c r="G4716" s="6">
        <v>45941</v>
      </c>
      <c r="H4716" s="6">
        <v>45729</v>
      </c>
      <c r="I4716" s="7" t="s">
        <v>55</v>
      </c>
      <c r="J4716" s="7" t="s">
        <v>56</v>
      </c>
      <c r="K4716" s="7" t="s">
        <v>32</v>
      </c>
      <c r="L4716" t="s">
        <v>7463</v>
      </c>
      <c r="M4716" s="7" t="s">
        <v>34</v>
      </c>
      <c r="N4716" s="7" t="s">
        <v>35</v>
      </c>
      <c r="O4716" s="9">
        <v>2</v>
      </c>
      <c r="P4716" s="9">
        <v>23578</v>
      </c>
      <c r="Q4716" s="10">
        <v>34898.239999999998</v>
      </c>
      <c r="R4716" s="9">
        <v>5</v>
      </c>
      <c r="S4716" s="10">
        <v>66306.66</v>
      </c>
      <c r="T4716" s="10">
        <v>22640.48</v>
      </c>
      <c r="U4716" s="7" t="s">
        <v>78</v>
      </c>
      <c r="V4716" s="7" t="s">
        <v>69</v>
      </c>
      <c r="W4716" s="9">
        <v>1</v>
      </c>
      <c r="X4716" s="7" t="s">
        <v>58</v>
      </c>
      <c r="Y4716" s="7" t="s">
        <v>19885</v>
      </c>
    </row>
    <row r="4717" spans="1:25" x14ac:dyDescent="0.35">
      <c r="A4717" t="s">
        <v>22066</v>
      </c>
      <c r="B4717" t="s">
        <v>22067</v>
      </c>
      <c r="C4717" s="7" t="s">
        <v>22068</v>
      </c>
      <c r="D4717" s="7" t="s">
        <v>28</v>
      </c>
      <c r="E4717" s="9">
        <v>18</v>
      </c>
      <c r="F4717" s="7" t="s">
        <v>92</v>
      </c>
      <c r="G4717" s="6">
        <v>46163</v>
      </c>
      <c r="H4717" s="6">
        <v>45598</v>
      </c>
      <c r="I4717" s="7" t="s">
        <v>84</v>
      </c>
      <c r="J4717" s="7" t="s">
        <v>85</v>
      </c>
      <c r="K4717" s="7" t="s">
        <v>93</v>
      </c>
      <c r="L4717" t="s">
        <v>22069</v>
      </c>
      <c r="M4717" s="7" t="s">
        <v>132</v>
      </c>
      <c r="N4717" s="7" t="s">
        <v>133</v>
      </c>
      <c r="O4717" s="9">
        <v>3</v>
      </c>
      <c r="P4717" s="9">
        <v>10472</v>
      </c>
      <c r="Q4717" s="10">
        <v>15128.21</v>
      </c>
      <c r="R4717" s="9">
        <v>20</v>
      </c>
      <c r="S4717" s="10">
        <v>36307.699999999997</v>
      </c>
      <c r="T4717" s="10">
        <v>13968.63</v>
      </c>
      <c r="U4717" s="7" t="s">
        <v>78</v>
      </c>
      <c r="V4717" s="7" t="s">
        <v>112</v>
      </c>
      <c r="W4717" s="9">
        <v>3</v>
      </c>
      <c r="X4717" s="7" t="s">
        <v>87</v>
      </c>
      <c r="Y4717" s="7" t="s">
        <v>22070</v>
      </c>
    </row>
    <row r="4718" spans="1:25" x14ac:dyDescent="0.35">
      <c r="A4718" t="s">
        <v>22071</v>
      </c>
      <c r="B4718" t="s">
        <v>22072</v>
      </c>
      <c r="C4718" s="7" t="s">
        <v>22073</v>
      </c>
      <c r="D4718" s="7" t="s">
        <v>28</v>
      </c>
      <c r="E4718" s="9">
        <v>40</v>
      </c>
      <c r="F4718" s="7" t="s">
        <v>92</v>
      </c>
      <c r="G4718" s="6">
        <v>46070</v>
      </c>
      <c r="H4718" s="6">
        <v>46097</v>
      </c>
      <c r="I4718" s="7" t="s">
        <v>84</v>
      </c>
      <c r="J4718" s="7" t="s">
        <v>85</v>
      </c>
      <c r="K4718" s="7" t="s">
        <v>65</v>
      </c>
      <c r="L4718" t="s">
        <v>22074</v>
      </c>
      <c r="M4718" s="7" t="s">
        <v>67</v>
      </c>
      <c r="N4718" s="7" t="s">
        <v>68</v>
      </c>
      <c r="O4718" s="9">
        <v>5</v>
      </c>
      <c r="P4718" s="9">
        <v>21813</v>
      </c>
      <c r="Q4718" s="10">
        <v>29929.9</v>
      </c>
      <c r="R4718" s="9">
        <v>10</v>
      </c>
      <c r="S4718" s="10">
        <v>134684.54999999999</v>
      </c>
      <c r="T4718" s="10">
        <v>40584.5</v>
      </c>
      <c r="U4718" s="7" t="s">
        <v>36</v>
      </c>
      <c r="V4718" s="7" t="s">
        <v>69</v>
      </c>
      <c r="W4718" s="9">
        <v>2</v>
      </c>
      <c r="X4718" s="7" t="s">
        <v>87</v>
      </c>
      <c r="Y4718" s="7" t="s">
        <v>22075</v>
      </c>
    </row>
    <row r="4719" spans="1:25" x14ac:dyDescent="0.35">
      <c r="A4719" t="s">
        <v>22076</v>
      </c>
      <c r="B4719" t="s">
        <v>22077</v>
      </c>
      <c r="C4719" s="7" t="s">
        <v>22078</v>
      </c>
      <c r="D4719" s="7" t="s">
        <v>28</v>
      </c>
      <c r="E4719" s="9">
        <v>31</v>
      </c>
      <c r="F4719" s="7" t="s">
        <v>29</v>
      </c>
      <c r="G4719" s="6">
        <v>45805</v>
      </c>
      <c r="H4719" s="6">
        <v>46145</v>
      </c>
      <c r="I4719" s="7" t="s">
        <v>30</v>
      </c>
      <c r="J4719" s="7" t="s">
        <v>43</v>
      </c>
      <c r="K4719" s="7" t="s">
        <v>32</v>
      </c>
      <c r="L4719" t="s">
        <v>20214</v>
      </c>
      <c r="M4719" s="7" t="s">
        <v>34</v>
      </c>
      <c r="N4719" s="7" t="s">
        <v>35</v>
      </c>
      <c r="O4719" s="9">
        <v>2</v>
      </c>
      <c r="P4719" s="9">
        <v>20478</v>
      </c>
      <c r="Q4719" s="10">
        <v>24534.400000000001</v>
      </c>
      <c r="R4719" s="9">
        <v>0</v>
      </c>
      <c r="S4719" s="10">
        <v>49068.800000000003</v>
      </c>
      <c r="T4719" s="10">
        <v>8112.8</v>
      </c>
      <c r="U4719" s="7" t="s">
        <v>48</v>
      </c>
      <c r="V4719" s="7" t="s">
        <v>69</v>
      </c>
      <c r="W4719" s="9">
        <v>1</v>
      </c>
      <c r="X4719" s="7" t="s">
        <v>49</v>
      </c>
      <c r="Y4719" s="7" t="s">
        <v>22079</v>
      </c>
    </row>
    <row r="4720" spans="1:25" x14ac:dyDescent="0.35">
      <c r="A4720" t="s">
        <v>22080</v>
      </c>
      <c r="B4720" t="s">
        <v>22081</v>
      </c>
      <c r="C4720" s="7" t="s">
        <v>22082</v>
      </c>
      <c r="D4720" s="7" t="s">
        <v>28</v>
      </c>
      <c r="E4720" s="9">
        <v>41</v>
      </c>
      <c r="F4720" s="7" t="s">
        <v>92</v>
      </c>
      <c r="G4720" s="6">
        <v>45566</v>
      </c>
      <c r="H4720" s="6">
        <v>45731</v>
      </c>
      <c r="I4720" s="7" t="s">
        <v>63</v>
      </c>
      <c r="J4720" s="7" t="s">
        <v>64</v>
      </c>
      <c r="K4720" s="7" t="s">
        <v>93</v>
      </c>
      <c r="L4720" t="s">
        <v>22083</v>
      </c>
      <c r="M4720" s="7" t="s">
        <v>132</v>
      </c>
      <c r="N4720" s="7" t="s">
        <v>133</v>
      </c>
      <c r="O4720" s="9">
        <v>4</v>
      </c>
      <c r="P4720" s="9">
        <v>7834</v>
      </c>
      <c r="Q4720" s="10">
        <v>10657.53</v>
      </c>
      <c r="R4720" s="9">
        <v>15</v>
      </c>
      <c r="S4720" s="10">
        <v>36235.599999999999</v>
      </c>
      <c r="T4720" s="10">
        <v>11294.12</v>
      </c>
      <c r="U4720" s="7" t="s">
        <v>126</v>
      </c>
      <c r="V4720" s="7" t="s">
        <v>69</v>
      </c>
      <c r="X4720" s="7" t="s">
        <v>70</v>
      </c>
      <c r="Y4720" s="7" t="s">
        <v>22084</v>
      </c>
    </row>
    <row r="4721" spans="1:25" x14ac:dyDescent="0.35">
      <c r="A4721" t="s">
        <v>22085</v>
      </c>
      <c r="B4721" t="s">
        <v>22086</v>
      </c>
      <c r="C4721" s="7" t="s">
        <v>22087</v>
      </c>
      <c r="D4721" s="7" t="s">
        <v>28</v>
      </c>
      <c r="E4721" s="9">
        <v>22</v>
      </c>
      <c r="F4721" s="7" t="s">
        <v>29</v>
      </c>
      <c r="G4721" s="6">
        <v>46036</v>
      </c>
      <c r="H4721" s="6">
        <v>45765</v>
      </c>
      <c r="I4721" s="7" t="s">
        <v>63</v>
      </c>
      <c r="J4721" s="7" t="s">
        <v>64</v>
      </c>
      <c r="K4721" s="7" t="s">
        <v>44</v>
      </c>
      <c r="L4721" t="s">
        <v>22088</v>
      </c>
      <c r="M4721" s="7" t="s">
        <v>46</v>
      </c>
      <c r="N4721" s="7" t="s">
        <v>47</v>
      </c>
      <c r="O4721" s="9">
        <v>1</v>
      </c>
      <c r="P4721" s="9">
        <v>16097</v>
      </c>
      <c r="Q4721" s="10">
        <v>19932.32</v>
      </c>
      <c r="R4721" s="9">
        <v>15</v>
      </c>
      <c r="S4721" s="10">
        <v>16942.47</v>
      </c>
      <c r="T4721" s="10">
        <v>3835.32</v>
      </c>
      <c r="U4721" s="7" t="s">
        <v>126</v>
      </c>
      <c r="V4721" s="7" t="s">
        <v>37</v>
      </c>
      <c r="W4721" s="9">
        <v>1</v>
      </c>
      <c r="X4721" s="7" t="s">
        <v>70</v>
      </c>
      <c r="Y4721" s="7" t="s">
        <v>22089</v>
      </c>
    </row>
    <row r="4722" spans="1:25" x14ac:dyDescent="0.35">
      <c r="A4722" t="s">
        <v>22090</v>
      </c>
      <c r="B4722" t="s">
        <v>22091</v>
      </c>
      <c r="C4722" s="7" t="s">
        <v>22092</v>
      </c>
      <c r="D4722" s="7" t="s">
        <v>28</v>
      </c>
      <c r="E4722" s="9">
        <v>18</v>
      </c>
      <c r="F4722" s="7" t="s">
        <v>92</v>
      </c>
      <c r="G4722" s="6">
        <v>45753</v>
      </c>
      <c r="H4722" s="6">
        <v>45994</v>
      </c>
      <c r="I4722" s="7" t="s">
        <v>30</v>
      </c>
      <c r="J4722" s="7" t="s">
        <v>31</v>
      </c>
      <c r="K4722" s="7" t="s">
        <v>65</v>
      </c>
      <c r="L4722" t="s">
        <v>22093</v>
      </c>
      <c r="M4722" s="7" t="s">
        <v>67</v>
      </c>
      <c r="N4722" s="7" t="s">
        <v>68</v>
      </c>
      <c r="O4722" s="9">
        <v>1</v>
      </c>
      <c r="P4722" s="9">
        <v>20579</v>
      </c>
      <c r="Q4722" s="10">
        <v>23407.91</v>
      </c>
      <c r="R4722" s="9">
        <v>10</v>
      </c>
      <c r="S4722" s="10">
        <v>21067.119999999999</v>
      </c>
      <c r="T4722" s="10">
        <v>2828.91</v>
      </c>
      <c r="U4722" s="7" t="s">
        <v>48</v>
      </c>
      <c r="V4722" s="7" t="s">
        <v>37</v>
      </c>
      <c r="W4722" s="9">
        <v>2</v>
      </c>
      <c r="X4722" s="7" t="s">
        <v>38</v>
      </c>
      <c r="Y4722" s="7" t="s">
        <v>22094</v>
      </c>
    </row>
    <row r="4723" spans="1:25" x14ac:dyDescent="0.35">
      <c r="A4723" t="s">
        <v>22095</v>
      </c>
      <c r="B4723" t="s">
        <v>22096</v>
      </c>
      <c r="C4723" s="7" t="s">
        <v>15424</v>
      </c>
      <c r="D4723" s="7" t="s">
        <v>54</v>
      </c>
      <c r="E4723" s="9">
        <v>58</v>
      </c>
      <c r="F4723" s="7" t="s">
        <v>29</v>
      </c>
      <c r="G4723" s="6">
        <v>45931</v>
      </c>
      <c r="H4723" s="6">
        <v>45731</v>
      </c>
      <c r="I4723" s="7" t="s">
        <v>75</v>
      </c>
      <c r="J4723" s="7" t="s">
        <v>76</v>
      </c>
      <c r="K4723" s="7" t="s">
        <v>93</v>
      </c>
      <c r="L4723" t="s">
        <v>22097</v>
      </c>
      <c r="M4723" s="7" t="s">
        <v>132</v>
      </c>
      <c r="N4723" s="7" t="s">
        <v>133</v>
      </c>
      <c r="O4723" s="9">
        <v>3</v>
      </c>
      <c r="P4723" s="9">
        <v>13375</v>
      </c>
      <c r="Q4723" s="10">
        <v>19654.71</v>
      </c>
      <c r="R4723" s="9">
        <v>0</v>
      </c>
      <c r="S4723" s="10">
        <v>58964.13</v>
      </c>
      <c r="T4723" s="10">
        <v>18839.13</v>
      </c>
      <c r="U4723" s="7" t="s">
        <v>126</v>
      </c>
      <c r="V4723" s="7" t="s">
        <v>112</v>
      </c>
      <c r="W4723" s="9">
        <v>5</v>
      </c>
      <c r="X4723" s="7" t="s">
        <v>79</v>
      </c>
      <c r="Y4723" s="7" t="s">
        <v>22098</v>
      </c>
    </row>
    <row r="4724" spans="1:25" x14ac:dyDescent="0.35">
      <c r="A4724" t="s">
        <v>22099</v>
      </c>
      <c r="B4724" t="s">
        <v>22100</v>
      </c>
      <c r="C4724" s="7" t="s">
        <v>22101</v>
      </c>
      <c r="D4724" s="7" t="s">
        <v>28</v>
      </c>
      <c r="E4724" s="9">
        <v>54</v>
      </c>
      <c r="F4724" s="7" t="s">
        <v>92</v>
      </c>
      <c r="G4724" s="6">
        <v>46154</v>
      </c>
      <c r="H4724" s="6">
        <v>45708</v>
      </c>
      <c r="I4724" s="7" t="s">
        <v>75</v>
      </c>
      <c r="J4724" s="7" t="s">
        <v>76</v>
      </c>
      <c r="K4724" s="7" t="s">
        <v>93</v>
      </c>
      <c r="L4724" t="s">
        <v>3913</v>
      </c>
      <c r="M4724" s="7" t="s">
        <v>132</v>
      </c>
      <c r="N4724" s="7" t="s">
        <v>133</v>
      </c>
      <c r="O4724" s="9">
        <v>1</v>
      </c>
      <c r="P4724" s="9">
        <v>25899</v>
      </c>
      <c r="Q4724" s="10">
        <v>34571.870000000003</v>
      </c>
      <c r="R4724" s="9">
        <v>20</v>
      </c>
      <c r="S4724" s="10">
        <v>27657.5</v>
      </c>
      <c r="T4724" s="10">
        <v>8672.8700000000008</v>
      </c>
      <c r="U4724" s="7" t="s">
        <v>126</v>
      </c>
      <c r="V4724" s="7" t="s">
        <v>37</v>
      </c>
      <c r="W4724" s="9">
        <v>2</v>
      </c>
      <c r="X4724" s="7" t="s">
        <v>79</v>
      </c>
      <c r="Y4724" s="7" t="s">
        <v>22102</v>
      </c>
    </row>
    <row r="4725" spans="1:25" x14ac:dyDescent="0.35">
      <c r="A4725" t="s">
        <v>22103</v>
      </c>
      <c r="B4725" t="s">
        <v>22104</v>
      </c>
      <c r="C4725" s="7" t="s">
        <v>22105</v>
      </c>
      <c r="D4725" s="7" t="s">
        <v>28</v>
      </c>
      <c r="E4725" s="9">
        <v>52</v>
      </c>
      <c r="F4725" s="7" t="s">
        <v>92</v>
      </c>
      <c r="G4725" s="6">
        <v>45608</v>
      </c>
      <c r="H4725" s="6">
        <v>45626</v>
      </c>
      <c r="I4725" s="7" t="s">
        <v>30</v>
      </c>
      <c r="J4725" s="7" t="s">
        <v>43</v>
      </c>
      <c r="K4725" s="7" t="s">
        <v>117</v>
      </c>
      <c r="L4725" t="s">
        <v>22106</v>
      </c>
      <c r="M4725" s="7" t="s">
        <v>119</v>
      </c>
      <c r="N4725" s="7" t="s">
        <v>120</v>
      </c>
      <c r="O4725" s="9">
        <v>2</v>
      </c>
      <c r="P4725" s="9">
        <v>11757</v>
      </c>
      <c r="Q4725" s="10">
        <v>16215.88</v>
      </c>
      <c r="R4725" s="9">
        <v>15</v>
      </c>
      <c r="S4725" s="10">
        <v>27567</v>
      </c>
      <c r="T4725" s="10">
        <v>8917.76</v>
      </c>
      <c r="U4725" s="7" t="s">
        <v>78</v>
      </c>
      <c r="V4725" s="7" t="s">
        <v>69</v>
      </c>
      <c r="W4725" s="9">
        <v>5</v>
      </c>
      <c r="X4725" s="7" t="s">
        <v>49</v>
      </c>
      <c r="Y4725" s="7" t="s">
        <v>22107</v>
      </c>
    </row>
    <row r="4726" spans="1:25" x14ac:dyDescent="0.35">
      <c r="A4726" t="s">
        <v>22108</v>
      </c>
      <c r="B4726" t="s">
        <v>22109</v>
      </c>
      <c r="C4726" s="7" t="s">
        <v>8417</v>
      </c>
      <c r="D4726" s="7" t="s">
        <v>54</v>
      </c>
      <c r="E4726" s="9">
        <v>57</v>
      </c>
      <c r="F4726" s="7" t="s">
        <v>29</v>
      </c>
      <c r="G4726" s="6">
        <v>45914</v>
      </c>
      <c r="H4726" s="6">
        <v>45585</v>
      </c>
      <c r="I4726" s="7" t="s">
        <v>55</v>
      </c>
      <c r="J4726" s="7" t="s">
        <v>56</v>
      </c>
      <c r="K4726" s="7" t="s">
        <v>93</v>
      </c>
      <c r="L4726" t="s">
        <v>22110</v>
      </c>
      <c r="M4726" s="7" t="s">
        <v>95</v>
      </c>
      <c r="N4726" s="7" t="s">
        <v>96</v>
      </c>
      <c r="O4726" s="9">
        <v>1</v>
      </c>
      <c r="P4726" s="9">
        <v>15819</v>
      </c>
      <c r="Q4726" s="10">
        <v>21734.44</v>
      </c>
      <c r="R4726" s="9">
        <v>20</v>
      </c>
      <c r="S4726" s="10">
        <v>17387.55</v>
      </c>
      <c r="T4726" s="10">
        <v>5915.44</v>
      </c>
      <c r="U4726" s="7" t="s">
        <v>126</v>
      </c>
      <c r="V4726" s="7" t="s">
        <v>112</v>
      </c>
      <c r="W4726" s="9">
        <v>1</v>
      </c>
      <c r="X4726" s="7" t="s">
        <v>58</v>
      </c>
      <c r="Y4726" s="7" t="s">
        <v>22111</v>
      </c>
    </row>
    <row r="4727" spans="1:25" x14ac:dyDescent="0.35">
      <c r="A4727" t="s">
        <v>22112</v>
      </c>
      <c r="B4727" t="s">
        <v>22113</v>
      </c>
      <c r="C4727" s="7" t="s">
        <v>22114</v>
      </c>
      <c r="D4727" s="7" t="s">
        <v>28</v>
      </c>
      <c r="E4727" s="9">
        <v>32</v>
      </c>
      <c r="F4727" s="7" t="s">
        <v>92</v>
      </c>
      <c r="G4727" s="6">
        <v>46029</v>
      </c>
      <c r="H4727" s="6">
        <v>45883</v>
      </c>
      <c r="I4727" s="7" t="s">
        <v>75</v>
      </c>
      <c r="J4727" s="7" t="s">
        <v>76</v>
      </c>
      <c r="K4727" s="7" t="s">
        <v>93</v>
      </c>
      <c r="L4727" t="s">
        <v>22115</v>
      </c>
      <c r="M4727" s="7" t="s">
        <v>95</v>
      </c>
      <c r="N4727" s="7" t="s">
        <v>96</v>
      </c>
      <c r="O4727" s="9">
        <v>5</v>
      </c>
      <c r="P4727" s="9">
        <v>9357</v>
      </c>
      <c r="Q4727" s="10">
        <v>12895.47</v>
      </c>
      <c r="R4727" s="9">
        <v>0</v>
      </c>
      <c r="S4727" s="10">
        <v>64477.35</v>
      </c>
      <c r="T4727" s="10">
        <v>17692.349999999999</v>
      </c>
      <c r="U4727" s="7" t="s">
        <v>78</v>
      </c>
      <c r="V4727" s="7" t="s">
        <v>154</v>
      </c>
      <c r="W4727" s="9">
        <v>2</v>
      </c>
      <c r="X4727" s="7" t="s">
        <v>79</v>
      </c>
      <c r="Y4727" s="7" t="s">
        <v>22116</v>
      </c>
    </row>
    <row r="4728" spans="1:25" x14ac:dyDescent="0.35">
      <c r="A4728" t="s">
        <v>22117</v>
      </c>
      <c r="B4728" t="s">
        <v>22118</v>
      </c>
      <c r="C4728" s="7" t="s">
        <v>22119</v>
      </c>
      <c r="D4728" s="7" t="s">
        <v>28</v>
      </c>
      <c r="E4728" s="9">
        <v>55</v>
      </c>
      <c r="F4728" s="7" t="s">
        <v>29</v>
      </c>
      <c r="G4728" s="6">
        <v>46171</v>
      </c>
      <c r="H4728" s="6">
        <v>45475</v>
      </c>
      <c r="I4728" s="7" t="s">
        <v>30</v>
      </c>
      <c r="J4728" s="7" t="s">
        <v>31</v>
      </c>
      <c r="K4728" s="7" t="s">
        <v>32</v>
      </c>
      <c r="L4728" t="s">
        <v>22120</v>
      </c>
      <c r="M4728" s="7" t="s">
        <v>34</v>
      </c>
      <c r="N4728" s="7" t="s">
        <v>35</v>
      </c>
      <c r="O4728" s="9">
        <v>2</v>
      </c>
      <c r="P4728" s="9">
        <v>8640</v>
      </c>
      <c r="Q4728" s="10">
        <v>9652.5400000000009</v>
      </c>
      <c r="R4728" s="9">
        <v>5</v>
      </c>
      <c r="S4728" s="10">
        <v>18339.830000000002</v>
      </c>
      <c r="T4728" s="10">
        <v>2025.08</v>
      </c>
      <c r="U4728" s="7" t="s">
        <v>126</v>
      </c>
      <c r="V4728" s="7" t="s">
        <v>37</v>
      </c>
      <c r="W4728" s="9">
        <v>5</v>
      </c>
      <c r="X4728" s="7" t="s">
        <v>38</v>
      </c>
      <c r="Y4728" s="7" t="s">
        <v>22121</v>
      </c>
    </row>
    <row r="4729" spans="1:25" x14ac:dyDescent="0.35">
      <c r="A4729" t="s">
        <v>22122</v>
      </c>
      <c r="B4729" t="s">
        <v>22123</v>
      </c>
      <c r="C4729" s="7" t="s">
        <v>22124</v>
      </c>
      <c r="D4729" s="7" t="s">
        <v>28</v>
      </c>
      <c r="E4729" s="9">
        <v>30</v>
      </c>
      <c r="F4729" s="7" t="s">
        <v>92</v>
      </c>
      <c r="G4729" s="6">
        <v>46046</v>
      </c>
      <c r="H4729" s="6">
        <v>45561</v>
      </c>
      <c r="I4729" s="7" t="s">
        <v>30</v>
      </c>
      <c r="J4729" s="7" t="s">
        <v>31</v>
      </c>
      <c r="K4729" s="7" t="s">
        <v>93</v>
      </c>
      <c r="L4729" t="s">
        <v>22125</v>
      </c>
      <c r="M4729" s="7" t="s">
        <v>95</v>
      </c>
      <c r="N4729" s="7" t="s">
        <v>96</v>
      </c>
      <c r="O4729" s="9">
        <v>2</v>
      </c>
      <c r="P4729" s="9">
        <v>26057</v>
      </c>
      <c r="Q4729" s="10">
        <v>38155.33</v>
      </c>
      <c r="R4729" s="9">
        <v>20</v>
      </c>
      <c r="S4729" s="10">
        <v>61048.53</v>
      </c>
      <c r="T4729" s="10">
        <v>24196.66</v>
      </c>
      <c r="U4729" s="7" t="s">
        <v>48</v>
      </c>
      <c r="V4729" s="7" t="s">
        <v>37</v>
      </c>
      <c r="W4729" s="9">
        <v>5</v>
      </c>
      <c r="X4729" s="7" t="s">
        <v>38</v>
      </c>
      <c r="Y4729" s="7" t="s">
        <v>22126</v>
      </c>
    </row>
    <row r="4730" spans="1:25" x14ac:dyDescent="0.35">
      <c r="A4730" t="s">
        <v>22127</v>
      </c>
      <c r="B4730" t="s">
        <v>22128</v>
      </c>
      <c r="C4730" s="7" t="s">
        <v>22129</v>
      </c>
      <c r="D4730" s="7" t="s">
        <v>54</v>
      </c>
      <c r="E4730" s="9">
        <v>23</v>
      </c>
      <c r="F4730" s="7" t="s">
        <v>29</v>
      </c>
      <c r="G4730" s="6">
        <v>46106</v>
      </c>
      <c r="H4730" s="6">
        <v>45545</v>
      </c>
      <c r="J4730" s="7" t="s">
        <v>85</v>
      </c>
      <c r="K4730" s="7" t="s">
        <v>65</v>
      </c>
      <c r="L4730" t="s">
        <v>22130</v>
      </c>
      <c r="M4730" s="7" t="s">
        <v>67</v>
      </c>
      <c r="N4730" s="7" t="s">
        <v>68</v>
      </c>
      <c r="O4730" s="9">
        <v>3</v>
      </c>
      <c r="P4730" s="9">
        <v>24952</v>
      </c>
      <c r="Q4730" s="10">
        <v>34335.26</v>
      </c>
      <c r="R4730" s="9">
        <v>10</v>
      </c>
      <c r="S4730" s="10">
        <v>92705.2</v>
      </c>
      <c r="T4730" s="10">
        <v>28149.78</v>
      </c>
      <c r="U4730" s="7" t="s">
        <v>126</v>
      </c>
      <c r="V4730" s="7" t="s">
        <v>154</v>
      </c>
      <c r="W4730" s="9">
        <v>4</v>
      </c>
      <c r="X4730" s="7" t="s">
        <v>87</v>
      </c>
      <c r="Y4730" s="7" t="s">
        <v>22131</v>
      </c>
    </row>
    <row r="4731" spans="1:25" x14ac:dyDescent="0.35">
      <c r="A4731" t="s">
        <v>22132</v>
      </c>
      <c r="B4731" t="s">
        <v>22133</v>
      </c>
      <c r="C4731" s="7" t="s">
        <v>22134</v>
      </c>
      <c r="D4731" s="7" t="s">
        <v>28</v>
      </c>
      <c r="E4731" s="9">
        <v>31</v>
      </c>
      <c r="F4731" s="7" t="s">
        <v>29</v>
      </c>
      <c r="G4731" s="6">
        <v>46074</v>
      </c>
      <c r="H4731" s="6">
        <v>45705</v>
      </c>
      <c r="I4731" s="7" t="s">
        <v>75</v>
      </c>
      <c r="J4731" s="7" t="s">
        <v>76</v>
      </c>
      <c r="K4731" s="7" t="s">
        <v>65</v>
      </c>
      <c r="L4731" t="s">
        <v>14320</v>
      </c>
      <c r="M4731" s="7" t="s">
        <v>67</v>
      </c>
      <c r="N4731" s="7" t="s">
        <v>68</v>
      </c>
      <c r="O4731" s="9">
        <v>5</v>
      </c>
      <c r="P4731" s="9">
        <v>24377</v>
      </c>
      <c r="Q4731" s="10">
        <v>28915.59</v>
      </c>
      <c r="R4731" s="9">
        <v>10</v>
      </c>
      <c r="S4731" s="10">
        <v>130120.16</v>
      </c>
      <c r="T4731" s="10">
        <v>22692.95</v>
      </c>
      <c r="U4731" s="7" t="s">
        <v>126</v>
      </c>
      <c r="V4731" s="7" t="s">
        <v>69</v>
      </c>
      <c r="W4731" s="9">
        <v>4</v>
      </c>
      <c r="X4731" s="7" t="s">
        <v>79</v>
      </c>
      <c r="Y4731" s="7" t="s">
        <v>22135</v>
      </c>
    </row>
    <row r="4732" spans="1:25" x14ac:dyDescent="0.35">
      <c r="A4732" t="s">
        <v>22136</v>
      </c>
      <c r="B4732" t="s">
        <v>22137</v>
      </c>
      <c r="C4732" s="7" t="s">
        <v>22138</v>
      </c>
      <c r="D4732" s="7" t="s">
        <v>28</v>
      </c>
      <c r="E4732" s="9">
        <v>45</v>
      </c>
      <c r="F4732" s="7" t="s">
        <v>92</v>
      </c>
      <c r="G4732" s="6">
        <v>46077</v>
      </c>
      <c r="H4732" s="6">
        <v>46018</v>
      </c>
      <c r="I4732" s="7" t="s">
        <v>75</v>
      </c>
      <c r="J4732" s="7" t="s">
        <v>76</v>
      </c>
      <c r="K4732" s="7" t="s">
        <v>32</v>
      </c>
      <c r="L4732" t="s">
        <v>22139</v>
      </c>
      <c r="M4732" s="7" t="s">
        <v>34</v>
      </c>
      <c r="N4732" s="7" t="s">
        <v>35</v>
      </c>
      <c r="O4732" s="9">
        <v>3</v>
      </c>
      <c r="P4732" s="9">
        <v>27449</v>
      </c>
      <c r="Q4732" s="10">
        <v>36822.92</v>
      </c>
      <c r="R4732" s="9">
        <v>20</v>
      </c>
      <c r="S4732" s="10">
        <v>88375.01</v>
      </c>
      <c r="T4732" s="10">
        <v>28121.759999999998</v>
      </c>
      <c r="U4732" s="7" t="s">
        <v>48</v>
      </c>
      <c r="V4732" s="7" t="s">
        <v>154</v>
      </c>
      <c r="W4732" s="9">
        <v>3</v>
      </c>
      <c r="X4732" s="7" t="s">
        <v>79</v>
      </c>
      <c r="Y4732" s="7" t="s">
        <v>15731</v>
      </c>
    </row>
    <row r="4733" spans="1:25" x14ac:dyDescent="0.35">
      <c r="A4733" t="s">
        <v>22140</v>
      </c>
      <c r="B4733" t="s">
        <v>22141</v>
      </c>
      <c r="C4733" s="7" t="s">
        <v>4516</v>
      </c>
      <c r="D4733" s="7" t="s">
        <v>54</v>
      </c>
      <c r="E4733" s="9">
        <v>50</v>
      </c>
      <c r="F4733" s="7" t="s">
        <v>92</v>
      </c>
      <c r="G4733" s="6">
        <v>46028</v>
      </c>
      <c r="H4733" s="6">
        <v>45907</v>
      </c>
      <c r="I4733" s="7" t="s">
        <v>75</v>
      </c>
      <c r="J4733" s="7" t="s">
        <v>76</v>
      </c>
      <c r="K4733" s="7" t="s">
        <v>32</v>
      </c>
      <c r="L4733" t="s">
        <v>17758</v>
      </c>
      <c r="M4733" s="7" t="s">
        <v>34</v>
      </c>
      <c r="N4733" s="7" t="s">
        <v>35</v>
      </c>
      <c r="O4733" s="9">
        <v>3</v>
      </c>
      <c r="P4733" s="9">
        <v>17361</v>
      </c>
      <c r="Q4733" s="10">
        <v>19126.89</v>
      </c>
      <c r="R4733" s="9">
        <v>15</v>
      </c>
      <c r="S4733" s="10">
        <v>48773.57</v>
      </c>
      <c r="T4733" s="10">
        <v>5297.67</v>
      </c>
      <c r="U4733" s="7" t="s">
        <v>36</v>
      </c>
      <c r="V4733" s="7" t="s">
        <v>37</v>
      </c>
      <c r="W4733" s="9">
        <v>1</v>
      </c>
      <c r="X4733" s="7" t="s">
        <v>79</v>
      </c>
      <c r="Y4733" s="7" t="s">
        <v>22142</v>
      </c>
    </row>
    <row r="4734" spans="1:25" x14ac:dyDescent="0.35">
      <c r="A4734" t="s">
        <v>22143</v>
      </c>
      <c r="B4734" t="s">
        <v>22144</v>
      </c>
      <c r="C4734" s="7" t="s">
        <v>22145</v>
      </c>
      <c r="D4734" s="7" t="s">
        <v>54</v>
      </c>
      <c r="E4734" s="9">
        <v>49</v>
      </c>
      <c r="F4734" s="7" t="s">
        <v>29</v>
      </c>
      <c r="G4734" s="6">
        <v>45950</v>
      </c>
      <c r="H4734" s="6">
        <v>46104</v>
      </c>
      <c r="I4734" s="7" t="s">
        <v>63</v>
      </c>
      <c r="J4734" s="7" t="s">
        <v>64</v>
      </c>
      <c r="K4734" s="7" t="s">
        <v>117</v>
      </c>
      <c r="L4734" t="s">
        <v>6671</v>
      </c>
      <c r="M4734" s="7" t="s">
        <v>119</v>
      </c>
      <c r="N4734" s="7" t="s">
        <v>120</v>
      </c>
      <c r="O4734" s="9">
        <v>2</v>
      </c>
      <c r="P4734" s="9">
        <v>26511</v>
      </c>
      <c r="Q4734" s="10">
        <v>35414.730000000003</v>
      </c>
      <c r="R4734" s="9">
        <v>20</v>
      </c>
      <c r="S4734" s="10">
        <v>56663.57</v>
      </c>
      <c r="T4734" s="10">
        <v>17807.46</v>
      </c>
      <c r="U4734" s="7" t="s">
        <v>78</v>
      </c>
      <c r="V4734" s="7" t="s">
        <v>154</v>
      </c>
      <c r="W4734" s="9">
        <v>1</v>
      </c>
      <c r="X4734" s="7" t="s">
        <v>70</v>
      </c>
      <c r="Y4734" s="7" t="s">
        <v>22146</v>
      </c>
    </row>
    <row r="4735" spans="1:25" x14ac:dyDescent="0.35">
      <c r="A4735" t="s">
        <v>22147</v>
      </c>
      <c r="B4735" t="s">
        <v>22148</v>
      </c>
      <c r="C4735" s="7" t="s">
        <v>22149</v>
      </c>
      <c r="D4735" s="7" t="s">
        <v>28</v>
      </c>
      <c r="E4735" s="9">
        <v>45</v>
      </c>
      <c r="F4735" s="7" t="s">
        <v>29</v>
      </c>
      <c r="G4735" s="6">
        <v>45551</v>
      </c>
      <c r="H4735" s="6">
        <v>45520</v>
      </c>
      <c r="I4735" s="7" t="s">
        <v>30</v>
      </c>
      <c r="J4735" s="7" t="s">
        <v>43</v>
      </c>
      <c r="K4735" s="7" t="s">
        <v>93</v>
      </c>
      <c r="L4735" t="s">
        <v>6404</v>
      </c>
      <c r="M4735" s="7" t="s">
        <v>95</v>
      </c>
      <c r="N4735" s="7" t="s">
        <v>96</v>
      </c>
      <c r="O4735" s="9">
        <v>5</v>
      </c>
      <c r="P4735" s="9">
        <v>18102</v>
      </c>
      <c r="Q4735" s="10">
        <v>23024</v>
      </c>
      <c r="R4735" s="9">
        <v>0</v>
      </c>
      <c r="S4735" s="10">
        <v>115120</v>
      </c>
      <c r="T4735" s="10">
        <v>24610</v>
      </c>
      <c r="U4735" s="7" t="s">
        <v>78</v>
      </c>
      <c r="V4735" s="7" t="s">
        <v>154</v>
      </c>
      <c r="W4735" s="9">
        <v>2</v>
      </c>
      <c r="X4735" s="7" t="s">
        <v>49</v>
      </c>
      <c r="Y4735" s="7" t="s">
        <v>22150</v>
      </c>
    </row>
    <row r="4736" spans="1:25" x14ac:dyDescent="0.35">
      <c r="A4736" t="s">
        <v>22151</v>
      </c>
      <c r="B4736" t="s">
        <v>22152</v>
      </c>
      <c r="C4736" s="7" t="s">
        <v>22153</v>
      </c>
      <c r="D4736" s="7" t="s">
        <v>28</v>
      </c>
      <c r="E4736" s="9">
        <v>26</v>
      </c>
      <c r="F4736" s="7" t="s">
        <v>29</v>
      </c>
      <c r="G4736" s="6">
        <v>45605</v>
      </c>
      <c r="H4736" s="6">
        <v>46182</v>
      </c>
      <c r="I4736" s="7" t="s">
        <v>84</v>
      </c>
      <c r="J4736" s="7" t="s">
        <v>85</v>
      </c>
      <c r="K4736" s="7" t="s">
        <v>32</v>
      </c>
      <c r="L4736" t="s">
        <v>9462</v>
      </c>
      <c r="M4736" s="7" t="s">
        <v>34</v>
      </c>
      <c r="N4736" s="7" t="s">
        <v>35</v>
      </c>
      <c r="O4736" s="9">
        <v>3</v>
      </c>
      <c r="P4736" s="9">
        <v>1020</v>
      </c>
      <c r="Q4736" s="10">
        <v>1418.5</v>
      </c>
      <c r="R4736" s="9">
        <v>20</v>
      </c>
      <c r="S4736" s="10">
        <v>3404.4</v>
      </c>
      <c r="T4736" s="10">
        <v>1195.5</v>
      </c>
      <c r="U4736" s="7" t="s">
        <v>126</v>
      </c>
      <c r="V4736" s="7" t="s">
        <v>112</v>
      </c>
      <c r="W4736" s="9">
        <v>4</v>
      </c>
      <c r="X4736" s="7" t="s">
        <v>87</v>
      </c>
      <c r="Y4736" s="7" t="s">
        <v>22154</v>
      </c>
    </row>
    <row r="4737" spans="1:25" x14ac:dyDescent="0.35">
      <c r="A4737" t="s">
        <v>22155</v>
      </c>
      <c r="B4737" t="s">
        <v>22156</v>
      </c>
      <c r="C4737" s="7" t="s">
        <v>22157</v>
      </c>
      <c r="D4737" s="7" t="s">
        <v>28</v>
      </c>
      <c r="E4737" s="9">
        <v>27</v>
      </c>
      <c r="F4737" s="7" t="s">
        <v>92</v>
      </c>
      <c r="G4737" s="6">
        <v>46062</v>
      </c>
      <c r="H4737" s="6">
        <v>45588</v>
      </c>
      <c r="I4737" s="7" t="s">
        <v>63</v>
      </c>
      <c r="J4737" s="7" t="s">
        <v>64</v>
      </c>
      <c r="K4737" s="7" t="s">
        <v>117</v>
      </c>
      <c r="L4737" t="s">
        <v>22158</v>
      </c>
      <c r="M4737" s="7" t="s">
        <v>119</v>
      </c>
      <c r="N4737" s="7" t="s">
        <v>120</v>
      </c>
      <c r="O4737" s="9">
        <v>5</v>
      </c>
      <c r="P4737" s="9">
        <v>777</v>
      </c>
      <c r="Q4737" s="10">
        <v>1082.6400000000001</v>
      </c>
      <c r="R4737" s="9">
        <v>20</v>
      </c>
      <c r="S4737" s="10">
        <v>4330.5600000000004</v>
      </c>
      <c r="T4737" s="10">
        <v>1528.2</v>
      </c>
      <c r="U4737" s="7" t="s">
        <v>78</v>
      </c>
      <c r="V4737" s="7" t="s">
        <v>154</v>
      </c>
      <c r="W4737" s="9">
        <v>3</v>
      </c>
      <c r="X4737" s="7" t="s">
        <v>70</v>
      </c>
      <c r="Y4737" s="7" t="s">
        <v>22159</v>
      </c>
    </row>
    <row r="4738" spans="1:25" x14ac:dyDescent="0.35">
      <c r="A4738" t="s">
        <v>22160</v>
      </c>
      <c r="B4738" t="s">
        <v>22161</v>
      </c>
      <c r="C4738" s="7" t="s">
        <v>22162</v>
      </c>
      <c r="D4738" s="7" t="s">
        <v>54</v>
      </c>
      <c r="E4738" s="9">
        <v>31</v>
      </c>
      <c r="F4738" s="7" t="s">
        <v>92</v>
      </c>
      <c r="G4738" s="6">
        <v>45702</v>
      </c>
      <c r="H4738" s="6">
        <v>45513</v>
      </c>
      <c r="I4738" s="7" t="s">
        <v>63</v>
      </c>
      <c r="J4738" s="7" t="s">
        <v>64</v>
      </c>
      <c r="K4738" s="7" t="s">
        <v>117</v>
      </c>
      <c r="L4738" t="s">
        <v>586</v>
      </c>
      <c r="M4738" s="7" t="s">
        <v>119</v>
      </c>
      <c r="N4738" s="7" t="s">
        <v>120</v>
      </c>
      <c r="O4738" s="9">
        <v>5</v>
      </c>
      <c r="P4738" s="9">
        <v>27139</v>
      </c>
      <c r="Q4738" s="10">
        <v>39746.269999999997</v>
      </c>
      <c r="R4738" s="9">
        <v>10</v>
      </c>
      <c r="S4738" s="10">
        <v>178858.21</v>
      </c>
      <c r="T4738" s="10">
        <v>63036.35</v>
      </c>
      <c r="U4738" s="7" t="s">
        <v>36</v>
      </c>
      <c r="V4738" s="7" t="s">
        <v>112</v>
      </c>
      <c r="W4738" s="9">
        <v>2</v>
      </c>
      <c r="X4738" s="7" t="s">
        <v>70</v>
      </c>
      <c r="Y4738" s="7" t="s">
        <v>22163</v>
      </c>
    </row>
    <row r="4739" spans="1:25" x14ac:dyDescent="0.35">
      <c r="A4739" t="s">
        <v>22164</v>
      </c>
      <c r="B4739" t="s">
        <v>22165</v>
      </c>
      <c r="C4739" s="7" t="s">
        <v>22166</v>
      </c>
      <c r="D4739" s="7" t="s">
        <v>54</v>
      </c>
      <c r="E4739" s="9">
        <v>53</v>
      </c>
      <c r="F4739" s="7" t="s">
        <v>92</v>
      </c>
      <c r="G4739" s="6">
        <v>45783</v>
      </c>
      <c r="H4739" s="6">
        <v>45477</v>
      </c>
      <c r="I4739" s="7" t="s">
        <v>75</v>
      </c>
      <c r="J4739" s="7" t="s">
        <v>76</v>
      </c>
      <c r="K4739" s="7" t="s">
        <v>117</v>
      </c>
      <c r="L4739" t="s">
        <v>22167</v>
      </c>
      <c r="M4739" s="7" t="s">
        <v>119</v>
      </c>
      <c r="N4739" s="7" t="s">
        <v>120</v>
      </c>
      <c r="O4739" s="9">
        <v>1</v>
      </c>
      <c r="P4739" s="9">
        <v>11310</v>
      </c>
      <c r="Q4739" s="10">
        <v>13032.18</v>
      </c>
      <c r="R4739" s="9">
        <v>5</v>
      </c>
      <c r="S4739" s="10">
        <v>12380.57</v>
      </c>
      <c r="T4739" s="10">
        <v>1722.18</v>
      </c>
      <c r="U4739" s="7" t="s">
        <v>126</v>
      </c>
      <c r="V4739" s="7" t="s">
        <v>37</v>
      </c>
      <c r="W4739" s="9">
        <v>5</v>
      </c>
      <c r="X4739" s="7" t="s">
        <v>79</v>
      </c>
      <c r="Y4739" s="7" t="s">
        <v>22168</v>
      </c>
    </row>
    <row r="4740" spans="1:25" x14ac:dyDescent="0.35">
      <c r="A4740" t="s">
        <v>22169</v>
      </c>
      <c r="B4740" t="s">
        <v>22170</v>
      </c>
      <c r="C4740" s="7" t="s">
        <v>22171</v>
      </c>
      <c r="D4740" s="7" t="s">
        <v>28</v>
      </c>
      <c r="E4740" s="9">
        <v>58</v>
      </c>
      <c r="F4740" s="7" t="s">
        <v>29</v>
      </c>
      <c r="G4740" s="6">
        <v>46009</v>
      </c>
      <c r="H4740" s="6">
        <v>45795</v>
      </c>
      <c r="I4740" s="7" t="s">
        <v>84</v>
      </c>
      <c r="J4740" s="7" t="s">
        <v>85</v>
      </c>
      <c r="K4740" s="7" t="s">
        <v>65</v>
      </c>
      <c r="L4740" t="s">
        <v>22172</v>
      </c>
      <c r="M4740" s="7" t="s">
        <v>67</v>
      </c>
      <c r="N4740" s="7" t="s">
        <v>68</v>
      </c>
      <c r="O4740" s="9">
        <v>2</v>
      </c>
      <c r="P4740" s="9">
        <v>29871</v>
      </c>
      <c r="Q4740" s="10">
        <v>44459.94</v>
      </c>
      <c r="R4740" s="9">
        <v>10</v>
      </c>
      <c r="S4740" s="10">
        <v>80027.89</v>
      </c>
      <c r="T4740" s="10">
        <v>29177.88</v>
      </c>
      <c r="U4740" s="7" t="s">
        <v>78</v>
      </c>
      <c r="V4740" s="7" t="s">
        <v>37</v>
      </c>
      <c r="W4740" s="9">
        <v>3</v>
      </c>
      <c r="X4740" s="7" t="s">
        <v>87</v>
      </c>
      <c r="Y4740" s="7" t="s">
        <v>22173</v>
      </c>
    </row>
    <row r="4741" spans="1:25" x14ac:dyDescent="0.35">
      <c r="A4741" t="s">
        <v>22174</v>
      </c>
      <c r="B4741" t="s">
        <v>22175</v>
      </c>
      <c r="C4741" s="7" t="s">
        <v>22176</v>
      </c>
      <c r="D4741" s="7" t="s">
        <v>54</v>
      </c>
      <c r="E4741" s="9">
        <v>55</v>
      </c>
      <c r="F4741" s="7" t="s">
        <v>92</v>
      </c>
      <c r="G4741" s="6">
        <v>45979</v>
      </c>
      <c r="H4741" s="6">
        <v>45520</v>
      </c>
      <c r="I4741" s="7" t="s">
        <v>84</v>
      </c>
      <c r="J4741" s="7" t="s">
        <v>85</v>
      </c>
      <c r="K4741" s="7" t="s">
        <v>44</v>
      </c>
      <c r="L4741" t="s">
        <v>10659</v>
      </c>
      <c r="M4741" s="7" t="s">
        <v>46</v>
      </c>
      <c r="N4741" s="7" t="s">
        <v>47</v>
      </c>
      <c r="O4741" s="9">
        <v>4</v>
      </c>
      <c r="P4741" s="9">
        <v>4804</v>
      </c>
      <c r="Q4741" s="10">
        <v>5675.63</v>
      </c>
      <c r="R4741" s="9">
        <v>10</v>
      </c>
      <c r="S4741" s="10">
        <v>20432.27</v>
      </c>
      <c r="T4741" s="10">
        <v>3486.52</v>
      </c>
      <c r="U4741" s="7" t="s">
        <v>48</v>
      </c>
      <c r="V4741" s="7" t="s">
        <v>112</v>
      </c>
      <c r="W4741" s="9">
        <v>4</v>
      </c>
      <c r="X4741" s="7" t="s">
        <v>87</v>
      </c>
      <c r="Y4741" s="7" t="s">
        <v>22177</v>
      </c>
    </row>
    <row r="4742" spans="1:25" x14ac:dyDescent="0.35">
      <c r="A4742" t="s">
        <v>22178</v>
      </c>
      <c r="B4742" t="s">
        <v>22179</v>
      </c>
      <c r="C4742" s="7" t="s">
        <v>22180</v>
      </c>
      <c r="D4742" s="7" t="s">
        <v>28</v>
      </c>
      <c r="E4742" s="9">
        <v>18</v>
      </c>
      <c r="F4742" s="7" t="s">
        <v>29</v>
      </c>
      <c r="G4742" s="6">
        <v>46198</v>
      </c>
      <c r="H4742" s="6">
        <v>45742</v>
      </c>
      <c r="I4742" s="7" t="s">
        <v>84</v>
      </c>
      <c r="J4742" s="7" t="s">
        <v>85</v>
      </c>
      <c r="K4742" s="7" t="s">
        <v>93</v>
      </c>
      <c r="L4742" t="s">
        <v>22181</v>
      </c>
      <c r="M4742" s="7" t="s">
        <v>132</v>
      </c>
      <c r="N4742" s="7" t="s">
        <v>133</v>
      </c>
      <c r="O4742" s="9">
        <v>2</v>
      </c>
      <c r="P4742" s="9">
        <v>23431</v>
      </c>
      <c r="Q4742" s="10">
        <v>26984.78</v>
      </c>
      <c r="R4742" s="9">
        <v>0</v>
      </c>
      <c r="S4742" s="10">
        <v>53969.56</v>
      </c>
      <c r="T4742" s="10">
        <v>7107.56</v>
      </c>
      <c r="U4742" s="7" t="s">
        <v>36</v>
      </c>
      <c r="V4742" s="7" t="s">
        <v>69</v>
      </c>
      <c r="W4742" s="9">
        <v>2</v>
      </c>
      <c r="X4742" s="7" t="s">
        <v>87</v>
      </c>
      <c r="Y4742" s="7" t="s">
        <v>22182</v>
      </c>
    </row>
    <row r="4743" spans="1:25" x14ac:dyDescent="0.35">
      <c r="A4743" t="s">
        <v>22183</v>
      </c>
      <c r="B4743" t="s">
        <v>22184</v>
      </c>
      <c r="C4743" s="7" t="s">
        <v>22185</v>
      </c>
      <c r="D4743" s="7" t="s">
        <v>54</v>
      </c>
      <c r="E4743" s="9">
        <v>26</v>
      </c>
      <c r="F4743" s="7" t="s">
        <v>92</v>
      </c>
      <c r="G4743" s="6">
        <v>46047</v>
      </c>
      <c r="H4743" s="6">
        <v>45654</v>
      </c>
      <c r="I4743" s="7" t="s">
        <v>30</v>
      </c>
      <c r="J4743" s="7" t="s">
        <v>31</v>
      </c>
      <c r="K4743" s="7" t="s">
        <v>93</v>
      </c>
      <c r="L4743" t="s">
        <v>22186</v>
      </c>
      <c r="M4743" s="7" t="s">
        <v>95</v>
      </c>
      <c r="N4743" s="7" t="s">
        <v>96</v>
      </c>
      <c r="O4743" s="9">
        <v>3</v>
      </c>
      <c r="P4743" s="9">
        <v>26655</v>
      </c>
      <c r="Q4743" s="10">
        <v>32763.83</v>
      </c>
      <c r="R4743" s="9">
        <v>5</v>
      </c>
      <c r="S4743" s="10">
        <v>93376.92</v>
      </c>
      <c r="T4743" s="10">
        <v>18326.490000000002</v>
      </c>
      <c r="U4743" s="7" t="s">
        <v>36</v>
      </c>
      <c r="V4743" s="7" t="s">
        <v>154</v>
      </c>
      <c r="W4743" s="9">
        <v>3</v>
      </c>
      <c r="X4743" s="7" t="s">
        <v>38</v>
      </c>
      <c r="Y4743" s="7" t="s">
        <v>22187</v>
      </c>
    </row>
    <row r="4744" spans="1:25" x14ac:dyDescent="0.35">
      <c r="A4744" t="s">
        <v>22188</v>
      </c>
      <c r="B4744" t="s">
        <v>22189</v>
      </c>
      <c r="C4744" s="7" t="s">
        <v>22190</v>
      </c>
      <c r="D4744" s="7" t="s">
        <v>28</v>
      </c>
      <c r="E4744" s="9">
        <v>47</v>
      </c>
      <c r="F4744" s="7" t="s">
        <v>92</v>
      </c>
      <c r="G4744" s="6">
        <v>45927</v>
      </c>
      <c r="H4744" s="6">
        <v>45698</v>
      </c>
      <c r="I4744" s="7" t="s">
        <v>55</v>
      </c>
      <c r="J4744" s="7" t="s">
        <v>56</v>
      </c>
      <c r="K4744" s="7" t="s">
        <v>44</v>
      </c>
      <c r="L4744" t="s">
        <v>22191</v>
      </c>
      <c r="M4744" s="7" t="s">
        <v>46</v>
      </c>
      <c r="N4744" s="7" t="s">
        <v>47</v>
      </c>
      <c r="O4744" s="9">
        <v>5</v>
      </c>
      <c r="P4744" s="9">
        <v>7617</v>
      </c>
      <c r="Q4744" s="10">
        <v>9479.86</v>
      </c>
      <c r="R4744" s="9">
        <v>5</v>
      </c>
      <c r="S4744" s="10">
        <v>45029.33</v>
      </c>
      <c r="T4744" s="10">
        <v>9314.2999999999993</v>
      </c>
      <c r="U4744" s="7" t="s">
        <v>126</v>
      </c>
      <c r="V4744" s="7" t="s">
        <v>69</v>
      </c>
      <c r="W4744" s="9">
        <v>2</v>
      </c>
      <c r="X4744" s="7" t="s">
        <v>58</v>
      </c>
      <c r="Y4744" s="7" t="s">
        <v>22192</v>
      </c>
    </row>
    <row r="4745" spans="1:25" x14ac:dyDescent="0.35">
      <c r="A4745" t="s">
        <v>22193</v>
      </c>
      <c r="B4745" t="s">
        <v>22194</v>
      </c>
      <c r="C4745" s="7" t="s">
        <v>22195</v>
      </c>
      <c r="D4745" s="7" t="s">
        <v>54</v>
      </c>
      <c r="E4745" s="9">
        <v>28</v>
      </c>
      <c r="F4745" s="7" t="s">
        <v>92</v>
      </c>
      <c r="G4745" s="6">
        <v>45591</v>
      </c>
      <c r="H4745" s="6">
        <v>45616</v>
      </c>
      <c r="I4745" s="7" t="s">
        <v>84</v>
      </c>
      <c r="J4745" s="7" t="s">
        <v>85</v>
      </c>
      <c r="K4745" s="7" t="s">
        <v>93</v>
      </c>
      <c r="L4745" t="s">
        <v>9123</v>
      </c>
      <c r="M4745" s="7" t="s">
        <v>132</v>
      </c>
      <c r="N4745" s="7" t="s">
        <v>133</v>
      </c>
      <c r="O4745" s="9">
        <v>2</v>
      </c>
      <c r="P4745" s="9">
        <v>22319</v>
      </c>
      <c r="Q4745" s="10">
        <v>31063.759999999998</v>
      </c>
      <c r="R4745" s="9">
        <v>0</v>
      </c>
      <c r="S4745" s="10">
        <v>62127.519999999997</v>
      </c>
      <c r="T4745" s="10">
        <v>17489.52</v>
      </c>
      <c r="U4745" s="7" t="s">
        <v>48</v>
      </c>
      <c r="V4745" s="7" t="s">
        <v>112</v>
      </c>
      <c r="W4745" s="9">
        <v>2</v>
      </c>
      <c r="X4745" s="7" t="s">
        <v>87</v>
      </c>
      <c r="Y4745" s="7" t="s">
        <v>22196</v>
      </c>
    </row>
    <row r="4746" spans="1:25" x14ac:dyDescent="0.35">
      <c r="A4746" t="s">
        <v>22197</v>
      </c>
      <c r="B4746" t="s">
        <v>22198</v>
      </c>
      <c r="C4746" s="7" t="s">
        <v>1561</v>
      </c>
      <c r="D4746" s="7" t="s">
        <v>54</v>
      </c>
      <c r="E4746" s="9">
        <v>23</v>
      </c>
      <c r="F4746" s="7" t="s">
        <v>92</v>
      </c>
      <c r="G4746" s="6">
        <v>46076</v>
      </c>
      <c r="H4746" s="6">
        <v>45656</v>
      </c>
      <c r="I4746" s="7" t="s">
        <v>63</v>
      </c>
      <c r="J4746" s="7" t="s">
        <v>64</v>
      </c>
      <c r="K4746" s="7" t="s">
        <v>32</v>
      </c>
      <c r="L4746" t="s">
        <v>22199</v>
      </c>
      <c r="M4746" s="7" t="s">
        <v>34</v>
      </c>
      <c r="N4746" s="7" t="s">
        <v>35</v>
      </c>
      <c r="O4746" s="9">
        <v>2</v>
      </c>
      <c r="P4746" s="9">
        <v>1675</v>
      </c>
      <c r="Q4746" s="10">
        <v>2082.65</v>
      </c>
      <c r="R4746" s="9">
        <v>5</v>
      </c>
      <c r="S4746" s="10">
        <v>3957.03</v>
      </c>
      <c r="T4746" s="10">
        <v>815.3</v>
      </c>
      <c r="U4746" s="7" t="s">
        <v>78</v>
      </c>
      <c r="V4746" s="7" t="s">
        <v>37</v>
      </c>
      <c r="W4746" s="9">
        <v>5</v>
      </c>
      <c r="X4746" s="7" t="s">
        <v>70</v>
      </c>
      <c r="Y4746" s="7" t="s">
        <v>22200</v>
      </c>
    </row>
    <row r="4747" spans="1:25" x14ac:dyDescent="0.35">
      <c r="A4747" t="s">
        <v>22201</v>
      </c>
      <c r="B4747" t="s">
        <v>22202</v>
      </c>
      <c r="C4747" s="7" t="s">
        <v>22203</v>
      </c>
      <c r="D4747" s="7" t="s">
        <v>54</v>
      </c>
      <c r="E4747" s="9">
        <v>50</v>
      </c>
      <c r="F4747" s="7" t="s">
        <v>92</v>
      </c>
      <c r="G4747" s="6">
        <v>45664</v>
      </c>
      <c r="H4747" s="6">
        <v>45972</v>
      </c>
      <c r="I4747" s="7" t="s">
        <v>63</v>
      </c>
      <c r="J4747" s="7" t="s">
        <v>64</v>
      </c>
      <c r="K4747" s="7" t="s">
        <v>44</v>
      </c>
      <c r="L4747" t="s">
        <v>11513</v>
      </c>
      <c r="M4747" s="7" t="s">
        <v>46</v>
      </c>
      <c r="N4747" s="7" t="s">
        <v>47</v>
      </c>
      <c r="O4747" s="9">
        <v>4</v>
      </c>
      <c r="P4747" s="9">
        <v>27790</v>
      </c>
      <c r="Q4747" s="10">
        <v>37606.75</v>
      </c>
      <c r="R4747" s="9">
        <v>15</v>
      </c>
      <c r="S4747" s="10">
        <v>127862.95</v>
      </c>
      <c r="T4747" s="10">
        <v>39267</v>
      </c>
      <c r="U4747" s="7" t="s">
        <v>78</v>
      </c>
      <c r="V4747" s="7" t="s">
        <v>37</v>
      </c>
      <c r="W4747" s="9">
        <v>1</v>
      </c>
      <c r="X4747" s="7" t="s">
        <v>70</v>
      </c>
      <c r="Y4747" s="7" t="s">
        <v>22204</v>
      </c>
    </row>
    <row r="4748" spans="1:25" x14ac:dyDescent="0.35">
      <c r="A4748" t="s">
        <v>22205</v>
      </c>
      <c r="B4748" t="s">
        <v>22206</v>
      </c>
      <c r="C4748" s="7" t="s">
        <v>22207</v>
      </c>
      <c r="D4748" s="7" t="s">
        <v>28</v>
      </c>
      <c r="E4748" s="9">
        <v>55</v>
      </c>
      <c r="F4748" s="7" t="s">
        <v>92</v>
      </c>
      <c r="G4748" s="6">
        <v>45624</v>
      </c>
      <c r="H4748" s="6">
        <v>45814</v>
      </c>
      <c r="I4748" s="7" t="s">
        <v>84</v>
      </c>
      <c r="J4748" s="7" t="s">
        <v>85</v>
      </c>
      <c r="K4748" s="7" t="s">
        <v>65</v>
      </c>
      <c r="L4748" t="s">
        <v>22208</v>
      </c>
      <c r="M4748" s="7" t="s">
        <v>67</v>
      </c>
      <c r="N4748" s="7" t="s">
        <v>68</v>
      </c>
      <c r="O4748" s="9">
        <v>5</v>
      </c>
      <c r="P4748" s="9">
        <v>14072</v>
      </c>
      <c r="Q4748" s="10">
        <v>17427.87</v>
      </c>
      <c r="R4748" s="9">
        <v>5</v>
      </c>
      <c r="S4748" s="10">
        <v>82782.38</v>
      </c>
      <c r="T4748" s="10">
        <v>16779.349999999999</v>
      </c>
      <c r="U4748" s="7" t="s">
        <v>48</v>
      </c>
      <c r="V4748" s="7" t="s">
        <v>69</v>
      </c>
      <c r="W4748" s="9">
        <v>5</v>
      </c>
      <c r="X4748" s="7" t="s">
        <v>87</v>
      </c>
      <c r="Y4748" s="7" t="s">
        <v>22209</v>
      </c>
    </row>
    <row r="4749" spans="1:25" x14ac:dyDescent="0.35">
      <c r="A4749" t="s">
        <v>22210</v>
      </c>
      <c r="B4749" t="s">
        <v>22211</v>
      </c>
      <c r="C4749" s="7" t="s">
        <v>22212</v>
      </c>
      <c r="D4749" s="7" t="s">
        <v>28</v>
      </c>
      <c r="E4749" s="9">
        <v>55</v>
      </c>
      <c r="F4749" s="7" t="s">
        <v>92</v>
      </c>
      <c r="G4749" s="6">
        <v>45480</v>
      </c>
      <c r="H4749" s="6">
        <v>45678</v>
      </c>
      <c r="I4749" s="7" t="s">
        <v>75</v>
      </c>
      <c r="J4749" s="7" t="s">
        <v>76</v>
      </c>
      <c r="K4749" s="7" t="s">
        <v>44</v>
      </c>
      <c r="L4749" t="s">
        <v>22213</v>
      </c>
      <c r="M4749" s="7" t="s">
        <v>46</v>
      </c>
      <c r="N4749" s="7" t="s">
        <v>47</v>
      </c>
      <c r="O4749" s="9">
        <v>2</v>
      </c>
      <c r="P4749" s="9">
        <v>25170</v>
      </c>
      <c r="Q4749" s="10">
        <v>36951.089999999997</v>
      </c>
      <c r="R4749" s="9">
        <v>5</v>
      </c>
      <c r="S4749" s="10">
        <v>70207.070000000007</v>
      </c>
      <c r="T4749" s="10">
        <v>23562.18</v>
      </c>
      <c r="U4749" s="7" t="s">
        <v>126</v>
      </c>
      <c r="V4749" s="7" t="s">
        <v>154</v>
      </c>
      <c r="W4749" s="9">
        <v>4</v>
      </c>
      <c r="X4749" s="7" t="s">
        <v>79</v>
      </c>
      <c r="Y4749" s="7" t="s">
        <v>22214</v>
      </c>
    </row>
    <row r="4750" spans="1:25" x14ac:dyDescent="0.35">
      <c r="A4750" t="s">
        <v>22215</v>
      </c>
      <c r="B4750" t="s">
        <v>22216</v>
      </c>
      <c r="C4750" s="7" t="s">
        <v>22217</v>
      </c>
      <c r="D4750" s="7" t="s">
        <v>28</v>
      </c>
      <c r="E4750" s="9">
        <v>21</v>
      </c>
      <c r="F4750" s="7" t="s">
        <v>29</v>
      </c>
      <c r="G4750" s="6">
        <v>45744</v>
      </c>
      <c r="H4750" s="6">
        <v>46113</v>
      </c>
      <c r="I4750" s="7" t="s">
        <v>63</v>
      </c>
      <c r="J4750" s="7" t="s">
        <v>64</v>
      </c>
      <c r="K4750" s="7" t="s">
        <v>117</v>
      </c>
      <c r="L4750" t="s">
        <v>22218</v>
      </c>
      <c r="N4750" s="7" t="s">
        <v>120</v>
      </c>
      <c r="O4750" s="9">
        <v>2</v>
      </c>
      <c r="P4750" s="9">
        <v>12355</v>
      </c>
      <c r="Q4750" s="10">
        <v>16648.740000000002</v>
      </c>
      <c r="R4750" s="9">
        <v>20</v>
      </c>
      <c r="S4750" s="10">
        <v>26637.98</v>
      </c>
      <c r="T4750" s="10">
        <v>8587.48</v>
      </c>
      <c r="U4750" s="7" t="s">
        <v>36</v>
      </c>
      <c r="V4750" s="7" t="s">
        <v>69</v>
      </c>
      <c r="W4750" s="9">
        <v>4</v>
      </c>
      <c r="X4750" s="7" t="s">
        <v>70</v>
      </c>
      <c r="Y4750" s="7" t="s">
        <v>22219</v>
      </c>
    </row>
    <row r="4751" spans="1:25" x14ac:dyDescent="0.35">
      <c r="A4751" t="s">
        <v>22220</v>
      </c>
      <c r="B4751" t="s">
        <v>22221</v>
      </c>
      <c r="C4751" s="7" t="s">
        <v>22222</v>
      </c>
      <c r="D4751" s="7" t="s">
        <v>54</v>
      </c>
      <c r="E4751" s="9">
        <v>43</v>
      </c>
      <c r="F4751" s="7" t="s">
        <v>92</v>
      </c>
      <c r="G4751" s="6">
        <v>45665</v>
      </c>
      <c r="H4751" s="6">
        <v>45796</v>
      </c>
      <c r="I4751" s="7" t="s">
        <v>63</v>
      </c>
      <c r="J4751" s="7" t="s">
        <v>64</v>
      </c>
      <c r="K4751" s="7" t="s">
        <v>117</v>
      </c>
      <c r="L4751" t="s">
        <v>22223</v>
      </c>
      <c r="M4751" s="7" t="s">
        <v>119</v>
      </c>
      <c r="N4751" s="7" t="s">
        <v>120</v>
      </c>
      <c r="O4751" s="9">
        <v>5</v>
      </c>
      <c r="P4751" s="9">
        <v>17007</v>
      </c>
      <c r="Q4751" s="10">
        <v>24231.31</v>
      </c>
      <c r="R4751" s="9">
        <v>5</v>
      </c>
      <c r="S4751" s="10">
        <v>115098.72</v>
      </c>
      <c r="T4751" s="10">
        <v>36121.550000000003</v>
      </c>
      <c r="U4751" s="7" t="s">
        <v>36</v>
      </c>
      <c r="V4751" s="7" t="s">
        <v>154</v>
      </c>
      <c r="W4751" s="9">
        <v>1</v>
      </c>
      <c r="X4751" s="7" t="s">
        <v>70</v>
      </c>
      <c r="Y4751" s="7" t="s">
        <v>22224</v>
      </c>
    </row>
    <row r="4752" spans="1:25" x14ac:dyDescent="0.35">
      <c r="A4752" t="s">
        <v>22225</v>
      </c>
      <c r="B4752" t="s">
        <v>22226</v>
      </c>
      <c r="C4752" s="7" t="s">
        <v>22227</v>
      </c>
      <c r="D4752" s="7" t="s">
        <v>54</v>
      </c>
      <c r="E4752" s="9">
        <v>26</v>
      </c>
      <c r="F4752" s="7" t="s">
        <v>92</v>
      </c>
      <c r="G4752" s="6">
        <v>45929</v>
      </c>
      <c r="H4752" s="6">
        <v>45974</v>
      </c>
      <c r="I4752" s="7" t="s">
        <v>63</v>
      </c>
      <c r="J4752" s="7" t="s">
        <v>64</v>
      </c>
      <c r="K4752" s="7" t="s">
        <v>93</v>
      </c>
      <c r="L4752" t="s">
        <v>22228</v>
      </c>
      <c r="M4752" s="7" t="s">
        <v>95</v>
      </c>
      <c r="N4752" s="7" t="s">
        <v>96</v>
      </c>
      <c r="O4752" s="9">
        <v>4</v>
      </c>
      <c r="P4752" s="9">
        <v>27073</v>
      </c>
      <c r="Q4752" s="10">
        <v>35671.79</v>
      </c>
      <c r="R4752" s="9">
        <v>5</v>
      </c>
      <c r="S4752" s="10">
        <v>135552.79999999999</v>
      </c>
      <c r="T4752" s="10">
        <v>34395.160000000003</v>
      </c>
      <c r="U4752" s="7" t="s">
        <v>78</v>
      </c>
      <c r="V4752" s="7" t="s">
        <v>154</v>
      </c>
      <c r="W4752" s="9">
        <v>5</v>
      </c>
      <c r="X4752" s="7" t="s">
        <v>70</v>
      </c>
      <c r="Y4752" s="7" t="s">
        <v>22229</v>
      </c>
    </row>
    <row r="4753" spans="1:25" x14ac:dyDescent="0.35">
      <c r="A4753" t="s">
        <v>22230</v>
      </c>
      <c r="B4753" t="s">
        <v>22231</v>
      </c>
      <c r="C4753" s="7" t="s">
        <v>22232</v>
      </c>
      <c r="D4753" s="7" t="s">
        <v>54</v>
      </c>
      <c r="E4753" s="9">
        <v>39</v>
      </c>
      <c r="F4753" s="7" t="s">
        <v>29</v>
      </c>
      <c r="G4753" s="6">
        <v>45620</v>
      </c>
      <c r="H4753" s="6">
        <v>45531</v>
      </c>
      <c r="I4753" s="7" t="s">
        <v>63</v>
      </c>
      <c r="J4753" s="7" t="s">
        <v>64</v>
      </c>
      <c r="K4753" s="7" t="s">
        <v>93</v>
      </c>
      <c r="L4753" t="s">
        <v>8215</v>
      </c>
      <c r="M4753" s="7" t="s">
        <v>95</v>
      </c>
      <c r="N4753" s="7" t="s">
        <v>96</v>
      </c>
      <c r="O4753" s="9">
        <v>4</v>
      </c>
      <c r="P4753" s="9">
        <v>21164</v>
      </c>
      <c r="Q4753" s="10">
        <v>30114.01</v>
      </c>
      <c r="R4753" s="9">
        <v>15</v>
      </c>
      <c r="S4753" s="10">
        <v>102387.63</v>
      </c>
      <c r="T4753" s="10">
        <v>35800.04</v>
      </c>
      <c r="U4753" s="7" t="s">
        <v>48</v>
      </c>
      <c r="V4753" s="7" t="s">
        <v>112</v>
      </c>
      <c r="W4753" s="9">
        <v>4</v>
      </c>
      <c r="X4753" s="7" t="s">
        <v>70</v>
      </c>
      <c r="Y4753" s="7" t="s">
        <v>22233</v>
      </c>
    </row>
    <row r="4754" spans="1:25" x14ac:dyDescent="0.35">
      <c r="A4754" t="s">
        <v>22234</v>
      </c>
      <c r="B4754" t="s">
        <v>22235</v>
      </c>
      <c r="C4754" s="7" t="s">
        <v>22236</v>
      </c>
      <c r="D4754" s="7" t="s">
        <v>28</v>
      </c>
      <c r="E4754" s="9">
        <v>49</v>
      </c>
      <c r="F4754" s="7" t="s">
        <v>92</v>
      </c>
      <c r="G4754" s="6">
        <v>45636</v>
      </c>
      <c r="H4754" s="6">
        <v>45595</v>
      </c>
      <c r="I4754" s="7" t="s">
        <v>75</v>
      </c>
      <c r="J4754" s="7" t="s">
        <v>76</v>
      </c>
      <c r="K4754" s="7" t="s">
        <v>93</v>
      </c>
      <c r="L4754" t="s">
        <v>22237</v>
      </c>
      <c r="M4754" s="7" t="s">
        <v>95</v>
      </c>
      <c r="N4754" s="7" t="s">
        <v>96</v>
      </c>
      <c r="O4754" s="9">
        <v>4</v>
      </c>
      <c r="P4754" s="9">
        <v>12030</v>
      </c>
      <c r="Q4754" s="10">
        <v>16926.71</v>
      </c>
      <c r="R4754" s="9">
        <v>20</v>
      </c>
      <c r="S4754" s="10">
        <v>54165.47</v>
      </c>
      <c r="T4754" s="10">
        <v>19586.84</v>
      </c>
      <c r="U4754" s="7" t="s">
        <v>78</v>
      </c>
      <c r="V4754" s="7" t="s">
        <v>154</v>
      </c>
      <c r="W4754" s="9">
        <v>2</v>
      </c>
      <c r="X4754" s="7" t="s">
        <v>79</v>
      </c>
      <c r="Y4754" s="7" t="s">
        <v>10390</v>
      </c>
    </row>
    <row r="4755" spans="1:25" x14ac:dyDescent="0.35">
      <c r="A4755" t="s">
        <v>22238</v>
      </c>
      <c r="B4755" t="s">
        <v>22239</v>
      </c>
      <c r="C4755" s="7" t="s">
        <v>22240</v>
      </c>
      <c r="D4755" s="7" t="s">
        <v>28</v>
      </c>
      <c r="E4755" s="9">
        <v>60</v>
      </c>
      <c r="F4755" s="7" t="s">
        <v>29</v>
      </c>
      <c r="G4755" s="6">
        <v>45984</v>
      </c>
      <c r="H4755" s="6">
        <v>45612</v>
      </c>
      <c r="I4755" s="7" t="s">
        <v>84</v>
      </c>
      <c r="J4755" s="7" t="s">
        <v>85</v>
      </c>
      <c r="K4755" s="7" t="s">
        <v>93</v>
      </c>
      <c r="L4755" t="s">
        <v>22241</v>
      </c>
      <c r="M4755" s="7" t="s">
        <v>95</v>
      </c>
      <c r="N4755" s="7" t="s">
        <v>96</v>
      </c>
      <c r="O4755" s="9">
        <v>3</v>
      </c>
      <c r="P4755" s="9">
        <v>27459</v>
      </c>
      <c r="Q4755" s="10">
        <v>30395.55</v>
      </c>
      <c r="R4755" s="9">
        <v>0</v>
      </c>
      <c r="S4755" s="10">
        <v>91186.65</v>
      </c>
      <c r="T4755" s="10">
        <v>8809.65</v>
      </c>
      <c r="U4755" s="7" t="s">
        <v>36</v>
      </c>
      <c r="V4755" s="7" t="s">
        <v>69</v>
      </c>
      <c r="W4755" s="9">
        <v>1</v>
      </c>
      <c r="X4755" s="7" t="s">
        <v>87</v>
      </c>
      <c r="Y4755" s="7" t="s">
        <v>22242</v>
      </c>
    </row>
    <row r="4756" spans="1:25" x14ac:dyDescent="0.35">
      <c r="A4756" t="s">
        <v>22243</v>
      </c>
      <c r="B4756" t="s">
        <v>22244</v>
      </c>
      <c r="C4756" s="7" t="s">
        <v>22245</v>
      </c>
      <c r="D4756" s="7" t="s">
        <v>54</v>
      </c>
      <c r="E4756" s="9">
        <v>38</v>
      </c>
      <c r="F4756" s="7" t="s">
        <v>29</v>
      </c>
      <c r="G4756" s="6">
        <v>46166</v>
      </c>
      <c r="H4756" s="6">
        <v>45528</v>
      </c>
      <c r="I4756" s="7" t="s">
        <v>63</v>
      </c>
      <c r="J4756" s="7" t="s">
        <v>64</v>
      </c>
      <c r="K4756" s="7" t="s">
        <v>44</v>
      </c>
      <c r="L4756" t="s">
        <v>22246</v>
      </c>
      <c r="M4756" s="7" t="s">
        <v>46</v>
      </c>
      <c r="N4756" s="7" t="s">
        <v>47</v>
      </c>
      <c r="O4756" s="9">
        <v>5</v>
      </c>
      <c r="P4756" s="9">
        <v>19107</v>
      </c>
      <c r="Q4756" s="10">
        <v>26885.8</v>
      </c>
      <c r="R4756" s="9">
        <v>5</v>
      </c>
      <c r="S4756" s="10">
        <v>127707.55</v>
      </c>
      <c r="T4756" s="10">
        <v>38894</v>
      </c>
      <c r="U4756" s="7" t="s">
        <v>36</v>
      </c>
      <c r="V4756" s="7" t="s">
        <v>154</v>
      </c>
      <c r="W4756" s="9">
        <v>1</v>
      </c>
      <c r="X4756" s="7" t="s">
        <v>70</v>
      </c>
      <c r="Y4756" s="7" t="s">
        <v>22247</v>
      </c>
    </row>
    <row r="4757" spans="1:25" x14ac:dyDescent="0.35">
      <c r="A4757" t="s">
        <v>22248</v>
      </c>
      <c r="B4757" t="s">
        <v>22249</v>
      </c>
      <c r="C4757" s="7" t="s">
        <v>22250</v>
      </c>
      <c r="D4757" s="7" t="s">
        <v>28</v>
      </c>
      <c r="E4757" s="9">
        <v>28</v>
      </c>
      <c r="F4757" s="7" t="s">
        <v>92</v>
      </c>
      <c r="G4757" s="6">
        <v>45633</v>
      </c>
      <c r="H4757" s="6">
        <v>45957</v>
      </c>
      <c r="I4757" s="7" t="s">
        <v>63</v>
      </c>
      <c r="J4757" s="7" t="s">
        <v>64</v>
      </c>
      <c r="K4757" s="7" t="s">
        <v>117</v>
      </c>
      <c r="L4757" t="s">
        <v>19828</v>
      </c>
      <c r="M4757" s="7" t="s">
        <v>119</v>
      </c>
      <c r="N4757" s="7" t="s">
        <v>120</v>
      </c>
      <c r="O4757" s="9">
        <v>5</v>
      </c>
      <c r="P4757" s="9">
        <v>3821</v>
      </c>
      <c r="Q4757" s="10">
        <v>5647.19</v>
      </c>
      <c r="R4757" s="9">
        <v>5</v>
      </c>
      <c r="S4757" s="10">
        <v>26824.15</v>
      </c>
      <c r="T4757" s="10">
        <v>9130.9500000000007</v>
      </c>
      <c r="U4757" s="7" t="s">
        <v>36</v>
      </c>
      <c r="V4757" s="7" t="s">
        <v>37</v>
      </c>
      <c r="W4757" s="9">
        <v>1</v>
      </c>
      <c r="X4757" s="7" t="s">
        <v>70</v>
      </c>
      <c r="Y4757" s="7" t="s">
        <v>22251</v>
      </c>
    </row>
    <row r="4758" spans="1:25" x14ac:dyDescent="0.35">
      <c r="A4758" t="s">
        <v>22252</v>
      </c>
      <c r="B4758" t="s">
        <v>22253</v>
      </c>
      <c r="C4758" s="7" t="s">
        <v>22254</v>
      </c>
      <c r="D4758" s="7" t="s">
        <v>54</v>
      </c>
      <c r="E4758" s="9">
        <v>50</v>
      </c>
      <c r="F4758" s="7" t="s">
        <v>29</v>
      </c>
      <c r="G4758" s="6">
        <v>45948</v>
      </c>
      <c r="H4758" s="6">
        <v>45786</v>
      </c>
      <c r="I4758" s="7" t="s">
        <v>63</v>
      </c>
      <c r="J4758" s="7" t="s">
        <v>64</v>
      </c>
      <c r="K4758" s="7" t="s">
        <v>65</v>
      </c>
      <c r="L4758" t="s">
        <v>22255</v>
      </c>
      <c r="M4758" s="7" t="s">
        <v>67</v>
      </c>
      <c r="N4758" s="7" t="s">
        <v>68</v>
      </c>
      <c r="O4758" s="9">
        <v>1</v>
      </c>
      <c r="P4758" s="9">
        <v>3515</v>
      </c>
      <c r="Q4758" s="10">
        <v>3986.95</v>
      </c>
      <c r="R4758" s="9">
        <v>15</v>
      </c>
      <c r="S4758" s="10">
        <v>3388.91</v>
      </c>
      <c r="T4758" s="10">
        <v>471.95</v>
      </c>
      <c r="U4758" s="7" t="s">
        <v>36</v>
      </c>
      <c r="V4758" s="7" t="s">
        <v>69</v>
      </c>
      <c r="W4758" s="9">
        <v>2</v>
      </c>
      <c r="X4758" s="7" t="s">
        <v>70</v>
      </c>
      <c r="Y4758" s="7" t="s">
        <v>22256</v>
      </c>
    </row>
    <row r="4759" spans="1:25" x14ac:dyDescent="0.35">
      <c r="A4759" t="s">
        <v>22257</v>
      </c>
      <c r="B4759" t="s">
        <v>22258</v>
      </c>
      <c r="C4759" s="7" t="s">
        <v>22259</v>
      </c>
      <c r="D4759" s="7" t="s">
        <v>54</v>
      </c>
      <c r="E4759" s="9">
        <v>57</v>
      </c>
      <c r="F4759" s="7" t="s">
        <v>92</v>
      </c>
      <c r="G4759" s="6">
        <v>45942</v>
      </c>
      <c r="H4759" s="6">
        <v>45502</v>
      </c>
      <c r="I4759" s="7" t="s">
        <v>30</v>
      </c>
      <c r="J4759" s="7" t="s">
        <v>43</v>
      </c>
      <c r="K4759" s="7" t="s">
        <v>44</v>
      </c>
      <c r="L4759" t="s">
        <v>22260</v>
      </c>
      <c r="M4759" s="7" t="s">
        <v>46</v>
      </c>
      <c r="N4759" s="7" t="s">
        <v>47</v>
      </c>
      <c r="O4759" s="9">
        <v>2</v>
      </c>
      <c r="P4759" s="9">
        <v>7054</v>
      </c>
      <c r="Q4759" s="10">
        <v>9212.5</v>
      </c>
      <c r="R4759" s="9">
        <v>10</v>
      </c>
      <c r="S4759" s="10">
        <v>16582.5</v>
      </c>
      <c r="T4759" s="10">
        <v>4317</v>
      </c>
      <c r="U4759" s="7" t="s">
        <v>78</v>
      </c>
      <c r="V4759" s="7" t="s">
        <v>112</v>
      </c>
      <c r="W4759" s="9">
        <v>3</v>
      </c>
      <c r="X4759" s="7" t="s">
        <v>49</v>
      </c>
      <c r="Y4759" s="7" t="s">
        <v>22261</v>
      </c>
    </row>
    <row r="4760" spans="1:25" x14ac:dyDescent="0.35">
      <c r="A4760" t="s">
        <v>22262</v>
      </c>
      <c r="B4760" t="s">
        <v>22263</v>
      </c>
      <c r="C4760" s="7" t="s">
        <v>22264</v>
      </c>
      <c r="D4760" s="7" t="s">
        <v>54</v>
      </c>
      <c r="E4760" s="9">
        <v>27</v>
      </c>
      <c r="F4760" s="7" t="s">
        <v>92</v>
      </c>
      <c r="G4760" s="6">
        <v>45470</v>
      </c>
      <c r="H4760" s="6">
        <v>45949</v>
      </c>
      <c r="I4760" s="7" t="s">
        <v>55</v>
      </c>
      <c r="J4760" s="7" t="s">
        <v>56</v>
      </c>
      <c r="K4760" s="7" t="s">
        <v>44</v>
      </c>
      <c r="L4760" t="s">
        <v>22265</v>
      </c>
      <c r="M4760" s="7" t="s">
        <v>46</v>
      </c>
      <c r="N4760" s="7" t="s">
        <v>47</v>
      </c>
      <c r="O4760" s="9">
        <v>4</v>
      </c>
      <c r="P4760" s="9">
        <v>15349</v>
      </c>
      <c r="Q4760" s="10">
        <v>17215.09</v>
      </c>
      <c r="R4760" s="9">
        <v>0</v>
      </c>
      <c r="S4760" s="10">
        <v>68860.36</v>
      </c>
      <c r="T4760" s="10">
        <v>7464.36</v>
      </c>
      <c r="U4760" s="7" t="s">
        <v>78</v>
      </c>
      <c r="V4760" s="7" t="s">
        <v>69</v>
      </c>
      <c r="W4760" s="9">
        <v>5</v>
      </c>
      <c r="X4760" s="7" t="s">
        <v>58</v>
      </c>
      <c r="Y4760" s="7" t="s">
        <v>562</v>
      </c>
    </row>
    <row r="4761" spans="1:25" x14ac:dyDescent="0.35">
      <c r="A4761" t="s">
        <v>22266</v>
      </c>
      <c r="B4761" t="s">
        <v>22267</v>
      </c>
      <c r="C4761" s="7" t="s">
        <v>22268</v>
      </c>
      <c r="D4761" s="7" t="s">
        <v>28</v>
      </c>
      <c r="E4761" s="9">
        <v>43</v>
      </c>
      <c r="F4761" s="7" t="s">
        <v>92</v>
      </c>
      <c r="G4761" s="6">
        <v>45828</v>
      </c>
      <c r="H4761" s="6">
        <v>46005</v>
      </c>
      <c r="I4761" s="7" t="s">
        <v>63</v>
      </c>
      <c r="J4761" s="7" t="s">
        <v>64</v>
      </c>
      <c r="K4761" s="7" t="s">
        <v>117</v>
      </c>
      <c r="L4761" t="s">
        <v>3583</v>
      </c>
      <c r="M4761" s="7" t="s">
        <v>119</v>
      </c>
      <c r="N4761" s="7" t="s">
        <v>120</v>
      </c>
      <c r="O4761" s="9">
        <v>2</v>
      </c>
      <c r="P4761" s="9">
        <v>4686</v>
      </c>
      <c r="Q4761" s="10">
        <v>5728.54</v>
      </c>
      <c r="R4761" s="9">
        <v>15</v>
      </c>
      <c r="S4761" s="10">
        <v>9738.52</v>
      </c>
      <c r="T4761" s="10">
        <v>2085.08</v>
      </c>
      <c r="U4761" s="7" t="s">
        <v>36</v>
      </c>
      <c r="V4761" s="7" t="s">
        <v>37</v>
      </c>
      <c r="W4761" s="9">
        <v>4</v>
      </c>
      <c r="X4761" s="7" t="s">
        <v>70</v>
      </c>
      <c r="Y4761" s="7" t="s">
        <v>22269</v>
      </c>
    </row>
    <row r="4762" spans="1:25" x14ac:dyDescent="0.35">
      <c r="A4762" t="s">
        <v>22270</v>
      </c>
      <c r="B4762" t="s">
        <v>22271</v>
      </c>
      <c r="C4762" s="7" t="s">
        <v>22272</v>
      </c>
      <c r="D4762" s="7" t="s">
        <v>28</v>
      </c>
      <c r="E4762" s="9">
        <v>22</v>
      </c>
      <c r="F4762" s="7" t="s">
        <v>29</v>
      </c>
      <c r="G4762" s="6">
        <v>46062</v>
      </c>
      <c r="H4762" s="6">
        <v>45714</v>
      </c>
      <c r="I4762" s="7" t="s">
        <v>84</v>
      </c>
      <c r="J4762" s="7" t="s">
        <v>85</v>
      </c>
      <c r="K4762" s="7" t="s">
        <v>93</v>
      </c>
      <c r="L4762" t="s">
        <v>22273</v>
      </c>
      <c r="M4762" s="7" t="s">
        <v>132</v>
      </c>
      <c r="N4762" s="7" t="s">
        <v>133</v>
      </c>
      <c r="O4762" s="9">
        <v>4</v>
      </c>
      <c r="P4762" s="9">
        <v>14592</v>
      </c>
      <c r="Q4762" s="10">
        <v>18377.68</v>
      </c>
      <c r="R4762" s="9">
        <v>20</v>
      </c>
      <c r="S4762" s="10">
        <v>58808.58</v>
      </c>
      <c r="T4762" s="10">
        <v>15142.72</v>
      </c>
      <c r="U4762" s="7" t="s">
        <v>78</v>
      </c>
      <c r="V4762" s="7" t="s">
        <v>37</v>
      </c>
      <c r="W4762" s="9">
        <v>5</v>
      </c>
      <c r="X4762" s="7" t="s">
        <v>87</v>
      </c>
      <c r="Y4762" s="7" t="s">
        <v>2423</v>
      </c>
    </row>
    <row r="4763" spans="1:25" x14ac:dyDescent="0.35">
      <c r="A4763" t="s">
        <v>22274</v>
      </c>
      <c r="B4763" t="s">
        <v>22275</v>
      </c>
      <c r="C4763" s="7" t="s">
        <v>22276</v>
      </c>
      <c r="D4763" s="7" t="s">
        <v>28</v>
      </c>
      <c r="E4763" s="9">
        <v>45</v>
      </c>
      <c r="F4763" s="7" t="s">
        <v>92</v>
      </c>
      <c r="G4763" s="6">
        <v>45472</v>
      </c>
      <c r="H4763" s="6">
        <v>45899</v>
      </c>
      <c r="I4763" s="7" t="s">
        <v>30</v>
      </c>
      <c r="J4763" s="7" t="s">
        <v>31</v>
      </c>
      <c r="K4763" s="7" t="s">
        <v>44</v>
      </c>
      <c r="L4763" t="s">
        <v>22277</v>
      </c>
      <c r="M4763" s="7" t="s">
        <v>46</v>
      </c>
      <c r="N4763" s="7" t="s">
        <v>47</v>
      </c>
      <c r="O4763" s="9">
        <v>1</v>
      </c>
      <c r="P4763" s="9">
        <v>18070</v>
      </c>
      <c r="Q4763" s="10">
        <v>20058.09</v>
      </c>
      <c r="R4763" s="9">
        <v>15</v>
      </c>
      <c r="S4763" s="10">
        <v>17049.38</v>
      </c>
      <c r="T4763" s="10">
        <v>1988.09</v>
      </c>
      <c r="U4763" s="7" t="s">
        <v>48</v>
      </c>
      <c r="V4763" s="7" t="s">
        <v>37</v>
      </c>
      <c r="W4763" s="9">
        <v>4</v>
      </c>
      <c r="X4763" s="7" t="s">
        <v>38</v>
      </c>
      <c r="Y4763" s="7" t="s">
        <v>22278</v>
      </c>
    </row>
    <row r="4764" spans="1:25" x14ac:dyDescent="0.35">
      <c r="A4764" t="s">
        <v>22279</v>
      </c>
      <c r="B4764" t="s">
        <v>22280</v>
      </c>
      <c r="C4764" s="7" t="s">
        <v>22281</v>
      </c>
      <c r="D4764" s="7" t="s">
        <v>54</v>
      </c>
      <c r="E4764" s="9">
        <v>56</v>
      </c>
      <c r="F4764" s="7" t="s">
        <v>29</v>
      </c>
      <c r="G4764" s="6">
        <v>45973</v>
      </c>
      <c r="H4764" s="6">
        <v>46057</v>
      </c>
      <c r="I4764" s="7" t="s">
        <v>55</v>
      </c>
      <c r="J4764" s="7" t="s">
        <v>56</v>
      </c>
      <c r="K4764" s="7" t="s">
        <v>44</v>
      </c>
      <c r="L4764" t="s">
        <v>22282</v>
      </c>
      <c r="M4764" s="7" t="s">
        <v>46</v>
      </c>
      <c r="N4764" s="7" t="s">
        <v>47</v>
      </c>
      <c r="O4764" s="9">
        <v>3</v>
      </c>
      <c r="P4764" s="9">
        <v>887</v>
      </c>
      <c r="Q4764" s="10">
        <v>1187.46</v>
      </c>
      <c r="R4764" s="9">
        <v>20</v>
      </c>
      <c r="S4764" s="10">
        <v>2849.9</v>
      </c>
      <c r="T4764" s="10">
        <v>901.38</v>
      </c>
      <c r="U4764" s="7" t="s">
        <v>36</v>
      </c>
      <c r="V4764" s="7" t="s">
        <v>69</v>
      </c>
      <c r="W4764" s="9">
        <v>2</v>
      </c>
      <c r="X4764" s="7" t="s">
        <v>58</v>
      </c>
      <c r="Y4764" s="7" t="s">
        <v>22283</v>
      </c>
    </row>
    <row r="4765" spans="1:25" x14ac:dyDescent="0.35">
      <c r="A4765" t="s">
        <v>22284</v>
      </c>
      <c r="B4765" t="s">
        <v>22285</v>
      </c>
      <c r="C4765" s="7" t="s">
        <v>22286</v>
      </c>
      <c r="D4765" s="7" t="s">
        <v>28</v>
      </c>
      <c r="E4765" s="9">
        <v>19</v>
      </c>
      <c r="F4765" s="7" t="s">
        <v>29</v>
      </c>
      <c r="G4765" s="6">
        <v>45612</v>
      </c>
      <c r="H4765" s="6">
        <v>45910</v>
      </c>
      <c r="I4765" s="7" t="s">
        <v>30</v>
      </c>
      <c r="J4765" s="7" t="s">
        <v>31</v>
      </c>
      <c r="K4765" s="7" t="s">
        <v>32</v>
      </c>
      <c r="L4765" t="s">
        <v>22287</v>
      </c>
      <c r="M4765" s="7" t="s">
        <v>34</v>
      </c>
      <c r="N4765" s="7" t="s">
        <v>35</v>
      </c>
      <c r="O4765" s="9">
        <v>4</v>
      </c>
      <c r="P4765" s="9">
        <v>26983</v>
      </c>
      <c r="Q4765" s="10">
        <v>35173.599999999999</v>
      </c>
      <c r="R4765" s="9">
        <v>5</v>
      </c>
      <c r="S4765" s="10">
        <v>133659.68</v>
      </c>
      <c r="T4765" s="10">
        <v>32762.400000000001</v>
      </c>
      <c r="U4765" s="7" t="s">
        <v>36</v>
      </c>
      <c r="V4765" s="7" t="s">
        <v>112</v>
      </c>
      <c r="W4765" s="9">
        <v>2</v>
      </c>
      <c r="X4765" s="7" t="s">
        <v>38</v>
      </c>
      <c r="Y4765" s="7" t="s">
        <v>22288</v>
      </c>
    </row>
    <row r="4766" spans="1:25" x14ac:dyDescent="0.35">
      <c r="A4766" t="s">
        <v>22289</v>
      </c>
      <c r="B4766" t="s">
        <v>22290</v>
      </c>
      <c r="C4766" s="7" t="s">
        <v>22291</v>
      </c>
      <c r="D4766" s="7" t="s">
        <v>28</v>
      </c>
      <c r="E4766" s="9">
        <v>53</v>
      </c>
      <c r="F4766" s="7" t="s">
        <v>29</v>
      </c>
      <c r="G4766" s="6">
        <v>45734</v>
      </c>
      <c r="H4766" s="6">
        <v>46126</v>
      </c>
      <c r="I4766" s="7" t="s">
        <v>30</v>
      </c>
      <c r="J4766" s="7" t="s">
        <v>43</v>
      </c>
      <c r="K4766" s="7" t="s">
        <v>32</v>
      </c>
      <c r="L4766" t="s">
        <v>2880</v>
      </c>
      <c r="M4766" s="7" t="s">
        <v>34</v>
      </c>
      <c r="N4766" s="7" t="s">
        <v>35</v>
      </c>
      <c r="O4766" s="9">
        <v>4</v>
      </c>
      <c r="P4766" s="9">
        <v>21348</v>
      </c>
      <c r="Q4766" s="10">
        <v>28349.9</v>
      </c>
      <c r="R4766" s="9">
        <v>20</v>
      </c>
      <c r="S4766" s="10">
        <v>90719.679999999993</v>
      </c>
      <c r="T4766" s="10">
        <v>28007.599999999999</v>
      </c>
      <c r="U4766" s="7" t="s">
        <v>78</v>
      </c>
      <c r="V4766" s="7" t="s">
        <v>112</v>
      </c>
      <c r="W4766" s="9">
        <v>5</v>
      </c>
      <c r="X4766" s="7" t="s">
        <v>49</v>
      </c>
      <c r="Y4766" s="7" t="s">
        <v>20487</v>
      </c>
    </row>
    <row r="4767" spans="1:25" x14ac:dyDescent="0.35">
      <c r="A4767" t="s">
        <v>22292</v>
      </c>
      <c r="B4767" t="s">
        <v>22293</v>
      </c>
      <c r="C4767" s="7" t="s">
        <v>22294</v>
      </c>
      <c r="D4767" s="7" t="s">
        <v>54</v>
      </c>
      <c r="E4767" s="9">
        <v>27</v>
      </c>
      <c r="F4767" s="7" t="s">
        <v>29</v>
      </c>
      <c r="G4767" s="6">
        <v>46179</v>
      </c>
      <c r="H4767" s="6">
        <v>45504</v>
      </c>
      <c r="I4767" s="7" t="s">
        <v>75</v>
      </c>
      <c r="J4767" s="7" t="s">
        <v>76</v>
      </c>
      <c r="K4767" s="7" t="s">
        <v>65</v>
      </c>
      <c r="L4767" t="s">
        <v>22295</v>
      </c>
      <c r="M4767" s="7" t="s">
        <v>67</v>
      </c>
      <c r="N4767" s="7" t="s">
        <v>68</v>
      </c>
      <c r="O4767" s="9">
        <v>4</v>
      </c>
      <c r="P4767" s="9">
        <v>19432</v>
      </c>
      <c r="Q4767" s="10">
        <v>23508.44</v>
      </c>
      <c r="R4767" s="9">
        <v>15</v>
      </c>
      <c r="S4767" s="10">
        <v>79928.7</v>
      </c>
      <c r="T4767" s="10">
        <v>16305.76</v>
      </c>
      <c r="U4767" s="7" t="s">
        <v>36</v>
      </c>
      <c r="V4767" s="7" t="s">
        <v>112</v>
      </c>
      <c r="W4767" s="9">
        <v>5</v>
      </c>
      <c r="X4767" s="7" t="s">
        <v>79</v>
      </c>
      <c r="Y4767" s="7" t="s">
        <v>22296</v>
      </c>
    </row>
    <row r="4768" spans="1:25" x14ac:dyDescent="0.35">
      <c r="A4768" t="s">
        <v>22297</v>
      </c>
      <c r="B4768" t="s">
        <v>22298</v>
      </c>
      <c r="C4768" s="7" t="s">
        <v>22299</v>
      </c>
      <c r="D4768" s="7" t="s">
        <v>54</v>
      </c>
      <c r="E4768" s="9">
        <v>24</v>
      </c>
      <c r="F4768" s="7" t="s">
        <v>29</v>
      </c>
      <c r="G4768" s="6">
        <v>45910</v>
      </c>
      <c r="H4768" s="6">
        <v>45477</v>
      </c>
      <c r="I4768" s="7" t="s">
        <v>75</v>
      </c>
      <c r="J4768" s="7" t="s">
        <v>76</v>
      </c>
      <c r="K4768" s="7" t="s">
        <v>93</v>
      </c>
      <c r="L4768" t="s">
        <v>22300</v>
      </c>
      <c r="M4768" s="7" t="s">
        <v>132</v>
      </c>
      <c r="N4768" s="7" t="s">
        <v>133</v>
      </c>
      <c r="O4768" s="9">
        <v>4</v>
      </c>
      <c r="P4768" s="9">
        <v>20035</v>
      </c>
      <c r="Q4768" s="10">
        <v>24904.14</v>
      </c>
      <c r="R4768" s="9">
        <v>10</v>
      </c>
      <c r="S4768" s="10">
        <v>89654.9</v>
      </c>
      <c r="T4768" s="10">
        <v>19476.560000000001</v>
      </c>
      <c r="U4768" s="7" t="s">
        <v>78</v>
      </c>
      <c r="V4768" s="7" t="s">
        <v>112</v>
      </c>
      <c r="W4768" s="9">
        <v>5</v>
      </c>
      <c r="X4768" s="7" t="s">
        <v>79</v>
      </c>
      <c r="Y4768" s="7" t="s">
        <v>22301</v>
      </c>
    </row>
    <row r="4769" spans="1:25" x14ac:dyDescent="0.35">
      <c r="A4769" t="s">
        <v>22302</v>
      </c>
      <c r="B4769" t="s">
        <v>22303</v>
      </c>
      <c r="C4769" s="7" t="s">
        <v>22304</v>
      </c>
      <c r="D4769" s="7" t="s">
        <v>54</v>
      </c>
      <c r="E4769" s="9">
        <v>30</v>
      </c>
      <c r="F4769" s="7" t="s">
        <v>29</v>
      </c>
      <c r="G4769" s="6">
        <v>45772</v>
      </c>
      <c r="H4769" s="6">
        <v>45978</v>
      </c>
      <c r="I4769" s="7" t="s">
        <v>55</v>
      </c>
      <c r="J4769" s="7" t="s">
        <v>56</v>
      </c>
      <c r="K4769" s="7" t="s">
        <v>65</v>
      </c>
      <c r="L4769" t="s">
        <v>20727</v>
      </c>
      <c r="M4769" s="7" t="s">
        <v>67</v>
      </c>
      <c r="N4769" s="7" t="s">
        <v>68</v>
      </c>
      <c r="O4769" s="9">
        <v>5</v>
      </c>
      <c r="P4769" s="9">
        <v>4769</v>
      </c>
      <c r="Q4769" s="10">
        <v>6799.31</v>
      </c>
      <c r="R4769" s="9">
        <v>0</v>
      </c>
      <c r="S4769" s="10">
        <v>33996.550000000003</v>
      </c>
      <c r="T4769" s="10">
        <v>10151.549999999999</v>
      </c>
      <c r="U4769" s="7" t="s">
        <v>126</v>
      </c>
      <c r="V4769" s="7" t="s">
        <v>154</v>
      </c>
      <c r="W4769" s="9">
        <v>1</v>
      </c>
      <c r="X4769" s="7" t="s">
        <v>58</v>
      </c>
      <c r="Y4769" s="7" t="s">
        <v>22305</v>
      </c>
    </row>
    <row r="4770" spans="1:25" x14ac:dyDescent="0.35">
      <c r="A4770" t="s">
        <v>22306</v>
      </c>
      <c r="B4770" t="s">
        <v>22307</v>
      </c>
      <c r="C4770" s="7" t="s">
        <v>22308</v>
      </c>
      <c r="D4770" s="7" t="s">
        <v>54</v>
      </c>
      <c r="E4770" s="9">
        <v>50</v>
      </c>
      <c r="F4770" s="7" t="s">
        <v>92</v>
      </c>
      <c r="G4770" s="6">
        <v>45948</v>
      </c>
      <c r="H4770" s="6">
        <v>45804</v>
      </c>
      <c r="I4770" s="7" t="s">
        <v>84</v>
      </c>
      <c r="J4770" s="7" t="s">
        <v>85</v>
      </c>
      <c r="K4770" s="7" t="s">
        <v>44</v>
      </c>
      <c r="L4770" t="s">
        <v>22309</v>
      </c>
      <c r="M4770" s="7" t="s">
        <v>46</v>
      </c>
      <c r="N4770" s="7" t="s">
        <v>47</v>
      </c>
      <c r="O4770" s="9">
        <v>1</v>
      </c>
      <c r="P4770" s="9">
        <v>19105</v>
      </c>
      <c r="Q4770" s="10">
        <v>26383.22</v>
      </c>
      <c r="R4770" s="9">
        <v>5</v>
      </c>
      <c r="S4770" s="10">
        <v>25064.06</v>
      </c>
      <c r="T4770" s="10">
        <v>7278.22</v>
      </c>
      <c r="U4770" s="7" t="s">
        <v>78</v>
      </c>
      <c r="V4770" s="7" t="s">
        <v>69</v>
      </c>
      <c r="X4770" s="7" t="s">
        <v>87</v>
      </c>
      <c r="Y4770" s="7" t="s">
        <v>22310</v>
      </c>
    </row>
    <row r="4771" spans="1:25" x14ac:dyDescent="0.35">
      <c r="A4771" t="s">
        <v>22311</v>
      </c>
      <c r="B4771" t="s">
        <v>22312</v>
      </c>
      <c r="C4771" s="7" t="s">
        <v>22313</v>
      </c>
      <c r="D4771" s="7" t="s">
        <v>28</v>
      </c>
      <c r="E4771" s="9">
        <v>18</v>
      </c>
      <c r="F4771" s="7" t="s">
        <v>29</v>
      </c>
      <c r="G4771" s="6">
        <v>46023</v>
      </c>
      <c r="H4771" s="6">
        <v>45569</v>
      </c>
      <c r="I4771" s="7" t="s">
        <v>63</v>
      </c>
      <c r="J4771" s="7" t="s">
        <v>64</v>
      </c>
      <c r="K4771" s="7" t="s">
        <v>44</v>
      </c>
      <c r="L4771" t="s">
        <v>22314</v>
      </c>
      <c r="M4771" s="7" t="s">
        <v>46</v>
      </c>
      <c r="N4771" s="7" t="s">
        <v>47</v>
      </c>
      <c r="O4771" s="9">
        <v>3</v>
      </c>
      <c r="P4771" s="9">
        <v>24084</v>
      </c>
      <c r="Q4771" s="10">
        <v>33318.120000000003</v>
      </c>
      <c r="R4771" s="9">
        <v>20</v>
      </c>
      <c r="S4771" s="10">
        <v>79963.490000000005</v>
      </c>
      <c r="T4771" s="10">
        <v>27702.36</v>
      </c>
      <c r="U4771" s="7" t="s">
        <v>126</v>
      </c>
      <c r="V4771" s="7" t="s">
        <v>69</v>
      </c>
      <c r="W4771" s="9">
        <v>5</v>
      </c>
      <c r="X4771" s="7" t="s">
        <v>70</v>
      </c>
      <c r="Y4771" s="7" t="s">
        <v>22315</v>
      </c>
    </row>
    <row r="4772" spans="1:25" x14ac:dyDescent="0.35">
      <c r="A4772" t="s">
        <v>22316</v>
      </c>
      <c r="B4772" t="s">
        <v>22317</v>
      </c>
      <c r="C4772" s="7" t="s">
        <v>22318</v>
      </c>
      <c r="D4772" s="7" t="s">
        <v>54</v>
      </c>
      <c r="E4772" s="9">
        <v>37</v>
      </c>
      <c r="F4772" s="7" t="s">
        <v>92</v>
      </c>
      <c r="G4772" s="6">
        <v>46075</v>
      </c>
      <c r="H4772" s="6">
        <v>45669</v>
      </c>
      <c r="I4772" s="7" t="s">
        <v>55</v>
      </c>
      <c r="J4772" s="7" t="s">
        <v>56</v>
      </c>
      <c r="K4772" s="7" t="s">
        <v>44</v>
      </c>
      <c r="L4772" t="s">
        <v>1601</v>
      </c>
      <c r="M4772" s="7" t="s">
        <v>46</v>
      </c>
      <c r="N4772" s="7" t="s">
        <v>47</v>
      </c>
      <c r="O4772" s="9">
        <v>5</v>
      </c>
      <c r="P4772" s="9">
        <v>17234</v>
      </c>
      <c r="Q4772" s="10">
        <v>19551.7</v>
      </c>
      <c r="R4772" s="9">
        <v>20</v>
      </c>
      <c r="S4772" s="10">
        <v>78206.8</v>
      </c>
      <c r="T4772" s="10">
        <v>11588.5</v>
      </c>
      <c r="U4772" s="7" t="s">
        <v>78</v>
      </c>
      <c r="V4772" s="7" t="s">
        <v>112</v>
      </c>
      <c r="W4772" s="9">
        <v>1</v>
      </c>
      <c r="X4772" s="7" t="s">
        <v>58</v>
      </c>
      <c r="Y4772" s="7" t="s">
        <v>22319</v>
      </c>
    </row>
    <row r="4773" spans="1:25" x14ac:dyDescent="0.35">
      <c r="A4773" t="s">
        <v>22320</v>
      </c>
      <c r="B4773" t="s">
        <v>22321</v>
      </c>
      <c r="C4773" s="7" t="s">
        <v>22322</v>
      </c>
      <c r="D4773" s="7" t="s">
        <v>54</v>
      </c>
      <c r="E4773" s="9">
        <v>57</v>
      </c>
      <c r="F4773" s="7" t="s">
        <v>29</v>
      </c>
      <c r="G4773" s="6">
        <v>46163</v>
      </c>
      <c r="H4773" s="6">
        <v>46106</v>
      </c>
      <c r="I4773" s="7" t="s">
        <v>63</v>
      </c>
      <c r="J4773" s="7" t="s">
        <v>64</v>
      </c>
      <c r="K4773" s="7" t="s">
        <v>65</v>
      </c>
      <c r="L4773" t="s">
        <v>22323</v>
      </c>
      <c r="M4773" s="7" t="s">
        <v>67</v>
      </c>
      <c r="N4773" s="7" t="s">
        <v>68</v>
      </c>
      <c r="O4773" s="9">
        <v>3</v>
      </c>
      <c r="P4773" s="9">
        <v>14669</v>
      </c>
      <c r="Q4773" s="10">
        <v>20260.02</v>
      </c>
      <c r="R4773" s="9">
        <v>5</v>
      </c>
      <c r="S4773" s="10">
        <v>57741.06</v>
      </c>
      <c r="T4773" s="10">
        <v>16773.060000000001</v>
      </c>
      <c r="U4773" s="7" t="s">
        <v>78</v>
      </c>
      <c r="V4773" s="7" t="s">
        <v>69</v>
      </c>
      <c r="W4773" s="9">
        <v>4</v>
      </c>
      <c r="X4773" s="7" t="s">
        <v>70</v>
      </c>
      <c r="Y4773" s="7" t="s">
        <v>22324</v>
      </c>
    </row>
    <row r="4774" spans="1:25" x14ac:dyDescent="0.35">
      <c r="A4774" t="s">
        <v>22325</v>
      </c>
      <c r="B4774" t="s">
        <v>22326</v>
      </c>
      <c r="C4774" s="7" t="s">
        <v>22327</v>
      </c>
      <c r="D4774" s="7" t="s">
        <v>54</v>
      </c>
      <c r="E4774" s="9">
        <v>40</v>
      </c>
      <c r="F4774" s="7" t="s">
        <v>92</v>
      </c>
      <c r="G4774" s="6">
        <v>45722</v>
      </c>
      <c r="H4774" s="6">
        <v>45746</v>
      </c>
      <c r="I4774" s="7" t="s">
        <v>30</v>
      </c>
      <c r="J4774" s="7" t="s">
        <v>43</v>
      </c>
      <c r="K4774" s="7" t="s">
        <v>65</v>
      </c>
      <c r="L4774" t="s">
        <v>3063</v>
      </c>
      <c r="M4774" s="7" t="s">
        <v>67</v>
      </c>
      <c r="N4774" s="7" t="s">
        <v>68</v>
      </c>
      <c r="O4774" s="9">
        <v>1</v>
      </c>
      <c r="P4774" s="9">
        <v>27967</v>
      </c>
      <c r="Q4774" s="10">
        <v>32548.87</v>
      </c>
      <c r="R4774" s="9">
        <v>20</v>
      </c>
      <c r="S4774" s="10">
        <v>26039.1</v>
      </c>
      <c r="T4774" s="10">
        <v>4581.87</v>
      </c>
      <c r="U4774" s="7" t="s">
        <v>36</v>
      </c>
      <c r="V4774" s="7" t="s">
        <v>69</v>
      </c>
      <c r="W4774" s="9">
        <v>3</v>
      </c>
      <c r="X4774" s="7" t="s">
        <v>49</v>
      </c>
      <c r="Y4774" s="7" t="s">
        <v>22328</v>
      </c>
    </row>
    <row r="4775" spans="1:25" x14ac:dyDescent="0.35">
      <c r="A4775" t="s">
        <v>22329</v>
      </c>
      <c r="B4775" t="s">
        <v>22330</v>
      </c>
      <c r="C4775" s="7" t="s">
        <v>22331</v>
      </c>
      <c r="D4775" s="7" t="s">
        <v>54</v>
      </c>
      <c r="E4775" s="9">
        <v>51</v>
      </c>
      <c r="F4775" s="7" t="s">
        <v>92</v>
      </c>
      <c r="G4775" s="6">
        <v>45530</v>
      </c>
      <c r="H4775" s="6">
        <v>45883</v>
      </c>
      <c r="I4775" s="7" t="s">
        <v>30</v>
      </c>
      <c r="J4775" s="7" t="s">
        <v>43</v>
      </c>
      <c r="K4775" s="7" t="s">
        <v>117</v>
      </c>
      <c r="L4775" t="s">
        <v>22332</v>
      </c>
      <c r="M4775" s="7" t="s">
        <v>119</v>
      </c>
      <c r="N4775" s="7" t="s">
        <v>120</v>
      </c>
      <c r="O4775" s="9">
        <v>5</v>
      </c>
      <c r="P4775" s="9">
        <v>21487</v>
      </c>
      <c r="Q4775" s="10">
        <v>29944.01</v>
      </c>
      <c r="R4775" s="9">
        <v>5</v>
      </c>
      <c r="S4775" s="10">
        <v>142234.04999999999</v>
      </c>
      <c r="T4775" s="10">
        <v>42285.05</v>
      </c>
      <c r="U4775" s="7" t="s">
        <v>78</v>
      </c>
      <c r="V4775" s="7" t="s">
        <v>112</v>
      </c>
      <c r="W4775" s="9">
        <v>5</v>
      </c>
      <c r="X4775" s="7" t="s">
        <v>49</v>
      </c>
      <c r="Y4775" s="7" t="s">
        <v>22333</v>
      </c>
    </row>
    <row r="4776" spans="1:25" x14ac:dyDescent="0.35">
      <c r="A4776" t="s">
        <v>22334</v>
      </c>
      <c r="B4776" t="s">
        <v>22335</v>
      </c>
      <c r="C4776" s="7" t="s">
        <v>22336</v>
      </c>
      <c r="D4776" s="7" t="s">
        <v>54</v>
      </c>
      <c r="E4776" s="9">
        <v>36</v>
      </c>
      <c r="F4776" s="7" t="s">
        <v>29</v>
      </c>
      <c r="G4776" s="6">
        <v>45799</v>
      </c>
      <c r="H4776" s="6">
        <v>46058</v>
      </c>
      <c r="J4776" s="7" t="s">
        <v>64</v>
      </c>
      <c r="K4776" s="7" t="s">
        <v>93</v>
      </c>
      <c r="L4776" t="s">
        <v>9123</v>
      </c>
      <c r="M4776" s="7" t="s">
        <v>95</v>
      </c>
      <c r="N4776" s="7" t="s">
        <v>96</v>
      </c>
      <c r="O4776" s="9">
        <v>5</v>
      </c>
      <c r="P4776" s="9">
        <v>2123</v>
      </c>
      <c r="Q4776" s="10">
        <v>2546.19</v>
      </c>
      <c r="R4776" s="9">
        <v>5</v>
      </c>
      <c r="S4776" s="10">
        <v>12094.4</v>
      </c>
      <c r="T4776" s="10">
        <v>2115.9499999999998</v>
      </c>
      <c r="U4776" s="7" t="s">
        <v>36</v>
      </c>
      <c r="V4776" s="7" t="s">
        <v>154</v>
      </c>
      <c r="W4776" s="9">
        <v>1</v>
      </c>
      <c r="X4776" s="7" t="s">
        <v>70</v>
      </c>
      <c r="Y4776" s="7" t="s">
        <v>22337</v>
      </c>
    </row>
    <row r="4777" spans="1:25" x14ac:dyDescent="0.35">
      <c r="A4777" t="s">
        <v>22338</v>
      </c>
      <c r="B4777" t="s">
        <v>22339</v>
      </c>
      <c r="C4777" s="7" t="s">
        <v>22340</v>
      </c>
      <c r="D4777" s="7" t="s">
        <v>54</v>
      </c>
      <c r="E4777" s="9">
        <v>26</v>
      </c>
      <c r="F4777" s="7" t="s">
        <v>29</v>
      </c>
      <c r="G4777" s="6">
        <v>45829</v>
      </c>
      <c r="H4777" s="6">
        <v>46153</v>
      </c>
      <c r="I4777" s="7" t="s">
        <v>63</v>
      </c>
      <c r="J4777" s="7" t="s">
        <v>64</v>
      </c>
      <c r="K4777" s="7" t="s">
        <v>117</v>
      </c>
      <c r="L4777" t="s">
        <v>15519</v>
      </c>
      <c r="M4777" s="7" t="s">
        <v>119</v>
      </c>
      <c r="N4777" s="7" t="s">
        <v>120</v>
      </c>
      <c r="O4777" s="9">
        <v>1</v>
      </c>
      <c r="P4777" s="9">
        <v>9712</v>
      </c>
      <c r="Q4777" s="10">
        <v>11727.65</v>
      </c>
      <c r="R4777" s="9">
        <v>15</v>
      </c>
      <c r="S4777" s="10">
        <v>9968.5</v>
      </c>
      <c r="T4777" s="10">
        <v>2015.65</v>
      </c>
      <c r="U4777" s="7" t="s">
        <v>48</v>
      </c>
      <c r="V4777" s="7" t="s">
        <v>37</v>
      </c>
      <c r="W4777" s="9">
        <v>4</v>
      </c>
      <c r="X4777" s="7" t="s">
        <v>70</v>
      </c>
      <c r="Y4777" s="7" t="s">
        <v>22341</v>
      </c>
    </row>
    <row r="4778" spans="1:25" x14ac:dyDescent="0.35">
      <c r="A4778" t="s">
        <v>22342</v>
      </c>
      <c r="B4778" t="s">
        <v>22343</v>
      </c>
      <c r="C4778" s="7" t="s">
        <v>22344</v>
      </c>
      <c r="D4778" s="7" t="s">
        <v>54</v>
      </c>
      <c r="E4778" s="9">
        <v>55</v>
      </c>
      <c r="F4778" s="7" t="s">
        <v>92</v>
      </c>
      <c r="G4778" s="6">
        <v>45545</v>
      </c>
      <c r="H4778" s="6">
        <v>45816</v>
      </c>
      <c r="I4778" s="7" t="s">
        <v>84</v>
      </c>
      <c r="J4778" s="7" t="s">
        <v>85</v>
      </c>
      <c r="K4778" s="7" t="s">
        <v>93</v>
      </c>
      <c r="L4778" t="s">
        <v>22345</v>
      </c>
      <c r="M4778" s="7" t="s">
        <v>95</v>
      </c>
      <c r="N4778" s="7" t="s">
        <v>96</v>
      </c>
      <c r="O4778" s="9">
        <v>1</v>
      </c>
      <c r="P4778" s="9">
        <v>3577</v>
      </c>
      <c r="Q4778" s="10">
        <v>5176.8100000000004</v>
      </c>
      <c r="R4778" s="9">
        <v>5</v>
      </c>
      <c r="S4778" s="10">
        <v>4917.97</v>
      </c>
      <c r="T4778" s="10">
        <v>1599.81</v>
      </c>
      <c r="U4778" s="7" t="s">
        <v>36</v>
      </c>
      <c r="V4778" s="7" t="s">
        <v>69</v>
      </c>
      <c r="W4778" s="9">
        <v>2</v>
      </c>
      <c r="X4778" s="7" t="s">
        <v>87</v>
      </c>
      <c r="Y4778" s="7" t="s">
        <v>22346</v>
      </c>
    </row>
    <row r="4779" spans="1:25" x14ac:dyDescent="0.35">
      <c r="A4779" t="s">
        <v>22347</v>
      </c>
      <c r="B4779" t="s">
        <v>22348</v>
      </c>
      <c r="C4779" s="7" t="s">
        <v>22349</v>
      </c>
      <c r="D4779" s="7" t="s">
        <v>54</v>
      </c>
      <c r="E4779" s="9">
        <v>52</v>
      </c>
      <c r="F4779" s="7" t="s">
        <v>92</v>
      </c>
      <c r="G4779" s="6">
        <v>45762</v>
      </c>
      <c r="H4779" s="6">
        <v>45520</v>
      </c>
      <c r="I4779" s="7" t="s">
        <v>55</v>
      </c>
      <c r="J4779" s="7" t="s">
        <v>56</v>
      </c>
      <c r="K4779" s="7" t="s">
        <v>93</v>
      </c>
      <c r="L4779" t="s">
        <v>22350</v>
      </c>
      <c r="M4779" s="7" t="s">
        <v>132</v>
      </c>
      <c r="N4779" s="7" t="s">
        <v>133</v>
      </c>
      <c r="O4779" s="9">
        <v>1</v>
      </c>
      <c r="P4779" s="9">
        <v>17110</v>
      </c>
      <c r="Q4779" s="10">
        <v>24145.37</v>
      </c>
      <c r="R4779" s="9">
        <v>20</v>
      </c>
      <c r="S4779" s="10">
        <v>19316.3</v>
      </c>
      <c r="T4779" s="10">
        <v>7035.37</v>
      </c>
      <c r="U4779" s="7" t="s">
        <v>48</v>
      </c>
      <c r="V4779" s="7" t="s">
        <v>37</v>
      </c>
      <c r="W4779" s="9">
        <v>5</v>
      </c>
      <c r="X4779" s="7" t="s">
        <v>58</v>
      </c>
      <c r="Y4779" s="7" t="s">
        <v>22351</v>
      </c>
    </row>
    <row r="4780" spans="1:25" x14ac:dyDescent="0.35">
      <c r="A4780" t="s">
        <v>22352</v>
      </c>
      <c r="B4780" t="s">
        <v>22353</v>
      </c>
      <c r="C4780" s="7" t="s">
        <v>22354</v>
      </c>
      <c r="D4780" s="7" t="s">
        <v>28</v>
      </c>
      <c r="E4780" s="9">
        <v>37</v>
      </c>
      <c r="F4780" s="7" t="s">
        <v>92</v>
      </c>
      <c r="G4780" s="6">
        <v>45973</v>
      </c>
      <c r="H4780" s="6">
        <v>46163</v>
      </c>
      <c r="I4780" s="7" t="s">
        <v>30</v>
      </c>
      <c r="J4780" s="7" t="s">
        <v>43</v>
      </c>
      <c r="K4780" s="7" t="s">
        <v>117</v>
      </c>
      <c r="L4780" t="s">
        <v>1945</v>
      </c>
      <c r="M4780" s="7" t="s">
        <v>119</v>
      </c>
      <c r="N4780" s="7" t="s">
        <v>120</v>
      </c>
      <c r="O4780" s="9">
        <v>5</v>
      </c>
      <c r="P4780" s="9">
        <v>20092</v>
      </c>
      <c r="Q4780" s="10">
        <v>23337.32</v>
      </c>
      <c r="R4780" s="9">
        <v>10</v>
      </c>
      <c r="S4780" s="10">
        <v>105017.94</v>
      </c>
      <c r="T4780" s="10">
        <v>16226.6</v>
      </c>
      <c r="U4780" s="7" t="s">
        <v>48</v>
      </c>
      <c r="V4780" s="7" t="s">
        <v>112</v>
      </c>
      <c r="W4780" s="9">
        <v>1</v>
      </c>
      <c r="X4780" s="7" t="s">
        <v>49</v>
      </c>
      <c r="Y4780" s="7" t="s">
        <v>22355</v>
      </c>
    </row>
    <row r="4781" spans="1:25" x14ac:dyDescent="0.35">
      <c r="A4781" t="s">
        <v>22356</v>
      </c>
      <c r="B4781" t="s">
        <v>22357</v>
      </c>
      <c r="C4781" s="7" t="s">
        <v>22358</v>
      </c>
      <c r="D4781" s="7" t="s">
        <v>28</v>
      </c>
      <c r="E4781" s="9">
        <v>19</v>
      </c>
      <c r="F4781" s="7" t="s">
        <v>29</v>
      </c>
      <c r="G4781" s="6">
        <v>45855</v>
      </c>
      <c r="H4781" s="6">
        <v>45974</v>
      </c>
      <c r="I4781" s="7" t="s">
        <v>30</v>
      </c>
      <c r="J4781" s="7" t="s">
        <v>43</v>
      </c>
      <c r="K4781" s="7" t="s">
        <v>117</v>
      </c>
      <c r="L4781" t="s">
        <v>22359</v>
      </c>
      <c r="M4781" s="7" t="s">
        <v>119</v>
      </c>
      <c r="N4781" s="7" t="s">
        <v>120</v>
      </c>
      <c r="O4781" s="9">
        <v>2</v>
      </c>
      <c r="P4781" s="9">
        <v>7138</v>
      </c>
      <c r="Q4781" s="10">
        <v>10258.959999999999</v>
      </c>
      <c r="R4781" s="9">
        <v>0</v>
      </c>
      <c r="S4781" s="10">
        <v>20517.919999999998</v>
      </c>
      <c r="T4781" s="10">
        <v>6241.92</v>
      </c>
      <c r="U4781" s="7" t="s">
        <v>48</v>
      </c>
      <c r="V4781" s="7" t="s">
        <v>154</v>
      </c>
      <c r="W4781" s="9">
        <v>1</v>
      </c>
      <c r="X4781" s="7" t="s">
        <v>49</v>
      </c>
      <c r="Y4781" s="7" t="s">
        <v>22360</v>
      </c>
    </row>
    <row r="4782" spans="1:25" x14ac:dyDescent="0.35">
      <c r="A4782" t="s">
        <v>22361</v>
      </c>
      <c r="B4782" t="s">
        <v>22362</v>
      </c>
      <c r="C4782" s="7" t="s">
        <v>22363</v>
      </c>
      <c r="D4782" s="7" t="s">
        <v>54</v>
      </c>
      <c r="E4782" s="9">
        <v>47</v>
      </c>
      <c r="F4782" s="7" t="s">
        <v>29</v>
      </c>
      <c r="G4782" s="6">
        <v>46052</v>
      </c>
      <c r="H4782" s="6">
        <v>45516</v>
      </c>
      <c r="I4782" s="7" t="s">
        <v>55</v>
      </c>
      <c r="J4782" s="7" t="s">
        <v>56</v>
      </c>
      <c r="K4782" s="7" t="s">
        <v>32</v>
      </c>
      <c r="L4782" t="s">
        <v>13348</v>
      </c>
      <c r="M4782" s="7" t="s">
        <v>34</v>
      </c>
      <c r="N4782" s="7" t="s">
        <v>35</v>
      </c>
      <c r="O4782" s="9">
        <v>4</v>
      </c>
      <c r="P4782" s="9">
        <v>2938</v>
      </c>
      <c r="Q4782" s="10">
        <v>4080.74</v>
      </c>
      <c r="R4782" s="9">
        <v>10</v>
      </c>
      <c r="S4782" s="10">
        <v>14690.66</v>
      </c>
      <c r="T4782" s="10">
        <v>4570.96</v>
      </c>
      <c r="U4782" s="7" t="s">
        <v>48</v>
      </c>
      <c r="V4782" s="7" t="s">
        <v>112</v>
      </c>
      <c r="W4782" s="9">
        <v>5</v>
      </c>
      <c r="X4782" s="7" t="s">
        <v>58</v>
      </c>
      <c r="Y4782" s="7" t="s">
        <v>22364</v>
      </c>
    </row>
    <row r="4783" spans="1:25" x14ac:dyDescent="0.35">
      <c r="A4783" t="s">
        <v>22365</v>
      </c>
      <c r="B4783" t="s">
        <v>22366</v>
      </c>
      <c r="C4783" s="7" t="s">
        <v>22367</v>
      </c>
      <c r="D4783" s="7" t="s">
        <v>54</v>
      </c>
      <c r="E4783" s="9">
        <v>60</v>
      </c>
      <c r="F4783" s="7" t="s">
        <v>92</v>
      </c>
      <c r="G4783" s="6">
        <v>45778</v>
      </c>
      <c r="H4783" s="6">
        <v>45623</v>
      </c>
      <c r="I4783" s="7" t="s">
        <v>75</v>
      </c>
      <c r="J4783" s="7" t="s">
        <v>76</v>
      </c>
      <c r="K4783" s="7" t="s">
        <v>305</v>
      </c>
      <c r="L4783" t="s">
        <v>9597</v>
      </c>
      <c r="M4783" s="7" t="s">
        <v>132</v>
      </c>
      <c r="N4783" s="7" t="s">
        <v>133</v>
      </c>
      <c r="O4783" s="9">
        <v>3</v>
      </c>
      <c r="P4783" s="9">
        <v>13989</v>
      </c>
      <c r="Q4783" s="10">
        <v>19598.07</v>
      </c>
      <c r="R4783" s="9">
        <v>20</v>
      </c>
      <c r="S4783" s="10">
        <v>47035.37</v>
      </c>
      <c r="T4783" s="10">
        <v>16827.21</v>
      </c>
      <c r="U4783" s="7" t="s">
        <v>48</v>
      </c>
      <c r="V4783" s="7" t="s">
        <v>154</v>
      </c>
      <c r="W4783" s="9">
        <v>5</v>
      </c>
      <c r="X4783" s="7" t="s">
        <v>79</v>
      </c>
      <c r="Y4783" s="7" t="s">
        <v>22368</v>
      </c>
    </row>
    <row r="4784" spans="1:25" x14ac:dyDescent="0.35">
      <c r="A4784" t="s">
        <v>22369</v>
      </c>
      <c r="B4784" t="s">
        <v>22370</v>
      </c>
      <c r="C4784" s="7" t="s">
        <v>22371</v>
      </c>
      <c r="D4784" s="7" t="s">
        <v>54</v>
      </c>
      <c r="E4784" s="9">
        <v>29</v>
      </c>
      <c r="F4784" s="7" t="s">
        <v>92</v>
      </c>
      <c r="G4784" s="6">
        <v>46077</v>
      </c>
      <c r="H4784" s="6">
        <v>46057</v>
      </c>
      <c r="I4784" s="7" t="s">
        <v>75</v>
      </c>
      <c r="J4784" s="7" t="s">
        <v>76</v>
      </c>
      <c r="K4784" s="7" t="s">
        <v>93</v>
      </c>
      <c r="L4784" t="s">
        <v>22372</v>
      </c>
      <c r="M4784" s="7" t="s">
        <v>95</v>
      </c>
      <c r="N4784" s="7" t="s">
        <v>96</v>
      </c>
      <c r="O4784" s="9">
        <v>1</v>
      </c>
      <c r="P4784" s="9">
        <v>12477</v>
      </c>
      <c r="Q4784" s="10">
        <v>15396.19</v>
      </c>
      <c r="R4784" s="9">
        <v>0</v>
      </c>
      <c r="S4784" s="10">
        <v>15396.19</v>
      </c>
      <c r="T4784" s="10">
        <v>2919.19</v>
      </c>
      <c r="U4784" s="7" t="s">
        <v>126</v>
      </c>
      <c r="V4784" s="7" t="s">
        <v>37</v>
      </c>
      <c r="W4784" s="9">
        <v>4</v>
      </c>
      <c r="X4784" s="7" t="s">
        <v>79</v>
      </c>
      <c r="Y4784" s="7" t="s">
        <v>22373</v>
      </c>
    </row>
    <row r="4785" spans="1:25" x14ac:dyDescent="0.35">
      <c r="A4785" t="s">
        <v>22374</v>
      </c>
      <c r="B4785" t="s">
        <v>22375</v>
      </c>
      <c r="C4785" s="7" t="s">
        <v>22376</v>
      </c>
      <c r="D4785" s="7" t="s">
        <v>28</v>
      </c>
      <c r="E4785" s="9">
        <v>22</v>
      </c>
      <c r="F4785" s="7" t="s">
        <v>29</v>
      </c>
      <c r="G4785" s="6">
        <v>46042</v>
      </c>
      <c r="H4785" s="6">
        <v>45659</v>
      </c>
      <c r="I4785" s="7" t="s">
        <v>75</v>
      </c>
      <c r="J4785" s="7" t="s">
        <v>76</v>
      </c>
      <c r="K4785" s="7" t="s">
        <v>32</v>
      </c>
      <c r="L4785" t="s">
        <v>22377</v>
      </c>
      <c r="M4785" s="7" t="s">
        <v>34</v>
      </c>
      <c r="N4785" s="7" t="s">
        <v>35</v>
      </c>
      <c r="O4785" s="9">
        <v>1</v>
      </c>
      <c r="P4785" s="9">
        <v>9985</v>
      </c>
      <c r="Q4785" s="10">
        <v>12129.82</v>
      </c>
      <c r="R4785" s="9">
        <v>20</v>
      </c>
      <c r="S4785" s="10">
        <v>9703.86</v>
      </c>
      <c r="T4785" s="10">
        <v>2144.8200000000002</v>
      </c>
      <c r="U4785" s="7" t="s">
        <v>126</v>
      </c>
      <c r="V4785" s="7" t="s">
        <v>112</v>
      </c>
      <c r="W4785" s="9">
        <v>3</v>
      </c>
      <c r="X4785" s="7" t="s">
        <v>79</v>
      </c>
      <c r="Y4785" s="7" t="s">
        <v>853</v>
      </c>
    </row>
    <row r="4786" spans="1:25" x14ac:dyDescent="0.35">
      <c r="A4786" t="s">
        <v>22378</v>
      </c>
      <c r="B4786" t="s">
        <v>22379</v>
      </c>
      <c r="C4786" s="7" t="s">
        <v>22380</v>
      </c>
      <c r="D4786" s="7" t="s">
        <v>54</v>
      </c>
      <c r="E4786" s="9">
        <v>42</v>
      </c>
      <c r="F4786" s="7" t="s">
        <v>29</v>
      </c>
      <c r="G4786" s="6">
        <v>46054</v>
      </c>
      <c r="H4786" s="6">
        <v>46138</v>
      </c>
      <c r="I4786" s="7" t="s">
        <v>63</v>
      </c>
      <c r="J4786" s="7" t="s">
        <v>64</v>
      </c>
      <c r="K4786" s="7" t="s">
        <v>93</v>
      </c>
      <c r="L4786" t="s">
        <v>22381</v>
      </c>
      <c r="M4786" s="7" t="s">
        <v>132</v>
      </c>
      <c r="N4786" s="7" t="s">
        <v>133</v>
      </c>
      <c r="O4786" s="9">
        <v>5</v>
      </c>
      <c r="P4786" s="9">
        <v>22268</v>
      </c>
      <c r="Q4786" s="10">
        <v>32440.25</v>
      </c>
      <c r="R4786" s="9">
        <v>10</v>
      </c>
      <c r="S4786" s="10">
        <v>145981.12</v>
      </c>
      <c r="T4786" s="10">
        <v>50861.25</v>
      </c>
      <c r="U4786" s="7" t="s">
        <v>36</v>
      </c>
      <c r="V4786" s="7" t="s">
        <v>37</v>
      </c>
      <c r="W4786" s="9">
        <v>5</v>
      </c>
      <c r="X4786" s="7" t="s">
        <v>70</v>
      </c>
      <c r="Y4786" s="7" t="s">
        <v>22382</v>
      </c>
    </row>
    <row r="4787" spans="1:25" x14ac:dyDescent="0.35">
      <c r="A4787" t="s">
        <v>22383</v>
      </c>
      <c r="B4787" t="s">
        <v>22384</v>
      </c>
      <c r="C4787" s="7" t="s">
        <v>22385</v>
      </c>
      <c r="D4787" s="7" t="s">
        <v>54</v>
      </c>
      <c r="E4787" s="9">
        <v>49</v>
      </c>
      <c r="F4787" s="7" t="s">
        <v>29</v>
      </c>
      <c r="G4787" s="6">
        <v>45993</v>
      </c>
      <c r="H4787" s="6">
        <v>45814</v>
      </c>
      <c r="I4787" s="7" t="s">
        <v>75</v>
      </c>
      <c r="J4787" s="7" t="s">
        <v>76</v>
      </c>
      <c r="K4787" s="7" t="s">
        <v>65</v>
      </c>
      <c r="L4787" t="s">
        <v>22386</v>
      </c>
      <c r="M4787" s="7" t="s">
        <v>67</v>
      </c>
      <c r="N4787" s="7" t="s">
        <v>68</v>
      </c>
      <c r="O4787" s="9">
        <v>4</v>
      </c>
      <c r="P4787" s="9">
        <v>25413</v>
      </c>
      <c r="Q4787" s="10">
        <v>37266.49</v>
      </c>
      <c r="R4787" s="9">
        <v>10</v>
      </c>
      <c r="S4787" s="10">
        <v>134159.35999999999</v>
      </c>
      <c r="T4787" s="10">
        <v>47413.96</v>
      </c>
      <c r="U4787" s="7" t="s">
        <v>78</v>
      </c>
      <c r="V4787" s="7" t="s">
        <v>37</v>
      </c>
      <c r="W4787" s="9">
        <v>1</v>
      </c>
      <c r="X4787" s="7" t="s">
        <v>79</v>
      </c>
      <c r="Y4787" s="7" t="s">
        <v>17277</v>
      </c>
    </row>
    <row r="4788" spans="1:25" x14ac:dyDescent="0.35">
      <c r="A4788" t="s">
        <v>22387</v>
      </c>
      <c r="B4788" t="s">
        <v>22388</v>
      </c>
      <c r="C4788" s="7" t="s">
        <v>22389</v>
      </c>
      <c r="D4788" s="7" t="s">
        <v>28</v>
      </c>
      <c r="E4788" s="9">
        <v>32</v>
      </c>
      <c r="F4788" s="7" t="s">
        <v>29</v>
      </c>
      <c r="G4788" s="6">
        <v>45537</v>
      </c>
      <c r="H4788" s="6">
        <v>45509</v>
      </c>
      <c r="I4788" s="7" t="s">
        <v>30</v>
      </c>
      <c r="J4788" s="7" t="s">
        <v>31</v>
      </c>
      <c r="K4788" s="7" t="s">
        <v>44</v>
      </c>
      <c r="L4788" t="s">
        <v>22390</v>
      </c>
      <c r="M4788" s="7" t="s">
        <v>46</v>
      </c>
      <c r="N4788" s="7" t="s">
        <v>47</v>
      </c>
      <c r="O4788" s="9">
        <v>1</v>
      </c>
      <c r="P4788" s="9">
        <v>3669</v>
      </c>
      <c r="Q4788" s="10">
        <v>4094.02</v>
      </c>
      <c r="R4788" s="9">
        <v>15</v>
      </c>
      <c r="S4788" s="10">
        <v>3479.92</v>
      </c>
      <c r="T4788" s="10">
        <v>425.02</v>
      </c>
      <c r="U4788" s="7" t="s">
        <v>48</v>
      </c>
      <c r="V4788" s="7" t="s">
        <v>112</v>
      </c>
      <c r="W4788" s="9">
        <v>4</v>
      </c>
      <c r="X4788" s="7" t="s">
        <v>38</v>
      </c>
      <c r="Y4788" s="7" t="s">
        <v>22391</v>
      </c>
    </row>
    <row r="4789" spans="1:25" x14ac:dyDescent="0.35">
      <c r="A4789" t="s">
        <v>22392</v>
      </c>
      <c r="B4789" t="s">
        <v>22393</v>
      </c>
      <c r="C4789" s="7" t="s">
        <v>22394</v>
      </c>
      <c r="D4789" s="7" t="s">
        <v>28</v>
      </c>
      <c r="E4789" s="9">
        <v>48</v>
      </c>
      <c r="F4789" s="7" t="s">
        <v>92</v>
      </c>
      <c r="G4789" s="6">
        <v>46176</v>
      </c>
      <c r="H4789" s="6">
        <v>45934</v>
      </c>
      <c r="I4789" s="7" t="s">
        <v>63</v>
      </c>
      <c r="J4789" s="7" t="s">
        <v>64</v>
      </c>
      <c r="K4789" s="7" t="s">
        <v>44</v>
      </c>
      <c r="L4789" t="s">
        <v>22395</v>
      </c>
      <c r="M4789" s="7" t="s">
        <v>46</v>
      </c>
      <c r="N4789" s="7" t="s">
        <v>47</v>
      </c>
      <c r="O4789" s="9">
        <v>5</v>
      </c>
      <c r="P4789" s="9">
        <v>19866</v>
      </c>
      <c r="Q4789" s="10">
        <v>25205.599999999999</v>
      </c>
      <c r="R4789" s="9">
        <v>0</v>
      </c>
      <c r="S4789" s="10">
        <v>126028</v>
      </c>
      <c r="T4789" s="10">
        <v>26698</v>
      </c>
      <c r="U4789" s="7" t="s">
        <v>78</v>
      </c>
      <c r="V4789" s="7" t="s">
        <v>69</v>
      </c>
      <c r="W4789" s="9">
        <v>5</v>
      </c>
      <c r="X4789" s="7" t="s">
        <v>70</v>
      </c>
      <c r="Y4789" s="7" t="s">
        <v>22396</v>
      </c>
    </row>
    <row r="4790" spans="1:25" x14ac:dyDescent="0.35">
      <c r="A4790" t="s">
        <v>22397</v>
      </c>
      <c r="B4790" t="s">
        <v>22398</v>
      </c>
      <c r="C4790" s="7" t="s">
        <v>5107</v>
      </c>
      <c r="D4790" s="7" t="s">
        <v>28</v>
      </c>
      <c r="E4790" s="9">
        <v>50</v>
      </c>
      <c r="F4790" s="7" t="s">
        <v>92</v>
      </c>
      <c r="G4790" s="6">
        <v>45908</v>
      </c>
      <c r="H4790" s="6">
        <v>45742</v>
      </c>
      <c r="I4790" s="7" t="s">
        <v>30</v>
      </c>
      <c r="J4790" s="7" t="s">
        <v>43</v>
      </c>
      <c r="K4790" s="7" t="s">
        <v>32</v>
      </c>
      <c r="L4790" t="s">
        <v>22399</v>
      </c>
      <c r="M4790" s="7" t="s">
        <v>34</v>
      </c>
      <c r="N4790" s="7" t="s">
        <v>35</v>
      </c>
      <c r="O4790" s="9">
        <v>4</v>
      </c>
      <c r="P4790" s="9">
        <v>3510</v>
      </c>
      <c r="Q4790" s="10">
        <v>4976.08</v>
      </c>
      <c r="R4790" s="9">
        <v>10</v>
      </c>
      <c r="S4790" s="10">
        <v>17913.89</v>
      </c>
      <c r="T4790" s="10">
        <v>5864.32</v>
      </c>
      <c r="U4790" s="7" t="s">
        <v>126</v>
      </c>
      <c r="V4790" s="7" t="s">
        <v>154</v>
      </c>
      <c r="W4790" s="9">
        <v>4</v>
      </c>
      <c r="X4790" s="7" t="s">
        <v>49</v>
      </c>
      <c r="Y4790" s="7" t="s">
        <v>22400</v>
      </c>
    </row>
    <row r="4791" spans="1:25" x14ac:dyDescent="0.35">
      <c r="A4791" t="s">
        <v>22401</v>
      </c>
      <c r="B4791" t="s">
        <v>22402</v>
      </c>
      <c r="C4791" s="7" t="s">
        <v>22403</v>
      </c>
      <c r="D4791" s="7" t="s">
        <v>28</v>
      </c>
      <c r="E4791" s="9">
        <v>44</v>
      </c>
      <c r="F4791" s="7" t="s">
        <v>92</v>
      </c>
      <c r="G4791" s="6">
        <v>45995</v>
      </c>
      <c r="H4791" s="6">
        <v>45802</v>
      </c>
      <c r="I4791" s="7" t="s">
        <v>84</v>
      </c>
      <c r="J4791" s="7" t="s">
        <v>85</v>
      </c>
      <c r="K4791" s="7" t="s">
        <v>93</v>
      </c>
      <c r="L4791" t="s">
        <v>5579</v>
      </c>
      <c r="M4791" s="7" t="s">
        <v>95</v>
      </c>
      <c r="N4791" s="7" t="s">
        <v>96</v>
      </c>
      <c r="O4791" s="9">
        <v>5</v>
      </c>
      <c r="P4791" s="9">
        <v>29178</v>
      </c>
      <c r="Q4791" s="10">
        <v>38969.599999999999</v>
      </c>
      <c r="R4791" s="9">
        <v>5</v>
      </c>
      <c r="S4791" s="10">
        <v>185105.6</v>
      </c>
      <c r="T4791" s="10">
        <v>48958</v>
      </c>
      <c r="U4791" s="7" t="s">
        <v>48</v>
      </c>
      <c r="V4791" s="7" t="s">
        <v>112</v>
      </c>
      <c r="W4791" s="9">
        <v>1</v>
      </c>
      <c r="X4791" s="7" t="s">
        <v>87</v>
      </c>
      <c r="Y4791" s="7" t="s">
        <v>22404</v>
      </c>
    </row>
    <row r="4792" spans="1:25" x14ac:dyDescent="0.35">
      <c r="A4792" t="s">
        <v>22405</v>
      </c>
      <c r="B4792" t="s">
        <v>22406</v>
      </c>
      <c r="C4792" s="7" t="s">
        <v>22407</v>
      </c>
      <c r="D4792" s="7" t="s">
        <v>54</v>
      </c>
      <c r="E4792" s="9">
        <v>31</v>
      </c>
      <c r="F4792" s="7" t="s">
        <v>92</v>
      </c>
      <c r="G4792" s="6">
        <v>46141</v>
      </c>
      <c r="H4792" s="6">
        <v>45565</v>
      </c>
      <c r="I4792" s="7" t="s">
        <v>63</v>
      </c>
      <c r="J4792" s="7" t="s">
        <v>64</v>
      </c>
      <c r="K4792" s="7" t="s">
        <v>93</v>
      </c>
      <c r="L4792" t="s">
        <v>22408</v>
      </c>
      <c r="M4792" s="7" t="s">
        <v>95</v>
      </c>
      <c r="N4792" s="7" t="s">
        <v>96</v>
      </c>
      <c r="O4792" s="9">
        <v>5</v>
      </c>
      <c r="P4792" s="9">
        <v>26806</v>
      </c>
      <c r="Q4792" s="10">
        <v>35543.97</v>
      </c>
      <c r="R4792" s="9">
        <v>20</v>
      </c>
      <c r="S4792" s="10">
        <v>142175.88</v>
      </c>
      <c r="T4792" s="10">
        <v>43689.85</v>
      </c>
      <c r="U4792" s="7" t="s">
        <v>78</v>
      </c>
      <c r="V4792" s="7" t="s">
        <v>37</v>
      </c>
      <c r="W4792" s="9">
        <v>3</v>
      </c>
      <c r="X4792" s="7" t="s">
        <v>70</v>
      </c>
      <c r="Y4792" s="7" t="s">
        <v>22409</v>
      </c>
    </row>
    <row r="4793" spans="1:25" x14ac:dyDescent="0.35">
      <c r="A4793" t="s">
        <v>22410</v>
      </c>
      <c r="B4793" t="s">
        <v>22411</v>
      </c>
      <c r="C4793" s="7" t="s">
        <v>22412</v>
      </c>
      <c r="D4793" s="7" t="s">
        <v>54</v>
      </c>
      <c r="E4793" s="9">
        <v>56</v>
      </c>
      <c r="F4793" s="7" t="s">
        <v>29</v>
      </c>
      <c r="G4793" s="6">
        <v>45549</v>
      </c>
      <c r="H4793" s="6">
        <v>46045</v>
      </c>
      <c r="I4793" s="7" t="s">
        <v>75</v>
      </c>
      <c r="J4793" s="7" t="s">
        <v>76</v>
      </c>
      <c r="K4793" s="7" t="s">
        <v>117</v>
      </c>
      <c r="L4793" t="s">
        <v>22413</v>
      </c>
      <c r="M4793" s="7" t="s">
        <v>119</v>
      </c>
      <c r="N4793" s="7" t="s">
        <v>120</v>
      </c>
      <c r="O4793" s="9">
        <v>2</v>
      </c>
      <c r="P4793" s="9">
        <v>13405</v>
      </c>
      <c r="Q4793" s="10">
        <v>15146.18</v>
      </c>
      <c r="R4793" s="9">
        <v>15</v>
      </c>
      <c r="S4793" s="10">
        <v>25748.51</v>
      </c>
      <c r="T4793" s="10">
        <v>3482.36</v>
      </c>
      <c r="U4793" s="7" t="s">
        <v>78</v>
      </c>
      <c r="V4793" s="7" t="s">
        <v>69</v>
      </c>
      <c r="W4793" s="9">
        <v>5</v>
      </c>
      <c r="X4793" s="7" t="s">
        <v>79</v>
      </c>
      <c r="Y4793" s="7" t="s">
        <v>22414</v>
      </c>
    </row>
    <row r="4794" spans="1:25" x14ac:dyDescent="0.35">
      <c r="A4794" t="s">
        <v>22415</v>
      </c>
      <c r="B4794" t="s">
        <v>22416</v>
      </c>
      <c r="C4794" s="7" t="s">
        <v>22417</v>
      </c>
      <c r="D4794" s="7" t="s">
        <v>54</v>
      </c>
      <c r="E4794" s="9">
        <v>32</v>
      </c>
      <c r="F4794" s="7" t="s">
        <v>29</v>
      </c>
      <c r="G4794" s="6">
        <v>45926</v>
      </c>
      <c r="H4794" s="6">
        <v>45814</v>
      </c>
      <c r="I4794" s="7" t="s">
        <v>30</v>
      </c>
      <c r="J4794" s="7" t="s">
        <v>31</v>
      </c>
      <c r="K4794" s="7" t="s">
        <v>117</v>
      </c>
      <c r="L4794" t="s">
        <v>22418</v>
      </c>
      <c r="M4794" s="7" t="s">
        <v>119</v>
      </c>
      <c r="N4794" s="7" t="s">
        <v>120</v>
      </c>
      <c r="O4794" s="9">
        <v>5</v>
      </c>
      <c r="P4794" s="9">
        <v>10583</v>
      </c>
      <c r="Q4794" s="10">
        <v>12970.51</v>
      </c>
      <c r="R4794" s="9">
        <v>20</v>
      </c>
      <c r="S4794" s="10">
        <v>51882.04</v>
      </c>
      <c r="T4794" s="10">
        <v>11937.55</v>
      </c>
      <c r="U4794" s="7" t="s">
        <v>78</v>
      </c>
      <c r="V4794" s="7" t="s">
        <v>69</v>
      </c>
      <c r="W4794" s="9">
        <v>1</v>
      </c>
      <c r="X4794" s="7" t="s">
        <v>38</v>
      </c>
      <c r="Y4794" s="7" t="s">
        <v>22419</v>
      </c>
    </row>
    <row r="4795" spans="1:25" x14ac:dyDescent="0.35">
      <c r="A4795" t="s">
        <v>22420</v>
      </c>
      <c r="B4795" t="s">
        <v>22421</v>
      </c>
      <c r="C4795" s="7" t="s">
        <v>22422</v>
      </c>
      <c r="D4795" s="7" t="s">
        <v>54</v>
      </c>
      <c r="E4795" s="9">
        <v>24</v>
      </c>
      <c r="F4795" s="7" t="s">
        <v>29</v>
      </c>
      <c r="G4795" s="6">
        <v>45985</v>
      </c>
      <c r="H4795" s="6">
        <v>46104</v>
      </c>
      <c r="I4795" s="7" t="s">
        <v>30</v>
      </c>
      <c r="J4795" s="7" t="s">
        <v>43</v>
      </c>
      <c r="K4795" s="7" t="s">
        <v>65</v>
      </c>
      <c r="L4795" t="s">
        <v>22423</v>
      </c>
      <c r="M4795" s="7" t="s">
        <v>67</v>
      </c>
      <c r="N4795" s="7" t="s">
        <v>68</v>
      </c>
      <c r="O4795" s="9">
        <v>2</v>
      </c>
      <c r="P4795" s="9">
        <v>21153</v>
      </c>
      <c r="Q4795" s="10">
        <v>29722.28</v>
      </c>
      <c r="R4795" s="9">
        <v>5</v>
      </c>
      <c r="S4795" s="10">
        <v>56472.33</v>
      </c>
      <c r="T4795" s="10">
        <v>17138.560000000001</v>
      </c>
      <c r="U4795" s="7" t="s">
        <v>126</v>
      </c>
      <c r="V4795" s="7" t="s">
        <v>37</v>
      </c>
      <c r="W4795" s="9">
        <v>3</v>
      </c>
      <c r="X4795" s="7" t="s">
        <v>49</v>
      </c>
      <c r="Y4795" s="7" t="s">
        <v>22424</v>
      </c>
    </row>
    <row r="4796" spans="1:25" x14ac:dyDescent="0.35">
      <c r="A4796" t="s">
        <v>22425</v>
      </c>
      <c r="B4796" t="s">
        <v>22426</v>
      </c>
      <c r="C4796" s="7" t="s">
        <v>22427</v>
      </c>
      <c r="D4796" s="7" t="s">
        <v>28</v>
      </c>
      <c r="E4796" s="9">
        <v>51</v>
      </c>
      <c r="F4796" s="7" t="s">
        <v>92</v>
      </c>
      <c r="G4796" s="6">
        <v>45697</v>
      </c>
      <c r="H4796" s="6">
        <v>45793</v>
      </c>
      <c r="I4796" s="7" t="s">
        <v>75</v>
      </c>
      <c r="J4796" s="7" t="s">
        <v>76</v>
      </c>
      <c r="K4796" s="7" t="s">
        <v>65</v>
      </c>
      <c r="L4796" t="s">
        <v>22428</v>
      </c>
      <c r="M4796" s="7" t="s">
        <v>67</v>
      </c>
      <c r="N4796" s="7" t="s">
        <v>68</v>
      </c>
      <c r="O4796" s="9">
        <v>2</v>
      </c>
      <c r="P4796" s="9">
        <v>8765</v>
      </c>
      <c r="Q4796" s="10">
        <v>9777.57</v>
      </c>
      <c r="R4796" s="9">
        <v>20</v>
      </c>
      <c r="S4796" s="10">
        <v>15644.11</v>
      </c>
      <c r="T4796" s="10">
        <v>2025.14</v>
      </c>
      <c r="U4796" s="7" t="s">
        <v>36</v>
      </c>
      <c r="V4796" s="7" t="s">
        <v>37</v>
      </c>
      <c r="W4796" s="9">
        <v>3</v>
      </c>
      <c r="X4796" s="7" t="s">
        <v>79</v>
      </c>
      <c r="Y4796" s="7" t="s">
        <v>22429</v>
      </c>
    </row>
    <row r="4797" spans="1:25" x14ac:dyDescent="0.35">
      <c r="A4797" t="s">
        <v>22430</v>
      </c>
      <c r="B4797" t="s">
        <v>22431</v>
      </c>
      <c r="C4797" s="7" t="s">
        <v>22432</v>
      </c>
      <c r="D4797" s="7" t="s">
        <v>54</v>
      </c>
      <c r="E4797" s="9">
        <v>21</v>
      </c>
      <c r="F4797" s="7" t="s">
        <v>29</v>
      </c>
      <c r="G4797" s="6">
        <v>45883</v>
      </c>
      <c r="H4797" s="6">
        <v>45844</v>
      </c>
      <c r="I4797" s="7" t="s">
        <v>30</v>
      </c>
      <c r="J4797" s="7" t="s">
        <v>43</v>
      </c>
      <c r="K4797" s="7" t="s">
        <v>93</v>
      </c>
      <c r="L4797" t="s">
        <v>5638</v>
      </c>
      <c r="M4797" s="7" t="s">
        <v>95</v>
      </c>
      <c r="N4797" s="7" t="s">
        <v>96</v>
      </c>
      <c r="O4797" s="9">
        <v>5</v>
      </c>
      <c r="P4797" s="9">
        <v>6363</v>
      </c>
      <c r="Q4797" s="10">
        <v>9519.2099999999991</v>
      </c>
      <c r="R4797" s="9">
        <v>0</v>
      </c>
      <c r="S4797" s="10">
        <v>47596.05</v>
      </c>
      <c r="T4797" s="10">
        <v>15781.05</v>
      </c>
      <c r="U4797" s="7" t="s">
        <v>48</v>
      </c>
      <c r="V4797" s="7" t="s">
        <v>69</v>
      </c>
      <c r="W4797" s="9">
        <v>3</v>
      </c>
      <c r="X4797" s="7" t="s">
        <v>49</v>
      </c>
      <c r="Y4797" s="7" t="s">
        <v>22433</v>
      </c>
    </row>
    <row r="4798" spans="1:25" x14ac:dyDescent="0.35">
      <c r="A4798" t="s">
        <v>22434</v>
      </c>
      <c r="B4798" t="s">
        <v>22435</v>
      </c>
      <c r="C4798" s="7" t="s">
        <v>22436</v>
      </c>
      <c r="D4798" s="7" t="s">
        <v>28</v>
      </c>
      <c r="E4798" s="9">
        <v>46</v>
      </c>
      <c r="F4798" s="7" t="s">
        <v>92</v>
      </c>
      <c r="G4798" s="6">
        <v>45918</v>
      </c>
      <c r="H4798" s="6">
        <v>46120</v>
      </c>
      <c r="I4798" s="7" t="s">
        <v>30</v>
      </c>
      <c r="J4798" s="7" t="s">
        <v>43</v>
      </c>
      <c r="K4798" s="7" t="s">
        <v>93</v>
      </c>
      <c r="L4798" t="s">
        <v>646</v>
      </c>
      <c r="M4798" s="7" t="s">
        <v>132</v>
      </c>
      <c r="N4798" s="7" t="s">
        <v>133</v>
      </c>
      <c r="O4798" s="9">
        <v>4</v>
      </c>
      <c r="P4798" s="9">
        <v>6916</v>
      </c>
      <c r="Q4798" s="10">
        <v>9676.42</v>
      </c>
      <c r="R4798" s="9">
        <v>10</v>
      </c>
      <c r="S4798" s="10">
        <v>34835.11</v>
      </c>
      <c r="T4798" s="10">
        <v>11041.68</v>
      </c>
      <c r="U4798" s="7" t="s">
        <v>78</v>
      </c>
      <c r="V4798" s="7" t="s">
        <v>37</v>
      </c>
      <c r="W4798" s="9">
        <v>1</v>
      </c>
      <c r="X4798" s="7" t="s">
        <v>49</v>
      </c>
      <c r="Y4798" s="7" t="s">
        <v>22437</v>
      </c>
    </row>
    <row r="4799" spans="1:25" x14ac:dyDescent="0.35">
      <c r="A4799" t="s">
        <v>22438</v>
      </c>
      <c r="B4799" t="s">
        <v>22439</v>
      </c>
      <c r="C4799" s="7" t="s">
        <v>22440</v>
      </c>
      <c r="D4799" s="7" t="s">
        <v>54</v>
      </c>
      <c r="E4799" s="9">
        <v>34</v>
      </c>
      <c r="F4799" s="7" t="s">
        <v>29</v>
      </c>
      <c r="G4799" s="6">
        <v>45904</v>
      </c>
      <c r="H4799" s="6">
        <v>45474</v>
      </c>
      <c r="I4799" s="7" t="s">
        <v>55</v>
      </c>
      <c r="J4799" s="7" t="s">
        <v>56</v>
      </c>
      <c r="K4799" s="7" t="s">
        <v>32</v>
      </c>
      <c r="L4799" t="s">
        <v>4364</v>
      </c>
      <c r="M4799" s="7" t="s">
        <v>34</v>
      </c>
      <c r="N4799" s="7" t="s">
        <v>35</v>
      </c>
      <c r="O4799" s="9">
        <v>4</v>
      </c>
      <c r="P4799" s="9">
        <v>8041</v>
      </c>
      <c r="Q4799" s="10">
        <v>9030.5300000000007</v>
      </c>
      <c r="R4799" s="9">
        <v>5</v>
      </c>
      <c r="S4799" s="10">
        <v>34316.01</v>
      </c>
      <c r="T4799" s="10">
        <v>3958.12</v>
      </c>
      <c r="U4799" s="7" t="s">
        <v>126</v>
      </c>
      <c r="V4799" s="7" t="s">
        <v>69</v>
      </c>
      <c r="W4799" s="9">
        <v>5</v>
      </c>
      <c r="X4799" s="7" t="s">
        <v>58</v>
      </c>
      <c r="Y4799" s="7" t="s">
        <v>22441</v>
      </c>
    </row>
    <row r="4800" spans="1:25" x14ac:dyDescent="0.35">
      <c r="A4800" t="s">
        <v>22442</v>
      </c>
      <c r="B4800" t="s">
        <v>22443</v>
      </c>
      <c r="C4800" s="7" t="s">
        <v>22444</v>
      </c>
      <c r="D4800" s="7" t="s">
        <v>54</v>
      </c>
      <c r="E4800" s="9">
        <v>41</v>
      </c>
      <c r="F4800" s="7" t="s">
        <v>92</v>
      </c>
      <c r="G4800" s="6">
        <v>45609</v>
      </c>
      <c r="H4800" s="6">
        <v>45960</v>
      </c>
      <c r="I4800" s="7" t="s">
        <v>63</v>
      </c>
      <c r="J4800" s="7" t="s">
        <v>64</v>
      </c>
      <c r="K4800" s="7" t="s">
        <v>93</v>
      </c>
      <c r="L4800" t="s">
        <v>22445</v>
      </c>
      <c r="M4800" s="7" t="s">
        <v>95</v>
      </c>
      <c r="N4800" s="7" t="s">
        <v>96</v>
      </c>
      <c r="O4800" s="9">
        <v>3</v>
      </c>
      <c r="P4800" s="9">
        <v>29040</v>
      </c>
      <c r="Q4800" s="10">
        <v>35377.26</v>
      </c>
      <c r="R4800" s="9">
        <v>20</v>
      </c>
      <c r="S4800" s="10">
        <v>84905.42</v>
      </c>
      <c r="T4800" s="10">
        <v>19011.78</v>
      </c>
      <c r="U4800" s="7" t="s">
        <v>126</v>
      </c>
      <c r="V4800" s="7" t="s">
        <v>69</v>
      </c>
      <c r="W4800" s="9">
        <v>1</v>
      </c>
      <c r="X4800" s="7" t="s">
        <v>70</v>
      </c>
      <c r="Y4800" s="7" t="s">
        <v>22446</v>
      </c>
    </row>
    <row r="4801" spans="1:25" x14ac:dyDescent="0.35">
      <c r="A4801" t="s">
        <v>22447</v>
      </c>
      <c r="B4801" t="s">
        <v>22448</v>
      </c>
      <c r="C4801" s="7" t="s">
        <v>22449</v>
      </c>
      <c r="D4801" s="7" t="s">
        <v>54</v>
      </c>
      <c r="E4801" s="9">
        <v>58</v>
      </c>
      <c r="F4801" s="7" t="s">
        <v>29</v>
      </c>
      <c r="G4801" s="6">
        <v>45682</v>
      </c>
      <c r="H4801" s="6">
        <v>46167</v>
      </c>
      <c r="I4801" s="7" t="s">
        <v>84</v>
      </c>
      <c r="J4801" s="7" t="s">
        <v>85</v>
      </c>
      <c r="K4801" s="7" t="s">
        <v>305</v>
      </c>
      <c r="L4801" t="s">
        <v>22450</v>
      </c>
      <c r="M4801" s="7" t="s">
        <v>132</v>
      </c>
      <c r="N4801" s="7" t="s">
        <v>133</v>
      </c>
      <c r="O4801" s="9">
        <v>5</v>
      </c>
      <c r="P4801" s="9">
        <v>13738</v>
      </c>
      <c r="Q4801" s="10">
        <v>18548.27</v>
      </c>
      <c r="R4801" s="9">
        <v>0</v>
      </c>
      <c r="S4801" s="10">
        <v>92741.35</v>
      </c>
      <c r="T4801" s="10">
        <v>24051.35</v>
      </c>
      <c r="U4801" s="7" t="s">
        <v>48</v>
      </c>
      <c r="V4801" s="7" t="s">
        <v>69</v>
      </c>
      <c r="W4801" s="9">
        <v>2</v>
      </c>
      <c r="X4801" s="7" t="s">
        <v>87</v>
      </c>
      <c r="Y4801" s="7" t="s">
        <v>22451</v>
      </c>
    </row>
    <row r="4802" spans="1:25" x14ac:dyDescent="0.35">
      <c r="A4802" t="s">
        <v>22452</v>
      </c>
      <c r="B4802" t="s">
        <v>22453</v>
      </c>
      <c r="C4802" s="7" t="s">
        <v>22454</v>
      </c>
      <c r="D4802" s="7" t="s">
        <v>54</v>
      </c>
      <c r="E4802" s="9">
        <v>41</v>
      </c>
      <c r="F4802" s="7" t="s">
        <v>29</v>
      </c>
      <c r="G4802" s="6">
        <v>45740</v>
      </c>
      <c r="H4802" s="6">
        <v>45653</v>
      </c>
      <c r="I4802" s="7" t="s">
        <v>84</v>
      </c>
      <c r="J4802" s="7" t="s">
        <v>85</v>
      </c>
      <c r="K4802" s="7" t="s">
        <v>32</v>
      </c>
      <c r="L4802" t="s">
        <v>22455</v>
      </c>
      <c r="M4802" s="7" t="s">
        <v>34</v>
      </c>
      <c r="N4802" s="7" t="s">
        <v>35</v>
      </c>
      <c r="O4802" s="9">
        <v>2</v>
      </c>
      <c r="P4802" s="9">
        <v>25065</v>
      </c>
      <c r="Q4802" s="10">
        <v>37119.47</v>
      </c>
      <c r="R4802" s="9">
        <v>20</v>
      </c>
      <c r="S4802" s="10">
        <v>59391.15</v>
      </c>
      <c r="T4802" s="10">
        <v>24108.94</v>
      </c>
      <c r="U4802" s="7" t="s">
        <v>48</v>
      </c>
      <c r="V4802" s="7" t="s">
        <v>37</v>
      </c>
      <c r="W4802" s="9">
        <v>4</v>
      </c>
      <c r="X4802" s="7" t="s">
        <v>87</v>
      </c>
      <c r="Y4802" s="7" t="s">
        <v>22456</v>
      </c>
    </row>
    <row r="4803" spans="1:25" x14ac:dyDescent="0.35">
      <c r="A4803" t="s">
        <v>22457</v>
      </c>
      <c r="B4803" t="s">
        <v>22458</v>
      </c>
      <c r="C4803" s="7" t="s">
        <v>22459</v>
      </c>
      <c r="D4803" s="7" t="s">
        <v>54</v>
      </c>
      <c r="E4803" s="9">
        <v>44</v>
      </c>
      <c r="F4803" s="7" t="s">
        <v>29</v>
      </c>
      <c r="G4803" s="6">
        <v>46138</v>
      </c>
      <c r="H4803" s="6">
        <v>45740</v>
      </c>
      <c r="J4803" s="7" t="s">
        <v>64</v>
      </c>
      <c r="K4803" s="7" t="s">
        <v>117</v>
      </c>
      <c r="L4803" t="s">
        <v>14156</v>
      </c>
      <c r="M4803" s="7" t="s">
        <v>119</v>
      </c>
      <c r="N4803" s="7" t="s">
        <v>120</v>
      </c>
      <c r="O4803" s="9">
        <v>2</v>
      </c>
      <c r="P4803" s="9">
        <v>6900</v>
      </c>
      <c r="Q4803" s="10">
        <v>10304.27</v>
      </c>
      <c r="R4803" s="9">
        <v>0</v>
      </c>
      <c r="S4803" s="10">
        <v>20608.54</v>
      </c>
      <c r="T4803" s="10">
        <v>6808.54</v>
      </c>
      <c r="U4803" s="7" t="s">
        <v>126</v>
      </c>
      <c r="V4803" s="7" t="s">
        <v>112</v>
      </c>
      <c r="W4803" s="9">
        <v>3</v>
      </c>
      <c r="X4803" s="7" t="s">
        <v>70</v>
      </c>
      <c r="Y4803" s="7" t="s">
        <v>22460</v>
      </c>
    </row>
    <row r="4804" spans="1:25" x14ac:dyDescent="0.35">
      <c r="A4804" t="s">
        <v>22461</v>
      </c>
      <c r="B4804" t="s">
        <v>22462</v>
      </c>
      <c r="C4804" s="7" t="s">
        <v>22463</v>
      </c>
      <c r="D4804" s="7" t="s">
        <v>54</v>
      </c>
      <c r="E4804" s="9">
        <v>36</v>
      </c>
      <c r="F4804" s="7" t="s">
        <v>29</v>
      </c>
      <c r="G4804" s="6">
        <v>45956</v>
      </c>
      <c r="H4804" s="6">
        <v>45995</v>
      </c>
      <c r="I4804" s="7" t="s">
        <v>84</v>
      </c>
      <c r="J4804" s="7" t="s">
        <v>85</v>
      </c>
      <c r="K4804" s="7" t="s">
        <v>117</v>
      </c>
      <c r="L4804" t="s">
        <v>7106</v>
      </c>
      <c r="M4804" s="7" t="s">
        <v>119</v>
      </c>
      <c r="N4804" s="7" t="s">
        <v>120</v>
      </c>
      <c r="O4804" s="9">
        <v>2</v>
      </c>
      <c r="P4804" s="9">
        <v>14771</v>
      </c>
      <c r="Q4804" s="10">
        <v>17891.57</v>
      </c>
      <c r="R4804" s="9">
        <v>0</v>
      </c>
      <c r="S4804" s="10">
        <v>35783.14</v>
      </c>
      <c r="T4804" s="10">
        <v>6241.14</v>
      </c>
      <c r="U4804" s="7" t="s">
        <v>48</v>
      </c>
      <c r="V4804" s="7" t="s">
        <v>69</v>
      </c>
      <c r="W4804" s="9">
        <v>5</v>
      </c>
      <c r="X4804" s="7" t="s">
        <v>87</v>
      </c>
      <c r="Y4804" s="7" t="s">
        <v>22464</v>
      </c>
    </row>
    <row r="4805" spans="1:25" x14ac:dyDescent="0.35">
      <c r="A4805" t="s">
        <v>22465</v>
      </c>
      <c r="B4805" t="s">
        <v>22466</v>
      </c>
      <c r="C4805" s="7" t="s">
        <v>22467</v>
      </c>
      <c r="D4805" s="7" t="s">
        <v>28</v>
      </c>
      <c r="E4805" s="9">
        <v>21</v>
      </c>
      <c r="F4805" s="7" t="s">
        <v>29</v>
      </c>
      <c r="G4805" s="6">
        <v>45759</v>
      </c>
      <c r="H4805" s="6">
        <v>45957</v>
      </c>
      <c r="I4805" s="7" t="s">
        <v>75</v>
      </c>
      <c r="J4805" s="7" t="s">
        <v>76</v>
      </c>
      <c r="K4805" s="7" t="s">
        <v>65</v>
      </c>
      <c r="L4805" t="s">
        <v>22468</v>
      </c>
      <c r="M4805" s="7" t="s">
        <v>67</v>
      </c>
      <c r="N4805" s="7" t="s">
        <v>68</v>
      </c>
      <c r="O4805" s="9">
        <v>1</v>
      </c>
      <c r="P4805" s="9">
        <v>6695</v>
      </c>
      <c r="Q4805" s="10">
        <v>8580.7000000000007</v>
      </c>
      <c r="R4805" s="9">
        <v>20</v>
      </c>
      <c r="S4805" s="10">
        <v>6864.56</v>
      </c>
      <c r="T4805" s="10">
        <v>1885.7</v>
      </c>
      <c r="U4805" s="7" t="s">
        <v>48</v>
      </c>
      <c r="V4805" s="7" t="s">
        <v>37</v>
      </c>
      <c r="W4805" s="9">
        <v>2</v>
      </c>
      <c r="X4805" s="7" t="s">
        <v>79</v>
      </c>
      <c r="Y4805" s="7" t="s">
        <v>22469</v>
      </c>
    </row>
    <row r="4806" spans="1:25" x14ac:dyDescent="0.35">
      <c r="A4806" t="s">
        <v>22470</v>
      </c>
      <c r="B4806" t="s">
        <v>22471</v>
      </c>
      <c r="C4806" s="7" t="s">
        <v>22472</v>
      </c>
      <c r="D4806" s="7" t="s">
        <v>54</v>
      </c>
      <c r="E4806" s="9">
        <v>32</v>
      </c>
      <c r="F4806" s="7" t="s">
        <v>92</v>
      </c>
      <c r="G4806" s="6">
        <v>45907</v>
      </c>
      <c r="H4806" s="6">
        <v>45807</v>
      </c>
      <c r="I4806" s="7" t="s">
        <v>75</v>
      </c>
      <c r="J4806" s="7" t="s">
        <v>76</v>
      </c>
      <c r="K4806" s="7" t="s">
        <v>117</v>
      </c>
      <c r="L4806" t="s">
        <v>22473</v>
      </c>
      <c r="M4806" s="7" t="s">
        <v>119</v>
      </c>
      <c r="N4806" s="7" t="s">
        <v>120</v>
      </c>
      <c r="O4806" s="9">
        <v>4</v>
      </c>
      <c r="P4806" s="9">
        <v>24419</v>
      </c>
      <c r="Q4806" s="10">
        <v>26997.47</v>
      </c>
      <c r="R4806" s="9">
        <v>10</v>
      </c>
      <c r="S4806" s="10">
        <v>97190.89</v>
      </c>
      <c r="T4806" s="10">
        <v>10313.879999999999</v>
      </c>
      <c r="U4806" s="7" t="s">
        <v>36</v>
      </c>
      <c r="V4806" s="7" t="s">
        <v>112</v>
      </c>
      <c r="W4806" s="9">
        <v>1</v>
      </c>
      <c r="X4806" s="7" t="s">
        <v>79</v>
      </c>
      <c r="Y4806" s="7" t="s">
        <v>22474</v>
      </c>
    </row>
    <row r="4807" spans="1:25" x14ac:dyDescent="0.35">
      <c r="A4807" t="s">
        <v>22475</v>
      </c>
      <c r="B4807" t="s">
        <v>22476</v>
      </c>
      <c r="C4807" s="7" t="s">
        <v>4149</v>
      </c>
      <c r="D4807" s="7" t="s">
        <v>54</v>
      </c>
      <c r="E4807" s="9">
        <v>40</v>
      </c>
      <c r="F4807" s="7" t="s">
        <v>29</v>
      </c>
      <c r="G4807" s="6">
        <v>45907</v>
      </c>
      <c r="H4807" s="6">
        <v>45645</v>
      </c>
      <c r="I4807" s="7" t="s">
        <v>55</v>
      </c>
      <c r="J4807" s="7" t="s">
        <v>56</v>
      </c>
      <c r="K4807" s="7" t="s">
        <v>117</v>
      </c>
      <c r="L4807" t="s">
        <v>19010</v>
      </c>
      <c r="M4807" s="7" t="s">
        <v>119</v>
      </c>
      <c r="N4807" s="7" t="s">
        <v>120</v>
      </c>
      <c r="O4807" s="9">
        <v>2</v>
      </c>
      <c r="P4807" s="9">
        <v>2384</v>
      </c>
      <c r="Q4807" s="10">
        <v>3225.78</v>
      </c>
      <c r="R4807" s="9">
        <v>0</v>
      </c>
      <c r="S4807" s="10">
        <v>6451.56</v>
      </c>
      <c r="T4807" s="10">
        <v>1683.56</v>
      </c>
      <c r="U4807" s="7" t="s">
        <v>126</v>
      </c>
      <c r="V4807" s="7" t="s">
        <v>69</v>
      </c>
      <c r="X4807" s="7" t="s">
        <v>58</v>
      </c>
      <c r="Y4807" s="7" t="s">
        <v>22477</v>
      </c>
    </row>
    <row r="4808" spans="1:25" x14ac:dyDescent="0.35">
      <c r="A4808" t="s">
        <v>22478</v>
      </c>
      <c r="B4808" t="s">
        <v>22479</v>
      </c>
      <c r="C4808" s="7" t="s">
        <v>22480</v>
      </c>
      <c r="D4808" s="7" t="s">
        <v>28</v>
      </c>
      <c r="E4808" s="9">
        <v>60</v>
      </c>
      <c r="F4808" s="7" t="s">
        <v>29</v>
      </c>
      <c r="G4808" s="6">
        <v>46177</v>
      </c>
      <c r="H4808" s="6">
        <v>45606</v>
      </c>
      <c r="I4808" s="7" t="s">
        <v>75</v>
      </c>
      <c r="J4808" s="7" t="s">
        <v>76</v>
      </c>
      <c r="K4808" s="7" t="s">
        <v>65</v>
      </c>
      <c r="L4808" t="s">
        <v>22481</v>
      </c>
      <c r="M4808" s="7" t="s">
        <v>67</v>
      </c>
      <c r="N4808" s="7" t="s">
        <v>68</v>
      </c>
      <c r="O4808" s="9">
        <v>1</v>
      </c>
      <c r="P4808" s="9">
        <v>3674</v>
      </c>
      <c r="Q4808" s="10">
        <v>4467.9799999999996</v>
      </c>
      <c r="R4808" s="9">
        <v>20</v>
      </c>
      <c r="S4808" s="10">
        <v>3574.38</v>
      </c>
      <c r="T4808" s="10">
        <v>793.98</v>
      </c>
      <c r="U4808" s="7" t="s">
        <v>48</v>
      </c>
      <c r="V4808" s="7" t="s">
        <v>154</v>
      </c>
      <c r="W4808" s="9">
        <v>2</v>
      </c>
      <c r="X4808" s="7" t="s">
        <v>79</v>
      </c>
      <c r="Y4808" s="7" t="s">
        <v>8633</v>
      </c>
    </row>
    <row r="4809" spans="1:25" x14ac:dyDescent="0.35">
      <c r="A4809" t="s">
        <v>22482</v>
      </c>
      <c r="B4809" t="s">
        <v>22483</v>
      </c>
      <c r="C4809" s="7" t="s">
        <v>22484</v>
      </c>
      <c r="D4809" s="7" t="s">
        <v>28</v>
      </c>
      <c r="E4809" s="9">
        <v>24</v>
      </c>
      <c r="F4809" s="7" t="s">
        <v>92</v>
      </c>
      <c r="G4809" s="6">
        <v>45971</v>
      </c>
      <c r="H4809" s="6">
        <v>46159</v>
      </c>
      <c r="I4809" s="7" t="s">
        <v>63</v>
      </c>
      <c r="J4809" s="7" t="s">
        <v>64</v>
      </c>
      <c r="K4809" s="7" t="s">
        <v>44</v>
      </c>
      <c r="L4809" t="s">
        <v>20759</v>
      </c>
      <c r="M4809" s="7" t="s">
        <v>46</v>
      </c>
      <c r="N4809" s="7" t="s">
        <v>47</v>
      </c>
      <c r="O4809" s="9">
        <v>4</v>
      </c>
      <c r="P4809" s="9">
        <v>237</v>
      </c>
      <c r="Q4809" s="10">
        <v>280.19</v>
      </c>
      <c r="R4809" s="9">
        <v>20</v>
      </c>
      <c r="S4809" s="10">
        <v>896.61</v>
      </c>
      <c r="T4809" s="10">
        <v>172.76</v>
      </c>
      <c r="U4809" s="7" t="s">
        <v>48</v>
      </c>
      <c r="V4809" s="7" t="s">
        <v>112</v>
      </c>
      <c r="W4809" s="9">
        <v>5</v>
      </c>
      <c r="X4809" s="7" t="s">
        <v>70</v>
      </c>
      <c r="Y4809" s="7" t="s">
        <v>22485</v>
      </c>
    </row>
    <row r="4810" spans="1:25" x14ac:dyDescent="0.35">
      <c r="A4810" t="s">
        <v>22486</v>
      </c>
      <c r="B4810" t="s">
        <v>22487</v>
      </c>
      <c r="C4810" s="7" t="s">
        <v>22488</v>
      </c>
      <c r="D4810" s="7" t="s">
        <v>28</v>
      </c>
      <c r="E4810" s="9">
        <v>39</v>
      </c>
      <c r="F4810" s="7" t="s">
        <v>29</v>
      </c>
      <c r="G4810" s="6">
        <v>45966</v>
      </c>
      <c r="H4810" s="6">
        <v>45657</v>
      </c>
      <c r="I4810" s="7" t="s">
        <v>84</v>
      </c>
      <c r="J4810" s="7" t="s">
        <v>85</v>
      </c>
      <c r="K4810" s="7" t="s">
        <v>93</v>
      </c>
      <c r="L4810" t="s">
        <v>22489</v>
      </c>
      <c r="M4810" s="7" t="s">
        <v>95</v>
      </c>
      <c r="N4810" s="7" t="s">
        <v>96</v>
      </c>
      <c r="O4810" s="9">
        <v>3</v>
      </c>
      <c r="P4810" s="9">
        <v>10143</v>
      </c>
      <c r="Q4810" s="10">
        <v>11913.86</v>
      </c>
      <c r="R4810" s="9">
        <v>10</v>
      </c>
      <c r="S4810" s="10">
        <v>32167.42</v>
      </c>
      <c r="T4810" s="10">
        <v>5312.58</v>
      </c>
      <c r="U4810" s="7" t="s">
        <v>126</v>
      </c>
      <c r="V4810" s="7" t="s">
        <v>154</v>
      </c>
      <c r="W4810" s="9">
        <v>4</v>
      </c>
      <c r="X4810" s="7" t="s">
        <v>87</v>
      </c>
      <c r="Y4810" s="7" t="s">
        <v>22490</v>
      </c>
    </row>
    <row r="4811" spans="1:25" x14ac:dyDescent="0.35">
      <c r="A4811" t="s">
        <v>22491</v>
      </c>
      <c r="B4811" t="s">
        <v>22492</v>
      </c>
      <c r="C4811" s="7" t="s">
        <v>22493</v>
      </c>
      <c r="D4811" s="7" t="s">
        <v>54</v>
      </c>
      <c r="E4811" s="9">
        <v>47</v>
      </c>
      <c r="F4811" s="7" t="s">
        <v>29</v>
      </c>
      <c r="G4811" s="6">
        <v>45537</v>
      </c>
      <c r="H4811" s="6">
        <v>45993</v>
      </c>
      <c r="I4811" s="7" t="s">
        <v>30</v>
      </c>
      <c r="J4811" s="7" t="s">
        <v>43</v>
      </c>
      <c r="K4811" s="7" t="s">
        <v>65</v>
      </c>
      <c r="L4811" t="s">
        <v>22494</v>
      </c>
      <c r="M4811" s="7" t="s">
        <v>67</v>
      </c>
      <c r="N4811" s="7" t="s">
        <v>68</v>
      </c>
      <c r="O4811" s="9">
        <v>2</v>
      </c>
      <c r="P4811" s="9">
        <v>27341</v>
      </c>
      <c r="Q4811" s="10">
        <v>35341.9</v>
      </c>
      <c r="R4811" s="9">
        <v>10</v>
      </c>
      <c r="S4811" s="10">
        <v>63615.42</v>
      </c>
      <c r="T4811" s="10">
        <v>16001.8</v>
      </c>
      <c r="U4811" s="7" t="s">
        <v>78</v>
      </c>
      <c r="V4811" s="7" t="s">
        <v>154</v>
      </c>
      <c r="W4811" s="9">
        <v>1</v>
      </c>
      <c r="X4811" s="7" t="s">
        <v>49</v>
      </c>
      <c r="Y4811" s="7" t="s">
        <v>22495</v>
      </c>
    </row>
    <row r="4812" spans="1:25" x14ac:dyDescent="0.35">
      <c r="A4812" t="s">
        <v>22496</v>
      </c>
      <c r="B4812" t="s">
        <v>22497</v>
      </c>
      <c r="C4812" s="7" t="s">
        <v>22498</v>
      </c>
      <c r="D4812" s="7" t="s">
        <v>54</v>
      </c>
      <c r="E4812" s="9">
        <v>28</v>
      </c>
      <c r="F4812" s="7" t="s">
        <v>29</v>
      </c>
      <c r="G4812" s="6">
        <v>45816</v>
      </c>
      <c r="H4812" s="6">
        <v>45939</v>
      </c>
      <c r="I4812" s="7" t="s">
        <v>75</v>
      </c>
      <c r="J4812" s="7" t="s">
        <v>76</v>
      </c>
      <c r="K4812" s="7" t="s">
        <v>93</v>
      </c>
      <c r="L4812" t="s">
        <v>19499</v>
      </c>
      <c r="M4812" s="7" t="s">
        <v>132</v>
      </c>
      <c r="N4812" s="7" t="s">
        <v>133</v>
      </c>
      <c r="O4812" s="9">
        <v>5</v>
      </c>
      <c r="P4812" s="9">
        <v>3525</v>
      </c>
      <c r="Q4812" s="10">
        <v>4734.67</v>
      </c>
      <c r="R4812" s="9">
        <v>20</v>
      </c>
      <c r="S4812" s="10">
        <v>18938.68</v>
      </c>
      <c r="T4812" s="10">
        <v>6048.35</v>
      </c>
      <c r="U4812" s="7" t="s">
        <v>48</v>
      </c>
      <c r="V4812" s="7" t="s">
        <v>37</v>
      </c>
      <c r="W4812" s="9">
        <v>3</v>
      </c>
      <c r="X4812" s="7" t="s">
        <v>79</v>
      </c>
      <c r="Y4812" s="7" t="s">
        <v>22499</v>
      </c>
    </row>
    <row r="4813" spans="1:25" x14ac:dyDescent="0.35">
      <c r="A4813" t="s">
        <v>22500</v>
      </c>
      <c r="B4813" t="s">
        <v>22501</v>
      </c>
      <c r="C4813" s="7" t="s">
        <v>22502</v>
      </c>
      <c r="D4813" s="7" t="s">
        <v>54</v>
      </c>
      <c r="E4813" s="9">
        <v>33</v>
      </c>
      <c r="F4813" s="7" t="s">
        <v>29</v>
      </c>
      <c r="G4813" s="6">
        <v>45907</v>
      </c>
      <c r="H4813" s="6">
        <v>46123</v>
      </c>
      <c r="I4813" s="7" t="s">
        <v>63</v>
      </c>
      <c r="J4813" s="7" t="s">
        <v>64</v>
      </c>
      <c r="K4813" s="7" t="s">
        <v>93</v>
      </c>
      <c r="L4813" t="s">
        <v>22503</v>
      </c>
      <c r="M4813" s="7" t="s">
        <v>95</v>
      </c>
      <c r="N4813" s="7" t="s">
        <v>96</v>
      </c>
      <c r="O4813" s="9">
        <v>2</v>
      </c>
      <c r="P4813" s="9">
        <v>6452</v>
      </c>
      <c r="Q4813" s="10">
        <v>9510.18</v>
      </c>
      <c r="R4813" s="9">
        <v>15</v>
      </c>
      <c r="S4813" s="10">
        <v>16167.31</v>
      </c>
      <c r="T4813" s="10">
        <v>6116.36</v>
      </c>
      <c r="U4813" s="7" t="s">
        <v>36</v>
      </c>
      <c r="V4813" s="7" t="s">
        <v>154</v>
      </c>
      <c r="W4813" s="9">
        <v>5</v>
      </c>
      <c r="X4813" s="7" t="s">
        <v>70</v>
      </c>
      <c r="Y4813" s="7" t="s">
        <v>22504</v>
      </c>
    </row>
    <row r="4814" spans="1:25" x14ac:dyDescent="0.35">
      <c r="A4814" t="s">
        <v>22505</v>
      </c>
      <c r="B4814" t="s">
        <v>22506</v>
      </c>
      <c r="C4814" s="7" t="s">
        <v>22507</v>
      </c>
      <c r="D4814" s="7" t="s">
        <v>28</v>
      </c>
      <c r="E4814" s="9">
        <v>19</v>
      </c>
      <c r="F4814" s="7" t="s">
        <v>29</v>
      </c>
      <c r="G4814" s="6">
        <v>45686</v>
      </c>
      <c r="H4814" s="6">
        <v>45702</v>
      </c>
      <c r="I4814" s="7" t="s">
        <v>30</v>
      </c>
      <c r="J4814" s="7" t="s">
        <v>31</v>
      </c>
      <c r="K4814" s="7" t="s">
        <v>93</v>
      </c>
      <c r="L4814" t="s">
        <v>21377</v>
      </c>
      <c r="M4814" s="7" t="s">
        <v>132</v>
      </c>
      <c r="N4814" s="7" t="s">
        <v>133</v>
      </c>
      <c r="O4814" s="9">
        <v>4</v>
      </c>
      <c r="P4814" s="9">
        <v>19811</v>
      </c>
      <c r="Q4814" s="10">
        <v>28784.65</v>
      </c>
      <c r="R4814" s="9">
        <v>20</v>
      </c>
      <c r="S4814" s="10">
        <v>92110.88</v>
      </c>
      <c r="T4814" s="10">
        <v>35894.6</v>
      </c>
      <c r="U4814" s="7" t="s">
        <v>126</v>
      </c>
      <c r="V4814" s="7" t="s">
        <v>69</v>
      </c>
      <c r="W4814" s="9">
        <v>5</v>
      </c>
      <c r="X4814" s="7" t="s">
        <v>38</v>
      </c>
      <c r="Y4814" s="7" t="s">
        <v>22508</v>
      </c>
    </row>
    <row r="4815" spans="1:25" x14ac:dyDescent="0.35">
      <c r="A4815" t="s">
        <v>22509</v>
      </c>
      <c r="B4815" t="s">
        <v>22510</v>
      </c>
      <c r="C4815" s="7" t="s">
        <v>22511</v>
      </c>
      <c r="D4815" s="7" t="s">
        <v>28</v>
      </c>
      <c r="E4815" s="9">
        <v>26</v>
      </c>
      <c r="F4815" s="7" t="s">
        <v>29</v>
      </c>
      <c r="G4815" s="6">
        <v>45819</v>
      </c>
      <c r="H4815" s="6">
        <v>45871</v>
      </c>
      <c r="I4815" s="7" t="s">
        <v>75</v>
      </c>
      <c r="J4815" s="7" t="s">
        <v>76</v>
      </c>
      <c r="K4815" s="7" t="s">
        <v>93</v>
      </c>
      <c r="L4815" t="s">
        <v>22512</v>
      </c>
      <c r="N4815" s="7" t="s">
        <v>96</v>
      </c>
      <c r="O4815" s="9">
        <v>3</v>
      </c>
      <c r="P4815" s="9">
        <v>16131</v>
      </c>
      <c r="Q4815" s="10">
        <v>19139.41</v>
      </c>
      <c r="R4815" s="9">
        <v>0</v>
      </c>
      <c r="S4815" s="10">
        <v>57418.23</v>
      </c>
      <c r="T4815" s="10">
        <v>9025.23</v>
      </c>
      <c r="U4815" s="7" t="s">
        <v>126</v>
      </c>
      <c r="V4815" s="7" t="s">
        <v>37</v>
      </c>
      <c r="W4815" s="9">
        <v>1</v>
      </c>
      <c r="X4815" s="7" t="s">
        <v>79</v>
      </c>
      <c r="Y4815" s="7" t="s">
        <v>22513</v>
      </c>
    </row>
    <row r="4816" spans="1:25" x14ac:dyDescent="0.35">
      <c r="A4816" t="s">
        <v>22514</v>
      </c>
      <c r="B4816" t="s">
        <v>22515</v>
      </c>
      <c r="C4816" s="7" t="s">
        <v>22516</v>
      </c>
      <c r="D4816" s="7" t="s">
        <v>54</v>
      </c>
      <c r="E4816" s="9">
        <v>38</v>
      </c>
      <c r="F4816" s="7" t="s">
        <v>92</v>
      </c>
      <c r="G4816" s="6">
        <v>45950</v>
      </c>
      <c r="H4816" s="6">
        <v>46157</v>
      </c>
      <c r="I4816" s="7" t="s">
        <v>75</v>
      </c>
      <c r="J4816" s="7" t="s">
        <v>76</v>
      </c>
      <c r="K4816" s="7" t="s">
        <v>93</v>
      </c>
      <c r="L4816" t="s">
        <v>22517</v>
      </c>
      <c r="M4816" s="7" t="s">
        <v>132</v>
      </c>
      <c r="N4816" s="7" t="s">
        <v>133</v>
      </c>
      <c r="O4816" s="9">
        <v>1</v>
      </c>
      <c r="P4816" s="9">
        <v>26354</v>
      </c>
      <c r="Q4816" s="10">
        <v>39340.69</v>
      </c>
      <c r="R4816" s="9">
        <v>20</v>
      </c>
      <c r="S4816" s="10">
        <v>31472.55</v>
      </c>
      <c r="T4816" s="10">
        <v>12986.69</v>
      </c>
      <c r="U4816" s="7" t="s">
        <v>48</v>
      </c>
      <c r="V4816" s="7" t="s">
        <v>112</v>
      </c>
      <c r="W4816" s="9">
        <v>5</v>
      </c>
      <c r="X4816" s="7" t="s">
        <v>79</v>
      </c>
      <c r="Y4816" s="7" t="s">
        <v>22518</v>
      </c>
    </row>
    <row r="4817" spans="1:25" x14ac:dyDescent="0.35">
      <c r="A4817" t="s">
        <v>22519</v>
      </c>
      <c r="B4817" t="s">
        <v>22520</v>
      </c>
      <c r="C4817" s="7" t="s">
        <v>22521</v>
      </c>
      <c r="D4817" s="7" t="s">
        <v>54</v>
      </c>
      <c r="E4817" s="9">
        <v>57</v>
      </c>
      <c r="F4817" s="7" t="s">
        <v>92</v>
      </c>
      <c r="G4817" s="6">
        <v>45557</v>
      </c>
      <c r="H4817" s="6">
        <v>45603</v>
      </c>
      <c r="I4817" s="7" t="s">
        <v>63</v>
      </c>
      <c r="J4817" s="7" t="s">
        <v>64</v>
      </c>
      <c r="K4817" s="7" t="s">
        <v>65</v>
      </c>
      <c r="L4817" t="s">
        <v>22522</v>
      </c>
      <c r="M4817" s="7" t="s">
        <v>67</v>
      </c>
      <c r="N4817" s="7" t="s">
        <v>68</v>
      </c>
      <c r="O4817" s="9">
        <v>1</v>
      </c>
      <c r="P4817" s="9">
        <v>12864</v>
      </c>
      <c r="Q4817" s="10">
        <v>14530.73</v>
      </c>
      <c r="R4817" s="9">
        <v>10</v>
      </c>
      <c r="S4817" s="10">
        <v>13077.66</v>
      </c>
      <c r="T4817" s="10">
        <v>1666.73</v>
      </c>
      <c r="U4817" s="7" t="s">
        <v>126</v>
      </c>
      <c r="V4817" s="7" t="s">
        <v>154</v>
      </c>
      <c r="W4817" s="9">
        <v>2</v>
      </c>
      <c r="X4817" s="7" t="s">
        <v>70</v>
      </c>
      <c r="Y4817" s="7" t="s">
        <v>22523</v>
      </c>
    </row>
    <row r="4818" spans="1:25" x14ac:dyDescent="0.35">
      <c r="A4818" t="s">
        <v>22524</v>
      </c>
      <c r="B4818" t="s">
        <v>22525</v>
      </c>
      <c r="C4818" s="7" t="s">
        <v>22526</v>
      </c>
      <c r="D4818" s="7" t="s">
        <v>28</v>
      </c>
      <c r="E4818" s="9">
        <v>55</v>
      </c>
      <c r="F4818" s="7" t="s">
        <v>92</v>
      </c>
      <c r="G4818" s="6">
        <v>46152</v>
      </c>
      <c r="H4818" s="6">
        <v>45789</v>
      </c>
      <c r="I4818" s="7" t="s">
        <v>75</v>
      </c>
      <c r="J4818" s="7" t="s">
        <v>76</v>
      </c>
      <c r="K4818" s="7" t="s">
        <v>93</v>
      </c>
      <c r="L4818" t="s">
        <v>11446</v>
      </c>
      <c r="M4818" s="7" t="s">
        <v>132</v>
      </c>
      <c r="N4818" s="7" t="s">
        <v>133</v>
      </c>
      <c r="O4818" s="9">
        <v>3</v>
      </c>
      <c r="P4818" s="9">
        <v>13108</v>
      </c>
      <c r="Q4818" s="10">
        <v>14880</v>
      </c>
      <c r="R4818" s="9">
        <v>15</v>
      </c>
      <c r="S4818" s="10">
        <v>37944</v>
      </c>
      <c r="T4818" s="10">
        <v>5316</v>
      </c>
      <c r="U4818" s="7" t="s">
        <v>48</v>
      </c>
      <c r="V4818" s="7" t="s">
        <v>37</v>
      </c>
      <c r="W4818" s="9">
        <v>4</v>
      </c>
      <c r="X4818" s="7" t="s">
        <v>79</v>
      </c>
      <c r="Y4818" s="7" t="s">
        <v>22527</v>
      </c>
    </row>
    <row r="4819" spans="1:25" x14ac:dyDescent="0.35">
      <c r="A4819" t="s">
        <v>22528</v>
      </c>
      <c r="B4819" t="s">
        <v>22529</v>
      </c>
      <c r="C4819" s="7" t="s">
        <v>22530</v>
      </c>
      <c r="D4819" s="7" t="s">
        <v>28</v>
      </c>
      <c r="E4819" s="9">
        <v>26</v>
      </c>
      <c r="F4819" s="7" t="s">
        <v>29</v>
      </c>
      <c r="G4819" s="6">
        <v>46021</v>
      </c>
      <c r="H4819" s="6">
        <v>46107</v>
      </c>
      <c r="I4819" s="7" t="s">
        <v>75</v>
      </c>
      <c r="J4819" s="7" t="s">
        <v>76</v>
      </c>
      <c r="K4819" s="7" t="s">
        <v>32</v>
      </c>
      <c r="L4819" t="s">
        <v>22531</v>
      </c>
      <c r="M4819" s="7" t="s">
        <v>34</v>
      </c>
      <c r="N4819" s="7" t="s">
        <v>35</v>
      </c>
      <c r="O4819" s="9">
        <v>4</v>
      </c>
      <c r="P4819" s="9">
        <v>25427</v>
      </c>
      <c r="Q4819" s="10">
        <v>32099.01</v>
      </c>
      <c r="R4819" s="9">
        <v>20</v>
      </c>
      <c r="S4819" s="10">
        <v>102716.83</v>
      </c>
      <c r="T4819" s="10">
        <v>26688.04</v>
      </c>
      <c r="U4819" s="7" t="s">
        <v>126</v>
      </c>
      <c r="V4819" s="7" t="s">
        <v>154</v>
      </c>
      <c r="W4819" s="9">
        <v>3</v>
      </c>
      <c r="X4819" s="7" t="s">
        <v>79</v>
      </c>
      <c r="Y4819" s="7" t="s">
        <v>22532</v>
      </c>
    </row>
    <row r="4820" spans="1:25" x14ac:dyDescent="0.35">
      <c r="A4820" t="s">
        <v>22533</v>
      </c>
      <c r="B4820" t="s">
        <v>22534</v>
      </c>
      <c r="C4820" s="7" t="s">
        <v>22535</v>
      </c>
      <c r="D4820" s="7" t="s">
        <v>54</v>
      </c>
      <c r="E4820" s="9">
        <v>56</v>
      </c>
      <c r="F4820" s="7" t="s">
        <v>29</v>
      </c>
      <c r="G4820" s="6">
        <v>45743</v>
      </c>
      <c r="H4820" s="6">
        <v>46145</v>
      </c>
      <c r="I4820" s="7" t="s">
        <v>84</v>
      </c>
      <c r="J4820" s="7" t="s">
        <v>85</v>
      </c>
      <c r="K4820" s="7" t="s">
        <v>32</v>
      </c>
      <c r="L4820" t="s">
        <v>22536</v>
      </c>
      <c r="M4820" s="7" t="s">
        <v>34</v>
      </c>
      <c r="N4820" s="7" t="s">
        <v>35</v>
      </c>
      <c r="O4820" s="9">
        <v>2</v>
      </c>
      <c r="P4820" s="9">
        <v>29317</v>
      </c>
      <c r="Q4820" s="10">
        <v>43458.84</v>
      </c>
      <c r="R4820" s="9">
        <v>5</v>
      </c>
      <c r="S4820" s="10">
        <v>82571.8</v>
      </c>
      <c r="T4820" s="10">
        <v>28283.68</v>
      </c>
      <c r="U4820" s="7" t="s">
        <v>36</v>
      </c>
      <c r="V4820" s="7" t="s">
        <v>154</v>
      </c>
      <c r="W4820" s="9">
        <v>4</v>
      </c>
      <c r="X4820" s="7" t="s">
        <v>87</v>
      </c>
      <c r="Y4820" s="7" t="s">
        <v>22537</v>
      </c>
    </row>
    <row r="4821" spans="1:25" x14ac:dyDescent="0.35">
      <c r="A4821" t="s">
        <v>22538</v>
      </c>
      <c r="B4821" t="s">
        <v>22539</v>
      </c>
      <c r="C4821" s="7" t="s">
        <v>22540</v>
      </c>
      <c r="D4821" s="7" t="s">
        <v>28</v>
      </c>
      <c r="E4821" s="9">
        <v>48</v>
      </c>
      <c r="F4821" s="7" t="s">
        <v>92</v>
      </c>
      <c r="G4821" s="6">
        <v>46005</v>
      </c>
      <c r="H4821" s="6">
        <v>45978</v>
      </c>
      <c r="I4821" s="7" t="s">
        <v>63</v>
      </c>
      <c r="J4821" s="7" t="s">
        <v>64</v>
      </c>
      <c r="K4821" s="7" t="s">
        <v>44</v>
      </c>
      <c r="L4821" t="s">
        <v>17133</v>
      </c>
      <c r="M4821" s="7" t="s">
        <v>46</v>
      </c>
      <c r="N4821" s="7" t="s">
        <v>47</v>
      </c>
      <c r="O4821" s="9">
        <v>5</v>
      </c>
      <c r="P4821" s="9">
        <v>24440</v>
      </c>
      <c r="Q4821" s="10">
        <v>29627.96</v>
      </c>
      <c r="R4821" s="9">
        <v>5</v>
      </c>
      <c r="S4821" s="10">
        <v>140732.81</v>
      </c>
      <c r="T4821" s="10">
        <v>25939.8</v>
      </c>
      <c r="U4821" s="7" t="s">
        <v>126</v>
      </c>
      <c r="V4821" s="7" t="s">
        <v>112</v>
      </c>
      <c r="W4821" s="9">
        <v>1</v>
      </c>
      <c r="X4821" s="7" t="s">
        <v>70</v>
      </c>
      <c r="Y4821" s="7" t="s">
        <v>22541</v>
      </c>
    </row>
    <row r="4822" spans="1:25" x14ac:dyDescent="0.35">
      <c r="A4822" t="s">
        <v>22542</v>
      </c>
      <c r="B4822" t="s">
        <v>22543</v>
      </c>
      <c r="C4822" s="7" t="s">
        <v>22544</v>
      </c>
      <c r="D4822" s="7" t="s">
        <v>28</v>
      </c>
      <c r="E4822" s="9">
        <v>38</v>
      </c>
      <c r="F4822" s="7" t="s">
        <v>29</v>
      </c>
      <c r="G4822" s="6">
        <v>46146</v>
      </c>
      <c r="H4822" s="6">
        <v>46035</v>
      </c>
      <c r="I4822" s="7" t="s">
        <v>75</v>
      </c>
      <c r="J4822" s="7" t="s">
        <v>76</v>
      </c>
      <c r="K4822" s="7" t="s">
        <v>93</v>
      </c>
      <c r="L4822" t="s">
        <v>22545</v>
      </c>
      <c r="M4822" s="7" t="s">
        <v>132</v>
      </c>
      <c r="N4822" s="7" t="s">
        <v>133</v>
      </c>
      <c r="O4822" s="9">
        <v>2</v>
      </c>
      <c r="P4822" s="9">
        <v>10678</v>
      </c>
      <c r="Q4822" s="10">
        <v>13907.53</v>
      </c>
      <c r="R4822" s="9">
        <v>0</v>
      </c>
      <c r="S4822" s="10">
        <v>27815.06</v>
      </c>
      <c r="T4822" s="10">
        <v>6459.06</v>
      </c>
      <c r="U4822" s="7" t="s">
        <v>36</v>
      </c>
      <c r="V4822" s="7" t="s">
        <v>37</v>
      </c>
      <c r="W4822" s="9">
        <v>4</v>
      </c>
      <c r="X4822" s="7" t="s">
        <v>79</v>
      </c>
      <c r="Y4822" s="7" t="s">
        <v>22546</v>
      </c>
    </row>
    <row r="4823" spans="1:25" x14ac:dyDescent="0.35">
      <c r="A4823" t="s">
        <v>22547</v>
      </c>
      <c r="B4823" t="s">
        <v>22548</v>
      </c>
      <c r="C4823" s="7" t="s">
        <v>22549</v>
      </c>
      <c r="D4823" s="7" t="s">
        <v>54</v>
      </c>
      <c r="E4823" s="9">
        <v>28</v>
      </c>
      <c r="F4823" s="7" t="s">
        <v>92</v>
      </c>
      <c r="G4823" s="6">
        <v>45759</v>
      </c>
      <c r="H4823" s="6">
        <v>45982</v>
      </c>
      <c r="I4823" s="7" t="s">
        <v>84</v>
      </c>
      <c r="J4823" s="7" t="s">
        <v>85</v>
      </c>
      <c r="K4823" s="7" t="s">
        <v>93</v>
      </c>
      <c r="L4823" t="s">
        <v>8525</v>
      </c>
      <c r="M4823" s="7" t="s">
        <v>95</v>
      </c>
      <c r="N4823" s="7" t="s">
        <v>96</v>
      </c>
      <c r="O4823" s="9">
        <v>3</v>
      </c>
      <c r="P4823" s="9">
        <v>14470</v>
      </c>
      <c r="Q4823" s="10">
        <v>20872</v>
      </c>
      <c r="R4823" s="9">
        <v>20</v>
      </c>
      <c r="S4823" s="10">
        <v>50092.800000000003</v>
      </c>
      <c r="T4823" s="10">
        <v>19206</v>
      </c>
      <c r="U4823" s="7" t="s">
        <v>126</v>
      </c>
      <c r="V4823" s="7" t="s">
        <v>37</v>
      </c>
      <c r="W4823" s="9">
        <v>5</v>
      </c>
      <c r="X4823" s="7" t="s">
        <v>87</v>
      </c>
      <c r="Y4823" s="7" t="s">
        <v>22550</v>
      </c>
    </row>
    <row r="4824" spans="1:25" x14ac:dyDescent="0.35">
      <c r="A4824" t="s">
        <v>22551</v>
      </c>
      <c r="B4824" t="s">
        <v>22552</v>
      </c>
      <c r="C4824" s="7" t="s">
        <v>22553</v>
      </c>
      <c r="D4824" s="7" t="s">
        <v>54</v>
      </c>
      <c r="E4824" s="9">
        <v>42</v>
      </c>
      <c r="F4824" s="7" t="s">
        <v>92</v>
      </c>
      <c r="G4824" s="6">
        <v>46049</v>
      </c>
      <c r="H4824" s="6">
        <v>45674</v>
      </c>
      <c r="I4824" s="7" t="s">
        <v>84</v>
      </c>
      <c r="J4824" s="7" t="s">
        <v>85</v>
      </c>
      <c r="K4824" s="7" t="s">
        <v>65</v>
      </c>
      <c r="L4824" t="s">
        <v>22554</v>
      </c>
      <c r="M4824" s="7" t="s">
        <v>67</v>
      </c>
      <c r="N4824" s="7" t="s">
        <v>68</v>
      </c>
      <c r="O4824" s="9">
        <v>3</v>
      </c>
      <c r="P4824" s="9">
        <v>3653</v>
      </c>
      <c r="Q4824" s="10">
        <v>4278.4799999999996</v>
      </c>
      <c r="R4824" s="9">
        <v>15</v>
      </c>
      <c r="S4824" s="10">
        <v>10910.12</v>
      </c>
      <c r="T4824" s="10">
        <v>1876.44</v>
      </c>
      <c r="U4824" s="7" t="s">
        <v>78</v>
      </c>
      <c r="V4824" s="7" t="s">
        <v>112</v>
      </c>
      <c r="W4824" s="9">
        <v>1</v>
      </c>
      <c r="X4824" s="7" t="s">
        <v>87</v>
      </c>
      <c r="Y4824" s="7" t="s">
        <v>22555</v>
      </c>
    </row>
    <row r="4825" spans="1:25" x14ac:dyDescent="0.35">
      <c r="A4825" t="s">
        <v>22556</v>
      </c>
      <c r="B4825" t="s">
        <v>22557</v>
      </c>
      <c r="C4825" s="7" t="s">
        <v>22558</v>
      </c>
      <c r="D4825" s="7" t="s">
        <v>28</v>
      </c>
      <c r="E4825" s="9">
        <v>39</v>
      </c>
      <c r="F4825" s="7" t="s">
        <v>92</v>
      </c>
      <c r="G4825" s="6">
        <v>46087</v>
      </c>
      <c r="H4825" s="6">
        <v>46047</v>
      </c>
      <c r="I4825" s="7" t="s">
        <v>63</v>
      </c>
      <c r="J4825" s="7" t="s">
        <v>64</v>
      </c>
      <c r="K4825" s="7" t="s">
        <v>117</v>
      </c>
      <c r="L4825" t="s">
        <v>22559</v>
      </c>
      <c r="M4825" s="7" t="s">
        <v>119</v>
      </c>
      <c r="N4825" s="7" t="s">
        <v>120</v>
      </c>
      <c r="O4825" s="9">
        <v>5</v>
      </c>
      <c r="P4825" s="9">
        <v>7439</v>
      </c>
      <c r="Q4825" s="10">
        <v>8608.14</v>
      </c>
      <c r="R4825" s="9">
        <v>5</v>
      </c>
      <c r="S4825" s="10">
        <v>40888.660000000003</v>
      </c>
      <c r="T4825" s="10">
        <v>5845.7</v>
      </c>
      <c r="U4825" s="7" t="s">
        <v>126</v>
      </c>
      <c r="V4825" s="7" t="s">
        <v>37</v>
      </c>
      <c r="W4825" s="9">
        <v>4</v>
      </c>
      <c r="X4825" s="7" t="s">
        <v>70</v>
      </c>
      <c r="Y4825" s="7" t="s">
        <v>22560</v>
      </c>
    </row>
    <row r="4826" spans="1:25" x14ac:dyDescent="0.35">
      <c r="A4826" t="s">
        <v>22561</v>
      </c>
      <c r="B4826" t="s">
        <v>22562</v>
      </c>
      <c r="C4826" s="7" t="s">
        <v>22563</v>
      </c>
      <c r="D4826" s="7" t="s">
        <v>28</v>
      </c>
      <c r="E4826" s="9">
        <v>60</v>
      </c>
      <c r="F4826" s="7" t="s">
        <v>92</v>
      </c>
      <c r="G4826" s="6">
        <v>46120</v>
      </c>
      <c r="H4826" s="6">
        <v>45703</v>
      </c>
      <c r="I4826" s="7" t="s">
        <v>30</v>
      </c>
      <c r="J4826" s="7" t="s">
        <v>31</v>
      </c>
      <c r="K4826" s="7" t="s">
        <v>93</v>
      </c>
      <c r="L4826" t="s">
        <v>22564</v>
      </c>
      <c r="M4826" s="7" t="s">
        <v>95</v>
      </c>
      <c r="N4826" s="7" t="s">
        <v>96</v>
      </c>
      <c r="O4826" s="9">
        <v>5</v>
      </c>
      <c r="P4826" s="9">
        <v>15999</v>
      </c>
      <c r="Q4826" s="10">
        <v>20060.439999999999</v>
      </c>
      <c r="R4826" s="9">
        <v>20</v>
      </c>
      <c r="S4826" s="10">
        <v>80241.759999999995</v>
      </c>
      <c r="T4826" s="10">
        <v>20307.2</v>
      </c>
      <c r="U4826" s="7" t="s">
        <v>36</v>
      </c>
      <c r="V4826" s="7" t="s">
        <v>37</v>
      </c>
      <c r="W4826" s="9">
        <v>2</v>
      </c>
      <c r="X4826" s="7" t="s">
        <v>38</v>
      </c>
      <c r="Y4826" s="7" t="s">
        <v>17916</v>
      </c>
    </row>
    <row r="4827" spans="1:25" x14ac:dyDescent="0.35">
      <c r="A4827" t="s">
        <v>22565</v>
      </c>
      <c r="B4827" t="s">
        <v>22566</v>
      </c>
      <c r="C4827" s="7" t="s">
        <v>22567</v>
      </c>
      <c r="D4827" s="7" t="s">
        <v>28</v>
      </c>
      <c r="E4827" s="9">
        <v>42</v>
      </c>
      <c r="F4827" s="7" t="s">
        <v>92</v>
      </c>
      <c r="G4827" s="6">
        <v>45912</v>
      </c>
      <c r="H4827" s="6">
        <v>45688</v>
      </c>
      <c r="I4827" s="7" t="s">
        <v>55</v>
      </c>
      <c r="J4827" s="7" t="s">
        <v>56</v>
      </c>
      <c r="K4827" s="7" t="s">
        <v>65</v>
      </c>
      <c r="L4827" t="s">
        <v>22568</v>
      </c>
      <c r="M4827" s="7" t="s">
        <v>67</v>
      </c>
      <c r="N4827" s="7" t="s">
        <v>68</v>
      </c>
      <c r="O4827" s="9">
        <v>5</v>
      </c>
      <c r="P4827" s="9">
        <v>29193</v>
      </c>
      <c r="Q4827" s="10">
        <v>32744.68</v>
      </c>
      <c r="R4827" s="9">
        <v>5</v>
      </c>
      <c r="S4827" s="10">
        <v>155537.23000000001</v>
      </c>
      <c r="T4827" s="10">
        <v>17758.400000000001</v>
      </c>
      <c r="U4827" s="7" t="s">
        <v>36</v>
      </c>
      <c r="V4827" s="7" t="s">
        <v>154</v>
      </c>
      <c r="W4827" s="9">
        <v>5</v>
      </c>
      <c r="X4827" s="7" t="s">
        <v>58</v>
      </c>
      <c r="Y4827" s="7" t="s">
        <v>22569</v>
      </c>
    </row>
    <row r="4828" spans="1:25" x14ac:dyDescent="0.35">
      <c r="A4828" t="s">
        <v>22570</v>
      </c>
      <c r="B4828" t="s">
        <v>22571</v>
      </c>
      <c r="C4828" s="7" t="s">
        <v>22572</v>
      </c>
      <c r="D4828" s="7" t="s">
        <v>28</v>
      </c>
      <c r="E4828" s="9">
        <v>35</v>
      </c>
      <c r="F4828" s="7" t="s">
        <v>29</v>
      </c>
      <c r="G4828" s="6">
        <v>45632</v>
      </c>
      <c r="H4828" s="6">
        <v>45627</v>
      </c>
      <c r="I4828" s="7" t="s">
        <v>84</v>
      </c>
      <c r="J4828" s="7" t="s">
        <v>85</v>
      </c>
      <c r="K4828" s="7" t="s">
        <v>65</v>
      </c>
      <c r="L4828" t="s">
        <v>19896</v>
      </c>
      <c r="M4828" s="7" t="s">
        <v>67</v>
      </c>
      <c r="N4828" s="7" t="s">
        <v>68</v>
      </c>
      <c r="O4828" s="9">
        <v>5</v>
      </c>
      <c r="P4828" s="9">
        <v>11848</v>
      </c>
      <c r="Q4828" s="10">
        <v>17689.8</v>
      </c>
      <c r="R4828" s="9">
        <v>5</v>
      </c>
      <c r="S4828" s="10">
        <v>84026.55</v>
      </c>
      <c r="T4828" s="10">
        <v>29209</v>
      </c>
      <c r="U4828" s="7" t="s">
        <v>48</v>
      </c>
      <c r="V4828" s="7" t="s">
        <v>37</v>
      </c>
      <c r="W4828" s="9">
        <v>2</v>
      </c>
      <c r="X4828" s="7" t="s">
        <v>87</v>
      </c>
      <c r="Y4828" s="7" t="s">
        <v>22573</v>
      </c>
    </row>
    <row r="4829" spans="1:25" x14ac:dyDescent="0.35">
      <c r="A4829" t="s">
        <v>22574</v>
      </c>
      <c r="B4829" t="s">
        <v>22575</v>
      </c>
      <c r="C4829" s="7" t="s">
        <v>22576</v>
      </c>
      <c r="D4829" s="7" t="s">
        <v>54</v>
      </c>
      <c r="E4829" s="9">
        <v>24</v>
      </c>
      <c r="F4829" s="7" t="s">
        <v>29</v>
      </c>
      <c r="G4829" s="6">
        <v>46179</v>
      </c>
      <c r="H4829" s="6">
        <v>45707</v>
      </c>
      <c r="J4829" s="7" t="s">
        <v>31</v>
      </c>
      <c r="K4829" s="7" t="s">
        <v>32</v>
      </c>
      <c r="L4829" t="s">
        <v>7326</v>
      </c>
      <c r="M4829" s="7" t="s">
        <v>34</v>
      </c>
      <c r="N4829" s="7" t="s">
        <v>35</v>
      </c>
      <c r="O4829" s="9">
        <v>5</v>
      </c>
      <c r="P4829" s="9">
        <v>11990</v>
      </c>
      <c r="Q4829" s="10">
        <v>14862.64</v>
      </c>
      <c r="R4829" s="9">
        <v>20</v>
      </c>
      <c r="S4829" s="10">
        <v>59450.559999999998</v>
      </c>
      <c r="T4829" s="10">
        <v>14363.2</v>
      </c>
      <c r="U4829" s="7" t="s">
        <v>48</v>
      </c>
      <c r="V4829" s="7" t="s">
        <v>112</v>
      </c>
      <c r="W4829" s="9">
        <v>4</v>
      </c>
      <c r="X4829" s="7" t="s">
        <v>38</v>
      </c>
      <c r="Y4829" s="7" t="s">
        <v>22577</v>
      </c>
    </row>
    <row r="4830" spans="1:25" x14ac:dyDescent="0.35">
      <c r="A4830" t="s">
        <v>22578</v>
      </c>
      <c r="B4830" t="s">
        <v>22579</v>
      </c>
      <c r="C4830" s="7" t="s">
        <v>22580</v>
      </c>
      <c r="D4830" s="7" t="s">
        <v>28</v>
      </c>
      <c r="E4830" s="9">
        <v>38</v>
      </c>
      <c r="F4830" s="7" t="s">
        <v>29</v>
      </c>
      <c r="G4830" s="6">
        <v>46063</v>
      </c>
      <c r="H4830" s="6">
        <v>45916</v>
      </c>
      <c r="I4830" s="7" t="s">
        <v>63</v>
      </c>
      <c r="J4830" s="7" t="s">
        <v>64</v>
      </c>
      <c r="K4830" s="7" t="s">
        <v>65</v>
      </c>
      <c r="L4830" t="s">
        <v>13566</v>
      </c>
      <c r="M4830" s="7" t="s">
        <v>67</v>
      </c>
      <c r="N4830" s="7" t="s">
        <v>68</v>
      </c>
      <c r="O4830" s="9">
        <v>3</v>
      </c>
      <c r="P4830" s="9">
        <v>3179</v>
      </c>
      <c r="Q4830" s="10">
        <v>4334.13</v>
      </c>
      <c r="R4830" s="9">
        <v>0</v>
      </c>
      <c r="S4830" s="10">
        <v>13002.39</v>
      </c>
      <c r="T4830" s="10">
        <v>3465.39</v>
      </c>
      <c r="U4830" s="7" t="s">
        <v>126</v>
      </c>
      <c r="V4830" s="7" t="s">
        <v>37</v>
      </c>
      <c r="W4830" s="9">
        <v>2</v>
      </c>
      <c r="X4830" s="7" t="s">
        <v>70</v>
      </c>
      <c r="Y4830" s="7" t="s">
        <v>22581</v>
      </c>
    </row>
    <row r="4831" spans="1:25" x14ac:dyDescent="0.35">
      <c r="A4831" t="s">
        <v>22582</v>
      </c>
      <c r="B4831" t="s">
        <v>22583</v>
      </c>
      <c r="C4831" s="7" t="s">
        <v>22584</v>
      </c>
      <c r="D4831" s="7" t="s">
        <v>28</v>
      </c>
      <c r="E4831" s="9">
        <v>19</v>
      </c>
      <c r="F4831" s="7" t="s">
        <v>29</v>
      </c>
      <c r="G4831" s="6">
        <v>46014</v>
      </c>
      <c r="H4831" s="6">
        <v>46091</v>
      </c>
      <c r="I4831" s="7" t="s">
        <v>30</v>
      </c>
      <c r="J4831" s="7" t="s">
        <v>31</v>
      </c>
      <c r="K4831" s="7" t="s">
        <v>117</v>
      </c>
      <c r="L4831" t="s">
        <v>20755</v>
      </c>
      <c r="M4831" s="7" t="s">
        <v>119</v>
      </c>
      <c r="N4831" s="7" t="s">
        <v>120</v>
      </c>
      <c r="O4831" s="9">
        <v>3</v>
      </c>
      <c r="P4831" s="9">
        <v>19937</v>
      </c>
      <c r="Q4831" s="10">
        <v>24148.31</v>
      </c>
      <c r="R4831" s="9">
        <v>15</v>
      </c>
      <c r="S4831" s="10">
        <v>61578.19</v>
      </c>
      <c r="T4831" s="10">
        <v>12633.93</v>
      </c>
      <c r="U4831" s="7" t="s">
        <v>126</v>
      </c>
      <c r="V4831" s="7" t="s">
        <v>37</v>
      </c>
      <c r="W4831" s="9">
        <v>2</v>
      </c>
      <c r="X4831" s="7" t="s">
        <v>38</v>
      </c>
      <c r="Y4831" s="7" t="s">
        <v>22585</v>
      </c>
    </row>
    <row r="4832" spans="1:25" x14ac:dyDescent="0.35">
      <c r="A4832" t="s">
        <v>22586</v>
      </c>
      <c r="B4832" t="s">
        <v>22587</v>
      </c>
      <c r="C4832" s="7" t="s">
        <v>22588</v>
      </c>
      <c r="D4832" s="7" t="s">
        <v>28</v>
      </c>
      <c r="E4832" s="9">
        <v>28</v>
      </c>
      <c r="F4832" s="7" t="s">
        <v>29</v>
      </c>
      <c r="G4832" s="6">
        <v>45684</v>
      </c>
      <c r="H4832" s="6">
        <v>45926</v>
      </c>
      <c r="I4832" s="7" t="s">
        <v>84</v>
      </c>
      <c r="J4832" s="7" t="s">
        <v>85</v>
      </c>
      <c r="K4832" s="7" t="s">
        <v>117</v>
      </c>
      <c r="L4832" t="s">
        <v>22589</v>
      </c>
      <c r="M4832" s="7" t="s">
        <v>119</v>
      </c>
      <c r="N4832" s="7" t="s">
        <v>120</v>
      </c>
      <c r="O4832" s="9">
        <v>4</v>
      </c>
      <c r="P4832" s="9">
        <v>29667</v>
      </c>
      <c r="Q4832" s="10">
        <v>36147.68</v>
      </c>
      <c r="R4832" s="9">
        <v>5</v>
      </c>
      <c r="S4832" s="10">
        <v>137361.18</v>
      </c>
      <c r="T4832" s="10">
        <v>25922.720000000001</v>
      </c>
      <c r="U4832" s="7" t="s">
        <v>78</v>
      </c>
      <c r="V4832" s="7" t="s">
        <v>37</v>
      </c>
      <c r="W4832" s="9">
        <v>3</v>
      </c>
      <c r="X4832" s="7" t="s">
        <v>87</v>
      </c>
      <c r="Y4832" s="7" t="s">
        <v>22590</v>
      </c>
    </row>
    <row r="4833" spans="1:25" x14ac:dyDescent="0.35">
      <c r="A4833" t="s">
        <v>22591</v>
      </c>
      <c r="B4833" t="s">
        <v>22592</v>
      </c>
      <c r="C4833" s="7" t="s">
        <v>22593</v>
      </c>
      <c r="D4833" s="7" t="s">
        <v>54</v>
      </c>
      <c r="E4833" s="9">
        <v>42</v>
      </c>
      <c r="F4833" s="7" t="s">
        <v>92</v>
      </c>
      <c r="G4833" s="6">
        <v>45796</v>
      </c>
      <c r="H4833" s="6">
        <v>46061</v>
      </c>
      <c r="I4833" s="7" t="s">
        <v>84</v>
      </c>
      <c r="J4833" s="7" t="s">
        <v>85</v>
      </c>
      <c r="K4833" s="7" t="s">
        <v>65</v>
      </c>
      <c r="L4833" t="s">
        <v>22594</v>
      </c>
      <c r="M4833" s="7" t="s">
        <v>67</v>
      </c>
      <c r="N4833" s="7" t="s">
        <v>68</v>
      </c>
      <c r="O4833" s="9">
        <v>4</v>
      </c>
      <c r="P4833" s="9">
        <v>7583</v>
      </c>
      <c r="Q4833" s="10">
        <v>11072.26</v>
      </c>
      <c r="R4833" s="9">
        <v>20</v>
      </c>
      <c r="S4833" s="10">
        <v>35431.230000000003</v>
      </c>
      <c r="T4833" s="10">
        <v>13957.04</v>
      </c>
      <c r="U4833" s="7" t="s">
        <v>48</v>
      </c>
      <c r="V4833" s="7" t="s">
        <v>112</v>
      </c>
      <c r="W4833" s="9">
        <v>5</v>
      </c>
      <c r="X4833" s="7" t="s">
        <v>87</v>
      </c>
      <c r="Y4833" s="7" t="s">
        <v>21381</v>
      </c>
    </row>
    <row r="4834" spans="1:25" x14ac:dyDescent="0.35">
      <c r="A4834" t="s">
        <v>22595</v>
      </c>
      <c r="B4834" t="s">
        <v>22596</v>
      </c>
      <c r="C4834" s="7" t="s">
        <v>22597</v>
      </c>
      <c r="D4834" s="7" t="s">
        <v>28</v>
      </c>
      <c r="E4834" s="9">
        <v>19</v>
      </c>
      <c r="F4834" s="7" t="s">
        <v>29</v>
      </c>
      <c r="G4834" s="6">
        <v>45509</v>
      </c>
      <c r="H4834" s="6">
        <v>45906</v>
      </c>
      <c r="I4834" s="7" t="s">
        <v>84</v>
      </c>
      <c r="J4834" s="7" t="s">
        <v>85</v>
      </c>
      <c r="K4834" s="7" t="s">
        <v>44</v>
      </c>
      <c r="L4834" t="s">
        <v>22598</v>
      </c>
      <c r="M4834" s="7" t="s">
        <v>46</v>
      </c>
      <c r="N4834" s="7" t="s">
        <v>47</v>
      </c>
      <c r="O4834" s="9">
        <v>4</v>
      </c>
      <c r="P4834" s="9">
        <v>6619</v>
      </c>
      <c r="Q4834" s="10">
        <v>9689.8700000000008</v>
      </c>
      <c r="R4834" s="9">
        <v>5</v>
      </c>
      <c r="S4834" s="10">
        <v>36821.51</v>
      </c>
      <c r="T4834" s="10">
        <v>12283.48</v>
      </c>
      <c r="U4834" s="7" t="s">
        <v>78</v>
      </c>
      <c r="V4834" s="7" t="s">
        <v>37</v>
      </c>
      <c r="W4834" s="9">
        <v>5</v>
      </c>
      <c r="X4834" s="7" t="s">
        <v>87</v>
      </c>
      <c r="Y4834" s="7" t="s">
        <v>22599</v>
      </c>
    </row>
    <row r="4835" spans="1:25" x14ac:dyDescent="0.35">
      <c r="A4835" t="s">
        <v>22600</v>
      </c>
      <c r="B4835" t="s">
        <v>22601</v>
      </c>
      <c r="C4835" s="7" t="s">
        <v>22602</v>
      </c>
      <c r="D4835" s="7" t="s">
        <v>28</v>
      </c>
      <c r="E4835" s="9">
        <v>34</v>
      </c>
      <c r="F4835" s="7" t="s">
        <v>29</v>
      </c>
      <c r="G4835" s="6">
        <v>46120</v>
      </c>
      <c r="H4835" s="6">
        <v>46027</v>
      </c>
      <c r="I4835" s="7" t="s">
        <v>63</v>
      </c>
      <c r="J4835" s="7" t="s">
        <v>64</v>
      </c>
      <c r="K4835" s="7" t="s">
        <v>93</v>
      </c>
      <c r="L4835" t="s">
        <v>11169</v>
      </c>
      <c r="M4835" s="7" t="s">
        <v>132</v>
      </c>
      <c r="N4835" s="7" t="s">
        <v>133</v>
      </c>
      <c r="O4835" s="9">
        <v>1</v>
      </c>
      <c r="P4835" s="9">
        <v>16798</v>
      </c>
      <c r="Q4835" s="10">
        <v>19218.88</v>
      </c>
      <c r="R4835" s="9">
        <v>20</v>
      </c>
      <c r="S4835" s="10">
        <v>15375.1</v>
      </c>
      <c r="T4835" s="10">
        <v>2420.88</v>
      </c>
      <c r="U4835" s="7" t="s">
        <v>48</v>
      </c>
      <c r="V4835" s="7" t="s">
        <v>154</v>
      </c>
      <c r="W4835" s="9">
        <v>5</v>
      </c>
      <c r="X4835" s="7" t="s">
        <v>70</v>
      </c>
      <c r="Y4835" s="7" t="s">
        <v>22603</v>
      </c>
    </row>
    <row r="4836" spans="1:25" x14ac:dyDescent="0.35">
      <c r="A4836" t="s">
        <v>22604</v>
      </c>
      <c r="B4836" t="s">
        <v>22605</v>
      </c>
      <c r="C4836" s="7" t="s">
        <v>22606</v>
      </c>
      <c r="D4836" s="7" t="s">
        <v>54</v>
      </c>
      <c r="E4836" s="9">
        <v>27</v>
      </c>
      <c r="F4836" s="7" t="s">
        <v>92</v>
      </c>
      <c r="G4836" s="6">
        <v>46069</v>
      </c>
      <c r="H4836" s="6">
        <v>45613</v>
      </c>
      <c r="I4836" s="7" t="s">
        <v>55</v>
      </c>
      <c r="J4836" s="7" t="s">
        <v>56</v>
      </c>
      <c r="K4836" s="7" t="s">
        <v>93</v>
      </c>
      <c r="L4836" t="s">
        <v>22607</v>
      </c>
      <c r="M4836" s="7" t="s">
        <v>95</v>
      </c>
      <c r="N4836" s="7" t="s">
        <v>96</v>
      </c>
      <c r="O4836" s="9">
        <v>1</v>
      </c>
      <c r="P4836" s="9">
        <v>4079</v>
      </c>
      <c r="Q4836" s="10">
        <v>4717.6499999999996</v>
      </c>
      <c r="R4836" s="9">
        <v>15</v>
      </c>
      <c r="S4836" s="10">
        <v>4010</v>
      </c>
      <c r="T4836" s="10">
        <v>638.65</v>
      </c>
      <c r="U4836" s="7" t="s">
        <v>48</v>
      </c>
      <c r="V4836" s="7" t="s">
        <v>37</v>
      </c>
      <c r="W4836" s="9">
        <v>2</v>
      </c>
      <c r="X4836" s="7" t="s">
        <v>58</v>
      </c>
      <c r="Y4836" s="7" t="s">
        <v>22608</v>
      </c>
    </row>
    <row r="4837" spans="1:25" x14ac:dyDescent="0.35">
      <c r="A4837" t="s">
        <v>22609</v>
      </c>
      <c r="B4837" t="s">
        <v>22610</v>
      </c>
      <c r="C4837" s="7" t="s">
        <v>22611</v>
      </c>
      <c r="D4837" s="7" t="s">
        <v>54</v>
      </c>
      <c r="E4837" s="9">
        <v>35</v>
      </c>
      <c r="F4837" s="7" t="s">
        <v>29</v>
      </c>
      <c r="G4837" s="6">
        <v>46016</v>
      </c>
      <c r="H4837" s="6">
        <v>46127</v>
      </c>
      <c r="I4837" s="7" t="s">
        <v>75</v>
      </c>
      <c r="J4837" s="7" t="s">
        <v>76</v>
      </c>
      <c r="K4837" s="7" t="s">
        <v>32</v>
      </c>
      <c r="L4837" t="s">
        <v>22612</v>
      </c>
      <c r="M4837" s="7" t="s">
        <v>34</v>
      </c>
      <c r="N4837" s="7" t="s">
        <v>35</v>
      </c>
      <c r="O4837" s="9">
        <v>5</v>
      </c>
      <c r="P4837" s="9">
        <v>1702</v>
      </c>
      <c r="Q4837" s="10">
        <v>2240.3000000000002</v>
      </c>
      <c r="R4837" s="9">
        <v>5</v>
      </c>
      <c r="S4837" s="10">
        <v>10641.42</v>
      </c>
      <c r="T4837" s="10">
        <v>2691.5</v>
      </c>
      <c r="U4837" s="7" t="s">
        <v>36</v>
      </c>
      <c r="V4837" s="7" t="s">
        <v>154</v>
      </c>
      <c r="W4837" s="9">
        <v>1</v>
      </c>
      <c r="X4837" s="7" t="s">
        <v>79</v>
      </c>
      <c r="Y4837" s="7" t="s">
        <v>19182</v>
      </c>
    </row>
    <row r="4838" spans="1:25" x14ac:dyDescent="0.35">
      <c r="A4838" t="s">
        <v>22613</v>
      </c>
      <c r="B4838" t="s">
        <v>22614</v>
      </c>
      <c r="C4838" s="7" t="s">
        <v>22615</v>
      </c>
      <c r="D4838" s="7" t="s">
        <v>28</v>
      </c>
      <c r="E4838" s="9">
        <v>27</v>
      </c>
      <c r="F4838" s="7" t="s">
        <v>92</v>
      </c>
      <c r="G4838" s="6">
        <v>45905</v>
      </c>
      <c r="H4838" s="6">
        <v>46048</v>
      </c>
      <c r="I4838" s="7" t="s">
        <v>63</v>
      </c>
      <c r="J4838" s="7" t="s">
        <v>64</v>
      </c>
      <c r="K4838" s="7" t="s">
        <v>117</v>
      </c>
      <c r="L4838" t="s">
        <v>13761</v>
      </c>
      <c r="M4838" s="7" t="s">
        <v>119</v>
      </c>
      <c r="N4838" s="7" t="s">
        <v>120</v>
      </c>
      <c r="O4838" s="9">
        <v>4</v>
      </c>
      <c r="P4838" s="9">
        <v>29394</v>
      </c>
      <c r="Q4838" s="10">
        <v>41067.360000000001</v>
      </c>
      <c r="R4838" s="9">
        <v>20</v>
      </c>
      <c r="S4838" s="10">
        <v>131415.54999999999</v>
      </c>
      <c r="T4838" s="10">
        <v>46693.440000000002</v>
      </c>
      <c r="U4838" s="7" t="s">
        <v>36</v>
      </c>
      <c r="V4838" s="7" t="s">
        <v>112</v>
      </c>
      <c r="W4838" s="9">
        <v>3</v>
      </c>
      <c r="X4838" s="7" t="s">
        <v>70</v>
      </c>
      <c r="Y4838" s="7" t="s">
        <v>22616</v>
      </c>
    </row>
    <row r="4839" spans="1:25" x14ac:dyDescent="0.35">
      <c r="A4839" t="s">
        <v>22617</v>
      </c>
      <c r="B4839" t="s">
        <v>22618</v>
      </c>
      <c r="C4839" s="7" t="s">
        <v>22619</v>
      </c>
      <c r="D4839" s="7" t="s">
        <v>28</v>
      </c>
      <c r="E4839" s="9">
        <v>41</v>
      </c>
      <c r="F4839" s="7" t="s">
        <v>29</v>
      </c>
      <c r="G4839" s="6">
        <v>45921</v>
      </c>
      <c r="H4839" s="6">
        <v>45510</v>
      </c>
      <c r="I4839" s="7" t="s">
        <v>55</v>
      </c>
      <c r="J4839" s="7" t="s">
        <v>56</v>
      </c>
      <c r="K4839" s="7" t="s">
        <v>32</v>
      </c>
      <c r="L4839" t="s">
        <v>11747</v>
      </c>
      <c r="M4839" s="7" t="s">
        <v>34</v>
      </c>
      <c r="N4839" s="7" t="s">
        <v>35</v>
      </c>
      <c r="O4839" s="9">
        <v>5</v>
      </c>
      <c r="P4839" s="9">
        <v>14585</v>
      </c>
      <c r="Q4839" s="10">
        <v>20005.95</v>
      </c>
      <c r="R4839" s="9">
        <v>15</v>
      </c>
      <c r="S4839" s="10">
        <v>85025.29</v>
      </c>
      <c r="T4839" s="10">
        <v>27104.75</v>
      </c>
      <c r="U4839" s="7" t="s">
        <v>78</v>
      </c>
      <c r="V4839" s="7" t="s">
        <v>37</v>
      </c>
      <c r="W4839" s="9">
        <v>1</v>
      </c>
      <c r="X4839" s="7" t="s">
        <v>58</v>
      </c>
      <c r="Y4839" s="7" t="s">
        <v>22620</v>
      </c>
    </row>
    <row r="4840" spans="1:25" x14ac:dyDescent="0.35">
      <c r="A4840" t="s">
        <v>22621</v>
      </c>
      <c r="B4840" t="s">
        <v>22622</v>
      </c>
      <c r="C4840" s="7" t="s">
        <v>22623</v>
      </c>
      <c r="D4840" s="7" t="s">
        <v>54</v>
      </c>
      <c r="E4840" s="9">
        <v>57</v>
      </c>
      <c r="F4840" s="7" t="s">
        <v>29</v>
      </c>
      <c r="G4840" s="6">
        <v>45652</v>
      </c>
      <c r="H4840" s="6">
        <v>45946</v>
      </c>
      <c r="I4840" s="7" t="s">
        <v>63</v>
      </c>
      <c r="J4840" s="7" t="s">
        <v>64</v>
      </c>
      <c r="K4840" s="7" t="s">
        <v>44</v>
      </c>
      <c r="L4840" t="s">
        <v>3284</v>
      </c>
      <c r="M4840" s="7" t="s">
        <v>46</v>
      </c>
      <c r="N4840" s="7" t="s">
        <v>47</v>
      </c>
      <c r="O4840" s="9">
        <v>5</v>
      </c>
      <c r="P4840" s="9">
        <v>5474</v>
      </c>
      <c r="Q4840" s="10">
        <v>6483.52</v>
      </c>
      <c r="R4840" s="9">
        <v>15</v>
      </c>
      <c r="S4840" s="10">
        <v>27554.959999999999</v>
      </c>
      <c r="T4840" s="10">
        <v>5047.6000000000004</v>
      </c>
      <c r="U4840" s="7" t="s">
        <v>78</v>
      </c>
      <c r="V4840" s="7" t="s">
        <v>154</v>
      </c>
      <c r="W4840" s="9">
        <v>2</v>
      </c>
      <c r="X4840" s="7" t="s">
        <v>70</v>
      </c>
      <c r="Y4840" s="7" t="s">
        <v>22624</v>
      </c>
    </row>
    <row r="4841" spans="1:25" x14ac:dyDescent="0.35">
      <c r="A4841" t="s">
        <v>22625</v>
      </c>
      <c r="B4841" t="s">
        <v>22626</v>
      </c>
      <c r="C4841" s="7" t="s">
        <v>22627</v>
      </c>
      <c r="D4841" s="7" t="s">
        <v>28</v>
      </c>
      <c r="E4841" s="9">
        <v>22</v>
      </c>
      <c r="F4841" s="7" t="s">
        <v>92</v>
      </c>
      <c r="G4841" s="6">
        <v>45708</v>
      </c>
      <c r="H4841" s="6">
        <v>45857</v>
      </c>
      <c r="I4841" s="7" t="s">
        <v>30</v>
      </c>
      <c r="J4841" s="7" t="s">
        <v>43</v>
      </c>
      <c r="K4841" s="7" t="s">
        <v>93</v>
      </c>
      <c r="L4841" t="s">
        <v>22628</v>
      </c>
      <c r="M4841" s="7" t="s">
        <v>132</v>
      </c>
      <c r="N4841" s="7" t="s">
        <v>133</v>
      </c>
      <c r="O4841" s="9">
        <v>1</v>
      </c>
      <c r="P4841" s="9">
        <v>22264</v>
      </c>
      <c r="Q4841" s="10">
        <v>28764.959999999999</v>
      </c>
      <c r="R4841" s="9">
        <v>15</v>
      </c>
      <c r="S4841" s="10">
        <v>24450.22</v>
      </c>
      <c r="T4841" s="10">
        <v>6500.96</v>
      </c>
      <c r="U4841" s="7" t="s">
        <v>78</v>
      </c>
      <c r="V4841" s="7" t="s">
        <v>112</v>
      </c>
      <c r="W4841" s="9">
        <v>4</v>
      </c>
      <c r="X4841" s="7" t="s">
        <v>49</v>
      </c>
      <c r="Y4841" s="7" t="s">
        <v>22629</v>
      </c>
    </row>
    <row r="4842" spans="1:25" x14ac:dyDescent="0.35">
      <c r="A4842" t="s">
        <v>22630</v>
      </c>
      <c r="B4842" t="s">
        <v>22631</v>
      </c>
      <c r="C4842" s="7" t="s">
        <v>22632</v>
      </c>
      <c r="D4842" s="7" t="s">
        <v>54</v>
      </c>
      <c r="E4842" s="9">
        <v>58</v>
      </c>
      <c r="F4842" s="7" t="s">
        <v>92</v>
      </c>
      <c r="G4842" s="6">
        <v>45831</v>
      </c>
      <c r="H4842" s="6">
        <v>45895</v>
      </c>
      <c r="I4842" s="7" t="s">
        <v>84</v>
      </c>
      <c r="J4842" s="7" t="s">
        <v>85</v>
      </c>
      <c r="K4842" s="7" t="s">
        <v>93</v>
      </c>
      <c r="L4842" t="s">
        <v>22633</v>
      </c>
      <c r="M4842" s="7" t="s">
        <v>95</v>
      </c>
      <c r="N4842" s="7" t="s">
        <v>96</v>
      </c>
      <c r="O4842" s="9">
        <v>4</v>
      </c>
      <c r="P4842" s="9">
        <v>13916</v>
      </c>
      <c r="Q4842" s="10">
        <v>18645.759999999998</v>
      </c>
      <c r="R4842" s="9">
        <v>5</v>
      </c>
      <c r="S4842" s="10">
        <v>70853.89</v>
      </c>
      <c r="T4842" s="10">
        <v>18919.04</v>
      </c>
      <c r="U4842" s="7" t="s">
        <v>126</v>
      </c>
      <c r="V4842" s="7" t="s">
        <v>154</v>
      </c>
      <c r="W4842" s="9">
        <v>1</v>
      </c>
      <c r="X4842" s="7" t="s">
        <v>87</v>
      </c>
      <c r="Y4842" s="7" t="s">
        <v>22634</v>
      </c>
    </row>
    <row r="4843" spans="1:25" x14ac:dyDescent="0.35">
      <c r="A4843" t="s">
        <v>22635</v>
      </c>
      <c r="B4843" t="s">
        <v>22636</v>
      </c>
      <c r="C4843" s="7" t="s">
        <v>22637</v>
      </c>
      <c r="D4843" s="7" t="s">
        <v>54</v>
      </c>
      <c r="E4843" s="9">
        <v>50</v>
      </c>
      <c r="F4843" s="7" t="s">
        <v>29</v>
      </c>
      <c r="G4843" s="6">
        <v>45734</v>
      </c>
      <c r="H4843" s="6">
        <v>45926</v>
      </c>
      <c r="I4843" s="7" t="s">
        <v>304</v>
      </c>
      <c r="J4843" s="7" t="s">
        <v>64</v>
      </c>
      <c r="K4843" s="7" t="s">
        <v>93</v>
      </c>
      <c r="L4843" t="s">
        <v>22638</v>
      </c>
      <c r="M4843" s="7" t="s">
        <v>132</v>
      </c>
      <c r="N4843" s="7" t="s">
        <v>133</v>
      </c>
      <c r="O4843" s="9">
        <v>5</v>
      </c>
      <c r="P4843" s="9">
        <v>22153</v>
      </c>
      <c r="Q4843" s="10">
        <v>26601.72</v>
      </c>
      <c r="R4843" s="9">
        <v>0</v>
      </c>
      <c r="S4843" s="10">
        <v>133008.6</v>
      </c>
      <c r="T4843" s="10">
        <v>22243.599999999999</v>
      </c>
      <c r="U4843" s="7" t="s">
        <v>78</v>
      </c>
      <c r="V4843" s="7" t="s">
        <v>69</v>
      </c>
      <c r="W4843" s="9">
        <v>2</v>
      </c>
      <c r="X4843" s="7" t="s">
        <v>70</v>
      </c>
      <c r="Y4843" s="7" t="s">
        <v>22639</v>
      </c>
    </row>
    <row r="4844" spans="1:25" x14ac:dyDescent="0.35">
      <c r="A4844" t="s">
        <v>22640</v>
      </c>
      <c r="B4844" t="s">
        <v>22641</v>
      </c>
      <c r="C4844" s="7" t="s">
        <v>22642</v>
      </c>
      <c r="D4844" s="7" t="s">
        <v>28</v>
      </c>
      <c r="E4844" s="9">
        <v>45</v>
      </c>
      <c r="F4844" s="7" t="s">
        <v>29</v>
      </c>
      <c r="G4844" s="6">
        <v>45768</v>
      </c>
      <c r="H4844" s="6">
        <v>45767</v>
      </c>
      <c r="I4844" s="7" t="s">
        <v>63</v>
      </c>
      <c r="J4844" s="7" t="s">
        <v>64</v>
      </c>
      <c r="K4844" s="7" t="s">
        <v>32</v>
      </c>
      <c r="L4844" t="s">
        <v>22643</v>
      </c>
      <c r="M4844" s="7" t="s">
        <v>34</v>
      </c>
      <c r="N4844" s="7" t="s">
        <v>35</v>
      </c>
      <c r="O4844" s="9">
        <v>3</v>
      </c>
      <c r="P4844" s="9">
        <v>20710</v>
      </c>
      <c r="Q4844" s="10">
        <v>22962.84</v>
      </c>
      <c r="R4844" s="9">
        <v>20</v>
      </c>
      <c r="S4844" s="10">
        <v>55110.82</v>
      </c>
      <c r="T4844" s="10">
        <v>6758.52</v>
      </c>
      <c r="U4844" s="7" t="s">
        <v>78</v>
      </c>
      <c r="V4844" s="7" t="s">
        <v>154</v>
      </c>
      <c r="W4844" s="9">
        <v>2</v>
      </c>
      <c r="X4844" s="7" t="s">
        <v>70</v>
      </c>
      <c r="Y4844" s="7" t="s">
        <v>22644</v>
      </c>
    </row>
    <row r="4845" spans="1:25" x14ac:dyDescent="0.35">
      <c r="A4845" t="s">
        <v>22645</v>
      </c>
      <c r="B4845" t="s">
        <v>22646</v>
      </c>
      <c r="C4845" s="7" t="s">
        <v>22647</v>
      </c>
      <c r="D4845" s="7" t="s">
        <v>28</v>
      </c>
      <c r="E4845" s="9">
        <v>60</v>
      </c>
      <c r="F4845" s="7" t="s">
        <v>29</v>
      </c>
      <c r="G4845" s="6">
        <v>46009</v>
      </c>
      <c r="H4845" s="6">
        <v>45512</v>
      </c>
      <c r="I4845" s="7" t="s">
        <v>30</v>
      </c>
      <c r="J4845" s="7" t="s">
        <v>31</v>
      </c>
      <c r="K4845" s="7" t="s">
        <v>44</v>
      </c>
      <c r="L4845" t="s">
        <v>22648</v>
      </c>
      <c r="M4845" s="7" t="s">
        <v>46</v>
      </c>
      <c r="N4845" s="7" t="s">
        <v>47</v>
      </c>
      <c r="O4845" s="9">
        <v>2</v>
      </c>
      <c r="P4845" s="9">
        <v>11225</v>
      </c>
      <c r="Q4845" s="10">
        <v>14171.64</v>
      </c>
      <c r="R4845" s="9">
        <v>0</v>
      </c>
      <c r="S4845" s="10">
        <v>28343.279999999999</v>
      </c>
      <c r="T4845" s="10">
        <v>5893.28</v>
      </c>
      <c r="U4845" s="7" t="s">
        <v>48</v>
      </c>
      <c r="V4845" s="7" t="s">
        <v>37</v>
      </c>
      <c r="W4845" s="9">
        <v>3</v>
      </c>
      <c r="X4845" s="7" t="s">
        <v>38</v>
      </c>
      <c r="Y4845" s="7" t="s">
        <v>22649</v>
      </c>
    </row>
    <row r="4846" spans="1:25" x14ac:dyDescent="0.35">
      <c r="A4846" t="s">
        <v>22650</v>
      </c>
      <c r="B4846" t="s">
        <v>22651</v>
      </c>
      <c r="C4846" s="7" t="s">
        <v>22652</v>
      </c>
      <c r="D4846" s="7" t="s">
        <v>54</v>
      </c>
      <c r="E4846" s="9">
        <v>35</v>
      </c>
      <c r="F4846" s="7" t="s">
        <v>29</v>
      </c>
      <c r="G4846" s="6">
        <v>45772</v>
      </c>
      <c r="H4846" s="6">
        <v>45641</v>
      </c>
      <c r="I4846" s="7" t="s">
        <v>75</v>
      </c>
      <c r="J4846" s="7" t="s">
        <v>76</v>
      </c>
      <c r="K4846" s="7" t="s">
        <v>32</v>
      </c>
      <c r="L4846" t="s">
        <v>22653</v>
      </c>
      <c r="M4846" s="7" t="s">
        <v>34</v>
      </c>
      <c r="N4846" s="7" t="s">
        <v>35</v>
      </c>
      <c r="O4846" s="9">
        <v>3</v>
      </c>
      <c r="P4846" s="9">
        <v>20393</v>
      </c>
      <c r="Q4846" s="10">
        <v>30326.51</v>
      </c>
      <c r="R4846" s="9">
        <v>0</v>
      </c>
      <c r="S4846" s="10">
        <v>90979.53</v>
      </c>
      <c r="T4846" s="10">
        <v>29800.53</v>
      </c>
      <c r="U4846" s="7" t="s">
        <v>78</v>
      </c>
      <c r="V4846" s="7" t="s">
        <v>154</v>
      </c>
      <c r="W4846" s="9">
        <v>5</v>
      </c>
      <c r="X4846" s="7" t="s">
        <v>79</v>
      </c>
      <c r="Y4846" s="7" t="s">
        <v>22654</v>
      </c>
    </row>
    <row r="4847" spans="1:25" x14ac:dyDescent="0.35">
      <c r="A4847" t="s">
        <v>22655</v>
      </c>
      <c r="B4847" t="s">
        <v>22656</v>
      </c>
      <c r="C4847" s="7" t="s">
        <v>22657</v>
      </c>
      <c r="D4847" s="7" t="s">
        <v>54</v>
      </c>
      <c r="E4847" s="9">
        <v>51</v>
      </c>
      <c r="F4847" s="7" t="s">
        <v>29</v>
      </c>
      <c r="G4847" s="6">
        <v>45697</v>
      </c>
      <c r="H4847" s="6">
        <v>46041</v>
      </c>
      <c r="I4847" s="7" t="s">
        <v>84</v>
      </c>
      <c r="J4847" s="7" t="s">
        <v>85</v>
      </c>
      <c r="K4847" s="7" t="s">
        <v>117</v>
      </c>
      <c r="L4847" t="s">
        <v>14986</v>
      </c>
      <c r="M4847" s="7" t="s">
        <v>119</v>
      </c>
      <c r="N4847" s="7" t="s">
        <v>120</v>
      </c>
      <c r="O4847" s="9">
        <v>1</v>
      </c>
      <c r="P4847" s="9">
        <v>12200</v>
      </c>
      <c r="Q4847" s="10">
        <v>15475</v>
      </c>
      <c r="R4847" s="9">
        <v>0</v>
      </c>
      <c r="S4847" s="10">
        <v>15475</v>
      </c>
      <c r="T4847" s="10">
        <v>3275</v>
      </c>
      <c r="U4847" s="7" t="s">
        <v>48</v>
      </c>
      <c r="V4847" s="7" t="s">
        <v>112</v>
      </c>
      <c r="X4847" s="7" t="s">
        <v>87</v>
      </c>
      <c r="Y4847" s="7" t="s">
        <v>22658</v>
      </c>
    </row>
    <row r="4848" spans="1:25" x14ac:dyDescent="0.35">
      <c r="A4848" t="s">
        <v>22659</v>
      </c>
      <c r="B4848" t="s">
        <v>22660</v>
      </c>
      <c r="C4848" s="7" t="s">
        <v>22661</v>
      </c>
      <c r="D4848" s="7" t="s">
        <v>28</v>
      </c>
      <c r="E4848" s="9">
        <v>39</v>
      </c>
      <c r="F4848" s="7" t="s">
        <v>29</v>
      </c>
      <c r="G4848" s="6">
        <v>45580</v>
      </c>
      <c r="H4848" s="6">
        <v>45642</v>
      </c>
      <c r="I4848" s="7" t="s">
        <v>63</v>
      </c>
      <c r="J4848" s="7" t="s">
        <v>64</v>
      </c>
      <c r="K4848" s="7" t="s">
        <v>93</v>
      </c>
      <c r="L4848" t="s">
        <v>22662</v>
      </c>
      <c r="M4848" s="7" t="s">
        <v>132</v>
      </c>
      <c r="N4848" s="7" t="s">
        <v>133</v>
      </c>
      <c r="O4848" s="9">
        <v>2</v>
      </c>
      <c r="P4848" s="9">
        <v>29917</v>
      </c>
      <c r="Q4848" s="10">
        <v>41438.050000000003</v>
      </c>
      <c r="R4848" s="9">
        <v>15</v>
      </c>
      <c r="S4848" s="10">
        <v>70444.679999999993</v>
      </c>
      <c r="T4848" s="10">
        <v>23042.1</v>
      </c>
      <c r="U4848" s="7" t="s">
        <v>48</v>
      </c>
      <c r="V4848" s="7" t="s">
        <v>69</v>
      </c>
      <c r="W4848" s="9">
        <v>4</v>
      </c>
      <c r="X4848" s="7" t="s">
        <v>70</v>
      </c>
      <c r="Y4848" s="7" t="s">
        <v>22663</v>
      </c>
    </row>
    <row r="4849" spans="1:25" x14ac:dyDescent="0.35">
      <c r="A4849" t="s">
        <v>22664</v>
      </c>
      <c r="B4849" t="s">
        <v>22665</v>
      </c>
      <c r="C4849" s="7" t="s">
        <v>5390</v>
      </c>
      <c r="D4849" s="7" t="s">
        <v>28</v>
      </c>
      <c r="E4849" s="9">
        <v>55</v>
      </c>
      <c r="F4849" s="7" t="s">
        <v>29</v>
      </c>
      <c r="G4849" s="6">
        <v>46090</v>
      </c>
      <c r="H4849" s="6">
        <v>45573</v>
      </c>
      <c r="I4849" s="7" t="s">
        <v>84</v>
      </c>
      <c r="J4849" s="7" t="s">
        <v>85</v>
      </c>
      <c r="K4849" s="7" t="s">
        <v>93</v>
      </c>
      <c r="L4849" t="s">
        <v>20935</v>
      </c>
      <c r="M4849" s="7" t="s">
        <v>95</v>
      </c>
      <c r="N4849" s="7" t="s">
        <v>96</v>
      </c>
      <c r="O4849" s="9">
        <v>4</v>
      </c>
      <c r="P4849" s="9">
        <v>24833</v>
      </c>
      <c r="Q4849" s="10">
        <v>34462.959999999999</v>
      </c>
      <c r="R4849" s="9">
        <v>20</v>
      </c>
      <c r="S4849" s="10">
        <v>110281.47</v>
      </c>
      <c r="T4849" s="10">
        <v>38519.839999999997</v>
      </c>
      <c r="U4849" s="7" t="s">
        <v>78</v>
      </c>
      <c r="V4849" s="7" t="s">
        <v>69</v>
      </c>
      <c r="W4849" s="9">
        <v>3</v>
      </c>
      <c r="X4849" s="7" t="s">
        <v>87</v>
      </c>
      <c r="Y4849" s="7" t="s">
        <v>2353</v>
      </c>
    </row>
    <row r="4850" spans="1:25" x14ac:dyDescent="0.35">
      <c r="A4850" t="s">
        <v>22666</v>
      </c>
      <c r="B4850" t="s">
        <v>22667</v>
      </c>
      <c r="C4850" s="7" t="s">
        <v>22668</v>
      </c>
      <c r="D4850" s="7" t="s">
        <v>54</v>
      </c>
      <c r="E4850" s="9">
        <v>43</v>
      </c>
      <c r="F4850" s="7" t="s">
        <v>92</v>
      </c>
      <c r="G4850" s="6">
        <v>46030</v>
      </c>
      <c r="H4850" s="6">
        <v>45784</v>
      </c>
      <c r="I4850" s="7" t="s">
        <v>63</v>
      </c>
      <c r="J4850" s="7" t="s">
        <v>64</v>
      </c>
      <c r="K4850" s="7" t="s">
        <v>65</v>
      </c>
      <c r="L4850" t="s">
        <v>10770</v>
      </c>
      <c r="M4850" s="7" t="s">
        <v>67</v>
      </c>
      <c r="N4850" s="7" t="s">
        <v>68</v>
      </c>
      <c r="O4850" s="9">
        <v>5</v>
      </c>
      <c r="P4850" s="9">
        <v>1336</v>
      </c>
      <c r="Q4850" s="10">
        <v>1760.49</v>
      </c>
      <c r="R4850" s="9">
        <v>5</v>
      </c>
      <c r="S4850" s="10">
        <v>8362.33</v>
      </c>
      <c r="T4850" s="10">
        <v>2122.4499999999998</v>
      </c>
      <c r="U4850" s="7" t="s">
        <v>36</v>
      </c>
      <c r="V4850" s="7" t="s">
        <v>154</v>
      </c>
      <c r="W4850" s="9">
        <v>5</v>
      </c>
      <c r="X4850" s="7" t="s">
        <v>70</v>
      </c>
      <c r="Y4850" s="7" t="s">
        <v>22669</v>
      </c>
    </row>
    <row r="4851" spans="1:25" x14ac:dyDescent="0.35">
      <c r="A4851" t="s">
        <v>22670</v>
      </c>
      <c r="B4851" t="s">
        <v>22671</v>
      </c>
      <c r="C4851" s="7" t="s">
        <v>22672</v>
      </c>
      <c r="D4851" s="7" t="s">
        <v>54</v>
      </c>
      <c r="E4851" s="9">
        <v>29</v>
      </c>
      <c r="F4851" s="7" t="s">
        <v>92</v>
      </c>
      <c r="G4851" s="6">
        <v>45685</v>
      </c>
      <c r="H4851" s="6">
        <v>45984</v>
      </c>
      <c r="I4851" s="7" t="s">
        <v>30</v>
      </c>
      <c r="J4851" s="7" t="s">
        <v>43</v>
      </c>
      <c r="K4851" s="7" t="s">
        <v>65</v>
      </c>
      <c r="L4851" t="s">
        <v>22673</v>
      </c>
      <c r="M4851" s="7" t="s">
        <v>67</v>
      </c>
      <c r="N4851" s="7" t="s">
        <v>68</v>
      </c>
      <c r="O4851" s="9">
        <v>3</v>
      </c>
      <c r="P4851" s="9">
        <v>22037</v>
      </c>
      <c r="Q4851" s="10">
        <v>26695.07</v>
      </c>
      <c r="R4851" s="9">
        <v>5</v>
      </c>
      <c r="S4851" s="10">
        <v>76080.95</v>
      </c>
      <c r="T4851" s="10">
        <v>13974.21</v>
      </c>
      <c r="U4851" s="7" t="s">
        <v>36</v>
      </c>
      <c r="V4851" s="7" t="s">
        <v>154</v>
      </c>
      <c r="W4851" s="9">
        <v>1</v>
      </c>
      <c r="X4851" s="7" t="s">
        <v>49</v>
      </c>
      <c r="Y4851" s="7" t="s">
        <v>22674</v>
      </c>
    </row>
    <row r="4852" spans="1:25" x14ac:dyDescent="0.35">
      <c r="A4852" t="s">
        <v>22675</v>
      </c>
      <c r="B4852" t="s">
        <v>22676</v>
      </c>
      <c r="C4852" s="7" t="s">
        <v>22677</v>
      </c>
      <c r="D4852" s="7" t="s">
        <v>28</v>
      </c>
      <c r="E4852" s="9">
        <v>58</v>
      </c>
      <c r="F4852" s="7" t="s">
        <v>29</v>
      </c>
      <c r="G4852" s="6">
        <v>45794</v>
      </c>
      <c r="H4852" s="6">
        <v>45692</v>
      </c>
      <c r="I4852" s="7" t="s">
        <v>30</v>
      </c>
      <c r="J4852" s="7" t="s">
        <v>31</v>
      </c>
      <c r="K4852" s="7" t="s">
        <v>32</v>
      </c>
      <c r="L4852" t="s">
        <v>22678</v>
      </c>
      <c r="M4852" s="7" t="s">
        <v>34</v>
      </c>
      <c r="N4852" s="7" t="s">
        <v>35</v>
      </c>
      <c r="O4852" s="9">
        <v>5</v>
      </c>
      <c r="P4852" s="9">
        <v>12950</v>
      </c>
      <c r="Q4852" s="10">
        <v>16609.509999999998</v>
      </c>
      <c r="R4852" s="9">
        <v>20</v>
      </c>
      <c r="S4852" s="10">
        <v>66438.039999999994</v>
      </c>
      <c r="T4852" s="10">
        <v>18297.55</v>
      </c>
      <c r="U4852" s="7" t="s">
        <v>126</v>
      </c>
      <c r="V4852" s="7" t="s">
        <v>112</v>
      </c>
      <c r="W4852" s="9">
        <v>2</v>
      </c>
      <c r="X4852" s="7" t="s">
        <v>38</v>
      </c>
      <c r="Y4852" s="7" t="s">
        <v>22679</v>
      </c>
    </row>
    <row r="4853" spans="1:25" x14ac:dyDescent="0.35">
      <c r="A4853" t="s">
        <v>22680</v>
      </c>
      <c r="B4853" t="s">
        <v>22681</v>
      </c>
      <c r="C4853" s="7" t="s">
        <v>22682</v>
      </c>
      <c r="D4853" s="7" t="s">
        <v>54</v>
      </c>
      <c r="E4853" s="9">
        <v>33</v>
      </c>
      <c r="F4853" s="7" t="s">
        <v>92</v>
      </c>
      <c r="G4853" s="6">
        <v>45573</v>
      </c>
      <c r="H4853" s="6">
        <v>45623</v>
      </c>
      <c r="I4853" s="7" t="s">
        <v>75</v>
      </c>
      <c r="J4853" s="7" t="s">
        <v>76</v>
      </c>
      <c r="K4853" s="7" t="s">
        <v>65</v>
      </c>
      <c r="L4853" t="s">
        <v>22683</v>
      </c>
      <c r="M4853" s="7" t="s">
        <v>67</v>
      </c>
      <c r="N4853" s="7" t="s">
        <v>68</v>
      </c>
      <c r="O4853" s="9">
        <v>1</v>
      </c>
      <c r="P4853" s="9">
        <v>7182</v>
      </c>
      <c r="Q4853" s="10">
        <v>9322.94</v>
      </c>
      <c r="R4853" s="9">
        <v>5</v>
      </c>
      <c r="S4853" s="10">
        <v>8856.7900000000009</v>
      </c>
      <c r="T4853" s="10">
        <v>2140.94</v>
      </c>
      <c r="U4853" s="7" t="s">
        <v>48</v>
      </c>
      <c r="V4853" s="7" t="s">
        <v>37</v>
      </c>
      <c r="W4853" s="9">
        <v>3</v>
      </c>
      <c r="X4853" s="7" t="s">
        <v>79</v>
      </c>
      <c r="Y4853" s="7" t="s">
        <v>22684</v>
      </c>
    </row>
    <row r="4854" spans="1:25" x14ac:dyDescent="0.35">
      <c r="A4854" t="s">
        <v>22685</v>
      </c>
      <c r="B4854" t="s">
        <v>22686</v>
      </c>
      <c r="C4854" s="7" t="s">
        <v>10655</v>
      </c>
      <c r="D4854" s="7" t="s">
        <v>54</v>
      </c>
      <c r="E4854" s="9">
        <v>37</v>
      </c>
      <c r="F4854" s="7" t="s">
        <v>92</v>
      </c>
      <c r="G4854" s="6">
        <v>45964</v>
      </c>
      <c r="H4854" s="6">
        <v>46009</v>
      </c>
      <c r="I4854" s="7" t="s">
        <v>55</v>
      </c>
      <c r="J4854" s="7" t="s">
        <v>56</v>
      </c>
      <c r="K4854" s="7" t="s">
        <v>93</v>
      </c>
      <c r="L4854" t="s">
        <v>2068</v>
      </c>
      <c r="M4854" s="7" t="s">
        <v>132</v>
      </c>
      <c r="N4854" s="7" t="s">
        <v>133</v>
      </c>
      <c r="O4854" s="9">
        <v>4</v>
      </c>
      <c r="P4854" s="9">
        <v>11201</v>
      </c>
      <c r="Q4854" s="10">
        <v>15777</v>
      </c>
      <c r="R4854" s="9">
        <v>10</v>
      </c>
      <c r="S4854" s="10">
        <v>56797.2</v>
      </c>
      <c r="T4854" s="10">
        <v>18304</v>
      </c>
      <c r="U4854" s="7" t="s">
        <v>48</v>
      </c>
      <c r="V4854" s="7" t="s">
        <v>154</v>
      </c>
      <c r="W4854" s="9">
        <v>5</v>
      </c>
      <c r="X4854" s="7" t="s">
        <v>58</v>
      </c>
      <c r="Y4854" s="7" t="s">
        <v>22687</v>
      </c>
    </row>
    <row r="4855" spans="1:25" x14ac:dyDescent="0.35">
      <c r="A4855" t="s">
        <v>22688</v>
      </c>
      <c r="B4855" t="s">
        <v>22689</v>
      </c>
      <c r="C4855" s="7" t="s">
        <v>22690</v>
      </c>
      <c r="D4855" s="7" t="s">
        <v>28</v>
      </c>
      <c r="E4855" s="9">
        <v>56</v>
      </c>
      <c r="F4855" s="7" t="s">
        <v>92</v>
      </c>
      <c r="G4855" s="6">
        <v>45958</v>
      </c>
      <c r="H4855" s="6">
        <v>45616</v>
      </c>
      <c r="I4855" s="7" t="s">
        <v>84</v>
      </c>
      <c r="J4855" s="7" t="s">
        <v>85</v>
      </c>
      <c r="K4855" s="7" t="s">
        <v>93</v>
      </c>
      <c r="L4855" t="s">
        <v>17355</v>
      </c>
      <c r="M4855" s="7" t="s">
        <v>132</v>
      </c>
      <c r="N4855" s="7" t="s">
        <v>133</v>
      </c>
      <c r="O4855" s="9">
        <v>2</v>
      </c>
      <c r="P4855" s="9">
        <v>25400</v>
      </c>
      <c r="Q4855" s="10">
        <v>34224.04</v>
      </c>
      <c r="R4855" s="9">
        <v>0</v>
      </c>
      <c r="S4855" s="10">
        <v>68448.08</v>
      </c>
      <c r="T4855" s="10">
        <v>17648.080000000002</v>
      </c>
      <c r="U4855" s="7" t="s">
        <v>126</v>
      </c>
      <c r="V4855" s="7" t="s">
        <v>37</v>
      </c>
      <c r="W4855" s="9">
        <v>5</v>
      </c>
      <c r="X4855" s="7" t="s">
        <v>87</v>
      </c>
      <c r="Y4855" s="7" t="s">
        <v>22691</v>
      </c>
    </row>
    <row r="4856" spans="1:25" x14ac:dyDescent="0.35">
      <c r="A4856" t="s">
        <v>22692</v>
      </c>
      <c r="B4856" t="s">
        <v>22693</v>
      </c>
      <c r="C4856" s="7" t="s">
        <v>22694</v>
      </c>
      <c r="D4856" s="7" t="s">
        <v>28</v>
      </c>
      <c r="E4856" s="9">
        <v>30</v>
      </c>
      <c r="F4856" s="7" t="s">
        <v>29</v>
      </c>
      <c r="G4856" s="6">
        <v>45690</v>
      </c>
      <c r="H4856" s="6">
        <v>45921</v>
      </c>
      <c r="I4856" s="7" t="s">
        <v>55</v>
      </c>
      <c r="J4856" s="7" t="s">
        <v>56</v>
      </c>
      <c r="K4856" s="7" t="s">
        <v>117</v>
      </c>
      <c r="L4856" t="s">
        <v>13626</v>
      </c>
      <c r="M4856" s="7" t="s">
        <v>119</v>
      </c>
      <c r="N4856" s="7" t="s">
        <v>120</v>
      </c>
      <c r="O4856" s="9">
        <v>3</v>
      </c>
      <c r="P4856" s="9">
        <v>28834</v>
      </c>
      <c r="Q4856" s="10">
        <v>36020.14</v>
      </c>
      <c r="R4856" s="9">
        <v>10</v>
      </c>
      <c r="S4856" s="10">
        <v>97254.38</v>
      </c>
      <c r="T4856" s="10">
        <v>21558.42</v>
      </c>
      <c r="U4856" s="7" t="s">
        <v>78</v>
      </c>
      <c r="V4856" s="7" t="s">
        <v>37</v>
      </c>
      <c r="W4856" s="9">
        <v>5</v>
      </c>
      <c r="X4856" s="7" t="s">
        <v>58</v>
      </c>
      <c r="Y4856" s="7" t="s">
        <v>22695</v>
      </c>
    </row>
    <row r="4857" spans="1:25" x14ac:dyDescent="0.35">
      <c r="A4857" t="s">
        <v>22696</v>
      </c>
      <c r="B4857" t="s">
        <v>22697</v>
      </c>
      <c r="C4857" s="7" t="s">
        <v>22698</v>
      </c>
      <c r="D4857" s="7" t="s">
        <v>54</v>
      </c>
      <c r="E4857" s="9">
        <v>55</v>
      </c>
      <c r="F4857" s="7" t="s">
        <v>92</v>
      </c>
      <c r="G4857" s="6">
        <v>45792</v>
      </c>
      <c r="H4857" s="6">
        <v>46153</v>
      </c>
      <c r="I4857" s="7" t="s">
        <v>30</v>
      </c>
      <c r="J4857" s="7" t="s">
        <v>31</v>
      </c>
      <c r="K4857" s="7" t="s">
        <v>44</v>
      </c>
      <c r="L4857" t="s">
        <v>10951</v>
      </c>
      <c r="M4857" s="7" t="s">
        <v>46</v>
      </c>
      <c r="N4857" s="7" t="s">
        <v>47</v>
      </c>
      <c r="O4857" s="9">
        <v>4</v>
      </c>
      <c r="P4857" s="9">
        <v>12677</v>
      </c>
      <c r="Q4857" s="10">
        <v>16856.78</v>
      </c>
      <c r="R4857" s="9">
        <v>20</v>
      </c>
      <c r="S4857" s="10">
        <v>53941.7</v>
      </c>
      <c r="T4857" s="10">
        <v>16719.12</v>
      </c>
      <c r="U4857" s="7" t="s">
        <v>78</v>
      </c>
      <c r="V4857" s="7" t="s">
        <v>69</v>
      </c>
      <c r="W4857" s="9">
        <v>3</v>
      </c>
      <c r="X4857" s="7" t="s">
        <v>38</v>
      </c>
      <c r="Y4857" s="7" t="s">
        <v>22699</v>
      </c>
    </row>
    <row r="4858" spans="1:25" x14ac:dyDescent="0.35">
      <c r="A4858" t="s">
        <v>22700</v>
      </c>
      <c r="B4858" t="s">
        <v>22701</v>
      </c>
      <c r="C4858" s="7" t="s">
        <v>22702</v>
      </c>
      <c r="D4858" s="7" t="s">
        <v>28</v>
      </c>
      <c r="E4858" s="9">
        <v>34</v>
      </c>
      <c r="F4858" s="7" t="s">
        <v>92</v>
      </c>
      <c r="G4858" s="6">
        <v>46114</v>
      </c>
      <c r="H4858" s="6">
        <v>45624</v>
      </c>
      <c r="I4858" s="7" t="s">
        <v>55</v>
      </c>
      <c r="J4858" s="7" t="s">
        <v>56</v>
      </c>
      <c r="K4858" s="7" t="s">
        <v>93</v>
      </c>
      <c r="L4858" t="s">
        <v>22703</v>
      </c>
      <c r="M4858" s="7" t="s">
        <v>95</v>
      </c>
      <c r="N4858" s="7" t="s">
        <v>96</v>
      </c>
      <c r="O4858" s="9">
        <v>2</v>
      </c>
      <c r="P4858" s="9">
        <v>829</v>
      </c>
      <c r="Q4858" s="10">
        <v>993.81</v>
      </c>
      <c r="R4858" s="9">
        <v>15</v>
      </c>
      <c r="S4858" s="10">
        <v>1689.48</v>
      </c>
      <c r="T4858" s="10">
        <v>329.62</v>
      </c>
      <c r="U4858" s="7" t="s">
        <v>36</v>
      </c>
      <c r="V4858" s="7" t="s">
        <v>69</v>
      </c>
      <c r="W4858" s="9">
        <v>3</v>
      </c>
      <c r="X4858" s="7" t="s">
        <v>58</v>
      </c>
      <c r="Y4858" s="7" t="s">
        <v>19274</v>
      </c>
    </row>
    <row r="4859" spans="1:25" x14ac:dyDescent="0.35">
      <c r="A4859" t="s">
        <v>22704</v>
      </c>
      <c r="B4859" t="s">
        <v>22705</v>
      </c>
      <c r="C4859" s="7" t="s">
        <v>22706</v>
      </c>
      <c r="D4859" s="7" t="s">
        <v>54</v>
      </c>
      <c r="E4859" s="9">
        <v>55</v>
      </c>
      <c r="F4859" s="7" t="s">
        <v>29</v>
      </c>
      <c r="G4859" s="6">
        <v>46053</v>
      </c>
      <c r="H4859" s="6">
        <v>45930</v>
      </c>
      <c r="I4859" s="7" t="s">
        <v>84</v>
      </c>
      <c r="J4859" s="7" t="s">
        <v>85</v>
      </c>
      <c r="K4859" s="7" t="s">
        <v>65</v>
      </c>
      <c r="L4859" t="s">
        <v>4550</v>
      </c>
      <c r="M4859" s="7" t="s">
        <v>67</v>
      </c>
      <c r="N4859" s="7" t="s">
        <v>68</v>
      </c>
      <c r="O4859" s="9">
        <v>3</v>
      </c>
      <c r="P4859" s="9">
        <v>18914</v>
      </c>
      <c r="Q4859" s="10">
        <v>28240.98</v>
      </c>
      <c r="R4859" s="9">
        <v>0</v>
      </c>
      <c r="S4859" s="10">
        <v>84722.94</v>
      </c>
      <c r="T4859" s="10">
        <v>27980.94</v>
      </c>
      <c r="U4859" s="7" t="s">
        <v>78</v>
      </c>
      <c r="V4859" s="7" t="s">
        <v>69</v>
      </c>
      <c r="W4859" s="9">
        <v>5</v>
      </c>
      <c r="X4859" s="7" t="s">
        <v>87</v>
      </c>
      <c r="Y4859" s="7" t="s">
        <v>22707</v>
      </c>
    </row>
    <row r="4860" spans="1:25" x14ac:dyDescent="0.35">
      <c r="A4860" t="s">
        <v>22708</v>
      </c>
      <c r="B4860" t="s">
        <v>22709</v>
      </c>
      <c r="C4860" s="7" t="s">
        <v>22710</v>
      </c>
      <c r="D4860" s="7" t="s">
        <v>28</v>
      </c>
      <c r="E4860" s="9">
        <v>50</v>
      </c>
      <c r="F4860" s="7" t="s">
        <v>92</v>
      </c>
      <c r="G4860" s="6">
        <v>45854</v>
      </c>
      <c r="H4860" s="6">
        <v>45868</v>
      </c>
      <c r="I4860" s="7" t="s">
        <v>84</v>
      </c>
      <c r="J4860" s="7" t="s">
        <v>85</v>
      </c>
      <c r="K4860" s="7" t="s">
        <v>93</v>
      </c>
      <c r="L4860" t="s">
        <v>22711</v>
      </c>
      <c r="M4860" s="7" t="s">
        <v>132</v>
      </c>
      <c r="N4860" s="7" t="s">
        <v>133</v>
      </c>
      <c r="O4860" s="9">
        <v>3</v>
      </c>
      <c r="P4860" s="9">
        <v>8075</v>
      </c>
      <c r="Q4860" s="10">
        <v>10312.450000000001</v>
      </c>
      <c r="R4860" s="9">
        <v>10</v>
      </c>
      <c r="S4860" s="10">
        <v>27843.62</v>
      </c>
      <c r="T4860" s="10">
        <v>6712.35</v>
      </c>
      <c r="U4860" s="7" t="s">
        <v>36</v>
      </c>
      <c r="V4860" s="7" t="s">
        <v>69</v>
      </c>
      <c r="W4860" s="9">
        <v>1</v>
      </c>
      <c r="X4860" s="7" t="s">
        <v>87</v>
      </c>
      <c r="Y4860" s="7" t="s">
        <v>22712</v>
      </c>
    </row>
    <row r="4861" spans="1:25" x14ac:dyDescent="0.35">
      <c r="A4861" t="s">
        <v>22713</v>
      </c>
      <c r="B4861" t="s">
        <v>22714</v>
      </c>
      <c r="C4861" s="7" t="s">
        <v>22715</v>
      </c>
      <c r="D4861" s="7" t="s">
        <v>28</v>
      </c>
      <c r="E4861" s="9">
        <v>50</v>
      </c>
      <c r="F4861" s="7" t="s">
        <v>92</v>
      </c>
      <c r="G4861" s="6">
        <v>45707</v>
      </c>
      <c r="H4861" s="6">
        <v>46188</v>
      </c>
      <c r="I4861" s="7" t="s">
        <v>55</v>
      </c>
      <c r="J4861" s="7" t="s">
        <v>56</v>
      </c>
      <c r="K4861" s="7" t="s">
        <v>93</v>
      </c>
      <c r="L4861" t="s">
        <v>18685</v>
      </c>
      <c r="M4861" s="7" t="s">
        <v>95</v>
      </c>
      <c r="N4861" s="7" t="s">
        <v>96</v>
      </c>
      <c r="O4861" s="9">
        <v>1</v>
      </c>
      <c r="P4861" s="9">
        <v>14827</v>
      </c>
      <c r="Q4861" s="10">
        <v>20874.560000000001</v>
      </c>
      <c r="R4861" s="9">
        <v>0</v>
      </c>
      <c r="S4861" s="10">
        <v>20874.560000000001</v>
      </c>
      <c r="T4861" s="10">
        <v>6047.56</v>
      </c>
      <c r="U4861" s="7" t="s">
        <v>36</v>
      </c>
      <c r="V4861" s="7" t="s">
        <v>37</v>
      </c>
      <c r="W4861" s="9">
        <v>3</v>
      </c>
      <c r="X4861" s="7" t="s">
        <v>58</v>
      </c>
      <c r="Y4861" s="7" t="s">
        <v>22716</v>
      </c>
    </row>
    <row r="4862" spans="1:25" x14ac:dyDescent="0.35">
      <c r="A4862" t="s">
        <v>22717</v>
      </c>
      <c r="B4862" t="s">
        <v>22718</v>
      </c>
      <c r="C4862" s="7" t="s">
        <v>21881</v>
      </c>
      <c r="D4862" s="7" t="s">
        <v>54</v>
      </c>
      <c r="E4862" s="9">
        <v>36</v>
      </c>
      <c r="F4862" s="7" t="s">
        <v>29</v>
      </c>
      <c r="G4862" s="6">
        <v>46048</v>
      </c>
      <c r="H4862" s="6">
        <v>45767</v>
      </c>
      <c r="I4862" s="7" t="s">
        <v>55</v>
      </c>
      <c r="J4862" s="7" t="s">
        <v>56</v>
      </c>
      <c r="K4862" s="7" t="s">
        <v>44</v>
      </c>
      <c r="L4862" t="s">
        <v>22719</v>
      </c>
      <c r="M4862" s="7" t="s">
        <v>46</v>
      </c>
      <c r="N4862" s="7" t="s">
        <v>47</v>
      </c>
      <c r="O4862" s="9">
        <v>1</v>
      </c>
      <c r="P4862" s="9">
        <v>6336</v>
      </c>
      <c r="Q4862" s="10">
        <v>8183.38</v>
      </c>
      <c r="R4862" s="9">
        <v>20</v>
      </c>
      <c r="S4862" s="10">
        <v>6546.7</v>
      </c>
      <c r="T4862" s="10">
        <v>1847.38</v>
      </c>
      <c r="U4862" s="7" t="s">
        <v>78</v>
      </c>
      <c r="V4862" s="7" t="s">
        <v>37</v>
      </c>
      <c r="W4862" s="9">
        <v>3</v>
      </c>
      <c r="X4862" s="7" t="s">
        <v>58</v>
      </c>
      <c r="Y4862" s="7" t="s">
        <v>22720</v>
      </c>
    </row>
    <row r="4863" spans="1:25" x14ac:dyDescent="0.35">
      <c r="A4863" t="s">
        <v>22721</v>
      </c>
      <c r="B4863" t="s">
        <v>22722</v>
      </c>
      <c r="C4863" s="7" t="s">
        <v>22723</v>
      </c>
      <c r="D4863" s="7" t="s">
        <v>28</v>
      </c>
      <c r="E4863" s="9">
        <v>24</v>
      </c>
      <c r="F4863" s="7" t="s">
        <v>92</v>
      </c>
      <c r="G4863" s="6">
        <v>46139</v>
      </c>
      <c r="H4863" s="6">
        <v>46099</v>
      </c>
      <c r="I4863" s="7" t="s">
        <v>30</v>
      </c>
      <c r="J4863" s="7" t="s">
        <v>43</v>
      </c>
      <c r="K4863" s="7" t="s">
        <v>93</v>
      </c>
      <c r="L4863" t="s">
        <v>16319</v>
      </c>
      <c r="M4863" s="7" t="s">
        <v>132</v>
      </c>
      <c r="N4863" s="7" t="s">
        <v>133</v>
      </c>
      <c r="O4863" s="9">
        <v>3</v>
      </c>
      <c r="P4863" s="9">
        <v>11817</v>
      </c>
      <c r="Q4863" s="10">
        <v>14473.41</v>
      </c>
      <c r="R4863" s="9">
        <v>5</v>
      </c>
      <c r="S4863" s="10">
        <v>41249.22</v>
      </c>
      <c r="T4863" s="10">
        <v>7969.23</v>
      </c>
      <c r="U4863" s="7" t="s">
        <v>78</v>
      </c>
      <c r="V4863" s="7" t="s">
        <v>154</v>
      </c>
      <c r="W4863" s="9">
        <v>2</v>
      </c>
      <c r="X4863" s="7" t="s">
        <v>49</v>
      </c>
      <c r="Y4863" s="7" t="s">
        <v>22724</v>
      </c>
    </row>
    <row r="4864" spans="1:25" x14ac:dyDescent="0.35">
      <c r="A4864" t="s">
        <v>22725</v>
      </c>
      <c r="B4864" t="s">
        <v>22726</v>
      </c>
      <c r="C4864" s="7" t="s">
        <v>10427</v>
      </c>
      <c r="D4864" s="7" t="s">
        <v>28</v>
      </c>
      <c r="E4864" s="9">
        <v>26</v>
      </c>
      <c r="F4864" s="7" t="s">
        <v>92</v>
      </c>
      <c r="G4864" s="6">
        <v>45482</v>
      </c>
      <c r="H4864" s="6">
        <v>45699</v>
      </c>
      <c r="I4864" s="7" t="s">
        <v>75</v>
      </c>
      <c r="J4864" s="7" t="s">
        <v>76</v>
      </c>
      <c r="K4864" s="7" t="s">
        <v>117</v>
      </c>
      <c r="L4864" t="s">
        <v>16754</v>
      </c>
      <c r="M4864" s="7" t="s">
        <v>119</v>
      </c>
      <c r="N4864" s="7" t="s">
        <v>120</v>
      </c>
      <c r="O4864" s="9">
        <v>3</v>
      </c>
      <c r="P4864" s="9">
        <v>9327</v>
      </c>
      <c r="Q4864" s="10">
        <v>12716.98</v>
      </c>
      <c r="R4864" s="9">
        <v>0</v>
      </c>
      <c r="S4864" s="10">
        <v>38150.94</v>
      </c>
      <c r="T4864" s="10">
        <v>10169.94</v>
      </c>
      <c r="U4864" s="7" t="s">
        <v>126</v>
      </c>
      <c r="V4864" s="7" t="s">
        <v>69</v>
      </c>
      <c r="W4864" s="9">
        <v>1</v>
      </c>
      <c r="X4864" s="7" t="s">
        <v>79</v>
      </c>
      <c r="Y4864" s="7" t="s">
        <v>22727</v>
      </c>
    </row>
    <row r="4865" spans="1:25" x14ac:dyDescent="0.35">
      <c r="A4865" t="s">
        <v>22728</v>
      </c>
      <c r="B4865" t="s">
        <v>22729</v>
      </c>
      <c r="C4865" s="7" t="s">
        <v>22730</v>
      </c>
      <c r="D4865" s="7" t="s">
        <v>54</v>
      </c>
      <c r="E4865" s="9">
        <v>24</v>
      </c>
      <c r="F4865" s="7" t="s">
        <v>29</v>
      </c>
      <c r="G4865" s="6">
        <v>45970</v>
      </c>
      <c r="H4865" s="6">
        <v>45625</v>
      </c>
      <c r="I4865" s="7" t="s">
        <v>63</v>
      </c>
      <c r="J4865" s="7" t="s">
        <v>64</v>
      </c>
      <c r="K4865" s="7" t="s">
        <v>93</v>
      </c>
      <c r="L4865" t="s">
        <v>1867</v>
      </c>
      <c r="M4865" s="7" t="s">
        <v>95</v>
      </c>
      <c r="N4865" s="7" t="s">
        <v>96</v>
      </c>
      <c r="O4865" s="9">
        <v>1</v>
      </c>
      <c r="P4865" s="9">
        <v>29688</v>
      </c>
      <c r="Q4865" s="10">
        <v>38514.21</v>
      </c>
      <c r="R4865" s="9">
        <v>20</v>
      </c>
      <c r="S4865" s="10">
        <v>30811.37</v>
      </c>
      <c r="T4865" s="10">
        <v>8826.2099999999991</v>
      </c>
      <c r="U4865" s="7" t="s">
        <v>78</v>
      </c>
      <c r="V4865" s="7" t="s">
        <v>154</v>
      </c>
      <c r="W4865" s="9">
        <v>4</v>
      </c>
      <c r="X4865" s="7" t="s">
        <v>70</v>
      </c>
      <c r="Y4865" s="7" t="s">
        <v>22731</v>
      </c>
    </row>
    <row r="4866" spans="1:25" x14ac:dyDescent="0.35">
      <c r="A4866" t="s">
        <v>22732</v>
      </c>
      <c r="B4866" t="s">
        <v>22733</v>
      </c>
      <c r="C4866" s="7" t="s">
        <v>22734</v>
      </c>
      <c r="D4866" s="7" t="s">
        <v>28</v>
      </c>
      <c r="E4866" s="9">
        <v>47</v>
      </c>
      <c r="F4866" s="7" t="s">
        <v>92</v>
      </c>
      <c r="G4866" s="6">
        <v>45832</v>
      </c>
      <c r="H4866" s="6">
        <v>46056</v>
      </c>
      <c r="I4866" s="7" t="s">
        <v>55</v>
      </c>
      <c r="J4866" s="7" t="s">
        <v>56</v>
      </c>
      <c r="K4866" s="7" t="s">
        <v>44</v>
      </c>
      <c r="L4866" t="s">
        <v>22735</v>
      </c>
      <c r="M4866" s="7" t="s">
        <v>46</v>
      </c>
      <c r="N4866" s="7" t="s">
        <v>47</v>
      </c>
      <c r="O4866" s="9">
        <v>2</v>
      </c>
      <c r="P4866" s="9">
        <v>6439</v>
      </c>
      <c r="Q4866" s="10">
        <v>8863.51</v>
      </c>
      <c r="R4866" s="9">
        <v>5</v>
      </c>
      <c r="S4866" s="10">
        <v>16840.669999999998</v>
      </c>
      <c r="T4866" s="10">
        <v>4849.0200000000004</v>
      </c>
      <c r="U4866" s="7" t="s">
        <v>48</v>
      </c>
      <c r="V4866" s="7" t="s">
        <v>154</v>
      </c>
      <c r="W4866" s="9">
        <v>5</v>
      </c>
      <c r="X4866" s="7" t="s">
        <v>58</v>
      </c>
      <c r="Y4866" s="7" t="s">
        <v>22736</v>
      </c>
    </row>
    <row r="4867" spans="1:25" x14ac:dyDescent="0.35">
      <c r="A4867" t="s">
        <v>22737</v>
      </c>
      <c r="B4867" t="s">
        <v>22738</v>
      </c>
      <c r="C4867" s="7" t="s">
        <v>22739</v>
      </c>
      <c r="D4867" s="7" t="s">
        <v>28</v>
      </c>
      <c r="E4867" s="9">
        <v>37</v>
      </c>
      <c r="F4867" s="7" t="s">
        <v>92</v>
      </c>
      <c r="G4867" s="6">
        <v>45777</v>
      </c>
      <c r="H4867" s="6">
        <v>45589</v>
      </c>
      <c r="I4867" s="7" t="s">
        <v>63</v>
      </c>
      <c r="J4867" s="7" t="s">
        <v>64</v>
      </c>
      <c r="K4867" s="7" t="s">
        <v>44</v>
      </c>
      <c r="L4867" t="s">
        <v>14514</v>
      </c>
      <c r="M4867" s="7" t="s">
        <v>46</v>
      </c>
      <c r="N4867" s="7" t="s">
        <v>47</v>
      </c>
      <c r="O4867" s="9">
        <v>5</v>
      </c>
      <c r="P4867" s="9">
        <v>5995</v>
      </c>
      <c r="Q4867" s="10">
        <v>7040.11</v>
      </c>
      <c r="R4867" s="9">
        <v>0</v>
      </c>
      <c r="S4867" s="10">
        <v>35200.550000000003</v>
      </c>
      <c r="T4867" s="10">
        <v>5225.55</v>
      </c>
      <c r="U4867" s="7" t="s">
        <v>48</v>
      </c>
      <c r="V4867" s="7" t="s">
        <v>112</v>
      </c>
      <c r="W4867" s="9">
        <v>5</v>
      </c>
      <c r="X4867" s="7" t="s">
        <v>70</v>
      </c>
      <c r="Y4867" s="7" t="s">
        <v>22740</v>
      </c>
    </row>
    <row r="4868" spans="1:25" x14ac:dyDescent="0.35">
      <c r="A4868" t="s">
        <v>22741</v>
      </c>
      <c r="B4868" t="s">
        <v>22742</v>
      </c>
      <c r="C4868" s="7" t="s">
        <v>22743</v>
      </c>
      <c r="D4868" s="7" t="s">
        <v>28</v>
      </c>
      <c r="E4868" s="9">
        <v>58</v>
      </c>
      <c r="F4868" s="7" t="s">
        <v>92</v>
      </c>
      <c r="G4868" s="6">
        <v>45768</v>
      </c>
      <c r="H4868" s="6">
        <v>46101</v>
      </c>
      <c r="I4868" s="7" t="s">
        <v>75</v>
      </c>
      <c r="J4868" s="7" t="s">
        <v>76</v>
      </c>
      <c r="K4868" s="7" t="s">
        <v>93</v>
      </c>
      <c r="L4868" t="s">
        <v>22744</v>
      </c>
      <c r="M4868" s="7" t="s">
        <v>132</v>
      </c>
      <c r="N4868" s="7" t="s">
        <v>133</v>
      </c>
      <c r="O4868" s="9">
        <v>2</v>
      </c>
      <c r="P4868" s="9">
        <v>27380</v>
      </c>
      <c r="Q4868" s="10">
        <v>40274.269999999997</v>
      </c>
      <c r="R4868" s="9">
        <v>10</v>
      </c>
      <c r="S4868" s="10">
        <v>72493.69</v>
      </c>
      <c r="T4868" s="10">
        <v>25788.54</v>
      </c>
      <c r="U4868" s="7" t="s">
        <v>78</v>
      </c>
      <c r="V4868" s="7" t="s">
        <v>37</v>
      </c>
      <c r="W4868" s="9">
        <v>2</v>
      </c>
      <c r="X4868" s="7" t="s">
        <v>79</v>
      </c>
      <c r="Y4868" s="7" t="s">
        <v>22745</v>
      </c>
    </row>
    <row r="4869" spans="1:25" x14ac:dyDescent="0.35">
      <c r="A4869" t="s">
        <v>22746</v>
      </c>
      <c r="B4869" t="s">
        <v>22747</v>
      </c>
      <c r="C4869" s="7" t="s">
        <v>22748</v>
      </c>
      <c r="D4869" s="7" t="s">
        <v>28</v>
      </c>
      <c r="E4869" s="9">
        <v>27</v>
      </c>
      <c r="F4869" s="7" t="s">
        <v>29</v>
      </c>
      <c r="G4869" s="6">
        <v>46002</v>
      </c>
      <c r="H4869" s="6">
        <v>46009</v>
      </c>
      <c r="I4869" s="7" t="s">
        <v>63</v>
      </c>
      <c r="J4869" s="7" t="s">
        <v>64</v>
      </c>
      <c r="K4869" s="7" t="s">
        <v>44</v>
      </c>
      <c r="L4869" t="s">
        <v>22749</v>
      </c>
      <c r="M4869" s="7" t="s">
        <v>46</v>
      </c>
      <c r="N4869" s="7" t="s">
        <v>47</v>
      </c>
      <c r="O4869" s="9">
        <v>5</v>
      </c>
      <c r="P4869" s="9">
        <v>5690</v>
      </c>
      <c r="Q4869" s="10">
        <v>6881.83</v>
      </c>
      <c r="R4869" s="9">
        <v>0</v>
      </c>
      <c r="S4869" s="10">
        <v>34409.15</v>
      </c>
      <c r="T4869" s="10">
        <v>5959.15</v>
      </c>
      <c r="U4869" s="7" t="s">
        <v>126</v>
      </c>
      <c r="V4869" s="7" t="s">
        <v>154</v>
      </c>
      <c r="W4869" s="9">
        <v>4</v>
      </c>
      <c r="X4869" s="7" t="s">
        <v>70</v>
      </c>
      <c r="Y4869" s="7" t="s">
        <v>22750</v>
      </c>
    </row>
    <row r="4870" spans="1:25" x14ac:dyDescent="0.35">
      <c r="A4870" t="s">
        <v>22751</v>
      </c>
      <c r="B4870" t="s">
        <v>22752</v>
      </c>
      <c r="C4870" s="7" t="s">
        <v>22753</v>
      </c>
      <c r="D4870" s="7" t="s">
        <v>54</v>
      </c>
      <c r="E4870" s="9">
        <v>36</v>
      </c>
      <c r="F4870" s="7" t="s">
        <v>29</v>
      </c>
      <c r="G4870" s="6">
        <v>46162</v>
      </c>
      <c r="H4870" s="6">
        <v>45814</v>
      </c>
      <c r="I4870" s="7" t="s">
        <v>304</v>
      </c>
      <c r="J4870" s="7" t="s">
        <v>64</v>
      </c>
      <c r="K4870" s="7" t="s">
        <v>65</v>
      </c>
      <c r="L4870" t="s">
        <v>22754</v>
      </c>
      <c r="M4870" s="7" t="s">
        <v>67</v>
      </c>
      <c r="N4870" s="7" t="s">
        <v>68</v>
      </c>
      <c r="O4870" s="9">
        <v>5</v>
      </c>
      <c r="P4870" s="9">
        <v>5381</v>
      </c>
      <c r="Q4870" s="10">
        <v>6188.01</v>
      </c>
      <c r="R4870" s="9">
        <v>10</v>
      </c>
      <c r="S4870" s="10">
        <v>27846.05</v>
      </c>
      <c r="T4870" s="10">
        <v>4035.05</v>
      </c>
      <c r="U4870" s="7" t="s">
        <v>48</v>
      </c>
      <c r="V4870" s="7" t="s">
        <v>69</v>
      </c>
      <c r="W4870" s="9">
        <v>4</v>
      </c>
      <c r="X4870" s="7" t="s">
        <v>70</v>
      </c>
      <c r="Y4870" s="7" t="s">
        <v>22755</v>
      </c>
    </row>
    <row r="4871" spans="1:25" x14ac:dyDescent="0.35">
      <c r="A4871" t="s">
        <v>22756</v>
      </c>
      <c r="B4871" t="s">
        <v>22757</v>
      </c>
      <c r="C4871" s="7" t="s">
        <v>22758</v>
      </c>
      <c r="D4871" s="7" t="s">
        <v>54</v>
      </c>
      <c r="E4871" s="9">
        <v>46</v>
      </c>
      <c r="F4871" s="7" t="s">
        <v>92</v>
      </c>
      <c r="G4871" s="6">
        <v>46042</v>
      </c>
      <c r="H4871" s="6">
        <v>45749</v>
      </c>
      <c r="I4871" s="7" t="s">
        <v>30</v>
      </c>
      <c r="J4871" s="7" t="s">
        <v>31</v>
      </c>
      <c r="K4871" s="7" t="s">
        <v>93</v>
      </c>
      <c r="L4871" t="s">
        <v>22759</v>
      </c>
      <c r="M4871" s="7" t="s">
        <v>132</v>
      </c>
      <c r="N4871" s="7" t="s">
        <v>133</v>
      </c>
      <c r="O4871" s="9">
        <v>5</v>
      </c>
      <c r="P4871" s="9">
        <v>17788</v>
      </c>
      <c r="Q4871" s="10">
        <v>25088.18</v>
      </c>
      <c r="R4871" s="9">
        <v>0</v>
      </c>
      <c r="S4871" s="10">
        <v>125440.9</v>
      </c>
      <c r="T4871" s="10">
        <v>36500.9</v>
      </c>
      <c r="U4871" s="7" t="s">
        <v>48</v>
      </c>
      <c r="V4871" s="7" t="s">
        <v>69</v>
      </c>
      <c r="W4871" s="9">
        <v>5</v>
      </c>
      <c r="X4871" s="7" t="s">
        <v>38</v>
      </c>
      <c r="Y4871" s="7" t="s">
        <v>22760</v>
      </c>
    </row>
    <row r="4872" spans="1:25" x14ac:dyDescent="0.35">
      <c r="A4872" t="s">
        <v>22761</v>
      </c>
      <c r="B4872" t="s">
        <v>22762</v>
      </c>
      <c r="C4872" s="7" t="s">
        <v>22763</v>
      </c>
      <c r="D4872" s="7" t="s">
        <v>28</v>
      </c>
      <c r="E4872" s="9">
        <v>50</v>
      </c>
      <c r="F4872" s="7" t="s">
        <v>92</v>
      </c>
      <c r="G4872" s="6">
        <v>45915</v>
      </c>
      <c r="H4872" s="6">
        <v>45562</v>
      </c>
      <c r="I4872" s="7" t="s">
        <v>30</v>
      </c>
      <c r="J4872" s="7" t="s">
        <v>43</v>
      </c>
      <c r="K4872" s="7" t="s">
        <v>305</v>
      </c>
      <c r="L4872" t="s">
        <v>11346</v>
      </c>
      <c r="M4872" s="7" t="s">
        <v>34</v>
      </c>
      <c r="N4872" s="7" t="s">
        <v>35</v>
      </c>
      <c r="O4872" s="9">
        <v>5</v>
      </c>
      <c r="P4872" s="9">
        <v>17248</v>
      </c>
      <c r="Q4872" s="10">
        <v>21374.18</v>
      </c>
      <c r="R4872" s="9">
        <v>15</v>
      </c>
      <c r="S4872" s="10">
        <v>90840.26</v>
      </c>
      <c r="T4872" s="10">
        <v>20630.900000000001</v>
      </c>
      <c r="U4872" s="7" t="s">
        <v>126</v>
      </c>
      <c r="V4872" s="7" t="s">
        <v>37</v>
      </c>
      <c r="W4872" s="9">
        <v>5</v>
      </c>
      <c r="X4872" s="7" t="s">
        <v>49</v>
      </c>
      <c r="Y4872" s="7" t="s">
        <v>22764</v>
      </c>
    </row>
    <row r="4873" spans="1:25" x14ac:dyDescent="0.35">
      <c r="A4873" t="s">
        <v>22765</v>
      </c>
      <c r="B4873" t="s">
        <v>22766</v>
      </c>
      <c r="C4873" s="7" t="s">
        <v>22767</v>
      </c>
      <c r="D4873" s="7" t="s">
        <v>28</v>
      </c>
      <c r="E4873" s="9">
        <v>54</v>
      </c>
      <c r="F4873" s="7" t="s">
        <v>29</v>
      </c>
      <c r="G4873" s="6">
        <v>45505</v>
      </c>
      <c r="H4873" s="6">
        <v>45942</v>
      </c>
      <c r="I4873" s="7" t="s">
        <v>63</v>
      </c>
      <c r="J4873" s="7" t="s">
        <v>64</v>
      </c>
      <c r="K4873" s="7" t="s">
        <v>93</v>
      </c>
      <c r="L4873" t="s">
        <v>22768</v>
      </c>
      <c r="M4873" s="7" t="s">
        <v>132</v>
      </c>
      <c r="N4873" s="7" t="s">
        <v>133</v>
      </c>
      <c r="O4873" s="9">
        <v>4</v>
      </c>
      <c r="P4873" s="9">
        <v>2676</v>
      </c>
      <c r="Q4873" s="10">
        <v>3225.84</v>
      </c>
      <c r="R4873" s="9">
        <v>0</v>
      </c>
      <c r="S4873" s="10">
        <v>12903.36</v>
      </c>
      <c r="T4873" s="10">
        <v>2199.36</v>
      </c>
      <c r="U4873" s="7" t="s">
        <v>36</v>
      </c>
      <c r="V4873" s="7" t="s">
        <v>69</v>
      </c>
      <c r="W4873" s="9">
        <v>1</v>
      </c>
      <c r="X4873" s="7" t="s">
        <v>70</v>
      </c>
      <c r="Y4873" s="7" t="s">
        <v>22769</v>
      </c>
    </row>
    <row r="4874" spans="1:25" x14ac:dyDescent="0.35">
      <c r="A4874" t="s">
        <v>22770</v>
      </c>
      <c r="B4874" t="s">
        <v>22771</v>
      </c>
      <c r="C4874" s="7" t="s">
        <v>22772</v>
      </c>
      <c r="D4874" s="7" t="s">
        <v>54</v>
      </c>
      <c r="E4874" s="9">
        <v>55</v>
      </c>
      <c r="F4874" s="7" t="s">
        <v>29</v>
      </c>
      <c r="G4874" s="6">
        <v>45906</v>
      </c>
      <c r="H4874" s="6">
        <v>45538</v>
      </c>
      <c r="I4874" s="7" t="s">
        <v>63</v>
      </c>
      <c r="J4874" s="7" t="s">
        <v>64</v>
      </c>
      <c r="K4874" s="7" t="s">
        <v>117</v>
      </c>
      <c r="L4874" t="s">
        <v>22773</v>
      </c>
      <c r="M4874" s="7" t="s">
        <v>119</v>
      </c>
      <c r="N4874" s="7" t="s">
        <v>120</v>
      </c>
      <c r="O4874" s="9">
        <v>1</v>
      </c>
      <c r="P4874" s="9">
        <v>25209</v>
      </c>
      <c r="Q4874" s="10">
        <v>29570.49</v>
      </c>
      <c r="R4874" s="9">
        <v>10</v>
      </c>
      <c r="S4874" s="10">
        <v>26613.439999999999</v>
      </c>
      <c r="T4874" s="10">
        <v>4361.49</v>
      </c>
      <c r="U4874" s="7" t="s">
        <v>126</v>
      </c>
      <c r="V4874" s="7" t="s">
        <v>69</v>
      </c>
      <c r="W4874" s="9">
        <v>2</v>
      </c>
      <c r="X4874" s="7" t="s">
        <v>70</v>
      </c>
      <c r="Y4874" s="7" t="s">
        <v>22774</v>
      </c>
    </row>
    <row r="4875" spans="1:25" x14ac:dyDescent="0.35">
      <c r="A4875" t="s">
        <v>22775</v>
      </c>
      <c r="B4875" t="s">
        <v>22776</v>
      </c>
      <c r="C4875" s="7" t="s">
        <v>22777</v>
      </c>
      <c r="D4875" s="7" t="s">
        <v>28</v>
      </c>
      <c r="E4875" s="9">
        <v>48</v>
      </c>
      <c r="F4875" s="7" t="s">
        <v>92</v>
      </c>
      <c r="G4875" s="6">
        <v>45515</v>
      </c>
      <c r="H4875" s="6">
        <v>45749</v>
      </c>
      <c r="I4875" s="7" t="s">
        <v>84</v>
      </c>
      <c r="J4875" s="7" t="s">
        <v>85</v>
      </c>
      <c r="K4875" s="7" t="s">
        <v>93</v>
      </c>
      <c r="L4875" t="s">
        <v>22423</v>
      </c>
      <c r="M4875" s="7" t="s">
        <v>132</v>
      </c>
      <c r="N4875" s="7" t="s">
        <v>133</v>
      </c>
      <c r="O4875" s="9">
        <v>2</v>
      </c>
      <c r="P4875" s="9">
        <v>27625</v>
      </c>
      <c r="Q4875" s="10">
        <v>31855.32</v>
      </c>
      <c r="R4875" s="9">
        <v>20</v>
      </c>
      <c r="S4875" s="10">
        <v>50968.51</v>
      </c>
      <c r="T4875" s="10">
        <v>8460.64</v>
      </c>
      <c r="U4875" s="7" t="s">
        <v>36</v>
      </c>
      <c r="V4875" s="7" t="s">
        <v>154</v>
      </c>
      <c r="W4875" s="9">
        <v>4</v>
      </c>
      <c r="X4875" s="7" t="s">
        <v>87</v>
      </c>
      <c r="Y4875" s="7" t="s">
        <v>22778</v>
      </c>
    </row>
    <row r="4876" spans="1:25" x14ac:dyDescent="0.35">
      <c r="A4876" t="s">
        <v>22779</v>
      </c>
      <c r="B4876" t="s">
        <v>22780</v>
      </c>
      <c r="C4876" s="7" t="s">
        <v>22781</v>
      </c>
      <c r="D4876" s="7" t="s">
        <v>54</v>
      </c>
      <c r="E4876" s="9">
        <v>20</v>
      </c>
      <c r="F4876" s="7" t="s">
        <v>92</v>
      </c>
      <c r="G4876" s="6">
        <v>45936</v>
      </c>
      <c r="H4876" s="6">
        <v>45754</v>
      </c>
      <c r="I4876" s="7" t="s">
        <v>75</v>
      </c>
      <c r="J4876" s="7" t="s">
        <v>76</v>
      </c>
      <c r="K4876" s="7" t="s">
        <v>93</v>
      </c>
      <c r="L4876" t="s">
        <v>22782</v>
      </c>
      <c r="M4876" s="7" t="s">
        <v>95</v>
      </c>
      <c r="N4876" s="7" t="s">
        <v>96</v>
      </c>
      <c r="O4876" s="9">
        <v>2</v>
      </c>
      <c r="P4876" s="9">
        <v>26563</v>
      </c>
      <c r="Q4876" s="10">
        <v>31992.79</v>
      </c>
      <c r="R4876" s="9">
        <v>15</v>
      </c>
      <c r="S4876" s="10">
        <v>54387.74</v>
      </c>
      <c r="T4876" s="10">
        <v>10859.58</v>
      </c>
      <c r="U4876" s="7" t="s">
        <v>48</v>
      </c>
      <c r="V4876" s="7" t="s">
        <v>112</v>
      </c>
      <c r="W4876" s="9">
        <v>2</v>
      </c>
      <c r="X4876" s="7" t="s">
        <v>79</v>
      </c>
      <c r="Y4876" s="7" t="s">
        <v>22783</v>
      </c>
    </row>
    <row r="4877" spans="1:25" x14ac:dyDescent="0.35">
      <c r="A4877" t="s">
        <v>22784</v>
      </c>
      <c r="B4877" t="s">
        <v>22785</v>
      </c>
      <c r="C4877" s="7" t="s">
        <v>22786</v>
      </c>
      <c r="D4877" s="7" t="s">
        <v>28</v>
      </c>
      <c r="E4877" s="9">
        <v>23</v>
      </c>
      <c r="F4877" s="7" t="s">
        <v>29</v>
      </c>
      <c r="G4877" s="6">
        <v>46131</v>
      </c>
      <c r="H4877" s="6">
        <v>45914</v>
      </c>
      <c r="I4877" s="7" t="s">
        <v>30</v>
      </c>
      <c r="J4877" s="7" t="s">
        <v>31</v>
      </c>
      <c r="K4877" s="7" t="s">
        <v>117</v>
      </c>
      <c r="L4877" t="s">
        <v>22787</v>
      </c>
      <c r="M4877" s="7" t="s">
        <v>119</v>
      </c>
      <c r="N4877" s="7" t="s">
        <v>120</v>
      </c>
      <c r="O4877" s="9">
        <v>2</v>
      </c>
      <c r="P4877" s="9">
        <v>2310</v>
      </c>
      <c r="Q4877" s="10">
        <v>2664.57</v>
      </c>
      <c r="R4877" s="9">
        <v>15</v>
      </c>
      <c r="S4877" s="10">
        <v>4529.7700000000004</v>
      </c>
      <c r="T4877" s="10">
        <v>709.14</v>
      </c>
      <c r="U4877" s="7" t="s">
        <v>48</v>
      </c>
      <c r="V4877" s="7" t="s">
        <v>37</v>
      </c>
      <c r="W4877" s="9">
        <v>4</v>
      </c>
      <c r="X4877" s="7" t="s">
        <v>38</v>
      </c>
      <c r="Y4877" s="7" t="s">
        <v>19786</v>
      </c>
    </row>
    <row r="4878" spans="1:25" x14ac:dyDescent="0.35">
      <c r="A4878" t="s">
        <v>22788</v>
      </c>
      <c r="B4878" t="s">
        <v>22789</v>
      </c>
      <c r="C4878" s="7" t="s">
        <v>22790</v>
      </c>
      <c r="D4878" s="7" t="s">
        <v>28</v>
      </c>
      <c r="E4878" s="9">
        <v>56</v>
      </c>
      <c r="F4878" s="7" t="s">
        <v>92</v>
      </c>
      <c r="G4878" s="6">
        <v>45528</v>
      </c>
      <c r="H4878" s="6">
        <v>45878</v>
      </c>
      <c r="I4878" s="7" t="s">
        <v>84</v>
      </c>
      <c r="J4878" s="7" t="s">
        <v>85</v>
      </c>
      <c r="K4878" s="7" t="s">
        <v>65</v>
      </c>
      <c r="L4878" t="s">
        <v>22791</v>
      </c>
      <c r="M4878" s="7" t="s">
        <v>67</v>
      </c>
      <c r="N4878" s="7" t="s">
        <v>68</v>
      </c>
      <c r="O4878" s="9">
        <v>2</v>
      </c>
      <c r="P4878" s="9">
        <v>9788</v>
      </c>
      <c r="Q4878" s="10">
        <v>12968.57</v>
      </c>
      <c r="R4878" s="9">
        <v>0</v>
      </c>
      <c r="S4878" s="10">
        <v>25937.14</v>
      </c>
      <c r="T4878" s="10">
        <v>6361.14</v>
      </c>
      <c r="U4878" s="7" t="s">
        <v>36</v>
      </c>
      <c r="V4878" s="7" t="s">
        <v>154</v>
      </c>
      <c r="W4878" s="9">
        <v>1</v>
      </c>
      <c r="X4878" s="7" t="s">
        <v>87</v>
      </c>
      <c r="Y4878" s="7" t="s">
        <v>22792</v>
      </c>
    </row>
    <row r="4879" spans="1:25" x14ac:dyDescent="0.35">
      <c r="A4879" t="s">
        <v>22793</v>
      </c>
      <c r="B4879" t="s">
        <v>22794</v>
      </c>
      <c r="C4879" s="7" t="s">
        <v>18964</v>
      </c>
      <c r="D4879" s="7" t="s">
        <v>54</v>
      </c>
      <c r="E4879" s="9">
        <v>56</v>
      </c>
      <c r="F4879" s="7" t="s">
        <v>29</v>
      </c>
      <c r="G4879" s="6">
        <v>45726</v>
      </c>
      <c r="H4879" s="6">
        <v>45848</v>
      </c>
      <c r="I4879" s="7" t="s">
        <v>55</v>
      </c>
      <c r="J4879" s="7" t="s">
        <v>56</v>
      </c>
      <c r="K4879" s="7" t="s">
        <v>44</v>
      </c>
      <c r="L4879" t="s">
        <v>3942</v>
      </c>
      <c r="M4879" s="7" t="s">
        <v>46</v>
      </c>
      <c r="N4879" s="7" t="s">
        <v>47</v>
      </c>
      <c r="O4879" s="9">
        <v>5</v>
      </c>
      <c r="P4879" s="9">
        <v>29550</v>
      </c>
      <c r="Q4879" s="10">
        <v>43054.720000000001</v>
      </c>
      <c r="R4879" s="9">
        <v>0</v>
      </c>
      <c r="S4879" s="10">
        <v>215273.60000000001</v>
      </c>
      <c r="T4879" s="10">
        <v>67523.600000000006</v>
      </c>
      <c r="U4879" s="7" t="s">
        <v>48</v>
      </c>
      <c r="V4879" s="7" t="s">
        <v>69</v>
      </c>
      <c r="W4879" s="9">
        <v>5</v>
      </c>
      <c r="X4879" s="7" t="s">
        <v>58</v>
      </c>
      <c r="Y4879" s="7" t="s">
        <v>22795</v>
      </c>
    </row>
    <row r="4880" spans="1:25" x14ac:dyDescent="0.35">
      <c r="A4880" t="s">
        <v>22796</v>
      </c>
      <c r="B4880" t="s">
        <v>22797</v>
      </c>
      <c r="C4880" s="7" t="s">
        <v>22798</v>
      </c>
      <c r="D4880" s="7" t="s">
        <v>54</v>
      </c>
      <c r="E4880" s="9">
        <v>38</v>
      </c>
      <c r="F4880" s="7" t="s">
        <v>92</v>
      </c>
      <c r="G4880" s="6">
        <v>45672</v>
      </c>
      <c r="H4880" s="6">
        <v>45990</v>
      </c>
      <c r="I4880" s="7" t="s">
        <v>55</v>
      </c>
      <c r="J4880" s="7" t="s">
        <v>56</v>
      </c>
      <c r="K4880" s="7" t="s">
        <v>117</v>
      </c>
      <c r="L4880" t="s">
        <v>22799</v>
      </c>
      <c r="M4880" s="7" t="s">
        <v>119</v>
      </c>
      <c r="N4880" s="7" t="s">
        <v>120</v>
      </c>
      <c r="O4880" s="9">
        <v>1</v>
      </c>
      <c r="P4880" s="9">
        <v>4063</v>
      </c>
      <c r="Q4880" s="10">
        <v>5791.15</v>
      </c>
      <c r="R4880" s="9">
        <v>20</v>
      </c>
      <c r="S4880" s="10">
        <v>4632.92</v>
      </c>
      <c r="T4880" s="10">
        <v>1728.15</v>
      </c>
      <c r="U4880" s="7" t="s">
        <v>78</v>
      </c>
      <c r="V4880" s="7" t="s">
        <v>69</v>
      </c>
      <c r="W4880" s="9">
        <v>4</v>
      </c>
      <c r="X4880" s="7" t="s">
        <v>58</v>
      </c>
      <c r="Y4880" s="7" t="s">
        <v>22800</v>
      </c>
    </row>
    <row r="4881" spans="1:25" x14ac:dyDescent="0.35">
      <c r="A4881" t="s">
        <v>22801</v>
      </c>
      <c r="B4881" t="s">
        <v>22802</v>
      </c>
      <c r="C4881" s="7" t="s">
        <v>22803</v>
      </c>
      <c r="D4881" s="7" t="s">
        <v>54</v>
      </c>
      <c r="E4881" s="9">
        <v>26</v>
      </c>
      <c r="F4881" s="7" t="s">
        <v>92</v>
      </c>
      <c r="G4881" s="6">
        <v>46103</v>
      </c>
      <c r="H4881" s="6">
        <v>46104</v>
      </c>
      <c r="I4881" s="7" t="s">
        <v>84</v>
      </c>
      <c r="J4881" s="7" t="s">
        <v>85</v>
      </c>
      <c r="K4881" s="7" t="s">
        <v>44</v>
      </c>
      <c r="L4881" t="s">
        <v>22804</v>
      </c>
      <c r="M4881" s="7" t="s">
        <v>46</v>
      </c>
      <c r="N4881" s="7" t="s">
        <v>47</v>
      </c>
      <c r="O4881" s="9">
        <v>5</v>
      </c>
      <c r="P4881" s="9">
        <v>11726</v>
      </c>
      <c r="Q4881" s="10">
        <v>13828.36</v>
      </c>
      <c r="R4881" s="9">
        <v>10</v>
      </c>
      <c r="S4881" s="10">
        <v>62227.62</v>
      </c>
      <c r="T4881" s="10">
        <v>10511.8</v>
      </c>
      <c r="U4881" s="7" t="s">
        <v>36</v>
      </c>
      <c r="V4881" s="7" t="s">
        <v>112</v>
      </c>
      <c r="W4881" s="9">
        <v>5</v>
      </c>
      <c r="X4881" s="7" t="s">
        <v>87</v>
      </c>
      <c r="Y4881" s="7" t="s">
        <v>15478</v>
      </c>
    </row>
    <row r="4882" spans="1:25" x14ac:dyDescent="0.35">
      <c r="A4882" t="s">
        <v>22805</v>
      </c>
      <c r="B4882" t="s">
        <v>22806</v>
      </c>
      <c r="C4882" s="7" t="s">
        <v>22807</v>
      </c>
      <c r="D4882" s="7" t="s">
        <v>28</v>
      </c>
      <c r="E4882" s="9">
        <v>35</v>
      </c>
      <c r="F4882" s="7" t="s">
        <v>29</v>
      </c>
      <c r="G4882" s="6">
        <v>45928</v>
      </c>
      <c r="H4882" s="6">
        <v>46140</v>
      </c>
      <c r="I4882" s="7" t="s">
        <v>75</v>
      </c>
      <c r="J4882" s="7" t="s">
        <v>76</v>
      </c>
      <c r="K4882" s="7" t="s">
        <v>65</v>
      </c>
      <c r="L4882" t="s">
        <v>11527</v>
      </c>
      <c r="M4882" s="7" t="s">
        <v>67</v>
      </c>
      <c r="N4882" s="7" t="s">
        <v>68</v>
      </c>
      <c r="O4882" s="9">
        <v>2</v>
      </c>
      <c r="P4882" s="9">
        <v>17216</v>
      </c>
      <c r="Q4882" s="10">
        <v>23331.279999999999</v>
      </c>
      <c r="R4882" s="9">
        <v>0</v>
      </c>
      <c r="S4882" s="10">
        <v>46662.559999999998</v>
      </c>
      <c r="T4882" s="10">
        <v>12230.56</v>
      </c>
      <c r="U4882" s="7" t="s">
        <v>48</v>
      </c>
      <c r="V4882" s="7" t="s">
        <v>112</v>
      </c>
      <c r="W4882" s="9">
        <v>2</v>
      </c>
      <c r="X4882" s="7" t="s">
        <v>79</v>
      </c>
      <c r="Y4882" s="7" t="s">
        <v>22808</v>
      </c>
    </row>
    <row r="4883" spans="1:25" x14ac:dyDescent="0.35">
      <c r="A4883" t="s">
        <v>22809</v>
      </c>
      <c r="B4883" t="s">
        <v>22810</v>
      </c>
      <c r="C4883" s="7" t="s">
        <v>22811</v>
      </c>
      <c r="D4883" s="7" t="s">
        <v>54</v>
      </c>
      <c r="E4883" s="9">
        <v>36</v>
      </c>
      <c r="F4883" s="7" t="s">
        <v>29</v>
      </c>
      <c r="G4883" s="6">
        <v>45990</v>
      </c>
      <c r="H4883" s="6">
        <v>45492</v>
      </c>
      <c r="I4883" s="7" t="s">
        <v>75</v>
      </c>
      <c r="J4883" s="7" t="s">
        <v>76</v>
      </c>
      <c r="K4883" s="7" t="s">
        <v>117</v>
      </c>
      <c r="L4883" t="s">
        <v>2225</v>
      </c>
      <c r="M4883" s="7" t="s">
        <v>119</v>
      </c>
      <c r="N4883" s="7" t="s">
        <v>120</v>
      </c>
      <c r="O4883" s="9">
        <v>3</v>
      </c>
      <c r="P4883" s="9">
        <v>25238</v>
      </c>
      <c r="Q4883" s="10">
        <v>30291.32</v>
      </c>
      <c r="R4883" s="9">
        <v>15</v>
      </c>
      <c r="S4883" s="10">
        <v>77242.87</v>
      </c>
      <c r="T4883" s="10">
        <v>15159.96</v>
      </c>
      <c r="U4883" s="7" t="s">
        <v>48</v>
      </c>
      <c r="V4883" s="7" t="s">
        <v>154</v>
      </c>
      <c r="W4883" s="9">
        <v>3</v>
      </c>
      <c r="X4883" s="7" t="s">
        <v>79</v>
      </c>
      <c r="Y4883" s="7" t="s">
        <v>22812</v>
      </c>
    </row>
    <row r="4884" spans="1:25" x14ac:dyDescent="0.35">
      <c r="A4884" t="s">
        <v>22813</v>
      </c>
      <c r="B4884" t="s">
        <v>22814</v>
      </c>
      <c r="C4884" s="7" t="s">
        <v>22815</v>
      </c>
      <c r="D4884" s="7" t="s">
        <v>54</v>
      </c>
      <c r="E4884" s="9">
        <v>58</v>
      </c>
      <c r="F4884" s="7" t="s">
        <v>29</v>
      </c>
      <c r="G4884" s="6">
        <v>46152</v>
      </c>
      <c r="H4884" s="6">
        <v>46104</v>
      </c>
      <c r="I4884" s="7" t="s">
        <v>84</v>
      </c>
      <c r="J4884" s="7" t="s">
        <v>85</v>
      </c>
      <c r="K4884" s="7" t="s">
        <v>65</v>
      </c>
      <c r="L4884" t="s">
        <v>22816</v>
      </c>
      <c r="M4884" s="7" t="s">
        <v>67</v>
      </c>
      <c r="N4884" s="7" t="s">
        <v>68</v>
      </c>
      <c r="O4884" s="9">
        <v>2</v>
      </c>
      <c r="P4884" s="9">
        <v>22799</v>
      </c>
      <c r="Q4884" s="10">
        <v>25597.77</v>
      </c>
      <c r="R4884" s="9">
        <v>0</v>
      </c>
      <c r="S4884" s="10">
        <v>51195.54</v>
      </c>
      <c r="T4884" s="10">
        <v>5597.54</v>
      </c>
      <c r="U4884" s="7" t="s">
        <v>48</v>
      </c>
      <c r="V4884" s="7" t="s">
        <v>37</v>
      </c>
      <c r="W4884" s="9">
        <v>1</v>
      </c>
      <c r="X4884" s="7" t="s">
        <v>87</v>
      </c>
      <c r="Y4884" s="7" t="s">
        <v>3644</v>
      </c>
    </row>
    <row r="4885" spans="1:25" x14ac:dyDescent="0.35">
      <c r="A4885" t="s">
        <v>22817</v>
      </c>
      <c r="B4885" t="s">
        <v>22818</v>
      </c>
      <c r="C4885" s="7" t="s">
        <v>22819</v>
      </c>
      <c r="D4885" s="7" t="s">
        <v>54</v>
      </c>
      <c r="E4885" s="9">
        <v>48</v>
      </c>
      <c r="F4885" s="7" t="s">
        <v>29</v>
      </c>
      <c r="G4885" s="6">
        <v>45711</v>
      </c>
      <c r="H4885" s="6">
        <v>46180</v>
      </c>
      <c r="I4885" s="7" t="s">
        <v>84</v>
      </c>
      <c r="J4885" s="7" t="s">
        <v>85</v>
      </c>
      <c r="K4885" s="7" t="s">
        <v>65</v>
      </c>
      <c r="L4885" t="s">
        <v>19936</v>
      </c>
      <c r="M4885" s="7" t="s">
        <v>67</v>
      </c>
      <c r="N4885" s="7" t="s">
        <v>68</v>
      </c>
      <c r="O4885" s="9">
        <v>5</v>
      </c>
      <c r="P4885" s="9">
        <v>20310</v>
      </c>
      <c r="Q4885" s="10">
        <v>29931.73</v>
      </c>
      <c r="R4885" s="9">
        <v>20</v>
      </c>
      <c r="S4885" s="10">
        <v>119726.92</v>
      </c>
      <c r="T4885" s="10">
        <v>48108.65</v>
      </c>
      <c r="U4885" s="7" t="s">
        <v>36</v>
      </c>
      <c r="V4885" s="7" t="s">
        <v>37</v>
      </c>
      <c r="W4885" s="9">
        <v>1</v>
      </c>
      <c r="X4885" s="7" t="s">
        <v>87</v>
      </c>
      <c r="Y4885" s="7" t="s">
        <v>22820</v>
      </c>
    </row>
    <row r="4886" spans="1:25" x14ac:dyDescent="0.35">
      <c r="A4886" t="s">
        <v>22821</v>
      </c>
      <c r="B4886" t="s">
        <v>22822</v>
      </c>
      <c r="C4886" s="7" t="s">
        <v>22823</v>
      </c>
      <c r="D4886" s="7" t="s">
        <v>54</v>
      </c>
      <c r="E4886" s="9">
        <v>23</v>
      </c>
      <c r="F4886" s="7" t="s">
        <v>29</v>
      </c>
      <c r="G4886" s="6">
        <v>45474</v>
      </c>
      <c r="H4886" s="6">
        <v>45841</v>
      </c>
      <c r="J4886" s="7" t="s">
        <v>76</v>
      </c>
      <c r="K4886" s="7" t="s">
        <v>32</v>
      </c>
      <c r="L4886" t="s">
        <v>22824</v>
      </c>
      <c r="M4886" s="7" t="s">
        <v>34</v>
      </c>
      <c r="N4886" s="7" t="s">
        <v>35</v>
      </c>
      <c r="O4886" s="9">
        <v>1</v>
      </c>
      <c r="P4886" s="9">
        <v>13173</v>
      </c>
      <c r="Q4886" s="10">
        <v>15344.24</v>
      </c>
      <c r="R4886" s="9">
        <v>15</v>
      </c>
      <c r="S4886" s="10">
        <v>13042.6</v>
      </c>
      <c r="T4886" s="10">
        <v>2171.2399999999998</v>
      </c>
      <c r="U4886" s="7" t="s">
        <v>78</v>
      </c>
      <c r="V4886" s="7" t="s">
        <v>37</v>
      </c>
      <c r="W4886" s="9">
        <v>2</v>
      </c>
      <c r="X4886" s="7" t="s">
        <v>79</v>
      </c>
      <c r="Y4886" s="7" t="s">
        <v>22825</v>
      </c>
    </row>
    <row r="4887" spans="1:25" x14ac:dyDescent="0.35">
      <c r="A4887" t="s">
        <v>22826</v>
      </c>
      <c r="B4887" t="s">
        <v>22827</v>
      </c>
      <c r="C4887" s="7" t="s">
        <v>22828</v>
      </c>
      <c r="D4887" s="7" t="s">
        <v>54</v>
      </c>
      <c r="E4887" s="9">
        <v>49</v>
      </c>
      <c r="F4887" s="7" t="s">
        <v>29</v>
      </c>
      <c r="G4887" s="6">
        <v>45891</v>
      </c>
      <c r="H4887" s="6">
        <v>46065</v>
      </c>
      <c r="I4887" s="7" t="s">
        <v>63</v>
      </c>
      <c r="J4887" s="7" t="s">
        <v>64</v>
      </c>
      <c r="K4887" s="7" t="s">
        <v>93</v>
      </c>
      <c r="L4887" t="s">
        <v>22829</v>
      </c>
      <c r="M4887" s="7" t="s">
        <v>132</v>
      </c>
      <c r="N4887" s="7" t="s">
        <v>133</v>
      </c>
      <c r="O4887" s="9">
        <v>1</v>
      </c>
      <c r="P4887" s="9">
        <v>14798</v>
      </c>
      <c r="Q4887" s="10">
        <v>20372.05</v>
      </c>
      <c r="R4887" s="9">
        <v>10</v>
      </c>
      <c r="S4887" s="10">
        <v>18334.849999999999</v>
      </c>
      <c r="T4887" s="10">
        <v>5574.05</v>
      </c>
      <c r="U4887" s="7" t="s">
        <v>36</v>
      </c>
      <c r="V4887" s="7" t="s">
        <v>154</v>
      </c>
      <c r="W4887" s="9">
        <v>1</v>
      </c>
      <c r="X4887" s="7" t="s">
        <v>70</v>
      </c>
      <c r="Y4887" s="7" t="s">
        <v>22830</v>
      </c>
    </row>
    <row r="4888" spans="1:25" x14ac:dyDescent="0.35">
      <c r="A4888" t="s">
        <v>22831</v>
      </c>
      <c r="B4888" t="s">
        <v>22832</v>
      </c>
      <c r="C4888" s="7" t="s">
        <v>22833</v>
      </c>
      <c r="D4888" s="7" t="s">
        <v>28</v>
      </c>
      <c r="E4888" s="9">
        <v>57</v>
      </c>
      <c r="F4888" s="7" t="s">
        <v>92</v>
      </c>
      <c r="G4888" s="6">
        <v>45648</v>
      </c>
      <c r="H4888" s="6">
        <v>45763</v>
      </c>
      <c r="I4888" s="7" t="s">
        <v>84</v>
      </c>
      <c r="J4888" s="7" t="s">
        <v>85</v>
      </c>
      <c r="K4888" s="7" t="s">
        <v>117</v>
      </c>
      <c r="L4888" t="s">
        <v>22834</v>
      </c>
      <c r="M4888" s="7" t="s">
        <v>119</v>
      </c>
      <c r="N4888" s="7" t="s">
        <v>120</v>
      </c>
      <c r="O4888" s="9">
        <v>5</v>
      </c>
      <c r="P4888" s="9">
        <v>2393</v>
      </c>
      <c r="Q4888" s="10">
        <v>2899.4</v>
      </c>
      <c r="R4888" s="9">
        <v>20</v>
      </c>
      <c r="S4888" s="10">
        <v>11597.6</v>
      </c>
      <c r="T4888" s="10">
        <v>2532</v>
      </c>
      <c r="U4888" s="7" t="s">
        <v>126</v>
      </c>
      <c r="V4888" s="7" t="s">
        <v>154</v>
      </c>
      <c r="W4888" s="9">
        <v>2</v>
      </c>
      <c r="X4888" s="7" t="s">
        <v>87</v>
      </c>
      <c r="Y4888" s="7" t="s">
        <v>22835</v>
      </c>
    </row>
    <row r="4889" spans="1:25" x14ac:dyDescent="0.35">
      <c r="A4889" t="s">
        <v>22836</v>
      </c>
      <c r="B4889" t="s">
        <v>22837</v>
      </c>
      <c r="C4889" s="7" t="s">
        <v>22838</v>
      </c>
      <c r="D4889" s="7" t="s">
        <v>28</v>
      </c>
      <c r="E4889" s="9">
        <v>27</v>
      </c>
      <c r="F4889" s="7" t="s">
        <v>92</v>
      </c>
      <c r="G4889" s="6">
        <v>45993</v>
      </c>
      <c r="H4889" s="6">
        <v>46106</v>
      </c>
      <c r="I4889" s="7" t="s">
        <v>55</v>
      </c>
      <c r="J4889" s="7" t="s">
        <v>56</v>
      </c>
      <c r="K4889" s="7" t="s">
        <v>32</v>
      </c>
      <c r="L4889" t="s">
        <v>11945</v>
      </c>
      <c r="M4889" s="7" t="s">
        <v>34</v>
      </c>
      <c r="N4889" s="7" t="s">
        <v>35</v>
      </c>
      <c r="O4889" s="9">
        <v>1</v>
      </c>
      <c r="P4889" s="9">
        <v>20540</v>
      </c>
      <c r="Q4889" s="10">
        <v>25885.49</v>
      </c>
      <c r="R4889" s="9">
        <v>0</v>
      </c>
      <c r="S4889" s="10">
        <v>25885.49</v>
      </c>
      <c r="T4889" s="10">
        <v>5345.49</v>
      </c>
      <c r="U4889" s="7" t="s">
        <v>78</v>
      </c>
      <c r="V4889" s="7" t="s">
        <v>69</v>
      </c>
      <c r="W4889" s="9">
        <v>4</v>
      </c>
      <c r="X4889" s="7" t="s">
        <v>58</v>
      </c>
      <c r="Y4889" s="7" t="s">
        <v>7208</v>
      </c>
    </row>
    <row r="4890" spans="1:25" x14ac:dyDescent="0.35">
      <c r="A4890" t="s">
        <v>22839</v>
      </c>
      <c r="B4890" t="s">
        <v>22840</v>
      </c>
      <c r="C4890" s="7" t="s">
        <v>22841</v>
      </c>
      <c r="D4890" s="7" t="s">
        <v>28</v>
      </c>
      <c r="E4890" s="9">
        <v>32</v>
      </c>
      <c r="F4890" s="7" t="s">
        <v>92</v>
      </c>
      <c r="G4890" s="6">
        <v>46110</v>
      </c>
      <c r="H4890" s="6">
        <v>45894</v>
      </c>
      <c r="I4890" s="7" t="s">
        <v>84</v>
      </c>
      <c r="J4890" s="7" t="s">
        <v>85</v>
      </c>
      <c r="K4890" s="7" t="s">
        <v>93</v>
      </c>
      <c r="L4890" t="s">
        <v>2507</v>
      </c>
      <c r="M4890" s="7" t="s">
        <v>95</v>
      </c>
      <c r="N4890" s="7" t="s">
        <v>96</v>
      </c>
      <c r="O4890" s="9">
        <v>2</v>
      </c>
      <c r="P4890" s="9">
        <v>8340</v>
      </c>
      <c r="Q4890" s="10">
        <v>10541.72</v>
      </c>
      <c r="R4890" s="9">
        <v>10</v>
      </c>
      <c r="S4890" s="10">
        <v>18975.099999999999</v>
      </c>
      <c r="T4890" s="10">
        <v>4403.4399999999996</v>
      </c>
      <c r="U4890" s="7" t="s">
        <v>48</v>
      </c>
      <c r="V4890" s="7" t="s">
        <v>37</v>
      </c>
      <c r="W4890" s="9">
        <v>4</v>
      </c>
      <c r="X4890" s="7" t="s">
        <v>87</v>
      </c>
      <c r="Y4890" s="7" t="s">
        <v>22842</v>
      </c>
    </row>
    <row r="4891" spans="1:25" x14ac:dyDescent="0.35">
      <c r="A4891" t="s">
        <v>22843</v>
      </c>
      <c r="B4891" t="s">
        <v>22844</v>
      </c>
      <c r="C4891" s="7" t="s">
        <v>22845</v>
      </c>
      <c r="D4891" s="7" t="s">
        <v>54</v>
      </c>
      <c r="E4891" s="9">
        <v>36</v>
      </c>
      <c r="F4891" s="7" t="s">
        <v>92</v>
      </c>
      <c r="G4891" s="6">
        <v>45580</v>
      </c>
      <c r="H4891" s="6">
        <v>46019</v>
      </c>
      <c r="I4891" s="7" t="s">
        <v>55</v>
      </c>
      <c r="J4891" s="7" t="s">
        <v>56</v>
      </c>
      <c r="K4891" s="7" t="s">
        <v>32</v>
      </c>
      <c r="L4891" t="s">
        <v>22846</v>
      </c>
      <c r="M4891" s="7" t="s">
        <v>34</v>
      </c>
      <c r="N4891" s="7" t="s">
        <v>35</v>
      </c>
      <c r="O4891" s="9">
        <v>3</v>
      </c>
      <c r="P4891" s="9">
        <v>4668</v>
      </c>
      <c r="Q4891" s="10">
        <v>6634.81</v>
      </c>
      <c r="R4891" s="9">
        <v>10</v>
      </c>
      <c r="S4891" s="10">
        <v>17913.990000000002</v>
      </c>
      <c r="T4891" s="10">
        <v>5900.43</v>
      </c>
      <c r="U4891" s="7" t="s">
        <v>78</v>
      </c>
      <c r="V4891" s="7" t="s">
        <v>154</v>
      </c>
      <c r="W4891" s="9">
        <v>4</v>
      </c>
      <c r="X4891" s="7" t="s">
        <v>58</v>
      </c>
      <c r="Y4891" s="7" t="s">
        <v>16001</v>
      </c>
    </row>
    <row r="4892" spans="1:25" x14ac:dyDescent="0.35">
      <c r="A4892" t="s">
        <v>22847</v>
      </c>
      <c r="B4892" t="s">
        <v>22848</v>
      </c>
      <c r="C4892" s="7" t="s">
        <v>22849</v>
      </c>
      <c r="D4892" s="7" t="s">
        <v>54</v>
      </c>
      <c r="E4892" s="9">
        <v>30</v>
      </c>
      <c r="F4892" s="7" t="s">
        <v>92</v>
      </c>
      <c r="G4892" s="6">
        <v>45470</v>
      </c>
      <c r="H4892" s="6">
        <v>46073</v>
      </c>
      <c r="I4892" s="7" t="s">
        <v>55</v>
      </c>
      <c r="J4892" s="7" t="s">
        <v>56</v>
      </c>
      <c r="K4892" s="7" t="s">
        <v>93</v>
      </c>
      <c r="L4892" t="s">
        <v>15055</v>
      </c>
      <c r="M4892" s="7" t="s">
        <v>95</v>
      </c>
      <c r="N4892" s="7" t="s">
        <v>96</v>
      </c>
      <c r="O4892" s="9">
        <v>4</v>
      </c>
      <c r="P4892" s="9">
        <v>1395</v>
      </c>
      <c r="Q4892" s="10">
        <v>1598.8</v>
      </c>
      <c r="R4892" s="9">
        <v>5</v>
      </c>
      <c r="S4892" s="10">
        <v>6075.44</v>
      </c>
      <c r="T4892" s="10">
        <v>815.2</v>
      </c>
      <c r="U4892" s="7" t="s">
        <v>126</v>
      </c>
      <c r="V4892" s="7" t="s">
        <v>112</v>
      </c>
      <c r="W4892" s="9">
        <v>4</v>
      </c>
      <c r="X4892" s="7" t="s">
        <v>58</v>
      </c>
      <c r="Y4892" s="7" t="s">
        <v>22850</v>
      </c>
    </row>
    <row r="4893" spans="1:25" x14ac:dyDescent="0.35">
      <c r="A4893" t="s">
        <v>22851</v>
      </c>
      <c r="B4893" t="s">
        <v>22852</v>
      </c>
      <c r="C4893" s="7" t="s">
        <v>22853</v>
      </c>
      <c r="D4893" s="7" t="s">
        <v>28</v>
      </c>
      <c r="E4893" s="9">
        <v>27</v>
      </c>
      <c r="F4893" s="7" t="s">
        <v>29</v>
      </c>
      <c r="G4893" s="6">
        <v>46061</v>
      </c>
      <c r="H4893" s="6">
        <v>45969</v>
      </c>
      <c r="I4893" s="7" t="s">
        <v>63</v>
      </c>
      <c r="J4893" s="7" t="s">
        <v>64</v>
      </c>
      <c r="K4893" s="7" t="s">
        <v>65</v>
      </c>
      <c r="L4893" t="s">
        <v>5832</v>
      </c>
      <c r="M4893" s="7" t="s">
        <v>67</v>
      </c>
      <c r="N4893" s="7" t="s">
        <v>68</v>
      </c>
      <c r="O4893" s="9">
        <v>5</v>
      </c>
      <c r="P4893" s="9">
        <v>18868</v>
      </c>
      <c r="Q4893" s="10">
        <v>26994.3</v>
      </c>
      <c r="R4893" s="9">
        <v>20</v>
      </c>
      <c r="S4893" s="10">
        <v>107977.2</v>
      </c>
      <c r="T4893" s="10">
        <v>40631.5</v>
      </c>
      <c r="U4893" s="7" t="s">
        <v>36</v>
      </c>
      <c r="V4893" s="7" t="s">
        <v>37</v>
      </c>
      <c r="W4893" s="9">
        <v>1</v>
      </c>
      <c r="X4893" s="7" t="s">
        <v>70</v>
      </c>
      <c r="Y4893" s="7" t="s">
        <v>22854</v>
      </c>
    </row>
    <row r="4894" spans="1:25" x14ac:dyDescent="0.35">
      <c r="A4894" t="s">
        <v>22855</v>
      </c>
      <c r="B4894" t="s">
        <v>22856</v>
      </c>
      <c r="C4894" s="7" t="s">
        <v>22857</v>
      </c>
      <c r="D4894" s="7" t="s">
        <v>28</v>
      </c>
      <c r="E4894" s="9">
        <v>33</v>
      </c>
      <c r="F4894" s="7" t="s">
        <v>29</v>
      </c>
      <c r="G4894" s="6">
        <v>46047</v>
      </c>
      <c r="H4894" s="6">
        <v>45886</v>
      </c>
      <c r="I4894" s="7" t="s">
        <v>30</v>
      </c>
      <c r="J4894" s="7" t="s">
        <v>43</v>
      </c>
      <c r="K4894" s="7" t="s">
        <v>44</v>
      </c>
      <c r="L4894" t="s">
        <v>22858</v>
      </c>
      <c r="M4894" s="7" t="s">
        <v>46</v>
      </c>
      <c r="N4894" s="7" t="s">
        <v>47</v>
      </c>
      <c r="O4894" s="9">
        <v>4</v>
      </c>
      <c r="P4894" s="9">
        <v>6230</v>
      </c>
      <c r="Q4894" s="10">
        <v>8301.7900000000009</v>
      </c>
      <c r="R4894" s="9">
        <v>10</v>
      </c>
      <c r="S4894" s="10">
        <v>29886.44</v>
      </c>
      <c r="T4894" s="10">
        <v>8287.16</v>
      </c>
      <c r="U4894" s="7" t="s">
        <v>78</v>
      </c>
      <c r="V4894" s="7" t="s">
        <v>154</v>
      </c>
      <c r="W4894" s="9">
        <v>4</v>
      </c>
      <c r="X4894" s="7" t="s">
        <v>49</v>
      </c>
      <c r="Y4894" s="7" t="s">
        <v>22859</v>
      </c>
    </row>
    <row r="4895" spans="1:25" x14ac:dyDescent="0.35">
      <c r="A4895" t="s">
        <v>22860</v>
      </c>
      <c r="B4895" t="s">
        <v>22861</v>
      </c>
      <c r="C4895" s="7" t="s">
        <v>22862</v>
      </c>
      <c r="D4895" s="7" t="s">
        <v>28</v>
      </c>
      <c r="E4895" s="9">
        <v>46</v>
      </c>
      <c r="F4895" s="7" t="s">
        <v>29</v>
      </c>
      <c r="G4895" s="6">
        <v>45503</v>
      </c>
      <c r="H4895" s="6">
        <v>45677</v>
      </c>
      <c r="I4895" s="7" t="s">
        <v>30</v>
      </c>
      <c r="J4895" s="7" t="s">
        <v>43</v>
      </c>
      <c r="K4895" s="7" t="s">
        <v>93</v>
      </c>
      <c r="L4895" t="s">
        <v>17370</v>
      </c>
      <c r="M4895" s="7" t="s">
        <v>95</v>
      </c>
      <c r="N4895" s="7" t="s">
        <v>96</v>
      </c>
      <c r="O4895" s="9">
        <v>4</v>
      </c>
      <c r="P4895" s="9">
        <v>24846</v>
      </c>
      <c r="Q4895" s="10">
        <v>34916.519999999997</v>
      </c>
      <c r="R4895" s="9">
        <v>0</v>
      </c>
      <c r="S4895" s="10">
        <v>139666.07999999999</v>
      </c>
      <c r="T4895" s="10">
        <v>40282.080000000002</v>
      </c>
      <c r="U4895" s="7" t="s">
        <v>36</v>
      </c>
      <c r="V4895" s="7" t="s">
        <v>69</v>
      </c>
      <c r="W4895" s="9">
        <v>3</v>
      </c>
      <c r="X4895" s="7" t="s">
        <v>49</v>
      </c>
      <c r="Y4895" s="7" t="s">
        <v>22863</v>
      </c>
    </row>
    <row r="4896" spans="1:25" x14ac:dyDescent="0.35">
      <c r="A4896" t="s">
        <v>22864</v>
      </c>
      <c r="B4896" t="s">
        <v>22865</v>
      </c>
      <c r="C4896" s="7" t="s">
        <v>22866</v>
      </c>
      <c r="D4896" s="7" t="s">
        <v>28</v>
      </c>
      <c r="E4896" s="9">
        <v>54</v>
      </c>
      <c r="F4896" s="7" t="s">
        <v>29</v>
      </c>
      <c r="G4896" s="6">
        <v>46166</v>
      </c>
      <c r="H4896" s="6">
        <v>45788</v>
      </c>
      <c r="I4896" s="7" t="s">
        <v>55</v>
      </c>
      <c r="J4896" s="7" t="s">
        <v>56</v>
      </c>
      <c r="K4896" s="7" t="s">
        <v>93</v>
      </c>
      <c r="L4896" t="s">
        <v>12021</v>
      </c>
      <c r="M4896" s="7" t="s">
        <v>95</v>
      </c>
      <c r="N4896" s="7" t="s">
        <v>96</v>
      </c>
      <c r="O4896" s="9">
        <v>4</v>
      </c>
      <c r="P4896" s="9">
        <v>25500</v>
      </c>
      <c r="Q4896" s="10">
        <v>28900</v>
      </c>
      <c r="R4896" s="9">
        <v>0</v>
      </c>
      <c r="S4896" s="10">
        <v>115600</v>
      </c>
      <c r="T4896" s="10">
        <v>13600</v>
      </c>
      <c r="U4896" s="7" t="s">
        <v>36</v>
      </c>
      <c r="V4896" s="7" t="s">
        <v>69</v>
      </c>
      <c r="W4896" s="9">
        <v>1</v>
      </c>
      <c r="X4896" s="7" t="s">
        <v>58</v>
      </c>
      <c r="Y4896" s="7" t="s">
        <v>22867</v>
      </c>
    </row>
    <row r="4897" spans="1:25" x14ac:dyDescent="0.35">
      <c r="A4897" t="s">
        <v>22868</v>
      </c>
      <c r="B4897" t="s">
        <v>22869</v>
      </c>
      <c r="C4897" s="7" t="s">
        <v>22870</v>
      </c>
      <c r="D4897" s="7" t="s">
        <v>28</v>
      </c>
      <c r="E4897" s="9">
        <v>60</v>
      </c>
      <c r="F4897" s="7" t="s">
        <v>92</v>
      </c>
      <c r="G4897" s="6">
        <v>45624</v>
      </c>
      <c r="H4897" s="6">
        <v>46072</v>
      </c>
      <c r="I4897" s="7" t="s">
        <v>30</v>
      </c>
      <c r="J4897" s="7" t="s">
        <v>43</v>
      </c>
      <c r="K4897" s="7" t="s">
        <v>117</v>
      </c>
      <c r="L4897" t="s">
        <v>22871</v>
      </c>
      <c r="M4897" s="7" t="s">
        <v>119</v>
      </c>
      <c r="N4897" s="7" t="s">
        <v>120</v>
      </c>
      <c r="O4897" s="9">
        <v>5</v>
      </c>
      <c r="P4897" s="9">
        <v>9850</v>
      </c>
      <c r="Q4897" s="10">
        <v>13304.07</v>
      </c>
      <c r="R4897" s="9">
        <v>15</v>
      </c>
      <c r="S4897" s="10">
        <v>56542.3</v>
      </c>
      <c r="T4897" s="10">
        <v>17270.349999999999</v>
      </c>
      <c r="U4897" s="7" t="s">
        <v>36</v>
      </c>
      <c r="V4897" s="7" t="s">
        <v>112</v>
      </c>
      <c r="W4897" s="9">
        <v>1</v>
      </c>
      <c r="X4897" s="7" t="s">
        <v>49</v>
      </c>
      <c r="Y4897" s="7" t="s">
        <v>22872</v>
      </c>
    </row>
    <row r="4898" spans="1:25" x14ac:dyDescent="0.35">
      <c r="A4898" t="s">
        <v>22873</v>
      </c>
      <c r="B4898" t="s">
        <v>22874</v>
      </c>
      <c r="C4898" s="7" t="s">
        <v>22875</v>
      </c>
      <c r="D4898" s="7" t="s">
        <v>28</v>
      </c>
      <c r="E4898" s="9">
        <v>27</v>
      </c>
      <c r="F4898" s="7" t="s">
        <v>29</v>
      </c>
      <c r="G4898" s="6">
        <v>45962</v>
      </c>
      <c r="H4898" s="6">
        <v>45497</v>
      </c>
      <c r="I4898" s="7" t="s">
        <v>63</v>
      </c>
      <c r="J4898" s="7" t="s">
        <v>64</v>
      </c>
      <c r="K4898" s="7" t="s">
        <v>65</v>
      </c>
      <c r="L4898" t="s">
        <v>12556</v>
      </c>
      <c r="M4898" s="7" t="s">
        <v>67</v>
      </c>
      <c r="N4898" s="7" t="s">
        <v>68</v>
      </c>
      <c r="O4898" s="9">
        <v>2</v>
      </c>
      <c r="P4898" s="9">
        <v>6575</v>
      </c>
      <c r="Q4898" s="10">
        <v>8723.69</v>
      </c>
      <c r="R4898" s="9">
        <v>10</v>
      </c>
      <c r="S4898" s="10">
        <v>15702.64</v>
      </c>
      <c r="T4898" s="10">
        <v>4297.38</v>
      </c>
      <c r="U4898" s="7" t="s">
        <v>36</v>
      </c>
      <c r="V4898" s="7" t="s">
        <v>69</v>
      </c>
      <c r="W4898" s="9">
        <v>3</v>
      </c>
      <c r="X4898" s="7" t="s">
        <v>70</v>
      </c>
      <c r="Y4898" s="7" t="s">
        <v>22876</v>
      </c>
    </row>
    <row r="4899" spans="1:25" x14ac:dyDescent="0.35">
      <c r="A4899" t="s">
        <v>22877</v>
      </c>
      <c r="B4899" t="s">
        <v>22878</v>
      </c>
      <c r="C4899" s="7" t="s">
        <v>22879</v>
      </c>
      <c r="D4899" s="7" t="s">
        <v>54</v>
      </c>
      <c r="E4899" s="9">
        <v>24</v>
      </c>
      <c r="F4899" s="7" t="s">
        <v>29</v>
      </c>
      <c r="G4899" s="6">
        <v>46109</v>
      </c>
      <c r="H4899" s="6">
        <v>45501</v>
      </c>
      <c r="I4899" s="7" t="s">
        <v>63</v>
      </c>
      <c r="J4899" s="7" t="s">
        <v>64</v>
      </c>
      <c r="K4899" s="7" t="s">
        <v>32</v>
      </c>
      <c r="L4899" t="s">
        <v>22880</v>
      </c>
      <c r="M4899" s="7" t="s">
        <v>34</v>
      </c>
      <c r="N4899" s="7" t="s">
        <v>35</v>
      </c>
      <c r="O4899" s="9">
        <v>3</v>
      </c>
      <c r="P4899" s="9">
        <v>24636</v>
      </c>
      <c r="Q4899" s="10">
        <v>35651.58</v>
      </c>
      <c r="R4899" s="9">
        <v>0</v>
      </c>
      <c r="S4899" s="10">
        <v>106954.74</v>
      </c>
      <c r="T4899" s="10">
        <v>33046.74</v>
      </c>
      <c r="U4899" s="7" t="s">
        <v>78</v>
      </c>
      <c r="V4899" s="7" t="s">
        <v>69</v>
      </c>
      <c r="W4899" s="9">
        <v>4</v>
      </c>
      <c r="X4899" s="7" t="s">
        <v>70</v>
      </c>
      <c r="Y4899" s="7" t="s">
        <v>22881</v>
      </c>
    </row>
    <row r="4900" spans="1:25" x14ac:dyDescent="0.35">
      <c r="A4900" t="s">
        <v>22882</v>
      </c>
      <c r="B4900" t="s">
        <v>22883</v>
      </c>
      <c r="C4900" s="7" t="s">
        <v>22884</v>
      </c>
      <c r="D4900" s="7" t="s">
        <v>28</v>
      </c>
      <c r="E4900" s="9">
        <v>21</v>
      </c>
      <c r="F4900" s="7" t="s">
        <v>29</v>
      </c>
      <c r="G4900" s="6">
        <v>45721</v>
      </c>
      <c r="H4900" s="6">
        <v>45812</v>
      </c>
      <c r="I4900" s="7" t="s">
        <v>75</v>
      </c>
      <c r="J4900" s="7" t="s">
        <v>76</v>
      </c>
      <c r="K4900" s="7" t="s">
        <v>93</v>
      </c>
      <c r="L4900" t="s">
        <v>22885</v>
      </c>
      <c r="M4900" s="7" t="s">
        <v>132</v>
      </c>
      <c r="N4900" s="7" t="s">
        <v>133</v>
      </c>
      <c r="O4900" s="9">
        <v>5</v>
      </c>
      <c r="P4900" s="9">
        <v>5631</v>
      </c>
      <c r="Q4900" s="10">
        <v>7665.18</v>
      </c>
      <c r="R4900" s="9">
        <v>0</v>
      </c>
      <c r="S4900" s="10">
        <v>38325.9</v>
      </c>
      <c r="T4900" s="10">
        <v>10170.9</v>
      </c>
      <c r="U4900" s="7" t="s">
        <v>48</v>
      </c>
      <c r="V4900" s="7" t="s">
        <v>112</v>
      </c>
      <c r="W4900" s="9">
        <v>5</v>
      </c>
      <c r="X4900" s="7" t="s">
        <v>79</v>
      </c>
      <c r="Y4900" s="7" t="s">
        <v>10331</v>
      </c>
    </row>
    <row r="4901" spans="1:25" x14ac:dyDescent="0.35">
      <c r="A4901" t="s">
        <v>22886</v>
      </c>
      <c r="B4901" t="s">
        <v>22887</v>
      </c>
      <c r="C4901" s="7" t="s">
        <v>22888</v>
      </c>
      <c r="D4901" s="7" t="s">
        <v>54</v>
      </c>
      <c r="E4901" s="9">
        <v>49</v>
      </c>
      <c r="F4901" s="7" t="s">
        <v>92</v>
      </c>
      <c r="G4901" s="6">
        <v>45815</v>
      </c>
      <c r="H4901" s="6">
        <v>45530</v>
      </c>
      <c r="I4901" s="7" t="s">
        <v>75</v>
      </c>
      <c r="J4901" s="7" t="s">
        <v>76</v>
      </c>
      <c r="K4901" s="7" t="s">
        <v>44</v>
      </c>
      <c r="L4901" t="s">
        <v>11169</v>
      </c>
      <c r="M4901" s="7" t="s">
        <v>46</v>
      </c>
      <c r="N4901" s="7" t="s">
        <v>47</v>
      </c>
      <c r="O4901" s="9">
        <v>3</v>
      </c>
      <c r="P4901" s="9">
        <v>19413</v>
      </c>
      <c r="Q4901" s="10">
        <v>29085.32</v>
      </c>
      <c r="R4901" s="9">
        <v>0</v>
      </c>
      <c r="S4901" s="10">
        <v>87255.96</v>
      </c>
      <c r="T4901" s="10">
        <v>29016.959999999999</v>
      </c>
      <c r="U4901" s="7" t="s">
        <v>36</v>
      </c>
      <c r="V4901" s="7" t="s">
        <v>37</v>
      </c>
      <c r="W4901" s="9">
        <v>1</v>
      </c>
      <c r="X4901" s="7" t="s">
        <v>79</v>
      </c>
      <c r="Y4901" s="7" t="s">
        <v>22889</v>
      </c>
    </row>
    <row r="4902" spans="1:25" x14ac:dyDescent="0.35">
      <c r="A4902" t="s">
        <v>22890</v>
      </c>
      <c r="B4902" t="s">
        <v>22891</v>
      </c>
      <c r="C4902" s="7" t="s">
        <v>22892</v>
      </c>
      <c r="D4902" s="7" t="s">
        <v>54</v>
      </c>
      <c r="E4902" s="9">
        <v>54</v>
      </c>
      <c r="F4902" s="7" t="s">
        <v>29</v>
      </c>
      <c r="G4902" s="6">
        <v>46148</v>
      </c>
      <c r="H4902" s="6">
        <v>45952</v>
      </c>
      <c r="I4902" s="7" t="s">
        <v>30</v>
      </c>
      <c r="J4902" s="7" t="s">
        <v>43</v>
      </c>
      <c r="K4902" s="7" t="s">
        <v>32</v>
      </c>
      <c r="L4902" t="s">
        <v>22893</v>
      </c>
      <c r="M4902" s="7" t="s">
        <v>34</v>
      </c>
      <c r="N4902" s="7" t="s">
        <v>35</v>
      </c>
      <c r="O4902" s="9">
        <v>2</v>
      </c>
      <c r="P4902" s="9">
        <v>17353</v>
      </c>
      <c r="Q4902" s="10">
        <v>22898.13</v>
      </c>
      <c r="R4902" s="9">
        <v>5</v>
      </c>
      <c r="S4902" s="10">
        <v>43506.45</v>
      </c>
      <c r="T4902" s="10">
        <v>11090.26</v>
      </c>
      <c r="U4902" s="7" t="s">
        <v>126</v>
      </c>
      <c r="V4902" s="7" t="s">
        <v>112</v>
      </c>
      <c r="W4902" s="9">
        <v>5</v>
      </c>
      <c r="X4902" s="7" t="s">
        <v>49</v>
      </c>
      <c r="Y4902" s="7" t="s">
        <v>22894</v>
      </c>
    </row>
    <row r="4903" spans="1:25" x14ac:dyDescent="0.35">
      <c r="A4903" t="s">
        <v>22895</v>
      </c>
      <c r="B4903" t="s">
        <v>22896</v>
      </c>
      <c r="C4903" s="7" t="s">
        <v>22897</v>
      </c>
      <c r="D4903" s="7" t="s">
        <v>54</v>
      </c>
      <c r="E4903" s="9">
        <v>53</v>
      </c>
      <c r="F4903" s="7" t="s">
        <v>92</v>
      </c>
      <c r="G4903" s="6">
        <v>45811</v>
      </c>
      <c r="H4903" s="6">
        <v>45565</v>
      </c>
      <c r="J4903" s="7" t="s">
        <v>85</v>
      </c>
      <c r="K4903" s="7" t="s">
        <v>44</v>
      </c>
      <c r="L4903" t="s">
        <v>14038</v>
      </c>
      <c r="M4903" s="7" t="s">
        <v>46</v>
      </c>
      <c r="N4903" s="7" t="s">
        <v>47</v>
      </c>
      <c r="O4903" s="9">
        <v>5</v>
      </c>
      <c r="P4903" s="9">
        <v>26429</v>
      </c>
      <c r="Q4903" s="10">
        <v>35131.08</v>
      </c>
      <c r="R4903" s="9">
        <v>20</v>
      </c>
      <c r="S4903" s="10">
        <v>140524.32</v>
      </c>
      <c r="T4903" s="10">
        <v>43510.400000000001</v>
      </c>
      <c r="U4903" s="7" t="s">
        <v>126</v>
      </c>
      <c r="V4903" s="7" t="s">
        <v>69</v>
      </c>
      <c r="W4903" s="9">
        <v>4</v>
      </c>
      <c r="X4903" s="7" t="s">
        <v>87</v>
      </c>
      <c r="Y4903" s="7" t="s">
        <v>14749</v>
      </c>
    </row>
    <row r="4904" spans="1:25" x14ac:dyDescent="0.35">
      <c r="A4904" t="s">
        <v>22898</v>
      </c>
      <c r="B4904" t="s">
        <v>22899</v>
      </c>
      <c r="C4904" s="7" t="s">
        <v>22900</v>
      </c>
      <c r="D4904" s="7" t="s">
        <v>54</v>
      </c>
      <c r="E4904" s="9">
        <v>45</v>
      </c>
      <c r="F4904" s="7" t="s">
        <v>92</v>
      </c>
      <c r="G4904" s="6">
        <v>45601</v>
      </c>
      <c r="H4904" s="6">
        <v>45955</v>
      </c>
      <c r="I4904" s="7" t="s">
        <v>30</v>
      </c>
      <c r="J4904" s="7" t="s">
        <v>31</v>
      </c>
      <c r="K4904" s="7" t="s">
        <v>93</v>
      </c>
      <c r="L4904" t="s">
        <v>9390</v>
      </c>
      <c r="M4904" s="7" t="s">
        <v>132</v>
      </c>
      <c r="N4904" s="7" t="s">
        <v>133</v>
      </c>
      <c r="O4904" s="9">
        <v>2</v>
      </c>
      <c r="P4904" s="9">
        <v>7118</v>
      </c>
      <c r="Q4904" s="10">
        <v>8172.09</v>
      </c>
      <c r="R4904" s="9">
        <v>10</v>
      </c>
      <c r="S4904" s="10">
        <v>14709.76</v>
      </c>
      <c r="T4904" s="10">
        <v>2108.1799999999998</v>
      </c>
      <c r="U4904" s="7" t="s">
        <v>126</v>
      </c>
      <c r="V4904" s="7" t="s">
        <v>37</v>
      </c>
      <c r="W4904" s="9">
        <v>2</v>
      </c>
      <c r="X4904" s="7" t="s">
        <v>38</v>
      </c>
      <c r="Y4904" s="7" t="s">
        <v>7906</v>
      </c>
    </row>
    <row r="4905" spans="1:25" x14ac:dyDescent="0.35">
      <c r="A4905" t="s">
        <v>22901</v>
      </c>
      <c r="B4905" t="s">
        <v>22902</v>
      </c>
      <c r="C4905" s="7" t="s">
        <v>22903</v>
      </c>
      <c r="D4905" s="7" t="s">
        <v>54</v>
      </c>
      <c r="E4905" s="9">
        <v>37</v>
      </c>
      <c r="F4905" s="7" t="s">
        <v>92</v>
      </c>
      <c r="G4905" s="6">
        <v>45932</v>
      </c>
      <c r="H4905" s="6">
        <v>46196</v>
      </c>
      <c r="I4905" s="7" t="s">
        <v>63</v>
      </c>
      <c r="J4905" s="7" t="s">
        <v>64</v>
      </c>
      <c r="K4905" s="7" t="s">
        <v>32</v>
      </c>
      <c r="L4905" t="s">
        <v>22904</v>
      </c>
      <c r="M4905" s="7" t="s">
        <v>34</v>
      </c>
      <c r="N4905" s="7" t="s">
        <v>35</v>
      </c>
      <c r="O4905" s="9">
        <v>5</v>
      </c>
      <c r="P4905" s="9">
        <v>4780</v>
      </c>
      <c r="Q4905" s="10">
        <v>6201.8</v>
      </c>
      <c r="R4905" s="9">
        <v>15</v>
      </c>
      <c r="S4905" s="10">
        <v>26357.65</v>
      </c>
      <c r="T4905" s="10">
        <v>7109</v>
      </c>
      <c r="U4905" s="7" t="s">
        <v>78</v>
      </c>
      <c r="V4905" s="7" t="s">
        <v>112</v>
      </c>
      <c r="W4905" s="9">
        <v>5</v>
      </c>
      <c r="X4905" s="7" t="s">
        <v>70</v>
      </c>
      <c r="Y4905" s="7" t="s">
        <v>22905</v>
      </c>
    </row>
    <row r="4906" spans="1:25" x14ac:dyDescent="0.35">
      <c r="A4906" t="s">
        <v>22906</v>
      </c>
      <c r="B4906" t="s">
        <v>22907</v>
      </c>
      <c r="C4906" s="7" t="s">
        <v>22908</v>
      </c>
      <c r="D4906" s="7" t="s">
        <v>28</v>
      </c>
      <c r="E4906" s="9">
        <v>42</v>
      </c>
      <c r="F4906" s="7" t="s">
        <v>29</v>
      </c>
      <c r="G4906" s="6">
        <v>45469</v>
      </c>
      <c r="H4906" s="6">
        <v>45480</v>
      </c>
      <c r="I4906" s="7" t="s">
        <v>55</v>
      </c>
      <c r="J4906" s="7" t="s">
        <v>56</v>
      </c>
      <c r="K4906" s="7" t="s">
        <v>65</v>
      </c>
      <c r="L4906" t="s">
        <v>20382</v>
      </c>
      <c r="M4906" s="7" t="s">
        <v>67</v>
      </c>
      <c r="N4906" s="7" t="s">
        <v>68</v>
      </c>
      <c r="O4906" s="9">
        <v>3</v>
      </c>
      <c r="P4906" s="9">
        <v>3579</v>
      </c>
      <c r="Q4906" s="10">
        <v>4029.76</v>
      </c>
      <c r="R4906" s="9">
        <v>5</v>
      </c>
      <c r="S4906" s="10">
        <v>11484.82</v>
      </c>
      <c r="T4906" s="10">
        <v>1352.28</v>
      </c>
      <c r="U4906" s="7" t="s">
        <v>36</v>
      </c>
      <c r="V4906" s="7" t="s">
        <v>112</v>
      </c>
      <c r="X4906" s="7" t="s">
        <v>58</v>
      </c>
      <c r="Y4906" s="7" t="s">
        <v>22909</v>
      </c>
    </row>
    <row r="4907" spans="1:25" x14ac:dyDescent="0.35">
      <c r="A4907" t="s">
        <v>22910</v>
      </c>
      <c r="B4907" t="s">
        <v>22911</v>
      </c>
      <c r="C4907" s="7" t="s">
        <v>22912</v>
      </c>
      <c r="D4907" s="7" t="s">
        <v>28</v>
      </c>
      <c r="E4907" s="9">
        <v>46</v>
      </c>
      <c r="F4907" s="7" t="s">
        <v>29</v>
      </c>
      <c r="G4907" s="6">
        <v>45891</v>
      </c>
      <c r="H4907" s="6">
        <v>46073</v>
      </c>
      <c r="I4907" s="7" t="s">
        <v>84</v>
      </c>
      <c r="J4907" s="7" t="s">
        <v>85</v>
      </c>
      <c r="K4907" s="7" t="s">
        <v>65</v>
      </c>
      <c r="L4907" t="s">
        <v>22913</v>
      </c>
      <c r="M4907" s="7" t="s">
        <v>67</v>
      </c>
      <c r="N4907" s="7" t="s">
        <v>68</v>
      </c>
      <c r="O4907" s="9">
        <v>4</v>
      </c>
      <c r="P4907" s="9">
        <v>26768</v>
      </c>
      <c r="Q4907" s="10">
        <v>38224.26</v>
      </c>
      <c r="R4907" s="9">
        <v>5</v>
      </c>
      <c r="S4907" s="10">
        <v>145252.19</v>
      </c>
      <c r="T4907" s="10">
        <v>45825.04</v>
      </c>
      <c r="U4907" s="7" t="s">
        <v>48</v>
      </c>
      <c r="V4907" s="7" t="s">
        <v>112</v>
      </c>
      <c r="W4907" s="9">
        <v>1</v>
      </c>
      <c r="X4907" s="7" t="s">
        <v>87</v>
      </c>
      <c r="Y4907" s="7" t="s">
        <v>22914</v>
      </c>
    </row>
    <row r="4908" spans="1:25" x14ac:dyDescent="0.35">
      <c r="A4908" t="s">
        <v>22915</v>
      </c>
      <c r="B4908" t="s">
        <v>22916</v>
      </c>
      <c r="C4908" s="7" t="s">
        <v>22917</v>
      </c>
      <c r="D4908" s="7" t="s">
        <v>28</v>
      </c>
      <c r="E4908" s="9">
        <v>22</v>
      </c>
      <c r="F4908" s="7" t="s">
        <v>29</v>
      </c>
      <c r="G4908" s="6">
        <v>45713</v>
      </c>
      <c r="H4908" s="6">
        <v>45779</v>
      </c>
      <c r="I4908" s="7" t="s">
        <v>75</v>
      </c>
      <c r="J4908" s="7" t="s">
        <v>76</v>
      </c>
      <c r="K4908" s="7" t="s">
        <v>117</v>
      </c>
      <c r="L4908" t="s">
        <v>22918</v>
      </c>
      <c r="M4908" s="7" t="s">
        <v>119</v>
      </c>
      <c r="N4908" s="7" t="s">
        <v>120</v>
      </c>
      <c r="O4908" s="9">
        <v>3</v>
      </c>
      <c r="P4908" s="9">
        <v>19246</v>
      </c>
      <c r="Q4908" s="10">
        <v>23303.38</v>
      </c>
      <c r="R4908" s="9">
        <v>0</v>
      </c>
      <c r="S4908" s="10">
        <v>69910.14</v>
      </c>
      <c r="T4908" s="10">
        <v>12172.14</v>
      </c>
      <c r="U4908" s="7" t="s">
        <v>78</v>
      </c>
      <c r="V4908" s="7" t="s">
        <v>69</v>
      </c>
      <c r="W4908" s="9">
        <v>1</v>
      </c>
      <c r="X4908" s="7" t="s">
        <v>79</v>
      </c>
      <c r="Y4908" s="7" t="s">
        <v>485</v>
      </c>
    </row>
    <row r="4909" spans="1:25" x14ac:dyDescent="0.35">
      <c r="A4909" t="s">
        <v>22919</v>
      </c>
      <c r="B4909" t="s">
        <v>22920</v>
      </c>
      <c r="C4909" s="7" t="s">
        <v>22921</v>
      </c>
      <c r="D4909" s="7" t="s">
        <v>54</v>
      </c>
      <c r="E4909" s="9">
        <v>53</v>
      </c>
      <c r="F4909" s="7" t="s">
        <v>92</v>
      </c>
      <c r="G4909" s="6">
        <v>45715</v>
      </c>
      <c r="H4909" s="6">
        <v>45589</v>
      </c>
      <c r="J4909" s="7" t="s">
        <v>85</v>
      </c>
      <c r="K4909" s="7" t="s">
        <v>117</v>
      </c>
      <c r="L4909" t="s">
        <v>22922</v>
      </c>
      <c r="M4909" s="7" t="s">
        <v>119</v>
      </c>
      <c r="N4909" s="7" t="s">
        <v>120</v>
      </c>
      <c r="O4909" s="9">
        <v>2</v>
      </c>
      <c r="P4909" s="9">
        <v>5581</v>
      </c>
      <c r="Q4909" s="10">
        <v>6222.09</v>
      </c>
      <c r="R4909" s="9">
        <v>20</v>
      </c>
      <c r="S4909" s="10">
        <v>9955.34</v>
      </c>
      <c r="T4909" s="10">
        <v>1282.18</v>
      </c>
      <c r="U4909" s="7" t="s">
        <v>36</v>
      </c>
      <c r="V4909" s="7" t="s">
        <v>154</v>
      </c>
      <c r="W4909" s="9">
        <v>3</v>
      </c>
      <c r="X4909" s="7" t="s">
        <v>87</v>
      </c>
      <c r="Y4909" s="7" t="s">
        <v>22923</v>
      </c>
    </row>
    <row r="4910" spans="1:25" x14ac:dyDescent="0.35">
      <c r="A4910" t="s">
        <v>22924</v>
      </c>
      <c r="B4910" t="s">
        <v>22925</v>
      </c>
      <c r="C4910" s="7" t="s">
        <v>22926</v>
      </c>
      <c r="D4910" s="7" t="s">
        <v>28</v>
      </c>
      <c r="E4910" s="9">
        <v>32</v>
      </c>
      <c r="F4910" s="7" t="s">
        <v>29</v>
      </c>
      <c r="G4910" s="6">
        <v>45739</v>
      </c>
      <c r="H4910" s="6">
        <v>45821</v>
      </c>
      <c r="I4910" s="7" t="s">
        <v>63</v>
      </c>
      <c r="J4910" s="7" t="s">
        <v>64</v>
      </c>
      <c r="K4910" s="7" t="s">
        <v>65</v>
      </c>
      <c r="L4910" t="s">
        <v>22927</v>
      </c>
      <c r="M4910" s="7" t="s">
        <v>67</v>
      </c>
      <c r="N4910" s="7" t="s">
        <v>68</v>
      </c>
      <c r="O4910" s="9">
        <v>2</v>
      </c>
      <c r="P4910" s="9">
        <v>12710</v>
      </c>
      <c r="Q4910" s="10">
        <v>17960.689999999999</v>
      </c>
      <c r="R4910" s="9">
        <v>10</v>
      </c>
      <c r="S4910" s="10">
        <v>32329.24</v>
      </c>
      <c r="T4910" s="10">
        <v>10501.38</v>
      </c>
      <c r="U4910" s="7" t="s">
        <v>126</v>
      </c>
      <c r="V4910" s="7" t="s">
        <v>112</v>
      </c>
      <c r="W4910" s="9">
        <v>1</v>
      </c>
      <c r="X4910" s="7" t="s">
        <v>70</v>
      </c>
      <c r="Y4910" s="7" t="s">
        <v>17894</v>
      </c>
    </row>
    <row r="4911" spans="1:25" x14ac:dyDescent="0.35">
      <c r="A4911" t="s">
        <v>22928</v>
      </c>
      <c r="B4911" t="s">
        <v>22929</v>
      </c>
      <c r="C4911" s="7" t="s">
        <v>22930</v>
      </c>
      <c r="D4911" s="7" t="s">
        <v>54</v>
      </c>
      <c r="E4911" s="9">
        <v>45</v>
      </c>
      <c r="F4911" s="7" t="s">
        <v>92</v>
      </c>
      <c r="G4911" s="6">
        <v>45684</v>
      </c>
      <c r="H4911" s="6">
        <v>45859</v>
      </c>
      <c r="I4911" s="7" t="s">
        <v>75</v>
      </c>
      <c r="J4911" s="7" t="s">
        <v>76</v>
      </c>
      <c r="K4911" s="7" t="s">
        <v>65</v>
      </c>
      <c r="L4911" t="s">
        <v>1403</v>
      </c>
      <c r="M4911" s="7" t="s">
        <v>67</v>
      </c>
      <c r="N4911" s="7" t="s">
        <v>68</v>
      </c>
      <c r="O4911" s="9">
        <v>2</v>
      </c>
      <c r="P4911" s="9">
        <v>24903</v>
      </c>
      <c r="Q4911" s="10">
        <v>31971.42</v>
      </c>
      <c r="R4911" s="9">
        <v>0</v>
      </c>
      <c r="S4911" s="10">
        <v>63942.84</v>
      </c>
      <c r="T4911" s="10">
        <v>14136.84</v>
      </c>
      <c r="U4911" s="7" t="s">
        <v>36</v>
      </c>
      <c r="V4911" s="7" t="s">
        <v>69</v>
      </c>
      <c r="W4911" s="9">
        <v>4</v>
      </c>
      <c r="X4911" s="7" t="s">
        <v>79</v>
      </c>
      <c r="Y4911" s="7" t="s">
        <v>11988</v>
      </c>
    </row>
    <row r="4912" spans="1:25" x14ac:dyDescent="0.35">
      <c r="A4912" t="s">
        <v>22931</v>
      </c>
      <c r="B4912" t="s">
        <v>22932</v>
      </c>
      <c r="C4912" s="7" t="s">
        <v>22933</v>
      </c>
      <c r="D4912" s="7" t="s">
        <v>54</v>
      </c>
      <c r="E4912" s="9">
        <v>47</v>
      </c>
      <c r="F4912" s="7" t="s">
        <v>29</v>
      </c>
      <c r="G4912" s="6">
        <v>46025</v>
      </c>
      <c r="H4912" s="6">
        <v>45606</v>
      </c>
      <c r="I4912" s="7" t="s">
        <v>55</v>
      </c>
      <c r="J4912" s="7" t="s">
        <v>56</v>
      </c>
      <c r="K4912" s="7" t="s">
        <v>65</v>
      </c>
      <c r="L4912" t="s">
        <v>22934</v>
      </c>
      <c r="M4912" s="7" t="s">
        <v>67</v>
      </c>
      <c r="N4912" s="7" t="s">
        <v>68</v>
      </c>
      <c r="O4912" s="9">
        <v>5</v>
      </c>
      <c r="P4912" s="9">
        <v>3401</v>
      </c>
      <c r="Q4912" s="10">
        <v>4032.39</v>
      </c>
      <c r="R4912" s="9">
        <v>0</v>
      </c>
      <c r="S4912" s="10">
        <v>20161.95</v>
      </c>
      <c r="T4912" s="10">
        <v>3156.95</v>
      </c>
      <c r="U4912" s="7" t="s">
        <v>36</v>
      </c>
      <c r="V4912" s="7" t="s">
        <v>154</v>
      </c>
      <c r="W4912" s="9">
        <v>4</v>
      </c>
      <c r="X4912" s="7" t="s">
        <v>58</v>
      </c>
      <c r="Y4912" s="7" t="s">
        <v>22935</v>
      </c>
    </row>
    <row r="4913" spans="1:25" x14ac:dyDescent="0.35">
      <c r="A4913" t="s">
        <v>22936</v>
      </c>
      <c r="B4913" t="s">
        <v>22937</v>
      </c>
      <c r="C4913" s="7" t="s">
        <v>22938</v>
      </c>
      <c r="D4913" s="7" t="s">
        <v>54</v>
      </c>
      <c r="E4913" s="9">
        <v>32</v>
      </c>
      <c r="F4913" s="7" t="s">
        <v>29</v>
      </c>
      <c r="G4913" s="6">
        <v>45827</v>
      </c>
      <c r="H4913" s="6">
        <v>45468</v>
      </c>
      <c r="I4913" s="7" t="s">
        <v>75</v>
      </c>
      <c r="J4913" s="7" t="s">
        <v>76</v>
      </c>
      <c r="K4913" s="7" t="s">
        <v>32</v>
      </c>
      <c r="L4913" t="s">
        <v>22939</v>
      </c>
      <c r="M4913" s="7" t="s">
        <v>34</v>
      </c>
      <c r="N4913" s="7" t="s">
        <v>35</v>
      </c>
      <c r="O4913" s="9">
        <v>5</v>
      </c>
      <c r="P4913" s="9">
        <v>5099</v>
      </c>
      <c r="Q4913" s="10">
        <v>6507.44</v>
      </c>
      <c r="R4913" s="9">
        <v>5</v>
      </c>
      <c r="S4913" s="10">
        <v>30910.34</v>
      </c>
      <c r="T4913" s="10">
        <v>7042.2</v>
      </c>
      <c r="U4913" s="7" t="s">
        <v>126</v>
      </c>
      <c r="V4913" s="7" t="s">
        <v>112</v>
      </c>
      <c r="W4913" s="9">
        <v>5</v>
      </c>
      <c r="X4913" s="7" t="s">
        <v>79</v>
      </c>
      <c r="Y4913" s="7" t="s">
        <v>22940</v>
      </c>
    </row>
    <row r="4914" spans="1:25" x14ac:dyDescent="0.35">
      <c r="A4914" t="s">
        <v>22941</v>
      </c>
      <c r="B4914" t="s">
        <v>22942</v>
      </c>
      <c r="C4914" s="7" t="s">
        <v>22943</v>
      </c>
      <c r="D4914" s="7" t="s">
        <v>54</v>
      </c>
      <c r="E4914" s="9">
        <v>40</v>
      </c>
      <c r="F4914" s="7" t="s">
        <v>92</v>
      </c>
      <c r="G4914" s="6">
        <v>46138</v>
      </c>
      <c r="H4914" s="6">
        <v>45561</v>
      </c>
      <c r="I4914" s="7" t="s">
        <v>63</v>
      </c>
      <c r="J4914" s="7" t="s">
        <v>64</v>
      </c>
      <c r="K4914" s="7" t="s">
        <v>117</v>
      </c>
      <c r="L4914" t="s">
        <v>22944</v>
      </c>
      <c r="M4914" s="7" t="s">
        <v>119</v>
      </c>
      <c r="N4914" s="7" t="s">
        <v>120</v>
      </c>
      <c r="O4914" s="9">
        <v>5</v>
      </c>
      <c r="P4914" s="9">
        <v>10448</v>
      </c>
      <c r="Q4914" s="10">
        <v>15167.77</v>
      </c>
      <c r="R4914" s="9">
        <v>0</v>
      </c>
      <c r="S4914" s="10">
        <v>75838.850000000006</v>
      </c>
      <c r="T4914" s="10">
        <v>23598.85</v>
      </c>
      <c r="U4914" s="7" t="s">
        <v>48</v>
      </c>
      <c r="V4914" s="7" t="s">
        <v>112</v>
      </c>
      <c r="W4914" s="9">
        <v>2</v>
      </c>
      <c r="X4914" s="7" t="s">
        <v>70</v>
      </c>
      <c r="Y4914" s="7" t="s">
        <v>22945</v>
      </c>
    </row>
    <row r="4915" spans="1:25" x14ac:dyDescent="0.35">
      <c r="A4915" t="s">
        <v>22946</v>
      </c>
      <c r="B4915" t="s">
        <v>22947</v>
      </c>
      <c r="C4915" s="7" t="s">
        <v>22948</v>
      </c>
      <c r="D4915" s="7" t="s">
        <v>54</v>
      </c>
      <c r="E4915" s="9">
        <v>41</v>
      </c>
      <c r="F4915" s="7" t="s">
        <v>29</v>
      </c>
      <c r="G4915" s="6">
        <v>45946</v>
      </c>
      <c r="H4915" s="6">
        <v>45800</v>
      </c>
      <c r="I4915" s="7" t="s">
        <v>55</v>
      </c>
      <c r="J4915" s="7" t="s">
        <v>56</v>
      </c>
      <c r="K4915" s="7" t="s">
        <v>44</v>
      </c>
      <c r="L4915" t="s">
        <v>22949</v>
      </c>
      <c r="M4915" s="7" t="s">
        <v>46</v>
      </c>
      <c r="N4915" s="7" t="s">
        <v>47</v>
      </c>
      <c r="O4915" s="9">
        <v>3</v>
      </c>
      <c r="P4915" s="9">
        <v>15142</v>
      </c>
      <c r="Q4915" s="10">
        <v>18594.8</v>
      </c>
      <c r="R4915" s="9">
        <v>0</v>
      </c>
      <c r="S4915" s="10">
        <v>55784.4</v>
      </c>
      <c r="T4915" s="10">
        <v>10358.4</v>
      </c>
      <c r="U4915" s="7" t="s">
        <v>126</v>
      </c>
      <c r="V4915" s="7" t="s">
        <v>154</v>
      </c>
      <c r="W4915" s="9">
        <v>1</v>
      </c>
      <c r="X4915" s="7" t="s">
        <v>58</v>
      </c>
      <c r="Y4915" s="7" t="s">
        <v>22950</v>
      </c>
    </row>
    <row r="4916" spans="1:25" x14ac:dyDescent="0.35">
      <c r="A4916" t="s">
        <v>22951</v>
      </c>
      <c r="B4916" t="s">
        <v>22952</v>
      </c>
      <c r="C4916" s="7" t="s">
        <v>22953</v>
      </c>
      <c r="D4916" s="7" t="s">
        <v>54</v>
      </c>
      <c r="E4916" s="9">
        <v>20</v>
      </c>
      <c r="F4916" s="7" t="s">
        <v>92</v>
      </c>
      <c r="G4916" s="6">
        <v>46015</v>
      </c>
      <c r="H4916" s="6">
        <v>45723</v>
      </c>
      <c r="I4916" s="7" t="s">
        <v>55</v>
      </c>
      <c r="J4916" s="7" t="s">
        <v>56</v>
      </c>
      <c r="K4916" s="7" t="s">
        <v>93</v>
      </c>
      <c r="L4916" t="s">
        <v>22954</v>
      </c>
      <c r="M4916" s="7" t="s">
        <v>95</v>
      </c>
      <c r="N4916" s="7" t="s">
        <v>96</v>
      </c>
      <c r="O4916" s="9">
        <v>4</v>
      </c>
      <c r="P4916" s="9">
        <v>20991</v>
      </c>
      <c r="Q4916" s="10">
        <v>25656.61</v>
      </c>
      <c r="R4916" s="9">
        <v>5</v>
      </c>
      <c r="S4916" s="10">
        <v>97495.12</v>
      </c>
      <c r="T4916" s="10">
        <v>18662.439999999999</v>
      </c>
      <c r="U4916" s="7" t="s">
        <v>36</v>
      </c>
      <c r="V4916" s="7" t="s">
        <v>154</v>
      </c>
      <c r="W4916" s="9">
        <v>3</v>
      </c>
      <c r="X4916" s="7" t="s">
        <v>58</v>
      </c>
      <c r="Y4916" s="7" t="s">
        <v>22955</v>
      </c>
    </row>
    <row r="4917" spans="1:25" x14ac:dyDescent="0.35">
      <c r="A4917" t="s">
        <v>22956</v>
      </c>
      <c r="B4917" t="s">
        <v>22957</v>
      </c>
      <c r="C4917" s="7" t="s">
        <v>22958</v>
      </c>
      <c r="D4917" s="7" t="s">
        <v>54</v>
      </c>
      <c r="E4917" s="9">
        <v>24</v>
      </c>
      <c r="F4917" s="7" t="s">
        <v>92</v>
      </c>
      <c r="G4917" s="6">
        <v>46068</v>
      </c>
      <c r="H4917" s="6">
        <v>45960</v>
      </c>
      <c r="I4917" s="7" t="s">
        <v>75</v>
      </c>
      <c r="J4917" s="7" t="s">
        <v>76</v>
      </c>
      <c r="K4917" s="7" t="s">
        <v>93</v>
      </c>
      <c r="L4917" t="s">
        <v>20967</v>
      </c>
      <c r="M4917" s="7" t="s">
        <v>132</v>
      </c>
      <c r="N4917" s="7" t="s">
        <v>133</v>
      </c>
      <c r="O4917" s="9">
        <v>1</v>
      </c>
      <c r="P4917" s="9">
        <v>14966</v>
      </c>
      <c r="Q4917" s="10">
        <v>20723.419999999998</v>
      </c>
      <c r="R4917" s="9">
        <v>5</v>
      </c>
      <c r="S4917" s="10">
        <v>19687.25</v>
      </c>
      <c r="T4917" s="10">
        <v>5757.42</v>
      </c>
      <c r="U4917" s="7" t="s">
        <v>126</v>
      </c>
      <c r="V4917" s="7" t="s">
        <v>69</v>
      </c>
      <c r="W4917" s="9">
        <v>5</v>
      </c>
      <c r="X4917" s="7" t="s">
        <v>79</v>
      </c>
      <c r="Y4917" s="7" t="s">
        <v>22959</v>
      </c>
    </row>
    <row r="4918" spans="1:25" x14ac:dyDescent="0.35">
      <c r="A4918" t="s">
        <v>22960</v>
      </c>
      <c r="B4918" t="s">
        <v>22961</v>
      </c>
      <c r="C4918" s="7" t="s">
        <v>22962</v>
      </c>
      <c r="D4918" s="7" t="s">
        <v>28</v>
      </c>
      <c r="E4918" s="9">
        <v>22</v>
      </c>
      <c r="F4918" s="7" t="s">
        <v>92</v>
      </c>
      <c r="G4918" s="6">
        <v>45948</v>
      </c>
      <c r="H4918" s="6">
        <v>46064</v>
      </c>
      <c r="I4918" s="7" t="s">
        <v>30</v>
      </c>
      <c r="J4918" s="7" t="s">
        <v>43</v>
      </c>
      <c r="K4918" s="7" t="s">
        <v>93</v>
      </c>
      <c r="L4918" t="s">
        <v>22963</v>
      </c>
      <c r="M4918" s="7" t="s">
        <v>95</v>
      </c>
      <c r="N4918" s="7" t="s">
        <v>96</v>
      </c>
      <c r="O4918" s="9">
        <v>5</v>
      </c>
      <c r="P4918" s="9">
        <v>3102</v>
      </c>
      <c r="Q4918" s="10">
        <v>4469.5600000000004</v>
      </c>
      <c r="R4918" s="9">
        <v>20</v>
      </c>
      <c r="S4918" s="10">
        <v>17878.240000000002</v>
      </c>
      <c r="T4918" s="10">
        <v>6837.8</v>
      </c>
      <c r="U4918" s="7" t="s">
        <v>78</v>
      </c>
      <c r="V4918" s="7" t="s">
        <v>154</v>
      </c>
      <c r="W4918" s="9">
        <v>3</v>
      </c>
      <c r="X4918" s="7" t="s">
        <v>49</v>
      </c>
      <c r="Y4918" s="7" t="s">
        <v>22964</v>
      </c>
    </row>
    <row r="4919" spans="1:25" x14ac:dyDescent="0.35">
      <c r="A4919" t="s">
        <v>22965</v>
      </c>
      <c r="B4919" t="s">
        <v>22966</v>
      </c>
      <c r="C4919" s="7" t="s">
        <v>22967</v>
      </c>
      <c r="D4919" s="7" t="s">
        <v>28</v>
      </c>
      <c r="E4919" s="9">
        <v>36</v>
      </c>
      <c r="F4919" s="7" t="s">
        <v>29</v>
      </c>
      <c r="G4919" s="6">
        <v>45810</v>
      </c>
      <c r="H4919" s="6">
        <v>45558</v>
      </c>
      <c r="I4919" s="7" t="s">
        <v>30</v>
      </c>
      <c r="J4919" s="7" t="s">
        <v>43</v>
      </c>
      <c r="K4919" s="7" t="s">
        <v>93</v>
      </c>
      <c r="L4919" t="s">
        <v>22968</v>
      </c>
      <c r="M4919" s="7" t="s">
        <v>95</v>
      </c>
      <c r="N4919" s="7" t="s">
        <v>96</v>
      </c>
      <c r="O4919" s="9">
        <v>2</v>
      </c>
      <c r="P4919" s="9">
        <v>11049</v>
      </c>
      <c r="Q4919" s="10">
        <v>16205.61</v>
      </c>
      <c r="R4919" s="9">
        <v>15</v>
      </c>
      <c r="S4919" s="10">
        <v>27549.54</v>
      </c>
      <c r="T4919" s="10">
        <v>10313.219999999999</v>
      </c>
      <c r="U4919" s="7" t="s">
        <v>126</v>
      </c>
      <c r="V4919" s="7" t="s">
        <v>37</v>
      </c>
      <c r="W4919" s="9">
        <v>4</v>
      </c>
      <c r="X4919" s="7" t="s">
        <v>49</v>
      </c>
      <c r="Y4919" s="7" t="s">
        <v>3403</v>
      </c>
    </row>
    <row r="4920" spans="1:25" x14ac:dyDescent="0.35">
      <c r="A4920" t="s">
        <v>22969</v>
      </c>
      <c r="B4920" t="s">
        <v>22970</v>
      </c>
      <c r="C4920" s="7" t="s">
        <v>22971</v>
      </c>
      <c r="D4920" s="7" t="s">
        <v>54</v>
      </c>
      <c r="E4920" s="9">
        <v>47</v>
      </c>
      <c r="F4920" s="7" t="s">
        <v>29</v>
      </c>
      <c r="G4920" s="6">
        <v>45519</v>
      </c>
      <c r="H4920" s="6">
        <v>45674</v>
      </c>
      <c r="J4920" s="7" t="s">
        <v>31</v>
      </c>
      <c r="K4920" s="7" t="s">
        <v>32</v>
      </c>
      <c r="L4920" t="s">
        <v>814</v>
      </c>
      <c r="M4920" s="7" t="s">
        <v>34</v>
      </c>
      <c r="N4920" s="7" t="s">
        <v>35</v>
      </c>
      <c r="O4920" s="9">
        <v>3</v>
      </c>
      <c r="P4920" s="9">
        <v>9616</v>
      </c>
      <c r="Q4920" s="10">
        <v>13708.91</v>
      </c>
      <c r="R4920" s="9">
        <v>0</v>
      </c>
      <c r="S4920" s="10">
        <v>41126.730000000003</v>
      </c>
      <c r="T4920" s="10">
        <v>12278.73</v>
      </c>
      <c r="U4920" s="7" t="s">
        <v>126</v>
      </c>
      <c r="V4920" s="7" t="s">
        <v>69</v>
      </c>
      <c r="W4920" s="9">
        <v>1</v>
      </c>
      <c r="X4920" s="7" t="s">
        <v>38</v>
      </c>
      <c r="Y4920" s="7" t="s">
        <v>22972</v>
      </c>
    </row>
    <row r="4921" spans="1:25" x14ac:dyDescent="0.35">
      <c r="A4921" t="s">
        <v>22973</v>
      </c>
      <c r="B4921" t="s">
        <v>22974</v>
      </c>
      <c r="C4921" s="7" t="s">
        <v>6599</v>
      </c>
      <c r="D4921" s="7" t="s">
        <v>54</v>
      </c>
      <c r="E4921" s="9">
        <v>41</v>
      </c>
      <c r="F4921" s="7" t="s">
        <v>29</v>
      </c>
      <c r="G4921" s="6">
        <v>45566</v>
      </c>
      <c r="H4921" s="6">
        <v>45801</v>
      </c>
      <c r="I4921" s="7" t="s">
        <v>84</v>
      </c>
      <c r="J4921" s="7" t="s">
        <v>85</v>
      </c>
      <c r="K4921" s="7" t="s">
        <v>44</v>
      </c>
      <c r="L4921" t="s">
        <v>2044</v>
      </c>
      <c r="M4921" s="7" t="s">
        <v>46</v>
      </c>
      <c r="N4921" s="7" t="s">
        <v>47</v>
      </c>
      <c r="O4921" s="9">
        <v>2</v>
      </c>
      <c r="P4921" s="9">
        <v>4431</v>
      </c>
      <c r="Q4921" s="10">
        <v>4939.1000000000004</v>
      </c>
      <c r="R4921" s="9">
        <v>0</v>
      </c>
      <c r="S4921" s="10">
        <v>9878.2000000000007</v>
      </c>
      <c r="T4921" s="10">
        <v>1016.2</v>
      </c>
      <c r="U4921" s="7" t="s">
        <v>78</v>
      </c>
      <c r="V4921" s="7" t="s">
        <v>37</v>
      </c>
      <c r="W4921" s="9">
        <v>1</v>
      </c>
      <c r="X4921" s="7" t="s">
        <v>87</v>
      </c>
      <c r="Y4921" s="7" t="s">
        <v>22975</v>
      </c>
    </row>
    <row r="4922" spans="1:25" x14ac:dyDescent="0.35">
      <c r="A4922" t="s">
        <v>22976</v>
      </c>
      <c r="B4922" t="s">
        <v>22977</v>
      </c>
      <c r="C4922" s="7" t="s">
        <v>22978</v>
      </c>
      <c r="D4922" s="7" t="s">
        <v>28</v>
      </c>
      <c r="E4922" s="9">
        <v>26</v>
      </c>
      <c r="F4922" s="7" t="s">
        <v>92</v>
      </c>
      <c r="G4922" s="6">
        <v>46132</v>
      </c>
      <c r="H4922" s="6">
        <v>45767</v>
      </c>
      <c r="I4922" s="7" t="s">
        <v>30</v>
      </c>
      <c r="J4922" s="7" t="s">
        <v>43</v>
      </c>
      <c r="K4922" s="7" t="s">
        <v>44</v>
      </c>
      <c r="L4922" t="s">
        <v>11527</v>
      </c>
      <c r="M4922" s="7" t="s">
        <v>46</v>
      </c>
      <c r="N4922" s="7" t="s">
        <v>47</v>
      </c>
      <c r="O4922" s="9">
        <v>5</v>
      </c>
      <c r="P4922" s="9">
        <v>11900</v>
      </c>
      <c r="Q4922" s="10">
        <v>13246.49</v>
      </c>
      <c r="R4922" s="9">
        <v>15</v>
      </c>
      <c r="S4922" s="10">
        <v>56297.58</v>
      </c>
      <c r="T4922" s="10">
        <v>6732.45</v>
      </c>
      <c r="U4922" s="7" t="s">
        <v>126</v>
      </c>
      <c r="V4922" s="7" t="s">
        <v>69</v>
      </c>
      <c r="W4922" s="9">
        <v>1</v>
      </c>
      <c r="X4922" s="7" t="s">
        <v>49</v>
      </c>
      <c r="Y4922" s="7" t="s">
        <v>22979</v>
      </c>
    </row>
    <row r="4923" spans="1:25" x14ac:dyDescent="0.35">
      <c r="A4923" t="s">
        <v>22980</v>
      </c>
      <c r="B4923" t="s">
        <v>22981</v>
      </c>
      <c r="C4923" s="7" t="s">
        <v>22982</v>
      </c>
      <c r="D4923" s="7" t="s">
        <v>28</v>
      </c>
      <c r="E4923" s="9">
        <v>43</v>
      </c>
      <c r="F4923" s="7" t="s">
        <v>92</v>
      </c>
      <c r="G4923" s="6">
        <v>46009</v>
      </c>
      <c r="H4923" s="6">
        <v>45542</v>
      </c>
      <c r="I4923" s="7" t="s">
        <v>30</v>
      </c>
      <c r="J4923" s="7" t="s">
        <v>43</v>
      </c>
      <c r="K4923" s="7" t="s">
        <v>117</v>
      </c>
      <c r="L4923" t="s">
        <v>22983</v>
      </c>
      <c r="M4923" s="7" t="s">
        <v>119</v>
      </c>
      <c r="N4923" s="7" t="s">
        <v>120</v>
      </c>
      <c r="O4923" s="9">
        <v>4</v>
      </c>
      <c r="P4923" s="9">
        <v>18017</v>
      </c>
      <c r="Q4923" s="10">
        <v>22798.16</v>
      </c>
      <c r="R4923" s="9">
        <v>5</v>
      </c>
      <c r="S4923" s="10">
        <v>86633.01</v>
      </c>
      <c r="T4923" s="10">
        <v>19124.64</v>
      </c>
      <c r="U4923" s="7" t="s">
        <v>78</v>
      </c>
      <c r="V4923" s="7" t="s">
        <v>112</v>
      </c>
      <c r="W4923" s="9">
        <v>4</v>
      </c>
      <c r="X4923" s="7" t="s">
        <v>49</v>
      </c>
      <c r="Y4923" s="7" t="s">
        <v>22984</v>
      </c>
    </row>
    <row r="4924" spans="1:25" x14ac:dyDescent="0.35">
      <c r="A4924" t="s">
        <v>22985</v>
      </c>
      <c r="B4924" t="s">
        <v>22986</v>
      </c>
      <c r="C4924" s="7" t="s">
        <v>22987</v>
      </c>
      <c r="D4924" s="7" t="s">
        <v>28</v>
      </c>
      <c r="E4924" s="9">
        <v>27</v>
      </c>
      <c r="F4924" s="7" t="s">
        <v>92</v>
      </c>
      <c r="G4924" s="6">
        <v>45917</v>
      </c>
      <c r="H4924" s="6">
        <v>45875</v>
      </c>
      <c r="I4924" s="7" t="s">
        <v>30</v>
      </c>
      <c r="J4924" s="7" t="s">
        <v>43</v>
      </c>
      <c r="K4924" s="7" t="s">
        <v>117</v>
      </c>
      <c r="L4924" t="s">
        <v>9666</v>
      </c>
      <c r="M4924" s="7" t="s">
        <v>119</v>
      </c>
      <c r="N4924" s="7" t="s">
        <v>120</v>
      </c>
      <c r="O4924" s="9">
        <v>4</v>
      </c>
      <c r="P4924" s="9">
        <v>17045</v>
      </c>
      <c r="Q4924" s="10">
        <v>23786.58</v>
      </c>
      <c r="R4924" s="9">
        <v>0</v>
      </c>
      <c r="S4924" s="10">
        <v>95146.32</v>
      </c>
      <c r="T4924" s="10">
        <v>26966.32</v>
      </c>
      <c r="U4924" s="7" t="s">
        <v>78</v>
      </c>
      <c r="V4924" s="7" t="s">
        <v>37</v>
      </c>
      <c r="W4924" s="9">
        <v>3</v>
      </c>
      <c r="X4924" s="7" t="s">
        <v>49</v>
      </c>
      <c r="Y4924" s="7" t="s">
        <v>22988</v>
      </c>
    </row>
    <row r="4925" spans="1:25" x14ac:dyDescent="0.35">
      <c r="A4925" t="s">
        <v>22989</v>
      </c>
      <c r="B4925" t="s">
        <v>22990</v>
      </c>
      <c r="C4925" s="7" t="s">
        <v>22991</v>
      </c>
      <c r="D4925" s="7" t="s">
        <v>54</v>
      </c>
      <c r="E4925" s="9">
        <v>44</v>
      </c>
      <c r="F4925" s="7" t="s">
        <v>92</v>
      </c>
      <c r="G4925" s="6">
        <v>45870</v>
      </c>
      <c r="H4925" s="6">
        <v>45499</v>
      </c>
      <c r="I4925" s="7" t="s">
        <v>63</v>
      </c>
      <c r="J4925" s="7" t="s">
        <v>64</v>
      </c>
      <c r="K4925" s="7" t="s">
        <v>117</v>
      </c>
      <c r="L4925" t="s">
        <v>22992</v>
      </c>
      <c r="M4925" s="7" t="s">
        <v>119</v>
      </c>
      <c r="N4925" s="7" t="s">
        <v>120</v>
      </c>
      <c r="O4925" s="9">
        <v>1</v>
      </c>
      <c r="P4925" s="9">
        <v>2138</v>
      </c>
      <c r="Q4925" s="10">
        <v>2386.21</v>
      </c>
      <c r="R4925" s="9">
        <v>20</v>
      </c>
      <c r="S4925" s="10">
        <v>1908.97</v>
      </c>
      <c r="T4925" s="10">
        <v>248.21</v>
      </c>
      <c r="U4925" s="7" t="s">
        <v>78</v>
      </c>
      <c r="V4925" s="7" t="s">
        <v>37</v>
      </c>
      <c r="W4925" s="9">
        <v>5</v>
      </c>
      <c r="X4925" s="7" t="s">
        <v>70</v>
      </c>
      <c r="Y4925" s="7" t="s">
        <v>22993</v>
      </c>
    </row>
    <row r="4926" spans="1:25" x14ac:dyDescent="0.35">
      <c r="A4926" t="s">
        <v>22994</v>
      </c>
      <c r="B4926" t="s">
        <v>22995</v>
      </c>
      <c r="C4926" s="7" t="s">
        <v>22996</v>
      </c>
      <c r="D4926" s="7" t="s">
        <v>54</v>
      </c>
      <c r="E4926" s="9">
        <v>18</v>
      </c>
      <c r="F4926" s="7" t="s">
        <v>29</v>
      </c>
      <c r="G4926" s="6">
        <v>46049</v>
      </c>
      <c r="H4926" s="6">
        <v>45609</v>
      </c>
      <c r="I4926" s="7" t="s">
        <v>55</v>
      </c>
      <c r="J4926" s="7" t="s">
        <v>56</v>
      </c>
      <c r="K4926" s="7" t="s">
        <v>65</v>
      </c>
      <c r="L4926" t="s">
        <v>789</v>
      </c>
      <c r="M4926" s="7" t="s">
        <v>67</v>
      </c>
      <c r="N4926" s="7" t="s">
        <v>68</v>
      </c>
      <c r="O4926" s="9">
        <v>1</v>
      </c>
      <c r="P4926" s="9">
        <v>21479</v>
      </c>
      <c r="Q4926" s="10">
        <v>27395.4</v>
      </c>
      <c r="R4926" s="9">
        <v>0</v>
      </c>
      <c r="S4926" s="10">
        <v>27395.4</v>
      </c>
      <c r="T4926" s="10">
        <v>5916.4</v>
      </c>
      <c r="U4926" s="7" t="s">
        <v>126</v>
      </c>
      <c r="V4926" s="7" t="s">
        <v>154</v>
      </c>
      <c r="W4926" s="9">
        <v>1</v>
      </c>
      <c r="X4926" s="7" t="s">
        <v>58</v>
      </c>
      <c r="Y4926" s="7" t="s">
        <v>22997</v>
      </c>
    </row>
    <row r="4927" spans="1:25" x14ac:dyDescent="0.35">
      <c r="A4927" t="s">
        <v>22998</v>
      </c>
      <c r="B4927" t="s">
        <v>22999</v>
      </c>
      <c r="C4927" s="7" t="s">
        <v>14820</v>
      </c>
      <c r="D4927" s="7" t="s">
        <v>28</v>
      </c>
      <c r="E4927" s="9">
        <v>55</v>
      </c>
      <c r="F4927" s="7" t="s">
        <v>29</v>
      </c>
      <c r="G4927" s="6">
        <v>45600</v>
      </c>
      <c r="H4927" s="6">
        <v>45882</v>
      </c>
      <c r="I4927" s="7" t="s">
        <v>30</v>
      </c>
      <c r="J4927" s="7" t="s">
        <v>43</v>
      </c>
      <c r="K4927" s="7" t="s">
        <v>93</v>
      </c>
      <c r="L4927" t="s">
        <v>1274</v>
      </c>
      <c r="M4927" s="7" t="s">
        <v>132</v>
      </c>
      <c r="N4927" s="7" t="s">
        <v>133</v>
      </c>
      <c r="O4927" s="9">
        <v>1</v>
      </c>
      <c r="P4927" s="9">
        <v>8915</v>
      </c>
      <c r="Q4927" s="10">
        <v>12922.66</v>
      </c>
      <c r="R4927" s="9">
        <v>20</v>
      </c>
      <c r="S4927" s="10">
        <v>10338.129999999999</v>
      </c>
      <c r="T4927" s="10">
        <v>4007.66</v>
      </c>
      <c r="U4927" s="7" t="s">
        <v>36</v>
      </c>
      <c r="V4927" s="7" t="s">
        <v>112</v>
      </c>
      <c r="W4927" s="9">
        <v>3</v>
      </c>
      <c r="X4927" s="7" t="s">
        <v>49</v>
      </c>
      <c r="Y4927" s="7" t="s">
        <v>3979</v>
      </c>
    </row>
    <row r="4928" spans="1:25" x14ac:dyDescent="0.35">
      <c r="A4928" t="s">
        <v>23000</v>
      </c>
      <c r="B4928" t="s">
        <v>23001</v>
      </c>
      <c r="C4928" s="7" t="s">
        <v>23002</v>
      </c>
      <c r="D4928" s="7" t="s">
        <v>28</v>
      </c>
      <c r="E4928" s="9">
        <v>18</v>
      </c>
      <c r="F4928" s="7" t="s">
        <v>29</v>
      </c>
      <c r="G4928" s="6">
        <v>45506</v>
      </c>
      <c r="H4928" s="6">
        <v>45769</v>
      </c>
      <c r="I4928" s="7" t="s">
        <v>30</v>
      </c>
      <c r="J4928" s="7" t="s">
        <v>31</v>
      </c>
      <c r="K4928" s="7" t="s">
        <v>93</v>
      </c>
      <c r="L4928" t="s">
        <v>3971</v>
      </c>
      <c r="M4928" s="7" t="s">
        <v>132</v>
      </c>
      <c r="N4928" s="7" t="s">
        <v>133</v>
      </c>
      <c r="O4928" s="9">
        <v>2</v>
      </c>
      <c r="P4928" s="9">
        <v>21314</v>
      </c>
      <c r="Q4928" s="10">
        <v>26648.91</v>
      </c>
      <c r="R4928" s="9">
        <v>20</v>
      </c>
      <c r="S4928" s="10">
        <v>42638.26</v>
      </c>
      <c r="T4928" s="10">
        <v>10669.82</v>
      </c>
      <c r="U4928" s="7" t="s">
        <v>78</v>
      </c>
      <c r="V4928" s="7" t="s">
        <v>69</v>
      </c>
      <c r="W4928" s="9">
        <v>2</v>
      </c>
      <c r="X4928" s="7" t="s">
        <v>38</v>
      </c>
      <c r="Y4928" s="7" t="s">
        <v>23003</v>
      </c>
    </row>
    <row r="4929" spans="1:25" x14ac:dyDescent="0.35">
      <c r="A4929" t="s">
        <v>23004</v>
      </c>
      <c r="B4929" t="s">
        <v>23005</v>
      </c>
      <c r="C4929" s="7" t="s">
        <v>23006</v>
      </c>
      <c r="D4929" s="7" t="s">
        <v>54</v>
      </c>
      <c r="E4929" s="9">
        <v>20</v>
      </c>
      <c r="F4929" s="7" t="s">
        <v>92</v>
      </c>
      <c r="G4929" s="6">
        <v>46169</v>
      </c>
      <c r="H4929" s="6">
        <v>45726</v>
      </c>
      <c r="I4929" s="7" t="s">
        <v>75</v>
      </c>
      <c r="J4929" s="7" t="s">
        <v>76</v>
      </c>
      <c r="K4929" s="7" t="s">
        <v>44</v>
      </c>
      <c r="L4929" t="s">
        <v>23007</v>
      </c>
      <c r="M4929" s="7" t="s">
        <v>46</v>
      </c>
      <c r="N4929" s="7" t="s">
        <v>47</v>
      </c>
      <c r="O4929" s="9">
        <v>5</v>
      </c>
      <c r="P4929" s="9">
        <v>27590</v>
      </c>
      <c r="Q4929" s="10">
        <v>38374.44</v>
      </c>
      <c r="R4929" s="9">
        <v>15</v>
      </c>
      <c r="S4929" s="10">
        <v>163091.37</v>
      </c>
      <c r="T4929" s="10">
        <v>53922.2</v>
      </c>
      <c r="U4929" s="7" t="s">
        <v>36</v>
      </c>
      <c r="V4929" s="7" t="s">
        <v>154</v>
      </c>
      <c r="W4929" s="9">
        <v>3</v>
      </c>
      <c r="X4929" s="7" t="s">
        <v>79</v>
      </c>
      <c r="Y4929" s="7" t="s">
        <v>23008</v>
      </c>
    </row>
    <row r="4930" spans="1:25" x14ac:dyDescent="0.35">
      <c r="A4930" t="s">
        <v>23009</v>
      </c>
      <c r="B4930" t="s">
        <v>23010</v>
      </c>
      <c r="C4930" s="7" t="s">
        <v>23011</v>
      </c>
      <c r="D4930" s="7" t="s">
        <v>54</v>
      </c>
      <c r="E4930" s="9">
        <v>58</v>
      </c>
      <c r="F4930" s="7" t="s">
        <v>92</v>
      </c>
      <c r="G4930" s="6">
        <v>45848</v>
      </c>
      <c r="H4930" s="6">
        <v>45779</v>
      </c>
      <c r="I4930" s="7" t="s">
        <v>84</v>
      </c>
      <c r="J4930" s="7" t="s">
        <v>85</v>
      </c>
      <c r="K4930" s="7" t="s">
        <v>65</v>
      </c>
      <c r="L4930" t="s">
        <v>23012</v>
      </c>
      <c r="M4930" s="7" t="s">
        <v>67</v>
      </c>
      <c r="N4930" s="7" t="s">
        <v>68</v>
      </c>
      <c r="O4930" s="9">
        <v>5</v>
      </c>
      <c r="P4930" s="9">
        <v>20743</v>
      </c>
      <c r="Q4930" s="10">
        <v>23475.25</v>
      </c>
      <c r="R4930" s="9">
        <v>20</v>
      </c>
      <c r="S4930" s="10">
        <v>93901</v>
      </c>
      <c r="T4930" s="10">
        <v>13661.25</v>
      </c>
      <c r="U4930" s="7" t="s">
        <v>126</v>
      </c>
      <c r="V4930" s="7" t="s">
        <v>69</v>
      </c>
      <c r="W4930" s="9">
        <v>1</v>
      </c>
      <c r="X4930" s="7" t="s">
        <v>87</v>
      </c>
      <c r="Y4930" s="7" t="s">
        <v>23013</v>
      </c>
    </row>
    <row r="4931" spans="1:25" x14ac:dyDescent="0.35">
      <c r="A4931" t="s">
        <v>23014</v>
      </c>
      <c r="B4931" t="s">
        <v>23015</v>
      </c>
      <c r="C4931" s="7" t="s">
        <v>23016</v>
      </c>
      <c r="D4931" s="7" t="s">
        <v>54</v>
      </c>
      <c r="E4931" s="9">
        <v>25</v>
      </c>
      <c r="F4931" s="7" t="s">
        <v>29</v>
      </c>
      <c r="G4931" s="6">
        <v>45829</v>
      </c>
      <c r="H4931" s="6">
        <v>45591</v>
      </c>
      <c r="I4931" s="7" t="s">
        <v>84</v>
      </c>
      <c r="J4931" s="7" t="s">
        <v>85</v>
      </c>
      <c r="K4931" s="7" t="s">
        <v>32</v>
      </c>
      <c r="L4931" t="s">
        <v>23017</v>
      </c>
      <c r="M4931" s="7" t="s">
        <v>34</v>
      </c>
      <c r="N4931" s="7" t="s">
        <v>35</v>
      </c>
      <c r="O4931" s="9">
        <v>1</v>
      </c>
      <c r="P4931" s="9">
        <v>13200</v>
      </c>
      <c r="Q4931" s="10">
        <v>18908.12</v>
      </c>
      <c r="R4931" s="9">
        <v>15</v>
      </c>
      <c r="S4931" s="10">
        <v>16071.9</v>
      </c>
      <c r="T4931" s="10">
        <v>5708.12</v>
      </c>
      <c r="U4931" s="7" t="s">
        <v>126</v>
      </c>
      <c r="V4931" s="7" t="s">
        <v>69</v>
      </c>
      <c r="W4931" s="9">
        <v>3</v>
      </c>
      <c r="X4931" s="7" t="s">
        <v>87</v>
      </c>
      <c r="Y4931" s="7" t="s">
        <v>23018</v>
      </c>
    </row>
    <row r="4932" spans="1:25" x14ac:dyDescent="0.35">
      <c r="A4932" t="s">
        <v>23019</v>
      </c>
      <c r="B4932" t="s">
        <v>23020</v>
      </c>
      <c r="C4932" s="7" t="s">
        <v>10798</v>
      </c>
      <c r="D4932" s="7" t="s">
        <v>54</v>
      </c>
      <c r="E4932" s="9">
        <v>38</v>
      </c>
      <c r="F4932" s="7" t="s">
        <v>29</v>
      </c>
      <c r="G4932" s="6">
        <v>46110</v>
      </c>
      <c r="H4932" s="6">
        <v>45803</v>
      </c>
      <c r="I4932" s="7" t="s">
        <v>63</v>
      </c>
      <c r="J4932" s="7" t="s">
        <v>64</v>
      </c>
      <c r="K4932" s="7" t="s">
        <v>93</v>
      </c>
      <c r="L4932" t="s">
        <v>3985</v>
      </c>
      <c r="M4932" s="7" t="s">
        <v>95</v>
      </c>
      <c r="N4932" s="7" t="s">
        <v>96</v>
      </c>
      <c r="O4932" s="9">
        <v>3</v>
      </c>
      <c r="P4932" s="9">
        <v>22689</v>
      </c>
      <c r="Q4932" s="10">
        <v>31394.47</v>
      </c>
      <c r="R4932" s="9">
        <v>0</v>
      </c>
      <c r="S4932" s="10">
        <v>94183.41</v>
      </c>
      <c r="T4932" s="10">
        <v>26116.41</v>
      </c>
      <c r="U4932" s="7" t="s">
        <v>48</v>
      </c>
      <c r="V4932" s="7" t="s">
        <v>69</v>
      </c>
      <c r="W4932" s="9">
        <v>3</v>
      </c>
      <c r="X4932" s="7" t="s">
        <v>70</v>
      </c>
      <c r="Y4932" s="7" t="s">
        <v>23021</v>
      </c>
    </row>
    <row r="4933" spans="1:25" x14ac:dyDescent="0.35">
      <c r="A4933" t="s">
        <v>23022</v>
      </c>
      <c r="B4933" t="s">
        <v>23023</v>
      </c>
      <c r="C4933" s="7" t="s">
        <v>2743</v>
      </c>
      <c r="D4933" s="7" t="s">
        <v>28</v>
      </c>
      <c r="E4933" s="9">
        <v>20</v>
      </c>
      <c r="F4933" s="7" t="s">
        <v>29</v>
      </c>
      <c r="G4933" s="6">
        <v>45986</v>
      </c>
      <c r="H4933" s="6">
        <v>45949</v>
      </c>
      <c r="I4933" s="7" t="s">
        <v>63</v>
      </c>
      <c r="J4933" s="7" t="s">
        <v>64</v>
      </c>
      <c r="K4933" s="7" t="s">
        <v>93</v>
      </c>
      <c r="L4933" t="s">
        <v>23024</v>
      </c>
      <c r="M4933" s="7" t="s">
        <v>95</v>
      </c>
      <c r="N4933" s="7" t="s">
        <v>96</v>
      </c>
      <c r="O4933" s="9">
        <v>4</v>
      </c>
      <c r="P4933" s="9">
        <v>14074</v>
      </c>
      <c r="Q4933" s="10">
        <v>16796.54</v>
      </c>
      <c r="R4933" s="9">
        <v>20</v>
      </c>
      <c r="S4933" s="10">
        <v>53748.93</v>
      </c>
      <c r="T4933" s="10">
        <v>10890.16</v>
      </c>
      <c r="U4933" s="7" t="s">
        <v>78</v>
      </c>
      <c r="V4933" s="7" t="s">
        <v>37</v>
      </c>
      <c r="W4933" s="9">
        <v>3</v>
      </c>
      <c r="X4933" s="7" t="s">
        <v>70</v>
      </c>
      <c r="Y4933" s="7" t="s">
        <v>23025</v>
      </c>
    </row>
    <row r="4934" spans="1:25" x14ac:dyDescent="0.35">
      <c r="A4934" t="s">
        <v>23026</v>
      </c>
      <c r="B4934" t="s">
        <v>23027</v>
      </c>
      <c r="C4934" s="7" t="s">
        <v>23028</v>
      </c>
      <c r="D4934" s="7" t="s">
        <v>54</v>
      </c>
      <c r="E4934" s="9">
        <v>32</v>
      </c>
      <c r="F4934" s="7" t="s">
        <v>29</v>
      </c>
      <c r="G4934" s="6">
        <v>45985</v>
      </c>
      <c r="H4934" s="6">
        <v>46153</v>
      </c>
      <c r="I4934" s="7" t="s">
        <v>30</v>
      </c>
      <c r="J4934" s="7" t="s">
        <v>43</v>
      </c>
      <c r="K4934" s="7" t="s">
        <v>93</v>
      </c>
      <c r="L4934" t="s">
        <v>1970</v>
      </c>
      <c r="M4934" s="7" t="s">
        <v>95</v>
      </c>
      <c r="N4934" s="7" t="s">
        <v>96</v>
      </c>
      <c r="O4934" s="9">
        <v>1</v>
      </c>
      <c r="P4934" s="9">
        <v>22193</v>
      </c>
      <c r="Q4934" s="10">
        <v>27398.49</v>
      </c>
      <c r="R4934" s="9">
        <v>0</v>
      </c>
      <c r="S4934" s="10">
        <v>27398.49</v>
      </c>
      <c r="T4934" s="10">
        <v>5205.49</v>
      </c>
      <c r="U4934" s="7" t="s">
        <v>126</v>
      </c>
      <c r="V4934" s="7" t="s">
        <v>154</v>
      </c>
      <c r="W4934" s="9">
        <v>4</v>
      </c>
      <c r="X4934" s="7" t="s">
        <v>49</v>
      </c>
      <c r="Y4934" s="7" t="s">
        <v>23029</v>
      </c>
    </row>
    <row r="4935" spans="1:25" x14ac:dyDescent="0.35">
      <c r="A4935" t="s">
        <v>23030</v>
      </c>
      <c r="B4935" t="s">
        <v>23031</v>
      </c>
      <c r="C4935" s="7" t="s">
        <v>23032</v>
      </c>
      <c r="D4935" s="7" t="s">
        <v>28</v>
      </c>
      <c r="E4935" s="9">
        <v>26</v>
      </c>
      <c r="F4935" s="7" t="s">
        <v>92</v>
      </c>
      <c r="G4935" s="6">
        <v>45913</v>
      </c>
      <c r="H4935" s="6">
        <v>46120</v>
      </c>
      <c r="I4935" s="7" t="s">
        <v>75</v>
      </c>
      <c r="J4935" s="7" t="s">
        <v>76</v>
      </c>
      <c r="K4935" s="7" t="s">
        <v>117</v>
      </c>
      <c r="L4935" t="s">
        <v>23033</v>
      </c>
      <c r="M4935" s="7" t="s">
        <v>119</v>
      </c>
      <c r="N4935" s="7" t="s">
        <v>120</v>
      </c>
      <c r="O4935" s="9">
        <v>1</v>
      </c>
      <c r="P4935" s="9">
        <v>15456</v>
      </c>
      <c r="Q4935" s="10">
        <v>19724.990000000002</v>
      </c>
      <c r="R4935" s="9">
        <v>5</v>
      </c>
      <c r="S4935" s="10">
        <v>18738.740000000002</v>
      </c>
      <c r="T4935" s="10">
        <v>4268.99</v>
      </c>
      <c r="U4935" s="7" t="s">
        <v>78</v>
      </c>
      <c r="V4935" s="7" t="s">
        <v>69</v>
      </c>
      <c r="W4935" s="9">
        <v>1</v>
      </c>
      <c r="X4935" s="7" t="s">
        <v>79</v>
      </c>
      <c r="Y4935" s="7" t="s">
        <v>23034</v>
      </c>
    </row>
    <row r="4936" spans="1:25" x14ac:dyDescent="0.35">
      <c r="A4936" t="s">
        <v>23035</v>
      </c>
      <c r="B4936" t="s">
        <v>23036</v>
      </c>
      <c r="C4936" s="7" t="s">
        <v>23037</v>
      </c>
      <c r="D4936" s="7" t="s">
        <v>28</v>
      </c>
      <c r="E4936" s="9">
        <v>40</v>
      </c>
      <c r="F4936" s="7" t="s">
        <v>92</v>
      </c>
      <c r="G4936" s="6">
        <v>45953</v>
      </c>
      <c r="H4936" s="6">
        <v>45843</v>
      </c>
      <c r="I4936" s="7" t="s">
        <v>30</v>
      </c>
      <c r="J4936" s="7" t="s">
        <v>43</v>
      </c>
      <c r="K4936" s="7" t="s">
        <v>93</v>
      </c>
      <c r="L4936" t="s">
        <v>23038</v>
      </c>
      <c r="M4936" s="7" t="s">
        <v>132</v>
      </c>
      <c r="N4936" s="7" t="s">
        <v>133</v>
      </c>
      <c r="O4936" s="9">
        <v>3</v>
      </c>
      <c r="P4936" s="9">
        <v>23516</v>
      </c>
      <c r="Q4936" s="10">
        <v>28206.76</v>
      </c>
      <c r="R4936" s="9">
        <v>15</v>
      </c>
      <c r="S4936" s="10">
        <v>71927.240000000005</v>
      </c>
      <c r="T4936" s="10">
        <v>14072.28</v>
      </c>
      <c r="U4936" s="7" t="s">
        <v>126</v>
      </c>
      <c r="V4936" s="7" t="s">
        <v>154</v>
      </c>
      <c r="W4936" s="9">
        <v>1</v>
      </c>
      <c r="X4936" s="7" t="s">
        <v>49</v>
      </c>
      <c r="Y4936" s="7" t="s">
        <v>23039</v>
      </c>
    </row>
    <row r="4937" spans="1:25" x14ac:dyDescent="0.35">
      <c r="A4937" t="s">
        <v>23040</v>
      </c>
      <c r="B4937" t="s">
        <v>23041</v>
      </c>
      <c r="C4937" s="7" t="s">
        <v>23042</v>
      </c>
      <c r="D4937" s="7" t="s">
        <v>28</v>
      </c>
      <c r="E4937" s="9">
        <v>22</v>
      </c>
      <c r="F4937" s="7" t="s">
        <v>92</v>
      </c>
      <c r="G4937" s="6">
        <v>45700</v>
      </c>
      <c r="H4937" s="6">
        <v>46144</v>
      </c>
      <c r="I4937" s="7" t="s">
        <v>55</v>
      </c>
      <c r="J4937" s="7" t="s">
        <v>56</v>
      </c>
      <c r="K4937" s="7" t="s">
        <v>93</v>
      </c>
      <c r="L4937" t="s">
        <v>914</v>
      </c>
      <c r="M4937" s="7" t="s">
        <v>95</v>
      </c>
      <c r="N4937" s="7" t="s">
        <v>96</v>
      </c>
      <c r="O4937" s="9">
        <v>5</v>
      </c>
      <c r="P4937" s="9">
        <v>13513</v>
      </c>
      <c r="Q4937" s="10">
        <v>18830.810000000001</v>
      </c>
      <c r="R4937" s="9">
        <v>5</v>
      </c>
      <c r="S4937" s="10">
        <v>89446.35</v>
      </c>
      <c r="T4937" s="10">
        <v>26589.05</v>
      </c>
      <c r="U4937" s="7" t="s">
        <v>78</v>
      </c>
      <c r="V4937" s="7" t="s">
        <v>112</v>
      </c>
      <c r="W4937" s="9">
        <v>2</v>
      </c>
      <c r="X4937" s="7" t="s">
        <v>58</v>
      </c>
      <c r="Y4937" s="7" t="s">
        <v>8417</v>
      </c>
    </row>
    <row r="4938" spans="1:25" x14ac:dyDescent="0.35">
      <c r="A4938" t="s">
        <v>23043</v>
      </c>
      <c r="B4938" t="s">
        <v>23044</v>
      </c>
      <c r="C4938" s="7" t="s">
        <v>23045</v>
      </c>
      <c r="D4938" s="7" t="s">
        <v>54</v>
      </c>
      <c r="E4938" s="9">
        <v>33</v>
      </c>
      <c r="F4938" s="7" t="s">
        <v>92</v>
      </c>
      <c r="G4938" s="6">
        <v>45555</v>
      </c>
      <c r="H4938" s="6">
        <v>45838</v>
      </c>
      <c r="I4938" s="7" t="s">
        <v>30</v>
      </c>
      <c r="J4938" s="7" t="s">
        <v>43</v>
      </c>
      <c r="K4938" s="7" t="s">
        <v>93</v>
      </c>
      <c r="L4938" t="s">
        <v>10980</v>
      </c>
      <c r="M4938" s="7" t="s">
        <v>132</v>
      </c>
      <c r="N4938" s="7" t="s">
        <v>133</v>
      </c>
      <c r="O4938" s="9">
        <v>3</v>
      </c>
      <c r="P4938" s="9">
        <v>5150</v>
      </c>
      <c r="Q4938" s="10">
        <v>6313.25</v>
      </c>
      <c r="R4938" s="9">
        <v>0</v>
      </c>
      <c r="S4938" s="10">
        <v>18939.75</v>
      </c>
      <c r="T4938" s="10">
        <v>3489.75</v>
      </c>
      <c r="U4938" s="7" t="s">
        <v>126</v>
      </c>
      <c r="V4938" s="7" t="s">
        <v>37</v>
      </c>
      <c r="W4938" s="9">
        <v>3</v>
      </c>
      <c r="X4938" s="7" t="s">
        <v>49</v>
      </c>
      <c r="Y4938" s="7" t="s">
        <v>23046</v>
      </c>
    </row>
    <row r="4939" spans="1:25" x14ac:dyDescent="0.35">
      <c r="A4939" t="s">
        <v>23047</v>
      </c>
      <c r="B4939" t="s">
        <v>23048</v>
      </c>
      <c r="C4939" s="7" t="s">
        <v>23049</v>
      </c>
      <c r="D4939" s="7" t="s">
        <v>28</v>
      </c>
      <c r="E4939" s="9">
        <v>48</v>
      </c>
      <c r="F4939" s="7" t="s">
        <v>29</v>
      </c>
      <c r="G4939" s="6">
        <v>45577</v>
      </c>
      <c r="H4939" s="6">
        <v>45733</v>
      </c>
      <c r="I4939" s="7" t="s">
        <v>30</v>
      </c>
      <c r="J4939" s="7" t="s">
        <v>43</v>
      </c>
      <c r="K4939" s="7" t="s">
        <v>65</v>
      </c>
      <c r="L4939" t="s">
        <v>2180</v>
      </c>
      <c r="M4939" s="7" t="s">
        <v>67</v>
      </c>
      <c r="N4939" s="7" t="s">
        <v>68</v>
      </c>
      <c r="O4939" s="9">
        <v>2</v>
      </c>
      <c r="P4939" s="9">
        <v>29804</v>
      </c>
      <c r="Q4939" s="10">
        <v>43845.04</v>
      </c>
      <c r="R4939" s="9">
        <v>5</v>
      </c>
      <c r="S4939" s="10">
        <v>83305.58</v>
      </c>
      <c r="T4939" s="10">
        <v>28082.080000000002</v>
      </c>
      <c r="U4939" s="7" t="s">
        <v>48</v>
      </c>
      <c r="V4939" s="7" t="s">
        <v>69</v>
      </c>
      <c r="W4939" s="9">
        <v>5</v>
      </c>
      <c r="X4939" s="7" t="s">
        <v>49</v>
      </c>
      <c r="Y4939" s="7" t="s">
        <v>23050</v>
      </c>
    </row>
    <row r="4940" spans="1:25" x14ac:dyDescent="0.35">
      <c r="A4940" t="s">
        <v>23051</v>
      </c>
      <c r="B4940" t="s">
        <v>23052</v>
      </c>
      <c r="C4940" s="7" t="s">
        <v>23053</v>
      </c>
      <c r="D4940" s="7" t="s">
        <v>28</v>
      </c>
      <c r="E4940" s="9">
        <v>23</v>
      </c>
      <c r="F4940" s="7" t="s">
        <v>29</v>
      </c>
      <c r="G4940" s="6">
        <v>45784</v>
      </c>
      <c r="H4940" s="6">
        <v>46030</v>
      </c>
      <c r="I4940" s="7" t="s">
        <v>55</v>
      </c>
      <c r="J4940" s="7" t="s">
        <v>56</v>
      </c>
      <c r="K4940" s="7" t="s">
        <v>44</v>
      </c>
      <c r="L4940" t="s">
        <v>23054</v>
      </c>
      <c r="M4940" s="7" t="s">
        <v>46</v>
      </c>
      <c r="N4940" s="7" t="s">
        <v>47</v>
      </c>
      <c r="O4940" s="9">
        <v>1</v>
      </c>
      <c r="P4940" s="9">
        <v>26506</v>
      </c>
      <c r="Q4940" s="10">
        <v>32545.02</v>
      </c>
      <c r="R4940" s="9">
        <v>15</v>
      </c>
      <c r="S4940" s="10">
        <v>27663.27</v>
      </c>
      <c r="T4940" s="10">
        <v>6039.02</v>
      </c>
      <c r="U4940" s="7" t="s">
        <v>126</v>
      </c>
      <c r="V4940" s="7" t="s">
        <v>154</v>
      </c>
      <c r="W4940" s="9">
        <v>1</v>
      </c>
      <c r="X4940" s="7" t="s">
        <v>58</v>
      </c>
      <c r="Y4940" s="7" t="s">
        <v>23055</v>
      </c>
    </row>
    <row r="4941" spans="1:25" x14ac:dyDescent="0.35">
      <c r="A4941" t="s">
        <v>23056</v>
      </c>
      <c r="B4941" t="s">
        <v>23057</v>
      </c>
      <c r="C4941" s="7" t="s">
        <v>23058</v>
      </c>
      <c r="D4941" s="7" t="s">
        <v>54</v>
      </c>
      <c r="E4941" s="9">
        <v>53</v>
      </c>
      <c r="F4941" s="7" t="s">
        <v>29</v>
      </c>
      <c r="G4941" s="6">
        <v>46002</v>
      </c>
      <c r="H4941" s="6">
        <v>46037</v>
      </c>
      <c r="I4941" s="7" t="s">
        <v>84</v>
      </c>
      <c r="J4941" s="7" t="s">
        <v>85</v>
      </c>
      <c r="K4941" s="7" t="s">
        <v>32</v>
      </c>
      <c r="L4941" t="s">
        <v>1108</v>
      </c>
      <c r="M4941" s="7" t="s">
        <v>34</v>
      </c>
      <c r="N4941" s="7" t="s">
        <v>35</v>
      </c>
      <c r="O4941" s="9">
        <v>4</v>
      </c>
      <c r="P4941" s="9">
        <v>23600</v>
      </c>
      <c r="Q4941" s="10">
        <v>30298.75</v>
      </c>
      <c r="R4941" s="9">
        <v>10</v>
      </c>
      <c r="S4941" s="10">
        <v>109075.5</v>
      </c>
      <c r="T4941" s="10">
        <v>26795</v>
      </c>
      <c r="U4941" s="7" t="s">
        <v>126</v>
      </c>
      <c r="V4941" s="7" t="s">
        <v>112</v>
      </c>
      <c r="W4941" s="9">
        <v>1</v>
      </c>
      <c r="X4941" s="7" t="s">
        <v>87</v>
      </c>
      <c r="Y4941" s="7" t="s">
        <v>23059</v>
      </c>
    </row>
    <row r="4942" spans="1:25" x14ac:dyDescent="0.35">
      <c r="A4942" t="s">
        <v>23060</v>
      </c>
      <c r="B4942" t="s">
        <v>23061</v>
      </c>
      <c r="C4942" s="7" t="s">
        <v>23062</v>
      </c>
      <c r="D4942" s="7" t="s">
        <v>28</v>
      </c>
      <c r="E4942" s="9">
        <v>38</v>
      </c>
      <c r="F4942" s="7" t="s">
        <v>29</v>
      </c>
      <c r="G4942" s="6">
        <v>45994</v>
      </c>
      <c r="H4942" s="6">
        <v>45771</v>
      </c>
      <c r="I4942" s="7" t="s">
        <v>304</v>
      </c>
      <c r="J4942" s="7" t="s">
        <v>56</v>
      </c>
      <c r="K4942" s="7" t="s">
        <v>32</v>
      </c>
      <c r="L4942" t="s">
        <v>8569</v>
      </c>
      <c r="M4942" s="7" t="s">
        <v>34</v>
      </c>
      <c r="N4942" s="7" t="s">
        <v>35</v>
      </c>
      <c r="O4942" s="9">
        <v>5</v>
      </c>
      <c r="P4942" s="9">
        <v>11656</v>
      </c>
      <c r="Q4942" s="10">
        <v>13477.15</v>
      </c>
      <c r="R4942" s="9">
        <v>10</v>
      </c>
      <c r="S4942" s="10">
        <v>60647.18</v>
      </c>
      <c r="T4942" s="10">
        <v>9105.75</v>
      </c>
      <c r="U4942" s="7" t="s">
        <v>126</v>
      </c>
      <c r="V4942" s="7" t="s">
        <v>37</v>
      </c>
      <c r="W4942" s="9">
        <v>4</v>
      </c>
      <c r="X4942" s="7" t="s">
        <v>58</v>
      </c>
      <c r="Y4942" s="7" t="s">
        <v>23063</v>
      </c>
    </row>
    <row r="4943" spans="1:25" x14ac:dyDescent="0.35">
      <c r="A4943" t="s">
        <v>23064</v>
      </c>
      <c r="B4943" t="s">
        <v>23065</v>
      </c>
      <c r="C4943" s="7" t="s">
        <v>23066</v>
      </c>
      <c r="D4943" s="7" t="s">
        <v>54</v>
      </c>
      <c r="E4943" s="9">
        <v>33</v>
      </c>
      <c r="F4943" s="7" t="s">
        <v>92</v>
      </c>
      <c r="G4943" s="6">
        <v>46015</v>
      </c>
      <c r="H4943" s="6">
        <v>46181</v>
      </c>
      <c r="I4943" s="7" t="s">
        <v>55</v>
      </c>
      <c r="J4943" s="7" t="s">
        <v>56</v>
      </c>
      <c r="K4943" s="7" t="s">
        <v>93</v>
      </c>
      <c r="L4943" t="s">
        <v>3787</v>
      </c>
      <c r="N4943" s="7" t="s">
        <v>96</v>
      </c>
      <c r="O4943" s="9">
        <v>5</v>
      </c>
      <c r="P4943" s="9">
        <v>11911</v>
      </c>
      <c r="Q4943" s="10">
        <v>15309.51</v>
      </c>
      <c r="R4943" s="9">
        <v>10</v>
      </c>
      <c r="S4943" s="10">
        <v>68892.789999999994</v>
      </c>
      <c r="T4943" s="10">
        <v>16992.55</v>
      </c>
      <c r="U4943" s="7" t="s">
        <v>78</v>
      </c>
      <c r="V4943" s="7" t="s">
        <v>112</v>
      </c>
      <c r="W4943" s="9">
        <v>1</v>
      </c>
      <c r="X4943" s="7" t="s">
        <v>58</v>
      </c>
      <c r="Y4943" s="7" t="s">
        <v>23067</v>
      </c>
    </row>
    <row r="4944" spans="1:25" x14ac:dyDescent="0.35">
      <c r="A4944" t="s">
        <v>23068</v>
      </c>
      <c r="B4944" t="s">
        <v>23069</v>
      </c>
      <c r="C4944" s="7" t="s">
        <v>23070</v>
      </c>
      <c r="D4944" s="7" t="s">
        <v>28</v>
      </c>
      <c r="E4944" s="9">
        <v>34</v>
      </c>
      <c r="F4944" s="7" t="s">
        <v>92</v>
      </c>
      <c r="G4944" s="6">
        <v>45954</v>
      </c>
      <c r="H4944" s="6">
        <v>45793</v>
      </c>
      <c r="I4944" s="7" t="s">
        <v>75</v>
      </c>
      <c r="J4944" s="7" t="s">
        <v>76</v>
      </c>
      <c r="K4944" s="7" t="s">
        <v>32</v>
      </c>
      <c r="L4944" t="s">
        <v>23071</v>
      </c>
      <c r="M4944" s="7" t="s">
        <v>34</v>
      </c>
      <c r="N4944" s="7" t="s">
        <v>35</v>
      </c>
      <c r="O4944" s="9">
        <v>4</v>
      </c>
      <c r="P4944" s="9">
        <v>8757</v>
      </c>
      <c r="Q4944" s="10">
        <v>10800.86</v>
      </c>
      <c r="R4944" s="9">
        <v>10</v>
      </c>
      <c r="S4944" s="10">
        <v>38883.1</v>
      </c>
      <c r="T4944" s="10">
        <v>8175.44</v>
      </c>
      <c r="U4944" s="7" t="s">
        <v>78</v>
      </c>
      <c r="V4944" s="7" t="s">
        <v>37</v>
      </c>
      <c r="W4944" s="9">
        <v>5</v>
      </c>
      <c r="X4944" s="7" t="s">
        <v>79</v>
      </c>
      <c r="Y4944" s="7" t="s">
        <v>23072</v>
      </c>
    </row>
    <row r="4945" spans="1:25" x14ac:dyDescent="0.35">
      <c r="A4945" t="s">
        <v>23073</v>
      </c>
      <c r="B4945" t="s">
        <v>23074</v>
      </c>
      <c r="C4945" s="7" t="s">
        <v>23075</v>
      </c>
      <c r="D4945" s="7" t="s">
        <v>54</v>
      </c>
      <c r="E4945" s="9">
        <v>40</v>
      </c>
      <c r="F4945" s="7" t="s">
        <v>29</v>
      </c>
      <c r="G4945" s="6">
        <v>45498</v>
      </c>
      <c r="H4945" s="6">
        <v>45530</v>
      </c>
      <c r="I4945" s="7" t="s">
        <v>75</v>
      </c>
      <c r="J4945" s="7" t="s">
        <v>76</v>
      </c>
      <c r="K4945" s="7" t="s">
        <v>65</v>
      </c>
      <c r="L4945" t="s">
        <v>23076</v>
      </c>
      <c r="M4945" s="7" t="s">
        <v>67</v>
      </c>
      <c r="N4945" s="7" t="s">
        <v>68</v>
      </c>
      <c r="O4945" s="9">
        <v>5</v>
      </c>
      <c r="P4945" s="9">
        <v>18942</v>
      </c>
      <c r="Q4945" s="10">
        <v>26901.87</v>
      </c>
      <c r="R4945" s="9">
        <v>10</v>
      </c>
      <c r="S4945" s="10">
        <v>121058.42</v>
      </c>
      <c r="T4945" s="10">
        <v>39799.35</v>
      </c>
      <c r="U4945" s="7" t="s">
        <v>36</v>
      </c>
      <c r="V4945" s="7" t="s">
        <v>37</v>
      </c>
      <c r="W4945" s="9">
        <v>4</v>
      </c>
      <c r="X4945" s="7" t="s">
        <v>79</v>
      </c>
      <c r="Y4945" s="7" t="s">
        <v>23077</v>
      </c>
    </row>
    <row r="4946" spans="1:25" x14ac:dyDescent="0.35">
      <c r="A4946" t="s">
        <v>23078</v>
      </c>
      <c r="B4946" t="s">
        <v>23079</v>
      </c>
      <c r="C4946" s="7" t="s">
        <v>23080</v>
      </c>
      <c r="D4946" s="7" t="s">
        <v>28</v>
      </c>
      <c r="E4946" s="9">
        <v>22</v>
      </c>
      <c r="F4946" s="7" t="s">
        <v>92</v>
      </c>
      <c r="G4946" s="6">
        <v>45948</v>
      </c>
      <c r="H4946" s="6">
        <v>45649</v>
      </c>
      <c r="I4946" s="7" t="s">
        <v>63</v>
      </c>
      <c r="J4946" s="7" t="s">
        <v>64</v>
      </c>
      <c r="K4946" s="7" t="s">
        <v>65</v>
      </c>
      <c r="L4946" t="s">
        <v>6646</v>
      </c>
      <c r="M4946" s="7" t="s">
        <v>67</v>
      </c>
      <c r="N4946" s="7" t="s">
        <v>68</v>
      </c>
      <c r="O4946" s="9">
        <v>1</v>
      </c>
      <c r="P4946" s="9">
        <v>10467</v>
      </c>
      <c r="Q4946" s="10">
        <v>14091.9</v>
      </c>
      <c r="R4946" s="9">
        <v>15</v>
      </c>
      <c r="S4946" s="10">
        <v>11978.11</v>
      </c>
      <c r="T4946" s="10">
        <v>3624.9</v>
      </c>
      <c r="U4946" s="7" t="s">
        <v>78</v>
      </c>
      <c r="V4946" s="7" t="s">
        <v>154</v>
      </c>
      <c r="W4946" s="9">
        <v>5</v>
      </c>
      <c r="X4946" s="7" t="s">
        <v>70</v>
      </c>
      <c r="Y4946" s="7" t="s">
        <v>23081</v>
      </c>
    </row>
    <row r="4947" spans="1:25" x14ac:dyDescent="0.35">
      <c r="A4947" t="s">
        <v>23082</v>
      </c>
      <c r="B4947" t="s">
        <v>23083</v>
      </c>
      <c r="C4947" s="7" t="s">
        <v>23084</v>
      </c>
      <c r="D4947" s="7" t="s">
        <v>28</v>
      </c>
      <c r="E4947" s="9">
        <v>22</v>
      </c>
      <c r="F4947" s="7" t="s">
        <v>29</v>
      </c>
      <c r="G4947" s="6">
        <v>45810</v>
      </c>
      <c r="H4947" s="6">
        <v>45827</v>
      </c>
      <c r="I4947" s="7" t="s">
        <v>84</v>
      </c>
      <c r="J4947" s="7" t="s">
        <v>85</v>
      </c>
      <c r="K4947" s="7" t="s">
        <v>93</v>
      </c>
      <c r="L4947" t="s">
        <v>23085</v>
      </c>
      <c r="M4947" s="7" t="s">
        <v>132</v>
      </c>
      <c r="N4947" s="7" t="s">
        <v>133</v>
      </c>
      <c r="O4947" s="9">
        <v>5</v>
      </c>
      <c r="P4947" s="9">
        <v>8205</v>
      </c>
      <c r="Q4947" s="10">
        <v>10290.290000000001</v>
      </c>
      <c r="R4947" s="9">
        <v>5</v>
      </c>
      <c r="S4947" s="10">
        <v>48878.879999999997</v>
      </c>
      <c r="T4947" s="10">
        <v>10426.450000000001</v>
      </c>
      <c r="U4947" s="7" t="s">
        <v>126</v>
      </c>
      <c r="V4947" s="7" t="s">
        <v>69</v>
      </c>
      <c r="W4947" s="9">
        <v>3</v>
      </c>
      <c r="X4947" s="7" t="s">
        <v>87</v>
      </c>
      <c r="Y4947" s="7" t="s">
        <v>23086</v>
      </c>
    </row>
    <row r="4948" spans="1:25" x14ac:dyDescent="0.35">
      <c r="A4948" t="s">
        <v>23087</v>
      </c>
      <c r="B4948" t="s">
        <v>23088</v>
      </c>
      <c r="C4948" s="7" t="s">
        <v>23089</v>
      </c>
      <c r="D4948" s="7" t="s">
        <v>28</v>
      </c>
      <c r="E4948" s="9">
        <v>18</v>
      </c>
      <c r="F4948" s="7" t="s">
        <v>29</v>
      </c>
      <c r="G4948" s="6">
        <v>45596</v>
      </c>
      <c r="H4948" s="6">
        <v>45892</v>
      </c>
      <c r="I4948" s="7" t="s">
        <v>84</v>
      </c>
      <c r="J4948" s="7" t="s">
        <v>85</v>
      </c>
      <c r="K4948" s="7" t="s">
        <v>93</v>
      </c>
      <c r="L4948" t="s">
        <v>23090</v>
      </c>
      <c r="M4948" s="7" t="s">
        <v>132</v>
      </c>
      <c r="N4948" s="7" t="s">
        <v>133</v>
      </c>
      <c r="O4948" s="9">
        <v>2</v>
      </c>
      <c r="P4948" s="9">
        <v>28920</v>
      </c>
      <c r="Q4948" s="10">
        <v>35948.300000000003</v>
      </c>
      <c r="R4948" s="9">
        <v>15</v>
      </c>
      <c r="S4948" s="10">
        <v>61112.11</v>
      </c>
      <c r="T4948" s="10">
        <v>14056.6</v>
      </c>
      <c r="U4948" s="7" t="s">
        <v>78</v>
      </c>
      <c r="V4948" s="7" t="s">
        <v>37</v>
      </c>
      <c r="W4948" s="9">
        <v>4</v>
      </c>
      <c r="X4948" s="7" t="s">
        <v>87</v>
      </c>
      <c r="Y4948" s="7" t="s">
        <v>23091</v>
      </c>
    </row>
    <row r="4949" spans="1:25" x14ac:dyDescent="0.35">
      <c r="A4949" t="s">
        <v>23092</v>
      </c>
      <c r="B4949" t="s">
        <v>23093</v>
      </c>
      <c r="C4949" s="7" t="s">
        <v>23094</v>
      </c>
      <c r="D4949" s="7" t="s">
        <v>28</v>
      </c>
      <c r="E4949" s="9">
        <v>29</v>
      </c>
      <c r="F4949" s="7" t="s">
        <v>29</v>
      </c>
      <c r="G4949" s="6">
        <v>45840</v>
      </c>
      <c r="H4949" s="6">
        <v>45626</v>
      </c>
      <c r="I4949" s="7" t="s">
        <v>63</v>
      </c>
      <c r="J4949" s="7" t="s">
        <v>64</v>
      </c>
      <c r="K4949" s="7" t="s">
        <v>65</v>
      </c>
      <c r="L4949" t="s">
        <v>23095</v>
      </c>
      <c r="M4949" s="7" t="s">
        <v>67</v>
      </c>
      <c r="N4949" s="7" t="s">
        <v>68</v>
      </c>
      <c r="O4949" s="9">
        <v>2</v>
      </c>
      <c r="P4949" s="9">
        <v>27364</v>
      </c>
      <c r="Q4949" s="10">
        <v>30339.13</v>
      </c>
      <c r="R4949" s="9">
        <v>20</v>
      </c>
      <c r="S4949" s="10">
        <v>48542.61</v>
      </c>
      <c r="T4949" s="10">
        <v>5950.26</v>
      </c>
      <c r="U4949" s="7" t="s">
        <v>78</v>
      </c>
      <c r="V4949" s="7" t="s">
        <v>37</v>
      </c>
      <c r="W4949" s="9">
        <v>4</v>
      </c>
      <c r="X4949" s="7" t="s">
        <v>70</v>
      </c>
      <c r="Y4949" s="7" t="s">
        <v>23096</v>
      </c>
    </row>
    <row r="4950" spans="1:25" x14ac:dyDescent="0.35">
      <c r="A4950" t="s">
        <v>23097</v>
      </c>
      <c r="B4950" t="s">
        <v>23098</v>
      </c>
      <c r="C4950" s="7" t="s">
        <v>23099</v>
      </c>
      <c r="D4950" s="7" t="s">
        <v>54</v>
      </c>
      <c r="E4950" s="9">
        <v>48</v>
      </c>
      <c r="F4950" s="7" t="s">
        <v>29</v>
      </c>
      <c r="G4950" s="6">
        <v>46142</v>
      </c>
      <c r="H4950" s="6">
        <v>45575</v>
      </c>
      <c r="I4950" s="7" t="s">
        <v>30</v>
      </c>
      <c r="J4950" s="7" t="s">
        <v>43</v>
      </c>
      <c r="K4950" s="7" t="s">
        <v>117</v>
      </c>
      <c r="L4950" t="s">
        <v>23100</v>
      </c>
      <c r="M4950" s="7" t="s">
        <v>119</v>
      </c>
      <c r="N4950" s="7" t="s">
        <v>120</v>
      </c>
      <c r="O4950" s="9">
        <v>2</v>
      </c>
      <c r="P4950" s="9">
        <v>2571</v>
      </c>
      <c r="Q4950" s="10">
        <v>3477.61</v>
      </c>
      <c r="R4950" s="9">
        <v>10</v>
      </c>
      <c r="S4950" s="10">
        <v>6259.7</v>
      </c>
      <c r="T4950" s="10">
        <v>1813.22</v>
      </c>
      <c r="U4950" s="7" t="s">
        <v>78</v>
      </c>
      <c r="V4950" s="7" t="s">
        <v>154</v>
      </c>
      <c r="W4950" s="9">
        <v>3</v>
      </c>
      <c r="X4950" s="7" t="s">
        <v>49</v>
      </c>
      <c r="Y4950" s="7" t="s">
        <v>23101</v>
      </c>
    </row>
    <row r="4951" spans="1:25" x14ac:dyDescent="0.35">
      <c r="A4951" t="s">
        <v>23102</v>
      </c>
      <c r="B4951" t="s">
        <v>23103</v>
      </c>
      <c r="C4951" s="7" t="s">
        <v>9147</v>
      </c>
      <c r="D4951" s="7" t="s">
        <v>28</v>
      </c>
      <c r="E4951" s="9">
        <v>52</v>
      </c>
      <c r="F4951" s="7" t="s">
        <v>29</v>
      </c>
      <c r="G4951" s="6">
        <v>45917</v>
      </c>
      <c r="H4951" s="6">
        <v>45489</v>
      </c>
      <c r="I4951" s="7" t="s">
        <v>55</v>
      </c>
      <c r="J4951" s="7" t="s">
        <v>56</v>
      </c>
      <c r="K4951" s="7" t="s">
        <v>117</v>
      </c>
      <c r="L4951" t="s">
        <v>7828</v>
      </c>
      <c r="M4951" s="7" t="s">
        <v>119</v>
      </c>
      <c r="N4951" s="7" t="s">
        <v>120</v>
      </c>
      <c r="O4951" s="9">
        <v>2</v>
      </c>
      <c r="P4951" s="9">
        <v>25515</v>
      </c>
      <c r="Q4951" s="10">
        <v>29661.119999999999</v>
      </c>
      <c r="R4951" s="9">
        <v>20</v>
      </c>
      <c r="S4951" s="10">
        <v>47457.79</v>
      </c>
      <c r="T4951" s="10">
        <v>8292.24</v>
      </c>
      <c r="U4951" s="7" t="s">
        <v>78</v>
      </c>
      <c r="V4951" s="7" t="s">
        <v>69</v>
      </c>
      <c r="W4951" s="9">
        <v>5</v>
      </c>
      <c r="X4951" s="7" t="s">
        <v>58</v>
      </c>
      <c r="Y4951" s="7" t="s">
        <v>23104</v>
      </c>
    </row>
    <row r="4952" spans="1:25" x14ac:dyDescent="0.35">
      <c r="A4952" t="s">
        <v>23105</v>
      </c>
      <c r="B4952" t="s">
        <v>23106</v>
      </c>
      <c r="C4952" s="7" t="s">
        <v>23107</v>
      </c>
      <c r="D4952" s="7" t="s">
        <v>28</v>
      </c>
      <c r="E4952" s="9">
        <v>32</v>
      </c>
      <c r="F4952" s="7" t="s">
        <v>29</v>
      </c>
      <c r="G4952" s="6">
        <v>45850</v>
      </c>
      <c r="H4952" s="6">
        <v>46101</v>
      </c>
      <c r="I4952" s="7" t="s">
        <v>55</v>
      </c>
      <c r="J4952" s="7" t="s">
        <v>56</v>
      </c>
      <c r="K4952" s="7" t="s">
        <v>65</v>
      </c>
      <c r="L4952" t="s">
        <v>9276</v>
      </c>
      <c r="M4952" s="7" t="s">
        <v>67</v>
      </c>
      <c r="N4952" s="7" t="s">
        <v>68</v>
      </c>
      <c r="O4952" s="9">
        <v>5</v>
      </c>
      <c r="P4952" s="9">
        <v>22517</v>
      </c>
      <c r="Q4952" s="10">
        <v>32641.68</v>
      </c>
      <c r="R4952" s="9">
        <v>10</v>
      </c>
      <c r="S4952" s="10">
        <v>146887.56</v>
      </c>
      <c r="T4952" s="10">
        <v>50623.4</v>
      </c>
      <c r="U4952" s="7" t="s">
        <v>48</v>
      </c>
      <c r="V4952" s="7" t="s">
        <v>112</v>
      </c>
      <c r="W4952" s="9">
        <v>4</v>
      </c>
      <c r="X4952" s="7" t="s">
        <v>58</v>
      </c>
      <c r="Y4952" s="7" t="s">
        <v>23108</v>
      </c>
    </row>
    <row r="4953" spans="1:25" x14ac:dyDescent="0.35">
      <c r="A4953" t="s">
        <v>23109</v>
      </c>
      <c r="B4953" t="s">
        <v>23110</v>
      </c>
      <c r="C4953" s="7" t="s">
        <v>23111</v>
      </c>
      <c r="D4953" s="7" t="s">
        <v>28</v>
      </c>
      <c r="E4953" s="9">
        <v>56</v>
      </c>
      <c r="F4953" s="7" t="s">
        <v>92</v>
      </c>
      <c r="G4953" s="6">
        <v>45956</v>
      </c>
      <c r="H4953" s="6">
        <v>45528</v>
      </c>
      <c r="I4953" s="7" t="s">
        <v>75</v>
      </c>
      <c r="J4953" s="7" t="s">
        <v>76</v>
      </c>
      <c r="K4953" s="7" t="s">
        <v>32</v>
      </c>
      <c r="L4953" t="s">
        <v>23112</v>
      </c>
      <c r="M4953" s="7" t="s">
        <v>34</v>
      </c>
      <c r="N4953" s="7" t="s">
        <v>35</v>
      </c>
      <c r="O4953" s="9">
        <v>1</v>
      </c>
      <c r="P4953" s="9">
        <v>17767</v>
      </c>
      <c r="Q4953" s="10">
        <v>20574.240000000002</v>
      </c>
      <c r="R4953" s="9">
        <v>10</v>
      </c>
      <c r="S4953" s="10">
        <v>18516.82</v>
      </c>
      <c r="T4953" s="10">
        <v>2807.24</v>
      </c>
      <c r="U4953" s="7" t="s">
        <v>78</v>
      </c>
      <c r="V4953" s="7" t="s">
        <v>112</v>
      </c>
      <c r="W4953" s="9">
        <v>1</v>
      </c>
      <c r="X4953" s="7" t="s">
        <v>79</v>
      </c>
      <c r="Y4953" s="7" t="s">
        <v>23113</v>
      </c>
    </row>
    <row r="4954" spans="1:25" x14ac:dyDescent="0.35">
      <c r="A4954" t="s">
        <v>23114</v>
      </c>
      <c r="B4954" t="s">
        <v>23115</v>
      </c>
      <c r="C4954" s="7" t="s">
        <v>23116</v>
      </c>
      <c r="D4954" s="7" t="s">
        <v>54</v>
      </c>
      <c r="E4954" s="9">
        <v>30</v>
      </c>
      <c r="F4954" s="7" t="s">
        <v>29</v>
      </c>
      <c r="G4954" s="6">
        <v>46011</v>
      </c>
      <c r="H4954" s="6">
        <v>45897</v>
      </c>
      <c r="I4954" s="7" t="s">
        <v>84</v>
      </c>
      <c r="J4954" s="7" t="s">
        <v>85</v>
      </c>
      <c r="K4954" s="7" t="s">
        <v>93</v>
      </c>
      <c r="L4954" t="s">
        <v>23117</v>
      </c>
      <c r="M4954" s="7" t="s">
        <v>95</v>
      </c>
      <c r="N4954" s="7" t="s">
        <v>96</v>
      </c>
      <c r="O4954" s="9">
        <v>1</v>
      </c>
      <c r="P4954" s="9">
        <v>19978</v>
      </c>
      <c r="Q4954" s="10">
        <v>27678.63</v>
      </c>
      <c r="R4954" s="9">
        <v>15</v>
      </c>
      <c r="S4954" s="10">
        <v>23526.84</v>
      </c>
      <c r="T4954" s="10">
        <v>7700.63</v>
      </c>
      <c r="U4954" s="7" t="s">
        <v>48</v>
      </c>
      <c r="V4954" s="7" t="s">
        <v>154</v>
      </c>
      <c r="W4954" s="9">
        <v>2</v>
      </c>
      <c r="X4954" s="7" t="s">
        <v>87</v>
      </c>
      <c r="Y4954" s="7" t="s">
        <v>23118</v>
      </c>
    </row>
    <row r="4955" spans="1:25" x14ac:dyDescent="0.35">
      <c r="A4955" t="s">
        <v>23119</v>
      </c>
      <c r="B4955" t="s">
        <v>23120</v>
      </c>
      <c r="C4955" s="7" t="s">
        <v>3250</v>
      </c>
      <c r="D4955" s="7" t="s">
        <v>28</v>
      </c>
      <c r="E4955" s="9">
        <v>25</v>
      </c>
      <c r="F4955" s="7" t="s">
        <v>92</v>
      </c>
      <c r="G4955" s="6">
        <v>46038</v>
      </c>
      <c r="H4955" s="6">
        <v>46152</v>
      </c>
      <c r="I4955" s="7" t="s">
        <v>30</v>
      </c>
      <c r="J4955" s="7" t="s">
        <v>31</v>
      </c>
      <c r="K4955" s="7" t="s">
        <v>93</v>
      </c>
      <c r="L4955" t="s">
        <v>23121</v>
      </c>
      <c r="M4955" s="7" t="s">
        <v>95</v>
      </c>
      <c r="N4955" s="7" t="s">
        <v>96</v>
      </c>
      <c r="O4955" s="9">
        <v>3</v>
      </c>
      <c r="P4955" s="9">
        <v>18984</v>
      </c>
      <c r="Q4955" s="10">
        <v>23781.74</v>
      </c>
      <c r="R4955" s="9">
        <v>0</v>
      </c>
      <c r="S4955" s="10">
        <v>71345.22</v>
      </c>
      <c r="T4955" s="10">
        <v>14393.22</v>
      </c>
      <c r="U4955" s="7" t="s">
        <v>78</v>
      </c>
      <c r="V4955" s="7" t="s">
        <v>154</v>
      </c>
      <c r="W4955" s="9">
        <v>5</v>
      </c>
      <c r="X4955" s="7" t="s">
        <v>38</v>
      </c>
      <c r="Y4955" s="7" t="s">
        <v>23122</v>
      </c>
    </row>
    <row r="4956" spans="1:25" x14ac:dyDescent="0.35">
      <c r="A4956" t="s">
        <v>23123</v>
      </c>
      <c r="B4956" t="s">
        <v>23124</v>
      </c>
      <c r="C4956" s="7" t="s">
        <v>23125</v>
      </c>
      <c r="D4956" s="7" t="s">
        <v>28</v>
      </c>
      <c r="E4956" s="9">
        <v>33</v>
      </c>
      <c r="F4956" s="7" t="s">
        <v>92</v>
      </c>
      <c r="G4956" s="6">
        <v>45878</v>
      </c>
      <c r="H4956" s="6">
        <v>45837</v>
      </c>
      <c r="I4956" s="7" t="s">
        <v>75</v>
      </c>
      <c r="J4956" s="7" t="s">
        <v>76</v>
      </c>
      <c r="K4956" s="7" t="s">
        <v>93</v>
      </c>
      <c r="L4956" t="s">
        <v>23126</v>
      </c>
      <c r="M4956" s="7" t="s">
        <v>132</v>
      </c>
      <c r="N4956" s="7" t="s">
        <v>133</v>
      </c>
      <c r="O4956" s="9">
        <v>3</v>
      </c>
      <c r="P4956" s="9">
        <v>4573</v>
      </c>
      <c r="Q4956" s="10">
        <v>6244.49</v>
      </c>
      <c r="R4956" s="9">
        <v>10</v>
      </c>
      <c r="S4956" s="10">
        <v>16860.12</v>
      </c>
      <c r="T4956" s="10">
        <v>5014.47</v>
      </c>
      <c r="U4956" s="7" t="s">
        <v>126</v>
      </c>
      <c r="V4956" s="7" t="s">
        <v>154</v>
      </c>
      <c r="W4956" s="9">
        <v>3</v>
      </c>
      <c r="X4956" s="7" t="s">
        <v>79</v>
      </c>
      <c r="Y4956" s="7" t="s">
        <v>23127</v>
      </c>
    </row>
    <row r="4957" spans="1:25" x14ac:dyDescent="0.35">
      <c r="A4957" t="s">
        <v>23128</v>
      </c>
      <c r="B4957" t="s">
        <v>23129</v>
      </c>
      <c r="C4957" s="7" t="s">
        <v>23130</v>
      </c>
      <c r="D4957" s="7" t="s">
        <v>54</v>
      </c>
      <c r="E4957" s="9">
        <v>53</v>
      </c>
      <c r="F4957" s="7" t="s">
        <v>92</v>
      </c>
      <c r="G4957" s="6">
        <v>46102</v>
      </c>
      <c r="H4957" s="6">
        <v>45864</v>
      </c>
      <c r="I4957" s="7" t="s">
        <v>84</v>
      </c>
      <c r="J4957" s="7" t="s">
        <v>85</v>
      </c>
      <c r="K4957" s="7" t="s">
        <v>117</v>
      </c>
      <c r="L4957" t="s">
        <v>23131</v>
      </c>
      <c r="M4957" s="7" t="s">
        <v>119</v>
      </c>
      <c r="N4957" s="7" t="s">
        <v>120</v>
      </c>
      <c r="O4957" s="9">
        <v>4</v>
      </c>
      <c r="P4957" s="9">
        <v>6142</v>
      </c>
      <c r="Q4957" s="10">
        <v>7817.99</v>
      </c>
      <c r="R4957" s="9">
        <v>20</v>
      </c>
      <c r="S4957" s="10">
        <v>25017.57</v>
      </c>
      <c r="T4957" s="10">
        <v>6703.96</v>
      </c>
      <c r="U4957" s="7" t="s">
        <v>36</v>
      </c>
      <c r="V4957" s="7" t="s">
        <v>154</v>
      </c>
      <c r="W4957" s="9">
        <v>5</v>
      </c>
      <c r="X4957" s="7" t="s">
        <v>87</v>
      </c>
      <c r="Y4957" s="7" t="s">
        <v>23132</v>
      </c>
    </row>
    <row r="4958" spans="1:25" x14ac:dyDescent="0.35">
      <c r="A4958" t="s">
        <v>23133</v>
      </c>
      <c r="B4958" t="s">
        <v>23134</v>
      </c>
      <c r="C4958" s="7" t="s">
        <v>23135</v>
      </c>
      <c r="D4958" s="7" t="s">
        <v>28</v>
      </c>
      <c r="E4958" s="9">
        <v>48</v>
      </c>
      <c r="F4958" s="7" t="s">
        <v>92</v>
      </c>
      <c r="G4958" s="6">
        <v>46164</v>
      </c>
      <c r="H4958" s="6">
        <v>45889</v>
      </c>
      <c r="I4958" s="7" t="s">
        <v>63</v>
      </c>
      <c r="J4958" s="7" t="s">
        <v>64</v>
      </c>
      <c r="K4958" s="7" t="s">
        <v>117</v>
      </c>
      <c r="L4958" t="s">
        <v>12803</v>
      </c>
      <c r="M4958" s="7" t="s">
        <v>119</v>
      </c>
      <c r="N4958" s="7" t="s">
        <v>120</v>
      </c>
      <c r="O4958" s="9">
        <v>1</v>
      </c>
      <c r="P4958" s="9">
        <v>17140</v>
      </c>
      <c r="Q4958" s="10">
        <v>24894.29</v>
      </c>
      <c r="R4958" s="9">
        <v>10</v>
      </c>
      <c r="S4958" s="10">
        <v>22404.86</v>
      </c>
      <c r="T4958" s="10">
        <v>7754.29</v>
      </c>
      <c r="U4958" s="7" t="s">
        <v>48</v>
      </c>
      <c r="V4958" s="7" t="s">
        <v>37</v>
      </c>
      <c r="W4958" s="9">
        <v>1</v>
      </c>
      <c r="X4958" s="7" t="s">
        <v>70</v>
      </c>
      <c r="Y4958" s="7" t="s">
        <v>23136</v>
      </c>
    </row>
    <row r="4959" spans="1:25" x14ac:dyDescent="0.35">
      <c r="A4959" t="s">
        <v>23137</v>
      </c>
      <c r="B4959" t="s">
        <v>23138</v>
      </c>
      <c r="C4959" s="7" t="s">
        <v>23139</v>
      </c>
      <c r="D4959" s="7" t="s">
        <v>54</v>
      </c>
      <c r="E4959" s="9">
        <v>60</v>
      </c>
      <c r="F4959" s="7" t="s">
        <v>92</v>
      </c>
      <c r="G4959" s="6">
        <v>45696</v>
      </c>
      <c r="H4959" s="6">
        <v>45978</v>
      </c>
      <c r="I4959" s="7" t="s">
        <v>84</v>
      </c>
      <c r="J4959" s="7" t="s">
        <v>85</v>
      </c>
      <c r="K4959" s="7" t="s">
        <v>44</v>
      </c>
      <c r="L4959" t="s">
        <v>23140</v>
      </c>
      <c r="M4959" s="7" t="s">
        <v>46</v>
      </c>
      <c r="N4959" s="7" t="s">
        <v>47</v>
      </c>
      <c r="O4959" s="9">
        <v>5</v>
      </c>
      <c r="P4959" s="9">
        <v>15748</v>
      </c>
      <c r="Q4959" s="10">
        <v>18057.7</v>
      </c>
      <c r="R4959" s="9">
        <v>0</v>
      </c>
      <c r="S4959" s="10">
        <v>90288.5</v>
      </c>
      <c r="T4959" s="10">
        <v>11548.5</v>
      </c>
      <c r="U4959" s="7" t="s">
        <v>126</v>
      </c>
      <c r="V4959" s="7" t="s">
        <v>112</v>
      </c>
      <c r="W4959" s="9">
        <v>1</v>
      </c>
      <c r="X4959" s="7" t="s">
        <v>87</v>
      </c>
      <c r="Y4959" s="7" t="s">
        <v>23141</v>
      </c>
    </row>
    <row r="4960" spans="1:25" x14ac:dyDescent="0.35">
      <c r="A4960" t="s">
        <v>23142</v>
      </c>
      <c r="B4960" t="s">
        <v>23143</v>
      </c>
      <c r="C4960" s="7" t="s">
        <v>23144</v>
      </c>
      <c r="D4960" s="7" t="s">
        <v>28</v>
      </c>
      <c r="E4960" s="9">
        <v>48</v>
      </c>
      <c r="F4960" s="7" t="s">
        <v>29</v>
      </c>
      <c r="G4960" s="6">
        <v>45982</v>
      </c>
      <c r="H4960" s="6">
        <v>45614</v>
      </c>
      <c r="I4960" s="7" t="s">
        <v>75</v>
      </c>
      <c r="J4960" s="7" t="s">
        <v>76</v>
      </c>
      <c r="K4960" s="7" t="s">
        <v>32</v>
      </c>
      <c r="L4960" t="s">
        <v>23145</v>
      </c>
      <c r="M4960" s="7" t="s">
        <v>34</v>
      </c>
      <c r="N4960" s="7" t="s">
        <v>35</v>
      </c>
      <c r="O4960" s="9">
        <v>5</v>
      </c>
      <c r="P4960" s="9">
        <v>5962</v>
      </c>
      <c r="Q4960" s="10">
        <v>8109.36</v>
      </c>
      <c r="R4960" s="9">
        <v>10</v>
      </c>
      <c r="S4960" s="10">
        <v>36492.120000000003</v>
      </c>
      <c r="T4960" s="10">
        <v>10736.8</v>
      </c>
      <c r="U4960" s="7" t="s">
        <v>48</v>
      </c>
      <c r="V4960" s="7" t="s">
        <v>69</v>
      </c>
      <c r="W4960" s="9">
        <v>5</v>
      </c>
      <c r="X4960" s="7" t="s">
        <v>79</v>
      </c>
      <c r="Y4960" s="7" t="s">
        <v>23146</v>
      </c>
    </row>
    <row r="4961" spans="1:25" x14ac:dyDescent="0.35">
      <c r="A4961" t="s">
        <v>23147</v>
      </c>
      <c r="B4961" t="s">
        <v>23148</v>
      </c>
      <c r="C4961" s="7" t="s">
        <v>23149</v>
      </c>
      <c r="D4961" s="7" t="s">
        <v>54</v>
      </c>
      <c r="E4961" s="9">
        <v>30</v>
      </c>
      <c r="F4961" s="7" t="s">
        <v>29</v>
      </c>
      <c r="G4961" s="6">
        <v>45513</v>
      </c>
      <c r="H4961" s="6">
        <v>45709</v>
      </c>
      <c r="I4961" s="7" t="s">
        <v>75</v>
      </c>
      <c r="J4961" s="7" t="s">
        <v>76</v>
      </c>
      <c r="K4961" s="7" t="s">
        <v>32</v>
      </c>
      <c r="L4961" t="s">
        <v>10836</v>
      </c>
      <c r="N4961" s="7" t="s">
        <v>35</v>
      </c>
      <c r="O4961" s="9">
        <v>3</v>
      </c>
      <c r="P4961" s="9">
        <v>16590</v>
      </c>
      <c r="Q4961" s="10">
        <v>22305.22</v>
      </c>
      <c r="R4961" s="9">
        <v>20</v>
      </c>
      <c r="S4961" s="10">
        <v>53532.53</v>
      </c>
      <c r="T4961" s="10">
        <v>17145.66</v>
      </c>
      <c r="U4961" s="7" t="s">
        <v>48</v>
      </c>
      <c r="V4961" s="7" t="s">
        <v>69</v>
      </c>
      <c r="W4961" s="9">
        <v>4</v>
      </c>
      <c r="X4961" s="7" t="s">
        <v>79</v>
      </c>
      <c r="Y4961" s="7" t="s">
        <v>23150</v>
      </c>
    </row>
    <row r="4962" spans="1:25" x14ac:dyDescent="0.35">
      <c r="A4962" t="s">
        <v>23151</v>
      </c>
      <c r="B4962" t="s">
        <v>23152</v>
      </c>
      <c r="C4962" s="7" t="s">
        <v>12030</v>
      </c>
      <c r="D4962" s="7" t="s">
        <v>54</v>
      </c>
      <c r="E4962" s="9">
        <v>22</v>
      </c>
      <c r="F4962" s="7" t="s">
        <v>29</v>
      </c>
      <c r="G4962" s="6">
        <v>46114</v>
      </c>
      <c r="H4962" s="6">
        <v>45730</v>
      </c>
      <c r="I4962" s="7" t="s">
        <v>30</v>
      </c>
      <c r="J4962" s="7" t="s">
        <v>31</v>
      </c>
      <c r="K4962" s="7" t="s">
        <v>93</v>
      </c>
      <c r="L4962" t="s">
        <v>21133</v>
      </c>
      <c r="M4962" s="7" t="s">
        <v>132</v>
      </c>
      <c r="N4962" s="7" t="s">
        <v>133</v>
      </c>
      <c r="O4962" s="9">
        <v>2</v>
      </c>
      <c r="P4962" s="9">
        <v>20761</v>
      </c>
      <c r="Q4962" s="10">
        <v>23035.88</v>
      </c>
      <c r="R4962" s="9">
        <v>20</v>
      </c>
      <c r="S4962" s="10">
        <v>36857.410000000003</v>
      </c>
      <c r="T4962" s="10">
        <v>4549.76</v>
      </c>
      <c r="U4962" s="7" t="s">
        <v>126</v>
      </c>
      <c r="V4962" s="7" t="s">
        <v>154</v>
      </c>
      <c r="W4962" s="9">
        <v>1</v>
      </c>
      <c r="X4962" s="7" t="s">
        <v>38</v>
      </c>
      <c r="Y4962" s="7" t="s">
        <v>23153</v>
      </c>
    </row>
    <row r="4963" spans="1:25" x14ac:dyDescent="0.35">
      <c r="A4963" t="s">
        <v>23154</v>
      </c>
      <c r="B4963" t="s">
        <v>23155</v>
      </c>
      <c r="C4963" s="7" t="s">
        <v>23156</v>
      </c>
      <c r="D4963" s="7" t="s">
        <v>54</v>
      </c>
      <c r="E4963" s="9">
        <v>58</v>
      </c>
      <c r="F4963" s="7" t="s">
        <v>92</v>
      </c>
      <c r="G4963" s="6">
        <v>45740</v>
      </c>
      <c r="H4963" s="6">
        <v>45831</v>
      </c>
      <c r="I4963" s="7" t="s">
        <v>55</v>
      </c>
      <c r="J4963" s="7" t="s">
        <v>56</v>
      </c>
      <c r="K4963" s="7" t="s">
        <v>93</v>
      </c>
      <c r="L4963" t="s">
        <v>23157</v>
      </c>
      <c r="N4963" s="7" t="s">
        <v>96</v>
      </c>
      <c r="O4963" s="9">
        <v>4</v>
      </c>
      <c r="P4963" s="9">
        <v>18993</v>
      </c>
      <c r="Q4963" s="10">
        <v>28096.240000000002</v>
      </c>
      <c r="R4963" s="9">
        <v>20</v>
      </c>
      <c r="S4963" s="10">
        <v>89907.97</v>
      </c>
      <c r="T4963" s="10">
        <v>36412.959999999999</v>
      </c>
      <c r="U4963" s="7" t="s">
        <v>126</v>
      </c>
      <c r="V4963" s="7" t="s">
        <v>37</v>
      </c>
      <c r="W4963" s="9">
        <v>5</v>
      </c>
      <c r="X4963" s="7" t="s">
        <v>58</v>
      </c>
      <c r="Y4963" s="7" t="s">
        <v>23158</v>
      </c>
    </row>
    <row r="4964" spans="1:25" x14ac:dyDescent="0.35">
      <c r="A4964" t="s">
        <v>23159</v>
      </c>
      <c r="B4964" t="s">
        <v>23160</v>
      </c>
      <c r="C4964" s="7" t="s">
        <v>23161</v>
      </c>
      <c r="D4964" s="7" t="s">
        <v>54</v>
      </c>
      <c r="E4964" s="9">
        <v>26</v>
      </c>
      <c r="F4964" s="7" t="s">
        <v>29</v>
      </c>
      <c r="G4964" s="6">
        <v>45624</v>
      </c>
      <c r="H4964" s="6">
        <v>45914</v>
      </c>
      <c r="I4964" s="7" t="s">
        <v>84</v>
      </c>
      <c r="J4964" s="7" t="s">
        <v>85</v>
      </c>
      <c r="K4964" s="7" t="s">
        <v>93</v>
      </c>
      <c r="L4964" t="s">
        <v>23162</v>
      </c>
      <c r="M4964" s="7" t="s">
        <v>95</v>
      </c>
      <c r="N4964" s="7" t="s">
        <v>96</v>
      </c>
      <c r="O4964" s="9">
        <v>1</v>
      </c>
      <c r="P4964" s="9">
        <v>12041</v>
      </c>
      <c r="Q4964" s="10">
        <v>16857.900000000001</v>
      </c>
      <c r="R4964" s="9">
        <v>0</v>
      </c>
      <c r="S4964" s="10">
        <v>16857.900000000001</v>
      </c>
      <c r="T4964" s="10">
        <v>4816.8999999999996</v>
      </c>
      <c r="U4964" s="7" t="s">
        <v>36</v>
      </c>
      <c r="V4964" s="7" t="s">
        <v>37</v>
      </c>
      <c r="W4964" s="9">
        <v>3</v>
      </c>
      <c r="X4964" s="7" t="s">
        <v>87</v>
      </c>
      <c r="Y4964" s="7" t="s">
        <v>23163</v>
      </c>
    </row>
    <row r="4965" spans="1:25" x14ac:dyDescent="0.35">
      <c r="A4965" t="s">
        <v>23164</v>
      </c>
      <c r="B4965" t="s">
        <v>23165</v>
      </c>
      <c r="C4965" s="7" t="s">
        <v>23166</v>
      </c>
      <c r="D4965" s="7" t="s">
        <v>54</v>
      </c>
      <c r="E4965" s="9">
        <v>20</v>
      </c>
      <c r="F4965" s="7" t="s">
        <v>92</v>
      </c>
      <c r="G4965" s="6">
        <v>45736</v>
      </c>
      <c r="H4965" s="6">
        <v>45829</v>
      </c>
      <c r="I4965" s="7" t="s">
        <v>55</v>
      </c>
      <c r="J4965" s="7" t="s">
        <v>56</v>
      </c>
      <c r="K4965" s="7" t="s">
        <v>65</v>
      </c>
      <c r="L4965" t="s">
        <v>23167</v>
      </c>
      <c r="M4965" s="7" t="s">
        <v>67</v>
      </c>
      <c r="N4965" s="7" t="s">
        <v>68</v>
      </c>
      <c r="O4965" s="9">
        <v>2</v>
      </c>
      <c r="P4965" s="9">
        <v>6506</v>
      </c>
      <c r="Q4965" s="10">
        <v>9032.82</v>
      </c>
      <c r="R4965" s="9">
        <v>5</v>
      </c>
      <c r="S4965" s="10">
        <v>17162.36</v>
      </c>
      <c r="T4965" s="10">
        <v>5053.6400000000003</v>
      </c>
      <c r="U4965" s="7" t="s">
        <v>36</v>
      </c>
      <c r="V4965" s="7" t="s">
        <v>37</v>
      </c>
      <c r="W4965" s="9">
        <v>4</v>
      </c>
      <c r="X4965" s="7" t="s">
        <v>58</v>
      </c>
      <c r="Y4965" s="7" t="s">
        <v>11185</v>
      </c>
    </row>
    <row r="4966" spans="1:25" x14ac:dyDescent="0.35">
      <c r="A4966" t="s">
        <v>23168</v>
      </c>
      <c r="B4966" t="s">
        <v>23169</v>
      </c>
      <c r="C4966" s="7" t="s">
        <v>23170</v>
      </c>
      <c r="D4966" s="7" t="s">
        <v>54</v>
      </c>
      <c r="E4966" s="9">
        <v>36</v>
      </c>
      <c r="F4966" s="7" t="s">
        <v>29</v>
      </c>
      <c r="G4966" s="6">
        <v>45574</v>
      </c>
      <c r="H4966" s="6">
        <v>45895</v>
      </c>
      <c r="I4966" s="7" t="s">
        <v>84</v>
      </c>
      <c r="J4966" s="7" t="s">
        <v>85</v>
      </c>
      <c r="K4966" s="7" t="s">
        <v>93</v>
      </c>
      <c r="L4966" t="s">
        <v>3140</v>
      </c>
      <c r="M4966" s="7" t="s">
        <v>132</v>
      </c>
      <c r="N4966" s="7" t="s">
        <v>133</v>
      </c>
      <c r="O4966" s="9">
        <v>4</v>
      </c>
      <c r="P4966" s="9">
        <v>23603</v>
      </c>
      <c r="Q4966" s="10">
        <v>26842.27</v>
      </c>
      <c r="R4966" s="9">
        <v>10</v>
      </c>
      <c r="S4966" s="10">
        <v>96632.17</v>
      </c>
      <c r="T4966" s="10">
        <v>12957.08</v>
      </c>
      <c r="U4966" s="7" t="s">
        <v>48</v>
      </c>
      <c r="V4966" s="7" t="s">
        <v>69</v>
      </c>
      <c r="W4966" s="9">
        <v>3</v>
      </c>
      <c r="X4966" s="7" t="s">
        <v>87</v>
      </c>
      <c r="Y4966" s="7" t="s">
        <v>23171</v>
      </c>
    </row>
    <row r="4967" spans="1:25" x14ac:dyDescent="0.35">
      <c r="A4967" t="s">
        <v>23172</v>
      </c>
      <c r="B4967" t="s">
        <v>23173</v>
      </c>
      <c r="C4967" s="7" t="s">
        <v>2736</v>
      </c>
      <c r="D4967" s="7" t="s">
        <v>54</v>
      </c>
      <c r="E4967" s="9">
        <v>57</v>
      </c>
      <c r="F4967" s="7" t="s">
        <v>92</v>
      </c>
      <c r="G4967" s="6">
        <v>45875</v>
      </c>
      <c r="H4967" s="6">
        <v>45907</v>
      </c>
      <c r="I4967" s="7" t="s">
        <v>84</v>
      </c>
      <c r="J4967" s="7" t="s">
        <v>85</v>
      </c>
      <c r="K4967" s="7" t="s">
        <v>93</v>
      </c>
      <c r="L4967" t="s">
        <v>23174</v>
      </c>
      <c r="M4967" s="7" t="s">
        <v>132</v>
      </c>
      <c r="N4967" s="7" t="s">
        <v>133</v>
      </c>
      <c r="O4967" s="9">
        <v>4</v>
      </c>
      <c r="P4967" s="9">
        <v>14977</v>
      </c>
      <c r="Q4967" s="10">
        <v>16980</v>
      </c>
      <c r="R4967" s="9">
        <v>15</v>
      </c>
      <c r="S4967" s="10">
        <v>57732</v>
      </c>
      <c r="T4967" s="10">
        <v>8012</v>
      </c>
      <c r="U4967" s="7" t="s">
        <v>36</v>
      </c>
      <c r="V4967" s="7" t="s">
        <v>154</v>
      </c>
      <c r="W4967" s="9">
        <v>5</v>
      </c>
      <c r="X4967" s="7" t="s">
        <v>87</v>
      </c>
      <c r="Y4967" s="7" t="s">
        <v>23175</v>
      </c>
    </row>
    <row r="4968" spans="1:25" x14ac:dyDescent="0.35">
      <c r="A4968" t="s">
        <v>23176</v>
      </c>
      <c r="B4968" t="s">
        <v>23177</v>
      </c>
      <c r="C4968" s="7" t="s">
        <v>23178</v>
      </c>
      <c r="D4968" s="7" t="s">
        <v>54</v>
      </c>
      <c r="E4968" s="9">
        <v>34</v>
      </c>
      <c r="F4968" s="7" t="s">
        <v>92</v>
      </c>
      <c r="G4968" s="6">
        <v>45924</v>
      </c>
      <c r="H4968" s="6">
        <v>45580</v>
      </c>
      <c r="J4968" s="7" t="s">
        <v>85</v>
      </c>
      <c r="K4968" s="7" t="s">
        <v>117</v>
      </c>
      <c r="L4968" t="s">
        <v>23179</v>
      </c>
      <c r="M4968" s="7" t="s">
        <v>119</v>
      </c>
      <c r="N4968" s="7" t="s">
        <v>120</v>
      </c>
      <c r="O4968" s="9">
        <v>1</v>
      </c>
      <c r="P4968" s="9">
        <v>23417</v>
      </c>
      <c r="Q4968" s="10">
        <v>30304.31</v>
      </c>
      <c r="R4968" s="9">
        <v>10</v>
      </c>
      <c r="S4968" s="10">
        <v>27273.88</v>
      </c>
      <c r="T4968" s="10">
        <v>6887.31</v>
      </c>
      <c r="U4968" s="7" t="s">
        <v>78</v>
      </c>
      <c r="V4968" s="7" t="s">
        <v>37</v>
      </c>
      <c r="W4968" s="9">
        <v>1</v>
      </c>
      <c r="X4968" s="7" t="s">
        <v>87</v>
      </c>
      <c r="Y4968" s="7" t="s">
        <v>23180</v>
      </c>
    </row>
    <row r="4969" spans="1:25" x14ac:dyDescent="0.35">
      <c r="A4969" t="s">
        <v>23181</v>
      </c>
      <c r="B4969" t="s">
        <v>23182</v>
      </c>
      <c r="C4969" s="7" t="s">
        <v>23183</v>
      </c>
      <c r="D4969" s="7" t="s">
        <v>54</v>
      </c>
      <c r="E4969" s="9">
        <v>23</v>
      </c>
      <c r="F4969" s="7" t="s">
        <v>29</v>
      </c>
      <c r="G4969" s="6">
        <v>46097</v>
      </c>
      <c r="H4969" s="6">
        <v>45498</v>
      </c>
      <c r="I4969" s="7" t="s">
        <v>63</v>
      </c>
      <c r="J4969" s="7" t="s">
        <v>64</v>
      </c>
      <c r="K4969" s="7" t="s">
        <v>117</v>
      </c>
      <c r="L4969" t="s">
        <v>23184</v>
      </c>
      <c r="M4969" s="7" t="s">
        <v>119</v>
      </c>
      <c r="N4969" s="7" t="s">
        <v>120</v>
      </c>
      <c r="O4969" s="9">
        <v>3</v>
      </c>
      <c r="P4969" s="9">
        <v>13992</v>
      </c>
      <c r="Q4969" s="10">
        <v>16401.189999999999</v>
      </c>
      <c r="R4969" s="9">
        <v>5</v>
      </c>
      <c r="S4969" s="10">
        <v>46743.39</v>
      </c>
      <c r="T4969" s="10">
        <v>7227.57</v>
      </c>
      <c r="U4969" s="7" t="s">
        <v>48</v>
      </c>
      <c r="V4969" s="7" t="s">
        <v>112</v>
      </c>
      <c r="W4969" s="9">
        <v>3</v>
      </c>
      <c r="X4969" s="7" t="s">
        <v>70</v>
      </c>
      <c r="Y4969" s="7" t="s">
        <v>23185</v>
      </c>
    </row>
    <row r="4970" spans="1:25" x14ac:dyDescent="0.35">
      <c r="A4970" t="s">
        <v>23186</v>
      </c>
      <c r="B4970" t="s">
        <v>23187</v>
      </c>
      <c r="C4970" s="7" t="s">
        <v>23188</v>
      </c>
      <c r="D4970" s="7" t="s">
        <v>28</v>
      </c>
      <c r="E4970" s="9">
        <v>39</v>
      </c>
      <c r="F4970" s="7" t="s">
        <v>29</v>
      </c>
      <c r="G4970" s="6">
        <v>45728</v>
      </c>
      <c r="H4970" s="6">
        <v>46009</v>
      </c>
      <c r="I4970" s="7" t="s">
        <v>84</v>
      </c>
      <c r="J4970" s="7" t="s">
        <v>85</v>
      </c>
      <c r="K4970" s="7" t="s">
        <v>117</v>
      </c>
      <c r="L4970" t="s">
        <v>9484</v>
      </c>
      <c r="M4970" s="7" t="s">
        <v>119</v>
      </c>
      <c r="N4970" s="7" t="s">
        <v>120</v>
      </c>
      <c r="O4970" s="9">
        <v>2</v>
      </c>
      <c r="P4970" s="9">
        <v>22053</v>
      </c>
      <c r="Q4970" s="10">
        <v>32826.449999999997</v>
      </c>
      <c r="R4970" s="9">
        <v>0</v>
      </c>
      <c r="S4970" s="10">
        <v>65652.899999999994</v>
      </c>
      <c r="T4970" s="10">
        <v>21546.9</v>
      </c>
      <c r="U4970" s="7" t="s">
        <v>48</v>
      </c>
      <c r="V4970" s="7" t="s">
        <v>37</v>
      </c>
      <c r="W4970" s="9">
        <v>3</v>
      </c>
      <c r="X4970" s="7" t="s">
        <v>87</v>
      </c>
      <c r="Y4970" s="7" t="s">
        <v>23189</v>
      </c>
    </row>
    <row r="4971" spans="1:25" x14ac:dyDescent="0.35">
      <c r="A4971" t="s">
        <v>23190</v>
      </c>
      <c r="B4971" t="s">
        <v>23191</v>
      </c>
      <c r="C4971" s="7" t="s">
        <v>23192</v>
      </c>
      <c r="D4971" s="7" t="s">
        <v>28</v>
      </c>
      <c r="E4971" s="9">
        <v>27</v>
      </c>
      <c r="F4971" s="7" t="s">
        <v>92</v>
      </c>
      <c r="G4971" s="6">
        <v>46046</v>
      </c>
      <c r="H4971" s="6">
        <v>45879</v>
      </c>
      <c r="I4971" s="7" t="s">
        <v>30</v>
      </c>
      <c r="J4971" s="7" t="s">
        <v>31</v>
      </c>
      <c r="K4971" s="7" t="s">
        <v>65</v>
      </c>
      <c r="L4971" t="s">
        <v>19491</v>
      </c>
      <c r="M4971" s="7" t="s">
        <v>67</v>
      </c>
      <c r="N4971" s="7" t="s">
        <v>68</v>
      </c>
      <c r="O4971" s="9">
        <v>4</v>
      </c>
      <c r="P4971" s="9">
        <v>12567</v>
      </c>
      <c r="Q4971" s="10">
        <v>16454.89</v>
      </c>
      <c r="R4971" s="9">
        <v>0</v>
      </c>
      <c r="S4971" s="10">
        <v>65819.56</v>
      </c>
      <c r="T4971" s="10">
        <v>15551.56</v>
      </c>
      <c r="U4971" s="7" t="s">
        <v>48</v>
      </c>
      <c r="V4971" s="7" t="s">
        <v>154</v>
      </c>
      <c r="W4971" s="9">
        <v>3</v>
      </c>
      <c r="X4971" s="7" t="s">
        <v>38</v>
      </c>
      <c r="Y4971" s="7" t="s">
        <v>23193</v>
      </c>
    </row>
    <row r="4972" spans="1:25" x14ac:dyDescent="0.35">
      <c r="A4972" t="s">
        <v>23194</v>
      </c>
      <c r="B4972" t="s">
        <v>23195</v>
      </c>
      <c r="C4972" s="7" t="s">
        <v>23196</v>
      </c>
      <c r="D4972" s="7" t="s">
        <v>54</v>
      </c>
      <c r="E4972" s="9">
        <v>19</v>
      </c>
      <c r="F4972" s="7" t="s">
        <v>29</v>
      </c>
      <c r="G4972" s="6">
        <v>45680</v>
      </c>
      <c r="H4972" s="6">
        <v>45901</v>
      </c>
      <c r="I4972" s="7" t="s">
        <v>75</v>
      </c>
      <c r="J4972" s="7" t="s">
        <v>76</v>
      </c>
      <c r="K4972" s="7" t="s">
        <v>117</v>
      </c>
      <c r="L4972" t="s">
        <v>23197</v>
      </c>
      <c r="M4972" s="7" t="s">
        <v>119</v>
      </c>
      <c r="N4972" s="7" t="s">
        <v>120</v>
      </c>
      <c r="O4972" s="9">
        <v>1</v>
      </c>
      <c r="P4972" s="9">
        <v>28211</v>
      </c>
      <c r="Q4972" s="10">
        <v>37249.64</v>
      </c>
      <c r="R4972" s="9">
        <v>15</v>
      </c>
      <c r="S4972" s="10">
        <v>31662.19</v>
      </c>
      <c r="T4972" s="10">
        <v>9038.64</v>
      </c>
      <c r="U4972" s="7" t="s">
        <v>126</v>
      </c>
      <c r="V4972" s="7" t="s">
        <v>37</v>
      </c>
      <c r="W4972" s="9">
        <v>2</v>
      </c>
      <c r="X4972" s="7" t="s">
        <v>79</v>
      </c>
      <c r="Y4972" s="7" t="s">
        <v>23198</v>
      </c>
    </row>
    <row r="4973" spans="1:25" x14ac:dyDescent="0.35">
      <c r="A4973" t="s">
        <v>23199</v>
      </c>
      <c r="B4973" t="s">
        <v>23200</v>
      </c>
      <c r="C4973" s="7" t="s">
        <v>23201</v>
      </c>
      <c r="D4973" s="7" t="s">
        <v>28</v>
      </c>
      <c r="E4973" s="9">
        <v>45</v>
      </c>
      <c r="F4973" s="7" t="s">
        <v>29</v>
      </c>
      <c r="G4973" s="6">
        <v>45905</v>
      </c>
      <c r="H4973" s="6">
        <v>46011</v>
      </c>
      <c r="I4973" s="7" t="s">
        <v>55</v>
      </c>
      <c r="J4973" s="7" t="s">
        <v>56</v>
      </c>
      <c r="K4973" s="7" t="s">
        <v>93</v>
      </c>
      <c r="L4973" t="s">
        <v>23202</v>
      </c>
      <c r="M4973" s="7" t="s">
        <v>95</v>
      </c>
      <c r="N4973" s="7" t="s">
        <v>96</v>
      </c>
      <c r="O4973" s="9">
        <v>2</v>
      </c>
      <c r="P4973" s="9">
        <v>20937</v>
      </c>
      <c r="Q4973" s="10">
        <v>24093.66</v>
      </c>
      <c r="R4973" s="9">
        <v>15</v>
      </c>
      <c r="S4973" s="10">
        <v>40959.22</v>
      </c>
      <c r="T4973" s="10">
        <v>6313.32</v>
      </c>
      <c r="U4973" s="7" t="s">
        <v>78</v>
      </c>
      <c r="V4973" s="7" t="s">
        <v>69</v>
      </c>
      <c r="W4973" s="9">
        <v>1</v>
      </c>
      <c r="X4973" s="7" t="s">
        <v>58</v>
      </c>
      <c r="Y4973" s="7" t="s">
        <v>23203</v>
      </c>
    </row>
    <row r="4974" spans="1:25" x14ac:dyDescent="0.35">
      <c r="A4974" t="s">
        <v>23204</v>
      </c>
      <c r="B4974" t="s">
        <v>23205</v>
      </c>
      <c r="C4974" s="7" t="s">
        <v>23206</v>
      </c>
      <c r="D4974" s="7" t="s">
        <v>54</v>
      </c>
      <c r="E4974" s="9">
        <v>48</v>
      </c>
      <c r="F4974" s="7" t="s">
        <v>92</v>
      </c>
      <c r="G4974" s="6">
        <v>46121</v>
      </c>
      <c r="H4974" s="6">
        <v>45986</v>
      </c>
      <c r="I4974" s="7" t="s">
        <v>30</v>
      </c>
      <c r="J4974" s="7" t="s">
        <v>43</v>
      </c>
      <c r="K4974" s="7" t="s">
        <v>93</v>
      </c>
      <c r="L4974" t="s">
        <v>12406</v>
      </c>
      <c r="M4974" s="7" t="s">
        <v>95</v>
      </c>
      <c r="N4974" s="7" t="s">
        <v>96</v>
      </c>
      <c r="O4974" s="9">
        <v>1</v>
      </c>
      <c r="P4974" s="9">
        <v>9450</v>
      </c>
      <c r="Q4974" s="10">
        <v>13222.7</v>
      </c>
      <c r="R4974" s="9">
        <v>15</v>
      </c>
      <c r="S4974" s="10">
        <v>11239.3</v>
      </c>
      <c r="T4974" s="10">
        <v>3772.7</v>
      </c>
      <c r="U4974" s="7" t="s">
        <v>78</v>
      </c>
      <c r="V4974" s="7" t="s">
        <v>112</v>
      </c>
      <c r="W4974" s="9">
        <v>1</v>
      </c>
      <c r="X4974" s="7" t="s">
        <v>49</v>
      </c>
      <c r="Y4974" s="7" t="s">
        <v>23207</v>
      </c>
    </row>
    <row r="4975" spans="1:25" x14ac:dyDescent="0.35">
      <c r="A4975" t="s">
        <v>23208</v>
      </c>
      <c r="B4975" t="s">
        <v>23209</v>
      </c>
      <c r="C4975" s="7" t="s">
        <v>23210</v>
      </c>
      <c r="D4975" s="7" t="s">
        <v>28</v>
      </c>
      <c r="E4975" s="9">
        <v>56</v>
      </c>
      <c r="F4975" s="7" t="s">
        <v>29</v>
      </c>
      <c r="G4975" s="6">
        <v>46189</v>
      </c>
      <c r="H4975" s="6">
        <v>45771</v>
      </c>
      <c r="I4975" s="7" t="s">
        <v>84</v>
      </c>
      <c r="J4975" s="7" t="s">
        <v>85</v>
      </c>
      <c r="K4975" s="7" t="s">
        <v>117</v>
      </c>
      <c r="L4975" t="s">
        <v>12579</v>
      </c>
      <c r="M4975" s="7" t="s">
        <v>119</v>
      </c>
      <c r="N4975" s="7" t="s">
        <v>120</v>
      </c>
      <c r="O4975" s="9">
        <v>5</v>
      </c>
      <c r="P4975" s="9">
        <v>12240</v>
      </c>
      <c r="Q4975" s="10">
        <v>16375.15</v>
      </c>
      <c r="R4975" s="9">
        <v>15</v>
      </c>
      <c r="S4975" s="10">
        <v>69594.39</v>
      </c>
      <c r="T4975" s="10">
        <v>20675.75</v>
      </c>
      <c r="U4975" s="7" t="s">
        <v>48</v>
      </c>
      <c r="V4975" s="7" t="s">
        <v>112</v>
      </c>
      <c r="W4975" s="9">
        <v>5</v>
      </c>
      <c r="X4975" s="7" t="s">
        <v>87</v>
      </c>
      <c r="Y4975" s="7" t="s">
        <v>23211</v>
      </c>
    </row>
    <row r="4976" spans="1:25" x14ac:dyDescent="0.35">
      <c r="A4976" t="s">
        <v>23212</v>
      </c>
      <c r="B4976" t="s">
        <v>23213</v>
      </c>
      <c r="C4976" s="7" t="s">
        <v>23214</v>
      </c>
      <c r="D4976" s="7" t="s">
        <v>54</v>
      </c>
      <c r="E4976" s="9">
        <v>26</v>
      </c>
      <c r="F4976" s="7" t="s">
        <v>92</v>
      </c>
      <c r="G4976" s="6">
        <v>45567</v>
      </c>
      <c r="H4976" s="6">
        <v>45702</v>
      </c>
      <c r="I4976" s="7" t="s">
        <v>30</v>
      </c>
      <c r="J4976" s="7" t="s">
        <v>43</v>
      </c>
      <c r="K4976" s="7" t="s">
        <v>44</v>
      </c>
      <c r="L4976" t="s">
        <v>20713</v>
      </c>
      <c r="M4976" s="7" t="s">
        <v>46</v>
      </c>
      <c r="N4976" s="7" t="s">
        <v>47</v>
      </c>
      <c r="O4976" s="9">
        <v>5</v>
      </c>
      <c r="P4976" s="9">
        <v>25600</v>
      </c>
      <c r="Q4976" s="10">
        <v>36538.22</v>
      </c>
      <c r="R4976" s="9">
        <v>15</v>
      </c>
      <c r="S4976" s="10">
        <v>155287.43</v>
      </c>
      <c r="T4976" s="10">
        <v>54691.1</v>
      </c>
      <c r="U4976" s="7" t="s">
        <v>78</v>
      </c>
      <c r="V4976" s="7" t="s">
        <v>37</v>
      </c>
      <c r="W4976" s="9">
        <v>5</v>
      </c>
      <c r="X4976" s="7" t="s">
        <v>49</v>
      </c>
      <c r="Y4976" s="7" t="s">
        <v>215</v>
      </c>
    </row>
    <row r="4977" spans="1:25" x14ac:dyDescent="0.35">
      <c r="A4977" t="s">
        <v>23215</v>
      </c>
      <c r="B4977" t="s">
        <v>23216</v>
      </c>
      <c r="C4977" s="7" t="s">
        <v>23217</v>
      </c>
      <c r="D4977" s="7" t="s">
        <v>28</v>
      </c>
      <c r="E4977" s="9">
        <v>43</v>
      </c>
      <c r="F4977" s="7" t="s">
        <v>92</v>
      </c>
      <c r="G4977" s="6">
        <v>45473</v>
      </c>
      <c r="H4977" s="6">
        <v>45841</v>
      </c>
      <c r="I4977" s="7" t="s">
        <v>84</v>
      </c>
      <c r="J4977" s="7" t="s">
        <v>85</v>
      </c>
      <c r="K4977" s="7" t="s">
        <v>44</v>
      </c>
      <c r="L4977" t="s">
        <v>23218</v>
      </c>
      <c r="M4977" s="7" t="s">
        <v>46</v>
      </c>
      <c r="N4977" s="7" t="s">
        <v>47</v>
      </c>
      <c r="O4977" s="9">
        <v>1</v>
      </c>
      <c r="P4977" s="9">
        <v>2601</v>
      </c>
      <c r="Q4977" s="10">
        <v>2932.03</v>
      </c>
      <c r="R4977" s="9">
        <v>20</v>
      </c>
      <c r="S4977" s="10">
        <v>2345.62</v>
      </c>
      <c r="T4977" s="10">
        <v>331.03</v>
      </c>
      <c r="U4977" s="7" t="s">
        <v>48</v>
      </c>
      <c r="V4977" s="7" t="s">
        <v>112</v>
      </c>
      <c r="W4977" s="9">
        <v>3</v>
      </c>
      <c r="X4977" s="7" t="s">
        <v>87</v>
      </c>
      <c r="Y4977" s="7" t="s">
        <v>23219</v>
      </c>
    </row>
    <row r="4978" spans="1:25" x14ac:dyDescent="0.35">
      <c r="A4978" t="s">
        <v>23220</v>
      </c>
      <c r="B4978" t="s">
        <v>23221</v>
      </c>
      <c r="C4978" s="7" t="s">
        <v>23222</v>
      </c>
      <c r="D4978" s="7" t="s">
        <v>54</v>
      </c>
      <c r="E4978" s="9">
        <v>20</v>
      </c>
      <c r="F4978" s="7" t="s">
        <v>92</v>
      </c>
      <c r="G4978" s="6">
        <v>45993</v>
      </c>
      <c r="H4978" s="6">
        <v>45585</v>
      </c>
      <c r="I4978" s="7" t="s">
        <v>75</v>
      </c>
      <c r="J4978" s="7" t="s">
        <v>76</v>
      </c>
      <c r="K4978" s="7" t="s">
        <v>44</v>
      </c>
      <c r="L4978" t="s">
        <v>23223</v>
      </c>
      <c r="M4978" s="7" t="s">
        <v>46</v>
      </c>
      <c r="N4978" s="7" t="s">
        <v>47</v>
      </c>
      <c r="O4978" s="9">
        <v>2</v>
      </c>
      <c r="P4978" s="9">
        <v>13923</v>
      </c>
      <c r="Q4978" s="10">
        <v>20284.98</v>
      </c>
      <c r="R4978" s="9">
        <v>0</v>
      </c>
      <c r="S4978" s="10">
        <v>40569.96</v>
      </c>
      <c r="T4978" s="10">
        <v>12723.96</v>
      </c>
      <c r="U4978" s="7" t="s">
        <v>126</v>
      </c>
      <c r="V4978" s="7" t="s">
        <v>69</v>
      </c>
      <c r="W4978" s="9">
        <v>1</v>
      </c>
      <c r="X4978" s="7" t="s">
        <v>79</v>
      </c>
      <c r="Y4978" s="7" t="s">
        <v>23224</v>
      </c>
    </row>
    <row r="4979" spans="1:25" x14ac:dyDescent="0.35">
      <c r="A4979" t="s">
        <v>23225</v>
      </c>
      <c r="B4979" t="s">
        <v>23226</v>
      </c>
      <c r="C4979" s="7" t="s">
        <v>23227</v>
      </c>
      <c r="D4979" s="7" t="s">
        <v>28</v>
      </c>
      <c r="E4979" s="9">
        <v>37</v>
      </c>
      <c r="F4979" s="7" t="s">
        <v>29</v>
      </c>
      <c r="G4979" s="6">
        <v>45698</v>
      </c>
      <c r="H4979" s="6">
        <v>45475</v>
      </c>
      <c r="I4979" s="7" t="s">
        <v>63</v>
      </c>
      <c r="J4979" s="7" t="s">
        <v>64</v>
      </c>
      <c r="K4979" s="7" t="s">
        <v>117</v>
      </c>
      <c r="L4979" t="s">
        <v>23228</v>
      </c>
      <c r="M4979" s="7" t="s">
        <v>119</v>
      </c>
      <c r="N4979" s="7" t="s">
        <v>120</v>
      </c>
      <c r="O4979" s="9">
        <v>3</v>
      </c>
      <c r="P4979" s="9">
        <v>4701</v>
      </c>
      <c r="Q4979" s="10">
        <v>6660.08</v>
      </c>
      <c r="R4979" s="9">
        <v>15</v>
      </c>
      <c r="S4979" s="10">
        <v>16983.2</v>
      </c>
      <c r="T4979" s="10">
        <v>5877.24</v>
      </c>
      <c r="U4979" s="7" t="s">
        <v>78</v>
      </c>
      <c r="V4979" s="7" t="s">
        <v>112</v>
      </c>
      <c r="W4979" s="9">
        <v>3</v>
      </c>
      <c r="X4979" s="7" t="s">
        <v>70</v>
      </c>
      <c r="Y4979" s="7" t="s">
        <v>23229</v>
      </c>
    </row>
    <row r="4980" spans="1:25" x14ac:dyDescent="0.35">
      <c r="A4980" t="s">
        <v>23230</v>
      </c>
      <c r="B4980" t="s">
        <v>23231</v>
      </c>
      <c r="C4980" s="7" t="s">
        <v>23232</v>
      </c>
      <c r="D4980" s="7" t="s">
        <v>54</v>
      </c>
      <c r="E4980" s="9">
        <v>47</v>
      </c>
      <c r="F4980" s="7" t="s">
        <v>29</v>
      </c>
      <c r="G4980" s="6">
        <v>45855</v>
      </c>
      <c r="H4980" s="6">
        <v>45811</v>
      </c>
      <c r="I4980" s="7" t="s">
        <v>30</v>
      </c>
      <c r="J4980" s="7" t="s">
        <v>31</v>
      </c>
      <c r="K4980" s="7" t="s">
        <v>93</v>
      </c>
      <c r="L4980" t="s">
        <v>23233</v>
      </c>
      <c r="M4980" s="7" t="s">
        <v>95</v>
      </c>
      <c r="N4980" s="7" t="s">
        <v>96</v>
      </c>
      <c r="O4980" s="9">
        <v>3</v>
      </c>
      <c r="P4980" s="9">
        <v>22847</v>
      </c>
      <c r="Q4980" s="10">
        <v>26732.1</v>
      </c>
      <c r="R4980" s="9">
        <v>20</v>
      </c>
      <c r="S4980" s="10">
        <v>64157.04</v>
      </c>
      <c r="T4980" s="10">
        <v>11655.3</v>
      </c>
      <c r="U4980" s="7" t="s">
        <v>36</v>
      </c>
      <c r="V4980" s="7" t="s">
        <v>112</v>
      </c>
      <c r="W4980" s="9">
        <v>3</v>
      </c>
      <c r="X4980" s="7" t="s">
        <v>38</v>
      </c>
      <c r="Y4980" s="7" t="s">
        <v>23234</v>
      </c>
    </row>
    <row r="4981" spans="1:25" x14ac:dyDescent="0.35">
      <c r="A4981" t="s">
        <v>23235</v>
      </c>
      <c r="B4981" t="s">
        <v>23236</v>
      </c>
      <c r="C4981" s="7" t="s">
        <v>23237</v>
      </c>
      <c r="D4981" s="7" t="s">
        <v>28</v>
      </c>
      <c r="E4981" s="9">
        <v>38</v>
      </c>
      <c r="F4981" s="7" t="s">
        <v>92</v>
      </c>
      <c r="G4981" s="6">
        <v>45684</v>
      </c>
      <c r="H4981" s="6">
        <v>45530</v>
      </c>
      <c r="I4981" s="7" t="s">
        <v>75</v>
      </c>
      <c r="J4981" s="7" t="s">
        <v>76</v>
      </c>
      <c r="K4981" s="7" t="s">
        <v>44</v>
      </c>
      <c r="L4981" t="s">
        <v>23238</v>
      </c>
      <c r="M4981" s="7" t="s">
        <v>46</v>
      </c>
      <c r="N4981" s="7" t="s">
        <v>47</v>
      </c>
      <c r="O4981" s="9">
        <v>1</v>
      </c>
      <c r="P4981" s="9">
        <v>14912</v>
      </c>
      <c r="Q4981" s="10">
        <v>21746.33</v>
      </c>
      <c r="R4981" s="9">
        <v>10</v>
      </c>
      <c r="S4981" s="10">
        <v>19571.7</v>
      </c>
      <c r="T4981" s="10">
        <v>6834.33</v>
      </c>
      <c r="U4981" s="7" t="s">
        <v>36</v>
      </c>
      <c r="V4981" s="7" t="s">
        <v>69</v>
      </c>
      <c r="W4981" s="9">
        <v>2</v>
      </c>
      <c r="X4981" s="7" t="s">
        <v>79</v>
      </c>
      <c r="Y4981" s="7" t="s">
        <v>23239</v>
      </c>
    </row>
    <row r="4982" spans="1:25" x14ac:dyDescent="0.35">
      <c r="A4982" t="s">
        <v>23240</v>
      </c>
      <c r="B4982" t="s">
        <v>23241</v>
      </c>
      <c r="C4982" s="7" t="s">
        <v>23242</v>
      </c>
      <c r="D4982" s="7" t="s">
        <v>28</v>
      </c>
      <c r="E4982" s="9">
        <v>42</v>
      </c>
      <c r="F4982" s="7" t="s">
        <v>29</v>
      </c>
      <c r="G4982" s="6">
        <v>45544</v>
      </c>
      <c r="H4982" s="6">
        <v>45667</v>
      </c>
      <c r="I4982" s="7" t="s">
        <v>84</v>
      </c>
      <c r="J4982" s="7" t="s">
        <v>85</v>
      </c>
      <c r="K4982" s="7" t="s">
        <v>65</v>
      </c>
      <c r="L4982" t="s">
        <v>23243</v>
      </c>
      <c r="M4982" s="7" t="s">
        <v>67</v>
      </c>
      <c r="N4982" s="7" t="s">
        <v>68</v>
      </c>
      <c r="O4982" s="9">
        <v>4</v>
      </c>
      <c r="P4982" s="9">
        <v>23319</v>
      </c>
      <c r="Q4982" s="10">
        <v>29072.720000000001</v>
      </c>
      <c r="R4982" s="9">
        <v>20</v>
      </c>
      <c r="S4982" s="10">
        <v>93032.7</v>
      </c>
      <c r="T4982" s="10">
        <v>23014.880000000001</v>
      </c>
      <c r="U4982" s="7" t="s">
        <v>36</v>
      </c>
      <c r="V4982" s="7" t="s">
        <v>69</v>
      </c>
      <c r="W4982" s="9">
        <v>3</v>
      </c>
      <c r="X4982" s="7" t="s">
        <v>87</v>
      </c>
      <c r="Y4982" s="7" t="s">
        <v>23244</v>
      </c>
    </row>
    <row r="4983" spans="1:25" x14ac:dyDescent="0.35">
      <c r="A4983" t="s">
        <v>23245</v>
      </c>
      <c r="B4983" t="s">
        <v>23246</v>
      </c>
      <c r="C4983" s="7" t="s">
        <v>23247</v>
      </c>
      <c r="D4983" s="7" t="s">
        <v>28</v>
      </c>
      <c r="E4983" s="9">
        <v>59</v>
      </c>
      <c r="F4983" s="7" t="s">
        <v>29</v>
      </c>
      <c r="G4983" s="6">
        <v>45800</v>
      </c>
      <c r="H4983" s="6">
        <v>46177</v>
      </c>
      <c r="I4983" s="7" t="s">
        <v>84</v>
      </c>
      <c r="J4983" s="7" t="s">
        <v>85</v>
      </c>
      <c r="K4983" s="7" t="s">
        <v>32</v>
      </c>
      <c r="L4983" t="s">
        <v>13297</v>
      </c>
      <c r="M4983" s="7" t="s">
        <v>34</v>
      </c>
      <c r="N4983" s="7" t="s">
        <v>35</v>
      </c>
      <c r="O4983" s="9">
        <v>5</v>
      </c>
      <c r="P4983" s="9">
        <v>22864</v>
      </c>
      <c r="Q4983" s="10">
        <v>29774.58</v>
      </c>
      <c r="R4983" s="9">
        <v>15</v>
      </c>
      <c r="S4983" s="10">
        <v>126541.97</v>
      </c>
      <c r="T4983" s="10">
        <v>34552.9</v>
      </c>
      <c r="U4983" s="7" t="s">
        <v>78</v>
      </c>
      <c r="V4983" s="7" t="s">
        <v>112</v>
      </c>
      <c r="W4983" s="9">
        <v>3</v>
      </c>
      <c r="X4983" s="7" t="s">
        <v>87</v>
      </c>
      <c r="Y4983" s="7" t="s">
        <v>23248</v>
      </c>
    </row>
    <row r="4984" spans="1:25" x14ac:dyDescent="0.35">
      <c r="A4984" t="s">
        <v>23249</v>
      </c>
      <c r="B4984" t="s">
        <v>23250</v>
      </c>
      <c r="C4984" s="7" t="s">
        <v>23251</v>
      </c>
      <c r="D4984" s="7" t="s">
        <v>28</v>
      </c>
      <c r="E4984" s="9">
        <v>36</v>
      </c>
      <c r="F4984" s="7" t="s">
        <v>92</v>
      </c>
      <c r="G4984" s="6">
        <v>45502</v>
      </c>
      <c r="H4984" s="6">
        <v>45973</v>
      </c>
      <c r="I4984" s="7" t="s">
        <v>30</v>
      </c>
      <c r="J4984" s="7" t="s">
        <v>31</v>
      </c>
      <c r="K4984" s="7" t="s">
        <v>117</v>
      </c>
      <c r="L4984" t="s">
        <v>23252</v>
      </c>
      <c r="M4984" s="7" t="s">
        <v>119</v>
      </c>
      <c r="N4984" s="7" t="s">
        <v>120</v>
      </c>
      <c r="O4984" s="9">
        <v>5</v>
      </c>
      <c r="P4984" s="9">
        <v>3832</v>
      </c>
      <c r="Q4984" s="10">
        <v>4693.12</v>
      </c>
      <c r="R4984" s="9">
        <v>15</v>
      </c>
      <c r="S4984" s="10">
        <v>19945.759999999998</v>
      </c>
      <c r="T4984" s="10">
        <v>4305.6000000000004</v>
      </c>
      <c r="U4984" s="7" t="s">
        <v>78</v>
      </c>
      <c r="V4984" s="7" t="s">
        <v>154</v>
      </c>
      <c r="W4984" s="9">
        <v>5</v>
      </c>
      <c r="X4984" s="7" t="s">
        <v>38</v>
      </c>
      <c r="Y4984" s="7" t="s">
        <v>6842</v>
      </c>
    </row>
    <row r="4985" spans="1:25" x14ac:dyDescent="0.35">
      <c r="A4985" t="s">
        <v>23253</v>
      </c>
      <c r="B4985" t="s">
        <v>23254</v>
      </c>
      <c r="C4985" s="7" t="s">
        <v>23255</v>
      </c>
      <c r="D4985" s="7" t="s">
        <v>54</v>
      </c>
      <c r="E4985" s="9">
        <v>55</v>
      </c>
      <c r="F4985" s="7" t="s">
        <v>92</v>
      </c>
      <c r="G4985" s="6">
        <v>45477</v>
      </c>
      <c r="H4985" s="6">
        <v>45622</v>
      </c>
      <c r="I4985" s="7" t="s">
        <v>55</v>
      </c>
      <c r="J4985" s="7" t="s">
        <v>56</v>
      </c>
      <c r="K4985" s="7" t="s">
        <v>93</v>
      </c>
      <c r="L4985" t="s">
        <v>23256</v>
      </c>
      <c r="M4985" s="7" t="s">
        <v>95</v>
      </c>
      <c r="N4985" s="7" t="s">
        <v>96</v>
      </c>
      <c r="O4985" s="9">
        <v>1</v>
      </c>
      <c r="P4985" s="9">
        <v>3434</v>
      </c>
      <c r="Q4985" s="10">
        <v>4377.04</v>
      </c>
      <c r="R4985" s="9">
        <v>20</v>
      </c>
      <c r="S4985" s="10">
        <v>3501.63</v>
      </c>
      <c r="T4985" s="10">
        <v>943.04</v>
      </c>
      <c r="U4985" s="7" t="s">
        <v>48</v>
      </c>
      <c r="V4985" s="7" t="s">
        <v>69</v>
      </c>
      <c r="W4985" s="9">
        <v>2</v>
      </c>
      <c r="X4985" s="7" t="s">
        <v>58</v>
      </c>
      <c r="Y4985" s="7" t="s">
        <v>23257</v>
      </c>
    </row>
    <row r="4986" spans="1:25" x14ac:dyDescent="0.35">
      <c r="A4986" t="s">
        <v>23258</v>
      </c>
      <c r="B4986" t="s">
        <v>23259</v>
      </c>
      <c r="C4986" s="7" t="s">
        <v>23260</v>
      </c>
      <c r="D4986" s="7" t="s">
        <v>28</v>
      </c>
      <c r="E4986" s="9">
        <v>24</v>
      </c>
      <c r="F4986" s="7" t="s">
        <v>92</v>
      </c>
      <c r="G4986" s="6">
        <v>45854</v>
      </c>
      <c r="H4986" s="6">
        <v>45841</v>
      </c>
      <c r="I4986" s="7" t="s">
        <v>63</v>
      </c>
      <c r="J4986" s="7" t="s">
        <v>64</v>
      </c>
      <c r="K4986" s="7" t="s">
        <v>44</v>
      </c>
      <c r="L4986" t="s">
        <v>1230</v>
      </c>
      <c r="M4986" s="7" t="s">
        <v>46</v>
      </c>
      <c r="N4986" s="7" t="s">
        <v>47</v>
      </c>
      <c r="O4986" s="9">
        <v>2</v>
      </c>
      <c r="P4986" s="9">
        <v>19458</v>
      </c>
      <c r="Q4986" s="10">
        <v>22530.080000000002</v>
      </c>
      <c r="R4986" s="9">
        <v>0</v>
      </c>
      <c r="S4986" s="10">
        <v>45060.160000000003</v>
      </c>
      <c r="T4986" s="10">
        <v>6144.16</v>
      </c>
      <c r="U4986" s="7" t="s">
        <v>36</v>
      </c>
      <c r="V4986" s="7" t="s">
        <v>154</v>
      </c>
      <c r="W4986" s="9">
        <v>5</v>
      </c>
      <c r="X4986" s="7" t="s">
        <v>70</v>
      </c>
      <c r="Y4986" s="7" t="s">
        <v>23261</v>
      </c>
    </row>
    <row r="4987" spans="1:25" x14ac:dyDescent="0.35">
      <c r="A4987" t="s">
        <v>23262</v>
      </c>
      <c r="B4987" t="s">
        <v>23263</v>
      </c>
      <c r="C4987" s="7" t="s">
        <v>23264</v>
      </c>
      <c r="D4987" s="7" t="s">
        <v>54</v>
      </c>
      <c r="E4987" s="9">
        <v>55</v>
      </c>
      <c r="F4987" s="7" t="s">
        <v>29</v>
      </c>
      <c r="G4987" s="6">
        <v>45726</v>
      </c>
      <c r="H4987" s="6">
        <v>46051</v>
      </c>
      <c r="I4987" s="7" t="s">
        <v>30</v>
      </c>
      <c r="J4987" s="7" t="s">
        <v>31</v>
      </c>
      <c r="K4987" s="7" t="s">
        <v>44</v>
      </c>
      <c r="L4987" t="s">
        <v>18171</v>
      </c>
      <c r="M4987" s="7" t="s">
        <v>46</v>
      </c>
      <c r="N4987" s="7" t="s">
        <v>47</v>
      </c>
      <c r="O4987" s="9">
        <v>4</v>
      </c>
      <c r="P4987" s="9">
        <v>13198</v>
      </c>
      <c r="Q4987" s="10">
        <v>14934.8</v>
      </c>
      <c r="R4987" s="9">
        <v>0</v>
      </c>
      <c r="S4987" s="10">
        <v>59739.199999999997</v>
      </c>
      <c r="T4987" s="10">
        <v>6947.2</v>
      </c>
      <c r="U4987" s="7" t="s">
        <v>78</v>
      </c>
      <c r="V4987" s="7" t="s">
        <v>154</v>
      </c>
      <c r="W4987" s="9">
        <v>4</v>
      </c>
      <c r="X4987" s="7" t="s">
        <v>38</v>
      </c>
      <c r="Y4987" s="7" t="s">
        <v>23265</v>
      </c>
    </row>
    <row r="4988" spans="1:25" x14ac:dyDescent="0.35">
      <c r="A4988" t="s">
        <v>23266</v>
      </c>
      <c r="B4988" t="s">
        <v>23267</v>
      </c>
      <c r="C4988" s="7" t="s">
        <v>23268</v>
      </c>
      <c r="D4988" s="7" t="s">
        <v>28</v>
      </c>
      <c r="E4988" s="9">
        <v>55</v>
      </c>
      <c r="F4988" s="7" t="s">
        <v>92</v>
      </c>
      <c r="G4988" s="6">
        <v>45619</v>
      </c>
      <c r="H4988" s="6">
        <v>45700</v>
      </c>
      <c r="I4988" s="7" t="s">
        <v>84</v>
      </c>
      <c r="J4988" s="7" t="s">
        <v>85</v>
      </c>
      <c r="K4988" s="7" t="s">
        <v>117</v>
      </c>
      <c r="L4988" t="s">
        <v>23269</v>
      </c>
      <c r="M4988" s="7" t="s">
        <v>119</v>
      </c>
      <c r="N4988" s="7" t="s">
        <v>120</v>
      </c>
      <c r="O4988" s="9">
        <v>4</v>
      </c>
      <c r="P4988" s="9">
        <v>14032</v>
      </c>
      <c r="Q4988" s="10">
        <v>17322.91</v>
      </c>
      <c r="R4988" s="9">
        <v>20</v>
      </c>
      <c r="S4988" s="10">
        <v>55433.31</v>
      </c>
      <c r="T4988" s="10">
        <v>13163.64</v>
      </c>
      <c r="U4988" s="7" t="s">
        <v>78</v>
      </c>
      <c r="V4988" s="7" t="s">
        <v>112</v>
      </c>
      <c r="W4988" s="9">
        <v>5</v>
      </c>
      <c r="X4988" s="7" t="s">
        <v>87</v>
      </c>
      <c r="Y4988" s="7" t="s">
        <v>10036</v>
      </c>
    </row>
    <row r="4989" spans="1:25" x14ac:dyDescent="0.35">
      <c r="A4989" t="s">
        <v>23270</v>
      </c>
      <c r="B4989" t="s">
        <v>23271</v>
      </c>
      <c r="C4989" s="7" t="s">
        <v>23272</v>
      </c>
      <c r="D4989" s="7" t="s">
        <v>28</v>
      </c>
      <c r="E4989" s="9">
        <v>34</v>
      </c>
      <c r="F4989" s="7" t="s">
        <v>29</v>
      </c>
      <c r="G4989" s="6">
        <v>46174</v>
      </c>
      <c r="H4989" s="6">
        <v>46029</v>
      </c>
      <c r="I4989" s="7" t="s">
        <v>63</v>
      </c>
      <c r="J4989" s="7" t="s">
        <v>64</v>
      </c>
      <c r="K4989" s="7" t="s">
        <v>117</v>
      </c>
      <c r="L4989" t="s">
        <v>13371</v>
      </c>
      <c r="M4989" s="7" t="s">
        <v>119</v>
      </c>
      <c r="N4989" s="7" t="s">
        <v>120</v>
      </c>
      <c r="O4989" s="9">
        <v>3</v>
      </c>
      <c r="P4989" s="9">
        <v>19080</v>
      </c>
      <c r="Q4989" s="10">
        <v>22325.200000000001</v>
      </c>
      <c r="R4989" s="9">
        <v>5</v>
      </c>
      <c r="S4989" s="10">
        <v>63626.82</v>
      </c>
      <c r="T4989" s="10">
        <v>9735.6</v>
      </c>
      <c r="U4989" s="7" t="s">
        <v>48</v>
      </c>
      <c r="V4989" s="7" t="s">
        <v>154</v>
      </c>
      <c r="W4989" s="9">
        <v>2</v>
      </c>
      <c r="X4989" s="7" t="s">
        <v>70</v>
      </c>
      <c r="Y4989" s="7" t="s">
        <v>16228</v>
      </c>
    </row>
    <row r="4990" spans="1:25" x14ac:dyDescent="0.35">
      <c r="A4990" t="s">
        <v>23273</v>
      </c>
      <c r="B4990" t="s">
        <v>23274</v>
      </c>
      <c r="C4990" s="7" t="s">
        <v>23275</v>
      </c>
      <c r="D4990" s="7" t="s">
        <v>28</v>
      </c>
      <c r="E4990" s="9">
        <v>52</v>
      </c>
      <c r="F4990" s="7" t="s">
        <v>92</v>
      </c>
      <c r="G4990" s="6">
        <v>45944</v>
      </c>
      <c r="H4990" s="6">
        <v>45761</v>
      </c>
      <c r="I4990" s="7" t="s">
        <v>75</v>
      </c>
      <c r="J4990" s="7" t="s">
        <v>76</v>
      </c>
      <c r="K4990" s="7" t="s">
        <v>32</v>
      </c>
      <c r="L4990" t="s">
        <v>23276</v>
      </c>
      <c r="M4990" s="7" t="s">
        <v>34</v>
      </c>
      <c r="N4990" s="7" t="s">
        <v>35</v>
      </c>
      <c r="O4990" s="9">
        <v>1</v>
      </c>
      <c r="P4990" s="9">
        <v>5128</v>
      </c>
      <c r="Q4990" s="10">
        <v>7335.02</v>
      </c>
      <c r="R4990" s="9">
        <v>10</v>
      </c>
      <c r="S4990" s="10">
        <v>6601.52</v>
      </c>
      <c r="T4990" s="10">
        <v>2207.02</v>
      </c>
      <c r="U4990" s="7" t="s">
        <v>126</v>
      </c>
      <c r="V4990" s="7" t="s">
        <v>37</v>
      </c>
      <c r="W4990" s="9">
        <v>5</v>
      </c>
      <c r="X4990" s="7" t="s">
        <v>79</v>
      </c>
      <c r="Y4990" s="7" t="s">
        <v>23277</v>
      </c>
    </row>
    <row r="4991" spans="1:25" x14ac:dyDescent="0.35">
      <c r="A4991" t="s">
        <v>23278</v>
      </c>
      <c r="B4991" t="s">
        <v>23279</v>
      </c>
      <c r="C4991" s="7" t="s">
        <v>23280</v>
      </c>
      <c r="D4991" s="7" t="s">
        <v>28</v>
      </c>
      <c r="E4991" s="9">
        <v>31</v>
      </c>
      <c r="F4991" s="7" t="s">
        <v>92</v>
      </c>
      <c r="G4991" s="6">
        <v>45762</v>
      </c>
      <c r="H4991" s="6">
        <v>45519</v>
      </c>
      <c r="I4991" s="7" t="s">
        <v>63</v>
      </c>
      <c r="J4991" s="7" t="s">
        <v>64</v>
      </c>
      <c r="K4991" s="7" t="s">
        <v>93</v>
      </c>
      <c r="L4991" t="s">
        <v>23281</v>
      </c>
      <c r="N4991" s="7" t="s">
        <v>133</v>
      </c>
      <c r="O4991" s="9">
        <v>1</v>
      </c>
      <c r="P4991" s="9">
        <v>20273</v>
      </c>
      <c r="Q4991" s="10">
        <v>26490.23</v>
      </c>
      <c r="R4991" s="9">
        <v>5</v>
      </c>
      <c r="S4991" s="10">
        <v>25165.72</v>
      </c>
      <c r="T4991" s="10">
        <v>6217.23</v>
      </c>
      <c r="U4991" s="7" t="s">
        <v>48</v>
      </c>
      <c r="V4991" s="7" t="s">
        <v>154</v>
      </c>
      <c r="W4991" s="9">
        <v>2</v>
      </c>
      <c r="X4991" s="7" t="s">
        <v>70</v>
      </c>
      <c r="Y4991" s="7" t="s">
        <v>23282</v>
      </c>
    </row>
    <row r="4992" spans="1:25" x14ac:dyDescent="0.35">
      <c r="A4992" t="s">
        <v>23283</v>
      </c>
      <c r="B4992" t="s">
        <v>23284</v>
      </c>
      <c r="C4992" s="7" t="s">
        <v>23285</v>
      </c>
      <c r="D4992" s="7" t="s">
        <v>54</v>
      </c>
      <c r="E4992" s="9">
        <v>24</v>
      </c>
      <c r="F4992" s="7" t="s">
        <v>92</v>
      </c>
      <c r="G4992" s="6">
        <v>45832</v>
      </c>
      <c r="H4992" s="6">
        <v>45775</v>
      </c>
      <c r="I4992" s="7" t="s">
        <v>75</v>
      </c>
      <c r="J4992" s="7" t="s">
        <v>76</v>
      </c>
      <c r="K4992" s="7" t="s">
        <v>44</v>
      </c>
      <c r="L4992" t="s">
        <v>11827</v>
      </c>
      <c r="M4992" s="7" t="s">
        <v>46</v>
      </c>
      <c r="N4992" s="7" t="s">
        <v>47</v>
      </c>
      <c r="O4992" s="9">
        <v>2</v>
      </c>
      <c r="P4992" s="9">
        <v>10272</v>
      </c>
      <c r="Q4992" s="10">
        <v>13934.22</v>
      </c>
      <c r="R4992" s="9">
        <v>5</v>
      </c>
      <c r="S4992" s="10">
        <v>26475.02</v>
      </c>
      <c r="T4992" s="10">
        <v>7324.44</v>
      </c>
      <c r="U4992" s="7" t="s">
        <v>48</v>
      </c>
      <c r="V4992" s="7" t="s">
        <v>112</v>
      </c>
      <c r="W4992" s="9">
        <v>4</v>
      </c>
      <c r="X4992" s="7" t="s">
        <v>79</v>
      </c>
      <c r="Y4992" s="7" t="s">
        <v>23286</v>
      </c>
    </row>
    <row r="4993" spans="1:25" x14ac:dyDescent="0.35">
      <c r="A4993" t="s">
        <v>23287</v>
      </c>
      <c r="B4993" t="s">
        <v>23288</v>
      </c>
      <c r="C4993" s="7" t="s">
        <v>23289</v>
      </c>
      <c r="D4993" s="7" t="s">
        <v>54</v>
      </c>
      <c r="E4993" s="9">
        <v>42</v>
      </c>
      <c r="F4993" s="7" t="s">
        <v>92</v>
      </c>
      <c r="G4993" s="6">
        <v>45486</v>
      </c>
      <c r="H4993" s="6">
        <v>46089</v>
      </c>
      <c r="I4993" s="7" t="s">
        <v>75</v>
      </c>
      <c r="J4993" s="7" t="s">
        <v>76</v>
      </c>
      <c r="K4993" s="7" t="s">
        <v>44</v>
      </c>
      <c r="L4993" t="s">
        <v>23290</v>
      </c>
      <c r="M4993" s="7" t="s">
        <v>46</v>
      </c>
      <c r="N4993" s="7" t="s">
        <v>47</v>
      </c>
      <c r="O4993" s="9">
        <v>4</v>
      </c>
      <c r="P4993" s="9">
        <v>2337</v>
      </c>
      <c r="Q4993" s="10">
        <v>2594.48</v>
      </c>
      <c r="R4993" s="9">
        <v>20</v>
      </c>
      <c r="S4993" s="10">
        <v>8302.34</v>
      </c>
      <c r="T4993" s="10">
        <v>1029.92</v>
      </c>
      <c r="U4993" s="7" t="s">
        <v>78</v>
      </c>
      <c r="V4993" s="7" t="s">
        <v>112</v>
      </c>
      <c r="W4993" s="9">
        <v>3</v>
      </c>
      <c r="X4993" s="7" t="s">
        <v>79</v>
      </c>
      <c r="Y4993" s="7" t="s">
        <v>23291</v>
      </c>
    </row>
    <row r="4994" spans="1:25" x14ac:dyDescent="0.35">
      <c r="A4994" t="s">
        <v>23292</v>
      </c>
      <c r="B4994" t="s">
        <v>23293</v>
      </c>
      <c r="C4994" s="7" t="s">
        <v>23294</v>
      </c>
      <c r="D4994" s="7" t="s">
        <v>54</v>
      </c>
      <c r="E4994" s="9">
        <v>37</v>
      </c>
      <c r="F4994" s="7" t="s">
        <v>92</v>
      </c>
      <c r="G4994" s="6">
        <v>45748</v>
      </c>
      <c r="H4994" s="6">
        <v>45640</v>
      </c>
      <c r="I4994" s="7" t="s">
        <v>63</v>
      </c>
      <c r="J4994" s="7" t="s">
        <v>64</v>
      </c>
      <c r="K4994" s="7" t="s">
        <v>44</v>
      </c>
      <c r="L4994" t="s">
        <v>15367</v>
      </c>
      <c r="M4994" s="7" t="s">
        <v>46</v>
      </c>
      <c r="N4994" s="7" t="s">
        <v>47</v>
      </c>
      <c r="O4994" s="9">
        <v>3</v>
      </c>
      <c r="P4994" s="9">
        <v>3828</v>
      </c>
      <c r="Q4994" s="10">
        <v>5114.7700000000004</v>
      </c>
      <c r="R4994" s="9">
        <v>10</v>
      </c>
      <c r="S4994" s="10">
        <v>13809.88</v>
      </c>
      <c r="T4994" s="10">
        <v>3860.31</v>
      </c>
      <c r="U4994" s="7" t="s">
        <v>48</v>
      </c>
      <c r="V4994" s="7" t="s">
        <v>37</v>
      </c>
      <c r="W4994" s="9">
        <v>3</v>
      </c>
      <c r="X4994" s="7" t="s">
        <v>70</v>
      </c>
      <c r="Y4994" s="7" t="s">
        <v>23295</v>
      </c>
    </row>
    <row r="4995" spans="1:25" x14ac:dyDescent="0.35">
      <c r="A4995" t="s">
        <v>23296</v>
      </c>
      <c r="B4995" t="s">
        <v>23297</v>
      </c>
      <c r="C4995" s="7" t="s">
        <v>23298</v>
      </c>
      <c r="D4995" s="7" t="s">
        <v>28</v>
      </c>
      <c r="E4995" s="9">
        <v>59</v>
      </c>
      <c r="F4995" s="7" t="s">
        <v>92</v>
      </c>
      <c r="G4995" s="6">
        <v>45537</v>
      </c>
      <c r="H4995" s="6">
        <v>45663</v>
      </c>
      <c r="I4995" s="7" t="s">
        <v>75</v>
      </c>
      <c r="J4995" s="7" t="s">
        <v>76</v>
      </c>
      <c r="K4995" s="7" t="s">
        <v>32</v>
      </c>
      <c r="L4995" t="s">
        <v>10880</v>
      </c>
      <c r="M4995" s="7" t="s">
        <v>34</v>
      </c>
      <c r="N4995" s="7" t="s">
        <v>35</v>
      </c>
      <c r="O4995" s="9">
        <v>4</v>
      </c>
      <c r="P4995" s="9">
        <v>3263</v>
      </c>
      <c r="Q4995" s="10">
        <v>4046.02</v>
      </c>
      <c r="R4995" s="9">
        <v>10</v>
      </c>
      <c r="S4995" s="10">
        <v>14565.67</v>
      </c>
      <c r="T4995" s="10">
        <v>3132.08</v>
      </c>
      <c r="U4995" s="7" t="s">
        <v>48</v>
      </c>
      <c r="V4995" s="7" t="s">
        <v>69</v>
      </c>
      <c r="W4995" s="9">
        <v>3</v>
      </c>
      <c r="X4995" s="7" t="s">
        <v>79</v>
      </c>
      <c r="Y4995" s="7" t="s">
        <v>23299</v>
      </c>
    </row>
    <row r="4996" spans="1:25" x14ac:dyDescent="0.35">
      <c r="A4996" t="s">
        <v>23300</v>
      </c>
      <c r="B4996" t="s">
        <v>23301</v>
      </c>
      <c r="C4996" s="7" t="s">
        <v>23302</v>
      </c>
      <c r="D4996" s="7" t="s">
        <v>54</v>
      </c>
      <c r="E4996" s="9">
        <v>22</v>
      </c>
      <c r="F4996" s="7" t="s">
        <v>92</v>
      </c>
      <c r="G4996" s="6">
        <v>45486</v>
      </c>
      <c r="H4996" s="6">
        <v>45520</v>
      </c>
      <c r="I4996" s="7" t="s">
        <v>75</v>
      </c>
      <c r="J4996" s="7" t="s">
        <v>76</v>
      </c>
      <c r="K4996" s="7" t="s">
        <v>93</v>
      </c>
      <c r="L4996" t="s">
        <v>279</v>
      </c>
      <c r="M4996" s="7" t="s">
        <v>132</v>
      </c>
      <c r="N4996" s="7" t="s">
        <v>133</v>
      </c>
      <c r="O4996" s="9">
        <v>4</v>
      </c>
      <c r="P4996" s="9">
        <v>27491</v>
      </c>
      <c r="Q4996" s="10">
        <v>39915.9</v>
      </c>
      <c r="R4996" s="9">
        <v>0</v>
      </c>
      <c r="S4996" s="10">
        <v>159663.6</v>
      </c>
      <c r="T4996" s="10">
        <v>49699.6</v>
      </c>
      <c r="U4996" s="7" t="s">
        <v>126</v>
      </c>
      <c r="V4996" s="7" t="s">
        <v>37</v>
      </c>
      <c r="W4996" s="9">
        <v>2</v>
      </c>
      <c r="X4996" s="7" t="s">
        <v>79</v>
      </c>
      <c r="Y4996" s="7" t="s">
        <v>23303</v>
      </c>
    </row>
    <row r="4997" spans="1:25" x14ac:dyDescent="0.35">
      <c r="A4997" t="s">
        <v>23304</v>
      </c>
      <c r="B4997" t="s">
        <v>23305</v>
      </c>
      <c r="C4997" s="7" t="s">
        <v>23306</v>
      </c>
      <c r="D4997" s="7" t="s">
        <v>28</v>
      </c>
      <c r="E4997" s="9">
        <v>37</v>
      </c>
      <c r="F4997" s="7" t="s">
        <v>92</v>
      </c>
      <c r="G4997" s="6">
        <v>45775</v>
      </c>
      <c r="H4997" s="6">
        <v>45983</v>
      </c>
      <c r="I4997" s="7" t="s">
        <v>84</v>
      </c>
      <c r="J4997" s="7" t="s">
        <v>85</v>
      </c>
      <c r="K4997" s="7" t="s">
        <v>65</v>
      </c>
      <c r="L4997" t="s">
        <v>16813</v>
      </c>
      <c r="M4997" s="7" t="s">
        <v>67</v>
      </c>
      <c r="N4997" s="7" t="s">
        <v>68</v>
      </c>
      <c r="O4997" s="9">
        <v>1</v>
      </c>
      <c r="P4997" s="9">
        <v>17909</v>
      </c>
      <c r="Q4997" s="10">
        <v>22351.42</v>
      </c>
      <c r="R4997" s="9">
        <v>0</v>
      </c>
      <c r="S4997" s="10">
        <v>22351.42</v>
      </c>
      <c r="T4997" s="10">
        <v>4442.42</v>
      </c>
      <c r="U4997" s="7" t="s">
        <v>36</v>
      </c>
      <c r="V4997" s="7" t="s">
        <v>154</v>
      </c>
      <c r="W4997" s="9">
        <v>3</v>
      </c>
      <c r="X4997" s="7" t="s">
        <v>87</v>
      </c>
      <c r="Y4997" s="7" t="s">
        <v>23307</v>
      </c>
    </row>
    <row r="4998" spans="1:25" x14ac:dyDescent="0.35">
      <c r="A4998" t="s">
        <v>23308</v>
      </c>
      <c r="B4998" t="s">
        <v>23309</v>
      </c>
      <c r="C4998" s="7" t="s">
        <v>23310</v>
      </c>
      <c r="D4998" s="7" t="s">
        <v>54</v>
      </c>
      <c r="E4998" s="9">
        <v>46</v>
      </c>
      <c r="F4998" s="7" t="s">
        <v>29</v>
      </c>
      <c r="G4998" s="6">
        <v>45798</v>
      </c>
      <c r="H4998" s="6">
        <v>45678</v>
      </c>
      <c r="I4998" s="7" t="s">
        <v>30</v>
      </c>
      <c r="J4998" s="7" t="s">
        <v>43</v>
      </c>
      <c r="K4998" s="7" t="s">
        <v>93</v>
      </c>
      <c r="L4998" t="s">
        <v>17658</v>
      </c>
      <c r="M4998" s="7" t="s">
        <v>132</v>
      </c>
      <c r="N4998" s="7" t="s">
        <v>133</v>
      </c>
      <c r="O4998" s="9">
        <v>4</v>
      </c>
      <c r="P4998" s="9">
        <v>5926</v>
      </c>
      <c r="Q4998" s="10">
        <v>7608.79</v>
      </c>
      <c r="R4998" s="9">
        <v>0</v>
      </c>
      <c r="S4998" s="10">
        <v>30435.16</v>
      </c>
      <c r="T4998" s="10">
        <v>6731.16</v>
      </c>
      <c r="U4998" s="7" t="s">
        <v>126</v>
      </c>
      <c r="V4998" s="7" t="s">
        <v>154</v>
      </c>
      <c r="W4998" s="9">
        <v>2</v>
      </c>
      <c r="X4998" s="7" t="s">
        <v>49</v>
      </c>
      <c r="Y4998" s="7" t="s">
        <v>23311</v>
      </c>
    </row>
    <row r="4999" spans="1:25" x14ac:dyDescent="0.35">
      <c r="A4999" t="s">
        <v>23312</v>
      </c>
      <c r="B4999" t="s">
        <v>23313</v>
      </c>
      <c r="C4999" s="7" t="s">
        <v>355</v>
      </c>
      <c r="D4999" s="7" t="s">
        <v>28</v>
      </c>
      <c r="E4999" s="9">
        <v>42</v>
      </c>
      <c r="F4999" s="7" t="s">
        <v>92</v>
      </c>
      <c r="G4999" s="6">
        <v>45700</v>
      </c>
      <c r="H4999" s="6">
        <v>45827</v>
      </c>
      <c r="I4999" s="7" t="s">
        <v>30</v>
      </c>
      <c r="J4999" s="7" t="s">
        <v>31</v>
      </c>
      <c r="K4999" s="7" t="s">
        <v>65</v>
      </c>
      <c r="L4999" t="s">
        <v>18540</v>
      </c>
      <c r="M4999" s="7" t="s">
        <v>67</v>
      </c>
      <c r="N4999" s="7" t="s">
        <v>68</v>
      </c>
      <c r="O4999" s="9">
        <v>4</v>
      </c>
      <c r="P4999" s="9">
        <v>11313</v>
      </c>
      <c r="Q4999" s="10">
        <v>15523.79</v>
      </c>
      <c r="R4999" s="9">
        <v>0</v>
      </c>
      <c r="S4999" s="10">
        <v>62095.16</v>
      </c>
      <c r="T4999" s="10">
        <v>16843.16</v>
      </c>
      <c r="U4999" s="7" t="s">
        <v>126</v>
      </c>
      <c r="V4999" s="7" t="s">
        <v>69</v>
      </c>
      <c r="W4999" s="9">
        <v>2</v>
      </c>
      <c r="X4999" s="7" t="s">
        <v>38</v>
      </c>
      <c r="Y4999" s="7" t="s">
        <v>23314</v>
      </c>
    </row>
    <row r="5000" spans="1:25" x14ac:dyDescent="0.35">
      <c r="A5000" t="s">
        <v>23315</v>
      </c>
      <c r="B5000" t="s">
        <v>23316</v>
      </c>
      <c r="C5000" s="7" t="s">
        <v>16223</v>
      </c>
      <c r="D5000" s="7" t="s">
        <v>28</v>
      </c>
      <c r="E5000" s="9">
        <v>19</v>
      </c>
      <c r="F5000" s="7" t="s">
        <v>29</v>
      </c>
      <c r="G5000" s="6">
        <v>45861</v>
      </c>
      <c r="H5000" s="6">
        <v>45602</v>
      </c>
      <c r="I5000" s="7" t="s">
        <v>63</v>
      </c>
      <c r="J5000" s="7" t="s">
        <v>64</v>
      </c>
      <c r="K5000" s="7" t="s">
        <v>93</v>
      </c>
      <c r="L5000" t="s">
        <v>23317</v>
      </c>
      <c r="M5000" s="7" t="s">
        <v>95</v>
      </c>
      <c r="N5000" s="7" t="s">
        <v>96</v>
      </c>
      <c r="O5000" s="9">
        <v>1</v>
      </c>
      <c r="P5000" s="9">
        <v>3051</v>
      </c>
      <c r="Q5000" s="10">
        <v>3572.34</v>
      </c>
      <c r="R5000" s="9">
        <v>10</v>
      </c>
      <c r="S5000" s="10">
        <v>3215.11</v>
      </c>
      <c r="T5000" s="10">
        <v>521.34</v>
      </c>
      <c r="U5000" s="7" t="s">
        <v>48</v>
      </c>
      <c r="V5000" s="7" t="s">
        <v>154</v>
      </c>
      <c r="W5000" s="9">
        <v>4</v>
      </c>
      <c r="X5000" s="7" t="s">
        <v>70</v>
      </c>
      <c r="Y5000" s="7" t="s">
        <v>23318</v>
      </c>
    </row>
    <row r="5001" spans="1:25" x14ac:dyDescent="0.35">
      <c r="A5001" t="s">
        <v>23319</v>
      </c>
      <c r="B5001" t="s">
        <v>23320</v>
      </c>
      <c r="C5001" s="7" t="s">
        <v>23321</v>
      </c>
      <c r="D5001" s="7" t="s">
        <v>54</v>
      </c>
      <c r="E5001" s="9">
        <v>48</v>
      </c>
      <c r="F5001" s="7" t="s">
        <v>92</v>
      </c>
      <c r="G5001" s="6">
        <v>45707</v>
      </c>
      <c r="H5001" s="6">
        <v>46022</v>
      </c>
      <c r="I5001" s="7" t="s">
        <v>55</v>
      </c>
      <c r="J5001" s="7" t="s">
        <v>56</v>
      </c>
      <c r="K5001" s="7" t="s">
        <v>93</v>
      </c>
      <c r="L5001" t="s">
        <v>23322</v>
      </c>
      <c r="M5001" s="7" t="s">
        <v>132</v>
      </c>
      <c r="N5001" s="7" t="s">
        <v>133</v>
      </c>
      <c r="O5001" s="9">
        <v>1</v>
      </c>
      <c r="P5001" s="9">
        <v>26581</v>
      </c>
      <c r="Q5001" s="10">
        <v>32929.71</v>
      </c>
      <c r="R5001" s="9">
        <v>20</v>
      </c>
      <c r="S5001" s="10">
        <v>26343.77</v>
      </c>
      <c r="T5001" s="10">
        <v>6348.71</v>
      </c>
      <c r="U5001" s="7" t="s">
        <v>78</v>
      </c>
      <c r="V5001" s="7" t="s">
        <v>69</v>
      </c>
      <c r="W5001" s="9">
        <v>3</v>
      </c>
      <c r="X5001" s="7" t="s">
        <v>58</v>
      </c>
      <c r="Y5001" s="7" t="s">
        <v>23323</v>
      </c>
    </row>
    <row r="5002" spans="1:25" x14ac:dyDescent="0.35">
      <c r="A5002" t="s">
        <v>13312</v>
      </c>
      <c r="B5002" t="s">
        <v>13313</v>
      </c>
      <c r="C5002" s="7" t="s">
        <v>13314</v>
      </c>
      <c r="D5002" s="7" t="s">
        <v>28</v>
      </c>
      <c r="E5002" s="9">
        <v>51</v>
      </c>
      <c r="F5002" s="7" t="s">
        <v>92</v>
      </c>
      <c r="G5002" s="6">
        <v>45601</v>
      </c>
      <c r="H5002" s="6">
        <v>45617</v>
      </c>
      <c r="I5002" s="7" t="s">
        <v>75</v>
      </c>
      <c r="J5002" s="7" t="s">
        <v>76</v>
      </c>
      <c r="K5002" s="7" t="s">
        <v>93</v>
      </c>
      <c r="L5002" t="s">
        <v>12613</v>
      </c>
      <c r="M5002" s="7" t="s">
        <v>95</v>
      </c>
      <c r="N5002" s="7" t="s">
        <v>96</v>
      </c>
      <c r="O5002" s="9">
        <v>5</v>
      </c>
      <c r="P5002" s="9">
        <v>16548</v>
      </c>
      <c r="Q5002" s="10">
        <v>18535.46</v>
      </c>
      <c r="R5002" s="9">
        <v>15</v>
      </c>
      <c r="S5002" s="10">
        <v>78775.7</v>
      </c>
      <c r="T5002" s="10">
        <v>9937.2999999999993</v>
      </c>
      <c r="U5002" s="7" t="s">
        <v>48</v>
      </c>
      <c r="V5002" s="7" t="s">
        <v>69</v>
      </c>
      <c r="W5002" s="9">
        <v>2</v>
      </c>
      <c r="X5002" s="7" t="s">
        <v>79</v>
      </c>
      <c r="Y5002" s="7" t="s">
        <v>13315</v>
      </c>
    </row>
    <row r="5003" spans="1:25" x14ac:dyDescent="0.35">
      <c r="A5003" t="s">
        <v>22302</v>
      </c>
      <c r="B5003" t="s">
        <v>22303</v>
      </c>
      <c r="C5003" s="7" t="s">
        <v>22304</v>
      </c>
      <c r="D5003" s="7" t="s">
        <v>54</v>
      </c>
      <c r="E5003" s="9">
        <v>30</v>
      </c>
      <c r="F5003" s="7" t="s">
        <v>29</v>
      </c>
      <c r="G5003" s="6">
        <v>45772</v>
      </c>
      <c r="H5003" s="6">
        <v>45978</v>
      </c>
      <c r="I5003" s="7" t="s">
        <v>55</v>
      </c>
      <c r="J5003" s="7" t="s">
        <v>56</v>
      </c>
      <c r="K5003" s="7" t="s">
        <v>65</v>
      </c>
      <c r="L5003" t="s">
        <v>20727</v>
      </c>
      <c r="M5003" s="7" t="s">
        <v>67</v>
      </c>
      <c r="N5003" s="7" t="s">
        <v>68</v>
      </c>
      <c r="O5003" s="9">
        <v>5</v>
      </c>
      <c r="P5003" s="9">
        <v>4769</v>
      </c>
      <c r="Q5003" s="10">
        <v>6799.31</v>
      </c>
      <c r="R5003" s="9">
        <v>0</v>
      </c>
      <c r="S5003" s="10">
        <v>33996.550000000003</v>
      </c>
      <c r="T5003" s="10">
        <v>10151.549999999999</v>
      </c>
      <c r="U5003" s="7" t="s">
        <v>126</v>
      </c>
      <c r="V5003" s="7" t="s">
        <v>154</v>
      </c>
      <c r="W5003" s="9">
        <v>1</v>
      </c>
      <c r="X5003" s="7" t="s">
        <v>58</v>
      </c>
      <c r="Y5003" s="7" t="s">
        <v>22305</v>
      </c>
    </row>
    <row r="5004" spans="1:25" x14ac:dyDescent="0.35">
      <c r="A5004" t="s">
        <v>18084</v>
      </c>
      <c r="B5004" t="s">
        <v>18085</v>
      </c>
      <c r="C5004" s="7" t="s">
        <v>18086</v>
      </c>
      <c r="D5004" s="7" t="s">
        <v>54</v>
      </c>
      <c r="E5004" s="9">
        <v>28</v>
      </c>
      <c r="F5004" s="7" t="s">
        <v>29</v>
      </c>
      <c r="G5004" s="6">
        <v>46010</v>
      </c>
      <c r="H5004" s="6">
        <v>45777</v>
      </c>
      <c r="I5004" s="7" t="s">
        <v>84</v>
      </c>
      <c r="J5004" s="7" t="s">
        <v>85</v>
      </c>
      <c r="K5004" s="7" t="s">
        <v>93</v>
      </c>
      <c r="L5004" t="s">
        <v>18087</v>
      </c>
      <c r="M5004" s="7" t="s">
        <v>95</v>
      </c>
      <c r="N5004" s="7" t="s">
        <v>96</v>
      </c>
      <c r="O5004" s="9">
        <v>4</v>
      </c>
      <c r="P5004" s="9">
        <v>13976</v>
      </c>
      <c r="Q5004" s="10">
        <v>19012.11</v>
      </c>
      <c r="R5004" s="9">
        <v>0</v>
      </c>
      <c r="S5004" s="10">
        <v>76048.44</v>
      </c>
      <c r="T5004" s="10">
        <v>20144.439999999999</v>
      </c>
      <c r="U5004" s="7" t="s">
        <v>36</v>
      </c>
      <c r="V5004" s="7" t="s">
        <v>37</v>
      </c>
      <c r="W5004" s="9">
        <v>2</v>
      </c>
      <c r="X5004" s="7" t="s">
        <v>87</v>
      </c>
      <c r="Y5004" s="7" t="s">
        <v>18088</v>
      </c>
    </row>
    <row r="5005" spans="1:25" x14ac:dyDescent="0.35">
      <c r="A5005" t="s">
        <v>16674</v>
      </c>
      <c r="B5005" t="s">
        <v>16675</v>
      </c>
      <c r="C5005" s="7" t="s">
        <v>16676</v>
      </c>
      <c r="D5005" s="7" t="s">
        <v>54</v>
      </c>
      <c r="E5005" s="9">
        <v>43</v>
      </c>
      <c r="F5005" s="7" t="s">
        <v>29</v>
      </c>
      <c r="G5005" s="6">
        <v>45882</v>
      </c>
      <c r="H5005" s="6">
        <v>45590</v>
      </c>
      <c r="I5005" s="7" t="s">
        <v>75</v>
      </c>
      <c r="J5005" s="7" t="s">
        <v>76</v>
      </c>
      <c r="K5005" s="7" t="s">
        <v>117</v>
      </c>
      <c r="L5005" t="s">
        <v>16677</v>
      </c>
      <c r="M5005" s="7" t="s">
        <v>119</v>
      </c>
      <c r="N5005" s="7" t="s">
        <v>120</v>
      </c>
      <c r="O5005" s="9">
        <v>2</v>
      </c>
      <c r="P5005" s="9">
        <v>6318</v>
      </c>
      <c r="Q5005" s="10">
        <v>8697.2199999999993</v>
      </c>
      <c r="R5005" s="9">
        <v>15</v>
      </c>
      <c r="S5005" s="10">
        <v>14785.27</v>
      </c>
      <c r="T5005" s="10">
        <v>4758.4399999999996</v>
      </c>
      <c r="U5005" s="7" t="s">
        <v>126</v>
      </c>
      <c r="V5005" s="7" t="s">
        <v>154</v>
      </c>
      <c r="W5005" s="9">
        <v>2</v>
      </c>
      <c r="X5005" s="7" t="s">
        <v>79</v>
      </c>
      <c r="Y5005" s="7" t="s">
        <v>16678</v>
      </c>
    </row>
    <row r="5006" spans="1:25" x14ac:dyDescent="0.35">
      <c r="A5006" t="s">
        <v>13183</v>
      </c>
      <c r="B5006" t="s">
        <v>13184</v>
      </c>
      <c r="C5006" s="7" t="s">
        <v>13185</v>
      </c>
      <c r="D5006" s="7" t="s">
        <v>54</v>
      </c>
      <c r="E5006" s="9">
        <v>53</v>
      </c>
      <c r="F5006" s="7" t="s">
        <v>92</v>
      </c>
      <c r="G5006" s="6">
        <v>46165</v>
      </c>
      <c r="H5006" s="6">
        <v>45470</v>
      </c>
      <c r="I5006" s="7" t="s">
        <v>84</v>
      </c>
      <c r="J5006" s="7" t="s">
        <v>85</v>
      </c>
      <c r="K5006" s="7" t="s">
        <v>93</v>
      </c>
      <c r="L5006" t="s">
        <v>4555</v>
      </c>
      <c r="N5006" s="7" t="s">
        <v>133</v>
      </c>
      <c r="O5006" s="9">
        <v>3</v>
      </c>
      <c r="P5006" s="9">
        <v>1000</v>
      </c>
      <c r="Q5006" s="10">
        <v>1453.34</v>
      </c>
      <c r="R5006" s="9">
        <v>10</v>
      </c>
      <c r="S5006" s="10">
        <v>3924.02</v>
      </c>
      <c r="T5006" s="10">
        <v>1360.02</v>
      </c>
      <c r="U5006" s="7" t="s">
        <v>48</v>
      </c>
      <c r="V5006" s="7" t="s">
        <v>69</v>
      </c>
      <c r="W5006" s="9">
        <v>2</v>
      </c>
      <c r="X5006" s="7" t="s">
        <v>87</v>
      </c>
      <c r="Y5006" s="7" t="s">
        <v>13186</v>
      </c>
    </row>
    <row r="5007" spans="1:25" x14ac:dyDescent="0.35">
      <c r="A5007" t="s">
        <v>18568</v>
      </c>
      <c r="B5007" t="s">
        <v>18569</v>
      </c>
      <c r="C5007" s="7" t="s">
        <v>18570</v>
      </c>
      <c r="D5007" s="7" t="s">
        <v>28</v>
      </c>
      <c r="E5007" s="9">
        <v>54</v>
      </c>
      <c r="F5007" s="7" t="s">
        <v>29</v>
      </c>
      <c r="G5007" s="6">
        <v>45595</v>
      </c>
      <c r="H5007" s="6">
        <v>46179</v>
      </c>
      <c r="I5007" s="7" t="s">
        <v>55</v>
      </c>
      <c r="J5007" s="7" t="s">
        <v>56</v>
      </c>
      <c r="K5007" s="7" t="s">
        <v>65</v>
      </c>
      <c r="L5007" t="s">
        <v>18571</v>
      </c>
      <c r="M5007" s="7" t="s">
        <v>67</v>
      </c>
      <c r="N5007" s="7" t="s">
        <v>68</v>
      </c>
      <c r="O5007" s="9">
        <v>1</v>
      </c>
      <c r="P5007" s="9">
        <v>7806</v>
      </c>
      <c r="Q5007" s="10">
        <v>11113.6</v>
      </c>
      <c r="R5007" s="9">
        <v>15</v>
      </c>
      <c r="S5007" s="10">
        <v>9446.56</v>
      </c>
      <c r="T5007" s="10">
        <v>3307.6</v>
      </c>
      <c r="U5007" s="7" t="s">
        <v>78</v>
      </c>
      <c r="V5007" s="7" t="s">
        <v>154</v>
      </c>
      <c r="W5007" s="9">
        <v>1</v>
      </c>
      <c r="X5007" s="7" t="s">
        <v>58</v>
      </c>
      <c r="Y5007" s="7" t="s">
        <v>18572</v>
      </c>
    </row>
    <row r="5008" spans="1:25" x14ac:dyDescent="0.35">
      <c r="A5008" t="s">
        <v>13021</v>
      </c>
      <c r="B5008" t="s">
        <v>13022</v>
      </c>
      <c r="C5008" s="7" t="s">
        <v>13023</v>
      </c>
      <c r="D5008" s="7" t="s">
        <v>28</v>
      </c>
      <c r="E5008" s="9">
        <v>56</v>
      </c>
      <c r="F5008" s="7" t="s">
        <v>29</v>
      </c>
      <c r="G5008" s="6">
        <v>45975</v>
      </c>
      <c r="H5008" s="6">
        <v>46025</v>
      </c>
      <c r="I5008" s="7" t="s">
        <v>63</v>
      </c>
      <c r="J5008" s="7" t="s">
        <v>64</v>
      </c>
      <c r="K5008" s="7" t="s">
        <v>32</v>
      </c>
      <c r="L5008" t="s">
        <v>13024</v>
      </c>
      <c r="M5008" s="7" t="s">
        <v>34</v>
      </c>
      <c r="N5008" s="7" t="s">
        <v>35</v>
      </c>
      <c r="O5008" s="9">
        <v>1</v>
      </c>
      <c r="P5008" s="9">
        <v>17508</v>
      </c>
      <c r="Q5008" s="10">
        <v>22980.98</v>
      </c>
      <c r="R5008" s="9">
        <v>15</v>
      </c>
      <c r="S5008" s="10">
        <v>19533.830000000002</v>
      </c>
      <c r="T5008" s="10">
        <v>5472.98</v>
      </c>
      <c r="U5008" s="7" t="s">
        <v>126</v>
      </c>
      <c r="V5008" s="7" t="s">
        <v>69</v>
      </c>
      <c r="W5008" s="9">
        <v>2</v>
      </c>
      <c r="X5008" s="7" t="s">
        <v>70</v>
      </c>
      <c r="Y5008" s="7" t="s">
        <v>13025</v>
      </c>
    </row>
    <row r="5009" spans="1:25" x14ac:dyDescent="0.35">
      <c r="A5009" t="s">
        <v>5839</v>
      </c>
      <c r="B5009" t="s">
        <v>5840</v>
      </c>
      <c r="C5009" s="7" t="s">
        <v>5841</v>
      </c>
      <c r="D5009" s="7" t="s">
        <v>54</v>
      </c>
      <c r="E5009" s="9">
        <v>22</v>
      </c>
      <c r="F5009" s="7" t="s">
        <v>92</v>
      </c>
      <c r="G5009" s="6">
        <v>45988</v>
      </c>
      <c r="H5009" s="6">
        <v>45795</v>
      </c>
      <c r="J5009" s="7" t="s">
        <v>56</v>
      </c>
      <c r="K5009" s="7" t="s">
        <v>32</v>
      </c>
      <c r="L5009" t="s">
        <v>5842</v>
      </c>
      <c r="M5009" s="7" t="s">
        <v>34</v>
      </c>
      <c r="N5009" s="7" t="s">
        <v>35</v>
      </c>
      <c r="O5009" s="9">
        <v>1</v>
      </c>
      <c r="P5009" s="9">
        <v>20601</v>
      </c>
      <c r="Q5009" s="10">
        <v>30530.91</v>
      </c>
      <c r="R5009" s="9">
        <v>5</v>
      </c>
      <c r="S5009" s="10">
        <v>29004.36</v>
      </c>
      <c r="T5009" s="10">
        <v>9929.91</v>
      </c>
      <c r="U5009" s="7" t="s">
        <v>48</v>
      </c>
      <c r="V5009" s="7" t="s">
        <v>154</v>
      </c>
      <c r="W5009" s="9">
        <v>3</v>
      </c>
      <c r="X5009" s="7" t="s">
        <v>58</v>
      </c>
      <c r="Y5009" s="7" t="s">
        <v>5843</v>
      </c>
    </row>
    <row r="5010" spans="1:25" x14ac:dyDescent="0.35">
      <c r="A5010" t="s">
        <v>4649</v>
      </c>
      <c r="B5010" t="s">
        <v>4650</v>
      </c>
      <c r="C5010" s="7" t="s">
        <v>4651</v>
      </c>
      <c r="D5010" s="7" t="s">
        <v>28</v>
      </c>
      <c r="E5010" s="9">
        <v>56</v>
      </c>
      <c r="F5010" s="7" t="s">
        <v>92</v>
      </c>
      <c r="G5010" s="6">
        <v>46131</v>
      </c>
      <c r="H5010" s="6">
        <v>45660</v>
      </c>
      <c r="I5010" s="7" t="s">
        <v>55</v>
      </c>
      <c r="J5010" s="7" t="s">
        <v>56</v>
      </c>
      <c r="K5010" s="7" t="s">
        <v>117</v>
      </c>
      <c r="L5010" t="s">
        <v>4652</v>
      </c>
      <c r="M5010" s="7" t="s">
        <v>119</v>
      </c>
      <c r="N5010" s="7" t="s">
        <v>120</v>
      </c>
      <c r="O5010" s="9">
        <v>3</v>
      </c>
      <c r="P5010" s="9">
        <v>2007</v>
      </c>
      <c r="Q5010" s="10">
        <v>2991.05</v>
      </c>
      <c r="R5010" s="9">
        <v>15</v>
      </c>
      <c r="S5010" s="10">
        <v>7627.18</v>
      </c>
      <c r="T5010" s="10">
        <v>2952.15</v>
      </c>
      <c r="U5010" s="7" t="s">
        <v>36</v>
      </c>
      <c r="V5010" s="7" t="s">
        <v>112</v>
      </c>
      <c r="W5010" s="9">
        <v>2</v>
      </c>
      <c r="X5010" s="7" t="s">
        <v>58</v>
      </c>
      <c r="Y5010" s="7" t="s">
        <v>4653</v>
      </c>
    </row>
    <row r="5011" spans="1:25" x14ac:dyDescent="0.35">
      <c r="A5011" t="s">
        <v>3973</v>
      </c>
      <c r="B5011" t="s">
        <v>3974</v>
      </c>
      <c r="C5011" s="7" t="s">
        <v>3975</v>
      </c>
      <c r="D5011" s="7" t="s">
        <v>54</v>
      </c>
      <c r="E5011" s="9">
        <v>56</v>
      </c>
      <c r="F5011" s="7" t="s">
        <v>29</v>
      </c>
      <c r="G5011" s="6">
        <v>45478</v>
      </c>
      <c r="H5011" s="6">
        <v>45974</v>
      </c>
      <c r="I5011" s="7" t="s">
        <v>30</v>
      </c>
      <c r="J5011" s="7" t="s">
        <v>43</v>
      </c>
      <c r="K5011" s="7" t="s">
        <v>93</v>
      </c>
      <c r="L5011" t="s">
        <v>631</v>
      </c>
      <c r="M5011" s="7" t="s">
        <v>132</v>
      </c>
      <c r="N5011" s="7" t="s">
        <v>133</v>
      </c>
      <c r="O5011" s="9">
        <v>2</v>
      </c>
      <c r="P5011" s="9">
        <v>3227</v>
      </c>
      <c r="Q5011" s="10">
        <v>3743.61</v>
      </c>
      <c r="R5011" s="9">
        <v>20</v>
      </c>
      <c r="S5011" s="10">
        <v>5989.78</v>
      </c>
      <c r="T5011" s="10">
        <v>1033.22</v>
      </c>
      <c r="U5011" s="7" t="s">
        <v>48</v>
      </c>
      <c r="V5011" s="7" t="s">
        <v>37</v>
      </c>
      <c r="W5011" s="9">
        <v>4</v>
      </c>
      <c r="X5011" s="7" t="s">
        <v>49</v>
      </c>
      <c r="Y5011" s="7" t="s">
        <v>3976</v>
      </c>
    </row>
    <row r="5012" spans="1:25" x14ac:dyDescent="0.35">
      <c r="A5012" t="s">
        <v>9036</v>
      </c>
      <c r="B5012" t="s">
        <v>9037</v>
      </c>
      <c r="C5012" s="7" t="s">
        <v>9038</v>
      </c>
      <c r="D5012" s="7" t="s">
        <v>28</v>
      </c>
      <c r="E5012" s="9">
        <v>43</v>
      </c>
      <c r="F5012" s="7" t="s">
        <v>29</v>
      </c>
      <c r="G5012" s="6">
        <v>45975</v>
      </c>
      <c r="H5012" s="6">
        <v>45518</v>
      </c>
      <c r="I5012" s="7" t="s">
        <v>75</v>
      </c>
      <c r="J5012" s="7" t="s">
        <v>76</v>
      </c>
      <c r="K5012" s="7" t="s">
        <v>93</v>
      </c>
      <c r="L5012" t="s">
        <v>9039</v>
      </c>
      <c r="M5012" s="7" t="s">
        <v>132</v>
      </c>
      <c r="N5012" s="7" t="s">
        <v>133</v>
      </c>
      <c r="O5012" s="9">
        <v>4</v>
      </c>
      <c r="P5012" s="9">
        <v>6618</v>
      </c>
      <c r="Q5012" s="10">
        <v>8977</v>
      </c>
      <c r="R5012" s="9">
        <v>20</v>
      </c>
      <c r="S5012" s="10">
        <v>28726.400000000001</v>
      </c>
      <c r="T5012" s="10">
        <v>9436</v>
      </c>
      <c r="U5012" s="7" t="s">
        <v>48</v>
      </c>
      <c r="V5012" s="7" t="s">
        <v>112</v>
      </c>
      <c r="X5012" s="7" t="s">
        <v>79</v>
      </c>
      <c r="Y5012" s="7" t="s">
        <v>9040</v>
      </c>
    </row>
    <row r="5013" spans="1:25" x14ac:dyDescent="0.35">
      <c r="A5013" t="s">
        <v>5869</v>
      </c>
      <c r="B5013" t="s">
        <v>5870</v>
      </c>
      <c r="C5013" s="7" t="s">
        <v>5871</v>
      </c>
      <c r="D5013" s="7" t="s">
        <v>28</v>
      </c>
      <c r="E5013" s="9">
        <v>49</v>
      </c>
      <c r="F5013" s="7" t="s">
        <v>29</v>
      </c>
      <c r="G5013" s="6">
        <v>46011</v>
      </c>
      <c r="H5013" s="6">
        <v>46021</v>
      </c>
      <c r="I5013" s="7" t="s">
        <v>63</v>
      </c>
      <c r="J5013" s="7" t="s">
        <v>64</v>
      </c>
      <c r="K5013" s="7" t="s">
        <v>93</v>
      </c>
      <c r="L5013" t="s">
        <v>5872</v>
      </c>
      <c r="M5013" s="7" t="s">
        <v>132</v>
      </c>
      <c r="N5013" s="7" t="s">
        <v>133</v>
      </c>
      <c r="O5013" s="9">
        <v>3</v>
      </c>
      <c r="P5013" s="9">
        <v>703</v>
      </c>
      <c r="Q5013" s="10">
        <v>993.89</v>
      </c>
      <c r="R5013" s="9">
        <v>20</v>
      </c>
      <c r="S5013" s="10">
        <v>2385.34</v>
      </c>
      <c r="T5013" s="10">
        <v>872.67</v>
      </c>
      <c r="U5013" s="7" t="s">
        <v>36</v>
      </c>
      <c r="V5013" s="7" t="s">
        <v>69</v>
      </c>
      <c r="W5013" s="9">
        <v>1</v>
      </c>
      <c r="X5013" s="7" t="s">
        <v>70</v>
      </c>
      <c r="Y5013" s="7" t="s">
        <v>5873</v>
      </c>
    </row>
    <row r="5014" spans="1:25" x14ac:dyDescent="0.35">
      <c r="A5014" t="s">
        <v>8437</v>
      </c>
      <c r="B5014" t="s">
        <v>8438</v>
      </c>
      <c r="C5014" s="7" t="s">
        <v>8439</v>
      </c>
      <c r="D5014" s="7" t="s">
        <v>28</v>
      </c>
      <c r="E5014" s="9">
        <v>25</v>
      </c>
      <c r="F5014" s="7" t="s">
        <v>29</v>
      </c>
      <c r="G5014" s="6">
        <v>46137</v>
      </c>
      <c r="H5014" s="6">
        <v>46102</v>
      </c>
      <c r="I5014" s="7" t="s">
        <v>75</v>
      </c>
      <c r="J5014" s="7" t="s">
        <v>76</v>
      </c>
      <c r="K5014" s="7" t="s">
        <v>44</v>
      </c>
      <c r="L5014" t="s">
        <v>8440</v>
      </c>
      <c r="M5014" s="7" t="s">
        <v>46</v>
      </c>
      <c r="N5014" s="7" t="s">
        <v>47</v>
      </c>
      <c r="O5014" s="9">
        <v>3</v>
      </c>
      <c r="P5014" s="9">
        <v>9339</v>
      </c>
      <c r="Q5014" s="10">
        <v>12975.48</v>
      </c>
      <c r="R5014" s="9">
        <v>10</v>
      </c>
      <c r="S5014" s="10">
        <v>35033.800000000003</v>
      </c>
      <c r="T5014" s="10">
        <v>10909.44</v>
      </c>
      <c r="U5014" s="7" t="s">
        <v>48</v>
      </c>
      <c r="V5014" s="7" t="s">
        <v>69</v>
      </c>
      <c r="W5014" s="9">
        <v>3</v>
      </c>
      <c r="X5014" s="7" t="s">
        <v>79</v>
      </c>
      <c r="Y5014" s="7" t="s">
        <v>8441</v>
      </c>
    </row>
    <row r="5015" spans="1:25" x14ac:dyDescent="0.35">
      <c r="A5015" t="s">
        <v>19266</v>
      </c>
      <c r="B5015" t="s">
        <v>19267</v>
      </c>
      <c r="C5015" s="7" t="s">
        <v>19268</v>
      </c>
      <c r="D5015" s="7" t="s">
        <v>54</v>
      </c>
      <c r="E5015" s="9">
        <v>56</v>
      </c>
      <c r="F5015" s="7" t="s">
        <v>92</v>
      </c>
      <c r="G5015" s="6">
        <v>45913</v>
      </c>
      <c r="H5015" s="6">
        <v>46166</v>
      </c>
      <c r="I5015" s="7" t="s">
        <v>55</v>
      </c>
      <c r="J5015" s="7" t="s">
        <v>56</v>
      </c>
      <c r="K5015" s="7" t="s">
        <v>93</v>
      </c>
      <c r="L5015" t="s">
        <v>19269</v>
      </c>
      <c r="M5015" s="7" t="s">
        <v>132</v>
      </c>
      <c r="N5015" s="7" t="s">
        <v>133</v>
      </c>
      <c r="O5015" s="9">
        <v>3</v>
      </c>
      <c r="P5015" s="9">
        <v>19092</v>
      </c>
      <c r="Q5015" s="10">
        <v>21573.22</v>
      </c>
      <c r="R5015" s="9">
        <v>15</v>
      </c>
      <c r="S5015" s="10">
        <v>55011.71</v>
      </c>
      <c r="T5015" s="10">
        <v>7443.66</v>
      </c>
      <c r="U5015" s="7" t="s">
        <v>78</v>
      </c>
      <c r="V5015" s="7" t="s">
        <v>37</v>
      </c>
      <c r="W5015" s="9">
        <v>3</v>
      </c>
      <c r="X5015" s="7" t="s">
        <v>58</v>
      </c>
      <c r="Y5015" s="7" t="s">
        <v>19270</v>
      </c>
    </row>
    <row r="5016" spans="1:25" x14ac:dyDescent="0.35">
      <c r="A5016" t="s">
        <v>18126</v>
      </c>
      <c r="B5016" t="s">
        <v>18127</v>
      </c>
      <c r="C5016" s="7" t="s">
        <v>18128</v>
      </c>
      <c r="D5016" s="7" t="s">
        <v>28</v>
      </c>
      <c r="E5016" s="9">
        <v>23</v>
      </c>
      <c r="F5016" s="7" t="s">
        <v>29</v>
      </c>
      <c r="G5016" s="6">
        <v>45840</v>
      </c>
      <c r="H5016" s="6">
        <v>45744</v>
      </c>
      <c r="I5016" s="7" t="s">
        <v>84</v>
      </c>
      <c r="J5016" s="7" t="s">
        <v>85</v>
      </c>
      <c r="K5016" s="7" t="s">
        <v>32</v>
      </c>
      <c r="L5016" t="s">
        <v>18129</v>
      </c>
      <c r="M5016" s="7" t="s">
        <v>34</v>
      </c>
      <c r="N5016" s="7" t="s">
        <v>35</v>
      </c>
      <c r="O5016" s="9">
        <v>1</v>
      </c>
      <c r="P5016" s="9">
        <v>27154</v>
      </c>
      <c r="Q5016" s="10">
        <v>35048.76</v>
      </c>
      <c r="R5016" s="9">
        <v>20</v>
      </c>
      <c r="S5016" s="10">
        <v>28039.01</v>
      </c>
      <c r="T5016" s="10">
        <v>7894.76</v>
      </c>
      <c r="U5016" s="7" t="s">
        <v>126</v>
      </c>
      <c r="V5016" s="7" t="s">
        <v>69</v>
      </c>
      <c r="W5016" s="9">
        <v>2</v>
      </c>
      <c r="X5016" s="7" t="s">
        <v>87</v>
      </c>
      <c r="Y5016" s="7" t="s">
        <v>18130</v>
      </c>
    </row>
    <row r="5017" spans="1:25" x14ac:dyDescent="0.35">
      <c r="A5017" t="s">
        <v>19147</v>
      </c>
      <c r="B5017" t="s">
        <v>19148</v>
      </c>
      <c r="C5017" s="7" t="s">
        <v>19149</v>
      </c>
      <c r="D5017" s="7" t="s">
        <v>28</v>
      </c>
      <c r="E5017" s="9">
        <v>43</v>
      </c>
      <c r="F5017" s="7" t="s">
        <v>92</v>
      </c>
      <c r="G5017" s="6">
        <v>45644</v>
      </c>
      <c r="H5017" s="6">
        <v>45859</v>
      </c>
      <c r="I5017" s="7" t="s">
        <v>84</v>
      </c>
      <c r="J5017" s="7" t="s">
        <v>85</v>
      </c>
      <c r="K5017" s="7" t="s">
        <v>117</v>
      </c>
      <c r="L5017" t="s">
        <v>11631</v>
      </c>
      <c r="M5017" s="7" t="s">
        <v>119</v>
      </c>
      <c r="N5017" s="7" t="s">
        <v>120</v>
      </c>
      <c r="O5017" s="9">
        <v>4</v>
      </c>
      <c r="P5017" s="9">
        <v>15445</v>
      </c>
      <c r="Q5017" s="10">
        <v>22839.11</v>
      </c>
      <c r="R5017" s="9">
        <v>5</v>
      </c>
      <c r="S5017" s="10">
        <v>86788.62</v>
      </c>
      <c r="T5017" s="10">
        <v>29576.44</v>
      </c>
      <c r="U5017" s="7" t="s">
        <v>126</v>
      </c>
      <c r="V5017" s="7" t="s">
        <v>37</v>
      </c>
      <c r="W5017" s="9">
        <v>1</v>
      </c>
      <c r="X5017" s="7" t="s">
        <v>87</v>
      </c>
      <c r="Y5017" s="7" t="s">
        <v>19150</v>
      </c>
    </row>
    <row r="5018" spans="1:25" x14ac:dyDescent="0.35">
      <c r="A5018" t="s">
        <v>13117</v>
      </c>
      <c r="B5018" t="s">
        <v>13118</v>
      </c>
      <c r="C5018" s="7" t="s">
        <v>13119</v>
      </c>
      <c r="D5018" s="7" t="s">
        <v>54</v>
      </c>
      <c r="E5018" s="9">
        <v>59</v>
      </c>
      <c r="F5018" s="7" t="s">
        <v>29</v>
      </c>
      <c r="G5018" s="6">
        <v>45797</v>
      </c>
      <c r="H5018" s="6">
        <v>45787</v>
      </c>
      <c r="I5018" s="7" t="s">
        <v>75</v>
      </c>
      <c r="J5018" s="7" t="s">
        <v>76</v>
      </c>
      <c r="K5018" s="7" t="s">
        <v>117</v>
      </c>
      <c r="L5018" t="s">
        <v>13120</v>
      </c>
      <c r="M5018" s="7" t="s">
        <v>119</v>
      </c>
      <c r="N5018" s="7" t="s">
        <v>120</v>
      </c>
      <c r="O5018" s="9">
        <v>3</v>
      </c>
      <c r="P5018" s="9">
        <v>28488</v>
      </c>
      <c r="Q5018" s="10">
        <v>40188.239999999998</v>
      </c>
      <c r="R5018" s="9">
        <v>20</v>
      </c>
      <c r="S5018" s="10">
        <v>96451.78</v>
      </c>
      <c r="T5018" s="10">
        <v>35100.720000000001</v>
      </c>
      <c r="U5018" s="7" t="s">
        <v>36</v>
      </c>
      <c r="V5018" s="7" t="s">
        <v>37</v>
      </c>
      <c r="W5018" s="9">
        <v>5</v>
      </c>
      <c r="X5018" s="7" t="s">
        <v>79</v>
      </c>
      <c r="Y5018" s="7" t="s">
        <v>13121</v>
      </c>
    </row>
    <row r="5019" spans="1:25" x14ac:dyDescent="0.35">
      <c r="A5019" t="s">
        <v>18485</v>
      </c>
      <c r="B5019" t="s">
        <v>18486</v>
      </c>
      <c r="C5019" s="7" t="s">
        <v>18487</v>
      </c>
      <c r="D5019" s="7" t="s">
        <v>54</v>
      </c>
      <c r="E5019" s="9">
        <v>52</v>
      </c>
      <c r="F5019" s="7" t="s">
        <v>29</v>
      </c>
      <c r="G5019" s="6">
        <v>45729</v>
      </c>
      <c r="H5019" s="6">
        <v>46115</v>
      </c>
      <c r="I5019" s="7" t="s">
        <v>84</v>
      </c>
      <c r="J5019" s="7" t="s">
        <v>85</v>
      </c>
      <c r="K5019" s="7" t="s">
        <v>93</v>
      </c>
      <c r="L5019" t="s">
        <v>4614</v>
      </c>
      <c r="M5019" s="7" t="s">
        <v>95</v>
      </c>
      <c r="N5019" s="7" t="s">
        <v>96</v>
      </c>
      <c r="O5019" s="9">
        <v>1</v>
      </c>
      <c r="P5019" s="9">
        <v>24018</v>
      </c>
      <c r="Q5019" s="10">
        <v>35778.120000000003</v>
      </c>
      <c r="R5019" s="9">
        <v>0</v>
      </c>
      <c r="S5019" s="10">
        <v>35778.120000000003</v>
      </c>
      <c r="T5019" s="10">
        <v>11760.12</v>
      </c>
      <c r="U5019" s="7" t="s">
        <v>126</v>
      </c>
      <c r="V5019" s="7" t="s">
        <v>112</v>
      </c>
      <c r="W5019" s="9">
        <v>5</v>
      </c>
      <c r="X5019" s="7" t="s">
        <v>87</v>
      </c>
      <c r="Y5019" s="7" t="s">
        <v>18488</v>
      </c>
    </row>
    <row r="5020" spans="1:25" x14ac:dyDescent="0.35">
      <c r="A5020" t="s">
        <v>9096</v>
      </c>
      <c r="B5020" t="s">
        <v>9097</v>
      </c>
      <c r="C5020" s="7" t="s">
        <v>9098</v>
      </c>
      <c r="D5020" s="7" t="s">
        <v>28</v>
      </c>
      <c r="E5020" s="9">
        <v>25</v>
      </c>
      <c r="F5020" s="7" t="s">
        <v>92</v>
      </c>
      <c r="G5020" s="6">
        <v>46184</v>
      </c>
      <c r="H5020" s="6">
        <v>46112</v>
      </c>
      <c r="I5020" s="7" t="s">
        <v>63</v>
      </c>
      <c r="J5020" s="7" t="s">
        <v>64</v>
      </c>
      <c r="K5020" s="7" t="s">
        <v>117</v>
      </c>
      <c r="L5020" t="s">
        <v>9099</v>
      </c>
      <c r="M5020" s="7" t="s">
        <v>119</v>
      </c>
      <c r="N5020" s="7" t="s">
        <v>120</v>
      </c>
      <c r="O5020" s="9">
        <v>3</v>
      </c>
      <c r="P5020" s="9">
        <v>26174</v>
      </c>
      <c r="Q5020" s="10">
        <v>31250.09</v>
      </c>
      <c r="R5020" s="9">
        <v>10</v>
      </c>
      <c r="S5020" s="10">
        <v>84375.24</v>
      </c>
      <c r="T5020" s="10">
        <v>15228.27</v>
      </c>
      <c r="U5020" s="7" t="s">
        <v>48</v>
      </c>
      <c r="V5020" s="7" t="s">
        <v>37</v>
      </c>
      <c r="W5020" s="9">
        <v>5</v>
      </c>
      <c r="X5020" s="7" t="s">
        <v>70</v>
      </c>
      <c r="Y5020" s="7" t="s">
        <v>9100</v>
      </c>
    </row>
    <row r="5021" spans="1:25" x14ac:dyDescent="0.35">
      <c r="A5021" t="s">
        <v>3813</v>
      </c>
      <c r="B5021" t="s">
        <v>3814</v>
      </c>
      <c r="C5021" s="7" t="s">
        <v>3815</v>
      </c>
      <c r="D5021" s="7" t="s">
        <v>28</v>
      </c>
      <c r="E5021" s="9">
        <v>26</v>
      </c>
      <c r="F5021" s="7" t="s">
        <v>92</v>
      </c>
      <c r="G5021" s="6">
        <v>45716</v>
      </c>
      <c r="H5021" s="6">
        <v>45758</v>
      </c>
      <c r="I5021" s="7" t="s">
        <v>55</v>
      </c>
      <c r="J5021" s="7" t="s">
        <v>56</v>
      </c>
      <c r="K5021" s="7" t="s">
        <v>117</v>
      </c>
      <c r="L5021" t="s">
        <v>3816</v>
      </c>
      <c r="M5021" s="7" t="s">
        <v>119</v>
      </c>
      <c r="N5021" s="7" t="s">
        <v>120</v>
      </c>
      <c r="O5021" s="9">
        <v>2</v>
      </c>
      <c r="P5021" s="9">
        <v>11012</v>
      </c>
      <c r="Q5021" s="10">
        <v>14100.71</v>
      </c>
      <c r="R5021" s="9">
        <v>20</v>
      </c>
      <c r="S5021" s="10">
        <v>22561.14</v>
      </c>
      <c r="T5021" s="10">
        <v>6177.42</v>
      </c>
      <c r="U5021" s="7" t="s">
        <v>48</v>
      </c>
      <c r="V5021" s="7" t="s">
        <v>37</v>
      </c>
      <c r="W5021" s="9">
        <v>4</v>
      </c>
      <c r="X5021" s="7" t="s">
        <v>58</v>
      </c>
      <c r="Y5021" s="7" t="s">
        <v>3817</v>
      </c>
    </row>
    <row r="5022" spans="1:25" x14ac:dyDescent="0.35">
      <c r="A5022" t="s">
        <v>11699</v>
      </c>
      <c r="B5022" t="s">
        <v>11700</v>
      </c>
      <c r="C5022" s="7" t="s">
        <v>11701</v>
      </c>
      <c r="D5022" s="7" t="s">
        <v>54</v>
      </c>
      <c r="E5022" s="9">
        <v>45</v>
      </c>
      <c r="F5022" s="7" t="s">
        <v>92</v>
      </c>
      <c r="G5022" s="6">
        <v>45996</v>
      </c>
      <c r="H5022" s="6">
        <v>45836</v>
      </c>
      <c r="I5022" s="7" t="s">
        <v>55</v>
      </c>
      <c r="J5022" s="7" t="s">
        <v>56</v>
      </c>
      <c r="K5022" s="7" t="s">
        <v>93</v>
      </c>
      <c r="L5022" t="s">
        <v>11702</v>
      </c>
      <c r="M5022" s="7" t="s">
        <v>95</v>
      </c>
      <c r="N5022" s="7" t="s">
        <v>96</v>
      </c>
      <c r="O5022" s="9">
        <v>4</v>
      </c>
      <c r="P5022" s="9">
        <v>9620</v>
      </c>
      <c r="Q5022" s="10">
        <v>13330.41</v>
      </c>
      <c r="R5022" s="9">
        <v>5</v>
      </c>
      <c r="S5022" s="10">
        <v>50655.56</v>
      </c>
      <c r="T5022" s="10">
        <v>14841.64</v>
      </c>
      <c r="U5022" s="7" t="s">
        <v>36</v>
      </c>
      <c r="V5022" s="7" t="s">
        <v>37</v>
      </c>
      <c r="W5022" s="9">
        <v>5</v>
      </c>
      <c r="X5022" s="7" t="s">
        <v>58</v>
      </c>
      <c r="Y5022" s="7" t="s">
        <v>11703</v>
      </c>
    </row>
    <row r="5023" spans="1:25" x14ac:dyDescent="0.35">
      <c r="A5023" t="s">
        <v>17444</v>
      </c>
      <c r="B5023" t="s">
        <v>17445</v>
      </c>
      <c r="C5023" s="7" t="s">
        <v>17446</v>
      </c>
      <c r="D5023" s="7" t="s">
        <v>28</v>
      </c>
      <c r="E5023" s="9">
        <v>30</v>
      </c>
      <c r="F5023" s="7" t="s">
        <v>29</v>
      </c>
      <c r="G5023" s="6">
        <v>45692</v>
      </c>
      <c r="H5023" s="6">
        <v>45840</v>
      </c>
      <c r="I5023" s="7" t="s">
        <v>75</v>
      </c>
      <c r="J5023" s="7" t="s">
        <v>76</v>
      </c>
      <c r="K5023" s="7" t="s">
        <v>93</v>
      </c>
      <c r="L5023" t="s">
        <v>17447</v>
      </c>
      <c r="M5023" s="7" t="s">
        <v>132</v>
      </c>
      <c r="N5023" s="7" t="s">
        <v>133</v>
      </c>
      <c r="O5023" s="9">
        <v>4</v>
      </c>
      <c r="P5023" s="9">
        <v>9255</v>
      </c>
      <c r="Q5023" s="10">
        <v>13664.86</v>
      </c>
      <c r="R5023" s="9">
        <v>20</v>
      </c>
      <c r="S5023" s="10">
        <v>43727.55</v>
      </c>
      <c r="T5023" s="10">
        <v>17639.439999999999</v>
      </c>
      <c r="U5023" s="7" t="s">
        <v>78</v>
      </c>
      <c r="V5023" s="7" t="s">
        <v>112</v>
      </c>
      <c r="W5023" s="9">
        <v>3</v>
      </c>
      <c r="X5023" s="7" t="s">
        <v>79</v>
      </c>
      <c r="Y5023" s="7" t="s">
        <v>17448</v>
      </c>
    </row>
    <row r="5024" spans="1:25" x14ac:dyDescent="0.35">
      <c r="A5024" t="s">
        <v>22621</v>
      </c>
      <c r="B5024" t="s">
        <v>22622</v>
      </c>
      <c r="C5024" s="7" t="s">
        <v>22623</v>
      </c>
      <c r="D5024" s="7" t="s">
        <v>54</v>
      </c>
      <c r="E5024" s="9">
        <v>57</v>
      </c>
      <c r="F5024" s="7" t="s">
        <v>29</v>
      </c>
      <c r="G5024" s="6">
        <v>45652</v>
      </c>
      <c r="H5024" s="6">
        <v>45946</v>
      </c>
      <c r="I5024" s="7" t="s">
        <v>63</v>
      </c>
      <c r="J5024" s="7" t="s">
        <v>64</v>
      </c>
      <c r="K5024" s="7" t="s">
        <v>44</v>
      </c>
      <c r="L5024" t="s">
        <v>3284</v>
      </c>
      <c r="M5024" s="7" t="s">
        <v>46</v>
      </c>
      <c r="N5024" s="7" t="s">
        <v>47</v>
      </c>
      <c r="O5024" s="9">
        <v>5</v>
      </c>
      <c r="P5024" s="9">
        <v>5474</v>
      </c>
      <c r="Q5024" s="10">
        <v>6483.52</v>
      </c>
      <c r="R5024" s="9">
        <v>15</v>
      </c>
      <c r="S5024" s="10">
        <v>27554.959999999999</v>
      </c>
      <c r="T5024" s="10">
        <v>5047.6000000000004</v>
      </c>
      <c r="U5024" s="7" t="s">
        <v>78</v>
      </c>
      <c r="V5024" s="7" t="s">
        <v>154</v>
      </c>
      <c r="W5024" s="9">
        <v>2</v>
      </c>
      <c r="X5024" s="7" t="s">
        <v>70</v>
      </c>
      <c r="Y5024" s="7" t="s">
        <v>22624</v>
      </c>
    </row>
    <row r="5025" spans="1:25" x14ac:dyDescent="0.35">
      <c r="A5025" t="s">
        <v>14809</v>
      </c>
      <c r="B5025" t="s">
        <v>14810</v>
      </c>
      <c r="C5025" s="7" t="s">
        <v>14811</v>
      </c>
      <c r="D5025" s="7" t="s">
        <v>54</v>
      </c>
      <c r="E5025" s="9">
        <v>23</v>
      </c>
      <c r="F5025" s="7" t="s">
        <v>92</v>
      </c>
      <c r="G5025" s="6">
        <v>45924</v>
      </c>
      <c r="H5025" s="6">
        <v>45794</v>
      </c>
      <c r="I5025" s="7" t="s">
        <v>84</v>
      </c>
      <c r="J5025" s="7" t="s">
        <v>85</v>
      </c>
      <c r="K5025" s="7" t="s">
        <v>305</v>
      </c>
      <c r="L5025" t="s">
        <v>14812</v>
      </c>
      <c r="M5025" s="7" t="s">
        <v>46</v>
      </c>
      <c r="N5025" s="7" t="s">
        <v>47</v>
      </c>
      <c r="O5025" s="9">
        <v>1</v>
      </c>
      <c r="P5025" s="9">
        <v>17402</v>
      </c>
      <c r="Q5025" s="10">
        <v>24597.25</v>
      </c>
      <c r="R5025" s="9">
        <v>10</v>
      </c>
      <c r="S5025" s="10">
        <v>22137.53</v>
      </c>
      <c r="T5025" s="10">
        <v>7195.25</v>
      </c>
      <c r="U5025" s="7" t="s">
        <v>48</v>
      </c>
      <c r="V5025" s="7" t="s">
        <v>154</v>
      </c>
      <c r="W5025" s="9">
        <v>1</v>
      </c>
      <c r="X5025" s="7" t="s">
        <v>87</v>
      </c>
      <c r="Y5025" s="7" t="s">
        <v>14813</v>
      </c>
    </row>
    <row r="5026" spans="1:25" x14ac:dyDescent="0.35">
      <c r="A5026" t="s">
        <v>7599</v>
      </c>
      <c r="B5026" t="s">
        <v>7600</v>
      </c>
      <c r="C5026" s="7" t="s">
        <v>7601</v>
      </c>
      <c r="D5026" s="7" t="s">
        <v>54</v>
      </c>
      <c r="E5026" s="9">
        <v>25</v>
      </c>
      <c r="F5026" s="7" t="s">
        <v>92</v>
      </c>
      <c r="G5026" s="6">
        <v>46193</v>
      </c>
      <c r="H5026" s="6">
        <v>45846</v>
      </c>
      <c r="I5026" s="7" t="s">
        <v>63</v>
      </c>
      <c r="J5026" s="7" t="s">
        <v>64</v>
      </c>
      <c r="K5026" s="7" t="s">
        <v>117</v>
      </c>
      <c r="L5026" t="s">
        <v>7602</v>
      </c>
      <c r="M5026" s="7" t="s">
        <v>119</v>
      </c>
      <c r="N5026" s="7" t="s">
        <v>120</v>
      </c>
      <c r="O5026" s="9">
        <v>4</v>
      </c>
      <c r="P5026" s="9">
        <v>9970</v>
      </c>
      <c r="Q5026" s="10">
        <v>14349.13</v>
      </c>
      <c r="R5026" s="9">
        <v>0</v>
      </c>
      <c r="S5026" s="10">
        <v>57396.52</v>
      </c>
      <c r="T5026" s="10">
        <v>17516.52</v>
      </c>
      <c r="U5026" s="7" t="s">
        <v>78</v>
      </c>
      <c r="V5026" s="7" t="s">
        <v>37</v>
      </c>
      <c r="W5026" s="9">
        <v>5</v>
      </c>
      <c r="X5026" s="7" t="s">
        <v>70</v>
      </c>
      <c r="Y5026" s="7" t="s">
        <v>7603</v>
      </c>
    </row>
    <row r="5027" spans="1:25" x14ac:dyDescent="0.35">
      <c r="A5027" t="s">
        <v>5610</v>
      </c>
      <c r="B5027" t="s">
        <v>5611</v>
      </c>
      <c r="C5027" s="7" t="s">
        <v>5612</v>
      </c>
      <c r="D5027" s="7" t="s">
        <v>54</v>
      </c>
      <c r="E5027" s="9">
        <v>29</v>
      </c>
      <c r="F5027" s="7" t="s">
        <v>92</v>
      </c>
      <c r="G5027" s="6">
        <v>46047</v>
      </c>
      <c r="H5027" s="6">
        <v>45932</v>
      </c>
      <c r="I5027" s="7" t="s">
        <v>84</v>
      </c>
      <c r="J5027" s="7" t="s">
        <v>85</v>
      </c>
      <c r="K5027" s="7" t="s">
        <v>117</v>
      </c>
      <c r="L5027" t="s">
        <v>5613</v>
      </c>
      <c r="M5027" s="7" t="s">
        <v>119</v>
      </c>
      <c r="N5027" s="7" t="s">
        <v>120</v>
      </c>
      <c r="O5027" s="9">
        <v>3</v>
      </c>
      <c r="P5027" s="9">
        <v>5483</v>
      </c>
      <c r="Q5027" s="10">
        <v>7847.69</v>
      </c>
      <c r="R5027" s="9">
        <v>10</v>
      </c>
      <c r="S5027" s="10">
        <v>21188.76</v>
      </c>
      <c r="T5027" s="10">
        <v>7094.07</v>
      </c>
      <c r="U5027" s="7" t="s">
        <v>36</v>
      </c>
      <c r="V5027" s="7" t="s">
        <v>37</v>
      </c>
      <c r="W5027" s="9">
        <v>1</v>
      </c>
      <c r="X5027" s="7" t="s">
        <v>87</v>
      </c>
      <c r="Y5027" s="7" t="s">
        <v>5614</v>
      </c>
    </row>
    <row r="5028" spans="1:25" x14ac:dyDescent="0.35">
      <c r="A5028" t="s">
        <v>22013</v>
      </c>
      <c r="B5028" t="s">
        <v>22014</v>
      </c>
      <c r="C5028" s="7" t="s">
        <v>22015</v>
      </c>
      <c r="D5028" s="7" t="s">
        <v>28</v>
      </c>
      <c r="E5028" s="9">
        <v>33</v>
      </c>
      <c r="F5028" s="7" t="s">
        <v>29</v>
      </c>
      <c r="G5028" s="6">
        <v>45724</v>
      </c>
      <c r="H5028" s="6">
        <v>45902</v>
      </c>
      <c r="I5028" s="7" t="s">
        <v>30</v>
      </c>
      <c r="J5028" s="7" t="s">
        <v>43</v>
      </c>
      <c r="K5028" s="7" t="s">
        <v>65</v>
      </c>
      <c r="L5028" t="s">
        <v>22016</v>
      </c>
      <c r="M5028" s="7" t="s">
        <v>67</v>
      </c>
      <c r="N5028" s="7" t="s">
        <v>68</v>
      </c>
      <c r="O5028" s="9">
        <v>3</v>
      </c>
      <c r="P5028" s="9">
        <v>9905</v>
      </c>
      <c r="Q5028" s="10">
        <v>11477.92</v>
      </c>
      <c r="R5028" s="9">
        <v>0</v>
      </c>
      <c r="S5028" s="10">
        <v>34433.760000000002</v>
      </c>
      <c r="T5028" s="10">
        <v>4718.76</v>
      </c>
      <c r="U5028" s="7" t="s">
        <v>78</v>
      </c>
      <c r="V5028" s="7" t="s">
        <v>37</v>
      </c>
      <c r="W5028" s="9">
        <v>2</v>
      </c>
      <c r="X5028" s="7" t="s">
        <v>49</v>
      </c>
      <c r="Y5028" s="7" t="s">
        <v>22017</v>
      </c>
    </row>
    <row r="5029" spans="1:25" x14ac:dyDescent="0.35">
      <c r="A5029" t="s">
        <v>21096</v>
      </c>
      <c r="B5029" t="s">
        <v>21097</v>
      </c>
      <c r="C5029" s="7" t="s">
        <v>21098</v>
      </c>
      <c r="D5029" s="7" t="s">
        <v>28</v>
      </c>
      <c r="E5029" s="9">
        <v>19</v>
      </c>
      <c r="F5029" s="7" t="s">
        <v>92</v>
      </c>
      <c r="G5029" s="6">
        <v>46062</v>
      </c>
      <c r="H5029" s="6">
        <v>45550</v>
      </c>
      <c r="I5029" s="7" t="s">
        <v>55</v>
      </c>
      <c r="J5029" s="7" t="s">
        <v>56</v>
      </c>
      <c r="K5029" s="7" t="s">
        <v>65</v>
      </c>
      <c r="L5029" t="s">
        <v>13789</v>
      </c>
      <c r="M5029" s="7" t="s">
        <v>67</v>
      </c>
      <c r="N5029" s="7" t="s">
        <v>68</v>
      </c>
      <c r="O5029" s="9">
        <v>3</v>
      </c>
      <c r="P5029" s="9">
        <v>23481</v>
      </c>
      <c r="Q5029" s="10">
        <v>29336.11</v>
      </c>
      <c r="R5029" s="9">
        <v>10</v>
      </c>
      <c r="S5029" s="10">
        <v>79207.5</v>
      </c>
      <c r="T5029" s="10">
        <v>17565.330000000002</v>
      </c>
      <c r="U5029" s="7" t="s">
        <v>48</v>
      </c>
      <c r="V5029" s="7" t="s">
        <v>154</v>
      </c>
      <c r="W5029" s="9">
        <v>1</v>
      </c>
      <c r="X5029" s="7" t="s">
        <v>58</v>
      </c>
      <c r="Y5029" s="7" t="s">
        <v>21099</v>
      </c>
    </row>
    <row r="5030" spans="1:25" x14ac:dyDescent="0.35">
      <c r="A5030" t="s">
        <v>13363</v>
      </c>
      <c r="B5030" t="s">
        <v>13364</v>
      </c>
      <c r="C5030" s="7" t="s">
        <v>13365</v>
      </c>
      <c r="D5030" s="7" t="s">
        <v>28</v>
      </c>
      <c r="E5030" s="9">
        <v>31</v>
      </c>
      <c r="F5030" s="7" t="s">
        <v>92</v>
      </c>
      <c r="G5030" s="6">
        <v>45880</v>
      </c>
      <c r="H5030" s="6">
        <v>45923</v>
      </c>
      <c r="I5030" s="7" t="s">
        <v>84</v>
      </c>
      <c r="J5030" s="7" t="s">
        <v>85</v>
      </c>
      <c r="K5030" s="7" t="s">
        <v>117</v>
      </c>
      <c r="L5030" t="s">
        <v>13366</v>
      </c>
      <c r="M5030" s="7" t="s">
        <v>119</v>
      </c>
      <c r="N5030" s="7" t="s">
        <v>120</v>
      </c>
      <c r="O5030" s="9">
        <v>1</v>
      </c>
      <c r="P5030" s="9">
        <v>18970</v>
      </c>
      <c r="Q5030" s="10">
        <v>26724.71</v>
      </c>
      <c r="R5030" s="9">
        <v>0</v>
      </c>
      <c r="S5030" s="10">
        <v>26724.71</v>
      </c>
      <c r="T5030" s="10">
        <v>7754.71</v>
      </c>
      <c r="U5030" s="7" t="s">
        <v>48</v>
      </c>
      <c r="V5030" s="7" t="s">
        <v>154</v>
      </c>
      <c r="W5030" s="9">
        <v>4</v>
      </c>
      <c r="X5030" s="7" t="s">
        <v>87</v>
      </c>
      <c r="Y5030" s="7" t="s">
        <v>13367</v>
      </c>
    </row>
    <row r="5031" spans="1:25" x14ac:dyDescent="0.35">
      <c r="A5031" t="s">
        <v>15250</v>
      </c>
      <c r="B5031" t="s">
        <v>15251</v>
      </c>
      <c r="C5031" s="7" t="s">
        <v>15252</v>
      </c>
      <c r="D5031" s="7" t="s">
        <v>28</v>
      </c>
      <c r="E5031" s="9">
        <v>54</v>
      </c>
      <c r="F5031" s="7" t="s">
        <v>29</v>
      </c>
      <c r="G5031" s="6">
        <v>46043</v>
      </c>
      <c r="H5031" s="6">
        <v>45553</v>
      </c>
      <c r="I5031" s="7" t="s">
        <v>55</v>
      </c>
      <c r="J5031" s="7" t="s">
        <v>56</v>
      </c>
      <c r="K5031" s="7" t="s">
        <v>32</v>
      </c>
      <c r="L5031" t="s">
        <v>13736</v>
      </c>
      <c r="M5031" s="7" t="s">
        <v>34</v>
      </c>
      <c r="N5031" s="7" t="s">
        <v>35</v>
      </c>
      <c r="O5031" s="9">
        <v>5</v>
      </c>
      <c r="P5031" s="9">
        <v>15385</v>
      </c>
      <c r="Q5031" s="10">
        <v>20179.05</v>
      </c>
      <c r="R5031" s="9">
        <v>5</v>
      </c>
      <c r="S5031" s="10">
        <v>95850.49</v>
      </c>
      <c r="T5031" s="10">
        <v>23970.25</v>
      </c>
      <c r="U5031" s="7" t="s">
        <v>48</v>
      </c>
      <c r="V5031" s="7" t="s">
        <v>154</v>
      </c>
      <c r="W5031" s="9">
        <v>3</v>
      </c>
      <c r="X5031" s="7" t="s">
        <v>58</v>
      </c>
      <c r="Y5031" s="7" t="s">
        <v>12560</v>
      </c>
    </row>
    <row r="5032" spans="1:25" x14ac:dyDescent="0.35">
      <c r="A5032" t="s">
        <v>6000</v>
      </c>
      <c r="B5032" t="s">
        <v>6001</v>
      </c>
      <c r="C5032" s="7" t="s">
        <v>6002</v>
      </c>
      <c r="D5032" s="7" t="s">
        <v>28</v>
      </c>
      <c r="E5032" s="9">
        <v>42</v>
      </c>
      <c r="F5032" s="7" t="s">
        <v>29</v>
      </c>
      <c r="G5032" s="6">
        <v>45921</v>
      </c>
      <c r="H5032" s="6">
        <v>45797</v>
      </c>
      <c r="I5032" s="7" t="s">
        <v>30</v>
      </c>
      <c r="J5032" s="7" t="s">
        <v>43</v>
      </c>
      <c r="K5032" s="7" t="s">
        <v>44</v>
      </c>
      <c r="L5032" t="s">
        <v>6003</v>
      </c>
      <c r="M5032" s="7" t="s">
        <v>46</v>
      </c>
      <c r="N5032" s="7" t="s">
        <v>47</v>
      </c>
      <c r="O5032" s="9">
        <v>3</v>
      </c>
      <c r="P5032" s="9">
        <v>21373</v>
      </c>
      <c r="Q5032" s="10">
        <v>29140.19</v>
      </c>
      <c r="R5032" s="9">
        <v>0</v>
      </c>
      <c r="S5032" s="10">
        <v>87420.57</v>
      </c>
      <c r="T5032" s="10">
        <v>23301.57</v>
      </c>
      <c r="U5032" s="7" t="s">
        <v>78</v>
      </c>
      <c r="V5032" s="7" t="s">
        <v>37</v>
      </c>
      <c r="W5032" s="9">
        <v>5</v>
      </c>
      <c r="X5032" s="7" t="s">
        <v>49</v>
      </c>
      <c r="Y5032" s="7" t="s">
        <v>6004</v>
      </c>
    </row>
    <row r="5033" spans="1:25" x14ac:dyDescent="0.35">
      <c r="A5033" t="s">
        <v>15713</v>
      </c>
      <c r="B5033" t="s">
        <v>15714</v>
      </c>
      <c r="C5033" s="7" t="s">
        <v>15715</v>
      </c>
      <c r="D5033" s="7" t="s">
        <v>54</v>
      </c>
      <c r="E5033" s="9">
        <v>58</v>
      </c>
      <c r="F5033" s="7" t="s">
        <v>29</v>
      </c>
      <c r="G5033" s="6">
        <v>45934</v>
      </c>
      <c r="H5033" s="6">
        <v>45574</v>
      </c>
      <c r="I5033" s="7" t="s">
        <v>63</v>
      </c>
      <c r="J5033" s="7" t="s">
        <v>64</v>
      </c>
      <c r="K5033" s="7" t="s">
        <v>44</v>
      </c>
      <c r="L5033" t="s">
        <v>15716</v>
      </c>
      <c r="M5033" s="7" t="s">
        <v>46</v>
      </c>
      <c r="N5033" s="7" t="s">
        <v>47</v>
      </c>
      <c r="O5033" s="9">
        <v>4</v>
      </c>
      <c r="P5033" s="9">
        <v>26945</v>
      </c>
      <c r="Q5033" s="10">
        <v>33312.480000000003</v>
      </c>
      <c r="R5033" s="9">
        <v>0</v>
      </c>
      <c r="S5033" s="10">
        <v>133249.92000000001</v>
      </c>
      <c r="T5033" s="10">
        <v>25469.919999999998</v>
      </c>
      <c r="U5033" s="7" t="s">
        <v>36</v>
      </c>
      <c r="V5033" s="7" t="s">
        <v>37</v>
      </c>
      <c r="W5033" s="9">
        <v>4</v>
      </c>
      <c r="X5033" s="7" t="s">
        <v>70</v>
      </c>
      <c r="Y5033" s="7" t="s">
        <v>15717</v>
      </c>
    </row>
    <row r="5034" spans="1:25" x14ac:dyDescent="0.35">
      <c r="A5034" t="s">
        <v>3832</v>
      </c>
      <c r="B5034" t="s">
        <v>3833</v>
      </c>
      <c r="C5034" s="7" t="s">
        <v>3834</v>
      </c>
      <c r="D5034" s="7" t="s">
        <v>28</v>
      </c>
      <c r="E5034" s="9">
        <v>34</v>
      </c>
      <c r="F5034" s="7" t="s">
        <v>29</v>
      </c>
      <c r="G5034" s="6">
        <v>45579</v>
      </c>
      <c r="H5034" s="6">
        <v>45582</v>
      </c>
      <c r="I5034" s="7" t="s">
        <v>84</v>
      </c>
      <c r="J5034" s="7" t="s">
        <v>85</v>
      </c>
      <c r="K5034" s="7" t="s">
        <v>32</v>
      </c>
      <c r="L5034" t="s">
        <v>3835</v>
      </c>
      <c r="M5034" s="7" t="s">
        <v>34</v>
      </c>
      <c r="N5034" s="7" t="s">
        <v>35</v>
      </c>
      <c r="O5034" s="9">
        <v>2</v>
      </c>
      <c r="P5034" s="9">
        <v>16833</v>
      </c>
      <c r="Q5034" s="10">
        <v>23203.48</v>
      </c>
      <c r="R5034" s="9">
        <v>5</v>
      </c>
      <c r="S5034" s="10">
        <v>44086.61</v>
      </c>
      <c r="T5034" s="10">
        <v>12740.96</v>
      </c>
      <c r="U5034" s="7" t="s">
        <v>78</v>
      </c>
      <c r="V5034" s="7" t="s">
        <v>112</v>
      </c>
      <c r="W5034" s="9">
        <v>2</v>
      </c>
      <c r="X5034" s="7" t="s">
        <v>87</v>
      </c>
      <c r="Y5034" s="7" t="s">
        <v>3836</v>
      </c>
    </row>
    <row r="5035" spans="1:25" x14ac:dyDescent="0.35">
      <c r="A5035" t="s">
        <v>6015</v>
      </c>
      <c r="B5035" t="s">
        <v>6016</v>
      </c>
      <c r="C5035" s="7" t="s">
        <v>6017</v>
      </c>
      <c r="D5035" s="7" t="s">
        <v>54</v>
      </c>
      <c r="E5035" s="9">
        <v>30</v>
      </c>
      <c r="F5035" s="7" t="s">
        <v>92</v>
      </c>
      <c r="G5035" s="6">
        <v>45677</v>
      </c>
      <c r="H5035" s="6">
        <v>45680</v>
      </c>
      <c r="J5035" s="7" t="s">
        <v>64</v>
      </c>
      <c r="K5035" s="7" t="s">
        <v>93</v>
      </c>
      <c r="L5035" t="s">
        <v>6018</v>
      </c>
      <c r="M5035" s="7" t="s">
        <v>132</v>
      </c>
      <c r="N5035" s="7" t="s">
        <v>133</v>
      </c>
      <c r="O5035" s="9">
        <v>2</v>
      </c>
      <c r="P5035" s="9">
        <v>23898</v>
      </c>
      <c r="Q5035" s="10">
        <v>32277.31</v>
      </c>
      <c r="R5035" s="9">
        <v>15</v>
      </c>
      <c r="S5035" s="10">
        <v>54871.43</v>
      </c>
      <c r="T5035" s="10">
        <v>16758.62</v>
      </c>
      <c r="U5035" s="7" t="s">
        <v>126</v>
      </c>
      <c r="V5035" s="7" t="s">
        <v>37</v>
      </c>
      <c r="W5035" s="9">
        <v>4</v>
      </c>
      <c r="X5035" s="7" t="s">
        <v>70</v>
      </c>
      <c r="Y5035" s="7" t="s">
        <v>6019</v>
      </c>
    </row>
    <row r="5036" spans="1:25" x14ac:dyDescent="0.35">
      <c r="A5036" t="s">
        <v>1801</v>
      </c>
      <c r="B5036" t="s">
        <v>1802</v>
      </c>
      <c r="C5036" s="7" t="s">
        <v>1803</v>
      </c>
      <c r="D5036" s="7" t="s">
        <v>54</v>
      </c>
      <c r="E5036" s="9">
        <v>33</v>
      </c>
      <c r="F5036" s="7" t="s">
        <v>29</v>
      </c>
      <c r="G5036" s="6">
        <v>46053</v>
      </c>
      <c r="H5036" s="6">
        <v>45601</v>
      </c>
      <c r="I5036" s="7" t="s">
        <v>30</v>
      </c>
      <c r="J5036" s="7" t="s">
        <v>43</v>
      </c>
      <c r="K5036" s="7" t="s">
        <v>44</v>
      </c>
      <c r="L5036" t="s">
        <v>1804</v>
      </c>
      <c r="M5036" s="7" t="s">
        <v>46</v>
      </c>
      <c r="N5036" s="7" t="s">
        <v>47</v>
      </c>
      <c r="O5036" s="9">
        <v>4</v>
      </c>
      <c r="P5036" s="9">
        <v>2353</v>
      </c>
      <c r="Q5036" s="10">
        <v>3039.58</v>
      </c>
      <c r="R5036" s="9">
        <v>15</v>
      </c>
      <c r="S5036" s="10">
        <v>10334.57</v>
      </c>
      <c r="T5036" s="10">
        <v>2746.32</v>
      </c>
      <c r="U5036" s="7" t="s">
        <v>48</v>
      </c>
      <c r="V5036" s="7" t="s">
        <v>69</v>
      </c>
      <c r="W5036" s="9">
        <v>3</v>
      </c>
      <c r="X5036" s="7" t="s">
        <v>49</v>
      </c>
      <c r="Y5036" s="7" t="s">
        <v>1805</v>
      </c>
    </row>
    <row r="5037" spans="1:25" x14ac:dyDescent="0.35">
      <c r="A5037" t="s">
        <v>14312</v>
      </c>
      <c r="B5037" t="s">
        <v>14313</v>
      </c>
      <c r="C5037" s="7" t="s">
        <v>14314</v>
      </c>
      <c r="D5037" s="7" t="s">
        <v>28</v>
      </c>
      <c r="E5037" s="9">
        <v>51</v>
      </c>
      <c r="F5037" s="7" t="s">
        <v>29</v>
      </c>
      <c r="G5037" s="6">
        <v>45819</v>
      </c>
      <c r="H5037" s="6">
        <v>45881</v>
      </c>
      <c r="I5037" s="7" t="s">
        <v>55</v>
      </c>
      <c r="J5037" s="7" t="s">
        <v>56</v>
      </c>
      <c r="K5037" s="7" t="s">
        <v>93</v>
      </c>
      <c r="L5037" t="s">
        <v>14315</v>
      </c>
      <c r="M5037" s="7" t="s">
        <v>132</v>
      </c>
      <c r="N5037" s="7" t="s">
        <v>133</v>
      </c>
      <c r="O5037" s="9">
        <v>5</v>
      </c>
      <c r="P5037" s="9">
        <v>18883</v>
      </c>
      <c r="Q5037" s="10">
        <v>22351.74</v>
      </c>
      <c r="R5037" s="9">
        <v>0</v>
      </c>
      <c r="S5037" s="10">
        <v>111758.7</v>
      </c>
      <c r="T5037" s="10">
        <v>17343.7</v>
      </c>
      <c r="U5037" s="7" t="s">
        <v>126</v>
      </c>
      <c r="V5037" s="7" t="s">
        <v>112</v>
      </c>
      <c r="W5037" s="9">
        <v>1</v>
      </c>
      <c r="X5037" s="7" t="s">
        <v>58</v>
      </c>
      <c r="Y5037" s="7" t="s">
        <v>14316</v>
      </c>
    </row>
    <row r="5038" spans="1:25" x14ac:dyDescent="0.35">
      <c r="A5038" t="s">
        <v>14006</v>
      </c>
      <c r="B5038" t="s">
        <v>14007</v>
      </c>
      <c r="C5038" s="7" t="s">
        <v>3250</v>
      </c>
      <c r="D5038" s="7" t="s">
        <v>28</v>
      </c>
      <c r="E5038" s="9">
        <v>33</v>
      </c>
      <c r="F5038" s="7" t="s">
        <v>92</v>
      </c>
      <c r="G5038" s="6">
        <v>45468</v>
      </c>
      <c r="H5038" s="6">
        <v>46185</v>
      </c>
      <c r="I5038" s="7" t="s">
        <v>75</v>
      </c>
      <c r="J5038" s="7" t="s">
        <v>76</v>
      </c>
      <c r="K5038" s="7" t="s">
        <v>44</v>
      </c>
      <c r="L5038" t="s">
        <v>14008</v>
      </c>
      <c r="M5038" s="7" t="s">
        <v>46</v>
      </c>
      <c r="N5038" s="7" t="s">
        <v>47</v>
      </c>
      <c r="O5038" s="9">
        <v>3</v>
      </c>
      <c r="P5038" s="9">
        <v>17834</v>
      </c>
      <c r="Q5038" s="10">
        <v>20337.03</v>
      </c>
      <c r="R5038" s="9">
        <v>15</v>
      </c>
      <c r="S5038" s="10">
        <v>51859.43</v>
      </c>
      <c r="T5038" s="10">
        <v>7509.09</v>
      </c>
      <c r="U5038" s="7" t="s">
        <v>36</v>
      </c>
      <c r="V5038" s="7" t="s">
        <v>154</v>
      </c>
      <c r="W5038" s="9">
        <v>1</v>
      </c>
      <c r="X5038" s="7" t="s">
        <v>79</v>
      </c>
      <c r="Y5038" s="7" t="s">
        <v>14009</v>
      </c>
    </row>
    <row r="5039" spans="1:25" x14ac:dyDescent="0.35">
      <c r="A5039" t="s">
        <v>14264</v>
      </c>
      <c r="B5039" t="s">
        <v>14265</v>
      </c>
      <c r="C5039" s="7" t="s">
        <v>14266</v>
      </c>
      <c r="D5039" s="7" t="s">
        <v>54</v>
      </c>
      <c r="E5039" s="9">
        <v>59</v>
      </c>
      <c r="F5039" s="7" t="s">
        <v>29</v>
      </c>
      <c r="G5039" s="6">
        <v>45640</v>
      </c>
      <c r="H5039" s="6">
        <v>46096</v>
      </c>
      <c r="I5039" s="7" t="s">
        <v>63</v>
      </c>
      <c r="J5039" s="7" t="s">
        <v>64</v>
      </c>
      <c r="K5039" s="7" t="s">
        <v>44</v>
      </c>
      <c r="L5039" t="s">
        <v>3189</v>
      </c>
      <c r="M5039" s="7" t="s">
        <v>46</v>
      </c>
      <c r="N5039" s="7" t="s">
        <v>47</v>
      </c>
      <c r="O5039" s="9">
        <v>4</v>
      </c>
      <c r="P5039" s="9">
        <v>24295</v>
      </c>
      <c r="Q5039" s="10">
        <v>34269.910000000003</v>
      </c>
      <c r="R5039" s="9">
        <v>15</v>
      </c>
      <c r="S5039" s="10">
        <v>116517.69</v>
      </c>
      <c r="T5039" s="10">
        <v>39899.64</v>
      </c>
      <c r="U5039" s="7" t="s">
        <v>48</v>
      </c>
      <c r="V5039" s="7" t="s">
        <v>154</v>
      </c>
      <c r="W5039" s="9">
        <v>4</v>
      </c>
      <c r="X5039" s="7" t="s">
        <v>70</v>
      </c>
      <c r="Y5039" s="7" t="s">
        <v>14267</v>
      </c>
    </row>
    <row r="5040" spans="1:25" x14ac:dyDescent="0.35">
      <c r="A5040" t="s">
        <v>6683</v>
      </c>
      <c r="B5040" t="s">
        <v>6684</v>
      </c>
      <c r="C5040" s="7" t="s">
        <v>6685</v>
      </c>
      <c r="D5040" s="7" t="s">
        <v>28</v>
      </c>
      <c r="E5040" s="9">
        <v>44</v>
      </c>
      <c r="F5040" s="7" t="s">
        <v>29</v>
      </c>
      <c r="G5040" s="6">
        <v>45820</v>
      </c>
      <c r="H5040" s="6">
        <v>45933</v>
      </c>
      <c r="I5040" s="7" t="s">
        <v>30</v>
      </c>
      <c r="J5040" s="7" t="s">
        <v>43</v>
      </c>
      <c r="K5040" s="7" t="s">
        <v>93</v>
      </c>
      <c r="L5040" t="s">
        <v>750</v>
      </c>
      <c r="M5040" s="7" t="s">
        <v>95</v>
      </c>
      <c r="N5040" s="7" t="s">
        <v>96</v>
      </c>
      <c r="O5040" s="9">
        <v>2</v>
      </c>
      <c r="P5040" s="9">
        <v>25983</v>
      </c>
      <c r="Q5040" s="10">
        <v>34740.74</v>
      </c>
      <c r="R5040" s="9">
        <v>0</v>
      </c>
      <c r="S5040" s="10">
        <v>69481.48</v>
      </c>
      <c r="T5040" s="10">
        <v>17515.48</v>
      </c>
      <c r="U5040" s="7" t="s">
        <v>126</v>
      </c>
      <c r="V5040" s="7" t="s">
        <v>112</v>
      </c>
      <c r="W5040" s="9">
        <v>5</v>
      </c>
      <c r="X5040" s="7" t="s">
        <v>49</v>
      </c>
      <c r="Y5040" s="7" t="s">
        <v>6686</v>
      </c>
    </row>
    <row r="5041" spans="1:25" x14ac:dyDescent="0.35">
      <c r="A5041" t="s">
        <v>11297</v>
      </c>
      <c r="B5041" t="s">
        <v>11298</v>
      </c>
      <c r="C5041" s="7" t="s">
        <v>11299</v>
      </c>
      <c r="D5041" s="7" t="s">
        <v>54</v>
      </c>
      <c r="E5041" s="9">
        <v>34</v>
      </c>
      <c r="F5041" s="7" t="s">
        <v>92</v>
      </c>
      <c r="G5041" s="6">
        <v>46069</v>
      </c>
      <c r="H5041" s="6">
        <v>45891</v>
      </c>
      <c r="I5041" s="7" t="s">
        <v>63</v>
      </c>
      <c r="J5041" s="7" t="s">
        <v>64</v>
      </c>
      <c r="K5041" s="7" t="s">
        <v>44</v>
      </c>
      <c r="L5041" t="s">
        <v>4471</v>
      </c>
      <c r="M5041" s="7" t="s">
        <v>46</v>
      </c>
      <c r="N5041" s="7" t="s">
        <v>47</v>
      </c>
      <c r="O5041" s="9">
        <v>1</v>
      </c>
      <c r="P5041" s="9">
        <v>27885</v>
      </c>
      <c r="Q5041" s="10">
        <v>34500.879999999997</v>
      </c>
      <c r="R5041" s="9">
        <v>15</v>
      </c>
      <c r="S5041" s="10">
        <v>29325.75</v>
      </c>
      <c r="T5041" s="10">
        <v>6615.88</v>
      </c>
      <c r="U5041" s="7" t="s">
        <v>48</v>
      </c>
      <c r="V5041" s="7" t="s">
        <v>112</v>
      </c>
      <c r="W5041" s="9">
        <v>4</v>
      </c>
      <c r="X5041" s="7" t="s">
        <v>70</v>
      </c>
      <c r="Y5041" s="7" t="s">
        <v>11300</v>
      </c>
    </row>
    <row r="5042" spans="1:25" x14ac:dyDescent="0.35">
      <c r="A5042" t="s">
        <v>7441</v>
      </c>
      <c r="B5042" t="s">
        <v>7442</v>
      </c>
      <c r="C5042" s="7" t="s">
        <v>7443</v>
      </c>
      <c r="D5042" s="7" t="s">
        <v>28</v>
      </c>
      <c r="E5042" s="9">
        <v>54</v>
      </c>
      <c r="F5042" s="7" t="s">
        <v>92</v>
      </c>
      <c r="G5042" s="6">
        <v>45474</v>
      </c>
      <c r="H5042" s="6">
        <v>45663</v>
      </c>
      <c r="I5042" s="7" t="s">
        <v>30</v>
      </c>
      <c r="J5042" s="7" t="s">
        <v>43</v>
      </c>
      <c r="K5042" s="7" t="s">
        <v>65</v>
      </c>
      <c r="L5042" t="s">
        <v>7444</v>
      </c>
      <c r="M5042" s="7" t="s">
        <v>67</v>
      </c>
      <c r="N5042" s="7" t="s">
        <v>68</v>
      </c>
      <c r="O5042" s="9">
        <v>4</v>
      </c>
      <c r="P5042" s="9">
        <v>5296</v>
      </c>
      <c r="Q5042" s="10">
        <v>7866.15</v>
      </c>
      <c r="R5042" s="9">
        <v>5</v>
      </c>
      <c r="S5042" s="10">
        <v>29891.37</v>
      </c>
      <c r="T5042" s="10">
        <v>10280.6</v>
      </c>
      <c r="U5042" s="7" t="s">
        <v>126</v>
      </c>
      <c r="V5042" s="7" t="s">
        <v>154</v>
      </c>
      <c r="W5042" s="9">
        <v>4</v>
      </c>
      <c r="X5042" s="7" t="s">
        <v>49</v>
      </c>
      <c r="Y5042" s="7" t="s">
        <v>7445</v>
      </c>
    </row>
    <row r="5043" spans="1:25" x14ac:dyDescent="0.35">
      <c r="A5043" t="s">
        <v>10597</v>
      </c>
      <c r="B5043" t="s">
        <v>10598</v>
      </c>
      <c r="C5043" s="7" t="s">
        <v>10599</v>
      </c>
      <c r="D5043" s="7" t="s">
        <v>54</v>
      </c>
      <c r="E5043" s="9">
        <v>43</v>
      </c>
      <c r="F5043" s="7" t="s">
        <v>29</v>
      </c>
      <c r="G5043" s="6">
        <v>45988</v>
      </c>
      <c r="H5043" s="6">
        <v>46074</v>
      </c>
      <c r="I5043" s="7" t="s">
        <v>30</v>
      </c>
      <c r="J5043" s="7" t="s">
        <v>43</v>
      </c>
      <c r="K5043" s="7" t="s">
        <v>65</v>
      </c>
      <c r="L5043" t="s">
        <v>10600</v>
      </c>
      <c r="M5043" s="7" t="s">
        <v>67</v>
      </c>
      <c r="N5043" s="7" t="s">
        <v>68</v>
      </c>
      <c r="O5043" s="9">
        <v>1</v>
      </c>
      <c r="P5043" s="9">
        <v>20075</v>
      </c>
      <c r="Q5043" s="10">
        <v>25907.46</v>
      </c>
      <c r="R5043" s="9">
        <v>0</v>
      </c>
      <c r="S5043" s="10">
        <v>25907.46</v>
      </c>
      <c r="T5043" s="10">
        <v>5832.46</v>
      </c>
      <c r="U5043" s="7" t="s">
        <v>78</v>
      </c>
      <c r="V5043" s="7" t="s">
        <v>112</v>
      </c>
      <c r="W5043" s="9">
        <v>4</v>
      </c>
      <c r="X5043" s="7" t="s">
        <v>49</v>
      </c>
      <c r="Y5043" s="7" t="s">
        <v>10601</v>
      </c>
    </row>
    <row r="5044" spans="1:25" x14ac:dyDescent="0.35">
      <c r="A5044" t="s">
        <v>15977</v>
      </c>
      <c r="B5044" t="s">
        <v>15978</v>
      </c>
      <c r="C5044" s="7" t="s">
        <v>15979</v>
      </c>
      <c r="D5044" s="7" t="s">
        <v>28</v>
      </c>
      <c r="E5044" s="9">
        <v>52</v>
      </c>
      <c r="F5044" s="7" t="s">
        <v>92</v>
      </c>
      <c r="G5044" s="6">
        <v>45481</v>
      </c>
      <c r="H5044" s="6">
        <v>46189</v>
      </c>
      <c r="I5044" s="7" t="s">
        <v>55</v>
      </c>
      <c r="J5044" s="7" t="s">
        <v>56</v>
      </c>
      <c r="K5044" s="7" t="s">
        <v>32</v>
      </c>
      <c r="L5044" t="s">
        <v>15980</v>
      </c>
      <c r="M5044" s="7" t="s">
        <v>34</v>
      </c>
      <c r="N5044" s="7" t="s">
        <v>35</v>
      </c>
      <c r="O5044" s="9">
        <v>3</v>
      </c>
      <c r="P5044" s="9">
        <v>9257</v>
      </c>
      <c r="Q5044" s="10">
        <v>13771.78</v>
      </c>
      <c r="R5044" s="9">
        <v>5</v>
      </c>
      <c r="S5044" s="10">
        <v>39249.57</v>
      </c>
      <c r="T5044" s="10">
        <v>13544.34</v>
      </c>
      <c r="U5044" s="7" t="s">
        <v>78</v>
      </c>
      <c r="V5044" s="7" t="s">
        <v>112</v>
      </c>
      <c r="W5044" s="9">
        <v>5</v>
      </c>
      <c r="X5044" s="7" t="s">
        <v>58</v>
      </c>
      <c r="Y5044" s="7" t="s">
        <v>15981</v>
      </c>
    </row>
    <row r="5045" spans="1:25" x14ac:dyDescent="0.35">
      <c r="A5045" t="s">
        <v>8131</v>
      </c>
      <c r="B5045" t="s">
        <v>8132</v>
      </c>
      <c r="C5045" s="7" t="s">
        <v>8133</v>
      </c>
      <c r="D5045" s="7" t="s">
        <v>28</v>
      </c>
      <c r="E5045" s="9">
        <v>57</v>
      </c>
      <c r="F5045" s="7" t="s">
        <v>29</v>
      </c>
      <c r="G5045" s="6">
        <v>45856</v>
      </c>
      <c r="H5045" s="6">
        <v>45839</v>
      </c>
      <c r="I5045" s="7" t="s">
        <v>84</v>
      </c>
      <c r="J5045" s="7" t="s">
        <v>85</v>
      </c>
      <c r="K5045" s="7" t="s">
        <v>44</v>
      </c>
      <c r="L5045" t="s">
        <v>8134</v>
      </c>
      <c r="M5045" s="7" t="s">
        <v>46</v>
      </c>
      <c r="N5045" s="7" t="s">
        <v>47</v>
      </c>
      <c r="O5045" s="9">
        <v>1</v>
      </c>
      <c r="P5045" s="9">
        <v>1436</v>
      </c>
      <c r="Q5045" s="10">
        <v>1706.11</v>
      </c>
      <c r="R5045" s="9">
        <v>15</v>
      </c>
      <c r="S5045" s="10">
        <v>1450.19</v>
      </c>
      <c r="T5045" s="10">
        <v>270.11</v>
      </c>
      <c r="U5045" s="7" t="s">
        <v>126</v>
      </c>
      <c r="V5045" s="7" t="s">
        <v>154</v>
      </c>
      <c r="W5045" s="9">
        <v>1</v>
      </c>
      <c r="X5045" s="7" t="s">
        <v>87</v>
      </c>
      <c r="Y5045" s="7" t="s">
        <v>8135</v>
      </c>
    </row>
    <row r="5046" spans="1:25" x14ac:dyDescent="0.35">
      <c r="A5046" t="s">
        <v>20578</v>
      </c>
      <c r="B5046" t="s">
        <v>20579</v>
      </c>
      <c r="C5046" s="7" t="s">
        <v>8034</v>
      </c>
      <c r="D5046" s="7" t="s">
        <v>54</v>
      </c>
      <c r="E5046" s="9">
        <v>29</v>
      </c>
      <c r="F5046" s="7" t="s">
        <v>92</v>
      </c>
      <c r="G5046" s="6">
        <v>45758</v>
      </c>
      <c r="H5046" s="6">
        <v>45966</v>
      </c>
      <c r="I5046" s="7" t="s">
        <v>30</v>
      </c>
      <c r="J5046" s="7" t="s">
        <v>43</v>
      </c>
      <c r="K5046" s="7" t="s">
        <v>65</v>
      </c>
      <c r="L5046" t="s">
        <v>20580</v>
      </c>
      <c r="M5046" s="7" t="s">
        <v>67</v>
      </c>
      <c r="N5046" s="7" t="s">
        <v>68</v>
      </c>
      <c r="O5046" s="9">
        <v>3</v>
      </c>
      <c r="P5046" s="9">
        <v>2333</v>
      </c>
      <c r="Q5046" s="10">
        <v>3085.38</v>
      </c>
      <c r="R5046" s="9">
        <v>20</v>
      </c>
      <c r="S5046" s="10">
        <v>7404.91</v>
      </c>
      <c r="T5046" s="10">
        <v>2257.14</v>
      </c>
      <c r="U5046" s="7" t="s">
        <v>36</v>
      </c>
      <c r="V5046" s="7" t="s">
        <v>112</v>
      </c>
      <c r="W5046" s="9">
        <v>4</v>
      </c>
      <c r="X5046" s="7" t="s">
        <v>49</v>
      </c>
      <c r="Y5046" s="7" t="s">
        <v>20581</v>
      </c>
    </row>
    <row r="5047" spans="1:25" x14ac:dyDescent="0.35">
      <c r="A5047" t="s">
        <v>4032</v>
      </c>
      <c r="B5047" t="s">
        <v>4033</v>
      </c>
      <c r="C5047" s="7" t="s">
        <v>4034</v>
      </c>
      <c r="D5047" s="7" t="s">
        <v>54</v>
      </c>
      <c r="E5047" s="9">
        <v>48</v>
      </c>
      <c r="F5047" s="7" t="s">
        <v>92</v>
      </c>
      <c r="G5047" s="6">
        <v>45494</v>
      </c>
      <c r="H5047" s="6">
        <v>45674</v>
      </c>
      <c r="I5047" s="7" t="s">
        <v>63</v>
      </c>
      <c r="J5047" s="7" t="s">
        <v>64</v>
      </c>
      <c r="K5047" s="7" t="s">
        <v>44</v>
      </c>
      <c r="L5047" t="s">
        <v>4035</v>
      </c>
      <c r="M5047" s="7" t="s">
        <v>46</v>
      </c>
      <c r="N5047" s="7" t="s">
        <v>47</v>
      </c>
      <c r="O5047" s="9">
        <v>1</v>
      </c>
      <c r="P5047" s="9">
        <v>10804</v>
      </c>
      <c r="Q5047" s="10">
        <v>14030.2</v>
      </c>
      <c r="R5047" s="9">
        <v>0</v>
      </c>
      <c r="S5047" s="10">
        <v>14030.2</v>
      </c>
      <c r="T5047" s="10">
        <v>3226.2</v>
      </c>
      <c r="U5047" s="7" t="s">
        <v>126</v>
      </c>
      <c r="V5047" s="7" t="s">
        <v>37</v>
      </c>
      <c r="W5047" s="9">
        <v>4</v>
      </c>
      <c r="X5047" s="7" t="s">
        <v>70</v>
      </c>
      <c r="Y5047" s="7" t="s">
        <v>4036</v>
      </c>
    </row>
    <row r="5048" spans="1:25" x14ac:dyDescent="0.35">
      <c r="A5048" t="s">
        <v>7098</v>
      </c>
      <c r="B5048" t="s">
        <v>7099</v>
      </c>
      <c r="C5048" s="7" t="s">
        <v>7100</v>
      </c>
      <c r="D5048" s="7" t="s">
        <v>54</v>
      </c>
      <c r="E5048" s="9">
        <v>43</v>
      </c>
      <c r="F5048" s="7" t="s">
        <v>92</v>
      </c>
      <c r="G5048" s="6">
        <v>45804</v>
      </c>
      <c r="H5048" s="6">
        <v>45727</v>
      </c>
      <c r="I5048" s="7" t="s">
        <v>30</v>
      </c>
      <c r="J5048" s="7" t="s">
        <v>43</v>
      </c>
      <c r="K5048" s="7" t="s">
        <v>65</v>
      </c>
      <c r="L5048" t="s">
        <v>7101</v>
      </c>
      <c r="M5048" s="7" t="s">
        <v>67</v>
      </c>
      <c r="N5048" s="7" t="s">
        <v>68</v>
      </c>
      <c r="O5048" s="9">
        <v>1</v>
      </c>
      <c r="P5048" s="9">
        <v>5502</v>
      </c>
      <c r="Q5048" s="10">
        <v>7973.56</v>
      </c>
      <c r="R5048" s="9">
        <v>5</v>
      </c>
      <c r="S5048" s="10">
        <v>7574.88</v>
      </c>
      <c r="T5048" s="10">
        <v>2471.56</v>
      </c>
      <c r="U5048" s="7" t="s">
        <v>36</v>
      </c>
      <c r="V5048" s="7" t="s">
        <v>69</v>
      </c>
      <c r="W5048" s="9">
        <v>3</v>
      </c>
      <c r="X5048" s="7" t="s">
        <v>49</v>
      </c>
      <c r="Y5048" s="7" t="s">
        <v>7102</v>
      </c>
    </row>
    <row r="5049" spans="1:25" x14ac:dyDescent="0.35">
      <c r="A5049" t="s">
        <v>5430</v>
      </c>
      <c r="B5049" t="s">
        <v>5431</v>
      </c>
      <c r="C5049" s="7" t="s">
        <v>5432</v>
      </c>
      <c r="D5049" s="7" t="s">
        <v>54</v>
      </c>
      <c r="E5049" s="9">
        <v>21</v>
      </c>
      <c r="F5049" s="7" t="s">
        <v>92</v>
      </c>
      <c r="G5049" s="6">
        <v>46138</v>
      </c>
      <c r="H5049" s="6">
        <v>45888</v>
      </c>
      <c r="I5049" s="7" t="s">
        <v>304</v>
      </c>
      <c r="J5049" s="7" t="s">
        <v>76</v>
      </c>
      <c r="K5049" s="7" t="s">
        <v>32</v>
      </c>
      <c r="L5049" t="s">
        <v>5433</v>
      </c>
      <c r="M5049" s="7" t="s">
        <v>34</v>
      </c>
      <c r="N5049" s="7" t="s">
        <v>35</v>
      </c>
      <c r="O5049" s="9">
        <v>4</v>
      </c>
      <c r="P5049" s="9">
        <v>5776</v>
      </c>
      <c r="Q5049" s="10">
        <v>7944.38</v>
      </c>
      <c r="R5049" s="9">
        <v>0</v>
      </c>
      <c r="S5049" s="10">
        <v>31777.52</v>
      </c>
      <c r="T5049" s="10">
        <v>8673.52</v>
      </c>
      <c r="U5049" s="7" t="s">
        <v>126</v>
      </c>
      <c r="V5049" s="7" t="s">
        <v>37</v>
      </c>
      <c r="W5049" s="9">
        <v>4</v>
      </c>
      <c r="X5049" s="7" t="s">
        <v>79</v>
      </c>
      <c r="Y5049" s="7" t="s">
        <v>5434</v>
      </c>
    </row>
    <row r="5050" spans="1:25" x14ac:dyDescent="0.35">
      <c r="A5050" t="s">
        <v>18860</v>
      </c>
      <c r="B5050" t="s">
        <v>18861</v>
      </c>
      <c r="C5050" s="7" t="s">
        <v>18862</v>
      </c>
      <c r="D5050" s="7" t="s">
        <v>54</v>
      </c>
      <c r="E5050" s="9">
        <v>52</v>
      </c>
      <c r="F5050" s="7" t="s">
        <v>29</v>
      </c>
      <c r="G5050" s="6">
        <v>45673</v>
      </c>
      <c r="H5050" s="6">
        <v>45943</v>
      </c>
      <c r="I5050" s="7" t="s">
        <v>55</v>
      </c>
      <c r="J5050" s="7" t="s">
        <v>56</v>
      </c>
      <c r="K5050" s="7" t="s">
        <v>93</v>
      </c>
      <c r="L5050" t="s">
        <v>3354</v>
      </c>
      <c r="M5050" s="7" t="s">
        <v>132</v>
      </c>
      <c r="N5050" s="7" t="s">
        <v>133</v>
      </c>
      <c r="O5050" s="9">
        <v>1</v>
      </c>
      <c r="P5050" s="9">
        <v>3189</v>
      </c>
      <c r="Q5050" s="10">
        <v>4452.9399999999996</v>
      </c>
      <c r="R5050" s="9">
        <v>0</v>
      </c>
      <c r="S5050" s="10">
        <v>4452.9399999999996</v>
      </c>
      <c r="T5050" s="10">
        <v>1263.94</v>
      </c>
      <c r="U5050" s="7" t="s">
        <v>126</v>
      </c>
      <c r="V5050" s="7" t="s">
        <v>37</v>
      </c>
      <c r="W5050" s="9">
        <v>4</v>
      </c>
      <c r="X5050" s="7" t="s">
        <v>58</v>
      </c>
      <c r="Y5050" s="7" t="s">
        <v>18863</v>
      </c>
    </row>
    <row r="5051" spans="1:25" x14ac:dyDescent="0.35">
      <c r="A5051" t="s">
        <v>17599</v>
      </c>
      <c r="B5051" t="s">
        <v>17600</v>
      </c>
      <c r="C5051" s="7" t="s">
        <v>17601</v>
      </c>
      <c r="D5051" s="7" t="s">
        <v>54</v>
      </c>
      <c r="E5051" s="9">
        <v>31</v>
      </c>
      <c r="F5051" s="7" t="s">
        <v>92</v>
      </c>
      <c r="G5051" s="6">
        <v>45867</v>
      </c>
      <c r="H5051" s="6">
        <v>46058</v>
      </c>
      <c r="I5051" s="7" t="s">
        <v>55</v>
      </c>
      <c r="J5051" s="7" t="s">
        <v>56</v>
      </c>
      <c r="K5051" s="7" t="s">
        <v>32</v>
      </c>
      <c r="L5051" t="s">
        <v>17602</v>
      </c>
      <c r="M5051" s="7" t="s">
        <v>34</v>
      </c>
      <c r="N5051" s="7" t="s">
        <v>35</v>
      </c>
      <c r="O5051" s="9">
        <v>2</v>
      </c>
      <c r="P5051" s="9">
        <v>22818</v>
      </c>
      <c r="Q5051" s="10">
        <v>32715.64</v>
      </c>
      <c r="R5051" s="9">
        <v>5</v>
      </c>
      <c r="S5051" s="10">
        <v>62159.72</v>
      </c>
      <c r="T5051" s="10">
        <v>19795.28</v>
      </c>
      <c r="U5051" s="7" t="s">
        <v>78</v>
      </c>
      <c r="V5051" s="7" t="s">
        <v>69</v>
      </c>
      <c r="W5051" s="9">
        <v>2</v>
      </c>
      <c r="X5051" s="7" t="s">
        <v>58</v>
      </c>
      <c r="Y5051" s="7" t="s">
        <v>17603</v>
      </c>
    </row>
    <row r="5052" spans="1:25" x14ac:dyDescent="0.35">
      <c r="A5052" t="s">
        <v>17768</v>
      </c>
      <c r="B5052" t="s">
        <v>17769</v>
      </c>
      <c r="C5052" s="7" t="s">
        <v>5288</v>
      </c>
      <c r="D5052" s="7" t="s">
        <v>54</v>
      </c>
      <c r="E5052" s="9">
        <v>49</v>
      </c>
      <c r="F5052" s="7" t="s">
        <v>29</v>
      </c>
      <c r="G5052" s="6">
        <v>46111</v>
      </c>
      <c r="H5052" s="6">
        <v>45675</v>
      </c>
      <c r="I5052" s="7" t="s">
        <v>75</v>
      </c>
      <c r="J5052" s="7" t="s">
        <v>76</v>
      </c>
      <c r="K5052" s="7" t="s">
        <v>117</v>
      </c>
      <c r="L5052" t="s">
        <v>17770</v>
      </c>
      <c r="M5052" s="7" t="s">
        <v>119</v>
      </c>
      <c r="N5052" s="7" t="s">
        <v>120</v>
      </c>
      <c r="O5052" s="9">
        <v>1</v>
      </c>
      <c r="P5052" s="9">
        <v>2552</v>
      </c>
      <c r="Q5052" s="10">
        <v>3802.95</v>
      </c>
      <c r="R5052" s="9">
        <v>20</v>
      </c>
      <c r="S5052" s="10">
        <v>3042.36</v>
      </c>
      <c r="T5052" s="10">
        <v>1250.95</v>
      </c>
      <c r="U5052" s="7" t="s">
        <v>78</v>
      </c>
      <c r="V5052" s="7" t="s">
        <v>154</v>
      </c>
      <c r="W5052" s="9">
        <v>5</v>
      </c>
      <c r="X5052" s="7" t="s">
        <v>79</v>
      </c>
      <c r="Y5052" s="7" t="s">
        <v>17771</v>
      </c>
    </row>
    <row r="5053" spans="1:25" x14ac:dyDescent="0.35">
      <c r="A5053" t="s">
        <v>15631</v>
      </c>
      <c r="B5053" t="s">
        <v>15632</v>
      </c>
      <c r="C5053" s="7" t="s">
        <v>15633</v>
      </c>
      <c r="D5053" s="7" t="s">
        <v>54</v>
      </c>
      <c r="E5053" s="9">
        <v>49</v>
      </c>
      <c r="F5053" s="7" t="s">
        <v>92</v>
      </c>
      <c r="G5053" s="6">
        <v>45945</v>
      </c>
      <c r="H5053" s="6">
        <v>45549</v>
      </c>
      <c r="I5053" s="7" t="s">
        <v>55</v>
      </c>
      <c r="J5053" s="7" t="s">
        <v>56</v>
      </c>
      <c r="K5053" s="7" t="s">
        <v>65</v>
      </c>
      <c r="L5053" t="s">
        <v>15634</v>
      </c>
      <c r="M5053" s="7" t="s">
        <v>67</v>
      </c>
      <c r="N5053" s="7" t="s">
        <v>68</v>
      </c>
      <c r="O5053" s="9">
        <v>3</v>
      </c>
      <c r="P5053" s="9">
        <v>837</v>
      </c>
      <c r="Q5053" s="10">
        <v>1001.47</v>
      </c>
      <c r="R5053" s="9">
        <v>5</v>
      </c>
      <c r="S5053" s="10">
        <v>2854.19</v>
      </c>
      <c r="T5053" s="10">
        <v>493.41</v>
      </c>
      <c r="U5053" s="7" t="s">
        <v>48</v>
      </c>
      <c r="V5053" s="7" t="s">
        <v>69</v>
      </c>
      <c r="W5053" s="9">
        <v>3</v>
      </c>
      <c r="X5053" s="7" t="s">
        <v>58</v>
      </c>
      <c r="Y5053" s="7" t="s">
        <v>15635</v>
      </c>
    </row>
    <row r="5054" spans="1:25" x14ac:dyDescent="0.35">
      <c r="A5054" t="s">
        <v>7154</v>
      </c>
      <c r="B5054" t="s">
        <v>7155</v>
      </c>
      <c r="C5054" s="7" t="s">
        <v>7156</v>
      </c>
      <c r="D5054" s="7" t="s">
        <v>28</v>
      </c>
      <c r="E5054" s="9">
        <v>54</v>
      </c>
      <c r="F5054" s="7" t="s">
        <v>92</v>
      </c>
      <c r="G5054" s="6">
        <v>45840</v>
      </c>
      <c r="H5054" s="6">
        <v>45545</v>
      </c>
      <c r="I5054" s="7" t="s">
        <v>63</v>
      </c>
      <c r="J5054" s="7" t="s">
        <v>64</v>
      </c>
      <c r="K5054" s="7" t="s">
        <v>93</v>
      </c>
      <c r="L5054" t="s">
        <v>7157</v>
      </c>
      <c r="M5054" s="7" t="s">
        <v>95</v>
      </c>
      <c r="N5054" s="7" t="s">
        <v>96</v>
      </c>
      <c r="O5054" s="9">
        <v>1</v>
      </c>
      <c r="P5054" s="9">
        <v>308</v>
      </c>
      <c r="Q5054" s="10">
        <v>433.03</v>
      </c>
      <c r="R5054" s="9">
        <v>5</v>
      </c>
      <c r="S5054" s="10">
        <v>411.38</v>
      </c>
      <c r="T5054" s="10">
        <v>125.03</v>
      </c>
      <c r="U5054" s="7" t="s">
        <v>78</v>
      </c>
      <c r="V5054" s="7" t="s">
        <v>154</v>
      </c>
      <c r="W5054" s="9">
        <v>1</v>
      </c>
      <c r="X5054" s="7" t="s">
        <v>70</v>
      </c>
      <c r="Y5054" s="7" t="s">
        <v>7158</v>
      </c>
    </row>
    <row r="5055" spans="1:25" x14ac:dyDescent="0.35">
      <c r="A5055" t="s">
        <v>12154</v>
      </c>
      <c r="B5055" t="s">
        <v>12155</v>
      </c>
      <c r="C5055" s="7" t="s">
        <v>12156</v>
      </c>
      <c r="D5055" s="7" t="s">
        <v>54</v>
      </c>
      <c r="E5055" s="9">
        <v>35</v>
      </c>
      <c r="F5055" s="7" t="s">
        <v>29</v>
      </c>
      <c r="G5055" s="6">
        <v>45816</v>
      </c>
      <c r="H5055" s="6">
        <v>45525</v>
      </c>
      <c r="I5055" s="7" t="s">
        <v>84</v>
      </c>
      <c r="J5055" s="7" t="s">
        <v>85</v>
      </c>
      <c r="K5055" s="7" t="s">
        <v>44</v>
      </c>
      <c r="L5055" t="s">
        <v>1388</v>
      </c>
      <c r="N5055" s="7" t="s">
        <v>47</v>
      </c>
      <c r="O5055" s="9">
        <v>1</v>
      </c>
      <c r="P5055" s="9">
        <v>15658</v>
      </c>
      <c r="Q5055" s="10">
        <v>20474.39</v>
      </c>
      <c r="R5055" s="9">
        <v>5</v>
      </c>
      <c r="S5055" s="10">
        <v>19450.669999999998</v>
      </c>
      <c r="T5055" s="10">
        <v>4816.3900000000003</v>
      </c>
      <c r="U5055" s="7" t="s">
        <v>126</v>
      </c>
      <c r="V5055" s="7" t="s">
        <v>112</v>
      </c>
      <c r="W5055" s="9">
        <v>3</v>
      </c>
      <c r="X5055" s="7" t="s">
        <v>87</v>
      </c>
      <c r="Y5055" s="7" t="s">
        <v>12157</v>
      </c>
    </row>
    <row r="5056" spans="1:25" x14ac:dyDescent="0.35">
      <c r="A5056" t="s">
        <v>9739</v>
      </c>
      <c r="B5056" t="s">
        <v>9740</v>
      </c>
      <c r="C5056" s="7" t="s">
        <v>9741</v>
      </c>
      <c r="D5056" s="7" t="s">
        <v>28</v>
      </c>
      <c r="E5056" s="9">
        <v>45</v>
      </c>
      <c r="F5056" s="7" t="s">
        <v>92</v>
      </c>
      <c r="G5056" s="6">
        <v>45554</v>
      </c>
      <c r="H5056" s="6">
        <v>46004</v>
      </c>
      <c r="I5056" s="7" t="s">
        <v>75</v>
      </c>
      <c r="J5056" s="7" t="s">
        <v>76</v>
      </c>
      <c r="K5056" s="7" t="s">
        <v>32</v>
      </c>
      <c r="L5056" t="s">
        <v>9742</v>
      </c>
      <c r="M5056" s="7" t="s">
        <v>34</v>
      </c>
      <c r="N5056" s="7" t="s">
        <v>35</v>
      </c>
      <c r="O5056" s="9">
        <v>2</v>
      </c>
      <c r="P5056" s="9">
        <v>29662</v>
      </c>
      <c r="Q5056" s="10">
        <v>37344.949999999997</v>
      </c>
      <c r="R5056" s="9">
        <v>10</v>
      </c>
      <c r="S5056" s="10">
        <v>67220.91</v>
      </c>
      <c r="T5056" s="10">
        <v>15365.9</v>
      </c>
      <c r="U5056" s="7" t="s">
        <v>36</v>
      </c>
      <c r="V5056" s="7" t="s">
        <v>154</v>
      </c>
      <c r="W5056" s="9">
        <v>1</v>
      </c>
      <c r="X5056" s="7" t="s">
        <v>79</v>
      </c>
      <c r="Y5056" s="7" t="s">
        <v>9743</v>
      </c>
    </row>
    <row r="5057" spans="1:25" x14ac:dyDescent="0.35">
      <c r="A5057" t="s">
        <v>19501</v>
      </c>
      <c r="B5057" t="s">
        <v>19502</v>
      </c>
      <c r="C5057" s="7" t="s">
        <v>19503</v>
      </c>
      <c r="D5057" s="7" t="s">
        <v>28</v>
      </c>
      <c r="E5057" s="9">
        <v>45</v>
      </c>
      <c r="F5057" s="7" t="s">
        <v>29</v>
      </c>
      <c r="G5057" s="6">
        <v>46021</v>
      </c>
      <c r="H5057" s="6">
        <v>45582</v>
      </c>
      <c r="I5057" s="7" t="s">
        <v>84</v>
      </c>
      <c r="J5057" s="7" t="s">
        <v>85</v>
      </c>
      <c r="K5057" s="7" t="s">
        <v>65</v>
      </c>
      <c r="L5057" t="s">
        <v>16480</v>
      </c>
      <c r="M5057" s="7" t="s">
        <v>67</v>
      </c>
      <c r="N5057" s="7" t="s">
        <v>68</v>
      </c>
      <c r="O5057" s="9">
        <v>5</v>
      </c>
      <c r="P5057" s="9">
        <v>20339</v>
      </c>
      <c r="Q5057" s="10">
        <v>22588.1</v>
      </c>
      <c r="R5057" s="9">
        <v>0</v>
      </c>
      <c r="S5057" s="10">
        <v>112940.5</v>
      </c>
      <c r="T5057" s="10">
        <v>11245.5</v>
      </c>
      <c r="U5057" s="7" t="s">
        <v>78</v>
      </c>
      <c r="V5057" s="7" t="s">
        <v>69</v>
      </c>
      <c r="W5057" s="9">
        <v>1</v>
      </c>
      <c r="X5057" s="7" t="s">
        <v>87</v>
      </c>
      <c r="Y5057" s="7" t="s">
        <v>19504</v>
      </c>
    </row>
    <row r="5058" spans="1:25" x14ac:dyDescent="0.35">
      <c r="A5058" t="s">
        <v>19252</v>
      </c>
      <c r="B5058" t="s">
        <v>19253</v>
      </c>
      <c r="C5058" s="7" t="s">
        <v>19254</v>
      </c>
      <c r="D5058" s="7" t="s">
        <v>28</v>
      </c>
      <c r="E5058" s="9">
        <v>39</v>
      </c>
      <c r="F5058" s="7" t="s">
        <v>92</v>
      </c>
      <c r="G5058" s="6">
        <v>45499</v>
      </c>
      <c r="H5058" s="6">
        <v>45923</v>
      </c>
      <c r="I5058" s="7" t="s">
        <v>63</v>
      </c>
      <c r="J5058" s="7" t="s">
        <v>64</v>
      </c>
      <c r="K5058" s="7" t="s">
        <v>93</v>
      </c>
      <c r="L5058" t="s">
        <v>1621</v>
      </c>
      <c r="M5058" s="7" t="s">
        <v>95</v>
      </c>
      <c r="N5058" s="7" t="s">
        <v>96</v>
      </c>
      <c r="O5058" s="9">
        <v>3</v>
      </c>
      <c r="P5058" s="9">
        <v>9391</v>
      </c>
      <c r="Q5058" s="10">
        <v>12298.31</v>
      </c>
      <c r="R5058" s="9">
        <v>0</v>
      </c>
      <c r="S5058" s="10">
        <v>36894.93</v>
      </c>
      <c r="T5058" s="10">
        <v>8721.93</v>
      </c>
      <c r="U5058" s="7" t="s">
        <v>48</v>
      </c>
      <c r="V5058" s="7" t="s">
        <v>69</v>
      </c>
      <c r="W5058" s="9">
        <v>2</v>
      </c>
      <c r="X5058" s="7" t="s">
        <v>70</v>
      </c>
      <c r="Y5058" s="7" t="s">
        <v>19255</v>
      </c>
    </row>
    <row r="5059" spans="1:25" x14ac:dyDescent="0.35">
      <c r="A5059" t="s">
        <v>4916</v>
      </c>
      <c r="B5059" t="s">
        <v>4917</v>
      </c>
      <c r="C5059" s="7" t="s">
        <v>4918</v>
      </c>
      <c r="D5059" s="7" t="s">
        <v>54</v>
      </c>
      <c r="E5059" s="9">
        <v>53</v>
      </c>
      <c r="F5059" s="7" t="s">
        <v>29</v>
      </c>
      <c r="G5059" s="6">
        <v>46177</v>
      </c>
      <c r="H5059" s="6">
        <v>45855</v>
      </c>
      <c r="I5059" s="7" t="s">
        <v>30</v>
      </c>
      <c r="J5059" s="7" t="s">
        <v>43</v>
      </c>
      <c r="K5059" s="7" t="s">
        <v>65</v>
      </c>
      <c r="L5059" t="s">
        <v>4245</v>
      </c>
      <c r="M5059" s="7" t="s">
        <v>67</v>
      </c>
      <c r="N5059" s="7" t="s">
        <v>68</v>
      </c>
      <c r="O5059" s="9">
        <v>3</v>
      </c>
      <c r="P5059" s="9">
        <v>8419</v>
      </c>
      <c r="Q5059" s="10">
        <v>9641.43</v>
      </c>
      <c r="R5059" s="9">
        <v>20</v>
      </c>
      <c r="S5059" s="10">
        <v>23139.43</v>
      </c>
      <c r="T5059" s="10">
        <v>3667.29</v>
      </c>
      <c r="U5059" s="7" t="s">
        <v>48</v>
      </c>
      <c r="V5059" s="7" t="s">
        <v>154</v>
      </c>
      <c r="W5059" s="9">
        <v>3</v>
      </c>
      <c r="X5059" s="7" t="s">
        <v>49</v>
      </c>
      <c r="Y5059" s="7" t="s">
        <v>4919</v>
      </c>
    </row>
    <row r="5060" spans="1:25" x14ac:dyDescent="0.35">
      <c r="A5060" t="s">
        <v>7949</v>
      </c>
      <c r="B5060" t="s">
        <v>7950</v>
      </c>
      <c r="C5060" s="7" t="s">
        <v>7951</v>
      </c>
      <c r="D5060" s="7" t="s">
        <v>28</v>
      </c>
      <c r="E5060" s="9">
        <v>33</v>
      </c>
      <c r="F5060" s="7" t="s">
        <v>29</v>
      </c>
      <c r="G5060" s="6">
        <v>45517</v>
      </c>
      <c r="H5060" s="6">
        <v>45472</v>
      </c>
      <c r="I5060" s="7" t="s">
        <v>55</v>
      </c>
      <c r="J5060" s="7" t="s">
        <v>56</v>
      </c>
      <c r="K5060" s="7" t="s">
        <v>44</v>
      </c>
      <c r="L5060" t="s">
        <v>7915</v>
      </c>
      <c r="M5060" s="7" t="s">
        <v>46</v>
      </c>
      <c r="N5060" s="7" t="s">
        <v>47</v>
      </c>
      <c r="O5060" s="9">
        <v>4</v>
      </c>
      <c r="P5060" s="9">
        <v>8033</v>
      </c>
      <c r="Q5060" s="10">
        <v>9301.7900000000009</v>
      </c>
      <c r="R5060" s="9">
        <v>5</v>
      </c>
      <c r="S5060" s="10">
        <v>35346.800000000003</v>
      </c>
      <c r="T5060" s="10">
        <v>5075.16</v>
      </c>
      <c r="U5060" s="7" t="s">
        <v>48</v>
      </c>
      <c r="V5060" s="7" t="s">
        <v>154</v>
      </c>
      <c r="W5060" s="9">
        <v>3</v>
      </c>
      <c r="X5060" s="7" t="s">
        <v>58</v>
      </c>
      <c r="Y5060" s="7" t="s">
        <v>7952</v>
      </c>
    </row>
    <row r="5061" spans="1:25" x14ac:dyDescent="0.35">
      <c r="A5061" t="s">
        <v>19793</v>
      </c>
      <c r="B5061" t="s">
        <v>19794</v>
      </c>
      <c r="C5061" s="7" t="s">
        <v>19795</v>
      </c>
      <c r="D5061" s="7" t="s">
        <v>28</v>
      </c>
      <c r="E5061" s="9">
        <v>22</v>
      </c>
      <c r="F5061" s="7" t="s">
        <v>92</v>
      </c>
      <c r="G5061" s="6">
        <v>45498</v>
      </c>
      <c r="H5061" s="6">
        <v>45956</v>
      </c>
      <c r="I5061" s="7" t="s">
        <v>75</v>
      </c>
      <c r="J5061" s="7" t="s">
        <v>76</v>
      </c>
      <c r="K5061" s="7" t="s">
        <v>117</v>
      </c>
      <c r="L5061" t="s">
        <v>19796</v>
      </c>
      <c r="M5061" s="7" t="s">
        <v>119</v>
      </c>
      <c r="N5061" s="7" t="s">
        <v>120</v>
      </c>
      <c r="O5061" s="9">
        <v>4</v>
      </c>
      <c r="P5061" s="9">
        <v>10670</v>
      </c>
      <c r="Q5061" s="10">
        <v>14566.93</v>
      </c>
      <c r="R5061" s="9">
        <v>0</v>
      </c>
      <c r="S5061" s="10">
        <v>58267.72</v>
      </c>
      <c r="T5061" s="10">
        <v>15587.72</v>
      </c>
      <c r="U5061" s="7" t="s">
        <v>78</v>
      </c>
      <c r="V5061" s="7" t="s">
        <v>37</v>
      </c>
      <c r="W5061" s="9">
        <v>4</v>
      </c>
      <c r="X5061" s="7" t="s">
        <v>79</v>
      </c>
      <c r="Y5061" s="7" t="s">
        <v>19797</v>
      </c>
    </row>
    <row r="5062" spans="1:25" x14ac:dyDescent="0.35">
      <c r="A5062" t="s">
        <v>6957</v>
      </c>
      <c r="B5062" t="s">
        <v>6958</v>
      </c>
      <c r="C5062" s="7" t="s">
        <v>6959</v>
      </c>
      <c r="D5062" s="7" t="s">
        <v>54</v>
      </c>
      <c r="E5062" s="9">
        <v>55</v>
      </c>
      <c r="F5062" s="7" t="s">
        <v>92</v>
      </c>
      <c r="G5062" s="6">
        <v>45791</v>
      </c>
      <c r="H5062" s="6">
        <v>45802</v>
      </c>
      <c r="I5062" s="7" t="s">
        <v>30</v>
      </c>
      <c r="J5062" s="7" t="s">
        <v>31</v>
      </c>
      <c r="K5062" s="7" t="s">
        <v>32</v>
      </c>
      <c r="L5062" t="s">
        <v>6960</v>
      </c>
      <c r="M5062" s="7" t="s">
        <v>34</v>
      </c>
      <c r="N5062" s="7" t="s">
        <v>35</v>
      </c>
      <c r="O5062" s="9">
        <v>4</v>
      </c>
      <c r="P5062" s="9">
        <v>12760</v>
      </c>
      <c r="Q5062" s="10">
        <v>19096.5</v>
      </c>
      <c r="R5062" s="9">
        <v>15</v>
      </c>
      <c r="S5062" s="10">
        <v>64928.1</v>
      </c>
      <c r="T5062" s="10">
        <v>25346</v>
      </c>
      <c r="U5062" s="7" t="s">
        <v>78</v>
      </c>
      <c r="V5062" s="7" t="s">
        <v>37</v>
      </c>
      <c r="X5062" s="7" t="s">
        <v>38</v>
      </c>
      <c r="Y5062" s="7" t="s">
        <v>6961</v>
      </c>
    </row>
    <row r="5063" spans="1:25" x14ac:dyDescent="0.35">
      <c r="A5063" t="s">
        <v>3079</v>
      </c>
      <c r="B5063" t="s">
        <v>3080</v>
      </c>
      <c r="C5063" s="7" t="s">
        <v>3081</v>
      </c>
      <c r="D5063" s="7" t="s">
        <v>54</v>
      </c>
      <c r="E5063" s="9">
        <v>47</v>
      </c>
      <c r="F5063" s="7" t="s">
        <v>29</v>
      </c>
      <c r="G5063" s="6">
        <v>45705</v>
      </c>
      <c r="H5063" s="6">
        <v>45804</v>
      </c>
      <c r="I5063" s="7" t="s">
        <v>84</v>
      </c>
      <c r="J5063" s="7" t="s">
        <v>85</v>
      </c>
      <c r="K5063" s="7" t="s">
        <v>117</v>
      </c>
      <c r="L5063" t="s">
        <v>3082</v>
      </c>
      <c r="M5063" s="7" t="s">
        <v>119</v>
      </c>
      <c r="N5063" s="7" t="s">
        <v>120</v>
      </c>
      <c r="O5063" s="9">
        <v>5</v>
      </c>
      <c r="P5063" s="9">
        <v>17482</v>
      </c>
      <c r="Q5063" s="10">
        <v>20273.66</v>
      </c>
      <c r="R5063" s="9">
        <v>0</v>
      </c>
      <c r="S5063" s="10">
        <v>101368.3</v>
      </c>
      <c r="T5063" s="10">
        <v>13958.3</v>
      </c>
      <c r="U5063" s="7" t="s">
        <v>36</v>
      </c>
      <c r="V5063" s="7" t="s">
        <v>69</v>
      </c>
      <c r="W5063" s="9">
        <v>1</v>
      </c>
      <c r="X5063" s="7" t="s">
        <v>87</v>
      </c>
      <c r="Y5063" s="7" t="s">
        <v>3083</v>
      </c>
    </row>
    <row r="5064" spans="1:25" x14ac:dyDescent="0.35">
      <c r="A5064" t="s">
        <v>8661</v>
      </c>
      <c r="B5064" t="s">
        <v>8662</v>
      </c>
      <c r="C5064" s="7" t="s">
        <v>8663</v>
      </c>
      <c r="D5064" s="7" t="s">
        <v>54</v>
      </c>
      <c r="E5064" s="9">
        <v>19</v>
      </c>
      <c r="F5064" s="7" t="s">
        <v>92</v>
      </c>
      <c r="G5064" s="6">
        <v>45570</v>
      </c>
      <c r="H5064" s="6">
        <v>45486</v>
      </c>
      <c r="I5064" s="7" t="s">
        <v>84</v>
      </c>
      <c r="J5064" s="7" t="s">
        <v>85</v>
      </c>
      <c r="K5064" s="7" t="s">
        <v>32</v>
      </c>
      <c r="L5064" t="s">
        <v>8664</v>
      </c>
      <c r="M5064" s="7" t="s">
        <v>34</v>
      </c>
      <c r="N5064" s="7" t="s">
        <v>35</v>
      </c>
      <c r="O5064" s="9">
        <v>5</v>
      </c>
      <c r="P5064" s="9">
        <v>12792</v>
      </c>
      <c r="Q5064" s="10">
        <v>14747.15</v>
      </c>
      <c r="R5064" s="9">
        <v>20</v>
      </c>
      <c r="S5064" s="10">
        <v>58988.6</v>
      </c>
      <c r="T5064" s="10">
        <v>9775.75</v>
      </c>
      <c r="U5064" s="7" t="s">
        <v>78</v>
      </c>
      <c r="V5064" s="7" t="s">
        <v>154</v>
      </c>
      <c r="W5064" s="9">
        <v>1</v>
      </c>
      <c r="X5064" s="7" t="s">
        <v>87</v>
      </c>
      <c r="Y5064" s="7" t="s">
        <v>8665</v>
      </c>
    </row>
    <row r="5065" spans="1:25" x14ac:dyDescent="0.35">
      <c r="A5065" t="s">
        <v>15685</v>
      </c>
      <c r="B5065" t="s">
        <v>15686</v>
      </c>
      <c r="C5065" s="7" t="s">
        <v>15687</v>
      </c>
      <c r="D5065" s="7" t="s">
        <v>54</v>
      </c>
      <c r="E5065" s="9">
        <v>59</v>
      </c>
      <c r="F5065" s="7" t="s">
        <v>92</v>
      </c>
      <c r="G5065" s="6">
        <v>45553</v>
      </c>
      <c r="H5065" s="6">
        <v>45782</v>
      </c>
      <c r="I5065" s="7" t="s">
        <v>55</v>
      </c>
      <c r="J5065" s="7" t="s">
        <v>56</v>
      </c>
      <c r="K5065" s="7" t="s">
        <v>117</v>
      </c>
      <c r="L5065" t="s">
        <v>15688</v>
      </c>
      <c r="M5065" s="7" t="s">
        <v>119</v>
      </c>
      <c r="N5065" s="7" t="s">
        <v>120</v>
      </c>
      <c r="O5065" s="9">
        <v>2</v>
      </c>
      <c r="P5065" s="9">
        <v>15450</v>
      </c>
      <c r="Q5065" s="10">
        <v>17171.32</v>
      </c>
      <c r="R5065" s="9">
        <v>20</v>
      </c>
      <c r="S5065" s="10">
        <v>27474.11</v>
      </c>
      <c r="T5065" s="10">
        <v>3442.64</v>
      </c>
      <c r="U5065" s="7" t="s">
        <v>126</v>
      </c>
      <c r="V5065" s="7" t="s">
        <v>69</v>
      </c>
      <c r="W5065" s="9">
        <v>2</v>
      </c>
      <c r="X5065" s="7" t="s">
        <v>58</v>
      </c>
      <c r="Y5065" s="7" t="s">
        <v>15689</v>
      </c>
    </row>
    <row r="5066" spans="1:25" x14ac:dyDescent="0.35">
      <c r="A5066" t="s">
        <v>17278</v>
      </c>
      <c r="B5066" t="s">
        <v>17279</v>
      </c>
      <c r="C5066" s="7" t="s">
        <v>17280</v>
      </c>
      <c r="D5066" s="7" t="s">
        <v>28</v>
      </c>
      <c r="E5066" s="9">
        <v>37</v>
      </c>
      <c r="F5066" s="7" t="s">
        <v>92</v>
      </c>
      <c r="G5066" s="6">
        <v>46090</v>
      </c>
      <c r="H5066" s="6">
        <v>45778</v>
      </c>
      <c r="I5066" s="7" t="s">
        <v>30</v>
      </c>
      <c r="J5066" s="7" t="s">
        <v>31</v>
      </c>
      <c r="K5066" s="7" t="s">
        <v>32</v>
      </c>
      <c r="L5066" t="s">
        <v>17281</v>
      </c>
      <c r="M5066" s="7" t="s">
        <v>34</v>
      </c>
      <c r="N5066" s="7" t="s">
        <v>35</v>
      </c>
      <c r="O5066" s="9">
        <v>5</v>
      </c>
      <c r="P5066" s="9">
        <v>26328</v>
      </c>
      <c r="Q5066" s="10">
        <v>38076.720000000001</v>
      </c>
      <c r="R5066" s="9">
        <v>20</v>
      </c>
      <c r="S5066" s="10">
        <v>152306.88</v>
      </c>
      <c r="T5066" s="10">
        <v>58743.6</v>
      </c>
      <c r="U5066" s="7" t="s">
        <v>36</v>
      </c>
      <c r="V5066" s="7" t="s">
        <v>69</v>
      </c>
      <c r="W5066" s="9">
        <v>2</v>
      </c>
      <c r="X5066" s="7" t="s">
        <v>38</v>
      </c>
      <c r="Y5066" s="7" t="s">
        <v>17282</v>
      </c>
    </row>
    <row r="5067" spans="1:25" x14ac:dyDescent="0.35">
      <c r="A5067" t="s">
        <v>22578</v>
      </c>
      <c r="B5067" t="s">
        <v>22579</v>
      </c>
      <c r="C5067" s="7" t="s">
        <v>22580</v>
      </c>
      <c r="D5067" s="7" t="s">
        <v>28</v>
      </c>
      <c r="E5067" s="9">
        <v>38</v>
      </c>
      <c r="F5067" s="7" t="s">
        <v>29</v>
      </c>
      <c r="G5067" s="6">
        <v>46063</v>
      </c>
      <c r="H5067" s="6">
        <v>45916</v>
      </c>
      <c r="I5067" s="7" t="s">
        <v>63</v>
      </c>
      <c r="J5067" s="7" t="s">
        <v>64</v>
      </c>
      <c r="K5067" s="7" t="s">
        <v>65</v>
      </c>
      <c r="L5067" t="s">
        <v>13566</v>
      </c>
      <c r="M5067" s="7" t="s">
        <v>67</v>
      </c>
      <c r="N5067" s="7" t="s">
        <v>68</v>
      </c>
      <c r="O5067" s="9">
        <v>3</v>
      </c>
      <c r="P5067" s="9">
        <v>3179</v>
      </c>
      <c r="Q5067" s="10">
        <v>4334.13</v>
      </c>
      <c r="R5067" s="9">
        <v>0</v>
      </c>
      <c r="S5067" s="10">
        <v>13002.39</v>
      </c>
      <c r="T5067" s="10">
        <v>3465.39</v>
      </c>
      <c r="U5067" s="7" t="s">
        <v>126</v>
      </c>
      <c r="V5067" s="7" t="s">
        <v>37</v>
      </c>
      <c r="W5067" s="9">
        <v>2</v>
      </c>
      <c r="X5067" s="7" t="s">
        <v>70</v>
      </c>
      <c r="Y5067" s="7" t="s">
        <v>22581</v>
      </c>
    </row>
    <row r="5068" spans="1:25" x14ac:dyDescent="0.35">
      <c r="A5068" t="s">
        <v>16776</v>
      </c>
      <c r="B5068" t="s">
        <v>16777</v>
      </c>
      <c r="C5068" s="7" t="s">
        <v>16778</v>
      </c>
      <c r="D5068" s="7" t="s">
        <v>54</v>
      </c>
      <c r="E5068" s="9">
        <v>35</v>
      </c>
      <c r="F5068" s="7" t="s">
        <v>92</v>
      </c>
      <c r="G5068" s="6">
        <v>45694</v>
      </c>
      <c r="H5068" s="6">
        <v>45928</v>
      </c>
      <c r="I5068" s="7" t="s">
        <v>30</v>
      </c>
      <c r="J5068" s="7" t="s">
        <v>31</v>
      </c>
      <c r="K5068" s="7" t="s">
        <v>44</v>
      </c>
      <c r="L5068" t="s">
        <v>16779</v>
      </c>
      <c r="M5068" s="7" t="s">
        <v>46</v>
      </c>
      <c r="N5068" s="7" t="s">
        <v>47</v>
      </c>
      <c r="O5068" s="9">
        <v>5</v>
      </c>
      <c r="P5068" s="9">
        <v>18007</v>
      </c>
      <c r="Q5068" s="10">
        <v>22328.02</v>
      </c>
      <c r="R5068" s="9">
        <v>0</v>
      </c>
      <c r="S5068" s="10">
        <v>111640.1</v>
      </c>
      <c r="T5068" s="10">
        <v>21605.1</v>
      </c>
      <c r="U5068" s="7" t="s">
        <v>36</v>
      </c>
      <c r="V5068" s="7" t="s">
        <v>154</v>
      </c>
      <c r="W5068" s="9">
        <v>4</v>
      </c>
      <c r="X5068" s="7" t="s">
        <v>38</v>
      </c>
      <c r="Y5068" s="7" t="s">
        <v>16780</v>
      </c>
    </row>
    <row r="5069" spans="1:25" x14ac:dyDescent="0.35">
      <c r="A5069" t="s">
        <v>13097</v>
      </c>
      <c r="B5069" t="s">
        <v>13098</v>
      </c>
      <c r="C5069" s="7" t="s">
        <v>13099</v>
      </c>
      <c r="D5069" s="7" t="s">
        <v>28</v>
      </c>
      <c r="E5069" s="9">
        <v>52</v>
      </c>
      <c r="F5069" s="7" t="s">
        <v>92</v>
      </c>
      <c r="G5069" s="6">
        <v>45960</v>
      </c>
      <c r="H5069" s="6">
        <v>45868</v>
      </c>
      <c r="I5069" s="7" t="s">
        <v>55</v>
      </c>
      <c r="J5069" s="7" t="s">
        <v>56</v>
      </c>
      <c r="K5069" s="7" t="s">
        <v>117</v>
      </c>
      <c r="L5069" t="s">
        <v>13100</v>
      </c>
      <c r="M5069" s="7" t="s">
        <v>119</v>
      </c>
      <c r="N5069" s="7" t="s">
        <v>120</v>
      </c>
      <c r="O5069" s="9">
        <v>4</v>
      </c>
      <c r="P5069" s="9">
        <v>6783</v>
      </c>
      <c r="Q5069" s="10">
        <v>8719.16</v>
      </c>
      <c r="R5069" s="9">
        <v>5</v>
      </c>
      <c r="S5069" s="10">
        <v>33132.81</v>
      </c>
      <c r="T5069" s="10">
        <v>7744.64</v>
      </c>
      <c r="U5069" s="7" t="s">
        <v>126</v>
      </c>
      <c r="V5069" s="7" t="s">
        <v>112</v>
      </c>
      <c r="X5069" s="7" t="s">
        <v>58</v>
      </c>
      <c r="Y5069" s="7" t="s">
        <v>13101</v>
      </c>
    </row>
    <row r="5070" spans="1:25" x14ac:dyDescent="0.35">
      <c r="A5070" t="s">
        <v>19261</v>
      </c>
      <c r="B5070" t="s">
        <v>19262</v>
      </c>
      <c r="C5070" s="7" t="s">
        <v>19263</v>
      </c>
      <c r="D5070" s="7" t="s">
        <v>28</v>
      </c>
      <c r="E5070" s="9">
        <v>47</v>
      </c>
      <c r="F5070" s="7" t="s">
        <v>92</v>
      </c>
      <c r="G5070" s="6">
        <v>45640</v>
      </c>
      <c r="H5070" s="6">
        <v>45905</v>
      </c>
      <c r="I5070" s="7" t="s">
        <v>84</v>
      </c>
      <c r="J5070" s="7" t="s">
        <v>85</v>
      </c>
      <c r="K5070" s="7" t="s">
        <v>93</v>
      </c>
      <c r="L5070" t="s">
        <v>19264</v>
      </c>
      <c r="M5070" s="7" t="s">
        <v>132</v>
      </c>
      <c r="N5070" s="7" t="s">
        <v>133</v>
      </c>
      <c r="O5070" s="9">
        <v>3</v>
      </c>
      <c r="P5070" s="9">
        <v>8730</v>
      </c>
      <c r="Q5070" s="10">
        <v>11435.59</v>
      </c>
      <c r="R5070" s="9">
        <v>5</v>
      </c>
      <c r="S5070" s="10">
        <v>32591.43</v>
      </c>
      <c r="T5070" s="10">
        <v>8116.77</v>
      </c>
      <c r="U5070" s="7" t="s">
        <v>48</v>
      </c>
      <c r="V5070" s="7" t="s">
        <v>69</v>
      </c>
      <c r="W5070" s="9">
        <v>5</v>
      </c>
      <c r="X5070" s="7" t="s">
        <v>87</v>
      </c>
      <c r="Y5070" s="7" t="s">
        <v>19265</v>
      </c>
    </row>
    <row r="5071" spans="1:25" x14ac:dyDescent="0.35">
      <c r="A5071" t="s">
        <v>11315</v>
      </c>
      <c r="B5071" t="s">
        <v>11316</v>
      </c>
      <c r="C5071" s="7" t="s">
        <v>3735</v>
      </c>
      <c r="D5071" s="7" t="s">
        <v>54</v>
      </c>
      <c r="E5071" s="9">
        <v>39</v>
      </c>
      <c r="F5071" s="7" t="s">
        <v>29</v>
      </c>
      <c r="G5071" s="6">
        <v>46186</v>
      </c>
      <c r="H5071" s="6">
        <v>45582</v>
      </c>
      <c r="I5071" s="7" t="s">
        <v>63</v>
      </c>
      <c r="J5071" s="7" t="s">
        <v>64</v>
      </c>
      <c r="K5071" s="7" t="s">
        <v>93</v>
      </c>
      <c r="L5071" t="s">
        <v>11317</v>
      </c>
      <c r="M5071" s="7" t="s">
        <v>132</v>
      </c>
      <c r="N5071" s="7" t="s">
        <v>133</v>
      </c>
      <c r="O5071" s="9">
        <v>4</v>
      </c>
      <c r="P5071" s="9">
        <v>353</v>
      </c>
      <c r="Q5071" s="10">
        <v>425.7</v>
      </c>
      <c r="R5071" s="9">
        <v>15</v>
      </c>
      <c r="S5071" s="10">
        <v>1447.38</v>
      </c>
      <c r="T5071" s="10">
        <v>290.8</v>
      </c>
      <c r="U5071" s="7" t="s">
        <v>126</v>
      </c>
      <c r="V5071" s="7" t="s">
        <v>112</v>
      </c>
      <c r="W5071" s="9">
        <v>2</v>
      </c>
      <c r="X5071" s="7" t="s">
        <v>70</v>
      </c>
      <c r="Y5071" s="7" t="s">
        <v>11318</v>
      </c>
    </row>
    <row r="5072" spans="1:25" x14ac:dyDescent="0.35">
      <c r="A5072" t="s">
        <v>20846</v>
      </c>
      <c r="B5072" t="s">
        <v>20847</v>
      </c>
      <c r="C5072" s="7" t="s">
        <v>20848</v>
      </c>
      <c r="D5072" s="7" t="s">
        <v>54</v>
      </c>
      <c r="E5072" s="9">
        <v>57</v>
      </c>
      <c r="F5072" s="7" t="s">
        <v>92</v>
      </c>
      <c r="G5072" s="6">
        <v>45698</v>
      </c>
      <c r="H5072" s="6">
        <v>45677</v>
      </c>
      <c r="I5072" s="7" t="s">
        <v>75</v>
      </c>
      <c r="J5072" s="7" t="s">
        <v>76</v>
      </c>
      <c r="K5072" s="7" t="s">
        <v>65</v>
      </c>
      <c r="L5072" t="s">
        <v>20849</v>
      </c>
      <c r="M5072" s="7" t="s">
        <v>67</v>
      </c>
      <c r="N5072" s="7" t="s">
        <v>68</v>
      </c>
      <c r="O5072" s="9">
        <v>5</v>
      </c>
      <c r="P5072" s="9">
        <v>21610</v>
      </c>
      <c r="Q5072" s="10">
        <v>27427.45</v>
      </c>
      <c r="R5072" s="9">
        <v>0</v>
      </c>
      <c r="S5072" s="10">
        <v>137137.25</v>
      </c>
      <c r="T5072" s="10">
        <v>29087.25</v>
      </c>
      <c r="U5072" s="7" t="s">
        <v>36</v>
      </c>
      <c r="V5072" s="7" t="s">
        <v>69</v>
      </c>
      <c r="W5072" s="9">
        <v>5</v>
      </c>
      <c r="X5072" s="7" t="s">
        <v>79</v>
      </c>
      <c r="Y5072" s="7" t="s">
        <v>20850</v>
      </c>
    </row>
    <row r="5073" spans="1:25" x14ac:dyDescent="0.35">
      <c r="A5073" t="s">
        <v>19421</v>
      </c>
      <c r="B5073" t="s">
        <v>19422</v>
      </c>
      <c r="C5073" s="7" t="s">
        <v>19423</v>
      </c>
      <c r="D5073" s="7" t="s">
        <v>28</v>
      </c>
      <c r="E5073" s="9">
        <v>47</v>
      </c>
      <c r="F5073" s="7" t="s">
        <v>29</v>
      </c>
      <c r="G5073" s="6">
        <v>45799</v>
      </c>
      <c r="H5073" s="6">
        <v>45867</v>
      </c>
      <c r="I5073" s="7" t="s">
        <v>84</v>
      </c>
      <c r="J5073" s="7" t="s">
        <v>85</v>
      </c>
      <c r="K5073" s="7" t="s">
        <v>117</v>
      </c>
      <c r="L5073" t="s">
        <v>15001</v>
      </c>
      <c r="M5073" s="7" t="s">
        <v>119</v>
      </c>
      <c r="N5073" s="7" t="s">
        <v>120</v>
      </c>
      <c r="O5073" s="9">
        <v>3</v>
      </c>
      <c r="P5073" s="9">
        <v>3969</v>
      </c>
      <c r="Q5073" s="10">
        <v>5032.3</v>
      </c>
      <c r="R5073" s="9">
        <v>0</v>
      </c>
      <c r="S5073" s="10">
        <v>15096.9</v>
      </c>
      <c r="T5073" s="10">
        <v>3189.9</v>
      </c>
      <c r="U5073" s="7" t="s">
        <v>48</v>
      </c>
      <c r="V5073" s="7" t="s">
        <v>112</v>
      </c>
      <c r="W5073" s="9">
        <v>5</v>
      </c>
      <c r="X5073" s="7" t="s">
        <v>87</v>
      </c>
      <c r="Y5073" s="7" t="s">
        <v>19424</v>
      </c>
    </row>
    <row r="5074" spans="1:25" x14ac:dyDescent="0.35">
      <c r="A5074" t="s">
        <v>13270</v>
      </c>
      <c r="B5074" t="s">
        <v>13271</v>
      </c>
      <c r="C5074" s="7" t="s">
        <v>13272</v>
      </c>
      <c r="D5074" s="7" t="s">
        <v>28</v>
      </c>
      <c r="E5074" s="9">
        <v>29</v>
      </c>
      <c r="F5074" s="7" t="s">
        <v>92</v>
      </c>
      <c r="G5074" s="6">
        <v>45866</v>
      </c>
      <c r="H5074" s="6">
        <v>46125</v>
      </c>
      <c r="I5074" s="7" t="s">
        <v>63</v>
      </c>
      <c r="J5074" s="7" t="s">
        <v>64</v>
      </c>
      <c r="K5074" s="7" t="s">
        <v>32</v>
      </c>
      <c r="L5074" t="s">
        <v>13273</v>
      </c>
      <c r="M5074" s="7" t="s">
        <v>34</v>
      </c>
      <c r="N5074" s="7" t="s">
        <v>35</v>
      </c>
      <c r="O5074" s="9">
        <v>1</v>
      </c>
      <c r="P5074" s="9">
        <v>4270</v>
      </c>
      <c r="Q5074" s="10">
        <v>5142.4799999999996</v>
      </c>
      <c r="R5074" s="9">
        <v>0</v>
      </c>
      <c r="S5074" s="10">
        <v>5142.4799999999996</v>
      </c>
      <c r="T5074" s="10">
        <v>872.48</v>
      </c>
      <c r="U5074" s="7" t="s">
        <v>126</v>
      </c>
      <c r="V5074" s="7" t="s">
        <v>69</v>
      </c>
      <c r="W5074" s="9">
        <v>5</v>
      </c>
      <c r="X5074" s="7" t="s">
        <v>70</v>
      </c>
      <c r="Y5074" s="7" t="s">
        <v>13274</v>
      </c>
    </row>
    <row r="5075" spans="1:25" x14ac:dyDescent="0.35">
      <c r="A5075" t="s">
        <v>3216</v>
      </c>
      <c r="B5075" t="s">
        <v>3217</v>
      </c>
      <c r="C5075" s="7" t="s">
        <v>3218</v>
      </c>
      <c r="D5075" s="7" t="s">
        <v>28</v>
      </c>
      <c r="E5075" s="9">
        <v>60</v>
      </c>
      <c r="F5075" s="7" t="s">
        <v>92</v>
      </c>
      <c r="G5075" s="6">
        <v>45992</v>
      </c>
      <c r="H5075" s="6">
        <v>45665</v>
      </c>
      <c r="I5075" s="7" t="s">
        <v>84</v>
      </c>
      <c r="J5075" s="7" t="s">
        <v>85</v>
      </c>
      <c r="K5075" s="7" t="s">
        <v>117</v>
      </c>
      <c r="L5075" t="s">
        <v>3219</v>
      </c>
      <c r="M5075" s="7" t="s">
        <v>119</v>
      </c>
      <c r="N5075" s="7" t="s">
        <v>120</v>
      </c>
      <c r="O5075" s="9">
        <v>4</v>
      </c>
      <c r="P5075" s="9">
        <v>14478</v>
      </c>
      <c r="Q5075" s="10">
        <v>17196.990000000002</v>
      </c>
      <c r="R5075" s="9">
        <v>20</v>
      </c>
      <c r="S5075" s="10">
        <v>55030.37</v>
      </c>
      <c r="T5075" s="10">
        <v>10875.96</v>
      </c>
      <c r="U5075" s="7" t="s">
        <v>78</v>
      </c>
      <c r="V5075" s="7" t="s">
        <v>112</v>
      </c>
      <c r="X5075" s="7" t="s">
        <v>87</v>
      </c>
      <c r="Y5075" s="7" t="s">
        <v>3220</v>
      </c>
    </row>
    <row r="5076" spans="1:25" x14ac:dyDescent="0.35">
      <c r="A5076" t="s">
        <v>2559</v>
      </c>
      <c r="B5076" t="s">
        <v>2560</v>
      </c>
      <c r="C5076" s="7" t="s">
        <v>2561</v>
      </c>
      <c r="D5076" s="7" t="s">
        <v>54</v>
      </c>
      <c r="E5076" s="9">
        <v>37</v>
      </c>
      <c r="F5076" s="7" t="s">
        <v>29</v>
      </c>
      <c r="G5076" s="6">
        <v>45909</v>
      </c>
      <c r="H5076" s="6">
        <v>46049</v>
      </c>
      <c r="I5076" s="7" t="s">
        <v>30</v>
      </c>
      <c r="J5076" s="7" t="s">
        <v>43</v>
      </c>
      <c r="K5076" s="7" t="s">
        <v>44</v>
      </c>
      <c r="L5076" t="s">
        <v>2562</v>
      </c>
      <c r="M5076" s="7" t="s">
        <v>46</v>
      </c>
      <c r="N5076" s="7" t="s">
        <v>47</v>
      </c>
      <c r="O5076" s="9">
        <v>3</v>
      </c>
      <c r="P5076" s="9">
        <v>29074</v>
      </c>
      <c r="Q5076" s="10">
        <v>40524.550000000003</v>
      </c>
      <c r="R5076" s="9">
        <v>20</v>
      </c>
      <c r="S5076" s="10">
        <v>97258.92</v>
      </c>
      <c r="T5076" s="10">
        <v>34351.65</v>
      </c>
      <c r="U5076" s="7" t="s">
        <v>48</v>
      </c>
      <c r="V5076" s="7" t="s">
        <v>69</v>
      </c>
      <c r="W5076" s="9">
        <v>3</v>
      </c>
      <c r="X5076" s="7" t="s">
        <v>49</v>
      </c>
      <c r="Y5076" s="7" t="s">
        <v>2563</v>
      </c>
    </row>
    <row r="5077" spans="1:25" x14ac:dyDescent="0.35">
      <c r="A5077" t="s">
        <v>16316</v>
      </c>
      <c r="B5077" t="s">
        <v>16317</v>
      </c>
      <c r="C5077" s="7" t="s">
        <v>16318</v>
      </c>
      <c r="D5077" s="7" t="s">
        <v>28</v>
      </c>
      <c r="E5077" s="9">
        <v>46</v>
      </c>
      <c r="F5077" s="7" t="s">
        <v>92</v>
      </c>
      <c r="G5077" s="6">
        <v>45516</v>
      </c>
      <c r="H5077" s="6">
        <v>46010</v>
      </c>
      <c r="I5077" s="7" t="s">
        <v>84</v>
      </c>
      <c r="J5077" s="7" t="s">
        <v>85</v>
      </c>
      <c r="K5077" s="7" t="s">
        <v>32</v>
      </c>
      <c r="L5077" t="s">
        <v>16319</v>
      </c>
      <c r="M5077" s="7" t="s">
        <v>34</v>
      </c>
      <c r="N5077" s="7" t="s">
        <v>35</v>
      </c>
      <c r="O5077" s="9">
        <v>1</v>
      </c>
      <c r="P5077" s="9">
        <v>11846</v>
      </c>
      <c r="Q5077" s="10">
        <v>13131.13</v>
      </c>
      <c r="R5077" s="9">
        <v>15</v>
      </c>
      <c r="S5077" s="10">
        <v>11161.46</v>
      </c>
      <c r="T5077" s="10">
        <v>1285.1300000000001</v>
      </c>
      <c r="U5077" s="7" t="s">
        <v>78</v>
      </c>
      <c r="V5077" s="7" t="s">
        <v>154</v>
      </c>
      <c r="W5077" s="9">
        <v>3</v>
      </c>
      <c r="X5077" s="7" t="s">
        <v>87</v>
      </c>
      <c r="Y5077" s="7" t="s">
        <v>16320</v>
      </c>
    </row>
    <row r="5078" spans="1:25" x14ac:dyDescent="0.35">
      <c r="A5078" t="s">
        <v>18662</v>
      </c>
      <c r="B5078" t="s">
        <v>18663</v>
      </c>
      <c r="C5078" s="7" t="s">
        <v>18664</v>
      </c>
      <c r="D5078" s="7" t="s">
        <v>54</v>
      </c>
      <c r="E5078" s="9">
        <v>43</v>
      </c>
      <c r="F5078" s="7" t="s">
        <v>92</v>
      </c>
      <c r="G5078" s="6">
        <v>45993</v>
      </c>
      <c r="H5078" s="6">
        <v>46079</v>
      </c>
      <c r="I5078" s="7" t="s">
        <v>84</v>
      </c>
      <c r="J5078" s="7" t="s">
        <v>85</v>
      </c>
      <c r="K5078" s="7" t="s">
        <v>65</v>
      </c>
      <c r="L5078" t="s">
        <v>12047</v>
      </c>
      <c r="M5078" s="7" t="s">
        <v>67</v>
      </c>
      <c r="N5078" s="7" t="s">
        <v>68</v>
      </c>
      <c r="O5078" s="9">
        <v>4</v>
      </c>
      <c r="P5078" s="9">
        <v>7902</v>
      </c>
      <c r="Q5078" s="10">
        <v>11163.09</v>
      </c>
      <c r="R5078" s="9">
        <v>0</v>
      </c>
      <c r="S5078" s="10">
        <v>44652.36</v>
      </c>
      <c r="T5078" s="10">
        <v>13044.36</v>
      </c>
      <c r="U5078" s="7" t="s">
        <v>36</v>
      </c>
      <c r="V5078" s="7" t="s">
        <v>154</v>
      </c>
      <c r="W5078" s="9">
        <v>3</v>
      </c>
      <c r="X5078" s="7" t="s">
        <v>87</v>
      </c>
      <c r="Y5078" s="7" t="s">
        <v>14710</v>
      </c>
    </row>
    <row r="5079" spans="1:25" x14ac:dyDescent="0.35">
      <c r="A5079" t="s">
        <v>14131</v>
      </c>
      <c r="B5079" t="s">
        <v>14132</v>
      </c>
      <c r="C5079" s="7" t="s">
        <v>14133</v>
      </c>
      <c r="D5079" s="7" t="s">
        <v>28</v>
      </c>
      <c r="E5079" s="9">
        <v>19</v>
      </c>
      <c r="F5079" s="7" t="s">
        <v>92</v>
      </c>
      <c r="G5079" s="6">
        <v>46069</v>
      </c>
      <c r="H5079" s="6">
        <v>45568</v>
      </c>
      <c r="I5079" s="7" t="s">
        <v>55</v>
      </c>
      <c r="J5079" s="7" t="s">
        <v>56</v>
      </c>
      <c r="K5079" s="7" t="s">
        <v>44</v>
      </c>
      <c r="L5079" t="s">
        <v>2054</v>
      </c>
      <c r="M5079" s="7" t="s">
        <v>46</v>
      </c>
      <c r="N5079" s="7" t="s">
        <v>47</v>
      </c>
      <c r="O5079" s="9">
        <v>4</v>
      </c>
      <c r="P5079" s="9">
        <v>25771</v>
      </c>
      <c r="Q5079" s="10">
        <v>36738.86</v>
      </c>
      <c r="R5079" s="9">
        <v>10</v>
      </c>
      <c r="S5079" s="10">
        <v>132259.9</v>
      </c>
      <c r="T5079" s="10">
        <v>43871.44</v>
      </c>
      <c r="U5079" s="7" t="s">
        <v>126</v>
      </c>
      <c r="V5079" s="7" t="s">
        <v>69</v>
      </c>
      <c r="W5079" s="9">
        <v>5</v>
      </c>
      <c r="X5079" s="7" t="s">
        <v>58</v>
      </c>
      <c r="Y5079" s="7" t="s">
        <v>14134</v>
      </c>
    </row>
    <row r="5080" spans="1:25" x14ac:dyDescent="0.35">
      <c r="A5080" t="s">
        <v>14482</v>
      </c>
      <c r="B5080" t="s">
        <v>14483</v>
      </c>
      <c r="C5080" s="7" t="s">
        <v>14484</v>
      </c>
      <c r="D5080" s="7" t="s">
        <v>54</v>
      </c>
      <c r="E5080" s="9">
        <v>51</v>
      </c>
      <c r="F5080" s="7" t="s">
        <v>29</v>
      </c>
      <c r="G5080" s="6">
        <v>45468</v>
      </c>
      <c r="H5080" s="6">
        <v>45554</v>
      </c>
      <c r="I5080" s="7" t="s">
        <v>75</v>
      </c>
      <c r="J5080" s="7" t="s">
        <v>76</v>
      </c>
      <c r="K5080" s="7" t="s">
        <v>93</v>
      </c>
      <c r="L5080" t="s">
        <v>1457</v>
      </c>
      <c r="M5080" s="7" t="s">
        <v>95</v>
      </c>
      <c r="N5080" s="7" t="s">
        <v>96</v>
      </c>
      <c r="O5080" s="9">
        <v>2</v>
      </c>
      <c r="P5080" s="9">
        <v>22609</v>
      </c>
      <c r="Q5080" s="10">
        <v>29712.19</v>
      </c>
      <c r="R5080" s="9">
        <v>20</v>
      </c>
      <c r="S5080" s="10">
        <v>47539.5</v>
      </c>
      <c r="T5080" s="10">
        <v>14206.38</v>
      </c>
      <c r="U5080" s="7" t="s">
        <v>78</v>
      </c>
      <c r="V5080" s="7" t="s">
        <v>154</v>
      </c>
      <c r="W5080" s="9">
        <v>2</v>
      </c>
      <c r="X5080" s="7" t="s">
        <v>79</v>
      </c>
      <c r="Y5080" s="7" t="s">
        <v>14485</v>
      </c>
    </row>
    <row r="5081" spans="1:25" x14ac:dyDescent="0.35">
      <c r="A5081" t="s">
        <v>21515</v>
      </c>
      <c r="B5081" t="s">
        <v>21516</v>
      </c>
      <c r="C5081" s="7" t="s">
        <v>21517</v>
      </c>
      <c r="D5081" s="7" t="s">
        <v>28</v>
      </c>
      <c r="E5081" s="9">
        <v>58</v>
      </c>
      <c r="F5081" s="7" t="s">
        <v>92</v>
      </c>
      <c r="G5081" s="6">
        <v>46053</v>
      </c>
      <c r="H5081" s="6">
        <v>45656</v>
      </c>
      <c r="I5081" s="7" t="s">
        <v>63</v>
      </c>
      <c r="J5081" s="7" t="s">
        <v>64</v>
      </c>
      <c r="K5081" s="7" t="s">
        <v>93</v>
      </c>
      <c r="L5081" t="s">
        <v>5716</v>
      </c>
      <c r="M5081" s="7" t="s">
        <v>132</v>
      </c>
      <c r="N5081" s="7" t="s">
        <v>133</v>
      </c>
      <c r="O5081" s="9">
        <v>1</v>
      </c>
      <c r="P5081" s="9">
        <v>1830</v>
      </c>
      <c r="Q5081" s="10">
        <v>2707.62</v>
      </c>
      <c r="R5081" s="9">
        <v>10</v>
      </c>
      <c r="S5081" s="10">
        <v>2436.86</v>
      </c>
      <c r="T5081" s="10">
        <v>877.62</v>
      </c>
      <c r="U5081" s="7" t="s">
        <v>36</v>
      </c>
      <c r="V5081" s="7" t="s">
        <v>154</v>
      </c>
      <c r="W5081" s="9">
        <v>1</v>
      </c>
      <c r="X5081" s="7" t="s">
        <v>70</v>
      </c>
      <c r="Y5081" s="7" t="s">
        <v>21518</v>
      </c>
    </row>
    <row r="5082" spans="1:25" x14ac:dyDescent="0.35">
      <c r="A5082" t="s">
        <v>12885</v>
      </c>
      <c r="B5082" t="s">
        <v>12886</v>
      </c>
      <c r="C5082" s="7" t="s">
        <v>12887</v>
      </c>
      <c r="D5082" s="7" t="s">
        <v>28</v>
      </c>
      <c r="E5082" s="9">
        <v>53</v>
      </c>
      <c r="F5082" s="7" t="s">
        <v>92</v>
      </c>
      <c r="G5082" s="6">
        <v>45553</v>
      </c>
      <c r="H5082" s="6">
        <v>46119</v>
      </c>
      <c r="I5082" s="7" t="s">
        <v>63</v>
      </c>
      <c r="J5082" s="7" t="s">
        <v>64</v>
      </c>
      <c r="K5082" s="7" t="s">
        <v>32</v>
      </c>
      <c r="L5082" t="s">
        <v>12888</v>
      </c>
      <c r="M5082" s="7" t="s">
        <v>34</v>
      </c>
      <c r="N5082" s="7" t="s">
        <v>35</v>
      </c>
      <c r="O5082" s="9">
        <v>1</v>
      </c>
      <c r="P5082" s="9">
        <v>29472</v>
      </c>
      <c r="Q5082" s="10">
        <v>41280.14</v>
      </c>
      <c r="R5082" s="9">
        <v>5</v>
      </c>
      <c r="S5082" s="10">
        <v>39216.129999999997</v>
      </c>
      <c r="T5082" s="10">
        <v>11808.14</v>
      </c>
      <c r="U5082" s="7" t="s">
        <v>78</v>
      </c>
      <c r="V5082" s="7" t="s">
        <v>69</v>
      </c>
      <c r="W5082" s="9">
        <v>2</v>
      </c>
      <c r="X5082" s="7" t="s">
        <v>70</v>
      </c>
      <c r="Y5082" s="7" t="s">
        <v>12889</v>
      </c>
    </row>
    <row r="5083" spans="1:25" x14ac:dyDescent="0.35">
      <c r="A5083" t="s">
        <v>14908</v>
      </c>
      <c r="B5083" t="s">
        <v>14909</v>
      </c>
      <c r="C5083" s="7" t="s">
        <v>14910</v>
      </c>
      <c r="D5083" s="7" t="s">
        <v>54</v>
      </c>
      <c r="E5083" s="9">
        <v>53</v>
      </c>
      <c r="F5083" s="7" t="s">
        <v>29</v>
      </c>
      <c r="G5083" s="6">
        <v>45489</v>
      </c>
      <c r="H5083" s="6">
        <v>45721</v>
      </c>
      <c r="I5083" s="7" t="s">
        <v>55</v>
      </c>
      <c r="J5083" s="7" t="s">
        <v>56</v>
      </c>
      <c r="K5083" s="7" t="s">
        <v>305</v>
      </c>
      <c r="L5083" t="s">
        <v>14911</v>
      </c>
      <c r="M5083" s="7" t="s">
        <v>34</v>
      </c>
      <c r="N5083" s="7" t="s">
        <v>35</v>
      </c>
      <c r="O5083" s="9">
        <v>3</v>
      </c>
      <c r="P5083" s="9">
        <v>8324</v>
      </c>
      <c r="Q5083" s="10">
        <v>9598.4699999999993</v>
      </c>
      <c r="R5083" s="9">
        <v>0</v>
      </c>
      <c r="S5083" s="10">
        <v>28795.41</v>
      </c>
      <c r="T5083" s="10">
        <v>3823.41</v>
      </c>
      <c r="U5083" s="7" t="s">
        <v>126</v>
      </c>
      <c r="V5083" s="7" t="s">
        <v>154</v>
      </c>
      <c r="W5083" s="9">
        <v>2</v>
      </c>
      <c r="X5083" s="7" t="s">
        <v>58</v>
      </c>
      <c r="Y5083" s="7" t="s">
        <v>14912</v>
      </c>
    </row>
    <row r="5084" spans="1:25" x14ac:dyDescent="0.35">
      <c r="A5084" t="s">
        <v>15061</v>
      </c>
      <c r="B5084" t="s">
        <v>15062</v>
      </c>
      <c r="C5084" s="7" t="s">
        <v>15063</v>
      </c>
      <c r="D5084" s="7" t="s">
        <v>54</v>
      </c>
      <c r="E5084" s="9">
        <v>45</v>
      </c>
      <c r="F5084" s="7" t="s">
        <v>29</v>
      </c>
      <c r="G5084" s="6">
        <v>45722</v>
      </c>
      <c r="H5084" s="6">
        <v>45701</v>
      </c>
      <c r="I5084" s="7" t="s">
        <v>30</v>
      </c>
      <c r="J5084" s="7" t="s">
        <v>43</v>
      </c>
      <c r="K5084" s="7" t="s">
        <v>117</v>
      </c>
      <c r="L5084" t="s">
        <v>15064</v>
      </c>
      <c r="M5084" s="7" t="s">
        <v>119</v>
      </c>
      <c r="N5084" s="7" t="s">
        <v>120</v>
      </c>
      <c r="O5084" s="9">
        <v>2</v>
      </c>
      <c r="P5084" s="9">
        <v>12222</v>
      </c>
      <c r="Q5084" s="10">
        <v>14032.66</v>
      </c>
      <c r="R5084" s="9">
        <v>0</v>
      </c>
      <c r="S5084" s="10">
        <v>28065.32</v>
      </c>
      <c r="T5084" s="10">
        <v>3621.32</v>
      </c>
      <c r="U5084" s="7" t="s">
        <v>48</v>
      </c>
      <c r="V5084" s="7" t="s">
        <v>112</v>
      </c>
      <c r="W5084" s="9">
        <v>5</v>
      </c>
      <c r="X5084" s="7" t="s">
        <v>49</v>
      </c>
      <c r="Y5084" s="7" t="s">
        <v>9738</v>
      </c>
    </row>
    <row r="5085" spans="1:25" x14ac:dyDescent="0.35">
      <c r="A5085" t="s">
        <v>19362</v>
      </c>
      <c r="B5085" t="s">
        <v>19363</v>
      </c>
      <c r="C5085" s="7" t="s">
        <v>19364</v>
      </c>
      <c r="D5085" s="7" t="s">
        <v>28</v>
      </c>
      <c r="E5085" s="9">
        <v>48</v>
      </c>
      <c r="F5085" s="7" t="s">
        <v>92</v>
      </c>
      <c r="G5085" s="6">
        <v>46104</v>
      </c>
      <c r="H5085" s="6">
        <v>46123</v>
      </c>
      <c r="I5085" s="7" t="s">
        <v>30</v>
      </c>
      <c r="J5085" s="7" t="s">
        <v>31</v>
      </c>
      <c r="K5085" s="7" t="s">
        <v>65</v>
      </c>
      <c r="L5085" t="s">
        <v>6504</v>
      </c>
      <c r="M5085" s="7" t="s">
        <v>67</v>
      </c>
      <c r="N5085" s="7" t="s">
        <v>68</v>
      </c>
      <c r="O5085" s="9">
        <v>1</v>
      </c>
      <c r="P5085" s="9">
        <v>882</v>
      </c>
      <c r="Q5085" s="10">
        <v>1154.6500000000001</v>
      </c>
      <c r="R5085" s="9">
        <v>10</v>
      </c>
      <c r="S5085" s="10">
        <v>1039.19</v>
      </c>
      <c r="T5085" s="10">
        <v>272.64999999999998</v>
      </c>
      <c r="U5085" s="7" t="s">
        <v>48</v>
      </c>
      <c r="V5085" s="7" t="s">
        <v>112</v>
      </c>
      <c r="W5085" s="9">
        <v>2</v>
      </c>
      <c r="X5085" s="7" t="s">
        <v>38</v>
      </c>
      <c r="Y5085" s="7" t="s">
        <v>19365</v>
      </c>
    </row>
    <row r="5086" spans="1:25" x14ac:dyDescent="0.35">
      <c r="A5086" t="s">
        <v>4366</v>
      </c>
      <c r="B5086" t="s">
        <v>4367</v>
      </c>
      <c r="C5086" s="7" t="s">
        <v>4368</v>
      </c>
      <c r="D5086" s="7" t="s">
        <v>28</v>
      </c>
      <c r="E5086" s="9">
        <v>58</v>
      </c>
      <c r="F5086" s="7" t="s">
        <v>29</v>
      </c>
      <c r="G5086" s="6">
        <v>45884</v>
      </c>
      <c r="H5086" s="6">
        <v>46115</v>
      </c>
      <c r="I5086" s="7" t="s">
        <v>30</v>
      </c>
      <c r="J5086" s="7" t="s">
        <v>43</v>
      </c>
      <c r="K5086" s="7" t="s">
        <v>117</v>
      </c>
      <c r="L5086" t="s">
        <v>1073</v>
      </c>
      <c r="M5086" s="7" t="s">
        <v>119</v>
      </c>
      <c r="N5086" s="7" t="s">
        <v>120</v>
      </c>
      <c r="O5086" s="9">
        <v>5</v>
      </c>
      <c r="P5086" s="9">
        <v>25640</v>
      </c>
      <c r="Q5086" s="10">
        <v>29418.94</v>
      </c>
      <c r="R5086" s="9">
        <v>5</v>
      </c>
      <c r="S5086" s="10">
        <v>139739.96</v>
      </c>
      <c r="T5086" s="10">
        <v>18894.7</v>
      </c>
      <c r="U5086" s="7" t="s">
        <v>48</v>
      </c>
      <c r="V5086" s="7" t="s">
        <v>154</v>
      </c>
      <c r="W5086" s="9">
        <v>1</v>
      </c>
      <c r="X5086" s="7" t="s">
        <v>49</v>
      </c>
      <c r="Y5086" s="7" t="s">
        <v>4369</v>
      </c>
    </row>
    <row r="5087" spans="1:25" x14ac:dyDescent="0.35">
      <c r="A5087" t="s">
        <v>1070</v>
      </c>
      <c r="B5087" t="s">
        <v>1071</v>
      </c>
      <c r="C5087" s="7" t="s">
        <v>1072</v>
      </c>
      <c r="D5087" s="7" t="s">
        <v>28</v>
      </c>
      <c r="E5087" s="9">
        <v>52</v>
      </c>
      <c r="F5087" s="7" t="s">
        <v>92</v>
      </c>
      <c r="G5087" s="6">
        <v>45975</v>
      </c>
      <c r="H5087" s="6">
        <v>45738</v>
      </c>
      <c r="I5087" s="7" t="s">
        <v>30</v>
      </c>
      <c r="J5087" s="7" t="s">
        <v>31</v>
      </c>
      <c r="K5087" s="7" t="s">
        <v>93</v>
      </c>
      <c r="L5087" t="s">
        <v>1073</v>
      </c>
      <c r="M5087" s="7" t="s">
        <v>95</v>
      </c>
      <c r="N5087" s="7" t="s">
        <v>96</v>
      </c>
      <c r="O5087" s="9">
        <v>4</v>
      </c>
      <c r="P5087" s="9">
        <v>28608</v>
      </c>
      <c r="Q5087" s="10">
        <v>36136.49</v>
      </c>
      <c r="R5087" s="9">
        <v>0</v>
      </c>
      <c r="S5087" s="10">
        <v>144545.96</v>
      </c>
      <c r="T5087" s="10">
        <v>30113.96</v>
      </c>
      <c r="U5087" s="7" t="s">
        <v>126</v>
      </c>
      <c r="V5087" s="7" t="s">
        <v>112</v>
      </c>
      <c r="W5087" s="9">
        <v>4</v>
      </c>
      <c r="X5087" s="7" t="s">
        <v>38</v>
      </c>
      <c r="Y5087" s="7" t="s">
        <v>1074</v>
      </c>
    </row>
    <row r="5088" spans="1:25" x14ac:dyDescent="0.35">
      <c r="A5088" t="s">
        <v>21999</v>
      </c>
      <c r="B5088" t="s">
        <v>22000</v>
      </c>
      <c r="C5088" s="7" t="s">
        <v>22001</v>
      </c>
      <c r="D5088" s="7" t="s">
        <v>28</v>
      </c>
      <c r="E5088" s="9">
        <v>58</v>
      </c>
      <c r="F5088" s="7" t="s">
        <v>92</v>
      </c>
      <c r="G5088" s="6">
        <v>46049</v>
      </c>
      <c r="H5088" s="6">
        <v>46039</v>
      </c>
      <c r="I5088" s="7" t="s">
        <v>30</v>
      </c>
      <c r="J5088" s="7" t="s">
        <v>43</v>
      </c>
      <c r="K5088" s="7" t="s">
        <v>93</v>
      </c>
      <c r="L5088" t="s">
        <v>14208</v>
      </c>
      <c r="M5088" s="7" t="s">
        <v>132</v>
      </c>
      <c r="N5088" s="7" t="s">
        <v>133</v>
      </c>
      <c r="O5088" s="9">
        <v>1</v>
      </c>
      <c r="P5088" s="9">
        <v>9826</v>
      </c>
      <c r="Q5088" s="10">
        <v>12860</v>
      </c>
      <c r="R5088" s="9">
        <v>10</v>
      </c>
      <c r="S5088" s="10">
        <v>11574</v>
      </c>
      <c r="T5088" s="10">
        <v>3034</v>
      </c>
      <c r="U5088" s="7" t="s">
        <v>36</v>
      </c>
      <c r="V5088" s="7" t="s">
        <v>112</v>
      </c>
      <c r="W5088" s="9">
        <v>4</v>
      </c>
      <c r="X5088" s="7" t="s">
        <v>49</v>
      </c>
      <c r="Y5088" s="7" t="s">
        <v>22002</v>
      </c>
    </row>
    <row r="5089" spans="1:25" x14ac:dyDescent="0.35">
      <c r="A5089" t="s">
        <v>14585</v>
      </c>
      <c r="B5089" t="s">
        <v>14586</v>
      </c>
      <c r="C5089" s="7" t="s">
        <v>14587</v>
      </c>
      <c r="D5089" s="7" t="s">
        <v>54</v>
      </c>
      <c r="E5089" s="9">
        <v>40</v>
      </c>
      <c r="F5089" s="7" t="s">
        <v>29</v>
      </c>
      <c r="G5089" s="6">
        <v>45895</v>
      </c>
      <c r="H5089" s="6">
        <v>45673</v>
      </c>
      <c r="I5089" s="7" t="s">
        <v>30</v>
      </c>
      <c r="J5089" s="7" t="s">
        <v>43</v>
      </c>
      <c r="K5089" s="7" t="s">
        <v>117</v>
      </c>
      <c r="L5089" t="s">
        <v>14588</v>
      </c>
      <c r="M5089" s="7" t="s">
        <v>119</v>
      </c>
      <c r="N5089" s="7" t="s">
        <v>120</v>
      </c>
      <c r="O5089" s="9">
        <v>4</v>
      </c>
      <c r="P5089" s="9">
        <v>28239</v>
      </c>
      <c r="Q5089" s="10">
        <v>42131.76</v>
      </c>
      <c r="R5089" s="9">
        <v>0</v>
      </c>
      <c r="S5089" s="10">
        <v>168527.04</v>
      </c>
      <c r="T5089" s="10">
        <v>55571.040000000001</v>
      </c>
      <c r="U5089" s="7" t="s">
        <v>36</v>
      </c>
      <c r="V5089" s="7" t="s">
        <v>154</v>
      </c>
      <c r="W5089" s="9">
        <v>5</v>
      </c>
      <c r="X5089" s="7" t="s">
        <v>49</v>
      </c>
      <c r="Y5089" s="7" t="s">
        <v>14589</v>
      </c>
    </row>
    <row r="5090" spans="1:25" x14ac:dyDescent="0.35">
      <c r="A5090" t="s">
        <v>17067</v>
      </c>
      <c r="B5090" t="s">
        <v>17068</v>
      </c>
      <c r="C5090" s="7" t="s">
        <v>17069</v>
      </c>
      <c r="D5090" s="7" t="s">
        <v>54</v>
      </c>
      <c r="E5090" s="9">
        <v>37</v>
      </c>
      <c r="F5090" s="7" t="s">
        <v>29</v>
      </c>
      <c r="G5090" s="6">
        <v>46047</v>
      </c>
      <c r="H5090" s="6">
        <v>45740</v>
      </c>
      <c r="I5090" s="7" t="s">
        <v>30</v>
      </c>
      <c r="J5090" s="7" t="s">
        <v>31</v>
      </c>
      <c r="K5090" s="7" t="s">
        <v>65</v>
      </c>
      <c r="L5090" t="s">
        <v>2657</v>
      </c>
      <c r="M5090" s="7" t="s">
        <v>67</v>
      </c>
      <c r="N5090" s="7" t="s">
        <v>68</v>
      </c>
      <c r="O5090" s="9">
        <v>4</v>
      </c>
      <c r="P5090" s="9">
        <v>2520</v>
      </c>
      <c r="Q5090" s="10">
        <v>2830.52</v>
      </c>
      <c r="R5090" s="9">
        <v>20</v>
      </c>
      <c r="S5090" s="10">
        <v>9057.66</v>
      </c>
      <c r="T5090" s="10">
        <v>1242.08</v>
      </c>
      <c r="U5090" s="7" t="s">
        <v>36</v>
      </c>
      <c r="V5090" s="7" t="s">
        <v>69</v>
      </c>
      <c r="W5090" s="9">
        <v>2</v>
      </c>
      <c r="X5090" s="7" t="s">
        <v>38</v>
      </c>
      <c r="Y5090" s="7" t="s">
        <v>11021</v>
      </c>
    </row>
    <row r="5091" spans="1:25" x14ac:dyDescent="0.35">
      <c r="A5091" t="s">
        <v>14386</v>
      </c>
      <c r="B5091" t="s">
        <v>14387</v>
      </c>
      <c r="C5091" s="7" t="s">
        <v>14388</v>
      </c>
      <c r="D5091" s="7" t="s">
        <v>28</v>
      </c>
      <c r="E5091" s="9">
        <v>18</v>
      </c>
      <c r="F5091" s="7" t="s">
        <v>29</v>
      </c>
      <c r="G5091" s="6">
        <v>45978</v>
      </c>
      <c r="H5091" s="6">
        <v>45518</v>
      </c>
      <c r="I5091" s="7" t="s">
        <v>75</v>
      </c>
      <c r="J5091" s="7" t="s">
        <v>76</v>
      </c>
      <c r="K5091" s="7" t="s">
        <v>93</v>
      </c>
      <c r="L5091" t="s">
        <v>1719</v>
      </c>
      <c r="M5091" s="7" t="s">
        <v>132</v>
      </c>
      <c r="N5091" s="7" t="s">
        <v>133</v>
      </c>
      <c r="O5091" s="9">
        <v>4</v>
      </c>
      <c r="P5091" s="9">
        <v>26313</v>
      </c>
      <c r="Q5091" s="10">
        <v>39268.31</v>
      </c>
      <c r="R5091" s="9">
        <v>15</v>
      </c>
      <c r="S5091" s="10">
        <v>133512.25</v>
      </c>
      <c r="T5091" s="10">
        <v>51821.24</v>
      </c>
      <c r="U5091" s="7" t="s">
        <v>48</v>
      </c>
      <c r="V5091" s="7" t="s">
        <v>69</v>
      </c>
      <c r="W5091" s="9">
        <v>4</v>
      </c>
      <c r="X5091" s="7" t="s">
        <v>79</v>
      </c>
      <c r="Y5091" s="7" t="s">
        <v>14389</v>
      </c>
    </row>
    <row r="5092" spans="1:25" x14ac:dyDescent="0.35">
      <c r="A5092" t="s">
        <v>16834</v>
      </c>
      <c r="B5092" t="s">
        <v>16835</v>
      </c>
      <c r="C5092" s="7" t="s">
        <v>16836</v>
      </c>
      <c r="D5092" s="7" t="s">
        <v>28</v>
      </c>
      <c r="E5092" s="9">
        <v>56</v>
      </c>
      <c r="F5092" s="7" t="s">
        <v>29</v>
      </c>
      <c r="G5092" s="6">
        <v>45877</v>
      </c>
      <c r="H5092" s="6">
        <v>45994</v>
      </c>
      <c r="I5092" s="7" t="s">
        <v>75</v>
      </c>
      <c r="J5092" s="7" t="s">
        <v>76</v>
      </c>
      <c r="K5092" s="7" t="s">
        <v>93</v>
      </c>
      <c r="L5092" t="s">
        <v>16837</v>
      </c>
      <c r="M5092" s="7" t="s">
        <v>95</v>
      </c>
      <c r="N5092" s="7" t="s">
        <v>96</v>
      </c>
      <c r="O5092" s="9">
        <v>1</v>
      </c>
      <c r="P5092" s="9">
        <v>22531</v>
      </c>
      <c r="Q5092" s="10">
        <v>32795.25</v>
      </c>
      <c r="R5092" s="9">
        <v>10</v>
      </c>
      <c r="S5092" s="10">
        <v>29515.73</v>
      </c>
      <c r="T5092" s="10">
        <v>10264.25</v>
      </c>
      <c r="U5092" s="7" t="s">
        <v>36</v>
      </c>
      <c r="V5092" s="7" t="s">
        <v>154</v>
      </c>
      <c r="W5092" s="9">
        <v>3</v>
      </c>
      <c r="X5092" s="7" t="s">
        <v>79</v>
      </c>
      <c r="Y5092" s="7" t="s">
        <v>16838</v>
      </c>
    </row>
    <row r="5093" spans="1:25" x14ac:dyDescent="0.35">
      <c r="A5093" t="s">
        <v>22252</v>
      </c>
      <c r="B5093" t="s">
        <v>22253</v>
      </c>
      <c r="C5093" s="7" t="s">
        <v>22254</v>
      </c>
      <c r="D5093" s="7" t="s">
        <v>54</v>
      </c>
      <c r="E5093" s="9">
        <v>50</v>
      </c>
      <c r="F5093" s="7" t="s">
        <v>29</v>
      </c>
      <c r="G5093" s="6">
        <v>45948</v>
      </c>
      <c r="H5093" s="6">
        <v>45786</v>
      </c>
      <c r="I5093" s="7" t="s">
        <v>63</v>
      </c>
      <c r="J5093" s="7" t="s">
        <v>64</v>
      </c>
      <c r="K5093" s="7" t="s">
        <v>65</v>
      </c>
      <c r="L5093" t="s">
        <v>22255</v>
      </c>
      <c r="M5093" s="7" t="s">
        <v>67</v>
      </c>
      <c r="N5093" s="7" t="s">
        <v>68</v>
      </c>
      <c r="O5093" s="9">
        <v>1</v>
      </c>
      <c r="P5093" s="9">
        <v>3515</v>
      </c>
      <c r="Q5093" s="10">
        <v>3986.95</v>
      </c>
      <c r="R5093" s="9">
        <v>15</v>
      </c>
      <c r="S5093" s="10">
        <v>3388.91</v>
      </c>
      <c r="T5093" s="10">
        <v>471.95</v>
      </c>
      <c r="U5093" s="7" t="s">
        <v>36</v>
      </c>
      <c r="V5093" s="7" t="s">
        <v>69</v>
      </c>
      <c r="W5093" s="9">
        <v>2</v>
      </c>
      <c r="X5093" s="7" t="s">
        <v>70</v>
      </c>
      <c r="Y5093" s="7" t="s">
        <v>22256</v>
      </c>
    </row>
    <row r="5094" spans="1:25" x14ac:dyDescent="0.35">
      <c r="A5094" t="s">
        <v>468</v>
      </c>
      <c r="B5094" t="s">
        <v>469</v>
      </c>
      <c r="C5094" s="7" t="s">
        <v>470</v>
      </c>
      <c r="D5094" s="7" t="s">
        <v>28</v>
      </c>
      <c r="E5094" s="9">
        <v>20</v>
      </c>
      <c r="F5094" s="7" t="s">
        <v>29</v>
      </c>
      <c r="G5094" s="6">
        <v>45495</v>
      </c>
      <c r="H5094" s="6">
        <v>46005</v>
      </c>
      <c r="I5094" s="7" t="s">
        <v>84</v>
      </c>
      <c r="J5094" s="7" t="s">
        <v>85</v>
      </c>
      <c r="K5094" s="7" t="s">
        <v>93</v>
      </c>
      <c r="L5094" t="s">
        <v>471</v>
      </c>
      <c r="M5094" s="7" t="s">
        <v>132</v>
      </c>
      <c r="N5094" s="7" t="s">
        <v>133</v>
      </c>
      <c r="O5094" s="9">
        <v>1</v>
      </c>
      <c r="P5094" s="9">
        <v>7140</v>
      </c>
      <c r="Q5094" s="10">
        <v>10206.32</v>
      </c>
      <c r="R5094" s="9">
        <v>0</v>
      </c>
      <c r="S5094" s="10">
        <v>10206.32</v>
      </c>
      <c r="T5094" s="10">
        <v>3066.32</v>
      </c>
      <c r="U5094" s="7" t="s">
        <v>48</v>
      </c>
      <c r="V5094" s="7" t="s">
        <v>37</v>
      </c>
      <c r="W5094" s="9">
        <v>5</v>
      </c>
      <c r="X5094" s="7" t="s">
        <v>87</v>
      </c>
      <c r="Y5094" s="7" t="s">
        <v>472</v>
      </c>
    </row>
    <row r="5095" spans="1:25" x14ac:dyDescent="0.35">
      <c r="A5095" t="s">
        <v>19316</v>
      </c>
      <c r="B5095" t="s">
        <v>19317</v>
      </c>
      <c r="C5095" s="7" t="s">
        <v>19318</v>
      </c>
      <c r="D5095" s="7" t="s">
        <v>28</v>
      </c>
      <c r="E5095" s="9">
        <v>50</v>
      </c>
      <c r="F5095" s="7" t="s">
        <v>92</v>
      </c>
      <c r="G5095" s="6">
        <v>46152</v>
      </c>
      <c r="H5095" s="6">
        <v>45570</v>
      </c>
      <c r="I5095" s="7" t="s">
        <v>55</v>
      </c>
      <c r="J5095" s="7" t="s">
        <v>56</v>
      </c>
      <c r="K5095" s="7" t="s">
        <v>93</v>
      </c>
      <c r="L5095" t="s">
        <v>5910</v>
      </c>
      <c r="M5095" s="7" t="s">
        <v>95</v>
      </c>
      <c r="N5095" s="7" t="s">
        <v>96</v>
      </c>
      <c r="O5095" s="9">
        <v>3</v>
      </c>
      <c r="P5095" s="9">
        <v>10847</v>
      </c>
      <c r="Q5095" s="10">
        <v>14205.6</v>
      </c>
      <c r="R5095" s="9">
        <v>5</v>
      </c>
      <c r="S5095" s="10">
        <v>40485.96</v>
      </c>
      <c r="T5095" s="10">
        <v>10075.799999999999</v>
      </c>
      <c r="U5095" s="7" t="s">
        <v>78</v>
      </c>
      <c r="V5095" s="7" t="s">
        <v>154</v>
      </c>
      <c r="W5095" s="9">
        <v>5</v>
      </c>
      <c r="X5095" s="7" t="s">
        <v>58</v>
      </c>
      <c r="Y5095" s="7" t="s">
        <v>19319</v>
      </c>
    </row>
    <row r="5096" spans="1:25" x14ac:dyDescent="0.35">
      <c r="A5096" t="s">
        <v>1806</v>
      </c>
      <c r="B5096" t="s">
        <v>1807</v>
      </c>
      <c r="C5096" s="7" t="s">
        <v>1808</v>
      </c>
      <c r="D5096" s="7" t="s">
        <v>28</v>
      </c>
      <c r="E5096" s="9">
        <v>49</v>
      </c>
      <c r="F5096" s="7" t="s">
        <v>92</v>
      </c>
      <c r="G5096" s="6">
        <v>45702</v>
      </c>
      <c r="H5096" s="6">
        <v>46166</v>
      </c>
      <c r="I5096" s="7" t="s">
        <v>63</v>
      </c>
      <c r="J5096" s="7" t="s">
        <v>64</v>
      </c>
      <c r="K5096" s="7" t="s">
        <v>32</v>
      </c>
      <c r="L5096" t="s">
        <v>1681</v>
      </c>
      <c r="M5096" s="7" t="s">
        <v>34</v>
      </c>
      <c r="N5096" s="7" t="s">
        <v>35</v>
      </c>
      <c r="O5096" s="9">
        <v>3</v>
      </c>
      <c r="P5096" s="9">
        <v>18057</v>
      </c>
      <c r="Q5096" s="10">
        <v>24538.76</v>
      </c>
      <c r="R5096" s="9">
        <v>10</v>
      </c>
      <c r="S5096" s="10">
        <v>66254.649999999994</v>
      </c>
      <c r="T5096" s="10">
        <v>19445.28</v>
      </c>
      <c r="U5096" s="7" t="s">
        <v>126</v>
      </c>
      <c r="V5096" s="7" t="s">
        <v>37</v>
      </c>
      <c r="W5096" s="9">
        <v>2</v>
      </c>
      <c r="X5096" s="7" t="s">
        <v>70</v>
      </c>
      <c r="Y5096" s="7" t="s">
        <v>1809</v>
      </c>
    </row>
    <row r="5097" spans="1:25" x14ac:dyDescent="0.35">
      <c r="A5097" t="s">
        <v>1688</v>
      </c>
      <c r="B5097" t="s">
        <v>1689</v>
      </c>
      <c r="C5097" s="7" t="s">
        <v>1690</v>
      </c>
      <c r="D5097" s="7" t="s">
        <v>54</v>
      </c>
      <c r="E5097" s="9">
        <v>31</v>
      </c>
      <c r="F5097" s="7" t="s">
        <v>92</v>
      </c>
      <c r="G5097" s="6">
        <v>46166</v>
      </c>
      <c r="H5097" s="6">
        <v>45622</v>
      </c>
      <c r="J5097" s="7" t="s">
        <v>85</v>
      </c>
      <c r="K5097" s="7" t="s">
        <v>32</v>
      </c>
      <c r="L5097" t="s">
        <v>1691</v>
      </c>
      <c r="M5097" s="7" t="s">
        <v>34</v>
      </c>
      <c r="N5097" s="7" t="s">
        <v>35</v>
      </c>
      <c r="O5097" s="9">
        <v>2</v>
      </c>
      <c r="P5097" s="9">
        <v>3494</v>
      </c>
      <c r="Q5097" s="10">
        <v>4559.3500000000004</v>
      </c>
      <c r="R5097" s="9">
        <v>20</v>
      </c>
      <c r="S5097" s="10">
        <v>7294.96</v>
      </c>
      <c r="T5097" s="10">
        <v>2130.6999999999998</v>
      </c>
      <c r="U5097" s="7" t="s">
        <v>126</v>
      </c>
      <c r="V5097" s="7" t="s">
        <v>154</v>
      </c>
      <c r="W5097" s="9">
        <v>1</v>
      </c>
      <c r="X5097" s="7" t="s">
        <v>87</v>
      </c>
      <c r="Y5097" s="7" t="s">
        <v>1692</v>
      </c>
    </row>
    <row r="5098" spans="1:25" x14ac:dyDescent="0.35">
      <c r="A5098" t="s">
        <v>14823</v>
      </c>
      <c r="B5098" t="s">
        <v>14824</v>
      </c>
      <c r="C5098" s="7" t="s">
        <v>14825</v>
      </c>
      <c r="D5098" s="7" t="s">
        <v>54</v>
      </c>
      <c r="E5098" s="9">
        <v>31</v>
      </c>
      <c r="F5098" s="7" t="s">
        <v>29</v>
      </c>
      <c r="G5098" s="6">
        <v>46099</v>
      </c>
      <c r="H5098" s="6">
        <v>45597</v>
      </c>
      <c r="I5098" s="7" t="s">
        <v>63</v>
      </c>
      <c r="J5098" s="7" t="s">
        <v>64</v>
      </c>
      <c r="K5098" s="7" t="s">
        <v>93</v>
      </c>
      <c r="L5098" t="s">
        <v>14826</v>
      </c>
      <c r="M5098" s="7" t="s">
        <v>95</v>
      </c>
      <c r="N5098" s="7" t="s">
        <v>96</v>
      </c>
      <c r="O5098" s="9">
        <v>1</v>
      </c>
      <c r="P5098" s="9">
        <v>17315</v>
      </c>
      <c r="Q5098" s="10">
        <v>24626.76</v>
      </c>
      <c r="R5098" s="9">
        <v>10</v>
      </c>
      <c r="S5098" s="10">
        <v>22164.080000000002</v>
      </c>
      <c r="T5098" s="10">
        <v>7311.76</v>
      </c>
      <c r="U5098" s="7" t="s">
        <v>126</v>
      </c>
      <c r="V5098" s="7" t="s">
        <v>112</v>
      </c>
      <c r="W5098" s="9">
        <v>5</v>
      </c>
      <c r="X5098" s="7" t="s">
        <v>70</v>
      </c>
      <c r="Y5098" s="7" t="s">
        <v>14827</v>
      </c>
    </row>
    <row r="5099" spans="1:25" x14ac:dyDescent="0.35">
      <c r="A5099" t="s">
        <v>1464</v>
      </c>
      <c r="B5099" t="s">
        <v>1465</v>
      </c>
      <c r="C5099" s="7" t="s">
        <v>1466</v>
      </c>
      <c r="D5099" s="7" t="s">
        <v>28</v>
      </c>
      <c r="E5099" s="9">
        <v>46</v>
      </c>
      <c r="F5099" s="7" t="s">
        <v>92</v>
      </c>
      <c r="G5099" s="6">
        <v>45534</v>
      </c>
      <c r="H5099" s="6">
        <v>45733</v>
      </c>
      <c r="I5099" s="7" t="s">
        <v>63</v>
      </c>
      <c r="J5099" s="7" t="s">
        <v>64</v>
      </c>
      <c r="K5099" s="7" t="s">
        <v>65</v>
      </c>
      <c r="L5099" t="s">
        <v>1467</v>
      </c>
      <c r="M5099" s="7" t="s">
        <v>67</v>
      </c>
      <c r="N5099" s="7" t="s">
        <v>68</v>
      </c>
      <c r="O5099" s="9">
        <v>4</v>
      </c>
      <c r="P5099" s="9">
        <v>11739</v>
      </c>
      <c r="Q5099" s="10">
        <v>15435.92</v>
      </c>
      <c r="R5099" s="9">
        <v>5</v>
      </c>
      <c r="S5099" s="10">
        <v>58656.5</v>
      </c>
      <c r="T5099" s="10">
        <v>14787.68</v>
      </c>
      <c r="U5099" s="7" t="s">
        <v>36</v>
      </c>
      <c r="V5099" s="7" t="s">
        <v>37</v>
      </c>
      <c r="W5099" s="9">
        <v>1</v>
      </c>
      <c r="X5099" s="7" t="s">
        <v>70</v>
      </c>
      <c r="Y5099" s="7" t="s">
        <v>1468</v>
      </c>
    </row>
    <row r="5100" spans="1:25" x14ac:dyDescent="0.35">
      <c r="A5100" t="s">
        <v>3500</v>
      </c>
      <c r="B5100" t="s">
        <v>3501</v>
      </c>
      <c r="C5100" s="7" t="s">
        <v>1915</v>
      </c>
      <c r="D5100" s="7" t="s">
        <v>54</v>
      </c>
      <c r="E5100" s="9">
        <v>30</v>
      </c>
      <c r="F5100" s="7" t="s">
        <v>92</v>
      </c>
      <c r="G5100" s="6">
        <v>46103</v>
      </c>
      <c r="H5100" s="6">
        <v>45613</v>
      </c>
      <c r="I5100" s="7" t="s">
        <v>75</v>
      </c>
      <c r="J5100" s="7" t="s">
        <v>76</v>
      </c>
      <c r="K5100" s="7" t="s">
        <v>44</v>
      </c>
      <c r="L5100" t="s">
        <v>3502</v>
      </c>
      <c r="M5100" s="7" t="s">
        <v>46</v>
      </c>
      <c r="N5100" s="7" t="s">
        <v>47</v>
      </c>
      <c r="O5100" s="9">
        <v>1</v>
      </c>
      <c r="P5100" s="9">
        <v>12278</v>
      </c>
      <c r="Q5100" s="10">
        <v>16652.400000000001</v>
      </c>
      <c r="R5100" s="9">
        <v>15</v>
      </c>
      <c r="S5100" s="10">
        <v>14154.54</v>
      </c>
      <c r="T5100" s="10">
        <v>4374.3999999999996</v>
      </c>
      <c r="U5100" s="7" t="s">
        <v>78</v>
      </c>
      <c r="V5100" s="7" t="s">
        <v>112</v>
      </c>
      <c r="W5100" s="9">
        <v>4</v>
      </c>
      <c r="X5100" s="7" t="s">
        <v>79</v>
      </c>
      <c r="Y5100" s="7" t="s">
        <v>3503</v>
      </c>
    </row>
    <row r="5101" spans="1:25" x14ac:dyDescent="0.35">
      <c r="A5101" t="s">
        <v>21734</v>
      </c>
      <c r="B5101" t="s">
        <v>21735</v>
      </c>
      <c r="C5101" s="7" t="s">
        <v>21736</v>
      </c>
      <c r="D5101" s="7" t="s">
        <v>28</v>
      </c>
      <c r="E5101" s="9">
        <v>50</v>
      </c>
      <c r="F5101" s="7" t="s">
        <v>29</v>
      </c>
      <c r="G5101" s="6">
        <v>45496</v>
      </c>
      <c r="H5101" s="6">
        <v>45886</v>
      </c>
      <c r="I5101" s="7" t="s">
        <v>63</v>
      </c>
      <c r="J5101" s="7" t="s">
        <v>64</v>
      </c>
      <c r="K5101" s="7" t="s">
        <v>32</v>
      </c>
      <c r="L5101" t="s">
        <v>21737</v>
      </c>
      <c r="M5101" s="7" t="s">
        <v>34</v>
      </c>
      <c r="N5101" s="7" t="s">
        <v>35</v>
      </c>
      <c r="O5101" s="9">
        <v>3</v>
      </c>
      <c r="P5101" s="9">
        <v>19533</v>
      </c>
      <c r="Q5101" s="10">
        <v>29041.21</v>
      </c>
      <c r="R5101" s="9">
        <v>15</v>
      </c>
      <c r="S5101" s="10">
        <v>74055.09</v>
      </c>
      <c r="T5101" s="10">
        <v>28524.63</v>
      </c>
      <c r="U5101" s="7" t="s">
        <v>126</v>
      </c>
      <c r="V5101" s="7" t="s">
        <v>69</v>
      </c>
      <c r="W5101" s="9">
        <v>4</v>
      </c>
      <c r="X5101" s="7" t="s">
        <v>70</v>
      </c>
      <c r="Y5101" s="7" t="s">
        <v>21738</v>
      </c>
    </row>
    <row r="5102" spans="1:25" x14ac:dyDescent="0.35">
      <c r="A5102" t="s">
        <v>14795</v>
      </c>
      <c r="B5102" t="s">
        <v>14796</v>
      </c>
      <c r="C5102" s="7" t="s">
        <v>14797</v>
      </c>
      <c r="D5102" s="7" t="s">
        <v>28</v>
      </c>
      <c r="E5102" s="9">
        <v>22</v>
      </c>
      <c r="F5102" s="7" t="s">
        <v>29</v>
      </c>
      <c r="G5102" s="6">
        <v>45611</v>
      </c>
      <c r="H5102" s="6">
        <v>46158</v>
      </c>
      <c r="I5102" s="7" t="s">
        <v>84</v>
      </c>
      <c r="J5102" s="7" t="s">
        <v>85</v>
      </c>
      <c r="K5102" s="7" t="s">
        <v>44</v>
      </c>
      <c r="L5102" t="s">
        <v>14798</v>
      </c>
      <c r="M5102" s="7" t="s">
        <v>46</v>
      </c>
      <c r="N5102" s="7" t="s">
        <v>47</v>
      </c>
      <c r="O5102" s="9">
        <v>2</v>
      </c>
      <c r="P5102" s="9">
        <v>17370</v>
      </c>
      <c r="Q5102" s="10">
        <v>23889.46</v>
      </c>
      <c r="R5102" s="9">
        <v>5</v>
      </c>
      <c r="S5102" s="10">
        <v>45389.97</v>
      </c>
      <c r="T5102" s="10">
        <v>13038.92</v>
      </c>
      <c r="U5102" s="7" t="s">
        <v>36</v>
      </c>
      <c r="V5102" s="7" t="s">
        <v>69</v>
      </c>
      <c r="W5102" s="9">
        <v>5</v>
      </c>
      <c r="X5102" s="7" t="s">
        <v>87</v>
      </c>
      <c r="Y5102" s="7" t="s">
        <v>14799</v>
      </c>
    </row>
    <row r="5103" spans="1:25" x14ac:dyDescent="0.35">
      <c r="A5103" t="s">
        <v>8047</v>
      </c>
      <c r="B5103" t="s">
        <v>8048</v>
      </c>
      <c r="C5103" s="7" t="s">
        <v>8049</v>
      </c>
      <c r="D5103" s="7" t="s">
        <v>54</v>
      </c>
      <c r="E5103" s="9">
        <v>54</v>
      </c>
      <c r="F5103" s="7" t="s">
        <v>29</v>
      </c>
      <c r="G5103" s="6">
        <v>45698</v>
      </c>
      <c r="H5103" s="6">
        <v>46180</v>
      </c>
      <c r="I5103" s="7" t="s">
        <v>30</v>
      </c>
      <c r="J5103" s="7" t="s">
        <v>31</v>
      </c>
      <c r="K5103" s="7" t="s">
        <v>93</v>
      </c>
      <c r="L5103" t="s">
        <v>8050</v>
      </c>
      <c r="M5103" s="7" t="s">
        <v>132</v>
      </c>
      <c r="N5103" s="7" t="s">
        <v>133</v>
      </c>
      <c r="O5103" s="9">
        <v>5</v>
      </c>
      <c r="P5103" s="9">
        <v>10740</v>
      </c>
      <c r="Q5103" s="10">
        <v>13131.92</v>
      </c>
      <c r="R5103" s="9">
        <v>20</v>
      </c>
      <c r="S5103" s="10">
        <v>52527.68</v>
      </c>
      <c r="T5103" s="10">
        <v>11959.6</v>
      </c>
      <c r="U5103" s="7" t="s">
        <v>78</v>
      </c>
      <c r="V5103" s="7" t="s">
        <v>112</v>
      </c>
      <c r="W5103" s="9">
        <v>2</v>
      </c>
      <c r="X5103" s="7" t="s">
        <v>38</v>
      </c>
      <c r="Y5103" s="7" t="s">
        <v>7575</v>
      </c>
    </row>
    <row r="5104" spans="1:25" x14ac:dyDescent="0.35">
      <c r="A5104" t="s">
        <v>4625</v>
      </c>
      <c r="B5104" t="s">
        <v>4626</v>
      </c>
      <c r="C5104" s="7" t="s">
        <v>4627</v>
      </c>
      <c r="D5104" s="7" t="s">
        <v>28</v>
      </c>
      <c r="E5104" s="9">
        <v>57</v>
      </c>
      <c r="F5104" s="7" t="s">
        <v>92</v>
      </c>
      <c r="G5104" s="6">
        <v>45651</v>
      </c>
      <c r="H5104" s="6">
        <v>45950</v>
      </c>
      <c r="I5104" s="7" t="s">
        <v>75</v>
      </c>
      <c r="J5104" s="7" t="s">
        <v>76</v>
      </c>
      <c r="K5104" s="7" t="s">
        <v>117</v>
      </c>
      <c r="L5104" t="s">
        <v>4628</v>
      </c>
      <c r="M5104" s="7" t="s">
        <v>119</v>
      </c>
      <c r="N5104" s="7" t="s">
        <v>120</v>
      </c>
      <c r="O5104" s="9">
        <v>5</v>
      </c>
      <c r="P5104" s="9">
        <v>1690</v>
      </c>
      <c r="Q5104" s="10">
        <v>1875.83</v>
      </c>
      <c r="R5104" s="9">
        <v>0</v>
      </c>
      <c r="S5104" s="10">
        <v>9379.15</v>
      </c>
      <c r="T5104" s="10">
        <v>929.15</v>
      </c>
      <c r="U5104" s="7" t="s">
        <v>78</v>
      </c>
      <c r="V5104" s="7" t="s">
        <v>69</v>
      </c>
      <c r="W5104" s="9">
        <v>2</v>
      </c>
      <c r="X5104" s="7" t="s">
        <v>79</v>
      </c>
      <c r="Y5104" s="7" t="s">
        <v>4629</v>
      </c>
    </row>
    <row r="5105" spans="1:25" x14ac:dyDescent="0.35">
      <c r="A5105" t="s">
        <v>11754</v>
      </c>
      <c r="B5105" t="s">
        <v>11755</v>
      </c>
      <c r="C5105" s="7" t="s">
        <v>11756</v>
      </c>
      <c r="D5105" s="7" t="s">
        <v>54</v>
      </c>
      <c r="E5105" s="9">
        <v>22</v>
      </c>
      <c r="F5105" s="7" t="s">
        <v>92</v>
      </c>
      <c r="G5105" s="6">
        <v>46085</v>
      </c>
      <c r="H5105" s="6">
        <v>45583</v>
      </c>
      <c r="J5105" s="7" t="s">
        <v>76</v>
      </c>
      <c r="K5105" s="7" t="s">
        <v>65</v>
      </c>
      <c r="L5105" t="s">
        <v>11757</v>
      </c>
      <c r="M5105" s="7" t="s">
        <v>67</v>
      </c>
      <c r="N5105" s="7" t="s">
        <v>68</v>
      </c>
      <c r="O5105" s="9">
        <v>3</v>
      </c>
      <c r="P5105" s="9">
        <v>16921</v>
      </c>
      <c r="Q5105" s="10">
        <v>18675.57</v>
      </c>
      <c r="R5105" s="9">
        <v>15</v>
      </c>
      <c r="S5105" s="10">
        <v>47622.7</v>
      </c>
      <c r="T5105" s="10">
        <v>5263.71</v>
      </c>
      <c r="U5105" s="7" t="s">
        <v>78</v>
      </c>
      <c r="V5105" s="7" t="s">
        <v>112</v>
      </c>
      <c r="W5105" s="9">
        <v>4</v>
      </c>
      <c r="X5105" s="7" t="s">
        <v>79</v>
      </c>
      <c r="Y5105" s="7" t="s">
        <v>11758</v>
      </c>
    </row>
    <row r="5106" spans="1:25" x14ac:dyDescent="0.35">
      <c r="A5106" t="s">
        <v>22728</v>
      </c>
      <c r="B5106" t="s">
        <v>22729</v>
      </c>
      <c r="C5106" s="7" t="s">
        <v>22730</v>
      </c>
      <c r="D5106" s="7" t="s">
        <v>54</v>
      </c>
      <c r="E5106" s="9">
        <v>24</v>
      </c>
      <c r="F5106" s="7" t="s">
        <v>29</v>
      </c>
      <c r="G5106" s="6">
        <v>45970</v>
      </c>
      <c r="H5106" s="6">
        <v>45625</v>
      </c>
      <c r="I5106" s="7" t="s">
        <v>63</v>
      </c>
      <c r="J5106" s="7" t="s">
        <v>64</v>
      </c>
      <c r="K5106" s="7" t="s">
        <v>93</v>
      </c>
      <c r="L5106" t="s">
        <v>1867</v>
      </c>
      <c r="M5106" s="7" t="s">
        <v>95</v>
      </c>
      <c r="N5106" s="7" t="s">
        <v>96</v>
      </c>
      <c r="O5106" s="9">
        <v>1</v>
      </c>
      <c r="P5106" s="9">
        <v>29688</v>
      </c>
      <c r="Q5106" s="10">
        <v>38514.21</v>
      </c>
      <c r="R5106" s="9">
        <v>20</v>
      </c>
      <c r="S5106" s="10">
        <v>30811.37</v>
      </c>
      <c r="T5106" s="10">
        <v>8826.2099999999991</v>
      </c>
      <c r="U5106" s="7" t="s">
        <v>78</v>
      </c>
      <c r="V5106" s="7" t="s">
        <v>154</v>
      </c>
      <c r="W5106" s="9">
        <v>4</v>
      </c>
      <c r="X5106" s="7" t="s">
        <v>70</v>
      </c>
      <c r="Y5106" s="7" t="s">
        <v>22731</v>
      </c>
    </row>
    <row r="5107" spans="1:25" x14ac:dyDescent="0.35">
      <c r="A5107" t="s">
        <v>15341</v>
      </c>
      <c r="B5107" t="s">
        <v>15342</v>
      </c>
      <c r="C5107" s="7" t="s">
        <v>15343</v>
      </c>
      <c r="D5107" s="7" t="s">
        <v>54</v>
      </c>
      <c r="E5107" s="9">
        <v>25</v>
      </c>
      <c r="F5107" s="7" t="s">
        <v>92</v>
      </c>
      <c r="G5107" s="6">
        <v>46193</v>
      </c>
      <c r="H5107" s="6">
        <v>45990</v>
      </c>
      <c r="I5107" s="7" t="s">
        <v>84</v>
      </c>
      <c r="J5107" s="7" t="s">
        <v>85</v>
      </c>
      <c r="K5107" s="7" t="s">
        <v>117</v>
      </c>
      <c r="L5107" t="s">
        <v>15344</v>
      </c>
      <c r="M5107" s="7" t="s">
        <v>119</v>
      </c>
      <c r="N5107" s="7" t="s">
        <v>120</v>
      </c>
      <c r="O5107" s="9">
        <v>2</v>
      </c>
      <c r="P5107" s="9">
        <v>16433</v>
      </c>
      <c r="Q5107" s="10">
        <v>23994.73</v>
      </c>
      <c r="R5107" s="9">
        <v>10</v>
      </c>
      <c r="S5107" s="10">
        <v>43190.51</v>
      </c>
      <c r="T5107" s="10">
        <v>15123.46</v>
      </c>
      <c r="U5107" s="7" t="s">
        <v>78</v>
      </c>
      <c r="V5107" s="7" t="s">
        <v>69</v>
      </c>
      <c r="W5107" s="9">
        <v>2</v>
      </c>
      <c r="X5107" s="7" t="s">
        <v>87</v>
      </c>
      <c r="Y5107" s="7" t="s">
        <v>15345</v>
      </c>
    </row>
    <row r="5108" spans="1:25" x14ac:dyDescent="0.35">
      <c r="A5108" t="s">
        <v>14250</v>
      </c>
      <c r="B5108" t="s">
        <v>14251</v>
      </c>
      <c r="C5108" s="7" t="s">
        <v>14252</v>
      </c>
      <c r="D5108" s="7" t="s">
        <v>28</v>
      </c>
      <c r="E5108" s="9">
        <v>56</v>
      </c>
      <c r="F5108" s="7" t="s">
        <v>29</v>
      </c>
      <c r="G5108" s="6">
        <v>45738</v>
      </c>
      <c r="H5108" s="6">
        <v>46002</v>
      </c>
      <c r="I5108" s="7" t="s">
        <v>55</v>
      </c>
      <c r="J5108" s="7" t="s">
        <v>56</v>
      </c>
      <c r="K5108" s="7" t="s">
        <v>44</v>
      </c>
      <c r="L5108" t="s">
        <v>14253</v>
      </c>
      <c r="M5108" s="7" t="s">
        <v>46</v>
      </c>
      <c r="N5108" s="7" t="s">
        <v>47</v>
      </c>
      <c r="O5108" s="9">
        <v>4</v>
      </c>
      <c r="P5108" s="9">
        <v>29482</v>
      </c>
      <c r="Q5108" s="10">
        <v>33556.269999999997</v>
      </c>
      <c r="R5108" s="9">
        <v>15</v>
      </c>
      <c r="S5108" s="10">
        <v>114091.32</v>
      </c>
      <c r="T5108" s="10">
        <v>16297.08</v>
      </c>
      <c r="U5108" s="7" t="s">
        <v>48</v>
      </c>
      <c r="V5108" s="7" t="s">
        <v>37</v>
      </c>
      <c r="W5108" s="9">
        <v>3</v>
      </c>
      <c r="X5108" s="7" t="s">
        <v>58</v>
      </c>
      <c r="Y5108" s="7" t="s">
        <v>14254</v>
      </c>
    </row>
    <row r="5109" spans="1:25" x14ac:dyDescent="0.35">
      <c r="A5109" t="s">
        <v>7493</v>
      </c>
      <c r="B5109" t="s">
        <v>7494</v>
      </c>
      <c r="C5109" s="7" t="s">
        <v>7495</v>
      </c>
      <c r="D5109" s="7" t="s">
        <v>54</v>
      </c>
      <c r="E5109" s="9">
        <v>23</v>
      </c>
      <c r="F5109" s="7" t="s">
        <v>92</v>
      </c>
      <c r="G5109" s="6">
        <v>45889</v>
      </c>
      <c r="H5109" s="6">
        <v>45651</v>
      </c>
      <c r="I5109" s="7" t="s">
        <v>84</v>
      </c>
      <c r="J5109" s="7" t="s">
        <v>85</v>
      </c>
      <c r="K5109" s="7" t="s">
        <v>93</v>
      </c>
      <c r="L5109" t="s">
        <v>7496</v>
      </c>
      <c r="M5109" s="7" t="s">
        <v>132</v>
      </c>
      <c r="N5109" s="7" t="s">
        <v>133</v>
      </c>
      <c r="O5109" s="9">
        <v>4</v>
      </c>
      <c r="P5109" s="9">
        <v>16633</v>
      </c>
      <c r="Q5109" s="10">
        <v>18869.29</v>
      </c>
      <c r="R5109" s="9">
        <v>10</v>
      </c>
      <c r="S5109" s="10">
        <v>67929.440000000002</v>
      </c>
      <c r="T5109" s="10">
        <v>8945.16</v>
      </c>
      <c r="U5109" s="7" t="s">
        <v>36</v>
      </c>
      <c r="V5109" s="7" t="s">
        <v>112</v>
      </c>
      <c r="W5109" s="9">
        <v>5</v>
      </c>
      <c r="X5109" s="7" t="s">
        <v>87</v>
      </c>
      <c r="Y5109" s="7" t="s">
        <v>7497</v>
      </c>
    </row>
    <row r="5110" spans="1:25" x14ac:dyDescent="0.35">
      <c r="A5110" t="s">
        <v>22751</v>
      </c>
      <c r="B5110" t="s">
        <v>22752</v>
      </c>
      <c r="C5110" s="7" t="s">
        <v>22753</v>
      </c>
      <c r="D5110" s="7" t="s">
        <v>54</v>
      </c>
      <c r="E5110" s="9">
        <v>36</v>
      </c>
      <c r="F5110" s="7" t="s">
        <v>29</v>
      </c>
      <c r="G5110" s="6">
        <v>46162</v>
      </c>
      <c r="H5110" s="6">
        <v>45814</v>
      </c>
      <c r="I5110" s="7" t="s">
        <v>63</v>
      </c>
      <c r="J5110" s="7" t="s">
        <v>64</v>
      </c>
      <c r="K5110" s="7" t="s">
        <v>65</v>
      </c>
      <c r="L5110" t="s">
        <v>22754</v>
      </c>
      <c r="M5110" s="7" t="s">
        <v>67</v>
      </c>
      <c r="N5110" s="7" t="s">
        <v>68</v>
      </c>
      <c r="O5110" s="9">
        <v>5</v>
      </c>
      <c r="P5110" s="9">
        <v>5381</v>
      </c>
      <c r="Q5110" s="10">
        <v>6188.01</v>
      </c>
      <c r="R5110" s="9">
        <v>10</v>
      </c>
      <c r="S5110" s="10">
        <v>27846.05</v>
      </c>
      <c r="T5110" s="10">
        <v>4035.05</v>
      </c>
      <c r="U5110" s="7" t="s">
        <v>48</v>
      </c>
      <c r="V5110" s="7" t="s">
        <v>69</v>
      </c>
      <c r="W5110" s="9">
        <v>4</v>
      </c>
      <c r="X5110" s="7" t="s">
        <v>70</v>
      </c>
      <c r="Y5110" s="7" t="s">
        <v>22755</v>
      </c>
    </row>
    <row r="5111" spans="1:25" x14ac:dyDescent="0.35">
      <c r="A5111" t="s">
        <v>8259</v>
      </c>
      <c r="B5111" t="s">
        <v>8260</v>
      </c>
      <c r="C5111" s="7" t="s">
        <v>8261</v>
      </c>
      <c r="D5111" s="7" t="s">
        <v>54</v>
      </c>
      <c r="E5111" s="9">
        <v>38</v>
      </c>
      <c r="F5111" s="7" t="s">
        <v>29</v>
      </c>
      <c r="G5111" s="6">
        <v>45924</v>
      </c>
      <c r="H5111" s="6">
        <v>45806</v>
      </c>
      <c r="I5111" s="7" t="s">
        <v>84</v>
      </c>
      <c r="J5111" s="7" t="s">
        <v>85</v>
      </c>
      <c r="K5111" s="7" t="s">
        <v>65</v>
      </c>
      <c r="L5111" t="s">
        <v>8262</v>
      </c>
      <c r="M5111" s="7" t="s">
        <v>67</v>
      </c>
      <c r="N5111" s="7" t="s">
        <v>68</v>
      </c>
      <c r="O5111" s="9">
        <v>2</v>
      </c>
      <c r="P5111" s="9">
        <v>29099</v>
      </c>
      <c r="Q5111" s="10">
        <v>35369.83</v>
      </c>
      <c r="R5111" s="9">
        <v>10</v>
      </c>
      <c r="S5111" s="10">
        <v>63665.69</v>
      </c>
      <c r="T5111" s="10">
        <v>12541.66</v>
      </c>
      <c r="U5111" s="7" t="s">
        <v>36</v>
      </c>
      <c r="V5111" s="7" t="s">
        <v>69</v>
      </c>
      <c r="W5111" s="9">
        <v>5</v>
      </c>
      <c r="X5111" s="7" t="s">
        <v>87</v>
      </c>
      <c r="Y5111" s="7" t="s">
        <v>8263</v>
      </c>
    </row>
    <row r="5112" spans="1:25" x14ac:dyDescent="0.35">
      <c r="A5112" t="s">
        <v>4352</v>
      </c>
      <c r="B5112" t="s">
        <v>4353</v>
      </c>
      <c r="C5112" s="7" t="s">
        <v>4354</v>
      </c>
      <c r="D5112" s="7" t="s">
        <v>54</v>
      </c>
      <c r="E5112" s="9">
        <v>29</v>
      </c>
      <c r="F5112" s="7" t="s">
        <v>92</v>
      </c>
      <c r="G5112" s="6">
        <v>46193</v>
      </c>
      <c r="H5112" s="6">
        <v>46102</v>
      </c>
      <c r="I5112" s="7" t="s">
        <v>84</v>
      </c>
      <c r="J5112" s="7" t="s">
        <v>85</v>
      </c>
      <c r="K5112" s="7" t="s">
        <v>44</v>
      </c>
      <c r="L5112" t="s">
        <v>4355</v>
      </c>
      <c r="M5112" s="7" t="s">
        <v>46</v>
      </c>
      <c r="N5112" s="7" t="s">
        <v>47</v>
      </c>
      <c r="O5112" s="9">
        <v>5</v>
      </c>
      <c r="P5112" s="9">
        <v>24934</v>
      </c>
      <c r="Q5112" s="10">
        <v>36709.31</v>
      </c>
      <c r="R5112" s="9">
        <v>20</v>
      </c>
      <c r="S5112" s="10">
        <v>146837.24</v>
      </c>
      <c r="T5112" s="10">
        <v>58876.55</v>
      </c>
      <c r="U5112" s="7" t="s">
        <v>48</v>
      </c>
      <c r="V5112" s="7" t="s">
        <v>154</v>
      </c>
      <c r="W5112" s="9">
        <v>3</v>
      </c>
      <c r="X5112" s="7" t="s">
        <v>87</v>
      </c>
      <c r="Y5112" s="7" t="s">
        <v>4356</v>
      </c>
    </row>
    <row r="5113" spans="1:25" x14ac:dyDescent="0.35">
      <c r="A5113" t="s">
        <v>3089</v>
      </c>
      <c r="B5113" t="s">
        <v>3090</v>
      </c>
      <c r="C5113" s="7" t="s">
        <v>3091</v>
      </c>
      <c r="D5113" s="7" t="s">
        <v>28</v>
      </c>
      <c r="E5113" s="9">
        <v>35</v>
      </c>
      <c r="F5113" s="7" t="s">
        <v>92</v>
      </c>
      <c r="G5113" s="6">
        <v>45905</v>
      </c>
      <c r="H5113" s="6">
        <v>45508</v>
      </c>
      <c r="I5113" s="7" t="s">
        <v>63</v>
      </c>
      <c r="J5113" s="7" t="s">
        <v>64</v>
      </c>
      <c r="K5113" s="7" t="s">
        <v>65</v>
      </c>
      <c r="L5113" t="s">
        <v>3092</v>
      </c>
      <c r="M5113" s="7" t="s">
        <v>67</v>
      </c>
      <c r="N5113" s="7" t="s">
        <v>68</v>
      </c>
      <c r="O5113" s="9">
        <v>2</v>
      </c>
      <c r="P5113" s="9">
        <v>15790</v>
      </c>
      <c r="Q5113" s="10">
        <v>20782.330000000002</v>
      </c>
      <c r="R5113" s="9">
        <v>0</v>
      </c>
      <c r="S5113" s="10">
        <v>41564.660000000003</v>
      </c>
      <c r="T5113" s="10">
        <v>9984.66</v>
      </c>
      <c r="U5113" s="7" t="s">
        <v>48</v>
      </c>
      <c r="V5113" s="7" t="s">
        <v>154</v>
      </c>
      <c r="W5113" s="9">
        <v>1</v>
      </c>
      <c r="X5113" s="7" t="s">
        <v>70</v>
      </c>
      <c r="Y5113" s="7" t="s">
        <v>3093</v>
      </c>
    </row>
    <row r="5114" spans="1:25" x14ac:dyDescent="0.35">
      <c r="A5114" t="s">
        <v>22266</v>
      </c>
      <c r="B5114" t="s">
        <v>22267</v>
      </c>
      <c r="C5114" s="7" t="s">
        <v>22268</v>
      </c>
      <c r="D5114" s="7" t="s">
        <v>28</v>
      </c>
      <c r="E5114" s="9">
        <v>43</v>
      </c>
      <c r="F5114" s="7" t="s">
        <v>92</v>
      </c>
      <c r="G5114" s="6">
        <v>45828</v>
      </c>
      <c r="H5114" s="6">
        <v>46005</v>
      </c>
      <c r="I5114" s="7" t="s">
        <v>63</v>
      </c>
      <c r="J5114" s="7" t="s">
        <v>64</v>
      </c>
      <c r="K5114" s="7" t="s">
        <v>117</v>
      </c>
      <c r="L5114" t="s">
        <v>3583</v>
      </c>
      <c r="M5114" s="7" t="s">
        <v>119</v>
      </c>
      <c r="N5114" s="7" t="s">
        <v>120</v>
      </c>
      <c r="O5114" s="9">
        <v>2</v>
      </c>
      <c r="P5114" s="9">
        <v>4686</v>
      </c>
      <c r="Q5114" s="10">
        <v>5728.54</v>
      </c>
      <c r="R5114" s="9">
        <v>15</v>
      </c>
      <c r="S5114" s="10">
        <v>9738.52</v>
      </c>
      <c r="T5114" s="10">
        <v>2085.08</v>
      </c>
      <c r="U5114" s="7" t="s">
        <v>36</v>
      </c>
      <c r="V5114" s="7" t="s">
        <v>37</v>
      </c>
      <c r="W5114" s="9">
        <v>4</v>
      </c>
      <c r="X5114" s="7" t="s">
        <v>70</v>
      </c>
      <c r="Y5114" s="7" t="s">
        <v>22269</v>
      </c>
    </row>
    <row r="5115" spans="1:25" x14ac:dyDescent="0.35">
      <c r="A5115" t="s">
        <v>18395</v>
      </c>
      <c r="B5115" t="s">
        <v>18396</v>
      </c>
      <c r="C5115" s="7" t="s">
        <v>10895</v>
      </c>
      <c r="D5115" s="7" t="s">
        <v>54</v>
      </c>
      <c r="E5115" s="9">
        <v>21</v>
      </c>
      <c r="F5115" s="7" t="s">
        <v>29</v>
      </c>
      <c r="G5115" s="6">
        <v>45953</v>
      </c>
      <c r="H5115" s="6">
        <v>45963</v>
      </c>
      <c r="I5115" s="7" t="s">
        <v>30</v>
      </c>
      <c r="J5115" s="7" t="s">
        <v>43</v>
      </c>
      <c r="K5115" s="7" t="s">
        <v>65</v>
      </c>
      <c r="L5115" t="s">
        <v>18397</v>
      </c>
      <c r="M5115" s="7" t="s">
        <v>67</v>
      </c>
      <c r="N5115" s="7" t="s">
        <v>68</v>
      </c>
      <c r="O5115" s="9">
        <v>1</v>
      </c>
      <c r="P5115" s="9">
        <v>8652</v>
      </c>
      <c r="Q5115" s="10">
        <v>12469.58</v>
      </c>
      <c r="R5115" s="9">
        <v>10</v>
      </c>
      <c r="S5115" s="10">
        <v>11222.62</v>
      </c>
      <c r="T5115" s="10">
        <v>3817.58</v>
      </c>
      <c r="U5115" s="7" t="s">
        <v>36</v>
      </c>
      <c r="V5115" s="7" t="s">
        <v>37</v>
      </c>
      <c r="W5115" s="9">
        <v>5</v>
      </c>
      <c r="X5115" s="7" t="s">
        <v>49</v>
      </c>
      <c r="Y5115" s="7" t="s">
        <v>18398</v>
      </c>
    </row>
    <row r="5116" spans="1:25" x14ac:dyDescent="0.35">
      <c r="A5116" t="s">
        <v>17760</v>
      </c>
      <c r="B5116" t="s">
        <v>17761</v>
      </c>
      <c r="C5116" s="7" t="s">
        <v>17762</v>
      </c>
      <c r="D5116" s="7" t="s">
        <v>54</v>
      </c>
      <c r="E5116" s="9">
        <v>45</v>
      </c>
      <c r="F5116" s="7" t="s">
        <v>29</v>
      </c>
      <c r="G5116" s="6">
        <v>46066</v>
      </c>
      <c r="H5116" s="6">
        <v>45744</v>
      </c>
      <c r="I5116" s="7" t="s">
        <v>55</v>
      </c>
      <c r="J5116" s="7" t="s">
        <v>56</v>
      </c>
      <c r="K5116" s="7" t="s">
        <v>44</v>
      </c>
      <c r="L5116" t="s">
        <v>14434</v>
      </c>
      <c r="M5116" s="7" t="s">
        <v>46</v>
      </c>
      <c r="N5116" s="7" t="s">
        <v>47</v>
      </c>
      <c r="O5116" s="9">
        <v>5</v>
      </c>
      <c r="P5116" s="9">
        <v>18660</v>
      </c>
      <c r="Q5116" s="10">
        <v>21078.75</v>
      </c>
      <c r="R5116" s="9">
        <v>20</v>
      </c>
      <c r="S5116" s="10">
        <v>84315</v>
      </c>
      <c r="T5116" s="10">
        <v>12093.75</v>
      </c>
      <c r="U5116" s="7" t="s">
        <v>48</v>
      </c>
      <c r="V5116" s="7" t="s">
        <v>154</v>
      </c>
      <c r="W5116" s="9">
        <v>5</v>
      </c>
      <c r="X5116" s="7" t="s">
        <v>58</v>
      </c>
      <c r="Y5116" s="7" t="s">
        <v>7965</v>
      </c>
    </row>
    <row r="5117" spans="1:25" x14ac:dyDescent="0.35">
      <c r="A5117" t="s">
        <v>2906</v>
      </c>
      <c r="B5117" t="s">
        <v>2907</v>
      </c>
      <c r="C5117" s="7" t="s">
        <v>2908</v>
      </c>
      <c r="D5117" s="7" t="s">
        <v>28</v>
      </c>
      <c r="E5117" s="9">
        <v>31</v>
      </c>
      <c r="F5117" s="7" t="s">
        <v>29</v>
      </c>
      <c r="G5117" s="6">
        <v>46009</v>
      </c>
      <c r="H5117" s="6">
        <v>46089</v>
      </c>
      <c r="I5117" s="7" t="s">
        <v>63</v>
      </c>
      <c r="J5117" s="7" t="s">
        <v>64</v>
      </c>
      <c r="K5117" s="7" t="s">
        <v>65</v>
      </c>
      <c r="L5117" t="s">
        <v>2909</v>
      </c>
      <c r="M5117" s="7" t="s">
        <v>67</v>
      </c>
      <c r="N5117" s="7" t="s">
        <v>68</v>
      </c>
      <c r="O5117" s="9">
        <v>1</v>
      </c>
      <c r="P5117" s="9">
        <v>1702</v>
      </c>
      <c r="Q5117" s="10">
        <v>1893.8</v>
      </c>
      <c r="R5117" s="9">
        <v>5</v>
      </c>
      <c r="S5117" s="10">
        <v>1799.11</v>
      </c>
      <c r="T5117" s="10">
        <v>191.8</v>
      </c>
      <c r="U5117" s="7" t="s">
        <v>78</v>
      </c>
      <c r="V5117" s="7" t="s">
        <v>112</v>
      </c>
      <c r="W5117" s="9">
        <v>3</v>
      </c>
      <c r="X5117" s="7" t="s">
        <v>70</v>
      </c>
      <c r="Y5117" s="7" t="s">
        <v>2910</v>
      </c>
    </row>
    <row r="5118" spans="1:25" x14ac:dyDescent="0.35">
      <c r="A5118" t="s">
        <v>16684</v>
      </c>
      <c r="B5118" t="s">
        <v>16685</v>
      </c>
      <c r="C5118" s="7" t="s">
        <v>16686</v>
      </c>
      <c r="D5118" s="7" t="s">
        <v>54</v>
      </c>
      <c r="E5118" s="9">
        <v>52</v>
      </c>
      <c r="F5118" s="7" t="s">
        <v>92</v>
      </c>
      <c r="G5118" s="6">
        <v>46000</v>
      </c>
      <c r="H5118" s="6">
        <v>45864</v>
      </c>
      <c r="I5118" s="7" t="s">
        <v>63</v>
      </c>
      <c r="J5118" s="7" t="s">
        <v>64</v>
      </c>
      <c r="K5118" s="7" t="s">
        <v>117</v>
      </c>
      <c r="L5118" t="s">
        <v>16687</v>
      </c>
      <c r="M5118" s="7" t="s">
        <v>119</v>
      </c>
      <c r="N5118" s="7" t="s">
        <v>120</v>
      </c>
      <c r="O5118" s="9">
        <v>2</v>
      </c>
      <c r="P5118" s="9">
        <v>18838</v>
      </c>
      <c r="Q5118" s="10">
        <v>27387.75</v>
      </c>
      <c r="R5118" s="9">
        <v>20</v>
      </c>
      <c r="S5118" s="10">
        <v>43820.4</v>
      </c>
      <c r="T5118" s="10">
        <v>17099.5</v>
      </c>
      <c r="U5118" s="7" t="s">
        <v>126</v>
      </c>
      <c r="V5118" s="7" t="s">
        <v>69</v>
      </c>
      <c r="W5118" s="9">
        <v>4</v>
      </c>
      <c r="X5118" s="7" t="s">
        <v>70</v>
      </c>
      <c r="Y5118" s="7" t="s">
        <v>16688</v>
      </c>
    </row>
    <row r="5119" spans="1:25" x14ac:dyDescent="0.35">
      <c r="A5119" t="s">
        <v>1163</v>
      </c>
      <c r="B5119" t="s">
        <v>1164</v>
      </c>
      <c r="C5119" s="7" t="s">
        <v>1165</v>
      </c>
      <c r="D5119" s="7" t="s">
        <v>54</v>
      </c>
      <c r="E5119" s="9">
        <v>36</v>
      </c>
      <c r="F5119" s="7" t="s">
        <v>92</v>
      </c>
      <c r="G5119" s="6">
        <v>46087</v>
      </c>
      <c r="H5119" s="6">
        <v>46100</v>
      </c>
      <c r="I5119" s="7" t="s">
        <v>63</v>
      </c>
      <c r="J5119" s="7" t="s">
        <v>64</v>
      </c>
      <c r="K5119" s="7" t="s">
        <v>117</v>
      </c>
      <c r="L5119" t="s">
        <v>1166</v>
      </c>
      <c r="M5119" s="7" t="s">
        <v>119</v>
      </c>
      <c r="N5119" s="7" t="s">
        <v>120</v>
      </c>
      <c r="O5119" s="9">
        <v>5</v>
      </c>
      <c r="P5119" s="9">
        <v>24210</v>
      </c>
      <c r="Q5119" s="10">
        <v>32612.27</v>
      </c>
      <c r="R5119" s="9">
        <v>10</v>
      </c>
      <c r="S5119" s="10">
        <v>146755.21</v>
      </c>
      <c r="T5119" s="10">
        <v>42011.35</v>
      </c>
      <c r="U5119" s="7" t="s">
        <v>48</v>
      </c>
      <c r="V5119" s="7" t="s">
        <v>37</v>
      </c>
      <c r="W5119" s="9">
        <v>4</v>
      </c>
      <c r="X5119" s="7" t="s">
        <v>70</v>
      </c>
      <c r="Y5119" s="7" t="s">
        <v>1167</v>
      </c>
    </row>
    <row r="5120" spans="1:25" x14ac:dyDescent="0.35">
      <c r="A5120" t="s">
        <v>6288</v>
      </c>
      <c r="B5120" t="s">
        <v>6289</v>
      </c>
      <c r="C5120" s="7" t="s">
        <v>6290</v>
      </c>
      <c r="D5120" s="7" t="s">
        <v>28</v>
      </c>
      <c r="E5120" s="9">
        <v>44</v>
      </c>
      <c r="F5120" s="7" t="s">
        <v>92</v>
      </c>
      <c r="G5120" s="6">
        <v>46149</v>
      </c>
      <c r="H5120" s="6">
        <v>46039</v>
      </c>
      <c r="I5120" s="7" t="s">
        <v>55</v>
      </c>
      <c r="J5120" s="7" t="s">
        <v>56</v>
      </c>
      <c r="K5120" s="7" t="s">
        <v>93</v>
      </c>
      <c r="L5120" t="s">
        <v>6291</v>
      </c>
      <c r="M5120" s="7" t="s">
        <v>132</v>
      </c>
      <c r="N5120" s="7" t="s">
        <v>133</v>
      </c>
      <c r="O5120" s="9">
        <v>1</v>
      </c>
      <c r="P5120" s="9">
        <v>4624</v>
      </c>
      <c r="Q5120" s="10">
        <v>5206.8900000000003</v>
      </c>
      <c r="R5120" s="9">
        <v>20</v>
      </c>
      <c r="S5120" s="10">
        <v>4165.51</v>
      </c>
      <c r="T5120" s="10">
        <v>582.89</v>
      </c>
      <c r="U5120" s="7" t="s">
        <v>78</v>
      </c>
      <c r="V5120" s="7" t="s">
        <v>154</v>
      </c>
      <c r="W5120" s="9">
        <v>2</v>
      </c>
      <c r="X5120" s="7" t="s">
        <v>58</v>
      </c>
      <c r="Y5120" s="7" t="s">
        <v>6292</v>
      </c>
    </row>
    <row r="5121" spans="1:25" x14ac:dyDescent="0.35">
      <c r="A5121" t="s">
        <v>4007</v>
      </c>
      <c r="B5121" t="s">
        <v>4008</v>
      </c>
      <c r="C5121" s="7" t="s">
        <v>4009</v>
      </c>
      <c r="D5121" s="7" t="s">
        <v>54</v>
      </c>
      <c r="E5121" s="9">
        <v>24</v>
      </c>
      <c r="F5121" s="7" t="s">
        <v>92</v>
      </c>
      <c r="G5121" s="6">
        <v>46142</v>
      </c>
      <c r="H5121" s="6">
        <v>45968</v>
      </c>
      <c r="I5121" s="7" t="s">
        <v>55</v>
      </c>
      <c r="J5121" s="7" t="s">
        <v>56</v>
      </c>
      <c r="K5121" s="7" t="s">
        <v>44</v>
      </c>
      <c r="L5121" t="s">
        <v>4010</v>
      </c>
      <c r="M5121" s="7" t="s">
        <v>46</v>
      </c>
      <c r="N5121" s="7" t="s">
        <v>47</v>
      </c>
      <c r="O5121" s="9">
        <v>5</v>
      </c>
      <c r="P5121" s="9">
        <v>9046</v>
      </c>
      <c r="Q5121" s="10">
        <v>12008.03</v>
      </c>
      <c r="R5121" s="9">
        <v>15</v>
      </c>
      <c r="S5121" s="10">
        <v>51034.13</v>
      </c>
      <c r="T5121" s="10">
        <v>14810.15</v>
      </c>
      <c r="U5121" s="7" t="s">
        <v>48</v>
      </c>
      <c r="V5121" s="7" t="s">
        <v>69</v>
      </c>
      <c r="W5121" s="9">
        <v>1</v>
      </c>
      <c r="X5121" s="7" t="s">
        <v>58</v>
      </c>
      <c r="Y5121" s="7" t="s">
        <v>4011</v>
      </c>
    </row>
    <row r="5122" spans="1:25" x14ac:dyDescent="0.35">
      <c r="A5122" t="s">
        <v>22985</v>
      </c>
      <c r="B5122" t="s">
        <v>22986</v>
      </c>
      <c r="C5122" s="7" t="s">
        <v>22987</v>
      </c>
      <c r="D5122" s="7" t="s">
        <v>28</v>
      </c>
      <c r="E5122" s="9">
        <v>27</v>
      </c>
      <c r="F5122" s="7" t="s">
        <v>92</v>
      </c>
      <c r="G5122" s="6">
        <v>45917</v>
      </c>
      <c r="H5122" s="6">
        <v>45875</v>
      </c>
      <c r="I5122" s="7" t="s">
        <v>30</v>
      </c>
      <c r="J5122" s="7" t="s">
        <v>43</v>
      </c>
      <c r="K5122" s="7" t="s">
        <v>117</v>
      </c>
      <c r="L5122" t="s">
        <v>9666</v>
      </c>
      <c r="M5122" s="7" t="s">
        <v>119</v>
      </c>
      <c r="N5122" s="7" t="s">
        <v>120</v>
      </c>
      <c r="O5122" s="9">
        <v>4</v>
      </c>
      <c r="P5122" s="9">
        <v>17045</v>
      </c>
      <c r="Q5122" s="10">
        <v>23786.58</v>
      </c>
      <c r="R5122" s="9">
        <v>0</v>
      </c>
      <c r="S5122" s="10">
        <v>95146.32</v>
      </c>
      <c r="T5122" s="10">
        <v>26966.32</v>
      </c>
      <c r="U5122" s="7" t="s">
        <v>78</v>
      </c>
      <c r="V5122" s="7" t="s">
        <v>37</v>
      </c>
      <c r="W5122" s="9">
        <v>3</v>
      </c>
      <c r="X5122" s="7" t="s">
        <v>49</v>
      </c>
      <c r="Y5122" s="7" t="s">
        <v>22988</v>
      </c>
    </row>
    <row r="5123" spans="1:25" x14ac:dyDescent="0.35">
      <c r="A5123" t="s">
        <v>12441</v>
      </c>
      <c r="B5123" t="s">
        <v>12442</v>
      </c>
      <c r="C5123" s="7" t="s">
        <v>6784</v>
      </c>
      <c r="D5123" s="7" t="s">
        <v>28</v>
      </c>
      <c r="E5123" s="9">
        <v>42</v>
      </c>
      <c r="F5123" s="7" t="s">
        <v>92</v>
      </c>
      <c r="G5123" s="6">
        <v>45955</v>
      </c>
      <c r="H5123" s="6">
        <v>46005</v>
      </c>
      <c r="I5123" s="7" t="s">
        <v>63</v>
      </c>
      <c r="J5123" s="7" t="s">
        <v>64</v>
      </c>
      <c r="K5123" s="7" t="s">
        <v>93</v>
      </c>
      <c r="L5123" t="s">
        <v>12443</v>
      </c>
      <c r="N5123" s="7" t="s">
        <v>133</v>
      </c>
      <c r="O5123" s="9">
        <v>5</v>
      </c>
      <c r="P5123" s="9">
        <v>202</v>
      </c>
      <c r="Q5123" s="10">
        <v>300.58999999999997</v>
      </c>
      <c r="R5123" s="9">
        <v>15</v>
      </c>
      <c r="S5123" s="10">
        <v>1277.51</v>
      </c>
      <c r="T5123" s="10">
        <v>492.95</v>
      </c>
      <c r="U5123" s="7" t="s">
        <v>126</v>
      </c>
      <c r="V5123" s="7" t="s">
        <v>112</v>
      </c>
      <c r="W5123" s="9">
        <v>2</v>
      </c>
      <c r="X5123" s="7" t="s">
        <v>70</v>
      </c>
      <c r="Y5123" s="7" t="s">
        <v>10088</v>
      </c>
    </row>
    <row r="5124" spans="1:25" x14ac:dyDescent="0.35">
      <c r="A5124" t="s">
        <v>9337</v>
      </c>
      <c r="B5124" t="s">
        <v>9338</v>
      </c>
      <c r="C5124" s="7" t="s">
        <v>9339</v>
      </c>
      <c r="D5124" s="7" t="s">
        <v>28</v>
      </c>
      <c r="E5124" s="9">
        <v>47</v>
      </c>
      <c r="F5124" s="7" t="s">
        <v>92</v>
      </c>
      <c r="G5124" s="6">
        <v>45771</v>
      </c>
      <c r="H5124" s="6">
        <v>45659</v>
      </c>
      <c r="I5124" s="7" t="s">
        <v>75</v>
      </c>
      <c r="J5124" s="7" t="s">
        <v>76</v>
      </c>
      <c r="K5124" s="7" t="s">
        <v>65</v>
      </c>
      <c r="L5124" t="s">
        <v>9340</v>
      </c>
      <c r="M5124" s="7" t="s">
        <v>67</v>
      </c>
      <c r="N5124" s="7" t="s">
        <v>68</v>
      </c>
      <c r="O5124" s="9">
        <v>2</v>
      </c>
      <c r="P5124" s="9">
        <v>4772</v>
      </c>
      <c r="Q5124" s="10">
        <v>5580.11</v>
      </c>
      <c r="R5124" s="9">
        <v>10</v>
      </c>
      <c r="S5124" s="10">
        <v>10044.200000000001</v>
      </c>
      <c r="T5124" s="10">
        <v>1616.22</v>
      </c>
      <c r="U5124" s="7" t="s">
        <v>78</v>
      </c>
      <c r="V5124" s="7" t="s">
        <v>112</v>
      </c>
      <c r="W5124" s="9">
        <v>4</v>
      </c>
      <c r="X5124" s="7" t="s">
        <v>79</v>
      </c>
      <c r="Y5124" s="7" t="s">
        <v>9341</v>
      </c>
    </row>
    <row r="5125" spans="1:25" x14ac:dyDescent="0.35">
      <c r="A5125" t="s">
        <v>7436</v>
      </c>
      <c r="B5125" t="s">
        <v>7437</v>
      </c>
      <c r="C5125" s="7" t="s">
        <v>7438</v>
      </c>
      <c r="D5125" s="7" t="s">
        <v>54</v>
      </c>
      <c r="E5125" s="9">
        <v>32</v>
      </c>
      <c r="F5125" s="7" t="s">
        <v>92</v>
      </c>
      <c r="G5125" s="6">
        <v>45488</v>
      </c>
      <c r="H5125" s="6">
        <v>46068</v>
      </c>
      <c r="I5125" s="7" t="s">
        <v>75</v>
      </c>
      <c r="J5125" s="7" t="s">
        <v>76</v>
      </c>
      <c r="K5125" s="7" t="s">
        <v>44</v>
      </c>
      <c r="L5125" t="s">
        <v>7439</v>
      </c>
      <c r="M5125" s="7" t="s">
        <v>46</v>
      </c>
      <c r="N5125" s="7" t="s">
        <v>47</v>
      </c>
      <c r="O5125" s="9">
        <v>5</v>
      </c>
      <c r="P5125" s="9">
        <v>1120</v>
      </c>
      <c r="Q5125" s="10">
        <v>1310.5</v>
      </c>
      <c r="R5125" s="9">
        <v>0</v>
      </c>
      <c r="S5125" s="10">
        <v>6552.5</v>
      </c>
      <c r="T5125" s="10">
        <v>952.5</v>
      </c>
      <c r="U5125" s="7" t="s">
        <v>36</v>
      </c>
      <c r="V5125" s="7" t="s">
        <v>69</v>
      </c>
      <c r="W5125" s="9">
        <v>3</v>
      </c>
      <c r="X5125" s="7" t="s">
        <v>79</v>
      </c>
      <c r="Y5125" s="7" t="s">
        <v>7440</v>
      </c>
    </row>
    <row r="5126" spans="1:25" x14ac:dyDescent="0.35">
      <c r="A5126" t="s">
        <v>17054</v>
      </c>
      <c r="B5126" t="s">
        <v>17055</v>
      </c>
      <c r="C5126" s="7" t="s">
        <v>17056</v>
      </c>
      <c r="D5126" s="7" t="s">
        <v>54</v>
      </c>
      <c r="E5126" s="9">
        <v>54</v>
      </c>
      <c r="F5126" s="7" t="s">
        <v>29</v>
      </c>
      <c r="G5126" s="6">
        <v>45571</v>
      </c>
      <c r="H5126" s="6">
        <v>46043</v>
      </c>
      <c r="I5126" s="7" t="s">
        <v>75</v>
      </c>
      <c r="J5126" s="7" t="s">
        <v>76</v>
      </c>
      <c r="K5126" s="7" t="s">
        <v>93</v>
      </c>
      <c r="L5126" t="s">
        <v>1848</v>
      </c>
      <c r="M5126" s="7" t="s">
        <v>132</v>
      </c>
      <c r="N5126" s="7" t="s">
        <v>133</v>
      </c>
      <c r="O5126" s="9">
        <v>2</v>
      </c>
      <c r="P5126" s="9">
        <v>27562</v>
      </c>
      <c r="Q5126" s="10">
        <v>41192.699999999997</v>
      </c>
      <c r="R5126" s="9">
        <v>0</v>
      </c>
      <c r="S5126" s="10">
        <v>82385.399999999994</v>
      </c>
      <c r="T5126" s="10">
        <v>27261.4</v>
      </c>
      <c r="U5126" s="7" t="s">
        <v>126</v>
      </c>
      <c r="V5126" s="7" t="s">
        <v>154</v>
      </c>
      <c r="W5126" s="9">
        <v>2</v>
      </c>
      <c r="X5126" s="7" t="s">
        <v>79</v>
      </c>
      <c r="Y5126" s="7" t="s">
        <v>17057</v>
      </c>
    </row>
    <row r="5127" spans="1:25" x14ac:dyDescent="0.35">
      <c r="A5127" t="s">
        <v>2911</v>
      </c>
      <c r="B5127" t="s">
        <v>2912</v>
      </c>
      <c r="C5127" s="7" t="s">
        <v>2913</v>
      </c>
      <c r="D5127" s="7" t="s">
        <v>28</v>
      </c>
      <c r="E5127" s="9">
        <v>56</v>
      </c>
      <c r="F5127" s="7" t="s">
        <v>92</v>
      </c>
      <c r="G5127" s="6">
        <v>45872</v>
      </c>
      <c r="H5127" s="6">
        <v>45610</v>
      </c>
      <c r="I5127" s="7" t="s">
        <v>84</v>
      </c>
      <c r="J5127" s="7" t="s">
        <v>85</v>
      </c>
      <c r="K5127" s="7" t="s">
        <v>117</v>
      </c>
      <c r="L5127" t="s">
        <v>2914</v>
      </c>
      <c r="M5127" s="7" t="s">
        <v>119</v>
      </c>
      <c r="N5127" s="7" t="s">
        <v>120</v>
      </c>
      <c r="O5127" s="9">
        <v>2</v>
      </c>
      <c r="P5127" s="9">
        <v>19228</v>
      </c>
      <c r="Q5127" s="10">
        <v>22888.46</v>
      </c>
      <c r="R5127" s="9">
        <v>10</v>
      </c>
      <c r="S5127" s="10">
        <v>41199.230000000003</v>
      </c>
      <c r="T5127" s="10">
        <v>7320.92</v>
      </c>
      <c r="U5127" s="7" t="s">
        <v>36</v>
      </c>
      <c r="V5127" s="7" t="s">
        <v>37</v>
      </c>
      <c r="W5127" s="9">
        <v>3</v>
      </c>
      <c r="X5127" s="7" t="s">
        <v>87</v>
      </c>
      <c r="Y5127" s="7" t="s">
        <v>2915</v>
      </c>
    </row>
    <row r="5128" spans="1:25" x14ac:dyDescent="0.35">
      <c r="A5128" t="s">
        <v>18965</v>
      </c>
      <c r="B5128" t="s">
        <v>18966</v>
      </c>
      <c r="C5128" s="7" t="s">
        <v>18967</v>
      </c>
      <c r="D5128" s="7" t="s">
        <v>28</v>
      </c>
      <c r="E5128" s="9">
        <v>31</v>
      </c>
      <c r="F5128" s="7" t="s">
        <v>92</v>
      </c>
      <c r="G5128" s="6">
        <v>46093</v>
      </c>
      <c r="H5128" s="6">
        <v>45588</v>
      </c>
      <c r="I5128" s="7" t="s">
        <v>63</v>
      </c>
      <c r="J5128" s="7" t="s">
        <v>64</v>
      </c>
      <c r="K5128" s="7" t="s">
        <v>44</v>
      </c>
      <c r="L5128" t="s">
        <v>18968</v>
      </c>
      <c r="M5128" s="7" t="s">
        <v>46</v>
      </c>
      <c r="N5128" s="7" t="s">
        <v>47</v>
      </c>
      <c r="O5128" s="9">
        <v>1</v>
      </c>
      <c r="P5128" s="9">
        <v>15851</v>
      </c>
      <c r="Q5128" s="10">
        <v>20910.45</v>
      </c>
      <c r="R5128" s="9">
        <v>20</v>
      </c>
      <c r="S5128" s="10">
        <v>16728.36</v>
      </c>
      <c r="T5128" s="10">
        <v>5059.45</v>
      </c>
      <c r="U5128" s="7" t="s">
        <v>78</v>
      </c>
      <c r="V5128" s="7" t="s">
        <v>154</v>
      </c>
      <c r="W5128" s="9">
        <v>5</v>
      </c>
      <c r="X5128" s="7" t="s">
        <v>70</v>
      </c>
      <c r="Y5128" s="7" t="s">
        <v>18969</v>
      </c>
    </row>
    <row r="5129" spans="1:25" x14ac:dyDescent="0.35">
      <c r="A5129" t="s">
        <v>14118</v>
      </c>
      <c r="B5129" t="s">
        <v>14119</v>
      </c>
      <c r="C5129" s="7" t="s">
        <v>14120</v>
      </c>
      <c r="D5129" s="7" t="s">
        <v>54</v>
      </c>
      <c r="E5129" s="9">
        <v>40</v>
      </c>
      <c r="F5129" s="7" t="s">
        <v>92</v>
      </c>
      <c r="G5129" s="6">
        <v>45977</v>
      </c>
      <c r="H5129" s="6">
        <v>45788</v>
      </c>
      <c r="I5129" s="7" t="s">
        <v>75</v>
      </c>
      <c r="J5129" s="7" t="s">
        <v>76</v>
      </c>
      <c r="K5129" s="7" t="s">
        <v>32</v>
      </c>
      <c r="L5129" t="s">
        <v>11546</v>
      </c>
      <c r="M5129" s="7" t="s">
        <v>34</v>
      </c>
      <c r="N5129" s="7" t="s">
        <v>35</v>
      </c>
      <c r="O5129" s="9">
        <v>1</v>
      </c>
      <c r="P5129" s="9">
        <v>6237</v>
      </c>
      <c r="Q5129" s="10">
        <v>7468.64</v>
      </c>
      <c r="R5129" s="9">
        <v>5</v>
      </c>
      <c r="S5129" s="10">
        <v>7095.21</v>
      </c>
      <c r="T5129" s="10">
        <v>1231.6400000000001</v>
      </c>
      <c r="U5129" s="7" t="s">
        <v>126</v>
      </c>
      <c r="V5129" s="7" t="s">
        <v>154</v>
      </c>
      <c r="W5129" s="9">
        <v>5</v>
      </c>
      <c r="X5129" s="7" t="s">
        <v>79</v>
      </c>
      <c r="Y5129" s="7" t="s">
        <v>1194</v>
      </c>
    </row>
    <row r="5130" spans="1:25" x14ac:dyDescent="0.35">
      <c r="A5130" t="s">
        <v>13449</v>
      </c>
      <c r="B5130" t="s">
        <v>13450</v>
      </c>
      <c r="C5130" s="7" t="s">
        <v>6547</v>
      </c>
      <c r="D5130" s="7" t="s">
        <v>28</v>
      </c>
      <c r="E5130" s="9">
        <v>46</v>
      </c>
      <c r="F5130" s="7" t="s">
        <v>29</v>
      </c>
      <c r="G5130" s="6">
        <v>45988</v>
      </c>
      <c r="H5130" s="6">
        <v>46013</v>
      </c>
      <c r="J5130" s="7" t="s">
        <v>85</v>
      </c>
      <c r="K5130" s="7" t="s">
        <v>32</v>
      </c>
      <c r="L5130" t="s">
        <v>13451</v>
      </c>
      <c r="M5130" s="7" t="s">
        <v>34</v>
      </c>
      <c r="N5130" s="7" t="s">
        <v>35</v>
      </c>
      <c r="O5130" s="9">
        <v>3</v>
      </c>
      <c r="P5130" s="9">
        <v>12656</v>
      </c>
      <c r="Q5130" s="10">
        <v>17013.28</v>
      </c>
      <c r="R5130" s="9">
        <v>0</v>
      </c>
      <c r="S5130" s="10">
        <v>51039.839999999997</v>
      </c>
      <c r="T5130" s="10">
        <v>13071.84</v>
      </c>
      <c r="U5130" s="7" t="s">
        <v>48</v>
      </c>
      <c r="V5130" s="7" t="s">
        <v>69</v>
      </c>
      <c r="W5130" s="9">
        <v>2</v>
      </c>
      <c r="X5130" s="7" t="s">
        <v>87</v>
      </c>
      <c r="Y5130" s="7" t="s">
        <v>13452</v>
      </c>
    </row>
    <row r="5131" spans="1:25" x14ac:dyDescent="0.35">
      <c r="A5131" t="s">
        <v>17070</v>
      </c>
      <c r="B5131" t="s">
        <v>17071</v>
      </c>
      <c r="C5131" s="7" t="s">
        <v>17072</v>
      </c>
      <c r="D5131" s="7" t="s">
        <v>54</v>
      </c>
      <c r="E5131" s="9">
        <v>37</v>
      </c>
      <c r="F5131" s="7" t="s">
        <v>29</v>
      </c>
      <c r="G5131" s="6">
        <v>45996</v>
      </c>
      <c r="H5131" s="6">
        <v>45515</v>
      </c>
      <c r="I5131" s="7" t="s">
        <v>75</v>
      </c>
      <c r="J5131" s="7" t="s">
        <v>76</v>
      </c>
      <c r="K5131" s="7" t="s">
        <v>93</v>
      </c>
      <c r="L5131" t="s">
        <v>13684</v>
      </c>
      <c r="M5131" s="7" t="s">
        <v>95</v>
      </c>
      <c r="N5131" s="7" t="s">
        <v>96</v>
      </c>
      <c r="O5131" s="9">
        <v>4</v>
      </c>
      <c r="P5131" s="9">
        <v>23489</v>
      </c>
      <c r="Q5131" s="10">
        <v>33436.44</v>
      </c>
      <c r="R5131" s="9">
        <v>15</v>
      </c>
      <c r="S5131" s="10">
        <v>113683.9</v>
      </c>
      <c r="T5131" s="10">
        <v>39789.760000000002</v>
      </c>
      <c r="U5131" s="7" t="s">
        <v>48</v>
      </c>
      <c r="V5131" s="7" t="s">
        <v>112</v>
      </c>
      <c r="W5131" s="9">
        <v>3</v>
      </c>
      <c r="X5131" s="7" t="s">
        <v>79</v>
      </c>
      <c r="Y5131" s="7" t="s">
        <v>17073</v>
      </c>
    </row>
    <row r="5132" spans="1:25" x14ac:dyDescent="0.35">
      <c r="A5132" t="s">
        <v>12937</v>
      </c>
      <c r="B5132" t="s">
        <v>12938</v>
      </c>
      <c r="C5132" s="7" t="s">
        <v>12939</v>
      </c>
      <c r="D5132" s="7" t="s">
        <v>28</v>
      </c>
      <c r="E5132" s="9">
        <v>38</v>
      </c>
      <c r="F5132" s="7" t="s">
        <v>29</v>
      </c>
      <c r="G5132" s="6">
        <v>45749</v>
      </c>
      <c r="H5132" s="6">
        <v>45597</v>
      </c>
      <c r="I5132" s="7" t="s">
        <v>30</v>
      </c>
      <c r="J5132" s="7" t="s">
        <v>31</v>
      </c>
      <c r="K5132" s="7" t="s">
        <v>44</v>
      </c>
      <c r="L5132" t="s">
        <v>12940</v>
      </c>
      <c r="M5132" s="7" t="s">
        <v>46</v>
      </c>
      <c r="N5132" s="7" t="s">
        <v>47</v>
      </c>
      <c r="O5132" s="9">
        <v>2</v>
      </c>
      <c r="P5132" s="9">
        <v>28660</v>
      </c>
      <c r="Q5132" s="10">
        <v>39735.72</v>
      </c>
      <c r="R5132" s="9">
        <v>5</v>
      </c>
      <c r="S5132" s="10">
        <v>75497.87</v>
      </c>
      <c r="T5132" s="10">
        <v>22151.439999999999</v>
      </c>
      <c r="U5132" s="7" t="s">
        <v>48</v>
      </c>
      <c r="V5132" s="7" t="s">
        <v>112</v>
      </c>
      <c r="W5132" s="9">
        <v>3</v>
      </c>
      <c r="X5132" s="7" t="s">
        <v>38</v>
      </c>
      <c r="Y5132" s="7" t="s">
        <v>12941</v>
      </c>
    </row>
    <row r="5133" spans="1:25" x14ac:dyDescent="0.35">
      <c r="A5133" t="s">
        <v>2549</v>
      </c>
      <c r="B5133" t="s">
        <v>2550</v>
      </c>
      <c r="C5133" s="7" t="s">
        <v>2551</v>
      </c>
      <c r="D5133" s="7" t="s">
        <v>54</v>
      </c>
      <c r="E5133" s="9">
        <v>32</v>
      </c>
      <c r="F5133" s="7" t="s">
        <v>29</v>
      </c>
      <c r="G5133" s="6">
        <v>45937</v>
      </c>
      <c r="H5133" s="6">
        <v>45532</v>
      </c>
      <c r="I5133" s="7" t="s">
        <v>63</v>
      </c>
      <c r="J5133" s="7" t="s">
        <v>64</v>
      </c>
      <c r="K5133" s="7" t="s">
        <v>32</v>
      </c>
      <c r="L5133" t="s">
        <v>2552</v>
      </c>
      <c r="M5133" s="7" t="s">
        <v>34</v>
      </c>
      <c r="N5133" s="7" t="s">
        <v>35</v>
      </c>
      <c r="O5133" s="9">
        <v>2</v>
      </c>
      <c r="P5133" s="9">
        <v>2110</v>
      </c>
      <c r="Q5133" s="10">
        <v>2908.27</v>
      </c>
      <c r="R5133" s="9">
        <v>5</v>
      </c>
      <c r="S5133" s="10">
        <v>5525.71</v>
      </c>
      <c r="T5133" s="10">
        <v>1596.54</v>
      </c>
      <c r="U5133" s="7" t="s">
        <v>36</v>
      </c>
      <c r="V5133" s="7" t="s">
        <v>112</v>
      </c>
      <c r="W5133" s="9">
        <v>3</v>
      </c>
      <c r="X5133" s="7" t="s">
        <v>70</v>
      </c>
      <c r="Y5133" s="7" t="s">
        <v>2553</v>
      </c>
    </row>
    <row r="5134" spans="1:25" x14ac:dyDescent="0.35">
      <c r="A5134" t="s">
        <v>7726</v>
      </c>
      <c r="B5134" t="s">
        <v>7727</v>
      </c>
      <c r="C5134" s="7" t="s">
        <v>7728</v>
      </c>
      <c r="D5134" s="7" t="s">
        <v>54</v>
      </c>
      <c r="E5134" s="9">
        <v>48</v>
      </c>
      <c r="F5134" s="7" t="s">
        <v>92</v>
      </c>
      <c r="G5134" s="6">
        <v>45872</v>
      </c>
      <c r="H5134" s="6">
        <v>45740</v>
      </c>
      <c r="I5134" s="7" t="s">
        <v>84</v>
      </c>
      <c r="J5134" s="7" t="s">
        <v>85</v>
      </c>
      <c r="K5134" s="7" t="s">
        <v>93</v>
      </c>
      <c r="L5134" t="s">
        <v>7729</v>
      </c>
      <c r="M5134" s="7" t="s">
        <v>95</v>
      </c>
      <c r="N5134" s="7" t="s">
        <v>96</v>
      </c>
      <c r="O5134" s="9">
        <v>1</v>
      </c>
      <c r="P5134" s="9">
        <v>18219</v>
      </c>
      <c r="Q5134" s="10">
        <v>22923.47</v>
      </c>
      <c r="R5134" s="9">
        <v>0</v>
      </c>
      <c r="S5134" s="10">
        <v>22923.47</v>
      </c>
      <c r="T5134" s="10">
        <v>4704.47</v>
      </c>
      <c r="U5134" s="7" t="s">
        <v>78</v>
      </c>
      <c r="V5134" s="7" t="s">
        <v>112</v>
      </c>
      <c r="W5134" s="9">
        <v>2</v>
      </c>
      <c r="X5134" s="7" t="s">
        <v>87</v>
      </c>
      <c r="Y5134" s="7" t="s">
        <v>7730</v>
      </c>
    </row>
    <row r="5135" spans="1:25" x14ac:dyDescent="0.35">
      <c r="A5135" t="s">
        <v>18868</v>
      </c>
      <c r="B5135" t="s">
        <v>18869</v>
      </c>
      <c r="C5135" s="7" t="s">
        <v>18870</v>
      </c>
      <c r="D5135" s="7" t="s">
        <v>54</v>
      </c>
      <c r="E5135" s="9">
        <v>59</v>
      </c>
      <c r="F5135" s="7" t="s">
        <v>29</v>
      </c>
      <c r="G5135" s="6">
        <v>45488</v>
      </c>
      <c r="H5135" s="6">
        <v>45657</v>
      </c>
      <c r="I5135" s="7" t="s">
        <v>84</v>
      </c>
      <c r="J5135" s="7" t="s">
        <v>85</v>
      </c>
      <c r="K5135" s="7" t="s">
        <v>93</v>
      </c>
      <c r="L5135" t="s">
        <v>17830</v>
      </c>
      <c r="M5135" s="7" t="s">
        <v>132</v>
      </c>
      <c r="N5135" s="7" t="s">
        <v>133</v>
      </c>
      <c r="O5135" s="9">
        <v>5</v>
      </c>
      <c r="P5135" s="9">
        <v>5056</v>
      </c>
      <c r="Q5135" s="10">
        <v>6390.44</v>
      </c>
      <c r="R5135" s="9">
        <v>0</v>
      </c>
      <c r="S5135" s="10">
        <v>31952.2</v>
      </c>
      <c r="T5135" s="10">
        <v>6672.2</v>
      </c>
      <c r="U5135" s="7" t="s">
        <v>36</v>
      </c>
      <c r="V5135" s="7" t="s">
        <v>154</v>
      </c>
      <c r="W5135" s="9">
        <v>2</v>
      </c>
      <c r="X5135" s="7" t="s">
        <v>87</v>
      </c>
      <c r="Y5135" s="7" t="s">
        <v>18871</v>
      </c>
    </row>
    <row r="5136" spans="1:25" x14ac:dyDescent="0.35">
      <c r="A5136" t="s">
        <v>13771</v>
      </c>
      <c r="B5136" t="s">
        <v>13772</v>
      </c>
      <c r="C5136" s="7" t="s">
        <v>13773</v>
      </c>
      <c r="D5136" s="7" t="s">
        <v>54</v>
      </c>
      <c r="E5136" s="9">
        <v>55</v>
      </c>
      <c r="F5136" s="7" t="s">
        <v>29</v>
      </c>
      <c r="G5136" s="6">
        <v>46053</v>
      </c>
      <c r="H5136" s="6">
        <v>46070</v>
      </c>
      <c r="I5136" s="7" t="s">
        <v>75</v>
      </c>
      <c r="J5136" s="7" t="s">
        <v>76</v>
      </c>
      <c r="K5136" s="7" t="s">
        <v>117</v>
      </c>
      <c r="L5136" t="s">
        <v>13774</v>
      </c>
      <c r="M5136" s="7" t="s">
        <v>119</v>
      </c>
      <c r="N5136" s="7" t="s">
        <v>120</v>
      </c>
      <c r="O5136" s="9">
        <v>3</v>
      </c>
      <c r="P5136" s="9">
        <v>11478</v>
      </c>
      <c r="Q5136" s="10">
        <v>13696.67</v>
      </c>
      <c r="R5136" s="9">
        <v>5</v>
      </c>
      <c r="S5136" s="10">
        <v>39035.51</v>
      </c>
      <c r="T5136" s="10">
        <v>6656.01</v>
      </c>
      <c r="U5136" s="7" t="s">
        <v>78</v>
      </c>
      <c r="V5136" s="7" t="s">
        <v>69</v>
      </c>
      <c r="W5136" s="9">
        <v>3</v>
      </c>
      <c r="X5136" s="7" t="s">
        <v>79</v>
      </c>
      <c r="Y5136" s="7" t="s">
        <v>13775</v>
      </c>
    </row>
    <row r="5137" spans="1:25" x14ac:dyDescent="0.35">
      <c r="A5137" t="s">
        <v>4399</v>
      </c>
      <c r="B5137" t="s">
        <v>4400</v>
      </c>
      <c r="C5137" s="7" t="s">
        <v>4401</v>
      </c>
      <c r="D5137" s="7" t="s">
        <v>28</v>
      </c>
      <c r="E5137" s="9">
        <v>60</v>
      </c>
      <c r="F5137" s="7" t="s">
        <v>92</v>
      </c>
      <c r="G5137" s="6">
        <v>45770</v>
      </c>
      <c r="H5137" s="6">
        <v>45900</v>
      </c>
      <c r="I5137" s="7" t="s">
        <v>63</v>
      </c>
      <c r="J5137" s="7" t="s">
        <v>64</v>
      </c>
      <c r="K5137" s="7" t="s">
        <v>32</v>
      </c>
      <c r="L5137" t="s">
        <v>4402</v>
      </c>
      <c r="M5137" s="7" t="s">
        <v>34</v>
      </c>
      <c r="N5137" s="7" t="s">
        <v>35</v>
      </c>
      <c r="O5137" s="9">
        <v>4</v>
      </c>
      <c r="P5137" s="9">
        <v>8414</v>
      </c>
      <c r="Q5137" s="10">
        <v>9664.6299999999992</v>
      </c>
      <c r="R5137" s="9">
        <v>20</v>
      </c>
      <c r="S5137" s="10">
        <v>30926.82</v>
      </c>
      <c r="T5137" s="10">
        <v>5002.5200000000004</v>
      </c>
      <c r="U5137" s="7" t="s">
        <v>78</v>
      </c>
      <c r="V5137" s="7" t="s">
        <v>69</v>
      </c>
      <c r="W5137" s="9">
        <v>5</v>
      </c>
      <c r="X5137" s="7" t="s">
        <v>70</v>
      </c>
      <c r="Y5137" s="7" t="s">
        <v>4403</v>
      </c>
    </row>
    <row r="5138" spans="1:25" x14ac:dyDescent="0.35">
      <c r="A5138" t="s">
        <v>7789</v>
      </c>
      <c r="B5138" t="s">
        <v>7790</v>
      </c>
      <c r="C5138" s="7" t="s">
        <v>7791</v>
      </c>
      <c r="D5138" s="7" t="s">
        <v>54</v>
      </c>
      <c r="E5138" s="9">
        <v>42</v>
      </c>
      <c r="F5138" s="7" t="s">
        <v>92</v>
      </c>
      <c r="G5138" s="6">
        <v>46154</v>
      </c>
      <c r="H5138" s="6">
        <v>45611</v>
      </c>
      <c r="I5138" s="7" t="s">
        <v>55</v>
      </c>
      <c r="J5138" s="7" t="s">
        <v>56</v>
      </c>
      <c r="K5138" s="7" t="s">
        <v>44</v>
      </c>
      <c r="L5138" t="s">
        <v>7792</v>
      </c>
      <c r="M5138" s="7" t="s">
        <v>46</v>
      </c>
      <c r="N5138" s="7" t="s">
        <v>47</v>
      </c>
      <c r="O5138" s="9">
        <v>4</v>
      </c>
      <c r="P5138" s="9">
        <v>28356</v>
      </c>
      <c r="Q5138" s="10">
        <v>40936.080000000002</v>
      </c>
      <c r="R5138" s="9">
        <v>20</v>
      </c>
      <c r="S5138" s="10">
        <v>130995.46</v>
      </c>
      <c r="T5138" s="10">
        <v>50320.32</v>
      </c>
      <c r="U5138" s="7" t="s">
        <v>36</v>
      </c>
      <c r="V5138" s="7" t="s">
        <v>69</v>
      </c>
      <c r="W5138" s="9">
        <v>2</v>
      </c>
      <c r="X5138" s="7" t="s">
        <v>58</v>
      </c>
      <c r="Y5138" s="7" t="s">
        <v>7793</v>
      </c>
    </row>
    <row r="5139" spans="1:25" x14ac:dyDescent="0.35">
      <c r="A5139" t="s">
        <v>6105</v>
      </c>
      <c r="B5139" t="s">
        <v>6106</v>
      </c>
      <c r="C5139" s="7" t="s">
        <v>6107</v>
      </c>
      <c r="D5139" s="7" t="s">
        <v>54</v>
      </c>
      <c r="E5139" s="9">
        <v>34</v>
      </c>
      <c r="F5139" s="7" t="s">
        <v>29</v>
      </c>
      <c r="G5139" s="6">
        <v>45834</v>
      </c>
      <c r="H5139" s="6">
        <v>45723</v>
      </c>
      <c r="I5139" s="7" t="s">
        <v>84</v>
      </c>
      <c r="J5139" s="7" t="s">
        <v>85</v>
      </c>
      <c r="K5139" s="7" t="s">
        <v>93</v>
      </c>
      <c r="L5139" t="s">
        <v>1103</v>
      </c>
      <c r="M5139" s="7" t="s">
        <v>132</v>
      </c>
      <c r="N5139" s="7" t="s">
        <v>133</v>
      </c>
      <c r="O5139" s="9">
        <v>2</v>
      </c>
      <c r="P5139" s="9">
        <v>19537</v>
      </c>
      <c r="Q5139" s="10">
        <v>23190.55</v>
      </c>
      <c r="R5139" s="9">
        <v>20</v>
      </c>
      <c r="S5139" s="10">
        <v>37104.879999999997</v>
      </c>
      <c r="T5139" s="10">
        <v>7307.1</v>
      </c>
      <c r="U5139" s="7" t="s">
        <v>36</v>
      </c>
      <c r="V5139" s="7" t="s">
        <v>112</v>
      </c>
      <c r="W5139" s="9">
        <v>3</v>
      </c>
      <c r="X5139" s="7" t="s">
        <v>87</v>
      </c>
      <c r="Y5139" s="7" t="s">
        <v>6108</v>
      </c>
    </row>
    <row r="5140" spans="1:25" x14ac:dyDescent="0.35">
      <c r="A5140" t="s">
        <v>7971</v>
      </c>
      <c r="B5140" t="s">
        <v>7972</v>
      </c>
      <c r="C5140" s="7" t="s">
        <v>7973</v>
      </c>
      <c r="D5140" s="7" t="s">
        <v>54</v>
      </c>
      <c r="E5140" s="9">
        <v>26</v>
      </c>
      <c r="F5140" s="7" t="s">
        <v>29</v>
      </c>
      <c r="G5140" s="6">
        <v>45815</v>
      </c>
      <c r="H5140" s="6">
        <v>45699</v>
      </c>
      <c r="I5140" s="7" t="s">
        <v>84</v>
      </c>
      <c r="J5140" s="7" t="s">
        <v>85</v>
      </c>
      <c r="K5140" s="7" t="s">
        <v>93</v>
      </c>
      <c r="L5140" t="s">
        <v>7974</v>
      </c>
      <c r="M5140" s="7" t="s">
        <v>95</v>
      </c>
      <c r="N5140" s="7" t="s">
        <v>96</v>
      </c>
      <c r="O5140" s="9">
        <v>2</v>
      </c>
      <c r="P5140" s="9">
        <v>21143</v>
      </c>
      <c r="Q5140" s="10">
        <v>25293.89</v>
      </c>
      <c r="R5140" s="9">
        <v>5</v>
      </c>
      <c r="S5140" s="10">
        <v>48058.39</v>
      </c>
      <c r="T5140" s="10">
        <v>8301.7800000000007</v>
      </c>
      <c r="U5140" s="7" t="s">
        <v>48</v>
      </c>
      <c r="V5140" s="7" t="s">
        <v>112</v>
      </c>
      <c r="W5140" s="9">
        <v>5</v>
      </c>
      <c r="X5140" s="7" t="s">
        <v>87</v>
      </c>
      <c r="Y5140" s="7" t="s">
        <v>7975</v>
      </c>
    </row>
    <row r="5141" spans="1:25" x14ac:dyDescent="0.35">
      <c r="A5141" t="s">
        <v>18154</v>
      </c>
      <c r="B5141" t="s">
        <v>18155</v>
      </c>
      <c r="C5141" s="7" t="s">
        <v>18156</v>
      </c>
      <c r="D5141" s="7" t="s">
        <v>54</v>
      </c>
      <c r="E5141" s="9">
        <v>31</v>
      </c>
      <c r="F5141" s="7" t="s">
        <v>92</v>
      </c>
      <c r="G5141" s="6">
        <v>45548</v>
      </c>
      <c r="H5141" s="6">
        <v>46025</v>
      </c>
      <c r="J5141" s="7" t="s">
        <v>64</v>
      </c>
      <c r="K5141" s="7" t="s">
        <v>44</v>
      </c>
      <c r="L5141" t="s">
        <v>18157</v>
      </c>
      <c r="M5141" s="7" t="s">
        <v>46</v>
      </c>
      <c r="N5141" s="7" t="s">
        <v>47</v>
      </c>
      <c r="O5141" s="9">
        <v>3</v>
      </c>
      <c r="P5141" s="9">
        <v>24739</v>
      </c>
      <c r="Q5141" s="10">
        <v>27375.95</v>
      </c>
      <c r="R5141" s="9">
        <v>20</v>
      </c>
      <c r="S5141" s="10">
        <v>65702.28</v>
      </c>
      <c r="T5141" s="10">
        <v>7910.85</v>
      </c>
      <c r="U5141" s="7" t="s">
        <v>36</v>
      </c>
      <c r="V5141" s="7" t="s">
        <v>37</v>
      </c>
      <c r="W5141" s="9">
        <v>2</v>
      </c>
      <c r="X5141" s="7" t="s">
        <v>70</v>
      </c>
      <c r="Y5141" s="7" t="s">
        <v>18158</v>
      </c>
    </row>
    <row r="5142" spans="1:25" x14ac:dyDescent="0.35">
      <c r="A5142" t="s">
        <v>16398</v>
      </c>
      <c r="B5142" t="s">
        <v>16399</v>
      </c>
      <c r="C5142" s="7" t="s">
        <v>16400</v>
      </c>
      <c r="D5142" s="7" t="s">
        <v>28</v>
      </c>
      <c r="E5142" s="9">
        <v>60</v>
      </c>
      <c r="F5142" s="7" t="s">
        <v>92</v>
      </c>
      <c r="G5142" s="6">
        <v>45857</v>
      </c>
      <c r="H5142" s="6">
        <v>46166</v>
      </c>
      <c r="I5142" s="7" t="s">
        <v>84</v>
      </c>
      <c r="J5142" s="7" t="s">
        <v>85</v>
      </c>
      <c r="K5142" s="7" t="s">
        <v>93</v>
      </c>
      <c r="L5142" t="s">
        <v>5438</v>
      </c>
      <c r="M5142" s="7" t="s">
        <v>132</v>
      </c>
      <c r="N5142" s="7" t="s">
        <v>133</v>
      </c>
      <c r="O5142" s="9">
        <v>5</v>
      </c>
      <c r="P5142" s="9">
        <v>18788</v>
      </c>
      <c r="Q5142" s="10">
        <v>21891.09</v>
      </c>
      <c r="R5142" s="9">
        <v>15</v>
      </c>
      <c r="S5142" s="10">
        <v>93037.13</v>
      </c>
      <c r="T5142" s="10">
        <v>15515.45</v>
      </c>
      <c r="U5142" s="7" t="s">
        <v>126</v>
      </c>
      <c r="V5142" s="7" t="s">
        <v>154</v>
      </c>
      <c r="W5142" s="9">
        <v>4</v>
      </c>
      <c r="X5142" s="7" t="s">
        <v>87</v>
      </c>
      <c r="Y5142" s="7" t="s">
        <v>16401</v>
      </c>
    </row>
    <row r="5143" spans="1:25" x14ac:dyDescent="0.35">
      <c r="A5143" t="s">
        <v>12994</v>
      </c>
      <c r="B5143" t="s">
        <v>12995</v>
      </c>
      <c r="C5143" s="7" t="s">
        <v>12996</v>
      </c>
      <c r="D5143" s="7" t="s">
        <v>28</v>
      </c>
      <c r="E5143" s="9">
        <v>29</v>
      </c>
      <c r="F5143" s="7" t="s">
        <v>29</v>
      </c>
      <c r="G5143" s="6">
        <v>46160</v>
      </c>
      <c r="H5143" s="6">
        <v>45975</v>
      </c>
      <c r="I5143" s="7" t="s">
        <v>30</v>
      </c>
      <c r="J5143" s="7" t="s">
        <v>31</v>
      </c>
      <c r="K5143" s="7" t="s">
        <v>65</v>
      </c>
      <c r="L5143" t="s">
        <v>12997</v>
      </c>
      <c r="M5143" s="7" t="s">
        <v>67</v>
      </c>
      <c r="N5143" s="7" t="s">
        <v>68</v>
      </c>
      <c r="O5143" s="9">
        <v>2</v>
      </c>
      <c r="P5143" s="9">
        <v>11812</v>
      </c>
      <c r="Q5143" s="10">
        <v>15845.02</v>
      </c>
      <c r="R5143" s="9">
        <v>20</v>
      </c>
      <c r="S5143" s="10">
        <v>25352.03</v>
      </c>
      <c r="T5143" s="10">
        <v>8066.04</v>
      </c>
      <c r="U5143" s="7" t="s">
        <v>48</v>
      </c>
      <c r="V5143" s="7" t="s">
        <v>69</v>
      </c>
      <c r="W5143" s="9">
        <v>1</v>
      </c>
      <c r="X5143" s="7" t="s">
        <v>38</v>
      </c>
      <c r="Y5143" s="7" t="s">
        <v>12998</v>
      </c>
    </row>
    <row r="5144" spans="1:25" x14ac:dyDescent="0.35">
      <c r="A5144" t="s">
        <v>19352</v>
      </c>
      <c r="B5144" t="s">
        <v>19353</v>
      </c>
      <c r="C5144" s="7" t="s">
        <v>19354</v>
      </c>
      <c r="D5144" s="7" t="s">
        <v>54</v>
      </c>
      <c r="E5144" s="9">
        <v>49</v>
      </c>
      <c r="F5144" s="7" t="s">
        <v>29</v>
      </c>
      <c r="G5144" s="6">
        <v>45911</v>
      </c>
      <c r="H5144" s="6">
        <v>45924</v>
      </c>
      <c r="I5144" s="7" t="s">
        <v>63</v>
      </c>
      <c r="J5144" s="7" t="s">
        <v>64</v>
      </c>
      <c r="K5144" s="7" t="s">
        <v>44</v>
      </c>
      <c r="L5144" t="s">
        <v>19355</v>
      </c>
      <c r="M5144" s="7" t="s">
        <v>46</v>
      </c>
      <c r="N5144" s="7" t="s">
        <v>47</v>
      </c>
      <c r="O5144" s="9">
        <v>1</v>
      </c>
      <c r="P5144" s="9">
        <v>21499</v>
      </c>
      <c r="Q5144" s="10">
        <v>26481.23</v>
      </c>
      <c r="R5144" s="9">
        <v>0</v>
      </c>
      <c r="S5144" s="10">
        <v>26481.23</v>
      </c>
      <c r="T5144" s="10">
        <v>4982.2299999999996</v>
      </c>
      <c r="U5144" s="7" t="s">
        <v>48</v>
      </c>
      <c r="V5144" s="7" t="s">
        <v>154</v>
      </c>
      <c r="W5144" s="9">
        <v>3</v>
      </c>
      <c r="X5144" s="7" t="s">
        <v>70</v>
      </c>
      <c r="Y5144" s="7" t="s">
        <v>19356</v>
      </c>
    </row>
    <row r="5145" spans="1:25" x14ac:dyDescent="0.35">
      <c r="A5145" t="s">
        <v>17265</v>
      </c>
      <c r="B5145" t="s">
        <v>17266</v>
      </c>
      <c r="C5145" s="7" t="s">
        <v>17267</v>
      </c>
      <c r="D5145" s="7" t="s">
        <v>28</v>
      </c>
      <c r="E5145" s="9">
        <v>39</v>
      </c>
      <c r="F5145" s="7" t="s">
        <v>92</v>
      </c>
      <c r="G5145" s="6">
        <v>45710</v>
      </c>
      <c r="H5145" s="6">
        <v>45754</v>
      </c>
      <c r="I5145" s="7" t="s">
        <v>30</v>
      </c>
      <c r="J5145" s="7" t="s">
        <v>43</v>
      </c>
      <c r="K5145" s="7" t="s">
        <v>32</v>
      </c>
      <c r="L5145" t="s">
        <v>8755</v>
      </c>
      <c r="M5145" s="7" t="s">
        <v>34</v>
      </c>
      <c r="N5145" s="7" t="s">
        <v>35</v>
      </c>
      <c r="O5145" s="9">
        <v>4</v>
      </c>
      <c r="P5145" s="9">
        <v>968</v>
      </c>
      <c r="Q5145" s="10">
        <v>1255.5899999999999</v>
      </c>
      <c r="R5145" s="9">
        <v>0</v>
      </c>
      <c r="S5145" s="10">
        <v>5022.3599999999997</v>
      </c>
      <c r="T5145" s="10">
        <v>1150.3599999999999</v>
      </c>
      <c r="U5145" s="7" t="s">
        <v>48</v>
      </c>
      <c r="V5145" s="7" t="s">
        <v>112</v>
      </c>
      <c r="W5145" s="9">
        <v>3</v>
      </c>
      <c r="X5145" s="7" t="s">
        <v>49</v>
      </c>
      <c r="Y5145" s="7" t="s">
        <v>17268</v>
      </c>
    </row>
    <row r="5146" spans="1:25" x14ac:dyDescent="0.35">
      <c r="A5146" t="s">
        <v>17112</v>
      </c>
      <c r="B5146" t="s">
        <v>17113</v>
      </c>
      <c r="C5146" s="7" t="s">
        <v>17114</v>
      </c>
      <c r="D5146" s="7" t="s">
        <v>54</v>
      </c>
      <c r="E5146" s="9">
        <v>20</v>
      </c>
      <c r="F5146" s="7" t="s">
        <v>29</v>
      </c>
      <c r="G5146" s="6">
        <v>45698</v>
      </c>
      <c r="H5146" s="6">
        <v>46154</v>
      </c>
      <c r="I5146" s="7" t="s">
        <v>75</v>
      </c>
      <c r="J5146" s="7" t="s">
        <v>76</v>
      </c>
      <c r="K5146" s="7" t="s">
        <v>93</v>
      </c>
      <c r="L5146" t="s">
        <v>17115</v>
      </c>
      <c r="M5146" s="7" t="s">
        <v>132</v>
      </c>
      <c r="N5146" s="7" t="s">
        <v>133</v>
      </c>
      <c r="O5146" s="9">
        <v>2</v>
      </c>
      <c r="P5146" s="9">
        <v>28824</v>
      </c>
      <c r="Q5146" s="10">
        <v>42869.43</v>
      </c>
      <c r="R5146" s="9">
        <v>20</v>
      </c>
      <c r="S5146" s="10">
        <v>68591.09</v>
      </c>
      <c r="T5146" s="10">
        <v>28090.86</v>
      </c>
      <c r="U5146" s="7" t="s">
        <v>48</v>
      </c>
      <c r="V5146" s="7" t="s">
        <v>112</v>
      </c>
      <c r="W5146" s="9">
        <v>2</v>
      </c>
      <c r="X5146" s="7" t="s">
        <v>79</v>
      </c>
      <c r="Y5146" s="7" t="s">
        <v>17116</v>
      </c>
    </row>
    <row r="5147" spans="1:25" x14ac:dyDescent="0.35">
      <c r="A5147" t="s">
        <v>12915</v>
      </c>
      <c r="B5147" t="s">
        <v>12916</v>
      </c>
      <c r="C5147" s="7" t="s">
        <v>12917</v>
      </c>
      <c r="D5147" s="7" t="s">
        <v>54</v>
      </c>
      <c r="E5147" s="9">
        <v>38</v>
      </c>
      <c r="F5147" s="7" t="s">
        <v>29</v>
      </c>
      <c r="G5147" s="6">
        <v>45681</v>
      </c>
      <c r="H5147" s="6">
        <v>45899</v>
      </c>
      <c r="I5147" s="7" t="s">
        <v>84</v>
      </c>
      <c r="J5147" s="7" t="s">
        <v>85</v>
      </c>
      <c r="K5147" s="7" t="s">
        <v>65</v>
      </c>
      <c r="L5147" t="s">
        <v>11179</v>
      </c>
      <c r="M5147" s="7" t="s">
        <v>67</v>
      </c>
      <c r="N5147" s="7" t="s">
        <v>68</v>
      </c>
      <c r="O5147" s="9">
        <v>4</v>
      </c>
      <c r="P5147" s="9">
        <v>21799</v>
      </c>
      <c r="Q5147" s="10">
        <v>25016.74</v>
      </c>
      <c r="R5147" s="9">
        <v>10</v>
      </c>
      <c r="S5147" s="10">
        <v>90060.26</v>
      </c>
      <c r="T5147" s="10">
        <v>12870.96</v>
      </c>
      <c r="U5147" s="7" t="s">
        <v>78</v>
      </c>
      <c r="V5147" s="7" t="s">
        <v>112</v>
      </c>
      <c r="W5147" s="9">
        <v>4</v>
      </c>
      <c r="X5147" s="7" t="s">
        <v>87</v>
      </c>
      <c r="Y5147" s="7" t="s">
        <v>12918</v>
      </c>
    </row>
    <row r="5148" spans="1:25" x14ac:dyDescent="0.35">
      <c r="A5148" t="s">
        <v>2249</v>
      </c>
      <c r="B5148" t="s">
        <v>2250</v>
      </c>
      <c r="C5148" s="7" t="s">
        <v>2251</v>
      </c>
      <c r="D5148" s="7" t="s">
        <v>28</v>
      </c>
      <c r="E5148" s="9">
        <v>60</v>
      </c>
      <c r="F5148" s="7" t="s">
        <v>92</v>
      </c>
      <c r="G5148" s="6">
        <v>45752</v>
      </c>
      <c r="H5148" s="6">
        <v>45837</v>
      </c>
      <c r="I5148" s="7" t="s">
        <v>63</v>
      </c>
      <c r="J5148" s="7" t="s">
        <v>64</v>
      </c>
      <c r="K5148" s="7" t="s">
        <v>65</v>
      </c>
      <c r="L5148" t="s">
        <v>2252</v>
      </c>
      <c r="M5148" s="7" t="s">
        <v>67</v>
      </c>
      <c r="N5148" s="7" t="s">
        <v>68</v>
      </c>
      <c r="O5148" s="9">
        <v>4</v>
      </c>
      <c r="P5148" s="9">
        <v>20865</v>
      </c>
      <c r="Q5148" s="10">
        <v>29611.33</v>
      </c>
      <c r="R5148" s="9">
        <v>5</v>
      </c>
      <c r="S5148" s="10">
        <v>112523.05</v>
      </c>
      <c r="T5148" s="10">
        <v>34985.32</v>
      </c>
      <c r="U5148" s="7" t="s">
        <v>126</v>
      </c>
      <c r="V5148" s="7" t="s">
        <v>69</v>
      </c>
      <c r="W5148" s="9">
        <v>1</v>
      </c>
      <c r="X5148" s="7" t="s">
        <v>70</v>
      </c>
      <c r="Y5148" s="7" t="s">
        <v>2253</v>
      </c>
    </row>
    <row r="5149" spans="1:25" x14ac:dyDescent="0.35">
      <c r="A5149" t="s">
        <v>20171</v>
      </c>
      <c r="B5149" t="s">
        <v>20172</v>
      </c>
      <c r="C5149" s="7" t="s">
        <v>20173</v>
      </c>
      <c r="D5149" s="7" t="s">
        <v>28</v>
      </c>
      <c r="E5149" s="9">
        <v>27</v>
      </c>
      <c r="F5149" s="7" t="s">
        <v>92</v>
      </c>
      <c r="G5149" s="6">
        <v>46166</v>
      </c>
      <c r="H5149" s="6">
        <v>45553</v>
      </c>
      <c r="I5149" s="7" t="s">
        <v>84</v>
      </c>
      <c r="J5149" s="7" t="s">
        <v>85</v>
      </c>
      <c r="K5149" s="7" t="s">
        <v>117</v>
      </c>
      <c r="L5149" t="s">
        <v>8735</v>
      </c>
      <c r="M5149" s="7" t="s">
        <v>119</v>
      </c>
      <c r="N5149" s="7" t="s">
        <v>120</v>
      </c>
      <c r="O5149" s="9">
        <v>3</v>
      </c>
      <c r="P5149" s="9">
        <v>3702</v>
      </c>
      <c r="Q5149" s="10">
        <v>4763.09</v>
      </c>
      <c r="R5149" s="9">
        <v>10</v>
      </c>
      <c r="S5149" s="10">
        <v>12860.34</v>
      </c>
      <c r="T5149" s="10">
        <v>3183.27</v>
      </c>
      <c r="U5149" s="7" t="s">
        <v>78</v>
      </c>
      <c r="V5149" s="7" t="s">
        <v>112</v>
      </c>
      <c r="W5149" s="9">
        <v>5</v>
      </c>
      <c r="X5149" s="7" t="s">
        <v>87</v>
      </c>
      <c r="Y5149" s="7" t="s">
        <v>20174</v>
      </c>
    </row>
    <row r="5150" spans="1:25" x14ac:dyDescent="0.35">
      <c r="A5150" t="s">
        <v>3746</v>
      </c>
      <c r="B5150" t="s">
        <v>3747</v>
      </c>
      <c r="C5150" s="7" t="s">
        <v>3748</v>
      </c>
      <c r="D5150" s="7" t="s">
        <v>54</v>
      </c>
      <c r="E5150" s="9">
        <v>55</v>
      </c>
      <c r="F5150" s="7" t="s">
        <v>29</v>
      </c>
      <c r="G5150" s="6">
        <v>45694</v>
      </c>
      <c r="H5150" s="6">
        <v>45680</v>
      </c>
      <c r="I5150" s="7" t="s">
        <v>75</v>
      </c>
      <c r="J5150" s="7" t="s">
        <v>76</v>
      </c>
      <c r="K5150" s="7" t="s">
        <v>44</v>
      </c>
      <c r="L5150" t="s">
        <v>3749</v>
      </c>
      <c r="M5150" s="7" t="s">
        <v>46</v>
      </c>
      <c r="N5150" s="7" t="s">
        <v>47</v>
      </c>
      <c r="O5150" s="9">
        <v>2</v>
      </c>
      <c r="P5150" s="9">
        <v>27765</v>
      </c>
      <c r="Q5150" s="10">
        <v>41437.300000000003</v>
      </c>
      <c r="R5150" s="9">
        <v>20</v>
      </c>
      <c r="S5150" s="10">
        <v>66299.679999999993</v>
      </c>
      <c r="T5150" s="10">
        <v>27344.6</v>
      </c>
      <c r="U5150" s="7" t="s">
        <v>36</v>
      </c>
      <c r="V5150" s="7" t="s">
        <v>37</v>
      </c>
      <c r="W5150" s="9">
        <v>3</v>
      </c>
      <c r="X5150" s="7" t="s">
        <v>79</v>
      </c>
      <c r="Y5150" s="7" t="s">
        <v>3750</v>
      </c>
    </row>
    <row r="5151" spans="1:25" x14ac:dyDescent="0.35">
      <c r="A5151" t="s">
        <v>9931</v>
      </c>
      <c r="B5151" t="s">
        <v>9932</v>
      </c>
      <c r="C5151" s="7" t="s">
        <v>9933</v>
      </c>
      <c r="D5151" s="7" t="s">
        <v>28</v>
      </c>
      <c r="E5151" s="9">
        <v>28</v>
      </c>
      <c r="F5151" s="7" t="s">
        <v>29</v>
      </c>
      <c r="G5151" s="6">
        <v>45725</v>
      </c>
      <c r="H5151" s="6">
        <v>45782</v>
      </c>
      <c r="I5151" s="7" t="s">
        <v>30</v>
      </c>
      <c r="J5151" s="7" t="s">
        <v>43</v>
      </c>
      <c r="K5151" s="7" t="s">
        <v>93</v>
      </c>
      <c r="L5151" t="s">
        <v>9934</v>
      </c>
      <c r="M5151" s="7" t="s">
        <v>95</v>
      </c>
      <c r="N5151" s="7" t="s">
        <v>96</v>
      </c>
      <c r="O5151" s="9">
        <v>2</v>
      </c>
      <c r="P5151" s="9">
        <v>28572</v>
      </c>
      <c r="Q5151" s="10">
        <v>34221.85</v>
      </c>
      <c r="R5151" s="9">
        <v>10</v>
      </c>
      <c r="S5151" s="10">
        <v>61599.33</v>
      </c>
      <c r="T5151" s="10">
        <v>11299.7</v>
      </c>
      <c r="U5151" s="7" t="s">
        <v>48</v>
      </c>
      <c r="V5151" s="7" t="s">
        <v>112</v>
      </c>
      <c r="W5151" s="9">
        <v>4</v>
      </c>
      <c r="X5151" s="7" t="s">
        <v>49</v>
      </c>
      <c r="Y5151" s="7" t="s">
        <v>9935</v>
      </c>
    </row>
    <row r="5152" spans="1:25" x14ac:dyDescent="0.35">
      <c r="A5152" t="s">
        <v>22836</v>
      </c>
      <c r="B5152" t="s">
        <v>22837</v>
      </c>
      <c r="C5152" s="7" t="s">
        <v>22838</v>
      </c>
      <c r="D5152" s="7" t="s">
        <v>28</v>
      </c>
      <c r="E5152" s="9">
        <v>27</v>
      </c>
      <c r="F5152" s="7" t="s">
        <v>92</v>
      </c>
      <c r="G5152" s="6">
        <v>45993</v>
      </c>
      <c r="H5152" s="6">
        <v>46106</v>
      </c>
      <c r="I5152" s="7" t="s">
        <v>55</v>
      </c>
      <c r="J5152" s="7" t="s">
        <v>56</v>
      </c>
      <c r="K5152" s="7" t="s">
        <v>32</v>
      </c>
      <c r="L5152" t="s">
        <v>11945</v>
      </c>
      <c r="M5152" s="7" t="s">
        <v>34</v>
      </c>
      <c r="N5152" s="7" t="s">
        <v>35</v>
      </c>
      <c r="O5152" s="9">
        <v>1</v>
      </c>
      <c r="P5152" s="9">
        <v>20540</v>
      </c>
      <c r="Q5152" s="10">
        <v>25885.49</v>
      </c>
      <c r="R5152" s="9">
        <v>0</v>
      </c>
      <c r="S5152" s="10">
        <v>25885.49</v>
      </c>
      <c r="T5152" s="10">
        <v>5345.49</v>
      </c>
      <c r="U5152" s="7" t="s">
        <v>78</v>
      </c>
      <c r="V5152" s="7" t="s">
        <v>69</v>
      </c>
      <c r="W5152" s="9">
        <v>4</v>
      </c>
      <c r="X5152" s="7" t="s">
        <v>58</v>
      </c>
      <c r="Y5152" s="7" t="s">
        <v>7208</v>
      </c>
    </row>
    <row r="5153" spans="1:25" x14ac:dyDescent="0.35">
      <c r="A5153" t="s">
        <v>7852</v>
      </c>
      <c r="B5153" t="s">
        <v>7853</v>
      </c>
      <c r="C5153" s="7" t="s">
        <v>7854</v>
      </c>
      <c r="D5153" s="7" t="s">
        <v>54</v>
      </c>
      <c r="E5153" s="9">
        <v>29</v>
      </c>
      <c r="F5153" s="7" t="s">
        <v>29</v>
      </c>
      <c r="G5153" s="6">
        <v>46014</v>
      </c>
      <c r="H5153" s="6">
        <v>45911</v>
      </c>
      <c r="I5153" s="7" t="s">
        <v>55</v>
      </c>
      <c r="J5153" s="7" t="s">
        <v>56</v>
      </c>
      <c r="K5153" s="7" t="s">
        <v>44</v>
      </c>
      <c r="L5153" t="s">
        <v>7855</v>
      </c>
      <c r="M5153" s="7" t="s">
        <v>46</v>
      </c>
      <c r="N5153" s="7" t="s">
        <v>47</v>
      </c>
      <c r="O5153" s="9">
        <v>5</v>
      </c>
      <c r="P5153" s="9">
        <v>2822</v>
      </c>
      <c r="Q5153" s="10">
        <v>4187.7</v>
      </c>
      <c r="R5153" s="9">
        <v>0</v>
      </c>
      <c r="S5153" s="10">
        <v>20938.5</v>
      </c>
      <c r="T5153" s="10">
        <v>6828.5</v>
      </c>
      <c r="U5153" s="7" t="s">
        <v>126</v>
      </c>
      <c r="V5153" s="7" t="s">
        <v>37</v>
      </c>
      <c r="W5153" s="9">
        <v>3</v>
      </c>
      <c r="X5153" s="7" t="s">
        <v>58</v>
      </c>
      <c r="Y5153" s="7" t="s">
        <v>7856</v>
      </c>
    </row>
    <row r="5154" spans="1:25" x14ac:dyDescent="0.35">
      <c r="A5154" t="s">
        <v>9604</v>
      </c>
      <c r="B5154" t="s">
        <v>9605</v>
      </c>
      <c r="C5154" s="7" t="s">
        <v>9606</v>
      </c>
      <c r="D5154" s="7" t="s">
        <v>28</v>
      </c>
      <c r="E5154" s="9">
        <v>50</v>
      </c>
      <c r="F5154" s="7" t="s">
        <v>29</v>
      </c>
      <c r="G5154" s="6">
        <v>46055</v>
      </c>
      <c r="H5154" s="6">
        <v>46115</v>
      </c>
      <c r="I5154" s="7" t="s">
        <v>75</v>
      </c>
      <c r="J5154" s="7" t="s">
        <v>76</v>
      </c>
      <c r="K5154" s="7" t="s">
        <v>93</v>
      </c>
      <c r="L5154" t="s">
        <v>9607</v>
      </c>
      <c r="M5154" s="7" t="s">
        <v>132</v>
      </c>
      <c r="N5154" s="7" t="s">
        <v>133</v>
      </c>
      <c r="O5154" s="9">
        <v>5</v>
      </c>
      <c r="P5154" s="9">
        <v>5560</v>
      </c>
      <c r="Q5154" s="10">
        <v>6198.75</v>
      </c>
      <c r="R5154" s="9">
        <v>20</v>
      </c>
      <c r="S5154" s="10">
        <v>24795</v>
      </c>
      <c r="T5154" s="10">
        <v>3193.75</v>
      </c>
      <c r="U5154" s="7" t="s">
        <v>36</v>
      </c>
      <c r="V5154" s="7" t="s">
        <v>69</v>
      </c>
      <c r="W5154" s="9">
        <v>5</v>
      </c>
      <c r="X5154" s="7" t="s">
        <v>79</v>
      </c>
      <c r="Y5154" s="7" t="s">
        <v>9608</v>
      </c>
    </row>
    <row r="5155" spans="1:25" x14ac:dyDescent="0.35">
      <c r="A5155" t="s">
        <v>8562</v>
      </c>
      <c r="B5155" t="s">
        <v>8563</v>
      </c>
      <c r="C5155" s="7" t="s">
        <v>8564</v>
      </c>
      <c r="D5155" s="7" t="s">
        <v>54</v>
      </c>
      <c r="E5155" s="9">
        <v>43</v>
      </c>
      <c r="F5155" s="7" t="s">
        <v>92</v>
      </c>
      <c r="G5155" s="6">
        <v>46023</v>
      </c>
      <c r="H5155" s="6">
        <v>45990</v>
      </c>
      <c r="I5155" s="7" t="s">
        <v>55</v>
      </c>
      <c r="J5155" s="7" t="s">
        <v>56</v>
      </c>
      <c r="K5155" s="7" t="s">
        <v>65</v>
      </c>
      <c r="L5155" t="s">
        <v>3344</v>
      </c>
      <c r="M5155" s="7" t="s">
        <v>67</v>
      </c>
      <c r="N5155" s="7" t="s">
        <v>68</v>
      </c>
      <c r="O5155" s="9">
        <v>2</v>
      </c>
      <c r="P5155" s="9">
        <v>18779</v>
      </c>
      <c r="Q5155" s="10">
        <v>23393.62</v>
      </c>
      <c r="R5155" s="9">
        <v>5</v>
      </c>
      <c r="S5155" s="10">
        <v>44447.88</v>
      </c>
      <c r="T5155" s="10">
        <v>9229.24</v>
      </c>
      <c r="U5155" s="7" t="s">
        <v>126</v>
      </c>
      <c r="V5155" s="7" t="s">
        <v>37</v>
      </c>
      <c r="W5155" s="9">
        <v>1</v>
      </c>
      <c r="X5155" s="7" t="s">
        <v>58</v>
      </c>
      <c r="Y5155" s="7" t="s">
        <v>8565</v>
      </c>
    </row>
    <row r="5156" spans="1:25" x14ac:dyDescent="0.35">
      <c r="A5156" t="s">
        <v>11409</v>
      </c>
      <c r="B5156" t="s">
        <v>11410</v>
      </c>
      <c r="C5156" s="7" t="s">
        <v>11411</v>
      </c>
      <c r="D5156" s="7" t="s">
        <v>28</v>
      </c>
      <c r="E5156" s="9">
        <v>54</v>
      </c>
      <c r="F5156" s="7" t="s">
        <v>29</v>
      </c>
      <c r="G5156" s="6">
        <v>45728</v>
      </c>
      <c r="H5156" s="6">
        <v>46037</v>
      </c>
      <c r="I5156" s="7" t="s">
        <v>55</v>
      </c>
      <c r="J5156" s="7" t="s">
        <v>56</v>
      </c>
      <c r="K5156" s="7" t="s">
        <v>44</v>
      </c>
      <c r="L5156" t="s">
        <v>11412</v>
      </c>
      <c r="M5156" s="7" t="s">
        <v>46</v>
      </c>
      <c r="N5156" s="7" t="s">
        <v>47</v>
      </c>
      <c r="O5156" s="9">
        <v>5</v>
      </c>
      <c r="P5156" s="9">
        <v>6055</v>
      </c>
      <c r="Q5156" s="10">
        <v>8690.59</v>
      </c>
      <c r="R5156" s="9">
        <v>15</v>
      </c>
      <c r="S5156" s="10">
        <v>36935.01</v>
      </c>
      <c r="T5156" s="10">
        <v>13177.95</v>
      </c>
      <c r="U5156" s="7" t="s">
        <v>126</v>
      </c>
      <c r="V5156" s="7" t="s">
        <v>69</v>
      </c>
      <c r="W5156" s="9">
        <v>4</v>
      </c>
      <c r="X5156" s="7" t="s">
        <v>58</v>
      </c>
      <c r="Y5156" s="7" t="s">
        <v>11413</v>
      </c>
    </row>
    <row r="5157" spans="1:25" x14ac:dyDescent="0.35">
      <c r="A5157" t="s">
        <v>15991</v>
      </c>
      <c r="B5157" t="s">
        <v>15992</v>
      </c>
      <c r="C5157" s="7" t="s">
        <v>15993</v>
      </c>
      <c r="D5157" s="7" t="s">
        <v>54</v>
      </c>
      <c r="E5157" s="9">
        <v>42</v>
      </c>
      <c r="F5157" s="7" t="s">
        <v>92</v>
      </c>
      <c r="G5157" s="6">
        <v>46032</v>
      </c>
      <c r="H5157" s="6">
        <v>45770</v>
      </c>
      <c r="I5157" s="7" t="s">
        <v>30</v>
      </c>
      <c r="J5157" s="7" t="s">
        <v>31</v>
      </c>
      <c r="K5157" s="7" t="s">
        <v>117</v>
      </c>
      <c r="L5157" t="s">
        <v>6548</v>
      </c>
      <c r="M5157" s="7" t="s">
        <v>119</v>
      </c>
      <c r="N5157" s="7" t="s">
        <v>120</v>
      </c>
      <c r="O5157" s="9">
        <v>1</v>
      </c>
      <c r="P5157" s="9">
        <v>25541</v>
      </c>
      <c r="Q5157" s="10">
        <v>30617.62</v>
      </c>
      <c r="R5157" s="9">
        <v>10</v>
      </c>
      <c r="S5157" s="10">
        <v>27555.86</v>
      </c>
      <c r="T5157" s="10">
        <v>5076.62</v>
      </c>
      <c r="U5157" s="7" t="s">
        <v>36</v>
      </c>
      <c r="V5157" s="7" t="s">
        <v>154</v>
      </c>
      <c r="W5157" s="9">
        <v>5</v>
      </c>
      <c r="X5157" s="7" t="s">
        <v>38</v>
      </c>
      <c r="Y5157" s="7" t="s">
        <v>3415</v>
      </c>
    </row>
    <row r="5158" spans="1:25" x14ac:dyDescent="0.35">
      <c r="A5158" t="s">
        <v>10119</v>
      </c>
      <c r="B5158" t="s">
        <v>10120</v>
      </c>
      <c r="C5158" s="7" t="s">
        <v>10121</v>
      </c>
      <c r="D5158" s="7" t="s">
        <v>54</v>
      </c>
      <c r="E5158" s="9">
        <v>37</v>
      </c>
      <c r="F5158" s="7" t="s">
        <v>92</v>
      </c>
      <c r="G5158" s="6">
        <v>45507</v>
      </c>
      <c r="H5158" s="6">
        <v>45868</v>
      </c>
      <c r="I5158" s="7" t="s">
        <v>84</v>
      </c>
      <c r="J5158" s="7" t="s">
        <v>85</v>
      </c>
      <c r="K5158" s="7" t="s">
        <v>93</v>
      </c>
      <c r="L5158" t="s">
        <v>1833</v>
      </c>
      <c r="M5158" s="7" t="s">
        <v>95</v>
      </c>
      <c r="N5158" s="7" t="s">
        <v>96</v>
      </c>
      <c r="O5158" s="9">
        <v>1</v>
      </c>
      <c r="P5158" s="9">
        <v>9042</v>
      </c>
      <c r="Q5158" s="10">
        <v>11050.41</v>
      </c>
      <c r="R5158" s="9">
        <v>15</v>
      </c>
      <c r="S5158" s="10">
        <v>9392.85</v>
      </c>
      <c r="T5158" s="10">
        <v>2008.41</v>
      </c>
      <c r="U5158" s="7" t="s">
        <v>126</v>
      </c>
      <c r="V5158" s="7" t="s">
        <v>69</v>
      </c>
      <c r="W5158" s="9">
        <v>4</v>
      </c>
      <c r="X5158" s="7" t="s">
        <v>87</v>
      </c>
      <c r="Y5158" s="7" t="s">
        <v>10122</v>
      </c>
    </row>
    <row r="5159" spans="1:25" x14ac:dyDescent="0.35">
      <c r="A5159" t="s">
        <v>4347</v>
      </c>
      <c r="B5159" t="s">
        <v>4348</v>
      </c>
      <c r="C5159" s="7" t="s">
        <v>4349</v>
      </c>
      <c r="D5159" s="7" t="s">
        <v>54</v>
      </c>
      <c r="E5159" s="9">
        <v>55</v>
      </c>
      <c r="F5159" s="7" t="s">
        <v>92</v>
      </c>
      <c r="G5159" s="6">
        <v>46040</v>
      </c>
      <c r="H5159" s="6">
        <v>46115</v>
      </c>
      <c r="I5159" s="7" t="s">
        <v>84</v>
      </c>
      <c r="J5159" s="7" t="s">
        <v>85</v>
      </c>
      <c r="K5159" s="7" t="s">
        <v>93</v>
      </c>
      <c r="L5159" t="s">
        <v>4350</v>
      </c>
      <c r="M5159" s="7" t="s">
        <v>132</v>
      </c>
      <c r="N5159" s="7" t="s">
        <v>133</v>
      </c>
      <c r="O5159" s="9">
        <v>5</v>
      </c>
      <c r="P5159" s="9">
        <v>902</v>
      </c>
      <c r="Q5159" s="10">
        <v>1107.56</v>
      </c>
      <c r="R5159" s="9">
        <v>5</v>
      </c>
      <c r="S5159" s="10">
        <v>5260.91</v>
      </c>
      <c r="T5159" s="10">
        <v>1027.8</v>
      </c>
      <c r="U5159" s="7" t="s">
        <v>36</v>
      </c>
      <c r="V5159" s="7" t="s">
        <v>37</v>
      </c>
      <c r="W5159" s="9">
        <v>3</v>
      </c>
      <c r="X5159" s="7" t="s">
        <v>87</v>
      </c>
      <c r="Y5159" s="7" t="s">
        <v>4351</v>
      </c>
    </row>
    <row r="5160" spans="1:25" x14ac:dyDescent="0.35">
      <c r="A5160" t="s">
        <v>5264</v>
      </c>
      <c r="B5160" t="s">
        <v>5265</v>
      </c>
      <c r="C5160" s="7" t="s">
        <v>5266</v>
      </c>
      <c r="D5160" s="7" t="s">
        <v>28</v>
      </c>
      <c r="E5160" s="9">
        <v>36</v>
      </c>
      <c r="F5160" s="7" t="s">
        <v>92</v>
      </c>
      <c r="G5160" s="6">
        <v>45581</v>
      </c>
      <c r="H5160" s="6">
        <v>45972</v>
      </c>
      <c r="I5160" s="7" t="s">
        <v>30</v>
      </c>
      <c r="J5160" s="7" t="s">
        <v>31</v>
      </c>
      <c r="K5160" s="7" t="s">
        <v>117</v>
      </c>
      <c r="L5160" t="s">
        <v>5267</v>
      </c>
      <c r="M5160" s="7" t="s">
        <v>119</v>
      </c>
      <c r="N5160" s="7" t="s">
        <v>120</v>
      </c>
      <c r="O5160" s="9">
        <v>5</v>
      </c>
      <c r="P5160" s="9">
        <v>1652</v>
      </c>
      <c r="Q5160" s="10">
        <v>1819.07</v>
      </c>
      <c r="R5160" s="9">
        <v>0</v>
      </c>
      <c r="S5160" s="10">
        <v>9095.35</v>
      </c>
      <c r="T5160" s="10">
        <v>835.35</v>
      </c>
      <c r="U5160" s="7" t="s">
        <v>48</v>
      </c>
      <c r="V5160" s="7" t="s">
        <v>154</v>
      </c>
      <c r="W5160" s="9">
        <v>4</v>
      </c>
      <c r="X5160" s="7" t="s">
        <v>38</v>
      </c>
      <c r="Y5160" s="7" t="s">
        <v>5268</v>
      </c>
    </row>
    <row r="5161" spans="1:25" x14ac:dyDescent="0.35">
      <c r="A5161" t="s">
        <v>15389</v>
      </c>
      <c r="B5161" t="s">
        <v>15390</v>
      </c>
      <c r="C5161" s="7" t="s">
        <v>15391</v>
      </c>
      <c r="D5161" s="7" t="s">
        <v>54</v>
      </c>
      <c r="E5161" s="9">
        <v>44</v>
      </c>
      <c r="F5161" s="7" t="s">
        <v>29</v>
      </c>
      <c r="G5161" s="6">
        <v>46164</v>
      </c>
      <c r="H5161" s="6">
        <v>45994</v>
      </c>
      <c r="I5161" s="7" t="s">
        <v>30</v>
      </c>
      <c r="J5161" s="7" t="s">
        <v>31</v>
      </c>
      <c r="K5161" s="7" t="s">
        <v>93</v>
      </c>
      <c r="L5161" t="s">
        <v>15392</v>
      </c>
      <c r="M5161" s="7" t="s">
        <v>95</v>
      </c>
      <c r="N5161" s="7" t="s">
        <v>96</v>
      </c>
      <c r="O5161" s="9">
        <v>2</v>
      </c>
      <c r="P5161" s="9">
        <v>686</v>
      </c>
      <c r="Q5161" s="10">
        <v>947.82</v>
      </c>
      <c r="R5161" s="9">
        <v>0</v>
      </c>
      <c r="S5161" s="10">
        <v>1895.64</v>
      </c>
      <c r="T5161" s="10">
        <v>523.64</v>
      </c>
      <c r="U5161" s="7" t="s">
        <v>48</v>
      </c>
      <c r="V5161" s="7" t="s">
        <v>154</v>
      </c>
      <c r="W5161" s="9">
        <v>2</v>
      </c>
      <c r="X5161" s="7" t="s">
        <v>38</v>
      </c>
      <c r="Y5161" s="7" t="s">
        <v>12927</v>
      </c>
    </row>
    <row r="5162" spans="1:25" x14ac:dyDescent="0.35">
      <c r="A5162" t="s">
        <v>916</v>
      </c>
      <c r="B5162" t="s">
        <v>917</v>
      </c>
      <c r="C5162" s="7" t="s">
        <v>918</v>
      </c>
      <c r="D5162" s="7" t="s">
        <v>54</v>
      </c>
      <c r="E5162" s="9">
        <v>18</v>
      </c>
      <c r="F5162" s="7" t="s">
        <v>29</v>
      </c>
      <c r="G5162" s="6">
        <v>46164</v>
      </c>
      <c r="H5162" s="6">
        <v>45866</v>
      </c>
      <c r="I5162" s="7" t="s">
        <v>55</v>
      </c>
      <c r="J5162" s="7" t="s">
        <v>56</v>
      </c>
      <c r="K5162" s="7" t="s">
        <v>32</v>
      </c>
      <c r="L5162" t="s">
        <v>919</v>
      </c>
      <c r="M5162" s="7" t="s">
        <v>34</v>
      </c>
      <c r="N5162" s="7" t="s">
        <v>35</v>
      </c>
      <c r="O5162" s="9">
        <v>5</v>
      </c>
      <c r="P5162" s="9">
        <v>23368</v>
      </c>
      <c r="Q5162" s="10">
        <v>26825.54</v>
      </c>
      <c r="R5162" s="9">
        <v>10</v>
      </c>
      <c r="S5162" s="10">
        <v>120714.93</v>
      </c>
      <c r="T5162" s="10">
        <v>17287.7</v>
      </c>
      <c r="U5162" s="7" t="s">
        <v>78</v>
      </c>
      <c r="V5162" s="7" t="s">
        <v>112</v>
      </c>
      <c r="W5162" s="9">
        <v>5</v>
      </c>
      <c r="X5162" s="7" t="s">
        <v>58</v>
      </c>
      <c r="Y5162" s="7" t="s">
        <v>920</v>
      </c>
    </row>
    <row r="5163" spans="1:25" x14ac:dyDescent="0.35">
      <c r="A5163" t="s">
        <v>13984</v>
      </c>
      <c r="B5163" t="s">
        <v>13985</v>
      </c>
      <c r="C5163" s="7" t="s">
        <v>13986</v>
      </c>
      <c r="D5163" s="7" t="s">
        <v>28</v>
      </c>
      <c r="E5163" s="9">
        <v>52</v>
      </c>
      <c r="F5163" s="7" t="s">
        <v>92</v>
      </c>
      <c r="G5163" s="6">
        <v>45700</v>
      </c>
      <c r="H5163" s="6">
        <v>46075</v>
      </c>
      <c r="J5163" s="7" t="s">
        <v>76</v>
      </c>
      <c r="K5163" s="7" t="s">
        <v>305</v>
      </c>
      <c r="L5163" t="s">
        <v>13987</v>
      </c>
      <c r="M5163" s="7" t="s">
        <v>67</v>
      </c>
      <c r="N5163" s="7" t="s">
        <v>68</v>
      </c>
      <c r="O5163" s="9">
        <v>4</v>
      </c>
      <c r="P5163" s="9">
        <v>5272</v>
      </c>
      <c r="Q5163" s="10">
        <v>7683.16</v>
      </c>
      <c r="R5163" s="9">
        <v>10</v>
      </c>
      <c r="S5163" s="10">
        <v>27659.38</v>
      </c>
      <c r="T5163" s="10">
        <v>9644.64</v>
      </c>
      <c r="U5163" s="7" t="s">
        <v>126</v>
      </c>
      <c r="V5163" s="7" t="s">
        <v>69</v>
      </c>
      <c r="W5163" s="9">
        <v>4</v>
      </c>
      <c r="X5163" s="7" t="s">
        <v>79</v>
      </c>
      <c r="Y5163" s="7" t="s">
        <v>13988</v>
      </c>
    </row>
    <row r="5164" spans="1:25" x14ac:dyDescent="0.35">
      <c r="A5164" t="s">
        <v>9259</v>
      </c>
      <c r="B5164" t="s">
        <v>9260</v>
      </c>
      <c r="C5164" s="7" t="s">
        <v>9261</v>
      </c>
      <c r="D5164" s="7" t="s">
        <v>28</v>
      </c>
      <c r="E5164" s="9">
        <v>56</v>
      </c>
      <c r="F5164" s="7" t="s">
        <v>92</v>
      </c>
      <c r="G5164" s="6">
        <v>45568</v>
      </c>
      <c r="H5164" s="6">
        <v>45799</v>
      </c>
      <c r="I5164" s="7" t="s">
        <v>63</v>
      </c>
      <c r="J5164" s="7" t="s">
        <v>64</v>
      </c>
      <c r="K5164" s="7" t="s">
        <v>32</v>
      </c>
      <c r="L5164" t="s">
        <v>9262</v>
      </c>
      <c r="M5164" s="7" t="s">
        <v>34</v>
      </c>
      <c r="N5164" s="7" t="s">
        <v>35</v>
      </c>
      <c r="O5164" s="9">
        <v>1</v>
      </c>
      <c r="P5164" s="9">
        <v>11445</v>
      </c>
      <c r="Q5164" s="10">
        <v>13059.36</v>
      </c>
      <c r="R5164" s="9">
        <v>10</v>
      </c>
      <c r="S5164" s="10">
        <v>11753.42</v>
      </c>
      <c r="T5164" s="10">
        <v>1614.36</v>
      </c>
      <c r="U5164" s="7" t="s">
        <v>36</v>
      </c>
      <c r="V5164" s="7" t="s">
        <v>37</v>
      </c>
      <c r="W5164" s="9">
        <v>3</v>
      </c>
      <c r="X5164" s="7" t="s">
        <v>70</v>
      </c>
      <c r="Y5164" s="7" t="s">
        <v>9263</v>
      </c>
    </row>
    <row r="5165" spans="1:25" x14ac:dyDescent="0.35">
      <c r="A5165" t="s">
        <v>13205</v>
      </c>
      <c r="B5165" t="s">
        <v>13206</v>
      </c>
      <c r="C5165" s="7" t="s">
        <v>13207</v>
      </c>
      <c r="D5165" s="7" t="s">
        <v>28</v>
      </c>
      <c r="E5165" s="9">
        <v>53</v>
      </c>
      <c r="F5165" s="7" t="s">
        <v>29</v>
      </c>
      <c r="G5165" s="6">
        <v>45678</v>
      </c>
      <c r="H5165" s="6">
        <v>45881</v>
      </c>
      <c r="I5165" s="7" t="s">
        <v>30</v>
      </c>
      <c r="J5165" s="7" t="s">
        <v>31</v>
      </c>
      <c r="K5165" s="7" t="s">
        <v>93</v>
      </c>
      <c r="L5165" t="s">
        <v>13208</v>
      </c>
      <c r="M5165" s="7" t="s">
        <v>95</v>
      </c>
      <c r="N5165" s="7" t="s">
        <v>96</v>
      </c>
      <c r="O5165" s="9">
        <v>4</v>
      </c>
      <c r="P5165" s="9">
        <v>27828</v>
      </c>
      <c r="Q5165" s="10">
        <v>32296.43</v>
      </c>
      <c r="R5165" s="9">
        <v>5</v>
      </c>
      <c r="S5165" s="10">
        <v>122726.43</v>
      </c>
      <c r="T5165" s="10">
        <v>17873.72</v>
      </c>
      <c r="U5165" s="7" t="s">
        <v>36</v>
      </c>
      <c r="V5165" s="7" t="s">
        <v>112</v>
      </c>
      <c r="W5165" s="9">
        <v>2</v>
      </c>
      <c r="X5165" s="7" t="s">
        <v>38</v>
      </c>
      <c r="Y5165" s="7" t="s">
        <v>4286</v>
      </c>
    </row>
    <row r="5166" spans="1:25" x14ac:dyDescent="0.35">
      <c r="A5166" t="s">
        <v>7639</v>
      </c>
      <c r="B5166" t="s">
        <v>7640</v>
      </c>
      <c r="C5166" s="7" t="s">
        <v>7641</v>
      </c>
      <c r="D5166" s="7" t="s">
        <v>28</v>
      </c>
      <c r="E5166" s="9">
        <v>44</v>
      </c>
      <c r="F5166" s="7" t="s">
        <v>29</v>
      </c>
      <c r="G5166" s="6">
        <v>45517</v>
      </c>
      <c r="H5166" s="6">
        <v>45742</v>
      </c>
      <c r="I5166" s="7" t="s">
        <v>30</v>
      </c>
      <c r="J5166" s="7" t="s">
        <v>31</v>
      </c>
      <c r="K5166" s="7" t="s">
        <v>93</v>
      </c>
      <c r="L5166" t="s">
        <v>7642</v>
      </c>
      <c r="M5166" s="7" t="s">
        <v>95</v>
      </c>
      <c r="N5166" s="7" t="s">
        <v>96</v>
      </c>
      <c r="O5166" s="9">
        <v>1</v>
      </c>
      <c r="P5166" s="9">
        <v>23969</v>
      </c>
      <c r="Q5166" s="10">
        <v>31687.119999999999</v>
      </c>
      <c r="R5166" s="9">
        <v>0</v>
      </c>
      <c r="S5166" s="10">
        <v>31687.119999999999</v>
      </c>
      <c r="T5166" s="10">
        <v>7718.12</v>
      </c>
      <c r="U5166" s="7" t="s">
        <v>48</v>
      </c>
      <c r="V5166" s="7" t="s">
        <v>37</v>
      </c>
      <c r="W5166" s="9">
        <v>2</v>
      </c>
      <c r="X5166" s="7" t="s">
        <v>38</v>
      </c>
      <c r="Y5166" s="7" t="s">
        <v>6181</v>
      </c>
    </row>
    <row r="5167" spans="1:25" x14ac:dyDescent="0.35">
      <c r="A5167" t="s">
        <v>10646</v>
      </c>
      <c r="B5167" t="s">
        <v>10647</v>
      </c>
      <c r="C5167" s="7" t="s">
        <v>10648</v>
      </c>
      <c r="D5167" s="7" t="s">
        <v>28</v>
      </c>
      <c r="E5167" s="9">
        <v>21</v>
      </c>
      <c r="F5167" s="7" t="s">
        <v>92</v>
      </c>
      <c r="G5167" s="6">
        <v>45551</v>
      </c>
      <c r="H5167" s="6">
        <v>45497</v>
      </c>
      <c r="I5167" s="7" t="s">
        <v>84</v>
      </c>
      <c r="J5167" s="7" t="s">
        <v>85</v>
      </c>
      <c r="K5167" s="7" t="s">
        <v>117</v>
      </c>
      <c r="L5167" t="s">
        <v>10649</v>
      </c>
      <c r="M5167" s="7" t="s">
        <v>119</v>
      </c>
      <c r="N5167" s="7" t="s">
        <v>120</v>
      </c>
      <c r="O5167" s="9">
        <v>2</v>
      </c>
      <c r="P5167" s="9">
        <v>25130</v>
      </c>
      <c r="Q5167" s="10">
        <v>33108.28</v>
      </c>
      <c r="R5167" s="9">
        <v>0</v>
      </c>
      <c r="S5167" s="10">
        <v>66216.56</v>
      </c>
      <c r="T5167" s="10">
        <v>15956.56</v>
      </c>
      <c r="U5167" s="7" t="s">
        <v>78</v>
      </c>
      <c r="V5167" s="7" t="s">
        <v>154</v>
      </c>
      <c r="W5167" s="9">
        <v>3</v>
      </c>
      <c r="X5167" s="7" t="s">
        <v>87</v>
      </c>
      <c r="Y5167" s="7" t="s">
        <v>10650</v>
      </c>
    </row>
    <row r="5168" spans="1:25" x14ac:dyDescent="0.35">
      <c r="A5168" t="s">
        <v>11284</v>
      </c>
      <c r="B5168" t="s">
        <v>11285</v>
      </c>
      <c r="C5168" s="7" t="s">
        <v>11286</v>
      </c>
      <c r="D5168" s="7" t="s">
        <v>28</v>
      </c>
      <c r="E5168" s="9">
        <v>45</v>
      </c>
      <c r="F5168" s="7" t="s">
        <v>92</v>
      </c>
      <c r="G5168" s="6">
        <v>45978</v>
      </c>
      <c r="H5168" s="6">
        <v>45570</v>
      </c>
      <c r="I5168" s="7" t="s">
        <v>55</v>
      </c>
      <c r="J5168" s="7" t="s">
        <v>56</v>
      </c>
      <c r="K5168" s="7" t="s">
        <v>32</v>
      </c>
      <c r="L5168" t="s">
        <v>11287</v>
      </c>
      <c r="M5168" s="7" t="s">
        <v>34</v>
      </c>
      <c r="N5168" s="7" t="s">
        <v>35</v>
      </c>
      <c r="O5168" s="9">
        <v>5</v>
      </c>
      <c r="P5168" s="9">
        <v>22433</v>
      </c>
      <c r="Q5168" s="10">
        <v>33550.410000000003</v>
      </c>
      <c r="R5168" s="9">
        <v>10</v>
      </c>
      <c r="S5168" s="10">
        <v>150976.85</v>
      </c>
      <c r="T5168" s="10">
        <v>55587.05</v>
      </c>
      <c r="U5168" s="7" t="s">
        <v>48</v>
      </c>
      <c r="V5168" s="7" t="s">
        <v>154</v>
      </c>
      <c r="W5168" s="9">
        <v>4</v>
      </c>
      <c r="X5168" s="7" t="s">
        <v>58</v>
      </c>
      <c r="Y5168" s="7" t="s">
        <v>11288</v>
      </c>
    </row>
    <row r="5169" spans="1:25" x14ac:dyDescent="0.35">
      <c r="A5169" t="s">
        <v>7609</v>
      </c>
      <c r="B5169" t="s">
        <v>7610</v>
      </c>
      <c r="C5169" s="7" t="s">
        <v>7611</v>
      </c>
      <c r="D5169" s="7" t="s">
        <v>28</v>
      </c>
      <c r="E5169" s="9">
        <v>39</v>
      </c>
      <c r="F5169" s="7" t="s">
        <v>92</v>
      </c>
      <c r="G5169" s="6">
        <v>45909</v>
      </c>
      <c r="H5169" s="6">
        <v>46090</v>
      </c>
      <c r="I5169" s="7" t="s">
        <v>63</v>
      </c>
      <c r="J5169" s="7" t="s">
        <v>64</v>
      </c>
      <c r="K5169" s="7" t="s">
        <v>93</v>
      </c>
      <c r="L5169" t="s">
        <v>7612</v>
      </c>
      <c r="M5169" s="7" t="s">
        <v>95</v>
      </c>
      <c r="N5169" s="7" t="s">
        <v>96</v>
      </c>
      <c r="O5169" s="9">
        <v>1</v>
      </c>
      <c r="P5169" s="9">
        <v>27061</v>
      </c>
      <c r="Q5169" s="10">
        <v>34413.19</v>
      </c>
      <c r="R5169" s="9">
        <v>5</v>
      </c>
      <c r="S5169" s="10">
        <v>32692.53</v>
      </c>
      <c r="T5169" s="10">
        <v>7352.19</v>
      </c>
      <c r="U5169" s="7" t="s">
        <v>78</v>
      </c>
      <c r="V5169" s="7" t="s">
        <v>37</v>
      </c>
      <c r="W5169" s="9">
        <v>3</v>
      </c>
      <c r="X5169" s="7" t="s">
        <v>70</v>
      </c>
      <c r="Y5169" s="7" t="s">
        <v>7613</v>
      </c>
    </row>
    <row r="5170" spans="1:25" x14ac:dyDescent="0.35">
      <c r="A5170" t="s">
        <v>13640</v>
      </c>
      <c r="B5170" t="s">
        <v>13641</v>
      </c>
      <c r="C5170" s="7" t="s">
        <v>13642</v>
      </c>
      <c r="D5170" s="7" t="s">
        <v>28</v>
      </c>
      <c r="E5170" s="9">
        <v>38</v>
      </c>
      <c r="F5170" s="7" t="s">
        <v>92</v>
      </c>
      <c r="G5170" s="6">
        <v>46003</v>
      </c>
      <c r="H5170" s="6">
        <v>46177</v>
      </c>
      <c r="I5170" s="7" t="s">
        <v>55</v>
      </c>
      <c r="J5170" s="7" t="s">
        <v>56</v>
      </c>
      <c r="K5170" s="7" t="s">
        <v>93</v>
      </c>
      <c r="L5170" t="s">
        <v>8482</v>
      </c>
      <c r="M5170" s="7" t="s">
        <v>95</v>
      </c>
      <c r="N5170" s="7" t="s">
        <v>96</v>
      </c>
      <c r="O5170" s="9">
        <v>5</v>
      </c>
      <c r="P5170" s="9">
        <v>29682</v>
      </c>
      <c r="Q5170" s="10">
        <v>43153.3</v>
      </c>
      <c r="R5170" s="9">
        <v>0</v>
      </c>
      <c r="S5170" s="10">
        <v>215766.5</v>
      </c>
      <c r="T5170" s="10">
        <v>67356.5</v>
      </c>
      <c r="U5170" s="7" t="s">
        <v>36</v>
      </c>
      <c r="V5170" s="7" t="s">
        <v>112</v>
      </c>
      <c r="W5170" s="9">
        <v>2</v>
      </c>
      <c r="X5170" s="7" t="s">
        <v>58</v>
      </c>
      <c r="Y5170" s="7" t="s">
        <v>13643</v>
      </c>
    </row>
    <row r="5171" spans="1:25" x14ac:dyDescent="0.35">
      <c r="A5171" t="s">
        <v>11399</v>
      </c>
      <c r="B5171" t="s">
        <v>11400</v>
      </c>
      <c r="C5171" s="7" t="s">
        <v>11401</v>
      </c>
      <c r="D5171" s="7" t="s">
        <v>54</v>
      </c>
      <c r="E5171" s="9">
        <v>39</v>
      </c>
      <c r="F5171" s="7" t="s">
        <v>92</v>
      </c>
      <c r="G5171" s="6">
        <v>45929</v>
      </c>
      <c r="H5171" s="6">
        <v>45987</v>
      </c>
      <c r="I5171" s="7" t="s">
        <v>75</v>
      </c>
      <c r="J5171" s="7" t="s">
        <v>76</v>
      </c>
      <c r="K5171" s="7" t="s">
        <v>65</v>
      </c>
      <c r="L5171" t="s">
        <v>11402</v>
      </c>
      <c r="M5171" s="7" t="s">
        <v>67</v>
      </c>
      <c r="N5171" s="7" t="s">
        <v>68</v>
      </c>
      <c r="O5171" s="9">
        <v>1</v>
      </c>
      <c r="P5171" s="9">
        <v>21139</v>
      </c>
      <c r="Q5171" s="10">
        <v>23272.26</v>
      </c>
      <c r="R5171" s="9">
        <v>5</v>
      </c>
      <c r="S5171" s="10">
        <v>22108.65</v>
      </c>
      <c r="T5171" s="10">
        <v>2133.2600000000002</v>
      </c>
      <c r="U5171" s="7" t="s">
        <v>78</v>
      </c>
      <c r="V5171" s="7" t="s">
        <v>154</v>
      </c>
      <c r="W5171" s="9">
        <v>2</v>
      </c>
      <c r="X5171" s="7" t="s">
        <v>79</v>
      </c>
      <c r="Y5171" s="7" t="s">
        <v>11403</v>
      </c>
    </row>
    <row r="5172" spans="1:25" x14ac:dyDescent="0.35">
      <c r="A5172" t="s">
        <v>20908</v>
      </c>
      <c r="B5172" t="s">
        <v>20909</v>
      </c>
      <c r="C5172" s="7" t="s">
        <v>20910</v>
      </c>
      <c r="D5172" s="7" t="s">
        <v>54</v>
      </c>
      <c r="E5172" s="9">
        <v>35</v>
      </c>
      <c r="F5172" s="7" t="s">
        <v>29</v>
      </c>
      <c r="G5172" s="6">
        <v>45906</v>
      </c>
      <c r="H5172" s="6">
        <v>45581</v>
      </c>
      <c r="I5172" s="7" t="s">
        <v>75</v>
      </c>
      <c r="J5172" s="7" t="s">
        <v>76</v>
      </c>
      <c r="K5172" s="7" t="s">
        <v>93</v>
      </c>
      <c r="L5172" t="s">
        <v>20911</v>
      </c>
      <c r="M5172" s="7" t="s">
        <v>95</v>
      </c>
      <c r="N5172" s="7" t="s">
        <v>96</v>
      </c>
      <c r="O5172" s="9">
        <v>3</v>
      </c>
      <c r="P5172" s="9">
        <v>3155</v>
      </c>
      <c r="Q5172" s="10">
        <v>4133.1099999999997</v>
      </c>
      <c r="R5172" s="9">
        <v>5</v>
      </c>
      <c r="S5172" s="10">
        <v>11779.36</v>
      </c>
      <c r="T5172" s="10">
        <v>2934.33</v>
      </c>
      <c r="U5172" s="7" t="s">
        <v>36</v>
      </c>
      <c r="V5172" s="7" t="s">
        <v>112</v>
      </c>
      <c r="W5172" s="9">
        <v>2</v>
      </c>
      <c r="X5172" s="7" t="s">
        <v>79</v>
      </c>
      <c r="Y5172" s="7" t="s">
        <v>20912</v>
      </c>
    </row>
    <row r="5173" spans="1:25" x14ac:dyDescent="0.35">
      <c r="A5173" t="s">
        <v>15421</v>
      </c>
      <c r="B5173" t="s">
        <v>15422</v>
      </c>
      <c r="C5173" s="7" t="s">
        <v>15423</v>
      </c>
      <c r="D5173" s="7" t="s">
        <v>28</v>
      </c>
      <c r="E5173" s="9">
        <v>37</v>
      </c>
      <c r="F5173" s="7" t="s">
        <v>29</v>
      </c>
      <c r="G5173" s="6">
        <v>46182</v>
      </c>
      <c r="H5173" s="6">
        <v>45816</v>
      </c>
      <c r="I5173" s="7" t="s">
        <v>63</v>
      </c>
      <c r="J5173" s="7" t="s">
        <v>64</v>
      </c>
      <c r="K5173" s="7" t="s">
        <v>117</v>
      </c>
      <c r="L5173" t="s">
        <v>6902</v>
      </c>
      <c r="M5173" s="7" t="s">
        <v>119</v>
      </c>
      <c r="N5173" s="7" t="s">
        <v>120</v>
      </c>
      <c r="O5173" s="9">
        <v>1</v>
      </c>
      <c r="P5173" s="9">
        <v>1111</v>
      </c>
      <c r="Q5173" s="10">
        <v>1486.5</v>
      </c>
      <c r="R5173" s="9">
        <v>5</v>
      </c>
      <c r="S5173" s="10">
        <v>1412.17</v>
      </c>
      <c r="T5173" s="10">
        <v>375.5</v>
      </c>
      <c r="U5173" s="7" t="s">
        <v>48</v>
      </c>
      <c r="V5173" s="7" t="s">
        <v>112</v>
      </c>
      <c r="W5173" s="9">
        <v>4</v>
      </c>
      <c r="X5173" s="7" t="s">
        <v>70</v>
      </c>
      <c r="Y5173" s="7" t="s">
        <v>15424</v>
      </c>
    </row>
    <row r="5174" spans="1:25" x14ac:dyDescent="0.35">
      <c r="A5174" t="s">
        <v>11601</v>
      </c>
      <c r="B5174" t="s">
        <v>11602</v>
      </c>
      <c r="C5174" s="7" t="s">
        <v>11603</v>
      </c>
      <c r="D5174" s="7" t="s">
        <v>28</v>
      </c>
      <c r="E5174" s="9">
        <v>36</v>
      </c>
      <c r="F5174" s="7" t="s">
        <v>92</v>
      </c>
      <c r="G5174" s="6">
        <v>45663</v>
      </c>
      <c r="H5174" s="6">
        <v>46056</v>
      </c>
      <c r="I5174" s="7" t="s">
        <v>63</v>
      </c>
      <c r="J5174" s="7" t="s">
        <v>64</v>
      </c>
      <c r="K5174" s="7" t="s">
        <v>93</v>
      </c>
      <c r="L5174" t="s">
        <v>7496</v>
      </c>
      <c r="M5174" s="7" t="s">
        <v>95</v>
      </c>
      <c r="N5174" s="7" t="s">
        <v>96</v>
      </c>
      <c r="O5174" s="9">
        <v>2</v>
      </c>
      <c r="P5174" s="9">
        <v>23447</v>
      </c>
      <c r="Q5174" s="10">
        <v>28369.7</v>
      </c>
      <c r="R5174" s="9">
        <v>20</v>
      </c>
      <c r="S5174" s="10">
        <v>45391.519999999997</v>
      </c>
      <c r="T5174" s="10">
        <v>9845.4</v>
      </c>
      <c r="U5174" s="7" t="s">
        <v>78</v>
      </c>
      <c r="V5174" s="7" t="s">
        <v>154</v>
      </c>
      <c r="W5174" s="9">
        <v>5</v>
      </c>
      <c r="X5174" s="7" t="s">
        <v>70</v>
      </c>
      <c r="Y5174" s="7" t="s">
        <v>11604</v>
      </c>
    </row>
    <row r="5175" spans="1:25" x14ac:dyDescent="0.35">
      <c r="A5175" t="s">
        <v>5157</v>
      </c>
      <c r="B5175" t="s">
        <v>5158</v>
      </c>
      <c r="C5175" s="7" t="s">
        <v>5159</v>
      </c>
      <c r="D5175" s="7" t="s">
        <v>54</v>
      </c>
      <c r="E5175" s="9">
        <v>41</v>
      </c>
      <c r="F5175" s="7" t="s">
        <v>92</v>
      </c>
      <c r="G5175" s="6">
        <v>45694</v>
      </c>
      <c r="H5175" s="6">
        <v>46020</v>
      </c>
      <c r="I5175" s="7" t="s">
        <v>84</v>
      </c>
      <c r="J5175" s="7" t="s">
        <v>85</v>
      </c>
      <c r="K5175" s="7" t="s">
        <v>93</v>
      </c>
      <c r="L5175" t="s">
        <v>5160</v>
      </c>
      <c r="M5175" s="7" t="s">
        <v>132</v>
      </c>
      <c r="N5175" s="7" t="s">
        <v>133</v>
      </c>
      <c r="O5175" s="9">
        <v>4</v>
      </c>
      <c r="P5175" s="9">
        <v>10980</v>
      </c>
      <c r="Q5175" s="10">
        <v>12578.44</v>
      </c>
      <c r="R5175" s="9">
        <v>0</v>
      </c>
      <c r="S5175" s="10">
        <v>50313.760000000002</v>
      </c>
      <c r="T5175" s="10">
        <v>6393.76</v>
      </c>
      <c r="U5175" s="7" t="s">
        <v>78</v>
      </c>
      <c r="V5175" s="7" t="s">
        <v>112</v>
      </c>
      <c r="W5175" s="9">
        <v>3</v>
      </c>
      <c r="X5175" s="7" t="s">
        <v>87</v>
      </c>
      <c r="Y5175" s="7" t="s">
        <v>5161</v>
      </c>
    </row>
    <row r="5176" spans="1:25" x14ac:dyDescent="0.35">
      <c r="A5176" t="s">
        <v>7465</v>
      </c>
      <c r="B5176" t="s">
        <v>7466</v>
      </c>
      <c r="C5176" s="7" t="s">
        <v>7467</v>
      </c>
      <c r="D5176" s="7" t="s">
        <v>28</v>
      </c>
      <c r="E5176" s="9">
        <v>55</v>
      </c>
      <c r="F5176" s="7" t="s">
        <v>29</v>
      </c>
      <c r="G5176" s="6">
        <v>45764</v>
      </c>
      <c r="H5176" s="6">
        <v>45914</v>
      </c>
      <c r="I5176" s="7" t="s">
        <v>30</v>
      </c>
      <c r="J5176" s="7" t="s">
        <v>43</v>
      </c>
      <c r="K5176" s="7" t="s">
        <v>93</v>
      </c>
      <c r="L5176" t="s">
        <v>7468</v>
      </c>
      <c r="M5176" s="7" t="s">
        <v>95</v>
      </c>
      <c r="N5176" s="7" t="s">
        <v>96</v>
      </c>
      <c r="O5176" s="9">
        <v>4</v>
      </c>
      <c r="P5176" s="9">
        <v>10623</v>
      </c>
      <c r="Q5176" s="10">
        <v>13160.4</v>
      </c>
      <c r="R5176" s="9">
        <v>0</v>
      </c>
      <c r="S5176" s="10">
        <v>52641.599999999999</v>
      </c>
      <c r="T5176" s="10">
        <v>10149.6</v>
      </c>
      <c r="U5176" s="7" t="s">
        <v>126</v>
      </c>
      <c r="V5176" s="7" t="s">
        <v>112</v>
      </c>
      <c r="W5176" s="9">
        <v>4</v>
      </c>
      <c r="X5176" s="7" t="s">
        <v>49</v>
      </c>
      <c r="Y5176" s="7" t="s">
        <v>7469</v>
      </c>
    </row>
    <row r="5177" spans="1:25" x14ac:dyDescent="0.35">
      <c r="A5177" t="s">
        <v>10670</v>
      </c>
      <c r="B5177" t="s">
        <v>10671</v>
      </c>
      <c r="C5177" s="7" t="s">
        <v>10672</v>
      </c>
      <c r="D5177" s="7" t="s">
        <v>28</v>
      </c>
      <c r="E5177" s="9">
        <v>60</v>
      </c>
      <c r="F5177" s="7" t="s">
        <v>92</v>
      </c>
      <c r="G5177" s="6">
        <v>45715</v>
      </c>
      <c r="H5177" s="6">
        <v>45632</v>
      </c>
      <c r="I5177" s="7" t="s">
        <v>55</v>
      </c>
      <c r="J5177" s="7" t="s">
        <v>56</v>
      </c>
      <c r="K5177" s="7" t="s">
        <v>117</v>
      </c>
      <c r="L5177" t="s">
        <v>10673</v>
      </c>
      <c r="M5177" s="7" t="s">
        <v>119</v>
      </c>
      <c r="N5177" s="7" t="s">
        <v>120</v>
      </c>
      <c r="O5177" s="9">
        <v>3</v>
      </c>
      <c r="P5177" s="9">
        <v>13137</v>
      </c>
      <c r="Q5177" s="10">
        <v>19150.439999999999</v>
      </c>
      <c r="R5177" s="9">
        <v>20</v>
      </c>
      <c r="S5177" s="10">
        <v>45961.06</v>
      </c>
      <c r="T5177" s="10">
        <v>18040.32</v>
      </c>
      <c r="U5177" s="7" t="s">
        <v>48</v>
      </c>
      <c r="V5177" s="7" t="s">
        <v>154</v>
      </c>
      <c r="W5177" s="9">
        <v>2</v>
      </c>
      <c r="X5177" s="7" t="s">
        <v>58</v>
      </c>
      <c r="Y5177" s="7" t="s">
        <v>10674</v>
      </c>
    </row>
    <row r="5178" spans="1:25" x14ac:dyDescent="0.35">
      <c r="A5178" t="s">
        <v>11614</v>
      </c>
      <c r="B5178" t="s">
        <v>11615</v>
      </c>
      <c r="C5178" s="7" t="s">
        <v>11616</v>
      </c>
      <c r="D5178" s="7" t="s">
        <v>54</v>
      </c>
      <c r="E5178" s="9">
        <v>59</v>
      </c>
      <c r="F5178" s="7" t="s">
        <v>92</v>
      </c>
      <c r="G5178" s="6">
        <v>45818</v>
      </c>
      <c r="H5178" s="6">
        <v>46015</v>
      </c>
      <c r="I5178" s="7" t="s">
        <v>75</v>
      </c>
      <c r="J5178" s="7" t="s">
        <v>76</v>
      </c>
      <c r="K5178" s="7" t="s">
        <v>117</v>
      </c>
      <c r="L5178" t="s">
        <v>11617</v>
      </c>
      <c r="N5178" s="7" t="s">
        <v>120</v>
      </c>
      <c r="O5178" s="9">
        <v>5</v>
      </c>
      <c r="P5178" s="9">
        <v>11532</v>
      </c>
      <c r="Q5178" s="10">
        <v>14104.13</v>
      </c>
      <c r="R5178" s="9">
        <v>15</v>
      </c>
      <c r="S5178" s="10">
        <v>59942.55</v>
      </c>
      <c r="T5178" s="10">
        <v>12860.65</v>
      </c>
      <c r="U5178" s="7" t="s">
        <v>78</v>
      </c>
      <c r="V5178" s="7" t="s">
        <v>154</v>
      </c>
      <c r="W5178" s="9">
        <v>2</v>
      </c>
      <c r="X5178" s="7" t="s">
        <v>79</v>
      </c>
      <c r="Y5178" s="7" t="s">
        <v>11618</v>
      </c>
    </row>
    <row r="5179" spans="1:25" x14ac:dyDescent="0.35">
      <c r="A5179" t="s">
        <v>3615</v>
      </c>
      <c r="B5179" t="s">
        <v>3616</v>
      </c>
      <c r="C5179" s="7" t="s">
        <v>3617</v>
      </c>
      <c r="D5179" s="7" t="s">
        <v>54</v>
      </c>
      <c r="E5179" s="9">
        <v>60</v>
      </c>
      <c r="F5179" s="7" t="s">
        <v>92</v>
      </c>
      <c r="G5179" s="6">
        <v>46195</v>
      </c>
      <c r="H5179" s="6">
        <v>45976</v>
      </c>
      <c r="I5179" s="7" t="s">
        <v>30</v>
      </c>
      <c r="J5179" s="7" t="s">
        <v>43</v>
      </c>
      <c r="K5179" s="7" t="s">
        <v>65</v>
      </c>
      <c r="L5179" t="s">
        <v>3618</v>
      </c>
      <c r="M5179" s="7" t="s">
        <v>67</v>
      </c>
      <c r="N5179" s="7" t="s">
        <v>68</v>
      </c>
      <c r="O5179" s="9">
        <v>4</v>
      </c>
      <c r="P5179" s="9">
        <v>966</v>
      </c>
      <c r="Q5179" s="10">
        <v>1411.39</v>
      </c>
      <c r="R5179" s="9">
        <v>10</v>
      </c>
      <c r="S5179" s="10">
        <v>5081</v>
      </c>
      <c r="T5179" s="10">
        <v>1781.56</v>
      </c>
      <c r="U5179" s="7" t="s">
        <v>78</v>
      </c>
      <c r="V5179" s="7" t="s">
        <v>69</v>
      </c>
      <c r="W5179" s="9">
        <v>3</v>
      </c>
      <c r="X5179" s="7" t="s">
        <v>49</v>
      </c>
      <c r="Y5179" s="7" t="s">
        <v>3619</v>
      </c>
    </row>
    <row r="5180" spans="1:25" x14ac:dyDescent="0.35">
      <c r="A5180" t="s">
        <v>2802</v>
      </c>
      <c r="B5180" t="s">
        <v>2803</v>
      </c>
      <c r="C5180" s="7" t="s">
        <v>2804</v>
      </c>
      <c r="D5180" s="7" t="s">
        <v>54</v>
      </c>
      <c r="E5180" s="9">
        <v>42</v>
      </c>
      <c r="F5180" s="7" t="s">
        <v>29</v>
      </c>
      <c r="G5180" s="6">
        <v>46166</v>
      </c>
      <c r="H5180" s="6">
        <v>46071</v>
      </c>
      <c r="I5180" s="7" t="s">
        <v>55</v>
      </c>
      <c r="J5180" s="7" t="s">
        <v>56</v>
      </c>
      <c r="K5180" s="7" t="s">
        <v>65</v>
      </c>
      <c r="L5180" t="s">
        <v>2805</v>
      </c>
      <c r="M5180" s="7" t="s">
        <v>67</v>
      </c>
      <c r="N5180" s="7" t="s">
        <v>68</v>
      </c>
      <c r="O5180" s="9">
        <v>1</v>
      </c>
      <c r="P5180" s="9">
        <v>825</v>
      </c>
      <c r="Q5180" s="10">
        <v>989.74</v>
      </c>
      <c r="R5180" s="9">
        <v>5</v>
      </c>
      <c r="S5180" s="10">
        <v>940.25</v>
      </c>
      <c r="T5180" s="10">
        <v>164.74</v>
      </c>
      <c r="U5180" s="7" t="s">
        <v>48</v>
      </c>
      <c r="V5180" s="7" t="s">
        <v>37</v>
      </c>
      <c r="W5180" s="9">
        <v>1</v>
      </c>
      <c r="X5180" s="7" t="s">
        <v>58</v>
      </c>
      <c r="Y5180" s="7" t="s">
        <v>2806</v>
      </c>
    </row>
    <row r="5181" spans="1:25" x14ac:dyDescent="0.35">
      <c r="A5181" t="s">
        <v>14230</v>
      </c>
      <c r="B5181" t="s">
        <v>14231</v>
      </c>
      <c r="C5181" s="7" t="s">
        <v>14232</v>
      </c>
      <c r="D5181" s="7" t="s">
        <v>54</v>
      </c>
      <c r="E5181" s="9">
        <v>51</v>
      </c>
      <c r="F5181" s="7" t="s">
        <v>92</v>
      </c>
      <c r="G5181" s="6">
        <v>45562</v>
      </c>
      <c r="H5181" s="6">
        <v>46138</v>
      </c>
      <c r="I5181" s="7" t="s">
        <v>63</v>
      </c>
      <c r="J5181" s="7" t="s">
        <v>64</v>
      </c>
      <c r="K5181" s="7" t="s">
        <v>44</v>
      </c>
      <c r="L5181" t="s">
        <v>14233</v>
      </c>
      <c r="M5181" s="7" t="s">
        <v>46</v>
      </c>
      <c r="N5181" s="7" t="s">
        <v>47</v>
      </c>
      <c r="O5181" s="9">
        <v>3</v>
      </c>
      <c r="P5181" s="9">
        <v>8952</v>
      </c>
      <c r="Q5181" s="10">
        <v>10717.09</v>
      </c>
      <c r="R5181" s="9">
        <v>0</v>
      </c>
      <c r="S5181" s="10">
        <v>32151.27</v>
      </c>
      <c r="T5181" s="10">
        <v>5295.27</v>
      </c>
      <c r="U5181" s="7" t="s">
        <v>36</v>
      </c>
      <c r="V5181" s="7" t="s">
        <v>69</v>
      </c>
      <c r="W5181" s="9">
        <v>3</v>
      </c>
      <c r="X5181" s="7" t="s">
        <v>70</v>
      </c>
      <c r="Y5181" s="7" t="s">
        <v>14234</v>
      </c>
    </row>
    <row r="5182" spans="1:25" x14ac:dyDescent="0.35">
      <c r="A5182" t="s">
        <v>9450</v>
      </c>
      <c r="B5182" t="s">
        <v>9451</v>
      </c>
      <c r="C5182" s="7" t="s">
        <v>9452</v>
      </c>
      <c r="D5182" s="7" t="s">
        <v>54</v>
      </c>
      <c r="E5182" s="9">
        <v>58</v>
      </c>
      <c r="F5182" s="7" t="s">
        <v>29</v>
      </c>
      <c r="G5182" s="6">
        <v>45649</v>
      </c>
      <c r="H5182" s="6">
        <v>45728</v>
      </c>
      <c r="I5182" s="7" t="s">
        <v>84</v>
      </c>
      <c r="J5182" s="7" t="s">
        <v>85</v>
      </c>
      <c r="K5182" s="7" t="s">
        <v>117</v>
      </c>
      <c r="L5182" t="s">
        <v>9453</v>
      </c>
      <c r="M5182" s="7" t="s">
        <v>119</v>
      </c>
      <c r="N5182" s="7" t="s">
        <v>120</v>
      </c>
      <c r="O5182" s="9">
        <v>4</v>
      </c>
      <c r="P5182" s="9">
        <v>10756</v>
      </c>
      <c r="Q5182" s="10">
        <v>12059.11</v>
      </c>
      <c r="R5182" s="9">
        <v>0</v>
      </c>
      <c r="S5182" s="10">
        <v>48236.44</v>
      </c>
      <c r="T5182" s="10">
        <v>5212.4399999999996</v>
      </c>
      <c r="U5182" s="7" t="s">
        <v>48</v>
      </c>
      <c r="V5182" s="7" t="s">
        <v>154</v>
      </c>
      <c r="W5182" s="9">
        <v>1</v>
      </c>
      <c r="X5182" s="7" t="s">
        <v>87</v>
      </c>
      <c r="Y5182" s="7" t="s">
        <v>9454</v>
      </c>
    </row>
    <row r="5183" spans="1:25" x14ac:dyDescent="0.35">
      <c r="A5183" t="s">
        <v>2624</v>
      </c>
      <c r="B5183" t="s">
        <v>2625</v>
      </c>
      <c r="C5183" s="7" t="s">
        <v>2626</v>
      </c>
      <c r="D5183" s="7" t="s">
        <v>28</v>
      </c>
      <c r="E5183" s="9">
        <v>31</v>
      </c>
      <c r="F5183" s="7" t="s">
        <v>29</v>
      </c>
      <c r="G5183" s="6">
        <v>45960</v>
      </c>
      <c r="H5183" s="6">
        <v>46026</v>
      </c>
      <c r="I5183" s="7" t="s">
        <v>55</v>
      </c>
      <c r="J5183" s="7" t="s">
        <v>56</v>
      </c>
      <c r="K5183" s="7" t="s">
        <v>44</v>
      </c>
      <c r="L5183" t="s">
        <v>2627</v>
      </c>
      <c r="M5183" s="7" t="s">
        <v>46</v>
      </c>
      <c r="N5183" s="7" t="s">
        <v>47</v>
      </c>
      <c r="O5183" s="9">
        <v>2</v>
      </c>
      <c r="P5183" s="9">
        <v>26552</v>
      </c>
      <c r="Q5183" s="10">
        <v>32258.66</v>
      </c>
      <c r="R5183" s="9">
        <v>10</v>
      </c>
      <c r="S5183" s="10">
        <v>58065.59</v>
      </c>
      <c r="T5183" s="10">
        <v>11413.32</v>
      </c>
      <c r="U5183" s="7" t="s">
        <v>78</v>
      </c>
      <c r="V5183" s="7" t="s">
        <v>37</v>
      </c>
      <c r="W5183" s="9">
        <v>2</v>
      </c>
      <c r="X5183" s="7" t="s">
        <v>58</v>
      </c>
      <c r="Y5183" s="7" t="s">
        <v>2628</v>
      </c>
    </row>
    <row r="5184" spans="1:25" x14ac:dyDescent="0.35">
      <c r="A5184" t="s">
        <v>8216</v>
      </c>
      <c r="B5184" t="s">
        <v>8217</v>
      </c>
      <c r="C5184" s="7" t="s">
        <v>8218</v>
      </c>
      <c r="D5184" s="7" t="s">
        <v>28</v>
      </c>
      <c r="E5184" s="9">
        <v>22</v>
      </c>
      <c r="F5184" s="7" t="s">
        <v>29</v>
      </c>
      <c r="G5184" s="6">
        <v>46077</v>
      </c>
      <c r="H5184" s="6">
        <v>45516</v>
      </c>
      <c r="I5184" s="7" t="s">
        <v>30</v>
      </c>
      <c r="J5184" s="7" t="s">
        <v>31</v>
      </c>
      <c r="K5184" s="7" t="s">
        <v>44</v>
      </c>
      <c r="L5184" t="s">
        <v>1872</v>
      </c>
      <c r="M5184" s="7" t="s">
        <v>46</v>
      </c>
      <c r="N5184" s="7" t="s">
        <v>47</v>
      </c>
      <c r="O5184" s="9">
        <v>5</v>
      </c>
      <c r="P5184" s="9">
        <v>9481</v>
      </c>
      <c r="Q5184" s="10">
        <v>10854.96</v>
      </c>
      <c r="R5184" s="9">
        <v>15</v>
      </c>
      <c r="S5184" s="10">
        <v>46133.58</v>
      </c>
      <c r="T5184" s="10">
        <v>6869.8</v>
      </c>
      <c r="U5184" s="7" t="s">
        <v>78</v>
      </c>
      <c r="V5184" s="7" t="s">
        <v>154</v>
      </c>
      <c r="W5184" s="9">
        <v>1</v>
      </c>
      <c r="X5184" s="7" t="s">
        <v>38</v>
      </c>
      <c r="Y5184" s="7" t="s">
        <v>8219</v>
      </c>
    </row>
    <row r="5185" spans="1:25" x14ac:dyDescent="0.35">
      <c r="A5185" t="s">
        <v>8527</v>
      </c>
      <c r="B5185" t="s">
        <v>8528</v>
      </c>
      <c r="C5185" s="7" t="s">
        <v>8529</v>
      </c>
      <c r="D5185" s="7" t="s">
        <v>54</v>
      </c>
      <c r="E5185" s="9">
        <v>40</v>
      </c>
      <c r="F5185" s="7" t="s">
        <v>92</v>
      </c>
      <c r="G5185" s="6">
        <v>45782</v>
      </c>
      <c r="H5185" s="6">
        <v>46139</v>
      </c>
      <c r="J5185" s="7" t="s">
        <v>56</v>
      </c>
      <c r="K5185" s="7" t="s">
        <v>65</v>
      </c>
      <c r="L5185" t="s">
        <v>8530</v>
      </c>
      <c r="M5185" s="7" t="s">
        <v>67</v>
      </c>
      <c r="N5185" s="7" t="s">
        <v>68</v>
      </c>
      <c r="O5185" s="9">
        <v>5</v>
      </c>
      <c r="P5185" s="9">
        <v>25457</v>
      </c>
      <c r="Q5185" s="10">
        <v>35169.35</v>
      </c>
      <c r="R5185" s="9">
        <v>0</v>
      </c>
      <c r="S5185" s="10">
        <v>175846.75</v>
      </c>
      <c r="T5185" s="10">
        <v>48561.75</v>
      </c>
      <c r="U5185" s="7" t="s">
        <v>78</v>
      </c>
      <c r="V5185" s="7" t="s">
        <v>69</v>
      </c>
      <c r="X5185" s="7" t="s">
        <v>58</v>
      </c>
      <c r="Y5185" s="7" t="s">
        <v>8531</v>
      </c>
    </row>
    <row r="5186" spans="1:25" x14ac:dyDescent="0.35">
      <c r="A5186" t="s">
        <v>21461</v>
      </c>
      <c r="B5186" t="s">
        <v>21462</v>
      </c>
      <c r="C5186" s="7" t="s">
        <v>21463</v>
      </c>
      <c r="D5186" s="7" t="s">
        <v>54</v>
      </c>
      <c r="E5186" s="9">
        <v>29</v>
      </c>
      <c r="F5186" s="7" t="s">
        <v>92</v>
      </c>
      <c r="G5186" s="6">
        <v>46086</v>
      </c>
      <c r="H5186" s="6">
        <v>46038</v>
      </c>
      <c r="I5186" s="7" t="s">
        <v>30</v>
      </c>
      <c r="J5186" s="7" t="s">
        <v>43</v>
      </c>
      <c r="K5186" s="7" t="s">
        <v>32</v>
      </c>
      <c r="L5186" t="s">
        <v>21464</v>
      </c>
      <c r="M5186" s="7" t="s">
        <v>34</v>
      </c>
      <c r="N5186" s="7" t="s">
        <v>35</v>
      </c>
      <c r="O5186" s="9">
        <v>5</v>
      </c>
      <c r="P5186" s="9">
        <v>17929</v>
      </c>
      <c r="Q5186" s="10">
        <v>24259.31</v>
      </c>
      <c r="R5186" s="9">
        <v>0</v>
      </c>
      <c r="S5186" s="10">
        <v>121296.55</v>
      </c>
      <c r="T5186" s="10">
        <v>31651.55</v>
      </c>
      <c r="U5186" s="7" t="s">
        <v>126</v>
      </c>
      <c r="V5186" s="7" t="s">
        <v>69</v>
      </c>
      <c r="W5186" s="9">
        <v>2</v>
      </c>
      <c r="X5186" s="7" t="s">
        <v>49</v>
      </c>
      <c r="Y5186" s="7" t="s">
        <v>21465</v>
      </c>
    </row>
    <row r="5187" spans="1:25" x14ac:dyDescent="0.35">
      <c r="A5187" t="s">
        <v>10364</v>
      </c>
      <c r="B5187" t="s">
        <v>10365</v>
      </c>
      <c r="C5187" s="7" t="s">
        <v>10366</v>
      </c>
      <c r="D5187" s="7" t="s">
        <v>54</v>
      </c>
      <c r="E5187" s="9">
        <v>19</v>
      </c>
      <c r="F5187" s="7" t="s">
        <v>92</v>
      </c>
      <c r="G5187" s="6">
        <v>45764</v>
      </c>
      <c r="H5187" s="6">
        <v>45741</v>
      </c>
      <c r="J5187" s="7" t="s">
        <v>76</v>
      </c>
      <c r="K5187" s="7" t="s">
        <v>117</v>
      </c>
      <c r="L5187" t="s">
        <v>10367</v>
      </c>
      <c r="M5187" s="7" t="s">
        <v>119</v>
      </c>
      <c r="N5187" s="7" t="s">
        <v>120</v>
      </c>
      <c r="O5187" s="9">
        <v>5</v>
      </c>
      <c r="P5187" s="9">
        <v>26699</v>
      </c>
      <c r="Q5187" s="10">
        <v>37850.35</v>
      </c>
      <c r="R5187" s="9">
        <v>15</v>
      </c>
      <c r="S5187" s="10">
        <v>160863.99</v>
      </c>
      <c r="T5187" s="10">
        <v>55756.75</v>
      </c>
      <c r="U5187" s="7" t="s">
        <v>126</v>
      </c>
      <c r="V5187" s="7" t="s">
        <v>37</v>
      </c>
      <c r="W5187" s="9">
        <v>5</v>
      </c>
      <c r="X5187" s="7" t="s">
        <v>79</v>
      </c>
      <c r="Y5187" s="7" t="s">
        <v>10368</v>
      </c>
    </row>
    <row r="5188" spans="1:25" x14ac:dyDescent="0.35">
      <c r="A5188" t="s">
        <v>15799</v>
      </c>
      <c r="B5188" t="s">
        <v>15800</v>
      </c>
      <c r="C5188" s="7" t="s">
        <v>15801</v>
      </c>
      <c r="D5188" s="7" t="s">
        <v>54</v>
      </c>
      <c r="E5188" s="9">
        <v>22</v>
      </c>
      <c r="F5188" s="7" t="s">
        <v>29</v>
      </c>
      <c r="G5188" s="6">
        <v>45771</v>
      </c>
      <c r="H5188" s="6">
        <v>45971</v>
      </c>
      <c r="I5188" s="7" t="s">
        <v>30</v>
      </c>
      <c r="J5188" s="7" t="s">
        <v>43</v>
      </c>
      <c r="K5188" s="7" t="s">
        <v>117</v>
      </c>
      <c r="L5188" t="s">
        <v>15802</v>
      </c>
      <c r="M5188" s="7" t="s">
        <v>119</v>
      </c>
      <c r="N5188" s="7" t="s">
        <v>120</v>
      </c>
      <c r="O5188" s="9">
        <v>2</v>
      </c>
      <c r="P5188" s="9">
        <v>27840</v>
      </c>
      <c r="Q5188" s="10">
        <v>41242.879999999997</v>
      </c>
      <c r="R5188" s="9">
        <v>0</v>
      </c>
      <c r="S5188" s="10">
        <v>82485.759999999995</v>
      </c>
      <c r="T5188" s="10">
        <v>26805.759999999998</v>
      </c>
      <c r="U5188" s="7" t="s">
        <v>126</v>
      </c>
      <c r="V5188" s="7" t="s">
        <v>37</v>
      </c>
      <c r="W5188" s="9">
        <v>4</v>
      </c>
      <c r="X5188" s="7" t="s">
        <v>49</v>
      </c>
      <c r="Y5188" s="7" t="s">
        <v>15803</v>
      </c>
    </row>
    <row r="5189" spans="1:25" x14ac:dyDescent="0.35">
      <c r="A5189" t="s">
        <v>10852</v>
      </c>
      <c r="B5189" t="s">
        <v>10853</v>
      </c>
      <c r="C5189" s="7" t="s">
        <v>10854</v>
      </c>
      <c r="D5189" s="7" t="s">
        <v>54</v>
      </c>
      <c r="E5189" s="9">
        <v>18</v>
      </c>
      <c r="F5189" s="7" t="s">
        <v>29</v>
      </c>
      <c r="G5189" s="6">
        <v>46108</v>
      </c>
      <c r="H5189" s="6">
        <v>45613</v>
      </c>
      <c r="I5189" s="7" t="s">
        <v>63</v>
      </c>
      <c r="J5189" s="7" t="s">
        <v>64</v>
      </c>
      <c r="K5189" s="7" t="s">
        <v>93</v>
      </c>
      <c r="L5189" t="s">
        <v>10855</v>
      </c>
      <c r="M5189" s="7" t="s">
        <v>132</v>
      </c>
      <c r="N5189" s="7" t="s">
        <v>133</v>
      </c>
      <c r="O5189" s="9">
        <v>1</v>
      </c>
      <c r="P5189" s="9">
        <v>7836</v>
      </c>
      <c r="Q5189" s="10">
        <v>9445.77</v>
      </c>
      <c r="R5189" s="9">
        <v>15</v>
      </c>
      <c r="S5189" s="10">
        <v>8028.9</v>
      </c>
      <c r="T5189" s="10">
        <v>1609.77</v>
      </c>
      <c r="U5189" s="7" t="s">
        <v>48</v>
      </c>
      <c r="V5189" s="7" t="s">
        <v>69</v>
      </c>
      <c r="W5189" s="9">
        <v>4</v>
      </c>
      <c r="X5189" s="7" t="s">
        <v>70</v>
      </c>
      <c r="Y5189" s="7" t="s">
        <v>10856</v>
      </c>
    </row>
    <row r="5190" spans="1:25" x14ac:dyDescent="0.35">
      <c r="A5190" t="s">
        <v>16697</v>
      </c>
      <c r="B5190" t="s">
        <v>16698</v>
      </c>
      <c r="C5190" s="7" t="s">
        <v>16699</v>
      </c>
      <c r="D5190" s="7" t="s">
        <v>54</v>
      </c>
      <c r="E5190" s="9">
        <v>50</v>
      </c>
      <c r="F5190" s="7" t="s">
        <v>29</v>
      </c>
      <c r="G5190" s="6">
        <v>45654</v>
      </c>
      <c r="H5190" s="6">
        <v>45474</v>
      </c>
      <c r="I5190" s="7" t="s">
        <v>84</v>
      </c>
      <c r="J5190" s="7" t="s">
        <v>85</v>
      </c>
      <c r="K5190" s="7" t="s">
        <v>32</v>
      </c>
      <c r="L5190" t="s">
        <v>16700</v>
      </c>
      <c r="M5190" s="7" t="s">
        <v>34</v>
      </c>
      <c r="N5190" s="7" t="s">
        <v>35</v>
      </c>
      <c r="O5190" s="9">
        <v>3</v>
      </c>
      <c r="P5190" s="9">
        <v>21080</v>
      </c>
      <c r="Q5190" s="10">
        <v>30319.37</v>
      </c>
      <c r="R5190" s="9">
        <v>0</v>
      </c>
      <c r="S5190" s="10">
        <v>90958.11</v>
      </c>
      <c r="T5190" s="10">
        <v>27718.11</v>
      </c>
      <c r="U5190" s="7" t="s">
        <v>48</v>
      </c>
      <c r="V5190" s="7" t="s">
        <v>112</v>
      </c>
      <c r="W5190" s="9">
        <v>2</v>
      </c>
      <c r="X5190" s="7" t="s">
        <v>87</v>
      </c>
      <c r="Y5190" s="7" t="s">
        <v>16701</v>
      </c>
    </row>
    <row r="5191" spans="1:25" x14ac:dyDescent="0.35">
      <c r="A5191" t="s">
        <v>14704</v>
      </c>
      <c r="B5191" t="s">
        <v>14705</v>
      </c>
      <c r="C5191" s="7" t="s">
        <v>14706</v>
      </c>
      <c r="D5191" s="7" t="s">
        <v>54</v>
      </c>
      <c r="E5191" s="9">
        <v>23</v>
      </c>
      <c r="F5191" s="7" t="s">
        <v>92</v>
      </c>
      <c r="G5191" s="6">
        <v>46020</v>
      </c>
      <c r="H5191" s="6">
        <v>46177</v>
      </c>
      <c r="I5191" s="7" t="s">
        <v>75</v>
      </c>
      <c r="J5191" s="7" t="s">
        <v>76</v>
      </c>
      <c r="K5191" s="7" t="s">
        <v>65</v>
      </c>
      <c r="L5191" t="s">
        <v>7190</v>
      </c>
      <c r="M5191" s="7" t="s">
        <v>67</v>
      </c>
      <c r="N5191" s="7" t="s">
        <v>68</v>
      </c>
      <c r="O5191" s="9">
        <v>2</v>
      </c>
      <c r="P5191" s="9">
        <v>26702</v>
      </c>
      <c r="Q5191" s="10">
        <v>32532.11</v>
      </c>
      <c r="R5191" s="9">
        <v>10</v>
      </c>
      <c r="S5191" s="10">
        <v>58557.8</v>
      </c>
      <c r="T5191" s="10">
        <v>11660.22</v>
      </c>
      <c r="U5191" s="7" t="s">
        <v>48</v>
      </c>
      <c r="V5191" s="7" t="s">
        <v>37</v>
      </c>
      <c r="W5191" s="9">
        <v>5</v>
      </c>
      <c r="X5191" s="7" t="s">
        <v>79</v>
      </c>
      <c r="Y5191" s="7" t="s">
        <v>14707</v>
      </c>
    </row>
    <row r="5192" spans="1:25" x14ac:dyDescent="0.35">
      <c r="A5192" t="s">
        <v>15967</v>
      </c>
      <c r="B5192" t="s">
        <v>15968</v>
      </c>
      <c r="C5192" s="7" t="s">
        <v>15969</v>
      </c>
      <c r="D5192" s="7" t="s">
        <v>28</v>
      </c>
      <c r="E5192" s="9">
        <v>34</v>
      </c>
      <c r="F5192" s="7" t="s">
        <v>92</v>
      </c>
      <c r="G5192" s="6">
        <v>45498</v>
      </c>
      <c r="H5192" s="6">
        <v>46057</v>
      </c>
      <c r="I5192" s="7" t="s">
        <v>84</v>
      </c>
      <c r="J5192" s="7" t="s">
        <v>85</v>
      </c>
      <c r="K5192" s="7" t="s">
        <v>93</v>
      </c>
      <c r="L5192" t="s">
        <v>15970</v>
      </c>
      <c r="M5192" s="7" t="s">
        <v>95</v>
      </c>
      <c r="N5192" s="7" t="s">
        <v>96</v>
      </c>
      <c r="O5192" s="9">
        <v>3</v>
      </c>
      <c r="P5192" s="9">
        <v>5968</v>
      </c>
      <c r="Q5192" s="10">
        <v>8380.5400000000009</v>
      </c>
      <c r="R5192" s="9">
        <v>0</v>
      </c>
      <c r="S5192" s="10">
        <v>25141.62</v>
      </c>
      <c r="T5192" s="10">
        <v>7237.62</v>
      </c>
      <c r="U5192" s="7" t="s">
        <v>78</v>
      </c>
      <c r="V5192" s="7" t="s">
        <v>112</v>
      </c>
      <c r="W5192" s="9">
        <v>4</v>
      </c>
      <c r="X5192" s="7" t="s">
        <v>87</v>
      </c>
      <c r="Y5192" s="7" t="s">
        <v>15971</v>
      </c>
    </row>
    <row r="5193" spans="1:25" x14ac:dyDescent="0.35">
      <c r="A5193" t="s">
        <v>22071</v>
      </c>
      <c r="B5193" t="s">
        <v>22072</v>
      </c>
      <c r="C5193" s="7" t="s">
        <v>22073</v>
      </c>
      <c r="D5193" s="7" t="s">
        <v>28</v>
      </c>
      <c r="E5193" s="9">
        <v>40</v>
      </c>
      <c r="F5193" s="7" t="s">
        <v>92</v>
      </c>
      <c r="G5193" s="6">
        <v>46070</v>
      </c>
      <c r="H5193" s="6">
        <v>46097</v>
      </c>
      <c r="I5193" s="7" t="s">
        <v>304</v>
      </c>
      <c r="J5193" s="7" t="s">
        <v>85</v>
      </c>
      <c r="K5193" s="7" t="s">
        <v>65</v>
      </c>
      <c r="L5193" t="s">
        <v>22074</v>
      </c>
      <c r="M5193" s="7" t="s">
        <v>67</v>
      </c>
      <c r="N5193" s="7" t="s">
        <v>68</v>
      </c>
      <c r="O5193" s="9">
        <v>5</v>
      </c>
      <c r="P5193" s="9">
        <v>21813</v>
      </c>
      <c r="Q5193" s="10">
        <v>29929.9</v>
      </c>
      <c r="R5193" s="9">
        <v>10</v>
      </c>
      <c r="S5193" s="10">
        <v>134684.54999999999</v>
      </c>
      <c r="T5193" s="10">
        <v>40584.5</v>
      </c>
      <c r="U5193" s="7" t="s">
        <v>36</v>
      </c>
      <c r="V5193" s="7" t="s">
        <v>69</v>
      </c>
      <c r="W5193" s="9">
        <v>2</v>
      </c>
      <c r="X5193" s="7" t="s">
        <v>87</v>
      </c>
      <c r="Y5193" s="7" t="s">
        <v>22075</v>
      </c>
    </row>
    <row r="5194" spans="1:25" x14ac:dyDescent="0.35">
      <c r="A5194" t="s">
        <v>3256</v>
      </c>
      <c r="B5194" t="s">
        <v>3257</v>
      </c>
      <c r="C5194" s="7" t="s">
        <v>3258</v>
      </c>
      <c r="D5194" s="7" t="s">
        <v>54</v>
      </c>
      <c r="E5194" s="9">
        <v>23</v>
      </c>
      <c r="F5194" s="7" t="s">
        <v>92</v>
      </c>
      <c r="G5194" s="6">
        <v>46186</v>
      </c>
      <c r="H5194" s="6">
        <v>45888</v>
      </c>
      <c r="I5194" s="7" t="s">
        <v>30</v>
      </c>
      <c r="J5194" s="7" t="s">
        <v>43</v>
      </c>
      <c r="K5194" s="7" t="s">
        <v>32</v>
      </c>
      <c r="L5194" t="s">
        <v>3259</v>
      </c>
      <c r="M5194" s="7" t="s">
        <v>34</v>
      </c>
      <c r="N5194" s="7" t="s">
        <v>35</v>
      </c>
      <c r="O5194" s="9">
        <v>2</v>
      </c>
      <c r="P5194" s="9">
        <v>22915</v>
      </c>
      <c r="Q5194" s="10">
        <v>32140.55</v>
      </c>
      <c r="R5194" s="9">
        <v>15</v>
      </c>
      <c r="S5194" s="10">
        <v>54638.93</v>
      </c>
      <c r="T5194" s="10">
        <v>18451.099999999999</v>
      </c>
      <c r="U5194" s="7" t="s">
        <v>126</v>
      </c>
      <c r="V5194" s="7" t="s">
        <v>69</v>
      </c>
      <c r="W5194" s="9">
        <v>1</v>
      </c>
      <c r="X5194" s="7" t="s">
        <v>49</v>
      </c>
      <c r="Y5194" s="7" t="s">
        <v>3260</v>
      </c>
    </row>
    <row r="5195" spans="1:25" x14ac:dyDescent="0.35">
      <c r="A5195" t="s">
        <v>19492</v>
      </c>
      <c r="B5195" t="s">
        <v>19493</v>
      </c>
      <c r="C5195" s="7" t="s">
        <v>3521</v>
      </c>
      <c r="D5195" s="7" t="s">
        <v>54</v>
      </c>
      <c r="E5195" s="9">
        <v>30</v>
      </c>
      <c r="F5195" s="7" t="s">
        <v>29</v>
      </c>
      <c r="G5195" s="6">
        <v>45628</v>
      </c>
      <c r="H5195" s="6">
        <v>45964</v>
      </c>
      <c r="I5195" s="7" t="s">
        <v>84</v>
      </c>
      <c r="J5195" s="7" t="s">
        <v>85</v>
      </c>
      <c r="K5195" s="7" t="s">
        <v>32</v>
      </c>
      <c r="L5195" t="s">
        <v>19494</v>
      </c>
      <c r="M5195" s="7" t="s">
        <v>34</v>
      </c>
      <c r="N5195" s="7" t="s">
        <v>35</v>
      </c>
      <c r="O5195" s="9">
        <v>5</v>
      </c>
      <c r="P5195" s="9">
        <v>4673</v>
      </c>
      <c r="Q5195" s="10">
        <v>6994.33</v>
      </c>
      <c r="R5195" s="9">
        <v>10</v>
      </c>
      <c r="S5195" s="10">
        <v>31474.49</v>
      </c>
      <c r="T5195" s="10">
        <v>11606.65</v>
      </c>
      <c r="U5195" s="7" t="s">
        <v>36</v>
      </c>
      <c r="V5195" s="7" t="s">
        <v>154</v>
      </c>
      <c r="W5195" s="9">
        <v>5</v>
      </c>
      <c r="X5195" s="7" t="s">
        <v>87</v>
      </c>
      <c r="Y5195" s="7" t="s">
        <v>19495</v>
      </c>
    </row>
    <row r="5196" spans="1:25" x14ac:dyDescent="0.35">
      <c r="A5196" t="s">
        <v>15526</v>
      </c>
      <c r="B5196" t="s">
        <v>15527</v>
      </c>
      <c r="C5196" s="7" t="s">
        <v>15528</v>
      </c>
      <c r="D5196" s="7" t="s">
        <v>54</v>
      </c>
      <c r="E5196" s="9">
        <v>49</v>
      </c>
      <c r="F5196" s="7" t="s">
        <v>92</v>
      </c>
      <c r="G5196" s="6">
        <v>45634</v>
      </c>
      <c r="H5196" s="6">
        <v>45468</v>
      </c>
      <c r="I5196" s="7" t="s">
        <v>84</v>
      </c>
      <c r="J5196" s="7" t="s">
        <v>85</v>
      </c>
      <c r="K5196" s="7" t="s">
        <v>44</v>
      </c>
      <c r="L5196" t="s">
        <v>1083</v>
      </c>
      <c r="M5196" s="7" t="s">
        <v>46</v>
      </c>
      <c r="N5196" s="7" t="s">
        <v>47</v>
      </c>
      <c r="O5196" s="9">
        <v>4</v>
      </c>
      <c r="P5196" s="9">
        <v>18334</v>
      </c>
      <c r="Q5196" s="10">
        <v>27078.68</v>
      </c>
      <c r="R5196" s="9">
        <v>15</v>
      </c>
      <c r="S5196" s="10">
        <v>92067.51</v>
      </c>
      <c r="T5196" s="10">
        <v>34978.720000000001</v>
      </c>
      <c r="U5196" s="7" t="s">
        <v>126</v>
      </c>
      <c r="V5196" s="7" t="s">
        <v>37</v>
      </c>
      <c r="W5196" s="9">
        <v>1</v>
      </c>
      <c r="X5196" s="7" t="s">
        <v>87</v>
      </c>
      <c r="Y5196" s="7" t="s">
        <v>15529</v>
      </c>
    </row>
    <row r="5197" spans="1:25" x14ac:dyDescent="0.35">
      <c r="A5197" t="s">
        <v>22356</v>
      </c>
      <c r="B5197" t="s">
        <v>22357</v>
      </c>
      <c r="C5197" s="7" t="s">
        <v>22358</v>
      </c>
      <c r="D5197" s="7" t="s">
        <v>28</v>
      </c>
      <c r="E5197" s="9">
        <v>19</v>
      </c>
      <c r="F5197" s="7" t="s">
        <v>29</v>
      </c>
      <c r="G5197" s="6">
        <v>45855</v>
      </c>
      <c r="H5197" s="6">
        <v>45974</v>
      </c>
      <c r="I5197" s="7" t="s">
        <v>30</v>
      </c>
      <c r="J5197" s="7" t="s">
        <v>43</v>
      </c>
      <c r="K5197" s="7" t="s">
        <v>117</v>
      </c>
      <c r="L5197" t="s">
        <v>22359</v>
      </c>
      <c r="M5197" s="7" t="s">
        <v>119</v>
      </c>
      <c r="N5197" s="7" t="s">
        <v>120</v>
      </c>
      <c r="O5197" s="9">
        <v>2</v>
      </c>
      <c r="P5197" s="9">
        <v>7138</v>
      </c>
      <c r="Q5197" s="10">
        <v>10258.959999999999</v>
      </c>
      <c r="R5197" s="9">
        <v>0</v>
      </c>
      <c r="S5197" s="10">
        <v>20517.919999999998</v>
      </c>
      <c r="T5197" s="10">
        <v>6241.92</v>
      </c>
      <c r="U5197" s="7" t="s">
        <v>48</v>
      </c>
      <c r="V5197" s="7" t="s">
        <v>154</v>
      </c>
      <c r="W5197" s="9">
        <v>1</v>
      </c>
      <c r="X5197" s="7" t="s">
        <v>49</v>
      </c>
      <c r="Y5197" s="7" t="s">
        <v>22360</v>
      </c>
    </row>
    <row r="5198" spans="1:25" x14ac:dyDescent="0.35">
      <c r="A5198" t="s">
        <v>5728</v>
      </c>
      <c r="B5198" t="s">
        <v>5729</v>
      </c>
      <c r="C5198" s="7" t="s">
        <v>5730</v>
      </c>
      <c r="D5198" s="7" t="s">
        <v>54</v>
      </c>
      <c r="E5198" s="9">
        <v>37</v>
      </c>
      <c r="F5198" s="7" t="s">
        <v>29</v>
      </c>
      <c r="G5198" s="6">
        <v>45704</v>
      </c>
      <c r="H5198" s="6">
        <v>45520</v>
      </c>
      <c r="I5198" s="7" t="s">
        <v>75</v>
      </c>
      <c r="J5198" s="7" t="s">
        <v>76</v>
      </c>
      <c r="K5198" s="7" t="s">
        <v>93</v>
      </c>
      <c r="L5198" t="s">
        <v>5731</v>
      </c>
      <c r="M5198" s="7" t="s">
        <v>95</v>
      </c>
      <c r="N5198" s="7" t="s">
        <v>96</v>
      </c>
      <c r="O5198" s="9">
        <v>1</v>
      </c>
      <c r="P5198" s="9">
        <v>546</v>
      </c>
      <c r="Q5198" s="10">
        <v>765.25</v>
      </c>
      <c r="R5198" s="9">
        <v>15</v>
      </c>
      <c r="S5198" s="10">
        <v>650.46</v>
      </c>
      <c r="T5198" s="10">
        <v>219.25</v>
      </c>
      <c r="U5198" s="7" t="s">
        <v>126</v>
      </c>
      <c r="V5198" s="7" t="s">
        <v>112</v>
      </c>
      <c r="W5198" s="9">
        <v>5</v>
      </c>
      <c r="X5198" s="7" t="s">
        <v>79</v>
      </c>
      <c r="Y5198" s="7" t="s">
        <v>5732</v>
      </c>
    </row>
    <row r="5199" spans="1:25" x14ac:dyDescent="0.35">
      <c r="A5199" t="s">
        <v>5450</v>
      </c>
      <c r="B5199" t="s">
        <v>5451</v>
      </c>
      <c r="C5199" s="7" t="s">
        <v>5452</v>
      </c>
      <c r="D5199" s="7" t="s">
        <v>28</v>
      </c>
      <c r="E5199" s="9">
        <v>20</v>
      </c>
      <c r="F5199" s="7" t="s">
        <v>29</v>
      </c>
      <c r="G5199" s="6">
        <v>46102</v>
      </c>
      <c r="H5199" s="6">
        <v>46062</v>
      </c>
      <c r="I5199" s="7" t="s">
        <v>84</v>
      </c>
      <c r="J5199" s="7" t="s">
        <v>85</v>
      </c>
      <c r="K5199" s="7" t="s">
        <v>44</v>
      </c>
      <c r="L5199" t="s">
        <v>5453</v>
      </c>
      <c r="M5199" s="7" t="s">
        <v>46</v>
      </c>
      <c r="N5199" s="7" t="s">
        <v>47</v>
      </c>
      <c r="O5199" s="9">
        <v>5</v>
      </c>
      <c r="P5199" s="9">
        <v>25574</v>
      </c>
      <c r="Q5199" s="10">
        <v>32938.14</v>
      </c>
      <c r="R5199" s="9">
        <v>0</v>
      </c>
      <c r="S5199" s="10">
        <v>164690.70000000001</v>
      </c>
      <c r="T5199" s="10">
        <v>36820.699999999997</v>
      </c>
      <c r="U5199" s="7" t="s">
        <v>78</v>
      </c>
      <c r="V5199" s="7" t="s">
        <v>37</v>
      </c>
      <c r="W5199" s="9">
        <v>1</v>
      </c>
      <c r="X5199" s="7" t="s">
        <v>87</v>
      </c>
      <c r="Y5199" s="7" t="s">
        <v>5454</v>
      </c>
    </row>
    <row r="5200" spans="1:25" x14ac:dyDescent="0.35">
      <c r="A5200" t="s">
        <v>8625</v>
      </c>
      <c r="B5200" t="s">
        <v>8626</v>
      </c>
      <c r="C5200" s="7" t="s">
        <v>8627</v>
      </c>
      <c r="D5200" s="7" t="s">
        <v>28</v>
      </c>
      <c r="E5200" s="9">
        <v>22</v>
      </c>
      <c r="F5200" s="7" t="s">
        <v>92</v>
      </c>
      <c r="G5200" s="6">
        <v>45676</v>
      </c>
      <c r="H5200" s="6">
        <v>45763</v>
      </c>
      <c r="I5200" s="7" t="s">
        <v>84</v>
      </c>
      <c r="J5200" s="7" t="s">
        <v>85</v>
      </c>
      <c r="K5200" s="7" t="s">
        <v>65</v>
      </c>
      <c r="L5200" t="s">
        <v>8628</v>
      </c>
      <c r="M5200" s="7" t="s">
        <v>67</v>
      </c>
      <c r="N5200" s="7" t="s">
        <v>68</v>
      </c>
      <c r="O5200" s="9">
        <v>3</v>
      </c>
      <c r="P5200" s="9">
        <v>7233</v>
      </c>
      <c r="Q5200" s="10">
        <v>8733.0300000000007</v>
      </c>
      <c r="R5200" s="9">
        <v>20</v>
      </c>
      <c r="S5200" s="10">
        <v>20959.27</v>
      </c>
      <c r="T5200" s="10">
        <v>4500.09</v>
      </c>
      <c r="U5200" s="7" t="s">
        <v>78</v>
      </c>
      <c r="V5200" s="7" t="s">
        <v>37</v>
      </c>
      <c r="W5200" s="9">
        <v>2</v>
      </c>
      <c r="X5200" s="7" t="s">
        <v>87</v>
      </c>
      <c r="Y5200" s="7" t="s">
        <v>8629</v>
      </c>
    </row>
    <row r="5201" spans="1:25" x14ac:dyDescent="0.35">
      <c r="A5201" t="s">
        <v>20318</v>
      </c>
      <c r="B5201" t="s">
        <v>20319</v>
      </c>
      <c r="C5201" s="7" t="s">
        <v>20320</v>
      </c>
      <c r="D5201" s="7" t="s">
        <v>28</v>
      </c>
      <c r="E5201" s="9">
        <v>48</v>
      </c>
      <c r="F5201" s="7" t="s">
        <v>92</v>
      </c>
      <c r="G5201" s="6">
        <v>45911</v>
      </c>
      <c r="H5201" s="6">
        <v>45711</v>
      </c>
      <c r="I5201" s="7" t="s">
        <v>55</v>
      </c>
      <c r="J5201" s="7" t="s">
        <v>56</v>
      </c>
      <c r="K5201" s="7" t="s">
        <v>32</v>
      </c>
      <c r="L5201" t="s">
        <v>189</v>
      </c>
      <c r="M5201" s="7" t="s">
        <v>34</v>
      </c>
      <c r="N5201" s="7" t="s">
        <v>35</v>
      </c>
      <c r="O5201" s="9">
        <v>3</v>
      </c>
      <c r="P5201" s="9">
        <v>9063</v>
      </c>
      <c r="Q5201" s="10">
        <v>11519.08</v>
      </c>
      <c r="R5201" s="9">
        <v>20</v>
      </c>
      <c r="S5201" s="10">
        <v>27645.79</v>
      </c>
      <c r="T5201" s="10">
        <v>7368.24</v>
      </c>
      <c r="U5201" s="7" t="s">
        <v>126</v>
      </c>
      <c r="V5201" s="7" t="s">
        <v>154</v>
      </c>
      <c r="W5201" s="9">
        <v>5</v>
      </c>
      <c r="X5201" s="7" t="s">
        <v>58</v>
      </c>
      <c r="Y5201" s="7" t="s">
        <v>20321</v>
      </c>
    </row>
    <row r="5202" spans="1:25" x14ac:dyDescent="0.35">
      <c r="A5202" t="s">
        <v>12721</v>
      </c>
      <c r="B5202" t="s">
        <v>12722</v>
      </c>
      <c r="C5202" s="7" t="s">
        <v>12723</v>
      </c>
      <c r="D5202" s="7" t="s">
        <v>54</v>
      </c>
      <c r="E5202" s="9">
        <v>37</v>
      </c>
      <c r="F5202" s="7" t="s">
        <v>29</v>
      </c>
      <c r="G5202" s="6">
        <v>45583</v>
      </c>
      <c r="H5202" s="6">
        <v>45708</v>
      </c>
      <c r="I5202" s="7" t="s">
        <v>75</v>
      </c>
      <c r="J5202" s="7" t="s">
        <v>76</v>
      </c>
      <c r="K5202" s="7" t="s">
        <v>93</v>
      </c>
      <c r="L5202" t="s">
        <v>12724</v>
      </c>
      <c r="M5202" s="7" t="s">
        <v>95</v>
      </c>
      <c r="N5202" s="7" t="s">
        <v>96</v>
      </c>
      <c r="O5202" s="9">
        <v>5</v>
      </c>
      <c r="P5202" s="9">
        <v>18511</v>
      </c>
      <c r="Q5202" s="10">
        <v>26617.24</v>
      </c>
      <c r="R5202" s="9">
        <v>5</v>
      </c>
      <c r="S5202" s="10">
        <v>126431.89</v>
      </c>
      <c r="T5202" s="10">
        <v>40531.199999999997</v>
      </c>
      <c r="U5202" s="7" t="s">
        <v>126</v>
      </c>
      <c r="V5202" s="7" t="s">
        <v>69</v>
      </c>
      <c r="W5202" s="9">
        <v>2</v>
      </c>
      <c r="X5202" s="7" t="s">
        <v>79</v>
      </c>
      <c r="Y5202" s="7" t="s">
        <v>12725</v>
      </c>
    </row>
    <row r="5203" spans="1:25" x14ac:dyDescent="0.35">
      <c r="A5203" t="s">
        <v>14521</v>
      </c>
      <c r="B5203" t="s">
        <v>14522</v>
      </c>
      <c r="C5203" s="7" t="s">
        <v>14523</v>
      </c>
      <c r="D5203" s="7" t="s">
        <v>54</v>
      </c>
      <c r="E5203" s="9">
        <v>57</v>
      </c>
      <c r="F5203" s="7" t="s">
        <v>29</v>
      </c>
      <c r="G5203" s="6">
        <v>46078</v>
      </c>
      <c r="H5203" s="6">
        <v>45678</v>
      </c>
      <c r="I5203" s="7" t="s">
        <v>55</v>
      </c>
      <c r="J5203" s="7" t="s">
        <v>56</v>
      </c>
      <c r="K5203" s="7" t="s">
        <v>65</v>
      </c>
      <c r="L5203" t="s">
        <v>14524</v>
      </c>
      <c r="M5203" s="7" t="s">
        <v>67</v>
      </c>
      <c r="N5203" s="7" t="s">
        <v>68</v>
      </c>
      <c r="O5203" s="9">
        <v>3</v>
      </c>
      <c r="P5203" s="9">
        <v>28711</v>
      </c>
      <c r="Q5203" s="10">
        <v>35934.01</v>
      </c>
      <c r="R5203" s="9">
        <v>0</v>
      </c>
      <c r="S5203" s="10">
        <v>107802.03</v>
      </c>
      <c r="T5203" s="10">
        <v>21669.03</v>
      </c>
      <c r="U5203" s="7" t="s">
        <v>48</v>
      </c>
      <c r="V5203" s="7" t="s">
        <v>154</v>
      </c>
      <c r="W5203" s="9">
        <v>4</v>
      </c>
      <c r="X5203" s="7" t="s">
        <v>58</v>
      </c>
      <c r="Y5203" s="7" t="s">
        <v>14525</v>
      </c>
    </row>
    <row r="5204" spans="1:25" x14ac:dyDescent="0.35">
      <c r="A5204" t="s">
        <v>563</v>
      </c>
      <c r="B5204" t="s">
        <v>564</v>
      </c>
      <c r="C5204" s="7" t="s">
        <v>565</v>
      </c>
      <c r="D5204" s="7" t="s">
        <v>28</v>
      </c>
      <c r="E5204" s="9">
        <v>50</v>
      </c>
      <c r="F5204" s="7" t="s">
        <v>92</v>
      </c>
      <c r="G5204" s="6">
        <v>45898</v>
      </c>
      <c r="H5204" s="6">
        <v>45843</v>
      </c>
      <c r="I5204" s="7" t="s">
        <v>84</v>
      </c>
      <c r="J5204" s="7" t="s">
        <v>85</v>
      </c>
      <c r="K5204" s="7" t="s">
        <v>65</v>
      </c>
      <c r="L5204" t="s">
        <v>566</v>
      </c>
      <c r="M5204" s="7" t="s">
        <v>67</v>
      </c>
      <c r="N5204" s="7" t="s">
        <v>68</v>
      </c>
      <c r="O5204" s="9">
        <v>5</v>
      </c>
      <c r="P5204" s="9">
        <v>5246</v>
      </c>
      <c r="Q5204" s="10">
        <v>7518.73</v>
      </c>
      <c r="R5204" s="9">
        <v>10</v>
      </c>
      <c r="S5204" s="10">
        <v>33834.28</v>
      </c>
      <c r="T5204" s="10">
        <v>11363.65</v>
      </c>
      <c r="U5204" s="7" t="s">
        <v>36</v>
      </c>
      <c r="V5204" s="7" t="s">
        <v>112</v>
      </c>
      <c r="W5204" s="9">
        <v>3</v>
      </c>
      <c r="X5204" s="7" t="s">
        <v>87</v>
      </c>
      <c r="Y5204" s="7" t="s">
        <v>567</v>
      </c>
    </row>
    <row r="5205" spans="1:25" x14ac:dyDescent="0.35">
      <c r="A5205" t="s">
        <v>6914</v>
      </c>
      <c r="B5205" t="s">
        <v>6915</v>
      </c>
      <c r="C5205" s="7" t="s">
        <v>1553</v>
      </c>
      <c r="D5205" s="7" t="s">
        <v>28</v>
      </c>
      <c r="E5205" s="9">
        <v>41</v>
      </c>
      <c r="F5205" s="7" t="s">
        <v>29</v>
      </c>
      <c r="G5205" s="6">
        <v>45901</v>
      </c>
      <c r="H5205" s="6">
        <v>46056</v>
      </c>
      <c r="I5205" s="7" t="s">
        <v>63</v>
      </c>
      <c r="J5205" s="7" t="s">
        <v>64</v>
      </c>
      <c r="K5205" s="7" t="s">
        <v>93</v>
      </c>
      <c r="L5205" t="s">
        <v>6916</v>
      </c>
      <c r="M5205" s="7" t="s">
        <v>95</v>
      </c>
      <c r="N5205" s="7" t="s">
        <v>96</v>
      </c>
      <c r="O5205" s="9">
        <v>4</v>
      </c>
      <c r="P5205" s="9">
        <v>25291</v>
      </c>
      <c r="Q5205" s="10">
        <v>37278.61</v>
      </c>
      <c r="R5205" s="9">
        <v>20</v>
      </c>
      <c r="S5205" s="10">
        <v>119291.55</v>
      </c>
      <c r="T5205" s="10">
        <v>47950.44</v>
      </c>
      <c r="U5205" s="7" t="s">
        <v>126</v>
      </c>
      <c r="V5205" s="7" t="s">
        <v>112</v>
      </c>
      <c r="W5205" s="9">
        <v>2</v>
      </c>
      <c r="X5205" s="7" t="s">
        <v>70</v>
      </c>
      <c r="Y5205" s="7" t="s">
        <v>1852</v>
      </c>
    </row>
    <row r="5206" spans="1:25" x14ac:dyDescent="0.35">
      <c r="A5206" t="s">
        <v>9383</v>
      </c>
      <c r="B5206" t="s">
        <v>9384</v>
      </c>
      <c r="C5206" s="7" t="s">
        <v>9385</v>
      </c>
      <c r="D5206" s="7" t="s">
        <v>28</v>
      </c>
      <c r="E5206" s="9">
        <v>37</v>
      </c>
      <c r="F5206" s="7" t="s">
        <v>29</v>
      </c>
      <c r="G5206" s="6">
        <v>46148</v>
      </c>
      <c r="H5206" s="6">
        <v>45528</v>
      </c>
      <c r="I5206" s="7" t="s">
        <v>30</v>
      </c>
      <c r="J5206" s="7" t="s">
        <v>43</v>
      </c>
      <c r="K5206" s="7" t="s">
        <v>65</v>
      </c>
      <c r="L5206" t="s">
        <v>1442</v>
      </c>
      <c r="M5206" s="7" t="s">
        <v>67</v>
      </c>
      <c r="N5206" s="7" t="s">
        <v>68</v>
      </c>
      <c r="O5206" s="9">
        <v>3</v>
      </c>
      <c r="P5206" s="9">
        <v>20935</v>
      </c>
      <c r="Q5206" s="10">
        <v>26963.68</v>
      </c>
      <c r="R5206" s="9">
        <v>0</v>
      </c>
      <c r="S5206" s="10">
        <v>80891.039999999994</v>
      </c>
      <c r="T5206" s="10">
        <v>18086.04</v>
      </c>
      <c r="U5206" s="7" t="s">
        <v>126</v>
      </c>
      <c r="V5206" s="7" t="s">
        <v>69</v>
      </c>
      <c r="W5206" s="9">
        <v>5</v>
      </c>
      <c r="X5206" s="7" t="s">
        <v>49</v>
      </c>
      <c r="Y5206" s="7" t="s">
        <v>9386</v>
      </c>
    </row>
    <row r="5207" spans="1:25" x14ac:dyDescent="0.35">
      <c r="A5207" t="s">
        <v>5021</v>
      </c>
      <c r="B5207" t="s">
        <v>5022</v>
      </c>
      <c r="C5207" s="7" t="s">
        <v>5023</v>
      </c>
      <c r="D5207" s="7" t="s">
        <v>28</v>
      </c>
      <c r="E5207" s="9">
        <v>37</v>
      </c>
      <c r="F5207" s="7" t="s">
        <v>29</v>
      </c>
      <c r="G5207" s="6">
        <v>45665</v>
      </c>
      <c r="H5207" s="6">
        <v>45817</v>
      </c>
      <c r="I5207" s="7" t="s">
        <v>75</v>
      </c>
      <c r="J5207" s="7" t="s">
        <v>76</v>
      </c>
      <c r="K5207" s="7" t="s">
        <v>93</v>
      </c>
      <c r="L5207" t="s">
        <v>5024</v>
      </c>
      <c r="M5207" s="7" t="s">
        <v>95</v>
      </c>
      <c r="N5207" s="7" t="s">
        <v>96</v>
      </c>
      <c r="O5207" s="9">
        <v>3</v>
      </c>
      <c r="P5207" s="9">
        <v>26876</v>
      </c>
      <c r="Q5207" s="10">
        <v>36017.53</v>
      </c>
      <c r="R5207" s="9">
        <v>0</v>
      </c>
      <c r="S5207" s="10">
        <v>108052.59</v>
      </c>
      <c r="T5207" s="10">
        <v>27424.59</v>
      </c>
      <c r="U5207" s="7" t="s">
        <v>78</v>
      </c>
      <c r="V5207" s="7" t="s">
        <v>112</v>
      </c>
      <c r="W5207" s="9">
        <v>3</v>
      </c>
      <c r="X5207" s="7" t="s">
        <v>79</v>
      </c>
      <c r="Y5207" s="7" t="s">
        <v>5025</v>
      </c>
    </row>
    <row r="5208" spans="1:25" x14ac:dyDescent="0.35">
      <c r="A5208" t="s">
        <v>23215</v>
      </c>
      <c r="B5208" t="s">
        <v>23216</v>
      </c>
      <c r="C5208" s="7" t="s">
        <v>23217</v>
      </c>
      <c r="D5208" s="7" t="s">
        <v>28</v>
      </c>
      <c r="E5208" s="9">
        <v>43</v>
      </c>
      <c r="F5208" s="7" t="s">
        <v>92</v>
      </c>
      <c r="G5208" s="6">
        <v>45473</v>
      </c>
      <c r="H5208" s="6">
        <v>45841</v>
      </c>
      <c r="I5208" s="7" t="s">
        <v>84</v>
      </c>
      <c r="J5208" s="7" t="s">
        <v>85</v>
      </c>
      <c r="K5208" s="7" t="s">
        <v>44</v>
      </c>
      <c r="L5208" t="s">
        <v>23218</v>
      </c>
      <c r="N5208" s="7" t="s">
        <v>47</v>
      </c>
      <c r="O5208" s="9">
        <v>1</v>
      </c>
      <c r="P5208" s="9">
        <v>2601</v>
      </c>
      <c r="Q5208" s="10">
        <v>2932.03</v>
      </c>
      <c r="R5208" s="9">
        <v>20</v>
      </c>
      <c r="S5208" s="10">
        <v>2345.62</v>
      </c>
      <c r="T5208" s="10">
        <v>331.03</v>
      </c>
      <c r="U5208" s="7" t="s">
        <v>48</v>
      </c>
      <c r="V5208" s="7" t="s">
        <v>112</v>
      </c>
      <c r="W5208" s="9">
        <v>3</v>
      </c>
      <c r="X5208" s="7" t="s">
        <v>87</v>
      </c>
      <c r="Y5208" s="7" t="s">
        <v>23219</v>
      </c>
    </row>
    <row r="5209" spans="1:25" x14ac:dyDescent="0.35">
      <c r="A5209" t="s">
        <v>19198</v>
      </c>
      <c r="B5209" t="s">
        <v>19199</v>
      </c>
      <c r="C5209" s="7" t="s">
        <v>19200</v>
      </c>
      <c r="D5209" s="7" t="s">
        <v>28</v>
      </c>
      <c r="E5209" s="9">
        <v>35</v>
      </c>
      <c r="F5209" s="7" t="s">
        <v>29</v>
      </c>
      <c r="G5209" s="6">
        <v>46003</v>
      </c>
      <c r="H5209" s="6">
        <v>46069</v>
      </c>
      <c r="I5209" s="7" t="s">
        <v>30</v>
      </c>
      <c r="J5209" s="7" t="s">
        <v>43</v>
      </c>
      <c r="K5209" s="7" t="s">
        <v>44</v>
      </c>
      <c r="L5209" t="s">
        <v>19201</v>
      </c>
      <c r="M5209" s="7" t="s">
        <v>46</v>
      </c>
      <c r="N5209" s="7" t="s">
        <v>47</v>
      </c>
      <c r="O5209" s="9">
        <v>4</v>
      </c>
      <c r="P5209" s="9">
        <v>8382</v>
      </c>
      <c r="Q5209" s="10">
        <v>12295.5</v>
      </c>
      <c r="R5209" s="9">
        <v>5</v>
      </c>
      <c r="S5209" s="10">
        <v>46722.9</v>
      </c>
      <c r="T5209" s="10">
        <v>15654</v>
      </c>
      <c r="U5209" s="7" t="s">
        <v>126</v>
      </c>
      <c r="V5209" s="7" t="s">
        <v>112</v>
      </c>
      <c r="W5209" s="9">
        <v>4</v>
      </c>
      <c r="X5209" s="7" t="s">
        <v>49</v>
      </c>
      <c r="Y5209" s="7" t="s">
        <v>19202</v>
      </c>
    </row>
    <row r="5210" spans="1:25" x14ac:dyDescent="0.35">
      <c r="A5210" t="s">
        <v>22817</v>
      </c>
      <c r="B5210" t="s">
        <v>22818</v>
      </c>
      <c r="C5210" s="7" t="s">
        <v>22819</v>
      </c>
      <c r="D5210" s="7" t="s">
        <v>54</v>
      </c>
      <c r="E5210" s="9">
        <v>48</v>
      </c>
      <c r="F5210" s="7" t="s">
        <v>29</v>
      </c>
      <c r="G5210" s="6">
        <v>45711</v>
      </c>
      <c r="H5210" s="6">
        <v>46180</v>
      </c>
      <c r="I5210" s="7" t="s">
        <v>84</v>
      </c>
      <c r="J5210" s="7" t="s">
        <v>85</v>
      </c>
      <c r="K5210" s="7" t="s">
        <v>65</v>
      </c>
      <c r="L5210" t="s">
        <v>19936</v>
      </c>
      <c r="M5210" s="7" t="s">
        <v>67</v>
      </c>
      <c r="N5210" s="7" t="s">
        <v>68</v>
      </c>
      <c r="O5210" s="9">
        <v>5</v>
      </c>
      <c r="P5210" s="9">
        <v>20310</v>
      </c>
      <c r="Q5210" s="10">
        <v>29931.73</v>
      </c>
      <c r="R5210" s="9">
        <v>20</v>
      </c>
      <c r="S5210" s="10">
        <v>119726.92</v>
      </c>
      <c r="T5210" s="10">
        <v>48108.65</v>
      </c>
      <c r="U5210" s="7" t="s">
        <v>36</v>
      </c>
      <c r="V5210" s="7" t="s">
        <v>37</v>
      </c>
      <c r="W5210" s="9">
        <v>1</v>
      </c>
      <c r="X5210" s="7" t="s">
        <v>87</v>
      </c>
      <c r="Y5210" s="7" t="s">
        <v>22820</v>
      </c>
    </row>
    <row r="5211" spans="1:25" x14ac:dyDescent="0.35">
      <c r="A5211" t="s">
        <v>2822</v>
      </c>
      <c r="B5211" t="s">
        <v>2823</v>
      </c>
      <c r="C5211" s="7" t="s">
        <v>2824</v>
      </c>
      <c r="D5211" s="7" t="s">
        <v>54</v>
      </c>
      <c r="E5211" s="9">
        <v>19</v>
      </c>
      <c r="F5211" s="7" t="s">
        <v>29</v>
      </c>
      <c r="G5211" s="6">
        <v>45872</v>
      </c>
      <c r="H5211" s="6">
        <v>45536</v>
      </c>
      <c r="I5211" s="7" t="s">
        <v>30</v>
      </c>
      <c r="J5211" s="7" t="s">
        <v>31</v>
      </c>
      <c r="K5211" s="7" t="s">
        <v>44</v>
      </c>
      <c r="L5211" t="s">
        <v>2825</v>
      </c>
      <c r="M5211" s="7" t="s">
        <v>46</v>
      </c>
      <c r="N5211" s="7" t="s">
        <v>47</v>
      </c>
      <c r="O5211" s="9">
        <v>1</v>
      </c>
      <c r="P5211" s="9">
        <v>21796</v>
      </c>
      <c r="Q5211" s="10">
        <v>29644.85</v>
      </c>
      <c r="R5211" s="9">
        <v>0</v>
      </c>
      <c r="S5211" s="10">
        <v>29644.85</v>
      </c>
      <c r="T5211" s="10">
        <v>7848.85</v>
      </c>
      <c r="U5211" s="7" t="s">
        <v>126</v>
      </c>
      <c r="V5211" s="7" t="s">
        <v>69</v>
      </c>
      <c r="W5211" s="9">
        <v>4</v>
      </c>
      <c r="X5211" s="7" t="s">
        <v>38</v>
      </c>
      <c r="Y5211" s="7" t="s">
        <v>2826</v>
      </c>
    </row>
    <row r="5212" spans="1:25" x14ac:dyDescent="0.35">
      <c r="A5212" t="s">
        <v>15659</v>
      </c>
      <c r="B5212" t="s">
        <v>15660</v>
      </c>
      <c r="C5212" s="7" t="s">
        <v>15661</v>
      </c>
      <c r="D5212" s="7" t="s">
        <v>28</v>
      </c>
      <c r="E5212" s="9">
        <v>27</v>
      </c>
      <c r="F5212" s="7" t="s">
        <v>92</v>
      </c>
      <c r="G5212" s="6">
        <v>45988</v>
      </c>
      <c r="H5212" s="6">
        <v>45972</v>
      </c>
      <c r="I5212" s="7" t="s">
        <v>63</v>
      </c>
      <c r="J5212" s="7" t="s">
        <v>64</v>
      </c>
      <c r="K5212" s="7" t="s">
        <v>32</v>
      </c>
      <c r="L5212" t="s">
        <v>15662</v>
      </c>
      <c r="M5212" s="7" t="s">
        <v>34</v>
      </c>
      <c r="N5212" s="7" t="s">
        <v>35</v>
      </c>
      <c r="O5212" s="9">
        <v>1</v>
      </c>
      <c r="P5212" s="9">
        <v>5934</v>
      </c>
      <c r="Q5212" s="10">
        <v>8012.08</v>
      </c>
      <c r="R5212" s="9">
        <v>15</v>
      </c>
      <c r="S5212" s="10">
        <v>6810.27</v>
      </c>
      <c r="T5212" s="10">
        <v>2078.08</v>
      </c>
      <c r="U5212" s="7" t="s">
        <v>48</v>
      </c>
      <c r="V5212" s="7" t="s">
        <v>69</v>
      </c>
      <c r="W5212" s="9">
        <v>5</v>
      </c>
      <c r="X5212" s="7" t="s">
        <v>70</v>
      </c>
      <c r="Y5212" s="7" t="s">
        <v>15663</v>
      </c>
    </row>
    <row r="5213" spans="1:25" x14ac:dyDescent="0.35">
      <c r="A5213" t="s">
        <v>2192</v>
      </c>
      <c r="B5213" t="s">
        <v>2193</v>
      </c>
      <c r="C5213" s="7" t="s">
        <v>2194</v>
      </c>
      <c r="D5213" s="7" t="s">
        <v>54</v>
      </c>
      <c r="E5213" s="9">
        <v>28</v>
      </c>
      <c r="F5213" s="7" t="s">
        <v>29</v>
      </c>
      <c r="G5213" s="6">
        <v>45524</v>
      </c>
      <c r="H5213" s="6">
        <v>45753</v>
      </c>
      <c r="I5213" s="7" t="s">
        <v>30</v>
      </c>
      <c r="J5213" s="7" t="s">
        <v>43</v>
      </c>
      <c r="K5213" s="7" t="s">
        <v>44</v>
      </c>
      <c r="L5213" t="s">
        <v>2195</v>
      </c>
      <c r="M5213" s="7" t="s">
        <v>46</v>
      </c>
      <c r="N5213" s="7" t="s">
        <v>47</v>
      </c>
      <c r="O5213" s="9">
        <v>4</v>
      </c>
      <c r="P5213" s="9">
        <v>23592</v>
      </c>
      <c r="Q5213" s="10">
        <v>28428.71</v>
      </c>
      <c r="R5213" s="9">
        <v>20</v>
      </c>
      <c r="S5213" s="10">
        <v>90971.87</v>
      </c>
      <c r="T5213" s="10">
        <v>19346.84</v>
      </c>
      <c r="U5213" s="7" t="s">
        <v>126</v>
      </c>
      <c r="V5213" s="7" t="s">
        <v>69</v>
      </c>
      <c r="W5213" s="9">
        <v>2</v>
      </c>
      <c r="X5213" s="7" t="s">
        <v>49</v>
      </c>
      <c r="Y5213" s="7" t="s">
        <v>2196</v>
      </c>
    </row>
    <row r="5214" spans="1:25" x14ac:dyDescent="0.35">
      <c r="A5214" t="s">
        <v>12805</v>
      </c>
      <c r="B5214" t="s">
        <v>12806</v>
      </c>
      <c r="C5214" s="7" t="s">
        <v>12807</v>
      </c>
      <c r="D5214" s="7" t="s">
        <v>28</v>
      </c>
      <c r="E5214" s="9">
        <v>41</v>
      </c>
      <c r="F5214" s="7" t="s">
        <v>92</v>
      </c>
      <c r="G5214" s="6">
        <v>45693</v>
      </c>
      <c r="H5214" s="6">
        <v>46194</v>
      </c>
      <c r="I5214" s="7" t="s">
        <v>30</v>
      </c>
      <c r="J5214" s="7" t="s">
        <v>31</v>
      </c>
      <c r="K5214" s="7" t="s">
        <v>32</v>
      </c>
      <c r="L5214" t="s">
        <v>491</v>
      </c>
      <c r="M5214" s="7" t="s">
        <v>34</v>
      </c>
      <c r="N5214" s="7" t="s">
        <v>35</v>
      </c>
      <c r="O5214" s="9">
        <v>1</v>
      </c>
      <c r="P5214" s="9">
        <v>23580</v>
      </c>
      <c r="Q5214" s="10">
        <v>33018.57</v>
      </c>
      <c r="R5214" s="9">
        <v>10</v>
      </c>
      <c r="S5214" s="10">
        <v>29716.71</v>
      </c>
      <c r="T5214" s="10">
        <v>9438.57</v>
      </c>
      <c r="U5214" s="7" t="s">
        <v>126</v>
      </c>
      <c r="V5214" s="7" t="s">
        <v>37</v>
      </c>
      <c r="W5214" s="9">
        <v>4</v>
      </c>
      <c r="X5214" s="7" t="s">
        <v>38</v>
      </c>
      <c r="Y5214" s="7" t="s">
        <v>12808</v>
      </c>
    </row>
    <row r="5215" spans="1:25" x14ac:dyDescent="0.35">
      <c r="A5215" t="s">
        <v>1918</v>
      </c>
      <c r="B5215" t="s">
        <v>1919</v>
      </c>
      <c r="C5215" s="7" t="s">
        <v>1920</v>
      </c>
      <c r="D5215" s="7" t="s">
        <v>54</v>
      </c>
      <c r="E5215" s="9">
        <v>41</v>
      </c>
      <c r="F5215" s="7" t="s">
        <v>29</v>
      </c>
      <c r="G5215" s="6">
        <v>45905</v>
      </c>
      <c r="H5215" s="6">
        <v>45990</v>
      </c>
      <c r="I5215" s="7" t="s">
        <v>30</v>
      </c>
      <c r="J5215" s="7" t="s">
        <v>31</v>
      </c>
      <c r="K5215" s="7" t="s">
        <v>117</v>
      </c>
      <c r="L5215" t="s">
        <v>1921</v>
      </c>
      <c r="M5215" s="7" t="s">
        <v>119</v>
      </c>
      <c r="N5215" s="7" t="s">
        <v>120</v>
      </c>
      <c r="O5215" s="9">
        <v>5</v>
      </c>
      <c r="P5215" s="9">
        <v>10749</v>
      </c>
      <c r="Q5215" s="10">
        <v>13351.48</v>
      </c>
      <c r="R5215" s="9">
        <v>0</v>
      </c>
      <c r="S5215" s="10">
        <v>66757.399999999994</v>
      </c>
      <c r="T5215" s="10">
        <v>13012.4</v>
      </c>
      <c r="U5215" s="7" t="s">
        <v>78</v>
      </c>
      <c r="V5215" s="7" t="s">
        <v>69</v>
      </c>
      <c r="W5215" s="9">
        <v>2</v>
      </c>
      <c r="X5215" s="7" t="s">
        <v>38</v>
      </c>
      <c r="Y5215" s="7" t="s">
        <v>1922</v>
      </c>
    </row>
    <row r="5216" spans="1:25" x14ac:dyDescent="0.35">
      <c r="A5216" t="s">
        <v>20422</v>
      </c>
      <c r="B5216" t="s">
        <v>20423</v>
      </c>
      <c r="C5216" s="7" t="s">
        <v>17579</v>
      </c>
      <c r="D5216" s="7" t="s">
        <v>28</v>
      </c>
      <c r="E5216" s="9">
        <v>33</v>
      </c>
      <c r="F5216" s="7" t="s">
        <v>29</v>
      </c>
      <c r="G5216" s="6">
        <v>45912</v>
      </c>
      <c r="H5216" s="6">
        <v>46027</v>
      </c>
      <c r="I5216" s="7" t="s">
        <v>30</v>
      </c>
      <c r="J5216" s="7" t="s">
        <v>31</v>
      </c>
      <c r="K5216" s="7" t="s">
        <v>44</v>
      </c>
      <c r="L5216" t="s">
        <v>656</v>
      </c>
      <c r="M5216" s="7" t="s">
        <v>46</v>
      </c>
      <c r="N5216" s="7" t="s">
        <v>47</v>
      </c>
      <c r="O5216" s="9">
        <v>4</v>
      </c>
      <c r="P5216" s="9">
        <v>996</v>
      </c>
      <c r="Q5216" s="10">
        <v>1470.64</v>
      </c>
      <c r="R5216" s="9">
        <v>20</v>
      </c>
      <c r="S5216" s="10">
        <v>4706.05</v>
      </c>
      <c r="T5216" s="10">
        <v>1898.56</v>
      </c>
      <c r="U5216" s="7" t="s">
        <v>78</v>
      </c>
      <c r="V5216" s="7" t="s">
        <v>37</v>
      </c>
      <c r="W5216" s="9">
        <v>2</v>
      </c>
      <c r="X5216" s="7" t="s">
        <v>38</v>
      </c>
      <c r="Y5216" s="7" t="s">
        <v>20424</v>
      </c>
    </row>
    <row r="5217" spans="1:25" x14ac:dyDescent="0.35">
      <c r="A5217" t="s">
        <v>7629</v>
      </c>
      <c r="B5217" t="s">
        <v>7630</v>
      </c>
      <c r="C5217" s="7" t="s">
        <v>7631</v>
      </c>
      <c r="D5217" s="7" t="s">
        <v>54</v>
      </c>
      <c r="E5217" s="9">
        <v>60</v>
      </c>
      <c r="F5217" s="7" t="s">
        <v>29</v>
      </c>
      <c r="G5217" s="6">
        <v>46071</v>
      </c>
      <c r="H5217" s="6">
        <v>46162</v>
      </c>
      <c r="I5217" s="7" t="s">
        <v>55</v>
      </c>
      <c r="J5217" s="7" t="s">
        <v>56</v>
      </c>
      <c r="K5217" s="7" t="s">
        <v>93</v>
      </c>
      <c r="L5217" t="s">
        <v>7632</v>
      </c>
      <c r="M5217" s="7" t="s">
        <v>95</v>
      </c>
      <c r="N5217" s="7" t="s">
        <v>96</v>
      </c>
      <c r="O5217" s="9">
        <v>1</v>
      </c>
      <c r="P5217" s="9">
        <v>7716</v>
      </c>
      <c r="Q5217" s="10">
        <v>11517.89</v>
      </c>
      <c r="R5217" s="9">
        <v>15</v>
      </c>
      <c r="S5217" s="10">
        <v>9790.2099999999991</v>
      </c>
      <c r="T5217" s="10">
        <v>3801.89</v>
      </c>
      <c r="U5217" s="7" t="s">
        <v>48</v>
      </c>
      <c r="V5217" s="7" t="s">
        <v>112</v>
      </c>
      <c r="W5217" s="9">
        <v>1</v>
      </c>
      <c r="X5217" s="7" t="s">
        <v>58</v>
      </c>
      <c r="Y5217" s="7" t="s">
        <v>7633</v>
      </c>
    </row>
    <row r="5218" spans="1:25" x14ac:dyDescent="0.35">
      <c r="A5218" t="s">
        <v>19128</v>
      </c>
      <c r="B5218" t="s">
        <v>19129</v>
      </c>
      <c r="C5218" s="7" t="s">
        <v>19130</v>
      </c>
      <c r="D5218" s="7" t="s">
        <v>28</v>
      </c>
      <c r="E5218" s="9">
        <v>32</v>
      </c>
      <c r="F5218" s="7" t="s">
        <v>29</v>
      </c>
      <c r="G5218" s="6">
        <v>45674</v>
      </c>
      <c r="H5218" s="6">
        <v>46041</v>
      </c>
      <c r="I5218" s="7" t="s">
        <v>55</v>
      </c>
      <c r="J5218" s="7" t="s">
        <v>56</v>
      </c>
      <c r="K5218" s="7" t="s">
        <v>32</v>
      </c>
      <c r="L5218" t="s">
        <v>19131</v>
      </c>
      <c r="M5218" s="7" t="s">
        <v>34</v>
      </c>
      <c r="N5218" s="7" t="s">
        <v>35</v>
      </c>
      <c r="O5218" s="9">
        <v>5</v>
      </c>
      <c r="P5218" s="9">
        <v>18395</v>
      </c>
      <c r="Q5218" s="10">
        <v>25384.42</v>
      </c>
      <c r="R5218" s="9">
        <v>5</v>
      </c>
      <c r="S5218" s="10">
        <v>120575.99</v>
      </c>
      <c r="T5218" s="10">
        <v>34947.1</v>
      </c>
      <c r="U5218" s="7" t="s">
        <v>126</v>
      </c>
      <c r="V5218" s="7" t="s">
        <v>112</v>
      </c>
      <c r="W5218" s="9">
        <v>5</v>
      </c>
      <c r="X5218" s="7" t="s">
        <v>58</v>
      </c>
      <c r="Y5218" s="7" t="s">
        <v>19132</v>
      </c>
    </row>
    <row r="5219" spans="1:25" x14ac:dyDescent="0.35">
      <c r="A5219" t="s">
        <v>19233</v>
      </c>
      <c r="B5219" t="s">
        <v>19234</v>
      </c>
      <c r="C5219" s="7" t="s">
        <v>19235</v>
      </c>
      <c r="D5219" s="7" t="s">
        <v>28</v>
      </c>
      <c r="E5219" s="9">
        <v>43</v>
      </c>
      <c r="F5219" s="7" t="s">
        <v>92</v>
      </c>
      <c r="G5219" s="6">
        <v>46174</v>
      </c>
      <c r="H5219" s="6">
        <v>45840</v>
      </c>
      <c r="I5219" s="7" t="s">
        <v>75</v>
      </c>
      <c r="J5219" s="7" t="s">
        <v>76</v>
      </c>
      <c r="K5219" s="7" t="s">
        <v>93</v>
      </c>
      <c r="L5219" t="s">
        <v>16677</v>
      </c>
      <c r="M5219" s="7" t="s">
        <v>132</v>
      </c>
      <c r="N5219" s="7" t="s">
        <v>133</v>
      </c>
      <c r="O5219" s="9">
        <v>2</v>
      </c>
      <c r="P5219" s="9">
        <v>19182</v>
      </c>
      <c r="Q5219" s="10">
        <v>26231.95</v>
      </c>
      <c r="R5219" s="9">
        <v>5</v>
      </c>
      <c r="S5219" s="10">
        <v>49840.71</v>
      </c>
      <c r="T5219" s="10">
        <v>14099.9</v>
      </c>
      <c r="U5219" s="7" t="s">
        <v>48</v>
      </c>
      <c r="V5219" s="7" t="s">
        <v>69</v>
      </c>
      <c r="W5219" s="9">
        <v>3</v>
      </c>
      <c r="X5219" s="7" t="s">
        <v>79</v>
      </c>
      <c r="Y5219" s="7" t="s">
        <v>19236</v>
      </c>
    </row>
    <row r="5220" spans="1:25" x14ac:dyDescent="0.35">
      <c r="A5220" t="s">
        <v>17813</v>
      </c>
      <c r="B5220" t="s">
        <v>17814</v>
      </c>
      <c r="C5220" s="7" t="s">
        <v>17815</v>
      </c>
      <c r="D5220" s="7" t="s">
        <v>28</v>
      </c>
      <c r="E5220" s="9">
        <v>21</v>
      </c>
      <c r="F5220" s="7" t="s">
        <v>92</v>
      </c>
      <c r="G5220" s="6">
        <v>45891</v>
      </c>
      <c r="H5220" s="6">
        <v>46017</v>
      </c>
      <c r="I5220" s="7" t="s">
        <v>84</v>
      </c>
      <c r="J5220" s="7" t="s">
        <v>85</v>
      </c>
      <c r="K5220" s="7" t="s">
        <v>93</v>
      </c>
      <c r="L5220" t="s">
        <v>17816</v>
      </c>
      <c r="M5220" s="7" t="s">
        <v>95</v>
      </c>
      <c r="N5220" s="7" t="s">
        <v>96</v>
      </c>
      <c r="O5220" s="9">
        <v>2</v>
      </c>
      <c r="P5220" s="9">
        <v>18101</v>
      </c>
      <c r="Q5220" s="10">
        <v>25983.45</v>
      </c>
      <c r="R5220" s="9">
        <v>15</v>
      </c>
      <c r="S5220" s="10">
        <v>44171.86</v>
      </c>
      <c r="T5220" s="10">
        <v>15764.9</v>
      </c>
      <c r="U5220" s="7" t="s">
        <v>126</v>
      </c>
      <c r="V5220" s="7" t="s">
        <v>69</v>
      </c>
      <c r="W5220" s="9">
        <v>1</v>
      </c>
      <c r="X5220" s="7" t="s">
        <v>87</v>
      </c>
      <c r="Y5220" s="7" t="s">
        <v>4726</v>
      </c>
    </row>
    <row r="5221" spans="1:25" x14ac:dyDescent="0.35">
      <c r="A5221" t="s">
        <v>13112</v>
      </c>
      <c r="B5221" t="s">
        <v>13113</v>
      </c>
      <c r="C5221" s="7" t="s">
        <v>13114</v>
      </c>
      <c r="D5221" s="7" t="s">
        <v>54</v>
      </c>
      <c r="E5221" s="9">
        <v>39</v>
      </c>
      <c r="F5221" s="7" t="s">
        <v>29</v>
      </c>
      <c r="G5221" s="6">
        <v>45477</v>
      </c>
      <c r="H5221" s="6">
        <v>45835</v>
      </c>
      <c r="I5221" s="7" t="s">
        <v>30</v>
      </c>
      <c r="J5221" s="7" t="s">
        <v>31</v>
      </c>
      <c r="K5221" s="7" t="s">
        <v>117</v>
      </c>
      <c r="L5221" t="s">
        <v>13115</v>
      </c>
      <c r="M5221" s="7" t="s">
        <v>119</v>
      </c>
      <c r="N5221" s="7" t="s">
        <v>120</v>
      </c>
      <c r="O5221" s="9">
        <v>4</v>
      </c>
      <c r="P5221" s="9">
        <v>3761</v>
      </c>
      <c r="Q5221" s="10">
        <v>4388.05</v>
      </c>
      <c r="R5221" s="9">
        <v>10</v>
      </c>
      <c r="S5221" s="10">
        <v>15796.98</v>
      </c>
      <c r="T5221" s="10">
        <v>2508.1999999999998</v>
      </c>
      <c r="U5221" s="7" t="s">
        <v>36</v>
      </c>
      <c r="V5221" s="7" t="s">
        <v>37</v>
      </c>
      <c r="W5221" s="9">
        <v>4</v>
      </c>
      <c r="X5221" s="7" t="s">
        <v>38</v>
      </c>
      <c r="Y5221" s="7" t="s">
        <v>13116</v>
      </c>
    </row>
    <row r="5222" spans="1:25" x14ac:dyDescent="0.35">
      <c r="A5222" t="s">
        <v>19312</v>
      </c>
      <c r="B5222" t="s">
        <v>19313</v>
      </c>
      <c r="C5222" s="7" t="s">
        <v>19314</v>
      </c>
      <c r="D5222" s="7" t="s">
        <v>54</v>
      </c>
      <c r="E5222" s="9">
        <v>45</v>
      </c>
      <c r="F5222" s="7" t="s">
        <v>29</v>
      </c>
      <c r="G5222" s="6">
        <v>45720</v>
      </c>
      <c r="H5222" s="6">
        <v>45824</v>
      </c>
      <c r="I5222" s="7" t="s">
        <v>55</v>
      </c>
      <c r="J5222" s="7" t="s">
        <v>56</v>
      </c>
      <c r="K5222" s="7" t="s">
        <v>65</v>
      </c>
      <c r="L5222" t="s">
        <v>15307</v>
      </c>
      <c r="M5222" s="7" t="s">
        <v>67</v>
      </c>
      <c r="N5222" s="7" t="s">
        <v>68</v>
      </c>
      <c r="O5222" s="9">
        <v>5</v>
      </c>
      <c r="P5222" s="9">
        <v>11793</v>
      </c>
      <c r="Q5222" s="10">
        <v>15764.11</v>
      </c>
      <c r="R5222" s="9">
        <v>15</v>
      </c>
      <c r="S5222" s="10">
        <v>66997.47</v>
      </c>
      <c r="T5222" s="10">
        <v>19855.55</v>
      </c>
      <c r="U5222" s="7" t="s">
        <v>78</v>
      </c>
      <c r="V5222" s="7" t="s">
        <v>112</v>
      </c>
      <c r="W5222" s="9">
        <v>2</v>
      </c>
      <c r="X5222" s="7" t="s">
        <v>58</v>
      </c>
      <c r="Y5222" s="7" t="s">
        <v>19315</v>
      </c>
    </row>
    <row r="5223" spans="1:25" x14ac:dyDescent="0.35">
      <c r="A5223" t="s">
        <v>6962</v>
      </c>
      <c r="B5223" t="s">
        <v>6963</v>
      </c>
      <c r="C5223" s="7" t="s">
        <v>6964</v>
      </c>
      <c r="D5223" s="7" t="s">
        <v>28</v>
      </c>
      <c r="E5223" s="9">
        <v>46</v>
      </c>
      <c r="F5223" s="7" t="s">
        <v>29</v>
      </c>
      <c r="G5223" s="6">
        <v>45811</v>
      </c>
      <c r="H5223" s="6">
        <v>45990</v>
      </c>
      <c r="I5223" s="7" t="s">
        <v>75</v>
      </c>
      <c r="J5223" s="7" t="s">
        <v>76</v>
      </c>
      <c r="K5223" s="7" t="s">
        <v>44</v>
      </c>
      <c r="L5223" t="s">
        <v>6965</v>
      </c>
      <c r="M5223" s="7" t="s">
        <v>46</v>
      </c>
      <c r="N5223" s="7" t="s">
        <v>47</v>
      </c>
      <c r="O5223" s="9">
        <v>5</v>
      </c>
      <c r="P5223" s="9">
        <v>16651</v>
      </c>
      <c r="Q5223" s="10">
        <v>18413.060000000001</v>
      </c>
      <c r="R5223" s="9">
        <v>20</v>
      </c>
      <c r="S5223" s="10">
        <v>73652.240000000005</v>
      </c>
      <c r="T5223" s="10">
        <v>8810.2999999999993</v>
      </c>
      <c r="U5223" s="7" t="s">
        <v>48</v>
      </c>
      <c r="V5223" s="7" t="s">
        <v>112</v>
      </c>
      <c r="W5223" s="9">
        <v>3</v>
      </c>
      <c r="X5223" s="7" t="s">
        <v>79</v>
      </c>
      <c r="Y5223" s="7" t="s">
        <v>6966</v>
      </c>
    </row>
    <row r="5224" spans="1:25" x14ac:dyDescent="0.35">
      <c r="A5224" t="s">
        <v>20676</v>
      </c>
      <c r="B5224" t="s">
        <v>20677</v>
      </c>
      <c r="C5224" s="7" t="s">
        <v>10076</v>
      </c>
      <c r="D5224" s="7" t="s">
        <v>54</v>
      </c>
      <c r="E5224" s="9">
        <v>21</v>
      </c>
      <c r="F5224" s="7" t="s">
        <v>92</v>
      </c>
      <c r="G5224" s="6">
        <v>45840</v>
      </c>
      <c r="H5224" s="6">
        <v>46094</v>
      </c>
      <c r="I5224" s="7" t="s">
        <v>84</v>
      </c>
      <c r="J5224" s="7" t="s">
        <v>85</v>
      </c>
      <c r="K5224" s="7" t="s">
        <v>93</v>
      </c>
      <c r="L5224" t="s">
        <v>20678</v>
      </c>
      <c r="M5224" s="7" t="s">
        <v>132</v>
      </c>
      <c r="N5224" s="7" t="s">
        <v>133</v>
      </c>
      <c r="O5224" s="9">
        <v>4</v>
      </c>
      <c r="P5224" s="9">
        <v>7104</v>
      </c>
      <c r="Q5224" s="10">
        <v>8160.69</v>
      </c>
      <c r="R5224" s="9">
        <v>5</v>
      </c>
      <c r="S5224" s="10">
        <v>31010.62</v>
      </c>
      <c r="T5224" s="10">
        <v>4226.76</v>
      </c>
      <c r="U5224" s="7" t="s">
        <v>126</v>
      </c>
      <c r="V5224" s="7" t="s">
        <v>112</v>
      </c>
      <c r="W5224" s="9">
        <v>5</v>
      </c>
      <c r="X5224" s="7" t="s">
        <v>87</v>
      </c>
      <c r="Y5224" s="7" t="s">
        <v>20679</v>
      </c>
    </row>
    <row r="5225" spans="1:25" x14ac:dyDescent="0.35">
      <c r="A5225" t="s">
        <v>10436</v>
      </c>
      <c r="B5225" t="s">
        <v>10437</v>
      </c>
      <c r="C5225" s="7" t="s">
        <v>10438</v>
      </c>
      <c r="D5225" s="7" t="s">
        <v>28</v>
      </c>
      <c r="E5225" s="9">
        <v>44</v>
      </c>
      <c r="F5225" s="7" t="s">
        <v>29</v>
      </c>
      <c r="G5225" s="6">
        <v>45700</v>
      </c>
      <c r="H5225" s="6">
        <v>46193</v>
      </c>
      <c r="J5225" s="7" t="s">
        <v>85</v>
      </c>
      <c r="K5225" s="7" t="s">
        <v>117</v>
      </c>
      <c r="L5225" t="s">
        <v>10439</v>
      </c>
      <c r="M5225" s="7" t="s">
        <v>119</v>
      </c>
      <c r="N5225" s="7" t="s">
        <v>120</v>
      </c>
      <c r="O5225" s="9">
        <v>2</v>
      </c>
      <c r="P5225" s="9">
        <v>3040</v>
      </c>
      <c r="Q5225" s="10">
        <v>3949.35</v>
      </c>
      <c r="R5225" s="9">
        <v>10</v>
      </c>
      <c r="S5225" s="10">
        <v>7108.83</v>
      </c>
      <c r="T5225" s="10">
        <v>1818.7</v>
      </c>
      <c r="U5225" s="7" t="s">
        <v>78</v>
      </c>
      <c r="V5225" s="7" t="s">
        <v>154</v>
      </c>
      <c r="W5225" s="9">
        <v>5</v>
      </c>
      <c r="X5225" s="7" t="s">
        <v>87</v>
      </c>
      <c r="Y5225" s="7" t="s">
        <v>10440</v>
      </c>
    </row>
    <row r="5226" spans="1:25" x14ac:dyDescent="0.35">
      <c r="A5226" t="s">
        <v>17648</v>
      </c>
      <c r="B5226" t="s">
        <v>17649</v>
      </c>
      <c r="C5226" s="7" t="s">
        <v>17650</v>
      </c>
      <c r="D5226" s="7" t="s">
        <v>28</v>
      </c>
      <c r="E5226" s="9">
        <v>19</v>
      </c>
      <c r="F5226" s="7" t="s">
        <v>29</v>
      </c>
      <c r="G5226" s="6">
        <v>45719</v>
      </c>
      <c r="H5226" s="6">
        <v>45835</v>
      </c>
      <c r="I5226" s="7" t="s">
        <v>30</v>
      </c>
      <c r="J5226" s="7" t="s">
        <v>43</v>
      </c>
      <c r="K5226" s="7" t="s">
        <v>65</v>
      </c>
      <c r="L5226" t="s">
        <v>2330</v>
      </c>
      <c r="M5226" s="7" t="s">
        <v>67</v>
      </c>
      <c r="N5226" s="7" t="s">
        <v>68</v>
      </c>
      <c r="O5226" s="9">
        <v>3</v>
      </c>
      <c r="P5226" s="9">
        <v>11745</v>
      </c>
      <c r="Q5226" s="10">
        <v>14889.99</v>
      </c>
      <c r="R5226" s="9">
        <v>10</v>
      </c>
      <c r="S5226" s="10">
        <v>40202.97</v>
      </c>
      <c r="T5226" s="10">
        <v>9434.9699999999993</v>
      </c>
      <c r="U5226" s="7" t="s">
        <v>48</v>
      </c>
      <c r="V5226" s="7" t="s">
        <v>69</v>
      </c>
      <c r="W5226" s="9">
        <v>3</v>
      </c>
      <c r="X5226" s="7" t="s">
        <v>49</v>
      </c>
      <c r="Y5226" s="7" t="s">
        <v>17231</v>
      </c>
    </row>
    <row r="5227" spans="1:25" x14ac:dyDescent="0.35">
      <c r="A5227" t="s">
        <v>12959</v>
      </c>
      <c r="B5227" t="s">
        <v>12960</v>
      </c>
      <c r="C5227" s="7" t="s">
        <v>12961</v>
      </c>
      <c r="D5227" s="7" t="s">
        <v>28</v>
      </c>
      <c r="E5227" s="9">
        <v>25</v>
      </c>
      <c r="F5227" s="7" t="s">
        <v>29</v>
      </c>
      <c r="G5227" s="6">
        <v>46009</v>
      </c>
      <c r="H5227" s="6">
        <v>45702</v>
      </c>
      <c r="I5227" s="7" t="s">
        <v>30</v>
      </c>
      <c r="J5227" s="7" t="s">
        <v>43</v>
      </c>
      <c r="K5227" s="7" t="s">
        <v>44</v>
      </c>
      <c r="L5227" t="s">
        <v>11663</v>
      </c>
      <c r="M5227" s="7" t="s">
        <v>46</v>
      </c>
      <c r="N5227" s="7" t="s">
        <v>47</v>
      </c>
      <c r="O5227" s="9">
        <v>5</v>
      </c>
      <c r="P5227" s="9">
        <v>1365</v>
      </c>
      <c r="Q5227" s="10">
        <v>1895.67</v>
      </c>
      <c r="R5227" s="9">
        <v>10</v>
      </c>
      <c r="S5227" s="10">
        <v>8530.52</v>
      </c>
      <c r="T5227" s="10">
        <v>2653.35</v>
      </c>
      <c r="U5227" s="7" t="s">
        <v>126</v>
      </c>
      <c r="V5227" s="7" t="s">
        <v>37</v>
      </c>
      <c r="W5227" s="9">
        <v>1</v>
      </c>
      <c r="X5227" s="7" t="s">
        <v>49</v>
      </c>
      <c r="Y5227" s="7" t="s">
        <v>12962</v>
      </c>
    </row>
    <row r="5228" spans="1:25" x14ac:dyDescent="0.35">
      <c r="A5228" t="s">
        <v>11994</v>
      </c>
      <c r="B5228" t="s">
        <v>11995</v>
      </c>
      <c r="C5228" s="7" t="s">
        <v>11996</v>
      </c>
      <c r="D5228" s="7" t="s">
        <v>54</v>
      </c>
      <c r="E5228" s="9">
        <v>21</v>
      </c>
      <c r="F5228" s="7" t="s">
        <v>92</v>
      </c>
      <c r="G5228" s="6">
        <v>45885</v>
      </c>
      <c r="H5228" s="6">
        <v>45709</v>
      </c>
      <c r="I5228" s="7" t="s">
        <v>63</v>
      </c>
      <c r="J5228" s="7" t="s">
        <v>64</v>
      </c>
      <c r="K5228" s="7" t="s">
        <v>93</v>
      </c>
      <c r="L5228" t="s">
        <v>11997</v>
      </c>
      <c r="M5228" s="7" t="s">
        <v>132</v>
      </c>
      <c r="N5228" s="7" t="s">
        <v>133</v>
      </c>
      <c r="O5228" s="9">
        <v>1</v>
      </c>
      <c r="P5228" s="9">
        <v>15863</v>
      </c>
      <c r="Q5228" s="10">
        <v>22884.59</v>
      </c>
      <c r="R5228" s="9">
        <v>0</v>
      </c>
      <c r="S5228" s="10">
        <v>22884.59</v>
      </c>
      <c r="T5228" s="10">
        <v>7021.59</v>
      </c>
      <c r="U5228" s="7" t="s">
        <v>78</v>
      </c>
      <c r="V5228" s="7" t="s">
        <v>154</v>
      </c>
      <c r="W5228" s="9">
        <v>3</v>
      </c>
      <c r="X5228" s="7" t="s">
        <v>70</v>
      </c>
      <c r="Y5228" s="7" t="s">
        <v>10176</v>
      </c>
    </row>
    <row r="5229" spans="1:25" x14ac:dyDescent="0.35">
      <c r="A5229" t="s">
        <v>22174</v>
      </c>
      <c r="B5229" t="s">
        <v>22175</v>
      </c>
      <c r="C5229" s="7" t="s">
        <v>22176</v>
      </c>
      <c r="D5229" s="7" t="s">
        <v>54</v>
      </c>
      <c r="E5229" s="9">
        <v>55</v>
      </c>
      <c r="F5229" s="7" t="s">
        <v>92</v>
      </c>
      <c r="G5229" s="6">
        <v>45979</v>
      </c>
      <c r="H5229" s="6">
        <v>45520</v>
      </c>
      <c r="I5229" s="7" t="s">
        <v>84</v>
      </c>
      <c r="J5229" s="7" t="s">
        <v>85</v>
      </c>
      <c r="K5229" s="7" t="s">
        <v>44</v>
      </c>
      <c r="L5229" t="s">
        <v>10659</v>
      </c>
      <c r="M5229" s="7" t="s">
        <v>46</v>
      </c>
      <c r="N5229" s="7" t="s">
        <v>47</v>
      </c>
      <c r="O5229" s="9">
        <v>4</v>
      </c>
      <c r="P5229" s="9">
        <v>4804</v>
      </c>
      <c r="Q5229" s="10">
        <v>5675.63</v>
      </c>
      <c r="R5229" s="9">
        <v>10</v>
      </c>
      <c r="S5229" s="10">
        <v>20432.27</v>
      </c>
      <c r="T5229" s="10">
        <v>3486.52</v>
      </c>
      <c r="U5229" s="7" t="s">
        <v>48</v>
      </c>
      <c r="V5229" s="7" t="s">
        <v>112</v>
      </c>
      <c r="W5229" s="9">
        <v>4</v>
      </c>
      <c r="X5229" s="7" t="s">
        <v>87</v>
      </c>
      <c r="Y5229" s="7" t="s">
        <v>22177</v>
      </c>
    </row>
    <row r="5230" spans="1:25" x14ac:dyDescent="0.35">
      <c r="A5230" t="s">
        <v>20869</v>
      </c>
      <c r="B5230" t="s">
        <v>20870</v>
      </c>
      <c r="C5230" s="7" t="s">
        <v>20871</v>
      </c>
      <c r="D5230" s="7" t="s">
        <v>54</v>
      </c>
      <c r="E5230" s="9">
        <v>35</v>
      </c>
      <c r="F5230" s="7" t="s">
        <v>29</v>
      </c>
      <c r="G5230" s="6">
        <v>45556</v>
      </c>
      <c r="H5230" s="6">
        <v>45843</v>
      </c>
      <c r="I5230" s="7" t="s">
        <v>30</v>
      </c>
      <c r="J5230" s="7" t="s">
        <v>31</v>
      </c>
      <c r="K5230" s="7" t="s">
        <v>44</v>
      </c>
      <c r="L5230" t="s">
        <v>4273</v>
      </c>
      <c r="M5230" s="7" t="s">
        <v>46</v>
      </c>
      <c r="N5230" s="7" t="s">
        <v>47</v>
      </c>
      <c r="O5230" s="9">
        <v>4</v>
      </c>
      <c r="P5230" s="9">
        <v>4008</v>
      </c>
      <c r="Q5230" s="10">
        <v>4443.37</v>
      </c>
      <c r="R5230" s="9">
        <v>0</v>
      </c>
      <c r="S5230" s="10">
        <v>17773.48</v>
      </c>
      <c r="T5230" s="10">
        <v>1741.48</v>
      </c>
      <c r="U5230" s="7" t="s">
        <v>48</v>
      </c>
      <c r="V5230" s="7" t="s">
        <v>37</v>
      </c>
      <c r="W5230" s="9">
        <v>4</v>
      </c>
      <c r="X5230" s="7" t="s">
        <v>38</v>
      </c>
      <c r="Y5230" s="7" t="s">
        <v>20872</v>
      </c>
    </row>
    <row r="5231" spans="1:25" x14ac:dyDescent="0.35">
      <c r="A5231" t="s">
        <v>1489</v>
      </c>
      <c r="B5231" t="s">
        <v>1490</v>
      </c>
      <c r="C5231" s="7" t="s">
        <v>1491</v>
      </c>
      <c r="D5231" s="7" t="s">
        <v>54</v>
      </c>
      <c r="E5231" s="9">
        <v>48</v>
      </c>
      <c r="F5231" s="7" t="s">
        <v>92</v>
      </c>
      <c r="G5231" s="6">
        <v>45566</v>
      </c>
      <c r="H5231" s="6">
        <v>46057</v>
      </c>
      <c r="I5231" s="7" t="s">
        <v>30</v>
      </c>
      <c r="J5231" s="7" t="s">
        <v>43</v>
      </c>
      <c r="K5231" s="7" t="s">
        <v>93</v>
      </c>
      <c r="L5231" t="s">
        <v>1492</v>
      </c>
      <c r="M5231" s="7" t="s">
        <v>132</v>
      </c>
      <c r="N5231" s="7" t="s">
        <v>133</v>
      </c>
      <c r="O5231" s="9">
        <v>4</v>
      </c>
      <c r="P5231" s="9">
        <v>23967</v>
      </c>
      <c r="Q5231" s="10">
        <v>34720.839999999997</v>
      </c>
      <c r="R5231" s="9">
        <v>15</v>
      </c>
      <c r="S5231" s="10">
        <v>118050.86</v>
      </c>
      <c r="T5231" s="10">
        <v>43015.360000000001</v>
      </c>
      <c r="U5231" s="7" t="s">
        <v>48</v>
      </c>
      <c r="V5231" s="7" t="s">
        <v>154</v>
      </c>
      <c r="W5231" s="9">
        <v>2</v>
      </c>
      <c r="X5231" s="7" t="s">
        <v>49</v>
      </c>
      <c r="Y5231" s="7" t="s">
        <v>1493</v>
      </c>
    </row>
    <row r="5232" spans="1:25" x14ac:dyDescent="0.35">
      <c r="A5232" t="s">
        <v>8372</v>
      </c>
      <c r="B5232" t="s">
        <v>8373</v>
      </c>
      <c r="C5232" s="7" t="s">
        <v>8374</v>
      </c>
      <c r="D5232" s="7" t="s">
        <v>54</v>
      </c>
      <c r="E5232" s="9">
        <v>53</v>
      </c>
      <c r="F5232" s="7" t="s">
        <v>92</v>
      </c>
      <c r="G5232" s="6">
        <v>45899</v>
      </c>
      <c r="H5232" s="6">
        <v>45627</v>
      </c>
      <c r="I5232" s="7" t="s">
        <v>84</v>
      </c>
      <c r="J5232" s="7" t="s">
        <v>85</v>
      </c>
      <c r="K5232" s="7" t="s">
        <v>93</v>
      </c>
      <c r="L5232" t="s">
        <v>8375</v>
      </c>
      <c r="M5232" s="7" t="s">
        <v>132</v>
      </c>
      <c r="N5232" s="7" t="s">
        <v>133</v>
      </c>
      <c r="O5232" s="9">
        <v>3</v>
      </c>
      <c r="P5232" s="9">
        <v>8670</v>
      </c>
      <c r="Q5232" s="10">
        <v>9727.76</v>
      </c>
      <c r="R5232" s="9">
        <v>10</v>
      </c>
      <c r="S5232" s="10">
        <v>26264.95</v>
      </c>
      <c r="T5232" s="10">
        <v>3173.28</v>
      </c>
      <c r="U5232" s="7" t="s">
        <v>48</v>
      </c>
      <c r="V5232" s="7" t="s">
        <v>154</v>
      </c>
      <c r="W5232" s="9">
        <v>4</v>
      </c>
      <c r="X5232" s="7" t="s">
        <v>87</v>
      </c>
      <c r="Y5232" s="7" t="s">
        <v>8376</v>
      </c>
    </row>
    <row r="5233" spans="1:25" x14ac:dyDescent="0.35">
      <c r="A5233" t="s">
        <v>7113</v>
      </c>
      <c r="B5233" t="s">
        <v>7114</v>
      </c>
      <c r="C5233" s="7" t="s">
        <v>7115</v>
      </c>
      <c r="D5233" s="7" t="s">
        <v>28</v>
      </c>
      <c r="E5233" s="9">
        <v>23</v>
      </c>
      <c r="F5233" s="7" t="s">
        <v>92</v>
      </c>
      <c r="G5233" s="6">
        <v>45500</v>
      </c>
      <c r="H5233" s="6">
        <v>45829</v>
      </c>
      <c r="I5233" s="7" t="s">
        <v>84</v>
      </c>
      <c r="J5233" s="7" t="s">
        <v>85</v>
      </c>
      <c r="K5233" s="7" t="s">
        <v>65</v>
      </c>
      <c r="L5233" t="s">
        <v>7116</v>
      </c>
      <c r="M5233" s="7" t="s">
        <v>67</v>
      </c>
      <c r="N5233" s="7" t="s">
        <v>68</v>
      </c>
      <c r="O5233" s="9">
        <v>5</v>
      </c>
      <c r="P5233" s="9">
        <v>22189</v>
      </c>
      <c r="Q5233" s="10">
        <v>24851.13</v>
      </c>
      <c r="R5233" s="9">
        <v>10</v>
      </c>
      <c r="S5233" s="10">
        <v>111830.09</v>
      </c>
      <c r="T5233" s="10">
        <v>13310.65</v>
      </c>
      <c r="U5233" s="7" t="s">
        <v>36</v>
      </c>
      <c r="V5233" s="7" t="s">
        <v>112</v>
      </c>
      <c r="W5233" s="9">
        <v>1</v>
      </c>
      <c r="X5233" s="7" t="s">
        <v>87</v>
      </c>
      <c r="Y5233" s="7" t="s">
        <v>7117</v>
      </c>
    </row>
    <row r="5234" spans="1:25" x14ac:dyDescent="0.35">
      <c r="A5234" t="s">
        <v>19139</v>
      </c>
      <c r="B5234" t="s">
        <v>19140</v>
      </c>
      <c r="C5234" s="7" t="s">
        <v>19141</v>
      </c>
      <c r="D5234" s="7" t="s">
        <v>54</v>
      </c>
      <c r="E5234" s="9">
        <v>56</v>
      </c>
      <c r="F5234" s="7" t="s">
        <v>29</v>
      </c>
      <c r="G5234" s="6">
        <v>46021</v>
      </c>
      <c r="H5234" s="6">
        <v>45812</v>
      </c>
      <c r="I5234" s="7" t="s">
        <v>75</v>
      </c>
      <c r="J5234" s="7" t="s">
        <v>76</v>
      </c>
      <c r="K5234" s="7" t="s">
        <v>93</v>
      </c>
      <c r="L5234" t="s">
        <v>2637</v>
      </c>
      <c r="M5234" s="7" t="s">
        <v>132</v>
      </c>
      <c r="N5234" s="7" t="s">
        <v>133</v>
      </c>
      <c r="O5234" s="9">
        <v>3</v>
      </c>
      <c r="P5234" s="9">
        <v>12525</v>
      </c>
      <c r="Q5234" s="10">
        <v>13971</v>
      </c>
      <c r="R5234" s="9">
        <v>5</v>
      </c>
      <c r="S5234" s="10">
        <v>39817.35</v>
      </c>
      <c r="T5234" s="10">
        <v>4338</v>
      </c>
      <c r="U5234" s="7" t="s">
        <v>36</v>
      </c>
      <c r="V5234" s="7" t="s">
        <v>154</v>
      </c>
      <c r="W5234" s="9">
        <v>4</v>
      </c>
      <c r="X5234" s="7" t="s">
        <v>79</v>
      </c>
      <c r="Y5234" s="7" t="s">
        <v>19142</v>
      </c>
    </row>
    <row r="5235" spans="1:25" x14ac:dyDescent="0.35">
      <c r="A5235" t="s">
        <v>1306</v>
      </c>
      <c r="B5235" t="s">
        <v>1307</v>
      </c>
      <c r="C5235" s="7" t="s">
        <v>1308</v>
      </c>
      <c r="D5235" s="7" t="s">
        <v>54</v>
      </c>
      <c r="E5235" s="9">
        <v>39</v>
      </c>
      <c r="F5235" s="7" t="s">
        <v>29</v>
      </c>
      <c r="G5235" s="6">
        <v>45624</v>
      </c>
      <c r="H5235" s="6">
        <v>45956</v>
      </c>
      <c r="I5235" s="7" t="s">
        <v>63</v>
      </c>
      <c r="J5235" s="7" t="s">
        <v>64</v>
      </c>
      <c r="K5235" s="7" t="s">
        <v>93</v>
      </c>
      <c r="L5235" t="s">
        <v>1190</v>
      </c>
      <c r="M5235" s="7" t="s">
        <v>132</v>
      </c>
      <c r="N5235" s="7" t="s">
        <v>133</v>
      </c>
      <c r="O5235" s="9">
        <v>3</v>
      </c>
      <c r="P5235" s="9">
        <v>16413</v>
      </c>
      <c r="Q5235" s="10">
        <v>22113.21</v>
      </c>
      <c r="R5235" s="9">
        <v>10</v>
      </c>
      <c r="S5235" s="10">
        <v>59705.67</v>
      </c>
      <c r="T5235" s="10">
        <v>17100.63</v>
      </c>
      <c r="U5235" s="7" t="s">
        <v>126</v>
      </c>
      <c r="V5235" s="7" t="s">
        <v>154</v>
      </c>
      <c r="W5235" s="9">
        <v>2</v>
      </c>
      <c r="X5235" s="7" t="s">
        <v>70</v>
      </c>
      <c r="Y5235" s="7" t="s">
        <v>1309</v>
      </c>
    </row>
    <row r="5236" spans="1:25" x14ac:dyDescent="0.35">
      <c r="A5236" t="s">
        <v>19048</v>
      </c>
      <c r="B5236" t="s">
        <v>19049</v>
      </c>
      <c r="C5236" s="7" t="s">
        <v>19050</v>
      </c>
      <c r="D5236" s="7" t="s">
        <v>28</v>
      </c>
      <c r="E5236" s="9">
        <v>48</v>
      </c>
      <c r="F5236" s="7" t="s">
        <v>29</v>
      </c>
      <c r="G5236" s="6">
        <v>46122</v>
      </c>
      <c r="H5236" s="6">
        <v>45738</v>
      </c>
      <c r="I5236" s="7" t="s">
        <v>30</v>
      </c>
      <c r="J5236" s="7" t="s">
        <v>43</v>
      </c>
      <c r="K5236" s="7" t="s">
        <v>44</v>
      </c>
      <c r="L5236" t="s">
        <v>19051</v>
      </c>
      <c r="M5236" s="7" t="s">
        <v>46</v>
      </c>
      <c r="N5236" s="7" t="s">
        <v>47</v>
      </c>
      <c r="O5236" s="9">
        <v>1</v>
      </c>
      <c r="P5236" s="9">
        <v>26347</v>
      </c>
      <c r="Q5236" s="10">
        <v>33371.74</v>
      </c>
      <c r="R5236" s="9">
        <v>0</v>
      </c>
      <c r="S5236" s="10">
        <v>33371.74</v>
      </c>
      <c r="T5236" s="10">
        <v>7024.74</v>
      </c>
      <c r="U5236" s="7" t="s">
        <v>36</v>
      </c>
      <c r="V5236" s="7" t="s">
        <v>112</v>
      </c>
      <c r="W5236" s="9">
        <v>5</v>
      </c>
      <c r="X5236" s="7" t="s">
        <v>49</v>
      </c>
      <c r="Y5236" s="7" t="s">
        <v>19052</v>
      </c>
    </row>
    <row r="5237" spans="1:25" x14ac:dyDescent="0.35">
      <c r="A5237" t="s">
        <v>3645</v>
      </c>
      <c r="B5237" t="s">
        <v>3646</v>
      </c>
      <c r="C5237" s="7" t="s">
        <v>3647</v>
      </c>
      <c r="D5237" s="7" t="s">
        <v>54</v>
      </c>
      <c r="E5237" s="9">
        <v>39</v>
      </c>
      <c r="F5237" s="7" t="s">
        <v>92</v>
      </c>
      <c r="G5237" s="6">
        <v>46192</v>
      </c>
      <c r="H5237" s="6">
        <v>46007</v>
      </c>
      <c r="I5237" s="7" t="s">
        <v>75</v>
      </c>
      <c r="J5237" s="7" t="s">
        <v>76</v>
      </c>
      <c r="K5237" s="7" t="s">
        <v>117</v>
      </c>
      <c r="L5237" t="s">
        <v>3648</v>
      </c>
      <c r="M5237" s="7" t="s">
        <v>119</v>
      </c>
      <c r="N5237" s="7" t="s">
        <v>120</v>
      </c>
      <c r="O5237" s="9">
        <v>3</v>
      </c>
      <c r="P5237" s="9">
        <v>2791</v>
      </c>
      <c r="Q5237" s="10">
        <v>3696.92</v>
      </c>
      <c r="R5237" s="9">
        <v>20</v>
      </c>
      <c r="S5237" s="10">
        <v>8872.61</v>
      </c>
      <c r="T5237" s="10">
        <v>2717.76</v>
      </c>
      <c r="U5237" s="7" t="s">
        <v>126</v>
      </c>
      <c r="V5237" s="7" t="s">
        <v>69</v>
      </c>
      <c r="W5237" s="9">
        <v>2</v>
      </c>
      <c r="X5237" s="7" t="s">
        <v>79</v>
      </c>
      <c r="Y5237" s="7" t="s">
        <v>3649</v>
      </c>
    </row>
    <row r="5238" spans="1:25" x14ac:dyDescent="0.35">
      <c r="A5238" t="s">
        <v>5186</v>
      </c>
      <c r="B5238" t="s">
        <v>5187</v>
      </c>
      <c r="C5238" s="7" t="s">
        <v>5188</v>
      </c>
      <c r="D5238" s="7" t="s">
        <v>54</v>
      </c>
      <c r="E5238" s="9">
        <v>22</v>
      </c>
      <c r="F5238" s="7" t="s">
        <v>92</v>
      </c>
      <c r="G5238" s="6">
        <v>46009</v>
      </c>
      <c r="H5238" s="6">
        <v>45772</v>
      </c>
      <c r="I5238" s="7" t="s">
        <v>30</v>
      </c>
      <c r="J5238" s="7" t="s">
        <v>43</v>
      </c>
      <c r="K5238" s="7" t="s">
        <v>93</v>
      </c>
      <c r="L5238" t="s">
        <v>5189</v>
      </c>
      <c r="M5238" s="7" t="s">
        <v>95</v>
      </c>
      <c r="N5238" s="7" t="s">
        <v>96</v>
      </c>
      <c r="O5238" s="9">
        <v>5</v>
      </c>
      <c r="P5238" s="9">
        <v>19018</v>
      </c>
      <c r="Q5238" s="10">
        <v>24735.05</v>
      </c>
      <c r="R5238" s="9">
        <v>0</v>
      </c>
      <c r="S5238" s="10">
        <v>123675.25</v>
      </c>
      <c r="T5238" s="10">
        <v>28585.25</v>
      </c>
      <c r="U5238" s="7" t="s">
        <v>36</v>
      </c>
      <c r="V5238" s="7" t="s">
        <v>154</v>
      </c>
      <c r="W5238" s="9">
        <v>5</v>
      </c>
      <c r="X5238" s="7" t="s">
        <v>49</v>
      </c>
      <c r="Y5238" s="7" t="s">
        <v>5190</v>
      </c>
    </row>
    <row r="5239" spans="1:25" x14ac:dyDescent="0.35">
      <c r="A5239" t="s">
        <v>3668</v>
      </c>
      <c r="B5239" t="s">
        <v>3669</v>
      </c>
      <c r="C5239" s="7" t="s">
        <v>3670</v>
      </c>
      <c r="D5239" s="7" t="s">
        <v>28</v>
      </c>
      <c r="E5239" s="9">
        <v>48</v>
      </c>
      <c r="F5239" s="7" t="s">
        <v>29</v>
      </c>
      <c r="G5239" s="6">
        <v>45535</v>
      </c>
      <c r="H5239" s="6">
        <v>45887</v>
      </c>
      <c r="I5239" s="7" t="s">
        <v>30</v>
      </c>
      <c r="J5239" s="7" t="s">
        <v>31</v>
      </c>
      <c r="K5239" s="7" t="s">
        <v>93</v>
      </c>
      <c r="L5239" t="s">
        <v>3671</v>
      </c>
      <c r="M5239" s="7" t="s">
        <v>132</v>
      </c>
      <c r="N5239" s="7" t="s">
        <v>133</v>
      </c>
      <c r="O5239" s="9">
        <v>3</v>
      </c>
      <c r="P5239" s="9">
        <v>8335</v>
      </c>
      <c r="Q5239" s="10">
        <v>11259.12</v>
      </c>
      <c r="R5239" s="9">
        <v>20</v>
      </c>
      <c r="S5239" s="10">
        <v>27021.89</v>
      </c>
      <c r="T5239" s="10">
        <v>8772.36</v>
      </c>
      <c r="U5239" s="7" t="s">
        <v>48</v>
      </c>
      <c r="V5239" s="7" t="s">
        <v>69</v>
      </c>
      <c r="W5239" s="9">
        <v>5</v>
      </c>
      <c r="X5239" s="7" t="s">
        <v>38</v>
      </c>
      <c r="Y5239" s="7" t="s">
        <v>3672</v>
      </c>
    </row>
    <row r="5240" spans="1:25" x14ac:dyDescent="0.35">
      <c r="A5240" t="s">
        <v>13404</v>
      </c>
      <c r="B5240" t="s">
        <v>13405</v>
      </c>
      <c r="C5240" s="7" t="s">
        <v>13406</v>
      </c>
      <c r="D5240" s="7" t="s">
        <v>54</v>
      </c>
      <c r="E5240" s="9">
        <v>33</v>
      </c>
      <c r="F5240" s="7" t="s">
        <v>29</v>
      </c>
      <c r="G5240" s="6">
        <v>46080</v>
      </c>
      <c r="H5240" s="6">
        <v>45894</v>
      </c>
      <c r="I5240" s="7" t="s">
        <v>55</v>
      </c>
      <c r="J5240" s="7" t="s">
        <v>56</v>
      </c>
      <c r="K5240" s="7" t="s">
        <v>117</v>
      </c>
      <c r="L5240" t="s">
        <v>13407</v>
      </c>
      <c r="M5240" s="7" t="s">
        <v>119</v>
      </c>
      <c r="N5240" s="7" t="s">
        <v>120</v>
      </c>
      <c r="O5240" s="9">
        <v>1</v>
      </c>
      <c r="P5240" s="9">
        <v>735</v>
      </c>
      <c r="Q5240" s="10">
        <v>871.87</v>
      </c>
      <c r="R5240" s="9">
        <v>0</v>
      </c>
      <c r="S5240" s="10">
        <v>871.87</v>
      </c>
      <c r="T5240" s="10">
        <v>136.87</v>
      </c>
      <c r="U5240" s="7" t="s">
        <v>36</v>
      </c>
      <c r="V5240" s="7" t="s">
        <v>37</v>
      </c>
      <c r="W5240" s="9">
        <v>4</v>
      </c>
      <c r="X5240" s="7" t="s">
        <v>58</v>
      </c>
      <c r="Y5240" s="7" t="s">
        <v>13408</v>
      </c>
    </row>
    <row r="5241" spans="1:25" x14ac:dyDescent="0.35">
      <c r="A5241" t="s">
        <v>16469</v>
      </c>
      <c r="B5241" t="s">
        <v>16470</v>
      </c>
      <c r="C5241" s="7" t="s">
        <v>16471</v>
      </c>
      <c r="D5241" s="7" t="s">
        <v>54</v>
      </c>
      <c r="E5241" s="9">
        <v>25</v>
      </c>
      <c r="F5241" s="7" t="s">
        <v>29</v>
      </c>
      <c r="G5241" s="6">
        <v>45935</v>
      </c>
      <c r="H5241" s="6">
        <v>45478</v>
      </c>
      <c r="I5241" s="7" t="s">
        <v>55</v>
      </c>
      <c r="J5241" s="7" t="s">
        <v>56</v>
      </c>
      <c r="K5241" s="7" t="s">
        <v>32</v>
      </c>
      <c r="L5241" t="s">
        <v>12598</v>
      </c>
      <c r="M5241" s="7" t="s">
        <v>34</v>
      </c>
      <c r="N5241" s="7" t="s">
        <v>35</v>
      </c>
      <c r="O5241" s="9">
        <v>2</v>
      </c>
      <c r="P5241" s="9">
        <v>7090</v>
      </c>
      <c r="Q5241" s="10">
        <v>8912.7099999999991</v>
      </c>
      <c r="R5241" s="9">
        <v>20</v>
      </c>
      <c r="S5241" s="10">
        <v>14260.34</v>
      </c>
      <c r="T5241" s="10">
        <v>3645.42</v>
      </c>
      <c r="U5241" s="7" t="s">
        <v>78</v>
      </c>
      <c r="V5241" s="7" t="s">
        <v>154</v>
      </c>
      <c r="W5241" s="9">
        <v>1</v>
      </c>
      <c r="X5241" s="7" t="s">
        <v>58</v>
      </c>
      <c r="Y5241" s="7" t="s">
        <v>16472</v>
      </c>
    </row>
    <row r="5242" spans="1:25" x14ac:dyDescent="0.35">
      <c r="A5242" t="s">
        <v>5521</v>
      </c>
      <c r="B5242" t="s">
        <v>5522</v>
      </c>
      <c r="C5242" s="7" t="s">
        <v>5523</v>
      </c>
      <c r="D5242" s="7" t="s">
        <v>54</v>
      </c>
      <c r="E5242" s="9">
        <v>24</v>
      </c>
      <c r="F5242" s="7" t="s">
        <v>92</v>
      </c>
      <c r="G5242" s="6">
        <v>45924</v>
      </c>
      <c r="H5242" s="6">
        <v>45663</v>
      </c>
      <c r="I5242" s="7" t="s">
        <v>84</v>
      </c>
      <c r="J5242" s="7" t="s">
        <v>85</v>
      </c>
      <c r="K5242" s="7" t="s">
        <v>93</v>
      </c>
      <c r="L5242" t="s">
        <v>5524</v>
      </c>
      <c r="M5242" s="7" t="s">
        <v>132</v>
      </c>
      <c r="N5242" s="7" t="s">
        <v>133</v>
      </c>
      <c r="O5242" s="9">
        <v>1</v>
      </c>
      <c r="P5242" s="9">
        <v>28428</v>
      </c>
      <c r="Q5242" s="10">
        <v>37779.9</v>
      </c>
      <c r="R5242" s="9">
        <v>10</v>
      </c>
      <c r="S5242" s="10">
        <v>34001.910000000003</v>
      </c>
      <c r="T5242" s="10">
        <v>9351.9</v>
      </c>
      <c r="U5242" s="7" t="s">
        <v>126</v>
      </c>
      <c r="V5242" s="7" t="s">
        <v>69</v>
      </c>
      <c r="W5242" s="9">
        <v>3</v>
      </c>
      <c r="X5242" s="7" t="s">
        <v>87</v>
      </c>
      <c r="Y5242" s="7" t="s">
        <v>5525</v>
      </c>
    </row>
    <row r="5243" spans="1:25" x14ac:dyDescent="0.35">
      <c r="A5243" t="s">
        <v>19575</v>
      </c>
      <c r="B5243" t="s">
        <v>19576</v>
      </c>
      <c r="C5243" s="7" t="s">
        <v>19577</v>
      </c>
      <c r="D5243" s="7" t="s">
        <v>54</v>
      </c>
      <c r="E5243" s="9">
        <v>35</v>
      </c>
      <c r="F5243" s="7" t="s">
        <v>29</v>
      </c>
      <c r="G5243" s="6">
        <v>46028</v>
      </c>
      <c r="H5243" s="6">
        <v>45913</v>
      </c>
      <c r="I5243" s="7" t="s">
        <v>84</v>
      </c>
      <c r="J5243" s="7" t="s">
        <v>85</v>
      </c>
      <c r="K5243" s="7" t="s">
        <v>65</v>
      </c>
      <c r="L5243" t="s">
        <v>19578</v>
      </c>
      <c r="M5243" s="7" t="s">
        <v>67</v>
      </c>
      <c r="N5243" s="7" t="s">
        <v>68</v>
      </c>
      <c r="O5243" s="9">
        <v>3</v>
      </c>
      <c r="P5243" s="9">
        <v>2211</v>
      </c>
      <c r="Q5243" s="10">
        <v>2993.93</v>
      </c>
      <c r="R5243" s="9">
        <v>20</v>
      </c>
      <c r="S5243" s="10">
        <v>7185.43</v>
      </c>
      <c r="T5243" s="10">
        <v>2348.79</v>
      </c>
      <c r="U5243" s="7" t="s">
        <v>126</v>
      </c>
      <c r="V5243" s="7" t="s">
        <v>37</v>
      </c>
      <c r="W5243" s="9">
        <v>4</v>
      </c>
      <c r="X5243" s="7" t="s">
        <v>87</v>
      </c>
      <c r="Y5243" s="7" t="s">
        <v>19579</v>
      </c>
    </row>
    <row r="5244" spans="1:25" x14ac:dyDescent="0.35">
      <c r="A5244" t="s">
        <v>1100</v>
      </c>
      <c r="B5244" t="s">
        <v>1101</v>
      </c>
      <c r="C5244" s="7" t="s">
        <v>1102</v>
      </c>
      <c r="D5244" s="7" t="s">
        <v>54</v>
      </c>
      <c r="E5244" s="9">
        <v>45</v>
      </c>
      <c r="F5244" s="7" t="s">
        <v>92</v>
      </c>
      <c r="G5244" s="6">
        <v>45670</v>
      </c>
      <c r="H5244" s="6">
        <v>46059</v>
      </c>
      <c r="I5244" s="7" t="s">
        <v>75</v>
      </c>
      <c r="J5244" s="7" t="s">
        <v>76</v>
      </c>
      <c r="K5244" s="7" t="s">
        <v>93</v>
      </c>
      <c r="L5244" t="s">
        <v>1103</v>
      </c>
      <c r="M5244" s="7" t="s">
        <v>132</v>
      </c>
      <c r="N5244" s="7" t="s">
        <v>133</v>
      </c>
      <c r="O5244" s="9">
        <v>1</v>
      </c>
      <c r="P5244" s="9">
        <v>7584</v>
      </c>
      <c r="Q5244" s="10">
        <v>10364.01</v>
      </c>
      <c r="R5244" s="9">
        <v>20</v>
      </c>
      <c r="S5244" s="10">
        <v>8291.2099999999991</v>
      </c>
      <c r="T5244" s="10">
        <v>2780.01</v>
      </c>
      <c r="U5244" s="7" t="s">
        <v>126</v>
      </c>
      <c r="V5244" s="7" t="s">
        <v>69</v>
      </c>
      <c r="W5244" s="9">
        <v>4</v>
      </c>
      <c r="X5244" s="7" t="s">
        <v>79</v>
      </c>
      <c r="Y5244" s="7" t="s">
        <v>1104</v>
      </c>
    </row>
    <row r="5245" spans="1:25" x14ac:dyDescent="0.35">
      <c r="A5245" t="s">
        <v>10630</v>
      </c>
      <c r="B5245" t="s">
        <v>10631</v>
      </c>
      <c r="C5245" s="7" t="s">
        <v>10632</v>
      </c>
      <c r="D5245" s="7" t="s">
        <v>28</v>
      </c>
      <c r="E5245" s="9">
        <v>20</v>
      </c>
      <c r="F5245" s="7" t="s">
        <v>92</v>
      </c>
      <c r="G5245" s="6">
        <v>45497</v>
      </c>
      <c r="H5245" s="6">
        <v>45963</v>
      </c>
      <c r="I5245" s="7" t="s">
        <v>63</v>
      </c>
      <c r="J5245" s="7" t="s">
        <v>64</v>
      </c>
      <c r="K5245" s="7" t="s">
        <v>44</v>
      </c>
      <c r="L5245" t="s">
        <v>10633</v>
      </c>
      <c r="M5245" s="7" t="s">
        <v>46</v>
      </c>
      <c r="N5245" s="7" t="s">
        <v>47</v>
      </c>
      <c r="O5245" s="9">
        <v>4</v>
      </c>
      <c r="P5245" s="9">
        <v>1707</v>
      </c>
      <c r="Q5245" s="10">
        <v>1993.86</v>
      </c>
      <c r="R5245" s="9">
        <v>5</v>
      </c>
      <c r="S5245" s="10">
        <v>7576.67</v>
      </c>
      <c r="T5245" s="10">
        <v>1147.44</v>
      </c>
      <c r="U5245" s="7" t="s">
        <v>36</v>
      </c>
      <c r="V5245" s="7" t="s">
        <v>37</v>
      </c>
      <c r="W5245" s="9">
        <v>1</v>
      </c>
      <c r="X5245" s="7" t="s">
        <v>70</v>
      </c>
      <c r="Y5245" s="7" t="s">
        <v>10634</v>
      </c>
    </row>
    <row r="5246" spans="1:25" x14ac:dyDescent="0.35">
      <c r="A5246" t="s">
        <v>6628</v>
      </c>
      <c r="B5246" t="s">
        <v>6629</v>
      </c>
      <c r="C5246" s="7" t="s">
        <v>6630</v>
      </c>
      <c r="D5246" s="7" t="s">
        <v>28</v>
      </c>
      <c r="E5246" s="9">
        <v>52</v>
      </c>
      <c r="F5246" s="7" t="s">
        <v>92</v>
      </c>
      <c r="G5246" s="6">
        <v>45767</v>
      </c>
      <c r="H5246" s="6">
        <v>45848</v>
      </c>
      <c r="I5246" s="7" t="s">
        <v>55</v>
      </c>
      <c r="J5246" s="7" t="s">
        <v>56</v>
      </c>
      <c r="K5246" s="7" t="s">
        <v>93</v>
      </c>
      <c r="L5246" t="s">
        <v>6631</v>
      </c>
      <c r="M5246" s="7" t="s">
        <v>95</v>
      </c>
      <c r="N5246" s="7" t="s">
        <v>96</v>
      </c>
      <c r="O5246" s="9">
        <v>3</v>
      </c>
      <c r="P5246" s="9">
        <v>248</v>
      </c>
      <c r="Q5246" s="10">
        <v>278.04000000000002</v>
      </c>
      <c r="R5246" s="9">
        <v>10</v>
      </c>
      <c r="S5246" s="10">
        <v>750.71</v>
      </c>
      <c r="T5246" s="10">
        <v>90.12</v>
      </c>
      <c r="U5246" s="7" t="s">
        <v>126</v>
      </c>
      <c r="V5246" s="7" t="s">
        <v>154</v>
      </c>
      <c r="W5246" s="9">
        <v>3</v>
      </c>
      <c r="X5246" s="7" t="s">
        <v>58</v>
      </c>
      <c r="Y5246" s="7" t="s">
        <v>6632</v>
      </c>
    </row>
    <row r="5247" spans="1:25" x14ac:dyDescent="0.35">
      <c r="A5247" t="s">
        <v>18489</v>
      </c>
      <c r="B5247" t="s">
        <v>18490</v>
      </c>
      <c r="C5247" s="7" t="s">
        <v>18491</v>
      </c>
      <c r="D5247" s="7" t="s">
        <v>28</v>
      </c>
      <c r="E5247" s="9">
        <v>33</v>
      </c>
      <c r="F5247" s="7" t="s">
        <v>29</v>
      </c>
      <c r="G5247" s="6">
        <v>45993</v>
      </c>
      <c r="H5247" s="6">
        <v>45799</v>
      </c>
      <c r="I5247" s="7" t="s">
        <v>55</v>
      </c>
      <c r="J5247" s="7" t="s">
        <v>56</v>
      </c>
      <c r="K5247" s="7" t="s">
        <v>44</v>
      </c>
      <c r="L5247" t="s">
        <v>18492</v>
      </c>
      <c r="M5247" s="7" t="s">
        <v>46</v>
      </c>
      <c r="N5247" s="7" t="s">
        <v>47</v>
      </c>
      <c r="O5247" s="9">
        <v>2</v>
      </c>
      <c r="P5247" s="9">
        <v>18160</v>
      </c>
      <c r="Q5247" s="10">
        <v>23770.02</v>
      </c>
      <c r="R5247" s="9">
        <v>5</v>
      </c>
      <c r="S5247" s="10">
        <v>45163.040000000001</v>
      </c>
      <c r="T5247" s="10">
        <v>11220.04</v>
      </c>
      <c r="U5247" s="7" t="s">
        <v>126</v>
      </c>
      <c r="V5247" s="7" t="s">
        <v>69</v>
      </c>
      <c r="W5247" s="9">
        <v>2</v>
      </c>
      <c r="X5247" s="7" t="s">
        <v>58</v>
      </c>
      <c r="Y5247" s="7" t="s">
        <v>18211</v>
      </c>
    </row>
    <row r="5248" spans="1:25" x14ac:dyDescent="0.35">
      <c r="A5248" t="s">
        <v>23026</v>
      </c>
      <c r="B5248" t="s">
        <v>23027</v>
      </c>
      <c r="C5248" s="7" t="s">
        <v>23028</v>
      </c>
      <c r="D5248" s="7" t="s">
        <v>54</v>
      </c>
      <c r="E5248" s="9">
        <v>32</v>
      </c>
      <c r="F5248" s="7" t="s">
        <v>29</v>
      </c>
      <c r="G5248" s="6">
        <v>45985</v>
      </c>
      <c r="H5248" s="6">
        <v>46153</v>
      </c>
      <c r="I5248" s="7" t="s">
        <v>30</v>
      </c>
      <c r="J5248" s="7" t="s">
        <v>43</v>
      </c>
      <c r="K5248" s="7" t="s">
        <v>93</v>
      </c>
      <c r="L5248" t="s">
        <v>1970</v>
      </c>
      <c r="M5248" s="7" t="s">
        <v>95</v>
      </c>
      <c r="N5248" s="7" t="s">
        <v>96</v>
      </c>
      <c r="O5248" s="9">
        <v>1</v>
      </c>
      <c r="P5248" s="9">
        <v>22193</v>
      </c>
      <c r="Q5248" s="10">
        <v>27398.49</v>
      </c>
      <c r="R5248" s="9">
        <v>0</v>
      </c>
      <c r="S5248" s="10">
        <v>27398.49</v>
      </c>
      <c r="T5248" s="10">
        <v>5205.49</v>
      </c>
      <c r="U5248" s="7" t="s">
        <v>126</v>
      </c>
      <c r="V5248" s="7" t="s">
        <v>154</v>
      </c>
      <c r="W5248" s="9">
        <v>4</v>
      </c>
      <c r="X5248" s="7" t="s">
        <v>49</v>
      </c>
      <c r="Y5248" s="7" t="s">
        <v>23029</v>
      </c>
    </row>
    <row r="5249" spans="1:25" x14ac:dyDescent="0.35">
      <c r="A5249" t="s">
        <v>5216</v>
      </c>
      <c r="B5249" t="s">
        <v>5217</v>
      </c>
      <c r="C5249" s="7" t="s">
        <v>5218</v>
      </c>
      <c r="D5249" s="7" t="s">
        <v>54</v>
      </c>
      <c r="E5249" s="9">
        <v>36</v>
      </c>
      <c r="F5249" s="7" t="s">
        <v>92</v>
      </c>
      <c r="G5249" s="6">
        <v>45763</v>
      </c>
      <c r="H5249" s="6">
        <v>45482</v>
      </c>
      <c r="I5249" s="7" t="s">
        <v>63</v>
      </c>
      <c r="J5249" s="7" t="s">
        <v>64</v>
      </c>
      <c r="K5249" s="7" t="s">
        <v>93</v>
      </c>
      <c r="L5249" t="s">
        <v>5219</v>
      </c>
      <c r="M5249" s="7" t="s">
        <v>132</v>
      </c>
      <c r="N5249" s="7" t="s">
        <v>133</v>
      </c>
      <c r="O5249" s="9">
        <v>1</v>
      </c>
      <c r="P5249" s="9">
        <v>737</v>
      </c>
      <c r="Q5249" s="10">
        <v>882.09</v>
      </c>
      <c r="R5249" s="9">
        <v>10</v>
      </c>
      <c r="S5249" s="10">
        <v>793.88</v>
      </c>
      <c r="T5249" s="10">
        <v>145.09</v>
      </c>
      <c r="U5249" s="7" t="s">
        <v>78</v>
      </c>
      <c r="V5249" s="7" t="s">
        <v>69</v>
      </c>
      <c r="W5249" s="9">
        <v>5</v>
      </c>
      <c r="X5249" s="7" t="s">
        <v>70</v>
      </c>
      <c r="Y5249" s="7" t="s">
        <v>5220</v>
      </c>
    </row>
    <row r="5250" spans="1:25" x14ac:dyDescent="0.35">
      <c r="A5250" t="s">
        <v>20420</v>
      </c>
      <c r="B5250" t="s">
        <v>20421</v>
      </c>
      <c r="C5250" s="7" t="s">
        <v>2989</v>
      </c>
      <c r="D5250" s="7" t="s">
        <v>54</v>
      </c>
      <c r="E5250" s="9">
        <v>49</v>
      </c>
      <c r="F5250" s="7" t="s">
        <v>92</v>
      </c>
      <c r="G5250" s="6">
        <v>46054</v>
      </c>
      <c r="H5250" s="6">
        <v>45740</v>
      </c>
      <c r="I5250" s="7" t="s">
        <v>63</v>
      </c>
      <c r="J5250" s="7" t="s">
        <v>64</v>
      </c>
      <c r="K5250" s="7" t="s">
        <v>93</v>
      </c>
      <c r="L5250" t="s">
        <v>11522</v>
      </c>
      <c r="M5250" s="7" t="s">
        <v>95</v>
      </c>
      <c r="N5250" s="7" t="s">
        <v>96</v>
      </c>
      <c r="O5250" s="9">
        <v>5</v>
      </c>
      <c r="P5250" s="9">
        <v>4684</v>
      </c>
      <c r="Q5250" s="10">
        <v>6754.1</v>
      </c>
      <c r="R5250" s="9">
        <v>20</v>
      </c>
      <c r="S5250" s="10">
        <v>27016.400000000001</v>
      </c>
      <c r="T5250" s="10">
        <v>10350.5</v>
      </c>
      <c r="U5250" s="7" t="s">
        <v>36</v>
      </c>
      <c r="V5250" s="7" t="s">
        <v>69</v>
      </c>
      <c r="W5250" s="9">
        <v>5</v>
      </c>
      <c r="X5250" s="7" t="s">
        <v>70</v>
      </c>
      <c r="Y5250" s="7" t="s">
        <v>4946</v>
      </c>
    </row>
    <row r="5251" spans="1:25" x14ac:dyDescent="0.35">
      <c r="A5251" t="s">
        <v>15295</v>
      </c>
      <c r="B5251" t="s">
        <v>15296</v>
      </c>
      <c r="C5251" s="7" t="s">
        <v>15297</v>
      </c>
      <c r="D5251" s="7" t="s">
        <v>28</v>
      </c>
      <c r="E5251" s="9">
        <v>28</v>
      </c>
      <c r="F5251" s="7" t="s">
        <v>92</v>
      </c>
      <c r="G5251" s="6">
        <v>45912</v>
      </c>
      <c r="H5251" s="6">
        <v>45554</v>
      </c>
      <c r="I5251" s="7" t="s">
        <v>84</v>
      </c>
      <c r="J5251" s="7" t="s">
        <v>85</v>
      </c>
      <c r="K5251" s="7" t="s">
        <v>44</v>
      </c>
      <c r="L5251" t="s">
        <v>4198</v>
      </c>
      <c r="M5251" s="7" t="s">
        <v>46</v>
      </c>
      <c r="N5251" s="7" t="s">
        <v>47</v>
      </c>
      <c r="O5251" s="9">
        <v>1</v>
      </c>
      <c r="P5251" s="9">
        <v>5780</v>
      </c>
      <c r="Q5251" s="10">
        <v>8287.1200000000008</v>
      </c>
      <c r="R5251" s="9">
        <v>15</v>
      </c>
      <c r="S5251" s="10">
        <v>7044.05</v>
      </c>
      <c r="T5251" s="10">
        <v>2507.12</v>
      </c>
      <c r="U5251" s="7" t="s">
        <v>48</v>
      </c>
      <c r="V5251" s="7" t="s">
        <v>69</v>
      </c>
      <c r="W5251" s="9">
        <v>5</v>
      </c>
      <c r="X5251" s="7" t="s">
        <v>87</v>
      </c>
      <c r="Y5251" s="7" t="s">
        <v>15298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09A06-841C-4E1A-9987-0D999BB0CB4E}">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CF91E-797D-47FE-AEAA-77DA4A3EDE60}">
  <dimension ref="A1:AG5040"/>
  <sheetViews>
    <sheetView topLeftCell="T5015" workbookViewId="0">
      <selection activeCell="H10" sqref="H10"/>
    </sheetView>
  </sheetViews>
  <sheetFormatPr defaultRowHeight="14.5" x14ac:dyDescent="0.35"/>
  <cols>
    <col min="1" max="1" width="13.75" customWidth="1"/>
    <col min="2" max="2" width="13.33203125" customWidth="1"/>
    <col min="3" max="3" width="20" hidden="1" customWidth="1"/>
    <col min="6" max="6" width="9.6640625" customWidth="1"/>
    <col min="7" max="7" width="12.1640625" customWidth="1"/>
    <col min="8" max="8" width="13.9140625" style="6" customWidth="1"/>
    <col min="9" max="9" width="13.4140625" hidden="1" customWidth="1"/>
    <col min="10" max="10" width="13.83203125" hidden="1" customWidth="1"/>
    <col min="11" max="11" width="12.4140625" hidden="1" customWidth="1"/>
    <col min="12" max="12" width="11.6640625" customWidth="1"/>
    <col min="13" max="13" width="15.5" hidden="1" customWidth="1"/>
    <col min="14" max="14" width="10.58203125" hidden="1" customWidth="1"/>
    <col min="15" max="15" width="9.75" customWidth="1"/>
    <col min="16" max="16" width="12.58203125" style="10" customWidth="1"/>
    <col min="17" max="17" width="13" customWidth="1"/>
    <col min="18" max="18" width="12.4140625" style="11" customWidth="1"/>
    <col min="19" max="19" width="12.1640625" style="10" customWidth="1"/>
    <col min="20" max="20" width="12.33203125" style="10" customWidth="1"/>
    <col min="21" max="21" width="16.75" customWidth="1"/>
    <col min="22" max="22" width="15.25" customWidth="1"/>
    <col min="23" max="23" width="16.6640625" customWidth="1"/>
    <col min="24" max="24" width="15.5" hidden="1" customWidth="1"/>
    <col min="25" max="25" width="21.1640625" hidden="1" customWidth="1"/>
    <col min="26" max="26" width="17.4140625" customWidth="1"/>
    <col min="27" max="27" width="11.83203125" customWidth="1"/>
    <col min="28" max="28" width="11.58203125" customWidth="1"/>
    <col min="29" max="29" width="11" customWidth="1"/>
    <col min="30" max="30" width="16.9140625" customWidth="1"/>
    <col min="31" max="31" width="12.6640625" customWidth="1"/>
    <col min="32" max="32" width="14.83203125" customWidth="1"/>
    <col min="33" max="33" width="15.9140625" customWidth="1"/>
  </cols>
  <sheetData>
    <row r="1" spans="1:33" x14ac:dyDescent="0.35">
      <c r="A1" t="s">
        <v>0</v>
      </c>
      <c r="B1" t="s">
        <v>1</v>
      </c>
      <c r="C1" s="7" t="s">
        <v>2</v>
      </c>
      <c r="D1" s="7" t="s">
        <v>3</v>
      </c>
      <c r="E1" s="9" t="s">
        <v>4</v>
      </c>
      <c r="F1" s="7" t="s">
        <v>5</v>
      </c>
      <c r="G1" s="6" t="s">
        <v>6</v>
      </c>
      <c r="H1" s="6" t="s">
        <v>7</v>
      </c>
      <c r="I1" s="7" t="s">
        <v>8</v>
      </c>
      <c r="J1" s="7" t="s">
        <v>9</v>
      </c>
      <c r="K1" s="7" t="s">
        <v>10</v>
      </c>
      <c r="L1" t="s">
        <v>11</v>
      </c>
      <c r="M1" s="7" t="s">
        <v>12</v>
      </c>
      <c r="N1" s="7" t="s">
        <v>13</v>
      </c>
      <c r="O1" s="9" t="s">
        <v>14</v>
      </c>
      <c r="P1" s="10" t="s">
        <v>15</v>
      </c>
      <c r="Q1" s="10" t="s">
        <v>16</v>
      </c>
      <c r="R1" s="11" t="s">
        <v>17</v>
      </c>
      <c r="S1" s="10" t="s">
        <v>18</v>
      </c>
      <c r="T1" s="10" t="s">
        <v>19</v>
      </c>
      <c r="U1" s="7" t="s">
        <v>20</v>
      </c>
      <c r="V1" s="7" t="s">
        <v>21</v>
      </c>
      <c r="W1" s="9" t="s">
        <v>22</v>
      </c>
      <c r="X1" s="7" t="s">
        <v>23</v>
      </c>
      <c r="Y1" s="7" t="s">
        <v>24</v>
      </c>
      <c r="Z1" t="s">
        <v>23333</v>
      </c>
      <c r="AA1" s="7" t="s">
        <v>23334</v>
      </c>
      <c r="AB1" t="s">
        <v>23335</v>
      </c>
      <c r="AC1" t="s">
        <v>23336</v>
      </c>
      <c r="AD1" t="s">
        <v>23337</v>
      </c>
      <c r="AE1" t="s">
        <v>23338</v>
      </c>
      <c r="AF1" t="s">
        <v>23339</v>
      </c>
      <c r="AG1" s="7" t="s">
        <v>23340</v>
      </c>
    </row>
    <row r="2" spans="1:33" x14ac:dyDescent="0.35">
      <c r="A2" t="s">
        <v>25</v>
      </c>
      <c r="B2" t="s">
        <v>26</v>
      </c>
      <c r="C2" s="7" t="s">
        <v>27</v>
      </c>
      <c r="D2" s="7" t="s">
        <v>28</v>
      </c>
      <c r="E2" s="9">
        <v>35</v>
      </c>
      <c r="F2" s="7" t="s">
        <v>29</v>
      </c>
      <c r="G2" s="6">
        <v>45988</v>
      </c>
      <c r="H2" s="6">
        <v>46078</v>
      </c>
      <c r="I2" s="7" t="s">
        <v>30</v>
      </c>
      <c r="J2" s="7" t="s">
        <v>31</v>
      </c>
      <c r="K2" s="7" t="s">
        <v>32</v>
      </c>
      <c r="L2" t="s">
        <v>33</v>
      </c>
      <c r="M2" s="7" t="s">
        <v>34</v>
      </c>
      <c r="N2" s="7" t="s">
        <v>35</v>
      </c>
      <c r="O2" s="9">
        <v>1</v>
      </c>
      <c r="P2" s="10">
        <v>17415</v>
      </c>
      <c r="Q2" s="10">
        <v>19836.650000000001</v>
      </c>
      <c r="R2" s="11">
        <v>20</v>
      </c>
      <c r="S2" s="10">
        <v>15869.32</v>
      </c>
      <c r="T2" s="10">
        <v>2421.65</v>
      </c>
      <c r="U2" s="7" t="s">
        <v>36</v>
      </c>
      <c r="V2" s="7" t="s">
        <v>37</v>
      </c>
      <c r="W2" s="9">
        <v>1</v>
      </c>
      <c r="X2" s="7" t="s">
        <v>38</v>
      </c>
      <c r="Y2" s="7" t="s">
        <v>39</v>
      </c>
      <c r="Z2" t="str">
        <f t="shared" ref="Z2:Z65" si="0">TRIM(C2)</f>
        <v>Ashley Cox</v>
      </c>
      <c r="AA2" t="str">
        <f>TRIM(I2)</f>
        <v>Maharashtra</v>
      </c>
      <c r="AB2" t="str">
        <f>TRIM(J2)</f>
        <v>Mumbai</v>
      </c>
      <c r="AC2" t="str">
        <f>TRIM(K2)</f>
        <v>Home</v>
      </c>
      <c r="AD2" t="str">
        <f>TRIM(M2)</f>
        <v>Pressure Cooker</v>
      </c>
      <c r="AE2" t="str">
        <f>TRIM(N2)</f>
        <v>Prestige</v>
      </c>
      <c r="AF2" t="str">
        <f>TRIM(X2)</f>
        <v>Mumbai Hub</v>
      </c>
      <c r="AG2" t="str">
        <f>TRIM(Y2)</f>
        <v>Robin Hodges</v>
      </c>
    </row>
    <row r="3" spans="1:33" x14ac:dyDescent="0.35">
      <c r="A3" t="s">
        <v>40</v>
      </c>
      <c r="B3" t="s">
        <v>41</v>
      </c>
      <c r="C3" s="7" t="s">
        <v>42</v>
      </c>
      <c r="D3" s="7" t="s">
        <v>28</v>
      </c>
      <c r="E3" s="9">
        <v>41</v>
      </c>
      <c r="F3" s="7" t="s">
        <v>29</v>
      </c>
      <c r="G3" s="6">
        <v>45843</v>
      </c>
      <c r="H3" s="6">
        <v>45577</v>
      </c>
      <c r="I3" s="7" t="s">
        <v>30</v>
      </c>
      <c r="J3" s="7" t="s">
        <v>43</v>
      </c>
      <c r="K3" s="7" t="s">
        <v>44</v>
      </c>
      <c r="L3" t="s">
        <v>45</v>
      </c>
      <c r="M3" s="7" t="s">
        <v>46</v>
      </c>
      <c r="N3" s="7" t="s">
        <v>47</v>
      </c>
      <c r="O3" s="9">
        <v>4</v>
      </c>
      <c r="P3" s="10">
        <v>13107</v>
      </c>
      <c r="Q3" s="10">
        <v>17607.400000000001</v>
      </c>
      <c r="R3" s="11">
        <v>10</v>
      </c>
      <c r="S3" s="10">
        <v>63386.64</v>
      </c>
      <c r="T3" s="10">
        <v>18001.599999999999</v>
      </c>
      <c r="U3" s="7" t="s">
        <v>48</v>
      </c>
      <c r="V3" s="7" t="s">
        <v>37</v>
      </c>
      <c r="W3" s="9">
        <v>2</v>
      </c>
      <c r="X3" s="7" t="s">
        <v>49</v>
      </c>
      <c r="Y3" s="7" t="s">
        <v>50</v>
      </c>
      <c r="Z3" t="str">
        <f t="shared" si="0"/>
        <v>Rebecca Everett</v>
      </c>
      <c r="AA3" t="str">
        <f t="shared" ref="AA3:AA66" si="1">TRIM(I3)</f>
        <v>Maharashtra</v>
      </c>
      <c r="AB3" t="str">
        <f t="shared" ref="AB3:AB66" si="2">TRIM(J3)</f>
        <v>Pune</v>
      </c>
      <c r="AC3" t="str">
        <f t="shared" ref="AC3:AC66" si="3">TRIM(K3)</f>
        <v>Grocery</v>
      </c>
      <c r="AD3" t="str">
        <f t="shared" ref="AD3:AD66" si="4">TRIM(M3)</f>
        <v>Sunflower Oil</v>
      </c>
      <c r="AE3" t="str">
        <f t="shared" ref="AE3:AE66" si="5">TRIM(N3)</f>
        <v>Fortune</v>
      </c>
      <c r="AF3" t="str">
        <f t="shared" ref="AF3:AF66" si="6">TRIM(X3)</f>
        <v>Pune Hub</v>
      </c>
      <c r="AG3" t="str">
        <f t="shared" ref="AG3:AG66" si="7">TRIM(Y3)</f>
        <v>Austin Mann</v>
      </c>
    </row>
    <row r="4" spans="1:33" x14ac:dyDescent="0.35">
      <c r="A4" t="s">
        <v>51</v>
      </c>
      <c r="B4" t="s">
        <v>52</v>
      </c>
      <c r="C4" s="7" t="s">
        <v>53</v>
      </c>
      <c r="D4" s="7" t="s">
        <v>54</v>
      </c>
      <c r="E4" s="9">
        <v>22</v>
      </c>
      <c r="F4" s="7" t="s">
        <v>29</v>
      </c>
      <c r="G4" s="6">
        <v>45879</v>
      </c>
      <c r="H4" s="6">
        <v>45906</v>
      </c>
      <c r="I4" s="7" t="s">
        <v>55</v>
      </c>
      <c r="J4" s="7" t="s">
        <v>56</v>
      </c>
      <c r="K4" s="7" t="s">
        <v>44</v>
      </c>
      <c r="L4" t="s">
        <v>57</v>
      </c>
      <c r="M4" s="7" t="s">
        <v>46</v>
      </c>
      <c r="N4" s="7" t="s">
        <v>47</v>
      </c>
      <c r="O4" s="9">
        <v>1</v>
      </c>
      <c r="P4" s="10">
        <v>1905</v>
      </c>
      <c r="Q4" s="10">
        <v>2290.6799999999998</v>
      </c>
      <c r="R4" s="11">
        <v>15</v>
      </c>
      <c r="S4" s="10">
        <v>1947.08</v>
      </c>
      <c r="T4" s="10">
        <v>385.68</v>
      </c>
      <c r="U4" s="7" t="s">
        <v>36</v>
      </c>
      <c r="V4" s="7" t="s">
        <v>37</v>
      </c>
      <c r="W4" s="9">
        <v>4</v>
      </c>
      <c r="X4" s="7" t="s">
        <v>58</v>
      </c>
      <c r="Y4" s="7" t="s">
        <v>59</v>
      </c>
      <c r="Z4" t="str">
        <f t="shared" si="0"/>
        <v>Jacob Dalton</v>
      </c>
      <c r="AA4" t="str">
        <f t="shared" si="1"/>
        <v>Delhi</v>
      </c>
      <c r="AB4" t="str">
        <f t="shared" si="2"/>
        <v>New Delhi</v>
      </c>
      <c r="AC4" t="str">
        <f t="shared" si="3"/>
        <v>Grocery</v>
      </c>
      <c r="AD4" t="str">
        <f t="shared" si="4"/>
        <v>Sunflower Oil</v>
      </c>
      <c r="AE4" t="str">
        <f t="shared" si="5"/>
        <v>Fortune</v>
      </c>
      <c r="AF4" t="str">
        <f t="shared" si="6"/>
        <v>New Delhi Hub</v>
      </c>
      <c r="AG4" t="str">
        <f t="shared" si="7"/>
        <v>Andres Wright</v>
      </c>
    </row>
    <row r="5" spans="1:33" x14ac:dyDescent="0.35">
      <c r="A5" t="s">
        <v>60</v>
      </c>
      <c r="B5" t="s">
        <v>61</v>
      </c>
      <c r="C5" s="7" t="s">
        <v>62</v>
      </c>
      <c r="D5" s="7" t="s">
        <v>54</v>
      </c>
      <c r="E5" s="9">
        <v>59</v>
      </c>
      <c r="F5" s="7" t="s">
        <v>29</v>
      </c>
      <c r="G5" s="6">
        <v>45608</v>
      </c>
      <c r="H5" s="6">
        <v>45927</v>
      </c>
      <c r="I5" s="7" t="s">
        <v>63</v>
      </c>
      <c r="J5" s="7" t="s">
        <v>64</v>
      </c>
      <c r="K5" s="7" t="s">
        <v>65</v>
      </c>
      <c r="L5" t="s">
        <v>66</v>
      </c>
      <c r="M5" s="7" t="s">
        <v>67</v>
      </c>
      <c r="N5" s="7" t="s">
        <v>68</v>
      </c>
      <c r="O5" s="9">
        <v>3</v>
      </c>
      <c r="P5" s="10">
        <v>10574</v>
      </c>
      <c r="Q5" s="10">
        <v>11718.4</v>
      </c>
      <c r="R5" s="11">
        <v>20</v>
      </c>
      <c r="S5" s="10">
        <v>28124.16</v>
      </c>
      <c r="T5" s="10">
        <v>3433.2</v>
      </c>
      <c r="U5" s="7" t="s">
        <v>36</v>
      </c>
      <c r="V5" s="7" t="s">
        <v>69</v>
      </c>
      <c r="W5" s="9">
        <v>2</v>
      </c>
      <c r="X5" s="7" t="s">
        <v>70</v>
      </c>
      <c r="Y5" s="7" t="s">
        <v>71</v>
      </c>
      <c r="Z5" t="str">
        <f t="shared" si="0"/>
        <v>Diana Murphy DDS</v>
      </c>
      <c r="AA5" t="str">
        <f t="shared" si="1"/>
        <v>Telangana</v>
      </c>
      <c r="AB5" t="str">
        <f t="shared" si="2"/>
        <v>Hyderabad</v>
      </c>
      <c r="AC5" t="str">
        <f t="shared" si="3"/>
        <v>Beauty</v>
      </c>
      <c r="AD5" t="str">
        <f t="shared" si="4"/>
        <v>Face Wash</v>
      </c>
      <c r="AE5" t="str">
        <f t="shared" si="5"/>
        <v>Loreal</v>
      </c>
      <c r="AF5" t="str">
        <f t="shared" si="6"/>
        <v>Hyderabad Hub</v>
      </c>
      <c r="AG5" t="str">
        <f t="shared" si="7"/>
        <v>Eugene Martin</v>
      </c>
    </row>
    <row r="6" spans="1:33" x14ac:dyDescent="0.35">
      <c r="A6" t="s">
        <v>72</v>
      </c>
      <c r="B6" t="s">
        <v>73</v>
      </c>
      <c r="C6" s="7" t="s">
        <v>74</v>
      </c>
      <c r="D6" s="7" t="s">
        <v>28</v>
      </c>
      <c r="E6" s="9">
        <v>55</v>
      </c>
      <c r="F6" s="7" t="s">
        <v>29</v>
      </c>
      <c r="G6" s="6">
        <v>45558</v>
      </c>
      <c r="H6" s="6">
        <v>45575</v>
      </c>
      <c r="I6" s="7" t="s">
        <v>75</v>
      </c>
      <c r="J6" s="7" t="s">
        <v>76</v>
      </c>
      <c r="K6" s="7" t="s">
        <v>65</v>
      </c>
      <c r="L6" t="s">
        <v>77</v>
      </c>
      <c r="M6" s="7" t="s">
        <v>67</v>
      </c>
      <c r="N6" s="7" t="s">
        <v>68</v>
      </c>
      <c r="O6" s="9">
        <v>5</v>
      </c>
      <c r="P6" s="10">
        <v>19031</v>
      </c>
      <c r="Q6" s="10">
        <v>27531.63</v>
      </c>
      <c r="R6" s="11">
        <v>15</v>
      </c>
      <c r="S6" s="10">
        <v>117009.43</v>
      </c>
      <c r="T6" s="10">
        <v>42503.15</v>
      </c>
      <c r="U6" s="7" t="s">
        <v>78</v>
      </c>
      <c r="V6" s="7" t="s">
        <v>69</v>
      </c>
      <c r="W6" s="9">
        <v>4</v>
      </c>
      <c r="X6" s="7" t="s">
        <v>79</v>
      </c>
      <c r="Y6" s="7" t="s">
        <v>80</v>
      </c>
      <c r="Z6" t="str">
        <f t="shared" si="0"/>
        <v>Henry Rojas</v>
      </c>
      <c r="AA6" t="str">
        <f t="shared" si="1"/>
        <v>Karnataka</v>
      </c>
      <c r="AB6" t="str">
        <f t="shared" si="2"/>
        <v>Bengaluru</v>
      </c>
      <c r="AC6" t="str">
        <f t="shared" si="3"/>
        <v>Beauty</v>
      </c>
      <c r="AD6" t="str">
        <f t="shared" si="4"/>
        <v>Face Wash</v>
      </c>
      <c r="AE6" t="str">
        <f t="shared" si="5"/>
        <v>Loreal</v>
      </c>
      <c r="AF6" t="str">
        <f t="shared" si="6"/>
        <v>Bengaluru Hub</v>
      </c>
      <c r="AG6" t="str">
        <f t="shared" si="7"/>
        <v>Amy Contreras</v>
      </c>
    </row>
    <row r="7" spans="1:33" x14ac:dyDescent="0.35">
      <c r="A7" t="s">
        <v>81</v>
      </c>
      <c r="B7" t="s">
        <v>82</v>
      </c>
      <c r="C7" s="7" t="s">
        <v>83</v>
      </c>
      <c r="D7" s="7" t="s">
        <v>54</v>
      </c>
      <c r="E7" s="9">
        <v>48</v>
      </c>
      <c r="F7" s="7" t="s">
        <v>29</v>
      </c>
      <c r="G7" s="6">
        <v>46027</v>
      </c>
      <c r="H7" s="6">
        <v>45728</v>
      </c>
      <c r="I7" s="7" t="s">
        <v>84</v>
      </c>
      <c r="J7" s="7" t="s">
        <v>85</v>
      </c>
      <c r="K7" s="7" t="s">
        <v>44</v>
      </c>
      <c r="L7" t="s">
        <v>86</v>
      </c>
      <c r="M7" s="7" t="s">
        <v>46</v>
      </c>
      <c r="N7" s="7" t="s">
        <v>47</v>
      </c>
      <c r="O7" s="9">
        <v>4</v>
      </c>
      <c r="P7" s="10">
        <v>7382</v>
      </c>
      <c r="Q7" s="10">
        <v>9091.91</v>
      </c>
      <c r="R7" s="11">
        <v>5</v>
      </c>
      <c r="S7" s="10">
        <v>34549.26</v>
      </c>
      <c r="T7" s="10">
        <v>6839.64</v>
      </c>
      <c r="U7" s="7" t="s">
        <v>48</v>
      </c>
      <c r="V7" s="7" t="s">
        <v>69</v>
      </c>
      <c r="W7" s="9">
        <v>1</v>
      </c>
      <c r="X7" s="7" t="s">
        <v>87</v>
      </c>
      <c r="Y7" s="7" t="s">
        <v>88</v>
      </c>
      <c r="Z7" t="str">
        <f t="shared" si="0"/>
        <v>Morgan Robinson</v>
      </c>
      <c r="AA7" t="str">
        <f t="shared" si="1"/>
        <v>Tamil Nadu</v>
      </c>
      <c r="AB7" t="str">
        <f t="shared" si="2"/>
        <v>Chennai</v>
      </c>
      <c r="AC7" t="str">
        <f t="shared" si="3"/>
        <v>Grocery</v>
      </c>
      <c r="AD7" t="str">
        <f t="shared" si="4"/>
        <v>Sunflower Oil</v>
      </c>
      <c r="AE7" t="str">
        <f t="shared" si="5"/>
        <v>Fortune</v>
      </c>
      <c r="AF7" t="str">
        <f t="shared" si="6"/>
        <v>Chennai Hub</v>
      </c>
      <c r="AG7" t="str">
        <f t="shared" si="7"/>
        <v>Mckenzie Brady</v>
      </c>
    </row>
    <row r="8" spans="1:33" x14ac:dyDescent="0.35">
      <c r="A8" t="s">
        <v>89</v>
      </c>
      <c r="B8" t="s">
        <v>90</v>
      </c>
      <c r="C8" s="7" t="s">
        <v>91</v>
      </c>
      <c r="D8" s="7" t="s">
        <v>28</v>
      </c>
      <c r="E8" s="9">
        <v>32</v>
      </c>
      <c r="F8" s="7" t="s">
        <v>92</v>
      </c>
      <c r="G8" s="6">
        <v>45610</v>
      </c>
      <c r="H8" s="6">
        <v>46130</v>
      </c>
      <c r="I8" s="7" t="s">
        <v>63</v>
      </c>
      <c r="J8" s="7" t="s">
        <v>64</v>
      </c>
      <c r="K8" s="7" t="s">
        <v>93</v>
      </c>
      <c r="L8" t="s">
        <v>94</v>
      </c>
      <c r="M8" s="7" t="s">
        <v>95</v>
      </c>
      <c r="N8" s="7" t="s">
        <v>96</v>
      </c>
      <c r="O8" s="9">
        <v>2</v>
      </c>
      <c r="P8" s="10">
        <v>26006</v>
      </c>
      <c r="Q8" s="10">
        <v>29271.93</v>
      </c>
      <c r="R8" s="11">
        <v>0</v>
      </c>
      <c r="S8" s="10">
        <v>58543.86</v>
      </c>
      <c r="T8" s="10">
        <v>6531.86</v>
      </c>
      <c r="U8" s="7" t="s">
        <v>36</v>
      </c>
      <c r="V8" s="7" t="s">
        <v>37</v>
      </c>
      <c r="W8" s="9">
        <v>5</v>
      </c>
      <c r="X8" s="7" t="s">
        <v>70</v>
      </c>
      <c r="Y8" s="7" t="s">
        <v>97</v>
      </c>
      <c r="Z8" t="str">
        <f t="shared" si="0"/>
        <v>Robert Peterson</v>
      </c>
      <c r="AA8" t="str">
        <f t="shared" si="1"/>
        <v>Telangana</v>
      </c>
      <c r="AB8" t="str">
        <f t="shared" si="2"/>
        <v>Hyderabad</v>
      </c>
      <c r="AC8" t="str">
        <f t="shared" si="3"/>
        <v>Electronics</v>
      </c>
      <c r="AD8" t="str">
        <f t="shared" si="4"/>
        <v>Galaxy S24</v>
      </c>
      <c r="AE8" t="str">
        <f t="shared" si="5"/>
        <v>Samsung</v>
      </c>
      <c r="AF8" t="str">
        <f t="shared" si="6"/>
        <v>Hyderabad Hub</v>
      </c>
      <c r="AG8" t="str">
        <f t="shared" si="7"/>
        <v>Michele Taylor</v>
      </c>
    </row>
    <row r="9" spans="1:33" x14ac:dyDescent="0.35">
      <c r="A9" t="s">
        <v>98</v>
      </c>
      <c r="B9" t="s">
        <v>99</v>
      </c>
      <c r="C9" s="7" t="s">
        <v>100</v>
      </c>
      <c r="D9" s="7" t="s">
        <v>54</v>
      </c>
      <c r="E9" s="9">
        <v>54</v>
      </c>
      <c r="F9" s="7" t="s">
        <v>29</v>
      </c>
      <c r="G9" s="6">
        <v>45708</v>
      </c>
      <c r="H9" s="6">
        <v>45634</v>
      </c>
      <c r="I9" s="7" t="s">
        <v>75</v>
      </c>
      <c r="J9" s="7" t="s">
        <v>76</v>
      </c>
      <c r="K9" s="7" t="s">
        <v>65</v>
      </c>
      <c r="L9" t="s">
        <v>101</v>
      </c>
      <c r="M9" s="7" t="s">
        <v>67</v>
      </c>
      <c r="N9" s="7" t="s">
        <v>68</v>
      </c>
      <c r="O9" s="9">
        <v>3</v>
      </c>
      <c r="P9" s="10">
        <v>9411</v>
      </c>
      <c r="Q9" s="10">
        <v>12520.75</v>
      </c>
      <c r="R9" s="11">
        <v>15</v>
      </c>
      <c r="S9" s="10">
        <v>31927.91</v>
      </c>
      <c r="T9" s="10">
        <v>9329.25</v>
      </c>
      <c r="U9" s="7" t="s">
        <v>36</v>
      </c>
      <c r="V9" s="7" t="s">
        <v>69</v>
      </c>
      <c r="W9" s="9">
        <v>2</v>
      </c>
      <c r="X9" s="7" t="s">
        <v>79</v>
      </c>
      <c r="Y9" s="7" t="s">
        <v>102</v>
      </c>
      <c r="Z9" t="str">
        <f t="shared" si="0"/>
        <v>Lindsey Brown</v>
      </c>
      <c r="AA9" t="str">
        <f t="shared" si="1"/>
        <v>Karnataka</v>
      </c>
      <c r="AB9" t="str">
        <f t="shared" si="2"/>
        <v>Bengaluru</v>
      </c>
      <c r="AC9" t="str">
        <f t="shared" si="3"/>
        <v>Beauty</v>
      </c>
      <c r="AD9" t="str">
        <f t="shared" si="4"/>
        <v>Face Wash</v>
      </c>
      <c r="AE9" t="str">
        <f t="shared" si="5"/>
        <v>Loreal</v>
      </c>
      <c r="AF9" t="str">
        <f t="shared" si="6"/>
        <v>Bengaluru Hub</v>
      </c>
      <c r="AG9" t="str">
        <f t="shared" si="7"/>
        <v>Christina Stevens</v>
      </c>
    </row>
    <row r="10" spans="1:33" x14ac:dyDescent="0.35">
      <c r="A10" t="s">
        <v>103</v>
      </c>
      <c r="B10" t="s">
        <v>104</v>
      </c>
      <c r="C10" s="7" t="s">
        <v>105</v>
      </c>
      <c r="D10" s="7" t="s">
        <v>28</v>
      </c>
      <c r="E10" s="9">
        <v>46</v>
      </c>
      <c r="F10" s="7" t="s">
        <v>29</v>
      </c>
      <c r="G10" s="6">
        <v>45611</v>
      </c>
      <c r="H10" s="6">
        <v>45792</v>
      </c>
      <c r="I10" s="7" t="s">
        <v>30</v>
      </c>
      <c r="J10" s="7" t="s">
        <v>31</v>
      </c>
      <c r="K10" s="7" t="s">
        <v>44</v>
      </c>
      <c r="L10" t="s">
        <v>106</v>
      </c>
      <c r="M10" s="7" t="s">
        <v>46</v>
      </c>
      <c r="N10" s="7" t="s">
        <v>47</v>
      </c>
      <c r="O10" s="9">
        <v>3</v>
      </c>
      <c r="P10" s="10">
        <v>18006</v>
      </c>
      <c r="Q10" s="10">
        <v>20107.580000000002</v>
      </c>
      <c r="R10" s="11">
        <v>10</v>
      </c>
      <c r="S10" s="10">
        <v>54290.47</v>
      </c>
      <c r="T10" s="10">
        <v>6304.74</v>
      </c>
      <c r="U10" s="7" t="s">
        <v>36</v>
      </c>
      <c r="V10" s="7" t="s">
        <v>37</v>
      </c>
      <c r="W10" s="9">
        <v>3</v>
      </c>
      <c r="X10" s="7" t="s">
        <v>38</v>
      </c>
      <c r="Y10" s="7" t="s">
        <v>107</v>
      </c>
      <c r="Z10" t="str">
        <f t="shared" si="0"/>
        <v>Charlotte Gilbert</v>
      </c>
      <c r="AA10" t="str">
        <f t="shared" si="1"/>
        <v>Maharashtra</v>
      </c>
      <c r="AB10" t="str">
        <f t="shared" si="2"/>
        <v>Mumbai</v>
      </c>
      <c r="AC10" t="str">
        <f t="shared" si="3"/>
        <v>Grocery</v>
      </c>
      <c r="AD10" t="str">
        <f t="shared" si="4"/>
        <v>Sunflower Oil</v>
      </c>
      <c r="AE10" t="str">
        <f t="shared" si="5"/>
        <v>Fortune</v>
      </c>
      <c r="AF10" t="str">
        <f t="shared" si="6"/>
        <v>Mumbai Hub</v>
      </c>
      <c r="AG10" t="str">
        <f t="shared" si="7"/>
        <v>Clifford Newton</v>
      </c>
    </row>
    <row r="11" spans="1:33" x14ac:dyDescent="0.35">
      <c r="A11" t="s">
        <v>108</v>
      </c>
      <c r="B11" t="s">
        <v>109</v>
      </c>
      <c r="C11" s="7" t="s">
        <v>110</v>
      </c>
      <c r="D11" s="7" t="s">
        <v>54</v>
      </c>
      <c r="E11" s="9">
        <v>32</v>
      </c>
      <c r="F11" s="7" t="s">
        <v>29</v>
      </c>
      <c r="G11" s="6">
        <v>46067</v>
      </c>
      <c r="H11" s="6">
        <v>45805</v>
      </c>
      <c r="I11" s="7" t="s">
        <v>75</v>
      </c>
      <c r="J11" s="7" t="s">
        <v>76</v>
      </c>
      <c r="K11" s="7" t="s">
        <v>65</v>
      </c>
      <c r="L11" t="s">
        <v>111</v>
      </c>
      <c r="M11" s="7" t="s">
        <v>67</v>
      </c>
      <c r="N11" s="7" t="s">
        <v>68</v>
      </c>
      <c r="O11" s="9">
        <v>2</v>
      </c>
      <c r="P11" s="10">
        <v>2839</v>
      </c>
      <c r="Q11" s="10">
        <v>3511.61</v>
      </c>
      <c r="R11" s="11">
        <v>20</v>
      </c>
      <c r="S11" s="10">
        <v>5618.58</v>
      </c>
      <c r="T11" s="10">
        <v>1345.22</v>
      </c>
      <c r="U11" s="7" t="s">
        <v>78</v>
      </c>
      <c r="V11" s="7" t="s">
        <v>112</v>
      </c>
      <c r="W11" s="9">
        <v>4</v>
      </c>
      <c r="X11" s="7" t="s">
        <v>79</v>
      </c>
      <c r="Y11" s="7" t="s">
        <v>113</v>
      </c>
      <c r="Z11" t="str">
        <f t="shared" si="0"/>
        <v>Rachel Garcia</v>
      </c>
      <c r="AA11" t="str">
        <f t="shared" si="1"/>
        <v>Karnataka</v>
      </c>
      <c r="AB11" t="str">
        <f t="shared" si="2"/>
        <v>Bengaluru</v>
      </c>
      <c r="AC11" t="str">
        <f t="shared" si="3"/>
        <v>Beauty</v>
      </c>
      <c r="AD11" t="str">
        <f t="shared" si="4"/>
        <v>Face Wash</v>
      </c>
      <c r="AE11" t="str">
        <f t="shared" si="5"/>
        <v>Loreal</v>
      </c>
      <c r="AF11" t="str">
        <f t="shared" si="6"/>
        <v>Bengaluru Hub</v>
      </c>
      <c r="AG11" t="str">
        <f t="shared" si="7"/>
        <v>Jerome Campbell</v>
      </c>
    </row>
    <row r="12" spans="1:33" x14ac:dyDescent="0.35">
      <c r="A12" t="s">
        <v>114</v>
      </c>
      <c r="B12" t="s">
        <v>115</v>
      </c>
      <c r="C12" s="7" t="s">
        <v>116</v>
      </c>
      <c r="D12" s="7" t="s">
        <v>28</v>
      </c>
      <c r="E12" s="9">
        <v>46</v>
      </c>
      <c r="F12" s="7" t="s">
        <v>92</v>
      </c>
      <c r="G12" s="6">
        <v>46069</v>
      </c>
      <c r="H12" s="6">
        <v>45474</v>
      </c>
      <c r="I12" s="7" t="s">
        <v>55</v>
      </c>
      <c r="J12" s="7" t="s">
        <v>56</v>
      </c>
      <c r="K12" s="7" t="s">
        <v>117</v>
      </c>
      <c r="L12" t="s">
        <v>118</v>
      </c>
      <c r="M12" s="7" t="s">
        <v>119</v>
      </c>
      <c r="N12" s="7" t="s">
        <v>120</v>
      </c>
      <c r="O12" s="9">
        <v>5</v>
      </c>
      <c r="P12" s="10">
        <v>15167</v>
      </c>
      <c r="Q12" s="10">
        <v>19780.36</v>
      </c>
      <c r="R12" s="11">
        <v>5</v>
      </c>
      <c r="S12" s="10">
        <v>93956.71</v>
      </c>
      <c r="T12" s="10">
        <v>23066.799999999999</v>
      </c>
      <c r="U12" s="7" t="s">
        <v>48</v>
      </c>
      <c r="V12" s="7" t="s">
        <v>69</v>
      </c>
      <c r="W12" s="9">
        <v>1</v>
      </c>
      <c r="X12" s="7" t="s">
        <v>58</v>
      </c>
      <c r="Y12" s="7" t="s">
        <v>121</v>
      </c>
      <c r="Z12" t="str">
        <f t="shared" si="0"/>
        <v>Travis Keller</v>
      </c>
      <c r="AA12" t="str">
        <f t="shared" si="1"/>
        <v>Delhi</v>
      </c>
      <c r="AB12" t="str">
        <f t="shared" si="2"/>
        <v>New Delhi</v>
      </c>
      <c r="AC12" t="str">
        <f t="shared" si="3"/>
        <v>Fashion</v>
      </c>
      <c r="AD12" t="str">
        <f t="shared" si="4"/>
        <v>Air Max Shoes</v>
      </c>
      <c r="AE12" t="str">
        <f t="shared" si="5"/>
        <v>Nike</v>
      </c>
      <c r="AF12" t="str">
        <f t="shared" si="6"/>
        <v>New Delhi Hub</v>
      </c>
      <c r="AG12" t="str">
        <f t="shared" si="7"/>
        <v>Anthony Day</v>
      </c>
    </row>
    <row r="13" spans="1:33" x14ac:dyDescent="0.35">
      <c r="A13" t="s">
        <v>122</v>
      </c>
      <c r="B13" t="s">
        <v>123</v>
      </c>
      <c r="C13" s="7" t="s">
        <v>124</v>
      </c>
      <c r="D13" s="7" t="s">
        <v>28</v>
      </c>
      <c r="E13" s="9">
        <v>19</v>
      </c>
      <c r="F13" s="7" t="s">
        <v>29</v>
      </c>
      <c r="G13" s="6">
        <v>45854</v>
      </c>
      <c r="H13" s="6">
        <v>45561</v>
      </c>
      <c r="I13" s="7" t="s">
        <v>63</v>
      </c>
      <c r="J13" s="7" t="s">
        <v>64</v>
      </c>
      <c r="K13" s="7" t="s">
        <v>117</v>
      </c>
      <c r="L13" t="s">
        <v>125</v>
      </c>
      <c r="M13" s="7" t="s">
        <v>119</v>
      </c>
      <c r="N13" s="7" t="s">
        <v>120</v>
      </c>
      <c r="O13" s="9">
        <v>4</v>
      </c>
      <c r="P13" s="10">
        <v>12428</v>
      </c>
      <c r="Q13" s="10">
        <v>15530.69</v>
      </c>
      <c r="R13" s="11">
        <v>0</v>
      </c>
      <c r="S13" s="10">
        <v>62122.76</v>
      </c>
      <c r="T13" s="10">
        <v>12410.76</v>
      </c>
      <c r="U13" s="7" t="s">
        <v>126</v>
      </c>
      <c r="V13" s="7" t="s">
        <v>69</v>
      </c>
      <c r="W13" s="9">
        <v>3</v>
      </c>
      <c r="X13" s="7" t="s">
        <v>70</v>
      </c>
      <c r="Y13" s="7" t="s">
        <v>127</v>
      </c>
      <c r="Z13" t="str">
        <f t="shared" si="0"/>
        <v>Joshua Thompson</v>
      </c>
      <c r="AA13" t="str">
        <f t="shared" si="1"/>
        <v>Telangana</v>
      </c>
      <c r="AB13" t="str">
        <f t="shared" si="2"/>
        <v>Hyderabad</v>
      </c>
      <c r="AC13" t="str">
        <f t="shared" si="3"/>
        <v>Fashion</v>
      </c>
      <c r="AD13" t="str">
        <f t="shared" si="4"/>
        <v>Air Max Shoes</v>
      </c>
      <c r="AE13" t="str">
        <f t="shared" si="5"/>
        <v>Nike</v>
      </c>
      <c r="AF13" t="str">
        <f t="shared" si="6"/>
        <v>Hyderabad Hub</v>
      </c>
      <c r="AG13" t="str">
        <f t="shared" si="7"/>
        <v>Devin Johnson</v>
      </c>
    </row>
    <row r="14" spans="1:33" x14ac:dyDescent="0.35">
      <c r="A14" t="s">
        <v>128</v>
      </c>
      <c r="B14" t="s">
        <v>129</v>
      </c>
      <c r="C14" s="7" t="s">
        <v>130</v>
      </c>
      <c r="D14" s="7" t="s">
        <v>54</v>
      </c>
      <c r="E14" s="9">
        <v>25</v>
      </c>
      <c r="F14" s="7" t="s">
        <v>92</v>
      </c>
      <c r="G14" s="6">
        <v>45683</v>
      </c>
      <c r="H14" s="6">
        <v>45753</v>
      </c>
      <c r="I14" s="7" t="s">
        <v>75</v>
      </c>
      <c r="J14" s="7" t="s">
        <v>76</v>
      </c>
      <c r="K14" s="7" t="s">
        <v>93</v>
      </c>
      <c r="L14" t="s">
        <v>131</v>
      </c>
      <c r="M14" s="7" t="s">
        <v>132</v>
      </c>
      <c r="N14" s="7" t="s">
        <v>133</v>
      </c>
      <c r="O14" s="9">
        <v>4</v>
      </c>
      <c r="P14" s="10">
        <v>20567</v>
      </c>
      <c r="Q14" s="10">
        <v>25806.47</v>
      </c>
      <c r="R14" s="11">
        <v>15</v>
      </c>
      <c r="S14" s="10">
        <v>87742</v>
      </c>
      <c r="T14" s="10">
        <v>20957.88</v>
      </c>
      <c r="U14" s="7" t="s">
        <v>78</v>
      </c>
      <c r="V14" s="7" t="s">
        <v>69</v>
      </c>
      <c r="W14" s="9">
        <v>3</v>
      </c>
      <c r="X14" s="7" t="s">
        <v>79</v>
      </c>
      <c r="Y14" s="7" t="s">
        <v>134</v>
      </c>
      <c r="Z14" t="str">
        <f t="shared" si="0"/>
        <v>Jeremy Thompson</v>
      </c>
      <c r="AA14" t="str">
        <f t="shared" si="1"/>
        <v>Karnataka</v>
      </c>
      <c r="AB14" t="str">
        <f t="shared" si="2"/>
        <v>Bengaluru</v>
      </c>
      <c r="AC14" t="str">
        <f t="shared" si="3"/>
        <v>Electronics</v>
      </c>
      <c r="AD14" t="str">
        <f t="shared" si="4"/>
        <v>iPhone 15</v>
      </c>
      <c r="AE14" t="str">
        <f t="shared" si="5"/>
        <v>Apple</v>
      </c>
      <c r="AF14" t="str">
        <f t="shared" si="6"/>
        <v>Bengaluru Hub</v>
      </c>
      <c r="AG14" t="str">
        <f t="shared" si="7"/>
        <v>Becky Fry</v>
      </c>
    </row>
    <row r="15" spans="1:33" x14ac:dyDescent="0.35">
      <c r="A15" t="s">
        <v>135</v>
      </c>
      <c r="B15" t="s">
        <v>136</v>
      </c>
      <c r="C15" s="7" t="s">
        <v>137</v>
      </c>
      <c r="D15" s="7" t="s">
        <v>54</v>
      </c>
      <c r="E15" s="9">
        <v>35</v>
      </c>
      <c r="F15" s="7" t="s">
        <v>92</v>
      </c>
      <c r="G15" s="6">
        <v>45746</v>
      </c>
      <c r="H15" s="6">
        <v>45687</v>
      </c>
      <c r="I15" s="7" t="s">
        <v>30</v>
      </c>
      <c r="J15" s="7" t="s">
        <v>43</v>
      </c>
      <c r="K15" s="7" t="s">
        <v>44</v>
      </c>
      <c r="L15" t="s">
        <v>138</v>
      </c>
      <c r="M15" s="7" t="s">
        <v>46</v>
      </c>
      <c r="N15" s="7" t="s">
        <v>47</v>
      </c>
      <c r="O15" s="9">
        <v>4</v>
      </c>
      <c r="P15" s="10">
        <v>14970</v>
      </c>
      <c r="Q15" s="10">
        <v>19979.7</v>
      </c>
      <c r="R15" s="11">
        <v>20</v>
      </c>
      <c r="S15" s="10">
        <v>63935.040000000001</v>
      </c>
      <c r="T15" s="10">
        <v>20038.8</v>
      </c>
      <c r="U15" s="7" t="s">
        <v>36</v>
      </c>
      <c r="V15" s="7" t="s">
        <v>69</v>
      </c>
      <c r="W15" s="9">
        <v>1</v>
      </c>
      <c r="X15" s="7" t="s">
        <v>49</v>
      </c>
      <c r="Y15" s="7" t="s">
        <v>139</v>
      </c>
      <c r="Z15" t="str">
        <f t="shared" si="0"/>
        <v>Christopher Hall</v>
      </c>
      <c r="AA15" t="str">
        <f t="shared" si="1"/>
        <v>Maharashtra</v>
      </c>
      <c r="AB15" t="str">
        <f t="shared" si="2"/>
        <v>Pune</v>
      </c>
      <c r="AC15" t="str">
        <f t="shared" si="3"/>
        <v>Grocery</v>
      </c>
      <c r="AD15" t="str">
        <f t="shared" si="4"/>
        <v>Sunflower Oil</v>
      </c>
      <c r="AE15" t="str">
        <f t="shared" si="5"/>
        <v>Fortune</v>
      </c>
      <c r="AF15" t="str">
        <f t="shared" si="6"/>
        <v>Pune Hub</v>
      </c>
      <c r="AG15" t="str">
        <f t="shared" si="7"/>
        <v>Daniel Park</v>
      </c>
    </row>
    <row r="16" spans="1:33" x14ac:dyDescent="0.35">
      <c r="A16" t="s">
        <v>140</v>
      </c>
      <c r="B16" t="s">
        <v>141</v>
      </c>
      <c r="C16" s="7" t="s">
        <v>142</v>
      </c>
      <c r="D16" s="7" t="s">
        <v>28</v>
      </c>
      <c r="E16" s="9">
        <v>24</v>
      </c>
      <c r="F16" s="7" t="s">
        <v>29</v>
      </c>
      <c r="G16" s="6">
        <v>45768</v>
      </c>
      <c r="H16" s="6">
        <v>46159</v>
      </c>
      <c r="I16" s="7" t="s">
        <v>63</v>
      </c>
      <c r="J16" s="7" t="s">
        <v>64</v>
      </c>
      <c r="K16" s="7" t="s">
        <v>117</v>
      </c>
      <c r="L16" t="s">
        <v>143</v>
      </c>
      <c r="M16" s="7" t="s">
        <v>119</v>
      </c>
      <c r="N16" s="7" t="s">
        <v>120</v>
      </c>
      <c r="O16" s="9">
        <v>4</v>
      </c>
      <c r="P16" s="10">
        <v>2143</v>
      </c>
      <c r="Q16" s="10">
        <v>2441.35</v>
      </c>
      <c r="R16" s="11">
        <v>0</v>
      </c>
      <c r="S16" s="10">
        <v>9765.4</v>
      </c>
      <c r="T16" s="10">
        <v>1193.4000000000001</v>
      </c>
      <c r="U16" s="7" t="s">
        <v>126</v>
      </c>
      <c r="V16" s="7" t="s">
        <v>69</v>
      </c>
      <c r="W16" s="9">
        <v>2</v>
      </c>
      <c r="X16" s="7" t="s">
        <v>70</v>
      </c>
      <c r="Y16" s="7" t="s">
        <v>144</v>
      </c>
      <c r="Z16" t="str">
        <f t="shared" si="0"/>
        <v>Michael Schmidt</v>
      </c>
      <c r="AA16" t="str">
        <f t="shared" si="1"/>
        <v>Telangana</v>
      </c>
      <c r="AB16" t="str">
        <f t="shared" si="2"/>
        <v>Hyderabad</v>
      </c>
      <c r="AC16" t="str">
        <f t="shared" si="3"/>
        <v>Fashion</v>
      </c>
      <c r="AD16" t="str">
        <f t="shared" si="4"/>
        <v>Air Max Shoes</v>
      </c>
      <c r="AE16" t="str">
        <f t="shared" si="5"/>
        <v>Nike</v>
      </c>
      <c r="AF16" t="str">
        <f t="shared" si="6"/>
        <v>Hyderabad Hub</v>
      </c>
      <c r="AG16" t="str">
        <f t="shared" si="7"/>
        <v>Katie Green</v>
      </c>
    </row>
    <row r="17" spans="1:33" x14ac:dyDescent="0.35">
      <c r="A17" t="s">
        <v>145</v>
      </c>
      <c r="B17" t="s">
        <v>146</v>
      </c>
      <c r="C17" s="7" t="s">
        <v>147</v>
      </c>
      <c r="D17" s="7" t="s">
        <v>28</v>
      </c>
      <c r="E17" s="9">
        <v>47</v>
      </c>
      <c r="F17" s="7" t="s">
        <v>29</v>
      </c>
      <c r="G17" s="6">
        <v>45534</v>
      </c>
      <c r="H17" s="6">
        <v>46077</v>
      </c>
      <c r="I17" s="7" t="s">
        <v>63</v>
      </c>
      <c r="J17" s="7" t="s">
        <v>64</v>
      </c>
      <c r="K17" s="7" t="s">
        <v>32</v>
      </c>
      <c r="L17" t="s">
        <v>148</v>
      </c>
      <c r="M17" s="7" t="s">
        <v>34</v>
      </c>
      <c r="N17" s="7" t="s">
        <v>35</v>
      </c>
      <c r="O17" s="9">
        <v>4</v>
      </c>
      <c r="P17" s="10">
        <v>19964</v>
      </c>
      <c r="Q17" s="10">
        <v>28272.19</v>
      </c>
      <c r="R17" s="11">
        <v>20</v>
      </c>
      <c r="S17" s="10">
        <v>90471.01</v>
      </c>
      <c r="T17" s="10">
        <v>33232.76</v>
      </c>
      <c r="U17" s="7" t="s">
        <v>78</v>
      </c>
      <c r="V17" s="7" t="s">
        <v>112</v>
      </c>
      <c r="W17" s="9">
        <v>4</v>
      </c>
      <c r="X17" s="7" t="s">
        <v>70</v>
      </c>
      <c r="Y17" s="7" t="s">
        <v>149</v>
      </c>
      <c r="Z17" t="str">
        <f t="shared" si="0"/>
        <v>Linda Bradford</v>
      </c>
      <c r="AA17" t="str">
        <f t="shared" si="1"/>
        <v>Telangana</v>
      </c>
      <c r="AB17" t="str">
        <f t="shared" si="2"/>
        <v>Hyderabad</v>
      </c>
      <c r="AC17" t="str">
        <f t="shared" si="3"/>
        <v>Home</v>
      </c>
      <c r="AD17" t="str">
        <f t="shared" si="4"/>
        <v>Pressure Cooker</v>
      </c>
      <c r="AE17" t="str">
        <f t="shared" si="5"/>
        <v>Prestige</v>
      </c>
      <c r="AF17" t="str">
        <f t="shared" si="6"/>
        <v>Hyderabad Hub</v>
      </c>
      <c r="AG17" t="str">
        <f t="shared" si="7"/>
        <v>Jennifer Patel</v>
      </c>
    </row>
    <row r="18" spans="1:33" x14ac:dyDescent="0.35">
      <c r="A18" t="s">
        <v>150</v>
      </c>
      <c r="B18" t="s">
        <v>151</v>
      </c>
      <c r="C18" s="7" t="s">
        <v>152</v>
      </c>
      <c r="D18" s="7" t="s">
        <v>28</v>
      </c>
      <c r="E18" s="9">
        <v>27</v>
      </c>
      <c r="F18" s="7" t="s">
        <v>29</v>
      </c>
      <c r="G18" s="6">
        <v>45967</v>
      </c>
      <c r="H18" s="6">
        <v>45550</v>
      </c>
      <c r="I18" s="7" t="s">
        <v>55</v>
      </c>
      <c r="J18" s="7" t="s">
        <v>56</v>
      </c>
      <c r="K18" s="7" t="s">
        <v>65</v>
      </c>
      <c r="L18" t="s">
        <v>153</v>
      </c>
      <c r="M18" s="7" t="s">
        <v>67</v>
      </c>
      <c r="N18" s="7" t="s">
        <v>68</v>
      </c>
      <c r="O18" s="9">
        <v>3</v>
      </c>
      <c r="P18" s="10">
        <v>24279</v>
      </c>
      <c r="Q18" s="10">
        <v>30339.87</v>
      </c>
      <c r="R18" s="11">
        <v>0</v>
      </c>
      <c r="S18" s="10">
        <v>91019.61</v>
      </c>
      <c r="T18" s="10">
        <v>18182.61</v>
      </c>
      <c r="U18" s="7" t="s">
        <v>48</v>
      </c>
      <c r="V18" s="7" t="s">
        <v>154</v>
      </c>
      <c r="W18" s="9">
        <v>2</v>
      </c>
      <c r="X18" s="7" t="s">
        <v>58</v>
      </c>
      <c r="Y18" s="7" t="s">
        <v>155</v>
      </c>
      <c r="Z18" t="str">
        <f t="shared" si="0"/>
        <v>Jennifer White</v>
      </c>
      <c r="AA18" t="str">
        <f t="shared" si="1"/>
        <v>Delhi</v>
      </c>
      <c r="AB18" t="str">
        <f t="shared" si="2"/>
        <v>New Delhi</v>
      </c>
      <c r="AC18" t="str">
        <f t="shared" si="3"/>
        <v>Beauty</v>
      </c>
      <c r="AD18" t="str">
        <f t="shared" si="4"/>
        <v>Face Wash</v>
      </c>
      <c r="AE18" t="str">
        <f t="shared" si="5"/>
        <v>Loreal</v>
      </c>
      <c r="AF18" t="str">
        <f t="shared" si="6"/>
        <v>New Delhi Hub</v>
      </c>
      <c r="AG18" t="str">
        <f t="shared" si="7"/>
        <v>Kyle Spencer DVM</v>
      </c>
    </row>
    <row r="19" spans="1:33" x14ac:dyDescent="0.35">
      <c r="A19" t="s">
        <v>156</v>
      </c>
      <c r="B19" t="s">
        <v>157</v>
      </c>
      <c r="C19" s="7" t="s">
        <v>158</v>
      </c>
      <c r="D19" s="7" t="s">
        <v>54</v>
      </c>
      <c r="E19" s="9">
        <v>43</v>
      </c>
      <c r="F19" s="7" t="s">
        <v>92</v>
      </c>
      <c r="G19" s="6">
        <v>45726</v>
      </c>
      <c r="H19" s="6">
        <v>45631</v>
      </c>
      <c r="I19" s="7" t="s">
        <v>75</v>
      </c>
      <c r="J19" s="7" t="s">
        <v>76</v>
      </c>
      <c r="K19" s="7" t="s">
        <v>117</v>
      </c>
      <c r="L19" t="s">
        <v>159</v>
      </c>
      <c r="M19" s="7" t="s">
        <v>119</v>
      </c>
      <c r="N19" s="7" t="s">
        <v>120</v>
      </c>
      <c r="O19" s="9">
        <v>4</v>
      </c>
      <c r="P19" s="10">
        <v>11966</v>
      </c>
      <c r="Q19" s="10">
        <v>13858.54</v>
      </c>
      <c r="R19" s="11">
        <v>20</v>
      </c>
      <c r="S19" s="10">
        <v>44347.33</v>
      </c>
      <c r="T19" s="10">
        <v>7570.16</v>
      </c>
      <c r="U19" s="7" t="s">
        <v>48</v>
      </c>
      <c r="V19" s="7" t="s">
        <v>154</v>
      </c>
      <c r="W19" s="9">
        <v>2</v>
      </c>
      <c r="X19" s="7" t="s">
        <v>79</v>
      </c>
      <c r="Y19" s="7" t="s">
        <v>160</v>
      </c>
      <c r="Z19" t="str">
        <f t="shared" si="0"/>
        <v>Mark Miller</v>
      </c>
      <c r="AA19" t="str">
        <f t="shared" si="1"/>
        <v>Karnataka</v>
      </c>
      <c r="AB19" t="str">
        <f t="shared" si="2"/>
        <v>Bengaluru</v>
      </c>
      <c r="AC19" t="str">
        <f t="shared" si="3"/>
        <v>Fashion</v>
      </c>
      <c r="AD19" t="str">
        <f t="shared" si="4"/>
        <v>Air Max Shoes</v>
      </c>
      <c r="AE19" t="str">
        <f t="shared" si="5"/>
        <v>Nike</v>
      </c>
      <c r="AF19" t="str">
        <f t="shared" si="6"/>
        <v>Bengaluru Hub</v>
      </c>
      <c r="AG19" t="str">
        <f t="shared" si="7"/>
        <v>Tyler Mccarthy</v>
      </c>
    </row>
    <row r="20" spans="1:33" x14ac:dyDescent="0.35">
      <c r="A20" t="s">
        <v>161</v>
      </c>
      <c r="B20" t="s">
        <v>162</v>
      </c>
      <c r="C20" s="7" t="s">
        <v>163</v>
      </c>
      <c r="D20" s="7" t="s">
        <v>28</v>
      </c>
      <c r="E20" s="9">
        <v>57</v>
      </c>
      <c r="F20" s="7" t="s">
        <v>92</v>
      </c>
      <c r="G20" s="6">
        <v>46052</v>
      </c>
      <c r="H20" s="6">
        <v>45700</v>
      </c>
      <c r="I20" s="7" t="s">
        <v>55</v>
      </c>
      <c r="J20" s="7" t="s">
        <v>56</v>
      </c>
      <c r="K20" s="7" t="s">
        <v>65</v>
      </c>
      <c r="L20" t="s">
        <v>164</v>
      </c>
      <c r="M20" s="7" t="s">
        <v>67</v>
      </c>
      <c r="N20" s="7" t="s">
        <v>68</v>
      </c>
      <c r="O20" s="9">
        <v>3</v>
      </c>
      <c r="P20" s="10">
        <v>17009</v>
      </c>
      <c r="Q20" s="10">
        <v>21886.87</v>
      </c>
      <c r="R20" s="11">
        <v>15</v>
      </c>
      <c r="S20" s="10">
        <v>55811.519999999997</v>
      </c>
      <c r="T20" s="10">
        <v>14633.61</v>
      </c>
      <c r="U20" s="7" t="s">
        <v>126</v>
      </c>
      <c r="V20" s="7" t="s">
        <v>112</v>
      </c>
      <c r="W20" s="9">
        <v>2</v>
      </c>
      <c r="X20" s="7" t="s">
        <v>58</v>
      </c>
      <c r="Y20" s="7" t="s">
        <v>165</v>
      </c>
      <c r="Z20" t="str">
        <f t="shared" si="0"/>
        <v>Tiffany Cain</v>
      </c>
      <c r="AA20" t="str">
        <f t="shared" si="1"/>
        <v>Delhi</v>
      </c>
      <c r="AB20" t="str">
        <f t="shared" si="2"/>
        <v>New Delhi</v>
      </c>
      <c r="AC20" t="str">
        <f t="shared" si="3"/>
        <v>Beauty</v>
      </c>
      <c r="AD20" t="str">
        <f t="shared" si="4"/>
        <v>Face Wash</v>
      </c>
      <c r="AE20" t="str">
        <f t="shared" si="5"/>
        <v>Loreal</v>
      </c>
      <c r="AF20" t="str">
        <f t="shared" si="6"/>
        <v>New Delhi Hub</v>
      </c>
      <c r="AG20" t="str">
        <f t="shared" si="7"/>
        <v>Reginald Bass</v>
      </c>
    </row>
    <row r="21" spans="1:33" x14ac:dyDescent="0.35">
      <c r="A21" t="s">
        <v>166</v>
      </c>
      <c r="B21" t="s">
        <v>167</v>
      </c>
      <c r="C21" s="7" t="s">
        <v>168</v>
      </c>
      <c r="D21" s="7" t="s">
        <v>54</v>
      </c>
      <c r="E21" s="9">
        <v>35</v>
      </c>
      <c r="F21" s="7" t="s">
        <v>29</v>
      </c>
      <c r="G21" s="6">
        <v>45788</v>
      </c>
      <c r="H21" s="6">
        <v>45995</v>
      </c>
      <c r="I21" s="7" t="s">
        <v>30</v>
      </c>
      <c r="J21" s="7" t="s">
        <v>43</v>
      </c>
      <c r="K21" s="7" t="s">
        <v>65</v>
      </c>
      <c r="L21" t="s">
        <v>169</v>
      </c>
      <c r="M21" s="7" t="s">
        <v>67</v>
      </c>
      <c r="N21" s="7" t="s">
        <v>68</v>
      </c>
      <c r="O21" s="9">
        <v>2</v>
      </c>
      <c r="P21" s="10">
        <v>4272</v>
      </c>
      <c r="Q21" s="10">
        <v>5433.96</v>
      </c>
      <c r="R21" s="11">
        <v>5</v>
      </c>
      <c r="S21" s="10">
        <v>10324.52</v>
      </c>
      <c r="T21" s="10">
        <v>2323.92</v>
      </c>
      <c r="U21" s="7" t="s">
        <v>48</v>
      </c>
      <c r="V21" s="7" t="s">
        <v>154</v>
      </c>
      <c r="W21" s="9">
        <v>5</v>
      </c>
      <c r="X21" s="7" t="s">
        <v>49</v>
      </c>
      <c r="Y21" s="7" t="s">
        <v>170</v>
      </c>
      <c r="Z21" t="str">
        <f t="shared" si="0"/>
        <v>Bradley Villarreal</v>
      </c>
      <c r="AA21" t="str">
        <f t="shared" si="1"/>
        <v>Maharashtra</v>
      </c>
      <c r="AB21" t="str">
        <f t="shared" si="2"/>
        <v>Pune</v>
      </c>
      <c r="AC21" t="str">
        <f t="shared" si="3"/>
        <v>Beauty</v>
      </c>
      <c r="AD21" t="str">
        <f t="shared" si="4"/>
        <v>Face Wash</v>
      </c>
      <c r="AE21" t="str">
        <f t="shared" si="5"/>
        <v>Loreal</v>
      </c>
      <c r="AF21" t="str">
        <f t="shared" si="6"/>
        <v>Pune Hub</v>
      </c>
      <c r="AG21" t="str">
        <f t="shared" si="7"/>
        <v>Anna Hamilton</v>
      </c>
    </row>
    <row r="22" spans="1:33" x14ac:dyDescent="0.35">
      <c r="A22" t="s">
        <v>171</v>
      </c>
      <c r="B22" t="s">
        <v>172</v>
      </c>
      <c r="C22" s="7" t="s">
        <v>173</v>
      </c>
      <c r="D22" s="7" t="s">
        <v>54</v>
      </c>
      <c r="E22" s="9">
        <v>29</v>
      </c>
      <c r="F22" s="7" t="s">
        <v>92</v>
      </c>
      <c r="G22" s="6">
        <v>45964</v>
      </c>
      <c r="H22" s="6">
        <v>45626</v>
      </c>
      <c r="I22" s="7" t="s">
        <v>84</v>
      </c>
      <c r="J22" s="7" t="s">
        <v>85</v>
      </c>
      <c r="K22" s="7" t="s">
        <v>32</v>
      </c>
      <c r="L22" t="s">
        <v>174</v>
      </c>
      <c r="M22" s="7" t="s">
        <v>34</v>
      </c>
      <c r="N22" s="7" t="s">
        <v>35</v>
      </c>
      <c r="O22" s="9">
        <v>3</v>
      </c>
      <c r="P22" s="10">
        <v>6664</v>
      </c>
      <c r="Q22" s="10">
        <v>8415.5</v>
      </c>
      <c r="R22" s="11">
        <v>5</v>
      </c>
      <c r="S22" s="10">
        <v>23984.17</v>
      </c>
      <c r="T22" s="10">
        <v>5254.5</v>
      </c>
      <c r="U22" s="7" t="s">
        <v>126</v>
      </c>
      <c r="V22" s="7" t="s">
        <v>69</v>
      </c>
      <c r="W22" s="9">
        <v>4</v>
      </c>
      <c r="X22" s="7" t="s">
        <v>87</v>
      </c>
      <c r="Y22" s="7" t="s">
        <v>175</v>
      </c>
      <c r="Z22" t="str">
        <f t="shared" si="0"/>
        <v>Jeanne Herring</v>
      </c>
      <c r="AA22" t="str">
        <f t="shared" si="1"/>
        <v>Tamil Nadu</v>
      </c>
      <c r="AB22" t="str">
        <f t="shared" si="2"/>
        <v>Chennai</v>
      </c>
      <c r="AC22" t="str">
        <f t="shared" si="3"/>
        <v>Home</v>
      </c>
      <c r="AD22" t="str">
        <f t="shared" si="4"/>
        <v>Pressure Cooker</v>
      </c>
      <c r="AE22" t="str">
        <f t="shared" si="5"/>
        <v>Prestige</v>
      </c>
      <c r="AF22" t="str">
        <f t="shared" si="6"/>
        <v>Chennai Hub</v>
      </c>
      <c r="AG22" t="str">
        <f t="shared" si="7"/>
        <v>Amber Barton</v>
      </c>
    </row>
    <row r="23" spans="1:33" x14ac:dyDescent="0.35">
      <c r="A23" t="s">
        <v>176</v>
      </c>
      <c r="B23" t="s">
        <v>177</v>
      </c>
      <c r="C23" s="7" t="s">
        <v>178</v>
      </c>
      <c r="D23" s="7" t="s">
        <v>54</v>
      </c>
      <c r="E23" s="9">
        <v>18</v>
      </c>
      <c r="F23" s="7" t="s">
        <v>92</v>
      </c>
      <c r="G23" s="6">
        <v>45488</v>
      </c>
      <c r="H23" s="6">
        <v>45739</v>
      </c>
      <c r="I23" s="7" t="s">
        <v>84</v>
      </c>
      <c r="J23" s="7" t="s">
        <v>85</v>
      </c>
      <c r="K23" s="7" t="s">
        <v>44</v>
      </c>
      <c r="L23" t="s">
        <v>179</v>
      </c>
      <c r="M23" s="7" t="s">
        <v>46</v>
      </c>
      <c r="N23" s="7" t="s">
        <v>47</v>
      </c>
      <c r="O23" s="9">
        <v>1</v>
      </c>
      <c r="P23" s="10">
        <v>1126</v>
      </c>
      <c r="Q23" s="10">
        <v>1460.73</v>
      </c>
      <c r="R23" s="11">
        <v>20</v>
      </c>
      <c r="S23" s="10">
        <v>1168.58</v>
      </c>
      <c r="T23" s="10">
        <v>334.73</v>
      </c>
      <c r="U23" s="7" t="s">
        <v>48</v>
      </c>
      <c r="V23" s="7" t="s">
        <v>37</v>
      </c>
      <c r="W23" s="9">
        <v>1</v>
      </c>
      <c r="X23" s="7" t="s">
        <v>87</v>
      </c>
      <c r="Y23" s="7" t="s">
        <v>180</v>
      </c>
      <c r="Z23" t="str">
        <f t="shared" si="0"/>
        <v>Gerald Haynes</v>
      </c>
      <c r="AA23" t="str">
        <f t="shared" si="1"/>
        <v>Tamil Nadu</v>
      </c>
      <c r="AB23" t="str">
        <f t="shared" si="2"/>
        <v>Chennai</v>
      </c>
      <c r="AC23" t="str">
        <f t="shared" si="3"/>
        <v>Grocery</v>
      </c>
      <c r="AD23" t="str">
        <f t="shared" si="4"/>
        <v>Sunflower Oil</v>
      </c>
      <c r="AE23" t="str">
        <f t="shared" si="5"/>
        <v>Fortune</v>
      </c>
      <c r="AF23" t="str">
        <f t="shared" si="6"/>
        <v>Chennai Hub</v>
      </c>
      <c r="AG23" t="str">
        <f t="shared" si="7"/>
        <v>Steven Carr</v>
      </c>
    </row>
    <row r="24" spans="1:33" x14ac:dyDescent="0.35">
      <c r="A24" t="s">
        <v>181</v>
      </c>
      <c r="B24" t="s">
        <v>182</v>
      </c>
      <c r="C24" s="7" t="s">
        <v>183</v>
      </c>
      <c r="D24" s="7" t="s">
        <v>54</v>
      </c>
      <c r="E24" s="9">
        <v>59</v>
      </c>
      <c r="F24" s="7" t="s">
        <v>92</v>
      </c>
      <c r="G24" s="6">
        <v>45517</v>
      </c>
      <c r="H24" s="6">
        <v>45771</v>
      </c>
      <c r="I24" s="7" t="s">
        <v>55</v>
      </c>
      <c r="J24" s="7" t="s">
        <v>56</v>
      </c>
      <c r="K24" s="7" t="s">
        <v>65</v>
      </c>
      <c r="L24" t="s">
        <v>184</v>
      </c>
      <c r="M24" s="7" t="s">
        <v>67</v>
      </c>
      <c r="N24" s="7" t="s">
        <v>68</v>
      </c>
      <c r="O24" s="9">
        <v>3</v>
      </c>
      <c r="P24" s="10">
        <v>8141</v>
      </c>
      <c r="Q24" s="10">
        <v>11474.5</v>
      </c>
      <c r="R24" s="11">
        <v>5</v>
      </c>
      <c r="S24" s="10">
        <v>32702.32</v>
      </c>
      <c r="T24" s="10">
        <v>10000.5</v>
      </c>
      <c r="U24" s="7" t="s">
        <v>48</v>
      </c>
      <c r="V24" s="7" t="s">
        <v>69</v>
      </c>
      <c r="W24" s="9">
        <v>3</v>
      </c>
      <c r="X24" s="7" t="s">
        <v>58</v>
      </c>
      <c r="Y24" s="7" t="s">
        <v>185</v>
      </c>
      <c r="Z24" t="str">
        <f t="shared" si="0"/>
        <v>Holly Gonzalez</v>
      </c>
      <c r="AA24" t="str">
        <f t="shared" si="1"/>
        <v>Delhi</v>
      </c>
      <c r="AB24" t="str">
        <f t="shared" si="2"/>
        <v>New Delhi</v>
      </c>
      <c r="AC24" t="str">
        <f t="shared" si="3"/>
        <v>Beauty</v>
      </c>
      <c r="AD24" t="str">
        <f t="shared" si="4"/>
        <v>Face Wash</v>
      </c>
      <c r="AE24" t="str">
        <f t="shared" si="5"/>
        <v>Loreal</v>
      </c>
      <c r="AF24" t="str">
        <f t="shared" si="6"/>
        <v>New Delhi Hub</v>
      </c>
      <c r="AG24" t="str">
        <f t="shared" si="7"/>
        <v>Dustin Moran</v>
      </c>
    </row>
    <row r="25" spans="1:33" x14ac:dyDescent="0.35">
      <c r="A25" t="s">
        <v>186</v>
      </c>
      <c r="B25" t="s">
        <v>187</v>
      </c>
      <c r="C25" s="7" t="s">
        <v>188</v>
      </c>
      <c r="D25" s="7" t="s">
        <v>28</v>
      </c>
      <c r="E25" s="9">
        <v>22</v>
      </c>
      <c r="F25" s="7" t="s">
        <v>29</v>
      </c>
      <c r="G25" s="6">
        <v>45549</v>
      </c>
      <c r="H25" s="6">
        <v>45527</v>
      </c>
      <c r="I25" s="7" t="s">
        <v>75</v>
      </c>
      <c r="J25" s="7" t="s">
        <v>76</v>
      </c>
      <c r="K25" s="7" t="s">
        <v>44</v>
      </c>
      <c r="L25" t="s">
        <v>189</v>
      </c>
      <c r="M25" s="7" t="s">
        <v>46</v>
      </c>
      <c r="N25" s="7" t="s">
        <v>47</v>
      </c>
      <c r="O25" s="9">
        <v>2</v>
      </c>
      <c r="P25" s="10">
        <v>25154</v>
      </c>
      <c r="Q25" s="10">
        <v>36627.699999999997</v>
      </c>
      <c r="R25" s="11">
        <v>10</v>
      </c>
      <c r="S25" s="10">
        <v>65929.86</v>
      </c>
      <c r="T25" s="10">
        <v>22947.4</v>
      </c>
      <c r="U25" s="7" t="s">
        <v>78</v>
      </c>
      <c r="V25" s="7" t="s">
        <v>69</v>
      </c>
      <c r="W25" s="9">
        <v>4</v>
      </c>
      <c r="X25" s="7" t="s">
        <v>79</v>
      </c>
      <c r="Y25" s="7" t="s">
        <v>190</v>
      </c>
      <c r="Z25" t="str">
        <f t="shared" si="0"/>
        <v>Jackson Diaz</v>
      </c>
      <c r="AA25" t="str">
        <f t="shared" si="1"/>
        <v>Karnataka</v>
      </c>
      <c r="AB25" t="str">
        <f t="shared" si="2"/>
        <v>Bengaluru</v>
      </c>
      <c r="AC25" t="str">
        <f t="shared" si="3"/>
        <v>Grocery</v>
      </c>
      <c r="AD25" t="str">
        <f t="shared" si="4"/>
        <v>Sunflower Oil</v>
      </c>
      <c r="AE25" t="str">
        <f t="shared" si="5"/>
        <v>Fortune</v>
      </c>
      <c r="AF25" t="str">
        <f t="shared" si="6"/>
        <v>Bengaluru Hub</v>
      </c>
      <c r="AG25" t="str">
        <f t="shared" si="7"/>
        <v>Robert Glover</v>
      </c>
    </row>
    <row r="26" spans="1:33" x14ac:dyDescent="0.35">
      <c r="A26" t="s">
        <v>191</v>
      </c>
      <c r="B26" t="s">
        <v>192</v>
      </c>
      <c r="C26" s="7" t="s">
        <v>193</v>
      </c>
      <c r="D26" s="7" t="s">
        <v>28</v>
      </c>
      <c r="E26" s="9">
        <v>37</v>
      </c>
      <c r="F26" s="7" t="s">
        <v>29</v>
      </c>
      <c r="G26" s="6">
        <v>46028</v>
      </c>
      <c r="H26" s="6">
        <v>45839</v>
      </c>
      <c r="I26" s="7" t="s">
        <v>63</v>
      </c>
      <c r="J26" s="7" t="s">
        <v>64</v>
      </c>
      <c r="K26" s="7" t="s">
        <v>32</v>
      </c>
      <c r="L26" t="s">
        <v>194</v>
      </c>
      <c r="M26" s="7" t="s">
        <v>34</v>
      </c>
      <c r="N26" s="7" t="s">
        <v>35</v>
      </c>
      <c r="O26" s="9">
        <v>1</v>
      </c>
      <c r="P26" s="10">
        <v>5043</v>
      </c>
      <c r="Q26" s="10">
        <v>6467.56</v>
      </c>
      <c r="R26" s="11">
        <v>5</v>
      </c>
      <c r="S26" s="10">
        <v>6144.18</v>
      </c>
      <c r="T26" s="10">
        <v>1424.56</v>
      </c>
      <c r="U26" s="7" t="s">
        <v>48</v>
      </c>
      <c r="V26" s="7" t="s">
        <v>69</v>
      </c>
      <c r="W26" s="9">
        <v>5</v>
      </c>
      <c r="X26" s="7" t="s">
        <v>70</v>
      </c>
      <c r="Y26" s="7" t="s">
        <v>195</v>
      </c>
      <c r="Z26" t="str">
        <f t="shared" si="0"/>
        <v>Amy Kent</v>
      </c>
      <c r="AA26" t="str">
        <f t="shared" si="1"/>
        <v>Telangana</v>
      </c>
      <c r="AB26" t="str">
        <f t="shared" si="2"/>
        <v>Hyderabad</v>
      </c>
      <c r="AC26" t="str">
        <f t="shared" si="3"/>
        <v>Home</v>
      </c>
      <c r="AD26" t="str">
        <f t="shared" si="4"/>
        <v>Pressure Cooker</v>
      </c>
      <c r="AE26" t="str">
        <f t="shared" si="5"/>
        <v>Prestige</v>
      </c>
      <c r="AF26" t="str">
        <f t="shared" si="6"/>
        <v>Hyderabad Hub</v>
      </c>
      <c r="AG26" t="str">
        <f t="shared" si="7"/>
        <v>Krystal Paul</v>
      </c>
    </row>
    <row r="27" spans="1:33" x14ac:dyDescent="0.35">
      <c r="A27" t="s">
        <v>196</v>
      </c>
      <c r="B27" t="s">
        <v>197</v>
      </c>
      <c r="C27" s="7" t="s">
        <v>198</v>
      </c>
      <c r="D27" s="7" t="s">
        <v>28</v>
      </c>
      <c r="E27" s="9">
        <v>59</v>
      </c>
      <c r="F27" s="7" t="s">
        <v>29</v>
      </c>
      <c r="G27" s="6">
        <v>45785</v>
      </c>
      <c r="H27" s="6">
        <v>46132</v>
      </c>
      <c r="I27" s="7" t="s">
        <v>84</v>
      </c>
      <c r="J27" s="7" t="s">
        <v>85</v>
      </c>
      <c r="K27" s="7" t="s">
        <v>93</v>
      </c>
      <c r="L27" t="s">
        <v>199</v>
      </c>
      <c r="M27" s="7" t="s">
        <v>132</v>
      </c>
      <c r="N27" s="7" t="s">
        <v>133</v>
      </c>
      <c r="O27" s="9">
        <v>3</v>
      </c>
      <c r="P27" s="10">
        <v>4447</v>
      </c>
      <c r="Q27" s="10">
        <v>5270.05</v>
      </c>
      <c r="R27" s="11">
        <v>5</v>
      </c>
      <c r="S27" s="10">
        <v>15019.64</v>
      </c>
      <c r="T27" s="10">
        <v>2469.15</v>
      </c>
      <c r="U27" s="7" t="s">
        <v>126</v>
      </c>
      <c r="V27" s="7" t="s">
        <v>154</v>
      </c>
      <c r="W27" s="9">
        <v>3</v>
      </c>
      <c r="X27" s="7" t="s">
        <v>87</v>
      </c>
      <c r="Y27" s="7" t="s">
        <v>200</v>
      </c>
      <c r="Z27" t="str">
        <f t="shared" si="0"/>
        <v>Holly Gomez DVM</v>
      </c>
      <c r="AA27" t="str">
        <f t="shared" si="1"/>
        <v>Tamil Nadu</v>
      </c>
      <c r="AB27" t="str">
        <f t="shared" si="2"/>
        <v>Chennai</v>
      </c>
      <c r="AC27" t="str">
        <f t="shared" si="3"/>
        <v>Electronics</v>
      </c>
      <c r="AD27" t="str">
        <f t="shared" si="4"/>
        <v>iPhone 15</v>
      </c>
      <c r="AE27" t="str">
        <f t="shared" si="5"/>
        <v>Apple</v>
      </c>
      <c r="AF27" t="str">
        <f t="shared" si="6"/>
        <v>Chennai Hub</v>
      </c>
      <c r="AG27" t="str">
        <f t="shared" si="7"/>
        <v>Paul Rodriguez</v>
      </c>
    </row>
    <row r="28" spans="1:33" x14ac:dyDescent="0.35">
      <c r="A28" t="s">
        <v>201</v>
      </c>
      <c r="B28" t="s">
        <v>202</v>
      </c>
      <c r="C28" s="7" t="s">
        <v>203</v>
      </c>
      <c r="D28" s="7" t="s">
        <v>54</v>
      </c>
      <c r="E28" s="9">
        <v>60</v>
      </c>
      <c r="F28" s="7" t="s">
        <v>29</v>
      </c>
      <c r="G28" s="6">
        <v>46184</v>
      </c>
      <c r="H28" s="6">
        <v>45623</v>
      </c>
      <c r="I28" s="7" t="s">
        <v>63</v>
      </c>
      <c r="J28" s="7" t="s">
        <v>64</v>
      </c>
      <c r="K28" s="7" t="s">
        <v>93</v>
      </c>
      <c r="L28" t="s">
        <v>204</v>
      </c>
      <c r="M28" s="7" t="s">
        <v>132</v>
      </c>
      <c r="N28" s="7" t="s">
        <v>133</v>
      </c>
      <c r="O28" s="9">
        <v>5</v>
      </c>
      <c r="P28" s="10">
        <v>2739</v>
      </c>
      <c r="Q28" s="10">
        <v>3979.72</v>
      </c>
      <c r="R28" s="11">
        <v>10</v>
      </c>
      <c r="S28" s="10">
        <v>17908.740000000002</v>
      </c>
      <c r="T28" s="10">
        <v>6203.6</v>
      </c>
      <c r="U28" s="7" t="s">
        <v>126</v>
      </c>
      <c r="V28" s="7" t="s">
        <v>69</v>
      </c>
      <c r="W28" s="9">
        <v>5</v>
      </c>
      <c r="X28" s="7" t="s">
        <v>70</v>
      </c>
      <c r="Y28" s="7" t="s">
        <v>205</v>
      </c>
      <c r="Z28" t="str">
        <f t="shared" si="0"/>
        <v>Alexander Montgomery</v>
      </c>
      <c r="AA28" t="str">
        <f t="shared" si="1"/>
        <v>Telangana</v>
      </c>
      <c r="AB28" t="str">
        <f t="shared" si="2"/>
        <v>Hyderabad</v>
      </c>
      <c r="AC28" t="str">
        <f t="shared" si="3"/>
        <v>Electronics</v>
      </c>
      <c r="AD28" t="str">
        <f t="shared" si="4"/>
        <v>iPhone 15</v>
      </c>
      <c r="AE28" t="str">
        <f t="shared" si="5"/>
        <v>Apple</v>
      </c>
      <c r="AF28" t="str">
        <f t="shared" si="6"/>
        <v>Hyderabad Hub</v>
      </c>
      <c r="AG28" t="str">
        <f t="shared" si="7"/>
        <v>Meagan Morales</v>
      </c>
    </row>
    <row r="29" spans="1:33" x14ac:dyDescent="0.35">
      <c r="A29" t="s">
        <v>206</v>
      </c>
      <c r="B29" t="s">
        <v>207</v>
      </c>
      <c r="C29" s="7" t="s">
        <v>208</v>
      </c>
      <c r="D29" s="7" t="s">
        <v>28</v>
      </c>
      <c r="E29" s="9">
        <v>57</v>
      </c>
      <c r="F29" s="7" t="s">
        <v>92</v>
      </c>
      <c r="G29" s="6">
        <v>45683</v>
      </c>
      <c r="H29" s="6">
        <v>45859</v>
      </c>
      <c r="I29" s="7" t="s">
        <v>30</v>
      </c>
      <c r="J29" s="7" t="s">
        <v>43</v>
      </c>
      <c r="K29" s="7" t="s">
        <v>32</v>
      </c>
      <c r="L29" t="s">
        <v>209</v>
      </c>
      <c r="M29" s="7" t="s">
        <v>34</v>
      </c>
      <c r="N29" s="7" t="s">
        <v>35</v>
      </c>
      <c r="O29" s="9">
        <v>5</v>
      </c>
      <c r="P29" s="10">
        <v>25582</v>
      </c>
      <c r="Q29" s="10">
        <v>36348.75</v>
      </c>
      <c r="R29" s="11">
        <v>10</v>
      </c>
      <c r="S29" s="10">
        <v>163569.38</v>
      </c>
      <c r="T29" s="10">
        <v>53833.75</v>
      </c>
      <c r="U29" s="7" t="s">
        <v>48</v>
      </c>
      <c r="V29" s="7" t="s">
        <v>69</v>
      </c>
      <c r="W29" s="9">
        <v>3</v>
      </c>
      <c r="X29" s="7" t="s">
        <v>49</v>
      </c>
      <c r="Y29" s="7" t="s">
        <v>210</v>
      </c>
      <c r="Z29" t="str">
        <f t="shared" si="0"/>
        <v>Randy Long</v>
      </c>
      <c r="AA29" t="str">
        <f t="shared" si="1"/>
        <v>Maharashtra</v>
      </c>
      <c r="AB29" t="str">
        <f t="shared" si="2"/>
        <v>Pune</v>
      </c>
      <c r="AC29" t="str">
        <f t="shared" si="3"/>
        <v>Home</v>
      </c>
      <c r="AD29" t="str">
        <f t="shared" si="4"/>
        <v>Pressure Cooker</v>
      </c>
      <c r="AE29" t="str">
        <f t="shared" si="5"/>
        <v>Prestige</v>
      </c>
      <c r="AF29" t="str">
        <f t="shared" si="6"/>
        <v>Pune Hub</v>
      </c>
      <c r="AG29" t="str">
        <f t="shared" si="7"/>
        <v>Larry King</v>
      </c>
    </row>
    <row r="30" spans="1:33" x14ac:dyDescent="0.35">
      <c r="A30" t="s">
        <v>211</v>
      </c>
      <c r="B30" t="s">
        <v>212</v>
      </c>
      <c r="C30" s="7" t="s">
        <v>213</v>
      </c>
      <c r="D30" s="7" t="s">
        <v>54</v>
      </c>
      <c r="E30" s="9">
        <v>21</v>
      </c>
      <c r="F30" s="7" t="s">
        <v>29</v>
      </c>
      <c r="G30" s="6">
        <v>45600</v>
      </c>
      <c r="H30" s="6">
        <v>45488</v>
      </c>
      <c r="I30" s="7" t="s">
        <v>84</v>
      </c>
      <c r="J30" s="7" t="s">
        <v>85</v>
      </c>
      <c r="K30" s="7" t="s">
        <v>32</v>
      </c>
      <c r="L30" t="s">
        <v>214</v>
      </c>
      <c r="M30" s="7" t="s">
        <v>34</v>
      </c>
      <c r="N30" s="7" t="s">
        <v>35</v>
      </c>
      <c r="O30" s="9">
        <v>3</v>
      </c>
      <c r="P30" s="10">
        <v>21778</v>
      </c>
      <c r="Q30" s="10">
        <v>28199.42</v>
      </c>
      <c r="R30" s="11">
        <v>10</v>
      </c>
      <c r="S30" s="10">
        <v>76138.429999999993</v>
      </c>
      <c r="T30" s="10">
        <v>19264.259999999998</v>
      </c>
      <c r="U30" s="7" t="s">
        <v>78</v>
      </c>
      <c r="V30" s="7" t="s">
        <v>112</v>
      </c>
      <c r="W30" s="9">
        <v>4</v>
      </c>
      <c r="X30" s="7" t="s">
        <v>87</v>
      </c>
      <c r="Y30" s="7" t="s">
        <v>215</v>
      </c>
      <c r="Z30" t="str">
        <f t="shared" si="0"/>
        <v>Michael Fry</v>
      </c>
      <c r="AA30" t="str">
        <f t="shared" si="1"/>
        <v>Tamil Nadu</v>
      </c>
      <c r="AB30" t="str">
        <f t="shared" si="2"/>
        <v>Chennai</v>
      </c>
      <c r="AC30" t="str">
        <f t="shared" si="3"/>
        <v>Home</v>
      </c>
      <c r="AD30" t="str">
        <f t="shared" si="4"/>
        <v>Pressure Cooker</v>
      </c>
      <c r="AE30" t="str">
        <f t="shared" si="5"/>
        <v>Prestige</v>
      </c>
      <c r="AF30" t="str">
        <f t="shared" si="6"/>
        <v>Chennai Hub</v>
      </c>
      <c r="AG30" t="str">
        <f t="shared" si="7"/>
        <v>Andrew Martin</v>
      </c>
    </row>
    <row r="31" spans="1:33" x14ac:dyDescent="0.35">
      <c r="A31" t="s">
        <v>216</v>
      </c>
      <c r="B31" t="s">
        <v>217</v>
      </c>
      <c r="C31" s="7" t="s">
        <v>218</v>
      </c>
      <c r="D31" s="7" t="s">
        <v>28</v>
      </c>
      <c r="E31" s="9">
        <v>42</v>
      </c>
      <c r="F31" s="7" t="s">
        <v>92</v>
      </c>
      <c r="G31" s="6">
        <v>45852</v>
      </c>
      <c r="H31" s="6">
        <v>45491</v>
      </c>
      <c r="I31" s="7" t="s">
        <v>55</v>
      </c>
      <c r="J31" s="7" t="s">
        <v>56</v>
      </c>
      <c r="K31" s="7" t="s">
        <v>44</v>
      </c>
      <c r="L31" t="s">
        <v>219</v>
      </c>
      <c r="M31" s="7" t="s">
        <v>46</v>
      </c>
      <c r="N31" s="7" t="s">
        <v>47</v>
      </c>
      <c r="O31" s="9">
        <v>1</v>
      </c>
      <c r="P31" s="10">
        <v>9610</v>
      </c>
      <c r="Q31" s="10">
        <v>14082.56</v>
      </c>
      <c r="R31" s="11">
        <v>10</v>
      </c>
      <c r="S31" s="10">
        <v>12674.3</v>
      </c>
      <c r="T31" s="10">
        <v>4472.5600000000004</v>
      </c>
      <c r="U31" s="7" t="s">
        <v>48</v>
      </c>
      <c r="V31" s="7" t="s">
        <v>69</v>
      </c>
      <c r="W31" s="9">
        <v>2</v>
      </c>
      <c r="X31" s="7" t="s">
        <v>58</v>
      </c>
      <c r="Y31" s="7" t="s">
        <v>220</v>
      </c>
      <c r="Z31" t="str">
        <f t="shared" si="0"/>
        <v>Jonathan Alexander</v>
      </c>
      <c r="AA31" t="str">
        <f t="shared" si="1"/>
        <v>Delhi</v>
      </c>
      <c r="AB31" t="str">
        <f t="shared" si="2"/>
        <v>New Delhi</v>
      </c>
      <c r="AC31" t="str">
        <f t="shared" si="3"/>
        <v>Grocery</v>
      </c>
      <c r="AD31" t="str">
        <f t="shared" si="4"/>
        <v>Sunflower Oil</v>
      </c>
      <c r="AE31" t="str">
        <f t="shared" si="5"/>
        <v>Fortune</v>
      </c>
      <c r="AF31" t="str">
        <f t="shared" si="6"/>
        <v>New Delhi Hub</v>
      </c>
      <c r="AG31" t="str">
        <f t="shared" si="7"/>
        <v>Elizabeth Reed</v>
      </c>
    </row>
    <row r="32" spans="1:33" x14ac:dyDescent="0.35">
      <c r="A32" t="s">
        <v>221</v>
      </c>
      <c r="B32" t="s">
        <v>222</v>
      </c>
      <c r="C32" s="7" t="s">
        <v>223</v>
      </c>
      <c r="D32" s="7" t="s">
        <v>28</v>
      </c>
      <c r="E32" s="9">
        <v>23</v>
      </c>
      <c r="F32" s="7" t="s">
        <v>92</v>
      </c>
      <c r="G32" s="6">
        <v>45839</v>
      </c>
      <c r="H32" s="6">
        <v>45795</v>
      </c>
      <c r="I32" s="7" t="s">
        <v>75</v>
      </c>
      <c r="J32" s="7" t="s">
        <v>76</v>
      </c>
      <c r="K32" s="7" t="s">
        <v>117</v>
      </c>
      <c r="L32" t="s">
        <v>224</v>
      </c>
      <c r="M32" s="7" t="s">
        <v>119</v>
      </c>
      <c r="N32" s="7" t="s">
        <v>120</v>
      </c>
      <c r="O32" s="9">
        <v>5</v>
      </c>
      <c r="P32" s="10">
        <v>9522</v>
      </c>
      <c r="Q32" s="10">
        <v>11624.36</v>
      </c>
      <c r="R32" s="11">
        <v>5</v>
      </c>
      <c r="S32" s="10">
        <v>55215.71</v>
      </c>
      <c r="T32" s="10">
        <v>10511.8</v>
      </c>
      <c r="U32" s="7" t="s">
        <v>126</v>
      </c>
      <c r="V32" s="7" t="s">
        <v>69</v>
      </c>
      <c r="W32" s="9">
        <v>4</v>
      </c>
      <c r="X32" s="7" t="s">
        <v>79</v>
      </c>
      <c r="Y32" s="7" t="s">
        <v>225</v>
      </c>
      <c r="Z32" t="str">
        <f t="shared" si="0"/>
        <v>Denise Abbott</v>
      </c>
      <c r="AA32" t="str">
        <f t="shared" si="1"/>
        <v>Karnataka</v>
      </c>
      <c r="AB32" t="str">
        <f t="shared" si="2"/>
        <v>Bengaluru</v>
      </c>
      <c r="AC32" t="str">
        <f t="shared" si="3"/>
        <v>Fashion</v>
      </c>
      <c r="AD32" t="str">
        <f t="shared" si="4"/>
        <v>Air Max Shoes</v>
      </c>
      <c r="AE32" t="str">
        <f t="shared" si="5"/>
        <v>Nike</v>
      </c>
      <c r="AF32" t="str">
        <f t="shared" si="6"/>
        <v>Bengaluru Hub</v>
      </c>
      <c r="AG32" t="str">
        <f t="shared" si="7"/>
        <v>Karen Rogers</v>
      </c>
    </row>
    <row r="33" spans="1:33" x14ac:dyDescent="0.35">
      <c r="A33" t="s">
        <v>226</v>
      </c>
      <c r="B33" t="s">
        <v>227</v>
      </c>
      <c r="C33" s="7" t="s">
        <v>228</v>
      </c>
      <c r="D33" s="7" t="s">
        <v>28</v>
      </c>
      <c r="E33" s="9">
        <v>37</v>
      </c>
      <c r="F33" s="7" t="s">
        <v>29</v>
      </c>
      <c r="G33" s="6">
        <v>45496</v>
      </c>
      <c r="H33" s="6">
        <v>45851</v>
      </c>
      <c r="I33" s="7" t="s">
        <v>63</v>
      </c>
      <c r="J33" s="7" t="s">
        <v>64</v>
      </c>
      <c r="K33" s="7" t="s">
        <v>32</v>
      </c>
      <c r="L33" t="s">
        <v>229</v>
      </c>
      <c r="M33" s="7" t="s">
        <v>34</v>
      </c>
      <c r="N33" s="7" t="s">
        <v>35</v>
      </c>
      <c r="O33" s="9">
        <v>4</v>
      </c>
      <c r="P33" s="10">
        <v>25748</v>
      </c>
      <c r="Q33" s="10">
        <v>36710.17</v>
      </c>
      <c r="R33" s="11">
        <v>5</v>
      </c>
      <c r="S33" s="10">
        <v>139498.65</v>
      </c>
      <c r="T33" s="10">
        <v>43848.68</v>
      </c>
      <c r="U33" s="7" t="s">
        <v>36</v>
      </c>
      <c r="V33" s="7" t="s">
        <v>69</v>
      </c>
      <c r="W33" s="9">
        <v>5</v>
      </c>
      <c r="X33" s="7" t="s">
        <v>70</v>
      </c>
      <c r="Y33" s="7" t="s">
        <v>230</v>
      </c>
      <c r="Z33" t="str">
        <f t="shared" si="0"/>
        <v>Melissa Johnson</v>
      </c>
      <c r="AA33" t="str">
        <f t="shared" si="1"/>
        <v>Telangana</v>
      </c>
      <c r="AB33" t="str">
        <f t="shared" si="2"/>
        <v>Hyderabad</v>
      </c>
      <c r="AC33" t="str">
        <f t="shared" si="3"/>
        <v>Home</v>
      </c>
      <c r="AD33" t="str">
        <f t="shared" si="4"/>
        <v>Pressure Cooker</v>
      </c>
      <c r="AE33" t="str">
        <f t="shared" si="5"/>
        <v>Prestige</v>
      </c>
      <c r="AF33" t="str">
        <f t="shared" si="6"/>
        <v>Hyderabad Hub</v>
      </c>
      <c r="AG33" t="str">
        <f t="shared" si="7"/>
        <v>Corey Ramos</v>
      </c>
    </row>
    <row r="34" spans="1:33" x14ac:dyDescent="0.35">
      <c r="A34" t="s">
        <v>231</v>
      </c>
      <c r="B34" t="s">
        <v>232</v>
      </c>
      <c r="C34" s="7" t="s">
        <v>233</v>
      </c>
      <c r="D34" s="7" t="s">
        <v>28</v>
      </c>
      <c r="E34" s="9">
        <v>44</v>
      </c>
      <c r="F34" s="7" t="s">
        <v>92</v>
      </c>
      <c r="G34" s="6">
        <v>46077</v>
      </c>
      <c r="H34" s="6">
        <v>45523</v>
      </c>
      <c r="I34" s="7" t="s">
        <v>55</v>
      </c>
      <c r="J34" s="7" t="s">
        <v>56</v>
      </c>
      <c r="K34" s="7" t="s">
        <v>117</v>
      </c>
      <c r="L34" t="s">
        <v>234</v>
      </c>
      <c r="M34" s="7" t="s">
        <v>119</v>
      </c>
      <c r="N34" s="7" t="s">
        <v>120</v>
      </c>
      <c r="O34" s="9">
        <v>2</v>
      </c>
      <c r="P34" s="10">
        <v>27629</v>
      </c>
      <c r="Q34" s="10">
        <v>35149.08</v>
      </c>
      <c r="R34" s="11">
        <v>5</v>
      </c>
      <c r="S34" s="10">
        <v>66783.25</v>
      </c>
      <c r="T34" s="10">
        <v>15040.16</v>
      </c>
      <c r="U34" s="7" t="s">
        <v>78</v>
      </c>
      <c r="V34" s="7" t="s">
        <v>37</v>
      </c>
      <c r="W34" s="9">
        <v>3</v>
      </c>
      <c r="X34" s="7" t="s">
        <v>58</v>
      </c>
      <c r="Y34" s="7" t="s">
        <v>235</v>
      </c>
      <c r="Z34" t="str">
        <f t="shared" si="0"/>
        <v>Sandra Baker</v>
      </c>
      <c r="AA34" t="str">
        <f t="shared" si="1"/>
        <v>Delhi</v>
      </c>
      <c r="AB34" t="str">
        <f t="shared" si="2"/>
        <v>New Delhi</v>
      </c>
      <c r="AC34" t="str">
        <f t="shared" si="3"/>
        <v>Fashion</v>
      </c>
      <c r="AD34" t="str">
        <f t="shared" si="4"/>
        <v>Air Max Shoes</v>
      </c>
      <c r="AE34" t="str">
        <f t="shared" si="5"/>
        <v>Nike</v>
      </c>
      <c r="AF34" t="str">
        <f t="shared" si="6"/>
        <v>New Delhi Hub</v>
      </c>
      <c r="AG34" t="str">
        <f t="shared" si="7"/>
        <v>Stacey Potter</v>
      </c>
    </row>
    <row r="35" spans="1:33" x14ac:dyDescent="0.35">
      <c r="A35" t="s">
        <v>236</v>
      </c>
      <c r="B35" t="s">
        <v>237</v>
      </c>
      <c r="C35" s="7" t="s">
        <v>238</v>
      </c>
      <c r="D35" s="7" t="s">
        <v>28</v>
      </c>
      <c r="E35" s="9">
        <v>25</v>
      </c>
      <c r="F35" s="7" t="s">
        <v>29</v>
      </c>
      <c r="G35" s="6">
        <v>45656</v>
      </c>
      <c r="H35" s="6">
        <v>45969</v>
      </c>
      <c r="I35" s="7" t="s">
        <v>75</v>
      </c>
      <c r="J35" s="7" t="s">
        <v>76</v>
      </c>
      <c r="K35" s="7" t="s">
        <v>93</v>
      </c>
      <c r="L35" t="s">
        <v>239</v>
      </c>
      <c r="M35" s="7" t="s">
        <v>95</v>
      </c>
      <c r="N35" s="7" t="s">
        <v>96</v>
      </c>
      <c r="O35" s="9">
        <v>1</v>
      </c>
      <c r="P35" s="10">
        <v>15492</v>
      </c>
      <c r="Q35" s="10">
        <v>23122.07</v>
      </c>
      <c r="R35" s="11">
        <v>20</v>
      </c>
      <c r="S35" s="10">
        <v>18497.66</v>
      </c>
      <c r="T35" s="10">
        <v>7630.07</v>
      </c>
      <c r="U35" s="7" t="s">
        <v>36</v>
      </c>
      <c r="V35" s="7" t="s">
        <v>37</v>
      </c>
      <c r="W35" s="9">
        <v>3</v>
      </c>
      <c r="X35" s="7" t="s">
        <v>79</v>
      </c>
      <c r="Y35" s="7" t="s">
        <v>240</v>
      </c>
      <c r="Z35" t="str">
        <f t="shared" si="0"/>
        <v>Billy Rivera</v>
      </c>
      <c r="AA35" t="str">
        <f t="shared" si="1"/>
        <v>Karnataka</v>
      </c>
      <c r="AB35" t="str">
        <f t="shared" si="2"/>
        <v>Bengaluru</v>
      </c>
      <c r="AC35" t="str">
        <f t="shared" si="3"/>
        <v>Electronics</v>
      </c>
      <c r="AD35" t="str">
        <f t="shared" si="4"/>
        <v>Galaxy S24</v>
      </c>
      <c r="AE35" t="str">
        <f t="shared" si="5"/>
        <v>Samsung</v>
      </c>
      <c r="AF35" t="str">
        <f t="shared" si="6"/>
        <v>Bengaluru Hub</v>
      </c>
      <c r="AG35" t="str">
        <f t="shared" si="7"/>
        <v>Dana Myers</v>
      </c>
    </row>
    <row r="36" spans="1:33" x14ac:dyDescent="0.35">
      <c r="A36" t="s">
        <v>241</v>
      </c>
      <c r="B36" t="s">
        <v>242</v>
      </c>
      <c r="C36" s="7" t="s">
        <v>243</v>
      </c>
      <c r="D36" s="7" t="s">
        <v>28</v>
      </c>
      <c r="E36" s="9">
        <v>59</v>
      </c>
      <c r="F36" s="7" t="s">
        <v>29</v>
      </c>
      <c r="G36" s="6">
        <v>45549</v>
      </c>
      <c r="H36" s="6">
        <v>45855</v>
      </c>
      <c r="I36" s="7" t="s">
        <v>84</v>
      </c>
      <c r="J36" s="7" t="s">
        <v>85</v>
      </c>
      <c r="K36" s="7" t="s">
        <v>93</v>
      </c>
      <c r="L36" t="s">
        <v>244</v>
      </c>
      <c r="M36" s="7" t="s">
        <v>95</v>
      </c>
      <c r="N36" s="7" t="s">
        <v>96</v>
      </c>
      <c r="O36" s="9">
        <v>5</v>
      </c>
      <c r="P36" s="10">
        <v>11245</v>
      </c>
      <c r="Q36" s="10">
        <v>14240.94</v>
      </c>
      <c r="R36" s="11">
        <v>10</v>
      </c>
      <c r="S36" s="10">
        <v>64084.23</v>
      </c>
      <c r="T36" s="10">
        <v>14979.7</v>
      </c>
      <c r="U36" s="7" t="s">
        <v>126</v>
      </c>
      <c r="V36" s="7" t="s">
        <v>69</v>
      </c>
      <c r="W36" s="9">
        <v>5</v>
      </c>
      <c r="X36" s="7" t="s">
        <v>87</v>
      </c>
      <c r="Y36" s="7" t="s">
        <v>245</v>
      </c>
      <c r="Z36" t="str">
        <f t="shared" si="0"/>
        <v>Robert Lawrence</v>
      </c>
      <c r="AA36" t="str">
        <f t="shared" si="1"/>
        <v>Tamil Nadu</v>
      </c>
      <c r="AB36" t="str">
        <f t="shared" si="2"/>
        <v>Chennai</v>
      </c>
      <c r="AC36" t="str">
        <f t="shared" si="3"/>
        <v>Electronics</v>
      </c>
      <c r="AD36" t="str">
        <f t="shared" si="4"/>
        <v>Galaxy S24</v>
      </c>
      <c r="AE36" t="str">
        <f t="shared" si="5"/>
        <v>Samsung</v>
      </c>
      <c r="AF36" t="str">
        <f t="shared" si="6"/>
        <v>Chennai Hub</v>
      </c>
      <c r="AG36" t="str">
        <f t="shared" si="7"/>
        <v>Michelle Dodson</v>
      </c>
    </row>
    <row r="37" spans="1:33" x14ac:dyDescent="0.35">
      <c r="A37" t="s">
        <v>246</v>
      </c>
      <c r="B37" t="s">
        <v>247</v>
      </c>
      <c r="C37" s="7" t="s">
        <v>248</v>
      </c>
      <c r="D37" s="7" t="s">
        <v>28</v>
      </c>
      <c r="E37" s="9">
        <v>23</v>
      </c>
      <c r="F37" s="7" t="s">
        <v>92</v>
      </c>
      <c r="G37" s="6">
        <v>45565</v>
      </c>
      <c r="H37" s="6">
        <v>45565</v>
      </c>
      <c r="I37" s="7" t="s">
        <v>84</v>
      </c>
      <c r="J37" s="7" t="s">
        <v>85</v>
      </c>
      <c r="K37" s="7" t="s">
        <v>44</v>
      </c>
      <c r="L37" t="s">
        <v>249</v>
      </c>
      <c r="M37" s="7" t="s">
        <v>46</v>
      </c>
      <c r="N37" s="7" t="s">
        <v>47</v>
      </c>
      <c r="O37" s="9">
        <v>5</v>
      </c>
      <c r="P37" s="10">
        <v>15933</v>
      </c>
      <c r="Q37" s="10">
        <v>21878.39</v>
      </c>
      <c r="R37" s="11">
        <v>5</v>
      </c>
      <c r="S37" s="10">
        <v>103922.35</v>
      </c>
      <c r="T37" s="10">
        <v>29726.95</v>
      </c>
      <c r="U37" s="7" t="s">
        <v>78</v>
      </c>
      <c r="V37" s="7" t="s">
        <v>37</v>
      </c>
      <c r="W37" s="9">
        <v>3</v>
      </c>
      <c r="X37" s="7" t="s">
        <v>87</v>
      </c>
      <c r="Y37" s="7" t="s">
        <v>250</v>
      </c>
      <c r="Z37" t="str">
        <f t="shared" si="0"/>
        <v>Robert Valentine</v>
      </c>
      <c r="AA37" t="str">
        <f t="shared" si="1"/>
        <v>Tamil Nadu</v>
      </c>
      <c r="AB37" t="str">
        <f t="shared" si="2"/>
        <v>Chennai</v>
      </c>
      <c r="AC37" t="str">
        <f t="shared" si="3"/>
        <v>Grocery</v>
      </c>
      <c r="AD37" t="str">
        <f t="shared" si="4"/>
        <v>Sunflower Oil</v>
      </c>
      <c r="AE37" t="str">
        <f t="shared" si="5"/>
        <v>Fortune</v>
      </c>
      <c r="AF37" t="str">
        <f t="shared" si="6"/>
        <v>Chennai Hub</v>
      </c>
      <c r="AG37" t="str">
        <f t="shared" si="7"/>
        <v>Melissa Hart</v>
      </c>
    </row>
    <row r="38" spans="1:33" x14ac:dyDescent="0.35">
      <c r="A38" t="s">
        <v>251</v>
      </c>
      <c r="B38" t="s">
        <v>252</v>
      </c>
      <c r="C38" s="7" t="s">
        <v>253</v>
      </c>
      <c r="D38" s="7" t="s">
        <v>28</v>
      </c>
      <c r="E38" s="9">
        <v>49</v>
      </c>
      <c r="F38" s="7" t="s">
        <v>29</v>
      </c>
      <c r="G38" s="6">
        <v>46181</v>
      </c>
      <c r="H38" s="6">
        <v>45658</v>
      </c>
      <c r="I38" s="7" t="s">
        <v>84</v>
      </c>
      <c r="J38" s="7" t="s">
        <v>85</v>
      </c>
      <c r="K38" s="7" t="s">
        <v>117</v>
      </c>
      <c r="L38" t="s">
        <v>254</v>
      </c>
      <c r="M38" s="7" t="s">
        <v>119</v>
      </c>
      <c r="N38" s="7" t="s">
        <v>120</v>
      </c>
      <c r="O38" s="9">
        <v>1</v>
      </c>
      <c r="P38" s="10">
        <v>26287</v>
      </c>
      <c r="Q38" s="10">
        <v>37421.5</v>
      </c>
      <c r="R38" s="11">
        <v>20</v>
      </c>
      <c r="S38" s="10">
        <v>29937.200000000001</v>
      </c>
      <c r="T38" s="10">
        <v>11134.5</v>
      </c>
      <c r="U38" s="7" t="s">
        <v>36</v>
      </c>
      <c r="V38" s="7" t="s">
        <v>112</v>
      </c>
      <c r="W38" s="9">
        <v>5</v>
      </c>
      <c r="X38" s="7" t="s">
        <v>87</v>
      </c>
      <c r="Y38" s="7" t="s">
        <v>255</v>
      </c>
      <c r="Z38" t="str">
        <f t="shared" si="0"/>
        <v>Sheila Townsend</v>
      </c>
      <c r="AA38" t="str">
        <f t="shared" si="1"/>
        <v>Tamil Nadu</v>
      </c>
      <c r="AB38" t="str">
        <f t="shared" si="2"/>
        <v>Chennai</v>
      </c>
      <c r="AC38" t="str">
        <f t="shared" si="3"/>
        <v>Fashion</v>
      </c>
      <c r="AD38" t="str">
        <f t="shared" si="4"/>
        <v>Air Max Shoes</v>
      </c>
      <c r="AE38" t="str">
        <f t="shared" si="5"/>
        <v>Nike</v>
      </c>
      <c r="AF38" t="str">
        <f t="shared" si="6"/>
        <v>Chennai Hub</v>
      </c>
      <c r="AG38" t="str">
        <f t="shared" si="7"/>
        <v>Kenneth Jackson</v>
      </c>
    </row>
    <row r="39" spans="1:33" x14ac:dyDescent="0.35">
      <c r="A39" t="s">
        <v>256</v>
      </c>
      <c r="B39" t="s">
        <v>257</v>
      </c>
      <c r="C39" s="7" t="s">
        <v>258</v>
      </c>
      <c r="D39" s="7" t="s">
        <v>54</v>
      </c>
      <c r="E39" s="9">
        <v>36</v>
      </c>
      <c r="F39" s="7" t="s">
        <v>92</v>
      </c>
      <c r="G39" s="6">
        <v>45787</v>
      </c>
      <c r="H39" s="6">
        <v>46061</v>
      </c>
      <c r="I39" s="7"/>
      <c r="J39" s="7" t="s">
        <v>31</v>
      </c>
      <c r="K39" s="7" t="s">
        <v>44</v>
      </c>
      <c r="L39" t="s">
        <v>259</v>
      </c>
      <c r="M39" s="7" t="s">
        <v>46</v>
      </c>
      <c r="N39" s="7" t="s">
        <v>47</v>
      </c>
      <c r="O39" s="9">
        <v>1</v>
      </c>
      <c r="P39" s="10">
        <v>7793</v>
      </c>
      <c r="Q39" s="10">
        <v>10301.16</v>
      </c>
      <c r="R39" s="11">
        <v>0</v>
      </c>
      <c r="S39" s="10">
        <v>10301.16</v>
      </c>
      <c r="T39" s="10">
        <v>2508.16</v>
      </c>
      <c r="U39" s="7" t="s">
        <v>126</v>
      </c>
      <c r="V39" s="7" t="s">
        <v>37</v>
      </c>
      <c r="W39" s="9">
        <v>4</v>
      </c>
      <c r="X39" s="7" t="s">
        <v>38</v>
      </c>
      <c r="Y39" s="7" t="s">
        <v>260</v>
      </c>
      <c r="Z39" t="str">
        <f t="shared" si="0"/>
        <v>Garrett Arnold</v>
      </c>
      <c r="AA39" t="s">
        <v>30</v>
      </c>
      <c r="AB39" t="str">
        <f t="shared" si="2"/>
        <v>Mumbai</v>
      </c>
      <c r="AC39" t="str">
        <f t="shared" si="3"/>
        <v>Grocery</v>
      </c>
      <c r="AD39" t="str">
        <f t="shared" si="4"/>
        <v>Sunflower Oil</v>
      </c>
      <c r="AE39" t="str">
        <f t="shared" si="5"/>
        <v>Fortune</v>
      </c>
      <c r="AF39" t="str">
        <f t="shared" si="6"/>
        <v>Mumbai Hub</v>
      </c>
      <c r="AG39" t="str">
        <f t="shared" si="7"/>
        <v>Jessica Lewis</v>
      </c>
    </row>
    <row r="40" spans="1:33" x14ac:dyDescent="0.35">
      <c r="A40" t="s">
        <v>261</v>
      </c>
      <c r="B40" t="s">
        <v>262</v>
      </c>
      <c r="C40" s="7" t="s">
        <v>263</v>
      </c>
      <c r="D40" s="7" t="s">
        <v>28</v>
      </c>
      <c r="E40" s="9">
        <v>27</v>
      </c>
      <c r="F40" s="7" t="s">
        <v>29</v>
      </c>
      <c r="G40" s="6">
        <v>45902</v>
      </c>
      <c r="H40" s="6">
        <v>45763</v>
      </c>
      <c r="I40" s="7" t="s">
        <v>55</v>
      </c>
      <c r="J40" s="7" t="s">
        <v>56</v>
      </c>
      <c r="K40" s="7" t="s">
        <v>93</v>
      </c>
      <c r="L40" t="s">
        <v>264</v>
      </c>
      <c r="M40" s="7" t="s">
        <v>95</v>
      </c>
      <c r="N40" s="7" t="s">
        <v>96</v>
      </c>
      <c r="O40" s="9">
        <v>4</v>
      </c>
      <c r="P40" s="10">
        <v>2289</v>
      </c>
      <c r="Q40" s="10">
        <v>3275.78</v>
      </c>
      <c r="R40" s="11">
        <v>5</v>
      </c>
      <c r="S40" s="10">
        <v>12447.96</v>
      </c>
      <c r="T40" s="10">
        <v>3947.12</v>
      </c>
      <c r="U40" s="7" t="s">
        <v>36</v>
      </c>
      <c r="V40" s="7" t="s">
        <v>69</v>
      </c>
      <c r="W40" s="9">
        <v>3</v>
      </c>
      <c r="X40" s="7" t="s">
        <v>58</v>
      </c>
      <c r="Y40" s="7" t="s">
        <v>265</v>
      </c>
      <c r="Z40" t="str">
        <f t="shared" si="0"/>
        <v>Louis Johnston</v>
      </c>
      <c r="AA40" t="str">
        <f t="shared" si="1"/>
        <v>Delhi</v>
      </c>
      <c r="AB40" t="str">
        <f t="shared" si="2"/>
        <v>New Delhi</v>
      </c>
      <c r="AC40" t="str">
        <f t="shared" si="3"/>
        <v>Electronics</v>
      </c>
      <c r="AD40" t="str">
        <f t="shared" si="4"/>
        <v>Galaxy S24</v>
      </c>
      <c r="AE40" t="str">
        <f t="shared" si="5"/>
        <v>Samsung</v>
      </c>
      <c r="AF40" t="str">
        <f t="shared" si="6"/>
        <v>New Delhi Hub</v>
      </c>
      <c r="AG40" t="str">
        <f t="shared" si="7"/>
        <v>James Alexander</v>
      </c>
    </row>
    <row r="41" spans="1:33" x14ac:dyDescent="0.35">
      <c r="A41" t="s">
        <v>266</v>
      </c>
      <c r="B41" t="s">
        <v>267</v>
      </c>
      <c r="C41" s="7" t="s">
        <v>268</v>
      </c>
      <c r="D41" s="7" t="s">
        <v>54</v>
      </c>
      <c r="E41" s="9">
        <v>26</v>
      </c>
      <c r="F41" s="7" t="s">
        <v>29</v>
      </c>
      <c r="G41" s="6">
        <v>46037</v>
      </c>
      <c r="H41" s="6">
        <v>45476</v>
      </c>
      <c r="I41" s="7" t="s">
        <v>75</v>
      </c>
      <c r="J41" s="7" t="s">
        <v>76</v>
      </c>
      <c r="K41" s="7" t="s">
        <v>65</v>
      </c>
      <c r="L41" t="s">
        <v>269</v>
      </c>
      <c r="M41" s="7" t="s">
        <v>67</v>
      </c>
      <c r="N41" s="7" t="s">
        <v>68</v>
      </c>
      <c r="O41" s="9">
        <v>5</v>
      </c>
      <c r="P41" s="10">
        <v>7115</v>
      </c>
      <c r="Q41" s="10">
        <v>7914.96</v>
      </c>
      <c r="R41" s="11">
        <v>0</v>
      </c>
      <c r="S41" s="10">
        <v>39574.800000000003</v>
      </c>
      <c r="T41" s="10">
        <v>3999.8</v>
      </c>
      <c r="U41" s="7" t="s">
        <v>48</v>
      </c>
      <c r="V41" s="7" t="s">
        <v>112</v>
      </c>
      <c r="W41" s="9">
        <v>3</v>
      </c>
      <c r="X41" s="7" t="s">
        <v>79</v>
      </c>
      <c r="Y41" s="7" t="s">
        <v>270</v>
      </c>
      <c r="Z41" t="str">
        <f t="shared" si="0"/>
        <v>Nicole Mckenzie</v>
      </c>
      <c r="AA41" t="str">
        <f t="shared" si="1"/>
        <v>Karnataka</v>
      </c>
      <c r="AB41" t="str">
        <f t="shared" si="2"/>
        <v>Bengaluru</v>
      </c>
      <c r="AC41" t="str">
        <f t="shared" si="3"/>
        <v>Beauty</v>
      </c>
      <c r="AD41" t="str">
        <f t="shared" si="4"/>
        <v>Face Wash</v>
      </c>
      <c r="AE41" t="str">
        <f t="shared" si="5"/>
        <v>Loreal</v>
      </c>
      <c r="AF41" t="str">
        <f t="shared" si="6"/>
        <v>Bengaluru Hub</v>
      </c>
      <c r="AG41" t="str">
        <f t="shared" si="7"/>
        <v>Sarah Robinson</v>
      </c>
    </row>
    <row r="42" spans="1:33" x14ac:dyDescent="0.35">
      <c r="A42" t="s">
        <v>271</v>
      </c>
      <c r="B42" t="s">
        <v>272</v>
      </c>
      <c r="C42" s="7" t="s">
        <v>273</v>
      </c>
      <c r="D42" s="7" t="s">
        <v>28</v>
      </c>
      <c r="E42" s="9">
        <v>58</v>
      </c>
      <c r="F42" s="7" t="s">
        <v>92</v>
      </c>
      <c r="G42" s="6">
        <v>45876</v>
      </c>
      <c r="H42" s="6">
        <v>45975</v>
      </c>
      <c r="I42" s="7" t="s">
        <v>30</v>
      </c>
      <c r="J42" s="7" t="s">
        <v>43</v>
      </c>
      <c r="K42" s="7" t="s">
        <v>93</v>
      </c>
      <c r="L42" t="s">
        <v>274</v>
      </c>
      <c r="M42" s="7" t="s">
        <v>132</v>
      </c>
      <c r="N42" s="7" t="s">
        <v>133</v>
      </c>
      <c r="O42" s="9">
        <v>2</v>
      </c>
      <c r="P42" s="10">
        <v>25274</v>
      </c>
      <c r="Q42" s="10">
        <v>36619.980000000003</v>
      </c>
      <c r="R42" s="11">
        <v>15</v>
      </c>
      <c r="S42" s="10">
        <v>62253.97</v>
      </c>
      <c r="T42" s="10">
        <v>22691.96</v>
      </c>
      <c r="U42" s="7" t="s">
        <v>78</v>
      </c>
      <c r="V42" s="7" t="s">
        <v>154</v>
      </c>
      <c r="W42" s="9">
        <v>5</v>
      </c>
      <c r="X42" s="7" t="s">
        <v>49</v>
      </c>
      <c r="Y42" s="7" t="s">
        <v>275</v>
      </c>
      <c r="Z42" t="str">
        <f t="shared" si="0"/>
        <v>Alexis Richardson</v>
      </c>
      <c r="AA42" t="str">
        <f t="shared" si="1"/>
        <v>Maharashtra</v>
      </c>
      <c r="AB42" t="str">
        <f t="shared" si="2"/>
        <v>Pune</v>
      </c>
      <c r="AC42" t="str">
        <f t="shared" si="3"/>
        <v>Electronics</v>
      </c>
      <c r="AD42" t="str">
        <f t="shared" si="4"/>
        <v>iPhone 15</v>
      </c>
      <c r="AE42" t="str">
        <f t="shared" si="5"/>
        <v>Apple</v>
      </c>
      <c r="AF42" t="str">
        <f t="shared" si="6"/>
        <v>Pune Hub</v>
      </c>
      <c r="AG42" t="str">
        <f t="shared" si="7"/>
        <v>Patricia Gardner</v>
      </c>
    </row>
    <row r="43" spans="1:33" x14ac:dyDescent="0.35">
      <c r="A43" t="s">
        <v>276</v>
      </c>
      <c r="B43" t="s">
        <v>277</v>
      </c>
      <c r="C43" s="7" t="s">
        <v>278</v>
      </c>
      <c r="D43" s="7" t="s">
        <v>28</v>
      </c>
      <c r="E43" s="9">
        <v>21</v>
      </c>
      <c r="F43" s="7" t="s">
        <v>29</v>
      </c>
      <c r="G43" s="6">
        <v>45859</v>
      </c>
      <c r="H43" s="6">
        <v>45904</v>
      </c>
      <c r="I43" s="7" t="s">
        <v>63</v>
      </c>
      <c r="J43" s="7" t="s">
        <v>64</v>
      </c>
      <c r="K43" s="7" t="s">
        <v>117</v>
      </c>
      <c r="L43" t="s">
        <v>279</v>
      </c>
      <c r="M43" s="7" t="s">
        <v>119</v>
      </c>
      <c r="N43" s="7" t="s">
        <v>120</v>
      </c>
      <c r="O43" s="9">
        <v>4</v>
      </c>
      <c r="P43" s="10">
        <v>18988</v>
      </c>
      <c r="Q43" s="10">
        <v>21837.439999999999</v>
      </c>
      <c r="R43" s="11">
        <v>15</v>
      </c>
      <c r="S43" s="10">
        <v>74247.3</v>
      </c>
      <c r="T43" s="10">
        <v>11397.76</v>
      </c>
      <c r="U43" s="7" t="s">
        <v>126</v>
      </c>
      <c r="V43" s="7" t="s">
        <v>69</v>
      </c>
      <c r="W43" s="9">
        <v>5</v>
      </c>
      <c r="X43" s="7" t="s">
        <v>70</v>
      </c>
      <c r="Y43" s="7" t="s">
        <v>280</v>
      </c>
      <c r="Z43" t="str">
        <f t="shared" si="0"/>
        <v>Jennifer Edwards</v>
      </c>
      <c r="AA43" t="str">
        <f t="shared" si="1"/>
        <v>Telangana</v>
      </c>
      <c r="AB43" t="str">
        <f t="shared" si="2"/>
        <v>Hyderabad</v>
      </c>
      <c r="AC43" t="str">
        <f t="shared" si="3"/>
        <v>Fashion</v>
      </c>
      <c r="AD43" t="str">
        <f t="shared" si="4"/>
        <v>Air Max Shoes</v>
      </c>
      <c r="AE43" t="str">
        <f t="shared" si="5"/>
        <v>Nike</v>
      </c>
      <c r="AF43" t="str">
        <f t="shared" si="6"/>
        <v>Hyderabad Hub</v>
      </c>
      <c r="AG43" t="str">
        <f t="shared" si="7"/>
        <v>Alexa Wiley</v>
      </c>
    </row>
    <row r="44" spans="1:33" x14ac:dyDescent="0.35">
      <c r="A44" t="s">
        <v>281</v>
      </c>
      <c r="B44" t="s">
        <v>282</v>
      </c>
      <c r="C44" s="7" t="s">
        <v>283</v>
      </c>
      <c r="D44" s="7" t="s">
        <v>28</v>
      </c>
      <c r="E44" s="9">
        <v>37</v>
      </c>
      <c r="F44" s="7" t="s">
        <v>92</v>
      </c>
      <c r="G44" s="6">
        <v>46027</v>
      </c>
      <c r="H44" s="6">
        <v>45597</v>
      </c>
      <c r="I44" s="7" t="s">
        <v>55</v>
      </c>
      <c r="J44" s="7" t="s">
        <v>56</v>
      </c>
      <c r="K44" s="7" t="s">
        <v>32</v>
      </c>
      <c r="L44" t="s">
        <v>284</v>
      </c>
      <c r="M44" s="7" t="s">
        <v>34</v>
      </c>
      <c r="N44" s="7" t="s">
        <v>35</v>
      </c>
      <c r="O44" s="9">
        <v>4</v>
      </c>
      <c r="P44" s="10">
        <v>20396</v>
      </c>
      <c r="Q44" s="10">
        <v>26976.2</v>
      </c>
      <c r="R44" s="11">
        <v>0</v>
      </c>
      <c r="S44" s="10">
        <v>107904.8</v>
      </c>
      <c r="T44" s="10">
        <v>26320.799999999999</v>
      </c>
      <c r="U44" s="7" t="s">
        <v>36</v>
      </c>
      <c r="V44" s="7" t="s">
        <v>112</v>
      </c>
      <c r="W44" s="9">
        <v>4</v>
      </c>
      <c r="X44" s="7" t="s">
        <v>58</v>
      </c>
      <c r="Y44" s="7" t="s">
        <v>285</v>
      </c>
      <c r="Z44" t="str">
        <f t="shared" si="0"/>
        <v>Russell Monroe</v>
      </c>
      <c r="AA44" t="str">
        <f t="shared" si="1"/>
        <v>Delhi</v>
      </c>
      <c r="AB44" t="str">
        <f t="shared" si="2"/>
        <v>New Delhi</v>
      </c>
      <c r="AC44" t="str">
        <f t="shared" si="3"/>
        <v>Home</v>
      </c>
      <c r="AD44" t="str">
        <f t="shared" si="4"/>
        <v>Pressure Cooker</v>
      </c>
      <c r="AE44" t="str">
        <f t="shared" si="5"/>
        <v>Prestige</v>
      </c>
      <c r="AF44" t="str">
        <f t="shared" si="6"/>
        <v>New Delhi Hub</v>
      </c>
      <c r="AG44" t="str">
        <f t="shared" si="7"/>
        <v>Dr. Brian Miller</v>
      </c>
    </row>
    <row r="45" spans="1:33" x14ac:dyDescent="0.35">
      <c r="A45" t="s">
        <v>286</v>
      </c>
      <c r="B45" t="s">
        <v>287</v>
      </c>
      <c r="C45" s="7" t="s">
        <v>288</v>
      </c>
      <c r="D45" s="7" t="s">
        <v>54</v>
      </c>
      <c r="E45" s="9">
        <v>57</v>
      </c>
      <c r="F45" s="7" t="s">
        <v>29</v>
      </c>
      <c r="G45" s="6">
        <v>46129</v>
      </c>
      <c r="H45" s="6">
        <v>45929</v>
      </c>
      <c r="I45" s="7" t="s">
        <v>30</v>
      </c>
      <c r="J45" s="7" t="s">
        <v>43</v>
      </c>
      <c r="K45" s="7" t="s">
        <v>93</v>
      </c>
      <c r="L45" t="s">
        <v>289</v>
      </c>
      <c r="M45" s="7" t="s">
        <v>95</v>
      </c>
      <c r="N45" s="7" t="s">
        <v>96</v>
      </c>
      <c r="O45" s="9">
        <v>3</v>
      </c>
      <c r="P45" s="10">
        <v>2760</v>
      </c>
      <c r="Q45" s="10">
        <v>3800.52</v>
      </c>
      <c r="R45" s="11">
        <v>0</v>
      </c>
      <c r="S45" s="10">
        <v>11401.56</v>
      </c>
      <c r="T45" s="10">
        <v>3121.56</v>
      </c>
      <c r="U45" s="7" t="s">
        <v>126</v>
      </c>
      <c r="V45" s="7" t="s">
        <v>154</v>
      </c>
      <c r="W45" s="9">
        <v>3</v>
      </c>
      <c r="X45" s="7" t="s">
        <v>49</v>
      </c>
      <c r="Y45" s="7" t="s">
        <v>290</v>
      </c>
      <c r="Z45" t="str">
        <f t="shared" si="0"/>
        <v>Sara Weaver</v>
      </c>
      <c r="AA45" t="str">
        <f t="shared" si="1"/>
        <v>Maharashtra</v>
      </c>
      <c r="AB45" t="str">
        <f t="shared" si="2"/>
        <v>Pune</v>
      </c>
      <c r="AC45" t="str">
        <f t="shared" si="3"/>
        <v>Electronics</v>
      </c>
      <c r="AD45" t="str">
        <f t="shared" si="4"/>
        <v>Galaxy S24</v>
      </c>
      <c r="AE45" t="str">
        <f t="shared" si="5"/>
        <v>Samsung</v>
      </c>
      <c r="AF45" t="str">
        <f t="shared" si="6"/>
        <v>Pune Hub</v>
      </c>
      <c r="AG45" t="str">
        <f t="shared" si="7"/>
        <v>Charles Fitzgerald</v>
      </c>
    </row>
    <row r="46" spans="1:33" x14ac:dyDescent="0.35">
      <c r="A46" t="s">
        <v>291</v>
      </c>
      <c r="B46" t="s">
        <v>292</v>
      </c>
      <c r="C46" s="7" t="s">
        <v>293</v>
      </c>
      <c r="D46" s="7" t="s">
        <v>54</v>
      </c>
      <c r="E46" s="9">
        <v>55</v>
      </c>
      <c r="F46" s="7" t="s">
        <v>92</v>
      </c>
      <c r="G46" s="6">
        <v>45924</v>
      </c>
      <c r="H46" s="6">
        <v>45940</v>
      </c>
      <c r="I46" s="7" t="s">
        <v>55</v>
      </c>
      <c r="J46" s="7" t="s">
        <v>56</v>
      </c>
      <c r="K46" s="7" t="s">
        <v>93</v>
      </c>
      <c r="L46" t="s">
        <v>294</v>
      </c>
      <c r="M46" s="7" t="s">
        <v>95</v>
      </c>
      <c r="N46" s="7" t="s">
        <v>96</v>
      </c>
      <c r="O46" s="9">
        <v>4</v>
      </c>
      <c r="P46" s="10">
        <v>16611</v>
      </c>
      <c r="Q46" s="10">
        <v>18707.32</v>
      </c>
      <c r="R46" s="11">
        <v>5</v>
      </c>
      <c r="S46" s="10">
        <v>71087.820000000007</v>
      </c>
      <c r="T46" s="10">
        <v>8385.2800000000007</v>
      </c>
      <c r="U46" s="7" t="s">
        <v>48</v>
      </c>
      <c r="V46" s="7" t="s">
        <v>37</v>
      </c>
      <c r="W46" s="9">
        <v>1</v>
      </c>
      <c r="X46" s="7" t="s">
        <v>58</v>
      </c>
      <c r="Y46" s="7" t="s">
        <v>295</v>
      </c>
      <c r="Z46" t="str">
        <f t="shared" si="0"/>
        <v>Eric Harris</v>
      </c>
      <c r="AA46" t="str">
        <f t="shared" si="1"/>
        <v>Delhi</v>
      </c>
      <c r="AB46" t="str">
        <f t="shared" si="2"/>
        <v>New Delhi</v>
      </c>
      <c r="AC46" t="str">
        <f t="shared" si="3"/>
        <v>Electronics</v>
      </c>
      <c r="AD46" t="str">
        <f t="shared" si="4"/>
        <v>Galaxy S24</v>
      </c>
      <c r="AE46" t="str">
        <f t="shared" si="5"/>
        <v>Samsung</v>
      </c>
      <c r="AF46" t="str">
        <f t="shared" si="6"/>
        <v>New Delhi Hub</v>
      </c>
      <c r="AG46" t="str">
        <f t="shared" si="7"/>
        <v>Richard Schaefer</v>
      </c>
    </row>
    <row r="47" spans="1:33" x14ac:dyDescent="0.35">
      <c r="A47" t="s">
        <v>296</v>
      </c>
      <c r="B47" t="s">
        <v>297</v>
      </c>
      <c r="C47" s="7" t="s">
        <v>298</v>
      </c>
      <c r="D47" s="7" t="s">
        <v>28</v>
      </c>
      <c r="E47" s="9">
        <v>54</v>
      </c>
      <c r="F47" s="7" t="s">
        <v>29</v>
      </c>
      <c r="G47" s="6">
        <v>46093</v>
      </c>
      <c r="H47" s="6">
        <v>45902</v>
      </c>
      <c r="I47" s="7" t="s">
        <v>55</v>
      </c>
      <c r="J47" s="7" t="s">
        <v>56</v>
      </c>
      <c r="K47" s="7" t="s">
        <v>93</v>
      </c>
      <c r="L47" t="s">
        <v>299</v>
      </c>
      <c r="M47" s="7" t="s">
        <v>95</v>
      </c>
      <c r="N47" s="7" t="s">
        <v>96</v>
      </c>
      <c r="O47" s="9">
        <v>3</v>
      </c>
      <c r="P47" s="10">
        <v>29223</v>
      </c>
      <c r="Q47" s="10">
        <v>38901.68</v>
      </c>
      <c r="R47" s="11">
        <v>5</v>
      </c>
      <c r="S47" s="10">
        <v>110869.79</v>
      </c>
      <c r="T47" s="10">
        <v>29036.04</v>
      </c>
      <c r="U47" s="7" t="s">
        <v>126</v>
      </c>
      <c r="V47" s="7" t="s">
        <v>69</v>
      </c>
      <c r="W47" s="9">
        <v>1</v>
      </c>
      <c r="X47" s="7" t="s">
        <v>58</v>
      </c>
      <c r="Y47" s="7" t="s">
        <v>300</v>
      </c>
      <c r="Z47" t="str">
        <f t="shared" si="0"/>
        <v>Amanda Elliott</v>
      </c>
      <c r="AA47" t="str">
        <f t="shared" si="1"/>
        <v>Delhi</v>
      </c>
      <c r="AB47" t="str">
        <f t="shared" si="2"/>
        <v>New Delhi</v>
      </c>
      <c r="AC47" t="str">
        <f t="shared" si="3"/>
        <v>Electronics</v>
      </c>
      <c r="AD47" t="str">
        <f t="shared" si="4"/>
        <v>Galaxy S24</v>
      </c>
      <c r="AE47" t="str">
        <f t="shared" si="5"/>
        <v>Samsung</v>
      </c>
      <c r="AF47" t="str">
        <f t="shared" si="6"/>
        <v>New Delhi Hub</v>
      </c>
      <c r="AG47" t="str">
        <f t="shared" si="7"/>
        <v>Benjamin Mora</v>
      </c>
    </row>
    <row r="48" spans="1:33" x14ac:dyDescent="0.35">
      <c r="A48" t="s">
        <v>301</v>
      </c>
      <c r="B48" t="s">
        <v>302</v>
      </c>
      <c r="C48" s="7" t="s">
        <v>303</v>
      </c>
      <c r="D48" s="7" t="s">
        <v>54</v>
      </c>
      <c r="E48" s="9">
        <v>42</v>
      </c>
      <c r="F48" s="7" t="s">
        <v>29</v>
      </c>
      <c r="G48" s="6">
        <v>46144</v>
      </c>
      <c r="H48" s="6">
        <v>45907</v>
      </c>
      <c r="I48" s="7" t="s">
        <v>30</v>
      </c>
      <c r="J48" s="7" t="s">
        <v>85</v>
      </c>
      <c r="K48" s="7" t="s">
        <v>93</v>
      </c>
      <c r="L48" t="s">
        <v>306</v>
      </c>
      <c r="M48" s="7"/>
      <c r="N48" s="7" t="s">
        <v>35</v>
      </c>
      <c r="O48" s="9">
        <v>5</v>
      </c>
      <c r="P48" s="10">
        <v>20367</v>
      </c>
      <c r="Q48" s="10">
        <v>25753.96</v>
      </c>
      <c r="R48" s="11">
        <v>15</v>
      </c>
      <c r="S48" s="10">
        <v>109454.33</v>
      </c>
      <c r="T48" s="10">
        <v>26934.799999999999</v>
      </c>
      <c r="U48" s="7" t="s">
        <v>48</v>
      </c>
      <c r="V48" s="7" t="s">
        <v>69</v>
      </c>
      <c r="W48" s="9">
        <v>5</v>
      </c>
      <c r="X48" s="7" t="s">
        <v>87</v>
      </c>
      <c r="Y48" s="7" t="s">
        <v>307</v>
      </c>
      <c r="Z48" t="str">
        <f t="shared" si="0"/>
        <v>Annette Payne</v>
      </c>
      <c r="AA48" t="str">
        <f t="shared" si="1"/>
        <v>Maharashtra</v>
      </c>
      <c r="AB48" t="str">
        <f t="shared" si="2"/>
        <v>Chennai</v>
      </c>
      <c r="AC48" t="str">
        <f t="shared" si="3"/>
        <v>Electronics</v>
      </c>
      <c r="AD48" t="s">
        <v>34</v>
      </c>
      <c r="AE48" t="str">
        <f t="shared" si="5"/>
        <v>Prestige</v>
      </c>
      <c r="AF48" t="str">
        <f t="shared" si="6"/>
        <v>Chennai Hub</v>
      </c>
      <c r="AG48" t="str">
        <f t="shared" si="7"/>
        <v>Nicole Torres</v>
      </c>
    </row>
    <row r="49" spans="1:33" x14ac:dyDescent="0.35">
      <c r="A49" t="s">
        <v>308</v>
      </c>
      <c r="B49" t="s">
        <v>309</v>
      </c>
      <c r="C49" s="7" t="s">
        <v>310</v>
      </c>
      <c r="D49" s="7" t="s">
        <v>28</v>
      </c>
      <c r="E49" s="9">
        <v>57</v>
      </c>
      <c r="F49" s="7" t="s">
        <v>29</v>
      </c>
      <c r="G49" s="6">
        <v>45707</v>
      </c>
      <c r="H49" s="6">
        <v>46002</v>
      </c>
      <c r="I49" s="7" t="s">
        <v>55</v>
      </c>
      <c r="J49" s="7" t="s">
        <v>56</v>
      </c>
      <c r="K49" s="7" t="s">
        <v>93</v>
      </c>
      <c r="L49" t="s">
        <v>311</v>
      </c>
      <c r="M49" s="7" t="s">
        <v>67</v>
      </c>
      <c r="N49" s="7" t="s">
        <v>68</v>
      </c>
      <c r="O49" s="9">
        <v>2</v>
      </c>
      <c r="P49" s="10">
        <v>5958</v>
      </c>
      <c r="Q49" s="10">
        <v>6718.88</v>
      </c>
      <c r="R49" s="11">
        <v>20</v>
      </c>
      <c r="S49" s="10">
        <v>10750.21</v>
      </c>
      <c r="T49" s="10">
        <v>1521.76</v>
      </c>
      <c r="U49" s="7" t="s">
        <v>36</v>
      </c>
      <c r="V49" s="7" t="s">
        <v>37</v>
      </c>
      <c r="W49" s="9">
        <v>3</v>
      </c>
      <c r="X49" s="7" t="s">
        <v>58</v>
      </c>
      <c r="Y49" s="7" t="s">
        <v>312</v>
      </c>
      <c r="Z49" t="str">
        <f t="shared" si="0"/>
        <v>Aaron Clark MD</v>
      </c>
      <c r="AA49" t="str">
        <f t="shared" si="1"/>
        <v>Delhi</v>
      </c>
      <c r="AB49" t="str">
        <f t="shared" si="2"/>
        <v>New Delhi</v>
      </c>
      <c r="AC49" t="str">
        <f t="shared" si="3"/>
        <v>Electronics</v>
      </c>
      <c r="AD49" t="str">
        <f t="shared" si="4"/>
        <v>Face Wash</v>
      </c>
      <c r="AE49" t="str">
        <f t="shared" si="5"/>
        <v>Loreal</v>
      </c>
      <c r="AF49" t="str">
        <f t="shared" si="6"/>
        <v>New Delhi Hub</v>
      </c>
      <c r="AG49" t="str">
        <f t="shared" si="7"/>
        <v>Marvin Floyd</v>
      </c>
    </row>
    <row r="50" spans="1:33" x14ac:dyDescent="0.35">
      <c r="A50" t="s">
        <v>313</v>
      </c>
      <c r="B50" t="s">
        <v>314</v>
      </c>
      <c r="C50" s="7" t="s">
        <v>315</v>
      </c>
      <c r="D50" s="7" t="s">
        <v>54</v>
      </c>
      <c r="E50" s="9">
        <v>18</v>
      </c>
      <c r="F50" s="7" t="s">
        <v>29</v>
      </c>
      <c r="G50" s="6">
        <v>45683</v>
      </c>
      <c r="H50" s="6">
        <v>46170</v>
      </c>
      <c r="I50" s="7" t="s">
        <v>30</v>
      </c>
      <c r="J50" s="7" t="s">
        <v>43</v>
      </c>
      <c r="K50" s="7" t="s">
        <v>65</v>
      </c>
      <c r="L50" t="s">
        <v>316</v>
      </c>
      <c r="M50" s="7" t="s">
        <v>67</v>
      </c>
      <c r="N50" s="7" t="s">
        <v>68</v>
      </c>
      <c r="O50" s="9">
        <v>5</v>
      </c>
      <c r="P50" s="10">
        <v>29365</v>
      </c>
      <c r="Q50" s="10">
        <v>38587.11</v>
      </c>
      <c r="R50" s="11">
        <v>10</v>
      </c>
      <c r="S50" s="10">
        <v>173641.99</v>
      </c>
      <c r="T50" s="10">
        <v>46110.55</v>
      </c>
      <c r="U50" s="7" t="s">
        <v>78</v>
      </c>
      <c r="V50" s="7" t="s">
        <v>69</v>
      </c>
      <c r="W50" s="9">
        <v>2</v>
      </c>
      <c r="X50" s="7" t="s">
        <v>49</v>
      </c>
      <c r="Y50" s="7" t="s">
        <v>317</v>
      </c>
      <c r="Z50" t="str">
        <f t="shared" si="0"/>
        <v>Daniel Nichols</v>
      </c>
      <c r="AA50" t="str">
        <f t="shared" si="1"/>
        <v>Maharashtra</v>
      </c>
      <c r="AB50" t="str">
        <f t="shared" si="2"/>
        <v>Pune</v>
      </c>
      <c r="AC50" t="str">
        <f t="shared" si="3"/>
        <v>Beauty</v>
      </c>
      <c r="AD50" t="str">
        <f t="shared" si="4"/>
        <v>Face Wash</v>
      </c>
      <c r="AE50" t="str">
        <f t="shared" si="5"/>
        <v>Loreal</v>
      </c>
      <c r="AF50" t="str">
        <f t="shared" si="6"/>
        <v>Pune Hub</v>
      </c>
      <c r="AG50" t="str">
        <f t="shared" si="7"/>
        <v>Andrea Wolfe</v>
      </c>
    </row>
    <row r="51" spans="1:33" x14ac:dyDescent="0.35">
      <c r="A51" t="s">
        <v>318</v>
      </c>
      <c r="B51" t="s">
        <v>319</v>
      </c>
      <c r="C51" s="7" t="s">
        <v>320</v>
      </c>
      <c r="D51" s="7" t="s">
        <v>54</v>
      </c>
      <c r="E51" s="9">
        <v>60</v>
      </c>
      <c r="F51" s="7" t="s">
        <v>92</v>
      </c>
      <c r="G51" s="6">
        <v>45772</v>
      </c>
      <c r="H51" s="6">
        <v>45532</v>
      </c>
      <c r="I51" s="7" t="s">
        <v>63</v>
      </c>
      <c r="J51" s="7" t="s">
        <v>64</v>
      </c>
      <c r="K51" s="7" t="s">
        <v>93</v>
      </c>
      <c r="L51" t="s">
        <v>321</v>
      </c>
      <c r="M51" s="7" t="s">
        <v>95</v>
      </c>
      <c r="N51" s="7" t="s">
        <v>96</v>
      </c>
      <c r="O51" s="9">
        <v>1</v>
      </c>
      <c r="P51" s="10">
        <v>21589</v>
      </c>
      <c r="Q51" s="10">
        <v>26488.47</v>
      </c>
      <c r="R51" s="11">
        <v>10</v>
      </c>
      <c r="S51" s="10">
        <v>23839.62</v>
      </c>
      <c r="T51" s="10">
        <v>4899.47</v>
      </c>
      <c r="U51" s="7" t="s">
        <v>36</v>
      </c>
      <c r="V51" s="7" t="s">
        <v>37</v>
      </c>
      <c r="W51" s="9">
        <v>3</v>
      </c>
      <c r="X51" s="7" t="s">
        <v>70</v>
      </c>
      <c r="Y51" s="7" t="s">
        <v>322</v>
      </c>
      <c r="Z51" t="str">
        <f t="shared" si="0"/>
        <v>Cody Singh</v>
      </c>
      <c r="AA51" t="str">
        <f t="shared" si="1"/>
        <v>Telangana</v>
      </c>
      <c r="AB51" t="str">
        <f t="shared" si="2"/>
        <v>Hyderabad</v>
      </c>
      <c r="AC51" t="str">
        <f t="shared" si="3"/>
        <v>Electronics</v>
      </c>
      <c r="AD51" t="str">
        <f t="shared" si="4"/>
        <v>Galaxy S24</v>
      </c>
      <c r="AE51" t="str">
        <f t="shared" si="5"/>
        <v>Samsung</v>
      </c>
      <c r="AF51" t="str">
        <f t="shared" si="6"/>
        <v>Hyderabad Hub</v>
      </c>
      <c r="AG51" t="str">
        <f t="shared" si="7"/>
        <v>Vickie Turner</v>
      </c>
    </row>
    <row r="52" spans="1:33" x14ac:dyDescent="0.35">
      <c r="A52" t="s">
        <v>323</v>
      </c>
      <c r="B52" t="s">
        <v>324</v>
      </c>
      <c r="C52" s="7" t="s">
        <v>325</v>
      </c>
      <c r="D52" s="7" t="s">
        <v>54</v>
      </c>
      <c r="E52" s="9">
        <v>24</v>
      </c>
      <c r="F52" s="7" t="s">
        <v>92</v>
      </c>
      <c r="G52" s="6">
        <v>45811</v>
      </c>
      <c r="H52" s="6">
        <v>45533</v>
      </c>
      <c r="I52" s="7"/>
      <c r="J52" s="7" t="s">
        <v>85</v>
      </c>
      <c r="K52" s="7" t="s">
        <v>93</v>
      </c>
      <c r="L52" t="s">
        <v>326</v>
      </c>
      <c r="M52" s="7"/>
      <c r="N52" s="7" t="s">
        <v>133</v>
      </c>
      <c r="O52" s="9">
        <v>2</v>
      </c>
      <c r="P52" s="10">
        <v>20982</v>
      </c>
      <c r="Q52" s="10">
        <v>27502.55</v>
      </c>
      <c r="R52" s="11">
        <v>10</v>
      </c>
      <c r="S52" s="10">
        <v>49504.59</v>
      </c>
      <c r="T52" s="10">
        <v>13041.1</v>
      </c>
      <c r="U52" s="7" t="s">
        <v>126</v>
      </c>
      <c r="V52" s="7" t="s">
        <v>69</v>
      </c>
      <c r="W52" s="9">
        <v>2</v>
      </c>
      <c r="X52" s="7" t="s">
        <v>87</v>
      </c>
      <c r="Y52" s="7" t="s">
        <v>327</v>
      </c>
      <c r="Z52" t="str">
        <f t="shared" si="0"/>
        <v>Jennifer Welch</v>
      </c>
      <c r="AA52" t="s">
        <v>84</v>
      </c>
      <c r="AB52" t="str">
        <f t="shared" si="2"/>
        <v>Chennai</v>
      </c>
      <c r="AC52" t="str">
        <f t="shared" si="3"/>
        <v>Electronics</v>
      </c>
      <c r="AD52" t="s">
        <v>132</v>
      </c>
      <c r="AE52" t="str">
        <f t="shared" si="5"/>
        <v>Apple</v>
      </c>
      <c r="AF52" t="str">
        <f t="shared" si="6"/>
        <v>Chennai Hub</v>
      </c>
      <c r="AG52" t="str">
        <f t="shared" si="7"/>
        <v>Elizabeth Moore</v>
      </c>
    </row>
    <row r="53" spans="1:33" x14ac:dyDescent="0.35">
      <c r="A53" t="s">
        <v>328</v>
      </c>
      <c r="B53" t="s">
        <v>329</v>
      </c>
      <c r="C53" s="7" t="s">
        <v>330</v>
      </c>
      <c r="D53" s="7" t="s">
        <v>28</v>
      </c>
      <c r="E53" s="9">
        <v>36</v>
      </c>
      <c r="F53" s="7" t="s">
        <v>29</v>
      </c>
      <c r="G53" s="6">
        <v>45997</v>
      </c>
      <c r="H53" s="6">
        <v>45503</v>
      </c>
      <c r="I53" s="7" t="s">
        <v>63</v>
      </c>
      <c r="J53" s="7" t="s">
        <v>64</v>
      </c>
      <c r="K53" s="7" t="s">
        <v>32</v>
      </c>
      <c r="L53" t="s">
        <v>331</v>
      </c>
      <c r="M53" s="7" t="s">
        <v>34</v>
      </c>
      <c r="N53" s="7" t="s">
        <v>35</v>
      </c>
      <c r="O53" s="9">
        <v>5</v>
      </c>
      <c r="P53" s="10">
        <v>15977</v>
      </c>
      <c r="Q53" s="10">
        <v>21699.83</v>
      </c>
      <c r="R53" s="11">
        <v>15</v>
      </c>
      <c r="S53" s="10">
        <v>92224.28</v>
      </c>
      <c r="T53" s="10">
        <v>28614.15</v>
      </c>
      <c r="U53" s="7" t="s">
        <v>78</v>
      </c>
      <c r="V53" s="7" t="s">
        <v>112</v>
      </c>
      <c r="W53" s="9">
        <v>3</v>
      </c>
      <c r="X53" s="7" t="s">
        <v>70</v>
      </c>
      <c r="Y53" s="7" t="s">
        <v>332</v>
      </c>
      <c r="Z53" t="str">
        <f t="shared" si="0"/>
        <v>Dan Lewis</v>
      </c>
      <c r="AA53" t="str">
        <f t="shared" si="1"/>
        <v>Telangana</v>
      </c>
      <c r="AB53" t="str">
        <f t="shared" si="2"/>
        <v>Hyderabad</v>
      </c>
      <c r="AC53" t="str">
        <f t="shared" si="3"/>
        <v>Home</v>
      </c>
      <c r="AD53" t="str">
        <f t="shared" si="4"/>
        <v>Pressure Cooker</v>
      </c>
      <c r="AE53" t="str">
        <f t="shared" si="5"/>
        <v>Prestige</v>
      </c>
      <c r="AF53" t="str">
        <f t="shared" si="6"/>
        <v>Hyderabad Hub</v>
      </c>
      <c r="AG53" t="str">
        <f t="shared" si="7"/>
        <v>Veronica Mays</v>
      </c>
    </row>
    <row r="54" spans="1:33" x14ac:dyDescent="0.35">
      <c r="A54" t="s">
        <v>333</v>
      </c>
      <c r="B54" t="s">
        <v>334</v>
      </c>
      <c r="C54" s="7" t="s">
        <v>335</v>
      </c>
      <c r="D54" s="7" t="s">
        <v>54</v>
      </c>
      <c r="E54" s="9">
        <v>57</v>
      </c>
      <c r="F54" s="7" t="s">
        <v>92</v>
      </c>
      <c r="G54" s="6">
        <v>46139</v>
      </c>
      <c r="H54" s="6">
        <v>45760</v>
      </c>
      <c r="I54" s="7" t="s">
        <v>30</v>
      </c>
      <c r="J54" s="7" t="s">
        <v>43</v>
      </c>
      <c r="K54" s="7" t="s">
        <v>117</v>
      </c>
      <c r="L54" t="s">
        <v>336</v>
      </c>
      <c r="M54" s="7" t="s">
        <v>119</v>
      </c>
      <c r="N54" s="7" t="s">
        <v>120</v>
      </c>
      <c r="O54" s="9">
        <v>1</v>
      </c>
      <c r="P54" s="10">
        <v>28567</v>
      </c>
      <c r="Q54" s="10">
        <v>38920.04</v>
      </c>
      <c r="R54" s="11">
        <v>15</v>
      </c>
      <c r="S54" s="10">
        <v>33082.03</v>
      </c>
      <c r="T54" s="10">
        <v>10353.040000000001</v>
      </c>
      <c r="U54" s="7" t="s">
        <v>48</v>
      </c>
      <c r="V54" s="7" t="s">
        <v>69</v>
      </c>
      <c r="W54" s="9">
        <v>2</v>
      </c>
      <c r="X54" s="7" t="s">
        <v>49</v>
      </c>
      <c r="Y54" s="7" t="s">
        <v>337</v>
      </c>
      <c r="Z54" t="str">
        <f t="shared" si="0"/>
        <v>Rachel Weber</v>
      </c>
      <c r="AA54" t="str">
        <f t="shared" si="1"/>
        <v>Maharashtra</v>
      </c>
      <c r="AB54" t="str">
        <f t="shared" si="2"/>
        <v>Pune</v>
      </c>
      <c r="AC54" t="str">
        <f t="shared" si="3"/>
        <v>Fashion</v>
      </c>
      <c r="AD54" t="str">
        <f t="shared" si="4"/>
        <v>Air Max Shoes</v>
      </c>
      <c r="AE54" t="str">
        <f t="shared" si="5"/>
        <v>Nike</v>
      </c>
      <c r="AF54" t="str">
        <f t="shared" si="6"/>
        <v>Pune Hub</v>
      </c>
      <c r="AG54" t="str">
        <f t="shared" si="7"/>
        <v>Cynthia Schwartz</v>
      </c>
    </row>
    <row r="55" spans="1:33" x14ac:dyDescent="0.35">
      <c r="A55" t="s">
        <v>338</v>
      </c>
      <c r="B55" t="s">
        <v>339</v>
      </c>
      <c r="C55" s="7" t="s">
        <v>340</v>
      </c>
      <c r="D55" s="7" t="s">
        <v>54</v>
      </c>
      <c r="E55" s="9">
        <v>43</v>
      </c>
      <c r="F55" s="7" t="s">
        <v>92</v>
      </c>
      <c r="G55" s="6">
        <v>46026</v>
      </c>
      <c r="H55" s="6">
        <v>45490</v>
      </c>
      <c r="I55" s="7" t="s">
        <v>84</v>
      </c>
      <c r="J55" s="7" t="s">
        <v>85</v>
      </c>
      <c r="K55" s="7" t="s">
        <v>44</v>
      </c>
      <c r="L55" t="s">
        <v>341</v>
      </c>
      <c r="M55" s="7" t="s">
        <v>46</v>
      </c>
      <c r="N55" s="7" t="s">
        <v>47</v>
      </c>
      <c r="O55" s="9">
        <v>5</v>
      </c>
      <c r="P55" s="10">
        <v>4075</v>
      </c>
      <c r="Q55" s="10">
        <v>5183.29</v>
      </c>
      <c r="R55" s="11">
        <v>0</v>
      </c>
      <c r="S55" s="10">
        <v>25916.45</v>
      </c>
      <c r="T55" s="10">
        <v>5541.45</v>
      </c>
      <c r="U55" s="7" t="s">
        <v>78</v>
      </c>
      <c r="V55" s="7" t="s">
        <v>154</v>
      </c>
      <c r="W55" s="9">
        <v>3</v>
      </c>
      <c r="X55" s="7" t="s">
        <v>87</v>
      </c>
      <c r="Y55" s="7" t="s">
        <v>342</v>
      </c>
      <c r="Z55" t="str">
        <f t="shared" si="0"/>
        <v>Henry Graves</v>
      </c>
      <c r="AA55" t="str">
        <f t="shared" si="1"/>
        <v>Tamil Nadu</v>
      </c>
      <c r="AB55" t="str">
        <f t="shared" si="2"/>
        <v>Chennai</v>
      </c>
      <c r="AC55" t="str">
        <f t="shared" si="3"/>
        <v>Grocery</v>
      </c>
      <c r="AD55" t="str">
        <f t="shared" si="4"/>
        <v>Sunflower Oil</v>
      </c>
      <c r="AE55" t="str">
        <f t="shared" si="5"/>
        <v>Fortune</v>
      </c>
      <c r="AF55" t="str">
        <f t="shared" si="6"/>
        <v>Chennai Hub</v>
      </c>
      <c r="AG55" t="str">
        <f t="shared" si="7"/>
        <v>Pamela White MD</v>
      </c>
    </row>
    <row r="56" spans="1:33" x14ac:dyDescent="0.35">
      <c r="A56" t="s">
        <v>343</v>
      </c>
      <c r="B56" t="s">
        <v>344</v>
      </c>
      <c r="C56" s="7" t="s">
        <v>345</v>
      </c>
      <c r="D56" s="7" t="s">
        <v>54</v>
      </c>
      <c r="E56" s="9">
        <v>56</v>
      </c>
      <c r="F56" s="7" t="s">
        <v>92</v>
      </c>
      <c r="G56" s="6">
        <v>45917</v>
      </c>
      <c r="H56" s="6">
        <v>45866</v>
      </c>
      <c r="I56" s="7" t="s">
        <v>30</v>
      </c>
      <c r="J56" s="7" t="s">
        <v>43</v>
      </c>
      <c r="K56" s="7" t="s">
        <v>117</v>
      </c>
      <c r="L56" t="s">
        <v>346</v>
      </c>
      <c r="M56" s="7" t="s">
        <v>119</v>
      </c>
      <c r="N56" s="7" t="s">
        <v>120</v>
      </c>
      <c r="O56" s="9">
        <v>3</v>
      </c>
      <c r="P56" s="10">
        <v>10999</v>
      </c>
      <c r="Q56" s="10">
        <v>13707.58</v>
      </c>
      <c r="R56" s="11">
        <v>10</v>
      </c>
      <c r="S56" s="10">
        <v>37010.47</v>
      </c>
      <c r="T56" s="10">
        <v>8125.74</v>
      </c>
      <c r="U56" s="7" t="s">
        <v>48</v>
      </c>
      <c r="V56" s="7" t="s">
        <v>154</v>
      </c>
      <c r="W56" s="9">
        <v>3</v>
      </c>
      <c r="X56" s="7" t="s">
        <v>49</v>
      </c>
      <c r="Y56" s="7" t="s">
        <v>347</v>
      </c>
      <c r="Z56" t="str">
        <f t="shared" si="0"/>
        <v>Angela Owen</v>
      </c>
      <c r="AA56" t="str">
        <f t="shared" si="1"/>
        <v>Maharashtra</v>
      </c>
      <c r="AB56" t="str">
        <f t="shared" si="2"/>
        <v>Pune</v>
      </c>
      <c r="AC56" t="str">
        <f t="shared" si="3"/>
        <v>Fashion</v>
      </c>
      <c r="AD56" t="str">
        <f t="shared" si="4"/>
        <v>Air Max Shoes</v>
      </c>
      <c r="AE56" t="str">
        <f t="shared" si="5"/>
        <v>Nike</v>
      </c>
      <c r="AF56" t="str">
        <f t="shared" si="6"/>
        <v>Pune Hub</v>
      </c>
      <c r="AG56" t="str">
        <f t="shared" si="7"/>
        <v>Nancy Martinez</v>
      </c>
    </row>
    <row r="57" spans="1:33" x14ac:dyDescent="0.35">
      <c r="A57" t="s">
        <v>348</v>
      </c>
      <c r="B57" t="s">
        <v>349</v>
      </c>
      <c r="C57" s="7" t="s">
        <v>350</v>
      </c>
      <c r="D57" s="7" t="s">
        <v>54</v>
      </c>
      <c r="E57" s="9">
        <v>41</v>
      </c>
      <c r="F57" s="7" t="s">
        <v>29</v>
      </c>
      <c r="G57" s="6">
        <v>45795</v>
      </c>
      <c r="H57" s="6">
        <v>45638</v>
      </c>
      <c r="I57" s="7" t="s">
        <v>63</v>
      </c>
      <c r="J57" s="7" t="s">
        <v>64</v>
      </c>
      <c r="K57" s="7" t="s">
        <v>93</v>
      </c>
      <c r="L57" t="s">
        <v>351</v>
      </c>
      <c r="M57" s="7" t="s">
        <v>132</v>
      </c>
      <c r="N57" s="7" t="s">
        <v>133</v>
      </c>
      <c r="O57" s="9">
        <v>4</v>
      </c>
      <c r="P57" s="10">
        <v>29239</v>
      </c>
      <c r="Q57" s="10">
        <v>37702.11</v>
      </c>
      <c r="R57" s="11">
        <v>20</v>
      </c>
      <c r="S57" s="10">
        <v>120646.75</v>
      </c>
      <c r="T57" s="10">
        <v>33852.44</v>
      </c>
      <c r="U57" s="7" t="s">
        <v>126</v>
      </c>
      <c r="V57" s="7" t="s">
        <v>112</v>
      </c>
      <c r="W57" s="9">
        <v>3</v>
      </c>
      <c r="X57" s="7" t="s">
        <v>70</v>
      </c>
      <c r="Y57" s="7" t="s">
        <v>352</v>
      </c>
      <c r="Z57" t="str">
        <f t="shared" si="0"/>
        <v>Garrett Garcia</v>
      </c>
      <c r="AA57" t="str">
        <f t="shared" si="1"/>
        <v>Telangana</v>
      </c>
      <c r="AB57" t="str">
        <f t="shared" si="2"/>
        <v>Hyderabad</v>
      </c>
      <c r="AC57" t="str">
        <f t="shared" si="3"/>
        <v>Electronics</v>
      </c>
      <c r="AD57" t="str">
        <f t="shared" si="4"/>
        <v>iPhone 15</v>
      </c>
      <c r="AE57" t="str">
        <f t="shared" si="5"/>
        <v>Apple</v>
      </c>
      <c r="AF57" t="str">
        <f t="shared" si="6"/>
        <v>Hyderabad Hub</v>
      </c>
      <c r="AG57" t="str">
        <f t="shared" si="7"/>
        <v>Julie Brown</v>
      </c>
    </row>
    <row r="58" spans="1:33" x14ac:dyDescent="0.35">
      <c r="A58" t="s">
        <v>353</v>
      </c>
      <c r="B58" t="s">
        <v>354</v>
      </c>
      <c r="C58" s="7" t="s">
        <v>355</v>
      </c>
      <c r="D58" s="7" t="s">
        <v>28</v>
      </c>
      <c r="E58" s="9">
        <v>30</v>
      </c>
      <c r="F58" s="7" t="s">
        <v>92</v>
      </c>
      <c r="G58" s="6">
        <v>46039</v>
      </c>
      <c r="H58" s="6">
        <v>45587</v>
      </c>
      <c r="I58" s="7" t="s">
        <v>55</v>
      </c>
      <c r="J58" s="7" t="s">
        <v>56</v>
      </c>
      <c r="K58" s="7" t="s">
        <v>44</v>
      </c>
      <c r="L58" t="s">
        <v>356</v>
      </c>
      <c r="M58" s="7" t="s">
        <v>46</v>
      </c>
      <c r="N58" s="7" t="s">
        <v>47</v>
      </c>
      <c r="O58" s="9">
        <v>4</v>
      </c>
      <c r="P58" s="10">
        <v>22526</v>
      </c>
      <c r="Q58" s="10">
        <v>25803.23</v>
      </c>
      <c r="R58" s="11">
        <v>0</v>
      </c>
      <c r="S58" s="10">
        <v>103212.92</v>
      </c>
      <c r="T58" s="10">
        <v>13108.92</v>
      </c>
      <c r="U58" s="7" t="s">
        <v>78</v>
      </c>
      <c r="V58" s="7" t="s">
        <v>69</v>
      </c>
      <c r="W58" s="9">
        <v>5</v>
      </c>
      <c r="X58" s="7" t="s">
        <v>58</v>
      </c>
      <c r="Y58" s="7" t="s">
        <v>357</v>
      </c>
      <c r="Z58" t="str">
        <f t="shared" si="0"/>
        <v>Danielle Smith</v>
      </c>
      <c r="AA58" t="str">
        <f t="shared" si="1"/>
        <v>Delhi</v>
      </c>
      <c r="AB58" t="str">
        <f t="shared" si="2"/>
        <v>New Delhi</v>
      </c>
      <c r="AC58" t="str">
        <f t="shared" si="3"/>
        <v>Grocery</v>
      </c>
      <c r="AD58" t="str">
        <f t="shared" si="4"/>
        <v>Sunflower Oil</v>
      </c>
      <c r="AE58" t="str">
        <f t="shared" si="5"/>
        <v>Fortune</v>
      </c>
      <c r="AF58" t="str">
        <f t="shared" si="6"/>
        <v>New Delhi Hub</v>
      </c>
      <c r="AG58" t="str">
        <f t="shared" si="7"/>
        <v>James Lynch</v>
      </c>
    </row>
    <row r="59" spans="1:33" x14ac:dyDescent="0.35">
      <c r="A59" t="s">
        <v>358</v>
      </c>
      <c r="B59" t="s">
        <v>359</v>
      </c>
      <c r="C59" s="7" t="s">
        <v>360</v>
      </c>
      <c r="D59" s="7" t="s">
        <v>54</v>
      </c>
      <c r="E59" s="9">
        <v>32</v>
      </c>
      <c r="F59" s="7" t="s">
        <v>92</v>
      </c>
      <c r="G59" s="6">
        <v>45923</v>
      </c>
      <c r="H59" s="6">
        <v>46053</v>
      </c>
      <c r="I59" s="7" t="s">
        <v>55</v>
      </c>
      <c r="J59" s="7" t="s">
        <v>56</v>
      </c>
      <c r="K59" s="7" t="s">
        <v>93</v>
      </c>
      <c r="L59" t="s">
        <v>361</v>
      </c>
      <c r="M59" s="7" t="s">
        <v>95</v>
      </c>
      <c r="N59" s="7" t="s">
        <v>96</v>
      </c>
      <c r="O59" s="9">
        <v>3</v>
      </c>
      <c r="P59" s="10">
        <v>20408</v>
      </c>
      <c r="Q59" s="10">
        <v>25911.99</v>
      </c>
      <c r="R59" s="11">
        <v>20</v>
      </c>
      <c r="S59" s="10">
        <v>62188.78</v>
      </c>
      <c r="T59" s="10">
        <v>16511.97</v>
      </c>
      <c r="U59" s="7" t="s">
        <v>48</v>
      </c>
      <c r="V59" s="7" t="s">
        <v>69</v>
      </c>
      <c r="W59" s="9">
        <v>4</v>
      </c>
      <c r="X59" s="7" t="s">
        <v>58</v>
      </c>
      <c r="Y59" s="7" t="s">
        <v>362</v>
      </c>
      <c r="Z59" t="str">
        <f t="shared" si="0"/>
        <v>Ana Willis</v>
      </c>
      <c r="AA59" t="str">
        <f t="shared" si="1"/>
        <v>Delhi</v>
      </c>
      <c r="AB59" t="str">
        <f t="shared" si="2"/>
        <v>New Delhi</v>
      </c>
      <c r="AC59" t="str">
        <f t="shared" si="3"/>
        <v>Electronics</v>
      </c>
      <c r="AD59" t="str">
        <f t="shared" si="4"/>
        <v>Galaxy S24</v>
      </c>
      <c r="AE59" t="str">
        <f t="shared" si="5"/>
        <v>Samsung</v>
      </c>
      <c r="AF59" t="str">
        <f t="shared" si="6"/>
        <v>New Delhi Hub</v>
      </c>
      <c r="AG59" t="str">
        <f t="shared" si="7"/>
        <v>Paul Sanchez</v>
      </c>
    </row>
    <row r="60" spans="1:33" x14ac:dyDescent="0.35">
      <c r="A60" t="s">
        <v>363</v>
      </c>
      <c r="B60" t="s">
        <v>364</v>
      </c>
      <c r="C60" s="7" t="s">
        <v>365</v>
      </c>
      <c r="D60" s="7" t="s">
        <v>28</v>
      </c>
      <c r="E60" s="9">
        <v>35</v>
      </c>
      <c r="F60" s="7" t="s">
        <v>29</v>
      </c>
      <c r="G60" s="6">
        <v>45925</v>
      </c>
      <c r="H60" s="6">
        <v>45601</v>
      </c>
      <c r="I60" s="7" t="s">
        <v>84</v>
      </c>
      <c r="J60" s="7" t="s">
        <v>85</v>
      </c>
      <c r="K60" s="7" t="s">
        <v>44</v>
      </c>
      <c r="L60" t="s">
        <v>366</v>
      </c>
      <c r="M60" s="7" t="s">
        <v>46</v>
      </c>
      <c r="N60" s="7" t="s">
        <v>47</v>
      </c>
      <c r="O60" s="9">
        <v>3</v>
      </c>
      <c r="P60" s="10">
        <v>15427</v>
      </c>
      <c r="Q60" s="10">
        <v>22409.45</v>
      </c>
      <c r="R60" s="11">
        <v>20</v>
      </c>
      <c r="S60" s="10">
        <v>53782.68</v>
      </c>
      <c r="T60" s="10">
        <v>20947.349999999999</v>
      </c>
      <c r="U60" s="7" t="s">
        <v>78</v>
      </c>
      <c r="V60" s="7" t="s">
        <v>69</v>
      </c>
      <c r="W60" s="9">
        <v>3</v>
      </c>
      <c r="X60" s="7" t="s">
        <v>87</v>
      </c>
      <c r="Y60" s="7" t="s">
        <v>367</v>
      </c>
      <c r="Z60" t="str">
        <f t="shared" si="0"/>
        <v>Briana Nguyen</v>
      </c>
      <c r="AA60" t="str">
        <f t="shared" si="1"/>
        <v>Tamil Nadu</v>
      </c>
      <c r="AB60" t="str">
        <f t="shared" si="2"/>
        <v>Chennai</v>
      </c>
      <c r="AC60" t="str">
        <f t="shared" si="3"/>
        <v>Grocery</v>
      </c>
      <c r="AD60" t="str">
        <f t="shared" si="4"/>
        <v>Sunflower Oil</v>
      </c>
      <c r="AE60" t="str">
        <f t="shared" si="5"/>
        <v>Fortune</v>
      </c>
      <c r="AF60" t="str">
        <f t="shared" si="6"/>
        <v>Chennai Hub</v>
      </c>
      <c r="AG60" t="str">
        <f t="shared" si="7"/>
        <v>Michaela Huffman</v>
      </c>
    </row>
    <row r="61" spans="1:33" x14ac:dyDescent="0.35">
      <c r="A61" t="s">
        <v>368</v>
      </c>
      <c r="B61" t="s">
        <v>369</v>
      </c>
      <c r="C61" s="7" t="s">
        <v>370</v>
      </c>
      <c r="D61" s="7" t="s">
        <v>28</v>
      </c>
      <c r="E61" s="9">
        <v>39</v>
      </c>
      <c r="F61" s="7" t="s">
        <v>92</v>
      </c>
      <c r="G61" s="6">
        <v>46017</v>
      </c>
      <c r="H61" s="6">
        <v>46156</v>
      </c>
      <c r="I61" s="7" t="s">
        <v>84</v>
      </c>
      <c r="J61" s="7" t="s">
        <v>85</v>
      </c>
      <c r="K61" s="7" t="s">
        <v>117</v>
      </c>
      <c r="L61" t="s">
        <v>371</v>
      </c>
      <c r="M61" s="7" t="s">
        <v>119</v>
      </c>
      <c r="N61" s="7" t="s">
        <v>120</v>
      </c>
      <c r="O61" s="9">
        <v>4</v>
      </c>
      <c r="P61" s="10">
        <v>7700</v>
      </c>
      <c r="Q61" s="10">
        <v>10108.299999999999</v>
      </c>
      <c r="R61" s="11">
        <v>5</v>
      </c>
      <c r="S61" s="10">
        <v>38411.54</v>
      </c>
      <c r="T61" s="10">
        <v>9633.2000000000007</v>
      </c>
      <c r="U61" s="7" t="s">
        <v>78</v>
      </c>
      <c r="V61" s="7" t="s">
        <v>37</v>
      </c>
      <c r="W61" s="9">
        <v>3</v>
      </c>
      <c r="X61" s="7" t="s">
        <v>87</v>
      </c>
      <c r="Y61" s="7" t="s">
        <v>372</v>
      </c>
      <c r="Z61" t="str">
        <f t="shared" si="0"/>
        <v>Theresa Spence</v>
      </c>
      <c r="AA61" t="str">
        <f t="shared" si="1"/>
        <v>Tamil Nadu</v>
      </c>
      <c r="AB61" t="str">
        <f t="shared" si="2"/>
        <v>Chennai</v>
      </c>
      <c r="AC61" t="str">
        <f t="shared" si="3"/>
        <v>Fashion</v>
      </c>
      <c r="AD61" t="str">
        <f t="shared" si="4"/>
        <v>Air Max Shoes</v>
      </c>
      <c r="AE61" t="str">
        <f t="shared" si="5"/>
        <v>Nike</v>
      </c>
      <c r="AF61" t="str">
        <f t="shared" si="6"/>
        <v>Chennai Hub</v>
      </c>
      <c r="AG61" t="str">
        <f t="shared" si="7"/>
        <v>Jonathan Vasquez MD</v>
      </c>
    </row>
    <row r="62" spans="1:33" x14ac:dyDescent="0.35">
      <c r="A62" t="s">
        <v>373</v>
      </c>
      <c r="B62" t="s">
        <v>374</v>
      </c>
      <c r="C62" s="7" t="s">
        <v>375</v>
      </c>
      <c r="D62" s="7" t="s">
        <v>28</v>
      </c>
      <c r="E62" s="9">
        <v>41</v>
      </c>
      <c r="F62" s="7" t="s">
        <v>29</v>
      </c>
      <c r="G62" s="6">
        <v>46158</v>
      </c>
      <c r="H62" s="6">
        <v>45785</v>
      </c>
      <c r="I62" s="7" t="s">
        <v>75</v>
      </c>
      <c r="J62" s="7" t="s">
        <v>76</v>
      </c>
      <c r="K62" s="7" t="s">
        <v>93</v>
      </c>
      <c r="L62" t="s">
        <v>376</v>
      </c>
      <c r="M62" s="7" t="s">
        <v>95</v>
      </c>
      <c r="N62" s="7" t="s">
        <v>96</v>
      </c>
      <c r="O62" s="9">
        <v>2</v>
      </c>
      <c r="P62" s="10">
        <v>21776</v>
      </c>
      <c r="Q62" s="10">
        <v>32410.34</v>
      </c>
      <c r="R62" s="11">
        <v>0</v>
      </c>
      <c r="S62" s="10">
        <v>64820.68</v>
      </c>
      <c r="T62" s="10">
        <v>21268.68</v>
      </c>
      <c r="U62" s="7" t="s">
        <v>126</v>
      </c>
      <c r="V62" s="7" t="s">
        <v>37</v>
      </c>
      <c r="W62" s="9">
        <v>1</v>
      </c>
      <c r="X62" s="7" t="s">
        <v>79</v>
      </c>
      <c r="Y62" s="7" t="s">
        <v>377</v>
      </c>
      <c r="Z62" t="str">
        <f t="shared" si="0"/>
        <v>Ashley Mann</v>
      </c>
      <c r="AA62" t="str">
        <f t="shared" si="1"/>
        <v>Karnataka</v>
      </c>
      <c r="AB62" t="str">
        <f t="shared" si="2"/>
        <v>Bengaluru</v>
      </c>
      <c r="AC62" t="str">
        <f t="shared" si="3"/>
        <v>Electronics</v>
      </c>
      <c r="AD62" t="str">
        <f t="shared" si="4"/>
        <v>Galaxy S24</v>
      </c>
      <c r="AE62" t="str">
        <f t="shared" si="5"/>
        <v>Samsung</v>
      </c>
      <c r="AF62" t="str">
        <f t="shared" si="6"/>
        <v>Bengaluru Hub</v>
      </c>
      <c r="AG62" t="str">
        <f t="shared" si="7"/>
        <v>James Wells</v>
      </c>
    </row>
    <row r="63" spans="1:33" x14ac:dyDescent="0.35">
      <c r="A63" t="s">
        <v>378</v>
      </c>
      <c r="B63" t="s">
        <v>379</v>
      </c>
      <c r="C63" s="7" t="s">
        <v>380</v>
      </c>
      <c r="D63" s="7" t="s">
        <v>28</v>
      </c>
      <c r="E63" s="9">
        <v>31</v>
      </c>
      <c r="F63" s="7" t="s">
        <v>92</v>
      </c>
      <c r="G63" s="6">
        <v>46026</v>
      </c>
      <c r="H63" s="6">
        <v>45677</v>
      </c>
      <c r="I63" s="7" t="s">
        <v>63</v>
      </c>
      <c r="J63" s="7" t="s">
        <v>64</v>
      </c>
      <c r="K63" s="7" t="s">
        <v>93</v>
      </c>
      <c r="L63" t="s">
        <v>381</v>
      </c>
      <c r="M63" s="7" t="s">
        <v>132</v>
      </c>
      <c r="N63" s="7" t="s">
        <v>133</v>
      </c>
      <c r="O63" s="9">
        <v>1</v>
      </c>
      <c r="P63" s="10">
        <v>8685</v>
      </c>
      <c r="Q63" s="10">
        <v>9884.19</v>
      </c>
      <c r="R63" s="11">
        <v>0</v>
      </c>
      <c r="S63" s="10">
        <v>9884.19</v>
      </c>
      <c r="T63" s="10">
        <v>1199.19</v>
      </c>
      <c r="U63" s="7" t="s">
        <v>36</v>
      </c>
      <c r="V63" s="7" t="s">
        <v>37</v>
      </c>
      <c r="W63" s="9">
        <v>2</v>
      </c>
      <c r="X63" s="7" t="s">
        <v>70</v>
      </c>
      <c r="Y63" s="7" t="s">
        <v>382</v>
      </c>
      <c r="Z63" t="str">
        <f t="shared" si="0"/>
        <v>Vincent Anderson</v>
      </c>
      <c r="AA63" t="str">
        <f t="shared" si="1"/>
        <v>Telangana</v>
      </c>
      <c r="AB63" t="str">
        <f t="shared" si="2"/>
        <v>Hyderabad</v>
      </c>
      <c r="AC63" t="str">
        <f t="shared" si="3"/>
        <v>Electronics</v>
      </c>
      <c r="AD63" t="str">
        <f t="shared" si="4"/>
        <v>iPhone 15</v>
      </c>
      <c r="AE63" t="str">
        <f t="shared" si="5"/>
        <v>Apple</v>
      </c>
      <c r="AF63" t="str">
        <f t="shared" si="6"/>
        <v>Hyderabad Hub</v>
      </c>
      <c r="AG63" t="str">
        <f t="shared" si="7"/>
        <v>Mary Nichols</v>
      </c>
    </row>
    <row r="64" spans="1:33" x14ac:dyDescent="0.35">
      <c r="A64" t="s">
        <v>383</v>
      </c>
      <c r="B64" t="s">
        <v>384</v>
      </c>
      <c r="C64" s="7" t="s">
        <v>385</v>
      </c>
      <c r="D64" s="7" t="s">
        <v>28</v>
      </c>
      <c r="E64" s="9">
        <v>36</v>
      </c>
      <c r="F64" s="7" t="s">
        <v>29</v>
      </c>
      <c r="G64" s="6">
        <v>45492</v>
      </c>
      <c r="H64" s="6">
        <v>45496</v>
      </c>
      <c r="I64" s="7" t="s">
        <v>75</v>
      </c>
      <c r="J64" s="7" t="s">
        <v>76</v>
      </c>
      <c r="K64" s="7" t="s">
        <v>117</v>
      </c>
      <c r="L64" t="s">
        <v>386</v>
      </c>
      <c r="M64" s="7" t="s">
        <v>119</v>
      </c>
      <c r="N64" s="7" t="s">
        <v>120</v>
      </c>
      <c r="O64" s="9">
        <v>2</v>
      </c>
      <c r="P64" s="10">
        <v>19331</v>
      </c>
      <c r="Q64" s="10">
        <v>25103.5</v>
      </c>
      <c r="R64" s="11">
        <v>10</v>
      </c>
      <c r="S64" s="10">
        <v>45186.3</v>
      </c>
      <c r="T64" s="10">
        <v>11545</v>
      </c>
      <c r="U64" s="7" t="s">
        <v>48</v>
      </c>
      <c r="V64" s="7" t="s">
        <v>37</v>
      </c>
      <c r="W64" s="9">
        <v>5</v>
      </c>
      <c r="X64" s="7" t="s">
        <v>79</v>
      </c>
      <c r="Y64" s="7" t="s">
        <v>387</v>
      </c>
      <c r="Z64" t="str">
        <f t="shared" si="0"/>
        <v>Jennifer Simpson</v>
      </c>
      <c r="AA64" t="str">
        <f t="shared" si="1"/>
        <v>Karnataka</v>
      </c>
      <c r="AB64" t="str">
        <f t="shared" si="2"/>
        <v>Bengaluru</v>
      </c>
      <c r="AC64" t="str">
        <f t="shared" si="3"/>
        <v>Fashion</v>
      </c>
      <c r="AD64" t="str">
        <f t="shared" si="4"/>
        <v>Air Max Shoes</v>
      </c>
      <c r="AE64" t="str">
        <f t="shared" si="5"/>
        <v>Nike</v>
      </c>
      <c r="AF64" t="str">
        <f t="shared" si="6"/>
        <v>Bengaluru Hub</v>
      </c>
      <c r="AG64" t="str">
        <f t="shared" si="7"/>
        <v>Melanie Garrett</v>
      </c>
    </row>
    <row r="65" spans="1:33" x14ac:dyDescent="0.35">
      <c r="A65" t="s">
        <v>388</v>
      </c>
      <c r="B65" t="s">
        <v>389</v>
      </c>
      <c r="C65" s="7" t="s">
        <v>390</v>
      </c>
      <c r="D65" s="7" t="s">
        <v>54</v>
      </c>
      <c r="E65" s="9">
        <v>28</v>
      </c>
      <c r="F65" s="7" t="s">
        <v>29</v>
      </c>
      <c r="G65" s="6">
        <v>45969</v>
      </c>
      <c r="H65" s="6">
        <v>46162</v>
      </c>
      <c r="I65" s="7" t="s">
        <v>75</v>
      </c>
      <c r="J65" s="7" t="s">
        <v>76</v>
      </c>
      <c r="K65" s="7" t="s">
        <v>44</v>
      </c>
      <c r="L65" t="s">
        <v>391</v>
      </c>
      <c r="M65" s="7" t="s">
        <v>46</v>
      </c>
      <c r="N65" s="7" t="s">
        <v>47</v>
      </c>
      <c r="O65" s="9">
        <v>2</v>
      </c>
      <c r="P65" s="10">
        <v>25100</v>
      </c>
      <c r="Q65" s="10">
        <v>35286.35</v>
      </c>
      <c r="R65" s="11">
        <v>10</v>
      </c>
      <c r="S65" s="10">
        <v>63515.43</v>
      </c>
      <c r="T65" s="10">
        <v>20372.7</v>
      </c>
      <c r="U65" s="7" t="s">
        <v>78</v>
      </c>
      <c r="V65" s="7" t="s">
        <v>37</v>
      </c>
      <c r="W65" s="9">
        <v>1</v>
      </c>
      <c r="X65" s="7" t="s">
        <v>79</v>
      </c>
      <c r="Y65" s="7" t="s">
        <v>392</v>
      </c>
      <c r="Z65" t="str">
        <f t="shared" si="0"/>
        <v>Jose Lopez</v>
      </c>
      <c r="AA65" t="str">
        <f t="shared" si="1"/>
        <v>Karnataka</v>
      </c>
      <c r="AB65" t="str">
        <f t="shared" si="2"/>
        <v>Bengaluru</v>
      </c>
      <c r="AC65" t="str">
        <f t="shared" si="3"/>
        <v>Grocery</v>
      </c>
      <c r="AD65" t="str">
        <f t="shared" si="4"/>
        <v>Sunflower Oil</v>
      </c>
      <c r="AE65" t="str">
        <f t="shared" si="5"/>
        <v>Fortune</v>
      </c>
      <c r="AF65" t="str">
        <f t="shared" si="6"/>
        <v>Bengaluru Hub</v>
      </c>
      <c r="AG65" t="str">
        <f t="shared" si="7"/>
        <v>Ann Bailey</v>
      </c>
    </row>
    <row r="66" spans="1:33" x14ac:dyDescent="0.35">
      <c r="A66" t="s">
        <v>393</v>
      </c>
      <c r="B66" t="s">
        <v>394</v>
      </c>
      <c r="C66" s="7" t="s">
        <v>395</v>
      </c>
      <c r="D66" s="7" t="s">
        <v>28</v>
      </c>
      <c r="E66" s="9">
        <v>29</v>
      </c>
      <c r="F66" s="7" t="s">
        <v>92</v>
      </c>
      <c r="G66" s="6">
        <v>46178</v>
      </c>
      <c r="H66" s="6">
        <v>45508</v>
      </c>
      <c r="I66" s="7" t="s">
        <v>30</v>
      </c>
      <c r="J66" s="7" t="s">
        <v>43</v>
      </c>
      <c r="K66" s="7" t="s">
        <v>93</v>
      </c>
      <c r="L66" t="s">
        <v>396</v>
      </c>
      <c r="M66" s="7" t="s">
        <v>132</v>
      </c>
      <c r="N66" s="7" t="s">
        <v>133</v>
      </c>
      <c r="O66" s="9">
        <v>1</v>
      </c>
      <c r="P66" s="10">
        <v>13089</v>
      </c>
      <c r="Q66" s="10">
        <v>18927.23</v>
      </c>
      <c r="R66" s="11">
        <v>20</v>
      </c>
      <c r="S66" s="10">
        <v>15141.78</v>
      </c>
      <c r="T66" s="10">
        <v>5838.23</v>
      </c>
      <c r="U66" s="7" t="s">
        <v>36</v>
      </c>
      <c r="V66" s="7" t="s">
        <v>112</v>
      </c>
      <c r="W66" s="9">
        <v>2</v>
      </c>
      <c r="X66" s="7" t="s">
        <v>49</v>
      </c>
      <c r="Y66" s="7" t="s">
        <v>397</v>
      </c>
      <c r="Z66" t="str">
        <f t="shared" ref="Z66:Z129" si="8">TRIM(C66)</f>
        <v>Robert Matthews</v>
      </c>
      <c r="AA66" t="str">
        <f t="shared" si="1"/>
        <v>Maharashtra</v>
      </c>
      <c r="AB66" t="str">
        <f t="shared" si="2"/>
        <v>Pune</v>
      </c>
      <c r="AC66" t="str">
        <f t="shared" si="3"/>
        <v>Electronics</v>
      </c>
      <c r="AD66" t="str">
        <f t="shared" si="4"/>
        <v>iPhone 15</v>
      </c>
      <c r="AE66" t="str">
        <f t="shared" si="5"/>
        <v>Apple</v>
      </c>
      <c r="AF66" t="str">
        <f t="shared" si="6"/>
        <v>Pune Hub</v>
      </c>
      <c r="AG66" t="str">
        <f t="shared" si="7"/>
        <v>Rebekah Garcia</v>
      </c>
    </row>
    <row r="67" spans="1:33" x14ac:dyDescent="0.35">
      <c r="A67" t="s">
        <v>398</v>
      </c>
      <c r="B67" t="s">
        <v>399</v>
      </c>
      <c r="C67" s="7" t="s">
        <v>400</v>
      </c>
      <c r="D67" s="7" t="s">
        <v>28</v>
      </c>
      <c r="E67" s="9">
        <v>21</v>
      </c>
      <c r="F67" s="7" t="s">
        <v>92</v>
      </c>
      <c r="G67" s="6">
        <v>45713</v>
      </c>
      <c r="H67" s="6">
        <v>46198</v>
      </c>
      <c r="I67" s="7" t="s">
        <v>84</v>
      </c>
      <c r="J67" s="7" t="s">
        <v>85</v>
      </c>
      <c r="K67" s="7" t="s">
        <v>117</v>
      </c>
      <c r="L67" t="s">
        <v>401</v>
      </c>
      <c r="M67" s="7" t="s">
        <v>119</v>
      </c>
      <c r="N67" s="7" t="s">
        <v>120</v>
      </c>
      <c r="O67" s="9">
        <v>5</v>
      </c>
      <c r="P67" s="10">
        <v>18711</v>
      </c>
      <c r="Q67" s="10">
        <v>25930.21</v>
      </c>
      <c r="R67" s="11">
        <v>10</v>
      </c>
      <c r="S67" s="10">
        <v>116685.94</v>
      </c>
      <c r="T67" s="10">
        <v>36096.050000000003</v>
      </c>
      <c r="U67" s="7" t="s">
        <v>78</v>
      </c>
      <c r="V67" s="7" t="s">
        <v>154</v>
      </c>
      <c r="W67" s="9">
        <v>2</v>
      </c>
      <c r="X67" s="7" t="s">
        <v>87</v>
      </c>
      <c r="Y67" s="7" t="s">
        <v>402</v>
      </c>
      <c r="Z67" t="str">
        <f t="shared" si="8"/>
        <v>Alexander Wilson</v>
      </c>
      <c r="AA67" t="str">
        <f t="shared" ref="AA67:AA130" si="9">TRIM(I67)</f>
        <v>Tamil Nadu</v>
      </c>
      <c r="AB67" t="str">
        <f t="shared" ref="AB67:AB130" si="10">TRIM(J67)</f>
        <v>Chennai</v>
      </c>
      <c r="AC67" t="str">
        <f t="shared" ref="AC67:AC130" si="11">TRIM(K67)</f>
        <v>Fashion</v>
      </c>
      <c r="AD67" t="str">
        <f t="shared" ref="AD67:AD130" si="12">TRIM(M67)</f>
        <v>Air Max Shoes</v>
      </c>
      <c r="AE67" t="str">
        <f t="shared" ref="AE67:AE130" si="13">TRIM(N67)</f>
        <v>Nike</v>
      </c>
      <c r="AF67" t="str">
        <f t="shared" ref="AF67:AF130" si="14">TRIM(X67)</f>
        <v>Chennai Hub</v>
      </c>
      <c r="AG67" t="str">
        <f t="shared" ref="AG67:AG130" si="15">TRIM(Y67)</f>
        <v>Christopher Shields</v>
      </c>
    </row>
    <row r="68" spans="1:33" x14ac:dyDescent="0.35">
      <c r="A68" t="s">
        <v>403</v>
      </c>
      <c r="B68" t="s">
        <v>404</v>
      </c>
      <c r="C68" s="7" t="s">
        <v>405</v>
      </c>
      <c r="D68" s="7" t="s">
        <v>28</v>
      </c>
      <c r="E68" s="9">
        <v>40</v>
      </c>
      <c r="F68" s="7" t="s">
        <v>29</v>
      </c>
      <c r="G68" s="6">
        <v>46093</v>
      </c>
      <c r="H68" s="6">
        <v>45993</v>
      </c>
      <c r="I68" s="7" t="s">
        <v>63</v>
      </c>
      <c r="J68" s="7" t="s">
        <v>64</v>
      </c>
      <c r="K68" s="7" t="s">
        <v>32</v>
      </c>
      <c r="L68" t="s">
        <v>406</v>
      </c>
      <c r="M68" s="7" t="s">
        <v>34</v>
      </c>
      <c r="N68" s="7" t="s">
        <v>35</v>
      </c>
      <c r="O68" s="9">
        <v>5</v>
      </c>
      <c r="P68" s="10">
        <v>9159</v>
      </c>
      <c r="Q68" s="10">
        <v>11357.18</v>
      </c>
      <c r="R68" s="11">
        <v>10</v>
      </c>
      <c r="S68" s="10">
        <v>51107.31</v>
      </c>
      <c r="T68" s="10">
        <v>10990.9</v>
      </c>
      <c r="U68" s="7" t="s">
        <v>48</v>
      </c>
      <c r="V68" s="7" t="s">
        <v>69</v>
      </c>
      <c r="W68" s="9">
        <v>1</v>
      </c>
      <c r="X68" s="7" t="s">
        <v>70</v>
      </c>
      <c r="Y68" s="7" t="s">
        <v>407</v>
      </c>
      <c r="Z68" t="str">
        <f t="shared" si="8"/>
        <v>Denise Fleming</v>
      </c>
      <c r="AA68" t="str">
        <f t="shared" si="9"/>
        <v>Telangana</v>
      </c>
      <c r="AB68" t="str">
        <f t="shared" si="10"/>
        <v>Hyderabad</v>
      </c>
      <c r="AC68" t="str">
        <f t="shared" si="11"/>
        <v>Home</v>
      </c>
      <c r="AD68" t="str">
        <f t="shared" si="12"/>
        <v>Pressure Cooker</v>
      </c>
      <c r="AE68" t="str">
        <f t="shared" si="13"/>
        <v>Prestige</v>
      </c>
      <c r="AF68" t="str">
        <f t="shared" si="14"/>
        <v>Hyderabad Hub</v>
      </c>
      <c r="AG68" t="str">
        <f t="shared" si="15"/>
        <v>Scott Valencia</v>
      </c>
    </row>
    <row r="69" spans="1:33" x14ac:dyDescent="0.35">
      <c r="A69" t="s">
        <v>408</v>
      </c>
      <c r="B69" t="s">
        <v>409</v>
      </c>
      <c r="C69" s="7" t="s">
        <v>410</v>
      </c>
      <c r="D69" s="7" t="s">
        <v>54</v>
      </c>
      <c r="E69" s="9">
        <v>52</v>
      </c>
      <c r="F69" s="7" t="s">
        <v>92</v>
      </c>
      <c r="G69" s="6">
        <v>46111</v>
      </c>
      <c r="H69" s="6">
        <v>45849</v>
      </c>
      <c r="I69" s="7" t="s">
        <v>75</v>
      </c>
      <c r="J69" s="7" t="s">
        <v>76</v>
      </c>
      <c r="K69" s="7" t="s">
        <v>44</v>
      </c>
      <c r="L69" t="s">
        <v>411</v>
      </c>
      <c r="M69" s="7" t="s">
        <v>46</v>
      </c>
      <c r="N69" s="7" t="s">
        <v>47</v>
      </c>
      <c r="O69" s="9">
        <v>5</v>
      </c>
      <c r="P69" s="10">
        <v>21598</v>
      </c>
      <c r="Q69" s="10">
        <v>26103.26</v>
      </c>
      <c r="R69" s="11">
        <v>10</v>
      </c>
      <c r="S69" s="10">
        <v>117464.67</v>
      </c>
      <c r="T69" s="10">
        <v>22526.3</v>
      </c>
      <c r="U69" s="7" t="s">
        <v>48</v>
      </c>
      <c r="V69" s="7" t="s">
        <v>154</v>
      </c>
      <c r="W69" s="9">
        <v>2</v>
      </c>
      <c r="X69" s="7" t="s">
        <v>79</v>
      </c>
      <c r="Y69" s="7" t="s">
        <v>412</v>
      </c>
      <c r="Z69" t="str">
        <f t="shared" si="8"/>
        <v>Eric Ryan</v>
      </c>
      <c r="AA69" t="str">
        <f t="shared" si="9"/>
        <v>Karnataka</v>
      </c>
      <c r="AB69" t="str">
        <f t="shared" si="10"/>
        <v>Bengaluru</v>
      </c>
      <c r="AC69" t="str">
        <f t="shared" si="11"/>
        <v>Grocery</v>
      </c>
      <c r="AD69" t="str">
        <f t="shared" si="12"/>
        <v>Sunflower Oil</v>
      </c>
      <c r="AE69" t="str">
        <f t="shared" si="13"/>
        <v>Fortune</v>
      </c>
      <c r="AF69" t="str">
        <f t="shared" si="14"/>
        <v>Bengaluru Hub</v>
      </c>
      <c r="AG69" t="str">
        <f t="shared" si="15"/>
        <v>Chad Goodman</v>
      </c>
    </row>
    <row r="70" spans="1:33" x14ac:dyDescent="0.35">
      <c r="A70" t="s">
        <v>413</v>
      </c>
      <c r="B70" t="s">
        <v>414</v>
      </c>
      <c r="C70" s="7" t="s">
        <v>415</v>
      </c>
      <c r="D70" s="7" t="s">
        <v>54</v>
      </c>
      <c r="E70" s="9">
        <v>56</v>
      </c>
      <c r="F70" s="7" t="s">
        <v>92</v>
      </c>
      <c r="G70" s="6">
        <v>45583</v>
      </c>
      <c r="H70" s="6">
        <v>46162</v>
      </c>
      <c r="I70" s="7" t="s">
        <v>84</v>
      </c>
      <c r="J70" s="7" t="s">
        <v>85</v>
      </c>
      <c r="K70" s="7" t="s">
        <v>93</v>
      </c>
      <c r="L70" t="s">
        <v>416</v>
      </c>
      <c r="M70" s="7" t="s">
        <v>95</v>
      </c>
      <c r="N70" s="7" t="s">
        <v>96</v>
      </c>
      <c r="O70" s="9">
        <v>5</v>
      </c>
      <c r="P70" s="10">
        <v>13795</v>
      </c>
      <c r="Q70" s="10">
        <v>15605.93</v>
      </c>
      <c r="R70" s="11">
        <v>5</v>
      </c>
      <c r="S70" s="10">
        <v>74128.17</v>
      </c>
      <c r="T70" s="10">
        <v>9054.65</v>
      </c>
      <c r="U70" s="7" t="s">
        <v>78</v>
      </c>
      <c r="V70" s="7" t="s">
        <v>154</v>
      </c>
      <c r="W70" s="9">
        <v>1</v>
      </c>
      <c r="X70" s="7" t="s">
        <v>87</v>
      </c>
      <c r="Y70" s="7" t="s">
        <v>417</v>
      </c>
      <c r="Z70" t="str">
        <f t="shared" si="8"/>
        <v>Heather Hernandez</v>
      </c>
      <c r="AA70" t="str">
        <f t="shared" si="9"/>
        <v>Tamil Nadu</v>
      </c>
      <c r="AB70" t="str">
        <f t="shared" si="10"/>
        <v>Chennai</v>
      </c>
      <c r="AC70" t="str">
        <f t="shared" si="11"/>
        <v>Electronics</v>
      </c>
      <c r="AD70" t="str">
        <f t="shared" si="12"/>
        <v>Galaxy S24</v>
      </c>
      <c r="AE70" t="str">
        <f t="shared" si="13"/>
        <v>Samsung</v>
      </c>
      <c r="AF70" t="str">
        <f t="shared" si="14"/>
        <v>Chennai Hub</v>
      </c>
      <c r="AG70" t="str">
        <f t="shared" si="15"/>
        <v>Charles Vargas</v>
      </c>
    </row>
    <row r="71" spans="1:33" x14ac:dyDescent="0.35">
      <c r="A71" t="s">
        <v>418</v>
      </c>
      <c r="B71" t="s">
        <v>419</v>
      </c>
      <c r="C71" s="7" t="s">
        <v>420</v>
      </c>
      <c r="D71" s="7" t="s">
        <v>54</v>
      </c>
      <c r="E71" s="9">
        <v>35</v>
      </c>
      <c r="F71" s="7" t="s">
        <v>29</v>
      </c>
      <c r="G71" s="6">
        <v>45817</v>
      </c>
      <c r="H71" s="6">
        <v>45626</v>
      </c>
      <c r="I71" s="7" t="s">
        <v>63</v>
      </c>
      <c r="J71" s="7" t="s">
        <v>64</v>
      </c>
      <c r="K71" s="7" t="s">
        <v>93</v>
      </c>
      <c r="L71" t="s">
        <v>421</v>
      </c>
      <c r="M71" s="7" t="s">
        <v>95</v>
      </c>
      <c r="N71" s="7" t="s">
        <v>96</v>
      </c>
      <c r="O71" s="9">
        <v>1</v>
      </c>
      <c r="P71" s="10">
        <v>6094</v>
      </c>
      <c r="Q71" s="10">
        <v>8955.07</v>
      </c>
      <c r="R71" s="11">
        <v>0</v>
      </c>
      <c r="S71" s="10">
        <v>8955.07</v>
      </c>
      <c r="T71" s="10">
        <v>2861.07</v>
      </c>
      <c r="U71" s="7" t="s">
        <v>78</v>
      </c>
      <c r="V71" s="7" t="s">
        <v>37</v>
      </c>
      <c r="W71" s="9">
        <v>3</v>
      </c>
      <c r="X71" s="7" t="s">
        <v>70</v>
      </c>
      <c r="Y71" s="7" t="s">
        <v>422</v>
      </c>
      <c r="Z71" t="str">
        <f t="shared" si="8"/>
        <v>Eric White</v>
      </c>
      <c r="AA71" t="str">
        <f t="shared" si="9"/>
        <v>Telangana</v>
      </c>
      <c r="AB71" t="str">
        <f t="shared" si="10"/>
        <v>Hyderabad</v>
      </c>
      <c r="AC71" t="str">
        <f t="shared" si="11"/>
        <v>Electronics</v>
      </c>
      <c r="AD71" t="str">
        <f t="shared" si="12"/>
        <v>Galaxy S24</v>
      </c>
      <c r="AE71" t="str">
        <f t="shared" si="13"/>
        <v>Samsung</v>
      </c>
      <c r="AF71" t="str">
        <f t="shared" si="14"/>
        <v>Hyderabad Hub</v>
      </c>
      <c r="AG71" t="str">
        <f t="shared" si="15"/>
        <v>Mary Mckinney</v>
      </c>
    </row>
    <row r="72" spans="1:33" x14ac:dyDescent="0.35">
      <c r="A72" t="s">
        <v>423</v>
      </c>
      <c r="B72" t="s">
        <v>424</v>
      </c>
      <c r="C72" s="7" t="s">
        <v>425</v>
      </c>
      <c r="D72" s="7" t="s">
        <v>28</v>
      </c>
      <c r="E72" s="9">
        <v>20</v>
      </c>
      <c r="F72" s="7" t="s">
        <v>29</v>
      </c>
      <c r="G72" s="6">
        <v>45827</v>
      </c>
      <c r="H72" s="6">
        <v>45810</v>
      </c>
      <c r="I72" s="7" t="s">
        <v>55</v>
      </c>
      <c r="J72" s="7" t="s">
        <v>56</v>
      </c>
      <c r="K72" s="7" t="s">
        <v>117</v>
      </c>
      <c r="L72" t="s">
        <v>426</v>
      </c>
      <c r="M72" s="7" t="s">
        <v>119</v>
      </c>
      <c r="N72" s="7" t="s">
        <v>120</v>
      </c>
      <c r="O72" s="9">
        <v>3</v>
      </c>
      <c r="P72" s="10">
        <v>20595</v>
      </c>
      <c r="Q72" s="10">
        <v>27199.45</v>
      </c>
      <c r="R72" s="11">
        <v>15</v>
      </c>
      <c r="S72" s="10">
        <v>69358.600000000006</v>
      </c>
      <c r="T72" s="10">
        <v>19813.349999999999</v>
      </c>
      <c r="U72" s="7" t="s">
        <v>36</v>
      </c>
      <c r="V72" s="7" t="s">
        <v>154</v>
      </c>
      <c r="W72" s="9">
        <v>3</v>
      </c>
      <c r="X72" s="7" t="s">
        <v>58</v>
      </c>
      <c r="Y72" s="7" t="s">
        <v>427</v>
      </c>
      <c r="Z72" t="str">
        <f t="shared" si="8"/>
        <v>Drew Sanders</v>
      </c>
      <c r="AA72" t="str">
        <f t="shared" si="9"/>
        <v>Delhi</v>
      </c>
      <c r="AB72" t="str">
        <f t="shared" si="10"/>
        <v>New Delhi</v>
      </c>
      <c r="AC72" t="str">
        <f t="shared" si="11"/>
        <v>Fashion</v>
      </c>
      <c r="AD72" t="str">
        <f t="shared" si="12"/>
        <v>Air Max Shoes</v>
      </c>
      <c r="AE72" t="str">
        <f t="shared" si="13"/>
        <v>Nike</v>
      </c>
      <c r="AF72" t="str">
        <f t="shared" si="14"/>
        <v>New Delhi Hub</v>
      </c>
      <c r="AG72" t="str">
        <f t="shared" si="15"/>
        <v>Mark Harris</v>
      </c>
    </row>
    <row r="73" spans="1:33" x14ac:dyDescent="0.35">
      <c r="A73" t="s">
        <v>428</v>
      </c>
      <c r="B73" t="s">
        <v>429</v>
      </c>
      <c r="C73" s="7" t="s">
        <v>430</v>
      </c>
      <c r="D73" s="7" t="s">
        <v>28</v>
      </c>
      <c r="E73" s="9">
        <v>51</v>
      </c>
      <c r="F73" s="7" t="s">
        <v>29</v>
      </c>
      <c r="G73" s="6">
        <v>46099</v>
      </c>
      <c r="H73" s="6">
        <v>45931</v>
      </c>
      <c r="I73" s="7" t="s">
        <v>63</v>
      </c>
      <c r="J73" s="7" t="s">
        <v>64</v>
      </c>
      <c r="K73" s="7" t="s">
        <v>65</v>
      </c>
      <c r="L73" t="s">
        <v>431</v>
      </c>
      <c r="M73" s="7" t="s">
        <v>67</v>
      </c>
      <c r="N73" s="7" t="s">
        <v>68</v>
      </c>
      <c r="O73" s="9">
        <v>2</v>
      </c>
      <c r="P73" s="10">
        <v>5330</v>
      </c>
      <c r="Q73" s="10">
        <v>6490.47</v>
      </c>
      <c r="R73" s="11">
        <v>0</v>
      </c>
      <c r="S73" s="10">
        <v>12980.94</v>
      </c>
      <c r="T73" s="10">
        <v>2320.94</v>
      </c>
      <c r="U73" s="7" t="s">
        <v>36</v>
      </c>
      <c r="V73" s="7" t="s">
        <v>37</v>
      </c>
      <c r="W73" s="9">
        <v>2</v>
      </c>
      <c r="X73" s="7" t="s">
        <v>70</v>
      </c>
      <c r="Y73" s="7" t="s">
        <v>432</v>
      </c>
      <c r="Z73" t="str">
        <f t="shared" si="8"/>
        <v>Bobby Powell</v>
      </c>
      <c r="AA73" t="str">
        <f t="shared" si="9"/>
        <v>Telangana</v>
      </c>
      <c r="AB73" t="str">
        <f t="shared" si="10"/>
        <v>Hyderabad</v>
      </c>
      <c r="AC73" t="str">
        <f t="shared" si="11"/>
        <v>Beauty</v>
      </c>
      <c r="AD73" t="str">
        <f t="shared" si="12"/>
        <v>Face Wash</v>
      </c>
      <c r="AE73" t="str">
        <f t="shared" si="13"/>
        <v>Loreal</v>
      </c>
      <c r="AF73" t="str">
        <f t="shared" si="14"/>
        <v>Hyderabad Hub</v>
      </c>
      <c r="AG73" t="str">
        <f t="shared" si="15"/>
        <v>Krystal Morrow</v>
      </c>
    </row>
    <row r="74" spans="1:33" x14ac:dyDescent="0.35">
      <c r="A74" t="s">
        <v>433</v>
      </c>
      <c r="B74" t="s">
        <v>434</v>
      </c>
      <c r="C74" s="7" t="s">
        <v>435</v>
      </c>
      <c r="D74" s="7" t="s">
        <v>28</v>
      </c>
      <c r="E74" s="9">
        <v>20</v>
      </c>
      <c r="F74" s="7" t="s">
        <v>29</v>
      </c>
      <c r="G74" s="6">
        <v>45657</v>
      </c>
      <c r="H74" s="6">
        <v>45972</v>
      </c>
      <c r="I74" s="7" t="s">
        <v>75</v>
      </c>
      <c r="J74" s="7" t="s">
        <v>76</v>
      </c>
      <c r="K74" s="7" t="s">
        <v>93</v>
      </c>
      <c r="L74" t="s">
        <v>436</v>
      </c>
      <c r="M74" s="7" t="s">
        <v>132</v>
      </c>
      <c r="N74" s="7" t="s">
        <v>133</v>
      </c>
      <c r="O74" s="9">
        <v>5</v>
      </c>
      <c r="P74" s="10">
        <v>9509</v>
      </c>
      <c r="Q74" s="10">
        <v>12942.37</v>
      </c>
      <c r="R74" s="11">
        <v>10</v>
      </c>
      <c r="S74" s="10">
        <v>58240.67</v>
      </c>
      <c r="T74" s="10">
        <v>17166.849999999999</v>
      </c>
      <c r="U74" s="7" t="s">
        <v>48</v>
      </c>
      <c r="V74" s="7" t="s">
        <v>37</v>
      </c>
      <c r="W74" s="9">
        <v>5</v>
      </c>
      <c r="X74" s="7" t="s">
        <v>79</v>
      </c>
      <c r="Y74" s="7" t="s">
        <v>437</v>
      </c>
      <c r="Z74" t="str">
        <f t="shared" si="8"/>
        <v>Eric Taylor</v>
      </c>
      <c r="AA74" t="str">
        <f t="shared" si="9"/>
        <v>Karnataka</v>
      </c>
      <c r="AB74" t="str">
        <f t="shared" si="10"/>
        <v>Bengaluru</v>
      </c>
      <c r="AC74" t="str">
        <f t="shared" si="11"/>
        <v>Electronics</v>
      </c>
      <c r="AD74" t="str">
        <f t="shared" si="12"/>
        <v>iPhone 15</v>
      </c>
      <c r="AE74" t="str">
        <f t="shared" si="13"/>
        <v>Apple</v>
      </c>
      <c r="AF74" t="str">
        <f t="shared" si="14"/>
        <v>Bengaluru Hub</v>
      </c>
      <c r="AG74" t="str">
        <f t="shared" si="15"/>
        <v>Kyle Cook</v>
      </c>
    </row>
    <row r="75" spans="1:33" x14ac:dyDescent="0.35">
      <c r="A75" t="s">
        <v>438</v>
      </c>
      <c r="B75" t="s">
        <v>439</v>
      </c>
      <c r="C75" s="7" t="s">
        <v>440</v>
      </c>
      <c r="D75" s="7" t="s">
        <v>54</v>
      </c>
      <c r="E75" s="9">
        <v>27</v>
      </c>
      <c r="F75" s="7" t="s">
        <v>92</v>
      </c>
      <c r="G75" s="6">
        <v>46196</v>
      </c>
      <c r="H75" s="6">
        <v>45592</v>
      </c>
      <c r="I75" s="7" t="s">
        <v>55</v>
      </c>
      <c r="J75" s="7" t="s">
        <v>56</v>
      </c>
      <c r="K75" s="7" t="s">
        <v>93</v>
      </c>
      <c r="L75" t="s">
        <v>441</v>
      </c>
      <c r="M75" s="7" t="s">
        <v>132</v>
      </c>
      <c r="N75" s="7" t="s">
        <v>133</v>
      </c>
      <c r="O75" s="9">
        <v>1</v>
      </c>
      <c r="P75" s="10">
        <v>13007</v>
      </c>
      <c r="Q75" s="10">
        <v>19359.759999999998</v>
      </c>
      <c r="R75" s="11">
        <v>15</v>
      </c>
      <c r="S75" s="10">
        <v>16455.8</v>
      </c>
      <c r="T75" s="10">
        <v>6352.76</v>
      </c>
      <c r="U75" s="7" t="s">
        <v>126</v>
      </c>
      <c r="V75" s="7" t="s">
        <v>154</v>
      </c>
      <c r="W75" s="9">
        <v>3</v>
      </c>
      <c r="X75" s="7" t="s">
        <v>58</v>
      </c>
      <c r="Y75" s="7" t="s">
        <v>442</v>
      </c>
      <c r="Z75" t="str">
        <f t="shared" si="8"/>
        <v>Jessica Harris</v>
      </c>
      <c r="AA75" t="str">
        <f t="shared" si="9"/>
        <v>Delhi</v>
      </c>
      <c r="AB75" t="str">
        <f t="shared" si="10"/>
        <v>New Delhi</v>
      </c>
      <c r="AC75" t="str">
        <f t="shared" si="11"/>
        <v>Electronics</v>
      </c>
      <c r="AD75" t="str">
        <f t="shared" si="12"/>
        <v>iPhone 15</v>
      </c>
      <c r="AE75" t="str">
        <f t="shared" si="13"/>
        <v>Apple</v>
      </c>
      <c r="AF75" t="str">
        <f t="shared" si="14"/>
        <v>New Delhi Hub</v>
      </c>
      <c r="AG75" t="str">
        <f t="shared" si="15"/>
        <v>Frederick Brown</v>
      </c>
    </row>
    <row r="76" spans="1:33" x14ac:dyDescent="0.35">
      <c r="A76" t="s">
        <v>443</v>
      </c>
      <c r="B76" t="s">
        <v>444</v>
      </c>
      <c r="C76" s="7" t="s">
        <v>445</v>
      </c>
      <c r="D76" s="7" t="s">
        <v>28</v>
      </c>
      <c r="E76" s="9">
        <v>33</v>
      </c>
      <c r="F76" s="7" t="s">
        <v>92</v>
      </c>
      <c r="G76" s="6">
        <v>45536</v>
      </c>
      <c r="H76" s="6">
        <v>45948</v>
      </c>
      <c r="I76" s="7" t="s">
        <v>63</v>
      </c>
      <c r="J76" s="7" t="s">
        <v>64</v>
      </c>
      <c r="K76" s="7" t="s">
        <v>32</v>
      </c>
      <c r="L76" t="s">
        <v>446</v>
      </c>
      <c r="M76" s="7" t="s">
        <v>34</v>
      </c>
      <c r="N76" s="7" t="s">
        <v>35</v>
      </c>
      <c r="O76" s="9">
        <v>4</v>
      </c>
      <c r="P76" s="10">
        <v>9563</v>
      </c>
      <c r="Q76" s="10">
        <v>10665.1</v>
      </c>
      <c r="R76" s="11">
        <v>15</v>
      </c>
      <c r="S76" s="10">
        <v>36261.339999999997</v>
      </c>
      <c r="T76" s="10">
        <v>4408.3999999999996</v>
      </c>
      <c r="U76" s="7" t="s">
        <v>36</v>
      </c>
      <c r="V76" s="7" t="s">
        <v>154</v>
      </c>
      <c r="W76" s="9">
        <v>4</v>
      </c>
      <c r="X76" s="7" t="s">
        <v>70</v>
      </c>
      <c r="Y76" s="7" t="s">
        <v>447</v>
      </c>
      <c r="Z76" t="str">
        <f t="shared" si="8"/>
        <v>Joel Morris</v>
      </c>
      <c r="AA76" t="str">
        <f t="shared" si="9"/>
        <v>Telangana</v>
      </c>
      <c r="AB76" t="str">
        <f t="shared" si="10"/>
        <v>Hyderabad</v>
      </c>
      <c r="AC76" t="str">
        <f t="shared" si="11"/>
        <v>Home</v>
      </c>
      <c r="AD76" t="str">
        <f t="shared" si="12"/>
        <v>Pressure Cooker</v>
      </c>
      <c r="AE76" t="str">
        <f t="shared" si="13"/>
        <v>Prestige</v>
      </c>
      <c r="AF76" t="str">
        <f t="shared" si="14"/>
        <v>Hyderabad Hub</v>
      </c>
      <c r="AG76" t="str">
        <f t="shared" si="15"/>
        <v>Angela Shaw</v>
      </c>
    </row>
    <row r="77" spans="1:33" x14ac:dyDescent="0.35">
      <c r="A77" t="s">
        <v>448</v>
      </c>
      <c r="B77" t="s">
        <v>449</v>
      </c>
      <c r="C77" s="7" t="s">
        <v>450</v>
      </c>
      <c r="D77" s="7" t="s">
        <v>28</v>
      </c>
      <c r="E77" s="9">
        <v>20</v>
      </c>
      <c r="F77" s="7" t="s">
        <v>92</v>
      </c>
      <c r="G77" s="6">
        <v>45693</v>
      </c>
      <c r="H77" s="6">
        <v>46144</v>
      </c>
      <c r="I77" s="7" t="s">
        <v>30</v>
      </c>
      <c r="J77" s="7" t="s">
        <v>31</v>
      </c>
      <c r="K77" s="7" t="s">
        <v>93</v>
      </c>
      <c r="L77" t="s">
        <v>451</v>
      </c>
      <c r="M77" s="7" t="s">
        <v>95</v>
      </c>
      <c r="N77" s="7" t="s">
        <v>96</v>
      </c>
      <c r="O77" s="9">
        <v>3</v>
      </c>
      <c r="P77" s="10">
        <v>26048</v>
      </c>
      <c r="Q77" s="10">
        <v>32675.55</v>
      </c>
      <c r="R77" s="11">
        <v>0</v>
      </c>
      <c r="S77" s="10">
        <v>98026.65</v>
      </c>
      <c r="T77" s="10">
        <v>19882.650000000001</v>
      </c>
      <c r="U77" s="7" t="s">
        <v>48</v>
      </c>
      <c r="V77" s="7" t="s">
        <v>37</v>
      </c>
      <c r="W77" s="9">
        <v>1</v>
      </c>
      <c r="X77" s="7" t="s">
        <v>38</v>
      </c>
      <c r="Y77" s="7" t="s">
        <v>452</v>
      </c>
      <c r="Z77" t="str">
        <f t="shared" si="8"/>
        <v>James Mitchell</v>
      </c>
      <c r="AA77" t="str">
        <f t="shared" si="9"/>
        <v>Maharashtra</v>
      </c>
      <c r="AB77" t="str">
        <f t="shared" si="10"/>
        <v>Mumbai</v>
      </c>
      <c r="AC77" t="str">
        <f t="shared" si="11"/>
        <v>Electronics</v>
      </c>
      <c r="AD77" t="str">
        <f t="shared" si="12"/>
        <v>Galaxy S24</v>
      </c>
      <c r="AE77" t="str">
        <f t="shared" si="13"/>
        <v>Samsung</v>
      </c>
      <c r="AF77" t="str">
        <f t="shared" si="14"/>
        <v>Mumbai Hub</v>
      </c>
      <c r="AG77" t="str">
        <f t="shared" si="15"/>
        <v>Paul Graham</v>
      </c>
    </row>
    <row r="78" spans="1:33" x14ac:dyDescent="0.35">
      <c r="A78" t="s">
        <v>453</v>
      </c>
      <c r="B78" t="s">
        <v>454</v>
      </c>
      <c r="C78" s="7" t="s">
        <v>455</v>
      </c>
      <c r="D78" s="7" t="s">
        <v>54</v>
      </c>
      <c r="E78" s="9">
        <v>42</v>
      </c>
      <c r="F78" s="7" t="s">
        <v>92</v>
      </c>
      <c r="G78" s="6">
        <v>46100</v>
      </c>
      <c r="H78" s="6">
        <v>45904</v>
      </c>
      <c r="I78" s="7" t="s">
        <v>84</v>
      </c>
      <c r="J78" s="7" t="s">
        <v>85</v>
      </c>
      <c r="K78" s="7" t="s">
        <v>93</v>
      </c>
      <c r="L78" t="s">
        <v>456</v>
      </c>
      <c r="M78" s="7" t="s">
        <v>95</v>
      </c>
      <c r="N78" s="7" t="s">
        <v>96</v>
      </c>
      <c r="O78" s="9">
        <v>1</v>
      </c>
      <c r="P78" s="10">
        <v>21880</v>
      </c>
      <c r="Q78" s="10">
        <v>26632.47</v>
      </c>
      <c r="R78" s="11">
        <v>0</v>
      </c>
      <c r="S78" s="10">
        <v>26632.47</v>
      </c>
      <c r="T78" s="10">
        <v>4752.47</v>
      </c>
      <c r="U78" s="7" t="s">
        <v>36</v>
      </c>
      <c r="V78" s="7" t="s">
        <v>37</v>
      </c>
      <c r="W78" s="9">
        <v>2</v>
      </c>
      <c r="X78" s="7" t="s">
        <v>87</v>
      </c>
      <c r="Y78" s="7" t="s">
        <v>457</v>
      </c>
      <c r="Z78" t="str">
        <f t="shared" si="8"/>
        <v>Jon Moore</v>
      </c>
      <c r="AA78" t="str">
        <f t="shared" si="9"/>
        <v>Tamil Nadu</v>
      </c>
      <c r="AB78" t="str">
        <f t="shared" si="10"/>
        <v>Chennai</v>
      </c>
      <c r="AC78" t="str">
        <f t="shared" si="11"/>
        <v>Electronics</v>
      </c>
      <c r="AD78" t="str">
        <f t="shared" si="12"/>
        <v>Galaxy S24</v>
      </c>
      <c r="AE78" t="str">
        <f t="shared" si="13"/>
        <v>Samsung</v>
      </c>
      <c r="AF78" t="str">
        <f t="shared" si="14"/>
        <v>Chennai Hub</v>
      </c>
      <c r="AG78" t="str">
        <f t="shared" si="15"/>
        <v>Emma Stone</v>
      </c>
    </row>
    <row r="79" spans="1:33" x14ac:dyDescent="0.35">
      <c r="A79" t="s">
        <v>458</v>
      </c>
      <c r="B79" t="s">
        <v>459</v>
      </c>
      <c r="C79" s="7" t="s">
        <v>460</v>
      </c>
      <c r="D79" s="7" t="s">
        <v>54</v>
      </c>
      <c r="E79" s="9">
        <v>28</v>
      </c>
      <c r="F79" s="7" t="s">
        <v>92</v>
      </c>
      <c r="G79" s="6">
        <v>45619</v>
      </c>
      <c r="H79" s="6">
        <v>45758</v>
      </c>
      <c r="I79" s="7" t="s">
        <v>84</v>
      </c>
      <c r="J79" s="7" t="s">
        <v>85</v>
      </c>
      <c r="K79" s="7" t="s">
        <v>93</v>
      </c>
      <c r="L79" t="s">
        <v>461</v>
      </c>
      <c r="M79" s="7" t="s">
        <v>95</v>
      </c>
      <c r="N79" s="7" t="s">
        <v>96</v>
      </c>
      <c r="O79" s="9">
        <v>1</v>
      </c>
      <c r="P79" s="10">
        <v>20380</v>
      </c>
      <c r="Q79" s="10">
        <v>23163.83</v>
      </c>
      <c r="R79" s="11">
        <v>5</v>
      </c>
      <c r="S79" s="10">
        <v>22005.64</v>
      </c>
      <c r="T79" s="10">
        <v>2783.83</v>
      </c>
      <c r="U79" s="7" t="s">
        <v>36</v>
      </c>
      <c r="V79" s="7" t="s">
        <v>37</v>
      </c>
      <c r="W79" s="9">
        <v>1</v>
      </c>
      <c r="X79" s="7" t="s">
        <v>87</v>
      </c>
      <c r="Y79" s="7" t="s">
        <v>462</v>
      </c>
      <c r="Z79" t="str">
        <f t="shared" si="8"/>
        <v>Travis Lopez MD</v>
      </c>
      <c r="AA79" t="str">
        <f t="shared" si="9"/>
        <v>Tamil Nadu</v>
      </c>
      <c r="AB79" t="str">
        <f t="shared" si="10"/>
        <v>Chennai</v>
      </c>
      <c r="AC79" t="str">
        <f t="shared" si="11"/>
        <v>Electronics</v>
      </c>
      <c r="AD79" t="str">
        <f t="shared" si="12"/>
        <v>Galaxy S24</v>
      </c>
      <c r="AE79" t="str">
        <f t="shared" si="13"/>
        <v>Samsung</v>
      </c>
      <c r="AF79" t="str">
        <f t="shared" si="14"/>
        <v>Chennai Hub</v>
      </c>
      <c r="AG79" t="str">
        <f t="shared" si="15"/>
        <v>Sara Willis</v>
      </c>
    </row>
    <row r="80" spans="1:33" x14ac:dyDescent="0.35">
      <c r="A80" t="s">
        <v>463</v>
      </c>
      <c r="B80" t="s">
        <v>464</v>
      </c>
      <c r="C80" s="7" t="s">
        <v>465</v>
      </c>
      <c r="D80" s="7" t="s">
        <v>28</v>
      </c>
      <c r="E80" s="9">
        <v>49</v>
      </c>
      <c r="F80" s="7" t="s">
        <v>29</v>
      </c>
      <c r="G80" s="6">
        <v>46161</v>
      </c>
      <c r="H80" s="6">
        <v>45585</v>
      </c>
      <c r="I80" s="7" t="s">
        <v>55</v>
      </c>
      <c r="J80" s="7" t="s">
        <v>56</v>
      </c>
      <c r="K80" s="7" t="s">
        <v>117</v>
      </c>
      <c r="L80" t="s">
        <v>466</v>
      </c>
      <c r="M80" s="7" t="s">
        <v>119</v>
      </c>
      <c r="N80" s="7" t="s">
        <v>120</v>
      </c>
      <c r="O80" s="9">
        <v>3</v>
      </c>
      <c r="P80" s="10">
        <v>18226</v>
      </c>
      <c r="Q80" s="10">
        <v>23496.99</v>
      </c>
      <c r="R80" s="11">
        <v>10</v>
      </c>
      <c r="S80" s="10">
        <v>63441.87</v>
      </c>
      <c r="T80" s="10">
        <v>15812.97</v>
      </c>
      <c r="U80" s="7" t="s">
        <v>48</v>
      </c>
      <c r="V80" s="7" t="s">
        <v>154</v>
      </c>
      <c r="W80" s="9">
        <v>4</v>
      </c>
      <c r="X80" s="7" t="s">
        <v>58</v>
      </c>
      <c r="Y80" s="7" t="s">
        <v>467</v>
      </c>
      <c r="Z80" t="str">
        <f t="shared" si="8"/>
        <v>Wendy Tyler</v>
      </c>
      <c r="AA80" t="str">
        <f t="shared" si="9"/>
        <v>Delhi</v>
      </c>
      <c r="AB80" t="str">
        <f t="shared" si="10"/>
        <v>New Delhi</v>
      </c>
      <c r="AC80" t="str">
        <f t="shared" si="11"/>
        <v>Fashion</v>
      </c>
      <c r="AD80" t="str">
        <f t="shared" si="12"/>
        <v>Air Max Shoes</v>
      </c>
      <c r="AE80" t="str">
        <f t="shared" si="13"/>
        <v>Nike</v>
      </c>
      <c r="AF80" t="str">
        <f t="shared" si="14"/>
        <v>New Delhi Hub</v>
      </c>
      <c r="AG80" t="str">
        <f t="shared" si="15"/>
        <v>Felicia Harding</v>
      </c>
    </row>
    <row r="81" spans="1:33" x14ac:dyDescent="0.35">
      <c r="A81" t="s">
        <v>468</v>
      </c>
      <c r="B81" t="s">
        <v>469</v>
      </c>
      <c r="C81" s="7" t="s">
        <v>470</v>
      </c>
      <c r="D81" s="7" t="s">
        <v>28</v>
      </c>
      <c r="E81" s="9">
        <v>20</v>
      </c>
      <c r="F81" s="7" t="s">
        <v>29</v>
      </c>
      <c r="G81" s="6">
        <v>45495</v>
      </c>
      <c r="H81" s="6">
        <v>46005</v>
      </c>
      <c r="I81" s="7" t="s">
        <v>84</v>
      </c>
      <c r="J81" s="7" t="s">
        <v>85</v>
      </c>
      <c r="K81" s="7" t="s">
        <v>93</v>
      </c>
      <c r="L81" t="s">
        <v>471</v>
      </c>
      <c r="M81" s="7" t="s">
        <v>132</v>
      </c>
      <c r="N81" s="7" t="s">
        <v>133</v>
      </c>
      <c r="O81" s="9">
        <v>1</v>
      </c>
      <c r="P81" s="10">
        <v>7140</v>
      </c>
      <c r="Q81" s="10">
        <v>10206.32</v>
      </c>
      <c r="R81" s="11">
        <v>0</v>
      </c>
      <c r="S81" s="10">
        <v>10206.32</v>
      </c>
      <c r="T81" s="10">
        <v>3066.32</v>
      </c>
      <c r="U81" s="7" t="s">
        <v>48</v>
      </c>
      <c r="V81" s="7" t="s">
        <v>37</v>
      </c>
      <c r="W81" s="9">
        <v>5</v>
      </c>
      <c r="X81" s="7" t="s">
        <v>87</v>
      </c>
      <c r="Y81" s="7" t="s">
        <v>472</v>
      </c>
      <c r="Z81" t="str">
        <f t="shared" si="8"/>
        <v>Jason Fritz</v>
      </c>
      <c r="AA81" t="str">
        <f t="shared" si="9"/>
        <v>Tamil Nadu</v>
      </c>
      <c r="AB81" t="str">
        <f t="shared" si="10"/>
        <v>Chennai</v>
      </c>
      <c r="AC81" t="str">
        <f t="shared" si="11"/>
        <v>Electronics</v>
      </c>
      <c r="AD81" t="str">
        <f t="shared" si="12"/>
        <v>iPhone 15</v>
      </c>
      <c r="AE81" t="str">
        <f t="shared" si="13"/>
        <v>Apple</v>
      </c>
      <c r="AF81" t="str">
        <f t="shared" si="14"/>
        <v>Chennai Hub</v>
      </c>
      <c r="AG81" t="str">
        <f t="shared" si="15"/>
        <v>Benjamin Mills</v>
      </c>
    </row>
    <row r="82" spans="1:33" x14ac:dyDescent="0.35">
      <c r="A82" t="s">
        <v>473</v>
      </c>
      <c r="B82" t="s">
        <v>474</v>
      </c>
      <c r="C82" s="7" t="s">
        <v>475</v>
      </c>
      <c r="D82" s="7" t="s">
        <v>28</v>
      </c>
      <c r="E82" s="9">
        <v>20</v>
      </c>
      <c r="F82" s="7" t="s">
        <v>29</v>
      </c>
      <c r="G82" s="6">
        <v>45763</v>
      </c>
      <c r="H82" s="6">
        <v>45550</v>
      </c>
      <c r="I82" s="7" t="s">
        <v>63</v>
      </c>
      <c r="J82" s="7" t="s">
        <v>64</v>
      </c>
      <c r="K82" s="7" t="s">
        <v>44</v>
      </c>
      <c r="L82" t="s">
        <v>476</v>
      </c>
      <c r="M82" s="7" t="s">
        <v>46</v>
      </c>
      <c r="N82" s="7" t="s">
        <v>47</v>
      </c>
      <c r="O82" s="9">
        <v>3</v>
      </c>
      <c r="P82" s="10">
        <v>2195</v>
      </c>
      <c r="Q82" s="10">
        <v>2908.46</v>
      </c>
      <c r="R82" s="11">
        <v>10</v>
      </c>
      <c r="S82" s="10">
        <v>7852.84</v>
      </c>
      <c r="T82" s="10">
        <v>2140.38</v>
      </c>
      <c r="U82" s="7" t="s">
        <v>36</v>
      </c>
      <c r="V82" s="7" t="s">
        <v>154</v>
      </c>
      <c r="W82" s="9">
        <v>2</v>
      </c>
      <c r="X82" s="7" t="s">
        <v>70</v>
      </c>
      <c r="Y82" s="7" t="s">
        <v>477</v>
      </c>
      <c r="Z82" t="str">
        <f t="shared" si="8"/>
        <v>Jennifer Martinez</v>
      </c>
      <c r="AA82" t="str">
        <f t="shared" si="9"/>
        <v>Telangana</v>
      </c>
      <c r="AB82" t="str">
        <f t="shared" si="10"/>
        <v>Hyderabad</v>
      </c>
      <c r="AC82" t="str">
        <f t="shared" si="11"/>
        <v>Grocery</v>
      </c>
      <c r="AD82" t="str">
        <f t="shared" si="12"/>
        <v>Sunflower Oil</v>
      </c>
      <c r="AE82" t="str">
        <f t="shared" si="13"/>
        <v>Fortune</v>
      </c>
      <c r="AF82" t="str">
        <f t="shared" si="14"/>
        <v>Hyderabad Hub</v>
      </c>
      <c r="AG82" t="str">
        <f t="shared" si="15"/>
        <v>Kathryn Gordon</v>
      </c>
    </row>
    <row r="83" spans="1:33" x14ac:dyDescent="0.35">
      <c r="A83" t="s">
        <v>478</v>
      </c>
      <c r="B83" t="s">
        <v>479</v>
      </c>
      <c r="C83" s="7" t="s">
        <v>480</v>
      </c>
      <c r="D83" s="7" t="s">
        <v>54</v>
      </c>
      <c r="E83" s="9">
        <v>53</v>
      </c>
      <c r="F83" s="7" t="s">
        <v>29</v>
      </c>
      <c r="G83" s="6">
        <v>46155</v>
      </c>
      <c r="H83" s="6">
        <v>45468</v>
      </c>
      <c r="I83" s="7" t="s">
        <v>55</v>
      </c>
      <c r="J83" s="7" t="s">
        <v>56</v>
      </c>
      <c r="K83" s="7" t="s">
        <v>32</v>
      </c>
      <c r="L83" t="s">
        <v>481</v>
      </c>
      <c r="M83" s="7" t="s">
        <v>34</v>
      </c>
      <c r="N83" s="7" t="s">
        <v>35</v>
      </c>
      <c r="O83" s="9">
        <v>2</v>
      </c>
      <c r="P83" s="10">
        <v>13330</v>
      </c>
      <c r="Q83" s="10">
        <v>16664.740000000002</v>
      </c>
      <c r="R83" s="11">
        <v>15</v>
      </c>
      <c r="S83" s="10">
        <v>28330.06</v>
      </c>
      <c r="T83" s="10">
        <v>6669.48</v>
      </c>
      <c r="U83" s="7" t="s">
        <v>78</v>
      </c>
      <c r="V83" s="7" t="s">
        <v>37</v>
      </c>
      <c r="W83" s="9">
        <v>1</v>
      </c>
      <c r="X83" s="7" t="s">
        <v>58</v>
      </c>
      <c r="Y83" s="7" t="s">
        <v>482</v>
      </c>
      <c r="Z83" t="str">
        <f t="shared" si="8"/>
        <v>Timothy Perez</v>
      </c>
      <c r="AA83" t="str">
        <f t="shared" si="9"/>
        <v>Delhi</v>
      </c>
      <c r="AB83" t="str">
        <f t="shared" si="10"/>
        <v>New Delhi</v>
      </c>
      <c r="AC83" t="str">
        <f t="shared" si="11"/>
        <v>Home</v>
      </c>
      <c r="AD83" t="str">
        <f t="shared" si="12"/>
        <v>Pressure Cooker</v>
      </c>
      <c r="AE83" t="str">
        <f t="shared" si="13"/>
        <v>Prestige</v>
      </c>
      <c r="AF83" t="str">
        <f t="shared" si="14"/>
        <v>New Delhi Hub</v>
      </c>
      <c r="AG83" t="str">
        <f t="shared" si="15"/>
        <v>Susan Wagner</v>
      </c>
    </row>
    <row r="84" spans="1:33" x14ac:dyDescent="0.35">
      <c r="A84" t="s">
        <v>483</v>
      </c>
      <c r="B84" t="s">
        <v>484</v>
      </c>
      <c r="C84" s="7" t="s">
        <v>485</v>
      </c>
      <c r="D84" s="7" t="s">
        <v>54</v>
      </c>
      <c r="E84" s="9">
        <v>37</v>
      </c>
      <c r="F84" s="7" t="s">
        <v>29</v>
      </c>
      <c r="G84" s="6">
        <v>45911</v>
      </c>
      <c r="H84" s="6">
        <v>45549</v>
      </c>
      <c r="I84" s="7" t="s">
        <v>75</v>
      </c>
      <c r="J84" s="7" t="s">
        <v>76</v>
      </c>
      <c r="K84" s="7" t="s">
        <v>32</v>
      </c>
      <c r="L84" t="s">
        <v>486</v>
      </c>
      <c r="M84" s="7" t="s">
        <v>34</v>
      </c>
      <c r="N84" s="7" t="s">
        <v>35</v>
      </c>
      <c r="O84" s="9">
        <v>1</v>
      </c>
      <c r="P84" s="10">
        <v>22039</v>
      </c>
      <c r="Q84" s="10">
        <v>26313.61</v>
      </c>
      <c r="R84" s="11">
        <v>20</v>
      </c>
      <c r="S84" s="10">
        <v>21050.89</v>
      </c>
      <c r="T84" s="10">
        <v>4274.6099999999997</v>
      </c>
      <c r="U84" s="7" t="s">
        <v>78</v>
      </c>
      <c r="V84" s="7" t="s">
        <v>112</v>
      </c>
      <c r="W84" s="9">
        <v>3</v>
      </c>
      <c r="X84" s="7" t="s">
        <v>79</v>
      </c>
      <c r="Y84" s="7" t="s">
        <v>487</v>
      </c>
      <c r="Z84" t="str">
        <f t="shared" si="8"/>
        <v>Anthony Martin</v>
      </c>
      <c r="AA84" t="str">
        <f t="shared" si="9"/>
        <v>Karnataka</v>
      </c>
      <c r="AB84" t="str">
        <f t="shared" si="10"/>
        <v>Bengaluru</v>
      </c>
      <c r="AC84" t="str">
        <f t="shared" si="11"/>
        <v>Home</v>
      </c>
      <c r="AD84" t="str">
        <f t="shared" si="12"/>
        <v>Pressure Cooker</v>
      </c>
      <c r="AE84" t="str">
        <f t="shared" si="13"/>
        <v>Prestige</v>
      </c>
      <c r="AF84" t="str">
        <f t="shared" si="14"/>
        <v>Bengaluru Hub</v>
      </c>
      <c r="AG84" t="str">
        <f t="shared" si="15"/>
        <v>Danny Bates</v>
      </c>
    </row>
    <row r="85" spans="1:33" x14ac:dyDescent="0.35">
      <c r="A85" t="s">
        <v>488</v>
      </c>
      <c r="B85" t="s">
        <v>489</v>
      </c>
      <c r="C85" s="7" t="s">
        <v>490</v>
      </c>
      <c r="D85" s="7" t="s">
        <v>54</v>
      </c>
      <c r="E85" s="9">
        <v>36</v>
      </c>
      <c r="F85" s="7" t="s">
        <v>29</v>
      </c>
      <c r="G85" s="6">
        <v>45822</v>
      </c>
      <c r="H85" s="6">
        <v>45610</v>
      </c>
      <c r="I85" s="7" t="s">
        <v>75</v>
      </c>
      <c r="J85" s="7" t="s">
        <v>76</v>
      </c>
      <c r="K85" s="7" t="s">
        <v>117</v>
      </c>
      <c r="L85" t="s">
        <v>491</v>
      </c>
      <c r="M85" s="7" t="s">
        <v>119</v>
      </c>
      <c r="N85" s="7" t="s">
        <v>120</v>
      </c>
      <c r="O85" s="9">
        <v>1</v>
      </c>
      <c r="P85" s="10">
        <v>13271</v>
      </c>
      <c r="Q85" s="10">
        <v>16168.1</v>
      </c>
      <c r="R85" s="11">
        <v>0</v>
      </c>
      <c r="S85" s="10">
        <v>16168.1</v>
      </c>
      <c r="T85" s="10">
        <v>2897.1</v>
      </c>
      <c r="U85" s="7" t="s">
        <v>126</v>
      </c>
      <c r="V85" s="7" t="s">
        <v>112</v>
      </c>
      <c r="W85" s="9">
        <v>3</v>
      </c>
      <c r="X85" s="7" t="s">
        <v>79</v>
      </c>
      <c r="Y85" s="7" t="s">
        <v>492</v>
      </c>
      <c r="Z85" t="str">
        <f t="shared" si="8"/>
        <v>Christopher Mccarthy</v>
      </c>
      <c r="AA85" t="str">
        <f t="shared" si="9"/>
        <v>Karnataka</v>
      </c>
      <c r="AB85" t="str">
        <f t="shared" si="10"/>
        <v>Bengaluru</v>
      </c>
      <c r="AC85" t="str">
        <f t="shared" si="11"/>
        <v>Fashion</v>
      </c>
      <c r="AD85" t="str">
        <f t="shared" si="12"/>
        <v>Air Max Shoes</v>
      </c>
      <c r="AE85" t="str">
        <f t="shared" si="13"/>
        <v>Nike</v>
      </c>
      <c r="AF85" t="str">
        <f t="shared" si="14"/>
        <v>Bengaluru Hub</v>
      </c>
      <c r="AG85" t="str">
        <f t="shared" si="15"/>
        <v>Julie Rodriguez</v>
      </c>
    </row>
    <row r="86" spans="1:33" x14ac:dyDescent="0.35">
      <c r="A86" t="s">
        <v>493</v>
      </c>
      <c r="B86" t="s">
        <v>494</v>
      </c>
      <c r="C86" s="7" t="s">
        <v>495</v>
      </c>
      <c r="D86" s="7" t="s">
        <v>54</v>
      </c>
      <c r="E86" s="9">
        <v>28</v>
      </c>
      <c r="F86" s="7" t="s">
        <v>29</v>
      </c>
      <c r="G86" s="6">
        <v>45476</v>
      </c>
      <c r="H86" s="6">
        <v>45524</v>
      </c>
      <c r="I86" s="7" t="s">
        <v>63</v>
      </c>
      <c r="J86" s="7" t="s">
        <v>64</v>
      </c>
      <c r="K86" s="7" t="s">
        <v>44</v>
      </c>
      <c r="L86" t="s">
        <v>496</v>
      </c>
      <c r="M86" s="7" t="s">
        <v>46</v>
      </c>
      <c r="N86" s="7" t="s">
        <v>47</v>
      </c>
      <c r="O86" s="9">
        <v>1</v>
      </c>
      <c r="P86" s="10">
        <v>4067</v>
      </c>
      <c r="Q86" s="10">
        <v>4600.7700000000004</v>
      </c>
      <c r="R86" s="11">
        <v>5</v>
      </c>
      <c r="S86" s="10">
        <v>4370.7299999999996</v>
      </c>
      <c r="T86" s="10">
        <v>533.77</v>
      </c>
      <c r="U86" s="7" t="s">
        <v>78</v>
      </c>
      <c r="V86" s="7" t="s">
        <v>37</v>
      </c>
      <c r="W86" s="9">
        <v>4</v>
      </c>
      <c r="X86" s="7" t="s">
        <v>70</v>
      </c>
      <c r="Y86" s="7" t="s">
        <v>497</v>
      </c>
      <c r="Z86" t="str">
        <f t="shared" si="8"/>
        <v>David Price</v>
      </c>
      <c r="AA86" t="str">
        <f t="shared" si="9"/>
        <v>Telangana</v>
      </c>
      <c r="AB86" t="str">
        <f t="shared" si="10"/>
        <v>Hyderabad</v>
      </c>
      <c r="AC86" t="str">
        <f t="shared" si="11"/>
        <v>Grocery</v>
      </c>
      <c r="AD86" t="str">
        <f t="shared" si="12"/>
        <v>Sunflower Oil</v>
      </c>
      <c r="AE86" t="str">
        <f t="shared" si="13"/>
        <v>Fortune</v>
      </c>
      <c r="AF86" t="str">
        <f t="shared" si="14"/>
        <v>Hyderabad Hub</v>
      </c>
      <c r="AG86" t="str">
        <f t="shared" si="15"/>
        <v>Dillon Walter</v>
      </c>
    </row>
    <row r="87" spans="1:33" x14ac:dyDescent="0.35">
      <c r="A87" t="s">
        <v>498</v>
      </c>
      <c r="B87" t="s">
        <v>499</v>
      </c>
      <c r="C87" s="7" t="s">
        <v>500</v>
      </c>
      <c r="D87" s="7" t="s">
        <v>54</v>
      </c>
      <c r="E87" s="9">
        <v>30</v>
      </c>
      <c r="F87" s="7" t="s">
        <v>29</v>
      </c>
      <c r="G87" s="6">
        <v>45538</v>
      </c>
      <c r="H87" s="6">
        <v>45763</v>
      </c>
      <c r="I87" s="7"/>
      <c r="J87" s="7" t="s">
        <v>64</v>
      </c>
      <c r="K87" s="7" t="s">
        <v>93</v>
      </c>
      <c r="L87" t="s">
        <v>501</v>
      </c>
      <c r="M87" s="7" t="s">
        <v>95</v>
      </c>
      <c r="N87" s="7" t="s">
        <v>96</v>
      </c>
      <c r="O87" s="9">
        <v>1</v>
      </c>
      <c r="P87" s="10">
        <v>20204</v>
      </c>
      <c r="Q87" s="10">
        <v>25799.41</v>
      </c>
      <c r="R87" s="11">
        <v>20</v>
      </c>
      <c r="S87" s="10">
        <v>20639.53</v>
      </c>
      <c r="T87" s="10">
        <v>5595.41</v>
      </c>
      <c r="U87" s="7" t="s">
        <v>126</v>
      </c>
      <c r="V87" s="7" t="s">
        <v>112</v>
      </c>
      <c r="W87" s="9">
        <v>5</v>
      </c>
      <c r="X87" s="7" t="s">
        <v>70</v>
      </c>
      <c r="Y87" s="7" t="s">
        <v>502</v>
      </c>
      <c r="Z87" t="str">
        <f t="shared" si="8"/>
        <v>Alicia Williams</v>
      </c>
      <c r="AA87" t="s">
        <v>63</v>
      </c>
      <c r="AB87" t="str">
        <f t="shared" si="10"/>
        <v>Hyderabad</v>
      </c>
      <c r="AC87" t="str">
        <f t="shared" si="11"/>
        <v>Electronics</v>
      </c>
      <c r="AD87" t="str">
        <f t="shared" si="12"/>
        <v>Galaxy S24</v>
      </c>
      <c r="AE87" t="str">
        <f t="shared" si="13"/>
        <v>Samsung</v>
      </c>
      <c r="AF87" t="str">
        <f t="shared" si="14"/>
        <v>Hyderabad Hub</v>
      </c>
      <c r="AG87" t="str">
        <f t="shared" si="15"/>
        <v>Charles Moore</v>
      </c>
    </row>
    <row r="88" spans="1:33" x14ac:dyDescent="0.35">
      <c r="A88" t="s">
        <v>503</v>
      </c>
      <c r="B88" t="s">
        <v>504</v>
      </c>
      <c r="C88" s="7" t="s">
        <v>505</v>
      </c>
      <c r="D88" s="7" t="s">
        <v>54</v>
      </c>
      <c r="E88" s="9">
        <v>21</v>
      </c>
      <c r="F88" s="7" t="s">
        <v>92</v>
      </c>
      <c r="G88" s="6">
        <v>45938</v>
      </c>
      <c r="H88" s="6">
        <v>45620</v>
      </c>
      <c r="I88" s="7" t="s">
        <v>30</v>
      </c>
      <c r="J88" s="7" t="s">
        <v>31</v>
      </c>
      <c r="K88" s="7" t="s">
        <v>93</v>
      </c>
      <c r="L88" t="s">
        <v>506</v>
      </c>
      <c r="M88" s="7" t="s">
        <v>34</v>
      </c>
      <c r="N88" s="7" t="s">
        <v>35</v>
      </c>
      <c r="O88" s="9">
        <v>5</v>
      </c>
      <c r="P88" s="10">
        <v>2935</v>
      </c>
      <c r="Q88" s="10">
        <v>4246.66</v>
      </c>
      <c r="R88" s="11">
        <v>20</v>
      </c>
      <c r="S88" s="10">
        <v>16986.64</v>
      </c>
      <c r="T88" s="10">
        <v>6558.3</v>
      </c>
      <c r="U88" s="7" t="s">
        <v>78</v>
      </c>
      <c r="V88" s="7" t="s">
        <v>154</v>
      </c>
      <c r="W88" s="9">
        <v>1</v>
      </c>
      <c r="X88" s="7" t="s">
        <v>38</v>
      </c>
      <c r="Y88" s="7" t="s">
        <v>507</v>
      </c>
      <c r="Z88" t="str">
        <f t="shared" si="8"/>
        <v>Scott Johnson</v>
      </c>
      <c r="AA88" t="str">
        <f t="shared" si="9"/>
        <v>Maharashtra</v>
      </c>
      <c r="AB88" t="str">
        <f t="shared" si="10"/>
        <v>Mumbai</v>
      </c>
      <c r="AC88" t="str">
        <f t="shared" si="11"/>
        <v>Electronics</v>
      </c>
      <c r="AD88" t="str">
        <f t="shared" si="12"/>
        <v>Pressure Cooker</v>
      </c>
      <c r="AE88" t="str">
        <f t="shared" si="13"/>
        <v>Prestige</v>
      </c>
      <c r="AF88" t="str">
        <f t="shared" si="14"/>
        <v>Mumbai Hub</v>
      </c>
      <c r="AG88" t="str">
        <f t="shared" si="15"/>
        <v>Scott Woodard</v>
      </c>
    </row>
    <row r="89" spans="1:33" x14ac:dyDescent="0.35">
      <c r="A89" t="s">
        <v>508</v>
      </c>
      <c r="B89" t="s">
        <v>509</v>
      </c>
      <c r="C89" s="7" t="s">
        <v>510</v>
      </c>
      <c r="D89" s="7" t="s">
        <v>54</v>
      </c>
      <c r="E89" s="9">
        <v>55</v>
      </c>
      <c r="F89" s="7" t="s">
        <v>92</v>
      </c>
      <c r="G89" s="6">
        <v>45733</v>
      </c>
      <c r="H89" s="6">
        <v>45692</v>
      </c>
      <c r="I89" s="7" t="s">
        <v>63</v>
      </c>
      <c r="J89" s="7" t="s">
        <v>64</v>
      </c>
      <c r="K89" s="7" t="s">
        <v>32</v>
      </c>
      <c r="L89" t="s">
        <v>511</v>
      </c>
      <c r="M89" s="7" t="s">
        <v>34</v>
      </c>
      <c r="N89" s="7" t="s">
        <v>35</v>
      </c>
      <c r="O89" s="9">
        <v>2</v>
      </c>
      <c r="P89" s="10">
        <v>11628</v>
      </c>
      <c r="Q89" s="10">
        <v>16635.400000000001</v>
      </c>
      <c r="R89" s="11">
        <v>0</v>
      </c>
      <c r="S89" s="10">
        <v>33270.800000000003</v>
      </c>
      <c r="T89" s="10">
        <v>10014.799999999999</v>
      </c>
      <c r="U89" s="7" t="s">
        <v>78</v>
      </c>
      <c r="V89" s="7" t="s">
        <v>154</v>
      </c>
      <c r="W89" s="9">
        <v>2</v>
      </c>
      <c r="X89" s="7" t="s">
        <v>70</v>
      </c>
      <c r="Y89" s="7" t="s">
        <v>512</v>
      </c>
      <c r="Z89" t="str">
        <f t="shared" si="8"/>
        <v>Martha Hayes MD</v>
      </c>
      <c r="AA89" t="str">
        <f t="shared" si="9"/>
        <v>Telangana</v>
      </c>
      <c r="AB89" t="str">
        <f t="shared" si="10"/>
        <v>Hyderabad</v>
      </c>
      <c r="AC89" t="str">
        <f t="shared" si="11"/>
        <v>Home</v>
      </c>
      <c r="AD89" t="str">
        <f t="shared" si="12"/>
        <v>Pressure Cooker</v>
      </c>
      <c r="AE89" t="str">
        <f t="shared" si="13"/>
        <v>Prestige</v>
      </c>
      <c r="AF89" t="str">
        <f t="shared" si="14"/>
        <v>Hyderabad Hub</v>
      </c>
      <c r="AG89" t="str">
        <f t="shared" si="15"/>
        <v>Tonya Stark</v>
      </c>
    </row>
    <row r="90" spans="1:33" x14ac:dyDescent="0.35">
      <c r="A90" t="s">
        <v>513</v>
      </c>
      <c r="B90" t="s">
        <v>514</v>
      </c>
      <c r="C90" s="7" t="s">
        <v>515</v>
      </c>
      <c r="D90" s="7" t="s">
        <v>28</v>
      </c>
      <c r="E90" s="9">
        <v>38</v>
      </c>
      <c r="F90" s="7" t="s">
        <v>92</v>
      </c>
      <c r="G90" s="6">
        <v>45599</v>
      </c>
      <c r="H90" s="6">
        <v>46161</v>
      </c>
      <c r="I90" s="7" t="s">
        <v>55</v>
      </c>
      <c r="J90" s="7" t="s">
        <v>56</v>
      </c>
      <c r="K90" s="7" t="s">
        <v>117</v>
      </c>
      <c r="L90" t="s">
        <v>516</v>
      </c>
      <c r="M90" s="7" t="s">
        <v>119</v>
      </c>
      <c r="N90" s="7" t="s">
        <v>120</v>
      </c>
      <c r="O90" s="9">
        <v>2</v>
      </c>
      <c r="P90" s="10">
        <v>4071</v>
      </c>
      <c r="Q90" s="10">
        <v>6016.91</v>
      </c>
      <c r="R90" s="11">
        <v>10</v>
      </c>
      <c r="S90" s="10">
        <v>10830.44</v>
      </c>
      <c r="T90" s="10">
        <v>3891.82</v>
      </c>
      <c r="U90" s="7" t="s">
        <v>36</v>
      </c>
      <c r="V90" s="7" t="s">
        <v>154</v>
      </c>
      <c r="W90" s="9">
        <v>3</v>
      </c>
      <c r="X90" s="7" t="s">
        <v>58</v>
      </c>
      <c r="Y90" s="7" t="s">
        <v>517</v>
      </c>
      <c r="Z90" t="str">
        <f t="shared" si="8"/>
        <v>James Douglas</v>
      </c>
      <c r="AA90" t="str">
        <f t="shared" si="9"/>
        <v>Delhi</v>
      </c>
      <c r="AB90" t="str">
        <f t="shared" si="10"/>
        <v>New Delhi</v>
      </c>
      <c r="AC90" t="str">
        <f t="shared" si="11"/>
        <v>Fashion</v>
      </c>
      <c r="AD90" t="str">
        <f t="shared" si="12"/>
        <v>Air Max Shoes</v>
      </c>
      <c r="AE90" t="str">
        <f t="shared" si="13"/>
        <v>Nike</v>
      </c>
      <c r="AF90" t="str">
        <f t="shared" si="14"/>
        <v>New Delhi Hub</v>
      </c>
      <c r="AG90" t="str">
        <f t="shared" si="15"/>
        <v>Christine Horn</v>
      </c>
    </row>
    <row r="91" spans="1:33" x14ac:dyDescent="0.35">
      <c r="A91" t="s">
        <v>518</v>
      </c>
      <c r="B91" t="s">
        <v>519</v>
      </c>
      <c r="C91" s="7" t="s">
        <v>520</v>
      </c>
      <c r="D91" s="7" t="s">
        <v>54</v>
      </c>
      <c r="E91" s="9">
        <v>47</v>
      </c>
      <c r="F91" s="7" t="s">
        <v>92</v>
      </c>
      <c r="G91" s="6">
        <v>45860</v>
      </c>
      <c r="H91" s="6">
        <v>45764</v>
      </c>
      <c r="I91" s="7" t="s">
        <v>75</v>
      </c>
      <c r="J91" s="7" t="s">
        <v>76</v>
      </c>
      <c r="K91" s="7" t="s">
        <v>117</v>
      </c>
      <c r="L91" t="s">
        <v>521</v>
      </c>
      <c r="M91" s="7" t="s">
        <v>119</v>
      </c>
      <c r="N91" s="7" t="s">
        <v>120</v>
      </c>
      <c r="O91" s="9">
        <v>4</v>
      </c>
      <c r="P91" s="10">
        <v>542</v>
      </c>
      <c r="Q91" s="10">
        <v>720.88</v>
      </c>
      <c r="R91" s="11">
        <v>5</v>
      </c>
      <c r="S91" s="10">
        <v>2739.34</v>
      </c>
      <c r="T91" s="10">
        <v>715.52</v>
      </c>
      <c r="U91" s="7" t="s">
        <v>48</v>
      </c>
      <c r="V91" s="7" t="s">
        <v>37</v>
      </c>
      <c r="W91" s="9">
        <v>2</v>
      </c>
      <c r="X91" s="7" t="s">
        <v>79</v>
      </c>
      <c r="Y91" s="7" t="s">
        <v>522</v>
      </c>
      <c r="Z91" t="str">
        <f t="shared" si="8"/>
        <v>Jeremy Ballard</v>
      </c>
      <c r="AA91" t="str">
        <f t="shared" si="9"/>
        <v>Karnataka</v>
      </c>
      <c r="AB91" t="str">
        <f t="shared" si="10"/>
        <v>Bengaluru</v>
      </c>
      <c r="AC91" t="str">
        <f t="shared" si="11"/>
        <v>Fashion</v>
      </c>
      <c r="AD91" t="str">
        <f t="shared" si="12"/>
        <v>Air Max Shoes</v>
      </c>
      <c r="AE91" t="str">
        <f t="shared" si="13"/>
        <v>Nike</v>
      </c>
      <c r="AF91" t="str">
        <f t="shared" si="14"/>
        <v>Bengaluru Hub</v>
      </c>
      <c r="AG91" t="str">
        <f t="shared" si="15"/>
        <v>Julie Grimes</v>
      </c>
    </row>
    <row r="92" spans="1:33" x14ac:dyDescent="0.35">
      <c r="A92" t="s">
        <v>523</v>
      </c>
      <c r="B92" t="s">
        <v>524</v>
      </c>
      <c r="C92" s="7" t="s">
        <v>525</v>
      </c>
      <c r="D92" s="7" t="s">
        <v>54</v>
      </c>
      <c r="E92" s="9">
        <v>27</v>
      </c>
      <c r="F92" s="7" t="s">
        <v>92</v>
      </c>
      <c r="G92" s="6">
        <v>46004</v>
      </c>
      <c r="H92" s="6">
        <v>45830</v>
      </c>
      <c r="I92" s="7"/>
      <c r="J92" s="7" t="s">
        <v>85</v>
      </c>
      <c r="K92" s="7" t="s">
        <v>117</v>
      </c>
      <c r="L92" t="s">
        <v>526</v>
      </c>
      <c r="M92" s="7" t="s">
        <v>119</v>
      </c>
      <c r="N92" s="7" t="s">
        <v>120</v>
      </c>
      <c r="O92" s="9">
        <v>2</v>
      </c>
      <c r="P92" s="10">
        <v>27409</v>
      </c>
      <c r="Q92" s="10">
        <v>32832.800000000003</v>
      </c>
      <c r="R92" s="11">
        <v>10</v>
      </c>
      <c r="S92" s="10">
        <v>59099.040000000001</v>
      </c>
      <c r="T92" s="10">
        <v>10847.6</v>
      </c>
      <c r="U92" s="7" t="s">
        <v>78</v>
      </c>
      <c r="V92" s="7" t="s">
        <v>154</v>
      </c>
      <c r="W92" s="9">
        <v>2</v>
      </c>
      <c r="X92" s="7" t="s">
        <v>87</v>
      </c>
      <c r="Y92" s="7" t="s">
        <v>527</v>
      </c>
      <c r="Z92" t="str">
        <f t="shared" si="8"/>
        <v>Roger Sutton</v>
      </c>
      <c r="AA92" t="s">
        <v>84</v>
      </c>
      <c r="AB92" t="str">
        <f t="shared" si="10"/>
        <v>Chennai</v>
      </c>
      <c r="AC92" t="str">
        <f t="shared" si="11"/>
        <v>Fashion</v>
      </c>
      <c r="AD92" t="str">
        <f t="shared" si="12"/>
        <v>Air Max Shoes</v>
      </c>
      <c r="AE92" t="str">
        <f t="shared" si="13"/>
        <v>Nike</v>
      </c>
      <c r="AF92" t="str">
        <f t="shared" si="14"/>
        <v>Chennai Hub</v>
      </c>
      <c r="AG92" t="str">
        <f t="shared" si="15"/>
        <v>Dale Wood</v>
      </c>
    </row>
    <row r="93" spans="1:33" x14ac:dyDescent="0.35">
      <c r="A93" t="s">
        <v>528</v>
      </c>
      <c r="B93" t="s">
        <v>529</v>
      </c>
      <c r="C93" s="7" t="s">
        <v>530</v>
      </c>
      <c r="D93" s="7" t="s">
        <v>28</v>
      </c>
      <c r="E93" s="9">
        <v>59</v>
      </c>
      <c r="F93" s="7" t="s">
        <v>92</v>
      </c>
      <c r="G93" s="6">
        <v>45832</v>
      </c>
      <c r="H93" s="6">
        <v>45820</v>
      </c>
      <c r="I93" s="7" t="s">
        <v>55</v>
      </c>
      <c r="J93" s="7" t="s">
        <v>56</v>
      </c>
      <c r="K93" s="7" t="s">
        <v>65</v>
      </c>
      <c r="L93" t="s">
        <v>531</v>
      </c>
      <c r="M93" s="7" t="s">
        <v>67</v>
      </c>
      <c r="N93" s="7" t="s">
        <v>68</v>
      </c>
      <c r="O93" s="9">
        <v>5</v>
      </c>
      <c r="P93" s="10">
        <v>15267</v>
      </c>
      <c r="Q93" s="10">
        <v>20602.59</v>
      </c>
      <c r="R93" s="11">
        <v>10</v>
      </c>
      <c r="S93" s="10">
        <v>92711.65</v>
      </c>
      <c r="T93" s="10">
        <v>26677.95</v>
      </c>
      <c r="U93" s="7" t="s">
        <v>36</v>
      </c>
      <c r="V93" s="7" t="s">
        <v>112</v>
      </c>
      <c r="W93" s="9">
        <v>3</v>
      </c>
      <c r="X93" s="7" t="s">
        <v>58</v>
      </c>
      <c r="Y93" s="7" t="s">
        <v>532</v>
      </c>
      <c r="Z93" t="str">
        <f t="shared" si="8"/>
        <v>Jessica Howard</v>
      </c>
      <c r="AA93" t="str">
        <f t="shared" si="9"/>
        <v>Delhi</v>
      </c>
      <c r="AB93" t="str">
        <f t="shared" si="10"/>
        <v>New Delhi</v>
      </c>
      <c r="AC93" t="str">
        <f t="shared" si="11"/>
        <v>Beauty</v>
      </c>
      <c r="AD93" t="str">
        <f t="shared" si="12"/>
        <v>Face Wash</v>
      </c>
      <c r="AE93" t="str">
        <f t="shared" si="13"/>
        <v>Loreal</v>
      </c>
      <c r="AF93" t="str">
        <f t="shared" si="14"/>
        <v>New Delhi Hub</v>
      </c>
      <c r="AG93" t="str">
        <f t="shared" si="15"/>
        <v>Brianna Peterson</v>
      </c>
    </row>
    <row r="94" spans="1:33" x14ac:dyDescent="0.35">
      <c r="A94" t="s">
        <v>533</v>
      </c>
      <c r="B94" t="s">
        <v>534</v>
      </c>
      <c r="C94" s="7" t="s">
        <v>535</v>
      </c>
      <c r="D94" s="7" t="s">
        <v>54</v>
      </c>
      <c r="E94" s="9">
        <v>32</v>
      </c>
      <c r="F94" s="7" t="s">
        <v>29</v>
      </c>
      <c r="G94" s="6">
        <v>45715</v>
      </c>
      <c r="H94" s="6">
        <v>45716</v>
      </c>
      <c r="I94" s="7" t="s">
        <v>55</v>
      </c>
      <c r="J94" s="7" t="s">
        <v>56</v>
      </c>
      <c r="K94" s="7" t="s">
        <v>44</v>
      </c>
      <c r="L94" t="s">
        <v>536</v>
      </c>
      <c r="M94" s="7" t="s">
        <v>46</v>
      </c>
      <c r="N94" s="7" t="s">
        <v>47</v>
      </c>
      <c r="O94" s="9">
        <v>3</v>
      </c>
      <c r="P94" s="10">
        <v>23028</v>
      </c>
      <c r="Q94" s="10">
        <v>26051.42</v>
      </c>
      <c r="R94" s="11">
        <v>0</v>
      </c>
      <c r="S94" s="10">
        <v>78154.259999999995</v>
      </c>
      <c r="T94" s="10">
        <v>9070.26</v>
      </c>
      <c r="U94" s="7" t="s">
        <v>78</v>
      </c>
      <c r="V94" s="7" t="s">
        <v>37</v>
      </c>
      <c r="W94" s="9">
        <v>1</v>
      </c>
      <c r="X94" s="7" t="s">
        <v>58</v>
      </c>
      <c r="Y94" s="7" t="s">
        <v>537</v>
      </c>
      <c r="Z94" t="str">
        <f t="shared" si="8"/>
        <v>Gabrielle Roth</v>
      </c>
      <c r="AA94" t="str">
        <f t="shared" si="9"/>
        <v>Delhi</v>
      </c>
      <c r="AB94" t="str">
        <f t="shared" si="10"/>
        <v>New Delhi</v>
      </c>
      <c r="AC94" t="str">
        <f t="shared" si="11"/>
        <v>Grocery</v>
      </c>
      <c r="AD94" t="str">
        <f t="shared" si="12"/>
        <v>Sunflower Oil</v>
      </c>
      <c r="AE94" t="str">
        <f t="shared" si="13"/>
        <v>Fortune</v>
      </c>
      <c r="AF94" t="str">
        <f t="shared" si="14"/>
        <v>New Delhi Hub</v>
      </c>
      <c r="AG94" t="str">
        <f t="shared" si="15"/>
        <v>John Lewis</v>
      </c>
    </row>
    <row r="95" spans="1:33" x14ac:dyDescent="0.35">
      <c r="A95" t="s">
        <v>538</v>
      </c>
      <c r="B95" t="s">
        <v>539</v>
      </c>
      <c r="C95" s="7" t="s">
        <v>540</v>
      </c>
      <c r="D95" s="7" t="s">
        <v>54</v>
      </c>
      <c r="E95" s="9">
        <v>49</v>
      </c>
      <c r="F95" s="7" t="s">
        <v>92</v>
      </c>
      <c r="G95" s="6">
        <v>45842</v>
      </c>
      <c r="H95" s="6">
        <v>46187</v>
      </c>
      <c r="I95" s="7" t="s">
        <v>75</v>
      </c>
      <c r="J95" s="7" t="s">
        <v>76</v>
      </c>
      <c r="K95" s="7" t="s">
        <v>44</v>
      </c>
      <c r="L95" t="s">
        <v>541</v>
      </c>
      <c r="M95" s="7" t="s">
        <v>46</v>
      </c>
      <c r="N95" s="7" t="s">
        <v>47</v>
      </c>
      <c r="O95" s="9">
        <v>4</v>
      </c>
      <c r="P95" s="10">
        <v>9934</v>
      </c>
      <c r="Q95" s="10">
        <v>14830.92</v>
      </c>
      <c r="R95" s="11">
        <v>5</v>
      </c>
      <c r="S95" s="10">
        <v>56357.5</v>
      </c>
      <c r="T95" s="10">
        <v>19587.68</v>
      </c>
      <c r="U95" s="7" t="s">
        <v>48</v>
      </c>
      <c r="V95" s="7" t="s">
        <v>37</v>
      </c>
      <c r="W95" s="9">
        <v>4</v>
      </c>
      <c r="X95" s="7" t="s">
        <v>79</v>
      </c>
      <c r="Y95" s="7" t="s">
        <v>542</v>
      </c>
      <c r="Z95" t="str">
        <f t="shared" si="8"/>
        <v>Michael Riley</v>
      </c>
      <c r="AA95" t="str">
        <f t="shared" si="9"/>
        <v>Karnataka</v>
      </c>
      <c r="AB95" t="str">
        <f t="shared" si="10"/>
        <v>Bengaluru</v>
      </c>
      <c r="AC95" t="str">
        <f t="shared" si="11"/>
        <v>Grocery</v>
      </c>
      <c r="AD95" t="str">
        <f t="shared" si="12"/>
        <v>Sunflower Oil</v>
      </c>
      <c r="AE95" t="str">
        <f t="shared" si="13"/>
        <v>Fortune</v>
      </c>
      <c r="AF95" t="str">
        <f t="shared" si="14"/>
        <v>Bengaluru Hub</v>
      </c>
      <c r="AG95" t="str">
        <f t="shared" si="15"/>
        <v>Ronald Phillips</v>
      </c>
    </row>
    <row r="96" spans="1:33" x14ac:dyDescent="0.35">
      <c r="A96" t="s">
        <v>543</v>
      </c>
      <c r="B96" t="s">
        <v>544</v>
      </c>
      <c r="C96" s="7" t="s">
        <v>545</v>
      </c>
      <c r="D96" s="7" t="s">
        <v>28</v>
      </c>
      <c r="E96" s="9">
        <v>36</v>
      </c>
      <c r="F96" s="7" t="s">
        <v>92</v>
      </c>
      <c r="G96" s="6">
        <v>45748</v>
      </c>
      <c r="H96" s="6">
        <v>45653</v>
      </c>
      <c r="I96" s="7" t="s">
        <v>30</v>
      </c>
      <c r="J96" s="7" t="s">
        <v>85</v>
      </c>
      <c r="K96" s="7" t="s">
        <v>65</v>
      </c>
      <c r="L96" t="s">
        <v>546</v>
      </c>
      <c r="M96" s="7" t="s">
        <v>67</v>
      </c>
      <c r="N96" s="7" t="s">
        <v>68</v>
      </c>
      <c r="O96" s="9">
        <v>3</v>
      </c>
      <c r="P96" s="10">
        <v>28202</v>
      </c>
      <c r="Q96" s="10">
        <v>33957.629999999997</v>
      </c>
      <c r="R96" s="11">
        <v>20</v>
      </c>
      <c r="S96" s="10">
        <v>81498.31</v>
      </c>
      <c r="T96" s="10">
        <v>17266.89</v>
      </c>
      <c r="U96" s="7" t="s">
        <v>78</v>
      </c>
      <c r="V96" s="7" t="s">
        <v>154</v>
      </c>
      <c r="W96" s="9">
        <v>2</v>
      </c>
      <c r="X96" s="7" t="s">
        <v>87</v>
      </c>
      <c r="Y96" s="7" t="s">
        <v>547</v>
      </c>
      <c r="Z96" t="str">
        <f t="shared" si="8"/>
        <v>Ryan Stevens</v>
      </c>
      <c r="AA96" t="str">
        <f t="shared" si="9"/>
        <v>Maharashtra</v>
      </c>
      <c r="AB96" t="str">
        <f t="shared" si="10"/>
        <v>Chennai</v>
      </c>
      <c r="AC96" t="str">
        <f t="shared" si="11"/>
        <v>Beauty</v>
      </c>
      <c r="AD96" t="str">
        <f t="shared" si="12"/>
        <v>Face Wash</v>
      </c>
      <c r="AE96" t="str">
        <f t="shared" si="13"/>
        <v>Loreal</v>
      </c>
      <c r="AF96" t="str">
        <f t="shared" si="14"/>
        <v>Chennai Hub</v>
      </c>
      <c r="AG96" t="str">
        <f t="shared" si="15"/>
        <v>Carrie Hamilton</v>
      </c>
    </row>
    <row r="97" spans="1:33" x14ac:dyDescent="0.35">
      <c r="A97" t="s">
        <v>548</v>
      </c>
      <c r="B97" t="s">
        <v>549</v>
      </c>
      <c r="C97" s="7" t="s">
        <v>550</v>
      </c>
      <c r="D97" s="7" t="s">
        <v>54</v>
      </c>
      <c r="E97" s="9">
        <v>38</v>
      </c>
      <c r="F97" s="7" t="s">
        <v>92</v>
      </c>
      <c r="G97" s="6">
        <v>45788</v>
      </c>
      <c r="H97" s="6">
        <v>45646</v>
      </c>
      <c r="I97" s="7" t="s">
        <v>84</v>
      </c>
      <c r="J97" s="7" t="s">
        <v>85</v>
      </c>
      <c r="K97" s="7" t="s">
        <v>93</v>
      </c>
      <c r="L97" t="s">
        <v>551</v>
      </c>
      <c r="M97" s="7" t="s">
        <v>95</v>
      </c>
      <c r="N97" s="7" t="s">
        <v>96</v>
      </c>
      <c r="O97" s="9">
        <v>1</v>
      </c>
      <c r="P97" s="10">
        <v>11734</v>
      </c>
      <c r="Q97" s="10">
        <v>14545.73</v>
      </c>
      <c r="R97" s="11">
        <v>15</v>
      </c>
      <c r="S97" s="10">
        <v>12363.87</v>
      </c>
      <c r="T97" s="10">
        <v>2811.73</v>
      </c>
      <c r="U97" s="7" t="s">
        <v>78</v>
      </c>
      <c r="V97" s="7" t="s">
        <v>112</v>
      </c>
      <c r="W97" s="9">
        <v>1</v>
      </c>
      <c r="X97" s="7" t="s">
        <v>87</v>
      </c>
      <c r="Y97" s="7" t="s">
        <v>552</v>
      </c>
      <c r="Z97" t="str">
        <f t="shared" si="8"/>
        <v>Denise Johnston</v>
      </c>
      <c r="AA97" t="str">
        <f t="shared" si="9"/>
        <v>Tamil Nadu</v>
      </c>
      <c r="AB97" t="str">
        <f t="shared" si="10"/>
        <v>Chennai</v>
      </c>
      <c r="AC97" t="str">
        <f t="shared" si="11"/>
        <v>Electronics</v>
      </c>
      <c r="AD97" t="str">
        <f t="shared" si="12"/>
        <v>Galaxy S24</v>
      </c>
      <c r="AE97" t="str">
        <f t="shared" si="13"/>
        <v>Samsung</v>
      </c>
      <c r="AF97" t="str">
        <f t="shared" si="14"/>
        <v>Chennai Hub</v>
      </c>
      <c r="AG97" t="str">
        <f t="shared" si="15"/>
        <v>Melissa Clark</v>
      </c>
    </row>
    <row r="98" spans="1:33" x14ac:dyDescent="0.35">
      <c r="A98" t="s">
        <v>553</v>
      </c>
      <c r="B98" t="s">
        <v>554</v>
      </c>
      <c r="C98" s="7" t="s">
        <v>555</v>
      </c>
      <c r="D98" s="7" t="s">
        <v>28</v>
      </c>
      <c r="E98" s="9">
        <v>32</v>
      </c>
      <c r="F98" s="7" t="s">
        <v>92</v>
      </c>
      <c r="G98" s="6">
        <v>45524</v>
      </c>
      <c r="H98" s="6">
        <v>45927</v>
      </c>
      <c r="I98" s="7" t="s">
        <v>30</v>
      </c>
      <c r="J98" s="7" t="s">
        <v>43</v>
      </c>
      <c r="K98" s="7" t="s">
        <v>93</v>
      </c>
      <c r="L98" t="s">
        <v>556</v>
      </c>
      <c r="M98" s="7" t="s">
        <v>95</v>
      </c>
      <c r="N98" s="7" t="s">
        <v>96</v>
      </c>
      <c r="O98" s="9">
        <v>3</v>
      </c>
      <c r="P98" s="10">
        <v>24769</v>
      </c>
      <c r="Q98" s="10">
        <v>27491.34</v>
      </c>
      <c r="R98" s="11">
        <v>0</v>
      </c>
      <c r="S98" s="10">
        <v>82474.02</v>
      </c>
      <c r="T98" s="10">
        <v>8167.02</v>
      </c>
      <c r="U98" s="7" t="s">
        <v>78</v>
      </c>
      <c r="V98" s="7" t="s">
        <v>154</v>
      </c>
      <c r="W98" s="9">
        <v>5</v>
      </c>
      <c r="X98" s="7" t="s">
        <v>49</v>
      </c>
      <c r="Y98" s="7" t="s">
        <v>557</v>
      </c>
      <c r="Z98" t="str">
        <f t="shared" si="8"/>
        <v>Helen Davis</v>
      </c>
      <c r="AA98" t="str">
        <f t="shared" si="9"/>
        <v>Maharashtra</v>
      </c>
      <c r="AB98" t="str">
        <f t="shared" si="10"/>
        <v>Pune</v>
      </c>
      <c r="AC98" t="str">
        <f t="shared" si="11"/>
        <v>Electronics</v>
      </c>
      <c r="AD98" t="str">
        <f t="shared" si="12"/>
        <v>Galaxy S24</v>
      </c>
      <c r="AE98" t="str">
        <f t="shared" si="13"/>
        <v>Samsung</v>
      </c>
      <c r="AF98" t="str">
        <f t="shared" si="14"/>
        <v>Pune Hub</v>
      </c>
      <c r="AG98" t="str">
        <f t="shared" si="15"/>
        <v>Raven Howell</v>
      </c>
    </row>
    <row r="99" spans="1:33" x14ac:dyDescent="0.35">
      <c r="A99" t="s">
        <v>558</v>
      </c>
      <c r="B99" t="s">
        <v>559</v>
      </c>
      <c r="C99" s="7" t="s">
        <v>560</v>
      </c>
      <c r="D99" s="7" t="s">
        <v>54</v>
      </c>
      <c r="E99" s="9">
        <v>32</v>
      </c>
      <c r="F99" s="7" t="s">
        <v>92</v>
      </c>
      <c r="G99" s="6">
        <v>45504</v>
      </c>
      <c r="H99" s="6">
        <v>46069</v>
      </c>
      <c r="I99" s="7" t="s">
        <v>55</v>
      </c>
      <c r="J99" s="7" t="s">
        <v>56</v>
      </c>
      <c r="K99" s="7" t="s">
        <v>65</v>
      </c>
      <c r="L99" t="s">
        <v>561</v>
      </c>
      <c r="M99" s="7" t="s">
        <v>67</v>
      </c>
      <c r="N99" s="7" t="s">
        <v>68</v>
      </c>
      <c r="O99" s="9">
        <v>1</v>
      </c>
      <c r="P99" s="10">
        <v>2439</v>
      </c>
      <c r="Q99" s="10">
        <v>3175.54</v>
      </c>
      <c r="R99" s="11">
        <v>5</v>
      </c>
      <c r="S99" s="10">
        <v>3016.76</v>
      </c>
      <c r="T99" s="10">
        <v>736.54</v>
      </c>
      <c r="U99" s="7" t="s">
        <v>78</v>
      </c>
      <c r="V99" s="7" t="s">
        <v>154</v>
      </c>
      <c r="W99" s="9">
        <v>3</v>
      </c>
      <c r="X99" s="7" t="s">
        <v>58</v>
      </c>
      <c r="Y99" s="7" t="s">
        <v>562</v>
      </c>
      <c r="Z99" t="str">
        <f t="shared" si="8"/>
        <v>William Gonzales</v>
      </c>
      <c r="AA99" t="str">
        <f t="shared" si="9"/>
        <v>Delhi</v>
      </c>
      <c r="AB99" t="str">
        <f t="shared" si="10"/>
        <v>New Delhi</v>
      </c>
      <c r="AC99" t="str">
        <f t="shared" si="11"/>
        <v>Beauty</v>
      </c>
      <c r="AD99" t="str">
        <f t="shared" si="12"/>
        <v>Face Wash</v>
      </c>
      <c r="AE99" t="str">
        <f t="shared" si="13"/>
        <v>Loreal</v>
      </c>
      <c r="AF99" t="str">
        <f t="shared" si="14"/>
        <v>New Delhi Hub</v>
      </c>
      <c r="AG99" t="str">
        <f t="shared" si="15"/>
        <v>Shannon Miller</v>
      </c>
    </row>
    <row r="100" spans="1:33" x14ac:dyDescent="0.35">
      <c r="A100" t="s">
        <v>563</v>
      </c>
      <c r="B100" t="s">
        <v>564</v>
      </c>
      <c r="C100" s="7" t="s">
        <v>565</v>
      </c>
      <c r="D100" s="7" t="s">
        <v>28</v>
      </c>
      <c r="E100" s="9">
        <v>50</v>
      </c>
      <c r="F100" s="7" t="s">
        <v>92</v>
      </c>
      <c r="G100" s="6">
        <v>45898</v>
      </c>
      <c r="H100" s="6">
        <v>45843</v>
      </c>
      <c r="I100" s="7" t="s">
        <v>84</v>
      </c>
      <c r="J100" s="7" t="s">
        <v>85</v>
      </c>
      <c r="K100" s="7" t="s">
        <v>65</v>
      </c>
      <c r="L100" t="s">
        <v>566</v>
      </c>
      <c r="M100" s="7" t="s">
        <v>67</v>
      </c>
      <c r="N100" s="7" t="s">
        <v>68</v>
      </c>
      <c r="O100" s="9">
        <v>5</v>
      </c>
      <c r="P100" s="10">
        <v>5246</v>
      </c>
      <c r="Q100" s="10">
        <v>7518.73</v>
      </c>
      <c r="R100" s="11">
        <v>10</v>
      </c>
      <c r="S100" s="10">
        <v>33834.28</v>
      </c>
      <c r="T100" s="10">
        <v>11363.65</v>
      </c>
      <c r="U100" s="7" t="s">
        <v>36</v>
      </c>
      <c r="V100" s="7" t="s">
        <v>112</v>
      </c>
      <c r="W100" s="9">
        <v>3</v>
      </c>
      <c r="X100" s="7" t="s">
        <v>87</v>
      </c>
      <c r="Y100" s="7" t="s">
        <v>567</v>
      </c>
      <c r="Z100" t="str">
        <f t="shared" si="8"/>
        <v>Thomas Stewart</v>
      </c>
      <c r="AA100" t="str">
        <f t="shared" si="9"/>
        <v>Tamil Nadu</v>
      </c>
      <c r="AB100" t="str">
        <f t="shared" si="10"/>
        <v>Chennai</v>
      </c>
      <c r="AC100" t="str">
        <f t="shared" si="11"/>
        <v>Beauty</v>
      </c>
      <c r="AD100" t="str">
        <f t="shared" si="12"/>
        <v>Face Wash</v>
      </c>
      <c r="AE100" t="str">
        <f t="shared" si="13"/>
        <v>Loreal</v>
      </c>
      <c r="AF100" t="str">
        <f t="shared" si="14"/>
        <v>Chennai Hub</v>
      </c>
      <c r="AG100" t="str">
        <f t="shared" si="15"/>
        <v>Kylie May</v>
      </c>
    </row>
    <row r="101" spans="1:33" x14ac:dyDescent="0.35">
      <c r="A101" t="s">
        <v>568</v>
      </c>
      <c r="B101" t="s">
        <v>569</v>
      </c>
      <c r="C101" s="7" t="s">
        <v>570</v>
      </c>
      <c r="D101" s="7" t="s">
        <v>54</v>
      </c>
      <c r="E101" s="9">
        <v>45</v>
      </c>
      <c r="F101" s="7" t="s">
        <v>29</v>
      </c>
      <c r="G101" s="6">
        <v>45788</v>
      </c>
      <c r="H101" s="6">
        <v>46068</v>
      </c>
      <c r="I101" s="7" t="s">
        <v>63</v>
      </c>
      <c r="J101" s="7" t="s">
        <v>64</v>
      </c>
      <c r="K101" s="7" t="s">
        <v>93</v>
      </c>
      <c r="L101" t="s">
        <v>571</v>
      </c>
      <c r="M101" s="7" t="s">
        <v>132</v>
      </c>
      <c r="N101" s="7" t="s">
        <v>133</v>
      </c>
      <c r="O101" s="9">
        <v>4</v>
      </c>
      <c r="P101" s="10">
        <v>28717</v>
      </c>
      <c r="Q101" s="10">
        <v>39628.910000000003</v>
      </c>
      <c r="R101" s="11">
        <v>10</v>
      </c>
      <c r="S101" s="10">
        <v>142664.07999999999</v>
      </c>
      <c r="T101" s="10">
        <v>43647.64</v>
      </c>
      <c r="U101" s="7" t="s">
        <v>48</v>
      </c>
      <c r="V101" s="7" t="s">
        <v>37</v>
      </c>
      <c r="W101" s="9">
        <v>2</v>
      </c>
      <c r="X101" s="7" t="s">
        <v>70</v>
      </c>
      <c r="Y101" s="7" t="s">
        <v>572</v>
      </c>
      <c r="Z101" t="str">
        <f t="shared" si="8"/>
        <v>Katie Wood</v>
      </c>
      <c r="AA101" t="str">
        <f t="shared" si="9"/>
        <v>Telangana</v>
      </c>
      <c r="AB101" t="str">
        <f t="shared" si="10"/>
        <v>Hyderabad</v>
      </c>
      <c r="AC101" t="str">
        <f t="shared" si="11"/>
        <v>Electronics</v>
      </c>
      <c r="AD101" t="str">
        <f t="shared" si="12"/>
        <v>iPhone 15</v>
      </c>
      <c r="AE101" t="str">
        <f t="shared" si="13"/>
        <v>Apple</v>
      </c>
      <c r="AF101" t="str">
        <f t="shared" si="14"/>
        <v>Hyderabad Hub</v>
      </c>
      <c r="AG101" t="str">
        <f t="shared" si="15"/>
        <v>Connie Watson</v>
      </c>
    </row>
    <row r="102" spans="1:33" x14ac:dyDescent="0.35">
      <c r="A102" t="s">
        <v>573</v>
      </c>
      <c r="B102" t="s">
        <v>574</v>
      </c>
      <c r="C102" s="7" t="s">
        <v>575</v>
      </c>
      <c r="D102" s="7" t="s">
        <v>54</v>
      </c>
      <c r="E102" s="9">
        <v>23</v>
      </c>
      <c r="F102" s="7" t="s">
        <v>92</v>
      </c>
      <c r="G102" s="6">
        <v>45844</v>
      </c>
      <c r="H102" s="6">
        <v>45812</v>
      </c>
      <c r="I102" s="7" t="s">
        <v>55</v>
      </c>
      <c r="J102" s="7" t="s">
        <v>56</v>
      </c>
      <c r="K102" s="7" t="s">
        <v>93</v>
      </c>
      <c r="L102" t="s">
        <v>576</v>
      </c>
      <c r="M102" s="7" t="s">
        <v>95</v>
      </c>
      <c r="N102" s="7" t="s">
        <v>96</v>
      </c>
      <c r="O102" s="9">
        <v>5</v>
      </c>
      <c r="P102" s="10">
        <v>16510</v>
      </c>
      <c r="Q102" s="10">
        <v>23961.54</v>
      </c>
      <c r="R102" s="11">
        <v>5</v>
      </c>
      <c r="S102" s="10">
        <v>113817.32</v>
      </c>
      <c r="T102" s="10">
        <v>37257.699999999997</v>
      </c>
      <c r="U102" s="7" t="s">
        <v>36</v>
      </c>
      <c r="V102" s="7" t="s">
        <v>112</v>
      </c>
      <c r="W102" s="9">
        <v>1</v>
      </c>
      <c r="X102" s="7" t="s">
        <v>58</v>
      </c>
      <c r="Y102" s="7" t="s">
        <v>577</v>
      </c>
      <c r="Z102" t="str">
        <f t="shared" si="8"/>
        <v>David Green</v>
      </c>
      <c r="AA102" t="str">
        <f t="shared" si="9"/>
        <v>Delhi</v>
      </c>
      <c r="AB102" t="str">
        <f t="shared" si="10"/>
        <v>New Delhi</v>
      </c>
      <c r="AC102" t="str">
        <f t="shared" si="11"/>
        <v>Electronics</v>
      </c>
      <c r="AD102" t="str">
        <f t="shared" si="12"/>
        <v>Galaxy S24</v>
      </c>
      <c r="AE102" t="str">
        <f t="shared" si="13"/>
        <v>Samsung</v>
      </c>
      <c r="AF102" t="str">
        <f t="shared" si="14"/>
        <v>New Delhi Hub</v>
      </c>
      <c r="AG102" t="str">
        <f t="shared" si="15"/>
        <v>Mikayla Jimenez</v>
      </c>
    </row>
    <row r="103" spans="1:33" x14ac:dyDescent="0.35">
      <c r="A103" t="s">
        <v>578</v>
      </c>
      <c r="B103" t="s">
        <v>579</v>
      </c>
      <c r="C103" s="7" t="s">
        <v>580</v>
      </c>
      <c r="D103" s="7" t="s">
        <v>28</v>
      </c>
      <c r="E103" s="9">
        <v>35</v>
      </c>
      <c r="F103" s="7" t="s">
        <v>92</v>
      </c>
      <c r="G103" s="6">
        <v>45767</v>
      </c>
      <c r="H103" s="6">
        <v>45646</v>
      </c>
      <c r="I103" s="7" t="s">
        <v>75</v>
      </c>
      <c r="J103" s="7" t="s">
        <v>76</v>
      </c>
      <c r="K103" s="7" t="s">
        <v>93</v>
      </c>
      <c r="L103" t="s">
        <v>581</v>
      </c>
      <c r="M103" s="7" t="s">
        <v>95</v>
      </c>
      <c r="N103" s="7" t="s">
        <v>96</v>
      </c>
      <c r="O103" s="9">
        <v>2</v>
      </c>
      <c r="P103" s="10">
        <v>1296</v>
      </c>
      <c r="Q103" s="10">
        <v>1819.66</v>
      </c>
      <c r="R103" s="11">
        <v>0</v>
      </c>
      <c r="S103" s="10">
        <v>3639.32</v>
      </c>
      <c r="T103" s="10">
        <v>1047.32</v>
      </c>
      <c r="U103" s="7" t="s">
        <v>36</v>
      </c>
      <c r="V103" s="7" t="s">
        <v>154</v>
      </c>
      <c r="W103" s="9">
        <v>2</v>
      </c>
      <c r="X103" s="7" t="s">
        <v>79</v>
      </c>
      <c r="Y103" s="7" t="s">
        <v>582</v>
      </c>
      <c r="Z103" t="str">
        <f t="shared" si="8"/>
        <v>Tony Watson</v>
      </c>
      <c r="AA103" t="str">
        <f t="shared" si="9"/>
        <v>Karnataka</v>
      </c>
      <c r="AB103" t="str">
        <f t="shared" si="10"/>
        <v>Bengaluru</v>
      </c>
      <c r="AC103" t="str">
        <f t="shared" si="11"/>
        <v>Electronics</v>
      </c>
      <c r="AD103" t="str">
        <f t="shared" si="12"/>
        <v>Galaxy S24</v>
      </c>
      <c r="AE103" t="str">
        <f t="shared" si="13"/>
        <v>Samsung</v>
      </c>
      <c r="AF103" t="str">
        <f t="shared" si="14"/>
        <v>Bengaluru Hub</v>
      </c>
      <c r="AG103" t="str">
        <f t="shared" si="15"/>
        <v>Matthew Obrien</v>
      </c>
    </row>
    <row r="104" spans="1:33" x14ac:dyDescent="0.35">
      <c r="A104" t="s">
        <v>583</v>
      </c>
      <c r="B104" t="s">
        <v>584</v>
      </c>
      <c r="C104" s="7" t="s">
        <v>585</v>
      </c>
      <c r="D104" s="7" t="s">
        <v>28</v>
      </c>
      <c r="E104" s="9">
        <v>26</v>
      </c>
      <c r="F104" s="7" t="s">
        <v>92</v>
      </c>
      <c r="G104" s="6">
        <v>45964</v>
      </c>
      <c r="H104" s="6">
        <v>45871</v>
      </c>
      <c r="I104" s="7" t="s">
        <v>84</v>
      </c>
      <c r="J104" s="7" t="s">
        <v>85</v>
      </c>
      <c r="K104" s="7" t="s">
        <v>93</v>
      </c>
      <c r="L104" t="s">
        <v>586</v>
      </c>
      <c r="M104" s="7" t="s">
        <v>132</v>
      </c>
      <c r="N104" s="7" t="s">
        <v>133</v>
      </c>
      <c r="O104" s="9">
        <v>1</v>
      </c>
      <c r="P104" s="10">
        <v>23879</v>
      </c>
      <c r="Q104" s="10">
        <v>34067.440000000002</v>
      </c>
      <c r="R104" s="11">
        <v>10</v>
      </c>
      <c r="S104" s="10">
        <v>30660.7</v>
      </c>
      <c r="T104" s="10">
        <v>10188.44</v>
      </c>
      <c r="U104" s="7" t="s">
        <v>78</v>
      </c>
      <c r="V104" s="7" t="s">
        <v>69</v>
      </c>
      <c r="W104" s="9">
        <v>2</v>
      </c>
      <c r="X104" s="7" t="s">
        <v>87</v>
      </c>
      <c r="Y104" s="7" t="s">
        <v>587</v>
      </c>
      <c r="Z104" t="str">
        <f t="shared" si="8"/>
        <v>Jordan Archer</v>
      </c>
      <c r="AA104" t="str">
        <f t="shared" si="9"/>
        <v>Tamil Nadu</v>
      </c>
      <c r="AB104" t="str">
        <f t="shared" si="10"/>
        <v>Chennai</v>
      </c>
      <c r="AC104" t="str">
        <f t="shared" si="11"/>
        <v>Electronics</v>
      </c>
      <c r="AD104" t="str">
        <f t="shared" si="12"/>
        <v>iPhone 15</v>
      </c>
      <c r="AE104" t="str">
        <f t="shared" si="13"/>
        <v>Apple</v>
      </c>
      <c r="AF104" t="str">
        <f t="shared" si="14"/>
        <v>Chennai Hub</v>
      </c>
      <c r="AG104" t="str">
        <f t="shared" si="15"/>
        <v>Joseph Chase</v>
      </c>
    </row>
    <row r="105" spans="1:33" x14ac:dyDescent="0.35">
      <c r="A105" t="s">
        <v>588</v>
      </c>
      <c r="B105" t="s">
        <v>589</v>
      </c>
      <c r="C105" s="7" t="s">
        <v>590</v>
      </c>
      <c r="D105" s="7" t="s">
        <v>28</v>
      </c>
      <c r="E105" s="9">
        <v>34</v>
      </c>
      <c r="F105" s="7" t="s">
        <v>29</v>
      </c>
      <c r="G105" s="6">
        <v>45622</v>
      </c>
      <c r="H105" s="6">
        <v>46122</v>
      </c>
      <c r="I105" s="7" t="s">
        <v>84</v>
      </c>
      <c r="J105" s="7" t="s">
        <v>85</v>
      </c>
      <c r="K105" s="7" t="s">
        <v>65</v>
      </c>
      <c r="L105" t="s">
        <v>591</v>
      </c>
      <c r="M105" s="7" t="s">
        <v>67</v>
      </c>
      <c r="N105" s="7" t="s">
        <v>68</v>
      </c>
      <c r="O105" s="9">
        <v>4</v>
      </c>
      <c r="P105" s="10">
        <v>16782</v>
      </c>
      <c r="Q105" s="10">
        <v>19543.91</v>
      </c>
      <c r="R105" s="11">
        <v>5</v>
      </c>
      <c r="S105" s="10">
        <v>74266.86</v>
      </c>
      <c r="T105" s="10">
        <v>11047.64</v>
      </c>
      <c r="U105" s="7" t="s">
        <v>48</v>
      </c>
      <c r="V105" s="7" t="s">
        <v>69</v>
      </c>
      <c r="W105" s="9">
        <v>1</v>
      </c>
      <c r="X105" s="7" t="s">
        <v>87</v>
      </c>
      <c r="Y105" s="7" t="s">
        <v>592</v>
      </c>
      <c r="Z105" t="str">
        <f t="shared" si="8"/>
        <v>Christopher Shea</v>
      </c>
      <c r="AA105" t="str">
        <f t="shared" si="9"/>
        <v>Tamil Nadu</v>
      </c>
      <c r="AB105" t="str">
        <f t="shared" si="10"/>
        <v>Chennai</v>
      </c>
      <c r="AC105" t="str">
        <f t="shared" si="11"/>
        <v>Beauty</v>
      </c>
      <c r="AD105" t="str">
        <f t="shared" si="12"/>
        <v>Face Wash</v>
      </c>
      <c r="AE105" t="str">
        <f t="shared" si="13"/>
        <v>Loreal</v>
      </c>
      <c r="AF105" t="str">
        <f t="shared" si="14"/>
        <v>Chennai Hub</v>
      </c>
      <c r="AG105" t="str">
        <f t="shared" si="15"/>
        <v>Jake Smith</v>
      </c>
    </row>
    <row r="106" spans="1:33" x14ac:dyDescent="0.35">
      <c r="A106" t="s">
        <v>593</v>
      </c>
      <c r="B106" t="s">
        <v>594</v>
      </c>
      <c r="C106" s="7" t="s">
        <v>595</v>
      </c>
      <c r="D106" s="7" t="s">
        <v>54</v>
      </c>
      <c r="E106" s="9">
        <v>20</v>
      </c>
      <c r="F106" s="7" t="s">
        <v>92</v>
      </c>
      <c r="G106" s="6">
        <v>45617</v>
      </c>
      <c r="H106" s="6">
        <v>45980</v>
      </c>
      <c r="I106" s="7" t="s">
        <v>30</v>
      </c>
      <c r="J106" s="7" t="s">
        <v>43</v>
      </c>
      <c r="K106" s="7" t="s">
        <v>32</v>
      </c>
      <c r="L106" t="s">
        <v>596</v>
      </c>
      <c r="M106" s="7" t="s">
        <v>34</v>
      </c>
      <c r="N106" s="7" t="s">
        <v>35</v>
      </c>
      <c r="O106" s="9">
        <v>4</v>
      </c>
      <c r="P106" s="10">
        <v>29747</v>
      </c>
      <c r="Q106" s="10">
        <v>36438.06</v>
      </c>
      <c r="R106" s="11">
        <v>20</v>
      </c>
      <c r="S106" s="10">
        <v>116601.79</v>
      </c>
      <c r="T106" s="10">
        <v>26764.240000000002</v>
      </c>
      <c r="U106" s="7" t="s">
        <v>78</v>
      </c>
      <c r="V106" s="7" t="s">
        <v>69</v>
      </c>
      <c r="W106" s="9">
        <v>5</v>
      </c>
      <c r="X106" s="7" t="s">
        <v>49</v>
      </c>
      <c r="Y106" s="7" t="s">
        <v>597</v>
      </c>
      <c r="Z106" t="str">
        <f t="shared" si="8"/>
        <v>Kimberly Palmer</v>
      </c>
      <c r="AA106" t="str">
        <f t="shared" si="9"/>
        <v>Maharashtra</v>
      </c>
      <c r="AB106" t="str">
        <f t="shared" si="10"/>
        <v>Pune</v>
      </c>
      <c r="AC106" t="str">
        <f t="shared" si="11"/>
        <v>Home</v>
      </c>
      <c r="AD106" t="str">
        <f t="shared" si="12"/>
        <v>Pressure Cooker</v>
      </c>
      <c r="AE106" t="str">
        <f t="shared" si="13"/>
        <v>Prestige</v>
      </c>
      <c r="AF106" t="str">
        <f t="shared" si="14"/>
        <v>Pune Hub</v>
      </c>
      <c r="AG106" t="str">
        <f t="shared" si="15"/>
        <v>Stephen Mullins</v>
      </c>
    </row>
    <row r="107" spans="1:33" x14ac:dyDescent="0.35">
      <c r="A107" t="s">
        <v>598</v>
      </c>
      <c r="B107" t="s">
        <v>599</v>
      </c>
      <c r="C107" s="7" t="s">
        <v>600</v>
      </c>
      <c r="D107" s="7" t="s">
        <v>28</v>
      </c>
      <c r="E107" s="9">
        <v>49</v>
      </c>
      <c r="F107" s="7" t="s">
        <v>29</v>
      </c>
      <c r="G107" s="6">
        <v>46180</v>
      </c>
      <c r="H107" s="6">
        <v>45963</v>
      </c>
      <c r="I107" s="7" t="s">
        <v>30</v>
      </c>
      <c r="J107" s="7" t="s">
        <v>43</v>
      </c>
      <c r="K107" s="7" t="s">
        <v>93</v>
      </c>
      <c r="L107" t="s">
        <v>601</v>
      </c>
      <c r="M107" s="7" t="s">
        <v>132</v>
      </c>
      <c r="N107" s="7" t="s">
        <v>133</v>
      </c>
      <c r="O107" s="9">
        <v>5</v>
      </c>
      <c r="P107" s="10">
        <v>10653</v>
      </c>
      <c r="Q107" s="10">
        <v>14299.33</v>
      </c>
      <c r="R107" s="11">
        <v>0</v>
      </c>
      <c r="S107" s="10">
        <v>71496.649999999994</v>
      </c>
      <c r="T107" s="10">
        <v>18231.650000000001</v>
      </c>
      <c r="U107" s="7" t="s">
        <v>48</v>
      </c>
      <c r="V107" s="7" t="s">
        <v>37</v>
      </c>
      <c r="W107" s="9">
        <v>1</v>
      </c>
      <c r="X107" s="7" t="s">
        <v>49</v>
      </c>
      <c r="Y107" s="7" t="s">
        <v>602</v>
      </c>
      <c r="Z107" t="str">
        <f t="shared" si="8"/>
        <v>Brenda Cochran</v>
      </c>
      <c r="AA107" t="str">
        <f t="shared" si="9"/>
        <v>Maharashtra</v>
      </c>
      <c r="AB107" t="str">
        <f t="shared" si="10"/>
        <v>Pune</v>
      </c>
      <c r="AC107" t="str">
        <f t="shared" si="11"/>
        <v>Electronics</v>
      </c>
      <c r="AD107" t="str">
        <f t="shared" si="12"/>
        <v>iPhone 15</v>
      </c>
      <c r="AE107" t="str">
        <f t="shared" si="13"/>
        <v>Apple</v>
      </c>
      <c r="AF107" t="str">
        <f t="shared" si="14"/>
        <v>Pune Hub</v>
      </c>
      <c r="AG107" t="str">
        <f t="shared" si="15"/>
        <v>Jacob Oneal</v>
      </c>
    </row>
    <row r="108" spans="1:33" x14ac:dyDescent="0.35">
      <c r="A108" t="s">
        <v>603</v>
      </c>
      <c r="B108" t="s">
        <v>604</v>
      </c>
      <c r="C108" s="7" t="s">
        <v>605</v>
      </c>
      <c r="D108" s="7" t="s">
        <v>28</v>
      </c>
      <c r="E108" s="9">
        <v>49</v>
      </c>
      <c r="F108" s="7" t="s">
        <v>29</v>
      </c>
      <c r="G108" s="6">
        <v>46029</v>
      </c>
      <c r="H108" s="6">
        <v>46096</v>
      </c>
      <c r="I108" s="7" t="s">
        <v>75</v>
      </c>
      <c r="J108" s="7" t="s">
        <v>76</v>
      </c>
      <c r="K108" s="7" t="s">
        <v>93</v>
      </c>
      <c r="L108" t="s">
        <v>606</v>
      </c>
      <c r="M108" s="7" t="s">
        <v>132</v>
      </c>
      <c r="N108" s="7" t="s">
        <v>133</v>
      </c>
      <c r="O108" s="9">
        <v>5</v>
      </c>
      <c r="P108" s="10">
        <v>7912</v>
      </c>
      <c r="Q108" s="10">
        <v>11336.34</v>
      </c>
      <c r="R108" s="11">
        <v>20</v>
      </c>
      <c r="S108" s="10">
        <v>45345.36</v>
      </c>
      <c r="T108" s="10">
        <v>17121.7</v>
      </c>
      <c r="U108" s="7" t="s">
        <v>78</v>
      </c>
      <c r="V108" s="7" t="s">
        <v>69</v>
      </c>
      <c r="W108" s="9">
        <v>5</v>
      </c>
      <c r="X108" s="7" t="s">
        <v>79</v>
      </c>
      <c r="Y108" s="7" t="s">
        <v>607</v>
      </c>
      <c r="Z108" t="str">
        <f t="shared" si="8"/>
        <v>Andrew Shaffer</v>
      </c>
      <c r="AA108" t="str">
        <f t="shared" si="9"/>
        <v>Karnataka</v>
      </c>
      <c r="AB108" t="str">
        <f t="shared" si="10"/>
        <v>Bengaluru</v>
      </c>
      <c r="AC108" t="str">
        <f t="shared" si="11"/>
        <v>Electronics</v>
      </c>
      <c r="AD108" t="str">
        <f t="shared" si="12"/>
        <v>iPhone 15</v>
      </c>
      <c r="AE108" t="str">
        <f t="shared" si="13"/>
        <v>Apple</v>
      </c>
      <c r="AF108" t="str">
        <f t="shared" si="14"/>
        <v>Bengaluru Hub</v>
      </c>
      <c r="AG108" t="str">
        <f t="shared" si="15"/>
        <v>Keith Hawkins</v>
      </c>
    </row>
    <row r="109" spans="1:33" x14ac:dyDescent="0.35">
      <c r="A109" t="s">
        <v>608</v>
      </c>
      <c r="B109" t="s">
        <v>609</v>
      </c>
      <c r="C109" s="7" t="s">
        <v>610</v>
      </c>
      <c r="D109" s="7" t="s">
        <v>28</v>
      </c>
      <c r="E109" s="9">
        <v>36</v>
      </c>
      <c r="F109" s="7" t="s">
        <v>92</v>
      </c>
      <c r="G109" s="6">
        <v>45972</v>
      </c>
      <c r="H109" s="6">
        <v>45678</v>
      </c>
      <c r="I109" s="7" t="s">
        <v>30</v>
      </c>
      <c r="J109" s="7" t="s">
        <v>43</v>
      </c>
      <c r="K109" s="7" t="s">
        <v>32</v>
      </c>
      <c r="L109" t="s">
        <v>611</v>
      </c>
      <c r="M109" s="7" t="s">
        <v>34</v>
      </c>
      <c r="N109" s="7" t="s">
        <v>35</v>
      </c>
      <c r="O109" s="9">
        <v>4</v>
      </c>
      <c r="P109" s="10">
        <v>29155</v>
      </c>
      <c r="Q109" s="10">
        <v>40652.19</v>
      </c>
      <c r="R109" s="11">
        <v>20</v>
      </c>
      <c r="S109" s="10">
        <v>130087.01</v>
      </c>
      <c r="T109" s="10">
        <v>45988.76</v>
      </c>
      <c r="U109" s="7" t="s">
        <v>48</v>
      </c>
      <c r="V109" s="7" t="s">
        <v>154</v>
      </c>
      <c r="W109" s="9">
        <v>1</v>
      </c>
      <c r="X109" s="7" t="s">
        <v>49</v>
      </c>
      <c r="Y109" s="7" t="s">
        <v>612</v>
      </c>
      <c r="Z109" t="str">
        <f t="shared" si="8"/>
        <v>Gregory Henry</v>
      </c>
      <c r="AA109" t="str">
        <f t="shared" si="9"/>
        <v>Maharashtra</v>
      </c>
      <c r="AB109" t="str">
        <f t="shared" si="10"/>
        <v>Pune</v>
      </c>
      <c r="AC109" t="str">
        <f t="shared" si="11"/>
        <v>Home</v>
      </c>
      <c r="AD109" t="str">
        <f t="shared" si="12"/>
        <v>Pressure Cooker</v>
      </c>
      <c r="AE109" t="str">
        <f t="shared" si="13"/>
        <v>Prestige</v>
      </c>
      <c r="AF109" t="str">
        <f t="shared" si="14"/>
        <v>Pune Hub</v>
      </c>
      <c r="AG109" t="str">
        <f t="shared" si="15"/>
        <v>Richard Harrison</v>
      </c>
    </row>
    <row r="110" spans="1:33" x14ac:dyDescent="0.35">
      <c r="A110" t="s">
        <v>613</v>
      </c>
      <c r="B110" t="s">
        <v>614</v>
      </c>
      <c r="C110" s="7" t="s">
        <v>615</v>
      </c>
      <c r="D110" s="7" t="s">
        <v>28</v>
      </c>
      <c r="E110" s="9">
        <v>36</v>
      </c>
      <c r="F110" s="7" t="s">
        <v>29</v>
      </c>
      <c r="G110" s="6">
        <v>45960</v>
      </c>
      <c r="H110" s="6">
        <v>45873</v>
      </c>
      <c r="I110" s="7" t="s">
        <v>84</v>
      </c>
      <c r="J110" s="7" t="s">
        <v>85</v>
      </c>
      <c r="K110" s="7" t="s">
        <v>32</v>
      </c>
      <c r="L110" t="s">
        <v>616</v>
      </c>
      <c r="M110" s="7" t="s">
        <v>34</v>
      </c>
      <c r="N110" s="7" t="s">
        <v>35</v>
      </c>
      <c r="O110" s="9">
        <v>4</v>
      </c>
      <c r="P110" s="10">
        <v>6418</v>
      </c>
      <c r="Q110" s="10">
        <v>7477.88</v>
      </c>
      <c r="R110" s="11">
        <v>20</v>
      </c>
      <c r="S110" s="10">
        <v>23929.22</v>
      </c>
      <c r="T110" s="10">
        <v>4239.5200000000004</v>
      </c>
      <c r="U110" s="7" t="s">
        <v>36</v>
      </c>
      <c r="V110" s="7" t="s">
        <v>37</v>
      </c>
      <c r="W110" s="9">
        <v>4</v>
      </c>
      <c r="X110" s="7" t="s">
        <v>87</v>
      </c>
      <c r="Y110" s="7" t="s">
        <v>617</v>
      </c>
      <c r="Z110" t="str">
        <f t="shared" si="8"/>
        <v>Lisa Johnson</v>
      </c>
      <c r="AA110" t="str">
        <f t="shared" si="9"/>
        <v>Tamil Nadu</v>
      </c>
      <c r="AB110" t="str">
        <f t="shared" si="10"/>
        <v>Chennai</v>
      </c>
      <c r="AC110" t="str">
        <f t="shared" si="11"/>
        <v>Home</v>
      </c>
      <c r="AD110" t="str">
        <f t="shared" si="12"/>
        <v>Pressure Cooker</v>
      </c>
      <c r="AE110" t="str">
        <f t="shared" si="13"/>
        <v>Prestige</v>
      </c>
      <c r="AF110" t="str">
        <f t="shared" si="14"/>
        <v>Chennai Hub</v>
      </c>
      <c r="AG110" t="str">
        <f t="shared" si="15"/>
        <v>Taylor Williams</v>
      </c>
    </row>
    <row r="111" spans="1:33" x14ac:dyDescent="0.35">
      <c r="A111" t="s">
        <v>618</v>
      </c>
      <c r="B111" t="s">
        <v>619</v>
      </c>
      <c r="C111" s="7" t="s">
        <v>620</v>
      </c>
      <c r="D111" s="7" t="s">
        <v>54</v>
      </c>
      <c r="E111" s="9">
        <v>24</v>
      </c>
      <c r="F111" s="7" t="s">
        <v>92</v>
      </c>
      <c r="G111" s="6">
        <v>45936</v>
      </c>
      <c r="H111" s="6">
        <v>46125</v>
      </c>
      <c r="I111" s="7" t="s">
        <v>84</v>
      </c>
      <c r="J111" s="7" t="s">
        <v>85</v>
      </c>
      <c r="K111" s="7" t="s">
        <v>93</v>
      </c>
      <c r="L111" t="s">
        <v>621</v>
      </c>
      <c r="M111" s="7" t="s">
        <v>95</v>
      </c>
      <c r="N111" s="7" t="s">
        <v>96</v>
      </c>
      <c r="O111" s="9">
        <v>1</v>
      </c>
      <c r="P111" s="10">
        <v>4701</v>
      </c>
      <c r="Q111" s="10">
        <v>6208.34</v>
      </c>
      <c r="R111" s="11">
        <v>15</v>
      </c>
      <c r="S111" s="10">
        <v>5277.09</v>
      </c>
      <c r="T111" s="10">
        <v>1507.34</v>
      </c>
      <c r="U111" s="7" t="s">
        <v>78</v>
      </c>
      <c r="V111" s="7" t="s">
        <v>69</v>
      </c>
      <c r="W111" s="9">
        <v>5</v>
      </c>
      <c r="X111" s="7" t="s">
        <v>87</v>
      </c>
      <c r="Y111" s="7" t="s">
        <v>622</v>
      </c>
      <c r="Z111" t="str">
        <f t="shared" si="8"/>
        <v>Darrell Carrillo</v>
      </c>
      <c r="AA111" t="str">
        <f t="shared" si="9"/>
        <v>Tamil Nadu</v>
      </c>
      <c r="AB111" t="str">
        <f t="shared" si="10"/>
        <v>Chennai</v>
      </c>
      <c r="AC111" t="str">
        <f t="shared" si="11"/>
        <v>Electronics</v>
      </c>
      <c r="AD111" t="str">
        <f t="shared" si="12"/>
        <v>Galaxy S24</v>
      </c>
      <c r="AE111" t="str">
        <f t="shared" si="13"/>
        <v>Samsung</v>
      </c>
      <c r="AF111" t="str">
        <f t="shared" si="14"/>
        <v>Chennai Hub</v>
      </c>
      <c r="AG111" t="str">
        <f t="shared" si="15"/>
        <v>Miranda Williams</v>
      </c>
    </row>
    <row r="112" spans="1:33" x14ac:dyDescent="0.35">
      <c r="A112" t="s">
        <v>623</v>
      </c>
      <c r="B112" t="s">
        <v>624</v>
      </c>
      <c r="C112" s="7" t="s">
        <v>625</v>
      </c>
      <c r="D112" s="7" t="s">
        <v>54</v>
      </c>
      <c r="E112" s="9">
        <v>57</v>
      </c>
      <c r="F112" s="7" t="s">
        <v>92</v>
      </c>
      <c r="G112" s="6">
        <v>45635</v>
      </c>
      <c r="H112" s="6">
        <v>45779</v>
      </c>
      <c r="I112" s="7" t="s">
        <v>30</v>
      </c>
      <c r="J112" s="7" t="s">
        <v>43</v>
      </c>
      <c r="K112" s="7" t="s">
        <v>117</v>
      </c>
      <c r="L112" t="s">
        <v>626</v>
      </c>
      <c r="M112" s="7" t="s">
        <v>119</v>
      </c>
      <c r="N112" s="7" t="s">
        <v>120</v>
      </c>
      <c r="O112" s="9">
        <v>4</v>
      </c>
      <c r="P112" s="10">
        <v>1786</v>
      </c>
      <c r="Q112" s="10">
        <v>2569.09</v>
      </c>
      <c r="R112" s="11">
        <v>0</v>
      </c>
      <c r="S112" s="10">
        <v>10276.36</v>
      </c>
      <c r="T112" s="10">
        <v>3132.36</v>
      </c>
      <c r="U112" s="7" t="s">
        <v>36</v>
      </c>
      <c r="V112" s="7" t="s">
        <v>69</v>
      </c>
      <c r="W112" s="9">
        <v>4</v>
      </c>
      <c r="X112" s="7" t="s">
        <v>49</v>
      </c>
      <c r="Y112" s="7" t="s">
        <v>627</v>
      </c>
      <c r="Z112" t="str">
        <f t="shared" si="8"/>
        <v>Susan Dominguez</v>
      </c>
      <c r="AA112" t="str">
        <f t="shared" si="9"/>
        <v>Maharashtra</v>
      </c>
      <c r="AB112" t="str">
        <f t="shared" si="10"/>
        <v>Pune</v>
      </c>
      <c r="AC112" t="str">
        <f t="shared" si="11"/>
        <v>Fashion</v>
      </c>
      <c r="AD112" t="str">
        <f t="shared" si="12"/>
        <v>Air Max Shoes</v>
      </c>
      <c r="AE112" t="str">
        <f t="shared" si="13"/>
        <v>Nike</v>
      </c>
      <c r="AF112" t="str">
        <f t="shared" si="14"/>
        <v>Pune Hub</v>
      </c>
      <c r="AG112" t="str">
        <f t="shared" si="15"/>
        <v>Daniel Crawford</v>
      </c>
    </row>
    <row r="113" spans="1:33" x14ac:dyDescent="0.35">
      <c r="A113" t="s">
        <v>628</v>
      </c>
      <c r="B113" t="s">
        <v>629</v>
      </c>
      <c r="C113" s="7" t="s">
        <v>630</v>
      </c>
      <c r="D113" s="7" t="s">
        <v>54</v>
      </c>
      <c r="E113" s="9">
        <v>20</v>
      </c>
      <c r="F113" s="7" t="s">
        <v>29</v>
      </c>
      <c r="G113" s="6">
        <v>45897</v>
      </c>
      <c r="H113" s="6">
        <v>45796</v>
      </c>
      <c r="I113" s="7" t="s">
        <v>63</v>
      </c>
      <c r="J113" s="7" t="s">
        <v>64</v>
      </c>
      <c r="K113" s="7" t="s">
        <v>93</v>
      </c>
      <c r="L113" t="s">
        <v>631</v>
      </c>
      <c r="M113" s="7" t="s">
        <v>132</v>
      </c>
      <c r="N113" s="7" t="s">
        <v>133</v>
      </c>
      <c r="O113" s="9">
        <v>3</v>
      </c>
      <c r="P113" s="10">
        <v>7223</v>
      </c>
      <c r="Q113" s="10">
        <v>8676.0499999999993</v>
      </c>
      <c r="R113" s="11">
        <v>10</v>
      </c>
      <c r="S113" s="10">
        <v>23425.33</v>
      </c>
      <c r="T113" s="10">
        <v>4359.1499999999996</v>
      </c>
      <c r="U113" s="7" t="s">
        <v>78</v>
      </c>
      <c r="V113" s="7" t="s">
        <v>37</v>
      </c>
      <c r="W113" s="9">
        <v>4</v>
      </c>
      <c r="X113" s="7" t="s">
        <v>70</v>
      </c>
      <c r="Y113" s="7" t="s">
        <v>632</v>
      </c>
      <c r="Z113" t="str">
        <f t="shared" si="8"/>
        <v>Samantha Mckay</v>
      </c>
      <c r="AA113" t="str">
        <f t="shared" si="9"/>
        <v>Telangana</v>
      </c>
      <c r="AB113" t="str">
        <f t="shared" si="10"/>
        <v>Hyderabad</v>
      </c>
      <c r="AC113" t="str">
        <f t="shared" si="11"/>
        <v>Electronics</v>
      </c>
      <c r="AD113" t="str">
        <f t="shared" si="12"/>
        <v>iPhone 15</v>
      </c>
      <c r="AE113" t="str">
        <f t="shared" si="13"/>
        <v>Apple</v>
      </c>
      <c r="AF113" t="str">
        <f t="shared" si="14"/>
        <v>Hyderabad Hub</v>
      </c>
      <c r="AG113" t="str">
        <f t="shared" si="15"/>
        <v>Meagan Nichols</v>
      </c>
    </row>
    <row r="114" spans="1:33" x14ac:dyDescent="0.35">
      <c r="A114" t="s">
        <v>633</v>
      </c>
      <c r="B114" t="s">
        <v>634</v>
      </c>
      <c r="C114" s="7" t="s">
        <v>635</v>
      </c>
      <c r="D114" s="7" t="s">
        <v>28</v>
      </c>
      <c r="E114" s="9">
        <v>37</v>
      </c>
      <c r="F114" s="7" t="s">
        <v>92</v>
      </c>
      <c r="G114" s="6">
        <v>45760</v>
      </c>
      <c r="H114" s="6">
        <v>45908</v>
      </c>
      <c r="I114" s="7" t="s">
        <v>84</v>
      </c>
      <c r="J114" s="7" t="s">
        <v>85</v>
      </c>
      <c r="K114" s="7" t="s">
        <v>93</v>
      </c>
      <c r="L114" t="s">
        <v>636</v>
      </c>
      <c r="M114" s="7" t="s">
        <v>95</v>
      </c>
      <c r="N114" s="7" t="s">
        <v>96</v>
      </c>
      <c r="O114" s="9">
        <v>1</v>
      </c>
      <c r="P114" s="10">
        <v>5934</v>
      </c>
      <c r="Q114" s="10">
        <v>7826.65</v>
      </c>
      <c r="R114" s="11">
        <v>5</v>
      </c>
      <c r="S114" s="10">
        <v>7435.32</v>
      </c>
      <c r="T114" s="10">
        <v>1892.65</v>
      </c>
      <c r="U114" s="7" t="s">
        <v>48</v>
      </c>
      <c r="V114" s="7" t="s">
        <v>154</v>
      </c>
      <c r="W114" s="9">
        <v>3</v>
      </c>
      <c r="X114" s="7" t="s">
        <v>87</v>
      </c>
      <c r="Y114" s="7" t="s">
        <v>637</v>
      </c>
      <c r="Z114" t="str">
        <f t="shared" si="8"/>
        <v>John Jones</v>
      </c>
      <c r="AA114" t="str">
        <f t="shared" si="9"/>
        <v>Tamil Nadu</v>
      </c>
      <c r="AB114" t="str">
        <f t="shared" si="10"/>
        <v>Chennai</v>
      </c>
      <c r="AC114" t="str">
        <f t="shared" si="11"/>
        <v>Electronics</v>
      </c>
      <c r="AD114" t="str">
        <f t="shared" si="12"/>
        <v>Galaxy S24</v>
      </c>
      <c r="AE114" t="str">
        <f t="shared" si="13"/>
        <v>Samsung</v>
      </c>
      <c r="AF114" t="str">
        <f t="shared" si="14"/>
        <v>Chennai Hub</v>
      </c>
      <c r="AG114" t="str">
        <f t="shared" si="15"/>
        <v>Susan Baxter</v>
      </c>
    </row>
    <row r="115" spans="1:33" x14ac:dyDescent="0.35">
      <c r="A115" t="s">
        <v>638</v>
      </c>
      <c r="B115" t="s">
        <v>639</v>
      </c>
      <c r="C115" s="7" t="s">
        <v>640</v>
      </c>
      <c r="D115" s="7" t="s">
        <v>28</v>
      </c>
      <c r="E115" s="9">
        <v>20</v>
      </c>
      <c r="F115" s="7" t="s">
        <v>92</v>
      </c>
      <c r="G115" s="6">
        <v>46106</v>
      </c>
      <c r="H115" s="6">
        <v>45527</v>
      </c>
      <c r="I115" s="7" t="s">
        <v>63</v>
      </c>
      <c r="J115" s="7" t="s">
        <v>64</v>
      </c>
      <c r="K115" s="7" t="s">
        <v>44</v>
      </c>
      <c r="L115" t="s">
        <v>641</v>
      </c>
      <c r="M115" s="7" t="s">
        <v>46</v>
      </c>
      <c r="N115" s="7" t="s">
        <v>47</v>
      </c>
      <c r="O115" s="9">
        <v>2</v>
      </c>
      <c r="P115" s="10">
        <v>8191</v>
      </c>
      <c r="Q115" s="10">
        <v>10201.24</v>
      </c>
      <c r="R115" s="11">
        <v>20</v>
      </c>
      <c r="S115" s="10">
        <v>16321.98</v>
      </c>
      <c r="T115" s="10">
        <v>4020.48</v>
      </c>
      <c r="U115" s="7" t="s">
        <v>36</v>
      </c>
      <c r="V115" s="7" t="s">
        <v>112</v>
      </c>
      <c r="W115" s="9">
        <v>2</v>
      </c>
      <c r="X115" s="7" t="s">
        <v>70</v>
      </c>
      <c r="Y115" s="7" t="s">
        <v>642</v>
      </c>
      <c r="Z115" t="str">
        <f t="shared" si="8"/>
        <v>Anthony Rich</v>
      </c>
      <c r="AA115" t="str">
        <f t="shared" si="9"/>
        <v>Telangana</v>
      </c>
      <c r="AB115" t="str">
        <f t="shared" si="10"/>
        <v>Hyderabad</v>
      </c>
      <c r="AC115" t="str">
        <f t="shared" si="11"/>
        <v>Grocery</v>
      </c>
      <c r="AD115" t="str">
        <f t="shared" si="12"/>
        <v>Sunflower Oil</v>
      </c>
      <c r="AE115" t="str">
        <f t="shared" si="13"/>
        <v>Fortune</v>
      </c>
      <c r="AF115" t="str">
        <f t="shared" si="14"/>
        <v>Hyderabad Hub</v>
      </c>
      <c r="AG115" t="str">
        <f t="shared" si="15"/>
        <v>Travis Mack</v>
      </c>
    </row>
    <row r="116" spans="1:33" x14ac:dyDescent="0.35">
      <c r="A116" t="s">
        <v>643</v>
      </c>
      <c r="B116" t="s">
        <v>644</v>
      </c>
      <c r="C116" s="7" t="s">
        <v>645</v>
      </c>
      <c r="D116" s="7" t="s">
        <v>54</v>
      </c>
      <c r="E116" s="9">
        <v>18</v>
      </c>
      <c r="F116" s="7" t="s">
        <v>29</v>
      </c>
      <c r="G116" s="6">
        <v>45531</v>
      </c>
      <c r="H116" s="6">
        <v>45844</v>
      </c>
      <c r="I116" s="7" t="s">
        <v>63</v>
      </c>
      <c r="J116" s="7" t="s">
        <v>64</v>
      </c>
      <c r="K116" s="7" t="s">
        <v>32</v>
      </c>
      <c r="L116" t="s">
        <v>646</v>
      </c>
      <c r="M116" s="7"/>
      <c r="N116" s="7" t="s">
        <v>35</v>
      </c>
      <c r="O116" s="9">
        <v>4</v>
      </c>
      <c r="P116" s="10">
        <v>13874</v>
      </c>
      <c r="Q116" s="10">
        <v>15434.55</v>
      </c>
      <c r="R116" s="11">
        <v>10</v>
      </c>
      <c r="S116" s="10">
        <v>55564.38</v>
      </c>
      <c r="T116" s="10">
        <v>6242.2</v>
      </c>
      <c r="U116" s="7" t="s">
        <v>78</v>
      </c>
      <c r="V116" s="7" t="s">
        <v>112</v>
      </c>
      <c r="W116" s="9">
        <v>3</v>
      </c>
      <c r="X116" s="7" t="s">
        <v>70</v>
      </c>
      <c r="Y116" s="7" t="s">
        <v>647</v>
      </c>
      <c r="Z116" t="str">
        <f t="shared" si="8"/>
        <v>Kyle Hanson</v>
      </c>
      <c r="AA116" t="str">
        <f t="shared" si="9"/>
        <v>Telangana</v>
      </c>
      <c r="AB116" t="str">
        <f t="shared" si="10"/>
        <v>Hyderabad</v>
      </c>
      <c r="AC116" t="str">
        <f t="shared" si="11"/>
        <v>Home</v>
      </c>
      <c r="AD116" t="s">
        <v>34</v>
      </c>
      <c r="AE116" t="str">
        <f t="shared" si="13"/>
        <v>Prestige</v>
      </c>
      <c r="AF116" t="str">
        <f t="shared" si="14"/>
        <v>Hyderabad Hub</v>
      </c>
      <c r="AG116" t="str">
        <f t="shared" si="15"/>
        <v>Monica Frederick MD</v>
      </c>
    </row>
    <row r="117" spans="1:33" x14ac:dyDescent="0.35">
      <c r="A117" t="s">
        <v>648</v>
      </c>
      <c r="B117" t="s">
        <v>649</v>
      </c>
      <c r="C117" s="7" t="s">
        <v>650</v>
      </c>
      <c r="D117" s="7" t="s">
        <v>28</v>
      </c>
      <c r="E117" s="9">
        <v>30</v>
      </c>
      <c r="F117" s="7" t="s">
        <v>29</v>
      </c>
      <c r="G117" s="6">
        <v>46103</v>
      </c>
      <c r="H117" s="6">
        <v>45560</v>
      </c>
      <c r="I117" s="7" t="s">
        <v>75</v>
      </c>
      <c r="J117" s="7" t="s">
        <v>76</v>
      </c>
      <c r="K117" s="7" t="s">
        <v>65</v>
      </c>
      <c r="L117" t="s">
        <v>651</v>
      </c>
      <c r="M117" s="7" t="s">
        <v>67</v>
      </c>
      <c r="N117" s="7" t="s">
        <v>68</v>
      </c>
      <c r="O117" s="9">
        <v>3</v>
      </c>
      <c r="P117" s="10">
        <v>26179</v>
      </c>
      <c r="Q117" s="10">
        <v>32962.949999999997</v>
      </c>
      <c r="R117" s="11">
        <v>10</v>
      </c>
      <c r="S117" s="10">
        <v>88999.96</v>
      </c>
      <c r="T117" s="10">
        <v>20351.849999999999</v>
      </c>
      <c r="U117" s="7" t="s">
        <v>126</v>
      </c>
      <c r="V117" s="7" t="s">
        <v>69</v>
      </c>
      <c r="W117" s="9">
        <v>4</v>
      </c>
      <c r="X117" s="7" t="s">
        <v>79</v>
      </c>
      <c r="Y117" s="7" t="s">
        <v>652</v>
      </c>
      <c r="Z117" t="str">
        <f t="shared" si="8"/>
        <v>Mary Allen</v>
      </c>
      <c r="AA117" t="str">
        <f t="shared" si="9"/>
        <v>Karnataka</v>
      </c>
      <c r="AB117" t="str">
        <f t="shared" si="10"/>
        <v>Bengaluru</v>
      </c>
      <c r="AC117" t="str">
        <f t="shared" si="11"/>
        <v>Beauty</v>
      </c>
      <c r="AD117" t="str">
        <f t="shared" si="12"/>
        <v>Face Wash</v>
      </c>
      <c r="AE117" t="str">
        <f t="shared" si="13"/>
        <v>Loreal</v>
      </c>
      <c r="AF117" t="str">
        <f t="shared" si="14"/>
        <v>Bengaluru Hub</v>
      </c>
      <c r="AG117" t="str">
        <f t="shared" si="15"/>
        <v>James Williams</v>
      </c>
    </row>
    <row r="118" spans="1:33" x14ac:dyDescent="0.35">
      <c r="A118" t="s">
        <v>653</v>
      </c>
      <c r="B118" t="s">
        <v>654</v>
      </c>
      <c r="C118" s="7" t="s">
        <v>655</v>
      </c>
      <c r="D118" s="7" t="s">
        <v>54</v>
      </c>
      <c r="E118" s="9">
        <v>52</v>
      </c>
      <c r="F118" s="7" t="s">
        <v>92</v>
      </c>
      <c r="G118" s="6">
        <v>45800</v>
      </c>
      <c r="H118" s="6">
        <v>46167</v>
      </c>
      <c r="I118" s="7" t="s">
        <v>30</v>
      </c>
      <c r="J118" s="7" t="s">
        <v>43</v>
      </c>
      <c r="K118" s="7" t="s">
        <v>93</v>
      </c>
      <c r="L118" t="s">
        <v>656</v>
      </c>
      <c r="M118" s="7" t="s">
        <v>95</v>
      </c>
      <c r="N118" s="7" t="s">
        <v>96</v>
      </c>
      <c r="O118" s="9">
        <v>5</v>
      </c>
      <c r="P118" s="10">
        <v>27891</v>
      </c>
      <c r="Q118" s="10">
        <v>41038.82</v>
      </c>
      <c r="R118" s="11">
        <v>10</v>
      </c>
      <c r="S118" s="10">
        <v>184674.69</v>
      </c>
      <c r="T118" s="10">
        <v>65739.100000000006</v>
      </c>
      <c r="U118" s="7" t="s">
        <v>126</v>
      </c>
      <c r="V118" s="7" t="s">
        <v>112</v>
      </c>
      <c r="W118" s="9">
        <v>5</v>
      </c>
      <c r="X118" s="7" t="s">
        <v>49</v>
      </c>
      <c r="Y118" s="7" t="s">
        <v>657</v>
      </c>
      <c r="Z118" t="str">
        <f t="shared" si="8"/>
        <v>Cynthia Smith</v>
      </c>
      <c r="AA118" t="str">
        <f t="shared" si="9"/>
        <v>Maharashtra</v>
      </c>
      <c r="AB118" t="str">
        <f t="shared" si="10"/>
        <v>Pune</v>
      </c>
      <c r="AC118" t="str">
        <f t="shared" si="11"/>
        <v>Electronics</v>
      </c>
      <c r="AD118" t="str">
        <f t="shared" si="12"/>
        <v>Galaxy S24</v>
      </c>
      <c r="AE118" t="str">
        <f t="shared" si="13"/>
        <v>Samsung</v>
      </c>
      <c r="AF118" t="str">
        <f t="shared" si="14"/>
        <v>Pune Hub</v>
      </c>
      <c r="AG118" t="str">
        <f t="shared" si="15"/>
        <v>Alfred Buchanan</v>
      </c>
    </row>
    <row r="119" spans="1:33" x14ac:dyDescent="0.35">
      <c r="A119" t="s">
        <v>658</v>
      </c>
      <c r="B119" t="s">
        <v>659</v>
      </c>
      <c r="C119" s="7" t="s">
        <v>660</v>
      </c>
      <c r="D119" s="7" t="s">
        <v>28</v>
      </c>
      <c r="E119" s="9">
        <v>26</v>
      </c>
      <c r="F119" s="7" t="s">
        <v>29</v>
      </c>
      <c r="G119" s="6">
        <v>45960</v>
      </c>
      <c r="H119" s="6">
        <v>45990</v>
      </c>
      <c r="I119" s="7" t="s">
        <v>84</v>
      </c>
      <c r="J119" s="7" t="s">
        <v>85</v>
      </c>
      <c r="K119" s="7" t="s">
        <v>117</v>
      </c>
      <c r="L119" t="s">
        <v>661</v>
      </c>
      <c r="M119" s="7" t="s">
        <v>119</v>
      </c>
      <c r="N119" s="7" t="s">
        <v>120</v>
      </c>
      <c r="O119" s="9">
        <v>5</v>
      </c>
      <c r="P119" s="10">
        <v>12117</v>
      </c>
      <c r="Q119" s="10">
        <v>15843.51</v>
      </c>
      <c r="R119" s="11">
        <v>20</v>
      </c>
      <c r="S119" s="10">
        <v>63374.04</v>
      </c>
      <c r="T119" s="10">
        <v>18632.55</v>
      </c>
      <c r="U119" s="7" t="s">
        <v>36</v>
      </c>
      <c r="V119" s="7" t="s">
        <v>112</v>
      </c>
      <c r="W119" s="9">
        <v>5</v>
      </c>
      <c r="X119" s="7" t="s">
        <v>87</v>
      </c>
      <c r="Y119" s="7" t="s">
        <v>662</v>
      </c>
      <c r="Z119" t="str">
        <f t="shared" si="8"/>
        <v>Kimberly Gibson</v>
      </c>
      <c r="AA119" t="str">
        <f t="shared" si="9"/>
        <v>Tamil Nadu</v>
      </c>
      <c r="AB119" t="str">
        <f t="shared" si="10"/>
        <v>Chennai</v>
      </c>
      <c r="AC119" t="str">
        <f t="shared" si="11"/>
        <v>Fashion</v>
      </c>
      <c r="AD119" t="str">
        <f t="shared" si="12"/>
        <v>Air Max Shoes</v>
      </c>
      <c r="AE119" t="str">
        <f t="shared" si="13"/>
        <v>Nike</v>
      </c>
      <c r="AF119" t="str">
        <f t="shared" si="14"/>
        <v>Chennai Hub</v>
      </c>
      <c r="AG119" t="str">
        <f t="shared" si="15"/>
        <v>Craig Long</v>
      </c>
    </row>
    <row r="120" spans="1:33" x14ac:dyDescent="0.35">
      <c r="A120" t="s">
        <v>663</v>
      </c>
      <c r="B120" t="s">
        <v>664</v>
      </c>
      <c r="C120" s="7" t="s">
        <v>665</v>
      </c>
      <c r="D120" s="7" t="s">
        <v>54</v>
      </c>
      <c r="E120" s="9">
        <v>29</v>
      </c>
      <c r="F120" s="7" t="s">
        <v>29</v>
      </c>
      <c r="G120" s="6">
        <v>45513</v>
      </c>
      <c r="H120" s="6">
        <v>46101</v>
      </c>
      <c r="I120" s="7" t="s">
        <v>55</v>
      </c>
      <c r="J120" s="7" t="s">
        <v>56</v>
      </c>
      <c r="K120" s="7" t="s">
        <v>65</v>
      </c>
      <c r="L120" t="s">
        <v>666</v>
      </c>
      <c r="M120" s="7" t="s">
        <v>67</v>
      </c>
      <c r="N120" s="7" t="s">
        <v>68</v>
      </c>
      <c r="O120" s="9">
        <v>1</v>
      </c>
      <c r="P120" s="10">
        <v>23706</v>
      </c>
      <c r="Q120" s="10">
        <v>29450.29</v>
      </c>
      <c r="R120" s="11">
        <v>0</v>
      </c>
      <c r="S120" s="10">
        <v>29450.29</v>
      </c>
      <c r="T120" s="10">
        <v>5744.29</v>
      </c>
      <c r="U120" s="7" t="s">
        <v>36</v>
      </c>
      <c r="V120" s="7" t="s">
        <v>154</v>
      </c>
      <c r="W120" s="9">
        <v>1</v>
      </c>
      <c r="X120" s="7" t="s">
        <v>58</v>
      </c>
      <c r="Y120" s="7" t="s">
        <v>667</v>
      </c>
      <c r="Z120" t="str">
        <f t="shared" si="8"/>
        <v>Peter Summers</v>
      </c>
      <c r="AA120" t="str">
        <f t="shared" si="9"/>
        <v>Delhi</v>
      </c>
      <c r="AB120" t="str">
        <f t="shared" si="10"/>
        <v>New Delhi</v>
      </c>
      <c r="AC120" t="str">
        <f t="shared" si="11"/>
        <v>Beauty</v>
      </c>
      <c r="AD120" t="str">
        <f t="shared" si="12"/>
        <v>Face Wash</v>
      </c>
      <c r="AE120" t="str">
        <f t="shared" si="13"/>
        <v>Loreal</v>
      </c>
      <c r="AF120" t="str">
        <f t="shared" si="14"/>
        <v>New Delhi Hub</v>
      </c>
      <c r="AG120" t="str">
        <f t="shared" si="15"/>
        <v>Kelly Mosley</v>
      </c>
    </row>
    <row r="121" spans="1:33" x14ac:dyDescent="0.35">
      <c r="A121" t="s">
        <v>668</v>
      </c>
      <c r="B121" t="s">
        <v>669</v>
      </c>
      <c r="C121" s="7" t="s">
        <v>670</v>
      </c>
      <c r="D121" s="7" t="s">
        <v>54</v>
      </c>
      <c r="E121" s="9">
        <v>48</v>
      </c>
      <c r="F121" s="7" t="s">
        <v>92</v>
      </c>
      <c r="G121" s="6">
        <v>46038</v>
      </c>
      <c r="H121" s="6">
        <v>46077</v>
      </c>
      <c r="I121" s="7" t="s">
        <v>75</v>
      </c>
      <c r="J121" s="7" t="s">
        <v>76</v>
      </c>
      <c r="K121" s="7" t="s">
        <v>65</v>
      </c>
      <c r="L121" t="s">
        <v>671</v>
      </c>
      <c r="M121" s="7" t="s">
        <v>67</v>
      </c>
      <c r="N121" s="7" t="s">
        <v>68</v>
      </c>
      <c r="O121" s="9">
        <v>5</v>
      </c>
      <c r="P121" s="10">
        <v>28159</v>
      </c>
      <c r="Q121" s="10">
        <v>41918.15</v>
      </c>
      <c r="R121" s="11">
        <v>5</v>
      </c>
      <c r="S121" s="10">
        <v>199111.21</v>
      </c>
      <c r="T121" s="10">
        <v>68795.75</v>
      </c>
      <c r="U121" s="7" t="s">
        <v>48</v>
      </c>
      <c r="V121" s="7" t="s">
        <v>112</v>
      </c>
      <c r="W121" s="9">
        <v>3</v>
      </c>
      <c r="X121" s="7" t="s">
        <v>79</v>
      </c>
      <c r="Y121" s="7" t="s">
        <v>672</v>
      </c>
      <c r="Z121" t="str">
        <f t="shared" si="8"/>
        <v>Kevin Snyder</v>
      </c>
      <c r="AA121" t="str">
        <f t="shared" si="9"/>
        <v>Karnataka</v>
      </c>
      <c r="AB121" t="str">
        <f t="shared" si="10"/>
        <v>Bengaluru</v>
      </c>
      <c r="AC121" t="str">
        <f t="shared" si="11"/>
        <v>Beauty</v>
      </c>
      <c r="AD121" t="str">
        <f t="shared" si="12"/>
        <v>Face Wash</v>
      </c>
      <c r="AE121" t="str">
        <f t="shared" si="13"/>
        <v>Loreal</v>
      </c>
      <c r="AF121" t="str">
        <f t="shared" si="14"/>
        <v>Bengaluru Hub</v>
      </c>
      <c r="AG121" t="str">
        <f t="shared" si="15"/>
        <v>Vicki Brown</v>
      </c>
    </row>
    <row r="122" spans="1:33" x14ac:dyDescent="0.35">
      <c r="A122" t="s">
        <v>673</v>
      </c>
      <c r="B122" t="s">
        <v>674</v>
      </c>
      <c r="C122" s="7" t="s">
        <v>675</v>
      </c>
      <c r="D122" s="7" t="s">
        <v>54</v>
      </c>
      <c r="E122" s="9">
        <v>19</v>
      </c>
      <c r="F122" s="7" t="s">
        <v>29</v>
      </c>
      <c r="G122" s="6">
        <v>45722</v>
      </c>
      <c r="H122" s="6">
        <v>45827</v>
      </c>
      <c r="I122" s="7" t="s">
        <v>55</v>
      </c>
      <c r="J122" s="7" t="s">
        <v>56</v>
      </c>
      <c r="K122" s="7" t="s">
        <v>32</v>
      </c>
      <c r="L122" t="s">
        <v>676</v>
      </c>
      <c r="M122" s="7" t="s">
        <v>34</v>
      </c>
      <c r="N122" s="7" t="s">
        <v>35</v>
      </c>
      <c r="O122" s="9">
        <v>2</v>
      </c>
      <c r="P122" s="10">
        <v>14880</v>
      </c>
      <c r="Q122" s="10">
        <v>22161.45</v>
      </c>
      <c r="R122" s="11">
        <v>5</v>
      </c>
      <c r="S122" s="10">
        <v>42106.75</v>
      </c>
      <c r="T122" s="10">
        <v>14562.9</v>
      </c>
      <c r="U122" s="7" t="s">
        <v>48</v>
      </c>
      <c r="V122" s="7" t="s">
        <v>154</v>
      </c>
      <c r="W122" s="9">
        <v>1</v>
      </c>
      <c r="X122" s="7" t="s">
        <v>58</v>
      </c>
      <c r="Y122" s="7" t="s">
        <v>677</v>
      </c>
      <c r="Z122" t="str">
        <f t="shared" si="8"/>
        <v>Michael Jensen</v>
      </c>
      <c r="AA122" t="str">
        <f t="shared" si="9"/>
        <v>Delhi</v>
      </c>
      <c r="AB122" t="str">
        <f t="shared" si="10"/>
        <v>New Delhi</v>
      </c>
      <c r="AC122" t="str">
        <f t="shared" si="11"/>
        <v>Home</v>
      </c>
      <c r="AD122" t="str">
        <f t="shared" si="12"/>
        <v>Pressure Cooker</v>
      </c>
      <c r="AE122" t="str">
        <f t="shared" si="13"/>
        <v>Prestige</v>
      </c>
      <c r="AF122" t="str">
        <f t="shared" si="14"/>
        <v>New Delhi Hub</v>
      </c>
      <c r="AG122" t="str">
        <f t="shared" si="15"/>
        <v>Nicole Mccann</v>
      </c>
    </row>
    <row r="123" spans="1:33" x14ac:dyDescent="0.35">
      <c r="A123" t="s">
        <v>678</v>
      </c>
      <c r="B123" t="s">
        <v>679</v>
      </c>
      <c r="C123" s="7" t="s">
        <v>680</v>
      </c>
      <c r="D123" s="7" t="s">
        <v>28</v>
      </c>
      <c r="E123" s="9">
        <v>19</v>
      </c>
      <c r="F123" s="7" t="s">
        <v>29</v>
      </c>
      <c r="G123" s="6">
        <v>45830</v>
      </c>
      <c r="H123" s="6">
        <v>45520</v>
      </c>
      <c r="I123" s="7" t="s">
        <v>75</v>
      </c>
      <c r="J123" s="7" t="s">
        <v>76</v>
      </c>
      <c r="K123" s="7" t="s">
        <v>117</v>
      </c>
      <c r="L123" t="s">
        <v>681</v>
      </c>
      <c r="M123" s="7" t="s">
        <v>119</v>
      </c>
      <c r="N123" s="7" t="s">
        <v>120</v>
      </c>
      <c r="O123" s="9">
        <v>1</v>
      </c>
      <c r="P123" s="10">
        <v>11729</v>
      </c>
      <c r="Q123" s="10">
        <v>17452.29</v>
      </c>
      <c r="R123" s="11">
        <v>10</v>
      </c>
      <c r="S123" s="10">
        <v>15707.06</v>
      </c>
      <c r="T123" s="10">
        <v>5723.29</v>
      </c>
      <c r="U123" s="7" t="s">
        <v>126</v>
      </c>
      <c r="V123" s="7" t="s">
        <v>69</v>
      </c>
      <c r="W123" s="9">
        <v>1</v>
      </c>
      <c r="X123" s="7" t="s">
        <v>79</v>
      </c>
      <c r="Y123" s="7" t="s">
        <v>682</v>
      </c>
      <c r="Z123" t="str">
        <f t="shared" si="8"/>
        <v>Kathryn Cox</v>
      </c>
      <c r="AA123" t="str">
        <f t="shared" si="9"/>
        <v>Karnataka</v>
      </c>
      <c r="AB123" t="str">
        <f t="shared" si="10"/>
        <v>Bengaluru</v>
      </c>
      <c r="AC123" t="str">
        <f t="shared" si="11"/>
        <v>Fashion</v>
      </c>
      <c r="AD123" t="str">
        <f t="shared" si="12"/>
        <v>Air Max Shoes</v>
      </c>
      <c r="AE123" t="str">
        <f t="shared" si="13"/>
        <v>Nike</v>
      </c>
      <c r="AF123" t="str">
        <f t="shared" si="14"/>
        <v>Bengaluru Hub</v>
      </c>
      <c r="AG123" t="str">
        <f t="shared" si="15"/>
        <v>Steven Murray</v>
      </c>
    </row>
    <row r="124" spans="1:33" x14ac:dyDescent="0.35">
      <c r="A124" t="s">
        <v>683</v>
      </c>
      <c r="B124" t="s">
        <v>684</v>
      </c>
      <c r="C124" s="7" t="s">
        <v>685</v>
      </c>
      <c r="D124" s="7" t="s">
        <v>54</v>
      </c>
      <c r="E124" s="9">
        <v>29</v>
      </c>
      <c r="F124" s="7" t="s">
        <v>29</v>
      </c>
      <c r="G124" s="6">
        <v>46069</v>
      </c>
      <c r="H124" s="6">
        <v>45514</v>
      </c>
      <c r="I124" s="7" t="s">
        <v>84</v>
      </c>
      <c r="J124" s="7" t="s">
        <v>85</v>
      </c>
      <c r="K124" s="7" t="s">
        <v>93</v>
      </c>
      <c r="L124" t="s">
        <v>686</v>
      </c>
      <c r="M124" s="7" t="s">
        <v>132</v>
      </c>
      <c r="N124" s="7" t="s">
        <v>133</v>
      </c>
      <c r="O124" s="9">
        <v>3</v>
      </c>
      <c r="P124" s="10">
        <v>25198</v>
      </c>
      <c r="Q124" s="10">
        <v>33188.730000000003</v>
      </c>
      <c r="R124" s="11">
        <v>15</v>
      </c>
      <c r="S124" s="10">
        <v>84631.26</v>
      </c>
      <c r="T124" s="10">
        <v>23972.19</v>
      </c>
      <c r="U124" s="7" t="s">
        <v>78</v>
      </c>
      <c r="V124" s="7" t="s">
        <v>154</v>
      </c>
      <c r="W124" s="9">
        <v>4</v>
      </c>
      <c r="X124" s="7" t="s">
        <v>87</v>
      </c>
      <c r="Y124" s="7" t="s">
        <v>687</v>
      </c>
      <c r="Z124" t="str">
        <f t="shared" si="8"/>
        <v>Andrew Holland</v>
      </c>
      <c r="AA124" t="str">
        <f t="shared" si="9"/>
        <v>Tamil Nadu</v>
      </c>
      <c r="AB124" t="str">
        <f t="shared" si="10"/>
        <v>Chennai</v>
      </c>
      <c r="AC124" t="str">
        <f t="shared" si="11"/>
        <v>Electronics</v>
      </c>
      <c r="AD124" t="str">
        <f t="shared" si="12"/>
        <v>iPhone 15</v>
      </c>
      <c r="AE124" t="str">
        <f t="shared" si="13"/>
        <v>Apple</v>
      </c>
      <c r="AF124" t="str">
        <f t="shared" si="14"/>
        <v>Chennai Hub</v>
      </c>
      <c r="AG124" t="str">
        <f t="shared" si="15"/>
        <v>Ryan Boyle</v>
      </c>
    </row>
    <row r="125" spans="1:33" x14ac:dyDescent="0.35">
      <c r="A125" t="s">
        <v>688</v>
      </c>
      <c r="B125" t="s">
        <v>689</v>
      </c>
      <c r="C125" s="7" t="s">
        <v>690</v>
      </c>
      <c r="D125" s="7" t="s">
        <v>54</v>
      </c>
      <c r="E125" s="9">
        <v>23</v>
      </c>
      <c r="F125" s="7" t="s">
        <v>92</v>
      </c>
      <c r="G125" s="6">
        <v>45903</v>
      </c>
      <c r="H125" s="6">
        <v>46044</v>
      </c>
      <c r="I125" s="7" t="s">
        <v>63</v>
      </c>
      <c r="J125" s="7" t="s">
        <v>64</v>
      </c>
      <c r="K125" s="7" t="s">
        <v>32</v>
      </c>
      <c r="L125" t="s">
        <v>691</v>
      </c>
      <c r="M125" s="7" t="s">
        <v>34</v>
      </c>
      <c r="N125" s="7" t="s">
        <v>35</v>
      </c>
      <c r="O125" s="9">
        <v>2</v>
      </c>
      <c r="P125" s="10">
        <v>23524</v>
      </c>
      <c r="Q125" s="10">
        <v>26090.42</v>
      </c>
      <c r="R125" s="11">
        <v>0</v>
      </c>
      <c r="S125" s="10">
        <v>52180.84</v>
      </c>
      <c r="T125" s="10">
        <v>5132.84</v>
      </c>
      <c r="U125" s="7" t="s">
        <v>78</v>
      </c>
      <c r="V125" s="7" t="s">
        <v>154</v>
      </c>
      <c r="W125" s="9">
        <v>3</v>
      </c>
      <c r="X125" s="7" t="s">
        <v>70</v>
      </c>
      <c r="Y125" s="7" t="s">
        <v>692</v>
      </c>
      <c r="Z125" t="str">
        <f t="shared" si="8"/>
        <v>Emily Pope</v>
      </c>
      <c r="AA125" t="str">
        <f t="shared" si="9"/>
        <v>Telangana</v>
      </c>
      <c r="AB125" t="str">
        <f t="shared" si="10"/>
        <v>Hyderabad</v>
      </c>
      <c r="AC125" t="str">
        <f t="shared" si="11"/>
        <v>Home</v>
      </c>
      <c r="AD125" t="str">
        <f t="shared" si="12"/>
        <v>Pressure Cooker</v>
      </c>
      <c r="AE125" t="str">
        <f t="shared" si="13"/>
        <v>Prestige</v>
      </c>
      <c r="AF125" t="str">
        <f t="shared" si="14"/>
        <v>Hyderabad Hub</v>
      </c>
      <c r="AG125" t="str">
        <f t="shared" si="15"/>
        <v>Richard Castro</v>
      </c>
    </row>
    <row r="126" spans="1:33" x14ac:dyDescent="0.35">
      <c r="A126" t="s">
        <v>693</v>
      </c>
      <c r="B126" t="s">
        <v>694</v>
      </c>
      <c r="C126" s="7" t="s">
        <v>695</v>
      </c>
      <c r="D126" s="7" t="s">
        <v>28</v>
      </c>
      <c r="E126" s="9">
        <v>22</v>
      </c>
      <c r="F126" s="7" t="s">
        <v>92</v>
      </c>
      <c r="G126" s="6">
        <v>45948</v>
      </c>
      <c r="H126" s="6">
        <v>45553</v>
      </c>
      <c r="I126" s="7" t="s">
        <v>84</v>
      </c>
      <c r="J126" s="7" t="s">
        <v>85</v>
      </c>
      <c r="K126" s="7" t="s">
        <v>93</v>
      </c>
      <c r="L126" t="s">
        <v>696</v>
      </c>
      <c r="M126" s="7" t="s">
        <v>132</v>
      </c>
      <c r="N126" s="7" t="s">
        <v>133</v>
      </c>
      <c r="O126" s="9">
        <v>3</v>
      </c>
      <c r="P126" s="10">
        <v>19984</v>
      </c>
      <c r="Q126" s="10">
        <v>24049.15</v>
      </c>
      <c r="R126" s="11">
        <v>5</v>
      </c>
      <c r="S126" s="10">
        <v>68540.08</v>
      </c>
      <c r="T126" s="10">
        <v>12195.45</v>
      </c>
      <c r="U126" s="7" t="s">
        <v>126</v>
      </c>
      <c r="V126" s="7" t="s">
        <v>37</v>
      </c>
      <c r="W126" s="9">
        <v>5</v>
      </c>
      <c r="X126" s="7" t="s">
        <v>87</v>
      </c>
      <c r="Y126" s="7" t="s">
        <v>697</v>
      </c>
      <c r="Z126" t="str">
        <f t="shared" si="8"/>
        <v>Tyrone Mckay</v>
      </c>
      <c r="AA126" t="str">
        <f t="shared" si="9"/>
        <v>Tamil Nadu</v>
      </c>
      <c r="AB126" t="str">
        <f t="shared" si="10"/>
        <v>Chennai</v>
      </c>
      <c r="AC126" t="str">
        <f t="shared" si="11"/>
        <v>Electronics</v>
      </c>
      <c r="AD126" t="str">
        <f t="shared" si="12"/>
        <v>iPhone 15</v>
      </c>
      <c r="AE126" t="str">
        <f t="shared" si="13"/>
        <v>Apple</v>
      </c>
      <c r="AF126" t="str">
        <f t="shared" si="14"/>
        <v>Chennai Hub</v>
      </c>
      <c r="AG126" t="str">
        <f t="shared" si="15"/>
        <v>Roy Brown</v>
      </c>
    </row>
    <row r="127" spans="1:33" x14ac:dyDescent="0.35">
      <c r="A127" t="s">
        <v>698</v>
      </c>
      <c r="B127" t="s">
        <v>699</v>
      </c>
      <c r="C127" s="7" t="s">
        <v>700</v>
      </c>
      <c r="D127" s="7" t="s">
        <v>54</v>
      </c>
      <c r="E127" s="9">
        <v>51</v>
      </c>
      <c r="F127" s="7" t="s">
        <v>29</v>
      </c>
      <c r="G127" s="6">
        <v>45559</v>
      </c>
      <c r="H127" s="6">
        <v>45884</v>
      </c>
      <c r="I127" s="7" t="s">
        <v>63</v>
      </c>
      <c r="J127" s="7" t="s">
        <v>64</v>
      </c>
      <c r="K127" s="7" t="s">
        <v>117</v>
      </c>
      <c r="L127" t="s">
        <v>701</v>
      </c>
      <c r="M127" s="7" t="s">
        <v>119</v>
      </c>
      <c r="N127" s="7" t="s">
        <v>120</v>
      </c>
      <c r="O127" s="9">
        <v>3</v>
      </c>
      <c r="P127" s="10">
        <v>26019</v>
      </c>
      <c r="Q127" s="10">
        <v>37572.639999999999</v>
      </c>
      <c r="R127" s="11">
        <v>20</v>
      </c>
      <c r="S127" s="10">
        <v>90174.34</v>
      </c>
      <c r="T127" s="10">
        <v>34660.92</v>
      </c>
      <c r="U127" s="7" t="s">
        <v>126</v>
      </c>
      <c r="V127" s="7" t="s">
        <v>69</v>
      </c>
      <c r="W127" s="9">
        <v>3</v>
      </c>
      <c r="X127" s="7" t="s">
        <v>70</v>
      </c>
      <c r="Y127" s="7" t="s">
        <v>702</v>
      </c>
      <c r="Z127" t="str">
        <f t="shared" si="8"/>
        <v>Brandon Cooley</v>
      </c>
      <c r="AA127" t="str">
        <f t="shared" si="9"/>
        <v>Telangana</v>
      </c>
      <c r="AB127" t="str">
        <f t="shared" si="10"/>
        <v>Hyderabad</v>
      </c>
      <c r="AC127" t="str">
        <f t="shared" si="11"/>
        <v>Fashion</v>
      </c>
      <c r="AD127" t="str">
        <f t="shared" si="12"/>
        <v>Air Max Shoes</v>
      </c>
      <c r="AE127" t="str">
        <f t="shared" si="13"/>
        <v>Nike</v>
      </c>
      <c r="AF127" t="str">
        <f t="shared" si="14"/>
        <v>Hyderabad Hub</v>
      </c>
      <c r="AG127" t="str">
        <f t="shared" si="15"/>
        <v>John Scott</v>
      </c>
    </row>
    <row r="128" spans="1:33" x14ac:dyDescent="0.35">
      <c r="A128" t="s">
        <v>703</v>
      </c>
      <c r="B128" t="s">
        <v>704</v>
      </c>
      <c r="C128" s="7" t="s">
        <v>705</v>
      </c>
      <c r="D128" s="7" t="s">
        <v>28</v>
      </c>
      <c r="E128" s="9">
        <v>55</v>
      </c>
      <c r="F128" s="7" t="s">
        <v>29</v>
      </c>
      <c r="G128" s="6">
        <v>45510</v>
      </c>
      <c r="H128" s="6">
        <v>45668</v>
      </c>
      <c r="I128" s="7" t="s">
        <v>30</v>
      </c>
      <c r="J128" s="7" t="s">
        <v>31</v>
      </c>
      <c r="K128" s="7" t="s">
        <v>32</v>
      </c>
      <c r="L128" t="s">
        <v>706</v>
      </c>
      <c r="M128" s="7" t="s">
        <v>34</v>
      </c>
      <c r="N128" s="7" t="s">
        <v>35</v>
      </c>
      <c r="O128" s="9">
        <v>3</v>
      </c>
      <c r="P128" s="10">
        <v>29219</v>
      </c>
      <c r="Q128" s="10">
        <v>32815.980000000003</v>
      </c>
      <c r="R128" s="11">
        <v>5</v>
      </c>
      <c r="S128" s="10">
        <v>93525.54</v>
      </c>
      <c r="T128" s="10">
        <v>10790.94</v>
      </c>
      <c r="U128" s="7" t="s">
        <v>36</v>
      </c>
      <c r="V128" s="7" t="s">
        <v>37</v>
      </c>
      <c r="W128" s="9">
        <v>5</v>
      </c>
      <c r="X128" s="7" t="s">
        <v>38</v>
      </c>
      <c r="Y128" s="7" t="s">
        <v>707</v>
      </c>
      <c r="Z128" t="str">
        <f t="shared" si="8"/>
        <v>James Kidd</v>
      </c>
      <c r="AA128" t="str">
        <f t="shared" si="9"/>
        <v>Maharashtra</v>
      </c>
      <c r="AB128" t="str">
        <f t="shared" si="10"/>
        <v>Mumbai</v>
      </c>
      <c r="AC128" t="str">
        <f t="shared" si="11"/>
        <v>Home</v>
      </c>
      <c r="AD128" t="str">
        <f t="shared" si="12"/>
        <v>Pressure Cooker</v>
      </c>
      <c r="AE128" t="str">
        <f t="shared" si="13"/>
        <v>Prestige</v>
      </c>
      <c r="AF128" t="str">
        <f t="shared" si="14"/>
        <v>Mumbai Hub</v>
      </c>
      <c r="AG128" t="str">
        <f t="shared" si="15"/>
        <v>Kelsey Richardson</v>
      </c>
    </row>
    <row r="129" spans="1:33" x14ac:dyDescent="0.35">
      <c r="A129" t="s">
        <v>708</v>
      </c>
      <c r="B129" t="s">
        <v>709</v>
      </c>
      <c r="C129" s="7" t="s">
        <v>710</v>
      </c>
      <c r="D129" s="7" t="s">
        <v>54</v>
      </c>
      <c r="E129" s="9">
        <v>36</v>
      </c>
      <c r="F129" s="7" t="s">
        <v>92</v>
      </c>
      <c r="G129" s="6">
        <v>45631</v>
      </c>
      <c r="H129" s="6">
        <v>45499</v>
      </c>
      <c r="I129" s="7" t="s">
        <v>55</v>
      </c>
      <c r="J129" s="7" t="s">
        <v>56</v>
      </c>
      <c r="K129" s="7" t="s">
        <v>93</v>
      </c>
      <c r="L129" t="s">
        <v>711</v>
      </c>
      <c r="M129" s="7" t="s">
        <v>132</v>
      </c>
      <c r="N129" s="7" t="s">
        <v>133</v>
      </c>
      <c r="O129" s="9">
        <v>4</v>
      </c>
      <c r="P129" s="10">
        <v>13349</v>
      </c>
      <c r="Q129" s="10">
        <v>17781.189999999999</v>
      </c>
      <c r="R129" s="11">
        <v>15</v>
      </c>
      <c r="S129" s="10">
        <v>60456.05</v>
      </c>
      <c r="T129" s="10">
        <v>17728.759999999998</v>
      </c>
      <c r="U129" s="7" t="s">
        <v>126</v>
      </c>
      <c r="V129" s="7" t="s">
        <v>112</v>
      </c>
      <c r="W129" s="9">
        <v>2</v>
      </c>
      <c r="X129" s="7" t="s">
        <v>58</v>
      </c>
      <c r="Y129" s="7" t="s">
        <v>712</v>
      </c>
      <c r="Z129" t="str">
        <f t="shared" si="8"/>
        <v>Rebecca King</v>
      </c>
      <c r="AA129" t="str">
        <f t="shared" si="9"/>
        <v>Delhi</v>
      </c>
      <c r="AB129" t="str">
        <f t="shared" si="10"/>
        <v>New Delhi</v>
      </c>
      <c r="AC129" t="str">
        <f t="shared" si="11"/>
        <v>Electronics</v>
      </c>
      <c r="AD129" t="str">
        <f t="shared" si="12"/>
        <v>iPhone 15</v>
      </c>
      <c r="AE129" t="str">
        <f t="shared" si="13"/>
        <v>Apple</v>
      </c>
      <c r="AF129" t="str">
        <f t="shared" si="14"/>
        <v>New Delhi Hub</v>
      </c>
      <c r="AG129" t="str">
        <f t="shared" si="15"/>
        <v>Sharon Daniels</v>
      </c>
    </row>
    <row r="130" spans="1:33" x14ac:dyDescent="0.35">
      <c r="A130" t="s">
        <v>713</v>
      </c>
      <c r="B130" t="s">
        <v>714</v>
      </c>
      <c r="C130" s="7" t="s">
        <v>715</v>
      </c>
      <c r="D130" s="7" t="s">
        <v>28</v>
      </c>
      <c r="E130" s="9">
        <v>25</v>
      </c>
      <c r="F130" s="7" t="s">
        <v>29</v>
      </c>
      <c r="G130" s="6">
        <v>45511</v>
      </c>
      <c r="H130" s="6">
        <v>45864</v>
      </c>
      <c r="I130" s="7" t="s">
        <v>30</v>
      </c>
      <c r="J130" s="7" t="s">
        <v>31</v>
      </c>
      <c r="K130" s="7" t="s">
        <v>44</v>
      </c>
      <c r="L130" t="s">
        <v>716</v>
      </c>
      <c r="M130" s="7" t="s">
        <v>46</v>
      </c>
      <c r="N130" s="7" t="s">
        <v>47</v>
      </c>
      <c r="O130" s="9">
        <v>2</v>
      </c>
      <c r="P130" s="10">
        <v>10878</v>
      </c>
      <c r="Q130" s="10">
        <v>13744.18</v>
      </c>
      <c r="R130" s="11">
        <v>0</v>
      </c>
      <c r="S130" s="10">
        <v>27488.36</v>
      </c>
      <c r="T130" s="10">
        <v>5732.36</v>
      </c>
      <c r="U130" s="7" t="s">
        <v>78</v>
      </c>
      <c r="V130" s="7" t="s">
        <v>37</v>
      </c>
      <c r="W130" s="9">
        <v>4</v>
      </c>
      <c r="X130" s="7" t="s">
        <v>38</v>
      </c>
      <c r="Y130" s="7" t="s">
        <v>635</v>
      </c>
      <c r="Z130" t="str">
        <f t="shared" ref="Z130:Z193" si="16">TRIM(C130)</f>
        <v>Chelsea Jones</v>
      </c>
      <c r="AA130" t="str">
        <f t="shared" si="9"/>
        <v>Maharashtra</v>
      </c>
      <c r="AB130" t="str">
        <f t="shared" si="10"/>
        <v>Mumbai</v>
      </c>
      <c r="AC130" t="str">
        <f t="shared" si="11"/>
        <v>Grocery</v>
      </c>
      <c r="AD130" t="str">
        <f t="shared" si="12"/>
        <v>Sunflower Oil</v>
      </c>
      <c r="AE130" t="str">
        <f t="shared" si="13"/>
        <v>Fortune</v>
      </c>
      <c r="AF130" t="str">
        <f t="shared" si="14"/>
        <v>Mumbai Hub</v>
      </c>
      <c r="AG130" t="str">
        <f t="shared" si="15"/>
        <v>John Jones</v>
      </c>
    </row>
    <row r="131" spans="1:33" x14ac:dyDescent="0.35">
      <c r="A131" t="s">
        <v>717</v>
      </c>
      <c r="B131" t="s">
        <v>718</v>
      </c>
      <c r="C131" s="7" t="s">
        <v>719</v>
      </c>
      <c r="D131" s="7" t="s">
        <v>54</v>
      </c>
      <c r="E131" s="9">
        <v>32</v>
      </c>
      <c r="F131" s="7" t="s">
        <v>92</v>
      </c>
      <c r="G131" s="6">
        <v>45668</v>
      </c>
      <c r="H131" s="6">
        <v>46011</v>
      </c>
      <c r="I131" s="7" t="s">
        <v>55</v>
      </c>
      <c r="J131" s="7" t="s">
        <v>56</v>
      </c>
      <c r="K131" s="7" t="s">
        <v>93</v>
      </c>
      <c r="L131" t="s">
        <v>720</v>
      </c>
      <c r="M131" s="7"/>
      <c r="N131" s="7" t="s">
        <v>96</v>
      </c>
      <c r="O131" s="9">
        <v>1</v>
      </c>
      <c r="P131" s="10">
        <v>5877</v>
      </c>
      <c r="Q131" s="10">
        <v>7439</v>
      </c>
      <c r="R131" s="11">
        <v>5</v>
      </c>
      <c r="S131" s="10">
        <v>7067.05</v>
      </c>
      <c r="T131" s="10">
        <v>1562</v>
      </c>
      <c r="U131" s="7" t="s">
        <v>126</v>
      </c>
      <c r="V131" s="7" t="s">
        <v>112</v>
      </c>
      <c r="W131" s="9">
        <v>2</v>
      </c>
      <c r="X131" s="7" t="s">
        <v>58</v>
      </c>
      <c r="Y131" s="7" t="s">
        <v>721</v>
      </c>
      <c r="Z131" t="str">
        <f t="shared" si="16"/>
        <v>Mary Nelson</v>
      </c>
      <c r="AA131" t="str">
        <f t="shared" ref="AA131:AA194" si="17">TRIM(I131)</f>
        <v>Delhi</v>
      </c>
      <c r="AB131" t="str">
        <f t="shared" ref="AB131:AB194" si="18">TRIM(J131)</f>
        <v>New Delhi</v>
      </c>
      <c r="AC131" t="str">
        <f t="shared" ref="AC131:AC194" si="19">TRIM(K131)</f>
        <v>Electronics</v>
      </c>
      <c r="AD131" t="s">
        <v>95</v>
      </c>
      <c r="AE131" t="str">
        <f t="shared" ref="AE131:AE194" si="20">TRIM(N131)</f>
        <v>Samsung</v>
      </c>
      <c r="AF131" t="str">
        <f t="shared" ref="AF131:AF194" si="21">TRIM(X131)</f>
        <v>New Delhi Hub</v>
      </c>
      <c r="AG131" t="str">
        <f t="shared" ref="AG131:AG194" si="22">TRIM(Y131)</f>
        <v>Jeffrey Hodges</v>
      </c>
    </row>
    <row r="132" spans="1:33" x14ac:dyDescent="0.35">
      <c r="A132" t="s">
        <v>722</v>
      </c>
      <c r="B132" t="s">
        <v>723</v>
      </c>
      <c r="C132" s="7" t="s">
        <v>724</v>
      </c>
      <c r="D132" s="7" t="s">
        <v>28</v>
      </c>
      <c r="E132" s="9">
        <v>30</v>
      </c>
      <c r="F132" s="7" t="s">
        <v>92</v>
      </c>
      <c r="G132" s="6">
        <v>46014</v>
      </c>
      <c r="H132" s="6">
        <v>45966</v>
      </c>
      <c r="I132" s="7" t="s">
        <v>84</v>
      </c>
      <c r="J132" s="7" t="s">
        <v>85</v>
      </c>
      <c r="K132" s="7" t="s">
        <v>44</v>
      </c>
      <c r="L132" t="s">
        <v>725</v>
      </c>
      <c r="M132" s="7" t="s">
        <v>46</v>
      </c>
      <c r="N132" s="7" t="s">
        <v>47</v>
      </c>
      <c r="O132" s="9">
        <v>5</v>
      </c>
      <c r="P132" s="10">
        <v>17429</v>
      </c>
      <c r="Q132" s="10">
        <v>21115.22</v>
      </c>
      <c r="R132" s="11">
        <v>20</v>
      </c>
      <c r="S132" s="10">
        <v>84460.88</v>
      </c>
      <c r="T132" s="10">
        <v>18431.099999999999</v>
      </c>
      <c r="U132" s="7" t="s">
        <v>36</v>
      </c>
      <c r="V132" s="7" t="s">
        <v>37</v>
      </c>
      <c r="W132" s="9">
        <v>4</v>
      </c>
      <c r="X132" s="7" t="s">
        <v>87</v>
      </c>
      <c r="Y132" s="7" t="s">
        <v>726</v>
      </c>
      <c r="Z132" t="str">
        <f t="shared" si="16"/>
        <v>Cole Rodriguez</v>
      </c>
      <c r="AA132" t="str">
        <f t="shared" si="17"/>
        <v>Tamil Nadu</v>
      </c>
      <c r="AB132" t="str">
        <f t="shared" si="18"/>
        <v>Chennai</v>
      </c>
      <c r="AC132" t="str">
        <f t="shared" si="19"/>
        <v>Grocery</v>
      </c>
      <c r="AD132" t="str">
        <f t="shared" ref="AD132:AD194" si="23">TRIM(M132)</f>
        <v>Sunflower Oil</v>
      </c>
      <c r="AE132" t="str">
        <f t="shared" si="20"/>
        <v>Fortune</v>
      </c>
      <c r="AF132" t="str">
        <f t="shared" si="21"/>
        <v>Chennai Hub</v>
      </c>
      <c r="AG132" t="str">
        <f t="shared" si="22"/>
        <v>Richard Mason</v>
      </c>
    </row>
    <row r="133" spans="1:33" x14ac:dyDescent="0.35">
      <c r="A133" t="s">
        <v>727</v>
      </c>
      <c r="B133" t="s">
        <v>728</v>
      </c>
      <c r="C133" s="7" t="s">
        <v>729</v>
      </c>
      <c r="D133" s="7" t="s">
        <v>54</v>
      </c>
      <c r="E133" s="9">
        <v>42</v>
      </c>
      <c r="F133" s="7" t="s">
        <v>92</v>
      </c>
      <c r="G133" s="6">
        <v>45876</v>
      </c>
      <c r="H133" s="6">
        <v>45568</v>
      </c>
      <c r="I133" s="7" t="s">
        <v>55</v>
      </c>
      <c r="J133" s="7" t="s">
        <v>56</v>
      </c>
      <c r="K133" s="7" t="s">
        <v>93</v>
      </c>
      <c r="L133" t="s">
        <v>730</v>
      </c>
      <c r="M133" s="7" t="s">
        <v>132</v>
      </c>
      <c r="N133" s="7" t="s">
        <v>133</v>
      </c>
      <c r="O133" s="9">
        <v>5</v>
      </c>
      <c r="P133" s="10">
        <v>12576</v>
      </c>
      <c r="Q133" s="10">
        <v>13959.98</v>
      </c>
      <c r="R133" s="11">
        <v>15</v>
      </c>
      <c r="S133" s="10">
        <v>59329.91</v>
      </c>
      <c r="T133" s="10">
        <v>6919.9</v>
      </c>
      <c r="U133" s="7" t="s">
        <v>126</v>
      </c>
      <c r="V133" s="7" t="s">
        <v>69</v>
      </c>
      <c r="W133" s="9">
        <v>3</v>
      </c>
      <c r="X133" s="7" t="s">
        <v>58</v>
      </c>
      <c r="Y133" s="7" t="s">
        <v>731</v>
      </c>
      <c r="Z133" t="str">
        <f t="shared" si="16"/>
        <v>Christopher May</v>
      </c>
      <c r="AA133" t="str">
        <f t="shared" si="17"/>
        <v>Delhi</v>
      </c>
      <c r="AB133" t="str">
        <f t="shared" si="18"/>
        <v>New Delhi</v>
      </c>
      <c r="AC133" t="str">
        <f t="shared" si="19"/>
        <v>Electronics</v>
      </c>
      <c r="AD133" t="str">
        <f t="shared" si="23"/>
        <v>iPhone 15</v>
      </c>
      <c r="AE133" t="str">
        <f t="shared" si="20"/>
        <v>Apple</v>
      </c>
      <c r="AF133" t="str">
        <f t="shared" si="21"/>
        <v>New Delhi Hub</v>
      </c>
      <c r="AG133" t="str">
        <f t="shared" si="22"/>
        <v>Jennifer Hansen</v>
      </c>
    </row>
    <row r="134" spans="1:33" x14ac:dyDescent="0.35">
      <c r="A134" t="s">
        <v>732</v>
      </c>
      <c r="B134" t="s">
        <v>733</v>
      </c>
      <c r="C134" s="7" t="s">
        <v>734</v>
      </c>
      <c r="D134" s="7" t="s">
        <v>54</v>
      </c>
      <c r="E134" s="9">
        <v>49</v>
      </c>
      <c r="F134" s="7" t="s">
        <v>29</v>
      </c>
      <c r="G134" s="6">
        <v>46026</v>
      </c>
      <c r="H134" s="6">
        <v>45559</v>
      </c>
      <c r="I134" s="7" t="s">
        <v>30</v>
      </c>
      <c r="J134" s="7" t="s">
        <v>43</v>
      </c>
      <c r="K134" s="7" t="s">
        <v>32</v>
      </c>
      <c r="L134" t="s">
        <v>735</v>
      </c>
      <c r="M134" s="7" t="s">
        <v>34</v>
      </c>
      <c r="N134" s="7" t="s">
        <v>35</v>
      </c>
      <c r="O134" s="9">
        <v>1</v>
      </c>
      <c r="P134" s="10">
        <v>6157</v>
      </c>
      <c r="Q134" s="10">
        <v>8892.67</v>
      </c>
      <c r="R134" s="11">
        <v>20</v>
      </c>
      <c r="S134" s="10">
        <v>7114.14</v>
      </c>
      <c r="T134" s="10">
        <v>2735.67</v>
      </c>
      <c r="U134" s="7" t="s">
        <v>126</v>
      </c>
      <c r="V134" s="7" t="s">
        <v>37</v>
      </c>
      <c r="W134" s="9">
        <v>2</v>
      </c>
      <c r="X134" s="7" t="s">
        <v>49</v>
      </c>
      <c r="Y134" s="7" t="s">
        <v>736</v>
      </c>
      <c r="Z134" t="str">
        <f t="shared" si="16"/>
        <v>Melissa Juarez</v>
      </c>
      <c r="AA134" t="str">
        <f t="shared" si="17"/>
        <v>Maharashtra</v>
      </c>
      <c r="AB134" t="str">
        <f t="shared" si="18"/>
        <v>Pune</v>
      </c>
      <c r="AC134" t="str">
        <f t="shared" si="19"/>
        <v>Home</v>
      </c>
      <c r="AD134" t="str">
        <f t="shared" si="23"/>
        <v>Pressure Cooker</v>
      </c>
      <c r="AE134" t="str">
        <f t="shared" si="20"/>
        <v>Prestige</v>
      </c>
      <c r="AF134" t="str">
        <f t="shared" si="21"/>
        <v>Pune Hub</v>
      </c>
      <c r="AG134" t="str">
        <f t="shared" si="22"/>
        <v>Robert Castillo</v>
      </c>
    </row>
    <row r="135" spans="1:33" x14ac:dyDescent="0.35">
      <c r="A135" t="s">
        <v>737</v>
      </c>
      <c r="B135" t="s">
        <v>738</v>
      </c>
      <c r="C135" s="7" t="s">
        <v>739</v>
      </c>
      <c r="D135" s="7" t="s">
        <v>54</v>
      </c>
      <c r="E135" s="9">
        <v>50</v>
      </c>
      <c r="F135" s="7" t="s">
        <v>29</v>
      </c>
      <c r="G135" s="6">
        <v>45556</v>
      </c>
      <c r="H135" s="6">
        <v>45837</v>
      </c>
      <c r="I135" s="7" t="s">
        <v>30</v>
      </c>
      <c r="J135" s="7" t="s">
        <v>31</v>
      </c>
      <c r="K135" s="7" t="s">
        <v>117</v>
      </c>
      <c r="L135" t="s">
        <v>740</v>
      </c>
      <c r="M135" s="7" t="s">
        <v>119</v>
      </c>
      <c r="N135" s="7" t="s">
        <v>120</v>
      </c>
      <c r="O135" s="9">
        <v>1</v>
      </c>
      <c r="P135" s="10">
        <v>25544</v>
      </c>
      <c r="Q135" s="10">
        <v>36467.4</v>
      </c>
      <c r="R135" s="11">
        <v>0</v>
      </c>
      <c r="S135" s="10">
        <v>36467.4</v>
      </c>
      <c r="T135" s="10">
        <v>10923.4</v>
      </c>
      <c r="U135" s="7" t="s">
        <v>78</v>
      </c>
      <c r="V135" s="7" t="s">
        <v>112</v>
      </c>
      <c r="W135" s="9">
        <v>4</v>
      </c>
      <c r="X135" s="7" t="s">
        <v>38</v>
      </c>
      <c r="Y135" s="7" t="s">
        <v>741</v>
      </c>
      <c r="Z135" t="str">
        <f t="shared" si="16"/>
        <v>Tina Mueller</v>
      </c>
      <c r="AA135" t="str">
        <f t="shared" si="17"/>
        <v>Maharashtra</v>
      </c>
      <c r="AB135" t="str">
        <f t="shared" si="18"/>
        <v>Mumbai</v>
      </c>
      <c r="AC135" t="str">
        <f t="shared" si="19"/>
        <v>Fashion</v>
      </c>
      <c r="AD135" t="str">
        <f t="shared" si="23"/>
        <v>Air Max Shoes</v>
      </c>
      <c r="AE135" t="str">
        <f t="shared" si="20"/>
        <v>Nike</v>
      </c>
      <c r="AF135" t="str">
        <f t="shared" si="21"/>
        <v>Mumbai Hub</v>
      </c>
      <c r="AG135" t="str">
        <f t="shared" si="22"/>
        <v>Cynthia Dawson</v>
      </c>
    </row>
    <row r="136" spans="1:33" x14ac:dyDescent="0.35">
      <c r="A136" t="s">
        <v>742</v>
      </c>
      <c r="B136" t="s">
        <v>743</v>
      </c>
      <c r="C136" s="7" t="s">
        <v>744</v>
      </c>
      <c r="D136" s="7" t="s">
        <v>28</v>
      </c>
      <c r="E136" s="9">
        <v>39</v>
      </c>
      <c r="F136" s="7" t="s">
        <v>29</v>
      </c>
      <c r="G136" s="6">
        <v>46096</v>
      </c>
      <c r="H136" s="6">
        <v>46112</v>
      </c>
      <c r="I136" s="7" t="s">
        <v>84</v>
      </c>
      <c r="J136" s="7" t="s">
        <v>85</v>
      </c>
      <c r="K136" s="7" t="s">
        <v>32</v>
      </c>
      <c r="L136" t="s">
        <v>745</v>
      </c>
      <c r="M136" s="7" t="s">
        <v>34</v>
      </c>
      <c r="N136" s="7" t="s">
        <v>35</v>
      </c>
      <c r="O136" s="9">
        <v>1</v>
      </c>
      <c r="P136" s="10">
        <v>22035</v>
      </c>
      <c r="Q136" s="10">
        <v>28460.75</v>
      </c>
      <c r="R136" s="11">
        <v>20</v>
      </c>
      <c r="S136" s="10">
        <v>22768.6</v>
      </c>
      <c r="T136" s="10">
        <v>6425.75</v>
      </c>
      <c r="U136" s="7" t="s">
        <v>126</v>
      </c>
      <c r="V136" s="7" t="s">
        <v>112</v>
      </c>
      <c r="W136" s="9">
        <v>3</v>
      </c>
      <c r="X136" s="7" t="s">
        <v>87</v>
      </c>
      <c r="Y136" s="7" t="s">
        <v>746</v>
      </c>
      <c r="Z136" t="str">
        <f t="shared" si="16"/>
        <v>Douglas Caldwell</v>
      </c>
      <c r="AA136" t="str">
        <f t="shared" si="17"/>
        <v>Tamil Nadu</v>
      </c>
      <c r="AB136" t="str">
        <f t="shared" si="18"/>
        <v>Chennai</v>
      </c>
      <c r="AC136" t="str">
        <f t="shared" si="19"/>
        <v>Home</v>
      </c>
      <c r="AD136" t="str">
        <f t="shared" si="23"/>
        <v>Pressure Cooker</v>
      </c>
      <c r="AE136" t="str">
        <f t="shared" si="20"/>
        <v>Prestige</v>
      </c>
      <c r="AF136" t="str">
        <f t="shared" si="21"/>
        <v>Chennai Hub</v>
      </c>
      <c r="AG136" t="str">
        <f t="shared" si="22"/>
        <v>Lisa Cox</v>
      </c>
    </row>
    <row r="137" spans="1:33" x14ac:dyDescent="0.35">
      <c r="A137" t="s">
        <v>747</v>
      </c>
      <c r="B137" t="s">
        <v>748</v>
      </c>
      <c r="C137" s="7" t="s">
        <v>749</v>
      </c>
      <c r="D137" s="7" t="s">
        <v>28</v>
      </c>
      <c r="E137" s="9">
        <v>22</v>
      </c>
      <c r="F137" s="7" t="s">
        <v>29</v>
      </c>
      <c r="G137" s="6">
        <v>45742</v>
      </c>
      <c r="H137" s="6">
        <v>45670</v>
      </c>
      <c r="I137" s="7" t="s">
        <v>30</v>
      </c>
      <c r="J137" s="7" t="s">
        <v>31</v>
      </c>
      <c r="K137" s="7" t="s">
        <v>65</v>
      </c>
      <c r="L137" t="s">
        <v>750</v>
      </c>
      <c r="M137" s="7" t="s">
        <v>67</v>
      </c>
      <c r="N137" s="7" t="s">
        <v>68</v>
      </c>
      <c r="O137" s="9">
        <v>3</v>
      </c>
      <c r="P137" s="10">
        <v>14869</v>
      </c>
      <c r="Q137" s="10">
        <v>19124.89</v>
      </c>
      <c r="R137" s="11">
        <v>0</v>
      </c>
      <c r="S137" s="10">
        <v>57374.67</v>
      </c>
      <c r="T137" s="10">
        <v>12767.67</v>
      </c>
      <c r="U137" s="7" t="s">
        <v>78</v>
      </c>
      <c r="V137" s="7" t="s">
        <v>69</v>
      </c>
      <c r="W137" s="9">
        <v>3</v>
      </c>
      <c r="X137" s="7" t="s">
        <v>38</v>
      </c>
      <c r="Y137" s="7" t="s">
        <v>751</v>
      </c>
      <c r="Z137" t="str">
        <f t="shared" si="16"/>
        <v>Corey Gomez</v>
      </c>
      <c r="AA137" t="str">
        <f t="shared" si="17"/>
        <v>Maharashtra</v>
      </c>
      <c r="AB137" t="str">
        <f t="shared" si="18"/>
        <v>Mumbai</v>
      </c>
      <c r="AC137" t="str">
        <f t="shared" si="19"/>
        <v>Beauty</v>
      </c>
      <c r="AD137" t="str">
        <f t="shared" si="23"/>
        <v>Face Wash</v>
      </c>
      <c r="AE137" t="str">
        <f t="shared" si="20"/>
        <v>Loreal</v>
      </c>
      <c r="AF137" t="str">
        <f t="shared" si="21"/>
        <v>Mumbai Hub</v>
      </c>
      <c r="AG137" t="str">
        <f t="shared" si="22"/>
        <v>Jeffrey Long</v>
      </c>
    </row>
    <row r="138" spans="1:33" x14ac:dyDescent="0.35">
      <c r="A138" t="s">
        <v>752</v>
      </c>
      <c r="B138" t="s">
        <v>753</v>
      </c>
      <c r="C138" s="7" t="s">
        <v>754</v>
      </c>
      <c r="D138" s="7" t="s">
        <v>28</v>
      </c>
      <c r="E138" s="9">
        <v>60</v>
      </c>
      <c r="F138" s="7" t="s">
        <v>92</v>
      </c>
      <c r="G138" s="6">
        <v>45723</v>
      </c>
      <c r="H138" s="6">
        <v>45658</v>
      </c>
      <c r="I138" s="7" t="s">
        <v>55</v>
      </c>
      <c r="J138" s="7" t="s">
        <v>56</v>
      </c>
      <c r="K138" s="7" t="s">
        <v>65</v>
      </c>
      <c r="L138" t="s">
        <v>755</v>
      </c>
      <c r="M138" s="7" t="s">
        <v>67</v>
      </c>
      <c r="N138" s="7" t="s">
        <v>68</v>
      </c>
      <c r="O138" s="9">
        <v>3</v>
      </c>
      <c r="P138" s="10">
        <v>6839</v>
      </c>
      <c r="Q138" s="10">
        <v>9169.26</v>
      </c>
      <c r="R138" s="11">
        <v>20</v>
      </c>
      <c r="S138" s="10">
        <v>22006.22</v>
      </c>
      <c r="T138" s="10">
        <v>6990.78</v>
      </c>
      <c r="U138" s="7" t="s">
        <v>36</v>
      </c>
      <c r="V138" s="7" t="s">
        <v>37</v>
      </c>
      <c r="W138" s="9">
        <v>2</v>
      </c>
      <c r="X138" s="7" t="s">
        <v>58</v>
      </c>
      <c r="Y138" s="7" t="s">
        <v>756</v>
      </c>
      <c r="Z138" t="str">
        <f t="shared" si="16"/>
        <v>Calvin Holt</v>
      </c>
      <c r="AA138" t="str">
        <f t="shared" si="17"/>
        <v>Delhi</v>
      </c>
      <c r="AB138" t="str">
        <f t="shared" si="18"/>
        <v>New Delhi</v>
      </c>
      <c r="AC138" t="str">
        <f t="shared" si="19"/>
        <v>Beauty</v>
      </c>
      <c r="AD138" t="str">
        <f t="shared" si="23"/>
        <v>Face Wash</v>
      </c>
      <c r="AE138" t="str">
        <f t="shared" si="20"/>
        <v>Loreal</v>
      </c>
      <c r="AF138" t="str">
        <f t="shared" si="21"/>
        <v>New Delhi Hub</v>
      </c>
      <c r="AG138" t="str">
        <f t="shared" si="22"/>
        <v>Catherine Sparks</v>
      </c>
    </row>
    <row r="139" spans="1:33" x14ac:dyDescent="0.35">
      <c r="A139" t="s">
        <v>757</v>
      </c>
      <c r="B139" t="s">
        <v>758</v>
      </c>
      <c r="C139" s="7" t="s">
        <v>759</v>
      </c>
      <c r="D139" s="7" t="s">
        <v>54</v>
      </c>
      <c r="E139" s="9">
        <v>33</v>
      </c>
      <c r="F139" s="7" t="s">
        <v>92</v>
      </c>
      <c r="G139" s="6">
        <v>46155</v>
      </c>
      <c r="H139" s="6">
        <v>45576</v>
      </c>
      <c r="I139" s="7" t="s">
        <v>84</v>
      </c>
      <c r="J139" s="7" t="s">
        <v>85</v>
      </c>
      <c r="K139" s="7" t="s">
        <v>65</v>
      </c>
      <c r="L139" t="s">
        <v>279</v>
      </c>
      <c r="M139" s="7" t="s">
        <v>67</v>
      </c>
      <c r="N139" s="7" t="s">
        <v>68</v>
      </c>
      <c r="O139" s="9">
        <v>4</v>
      </c>
      <c r="P139" s="10">
        <v>15832</v>
      </c>
      <c r="Q139" s="10">
        <v>19711.64</v>
      </c>
      <c r="R139" s="11">
        <v>20</v>
      </c>
      <c r="S139" s="10">
        <v>63077.25</v>
      </c>
      <c r="T139" s="10">
        <v>15518.56</v>
      </c>
      <c r="U139" s="7" t="s">
        <v>48</v>
      </c>
      <c r="V139" s="7" t="s">
        <v>154</v>
      </c>
      <c r="W139" s="9">
        <v>1</v>
      </c>
      <c r="X139" s="7" t="s">
        <v>87</v>
      </c>
      <c r="Y139" s="7" t="s">
        <v>760</v>
      </c>
      <c r="Z139" t="str">
        <f t="shared" si="16"/>
        <v>Linda Adkins</v>
      </c>
      <c r="AA139" t="str">
        <f t="shared" si="17"/>
        <v>Tamil Nadu</v>
      </c>
      <c r="AB139" t="str">
        <f t="shared" si="18"/>
        <v>Chennai</v>
      </c>
      <c r="AC139" t="str">
        <f t="shared" si="19"/>
        <v>Beauty</v>
      </c>
      <c r="AD139" t="str">
        <f t="shared" si="23"/>
        <v>Face Wash</v>
      </c>
      <c r="AE139" t="str">
        <f t="shared" si="20"/>
        <v>Loreal</v>
      </c>
      <c r="AF139" t="str">
        <f t="shared" si="21"/>
        <v>Chennai Hub</v>
      </c>
      <c r="AG139" t="str">
        <f t="shared" si="22"/>
        <v>George Morales</v>
      </c>
    </row>
    <row r="140" spans="1:33" x14ac:dyDescent="0.35">
      <c r="A140" t="s">
        <v>761</v>
      </c>
      <c r="B140" t="s">
        <v>762</v>
      </c>
      <c r="C140" s="7" t="s">
        <v>763</v>
      </c>
      <c r="D140" s="7" t="s">
        <v>28</v>
      </c>
      <c r="E140" s="9">
        <v>53</v>
      </c>
      <c r="F140" s="7" t="s">
        <v>92</v>
      </c>
      <c r="G140" s="6">
        <v>45494</v>
      </c>
      <c r="H140" s="6">
        <v>45573</v>
      </c>
      <c r="I140" s="7" t="s">
        <v>55</v>
      </c>
      <c r="J140" s="7" t="s">
        <v>56</v>
      </c>
      <c r="K140" s="7" t="s">
        <v>65</v>
      </c>
      <c r="L140" t="s">
        <v>764</v>
      </c>
      <c r="M140" s="7" t="s">
        <v>67</v>
      </c>
      <c r="N140" s="7" t="s">
        <v>68</v>
      </c>
      <c r="O140" s="9">
        <v>4</v>
      </c>
      <c r="P140" s="10">
        <v>27508</v>
      </c>
      <c r="Q140" s="10">
        <v>40398.1</v>
      </c>
      <c r="R140" s="11">
        <v>10</v>
      </c>
      <c r="S140" s="10">
        <v>145433.16</v>
      </c>
      <c r="T140" s="10">
        <v>51560.4</v>
      </c>
      <c r="U140" s="7" t="s">
        <v>126</v>
      </c>
      <c r="V140" s="7" t="s">
        <v>154</v>
      </c>
      <c r="W140" s="9">
        <v>2</v>
      </c>
      <c r="X140" s="7" t="s">
        <v>58</v>
      </c>
      <c r="Y140" s="7" t="s">
        <v>765</v>
      </c>
      <c r="Z140" t="str">
        <f t="shared" si="16"/>
        <v>Jose Brown</v>
      </c>
      <c r="AA140" t="str">
        <f t="shared" si="17"/>
        <v>Delhi</v>
      </c>
      <c r="AB140" t="str">
        <f t="shared" si="18"/>
        <v>New Delhi</v>
      </c>
      <c r="AC140" t="str">
        <f t="shared" si="19"/>
        <v>Beauty</v>
      </c>
      <c r="AD140" t="str">
        <f t="shared" si="23"/>
        <v>Face Wash</v>
      </c>
      <c r="AE140" t="str">
        <f t="shared" si="20"/>
        <v>Loreal</v>
      </c>
      <c r="AF140" t="str">
        <f t="shared" si="21"/>
        <v>New Delhi Hub</v>
      </c>
      <c r="AG140" t="str">
        <f t="shared" si="22"/>
        <v>Michael Harvey</v>
      </c>
    </row>
    <row r="141" spans="1:33" x14ac:dyDescent="0.35">
      <c r="A141" t="s">
        <v>766</v>
      </c>
      <c r="B141" t="s">
        <v>767</v>
      </c>
      <c r="C141" s="7" t="s">
        <v>768</v>
      </c>
      <c r="D141" s="7" t="s">
        <v>28</v>
      </c>
      <c r="E141" s="9">
        <v>60</v>
      </c>
      <c r="F141" s="7" t="s">
        <v>29</v>
      </c>
      <c r="G141" s="6">
        <v>45855</v>
      </c>
      <c r="H141" s="6">
        <v>45699</v>
      </c>
      <c r="I141" s="7" t="s">
        <v>55</v>
      </c>
      <c r="J141" s="7" t="s">
        <v>56</v>
      </c>
      <c r="K141" s="7" t="s">
        <v>93</v>
      </c>
      <c r="L141" t="s">
        <v>769</v>
      </c>
      <c r="M141" s="7" t="s">
        <v>132</v>
      </c>
      <c r="N141" s="7" t="s">
        <v>133</v>
      </c>
      <c r="O141" s="9">
        <v>3</v>
      </c>
      <c r="P141" s="10">
        <v>25438</v>
      </c>
      <c r="Q141" s="10">
        <v>36129.31</v>
      </c>
      <c r="R141" s="11">
        <v>0</v>
      </c>
      <c r="S141" s="10">
        <v>108387.93</v>
      </c>
      <c r="T141" s="10">
        <v>32073.93</v>
      </c>
      <c r="U141" s="7" t="s">
        <v>48</v>
      </c>
      <c r="V141" s="7" t="s">
        <v>154</v>
      </c>
      <c r="W141" s="9">
        <v>4</v>
      </c>
      <c r="X141" s="7" t="s">
        <v>58</v>
      </c>
      <c r="Y141" s="7" t="s">
        <v>770</v>
      </c>
      <c r="Z141" t="str">
        <f t="shared" si="16"/>
        <v>Robert Velasquez DDS</v>
      </c>
      <c r="AA141" t="str">
        <f t="shared" si="17"/>
        <v>Delhi</v>
      </c>
      <c r="AB141" t="str">
        <f t="shared" si="18"/>
        <v>New Delhi</v>
      </c>
      <c r="AC141" t="str">
        <f t="shared" si="19"/>
        <v>Electronics</v>
      </c>
      <c r="AD141" t="str">
        <f t="shared" si="23"/>
        <v>iPhone 15</v>
      </c>
      <c r="AE141" t="str">
        <f t="shared" si="20"/>
        <v>Apple</v>
      </c>
      <c r="AF141" t="str">
        <f t="shared" si="21"/>
        <v>New Delhi Hub</v>
      </c>
      <c r="AG141" t="str">
        <f t="shared" si="22"/>
        <v>Andrea Frazier</v>
      </c>
    </row>
    <row r="142" spans="1:33" x14ac:dyDescent="0.35">
      <c r="A142" t="s">
        <v>771</v>
      </c>
      <c r="B142" t="s">
        <v>772</v>
      </c>
      <c r="C142" s="7" t="s">
        <v>773</v>
      </c>
      <c r="D142" s="7" t="s">
        <v>28</v>
      </c>
      <c r="E142" s="9">
        <v>43</v>
      </c>
      <c r="F142" s="7" t="s">
        <v>29</v>
      </c>
      <c r="G142" s="6">
        <v>45673</v>
      </c>
      <c r="H142" s="6">
        <v>46185</v>
      </c>
      <c r="I142" s="7" t="s">
        <v>30</v>
      </c>
      <c r="J142" s="7" t="s">
        <v>31</v>
      </c>
      <c r="K142" s="7" t="s">
        <v>32</v>
      </c>
      <c r="L142" t="s">
        <v>774</v>
      </c>
      <c r="M142" s="7" t="s">
        <v>34</v>
      </c>
      <c r="N142" s="7" t="s">
        <v>35</v>
      </c>
      <c r="O142" s="9">
        <v>5</v>
      </c>
      <c r="P142" s="10">
        <v>12769</v>
      </c>
      <c r="Q142" s="10">
        <v>15971.95</v>
      </c>
      <c r="R142" s="11">
        <v>5</v>
      </c>
      <c r="S142" s="10">
        <v>75866.759999999995</v>
      </c>
      <c r="T142" s="10">
        <v>16014.75</v>
      </c>
      <c r="U142" s="7" t="s">
        <v>48</v>
      </c>
      <c r="V142" s="7" t="s">
        <v>37</v>
      </c>
      <c r="W142" s="9">
        <v>2</v>
      </c>
      <c r="X142" s="7" t="s">
        <v>38</v>
      </c>
      <c r="Y142" s="7" t="s">
        <v>775</v>
      </c>
      <c r="Z142" t="str">
        <f t="shared" si="16"/>
        <v>Tracy Carroll</v>
      </c>
      <c r="AA142" t="str">
        <f t="shared" si="17"/>
        <v>Maharashtra</v>
      </c>
      <c r="AB142" t="str">
        <f t="shared" si="18"/>
        <v>Mumbai</v>
      </c>
      <c r="AC142" t="str">
        <f t="shared" si="19"/>
        <v>Home</v>
      </c>
      <c r="AD142" t="str">
        <f t="shared" si="23"/>
        <v>Pressure Cooker</v>
      </c>
      <c r="AE142" t="str">
        <f t="shared" si="20"/>
        <v>Prestige</v>
      </c>
      <c r="AF142" t="str">
        <f t="shared" si="21"/>
        <v>Mumbai Hub</v>
      </c>
      <c r="AG142" t="str">
        <f t="shared" si="22"/>
        <v>Erik Smith</v>
      </c>
    </row>
    <row r="143" spans="1:33" x14ac:dyDescent="0.35">
      <c r="A143" t="s">
        <v>776</v>
      </c>
      <c r="B143" t="s">
        <v>777</v>
      </c>
      <c r="C143" s="7" t="s">
        <v>778</v>
      </c>
      <c r="D143" s="7" t="s">
        <v>54</v>
      </c>
      <c r="E143" s="9">
        <v>26</v>
      </c>
      <c r="F143" s="7" t="s">
        <v>29</v>
      </c>
      <c r="G143" s="6">
        <v>45828</v>
      </c>
      <c r="H143" s="6">
        <v>46135</v>
      </c>
      <c r="I143" s="7" t="s">
        <v>63</v>
      </c>
      <c r="J143" s="7" t="s">
        <v>64</v>
      </c>
      <c r="K143" s="7" t="s">
        <v>32</v>
      </c>
      <c r="L143" t="s">
        <v>779</v>
      </c>
      <c r="M143" s="7" t="s">
        <v>34</v>
      </c>
      <c r="N143" s="7" t="s">
        <v>35</v>
      </c>
      <c r="O143" s="9">
        <v>4</v>
      </c>
      <c r="P143" s="10">
        <v>13441</v>
      </c>
      <c r="Q143" s="10">
        <v>16025</v>
      </c>
      <c r="R143" s="11">
        <v>5</v>
      </c>
      <c r="S143" s="10">
        <v>60895</v>
      </c>
      <c r="T143" s="10">
        <v>10336</v>
      </c>
      <c r="U143" s="7" t="s">
        <v>36</v>
      </c>
      <c r="V143" s="7" t="s">
        <v>112</v>
      </c>
      <c r="W143" s="9">
        <v>3</v>
      </c>
      <c r="X143" s="7" t="s">
        <v>70</v>
      </c>
      <c r="Y143" s="7" t="s">
        <v>780</v>
      </c>
      <c r="Z143" t="str">
        <f t="shared" si="16"/>
        <v>Karen Nelson</v>
      </c>
      <c r="AA143" t="str">
        <f t="shared" si="17"/>
        <v>Telangana</v>
      </c>
      <c r="AB143" t="str">
        <f t="shared" si="18"/>
        <v>Hyderabad</v>
      </c>
      <c r="AC143" t="str">
        <f t="shared" si="19"/>
        <v>Home</v>
      </c>
      <c r="AD143" t="str">
        <f t="shared" si="23"/>
        <v>Pressure Cooker</v>
      </c>
      <c r="AE143" t="str">
        <f t="shared" si="20"/>
        <v>Prestige</v>
      </c>
      <c r="AF143" t="str">
        <f t="shared" si="21"/>
        <v>Hyderabad Hub</v>
      </c>
      <c r="AG143" t="str">
        <f t="shared" si="22"/>
        <v>Mario Tran</v>
      </c>
    </row>
    <row r="144" spans="1:33" x14ac:dyDescent="0.35">
      <c r="A144" t="s">
        <v>781</v>
      </c>
      <c r="B144" t="s">
        <v>782</v>
      </c>
      <c r="C144" s="7" t="s">
        <v>783</v>
      </c>
      <c r="D144" s="7" t="s">
        <v>28</v>
      </c>
      <c r="E144" s="9">
        <v>47</v>
      </c>
      <c r="F144" s="7" t="s">
        <v>29</v>
      </c>
      <c r="G144" s="6">
        <v>46123</v>
      </c>
      <c r="H144" s="6">
        <v>45604</v>
      </c>
      <c r="I144" s="7" t="s">
        <v>55</v>
      </c>
      <c r="J144" s="7" t="s">
        <v>56</v>
      </c>
      <c r="K144" s="7" t="s">
        <v>65</v>
      </c>
      <c r="L144" t="s">
        <v>784</v>
      </c>
      <c r="M144" s="7" t="s">
        <v>67</v>
      </c>
      <c r="N144" s="7" t="s">
        <v>68</v>
      </c>
      <c r="O144" s="9">
        <v>1</v>
      </c>
      <c r="P144" s="10">
        <v>12628</v>
      </c>
      <c r="Q144" s="10">
        <v>15201.24</v>
      </c>
      <c r="R144" s="11">
        <v>5</v>
      </c>
      <c r="S144" s="10">
        <v>14441.18</v>
      </c>
      <c r="T144" s="10">
        <v>2573.2399999999998</v>
      </c>
      <c r="U144" s="7" t="s">
        <v>78</v>
      </c>
      <c r="V144" s="7" t="s">
        <v>112</v>
      </c>
      <c r="W144" s="9">
        <v>2</v>
      </c>
      <c r="X144" s="7" t="s">
        <v>58</v>
      </c>
      <c r="Y144" s="7" t="s">
        <v>785</v>
      </c>
      <c r="Z144" t="str">
        <f t="shared" si="16"/>
        <v>Ryan Jones</v>
      </c>
      <c r="AA144" t="str">
        <f t="shared" si="17"/>
        <v>Delhi</v>
      </c>
      <c r="AB144" t="str">
        <f t="shared" si="18"/>
        <v>New Delhi</v>
      </c>
      <c r="AC144" t="str">
        <f t="shared" si="19"/>
        <v>Beauty</v>
      </c>
      <c r="AD144" t="str">
        <f t="shared" si="23"/>
        <v>Face Wash</v>
      </c>
      <c r="AE144" t="str">
        <f t="shared" si="20"/>
        <v>Loreal</v>
      </c>
      <c r="AF144" t="str">
        <f t="shared" si="21"/>
        <v>New Delhi Hub</v>
      </c>
      <c r="AG144" t="str">
        <f t="shared" si="22"/>
        <v>Derek Williams</v>
      </c>
    </row>
    <row r="145" spans="1:33" x14ac:dyDescent="0.35">
      <c r="A145" t="s">
        <v>786</v>
      </c>
      <c r="B145" t="s">
        <v>787</v>
      </c>
      <c r="C145" s="7" t="s">
        <v>788</v>
      </c>
      <c r="D145" s="7" t="s">
        <v>28</v>
      </c>
      <c r="E145" s="9">
        <v>53</v>
      </c>
      <c r="F145" s="7" t="s">
        <v>92</v>
      </c>
      <c r="G145" s="6">
        <v>46147</v>
      </c>
      <c r="H145" s="6">
        <v>45875</v>
      </c>
      <c r="I145" s="7" t="s">
        <v>55</v>
      </c>
      <c r="J145" s="7" t="s">
        <v>56</v>
      </c>
      <c r="K145" s="7" t="s">
        <v>44</v>
      </c>
      <c r="L145" t="s">
        <v>789</v>
      </c>
      <c r="M145" s="7" t="s">
        <v>46</v>
      </c>
      <c r="N145" s="7" t="s">
        <v>47</v>
      </c>
      <c r="O145" s="9">
        <v>5</v>
      </c>
      <c r="P145" s="10">
        <v>13062</v>
      </c>
      <c r="Q145" s="10">
        <v>14841.73</v>
      </c>
      <c r="R145" s="11">
        <v>15</v>
      </c>
      <c r="S145" s="10">
        <v>63077.35</v>
      </c>
      <c r="T145" s="10">
        <v>8898.65</v>
      </c>
      <c r="U145" s="7" t="s">
        <v>78</v>
      </c>
      <c r="V145" s="7" t="s">
        <v>69</v>
      </c>
      <c r="W145" s="9">
        <v>2</v>
      </c>
      <c r="X145" s="7" t="s">
        <v>58</v>
      </c>
      <c r="Y145" s="7" t="s">
        <v>790</v>
      </c>
      <c r="Z145" t="str">
        <f t="shared" si="16"/>
        <v>Aaron Hicks</v>
      </c>
      <c r="AA145" t="str">
        <f t="shared" si="17"/>
        <v>Delhi</v>
      </c>
      <c r="AB145" t="str">
        <f t="shared" si="18"/>
        <v>New Delhi</v>
      </c>
      <c r="AC145" t="str">
        <f t="shared" si="19"/>
        <v>Grocery</v>
      </c>
      <c r="AD145" t="str">
        <f t="shared" si="23"/>
        <v>Sunflower Oil</v>
      </c>
      <c r="AE145" t="str">
        <f t="shared" si="20"/>
        <v>Fortune</v>
      </c>
      <c r="AF145" t="str">
        <f t="shared" si="21"/>
        <v>New Delhi Hub</v>
      </c>
      <c r="AG145" t="str">
        <f t="shared" si="22"/>
        <v>Troy Herman</v>
      </c>
    </row>
    <row r="146" spans="1:33" x14ac:dyDescent="0.35">
      <c r="A146" t="s">
        <v>791</v>
      </c>
      <c r="B146" t="s">
        <v>792</v>
      </c>
      <c r="C146" s="7" t="s">
        <v>793</v>
      </c>
      <c r="D146" s="7" t="s">
        <v>28</v>
      </c>
      <c r="E146" s="9">
        <v>29</v>
      </c>
      <c r="F146" s="7" t="s">
        <v>92</v>
      </c>
      <c r="G146" s="6">
        <v>45994</v>
      </c>
      <c r="H146" s="6">
        <v>45998</v>
      </c>
      <c r="I146" s="7" t="s">
        <v>55</v>
      </c>
      <c r="J146" s="7" t="s">
        <v>56</v>
      </c>
      <c r="K146" s="7" t="s">
        <v>32</v>
      </c>
      <c r="L146" t="s">
        <v>794</v>
      </c>
      <c r="M146" s="7" t="s">
        <v>34</v>
      </c>
      <c r="N146" s="7" t="s">
        <v>35</v>
      </c>
      <c r="O146" s="9">
        <v>4</v>
      </c>
      <c r="P146" s="10">
        <v>15401</v>
      </c>
      <c r="Q146" s="10">
        <v>19424.849999999999</v>
      </c>
      <c r="R146" s="11">
        <v>20</v>
      </c>
      <c r="S146" s="10">
        <v>62159.519999999997</v>
      </c>
      <c r="T146" s="10">
        <v>16095.4</v>
      </c>
      <c r="U146" s="7" t="s">
        <v>126</v>
      </c>
      <c r="V146" s="7" t="s">
        <v>154</v>
      </c>
      <c r="W146" s="9">
        <v>2</v>
      </c>
      <c r="X146" s="7" t="s">
        <v>58</v>
      </c>
      <c r="Y146" s="7" t="s">
        <v>795</v>
      </c>
      <c r="Z146" t="str">
        <f t="shared" si="16"/>
        <v>Lori Scott DDS</v>
      </c>
      <c r="AA146" t="str">
        <f t="shared" si="17"/>
        <v>Delhi</v>
      </c>
      <c r="AB146" t="str">
        <f t="shared" si="18"/>
        <v>New Delhi</v>
      </c>
      <c r="AC146" t="str">
        <f t="shared" si="19"/>
        <v>Home</v>
      </c>
      <c r="AD146" t="str">
        <f t="shared" si="23"/>
        <v>Pressure Cooker</v>
      </c>
      <c r="AE146" t="str">
        <f t="shared" si="20"/>
        <v>Prestige</v>
      </c>
      <c r="AF146" t="str">
        <f t="shared" si="21"/>
        <v>New Delhi Hub</v>
      </c>
      <c r="AG146" t="str">
        <f t="shared" si="22"/>
        <v>Michele Martinez</v>
      </c>
    </row>
    <row r="147" spans="1:33" x14ac:dyDescent="0.35">
      <c r="A147" t="s">
        <v>796</v>
      </c>
      <c r="B147" t="s">
        <v>797</v>
      </c>
      <c r="C147" s="7" t="s">
        <v>798</v>
      </c>
      <c r="D147" s="7" t="s">
        <v>28</v>
      </c>
      <c r="E147" s="9">
        <v>42</v>
      </c>
      <c r="F147" s="7" t="s">
        <v>92</v>
      </c>
      <c r="G147" s="6">
        <v>45589</v>
      </c>
      <c r="H147" s="6">
        <v>45599</v>
      </c>
      <c r="I147" s="7" t="s">
        <v>84</v>
      </c>
      <c r="J147" s="7" t="s">
        <v>85</v>
      </c>
      <c r="K147" s="7" t="s">
        <v>93</v>
      </c>
      <c r="L147" t="s">
        <v>799</v>
      </c>
      <c r="M147" s="7" t="s">
        <v>95</v>
      </c>
      <c r="N147" s="7" t="s">
        <v>96</v>
      </c>
      <c r="O147" s="9">
        <v>3</v>
      </c>
      <c r="P147" s="10">
        <v>13172</v>
      </c>
      <c r="Q147" s="10">
        <v>15899.89</v>
      </c>
      <c r="R147" s="11">
        <v>15</v>
      </c>
      <c r="S147" s="10">
        <v>40544.720000000001</v>
      </c>
      <c r="T147" s="10">
        <v>8183.67</v>
      </c>
      <c r="U147" s="7" t="s">
        <v>48</v>
      </c>
      <c r="V147" s="7" t="s">
        <v>112</v>
      </c>
      <c r="W147" s="9">
        <v>1</v>
      </c>
      <c r="X147" s="7" t="s">
        <v>87</v>
      </c>
      <c r="Y147" s="7" t="s">
        <v>800</v>
      </c>
      <c r="Z147" t="str">
        <f t="shared" si="16"/>
        <v>Danielle Evans</v>
      </c>
      <c r="AA147" t="str">
        <f t="shared" si="17"/>
        <v>Tamil Nadu</v>
      </c>
      <c r="AB147" t="str">
        <f t="shared" si="18"/>
        <v>Chennai</v>
      </c>
      <c r="AC147" t="str">
        <f t="shared" si="19"/>
        <v>Electronics</v>
      </c>
      <c r="AD147" t="str">
        <f t="shared" si="23"/>
        <v>Galaxy S24</v>
      </c>
      <c r="AE147" t="str">
        <f t="shared" si="20"/>
        <v>Samsung</v>
      </c>
      <c r="AF147" t="str">
        <f t="shared" si="21"/>
        <v>Chennai Hub</v>
      </c>
      <c r="AG147" t="str">
        <f t="shared" si="22"/>
        <v>Lance Grant</v>
      </c>
    </row>
    <row r="148" spans="1:33" x14ac:dyDescent="0.35">
      <c r="A148" t="s">
        <v>801</v>
      </c>
      <c r="B148" t="s">
        <v>802</v>
      </c>
      <c r="C148" s="7" t="s">
        <v>803</v>
      </c>
      <c r="D148" s="7" t="s">
        <v>54</v>
      </c>
      <c r="E148" s="9">
        <v>22</v>
      </c>
      <c r="F148" s="7" t="s">
        <v>92</v>
      </c>
      <c r="G148" s="6">
        <v>45607</v>
      </c>
      <c r="H148" s="6">
        <v>46181</v>
      </c>
      <c r="I148" s="7" t="s">
        <v>75</v>
      </c>
      <c r="J148" s="7" t="s">
        <v>76</v>
      </c>
      <c r="K148" s="7" t="s">
        <v>32</v>
      </c>
      <c r="L148" t="s">
        <v>804</v>
      </c>
      <c r="M148" s="7" t="s">
        <v>34</v>
      </c>
      <c r="N148" s="7" t="s">
        <v>35</v>
      </c>
      <c r="O148" s="9">
        <v>4</v>
      </c>
      <c r="P148" s="10">
        <v>21620</v>
      </c>
      <c r="Q148" s="10">
        <v>25319.01</v>
      </c>
      <c r="R148" s="11">
        <v>5</v>
      </c>
      <c r="S148" s="10">
        <v>96212.24</v>
      </c>
      <c r="T148" s="10">
        <v>14796.04</v>
      </c>
      <c r="U148" s="7" t="s">
        <v>78</v>
      </c>
      <c r="V148" s="7" t="s">
        <v>112</v>
      </c>
      <c r="W148" s="9">
        <v>5</v>
      </c>
      <c r="X148" s="7" t="s">
        <v>79</v>
      </c>
      <c r="Y148" s="7" t="s">
        <v>805</v>
      </c>
      <c r="Z148" t="str">
        <f t="shared" si="16"/>
        <v>Richard Hernandez</v>
      </c>
      <c r="AA148" t="str">
        <f t="shared" si="17"/>
        <v>Karnataka</v>
      </c>
      <c r="AB148" t="str">
        <f t="shared" si="18"/>
        <v>Bengaluru</v>
      </c>
      <c r="AC148" t="str">
        <f t="shared" si="19"/>
        <v>Home</v>
      </c>
      <c r="AD148" t="str">
        <f t="shared" si="23"/>
        <v>Pressure Cooker</v>
      </c>
      <c r="AE148" t="str">
        <f t="shared" si="20"/>
        <v>Prestige</v>
      </c>
      <c r="AF148" t="str">
        <f t="shared" si="21"/>
        <v>Bengaluru Hub</v>
      </c>
      <c r="AG148" t="str">
        <f t="shared" si="22"/>
        <v>Rebecca Patterson</v>
      </c>
    </row>
    <row r="149" spans="1:33" x14ac:dyDescent="0.35">
      <c r="A149" t="s">
        <v>806</v>
      </c>
      <c r="B149" t="s">
        <v>807</v>
      </c>
      <c r="C149" s="7" t="s">
        <v>808</v>
      </c>
      <c r="D149" s="7" t="s">
        <v>54</v>
      </c>
      <c r="E149" s="9">
        <v>23</v>
      </c>
      <c r="F149" s="7" t="s">
        <v>92</v>
      </c>
      <c r="G149" s="6">
        <v>45583</v>
      </c>
      <c r="H149" s="6">
        <v>46042</v>
      </c>
      <c r="I149" s="7" t="s">
        <v>75</v>
      </c>
      <c r="J149" s="7" t="s">
        <v>76</v>
      </c>
      <c r="K149" s="7" t="s">
        <v>93</v>
      </c>
      <c r="L149" t="s">
        <v>809</v>
      </c>
      <c r="M149" s="7" t="s">
        <v>95</v>
      </c>
      <c r="N149" s="7" t="s">
        <v>96</v>
      </c>
      <c r="O149" s="9">
        <v>5</v>
      </c>
      <c r="P149" s="10">
        <v>5169</v>
      </c>
      <c r="Q149" s="10">
        <v>6071.04</v>
      </c>
      <c r="R149" s="11">
        <v>0</v>
      </c>
      <c r="S149" s="10">
        <v>30355.200000000001</v>
      </c>
      <c r="T149" s="10">
        <v>4510.2</v>
      </c>
      <c r="U149" s="7" t="s">
        <v>48</v>
      </c>
      <c r="V149" s="7" t="s">
        <v>154</v>
      </c>
      <c r="W149" s="9">
        <v>4</v>
      </c>
      <c r="X149" s="7" t="s">
        <v>79</v>
      </c>
      <c r="Y149" s="7" t="s">
        <v>810</v>
      </c>
      <c r="Z149" t="str">
        <f t="shared" si="16"/>
        <v>Bonnie Reynolds</v>
      </c>
      <c r="AA149" t="str">
        <f t="shared" si="17"/>
        <v>Karnataka</v>
      </c>
      <c r="AB149" t="str">
        <f t="shared" si="18"/>
        <v>Bengaluru</v>
      </c>
      <c r="AC149" t="str">
        <f t="shared" si="19"/>
        <v>Electronics</v>
      </c>
      <c r="AD149" t="str">
        <f t="shared" si="23"/>
        <v>Galaxy S24</v>
      </c>
      <c r="AE149" t="str">
        <f t="shared" si="20"/>
        <v>Samsung</v>
      </c>
      <c r="AF149" t="str">
        <f t="shared" si="21"/>
        <v>Bengaluru Hub</v>
      </c>
      <c r="AG149" t="str">
        <f t="shared" si="22"/>
        <v>Charles Underwood</v>
      </c>
    </row>
    <row r="150" spans="1:33" x14ac:dyDescent="0.35">
      <c r="A150" t="s">
        <v>811</v>
      </c>
      <c r="B150" t="s">
        <v>812</v>
      </c>
      <c r="C150" s="7" t="s">
        <v>813</v>
      </c>
      <c r="D150" s="7" t="s">
        <v>54</v>
      </c>
      <c r="E150" s="9">
        <v>20</v>
      </c>
      <c r="F150" s="7" t="s">
        <v>92</v>
      </c>
      <c r="G150" s="6">
        <v>45688</v>
      </c>
      <c r="H150" s="6">
        <v>46136</v>
      </c>
      <c r="I150" s="7" t="s">
        <v>84</v>
      </c>
      <c r="J150" s="7" t="s">
        <v>85</v>
      </c>
      <c r="K150" s="7" t="s">
        <v>93</v>
      </c>
      <c r="L150" t="s">
        <v>814</v>
      </c>
      <c r="M150" s="7" t="s">
        <v>132</v>
      </c>
      <c r="N150" s="7" t="s">
        <v>133</v>
      </c>
      <c r="O150" s="9">
        <v>1</v>
      </c>
      <c r="P150" s="10">
        <v>19883</v>
      </c>
      <c r="Q150" s="10">
        <v>23698.41</v>
      </c>
      <c r="R150" s="11">
        <v>15</v>
      </c>
      <c r="S150" s="10">
        <v>20143.650000000001</v>
      </c>
      <c r="T150" s="10">
        <v>3815.41</v>
      </c>
      <c r="U150" s="7" t="s">
        <v>36</v>
      </c>
      <c r="V150" s="7" t="s">
        <v>37</v>
      </c>
      <c r="W150" s="9">
        <v>1</v>
      </c>
      <c r="X150" s="7" t="s">
        <v>87</v>
      </c>
      <c r="Y150" s="7" t="s">
        <v>815</v>
      </c>
      <c r="Z150" t="str">
        <f t="shared" si="16"/>
        <v>Dr. Elizabeth Wright</v>
      </c>
      <c r="AA150" t="str">
        <f t="shared" si="17"/>
        <v>Tamil Nadu</v>
      </c>
      <c r="AB150" t="str">
        <f t="shared" si="18"/>
        <v>Chennai</v>
      </c>
      <c r="AC150" t="str">
        <f t="shared" si="19"/>
        <v>Electronics</v>
      </c>
      <c r="AD150" t="str">
        <f t="shared" si="23"/>
        <v>iPhone 15</v>
      </c>
      <c r="AE150" t="str">
        <f t="shared" si="20"/>
        <v>Apple</v>
      </c>
      <c r="AF150" t="str">
        <f t="shared" si="21"/>
        <v>Chennai Hub</v>
      </c>
      <c r="AG150" t="str">
        <f t="shared" si="22"/>
        <v>Leroy Fernandez</v>
      </c>
    </row>
    <row r="151" spans="1:33" x14ac:dyDescent="0.35">
      <c r="A151" t="s">
        <v>816</v>
      </c>
      <c r="B151" t="s">
        <v>817</v>
      </c>
      <c r="C151" s="7" t="s">
        <v>818</v>
      </c>
      <c r="D151" s="7" t="s">
        <v>54</v>
      </c>
      <c r="E151" s="9">
        <v>58</v>
      </c>
      <c r="F151" s="7" t="s">
        <v>29</v>
      </c>
      <c r="G151" s="6">
        <v>45759</v>
      </c>
      <c r="H151" s="6">
        <v>45573</v>
      </c>
      <c r="I151" s="7" t="s">
        <v>30</v>
      </c>
      <c r="J151" s="7" t="s">
        <v>43</v>
      </c>
      <c r="K151" s="7" t="s">
        <v>44</v>
      </c>
      <c r="L151" t="s">
        <v>819</v>
      </c>
      <c r="M151" s="7" t="s">
        <v>46</v>
      </c>
      <c r="N151" s="7" t="s">
        <v>47</v>
      </c>
      <c r="O151" s="9">
        <v>2</v>
      </c>
      <c r="P151" s="10">
        <v>4611</v>
      </c>
      <c r="Q151" s="10">
        <v>6496.11</v>
      </c>
      <c r="R151" s="11">
        <v>15</v>
      </c>
      <c r="S151" s="10">
        <v>11043.39</v>
      </c>
      <c r="T151" s="10">
        <v>3770.22</v>
      </c>
      <c r="U151" s="7" t="s">
        <v>78</v>
      </c>
      <c r="V151" s="7" t="s">
        <v>112</v>
      </c>
      <c r="W151" s="9">
        <v>2</v>
      </c>
      <c r="X151" s="7" t="s">
        <v>49</v>
      </c>
      <c r="Y151" s="7" t="s">
        <v>820</v>
      </c>
      <c r="Z151" t="str">
        <f t="shared" si="16"/>
        <v>Bruce Sanders</v>
      </c>
      <c r="AA151" t="str">
        <f t="shared" si="17"/>
        <v>Maharashtra</v>
      </c>
      <c r="AB151" t="str">
        <f t="shared" si="18"/>
        <v>Pune</v>
      </c>
      <c r="AC151" t="str">
        <f t="shared" si="19"/>
        <v>Grocery</v>
      </c>
      <c r="AD151" t="str">
        <f t="shared" si="23"/>
        <v>Sunflower Oil</v>
      </c>
      <c r="AE151" t="str">
        <f t="shared" si="20"/>
        <v>Fortune</v>
      </c>
      <c r="AF151" t="str">
        <f t="shared" si="21"/>
        <v>Pune Hub</v>
      </c>
      <c r="AG151" t="str">
        <f t="shared" si="22"/>
        <v>Christina Hanna</v>
      </c>
    </row>
    <row r="152" spans="1:33" x14ac:dyDescent="0.35">
      <c r="A152" t="s">
        <v>821</v>
      </c>
      <c r="B152" t="s">
        <v>822</v>
      </c>
      <c r="C152" s="7" t="s">
        <v>823</v>
      </c>
      <c r="D152" s="7" t="s">
        <v>54</v>
      </c>
      <c r="E152" s="9">
        <v>19</v>
      </c>
      <c r="F152" s="7" t="s">
        <v>29</v>
      </c>
      <c r="G152" s="6">
        <v>45827</v>
      </c>
      <c r="H152" s="6">
        <v>45961</v>
      </c>
      <c r="I152" s="7" t="s">
        <v>30</v>
      </c>
      <c r="J152" s="7" t="s">
        <v>43</v>
      </c>
      <c r="K152" s="7" t="s">
        <v>93</v>
      </c>
      <c r="L152" t="s">
        <v>824</v>
      </c>
      <c r="M152" s="7" t="s">
        <v>132</v>
      </c>
      <c r="N152" s="7" t="s">
        <v>133</v>
      </c>
      <c r="O152" s="9">
        <v>5</v>
      </c>
      <c r="P152" s="10">
        <v>5552</v>
      </c>
      <c r="Q152" s="10">
        <v>6804.77</v>
      </c>
      <c r="R152" s="11">
        <v>5</v>
      </c>
      <c r="S152" s="10">
        <v>32322.66</v>
      </c>
      <c r="T152" s="10">
        <v>6263.85</v>
      </c>
      <c r="U152" s="7" t="s">
        <v>126</v>
      </c>
      <c r="V152" s="7" t="s">
        <v>37</v>
      </c>
      <c r="W152" s="9">
        <v>4</v>
      </c>
      <c r="X152" s="7" t="s">
        <v>49</v>
      </c>
      <c r="Y152" s="7" t="s">
        <v>825</v>
      </c>
      <c r="Z152" t="str">
        <f t="shared" si="16"/>
        <v>Bryan Young</v>
      </c>
      <c r="AA152" t="str">
        <f t="shared" si="17"/>
        <v>Maharashtra</v>
      </c>
      <c r="AB152" t="str">
        <f t="shared" si="18"/>
        <v>Pune</v>
      </c>
      <c r="AC152" t="str">
        <f t="shared" si="19"/>
        <v>Electronics</v>
      </c>
      <c r="AD152" t="str">
        <f t="shared" si="23"/>
        <v>iPhone 15</v>
      </c>
      <c r="AE152" t="str">
        <f t="shared" si="20"/>
        <v>Apple</v>
      </c>
      <c r="AF152" t="str">
        <f t="shared" si="21"/>
        <v>Pune Hub</v>
      </c>
      <c r="AG152" t="str">
        <f t="shared" si="22"/>
        <v>Stephanie Roberts</v>
      </c>
    </row>
    <row r="153" spans="1:33" x14ac:dyDescent="0.35">
      <c r="A153" t="s">
        <v>826</v>
      </c>
      <c r="B153" t="s">
        <v>827</v>
      </c>
      <c r="C153" s="7" t="s">
        <v>828</v>
      </c>
      <c r="D153" s="7" t="s">
        <v>28</v>
      </c>
      <c r="E153" s="9">
        <v>49</v>
      </c>
      <c r="F153" s="7" t="s">
        <v>92</v>
      </c>
      <c r="G153" s="6">
        <v>46179</v>
      </c>
      <c r="H153" s="6">
        <v>46052</v>
      </c>
      <c r="I153" s="7" t="s">
        <v>84</v>
      </c>
      <c r="J153" s="7" t="s">
        <v>85</v>
      </c>
      <c r="K153" s="7" t="s">
        <v>65</v>
      </c>
      <c r="L153" t="s">
        <v>829</v>
      </c>
      <c r="M153" s="7" t="s">
        <v>67</v>
      </c>
      <c r="N153" s="7" t="s">
        <v>68</v>
      </c>
      <c r="O153" s="9">
        <v>3</v>
      </c>
      <c r="P153" s="10">
        <v>27394</v>
      </c>
      <c r="Q153" s="10">
        <v>40280.5</v>
      </c>
      <c r="R153" s="11">
        <v>15</v>
      </c>
      <c r="S153" s="10">
        <v>102715.27</v>
      </c>
      <c r="T153" s="10">
        <v>38659.5</v>
      </c>
      <c r="U153" s="7" t="s">
        <v>36</v>
      </c>
      <c r="V153" s="7" t="s">
        <v>112</v>
      </c>
      <c r="W153" s="9">
        <v>3</v>
      </c>
      <c r="X153" s="7" t="s">
        <v>87</v>
      </c>
      <c r="Y153" s="7" t="s">
        <v>830</v>
      </c>
      <c r="Z153" t="str">
        <f t="shared" si="16"/>
        <v>Alexis Oconnell</v>
      </c>
      <c r="AA153" t="str">
        <f t="shared" si="17"/>
        <v>Tamil Nadu</v>
      </c>
      <c r="AB153" t="str">
        <f t="shared" si="18"/>
        <v>Chennai</v>
      </c>
      <c r="AC153" t="str">
        <f t="shared" si="19"/>
        <v>Beauty</v>
      </c>
      <c r="AD153" t="str">
        <f t="shared" si="23"/>
        <v>Face Wash</v>
      </c>
      <c r="AE153" t="str">
        <f t="shared" si="20"/>
        <v>Loreal</v>
      </c>
      <c r="AF153" t="str">
        <f t="shared" si="21"/>
        <v>Chennai Hub</v>
      </c>
      <c r="AG153" t="str">
        <f t="shared" si="22"/>
        <v>Kimberly Hernandez</v>
      </c>
    </row>
    <row r="154" spans="1:33" x14ac:dyDescent="0.35">
      <c r="A154" t="s">
        <v>831</v>
      </c>
      <c r="B154" t="s">
        <v>832</v>
      </c>
      <c r="C154" s="7" t="s">
        <v>833</v>
      </c>
      <c r="D154" s="7" t="s">
        <v>54</v>
      </c>
      <c r="E154" s="9">
        <v>21</v>
      </c>
      <c r="F154" s="7" t="s">
        <v>92</v>
      </c>
      <c r="G154" s="6">
        <v>45939</v>
      </c>
      <c r="H154" s="6">
        <v>45575</v>
      </c>
      <c r="I154" s="7" t="s">
        <v>30</v>
      </c>
      <c r="J154" s="7" t="s">
        <v>43</v>
      </c>
      <c r="K154" s="7" t="s">
        <v>32</v>
      </c>
      <c r="L154" t="s">
        <v>834</v>
      </c>
      <c r="M154" s="7" t="s">
        <v>34</v>
      </c>
      <c r="N154" s="7" t="s">
        <v>35</v>
      </c>
      <c r="O154" s="9">
        <v>2</v>
      </c>
      <c r="P154" s="10">
        <v>16244</v>
      </c>
      <c r="Q154" s="10">
        <v>24108.99</v>
      </c>
      <c r="R154" s="11">
        <v>5</v>
      </c>
      <c r="S154" s="10">
        <v>45807.08</v>
      </c>
      <c r="T154" s="10">
        <v>15729.98</v>
      </c>
      <c r="U154" s="7" t="s">
        <v>36</v>
      </c>
      <c r="V154" s="7" t="s">
        <v>69</v>
      </c>
      <c r="W154" s="9">
        <v>5</v>
      </c>
      <c r="X154" s="7" t="s">
        <v>49</v>
      </c>
      <c r="Y154" s="7" t="s">
        <v>835</v>
      </c>
      <c r="Z154" t="str">
        <f t="shared" si="16"/>
        <v>Benjamin Hogan</v>
      </c>
      <c r="AA154" t="str">
        <f t="shared" si="17"/>
        <v>Maharashtra</v>
      </c>
      <c r="AB154" t="str">
        <f t="shared" si="18"/>
        <v>Pune</v>
      </c>
      <c r="AC154" t="str">
        <f t="shared" si="19"/>
        <v>Home</v>
      </c>
      <c r="AD154" t="str">
        <f t="shared" si="23"/>
        <v>Pressure Cooker</v>
      </c>
      <c r="AE154" t="str">
        <f t="shared" si="20"/>
        <v>Prestige</v>
      </c>
      <c r="AF154" t="str">
        <f t="shared" si="21"/>
        <v>Pune Hub</v>
      </c>
      <c r="AG154" t="str">
        <f t="shared" si="22"/>
        <v>Erik Rojas</v>
      </c>
    </row>
    <row r="155" spans="1:33" x14ac:dyDescent="0.35">
      <c r="A155" t="s">
        <v>836</v>
      </c>
      <c r="B155" t="s">
        <v>837</v>
      </c>
      <c r="C155" s="7" t="s">
        <v>838</v>
      </c>
      <c r="D155" s="7" t="s">
        <v>54</v>
      </c>
      <c r="E155" s="9">
        <v>18</v>
      </c>
      <c r="F155" s="7" t="s">
        <v>29</v>
      </c>
      <c r="G155" s="6">
        <v>45746</v>
      </c>
      <c r="H155" s="6">
        <v>45595</v>
      </c>
      <c r="I155" s="7" t="s">
        <v>84</v>
      </c>
      <c r="J155" s="7" t="s">
        <v>85</v>
      </c>
      <c r="K155" s="7" t="s">
        <v>93</v>
      </c>
      <c r="L155" t="s">
        <v>839</v>
      </c>
      <c r="M155" s="7" t="s">
        <v>95</v>
      </c>
      <c r="N155" s="7" t="s">
        <v>96</v>
      </c>
      <c r="O155" s="9">
        <v>4</v>
      </c>
      <c r="P155" s="10">
        <v>21807</v>
      </c>
      <c r="Q155" s="10">
        <v>27510.05</v>
      </c>
      <c r="R155" s="11">
        <v>15</v>
      </c>
      <c r="S155" s="10">
        <v>93534.17</v>
      </c>
      <c r="T155" s="10">
        <v>22812.2</v>
      </c>
      <c r="U155" s="7" t="s">
        <v>78</v>
      </c>
      <c r="V155" s="7" t="s">
        <v>154</v>
      </c>
      <c r="W155" s="9">
        <v>2</v>
      </c>
      <c r="X155" s="7" t="s">
        <v>87</v>
      </c>
      <c r="Y155" s="7" t="s">
        <v>840</v>
      </c>
      <c r="Z155" t="str">
        <f t="shared" si="16"/>
        <v>Evan Oconnor</v>
      </c>
      <c r="AA155" t="str">
        <f t="shared" si="17"/>
        <v>Tamil Nadu</v>
      </c>
      <c r="AB155" t="str">
        <f t="shared" si="18"/>
        <v>Chennai</v>
      </c>
      <c r="AC155" t="str">
        <f t="shared" si="19"/>
        <v>Electronics</v>
      </c>
      <c r="AD155" t="str">
        <f t="shared" si="23"/>
        <v>Galaxy S24</v>
      </c>
      <c r="AE155" t="str">
        <f t="shared" si="20"/>
        <v>Samsung</v>
      </c>
      <c r="AF155" t="str">
        <f t="shared" si="21"/>
        <v>Chennai Hub</v>
      </c>
      <c r="AG155" t="str">
        <f t="shared" si="22"/>
        <v>Alexa Garcia</v>
      </c>
    </row>
    <row r="156" spans="1:33" x14ac:dyDescent="0.35">
      <c r="A156" t="s">
        <v>841</v>
      </c>
      <c r="B156" t="s">
        <v>842</v>
      </c>
      <c r="C156" s="7" t="s">
        <v>843</v>
      </c>
      <c r="D156" s="7" t="s">
        <v>54</v>
      </c>
      <c r="E156" s="9">
        <v>22</v>
      </c>
      <c r="F156" s="7" t="s">
        <v>92</v>
      </c>
      <c r="G156" s="6">
        <v>45923</v>
      </c>
      <c r="H156" s="6">
        <v>46174</v>
      </c>
      <c r="I156" s="7" t="s">
        <v>63</v>
      </c>
      <c r="J156" s="7" t="s">
        <v>64</v>
      </c>
      <c r="K156" s="7" t="s">
        <v>65</v>
      </c>
      <c r="L156" t="s">
        <v>844</v>
      </c>
      <c r="M156" s="7" t="s">
        <v>67</v>
      </c>
      <c r="N156" s="7" t="s">
        <v>68</v>
      </c>
      <c r="O156" s="9">
        <v>2</v>
      </c>
      <c r="P156" s="10">
        <v>12090</v>
      </c>
      <c r="Q156" s="10">
        <v>16586.75</v>
      </c>
      <c r="R156" s="11">
        <v>5</v>
      </c>
      <c r="S156" s="10">
        <v>31514.82</v>
      </c>
      <c r="T156" s="10">
        <v>8993.5</v>
      </c>
      <c r="U156" s="7" t="s">
        <v>78</v>
      </c>
      <c r="V156" s="7" t="s">
        <v>69</v>
      </c>
      <c r="W156" s="9">
        <v>3</v>
      </c>
      <c r="X156" s="7" t="s">
        <v>70</v>
      </c>
      <c r="Y156" s="7" t="s">
        <v>845</v>
      </c>
      <c r="Z156" t="str">
        <f t="shared" si="16"/>
        <v>Michael Taylor</v>
      </c>
      <c r="AA156" t="str">
        <f t="shared" si="17"/>
        <v>Telangana</v>
      </c>
      <c r="AB156" t="str">
        <f t="shared" si="18"/>
        <v>Hyderabad</v>
      </c>
      <c r="AC156" t="str">
        <f t="shared" si="19"/>
        <v>Beauty</v>
      </c>
      <c r="AD156" t="str">
        <f t="shared" si="23"/>
        <v>Face Wash</v>
      </c>
      <c r="AE156" t="str">
        <f t="shared" si="20"/>
        <v>Loreal</v>
      </c>
      <c r="AF156" t="str">
        <f t="shared" si="21"/>
        <v>Hyderabad Hub</v>
      </c>
      <c r="AG156" t="str">
        <f t="shared" si="22"/>
        <v>Amy Howard</v>
      </c>
    </row>
    <row r="157" spans="1:33" x14ac:dyDescent="0.35">
      <c r="A157" t="s">
        <v>846</v>
      </c>
      <c r="B157" t="s">
        <v>847</v>
      </c>
      <c r="C157" s="7" t="s">
        <v>848</v>
      </c>
      <c r="D157" s="7" t="s">
        <v>54</v>
      </c>
      <c r="E157" s="9">
        <v>49</v>
      </c>
      <c r="F157" s="7" t="s">
        <v>92</v>
      </c>
      <c r="G157" s="6">
        <v>45567</v>
      </c>
      <c r="H157" s="6">
        <v>46070</v>
      </c>
      <c r="I157" s="7" t="s">
        <v>84</v>
      </c>
      <c r="J157" s="7" t="s">
        <v>85</v>
      </c>
      <c r="K157" s="7" t="s">
        <v>117</v>
      </c>
      <c r="L157" t="s">
        <v>849</v>
      </c>
      <c r="M157" s="7" t="s">
        <v>119</v>
      </c>
      <c r="N157" s="7" t="s">
        <v>120</v>
      </c>
      <c r="O157" s="9">
        <v>5</v>
      </c>
      <c r="P157" s="10">
        <v>18135</v>
      </c>
      <c r="Q157" s="10">
        <v>24057.99</v>
      </c>
      <c r="R157" s="11">
        <v>10</v>
      </c>
      <c r="S157" s="10">
        <v>108260.96</v>
      </c>
      <c r="T157" s="10">
        <v>29614.95</v>
      </c>
      <c r="U157" s="7" t="s">
        <v>36</v>
      </c>
      <c r="V157" s="7" t="s">
        <v>112</v>
      </c>
      <c r="W157" s="9">
        <v>5</v>
      </c>
      <c r="X157" s="7" t="s">
        <v>87</v>
      </c>
      <c r="Y157" s="7" t="s">
        <v>850</v>
      </c>
      <c r="Z157" t="str">
        <f t="shared" si="16"/>
        <v>Kurt Obrien</v>
      </c>
      <c r="AA157" t="str">
        <f t="shared" si="17"/>
        <v>Tamil Nadu</v>
      </c>
      <c r="AB157" t="str">
        <f t="shared" si="18"/>
        <v>Chennai</v>
      </c>
      <c r="AC157" t="str">
        <f t="shared" si="19"/>
        <v>Fashion</v>
      </c>
      <c r="AD157" t="str">
        <f t="shared" si="23"/>
        <v>Air Max Shoes</v>
      </c>
      <c r="AE157" t="str">
        <f t="shared" si="20"/>
        <v>Nike</v>
      </c>
      <c r="AF157" t="str">
        <f t="shared" si="21"/>
        <v>Chennai Hub</v>
      </c>
      <c r="AG157" t="str">
        <f t="shared" si="22"/>
        <v>Chad Hardin</v>
      </c>
    </row>
    <row r="158" spans="1:33" x14ac:dyDescent="0.35">
      <c r="A158" t="s">
        <v>851</v>
      </c>
      <c r="B158" t="s">
        <v>852</v>
      </c>
      <c r="C158" s="7" t="s">
        <v>853</v>
      </c>
      <c r="D158" s="7" t="s">
        <v>54</v>
      </c>
      <c r="E158" s="9">
        <v>39</v>
      </c>
      <c r="F158" s="7" t="s">
        <v>92</v>
      </c>
      <c r="G158" s="6">
        <v>45935</v>
      </c>
      <c r="H158" s="6">
        <v>45844</v>
      </c>
      <c r="I158" s="7" t="s">
        <v>75</v>
      </c>
      <c r="J158" s="7" t="s">
        <v>76</v>
      </c>
      <c r="K158" s="7" t="s">
        <v>44</v>
      </c>
      <c r="L158" t="s">
        <v>854</v>
      </c>
      <c r="M158" s="7" t="s">
        <v>46</v>
      </c>
      <c r="N158" s="7" t="s">
        <v>47</v>
      </c>
      <c r="O158" s="9">
        <v>3</v>
      </c>
      <c r="P158" s="10">
        <v>25779</v>
      </c>
      <c r="Q158" s="10">
        <v>35635.11</v>
      </c>
      <c r="R158" s="11">
        <v>5</v>
      </c>
      <c r="S158" s="10">
        <v>101560.06</v>
      </c>
      <c r="T158" s="10">
        <v>29568.33</v>
      </c>
      <c r="U158" s="7" t="s">
        <v>36</v>
      </c>
      <c r="V158" s="7" t="s">
        <v>37</v>
      </c>
      <c r="W158" s="9">
        <v>2</v>
      </c>
      <c r="X158" s="7" t="s">
        <v>79</v>
      </c>
      <c r="Y158" s="7" t="s">
        <v>855</v>
      </c>
      <c r="Z158" t="str">
        <f t="shared" si="16"/>
        <v>Nicole Bennett</v>
      </c>
      <c r="AA158" t="str">
        <f t="shared" si="17"/>
        <v>Karnataka</v>
      </c>
      <c r="AB158" t="str">
        <f t="shared" si="18"/>
        <v>Bengaluru</v>
      </c>
      <c r="AC158" t="str">
        <f t="shared" si="19"/>
        <v>Grocery</v>
      </c>
      <c r="AD158" t="str">
        <f t="shared" si="23"/>
        <v>Sunflower Oil</v>
      </c>
      <c r="AE158" t="str">
        <f t="shared" si="20"/>
        <v>Fortune</v>
      </c>
      <c r="AF158" t="str">
        <f t="shared" si="21"/>
        <v>Bengaluru Hub</v>
      </c>
      <c r="AG158" t="str">
        <f t="shared" si="22"/>
        <v>Diane Valencia</v>
      </c>
    </row>
    <row r="159" spans="1:33" x14ac:dyDescent="0.35">
      <c r="A159" t="s">
        <v>856</v>
      </c>
      <c r="B159" t="s">
        <v>857</v>
      </c>
      <c r="C159" s="7" t="s">
        <v>858</v>
      </c>
      <c r="D159" s="7" t="s">
        <v>28</v>
      </c>
      <c r="E159" s="9">
        <v>51</v>
      </c>
      <c r="F159" s="7" t="s">
        <v>29</v>
      </c>
      <c r="G159" s="6">
        <v>46159</v>
      </c>
      <c r="H159" s="6">
        <v>46194</v>
      </c>
      <c r="I159" s="7" t="s">
        <v>30</v>
      </c>
      <c r="J159" s="7" t="s">
        <v>31</v>
      </c>
      <c r="K159" s="7" t="s">
        <v>93</v>
      </c>
      <c r="L159" t="s">
        <v>859</v>
      </c>
      <c r="M159" s="7" t="s">
        <v>132</v>
      </c>
      <c r="N159" s="7" t="s">
        <v>133</v>
      </c>
      <c r="O159" s="9">
        <v>1</v>
      </c>
      <c r="P159" s="10">
        <v>9434</v>
      </c>
      <c r="Q159" s="10">
        <v>13676.34</v>
      </c>
      <c r="R159" s="11">
        <v>10</v>
      </c>
      <c r="S159" s="10">
        <v>12308.71</v>
      </c>
      <c r="T159" s="10">
        <v>4242.34</v>
      </c>
      <c r="U159" s="7" t="s">
        <v>126</v>
      </c>
      <c r="V159" s="7" t="s">
        <v>37</v>
      </c>
      <c r="W159" s="9">
        <v>5</v>
      </c>
      <c r="X159" s="7" t="s">
        <v>38</v>
      </c>
      <c r="Y159" s="7" t="s">
        <v>860</v>
      </c>
      <c r="Z159" t="str">
        <f t="shared" si="16"/>
        <v>Michael Webb</v>
      </c>
      <c r="AA159" t="str">
        <f t="shared" si="17"/>
        <v>Maharashtra</v>
      </c>
      <c r="AB159" t="str">
        <f t="shared" si="18"/>
        <v>Mumbai</v>
      </c>
      <c r="AC159" t="str">
        <f t="shared" si="19"/>
        <v>Electronics</v>
      </c>
      <c r="AD159" t="str">
        <f t="shared" si="23"/>
        <v>iPhone 15</v>
      </c>
      <c r="AE159" t="str">
        <f t="shared" si="20"/>
        <v>Apple</v>
      </c>
      <c r="AF159" t="str">
        <f t="shared" si="21"/>
        <v>Mumbai Hub</v>
      </c>
      <c r="AG159" t="str">
        <f t="shared" si="22"/>
        <v>Sara Bond</v>
      </c>
    </row>
    <row r="160" spans="1:33" x14ac:dyDescent="0.35">
      <c r="A160" t="s">
        <v>861</v>
      </c>
      <c r="B160" t="s">
        <v>862</v>
      </c>
      <c r="C160" s="7" t="s">
        <v>863</v>
      </c>
      <c r="D160" s="7" t="s">
        <v>28</v>
      </c>
      <c r="E160" s="9">
        <v>55</v>
      </c>
      <c r="F160" s="7" t="s">
        <v>92</v>
      </c>
      <c r="G160" s="6">
        <v>46096</v>
      </c>
      <c r="H160" s="6">
        <v>45951</v>
      </c>
      <c r="I160" s="7" t="s">
        <v>75</v>
      </c>
      <c r="J160" s="7" t="s">
        <v>76</v>
      </c>
      <c r="K160" s="7" t="s">
        <v>32</v>
      </c>
      <c r="L160" t="s">
        <v>864</v>
      </c>
      <c r="M160" s="7" t="s">
        <v>34</v>
      </c>
      <c r="N160" s="7" t="s">
        <v>35</v>
      </c>
      <c r="O160" s="9">
        <v>5</v>
      </c>
      <c r="P160" s="10">
        <v>486</v>
      </c>
      <c r="Q160" s="10">
        <v>568.66</v>
      </c>
      <c r="R160" s="11">
        <v>15</v>
      </c>
      <c r="S160" s="10">
        <v>2416.8000000000002</v>
      </c>
      <c r="T160" s="10">
        <v>413.3</v>
      </c>
      <c r="U160" s="7" t="s">
        <v>48</v>
      </c>
      <c r="V160" s="7" t="s">
        <v>69</v>
      </c>
      <c r="W160" s="9">
        <v>3</v>
      </c>
      <c r="X160" s="7" t="s">
        <v>79</v>
      </c>
      <c r="Y160" s="7" t="s">
        <v>865</v>
      </c>
      <c r="Z160" t="str">
        <f t="shared" si="16"/>
        <v>Monica Little</v>
      </c>
      <c r="AA160" t="str">
        <f t="shared" si="17"/>
        <v>Karnataka</v>
      </c>
      <c r="AB160" t="str">
        <f t="shared" si="18"/>
        <v>Bengaluru</v>
      </c>
      <c r="AC160" t="str">
        <f t="shared" si="19"/>
        <v>Home</v>
      </c>
      <c r="AD160" t="str">
        <f t="shared" si="23"/>
        <v>Pressure Cooker</v>
      </c>
      <c r="AE160" t="str">
        <f t="shared" si="20"/>
        <v>Prestige</v>
      </c>
      <c r="AF160" t="str">
        <f t="shared" si="21"/>
        <v>Bengaluru Hub</v>
      </c>
      <c r="AG160" t="str">
        <f t="shared" si="22"/>
        <v>Mr. Louis Schneider II</v>
      </c>
    </row>
    <row r="161" spans="1:33" x14ac:dyDescent="0.35">
      <c r="A161" t="s">
        <v>866</v>
      </c>
      <c r="B161" t="s">
        <v>867</v>
      </c>
      <c r="C161" s="7" t="s">
        <v>868</v>
      </c>
      <c r="D161" s="7" t="s">
        <v>54</v>
      </c>
      <c r="E161" s="9">
        <v>44</v>
      </c>
      <c r="F161" s="7" t="s">
        <v>29</v>
      </c>
      <c r="G161" s="6">
        <v>46139</v>
      </c>
      <c r="H161" s="6">
        <v>45677</v>
      </c>
      <c r="I161" s="7" t="s">
        <v>63</v>
      </c>
      <c r="J161" s="7" t="s">
        <v>64</v>
      </c>
      <c r="K161" s="7" t="s">
        <v>117</v>
      </c>
      <c r="L161" t="s">
        <v>869</v>
      </c>
      <c r="M161" s="7" t="s">
        <v>119</v>
      </c>
      <c r="N161" s="7" t="s">
        <v>120</v>
      </c>
      <c r="O161" s="9">
        <v>3</v>
      </c>
      <c r="P161" s="10">
        <v>4512</v>
      </c>
      <c r="Q161" s="10">
        <v>6474.74</v>
      </c>
      <c r="R161" s="11">
        <v>20</v>
      </c>
      <c r="S161" s="10">
        <v>15539.38</v>
      </c>
      <c r="T161" s="10">
        <v>5888.22</v>
      </c>
      <c r="U161" s="7" t="s">
        <v>126</v>
      </c>
      <c r="V161" s="7" t="s">
        <v>69</v>
      </c>
      <c r="W161" s="9">
        <v>3</v>
      </c>
      <c r="X161" s="7" t="s">
        <v>70</v>
      </c>
      <c r="Y161" s="7" t="s">
        <v>870</v>
      </c>
      <c r="Z161" t="str">
        <f t="shared" si="16"/>
        <v>Anthony Suarez</v>
      </c>
      <c r="AA161" t="str">
        <f t="shared" si="17"/>
        <v>Telangana</v>
      </c>
      <c r="AB161" t="str">
        <f t="shared" si="18"/>
        <v>Hyderabad</v>
      </c>
      <c r="AC161" t="str">
        <f t="shared" si="19"/>
        <v>Fashion</v>
      </c>
      <c r="AD161" t="str">
        <f t="shared" si="23"/>
        <v>Air Max Shoes</v>
      </c>
      <c r="AE161" t="str">
        <f t="shared" si="20"/>
        <v>Nike</v>
      </c>
      <c r="AF161" t="str">
        <f t="shared" si="21"/>
        <v>Hyderabad Hub</v>
      </c>
      <c r="AG161" t="str">
        <f t="shared" si="22"/>
        <v>Stacy Sherman MD</v>
      </c>
    </row>
    <row r="162" spans="1:33" x14ac:dyDescent="0.35">
      <c r="A162" t="s">
        <v>871</v>
      </c>
      <c r="B162" t="s">
        <v>872</v>
      </c>
      <c r="C162" s="7" t="s">
        <v>873</v>
      </c>
      <c r="D162" s="7" t="s">
        <v>54</v>
      </c>
      <c r="E162" s="9">
        <v>39</v>
      </c>
      <c r="F162" s="7" t="s">
        <v>92</v>
      </c>
      <c r="G162" s="6">
        <v>45843</v>
      </c>
      <c r="H162" s="6">
        <v>45512</v>
      </c>
      <c r="I162" s="7" t="s">
        <v>75</v>
      </c>
      <c r="J162" s="7" t="s">
        <v>76</v>
      </c>
      <c r="K162" s="7" t="s">
        <v>117</v>
      </c>
      <c r="L162" t="s">
        <v>874</v>
      </c>
      <c r="M162" s="7" t="s">
        <v>119</v>
      </c>
      <c r="N162" s="7" t="s">
        <v>120</v>
      </c>
      <c r="O162" s="9">
        <v>3</v>
      </c>
      <c r="P162" s="10">
        <v>22974</v>
      </c>
      <c r="Q162" s="10">
        <v>28493.82</v>
      </c>
      <c r="R162" s="11">
        <v>5</v>
      </c>
      <c r="S162" s="10">
        <v>81207.39</v>
      </c>
      <c r="T162" s="10">
        <v>16559.46</v>
      </c>
      <c r="U162" s="7" t="s">
        <v>36</v>
      </c>
      <c r="V162" s="7" t="s">
        <v>112</v>
      </c>
      <c r="W162" s="9">
        <v>1</v>
      </c>
      <c r="X162" s="7" t="s">
        <v>79</v>
      </c>
      <c r="Y162" s="7" t="s">
        <v>875</v>
      </c>
      <c r="Z162" t="str">
        <f t="shared" si="16"/>
        <v>Robin Dunn</v>
      </c>
      <c r="AA162" t="str">
        <f t="shared" si="17"/>
        <v>Karnataka</v>
      </c>
      <c r="AB162" t="str">
        <f t="shared" si="18"/>
        <v>Bengaluru</v>
      </c>
      <c r="AC162" t="str">
        <f t="shared" si="19"/>
        <v>Fashion</v>
      </c>
      <c r="AD162" t="str">
        <f t="shared" si="23"/>
        <v>Air Max Shoes</v>
      </c>
      <c r="AE162" t="str">
        <f t="shared" si="20"/>
        <v>Nike</v>
      </c>
      <c r="AF162" t="str">
        <f t="shared" si="21"/>
        <v>Bengaluru Hub</v>
      </c>
      <c r="AG162" t="str">
        <f t="shared" si="22"/>
        <v>Jesse Armstrong</v>
      </c>
    </row>
    <row r="163" spans="1:33" x14ac:dyDescent="0.35">
      <c r="A163" t="s">
        <v>876</v>
      </c>
      <c r="B163" t="s">
        <v>877</v>
      </c>
      <c r="C163" s="7" t="s">
        <v>878</v>
      </c>
      <c r="D163" s="7" t="s">
        <v>54</v>
      </c>
      <c r="E163" s="9">
        <v>31</v>
      </c>
      <c r="F163" s="7" t="s">
        <v>92</v>
      </c>
      <c r="G163" s="6">
        <v>45497</v>
      </c>
      <c r="H163" s="6">
        <v>46091</v>
      </c>
      <c r="I163" s="7" t="s">
        <v>75</v>
      </c>
      <c r="J163" s="7" t="s">
        <v>76</v>
      </c>
      <c r="K163" s="7" t="s">
        <v>44</v>
      </c>
      <c r="L163" t="s">
        <v>879</v>
      </c>
      <c r="M163" s="7" t="s">
        <v>46</v>
      </c>
      <c r="N163" s="7" t="s">
        <v>47</v>
      </c>
      <c r="O163" s="9">
        <v>3</v>
      </c>
      <c r="P163" s="10">
        <v>10196</v>
      </c>
      <c r="Q163" s="10">
        <v>14099.82</v>
      </c>
      <c r="R163" s="11">
        <v>0</v>
      </c>
      <c r="S163" s="10">
        <v>42299.46</v>
      </c>
      <c r="T163" s="10">
        <v>11711.46</v>
      </c>
      <c r="U163" s="7" t="s">
        <v>48</v>
      </c>
      <c r="V163" s="7" t="s">
        <v>37</v>
      </c>
      <c r="W163" s="9">
        <v>5</v>
      </c>
      <c r="X163" s="7" t="s">
        <v>79</v>
      </c>
      <c r="Y163" s="7" t="s">
        <v>880</v>
      </c>
      <c r="Z163" t="str">
        <f t="shared" si="16"/>
        <v>Katie Young</v>
      </c>
      <c r="AA163" t="str">
        <f t="shared" si="17"/>
        <v>Karnataka</v>
      </c>
      <c r="AB163" t="str">
        <f t="shared" si="18"/>
        <v>Bengaluru</v>
      </c>
      <c r="AC163" t="str">
        <f t="shared" si="19"/>
        <v>Grocery</v>
      </c>
      <c r="AD163" t="str">
        <f t="shared" si="23"/>
        <v>Sunflower Oil</v>
      </c>
      <c r="AE163" t="str">
        <f t="shared" si="20"/>
        <v>Fortune</v>
      </c>
      <c r="AF163" t="str">
        <f t="shared" si="21"/>
        <v>Bengaluru Hub</v>
      </c>
      <c r="AG163" t="str">
        <f t="shared" si="22"/>
        <v>Heather Proctor</v>
      </c>
    </row>
    <row r="164" spans="1:33" x14ac:dyDescent="0.35">
      <c r="A164" t="s">
        <v>881</v>
      </c>
      <c r="B164" t="s">
        <v>882</v>
      </c>
      <c r="C164" s="7" t="s">
        <v>883</v>
      </c>
      <c r="D164" s="7" t="s">
        <v>54</v>
      </c>
      <c r="E164" s="9">
        <v>58</v>
      </c>
      <c r="F164" s="7" t="s">
        <v>29</v>
      </c>
      <c r="G164" s="6">
        <v>46192</v>
      </c>
      <c r="H164" s="6">
        <v>45782</v>
      </c>
      <c r="I164" s="7" t="s">
        <v>84</v>
      </c>
      <c r="J164" s="7" t="s">
        <v>85</v>
      </c>
      <c r="K164" s="7" t="s">
        <v>93</v>
      </c>
      <c r="L164" t="s">
        <v>884</v>
      </c>
      <c r="M164" s="7" t="s">
        <v>132</v>
      </c>
      <c r="N164" s="7" t="s">
        <v>133</v>
      </c>
      <c r="O164" s="9">
        <v>4</v>
      </c>
      <c r="P164" s="10">
        <v>21728</v>
      </c>
      <c r="Q164" s="10">
        <v>31491.31</v>
      </c>
      <c r="R164" s="11">
        <v>15</v>
      </c>
      <c r="S164" s="10">
        <v>107070.45</v>
      </c>
      <c r="T164" s="10">
        <v>39053.24</v>
      </c>
      <c r="U164" s="7" t="s">
        <v>78</v>
      </c>
      <c r="V164" s="7" t="s">
        <v>69</v>
      </c>
      <c r="W164" s="9">
        <v>2</v>
      </c>
      <c r="X164" s="7" t="s">
        <v>87</v>
      </c>
      <c r="Y164" s="7" t="s">
        <v>885</v>
      </c>
      <c r="Z164" t="str">
        <f t="shared" si="16"/>
        <v>Michelle Mendez</v>
      </c>
      <c r="AA164" t="str">
        <f t="shared" si="17"/>
        <v>Tamil Nadu</v>
      </c>
      <c r="AB164" t="str">
        <f t="shared" si="18"/>
        <v>Chennai</v>
      </c>
      <c r="AC164" t="str">
        <f t="shared" si="19"/>
        <v>Electronics</v>
      </c>
      <c r="AD164" t="str">
        <f t="shared" si="23"/>
        <v>iPhone 15</v>
      </c>
      <c r="AE164" t="str">
        <f t="shared" si="20"/>
        <v>Apple</v>
      </c>
      <c r="AF164" t="str">
        <f t="shared" si="21"/>
        <v>Chennai Hub</v>
      </c>
      <c r="AG164" t="str">
        <f t="shared" si="22"/>
        <v>Amanda Griffin</v>
      </c>
    </row>
    <row r="165" spans="1:33" x14ac:dyDescent="0.35">
      <c r="A165" t="s">
        <v>886</v>
      </c>
      <c r="B165" t="s">
        <v>887</v>
      </c>
      <c r="C165" s="7" t="s">
        <v>888</v>
      </c>
      <c r="D165" s="7" t="s">
        <v>28</v>
      </c>
      <c r="E165" s="9">
        <v>36</v>
      </c>
      <c r="F165" s="7" t="s">
        <v>29</v>
      </c>
      <c r="G165" s="6">
        <v>45478</v>
      </c>
      <c r="H165" s="6">
        <v>45875</v>
      </c>
      <c r="I165" s="7" t="s">
        <v>30</v>
      </c>
      <c r="J165" s="7" t="s">
        <v>43</v>
      </c>
      <c r="K165" s="7" t="s">
        <v>93</v>
      </c>
      <c r="L165" t="s">
        <v>889</v>
      </c>
      <c r="M165" s="7" t="s">
        <v>132</v>
      </c>
      <c r="N165" s="7" t="s">
        <v>133</v>
      </c>
      <c r="O165" s="9">
        <v>4</v>
      </c>
      <c r="P165" s="10">
        <v>19447</v>
      </c>
      <c r="Q165" s="10">
        <v>28316.53</v>
      </c>
      <c r="R165" s="11">
        <v>0</v>
      </c>
      <c r="S165" s="10">
        <v>113266.12</v>
      </c>
      <c r="T165" s="10">
        <v>35478.120000000003</v>
      </c>
      <c r="U165" s="7" t="s">
        <v>78</v>
      </c>
      <c r="V165" s="7" t="s">
        <v>154</v>
      </c>
      <c r="W165" s="9">
        <v>5</v>
      </c>
      <c r="X165" s="7" t="s">
        <v>49</v>
      </c>
      <c r="Y165" s="7" t="s">
        <v>890</v>
      </c>
      <c r="Z165" t="str">
        <f t="shared" si="16"/>
        <v>Stacy Richardson</v>
      </c>
      <c r="AA165" t="str">
        <f t="shared" si="17"/>
        <v>Maharashtra</v>
      </c>
      <c r="AB165" t="str">
        <f t="shared" si="18"/>
        <v>Pune</v>
      </c>
      <c r="AC165" t="str">
        <f t="shared" si="19"/>
        <v>Electronics</v>
      </c>
      <c r="AD165" t="str">
        <f t="shared" si="23"/>
        <v>iPhone 15</v>
      </c>
      <c r="AE165" t="str">
        <f t="shared" si="20"/>
        <v>Apple</v>
      </c>
      <c r="AF165" t="str">
        <f t="shared" si="21"/>
        <v>Pune Hub</v>
      </c>
      <c r="AG165" t="str">
        <f t="shared" si="22"/>
        <v>Matthew Martinez</v>
      </c>
    </row>
    <row r="166" spans="1:33" x14ac:dyDescent="0.35">
      <c r="A166" t="s">
        <v>891</v>
      </c>
      <c r="B166" t="s">
        <v>892</v>
      </c>
      <c r="C166" s="7" t="s">
        <v>893</v>
      </c>
      <c r="D166" s="7" t="s">
        <v>54</v>
      </c>
      <c r="E166" s="9">
        <v>39</v>
      </c>
      <c r="F166" s="7" t="s">
        <v>92</v>
      </c>
      <c r="G166" s="6">
        <v>45797</v>
      </c>
      <c r="H166" s="6">
        <v>46187</v>
      </c>
      <c r="I166" s="7" t="s">
        <v>75</v>
      </c>
      <c r="J166" s="7" t="s">
        <v>76</v>
      </c>
      <c r="K166" s="7" t="s">
        <v>117</v>
      </c>
      <c r="L166" t="s">
        <v>894</v>
      </c>
      <c r="M166" s="7" t="s">
        <v>119</v>
      </c>
      <c r="N166" s="7" t="s">
        <v>120</v>
      </c>
      <c r="O166" s="9">
        <v>1</v>
      </c>
      <c r="P166" s="10">
        <v>15996</v>
      </c>
      <c r="Q166" s="10">
        <v>20019.27</v>
      </c>
      <c r="R166" s="11">
        <v>0</v>
      </c>
      <c r="S166" s="10">
        <v>20019.27</v>
      </c>
      <c r="T166" s="10">
        <v>4023.27</v>
      </c>
      <c r="U166" s="7" t="s">
        <v>48</v>
      </c>
      <c r="V166" s="7" t="s">
        <v>37</v>
      </c>
      <c r="W166" s="9">
        <v>2</v>
      </c>
      <c r="X166" s="7" t="s">
        <v>79</v>
      </c>
      <c r="Y166" s="7" t="s">
        <v>895</v>
      </c>
      <c r="Z166" t="str">
        <f t="shared" si="16"/>
        <v>Melissa Webster</v>
      </c>
      <c r="AA166" t="str">
        <f t="shared" si="17"/>
        <v>Karnataka</v>
      </c>
      <c r="AB166" t="str">
        <f t="shared" si="18"/>
        <v>Bengaluru</v>
      </c>
      <c r="AC166" t="str">
        <f t="shared" si="19"/>
        <v>Fashion</v>
      </c>
      <c r="AD166" t="str">
        <f t="shared" si="23"/>
        <v>Air Max Shoes</v>
      </c>
      <c r="AE166" t="str">
        <f t="shared" si="20"/>
        <v>Nike</v>
      </c>
      <c r="AF166" t="str">
        <f t="shared" si="21"/>
        <v>Bengaluru Hub</v>
      </c>
      <c r="AG166" t="str">
        <f t="shared" si="22"/>
        <v>Rebecca Ball</v>
      </c>
    </row>
    <row r="167" spans="1:33" x14ac:dyDescent="0.35">
      <c r="A167" t="s">
        <v>896</v>
      </c>
      <c r="B167" t="s">
        <v>897</v>
      </c>
      <c r="C167" s="7" t="s">
        <v>898</v>
      </c>
      <c r="D167" s="7" t="s">
        <v>28</v>
      </c>
      <c r="E167" s="9">
        <v>38</v>
      </c>
      <c r="F167" s="7" t="s">
        <v>29</v>
      </c>
      <c r="G167" s="6">
        <v>45680</v>
      </c>
      <c r="H167" s="6">
        <v>45662</v>
      </c>
      <c r="I167" s="7" t="s">
        <v>30</v>
      </c>
      <c r="J167" s="7" t="s">
        <v>31</v>
      </c>
      <c r="K167" s="7" t="s">
        <v>93</v>
      </c>
      <c r="L167" t="s">
        <v>899</v>
      </c>
      <c r="M167" s="7" t="s">
        <v>95</v>
      </c>
      <c r="N167" s="7" t="s">
        <v>96</v>
      </c>
      <c r="O167" s="9">
        <v>5</v>
      </c>
      <c r="P167" s="10">
        <v>26191</v>
      </c>
      <c r="Q167" s="10">
        <v>28849.4</v>
      </c>
      <c r="R167" s="11">
        <v>5</v>
      </c>
      <c r="S167" s="10">
        <v>137034.65</v>
      </c>
      <c r="T167" s="10">
        <v>13292</v>
      </c>
      <c r="U167" s="7" t="s">
        <v>36</v>
      </c>
      <c r="V167" s="7" t="s">
        <v>154</v>
      </c>
      <c r="W167" s="9">
        <v>2</v>
      </c>
      <c r="X167" s="7" t="s">
        <v>38</v>
      </c>
      <c r="Y167" s="7" t="s">
        <v>900</v>
      </c>
      <c r="Z167" t="str">
        <f t="shared" si="16"/>
        <v>Cheryl Gray PhD</v>
      </c>
      <c r="AA167" t="str">
        <f t="shared" si="17"/>
        <v>Maharashtra</v>
      </c>
      <c r="AB167" t="str">
        <f t="shared" si="18"/>
        <v>Mumbai</v>
      </c>
      <c r="AC167" t="str">
        <f t="shared" si="19"/>
        <v>Electronics</v>
      </c>
      <c r="AD167" t="str">
        <f t="shared" si="23"/>
        <v>Galaxy S24</v>
      </c>
      <c r="AE167" t="str">
        <f t="shared" si="20"/>
        <v>Samsung</v>
      </c>
      <c r="AF167" t="str">
        <f t="shared" si="21"/>
        <v>Mumbai Hub</v>
      </c>
      <c r="AG167" t="str">
        <f t="shared" si="22"/>
        <v>Deborah Owens</v>
      </c>
    </row>
    <row r="168" spans="1:33" x14ac:dyDescent="0.35">
      <c r="A168" t="s">
        <v>901</v>
      </c>
      <c r="B168" t="s">
        <v>902</v>
      </c>
      <c r="C168" s="7" t="s">
        <v>903</v>
      </c>
      <c r="D168" s="7" t="s">
        <v>54</v>
      </c>
      <c r="E168" s="9">
        <v>55</v>
      </c>
      <c r="F168" s="7" t="s">
        <v>29</v>
      </c>
      <c r="G168" s="6">
        <v>45663</v>
      </c>
      <c r="H168" s="6">
        <v>45582</v>
      </c>
      <c r="I168" s="7" t="s">
        <v>63</v>
      </c>
      <c r="J168" s="7" t="s">
        <v>64</v>
      </c>
      <c r="K168" s="7" t="s">
        <v>44</v>
      </c>
      <c r="L168" t="s">
        <v>904</v>
      </c>
      <c r="M168" s="7" t="s">
        <v>46</v>
      </c>
      <c r="N168" s="7" t="s">
        <v>47</v>
      </c>
      <c r="O168" s="9">
        <v>4</v>
      </c>
      <c r="P168" s="10">
        <v>25936</v>
      </c>
      <c r="Q168" s="10">
        <v>33700.68</v>
      </c>
      <c r="R168" s="11">
        <v>15</v>
      </c>
      <c r="S168" s="10">
        <v>114582.31</v>
      </c>
      <c r="T168" s="10">
        <v>31058.720000000001</v>
      </c>
      <c r="U168" s="7" t="s">
        <v>126</v>
      </c>
      <c r="V168" s="7" t="s">
        <v>69</v>
      </c>
      <c r="W168" s="9">
        <v>2</v>
      </c>
      <c r="X168" s="7" t="s">
        <v>70</v>
      </c>
      <c r="Y168" s="7" t="s">
        <v>905</v>
      </c>
      <c r="Z168" t="str">
        <f t="shared" si="16"/>
        <v>Sarah Johnson</v>
      </c>
      <c r="AA168" t="str">
        <f t="shared" si="17"/>
        <v>Telangana</v>
      </c>
      <c r="AB168" t="str">
        <f t="shared" si="18"/>
        <v>Hyderabad</v>
      </c>
      <c r="AC168" t="str">
        <f t="shared" si="19"/>
        <v>Grocery</v>
      </c>
      <c r="AD168" t="str">
        <f t="shared" si="23"/>
        <v>Sunflower Oil</v>
      </c>
      <c r="AE168" t="str">
        <f t="shared" si="20"/>
        <v>Fortune</v>
      </c>
      <c r="AF168" t="str">
        <f t="shared" si="21"/>
        <v>Hyderabad Hub</v>
      </c>
      <c r="AG168" t="str">
        <f t="shared" si="22"/>
        <v>Belinda Robles</v>
      </c>
    </row>
    <row r="169" spans="1:33" x14ac:dyDescent="0.35">
      <c r="A169" t="s">
        <v>906</v>
      </c>
      <c r="B169" t="s">
        <v>907</v>
      </c>
      <c r="C169" s="7" t="s">
        <v>908</v>
      </c>
      <c r="D169" s="7" t="s">
        <v>54</v>
      </c>
      <c r="E169" s="9">
        <v>53</v>
      </c>
      <c r="F169" s="7" t="s">
        <v>92</v>
      </c>
      <c r="G169" s="6">
        <v>46071</v>
      </c>
      <c r="H169" s="6">
        <v>46190</v>
      </c>
      <c r="I169" s="7" t="s">
        <v>84</v>
      </c>
      <c r="J169" s="7" t="s">
        <v>85</v>
      </c>
      <c r="K169" s="7" t="s">
        <v>117</v>
      </c>
      <c r="L169" t="s">
        <v>909</v>
      </c>
      <c r="M169" s="7" t="s">
        <v>119</v>
      </c>
      <c r="N169" s="7" t="s">
        <v>120</v>
      </c>
      <c r="O169" s="9">
        <v>4</v>
      </c>
      <c r="P169" s="10">
        <v>25355</v>
      </c>
      <c r="Q169" s="10">
        <v>32708.92</v>
      </c>
      <c r="R169" s="11">
        <v>15</v>
      </c>
      <c r="S169" s="10">
        <v>111210.33</v>
      </c>
      <c r="T169" s="10">
        <v>29415.68</v>
      </c>
      <c r="U169" s="7" t="s">
        <v>36</v>
      </c>
      <c r="V169" s="7" t="s">
        <v>37</v>
      </c>
      <c r="W169" s="9">
        <v>2</v>
      </c>
      <c r="X169" s="7" t="s">
        <v>87</v>
      </c>
      <c r="Y169" s="7" t="s">
        <v>910</v>
      </c>
      <c r="Z169" t="str">
        <f t="shared" si="16"/>
        <v>Amanda Allison</v>
      </c>
      <c r="AA169" t="str">
        <f t="shared" si="17"/>
        <v>Tamil Nadu</v>
      </c>
      <c r="AB169" t="str">
        <f t="shared" si="18"/>
        <v>Chennai</v>
      </c>
      <c r="AC169" t="str">
        <f t="shared" si="19"/>
        <v>Fashion</v>
      </c>
      <c r="AD169" t="str">
        <f t="shared" si="23"/>
        <v>Air Max Shoes</v>
      </c>
      <c r="AE169" t="str">
        <f t="shared" si="20"/>
        <v>Nike</v>
      </c>
      <c r="AF169" t="str">
        <f t="shared" si="21"/>
        <v>Chennai Hub</v>
      </c>
      <c r="AG169" t="str">
        <f t="shared" si="22"/>
        <v>Megan Walker</v>
      </c>
    </row>
    <row r="170" spans="1:33" x14ac:dyDescent="0.35">
      <c r="A170" t="s">
        <v>911</v>
      </c>
      <c r="B170" t="s">
        <v>912</v>
      </c>
      <c r="C170" s="7" t="s">
        <v>913</v>
      </c>
      <c r="D170" s="7" t="s">
        <v>28</v>
      </c>
      <c r="E170" s="9">
        <v>40</v>
      </c>
      <c r="F170" s="7" t="s">
        <v>92</v>
      </c>
      <c r="G170" s="6">
        <v>46103</v>
      </c>
      <c r="H170" s="6">
        <v>45723</v>
      </c>
      <c r="I170" s="7" t="s">
        <v>30</v>
      </c>
      <c r="J170" s="7" t="s">
        <v>76</v>
      </c>
      <c r="K170" s="7" t="s">
        <v>93</v>
      </c>
      <c r="L170" t="s">
        <v>914</v>
      </c>
      <c r="M170" s="7" t="s">
        <v>132</v>
      </c>
      <c r="N170" s="7" t="s">
        <v>133</v>
      </c>
      <c r="O170" s="9">
        <v>1</v>
      </c>
      <c r="P170" s="10">
        <v>26019</v>
      </c>
      <c r="Q170" s="10">
        <v>37585.39</v>
      </c>
      <c r="R170" s="11">
        <v>5</v>
      </c>
      <c r="S170" s="10">
        <v>35706.120000000003</v>
      </c>
      <c r="T170" s="10">
        <v>11566.39</v>
      </c>
      <c r="U170" s="7" t="s">
        <v>126</v>
      </c>
      <c r="V170" s="7" t="s">
        <v>69</v>
      </c>
      <c r="W170" s="9">
        <v>2</v>
      </c>
      <c r="X170" s="7" t="s">
        <v>79</v>
      </c>
      <c r="Y170" s="7" t="s">
        <v>915</v>
      </c>
      <c r="Z170" t="str">
        <f t="shared" si="16"/>
        <v>Sharon Mendoza</v>
      </c>
      <c r="AA170" t="str">
        <f t="shared" si="17"/>
        <v>Maharashtra</v>
      </c>
      <c r="AB170" t="str">
        <f t="shared" si="18"/>
        <v>Bengaluru</v>
      </c>
      <c r="AC170" t="str">
        <f t="shared" si="19"/>
        <v>Electronics</v>
      </c>
      <c r="AD170" t="str">
        <f t="shared" si="23"/>
        <v>iPhone 15</v>
      </c>
      <c r="AE170" t="str">
        <f t="shared" si="20"/>
        <v>Apple</v>
      </c>
      <c r="AF170" t="str">
        <f t="shared" si="21"/>
        <v>Bengaluru Hub</v>
      </c>
      <c r="AG170" t="str">
        <f t="shared" si="22"/>
        <v>Kathleen Perez</v>
      </c>
    </row>
    <row r="171" spans="1:33" x14ac:dyDescent="0.35">
      <c r="A171" t="s">
        <v>916</v>
      </c>
      <c r="B171" t="s">
        <v>917</v>
      </c>
      <c r="C171" s="7" t="s">
        <v>918</v>
      </c>
      <c r="D171" s="7" t="s">
        <v>54</v>
      </c>
      <c r="E171" s="9">
        <v>18</v>
      </c>
      <c r="F171" s="7" t="s">
        <v>29</v>
      </c>
      <c r="G171" s="6">
        <v>46164</v>
      </c>
      <c r="H171" s="6">
        <v>45866</v>
      </c>
      <c r="I171" s="7" t="s">
        <v>55</v>
      </c>
      <c r="J171" s="7" t="s">
        <v>56</v>
      </c>
      <c r="K171" s="7" t="s">
        <v>32</v>
      </c>
      <c r="L171" t="s">
        <v>919</v>
      </c>
      <c r="M171" s="7" t="s">
        <v>34</v>
      </c>
      <c r="N171" s="7" t="s">
        <v>35</v>
      </c>
      <c r="O171" s="9">
        <v>5</v>
      </c>
      <c r="P171" s="10">
        <v>23368</v>
      </c>
      <c r="Q171" s="10">
        <v>26825.54</v>
      </c>
      <c r="R171" s="11">
        <v>10</v>
      </c>
      <c r="S171" s="10">
        <v>120714.93</v>
      </c>
      <c r="T171" s="10">
        <v>17287.7</v>
      </c>
      <c r="U171" s="7" t="s">
        <v>78</v>
      </c>
      <c r="V171" s="7" t="s">
        <v>112</v>
      </c>
      <c r="W171" s="9">
        <v>5</v>
      </c>
      <c r="X171" s="7" t="s">
        <v>58</v>
      </c>
      <c r="Y171" s="7" t="s">
        <v>920</v>
      </c>
      <c r="Z171" t="str">
        <f t="shared" si="16"/>
        <v>Donald Walters</v>
      </c>
      <c r="AA171" t="str">
        <f t="shared" si="17"/>
        <v>Delhi</v>
      </c>
      <c r="AB171" t="str">
        <f t="shared" si="18"/>
        <v>New Delhi</v>
      </c>
      <c r="AC171" t="str">
        <f t="shared" si="19"/>
        <v>Home</v>
      </c>
      <c r="AD171" t="str">
        <f t="shared" si="23"/>
        <v>Pressure Cooker</v>
      </c>
      <c r="AE171" t="str">
        <f t="shared" si="20"/>
        <v>Prestige</v>
      </c>
      <c r="AF171" t="str">
        <f t="shared" si="21"/>
        <v>New Delhi Hub</v>
      </c>
      <c r="AG171" t="str">
        <f t="shared" si="22"/>
        <v>Robert Hubbard</v>
      </c>
    </row>
    <row r="172" spans="1:33" x14ac:dyDescent="0.35">
      <c r="A172" t="s">
        <v>921</v>
      </c>
      <c r="B172" t="s">
        <v>922</v>
      </c>
      <c r="C172" s="7" t="s">
        <v>923</v>
      </c>
      <c r="D172" s="7" t="s">
        <v>28</v>
      </c>
      <c r="E172" s="9">
        <v>49</v>
      </c>
      <c r="F172" s="7" t="s">
        <v>29</v>
      </c>
      <c r="G172" s="6">
        <v>45870</v>
      </c>
      <c r="H172" s="6">
        <v>45779</v>
      </c>
      <c r="I172" s="7" t="s">
        <v>84</v>
      </c>
      <c r="J172" s="7" t="s">
        <v>85</v>
      </c>
      <c r="K172" s="7" t="s">
        <v>93</v>
      </c>
      <c r="L172" t="s">
        <v>924</v>
      </c>
      <c r="M172" s="7" t="s">
        <v>95</v>
      </c>
      <c r="N172" s="7" t="s">
        <v>96</v>
      </c>
      <c r="O172" s="9">
        <v>1</v>
      </c>
      <c r="P172" s="10">
        <v>29422</v>
      </c>
      <c r="Q172" s="10">
        <v>38125.760000000002</v>
      </c>
      <c r="R172" s="11">
        <v>5</v>
      </c>
      <c r="S172" s="10">
        <v>36219.47</v>
      </c>
      <c r="T172" s="10">
        <v>8703.76</v>
      </c>
      <c r="U172" s="7" t="s">
        <v>36</v>
      </c>
      <c r="V172" s="7" t="s">
        <v>154</v>
      </c>
      <c r="W172" s="9">
        <v>5</v>
      </c>
      <c r="X172" s="7" t="s">
        <v>87</v>
      </c>
      <c r="Y172" s="7" t="s">
        <v>925</v>
      </c>
      <c r="Z172" t="str">
        <f t="shared" si="16"/>
        <v>Tina Perez</v>
      </c>
      <c r="AA172" t="str">
        <f t="shared" si="17"/>
        <v>Tamil Nadu</v>
      </c>
      <c r="AB172" t="str">
        <f t="shared" si="18"/>
        <v>Chennai</v>
      </c>
      <c r="AC172" t="str">
        <f t="shared" si="19"/>
        <v>Electronics</v>
      </c>
      <c r="AD172" t="str">
        <f t="shared" si="23"/>
        <v>Galaxy S24</v>
      </c>
      <c r="AE172" t="str">
        <f t="shared" si="20"/>
        <v>Samsung</v>
      </c>
      <c r="AF172" t="str">
        <f t="shared" si="21"/>
        <v>Chennai Hub</v>
      </c>
      <c r="AG172" t="str">
        <f t="shared" si="22"/>
        <v>Daniel Cox</v>
      </c>
    </row>
    <row r="173" spans="1:33" x14ac:dyDescent="0.35">
      <c r="A173" t="s">
        <v>926</v>
      </c>
      <c r="B173" t="s">
        <v>927</v>
      </c>
      <c r="C173" s="7" t="s">
        <v>928</v>
      </c>
      <c r="D173" s="7" t="s">
        <v>28</v>
      </c>
      <c r="E173" s="9">
        <v>43</v>
      </c>
      <c r="F173" s="7" t="s">
        <v>92</v>
      </c>
      <c r="G173" s="6">
        <v>45625</v>
      </c>
      <c r="H173" s="6">
        <v>45637</v>
      </c>
      <c r="I173" s="7" t="s">
        <v>75</v>
      </c>
      <c r="J173" s="7" t="s">
        <v>76</v>
      </c>
      <c r="K173" s="7" t="s">
        <v>93</v>
      </c>
      <c r="L173" t="s">
        <v>661</v>
      </c>
      <c r="M173" s="7" t="s">
        <v>95</v>
      </c>
      <c r="N173" s="7" t="s">
        <v>96</v>
      </c>
      <c r="O173" s="9">
        <v>5</v>
      </c>
      <c r="P173" s="10">
        <v>22236</v>
      </c>
      <c r="Q173" s="10">
        <v>26477.94</v>
      </c>
      <c r="R173" s="11">
        <v>15</v>
      </c>
      <c r="S173" s="10">
        <v>112531.24</v>
      </c>
      <c r="T173" s="10">
        <v>21209.7</v>
      </c>
      <c r="U173" s="7" t="s">
        <v>126</v>
      </c>
      <c r="V173" s="7" t="s">
        <v>69</v>
      </c>
      <c r="W173" s="9">
        <v>2</v>
      </c>
      <c r="X173" s="7" t="s">
        <v>79</v>
      </c>
      <c r="Y173" s="7" t="s">
        <v>929</v>
      </c>
      <c r="Z173" t="str">
        <f t="shared" si="16"/>
        <v>Christopher Parker</v>
      </c>
      <c r="AA173" t="str">
        <f t="shared" si="17"/>
        <v>Karnataka</v>
      </c>
      <c r="AB173" t="str">
        <f t="shared" si="18"/>
        <v>Bengaluru</v>
      </c>
      <c r="AC173" t="str">
        <f t="shared" si="19"/>
        <v>Electronics</v>
      </c>
      <c r="AD173" t="str">
        <f t="shared" si="23"/>
        <v>Galaxy S24</v>
      </c>
      <c r="AE173" t="str">
        <f t="shared" si="20"/>
        <v>Samsung</v>
      </c>
      <c r="AF173" t="str">
        <f t="shared" si="21"/>
        <v>Bengaluru Hub</v>
      </c>
      <c r="AG173" t="str">
        <f t="shared" si="22"/>
        <v>Scott Pittman</v>
      </c>
    </row>
    <row r="174" spans="1:33" x14ac:dyDescent="0.35">
      <c r="A174" t="s">
        <v>930</v>
      </c>
      <c r="B174" t="s">
        <v>931</v>
      </c>
      <c r="C174" s="7" t="s">
        <v>932</v>
      </c>
      <c r="D174" s="7" t="s">
        <v>54</v>
      </c>
      <c r="E174" s="9">
        <v>23</v>
      </c>
      <c r="F174" s="7" t="s">
        <v>29</v>
      </c>
      <c r="G174" s="6">
        <v>45744</v>
      </c>
      <c r="H174" s="6">
        <v>45679</v>
      </c>
      <c r="I174" s="7" t="s">
        <v>84</v>
      </c>
      <c r="J174" s="7" t="s">
        <v>85</v>
      </c>
      <c r="K174" s="7" t="s">
        <v>44</v>
      </c>
      <c r="L174" t="s">
        <v>933</v>
      </c>
      <c r="M174" s="7" t="s">
        <v>46</v>
      </c>
      <c r="N174" s="7" t="s">
        <v>47</v>
      </c>
      <c r="O174" s="9">
        <v>3</v>
      </c>
      <c r="P174" s="10">
        <v>24160</v>
      </c>
      <c r="Q174" s="10">
        <v>34513.26</v>
      </c>
      <c r="R174" s="11">
        <v>10</v>
      </c>
      <c r="S174" s="10">
        <v>93185.8</v>
      </c>
      <c r="T174" s="10">
        <v>31059.78</v>
      </c>
      <c r="U174" s="7" t="s">
        <v>78</v>
      </c>
      <c r="V174" s="7" t="s">
        <v>37</v>
      </c>
      <c r="W174" s="9">
        <v>5</v>
      </c>
      <c r="X174" s="7" t="s">
        <v>87</v>
      </c>
      <c r="Y174" s="7" t="s">
        <v>934</v>
      </c>
      <c r="Z174" t="str">
        <f t="shared" si="16"/>
        <v>Bradley Bridges</v>
      </c>
      <c r="AA174" t="str">
        <f t="shared" si="17"/>
        <v>Tamil Nadu</v>
      </c>
      <c r="AB174" t="str">
        <f t="shared" si="18"/>
        <v>Chennai</v>
      </c>
      <c r="AC174" t="str">
        <f t="shared" si="19"/>
        <v>Grocery</v>
      </c>
      <c r="AD174" t="str">
        <f t="shared" si="23"/>
        <v>Sunflower Oil</v>
      </c>
      <c r="AE174" t="str">
        <f t="shared" si="20"/>
        <v>Fortune</v>
      </c>
      <c r="AF174" t="str">
        <f t="shared" si="21"/>
        <v>Chennai Hub</v>
      </c>
      <c r="AG174" t="str">
        <f t="shared" si="22"/>
        <v>Samantha Taylor</v>
      </c>
    </row>
    <row r="175" spans="1:33" x14ac:dyDescent="0.35">
      <c r="A175" t="s">
        <v>935</v>
      </c>
      <c r="B175" t="s">
        <v>936</v>
      </c>
      <c r="C175" s="7" t="s">
        <v>937</v>
      </c>
      <c r="D175" s="7" t="s">
        <v>54</v>
      </c>
      <c r="E175" s="9">
        <v>37</v>
      </c>
      <c r="F175" s="7" t="s">
        <v>92</v>
      </c>
      <c r="G175" s="6">
        <v>45696</v>
      </c>
      <c r="H175" s="6">
        <v>45974</v>
      </c>
      <c r="I175" s="7" t="s">
        <v>75</v>
      </c>
      <c r="J175" s="7" t="s">
        <v>76</v>
      </c>
      <c r="K175" s="7" t="s">
        <v>93</v>
      </c>
      <c r="L175" t="s">
        <v>938</v>
      </c>
      <c r="M175" s="7" t="s">
        <v>95</v>
      </c>
      <c r="N175" s="7" t="s">
        <v>96</v>
      </c>
      <c r="O175" s="9">
        <v>1</v>
      </c>
      <c r="P175" s="10">
        <v>17043</v>
      </c>
      <c r="Q175" s="10">
        <v>23952.38</v>
      </c>
      <c r="R175" s="11">
        <v>0</v>
      </c>
      <c r="S175" s="10">
        <v>23952.38</v>
      </c>
      <c r="T175" s="10">
        <v>6909.38</v>
      </c>
      <c r="U175" s="7" t="s">
        <v>126</v>
      </c>
      <c r="V175" s="7" t="s">
        <v>69</v>
      </c>
      <c r="W175" s="9">
        <v>2</v>
      </c>
      <c r="X175" s="7" t="s">
        <v>79</v>
      </c>
      <c r="Y175" s="7" t="s">
        <v>939</v>
      </c>
      <c r="Z175" t="str">
        <f t="shared" si="16"/>
        <v>Suzanne Soto</v>
      </c>
      <c r="AA175" t="str">
        <f t="shared" si="17"/>
        <v>Karnataka</v>
      </c>
      <c r="AB175" t="str">
        <f t="shared" si="18"/>
        <v>Bengaluru</v>
      </c>
      <c r="AC175" t="str">
        <f t="shared" si="19"/>
        <v>Electronics</v>
      </c>
      <c r="AD175" t="str">
        <f t="shared" si="23"/>
        <v>Galaxy S24</v>
      </c>
      <c r="AE175" t="str">
        <f t="shared" si="20"/>
        <v>Samsung</v>
      </c>
      <c r="AF175" t="str">
        <f t="shared" si="21"/>
        <v>Bengaluru Hub</v>
      </c>
      <c r="AG175" t="str">
        <f t="shared" si="22"/>
        <v>Angela Goodman</v>
      </c>
    </row>
    <row r="176" spans="1:33" x14ac:dyDescent="0.35">
      <c r="A176" t="s">
        <v>940</v>
      </c>
      <c r="B176" t="s">
        <v>941</v>
      </c>
      <c r="C176" s="7" t="s">
        <v>942</v>
      </c>
      <c r="D176" s="7" t="s">
        <v>54</v>
      </c>
      <c r="E176" s="9">
        <v>27</v>
      </c>
      <c r="F176" s="7" t="s">
        <v>92</v>
      </c>
      <c r="G176" s="6">
        <v>45868</v>
      </c>
      <c r="H176" s="6">
        <v>45468</v>
      </c>
      <c r="I176" s="7" t="s">
        <v>30</v>
      </c>
      <c r="J176" s="7" t="s">
        <v>43</v>
      </c>
      <c r="K176" s="7" t="s">
        <v>117</v>
      </c>
      <c r="L176" t="s">
        <v>943</v>
      </c>
      <c r="M176" s="7" t="s">
        <v>119</v>
      </c>
      <c r="N176" s="7" t="s">
        <v>120</v>
      </c>
      <c r="O176" s="9">
        <v>2</v>
      </c>
      <c r="P176" s="10">
        <v>4757</v>
      </c>
      <c r="Q176" s="10">
        <v>6112.96</v>
      </c>
      <c r="R176" s="11">
        <v>20</v>
      </c>
      <c r="S176" s="10">
        <v>9780.74</v>
      </c>
      <c r="T176" s="10">
        <v>2711.92</v>
      </c>
      <c r="U176" s="7" t="s">
        <v>78</v>
      </c>
      <c r="V176" s="7" t="s">
        <v>112</v>
      </c>
      <c r="W176" s="9">
        <v>4</v>
      </c>
      <c r="X176" s="7" t="s">
        <v>49</v>
      </c>
      <c r="Y176" s="7" t="s">
        <v>944</v>
      </c>
      <c r="Z176" t="str">
        <f t="shared" si="16"/>
        <v>Joseph Nelson</v>
      </c>
      <c r="AA176" t="str">
        <f t="shared" si="17"/>
        <v>Maharashtra</v>
      </c>
      <c r="AB176" t="str">
        <f t="shared" si="18"/>
        <v>Pune</v>
      </c>
      <c r="AC176" t="str">
        <f t="shared" si="19"/>
        <v>Fashion</v>
      </c>
      <c r="AD176" t="str">
        <f t="shared" si="23"/>
        <v>Air Max Shoes</v>
      </c>
      <c r="AE176" t="str">
        <f t="shared" si="20"/>
        <v>Nike</v>
      </c>
      <c r="AF176" t="str">
        <f t="shared" si="21"/>
        <v>Pune Hub</v>
      </c>
      <c r="AG176" t="str">
        <f t="shared" si="22"/>
        <v>Jared Warner</v>
      </c>
    </row>
    <row r="177" spans="1:33" x14ac:dyDescent="0.35">
      <c r="A177" t="s">
        <v>945</v>
      </c>
      <c r="B177" t="s">
        <v>946</v>
      </c>
      <c r="C177" s="7" t="s">
        <v>947</v>
      </c>
      <c r="D177" s="7" t="s">
        <v>54</v>
      </c>
      <c r="E177" s="9">
        <v>51</v>
      </c>
      <c r="F177" s="7" t="s">
        <v>29</v>
      </c>
      <c r="G177" s="6">
        <v>45835</v>
      </c>
      <c r="H177" s="6">
        <v>45542</v>
      </c>
      <c r="I177" s="7" t="s">
        <v>84</v>
      </c>
      <c r="J177" s="7" t="s">
        <v>85</v>
      </c>
      <c r="K177" s="7" t="s">
        <v>93</v>
      </c>
      <c r="L177" t="s">
        <v>948</v>
      </c>
      <c r="M177" s="7" t="s">
        <v>132</v>
      </c>
      <c r="N177" s="7" t="s">
        <v>133</v>
      </c>
      <c r="O177" s="9">
        <v>1</v>
      </c>
      <c r="P177" s="10">
        <v>6258</v>
      </c>
      <c r="Q177" s="10">
        <v>8727.4</v>
      </c>
      <c r="R177" s="11">
        <v>20</v>
      </c>
      <c r="S177" s="10">
        <v>6981.92</v>
      </c>
      <c r="T177" s="10">
        <v>2469.4</v>
      </c>
      <c r="U177" s="7" t="s">
        <v>48</v>
      </c>
      <c r="V177" s="7" t="s">
        <v>154</v>
      </c>
      <c r="W177" s="9">
        <v>1</v>
      </c>
      <c r="X177" s="7" t="s">
        <v>87</v>
      </c>
      <c r="Y177" s="7" t="s">
        <v>949</v>
      </c>
      <c r="Z177" t="str">
        <f t="shared" si="16"/>
        <v>Ryan Nguyen</v>
      </c>
      <c r="AA177" t="str">
        <f t="shared" si="17"/>
        <v>Tamil Nadu</v>
      </c>
      <c r="AB177" t="str">
        <f t="shared" si="18"/>
        <v>Chennai</v>
      </c>
      <c r="AC177" t="str">
        <f t="shared" si="19"/>
        <v>Electronics</v>
      </c>
      <c r="AD177" t="str">
        <f t="shared" si="23"/>
        <v>iPhone 15</v>
      </c>
      <c r="AE177" t="str">
        <f t="shared" si="20"/>
        <v>Apple</v>
      </c>
      <c r="AF177" t="str">
        <f t="shared" si="21"/>
        <v>Chennai Hub</v>
      </c>
      <c r="AG177" t="str">
        <f t="shared" si="22"/>
        <v>Thomas Woods</v>
      </c>
    </row>
    <row r="178" spans="1:33" x14ac:dyDescent="0.35">
      <c r="A178" t="s">
        <v>950</v>
      </c>
      <c r="B178" t="s">
        <v>951</v>
      </c>
      <c r="C178" s="7" t="s">
        <v>952</v>
      </c>
      <c r="D178" s="7" t="s">
        <v>54</v>
      </c>
      <c r="E178" s="9">
        <v>37</v>
      </c>
      <c r="F178" s="7" t="s">
        <v>92</v>
      </c>
      <c r="G178" s="6">
        <v>46048</v>
      </c>
      <c r="H178" s="6">
        <v>46128</v>
      </c>
      <c r="I178" s="7" t="s">
        <v>63</v>
      </c>
      <c r="J178" s="7" t="s">
        <v>64</v>
      </c>
      <c r="K178" s="7" t="s">
        <v>93</v>
      </c>
      <c r="L178" t="s">
        <v>953</v>
      </c>
      <c r="M178" s="7" t="s">
        <v>95</v>
      </c>
      <c r="N178" s="7" t="s">
        <v>96</v>
      </c>
      <c r="O178" s="9">
        <v>1</v>
      </c>
      <c r="P178" s="10">
        <v>15435</v>
      </c>
      <c r="Q178" s="10">
        <v>17888.66</v>
      </c>
      <c r="R178" s="11">
        <v>0</v>
      </c>
      <c r="S178" s="10">
        <v>17888.66</v>
      </c>
      <c r="T178" s="10">
        <v>2453.66</v>
      </c>
      <c r="U178" s="7" t="s">
        <v>36</v>
      </c>
      <c r="V178" s="7" t="s">
        <v>112</v>
      </c>
      <c r="W178" s="9">
        <v>1</v>
      </c>
      <c r="X178" s="7" t="s">
        <v>70</v>
      </c>
      <c r="Y178" s="7" t="s">
        <v>954</v>
      </c>
      <c r="Z178" t="str">
        <f t="shared" si="16"/>
        <v>Erin Miller</v>
      </c>
      <c r="AA178" t="str">
        <f t="shared" si="17"/>
        <v>Telangana</v>
      </c>
      <c r="AB178" t="str">
        <f t="shared" si="18"/>
        <v>Hyderabad</v>
      </c>
      <c r="AC178" t="str">
        <f t="shared" si="19"/>
        <v>Electronics</v>
      </c>
      <c r="AD178" t="str">
        <f t="shared" si="23"/>
        <v>Galaxy S24</v>
      </c>
      <c r="AE178" t="str">
        <f t="shared" si="20"/>
        <v>Samsung</v>
      </c>
      <c r="AF178" t="str">
        <f t="shared" si="21"/>
        <v>Hyderabad Hub</v>
      </c>
      <c r="AG178" t="str">
        <f t="shared" si="22"/>
        <v>Miss Christine Clark DVM</v>
      </c>
    </row>
    <row r="179" spans="1:33" x14ac:dyDescent="0.35">
      <c r="A179" t="s">
        <v>955</v>
      </c>
      <c r="B179" t="s">
        <v>956</v>
      </c>
      <c r="C179" s="7" t="s">
        <v>957</v>
      </c>
      <c r="D179" s="7" t="s">
        <v>28</v>
      </c>
      <c r="E179" s="9">
        <v>28</v>
      </c>
      <c r="F179" s="7" t="s">
        <v>29</v>
      </c>
      <c r="G179" s="6">
        <v>45948</v>
      </c>
      <c r="H179" s="6">
        <v>46063</v>
      </c>
      <c r="I179" s="7" t="s">
        <v>75</v>
      </c>
      <c r="J179" s="7" t="s">
        <v>76</v>
      </c>
      <c r="K179" s="7" t="s">
        <v>93</v>
      </c>
      <c r="L179" t="s">
        <v>958</v>
      </c>
      <c r="M179" s="7" t="s">
        <v>95</v>
      </c>
      <c r="N179" s="7" t="s">
        <v>96</v>
      </c>
      <c r="O179" s="9">
        <v>3</v>
      </c>
      <c r="P179" s="10">
        <v>8049</v>
      </c>
      <c r="Q179" s="10">
        <v>10392.15</v>
      </c>
      <c r="R179" s="11">
        <v>0</v>
      </c>
      <c r="S179" s="10">
        <v>31176.45</v>
      </c>
      <c r="T179" s="10">
        <v>7029.45</v>
      </c>
      <c r="U179" s="7" t="s">
        <v>126</v>
      </c>
      <c r="V179" s="7" t="s">
        <v>69</v>
      </c>
      <c r="W179" s="9">
        <v>2</v>
      </c>
      <c r="X179" s="7" t="s">
        <v>79</v>
      </c>
      <c r="Y179" s="7" t="s">
        <v>959</v>
      </c>
      <c r="Z179" t="str">
        <f t="shared" si="16"/>
        <v>Richard Ramirez</v>
      </c>
      <c r="AA179" t="str">
        <f t="shared" si="17"/>
        <v>Karnataka</v>
      </c>
      <c r="AB179" t="str">
        <f t="shared" si="18"/>
        <v>Bengaluru</v>
      </c>
      <c r="AC179" t="str">
        <f t="shared" si="19"/>
        <v>Electronics</v>
      </c>
      <c r="AD179" t="str">
        <f t="shared" si="23"/>
        <v>Galaxy S24</v>
      </c>
      <c r="AE179" t="str">
        <f t="shared" si="20"/>
        <v>Samsung</v>
      </c>
      <c r="AF179" t="str">
        <f t="shared" si="21"/>
        <v>Bengaluru Hub</v>
      </c>
      <c r="AG179" t="str">
        <f t="shared" si="22"/>
        <v>Tracy Ballard</v>
      </c>
    </row>
    <row r="180" spans="1:33" x14ac:dyDescent="0.35">
      <c r="A180" t="s">
        <v>960</v>
      </c>
      <c r="B180" t="s">
        <v>961</v>
      </c>
      <c r="C180" s="7" t="s">
        <v>962</v>
      </c>
      <c r="D180" s="7" t="s">
        <v>28</v>
      </c>
      <c r="E180" s="9">
        <v>32</v>
      </c>
      <c r="F180" s="7" t="s">
        <v>29</v>
      </c>
      <c r="G180" s="6">
        <v>46139</v>
      </c>
      <c r="H180" s="6">
        <v>45682</v>
      </c>
      <c r="I180" s="7" t="s">
        <v>55</v>
      </c>
      <c r="J180" s="7" t="s">
        <v>56</v>
      </c>
      <c r="K180" s="7" t="s">
        <v>32</v>
      </c>
      <c r="L180" t="s">
        <v>963</v>
      </c>
      <c r="M180" s="7" t="s">
        <v>34</v>
      </c>
      <c r="N180" s="7" t="s">
        <v>35</v>
      </c>
      <c r="O180" s="9">
        <v>3</v>
      </c>
      <c r="P180" s="10">
        <v>12671</v>
      </c>
      <c r="Q180" s="10">
        <v>14758.74</v>
      </c>
      <c r="R180" s="11">
        <v>0</v>
      </c>
      <c r="S180" s="10">
        <v>44276.22</v>
      </c>
      <c r="T180" s="10">
        <v>6263.22</v>
      </c>
      <c r="U180" s="7" t="s">
        <v>126</v>
      </c>
      <c r="V180" s="7" t="s">
        <v>69</v>
      </c>
      <c r="W180" s="9">
        <v>3</v>
      </c>
      <c r="X180" s="7" t="s">
        <v>58</v>
      </c>
      <c r="Y180" s="7" t="s">
        <v>964</v>
      </c>
      <c r="Z180" t="str">
        <f t="shared" si="16"/>
        <v>Robert Williams</v>
      </c>
      <c r="AA180" t="str">
        <f t="shared" si="17"/>
        <v>Delhi</v>
      </c>
      <c r="AB180" t="str">
        <f t="shared" si="18"/>
        <v>New Delhi</v>
      </c>
      <c r="AC180" t="str">
        <f t="shared" si="19"/>
        <v>Home</v>
      </c>
      <c r="AD180" t="str">
        <f t="shared" si="23"/>
        <v>Pressure Cooker</v>
      </c>
      <c r="AE180" t="str">
        <f t="shared" si="20"/>
        <v>Prestige</v>
      </c>
      <c r="AF180" t="str">
        <f t="shared" si="21"/>
        <v>New Delhi Hub</v>
      </c>
      <c r="AG180" t="str">
        <f t="shared" si="22"/>
        <v>David Wall</v>
      </c>
    </row>
    <row r="181" spans="1:33" x14ac:dyDescent="0.35">
      <c r="A181" t="s">
        <v>965</v>
      </c>
      <c r="B181" t="s">
        <v>966</v>
      </c>
      <c r="C181" s="7" t="s">
        <v>967</v>
      </c>
      <c r="D181" s="7" t="s">
        <v>28</v>
      </c>
      <c r="E181" s="9">
        <v>29</v>
      </c>
      <c r="F181" s="7" t="s">
        <v>29</v>
      </c>
      <c r="G181" s="6">
        <v>45679</v>
      </c>
      <c r="H181" s="6">
        <v>45990</v>
      </c>
      <c r="I181" s="7" t="s">
        <v>84</v>
      </c>
      <c r="J181" s="7" t="s">
        <v>85</v>
      </c>
      <c r="K181" s="7" t="s">
        <v>93</v>
      </c>
      <c r="L181" t="s">
        <v>968</v>
      </c>
      <c r="M181" s="7" t="s">
        <v>95</v>
      </c>
      <c r="N181" s="7" t="s">
        <v>96</v>
      </c>
      <c r="O181" s="9">
        <v>4</v>
      </c>
      <c r="P181" s="10">
        <v>2485</v>
      </c>
      <c r="Q181" s="10">
        <v>2925.45</v>
      </c>
      <c r="R181" s="11">
        <v>0</v>
      </c>
      <c r="S181" s="10">
        <v>11701.8</v>
      </c>
      <c r="T181" s="10">
        <v>1761.8</v>
      </c>
      <c r="U181" s="7" t="s">
        <v>36</v>
      </c>
      <c r="V181" s="7" t="s">
        <v>112</v>
      </c>
      <c r="W181" s="9">
        <v>4</v>
      </c>
      <c r="X181" s="7" t="s">
        <v>87</v>
      </c>
      <c r="Y181" s="7" t="s">
        <v>969</v>
      </c>
      <c r="Z181" t="str">
        <f t="shared" si="16"/>
        <v>Ashley Caldwell</v>
      </c>
      <c r="AA181" t="str">
        <f t="shared" si="17"/>
        <v>Tamil Nadu</v>
      </c>
      <c r="AB181" t="str">
        <f t="shared" si="18"/>
        <v>Chennai</v>
      </c>
      <c r="AC181" t="str">
        <f t="shared" si="19"/>
        <v>Electronics</v>
      </c>
      <c r="AD181" t="str">
        <f t="shared" si="23"/>
        <v>Galaxy S24</v>
      </c>
      <c r="AE181" t="str">
        <f t="shared" si="20"/>
        <v>Samsung</v>
      </c>
      <c r="AF181" t="str">
        <f t="shared" si="21"/>
        <v>Chennai Hub</v>
      </c>
      <c r="AG181" t="str">
        <f t="shared" si="22"/>
        <v>Jessica Burton</v>
      </c>
    </row>
    <row r="182" spans="1:33" x14ac:dyDescent="0.35">
      <c r="A182" t="s">
        <v>970</v>
      </c>
      <c r="B182" t="s">
        <v>971</v>
      </c>
      <c r="C182" s="7" t="s">
        <v>972</v>
      </c>
      <c r="D182" s="7" t="s">
        <v>28</v>
      </c>
      <c r="E182" s="9">
        <v>45</v>
      </c>
      <c r="F182" s="7" t="s">
        <v>29</v>
      </c>
      <c r="G182" s="6">
        <v>45498</v>
      </c>
      <c r="H182" s="6">
        <v>45778</v>
      </c>
      <c r="I182" s="7" t="s">
        <v>30</v>
      </c>
      <c r="J182" s="7" t="s">
        <v>31</v>
      </c>
      <c r="K182" s="7" t="s">
        <v>32</v>
      </c>
      <c r="L182" t="s">
        <v>973</v>
      </c>
      <c r="M182" s="7" t="s">
        <v>34</v>
      </c>
      <c r="N182" s="7" t="s">
        <v>35</v>
      </c>
      <c r="O182" s="9">
        <v>2</v>
      </c>
      <c r="P182" s="10">
        <v>1818</v>
      </c>
      <c r="Q182" s="10">
        <v>2360.65</v>
      </c>
      <c r="R182" s="11">
        <v>5</v>
      </c>
      <c r="S182" s="10">
        <v>4485.2299999999996</v>
      </c>
      <c r="T182" s="10">
        <v>1085.3</v>
      </c>
      <c r="U182" s="7" t="s">
        <v>126</v>
      </c>
      <c r="V182" s="7" t="s">
        <v>69</v>
      </c>
      <c r="W182" s="9">
        <v>2</v>
      </c>
      <c r="X182" s="7" t="s">
        <v>38</v>
      </c>
      <c r="Y182" s="7" t="s">
        <v>974</v>
      </c>
      <c r="Z182" t="str">
        <f t="shared" si="16"/>
        <v>Jennifer Taylor</v>
      </c>
      <c r="AA182" t="str">
        <f t="shared" si="17"/>
        <v>Maharashtra</v>
      </c>
      <c r="AB182" t="str">
        <f t="shared" si="18"/>
        <v>Mumbai</v>
      </c>
      <c r="AC182" t="str">
        <f t="shared" si="19"/>
        <v>Home</v>
      </c>
      <c r="AD182" t="str">
        <f t="shared" si="23"/>
        <v>Pressure Cooker</v>
      </c>
      <c r="AE182" t="str">
        <f t="shared" si="20"/>
        <v>Prestige</v>
      </c>
      <c r="AF182" t="str">
        <f t="shared" si="21"/>
        <v>Mumbai Hub</v>
      </c>
      <c r="AG182" t="str">
        <f t="shared" si="22"/>
        <v>Melissa Pitts</v>
      </c>
    </row>
    <row r="183" spans="1:33" x14ac:dyDescent="0.35">
      <c r="A183" t="s">
        <v>975</v>
      </c>
      <c r="B183" t="s">
        <v>976</v>
      </c>
      <c r="C183" s="7" t="s">
        <v>977</v>
      </c>
      <c r="D183" s="7" t="s">
        <v>54</v>
      </c>
      <c r="E183" s="9">
        <v>35</v>
      </c>
      <c r="F183" s="7" t="s">
        <v>29</v>
      </c>
      <c r="G183" s="6">
        <v>45769</v>
      </c>
      <c r="H183" s="6">
        <v>45974</v>
      </c>
      <c r="I183" s="7" t="s">
        <v>55</v>
      </c>
      <c r="J183" s="7" t="s">
        <v>56</v>
      </c>
      <c r="K183" s="7" t="s">
        <v>32</v>
      </c>
      <c r="L183" t="s">
        <v>978</v>
      </c>
      <c r="M183" s="7" t="s">
        <v>34</v>
      </c>
      <c r="N183" s="7" t="s">
        <v>35</v>
      </c>
      <c r="O183" s="9">
        <v>3</v>
      </c>
      <c r="P183" s="10">
        <v>26588</v>
      </c>
      <c r="Q183" s="10">
        <v>33976.120000000003</v>
      </c>
      <c r="R183" s="11">
        <v>10</v>
      </c>
      <c r="S183" s="10">
        <v>91735.52</v>
      </c>
      <c r="T183" s="10">
        <v>22164.36</v>
      </c>
      <c r="U183" s="7" t="s">
        <v>36</v>
      </c>
      <c r="V183" s="7" t="s">
        <v>37</v>
      </c>
      <c r="W183" s="9">
        <v>5</v>
      </c>
      <c r="X183" s="7" t="s">
        <v>58</v>
      </c>
      <c r="Y183" s="7" t="s">
        <v>979</v>
      </c>
      <c r="Z183" t="str">
        <f t="shared" si="16"/>
        <v>Karen Moore</v>
      </c>
      <c r="AA183" t="str">
        <f t="shared" si="17"/>
        <v>Delhi</v>
      </c>
      <c r="AB183" t="str">
        <f t="shared" si="18"/>
        <v>New Delhi</v>
      </c>
      <c r="AC183" t="str">
        <f t="shared" si="19"/>
        <v>Home</v>
      </c>
      <c r="AD183" t="str">
        <f t="shared" si="23"/>
        <v>Pressure Cooker</v>
      </c>
      <c r="AE183" t="str">
        <f t="shared" si="20"/>
        <v>Prestige</v>
      </c>
      <c r="AF183" t="str">
        <f t="shared" si="21"/>
        <v>New Delhi Hub</v>
      </c>
      <c r="AG183" t="str">
        <f t="shared" si="22"/>
        <v>Eugene Ochoa</v>
      </c>
    </row>
    <row r="184" spans="1:33" x14ac:dyDescent="0.35">
      <c r="A184" t="s">
        <v>980</v>
      </c>
      <c r="B184" t="s">
        <v>981</v>
      </c>
      <c r="C184" s="7" t="s">
        <v>982</v>
      </c>
      <c r="D184" s="7" t="s">
        <v>28</v>
      </c>
      <c r="E184" s="9">
        <v>39</v>
      </c>
      <c r="F184" s="7" t="s">
        <v>92</v>
      </c>
      <c r="G184" s="6">
        <v>46124</v>
      </c>
      <c r="H184" s="6">
        <v>46108</v>
      </c>
      <c r="I184" s="7" t="s">
        <v>75</v>
      </c>
      <c r="J184" s="7" t="s">
        <v>76</v>
      </c>
      <c r="K184" s="7" t="s">
        <v>44</v>
      </c>
      <c r="L184" t="s">
        <v>983</v>
      </c>
      <c r="M184" s="7" t="s">
        <v>46</v>
      </c>
      <c r="N184" s="7" t="s">
        <v>47</v>
      </c>
      <c r="O184" s="9">
        <v>4</v>
      </c>
      <c r="P184" s="10">
        <v>5428</v>
      </c>
      <c r="Q184" s="10">
        <v>6021.62</v>
      </c>
      <c r="R184" s="11">
        <v>0</v>
      </c>
      <c r="S184" s="10">
        <v>24086.48</v>
      </c>
      <c r="T184" s="10">
        <v>2374.48</v>
      </c>
      <c r="U184" s="7" t="s">
        <v>126</v>
      </c>
      <c r="V184" s="7" t="s">
        <v>69</v>
      </c>
      <c r="W184" s="9">
        <v>4</v>
      </c>
      <c r="X184" s="7" t="s">
        <v>79</v>
      </c>
      <c r="Y184" s="7" t="s">
        <v>984</v>
      </c>
      <c r="Z184" t="str">
        <f t="shared" si="16"/>
        <v>Katherine Morgan</v>
      </c>
      <c r="AA184" t="str">
        <f t="shared" si="17"/>
        <v>Karnataka</v>
      </c>
      <c r="AB184" t="str">
        <f t="shared" si="18"/>
        <v>Bengaluru</v>
      </c>
      <c r="AC184" t="str">
        <f t="shared" si="19"/>
        <v>Grocery</v>
      </c>
      <c r="AD184" t="str">
        <f t="shared" si="23"/>
        <v>Sunflower Oil</v>
      </c>
      <c r="AE184" t="str">
        <f t="shared" si="20"/>
        <v>Fortune</v>
      </c>
      <c r="AF184" t="str">
        <f t="shared" si="21"/>
        <v>Bengaluru Hub</v>
      </c>
      <c r="AG184" t="str">
        <f t="shared" si="22"/>
        <v>Timothy Zhang</v>
      </c>
    </row>
    <row r="185" spans="1:33" x14ac:dyDescent="0.35">
      <c r="A185" t="s">
        <v>985</v>
      </c>
      <c r="B185" t="s">
        <v>986</v>
      </c>
      <c r="C185" s="7" t="s">
        <v>987</v>
      </c>
      <c r="D185" s="7" t="s">
        <v>28</v>
      </c>
      <c r="E185" s="9">
        <v>57</v>
      </c>
      <c r="F185" s="7" t="s">
        <v>92</v>
      </c>
      <c r="G185" s="6">
        <v>45529</v>
      </c>
      <c r="H185" s="6">
        <v>46003</v>
      </c>
      <c r="I185" s="7" t="s">
        <v>55</v>
      </c>
      <c r="J185" s="7" t="s">
        <v>56</v>
      </c>
      <c r="K185" s="7" t="s">
        <v>117</v>
      </c>
      <c r="L185" t="s">
        <v>988</v>
      </c>
      <c r="M185" s="7" t="s">
        <v>119</v>
      </c>
      <c r="N185" s="7" t="s">
        <v>120</v>
      </c>
      <c r="O185" s="9">
        <v>4</v>
      </c>
      <c r="P185" s="10">
        <v>8531</v>
      </c>
      <c r="Q185" s="10">
        <v>11361.46</v>
      </c>
      <c r="R185" s="11">
        <v>15</v>
      </c>
      <c r="S185" s="10">
        <v>38628.959999999999</v>
      </c>
      <c r="T185" s="10">
        <v>11321.84</v>
      </c>
      <c r="U185" s="7" t="s">
        <v>126</v>
      </c>
      <c r="V185" s="7" t="s">
        <v>154</v>
      </c>
      <c r="W185" s="9">
        <v>5</v>
      </c>
      <c r="X185" s="7" t="s">
        <v>58</v>
      </c>
      <c r="Y185" s="7" t="s">
        <v>989</v>
      </c>
      <c r="Z185" t="str">
        <f t="shared" si="16"/>
        <v>Charles Pratt</v>
      </c>
      <c r="AA185" t="str">
        <f t="shared" si="17"/>
        <v>Delhi</v>
      </c>
      <c r="AB185" t="str">
        <f t="shared" si="18"/>
        <v>New Delhi</v>
      </c>
      <c r="AC185" t="str">
        <f t="shared" si="19"/>
        <v>Fashion</v>
      </c>
      <c r="AD185" t="str">
        <f t="shared" si="23"/>
        <v>Air Max Shoes</v>
      </c>
      <c r="AE185" t="str">
        <f t="shared" si="20"/>
        <v>Nike</v>
      </c>
      <c r="AF185" t="str">
        <f t="shared" si="21"/>
        <v>New Delhi Hub</v>
      </c>
      <c r="AG185" t="str">
        <f t="shared" si="22"/>
        <v>David Suarez</v>
      </c>
    </row>
    <row r="186" spans="1:33" x14ac:dyDescent="0.35">
      <c r="A186" t="s">
        <v>990</v>
      </c>
      <c r="B186" t="s">
        <v>991</v>
      </c>
      <c r="C186" s="7" t="s">
        <v>992</v>
      </c>
      <c r="D186" s="7" t="s">
        <v>28</v>
      </c>
      <c r="E186" s="9">
        <v>28</v>
      </c>
      <c r="F186" s="7" t="s">
        <v>29</v>
      </c>
      <c r="G186" s="6">
        <v>46193</v>
      </c>
      <c r="H186" s="6">
        <v>45596</v>
      </c>
      <c r="I186" s="7" t="s">
        <v>84</v>
      </c>
      <c r="J186" s="7" t="s">
        <v>85</v>
      </c>
      <c r="K186" s="7" t="s">
        <v>117</v>
      </c>
      <c r="L186" t="s">
        <v>993</v>
      </c>
      <c r="M186" s="7" t="s">
        <v>119</v>
      </c>
      <c r="N186" s="7" t="s">
        <v>120</v>
      </c>
      <c r="O186" s="9">
        <v>1</v>
      </c>
      <c r="P186" s="10">
        <v>8387</v>
      </c>
      <c r="Q186" s="10">
        <v>11105.08</v>
      </c>
      <c r="R186" s="11">
        <v>5</v>
      </c>
      <c r="S186" s="10">
        <v>10549.83</v>
      </c>
      <c r="T186" s="10">
        <v>2718.08</v>
      </c>
      <c r="U186" s="7" t="s">
        <v>78</v>
      </c>
      <c r="V186" s="7" t="s">
        <v>37</v>
      </c>
      <c r="W186" s="9">
        <v>2</v>
      </c>
      <c r="X186" s="7" t="s">
        <v>87</v>
      </c>
      <c r="Y186" s="7" t="s">
        <v>994</v>
      </c>
      <c r="Z186" t="str">
        <f t="shared" si="16"/>
        <v>Bradley Davis</v>
      </c>
      <c r="AA186" t="str">
        <f t="shared" si="17"/>
        <v>Tamil Nadu</v>
      </c>
      <c r="AB186" t="str">
        <f t="shared" si="18"/>
        <v>Chennai</v>
      </c>
      <c r="AC186" t="str">
        <f t="shared" si="19"/>
        <v>Fashion</v>
      </c>
      <c r="AD186" t="str">
        <f t="shared" si="23"/>
        <v>Air Max Shoes</v>
      </c>
      <c r="AE186" t="str">
        <f t="shared" si="20"/>
        <v>Nike</v>
      </c>
      <c r="AF186" t="str">
        <f t="shared" si="21"/>
        <v>Chennai Hub</v>
      </c>
      <c r="AG186" t="str">
        <f t="shared" si="22"/>
        <v>Lisa Cooper</v>
      </c>
    </row>
    <row r="187" spans="1:33" x14ac:dyDescent="0.35">
      <c r="A187" t="s">
        <v>995</v>
      </c>
      <c r="B187" t="s">
        <v>996</v>
      </c>
      <c r="C187" s="7" t="s">
        <v>997</v>
      </c>
      <c r="D187" s="7" t="s">
        <v>54</v>
      </c>
      <c r="E187" s="9">
        <v>58</v>
      </c>
      <c r="F187" s="7" t="s">
        <v>92</v>
      </c>
      <c r="G187" s="6">
        <v>45568</v>
      </c>
      <c r="H187" s="6">
        <v>45930</v>
      </c>
      <c r="I187" s="7" t="s">
        <v>84</v>
      </c>
      <c r="J187" s="7" t="s">
        <v>85</v>
      </c>
      <c r="K187" s="7" t="s">
        <v>44</v>
      </c>
      <c r="L187" t="s">
        <v>998</v>
      </c>
      <c r="M187" s="7" t="s">
        <v>46</v>
      </c>
      <c r="N187" s="7" t="s">
        <v>47</v>
      </c>
      <c r="O187" s="9">
        <v>3</v>
      </c>
      <c r="P187" s="10">
        <v>21274</v>
      </c>
      <c r="Q187" s="10">
        <v>27353.13</v>
      </c>
      <c r="R187" s="11">
        <v>15</v>
      </c>
      <c r="S187" s="10">
        <v>69750.48</v>
      </c>
      <c r="T187" s="10">
        <v>18237.39</v>
      </c>
      <c r="U187" s="7" t="s">
        <v>78</v>
      </c>
      <c r="V187" s="7" t="s">
        <v>154</v>
      </c>
      <c r="W187" s="9">
        <v>2</v>
      </c>
      <c r="X187" s="7" t="s">
        <v>87</v>
      </c>
      <c r="Y187" s="7" t="s">
        <v>999</v>
      </c>
      <c r="Z187" t="str">
        <f t="shared" si="16"/>
        <v>Robin Jackson</v>
      </c>
      <c r="AA187" t="str">
        <f t="shared" si="17"/>
        <v>Tamil Nadu</v>
      </c>
      <c r="AB187" t="str">
        <f t="shared" si="18"/>
        <v>Chennai</v>
      </c>
      <c r="AC187" t="str">
        <f t="shared" si="19"/>
        <v>Grocery</v>
      </c>
      <c r="AD187" t="str">
        <f t="shared" si="23"/>
        <v>Sunflower Oil</v>
      </c>
      <c r="AE187" t="str">
        <f t="shared" si="20"/>
        <v>Fortune</v>
      </c>
      <c r="AF187" t="str">
        <f t="shared" si="21"/>
        <v>Chennai Hub</v>
      </c>
      <c r="AG187" t="str">
        <f t="shared" si="22"/>
        <v>Michael Perkins</v>
      </c>
    </row>
    <row r="188" spans="1:33" x14ac:dyDescent="0.35">
      <c r="A188" t="s">
        <v>1000</v>
      </c>
      <c r="B188" t="s">
        <v>1001</v>
      </c>
      <c r="C188" s="7" t="s">
        <v>1002</v>
      </c>
      <c r="D188" s="7" t="s">
        <v>54</v>
      </c>
      <c r="E188" s="9">
        <v>48</v>
      </c>
      <c r="F188" s="7" t="s">
        <v>92</v>
      </c>
      <c r="G188" s="6">
        <v>45905</v>
      </c>
      <c r="H188" s="6">
        <v>46103</v>
      </c>
      <c r="I188" s="7" t="s">
        <v>30</v>
      </c>
      <c r="J188" s="7" t="s">
        <v>43</v>
      </c>
      <c r="K188" s="7" t="s">
        <v>93</v>
      </c>
      <c r="L188" t="s">
        <v>1003</v>
      </c>
      <c r="M188" s="7" t="s">
        <v>132</v>
      </c>
      <c r="N188" s="7" t="s">
        <v>133</v>
      </c>
      <c r="O188" s="9">
        <v>4</v>
      </c>
      <c r="P188" s="10">
        <v>18764</v>
      </c>
      <c r="Q188" s="10">
        <v>24649.61</v>
      </c>
      <c r="R188" s="11">
        <v>0</v>
      </c>
      <c r="S188" s="10">
        <v>98598.44</v>
      </c>
      <c r="T188" s="10">
        <v>23542.44</v>
      </c>
      <c r="U188" s="7" t="s">
        <v>48</v>
      </c>
      <c r="V188" s="7" t="s">
        <v>37</v>
      </c>
      <c r="W188" s="9">
        <v>2</v>
      </c>
      <c r="X188" s="7" t="s">
        <v>49</v>
      </c>
      <c r="Y188" s="7" t="s">
        <v>1004</v>
      </c>
      <c r="Z188" t="str">
        <f t="shared" si="16"/>
        <v>Victoria Yang</v>
      </c>
      <c r="AA188" t="str">
        <f t="shared" si="17"/>
        <v>Maharashtra</v>
      </c>
      <c r="AB188" t="str">
        <f t="shared" si="18"/>
        <v>Pune</v>
      </c>
      <c r="AC188" t="str">
        <f t="shared" si="19"/>
        <v>Electronics</v>
      </c>
      <c r="AD188" t="str">
        <f t="shared" si="23"/>
        <v>iPhone 15</v>
      </c>
      <c r="AE188" t="str">
        <f t="shared" si="20"/>
        <v>Apple</v>
      </c>
      <c r="AF188" t="str">
        <f t="shared" si="21"/>
        <v>Pune Hub</v>
      </c>
      <c r="AG188" t="str">
        <f t="shared" si="22"/>
        <v>Joshua Young</v>
      </c>
    </row>
    <row r="189" spans="1:33" x14ac:dyDescent="0.35">
      <c r="A189" t="s">
        <v>1005</v>
      </c>
      <c r="B189" t="s">
        <v>1006</v>
      </c>
      <c r="C189" s="7" t="s">
        <v>1007</v>
      </c>
      <c r="D189" s="7" t="s">
        <v>28</v>
      </c>
      <c r="E189" s="9">
        <v>40</v>
      </c>
      <c r="F189" s="7" t="s">
        <v>92</v>
      </c>
      <c r="G189" s="6">
        <v>45936</v>
      </c>
      <c r="H189" s="6">
        <v>46069</v>
      </c>
      <c r="I189" s="7" t="s">
        <v>55</v>
      </c>
      <c r="J189" s="7" t="s">
        <v>56</v>
      </c>
      <c r="K189" s="7" t="s">
        <v>93</v>
      </c>
      <c r="L189" t="s">
        <v>1008</v>
      </c>
      <c r="M189" s="7" t="s">
        <v>95</v>
      </c>
      <c r="N189" s="7" t="s">
        <v>96</v>
      </c>
      <c r="O189" s="9">
        <v>5</v>
      </c>
      <c r="P189" s="10">
        <v>5245</v>
      </c>
      <c r="Q189" s="10">
        <v>6214.92</v>
      </c>
      <c r="R189" s="11">
        <v>20</v>
      </c>
      <c r="S189" s="10">
        <v>24859.68</v>
      </c>
      <c r="T189" s="10">
        <v>4849.6000000000004</v>
      </c>
      <c r="U189" s="7" t="s">
        <v>36</v>
      </c>
      <c r="V189" s="7" t="s">
        <v>112</v>
      </c>
      <c r="W189" s="9">
        <v>5</v>
      </c>
      <c r="X189" s="7" t="s">
        <v>58</v>
      </c>
      <c r="Y189" s="7" t="s">
        <v>1009</v>
      </c>
      <c r="Z189" t="str">
        <f t="shared" si="16"/>
        <v>Shannon Wilson</v>
      </c>
      <c r="AA189" t="str">
        <f t="shared" si="17"/>
        <v>Delhi</v>
      </c>
      <c r="AB189" t="str">
        <f t="shared" si="18"/>
        <v>New Delhi</v>
      </c>
      <c r="AC189" t="str">
        <f t="shared" si="19"/>
        <v>Electronics</v>
      </c>
      <c r="AD189" t="str">
        <f t="shared" si="23"/>
        <v>Galaxy S24</v>
      </c>
      <c r="AE189" t="str">
        <f t="shared" si="20"/>
        <v>Samsung</v>
      </c>
      <c r="AF189" t="str">
        <f t="shared" si="21"/>
        <v>New Delhi Hub</v>
      </c>
      <c r="AG189" t="str">
        <f t="shared" si="22"/>
        <v>Ricky Richard</v>
      </c>
    </row>
    <row r="190" spans="1:33" x14ac:dyDescent="0.35">
      <c r="A190" t="s">
        <v>1010</v>
      </c>
      <c r="B190" t="s">
        <v>1011</v>
      </c>
      <c r="C190" s="7" t="s">
        <v>1012</v>
      </c>
      <c r="D190" s="7" t="s">
        <v>28</v>
      </c>
      <c r="E190" s="9">
        <v>52</v>
      </c>
      <c r="F190" s="7" t="s">
        <v>29</v>
      </c>
      <c r="G190" s="6">
        <v>45875</v>
      </c>
      <c r="H190" s="6">
        <v>46018</v>
      </c>
      <c r="I190" s="7" t="s">
        <v>30</v>
      </c>
      <c r="J190" s="7" t="s">
        <v>85</v>
      </c>
      <c r="K190" s="7" t="s">
        <v>32</v>
      </c>
      <c r="L190" t="s">
        <v>1013</v>
      </c>
      <c r="M190" s="7" t="s">
        <v>34</v>
      </c>
      <c r="N190" s="7" t="s">
        <v>35</v>
      </c>
      <c r="O190" s="9">
        <v>4</v>
      </c>
      <c r="P190" s="10">
        <v>25218</v>
      </c>
      <c r="Q190" s="10">
        <v>30756.26</v>
      </c>
      <c r="R190" s="11">
        <v>5</v>
      </c>
      <c r="S190" s="10">
        <v>116873.79</v>
      </c>
      <c r="T190" s="10">
        <v>22153.040000000001</v>
      </c>
      <c r="U190" s="7" t="s">
        <v>36</v>
      </c>
      <c r="V190" s="7" t="s">
        <v>37</v>
      </c>
      <c r="W190" s="9">
        <v>5</v>
      </c>
      <c r="X190" s="7" t="s">
        <v>87</v>
      </c>
      <c r="Y190" s="7" t="s">
        <v>1014</v>
      </c>
      <c r="Z190" t="str">
        <f t="shared" si="16"/>
        <v>Garrett Robinson</v>
      </c>
      <c r="AA190" t="s">
        <v>84</v>
      </c>
      <c r="AB190" t="str">
        <f t="shared" si="18"/>
        <v>Chennai</v>
      </c>
      <c r="AC190" t="str">
        <f t="shared" si="19"/>
        <v>Home</v>
      </c>
      <c r="AD190" t="str">
        <f t="shared" si="23"/>
        <v>Pressure Cooker</v>
      </c>
      <c r="AE190" t="str">
        <f t="shared" si="20"/>
        <v>Prestige</v>
      </c>
      <c r="AF190" t="str">
        <f t="shared" si="21"/>
        <v>Chennai Hub</v>
      </c>
      <c r="AG190" t="str">
        <f t="shared" si="22"/>
        <v>Michael Castaneda</v>
      </c>
    </row>
    <row r="191" spans="1:33" x14ac:dyDescent="0.35">
      <c r="A191" t="s">
        <v>1015</v>
      </c>
      <c r="B191" t="s">
        <v>1016</v>
      </c>
      <c r="C191" s="7" t="s">
        <v>1017</v>
      </c>
      <c r="D191" s="7" t="s">
        <v>54</v>
      </c>
      <c r="E191" s="9">
        <v>48</v>
      </c>
      <c r="F191" s="7" t="s">
        <v>29</v>
      </c>
      <c r="G191" s="6">
        <v>45931</v>
      </c>
      <c r="H191" s="6">
        <v>46101</v>
      </c>
      <c r="I191" s="7" t="s">
        <v>63</v>
      </c>
      <c r="J191" s="7" t="s">
        <v>64</v>
      </c>
      <c r="K191" s="7" t="s">
        <v>93</v>
      </c>
      <c r="L191" t="s">
        <v>1018</v>
      </c>
      <c r="M191" s="7" t="s">
        <v>95</v>
      </c>
      <c r="N191" s="7" t="s">
        <v>96</v>
      </c>
      <c r="O191" s="9">
        <v>2</v>
      </c>
      <c r="P191" s="10">
        <v>13915</v>
      </c>
      <c r="Q191" s="10">
        <v>19774.13</v>
      </c>
      <c r="R191" s="11">
        <v>5</v>
      </c>
      <c r="S191" s="10">
        <v>37570.85</v>
      </c>
      <c r="T191" s="10">
        <v>11718.26</v>
      </c>
      <c r="U191" s="7" t="s">
        <v>78</v>
      </c>
      <c r="V191" s="7" t="s">
        <v>154</v>
      </c>
      <c r="W191" s="9">
        <v>1</v>
      </c>
      <c r="X191" s="7" t="s">
        <v>70</v>
      </c>
      <c r="Y191" s="7" t="s">
        <v>1019</v>
      </c>
      <c r="Z191" t="str">
        <f t="shared" si="16"/>
        <v>Sarah Grant</v>
      </c>
      <c r="AA191" t="str">
        <f t="shared" si="17"/>
        <v>Telangana</v>
      </c>
      <c r="AB191" t="str">
        <f t="shared" si="18"/>
        <v>Hyderabad</v>
      </c>
      <c r="AC191" t="str">
        <f t="shared" si="19"/>
        <v>Electronics</v>
      </c>
      <c r="AD191" t="str">
        <f t="shared" si="23"/>
        <v>Galaxy S24</v>
      </c>
      <c r="AE191" t="str">
        <f t="shared" si="20"/>
        <v>Samsung</v>
      </c>
      <c r="AF191" t="str">
        <f t="shared" si="21"/>
        <v>Hyderabad Hub</v>
      </c>
      <c r="AG191" t="str">
        <f t="shared" si="22"/>
        <v>Tina Barber</v>
      </c>
    </row>
    <row r="192" spans="1:33" x14ac:dyDescent="0.35">
      <c r="A192" t="s">
        <v>1020</v>
      </c>
      <c r="B192" t="s">
        <v>1021</v>
      </c>
      <c r="C192" s="7" t="s">
        <v>1022</v>
      </c>
      <c r="D192" s="7" t="s">
        <v>28</v>
      </c>
      <c r="E192" s="9">
        <v>34</v>
      </c>
      <c r="F192" s="7" t="s">
        <v>92</v>
      </c>
      <c r="G192" s="6">
        <v>46075</v>
      </c>
      <c r="H192" s="6">
        <v>45914</v>
      </c>
      <c r="I192" s="7" t="s">
        <v>63</v>
      </c>
      <c r="J192" s="7" t="s">
        <v>64</v>
      </c>
      <c r="K192" s="7" t="s">
        <v>93</v>
      </c>
      <c r="L192" t="s">
        <v>1023</v>
      </c>
      <c r="M192" s="7" t="s">
        <v>95</v>
      </c>
      <c r="N192" s="7" t="s">
        <v>96</v>
      </c>
      <c r="O192" s="9">
        <v>5</v>
      </c>
      <c r="P192" s="10">
        <v>21357</v>
      </c>
      <c r="Q192" s="10">
        <v>25498.7</v>
      </c>
      <c r="R192" s="11">
        <v>15</v>
      </c>
      <c r="S192" s="10">
        <v>108369.47</v>
      </c>
      <c r="T192" s="10">
        <v>20708.5</v>
      </c>
      <c r="U192" s="7" t="s">
        <v>78</v>
      </c>
      <c r="V192" s="7" t="s">
        <v>69</v>
      </c>
      <c r="W192" s="9">
        <v>1</v>
      </c>
      <c r="X192" s="7" t="s">
        <v>70</v>
      </c>
      <c r="Y192" s="7" t="s">
        <v>1024</v>
      </c>
      <c r="Z192" t="str">
        <f t="shared" si="16"/>
        <v>Bailey Gomez</v>
      </c>
      <c r="AA192" t="str">
        <f t="shared" si="17"/>
        <v>Telangana</v>
      </c>
      <c r="AB192" t="str">
        <f t="shared" si="18"/>
        <v>Hyderabad</v>
      </c>
      <c r="AC192" t="str">
        <f t="shared" si="19"/>
        <v>Electronics</v>
      </c>
      <c r="AD192" t="str">
        <f t="shared" si="23"/>
        <v>Galaxy S24</v>
      </c>
      <c r="AE192" t="str">
        <f t="shared" si="20"/>
        <v>Samsung</v>
      </c>
      <c r="AF192" t="str">
        <f t="shared" si="21"/>
        <v>Hyderabad Hub</v>
      </c>
      <c r="AG192" t="str">
        <f t="shared" si="22"/>
        <v>Corey Martinez</v>
      </c>
    </row>
    <row r="193" spans="1:33" x14ac:dyDescent="0.35">
      <c r="A193" t="s">
        <v>1025</v>
      </c>
      <c r="B193" t="s">
        <v>1026</v>
      </c>
      <c r="C193" s="7" t="s">
        <v>1027</v>
      </c>
      <c r="D193" s="7" t="s">
        <v>28</v>
      </c>
      <c r="E193" s="9">
        <v>56</v>
      </c>
      <c r="F193" s="7" t="s">
        <v>92</v>
      </c>
      <c r="G193" s="6">
        <v>45789</v>
      </c>
      <c r="H193" s="6">
        <v>45611</v>
      </c>
      <c r="I193" s="7" t="s">
        <v>75</v>
      </c>
      <c r="J193" s="7" t="s">
        <v>76</v>
      </c>
      <c r="K193" s="7" t="s">
        <v>32</v>
      </c>
      <c r="L193" t="s">
        <v>1028</v>
      </c>
      <c r="M193" s="7"/>
      <c r="N193" s="7" t="s">
        <v>35</v>
      </c>
      <c r="O193" s="9">
        <v>3</v>
      </c>
      <c r="P193" s="10">
        <v>20683</v>
      </c>
      <c r="Q193" s="10">
        <v>24955.599999999999</v>
      </c>
      <c r="R193" s="11">
        <v>20</v>
      </c>
      <c r="S193" s="10">
        <v>59893.440000000002</v>
      </c>
      <c r="T193" s="10">
        <v>12817.8</v>
      </c>
      <c r="U193" s="7" t="s">
        <v>78</v>
      </c>
      <c r="V193" s="7" t="s">
        <v>37</v>
      </c>
      <c r="W193" s="9">
        <v>4</v>
      </c>
      <c r="X193" s="7" t="s">
        <v>79</v>
      </c>
      <c r="Y193" s="7" t="s">
        <v>1029</v>
      </c>
      <c r="Z193" t="str">
        <f t="shared" si="16"/>
        <v>Mason Carr</v>
      </c>
      <c r="AA193" t="str">
        <f t="shared" si="17"/>
        <v>Karnataka</v>
      </c>
      <c r="AB193" t="str">
        <f t="shared" si="18"/>
        <v>Bengaluru</v>
      </c>
      <c r="AC193" t="str">
        <f t="shared" si="19"/>
        <v>Home</v>
      </c>
      <c r="AD193" t="s">
        <v>34</v>
      </c>
      <c r="AE193" t="str">
        <f t="shared" si="20"/>
        <v>Prestige</v>
      </c>
      <c r="AF193" t="str">
        <f t="shared" si="21"/>
        <v>Bengaluru Hub</v>
      </c>
      <c r="AG193" t="str">
        <f t="shared" si="22"/>
        <v>Teresa Church</v>
      </c>
    </row>
    <row r="194" spans="1:33" x14ac:dyDescent="0.35">
      <c r="A194" t="s">
        <v>1030</v>
      </c>
      <c r="B194" t="s">
        <v>1031</v>
      </c>
      <c r="C194" s="7" t="s">
        <v>1032</v>
      </c>
      <c r="D194" s="7" t="s">
        <v>28</v>
      </c>
      <c r="E194" s="9">
        <v>60</v>
      </c>
      <c r="F194" s="7" t="s">
        <v>92</v>
      </c>
      <c r="G194" s="6">
        <v>45505</v>
      </c>
      <c r="H194" s="6">
        <v>45557</v>
      </c>
      <c r="I194" s="7" t="s">
        <v>63</v>
      </c>
      <c r="J194" s="7" t="s">
        <v>64</v>
      </c>
      <c r="K194" s="7" t="s">
        <v>44</v>
      </c>
      <c r="L194" t="s">
        <v>1033</v>
      </c>
      <c r="M194" s="7" t="s">
        <v>46</v>
      </c>
      <c r="N194" s="7" t="s">
        <v>47</v>
      </c>
      <c r="O194" s="9">
        <v>5</v>
      </c>
      <c r="P194" s="10">
        <v>2520</v>
      </c>
      <c r="Q194" s="10">
        <v>3443.72</v>
      </c>
      <c r="R194" s="11">
        <v>20</v>
      </c>
      <c r="S194" s="10">
        <v>13774.88</v>
      </c>
      <c r="T194" s="10">
        <v>4618.6000000000004</v>
      </c>
      <c r="U194" s="7" t="s">
        <v>78</v>
      </c>
      <c r="V194" s="7" t="s">
        <v>112</v>
      </c>
      <c r="W194" s="9">
        <v>4</v>
      </c>
      <c r="X194" s="7" t="s">
        <v>70</v>
      </c>
      <c r="Y194" s="7" t="s">
        <v>1034</v>
      </c>
      <c r="Z194" t="str">
        <f t="shared" ref="Z194:Z257" si="24">TRIM(C194)</f>
        <v>Robin Bell</v>
      </c>
      <c r="AA194" t="str">
        <f t="shared" si="17"/>
        <v>Telangana</v>
      </c>
      <c r="AB194" t="str">
        <f t="shared" si="18"/>
        <v>Hyderabad</v>
      </c>
      <c r="AC194" t="str">
        <f t="shared" si="19"/>
        <v>Grocery</v>
      </c>
      <c r="AD194" t="str">
        <f t="shared" si="23"/>
        <v>Sunflower Oil</v>
      </c>
      <c r="AE194" t="str">
        <f t="shared" si="20"/>
        <v>Fortune</v>
      </c>
      <c r="AF194" t="str">
        <f t="shared" si="21"/>
        <v>Hyderabad Hub</v>
      </c>
      <c r="AG194" t="str">
        <f t="shared" si="22"/>
        <v>Jeremy Brown</v>
      </c>
    </row>
    <row r="195" spans="1:33" x14ac:dyDescent="0.35">
      <c r="A195" t="s">
        <v>1035</v>
      </c>
      <c r="B195" t="s">
        <v>1036</v>
      </c>
      <c r="C195" s="7" t="s">
        <v>1037</v>
      </c>
      <c r="D195" s="7" t="s">
        <v>54</v>
      </c>
      <c r="E195" s="9">
        <v>27</v>
      </c>
      <c r="F195" s="7" t="s">
        <v>29</v>
      </c>
      <c r="G195" s="6">
        <v>45900</v>
      </c>
      <c r="H195" s="6">
        <v>45632</v>
      </c>
      <c r="I195" s="7" t="s">
        <v>55</v>
      </c>
      <c r="J195" s="7" t="s">
        <v>56</v>
      </c>
      <c r="K195" s="7" t="s">
        <v>93</v>
      </c>
      <c r="L195" t="s">
        <v>1038</v>
      </c>
      <c r="M195" s="7" t="s">
        <v>132</v>
      </c>
      <c r="N195" s="7" t="s">
        <v>133</v>
      </c>
      <c r="O195" s="9">
        <v>1</v>
      </c>
      <c r="P195" s="10">
        <v>17773</v>
      </c>
      <c r="Q195" s="10">
        <v>26292.85</v>
      </c>
      <c r="R195" s="11">
        <v>10</v>
      </c>
      <c r="S195" s="10">
        <v>23663.56</v>
      </c>
      <c r="T195" s="10">
        <v>8519.85</v>
      </c>
      <c r="U195" s="7" t="s">
        <v>48</v>
      </c>
      <c r="V195" s="7" t="s">
        <v>154</v>
      </c>
      <c r="W195" s="9">
        <v>2</v>
      </c>
      <c r="X195" s="7" t="s">
        <v>58</v>
      </c>
      <c r="Y195" s="7" t="s">
        <v>1039</v>
      </c>
      <c r="Z195" t="str">
        <f t="shared" si="24"/>
        <v>Eric Wolfe</v>
      </c>
      <c r="AA195" t="str">
        <f t="shared" ref="AA195:AA258" si="25">TRIM(I195)</f>
        <v>Delhi</v>
      </c>
      <c r="AB195" t="str">
        <f t="shared" ref="AB195:AB258" si="26">TRIM(J195)</f>
        <v>New Delhi</v>
      </c>
      <c r="AC195" t="str">
        <f t="shared" ref="AC195:AC258" si="27">TRIM(K195)</f>
        <v>Electronics</v>
      </c>
      <c r="AD195" t="str">
        <f t="shared" ref="AD195:AD258" si="28">TRIM(M195)</f>
        <v>iPhone 15</v>
      </c>
      <c r="AE195" t="str">
        <f t="shared" ref="AE195:AE258" si="29">TRIM(N195)</f>
        <v>Apple</v>
      </c>
      <c r="AF195" t="str">
        <f t="shared" ref="AF195:AF258" si="30">TRIM(X195)</f>
        <v>New Delhi Hub</v>
      </c>
      <c r="AG195" t="str">
        <f t="shared" ref="AG195:AG258" si="31">TRIM(Y195)</f>
        <v>Jane Baker</v>
      </c>
    </row>
    <row r="196" spans="1:33" x14ac:dyDescent="0.35">
      <c r="A196" t="s">
        <v>1040</v>
      </c>
      <c r="B196" t="s">
        <v>1041</v>
      </c>
      <c r="C196" s="7" t="s">
        <v>1042</v>
      </c>
      <c r="D196" s="7" t="s">
        <v>28</v>
      </c>
      <c r="E196" s="9">
        <v>31</v>
      </c>
      <c r="F196" s="7" t="s">
        <v>92</v>
      </c>
      <c r="G196" s="6">
        <v>45762</v>
      </c>
      <c r="H196" s="6">
        <v>45567</v>
      </c>
      <c r="I196" s="7" t="s">
        <v>55</v>
      </c>
      <c r="J196" s="7" t="s">
        <v>56</v>
      </c>
      <c r="K196" s="7" t="s">
        <v>93</v>
      </c>
      <c r="L196" t="s">
        <v>1043</v>
      </c>
      <c r="M196" s="7" t="s">
        <v>95</v>
      </c>
      <c r="N196" s="7" t="s">
        <v>96</v>
      </c>
      <c r="O196" s="9">
        <v>5</v>
      </c>
      <c r="P196" s="10">
        <v>16730</v>
      </c>
      <c r="Q196" s="10">
        <v>23975.37</v>
      </c>
      <c r="R196" s="11">
        <v>15</v>
      </c>
      <c r="S196" s="10">
        <v>101895.32</v>
      </c>
      <c r="T196" s="10">
        <v>36226.85</v>
      </c>
      <c r="U196" s="7" t="s">
        <v>126</v>
      </c>
      <c r="V196" s="7" t="s">
        <v>69</v>
      </c>
      <c r="W196" s="9">
        <v>3</v>
      </c>
      <c r="X196" s="7" t="s">
        <v>58</v>
      </c>
      <c r="Y196" s="7" t="s">
        <v>1044</v>
      </c>
      <c r="Z196" t="str">
        <f t="shared" si="24"/>
        <v>Elizabeth King</v>
      </c>
      <c r="AA196" t="str">
        <f t="shared" si="25"/>
        <v>Delhi</v>
      </c>
      <c r="AB196" t="str">
        <f t="shared" si="26"/>
        <v>New Delhi</v>
      </c>
      <c r="AC196" t="str">
        <f t="shared" si="27"/>
        <v>Electronics</v>
      </c>
      <c r="AD196" t="str">
        <f t="shared" si="28"/>
        <v>Galaxy S24</v>
      </c>
      <c r="AE196" t="str">
        <f t="shared" si="29"/>
        <v>Samsung</v>
      </c>
      <c r="AF196" t="str">
        <f t="shared" si="30"/>
        <v>New Delhi Hub</v>
      </c>
      <c r="AG196" t="str">
        <f t="shared" si="31"/>
        <v>Wendy Shaw</v>
      </c>
    </row>
    <row r="197" spans="1:33" x14ac:dyDescent="0.35">
      <c r="A197" t="s">
        <v>1045</v>
      </c>
      <c r="B197" t="s">
        <v>1046</v>
      </c>
      <c r="C197" s="7" t="s">
        <v>1047</v>
      </c>
      <c r="D197" s="7" t="s">
        <v>54</v>
      </c>
      <c r="E197" s="9">
        <v>45</v>
      </c>
      <c r="F197" s="7" t="s">
        <v>92</v>
      </c>
      <c r="G197" s="6">
        <v>45693</v>
      </c>
      <c r="H197" s="6">
        <v>45839</v>
      </c>
      <c r="I197" s="7" t="s">
        <v>30</v>
      </c>
      <c r="J197" s="7" t="s">
        <v>43</v>
      </c>
      <c r="K197" s="7" t="s">
        <v>117</v>
      </c>
      <c r="L197" t="s">
        <v>1048</v>
      </c>
      <c r="M197" s="7" t="s">
        <v>119</v>
      </c>
      <c r="N197" s="7" t="s">
        <v>120</v>
      </c>
      <c r="O197" s="9">
        <v>5</v>
      </c>
      <c r="P197" s="10">
        <v>9307</v>
      </c>
      <c r="Q197" s="10">
        <v>10452.01</v>
      </c>
      <c r="R197" s="11">
        <v>15</v>
      </c>
      <c r="S197" s="10">
        <v>44421.04</v>
      </c>
      <c r="T197" s="10">
        <v>5725.05</v>
      </c>
      <c r="U197" s="7" t="s">
        <v>126</v>
      </c>
      <c r="V197" s="7" t="s">
        <v>37</v>
      </c>
      <c r="W197" s="9">
        <v>5</v>
      </c>
      <c r="X197" s="7" t="s">
        <v>49</v>
      </c>
      <c r="Y197" s="7" t="s">
        <v>1049</v>
      </c>
      <c r="Z197" t="str">
        <f t="shared" si="24"/>
        <v>Allen Schwartz</v>
      </c>
      <c r="AA197" t="str">
        <f t="shared" si="25"/>
        <v>Maharashtra</v>
      </c>
      <c r="AB197" t="str">
        <f t="shared" si="26"/>
        <v>Pune</v>
      </c>
      <c r="AC197" t="str">
        <f t="shared" si="27"/>
        <v>Fashion</v>
      </c>
      <c r="AD197" t="str">
        <f t="shared" si="28"/>
        <v>Air Max Shoes</v>
      </c>
      <c r="AE197" t="str">
        <f t="shared" si="29"/>
        <v>Nike</v>
      </c>
      <c r="AF197" t="str">
        <f t="shared" si="30"/>
        <v>Pune Hub</v>
      </c>
      <c r="AG197" t="str">
        <f t="shared" si="31"/>
        <v>Cody Kennedy</v>
      </c>
    </row>
    <row r="198" spans="1:33" x14ac:dyDescent="0.35">
      <c r="A198" t="s">
        <v>1050</v>
      </c>
      <c r="B198" t="s">
        <v>1051</v>
      </c>
      <c r="C198" s="7" t="s">
        <v>1052</v>
      </c>
      <c r="D198" s="7" t="s">
        <v>54</v>
      </c>
      <c r="E198" s="9">
        <v>34</v>
      </c>
      <c r="F198" s="7" t="s">
        <v>29</v>
      </c>
      <c r="G198" s="6">
        <v>45859</v>
      </c>
      <c r="H198" s="6">
        <v>45913</v>
      </c>
      <c r="I198" s="7" t="s">
        <v>63</v>
      </c>
      <c r="J198" s="7" t="s">
        <v>64</v>
      </c>
      <c r="K198" s="7" t="s">
        <v>93</v>
      </c>
      <c r="L198" t="s">
        <v>1053</v>
      </c>
      <c r="M198" s="7" t="s">
        <v>95</v>
      </c>
      <c r="N198" s="7" t="s">
        <v>96</v>
      </c>
      <c r="O198" s="9">
        <v>5</v>
      </c>
      <c r="P198" s="10">
        <v>24172</v>
      </c>
      <c r="Q198" s="10">
        <v>36081.839999999997</v>
      </c>
      <c r="R198" s="11">
        <v>15</v>
      </c>
      <c r="S198" s="10">
        <v>153347.82</v>
      </c>
      <c r="T198" s="10">
        <v>59549.2</v>
      </c>
      <c r="U198" s="7" t="s">
        <v>126</v>
      </c>
      <c r="V198" s="7" t="s">
        <v>37</v>
      </c>
      <c r="W198" s="9">
        <v>5</v>
      </c>
      <c r="X198" s="7" t="s">
        <v>70</v>
      </c>
      <c r="Y198" s="7" t="s">
        <v>1054</v>
      </c>
      <c r="Z198" t="str">
        <f t="shared" si="24"/>
        <v>Christine Richardson</v>
      </c>
      <c r="AA198" t="str">
        <f t="shared" si="25"/>
        <v>Telangana</v>
      </c>
      <c r="AB198" t="str">
        <f t="shared" si="26"/>
        <v>Hyderabad</v>
      </c>
      <c r="AC198" t="str">
        <f t="shared" si="27"/>
        <v>Electronics</v>
      </c>
      <c r="AD198" t="str">
        <f t="shared" si="28"/>
        <v>Galaxy S24</v>
      </c>
      <c r="AE198" t="str">
        <f t="shared" si="29"/>
        <v>Samsung</v>
      </c>
      <c r="AF198" t="str">
        <f t="shared" si="30"/>
        <v>Hyderabad Hub</v>
      </c>
      <c r="AG198" t="str">
        <f t="shared" si="31"/>
        <v>Evan Lopez</v>
      </c>
    </row>
    <row r="199" spans="1:33" x14ac:dyDescent="0.35">
      <c r="A199" t="s">
        <v>1055</v>
      </c>
      <c r="B199" t="s">
        <v>1056</v>
      </c>
      <c r="C199" s="7" t="s">
        <v>1057</v>
      </c>
      <c r="D199" s="7" t="s">
        <v>54</v>
      </c>
      <c r="E199" s="9">
        <v>34</v>
      </c>
      <c r="F199" s="7" t="s">
        <v>92</v>
      </c>
      <c r="G199" s="6">
        <v>45998</v>
      </c>
      <c r="H199" s="6">
        <v>45537</v>
      </c>
      <c r="I199" s="7" t="s">
        <v>63</v>
      </c>
      <c r="J199" s="7" t="s">
        <v>64</v>
      </c>
      <c r="K199" s="7" t="s">
        <v>93</v>
      </c>
      <c r="L199" t="s">
        <v>1058</v>
      </c>
      <c r="M199" s="7" t="s">
        <v>95</v>
      </c>
      <c r="N199" s="7" t="s">
        <v>96</v>
      </c>
      <c r="O199" s="9">
        <v>1</v>
      </c>
      <c r="P199" s="10">
        <v>12382</v>
      </c>
      <c r="Q199" s="10">
        <v>13964.52</v>
      </c>
      <c r="R199" s="11">
        <v>0</v>
      </c>
      <c r="S199" s="10">
        <v>13964.52</v>
      </c>
      <c r="T199" s="10">
        <v>1582.52</v>
      </c>
      <c r="U199" s="7" t="s">
        <v>126</v>
      </c>
      <c r="V199" s="7" t="s">
        <v>154</v>
      </c>
      <c r="W199" s="9">
        <v>4</v>
      </c>
      <c r="X199" s="7" t="s">
        <v>70</v>
      </c>
      <c r="Y199" s="7" t="s">
        <v>1059</v>
      </c>
      <c r="Z199" t="str">
        <f t="shared" si="24"/>
        <v>Dustin Carr</v>
      </c>
      <c r="AA199" t="str">
        <f t="shared" si="25"/>
        <v>Telangana</v>
      </c>
      <c r="AB199" t="str">
        <f t="shared" si="26"/>
        <v>Hyderabad</v>
      </c>
      <c r="AC199" t="str">
        <f t="shared" si="27"/>
        <v>Electronics</v>
      </c>
      <c r="AD199" t="str">
        <f t="shared" si="28"/>
        <v>Galaxy S24</v>
      </c>
      <c r="AE199" t="str">
        <f t="shared" si="29"/>
        <v>Samsung</v>
      </c>
      <c r="AF199" t="str">
        <f t="shared" si="30"/>
        <v>Hyderabad Hub</v>
      </c>
      <c r="AG199" t="str">
        <f t="shared" si="31"/>
        <v>Melissa Sosa</v>
      </c>
    </row>
    <row r="200" spans="1:33" x14ac:dyDescent="0.35">
      <c r="A200" t="s">
        <v>1060</v>
      </c>
      <c r="B200" t="s">
        <v>1061</v>
      </c>
      <c r="C200" s="7" t="s">
        <v>1062</v>
      </c>
      <c r="D200" s="7" t="s">
        <v>54</v>
      </c>
      <c r="E200" s="9">
        <v>60</v>
      </c>
      <c r="F200" s="7" t="s">
        <v>92</v>
      </c>
      <c r="G200" s="6">
        <v>45997</v>
      </c>
      <c r="H200" s="6">
        <v>46119</v>
      </c>
      <c r="I200" s="7" t="s">
        <v>30</v>
      </c>
      <c r="J200" s="7" t="s">
        <v>31</v>
      </c>
      <c r="K200" s="7" t="s">
        <v>32</v>
      </c>
      <c r="L200" t="s">
        <v>1063</v>
      </c>
      <c r="M200" s="7" t="s">
        <v>34</v>
      </c>
      <c r="N200" s="7" t="s">
        <v>35</v>
      </c>
      <c r="O200" s="9">
        <v>3</v>
      </c>
      <c r="P200" s="10">
        <v>25287</v>
      </c>
      <c r="Q200" s="10">
        <v>30904.03</v>
      </c>
      <c r="R200" s="11">
        <v>10</v>
      </c>
      <c r="S200" s="10">
        <v>83440.88</v>
      </c>
      <c r="T200" s="10">
        <v>16851.09</v>
      </c>
      <c r="U200" s="7" t="s">
        <v>36</v>
      </c>
      <c r="V200" s="7" t="s">
        <v>69</v>
      </c>
      <c r="W200" s="9">
        <v>3</v>
      </c>
      <c r="X200" s="7" t="s">
        <v>38</v>
      </c>
      <c r="Y200" s="7" t="s">
        <v>1064</v>
      </c>
      <c r="Z200" t="str">
        <f t="shared" si="24"/>
        <v>Michele Murphy</v>
      </c>
      <c r="AA200" t="str">
        <f t="shared" si="25"/>
        <v>Maharashtra</v>
      </c>
      <c r="AB200" t="str">
        <f t="shared" si="26"/>
        <v>Mumbai</v>
      </c>
      <c r="AC200" t="str">
        <f t="shared" si="27"/>
        <v>Home</v>
      </c>
      <c r="AD200" t="str">
        <f t="shared" si="28"/>
        <v>Pressure Cooker</v>
      </c>
      <c r="AE200" t="str">
        <f t="shared" si="29"/>
        <v>Prestige</v>
      </c>
      <c r="AF200" t="str">
        <f t="shared" si="30"/>
        <v>Mumbai Hub</v>
      </c>
      <c r="AG200" t="str">
        <f t="shared" si="31"/>
        <v>William Reyes</v>
      </c>
    </row>
    <row r="201" spans="1:33" x14ac:dyDescent="0.35">
      <c r="A201" t="s">
        <v>1065</v>
      </c>
      <c r="B201" t="s">
        <v>1066</v>
      </c>
      <c r="C201" s="7" t="s">
        <v>1067</v>
      </c>
      <c r="D201" s="7" t="s">
        <v>54</v>
      </c>
      <c r="E201" s="9">
        <v>24</v>
      </c>
      <c r="F201" s="7" t="s">
        <v>29</v>
      </c>
      <c r="G201" s="6">
        <v>45655</v>
      </c>
      <c r="H201" s="6">
        <v>46049</v>
      </c>
      <c r="I201" s="7" t="s">
        <v>63</v>
      </c>
      <c r="J201" s="7" t="s">
        <v>64</v>
      </c>
      <c r="K201" s="7" t="s">
        <v>93</v>
      </c>
      <c r="L201" t="s">
        <v>1068</v>
      </c>
      <c r="M201" s="7" t="s">
        <v>132</v>
      </c>
      <c r="N201" s="7" t="s">
        <v>133</v>
      </c>
      <c r="O201" s="9">
        <v>4</v>
      </c>
      <c r="P201" s="10">
        <v>4042</v>
      </c>
      <c r="Q201" s="10">
        <v>5903.5</v>
      </c>
      <c r="R201" s="11">
        <v>0</v>
      </c>
      <c r="S201" s="10">
        <v>23614</v>
      </c>
      <c r="T201" s="10">
        <v>7446</v>
      </c>
      <c r="U201" s="7" t="s">
        <v>126</v>
      </c>
      <c r="V201" s="7" t="s">
        <v>154</v>
      </c>
      <c r="W201" s="9">
        <v>5</v>
      </c>
      <c r="X201" s="7" t="s">
        <v>70</v>
      </c>
      <c r="Y201" s="7" t="s">
        <v>1069</v>
      </c>
      <c r="Z201" t="str">
        <f t="shared" si="24"/>
        <v>Audrey Crawford</v>
      </c>
      <c r="AA201" t="str">
        <f t="shared" si="25"/>
        <v>Telangana</v>
      </c>
      <c r="AB201" t="str">
        <f t="shared" si="26"/>
        <v>Hyderabad</v>
      </c>
      <c r="AC201" t="str">
        <f t="shared" si="27"/>
        <v>Electronics</v>
      </c>
      <c r="AD201" t="str">
        <f t="shared" si="28"/>
        <v>iPhone 15</v>
      </c>
      <c r="AE201" t="str">
        <f t="shared" si="29"/>
        <v>Apple</v>
      </c>
      <c r="AF201" t="str">
        <f t="shared" si="30"/>
        <v>Hyderabad Hub</v>
      </c>
      <c r="AG201" t="str">
        <f t="shared" si="31"/>
        <v>David White</v>
      </c>
    </row>
    <row r="202" spans="1:33" x14ac:dyDescent="0.35">
      <c r="A202" t="s">
        <v>1070</v>
      </c>
      <c r="B202" t="s">
        <v>1071</v>
      </c>
      <c r="C202" s="7" t="s">
        <v>1072</v>
      </c>
      <c r="D202" s="7" t="s">
        <v>28</v>
      </c>
      <c r="E202" s="9">
        <v>52</v>
      </c>
      <c r="F202" s="7" t="s">
        <v>92</v>
      </c>
      <c r="G202" s="6">
        <v>45975</v>
      </c>
      <c r="H202" s="6">
        <v>45738</v>
      </c>
      <c r="I202" s="7" t="s">
        <v>30</v>
      </c>
      <c r="J202" s="7" t="s">
        <v>31</v>
      </c>
      <c r="K202" s="7" t="s">
        <v>93</v>
      </c>
      <c r="L202" t="s">
        <v>1073</v>
      </c>
      <c r="M202" s="7" t="s">
        <v>95</v>
      </c>
      <c r="N202" s="7" t="s">
        <v>96</v>
      </c>
      <c r="O202" s="9">
        <v>4</v>
      </c>
      <c r="P202" s="10">
        <v>28608</v>
      </c>
      <c r="Q202" s="10">
        <v>36136.49</v>
      </c>
      <c r="R202" s="11">
        <v>0</v>
      </c>
      <c r="S202" s="10">
        <v>144545.96</v>
      </c>
      <c r="T202" s="10">
        <v>30113.96</v>
      </c>
      <c r="U202" s="7" t="s">
        <v>126</v>
      </c>
      <c r="V202" s="7" t="s">
        <v>112</v>
      </c>
      <c r="W202" s="9">
        <v>4</v>
      </c>
      <c r="X202" s="7" t="s">
        <v>38</v>
      </c>
      <c r="Y202" s="7" t="s">
        <v>1074</v>
      </c>
      <c r="Z202" t="str">
        <f t="shared" si="24"/>
        <v>Aaron Acevedo</v>
      </c>
      <c r="AA202" t="str">
        <f t="shared" si="25"/>
        <v>Maharashtra</v>
      </c>
      <c r="AB202" t="str">
        <f t="shared" si="26"/>
        <v>Mumbai</v>
      </c>
      <c r="AC202" t="str">
        <f t="shared" si="27"/>
        <v>Electronics</v>
      </c>
      <c r="AD202" t="str">
        <f t="shared" si="28"/>
        <v>Galaxy S24</v>
      </c>
      <c r="AE202" t="str">
        <f t="shared" si="29"/>
        <v>Samsung</v>
      </c>
      <c r="AF202" t="str">
        <f t="shared" si="30"/>
        <v>Mumbai Hub</v>
      </c>
      <c r="AG202" t="str">
        <f t="shared" si="31"/>
        <v>Karen Jimenez</v>
      </c>
    </row>
    <row r="203" spans="1:33" x14ac:dyDescent="0.35">
      <c r="A203" t="s">
        <v>1075</v>
      </c>
      <c r="B203" t="s">
        <v>1076</v>
      </c>
      <c r="C203" s="7" t="s">
        <v>1077</v>
      </c>
      <c r="D203" s="7" t="s">
        <v>28</v>
      </c>
      <c r="E203" s="9">
        <v>19</v>
      </c>
      <c r="F203" s="7" t="s">
        <v>29</v>
      </c>
      <c r="G203" s="6">
        <v>45468</v>
      </c>
      <c r="H203" s="6">
        <v>45619</v>
      </c>
      <c r="I203" s="7" t="s">
        <v>55</v>
      </c>
      <c r="J203" s="7" t="s">
        <v>56</v>
      </c>
      <c r="K203" s="7" t="s">
        <v>117</v>
      </c>
      <c r="L203" t="s">
        <v>1078</v>
      </c>
      <c r="M203" s="7" t="s">
        <v>119</v>
      </c>
      <c r="N203" s="7" t="s">
        <v>120</v>
      </c>
      <c r="O203" s="9">
        <v>3</v>
      </c>
      <c r="P203" s="10">
        <v>21584</v>
      </c>
      <c r="Q203" s="10">
        <v>24286.87</v>
      </c>
      <c r="R203" s="11">
        <v>5</v>
      </c>
      <c r="S203" s="10">
        <v>69217.58</v>
      </c>
      <c r="T203" s="10">
        <v>8108.61</v>
      </c>
      <c r="U203" s="7" t="s">
        <v>78</v>
      </c>
      <c r="V203" s="7" t="s">
        <v>112</v>
      </c>
      <c r="W203" s="9">
        <v>2</v>
      </c>
      <c r="X203" s="7" t="s">
        <v>58</v>
      </c>
      <c r="Y203" s="7" t="s">
        <v>1079</v>
      </c>
      <c r="Z203" t="str">
        <f t="shared" si="24"/>
        <v>Lindsey Cantu</v>
      </c>
      <c r="AA203" t="str">
        <f t="shared" si="25"/>
        <v>Delhi</v>
      </c>
      <c r="AB203" t="str">
        <f t="shared" si="26"/>
        <v>New Delhi</v>
      </c>
      <c r="AC203" t="str">
        <f t="shared" si="27"/>
        <v>Fashion</v>
      </c>
      <c r="AD203" t="str">
        <f t="shared" si="28"/>
        <v>Air Max Shoes</v>
      </c>
      <c r="AE203" t="str">
        <f t="shared" si="29"/>
        <v>Nike</v>
      </c>
      <c r="AF203" t="str">
        <f t="shared" si="30"/>
        <v>New Delhi Hub</v>
      </c>
      <c r="AG203" t="str">
        <f t="shared" si="31"/>
        <v>Thomas Barrera</v>
      </c>
    </row>
    <row r="204" spans="1:33" x14ac:dyDescent="0.35">
      <c r="A204" t="s">
        <v>1080</v>
      </c>
      <c r="B204" t="s">
        <v>1081</v>
      </c>
      <c r="C204" s="7" t="s">
        <v>1082</v>
      </c>
      <c r="D204" s="7" t="s">
        <v>28</v>
      </c>
      <c r="E204" s="9">
        <v>43</v>
      </c>
      <c r="F204" s="7" t="s">
        <v>92</v>
      </c>
      <c r="G204" s="6">
        <v>45480</v>
      </c>
      <c r="H204" s="6">
        <v>45626</v>
      </c>
      <c r="I204" s="7" t="s">
        <v>55</v>
      </c>
      <c r="J204" s="7" t="s">
        <v>56</v>
      </c>
      <c r="K204" s="7" t="s">
        <v>93</v>
      </c>
      <c r="L204" t="s">
        <v>1083</v>
      </c>
      <c r="M204" s="7" t="s">
        <v>132</v>
      </c>
      <c r="N204" s="7" t="s">
        <v>133</v>
      </c>
      <c r="O204" s="9">
        <v>1</v>
      </c>
      <c r="P204" s="10">
        <v>8533</v>
      </c>
      <c r="Q204" s="10">
        <v>11296.08</v>
      </c>
      <c r="R204" s="11">
        <v>20</v>
      </c>
      <c r="S204" s="10">
        <v>9036.86</v>
      </c>
      <c r="T204" s="10">
        <v>2763.08</v>
      </c>
      <c r="U204" s="7" t="s">
        <v>126</v>
      </c>
      <c r="V204" s="7" t="s">
        <v>69</v>
      </c>
      <c r="W204" s="9">
        <v>3</v>
      </c>
      <c r="X204" s="7" t="s">
        <v>58</v>
      </c>
      <c r="Y204" s="7" t="s">
        <v>1084</v>
      </c>
      <c r="Z204" t="str">
        <f t="shared" si="24"/>
        <v>Gabriel Ellis</v>
      </c>
      <c r="AA204" t="str">
        <f t="shared" si="25"/>
        <v>Delhi</v>
      </c>
      <c r="AB204" t="str">
        <f t="shared" si="26"/>
        <v>New Delhi</v>
      </c>
      <c r="AC204" t="str">
        <f t="shared" si="27"/>
        <v>Electronics</v>
      </c>
      <c r="AD204" t="str">
        <f t="shared" si="28"/>
        <v>iPhone 15</v>
      </c>
      <c r="AE204" t="str">
        <f t="shared" si="29"/>
        <v>Apple</v>
      </c>
      <c r="AF204" t="str">
        <f t="shared" si="30"/>
        <v>New Delhi Hub</v>
      </c>
      <c r="AG204" t="str">
        <f t="shared" si="31"/>
        <v>John Kelley</v>
      </c>
    </row>
    <row r="205" spans="1:33" x14ac:dyDescent="0.35">
      <c r="A205" t="s">
        <v>1085</v>
      </c>
      <c r="B205" t="s">
        <v>1086</v>
      </c>
      <c r="C205" s="7" t="s">
        <v>1087</v>
      </c>
      <c r="D205" s="7" t="s">
        <v>54</v>
      </c>
      <c r="E205" s="9">
        <v>30</v>
      </c>
      <c r="F205" s="7" t="s">
        <v>92</v>
      </c>
      <c r="G205" s="6">
        <v>45644</v>
      </c>
      <c r="H205" s="6">
        <v>46019</v>
      </c>
      <c r="I205" s="7" t="s">
        <v>63</v>
      </c>
      <c r="J205" s="7" t="s">
        <v>64</v>
      </c>
      <c r="K205" s="7" t="s">
        <v>65</v>
      </c>
      <c r="L205" t="s">
        <v>1088</v>
      </c>
      <c r="M205" s="7" t="s">
        <v>67</v>
      </c>
      <c r="N205" s="7" t="s">
        <v>68</v>
      </c>
      <c r="O205" s="9">
        <v>5</v>
      </c>
      <c r="P205" s="10">
        <v>27653</v>
      </c>
      <c r="Q205" s="10">
        <v>39120.57</v>
      </c>
      <c r="R205" s="11">
        <v>10</v>
      </c>
      <c r="S205" s="10">
        <v>176042.57</v>
      </c>
      <c r="T205" s="10">
        <v>57337.85</v>
      </c>
      <c r="U205" s="7" t="s">
        <v>126</v>
      </c>
      <c r="V205" s="7" t="s">
        <v>112</v>
      </c>
      <c r="W205" s="9">
        <v>1</v>
      </c>
      <c r="X205" s="7" t="s">
        <v>70</v>
      </c>
      <c r="Y205" s="7" t="s">
        <v>1089</v>
      </c>
      <c r="Z205" t="str">
        <f t="shared" si="24"/>
        <v>Christine Green</v>
      </c>
      <c r="AA205" t="str">
        <f t="shared" si="25"/>
        <v>Telangana</v>
      </c>
      <c r="AB205" t="str">
        <f t="shared" si="26"/>
        <v>Hyderabad</v>
      </c>
      <c r="AC205" t="str">
        <f t="shared" si="27"/>
        <v>Beauty</v>
      </c>
      <c r="AD205" t="str">
        <f t="shared" si="28"/>
        <v>Face Wash</v>
      </c>
      <c r="AE205" t="str">
        <f t="shared" si="29"/>
        <v>Loreal</v>
      </c>
      <c r="AF205" t="str">
        <f t="shared" si="30"/>
        <v>Hyderabad Hub</v>
      </c>
      <c r="AG205" t="str">
        <f t="shared" si="31"/>
        <v>Sarah White</v>
      </c>
    </row>
    <row r="206" spans="1:33" x14ac:dyDescent="0.35">
      <c r="A206" t="s">
        <v>1090</v>
      </c>
      <c r="B206" t="s">
        <v>1091</v>
      </c>
      <c r="C206" s="7" t="s">
        <v>1092</v>
      </c>
      <c r="D206" s="7" t="s">
        <v>28</v>
      </c>
      <c r="E206" s="9">
        <v>31</v>
      </c>
      <c r="F206" s="7" t="s">
        <v>92</v>
      </c>
      <c r="G206" s="6">
        <v>46122</v>
      </c>
      <c r="H206" s="6">
        <v>45900</v>
      </c>
      <c r="I206" s="7" t="s">
        <v>84</v>
      </c>
      <c r="J206" s="7" t="s">
        <v>85</v>
      </c>
      <c r="K206" s="7" t="s">
        <v>65</v>
      </c>
      <c r="L206" t="s">
        <v>1093</v>
      </c>
      <c r="M206" s="7" t="s">
        <v>67</v>
      </c>
      <c r="N206" s="7" t="s">
        <v>68</v>
      </c>
      <c r="O206" s="9">
        <v>1</v>
      </c>
      <c r="P206" s="10">
        <v>26283</v>
      </c>
      <c r="Q206" s="10">
        <v>37424.089999999997</v>
      </c>
      <c r="R206" s="11">
        <v>10</v>
      </c>
      <c r="S206" s="10">
        <v>33681.68</v>
      </c>
      <c r="T206" s="10">
        <v>11141.09</v>
      </c>
      <c r="U206" s="7" t="s">
        <v>126</v>
      </c>
      <c r="V206" s="7" t="s">
        <v>154</v>
      </c>
      <c r="W206" s="9">
        <v>2</v>
      </c>
      <c r="X206" s="7" t="s">
        <v>87</v>
      </c>
      <c r="Y206" s="7" t="s">
        <v>1094</v>
      </c>
      <c r="Z206" t="str">
        <f t="shared" si="24"/>
        <v>Kristin Wood</v>
      </c>
      <c r="AA206" t="str">
        <f t="shared" si="25"/>
        <v>Tamil Nadu</v>
      </c>
      <c r="AB206" t="str">
        <f t="shared" si="26"/>
        <v>Chennai</v>
      </c>
      <c r="AC206" t="str">
        <f t="shared" si="27"/>
        <v>Beauty</v>
      </c>
      <c r="AD206" t="str">
        <f t="shared" si="28"/>
        <v>Face Wash</v>
      </c>
      <c r="AE206" t="str">
        <f t="shared" si="29"/>
        <v>Loreal</v>
      </c>
      <c r="AF206" t="str">
        <f t="shared" si="30"/>
        <v>Chennai Hub</v>
      </c>
      <c r="AG206" t="str">
        <f t="shared" si="31"/>
        <v>Tami Munoz</v>
      </c>
    </row>
    <row r="207" spans="1:33" x14ac:dyDescent="0.35">
      <c r="A207" t="s">
        <v>1095</v>
      </c>
      <c r="B207" t="s">
        <v>1096</v>
      </c>
      <c r="C207" s="7" t="s">
        <v>1097</v>
      </c>
      <c r="D207" s="7" t="s">
        <v>54</v>
      </c>
      <c r="E207" s="9">
        <v>23</v>
      </c>
      <c r="F207" s="7" t="s">
        <v>92</v>
      </c>
      <c r="G207" s="6">
        <v>45966</v>
      </c>
      <c r="H207" s="6">
        <v>45585</v>
      </c>
      <c r="I207" s="7" t="s">
        <v>84</v>
      </c>
      <c r="J207" s="7" t="s">
        <v>85</v>
      </c>
      <c r="K207" s="7" t="s">
        <v>93</v>
      </c>
      <c r="L207" t="s">
        <v>1098</v>
      </c>
      <c r="M207" s="7" t="s">
        <v>95</v>
      </c>
      <c r="N207" s="7" t="s">
        <v>96</v>
      </c>
      <c r="O207" s="9">
        <v>5</v>
      </c>
      <c r="P207" s="10">
        <v>22763</v>
      </c>
      <c r="Q207" s="10">
        <v>31450.91</v>
      </c>
      <c r="R207" s="11">
        <v>20</v>
      </c>
      <c r="S207" s="10">
        <v>125803.64</v>
      </c>
      <c r="T207" s="10">
        <v>43439.55</v>
      </c>
      <c r="U207" s="7" t="s">
        <v>48</v>
      </c>
      <c r="V207" s="7" t="s">
        <v>69</v>
      </c>
      <c r="W207" s="9">
        <v>3</v>
      </c>
      <c r="X207" s="7" t="s">
        <v>87</v>
      </c>
      <c r="Y207" s="7" t="s">
        <v>1099</v>
      </c>
      <c r="Z207" t="str">
        <f t="shared" si="24"/>
        <v>Donald Leach</v>
      </c>
      <c r="AA207" t="str">
        <f t="shared" si="25"/>
        <v>Tamil Nadu</v>
      </c>
      <c r="AB207" t="str">
        <f t="shared" si="26"/>
        <v>Chennai</v>
      </c>
      <c r="AC207" t="str">
        <f t="shared" si="27"/>
        <v>Electronics</v>
      </c>
      <c r="AD207" t="str">
        <f t="shared" si="28"/>
        <v>Galaxy S24</v>
      </c>
      <c r="AE207" t="str">
        <f t="shared" si="29"/>
        <v>Samsung</v>
      </c>
      <c r="AF207" t="str">
        <f t="shared" si="30"/>
        <v>Chennai Hub</v>
      </c>
      <c r="AG207" t="str">
        <f t="shared" si="31"/>
        <v>Jeremy Cox</v>
      </c>
    </row>
    <row r="208" spans="1:33" x14ac:dyDescent="0.35">
      <c r="A208" t="s">
        <v>1100</v>
      </c>
      <c r="B208" t="s">
        <v>1101</v>
      </c>
      <c r="C208" s="7" t="s">
        <v>1102</v>
      </c>
      <c r="D208" s="7" t="s">
        <v>54</v>
      </c>
      <c r="E208" s="9">
        <v>45</v>
      </c>
      <c r="F208" s="7" t="s">
        <v>92</v>
      </c>
      <c r="G208" s="6">
        <v>45670</v>
      </c>
      <c r="H208" s="6">
        <v>46059</v>
      </c>
      <c r="I208" s="7" t="s">
        <v>75</v>
      </c>
      <c r="J208" s="7" t="s">
        <v>76</v>
      </c>
      <c r="K208" s="7" t="s">
        <v>93</v>
      </c>
      <c r="L208" t="s">
        <v>1103</v>
      </c>
      <c r="M208" s="7" t="s">
        <v>132</v>
      </c>
      <c r="N208" s="7" t="s">
        <v>133</v>
      </c>
      <c r="O208" s="9">
        <v>1</v>
      </c>
      <c r="P208" s="10">
        <v>7584</v>
      </c>
      <c r="Q208" s="10">
        <v>10364.01</v>
      </c>
      <c r="R208" s="11">
        <v>20</v>
      </c>
      <c r="S208" s="10">
        <v>8291.2099999999991</v>
      </c>
      <c r="T208" s="10">
        <v>2780.01</v>
      </c>
      <c r="U208" s="7" t="s">
        <v>126</v>
      </c>
      <c r="V208" s="7" t="s">
        <v>69</v>
      </c>
      <c r="W208" s="9">
        <v>4</v>
      </c>
      <c r="X208" s="7" t="s">
        <v>79</v>
      </c>
      <c r="Y208" s="7" t="s">
        <v>1104</v>
      </c>
      <c r="Z208" t="str">
        <f t="shared" si="24"/>
        <v>Catherine Davis</v>
      </c>
      <c r="AA208" t="str">
        <f t="shared" si="25"/>
        <v>Karnataka</v>
      </c>
      <c r="AB208" t="str">
        <f t="shared" si="26"/>
        <v>Bengaluru</v>
      </c>
      <c r="AC208" t="str">
        <f t="shared" si="27"/>
        <v>Electronics</v>
      </c>
      <c r="AD208" t="str">
        <f t="shared" si="28"/>
        <v>iPhone 15</v>
      </c>
      <c r="AE208" t="str">
        <f t="shared" si="29"/>
        <v>Apple</v>
      </c>
      <c r="AF208" t="str">
        <f t="shared" si="30"/>
        <v>Bengaluru Hub</v>
      </c>
      <c r="AG208" t="str">
        <f t="shared" si="31"/>
        <v>Tony Murray</v>
      </c>
    </row>
    <row r="209" spans="1:33" x14ac:dyDescent="0.35">
      <c r="A209" t="s">
        <v>1105</v>
      </c>
      <c r="B209" t="s">
        <v>1106</v>
      </c>
      <c r="C209" s="7" t="s">
        <v>1107</v>
      </c>
      <c r="D209" s="7" t="s">
        <v>28</v>
      </c>
      <c r="E209" s="9">
        <v>32</v>
      </c>
      <c r="F209" s="7" t="s">
        <v>29</v>
      </c>
      <c r="G209" s="6">
        <v>45835</v>
      </c>
      <c r="H209" s="6">
        <v>45885</v>
      </c>
      <c r="I209" s="7" t="s">
        <v>84</v>
      </c>
      <c r="J209" s="7" t="s">
        <v>85</v>
      </c>
      <c r="K209" s="7" t="s">
        <v>32</v>
      </c>
      <c r="L209" t="s">
        <v>1108</v>
      </c>
      <c r="M209" s="7" t="s">
        <v>34</v>
      </c>
      <c r="N209" s="7" t="s">
        <v>35</v>
      </c>
      <c r="O209" s="9">
        <v>2</v>
      </c>
      <c r="P209" s="10">
        <v>10340</v>
      </c>
      <c r="Q209" s="10">
        <v>11613.67</v>
      </c>
      <c r="R209" s="11">
        <v>10</v>
      </c>
      <c r="S209" s="10">
        <v>20904.61</v>
      </c>
      <c r="T209" s="10">
        <v>2547.34</v>
      </c>
      <c r="U209" s="7" t="s">
        <v>48</v>
      </c>
      <c r="V209" s="7" t="s">
        <v>112</v>
      </c>
      <c r="W209" s="9">
        <v>3</v>
      </c>
      <c r="X209" s="7" t="s">
        <v>87</v>
      </c>
      <c r="Y209" s="7" t="s">
        <v>1109</v>
      </c>
      <c r="Z209" t="str">
        <f t="shared" si="24"/>
        <v>Jerome Bonilla</v>
      </c>
      <c r="AA209" t="str">
        <f t="shared" si="25"/>
        <v>Tamil Nadu</v>
      </c>
      <c r="AB209" t="str">
        <f t="shared" si="26"/>
        <v>Chennai</v>
      </c>
      <c r="AC209" t="str">
        <f t="shared" si="27"/>
        <v>Home</v>
      </c>
      <c r="AD209" t="str">
        <f t="shared" si="28"/>
        <v>Pressure Cooker</v>
      </c>
      <c r="AE209" t="str">
        <f t="shared" si="29"/>
        <v>Prestige</v>
      </c>
      <c r="AF209" t="str">
        <f t="shared" si="30"/>
        <v>Chennai Hub</v>
      </c>
      <c r="AG209" t="str">
        <f t="shared" si="31"/>
        <v>James Higgins</v>
      </c>
    </row>
    <row r="210" spans="1:33" x14ac:dyDescent="0.35">
      <c r="A210" t="s">
        <v>1110</v>
      </c>
      <c r="B210" t="s">
        <v>1111</v>
      </c>
      <c r="C210" s="7" t="s">
        <v>1112</v>
      </c>
      <c r="D210" s="7" t="s">
        <v>54</v>
      </c>
      <c r="E210" s="9">
        <v>28</v>
      </c>
      <c r="F210" s="7" t="s">
        <v>29</v>
      </c>
      <c r="G210" s="6">
        <v>45537</v>
      </c>
      <c r="H210" s="6">
        <v>45699</v>
      </c>
      <c r="I210" s="7" t="s">
        <v>75</v>
      </c>
      <c r="J210" s="7" t="s">
        <v>76</v>
      </c>
      <c r="K210" s="7" t="s">
        <v>44</v>
      </c>
      <c r="L210" t="s">
        <v>1113</v>
      </c>
      <c r="M210" s="7" t="s">
        <v>46</v>
      </c>
      <c r="N210" s="7" t="s">
        <v>47</v>
      </c>
      <c r="O210" s="9">
        <v>5</v>
      </c>
      <c r="P210" s="10">
        <v>6713</v>
      </c>
      <c r="Q210" s="10">
        <v>8700.68</v>
      </c>
      <c r="R210" s="11">
        <v>0</v>
      </c>
      <c r="S210" s="10">
        <v>43503.4</v>
      </c>
      <c r="T210" s="10">
        <v>9938.4</v>
      </c>
      <c r="U210" s="7" t="s">
        <v>126</v>
      </c>
      <c r="V210" s="7" t="s">
        <v>112</v>
      </c>
      <c r="W210" s="9">
        <v>3</v>
      </c>
      <c r="X210" s="7" t="s">
        <v>79</v>
      </c>
      <c r="Y210" s="7" t="s">
        <v>1114</v>
      </c>
      <c r="Z210" t="str">
        <f t="shared" si="24"/>
        <v>Melissa Ali</v>
      </c>
      <c r="AA210" t="str">
        <f t="shared" si="25"/>
        <v>Karnataka</v>
      </c>
      <c r="AB210" t="str">
        <f t="shared" si="26"/>
        <v>Bengaluru</v>
      </c>
      <c r="AC210" t="str">
        <f t="shared" si="27"/>
        <v>Grocery</v>
      </c>
      <c r="AD210" t="str">
        <f t="shared" si="28"/>
        <v>Sunflower Oil</v>
      </c>
      <c r="AE210" t="str">
        <f t="shared" si="29"/>
        <v>Fortune</v>
      </c>
      <c r="AF210" t="str">
        <f t="shared" si="30"/>
        <v>Bengaluru Hub</v>
      </c>
      <c r="AG210" t="str">
        <f t="shared" si="31"/>
        <v>Jennifer Jones</v>
      </c>
    </row>
    <row r="211" spans="1:33" x14ac:dyDescent="0.35">
      <c r="A211" t="s">
        <v>1115</v>
      </c>
      <c r="B211" t="s">
        <v>1116</v>
      </c>
      <c r="C211" s="7" t="s">
        <v>1117</v>
      </c>
      <c r="D211" s="7" t="s">
        <v>28</v>
      </c>
      <c r="E211" s="9">
        <v>44</v>
      </c>
      <c r="F211" s="7" t="s">
        <v>92</v>
      </c>
      <c r="G211" s="6">
        <v>45528</v>
      </c>
      <c r="H211" s="6">
        <v>45966</v>
      </c>
      <c r="I211" s="7" t="s">
        <v>55</v>
      </c>
      <c r="J211" s="7" t="s">
        <v>56</v>
      </c>
      <c r="K211" s="7" t="s">
        <v>44</v>
      </c>
      <c r="L211" t="s">
        <v>1118</v>
      </c>
      <c r="M211" s="7" t="s">
        <v>46</v>
      </c>
      <c r="N211" s="7" t="s">
        <v>47</v>
      </c>
      <c r="O211" s="9">
        <v>1</v>
      </c>
      <c r="P211" s="10">
        <v>22428</v>
      </c>
      <c r="Q211" s="10">
        <v>29101.55</v>
      </c>
      <c r="R211" s="11">
        <v>20</v>
      </c>
      <c r="S211" s="10">
        <v>23281.24</v>
      </c>
      <c r="T211" s="10">
        <v>6673.55</v>
      </c>
      <c r="U211" s="7" t="s">
        <v>48</v>
      </c>
      <c r="V211" s="7" t="s">
        <v>154</v>
      </c>
      <c r="W211" s="9">
        <v>4</v>
      </c>
      <c r="X211" s="7" t="s">
        <v>58</v>
      </c>
      <c r="Y211" s="7" t="s">
        <v>1119</v>
      </c>
      <c r="Z211" t="str">
        <f t="shared" si="24"/>
        <v>Joseph Perez</v>
      </c>
      <c r="AA211" t="str">
        <f t="shared" si="25"/>
        <v>Delhi</v>
      </c>
      <c r="AB211" t="str">
        <f t="shared" si="26"/>
        <v>New Delhi</v>
      </c>
      <c r="AC211" t="str">
        <f t="shared" si="27"/>
        <v>Grocery</v>
      </c>
      <c r="AD211" t="str">
        <f t="shared" si="28"/>
        <v>Sunflower Oil</v>
      </c>
      <c r="AE211" t="str">
        <f t="shared" si="29"/>
        <v>Fortune</v>
      </c>
      <c r="AF211" t="str">
        <f t="shared" si="30"/>
        <v>New Delhi Hub</v>
      </c>
      <c r="AG211" t="str">
        <f t="shared" si="31"/>
        <v>Kathleen Williams</v>
      </c>
    </row>
    <row r="212" spans="1:33" x14ac:dyDescent="0.35">
      <c r="A212" t="s">
        <v>1120</v>
      </c>
      <c r="B212" t="s">
        <v>1121</v>
      </c>
      <c r="C212" s="7" t="s">
        <v>1122</v>
      </c>
      <c r="D212" s="7" t="s">
        <v>54</v>
      </c>
      <c r="E212" s="9">
        <v>54</v>
      </c>
      <c r="F212" s="7" t="s">
        <v>29</v>
      </c>
      <c r="G212" s="6">
        <v>46137</v>
      </c>
      <c r="H212" s="6">
        <v>46189</v>
      </c>
      <c r="I212" s="7" t="s">
        <v>63</v>
      </c>
      <c r="J212" s="7" t="s">
        <v>64</v>
      </c>
      <c r="K212" s="7" t="s">
        <v>44</v>
      </c>
      <c r="L212" t="s">
        <v>1123</v>
      </c>
      <c r="M212" s="7" t="s">
        <v>46</v>
      </c>
      <c r="N212" s="7" t="s">
        <v>47</v>
      </c>
      <c r="O212" s="9">
        <v>5</v>
      </c>
      <c r="P212" s="10">
        <v>21281</v>
      </c>
      <c r="Q212" s="10">
        <v>27751.15</v>
      </c>
      <c r="R212" s="11">
        <v>10</v>
      </c>
      <c r="S212" s="10">
        <v>124880.18</v>
      </c>
      <c r="T212" s="10">
        <v>32350.75</v>
      </c>
      <c r="U212" s="7" t="s">
        <v>48</v>
      </c>
      <c r="V212" s="7" t="s">
        <v>69</v>
      </c>
      <c r="W212" s="9">
        <v>2</v>
      </c>
      <c r="X212" s="7" t="s">
        <v>70</v>
      </c>
      <c r="Y212" s="7" t="s">
        <v>1124</v>
      </c>
      <c r="Z212" t="str">
        <f t="shared" si="24"/>
        <v>Rachel Martinez</v>
      </c>
      <c r="AA212" t="str">
        <f t="shared" si="25"/>
        <v>Telangana</v>
      </c>
      <c r="AB212" t="str">
        <f t="shared" si="26"/>
        <v>Hyderabad</v>
      </c>
      <c r="AC212" t="str">
        <f t="shared" si="27"/>
        <v>Grocery</v>
      </c>
      <c r="AD212" t="str">
        <f t="shared" si="28"/>
        <v>Sunflower Oil</v>
      </c>
      <c r="AE212" t="str">
        <f t="shared" si="29"/>
        <v>Fortune</v>
      </c>
      <c r="AF212" t="str">
        <f t="shared" si="30"/>
        <v>Hyderabad Hub</v>
      </c>
      <c r="AG212" t="str">
        <f t="shared" si="31"/>
        <v>Rachel Crawford</v>
      </c>
    </row>
    <row r="213" spans="1:33" x14ac:dyDescent="0.35">
      <c r="A213" t="s">
        <v>1125</v>
      </c>
      <c r="B213" t="s">
        <v>1126</v>
      </c>
      <c r="C213" s="7" t="s">
        <v>1127</v>
      </c>
      <c r="D213" s="7" t="s">
        <v>54</v>
      </c>
      <c r="E213" s="9">
        <v>26</v>
      </c>
      <c r="F213" s="7" t="s">
        <v>92</v>
      </c>
      <c r="G213" s="6">
        <v>45665</v>
      </c>
      <c r="H213" s="6">
        <v>46010</v>
      </c>
      <c r="I213" s="7" t="s">
        <v>75</v>
      </c>
      <c r="J213" s="7" t="s">
        <v>76</v>
      </c>
      <c r="K213" s="7" t="s">
        <v>93</v>
      </c>
      <c r="L213" t="s">
        <v>1128</v>
      </c>
      <c r="M213" s="7" t="s">
        <v>132</v>
      </c>
      <c r="N213" s="7" t="s">
        <v>133</v>
      </c>
      <c r="O213" s="9">
        <v>5</v>
      </c>
      <c r="P213" s="10">
        <v>10249</v>
      </c>
      <c r="Q213" s="10">
        <v>14049</v>
      </c>
      <c r="R213" s="11">
        <v>20</v>
      </c>
      <c r="S213" s="10">
        <v>56196</v>
      </c>
      <c r="T213" s="10">
        <v>19000</v>
      </c>
      <c r="U213" s="7" t="s">
        <v>36</v>
      </c>
      <c r="V213" s="7" t="s">
        <v>154</v>
      </c>
      <c r="W213" s="9">
        <v>5</v>
      </c>
      <c r="X213" s="7" t="s">
        <v>79</v>
      </c>
      <c r="Y213" s="7" t="s">
        <v>1129</v>
      </c>
      <c r="Z213" t="str">
        <f t="shared" si="24"/>
        <v>Kevin Morse</v>
      </c>
      <c r="AA213" t="str">
        <f t="shared" si="25"/>
        <v>Karnataka</v>
      </c>
      <c r="AB213" t="str">
        <f t="shared" si="26"/>
        <v>Bengaluru</v>
      </c>
      <c r="AC213" t="str">
        <f t="shared" si="27"/>
        <v>Electronics</v>
      </c>
      <c r="AD213" t="str">
        <f t="shared" si="28"/>
        <v>iPhone 15</v>
      </c>
      <c r="AE213" t="str">
        <f t="shared" si="29"/>
        <v>Apple</v>
      </c>
      <c r="AF213" t="str">
        <f t="shared" si="30"/>
        <v>Bengaluru Hub</v>
      </c>
      <c r="AG213" t="str">
        <f t="shared" si="31"/>
        <v>Brandon Schultz</v>
      </c>
    </row>
    <row r="214" spans="1:33" x14ac:dyDescent="0.35">
      <c r="A214" t="s">
        <v>1130</v>
      </c>
      <c r="B214" t="s">
        <v>1131</v>
      </c>
      <c r="C214" s="7" t="s">
        <v>1132</v>
      </c>
      <c r="D214" s="7" t="s">
        <v>54</v>
      </c>
      <c r="E214" s="9">
        <v>32</v>
      </c>
      <c r="F214" s="7" t="s">
        <v>29</v>
      </c>
      <c r="G214" s="6">
        <v>46058</v>
      </c>
      <c r="H214" s="6">
        <v>45496</v>
      </c>
      <c r="I214" s="7" t="s">
        <v>75</v>
      </c>
      <c r="J214" s="7" t="s">
        <v>76</v>
      </c>
      <c r="K214" s="7" t="s">
        <v>65</v>
      </c>
      <c r="L214" t="s">
        <v>1133</v>
      </c>
      <c r="M214" s="7" t="s">
        <v>67</v>
      </c>
      <c r="N214" s="7" t="s">
        <v>68</v>
      </c>
      <c r="O214" s="9">
        <v>4</v>
      </c>
      <c r="P214" s="10">
        <v>16202</v>
      </c>
      <c r="Q214" s="10">
        <v>23825.85</v>
      </c>
      <c r="R214" s="11">
        <v>0</v>
      </c>
      <c r="S214" s="10">
        <v>95303.4</v>
      </c>
      <c r="T214" s="10">
        <v>30495.4</v>
      </c>
      <c r="U214" s="7" t="s">
        <v>78</v>
      </c>
      <c r="V214" s="7" t="s">
        <v>69</v>
      </c>
      <c r="W214" s="9">
        <v>3</v>
      </c>
      <c r="X214" s="7" t="s">
        <v>79</v>
      </c>
      <c r="Y214" s="7" t="s">
        <v>1134</v>
      </c>
      <c r="Z214" t="str">
        <f t="shared" si="24"/>
        <v>David Horne</v>
      </c>
      <c r="AA214" t="str">
        <f t="shared" si="25"/>
        <v>Karnataka</v>
      </c>
      <c r="AB214" t="str">
        <f t="shared" si="26"/>
        <v>Bengaluru</v>
      </c>
      <c r="AC214" t="str">
        <f t="shared" si="27"/>
        <v>Beauty</v>
      </c>
      <c r="AD214" t="str">
        <f t="shared" si="28"/>
        <v>Face Wash</v>
      </c>
      <c r="AE214" t="str">
        <f t="shared" si="29"/>
        <v>Loreal</v>
      </c>
      <c r="AF214" t="str">
        <f t="shared" si="30"/>
        <v>Bengaluru Hub</v>
      </c>
      <c r="AG214" t="str">
        <f t="shared" si="31"/>
        <v>Colin Baker</v>
      </c>
    </row>
    <row r="215" spans="1:33" x14ac:dyDescent="0.35">
      <c r="A215" t="s">
        <v>1135</v>
      </c>
      <c r="B215" t="s">
        <v>1136</v>
      </c>
      <c r="C215" s="7" t="s">
        <v>1137</v>
      </c>
      <c r="D215" s="7" t="s">
        <v>28</v>
      </c>
      <c r="E215" s="9">
        <v>18</v>
      </c>
      <c r="F215" s="7" t="s">
        <v>92</v>
      </c>
      <c r="G215" s="6">
        <v>45787</v>
      </c>
      <c r="H215" s="6">
        <v>45635</v>
      </c>
      <c r="I215" s="7" t="s">
        <v>30</v>
      </c>
      <c r="J215" s="7" t="s">
        <v>43</v>
      </c>
      <c r="K215" s="7" t="s">
        <v>65</v>
      </c>
      <c r="L215" t="s">
        <v>561</v>
      </c>
      <c r="M215" s="7" t="s">
        <v>67</v>
      </c>
      <c r="N215" s="7" t="s">
        <v>68</v>
      </c>
      <c r="O215" s="9">
        <v>5</v>
      </c>
      <c r="P215" s="10">
        <v>1887</v>
      </c>
      <c r="Q215" s="10">
        <v>2562.9899999999998</v>
      </c>
      <c r="R215" s="11">
        <v>0</v>
      </c>
      <c r="S215" s="10">
        <v>12814.95</v>
      </c>
      <c r="T215" s="10">
        <v>3379.95</v>
      </c>
      <c r="U215" s="7" t="s">
        <v>126</v>
      </c>
      <c r="V215" s="7" t="s">
        <v>37</v>
      </c>
      <c r="W215" s="9">
        <v>2</v>
      </c>
      <c r="X215" s="7" t="s">
        <v>49</v>
      </c>
      <c r="Y215" s="7" t="s">
        <v>1138</v>
      </c>
      <c r="Z215" t="str">
        <f t="shared" si="24"/>
        <v>Courtney White</v>
      </c>
      <c r="AA215" t="str">
        <f t="shared" si="25"/>
        <v>Maharashtra</v>
      </c>
      <c r="AB215" t="str">
        <f t="shared" si="26"/>
        <v>Pune</v>
      </c>
      <c r="AC215" t="str">
        <f t="shared" si="27"/>
        <v>Beauty</v>
      </c>
      <c r="AD215" t="str">
        <f t="shared" si="28"/>
        <v>Face Wash</v>
      </c>
      <c r="AE215" t="str">
        <f t="shared" si="29"/>
        <v>Loreal</v>
      </c>
      <c r="AF215" t="str">
        <f t="shared" si="30"/>
        <v>Pune Hub</v>
      </c>
      <c r="AG215" t="str">
        <f t="shared" si="31"/>
        <v>David Thomas</v>
      </c>
    </row>
    <row r="216" spans="1:33" x14ac:dyDescent="0.35">
      <c r="A216" t="s">
        <v>1139</v>
      </c>
      <c r="B216" t="s">
        <v>1140</v>
      </c>
      <c r="C216" s="7" t="s">
        <v>1141</v>
      </c>
      <c r="D216" s="7" t="s">
        <v>28</v>
      </c>
      <c r="E216" s="9">
        <v>38</v>
      </c>
      <c r="F216" s="7" t="s">
        <v>29</v>
      </c>
      <c r="G216" s="6">
        <v>46091</v>
      </c>
      <c r="H216" s="6">
        <v>45720</v>
      </c>
      <c r="I216" s="7" t="s">
        <v>63</v>
      </c>
      <c r="J216" s="7" t="s">
        <v>64</v>
      </c>
      <c r="K216" s="7" t="s">
        <v>117</v>
      </c>
      <c r="L216" t="s">
        <v>656</v>
      </c>
      <c r="M216" s="7" t="s">
        <v>119</v>
      </c>
      <c r="N216" s="7" t="s">
        <v>120</v>
      </c>
      <c r="O216" s="9">
        <v>4</v>
      </c>
      <c r="P216" s="10">
        <v>9637</v>
      </c>
      <c r="Q216" s="10">
        <v>13514.23</v>
      </c>
      <c r="R216" s="11">
        <v>15</v>
      </c>
      <c r="S216" s="10">
        <v>45948.38</v>
      </c>
      <c r="T216" s="10">
        <v>15508.92</v>
      </c>
      <c r="U216" s="7" t="s">
        <v>36</v>
      </c>
      <c r="V216" s="7" t="s">
        <v>37</v>
      </c>
      <c r="W216" s="9">
        <v>3</v>
      </c>
      <c r="X216" s="7" t="s">
        <v>70</v>
      </c>
      <c r="Y216" s="7" t="s">
        <v>1142</v>
      </c>
      <c r="Z216" t="str">
        <f t="shared" si="24"/>
        <v>Robert King</v>
      </c>
      <c r="AA216" t="str">
        <f t="shared" si="25"/>
        <v>Telangana</v>
      </c>
      <c r="AB216" t="str">
        <f t="shared" si="26"/>
        <v>Hyderabad</v>
      </c>
      <c r="AC216" t="str">
        <f t="shared" si="27"/>
        <v>Fashion</v>
      </c>
      <c r="AD216" t="str">
        <f t="shared" si="28"/>
        <v>Air Max Shoes</v>
      </c>
      <c r="AE216" t="str">
        <f t="shared" si="29"/>
        <v>Nike</v>
      </c>
      <c r="AF216" t="str">
        <f t="shared" si="30"/>
        <v>Hyderabad Hub</v>
      </c>
      <c r="AG216" t="str">
        <f t="shared" si="31"/>
        <v>Christopher Tucker</v>
      </c>
    </row>
    <row r="217" spans="1:33" x14ac:dyDescent="0.35">
      <c r="A217" t="s">
        <v>1143</v>
      </c>
      <c r="B217" t="s">
        <v>1144</v>
      </c>
      <c r="C217" s="7" t="s">
        <v>1145</v>
      </c>
      <c r="D217" s="7" t="s">
        <v>54</v>
      </c>
      <c r="E217" s="9">
        <v>49</v>
      </c>
      <c r="F217" s="7" t="s">
        <v>29</v>
      </c>
      <c r="G217" s="6">
        <v>45907</v>
      </c>
      <c r="H217" s="6">
        <v>46044</v>
      </c>
      <c r="I217" s="7" t="s">
        <v>63</v>
      </c>
      <c r="J217" s="7" t="s">
        <v>64</v>
      </c>
      <c r="K217" s="7" t="s">
        <v>117</v>
      </c>
      <c r="L217" t="s">
        <v>1146</v>
      </c>
      <c r="M217" s="7" t="s">
        <v>119</v>
      </c>
      <c r="N217" s="7" t="s">
        <v>120</v>
      </c>
      <c r="O217" s="9">
        <v>5</v>
      </c>
      <c r="P217" s="10">
        <v>20362</v>
      </c>
      <c r="Q217" s="10">
        <v>29125.9</v>
      </c>
      <c r="R217" s="11">
        <v>0</v>
      </c>
      <c r="S217" s="10">
        <v>145629.5</v>
      </c>
      <c r="T217" s="10">
        <v>43819.5</v>
      </c>
      <c r="U217" s="7" t="s">
        <v>78</v>
      </c>
      <c r="V217" s="7" t="s">
        <v>37</v>
      </c>
      <c r="W217" s="9">
        <v>1</v>
      </c>
      <c r="X217" s="7" t="s">
        <v>70</v>
      </c>
      <c r="Y217" s="7" t="s">
        <v>1147</v>
      </c>
      <c r="Z217" t="str">
        <f t="shared" si="24"/>
        <v>Andrew Combs</v>
      </c>
      <c r="AA217" t="str">
        <f t="shared" si="25"/>
        <v>Telangana</v>
      </c>
      <c r="AB217" t="str">
        <f t="shared" si="26"/>
        <v>Hyderabad</v>
      </c>
      <c r="AC217" t="str">
        <f t="shared" si="27"/>
        <v>Fashion</v>
      </c>
      <c r="AD217" t="str">
        <f t="shared" si="28"/>
        <v>Air Max Shoes</v>
      </c>
      <c r="AE217" t="str">
        <f t="shared" si="29"/>
        <v>Nike</v>
      </c>
      <c r="AF217" t="str">
        <f t="shared" si="30"/>
        <v>Hyderabad Hub</v>
      </c>
      <c r="AG217" t="str">
        <f t="shared" si="31"/>
        <v>Benjamin Taylor</v>
      </c>
    </row>
    <row r="218" spans="1:33" x14ac:dyDescent="0.35">
      <c r="A218" t="s">
        <v>1148</v>
      </c>
      <c r="B218" t="s">
        <v>1149</v>
      </c>
      <c r="C218" s="7" t="s">
        <v>1150</v>
      </c>
      <c r="D218" s="7" t="s">
        <v>28</v>
      </c>
      <c r="E218" s="9">
        <v>56</v>
      </c>
      <c r="F218" s="7" t="s">
        <v>92</v>
      </c>
      <c r="G218" s="6">
        <v>45510</v>
      </c>
      <c r="H218" s="6">
        <v>45886</v>
      </c>
      <c r="I218" s="7" t="s">
        <v>63</v>
      </c>
      <c r="J218" s="7" t="s">
        <v>64</v>
      </c>
      <c r="K218" s="7" t="s">
        <v>93</v>
      </c>
      <c r="L218" t="s">
        <v>1151</v>
      </c>
      <c r="M218" s="7" t="s">
        <v>132</v>
      </c>
      <c r="N218" s="7" t="s">
        <v>133</v>
      </c>
      <c r="O218" s="9">
        <v>5</v>
      </c>
      <c r="P218" s="10">
        <v>2549</v>
      </c>
      <c r="Q218" s="10">
        <v>3416.9</v>
      </c>
      <c r="R218" s="11">
        <v>15</v>
      </c>
      <c r="S218" s="10">
        <v>14521.82</v>
      </c>
      <c r="T218" s="10">
        <v>4339.5</v>
      </c>
      <c r="U218" s="7" t="s">
        <v>78</v>
      </c>
      <c r="V218" s="7" t="s">
        <v>37</v>
      </c>
      <c r="W218" s="9">
        <v>1</v>
      </c>
      <c r="X218" s="7" t="s">
        <v>70</v>
      </c>
      <c r="Y218" s="7" t="s">
        <v>1152</v>
      </c>
      <c r="Z218" t="str">
        <f t="shared" si="24"/>
        <v>Carolyn Thornton</v>
      </c>
      <c r="AA218" t="str">
        <f t="shared" si="25"/>
        <v>Telangana</v>
      </c>
      <c r="AB218" t="str">
        <f t="shared" si="26"/>
        <v>Hyderabad</v>
      </c>
      <c r="AC218" t="str">
        <f t="shared" si="27"/>
        <v>Electronics</v>
      </c>
      <c r="AD218" t="str">
        <f t="shared" si="28"/>
        <v>iPhone 15</v>
      </c>
      <c r="AE218" t="str">
        <f t="shared" si="29"/>
        <v>Apple</v>
      </c>
      <c r="AF218" t="str">
        <f t="shared" si="30"/>
        <v>Hyderabad Hub</v>
      </c>
      <c r="AG218" t="str">
        <f t="shared" si="31"/>
        <v>Kristin Smith</v>
      </c>
    </row>
    <row r="219" spans="1:33" x14ac:dyDescent="0.35">
      <c r="A219" t="s">
        <v>1153</v>
      </c>
      <c r="B219" t="s">
        <v>1154</v>
      </c>
      <c r="C219" s="7" t="s">
        <v>1155</v>
      </c>
      <c r="D219" s="7" t="s">
        <v>28</v>
      </c>
      <c r="E219" s="9">
        <v>23</v>
      </c>
      <c r="F219" s="7" t="s">
        <v>29</v>
      </c>
      <c r="G219" s="6">
        <v>45985</v>
      </c>
      <c r="H219" s="6">
        <v>46042</v>
      </c>
      <c r="I219" s="7" t="s">
        <v>63</v>
      </c>
      <c r="J219" s="7" t="s">
        <v>64</v>
      </c>
      <c r="K219" s="7" t="s">
        <v>32</v>
      </c>
      <c r="L219" t="s">
        <v>1156</v>
      </c>
      <c r="M219" s="7" t="s">
        <v>34</v>
      </c>
      <c r="N219" s="7" t="s">
        <v>35</v>
      </c>
      <c r="O219" s="9">
        <v>1</v>
      </c>
      <c r="P219" s="10">
        <v>9549</v>
      </c>
      <c r="Q219" s="10">
        <v>11431.43</v>
      </c>
      <c r="R219" s="11">
        <v>15</v>
      </c>
      <c r="S219" s="10">
        <v>9716.7199999999993</v>
      </c>
      <c r="T219" s="10">
        <v>1882.43</v>
      </c>
      <c r="U219" s="7" t="s">
        <v>36</v>
      </c>
      <c r="V219" s="7" t="s">
        <v>112</v>
      </c>
      <c r="W219" s="9">
        <v>3</v>
      </c>
      <c r="X219" s="7" t="s">
        <v>70</v>
      </c>
      <c r="Y219" s="7" t="s">
        <v>1157</v>
      </c>
      <c r="Z219" t="str">
        <f t="shared" si="24"/>
        <v>Stephen Lopez</v>
      </c>
      <c r="AA219" t="str">
        <f t="shared" si="25"/>
        <v>Telangana</v>
      </c>
      <c r="AB219" t="str">
        <f t="shared" si="26"/>
        <v>Hyderabad</v>
      </c>
      <c r="AC219" t="str">
        <f t="shared" si="27"/>
        <v>Home</v>
      </c>
      <c r="AD219" t="str">
        <f t="shared" si="28"/>
        <v>Pressure Cooker</v>
      </c>
      <c r="AE219" t="str">
        <f t="shared" si="29"/>
        <v>Prestige</v>
      </c>
      <c r="AF219" t="str">
        <f t="shared" si="30"/>
        <v>Hyderabad Hub</v>
      </c>
      <c r="AG219" t="str">
        <f t="shared" si="31"/>
        <v>Tonya Patterson</v>
      </c>
    </row>
    <row r="220" spans="1:33" x14ac:dyDescent="0.35">
      <c r="A220" t="s">
        <v>1158</v>
      </c>
      <c r="B220" t="s">
        <v>1159</v>
      </c>
      <c r="C220" s="7" t="s">
        <v>1160</v>
      </c>
      <c r="D220" s="7" t="s">
        <v>28</v>
      </c>
      <c r="E220" s="9">
        <v>46</v>
      </c>
      <c r="F220" s="7" t="s">
        <v>92</v>
      </c>
      <c r="G220" s="6">
        <v>46013</v>
      </c>
      <c r="H220" s="6">
        <v>45857</v>
      </c>
      <c r="I220" s="7" t="s">
        <v>63</v>
      </c>
      <c r="J220" s="7" t="s">
        <v>64</v>
      </c>
      <c r="K220" s="7" t="s">
        <v>32</v>
      </c>
      <c r="L220" t="s">
        <v>1161</v>
      </c>
      <c r="M220" s="7"/>
      <c r="N220" s="7" t="s">
        <v>35</v>
      </c>
      <c r="O220" s="9">
        <v>5</v>
      </c>
      <c r="P220" s="10">
        <v>13232</v>
      </c>
      <c r="Q220" s="10">
        <v>16471.580000000002</v>
      </c>
      <c r="R220" s="11">
        <v>20</v>
      </c>
      <c r="S220" s="10">
        <v>65886.320000000007</v>
      </c>
      <c r="T220" s="10">
        <v>16197.9</v>
      </c>
      <c r="U220" s="7" t="s">
        <v>126</v>
      </c>
      <c r="V220" s="7" t="s">
        <v>37</v>
      </c>
      <c r="W220" s="9">
        <v>5</v>
      </c>
      <c r="X220" s="7" t="s">
        <v>70</v>
      </c>
      <c r="Y220" s="7" t="s">
        <v>1162</v>
      </c>
      <c r="Z220" t="str">
        <f t="shared" si="24"/>
        <v>Melissa Black</v>
      </c>
      <c r="AA220" t="str">
        <f t="shared" si="25"/>
        <v>Telangana</v>
      </c>
      <c r="AB220" t="str">
        <f t="shared" si="26"/>
        <v>Hyderabad</v>
      </c>
      <c r="AC220" t="str">
        <f t="shared" si="27"/>
        <v>Home</v>
      </c>
      <c r="AD220" t="s">
        <v>34</v>
      </c>
      <c r="AE220" t="str">
        <f t="shared" si="29"/>
        <v>Prestige</v>
      </c>
      <c r="AF220" t="str">
        <f t="shared" si="30"/>
        <v>Hyderabad Hub</v>
      </c>
      <c r="AG220" t="str">
        <f t="shared" si="31"/>
        <v>Mark Romero</v>
      </c>
    </row>
    <row r="221" spans="1:33" x14ac:dyDescent="0.35">
      <c r="A221" t="s">
        <v>1163</v>
      </c>
      <c r="B221" t="s">
        <v>1164</v>
      </c>
      <c r="C221" s="7" t="s">
        <v>1165</v>
      </c>
      <c r="D221" s="7" t="s">
        <v>54</v>
      </c>
      <c r="E221" s="9">
        <v>36</v>
      </c>
      <c r="F221" s="7" t="s">
        <v>92</v>
      </c>
      <c r="G221" s="6">
        <v>46087</v>
      </c>
      <c r="H221" s="6">
        <v>46100</v>
      </c>
      <c r="I221" s="7" t="s">
        <v>63</v>
      </c>
      <c r="J221" s="7" t="s">
        <v>64</v>
      </c>
      <c r="K221" s="7" t="s">
        <v>117</v>
      </c>
      <c r="L221" t="s">
        <v>1166</v>
      </c>
      <c r="M221" s="7" t="s">
        <v>119</v>
      </c>
      <c r="N221" s="7" t="s">
        <v>120</v>
      </c>
      <c r="O221" s="9">
        <v>5</v>
      </c>
      <c r="P221" s="10">
        <v>24210</v>
      </c>
      <c r="Q221" s="10">
        <v>32612.27</v>
      </c>
      <c r="R221" s="11">
        <v>10</v>
      </c>
      <c r="S221" s="10">
        <v>146755.21</v>
      </c>
      <c r="T221" s="10">
        <v>42011.35</v>
      </c>
      <c r="U221" s="7" t="s">
        <v>48</v>
      </c>
      <c r="V221" s="7" t="s">
        <v>37</v>
      </c>
      <c r="W221" s="9">
        <v>4</v>
      </c>
      <c r="X221" s="7" t="s">
        <v>70</v>
      </c>
      <c r="Y221" s="7" t="s">
        <v>1167</v>
      </c>
      <c r="Z221" t="str">
        <f t="shared" si="24"/>
        <v>Kathleen Tran</v>
      </c>
      <c r="AA221" t="str">
        <f t="shared" si="25"/>
        <v>Telangana</v>
      </c>
      <c r="AB221" t="str">
        <f t="shared" si="26"/>
        <v>Hyderabad</v>
      </c>
      <c r="AC221" t="str">
        <f t="shared" si="27"/>
        <v>Fashion</v>
      </c>
      <c r="AD221" t="str">
        <f t="shared" si="28"/>
        <v>Air Max Shoes</v>
      </c>
      <c r="AE221" t="str">
        <f t="shared" si="29"/>
        <v>Nike</v>
      </c>
      <c r="AF221" t="str">
        <f t="shared" si="30"/>
        <v>Hyderabad Hub</v>
      </c>
      <c r="AG221" t="str">
        <f t="shared" si="31"/>
        <v>Connie Ramsey</v>
      </c>
    </row>
    <row r="222" spans="1:33" x14ac:dyDescent="0.35">
      <c r="A222" t="s">
        <v>1168</v>
      </c>
      <c r="B222" t="s">
        <v>1169</v>
      </c>
      <c r="C222" s="7" t="s">
        <v>1170</v>
      </c>
      <c r="D222" s="7" t="s">
        <v>28</v>
      </c>
      <c r="E222" s="9">
        <v>57</v>
      </c>
      <c r="F222" s="7" t="s">
        <v>29</v>
      </c>
      <c r="G222" s="6">
        <v>45789</v>
      </c>
      <c r="H222" s="6">
        <v>46130</v>
      </c>
      <c r="I222" s="7" t="s">
        <v>84</v>
      </c>
      <c r="J222" s="7" t="s">
        <v>85</v>
      </c>
      <c r="K222" s="7" t="s">
        <v>32</v>
      </c>
      <c r="L222" t="s">
        <v>1171</v>
      </c>
      <c r="M222" s="7" t="s">
        <v>34</v>
      </c>
      <c r="N222" s="7" t="s">
        <v>35</v>
      </c>
      <c r="O222" s="9">
        <v>2</v>
      </c>
      <c r="P222" s="10">
        <v>19180</v>
      </c>
      <c r="Q222" s="10">
        <v>23077.02</v>
      </c>
      <c r="R222" s="11">
        <v>15</v>
      </c>
      <c r="S222" s="10">
        <v>39230.93</v>
      </c>
      <c r="T222" s="10">
        <v>7794.04</v>
      </c>
      <c r="U222" s="7" t="s">
        <v>78</v>
      </c>
      <c r="V222" s="7" t="s">
        <v>69</v>
      </c>
      <c r="W222" s="9">
        <v>3</v>
      </c>
      <c r="X222" s="7" t="s">
        <v>87</v>
      </c>
      <c r="Y222" s="7" t="s">
        <v>1172</v>
      </c>
      <c r="Z222" t="str">
        <f t="shared" si="24"/>
        <v>Emily Herring</v>
      </c>
      <c r="AA222" t="str">
        <f t="shared" si="25"/>
        <v>Tamil Nadu</v>
      </c>
      <c r="AB222" t="str">
        <f t="shared" si="26"/>
        <v>Chennai</v>
      </c>
      <c r="AC222" t="str">
        <f t="shared" si="27"/>
        <v>Home</v>
      </c>
      <c r="AD222" t="str">
        <f t="shared" si="28"/>
        <v>Pressure Cooker</v>
      </c>
      <c r="AE222" t="str">
        <f t="shared" si="29"/>
        <v>Prestige</v>
      </c>
      <c r="AF222" t="str">
        <f t="shared" si="30"/>
        <v>Chennai Hub</v>
      </c>
      <c r="AG222" t="str">
        <f t="shared" si="31"/>
        <v>Deanna Knight</v>
      </c>
    </row>
    <row r="223" spans="1:33" x14ac:dyDescent="0.35">
      <c r="A223" t="s">
        <v>1173</v>
      </c>
      <c r="B223" t="s">
        <v>1174</v>
      </c>
      <c r="C223" s="7" t="s">
        <v>1175</v>
      </c>
      <c r="D223" s="7" t="s">
        <v>28</v>
      </c>
      <c r="E223" s="9">
        <v>31</v>
      </c>
      <c r="F223" s="7" t="s">
        <v>29</v>
      </c>
      <c r="G223" s="6">
        <v>45517</v>
      </c>
      <c r="H223" s="6">
        <v>45617</v>
      </c>
      <c r="I223" s="7" t="s">
        <v>84</v>
      </c>
      <c r="J223" s="7" t="s">
        <v>85</v>
      </c>
      <c r="K223" s="7" t="s">
        <v>93</v>
      </c>
      <c r="L223" t="s">
        <v>1103</v>
      </c>
      <c r="M223" s="7" t="s">
        <v>132</v>
      </c>
      <c r="N223" s="7" t="s">
        <v>133</v>
      </c>
      <c r="O223" s="9">
        <v>1</v>
      </c>
      <c r="P223" s="10">
        <v>11568</v>
      </c>
      <c r="Q223" s="10">
        <v>13398.34</v>
      </c>
      <c r="R223" s="11">
        <v>15</v>
      </c>
      <c r="S223" s="10">
        <v>11388.59</v>
      </c>
      <c r="T223" s="10">
        <v>1830.34</v>
      </c>
      <c r="U223" s="7" t="s">
        <v>48</v>
      </c>
      <c r="V223" s="7" t="s">
        <v>69</v>
      </c>
      <c r="W223" s="9">
        <v>1</v>
      </c>
      <c r="X223" s="7" t="s">
        <v>87</v>
      </c>
      <c r="Y223" s="7" t="s">
        <v>1176</v>
      </c>
      <c r="Z223" t="str">
        <f t="shared" si="24"/>
        <v>Christopher Smith</v>
      </c>
      <c r="AA223" t="str">
        <f t="shared" si="25"/>
        <v>Tamil Nadu</v>
      </c>
      <c r="AB223" t="str">
        <f t="shared" si="26"/>
        <v>Chennai</v>
      </c>
      <c r="AC223" t="str">
        <f t="shared" si="27"/>
        <v>Electronics</v>
      </c>
      <c r="AD223" t="str">
        <f t="shared" si="28"/>
        <v>iPhone 15</v>
      </c>
      <c r="AE223" t="str">
        <f t="shared" si="29"/>
        <v>Apple</v>
      </c>
      <c r="AF223" t="str">
        <f t="shared" si="30"/>
        <v>Chennai Hub</v>
      </c>
      <c r="AG223" t="str">
        <f t="shared" si="31"/>
        <v>Tamara Koch</v>
      </c>
    </row>
    <row r="224" spans="1:33" x14ac:dyDescent="0.35">
      <c r="A224" t="s">
        <v>1177</v>
      </c>
      <c r="B224" t="s">
        <v>1178</v>
      </c>
      <c r="C224" s="7" t="s">
        <v>1179</v>
      </c>
      <c r="D224" s="7" t="s">
        <v>54</v>
      </c>
      <c r="E224" s="9">
        <v>19</v>
      </c>
      <c r="F224" s="7" t="s">
        <v>92</v>
      </c>
      <c r="G224" s="6">
        <v>45545</v>
      </c>
      <c r="H224" s="6">
        <v>45584</v>
      </c>
      <c r="I224" s="7" t="s">
        <v>84</v>
      </c>
      <c r="J224" s="7" t="s">
        <v>85</v>
      </c>
      <c r="K224" s="7" t="s">
        <v>32</v>
      </c>
      <c r="L224" t="s">
        <v>1180</v>
      </c>
      <c r="M224" s="7"/>
      <c r="N224" s="7" t="s">
        <v>35</v>
      </c>
      <c r="O224" s="9">
        <v>3</v>
      </c>
      <c r="P224" s="10">
        <v>5323</v>
      </c>
      <c r="Q224" s="10">
        <v>6914.05</v>
      </c>
      <c r="R224" s="11">
        <v>20</v>
      </c>
      <c r="S224" s="10">
        <v>16593.72</v>
      </c>
      <c r="T224" s="10">
        <v>4773.1499999999996</v>
      </c>
      <c r="U224" s="7" t="s">
        <v>36</v>
      </c>
      <c r="V224" s="7" t="s">
        <v>112</v>
      </c>
      <c r="W224" s="9">
        <v>5</v>
      </c>
      <c r="X224" s="7" t="s">
        <v>87</v>
      </c>
      <c r="Y224" s="7" t="s">
        <v>1181</v>
      </c>
      <c r="Z224" t="str">
        <f t="shared" si="24"/>
        <v>Scott Smith</v>
      </c>
      <c r="AA224" t="str">
        <f t="shared" si="25"/>
        <v>Tamil Nadu</v>
      </c>
      <c r="AB224" t="str">
        <f t="shared" si="26"/>
        <v>Chennai</v>
      </c>
      <c r="AC224" t="str">
        <f t="shared" si="27"/>
        <v>Home</v>
      </c>
      <c r="AD224" t="s">
        <v>34</v>
      </c>
      <c r="AE224" t="str">
        <f t="shared" si="29"/>
        <v>Prestige</v>
      </c>
      <c r="AF224" t="str">
        <f t="shared" si="30"/>
        <v>Chennai Hub</v>
      </c>
      <c r="AG224" t="str">
        <f t="shared" si="31"/>
        <v>Curtis Smith</v>
      </c>
    </row>
    <row r="225" spans="1:33" x14ac:dyDescent="0.35">
      <c r="A225" t="s">
        <v>1182</v>
      </c>
      <c r="B225" t="s">
        <v>1183</v>
      </c>
      <c r="C225" s="7" t="s">
        <v>1184</v>
      </c>
      <c r="D225" s="7" t="s">
        <v>28</v>
      </c>
      <c r="E225" s="9">
        <v>52</v>
      </c>
      <c r="F225" s="7" t="s">
        <v>29</v>
      </c>
      <c r="G225" s="6">
        <v>45547</v>
      </c>
      <c r="H225" s="6">
        <v>45831</v>
      </c>
      <c r="I225" s="7" t="s">
        <v>84</v>
      </c>
      <c r="J225" s="7" t="s">
        <v>85</v>
      </c>
      <c r="K225" s="7" t="s">
        <v>65</v>
      </c>
      <c r="L225" t="s">
        <v>1185</v>
      </c>
      <c r="M225" s="7" t="s">
        <v>67</v>
      </c>
      <c r="N225" s="7" t="s">
        <v>68</v>
      </c>
      <c r="O225" s="9">
        <v>3</v>
      </c>
      <c r="P225" s="10">
        <v>11703</v>
      </c>
      <c r="Q225" s="10">
        <v>15216.37</v>
      </c>
      <c r="R225" s="11">
        <v>20</v>
      </c>
      <c r="S225" s="10">
        <v>36519.29</v>
      </c>
      <c r="T225" s="10">
        <v>10540.11</v>
      </c>
      <c r="U225" s="7" t="s">
        <v>126</v>
      </c>
      <c r="V225" s="7" t="s">
        <v>69</v>
      </c>
      <c r="W225" s="9">
        <v>2</v>
      </c>
      <c r="X225" s="7" t="s">
        <v>87</v>
      </c>
      <c r="Y225" s="7" t="s">
        <v>1186</v>
      </c>
      <c r="Z225" t="str">
        <f t="shared" si="24"/>
        <v>Michael Villarreal</v>
      </c>
      <c r="AA225" t="str">
        <f t="shared" si="25"/>
        <v>Tamil Nadu</v>
      </c>
      <c r="AB225" t="str">
        <f t="shared" si="26"/>
        <v>Chennai</v>
      </c>
      <c r="AC225" t="str">
        <f t="shared" si="27"/>
        <v>Beauty</v>
      </c>
      <c r="AD225" t="str">
        <f t="shared" si="28"/>
        <v>Face Wash</v>
      </c>
      <c r="AE225" t="str">
        <f t="shared" si="29"/>
        <v>Loreal</v>
      </c>
      <c r="AF225" t="str">
        <f t="shared" si="30"/>
        <v>Chennai Hub</v>
      </c>
      <c r="AG225" t="str">
        <f t="shared" si="31"/>
        <v>Daniel Rivera</v>
      </c>
    </row>
    <row r="226" spans="1:33" x14ac:dyDescent="0.35">
      <c r="A226" t="s">
        <v>1187</v>
      </c>
      <c r="B226" t="s">
        <v>1188</v>
      </c>
      <c r="C226" s="7" t="s">
        <v>1189</v>
      </c>
      <c r="D226" s="7" t="s">
        <v>54</v>
      </c>
      <c r="E226" s="9">
        <v>36</v>
      </c>
      <c r="F226" s="7" t="s">
        <v>92</v>
      </c>
      <c r="G226" s="6">
        <v>45752</v>
      </c>
      <c r="H226" s="6">
        <v>45521</v>
      </c>
      <c r="I226" s="7" t="s">
        <v>30</v>
      </c>
      <c r="J226" s="7" t="s">
        <v>43</v>
      </c>
      <c r="K226" s="7" t="s">
        <v>93</v>
      </c>
      <c r="L226" t="s">
        <v>1190</v>
      </c>
      <c r="M226" s="7" t="s">
        <v>95</v>
      </c>
      <c r="N226" s="7" t="s">
        <v>96</v>
      </c>
      <c r="O226" s="9">
        <v>2</v>
      </c>
      <c r="P226" s="10">
        <v>14222</v>
      </c>
      <c r="Q226" s="10">
        <v>20691.05</v>
      </c>
      <c r="R226" s="11">
        <v>10</v>
      </c>
      <c r="S226" s="10">
        <v>37243.89</v>
      </c>
      <c r="T226" s="10">
        <v>12938.1</v>
      </c>
      <c r="U226" s="7" t="s">
        <v>36</v>
      </c>
      <c r="V226" s="7" t="s">
        <v>69</v>
      </c>
      <c r="W226" s="9">
        <v>2</v>
      </c>
      <c r="X226" s="7" t="s">
        <v>49</v>
      </c>
      <c r="Y226" s="7" t="s">
        <v>1191</v>
      </c>
      <c r="Z226" t="str">
        <f t="shared" si="24"/>
        <v>Brandi King</v>
      </c>
      <c r="AA226" t="str">
        <f t="shared" si="25"/>
        <v>Maharashtra</v>
      </c>
      <c r="AB226" t="str">
        <f t="shared" si="26"/>
        <v>Pune</v>
      </c>
      <c r="AC226" t="str">
        <f t="shared" si="27"/>
        <v>Electronics</v>
      </c>
      <c r="AD226" t="str">
        <f t="shared" si="28"/>
        <v>Galaxy S24</v>
      </c>
      <c r="AE226" t="str">
        <f t="shared" si="29"/>
        <v>Samsung</v>
      </c>
      <c r="AF226" t="str">
        <f t="shared" si="30"/>
        <v>Pune Hub</v>
      </c>
      <c r="AG226" t="str">
        <f t="shared" si="31"/>
        <v>Robert Reid</v>
      </c>
    </row>
    <row r="227" spans="1:33" x14ac:dyDescent="0.35">
      <c r="A227" t="s">
        <v>1192</v>
      </c>
      <c r="B227" t="s">
        <v>1193</v>
      </c>
      <c r="C227" s="7" t="s">
        <v>1194</v>
      </c>
      <c r="D227" s="7" t="s">
        <v>28</v>
      </c>
      <c r="E227" s="9">
        <v>34</v>
      </c>
      <c r="F227" s="7" t="s">
        <v>29</v>
      </c>
      <c r="G227" s="6">
        <v>45915</v>
      </c>
      <c r="H227" s="6">
        <v>46192</v>
      </c>
      <c r="I227" s="7" t="s">
        <v>84</v>
      </c>
      <c r="J227" s="7" t="s">
        <v>85</v>
      </c>
      <c r="K227" s="7" t="s">
        <v>117</v>
      </c>
      <c r="L227" t="s">
        <v>1195</v>
      </c>
      <c r="M227" s="7"/>
      <c r="N227" s="7" t="s">
        <v>120</v>
      </c>
      <c r="O227" s="9">
        <v>5</v>
      </c>
      <c r="P227" s="10">
        <v>12904</v>
      </c>
      <c r="Q227" s="10">
        <v>15233.81</v>
      </c>
      <c r="R227" s="11">
        <v>15</v>
      </c>
      <c r="S227" s="10">
        <v>64743.69</v>
      </c>
      <c r="T227" s="10">
        <v>11649.05</v>
      </c>
      <c r="U227" s="7" t="s">
        <v>78</v>
      </c>
      <c r="V227" s="7" t="s">
        <v>154</v>
      </c>
      <c r="W227" s="9">
        <v>2</v>
      </c>
      <c r="X227" s="7" t="s">
        <v>87</v>
      </c>
      <c r="Y227" s="7" t="s">
        <v>1196</v>
      </c>
      <c r="Z227" t="str">
        <f t="shared" si="24"/>
        <v>Kevin Williams</v>
      </c>
      <c r="AA227" t="str">
        <f t="shared" si="25"/>
        <v>Tamil Nadu</v>
      </c>
      <c r="AB227" t="str">
        <f t="shared" si="26"/>
        <v>Chennai</v>
      </c>
      <c r="AC227" t="str">
        <f t="shared" si="27"/>
        <v>Fashion</v>
      </c>
      <c r="AD227" t="s">
        <v>119</v>
      </c>
      <c r="AE227" t="str">
        <f t="shared" si="29"/>
        <v>Nike</v>
      </c>
      <c r="AF227" t="str">
        <f t="shared" si="30"/>
        <v>Chennai Hub</v>
      </c>
      <c r="AG227" t="str">
        <f t="shared" si="31"/>
        <v>Ann Vargas</v>
      </c>
    </row>
    <row r="228" spans="1:33" x14ac:dyDescent="0.35">
      <c r="A228" t="s">
        <v>1197</v>
      </c>
      <c r="B228" t="s">
        <v>1198</v>
      </c>
      <c r="C228" s="7" t="s">
        <v>1199</v>
      </c>
      <c r="D228" s="7" t="s">
        <v>54</v>
      </c>
      <c r="E228" s="9">
        <v>57</v>
      </c>
      <c r="F228" s="7" t="s">
        <v>92</v>
      </c>
      <c r="G228" s="6">
        <v>45703</v>
      </c>
      <c r="H228" s="6">
        <v>45724</v>
      </c>
      <c r="I228" s="7"/>
      <c r="J228" s="7" t="s">
        <v>85</v>
      </c>
      <c r="K228" s="7" t="s">
        <v>117</v>
      </c>
      <c r="L228" t="s">
        <v>1200</v>
      </c>
      <c r="M228" s="7" t="s">
        <v>119</v>
      </c>
      <c r="N228" s="7" t="s">
        <v>120</v>
      </c>
      <c r="O228" s="9">
        <v>2</v>
      </c>
      <c r="P228" s="10">
        <v>6601</v>
      </c>
      <c r="Q228" s="10">
        <v>7863.84</v>
      </c>
      <c r="R228" s="11">
        <v>10</v>
      </c>
      <c r="S228" s="10">
        <v>14154.91</v>
      </c>
      <c r="T228" s="10">
        <v>2525.6799999999998</v>
      </c>
      <c r="U228" s="7" t="s">
        <v>36</v>
      </c>
      <c r="V228" s="7" t="s">
        <v>37</v>
      </c>
      <c r="W228" s="9">
        <v>1</v>
      </c>
      <c r="X228" s="7" t="s">
        <v>87</v>
      </c>
      <c r="Y228" s="7" t="s">
        <v>1201</v>
      </c>
      <c r="Z228" t="str">
        <f t="shared" si="24"/>
        <v>Michael Deleon</v>
      </c>
      <c r="AA228" t="s">
        <v>84</v>
      </c>
      <c r="AB228" t="str">
        <f t="shared" si="26"/>
        <v>Chennai</v>
      </c>
      <c r="AC228" t="str">
        <f t="shared" si="27"/>
        <v>Fashion</v>
      </c>
      <c r="AD228" t="str">
        <f t="shared" si="28"/>
        <v>Air Max Shoes</v>
      </c>
      <c r="AE228" t="str">
        <f t="shared" si="29"/>
        <v>Nike</v>
      </c>
      <c r="AF228" t="str">
        <f t="shared" si="30"/>
        <v>Chennai Hub</v>
      </c>
      <c r="AG228" t="str">
        <f t="shared" si="31"/>
        <v>Susan Howell</v>
      </c>
    </row>
    <row r="229" spans="1:33" x14ac:dyDescent="0.35">
      <c r="A229" t="s">
        <v>1202</v>
      </c>
      <c r="B229" t="s">
        <v>1203</v>
      </c>
      <c r="C229" s="7" t="s">
        <v>1204</v>
      </c>
      <c r="D229" s="7" t="s">
        <v>28</v>
      </c>
      <c r="E229" s="9">
        <v>53</v>
      </c>
      <c r="F229" s="7" t="s">
        <v>92</v>
      </c>
      <c r="G229" s="6">
        <v>45881</v>
      </c>
      <c r="H229" s="6">
        <v>45568</v>
      </c>
      <c r="I229" s="7" t="s">
        <v>55</v>
      </c>
      <c r="J229" s="7" t="s">
        <v>56</v>
      </c>
      <c r="K229" s="7" t="s">
        <v>32</v>
      </c>
      <c r="L229" t="s">
        <v>1205</v>
      </c>
      <c r="M229" s="7" t="s">
        <v>34</v>
      </c>
      <c r="N229" s="7" t="s">
        <v>35</v>
      </c>
      <c r="O229" s="9">
        <v>5</v>
      </c>
      <c r="P229" s="10">
        <v>1889</v>
      </c>
      <c r="Q229" s="10">
        <v>2816.38</v>
      </c>
      <c r="R229" s="11">
        <v>5</v>
      </c>
      <c r="S229" s="10">
        <v>13377.81</v>
      </c>
      <c r="T229" s="10">
        <v>4636.8999999999996</v>
      </c>
      <c r="U229" s="7" t="s">
        <v>78</v>
      </c>
      <c r="V229" s="7" t="s">
        <v>112</v>
      </c>
      <c r="W229" s="9">
        <v>4</v>
      </c>
      <c r="X229" s="7" t="s">
        <v>58</v>
      </c>
      <c r="Y229" s="7" t="s">
        <v>1206</v>
      </c>
      <c r="Z229" t="str">
        <f t="shared" si="24"/>
        <v>Timothy Garcia PhD</v>
      </c>
      <c r="AA229" t="str">
        <f t="shared" si="25"/>
        <v>Delhi</v>
      </c>
      <c r="AB229" t="str">
        <f t="shared" si="26"/>
        <v>New Delhi</v>
      </c>
      <c r="AC229" t="str">
        <f t="shared" si="27"/>
        <v>Home</v>
      </c>
      <c r="AD229" t="str">
        <f t="shared" si="28"/>
        <v>Pressure Cooker</v>
      </c>
      <c r="AE229" t="str">
        <f t="shared" si="29"/>
        <v>Prestige</v>
      </c>
      <c r="AF229" t="str">
        <f t="shared" si="30"/>
        <v>New Delhi Hub</v>
      </c>
      <c r="AG229" t="str">
        <f t="shared" si="31"/>
        <v>Frederick Moore</v>
      </c>
    </row>
    <row r="230" spans="1:33" x14ac:dyDescent="0.35">
      <c r="A230" t="s">
        <v>1207</v>
      </c>
      <c r="B230" t="s">
        <v>1208</v>
      </c>
      <c r="C230" s="7" t="s">
        <v>1209</v>
      </c>
      <c r="D230" s="7" t="s">
        <v>28</v>
      </c>
      <c r="E230" s="9">
        <v>49</v>
      </c>
      <c r="F230" s="7" t="s">
        <v>92</v>
      </c>
      <c r="G230" s="6">
        <v>45605</v>
      </c>
      <c r="H230" s="6">
        <v>45532</v>
      </c>
      <c r="I230" s="7" t="s">
        <v>84</v>
      </c>
      <c r="J230" s="7" t="s">
        <v>85</v>
      </c>
      <c r="K230" s="7" t="s">
        <v>65</v>
      </c>
      <c r="L230" t="s">
        <v>1210</v>
      </c>
      <c r="M230" s="7" t="s">
        <v>67</v>
      </c>
      <c r="N230" s="7" t="s">
        <v>68</v>
      </c>
      <c r="O230" s="9">
        <v>5</v>
      </c>
      <c r="P230" s="10">
        <v>3451</v>
      </c>
      <c r="Q230" s="10">
        <v>5132.33</v>
      </c>
      <c r="R230" s="11">
        <v>15</v>
      </c>
      <c r="S230" s="10">
        <v>21812.400000000001</v>
      </c>
      <c r="T230" s="10">
        <v>8406.65</v>
      </c>
      <c r="U230" s="7" t="s">
        <v>36</v>
      </c>
      <c r="V230" s="7" t="s">
        <v>154</v>
      </c>
      <c r="W230" s="9">
        <v>1</v>
      </c>
      <c r="X230" s="7" t="s">
        <v>87</v>
      </c>
      <c r="Y230" s="7" t="s">
        <v>1211</v>
      </c>
      <c r="Z230" t="str">
        <f t="shared" si="24"/>
        <v>Dakota Garcia</v>
      </c>
      <c r="AA230" t="str">
        <f t="shared" si="25"/>
        <v>Tamil Nadu</v>
      </c>
      <c r="AB230" t="str">
        <f t="shared" si="26"/>
        <v>Chennai</v>
      </c>
      <c r="AC230" t="str">
        <f t="shared" si="27"/>
        <v>Beauty</v>
      </c>
      <c r="AD230" t="str">
        <f t="shared" si="28"/>
        <v>Face Wash</v>
      </c>
      <c r="AE230" t="str">
        <f t="shared" si="29"/>
        <v>Loreal</v>
      </c>
      <c r="AF230" t="str">
        <f t="shared" si="30"/>
        <v>Chennai Hub</v>
      </c>
      <c r="AG230" t="str">
        <f t="shared" si="31"/>
        <v>Andrea Martin</v>
      </c>
    </row>
    <row r="231" spans="1:33" x14ac:dyDescent="0.35">
      <c r="A231" t="s">
        <v>1212</v>
      </c>
      <c r="B231" t="s">
        <v>1213</v>
      </c>
      <c r="C231" s="7" t="s">
        <v>1214</v>
      </c>
      <c r="D231" s="7" t="s">
        <v>54</v>
      </c>
      <c r="E231" s="9">
        <v>25</v>
      </c>
      <c r="F231" s="7" t="s">
        <v>92</v>
      </c>
      <c r="G231" s="6">
        <v>46114</v>
      </c>
      <c r="H231" s="6">
        <v>45774</v>
      </c>
      <c r="I231" s="7" t="s">
        <v>30</v>
      </c>
      <c r="J231" s="7" t="s">
        <v>43</v>
      </c>
      <c r="K231" s="7" t="s">
        <v>32</v>
      </c>
      <c r="L231" t="s">
        <v>1215</v>
      </c>
      <c r="M231" s="7" t="s">
        <v>34</v>
      </c>
      <c r="N231" s="7" t="s">
        <v>35</v>
      </c>
      <c r="O231" s="9">
        <v>4</v>
      </c>
      <c r="P231" s="10">
        <v>23908</v>
      </c>
      <c r="Q231" s="10">
        <v>27368.89</v>
      </c>
      <c r="R231" s="11">
        <v>5</v>
      </c>
      <c r="S231" s="10">
        <v>104001.78</v>
      </c>
      <c r="T231" s="10">
        <v>13843.56</v>
      </c>
      <c r="U231" s="7" t="s">
        <v>126</v>
      </c>
      <c r="V231" s="7" t="s">
        <v>154</v>
      </c>
      <c r="W231" s="9">
        <v>1</v>
      </c>
      <c r="X231" s="7" t="s">
        <v>49</v>
      </c>
      <c r="Y231" s="7" t="s">
        <v>1216</v>
      </c>
      <c r="Z231" t="str">
        <f t="shared" si="24"/>
        <v>Kimberly Ortiz</v>
      </c>
      <c r="AA231" t="str">
        <f t="shared" si="25"/>
        <v>Maharashtra</v>
      </c>
      <c r="AB231" t="str">
        <f t="shared" si="26"/>
        <v>Pune</v>
      </c>
      <c r="AC231" t="str">
        <f t="shared" si="27"/>
        <v>Home</v>
      </c>
      <c r="AD231" t="str">
        <f t="shared" si="28"/>
        <v>Pressure Cooker</v>
      </c>
      <c r="AE231" t="str">
        <f t="shared" si="29"/>
        <v>Prestige</v>
      </c>
      <c r="AF231" t="str">
        <f t="shared" si="30"/>
        <v>Pune Hub</v>
      </c>
      <c r="AG231" t="str">
        <f t="shared" si="31"/>
        <v>Travis Oliver</v>
      </c>
    </row>
    <row r="232" spans="1:33" x14ac:dyDescent="0.35">
      <c r="A232" t="s">
        <v>1217</v>
      </c>
      <c r="B232" t="s">
        <v>1218</v>
      </c>
      <c r="C232" s="7" t="s">
        <v>1219</v>
      </c>
      <c r="D232" s="7" t="s">
        <v>54</v>
      </c>
      <c r="E232" s="9">
        <v>40</v>
      </c>
      <c r="F232" s="7" t="s">
        <v>29</v>
      </c>
      <c r="G232" s="6">
        <v>46014</v>
      </c>
      <c r="H232" s="6">
        <v>45622</v>
      </c>
      <c r="I232" s="7" t="s">
        <v>84</v>
      </c>
      <c r="J232" s="7" t="s">
        <v>85</v>
      </c>
      <c r="K232" s="7" t="s">
        <v>117</v>
      </c>
      <c r="L232" t="s">
        <v>1220</v>
      </c>
      <c r="M232" s="7" t="s">
        <v>119</v>
      </c>
      <c r="N232" s="7" t="s">
        <v>120</v>
      </c>
      <c r="O232" s="9">
        <v>3</v>
      </c>
      <c r="P232" s="10">
        <v>27518</v>
      </c>
      <c r="Q232" s="10">
        <v>40035.61</v>
      </c>
      <c r="R232" s="11">
        <v>20</v>
      </c>
      <c r="S232" s="10">
        <v>96085.46</v>
      </c>
      <c r="T232" s="10">
        <v>37552.83</v>
      </c>
      <c r="U232" s="7" t="s">
        <v>36</v>
      </c>
      <c r="V232" s="7" t="s">
        <v>69</v>
      </c>
      <c r="W232" s="9">
        <v>1</v>
      </c>
      <c r="X232" s="7" t="s">
        <v>87</v>
      </c>
      <c r="Y232" s="7" t="s">
        <v>1221</v>
      </c>
      <c r="Z232" t="str">
        <f t="shared" si="24"/>
        <v>Emily Jordan</v>
      </c>
      <c r="AA232" t="str">
        <f t="shared" si="25"/>
        <v>Tamil Nadu</v>
      </c>
      <c r="AB232" t="str">
        <f t="shared" si="26"/>
        <v>Chennai</v>
      </c>
      <c r="AC232" t="str">
        <f t="shared" si="27"/>
        <v>Fashion</v>
      </c>
      <c r="AD232" t="str">
        <f t="shared" si="28"/>
        <v>Air Max Shoes</v>
      </c>
      <c r="AE232" t="str">
        <f t="shared" si="29"/>
        <v>Nike</v>
      </c>
      <c r="AF232" t="str">
        <f t="shared" si="30"/>
        <v>Chennai Hub</v>
      </c>
      <c r="AG232" t="str">
        <f t="shared" si="31"/>
        <v>Jessica Kelley</v>
      </c>
    </row>
    <row r="233" spans="1:33" x14ac:dyDescent="0.35">
      <c r="A233" t="s">
        <v>1222</v>
      </c>
      <c r="B233" t="s">
        <v>1223</v>
      </c>
      <c r="C233" s="7" t="s">
        <v>1224</v>
      </c>
      <c r="D233" s="7" t="s">
        <v>54</v>
      </c>
      <c r="E233" s="9">
        <v>59</v>
      </c>
      <c r="F233" s="7" t="s">
        <v>29</v>
      </c>
      <c r="G233" s="6">
        <v>45861</v>
      </c>
      <c r="H233" s="6">
        <v>45687</v>
      </c>
      <c r="I233" s="7" t="s">
        <v>55</v>
      </c>
      <c r="J233" s="7" t="s">
        <v>56</v>
      </c>
      <c r="K233" s="7" t="s">
        <v>93</v>
      </c>
      <c r="L233" t="s">
        <v>1225</v>
      </c>
      <c r="M233" s="7" t="s">
        <v>95</v>
      </c>
      <c r="N233" s="7" t="s">
        <v>96</v>
      </c>
      <c r="O233" s="9">
        <v>2</v>
      </c>
      <c r="P233" s="10">
        <v>18370</v>
      </c>
      <c r="Q233" s="10">
        <v>21737.85</v>
      </c>
      <c r="R233" s="11">
        <v>15</v>
      </c>
      <c r="S233" s="10">
        <v>36954.339999999997</v>
      </c>
      <c r="T233" s="10">
        <v>6735.7</v>
      </c>
      <c r="U233" s="7" t="s">
        <v>126</v>
      </c>
      <c r="V233" s="7" t="s">
        <v>154</v>
      </c>
      <c r="W233" s="9">
        <v>5</v>
      </c>
      <c r="X233" s="7" t="s">
        <v>58</v>
      </c>
      <c r="Y233" s="7" t="s">
        <v>1226</v>
      </c>
      <c r="Z233" t="str">
        <f t="shared" si="24"/>
        <v>Rebecca Hall</v>
      </c>
      <c r="AA233" t="str">
        <f t="shared" si="25"/>
        <v>Delhi</v>
      </c>
      <c r="AB233" t="str">
        <f t="shared" si="26"/>
        <v>New Delhi</v>
      </c>
      <c r="AC233" t="str">
        <f t="shared" si="27"/>
        <v>Electronics</v>
      </c>
      <c r="AD233" t="str">
        <f t="shared" si="28"/>
        <v>Galaxy S24</v>
      </c>
      <c r="AE233" t="str">
        <f t="shared" si="29"/>
        <v>Samsung</v>
      </c>
      <c r="AF233" t="str">
        <f t="shared" si="30"/>
        <v>New Delhi Hub</v>
      </c>
      <c r="AG233" t="str">
        <f t="shared" si="31"/>
        <v>George Serrano</v>
      </c>
    </row>
    <row r="234" spans="1:33" x14ac:dyDescent="0.35">
      <c r="A234" t="s">
        <v>1227</v>
      </c>
      <c r="B234" t="s">
        <v>1228</v>
      </c>
      <c r="C234" s="7" t="s">
        <v>1229</v>
      </c>
      <c r="D234" s="7" t="s">
        <v>54</v>
      </c>
      <c r="E234" s="9">
        <v>54</v>
      </c>
      <c r="F234" s="7" t="s">
        <v>92</v>
      </c>
      <c r="G234" s="6">
        <v>45530</v>
      </c>
      <c r="H234" s="6">
        <v>45759</v>
      </c>
      <c r="I234" s="7" t="s">
        <v>84</v>
      </c>
      <c r="J234" s="7" t="s">
        <v>85</v>
      </c>
      <c r="K234" s="7" t="s">
        <v>93</v>
      </c>
      <c r="L234" t="s">
        <v>1230</v>
      </c>
      <c r="M234" s="7" t="s">
        <v>132</v>
      </c>
      <c r="N234" s="7" t="s">
        <v>133</v>
      </c>
      <c r="O234" s="9">
        <v>3</v>
      </c>
      <c r="P234" s="10">
        <v>15664</v>
      </c>
      <c r="Q234" s="10">
        <v>23095.65</v>
      </c>
      <c r="R234" s="11">
        <v>5</v>
      </c>
      <c r="S234" s="10">
        <v>65822.600000000006</v>
      </c>
      <c r="T234" s="10">
        <v>22294.95</v>
      </c>
      <c r="U234" s="7" t="s">
        <v>78</v>
      </c>
      <c r="V234" s="7" t="s">
        <v>69</v>
      </c>
      <c r="W234" s="9">
        <v>1</v>
      </c>
      <c r="X234" s="7" t="s">
        <v>87</v>
      </c>
      <c r="Y234" s="7" t="s">
        <v>1231</v>
      </c>
      <c r="Z234" t="str">
        <f t="shared" si="24"/>
        <v>David Miller</v>
      </c>
      <c r="AA234" t="str">
        <f t="shared" si="25"/>
        <v>Tamil Nadu</v>
      </c>
      <c r="AB234" t="str">
        <f t="shared" si="26"/>
        <v>Chennai</v>
      </c>
      <c r="AC234" t="str">
        <f t="shared" si="27"/>
        <v>Electronics</v>
      </c>
      <c r="AD234" t="str">
        <f t="shared" si="28"/>
        <v>iPhone 15</v>
      </c>
      <c r="AE234" t="str">
        <f t="shared" si="29"/>
        <v>Apple</v>
      </c>
      <c r="AF234" t="str">
        <f t="shared" si="30"/>
        <v>Chennai Hub</v>
      </c>
      <c r="AG234" t="str">
        <f t="shared" si="31"/>
        <v>Eileen Diaz</v>
      </c>
    </row>
    <row r="235" spans="1:33" x14ac:dyDescent="0.35">
      <c r="A235" t="s">
        <v>1232</v>
      </c>
      <c r="B235" t="s">
        <v>1233</v>
      </c>
      <c r="C235" s="7" t="s">
        <v>1234</v>
      </c>
      <c r="D235" s="7" t="s">
        <v>28</v>
      </c>
      <c r="E235" s="9">
        <v>52</v>
      </c>
      <c r="F235" s="7" t="s">
        <v>29</v>
      </c>
      <c r="G235" s="6">
        <v>45986</v>
      </c>
      <c r="H235" s="6">
        <v>46134</v>
      </c>
      <c r="I235" s="7" t="s">
        <v>63</v>
      </c>
      <c r="J235" s="7" t="s">
        <v>64</v>
      </c>
      <c r="K235" s="7" t="s">
        <v>32</v>
      </c>
      <c r="L235" t="s">
        <v>1235</v>
      </c>
      <c r="M235" s="7" t="s">
        <v>34</v>
      </c>
      <c r="N235" s="7" t="s">
        <v>35</v>
      </c>
      <c r="O235" s="9">
        <v>3</v>
      </c>
      <c r="P235" s="10">
        <v>13074</v>
      </c>
      <c r="Q235" s="10">
        <v>17296.86</v>
      </c>
      <c r="R235" s="11">
        <v>0</v>
      </c>
      <c r="S235" s="10">
        <v>51890.58</v>
      </c>
      <c r="T235" s="10">
        <v>12668.58</v>
      </c>
      <c r="U235" s="7" t="s">
        <v>78</v>
      </c>
      <c r="V235" s="7" t="s">
        <v>154</v>
      </c>
      <c r="W235" s="9">
        <v>2</v>
      </c>
      <c r="X235" s="7" t="s">
        <v>70</v>
      </c>
      <c r="Y235" s="7" t="s">
        <v>1236</v>
      </c>
      <c r="Z235" t="str">
        <f t="shared" si="24"/>
        <v>Kenneth Francis</v>
      </c>
      <c r="AA235" t="str">
        <f t="shared" si="25"/>
        <v>Telangana</v>
      </c>
      <c r="AB235" t="str">
        <f t="shared" si="26"/>
        <v>Hyderabad</v>
      </c>
      <c r="AC235" t="str">
        <f t="shared" si="27"/>
        <v>Home</v>
      </c>
      <c r="AD235" t="str">
        <f t="shared" si="28"/>
        <v>Pressure Cooker</v>
      </c>
      <c r="AE235" t="str">
        <f t="shared" si="29"/>
        <v>Prestige</v>
      </c>
      <c r="AF235" t="str">
        <f t="shared" si="30"/>
        <v>Hyderabad Hub</v>
      </c>
      <c r="AG235" t="str">
        <f t="shared" si="31"/>
        <v>Loretta Alvarez</v>
      </c>
    </row>
    <row r="236" spans="1:33" x14ac:dyDescent="0.35">
      <c r="A236" t="s">
        <v>1237</v>
      </c>
      <c r="B236" t="s">
        <v>1238</v>
      </c>
      <c r="C236" s="7" t="s">
        <v>1239</v>
      </c>
      <c r="D236" s="7" t="s">
        <v>28</v>
      </c>
      <c r="E236" s="9">
        <v>51</v>
      </c>
      <c r="F236" s="7" t="s">
        <v>92</v>
      </c>
      <c r="G236" s="6">
        <v>46084</v>
      </c>
      <c r="H236" s="6">
        <v>46142</v>
      </c>
      <c r="I236" s="7" t="s">
        <v>30</v>
      </c>
      <c r="J236" s="7" t="s">
        <v>43</v>
      </c>
      <c r="K236" s="7" t="s">
        <v>93</v>
      </c>
      <c r="L236" t="s">
        <v>1240</v>
      </c>
      <c r="M236" s="7" t="s">
        <v>132</v>
      </c>
      <c r="N236" s="7" t="s">
        <v>133</v>
      </c>
      <c r="O236" s="9">
        <v>2</v>
      </c>
      <c r="P236" s="10">
        <v>21257</v>
      </c>
      <c r="Q236" s="10">
        <v>30790.83</v>
      </c>
      <c r="R236" s="11">
        <v>20</v>
      </c>
      <c r="S236" s="10">
        <v>49265.33</v>
      </c>
      <c r="T236" s="10">
        <v>19067.66</v>
      </c>
      <c r="U236" s="7" t="s">
        <v>48</v>
      </c>
      <c r="V236" s="7" t="s">
        <v>69</v>
      </c>
      <c r="W236" s="9">
        <v>1</v>
      </c>
      <c r="X236" s="7" t="s">
        <v>49</v>
      </c>
      <c r="Y236" s="7" t="s">
        <v>1241</v>
      </c>
      <c r="Z236" t="str">
        <f t="shared" si="24"/>
        <v>Brooke Williams</v>
      </c>
      <c r="AA236" t="str">
        <f t="shared" si="25"/>
        <v>Maharashtra</v>
      </c>
      <c r="AB236" t="str">
        <f t="shared" si="26"/>
        <v>Pune</v>
      </c>
      <c r="AC236" t="str">
        <f t="shared" si="27"/>
        <v>Electronics</v>
      </c>
      <c r="AD236" t="str">
        <f t="shared" si="28"/>
        <v>iPhone 15</v>
      </c>
      <c r="AE236" t="str">
        <f t="shared" si="29"/>
        <v>Apple</v>
      </c>
      <c r="AF236" t="str">
        <f t="shared" si="30"/>
        <v>Pune Hub</v>
      </c>
      <c r="AG236" t="str">
        <f t="shared" si="31"/>
        <v>Carmen Jones</v>
      </c>
    </row>
    <row r="237" spans="1:33" x14ac:dyDescent="0.35">
      <c r="A237" t="s">
        <v>1242</v>
      </c>
      <c r="B237" t="s">
        <v>1243</v>
      </c>
      <c r="C237" s="7" t="s">
        <v>1244</v>
      </c>
      <c r="D237" s="7" t="s">
        <v>54</v>
      </c>
      <c r="E237" s="9">
        <v>53</v>
      </c>
      <c r="F237" s="7" t="s">
        <v>29</v>
      </c>
      <c r="G237" s="6">
        <v>45759</v>
      </c>
      <c r="H237" s="6">
        <v>45479</v>
      </c>
      <c r="I237" s="7" t="s">
        <v>63</v>
      </c>
      <c r="J237" s="7" t="s">
        <v>64</v>
      </c>
      <c r="K237" s="7" t="s">
        <v>32</v>
      </c>
      <c r="L237" t="s">
        <v>1245</v>
      </c>
      <c r="M237" s="7" t="s">
        <v>34</v>
      </c>
      <c r="N237" s="7" t="s">
        <v>35</v>
      </c>
      <c r="O237" s="9">
        <v>1</v>
      </c>
      <c r="P237" s="10">
        <v>5916</v>
      </c>
      <c r="Q237" s="10">
        <v>8568.5400000000009</v>
      </c>
      <c r="R237" s="11">
        <v>0</v>
      </c>
      <c r="S237" s="10">
        <v>8568.5400000000009</v>
      </c>
      <c r="T237" s="10">
        <v>2652.54</v>
      </c>
      <c r="U237" s="7" t="s">
        <v>48</v>
      </c>
      <c r="V237" s="7" t="s">
        <v>154</v>
      </c>
      <c r="W237" s="9">
        <v>4</v>
      </c>
      <c r="X237" s="7" t="s">
        <v>70</v>
      </c>
      <c r="Y237" s="7" t="s">
        <v>1246</v>
      </c>
      <c r="Z237" t="str">
        <f t="shared" si="24"/>
        <v>Paul Joseph</v>
      </c>
      <c r="AA237" t="str">
        <f t="shared" si="25"/>
        <v>Telangana</v>
      </c>
      <c r="AB237" t="str">
        <f t="shared" si="26"/>
        <v>Hyderabad</v>
      </c>
      <c r="AC237" t="str">
        <f t="shared" si="27"/>
        <v>Home</v>
      </c>
      <c r="AD237" t="str">
        <f t="shared" si="28"/>
        <v>Pressure Cooker</v>
      </c>
      <c r="AE237" t="str">
        <f t="shared" si="29"/>
        <v>Prestige</v>
      </c>
      <c r="AF237" t="str">
        <f t="shared" si="30"/>
        <v>Hyderabad Hub</v>
      </c>
      <c r="AG237" t="str">
        <f t="shared" si="31"/>
        <v>Dr. Jason Everett MD</v>
      </c>
    </row>
    <row r="238" spans="1:33" x14ac:dyDescent="0.35">
      <c r="A238" t="s">
        <v>1247</v>
      </c>
      <c r="B238" t="s">
        <v>1248</v>
      </c>
      <c r="C238" s="7" t="s">
        <v>1249</v>
      </c>
      <c r="D238" s="7" t="s">
        <v>28</v>
      </c>
      <c r="E238" s="9">
        <v>54</v>
      </c>
      <c r="F238" s="7" t="s">
        <v>92</v>
      </c>
      <c r="G238" s="6">
        <v>45628</v>
      </c>
      <c r="H238" s="6">
        <v>45954</v>
      </c>
      <c r="I238" s="7" t="s">
        <v>30</v>
      </c>
      <c r="J238" s="7" t="s">
        <v>43</v>
      </c>
      <c r="K238" s="7" t="s">
        <v>117</v>
      </c>
      <c r="L238" t="s">
        <v>1250</v>
      </c>
      <c r="M238" s="7" t="s">
        <v>119</v>
      </c>
      <c r="N238" s="7" t="s">
        <v>120</v>
      </c>
      <c r="O238" s="9">
        <v>3</v>
      </c>
      <c r="P238" s="10">
        <v>8213</v>
      </c>
      <c r="Q238" s="10">
        <v>12036.3</v>
      </c>
      <c r="R238" s="11">
        <v>15</v>
      </c>
      <c r="S238" s="10">
        <v>30692.560000000001</v>
      </c>
      <c r="T238" s="10">
        <v>11469.9</v>
      </c>
      <c r="U238" s="7" t="s">
        <v>48</v>
      </c>
      <c r="V238" s="7" t="s">
        <v>37</v>
      </c>
      <c r="W238" s="9">
        <v>5</v>
      </c>
      <c r="X238" s="7" t="s">
        <v>49</v>
      </c>
      <c r="Y238" s="7" t="s">
        <v>1251</v>
      </c>
      <c r="Z238" t="str">
        <f t="shared" si="24"/>
        <v>Todd Wilson</v>
      </c>
      <c r="AA238" t="str">
        <f t="shared" si="25"/>
        <v>Maharashtra</v>
      </c>
      <c r="AB238" t="str">
        <f t="shared" si="26"/>
        <v>Pune</v>
      </c>
      <c r="AC238" t="str">
        <f t="shared" si="27"/>
        <v>Fashion</v>
      </c>
      <c r="AD238" t="str">
        <f t="shared" si="28"/>
        <v>Air Max Shoes</v>
      </c>
      <c r="AE238" t="str">
        <f t="shared" si="29"/>
        <v>Nike</v>
      </c>
      <c r="AF238" t="str">
        <f t="shared" si="30"/>
        <v>Pune Hub</v>
      </c>
      <c r="AG238" t="str">
        <f t="shared" si="31"/>
        <v>Timothy Barron</v>
      </c>
    </row>
    <row r="239" spans="1:33" x14ac:dyDescent="0.35">
      <c r="A239" t="s">
        <v>1252</v>
      </c>
      <c r="B239" t="s">
        <v>1253</v>
      </c>
      <c r="C239" s="7" t="s">
        <v>1254</v>
      </c>
      <c r="D239" s="7" t="s">
        <v>54</v>
      </c>
      <c r="E239" s="9">
        <v>39</v>
      </c>
      <c r="F239" s="7" t="s">
        <v>29</v>
      </c>
      <c r="G239" s="6">
        <v>45826</v>
      </c>
      <c r="H239" s="6">
        <v>45512</v>
      </c>
      <c r="I239" s="7" t="s">
        <v>55</v>
      </c>
      <c r="J239" s="7" t="s">
        <v>56</v>
      </c>
      <c r="K239" s="7" t="s">
        <v>93</v>
      </c>
      <c r="L239" t="s">
        <v>706</v>
      </c>
      <c r="M239" s="7" t="s">
        <v>95</v>
      </c>
      <c r="N239" s="7" t="s">
        <v>96</v>
      </c>
      <c r="O239" s="9">
        <v>2</v>
      </c>
      <c r="P239" s="10">
        <v>22300</v>
      </c>
      <c r="Q239" s="10">
        <v>24669.24</v>
      </c>
      <c r="R239" s="11">
        <v>0</v>
      </c>
      <c r="S239" s="10">
        <v>49338.48</v>
      </c>
      <c r="T239" s="10">
        <v>4738.4799999999996</v>
      </c>
      <c r="U239" s="7" t="s">
        <v>48</v>
      </c>
      <c r="V239" s="7" t="s">
        <v>154</v>
      </c>
      <c r="W239" s="9">
        <v>2</v>
      </c>
      <c r="X239" s="7" t="s">
        <v>58</v>
      </c>
      <c r="Y239" s="7" t="s">
        <v>1255</v>
      </c>
      <c r="Z239" t="str">
        <f t="shared" si="24"/>
        <v>Todd Berry</v>
      </c>
      <c r="AA239" t="str">
        <f t="shared" si="25"/>
        <v>Delhi</v>
      </c>
      <c r="AB239" t="str">
        <f t="shared" si="26"/>
        <v>New Delhi</v>
      </c>
      <c r="AC239" t="str">
        <f t="shared" si="27"/>
        <v>Electronics</v>
      </c>
      <c r="AD239" t="str">
        <f t="shared" si="28"/>
        <v>Galaxy S24</v>
      </c>
      <c r="AE239" t="str">
        <f t="shared" si="29"/>
        <v>Samsung</v>
      </c>
      <c r="AF239" t="str">
        <f t="shared" si="30"/>
        <v>New Delhi Hub</v>
      </c>
      <c r="AG239" t="str">
        <f t="shared" si="31"/>
        <v>Monica Welch</v>
      </c>
    </row>
    <row r="240" spans="1:33" x14ac:dyDescent="0.35">
      <c r="A240" t="s">
        <v>1256</v>
      </c>
      <c r="B240" t="s">
        <v>1257</v>
      </c>
      <c r="C240" s="7" t="s">
        <v>1258</v>
      </c>
      <c r="D240" s="7" t="s">
        <v>54</v>
      </c>
      <c r="E240" s="9">
        <v>34</v>
      </c>
      <c r="F240" s="7" t="s">
        <v>92</v>
      </c>
      <c r="G240" s="6">
        <v>45734</v>
      </c>
      <c r="H240" s="6">
        <v>46011</v>
      </c>
      <c r="I240" s="7" t="s">
        <v>30</v>
      </c>
      <c r="J240" s="7" t="s">
        <v>43</v>
      </c>
      <c r="K240" s="7" t="s">
        <v>32</v>
      </c>
      <c r="L240" t="s">
        <v>1259</v>
      </c>
      <c r="M240" s="7" t="s">
        <v>34</v>
      </c>
      <c r="N240" s="7" t="s">
        <v>35</v>
      </c>
      <c r="O240" s="9">
        <v>5</v>
      </c>
      <c r="P240" s="10">
        <v>14696</v>
      </c>
      <c r="Q240" s="10">
        <v>21264.6</v>
      </c>
      <c r="R240" s="11">
        <v>15</v>
      </c>
      <c r="S240" s="10">
        <v>90374.55</v>
      </c>
      <c r="T240" s="10">
        <v>32843</v>
      </c>
      <c r="U240" s="7" t="s">
        <v>78</v>
      </c>
      <c r="V240" s="7" t="s">
        <v>69</v>
      </c>
      <c r="W240" s="9">
        <v>2</v>
      </c>
      <c r="X240" s="7" t="s">
        <v>49</v>
      </c>
      <c r="Y240" s="7" t="s">
        <v>1260</v>
      </c>
      <c r="Z240" t="str">
        <f t="shared" si="24"/>
        <v>Grace Riggs</v>
      </c>
      <c r="AA240" t="str">
        <f t="shared" si="25"/>
        <v>Maharashtra</v>
      </c>
      <c r="AB240" t="str">
        <f t="shared" si="26"/>
        <v>Pune</v>
      </c>
      <c r="AC240" t="str">
        <f t="shared" si="27"/>
        <v>Home</v>
      </c>
      <c r="AD240" t="str">
        <f t="shared" si="28"/>
        <v>Pressure Cooker</v>
      </c>
      <c r="AE240" t="str">
        <f t="shared" si="29"/>
        <v>Prestige</v>
      </c>
      <c r="AF240" t="str">
        <f t="shared" si="30"/>
        <v>Pune Hub</v>
      </c>
      <c r="AG240" t="str">
        <f t="shared" si="31"/>
        <v>Steven Clark</v>
      </c>
    </row>
    <row r="241" spans="1:33" x14ac:dyDescent="0.35">
      <c r="A241" t="s">
        <v>1261</v>
      </c>
      <c r="B241" t="s">
        <v>1262</v>
      </c>
      <c r="C241" s="7" t="s">
        <v>1263</v>
      </c>
      <c r="D241" s="7" t="s">
        <v>28</v>
      </c>
      <c r="E241" s="9">
        <v>30</v>
      </c>
      <c r="F241" s="7" t="s">
        <v>29</v>
      </c>
      <c r="G241" s="6">
        <v>45814</v>
      </c>
      <c r="H241" s="6">
        <v>45936</v>
      </c>
      <c r="I241" s="7" t="s">
        <v>55</v>
      </c>
      <c r="J241" s="7" t="s">
        <v>56</v>
      </c>
      <c r="K241" s="7" t="s">
        <v>93</v>
      </c>
      <c r="L241" t="s">
        <v>1264</v>
      </c>
      <c r="M241" s="7" t="s">
        <v>132</v>
      </c>
      <c r="N241" s="7" t="s">
        <v>133</v>
      </c>
      <c r="O241" s="9">
        <v>4</v>
      </c>
      <c r="P241" s="10">
        <v>4258</v>
      </c>
      <c r="Q241" s="10">
        <v>5247.93</v>
      </c>
      <c r="R241" s="11">
        <v>0</v>
      </c>
      <c r="S241" s="10">
        <v>20991.72</v>
      </c>
      <c r="T241" s="10">
        <v>3959.72</v>
      </c>
      <c r="U241" s="7" t="s">
        <v>48</v>
      </c>
      <c r="V241" s="7" t="s">
        <v>37</v>
      </c>
      <c r="W241" s="9">
        <v>4</v>
      </c>
      <c r="X241" s="7" t="s">
        <v>58</v>
      </c>
      <c r="Y241" s="7" t="s">
        <v>1265</v>
      </c>
      <c r="Z241" t="str">
        <f t="shared" si="24"/>
        <v>Steven Cantu</v>
      </c>
      <c r="AA241" t="str">
        <f t="shared" si="25"/>
        <v>Delhi</v>
      </c>
      <c r="AB241" t="str">
        <f t="shared" si="26"/>
        <v>New Delhi</v>
      </c>
      <c r="AC241" t="str">
        <f t="shared" si="27"/>
        <v>Electronics</v>
      </c>
      <c r="AD241" t="str">
        <f t="shared" si="28"/>
        <v>iPhone 15</v>
      </c>
      <c r="AE241" t="str">
        <f t="shared" si="29"/>
        <v>Apple</v>
      </c>
      <c r="AF241" t="str">
        <f t="shared" si="30"/>
        <v>New Delhi Hub</v>
      </c>
      <c r="AG241" t="str">
        <f t="shared" si="31"/>
        <v>Laura Mcclain</v>
      </c>
    </row>
    <row r="242" spans="1:33" x14ac:dyDescent="0.35">
      <c r="A242" t="s">
        <v>1266</v>
      </c>
      <c r="B242" t="s">
        <v>1267</v>
      </c>
      <c r="C242" s="7" t="s">
        <v>1268</v>
      </c>
      <c r="D242" s="7" t="s">
        <v>28</v>
      </c>
      <c r="E242" s="9">
        <v>53</v>
      </c>
      <c r="F242" s="7" t="s">
        <v>29</v>
      </c>
      <c r="G242" s="6">
        <v>45635</v>
      </c>
      <c r="H242" s="6">
        <v>45489</v>
      </c>
      <c r="I242" s="7" t="s">
        <v>55</v>
      </c>
      <c r="J242" s="7" t="s">
        <v>56</v>
      </c>
      <c r="K242" s="7" t="s">
        <v>32</v>
      </c>
      <c r="L242" t="s">
        <v>1269</v>
      </c>
      <c r="M242" s="7" t="s">
        <v>34</v>
      </c>
      <c r="N242" s="7" t="s">
        <v>35</v>
      </c>
      <c r="O242" s="9">
        <v>4</v>
      </c>
      <c r="P242" s="10">
        <v>29541</v>
      </c>
      <c r="Q242" s="10">
        <v>42726.9</v>
      </c>
      <c r="R242" s="11">
        <v>20</v>
      </c>
      <c r="S242" s="10">
        <v>136726.07999999999</v>
      </c>
      <c r="T242" s="10">
        <v>52743.6</v>
      </c>
      <c r="U242" s="7" t="s">
        <v>78</v>
      </c>
      <c r="V242" s="7" t="s">
        <v>69</v>
      </c>
      <c r="W242" s="9">
        <v>5</v>
      </c>
      <c r="X242" s="7" t="s">
        <v>58</v>
      </c>
      <c r="Y242" s="7" t="s">
        <v>1270</v>
      </c>
      <c r="Z242" t="str">
        <f t="shared" si="24"/>
        <v>Kenneth Smith</v>
      </c>
      <c r="AA242" t="str">
        <f t="shared" si="25"/>
        <v>Delhi</v>
      </c>
      <c r="AB242" t="str">
        <f t="shared" si="26"/>
        <v>New Delhi</v>
      </c>
      <c r="AC242" t="str">
        <f t="shared" si="27"/>
        <v>Home</v>
      </c>
      <c r="AD242" t="str">
        <f t="shared" si="28"/>
        <v>Pressure Cooker</v>
      </c>
      <c r="AE242" t="str">
        <f t="shared" si="29"/>
        <v>Prestige</v>
      </c>
      <c r="AF242" t="str">
        <f t="shared" si="30"/>
        <v>New Delhi Hub</v>
      </c>
      <c r="AG242" t="str">
        <f t="shared" si="31"/>
        <v>Kayla Diaz</v>
      </c>
    </row>
    <row r="243" spans="1:33" x14ac:dyDescent="0.35">
      <c r="A243" t="s">
        <v>1271</v>
      </c>
      <c r="B243" t="s">
        <v>1272</v>
      </c>
      <c r="C243" s="7" t="s">
        <v>1273</v>
      </c>
      <c r="D243" s="7" t="s">
        <v>28</v>
      </c>
      <c r="E243" s="9">
        <v>19</v>
      </c>
      <c r="F243" s="7" t="s">
        <v>29</v>
      </c>
      <c r="G243" s="6">
        <v>45954</v>
      </c>
      <c r="H243" s="6">
        <v>45651</v>
      </c>
      <c r="I243" s="7" t="s">
        <v>84</v>
      </c>
      <c r="J243" s="7" t="s">
        <v>85</v>
      </c>
      <c r="K243" s="7" t="s">
        <v>93</v>
      </c>
      <c r="L243" t="s">
        <v>1274</v>
      </c>
      <c r="M243" s="7" t="s">
        <v>132</v>
      </c>
      <c r="N243" s="7" t="s">
        <v>133</v>
      </c>
      <c r="O243" s="9">
        <v>3</v>
      </c>
      <c r="P243" s="10">
        <v>7678</v>
      </c>
      <c r="Q243" s="10">
        <v>10412.92</v>
      </c>
      <c r="R243" s="11">
        <v>15</v>
      </c>
      <c r="S243" s="10">
        <v>26552.95</v>
      </c>
      <c r="T243" s="10">
        <v>8204.76</v>
      </c>
      <c r="U243" s="7" t="s">
        <v>78</v>
      </c>
      <c r="V243" s="7" t="s">
        <v>112</v>
      </c>
      <c r="W243" s="9">
        <v>2</v>
      </c>
      <c r="X243" s="7" t="s">
        <v>87</v>
      </c>
      <c r="Y243" s="7" t="s">
        <v>1275</v>
      </c>
      <c r="Z243" t="str">
        <f t="shared" si="24"/>
        <v>Jesse Torres</v>
      </c>
      <c r="AA243" t="str">
        <f t="shared" si="25"/>
        <v>Tamil Nadu</v>
      </c>
      <c r="AB243" t="str">
        <f t="shared" si="26"/>
        <v>Chennai</v>
      </c>
      <c r="AC243" t="str">
        <f t="shared" si="27"/>
        <v>Electronics</v>
      </c>
      <c r="AD243" t="str">
        <f t="shared" si="28"/>
        <v>iPhone 15</v>
      </c>
      <c r="AE243" t="str">
        <f t="shared" si="29"/>
        <v>Apple</v>
      </c>
      <c r="AF243" t="str">
        <f t="shared" si="30"/>
        <v>Chennai Hub</v>
      </c>
      <c r="AG243" t="str">
        <f t="shared" si="31"/>
        <v>Louis Hall</v>
      </c>
    </row>
    <row r="244" spans="1:33" x14ac:dyDescent="0.35">
      <c r="A244" t="s">
        <v>1276</v>
      </c>
      <c r="B244" t="s">
        <v>1277</v>
      </c>
      <c r="C244" s="7" t="s">
        <v>1278</v>
      </c>
      <c r="D244" s="7" t="s">
        <v>28</v>
      </c>
      <c r="E244" s="9">
        <v>47</v>
      </c>
      <c r="F244" s="7" t="s">
        <v>29</v>
      </c>
      <c r="G244" s="6">
        <v>46127</v>
      </c>
      <c r="H244" s="6">
        <v>45745</v>
      </c>
      <c r="I244" s="7" t="s">
        <v>30</v>
      </c>
      <c r="J244" s="7" t="s">
        <v>43</v>
      </c>
      <c r="K244" s="7" t="s">
        <v>65</v>
      </c>
      <c r="L244" t="s">
        <v>1279</v>
      </c>
      <c r="M244" s="7" t="s">
        <v>67</v>
      </c>
      <c r="N244" s="7" t="s">
        <v>68</v>
      </c>
      <c r="O244" s="9">
        <v>1</v>
      </c>
      <c r="P244" s="10">
        <v>23633</v>
      </c>
      <c r="Q244" s="10">
        <v>28726.67</v>
      </c>
      <c r="R244" s="11">
        <v>20</v>
      </c>
      <c r="S244" s="10">
        <v>22981.34</v>
      </c>
      <c r="T244" s="10">
        <v>5093.67</v>
      </c>
      <c r="U244" s="7" t="s">
        <v>126</v>
      </c>
      <c r="V244" s="7" t="s">
        <v>69</v>
      </c>
      <c r="W244" s="9">
        <v>2</v>
      </c>
      <c r="X244" s="7" t="s">
        <v>49</v>
      </c>
      <c r="Y244" s="7" t="s">
        <v>1280</v>
      </c>
      <c r="Z244" t="str">
        <f t="shared" si="24"/>
        <v>Jake Marshall DDS</v>
      </c>
      <c r="AA244" t="str">
        <f t="shared" si="25"/>
        <v>Maharashtra</v>
      </c>
      <c r="AB244" t="str">
        <f t="shared" si="26"/>
        <v>Pune</v>
      </c>
      <c r="AC244" t="str">
        <f t="shared" si="27"/>
        <v>Beauty</v>
      </c>
      <c r="AD244" t="str">
        <f t="shared" si="28"/>
        <v>Face Wash</v>
      </c>
      <c r="AE244" t="str">
        <f t="shared" si="29"/>
        <v>Loreal</v>
      </c>
      <c r="AF244" t="str">
        <f t="shared" si="30"/>
        <v>Pune Hub</v>
      </c>
      <c r="AG244" t="str">
        <f t="shared" si="31"/>
        <v>Marissa Romero</v>
      </c>
    </row>
    <row r="245" spans="1:33" x14ac:dyDescent="0.35">
      <c r="A245" t="s">
        <v>1281</v>
      </c>
      <c r="B245" t="s">
        <v>1282</v>
      </c>
      <c r="C245" s="7" t="s">
        <v>1283</v>
      </c>
      <c r="D245" s="7" t="s">
        <v>28</v>
      </c>
      <c r="E245" s="9">
        <v>56</v>
      </c>
      <c r="F245" s="7" t="s">
        <v>29</v>
      </c>
      <c r="G245" s="6">
        <v>46013</v>
      </c>
      <c r="H245" s="6">
        <v>45520</v>
      </c>
      <c r="I245" s="7" t="s">
        <v>30</v>
      </c>
      <c r="J245" s="7" t="s">
        <v>31</v>
      </c>
      <c r="K245" s="7" t="s">
        <v>93</v>
      </c>
      <c r="L245" t="s">
        <v>1284</v>
      </c>
      <c r="M245" s="7" t="s">
        <v>132</v>
      </c>
      <c r="N245" s="7" t="s">
        <v>133</v>
      </c>
      <c r="O245" s="9">
        <v>1</v>
      </c>
      <c r="P245" s="10">
        <v>2901</v>
      </c>
      <c r="Q245" s="10">
        <v>3246.6</v>
      </c>
      <c r="R245" s="11">
        <v>5</v>
      </c>
      <c r="S245" s="10">
        <v>3084.27</v>
      </c>
      <c r="T245" s="10">
        <v>345.6</v>
      </c>
      <c r="U245" s="7" t="s">
        <v>36</v>
      </c>
      <c r="V245" s="7" t="s">
        <v>37</v>
      </c>
      <c r="W245" s="9">
        <v>5</v>
      </c>
      <c r="X245" s="7" t="s">
        <v>38</v>
      </c>
      <c r="Y245" s="7" t="s">
        <v>1285</v>
      </c>
      <c r="Z245" t="str">
        <f t="shared" si="24"/>
        <v>Jennifer Turner</v>
      </c>
      <c r="AA245" t="str">
        <f t="shared" si="25"/>
        <v>Maharashtra</v>
      </c>
      <c r="AB245" t="str">
        <f t="shared" si="26"/>
        <v>Mumbai</v>
      </c>
      <c r="AC245" t="str">
        <f t="shared" si="27"/>
        <v>Electronics</v>
      </c>
      <c r="AD245" t="str">
        <f t="shared" si="28"/>
        <v>iPhone 15</v>
      </c>
      <c r="AE245" t="str">
        <f t="shared" si="29"/>
        <v>Apple</v>
      </c>
      <c r="AF245" t="str">
        <f t="shared" si="30"/>
        <v>Mumbai Hub</v>
      </c>
      <c r="AG245" t="str">
        <f t="shared" si="31"/>
        <v>Kevin Sandoval Jr.</v>
      </c>
    </row>
    <row r="246" spans="1:33" x14ac:dyDescent="0.35">
      <c r="A246" t="s">
        <v>1286</v>
      </c>
      <c r="B246" t="s">
        <v>1287</v>
      </c>
      <c r="C246" s="7" t="s">
        <v>1288</v>
      </c>
      <c r="D246" s="7" t="s">
        <v>28</v>
      </c>
      <c r="E246" s="9">
        <v>51</v>
      </c>
      <c r="F246" s="7" t="s">
        <v>92</v>
      </c>
      <c r="G246" s="6">
        <v>46023</v>
      </c>
      <c r="H246" s="6">
        <v>45766</v>
      </c>
      <c r="I246" s="7" t="s">
        <v>63</v>
      </c>
      <c r="J246" s="7" t="s">
        <v>64</v>
      </c>
      <c r="K246" s="7" t="s">
        <v>65</v>
      </c>
      <c r="L246" t="s">
        <v>1289</v>
      </c>
      <c r="M246" s="7" t="s">
        <v>67</v>
      </c>
      <c r="N246" s="7" t="s">
        <v>68</v>
      </c>
      <c r="O246" s="9">
        <v>1</v>
      </c>
      <c r="P246" s="10">
        <v>4869</v>
      </c>
      <c r="Q246" s="10">
        <v>6826.77</v>
      </c>
      <c r="R246" s="11">
        <v>5</v>
      </c>
      <c r="S246" s="10">
        <v>6485.43</v>
      </c>
      <c r="T246" s="10">
        <v>1957.77</v>
      </c>
      <c r="U246" s="7" t="s">
        <v>48</v>
      </c>
      <c r="V246" s="7" t="s">
        <v>37</v>
      </c>
      <c r="W246" s="9">
        <v>3</v>
      </c>
      <c r="X246" s="7" t="s">
        <v>70</v>
      </c>
      <c r="Y246" s="7" t="s">
        <v>1290</v>
      </c>
      <c r="Z246" t="str">
        <f t="shared" si="24"/>
        <v>James Cooper</v>
      </c>
      <c r="AA246" t="str">
        <f t="shared" si="25"/>
        <v>Telangana</v>
      </c>
      <c r="AB246" t="str">
        <f t="shared" si="26"/>
        <v>Hyderabad</v>
      </c>
      <c r="AC246" t="str">
        <f t="shared" si="27"/>
        <v>Beauty</v>
      </c>
      <c r="AD246" t="str">
        <f t="shared" si="28"/>
        <v>Face Wash</v>
      </c>
      <c r="AE246" t="str">
        <f t="shared" si="29"/>
        <v>Loreal</v>
      </c>
      <c r="AF246" t="str">
        <f t="shared" si="30"/>
        <v>Hyderabad Hub</v>
      </c>
      <c r="AG246" t="str">
        <f t="shared" si="31"/>
        <v>Natasha Tucker</v>
      </c>
    </row>
    <row r="247" spans="1:33" x14ac:dyDescent="0.35">
      <c r="A247" t="s">
        <v>1291</v>
      </c>
      <c r="B247" t="s">
        <v>1292</v>
      </c>
      <c r="C247" s="7" t="s">
        <v>1293</v>
      </c>
      <c r="D247" s="7" t="s">
        <v>54</v>
      </c>
      <c r="E247" s="9">
        <v>27</v>
      </c>
      <c r="F247" s="7" t="s">
        <v>92</v>
      </c>
      <c r="G247" s="6">
        <v>46033</v>
      </c>
      <c r="H247" s="6">
        <v>46016</v>
      </c>
      <c r="I247" s="7" t="s">
        <v>63</v>
      </c>
      <c r="J247" s="7" t="s">
        <v>64</v>
      </c>
      <c r="K247" s="7" t="s">
        <v>117</v>
      </c>
      <c r="L247" t="s">
        <v>1294</v>
      </c>
      <c r="M247" s="7" t="s">
        <v>119</v>
      </c>
      <c r="N247" s="7" t="s">
        <v>120</v>
      </c>
      <c r="O247" s="9">
        <v>5</v>
      </c>
      <c r="P247" s="10">
        <v>20753</v>
      </c>
      <c r="Q247" s="10">
        <v>27883.25</v>
      </c>
      <c r="R247" s="11">
        <v>0</v>
      </c>
      <c r="S247" s="10">
        <v>139416.25</v>
      </c>
      <c r="T247" s="10">
        <v>35651.25</v>
      </c>
      <c r="U247" s="7" t="s">
        <v>126</v>
      </c>
      <c r="V247" s="7" t="s">
        <v>69</v>
      </c>
      <c r="W247" s="9">
        <v>1</v>
      </c>
      <c r="X247" s="7" t="s">
        <v>70</v>
      </c>
      <c r="Y247" s="7" t="s">
        <v>1295</v>
      </c>
      <c r="Z247" t="str">
        <f t="shared" si="24"/>
        <v>Charles Jones</v>
      </c>
      <c r="AA247" t="str">
        <f t="shared" si="25"/>
        <v>Telangana</v>
      </c>
      <c r="AB247" t="str">
        <f t="shared" si="26"/>
        <v>Hyderabad</v>
      </c>
      <c r="AC247" t="str">
        <f t="shared" si="27"/>
        <v>Fashion</v>
      </c>
      <c r="AD247" t="str">
        <f t="shared" si="28"/>
        <v>Air Max Shoes</v>
      </c>
      <c r="AE247" t="str">
        <f t="shared" si="29"/>
        <v>Nike</v>
      </c>
      <c r="AF247" t="str">
        <f t="shared" si="30"/>
        <v>Hyderabad Hub</v>
      </c>
      <c r="AG247" t="str">
        <f t="shared" si="31"/>
        <v>Joshua Myers</v>
      </c>
    </row>
    <row r="248" spans="1:33" x14ac:dyDescent="0.35">
      <c r="A248" t="s">
        <v>1296</v>
      </c>
      <c r="B248" t="s">
        <v>1297</v>
      </c>
      <c r="C248" s="7" t="s">
        <v>1298</v>
      </c>
      <c r="D248" s="7" t="s">
        <v>28</v>
      </c>
      <c r="E248" s="9">
        <v>19</v>
      </c>
      <c r="F248" s="7" t="s">
        <v>92</v>
      </c>
      <c r="G248" s="6">
        <v>45520</v>
      </c>
      <c r="H248" s="6">
        <v>46120</v>
      </c>
      <c r="I248" s="7" t="s">
        <v>55</v>
      </c>
      <c r="J248" s="7" t="s">
        <v>56</v>
      </c>
      <c r="K248" s="7" t="s">
        <v>117</v>
      </c>
      <c r="L248" t="s">
        <v>1299</v>
      </c>
      <c r="M248" s="7" t="s">
        <v>119</v>
      </c>
      <c r="N248" s="7" t="s">
        <v>120</v>
      </c>
      <c r="O248" s="9">
        <v>5</v>
      </c>
      <c r="P248" s="10">
        <v>16809</v>
      </c>
      <c r="Q248" s="10">
        <v>24616.39</v>
      </c>
      <c r="R248" s="11">
        <v>0</v>
      </c>
      <c r="S248" s="10">
        <v>123081.95</v>
      </c>
      <c r="T248" s="10">
        <v>39036.949999999997</v>
      </c>
      <c r="U248" s="7" t="s">
        <v>36</v>
      </c>
      <c r="V248" s="7" t="s">
        <v>154</v>
      </c>
      <c r="W248" s="9">
        <v>3</v>
      </c>
      <c r="X248" s="7" t="s">
        <v>58</v>
      </c>
      <c r="Y248" s="7" t="s">
        <v>1300</v>
      </c>
      <c r="Z248" t="str">
        <f t="shared" si="24"/>
        <v>Sarah Haley</v>
      </c>
      <c r="AA248" t="str">
        <f t="shared" si="25"/>
        <v>Delhi</v>
      </c>
      <c r="AB248" t="str">
        <f t="shared" si="26"/>
        <v>New Delhi</v>
      </c>
      <c r="AC248" t="str">
        <f t="shared" si="27"/>
        <v>Fashion</v>
      </c>
      <c r="AD248" t="str">
        <f t="shared" si="28"/>
        <v>Air Max Shoes</v>
      </c>
      <c r="AE248" t="str">
        <f t="shared" si="29"/>
        <v>Nike</v>
      </c>
      <c r="AF248" t="str">
        <f t="shared" si="30"/>
        <v>New Delhi Hub</v>
      </c>
      <c r="AG248" t="str">
        <f t="shared" si="31"/>
        <v>Christopher Miller</v>
      </c>
    </row>
    <row r="249" spans="1:33" x14ac:dyDescent="0.35">
      <c r="A249" t="s">
        <v>1301</v>
      </c>
      <c r="B249" t="s">
        <v>1302</v>
      </c>
      <c r="C249" s="7" t="s">
        <v>1303</v>
      </c>
      <c r="D249" s="7" t="s">
        <v>54</v>
      </c>
      <c r="E249" s="9">
        <v>50</v>
      </c>
      <c r="F249" s="7" t="s">
        <v>92</v>
      </c>
      <c r="G249" s="6">
        <v>45635</v>
      </c>
      <c r="H249" s="6">
        <v>45722</v>
      </c>
      <c r="I249" s="7" t="s">
        <v>55</v>
      </c>
      <c r="J249" s="7" t="s">
        <v>56</v>
      </c>
      <c r="K249" s="7" t="s">
        <v>93</v>
      </c>
      <c r="L249" t="s">
        <v>1304</v>
      </c>
      <c r="M249" s="7" t="s">
        <v>95</v>
      </c>
      <c r="N249" s="7" t="s">
        <v>96</v>
      </c>
      <c r="O249" s="9">
        <v>1</v>
      </c>
      <c r="P249" s="10">
        <v>354</v>
      </c>
      <c r="Q249" s="10">
        <v>405.85</v>
      </c>
      <c r="R249" s="11">
        <v>20</v>
      </c>
      <c r="S249" s="10">
        <v>324.68</v>
      </c>
      <c r="T249" s="10">
        <v>51.85</v>
      </c>
      <c r="U249" s="7" t="s">
        <v>48</v>
      </c>
      <c r="V249" s="7" t="s">
        <v>112</v>
      </c>
      <c r="W249" s="9">
        <v>3</v>
      </c>
      <c r="X249" s="7" t="s">
        <v>58</v>
      </c>
      <c r="Y249" s="7" t="s">
        <v>1305</v>
      </c>
      <c r="Z249" t="str">
        <f t="shared" si="24"/>
        <v>Ana Figueroa</v>
      </c>
      <c r="AA249" t="str">
        <f t="shared" si="25"/>
        <v>Delhi</v>
      </c>
      <c r="AB249" t="str">
        <f t="shared" si="26"/>
        <v>New Delhi</v>
      </c>
      <c r="AC249" t="str">
        <f t="shared" si="27"/>
        <v>Electronics</v>
      </c>
      <c r="AD249" t="str">
        <f t="shared" si="28"/>
        <v>Galaxy S24</v>
      </c>
      <c r="AE249" t="str">
        <f t="shared" si="29"/>
        <v>Samsung</v>
      </c>
      <c r="AF249" t="str">
        <f t="shared" si="30"/>
        <v>New Delhi Hub</v>
      </c>
      <c r="AG249" t="str">
        <f t="shared" si="31"/>
        <v>Kimberly Jensen</v>
      </c>
    </row>
    <row r="250" spans="1:33" x14ac:dyDescent="0.35">
      <c r="A250" t="s">
        <v>1306</v>
      </c>
      <c r="B250" t="s">
        <v>1307</v>
      </c>
      <c r="C250" s="7" t="s">
        <v>1308</v>
      </c>
      <c r="D250" s="7" t="s">
        <v>54</v>
      </c>
      <c r="E250" s="9">
        <v>39</v>
      </c>
      <c r="F250" s="7" t="s">
        <v>29</v>
      </c>
      <c r="G250" s="6">
        <v>45624</v>
      </c>
      <c r="H250" s="6">
        <v>45956</v>
      </c>
      <c r="I250" s="7" t="s">
        <v>63</v>
      </c>
      <c r="J250" s="7" t="s">
        <v>64</v>
      </c>
      <c r="K250" s="7" t="s">
        <v>93</v>
      </c>
      <c r="L250" t="s">
        <v>1190</v>
      </c>
      <c r="M250" s="7" t="s">
        <v>132</v>
      </c>
      <c r="N250" s="7" t="s">
        <v>133</v>
      </c>
      <c r="O250" s="9">
        <v>3</v>
      </c>
      <c r="P250" s="10">
        <v>16413</v>
      </c>
      <c r="Q250" s="10">
        <v>22113.21</v>
      </c>
      <c r="R250" s="11">
        <v>10</v>
      </c>
      <c r="S250" s="10">
        <v>59705.67</v>
      </c>
      <c r="T250" s="10">
        <v>17100.63</v>
      </c>
      <c r="U250" s="7" t="s">
        <v>126</v>
      </c>
      <c r="V250" s="7" t="s">
        <v>154</v>
      </c>
      <c r="W250" s="9">
        <v>2</v>
      </c>
      <c r="X250" s="7" t="s">
        <v>70</v>
      </c>
      <c r="Y250" s="7" t="s">
        <v>1309</v>
      </c>
      <c r="Z250" t="str">
        <f t="shared" si="24"/>
        <v>Paul Duncan</v>
      </c>
      <c r="AA250" t="str">
        <f t="shared" si="25"/>
        <v>Telangana</v>
      </c>
      <c r="AB250" t="str">
        <f t="shared" si="26"/>
        <v>Hyderabad</v>
      </c>
      <c r="AC250" t="str">
        <f t="shared" si="27"/>
        <v>Electronics</v>
      </c>
      <c r="AD250" t="str">
        <f t="shared" si="28"/>
        <v>iPhone 15</v>
      </c>
      <c r="AE250" t="str">
        <f t="shared" si="29"/>
        <v>Apple</v>
      </c>
      <c r="AF250" t="str">
        <f t="shared" si="30"/>
        <v>Hyderabad Hub</v>
      </c>
      <c r="AG250" t="str">
        <f t="shared" si="31"/>
        <v>Shannon Ray</v>
      </c>
    </row>
    <row r="251" spans="1:33" x14ac:dyDescent="0.35">
      <c r="A251" t="s">
        <v>1310</v>
      </c>
      <c r="B251" t="s">
        <v>1311</v>
      </c>
      <c r="C251" s="7" t="s">
        <v>1312</v>
      </c>
      <c r="D251" s="7" t="s">
        <v>28</v>
      </c>
      <c r="E251" s="9">
        <v>33</v>
      </c>
      <c r="F251" s="7" t="s">
        <v>29</v>
      </c>
      <c r="G251" s="6">
        <v>46170</v>
      </c>
      <c r="H251" s="6">
        <v>45957</v>
      </c>
      <c r="I251" s="7" t="s">
        <v>55</v>
      </c>
      <c r="J251" s="7" t="s">
        <v>56</v>
      </c>
      <c r="K251" s="7" t="s">
        <v>93</v>
      </c>
      <c r="L251" t="s">
        <v>1313</v>
      </c>
      <c r="M251" s="7" t="s">
        <v>132</v>
      </c>
      <c r="N251" s="7" t="s">
        <v>133</v>
      </c>
      <c r="O251" s="9">
        <v>4</v>
      </c>
      <c r="P251" s="10">
        <v>22885</v>
      </c>
      <c r="Q251" s="10">
        <v>28879.9</v>
      </c>
      <c r="R251" s="11">
        <v>10</v>
      </c>
      <c r="S251" s="10">
        <v>103967.64</v>
      </c>
      <c r="T251" s="10">
        <v>23979.599999999999</v>
      </c>
      <c r="U251" s="7" t="s">
        <v>78</v>
      </c>
      <c r="V251" s="7" t="s">
        <v>69</v>
      </c>
      <c r="W251" s="9">
        <v>3</v>
      </c>
      <c r="X251" s="7" t="s">
        <v>58</v>
      </c>
      <c r="Y251" s="7" t="s">
        <v>1314</v>
      </c>
      <c r="Z251" t="str">
        <f t="shared" si="24"/>
        <v>Daniel Thomas</v>
      </c>
      <c r="AA251" t="str">
        <f t="shared" si="25"/>
        <v>Delhi</v>
      </c>
      <c r="AB251" t="str">
        <f t="shared" si="26"/>
        <v>New Delhi</v>
      </c>
      <c r="AC251" t="str">
        <f t="shared" si="27"/>
        <v>Electronics</v>
      </c>
      <c r="AD251" t="str">
        <f t="shared" si="28"/>
        <v>iPhone 15</v>
      </c>
      <c r="AE251" t="str">
        <f t="shared" si="29"/>
        <v>Apple</v>
      </c>
      <c r="AF251" t="str">
        <f t="shared" si="30"/>
        <v>New Delhi Hub</v>
      </c>
      <c r="AG251" t="str">
        <f t="shared" si="31"/>
        <v>Douglas Lewis</v>
      </c>
    </row>
    <row r="252" spans="1:33" x14ac:dyDescent="0.35">
      <c r="A252" t="s">
        <v>1315</v>
      </c>
      <c r="B252" t="s">
        <v>1316</v>
      </c>
      <c r="C252" s="7" t="s">
        <v>1317</v>
      </c>
      <c r="D252" s="7" t="s">
        <v>54</v>
      </c>
      <c r="E252" s="9">
        <v>27</v>
      </c>
      <c r="F252" s="7" t="s">
        <v>29</v>
      </c>
      <c r="G252" s="6">
        <v>45573</v>
      </c>
      <c r="H252" s="6">
        <v>45539</v>
      </c>
      <c r="I252" s="7" t="s">
        <v>75</v>
      </c>
      <c r="J252" s="7" t="s">
        <v>76</v>
      </c>
      <c r="K252" s="7" t="s">
        <v>117</v>
      </c>
      <c r="L252" t="s">
        <v>1318</v>
      </c>
      <c r="M252" s="7" t="s">
        <v>119</v>
      </c>
      <c r="N252" s="7" t="s">
        <v>120</v>
      </c>
      <c r="O252" s="9">
        <v>3</v>
      </c>
      <c r="P252" s="10">
        <v>28459</v>
      </c>
      <c r="Q252" s="10">
        <v>40064.75</v>
      </c>
      <c r="R252" s="11">
        <v>10</v>
      </c>
      <c r="S252" s="10">
        <v>108174.82</v>
      </c>
      <c r="T252" s="10">
        <v>34817.25</v>
      </c>
      <c r="U252" s="7" t="s">
        <v>126</v>
      </c>
      <c r="V252" s="7" t="s">
        <v>69</v>
      </c>
      <c r="W252" s="9">
        <v>2</v>
      </c>
      <c r="X252" s="7" t="s">
        <v>79</v>
      </c>
      <c r="Y252" s="7" t="s">
        <v>1319</v>
      </c>
      <c r="Z252" t="str">
        <f t="shared" si="24"/>
        <v>Matthew Harrington</v>
      </c>
      <c r="AA252" t="str">
        <f t="shared" si="25"/>
        <v>Karnataka</v>
      </c>
      <c r="AB252" t="str">
        <f t="shared" si="26"/>
        <v>Bengaluru</v>
      </c>
      <c r="AC252" t="str">
        <f t="shared" si="27"/>
        <v>Fashion</v>
      </c>
      <c r="AD252" t="str">
        <f t="shared" si="28"/>
        <v>Air Max Shoes</v>
      </c>
      <c r="AE252" t="str">
        <f t="shared" si="29"/>
        <v>Nike</v>
      </c>
      <c r="AF252" t="str">
        <f t="shared" si="30"/>
        <v>Bengaluru Hub</v>
      </c>
      <c r="AG252" t="str">
        <f t="shared" si="31"/>
        <v>Shannon Hayden</v>
      </c>
    </row>
    <row r="253" spans="1:33" x14ac:dyDescent="0.35">
      <c r="A253" t="s">
        <v>1320</v>
      </c>
      <c r="B253" t="s">
        <v>1321</v>
      </c>
      <c r="C253" s="7" t="s">
        <v>1322</v>
      </c>
      <c r="D253" s="7" t="s">
        <v>54</v>
      </c>
      <c r="E253" s="9">
        <v>32</v>
      </c>
      <c r="F253" s="7" t="s">
        <v>92</v>
      </c>
      <c r="G253" s="6">
        <v>46177</v>
      </c>
      <c r="H253" s="6">
        <v>45937</v>
      </c>
      <c r="I253" s="7" t="s">
        <v>84</v>
      </c>
      <c r="J253" s="7" t="s">
        <v>85</v>
      </c>
      <c r="K253" s="7" t="s">
        <v>65</v>
      </c>
      <c r="L253" t="s">
        <v>1323</v>
      </c>
      <c r="M253" s="7" t="s">
        <v>67</v>
      </c>
      <c r="N253" s="7" t="s">
        <v>68</v>
      </c>
      <c r="O253" s="9">
        <v>4</v>
      </c>
      <c r="P253" s="10">
        <v>5949</v>
      </c>
      <c r="Q253" s="10">
        <v>6663.03</v>
      </c>
      <c r="R253" s="11">
        <v>0</v>
      </c>
      <c r="S253" s="10">
        <v>26652.12</v>
      </c>
      <c r="T253" s="10">
        <v>2856.12</v>
      </c>
      <c r="U253" s="7" t="s">
        <v>48</v>
      </c>
      <c r="V253" s="7" t="s">
        <v>112</v>
      </c>
      <c r="W253" s="9">
        <v>4</v>
      </c>
      <c r="X253" s="7" t="s">
        <v>87</v>
      </c>
      <c r="Y253" s="7" t="s">
        <v>1324</v>
      </c>
      <c r="Z253" t="str">
        <f t="shared" si="24"/>
        <v>Vickie Martinez</v>
      </c>
      <c r="AA253" t="str">
        <f t="shared" si="25"/>
        <v>Tamil Nadu</v>
      </c>
      <c r="AB253" t="str">
        <f t="shared" si="26"/>
        <v>Chennai</v>
      </c>
      <c r="AC253" t="str">
        <f t="shared" si="27"/>
        <v>Beauty</v>
      </c>
      <c r="AD253" t="str">
        <f t="shared" si="28"/>
        <v>Face Wash</v>
      </c>
      <c r="AE253" t="str">
        <f t="shared" si="29"/>
        <v>Loreal</v>
      </c>
      <c r="AF253" t="str">
        <f t="shared" si="30"/>
        <v>Chennai Hub</v>
      </c>
      <c r="AG253" t="str">
        <f t="shared" si="31"/>
        <v>Sarah Cook</v>
      </c>
    </row>
    <row r="254" spans="1:33" x14ac:dyDescent="0.35">
      <c r="A254" t="s">
        <v>1325</v>
      </c>
      <c r="B254" t="s">
        <v>1326</v>
      </c>
      <c r="C254" s="7" t="s">
        <v>1327</v>
      </c>
      <c r="D254" s="7" t="s">
        <v>28</v>
      </c>
      <c r="E254" s="9">
        <v>46</v>
      </c>
      <c r="F254" s="7" t="s">
        <v>29</v>
      </c>
      <c r="G254" s="6">
        <v>45475</v>
      </c>
      <c r="H254" s="6">
        <v>45900</v>
      </c>
      <c r="I254" s="7" t="s">
        <v>55</v>
      </c>
      <c r="J254" s="7" t="s">
        <v>56</v>
      </c>
      <c r="K254" s="7" t="s">
        <v>93</v>
      </c>
      <c r="L254" t="s">
        <v>1328</v>
      </c>
      <c r="M254" s="7" t="s">
        <v>132</v>
      </c>
      <c r="N254" s="7" t="s">
        <v>133</v>
      </c>
      <c r="O254" s="9">
        <v>5</v>
      </c>
      <c r="P254" s="10">
        <v>6910</v>
      </c>
      <c r="Q254" s="10">
        <v>10085.69</v>
      </c>
      <c r="R254" s="11">
        <v>10</v>
      </c>
      <c r="S254" s="10">
        <v>45385.61</v>
      </c>
      <c r="T254" s="10">
        <v>15878.45</v>
      </c>
      <c r="U254" s="7" t="s">
        <v>48</v>
      </c>
      <c r="V254" s="7" t="s">
        <v>37</v>
      </c>
      <c r="W254" s="9">
        <v>1</v>
      </c>
      <c r="X254" s="7" t="s">
        <v>58</v>
      </c>
      <c r="Y254" s="7" t="s">
        <v>1329</v>
      </c>
      <c r="Z254" t="str">
        <f t="shared" si="24"/>
        <v>Claudia Tapia</v>
      </c>
      <c r="AA254" t="str">
        <f t="shared" si="25"/>
        <v>Delhi</v>
      </c>
      <c r="AB254" t="str">
        <f t="shared" si="26"/>
        <v>New Delhi</v>
      </c>
      <c r="AC254" t="str">
        <f t="shared" si="27"/>
        <v>Electronics</v>
      </c>
      <c r="AD254" t="str">
        <f t="shared" si="28"/>
        <v>iPhone 15</v>
      </c>
      <c r="AE254" t="str">
        <f t="shared" si="29"/>
        <v>Apple</v>
      </c>
      <c r="AF254" t="str">
        <f t="shared" si="30"/>
        <v>New Delhi Hub</v>
      </c>
      <c r="AG254" t="str">
        <f t="shared" si="31"/>
        <v>Carolyn Olsen</v>
      </c>
    </row>
    <row r="255" spans="1:33" x14ac:dyDescent="0.35">
      <c r="A255" t="s">
        <v>1330</v>
      </c>
      <c r="B255" t="s">
        <v>1331</v>
      </c>
      <c r="C255" s="7" t="s">
        <v>1332</v>
      </c>
      <c r="D255" s="7" t="s">
        <v>54</v>
      </c>
      <c r="E255" s="9">
        <v>57</v>
      </c>
      <c r="F255" s="7" t="s">
        <v>29</v>
      </c>
      <c r="G255" s="6">
        <v>45529</v>
      </c>
      <c r="H255" s="6">
        <v>45991</v>
      </c>
      <c r="I255" s="7" t="s">
        <v>75</v>
      </c>
      <c r="J255" s="7" t="s">
        <v>76</v>
      </c>
      <c r="K255" s="7" t="s">
        <v>44</v>
      </c>
      <c r="L255" t="s">
        <v>1333</v>
      </c>
      <c r="M255" s="7" t="s">
        <v>46</v>
      </c>
      <c r="N255" s="7" t="s">
        <v>47</v>
      </c>
      <c r="O255" s="9">
        <v>4</v>
      </c>
      <c r="P255" s="10">
        <v>8279</v>
      </c>
      <c r="Q255" s="10">
        <v>11531.89</v>
      </c>
      <c r="R255" s="11">
        <v>15</v>
      </c>
      <c r="S255" s="10">
        <v>39208.43</v>
      </c>
      <c r="T255" s="10">
        <v>13011.56</v>
      </c>
      <c r="U255" s="7" t="s">
        <v>78</v>
      </c>
      <c r="V255" s="7" t="s">
        <v>37</v>
      </c>
      <c r="W255" s="9">
        <v>3</v>
      </c>
      <c r="X255" s="7" t="s">
        <v>79</v>
      </c>
      <c r="Y255" s="7" t="s">
        <v>1334</v>
      </c>
      <c r="Z255" t="str">
        <f t="shared" si="24"/>
        <v>Ian Sutton</v>
      </c>
      <c r="AA255" t="str">
        <f t="shared" si="25"/>
        <v>Karnataka</v>
      </c>
      <c r="AB255" t="str">
        <f t="shared" si="26"/>
        <v>Bengaluru</v>
      </c>
      <c r="AC255" t="str">
        <f t="shared" si="27"/>
        <v>Grocery</v>
      </c>
      <c r="AD255" t="str">
        <f t="shared" si="28"/>
        <v>Sunflower Oil</v>
      </c>
      <c r="AE255" t="str">
        <f t="shared" si="29"/>
        <v>Fortune</v>
      </c>
      <c r="AF255" t="str">
        <f t="shared" si="30"/>
        <v>Bengaluru Hub</v>
      </c>
      <c r="AG255" t="str">
        <f t="shared" si="31"/>
        <v>Gregory Page</v>
      </c>
    </row>
    <row r="256" spans="1:33" x14ac:dyDescent="0.35">
      <c r="A256" t="s">
        <v>1335</v>
      </c>
      <c r="B256" t="s">
        <v>1336</v>
      </c>
      <c r="C256" s="7" t="s">
        <v>1337</v>
      </c>
      <c r="D256" s="7" t="s">
        <v>28</v>
      </c>
      <c r="E256" s="9">
        <v>18</v>
      </c>
      <c r="F256" s="7" t="s">
        <v>29</v>
      </c>
      <c r="G256" s="6">
        <v>45468</v>
      </c>
      <c r="H256" s="6">
        <v>45773</v>
      </c>
      <c r="I256" s="7" t="s">
        <v>55</v>
      </c>
      <c r="J256" s="7" t="s">
        <v>56</v>
      </c>
      <c r="K256" s="7" t="s">
        <v>44</v>
      </c>
      <c r="L256" t="s">
        <v>1338</v>
      </c>
      <c r="M256" s="7" t="s">
        <v>46</v>
      </c>
      <c r="N256" s="7" t="s">
        <v>47</v>
      </c>
      <c r="O256" s="9">
        <v>2</v>
      </c>
      <c r="P256" s="10">
        <v>27195</v>
      </c>
      <c r="Q256" s="10">
        <v>39890.74</v>
      </c>
      <c r="R256" s="11">
        <v>0</v>
      </c>
      <c r="S256" s="10">
        <v>79781.48</v>
      </c>
      <c r="T256" s="10">
        <v>25391.48</v>
      </c>
      <c r="U256" s="7" t="s">
        <v>126</v>
      </c>
      <c r="V256" s="7" t="s">
        <v>154</v>
      </c>
      <c r="W256" s="9">
        <v>4</v>
      </c>
      <c r="X256" s="7" t="s">
        <v>58</v>
      </c>
      <c r="Y256" s="7" t="s">
        <v>1339</v>
      </c>
      <c r="Z256" t="str">
        <f t="shared" si="24"/>
        <v>Jermaine Myers</v>
      </c>
      <c r="AA256" t="str">
        <f t="shared" si="25"/>
        <v>Delhi</v>
      </c>
      <c r="AB256" t="str">
        <f t="shared" si="26"/>
        <v>New Delhi</v>
      </c>
      <c r="AC256" t="str">
        <f t="shared" si="27"/>
        <v>Grocery</v>
      </c>
      <c r="AD256" t="str">
        <f t="shared" si="28"/>
        <v>Sunflower Oil</v>
      </c>
      <c r="AE256" t="str">
        <f t="shared" si="29"/>
        <v>Fortune</v>
      </c>
      <c r="AF256" t="str">
        <f t="shared" si="30"/>
        <v>New Delhi Hub</v>
      </c>
      <c r="AG256" t="str">
        <f t="shared" si="31"/>
        <v>George Smith</v>
      </c>
    </row>
    <row r="257" spans="1:33" x14ac:dyDescent="0.35">
      <c r="A257" t="s">
        <v>1340</v>
      </c>
      <c r="B257" t="s">
        <v>1341</v>
      </c>
      <c r="C257" s="7" t="s">
        <v>1342</v>
      </c>
      <c r="D257" s="7" t="s">
        <v>28</v>
      </c>
      <c r="E257" s="9">
        <v>49</v>
      </c>
      <c r="F257" s="7" t="s">
        <v>92</v>
      </c>
      <c r="G257" s="6">
        <v>46106</v>
      </c>
      <c r="H257" s="6">
        <v>45822</v>
      </c>
      <c r="I257" s="7" t="s">
        <v>30</v>
      </c>
      <c r="J257" s="7" t="s">
        <v>43</v>
      </c>
      <c r="K257" s="7" t="s">
        <v>93</v>
      </c>
      <c r="L257" t="s">
        <v>1343</v>
      </c>
      <c r="M257" s="7" t="s">
        <v>95</v>
      </c>
      <c r="N257" s="7" t="s">
        <v>96</v>
      </c>
      <c r="O257" s="9">
        <v>2</v>
      </c>
      <c r="P257" s="10">
        <v>28206</v>
      </c>
      <c r="Q257" s="10">
        <v>41756.639999999999</v>
      </c>
      <c r="R257" s="11">
        <v>20</v>
      </c>
      <c r="S257" s="10">
        <v>66810.62</v>
      </c>
      <c r="T257" s="10">
        <v>27101.279999999999</v>
      </c>
      <c r="U257" s="7" t="s">
        <v>48</v>
      </c>
      <c r="V257" s="7" t="s">
        <v>37</v>
      </c>
      <c r="W257" s="9">
        <v>3</v>
      </c>
      <c r="X257" s="7" t="s">
        <v>49</v>
      </c>
      <c r="Y257" s="7" t="s">
        <v>1344</v>
      </c>
      <c r="Z257" t="str">
        <f t="shared" si="24"/>
        <v>Kimberly Kidd</v>
      </c>
      <c r="AA257" t="str">
        <f t="shared" si="25"/>
        <v>Maharashtra</v>
      </c>
      <c r="AB257" t="str">
        <f t="shared" si="26"/>
        <v>Pune</v>
      </c>
      <c r="AC257" t="str">
        <f t="shared" si="27"/>
        <v>Electronics</v>
      </c>
      <c r="AD257" t="str">
        <f t="shared" si="28"/>
        <v>Galaxy S24</v>
      </c>
      <c r="AE257" t="str">
        <f t="shared" si="29"/>
        <v>Samsung</v>
      </c>
      <c r="AF257" t="str">
        <f t="shared" si="30"/>
        <v>Pune Hub</v>
      </c>
      <c r="AG257" t="str">
        <f t="shared" si="31"/>
        <v>Sophia Garcia</v>
      </c>
    </row>
    <row r="258" spans="1:33" x14ac:dyDescent="0.35">
      <c r="A258" t="s">
        <v>1345</v>
      </c>
      <c r="B258" t="s">
        <v>1346</v>
      </c>
      <c r="C258" s="7" t="s">
        <v>1347</v>
      </c>
      <c r="D258" s="7" t="s">
        <v>28</v>
      </c>
      <c r="E258" s="9">
        <v>45</v>
      </c>
      <c r="F258" s="7" t="s">
        <v>29</v>
      </c>
      <c r="G258" s="6">
        <v>45955</v>
      </c>
      <c r="H258" s="6">
        <v>46124</v>
      </c>
      <c r="I258" s="7" t="s">
        <v>84</v>
      </c>
      <c r="J258" s="7" t="s">
        <v>85</v>
      </c>
      <c r="K258" s="7" t="s">
        <v>93</v>
      </c>
      <c r="L258" t="s">
        <v>1348</v>
      </c>
      <c r="M258" s="7" t="s">
        <v>132</v>
      </c>
      <c r="N258" s="7" t="s">
        <v>133</v>
      </c>
      <c r="O258" s="9">
        <v>1</v>
      </c>
      <c r="P258" s="10">
        <v>10555</v>
      </c>
      <c r="Q258" s="10">
        <v>12079.05</v>
      </c>
      <c r="R258" s="11">
        <v>20</v>
      </c>
      <c r="S258" s="10">
        <v>9663.24</v>
      </c>
      <c r="T258" s="10">
        <v>1524.05</v>
      </c>
      <c r="U258" s="7" t="s">
        <v>78</v>
      </c>
      <c r="V258" s="7" t="s">
        <v>154</v>
      </c>
      <c r="W258" s="9">
        <v>4</v>
      </c>
      <c r="X258" s="7" t="s">
        <v>87</v>
      </c>
      <c r="Y258" s="7" t="s">
        <v>1349</v>
      </c>
      <c r="Z258" t="str">
        <f t="shared" ref="Z258:Z321" si="32">TRIM(C258)</f>
        <v>Jenny Scott</v>
      </c>
      <c r="AA258" t="str">
        <f t="shared" si="25"/>
        <v>Tamil Nadu</v>
      </c>
      <c r="AB258" t="str">
        <f t="shared" si="26"/>
        <v>Chennai</v>
      </c>
      <c r="AC258" t="str">
        <f t="shared" si="27"/>
        <v>Electronics</v>
      </c>
      <c r="AD258" t="str">
        <f t="shared" si="28"/>
        <v>iPhone 15</v>
      </c>
      <c r="AE258" t="str">
        <f t="shared" si="29"/>
        <v>Apple</v>
      </c>
      <c r="AF258" t="str">
        <f t="shared" si="30"/>
        <v>Chennai Hub</v>
      </c>
      <c r="AG258" t="str">
        <f t="shared" si="31"/>
        <v>Erica Gibbs</v>
      </c>
    </row>
    <row r="259" spans="1:33" x14ac:dyDescent="0.35">
      <c r="A259" t="s">
        <v>1350</v>
      </c>
      <c r="B259" t="s">
        <v>1351</v>
      </c>
      <c r="C259" s="7" t="s">
        <v>1352</v>
      </c>
      <c r="D259" s="7" t="s">
        <v>54</v>
      </c>
      <c r="E259" s="9">
        <v>18</v>
      </c>
      <c r="F259" s="7" t="s">
        <v>92</v>
      </c>
      <c r="G259" s="6">
        <v>45858</v>
      </c>
      <c r="H259" s="6">
        <v>45856</v>
      </c>
      <c r="I259" s="7" t="s">
        <v>30</v>
      </c>
      <c r="J259" s="7" t="s">
        <v>43</v>
      </c>
      <c r="K259" s="7" t="s">
        <v>44</v>
      </c>
      <c r="L259" t="s">
        <v>1353</v>
      </c>
      <c r="M259" s="7" t="s">
        <v>46</v>
      </c>
      <c r="N259" s="7" t="s">
        <v>47</v>
      </c>
      <c r="O259" s="9">
        <v>5</v>
      </c>
      <c r="P259" s="10">
        <v>28262</v>
      </c>
      <c r="Q259" s="10">
        <v>35385.53</v>
      </c>
      <c r="R259" s="11">
        <v>5</v>
      </c>
      <c r="S259" s="10">
        <v>168081.27</v>
      </c>
      <c r="T259" s="10">
        <v>35617.65</v>
      </c>
      <c r="U259" s="7" t="s">
        <v>126</v>
      </c>
      <c r="V259" s="7" t="s">
        <v>69</v>
      </c>
      <c r="W259" s="9">
        <v>2</v>
      </c>
      <c r="X259" s="7" t="s">
        <v>49</v>
      </c>
      <c r="Y259" s="7" t="s">
        <v>1354</v>
      </c>
      <c r="Z259" t="str">
        <f t="shared" si="32"/>
        <v>Martin Dunn</v>
      </c>
      <c r="AA259" t="str">
        <f t="shared" ref="AA259:AA322" si="33">TRIM(I259)</f>
        <v>Maharashtra</v>
      </c>
      <c r="AB259" t="str">
        <f t="shared" ref="AB259:AB322" si="34">TRIM(J259)</f>
        <v>Pune</v>
      </c>
      <c r="AC259" t="str">
        <f t="shared" ref="AC259:AC322" si="35">TRIM(K259)</f>
        <v>Grocery</v>
      </c>
      <c r="AD259" t="str">
        <f t="shared" ref="AD259:AD322" si="36">TRIM(M259)</f>
        <v>Sunflower Oil</v>
      </c>
      <c r="AE259" t="str">
        <f t="shared" ref="AE259:AE322" si="37">TRIM(N259)</f>
        <v>Fortune</v>
      </c>
      <c r="AF259" t="str">
        <f t="shared" ref="AF259:AF322" si="38">TRIM(X259)</f>
        <v>Pune Hub</v>
      </c>
      <c r="AG259" t="str">
        <f t="shared" ref="AG259:AG322" si="39">TRIM(Y259)</f>
        <v>Laura Baker</v>
      </c>
    </row>
    <row r="260" spans="1:33" x14ac:dyDescent="0.35">
      <c r="A260" t="s">
        <v>1355</v>
      </c>
      <c r="B260" t="s">
        <v>1356</v>
      </c>
      <c r="C260" s="7" t="s">
        <v>1357</v>
      </c>
      <c r="D260" s="7" t="s">
        <v>54</v>
      </c>
      <c r="E260" s="9">
        <v>52</v>
      </c>
      <c r="F260" s="7" t="s">
        <v>29</v>
      </c>
      <c r="G260" s="6">
        <v>45643</v>
      </c>
      <c r="H260" s="6">
        <v>45489</v>
      </c>
      <c r="I260" s="7" t="s">
        <v>75</v>
      </c>
      <c r="J260" s="7" t="s">
        <v>76</v>
      </c>
      <c r="K260" s="7" t="s">
        <v>32</v>
      </c>
      <c r="L260" t="s">
        <v>1358</v>
      </c>
      <c r="M260" s="7" t="s">
        <v>34</v>
      </c>
      <c r="N260" s="7" t="s">
        <v>35</v>
      </c>
      <c r="O260" s="9">
        <v>4</v>
      </c>
      <c r="P260" s="10">
        <v>24494</v>
      </c>
      <c r="Q260" s="10">
        <v>34880.79</v>
      </c>
      <c r="R260" s="11">
        <v>0</v>
      </c>
      <c r="S260" s="10">
        <v>139523.16</v>
      </c>
      <c r="T260" s="10">
        <v>41547.160000000003</v>
      </c>
      <c r="U260" s="7" t="s">
        <v>78</v>
      </c>
      <c r="V260" s="7" t="s">
        <v>154</v>
      </c>
      <c r="W260" s="9">
        <v>3</v>
      </c>
      <c r="X260" s="7" t="s">
        <v>79</v>
      </c>
      <c r="Y260" s="7" t="s">
        <v>1359</v>
      </c>
      <c r="Z260" t="str">
        <f t="shared" si="32"/>
        <v>Jacob Thomas</v>
      </c>
      <c r="AA260" t="str">
        <f t="shared" si="33"/>
        <v>Karnataka</v>
      </c>
      <c r="AB260" t="str">
        <f t="shared" si="34"/>
        <v>Bengaluru</v>
      </c>
      <c r="AC260" t="str">
        <f t="shared" si="35"/>
        <v>Home</v>
      </c>
      <c r="AD260" t="str">
        <f t="shared" si="36"/>
        <v>Pressure Cooker</v>
      </c>
      <c r="AE260" t="str">
        <f t="shared" si="37"/>
        <v>Prestige</v>
      </c>
      <c r="AF260" t="str">
        <f t="shared" si="38"/>
        <v>Bengaluru Hub</v>
      </c>
      <c r="AG260" t="str">
        <f t="shared" si="39"/>
        <v>Jason Collins</v>
      </c>
    </row>
    <row r="261" spans="1:33" x14ac:dyDescent="0.35">
      <c r="A261" t="s">
        <v>1360</v>
      </c>
      <c r="B261" t="s">
        <v>1361</v>
      </c>
      <c r="C261" s="7" t="s">
        <v>1362</v>
      </c>
      <c r="D261" s="7" t="s">
        <v>54</v>
      </c>
      <c r="E261" s="9">
        <v>35</v>
      </c>
      <c r="F261" s="7" t="s">
        <v>29</v>
      </c>
      <c r="G261" s="6">
        <v>45838</v>
      </c>
      <c r="H261" s="6">
        <v>45884</v>
      </c>
      <c r="I261" s="7" t="s">
        <v>84</v>
      </c>
      <c r="J261" s="7" t="s">
        <v>85</v>
      </c>
      <c r="K261" s="7" t="s">
        <v>93</v>
      </c>
      <c r="L261" t="s">
        <v>1363</v>
      </c>
      <c r="M261" s="7" t="s">
        <v>95</v>
      </c>
      <c r="N261" s="7" t="s">
        <v>96</v>
      </c>
      <c r="O261" s="9">
        <v>4</v>
      </c>
      <c r="P261" s="10">
        <v>1085</v>
      </c>
      <c r="Q261" s="10">
        <v>1452.28</v>
      </c>
      <c r="R261" s="11">
        <v>10</v>
      </c>
      <c r="S261" s="10">
        <v>5228.21</v>
      </c>
      <c r="T261" s="10">
        <v>1469.12</v>
      </c>
      <c r="U261" s="7" t="s">
        <v>126</v>
      </c>
      <c r="V261" s="7" t="s">
        <v>37</v>
      </c>
      <c r="W261" s="9">
        <v>2</v>
      </c>
      <c r="X261" s="7" t="s">
        <v>87</v>
      </c>
      <c r="Y261" s="7" t="s">
        <v>1364</v>
      </c>
      <c r="Z261" t="str">
        <f t="shared" si="32"/>
        <v>Valerie Soto</v>
      </c>
      <c r="AA261" t="str">
        <f t="shared" si="33"/>
        <v>Tamil Nadu</v>
      </c>
      <c r="AB261" t="str">
        <f t="shared" si="34"/>
        <v>Chennai</v>
      </c>
      <c r="AC261" t="str">
        <f t="shared" si="35"/>
        <v>Electronics</v>
      </c>
      <c r="AD261" t="str">
        <f t="shared" si="36"/>
        <v>Galaxy S24</v>
      </c>
      <c r="AE261" t="str">
        <f t="shared" si="37"/>
        <v>Samsung</v>
      </c>
      <c r="AF261" t="str">
        <f t="shared" si="38"/>
        <v>Chennai Hub</v>
      </c>
      <c r="AG261" t="str">
        <f t="shared" si="39"/>
        <v>Megan Johnson</v>
      </c>
    </row>
    <row r="262" spans="1:33" x14ac:dyDescent="0.35">
      <c r="A262" t="s">
        <v>1365</v>
      </c>
      <c r="B262" t="s">
        <v>1366</v>
      </c>
      <c r="C262" s="7" t="s">
        <v>1367</v>
      </c>
      <c r="D262" s="7" t="s">
        <v>54</v>
      </c>
      <c r="E262" s="9">
        <v>58</v>
      </c>
      <c r="F262" s="7" t="s">
        <v>92</v>
      </c>
      <c r="G262" s="6">
        <v>45474</v>
      </c>
      <c r="H262" s="6">
        <v>45720</v>
      </c>
      <c r="I262" s="7" t="s">
        <v>84</v>
      </c>
      <c r="J262" s="7" t="s">
        <v>85</v>
      </c>
      <c r="K262" s="7" t="s">
        <v>32</v>
      </c>
      <c r="L262" t="s">
        <v>1368</v>
      </c>
      <c r="M262" s="7" t="s">
        <v>34</v>
      </c>
      <c r="N262" s="7" t="s">
        <v>35</v>
      </c>
      <c r="O262" s="9">
        <v>1</v>
      </c>
      <c r="P262" s="10">
        <v>24878</v>
      </c>
      <c r="Q262" s="10">
        <v>29874.77</v>
      </c>
      <c r="R262" s="11">
        <v>15</v>
      </c>
      <c r="S262" s="10">
        <v>25393.55</v>
      </c>
      <c r="T262" s="10">
        <v>4996.7700000000004</v>
      </c>
      <c r="U262" s="7" t="s">
        <v>78</v>
      </c>
      <c r="V262" s="7" t="s">
        <v>154</v>
      </c>
      <c r="W262" s="9">
        <v>5</v>
      </c>
      <c r="X262" s="7" t="s">
        <v>87</v>
      </c>
      <c r="Y262" s="7" t="s">
        <v>1369</v>
      </c>
      <c r="Z262" t="str">
        <f t="shared" si="32"/>
        <v>Mrs. Patricia Rodriguez</v>
      </c>
      <c r="AA262" t="str">
        <f t="shared" si="33"/>
        <v>Tamil Nadu</v>
      </c>
      <c r="AB262" t="str">
        <f t="shared" si="34"/>
        <v>Chennai</v>
      </c>
      <c r="AC262" t="str">
        <f t="shared" si="35"/>
        <v>Home</v>
      </c>
      <c r="AD262" t="str">
        <f t="shared" si="36"/>
        <v>Pressure Cooker</v>
      </c>
      <c r="AE262" t="str">
        <f t="shared" si="37"/>
        <v>Prestige</v>
      </c>
      <c r="AF262" t="str">
        <f t="shared" si="38"/>
        <v>Chennai Hub</v>
      </c>
      <c r="AG262" t="str">
        <f t="shared" si="39"/>
        <v>Jonathan Sutton</v>
      </c>
    </row>
    <row r="263" spans="1:33" x14ac:dyDescent="0.35">
      <c r="A263" t="s">
        <v>1370</v>
      </c>
      <c r="B263" t="s">
        <v>1371</v>
      </c>
      <c r="C263" s="7" t="s">
        <v>1372</v>
      </c>
      <c r="D263" s="7" t="s">
        <v>54</v>
      </c>
      <c r="E263" s="9">
        <v>44</v>
      </c>
      <c r="F263" s="7" t="s">
        <v>29</v>
      </c>
      <c r="G263" s="6">
        <v>45956</v>
      </c>
      <c r="H263" s="6">
        <v>45642</v>
      </c>
      <c r="I263" s="7" t="s">
        <v>75</v>
      </c>
      <c r="J263" s="7" t="s">
        <v>76</v>
      </c>
      <c r="K263" s="7" t="s">
        <v>65</v>
      </c>
      <c r="L263" t="s">
        <v>1373</v>
      </c>
      <c r="M263" s="7" t="s">
        <v>67</v>
      </c>
      <c r="N263" s="7" t="s">
        <v>68</v>
      </c>
      <c r="O263" s="9">
        <v>1</v>
      </c>
      <c r="P263" s="10">
        <v>25541</v>
      </c>
      <c r="Q263" s="10">
        <v>34192.49</v>
      </c>
      <c r="R263" s="11">
        <v>20</v>
      </c>
      <c r="S263" s="10">
        <v>27353.99</v>
      </c>
      <c r="T263" s="10">
        <v>8651.49</v>
      </c>
      <c r="U263" s="7" t="s">
        <v>48</v>
      </c>
      <c r="V263" s="7" t="s">
        <v>37</v>
      </c>
      <c r="W263" s="9">
        <v>1</v>
      </c>
      <c r="X263" s="7" t="s">
        <v>79</v>
      </c>
      <c r="Y263" s="7" t="s">
        <v>1374</v>
      </c>
      <c r="Z263" t="str">
        <f t="shared" si="32"/>
        <v>Darlene Gomez</v>
      </c>
      <c r="AA263" t="str">
        <f t="shared" si="33"/>
        <v>Karnataka</v>
      </c>
      <c r="AB263" t="str">
        <f t="shared" si="34"/>
        <v>Bengaluru</v>
      </c>
      <c r="AC263" t="str">
        <f t="shared" si="35"/>
        <v>Beauty</v>
      </c>
      <c r="AD263" t="str">
        <f t="shared" si="36"/>
        <v>Face Wash</v>
      </c>
      <c r="AE263" t="str">
        <f t="shared" si="37"/>
        <v>Loreal</v>
      </c>
      <c r="AF263" t="str">
        <f t="shared" si="38"/>
        <v>Bengaluru Hub</v>
      </c>
      <c r="AG263" t="str">
        <f t="shared" si="39"/>
        <v>Cathy Knox</v>
      </c>
    </row>
    <row r="264" spans="1:33" x14ac:dyDescent="0.35">
      <c r="A264" t="s">
        <v>1375</v>
      </c>
      <c r="B264" t="s">
        <v>1376</v>
      </c>
      <c r="C264" s="7" t="s">
        <v>1377</v>
      </c>
      <c r="D264" s="7" t="s">
        <v>54</v>
      </c>
      <c r="E264" s="9">
        <v>38</v>
      </c>
      <c r="F264" s="7" t="s">
        <v>92</v>
      </c>
      <c r="G264" s="6">
        <v>45938</v>
      </c>
      <c r="H264" s="6">
        <v>46140</v>
      </c>
      <c r="I264" s="7" t="s">
        <v>30</v>
      </c>
      <c r="J264" s="7" t="s">
        <v>43</v>
      </c>
      <c r="K264" s="7" t="s">
        <v>93</v>
      </c>
      <c r="L264" t="s">
        <v>1378</v>
      </c>
      <c r="M264" s="7" t="s">
        <v>132</v>
      </c>
      <c r="N264" s="7" t="s">
        <v>133</v>
      </c>
      <c r="O264" s="9">
        <v>3</v>
      </c>
      <c r="P264" s="10">
        <v>24367</v>
      </c>
      <c r="Q264" s="10">
        <v>27002.22</v>
      </c>
      <c r="R264" s="11">
        <v>15</v>
      </c>
      <c r="S264" s="10">
        <v>68855.66</v>
      </c>
      <c r="T264" s="10">
        <v>7905.66</v>
      </c>
      <c r="U264" s="7" t="s">
        <v>48</v>
      </c>
      <c r="V264" s="7" t="s">
        <v>112</v>
      </c>
      <c r="W264" s="9">
        <v>4</v>
      </c>
      <c r="X264" s="7" t="s">
        <v>49</v>
      </c>
      <c r="Y264" s="7" t="s">
        <v>1379</v>
      </c>
      <c r="Z264" t="str">
        <f t="shared" si="32"/>
        <v>Joy Myers</v>
      </c>
      <c r="AA264" t="str">
        <f t="shared" si="33"/>
        <v>Maharashtra</v>
      </c>
      <c r="AB264" t="str">
        <f t="shared" si="34"/>
        <v>Pune</v>
      </c>
      <c r="AC264" t="str">
        <f t="shared" si="35"/>
        <v>Electronics</v>
      </c>
      <c r="AD264" t="str">
        <f t="shared" si="36"/>
        <v>iPhone 15</v>
      </c>
      <c r="AE264" t="str">
        <f t="shared" si="37"/>
        <v>Apple</v>
      </c>
      <c r="AF264" t="str">
        <f t="shared" si="38"/>
        <v>Pune Hub</v>
      </c>
      <c r="AG264" t="str">
        <f t="shared" si="39"/>
        <v>Timothy Johnson</v>
      </c>
    </row>
    <row r="265" spans="1:33" x14ac:dyDescent="0.35">
      <c r="A265" t="s">
        <v>1380</v>
      </c>
      <c r="B265" t="s">
        <v>1381</v>
      </c>
      <c r="C265" s="7" t="s">
        <v>1382</v>
      </c>
      <c r="D265" s="7" t="s">
        <v>54</v>
      </c>
      <c r="E265" s="9">
        <v>36</v>
      </c>
      <c r="F265" s="7" t="s">
        <v>92</v>
      </c>
      <c r="G265" s="6">
        <v>45743</v>
      </c>
      <c r="H265" s="6">
        <v>45491</v>
      </c>
      <c r="I265" s="7" t="s">
        <v>75</v>
      </c>
      <c r="J265" s="7" t="s">
        <v>76</v>
      </c>
      <c r="K265" s="7" t="s">
        <v>93</v>
      </c>
      <c r="L265" t="s">
        <v>1383</v>
      </c>
      <c r="M265" s="7" t="s">
        <v>95</v>
      </c>
      <c r="N265" s="7" t="s">
        <v>96</v>
      </c>
      <c r="O265" s="9">
        <v>5</v>
      </c>
      <c r="P265" s="10">
        <v>7181</v>
      </c>
      <c r="Q265" s="10">
        <v>9213.3700000000008</v>
      </c>
      <c r="R265" s="11">
        <v>0</v>
      </c>
      <c r="S265" s="10">
        <v>46066.85</v>
      </c>
      <c r="T265" s="10">
        <v>10161.85</v>
      </c>
      <c r="U265" s="7" t="s">
        <v>48</v>
      </c>
      <c r="V265" s="7" t="s">
        <v>154</v>
      </c>
      <c r="W265" s="9">
        <v>2</v>
      </c>
      <c r="X265" s="7" t="s">
        <v>79</v>
      </c>
      <c r="Y265" s="7" t="s">
        <v>1384</v>
      </c>
      <c r="Z265" t="str">
        <f t="shared" si="32"/>
        <v>Brandy Lee</v>
      </c>
      <c r="AA265" t="str">
        <f t="shared" si="33"/>
        <v>Karnataka</v>
      </c>
      <c r="AB265" t="str">
        <f t="shared" si="34"/>
        <v>Bengaluru</v>
      </c>
      <c r="AC265" t="str">
        <f t="shared" si="35"/>
        <v>Electronics</v>
      </c>
      <c r="AD265" t="str">
        <f t="shared" si="36"/>
        <v>Galaxy S24</v>
      </c>
      <c r="AE265" t="str">
        <f t="shared" si="37"/>
        <v>Samsung</v>
      </c>
      <c r="AF265" t="str">
        <f t="shared" si="38"/>
        <v>Bengaluru Hub</v>
      </c>
      <c r="AG265" t="str">
        <f t="shared" si="39"/>
        <v>Alicia Rollins</v>
      </c>
    </row>
    <row r="266" spans="1:33" x14ac:dyDescent="0.35">
      <c r="A266" t="s">
        <v>1385</v>
      </c>
      <c r="B266" t="s">
        <v>1386</v>
      </c>
      <c r="C266" s="7" t="s">
        <v>1387</v>
      </c>
      <c r="D266" s="7" t="s">
        <v>28</v>
      </c>
      <c r="E266" s="9">
        <v>19</v>
      </c>
      <c r="F266" s="7" t="s">
        <v>92</v>
      </c>
      <c r="G266" s="6">
        <v>45597</v>
      </c>
      <c r="H266" s="6">
        <v>45640</v>
      </c>
      <c r="I266" s="7" t="s">
        <v>75</v>
      </c>
      <c r="J266" s="7" t="s">
        <v>76</v>
      </c>
      <c r="K266" s="7" t="s">
        <v>32</v>
      </c>
      <c r="L266" t="s">
        <v>1388</v>
      </c>
      <c r="M266" s="7" t="s">
        <v>34</v>
      </c>
      <c r="N266" s="7" t="s">
        <v>35</v>
      </c>
      <c r="O266" s="9">
        <v>1</v>
      </c>
      <c r="P266" s="10">
        <v>23718</v>
      </c>
      <c r="Q266" s="10">
        <v>33900.080000000002</v>
      </c>
      <c r="R266" s="11">
        <v>10</v>
      </c>
      <c r="S266" s="10">
        <v>30510.07</v>
      </c>
      <c r="T266" s="10">
        <v>10182.08</v>
      </c>
      <c r="U266" s="7" t="s">
        <v>78</v>
      </c>
      <c r="V266" s="7" t="s">
        <v>37</v>
      </c>
      <c r="W266" s="9">
        <v>1</v>
      </c>
      <c r="X266" s="7" t="s">
        <v>79</v>
      </c>
      <c r="Y266" s="7" t="s">
        <v>1389</v>
      </c>
      <c r="Z266" t="str">
        <f t="shared" si="32"/>
        <v>Shawn White</v>
      </c>
      <c r="AA266" t="str">
        <f t="shared" si="33"/>
        <v>Karnataka</v>
      </c>
      <c r="AB266" t="str">
        <f t="shared" si="34"/>
        <v>Bengaluru</v>
      </c>
      <c r="AC266" t="str">
        <f t="shared" si="35"/>
        <v>Home</v>
      </c>
      <c r="AD266" t="str">
        <f t="shared" si="36"/>
        <v>Pressure Cooker</v>
      </c>
      <c r="AE266" t="str">
        <f t="shared" si="37"/>
        <v>Prestige</v>
      </c>
      <c r="AF266" t="str">
        <f t="shared" si="38"/>
        <v>Bengaluru Hub</v>
      </c>
      <c r="AG266" t="str">
        <f t="shared" si="39"/>
        <v>Jessica Aguilar</v>
      </c>
    </row>
    <row r="267" spans="1:33" x14ac:dyDescent="0.35">
      <c r="A267" t="s">
        <v>1390</v>
      </c>
      <c r="B267" t="s">
        <v>1391</v>
      </c>
      <c r="C267" s="7" t="s">
        <v>1392</v>
      </c>
      <c r="D267" s="7" t="s">
        <v>54</v>
      </c>
      <c r="E267" s="9">
        <v>24</v>
      </c>
      <c r="F267" s="7" t="s">
        <v>92</v>
      </c>
      <c r="G267" s="6">
        <v>45757</v>
      </c>
      <c r="H267" s="6">
        <v>46111</v>
      </c>
      <c r="I267" s="7" t="s">
        <v>30</v>
      </c>
      <c r="J267" s="7" t="s">
        <v>43</v>
      </c>
      <c r="K267" s="7" t="s">
        <v>32</v>
      </c>
      <c r="L267" t="s">
        <v>1393</v>
      </c>
      <c r="M267" s="7" t="s">
        <v>34</v>
      </c>
      <c r="N267" s="7" t="s">
        <v>35</v>
      </c>
      <c r="O267" s="9">
        <v>1</v>
      </c>
      <c r="P267" s="10">
        <v>13408</v>
      </c>
      <c r="Q267" s="10">
        <v>15561.77</v>
      </c>
      <c r="R267" s="11">
        <v>15</v>
      </c>
      <c r="S267" s="10">
        <v>13227.5</v>
      </c>
      <c r="T267" s="10">
        <v>2153.77</v>
      </c>
      <c r="U267" s="7" t="s">
        <v>36</v>
      </c>
      <c r="V267" s="7" t="s">
        <v>37</v>
      </c>
      <c r="W267" s="9">
        <v>3</v>
      </c>
      <c r="X267" s="7" t="s">
        <v>49</v>
      </c>
      <c r="Y267" s="7" t="s">
        <v>1394</v>
      </c>
      <c r="Z267" t="str">
        <f t="shared" si="32"/>
        <v>Matthew Gray</v>
      </c>
      <c r="AA267" t="str">
        <f t="shared" si="33"/>
        <v>Maharashtra</v>
      </c>
      <c r="AB267" t="str">
        <f t="shared" si="34"/>
        <v>Pune</v>
      </c>
      <c r="AC267" t="str">
        <f t="shared" si="35"/>
        <v>Home</v>
      </c>
      <c r="AD267" t="str">
        <f t="shared" si="36"/>
        <v>Pressure Cooker</v>
      </c>
      <c r="AE267" t="str">
        <f t="shared" si="37"/>
        <v>Prestige</v>
      </c>
      <c r="AF267" t="str">
        <f t="shared" si="38"/>
        <v>Pune Hub</v>
      </c>
      <c r="AG267" t="str">
        <f t="shared" si="39"/>
        <v>Tyler Harris</v>
      </c>
    </row>
    <row r="268" spans="1:33" x14ac:dyDescent="0.35">
      <c r="A268" t="s">
        <v>1395</v>
      </c>
      <c r="B268" t="s">
        <v>1396</v>
      </c>
      <c r="C268" s="7" t="s">
        <v>1397</v>
      </c>
      <c r="D268" s="7" t="s">
        <v>28</v>
      </c>
      <c r="E268" s="9">
        <v>27</v>
      </c>
      <c r="F268" s="7" t="s">
        <v>29</v>
      </c>
      <c r="G268" s="6">
        <v>45633</v>
      </c>
      <c r="H268" s="6">
        <v>45883</v>
      </c>
      <c r="I268" s="7" t="s">
        <v>30</v>
      </c>
      <c r="J268" s="7" t="s">
        <v>43</v>
      </c>
      <c r="K268" s="7" t="s">
        <v>93</v>
      </c>
      <c r="L268" t="s">
        <v>1398</v>
      </c>
      <c r="M268" s="7" t="s">
        <v>132</v>
      </c>
      <c r="N268" s="7" t="s">
        <v>133</v>
      </c>
      <c r="O268" s="9">
        <v>1</v>
      </c>
      <c r="P268" s="10">
        <v>19601</v>
      </c>
      <c r="Q268" s="10">
        <v>26575.32</v>
      </c>
      <c r="R268" s="11">
        <v>15</v>
      </c>
      <c r="S268" s="10">
        <v>22589.02</v>
      </c>
      <c r="T268" s="10">
        <v>6974.32</v>
      </c>
      <c r="U268" s="7" t="s">
        <v>48</v>
      </c>
      <c r="V268" s="7" t="s">
        <v>154</v>
      </c>
      <c r="W268" s="9">
        <v>3</v>
      </c>
      <c r="X268" s="7" t="s">
        <v>49</v>
      </c>
      <c r="Y268" s="7" t="s">
        <v>1399</v>
      </c>
      <c r="Z268" t="str">
        <f t="shared" si="32"/>
        <v>Dustin Benson</v>
      </c>
      <c r="AA268" t="str">
        <f t="shared" si="33"/>
        <v>Maharashtra</v>
      </c>
      <c r="AB268" t="str">
        <f t="shared" si="34"/>
        <v>Pune</v>
      </c>
      <c r="AC268" t="str">
        <f t="shared" si="35"/>
        <v>Electronics</v>
      </c>
      <c r="AD268" t="str">
        <f t="shared" si="36"/>
        <v>iPhone 15</v>
      </c>
      <c r="AE268" t="str">
        <f t="shared" si="37"/>
        <v>Apple</v>
      </c>
      <c r="AF268" t="str">
        <f t="shared" si="38"/>
        <v>Pune Hub</v>
      </c>
      <c r="AG268" t="str">
        <f t="shared" si="39"/>
        <v>Amanda Massey</v>
      </c>
    </row>
    <row r="269" spans="1:33" x14ac:dyDescent="0.35">
      <c r="A269" t="s">
        <v>1400</v>
      </c>
      <c r="B269" t="s">
        <v>1401</v>
      </c>
      <c r="C269" s="7" t="s">
        <v>1402</v>
      </c>
      <c r="D269" s="7" t="s">
        <v>28</v>
      </c>
      <c r="E269" s="9">
        <v>27</v>
      </c>
      <c r="F269" s="7" t="s">
        <v>29</v>
      </c>
      <c r="G269" s="6">
        <v>45868</v>
      </c>
      <c r="H269" s="6">
        <v>45598</v>
      </c>
      <c r="I269" s="7"/>
      <c r="J269" s="7" t="s">
        <v>76</v>
      </c>
      <c r="K269" s="7" t="s">
        <v>65</v>
      </c>
      <c r="L269" t="s">
        <v>1403</v>
      </c>
      <c r="M269" s="7" t="s">
        <v>67</v>
      </c>
      <c r="N269" s="7" t="s">
        <v>68</v>
      </c>
      <c r="O269" s="9">
        <v>4</v>
      </c>
      <c r="P269" s="10">
        <v>15907</v>
      </c>
      <c r="Q269" s="10">
        <v>17740.900000000001</v>
      </c>
      <c r="R269" s="11">
        <v>0</v>
      </c>
      <c r="S269" s="10">
        <v>70963.600000000006</v>
      </c>
      <c r="T269" s="10">
        <v>7335.6</v>
      </c>
      <c r="U269" s="7" t="s">
        <v>48</v>
      </c>
      <c r="V269" s="7" t="s">
        <v>37</v>
      </c>
      <c r="W269" s="9">
        <v>2</v>
      </c>
      <c r="X269" s="7" t="s">
        <v>79</v>
      </c>
      <c r="Y269" s="7" t="s">
        <v>1404</v>
      </c>
      <c r="Z269" t="str">
        <f t="shared" si="32"/>
        <v>Christine Espinoza</v>
      </c>
      <c r="AA269" t="s">
        <v>75</v>
      </c>
      <c r="AB269" t="str">
        <f t="shared" si="34"/>
        <v>Bengaluru</v>
      </c>
      <c r="AC269" t="str">
        <f t="shared" si="35"/>
        <v>Beauty</v>
      </c>
      <c r="AD269" t="str">
        <f t="shared" si="36"/>
        <v>Face Wash</v>
      </c>
      <c r="AE269" t="str">
        <f t="shared" si="37"/>
        <v>Loreal</v>
      </c>
      <c r="AF269" t="str">
        <f t="shared" si="38"/>
        <v>Bengaluru Hub</v>
      </c>
      <c r="AG269" t="str">
        <f t="shared" si="39"/>
        <v>Gregory Mclean</v>
      </c>
    </row>
    <row r="270" spans="1:33" x14ac:dyDescent="0.35">
      <c r="A270" t="s">
        <v>1405</v>
      </c>
      <c r="B270" t="s">
        <v>1406</v>
      </c>
      <c r="C270" s="7" t="s">
        <v>1407</v>
      </c>
      <c r="D270" s="7" t="s">
        <v>28</v>
      </c>
      <c r="E270" s="9">
        <v>20</v>
      </c>
      <c r="F270" s="7" t="s">
        <v>92</v>
      </c>
      <c r="G270" s="6">
        <v>45623</v>
      </c>
      <c r="H270" s="6">
        <v>45878</v>
      </c>
      <c r="I270" s="7" t="s">
        <v>63</v>
      </c>
      <c r="J270" s="7" t="s">
        <v>64</v>
      </c>
      <c r="K270" s="7" t="s">
        <v>44</v>
      </c>
      <c r="L270" t="s">
        <v>1408</v>
      </c>
      <c r="M270" s="7" t="s">
        <v>46</v>
      </c>
      <c r="N270" s="7" t="s">
        <v>47</v>
      </c>
      <c r="O270" s="9">
        <v>1</v>
      </c>
      <c r="P270" s="10">
        <v>13103</v>
      </c>
      <c r="Q270" s="10">
        <v>18929.21</v>
      </c>
      <c r="R270" s="11">
        <v>5</v>
      </c>
      <c r="S270" s="10">
        <v>17982.75</v>
      </c>
      <c r="T270" s="10">
        <v>5826.21</v>
      </c>
      <c r="U270" s="7" t="s">
        <v>126</v>
      </c>
      <c r="V270" s="7" t="s">
        <v>112</v>
      </c>
      <c r="W270" s="9">
        <v>1</v>
      </c>
      <c r="X270" s="7" t="s">
        <v>70</v>
      </c>
      <c r="Y270" s="7" t="s">
        <v>1409</v>
      </c>
      <c r="Z270" t="str">
        <f t="shared" si="32"/>
        <v>Kayla Davis</v>
      </c>
      <c r="AA270" t="str">
        <f t="shared" si="33"/>
        <v>Telangana</v>
      </c>
      <c r="AB270" t="str">
        <f t="shared" si="34"/>
        <v>Hyderabad</v>
      </c>
      <c r="AC270" t="str">
        <f t="shared" si="35"/>
        <v>Grocery</v>
      </c>
      <c r="AD270" t="str">
        <f t="shared" si="36"/>
        <v>Sunflower Oil</v>
      </c>
      <c r="AE270" t="str">
        <f t="shared" si="37"/>
        <v>Fortune</v>
      </c>
      <c r="AF270" t="str">
        <f t="shared" si="38"/>
        <v>Hyderabad Hub</v>
      </c>
      <c r="AG270" t="str">
        <f t="shared" si="39"/>
        <v>Colin Williams</v>
      </c>
    </row>
    <row r="271" spans="1:33" x14ac:dyDescent="0.35">
      <c r="A271" t="s">
        <v>1410</v>
      </c>
      <c r="B271" t="s">
        <v>1411</v>
      </c>
      <c r="C271" s="7" t="s">
        <v>1412</v>
      </c>
      <c r="D271" s="7" t="s">
        <v>28</v>
      </c>
      <c r="E271" s="9">
        <v>49</v>
      </c>
      <c r="F271" s="7" t="s">
        <v>92</v>
      </c>
      <c r="G271" s="6">
        <v>46032</v>
      </c>
      <c r="H271" s="6">
        <v>46166</v>
      </c>
      <c r="I271" s="7" t="s">
        <v>63</v>
      </c>
      <c r="J271" s="7" t="s">
        <v>64</v>
      </c>
      <c r="K271" s="7" t="s">
        <v>93</v>
      </c>
      <c r="L271" t="s">
        <v>1413</v>
      </c>
      <c r="M271" s="7" t="s">
        <v>95</v>
      </c>
      <c r="N271" s="7" t="s">
        <v>96</v>
      </c>
      <c r="O271" s="9">
        <v>3</v>
      </c>
      <c r="P271" s="10">
        <v>1564</v>
      </c>
      <c r="Q271" s="10">
        <v>2314</v>
      </c>
      <c r="R271" s="11">
        <v>15</v>
      </c>
      <c r="S271" s="10">
        <v>5900.7</v>
      </c>
      <c r="T271" s="10">
        <v>2250</v>
      </c>
      <c r="U271" s="7" t="s">
        <v>36</v>
      </c>
      <c r="V271" s="7" t="s">
        <v>154</v>
      </c>
      <c r="W271" s="9">
        <v>1</v>
      </c>
      <c r="X271" s="7" t="s">
        <v>70</v>
      </c>
      <c r="Y271" s="7" t="s">
        <v>1414</v>
      </c>
      <c r="Z271" t="str">
        <f t="shared" si="32"/>
        <v>Charles Reyes</v>
      </c>
      <c r="AA271" t="str">
        <f t="shared" si="33"/>
        <v>Telangana</v>
      </c>
      <c r="AB271" t="str">
        <f t="shared" si="34"/>
        <v>Hyderabad</v>
      </c>
      <c r="AC271" t="str">
        <f t="shared" si="35"/>
        <v>Electronics</v>
      </c>
      <c r="AD271" t="str">
        <f t="shared" si="36"/>
        <v>Galaxy S24</v>
      </c>
      <c r="AE271" t="str">
        <f t="shared" si="37"/>
        <v>Samsung</v>
      </c>
      <c r="AF271" t="str">
        <f t="shared" si="38"/>
        <v>Hyderabad Hub</v>
      </c>
      <c r="AG271" t="str">
        <f t="shared" si="39"/>
        <v>Evan Ford</v>
      </c>
    </row>
    <row r="272" spans="1:33" x14ac:dyDescent="0.35">
      <c r="A272" t="s">
        <v>1415</v>
      </c>
      <c r="B272" t="s">
        <v>1416</v>
      </c>
      <c r="C272" s="7" t="s">
        <v>1417</v>
      </c>
      <c r="D272" s="7" t="s">
        <v>54</v>
      </c>
      <c r="E272" s="9">
        <v>42</v>
      </c>
      <c r="F272" s="7" t="s">
        <v>92</v>
      </c>
      <c r="G272" s="6">
        <v>46171</v>
      </c>
      <c r="H272" s="6">
        <v>45528</v>
      </c>
      <c r="I272" s="7" t="s">
        <v>30</v>
      </c>
      <c r="J272" s="7" t="s">
        <v>43</v>
      </c>
      <c r="K272" s="7" t="s">
        <v>65</v>
      </c>
      <c r="L272" t="s">
        <v>1418</v>
      </c>
      <c r="M272" s="7" t="s">
        <v>67</v>
      </c>
      <c r="N272" s="7" t="s">
        <v>68</v>
      </c>
      <c r="O272" s="9">
        <v>1</v>
      </c>
      <c r="P272" s="10">
        <v>2132</v>
      </c>
      <c r="Q272" s="10">
        <v>3164.84</v>
      </c>
      <c r="R272" s="11">
        <v>20</v>
      </c>
      <c r="S272" s="10">
        <v>2531.87</v>
      </c>
      <c r="T272" s="10">
        <v>1032.8399999999999</v>
      </c>
      <c r="U272" s="7" t="s">
        <v>36</v>
      </c>
      <c r="V272" s="7" t="s">
        <v>154</v>
      </c>
      <c r="W272" s="9">
        <v>5</v>
      </c>
      <c r="X272" s="7" t="s">
        <v>49</v>
      </c>
      <c r="Y272" s="7" t="s">
        <v>1419</v>
      </c>
      <c r="Z272" t="str">
        <f t="shared" si="32"/>
        <v>Lisa Davenport</v>
      </c>
      <c r="AA272" t="str">
        <f t="shared" si="33"/>
        <v>Maharashtra</v>
      </c>
      <c r="AB272" t="str">
        <f t="shared" si="34"/>
        <v>Pune</v>
      </c>
      <c r="AC272" t="str">
        <f t="shared" si="35"/>
        <v>Beauty</v>
      </c>
      <c r="AD272" t="str">
        <f t="shared" si="36"/>
        <v>Face Wash</v>
      </c>
      <c r="AE272" t="str">
        <f t="shared" si="37"/>
        <v>Loreal</v>
      </c>
      <c r="AF272" t="str">
        <f t="shared" si="38"/>
        <v>Pune Hub</v>
      </c>
      <c r="AG272" t="str">
        <f t="shared" si="39"/>
        <v>Robert Sanders</v>
      </c>
    </row>
    <row r="273" spans="1:33" x14ac:dyDescent="0.35">
      <c r="A273" t="s">
        <v>1420</v>
      </c>
      <c r="B273" t="s">
        <v>1421</v>
      </c>
      <c r="C273" s="7" t="s">
        <v>1422</v>
      </c>
      <c r="D273" s="7" t="s">
        <v>28</v>
      </c>
      <c r="E273" s="9">
        <v>39</v>
      </c>
      <c r="F273" s="7" t="s">
        <v>29</v>
      </c>
      <c r="G273" s="6">
        <v>46075</v>
      </c>
      <c r="H273" s="6">
        <v>45513</v>
      </c>
      <c r="I273" s="7" t="s">
        <v>30</v>
      </c>
      <c r="J273" s="7" t="s">
        <v>43</v>
      </c>
      <c r="K273" s="7" t="s">
        <v>44</v>
      </c>
      <c r="L273" t="s">
        <v>1423</v>
      </c>
      <c r="M273" s="7" t="s">
        <v>46</v>
      </c>
      <c r="N273" s="7" t="s">
        <v>47</v>
      </c>
      <c r="O273" s="9">
        <v>4</v>
      </c>
      <c r="P273" s="10">
        <v>20379</v>
      </c>
      <c r="Q273" s="10">
        <v>25712.01</v>
      </c>
      <c r="R273" s="11">
        <v>0</v>
      </c>
      <c r="S273" s="10">
        <v>102848.04</v>
      </c>
      <c r="T273" s="10">
        <v>21332.04</v>
      </c>
      <c r="U273" s="7" t="s">
        <v>78</v>
      </c>
      <c r="V273" s="7" t="s">
        <v>154</v>
      </c>
      <c r="W273" s="9">
        <v>4</v>
      </c>
      <c r="X273" s="7" t="s">
        <v>49</v>
      </c>
      <c r="Y273" s="7" t="s">
        <v>1424</v>
      </c>
      <c r="Z273" t="str">
        <f t="shared" si="32"/>
        <v>James Dalton</v>
      </c>
      <c r="AA273" t="str">
        <f t="shared" si="33"/>
        <v>Maharashtra</v>
      </c>
      <c r="AB273" t="str">
        <f t="shared" si="34"/>
        <v>Pune</v>
      </c>
      <c r="AC273" t="str">
        <f t="shared" si="35"/>
        <v>Grocery</v>
      </c>
      <c r="AD273" t="str">
        <f t="shared" si="36"/>
        <v>Sunflower Oil</v>
      </c>
      <c r="AE273" t="str">
        <f t="shared" si="37"/>
        <v>Fortune</v>
      </c>
      <c r="AF273" t="str">
        <f t="shared" si="38"/>
        <v>Pune Hub</v>
      </c>
      <c r="AG273" t="str">
        <f t="shared" si="39"/>
        <v>Michael Watson</v>
      </c>
    </row>
    <row r="274" spans="1:33" x14ac:dyDescent="0.35">
      <c r="A274" t="s">
        <v>1425</v>
      </c>
      <c r="B274" t="s">
        <v>1426</v>
      </c>
      <c r="C274" s="7" t="s">
        <v>1427</v>
      </c>
      <c r="D274" s="7" t="s">
        <v>28</v>
      </c>
      <c r="E274" s="9">
        <v>26</v>
      </c>
      <c r="F274" s="7" t="s">
        <v>92</v>
      </c>
      <c r="G274" s="6">
        <v>45643</v>
      </c>
      <c r="H274" s="6">
        <v>46130</v>
      </c>
      <c r="I274" s="7" t="s">
        <v>75</v>
      </c>
      <c r="J274" s="7" t="s">
        <v>76</v>
      </c>
      <c r="K274" s="7" t="s">
        <v>93</v>
      </c>
      <c r="L274" t="s">
        <v>1428</v>
      </c>
      <c r="M274" s="7" t="s">
        <v>132</v>
      </c>
      <c r="N274" s="7" t="s">
        <v>133</v>
      </c>
      <c r="O274" s="9">
        <v>5</v>
      </c>
      <c r="P274" s="10">
        <v>28329</v>
      </c>
      <c r="Q274" s="10">
        <v>31872.78</v>
      </c>
      <c r="R274" s="11">
        <v>20</v>
      </c>
      <c r="S274" s="10">
        <v>127491.12</v>
      </c>
      <c r="T274" s="10">
        <v>17718.900000000001</v>
      </c>
      <c r="U274" s="7" t="s">
        <v>48</v>
      </c>
      <c r="V274" s="7" t="s">
        <v>154</v>
      </c>
      <c r="W274" s="9">
        <v>4</v>
      </c>
      <c r="X274" s="7" t="s">
        <v>79</v>
      </c>
      <c r="Y274" s="7" t="s">
        <v>1429</v>
      </c>
      <c r="Z274" t="str">
        <f t="shared" si="32"/>
        <v>Phillip Lane</v>
      </c>
      <c r="AA274" t="str">
        <f t="shared" si="33"/>
        <v>Karnataka</v>
      </c>
      <c r="AB274" t="str">
        <f t="shared" si="34"/>
        <v>Bengaluru</v>
      </c>
      <c r="AC274" t="str">
        <f t="shared" si="35"/>
        <v>Electronics</v>
      </c>
      <c r="AD274" t="str">
        <f t="shared" si="36"/>
        <v>iPhone 15</v>
      </c>
      <c r="AE274" t="str">
        <f t="shared" si="37"/>
        <v>Apple</v>
      </c>
      <c r="AF274" t="str">
        <f t="shared" si="38"/>
        <v>Bengaluru Hub</v>
      </c>
      <c r="AG274" t="str">
        <f t="shared" si="39"/>
        <v>Miranda Stewart</v>
      </c>
    </row>
    <row r="275" spans="1:33" x14ac:dyDescent="0.35">
      <c r="A275" t="s">
        <v>1430</v>
      </c>
      <c r="B275" t="s">
        <v>1431</v>
      </c>
      <c r="C275" s="7" t="s">
        <v>1432</v>
      </c>
      <c r="D275" s="7" t="s">
        <v>54</v>
      </c>
      <c r="E275" s="9">
        <v>50</v>
      </c>
      <c r="F275" s="7" t="s">
        <v>92</v>
      </c>
      <c r="G275" s="6">
        <v>45685</v>
      </c>
      <c r="H275" s="6">
        <v>45756</v>
      </c>
      <c r="I275" s="7" t="s">
        <v>75</v>
      </c>
      <c r="J275" s="7" t="s">
        <v>76</v>
      </c>
      <c r="K275" s="7" t="s">
        <v>65</v>
      </c>
      <c r="L275" t="s">
        <v>1433</v>
      </c>
      <c r="M275" s="7" t="s">
        <v>67</v>
      </c>
      <c r="N275" s="7" t="s">
        <v>68</v>
      </c>
      <c r="O275" s="9">
        <v>4</v>
      </c>
      <c r="P275" s="10">
        <v>7117</v>
      </c>
      <c r="Q275" s="10">
        <v>10197.34</v>
      </c>
      <c r="R275" s="11">
        <v>0</v>
      </c>
      <c r="S275" s="10">
        <v>40789.360000000001</v>
      </c>
      <c r="T275" s="10">
        <v>12321.36</v>
      </c>
      <c r="U275" s="7" t="s">
        <v>48</v>
      </c>
      <c r="V275" s="7" t="s">
        <v>154</v>
      </c>
      <c r="W275" s="9">
        <v>2</v>
      </c>
      <c r="X275" s="7" t="s">
        <v>79</v>
      </c>
      <c r="Y275" s="7" t="s">
        <v>719</v>
      </c>
      <c r="Z275" t="str">
        <f t="shared" si="32"/>
        <v>William Myers</v>
      </c>
      <c r="AA275" t="str">
        <f t="shared" si="33"/>
        <v>Karnataka</v>
      </c>
      <c r="AB275" t="str">
        <f t="shared" si="34"/>
        <v>Bengaluru</v>
      </c>
      <c r="AC275" t="str">
        <f t="shared" si="35"/>
        <v>Beauty</v>
      </c>
      <c r="AD275" t="str">
        <f t="shared" si="36"/>
        <v>Face Wash</v>
      </c>
      <c r="AE275" t="str">
        <f t="shared" si="37"/>
        <v>Loreal</v>
      </c>
      <c r="AF275" t="str">
        <f t="shared" si="38"/>
        <v>Bengaluru Hub</v>
      </c>
      <c r="AG275" t="str">
        <f t="shared" si="39"/>
        <v>Mary Nelson</v>
      </c>
    </row>
    <row r="276" spans="1:33" x14ac:dyDescent="0.35">
      <c r="A276" t="s">
        <v>1434</v>
      </c>
      <c r="B276" t="s">
        <v>1435</v>
      </c>
      <c r="C276" s="7" t="s">
        <v>1436</v>
      </c>
      <c r="D276" s="7" t="s">
        <v>28</v>
      </c>
      <c r="E276" s="9">
        <v>28</v>
      </c>
      <c r="F276" s="7" t="s">
        <v>29</v>
      </c>
      <c r="G276" s="6">
        <v>45501</v>
      </c>
      <c r="H276" s="6">
        <v>45773</v>
      </c>
      <c r="I276" s="7" t="s">
        <v>75</v>
      </c>
      <c r="J276" s="7" t="s">
        <v>76</v>
      </c>
      <c r="K276" s="7" t="s">
        <v>93</v>
      </c>
      <c r="L276" t="s">
        <v>1437</v>
      </c>
      <c r="M276" s="7" t="s">
        <v>95</v>
      </c>
      <c r="N276" s="7" t="s">
        <v>96</v>
      </c>
      <c r="O276" s="9">
        <v>4</v>
      </c>
      <c r="P276" s="10">
        <v>18906</v>
      </c>
      <c r="Q276" s="10">
        <v>22815.54</v>
      </c>
      <c r="R276" s="11">
        <v>15</v>
      </c>
      <c r="S276" s="10">
        <v>77572.84</v>
      </c>
      <c r="T276" s="10">
        <v>15638.16</v>
      </c>
      <c r="U276" s="7" t="s">
        <v>126</v>
      </c>
      <c r="V276" s="7" t="s">
        <v>37</v>
      </c>
      <c r="W276" s="9">
        <v>4</v>
      </c>
      <c r="X276" s="7" t="s">
        <v>79</v>
      </c>
      <c r="Y276" s="7" t="s">
        <v>1438</v>
      </c>
      <c r="Z276" t="str">
        <f t="shared" si="32"/>
        <v>Charles Miller</v>
      </c>
      <c r="AA276" t="str">
        <f t="shared" si="33"/>
        <v>Karnataka</v>
      </c>
      <c r="AB276" t="str">
        <f t="shared" si="34"/>
        <v>Bengaluru</v>
      </c>
      <c r="AC276" t="str">
        <f t="shared" si="35"/>
        <v>Electronics</v>
      </c>
      <c r="AD276" t="str">
        <f t="shared" si="36"/>
        <v>Galaxy S24</v>
      </c>
      <c r="AE276" t="str">
        <f t="shared" si="37"/>
        <v>Samsung</v>
      </c>
      <c r="AF276" t="str">
        <f t="shared" si="38"/>
        <v>Bengaluru Hub</v>
      </c>
      <c r="AG276" t="str">
        <f t="shared" si="39"/>
        <v>Angel Terry</v>
      </c>
    </row>
    <row r="277" spans="1:33" x14ac:dyDescent="0.35">
      <c r="A277" t="s">
        <v>1439</v>
      </c>
      <c r="B277" t="s">
        <v>1440</v>
      </c>
      <c r="C277" s="7" t="s">
        <v>1441</v>
      </c>
      <c r="D277" s="7" t="s">
        <v>28</v>
      </c>
      <c r="E277" s="9">
        <v>32</v>
      </c>
      <c r="F277" s="7" t="s">
        <v>29</v>
      </c>
      <c r="G277" s="6">
        <v>45673</v>
      </c>
      <c r="H277" s="6">
        <v>45626</v>
      </c>
      <c r="I277" s="7" t="s">
        <v>63</v>
      </c>
      <c r="J277" s="7" t="s">
        <v>64</v>
      </c>
      <c r="K277" s="7" t="s">
        <v>32</v>
      </c>
      <c r="L277" t="s">
        <v>1442</v>
      </c>
      <c r="M277" s="7" t="s">
        <v>34</v>
      </c>
      <c r="N277" s="7" t="s">
        <v>35</v>
      </c>
      <c r="O277" s="9">
        <v>4</v>
      </c>
      <c r="P277" s="10">
        <v>29622</v>
      </c>
      <c r="Q277" s="10">
        <v>42062.63</v>
      </c>
      <c r="R277" s="11">
        <v>10</v>
      </c>
      <c r="S277" s="10">
        <v>151425.47</v>
      </c>
      <c r="T277" s="10">
        <v>49762.52</v>
      </c>
      <c r="U277" s="7" t="s">
        <v>78</v>
      </c>
      <c r="V277" s="7" t="s">
        <v>112</v>
      </c>
      <c r="W277" s="9">
        <v>3</v>
      </c>
      <c r="X277" s="7" t="s">
        <v>70</v>
      </c>
      <c r="Y277" s="7" t="s">
        <v>1443</v>
      </c>
      <c r="Z277" t="str">
        <f t="shared" si="32"/>
        <v>Shawn Patterson</v>
      </c>
      <c r="AA277" t="str">
        <f t="shared" si="33"/>
        <v>Telangana</v>
      </c>
      <c r="AB277" t="str">
        <f t="shared" si="34"/>
        <v>Hyderabad</v>
      </c>
      <c r="AC277" t="str">
        <f t="shared" si="35"/>
        <v>Home</v>
      </c>
      <c r="AD277" t="str">
        <f t="shared" si="36"/>
        <v>Pressure Cooker</v>
      </c>
      <c r="AE277" t="str">
        <f t="shared" si="37"/>
        <v>Prestige</v>
      </c>
      <c r="AF277" t="str">
        <f t="shared" si="38"/>
        <v>Hyderabad Hub</v>
      </c>
      <c r="AG277" t="str">
        <f t="shared" si="39"/>
        <v>Monica Olsen</v>
      </c>
    </row>
    <row r="278" spans="1:33" x14ac:dyDescent="0.35">
      <c r="A278" t="s">
        <v>1444</v>
      </c>
      <c r="B278" t="s">
        <v>1445</v>
      </c>
      <c r="C278" s="7" t="s">
        <v>1446</v>
      </c>
      <c r="D278" s="7" t="s">
        <v>54</v>
      </c>
      <c r="E278" s="9">
        <v>18</v>
      </c>
      <c r="F278" s="7" t="s">
        <v>29</v>
      </c>
      <c r="G278" s="6">
        <v>46195</v>
      </c>
      <c r="H278" s="6">
        <v>45949</v>
      </c>
      <c r="I278" s="7" t="s">
        <v>30</v>
      </c>
      <c r="J278" s="7" t="s">
        <v>31</v>
      </c>
      <c r="K278" s="7" t="s">
        <v>65</v>
      </c>
      <c r="L278" t="s">
        <v>1447</v>
      </c>
      <c r="M278" s="7" t="s">
        <v>67</v>
      </c>
      <c r="N278" s="7" t="s">
        <v>68</v>
      </c>
      <c r="O278" s="9">
        <v>3</v>
      </c>
      <c r="P278" s="10">
        <v>20596</v>
      </c>
      <c r="Q278" s="10">
        <v>30165.87</v>
      </c>
      <c r="R278" s="11">
        <v>10</v>
      </c>
      <c r="S278" s="10">
        <v>81447.850000000006</v>
      </c>
      <c r="T278" s="10">
        <v>28709.61</v>
      </c>
      <c r="U278" s="7" t="s">
        <v>36</v>
      </c>
      <c r="V278" s="7" t="s">
        <v>154</v>
      </c>
      <c r="W278" s="9">
        <v>3</v>
      </c>
      <c r="X278" s="7" t="s">
        <v>38</v>
      </c>
      <c r="Y278" s="7" t="s">
        <v>1448</v>
      </c>
      <c r="Z278" t="str">
        <f t="shared" si="32"/>
        <v>Pamela Taylor</v>
      </c>
      <c r="AA278" t="str">
        <f t="shared" si="33"/>
        <v>Maharashtra</v>
      </c>
      <c r="AB278" t="str">
        <f t="shared" si="34"/>
        <v>Mumbai</v>
      </c>
      <c r="AC278" t="str">
        <f t="shared" si="35"/>
        <v>Beauty</v>
      </c>
      <c r="AD278" t="str">
        <f t="shared" si="36"/>
        <v>Face Wash</v>
      </c>
      <c r="AE278" t="str">
        <f t="shared" si="37"/>
        <v>Loreal</v>
      </c>
      <c r="AF278" t="str">
        <f t="shared" si="38"/>
        <v>Mumbai Hub</v>
      </c>
      <c r="AG278" t="str">
        <f t="shared" si="39"/>
        <v>Ronald Adams</v>
      </c>
    </row>
    <row r="279" spans="1:33" x14ac:dyDescent="0.35">
      <c r="A279" t="s">
        <v>1449</v>
      </c>
      <c r="B279" t="s">
        <v>1450</v>
      </c>
      <c r="C279" s="7" t="s">
        <v>1451</v>
      </c>
      <c r="D279" s="7" t="s">
        <v>28</v>
      </c>
      <c r="E279" s="9">
        <v>31</v>
      </c>
      <c r="F279" s="7" t="s">
        <v>29</v>
      </c>
      <c r="G279" s="6">
        <v>45682</v>
      </c>
      <c r="H279" s="6">
        <v>46020</v>
      </c>
      <c r="I279" s="7" t="s">
        <v>30</v>
      </c>
      <c r="J279" s="7" t="s">
        <v>31</v>
      </c>
      <c r="K279" s="7" t="s">
        <v>32</v>
      </c>
      <c r="L279" t="s">
        <v>1452</v>
      </c>
      <c r="M279" s="7" t="s">
        <v>34</v>
      </c>
      <c r="N279" s="7" t="s">
        <v>35</v>
      </c>
      <c r="O279" s="9">
        <v>3</v>
      </c>
      <c r="P279" s="10">
        <v>26739</v>
      </c>
      <c r="Q279" s="10">
        <v>31134.65</v>
      </c>
      <c r="R279" s="11">
        <v>10</v>
      </c>
      <c r="S279" s="10">
        <v>84063.56</v>
      </c>
      <c r="T279" s="10">
        <v>13186.95</v>
      </c>
      <c r="U279" s="7" t="s">
        <v>126</v>
      </c>
      <c r="V279" s="7" t="s">
        <v>69</v>
      </c>
      <c r="W279" s="9">
        <v>2</v>
      </c>
      <c r="X279" s="7" t="s">
        <v>38</v>
      </c>
      <c r="Y279" s="7" t="s">
        <v>1453</v>
      </c>
      <c r="Z279" t="str">
        <f t="shared" si="32"/>
        <v>Amber White</v>
      </c>
      <c r="AA279" t="str">
        <f t="shared" si="33"/>
        <v>Maharashtra</v>
      </c>
      <c r="AB279" t="str">
        <f t="shared" si="34"/>
        <v>Mumbai</v>
      </c>
      <c r="AC279" t="str">
        <f t="shared" si="35"/>
        <v>Home</v>
      </c>
      <c r="AD279" t="str">
        <f t="shared" si="36"/>
        <v>Pressure Cooker</v>
      </c>
      <c r="AE279" t="str">
        <f t="shared" si="37"/>
        <v>Prestige</v>
      </c>
      <c r="AF279" t="str">
        <f t="shared" si="38"/>
        <v>Mumbai Hub</v>
      </c>
      <c r="AG279" t="str">
        <f t="shared" si="39"/>
        <v>Johnathan Kennedy</v>
      </c>
    </row>
    <row r="280" spans="1:33" x14ac:dyDescent="0.35">
      <c r="A280" t="s">
        <v>1454</v>
      </c>
      <c r="B280" t="s">
        <v>1455</v>
      </c>
      <c r="C280" s="7" t="s">
        <v>1456</v>
      </c>
      <c r="D280" s="7" t="s">
        <v>28</v>
      </c>
      <c r="E280" s="9">
        <v>53</v>
      </c>
      <c r="F280" s="7" t="s">
        <v>29</v>
      </c>
      <c r="G280" s="6">
        <v>45604</v>
      </c>
      <c r="H280" s="6">
        <v>45564</v>
      </c>
      <c r="I280" s="7" t="s">
        <v>30</v>
      </c>
      <c r="J280" s="7" t="s">
        <v>43</v>
      </c>
      <c r="K280" s="7" t="s">
        <v>44</v>
      </c>
      <c r="L280" t="s">
        <v>1457</v>
      </c>
      <c r="M280" s="7" t="s">
        <v>46</v>
      </c>
      <c r="N280" s="7" t="s">
        <v>47</v>
      </c>
      <c r="O280" s="9">
        <v>1</v>
      </c>
      <c r="P280" s="10">
        <v>9051</v>
      </c>
      <c r="Q280" s="10">
        <v>10881.69</v>
      </c>
      <c r="R280" s="11">
        <v>15</v>
      </c>
      <c r="S280" s="10">
        <v>9249.44</v>
      </c>
      <c r="T280" s="10">
        <v>1830.69</v>
      </c>
      <c r="U280" s="7" t="s">
        <v>78</v>
      </c>
      <c r="V280" s="7" t="s">
        <v>154</v>
      </c>
      <c r="W280" s="9">
        <v>2</v>
      </c>
      <c r="X280" s="7" t="s">
        <v>49</v>
      </c>
      <c r="Y280" s="7" t="s">
        <v>1458</v>
      </c>
      <c r="Z280" t="str">
        <f t="shared" si="32"/>
        <v>Brittany Soto</v>
      </c>
      <c r="AA280" t="str">
        <f t="shared" si="33"/>
        <v>Maharashtra</v>
      </c>
      <c r="AB280" t="str">
        <f t="shared" si="34"/>
        <v>Pune</v>
      </c>
      <c r="AC280" t="str">
        <f t="shared" si="35"/>
        <v>Grocery</v>
      </c>
      <c r="AD280" t="str">
        <f t="shared" si="36"/>
        <v>Sunflower Oil</v>
      </c>
      <c r="AE280" t="str">
        <f t="shared" si="37"/>
        <v>Fortune</v>
      </c>
      <c r="AF280" t="str">
        <f t="shared" si="38"/>
        <v>Pune Hub</v>
      </c>
      <c r="AG280" t="str">
        <f t="shared" si="39"/>
        <v>Nicole Lane</v>
      </c>
    </row>
    <row r="281" spans="1:33" x14ac:dyDescent="0.35">
      <c r="A281" t="s">
        <v>1459</v>
      </c>
      <c r="B281" t="s">
        <v>1460</v>
      </c>
      <c r="C281" s="7" t="s">
        <v>1461</v>
      </c>
      <c r="D281" s="7" t="s">
        <v>54</v>
      </c>
      <c r="E281" s="9">
        <v>55</v>
      </c>
      <c r="F281" s="7" t="s">
        <v>29</v>
      </c>
      <c r="G281" s="6">
        <v>45806</v>
      </c>
      <c r="H281" s="6">
        <v>45879</v>
      </c>
      <c r="I281" s="7" t="s">
        <v>84</v>
      </c>
      <c r="J281" s="7" t="s">
        <v>85</v>
      </c>
      <c r="K281" s="7" t="s">
        <v>93</v>
      </c>
      <c r="L281" t="s">
        <v>1462</v>
      </c>
      <c r="M281" s="7" t="s">
        <v>132</v>
      </c>
      <c r="N281" s="7" t="s">
        <v>133</v>
      </c>
      <c r="O281" s="9">
        <v>5</v>
      </c>
      <c r="P281" s="10">
        <v>25223</v>
      </c>
      <c r="Q281" s="10">
        <v>33587.800000000003</v>
      </c>
      <c r="R281" s="11">
        <v>0</v>
      </c>
      <c r="S281" s="10">
        <v>167939</v>
      </c>
      <c r="T281" s="10">
        <v>41824</v>
      </c>
      <c r="U281" s="7" t="s">
        <v>48</v>
      </c>
      <c r="V281" s="7" t="s">
        <v>112</v>
      </c>
      <c r="W281" s="9">
        <v>3</v>
      </c>
      <c r="X281" s="7" t="s">
        <v>87</v>
      </c>
      <c r="Y281" s="7" t="s">
        <v>1463</v>
      </c>
      <c r="Z281" t="str">
        <f t="shared" si="32"/>
        <v>Mark Hansen</v>
      </c>
      <c r="AA281" t="str">
        <f t="shared" si="33"/>
        <v>Tamil Nadu</v>
      </c>
      <c r="AB281" t="str">
        <f t="shared" si="34"/>
        <v>Chennai</v>
      </c>
      <c r="AC281" t="str">
        <f t="shared" si="35"/>
        <v>Electronics</v>
      </c>
      <c r="AD281" t="str">
        <f t="shared" si="36"/>
        <v>iPhone 15</v>
      </c>
      <c r="AE281" t="str">
        <f t="shared" si="37"/>
        <v>Apple</v>
      </c>
      <c r="AF281" t="str">
        <f t="shared" si="38"/>
        <v>Chennai Hub</v>
      </c>
      <c r="AG281" t="str">
        <f t="shared" si="39"/>
        <v>Brooke Henderson</v>
      </c>
    </row>
    <row r="282" spans="1:33" x14ac:dyDescent="0.35">
      <c r="A282" t="s">
        <v>1464</v>
      </c>
      <c r="B282" t="s">
        <v>1465</v>
      </c>
      <c r="C282" s="7" t="s">
        <v>1466</v>
      </c>
      <c r="D282" s="7" t="s">
        <v>28</v>
      </c>
      <c r="E282" s="9">
        <v>46</v>
      </c>
      <c r="F282" s="7" t="s">
        <v>92</v>
      </c>
      <c r="G282" s="6">
        <v>45534</v>
      </c>
      <c r="H282" s="6">
        <v>45733</v>
      </c>
      <c r="I282" s="7" t="s">
        <v>63</v>
      </c>
      <c r="J282" s="7" t="s">
        <v>64</v>
      </c>
      <c r="K282" s="7" t="s">
        <v>65</v>
      </c>
      <c r="L282" t="s">
        <v>1467</v>
      </c>
      <c r="M282" s="7" t="s">
        <v>67</v>
      </c>
      <c r="N282" s="7" t="s">
        <v>68</v>
      </c>
      <c r="O282" s="9">
        <v>4</v>
      </c>
      <c r="P282" s="10">
        <v>11739</v>
      </c>
      <c r="Q282" s="10">
        <v>15435.92</v>
      </c>
      <c r="R282" s="11">
        <v>5</v>
      </c>
      <c r="S282" s="10">
        <v>58656.5</v>
      </c>
      <c r="T282" s="10">
        <v>14787.68</v>
      </c>
      <c r="U282" s="7" t="s">
        <v>36</v>
      </c>
      <c r="V282" s="7" t="s">
        <v>37</v>
      </c>
      <c r="W282" s="9">
        <v>1</v>
      </c>
      <c r="X282" s="7" t="s">
        <v>70</v>
      </c>
      <c r="Y282" s="7" t="s">
        <v>1468</v>
      </c>
      <c r="Z282" t="str">
        <f t="shared" si="32"/>
        <v>Francisco Drake</v>
      </c>
      <c r="AA282" t="str">
        <f t="shared" si="33"/>
        <v>Telangana</v>
      </c>
      <c r="AB282" t="str">
        <f t="shared" si="34"/>
        <v>Hyderabad</v>
      </c>
      <c r="AC282" t="str">
        <f t="shared" si="35"/>
        <v>Beauty</v>
      </c>
      <c r="AD282" t="str">
        <f t="shared" si="36"/>
        <v>Face Wash</v>
      </c>
      <c r="AE282" t="str">
        <f t="shared" si="37"/>
        <v>Loreal</v>
      </c>
      <c r="AF282" t="str">
        <f t="shared" si="38"/>
        <v>Hyderabad Hub</v>
      </c>
      <c r="AG282" t="str">
        <f t="shared" si="39"/>
        <v>Robert Bauer</v>
      </c>
    </row>
    <row r="283" spans="1:33" x14ac:dyDescent="0.35">
      <c r="A283" t="s">
        <v>1469</v>
      </c>
      <c r="B283" t="s">
        <v>1470</v>
      </c>
      <c r="C283" s="7" t="s">
        <v>1471</v>
      </c>
      <c r="D283" s="7" t="s">
        <v>28</v>
      </c>
      <c r="E283" s="9">
        <v>43</v>
      </c>
      <c r="F283" s="7" t="s">
        <v>29</v>
      </c>
      <c r="G283" s="6">
        <v>45645</v>
      </c>
      <c r="H283" s="6">
        <v>45913</v>
      </c>
      <c r="I283" s="7" t="s">
        <v>63</v>
      </c>
      <c r="J283" s="7" t="s">
        <v>64</v>
      </c>
      <c r="K283" s="7" t="s">
        <v>32</v>
      </c>
      <c r="L283" t="s">
        <v>1472</v>
      </c>
      <c r="M283" s="7" t="s">
        <v>34</v>
      </c>
      <c r="N283" s="7" t="s">
        <v>35</v>
      </c>
      <c r="O283" s="9">
        <v>5</v>
      </c>
      <c r="P283" s="10">
        <v>19098</v>
      </c>
      <c r="Q283" s="10">
        <v>24728.53</v>
      </c>
      <c r="R283" s="11">
        <v>5</v>
      </c>
      <c r="S283" s="10">
        <v>117460.52</v>
      </c>
      <c r="T283" s="10">
        <v>28152.65</v>
      </c>
      <c r="U283" s="7" t="s">
        <v>48</v>
      </c>
      <c r="V283" s="7" t="s">
        <v>69</v>
      </c>
      <c r="W283" s="9">
        <v>4</v>
      </c>
      <c r="X283" s="7" t="s">
        <v>70</v>
      </c>
      <c r="Y283" s="7" t="s">
        <v>1473</v>
      </c>
      <c r="Z283" t="str">
        <f t="shared" si="32"/>
        <v>Jeffery Walker</v>
      </c>
      <c r="AA283" t="str">
        <f t="shared" si="33"/>
        <v>Telangana</v>
      </c>
      <c r="AB283" t="str">
        <f t="shared" si="34"/>
        <v>Hyderabad</v>
      </c>
      <c r="AC283" t="str">
        <f t="shared" si="35"/>
        <v>Home</v>
      </c>
      <c r="AD283" t="str">
        <f t="shared" si="36"/>
        <v>Pressure Cooker</v>
      </c>
      <c r="AE283" t="str">
        <f t="shared" si="37"/>
        <v>Prestige</v>
      </c>
      <c r="AF283" t="str">
        <f t="shared" si="38"/>
        <v>Hyderabad Hub</v>
      </c>
      <c r="AG283" t="str">
        <f t="shared" si="39"/>
        <v>Kimberly Nichols</v>
      </c>
    </row>
    <row r="284" spans="1:33" x14ac:dyDescent="0.35">
      <c r="A284" t="s">
        <v>1474</v>
      </c>
      <c r="B284" t="s">
        <v>1475</v>
      </c>
      <c r="C284" s="7" t="s">
        <v>1476</v>
      </c>
      <c r="D284" s="7" t="s">
        <v>54</v>
      </c>
      <c r="E284" s="9">
        <v>31</v>
      </c>
      <c r="F284" s="7" t="s">
        <v>29</v>
      </c>
      <c r="G284" s="6">
        <v>46155</v>
      </c>
      <c r="H284" s="6">
        <v>46159</v>
      </c>
      <c r="I284" s="7" t="s">
        <v>30</v>
      </c>
      <c r="J284" s="7" t="s">
        <v>43</v>
      </c>
      <c r="K284" s="7" t="s">
        <v>93</v>
      </c>
      <c r="L284" t="s">
        <v>1477</v>
      </c>
      <c r="M284" s="7" t="s">
        <v>132</v>
      </c>
      <c r="N284" s="7" t="s">
        <v>133</v>
      </c>
      <c r="O284" s="9">
        <v>3</v>
      </c>
      <c r="P284" s="10">
        <v>12495</v>
      </c>
      <c r="Q284" s="10">
        <v>13956.38</v>
      </c>
      <c r="R284" s="11">
        <v>15</v>
      </c>
      <c r="S284" s="10">
        <v>35588.769999999997</v>
      </c>
      <c r="T284" s="10">
        <v>4384.1400000000003</v>
      </c>
      <c r="U284" s="7" t="s">
        <v>78</v>
      </c>
      <c r="V284" s="7" t="s">
        <v>112</v>
      </c>
      <c r="W284" s="9">
        <v>1</v>
      </c>
      <c r="X284" s="7" t="s">
        <v>49</v>
      </c>
      <c r="Y284" s="7" t="s">
        <v>1478</v>
      </c>
      <c r="Z284" t="str">
        <f t="shared" si="32"/>
        <v>Cynthia Holmes</v>
      </c>
      <c r="AA284" t="str">
        <f t="shared" si="33"/>
        <v>Maharashtra</v>
      </c>
      <c r="AB284" t="str">
        <f t="shared" si="34"/>
        <v>Pune</v>
      </c>
      <c r="AC284" t="str">
        <f t="shared" si="35"/>
        <v>Electronics</v>
      </c>
      <c r="AD284" t="str">
        <f t="shared" si="36"/>
        <v>iPhone 15</v>
      </c>
      <c r="AE284" t="str">
        <f t="shared" si="37"/>
        <v>Apple</v>
      </c>
      <c r="AF284" t="str">
        <f t="shared" si="38"/>
        <v>Pune Hub</v>
      </c>
      <c r="AG284" t="str">
        <f t="shared" si="39"/>
        <v>Eileen Landry</v>
      </c>
    </row>
    <row r="285" spans="1:33" x14ac:dyDescent="0.35">
      <c r="A285" t="s">
        <v>1479</v>
      </c>
      <c r="B285" t="s">
        <v>1480</v>
      </c>
      <c r="C285" s="7" t="s">
        <v>1481</v>
      </c>
      <c r="D285" s="7" t="s">
        <v>28</v>
      </c>
      <c r="E285" s="9">
        <v>19</v>
      </c>
      <c r="F285" s="7" t="s">
        <v>29</v>
      </c>
      <c r="G285" s="6">
        <v>45824</v>
      </c>
      <c r="H285" s="6">
        <v>45684</v>
      </c>
      <c r="I285" s="7" t="s">
        <v>75</v>
      </c>
      <c r="J285" s="7" t="s">
        <v>76</v>
      </c>
      <c r="K285" s="7" t="s">
        <v>44</v>
      </c>
      <c r="L285" t="s">
        <v>1482</v>
      </c>
      <c r="M285" s="7" t="s">
        <v>46</v>
      </c>
      <c r="N285" s="7" t="s">
        <v>47</v>
      </c>
      <c r="O285" s="9">
        <v>5</v>
      </c>
      <c r="P285" s="10">
        <v>26918</v>
      </c>
      <c r="Q285" s="10">
        <v>35128.54</v>
      </c>
      <c r="R285" s="11">
        <v>20</v>
      </c>
      <c r="S285" s="10">
        <v>140514.16</v>
      </c>
      <c r="T285" s="10">
        <v>41052.699999999997</v>
      </c>
      <c r="U285" s="7" t="s">
        <v>78</v>
      </c>
      <c r="V285" s="7" t="s">
        <v>69</v>
      </c>
      <c r="W285" s="9">
        <v>3</v>
      </c>
      <c r="X285" s="7" t="s">
        <v>79</v>
      </c>
      <c r="Y285" s="7" t="s">
        <v>1483</v>
      </c>
      <c r="Z285" t="str">
        <f t="shared" si="32"/>
        <v>Jacqueline Carlson DDS</v>
      </c>
      <c r="AA285" t="str">
        <f t="shared" si="33"/>
        <v>Karnataka</v>
      </c>
      <c r="AB285" t="str">
        <f t="shared" si="34"/>
        <v>Bengaluru</v>
      </c>
      <c r="AC285" t="str">
        <f t="shared" si="35"/>
        <v>Grocery</v>
      </c>
      <c r="AD285" t="str">
        <f t="shared" si="36"/>
        <v>Sunflower Oil</v>
      </c>
      <c r="AE285" t="str">
        <f t="shared" si="37"/>
        <v>Fortune</v>
      </c>
      <c r="AF285" t="str">
        <f t="shared" si="38"/>
        <v>Bengaluru Hub</v>
      </c>
      <c r="AG285" t="str">
        <f t="shared" si="39"/>
        <v>Jose Perry</v>
      </c>
    </row>
    <row r="286" spans="1:33" x14ac:dyDescent="0.35">
      <c r="A286" t="s">
        <v>1484</v>
      </c>
      <c r="B286" t="s">
        <v>1485</v>
      </c>
      <c r="C286" s="7" t="s">
        <v>1486</v>
      </c>
      <c r="D286" s="7" t="s">
        <v>54</v>
      </c>
      <c r="E286" s="9">
        <v>41</v>
      </c>
      <c r="F286" s="7" t="s">
        <v>29</v>
      </c>
      <c r="G286" s="6">
        <v>45610</v>
      </c>
      <c r="H286" s="6">
        <v>45681</v>
      </c>
      <c r="I286" s="7" t="s">
        <v>30</v>
      </c>
      <c r="J286" s="7" t="s">
        <v>43</v>
      </c>
      <c r="K286" s="7" t="s">
        <v>44</v>
      </c>
      <c r="L286" t="s">
        <v>1487</v>
      </c>
      <c r="M286" s="7" t="s">
        <v>46</v>
      </c>
      <c r="N286" s="7" t="s">
        <v>47</v>
      </c>
      <c r="O286" s="9">
        <v>1</v>
      </c>
      <c r="P286" s="10">
        <v>29427</v>
      </c>
      <c r="Q286" s="10">
        <v>42669.81</v>
      </c>
      <c r="R286" s="11">
        <v>10</v>
      </c>
      <c r="S286" s="10">
        <v>38402.83</v>
      </c>
      <c r="T286" s="10">
        <v>13242.81</v>
      </c>
      <c r="U286" s="7" t="s">
        <v>36</v>
      </c>
      <c r="V286" s="7" t="s">
        <v>112</v>
      </c>
      <c r="W286" s="9">
        <v>1</v>
      </c>
      <c r="X286" s="7" t="s">
        <v>49</v>
      </c>
      <c r="Y286" s="7" t="s">
        <v>1488</v>
      </c>
      <c r="Z286" t="str">
        <f t="shared" si="32"/>
        <v>Catherine Hall</v>
      </c>
      <c r="AA286" t="str">
        <f t="shared" si="33"/>
        <v>Maharashtra</v>
      </c>
      <c r="AB286" t="str">
        <f t="shared" si="34"/>
        <v>Pune</v>
      </c>
      <c r="AC286" t="str">
        <f t="shared" si="35"/>
        <v>Grocery</v>
      </c>
      <c r="AD286" t="str">
        <f t="shared" si="36"/>
        <v>Sunflower Oil</v>
      </c>
      <c r="AE286" t="str">
        <f t="shared" si="37"/>
        <v>Fortune</v>
      </c>
      <c r="AF286" t="str">
        <f t="shared" si="38"/>
        <v>Pune Hub</v>
      </c>
      <c r="AG286" t="str">
        <f t="shared" si="39"/>
        <v>Whitney Marquez</v>
      </c>
    </row>
    <row r="287" spans="1:33" x14ac:dyDescent="0.35">
      <c r="A287" t="s">
        <v>1489</v>
      </c>
      <c r="B287" t="s">
        <v>1490</v>
      </c>
      <c r="C287" s="7" t="s">
        <v>1491</v>
      </c>
      <c r="D287" s="7" t="s">
        <v>54</v>
      </c>
      <c r="E287" s="9">
        <v>48</v>
      </c>
      <c r="F287" s="7" t="s">
        <v>92</v>
      </c>
      <c r="G287" s="6">
        <v>45566</v>
      </c>
      <c r="H287" s="6">
        <v>46057</v>
      </c>
      <c r="I287" s="7" t="s">
        <v>30</v>
      </c>
      <c r="J287" s="7" t="s">
        <v>43</v>
      </c>
      <c r="K287" s="7" t="s">
        <v>93</v>
      </c>
      <c r="L287" t="s">
        <v>1492</v>
      </c>
      <c r="M287" s="7" t="s">
        <v>132</v>
      </c>
      <c r="N287" s="7" t="s">
        <v>133</v>
      </c>
      <c r="O287" s="9">
        <v>4</v>
      </c>
      <c r="P287" s="10">
        <v>23967</v>
      </c>
      <c r="Q287" s="10">
        <v>34720.839999999997</v>
      </c>
      <c r="R287" s="11">
        <v>15</v>
      </c>
      <c r="S287" s="10">
        <v>118050.86</v>
      </c>
      <c r="T287" s="10">
        <v>43015.360000000001</v>
      </c>
      <c r="U287" s="7" t="s">
        <v>48</v>
      </c>
      <c r="V287" s="7" t="s">
        <v>154</v>
      </c>
      <c r="W287" s="9">
        <v>2</v>
      </c>
      <c r="X287" s="7" t="s">
        <v>49</v>
      </c>
      <c r="Y287" s="7" t="s">
        <v>1493</v>
      </c>
      <c r="Z287" t="str">
        <f t="shared" si="32"/>
        <v>Allison Miller</v>
      </c>
      <c r="AA287" t="str">
        <f t="shared" si="33"/>
        <v>Maharashtra</v>
      </c>
      <c r="AB287" t="str">
        <f t="shared" si="34"/>
        <v>Pune</v>
      </c>
      <c r="AC287" t="str">
        <f t="shared" si="35"/>
        <v>Electronics</v>
      </c>
      <c r="AD287" t="str">
        <f t="shared" si="36"/>
        <v>iPhone 15</v>
      </c>
      <c r="AE287" t="str">
        <f t="shared" si="37"/>
        <v>Apple</v>
      </c>
      <c r="AF287" t="str">
        <f t="shared" si="38"/>
        <v>Pune Hub</v>
      </c>
      <c r="AG287" t="str">
        <f t="shared" si="39"/>
        <v>Jasmin Ramirez</v>
      </c>
    </row>
    <row r="288" spans="1:33" x14ac:dyDescent="0.35">
      <c r="A288" t="s">
        <v>1494</v>
      </c>
      <c r="B288" t="s">
        <v>1495</v>
      </c>
      <c r="C288" s="7" t="s">
        <v>1496</v>
      </c>
      <c r="D288" s="7" t="s">
        <v>54</v>
      </c>
      <c r="E288" s="9">
        <v>60</v>
      </c>
      <c r="F288" s="7" t="s">
        <v>92</v>
      </c>
      <c r="G288" s="6">
        <v>45917</v>
      </c>
      <c r="H288" s="6">
        <v>45706</v>
      </c>
      <c r="I288" s="7" t="s">
        <v>30</v>
      </c>
      <c r="J288" s="7" t="s">
        <v>43</v>
      </c>
      <c r="K288" s="7" t="s">
        <v>32</v>
      </c>
      <c r="L288" t="s">
        <v>1497</v>
      </c>
      <c r="M288" s="7" t="s">
        <v>34</v>
      </c>
      <c r="N288" s="7" t="s">
        <v>35</v>
      </c>
      <c r="O288" s="9">
        <v>4</v>
      </c>
      <c r="P288" s="10">
        <v>11245</v>
      </c>
      <c r="Q288" s="10">
        <v>12883.63</v>
      </c>
      <c r="R288" s="11">
        <v>5</v>
      </c>
      <c r="S288" s="10">
        <v>48957.79</v>
      </c>
      <c r="T288" s="10">
        <v>6554.52</v>
      </c>
      <c r="U288" s="7" t="s">
        <v>48</v>
      </c>
      <c r="V288" s="7" t="s">
        <v>154</v>
      </c>
      <c r="W288" s="9">
        <v>5</v>
      </c>
      <c r="X288" s="7" t="s">
        <v>49</v>
      </c>
      <c r="Y288" s="7" t="s">
        <v>1498</v>
      </c>
      <c r="Z288" t="str">
        <f t="shared" si="32"/>
        <v>Jacqueline Walters</v>
      </c>
      <c r="AA288" t="str">
        <f t="shared" si="33"/>
        <v>Maharashtra</v>
      </c>
      <c r="AB288" t="str">
        <f t="shared" si="34"/>
        <v>Pune</v>
      </c>
      <c r="AC288" t="str">
        <f t="shared" si="35"/>
        <v>Home</v>
      </c>
      <c r="AD288" t="str">
        <f t="shared" si="36"/>
        <v>Pressure Cooker</v>
      </c>
      <c r="AE288" t="str">
        <f t="shared" si="37"/>
        <v>Prestige</v>
      </c>
      <c r="AF288" t="str">
        <f t="shared" si="38"/>
        <v>Pune Hub</v>
      </c>
      <c r="AG288" t="str">
        <f t="shared" si="39"/>
        <v>Teresa Cross</v>
      </c>
    </row>
    <row r="289" spans="1:33" x14ac:dyDescent="0.35">
      <c r="A289" t="s">
        <v>1499</v>
      </c>
      <c r="B289" t="s">
        <v>1500</v>
      </c>
      <c r="C289" s="7" t="s">
        <v>1501</v>
      </c>
      <c r="D289" s="7" t="s">
        <v>28</v>
      </c>
      <c r="E289" s="9">
        <v>59</v>
      </c>
      <c r="F289" s="7" t="s">
        <v>29</v>
      </c>
      <c r="G289" s="6">
        <v>45531</v>
      </c>
      <c r="H289" s="6">
        <v>45634</v>
      </c>
      <c r="I289" s="7" t="s">
        <v>84</v>
      </c>
      <c r="J289" s="7" t="s">
        <v>85</v>
      </c>
      <c r="K289" s="7" t="s">
        <v>117</v>
      </c>
      <c r="L289" t="s">
        <v>1502</v>
      </c>
      <c r="M289" s="7" t="s">
        <v>119</v>
      </c>
      <c r="N289" s="7" t="s">
        <v>120</v>
      </c>
      <c r="O289" s="9">
        <v>1</v>
      </c>
      <c r="P289" s="10">
        <v>22145</v>
      </c>
      <c r="Q289" s="10">
        <v>29602.81</v>
      </c>
      <c r="R289" s="11">
        <v>10</v>
      </c>
      <c r="S289" s="10">
        <v>26642.53</v>
      </c>
      <c r="T289" s="10">
        <v>7457.81</v>
      </c>
      <c r="U289" s="7" t="s">
        <v>126</v>
      </c>
      <c r="V289" s="7" t="s">
        <v>37</v>
      </c>
      <c r="W289" s="9">
        <v>4</v>
      </c>
      <c r="X289" s="7" t="s">
        <v>87</v>
      </c>
      <c r="Y289" s="7" t="s">
        <v>1503</v>
      </c>
      <c r="Z289" t="str">
        <f t="shared" si="32"/>
        <v>Tyler Robbins</v>
      </c>
      <c r="AA289" t="str">
        <f t="shared" si="33"/>
        <v>Tamil Nadu</v>
      </c>
      <c r="AB289" t="str">
        <f t="shared" si="34"/>
        <v>Chennai</v>
      </c>
      <c r="AC289" t="str">
        <f t="shared" si="35"/>
        <v>Fashion</v>
      </c>
      <c r="AD289" t="str">
        <f t="shared" si="36"/>
        <v>Air Max Shoes</v>
      </c>
      <c r="AE289" t="str">
        <f t="shared" si="37"/>
        <v>Nike</v>
      </c>
      <c r="AF289" t="str">
        <f t="shared" si="38"/>
        <v>Chennai Hub</v>
      </c>
      <c r="AG289" t="str">
        <f t="shared" si="39"/>
        <v>Gina Rojas</v>
      </c>
    </row>
    <row r="290" spans="1:33" x14ac:dyDescent="0.35">
      <c r="A290" t="s">
        <v>1504</v>
      </c>
      <c r="B290" t="s">
        <v>1505</v>
      </c>
      <c r="C290" s="7" t="s">
        <v>1506</v>
      </c>
      <c r="D290" s="7" t="s">
        <v>54</v>
      </c>
      <c r="E290" s="9">
        <v>42</v>
      </c>
      <c r="F290" s="7" t="s">
        <v>29</v>
      </c>
      <c r="G290" s="6">
        <v>45585</v>
      </c>
      <c r="H290" s="6">
        <v>45990</v>
      </c>
      <c r="I290" s="7" t="s">
        <v>75</v>
      </c>
      <c r="J290" s="7" t="s">
        <v>76</v>
      </c>
      <c r="K290" s="7" t="s">
        <v>93</v>
      </c>
      <c r="L290" t="s">
        <v>1507</v>
      </c>
      <c r="M290" s="7" t="s">
        <v>95</v>
      </c>
      <c r="N290" s="7" t="s">
        <v>96</v>
      </c>
      <c r="O290" s="9">
        <v>4</v>
      </c>
      <c r="P290" s="10">
        <v>14193</v>
      </c>
      <c r="Q290" s="10">
        <v>18190.16</v>
      </c>
      <c r="R290" s="11">
        <v>5</v>
      </c>
      <c r="S290" s="10">
        <v>69122.61</v>
      </c>
      <c r="T290" s="10">
        <v>15988.64</v>
      </c>
      <c r="U290" s="7" t="s">
        <v>126</v>
      </c>
      <c r="V290" s="7" t="s">
        <v>37</v>
      </c>
      <c r="W290" s="9">
        <v>1</v>
      </c>
      <c r="X290" s="7" t="s">
        <v>79</v>
      </c>
      <c r="Y290" s="7" t="s">
        <v>1508</v>
      </c>
      <c r="Z290" t="str">
        <f t="shared" si="32"/>
        <v>Jeffrey Johns</v>
      </c>
      <c r="AA290" t="str">
        <f t="shared" si="33"/>
        <v>Karnataka</v>
      </c>
      <c r="AB290" t="str">
        <f t="shared" si="34"/>
        <v>Bengaluru</v>
      </c>
      <c r="AC290" t="str">
        <f t="shared" si="35"/>
        <v>Electronics</v>
      </c>
      <c r="AD290" t="str">
        <f t="shared" si="36"/>
        <v>Galaxy S24</v>
      </c>
      <c r="AE290" t="str">
        <f t="shared" si="37"/>
        <v>Samsung</v>
      </c>
      <c r="AF290" t="str">
        <f t="shared" si="38"/>
        <v>Bengaluru Hub</v>
      </c>
      <c r="AG290" t="str">
        <f t="shared" si="39"/>
        <v>Dr. Gregory Lee</v>
      </c>
    </row>
    <row r="291" spans="1:33" x14ac:dyDescent="0.35">
      <c r="A291" t="s">
        <v>1509</v>
      </c>
      <c r="B291" t="s">
        <v>1510</v>
      </c>
      <c r="C291" s="7" t="s">
        <v>1511</v>
      </c>
      <c r="D291" s="7" t="s">
        <v>54</v>
      </c>
      <c r="E291" s="9">
        <v>27</v>
      </c>
      <c r="F291" s="7" t="s">
        <v>92</v>
      </c>
      <c r="G291" s="6">
        <v>45537</v>
      </c>
      <c r="H291" s="6">
        <v>45863</v>
      </c>
      <c r="I291" s="7" t="s">
        <v>84</v>
      </c>
      <c r="J291" s="7" t="s">
        <v>85</v>
      </c>
      <c r="K291" s="7" t="s">
        <v>65</v>
      </c>
      <c r="L291" t="s">
        <v>1512</v>
      </c>
      <c r="M291" s="7" t="s">
        <v>67</v>
      </c>
      <c r="N291" s="7" t="s">
        <v>68</v>
      </c>
      <c r="O291" s="9">
        <v>5</v>
      </c>
      <c r="P291" s="10">
        <v>3199</v>
      </c>
      <c r="Q291" s="10">
        <v>4535.78</v>
      </c>
      <c r="R291" s="11">
        <v>0</v>
      </c>
      <c r="S291" s="10">
        <v>22678.9</v>
      </c>
      <c r="T291" s="10">
        <v>6683.9</v>
      </c>
      <c r="U291" s="7" t="s">
        <v>36</v>
      </c>
      <c r="V291" s="7" t="s">
        <v>69</v>
      </c>
      <c r="W291" s="9">
        <v>1</v>
      </c>
      <c r="X291" s="7" t="s">
        <v>87</v>
      </c>
      <c r="Y291" s="7" t="s">
        <v>1513</v>
      </c>
      <c r="Z291" t="str">
        <f t="shared" si="32"/>
        <v>James Henry</v>
      </c>
      <c r="AA291" t="str">
        <f t="shared" si="33"/>
        <v>Tamil Nadu</v>
      </c>
      <c r="AB291" t="str">
        <f t="shared" si="34"/>
        <v>Chennai</v>
      </c>
      <c r="AC291" t="str">
        <f t="shared" si="35"/>
        <v>Beauty</v>
      </c>
      <c r="AD291" t="str">
        <f t="shared" si="36"/>
        <v>Face Wash</v>
      </c>
      <c r="AE291" t="str">
        <f t="shared" si="37"/>
        <v>Loreal</v>
      </c>
      <c r="AF291" t="str">
        <f t="shared" si="38"/>
        <v>Chennai Hub</v>
      </c>
      <c r="AG291" t="str">
        <f t="shared" si="39"/>
        <v>Carlos Brown</v>
      </c>
    </row>
    <row r="292" spans="1:33" x14ac:dyDescent="0.35">
      <c r="A292" t="s">
        <v>1514</v>
      </c>
      <c r="B292" t="s">
        <v>1515</v>
      </c>
      <c r="C292" s="7" t="s">
        <v>1516</v>
      </c>
      <c r="D292" s="7" t="s">
        <v>54</v>
      </c>
      <c r="E292" s="9">
        <v>50</v>
      </c>
      <c r="F292" s="7" t="s">
        <v>92</v>
      </c>
      <c r="G292" s="6">
        <v>45543</v>
      </c>
      <c r="H292" s="6">
        <v>46033</v>
      </c>
      <c r="I292" s="7" t="s">
        <v>75</v>
      </c>
      <c r="J292" s="7" t="s">
        <v>76</v>
      </c>
      <c r="K292" s="7" t="s">
        <v>32</v>
      </c>
      <c r="L292" t="s">
        <v>1517</v>
      </c>
      <c r="M292" s="7" t="s">
        <v>34</v>
      </c>
      <c r="N292" s="7" t="s">
        <v>35</v>
      </c>
      <c r="O292" s="9">
        <v>4</v>
      </c>
      <c r="P292" s="10">
        <v>29116</v>
      </c>
      <c r="Q292" s="10">
        <v>42942.25</v>
      </c>
      <c r="R292" s="11">
        <v>10</v>
      </c>
      <c r="S292" s="10">
        <v>154592.1</v>
      </c>
      <c r="T292" s="10">
        <v>55305</v>
      </c>
      <c r="U292" s="7" t="s">
        <v>126</v>
      </c>
      <c r="V292" s="7" t="s">
        <v>112</v>
      </c>
      <c r="W292" s="9">
        <v>3</v>
      </c>
      <c r="X292" s="7" t="s">
        <v>79</v>
      </c>
      <c r="Y292" s="7" t="s">
        <v>1518</v>
      </c>
      <c r="Z292" t="str">
        <f t="shared" si="32"/>
        <v>Helen Thornton</v>
      </c>
      <c r="AA292" t="str">
        <f t="shared" si="33"/>
        <v>Karnataka</v>
      </c>
      <c r="AB292" t="str">
        <f t="shared" si="34"/>
        <v>Bengaluru</v>
      </c>
      <c r="AC292" t="str">
        <f t="shared" si="35"/>
        <v>Home</v>
      </c>
      <c r="AD292" t="str">
        <f t="shared" si="36"/>
        <v>Pressure Cooker</v>
      </c>
      <c r="AE292" t="str">
        <f t="shared" si="37"/>
        <v>Prestige</v>
      </c>
      <c r="AF292" t="str">
        <f t="shared" si="38"/>
        <v>Bengaluru Hub</v>
      </c>
      <c r="AG292" t="str">
        <f t="shared" si="39"/>
        <v>Vincent Williams</v>
      </c>
    </row>
    <row r="293" spans="1:33" x14ac:dyDescent="0.35">
      <c r="A293" t="s">
        <v>1519</v>
      </c>
      <c r="B293" t="s">
        <v>1520</v>
      </c>
      <c r="C293" s="7" t="s">
        <v>1521</v>
      </c>
      <c r="D293" s="7" t="s">
        <v>54</v>
      </c>
      <c r="E293" s="9">
        <v>29</v>
      </c>
      <c r="F293" s="7" t="s">
        <v>29</v>
      </c>
      <c r="G293" s="6">
        <v>45910</v>
      </c>
      <c r="H293" s="6">
        <v>45650</v>
      </c>
      <c r="I293" s="7"/>
      <c r="J293" s="7" t="s">
        <v>76</v>
      </c>
      <c r="K293" s="7" t="s">
        <v>32</v>
      </c>
      <c r="L293" t="s">
        <v>1522</v>
      </c>
      <c r="M293" s="7" t="s">
        <v>34</v>
      </c>
      <c r="N293" s="7" t="s">
        <v>35</v>
      </c>
      <c r="O293" s="9">
        <v>3</v>
      </c>
      <c r="P293" s="10">
        <v>3384</v>
      </c>
      <c r="Q293" s="10">
        <v>3944.47</v>
      </c>
      <c r="R293" s="11">
        <v>15</v>
      </c>
      <c r="S293" s="10">
        <v>10058.4</v>
      </c>
      <c r="T293" s="10">
        <v>1681.41</v>
      </c>
      <c r="U293" s="7" t="s">
        <v>126</v>
      </c>
      <c r="V293" s="7" t="s">
        <v>37</v>
      </c>
      <c r="W293" s="9">
        <v>3</v>
      </c>
      <c r="X293" s="7" t="s">
        <v>79</v>
      </c>
      <c r="Y293" s="7" t="s">
        <v>1523</v>
      </c>
      <c r="Z293" t="str">
        <f t="shared" si="32"/>
        <v>Cynthia Wood</v>
      </c>
      <c r="AA293" t="s">
        <v>75</v>
      </c>
      <c r="AB293" t="str">
        <f t="shared" si="34"/>
        <v>Bengaluru</v>
      </c>
      <c r="AC293" t="str">
        <f t="shared" si="35"/>
        <v>Home</v>
      </c>
      <c r="AD293" t="str">
        <f t="shared" si="36"/>
        <v>Pressure Cooker</v>
      </c>
      <c r="AE293" t="str">
        <f t="shared" si="37"/>
        <v>Prestige</v>
      </c>
      <c r="AF293" t="str">
        <f t="shared" si="38"/>
        <v>Bengaluru Hub</v>
      </c>
      <c r="AG293" t="str">
        <f t="shared" si="39"/>
        <v>Steven Bennett</v>
      </c>
    </row>
    <row r="294" spans="1:33" x14ac:dyDescent="0.35">
      <c r="A294" t="s">
        <v>1524</v>
      </c>
      <c r="B294" t="s">
        <v>1525</v>
      </c>
      <c r="C294" s="7" t="s">
        <v>1526</v>
      </c>
      <c r="D294" s="7" t="s">
        <v>28</v>
      </c>
      <c r="E294" s="9">
        <v>21</v>
      </c>
      <c r="F294" s="7" t="s">
        <v>92</v>
      </c>
      <c r="G294" s="6">
        <v>45526</v>
      </c>
      <c r="H294" s="6">
        <v>46149</v>
      </c>
      <c r="I294" s="7" t="s">
        <v>55</v>
      </c>
      <c r="J294" s="7" t="s">
        <v>56</v>
      </c>
      <c r="K294" s="7" t="s">
        <v>44</v>
      </c>
      <c r="L294" t="s">
        <v>1527</v>
      </c>
      <c r="M294" s="7" t="s">
        <v>46</v>
      </c>
      <c r="N294" s="7" t="s">
        <v>47</v>
      </c>
      <c r="O294" s="9">
        <v>3</v>
      </c>
      <c r="P294" s="10">
        <v>3149</v>
      </c>
      <c r="Q294" s="10">
        <v>4239.34</v>
      </c>
      <c r="R294" s="11">
        <v>5</v>
      </c>
      <c r="S294" s="10">
        <v>12082.12</v>
      </c>
      <c r="T294" s="10">
        <v>3271.02</v>
      </c>
      <c r="U294" s="7" t="s">
        <v>78</v>
      </c>
      <c r="V294" s="7" t="s">
        <v>37</v>
      </c>
      <c r="W294" s="9">
        <v>1</v>
      </c>
      <c r="X294" s="7" t="s">
        <v>58</v>
      </c>
      <c r="Y294" s="7" t="s">
        <v>1528</v>
      </c>
      <c r="Z294" t="str">
        <f t="shared" si="32"/>
        <v>Erika Stark</v>
      </c>
      <c r="AA294" t="str">
        <f t="shared" si="33"/>
        <v>Delhi</v>
      </c>
      <c r="AB294" t="str">
        <f t="shared" si="34"/>
        <v>New Delhi</v>
      </c>
      <c r="AC294" t="str">
        <f t="shared" si="35"/>
        <v>Grocery</v>
      </c>
      <c r="AD294" t="str">
        <f t="shared" si="36"/>
        <v>Sunflower Oil</v>
      </c>
      <c r="AE294" t="str">
        <f t="shared" si="37"/>
        <v>Fortune</v>
      </c>
      <c r="AF294" t="str">
        <f t="shared" si="38"/>
        <v>New Delhi Hub</v>
      </c>
      <c r="AG294" t="str">
        <f t="shared" si="39"/>
        <v>Grace Eaton</v>
      </c>
    </row>
    <row r="295" spans="1:33" x14ac:dyDescent="0.35">
      <c r="A295" t="s">
        <v>1529</v>
      </c>
      <c r="B295" t="s">
        <v>1530</v>
      </c>
      <c r="C295" s="7" t="s">
        <v>1531</v>
      </c>
      <c r="D295" s="7" t="s">
        <v>28</v>
      </c>
      <c r="E295" s="9">
        <v>45</v>
      </c>
      <c r="F295" s="7" t="s">
        <v>92</v>
      </c>
      <c r="G295" s="6">
        <v>45964</v>
      </c>
      <c r="H295" s="6">
        <v>46156</v>
      </c>
      <c r="I295" s="7" t="s">
        <v>75</v>
      </c>
      <c r="J295" s="7" t="s">
        <v>76</v>
      </c>
      <c r="K295" s="7" t="s">
        <v>44</v>
      </c>
      <c r="L295" t="s">
        <v>1532</v>
      </c>
      <c r="M295" s="7" t="s">
        <v>46</v>
      </c>
      <c r="N295" s="7" t="s">
        <v>47</v>
      </c>
      <c r="O295" s="9">
        <v>2</v>
      </c>
      <c r="P295" s="10">
        <v>12993</v>
      </c>
      <c r="Q295" s="10">
        <v>17977.32</v>
      </c>
      <c r="R295" s="11">
        <v>5</v>
      </c>
      <c r="S295" s="10">
        <v>34156.910000000003</v>
      </c>
      <c r="T295" s="10">
        <v>9968.64</v>
      </c>
      <c r="U295" s="7" t="s">
        <v>36</v>
      </c>
      <c r="V295" s="7" t="s">
        <v>112</v>
      </c>
      <c r="W295" s="9">
        <v>5</v>
      </c>
      <c r="X295" s="7" t="s">
        <v>79</v>
      </c>
      <c r="Y295" s="7" t="s">
        <v>1533</v>
      </c>
      <c r="Z295" t="str">
        <f t="shared" si="32"/>
        <v>Ashley Harrell</v>
      </c>
      <c r="AA295" t="str">
        <f t="shared" si="33"/>
        <v>Karnataka</v>
      </c>
      <c r="AB295" t="str">
        <f t="shared" si="34"/>
        <v>Bengaluru</v>
      </c>
      <c r="AC295" t="str">
        <f t="shared" si="35"/>
        <v>Grocery</v>
      </c>
      <c r="AD295" t="str">
        <f t="shared" si="36"/>
        <v>Sunflower Oil</v>
      </c>
      <c r="AE295" t="str">
        <f t="shared" si="37"/>
        <v>Fortune</v>
      </c>
      <c r="AF295" t="str">
        <f t="shared" si="38"/>
        <v>Bengaluru Hub</v>
      </c>
      <c r="AG295" t="str">
        <f t="shared" si="39"/>
        <v>Sharon Hopkins</v>
      </c>
    </row>
    <row r="296" spans="1:33" x14ac:dyDescent="0.35">
      <c r="A296" t="s">
        <v>1534</v>
      </c>
      <c r="B296" t="s">
        <v>1535</v>
      </c>
      <c r="C296" s="7" t="s">
        <v>1536</v>
      </c>
      <c r="D296" s="7" t="s">
        <v>54</v>
      </c>
      <c r="E296" s="9">
        <v>39</v>
      </c>
      <c r="F296" s="7" t="s">
        <v>92</v>
      </c>
      <c r="G296" s="6">
        <v>45489</v>
      </c>
      <c r="H296" s="6">
        <v>45584</v>
      </c>
      <c r="I296" s="7" t="s">
        <v>55</v>
      </c>
      <c r="J296" s="7" t="s">
        <v>56</v>
      </c>
      <c r="K296" s="7" t="s">
        <v>32</v>
      </c>
      <c r="L296" t="s">
        <v>1537</v>
      </c>
      <c r="M296" s="7" t="s">
        <v>34</v>
      </c>
      <c r="N296" s="7" t="s">
        <v>35</v>
      </c>
      <c r="O296" s="9">
        <v>3</v>
      </c>
      <c r="P296" s="10">
        <v>1454</v>
      </c>
      <c r="Q296" s="10">
        <v>2044.14</v>
      </c>
      <c r="R296" s="11">
        <v>20</v>
      </c>
      <c r="S296" s="10">
        <v>4905.9399999999996</v>
      </c>
      <c r="T296" s="10">
        <v>1770.42</v>
      </c>
      <c r="U296" s="7" t="s">
        <v>48</v>
      </c>
      <c r="V296" s="7" t="s">
        <v>154</v>
      </c>
      <c r="W296" s="9">
        <v>4</v>
      </c>
      <c r="X296" s="7" t="s">
        <v>58</v>
      </c>
      <c r="Y296" s="7" t="s">
        <v>1538</v>
      </c>
      <c r="Z296" t="str">
        <f t="shared" si="32"/>
        <v>Travis Kennedy</v>
      </c>
      <c r="AA296" t="str">
        <f t="shared" si="33"/>
        <v>Delhi</v>
      </c>
      <c r="AB296" t="str">
        <f t="shared" si="34"/>
        <v>New Delhi</v>
      </c>
      <c r="AC296" t="str">
        <f t="shared" si="35"/>
        <v>Home</v>
      </c>
      <c r="AD296" t="str">
        <f t="shared" si="36"/>
        <v>Pressure Cooker</v>
      </c>
      <c r="AE296" t="str">
        <f t="shared" si="37"/>
        <v>Prestige</v>
      </c>
      <c r="AF296" t="str">
        <f t="shared" si="38"/>
        <v>New Delhi Hub</v>
      </c>
      <c r="AG296" t="str">
        <f t="shared" si="39"/>
        <v>Justin Hughes</v>
      </c>
    </row>
    <row r="297" spans="1:33" x14ac:dyDescent="0.35">
      <c r="A297" t="s">
        <v>1539</v>
      </c>
      <c r="B297" t="s">
        <v>1540</v>
      </c>
      <c r="C297" s="7" t="s">
        <v>1541</v>
      </c>
      <c r="D297" s="7" t="s">
        <v>54</v>
      </c>
      <c r="E297" s="9">
        <v>44</v>
      </c>
      <c r="F297" s="7" t="s">
        <v>29</v>
      </c>
      <c r="G297" s="6">
        <v>45626</v>
      </c>
      <c r="H297" s="6">
        <v>45705</v>
      </c>
      <c r="I297" s="7" t="s">
        <v>84</v>
      </c>
      <c r="J297" s="7" t="s">
        <v>85</v>
      </c>
      <c r="K297" s="7" t="s">
        <v>93</v>
      </c>
      <c r="L297" t="s">
        <v>1542</v>
      </c>
      <c r="M297" s="7" t="s">
        <v>95</v>
      </c>
      <c r="N297" s="7" t="s">
        <v>96</v>
      </c>
      <c r="O297" s="9">
        <v>5</v>
      </c>
      <c r="P297" s="10">
        <v>29637</v>
      </c>
      <c r="Q297" s="10">
        <v>41260.089999999997</v>
      </c>
      <c r="R297" s="11">
        <v>10</v>
      </c>
      <c r="S297" s="10">
        <v>185670.39999999999</v>
      </c>
      <c r="T297" s="10">
        <v>58115.45</v>
      </c>
      <c r="U297" s="7" t="s">
        <v>126</v>
      </c>
      <c r="V297" s="7" t="s">
        <v>69</v>
      </c>
      <c r="W297" s="9">
        <v>1</v>
      </c>
      <c r="X297" s="7" t="s">
        <v>87</v>
      </c>
      <c r="Y297" s="7" t="s">
        <v>1543</v>
      </c>
      <c r="Z297" t="str">
        <f t="shared" si="32"/>
        <v>Joe Mcmahon</v>
      </c>
      <c r="AA297" t="str">
        <f t="shared" si="33"/>
        <v>Tamil Nadu</v>
      </c>
      <c r="AB297" t="str">
        <f t="shared" si="34"/>
        <v>Chennai</v>
      </c>
      <c r="AC297" t="str">
        <f t="shared" si="35"/>
        <v>Electronics</v>
      </c>
      <c r="AD297" t="str">
        <f t="shared" si="36"/>
        <v>Galaxy S24</v>
      </c>
      <c r="AE297" t="str">
        <f t="shared" si="37"/>
        <v>Samsung</v>
      </c>
      <c r="AF297" t="str">
        <f t="shared" si="38"/>
        <v>Chennai Hub</v>
      </c>
      <c r="AG297" t="str">
        <f t="shared" si="39"/>
        <v>Stephanie Torres</v>
      </c>
    </row>
    <row r="298" spans="1:33" x14ac:dyDescent="0.35">
      <c r="A298" t="s">
        <v>1544</v>
      </c>
      <c r="B298" t="s">
        <v>1545</v>
      </c>
      <c r="C298" s="7" t="s">
        <v>1546</v>
      </c>
      <c r="D298" s="7" t="s">
        <v>54</v>
      </c>
      <c r="E298" s="9">
        <v>20</v>
      </c>
      <c r="F298" s="7" t="s">
        <v>29</v>
      </c>
      <c r="G298" s="6">
        <v>45879</v>
      </c>
      <c r="H298" s="6">
        <v>45861</v>
      </c>
      <c r="I298" s="7" t="s">
        <v>63</v>
      </c>
      <c r="J298" s="7" t="s">
        <v>64</v>
      </c>
      <c r="K298" s="7" t="s">
        <v>65</v>
      </c>
      <c r="L298" t="s">
        <v>1547</v>
      </c>
      <c r="M298" s="7" t="s">
        <v>67</v>
      </c>
      <c r="N298" s="7" t="s">
        <v>68</v>
      </c>
      <c r="O298" s="9">
        <v>1</v>
      </c>
      <c r="P298" s="10">
        <v>23952</v>
      </c>
      <c r="Q298" s="10">
        <v>30298.36</v>
      </c>
      <c r="R298" s="11">
        <v>0</v>
      </c>
      <c r="S298" s="10">
        <v>30298.36</v>
      </c>
      <c r="T298" s="10">
        <v>6346.36</v>
      </c>
      <c r="U298" s="7" t="s">
        <v>78</v>
      </c>
      <c r="V298" s="7" t="s">
        <v>69</v>
      </c>
      <c r="W298" s="9">
        <v>2</v>
      </c>
      <c r="X298" s="7" t="s">
        <v>70</v>
      </c>
      <c r="Y298" s="7" t="s">
        <v>1548</v>
      </c>
      <c r="Z298" t="str">
        <f t="shared" si="32"/>
        <v>Anita Davis</v>
      </c>
      <c r="AA298" t="str">
        <f t="shared" si="33"/>
        <v>Telangana</v>
      </c>
      <c r="AB298" t="str">
        <f t="shared" si="34"/>
        <v>Hyderabad</v>
      </c>
      <c r="AC298" t="str">
        <f t="shared" si="35"/>
        <v>Beauty</v>
      </c>
      <c r="AD298" t="str">
        <f t="shared" si="36"/>
        <v>Face Wash</v>
      </c>
      <c r="AE298" t="str">
        <f t="shared" si="37"/>
        <v>Loreal</v>
      </c>
      <c r="AF298" t="str">
        <f t="shared" si="38"/>
        <v>Hyderabad Hub</v>
      </c>
      <c r="AG298" t="str">
        <f t="shared" si="39"/>
        <v>Bruce Jones</v>
      </c>
    </row>
    <row r="299" spans="1:33" x14ac:dyDescent="0.35">
      <c r="A299" t="s">
        <v>1549</v>
      </c>
      <c r="B299" t="s">
        <v>1550</v>
      </c>
      <c r="C299" s="7" t="s">
        <v>1551</v>
      </c>
      <c r="D299" s="7" t="s">
        <v>28</v>
      </c>
      <c r="E299" s="9">
        <v>49</v>
      </c>
      <c r="F299" s="7" t="s">
        <v>29</v>
      </c>
      <c r="G299" s="6">
        <v>45977</v>
      </c>
      <c r="H299" s="6">
        <v>45945</v>
      </c>
      <c r="I299" s="7" t="s">
        <v>30</v>
      </c>
      <c r="J299" s="7" t="s">
        <v>43</v>
      </c>
      <c r="K299" s="7" t="s">
        <v>93</v>
      </c>
      <c r="L299" t="s">
        <v>1552</v>
      </c>
      <c r="M299" s="7" t="s">
        <v>95</v>
      </c>
      <c r="N299" s="7" t="s">
        <v>96</v>
      </c>
      <c r="O299" s="9">
        <v>3</v>
      </c>
      <c r="P299" s="10">
        <v>4480</v>
      </c>
      <c r="Q299" s="10">
        <v>5356</v>
      </c>
      <c r="R299" s="11">
        <v>20</v>
      </c>
      <c r="S299" s="10">
        <v>12854.4</v>
      </c>
      <c r="T299" s="10">
        <v>2628</v>
      </c>
      <c r="U299" s="7" t="s">
        <v>78</v>
      </c>
      <c r="V299" s="7" t="s">
        <v>69</v>
      </c>
      <c r="W299" s="9">
        <v>4</v>
      </c>
      <c r="X299" s="7" t="s">
        <v>49</v>
      </c>
      <c r="Y299" s="7" t="s">
        <v>1553</v>
      </c>
      <c r="Z299" t="str">
        <f t="shared" si="32"/>
        <v>Austin Lopez</v>
      </c>
      <c r="AA299" t="str">
        <f t="shared" si="33"/>
        <v>Maharashtra</v>
      </c>
      <c r="AB299" t="str">
        <f t="shared" si="34"/>
        <v>Pune</v>
      </c>
      <c r="AC299" t="str">
        <f t="shared" si="35"/>
        <v>Electronics</v>
      </c>
      <c r="AD299" t="str">
        <f t="shared" si="36"/>
        <v>Galaxy S24</v>
      </c>
      <c r="AE299" t="str">
        <f t="shared" si="37"/>
        <v>Samsung</v>
      </c>
      <c r="AF299" t="str">
        <f t="shared" si="38"/>
        <v>Pune Hub</v>
      </c>
      <c r="AG299" t="str">
        <f t="shared" si="39"/>
        <v>Michael Smith</v>
      </c>
    </row>
    <row r="300" spans="1:33" x14ac:dyDescent="0.35">
      <c r="A300" t="s">
        <v>1554</v>
      </c>
      <c r="B300" t="s">
        <v>1555</v>
      </c>
      <c r="C300" s="7" t="s">
        <v>1556</v>
      </c>
      <c r="D300" s="7" t="s">
        <v>54</v>
      </c>
      <c r="E300" s="9">
        <v>51</v>
      </c>
      <c r="F300" s="7" t="s">
        <v>92</v>
      </c>
      <c r="G300" s="6">
        <v>45771</v>
      </c>
      <c r="H300" s="6">
        <v>45615</v>
      </c>
      <c r="I300" s="7" t="s">
        <v>63</v>
      </c>
      <c r="J300" s="7" t="s">
        <v>64</v>
      </c>
      <c r="K300" s="7" t="s">
        <v>44</v>
      </c>
      <c r="L300" t="s">
        <v>1557</v>
      </c>
      <c r="M300" s="7" t="s">
        <v>46</v>
      </c>
      <c r="N300" s="7" t="s">
        <v>47</v>
      </c>
      <c r="O300" s="9">
        <v>4</v>
      </c>
      <c r="P300" s="10">
        <v>25004</v>
      </c>
      <c r="Q300" s="10">
        <v>30358.58</v>
      </c>
      <c r="R300" s="11">
        <v>15</v>
      </c>
      <c r="S300" s="10">
        <v>103219.17</v>
      </c>
      <c r="T300" s="10">
        <v>21418.32</v>
      </c>
      <c r="U300" s="7" t="s">
        <v>48</v>
      </c>
      <c r="V300" s="7" t="s">
        <v>69</v>
      </c>
      <c r="W300" s="9">
        <v>3</v>
      </c>
      <c r="X300" s="7" t="s">
        <v>70</v>
      </c>
      <c r="Y300" s="7" t="s">
        <v>1558</v>
      </c>
      <c r="Z300" t="str">
        <f t="shared" si="32"/>
        <v>Paul Garza</v>
      </c>
      <c r="AA300" t="str">
        <f t="shared" si="33"/>
        <v>Telangana</v>
      </c>
      <c r="AB300" t="str">
        <f t="shared" si="34"/>
        <v>Hyderabad</v>
      </c>
      <c r="AC300" t="str">
        <f t="shared" si="35"/>
        <v>Grocery</v>
      </c>
      <c r="AD300" t="str">
        <f t="shared" si="36"/>
        <v>Sunflower Oil</v>
      </c>
      <c r="AE300" t="str">
        <f t="shared" si="37"/>
        <v>Fortune</v>
      </c>
      <c r="AF300" t="str">
        <f t="shared" si="38"/>
        <v>Hyderabad Hub</v>
      </c>
      <c r="AG300" t="str">
        <f t="shared" si="39"/>
        <v>Rebecca Miller</v>
      </c>
    </row>
    <row r="301" spans="1:33" x14ac:dyDescent="0.35">
      <c r="A301" t="s">
        <v>1559</v>
      </c>
      <c r="B301" t="s">
        <v>1560</v>
      </c>
      <c r="C301" s="7" t="s">
        <v>1561</v>
      </c>
      <c r="D301" s="7" t="s">
        <v>54</v>
      </c>
      <c r="E301" s="9">
        <v>38</v>
      </c>
      <c r="F301" s="7" t="s">
        <v>29</v>
      </c>
      <c r="G301" s="6">
        <v>45718</v>
      </c>
      <c r="H301" s="6">
        <v>46124</v>
      </c>
      <c r="I301" s="7" t="s">
        <v>75</v>
      </c>
      <c r="J301" s="7" t="s">
        <v>76</v>
      </c>
      <c r="K301" s="7" t="s">
        <v>117</v>
      </c>
      <c r="L301" t="s">
        <v>1562</v>
      </c>
      <c r="M301" s="7" t="s">
        <v>119</v>
      </c>
      <c r="N301" s="7" t="s">
        <v>120</v>
      </c>
      <c r="O301" s="9">
        <v>2</v>
      </c>
      <c r="P301" s="10">
        <v>21643</v>
      </c>
      <c r="Q301" s="10">
        <v>31373.87</v>
      </c>
      <c r="R301" s="11">
        <v>10</v>
      </c>
      <c r="S301" s="10">
        <v>56472.97</v>
      </c>
      <c r="T301" s="10">
        <v>19461.740000000002</v>
      </c>
      <c r="U301" s="7" t="s">
        <v>48</v>
      </c>
      <c r="V301" s="7" t="s">
        <v>112</v>
      </c>
      <c r="W301" s="9">
        <v>2</v>
      </c>
      <c r="X301" s="7" t="s">
        <v>79</v>
      </c>
      <c r="Y301" s="7" t="s">
        <v>1563</v>
      </c>
      <c r="Z301" t="str">
        <f t="shared" si="32"/>
        <v>Matthew Williams</v>
      </c>
      <c r="AA301" t="str">
        <f t="shared" si="33"/>
        <v>Karnataka</v>
      </c>
      <c r="AB301" t="str">
        <f t="shared" si="34"/>
        <v>Bengaluru</v>
      </c>
      <c r="AC301" t="str">
        <f t="shared" si="35"/>
        <v>Fashion</v>
      </c>
      <c r="AD301" t="str">
        <f t="shared" si="36"/>
        <v>Air Max Shoes</v>
      </c>
      <c r="AE301" t="str">
        <f t="shared" si="37"/>
        <v>Nike</v>
      </c>
      <c r="AF301" t="str">
        <f t="shared" si="38"/>
        <v>Bengaluru Hub</v>
      </c>
      <c r="AG301" t="str">
        <f t="shared" si="39"/>
        <v>Martha Anthony</v>
      </c>
    </row>
    <row r="302" spans="1:33" x14ac:dyDescent="0.35">
      <c r="A302" t="s">
        <v>1564</v>
      </c>
      <c r="B302" t="s">
        <v>1565</v>
      </c>
      <c r="C302" s="7" t="s">
        <v>1566</v>
      </c>
      <c r="D302" s="7" t="s">
        <v>54</v>
      </c>
      <c r="E302" s="9">
        <v>52</v>
      </c>
      <c r="F302" s="7" t="s">
        <v>29</v>
      </c>
      <c r="G302" s="6">
        <v>46057</v>
      </c>
      <c r="H302" s="6">
        <v>45583</v>
      </c>
      <c r="I302" s="7" t="s">
        <v>63</v>
      </c>
      <c r="J302" s="7" t="s">
        <v>64</v>
      </c>
      <c r="K302" s="7" t="s">
        <v>117</v>
      </c>
      <c r="L302" t="s">
        <v>1567</v>
      </c>
      <c r="M302" s="7" t="s">
        <v>119</v>
      </c>
      <c r="N302" s="7" t="s">
        <v>120</v>
      </c>
      <c r="O302" s="9">
        <v>4</v>
      </c>
      <c r="P302" s="10">
        <v>6771</v>
      </c>
      <c r="Q302" s="10">
        <v>8505.49</v>
      </c>
      <c r="R302" s="11">
        <v>10</v>
      </c>
      <c r="S302" s="10">
        <v>30619.759999999998</v>
      </c>
      <c r="T302" s="10">
        <v>6937.96</v>
      </c>
      <c r="U302" s="7" t="s">
        <v>126</v>
      </c>
      <c r="V302" s="7" t="s">
        <v>69</v>
      </c>
      <c r="W302" s="9">
        <v>4</v>
      </c>
      <c r="X302" s="7" t="s">
        <v>70</v>
      </c>
      <c r="Y302" s="7" t="s">
        <v>1568</v>
      </c>
      <c r="Z302" t="str">
        <f t="shared" si="32"/>
        <v>Alan Morris</v>
      </c>
      <c r="AA302" t="str">
        <f t="shared" si="33"/>
        <v>Telangana</v>
      </c>
      <c r="AB302" t="str">
        <f t="shared" si="34"/>
        <v>Hyderabad</v>
      </c>
      <c r="AC302" t="str">
        <f t="shared" si="35"/>
        <v>Fashion</v>
      </c>
      <c r="AD302" t="str">
        <f t="shared" si="36"/>
        <v>Air Max Shoes</v>
      </c>
      <c r="AE302" t="str">
        <f t="shared" si="37"/>
        <v>Nike</v>
      </c>
      <c r="AF302" t="str">
        <f t="shared" si="38"/>
        <v>Hyderabad Hub</v>
      </c>
      <c r="AG302" t="str">
        <f t="shared" si="39"/>
        <v>Ashley Johnson</v>
      </c>
    </row>
    <row r="303" spans="1:33" x14ac:dyDescent="0.35">
      <c r="A303" t="s">
        <v>1569</v>
      </c>
      <c r="B303" t="s">
        <v>1570</v>
      </c>
      <c r="C303" s="7" t="s">
        <v>1571</v>
      </c>
      <c r="D303" s="7" t="s">
        <v>54</v>
      </c>
      <c r="E303" s="9">
        <v>40</v>
      </c>
      <c r="F303" s="7" t="s">
        <v>29</v>
      </c>
      <c r="G303" s="6">
        <v>45509</v>
      </c>
      <c r="H303" s="6">
        <v>45764</v>
      </c>
      <c r="I303" s="7" t="s">
        <v>63</v>
      </c>
      <c r="J303" s="7" t="s">
        <v>64</v>
      </c>
      <c r="K303" s="7" t="s">
        <v>44</v>
      </c>
      <c r="L303" t="s">
        <v>1572</v>
      </c>
      <c r="M303" s="7" t="s">
        <v>46</v>
      </c>
      <c r="N303" s="7" t="s">
        <v>47</v>
      </c>
      <c r="O303" s="9">
        <v>5</v>
      </c>
      <c r="P303" s="10">
        <v>21045</v>
      </c>
      <c r="Q303" s="10">
        <v>31129.11</v>
      </c>
      <c r="R303" s="11">
        <v>5</v>
      </c>
      <c r="S303" s="10">
        <v>147863.26999999999</v>
      </c>
      <c r="T303" s="10">
        <v>50420.55</v>
      </c>
      <c r="U303" s="7" t="s">
        <v>126</v>
      </c>
      <c r="V303" s="7" t="s">
        <v>37</v>
      </c>
      <c r="W303" s="9">
        <v>3</v>
      </c>
      <c r="X303" s="7" t="s">
        <v>70</v>
      </c>
      <c r="Y303" s="7" t="s">
        <v>1573</v>
      </c>
      <c r="Z303" t="str">
        <f t="shared" si="32"/>
        <v>Brianna Lee</v>
      </c>
      <c r="AA303" t="str">
        <f t="shared" si="33"/>
        <v>Telangana</v>
      </c>
      <c r="AB303" t="str">
        <f t="shared" si="34"/>
        <v>Hyderabad</v>
      </c>
      <c r="AC303" t="str">
        <f t="shared" si="35"/>
        <v>Grocery</v>
      </c>
      <c r="AD303" t="str">
        <f t="shared" si="36"/>
        <v>Sunflower Oil</v>
      </c>
      <c r="AE303" t="str">
        <f t="shared" si="37"/>
        <v>Fortune</v>
      </c>
      <c r="AF303" t="str">
        <f t="shared" si="38"/>
        <v>Hyderabad Hub</v>
      </c>
      <c r="AG303" t="str">
        <f t="shared" si="39"/>
        <v>Jason Stephens</v>
      </c>
    </row>
    <row r="304" spans="1:33" x14ac:dyDescent="0.35">
      <c r="A304" t="s">
        <v>1574</v>
      </c>
      <c r="B304" t="s">
        <v>1575</v>
      </c>
      <c r="C304" s="7" t="s">
        <v>1576</v>
      </c>
      <c r="D304" s="7" t="s">
        <v>54</v>
      </c>
      <c r="E304" s="9">
        <v>45</v>
      </c>
      <c r="F304" s="7" t="s">
        <v>92</v>
      </c>
      <c r="G304" s="6">
        <v>45833</v>
      </c>
      <c r="H304" s="6">
        <v>45592</v>
      </c>
      <c r="I304" s="7" t="s">
        <v>75</v>
      </c>
      <c r="J304" s="7" t="s">
        <v>76</v>
      </c>
      <c r="K304" s="7" t="s">
        <v>93</v>
      </c>
      <c r="L304" t="s">
        <v>1577</v>
      </c>
      <c r="M304" s="7" t="s">
        <v>95</v>
      </c>
      <c r="N304" s="7" t="s">
        <v>96</v>
      </c>
      <c r="O304" s="9">
        <v>4</v>
      </c>
      <c r="P304" s="10">
        <v>29711</v>
      </c>
      <c r="Q304" s="10">
        <v>34776.99</v>
      </c>
      <c r="R304" s="11">
        <v>0</v>
      </c>
      <c r="S304" s="10">
        <v>139107.96</v>
      </c>
      <c r="T304" s="10">
        <v>20263.96</v>
      </c>
      <c r="U304" s="7" t="s">
        <v>48</v>
      </c>
      <c r="V304" s="7" t="s">
        <v>112</v>
      </c>
      <c r="W304" s="9">
        <v>4</v>
      </c>
      <c r="X304" s="7" t="s">
        <v>79</v>
      </c>
      <c r="Y304" s="7" t="s">
        <v>1578</v>
      </c>
      <c r="Z304" t="str">
        <f t="shared" si="32"/>
        <v>Amy Alexander</v>
      </c>
      <c r="AA304" t="str">
        <f t="shared" si="33"/>
        <v>Karnataka</v>
      </c>
      <c r="AB304" t="str">
        <f t="shared" si="34"/>
        <v>Bengaluru</v>
      </c>
      <c r="AC304" t="str">
        <f t="shared" si="35"/>
        <v>Electronics</v>
      </c>
      <c r="AD304" t="str">
        <f t="shared" si="36"/>
        <v>Galaxy S24</v>
      </c>
      <c r="AE304" t="str">
        <f t="shared" si="37"/>
        <v>Samsung</v>
      </c>
      <c r="AF304" t="str">
        <f t="shared" si="38"/>
        <v>Bengaluru Hub</v>
      </c>
      <c r="AG304" t="str">
        <f t="shared" si="39"/>
        <v>Terrance Anderson</v>
      </c>
    </row>
    <row r="305" spans="1:33" x14ac:dyDescent="0.35">
      <c r="A305" t="s">
        <v>1579</v>
      </c>
      <c r="B305" t="s">
        <v>1580</v>
      </c>
      <c r="C305" s="7" t="s">
        <v>1581</v>
      </c>
      <c r="D305" s="7" t="s">
        <v>28</v>
      </c>
      <c r="E305" s="9">
        <v>41</v>
      </c>
      <c r="F305" s="7" t="s">
        <v>92</v>
      </c>
      <c r="G305" s="6">
        <v>45803</v>
      </c>
      <c r="H305" s="6">
        <v>46082</v>
      </c>
      <c r="I305" s="7" t="s">
        <v>63</v>
      </c>
      <c r="J305" s="7" t="s">
        <v>64</v>
      </c>
      <c r="K305" s="7" t="s">
        <v>117</v>
      </c>
      <c r="L305" t="s">
        <v>1582</v>
      </c>
      <c r="M305" s="7" t="s">
        <v>119</v>
      </c>
      <c r="N305" s="7" t="s">
        <v>120</v>
      </c>
      <c r="O305" s="9">
        <v>3</v>
      </c>
      <c r="P305" s="10">
        <v>6177</v>
      </c>
      <c r="Q305" s="10">
        <v>8632.19</v>
      </c>
      <c r="R305" s="11">
        <v>15</v>
      </c>
      <c r="S305" s="10">
        <v>22012.080000000002</v>
      </c>
      <c r="T305" s="10">
        <v>7365.57</v>
      </c>
      <c r="U305" s="7" t="s">
        <v>126</v>
      </c>
      <c r="V305" s="7" t="s">
        <v>154</v>
      </c>
      <c r="W305" s="9">
        <v>3</v>
      </c>
      <c r="X305" s="7" t="s">
        <v>70</v>
      </c>
      <c r="Y305" s="7" t="s">
        <v>1583</v>
      </c>
      <c r="Z305" t="str">
        <f t="shared" si="32"/>
        <v>Julie Scott</v>
      </c>
      <c r="AA305" t="str">
        <f t="shared" si="33"/>
        <v>Telangana</v>
      </c>
      <c r="AB305" t="str">
        <f t="shared" si="34"/>
        <v>Hyderabad</v>
      </c>
      <c r="AC305" t="str">
        <f t="shared" si="35"/>
        <v>Fashion</v>
      </c>
      <c r="AD305" t="str">
        <f t="shared" si="36"/>
        <v>Air Max Shoes</v>
      </c>
      <c r="AE305" t="str">
        <f t="shared" si="37"/>
        <v>Nike</v>
      </c>
      <c r="AF305" t="str">
        <f t="shared" si="38"/>
        <v>Hyderabad Hub</v>
      </c>
      <c r="AG305" t="str">
        <f t="shared" si="39"/>
        <v>Benjamin Miller</v>
      </c>
    </row>
    <row r="306" spans="1:33" x14ac:dyDescent="0.35">
      <c r="A306" t="s">
        <v>1584</v>
      </c>
      <c r="B306" t="s">
        <v>1585</v>
      </c>
      <c r="C306" s="7" t="s">
        <v>1586</v>
      </c>
      <c r="D306" s="7" t="s">
        <v>54</v>
      </c>
      <c r="E306" s="9">
        <v>34</v>
      </c>
      <c r="F306" s="7" t="s">
        <v>29</v>
      </c>
      <c r="G306" s="6">
        <v>45974</v>
      </c>
      <c r="H306" s="6">
        <v>45863</v>
      </c>
      <c r="I306" s="7" t="s">
        <v>63</v>
      </c>
      <c r="J306" s="7" t="s">
        <v>64</v>
      </c>
      <c r="K306" s="7" t="s">
        <v>65</v>
      </c>
      <c r="L306" t="s">
        <v>1587</v>
      </c>
      <c r="M306" s="7" t="s">
        <v>67</v>
      </c>
      <c r="N306" s="7" t="s">
        <v>68</v>
      </c>
      <c r="O306" s="9">
        <v>5</v>
      </c>
      <c r="P306" s="10">
        <v>8835</v>
      </c>
      <c r="Q306" s="10">
        <v>13177.73</v>
      </c>
      <c r="R306" s="11">
        <v>0</v>
      </c>
      <c r="S306" s="10">
        <v>65888.649999999994</v>
      </c>
      <c r="T306" s="10">
        <v>21713.65</v>
      </c>
      <c r="U306" s="7" t="s">
        <v>126</v>
      </c>
      <c r="V306" s="7" t="s">
        <v>112</v>
      </c>
      <c r="W306" s="9">
        <v>5</v>
      </c>
      <c r="X306" s="7" t="s">
        <v>70</v>
      </c>
      <c r="Y306" s="7" t="s">
        <v>1588</v>
      </c>
      <c r="Z306" t="str">
        <f t="shared" si="32"/>
        <v>Jesse Barnes</v>
      </c>
      <c r="AA306" t="str">
        <f t="shared" si="33"/>
        <v>Telangana</v>
      </c>
      <c r="AB306" t="str">
        <f t="shared" si="34"/>
        <v>Hyderabad</v>
      </c>
      <c r="AC306" t="str">
        <f t="shared" si="35"/>
        <v>Beauty</v>
      </c>
      <c r="AD306" t="str">
        <f t="shared" si="36"/>
        <v>Face Wash</v>
      </c>
      <c r="AE306" t="str">
        <f t="shared" si="37"/>
        <v>Loreal</v>
      </c>
      <c r="AF306" t="str">
        <f t="shared" si="38"/>
        <v>Hyderabad Hub</v>
      </c>
      <c r="AG306" t="str">
        <f t="shared" si="39"/>
        <v>Darryl Black</v>
      </c>
    </row>
    <row r="307" spans="1:33" x14ac:dyDescent="0.35">
      <c r="A307" t="s">
        <v>1589</v>
      </c>
      <c r="B307" t="s">
        <v>1590</v>
      </c>
      <c r="C307" s="7" t="s">
        <v>1591</v>
      </c>
      <c r="D307" s="7" t="s">
        <v>28</v>
      </c>
      <c r="E307" s="9">
        <v>30</v>
      </c>
      <c r="F307" s="7" t="s">
        <v>29</v>
      </c>
      <c r="G307" s="6">
        <v>45639</v>
      </c>
      <c r="H307" s="6">
        <v>45486</v>
      </c>
      <c r="I307" s="7" t="s">
        <v>84</v>
      </c>
      <c r="J307" s="7" t="s">
        <v>85</v>
      </c>
      <c r="K307" s="7" t="s">
        <v>44</v>
      </c>
      <c r="L307" t="s">
        <v>953</v>
      </c>
      <c r="M307" s="7" t="s">
        <v>46</v>
      </c>
      <c r="N307" s="7" t="s">
        <v>47</v>
      </c>
      <c r="O307" s="9">
        <v>2</v>
      </c>
      <c r="P307" s="10">
        <v>4381</v>
      </c>
      <c r="Q307" s="10">
        <v>6522.86</v>
      </c>
      <c r="R307" s="11">
        <v>15</v>
      </c>
      <c r="S307" s="10">
        <v>11088.86</v>
      </c>
      <c r="T307" s="10">
        <v>4283.72</v>
      </c>
      <c r="U307" s="7" t="s">
        <v>48</v>
      </c>
      <c r="V307" s="7" t="s">
        <v>154</v>
      </c>
      <c r="W307" s="9">
        <v>5</v>
      </c>
      <c r="X307" s="7" t="s">
        <v>87</v>
      </c>
      <c r="Y307" s="7" t="s">
        <v>1592</v>
      </c>
      <c r="Z307" t="str">
        <f t="shared" si="32"/>
        <v>Rose Floyd</v>
      </c>
      <c r="AA307" t="str">
        <f t="shared" si="33"/>
        <v>Tamil Nadu</v>
      </c>
      <c r="AB307" t="str">
        <f t="shared" si="34"/>
        <v>Chennai</v>
      </c>
      <c r="AC307" t="str">
        <f t="shared" si="35"/>
        <v>Grocery</v>
      </c>
      <c r="AD307" t="str">
        <f t="shared" si="36"/>
        <v>Sunflower Oil</v>
      </c>
      <c r="AE307" t="str">
        <f t="shared" si="37"/>
        <v>Fortune</v>
      </c>
      <c r="AF307" t="str">
        <f t="shared" si="38"/>
        <v>Chennai Hub</v>
      </c>
      <c r="AG307" t="str">
        <f t="shared" si="39"/>
        <v>William Rivera</v>
      </c>
    </row>
    <row r="308" spans="1:33" x14ac:dyDescent="0.35">
      <c r="A308" t="s">
        <v>1593</v>
      </c>
      <c r="B308" t="s">
        <v>1594</v>
      </c>
      <c r="C308" s="7" t="s">
        <v>1595</v>
      </c>
      <c r="D308" s="7" t="s">
        <v>28</v>
      </c>
      <c r="E308" s="9">
        <v>27</v>
      </c>
      <c r="F308" s="7" t="s">
        <v>29</v>
      </c>
      <c r="G308" s="6">
        <v>46019</v>
      </c>
      <c r="H308" s="6">
        <v>45891</v>
      </c>
      <c r="I308" s="7" t="s">
        <v>75</v>
      </c>
      <c r="J308" s="7" t="s">
        <v>76</v>
      </c>
      <c r="K308" s="7" t="s">
        <v>117</v>
      </c>
      <c r="L308" t="s">
        <v>1596</v>
      </c>
      <c r="M308" s="7" t="s">
        <v>119</v>
      </c>
      <c r="N308" s="7" t="s">
        <v>120</v>
      </c>
      <c r="O308" s="9">
        <v>4</v>
      </c>
      <c r="P308" s="10">
        <v>1967</v>
      </c>
      <c r="Q308" s="10">
        <v>2878.18</v>
      </c>
      <c r="R308" s="11">
        <v>5</v>
      </c>
      <c r="S308" s="10">
        <v>10937.08</v>
      </c>
      <c r="T308" s="10">
        <v>3644.72</v>
      </c>
      <c r="U308" s="7" t="s">
        <v>48</v>
      </c>
      <c r="V308" s="7" t="s">
        <v>37</v>
      </c>
      <c r="W308" s="9">
        <v>1</v>
      </c>
      <c r="X308" s="7" t="s">
        <v>79</v>
      </c>
      <c r="Y308" s="7" t="s">
        <v>1597</v>
      </c>
      <c r="Z308" t="str">
        <f t="shared" si="32"/>
        <v>David King</v>
      </c>
      <c r="AA308" t="str">
        <f t="shared" si="33"/>
        <v>Karnataka</v>
      </c>
      <c r="AB308" t="str">
        <f t="shared" si="34"/>
        <v>Bengaluru</v>
      </c>
      <c r="AC308" t="str">
        <f t="shared" si="35"/>
        <v>Fashion</v>
      </c>
      <c r="AD308" t="str">
        <f t="shared" si="36"/>
        <v>Air Max Shoes</v>
      </c>
      <c r="AE308" t="str">
        <f t="shared" si="37"/>
        <v>Nike</v>
      </c>
      <c r="AF308" t="str">
        <f t="shared" si="38"/>
        <v>Bengaluru Hub</v>
      </c>
      <c r="AG308" t="str">
        <f t="shared" si="39"/>
        <v>Philip Garcia</v>
      </c>
    </row>
    <row r="309" spans="1:33" x14ac:dyDescent="0.35">
      <c r="A309" t="s">
        <v>1598</v>
      </c>
      <c r="B309" t="s">
        <v>1599</v>
      </c>
      <c r="C309" s="7" t="s">
        <v>1600</v>
      </c>
      <c r="D309" s="7" t="s">
        <v>54</v>
      </c>
      <c r="E309" s="9">
        <v>50</v>
      </c>
      <c r="F309" s="7" t="s">
        <v>92</v>
      </c>
      <c r="G309" s="6">
        <v>46094</v>
      </c>
      <c r="H309" s="6">
        <v>46198</v>
      </c>
      <c r="I309" s="7" t="s">
        <v>55</v>
      </c>
      <c r="J309" s="7" t="s">
        <v>56</v>
      </c>
      <c r="K309" s="7" t="s">
        <v>44</v>
      </c>
      <c r="L309" t="s">
        <v>1601</v>
      </c>
      <c r="M309" s="7" t="s">
        <v>46</v>
      </c>
      <c r="N309" s="7" t="s">
        <v>47</v>
      </c>
      <c r="O309" s="9">
        <v>4</v>
      </c>
      <c r="P309" s="10">
        <v>4108</v>
      </c>
      <c r="Q309" s="10">
        <v>4603.41</v>
      </c>
      <c r="R309" s="11">
        <v>10</v>
      </c>
      <c r="S309" s="10">
        <v>16572.28</v>
      </c>
      <c r="T309" s="10">
        <v>1981.64</v>
      </c>
      <c r="U309" s="7" t="s">
        <v>36</v>
      </c>
      <c r="V309" s="7" t="s">
        <v>154</v>
      </c>
      <c r="W309" s="9">
        <v>4</v>
      </c>
      <c r="X309" s="7" t="s">
        <v>58</v>
      </c>
      <c r="Y309" s="7" t="s">
        <v>1602</v>
      </c>
      <c r="Z309" t="str">
        <f t="shared" si="32"/>
        <v>Tracie Matthews</v>
      </c>
      <c r="AA309" t="str">
        <f t="shared" si="33"/>
        <v>Delhi</v>
      </c>
      <c r="AB309" t="str">
        <f t="shared" si="34"/>
        <v>New Delhi</v>
      </c>
      <c r="AC309" t="str">
        <f t="shared" si="35"/>
        <v>Grocery</v>
      </c>
      <c r="AD309" t="str">
        <f t="shared" si="36"/>
        <v>Sunflower Oil</v>
      </c>
      <c r="AE309" t="str">
        <f t="shared" si="37"/>
        <v>Fortune</v>
      </c>
      <c r="AF309" t="str">
        <f t="shared" si="38"/>
        <v>New Delhi Hub</v>
      </c>
      <c r="AG309" t="str">
        <f t="shared" si="39"/>
        <v>Susan Scott</v>
      </c>
    </row>
    <row r="310" spans="1:33" x14ac:dyDescent="0.35">
      <c r="A310" t="s">
        <v>1603</v>
      </c>
      <c r="B310" t="s">
        <v>1604</v>
      </c>
      <c r="C310" s="7" t="s">
        <v>1605</v>
      </c>
      <c r="D310" s="7" t="s">
        <v>28</v>
      </c>
      <c r="E310" s="9">
        <v>49</v>
      </c>
      <c r="F310" s="7" t="s">
        <v>29</v>
      </c>
      <c r="G310" s="6">
        <v>45681</v>
      </c>
      <c r="H310" s="6">
        <v>45781</v>
      </c>
      <c r="I310" s="7" t="s">
        <v>75</v>
      </c>
      <c r="J310" s="7" t="s">
        <v>76</v>
      </c>
      <c r="K310" s="7" t="s">
        <v>117</v>
      </c>
      <c r="L310" t="s">
        <v>1606</v>
      </c>
      <c r="M310" s="7" t="s">
        <v>119</v>
      </c>
      <c r="N310" s="7" t="s">
        <v>120</v>
      </c>
      <c r="O310" s="9">
        <v>4</v>
      </c>
      <c r="P310" s="10">
        <v>16608</v>
      </c>
      <c r="Q310" s="10">
        <v>18858.240000000002</v>
      </c>
      <c r="R310" s="11">
        <v>20</v>
      </c>
      <c r="S310" s="10">
        <v>60346.37</v>
      </c>
      <c r="T310" s="10">
        <v>9000.9599999999991</v>
      </c>
      <c r="U310" s="7" t="s">
        <v>78</v>
      </c>
      <c r="V310" s="7" t="s">
        <v>154</v>
      </c>
      <c r="W310" s="9">
        <v>3</v>
      </c>
      <c r="X310" s="7" t="s">
        <v>79</v>
      </c>
      <c r="Y310" s="7" t="s">
        <v>1607</v>
      </c>
      <c r="Z310" t="str">
        <f t="shared" si="32"/>
        <v>Lisa Robinson</v>
      </c>
      <c r="AA310" t="str">
        <f t="shared" si="33"/>
        <v>Karnataka</v>
      </c>
      <c r="AB310" t="str">
        <f t="shared" si="34"/>
        <v>Bengaluru</v>
      </c>
      <c r="AC310" t="str">
        <f t="shared" si="35"/>
        <v>Fashion</v>
      </c>
      <c r="AD310" t="str">
        <f t="shared" si="36"/>
        <v>Air Max Shoes</v>
      </c>
      <c r="AE310" t="str">
        <f t="shared" si="37"/>
        <v>Nike</v>
      </c>
      <c r="AF310" t="str">
        <f t="shared" si="38"/>
        <v>Bengaluru Hub</v>
      </c>
      <c r="AG310" t="str">
        <f t="shared" si="39"/>
        <v>Kevin Harrison</v>
      </c>
    </row>
    <row r="311" spans="1:33" x14ac:dyDescent="0.35">
      <c r="A311" t="s">
        <v>1608</v>
      </c>
      <c r="B311" t="s">
        <v>1609</v>
      </c>
      <c r="C311" s="7" t="s">
        <v>1610</v>
      </c>
      <c r="D311" s="7" t="s">
        <v>28</v>
      </c>
      <c r="E311" s="9">
        <v>29</v>
      </c>
      <c r="F311" s="7" t="s">
        <v>92</v>
      </c>
      <c r="G311" s="6">
        <v>45789</v>
      </c>
      <c r="H311" s="6">
        <v>45756</v>
      </c>
      <c r="I311" s="7" t="s">
        <v>55</v>
      </c>
      <c r="J311" s="7" t="s">
        <v>56</v>
      </c>
      <c r="K311" s="7" t="s">
        <v>32</v>
      </c>
      <c r="L311" t="s">
        <v>1611</v>
      </c>
      <c r="M311" s="7" t="s">
        <v>34</v>
      </c>
      <c r="N311" s="7" t="s">
        <v>35</v>
      </c>
      <c r="O311" s="9">
        <v>1</v>
      </c>
      <c r="P311" s="10">
        <v>10888</v>
      </c>
      <c r="Q311" s="10">
        <v>12796.46</v>
      </c>
      <c r="R311" s="11">
        <v>15</v>
      </c>
      <c r="S311" s="10">
        <v>10876.99</v>
      </c>
      <c r="T311" s="10">
        <v>1908.46</v>
      </c>
      <c r="U311" s="7" t="s">
        <v>36</v>
      </c>
      <c r="V311" s="7" t="s">
        <v>154</v>
      </c>
      <c r="W311" s="9">
        <v>4</v>
      </c>
      <c r="X311" s="7" t="s">
        <v>58</v>
      </c>
      <c r="Y311" s="7" t="s">
        <v>1612</v>
      </c>
      <c r="Z311" t="str">
        <f t="shared" si="32"/>
        <v>Christopher Mann</v>
      </c>
      <c r="AA311" t="str">
        <f t="shared" si="33"/>
        <v>Delhi</v>
      </c>
      <c r="AB311" t="str">
        <f t="shared" si="34"/>
        <v>New Delhi</v>
      </c>
      <c r="AC311" t="str">
        <f t="shared" si="35"/>
        <v>Home</v>
      </c>
      <c r="AD311" t="str">
        <f t="shared" si="36"/>
        <v>Pressure Cooker</v>
      </c>
      <c r="AE311" t="str">
        <f t="shared" si="37"/>
        <v>Prestige</v>
      </c>
      <c r="AF311" t="str">
        <f t="shared" si="38"/>
        <v>New Delhi Hub</v>
      </c>
      <c r="AG311" t="str">
        <f t="shared" si="39"/>
        <v>Joshua Martin</v>
      </c>
    </row>
    <row r="312" spans="1:33" x14ac:dyDescent="0.35">
      <c r="A312" t="s">
        <v>1613</v>
      </c>
      <c r="B312" t="s">
        <v>1614</v>
      </c>
      <c r="C312" s="7" t="s">
        <v>1615</v>
      </c>
      <c r="D312" s="7" t="s">
        <v>28</v>
      </c>
      <c r="E312" s="9">
        <v>52</v>
      </c>
      <c r="F312" s="7" t="s">
        <v>92</v>
      </c>
      <c r="G312" s="6">
        <v>45702</v>
      </c>
      <c r="H312" s="6">
        <v>45716</v>
      </c>
      <c r="I312" s="7" t="s">
        <v>75</v>
      </c>
      <c r="J312" s="7" t="s">
        <v>76</v>
      </c>
      <c r="K312" s="7" t="s">
        <v>117</v>
      </c>
      <c r="L312" t="s">
        <v>1616</v>
      </c>
      <c r="M312" s="7" t="s">
        <v>119</v>
      </c>
      <c r="N312" s="7" t="s">
        <v>120</v>
      </c>
      <c r="O312" s="9">
        <v>3</v>
      </c>
      <c r="P312" s="10">
        <v>15304</v>
      </c>
      <c r="Q312" s="10">
        <v>22131.82</v>
      </c>
      <c r="R312" s="11">
        <v>15</v>
      </c>
      <c r="S312" s="10">
        <v>56436.14</v>
      </c>
      <c r="T312" s="10">
        <v>20483.46</v>
      </c>
      <c r="U312" s="7" t="s">
        <v>48</v>
      </c>
      <c r="V312" s="7" t="s">
        <v>112</v>
      </c>
      <c r="W312" s="9">
        <v>1</v>
      </c>
      <c r="X312" s="7" t="s">
        <v>79</v>
      </c>
      <c r="Y312" s="7" t="s">
        <v>1617</v>
      </c>
      <c r="Z312" t="str">
        <f t="shared" si="32"/>
        <v>David Porter</v>
      </c>
      <c r="AA312" t="str">
        <f t="shared" si="33"/>
        <v>Karnataka</v>
      </c>
      <c r="AB312" t="str">
        <f t="shared" si="34"/>
        <v>Bengaluru</v>
      </c>
      <c r="AC312" t="str">
        <f t="shared" si="35"/>
        <v>Fashion</v>
      </c>
      <c r="AD312" t="str">
        <f t="shared" si="36"/>
        <v>Air Max Shoes</v>
      </c>
      <c r="AE312" t="str">
        <f t="shared" si="37"/>
        <v>Nike</v>
      </c>
      <c r="AF312" t="str">
        <f t="shared" si="38"/>
        <v>Bengaluru Hub</v>
      </c>
      <c r="AG312" t="str">
        <f t="shared" si="39"/>
        <v>Frank Rogers</v>
      </c>
    </row>
    <row r="313" spans="1:33" x14ac:dyDescent="0.35">
      <c r="A313" t="s">
        <v>1618</v>
      </c>
      <c r="B313" t="s">
        <v>1619</v>
      </c>
      <c r="C313" s="7" t="s">
        <v>1620</v>
      </c>
      <c r="D313" s="7" t="s">
        <v>28</v>
      </c>
      <c r="E313" s="9">
        <v>26</v>
      </c>
      <c r="F313" s="7" t="s">
        <v>29</v>
      </c>
      <c r="G313" s="6">
        <v>46137</v>
      </c>
      <c r="H313" s="6">
        <v>46097</v>
      </c>
      <c r="I313" s="7" t="s">
        <v>55</v>
      </c>
      <c r="J313" s="7" t="s">
        <v>56</v>
      </c>
      <c r="K313" s="7" t="s">
        <v>117</v>
      </c>
      <c r="L313" t="s">
        <v>1621</v>
      </c>
      <c r="M313" s="7" t="s">
        <v>119</v>
      </c>
      <c r="N313" s="7" t="s">
        <v>120</v>
      </c>
      <c r="O313" s="9">
        <v>3</v>
      </c>
      <c r="P313" s="10">
        <v>18755</v>
      </c>
      <c r="Q313" s="10">
        <v>25255.05</v>
      </c>
      <c r="R313" s="11">
        <v>20</v>
      </c>
      <c r="S313" s="10">
        <v>60612.12</v>
      </c>
      <c r="T313" s="10">
        <v>19500.150000000001</v>
      </c>
      <c r="U313" s="7" t="s">
        <v>36</v>
      </c>
      <c r="V313" s="7" t="s">
        <v>112</v>
      </c>
      <c r="W313" s="9">
        <v>4</v>
      </c>
      <c r="X313" s="7" t="s">
        <v>58</v>
      </c>
      <c r="Y313" s="7" t="s">
        <v>1622</v>
      </c>
      <c r="Z313" t="str">
        <f t="shared" si="32"/>
        <v>Mary Beasley</v>
      </c>
      <c r="AA313" t="str">
        <f t="shared" si="33"/>
        <v>Delhi</v>
      </c>
      <c r="AB313" t="str">
        <f t="shared" si="34"/>
        <v>New Delhi</v>
      </c>
      <c r="AC313" t="str">
        <f t="shared" si="35"/>
        <v>Fashion</v>
      </c>
      <c r="AD313" t="str">
        <f t="shared" si="36"/>
        <v>Air Max Shoes</v>
      </c>
      <c r="AE313" t="str">
        <f t="shared" si="37"/>
        <v>Nike</v>
      </c>
      <c r="AF313" t="str">
        <f t="shared" si="38"/>
        <v>New Delhi Hub</v>
      </c>
      <c r="AG313" t="str">
        <f t="shared" si="39"/>
        <v>Troy Rose</v>
      </c>
    </row>
    <row r="314" spans="1:33" x14ac:dyDescent="0.35">
      <c r="A314" t="s">
        <v>1623</v>
      </c>
      <c r="B314" t="s">
        <v>1624</v>
      </c>
      <c r="C314" s="7" t="s">
        <v>1625</v>
      </c>
      <c r="D314" s="7" t="s">
        <v>54</v>
      </c>
      <c r="E314" s="9">
        <v>53</v>
      </c>
      <c r="F314" s="7" t="s">
        <v>92</v>
      </c>
      <c r="G314" s="6">
        <v>46198</v>
      </c>
      <c r="H314" s="6">
        <v>45885</v>
      </c>
      <c r="I314" s="7" t="s">
        <v>75</v>
      </c>
      <c r="J314" s="7" t="s">
        <v>76</v>
      </c>
      <c r="K314" s="7" t="s">
        <v>117</v>
      </c>
      <c r="L314" t="s">
        <v>1626</v>
      </c>
      <c r="M314" s="7" t="s">
        <v>119</v>
      </c>
      <c r="N314" s="7" t="s">
        <v>120</v>
      </c>
      <c r="O314" s="9">
        <v>3</v>
      </c>
      <c r="P314" s="10">
        <v>10104</v>
      </c>
      <c r="Q314" s="10">
        <v>12710.31</v>
      </c>
      <c r="R314" s="11">
        <v>0</v>
      </c>
      <c r="S314" s="10">
        <v>38130.93</v>
      </c>
      <c r="T314" s="10">
        <v>7818.93</v>
      </c>
      <c r="U314" s="7" t="s">
        <v>78</v>
      </c>
      <c r="V314" s="7" t="s">
        <v>154</v>
      </c>
      <c r="W314" s="9">
        <v>5</v>
      </c>
      <c r="X314" s="7" t="s">
        <v>79</v>
      </c>
      <c r="Y314" s="7" t="s">
        <v>1627</v>
      </c>
      <c r="Z314" t="str">
        <f t="shared" si="32"/>
        <v>Mary Stephenson</v>
      </c>
      <c r="AA314" t="str">
        <f t="shared" si="33"/>
        <v>Karnataka</v>
      </c>
      <c r="AB314" t="str">
        <f t="shared" si="34"/>
        <v>Bengaluru</v>
      </c>
      <c r="AC314" t="str">
        <f t="shared" si="35"/>
        <v>Fashion</v>
      </c>
      <c r="AD314" t="str">
        <f t="shared" si="36"/>
        <v>Air Max Shoes</v>
      </c>
      <c r="AE314" t="str">
        <f t="shared" si="37"/>
        <v>Nike</v>
      </c>
      <c r="AF314" t="str">
        <f t="shared" si="38"/>
        <v>Bengaluru Hub</v>
      </c>
      <c r="AG314" t="str">
        <f t="shared" si="39"/>
        <v>Kevin Jordan</v>
      </c>
    </row>
    <row r="315" spans="1:33" x14ac:dyDescent="0.35">
      <c r="A315" t="s">
        <v>1628</v>
      </c>
      <c r="B315" t="s">
        <v>1629</v>
      </c>
      <c r="C315" s="7" t="s">
        <v>1630</v>
      </c>
      <c r="D315" s="7" t="s">
        <v>28</v>
      </c>
      <c r="E315" s="9">
        <v>19</v>
      </c>
      <c r="F315" s="7" t="s">
        <v>29</v>
      </c>
      <c r="G315" s="6">
        <v>45470</v>
      </c>
      <c r="H315" s="6">
        <v>45969</v>
      </c>
      <c r="I315" s="7" t="s">
        <v>30</v>
      </c>
      <c r="J315" s="7" t="s">
        <v>76</v>
      </c>
      <c r="K315" s="7" t="s">
        <v>117</v>
      </c>
      <c r="L315" t="s">
        <v>1631</v>
      </c>
      <c r="M315" s="7" t="s">
        <v>119</v>
      </c>
      <c r="N315" s="7" t="s">
        <v>120</v>
      </c>
      <c r="O315" s="9">
        <v>3</v>
      </c>
      <c r="P315" s="10">
        <v>11551</v>
      </c>
      <c r="Q315" s="10">
        <v>14053.49</v>
      </c>
      <c r="R315" s="11">
        <v>15</v>
      </c>
      <c r="S315" s="10">
        <v>35836.400000000001</v>
      </c>
      <c r="T315" s="10">
        <v>7507.47</v>
      </c>
      <c r="U315" s="7" t="s">
        <v>126</v>
      </c>
      <c r="V315" s="7" t="s">
        <v>69</v>
      </c>
      <c r="W315" s="9">
        <v>3</v>
      </c>
      <c r="X315" s="7" t="s">
        <v>79</v>
      </c>
      <c r="Y315" s="7" t="s">
        <v>1632</v>
      </c>
      <c r="Z315" t="str">
        <f t="shared" si="32"/>
        <v>Joseph Martinez</v>
      </c>
      <c r="AA315" t="str">
        <f t="shared" si="33"/>
        <v>Maharashtra</v>
      </c>
      <c r="AB315" t="str">
        <f t="shared" si="34"/>
        <v>Bengaluru</v>
      </c>
      <c r="AC315" t="str">
        <f t="shared" si="35"/>
        <v>Fashion</v>
      </c>
      <c r="AD315" t="str">
        <f t="shared" si="36"/>
        <v>Air Max Shoes</v>
      </c>
      <c r="AE315" t="str">
        <f t="shared" si="37"/>
        <v>Nike</v>
      </c>
      <c r="AF315" t="str">
        <f t="shared" si="38"/>
        <v>Bengaluru Hub</v>
      </c>
      <c r="AG315" t="str">
        <f t="shared" si="39"/>
        <v>Jessica Joyce</v>
      </c>
    </row>
    <row r="316" spans="1:33" x14ac:dyDescent="0.35">
      <c r="A316" t="s">
        <v>1633</v>
      </c>
      <c r="B316" t="s">
        <v>1634</v>
      </c>
      <c r="C316" s="7" t="s">
        <v>1635</v>
      </c>
      <c r="D316" s="7" t="s">
        <v>28</v>
      </c>
      <c r="E316" s="9">
        <v>42</v>
      </c>
      <c r="F316" s="7" t="s">
        <v>92</v>
      </c>
      <c r="G316" s="6">
        <v>46021</v>
      </c>
      <c r="H316" s="6">
        <v>46096</v>
      </c>
      <c r="I316" s="7" t="s">
        <v>63</v>
      </c>
      <c r="J316" s="7" t="s">
        <v>64</v>
      </c>
      <c r="K316" s="7" t="s">
        <v>65</v>
      </c>
      <c r="L316" t="s">
        <v>1636</v>
      </c>
      <c r="M316" s="7" t="s">
        <v>67</v>
      </c>
      <c r="N316" s="7" t="s">
        <v>68</v>
      </c>
      <c r="O316" s="9">
        <v>1</v>
      </c>
      <c r="P316" s="10">
        <v>16024</v>
      </c>
      <c r="Q316" s="10">
        <v>20799.77</v>
      </c>
      <c r="R316" s="11">
        <v>10</v>
      </c>
      <c r="S316" s="10">
        <v>18719.79</v>
      </c>
      <c r="T316" s="10">
        <v>4775.7700000000004</v>
      </c>
      <c r="U316" s="7" t="s">
        <v>78</v>
      </c>
      <c r="V316" s="7" t="s">
        <v>69</v>
      </c>
      <c r="W316" s="9">
        <v>1</v>
      </c>
      <c r="X316" s="7" t="s">
        <v>70</v>
      </c>
      <c r="Y316" s="7" t="s">
        <v>1637</v>
      </c>
      <c r="Z316" t="str">
        <f t="shared" si="32"/>
        <v>Joseph Castillo</v>
      </c>
      <c r="AA316" t="str">
        <f t="shared" si="33"/>
        <v>Telangana</v>
      </c>
      <c r="AB316" t="str">
        <f t="shared" si="34"/>
        <v>Hyderabad</v>
      </c>
      <c r="AC316" t="str">
        <f t="shared" si="35"/>
        <v>Beauty</v>
      </c>
      <c r="AD316" t="str">
        <f t="shared" si="36"/>
        <v>Face Wash</v>
      </c>
      <c r="AE316" t="str">
        <f t="shared" si="37"/>
        <v>Loreal</v>
      </c>
      <c r="AF316" t="str">
        <f t="shared" si="38"/>
        <v>Hyderabad Hub</v>
      </c>
      <c r="AG316" t="str">
        <f t="shared" si="39"/>
        <v>Ronald Rodriguez</v>
      </c>
    </row>
    <row r="317" spans="1:33" x14ac:dyDescent="0.35">
      <c r="A317" t="s">
        <v>1638</v>
      </c>
      <c r="B317" t="s">
        <v>1639</v>
      </c>
      <c r="C317" s="7" t="s">
        <v>1640</v>
      </c>
      <c r="D317" s="7" t="s">
        <v>54</v>
      </c>
      <c r="E317" s="9">
        <v>57</v>
      </c>
      <c r="F317" s="7" t="s">
        <v>29</v>
      </c>
      <c r="G317" s="6">
        <v>45975</v>
      </c>
      <c r="H317" s="6">
        <v>45632</v>
      </c>
      <c r="I317" s="7" t="s">
        <v>30</v>
      </c>
      <c r="J317" s="7" t="s">
        <v>43</v>
      </c>
      <c r="K317" s="7" t="s">
        <v>93</v>
      </c>
      <c r="L317" t="s">
        <v>1641</v>
      </c>
      <c r="M317" s="7" t="s">
        <v>95</v>
      </c>
      <c r="N317" s="7" t="s">
        <v>96</v>
      </c>
      <c r="O317" s="9">
        <v>1</v>
      </c>
      <c r="P317" s="10">
        <v>9618</v>
      </c>
      <c r="Q317" s="10">
        <v>12008.19</v>
      </c>
      <c r="R317" s="11">
        <v>10</v>
      </c>
      <c r="S317" s="10">
        <v>10807.37</v>
      </c>
      <c r="T317" s="10">
        <v>2390.19</v>
      </c>
      <c r="U317" s="7" t="s">
        <v>48</v>
      </c>
      <c r="V317" s="7" t="s">
        <v>154</v>
      </c>
      <c r="W317" s="9">
        <v>2</v>
      </c>
      <c r="X317" s="7" t="s">
        <v>49</v>
      </c>
      <c r="Y317" s="7" t="s">
        <v>1642</v>
      </c>
      <c r="Z317" t="str">
        <f t="shared" si="32"/>
        <v>Joann Yang</v>
      </c>
      <c r="AA317" t="str">
        <f t="shared" si="33"/>
        <v>Maharashtra</v>
      </c>
      <c r="AB317" t="str">
        <f t="shared" si="34"/>
        <v>Pune</v>
      </c>
      <c r="AC317" t="str">
        <f t="shared" si="35"/>
        <v>Electronics</v>
      </c>
      <c r="AD317" t="str">
        <f t="shared" si="36"/>
        <v>Galaxy S24</v>
      </c>
      <c r="AE317" t="str">
        <f t="shared" si="37"/>
        <v>Samsung</v>
      </c>
      <c r="AF317" t="str">
        <f t="shared" si="38"/>
        <v>Pune Hub</v>
      </c>
      <c r="AG317" t="str">
        <f t="shared" si="39"/>
        <v>Miranda Sanders</v>
      </c>
    </row>
    <row r="318" spans="1:33" x14ac:dyDescent="0.35">
      <c r="A318" t="s">
        <v>1643</v>
      </c>
      <c r="B318" t="s">
        <v>1644</v>
      </c>
      <c r="C318" s="7" t="s">
        <v>1645</v>
      </c>
      <c r="D318" s="7" t="s">
        <v>54</v>
      </c>
      <c r="E318" s="9">
        <v>31</v>
      </c>
      <c r="F318" s="7" t="s">
        <v>29</v>
      </c>
      <c r="G318" s="6">
        <v>46096</v>
      </c>
      <c r="H318" s="6">
        <v>46018</v>
      </c>
      <c r="I318" s="7" t="s">
        <v>55</v>
      </c>
      <c r="J318" s="7" t="s">
        <v>56</v>
      </c>
      <c r="K318" s="7" t="s">
        <v>93</v>
      </c>
      <c r="L318" t="s">
        <v>1646</v>
      </c>
      <c r="M318" s="7" t="s">
        <v>95</v>
      </c>
      <c r="N318" s="7" t="s">
        <v>96</v>
      </c>
      <c r="O318" s="9">
        <v>2</v>
      </c>
      <c r="P318" s="10">
        <v>20210</v>
      </c>
      <c r="Q318" s="10">
        <v>25331.98</v>
      </c>
      <c r="R318" s="11">
        <v>15</v>
      </c>
      <c r="S318" s="10">
        <v>43064.37</v>
      </c>
      <c r="T318" s="10">
        <v>10243.959999999999</v>
      </c>
      <c r="U318" s="7" t="s">
        <v>78</v>
      </c>
      <c r="V318" s="7" t="s">
        <v>154</v>
      </c>
      <c r="W318" s="9">
        <v>5</v>
      </c>
      <c r="X318" s="7" t="s">
        <v>58</v>
      </c>
      <c r="Y318" s="7" t="s">
        <v>1647</v>
      </c>
      <c r="Z318" t="str">
        <f t="shared" si="32"/>
        <v>April Pitts</v>
      </c>
      <c r="AA318" t="str">
        <f t="shared" si="33"/>
        <v>Delhi</v>
      </c>
      <c r="AB318" t="str">
        <f t="shared" si="34"/>
        <v>New Delhi</v>
      </c>
      <c r="AC318" t="str">
        <f t="shared" si="35"/>
        <v>Electronics</v>
      </c>
      <c r="AD318" t="str">
        <f t="shared" si="36"/>
        <v>Galaxy S24</v>
      </c>
      <c r="AE318" t="str">
        <f t="shared" si="37"/>
        <v>Samsung</v>
      </c>
      <c r="AF318" t="str">
        <f t="shared" si="38"/>
        <v>New Delhi Hub</v>
      </c>
      <c r="AG318" t="str">
        <f t="shared" si="39"/>
        <v>James Hancock</v>
      </c>
    </row>
    <row r="319" spans="1:33" x14ac:dyDescent="0.35">
      <c r="A319" t="s">
        <v>1648</v>
      </c>
      <c r="B319" t="s">
        <v>1649</v>
      </c>
      <c r="C319" s="7" t="s">
        <v>1650</v>
      </c>
      <c r="D319" s="7" t="s">
        <v>54</v>
      </c>
      <c r="E319" s="9">
        <v>27</v>
      </c>
      <c r="F319" s="7" t="s">
        <v>29</v>
      </c>
      <c r="G319" s="6">
        <v>45968</v>
      </c>
      <c r="H319" s="6">
        <v>45683</v>
      </c>
      <c r="I319" s="7"/>
      <c r="J319" s="7" t="s">
        <v>31</v>
      </c>
      <c r="K319" s="7" t="s">
        <v>117</v>
      </c>
      <c r="L319" t="s">
        <v>1651</v>
      </c>
      <c r="M319" s="7" t="s">
        <v>119</v>
      </c>
      <c r="N319" s="7" t="s">
        <v>120</v>
      </c>
      <c r="O319" s="9">
        <v>3</v>
      </c>
      <c r="P319" s="10">
        <v>5522</v>
      </c>
      <c r="Q319" s="10">
        <v>7740.87</v>
      </c>
      <c r="R319" s="11">
        <v>15</v>
      </c>
      <c r="S319" s="10">
        <v>19739.22</v>
      </c>
      <c r="T319" s="10">
        <v>6656.61</v>
      </c>
      <c r="U319" s="7" t="s">
        <v>126</v>
      </c>
      <c r="V319" s="7" t="s">
        <v>154</v>
      </c>
      <c r="W319" s="9">
        <v>2</v>
      </c>
      <c r="X319" s="7" t="s">
        <v>38</v>
      </c>
      <c r="Y319" s="7" t="s">
        <v>1652</v>
      </c>
      <c r="Z319" t="str">
        <f t="shared" si="32"/>
        <v>Monica Evans</v>
      </c>
      <c r="AA319" t="s">
        <v>30</v>
      </c>
      <c r="AB319" t="str">
        <f t="shared" si="34"/>
        <v>Mumbai</v>
      </c>
      <c r="AC319" t="str">
        <f t="shared" si="35"/>
        <v>Fashion</v>
      </c>
      <c r="AD319" t="str">
        <f t="shared" si="36"/>
        <v>Air Max Shoes</v>
      </c>
      <c r="AE319" t="str">
        <f t="shared" si="37"/>
        <v>Nike</v>
      </c>
      <c r="AF319" t="str">
        <f t="shared" si="38"/>
        <v>Mumbai Hub</v>
      </c>
      <c r="AG319" t="str">
        <f t="shared" si="39"/>
        <v>Jennifer Ramirez</v>
      </c>
    </row>
    <row r="320" spans="1:33" x14ac:dyDescent="0.35">
      <c r="A320" t="s">
        <v>1653</v>
      </c>
      <c r="B320" t="s">
        <v>1654</v>
      </c>
      <c r="C320" s="7" t="s">
        <v>1655</v>
      </c>
      <c r="D320" s="7" t="s">
        <v>54</v>
      </c>
      <c r="E320" s="9">
        <v>54</v>
      </c>
      <c r="F320" s="7" t="s">
        <v>92</v>
      </c>
      <c r="G320" s="6">
        <v>45516</v>
      </c>
      <c r="H320" s="6">
        <v>45854</v>
      </c>
      <c r="I320" s="7" t="s">
        <v>84</v>
      </c>
      <c r="J320" s="7" t="s">
        <v>85</v>
      </c>
      <c r="K320" s="7" t="s">
        <v>93</v>
      </c>
      <c r="L320" t="s">
        <v>1656</v>
      </c>
      <c r="M320" s="7" t="s">
        <v>95</v>
      </c>
      <c r="N320" s="7" t="s">
        <v>96</v>
      </c>
      <c r="O320" s="9">
        <v>1</v>
      </c>
      <c r="P320" s="10">
        <v>25693</v>
      </c>
      <c r="Q320" s="10">
        <v>28443.919999999998</v>
      </c>
      <c r="R320" s="11">
        <v>10</v>
      </c>
      <c r="S320" s="10">
        <v>25599.53</v>
      </c>
      <c r="T320" s="10">
        <v>2750.92</v>
      </c>
      <c r="U320" s="7" t="s">
        <v>126</v>
      </c>
      <c r="V320" s="7" t="s">
        <v>69</v>
      </c>
      <c r="W320" s="9">
        <v>1</v>
      </c>
      <c r="X320" s="7" t="s">
        <v>87</v>
      </c>
      <c r="Y320" s="7" t="s">
        <v>1657</v>
      </c>
      <c r="Z320" t="str">
        <f t="shared" si="32"/>
        <v>Michael Washington</v>
      </c>
      <c r="AA320" t="str">
        <f t="shared" si="33"/>
        <v>Tamil Nadu</v>
      </c>
      <c r="AB320" t="str">
        <f t="shared" si="34"/>
        <v>Chennai</v>
      </c>
      <c r="AC320" t="str">
        <f t="shared" si="35"/>
        <v>Electronics</v>
      </c>
      <c r="AD320" t="str">
        <f t="shared" si="36"/>
        <v>Galaxy S24</v>
      </c>
      <c r="AE320" t="str">
        <f t="shared" si="37"/>
        <v>Samsung</v>
      </c>
      <c r="AF320" t="str">
        <f t="shared" si="38"/>
        <v>Chennai Hub</v>
      </c>
      <c r="AG320" t="str">
        <f t="shared" si="39"/>
        <v>Joshua Barton</v>
      </c>
    </row>
    <row r="321" spans="1:33" x14ac:dyDescent="0.35">
      <c r="A321" t="s">
        <v>1658</v>
      </c>
      <c r="B321" t="s">
        <v>1659</v>
      </c>
      <c r="C321" s="7" t="s">
        <v>1660</v>
      </c>
      <c r="D321" s="7" t="s">
        <v>54</v>
      </c>
      <c r="E321" s="9">
        <v>37</v>
      </c>
      <c r="F321" s="7" t="s">
        <v>29</v>
      </c>
      <c r="G321" s="6">
        <v>45992</v>
      </c>
      <c r="H321" s="6">
        <v>46018</v>
      </c>
      <c r="I321" s="7" t="s">
        <v>84</v>
      </c>
      <c r="J321" s="7" t="s">
        <v>85</v>
      </c>
      <c r="K321" s="7" t="s">
        <v>117</v>
      </c>
      <c r="L321" t="s">
        <v>1661</v>
      </c>
      <c r="M321" s="7" t="s">
        <v>119</v>
      </c>
      <c r="N321" s="7" t="s">
        <v>120</v>
      </c>
      <c r="O321" s="9">
        <v>4</v>
      </c>
      <c r="P321" s="10">
        <v>17618</v>
      </c>
      <c r="Q321" s="10">
        <v>22923.27</v>
      </c>
      <c r="R321" s="11">
        <v>10</v>
      </c>
      <c r="S321" s="10">
        <v>82523.77</v>
      </c>
      <c r="T321" s="10">
        <v>21221.08</v>
      </c>
      <c r="U321" s="7" t="s">
        <v>36</v>
      </c>
      <c r="V321" s="7" t="s">
        <v>154</v>
      </c>
      <c r="W321" s="9">
        <v>3</v>
      </c>
      <c r="X321" s="7" t="s">
        <v>87</v>
      </c>
      <c r="Y321" s="7" t="s">
        <v>1662</v>
      </c>
      <c r="Z321" t="str">
        <f t="shared" si="32"/>
        <v>Sara Moran</v>
      </c>
      <c r="AA321" t="str">
        <f t="shared" si="33"/>
        <v>Tamil Nadu</v>
      </c>
      <c r="AB321" t="str">
        <f t="shared" si="34"/>
        <v>Chennai</v>
      </c>
      <c r="AC321" t="str">
        <f t="shared" si="35"/>
        <v>Fashion</v>
      </c>
      <c r="AD321" t="str">
        <f t="shared" si="36"/>
        <v>Air Max Shoes</v>
      </c>
      <c r="AE321" t="str">
        <f t="shared" si="37"/>
        <v>Nike</v>
      </c>
      <c r="AF321" t="str">
        <f t="shared" si="38"/>
        <v>Chennai Hub</v>
      </c>
      <c r="AG321" t="str">
        <f t="shared" si="39"/>
        <v>Vicki Collins</v>
      </c>
    </row>
    <row r="322" spans="1:33" x14ac:dyDescent="0.35">
      <c r="A322" t="s">
        <v>1663</v>
      </c>
      <c r="B322" t="s">
        <v>1664</v>
      </c>
      <c r="C322" s="7" t="s">
        <v>1665</v>
      </c>
      <c r="D322" s="7" t="s">
        <v>54</v>
      </c>
      <c r="E322" s="9">
        <v>54</v>
      </c>
      <c r="F322" s="7" t="s">
        <v>92</v>
      </c>
      <c r="G322" s="6">
        <v>46041</v>
      </c>
      <c r="H322" s="6">
        <v>45945</v>
      </c>
      <c r="I322" s="7" t="s">
        <v>55</v>
      </c>
      <c r="J322" s="7" t="s">
        <v>56</v>
      </c>
      <c r="K322" s="7" t="s">
        <v>93</v>
      </c>
      <c r="L322" t="s">
        <v>1666</v>
      </c>
      <c r="M322" s="7" t="s">
        <v>95</v>
      </c>
      <c r="N322" s="7" t="s">
        <v>96</v>
      </c>
      <c r="O322" s="9">
        <v>1</v>
      </c>
      <c r="P322" s="10">
        <v>623</v>
      </c>
      <c r="Q322" s="10">
        <v>701.88</v>
      </c>
      <c r="R322" s="11">
        <v>0</v>
      </c>
      <c r="S322" s="10">
        <v>701.88</v>
      </c>
      <c r="T322" s="10">
        <v>78.88</v>
      </c>
      <c r="U322" s="7" t="s">
        <v>126</v>
      </c>
      <c r="V322" s="7" t="s">
        <v>37</v>
      </c>
      <c r="W322" s="9">
        <v>2</v>
      </c>
      <c r="X322" s="7" t="s">
        <v>58</v>
      </c>
      <c r="Y322" s="7" t="s">
        <v>1667</v>
      </c>
      <c r="Z322" t="str">
        <f t="shared" ref="Z322:Z385" si="40">TRIM(C322)</f>
        <v>Michele Rodriguez</v>
      </c>
      <c r="AA322" t="str">
        <f t="shared" si="33"/>
        <v>Delhi</v>
      </c>
      <c r="AB322" t="str">
        <f t="shared" si="34"/>
        <v>New Delhi</v>
      </c>
      <c r="AC322" t="str">
        <f t="shared" si="35"/>
        <v>Electronics</v>
      </c>
      <c r="AD322" t="str">
        <f t="shared" si="36"/>
        <v>Galaxy S24</v>
      </c>
      <c r="AE322" t="str">
        <f t="shared" si="37"/>
        <v>Samsung</v>
      </c>
      <c r="AF322" t="str">
        <f t="shared" si="38"/>
        <v>New Delhi Hub</v>
      </c>
      <c r="AG322" t="str">
        <f t="shared" si="39"/>
        <v>Regina Montoya</v>
      </c>
    </row>
    <row r="323" spans="1:33" x14ac:dyDescent="0.35">
      <c r="A323" t="s">
        <v>1668</v>
      </c>
      <c r="B323" t="s">
        <v>1669</v>
      </c>
      <c r="C323" s="7" t="s">
        <v>1670</v>
      </c>
      <c r="D323" s="7" t="s">
        <v>54</v>
      </c>
      <c r="E323" s="9">
        <v>33</v>
      </c>
      <c r="F323" s="7" t="s">
        <v>92</v>
      </c>
      <c r="G323" s="6">
        <v>46174</v>
      </c>
      <c r="H323" s="6">
        <v>46025</v>
      </c>
      <c r="I323" s="7" t="s">
        <v>30</v>
      </c>
      <c r="J323" s="7" t="s">
        <v>43</v>
      </c>
      <c r="K323" s="7" t="s">
        <v>44</v>
      </c>
      <c r="L323" t="s">
        <v>1671</v>
      </c>
      <c r="M323" s="7" t="s">
        <v>46</v>
      </c>
      <c r="N323" s="7" t="s">
        <v>47</v>
      </c>
      <c r="O323" s="9">
        <v>4</v>
      </c>
      <c r="P323" s="10">
        <v>10726</v>
      </c>
      <c r="Q323" s="10">
        <v>14171.06</v>
      </c>
      <c r="R323" s="11">
        <v>15</v>
      </c>
      <c r="S323" s="10">
        <v>48181.599999999999</v>
      </c>
      <c r="T323" s="10">
        <v>13780.24</v>
      </c>
      <c r="U323" s="7" t="s">
        <v>48</v>
      </c>
      <c r="V323" s="7" t="s">
        <v>112</v>
      </c>
      <c r="W323" s="9">
        <v>4</v>
      </c>
      <c r="X323" s="7" t="s">
        <v>49</v>
      </c>
      <c r="Y323" s="7" t="s">
        <v>1672</v>
      </c>
      <c r="Z323" t="str">
        <f t="shared" si="40"/>
        <v>Joseph Anderson</v>
      </c>
      <c r="AA323" t="str">
        <f t="shared" ref="AA323:AA386" si="41">TRIM(I323)</f>
        <v>Maharashtra</v>
      </c>
      <c r="AB323" t="str">
        <f t="shared" ref="AB323:AB386" si="42">TRIM(J323)</f>
        <v>Pune</v>
      </c>
      <c r="AC323" t="str">
        <f t="shared" ref="AC323:AC386" si="43">TRIM(K323)</f>
        <v>Grocery</v>
      </c>
      <c r="AD323" t="str">
        <f t="shared" ref="AD323:AD386" si="44">TRIM(M323)</f>
        <v>Sunflower Oil</v>
      </c>
      <c r="AE323" t="str">
        <f t="shared" ref="AE323:AE386" si="45">TRIM(N323)</f>
        <v>Fortune</v>
      </c>
      <c r="AF323" t="str">
        <f t="shared" ref="AF323:AF386" si="46">TRIM(X323)</f>
        <v>Pune Hub</v>
      </c>
      <c r="AG323" t="str">
        <f t="shared" ref="AG323:AG386" si="47">TRIM(Y323)</f>
        <v>James Harris</v>
      </c>
    </row>
    <row r="324" spans="1:33" x14ac:dyDescent="0.35">
      <c r="A324" t="s">
        <v>1673</v>
      </c>
      <c r="B324" t="s">
        <v>1674</v>
      </c>
      <c r="C324" s="7" t="s">
        <v>1675</v>
      </c>
      <c r="D324" s="7" t="s">
        <v>28</v>
      </c>
      <c r="E324" s="9">
        <v>19</v>
      </c>
      <c r="F324" s="7" t="s">
        <v>29</v>
      </c>
      <c r="G324" s="6">
        <v>45554</v>
      </c>
      <c r="H324" s="6">
        <v>46099</v>
      </c>
      <c r="I324" s="7" t="s">
        <v>63</v>
      </c>
      <c r="J324" s="7" t="s">
        <v>64</v>
      </c>
      <c r="K324" s="7" t="s">
        <v>32</v>
      </c>
      <c r="L324" t="s">
        <v>1676</v>
      </c>
      <c r="M324" s="7" t="s">
        <v>34</v>
      </c>
      <c r="N324" s="7" t="s">
        <v>35</v>
      </c>
      <c r="O324" s="9">
        <v>3</v>
      </c>
      <c r="P324" s="10">
        <v>29242</v>
      </c>
      <c r="Q324" s="10">
        <v>37831.089999999997</v>
      </c>
      <c r="R324" s="11">
        <v>5</v>
      </c>
      <c r="S324" s="10">
        <v>107818.61</v>
      </c>
      <c r="T324" s="10">
        <v>25767.27</v>
      </c>
      <c r="U324" s="7" t="s">
        <v>126</v>
      </c>
      <c r="V324" s="7" t="s">
        <v>37</v>
      </c>
      <c r="W324" s="9">
        <v>2</v>
      </c>
      <c r="X324" s="7" t="s">
        <v>70</v>
      </c>
      <c r="Y324" s="7" t="s">
        <v>1677</v>
      </c>
      <c r="Z324" t="str">
        <f t="shared" si="40"/>
        <v>John Roth</v>
      </c>
      <c r="AA324" t="str">
        <f t="shared" si="41"/>
        <v>Telangana</v>
      </c>
      <c r="AB324" t="str">
        <f t="shared" si="42"/>
        <v>Hyderabad</v>
      </c>
      <c r="AC324" t="str">
        <f t="shared" si="43"/>
        <v>Home</v>
      </c>
      <c r="AD324" t="str">
        <f t="shared" si="44"/>
        <v>Pressure Cooker</v>
      </c>
      <c r="AE324" t="str">
        <f t="shared" si="45"/>
        <v>Prestige</v>
      </c>
      <c r="AF324" t="str">
        <f t="shared" si="46"/>
        <v>Hyderabad Hub</v>
      </c>
      <c r="AG324" t="str">
        <f t="shared" si="47"/>
        <v>Tim Bailey</v>
      </c>
    </row>
    <row r="325" spans="1:33" x14ac:dyDescent="0.35">
      <c r="A325" t="s">
        <v>1678</v>
      </c>
      <c r="B325" t="s">
        <v>1679</v>
      </c>
      <c r="C325" s="7" t="s">
        <v>1680</v>
      </c>
      <c r="D325" s="7" t="s">
        <v>54</v>
      </c>
      <c r="E325" s="9">
        <v>33</v>
      </c>
      <c r="F325" s="7" t="s">
        <v>92</v>
      </c>
      <c r="G325" s="6">
        <v>46178</v>
      </c>
      <c r="H325" s="6">
        <v>46028</v>
      </c>
      <c r="I325" s="7" t="s">
        <v>75</v>
      </c>
      <c r="J325" s="7" t="s">
        <v>76</v>
      </c>
      <c r="K325" s="7" t="s">
        <v>93</v>
      </c>
      <c r="L325" t="s">
        <v>1681</v>
      </c>
      <c r="M325" s="7" t="s">
        <v>132</v>
      </c>
      <c r="N325" s="7" t="s">
        <v>133</v>
      </c>
      <c r="O325" s="9">
        <v>4</v>
      </c>
      <c r="P325" s="10">
        <v>23395</v>
      </c>
      <c r="Q325" s="10">
        <v>33385.279999999999</v>
      </c>
      <c r="R325" s="11">
        <v>10</v>
      </c>
      <c r="S325" s="10">
        <v>120187.01</v>
      </c>
      <c r="T325" s="10">
        <v>39961.120000000003</v>
      </c>
      <c r="U325" s="7" t="s">
        <v>78</v>
      </c>
      <c r="V325" s="7" t="s">
        <v>154</v>
      </c>
      <c r="W325" s="9">
        <v>1</v>
      </c>
      <c r="X325" s="7" t="s">
        <v>79</v>
      </c>
      <c r="Y325" s="7" t="s">
        <v>1682</v>
      </c>
      <c r="Z325" t="str">
        <f t="shared" si="40"/>
        <v>Tony Hardin</v>
      </c>
      <c r="AA325" t="str">
        <f t="shared" si="41"/>
        <v>Karnataka</v>
      </c>
      <c r="AB325" t="str">
        <f t="shared" si="42"/>
        <v>Bengaluru</v>
      </c>
      <c r="AC325" t="str">
        <f t="shared" si="43"/>
        <v>Electronics</v>
      </c>
      <c r="AD325" t="str">
        <f t="shared" si="44"/>
        <v>iPhone 15</v>
      </c>
      <c r="AE325" t="str">
        <f t="shared" si="45"/>
        <v>Apple</v>
      </c>
      <c r="AF325" t="str">
        <f t="shared" si="46"/>
        <v>Bengaluru Hub</v>
      </c>
      <c r="AG325" t="str">
        <f t="shared" si="47"/>
        <v>Jodi Ramirez MD</v>
      </c>
    </row>
    <row r="326" spans="1:33" x14ac:dyDescent="0.35">
      <c r="A326" t="s">
        <v>1683</v>
      </c>
      <c r="B326" t="s">
        <v>1684</v>
      </c>
      <c r="C326" s="7" t="s">
        <v>1685</v>
      </c>
      <c r="D326" s="7" t="s">
        <v>28</v>
      </c>
      <c r="E326" s="9">
        <v>37</v>
      </c>
      <c r="F326" s="7" t="s">
        <v>92</v>
      </c>
      <c r="G326" s="6">
        <v>45904</v>
      </c>
      <c r="H326" s="6">
        <v>45635</v>
      </c>
      <c r="I326" s="7" t="s">
        <v>75</v>
      </c>
      <c r="J326" s="7" t="s">
        <v>76</v>
      </c>
      <c r="K326" s="7" t="s">
        <v>44</v>
      </c>
      <c r="L326" t="s">
        <v>1686</v>
      </c>
      <c r="M326" s="7" t="s">
        <v>46</v>
      </c>
      <c r="N326" s="7" t="s">
        <v>47</v>
      </c>
      <c r="O326" s="9">
        <v>1</v>
      </c>
      <c r="P326" s="10">
        <v>21900</v>
      </c>
      <c r="Q326" s="10">
        <v>30983.57</v>
      </c>
      <c r="R326" s="11">
        <v>15</v>
      </c>
      <c r="S326" s="10">
        <v>26336.03</v>
      </c>
      <c r="T326" s="10">
        <v>9083.57</v>
      </c>
      <c r="U326" s="7" t="s">
        <v>36</v>
      </c>
      <c r="V326" s="7" t="s">
        <v>154</v>
      </c>
      <c r="W326" s="9">
        <v>2</v>
      </c>
      <c r="X326" s="7" t="s">
        <v>79</v>
      </c>
      <c r="Y326" s="7" t="s">
        <v>1687</v>
      </c>
      <c r="Z326" t="str">
        <f t="shared" si="40"/>
        <v>Bianca Kelly</v>
      </c>
      <c r="AA326" t="str">
        <f t="shared" si="41"/>
        <v>Karnataka</v>
      </c>
      <c r="AB326" t="str">
        <f t="shared" si="42"/>
        <v>Bengaluru</v>
      </c>
      <c r="AC326" t="str">
        <f t="shared" si="43"/>
        <v>Grocery</v>
      </c>
      <c r="AD326" t="str">
        <f t="shared" si="44"/>
        <v>Sunflower Oil</v>
      </c>
      <c r="AE326" t="str">
        <f t="shared" si="45"/>
        <v>Fortune</v>
      </c>
      <c r="AF326" t="str">
        <f t="shared" si="46"/>
        <v>Bengaluru Hub</v>
      </c>
      <c r="AG326" t="str">
        <f t="shared" si="47"/>
        <v>Brian Maldonado</v>
      </c>
    </row>
    <row r="327" spans="1:33" x14ac:dyDescent="0.35">
      <c r="A327" t="s">
        <v>1688</v>
      </c>
      <c r="B327" t="s">
        <v>1689</v>
      </c>
      <c r="C327" s="7" t="s">
        <v>1690</v>
      </c>
      <c r="D327" s="7" t="s">
        <v>54</v>
      </c>
      <c r="E327" s="9">
        <v>31</v>
      </c>
      <c r="F327" s="7" t="s">
        <v>92</v>
      </c>
      <c r="G327" s="6">
        <v>46166</v>
      </c>
      <c r="H327" s="6">
        <v>45622</v>
      </c>
      <c r="I327" s="7" t="s">
        <v>84</v>
      </c>
      <c r="J327" s="7" t="s">
        <v>85</v>
      </c>
      <c r="K327" s="7" t="s">
        <v>32</v>
      </c>
      <c r="L327" t="s">
        <v>1691</v>
      </c>
      <c r="M327" s="7" t="s">
        <v>34</v>
      </c>
      <c r="N327" s="7" t="s">
        <v>35</v>
      </c>
      <c r="O327" s="9">
        <v>2</v>
      </c>
      <c r="P327" s="10">
        <v>3494</v>
      </c>
      <c r="Q327" s="10">
        <v>4559.3500000000004</v>
      </c>
      <c r="R327" s="11">
        <v>20</v>
      </c>
      <c r="S327" s="10">
        <v>7294.96</v>
      </c>
      <c r="T327" s="10">
        <v>2130.6999999999998</v>
      </c>
      <c r="U327" s="7" t="s">
        <v>126</v>
      </c>
      <c r="V327" s="7" t="s">
        <v>154</v>
      </c>
      <c r="W327" s="9">
        <v>1</v>
      </c>
      <c r="X327" s="7" t="s">
        <v>87</v>
      </c>
      <c r="Y327" s="7" t="s">
        <v>1692</v>
      </c>
      <c r="Z327" t="str">
        <f t="shared" si="40"/>
        <v>Chelsea Butler</v>
      </c>
      <c r="AA327" t="str">
        <f t="shared" si="41"/>
        <v>Tamil Nadu</v>
      </c>
      <c r="AB327" t="str">
        <f t="shared" si="42"/>
        <v>Chennai</v>
      </c>
      <c r="AC327" t="str">
        <f t="shared" si="43"/>
        <v>Home</v>
      </c>
      <c r="AD327" t="str">
        <f t="shared" si="44"/>
        <v>Pressure Cooker</v>
      </c>
      <c r="AE327" t="str">
        <f t="shared" si="45"/>
        <v>Prestige</v>
      </c>
      <c r="AF327" t="str">
        <f t="shared" si="46"/>
        <v>Chennai Hub</v>
      </c>
      <c r="AG327" t="str">
        <f t="shared" si="47"/>
        <v>Michael Jones</v>
      </c>
    </row>
    <row r="328" spans="1:33" x14ac:dyDescent="0.35">
      <c r="A328" t="s">
        <v>1693</v>
      </c>
      <c r="B328" t="s">
        <v>1694</v>
      </c>
      <c r="C328" s="7" t="s">
        <v>1695</v>
      </c>
      <c r="D328" s="7" t="s">
        <v>54</v>
      </c>
      <c r="E328" s="9">
        <v>50</v>
      </c>
      <c r="F328" s="7" t="s">
        <v>29</v>
      </c>
      <c r="G328" s="6">
        <v>45929</v>
      </c>
      <c r="H328" s="6">
        <v>45983</v>
      </c>
      <c r="I328" s="7" t="s">
        <v>75</v>
      </c>
      <c r="J328" s="7" t="s">
        <v>76</v>
      </c>
      <c r="K328" s="7" t="s">
        <v>93</v>
      </c>
      <c r="L328" t="s">
        <v>1696</v>
      </c>
      <c r="M328" s="7" t="s">
        <v>95</v>
      </c>
      <c r="N328" s="7" t="s">
        <v>96</v>
      </c>
      <c r="O328" s="9">
        <v>3</v>
      </c>
      <c r="P328" s="10">
        <v>9745</v>
      </c>
      <c r="Q328" s="10">
        <v>13662.08</v>
      </c>
      <c r="R328" s="11">
        <v>0</v>
      </c>
      <c r="S328" s="10">
        <v>40986.239999999998</v>
      </c>
      <c r="T328" s="10">
        <v>11751.24</v>
      </c>
      <c r="U328" s="7" t="s">
        <v>126</v>
      </c>
      <c r="V328" s="7" t="s">
        <v>154</v>
      </c>
      <c r="W328" s="9">
        <v>5</v>
      </c>
      <c r="X328" s="7" t="s">
        <v>79</v>
      </c>
      <c r="Y328" s="7" t="s">
        <v>1697</v>
      </c>
      <c r="Z328" t="str">
        <f t="shared" si="40"/>
        <v>Mackenzie Smith</v>
      </c>
      <c r="AA328" t="str">
        <f t="shared" si="41"/>
        <v>Karnataka</v>
      </c>
      <c r="AB328" t="str">
        <f t="shared" si="42"/>
        <v>Bengaluru</v>
      </c>
      <c r="AC328" t="str">
        <f t="shared" si="43"/>
        <v>Electronics</v>
      </c>
      <c r="AD328" t="str">
        <f t="shared" si="44"/>
        <v>Galaxy S24</v>
      </c>
      <c r="AE328" t="str">
        <f t="shared" si="45"/>
        <v>Samsung</v>
      </c>
      <c r="AF328" t="str">
        <f t="shared" si="46"/>
        <v>Bengaluru Hub</v>
      </c>
      <c r="AG328" t="str">
        <f t="shared" si="47"/>
        <v>Michael Pearson</v>
      </c>
    </row>
    <row r="329" spans="1:33" x14ac:dyDescent="0.35">
      <c r="A329" t="s">
        <v>1698</v>
      </c>
      <c r="B329" t="s">
        <v>1699</v>
      </c>
      <c r="C329" s="7" t="s">
        <v>1700</v>
      </c>
      <c r="D329" s="7" t="s">
        <v>28</v>
      </c>
      <c r="E329" s="9">
        <v>31</v>
      </c>
      <c r="F329" s="7" t="s">
        <v>92</v>
      </c>
      <c r="G329" s="6">
        <v>45912</v>
      </c>
      <c r="H329" s="6">
        <v>46096</v>
      </c>
      <c r="I329" s="7" t="s">
        <v>63</v>
      </c>
      <c r="J329" s="7" t="s">
        <v>64</v>
      </c>
      <c r="K329" s="7" t="s">
        <v>93</v>
      </c>
      <c r="L329" t="s">
        <v>1641</v>
      </c>
      <c r="M329" s="7" t="s">
        <v>132</v>
      </c>
      <c r="N329" s="7" t="s">
        <v>133</v>
      </c>
      <c r="O329" s="9">
        <v>2</v>
      </c>
      <c r="P329" s="10">
        <v>29967</v>
      </c>
      <c r="Q329" s="10">
        <v>37075.620000000003</v>
      </c>
      <c r="R329" s="11">
        <v>5</v>
      </c>
      <c r="S329" s="10">
        <v>70443.679999999993</v>
      </c>
      <c r="T329" s="10">
        <v>14217.24</v>
      </c>
      <c r="U329" s="7" t="s">
        <v>36</v>
      </c>
      <c r="V329" s="7" t="s">
        <v>69</v>
      </c>
      <c r="W329" s="9">
        <v>5</v>
      </c>
      <c r="X329" s="7" t="s">
        <v>70</v>
      </c>
      <c r="Y329" s="7" t="s">
        <v>1701</v>
      </c>
      <c r="Z329" t="str">
        <f t="shared" si="40"/>
        <v>Angela Holden</v>
      </c>
      <c r="AA329" t="str">
        <f t="shared" si="41"/>
        <v>Telangana</v>
      </c>
      <c r="AB329" t="str">
        <f t="shared" si="42"/>
        <v>Hyderabad</v>
      </c>
      <c r="AC329" t="str">
        <f t="shared" si="43"/>
        <v>Electronics</v>
      </c>
      <c r="AD329" t="str">
        <f t="shared" si="44"/>
        <v>iPhone 15</v>
      </c>
      <c r="AE329" t="str">
        <f t="shared" si="45"/>
        <v>Apple</v>
      </c>
      <c r="AF329" t="str">
        <f t="shared" si="46"/>
        <v>Hyderabad Hub</v>
      </c>
      <c r="AG329" t="str">
        <f t="shared" si="47"/>
        <v>Jessica Stewart</v>
      </c>
    </row>
    <row r="330" spans="1:33" x14ac:dyDescent="0.35">
      <c r="A330" t="s">
        <v>1702</v>
      </c>
      <c r="B330" t="s">
        <v>1703</v>
      </c>
      <c r="C330" s="7" t="s">
        <v>1704</v>
      </c>
      <c r="D330" s="7" t="s">
        <v>28</v>
      </c>
      <c r="E330" s="9">
        <v>39</v>
      </c>
      <c r="F330" s="7" t="s">
        <v>29</v>
      </c>
      <c r="G330" s="6">
        <v>45804</v>
      </c>
      <c r="H330" s="6">
        <v>46100</v>
      </c>
      <c r="I330" s="7" t="s">
        <v>55</v>
      </c>
      <c r="J330" s="7" t="s">
        <v>56</v>
      </c>
      <c r="K330" s="7" t="s">
        <v>117</v>
      </c>
      <c r="L330" t="s">
        <v>1705</v>
      </c>
      <c r="M330" s="7" t="s">
        <v>119</v>
      </c>
      <c r="N330" s="7" t="s">
        <v>120</v>
      </c>
      <c r="O330" s="9">
        <v>2</v>
      </c>
      <c r="P330" s="10">
        <v>10891</v>
      </c>
      <c r="Q330" s="10">
        <v>15977.17</v>
      </c>
      <c r="R330" s="11">
        <v>15</v>
      </c>
      <c r="S330" s="10">
        <v>27161.19</v>
      </c>
      <c r="T330" s="10">
        <v>10172.34</v>
      </c>
      <c r="U330" s="7" t="s">
        <v>48</v>
      </c>
      <c r="V330" s="7" t="s">
        <v>69</v>
      </c>
      <c r="W330" s="9">
        <v>3</v>
      </c>
      <c r="X330" s="7" t="s">
        <v>58</v>
      </c>
      <c r="Y330" s="7" t="s">
        <v>1706</v>
      </c>
      <c r="Z330" t="str">
        <f t="shared" si="40"/>
        <v>Charles Hall</v>
      </c>
      <c r="AA330" t="str">
        <f t="shared" si="41"/>
        <v>Delhi</v>
      </c>
      <c r="AB330" t="str">
        <f t="shared" si="42"/>
        <v>New Delhi</v>
      </c>
      <c r="AC330" t="str">
        <f t="shared" si="43"/>
        <v>Fashion</v>
      </c>
      <c r="AD330" t="str">
        <f t="shared" si="44"/>
        <v>Air Max Shoes</v>
      </c>
      <c r="AE330" t="str">
        <f t="shared" si="45"/>
        <v>Nike</v>
      </c>
      <c r="AF330" t="str">
        <f t="shared" si="46"/>
        <v>New Delhi Hub</v>
      </c>
      <c r="AG330" t="str">
        <f t="shared" si="47"/>
        <v>Kelli Evans</v>
      </c>
    </row>
    <row r="331" spans="1:33" x14ac:dyDescent="0.35">
      <c r="A331" t="s">
        <v>1707</v>
      </c>
      <c r="B331" t="s">
        <v>1708</v>
      </c>
      <c r="C331" s="7" t="s">
        <v>1709</v>
      </c>
      <c r="D331" s="7" t="s">
        <v>54</v>
      </c>
      <c r="E331" s="9">
        <v>24</v>
      </c>
      <c r="F331" s="7" t="s">
        <v>29</v>
      </c>
      <c r="G331" s="6">
        <v>46038</v>
      </c>
      <c r="H331" s="6">
        <v>45678</v>
      </c>
      <c r="I331" s="7" t="s">
        <v>55</v>
      </c>
      <c r="J331" s="7" t="s">
        <v>56</v>
      </c>
      <c r="K331" s="7" t="s">
        <v>93</v>
      </c>
      <c r="L331" t="s">
        <v>1240</v>
      </c>
      <c r="M331" s="7" t="s">
        <v>95</v>
      </c>
      <c r="N331" s="7" t="s">
        <v>96</v>
      </c>
      <c r="O331" s="9">
        <v>5</v>
      </c>
      <c r="P331" s="10">
        <v>7988</v>
      </c>
      <c r="Q331" s="10">
        <v>11693.56</v>
      </c>
      <c r="R331" s="11">
        <v>10</v>
      </c>
      <c r="S331" s="10">
        <v>52621.02</v>
      </c>
      <c r="T331" s="10">
        <v>18527.8</v>
      </c>
      <c r="U331" s="7" t="s">
        <v>78</v>
      </c>
      <c r="V331" s="7" t="s">
        <v>69</v>
      </c>
      <c r="W331" s="9">
        <v>4</v>
      </c>
      <c r="X331" s="7" t="s">
        <v>58</v>
      </c>
      <c r="Y331" s="7" t="s">
        <v>1710</v>
      </c>
      <c r="Z331" t="str">
        <f t="shared" si="40"/>
        <v>Bradley Harrell</v>
      </c>
      <c r="AA331" t="str">
        <f t="shared" si="41"/>
        <v>Delhi</v>
      </c>
      <c r="AB331" t="str">
        <f t="shared" si="42"/>
        <v>New Delhi</v>
      </c>
      <c r="AC331" t="str">
        <f t="shared" si="43"/>
        <v>Electronics</v>
      </c>
      <c r="AD331" t="str">
        <f t="shared" si="44"/>
        <v>Galaxy S24</v>
      </c>
      <c r="AE331" t="str">
        <f t="shared" si="45"/>
        <v>Samsung</v>
      </c>
      <c r="AF331" t="str">
        <f t="shared" si="46"/>
        <v>New Delhi Hub</v>
      </c>
      <c r="AG331" t="str">
        <f t="shared" si="47"/>
        <v>Todd Mendoza</v>
      </c>
    </row>
    <row r="332" spans="1:33" x14ac:dyDescent="0.35">
      <c r="A332" t="s">
        <v>1711</v>
      </c>
      <c r="B332" t="s">
        <v>1712</v>
      </c>
      <c r="C332" s="7" t="s">
        <v>1713</v>
      </c>
      <c r="D332" s="7" t="s">
        <v>54</v>
      </c>
      <c r="E332" s="9">
        <v>46</v>
      </c>
      <c r="F332" s="7" t="s">
        <v>92</v>
      </c>
      <c r="G332" s="6">
        <v>45734</v>
      </c>
      <c r="H332" s="6">
        <v>45804</v>
      </c>
      <c r="I332" s="7" t="s">
        <v>84</v>
      </c>
      <c r="J332" s="7" t="s">
        <v>85</v>
      </c>
      <c r="K332" s="7" t="s">
        <v>93</v>
      </c>
      <c r="L332" t="s">
        <v>1714</v>
      </c>
      <c r="M332" s="7" t="s">
        <v>132</v>
      </c>
      <c r="N332" s="7" t="s">
        <v>133</v>
      </c>
      <c r="O332" s="9">
        <v>1</v>
      </c>
      <c r="P332" s="10">
        <v>12481</v>
      </c>
      <c r="Q332" s="10">
        <v>18247.37</v>
      </c>
      <c r="R332" s="11">
        <v>5</v>
      </c>
      <c r="S332" s="10">
        <v>17335</v>
      </c>
      <c r="T332" s="10">
        <v>5766.37</v>
      </c>
      <c r="U332" s="7" t="s">
        <v>48</v>
      </c>
      <c r="V332" s="7" t="s">
        <v>37</v>
      </c>
      <c r="W332" s="9">
        <v>3</v>
      </c>
      <c r="X332" s="7" t="s">
        <v>87</v>
      </c>
      <c r="Y332" s="7" t="s">
        <v>1715</v>
      </c>
      <c r="Z332" t="str">
        <f t="shared" si="40"/>
        <v>Mr. Joseph Thompson</v>
      </c>
      <c r="AA332" t="str">
        <f t="shared" si="41"/>
        <v>Tamil Nadu</v>
      </c>
      <c r="AB332" t="str">
        <f t="shared" si="42"/>
        <v>Chennai</v>
      </c>
      <c r="AC332" t="str">
        <f t="shared" si="43"/>
        <v>Electronics</v>
      </c>
      <c r="AD332" t="str">
        <f t="shared" si="44"/>
        <v>iPhone 15</v>
      </c>
      <c r="AE332" t="str">
        <f t="shared" si="45"/>
        <v>Apple</v>
      </c>
      <c r="AF332" t="str">
        <f t="shared" si="46"/>
        <v>Chennai Hub</v>
      </c>
      <c r="AG332" t="str">
        <f t="shared" si="47"/>
        <v>Kenneth Manning</v>
      </c>
    </row>
    <row r="333" spans="1:33" x14ac:dyDescent="0.35">
      <c r="A333" t="s">
        <v>1716</v>
      </c>
      <c r="B333" t="s">
        <v>1717</v>
      </c>
      <c r="C333" s="7" t="s">
        <v>1718</v>
      </c>
      <c r="D333" s="7" t="s">
        <v>54</v>
      </c>
      <c r="E333" s="9">
        <v>46</v>
      </c>
      <c r="F333" s="7" t="s">
        <v>29</v>
      </c>
      <c r="G333" s="6">
        <v>46109</v>
      </c>
      <c r="H333" s="6">
        <v>45504</v>
      </c>
      <c r="I333" s="7" t="s">
        <v>84</v>
      </c>
      <c r="J333" s="7" t="s">
        <v>85</v>
      </c>
      <c r="K333" s="7" t="s">
        <v>32</v>
      </c>
      <c r="L333" t="s">
        <v>1719</v>
      </c>
      <c r="M333" s="7" t="s">
        <v>34</v>
      </c>
      <c r="N333" s="7" t="s">
        <v>35</v>
      </c>
      <c r="O333" s="9">
        <v>5</v>
      </c>
      <c r="P333" s="10">
        <v>14225</v>
      </c>
      <c r="Q333" s="10">
        <v>20618.150000000001</v>
      </c>
      <c r="R333" s="11">
        <v>20</v>
      </c>
      <c r="S333" s="10">
        <v>82472.600000000006</v>
      </c>
      <c r="T333" s="10">
        <v>31965.75</v>
      </c>
      <c r="U333" s="7" t="s">
        <v>126</v>
      </c>
      <c r="V333" s="7" t="s">
        <v>154</v>
      </c>
      <c r="W333" s="9">
        <v>5</v>
      </c>
      <c r="X333" s="7" t="s">
        <v>87</v>
      </c>
      <c r="Y333" s="7" t="s">
        <v>1720</v>
      </c>
      <c r="Z333" t="str">
        <f t="shared" si="40"/>
        <v>Ruben Walker</v>
      </c>
      <c r="AA333" t="str">
        <f t="shared" si="41"/>
        <v>Tamil Nadu</v>
      </c>
      <c r="AB333" t="str">
        <f t="shared" si="42"/>
        <v>Chennai</v>
      </c>
      <c r="AC333" t="str">
        <f t="shared" si="43"/>
        <v>Home</v>
      </c>
      <c r="AD333" t="str">
        <f t="shared" si="44"/>
        <v>Pressure Cooker</v>
      </c>
      <c r="AE333" t="str">
        <f t="shared" si="45"/>
        <v>Prestige</v>
      </c>
      <c r="AF333" t="str">
        <f t="shared" si="46"/>
        <v>Chennai Hub</v>
      </c>
      <c r="AG333" t="str">
        <f t="shared" si="47"/>
        <v>Micheal Rivera</v>
      </c>
    </row>
    <row r="334" spans="1:33" x14ac:dyDescent="0.35">
      <c r="A334" t="s">
        <v>1721</v>
      </c>
      <c r="B334" t="s">
        <v>1722</v>
      </c>
      <c r="C334" s="7" t="s">
        <v>1723</v>
      </c>
      <c r="D334" s="7" t="s">
        <v>28</v>
      </c>
      <c r="E334" s="9">
        <v>45</v>
      </c>
      <c r="F334" s="7" t="s">
        <v>29</v>
      </c>
      <c r="G334" s="6">
        <v>46082</v>
      </c>
      <c r="H334" s="6">
        <v>45836</v>
      </c>
      <c r="I334" s="7" t="s">
        <v>84</v>
      </c>
      <c r="J334" s="7" t="s">
        <v>85</v>
      </c>
      <c r="K334" s="7" t="s">
        <v>32</v>
      </c>
      <c r="L334" t="s">
        <v>1724</v>
      </c>
      <c r="M334" s="7" t="s">
        <v>34</v>
      </c>
      <c r="N334" s="7" t="s">
        <v>35</v>
      </c>
      <c r="O334" s="9">
        <v>4</v>
      </c>
      <c r="P334" s="10">
        <v>17656</v>
      </c>
      <c r="Q334" s="10">
        <v>22784.14</v>
      </c>
      <c r="R334" s="11">
        <v>5</v>
      </c>
      <c r="S334" s="10">
        <v>86579.73</v>
      </c>
      <c r="T334" s="10">
        <v>20512.560000000001</v>
      </c>
      <c r="U334" s="7" t="s">
        <v>36</v>
      </c>
      <c r="V334" s="7" t="s">
        <v>37</v>
      </c>
      <c r="W334" s="9">
        <v>3</v>
      </c>
      <c r="X334" s="7" t="s">
        <v>87</v>
      </c>
      <c r="Y334" s="7" t="s">
        <v>1725</v>
      </c>
      <c r="Z334" t="str">
        <f t="shared" si="40"/>
        <v>Hannah Price</v>
      </c>
      <c r="AA334" t="str">
        <f t="shared" si="41"/>
        <v>Tamil Nadu</v>
      </c>
      <c r="AB334" t="str">
        <f t="shared" si="42"/>
        <v>Chennai</v>
      </c>
      <c r="AC334" t="str">
        <f t="shared" si="43"/>
        <v>Home</v>
      </c>
      <c r="AD334" t="str">
        <f t="shared" si="44"/>
        <v>Pressure Cooker</v>
      </c>
      <c r="AE334" t="str">
        <f t="shared" si="45"/>
        <v>Prestige</v>
      </c>
      <c r="AF334" t="str">
        <f t="shared" si="46"/>
        <v>Chennai Hub</v>
      </c>
      <c r="AG334" t="str">
        <f t="shared" si="47"/>
        <v>Miguel Williams</v>
      </c>
    </row>
    <row r="335" spans="1:33" x14ac:dyDescent="0.35">
      <c r="A335" t="s">
        <v>1726</v>
      </c>
      <c r="B335" t="s">
        <v>1727</v>
      </c>
      <c r="C335" s="7" t="s">
        <v>1728</v>
      </c>
      <c r="D335" s="7" t="s">
        <v>54</v>
      </c>
      <c r="E335" s="9">
        <v>19</v>
      </c>
      <c r="F335" s="7" t="s">
        <v>29</v>
      </c>
      <c r="G335" s="6">
        <v>45868</v>
      </c>
      <c r="H335" s="6">
        <v>46194</v>
      </c>
      <c r="I335" s="7" t="s">
        <v>63</v>
      </c>
      <c r="J335" s="7" t="s">
        <v>64</v>
      </c>
      <c r="K335" s="7" t="s">
        <v>117</v>
      </c>
      <c r="L335" t="s">
        <v>1729</v>
      </c>
      <c r="M335" s="7" t="s">
        <v>119</v>
      </c>
      <c r="N335" s="7" t="s">
        <v>120</v>
      </c>
      <c r="O335" s="9">
        <v>4</v>
      </c>
      <c r="P335" s="10">
        <v>4373</v>
      </c>
      <c r="Q335" s="10">
        <v>5731.56</v>
      </c>
      <c r="R335" s="11">
        <v>10</v>
      </c>
      <c r="S335" s="10">
        <v>20633.62</v>
      </c>
      <c r="T335" s="10">
        <v>5434.24</v>
      </c>
      <c r="U335" s="7" t="s">
        <v>36</v>
      </c>
      <c r="V335" s="7" t="s">
        <v>154</v>
      </c>
      <c r="W335" s="9">
        <v>3</v>
      </c>
      <c r="X335" s="7" t="s">
        <v>70</v>
      </c>
      <c r="Y335" s="7" t="s">
        <v>1730</v>
      </c>
      <c r="Z335" t="str">
        <f t="shared" si="40"/>
        <v>Kim Wagner</v>
      </c>
      <c r="AA335" t="str">
        <f t="shared" si="41"/>
        <v>Telangana</v>
      </c>
      <c r="AB335" t="str">
        <f t="shared" si="42"/>
        <v>Hyderabad</v>
      </c>
      <c r="AC335" t="str">
        <f t="shared" si="43"/>
        <v>Fashion</v>
      </c>
      <c r="AD335" t="str">
        <f t="shared" si="44"/>
        <v>Air Max Shoes</v>
      </c>
      <c r="AE335" t="str">
        <f t="shared" si="45"/>
        <v>Nike</v>
      </c>
      <c r="AF335" t="str">
        <f t="shared" si="46"/>
        <v>Hyderabad Hub</v>
      </c>
      <c r="AG335" t="str">
        <f t="shared" si="47"/>
        <v>Laura Walters</v>
      </c>
    </row>
    <row r="336" spans="1:33" x14ac:dyDescent="0.35">
      <c r="A336" t="s">
        <v>1731</v>
      </c>
      <c r="B336" t="s">
        <v>1732</v>
      </c>
      <c r="C336" s="7" t="s">
        <v>1733</v>
      </c>
      <c r="D336" s="7" t="s">
        <v>54</v>
      </c>
      <c r="E336" s="9">
        <v>36</v>
      </c>
      <c r="F336" s="7" t="s">
        <v>92</v>
      </c>
      <c r="G336" s="6">
        <v>46100</v>
      </c>
      <c r="H336" s="6">
        <v>45542</v>
      </c>
      <c r="I336" s="7" t="s">
        <v>55</v>
      </c>
      <c r="J336" s="7" t="s">
        <v>56</v>
      </c>
      <c r="K336" s="7" t="s">
        <v>44</v>
      </c>
      <c r="L336" t="s">
        <v>1734</v>
      </c>
      <c r="M336" s="7" t="s">
        <v>46</v>
      </c>
      <c r="N336" s="7" t="s">
        <v>47</v>
      </c>
      <c r="O336" s="9">
        <v>1</v>
      </c>
      <c r="P336" s="10">
        <v>20383</v>
      </c>
      <c r="Q336" s="10">
        <v>22894.799999999999</v>
      </c>
      <c r="R336" s="11">
        <v>20</v>
      </c>
      <c r="S336" s="10">
        <v>18315.84</v>
      </c>
      <c r="T336" s="10">
        <v>2511.8000000000002</v>
      </c>
      <c r="U336" s="7" t="s">
        <v>48</v>
      </c>
      <c r="V336" s="7" t="s">
        <v>112</v>
      </c>
      <c r="W336" s="9">
        <v>2</v>
      </c>
      <c r="X336" s="7" t="s">
        <v>58</v>
      </c>
      <c r="Y336" s="7" t="s">
        <v>1735</v>
      </c>
      <c r="Z336" t="str">
        <f t="shared" si="40"/>
        <v>Alicia Howell</v>
      </c>
      <c r="AA336" t="str">
        <f t="shared" si="41"/>
        <v>Delhi</v>
      </c>
      <c r="AB336" t="str">
        <f t="shared" si="42"/>
        <v>New Delhi</v>
      </c>
      <c r="AC336" t="str">
        <f t="shared" si="43"/>
        <v>Grocery</v>
      </c>
      <c r="AD336" t="str">
        <f t="shared" si="44"/>
        <v>Sunflower Oil</v>
      </c>
      <c r="AE336" t="str">
        <f t="shared" si="45"/>
        <v>Fortune</v>
      </c>
      <c r="AF336" t="str">
        <f t="shared" si="46"/>
        <v>New Delhi Hub</v>
      </c>
      <c r="AG336" t="str">
        <f t="shared" si="47"/>
        <v>Billy Humphrey MD</v>
      </c>
    </row>
    <row r="337" spans="1:33" x14ac:dyDescent="0.35">
      <c r="A337" t="s">
        <v>1736</v>
      </c>
      <c r="B337" t="s">
        <v>1737</v>
      </c>
      <c r="C337" s="7" t="s">
        <v>1738</v>
      </c>
      <c r="D337" s="7" t="s">
        <v>54</v>
      </c>
      <c r="E337" s="9">
        <v>59</v>
      </c>
      <c r="F337" s="7" t="s">
        <v>92</v>
      </c>
      <c r="G337" s="6">
        <v>46084</v>
      </c>
      <c r="H337" s="6">
        <v>45760</v>
      </c>
      <c r="I337" s="7" t="s">
        <v>63</v>
      </c>
      <c r="J337" s="7" t="s">
        <v>64</v>
      </c>
      <c r="K337" s="7" t="s">
        <v>44</v>
      </c>
      <c r="L337" t="s">
        <v>1739</v>
      </c>
      <c r="M337" s="7" t="s">
        <v>46</v>
      </c>
      <c r="N337" s="7" t="s">
        <v>47</v>
      </c>
      <c r="O337" s="9">
        <v>1</v>
      </c>
      <c r="P337" s="10">
        <v>7329</v>
      </c>
      <c r="Q337" s="10">
        <v>10936.46</v>
      </c>
      <c r="R337" s="11">
        <v>0</v>
      </c>
      <c r="S337" s="10">
        <v>10936.46</v>
      </c>
      <c r="T337" s="10">
        <v>3607.46</v>
      </c>
      <c r="U337" s="7" t="s">
        <v>48</v>
      </c>
      <c r="V337" s="7" t="s">
        <v>112</v>
      </c>
      <c r="W337" s="9">
        <v>4</v>
      </c>
      <c r="X337" s="7" t="s">
        <v>70</v>
      </c>
      <c r="Y337" s="7" t="s">
        <v>1740</v>
      </c>
      <c r="Z337" t="str">
        <f t="shared" si="40"/>
        <v>William Garcia</v>
      </c>
      <c r="AA337" t="str">
        <f t="shared" si="41"/>
        <v>Telangana</v>
      </c>
      <c r="AB337" t="str">
        <f t="shared" si="42"/>
        <v>Hyderabad</v>
      </c>
      <c r="AC337" t="str">
        <f t="shared" si="43"/>
        <v>Grocery</v>
      </c>
      <c r="AD337" t="str">
        <f t="shared" si="44"/>
        <v>Sunflower Oil</v>
      </c>
      <c r="AE337" t="str">
        <f t="shared" si="45"/>
        <v>Fortune</v>
      </c>
      <c r="AF337" t="str">
        <f t="shared" si="46"/>
        <v>Hyderabad Hub</v>
      </c>
      <c r="AG337" t="str">
        <f t="shared" si="47"/>
        <v>Joseph Taylor DVM</v>
      </c>
    </row>
    <row r="338" spans="1:33" x14ac:dyDescent="0.35">
      <c r="A338" t="s">
        <v>1741</v>
      </c>
      <c r="B338" t="s">
        <v>1742</v>
      </c>
      <c r="C338" s="7" t="s">
        <v>1743</v>
      </c>
      <c r="D338" s="7" t="s">
        <v>28</v>
      </c>
      <c r="E338" s="9">
        <v>43</v>
      </c>
      <c r="F338" s="7" t="s">
        <v>92</v>
      </c>
      <c r="G338" s="6">
        <v>45972</v>
      </c>
      <c r="H338" s="6">
        <v>46005</v>
      </c>
      <c r="I338" s="7" t="s">
        <v>75</v>
      </c>
      <c r="J338" s="7" t="s">
        <v>76</v>
      </c>
      <c r="K338" s="7" t="s">
        <v>44</v>
      </c>
      <c r="L338" t="s">
        <v>1744</v>
      </c>
      <c r="M338" s="7" t="s">
        <v>46</v>
      </c>
      <c r="N338" s="7" t="s">
        <v>47</v>
      </c>
      <c r="O338" s="9">
        <v>5</v>
      </c>
      <c r="P338" s="10">
        <v>15346</v>
      </c>
      <c r="Q338" s="10">
        <v>17016.509999999998</v>
      </c>
      <c r="R338" s="11">
        <v>0</v>
      </c>
      <c r="S338" s="10">
        <v>85082.55</v>
      </c>
      <c r="T338" s="10">
        <v>8352.5499999999993</v>
      </c>
      <c r="U338" s="7" t="s">
        <v>36</v>
      </c>
      <c r="V338" s="7" t="s">
        <v>69</v>
      </c>
      <c r="W338" s="9">
        <v>5</v>
      </c>
      <c r="X338" s="7" t="s">
        <v>79</v>
      </c>
      <c r="Y338" s="7" t="s">
        <v>1745</v>
      </c>
      <c r="Z338" t="str">
        <f t="shared" si="40"/>
        <v>Briana Eaton</v>
      </c>
      <c r="AA338" t="str">
        <f t="shared" si="41"/>
        <v>Karnataka</v>
      </c>
      <c r="AB338" t="str">
        <f t="shared" si="42"/>
        <v>Bengaluru</v>
      </c>
      <c r="AC338" t="str">
        <f t="shared" si="43"/>
        <v>Grocery</v>
      </c>
      <c r="AD338" t="str">
        <f t="shared" si="44"/>
        <v>Sunflower Oil</v>
      </c>
      <c r="AE338" t="str">
        <f t="shared" si="45"/>
        <v>Fortune</v>
      </c>
      <c r="AF338" t="str">
        <f t="shared" si="46"/>
        <v>Bengaluru Hub</v>
      </c>
      <c r="AG338" t="str">
        <f t="shared" si="47"/>
        <v>Alexis Jackson</v>
      </c>
    </row>
    <row r="339" spans="1:33" x14ac:dyDescent="0.35">
      <c r="A339" t="s">
        <v>1746</v>
      </c>
      <c r="B339" t="s">
        <v>1747</v>
      </c>
      <c r="C339" s="7" t="s">
        <v>1748</v>
      </c>
      <c r="D339" s="7" t="s">
        <v>28</v>
      </c>
      <c r="E339" s="9">
        <v>24</v>
      </c>
      <c r="F339" s="7" t="s">
        <v>29</v>
      </c>
      <c r="G339" s="6">
        <v>45853</v>
      </c>
      <c r="H339" s="6">
        <v>46163</v>
      </c>
      <c r="I339" s="7" t="s">
        <v>84</v>
      </c>
      <c r="J339" s="7" t="s">
        <v>85</v>
      </c>
      <c r="K339" s="7" t="s">
        <v>93</v>
      </c>
      <c r="L339" t="s">
        <v>1749</v>
      </c>
      <c r="M339" s="7" t="s">
        <v>132</v>
      </c>
      <c r="N339" s="7" t="s">
        <v>133</v>
      </c>
      <c r="O339" s="9">
        <v>2</v>
      </c>
      <c r="P339" s="10">
        <v>29566</v>
      </c>
      <c r="Q339" s="10">
        <v>43848.97</v>
      </c>
      <c r="R339" s="11">
        <v>0</v>
      </c>
      <c r="S339" s="10">
        <v>87697.94</v>
      </c>
      <c r="T339" s="10">
        <v>28565.94</v>
      </c>
      <c r="U339" s="7" t="s">
        <v>78</v>
      </c>
      <c r="V339" s="7" t="s">
        <v>112</v>
      </c>
      <c r="W339" s="9">
        <v>1</v>
      </c>
      <c r="X339" s="7" t="s">
        <v>87</v>
      </c>
      <c r="Y339" s="7" t="s">
        <v>1750</v>
      </c>
      <c r="Z339" t="str">
        <f t="shared" si="40"/>
        <v>Christopher Hughes</v>
      </c>
      <c r="AA339" t="str">
        <f t="shared" si="41"/>
        <v>Tamil Nadu</v>
      </c>
      <c r="AB339" t="str">
        <f t="shared" si="42"/>
        <v>Chennai</v>
      </c>
      <c r="AC339" t="str">
        <f t="shared" si="43"/>
        <v>Electronics</v>
      </c>
      <c r="AD339" t="str">
        <f t="shared" si="44"/>
        <v>iPhone 15</v>
      </c>
      <c r="AE339" t="str">
        <f t="shared" si="45"/>
        <v>Apple</v>
      </c>
      <c r="AF339" t="str">
        <f t="shared" si="46"/>
        <v>Chennai Hub</v>
      </c>
      <c r="AG339" t="str">
        <f t="shared" si="47"/>
        <v>Daniel Barron</v>
      </c>
    </row>
    <row r="340" spans="1:33" x14ac:dyDescent="0.35">
      <c r="A340" t="s">
        <v>1751</v>
      </c>
      <c r="B340" t="s">
        <v>1752</v>
      </c>
      <c r="C340" s="7" t="s">
        <v>1753</v>
      </c>
      <c r="D340" s="7" t="s">
        <v>54</v>
      </c>
      <c r="E340" s="9">
        <v>39</v>
      </c>
      <c r="F340" s="7" t="s">
        <v>92</v>
      </c>
      <c r="G340" s="6">
        <v>45551</v>
      </c>
      <c r="H340" s="6">
        <v>46045</v>
      </c>
      <c r="I340" s="7" t="s">
        <v>75</v>
      </c>
      <c r="J340" s="7" t="s">
        <v>76</v>
      </c>
      <c r="K340" s="7" t="s">
        <v>32</v>
      </c>
      <c r="L340" t="s">
        <v>1754</v>
      </c>
      <c r="M340" s="7" t="s">
        <v>34</v>
      </c>
      <c r="N340" s="7" t="s">
        <v>35</v>
      </c>
      <c r="O340" s="9">
        <v>2</v>
      </c>
      <c r="P340" s="10">
        <v>15382</v>
      </c>
      <c r="Q340" s="10">
        <v>17331.04</v>
      </c>
      <c r="R340" s="11">
        <v>10</v>
      </c>
      <c r="S340" s="10">
        <v>31195.87</v>
      </c>
      <c r="T340" s="10">
        <v>3898.08</v>
      </c>
      <c r="U340" s="7" t="s">
        <v>126</v>
      </c>
      <c r="V340" s="7" t="s">
        <v>154</v>
      </c>
      <c r="W340" s="9">
        <v>5</v>
      </c>
      <c r="X340" s="7" t="s">
        <v>79</v>
      </c>
      <c r="Y340" s="7" t="s">
        <v>1755</v>
      </c>
      <c r="Z340" t="str">
        <f t="shared" si="40"/>
        <v>Justin Herrera</v>
      </c>
      <c r="AA340" t="str">
        <f t="shared" si="41"/>
        <v>Karnataka</v>
      </c>
      <c r="AB340" t="str">
        <f t="shared" si="42"/>
        <v>Bengaluru</v>
      </c>
      <c r="AC340" t="str">
        <f t="shared" si="43"/>
        <v>Home</v>
      </c>
      <c r="AD340" t="str">
        <f t="shared" si="44"/>
        <v>Pressure Cooker</v>
      </c>
      <c r="AE340" t="str">
        <f t="shared" si="45"/>
        <v>Prestige</v>
      </c>
      <c r="AF340" t="str">
        <f t="shared" si="46"/>
        <v>Bengaluru Hub</v>
      </c>
      <c r="AG340" t="str">
        <f t="shared" si="47"/>
        <v>Kimberly Tapia</v>
      </c>
    </row>
    <row r="341" spans="1:33" x14ac:dyDescent="0.35">
      <c r="A341" t="s">
        <v>1756</v>
      </c>
      <c r="B341" t="s">
        <v>1757</v>
      </c>
      <c r="C341" s="7" t="s">
        <v>1758</v>
      </c>
      <c r="D341" s="7" t="s">
        <v>28</v>
      </c>
      <c r="E341" s="9">
        <v>43</v>
      </c>
      <c r="F341" s="7" t="s">
        <v>92</v>
      </c>
      <c r="G341" s="6">
        <v>46171</v>
      </c>
      <c r="H341" s="6">
        <v>46163</v>
      </c>
      <c r="I341" s="7" t="s">
        <v>75</v>
      </c>
      <c r="J341" s="7" t="s">
        <v>76</v>
      </c>
      <c r="K341" s="7" t="s">
        <v>93</v>
      </c>
      <c r="L341" t="s">
        <v>1759</v>
      </c>
      <c r="M341" s="7" t="s">
        <v>132</v>
      </c>
      <c r="N341" s="7" t="s">
        <v>133</v>
      </c>
      <c r="O341" s="9">
        <v>3</v>
      </c>
      <c r="P341" s="10">
        <v>21485</v>
      </c>
      <c r="Q341" s="10">
        <v>23938.94</v>
      </c>
      <c r="R341" s="11">
        <v>10</v>
      </c>
      <c r="S341" s="10">
        <v>64635.14</v>
      </c>
      <c r="T341" s="10">
        <v>7361.82</v>
      </c>
      <c r="U341" s="7" t="s">
        <v>126</v>
      </c>
      <c r="V341" s="7" t="s">
        <v>154</v>
      </c>
      <c r="W341" s="9">
        <v>3</v>
      </c>
      <c r="X341" s="7" t="s">
        <v>79</v>
      </c>
      <c r="Y341" s="7" t="s">
        <v>1760</v>
      </c>
      <c r="Z341" t="str">
        <f t="shared" si="40"/>
        <v>Yolanda Delgado</v>
      </c>
      <c r="AA341" t="str">
        <f t="shared" si="41"/>
        <v>Karnataka</v>
      </c>
      <c r="AB341" t="str">
        <f t="shared" si="42"/>
        <v>Bengaluru</v>
      </c>
      <c r="AC341" t="str">
        <f t="shared" si="43"/>
        <v>Electronics</v>
      </c>
      <c r="AD341" t="str">
        <f t="shared" si="44"/>
        <v>iPhone 15</v>
      </c>
      <c r="AE341" t="str">
        <f t="shared" si="45"/>
        <v>Apple</v>
      </c>
      <c r="AF341" t="str">
        <f t="shared" si="46"/>
        <v>Bengaluru Hub</v>
      </c>
      <c r="AG341" t="str">
        <f t="shared" si="47"/>
        <v>Mary Rogers</v>
      </c>
    </row>
    <row r="342" spans="1:33" x14ac:dyDescent="0.35">
      <c r="A342" t="s">
        <v>1761</v>
      </c>
      <c r="B342" t="s">
        <v>1762</v>
      </c>
      <c r="C342" s="7" t="s">
        <v>1763</v>
      </c>
      <c r="D342" s="7" t="s">
        <v>28</v>
      </c>
      <c r="E342" s="9">
        <v>36</v>
      </c>
      <c r="F342" s="7" t="s">
        <v>29</v>
      </c>
      <c r="G342" s="6">
        <v>45711</v>
      </c>
      <c r="H342" s="6">
        <v>45993</v>
      </c>
      <c r="I342" s="7" t="s">
        <v>63</v>
      </c>
      <c r="J342" s="7" t="s">
        <v>64</v>
      </c>
      <c r="K342" s="7" t="s">
        <v>93</v>
      </c>
      <c r="L342" t="s">
        <v>1764</v>
      </c>
      <c r="M342" s="7" t="s">
        <v>95</v>
      </c>
      <c r="N342" s="7" t="s">
        <v>96</v>
      </c>
      <c r="O342" s="9">
        <v>3</v>
      </c>
      <c r="P342" s="10">
        <v>4270</v>
      </c>
      <c r="Q342" s="10">
        <v>6100.56</v>
      </c>
      <c r="R342" s="11">
        <v>10</v>
      </c>
      <c r="S342" s="10">
        <v>16471.509999999998</v>
      </c>
      <c r="T342" s="10">
        <v>5491.68</v>
      </c>
      <c r="U342" s="7" t="s">
        <v>126</v>
      </c>
      <c r="V342" s="7" t="s">
        <v>69</v>
      </c>
      <c r="W342" s="9">
        <v>4</v>
      </c>
      <c r="X342" s="7" t="s">
        <v>70</v>
      </c>
      <c r="Y342" s="7" t="s">
        <v>1765</v>
      </c>
      <c r="Z342" t="str">
        <f t="shared" si="40"/>
        <v>Brian Brown</v>
      </c>
      <c r="AA342" t="str">
        <f t="shared" si="41"/>
        <v>Telangana</v>
      </c>
      <c r="AB342" t="str">
        <f t="shared" si="42"/>
        <v>Hyderabad</v>
      </c>
      <c r="AC342" t="str">
        <f t="shared" si="43"/>
        <v>Electronics</v>
      </c>
      <c r="AD342" t="str">
        <f t="shared" si="44"/>
        <v>Galaxy S24</v>
      </c>
      <c r="AE342" t="str">
        <f t="shared" si="45"/>
        <v>Samsung</v>
      </c>
      <c r="AF342" t="str">
        <f t="shared" si="46"/>
        <v>Hyderabad Hub</v>
      </c>
      <c r="AG342" t="str">
        <f t="shared" si="47"/>
        <v>Christina Pham</v>
      </c>
    </row>
    <row r="343" spans="1:33" x14ac:dyDescent="0.35">
      <c r="A343" t="s">
        <v>1766</v>
      </c>
      <c r="B343" t="s">
        <v>1767</v>
      </c>
      <c r="C343" s="7" t="s">
        <v>1768</v>
      </c>
      <c r="D343" s="7" t="s">
        <v>28</v>
      </c>
      <c r="E343" s="9">
        <v>60</v>
      </c>
      <c r="F343" s="7" t="s">
        <v>29</v>
      </c>
      <c r="G343" s="6">
        <v>45781</v>
      </c>
      <c r="H343" s="6">
        <v>45758</v>
      </c>
      <c r="I343" s="7" t="s">
        <v>63</v>
      </c>
      <c r="J343" s="7" t="s">
        <v>64</v>
      </c>
      <c r="K343" s="7" t="s">
        <v>93</v>
      </c>
      <c r="L343" t="s">
        <v>1769</v>
      </c>
      <c r="M343" s="7" t="s">
        <v>95</v>
      </c>
      <c r="N343" s="7" t="s">
        <v>96</v>
      </c>
      <c r="O343" s="9">
        <v>1</v>
      </c>
      <c r="P343" s="10">
        <v>27786</v>
      </c>
      <c r="Q343" s="10">
        <v>33283.71</v>
      </c>
      <c r="R343" s="11">
        <v>20</v>
      </c>
      <c r="S343" s="10">
        <v>26626.97</v>
      </c>
      <c r="T343" s="10">
        <v>5497.71</v>
      </c>
      <c r="U343" s="7" t="s">
        <v>48</v>
      </c>
      <c r="V343" s="7" t="s">
        <v>112</v>
      </c>
      <c r="W343" s="9">
        <v>1</v>
      </c>
      <c r="X343" s="7" t="s">
        <v>70</v>
      </c>
      <c r="Y343" s="7" t="s">
        <v>1770</v>
      </c>
      <c r="Z343" t="str">
        <f t="shared" si="40"/>
        <v>Victoria Garcia</v>
      </c>
      <c r="AA343" t="str">
        <f t="shared" si="41"/>
        <v>Telangana</v>
      </c>
      <c r="AB343" t="str">
        <f t="shared" si="42"/>
        <v>Hyderabad</v>
      </c>
      <c r="AC343" t="str">
        <f t="shared" si="43"/>
        <v>Electronics</v>
      </c>
      <c r="AD343" t="str">
        <f t="shared" si="44"/>
        <v>Galaxy S24</v>
      </c>
      <c r="AE343" t="str">
        <f t="shared" si="45"/>
        <v>Samsung</v>
      </c>
      <c r="AF343" t="str">
        <f t="shared" si="46"/>
        <v>Hyderabad Hub</v>
      </c>
      <c r="AG343" t="str">
        <f t="shared" si="47"/>
        <v>Denise Martinez</v>
      </c>
    </row>
    <row r="344" spans="1:33" x14ac:dyDescent="0.35">
      <c r="A344" t="s">
        <v>1771</v>
      </c>
      <c r="B344" t="s">
        <v>1772</v>
      </c>
      <c r="C344" s="7" t="s">
        <v>1773</v>
      </c>
      <c r="D344" s="7" t="s">
        <v>28</v>
      </c>
      <c r="E344" s="9">
        <v>56</v>
      </c>
      <c r="F344" s="7" t="s">
        <v>29</v>
      </c>
      <c r="G344" s="6">
        <v>46043</v>
      </c>
      <c r="H344" s="6">
        <v>45760</v>
      </c>
      <c r="I344" s="7" t="s">
        <v>30</v>
      </c>
      <c r="J344" s="7" t="s">
        <v>43</v>
      </c>
      <c r="K344" s="7" t="s">
        <v>117</v>
      </c>
      <c r="L344" t="s">
        <v>1774</v>
      </c>
      <c r="M344" s="7" t="s">
        <v>119</v>
      </c>
      <c r="N344" s="7" t="s">
        <v>120</v>
      </c>
      <c r="O344" s="9">
        <v>2</v>
      </c>
      <c r="P344" s="10">
        <v>10840</v>
      </c>
      <c r="Q344" s="10">
        <v>12129.21</v>
      </c>
      <c r="R344" s="11">
        <v>10</v>
      </c>
      <c r="S344" s="10">
        <v>21832.58</v>
      </c>
      <c r="T344" s="10">
        <v>2578.42</v>
      </c>
      <c r="U344" s="7" t="s">
        <v>48</v>
      </c>
      <c r="V344" s="7" t="s">
        <v>37</v>
      </c>
      <c r="W344" s="9">
        <v>4</v>
      </c>
      <c r="X344" s="7" t="s">
        <v>49</v>
      </c>
      <c r="Y344" s="7" t="s">
        <v>1775</v>
      </c>
      <c r="Z344" t="str">
        <f t="shared" si="40"/>
        <v>Zachary Williams MD</v>
      </c>
      <c r="AA344" t="str">
        <f t="shared" si="41"/>
        <v>Maharashtra</v>
      </c>
      <c r="AB344" t="str">
        <f t="shared" si="42"/>
        <v>Pune</v>
      </c>
      <c r="AC344" t="str">
        <f t="shared" si="43"/>
        <v>Fashion</v>
      </c>
      <c r="AD344" t="str">
        <f t="shared" si="44"/>
        <v>Air Max Shoes</v>
      </c>
      <c r="AE344" t="str">
        <f t="shared" si="45"/>
        <v>Nike</v>
      </c>
      <c r="AF344" t="str">
        <f t="shared" si="46"/>
        <v>Pune Hub</v>
      </c>
      <c r="AG344" t="str">
        <f t="shared" si="47"/>
        <v>Cathy Chandler</v>
      </c>
    </row>
    <row r="345" spans="1:33" x14ac:dyDescent="0.35">
      <c r="A345" t="s">
        <v>1776</v>
      </c>
      <c r="B345" t="s">
        <v>1777</v>
      </c>
      <c r="C345" s="7" t="s">
        <v>1778</v>
      </c>
      <c r="D345" s="7" t="s">
        <v>54</v>
      </c>
      <c r="E345" s="9">
        <v>30</v>
      </c>
      <c r="F345" s="7" t="s">
        <v>29</v>
      </c>
      <c r="G345" s="6">
        <v>46019</v>
      </c>
      <c r="H345" s="6">
        <v>45485</v>
      </c>
      <c r="I345" s="7" t="s">
        <v>84</v>
      </c>
      <c r="J345" s="7" t="s">
        <v>85</v>
      </c>
      <c r="K345" s="7" t="s">
        <v>32</v>
      </c>
      <c r="L345" t="s">
        <v>1779</v>
      </c>
      <c r="M345" s="7" t="s">
        <v>34</v>
      </c>
      <c r="N345" s="7" t="s">
        <v>35</v>
      </c>
      <c r="O345" s="9">
        <v>5</v>
      </c>
      <c r="P345" s="10">
        <v>748</v>
      </c>
      <c r="Q345" s="10">
        <v>984.79</v>
      </c>
      <c r="R345" s="11">
        <v>0</v>
      </c>
      <c r="S345" s="10">
        <v>4923.95</v>
      </c>
      <c r="T345" s="10">
        <v>1183.95</v>
      </c>
      <c r="U345" s="7" t="s">
        <v>36</v>
      </c>
      <c r="V345" s="7" t="s">
        <v>37</v>
      </c>
      <c r="W345" s="9">
        <v>4</v>
      </c>
      <c r="X345" s="7" t="s">
        <v>87</v>
      </c>
      <c r="Y345" s="7" t="s">
        <v>1780</v>
      </c>
      <c r="Z345" t="str">
        <f t="shared" si="40"/>
        <v>Rebecca Garcia</v>
      </c>
      <c r="AA345" t="str">
        <f t="shared" si="41"/>
        <v>Tamil Nadu</v>
      </c>
      <c r="AB345" t="str">
        <f t="shared" si="42"/>
        <v>Chennai</v>
      </c>
      <c r="AC345" t="str">
        <f t="shared" si="43"/>
        <v>Home</v>
      </c>
      <c r="AD345" t="str">
        <f t="shared" si="44"/>
        <v>Pressure Cooker</v>
      </c>
      <c r="AE345" t="str">
        <f t="shared" si="45"/>
        <v>Prestige</v>
      </c>
      <c r="AF345" t="str">
        <f t="shared" si="46"/>
        <v>Chennai Hub</v>
      </c>
      <c r="AG345" t="str">
        <f t="shared" si="47"/>
        <v>Randy Clark</v>
      </c>
    </row>
    <row r="346" spans="1:33" x14ac:dyDescent="0.35">
      <c r="A346" t="s">
        <v>1781</v>
      </c>
      <c r="B346" t="s">
        <v>1782</v>
      </c>
      <c r="C346" s="7" t="s">
        <v>1783</v>
      </c>
      <c r="D346" s="7" t="s">
        <v>54</v>
      </c>
      <c r="E346" s="9">
        <v>46</v>
      </c>
      <c r="F346" s="7" t="s">
        <v>92</v>
      </c>
      <c r="G346" s="6">
        <v>45626</v>
      </c>
      <c r="H346" s="6">
        <v>45622</v>
      </c>
      <c r="I346" s="7" t="s">
        <v>75</v>
      </c>
      <c r="J346" s="7" t="s">
        <v>76</v>
      </c>
      <c r="K346" s="7" t="s">
        <v>44</v>
      </c>
      <c r="L346" t="s">
        <v>1784</v>
      </c>
      <c r="M346" s="7" t="s">
        <v>46</v>
      </c>
      <c r="N346" s="7" t="s">
        <v>47</v>
      </c>
      <c r="O346" s="9">
        <v>2</v>
      </c>
      <c r="P346" s="10">
        <v>3526</v>
      </c>
      <c r="Q346" s="10">
        <v>3955.07</v>
      </c>
      <c r="R346" s="11">
        <v>15</v>
      </c>
      <c r="S346" s="10">
        <v>6723.62</v>
      </c>
      <c r="T346" s="10">
        <v>858.14</v>
      </c>
      <c r="U346" s="7" t="s">
        <v>126</v>
      </c>
      <c r="V346" s="7" t="s">
        <v>112</v>
      </c>
      <c r="W346" s="9">
        <v>2</v>
      </c>
      <c r="X346" s="7" t="s">
        <v>79</v>
      </c>
      <c r="Y346" s="7" t="s">
        <v>1785</v>
      </c>
      <c r="Z346" t="str">
        <f t="shared" si="40"/>
        <v>Wayne Hawkins MD</v>
      </c>
      <c r="AA346" t="str">
        <f t="shared" si="41"/>
        <v>Karnataka</v>
      </c>
      <c r="AB346" t="str">
        <f t="shared" si="42"/>
        <v>Bengaluru</v>
      </c>
      <c r="AC346" t="str">
        <f t="shared" si="43"/>
        <v>Grocery</v>
      </c>
      <c r="AD346" t="str">
        <f t="shared" si="44"/>
        <v>Sunflower Oil</v>
      </c>
      <c r="AE346" t="str">
        <f t="shared" si="45"/>
        <v>Fortune</v>
      </c>
      <c r="AF346" t="str">
        <f t="shared" si="46"/>
        <v>Bengaluru Hub</v>
      </c>
      <c r="AG346" t="str">
        <f t="shared" si="47"/>
        <v>William Mitchell</v>
      </c>
    </row>
    <row r="347" spans="1:33" x14ac:dyDescent="0.35">
      <c r="A347" t="s">
        <v>1786</v>
      </c>
      <c r="B347" t="s">
        <v>1787</v>
      </c>
      <c r="C347" s="7" t="s">
        <v>1788</v>
      </c>
      <c r="D347" s="7" t="s">
        <v>28</v>
      </c>
      <c r="E347" s="9">
        <v>45</v>
      </c>
      <c r="F347" s="7" t="s">
        <v>92</v>
      </c>
      <c r="G347" s="6">
        <v>45822</v>
      </c>
      <c r="H347" s="6">
        <v>46005</v>
      </c>
      <c r="I347" s="7" t="s">
        <v>75</v>
      </c>
      <c r="J347" s="7" t="s">
        <v>76</v>
      </c>
      <c r="K347" s="7" t="s">
        <v>93</v>
      </c>
      <c r="L347" t="s">
        <v>1789</v>
      </c>
      <c r="M347" s="7" t="s">
        <v>132</v>
      </c>
      <c r="N347" s="7" t="s">
        <v>133</v>
      </c>
      <c r="O347" s="9">
        <v>5</v>
      </c>
      <c r="P347" s="10">
        <v>669</v>
      </c>
      <c r="Q347" s="10">
        <v>951.64</v>
      </c>
      <c r="R347" s="11">
        <v>0</v>
      </c>
      <c r="S347" s="10">
        <v>4758.2</v>
      </c>
      <c r="T347" s="10">
        <v>1413.2</v>
      </c>
      <c r="U347" s="7" t="s">
        <v>78</v>
      </c>
      <c r="V347" s="7" t="s">
        <v>37</v>
      </c>
      <c r="W347" s="9">
        <v>1</v>
      </c>
      <c r="X347" s="7" t="s">
        <v>79</v>
      </c>
      <c r="Y347" s="7" t="s">
        <v>1790</v>
      </c>
      <c r="Z347" t="str">
        <f t="shared" si="40"/>
        <v>Kimberly Best</v>
      </c>
      <c r="AA347" t="str">
        <f t="shared" si="41"/>
        <v>Karnataka</v>
      </c>
      <c r="AB347" t="str">
        <f t="shared" si="42"/>
        <v>Bengaluru</v>
      </c>
      <c r="AC347" t="str">
        <f t="shared" si="43"/>
        <v>Electronics</v>
      </c>
      <c r="AD347" t="str">
        <f t="shared" si="44"/>
        <v>iPhone 15</v>
      </c>
      <c r="AE347" t="str">
        <f t="shared" si="45"/>
        <v>Apple</v>
      </c>
      <c r="AF347" t="str">
        <f t="shared" si="46"/>
        <v>Bengaluru Hub</v>
      </c>
      <c r="AG347" t="str">
        <f t="shared" si="47"/>
        <v>Brandi Gray</v>
      </c>
    </row>
    <row r="348" spans="1:33" x14ac:dyDescent="0.35">
      <c r="A348" t="s">
        <v>1791</v>
      </c>
      <c r="B348" t="s">
        <v>1792</v>
      </c>
      <c r="C348" s="7" t="s">
        <v>1793</v>
      </c>
      <c r="D348" s="7" t="s">
        <v>28</v>
      </c>
      <c r="E348" s="9">
        <v>23</v>
      </c>
      <c r="F348" s="7" t="s">
        <v>29</v>
      </c>
      <c r="G348" s="6">
        <v>46169</v>
      </c>
      <c r="H348" s="6">
        <v>45601</v>
      </c>
      <c r="I348" s="7" t="s">
        <v>30</v>
      </c>
      <c r="J348" s="7" t="s">
        <v>31</v>
      </c>
      <c r="K348" s="7" t="s">
        <v>32</v>
      </c>
      <c r="L348" t="s">
        <v>1794</v>
      </c>
      <c r="M348" s="7" t="s">
        <v>34</v>
      </c>
      <c r="N348" s="7" t="s">
        <v>35</v>
      </c>
      <c r="O348" s="9">
        <v>2</v>
      </c>
      <c r="P348" s="10">
        <v>21413</v>
      </c>
      <c r="Q348" s="10">
        <v>28096.19</v>
      </c>
      <c r="R348" s="11">
        <v>10</v>
      </c>
      <c r="S348" s="10">
        <v>50573.14</v>
      </c>
      <c r="T348" s="10">
        <v>13366.38</v>
      </c>
      <c r="U348" s="7" t="s">
        <v>126</v>
      </c>
      <c r="V348" s="7" t="s">
        <v>37</v>
      </c>
      <c r="W348" s="9">
        <v>4</v>
      </c>
      <c r="X348" s="7" t="s">
        <v>38</v>
      </c>
      <c r="Y348" s="7" t="s">
        <v>1795</v>
      </c>
      <c r="Z348" t="str">
        <f t="shared" si="40"/>
        <v>Linda Hansen</v>
      </c>
      <c r="AA348" t="str">
        <f t="shared" si="41"/>
        <v>Maharashtra</v>
      </c>
      <c r="AB348" t="str">
        <f t="shared" si="42"/>
        <v>Mumbai</v>
      </c>
      <c r="AC348" t="str">
        <f t="shared" si="43"/>
        <v>Home</v>
      </c>
      <c r="AD348" t="str">
        <f t="shared" si="44"/>
        <v>Pressure Cooker</v>
      </c>
      <c r="AE348" t="str">
        <f t="shared" si="45"/>
        <v>Prestige</v>
      </c>
      <c r="AF348" t="str">
        <f t="shared" si="46"/>
        <v>Mumbai Hub</v>
      </c>
      <c r="AG348" t="str">
        <f t="shared" si="47"/>
        <v>Nichole Doyle MD</v>
      </c>
    </row>
    <row r="349" spans="1:33" x14ac:dyDescent="0.35">
      <c r="A349" t="s">
        <v>1796</v>
      </c>
      <c r="B349" t="s">
        <v>1797</v>
      </c>
      <c r="C349" s="7" t="s">
        <v>1798</v>
      </c>
      <c r="D349" s="7" t="s">
        <v>28</v>
      </c>
      <c r="E349" s="9">
        <v>49</v>
      </c>
      <c r="F349" s="7" t="s">
        <v>29</v>
      </c>
      <c r="G349" s="6">
        <v>45742</v>
      </c>
      <c r="H349" s="6">
        <v>45500</v>
      </c>
      <c r="I349" s="7" t="s">
        <v>55</v>
      </c>
      <c r="J349" s="7" t="s">
        <v>56</v>
      </c>
      <c r="K349" s="7" t="s">
        <v>32</v>
      </c>
      <c r="L349" t="s">
        <v>1799</v>
      </c>
      <c r="M349" s="7" t="s">
        <v>34</v>
      </c>
      <c r="N349" s="7" t="s">
        <v>35</v>
      </c>
      <c r="O349" s="9">
        <v>1</v>
      </c>
      <c r="P349" s="10">
        <v>12933</v>
      </c>
      <c r="Q349" s="10">
        <v>18155.009999999998</v>
      </c>
      <c r="R349" s="11">
        <v>20</v>
      </c>
      <c r="S349" s="10">
        <v>14524.01</v>
      </c>
      <c r="T349" s="10">
        <v>5222.01</v>
      </c>
      <c r="U349" s="7" t="s">
        <v>126</v>
      </c>
      <c r="V349" s="7" t="s">
        <v>37</v>
      </c>
      <c r="W349" s="9">
        <v>4</v>
      </c>
      <c r="X349" s="7" t="s">
        <v>58</v>
      </c>
      <c r="Y349" s="7" t="s">
        <v>1800</v>
      </c>
      <c r="Z349" t="str">
        <f t="shared" si="40"/>
        <v>Brooke Greene</v>
      </c>
      <c r="AA349" t="str">
        <f t="shared" si="41"/>
        <v>Delhi</v>
      </c>
      <c r="AB349" t="str">
        <f t="shared" si="42"/>
        <v>New Delhi</v>
      </c>
      <c r="AC349" t="str">
        <f t="shared" si="43"/>
        <v>Home</v>
      </c>
      <c r="AD349" t="str">
        <f t="shared" si="44"/>
        <v>Pressure Cooker</v>
      </c>
      <c r="AE349" t="str">
        <f t="shared" si="45"/>
        <v>Prestige</v>
      </c>
      <c r="AF349" t="str">
        <f t="shared" si="46"/>
        <v>New Delhi Hub</v>
      </c>
      <c r="AG349" t="str">
        <f t="shared" si="47"/>
        <v>Jack Hill</v>
      </c>
    </row>
    <row r="350" spans="1:33" x14ac:dyDescent="0.35">
      <c r="A350" t="s">
        <v>1801</v>
      </c>
      <c r="B350" t="s">
        <v>1802</v>
      </c>
      <c r="C350" s="7" t="s">
        <v>1803</v>
      </c>
      <c r="D350" s="7" t="s">
        <v>54</v>
      </c>
      <c r="E350" s="9">
        <v>33</v>
      </c>
      <c r="F350" s="7" t="s">
        <v>29</v>
      </c>
      <c r="G350" s="6">
        <v>46053</v>
      </c>
      <c r="H350" s="6">
        <v>45601</v>
      </c>
      <c r="I350" s="7" t="s">
        <v>30</v>
      </c>
      <c r="J350" s="7" t="s">
        <v>43</v>
      </c>
      <c r="K350" s="7" t="s">
        <v>44</v>
      </c>
      <c r="L350" t="s">
        <v>1804</v>
      </c>
      <c r="M350" s="7" t="s">
        <v>46</v>
      </c>
      <c r="N350" s="7" t="s">
        <v>47</v>
      </c>
      <c r="O350" s="9">
        <v>4</v>
      </c>
      <c r="P350" s="10">
        <v>2353</v>
      </c>
      <c r="Q350" s="10">
        <v>3039.58</v>
      </c>
      <c r="R350" s="11">
        <v>15</v>
      </c>
      <c r="S350" s="10">
        <v>10334.57</v>
      </c>
      <c r="T350" s="10">
        <v>2746.32</v>
      </c>
      <c r="U350" s="7" t="s">
        <v>48</v>
      </c>
      <c r="V350" s="7" t="s">
        <v>69</v>
      </c>
      <c r="W350" s="9">
        <v>3</v>
      </c>
      <c r="X350" s="7" t="s">
        <v>49</v>
      </c>
      <c r="Y350" s="7" t="s">
        <v>1805</v>
      </c>
      <c r="Z350" t="str">
        <f t="shared" si="40"/>
        <v>Tammy Fowler</v>
      </c>
      <c r="AA350" t="str">
        <f t="shared" si="41"/>
        <v>Maharashtra</v>
      </c>
      <c r="AB350" t="str">
        <f t="shared" si="42"/>
        <v>Pune</v>
      </c>
      <c r="AC350" t="str">
        <f t="shared" si="43"/>
        <v>Grocery</v>
      </c>
      <c r="AD350" t="str">
        <f t="shared" si="44"/>
        <v>Sunflower Oil</v>
      </c>
      <c r="AE350" t="str">
        <f t="shared" si="45"/>
        <v>Fortune</v>
      </c>
      <c r="AF350" t="str">
        <f t="shared" si="46"/>
        <v>Pune Hub</v>
      </c>
      <c r="AG350" t="str">
        <f t="shared" si="47"/>
        <v>Nicholas Pena</v>
      </c>
    </row>
    <row r="351" spans="1:33" x14ac:dyDescent="0.35">
      <c r="A351" t="s">
        <v>1806</v>
      </c>
      <c r="B351" t="s">
        <v>1807</v>
      </c>
      <c r="C351" s="7" t="s">
        <v>1808</v>
      </c>
      <c r="D351" s="7" t="s">
        <v>28</v>
      </c>
      <c r="E351" s="9">
        <v>49</v>
      </c>
      <c r="F351" s="7" t="s">
        <v>92</v>
      </c>
      <c r="G351" s="6">
        <v>45702</v>
      </c>
      <c r="H351" s="6">
        <v>46166</v>
      </c>
      <c r="I351" s="7" t="s">
        <v>63</v>
      </c>
      <c r="J351" s="7" t="s">
        <v>64</v>
      </c>
      <c r="K351" s="7" t="s">
        <v>32</v>
      </c>
      <c r="L351" t="s">
        <v>1681</v>
      </c>
      <c r="M351" s="7" t="s">
        <v>34</v>
      </c>
      <c r="N351" s="7" t="s">
        <v>35</v>
      </c>
      <c r="O351" s="9">
        <v>3</v>
      </c>
      <c r="P351" s="10">
        <v>18057</v>
      </c>
      <c r="Q351" s="10">
        <v>24538.76</v>
      </c>
      <c r="R351" s="11">
        <v>10</v>
      </c>
      <c r="S351" s="10">
        <v>66254.649999999994</v>
      </c>
      <c r="T351" s="10">
        <v>19445.28</v>
      </c>
      <c r="U351" s="7" t="s">
        <v>126</v>
      </c>
      <c r="V351" s="7" t="s">
        <v>37</v>
      </c>
      <c r="W351" s="9">
        <v>3</v>
      </c>
      <c r="X351" s="7" t="s">
        <v>70</v>
      </c>
      <c r="Y351" s="7" t="s">
        <v>1809</v>
      </c>
      <c r="Z351" t="str">
        <f t="shared" si="40"/>
        <v>Theodore Brewer</v>
      </c>
      <c r="AA351" t="str">
        <f t="shared" si="41"/>
        <v>Telangana</v>
      </c>
      <c r="AB351" t="str">
        <f t="shared" si="42"/>
        <v>Hyderabad</v>
      </c>
      <c r="AC351" t="str">
        <f t="shared" si="43"/>
        <v>Home</v>
      </c>
      <c r="AD351" t="str">
        <f t="shared" si="44"/>
        <v>Pressure Cooker</v>
      </c>
      <c r="AE351" t="str">
        <f t="shared" si="45"/>
        <v>Prestige</v>
      </c>
      <c r="AF351" t="str">
        <f t="shared" si="46"/>
        <v>Hyderabad Hub</v>
      </c>
      <c r="AG351" t="str">
        <f t="shared" si="47"/>
        <v>Jason Bridges</v>
      </c>
    </row>
    <row r="352" spans="1:33" x14ac:dyDescent="0.35">
      <c r="A352" t="s">
        <v>1810</v>
      </c>
      <c r="B352" t="s">
        <v>1811</v>
      </c>
      <c r="C352" s="7" t="s">
        <v>1812</v>
      </c>
      <c r="D352" s="7" t="s">
        <v>54</v>
      </c>
      <c r="E352" s="9">
        <v>29</v>
      </c>
      <c r="F352" s="7" t="s">
        <v>29</v>
      </c>
      <c r="G352" s="6">
        <v>45980</v>
      </c>
      <c r="H352" s="6">
        <v>45981</v>
      </c>
      <c r="I352" s="7" t="s">
        <v>30</v>
      </c>
      <c r="J352" s="7" t="s">
        <v>43</v>
      </c>
      <c r="K352" s="7" t="s">
        <v>32</v>
      </c>
      <c r="L352" t="s">
        <v>1813</v>
      </c>
      <c r="M352" s="7" t="s">
        <v>34</v>
      </c>
      <c r="N352" s="7" t="s">
        <v>35</v>
      </c>
      <c r="O352" s="9">
        <v>4</v>
      </c>
      <c r="P352" s="10">
        <v>26282</v>
      </c>
      <c r="Q352" s="10">
        <v>38352.239999999998</v>
      </c>
      <c r="R352" s="11">
        <v>5</v>
      </c>
      <c r="S352" s="10">
        <v>145738.51</v>
      </c>
      <c r="T352" s="10">
        <v>48280.959999999999</v>
      </c>
      <c r="U352" s="7" t="s">
        <v>126</v>
      </c>
      <c r="V352" s="7" t="s">
        <v>37</v>
      </c>
      <c r="W352" s="9">
        <v>3</v>
      </c>
      <c r="X352" s="7" t="s">
        <v>49</v>
      </c>
      <c r="Y352" s="7" t="s">
        <v>1814</v>
      </c>
      <c r="Z352" t="str">
        <f t="shared" si="40"/>
        <v>Michelle Mendoza</v>
      </c>
      <c r="AA352" t="str">
        <f t="shared" si="41"/>
        <v>Maharashtra</v>
      </c>
      <c r="AB352" t="str">
        <f t="shared" si="42"/>
        <v>Pune</v>
      </c>
      <c r="AC352" t="str">
        <f t="shared" si="43"/>
        <v>Home</v>
      </c>
      <c r="AD352" t="str">
        <f t="shared" si="44"/>
        <v>Pressure Cooker</v>
      </c>
      <c r="AE352" t="str">
        <f t="shared" si="45"/>
        <v>Prestige</v>
      </c>
      <c r="AF352" t="str">
        <f t="shared" si="46"/>
        <v>Pune Hub</v>
      </c>
      <c r="AG352" t="str">
        <f t="shared" si="47"/>
        <v>Erin Perez</v>
      </c>
    </row>
    <row r="353" spans="1:33" x14ac:dyDescent="0.35">
      <c r="A353" t="s">
        <v>1815</v>
      </c>
      <c r="B353" t="s">
        <v>1816</v>
      </c>
      <c r="C353" s="7" t="s">
        <v>1817</v>
      </c>
      <c r="D353" s="7" t="s">
        <v>28</v>
      </c>
      <c r="E353" s="9">
        <v>30</v>
      </c>
      <c r="F353" s="7" t="s">
        <v>29</v>
      </c>
      <c r="G353" s="6">
        <v>45823</v>
      </c>
      <c r="H353" s="6">
        <v>45758</v>
      </c>
      <c r="I353" s="7" t="s">
        <v>75</v>
      </c>
      <c r="J353" s="7" t="s">
        <v>76</v>
      </c>
      <c r="K353" s="7" t="s">
        <v>117</v>
      </c>
      <c r="L353" t="s">
        <v>1818</v>
      </c>
      <c r="M353" s="7" t="s">
        <v>119</v>
      </c>
      <c r="N353" s="7" t="s">
        <v>120</v>
      </c>
      <c r="O353" s="9">
        <v>3</v>
      </c>
      <c r="P353" s="10">
        <v>29170</v>
      </c>
      <c r="Q353" s="10">
        <v>33661.89</v>
      </c>
      <c r="R353" s="11">
        <v>15</v>
      </c>
      <c r="S353" s="10">
        <v>85837.82</v>
      </c>
      <c r="T353" s="10">
        <v>13475.67</v>
      </c>
      <c r="U353" s="7" t="s">
        <v>36</v>
      </c>
      <c r="V353" s="7" t="s">
        <v>37</v>
      </c>
      <c r="W353" s="9">
        <v>5</v>
      </c>
      <c r="X353" s="7" t="s">
        <v>79</v>
      </c>
      <c r="Y353" s="7" t="s">
        <v>1819</v>
      </c>
      <c r="Z353" t="str">
        <f t="shared" si="40"/>
        <v>Ashley Morrison</v>
      </c>
      <c r="AA353" t="str">
        <f t="shared" si="41"/>
        <v>Karnataka</v>
      </c>
      <c r="AB353" t="str">
        <f t="shared" si="42"/>
        <v>Bengaluru</v>
      </c>
      <c r="AC353" t="str">
        <f t="shared" si="43"/>
        <v>Fashion</v>
      </c>
      <c r="AD353" t="str">
        <f t="shared" si="44"/>
        <v>Air Max Shoes</v>
      </c>
      <c r="AE353" t="str">
        <f t="shared" si="45"/>
        <v>Nike</v>
      </c>
      <c r="AF353" t="str">
        <f t="shared" si="46"/>
        <v>Bengaluru Hub</v>
      </c>
      <c r="AG353" t="str">
        <f t="shared" si="47"/>
        <v>Joshua Edwards</v>
      </c>
    </row>
    <row r="354" spans="1:33" x14ac:dyDescent="0.35">
      <c r="A354" t="s">
        <v>1820</v>
      </c>
      <c r="B354" t="s">
        <v>1821</v>
      </c>
      <c r="C354" s="7" t="s">
        <v>1822</v>
      </c>
      <c r="D354" s="7" t="s">
        <v>54</v>
      </c>
      <c r="E354" s="9">
        <v>25</v>
      </c>
      <c r="F354" s="7" t="s">
        <v>92</v>
      </c>
      <c r="G354" s="6">
        <v>45904</v>
      </c>
      <c r="H354" s="6">
        <v>45513</v>
      </c>
      <c r="I354" s="7" t="s">
        <v>84</v>
      </c>
      <c r="J354" s="7" t="s">
        <v>85</v>
      </c>
      <c r="K354" s="7" t="s">
        <v>93</v>
      </c>
      <c r="L354" t="s">
        <v>1823</v>
      </c>
      <c r="M354" s="7" t="s">
        <v>95</v>
      </c>
      <c r="N354" s="7" t="s">
        <v>96</v>
      </c>
      <c r="O354" s="9">
        <v>2</v>
      </c>
      <c r="P354" s="10">
        <v>1906</v>
      </c>
      <c r="Q354" s="10">
        <v>2357.02</v>
      </c>
      <c r="R354" s="11">
        <v>0</v>
      </c>
      <c r="S354" s="10">
        <v>4714.04</v>
      </c>
      <c r="T354" s="10">
        <v>902.04</v>
      </c>
      <c r="U354" s="7" t="s">
        <v>48</v>
      </c>
      <c r="V354" s="7" t="s">
        <v>69</v>
      </c>
      <c r="W354" s="9">
        <v>5</v>
      </c>
      <c r="X354" s="7" t="s">
        <v>87</v>
      </c>
      <c r="Y354" s="7" t="s">
        <v>1824</v>
      </c>
      <c r="Z354" t="str">
        <f t="shared" si="40"/>
        <v>Melissa Harper</v>
      </c>
      <c r="AA354" t="str">
        <f t="shared" si="41"/>
        <v>Tamil Nadu</v>
      </c>
      <c r="AB354" t="str">
        <f t="shared" si="42"/>
        <v>Chennai</v>
      </c>
      <c r="AC354" t="str">
        <f t="shared" si="43"/>
        <v>Electronics</v>
      </c>
      <c r="AD354" t="str">
        <f t="shared" si="44"/>
        <v>Galaxy S24</v>
      </c>
      <c r="AE354" t="str">
        <f t="shared" si="45"/>
        <v>Samsung</v>
      </c>
      <c r="AF354" t="str">
        <f t="shared" si="46"/>
        <v>Chennai Hub</v>
      </c>
      <c r="AG354" t="str">
        <f t="shared" si="47"/>
        <v>Michael Sanchez</v>
      </c>
    </row>
    <row r="355" spans="1:33" x14ac:dyDescent="0.35">
      <c r="A355" t="s">
        <v>1825</v>
      </c>
      <c r="B355" t="s">
        <v>1826</v>
      </c>
      <c r="C355" s="7" t="s">
        <v>1827</v>
      </c>
      <c r="D355" s="7" t="s">
        <v>28</v>
      </c>
      <c r="E355" s="9">
        <v>49</v>
      </c>
      <c r="F355" s="7" t="s">
        <v>29</v>
      </c>
      <c r="G355" s="6">
        <v>46066</v>
      </c>
      <c r="H355" s="6">
        <v>45714</v>
      </c>
      <c r="I355" s="7" t="s">
        <v>55</v>
      </c>
      <c r="J355" s="7" t="s">
        <v>56</v>
      </c>
      <c r="K355" s="7" t="s">
        <v>93</v>
      </c>
      <c r="L355" t="s">
        <v>1828</v>
      </c>
      <c r="M355" s="7" t="s">
        <v>132</v>
      </c>
      <c r="N355" s="7" t="s">
        <v>133</v>
      </c>
      <c r="O355" s="9">
        <v>2</v>
      </c>
      <c r="P355" s="10">
        <v>25318</v>
      </c>
      <c r="Q355" s="10">
        <v>33467.56</v>
      </c>
      <c r="R355" s="11">
        <v>5</v>
      </c>
      <c r="S355" s="10">
        <v>63588.36</v>
      </c>
      <c r="T355" s="10">
        <v>16299.12</v>
      </c>
      <c r="U355" s="7" t="s">
        <v>48</v>
      </c>
      <c r="V355" s="7" t="s">
        <v>154</v>
      </c>
      <c r="W355" s="9">
        <v>3</v>
      </c>
      <c r="X355" s="7" t="s">
        <v>58</v>
      </c>
      <c r="Y355" s="7" t="s">
        <v>1829</v>
      </c>
      <c r="Z355" t="str">
        <f t="shared" si="40"/>
        <v>Megan Dunn</v>
      </c>
      <c r="AA355" t="str">
        <f t="shared" si="41"/>
        <v>Delhi</v>
      </c>
      <c r="AB355" t="str">
        <f t="shared" si="42"/>
        <v>New Delhi</v>
      </c>
      <c r="AC355" t="str">
        <f t="shared" si="43"/>
        <v>Electronics</v>
      </c>
      <c r="AD355" t="str">
        <f t="shared" si="44"/>
        <v>iPhone 15</v>
      </c>
      <c r="AE355" t="str">
        <f t="shared" si="45"/>
        <v>Apple</v>
      </c>
      <c r="AF355" t="str">
        <f t="shared" si="46"/>
        <v>New Delhi Hub</v>
      </c>
      <c r="AG355" t="str">
        <f t="shared" si="47"/>
        <v>Jennifer Barnes</v>
      </c>
    </row>
    <row r="356" spans="1:33" x14ac:dyDescent="0.35">
      <c r="A356" t="s">
        <v>1830</v>
      </c>
      <c r="B356" t="s">
        <v>1831</v>
      </c>
      <c r="C356" s="7" t="s">
        <v>1832</v>
      </c>
      <c r="D356" s="7" t="s">
        <v>28</v>
      </c>
      <c r="E356" s="9">
        <v>21</v>
      </c>
      <c r="F356" s="7" t="s">
        <v>29</v>
      </c>
      <c r="G356" s="6">
        <v>45592</v>
      </c>
      <c r="H356" s="6">
        <v>45670</v>
      </c>
      <c r="I356" s="7" t="s">
        <v>30</v>
      </c>
      <c r="J356" s="7" t="s">
        <v>31</v>
      </c>
      <c r="K356" s="7" t="s">
        <v>65</v>
      </c>
      <c r="L356" t="s">
        <v>1833</v>
      </c>
      <c r="M356" s="7" t="s">
        <v>67</v>
      </c>
      <c r="N356" s="7" t="s">
        <v>68</v>
      </c>
      <c r="O356" s="9">
        <v>1</v>
      </c>
      <c r="P356" s="10">
        <v>16058</v>
      </c>
      <c r="Q356" s="10">
        <v>23486.11</v>
      </c>
      <c r="R356" s="11">
        <v>20</v>
      </c>
      <c r="S356" s="10">
        <v>18788.89</v>
      </c>
      <c r="T356" s="10">
        <v>7428.11</v>
      </c>
      <c r="U356" s="7" t="s">
        <v>48</v>
      </c>
      <c r="V356" s="7" t="s">
        <v>112</v>
      </c>
      <c r="W356" s="9">
        <v>5</v>
      </c>
      <c r="X356" s="7" t="s">
        <v>38</v>
      </c>
      <c r="Y356" s="7" t="s">
        <v>1834</v>
      </c>
      <c r="Z356" t="str">
        <f t="shared" si="40"/>
        <v>Ronald Melton</v>
      </c>
      <c r="AA356" t="str">
        <f t="shared" si="41"/>
        <v>Maharashtra</v>
      </c>
      <c r="AB356" t="str">
        <f t="shared" si="42"/>
        <v>Mumbai</v>
      </c>
      <c r="AC356" t="str">
        <f t="shared" si="43"/>
        <v>Beauty</v>
      </c>
      <c r="AD356" t="str">
        <f t="shared" si="44"/>
        <v>Face Wash</v>
      </c>
      <c r="AE356" t="str">
        <f t="shared" si="45"/>
        <v>Loreal</v>
      </c>
      <c r="AF356" t="str">
        <f t="shared" si="46"/>
        <v>Mumbai Hub</v>
      </c>
      <c r="AG356" t="str">
        <f t="shared" si="47"/>
        <v>Shelby Jenkins</v>
      </c>
    </row>
    <row r="357" spans="1:33" x14ac:dyDescent="0.35">
      <c r="A357" t="s">
        <v>1835</v>
      </c>
      <c r="B357" t="s">
        <v>1836</v>
      </c>
      <c r="C357" s="7" t="s">
        <v>1837</v>
      </c>
      <c r="D357" s="7" t="s">
        <v>54</v>
      </c>
      <c r="E357" s="9">
        <v>37</v>
      </c>
      <c r="F357" s="7" t="s">
        <v>29</v>
      </c>
      <c r="G357" s="6">
        <v>45836</v>
      </c>
      <c r="H357" s="6">
        <v>46091</v>
      </c>
      <c r="I357" s="7" t="s">
        <v>75</v>
      </c>
      <c r="J357" s="7" t="s">
        <v>76</v>
      </c>
      <c r="K357" s="7" t="s">
        <v>65</v>
      </c>
      <c r="L357" t="s">
        <v>1838</v>
      </c>
      <c r="M357" s="7" t="s">
        <v>67</v>
      </c>
      <c r="N357" s="7" t="s">
        <v>68</v>
      </c>
      <c r="O357" s="9">
        <v>1</v>
      </c>
      <c r="P357" s="10">
        <v>16617</v>
      </c>
      <c r="Q357" s="10">
        <v>24109.64</v>
      </c>
      <c r="R357" s="11">
        <v>0</v>
      </c>
      <c r="S357" s="10">
        <v>24109.64</v>
      </c>
      <c r="T357" s="10">
        <v>7492.64</v>
      </c>
      <c r="U357" s="7" t="s">
        <v>36</v>
      </c>
      <c r="V357" s="7" t="s">
        <v>37</v>
      </c>
      <c r="W357" s="9">
        <v>1</v>
      </c>
      <c r="X357" s="7" t="s">
        <v>79</v>
      </c>
      <c r="Y357" s="7" t="s">
        <v>1839</v>
      </c>
      <c r="Z357" t="str">
        <f t="shared" si="40"/>
        <v>Robert Wheeler</v>
      </c>
      <c r="AA357" t="str">
        <f t="shared" si="41"/>
        <v>Karnataka</v>
      </c>
      <c r="AB357" t="str">
        <f t="shared" si="42"/>
        <v>Bengaluru</v>
      </c>
      <c r="AC357" t="str">
        <f t="shared" si="43"/>
        <v>Beauty</v>
      </c>
      <c r="AD357" t="str">
        <f t="shared" si="44"/>
        <v>Face Wash</v>
      </c>
      <c r="AE357" t="str">
        <f t="shared" si="45"/>
        <v>Loreal</v>
      </c>
      <c r="AF357" t="str">
        <f t="shared" si="46"/>
        <v>Bengaluru Hub</v>
      </c>
      <c r="AG357" t="str">
        <f t="shared" si="47"/>
        <v>Michaela Smith</v>
      </c>
    </row>
    <row r="358" spans="1:33" x14ac:dyDescent="0.35">
      <c r="A358" t="s">
        <v>1840</v>
      </c>
      <c r="B358" t="s">
        <v>1841</v>
      </c>
      <c r="C358" s="7" t="s">
        <v>1842</v>
      </c>
      <c r="D358" s="7" t="s">
        <v>28</v>
      </c>
      <c r="E358" s="9">
        <v>43</v>
      </c>
      <c r="F358" s="7" t="s">
        <v>92</v>
      </c>
      <c r="G358" s="6">
        <v>45741</v>
      </c>
      <c r="H358" s="6">
        <v>46094</v>
      </c>
      <c r="I358" s="7" t="s">
        <v>63</v>
      </c>
      <c r="J358" s="7" t="s">
        <v>64</v>
      </c>
      <c r="K358" s="7" t="s">
        <v>44</v>
      </c>
      <c r="L358" t="s">
        <v>1843</v>
      </c>
      <c r="M358" s="7" t="s">
        <v>46</v>
      </c>
      <c r="N358" s="7" t="s">
        <v>47</v>
      </c>
      <c r="O358" s="9">
        <v>4</v>
      </c>
      <c r="P358" s="10">
        <v>7312</v>
      </c>
      <c r="Q358" s="10">
        <v>9910.34</v>
      </c>
      <c r="R358" s="11">
        <v>15</v>
      </c>
      <c r="S358" s="10">
        <v>33695.160000000003</v>
      </c>
      <c r="T358" s="10">
        <v>10393.36</v>
      </c>
      <c r="U358" s="7" t="s">
        <v>48</v>
      </c>
      <c r="V358" s="7" t="s">
        <v>37</v>
      </c>
      <c r="W358" s="9">
        <v>1</v>
      </c>
      <c r="X358" s="7" t="s">
        <v>70</v>
      </c>
      <c r="Y358" s="7" t="s">
        <v>1844</v>
      </c>
      <c r="Z358" t="str">
        <f t="shared" si="40"/>
        <v>Allison Andrews</v>
      </c>
      <c r="AA358" t="str">
        <f t="shared" si="41"/>
        <v>Telangana</v>
      </c>
      <c r="AB358" t="str">
        <f t="shared" si="42"/>
        <v>Hyderabad</v>
      </c>
      <c r="AC358" t="str">
        <f t="shared" si="43"/>
        <v>Grocery</v>
      </c>
      <c r="AD358" t="str">
        <f t="shared" si="44"/>
        <v>Sunflower Oil</v>
      </c>
      <c r="AE358" t="str">
        <f t="shared" si="45"/>
        <v>Fortune</v>
      </c>
      <c r="AF358" t="str">
        <f t="shared" si="46"/>
        <v>Hyderabad Hub</v>
      </c>
      <c r="AG358" t="str">
        <f t="shared" si="47"/>
        <v>Kathryn Yu</v>
      </c>
    </row>
    <row r="359" spans="1:33" x14ac:dyDescent="0.35">
      <c r="A359" t="s">
        <v>1845</v>
      </c>
      <c r="B359" t="s">
        <v>1846</v>
      </c>
      <c r="C359" s="7" t="s">
        <v>1847</v>
      </c>
      <c r="D359" s="7" t="s">
        <v>28</v>
      </c>
      <c r="E359" s="9">
        <v>38</v>
      </c>
      <c r="F359" s="7" t="s">
        <v>92</v>
      </c>
      <c r="G359" s="6">
        <v>45832</v>
      </c>
      <c r="H359" s="6">
        <v>46099</v>
      </c>
      <c r="I359" s="7" t="s">
        <v>84</v>
      </c>
      <c r="J359" s="7" t="s">
        <v>85</v>
      </c>
      <c r="K359" s="7" t="s">
        <v>32</v>
      </c>
      <c r="L359" t="s">
        <v>1848</v>
      </c>
      <c r="M359" s="7" t="s">
        <v>34</v>
      </c>
      <c r="N359" s="7" t="s">
        <v>35</v>
      </c>
      <c r="O359" s="9">
        <v>4</v>
      </c>
      <c r="P359" s="10">
        <v>9997</v>
      </c>
      <c r="Q359" s="10">
        <v>13648</v>
      </c>
      <c r="R359" s="11">
        <v>15</v>
      </c>
      <c r="S359" s="10">
        <v>46403.199999999997</v>
      </c>
      <c r="T359" s="10">
        <v>14604</v>
      </c>
      <c r="U359" s="7" t="s">
        <v>126</v>
      </c>
      <c r="V359" s="7" t="s">
        <v>112</v>
      </c>
      <c r="W359" s="9">
        <v>3</v>
      </c>
      <c r="X359" s="7" t="s">
        <v>87</v>
      </c>
      <c r="Y359" s="7" t="s">
        <v>1849</v>
      </c>
      <c r="Z359" t="str">
        <f t="shared" si="40"/>
        <v>Howard Tucker</v>
      </c>
      <c r="AA359" t="str">
        <f t="shared" si="41"/>
        <v>Tamil Nadu</v>
      </c>
      <c r="AB359" t="str">
        <f t="shared" si="42"/>
        <v>Chennai</v>
      </c>
      <c r="AC359" t="str">
        <f t="shared" si="43"/>
        <v>Home</v>
      </c>
      <c r="AD359" t="str">
        <f t="shared" si="44"/>
        <v>Pressure Cooker</v>
      </c>
      <c r="AE359" t="str">
        <f t="shared" si="45"/>
        <v>Prestige</v>
      </c>
      <c r="AF359" t="str">
        <f t="shared" si="46"/>
        <v>Chennai Hub</v>
      </c>
      <c r="AG359" t="str">
        <f t="shared" si="47"/>
        <v>Lorraine Decker</v>
      </c>
    </row>
    <row r="360" spans="1:33" x14ac:dyDescent="0.35">
      <c r="A360" t="s">
        <v>1850</v>
      </c>
      <c r="B360" t="s">
        <v>1851</v>
      </c>
      <c r="C360" s="7" t="s">
        <v>1852</v>
      </c>
      <c r="D360" s="7" t="s">
        <v>54</v>
      </c>
      <c r="E360" s="9">
        <v>60</v>
      </c>
      <c r="F360" s="7" t="s">
        <v>29</v>
      </c>
      <c r="G360" s="6">
        <v>46109</v>
      </c>
      <c r="H360" s="6">
        <v>45932</v>
      </c>
      <c r="I360" s="7" t="s">
        <v>75</v>
      </c>
      <c r="J360" s="7" t="s">
        <v>76</v>
      </c>
      <c r="K360" s="7" t="s">
        <v>65</v>
      </c>
      <c r="L360" t="s">
        <v>1853</v>
      </c>
      <c r="M360" s="7" t="s">
        <v>67</v>
      </c>
      <c r="N360" s="7" t="s">
        <v>68</v>
      </c>
      <c r="O360" s="9">
        <v>2</v>
      </c>
      <c r="P360" s="10">
        <v>10689</v>
      </c>
      <c r="Q360" s="10">
        <v>14135.12</v>
      </c>
      <c r="R360" s="11">
        <v>20</v>
      </c>
      <c r="S360" s="10">
        <v>22616.19</v>
      </c>
      <c r="T360" s="10">
        <v>6892.24</v>
      </c>
      <c r="U360" s="7" t="s">
        <v>48</v>
      </c>
      <c r="V360" s="7" t="s">
        <v>112</v>
      </c>
      <c r="W360" s="9">
        <v>5</v>
      </c>
      <c r="X360" s="7" t="s">
        <v>79</v>
      </c>
      <c r="Y360" s="7" t="s">
        <v>1854</v>
      </c>
      <c r="Z360" t="str">
        <f t="shared" si="40"/>
        <v>John Sanchez</v>
      </c>
      <c r="AA360" t="str">
        <f t="shared" si="41"/>
        <v>Karnataka</v>
      </c>
      <c r="AB360" t="str">
        <f t="shared" si="42"/>
        <v>Bengaluru</v>
      </c>
      <c r="AC360" t="str">
        <f t="shared" si="43"/>
        <v>Beauty</v>
      </c>
      <c r="AD360" t="str">
        <f t="shared" si="44"/>
        <v>Face Wash</v>
      </c>
      <c r="AE360" t="str">
        <f t="shared" si="45"/>
        <v>Loreal</v>
      </c>
      <c r="AF360" t="str">
        <f t="shared" si="46"/>
        <v>Bengaluru Hub</v>
      </c>
      <c r="AG360" t="str">
        <f t="shared" si="47"/>
        <v>Bradley Ware</v>
      </c>
    </row>
    <row r="361" spans="1:33" x14ac:dyDescent="0.35">
      <c r="A361" t="s">
        <v>1855</v>
      </c>
      <c r="B361" t="s">
        <v>1856</v>
      </c>
      <c r="C361" s="7" t="s">
        <v>1857</v>
      </c>
      <c r="D361" s="7" t="s">
        <v>54</v>
      </c>
      <c r="E361" s="9">
        <v>43</v>
      </c>
      <c r="F361" s="7" t="s">
        <v>92</v>
      </c>
      <c r="G361" s="6">
        <v>45675</v>
      </c>
      <c r="H361" s="6">
        <v>45989</v>
      </c>
      <c r="I361" s="7" t="s">
        <v>84</v>
      </c>
      <c r="J361" s="7" t="s">
        <v>85</v>
      </c>
      <c r="K361" s="7" t="s">
        <v>93</v>
      </c>
      <c r="L361" t="s">
        <v>1437</v>
      </c>
      <c r="M361" s="7" t="s">
        <v>95</v>
      </c>
      <c r="N361" s="7" t="s">
        <v>96</v>
      </c>
      <c r="O361" s="9">
        <v>2</v>
      </c>
      <c r="P361" s="10">
        <v>19515</v>
      </c>
      <c r="Q361" s="10">
        <v>24377.41</v>
      </c>
      <c r="R361" s="11">
        <v>20</v>
      </c>
      <c r="S361" s="10">
        <v>39003.86</v>
      </c>
      <c r="T361" s="10">
        <v>9724.82</v>
      </c>
      <c r="U361" s="7" t="s">
        <v>36</v>
      </c>
      <c r="V361" s="7" t="s">
        <v>37</v>
      </c>
      <c r="W361" s="9">
        <v>1</v>
      </c>
      <c r="X361" s="7" t="s">
        <v>87</v>
      </c>
      <c r="Y361" s="7" t="s">
        <v>1858</v>
      </c>
      <c r="Z361" t="str">
        <f t="shared" si="40"/>
        <v>Jeffrey Alexander</v>
      </c>
      <c r="AA361" t="str">
        <f t="shared" si="41"/>
        <v>Tamil Nadu</v>
      </c>
      <c r="AB361" t="str">
        <f t="shared" si="42"/>
        <v>Chennai</v>
      </c>
      <c r="AC361" t="str">
        <f t="shared" si="43"/>
        <v>Electronics</v>
      </c>
      <c r="AD361" t="str">
        <f t="shared" si="44"/>
        <v>Galaxy S24</v>
      </c>
      <c r="AE361" t="str">
        <f t="shared" si="45"/>
        <v>Samsung</v>
      </c>
      <c r="AF361" t="str">
        <f t="shared" si="46"/>
        <v>Chennai Hub</v>
      </c>
      <c r="AG361" t="str">
        <f t="shared" si="47"/>
        <v>Benjamin Martin</v>
      </c>
    </row>
    <row r="362" spans="1:33" x14ac:dyDescent="0.35">
      <c r="A362" t="s">
        <v>1859</v>
      </c>
      <c r="B362" t="s">
        <v>1860</v>
      </c>
      <c r="C362" s="7" t="s">
        <v>1861</v>
      </c>
      <c r="D362" s="7" t="s">
        <v>28</v>
      </c>
      <c r="E362" s="9">
        <v>54</v>
      </c>
      <c r="F362" s="7" t="s">
        <v>92</v>
      </c>
      <c r="G362" s="6">
        <v>45962</v>
      </c>
      <c r="H362" s="6">
        <v>45966</v>
      </c>
      <c r="I362" s="7" t="s">
        <v>75</v>
      </c>
      <c r="J362" s="7" t="s">
        <v>76</v>
      </c>
      <c r="K362" s="7" t="s">
        <v>93</v>
      </c>
      <c r="L362" t="s">
        <v>1862</v>
      </c>
      <c r="M362" s="7" t="s">
        <v>132</v>
      </c>
      <c r="N362" s="7" t="s">
        <v>133</v>
      </c>
      <c r="O362" s="9">
        <v>4</v>
      </c>
      <c r="P362" s="10">
        <v>18797</v>
      </c>
      <c r="Q362" s="10">
        <v>21389.5</v>
      </c>
      <c r="R362" s="11">
        <v>20</v>
      </c>
      <c r="S362" s="10">
        <v>68446.399999999994</v>
      </c>
      <c r="T362" s="10">
        <v>10370</v>
      </c>
      <c r="U362" s="7" t="s">
        <v>126</v>
      </c>
      <c r="V362" s="7" t="s">
        <v>154</v>
      </c>
      <c r="W362" s="9">
        <v>5</v>
      </c>
      <c r="X362" s="7" t="s">
        <v>79</v>
      </c>
      <c r="Y362" s="7" t="s">
        <v>1863</v>
      </c>
      <c r="Z362" t="str">
        <f t="shared" si="40"/>
        <v>Patrick Rose</v>
      </c>
      <c r="AA362" t="str">
        <f t="shared" si="41"/>
        <v>Karnataka</v>
      </c>
      <c r="AB362" t="str">
        <f t="shared" si="42"/>
        <v>Bengaluru</v>
      </c>
      <c r="AC362" t="str">
        <f t="shared" si="43"/>
        <v>Electronics</v>
      </c>
      <c r="AD362" t="str">
        <f t="shared" si="44"/>
        <v>iPhone 15</v>
      </c>
      <c r="AE362" t="str">
        <f t="shared" si="45"/>
        <v>Apple</v>
      </c>
      <c r="AF362" t="str">
        <f t="shared" si="46"/>
        <v>Bengaluru Hub</v>
      </c>
      <c r="AG362" t="str">
        <f t="shared" si="47"/>
        <v>Jacob Wade</v>
      </c>
    </row>
    <row r="363" spans="1:33" x14ac:dyDescent="0.35">
      <c r="A363" t="s">
        <v>1864</v>
      </c>
      <c r="B363" t="s">
        <v>1865</v>
      </c>
      <c r="C363" s="7" t="s">
        <v>1866</v>
      </c>
      <c r="D363" s="7" t="s">
        <v>54</v>
      </c>
      <c r="E363" s="9">
        <v>19</v>
      </c>
      <c r="F363" s="7" t="s">
        <v>92</v>
      </c>
      <c r="G363" s="6">
        <v>45521</v>
      </c>
      <c r="H363" s="6">
        <v>45686</v>
      </c>
      <c r="I363" s="7" t="s">
        <v>30</v>
      </c>
      <c r="J363" s="7" t="s">
        <v>43</v>
      </c>
      <c r="K363" s="7" t="s">
        <v>117</v>
      </c>
      <c r="L363" t="s">
        <v>1867</v>
      </c>
      <c r="M363" s="7" t="s">
        <v>119</v>
      </c>
      <c r="N363" s="7" t="s">
        <v>120</v>
      </c>
      <c r="O363" s="9">
        <v>4</v>
      </c>
      <c r="P363" s="10">
        <v>4397</v>
      </c>
      <c r="Q363" s="10">
        <v>5263.81</v>
      </c>
      <c r="R363" s="11">
        <v>15</v>
      </c>
      <c r="S363" s="10">
        <v>17896.95</v>
      </c>
      <c r="T363" s="10">
        <v>3467.24</v>
      </c>
      <c r="U363" s="7" t="s">
        <v>48</v>
      </c>
      <c r="V363" s="7" t="s">
        <v>69</v>
      </c>
      <c r="W363" s="9">
        <v>3</v>
      </c>
      <c r="X363" s="7" t="s">
        <v>49</v>
      </c>
      <c r="Y363" s="7" t="s">
        <v>1868</v>
      </c>
      <c r="Z363" t="str">
        <f t="shared" si="40"/>
        <v>Karen Garcia</v>
      </c>
      <c r="AA363" t="str">
        <f t="shared" si="41"/>
        <v>Maharashtra</v>
      </c>
      <c r="AB363" t="str">
        <f t="shared" si="42"/>
        <v>Pune</v>
      </c>
      <c r="AC363" t="str">
        <f t="shared" si="43"/>
        <v>Fashion</v>
      </c>
      <c r="AD363" t="str">
        <f t="shared" si="44"/>
        <v>Air Max Shoes</v>
      </c>
      <c r="AE363" t="str">
        <f t="shared" si="45"/>
        <v>Nike</v>
      </c>
      <c r="AF363" t="str">
        <f t="shared" si="46"/>
        <v>Pune Hub</v>
      </c>
      <c r="AG363" t="str">
        <f t="shared" si="47"/>
        <v>Jon Edwards</v>
      </c>
    </row>
    <row r="364" spans="1:33" x14ac:dyDescent="0.35">
      <c r="A364" t="s">
        <v>1869</v>
      </c>
      <c r="B364" t="s">
        <v>1870</v>
      </c>
      <c r="C364" s="7" t="s">
        <v>1871</v>
      </c>
      <c r="D364" s="7" t="s">
        <v>54</v>
      </c>
      <c r="E364" s="9">
        <v>26</v>
      </c>
      <c r="F364" s="7" t="s">
        <v>29</v>
      </c>
      <c r="G364" s="6">
        <v>45639</v>
      </c>
      <c r="H364" s="6">
        <v>46151</v>
      </c>
      <c r="I364" s="7" t="s">
        <v>84</v>
      </c>
      <c r="J364" s="7" t="s">
        <v>85</v>
      </c>
      <c r="K364" s="7" t="s">
        <v>93</v>
      </c>
      <c r="L364" t="s">
        <v>1872</v>
      </c>
      <c r="M364" s="7" t="s">
        <v>132</v>
      </c>
      <c r="N364" s="7" t="s">
        <v>133</v>
      </c>
      <c r="O364" s="9">
        <v>2</v>
      </c>
      <c r="P364" s="10">
        <v>15855</v>
      </c>
      <c r="Q364" s="10">
        <v>22219.88</v>
      </c>
      <c r="R364" s="11">
        <v>15</v>
      </c>
      <c r="S364" s="10">
        <v>37773.800000000003</v>
      </c>
      <c r="T364" s="10">
        <v>12729.76</v>
      </c>
      <c r="U364" s="7" t="s">
        <v>36</v>
      </c>
      <c r="V364" s="7" t="s">
        <v>154</v>
      </c>
      <c r="W364" s="9">
        <v>2</v>
      </c>
      <c r="X364" s="7" t="s">
        <v>87</v>
      </c>
      <c r="Y364" s="7" t="s">
        <v>1873</v>
      </c>
      <c r="Z364" t="str">
        <f t="shared" si="40"/>
        <v>Matthew Davis</v>
      </c>
      <c r="AA364" t="str">
        <f t="shared" si="41"/>
        <v>Tamil Nadu</v>
      </c>
      <c r="AB364" t="str">
        <f t="shared" si="42"/>
        <v>Chennai</v>
      </c>
      <c r="AC364" t="str">
        <f t="shared" si="43"/>
        <v>Electronics</v>
      </c>
      <c r="AD364" t="str">
        <f t="shared" si="44"/>
        <v>iPhone 15</v>
      </c>
      <c r="AE364" t="str">
        <f t="shared" si="45"/>
        <v>Apple</v>
      </c>
      <c r="AF364" t="str">
        <f t="shared" si="46"/>
        <v>Chennai Hub</v>
      </c>
      <c r="AG364" t="str">
        <f t="shared" si="47"/>
        <v>Joshua Smith</v>
      </c>
    </row>
    <row r="365" spans="1:33" x14ac:dyDescent="0.35">
      <c r="A365" t="s">
        <v>1874</v>
      </c>
      <c r="B365" t="s">
        <v>1875</v>
      </c>
      <c r="C365" s="7" t="s">
        <v>1876</v>
      </c>
      <c r="D365" s="7" t="s">
        <v>28</v>
      </c>
      <c r="E365" s="9">
        <v>27</v>
      </c>
      <c r="F365" s="7" t="s">
        <v>29</v>
      </c>
      <c r="G365" s="6">
        <v>45629</v>
      </c>
      <c r="H365" s="6">
        <v>45591</v>
      </c>
      <c r="I365" s="7" t="s">
        <v>30</v>
      </c>
      <c r="J365" s="7" t="s">
        <v>43</v>
      </c>
      <c r="K365" s="7" t="s">
        <v>65</v>
      </c>
      <c r="L365" t="s">
        <v>1877</v>
      </c>
      <c r="M365" s="7" t="s">
        <v>67</v>
      </c>
      <c r="N365" s="7" t="s">
        <v>68</v>
      </c>
      <c r="O365" s="9">
        <v>4</v>
      </c>
      <c r="P365" s="10">
        <v>4390</v>
      </c>
      <c r="Q365" s="10">
        <v>6327.71</v>
      </c>
      <c r="R365" s="11">
        <v>5</v>
      </c>
      <c r="S365" s="10">
        <v>24045.3</v>
      </c>
      <c r="T365" s="10">
        <v>7750.84</v>
      </c>
      <c r="U365" s="7" t="s">
        <v>48</v>
      </c>
      <c r="V365" s="7" t="s">
        <v>154</v>
      </c>
      <c r="W365" s="9">
        <v>4</v>
      </c>
      <c r="X365" s="7" t="s">
        <v>49</v>
      </c>
      <c r="Y365" s="7" t="s">
        <v>1878</v>
      </c>
      <c r="Z365" t="str">
        <f t="shared" si="40"/>
        <v>Becky Owens</v>
      </c>
      <c r="AA365" t="str">
        <f t="shared" si="41"/>
        <v>Maharashtra</v>
      </c>
      <c r="AB365" t="str">
        <f t="shared" si="42"/>
        <v>Pune</v>
      </c>
      <c r="AC365" t="str">
        <f t="shared" si="43"/>
        <v>Beauty</v>
      </c>
      <c r="AD365" t="str">
        <f t="shared" si="44"/>
        <v>Face Wash</v>
      </c>
      <c r="AE365" t="str">
        <f t="shared" si="45"/>
        <v>Loreal</v>
      </c>
      <c r="AF365" t="str">
        <f t="shared" si="46"/>
        <v>Pune Hub</v>
      </c>
      <c r="AG365" t="str">
        <f t="shared" si="47"/>
        <v>Jacob Romero</v>
      </c>
    </row>
    <row r="366" spans="1:33" x14ac:dyDescent="0.35">
      <c r="A366" t="s">
        <v>1879</v>
      </c>
      <c r="B366" t="s">
        <v>1880</v>
      </c>
      <c r="C366" s="7" t="s">
        <v>1881</v>
      </c>
      <c r="D366" s="7" t="s">
        <v>54</v>
      </c>
      <c r="E366" s="9">
        <v>37</v>
      </c>
      <c r="F366" s="7" t="s">
        <v>92</v>
      </c>
      <c r="G366" s="6">
        <v>45973</v>
      </c>
      <c r="H366" s="6">
        <v>45496</v>
      </c>
      <c r="I366" s="7" t="s">
        <v>30</v>
      </c>
      <c r="J366" s="7" t="s">
        <v>31</v>
      </c>
      <c r="K366" s="7" t="s">
        <v>93</v>
      </c>
      <c r="L366" t="s">
        <v>1882</v>
      </c>
      <c r="M366" s="7" t="s">
        <v>95</v>
      </c>
      <c r="N366" s="7" t="s">
        <v>96</v>
      </c>
      <c r="O366" s="9">
        <v>3</v>
      </c>
      <c r="P366" s="10">
        <v>15109</v>
      </c>
      <c r="Q366" s="10">
        <v>21337.84</v>
      </c>
      <c r="R366" s="11">
        <v>20</v>
      </c>
      <c r="S366" s="10">
        <v>51210.82</v>
      </c>
      <c r="T366" s="10">
        <v>18686.52</v>
      </c>
      <c r="U366" s="7" t="s">
        <v>48</v>
      </c>
      <c r="V366" s="7" t="s">
        <v>69</v>
      </c>
      <c r="W366" s="9">
        <v>2</v>
      </c>
      <c r="X366" s="7" t="s">
        <v>38</v>
      </c>
      <c r="Y366" s="7" t="s">
        <v>1883</v>
      </c>
      <c r="Z366" t="str">
        <f t="shared" si="40"/>
        <v>Katrina Sutton</v>
      </c>
      <c r="AA366" t="str">
        <f t="shared" si="41"/>
        <v>Maharashtra</v>
      </c>
      <c r="AB366" t="str">
        <f t="shared" si="42"/>
        <v>Mumbai</v>
      </c>
      <c r="AC366" t="str">
        <f t="shared" si="43"/>
        <v>Electronics</v>
      </c>
      <c r="AD366" t="str">
        <f t="shared" si="44"/>
        <v>Galaxy S24</v>
      </c>
      <c r="AE366" t="str">
        <f t="shared" si="45"/>
        <v>Samsung</v>
      </c>
      <c r="AF366" t="str">
        <f t="shared" si="46"/>
        <v>Mumbai Hub</v>
      </c>
      <c r="AG366" t="str">
        <f t="shared" si="47"/>
        <v>Sarah Massey</v>
      </c>
    </row>
    <row r="367" spans="1:33" x14ac:dyDescent="0.35">
      <c r="A367" t="s">
        <v>1884</v>
      </c>
      <c r="B367" t="s">
        <v>1885</v>
      </c>
      <c r="C367" s="7" t="s">
        <v>1886</v>
      </c>
      <c r="D367" s="7" t="s">
        <v>54</v>
      </c>
      <c r="E367" s="9">
        <v>55</v>
      </c>
      <c r="F367" s="7" t="s">
        <v>29</v>
      </c>
      <c r="G367" s="6">
        <v>45697</v>
      </c>
      <c r="H367" s="6">
        <v>45845</v>
      </c>
      <c r="I367" s="7" t="s">
        <v>30</v>
      </c>
      <c r="J367" s="7" t="s">
        <v>43</v>
      </c>
      <c r="K367" s="7" t="s">
        <v>32</v>
      </c>
      <c r="L367" t="s">
        <v>556</v>
      </c>
      <c r="M367" s="7" t="s">
        <v>34</v>
      </c>
      <c r="N367" s="7" t="s">
        <v>35</v>
      </c>
      <c r="O367" s="9">
        <v>2</v>
      </c>
      <c r="P367" s="10">
        <v>5785</v>
      </c>
      <c r="Q367" s="10">
        <v>7949.63</v>
      </c>
      <c r="R367" s="11">
        <v>10</v>
      </c>
      <c r="S367" s="10">
        <v>14309.33</v>
      </c>
      <c r="T367" s="10">
        <v>4329.26</v>
      </c>
      <c r="U367" s="7" t="s">
        <v>126</v>
      </c>
      <c r="V367" s="7" t="s">
        <v>154</v>
      </c>
      <c r="W367" s="9">
        <v>3</v>
      </c>
      <c r="X367" s="7" t="s">
        <v>49</v>
      </c>
      <c r="Y367" s="7" t="s">
        <v>1887</v>
      </c>
      <c r="Z367" t="str">
        <f t="shared" si="40"/>
        <v>Gary Harris</v>
      </c>
      <c r="AA367" t="str">
        <f t="shared" si="41"/>
        <v>Maharashtra</v>
      </c>
      <c r="AB367" t="str">
        <f t="shared" si="42"/>
        <v>Pune</v>
      </c>
      <c r="AC367" t="str">
        <f t="shared" si="43"/>
        <v>Home</v>
      </c>
      <c r="AD367" t="str">
        <f t="shared" si="44"/>
        <v>Pressure Cooker</v>
      </c>
      <c r="AE367" t="str">
        <f t="shared" si="45"/>
        <v>Prestige</v>
      </c>
      <c r="AF367" t="str">
        <f t="shared" si="46"/>
        <v>Pune Hub</v>
      </c>
      <c r="AG367" t="str">
        <f t="shared" si="47"/>
        <v>Jessica Robertson</v>
      </c>
    </row>
    <row r="368" spans="1:33" x14ac:dyDescent="0.35">
      <c r="A368" t="s">
        <v>1888</v>
      </c>
      <c r="B368" t="s">
        <v>1889</v>
      </c>
      <c r="C368" s="7" t="s">
        <v>1890</v>
      </c>
      <c r="D368" s="7" t="s">
        <v>54</v>
      </c>
      <c r="E368" s="9">
        <v>46</v>
      </c>
      <c r="F368" s="7" t="s">
        <v>92</v>
      </c>
      <c r="G368" s="6">
        <v>45579</v>
      </c>
      <c r="H368" s="6">
        <v>46051</v>
      </c>
      <c r="I368" s="7" t="s">
        <v>63</v>
      </c>
      <c r="J368" s="7" t="s">
        <v>64</v>
      </c>
      <c r="K368" s="7" t="s">
        <v>65</v>
      </c>
      <c r="L368" t="s">
        <v>1891</v>
      </c>
      <c r="M368" s="7" t="s">
        <v>67</v>
      </c>
      <c r="N368" s="7" t="s">
        <v>68</v>
      </c>
      <c r="O368" s="9">
        <v>4</v>
      </c>
      <c r="P368" s="10">
        <v>6695</v>
      </c>
      <c r="Q368" s="10">
        <v>8367.77</v>
      </c>
      <c r="R368" s="11">
        <v>5</v>
      </c>
      <c r="S368" s="10">
        <v>31797.53</v>
      </c>
      <c r="T368" s="10">
        <v>6691.08</v>
      </c>
      <c r="U368" s="7" t="s">
        <v>36</v>
      </c>
      <c r="V368" s="7" t="s">
        <v>154</v>
      </c>
      <c r="W368" s="9">
        <v>3</v>
      </c>
      <c r="X368" s="7" t="s">
        <v>70</v>
      </c>
      <c r="Y368" s="7" t="s">
        <v>1892</v>
      </c>
      <c r="Z368" t="str">
        <f t="shared" si="40"/>
        <v>Christopher Thomas</v>
      </c>
      <c r="AA368" t="str">
        <f t="shared" si="41"/>
        <v>Telangana</v>
      </c>
      <c r="AB368" t="str">
        <f t="shared" si="42"/>
        <v>Hyderabad</v>
      </c>
      <c r="AC368" t="str">
        <f t="shared" si="43"/>
        <v>Beauty</v>
      </c>
      <c r="AD368" t="str">
        <f t="shared" si="44"/>
        <v>Face Wash</v>
      </c>
      <c r="AE368" t="str">
        <f t="shared" si="45"/>
        <v>Loreal</v>
      </c>
      <c r="AF368" t="str">
        <f t="shared" si="46"/>
        <v>Hyderabad Hub</v>
      </c>
      <c r="AG368" t="str">
        <f t="shared" si="47"/>
        <v>Jessica Key</v>
      </c>
    </row>
    <row r="369" spans="1:33" x14ac:dyDescent="0.35">
      <c r="A369" t="s">
        <v>1893</v>
      </c>
      <c r="B369" t="s">
        <v>1894</v>
      </c>
      <c r="C369" s="7" t="s">
        <v>1895</v>
      </c>
      <c r="D369" s="7" t="s">
        <v>28</v>
      </c>
      <c r="E369" s="9">
        <v>34</v>
      </c>
      <c r="F369" s="7" t="s">
        <v>92</v>
      </c>
      <c r="G369" s="6">
        <v>45944</v>
      </c>
      <c r="H369" s="6">
        <v>46181</v>
      </c>
      <c r="I369" s="7" t="s">
        <v>75</v>
      </c>
      <c r="J369" s="7" t="s">
        <v>76</v>
      </c>
      <c r="K369" s="7" t="s">
        <v>65</v>
      </c>
      <c r="L369" t="s">
        <v>1896</v>
      </c>
      <c r="M369" s="7" t="s">
        <v>67</v>
      </c>
      <c r="N369" s="7" t="s">
        <v>68</v>
      </c>
      <c r="O369" s="9">
        <v>3</v>
      </c>
      <c r="P369" s="10">
        <v>15715</v>
      </c>
      <c r="Q369" s="10">
        <v>22976.240000000002</v>
      </c>
      <c r="R369" s="11">
        <v>15</v>
      </c>
      <c r="S369" s="10">
        <v>58589.41</v>
      </c>
      <c r="T369" s="10">
        <v>21783.72</v>
      </c>
      <c r="U369" s="7" t="s">
        <v>36</v>
      </c>
      <c r="V369" s="7" t="s">
        <v>37</v>
      </c>
      <c r="W369" s="9">
        <v>3</v>
      </c>
      <c r="X369" s="7" t="s">
        <v>79</v>
      </c>
      <c r="Y369" s="7" t="s">
        <v>1897</v>
      </c>
      <c r="Z369" t="str">
        <f t="shared" si="40"/>
        <v>Adam Morris</v>
      </c>
      <c r="AA369" t="str">
        <f t="shared" si="41"/>
        <v>Karnataka</v>
      </c>
      <c r="AB369" t="str">
        <f t="shared" si="42"/>
        <v>Bengaluru</v>
      </c>
      <c r="AC369" t="str">
        <f t="shared" si="43"/>
        <v>Beauty</v>
      </c>
      <c r="AD369" t="str">
        <f t="shared" si="44"/>
        <v>Face Wash</v>
      </c>
      <c r="AE369" t="str">
        <f t="shared" si="45"/>
        <v>Loreal</v>
      </c>
      <c r="AF369" t="str">
        <f t="shared" si="46"/>
        <v>Bengaluru Hub</v>
      </c>
      <c r="AG369" t="str">
        <f t="shared" si="47"/>
        <v>William Reed</v>
      </c>
    </row>
    <row r="370" spans="1:33" x14ac:dyDescent="0.35">
      <c r="A370" t="s">
        <v>1898</v>
      </c>
      <c r="B370" t="s">
        <v>1899</v>
      </c>
      <c r="C370" s="7" t="s">
        <v>1900</v>
      </c>
      <c r="D370" s="7" t="s">
        <v>54</v>
      </c>
      <c r="E370" s="9">
        <v>58</v>
      </c>
      <c r="F370" s="7" t="s">
        <v>92</v>
      </c>
      <c r="G370" s="6">
        <v>45567</v>
      </c>
      <c r="H370" s="6">
        <v>45747</v>
      </c>
      <c r="I370" s="7" t="s">
        <v>75</v>
      </c>
      <c r="J370" s="7" t="s">
        <v>76</v>
      </c>
      <c r="K370" s="7" t="s">
        <v>32</v>
      </c>
      <c r="L370" t="s">
        <v>1901</v>
      </c>
      <c r="M370" s="7"/>
      <c r="N370" s="7" t="s">
        <v>35</v>
      </c>
      <c r="O370" s="9">
        <v>1</v>
      </c>
      <c r="P370" s="10">
        <v>10144</v>
      </c>
      <c r="Q370" s="10">
        <v>14688.32</v>
      </c>
      <c r="R370" s="11">
        <v>10</v>
      </c>
      <c r="S370" s="10">
        <v>13219.49</v>
      </c>
      <c r="T370" s="10">
        <v>4544.32</v>
      </c>
      <c r="U370" s="7" t="s">
        <v>126</v>
      </c>
      <c r="V370" s="7" t="s">
        <v>37</v>
      </c>
      <c r="W370" s="9">
        <v>1</v>
      </c>
      <c r="X370" s="7" t="s">
        <v>79</v>
      </c>
      <c r="Y370" s="7" t="s">
        <v>1902</v>
      </c>
      <c r="Z370" t="str">
        <f t="shared" si="40"/>
        <v>Brian Alexander</v>
      </c>
      <c r="AA370" t="str">
        <f t="shared" si="41"/>
        <v>Karnataka</v>
      </c>
      <c r="AB370" t="str">
        <f t="shared" si="42"/>
        <v>Bengaluru</v>
      </c>
      <c r="AC370" t="str">
        <f t="shared" si="43"/>
        <v>Home</v>
      </c>
      <c r="AD370" t="s">
        <v>34</v>
      </c>
      <c r="AE370" t="str">
        <f t="shared" si="45"/>
        <v>Prestige</v>
      </c>
      <c r="AF370" t="str">
        <f t="shared" si="46"/>
        <v>Bengaluru Hub</v>
      </c>
      <c r="AG370" t="str">
        <f t="shared" si="47"/>
        <v>Brandy Hicks</v>
      </c>
    </row>
    <row r="371" spans="1:33" x14ac:dyDescent="0.35">
      <c r="A371" t="s">
        <v>1903</v>
      </c>
      <c r="B371" t="s">
        <v>1904</v>
      </c>
      <c r="C371" s="7" t="s">
        <v>1905</v>
      </c>
      <c r="D371" s="7" t="s">
        <v>28</v>
      </c>
      <c r="E371" s="9">
        <v>60</v>
      </c>
      <c r="F371" s="7" t="s">
        <v>29</v>
      </c>
      <c r="G371" s="6">
        <v>46063</v>
      </c>
      <c r="H371" s="6">
        <v>45878</v>
      </c>
      <c r="I371" s="7" t="s">
        <v>63</v>
      </c>
      <c r="J371" s="7" t="s">
        <v>64</v>
      </c>
      <c r="K371" s="7" t="s">
        <v>32</v>
      </c>
      <c r="L371" t="s">
        <v>1906</v>
      </c>
      <c r="M371" s="7" t="s">
        <v>34</v>
      </c>
      <c r="N371" s="7" t="s">
        <v>35</v>
      </c>
      <c r="O371" s="9">
        <v>2</v>
      </c>
      <c r="P371" s="10">
        <v>28858</v>
      </c>
      <c r="Q371" s="10">
        <v>41672.74</v>
      </c>
      <c r="R371" s="11">
        <v>0</v>
      </c>
      <c r="S371" s="10">
        <v>83345.48</v>
      </c>
      <c r="T371" s="10">
        <v>25629.48</v>
      </c>
      <c r="U371" s="7" t="s">
        <v>48</v>
      </c>
      <c r="V371" s="7" t="s">
        <v>154</v>
      </c>
      <c r="W371" s="9">
        <v>4</v>
      </c>
      <c r="X371" s="7" t="s">
        <v>70</v>
      </c>
      <c r="Y371" s="7" t="s">
        <v>1907</v>
      </c>
      <c r="Z371" t="str">
        <f t="shared" si="40"/>
        <v>Linda Rodriguez</v>
      </c>
      <c r="AA371" t="str">
        <f t="shared" si="41"/>
        <v>Telangana</v>
      </c>
      <c r="AB371" t="str">
        <f t="shared" si="42"/>
        <v>Hyderabad</v>
      </c>
      <c r="AC371" t="str">
        <f t="shared" si="43"/>
        <v>Home</v>
      </c>
      <c r="AD371" t="str">
        <f t="shared" si="44"/>
        <v>Pressure Cooker</v>
      </c>
      <c r="AE371" t="str">
        <f t="shared" si="45"/>
        <v>Prestige</v>
      </c>
      <c r="AF371" t="str">
        <f t="shared" si="46"/>
        <v>Hyderabad Hub</v>
      </c>
      <c r="AG371" t="str">
        <f t="shared" si="47"/>
        <v>Julie Simpson</v>
      </c>
    </row>
    <row r="372" spans="1:33" x14ac:dyDescent="0.35">
      <c r="A372" t="s">
        <v>1908</v>
      </c>
      <c r="B372" t="s">
        <v>1909</v>
      </c>
      <c r="C372" s="7" t="s">
        <v>1910</v>
      </c>
      <c r="D372" s="7" t="s">
        <v>54</v>
      </c>
      <c r="E372" s="9">
        <v>36</v>
      </c>
      <c r="F372" s="7" t="s">
        <v>92</v>
      </c>
      <c r="G372" s="6">
        <v>46086</v>
      </c>
      <c r="H372" s="6">
        <v>45622</v>
      </c>
      <c r="I372" s="7" t="s">
        <v>75</v>
      </c>
      <c r="J372" s="7" t="s">
        <v>76</v>
      </c>
      <c r="K372" s="7" t="s">
        <v>117</v>
      </c>
      <c r="L372" t="s">
        <v>1911</v>
      </c>
      <c r="M372" s="7" t="s">
        <v>119</v>
      </c>
      <c r="N372" s="7" t="s">
        <v>120</v>
      </c>
      <c r="O372" s="9">
        <v>2</v>
      </c>
      <c r="P372" s="10">
        <v>14670</v>
      </c>
      <c r="Q372" s="10">
        <v>18499.77</v>
      </c>
      <c r="R372" s="11">
        <v>5</v>
      </c>
      <c r="S372" s="10">
        <v>35149.56</v>
      </c>
      <c r="T372" s="10">
        <v>7659.54</v>
      </c>
      <c r="U372" s="7" t="s">
        <v>48</v>
      </c>
      <c r="V372" s="7" t="s">
        <v>112</v>
      </c>
      <c r="W372" s="9">
        <v>2</v>
      </c>
      <c r="X372" s="7" t="s">
        <v>79</v>
      </c>
      <c r="Y372" s="7" t="s">
        <v>1912</v>
      </c>
      <c r="Z372" t="str">
        <f t="shared" si="40"/>
        <v>Robert Boyle</v>
      </c>
      <c r="AA372" t="str">
        <f t="shared" si="41"/>
        <v>Karnataka</v>
      </c>
      <c r="AB372" t="str">
        <f t="shared" si="42"/>
        <v>Bengaluru</v>
      </c>
      <c r="AC372" t="str">
        <f t="shared" si="43"/>
        <v>Fashion</v>
      </c>
      <c r="AD372" t="str">
        <f t="shared" si="44"/>
        <v>Air Max Shoes</v>
      </c>
      <c r="AE372" t="str">
        <f t="shared" si="45"/>
        <v>Nike</v>
      </c>
      <c r="AF372" t="str">
        <f t="shared" si="46"/>
        <v>Bengaluru Hub</v>
      </c>
      <c r="AG372" t="str">
        <f t="shared" si="47"/>
        <v>Cindy Perez</v>
      </c>
    </row>
    <row r="373" spans="1:33" x14ac:dyDescent="0.35">
      <c r="A373" t="s">
        <v>1913</v>
      </c>
      <c r="B373" t="s">
        <v>1914</v>
      </c>
      <c r="C373" s="7" t="s">
        <v>1915</v>
      </c>
      <c r="D373" s="7" t="s">
        <v>54</v>
      </c>
      <c r="E373" s="9">
        <v>39</v>
      </c>
      <c r="F373" s="7" t="s">
        <v>92</v>
      </c>
      <c r="G373" s="6">
        <v>46067</v>
      </c>
      <c r="H373" s="6">
        <v>45730</v>
      </c>
      <c r="I373" s="7" t="s">
        <v>84</v>
      </c>
      <c r="J373" s="7" t="s">
        <v>85</v>
      </c>
      <c r="K373" s="7" t="s">
        <v>117</v>
      </c>
      <c r="L373" t="s">
        <v>1916</v>
      </c>
      <c r="M373" s="7" t="s">
        <v>119</v>
      </c>
      <c r="N373" s="7" t="s">
        <v>120</v>
      </c>
      <c r="O373" s="9">
        <v>2</v>
      </c>
      <c r="P373" s="10">
        <v>17904</v>
      </c>
      <c r="Q373" s="10">
        <v>20571.16</v>
      </c>
      <c r="R373" s="11">
        <v>5</v>
      </c>
      <c r="S373" s="10">
        <v>39085.199999999997</v>
      </c>
      <c r="T373" s="10">
        <v>5334.32</v>
      </c>
      <c r="U373" s="7" t="s">
        <v>36</v>
      </c>
      <c r="V373" s="7" t="s">
        <v>154</v>
      </c>
      <c r="W373" s="9">
        <v>5</v>
      </c>
      <c r="X373" s="7" t="s">
        <v>87</v>
      </c>
      <c r="Y373" s="7" t="s">
        <v>1917</v>
      </c>
      <c r="Z373" t="str">
        <f t="shared" si="40"/>
        <v>Christopher Rodriguez</v>
      </c>
      <c r="AA373" t="str">
        <f t="shared" si="41"/>
        <v>Tamil Nadu</v>
      </c>
      <c r="AB373" t="str">
        <f t="shared" si="42"/>
        <v>Chennai</v>
      </c>
      <c r="AC373" t="str">
        <f t="shared" si="43"/>
        <v>Fashion</v>
      </c>
      <c r="AD373" t="str">
        <f t="shared" si="44"/>
        <v>Air Max Shoes</v>
      </c>
      <c r="AE373" t="str">
        <f t="shared" si="45"/>
        <v>Nike</v>
      </c>
      <c r="AF373" t="str">
        <f t="shared" si="46"/>
        <v>Chennai Hub</v>
      </c>
      <c r="AG373" t="str">
        <f t="shared" si="47"/>
        <v>Joshua Mckay</v>
      </c>
    </row>
    <row r="374" spans="1:33" x14ac:dyDescent="0.35">
      <c r="A374" t="s">
        <v>1918</v>
      </c>
      <c r="B374" t="s">
        <v>1919</v>
      </c>
      <c r="C374" s="7" t="s">
        <v>1920</v>
      </c>
      <c r="D374" s="7" t="s">
        <v>54</v>
      </c>
      <c r="E374" s="9">
        <v>41</v>
      </c>
      <c r="F374" s="7" t="s">
        <v>29</v>
      </c>
      <c r="G374" s="6">
        <v>45905</v>
      </c>
      <c r="H374" s="6">
        <v>45990</v>
      </c>
      <c r="I374" s="7" t="s">
        <v>30</v>
      </c>
      <c r="J374" s="7" t="s">
        <v>31</v>
      </c>
      <c r="K374" s="7" t="s">
        <v>117</v>
      </c>
      <c r="L374" t="s">
        <v>1921</v>
      </c>
      <c r="M374" s="7" t="s">
        <v>119</v>
      </c>
      <c r="N374" s="7" t="s">
        <v>120</v>
      </c>
      <c r="O374" s="9">
        <v>5</v>
      </c>
      <c r="P374" s="10">
        <v>10749</v>
      </c>
      <c r="Q374" s="10">
        <v>13351.48</v>
      </c>
      <c r="R374" s="11">
        <v>0</v>
      </c>
      <c r="S374" s="10">
        <v>66757.399999999994</v>
      </c>
      <c r="T374" s="10">
        <v>13012.4</v>
      </c>
      <c r="U374" s="7" t="s">
        <v>78</v>
      </c>
      <c r="V374" s="7" t="s">
        <v>69</v>
      </c>
      <c r="W374" s="9">
        <v>2</v>
      </c>
      <c r="X374" s="7" t="s">
        <v>38</v>
      </c>
      <c r="Y374" s="7" t="s">
        <v>1922</v>
      </c>
      <c r="Z374" t="str">
        <f t="shared" si="40"/>
        <v>Lisa Salazar</v>
      </c>
      <c r="AA374" t="str">
        <f t="shared" si="41"/>
        <v>Maharashtra</v>
      </c>
      <c r="AB374" t="str">
        <f t="shared" si="42"/>
        <v>Mumbai</v>
      </c>
      <c r="AC374" t="str">
        <f t="shared" si="43"/>
        <v>Fashion</v>
      </c>
      <c r="AD374" t="str">
        <f t="shared" si="44"/>
        <v>Air Max Shoes</v>
      </c>
      <c r="AE374" t="str">
        <f t="shared" si="45"/>
        <v>Nike</v>
      </c>
      <c r="AF374" t="str">
        <f t="shared" si="46"/>
        <v>Mumbai Hub</v>
      </c>
      <c r="AG374" t="str">
        <f t="shared" si="47"/>
        <v>Monica Ramirez</v>
      </c>
    </row>
    <row r="375" spans="1:33" x14ac:dyDescent="0.35">
      <c r="A375" t="s">
        <v>1923</v>
      </c>
      <c r="B375" t="s">
        <v>1924</v>
      </c>
      <c r="C375" s="7" t="s">
        <v>1637</v>
      </c>
      <c r="D375" s="7" t="s">
        <v>28</v>
      </c>
      <c r="E375" s="9">
        <v>22</v>
      </c>
      <c r="F375" s="7" t="s">
        <v>29</v>
      </c>
      <c r="G375" s="6">
        <v>45806</v>
      </c>
      <c r="H375" s="6">
        <v>45479</v>
      </c>
      <c r="I375" s="7" t="s">
        <v>84</v>
      </c>
      <c r="J375" s="7" t="s">
        <v>85</v>
      </c>
      <c r="K375" s="7" t="s">
        <v>65</v>
      </c>
      <c r="L375" t="s">
        <v>1925</v>
      </c>
      <c r="M375" s="7" t="s">
        <v>67</v>
      </c>
      <c r="N375" s="7" t="s">
        <v>68</v>
      </c>
      <c r="O375" s="9">
        <v>5</v>
      </c>
      <c r="P375" s="10">
        <v>8333</v>
      </c>
      <c r="Q375" s="10">
        <v>10524.7</v>
      </c>
      <c r="R375" s="11">
        <v>5</v>
      </c>
      <c r="S375" s="10">
        <v>49992.32</v>
      </c>
      <c r="T375" s="10">
        <v>10958.5</v>
      </c>
      <c r="U375" s="7" t="s">
        <v>78</v>
      </c>
      <c r="V375" s="7" t="s">
        <v>112</v>
      </c>
      <c r="W375" s="9">
        <v>5</v>
      </c>
      <c r="X375" s="7" t="s">
        <v>87</v>
      </c>
      <c r="Y375" s="7" t="s">
        <v>1926</v>
      </c>
      <c r="Z375" t="str">
        <f t="shared" si="40"/>
        <v>Ronald Rodriguez</v>
      </c>
      <c r="AA375" t="str">
        <f t="shared" si="41"/>
        <v>Tamil Nadu</v>
      </c>
      <c r="AB375" t="str">
        <f t="shared" si="42"/>
        <v>Chennai</v>
      </c>
      <c r="AC375" t="str">
        <f t="shared" si="43"/>
        <v>Beauty</v>
      </c>
      <c r="AD375" t="str">
        <f t="shared" si="44"/>
        <v>Face Wash</v>
      </c>
      <c r="AE375" t="str">
        <f t="shared" si="45"/>
        <v>Loreal</v>
      </c>
      <c r="AF375" t="str">
        <f t="shared" si="46"/>
        <v>Chennai Hub</v>
      </c>
      <c r="AG375" t="str">
        <f t="shared" si="47"/>
        <v>Robert Holloway</v>
      </c>
    </row>
    <row r="376" spans="1:33" x14ac:dyDescent="0.35">
      <c r="A376" t="s">
        <v>1927</v>
      </c>
      <c r="B376" t="s">
        <v>1928</v>
      </c>
      <c r="C376" s="7" t="s">
        <v>1929</v>
      </c>
      <c r="D376" s="7" t="s">
        <v>54</v>
      </c>
      <c r="E376" s="9">
        <v>31</v>
      </c>
      <c r="F376" s="7" t="s">
        <v>29</v>
      </c>
      <c r="G376" s="6">
        <v>45777</v>
      </c>
      <c r="H376" s="6">
        <v>45774</v>
      </c>
      <c r="I376" s="7" t="s">
        <v>55</v>
      </c>
      <c r="J376" s="7" t="s">
        <v>56</v>
      </c>
      <c r="K376" s="7" t="s">
        <v>32</v>
      </c>
      <c r="L376" t="s">
        <v>1930</v>
      </c>
      <c r="M376" s="7" t="s">
        <v>34</v>
      </c>
      <c r="N376" s="7" t="s">
        <v>35</v>
      </c>
      <c r="O376" s="9">
        <v>3</v>
      </c>
      <c r="P376" s="10">
        <v>8296</v>
      </c>
      <c r="Q376" s="10">
        <v>11605.66</v>
      </c>
      <c r="R376" s="11">
        <v>0</v>
      </c>
      <c r="S376" s="10">
        <v>34816.980000000003</v>
      </c>
      <c r="T376" s="10">
        <v>9928.98</v>
      </c>
      <c r="U376" s="7" t="s">
        <v>36</v>
      </c>
      <c r="V376" s="7" t="s">
        <v>154</v>
      </c>
      <c r="W376" s="9">
        <v>5</v>
      </c>
      <c r="X376" s="7" t="s">
        <v>58</v>
      </c>
      <c r="Y376" s="7" t="s">
        <v>1931</v>
      </c>
      <c r="Z376" t="str">
        <f t="shared" si="40"/>
        <v>Michael Bridges</v>
      </c>
      <c r="AA376" t="str">
        <f t="shared" si="41"/>
        <v>Delhi</v>
      </c>
      <c r="AB376" t="str">
        <f t="shared" si="42"/>
        <v>New Delhi</v>
      </c>
      <c r="AC376" t="str">
        <f t="shared" si="43"/>
        <v>Home</v>
      </c>
      <c r="AD376" t="str">
        <f t="shared" si="44"/>
        <v>Pressure Cooker</v>
      </c>
      <c r="AE376" t="str">
        <f t="shared" si="45"/>
        <v>Prestige</v>
      </c>
      <c r="AF376" t="str">
        <f t="shared" si="46"/>
        <v>New Delhi Hub</v>
      </c>
      <c r="AG376" t="str">
        <f t="shared" si="47"/>
        <v>Madeline Smith MD</v>
      </c>
    </row>
    <row r="377" spans="1:33" x14ac:dyDescent="0.35">
      <c r="A377" t="s">
        <v>1932</v>
      </c>
      <c r="B377" t="s">
        <v>1933</v>
      </c>
      <c r="C377" s="7" t="s">
        <v>1934</v>
      </c>
      <c r="D377" s="7" t="s">
        <v>54</v>
      </c>
      <c r="E377" s="9">
        <v>36</v>
      </c>
      <c r="F377" s="7" t="s">
        <v>29</v>
      </c>
      <c r="G377" s="6">
        <v>45927</v>
      </c>
      <c r="H377" s="6">
        <v>45765</v>
      </c>
      <c r="I377" s="7" t="s">
        <v>63</v>
      </c>
      <c r="J377" s="7" t="s">
        <v>64</v>
      </c>
      <c r="K377" s="7" t="s">
        <v>93</v>
      </c>
      <c r="L377" t="s">
        <v>1935</v>
      </c>
      <c r="M377" s="7" t="s">
        <v>132</v>
      </c>
      <c r="N377" s="7" t="s">
        <v>133</v>
      </c>
      <c r="O377" s="9">
        <v>5</v>
      </c>
      <c r="P377" s="10">
        <v>7231</v>
      </c>
      <c r="Q377" s="10">
        <v>9280.3700000000008</v>
      </c>
      <c r="R377" s="11">
        <v>20</v>
      </c>
      <c r="S377" s="10">
        <v>37121.480000000003</v>
      </c>
      <c r="T377" s="10">
        <v>10246.85</v>
      </c>
      <c r="U377" s="7" t="s">
        <v>126</v>
      </c>
      <c r="V377" s="7" t="s">
        <v>37</v>
      </c>
      <c r="W377" s="9">
        <v>4</v>
      </c>
      <c r="X377" s="7" t="s">
        <v>70</v>
      </c>
      <c r="Y377" s="7" t="s">
        <v>1936</v>
      </c>
      <c r="Z377" t="str">
        <f t="shared" si="40"/>
        <v>Douglas Armstrong</v>
      </c>
      <c r="AA377" t="str">
        <f t="shared" si="41"/>
        <v>Telangana</v>
      </c>
      <c r="AB377" t="str">
        <f t="shared" si="42"/>
        <v>Hyderabad</v>
      </c>
      <c r="AC377" t="str">
        <f t="shared" si="43"/>
        <v>Electronics</v>
      </c>
      <c r="AD377" t="str">
        <f t="shared" si="44"/>
        <v>iPhone 15</v>
      </c>
      <c r="AE377" t="str">
        <f t="shared" si="45"/>
        <v>Apple</v>
      </c>
      <c r="AF377" t="str">
        <f t="shared" si="46"/>
        <v>Hyderabad Hub</v>
      </c>
      <c r="AG377" t="str">
        <f t="shared" si="47"/>
        <v>Linda Owens</v>
      </c>
    </row>
    <row r="378" spans="1:33" x14ac:dyDescent="0.35">
      <c r="A378" t="s">
        <v>1937</v>
      </c>
      <c r="B378" t="s">
        <v>1938</v>
      </c>
      <c r="C378" s="7" t="s">
        <v>1939</v>
      </c>
      <c r="D378" s="7" t="s">
        <v>28</v>
      </c>
      <c r="E378" s="9">
        <v>43</v>
      </c>
      <c r="F378" s="7" t="s">
        <v>29</v>
      </c>
      <c r="G378" s="6">
        <v>46005</v>
      </c>
      <c r="H378" s="6">
        <v>45999</v>
      </c>
      <c r="I378" s="7" t="s">
        <v>63</v>
      </c>
      <c r="J378" s="7" t="s">
        <v>64</v>
      </c>
      <c r="K378" s="7" t="s">
        <v>65</v>
      </c>
      <c r="L378" t="s">
        <v>1940</v>
      </c>
      <c r="M378" s="7" t="s">
        <v>67</v>
      </c>
      <c r="N378" s="7" t="s">
        <v>68</v>
      </c>
      <c r="O378" s="9">
        <v>1</v>
      </c>
      <c r="P378" s="10">
        <v>23172</v>
      </c>
      <c r="Q378" s="10">
        <v>30188.87</v>
      </c>
      <c r="R378" s="11">
        <v>5</v>
      </c>
      <c r="S378" s="10">
        <v>28679.43</v>
      </c>
      <c r="T378" s="10">
        <v>7016.87</v>
      </c>
      <c r="U378" s="7" t="s">
        <v>78</v>
      </c>
      <c r="V378" s="7" t="s">
        <v>37</v>
      </c>
      <c r="W378" s="9">
        <v>4</v>
      </c>
      <c r="X378" s="7" t="s">
        <v>70</v>
      </c>
      <c r="Y378" s="7" t="s">
        <v>1941</v>
      </c>
      <c r="Z378" t="str">
        <f t="shared" si="40"/>
        <v>Karen Randall</v>
      </c>
      <c r="AA378" t="str">
        <f t="shared" si="41"/>
        <v>Telangana</v>
      </c>
      <c r="AB378" t="str">
        <f t="shared" si="42"/>
        <v>Hyderabad</v>
      </c>
      <c r="AC378" t="str">
        <f t="shared" si="43"/>
        <v>Beauty</v>
      </c>
      <c r="AD378" t="str">
        <f t="shared" si="44"/>
        <v>Face Wash</v>
      </c>
      <c r="AE378" t="str">
        <f t="shared" si="45"/>
        <v>Loreal</v>
      </c>
      <c r="AF378" t="str">
        <f t="shared" si="46"/>
        <v>Hyderabad Hub</v>
      </c>
      <c r="AG378" t="str">
        <f t="shared" si="47"/>
        <v>Dana Garza</v>
      </c>
    </row>
    <row r="379" spans="1:33" x14ac:dyDescent="0.35">
      <c r="A379" t="s">
        <v>1942</v>
      </c>
      <c r="B379" t="s">
        <v>1943</v>
      </c>
      <c r="C379" s="7" t="s">
        <v>1944</v>
      </c>
      <c r="D379" s="7" t="s">
        <v>54</v>
      </c>
      <c r="E379" s="9">
        <v>22</v>
      </c>
      <c r="F379" s="7" t="s">
        <v>92</v>
      </c>
      <c r="G379" s="6">
        <v>45905</v>
      </c>
      <c r="H379" s="6">
        <v>45831</v>
      </c>
      <c r="I379" s="7" t="s">
        <v>84</v>
      </c>
      <c r="J379" s="7" t="s">
        <v>85</v>
      </c>
      <c r="K379" s="7" t="s">
        <v>65</v>
      </c>
      <c r="L379" t="s">
        <v>1945</v>
      </c>
      <c r="M379" s="7" t="s">
        <v>67</v>
      </c>
      <c r="N379" s="7" t="s">
        <v>68</v>
      </c>
      <c r="O379" s="9">
        <v>3</v>
      </c>
      <c r="P379" s="10">
        <v>28321</v>
      </c>
      <c r="Q379" s="10">
        <v>32435.8</v>
      </c>
      <c r="R379" s="11">
        <v>5</v>
      </c>
      <c r="S379" s="10">
        <v>92442.03</v>
      </c>
      <c r="T379" s="10">
        <v>12344.4</v>
      </c>
      <c r="U379" s="7" t="s">
        <v>36</v>
      </c>
      <c r="V379" s="7" t="s">
        <v>112</v>
      </c>
      <c r="W379" s="9">
        <v>3</v>
      </c>
      <c r="X379" s="7" t="s">
        <v>87</v>
      </c>
      <c r="Y379" s="7" t="s">
        <v>1946</v>
      </c>
      <c r="Z379" t="str">
        <f t="shared" si="40"/>
        <v>John Weiss</v>
      </c>
      <c r="AA379" t="str">
        <f t="shared" si="41"/>
        <v>Tamil Nadu</v>
      </c>
      <c r="AB379" t="str">
        <f t="shared" si="42"/>
        <v>Chennai</v>
      </c>
      <c r="AC379" t="str">
        <f t="shared" si="43"/>
        <v>Beauty</v>
      </c>
      <c r="AD379" t="str">
        <f t="shared" si="44"/>
        <v>Face Wash</v>
      </c>
      <c r="AE379" t="str">
        <f t="shared" si="45"/>
        <v>Loreal</v>
      </c>
      <c r="AF379" t="str">
        <f t="shared" si="46"/>
        <v>Chennai Hub</v>
      </c>
      <c r="AG379" t="str">
        <f t="shared" si="47"/>
        <v>John Carroll</v>
      </c>
    </row>
    <row r="380" spans="1:33" x14ac:dyDescent="0.35">
      <c r="A380" t="s">
        <v>1947</v>
      </c>
      <c r="B380" t="s">
        <v>1948</v>
      </c>
      <c r="C380" s="7" t="s">
        <v>1949</v>
      </c>
      <c r="D380" s="7" t="s">
        <v>54</v>
      </c>
      <c r="E380" s="9">
        <v>50</v>
      </c>
      <c r="F380" s="7" t="s">
        <v>92</v>
      </c>
      <c r="G380" s="6">
        <v>45893</v>
      </c>
      <c r="H380" s="6">
        <v>45602</v>
      </c>
      <c r="I380" s="7" t="s">
        <v>55</v>
      </c>
      <c r="J380" s="7" t="s">
        <v>56</v>
      </c>
      <c r="K380" s="7" t="s">
        <v>93</v>
      </c>
      <c r="L380" t="s">
        <v>1950</v>
      </c>
      <c r="M380" s="7" t="s">
        <v>95</v>
      </c>
      <c r="N380" s="7" t="s">
        <v>96</v>
      </c>
      <c r="O380" s="9">
        <v>4</v>
      </c>
      <c r="P380" s="10">
        <v>5274</v>
      </c>
      <c r="Q380" s="10">
        <v>5906.91</v>
      </c>
      <c r="R380" s="11">
        <v>10</v>
      </c>
      <c r="S380" s="10">
        <v>21264.880000000001</v>
      </c>
      <c r="T380" s="10">
        <v>2531.64</v>
      </c>
      <c r="U380" s="7" t="s">
        <v>36</v>
      </c>
      <c r="V380" s="7" t="s">
        <v>37</v>
      </c>
      <c r="W380" s="9">
        <v>3</v>
      </c>
      <c r="X380" s="7" t="s">
        <v>58</v>
      </c>
      <c r="Y380" s="7" t="s">
        <v>1951</v>
      </c>
      <c r="Z380" t="str">
        <f t="shared" si="40"/>
        <v>Tonya Mitchell</v>
      </c>
      <c r="AA380" t="str">
        <f t="shared" si="41"/>
        <v>Delhi</v>
      </c>
      <c r="AB380" t="str">
        <f t="shared" si="42"/>
        <v>New Delhi</v>
      </c>
      <c r="AC380" t="str">
        <f t="shared" si="43"/>
        <v>Electronics</v>
      </c>
      <c r="AD380" t="str">
        <f t="shared" si="44"/>
        <v>Galaxy S24</v>
      </c>
      <c r="AE380" t="str">
        <f t="shared" si="45"/>
        <v>Samsung</v>
      </c>
      <c r="AF380" t="str">
        <f t="shared" si="46"/>
        <v>New Delhi Hub</v>
      </c>
      <c r="AG380" t="str">
        <f t="shared" si="47"/>
        <v>Kimberly Jennings</v>
      </c>
    </row>
    <row r="381" spans="1:33" x14ac:dyDescent="0.35">
      <c r="A381" t="s">
        <v>1952</v>
      </c>
      <c r="B381" t="s">
        <v>1953</v>
      </c>
      <c r="C381" s="7" t="s">
        <v>1954</v>
      </c>
      <c r="D381" s="7" t="s">
        <v>28</v>
      </c>
      <c r="E381" s="9">
        <v>40</v>
      </c>
      <c r="F381" s="7" t="s">
        <v>29</v>
      </c>
      <c r="G381" s="6">
        <v>45769</v>
      </c>
      <c r="H381" s="6">
        <v>45708</v>
      </c>
      <c r="I381" s="7" t="s">
        <v>55</v>
      </c>
      <c r="J381" s="7" t="s">
        <v>56</v>
      </c>
      <c r="K381" s="7" t="s">
        <v>93</v>
      </c>
      <c r="L381" t="s">
        <v>1955</v>
      </c>
      <c r="M381" s="7" t="s">
        <v>95</v>
      </c>
      <c r="N381" s="7" t="s">
        <v>96</v>
      </c>
      <c r="O381" s="9">
        <v>4</v>
      </c>
      <c r="P381" s="10">
        <v>13534</v>
      </c>
      <c r="Q381" s="10">
        <v>15668.59</v>
      </c>
      <c r="R381" s="11">
        <v>15</v>
      </c>
      <c r="S381" s="10">
        <v>53273.21</v>
      </c>
      <c r="T381" s="10">
        <v>8538.36</v>
      </c>
      <c r="U381" s="7" t="s">
        <v>78</v>
      </c>
      <c r="V381" s="7" t="s">
        <v>154</v>
      </c>
      <c r="W381" s="9">
        <v>1</v>
      </c>
      <c r="X381" s="7" t="s">
        <v>58</v>
      </c>
      <c r="Y381" s="7" t="s">
        <v>1956</v>
      </c>
      <c r="Z381" t="str">
        <f t="shared" si="40"/>
        <v>James Lawrence</v>
      </c>
      <c r="AA381" t="str">
        <f t="shared" si="41"/>
        <v>Delhi</v>
      </c>
      <c r="AB381" t="str">
        <f t="shared" si="42"/>
        <v>New Delhi</v>
      </c>
      <c r="AC381" t="str">
        <f t="shared" si="43"/>
        <v>Electronics</v>
      </c>
      <c r="AD381" t="str">
        <f t="shared" si="44"/>
        <v>Galaxy S24</v>
      </c>
      <c r="AE381" t="str">
        <f t="shared" si="45"/>
        <v>Samsung</v>
      </c>
      <c r="AF381" t="str">
        <f t="shared" si="46"/>
        <v>New Delhi Hub</v>
      </c>
      <c r="AG381" t="str">
        <f t="shared" si="47"/>
        <v>Carlos Moreno</v>
      </c>
    </row>
    <row r="382" spans="1:33" x14ac:dyDescent="0.35">
      <c r="A382" t="s">
        <v>1957</v>
      </c>
      <c r="B382" t="s">
        <v>1958</v>
      </c>
      <c r="C382" s="7" t="s">
        <v>1959</v>
      </c>
      <c r="D382" s="7" t="s">
        <v>54</v>
      </c>
      <c r="E382" s="9">
        <v>47</v>
      </c>
      <c r="F382" s="7" t="s">
        <v>29</v>
      </c>
      <c r="G382" s="6">
        <v>45823</v>
      </c>
      <c r="H382" s="6">
        <v>45723</v>
      </c>
      <c r="I382" s="7" t="s">
        <v>30</v>
      </c>
      <c r="J382" s="7" t="s">
        <v>56</v>
      </c>
      <c r="K382" s="7" t="s">
        <v>65</v>
      </c>
      <c r="L382" t="s">
        <v>1960</v>
      </c>
      <c r="M382" s="7" t="s">
        <v>67</v>
      </c>
      <c r="N382" s="7" t="s">
        <v>68</v>
      </c>
      <c r="O382" s="9">
        <v>4</v>
      </c>
      <c r="P382" s="10">
        <v>7523</v>
      </c>
      <c r="Q382" s="10">
        <v>10232.52</v>
      </c>
      <c r="R382" s="11">
        <v>15</v>
      </c>
      <c r="S382" s="10">
        <v>34790.57</v>
      </c>
      <c r="T382" s="10">
        <v>10838.08</v>
      </c>
      <c r="U382" s="7" t="s">
        <v>78</v>
      </c>
      <c r="V382" s="7" t="s">
        <v>37</v>
      </c>
      <c r="W382" s="9">
        <v>3</v>
      </c>
      <c r="X382" s="7" t="s">
        <v>58</v>
      </c>
      <c r="Y382" s="7" t="s">
        <v>1961</v>
      </c>
      <c r="Z382" t="str">
        <f t="shared" si="40"/>
        <v>Jill Smith</v>
      </c>
      <c r="AA382" t="str">
        <f t="shared" si="41"/>
        <v>Maharashtra</v>
      </c>
      <c r="AB382" t="str">
        <f t="shared" si="42"/>
        <v>New Delhi</v>
      </c>
      <c r="AC382" t="str">
        <f t="shared" si="43"/>
        <v>Beauty</v>
      </c>
      <c r="AD382" t="str">
        <f t="shared" si="44"/>
        <v>Face Wash</v>
      </c>
      <c r="AE382" t="str">
        <f t="shared" si="45"/>
        <v>Loreal</v>
      </c>
      <c r="AF382" t="str">
        <f t="shared" si="46"/>
        <v>New Delhi Hub</v>
      </c>
      <c r="AG382" t="str">
        <f t="shared" si="47"/>
        <v>Jennifer Wise</v>
      </c>
    </row>
    <row r="383" spans="1:33" x14ac:dyDescent="0.35">
      <c r="A383" t="s">
        <v>1962</v>
      </c>
      <c r="B383" t="s">
        <v>1963</v>
      </c>
      <c r="C383" s="7" t="s">
        <v>1964</v>
      </c>
      <c r="D383" s="7" t="s">
        <v>54</v>
      </c>
      <c r="E383" s="9">
        <v>44</v>
      </c>
      <c r="F383" s="7" t="s">
        <v>92</v>
      </c>
      <c r="G383" s="6">
        <v>46085</v>
      </c>
      <c r="H383" s="6">
        <v>45899</v>
      </c>
      <c r="I383" s="7" t="s">
        <v>75</v>
      </c>
      <c r="J383" s="7" t="s">
        <v>76</v>
      </c>
      <c r="K383" s="7" t="s">
        <v>93</v>
      </c>
      <c r="L383" t="s">
        <v>1965</v>
      </c>
      <c r="M383" s="7" t="s">
        <v>132</v>
      </c>
      <c r="N383" s="7" t="s">
        <v>133</v>
      </c>
      <c r="O383" s="9">
        <v>3</v>
      </c>
      <c r="P383" s="10">
        <v>21501</v>
      </c>
      <c r="Q383" s="10">
        <v>29245.7</v>
      </c>
      <c r="R383" s="11">
        <v>15</v>
      </c>
      <c r="S383" s="10">
        <v>74576.539999999994</v>
      </c>
      <c r="T383" s="10">
        <v>23234.1</v>
      </c>
      <c r="U383" s="7" t="s">
        <v>48</v>
      </c>
      <c r="V383" s="7" t="s">
        <v>154</v>
      </c>
      <c r="W383" s="9">
        <v>2</v>
      </c>
      <c r="X383" s="7" t="s">
        <v>79</v>
      </c>
      <c r="Y383" s="7" t="s">
        <v>1966</v>
      </c>
      <c r="Z383" t="str">
        <f t="shared" si="40"/>
        <v>Michael Bennett</v>
      </c>
      <c r="AA383" t="str">
        <f t="shared" si="41"/>
        <v>Karnataka</v>
      </c>
      <c r="AB383" t="str">
        <f t="shared" si="42"/>
        <v>Bengaluru</v>
      </c>
      <c r="AC383" t="str">
        <f t="shared" si="43"/>
        <v>Electronics</v>
      </c>
      <c r="AD383" t="str">
        <f t="shared" si="44"/>
        <v>iPhone 15</v>
      </c>
      <c r="AE383" t="str">
        <f t="shared" si="45"/>
        <v>Apple</v>
      </c>
      <c r="AF383" t="str">
        <f t="shared" si="46"/>
        <v>Bengaluru Hub</v>
      </c>
      <c r="AG383" t="str">
        <f t="shared" si="47"/>
        <v>Louis Baldwin</v>
      </c>
    </row>
    <row r="384" spans="1:33" x14ac:dyDescent="0.35">
      <c r="A384" t="s">
        <v>1967</v>
      </c>
      <c r="B384" t="s">
        <v>1968</v>
      </c>
      <c r="C384" s="7" t="s">
        <v>1969</v>
      </c>
      <c r="D384" s="7" t="s">
        <v>54</v>
      </c>
      <c r="E384" s="9">
        <v>18</v>
      </c>
      <c r="F384" s="7" t="s">
        <v>92</v>
      </c>
      <c r="G384" s="6">
        <v>45923</v>
      </c>
      <c r="H384" s="6">
        <v>45808</v>
      </c>
      <c r="I384" s="7" t="s">
        <v>30</v>
      </c>
      <c r="J384" s="7" t="s">
        <v>43</v>
      </c>
      <c r="K384" s="7" t="s">
        <v>93</v>
      </c>
      <c r="L384" t="s">
        <v>1970</v>
      </c>
      <c r="M384" s="7" t="s">
        <v>132</v>
      </c>
      <c r="N384" s="7" t="s">
        <v>133</v>
      </c>
      <c r="O384" s="9">
        <v>1</v>
      </c>
      <c r="P384" s="10">
        <v>28037</v>
      </c>
      <c r="Q384" s="10">
        <v>33116.32</v>
      </c>
      <c r="R384" s="11">
        <v>5</v>
      </c>
      <c r="S384" s="10">
        <v>31460.5</v>
      </c>
      <c r="T384" s="10">
        <v>5079.32</v>
      </c>
      <c r="U384" s="7" t="s">
        <v>36</v>
      </c>
      <c r="V384" s="7" t="s">
        <v>112</v>
      </c>
      <c r="W384" s="9">
        <v>1</v>
      </c>
      <c r="X384" s="7" t="s">
        <v>49</v>
      </c>
      <c r="Y384" s="7" t="s">
        <v>1971</v>
      </c>
      <c r="Z384" t="str">
        <f t="shared" si="40"/>
        <v>Lindsay Lewis</v>
      </c>
      <c r="AA384" t="str">
        <f t="shared" si="41"/>
        <v>Maharashtra</v>
      </c>
      <c r="AB384" t="str">
        <f t="shared" si="42"/>
        <v>Pune</v>
      </c>
      <c r="AC384" t="str">
        <f t="shared" si="43"/>
        <v>Electronics</v>
      </c>
      <c r="AD384" t="str">
        <f t="shared" si="44"/>
        <v>iPhone 15</v>
      </c>
      <c r="AE384" t="str">
        <f t="shared" si="45"/>
        <v>Apple</v>
      </c>
      <c r="AF384" t="str">
        <f t="shared" si="46"/>
        <v>Pune Hub</v>
      </c>
      <c r="AG384" t="str">
        <f t="shared" si="47"/>
        <v>Erik Peterson</v>
      </c>
    </row>
    <row r="385" spans="1:33" x14ac:dyDescent="0.35">
      <c r="A385" t="s">
        <v>1972</v>
      </c>
      <c r="B385" t="s">
        <v>1973</v>
      </c>
      <c r="C385" s="7" t="s">
        <v>1974</v>
      </c>
      <c r="D385" s="7" t="s">
        <v>54</v>
      </c>
      <c r="E385" s="9">
        <v>41</v>
      </c>
      <c r="F385" s="7" t="s">
        <v>29</v>
      </c>
      <c r="G385" s="6">
        <v>45899</v>
      </c>
      <c r="H385" s="6">
        <v>45947</v>
      </c>
      <c r="I385" s="7" t="s">
        <v>30</v>
      </c>
      <c r="J385" s="7" t="s">
        <v>31</v>
      </c>
      <c r="K385" s="7" t="s">
        <v>32</v>
      </c>
      <c r="L385" t="s">
        <v>1975</v>
      </c>
      <c r="M385" s="7" t="s">
        <v>34</v>
      </c>
      <c r="N385" s="7" t="s">
        <v>35</v>
      </c>
      <c r="O385" s="9">
        <v>1</v>
      </c>
      <c r="P385" s="10">
        <v>14263</v>
      </c>
      <c r="Q385" s="10">
        <v>19960.59</v>
      </c>
      <c r="R385" s="11">
        <v>5</v>
      </c>
      <c r="S385" s="10">
        <v>18962.560000000001</v>
      </c>
      <c r="T385" s="10">
        <v>5697.59</v>
      </c>
      <c r="U385" s="7" t="s">
        <v>78</v>
      </c>
      <c r="V385" s="7" t="s">
        <v>112</v>
      </c>
      <c r="W385" s="9">
        <v>4</v>
      </c>
      <c r="X385" s="7" t="s">
        <v>38</v>
      </c>
      <c r="Y385" s="7" t="s">
        <v>1976</v>
      </c>
      <c r="Z385" t="str">
        <f t="shared" si="40"/>
        <v>Richard Evans</v>
      </c>
      <c r="AA385" t="str">
        <f t="shared" si="41"/>
        <v>Maharashtra</v>
      </c>
      <c r="AB385" t="str">
        <f t="shared" si="42"/>
        <v>Mumbai</v>
      </c>
      <c r="AC385" t="str">
        <f t="shared" si="43"/>
        <v>Home</v>
      </c>
      <c r="AD385" t="str">
        <f t="shared" si="44"/>
        <v>Pressure Cooker</v>
      </c>
      <c r="AE385" t="str">
        <f t="shared" si="45"/>
        <v>Prestige</v>
      </c>
      <c r="AF385" t="str">
        <f t="shared" si="46"/>
        <v>Mumbai Hub</v>
      </c>
      <c r="AG385" t="str">
        <f t="shared" si="47"/>
        <v>James Martin</v>
      </c>
    </row>
    <row r="386" spans="1:33" x14ac:dyDescent="0.35">
      <c r="A386" t="s">
        <v>1977</v>
      </c>
      <c r="B386" t="s">
        <v>1978</v>
      </c>
      <c r="C386" s="7" t="s">
        <v>1979</v>
      </c>
      <c r="D386" s="7" t="s">
        <v>54</v>
      </c>
      <c r="E386" s="9">
        <v>36</v>
      </c>
      <c r="F386" s="7" t="s">
        <v>29</v>
      </c>
      <c r="G386" s="6">
        <v>45612</v>
      </c>
      <c r="H386" s="6">
        <v>46039</v>
      </c>
      <c r="I386" s="7" t="s">
        <v>84</v>
      </c>
      <c r="J386" s="7" t="s">
        <v>85</v>
      </c>
      <c r="K386" s="7" t="s">
        <v>93</v>
      </c>
      <c r="L386" t="s">
        <v>1980</v>
      </c>
      <c r="M386" s="7" t="s">
        <v>95</v>
      </c>
      <c r="N386" s="7" t="s">
        <v>96</v>
      </c>
      <c r="O386" s="9">
        <v>5</v>
      </c>
      <c r="P386" s="10">
        <v>12447</v>
      </c>
      <c r="Q386" s="10">
        <v>16796.560000000001</v>
      </c>
      <c r="R386" s="11">
        <v>20</v>
      </c>
      <c r="S386" s="10">
        <v>67186.240000000005</v>
      </c>
      <c r="T386" s="10">
        <v>21747.8</v>
      </c>
      <c r="U386" s="7" t="s">
        <v>126</v>
      </c>
      <c r="V386" s="7" t="s">
        <v>112</v>
      </c>
      <c r="W386" s="9">
        <v>5</v>
      </c>
      <c r="X386" s="7" t="s">
        <v>87</v>
      </c>
      <c r="Y386" s="7" t="s">
        <v>1981</v>
      </c>
      <c r="Z386" t="str">
        <f t="shared" ref="Z386:Z449" si="48">TRIM(C386)</f>
        <v>Robert Archer</v>
      </c>
      <c r="AA386" t="str">
        <f t="shared" si="41"/>
        <v>Tamil Nadu</v>
      </c>
      <c r="AB386" t="str">
        <f t="shared" si="42"/>
        <v>Chennai</v>
      </c>
      <c r="AC386" t="str">
        <f t="shared" si="43"/>
        <v>Electronics</v>
      </c>
      <c r="AD386" t="str">
        <f t="shared" si="44"/>
        <v>Galaxy S24</v>
      </c>
      <c r="AE386" t="str">
        <f t="shared" si="45"/>
        <v>Samsung</v>
      </c>
      <c r="AF386" t="str">
        <f t="shared" si="46"/>
        <v>Chennai Hub</v>
      </c>
      <c r="AG386" t="str">
        <f t="shared" si="47"/>
        <v>Beverly Willis</v>
      </c>
    </row>
    <row r="387" spans="1:33" x14ac:dyDescent="0.35">
      <c r="A387" t="s">
        <v>1982</v>
      </c>
      <c r="B387" t="s">
        <v>1983</v>
      </c>
      <c r="C387" s="7" t="s">
        <v>1984</v>
      </c>
      <c r="D387" s="7" t="s">
        <v>28</v>
      </c>
      <c r="E387" s="9">
        <v>35</v>
      </c>
      <c r="F387" s="7" t="s">
        <v>29</v>
      </c>
      <c r="G387" s="6">
        <v>45928</v>
      </c>
      <c r="H387" s="6">
        <v>45905</v>
      </c>
      <c r="I387" s="7" t="s">
        <v>63</v>
      </c>
      <c r="J387" s="7" t="s">
        <v>64</v>
      </c>
      <c r="K387" s="7" t="s">
        <v>32</v>
      </c>
      <c r="L387" t="s">
        <v>1985</v>
      </c>
      <c r="M387" s="7" t="s">
        <v>34</v>
      </c>
      <c r="N387" s="7" t="s">
        <v>35</v>
      </c>
      <c r="O387" s="9">
        <v>4</v>
      </c>
      <c r="P387" s="10">
        <v>13975</v>
      </c>
      <c r="Q387" s="10">
        <v>16512.34</v>
      </c>
      <c r="R387" s="11">
        <v>15</v>
      </c>
      <c r="S387" s="10">
        <v>56141.96</v>
      </c>
      <c r="T387" s="10">
        <v>10149.36</v>
      </c>
      <c r="U387" s="7" t="s">
        <v>36</v>
      </c>
      <c r="V387" s="7" t="s">
        <v>37</v>
      </c>
      <c r="W387" s="9">
        <v>3</v>
      </c>
      <c r="X387" s="7" t="s">
        <v>70</v>
      </c>
      <c r="Y387" s="7" t="s">
        <v>1986</v>
      </c>
      <c r="Z387" t="str">
        <f t="shared" si="48"/>
        <v>Richard Jones</v>
      </c>
      <c r="AA387" t="str">
        <f t="shared" ref="AA387:AA450" si="49">TRIM(I387)</f>
        <v>Telangana</v>
      </c>
      <c r="AB387" t="str">
        <f t="shared" ref="AB387:AB450" si="50">TRIM(J387)</f>
        <v>Hyderabad</v>
      </c>
      <c r="AC387" t="str">
        <f t="shared" ref="AC387:AC450" si="51">TRIM(K387)</f>
        <v>Home</v>
      </c>
      <c r="AD387" t="str">
        <f t="shared" ref="AD387:AD450" si="52">TRIM(M387)</f>
        <v>Pressure Cooker</v>
      </c>
      <c r="AE387" t="str">
        <f t="shared" ref="AE387:AE450" si="53">TRIM(N387)</f>
        <v>Prestige</v>
      </c>
      <c r="AF387" t="str">
        <f t="shared" ref="AF387:AF450" si="54">TRIM(X387)</f>
        <v>Hyderabad Hub</v>
      </c>
      <c r="AG387" t="str">
        <f t="shared" ref="AG387:AG450" si="55">TRIM(Y387)</f>
        <v>Peter Mckee</v>
      </c>
    </row>
    <row r="388" spans="1:33" x14ac:dyDescent="0.35">
      <c r="A388" t="s">
        <v>1987</v>
      </c>
      <c r="B388" t="s">
        <v>1988</v>
      </c>
      <c r="C388" s="7" t="s">
        <v>1989</v>
      </c>
      <c r="D388" s="7" t="s">
        <v>28</v>
      </c>
      <c r="E388" s="9">
        <v>55</v>
      </c>
      <c r="F388" s="7" t="s">
        <v>29</v>
      </c>
      <c r="G388" s="6">
        <v>45919</v>
      </c>
      <c r="H388" s="6">
        <v>45615</v>
      </c>
      <c r="I388" s="7" t="s">
        <v>30</v>
      </c>
      <c r="J388" s="7" t="s">
        <v>31</v>
      </c>
      <c r="K388" s="7" t="s">
        <v>44</v>
      </c>
      <c r="L388" t="s">
        <v>1990</v>
      </c>
      <c r="M388" s="7" t="s">
        <v>46</v>
      </c>
      <c r="N388" s="7" t="s">
        <v>47</v>
      </c>
      <c r="O388" s="9">
        <v>5</v>
      </c>
      <c r="P388" s="10">
        <v>6433</v>
      </c>
      <c r="Q388" s="10">
        <v>7443.1</v>
      </c>
      <c r="R388" s="11">
        <v>10</v>
      </c>
      <c r="S388" s="10">
        <v>33493.949999999997</v>
      </c>
      <c r="T388" s="10">
        <v>5050.5</v>
      </c>
      <c r="U388" s="7" t="s">
        <v>126</v>
      </c>
      <c r="V388" s="7" t="s">
        <v>69</v>
      </c>
      <c r="W388" s="9">
        <v>1</v>
      </c>
      <c r="X388" s="7" t="s">
        <v>38</v>
      </c>
      <c r="Y388" s="7" t="s">
        <v>1991</v>
      </c>
      <c r="Z388" t="str">
        <f t="shared" si="48"/>
        <v>Tanya Phillips</v>
      </c>
      <c r="AA388" t="str">
        <f t="shared" si="49"/>
        <v>Maharashtra</v>
      </c>
      <c r="AB388" t="str">
        <f t="shared" si="50"/>
        <v>Mumbai</v>
      </c>
      <c r="AC388" t="str">
        <f t="shared" si="51"/>
        <v>Grocery</v>
      </c>
      <c r="AD388" t="str">
        <f t="shared" si="52"/>
        <v>Sunflower Oil</v>
      </c>
      <c r="AE388" t="str">
        <f t="shared" si="53"/>
        <v>Fortune</v>
      </c>
      <c r="AF388" t="str">
        <f t="shared" si="54"/>
        <v>Mumbai Hub</v>
      </c>
      <c r="AG388" t="str">
        <f t="shared" si="55"/>
        <v>Jay Harrington</v>
      </c>
    </row>
    <row r="389" spans="1:33" x14ac:dyDescent="0.35">
      <c r="A389" t="s">
        <v>1992</v>
      </c>
      <c r="B389" t="s">
        <v>1993</v>
      </c>
      <c r="C389" s="7" t="s">
        <v>1994</v>
      </c>
      <c r="D389" s="7" t="s">
        <v>54</v>
      </c>
      <c r="E389" s="9">
        <v>36</v>
      </c>
      <c r="F389" s="7" t="s">
        <v>29</v>
      </c>
      <c r="G389" s="6">
        <v>45503</v>
      </c>
      <c r="H389" s="6">
        <v>46002</v>
      </c>
      <c r="I389" s="7" t="s">
        <v>30</v>
      </c>
      <c r="J389" s="7" t="s">
        <v>31</v>
      </c>
      <c r="K389" s="7" t="s">
        <v>32</v>
      </c>
      <c r="L389" t="s">
        <v>1995</v>
      </c>
      <c r="M389" s="7" t="s">
        <v>34</v>
      </c>
      <c r="N389" s="7" t="s">
        <v>35</v>
      </c>
      <c r="O389" s="9">
        <v>1</v>
      </c>
      <c r="P389" s="10">
        <v>7106</v>
      </c>
      <c r="Q389" s="10">
        <v>8979.9500000000007</v>
      </c>
      <c r="R389" s="11">
        <v>15</v>
      </c>
      <c r="S389" s="10">
        <v>7632.96</v>
      </c>
      <c r="T389" s="10">
        <v>1873.95</v>
      </c>
      <c r="U389" s="7" t="s">
        <v>36</v>
      </c>
      <c r="V389" s="7" t="s">
        <v>69</v>
      </c>
      <c r="W389" s="9">
        <v>3</v>
      </c>
      <c r="X389" s="7" t="s">
        <v>38</v>
      </c>
      <c r="Y389" s="7" t="s">
        <v>1996</v>
      </c>
      <c r="Z389" t="str">
        <f t="shared" si="48"/>
        <v>Jamie Chapman</v>
      </c>
      <c r="AA389" t="str">
        <f t="shared" si="49"/>
        <v>Maharashtra</v>
      </c>
      <c r="AB389" t="str">
        <f t="shared" si="50"/>
        <v>Mumbai</v>
      </c>
      <c r="AC389" t="str">
        <f t="shared" si="51"/>
        <v>Home</v>
      </c>
      <c r="AD389" t="str">
        <f t="shared" si="52"/>
        <v>Pressure Cooker</v>
      </c>
      <c r="AE389" t="str">
        <f t="shared" si="53"/>
        <v>Prestige</v>
      </c>
      <c r="AF389" t="str">
        <f t="shared" si="54"/>
        <v>Mumbai Hub</v>
      </c>
      <c r="AG389" t="str">
        <f t="shared" si="55"/>
        <v>Jeffrey Gonzales</v>
      </c>
    </row>
    <row r="390" spans="1:33" x14ac:dyDescent="0.35">
      <c r="A390" t="s">
        <v>1997</v>
      </c>
      <c r="B390" t="s">
        <v>1998</v>
      </c>
      <c r="C390" s="7" t="s">
        <v>1999</v>
      </c>
      <c r="D390" s="7" t="s">
        <v>54</v>
      </c>
      <c r="E390" s="9">
        <v>60</v>
      </c>
      <c r="F390" s="7" t="s">
        <v>92</v>
      </c>
      <c r="G390" s="6">
        <v>46165</v>
      </c>
      <c r="H390" s="6">
        <v>45861</v>
      </c>
      <c r="I390" s="7" t="s">
        <v>84</v>
      </c>
      <c r="J390" s="7" t="s">
        <v>85</v>
      </c>
      <c r="K390" s="7" t="s">
        <v>44</v>
      </c>
      <c r="L390" t="s">
        <v>2000</v>
      </c>
      <c r="M390" s="7" t="s">
        <v>46</v>
      </c>
      <c r="N390" s="7" t="s">
        <v>47</v>
      </c>
      <c r="O390" s="9">
        <v>4</v>
      </c>
      <c r="P390" s="10">
        <v>17164</v>
      </c>
      <c r="Q390" s="10">
        <v>25505.55</v>
      </c>
      <c r="R390" s="11">
        <v>5</v>
      </c>
      <c r="S390" s="10">
        <v>96921.09</v>
      </c>
      <c r="T390" s="10">
        <v>33366.199999999997</v>
      </c>
      <c r="U390" s="7" t="s">
        <v>48</v>
      </c>
      <c r="V390" s="7" t="s">
        <v>69</v>
      </c>
      <c r="W390" s="9">
        <v>2</v>
      </c>
      <c r="X390" s="7" t="s">
        <v>87</v>
      </c>
      <c r="Y390" s="7" t="s">
        <v>2001</v>
      </c>
      <c r="Z390" t="str">
        <f t="shared" si="48"/>
        <v>Christina Lin</v>
      </c>
      <c r="AA390" t="str">
        <f t="shared" si="49"/>
        <v>Tamil Nadu</v>
      </c>
      <c r="AB390" t="str">
        <f t="shared" si="50"/>
        <v>Chennai</v>
      </c>
      <c r="AC390" t="str">
        <f t="shared" si="51"/>
        <v>Grocery</v>
      </c>
      <c r="AD390" t="str">
        <f t="shared" si="52"/>
        <v>Sunflower Oil</v>
      </c>
      <c r="AE390" t="str">
        <f t="shared" si="53"/>
        <v>Fortune</v>
      </c>
      <c r="AF390" t="str">
        <f t="shared" si="54"/>
        <v>Chennai Hub</v>
      </c>
      <c r="AG390" t="str">
        <f t="shared" si="55"/>
        <v>Karina Munoz</v>
      </c>
    </row>
    <row r="391" spans="1:33" x14ac:dyDescent="0.35">
      <c r="A391" t="s">
        <v>2002</v>
      </c>
      <c r="B391" t="s">
        <v>2003</v>
      </c>
      <c r="C391" s="7" t="s">
        <v>2004</v>
      </c>
      <c r="D391" s="7" t="s">
        <v>54</v>
      </c>
      <c r="E391" s="9">
        <v>21</v>
      </c>
      <c r="F391" s="7" t="s">
        <v>92</v>
      </c>
      <c r="G391" s="6">
        <v>45712</v>
      </c>
      <c r="H391" s="6">
        <v>45576</v>
      </c>
      <c r="I391" s="7" t="s">
        <v>75</v>
      </c>
      <c r="J391" s="7" t="s">
        <v>76</v>
      </c>
      <c r="K391" s="7" t="s">
        <v>117</v>
      </c>
      <c r="L391" t="s">
        <v>2005</v>
      </c>
      <c r="M391" s="7" t="s">
        <v>119</v>
      </c>
      <c r="N391" s="7" t="s">
        <v>120</v>
      </c>
      <c r="O391" s="9">
        <v>1</v>
      </c>
      <c r="P391" s="10">
        <v>17752</v>
      </c>
      <c r="Q391" s="10">
        <v>25397.25</v>
      </c>
      <c r="R391" s="11">
        <v>5</v>
      </c>
      <c r="S391" s="10">
        <v>24127.39</v>
      </c>
      <c r="T391" s="10">
        <v>7645.25</v>
      </c>
      <c r="U391" s="7" t="s">
        <v>126</v>
      </c>
      <c r="V391" s="7" t="s">
        <v>154</v>
      </c>
      <c r="W391" s="9">
        <v>5</v>
      </c>
      <c r="X391" s="7" t="s">
        <v>79</v>
      </c>
      <c r="Y391" s="7" t="s">
        <v>2006</v>
      </c>
      <c r="Z391" t="str">
        <f t="shared" si="48"/>
        <v>Sheryl Dixon</v>
      </c>
      <c r="AA391" t="str">
        <f t="shared" si="49"/>
        <v>Karnataka</v>
      </c>
      <c r="AB391" t="str">
        <f t="shared" si="50"/>
        <v>Bengaluru</v>
      </c>
      <c r="AC391" t="str">
        <f t="shared" si="51"/>
        <v>Fashion</v>
      </c>
      <c r="AD391" t="str">
        <f t="shared" si="52"/>
        <v>Air Max Shoes</v>
      </c>
      <c r="AE391" t="str">
        <f t="shared" si="53"/>
        <v>Nike</v>
      </c>
      <c r="AF391" t="str">
        <f t="shared" si="54"/>
        <v>Bengaluru Hub</v>
      </c>
      <c r="AG391" t="str">
        <f t="shared" si="55"/>
        <v>Alison Faulkner</v>
      </c>
    </row>
    <row r="392" spans="1:33" x14ac:dyDescent="0.35">
      <c r="A392" t="s">
        <v>2007</v>
      </c>
      <c r="B392" t="s">
        <v>2008</v>
      </c>
      <c r="C392" s="7" t="s">
        <v>2009</v>
      </c>
      <c r="D392" s="7" t="s">
        <v>54</v>
      </c>
      <c r="E392" s="9">
        <v>38</v>
      </c>
      <c r="F392" s="7" t="s">
        <v>92</v>
      </c>
      <c r="G392" s="6">
        <v>46160</v>
      </c>
      <c r="H392" s="6">
        <v>46195</v>
      </c>
      <c r="I392" s="7" t="s">
        <v>75</v>
      </c>
      <c r="J392" s="7" t="s">
        <v>76</v>
      </c>
      <c r="K392" s="7" t="s">
        <v>44</v>
      </c>
      <c r="L392" t="s">
        <v>2010</v>
      </c>
      <c r="M392" s="7" t="s">
        <v>46</v>
      </c>
      <c r="N392" s="7" t="s">
        <v>47</v>
      </c>
      <c r="O392" s="9">
        <v>4</v>
      </c>
      <c r="P392" s="10">
        <v>18271</v>
      </c>
      <c r="Q392" s="10">
        <v>24877.759999999998</v>
      </c>
      <c r="R392" s="11">
        <v>0</v>
      </c>
      <c r="S392" s="10">
        <v>99511.039999999994</v>
      </c>
      <c r="T392" s="10">
        <v>26427.040000000001</v>
      </c>
      <c r="U392" s="7" t="s">
        <v>78</v>
      </c>
      <c r="V392" s="7" t="s">
        <v>69</v>
      </c>
      <c r="W392" s="9">
        <v>1</v>
      </c>
      <c r="X392" s="7" t="s">
        <v>79</v>
      </c>
      <c r="Y392" s="7" t="s">
        <v>2011</v>
      </c>
      <c r="Z392" t="str">
        <f t="shared" si="48"/>
        <v>Jennifer Baxter</v>
      </c>
      <c r="AA392" t="str">
        <f t="shared" si="49"/>
        <v>Karnataka</v>
      </c>
      <c r="AB392" t="str">
        <f t="shared" si="50"/>
        <v>Bengaluru</v>
      </c>
      <c r="AC392" t="str">
        <f t="shared" si="51"/>
        <v>Grocery</v>
      </c>
      <c r="AD392" t="str">
        <f t="shared" si="52"/>
        <v>Sunflower Oil</v>
      </c>
      <c r="AE392" t="str">
        <f t="shared" si="53"/>
        <v>Fortune</v>
      </c>
      <c r="AF392" t="str">
        <f t="shared" si="54"/>
        <v>Bengaluru Hub</v>
      </c>
      <c r="AG392" t="str">
        <f t="shared" si="55"/>
        <v>Daniel Mccarthy</v>
      </c>
    </row>
    <row r="393" spans="1:33" x14ac:dyDescent="0.35">
      <c r="A393" t="s">
        <v>2012</v>
      </c>
      <c r="B393" t="s">
        <v>2013</v>
      </c>
      <c r="C393" s="7" t="s">
        <v>2014</v>
      </c>
      <c r="D393" s="7" t="s">
        <v>54</v>
      </c>
      <c r="E393" s="9">
        <v>43</v>
      </c>
      <c r="F393" s="7" t="s">
        <v>29</v>
      </c>
      <c r="G393" s="6">
        <v>46095</v>
      </c>
      <c r="H393" s="6">
        <v>45792</v>
      </c>
      <c r="I393" s="7" t="s">
        <v>55</v>
      </c>
      <c r="J393" s="7" t="s">
        <v>56</v>
      </c>
      <c r="K393" s="7" t="s">
        <v>93</v>
      </c>
      <c r="L393" t="s">
        <v>2015</v>
      </c>
      <c r="M393" s="7" t="s">
        <v>95</v>
      </c>
      <c r="N393" s="7" t="s">
        <v>96</v>
      </c>
      <c r="O393" s="9">
        <v>3</v>
      </c>
      <c r="P393" s="10">
        <v>26672</v>
      </c>
      <c r="Q393" s="10">
        <v>30695.82</v>
      </c>
      <c r="R393" s="11">
        <v>10</v>
      </c>
      <c r="S393" s="10">
        <v>82878.710000000006</v>
      </c>
      <c r="T393" s="10">
        <v>12071.46</v>
      </c>
      <c r="U393" s="7" t="s">
        <v>126</v>
      </c>
      <c r="V393" s="7" t="s">
        <v>112</v>
      </c>
      <c r="W393" s="9">
        <v>4</v>
      </c>
      <c r="X393" s="7" t="s">
        <v>58</v>
      </c>
      <c r="Y393" s="7" t="s">
        <v>2016</v>
      </c>
      <c r="Z393" t="str">
        <f t="shared" si="48"/>
        <v>Anthony Cook</v>
      </c>
      <c r="AA393" t="str">
        <f t="shared" si="49"/>
        <v>Delhi</v>
      </c>
      <c r="AB393" t="str">
        <f t="shared" si="50"/>
        <v>New Delhi</v>
      </c>
      <c r="AC393" t="str">
        <f t="shared" si="51"/>
        <v>Electronics</v>
      </c>
      <c r="AD393" t="str">
        <f t="shared" si="52"/>
        <v>Galaxy S24</v>
      </c>
      <c r="AE393" t="str">
        <f t="shared" si="53"/>
        <v>Samsung</v>
      </c>
      <c r="AF393" t="str">
        <f t="shared" si="54"/>
        <v>New Delhi Hub</v>
      </c>
      <c r="AG393" t="str">
        <f t="shared" si="55"/>
        <v>Regina Williams</v>
      </c>
    </row>
    <row r="394" spans="1:33" x14ac:dyDescent="0.35">
      <c r="A394" t="s">
        <v>2017</v>
      </c>
      <c r="B394" t="s">
        <v>2018</v>
      </c>
      <c r="C394" s="7" t="s">
        <v>2019</v>
      </c>
      <c r="D394" s="7" t="s">
        <v>28</v>
      </c>
      <c r="E394" s="9">
        <v>51</v>
      </c>
      <c r="F394" s="7" t="s">
        <v>29</v>
      </c>
      <c r="G394" s="6">
        <v>45829</v>
      </c>
      <c r="H394" s="6">
        <v>45585</v>
      </c>
      <c r="I394" s="7" t="s">
        <v>84</v>
      </c>
      <c r="J394" s="7" t="s">
        <v>85</v>
      </c>
      <c r="K394" s="7" t="s">
        <v>93</v>
      </c>
      <c r="L394" t="s">
        <v>2020</v>
      </c>
      <c r="M394" s="7" t="s">
        <v>132</v>
      </c>
      <c r="N394" s="7" t="s">
        <v>133</v>
      </c>
      <c r="O394" s="9">
        <v>4</v>
      </c>
      <c r="P394" s="10">
        <v>5937</v>
      </c>
      <c r="Q394" s="10">
        <v>7646.26</v>
      </c>
      <c r="R394" s="11">
        <v>15</v>
      </c>
      <c r="S394" s="10">
        <v>25997.279999999999</v>
      </c>
      <c r="T394" s="10">
        <v>6837.04</v>
      </c>
      <c r="U394" s="7" t="s">
        <v>126</v>
      </c>
      <c r="V394" s="7" t="s">
        <v>69</v>
      </c>
      <c r="W394" s="9">
        <v>5</v>
      </c>
      <c r="X394" s="7" t="s">
        <v>87</v>
      </c>
      <c r="Y394" s="7" t="s">
        <v>2021</v>
      </c>
      <c r="Z394" t="str">
        <f t="shared" si="48"/>
        <v>Michael Brown</v>
      </c>
      <c r="AA394" t="str">
        <f t="shared" si="49"/>
        <v>Tamil Nadu</v>
      </c>
      <c r="AB394" t="str">
        <f t="shared" si="50"/>
        <v>Chennai</v>
      </c>
      <c r="AC394" t="str">
        <f t="shared" si="51"/>
        <v>Electronics</v>
      </c>
      <c r="AD394" t="str">
        <f t="shared" si="52"/>
        <v>iPhone 15</v>
      </c>
      <c r="AE394" t="str">
        <f t="shared" si="53"/>
        <v>Apple</v>
      </c>
      <c r="AF394" t="str">
        <f t="shared" si="54"/>
        <v>Chennai Hub</v>
      </c>
      <c r="AG394" t="str">
        <f t="shared" si="55"/>
        <v>Amanda Hudson</v>
      </c>
    </row>
    <row r="395" spans="1:33" x14ac:dyDescent="0.35">
      <c r="A395" t="s">
        <v>2022</v>
      </c>
      <c r="B395" t="s">
        <v>2023</v>
      </c>
      <c r="C395" s="7" t="s">
        <v>2024</v>
      </c>
      <c r="D395" s="7" t="s">
        <v>54</v>
      </c>
      <c r="E395" s="9">
        <v>45</v>
      </c>
      <c r="F395" s="7" t="s">
        <v>92</v>
      </c>
      <c r="G395" s="6">
        <v>45913</v>
      </c>
      <c r="H395" s="6">
        <v>45859</v>
      </c>
      <c r="I395" s="7" t="s">
        <v>84</v>
      </c>
      <c r="J395" s="7" t="s">
        <v>85</v>
      </c>
      <c r="K395" s="7" t="s">
        <v>117</v>
      </c>
      <c r="L395" t="s">
        <v>2025</v>
      </c>
      <c r="M395" s="7" t="s">
        <v>119</v>
      </c>
      <c r="N395" s="7" t="s">
        <v>120</v>
      </c>
      <c r="O395" s="9">
        <v>4</v>
      </c>
      <c r="P395" s="10">
        <v>20913</v>
      </c>
      <c r="Q395" s="10">
        <v>27677.49</v>
      </c>
      <c r="R395" s="11">
        <v>20</v>
      </c>
      <c r="S395" s="10">
        <v>88567.97</v>
      </c>
      <c r="T395" s="10">
        <v>27057.96</v>
      </c>
      <c r="U395" s="7" t="s">
        <v>78</v>
      </c>
      <c r="V395" s="7" t="s">
        <v>112</v>
      </c>
      <c r="W395" s="9">
        <v>3</v>
      </c>
      <c r="X395" s="7" t="s">
        <v>87</v>
      </c>
      <c r="Y395" s="7" t="s">
        <v>2026</v>
      </c>
      <c r="Z395" t="str">
        <f t="shared" si="48"/>
        <v>Stacey Tate</v>
      </c>
      <c r="AA395" t="str">
        <f t="shared" si="49"/>
        <v>Tamil Nadu</v>
      </c>
      <c r="AB395" t="str">
        <f t="shared" si="50"/>
        <v>Chennai</v>
      </c>
      <c r="AC395" t="str">
        <f t="shared" si="51"/>
        <v>Fashion</v>
      </c>
      <c r="AD395" t="str">
        <f t="shared" si="52"/>
        <v>Air Max Shoes</v>
      </c>
      <c r="AE395" t="str">
        <f t="shared" si="53"/>
        <v>Nike</v>
      </c>
      <c r="AF395" t="str">
        <f t="shared" si="54"/>
        <v>Chennai Hub</v>
      </c>
      <c r="AG395" t="str">
        <f t="shared" si="55"/>
        <v>Diana Mcdaniel</v>
      </c>
    </row>
    <row r="396" spans="1:33" x14ac:dyDescent="0.35">
      <c r="A396" t="s">
        <v>2027</v>
      </c>
      <c r="B396" t="s">
        <v>2028</v>
      </c>
      <c r="C396" s="7" t="s">
        <v>2029</v>
      </c>
      <c r="D396" s="7" t="s">
        <v>54</v>
      </c>
      <c r="E396" s="9">
        <v>50</v>
      </c>
      <c r="F396" s="7" t="s">
        <v>92</v>
      </c>
      <c r="G396" s="6">
        <v>45973</v>
      </c>
      <c r="H396" s="6">
        <v>45557</v>
      </c>
      <c r="I396" s="7" t="s">
        <v>55</v>
      </c>
      <c r="J396" s="7" t="s">
        <v>56</v>
      </c>
      <c r="K396" s="7" t="s">
        <v>117</v>
      </c>
      <c r="L396" t="s">
        <v>1452</v>
      </c>
      <c r="M396" s="7" t="s">
        <v>119</v>
      </c>
      <c r="N396" s="7" t="s">
        <v>120</v>
      </c>
      <c r="O396" s="9">
        <v>4</v>
      </c>
      <c r="P396" s="10">
        <v>18057</v>
      </c>
      <c r="Q396" s="10">
        <v>21538.14</v>
      </c>
      <c r="R396" s="11">
        <v>15</v>
      </c>
      <c r="S396" s="10">
        <v>73229.679999999993</v>
      </c>
      <c r="T396" s="10">
        <v>13924.56</v>
      </c>
      <c r="U396" s="7" t="s">
        <v>126</v>
      </c>
      <c r="V396" s="7" t="s">
        <v>69</v>
      </c>
      <c r="W396" s="9">
        <v>5</v>
      </c>
      <c r="X396" s="7" t="s">
        <v>58</v>
      </c>
      <c r="Y396" s="7" t="s">
        <v>2030</v>
      </c>
      <c r="Z396" t="str">
        <f t="shared" si="48"/>
        <v>Justin Clark</v>
      </c>
      <c r="AA396" t="str">
        <f t="shared" si="49"/>
        <v>Delhi</v>
      </c>
      <c r="AB396" t="str">
        <f t="shared" si="50"/>
        <v>New Delhi</v>
      </c>
      <c r="AC396" t="str">
        <f t="shared" si="51"/>
        <v>Fashion</v>
      </c>
      <c r="AD396" t="str">
        <f t="shared" si="52"/>
        <v>Air Max Shoes</v>
      </c>
      <c r="AE396" t="str">
        <f t="shared" si="53"/>
        <v>Nike</v>
      </c>
      <c r="AF396" t="str">
        <f t="shared" si="54"/>
        <v>New Delhi Hub</v>
      </c>
      <c r="AG396" t="str">
        <f t="shared" si="55"/>
        <v>Tara Santos</v>
      </c>
    </row>
    <row r="397" spans="1:33" x14ac:dyDescent="0.35">
      <c r="A397" t="s">
        <v>2031</v>
      </c>
      <c r="B397" t="s">
        <v>2032</v>
      </c>
      <c r="C397" s="7" t="s">
        <v>2033</v>
      </c>
      <c r="D397" s="7" t="s">
        <v>54</v>
      </c>
      <c r="E397" s="9">
        <v>31</v>
      </c>
      <c r="F397" s="7" t="s">
        <v>29</v>
      </c>
      <c r="G397" s="6">
        <v>45729</v>
      </c>
      <c r="H397" s="6">
        <v>45678</v>
      </c>
      <c r="I397" s="7" t="s">
        <v>63</v>
      </c>
      <c r="J397" s="7" t="s">
        <v>64</v>
      </c>
      <c r="K397" s="7" t="s">
        <v>93</v>
      </c>
      <c r="L397" t="s">
        <v>2034</v>
      </c>
      <c r="M397" s="7" t="s">
        <v>132</v>
      </c>
      <c r="N397" s="7" t="s">
        <v>133</v>
      </c>
      <c r="O397" s="9">
        <v>3</v>
      </c>
      <c r="P397" s="10">
        <v>19542</v>
      </c>
      <c r="Q397" s="10">
        <v>29122.02</v>
      </c>
      <c r="R397" s="11">
        <v>5</v>
      </c>
      <c r="S397" s="10">
        <v>82997.759999999995</v>
      </c>
      <c r="T397" s="10">
        <v>28740.06</v>
      </c>
      <c r="U397" s="7" t="s">
        <v>36</v>
      </c>
      <c r="V397" s="7" t="s">
        <v>69</v>
      </c>
      <c r="W397" s="9">
        <v>2</v>
      </c>
      <c r="X397" s="7" t="s">
        <v>70</v>
      </c>
      <c r="Y397" s="7" t="s">
        <v>2035</v>
      </c>
      <c r="Z397" t="str">
        <f t="shared" si="48"/>
        <v>Julia Tucker</v>
      </c>
      <c r="AA397" t="str">
        <f t="shared" si="49"/>
        <v>Telangana</v>
      </c>
      <c r="AB397" t="str">
        <f t="shared" si="50"/>
        <v>Hyderabad</v>
      </c>
      <c r="AC397" t="str">
        <f t="shared" si="51"/>
        <v>Electronics</v>
      </c>
      <c r="AD397" t="str">
        <f t="shared" si="52"/>
        <v>iPhone 15</v>
      </c>
      <c r="AE397" t="str">
        <f t="shared" si="53"/>
        <v>Apple</v>
      </c>
      <c r="AF397" t="str">
        <f t="shared" si="54"/>
        <v>Hyderabad Hub</v>
      </c>
      <c r="AG397" t="str">
        <f t="shared" si="55"/>
        <v>Barbara Bryant</v>
      </c>
    </row>
    <row r="398" spans="1:33" x14ac:dyDescent="0.35">
      <c r="A398" t="s">
        <v>2036</v>
      </c>
      <c r="B398" t="s">
        <v>2037</v>
      </c>
      <c r="C398" s="7" t="s">
        <v>2038</v>
      </c>
      <c r="D398" s="7" t="s">
        <v>28</v>
      </c>
      <c r="E398" s="9">
        <v>40</v>
      </c>
      <c r="F398" s="7" t="s">
        <v>29</v>
      </c>
      <c r="G398" s="6">
        <v>45765</v>
      </c>
      <c r="H398" s="6">
        <v>45522</v>
      </c>
      <c r="I398" s="7" t="s">
        <v>30</v>
      </c>
      <c r="J398" s="7" t="s">
        <v>31</v>
      </c>
      <c r="K398" s="7" t="s">
        <v>32</v>
      </c>
      <c r="L398" t="s">
        <v>2039</v>
      </c>
      <c r="M398" s="7" t="s">
        <v>34</v>
      </c>
      <c r="N398" s="7" t="s">
        <v>35</v>
      </c>
      <c r="O398" s="9">
        <v>4</v>
      </c>
      <c r="P398" s="10">
        <v>6186</v>
      </c>
      <c r="Q398" s="10">
        <v>9131.82</v>
      </c>
      <c r="R398" s="11">
        <v>20</v>
      </c>
      <c r="S398" s="10">
        <v>29221.82</v>
      </c>
      <c r="T398" s="10">
        <v>11783.28</v>
      </c>
      <c r="U398" s="7" t="s">
        <v>48</v>
      </c>
      <c r="V398" s="7" t="s">
        <v>112</v>
      </c>
      <c r="W398" s="9">
        <v>1</v>
      </c>
      <c r="X398" s="7" t="s">
        <v>38</v>
      </c>
      <c r="Y398" s="7" t="s">
        <v>2040</v>
      </c>
      <c r="Z398" t="str">
        <f t="shared" si="48"/>
        <v>Jennifer Allen</v>
      </c>
      <c r="AA398" t="str">
        <f t="shared" si="49"/>
        <v>Maharashtra</v>
      </c>
      <c r="AB398" t="str">
        <f t="shared" si="50"/>
        <v>Mumbai</v>
      </c>
      <c r="AC398" t="str">
        <f t="shared" si="51"/>
        <v>Home</v>
      </c>
      <c r="AD398" t="str">
        <f t="shared" si="52"/>
        <v>Pressure Cooker</v>
      </c>
      <c r="AE398" t="str">
        <f t="shared" si="53"/>
        <v>Prestige</v>
      </c>
      <c r="AF398" t="str">
        <f t="shared" si="54"/>
        <v>Mumbai Hub</v>
      </c>
      <c r="AG398" t="str">
        <f t="shared" si="55"/>
        <v>Jeffrey Murphy</v>
      </c>
    </row>
    <row r="399" spans="1:33" x14ac:dyDescent="0.35">
      <c r="A399" t="s">
        <v>2041</v>
      </c>
      <c r="B399" t="s">
        <v>2042</v>
      </c>
      <c r="C399" s="7" t="s">
        <v>2043</v>
      </c>
      <c r="D399" s="7" t="s">
        <v>54</v>
      </c>
      <c r="E399" s="9">
        <v>18</v>
      </c>
      <c r="F399" s="7" t="s">
        <v>29</v>
      </c>
      <c r="G399" s="6">
        <v>45521</v>
      </c>
      <c r="H399" s="6">
        <v>45975</v>
      </c>
      <c r="I399" s="7" t="s">
        <v>55</v>
      </c>
      <c r="J399" s="7" t="s">
        <v>56</v>
      </c>
      <c r="K399" s="7" t="s">
        <v>93</v>
      </c>
      <c r="L399" t="s">
        <v>2044</v>
      </c>
      <c r="M399" s="7" t="s">
        <v>132</v>
      </c>
      <c r="N399" s="7" t="s">
        <v>133</v>
      </c>
      <c r="O399" s="9">
        <v>4</v>
      </c>
      <c r="P399" s="10">
        <v>15945</v>
      </c>
      <c r="Q399" s="10">
        <v>21284.74</v>
      </c>
      <c r="R399" s="11">
        <v>0</v>
      </c>
      <c r="S399" s="10">
        <v>85138.96</v>
      </c>
      <c r="T399" s="10">
        <v>21358.959999999999</v>
      </c>
      <c r="U399" s="7" t="s">
        <v>48</v>
      </c>
      <c r="V399" s="7" t="s">
        <v>37</v>
      </c>
      <c r="W399" s="9">
        <v>5</v>
      </c>
      <c r="X399" s="7" t="s">
        <v>58</v>
      </c>
      <c r="Y399" s="7" t="s">
        <v>2045</v>
      </c>
      <c r="Z399" t="str">
        <f t="shared" si="48"/>
        <v>Marvin Arnold</v>
      </c>
      <c r="AA399" t="str">
        <f t="shared" si="49"/>
        <v>Delhi</v>
      </c>
      <c r="AB399" t="str">
        <f t="shared" si="50"/>
        <v>New Delhi</v>
      </c>
      <c r="AC399" t="str">
        <f t="shared" si="51"/>
        <v>Electronics</v>
      </c>
      <c r="AD399" t="str">
        <f t="shared" si="52"/>
        <v>iPhone 15</v>
      </c>
      <c r="AE399" t="str">
        <f t="shared" si="53"/>
        <v>Apple</v>
      </c>
      <c r="AF399" t="str">
        <f t="shared" si="54"/>
        <v>New Delhi Hub</v>
      </c>
      <c r="AG399" t="str">
        <f t="shared" si="55"/>
        <v>Kylie Bennett</v>
      </c>
    </row>
    <row r="400" spans="1:33" x14ac:dyDescent="0.35">
      <c r="A400" t="s">
        <v>2046</v>
      </c>
      <c r="B400" t="s">
        <v>2047</v>
      </c>
      <c r="C400" s="7" t="s">
        <v>2048</v>
      </c>
      <c r="D400" s="7" t="s">
        <v>28</v>
      </c>
      <c r="E400" s="9">
        <v>51</v>
      </c>
      <c r="F400" s="7" t="s">
        <v>92</v>
      </c>
      <c r="G400" s="6">
        <v>45529</v>
      </c>
      <c r="H400" s="6">
        <v>45674</v>
      </c>
      <c r="I400" s="7" t="s">
        <v>84</v>
      </c>
      <c r="J400" s="7" t="s">
        <v>85</v>
      </c>
      <c r="K400" s="7" t="s">
        <v>117</v>
      </c>
      <c r="L400" t="s">
        <v>2049</v>
      </c>
      <c r="M400" s="7" t="s">
        <v>119</v>
      </c>
      <c r="N400" s="7" t="s">
        <v>120</v>
      </c>
      <c r="O400" s="9">
        <v>1</v>
      </c>
      <c r="P400" s="10">
        <v>15731</v>
      </c>
      <c r="Q400" s="10">
        <v>20928.63</v>
      </c>
      <c r="R400" s="11">
        <v>5</v>
      </c>
      <c r="S400" s="10">
        <v>19882.2</v>
      </c>
      <c r="T400" s="10">
        <v>5197.63</v>
      </c>
      <c r="U400" s="7" t="s">
        <v>48</v>
      </c>
      <c r="V400" s="7" t="s">
        <v>112</v>
      </c>
      <c r="W400" s="9">
        <v>1</v>
      </c>
      <c r="X400" s="7" t="s">
        <v>87</v>
      </c>
      <c r="Y400" s="7" t="s">
        <v>2050</v>
      </c>
      <c r="Z400" t="str">
        <f t="shared" si="48"/>
        <v>Gregory Gross</v>
      </c>
      <c r="AA400" t="str">
        <f t="shared" si="49"/>
        <v>Tamil Nadu</v>
      </c>
      <c r="AB400" t="str">
        <f t="shared" si="50"/>
        <v>Chennai</v>
      </c>
      <c r="AC400" t="str">
        <f t="shared" si="51"/>
        <v>Fashion</v>
      </c>
      <c r="AD400" t="str">
        <f t="shared" si="52"/>
        <v>Air Max Shoes</v>
      </c>
      <c r="AE400" t="str">
        <f t="shared" si="53"/>
        <v>Nike</v>
      </c>
      <c r="AF400" t="str">
        <f t="shared" si="54"/>
        <v>Chennai Hub</v>
      </c>
      <c r="AG400" t="str">
        <f t="shared" si="55"/>
        <v>Steven Montoya</v>
      </c>
    </row>
    <row r="401" spans="1:33" x14ac:dyDescent="0.35">
      <c r="A401" t="s">
        <v>2051</v>
      </c>
      <c r="B401" t="s">
        <v>2052</v>
      </c>
      <c r="C401" s="7" t="s">
        <v>2053</v>
      </c>
      <c r="D401" s="7" t="s">
        <v>28</v>
      </c>
      <c r="E401" s="9">
        <v>40</v>
      </c>
      <c r="F401" s="7" t="s">
        <v>29</v>
      </c>
      <c r="G401" s="6">
        <v>46111</v>
      </c>
      <c r="H401" s="6">
        <v>45783</v>
      </c>
      <c r="I401" s="7" t="s">
        <v>84</v>
      </c>
      <c r="J401" s="7" t="s">
        <v>85</v>
      </c>
      <c r="K401" s="7" t="s">
        <v>32</v>
      </c>
      <c r="L401" t="s">
        <v>2054</v>
      </c>
      <c r="M401" s="7" t="s">
        <v>34</v>
      </c>
      <c r="N401" s="7" t="s">
        <v>35</v>
      </c>
      <c r="O401" s="9">
        <v>3</v>
      </c>
      <c r="P401" s="10">
        <v>5659</v>
      </c>
      <c r="Q401" s="10">
        <v>7147.29</v>
      </c>
      <c r="R401" s="11">
        <v>5</v>
      </c>
      <c r="S401" s="10">
        <v>20369.78</v>
      </c>
      <c r="T401" s="10">
        <v>4464.87</v>
      </c>
      <c r="U401" s="7" t="s">
        <v>48</v>
      </c>
      <c r="V401" s="7" t="s">
        <v>112</v>
      </c>
      <c r="W401" s="9">
        <v>3</v>
      </c>
      <c r="X401" s="7" t="s">
        <v>87</v>
      </c>
      <c r="Y401" s="7" t="s">
        <v>2055</v>
      </c>
      <c r="Z401" t="str">
        <f t="shared" si="48"/>
        <v>Sarah Jackson</v>
      </c>
      <c r="AA401" t="str">
        <f t="shared" si="49"/>
        <v>Tamil Nadu</v>
      </c>
      <c r="AB401" t="str">
        <f t="shared" si="50"/>
        <v>Chennai</v>
      </c>
      <c r="AC401" t="str">
        <f t="shared" si="51"/>
        <v>Home</v>
      </c>
      <c r="AD401" t="str">
        <f t="shared" si="52"/>
        <v>Pressure Cooker</v>
      </c>
      <c r="AE401" t="str">
        <f t="shared" si="53"/>
        <v>Prestige</v>
      </c>
      <c r="AF401" t="str">
        <f t="shared" si="54"/>
        <v>Chennai Hub</v>
      </c>
      <c r="AG401" t="str">
        <f t="shared" si="55"/>
        <v>Toni Solis</v>
      </c>
    </row>
    <row r="402" spans="1:33" x14ac:dyDescent="0.35">
      <c r="A402" t="s">
        <v>2056</v>
      </c>
      <c r="B402" t="s">
        <v>2057</v>
      </c>
      <c r="C402" s="7" t="s">
        <v>2058</v>
      </c>
      <c r="D402" s="7" t="s">
        <v>28</v>
      </c>
      <c r="E402" s="9">
        <v>36</v>
      </c>
      <c r="F402" s="7" t="s">
        <v>29</v>
      </c>
      <c r="G402" s="6">
        <v>45504</v>
      </c>
      <c r="H402" s="6">
        <v>46133</v>
      </c>
      <c r="I402" s="7" t="s">
        <v>30</v>
      </c>
      <c r="J402" s="7" t="s">
        <v>43</v>
      </c>
      <c r="K402" s="7" t="s">
        <v>32</v>
      </c>
      <c r="L402" t="s">
        <v>2059</v>
      </c>
      <c r="M402" s="7" t="s">
        <v>34</v>
      </c>
      <c r="N402" s="7" t="s">
        <v>35</v>
      </c>
      <c r="O402" s="9">
        <v>1</v>
      </c>
      <c r="P402" s="10">
        <v>1300</v>
      </c>
      <c r="Q402" s="10">
        <v>1495.78</v>
      </c>
      <c r="R402" s="11">
        <v>15</v>
      </c>
      <c r="S402" s="10">
        <v>1271.4100000000001</v>
      </c>
      <c r="T402" s="10">
        <v>195.78</v>
      </c>
      <c r="U402" s="7" t="s">
        <v>78</v>
      </c>
      <c r="V402" s="7" t="s">
        <v>37</v>
      </c>
      <c r="W402" s="9">
        <v>1</v>
      </c>
      <c r="X402" s="7" t="s">
        <v>49</v>
      </c>
      <c r="Y402" s="7" t="s">
        <v>2060</v>
      </c>
      <c r="Z402" t="str">
        <f t="shared" si="48"/>
        <v>Mrs. Amanda Hernandez</v>
      </c>
      <c r="AA402" t="str">
        <f t="shared" si="49"/>
        <v>Maharashtra</v>
      </c>
      <c r="AB402" t="str">
        <f t="shared" si="50"/>
        <v>Pune</v>
      </c>
      <c r="AC402" t="str">
        <f t="shared" si="51"/>
        <v>Home</v>
      </c>
      <c r="AD402" t="str">
        <f t="shared" si="52"/>
        <v>Pressure Cooker</v>
      </c>
      <c r="AE402" t="str">
        <f t="shared" si="53"/>
        <v>Prestige</v>
      </c>
      <c r="AF402" t="str">
        <f t="shared" si="54"/>
        <v>Pune Hub</v>
      </c>
      <c r="AG402" t="str">
        <f t="shared" si="55"/>
        <v>Margaret Johnson</v>
      </c>
    </row>
    <row r="403" spans="1:33" x14ac:dyDescent="0.35">
      <c r="A403" t="s">
        <v>2061</v>
      </c>
      <c r="B403" t="s">
        <v>2062</v>
      </c>
      <c r="C403" s="7" t="s">
        <v>2063</v>
      </c>
      <c r="D403" s="7" t="s">
        <v>28</v>
      </c>
      <c r="E403" s="9">
        <v>30</v>
      </c>
      <c r="F403" s="7" t="s">
        <v>92</v>
      </c>
      <c r="G403" s="6">
        <v>46043</v>
      </c>
      <c r="H403" s="6">
        <v>45918</v>
      </c>
      <c r="I403" s="7" t="s">
        <v>30</v>
      </c>
      <c r="J403" s="7" t="s">
        <v>43</v>
      </c>
      <c r="K403" s="7" t="s">
        <v>65</v>
      </c>
      <c r="L403" t="s">
        <v>164</v>
      </c>
      <c r="M403" s="7" t="s">
        <v>67</v>
      </c>
      <c r="N403" s="7" t="s">
        <v>68</v>
      </c>
      <c r="O403" s="9">
        <v>3</v>
      </c>
      <c r="P403" s="10">
        <v>12327</v>
      </c>
      <c r="Q403" s="10">
        <v>15872.45</v>
      </c>
      <c r="R403" s="11">
        <v>10</v>
      </c>
      <c r="S403" s="10">
        <v>42855.62</v>
      </c>
      <c r="T403" s="10">
        <v>10636.35</v>
      </c>
      <c r="U403" s="7" t="s">
        <v>36</v>
      </c>
      <c r="V403" s="7" t="s">
        <v>154</v>
      </c>
      <c r="W403" s="9">
        <v>3</v>
      </c>
      <c r="X403" s="7" t="s">
        <v>49</v>
      </c>
      <c r="Y403" s="7" t="s">
        <v>2064</v>
      </c>
      <c r="Z403" t="str">
        <f t="shared" si="48"/>
        <v>John Cox</v>
      </c>
      <c r="AA403" t="str">
        <f t="shared" si="49"/>
        <v>Maharashtra</v>
      </c>
      <c r="AB403" t="str">
        <f t="shared" si="50"/>
        <v>Pune</v>
      </c>
      <c r="AC403" t="str">
        <f t="shared" si="51"/>
        <v>Beauty</v>
      </c>
      <c r="AD403" t="str">
        <f t="shared" si="52"/>
        <v>Face Wash</v>
      </c>
      <c r="AE403" t="str">
        <f t="shared" si="53"/>
        <v>Loreal</v>
      </c>
      <c r="AF403" t="str">
        <f t="shared" si="54"/>
        <v>Pune Hub</v>
      </c>
      <c r="AG403" t="str">
        <f t="shared" si="55"/>
        <v>Andrew Torres</v>
      </c>
    </row>
    <row r="404" spans="1:33" x14ac:dyDescent="0.35">
      <c r="A404" t="s">
        <v>2065</v>
      </c>
      <c r="B404" t="s">
        <v>2066</v>
      </c>
      <c r="C404" s="7" t="s">
        <v>2067</v>
      </c>
      <c r="D404" s="7" t="s">
        <v>28</v>
      </c>
      <c r="E404" s="9">
        <v>27</v>
      </c>
      <c r="F404" s="7" t="s">
        <v>29</v>
      </c>
      <c r="G404" s="6">
        <v>46138</v>
      </c>
      <c r="H404" s="6">
        <v>45711</v>
      </c>
      <c r="I404" s="7" t="s">
        <v>30</v>
      </c>
      <c r="J404" s="7" t="s">
        <v>43</v>
      </c>
      <c r="K404" s="7" t="s">
        <v>117</v>
      </c>
      <c r="L404" t="s">
        <v>2068</v>
      </c>
      <c r="M404" s="7" t="s">
        <v>119</v>
      </c>
      <c r="N404" s="7" t="s">
        <v>120</v>
      </c>
      <c r="O404" s="9">
        <v>5</v>
      </c>
      <c r="P404" s="10">
        <v>23927</v>
      </c>
      <c r="Q404" s="10">
        <v>32589.439999999999</v>
      </c>
      <c r="R404" s="11">
        <v>20</v>
      </c>
      <c r="S404" s="10">
        <v>130357.75999999999</v>
      </c>
      <c r="T404" s="10">
        <v>43312.2</v>
      </c>
      <c r="U404" s="7" t="s">
        <v>48</v>
      </c>
      <c r="V404" s="7" t="s">
        <v>154</v>
      </c>
      <c r="W404" s="9">
        <v>3</v>
      </c>
      <c r="X404" s="7" t="s">
        <v>49</v>
      </c>
      <c r="Y404" s="7" t="s">
        <v>2069</v>
      </c>
      <c r="Z404" t="str">
        <f t="shared" si="48"/>
        <v>Paula Ochoa</v>
      </c>
      <c r="AA404" t="str">
        <f t="shared" si="49"/>
        <v>Maharashtra</v>
      </c>
      <c r="AB404" t="str">
        <f t="shared" si="50"/>
        <v>Pune</v>
      </c>
      <c r="AC404" t="str">
        <f t="shared" si="51"/>
        <v>Fashion</v>
      </c>
      <c r="AD404" t="str">
        <f t="shared" si="52"/>
        <v>Air Max Shoes</v>
      </c>
      <c r="AE404" t="str">
        <f t="shared" si="53"/>
        <v>Nike</v>
      </c>
      <c r="AF404" t="str">
        <f t="shared" si="54"/>
        <v>Pune Hub</v>
      </c>
      <c r="AG404" t="str">
        <f t="shared" si="55"/>
        <v>Valerie Donaldson</v>
      </c>
    </row>
    <row r="405" spans="1:33" x14ac:dyDescent="0.35">
      <c r="A405" t="s">
        <v>2070</v>
      </c>
      <c r="B405" t="s">
        <v>2071</v>
      </c>
      <c r="C405" s="7" t="s">
        <v>2072</v>
      </c>
      <c r="D405" s="7" t="s">
        <v>28</v>
      </c>
      <c r="E405" s="9">
        <v>32</v>
      </c>
      <c r="F405" s="7" t="s">
        <v>29</v>
      </c>
      <c r="G405" s="6">
        <v>46046</v>
      </c>
      <c r="H405" s="6">
        <v>45675</v>
      </c>
      <c r="I405" s="7" t="s">
        <v>55</v>
      </c>
      <c r="J405" s="7" t="s">
        <v>56</v>
      </c>
      <c r="K405" s="7" t="s">
        <v>93</v>
      </c>
      <c r="L405" t="s">
        <v>2073</v>
      </c>
      <c r="M405" s="7" t="s">
        <v>95</v>
      </c>
      <c r="N405" s="7" t="s">
        <v>96</v>
      </c>
      <c r="O405" s="9">
        <v>2</v>
      </c>
      <c r="P405" s="10">
        <v>16026</v>
      </c>
      <c r="Q405" s="10">
        <v>23687.22</v>
      </c>
      <c r="R405" s="11">
        <v>5</v>
      </c>
      <c r="S405" s="10">
        <v>45005.72</v>
      </c>
      <c r="T405" s="10">
        <v>15322.44</v>
      </c>
      <c r="U405" s="7" t="s">
        <v>126</v>
      </c>
      <c r="V405" s="7" t="s">
        <v>154</v>
      </c>
      <c r="W405" s="9">
        <v>4</v>
      </c>
      <c r="X405" s="7" t="s">
        <v>58</v>
      </c>
      <c r="Y405" s="7" t="s">
        <v>2074</v>
      </c>
      <c r="Z405" t="str">
        <f t="shared" si="48"/>
        <v>Clinton Wood</v>
      </c>
      <c r="AA405" t="str">
        <f t="shared" si="49"/>
        <v>Delhi</v>
      </c>
      <c r="AB405" t="str">
        <f t="shared" si="50"/>
        <v>New Delhi</v>
      </c>
      <c r="AC405" t="str">
        <f t="shared" si="51"/>
        <v>Electronics</v>
      </c>
      <c r="AD405" t="str">
        <f t="shared" si="52"/>
        <v>Galaxy S24</v>
      </c>
      <c r="AE405" t="str">
        <f t="shared" si="53"/>
        <v>Samsung</v>
      </c>
      <c r="AF405" t="str">
        <f t="shared" si="54"/>
        <v>New Delhi Hub</v>
      </c>
      <c r="AG405" t="str">
        <f t="shared" si="55"/>
        <v>Tammy Wilson</v>
      </c>
    </row>
    <row r="406" spans="1:33" x14ac:dyDescent="0.35">
      <c r="A406" t="s">
        <v>2075</v>
      </c>
      <c r="B406" t="s">
        <v>2076</v>
      </c>
      <c r="C406" s="7" t="s">
        <v>2077</v>
      </c>
      <c r="D406" s="7" t="s">
        <v>28</v>
      </c>
      <c r="E406" s="9">
        <v>31</v>
      </c>
      <c r="F406" s="7" t="s">
        <v>92</v>
      </c>
      <c r="G406" s="6">
        <v>46036</v>
      </c>
      <c r="H406" s="6">
        <v>45673</v>
      </c>
      <c r="I406" s="7" t="s">
        <v>55</v>
      </c>
      <c r="J406" s="7" t="s">
        <v>56</v>
      </c>
      <c r="K406" s="7" t="s">
        <v>65</v>
      </c>
      <c r="L406" t="s">
        <v>2078</v>
      </c>
      <c r="M406" s="7" t="s">
        <v>67</v>
      </c>
      <c r="N406" s="7" t="s">
        <v>68</v>
      </c>
      <c r="O406" s="9">
        <v>4</v>
      </c>
      <c r="P406" s="10">
        <v>27602</v>
      </c>
      <c r="Q406" s="10">
        <v>33646.97</v>
      </c>
      <c r="R406" s="11">
        <v>10</v>
      </c>
      <c r="S406" s="10">
        <v>121129.09</v>
      </c>
      <c r="T406" s="10">
        <v>24179.88</v>
      </c>
      <c r="U406" s="7" t="s">
        <v>36</v>
      </c>
      <c r="V406" s="7" t="s">
        <v>154</v>
      </c>
      <c r="W406" s="9">
        <v>2</v>
      </c>
      <c r="X406" s="7" t="s">
        <v>58</v>
      </c>
      <c r="Y406" s="7" t="s">
        <v>2079</v>
      </c>
      <c r="Z406" t="str">
        <f t="shared" si="48"/>
        <v>Michael Mccarthy</v>
      </c>
      <c r="AA406" t="str">
        <f t="shared" si="49"/>
        <v>Delhi</v>
      </c>
      <c r="AB406" t="str">
        <f t="shared" si="50"/>
        <v>New Delhi</v>
      </c>
      <c r="AC406" t="str">
        <f t="shared" si="51"/>
        <v>Beauty</v>
      </c>
      <c r="AD406" t="str">
        <f t="shared" si="52"/>
        <v>Face Wash</v>
      </c>
      <c r="AE406" t="str">
        <f t="shared" si="53"/>
        <v>Loreal</v>
      </c>
      <c r="AF406" t="str">
        <f t="shared" si="54"/>
        <v>New Delhi Hub</v>
      </c>
      <c r="AG406" t="str">
        <f t="shared" si="55"/>
        <v>Kevin Bowman</v>
      </c>
    </row>
    <row r="407" spans="1:33" x14ac:dyDescent="0.35">
      <c r="A407" t="s">
        <v>2080</v>
      </c>
      <c r="B407" t="s">
        <v>2081</v>
      </c>
      <c r="C407" s="7" t="s">
        <v>1392</v>
      </c>
      <c r="D407" s="7" t="s">
        <v>28</v>
      </c>
      <c r="E407" s="9">
        <v>33</v>
      </c>
      <c r="F407" s="7" t="s">
        <v>29</v>
      </c>
      <c r="G407" s="6">
        <v>45577</v>
      </c>
      <c r="H407" s="6">
        <v>45784</v>
      </c>
      <c r="I407" s="7" t="s">
        <v>30</v>
      </c>
      <c r="J407" s="7" t="s">
        <v>43</v>
      </c>
      <c r="K407" s="7" t="s">
        <v>44</v>
      </c>
      <c r="L407" t="s">
        <v>2082</v>
      </c>
      <c r="M407" s="7" t="s">
        <v>46</v>
      </c>
      <c r="N407" s="7" t="s">
        <v>47</v>
      </c>
      <c r="O407" s="9">
        <v>3</v>
      </c>
      <c r="P407" s="10">
        <v>708</v>
      </c>
      <c r="Q407" s="10">
        <v>1056.4000000000001</v>
      </c>
      <c r="R407" s="11">
        <v>10</v>
      </c>
      <c r="S407" s="10">
        <v>2852.28</v>
      </c>
      <c r="T407" s="10">
        <v>1045.2</v>
      </c>
      <c r="U407" s="7" t="s">
        <v>126</v>
      </c>
      <c r="V407" s="7" t="s">
        <v>154</v>
      </c>
      <c r="W407" s="9">
        <v>2</v>
      </c>
      <c r="X407" s="7" t="s">
        <v>49</v>
      </c>
      <c r="Y407" s="7" t="s">
        <v>2083</v>
      </c>
      <c r="Z407" t="str">
        <f t="shared" si="48"/>
        <v>Matthew Gray</v>
      </c>
      <c r="AA407" t="str">
        <f t="shared" si="49"/>
        <v>Maharashtra</v>
      </c>
      <c r="AB407" t="str">
        <f t="shared" si="50"/>
        <v>Pune</v>
      </c>
      <c r="AC407" t="str">
        <f t="shared" si="51"/>
        <v>Grocery</v>
      </c>
      <c r="AD407" t="str">
        <f t="shared" si="52"/>
        <v>Sunflower Oil</v>
      </c>
      <c r="AE407" t="str">
        <f t="shared" si="53"/>
        <v>Fortune</v>
      </c>
      <c r="AF407" t="str">
        <f t="shared" si="54"/>
        <v>Pune Hub</v>
      </c>
      <c r="AG407" t="str">
        <f t="shared" si="55"/>
        <v>Brandi Parker</v>
      </c>
    </row>
    <row r="408" spans="1:33" x14ac:dyDescent="0.35">
      <c r="A408" t="s">
        <v>2084</v>
      </c>
      <c r="B408" t="s">
        <v>2085</v>
      </c>
      <c r="C408" s="7" t="s">
        <v>2086</v>
      </c>
      <c r="D408" s="7" t="s">
        <v>54</v>
      </c>
      <c r="E408" s="9">
        <v>37</v>
      </c>
      <c r="F408" s="7" t="s">
        <v>29</v>
      </c>
      <c r="G408" s="6">
        <v>45519</v>
      </c>
      <c r="H408" s="6">
        <v>46076</v>
      </c>
      <c r="I408" s="7" t="s">
        <v>63</v>
      </c>
      <c r="J408" s="7" t="s">
        <v>64</v>
      </c>
      <c r="K408" s="7" t="s">
        <v>117</v>
      </c>
      <c r="L408" t="s">
        <v>2087</v>
      </c>
      <c r="M408" s="7" t="s">
        <v>119</v>
      </c>
      <c r="N408" s="7" t="s">
        <v>120</v>
      </c>
      <c r="O408" s="9">
        <v>2</v>
      </c>
      <c r="P408" s="10">
        <v>502</v>
      </c>
      <c r="Q408" s="10">
        <v>721.66</v>
      </c>
      <c r="R408" s="11">
        <v>5</v>
      </c>
      <c r="S408" s="10">
        <v>1371.15</v>
      </c>
      <c r="T408" s="10">
        <v>439.32</v>
      </c>
      <c r="U408" s="7" t="s">
        <v>126</v>
      </c>
      <c r="V408" s="7" t="s">
        <v>154</v>
      </c>
      <c r="W408" s="9">
        <v>1</v>
      </c>
      <c r="X408" s="7" t="s">
        <v>70</v>
      </c>
      <c r="Y408" s="7" t="s">
        <v>2088</v>
      </c>
      <c r="Z408" t="str">
        <f t="shared" si="48"/>
        <v>Meagan Wood</v>
      </c>
      <c r="AA408" t="str">
        <f t="shared" si="49"/>
        <v>Telangana</v>
      </c>
      <c r="AB408" t="str">
        <f t="shared" si="50"/>
        <v>Hyderabad</v>
      </c>
      <c r="AC408" t="str">
        <f t="shared" si="51"/>
        <v>Fashion</v>
      </c>
      <c r="AD408" t="str">
        <f t="shared" si="52"/>
        <v>Air Max Shoes</v>
      </c>
      <c r="AE408" t="str">
        <f t="shared" si="53"/>
        <v>Nike</v>
      </c>
      <c r="AF408" t="str">
        <f t="shared" si="54"/>
        <v>Hyderabad Hub</v>
      </c>
      <c r="AG408" t="str">
        <f t="shared" si="55"/>
        <v>Miss Haley Wood</v>
      </c>
    </row>
    <row r="409" spans="1:33" x14ac:dyDescent="0.35">
      <c r="A409" t="s">
        <v>2089</v>
      </c>
      <c r="B409" t="s">
        <v>2090</v>
      </c>
      <c r="C409" s="7" t="s">
        <v>2091</v>
      </c>
      <c r="D409" s="7" t="s">
        <v>54</v>
      </c>
      <c r="E409" s="9">
        <v>41</v>
      </c>
      <c r="F409" s="7" t="s">
        <v>29</v>
      </c>
      <c r="G409" s="6">
        <v>45753</v>
      </c>
      <c r="H409" s="6">
        <v>45668</v>
      </c>
      <c r="I409" s="7" t="s">
        <v>63</v>
      </c>
      <c r="J409" s="7" t="s">
        <v>64</v>
      </c>
      <c r="K409" s="7" t="s">
        <v>65</v>
      </c>
      <c r="L409" t="s">
        <v>2092</v>
      </c>
      <c r="M409" s="7" t="s">
        <v>67</v>
      </c>
      <c r="N409" s="7" t="s">
        <v>68</v>
      </c>
      <c r="O409" s="9">
        <v>4</v>
      </c>
      <c r="P409" s="10">
        <v>15743</v>
      </c>
      <c r="Q409" s="10">
        <v>18209.03</v>
      </c>
      <c r="R409" s="11">
        <v>0</v>
      </c>
      <c r="S409" s="10">
        <v>72836.12</v>
      </c>
      <c r="T409" s="10">
        <v>9864.1200000000008</v>
      </c>
      <c r="U409" s="7" t="s">
        <v>48</v>
      </c>
      <c r="V409" s="7" t="s">
        <v>112</v>
      </c>
      <c r="W409" s="9">
        <v>4</v>
      </c>
      <c r="X409" s="7" t="s">
        <v>70</v>
      </c>
      <c r="Y409" s="7" t="s">
        <v>2093</v>
      </c>
      <c r="Z409" t="str">
        <f t="shared" si="48"/>
        <v>Denise Burns</v>
      </c>
      <c r="AA409" t="str">
        <f t="shared" si="49"/>
        <v>Telangana</v>
      </c>
      <c r="AB409" t="str">
        <f t="shared" si="50"/>
        <v>Hyderabad</v>
      </c>
      <c r="AC409" t="str">
        <f t="shared" si="51"/>
        <v>Beauty</v>
      </c>
      <c r="AD409" t="str">
        <f t="shared" si="52"/>
        <v>Face Wash</v>
      </c>
      <c r="AE409" t="str">
        <f t="shared" si="53"/>
        <v>Loreal</v>
      </c>
      <c r="AF409" t="str">
        <f t="shared" si="54"/>
        <v>Hyderabad Hub</v>
      </c>
      <c r="AG409" t="str">
        <f t="shared" si="55"/>
        <v>Michelle Roberts</v>
      </c>
    </row>
    <row r="410" spans="1:33" x14ac:dyDescent="0.35">
      <c r="A410" t="s">
        <v>2094</v>
      </c>
      <c r="B410" t="s">
        <v>2095</v>
      </c>
      <c r="C410" s="7" t="s">
        <v>2096</v>
      </c>
      <c r="D410" s="7" t="s">
        <v>28</v>
      </c>
      <c r="E410" s="9">
        <v>27</v>
      </c>
      <c r="F410" s="7" t="s">
        <v>29</v>
      </c>
      <c r="G410" s="6">
        <v>45632</v>
      </c>
      <c r="H410" s="6">
        <v>46174</v>
      </c>
      <c r="I410" s="7" t="s">
        <v>84</v>
      </c>
      <c r="J410" s="7" t="s">
        <v>85</v>
      </c>
      <c r="K410" s="7" t="s">
        <v>93</v>
      </c>
      <c r="L410" t="s">
        <v>2097</v>
      </c>
      <c r="M410" s="7" t="s">
        <v>132</v>
      </c>
      <c r="N410" s="7" t="s">
        <v>133</v>
      </c>
      <c r="O410" s="9">
        <v>4</v>
      </c>
      <c r="P410" s="10">
        <v>18047</v>
      </c>
      <c r="Q410" s="10">
        <v>21652.74</v>
      </c>
      <c r="R410" s="11">
        <v>5</v>
      </c>
      <c r="S410" s="10">
        <v>82280.41</v>
      </c>
      <c r="T410" s="10">
        <v>14422.96</v>
      </c>
      <c r="U410" s="7" t="s">
        <v>78</v>
      </c>
      <c r="V410" s="7" t="s">
        <v>154</v>
      </c>
      <c r="W410" s="9">
        <v>1</v>
      </c>
      <c r="X410" s="7" t="s">
        <v>87</v>
      </c>
      <c r="Y410" s="7" t="s">
        <v>2098</v>
      </c>
      <c r="Z410" t="str">
        <f t="shared" si="48"/>
        <v>Shannon Santana</v>
      </c>
      <c r="AA410" t="str">
        <f t="shared" si="49"/>
        <v>Tamil Nadu</v>
      </c>
      <c r="AB410" t="str">
        <f t="shared" si="50"/>
        <v>Chennai</v>
      </c>
      <c r="AC410" t="str">
        <f t="shared" si="51"/>
        <v>Electronics</v>
      </c>
      <c r="AD410" t="str">
        <f t="shared" si="52"/>
        <v>iPhone 15</v>
      </c>
      <c r="AE410" t="str">
        <f t="shared" si="53"/>
        <v>Apple</v>
      </c>
      <c r="AF410" t="str">
        <f t="shared" si="54"/>
        <v>Chennai Hub</v>
      </c>
      <c r="AG410" t="str">
        <f t="shared" si="55"/>
        <v>Melanie Walker</v>
      </c>
    </row>
    <row r="411" spans="1:33" x14ac:dyDescent="0.35">
      <c r="A411" t="s">
        <v>2099</v>
      </c>
      <c r="B411" t="s">
        <v>2100</v>
      </c>
      <c r="C411" s="7" t="s">
        <v>2101</v>
      </c>
      <c r="D411" s="7" t="s">
        <v>54</v>
      </c>
      <c r="E411" s="9">
        <v>33</v>
      </c>
      <c r="F411" s="7" t="s">
        <v>29</v>
      </c>
      <c r="G411" s="6">
        <v>45481</v>
      </c>
      <c r="H411" s="6">
        <v>45976</v>
      </c>
      <c r="I411" s="7" t="s">
        <v>75</v>
      </c>
      <c r="J411" s="7" t="s">
        <v>76</v>
      </c>
      <c r="K411" s="7" t="s">
        <v>32</v>
      </c>
      <c r="L411" t="s">
        <v>2102</v>
      </c>
      <c r="M411" s="7" t="s">
        <v>34</v>
      </c>
      <c r="N411" s="7" t="s">
        <v>35</v>
      </c>
      <c r="O411" s="9">
        <v>5</v>
      </c>
      <c r="P411" s="10">
        <v>15066</v>
      </c>
      <c r="Q411" s="10">
        <v>21050.05</v>
      </c>
      <c r="R411" s="11">
        <v>20</v>
      </c>
      <c r="S411" s="10">
        <v>84200.2</v>
      </c>
      <c r="T411" s="10">
        <v>29920.25</v>
      </c>
      <c r="U411" s="7" t="s">
        <v>126</v>
      </c>
      <c r="V411" s="7" t="s">
        <v>154</v>
      </c>
      <c r="W411" s="9">
        <v>3</v>
      </c>
      <c r="X411" s="7" t="s">
        <v>79</v>
      </c>
      <c r="Y411" s="7" t="s">
        <v>2103</v>
      </c>
      <c r="Z411" t="str">
        <f t="shared" si="48"/>
        <v>Jennifer Powell</v>
      </c>
      <c r="AA411" t="str">
        <f t="shared" si="49"/>
        <v>Karnataka</v>
      </c>
      <c r="AB411" t="str">
        <f t="shared" si="50"/>
        <v>Bengaluru</v>
      </c>
      <c r="AC411" t="str">
        <f t="shared" si="51"/>
        <v>Home</v>
      </c>
      <c r="AD411" t="str">
        <f t="shared" si="52"/>
        <v>Pressure Cooker</v>
      </c>
      <c r="AE411" t="str">
        <f t="shared" si="53"/>
        <v>Prestige</v>
      </c>
      <c r="AF411" t="str">
        <f t="shared" si="54"/>
        <v>Bengaluru Hub</v>
      </c>
      <c r="AG411" t="str">
        <f t="shared" si="55"/>
        <v>Karen Hammond</v>
      </c>
    </row>
    <row r="412" spans="1:33" x14ac:dyDescent="0.35">
      <c r="A412" t="s">
        <v>2104</v>
      </c>
      <c r="B412" t="s">
        <v>2105</v>
      </c>
      <c r="C412" s="7" t="s">
        <v>2106</v>
      </c>
      <c r="D412" s="7" t="s">
        <v>28</v>
      </c>
      <c r="E412" s="9">
        <v>45</v>
      </c>
      <c r="F412" s="7" t="s">
        <v>92</v>
      </c>
      <c r="G412" s="6">
        <v>46160</v>
      </c>
      <c r="H412" s="6">
        <v>45782</v>
      </c>
      <c r="I412" s="7" t="s">
        <v>55</v>
      </c>
      <c r="J412" s="7" t="s">
        <v>56</v>
      </c>
      <c r="K412" s="7" t="s">
        <v>93</v>
      </c>
      <c r="L412" t="s">
        <v>421</v>
      </c>
      <c r="M412" s="7" t="s">
        <v>95</v>
      </c>
      <c r="N412" s="7" t="s">
        <v>96</v>
      </c>
      <c r="O412" s="9">
        <v>3</v>
      </c>
      <c r="P412" s="10">
        <v>1334</v>
      </c>
      <c r="Q412" s="10">
        <v>1971.69</v>
      </c>
      <c r="R412" s="11">
        <v>5</v>
      </c>
      <c r="S412" s="10">
        <v>5619.32</v>
      </c>
      <c r="T412" s="10">
        <v>1913.07</v>
      </c>
      <c r="U412" s="7" t="s">
        <v>48</v>
      </c>
      <c r="V412" s="7" t="s">
        <v>37</v>
      </c>
      <c r="W412" s="9">
        <v>2</v>
      </c>
      <c r="X412" s="7" t="s">
        <v>58</v>
      </c>
      <c r="Y412" s="7" t="s">
        <v>2107</v>
      </c>
      <c r="Z412" t="str">
        <f t="shared" si="48"/>
        <v>Jeffrey Barnes</v>
      </c>
      <c r="AA412" t="str">
        <f t="shared" si="49"/>
        <v>Delhi</v>
      </c>
      <c r="AB412" t="str">
        <f t="shared" si="50"/>
        <v>New Delhi</v>
      </c>
      <c r="AC412" t="str">
        <f t="shared" si="51"/>
        <v>Electronics</v>
      </c>
      <c r="AD412" t="str">
        <f t="shared" si="52"/>
        <v>Galaxy S24</v>
      </c>
      <c r="AE412" t="str">
        <f t="shared" si="53"/>
        <v>Samsung</v>
      </c>
      <c r="AF412" t="str">
        <f t="shared" si="54"/>
        <v>New Delhi Hub</v>
      </c>
      <c r="AG412" t="str">
        <f t="shared" si="55"/>
        <v>Carlos Barry</v>
      </c>
    </row>
    <row r="413" spans="1:33" x14ac:dyDescent="0.35">
      <c r="A413" t="s">
        <v>2108</v>
      </c>
      <c r="B413" t="s">
        <v>2109</v>
      </c>
      <c r="C413" s="7" t="s">
        <v>2110</v>
      </c>
      <c r="D413" s="7" t="s">
        <v>28</v>
      </c>
      <c r="E413" s="9">
        <v>40</v>
      </c>
      <c r="F413" s="7" t="s">
        <v>92</v>
      </c>
      <c r="G413" s="6">
        <v>45756</v>
      </c>
      <c r="H413" s="6">
        <v>45961</v>
      </c>
      <c r="I413" s="7" t="s">
        <v>75</v>
      </c>
      <c r="J413" s="7" t="s">
        <v>76</v>
      </c>
      <c r="K413" s="7" t="s">
        <v>32</v>
      </c>
      <c r="L413" t="s">
        <v>2111</v>
      </c>
      <c r="M413" s="7" t="s">
        <v>34</v>
      </c>
      <c r="N413" s="7" t="s">
        <v>35</v>
      </c>
      <c r="O413" s="9">
        <v>3</v>
      </c>
      <c r="P413" s="10">
        <v>4931</v>
      </c>
      <c r="Q413" s="10">
        <v>6595.11</v>
      </c>
      <c r="R413" s="11">
        <v>20</v>
      </c>
      <c r="S413" s="10">
        <v>15828.26</v>
      </c>
      <c r="T413" s="10">
        <v>4992.33</v>
      </c>
      <c r="U413" s="7" t="s">
        <v>48</v>
      </c>
      <c r="V413" s="7" t="s">
        <v>69</v>
      </c>
      <c r="W413" s="9">
        <v>4</v>
      </c>
      <c r="X413" s="7" t="s">
        <v>79</v>
      </c>
      <c r="Y413" s="7" t="s">
        <v>2112</v>
      </c>
      <c r="Z413" t="str">
        <f t="shared" si="48"/>
        <v>Kendra Strickland</v>
      </c>
      <c r="AA413" t="str">
        <f t="shared" si="49"/>
        <v>Karnataka</v>
      </c>
      <c r="AB413" t="str">
        <f t="shared" si="50"/>
        <v>Bengaluru</v>
      </c>
      <c r="AC413" t="str">
        <f t="shared" si="51"/>
        <v>Home</v>
      </c>
      <c r="AD413" t="str">
        <f t="shared" si="52"/>
        <v>Pressure Cooker</v>
      </c>
      <c r="AE413" t="str">
        <f t="shared" si="53"/>
        <v>Prestige</v>
      </c>
      <c r="AF413" t="str">
        <f t="shared" si="54"/>
        <v>Bengaluru Hub</v>
      </c>
      <c r="AG413" t="str">
        <f t="shared" si="55"/>
        <v>Maria Mckay</v>
      </c>
    </row>
    <row r="414" spans="1:33" x14ac:dyDescent="0.35">
      <c r="A414" t="s">
        <v>2113</v>
      </c>
      <c r="B414" t="s">
        <v>2114</v>
      </c>
      <c r="C414" s="7" t="s">
        <v>2115</v>
      </c>
      <c r="D414" s="7" t="s">
        <v>54</v>
      </c>
      <c r="E414" s="9">
        <v>39</v>
      </c>
      <c r="F414" s="7" t="s">
        <v>29</v>
      </c>
      <c r="G414" s="6">
        <v>45525</v>
      </c>
      <c r="H414" s="6">
        <v>45470</v>
      </c>
      <c r="I414" s="7" t="s">
        <v>55</v>
      </c>
      <c r="J414" s="7" t="s">
        <v>56</v>
      </c>
      <c r="K414" s="7" t="s">
        <v>93</v>
      </c>
      <c r="L414" t="s">
        <v>2116</v>
      </c>
      <c r="M414" s="7" t="s">
        <v>95</v>
      </c>
      <c r="N414" s="7" t="s">
        <v>96</v>
      </c>
      <c r="O414" s="9">
        <v>5</v>
      </c>
      <c r="P414" s="10">
        <v>22187</v>
      </c>
      <c r="Q414" s="10">
        <v>31467.24</v>
      </c>
      <c r="R414" s="11">
        <v>0</v>
      </c>
      <c r="S414" s="10">
        <v>157336.20000000001</v>
      </c>
      <c r="T414" s="10">
        <v>46401.2</v>
      </c>
      <c r="U414" s="7" t="s">
        <v>78</v>
      </c>
      <c r="V414" s="7" t="s">
        <v>37</v>
      </c>
      <c r="W414" s="9">
        <v>5</v>
      </c>
      <c r="X414" s="7" t="s">
        <v>58</v>
      </c>
      <c r="Y414" s="7" t="s">
        <v>2117</v>
      </c>
      <c r="Z414" t="str">
        <f t="shared" si="48"/>
        <v>Chris Nolan</v>
      </c>
      <c r="AA414" t="str">
        <f t="shared" si="49"/>
        <v>Delhi</v>
      </c>
      <c r="AB414" t="str">
        <f t="shared" si="50"/>
        <v>New Delhi</v>
      </c>
      <c r="AC414" t="str">
        <f t="shared" si="51"/>
        <v>Electronics</v>
      </c>
      <c r="AD414" t="str">
        <f t="shared" si="52"/>
        <v>Galaxy S24</v>
      </c>
      <c r="AE414" t="str">
        <f t="shared" si="53"/>
        <v>Samsung</v>
      </c>
      <c r="AF414" t="str">
        <f t="shared" si="54"/>
        <v>New Delhi Hub</v>
      </c>
      <c r="AG414" t="str">
        <f t="shared" si="55"/>
        <v>Steven Wong</v>
      </c>
    </row>
    <row r="415" spans="1:33" x14ac:dyDescent="0.35">
      <c r="A415" t="s">
        <v>2118</v>
      </c>
      <c r="B415" t="s">
        <v>2119</v>
      </c>
      <c r="C415" s="7" t="s">
        <v>2120</v>
      </c>
      <c r="D415" s="7" t="s">
        <v>28</v>
      </c>
      <c r="E415" s="9">
        <v>35</v>
      </c>
      <c r="F415" s="7" t="s">
        <v>92</v>
      </c>
      <c r="G415" s="6">
        <v>45586</v>
      </c>
      <c r="H415" s="6">
        <v>45828</v>
      </c>
      <c r="I415" s="7" t="s">
        <v>30</v>
      </c>
      <c r="J415" s="7" t="s">
        <v>43</v>
      </c>
      <c r="K415" s="7" t="s">
        <v>32</v>
      </c>
      <c r="L415" t="s">
        <v>2121</v>
      </c>
      <c r="M415" s="7" t="s">
        <v>34</v>
      </c>
      <c r="N415" s="7" t="s">
        <v>35</v>
      </c>
      <c r="O415" s="9">
        <v>3</v>
      </c>
      <c r="P415" s="10">
        <v>9736</v>
      </c>
      <c r="Q415" s="10">
        <v>14568.63</v>
      </c>
      <c r="R415" s="11">
        <v>15</v>
      </c>
      <c r="S415" s="10">
        <v>37150.01</v>
      </c>
      <c r="T415" s="10">
        <v>14497.89</v>
      </c>
      <c r="U415" s="7" t="s">
        <v>78</v>
      </c>
      <c r="V415" s="7" t="s">
        <v>112</v>
      </c>
      <c r="W415" s="9">
        <v>1</v>
      </c>
      <c r="X415" s="7" t="s">
        <v>49</v>
      </c>
      <c r="Y415" s="7" t="s">
        <v>2122</v>
      </c>
      <c r="Z415" t="str">
        <f t="shared" si="48"/>
        <v>Karen Frazier</v>
      </c>
      <c r="AA415" t="str">
        <f t="shared" si="49"/>
        <v>Maharashtra</v>
      </c>
      <c r="AB415" t="str">
        <f t="shared" si="50"/>
        <v>Pune</v>
      </c>
      <c r="AC415" t="str">
        <f t="shared" si="51"/>
        <v>Home</v>
      </c>
      <c r="AD415" t="str">
        <f t="shared" si="52"/>
        <v>Pressure Cooker</v>
      </c>
      <c r="AE415" t="str">
        <f t="shared" si="53"/>
        <v>Prestige</v>
      </c>
      <c r="AF415" t="str">
        <f t="shared" si="54"/>
        <v>Pune Hub</v>
      </c>
      <c r="AG415" t="str">
        <f t="shared" si="55"/>
        <v>Sierra Cameron</v>
      </c>
    </row>
    <row r="416" spans="1:33" x14ac:dyDescent="0.35">
      <c r="A416" t="s">
        <v>2123</v>
      </c>
      <c r="B416" t="s">
        <v>2124</v>
      </c>
      <c r="C416" s="7" t="s">
        <v>2125</v>
      </c>
      <c r="D416" s="7" t="s">
        <v>54</v>
      </c>
      <c r="E416" s="9">
        <v>40</v>
      </c>
      <c r="F416" s="7" t="s">
        <v>29</v>
      </c>
      <c r="G416" s="6">
        <v>45522</v>
      </c>
      <c r="H416" s="6">
        <v>45676</v>
      </c>
      <c r="I416" s="7" t="s">
        <v>55</v>
      </c>
      <c r="J416" s="7" t="s">
        <v>56</v>
      </c>
      <c r="K416" s="7" t="s">
        <v>65</v>
      </c>
      <c r="L416" t="s">
        <v>2126</v>
      </c>
      <c r="M416" s="7" t="s">
        <v>67</v>
      </c>
      <c r="N416" s="7" t="s">
        <v>68</v>
      </c>
      <c r="O416" s="9">
        <v>3</v>
      </c>
      <c r="P416" s="10">
        <v>10265</v>
      </c>
      <c r="Q416" s="10">
        <v>13756.3</v>
      </c>
      <c r="R416" s="11">
        <v>5</v>
      </c>
      <c r="S416" s="10">
        <v>39205.449999999997</v>
      </c>
      <c r="T416" s="10">
        <v>10473.9</v>
      </c>
      <c r="U416" s="7" t="s">
        <v>48</v>
      </c>
      <c r="V416" s="7" t="s">
        <v>69</v>
      </c>
      <c r="W416" s="9">
        <v>2</v>
      </c>
      <c r="X416" s="7" t="s">
        <v>58</v>
      </c>
      <c r="Y416" s="7" t="s">
        <v>2127</v>
      </c>
      <c r="Z416" t="str">
        <f t="shared" si="48"/>
        <v>James Peters</v>
      </c>
      <c r="AA416" t="str">
        <f t="shared" si="49"/>
        <v>Delhi</v>
      </c>
      <c r="AB416" t="str">
        <f t="shared" si="50"/>
        <v>New Delhi</v>
      </c>
      <c r="AC416" t="str">
        <f t="shared" si="51"/>
        <v>Beauty</v>
      </c>
      <c r="AD416" t="str">
        <f t="shared" si="52"/>
        <v>Face Wash</v>
      </c>
      <c r="AE416" t="str">
        <f t="shared" si="53"/>
        <v>Loreal</v>
      </c>
      <c r="AF416" t="str">
        <f t="shared" si="54"/>
        <v>New Delhi Hub</v>
      </c>
      <c r="AG416" t="str">
        <f t="shared" si="55"/>
        <v>George Calhoun</v>
      </c>
    </row>
    <row r="417" spans="1:33" x14ac:dyDescent="0.35">
      <c r="A417" t="s">
        <v>2128</v>
      </c>
      <c r="B417" t="s">
        <v>2129</v>
      </c>
      <c r="C417" s="7" t="s">
        <v>2130</v>
      </c>
      <c r="D417" s="7" t="s">
        <v>54</v>
      </c>
      <c r="E417" s="9">
        <v>38</v>
      </c>
      <c r="F417" s="7" t="s">
        <v>29</v>
      </c>
      <c r="G417" s="6">
        <v>45474</v>
      </c>
      <c r="H417" s="6">
        <v>45953</v>
      </c>
      <c r="I417" s="7" t="s">
        <v>63</v>
      </c>
      <c r="J417" s="7" t="s">
        <v>64</v>
      </c>
      <c r="K417" s="7" t="s">
        <v>65</v>
      </c>
      <c r="L417" t="s">
        <v>2131</v>
      </c>
      <c r="M417" s="7" t="s">
        <v>67</v>
      </c>
      <c r="N417" s="7" t="s">
        <v>68</v>
      </c>
      <c r="O417" s="9">
        <v>5</v>
      </c>
      <c r="P417" s="10">
        <v>1393</v>
      </c>
      <c r="Q417" s="10">
        <v>1936.07</v>
      </c>
      <c r="R417" s="11">
        <v>5</v>
      </c>
      <c r="S417" s="10">
        <v>9196.33</v>
      </c>
      <c r="T417" s="10">
        <v>2715.35</v>
      </c>
      <c r="U417" s="7" t="s">
        <v>126</v>
      </c>
      <c r="V417" s="7" t="s">
        <v>112</v>
      </c>
      <c r="W417" s="9">
        <v>4</v>
      </c>
      <c r="X417" s="7" t="s">
        <v>70</v>
      </c>
      <c r="Y417" s="7" t="s">
        <v>2132</v>
      </c>
      <c r="Z417" t="str">
        <f t="shared" si="48"/>
        <v>Jason Mason</v>
      </c>
      <c r="AA417" t="str">
        <f t="shared" si="49"/>
        <v>Telangana</v>
      </c>
      <c r="AB417" t="str">
        <f t="shared" si="50"/>
        <v>Hyderabad</v>
      </c>
      <c r="AC417" t="str">
        <f t="shared" si="51"/>
        <v>Beauty</v>
      </c>
      <c r="AD417" t="str">
        <f t="shared" si="52"/>
        <v>Face Wash</v>
      </c>
      <c r="AE417" t="str">
        <f t="shared" si="53"/>
        <v>Loreal</v>
      </c>
      <c r="AF417" t="str">
        <f t="shared" si="54"/>
        <v>Hyderabad Hub</v>
      </c>
      <c r="AG417" t="str">
        <f t="shared" si="55"/>
        <v>Rita Ford</v>
      </c>
    </row>
    <row r="418" spans="1:33" x14ac:dyDescent="0.35">
      <c r="A418" t="s">
        <v>2133</v>
      </c>
      <c r="B418" t="s">
        <v>2134</v>
      </c>
      <c r="C418" s="7" t="s">
        <v>2135</v>
      </c>
      <c r="D418" s="7" t="s">
        <v>28</v>
      </c>
      <c r="E418" s="9">
        <v>56</v>
      </c>
      <c r="F418" s="7" t="s">
        <v>92</v>
      </c>
      <c r="G418" s="6">
        <v>45976</v>
      </c>
      <c r="H418" s="6">
        <v>45904</v>
      </c>
      <c r="I418" s="7" t="s">
        <v>30</v>
      </c>
      <c r="J418" s="7" t="s">
        <v>31</v>
      </c>
      <c r="K418" s="7" t="s">
        <v>65</v>
      </c>
      <c r="L418" t="s">
        <v>2136</v>
      </c>
      <c r="M418" s="7" t="s">
        <v>67</v>
      </c>
      <c r="N418" s="7" t="s">
        <v>68</v>
      </c>
      <c r="O418" s="9">
        <v>5</v>
      </c>
      <c r="P418" s="10">
        <v>2838</v>
      </c>
      <c r="Q418" s="10">
        <v>3648.97</v>
      </c>
      <c r="R418" s="11">
        <v>20</v>
      </c>
      <c r="S418" s="10">
        <v>14595.88</v>
      </c>
      <c r="T418" s="10">
        <v>4054.85</v>
      </c>
      <c r="U418" s="7" t="s">
        <v>48</v>
      </c>
      <c r="V418" s="7" t="s">
        <v>112</v>
      </c>
      <c r="W418" s="9">
        <v>4</v>
      </c>
      <c r="X418" s="7" t="s">
        <v>38</v>
      </c>
      <c r="Y418" s="7" t="s">
        <v>2137</v>
      </c>
      <c r="Z418" t="str">
        <f t="shared" si="48"/>
        <v>David Leonard</v>
      </c>
      <c r="AA418" t="str">
        <f t="shared" si="49"/>
        <v>Maharashtra</v>
      </c>
      <c r="AB418" t="str">
        <f t="shared" si="50"/>
        <v>Mumbai</v>
      </c>
      <c r="AC418" t="str">
        <f t="shared" si="51"/>
        <v>Beauty</v>
      </c>
      <c r="AD418" t="str">
        <f t="shared" si="52"/>
        <v>Face Wash</v>
      </c>
      <c r="AE418" t="str">
        <f t="shared" si="53"/>
        <v>Loreal</v>
      </c>
      <c r="AF418" t="str">
        <f t="shared" si="54"/>
        <v>Mumbai Hub</v>
      </c>
      <c r="AG418" t="str">
        <f t="shared" si="55"/>
        <v>Michael Ford</v>
      </c>
    </row>
    <row r="419" spans="1:33" x14ac:dyDescent="0.35">
      <c r="A419" t="s">
        <v>2138</v>
      </c>
      <c r="B419" t="s">
        <v>2139</v>
      </c>
      <c r="C419" s="7" t="s">
        <v>2140</v>
      </c>
      <c r="D419" s="7" t="s">
        <v>54</v>
      </c>
      <c r="E419" s="9">
        <v>24</v>
      </c>
      <c r="F419" s="7" t="s">
        <v>29</v>
      </c>
      <c r="G419" s="6">
        <v>45939</v>
      </c>
      <c r="H419" s="6">
        <v>45668</v>
      </c>
      <c r="I419" s="7" t="s">
        <v>75</v>
      </c>
      <c r="J419" s="7" t="s">
        <v>76</v>
      </c>
      <c r="K419" s="7" t="s">
        <v>32</v>
      </c>
      <c r="L419" t="s">
        <v>2141</v>
      </c>
      <c r="M419" s="7" t="s">
        <v>34</v>
      </c>
      <c r="N419" s="7" t="s">
        <v>35</v>
      </c>
      <c r="O419" s="9">
        <v>1</v>
      </c>
      <c r="P419" s="10">
        <v>8067</v>
      </c>
      <c r="Q419" s="10">
        <v>10141.75</v>
      </c>
      <c r="R419" s="11">
        <v>20</v>
      </c>
      <c r="S419" s="10">
        <v>8113.4</v>
      </c>
      <c r="T419" s="10">
        <v>2074.75</v>
      </c>
      <c r="U419" s="7" t="s">
        <v>78</v>
      </c>
      <c r="V419" s="7" t="s">
        <v>154</v>
      </c>
      <c r="W419" s="9">
        <v>5</v>
      </c>
      <c r="X419" s="7" t="s">
        <v>79</v>
      </c>
      <c r="Y419" s="7" t="s">
        <v>2142</v>
      </c>
      <c r="Z419" t="str">
        <f t="shared" si="48"/>
        <v>Joseph Hartman</v>
      </c>
      <c r="AA419" t="str">
        <f t="shared" si="49"/>
        <v>Karnataka</v>
      </c>
      <c r="AB419" t="str">
        <f t="shared" si="50"/>
        <v>Bengaluru</v>
      </c>
      <c r="AC419" t="str">
        <f t="shared" si="51"/>
        <v>Home</v>
      </c>
      <c r="AD419" t="str">
        <f t="shared" si="52"/>
        <v>Pressure Cooker</v>
      </c>
      <c r="AE419" t="str">
        <f t="shared" si="53"/>
        <v>Prestige</v>
      </c>
      <c r="AF419" t="str">
        <f t="shared" si="54"/>
        <v>Bengaluru Hub</v>
      </c>
      <c r="AG419" t="str">
        <f t="shared" si="55"/>
        <v>Jeffrey Carlson</v>
      </c>
    </row>
    <row r="420" spans="1:33" x14ac:dyDescent="0.35">
      <c r="A420" t="s">
        <v>2143</v>
      </c>
      <c r="B420" t="s">
        <v>2144</v>
      </c>
      <c r="C420" s="7" t="s">
        <v>2145</v>
      </c>
      <c r="D420" s="7" t="s">
        <v>28</v>
      </c>
      <c r="E420" s="9">
        <v>27</v>
      </c>
      <c r="F420" s="7" t="s">
        <v>92</v>
      </c>
      <c r="G420" s="6">
        <v>45741</v>
      </c>
      <c r="H420" s="6">
        <v>45656</v>
      </c>
      <c r="I420" s="7" t="s">
        <v>75</v>
      </c>
      <c r="J420" s="7" t="s">
        <v>76</v>
      </c>
      <c r="K420" s="7" t="s">
        <v>93</v>
      </c>
      <c r="L420" t="s">
        <v>2146</v>
      </c>
      <c r="M420" s="7" t="s">
        <v>95</v>
      </c>
      <c r="N420" s="7" t="s">
        <v>96</v>
      </c>
      <c r="O420" s="9">
        <v>5</v>
      </c>
      <c r="P420" s="10">
        <v>3790</v>
      </c>
      <c r="Q420" s="10">
        <v>4432.3599999999997</v>
      </c>
      <c r="R420" s="11">
        <v>5</v>
      </c>
      <c r="S420" s="10">
        <v>21053.71</v>
      </c>
      <c r="T420" s="10">
        <v>3211.8</v>
      </c>
      <c r="U420" s="7" t="s">
        <v>48</v>
      </c>
      <c r="V420" s="7" t="s">
        <v>37</v>
      </c>
      <c r="W420" s="9">
        <v>5</v>
      </c>
      <c r="X420" s="7" t="s">
        <v>79</v>
      </c>
      <c r="Y420" s="7" t="s">
        <v>2147</v>
      </c>
      <c r="Z420" t="str">
        <f t="shared" si="48"/>
        <v>Andrew Walker</v>
      </c>
      <c r="AA420" t="str">
        <f t="shared" si="49"/>
        <v>Karnataka</v>
      </c>
      <c r="AB420" t="str">
        <f t="shared" si="50"/>
        <v>Bengaluru</v>
      </c>
      <c r="AC420" t="str">
        <f t="shared" si="51"/>
        <v>Electronics</v>
      </c>
      <c r="AD420" t="str">
        <f t="shared" si="52"/>
        <v>Galaxy S24</v>
      </c>
      <c r="AE420" t="str">
        <f t="shared" si="53"/>
        <v>Samsung</v>
      </c>
      <c r="AF420" t="str">
        <f t="shared" si="54"/>
        <v>Bengaluru Hub</v>
      </c>
      <c r="AG420" t="str">
        <f t="shared" si="55"/>
        <v>Mark Reyes</v>
      </c>
    </row>
    <row r="421" spans="1:33" x14ac:dyDescent="0.35">
      <c r="A421" t="s">
        <v>2148</v>
      </c>
      <c r="B421" t="s">
        <v>2149</v>
      </c>
      <c r="C421" s="7" t="s">
        <v>2150</v>
      </c>
      <c r="D421" s="7" t="s">
        <v>54</v>
      </c>
      <c r="E421" s="9">
        <v>58</v>
      </c>
      <c r="F421" s="7" t="s">
        <v>92</v>
      </c>
      <c r="G421" s="6">
        <v>45967</v>
      </c>
      <c r="H421" s="6">
        <v>45724</v>
      </c>
      <c r="I421" s="7" t="s">
        <v>75</v>
      </c>
      <c r="J421" s="7" t="s">
        <v>76</v>
      </c>
      <c r="K421" s="7" t="s">
        <v>65</v>
      </c>
      <c r="L421" t="s">
        <v>2151</v>
      </c>
      <c r="M421" s="7" t="s">
        <v>67</v>
      </c>
      <c r="N421" s="7" t="s">
        <v>68</v>
      </c>
      <c r="O421" s="9">
        <v>1</v>
      </c>
      <c r="P421" s="10">
        <v>20181</v>
      </c>
      <c r="Q421" s="10">
        <v>26803.62</v>
      </c>
      <c r="R421" s="11">
        <v>0</v>
      </c>
      <c r="S421" s="10">
        <v>26803.62</v>
      </c>
      <c r="T421" s="10">
        <v>6622.62</v>
      </c>
      <c r="U421" s="7" t="s">
        <v>126</v>
      </c>
      <c r="V421" s="7" t="s">
        <v>112</v>
      </c>
      <c r="W421" s="9">
        <v>1</v>
      </c>
      <c r="X421" s="7" t="s">
        <v>79</v>
      </c>
      <c r="Y421" s="7" t="s">
        <v>2152</v>
      </c>
      <c r="Z421" t="str">
        <f t="shared" si="48"/>
        <v>Kara Young</v>
      </c>
      <c r="AA421" t="str">
        <f t="shared" si="49"/>
        <v>Karnataka</v>
      </c>
      <c r="AB421" t="str">
        <f t="shared" si="50"/>
        <v>Bengaluru</v>
      </c>
      <c r="AC421" t="str">
        <f t="shared" si="51"/>
        <v>Beauty</v>
      </c>
      <c r="AD421" t="str">
        <f t="shared" si="52"/>
        <v>Face Wash</v>
      </c>
      <c r="AE421" t="str">
        <f t="shared" si="53"/>
        <v>Loreal</v>
      </c>
      <c r="AF421" t="str">
        <f t="shared" si="54"/>
        <v>Bengaluru Hub</v>
      </c>
      <c r="AG421" t="str">
        <f t="shared" si="55"/>
        <v>Jordan Ashley</v>
      </c>
    </row>
    <row r="422" spans="1:33" x14ac:dyDescent="0.35">
      <c r="A422" t="s">
        <v>2153</v>
      </c>
      <c r="B422" t="s">
        <v>2154</v>
      </c>
      <c r="C422" s="7" t="s">
        <v>2155</v>
      </c>
      <c r="D422" s="7" t="s">
        <v>28</v>
      </c>
      <c r="E422" s="9">
        <v>34</v>
      </c>
      <c r="F422" s="7" t="s">
        <v>29</v>
      </c>
      <c r="G422" s="6">
        <v>45971</v>
      </c>
      <c r="H422" s="6">
        <v>45811</v>
      </c>
      <c r="I422" s="7" t="s">
        <v>55</v>
      </c>
      <c r="J422" s="7" t="s">
        <v>56</v>
      </c>
      <c r="K422" s="7" t="s">
        <v>93</v>
      </c>
      <c r="L422" t="s">
        <v>2156</v>
      </c>
      <c r="M422" s="7" t="s">
        <v>132</v>
      </c>
      <c r="N422" s="7" t="s">
        <v>133</v>
      </c>
      <c r="O422" s="9">
        <v>2</v>
      </c>
      <c r="P422" s="10">
        <v>25688</v>
      </c>
      <c r="Q422" s="10">
        <v>35628.28</v>
      </c>
      <c r="R422" s="11">
        <v>20</v>
      </c>
      <c r="S422" s="10">
        <v>57005.25</v>
      </c>
      <c r="T422" s="10">
        <v>19880.560000000001</v>
      </c>
      <c r="U422" s="7" t="s">
        <v>126</v>
      </c>
      <c r="V422" s="7" t="s">
        <v>37</v>
      </c>
      <c r="W422" s="9">
        <v>3</v>
      </c>
      <c r="X422" s="7" t="s">
        <v>58</v>
      </c>
      <c r="Y422" s="7" t="s">
        <v>2157</v>
      </c>
      <c r="Z422" t="str">
        <f t="shared" si="48"/>
        <v>Dawn Allen</v>
      </c>
      <c r="AA422" t="str">
        <f t="shared" si="49"/>
        <v>Delhi</v>
      </c>
      <c r="AB422" t="str">
        <f t="shared" si="50"/>
        <v>New Delhi</v>
      </c>
      <c r="AC422" t="str">
        <f t="shared" si="51"/>
        <v>Electronics</v>
      </c>
      <c r="AD422" t="str">
        <f t="shared" si="52"/>
        <v>iPhone 15</v>
      </c>
      <c r="AE422" t="str">
        <f t="shared" si="53"/>
        <v>Apple</v>
      </c>
      <c r="AF422" t="str">
        <f t="shared" si="54"/>
        <v>New Delhi Hub</v>
      </c>
      <c r="AG422" t="str">
        <f t="shared" si="55"/>
        <v>Jason Ferrell</v>
      </c>
    </row>
    <row r="423" spans="1:33" x14ac:dyDescent="0.35">
      <c r="A423" t="s">
        <v>2158</v>
      </c>
      <c r="B423" t="s">
        <v>2159</v>
      </c>
      <c r="C423" s="7" t="s">
        <v>2160</v>
      </c>
      <c r="D423" s="7" t="s">
        <v>28</v>
      </c>
      <c r="E423" s="9">
        <v>52</v>
      </c>
      <c r="F423" s="7" t="s">
        <v>29</v>
      </c>
      <c r="G423" s="6">
        <v>45794</v>
      </c>
      <c r="H423" s="6">
        <v>45622</v>
      </c>
      <c r="I423" s="7" t="s">
        <v>55</v>
      </c>
      <c r="J423" s="7" t="s">
        <v>56</v>
      </c>
      <c r="K423" s="7" t="s">
        <v>32</v>
      </c>
      <c r="L423" t="s">
        <v>1838</v>
      </c>
      <c r="M423" s="7" t="s">
        <v>34</v>
      </c>
      <c r="N423" s="7" t="s">
        <v>35</v>
      </c>
      <c r="O423" s="9">
        <v>5</v>
      </c>
      <c r="P423" s="10">
        <v>19994</v>
      </c>
      <c r="Q423" s="10">
        <v>29103.48</v>
      </c>
      <c r="R423" s="11">
        <v>0</v>
      </c>
      <c r="S423" s="10">
        <v>145517.4</v>
      </c>
      <c r="T423" s="10">
        <v>45547.4</v>
      </c>
      <c r="U423" s="7" t="s">
        <v>36</v>
      </c>
      <c r="V423" s="7" t="s">
        <v>154</v>
      </c>
      <c r="W423" s="9">
        <v>3</v>
      </c>
      <c r="X423" s="7" t="s">
        <v>58</v>
      </c>
      <c r="Y423" s="7" t="s">
        <v>2161</v>
      </c>
      <c r="Z423" t="str">
        <f t="shared" si="48"/>
        <v>Rachel Riley</v>
      </c>
      <c r="AA423" t="str">
        <f t="shared" si="49"/>
        <v>Delhi</v>
      </c>
      <c r="AB423" t="str">
        <f t="shared" si="50"/>
        <v>New Delhi</v>
      </c>
      <c r="AC423" t="str">
        <f t="shared" si="51"/>
        <v>Home</v>
      </c>
      <c r="AD423" t="str">
        <f t="shared" si="52"/>
        <v>Pressure Cooker</v>
      </c>
      <c r="AE423" t="str">
        <f t="shared" si="53"/>
        <v>Prestige</v>
      </c>
      <c r="AF423" t="str">
        <f t="shared" si="54"/>
        <v>New Delhi Hub</v>
      </c>
      <c r="AG423" t="str">
        <f t="shared" si="55"/>
        <v>John Wilson</v>
      </c>
    </row>
    <row r="424" spans="1:33" x14ac:dyDescent="0.35">
      <c r="A424" t="s">
        <v>2162</v>
      </c>
      <c r="B424" t="s">
        <v>2163</v>
      </c>
      <c r="C424" s="7" t="s">
        <v>2164</v>
      </c>
      <c r="D424" s="7" t="s">
        <v>28</v>
      </c>
      <c r="E424" s="9">
        <v>28</v>
      </c>
      <c r="F424" s="7" t="s">
        <v>29</v>
      </c>
      <c r="G424" s="6">
        <v>45831</v>
      </c>
      <c r="H424" s="6">
        <v>45833</v>
      </c>
      <c r="I424" s="7" t="s">
        <v>84</v>
      </c>
      <c r="J424" s="7" t="s">
        <v>85</v>
      </c>
      <c r="K424" s="7" t="s">
        <v>32</v>
      </c>
      <c r="L424" t="s">
        <v>2165</v>
      </c>
      <c r="M424" s="7" t="s">
        <v>34</v>
      </c>
      <c r="N424" s="7" t="s">
        <v>35</v>
      </c>
      <c r="O424" s="9">
        <v>2</v>
      </c>
      <c r="P424" s="10">
        <v>15380</v>
      </c>
      <c r="Q424" s="10">
        <v>18088.560000000001</v>
      </c>
      <c r="R424" s="11">
        <v>10</v>
      </c>
      <c r="S424" s="10">
        <v>32559.41</v>
      </c>
      <c r="T424" s="10">
        <v>5417.12</v>
      </c>
      <c r="U424" s="7" t="s">
        <v>126</v>
      </c>
      <c r="V424" s="7" t="s">
        <v>37</v>
      </c>
      <c r="W424" s="9">
        <v>4</v>
      </c>
      <c r="X424" s="7" t="s">
        <v>87</v>
      </c>
      <c r="Y424" s="7" t="s">
        <v>2166</v>
      </c>
      <c r="Z424" t="str">
        <f t="shared" si="48"/>
        <v>Ryan Armstrong</v>
      </c>
      <c r="AA424" t="str">
        <f t="shared" si="49"/>
        <v>Tamil Nadu</v>
      </c>
      <c r="AB424" t="str">
        <f t="shared" si="50"/>
        <v>Chennai</v>
      </c>
      <c r="AC424" t="str">
        <f t="shared" si="51"/>
        <v>Home</v>
      </c>
      <c r="AD424" t="str">
        <f t="shared" si="52"/>
        <v>Pressure Cooker</v>
      </c>
      <c r="AE424" t="str">
        <f t="shared" si="53"/>
        <v>Prestige</v>
      </c>
      <c r="AF424" t="str">
        <f t="shared" si="54"/>
        <v>Chennai Hub</v>
      </c>
      <c r="AG424" t="str">
        <f t="shared" si="55"/>
        <v>Teresa Simpson</v>
      </c>
    </row>
    <row r="425" spans="1:33" x14ac:dyDescent="0.35">
      <c r="A425" t="s">
        <v>2167</v>
      </c>
      <c r="B425" t="s">
        <v>2168</v>
      </c>
      <c r="C425" s="7" t="s">
        <v>2169</v>
      </c>
      <c r="D425" s="7" t="s">
        <v>28</v>
      </c>
      <c r="E425" s="9">
        <v>44</v>
      </c>
      <c r="F425" s="7" t="s">
        <v>29</v>
      </c>
      <c r="G425" s="6">
        <v>45811</v>
      </c>
      <c r="H425" s="6">
        <v>45614</v>
      </c>
      <c r="I425" s="7" t="s">
        <v>55</v>
      </c>
      <c r="J425" s="7" t="s">
        <v>56</v>
      </c>
      <c r="K425" s="7" t="s">
        <v>93</v>
      </c>
      <c r="L425" t="s">
        <v>2170</v>
      </c>
      <c r="M425" s="7" t="s">
        <v>95</v>
      </c>
      <c r="N425" s="7" t="s">
        <v>96</v>
      </c>
      <c r="O425" s="9">
        <v>2</v>
      </c>
      <c r="P425" s="10">
        <v>1134</v>
      </c>
      <c r="Q425" s="10">
        <v>1493.42</v>
      </c>
      <c r="R425" s="11">
        <v>20</v>
      </c>
      <c r="S425" s="10">
        <v>2389.4699999999998</v>
      </c>
      <c r="T425" s="10">
        <v>718.84</v>
      </c>
      <c r="U425" s="7" t="s">
        <v>48</v>
      </c>
      <c r="V425" s="7" t="s">
        <v>112</v>
      </c>
      <c r="W425" s="9">
        <v>1</v>
      </c>
      <c r="X425" s="7" t="s">
        <v>58</v>
      </c>
      <c r="Y425" s="7" t="s">
        <v>2171</v>
      </c>
      <c r="Z425" t="str">
        <f t="shared" si="48"/>
        <v>Katelyn Yu</v>
      </c>
      <c r="AA425" t="str">
        <f t="shared" si="49"/>
        <v>Delhi</v>
      </c>
      <c r="AB425" t="str">
        <f t="shared" si="50"/>
        <v>New Delhi</v>
      </c>
      <c r="AC425" t="str">
        <f t="shared" si="51"/>
        <v>Electronics</v>
      </c>
      <c r="AD425" t="str">
        <f t="shared" si="52"/>
        <v>Galaxy S24</v>
      </c>
      <c r="AE425" t="str">
        <f t="shared" si="53"/>
        <v>Samsung</v>
      </c>
      <c r="AF425" t="str">
        <f t="shared" si="54"/>
        <v>New Delhi Hub</v>
      </c>
      <c r="AG425" t="str">
        <f t="shared" si="55"/>
        <v>Robert Smith</v>
      </c>
    </row>
    <row r="426" spans="1:33" x14ac:dyDescent="0.35">
      <c r="A426" t="s">
        <v>2172</v>
      </c>
      <c r="B426" t="s">
        <v>2173</v>
      </c>
      <c r="C426" s="7" t="s">
        <v>2174</v>
      </c>
      <c r="D426" s="7" t="s">
        <v>54</v>
      </c>
      <c r="E426" s="9">
        <v>21</v>
      </c>
      <c r="F426" s="7" t="s">
        <v>92</v>
      </c>
      <c r="G426" s="6">
        <v>45598</v>
      </c>
      <c r="H426" s="6">
        <v>45867</v>
      </c>
      <c r="I426" s="7" t="s">
        <v>55</v>
      </c>
      <c r="J426" s="7" t="s">
        <v>56</v>
      </c>
      <c r="K426" s="7" t="s">
        <v>117</v>
      </c>
      <c r="L426" t="s">
        <v>2175</v>
      </c>
      <c r="M426" s="7" t="s">
        <v>119</v>
      </c>
      <c r="N426" s="7" t="s">
        <v>120</v>
      </c>
      <c r="O426" s="9">
        <v>3</v>
      </c>
      <c r="P426" s="10">
        <v>7045</v>
      </c>
      <c r="Q426" s="10">
        <v>8765.92</v>
      </c>
      <c r="R426" s="11">
        <v>10</v>
      </c>
      <c r="S426" s="10">
        <v>23667.98</v>
      </c>
      <c r="T426" s="10">
        <v>5162.76</v>
      </c>
      <c r="U426" s="7" t="s">
        <v>48</v>
      </c>
      <c r="V426" s="7" t="s">
        <v>112</v>
      </c>
      <c r="W426" s="9">
        <v>1</v>
      </c>
      <c r="X426" s="7" t="s">
        <v>58</v>
      </c>
      <c r="Y426" s="7" t="s">
        <v>2176</v>
      </c>
      <c r="Z426" t="str">
        <f t="shared" si="48"/>
        <v>Christopher Leblanc</v>
      </c>
      <c r="AA426" t="str">
        <f t="shared" si="49"/>
        <v>Delhi</v>
      </c>
      <c r="AB426" t="str">
        <f t="shared" si="50"/>
        <v>New Delhi</v>
      </c>
      <c r="AC426" t="str">
        <f t="shared" si="51"/>
        <v>Fashion</v>
      </c>
      <c r="AD426" t="str">
        <f t="shared" si="52"/>
        <v>Air Max Shoes</v>
      </c>
      <c r="AE426" t="str">
        <f t="shared" si="53"/>
        <v>Nike</v>
      </c>
      <c r="AF426" t="str">
        <f t="shared" si="54"/>
        <v>New Delhi Hub</v>
      </c>
      <c r="AG426" t="str">
        <f t="shared" si="55"/>
        <v>Elizabeth Pierce</v>
      </c>
    </row>
    <row r="427" spans="1:33" x14ac:dyDescent="0.35">
      <c r="A427" t="s">
        <v>2177</v>
      </c>
      <c r="B427" t="s">
        <v>2178</v>
      </c>
      <c r="C427" s="7" t="s">
        <v>2179</v>
      </c>
      <c r="D427" s="7" t="s">
        <v>54</v>
      </c>
      <c r="E427" s="9">
        <v>57</v>
      </c>
      <c r="F427" s="7" t="s">
        <v>29</v>
      </c>
      <c r="G427" s="6">
        <v>45521</v>
      </c>
      <c r="H427" s="6">
        <v>46134</v>
      </c>
      <c r="I427" s="7" t="s">
        <v>75</v>
      </c>
      <c r="J427" s="7" t="s">
        <v>76</v>
      </c>
      <c r="K427" s="7" t="s">
        <v>117</v>
      </c>
      <c r="L427" t="s">
        <v>2180</v>
      </c>
      <c r="M427" s="7" t="s">
        <v>119</v>
      </c>
      <c r="N427" s="7" t="s">
        <v>120</v>
      </c>
      <c r="O427" s="9">
        <v>5</v>
      </c>
      <c r="P427" s="10">
        <v>24088</v>
      </c>
      <c r="Q427" s="10">
        <v>31728.35</v>
      </c>
      <c r="R427" s="11">
        <v>5</v>
      </c>
      <c r="S427" s="10">
        <v>150709.66</v>
      </c>
      <c r="T427" s="10">
        <v>38201.75</v>
      </c>
      <c r="U427" s="7" t="s">
        <v>48</v>
      </c>
      <c r="V427" s="7" t="s">
        <v>37</v>
      </c>
      <c r="W427" s="9">
        <v>3</v>
      </c>
      <c r="X427" s="7" t="s">
        <v>79</v>
      </c>
      <c r="Y427" s="7" t="s">
        <v>2181</v>
      </c>
      <c r="Z427" t="str">
        <f t="shared" si="48"/>
        <v>Dwayne Avery</v>
      </c>
      <c r="AA427" t="str">
        <f t="shared" si="49"/>
        <v>Karnataka</v>
      </c>
      <c r="AB427" t="str">
        <f t="shared" si="50"/>
        <v>Bengaluru</v>
      </c>
      <c r="AC427" t="str">
        <f t="shared" si="51"/>
        <v>Fashion</v>
      </c>
      <c r="AD427" t="str">
        <f t="shared" si="52"/>
        <v>Air Max Shoes</v>
      </c>
      <c r="AE427" t="str">
        <f t="shared" si="53"/>
        <v>Nike</v>
      </c>
      <c r="AF427" t="str">
        <f t="shared" si="54"/>
        <v>Bengaluru Hub</v>
      </c>
      <c r="AG427" t="str">
        <f t="shared" si="55"/>
        <v>Brian Johnson</v>
      </c>
    </row>
    <row r="428" spans="1:33" x14ac:dyDescent="0.35">
      <c r="A428" t="s">
        <v>2182</v>
      </c>
      <c r="B428" t="s">
        <v>2183</v>
      </c>
      <c r="C428" s="7" t="s">
        <v>2184</v>
      </c>
      <c r="D428" s="7" t="s">
        <v>54</v>
      </c>
      <c r="E428" s="9">
        <v>19</v>
      </c>
      <c r="F428" s="7" t="s">
        <v>29</v>
      </c>
      <c r="G428" s="6">
        <v>45482</v>
      </c>
      <c r="H428" s="6">
        <v>46078</v>
      </c>
      <c r="I428" s="7" t="s">
        <v>84</v>
      </c>
      <c r="J428" s="7" t="s">
        <v>85</v>
      </c>
      <c r="K428" s="7" t="s">
        <v>65</v>
      </c>
      <c r="L428" t="s">
        <v>2185</v>
      </c>
      <c r="M428" s="7" t="s">
        <v>67</v>
      </c>
      <c r="N428" s="7" t="s">
        <v>68</v>
      </c>
      <c r="O428" s="9">
        <v>1</v>
      </c>
      <c r="P428" s="10">
        <v>15874</v>
      </c>
      <c r="Q428" s="10">
        <v>20479.12</v>
      </c>
      <c r="R428" s="11">
        <v>10</v>
      </c>
      <c r="S428" s="10">
        <v>18431.21</v>
      </c>
      <c r="T428" s="10">
        <v>4605.12</v>
      </c>
      <c r="U428" s="7" t="s">
        <v>126</v>
      </c>
      <c r="V428" s="7" t="s">
        <v>37</v>
      </c>
      <c r="W428" s="9">
        <v>2</v>
      </c>
      <c r="X428" s="7" t="s">
        <v>87</v>
      </c>
      <c r="Y428" s="7" t="s">
        <v>2186</v>
      </c>
      <c r="Z428" t="str">
        <f t="shared" si="48"/>
        <v>Elaine Stone</v>
      </c>
      <c r="AA428" t="str">
        <f t="shared" si="49"/>
        <v>Tamil Nadu</v>
      </c>
      <c r="AB428" t="str">
        <f t="shared" si="50"/>
        <v>Chennai</v>
      </c>
      <c r="AC428" t="str">
        <f t="shared" si="51"/>
        <v>Beauty</v>
      </c>
      <c r="AD428" t="str">
        <f t="shared" si="52"/>
        <v>Face Wash</v>
      </c>
      <c r="AE428" t="str">
        <f t="shared" si="53"/>
        <v>Loreal</v>
      </c>
      <c r="AF428" t="str">
        <f t="shared" si="54"/>
        <v>Chennai Hub</v>
      </c>
      <c r="AG428" t="str">
        <f t="shared" si="55"/>
        <v>Eric Hood</v>
      </c>
    </row>
    <row r="429" spans="1:33" x14ac:dyDescent="0.35">
      <c r="A429" t="s">
        <v>2187</v>
      </c>
      <c r="B429" t="s">
        <v>2188</v>
      </c>
      <c r="C429" s="7" t="s">
        <v>2189</v>
      </c>
      <c r="D429" s="7" t="s">
        <v>28</v>
      </c>
      <c r="E429" s="9">
        <v>40</v>
      </c>
      <c r="F429" s="7" t="s">
        <v>92</v>
      </c>
      <c r="G429" s="6">
        <v>45628</v>
      </c>
      <c r="H429" s="6">
        <v>45501</v>
      </c>
      <c r="I429" s="7" t="s">
        <v>75</v>
      </c>
      <c r="J429" s="7" t="s">
        <v>76</v>
      </c>
      <c r="K429" s="7" t="s">
        <v>65</v>
      </c>
      <c r="L429" t="s">
        <v>2190</v>
      </c>
      <c r="M429" s="7" t="s">
        <v>67</v>
      </c>
      <c r="N429" s="7" t="s">
        <v>68</v>
      </c>
      <c r="O429" s="9">
        <v>1</v>
      </c>
      <c r="P429" s="10">
        <v>15748</v>
      </c>
      <c r="Q429" s="10">
        <v>22257.89</v>
      </c>
      <c r="R429" s="11">
        <v>0</v>
      </c>
      <c r="S429" s="10">
        <v>22257.89</v>
      </c>
      <c r="T429" s="10">
        <v>6509.89</v>
      </c>
      <c r="U429" s="7" t="s">
        <v>36</v>
      </c>
      <c r="V429" s="7" t="s">
        <v>69</v>
      </c>
      <c r="W429" s="9">
        <v>4</v>
      </c>
      <c r="X429" s="7" t="s">
        <v>79</v>
      </c>
      <c r="Y429" s="7" t="s">
        <v>2191</v>
      </c>
      <c r="Z429" t="str">
        <f t="shared" si="48"/>
        <v>Jeffrey Meyer</v>
      </c>
      <c r="AA429" t="str">
        <f t="shared" si="49"/>
        <v>Karnataka</v>
      </c>
      <c r="AB429" t="str">
        <f t="shared" si="50"/>
        <v>Bengaluru</v>
      </c>
      <c r="AC429" t="str">
        <f t="shared" si="51"/>
        <v>Beauty</v>
      </c>
      <c r="AD429" t="str">
        <f t="shared" si="52"/>
        <v>Face Wash</v>
      </c>
      <c r="AE429" t="str">
        <f t="shared" si="53"/>
        <v>Loreal</v>
      </c>
      <c r="AF429" t="str">
        <f t="shared" si="54"/>
        <v>Bengaluru Hub</v>
      </c>
      <c r="AG429" t="str">
        <f t="shared" si="55"/>
        <v>Kenneth Kennedy</v>
      </c>
    </row>
    <row r="430" spans="1:33" x14ac:dyDescent="0.35">
      <c r="A430" t="s">
        <v>2192</v>
      </c>
      <c r="B430" t="s">
        <v>2193</v>
      </c>
      <c r="C430" s="7" t="s">
        <v>2194</v>
      </c>
      <c r="D430" s="7" t="s">
        <v>54</v>
      </c>
      <c r="E430" s="9">
        <v>28</v>
      </c>
      <c r="F430" s="7" t="s">
        <v>29</v>
      </c>
      <c r="G430" s="6">
        <v>45524</v>
      </c>
      <c r="H430" s="6">
        <v>45753</v>
      </c>
      <c r="I430" s="7" t="s">
        <v>30</v>
      </c>
      <c r="J430" s="7" t="s">
        <v>43</v>
      </c>
      <c r="K430" s="7" t="s">
        <v>44</v>
      </c>
      <c r="L430" t="s">
        <v>2195</v>
      </c>
      <c r="M430" s="7" t="s">
        <v>46</v>
      </c>
      <c r="N430" s="7" t="s">
        <v>47</v>
      </c>
      <c r="O430" s="9">
        <v>4</v>
      </c>
      <c r="P430" s="10">
        <v>23592</v>
      </c>
      <c r="Q430" s="10">
        <v>28428.71</v>
      </c>
      <c r="R430" s="11">
        <v>20</v>
      </c>
      <c r="S430" s="10">
        <v>90971.87</v>
      </c>
      <c r="T430" s="10">
        <v>19346.84</v>
      </c>
      <c r="U430" s="7" t="s">
        <v>126</v>
      </c>
      <c r="V430" s="7" t="s">
        <v>69</v>
      </c>
      <c r="W430" s="9">
        <v>2</v>
      </c>
      <c r="X430" s="7" t="s">
        <v>49</v>
      </c>
      <c r="Y430" s="7" t="s">
        <v>2196</v>
      </c>
      <c r="Z430" t="str">
        <f t="shared" si="48"/>
        <v>Jordan Finley</v>
      </c>
      <c r="AA430" t="str">
        <f t="shared" si="49"/>
        <v>Maharashtra</v>
      </c>
      <c r="AB430" t="str">
        <f t="shared" si="50"/>
        <v>Pune</v>
      </c>
      <c r="AC430" t="str">
        <f t="shared" si="51"/>
        <v>Grocery</v>
      </c>
      <c r="AD430" t="str">
        <f t="shared" si="52"/>
        <v>Sunflower Oil</v>
      </c>
      <c r="AE430" t="str">
        <f t="shared" si="53"/>
        <v>Fortune</v>
      </c>
      <c r="AF430" t="str">
        <f t="shared" si="54"/>
        <v>Pune Hub</v>
      </c>
      <c r="AG430" t="str">
        <f t="shared" si="55"/>
        <v>Yolanda Sweeney</v>
      </c>
    </row>
    <row r="431" spans="1:33" x14ac:dyDescent="0.35">
      <c r="A431" t="s">
        <v>2197</v>
      </c>
      <c r="B431" t="s">
        <v>2198</v>
      </c>
      <c r="C431" s="7" t="s">
        <v>2199</v>
      </c>
      <c r="D431" s="7" t="s">
        <v>28</v>
      </c>
      <c r="E431" s="9">
        <v>51</v>
      </c>
      <c r="F431" s="7" t="s">
        <v>29</v>
      </c>
      <c r="G431" s="6">
        <v>45768</v>
      </c>
      <c r="H431" s="6">
        <v>45969</v>
      </c>
      <c r="I431" s="7" t="s">
        <v>75</v>
      </c>
      <c r="J431" s="7" t="s">
        <v>76</v>
      </c>
      <c r="K431" s="7" t="s">
        <v>93</v>
      </c>
      <c r="L431" t="s">
        <v>2200</v>
      </c>
      <c r="M431" s="7" t="s">
        <v>132</v>
      </c>
      <c r="N431" s="7" t="s">
        <v>133</v>
      </c>
      <c r="O431" s="9">
        <v>2</v>
      </c>
      <c r="P431" s="10">
        <v>25574</v>
      </c>
      <c r="Q431" s="10">
        <v>35318.959999999999</v>
      </c>
      <c r="R431" s="11">
        <v>20</v>
      </c>
      <c r="S431" s="10">
        <v>56510.34</v>
      </c>
      <c r="T431" s="10">
        <v>19489.919999999998</v>
      </c>
      <c r="U431" s="7" t="s">
        <v>78</v>
      </c>
      <c r="V431" s="7" t="s">
        <v>37</v>
      </c>
      <c r="W431" s="9">
        <v>5</v>
      </c>
      <c r="X431" s="7" t="s">
        <v>79</v>
      </c>
      <c r="Y431" s="7" t="s">
        <v>2201</v>
      </c>
      <c r="Z431" t="str">
        <f t="shared" si="48"/>
        <v>Jamie Garcia</v>
      </c>
      <c r="AA431" t="str">
        <f t="shared" si="49"/>
        <v>Karnataka</v>
      </c>
      <c r="AB431" t="str">
        <f t="shared" si="50"/>
        <v>Bengaluru</v>
      </c>
      <c r="AC431" t="str">
        <f t="shared" si="51"/>
        <v>Electronics</v>
      </c>
      <c r="AD431" t="str">
        <f t="shared" si="52"/>
        <v>iPhone 15</v>
      </c>
      <c r="AE431" t="str">
        <f t="shared" si="53"/>
        <v>Apple</v>
      </c>
      <c r="AF431" t="str">
        <f t="shared" si="54"/>
        <v>Bengaluru Hub</v>
      </c>
      <c r="AG431" t="str">
        <f t="shared" si="55"/>
        <v>Jason Rodriguez</v>
      </c>
    </row>
    <row r="432" spans="1:33" x14ac:dyDescent="0.35">
      <c r="A432" t="s">
        <v>2202</v>
      </c>
      <c r="B432" t="s">
        <v>2203</v>
      </c>
      <c r="C432" s="7" t="s">
        <v>2204</v>
      </c>
      <c r="D432" s="7" t="s">
        <v>28</v>
      </c>
      <c r="E432" s="9">
        <v>33</v>
      </c>
      <c r="F432" s="7" t="s">
        <v>92</v>
      </c>
      <c r="G432" s="6">
        <v>45636</v>
      </c>
      <c r="H432" s="6">
        <v>45848</v>
      </c>
      <c r="I432" s="7" t="s">
        <v>30</v>
      </c>
      <c r="J432" s="7" t="s">
        <v>43</v>
      </c>
      <c r="K432" s="7" t="s">
        <v>93</v>
      </c>
      <c r="L432" t="s">
        <v>2205</v>
      </c>
      <c r="M432" s="7" t="s">
        <v>132</v>
      </c>
      <c r="N432" s="7" t="s">
        <v>133</v>
      </c>
      <c r="O432" s="9">
        <v>2</v>
      </c>
      <c r="P432" s="10">
        <v>29914</v>
      </c>
      <c r="Q432" s="10">
        <v>40111.379999999997</v>
      </c>
      <c r="R432" s="11">
        <v>10</v>
      </c>
      <c r="S432" s="10">
        <v>72200.479999999996</v>
      </c>
      <c r="T432" s="10">
        <v>20394.759999999998</v>
      </c>
      <c r="U432" s="7" t="s">
        <v>78</v>
      </c>
      <c r="V432" s="7" t="s">
        <v>37</v>
      </c>
      <c r="W432" s="9">
        <v>5</v>
      </c>
      <c r="X432" s="7" t="s">
        <v>49</v>
      </c>
      <c r="Y432" s="7" t="s">
        <v>2206</v>
      </c>
      <c r="Z432" t="str">
        <f t="shared" si="48"/>
        <v>Thomas Pope</v>
      </c>
      <c r="AA432" t="str">
        <f t="shared" si="49"/>
        <v>Maharashtra</v>
      </c>
      <c r="AB432" t="str">
        <f t="shared" si="50"/>
        <v>Pune</v>
      </c>
      <c r="AC432" t="str">
        <f t="shared" si="51"/>
        <v>Electronics</v>
      </c>
      <c r="AD432" t="str">
        <f t="shared" si="52"/>
        <v>iPhone 15</v>
      </c>
      <c r="AE432" t="str">
        <f t="shared" si="53"/>
        <v>Apple</v>
      </c>
      <c r="AF432" t="str">
        <f t="shared" si="54"/>
        <v>Pune Hub</v>
      </c>
      <c r="AG432" t="str">
        <f t="shared" si="55"/>
        <v>Rose Reid</v>
      </c>
    </row>
    <row r="433" spans="1:33" x14ac:dyDescent="0.35">
      <c r="A433" t="s">
        <v>2207</v>
      </c>
      <c r="B433" t="s">
        <v>2208</v>
      </c>
      <c r="C433" s="7" t="s">
        <v>2209</v>
      </c>
      <c r="D433" s="7" t="s">
        <v>28</v>
      </c>
      <c r="E433" s="9">
        <v>42</v>
      </c>
      <c r="F433" s="7" t="s">
        <v>92</v>
      </c>
      <c r="G433" s="6">
        <v>45495</v>
      </c>
      <c r="H433" s="6">
        <v>46056</v>
      </c>
      <c r="I433" s="7" t="s">
        <v>75</v>
      </c>
      <c r="J433" s="7" t="s">
        <v>76</v>
      </c>
      <c r="K433" s="7" t="s">
        <v>93</v>
      </c>
      <c r="L433" t="s">
        <v>2210</v>
      </c>
      <c r="M433" s="7" t="s">
        <v>132</v>
      </c>
      <c r="N433" s="7" t="s">
        <v>133</v>
      </c>
      <c r="O433" s="9">
        <v>1</v>
      </c>
      <c r="P433" s="10">
        <v>28483</v>
      </c>
      <c r="Q433" s="10">
        <v>36219.75</v>
      </c>
      <c r="R433" s="11">
        <v>15</v>
      </c>
      <c r="S433" s="10">
        <v>30786.79</v>
      </c>
      <c r="T433" s="10">
        <v>7736.75</v>
      </c>
      <c r="U433" s="7" t="s">
        <v>126</v>
      </c>
      <c r="V433" s="7" t="s">
        <v>112</v>
      </c>
      <c r="W433" s="9">
        <v>2</v>
      </c>
      <c r="X433" s="7" t="s">
        <v>79</v>
      </c>
      <c r="Y433" s="7" t="s">
        <v>2211</v>
      </c>
      <c r="Z433" t="str">
        <f t="shared" si="48"/>
        <v>Aaron Adams</v>
      </c>
      <c r="AA433" t="str">
        <f t="shared" si="49"/>
        <v>Karnataka</v>
      </c>
      <c r="AB433" t="str">
        <f t="shared" si="50"/>
        <v>Bengaluru</v>
      </c>
      <c r="AC433" t="str">
        <f t="shared" si="51"/>
        <v>Electronics</v>
      </c>
      <c r="AD433" t="str">
        <f t="shared" si="52"/>
        <v>iPhone 15</v>
      </c>
      <c r="AE433" t="str">
        <f t="shared" si="53"/>
        <v>Apple</v>
      </c>
      <c r="AF433" t="str">
        <f t="shared" si="54"/>
        <v>Bengaluru Hub</v>
      </c>
      <c r="AG433" t="str">
        <f t="shared" si="55"/>
        <v>Patricia Patel</v>
      </c>
    </row>
    <row r="434" spans="1:33" x14ac:dyDescent="0.35">
      <c r="A434" t="s">
        <v>2212</v>
      </c>
      <c r="B434" t="s">
        <v>2213</v>
      </c>
      <c r="C434" s="7" t="s">
        <v>2214</v>
      </c>
      <c r="D434" s="7" t="s">
        <v>54</v>
      </c>
      <c r="E434" s="9">
        <v>42</v>
      </c>
      <c r="F434" s="7" t="s">
        <v>92</v>
      </c>
      <c r="G434" s="6">
        <v>45816</v>
      </c>
      <c r="H434" s="6">
        <v>45620</v>
      </c>
      <c r="I434" s="7" t="s">
        <v>84</v>
      </c>
      <c r="J434" s="7" t="s">
        <v>85</v>
      </c>
      <c r="K434" s="7" t="s">
        <v>44</v>
      </c>
      <c r="L434" t="s">
        <v>2215</v>
      </c>
      <c r="M434" s="7" t="s">
        <v>46</v>
      </c>
      <c r="N434" s="7" t="s">
        <v>47</v>
      </c>
      <c r="O434" s="9">
        <v>2</v>
      </c>
      <c r="P434" s="10">
        <v>24788</v>
      </c>
      <c r="Q434" s="10">
        <v>31264.92</v>
      </c>
      <c r="R434" s="11">
        <v>20</v>
      </c>
      <c r="S434" s="10">
        <v>50023.87</v>
      </c>
      <c r="T434" s="10">
        <v>12953.84</v>
      </c>
      <c r="U434" s="7" t="s">
        <v>78</v>
      </c>
      <c r="V434" s="7" t="s">
        <v>69</v>
      </c>
      <c r="W434" s="9">
        <v>3</v>
      </c>
      <c r="X434" s="7" t="s">
        <v>87</v>
      </c>
      <c r="Y434" s="7" t="s">
        <v>2216</v>
      </c>
      <c r="Z434" t="str">
        <f t="shared" si="48"/>
        <v>Kenneth Harris</v>
      </c>
      <c r="AA434" t="str">
        <f t="shared" si="49"/>
        <v>Tamil Nadu</v>
      </c>
      <c r="AB434" t="str">
        <f t="shared" si="50"/>
        <v>Chennai</v>
      </c>
      <c r="AC434" t="str">
        <f t="shared" si="51"/>
        <v>Grocery</v>
      </c>
      <c r="AD434" t="str">
        <f t="shared" si="52"/>
        <v>Sunflower Oil</v>
      </c>
      <c r="AE434" t="str">
        <f t="shared" si="53"/>
        <v>Fortune</v>
      </c>
      <c r="AF434" t="str">
        <f t="shared" si="54"/>
        <v>Chennai Hub</v>
      </c>
      <c r="AG434" t="str">
        <f t="shared" si="55"/>
        <v>Alyssa Johnson</v>
      </c>
    </row>
    <row r="435" spans="1:33" x14ac:dyDescent="0.35">
      <c r="A435" t="s">
        <v>2217</v>
      </c>
      <c r="B435" t="s">
        <v>2218</v>
      </c>
      <c r="C435" s="7" t="s">
        <v>2219</v>
      </c>
      <c r="D435" s="7" t="s">
        <v>54</v>
      </c>
      <c r="E435" s="9">
        <v>50</v>
      </c>
      <c r="F435" s="7" t="s">
        <v>92</v>
      </c>
      <c r="G435" s="6">
        <v>45621</v>
      </c>
      <c r="H435" s="6">
        <v>45840</v>
      </c>
      <c r="I435" s="7" t="s">
        <v>63</v>
      </c>
      <c r="J435" s="7" t="s">
        <v>64</v>
      </c>
      <c r="K435" s="7" t="s">
        <v>93</v>
      </c>
      <c r="L435" t="s">
        <v>2220</v>
      </c>
      <c r="M435" s="7" t="s">
        <v>132</v>
      </c>
      <c r="N435" s="7" t="s">
        <v>133</v>
      </c>
      <c r="O435" s="9">
        <v>3</v>
      </c>
      <c r="P435" s="10">
        <v>12881</v>
      </c>
      <c r="Q435" s="10">
        <v>16725.2</v>
      </c>
      <c r="R435" s="11">
        <v>0</v>
      </c>
      <c r="S435" s="10">
        <v>50175.6</v>
      </c>
      <c r="T435" s="10">
        <v>11532.6</v>
      </c>
      <c r="U435" s="7" t="s">
        <v>78</v>
      </c>
      <c r="V435" s="7" t="s">
        <v>154</v>
      </c>
      <c r="W435" s="9">
        <v>1</v>
      </c>
      <c r="X435" s="7" t="s">
        <v>70</v>
      </c>
      <c r="Y435" s="7" t="s">
        <v>2221</v>
      </c>
      <c r="Z435" t="str">
        <f t="shared" si="48"/>
        <v>Nicholas Hooper</v>
      </c>
      <c r="AA435" t="str">
        <f t="shared" si="49"/>
        <v>Telangana</v>
      </c>
      <c r="AB435" t="str">
        <f t="shared" si="50"/>
        <v>Hyderabad</v>
      </c>
      <c r="AC435" t="str">
        <f t="shared" si="51"/>
        <v>Electronics</v>
      </c>
      <c r="AD435" t="str">
        <f t="shared" si="52"/>
        <v>iPhone 15</v>
      </c>
      <c r="AE435" t="str">
        <f t="shared" si="53"/>
        <v>Apple</v>
      </c>
      <c r="AF435" t="str">
        <f t="shared" si="54"/>
        <v>Hyderabad Hub</v>
      </c>
      <c r="AG435" t="str">
        <f t="shared" si="55"/>
        <v>Scott Rogers</v>
      </c>
    </row>
    <row r="436" spans="1:33" x14ac:dyDescent="0.35">
      <c r="A436" t="s">
        <v>2222</v>
      </c>
      <c r="B436" t="s">
        <v>2223</v>
      </c>
      <c r="C436" s="7" t="s">
        <v>2224</v>
      </c>
      <c r="D436" s="7" t="s">
        <v>28</v>
      </c>
      <c r="E436" s="9">
        <v>23</v>
      </c>
      <c r="F436" s="7" t="s">
        <v>29</v>
      </c>
      <c r="G436" s="6">
        <v>45684</v>
      </c>
      <c r="H436" s="6">
        <v>45998</v>
      </c>
      <c r="I436" s="7" t="s">
        <v>30</v>
      </c>
      <c r="J436" s="7" t="s">
        <v>43</v>
      </c>
      <c r="K436" s="7" t="s">
        <v>93</v>
      </c>
      <c r="L436" t="s">
        <v>2225</v>
      </c>
      <c r="M436" s="7" t="s">
        <v>132</v>
      </c>
      <c r="N436" s="7" t="s">
        <v>133</v>
      </c>
      <c r="O436" s="9">
        <v>1</v>
      </c>
      <c r="P436" s="10">
        <v>5416</v>
      </c>
      <c r="Q436" s="10">
        <v>6449.51</v>
      </c>
      <c r="R436" s="11">
        <v>10</v>
      </c>
      <c r="S436" s="10">
        <v>5804.56</v>
      </c>
      <c r="T436" s="10">
        <v>1033.51</v>
      </c>
      <c r="U436" s="7" t="s">
        <v>126</v>
      </c>
      <c r="V436" s="7" t="s">
        <v>154</v>
      </c>
      <c r="W436" s="9">
        <v>3</v>
      </c>
      <c r="X436" s="7" t="s">
        <v>49</v>
      </c>
      <c r="Y436" s="7" t="s">
        <v>2226</v>
      </c>
      <c r="Z436" t="str">
        <f t="shared" si="48"/>
        <v>Anthony Sanders</v>
      </c>
      <c r="AA436" t="str">
        <f t="shared" si="49"/>
        <v>Maharashtra</v>
      </c>
      <c r="AB436" t="str">
        <f t="shared" si="50"/>
        <v>Pune</v>
      </c>
      <c r="AC436" t="str">
        <f t="shared" si="51"/>
        <v>Electronics</v>
      </c>
      <c r="AD436" t="str">
        <f t="shared" si="52"/>
        <v>iPhone 15</v>
      </c>
      <c r="AE436" t="str">
        <f t="shared" si="53"/>
        <v>Apple</v>
      </c>
      <c r="AF436" t="str">
        <f t="shared" si="54"/>
        <v>Pune Hub</v>
      </c>
      <c r="AG436" t="str">
        <f t="shared" si="55"/>
        <v>April Welch</v>
      </c>
    </row>
    <row r="437" spans="1:33" x14ac:dyDescent="0.35">
      <c r="A437" t="s">
        <v>2227</v>
      </c>
      <c r="B437" t="s">
        <v>2228</v>
      </c>
      <c r="C437" s="7" t="s">
        <v>2229</v>
      </c>
      <c r="D437" s="7" t="s">
        <v>54</v>
      </c>
      <c r="E437" s="9">
        <v>49</v>
      </c>
      <c r="F437" s="7" t="s">
        <v>29</v>
      </c>
      <c r="G437" s="6">
        <v>45952</v>
      </c>
      <c r="H437" s="6">
        <v>46071</v>
      </c>
      <c r="I437" s="7" t="s">
        <v>84</v>
      </c>
      <c r="J437" s="7" t="s">
        <v>85</v>
      </c>
      <c r="K437" s="7" t="s">
        <v>93</v>
      </c>
      <c r="L437" t="s">
        <v>904</v>
      </c>
      <c r="M437" s="7" t="s">
        <v>95</v>
      </c>
      <c r="N437" s="7" t="s">
        <v>96</v>
      </c>
      <c r="O437" s="9">
        <v>3</v>
      </c>
      <c r="P437" s="10">
        <v>23656</v>
      </c>
      <c r="Q437" s="10">
        <v>29795.49</v>
      </c>
      <c r="R437" s="11">
        <v>20</v>
      </c>
      <c r="S437" s="10">
        <v>71509.179999999993</v>
      </c>
      <c r="T437" s="10">
        <v>18418.47</v>
      </c>
      <c r="U437" s="7" t="s">
        <v>48</v>
      </c>
      <c r="V437" s="7" t="s">
        <v>112</v>
      </c>
      <c r="W437" s="9">
        <v>5</v>
      </c>
      <c r="X437" s="7" t="s">
        <v>87</v>
      </c>
      <c r="Y437" s="7" t="s">
        <v>1630</v>
      </c>
      <c r="Z437" t="str">
        <f t="shared" si="48"/>
        <v>Carol Mcbride</v>
      </c>
      <c r="AA437" t="str">
        <f t="shared" si="49"/>
        <v>Tamil Nadu</v>
      </c>
      <c r="AB437" t="str">
        <f t="shared" si="50"/>
        <v>Chennai</v>
      </c>
      <c r="AC437" t="str">
        <f t="shared" si="51"/>
        <v>Electronics</v>
      </c>
      <c r="AD437" t="str">
        <f t="shared" si="52"/>
        <v>Galaxy S24</v>
      </c>
      <c r="AE437" t="str">
        <f t="shared" si="53"/>
        <v>Samsung</v>
      </c>
      <c r="AF437" t="str">
        <f t="shared" si="54"/>
        <v>Chennai Hub</v>
      </c>
      <c r="AG437" t="str">
        <f t="shared" si="55"/>
        <v>Joseph Martinez</v>
      </c>
    </row>
    <row r="438" spans="1:33" x14ac:dyDescent="0.35">
      <c r="A438" t="s">
        <v>2230</v>
      </c>
      <c r="B438" t="s">
        <v>2231</v>
      </c>
      <c r="C438" s="7" t="s">
        <v>2232</v>
      </c>
      <c r="D438" s="7" t="s">
        <v>28</v>
      </c>
      <c r="E438" s="9">
        <v>45</v>
      </c>
      <c r="F438" s="7" t="s">
        <v>92</v>
      </c>
      <c r="G438" s="6">
        <v>46141</v>
      </c>
      <c r="H438" s="6">
        <v>45806</v>
      </c>
      <c r="I438" s="7" t="s">
        <v>84</v>
      </c>
      <c r="J438" s="7" t="s">
        <v>85</v>
      </c>
      <c r="K438" s="7" t="s">
        <v>93</v>
      </c>
      <c r="L438" t="s">
        <v>2233</v>
      </c>
      <c r="M438" s="7" t="s">
        <v>95</v>
      </c>
      <c r="N438" s="7" t="s">
        <v>96</v>
      </c>
      <c r="O438" s="9">
        <v>4</v>
      </c>
      <c r="P438" s="10">
        <v>11360</v>
      </c>
      <c r="Q438" s="10">
        <v>14889.34</v>
      </c>
      <c r="R438" s="11">
        <v>0</v>
      </c>
      <c r="S438" s="10">
        <v>59557.36</v>
      </c>
      <c r="T438" s="10">
        <v>14117.36</v>
      </c>
      <c r="U438" s="7" t="s">
        <v>126</v>
      </c>
      <c r="V438" s="7" t="s">
        <v>112</v>
      </c>
      <c r="W438" s="9">
        <v>2</v>
      </c>
      <c r="X438" s="7" t="s">
        <v>87</v>
      </c>
      <c r="Y438" s="7" t="s">
        <v>2234</v>
      </c>
      <c r="Z438" t="str">
        <f t="shared" si="48"/>
        <v>Nancy Ferguson</v>
      </c>
      <c r="AA438" t="str">
        <f t="shared" si="49"/>
        <v>Tamil Nadu</v>
      </c>
      <c r="AB438" t="str">
        <f t="shared" si="50"/>
        <v>Chennai</v>
      </c>
      <c r="AC438" t="str">
        <f t="shared" si="51"/>
        <v>Electronics</v>
      </c>
      <c r="AD438" t="str">
        <f t="shared" si="52"/>
        <v>Galaxy S24</v>
      </c>
      <c r="AE438" t="str">
        <f t="shared" si="53"/>
        <v>Samsung</v>
      </c>
      <c r="AF438" t="str">
        <f t="shared" si="54"/>
        <v>Chennai Hub</v>
      </c>
      <c r="AG438" t="str">
        <f t="shared" si="55"/>
        <v>Kerry Wilson</v>
      </c>
    </row>
    <row r="439" spans="1:33" x14ac:dyDescent="0.35">
      <c r="A439" t="s">
        <v>2235</v>
      </c>
      <c r="B439" t="s">
        <v>2236</v>
      </c>
      <c r="C439" s="7" t="s">
        <v>2237</v>
      </c>
      <c r="D439" s="7" t="s">
        <v>54</v>
      </c>
      <c r="E439" s="9">
        <v>33</v>
      </c>
      <c r="F439" s="7" t="s">
        <v>29</v>
      </c>
      <c r="G439" s="6">
        <v>45938</v>
      </c>
      <c r="H439" s="6">
        <v>46171</v>
      </c>
      <c r="I439" s="7" t="s">
        <v>84</v>
      </c>
      <c r="J439" s="7" t="s">
        <v>85</v>
      </c>
      <c r="K439" s="7" t="s">
        <v>93</v>
      </c>
      <c r="L439" t="s">
        <v>2238</v>
      </c>
      <c r="M439" s="7" t="s">
        <v>95</v>
      </c>
      <c r="N439" s="7" t="s">
        <v>96</v>
      </c>
      <c r="O439" s="9">
        <v>3</v>
      </c>
      <c r="P439" s="10">
        <v>29607</v>
      </c>
      <c r="Q439" s="10">
        <v>42469.65</v>
      </c>
      <c r="R439" s="11">
        <v>20</v>
      </c>
      <c r="S439" s="10">
        <v>101927.16</v>
      </c>
      <c r="T439" s="10">
        <v>38587.949999999997</v>
      </c>
      <c r="U439" s="7" t="s">
        <v>36</v>
      </c>
      <c r="V439" s="7" t="s">
        <v>112</v>
      </c>
      <c r="W439" s="9">
        <v>1</v>
      </c>
      <c r="X439" s="7" t="s">
        <v>87</v>
      </c>
      <c r="Y439" s="7" t="s">
        <v>2239</v>
      </c>
      <c r="Z439" t="str">
        <f t="shared" si="48"/>
        <v>Mark Blake DDS</v>
      </c>
      <c r="AA439" t="str">
        <f t="shared" si="49"/>
        <v>Tamil Nadu</v>
      </c>
      <c r="AB439" t="str">
        <f t="shared" si="50"/>
        <v>Chennai</v>
      </c>
      <c r="AC439" t="str">
        <f t="shared" si="51"/>
        <v>Electronics</v>
      </c>
      <c r="AD439" t="str">
        <f t="shared" si="52"/>
        <v>Galaxy S24</v>
      </c>
      <c r="AE439" t="str">
        <f t="shared" si="53"/>
        <v>Samsung</v>
      </c>
      <c r="AF439" t="str">
        <f t="shared" si="54"/>
        <v>Chennai Hub</v>
      </c>
      <c r="AG439" t="str">
        <f t="shared" si="55"/>
        <v>Alyssa Watkins</v>
      </c>
    </row>
    <row r="440" spans="1:33" x14ac:dyDescent="0.35">
      <c r="A440" t="s">
        <v>2240</v>
      </c>
      <c r="B440" t="s">
        <v>2241</v>
      </c>
      <c r="C440" s="7" t="s">
        <v>2242</v>
      </c>
      <c r="D440" s="7" t="s">
        <v>28</v>
      </c>
      <c r="E440" s="9">
        <v>30</v>
      </c>
      <c r="F440" s="7" t="s">
        <v>29</v>
      </c>
      <c r="G440" s="6">
        <v>46044</v>
      </c>
      <c r="H440" s="6">
        <v>45884</v>
      </c>
      <c r="I440" s="7" t="s">
        <v>84</v>
      </c>
      <c r="J440" s="7" t="s">
        <v>85</v>
      </c>
      <c r="K440" s="7" t="s">
        <v>44</v>
      </c>
      <c r="L440" t="s">
        <v>2243</v>
      </c>
      <c r="M440" s="7" t="s">
        <v>46</v>
      </c>
      <c r="N440" s="7" t="s">
        <v>47</v>
      </c>
      <c r="O440" s="9">
        <v>1</v>
      </c>
      <c r="P440" s="10">
        <v>21460</v>
      </c>
      <c r="Q440" s="10">
        <v>29092.81</v>
      </c>
      <c r="R440" s="11">
        <v>0</v>
      </c>
      <c r="S440" s="10">
        <v>29092.81</v>
      </c>
      <c r="T440" s="10">
        <v>7632.81</v>
      </c>
      <c r="U440" s="7" t="s">
        <v>126</v>
      </c>
      <c r="V440" s="7" t="s">
        <v>37</v>
      </c>
      <c r="W440" s="9">
        <v>4</v>
      </c>
      <c r="X440" s="7" t="s">
        <v>87</v>
      </c>
      <c r="Y440" s="7" t="s">
        <v>2244</v>
      </c>
      <c r="Z440" t="str">
        <f t="shared" si="48"/>
        <v>Rachel Rivera</v>
      </c>
      <c r="AA440" t="str">
        <f t="shared" si="49"/>
        <v>Tamil Nadu</v>
      </c>
      <c r="AB440" t="str">
        <f t="shared" si="50"/>
        <v>Chennai</v>
      </c>
      <c r="AC440" t="str">
        <f t="shared" si="51"/>
        <v>Grocery</v>
      </c>
      <c r="AD440" t="str">
        <f t="shared" si="52"/>
        <v>Sunflower Oil</v>
      </c>
      <c r="AE440" t="str">
        <f t="shared" si="53"/>
        <v>Fortune</v>
      </c>
      <c r="AF440" t="str">
        <f t="shared" si="54"/>
        <v>Chennai Hub</v>
      </c>
      <c r="AG440" t="str">
        <f t="shared" si="55"/>
        <v>Jeffrey Parsons</v>
      </c>
    </row>
    <row r="441" spans="1:33" x14ac:dyDescent="0.35">
      <c r="A441" t="s">
        <v>2245</v>
      </c>
      <c r="B441" t="s">
        <v>2246</v>
      </c>
      <c r="C441" s="7" t="s">
        <v>2247</v>
      </c>
      <c r="D441" s="7" t="s">
        <v>28</v>
      </c>
      <c r="E441" s="9">
        <v>33</v>
      </c>
      <c r="F441" s="7" t="s">
        <v>29</v>
      </c>
      <c r="G441" s="6">
        <v>45881</v>
      </c>
      <c r="H441" s="6">
        <v>45531</v>
      </c>
      <c r="I441" s="7" t="s">
        <v>30</v>
      </c>
      <c r="J441" s="7" t="s">
        <v>31</v>
      </c>
      <c r="K441" s="7" t="s">
        <v>65</v>
      </c>
      <c r="L441" t="s">
        <v>2248</v>
      </c>
      <c r="M441" s="7" t="s">
        <v>67</v>
      </c>
      <c r="N441" s="7" t="s">
        <v>68</v>
      </c>
      <c r="O441" s="9">
        <v>2</v>
      </c>
      <c r="P441" s="10">
        <v>8227</v>
      </c>
      <c r="Q441" s="10">
        <v>10715.16</v>
      </c>
      <c r="R441" s="11">
        <v>0</v>
      </c>
      <c r="S441" s="10">
        <v>21430.32</v>
      </c>
      <c r="T441" s="10">
        <v>4976.32</v>
      </c>
      <c r="U441" s="7" t="s">
        <v>126</v>
      </c>
      <c r="V441" s="7" t="s">
        <v>69</v>
      </c>
      <c r="W441" s="9">
        <v>3</v>
      </c>
      <c r="X441" s="7" t="s">
        <v>38</v>
      </c>
      <c r="Y441" s="7" t="s">
        <v>1037</v>
      </c>
      <c r="Z441" t="str">
        <f t="shared" si="48"/>
        <v>Charles Liu</v>
      </c>
      <c r="AA441" t="str">
        <f t="shared" si="49"/>
        <v>Maharashtra</v>
      </c>
      <c r="AB441" t="str">
        <f t="shared" si="50"/>
        <v>Mumbai</v>
      </c>
      <c r="AC441" t="str">
        <f t="shared" si="51"/>
        <v>Beauty</v>
      </c>
      <c r="AD441" t="str">
        <f t="shared" si="52"/>
        <v>Face Wash</v>
      </c>
      <c r="AE441" t="str">
        <f t="shared" si="53"/>
        <v>Loreal</v>
      </c>
      <c r="AF441" t="str">
        <f t="shared" si="54"/>
        <v>Mumbai Hub</v>
      </c>
      <c r="AG441" t="str">
        <f t="shared" si="55"/>
        <v>Eric Wolfe</v>
      </c>
    </row>
    <row r="442" spans="1:33" x14ac:dyDescent="0.35">
      <c r="A442" t="s">
        <v>2249</v>
      </c>
      <c r="B442" t="s">
        <v>2250</v>
      </c>
      <c r="C442" s="7" t="s">
        <v>2251</v>
      </c>
      <c r="D442" s="7" t="s">
        <v>28</v>
      </c>
      <c r="E442" s="9">
        <v>60</v>
      </c>
      <c r="F442" s="7" t="s">
        <v>92</v>
      </c>
      <c r="G442" s="6">
        <v>45752</v>
      </c>
      <c r="H442" s="6">
        <v>45837</v>
      </c>
      <c r="I442" s="7" t="s">
        <v>63</v>
      </c>
      <c r="J442" s="7" t="s">
        <v>64</v>
      </c>
      <c r="K442" s="7" t="s">
        <v>65</v>
      </c>
      <c r="L442" t="s">
        <v>2252</v>
      </c>
      <c r="M442" s="7" t="s">
        <v>67</v>
      </c>
      <c r="N442" s="7" t="s">
        <v>68</v>
      </c>
      <c r="O442" s="9">
        <v>4</v>
      </c>
      <c r="P442" s="10">
        <v>20865</v>
      </c>
      <c r="Q442" s="10">
        <v>29611.33</v>
      </c>
      <c r="R442" s="11">
        <v>5</v>
      </c>
      <c r="S442" s="10">
        <v>112523.05</v>
      </c>
      <c r="T442" s="10">
        <v>34985.32</v>
      </c>
      <c r="U442" s="7" t="s">
        <v>126</v>
      </c>
      <c r="V442" s="7" t="s">
        <v>69</v>
      </c>
      <c r="W442" s="9">
        <v>1</v>
      </c>
      <c r="X442" s="7" t="s">
        <v>70</v>
      </c>
      <c r="Y442" s="7" t="s">
        <v>2253</v>
      </c>
      <c r="Z442" t="str">
        <f t="shared" si="48"/>
        <v>John Hall</v>
      </c>
      <c r="AA442" t="str">
        <f t="shared" si="49"/>
        <v>Telangana</v>
      </c>
      <c r="AB442" t="str">
        <f t="shared" si="50"/>
        <v>Hyderabad</v>
      </c>
      <c r="AC442" t="str">
        <f t="shared" si="51"/>
        <v>Beauty</v>
      </c>
      <c r="AD442" t="str">
        <f t="shared" si="52"/>
        <v>Face Wash</v>
      </c>
      <c r="AE442" t="str">
        <f t="shared" si="53"/>
        <v>Loreal</v>
      </c>
      <c r="AF442" t="str">
        <f t="shared" si="54"/>
        <v>Hyderabad Hub</v>
      </c>
      <c r="AG442" t="str">
        <f t="shared" si="55"/>
        <v>Leah Blair</v>
      </c>
    </row>
    <row r="443" spans="1:33" x14ac:dyDescent="0.35">
      <c r="A443" t="s">
        <v>2254</v>
      </c>
      <c r="B443" t="s">
        <v>2255</v>
      </c>
      <c r="C443" s="7" t="s">
        <v>2256</v>
      </c>
      <c r="D443" s="7" t="s">
        <v>28</v>
      </c>
      <c r="E443" s="9">
        <v>28</v>
      </c>
      <c r="F443" s="7" t="s">
        <v>29</v>
      </c>
      <c r="G443" s="6">
        <v>45824</v>
      </c>
      <c r="H443" s="6">
        <v>46009</v>
      </c>
      <c r="I443" s="7" t="s">
        <v>30</v>
      </c>
      <c r="J443" s="7" t="s">
        <v>31</v>
      </c>
      <c r="K443" s="7" t="s">
        <v>117</v>
      </c>
      <c r="L443" t="s">
        <v>2257</v>
      </c>
      <c r="M443" s="7" t="s">
        <v>119</v>
      </c>
      <c r="N443" s="7" t="s">
        <v>120</v>
      </c>
      <c r="O443" s="9">
        <v>1</v>
      </c>
      <c r="P443" s="10">
        <v>8720</v>
      </c>
      <c r="Q443" s="10">
        <v>10160.870000000001</v>
      </c>
      <c r="R443" s="11">
        <v>10</v>
      </c>
      <c r="S443" s="10">
        <v>9144.7800000000007</v>
      </c>
      <c r="T443" s="10">
        <v>1440.87</v>
      </c>
      <c r="U443" s="7" t="s">
        <v>48</v>
      </c>
      <c r="V443" s="7" t="s">
        <v>37</v>
      </c>
      <c r="W443" s="9">
        <v>1</v>
      </c>
      <c r="X443" s="7" t="s">
        <v>38</v>
      </c>
      <c r="Y443" s="7" t="s">
        <v>2258</v>
      </c>
      <c r="Z443" t="str">
        <f t="shared" si="48"/>
        <v>Charles Campbell</v>
      </c>
      <c r="AA443" t="str">
        <f t="shared" si="49"/>
        <v>Maharashtra</v>
      </c>
      <c r="AB443" t="str">
        <f t="shared" si="50"/>
        <v>Mumbai</v>
      </c>
      <c r="AC443" t="str">
        <f t="shared" si="51"/>
        <v>Fashion</v>
      </c>
      <c r="AD443" t="str">
        <f t="shared" si="52"/>
        <v>Air Max Shoes</v>
      </c>
      <c r="AE443" t="str">
        <f t="shared" si="53"/>
        <v>Nike</v>
      </c>
      <c r="AF443" t="str">
        <f t="shared" si="54"/>
        <v>Mumbai Hub</v>
      </c>
      <c r="AG443" t="str">
        <f t="shared" si="55"/>
        <v>Timothy Rodriguez</v>
      </c>
    </row>
    <row r="444" spans="1:33" x14ac:dyDescent="0.35">
      <c r="A444" t="s">
        <v>2259</v>
      </c>
      <c r="B444" t="s">
        <v>2260</v>
      </c>
      <c r="C444" s="7" t="s">
        <v>2261</v>
      </c>
      <c r="D444" s="7" t="s">
        <v>54</v>
      </c>
      <c r="E444" s="9">
        <v>19</v>
      </c>
      <c r="F444" s="7" t="s">
        <v>92</v>
      </c>
      <c r="G444" s="6">
        <v>46174</v>
      </c>
      <c r="H444" s="6">
        <v>45480</v>
      </c>
      <c r="I444" s="7" t="s">
        <v>30</v>
      </c>
      <c r="J444" s="7" t="s">
        <v>76</v>
      </c>
      <c r="K444" s="7" t="s">
        <v>65</v>
      </c>
      <c r="L444" t="s">
        <v>2262</v>
      </c>
      <c r="M444" s="7" t="s">
        <v>67</v>
      </c>
      <c r="N444" s="7" t="s">
        <v>68</v>
      </c>
      <c r="O444" s="9">
        <v>2</v>
      </c>
      <c r="P444" s="10">
        <v>18502</v>
      </c>
      <c r="Q444" s="10">
        <v>23269.040000000001</v>
      </c>
      <c r="R444" s="11">
        <v>5</v>
      </c>
      <c r="S444" s="10">
        <v>44211.18</v>
      </c>
      <c r="T444" s="10">
        <v>9534.08</v>
      </c>
      <c r="U444" s="7" t="s">
        <v>78</v>
      </c>
      <c r="V444" s="7" t="s">
        <v>154</v>
      </c>
      <c r="W444" s="9">
        <v>3</v>
      </c>
      <c r="X444" s="7" t="s">
        <v>79</v>
      </c>
      <c r="Y444" s="7" t="s">
        <v>2263</v>
      </c>
      <c r="Z444" t="str">
        <f t="shared" si="48"/>
        <v>Samuel Cooley</v>
      </c>
      <c r="AA444" t="str">
        <f t="shared" si="49"/>
        <v>Maharashtra</v>
      </c>
      <c r="AB444" t="str">
        <f t="shared" si="50"/>
        <v>Bengaluru</v>
      </c>
      <c r="AC444" t="str">
        <f t="shared" si="51"/>
        <v>Beauty</v>
      </c>
      <c r="AD444" t="str">
        <f t="shared" si="52"/>
        <v>Face Wash</v>
      </c>
      <c r="AE444" t="str">
        <f t="shared" si="53"/>
        <v>Loreal</v>
      </c>
      <c r="AF444" t="str">
        <f t="shared" si="54"/>
        <v>Bengaluru Hub</v>
      </c>
      <c r="AG444" t="str">
        <f t="shared" si="55"/>
        <v>Holly Davis</v>
      </c>
    </row>
    <row r="445" spans="1:33" x14ac:dyDescent="0.35">
      <c r="A445" t="s">
        <v>2264</v>
      </c>
      <c r="B445" t="s">
        <v>2265</v>
      </c>
      <c r="C445" s="7" t="s">
        <v>2266</v>
      </c>
      <c r="D445" s="7" t="s">
        <v>28</v>
      </c>
      <c r="E445" s="9">
        <v>50</v>
      </c>
      <c r="F445" s="7" t="s">
        <v>29</v>
      </c>
      <c r="G445" s="6">
        <v>45569</v>
      </c>
      <c r="H445" s="6">
        <v>46164</v>
      </c>
      <c r="I445" s="7" t="s">
        <v>75</v>
      </c>
      <c r="J445" s="7" t="s">
        <v>76</v>
      </c>
      <c r="K445" s="7" t="s">
        <v>93</v>
      </c>
      <c r="L445" t="s">
        <v>2267</v>
      </c>
      <c r="M445" s="7" t="s">
        <v>95</v>
      </c>
      <c r="N445" s="7" t="s">
        <v>96</v>
      </c>
      <c r="O445" s="9">
        <v>1</v>
      </c>
      <c r="P445" s="10">
        <v>16069</v>
      </c>
      <c r="Q445" s="10">
        <v>21927.21</v>
      </c>
      <c r="R445" s="11">
        <v>5</v>
      </c>
      <c r="S445" s="10">
        <v>20830.849999999999</v>
      </c>
      <c r="T445" s="10">
        <v>5858.21</v>
      </c>
      <c r="U445" s="7" t="s">
        <v>126</v>
      </c>
      <c r="V445" s="7" t="s">
        <v>154</v>
      </c>
      <c r="W445" s="9">
        <v>1</v>
      </c>
      <c r="X445" s="7" t="s">
        <v>79</v>
      </c>
      <c r="Y445" s="7" t="s">
        <v>2268</v>
      </c>
      <c r="Z445" t="str">
        <f t="shared" si="48"/>
        <v>Isaiah Taylor</v>
      </c>
      <c r="AA445" t="str">
        <f t="shared" si="49"/>
        <v>Karnataka</v>
      </c>
      <c r="AB445" t="str">
        <f t="shared" si="50"/>
        <v>Bengaluru</v>
      </c>
      <c r="AC445" t="str">
        <f t="shared" si="51"/>
        <v>Electronics</v>
      </c>
      <c r="AD445" t="str">
        <f t="shared" si="52"/>
        <v>Galaxy S24</v>
      </c>
      <c r="AE445" t="str">
        <f t="shared" si="53"/>
        <v>Samsung</v>
      </c>
      <c r="AF445" t="str">
        <f t="shared" si="54"/>
        <v>Bengaluru Hub</v>
      </c>
      <c r="AG445" t="str">
        <f t="shared" si="55"/>
        <v>Kathy Brown</v>
      </c>
    </row>
    <row r="446" spans="1:33" x14ac:dyDescent="0.35">
      <c r="A446" t="s">
        <v>2269</v>
      </c>
      <c r="B446" t="s">
        <v>2270</v>
      </c>
      <c r="C446" s="7" t="s">
        <v>2271</v>
      </c>
      <c r="D446" s="7" t="s">
        <v>28</v>
      </c>
      <c r="E446" s="9">
        <v>47</v>
      </c>
      <c r="F446" s="7" t="s">
        <v>29</v>
      </c>
      <c r="G446" s="6">
        <v>45855</v>
      </c>
      <c r="H446" s="6">
        <v>45640</v>
      </c>
      <c r="I446" s="7" t="s">
        <v>84</v>
      </c>
      <c r="J446" s="7" t="s">
        <v>85</v>
      </c>
      <c r="K446" s="7" t="s">
        <v>32</v>
      </c>
      <c r="L446" t="s">
        <v>2272</v>
      </c>
      <c r="M446" s="7" t="s">
        <v>34</v>
      </c>
      <c r="N446" s="7" t="s">
        <v>35</v>
      </c>
      <c r="O446" s="9">
        <v>4</v>
      </c>
      <c r="P446" s="10">
        <v>7958</v>
      </c>
      <c r="Q446" s="10">
        <v>8985.2000000000007</v>
      </c>
      <c r="R446" s="11">
        <v>5</v>
      </c>
      <c r="S446" s="10">
        <v>34143.760000000002</v>
      </c>
      <c r="T446" s="10">
        <v>4108.8</v>
      </c>
      <c r="U446" s="7" t="s">
        <v>126</v>
      </c>
      <c r="V446" s="7" t="s">
        <v>69</v>
      </c>
      <c r="W446" s="9">
        <v>1</v>
      </c>
      <c r="X446" s="7" t="s">
        <v>87</v>
      </c>
      <c r="Y446" s="7" t="s">
        <v>2273</v>
      </c>
      <c r="Z446" t="str">
        <f t="shared" si="48"/>
        <v>Kimberly Lee</v>
      </c>
      <c r="AA446" t="str">
        <f t="shared" si="49"/>
        <v>Tamil Nadu</v>
      </c>
      <c r="AB446" t="str">
        <f t="shared" si="50"/>
        <v>Chennai</v>
      </c>
      <c r="AC446" t="str">
        <f t="shared" si="51"/>
        <v>Home</v>
      </c>
      <c r="AD446" t="str">
        <f t="shared" si="52"/>
        <v>Pressure Cooker</v>
      </c>
      <c r="AE446" t="str">
        <f t="shared" si="53"/>
        <v>Prestige</v>
      </c>
      <c r="AF446" t="str">
        <f t="shared" si="54"/>
        <v>Chennai Hub</v>
      </c>
      <c r="AG446" t="str">
        <f t="shared" si="55"/>
        <v>Nancy Carroll</v>
      </c>
    </row>
    <row r="447" spans="1:33" x14ac:dyDescent="0.35">
      <c r="A447" t="s">
        <v>2274</v>
      </c>
      <c r="B447" t="s">
        <v>2275</v>
      </c>
      <c r="C447" s="7" t="s">
        <v>2276</v>
      </c>
      <c r="D447" s="7" t="s">
        <v>28</v>
      </c>
      <c r="E447" s="9">
        <v>30</v>
      </c>
      <c r="F447" s="7" t="s">
        <v>29</v>
      </c>
      <c r="G447" s="6">
        <v>45925</v>
      </c>
      <c r="H447" s="6">
        <v>45952</v>
      </c>
      <c r="I447" s="7" t="s">
        <v>30</v>
      </c>
      <c r="J447" s="7" t="s">
        <v>43</v>
      </c>
      <c r="K447" s="7" t="s">
        <v>117</v>
      </c>
      <c r="L447" t="s">
        <v>2277</v>
      </c>
      <c r="M447" s="7" t="s">
        <v>119</v>
      </c>
      <c r="N447" s="7" t="s">
        <v>120</v>
      </c>
      <c r="O447" s="9">
        <v>3</v>
      </c>
      <c r="P447" s="10">
        <v>26288</v>
      </c>
      <c r="Q447" s="10">
        <v>36993.339999999997</v>
      </c>
      <c r="R447" s="11">
        <v>10</v>
      </c>
      <c r="S447" s="10">
        <v>99882.02</v>
      </c>
      <c r="T447" s="10">
        <v>32116.02</v>
      </c>
      <c r="U447" s="7" t="s">
        <v>78</v>
      </c>
      <c r="V447" s="7" t="s">
        <v>112</v>
      </c>
      <c r="W447" s="9">
        <v>5</v>
      </c>
      <c r="X447" s="7" t="s">
        <v>49</v>
      </c>
      <c r="Y447" s="7" t="s">
        <v>2278</v>
      </c>
      <c r="Z447" t="str">
        <f t="shared" si="48"/>
        <v>Karen Smith</v>
      </c>
      <c r="AA447" t="str">
        <f t="shared" si="49"/>
        <v>Maharashtra</v>
      </c>
      <c r="AB447" t="str">
        <f t="shared" si="50"/>
        <v>Pune</v>
      </c>
      <c r="AC447" t="str">
        <f t="shared" si="51"/>
        <v>Fashion</v>
      </c>
      <c r="AD447" t="str">
        <f t="shared" si="52"/>
        <v>Air Max Shoes</v>
      </c>
      <c r="AE447" t="str">
        <f t="shared" si="53"/>
        <v>Nike</v>
      </c>
      <c r="AF447" t="str">
        <f t="shared" si="54"/>
        <v>Pune Hub</v>
      </c>
      <c r="AG447" t="str">
        <f t="shared" si="55"/>
        <v>Kevin Richardson</v>
      </c>
    </row>
    <row r="448" spans="1:33" x14ac:dyDescent="0.35">
      <c r="A448" t="s">
        <v>2279</v>
      </c>
      <c r="B448" t="s">
        <v>2280</v>
      </c>
      <c r="C448" s="7" t="s">
        <v>2281</v>
      </c>
      <c r="D448" s="7" t="s">
        <v>28</v>
      </c>
      <c r="E448" s="9">
        <v>50</v>
      </c>
      <c r="F448" s="7" t="s">
        <v>92</v>
      </c>
      <c r="G448" s="6">
        <v>46150</v>
      </c>
      <c r="H448" s="6">
        <v>46110</v>
      </c>
      <c r="I448" s="7" t="s">
        <v>84</v>
      </c>
      <c r="J448" s="7" t="s">
        <v>85</v>
      </c>
      <c r="K448" s="7" t="s">
        <v>44</v>
      </c>
      <c r="L448" t="s">
        <v>2282</v>
      </c>
      <c r="M448" s="7" t="s">
        <v>46</v>
      </c>
      <c r="N448" s="7" t="s">
        <v>47</v>
      </c>
      <c r="O448" s="9">
        <v>1</v>
      </c>
      <c r="P448" s="10">
        <v>5173</v>
      </c>
      <c r="Q448" s="10">
        <v>7007.17</v>
      </c>
      <c r="R448" s="11">
        <v>10</v>
      </c>
      <c r="S448" s="10">
        <v>6306.45</v>
      </c>
      <c r="T448" s="10">
        <v>1834.17</v>
      </c>
      <c r="U448" s="7" t="s">
        <v>78</v>
      </c>
      <c r="V448" s="7" t="s">
        <v>37</v>
      </c>
      <c r="W448" s="9">
        <v>1</v>
      </c>
      <c r="X448" s="7" t="s">
        <v>87</v>
      </c>
      <c r="Y448" s="7" t="s">
        <v>2283</v>
      </c>
      <c r="Z448" t="str">
        <f t="shared" si="48"/>
        <v>William Cole</v>
      </c>
      <c r="AA448" t="str">
        <f t="shared" si="49"/>
        <v>Tamil Nadu</v>
      </c>
      <c r="AB448" t="str">
        <f t="shared" si="50"/>
        <v>Chennai</v>
      </c>
      <c r="AC448" t="str">
        <f t="shared" si="51"/>
        <v>Grocery</v>
      </c>
      <c r="AD448" t="str">
        <f t="shared" si="52"/>
        <v>Sunflower Oil</v>
      </c>
      <c r="AE448" t="str">
        <f t="shared" si="53"/>
        <v>Fortune</v>
      </c>
      <c r="AF448" t="str">
        <f t="shared" si="54"/>
        <v>Chennai Hub</v>
      </c>
      <c r="AG448" t="str">
        <f t="shared" si="55"/>
        <v>Tyler Black</v>
      </c>
    </row>
    <row r="449" spans="1:33" x14ac:dyDescent="0.35">
      <c r="A449" t="s">
        <v>2284</v>
      </c>
      <c r="B449" t="s">
        <v>2285</v>
      </c>
      <c r="C449" s="7" t="s">
        <v>2286</v>
      </c>
      <c r="D449" s="7" t="s">
        <v>54</v>
      </c>
      <c r="E449" s="9">
        <v>21</v>
      </c>
      <c r="F449" s="7" t="s">
        <v>29</v>
      </c>
      <c r="G449" s="6">
        <v>45520</v>
      </c>
      <c r="H449" s="6">
        <v>45652</v>
      </c>
      <c r="I449" s="7" t="s">
        <v>63</v>
      </c>
      <c r="J449" s="7" t="s">
        <v>64</v>
      </c>
      <c r="K449" s="7" t="s">
        <v>44</v>
      </c>
      <c r="L449" t="s">
        <v>2287</v>
      </c>
      <c r="M449" s="7" t="s">
        <v>46</v>
      </c>
      <c r="N449" s="7" t="s">
        <v>47</v>
      </c>
      <c r="O449" s="9">
        <v>2</v>
      </c>
      <c r="P449" s="10">
        <v>7507</v>
      </c>
      <c r="Q449" s="10">
        <v>10158.34</v>
      </c>
      <c r="R449" s="11">
        <v>15</v>
      </c>
      <c r="S449" s="10">
        <v>17269.18</v>
      </c>
      <c r="T449" s="10">
        <v>5302.68</v>
      </c>
      <c r="U449" s="7" t="s">
        <v>36</v>
      </c>
      <c r="V449" s="7" t="s">
        <v>154</v>
      </c>
      <c r="W449" s="9">
        <v>3</v>
      </c>
      <c r="X449" s="7" t="s">
        <v>70</v>
      </c>
      <c r="Y449" s="7" t="s">
        <v>2288</v>
      </c>
      <c r="Z449" t="str">
        <f t="shared" si="48"/>
        <v>Robert Wyatt PhD</v>
      </c>
      <c r="AA449" t="str">
        <f t="shared" si="49"/>
        <v>Telangana</v>
      </c>
      <c r="AB449" t="str">
        <f t="shared" si="50"/>
        <v>Hyderabad</v>
      </c>
      <c r="AC449" t="str">
        <f t="shared" si="51"/>
        <v>Grocery</v>
      </c>
      <c r="AD449" t="str">
        <f t="shared" si="52"/>
        <v>Sunflower Oil</v>
      </c>
      <c r="AE449" t="str">
        <f t="shared" si="53"/>
        <v>Fortune</v>
      </c>
      <c r="AF449" t="str">
        <f t="shared" si="54"/>
        <v>Hyderabad Hub</v>
      </c>
      <c r="AG449" t="str">
        <f t="shared" si="55"/>
        <v>Wanda Moore</v>
      </c>
    </row>
    <row r="450" spans="1:33" x14ac:dyDescent="0.35">
      <c r="A450" t="s">
        <v>2289</v>
      </c>
      <c r="B450" t="s">
        <v>2290</v>
      </c>
      <c r="C450" s="7" t="s">
        <v>2291</v>
      </c>
      <c r="D450" s="7" t="s">
        <v>28</v>
      </c>
      <c r="E450" s="9">
        <v>57</v>
      </c>
      <c r="F450" s="7" t="s">
        <v>29</v>
      </c>
      <c r="G450" s="6">
        <v>46105</v>
      </c>
      <c r="H450" s="6">
        <v>46091</v>
      </c>
      <c r="I450" s="7" t="s">
        <v>75</v>
      </c>
      <c r="J450" s="7" t="s">
        <v>76</v>
      </c>
      <c r="K450" s="7" t="s">
        <v>44</v>
      </c>
      <c r="L450" t="s">
        <v>2292</v>
      </c>
      <c r="M450" s="7" t="s">
        <v>46</v>
      </c>
      <c r="N450" s="7" t="s">
        <v>47</v>
      </c>
      <c r="O450" s="9">
        <v>3</v>
      </c>
      <c r="P450" s="10">
        <v>15042</v>
      </c>
      <c r="Q450" s="10">
        <v>22262.66</v>
      </c>
      <c r="R450" s="11">
        <v>0</v>
      </c>
      <c r="S450" s="10">
        <v>66787.98</v>
      </c>
      <c r="T450" s="10">
        <v>21661.98</v>
      </c>
      <c r="U450" s="7" t="s">
        <v>126</v>
      </c>
      <c r="V450" s="7" t="s">
        <v>69</v>
      </c>
      <c r="W450" s="9">
        <v>5</v>
      </c>
      <c r="X450" s="7" t="s">
        <v>79</v>
      </c>
      <c r="Y450" s="7" t="s">
        <v>2293</v>
      </c>
      <c r="Z450" t="str">
        <f t="shared" ref="Z450:Z513" si="56">TRIM(C450)</f>
        <v>Cynthia Acosta</v>
      </c>
      <c r="AA450" t="str">
        <f t="shared" si="49"/>
        <v>Karnataka</v>
      </c>
      <c r="AB450" t="str">
        <f t="shared" si="50"/>
        <v>Bengaluru</v>
      </c>
      <c r="AC450" t="str">
        <f t="shared" si="51"/>
        <v>Grocery</v>
      </c>
      <c r="AD450" t="str">
        <f t="shared" si="52"/>
        <v>Sunflower Oil</v>
      </c>
      <c r="AE450" t="str">
        <f t="shared" si="53"/>
        <v>Fortune</v>
      </c>
      <c r="AF450" t="str">
        <f t="shared" si="54"/>
        <v>Bengaluru Hub</v>
      </c>
      <c r="AG450" t="str">
        <f t="shared" si="55"/>
        <v>Kristin Moses</v>
      </c>
    </row>
    <row r="451" spans="1:33" x14ac:dyDescent="0.35">
      <c r="A451" t="s">
        <v>2294</v>
      </c>
      <c r="B451" t="s">
        <v>2295</v>
      </c>
      <c r="C451" s="7" t="s">
        <v>2296</v>
      </c>
      <c r="D451" s="7" t="s">
        <v>54</v>
      </c>
      <c r="E451" s="9">
        <v>18</v>
      </c>
      <c r="F451" s="7" t="s">
        <v>92</v>
      </c>
      <c r="G451" s="6">
        <v>45709</v>
      </c>
      <c r="H451" s="6">
        <v>46102</v>
      </c>
      <c r="I451" s="7" t="s">
        <v>84</v>
      </c>
      <c r="J451" s="7" t="s">
        <v>85</v>
      </c>
      <c r="K451" s="7" t="s">
        <v>65</v>
      </c>
      <c r="L451" t="s">
        <v>755</v>
      </c>
      <c r="M451" s="7" t="s">
        <v>67</v>
      </c>
      <c r="N451" s="7" t="s">
        <v>68</v>
      </c>
      <c r="O451" s="9">
        <v>4</v>
      </c>
      <c r="P451" s="10">
        <v>13189</v>
      </c>
      <c r="Q451" s="10">
        <v>15634.12</v>
      </c>
      <c r="R451" s="11">
        <v>5</v>
      </c>
      <c r="S451" s="10">
        <v>59409.66</v>
      </c>
      <c r="T451" s="10">
        <v>9780.48</v>
      </c>
      <c r="U451" s="7" t="s">
        <v>36</v>
      </c>
      <c r="V451" s="7" t="s">
        <v>112</v>
      </c>
      <c r="W451" s="9">
        <v>4</v>
      </c>
      <c r="X451" s="7" t="s">
        <v>87</v>
      </c>
      <c r="Y451" s="7" t="s">
        <v>2297</v>
      </c>
      <c r="Z451" t="str">
        <f t="shared" si="56"/>
        <v>Courtney Bowman</v>
      </c>
      <c r="AA451" t="str">
        <f t="shared" ref="AA451:AA514" si="57">TRIM(I451)</f>
        <v>Tamil Nadu</v>
      </c>
      <c r="AB451" t="str">
        <f t="shared" ref="AB451:AB514" si="58">TRIM(J451)</f>
        <v>Chennai</v>
      </c>
      <c r="AC451" t="str">
        <f t="shared" ref="AC451:AC514" si="59">TRIM(K451)</f>
        <v>Beauty</v>
      </c>
      <c r="AD451" t="str">
        <f>TRIM(M451)</f>
        <v>Face Wash</v>
      </c>
      <c r="AE451" t="str">
        <f t="shared" ref="AE451:AE514" si="60">TRIM(N451)</f>
        <v>Loreal</v>
      </c>
      <c r="AF451" t="str">
        <f t="shared" ref="AF451:AF514" si="61">TRIM(X451)</f>
        <v>Chennai Hub</v>
      </c>
      <c r="AG451" t="str">
        <f t="shared" ref="AG451:AG514" si="62">TRIM(Y451)</f>
        <v>Jacqueline Williams</v>
      </c>
    </row>
    <row r="452" spans="1:33" x14ac:dyDescent="0.35">
      <c r="A452" t="s">
        <v>2298</v>
      </c>
      <c r="B452" t="s">
        <v>2299</v>
      </c>
      <c r="C452" s="7" t="s">
        <v>2300</v>
      </c>
      <c r="D452" s="7" t="s">
        <v>28</v>
      </c>
      <c r="E452" s="9">
        <v>31</v>
      </c>
      <c r="F452" s="7" t="s">
        <v>92</v>
      </c>
      <c r="G452" s="6">
        <v>45706</v>
      </c>
      <c r="H452" s="6">
        <v>45856</v>
      </c>
      <c r="I452" s="7" t="s">
        <v>55</v>
      </c>
      <c r="J452" s="7" t="s">
        <v>56</v>
      </c>
      <c r="K452" s="7" t="s">
        <v>93</v>
      </c>
      <c r="L452" t="s">
        <v>351</v>
      </c>
      <c r="M452" s="7" t="s">
        <v>132</v>
      </c>
      <c r="N452" s="7" t="s">
        <v>133</v>
      </c>
      <c r="O452" s="9">
        <v>5</v>
      </c>
      <c r="P452" s="10">
        <v>1963</v>
      </c>
      <c r="Q452" s="10">
        <v>2651.22</v>
      </c>
      <c r="R452" s="11">
        <v>20</v>
      </c>
      <c r="S452" s="10">
        <v>10604.88</v>
      </c>
      <c r="T452" s="10">
        <v>3441.1</v>
      </c>
      <c r="U452" s="7" t="s">
        <v>48</v>
      </c>
      <c r="V452" s="7" t="s">
        <v>112</v>
      </c>
      <c r="W452" s="9">
        <v>2</v>
      </c>
      <c r="X452" s="7" t="s">
        <v>58</v>
      </c>
      <c r="Y452" s="7" t="s">
        <v>2301</v>
      </c>
      <c r="Z452" t="str">
        <f t="shared" si="56"/>
        <v>Ryan Weber</v>
      </c>
      <c r="AA452" t="str">
        <f t="shared" si="57"/>
        <v>Delhi</v>
      </c>
      <c r="AB452" t="str">
        <f t="shared" si="58"/>
        <v>New Delhi</v>
      </c>
      <c r="AC452" t="str">
        <f t="shared" si="59"/>
        <v>Electronics</v>
      </c>
      <c r="AD452" t="str">
        <f t="shared" ref="AD452:AD514" si="63">TRIM(M452)</f>
        <v>iPhone 15</v>
      </c>
      <c r="AE452" t="str">
        <f t="shared" si="60"/>
        <v>Apple</v>
      </c>
      <c r="AF452" t="str">
        <f t="shared" si="61"/>
        <v>New Delhi Hub</v>
      </c>
      <c r="AG452" t="str">
        <f t="shared" si="62"/>
        <v>Julie Anderson</v>
      </c>
    </row>
    <row r="453" spans="1:33" x14ac:dyDescent="0.35">
      <c r="A453" t="s">
        <v>2302</v>
      </c>
      <c r="B453" t="s">
        <v>2303</v>
      </c>
      <c r="C453" s="7" t="s">
        <v>2304</v>
      </c>
      <c r="D453" s="7" t="s">
        <v>54</v>
      </c>
      <c r="E453" s="9">
        <v>55</v>
      </c>
      <c r="F453" s="7" t="s">
        <v>92</v>
      </c>
      <c r="G453" s="6">
        <v>45625</v>
      </c>
      <c r="H453" s="6">
        <v>45493</v>
      </c>
      <c r="I453" s="7" t="s">
        <v>30</v>
      </c>
      <c r="J453" s="7" t="s">
        <v>31</v>
      </c>
      <c r="K453" s="7" t="s">
        <v>32</v>
      </c>
      <c r="L453" t="s">
        <v>2305</v>
      </c>
      <c r="M453" s="7" t="s">
        <v>34</v>
      </c>
      <c r="N453" s="7" t="s">
        <v>35</v>
      </c>
      <c r="O453" s="9">
        <v>2</v>
      </c>
      <c r="P453" s="10">
        <v>7006</v>
      </c>
      <c r="Q453" s="10">
        <v>9417.94</v>
      </c>
      <c r="R453" s="11">
        <v>10</v>
      </c>
      <c r="S453" s="10">
        <v>16952.29</v>
      </c>
      <c r="T453" s="10">
        <v>4823.88</v>
      </c>
      <c r="U453" s="7" t="s">
        <v>126</v>
      </c>
      <c r="V453" s="7" t="s">
        <v>37</v>
      </c>
      <c r="W453" s="9">
        <v>3</v>
      </c>
      <c r="X453" s="7" t="s">
        <v>38</v>
      </c>
      <c r="Y453" s="7" t="s">
        <v>2306</v>
      </c>
      <c r="Z453" t="str">
        <f t="shared" si="56"/>
        <v>Tristan Martin</v>
      </c>
      <c r="AA453" t="str">
        <f t="shared" si="57"/>
        <v>Maharashtra</v>
      </c>
      <c r="AB453" t="str">
        <f t="shared" si="58"/>
        <v>Mumbai</v>
      </c>
      <c r="AC453" t="str">
        <f t="shared" si="59"/>
        <v>Home</v>
      </c>
      <c r="AD453" t="str">
        <f t="shared" si="63"/>
        <v>Pressure Cooker</v>
      </c>
      <c r="AE453" t="str">
        <f t="shared" si="60"/>
        <v>Prestige</v>
      </c>
      <c r="AF453" t="str">
        <f t="shared" si="61"/>
        <v>Mumbai Hub</v>
      </c>
      <c r="AG453" t="str">
        <f t="shared" si="62"/>
        <v>Maria Roach</v>
      </c>
    </row>
    <row r="454" spans="1:33" x14ac:dyDescent="0.35">
      <c r="A454" t="s">
        <v>2307</v>
      </c>
      <c r="B454" t="s">
        <v>2308</v>
      </c>
      <c r="C454" s="7" t="s">
        <v>2309</v>
      </c>
      <c r="D454" s="7" t="s">
        <v>28</v>
      </c>
      <c r="E454" s="9">
        <v>54</v>
      </c>
      <c r="F454" s="7" t="s">
        <v>29</v>
      </c>
      <c r="G454" s="6">
        <v>45715</v>
      </c>
      <c r="H454" s="6">
        <v>45613</v>
      </c>
      <c r="I454" s="7" t="s">
        <v>75</v>
      </c>
      <c r="J454" s="7" t="s">
        <v>76</v>
      </c>
      <c r="K454" s="7" t="s">
        <v>65</v>
      </c>
      <c r="L454" t="s">
        <v>2310</v>
      </c>
      <c r="M454" s="7" t="s">
        <v>67</v>
      </c>
      <c r="N454" s="7" t="s">
        <v>68</v>
      </c>
      <c r="O454" s="9">
        <v>4</v>
      </c>
      <c r="P454" s="10">
        <v>17945</v>
      </c>
      <c r="Q454" s="10">
        <v>21046.35</v>
      </c>
      <c r="R454" s="11">
        <v>0</v>
      </c>
      <c r="S454" s="10">
        <v>84185.4</v>
      </c>
      <c r="T454" s="10">
        <v>12405.4</v>
      </c>
      <c r="U454" s="7" t="s">
        <v>48</v>
      </c>
      <c r="V454" s="7" t="s">
        <v>112</v>
      </c>
      <c r="W454" s="9">
        <v>4</v>
      </c>
      <c r="X454" s="7" t="s">
        <v>79</v>
      </c>
      <c r="Y454" s="7" t="s">
        <v>2311</v>
      </c>
      <c r="Z454" t="str">
        <f t="shared" si="56"/>
        <v>Raymond Smith</v>
      </c>
      <c r="AA454" t="str">
        <f t="shared" si="57"/>
        <v>Karnataka</v>
      </c>
      <c r="AB454" t="str">
        <f t="shared" si="58"/>
        <v>Bengaluru</v>
      </c>
      <c r="AC454" t="str">
        <f t="shared" si="59"/>
        <v>Beauty</v>
      </c>
      <c r="AD454" t="str">
        <f t="shared" si="63"/>
        <v>Face Wash</v>
      </c>
      <c r="AE454" t="str">
        <f t="shared" si="60"/>
        <v>Loreal</v>
      </c>
      <c r="AF454" t="str">
        <f t="shared" si="61"/>
        <v>Bengaluru Hub</v>
      </c>
      <c r="AG454" t="str">
        <f t="shared" si="62"/>
        <v>Carl Hayes</v>
      </c>
    </row>
    <row r="455" spans="1:33" x14ac:dyDescent="0.35">
      <c r="A455" t="s">
        <v>2312</v>
      </c>
      <c r="B455" t="s">
        <v>2313</v>
      </c>
      <c r="C455" s="7" t="s">
        <v>2314</v>
      </c>
      <c r="D455" s="7" t="s">
        <v>28</v>
      </c>
      <c r="E455" s="9">
        <v>29</v>
      </c>
      <c r="F455" s="7" t="s">
        <v>92</v>
      </c>
      <c r="G455" s="6">
        <v>46134</v>
      </c>
      <c r="H455" s="6">
        <v>46079</v>
      </c>
      <c r="I455" s="7" t="s">
        <v>63</v>
      </c>
      <c r="J455" s="7" t="s">
        <v>64</v>
      </c>
      <c r="K455" s="7" t="s">
        <v>32</v>
      </c>
      <c r="L455" t="s">
        <v>2315</v>
      </c>
      <c r="M455" s="7"/>
      <c r="N455" s="7" t="s">
        <v>35</v>
      </c>
      <c r="O455" s="9">
        <v>3</v>
      </c>
      <c r="P455" s="10">
        <v>10391</v>
      </c>
      <c r="Q455" s="10">
        <v>13089.31</v>
      </c>
      <c r="R455" s="11">
        <v>10</v>
      </c>
      <c r="S455" s="10">
        <v>35341.14</v>
      </c>
      <c r="T455" s="10">
        <v>8094.93</v>
      </c>
      <c r="U455" s="7" t="s">
        <v>48</v>
      </c>
      <c r="V455" s="7" t="s">
        <v>154</v>
      </c>
      <c r="W455" s="9">
        <v>3</v>
      </c>
      <c r="X455" s="7" t="s">
        <v>70</v>
      </c>
      <c r="Y455" s="7" t="s">
        <v>2316</v>
      </c>
      <c r="Z455" t="str">
        <f t="shared" si="56"/>
        <v>Michaela Simon</v>
      </c>
      <c r="AA455" t="str">
        <f t="shared" si="57"/>
        <v>Telangana</v>
      </c>
      <c r="AB455" t="str">
        <f t="shared" si="58"/>
        <v>Hyderabad</v>
      </c>
      <c r="AC455" t="str">
        <f t="shared" si="59"/>
        <v>Home</v>
      </c>
      <c r="AD455" t="s">
        <v>34</v>
      </c>
      <c r="AE455" t="str">
        <f t="shared" si="60"/>
        <v>Prestige</v>
      </c>
      <c r="AF455" t="str">
        <f t="shared" si="61"/>
        <v>Hyderabad Hub</v>
      </c>
      <c r="AG455" t="str">
        <f t="shared" si="62"/>
        <v>Jeffrey Shields</v>
      </c>
    </row>
    <row r="456" spans="1:33" x14ac:dyDescent="0.35">
      <c r="A456" t="s">
        <v>2317</v>
      </c>
      <c r="B456" t="s">
        <v>2318</v>
      </c>
      <c r="C456" s="7" t="s">
        <v>2319</v>
      </c>
      <c r="D456" s="7" t="s">
        <v>28</v>
      </c>
      <c r="E456" s="9">
        <v>50</v>
      </c>
      <c r="F456" s="7" t="s">
        <v>29</v>
      </c>
      <c r="G456" s="6">
        <v>45485</v>
      </c>
      <c r="H456" s="6">
        <v>45825</v>
      </c>
      <c r="I456" s="7" t="s">
        <v>55</v>
      </c>
      <c r="J456" s="7" t="s">
        <v>56</v>
      </c>
      <c r="K456" s="7" t="s">
        <v>44</v>
      </c>
      <c r="L456" t="s">
        <v>2320</v>
      </c>
      <c r="M456" s="7" t="s">
        <v>46</v>
      </c>
      <c r="N456" s="7" t="s">
        <v>47</v>
      </c>
      <c r="O456" s="9">
        <v>2</v>
      </c>
      <c r="P456" s="10">
        <v>10046</v>
      </c>
      <c r="Q456" s="10">
        <v>12201.27</v>
      </c>
      <c r="R456" s="11">
        <v>15</v>
      </c>
      <c r="S456" s="10">
        <v>20742.16</v>
      </c>
      <c r="T456" s="10">
        <v>4310.54</v>
      </c>
      <c r="U456" s="7" t="s">
        <v>48</v>
      </c>
      <c r="V456" s="7" t="s">
        <v>69</v>
      </c>
      <c r="W456" s="9">
        <v>2</v>
      </c>
      <c r="X456" s="7" t="s">
        <v>58</v>
      </c>
      <c r="Y456" s="7" t="s">
        <v>2321</v>
      </c>
      <c r="Z456" t="str">
        <f t="shared" si="56"/>
        <v>Jenny Miller</v>
      </c>
      <c r="AA456" t="str">
        <f t="shared" si="57"/>
        <v>Delhi</v>
      </c>
      <c r="AB456" t="str">
        <f t="shared" si="58"/>
        <v>New Delhi</v>
      </c>
      <c r="AC456" t="str">
        <f t="shared" si="59"/>
        <v>Grocery</v>
      </c>
      <c r="AD456" t="str">
        <f t="shared" si="63"/>
        <v>Sunflower Oil</v>
      </c>
      <c r="AE456" t="str">
        <f t="shared" si="60"/>
        <v>Fortune</v>
      </c>
      <c r="AF456" t="str">
        <f t="shared" si="61"/>
        <v>New Delhi Hub</v>
      </c>
      <c r="AG456" t="str">
        <f t="shared" si="62"/>
        <v>Michael Fleming</v>
      </c>
    </row>
    <row r="457" spans="1:33" x14ac:dyDescent="0.35">
      <c r="A457" t="s">
        <v>2322</v>
      </c>
      <c r="B457" t="s">
        <v>2323</v>
      </c>
      <c r="C457" s="7" t="s">
        <v>2324</v>
      </c>
      <c r="D457" s="7" t="s">
        <v>28</v>
      </c>
      <c r="E457" s="9">
        <v>37</v>
      </c>
      <c r="F457" s="7" t="s">
        <v>92</v>
      </c>
      <c r="G457" s="6">
        <v>45693</v>
      </c>
      <c r="H457" s="6">
        <v>46193</v>
      </c>
      <c r="I457" s="7" t="s">
        <v>30</v>
      </c>
      <c r="J457" s="7" t="s">
        <v>43</v>
      </c>
      <c r="K457" s="7" t="s">
        <v>93</v>
      </c>
      <c r="L457" t="s">
        <v>2325</v>
      </c>
      <c r="M457" s="7" t="s">
        <v>132</v>
      </c>
      <c r="N457" s="7" t="s">
        <v>133</v>
      </c>
      <c r="O457" s="9">
        <v>1</v>
      </c>
      <c r="P457" s="10">
        <v>8766</v>
      </c>
      <c r="Q457" s="10">
        <v>10981.77</v>
      </c>
      <c r="R457" s="11">
        <v>15</v>
      </c>
      <c r="S457" s="10">
        <v>9334.5</v>
      </c>
      <c r="T457" s="10">
        <v>2215.77</v>
      </c>
      <c r="U457" s="7" t="s">
        <v>126</v>
      </c>
      <c r="V457" s="7" t="s">
        <v>154</v>
      </c>
      <c r="W457" s="9">
        <v>3</v>
      </c>
      <c r="X457" s="7" t="s">
        <v>49</v>
      </c>
      <c r="Y457" s="7" t="s">
        <v>2326</v>
      </c>
      <c r="Z457" t="str">
        <f t="shared" si="56"/>
        <v>Joseph Roberts</v>
      </c>
      <c r="AA457" t="str">
        <f t="shared" si="57"/>
        <v>Maharashtra</v>
      </c>
      <c r="AB457" t="str">
        <f t="shared" si="58"/>
        <v>Pune</v>
      </c>
      <c r="AC457" t="str">
        <f t="shared" si="59"/>
        <v>Electronics</v>
      </c>
      <c r="AD457" t="str">
        <f t="shared" si="63"/>
        <v>iPhone 15</v>
      </c>
      <c r="AE457" t="str">
        <f t="shared" si="60"/>
        <v>Apple</v>
      </c>
      <c r="AF457" t="str">
        <f t="shared" si="61"/>
        <v>Pune Hub</v>
      </c>
      <c r="AG457" t="str">
        <f t="shared" si="62"/>
        <v>Michael Rodriguez</v>
      </c>
    </row>
    <row r="458" spans="1:33" x14ac:dyDescent="0.35">
      <c r="A458" t="s">
        <v>2327</v>
      </c>
      <c r="B458" t="s">
        <v>2328</v>
      </c>
      <c r="C458" s="7" t="s">
        <v>2329</v>
      </c>
      <c r="D458" s="7" t="s">
        <v>28</v>
      </c>
      <c r="E458" s="9">
        <v>52</v>
      </c>
      <c r="F458" s="7" t="s">
        <v>29</v>
      </c>
      <c r="G458" s="6">
        <v>46182</v>
      </c>
      <c r="H458" s="6">
        <v>45683</v>
      </c>
      <c r="I458" s="7" t="s">
        <v>75</v>
      </c>
      <c r="J458" s="7" t="s">
        <v>76</v>
      </c>
      <c r="K458" s="7" t="s">
        <v>65</v>
      </c>
      <c r="L458" t="s">
        <v>2330</v>
      </c>
      <c r="M458" s="7" t="s">
        <v>67</v>
      </c>
      <c r="N458" s="7" t="s">
        <v>68</v>
      </c>
      <c r="O458" s="9">
        <v>5</v>
      </c>
      <c r="P458" s="10">
        <v>27145</v>
      </c>
      <c r="Q458" s="10">
        <v>33490.239999999998</v>
      </c>
      <c r="R458" s="11">
        <v>5</v>
      </c>
      <c r="S458" s="10">
        <v>159078.64000000001</v>
      </c>
      <c r="T458" s="10">
        <v>31726.2</v>
      </c>
      <c r="U458" s="7" t="s">
        <v>78</v>
      </c>
      <c r="V458" s="7" t="s">
        <v>69</v>
      </c>
      <c r="W458" s="9">
        <v>1</v>
      </c>
      <c r="X458" s="7" t="s">
        <v>79</v>
      </c>
      <c r="Y458" s="7" t="s">
        <v>2331</v>
      </c>
      <c r="Z458" t="str">
        <f t="shared" si="56"/>
        <v>Carla Ellis</v>
      </c>
      <c r="AA458" t="str">
        <f t="shared" si="57"/>
        <v>Karnataka</v>
      </c>
      <c r="AB458" t="str">
        <f t="shared" si="58"/>
        <v>Bengaluru</v>
      </c>
      <c r="AC458" t="str">
        <f t="shared" si="59"/>
        <v>Beauty</v>
      </c>
      <c r="AD458" t="str">
        <f t="shared" si="63"/>
        <v>Face Wash</v>
      </c>
      <c r="AE458" t="str">
        <f t="shared" si="60"/>
        <v>Loreal</v>
      </c>
      <c r="AF458" t="str">
        <f t="shared" si="61"/>
        <v>Bengaluru Hub</v>
      </c>
      <c r="AG458" t="str">
        <f t="shared" si="62"/>
        <v>Erin Hendricks</v>
      </c>
    </row>
    <row r="459" spans="1:33" x14ac:dyDescent="0.35">
      <c r="A459" t="s">
        <v>2332</v>
      </c>
      <c r="B459" t="s">
        <v>2333</v>
      </c>
      <c r="C459" s="7" t="s">
        <v>2334</v>
      </c>
      <c r="D459" s="7" t="s">
        <v>28</v>
      </c>
      <c r="E459" s="9">
        <v>28</v>
      </c>
      <c r="F459" s="7" t="s">
        <v>29</v>
      </c>
      <c r="G459" s="6">
        <v>45853</v>
      </c>
      <c r="H459" s="6">
        <v>46139</v>
      </c>
      <c r="I459" s="7" t="s">
        <v>55</v>
      </c>
      <c r="J459" s="7" t="s">
        <v>56</v>
      </c>
      <c r="K459" s="7" t="s">
        <v>65</v>
      </c>
      <c r="L459" t="s">
        <v>2335</v>
      </c>
      <c r="M459" s="7" t="s">
        <v>67</v>
      </c>
      <c r="N459" s="7" t="s">
        <v>68</v>
      </c>
      <c r="O459" s="9">
        <v>5</v>
      </c>
      <c r="P459" s="10">
        <v>6718</v>
      </c>
      <c r="Q459" s="10">
        <v>9019.1299999999992</v>
      </c>
      <c r="R459" s="11">
        <v>20</v>
      </c>
      <c r="S459" s="10">
        <v>36076.519999999997</v>
      </c>
      <c r="T459" s="10">
        <v>11505.65</v>
      </c>
      <c r="U459" s="7" t="s">
        <v>48</v>
      </c>
      <c r="V459" s="7" t="s">
        <v>154</v>
      </c>
      <c r="W459" s="9">
        <v>3</v>
      </c>
      <c r="X459" s="7" t="s">
        <v>58</v>
      </c>
      <c r="Y459" s="7" t="s">
        <v>2336</v>
      </c>
      <c r="Z459" t="str">
        <f t="shared" si="56"/>
        <v>Sarah Smith</v>
      </c>
      <c r="AA459" t="str">
        <f t="shared" si="57"/>
        <v>Delhi</v>
      </c>
      <c r="AB459" t="str">
        <f t="shared" si="58"/>
        <v>New Delhi</v>
      </c>
      <c r="AC459" t="str">
        <f t="shared" si="59"/>
        <v>Beauty</v>
      </c>
      <c r="AD459" t="str">
        <f t="shared" si="63"/>
        <v>Face Wash</v>
      </c>
      <c r="AE459" t="str">
        <f t="shared" si="60"/>
        <v>Loreal</v>
      </c>
      <c r="AF459" t="str">
        <f t="shared" si="61"/>
        <v>New Delhi Hub</v>
      </c>
      <c r="AG459" t="str">
        <f t="shared" si="62"/>
        <v>Samantha Riddle</v>
      </c>
    </row>
    <row r="460" spans="1:33" x14ac:dyDescent="0.35">
      <c r="A460" t="s">
        <v>2337</v>
      </c>
      <c r="B460" t="s">
        <v>2338</v>
      </c>
      <c r="C460" s="7" t="s">
        <v>2339</v>
      </c>
      <c r="D460" s="7" t="s">
        <v>54</v>
      </c>
      <c r="E460" s="9">
        <v>45</v>
      </c>
      <c r="F460" s="7" t="s">
        <v>92</v>
      </c>
      <c r="G460" s="6">
        <v>45852</v>
      </c>
      <c r="H460" s="6">
        <v>45612</v>
      </c>
      <c r="I460" s="7" t="s">
        <v>75</v>
      </c>
      <c r="J460" s="7" t="s">
        <v>76</v>
      </c>
      <c r="K460" s="7" t="s">
        <v>32</v>
      </c>
      <c r="L460" t="s">
        <v>2185</v>
      </c>
      <c r="M460" s="7" t="s">
        <v>34</v>
      </c>
      <c r="N460" s="7" t="s">
        <v>35</v>
      </c>
      <c r="O460" s="9">
        <v>1</v>
      </c>
      <c r="P460" s="10">
        <v>12143</v>
      </c>
      <c r="Q460" s="10">
        <v>15375.38</v>
      </c>
      <c r="R460" s="11">
        <v>0</v>
      </c>
      <c r="S460" s="10">
        <v>15375.38</v>
      </c>
      <c r="T460" s="10">
        <v>3232.38</v>
      </c>
      <c r="U460" s="7" t="s">
        <v>126</v>
      </c>
      <c r="V460" s="7" t="s">
        <v>112</v>
      </c>
      <c r="W460" s="9">
        <v>2</v>
      </c>
      <c r="X460" s="7" t="s">
        <v>79</v>
      </c>
      <c r="Y460" s="7" t="s">
        <v>2340</v>
      </c>
      <c r="Z460" t="str">
        <f t="shared" si="56"/>
        <v>Anthony Diaz</v>
      </c>
      <c r="AA460" t="str">
        <f t="shared" si="57"/>
        <v>Karnataka</v>
      </c>
      <c r="AB460" t="str">
        <f t="shared" si="58"/>
        <v>Bengaluru</v>
      </c>
      <c r="AC460" t="str">
        <f t="shared" si="59"/>
        <v>Home</v>
      </c>
      <c r="AD460" t="str">
        <f t="shared" si="63"/>
        <v>Pressure Cooker</v>
      </c>
      <c r="AE460" t="str">
        <f t="shared" si="60"/>
        <v>Prestige</v>
      </c>
      <c r="AF460" t="str">
        <f t="shared" si="61"/>
        <v>Bengaluru Hub</v>
      </c>
      <c r="AG460" t="str">
        <f t="shared" si="62"/>
        <v>Joel Clark</v>
      </c>
    </row>
    <row r="461" spans="1:33" x14ac:dyDescent="0.35">
      <c r="A461" t="s">
        <v>2341</v>
      </c>
      <c r="B461" t="s">
        <v>2342</v>
      </c>
      <c r="C461" s="7" t="s">
        <v>2343</v>
      </c>
      <c r="D461" s="7" t="s">
        <v>28</v>
      </c>
      <c r="E461" s="9">
        <v>42</v>
      </c>
      <c r="F461" s="7" t="s">
        <v>92</v>
      </c>
      <c r="G461" s="6">
        <v>46031</v>
      </c>
      <c r="H461" s="6">
        <v>45822</v>
      </c>
      <c r="I461" s="7" t="s">
        <v>75</v>
      </c>
      <c r="J461" s="7" t="s">
        <v>76</v>
      </c>
      <c r="K461" s="7" t="s">
        <v>93</v>
      </c>
      <c r="L461" t="s">
        <v>2344</v>
      </c>
      <c r="M461" s="7" t="s">
        <v>95</v>
      </c>
      <c r="N461" s="7" t="s">
        <v>96</v>
      </c>
      <c r="O461" s="9">
        <v>1</v>
      </c>
      <c r="P461" s="10">
        <v>4619</v>
      </c>
      <c r="Q461" s="10">
        <v>6351.46</v>
      </c>
      <c r="R461" s="11">
        <v>0</v>
      </c>
      <c r="S461" s="10">
        <v>6351.46</v>
      </c>
      <c r="T461" s="10">
        <v>1732.46</v>
      </c>
      <c r="U461" s="7" t="s">
        <v>48</v>
      </c>
      <c r="V461" s="7" t="s">
        <v>154</v>
      </c>
      <c r="W461" s="9">
        <v>1</v>
      </c>
      <c r="X461" s="7" t="s">
        <v>79</v>
      </c>
      <c r="Y461" s="7" t="s">
        <v>2345</v>
      </c>
      <c r="Z461" t="str">
        <f t="shared" si="56"/>
        <v>Megan Edwards</v>
      </c>
      <c r="AA461" t="str">
        <f t="shared" si="57"/>
        <v>Karnataka</v>
      </c>
      <c r="AB461" t="str">
        <f t="shared" si="58"/>
        <v>Bengaluru</v>
      </c>
      <c r="AC461" t="str">
        <f t="shared" si="59"/>
        <v>Electronics</v>
      </c>
      <c r="AD461" t="str">
        <f t="shared" si="63"/>
        <v>Galaxy S24</v>
      </c>
      <c r="AE461" t="str">
        <f t="shared" si="60"/>
        <v>Samsung</v>
      </c>
      <c r="AF461" t="str">
        <f t="shared" si="61"/>
        <v>Bengaluru Hub</v>
      </c>
      <c r="AG461" t="str">
        <f t="shared" si="62"/>
        <v>Joseph Fuller</v>
      </c>
    </row>
    <row r="462" spans="1:33" x14ac:dyDescent="0.35">
      <c r="A462" t="s">
        <v>2346</v>
      </c>
      <c r="B462" t="s">
        <v>2347</v>
      </c>
      <c r="C462" s="7" t="s">
        <v>2348</v>
      </c>
      <c r="D462" s="7" t="s">
        <v>28</v>
      </c>
      <c r="E462" s="9">
        <v>44</v>
      </c>
      <c r="F462" s="7" t="s">
        <v>29</v>
      </c>
      <c r="G462" s="6">
        <v>46052</v>
      </c>
      <c r="H462" s="6">
        <v>45566</v>
      </c>
      <c r="I462" s="7" t="s">
        <v>63</v>
      </c>
      <c r="J462" s="7" t="s">
        <v>64</v>
      </c>
      <c r="K462" s="7" t="s">
        <v>65</v>
      </c>
      <c r="L462" t="s">
        <v>2349</v>
      </c>
      <c r="M462" s="7" t="s">
        <v>67</v>
      </c>
      <c r="N462" s="7" t="s">
        <v>68</v>
      </c>
      <c r="O462" s="9">
        <v>1</v>
      </c>
      <c r="P462" s="10">
        <v>9249</v>
      </c>
      <c r="Q462" s="10">
        <v>12068.46</v>
      </c>
      <c r="R462" s="11">
        <v>15</v>
      </c>
      <c r="S462" s="10">
        <v>10258.19</v>
      </c>
      <c r="T462" s="10">
        <v>2819.46</v>
      </c>
      <c r="U462" s="7" t="s">
        <v>48</v>
      </c>
      <c r="V462" s="7" t="s">
        <v>69</v>
      </c>
      <c r="W462" s="9">
        <v>5</v>
      </c>
      <c r="X462" s="7" t="s">
        <v>70</v>
      </c>
      <c r="Y462" s="7" t="s">
        <v>2350</v>
      </c>
      <c r="Z462" t="str">
        <f t="shared" si="56"/>
        <v>Heather Sanchez</v>
      </c>
      <c r="AA462" t="str">
        <f t="shared" si="57"/>
        <v>Telangana</v>
      </c>
      <c r="AB462" t="str">
        <f t="shared" si="58"/>
        <v>Hyderabad</v>
      </c>
      <c r="AC462" t="str">
        <f t="shared" si="59"/>
        <v>Beauty</v>
      </c>
      <c r="AD462" t="str">
        <f t="shared" si="63"/>
        <v>Face Wash</v>
      </c>
      <c r="AE462" t="str">
        <f t="shared" si="60"/>
        <v>Loreal</v>
      </c>
      <c r="AF462" t="str">
        <f t="shared" si="61"/>
        <v>Hyderabad Hub</v>
      </c>
      <c r="AG462" t="str">
        <f t="shared" si="62"/>
        <v>Sandra Tate</v>
      </c>
    </row>
    <row r="463" spans="1:33" x14ac:dyDescent="0.35">
      <c r="A463" t="s">
        <v>2351</v>
      </c>
      <c r="B463" t="s">
        <v>2352</v>
      </c>
      <c r="C463" s="7" t="s">
        <v>2353</v>
      </c>
      <c r="D463" s="7" t="s">
        <v>54</v>
      </c>
      <c r="E463" s="9">
        <v>26</v>
      </c>
      <c r="F463" s="7" t="s">
        <v>29</v>
      </c>
      <c r="G463" s="6">
        <v>46017</v>
      </c>
      <c r="H463" s="6">
        <v>45473</v>
      </c>
      <c r="I463" s="7" t="s">
        <v>30</v>
      </c>
      <c r="J463" s="7" t="s">
        <v>43</v>
      </c>
      <c r="K463" s="7" t="s">
        <v>93</v>
      </c>
      <c r="L463" t="s">
        <v>2354</v>
      </c>
      <c r="M463" s="7" t="s">
        <v>132</v>
      </c>
      <c r="N463" s="7" t="s">
        <v>133</v>
      </c>
      <c r="O463" s="9">
        <v>1</v>
      </c>
      <c r="P463" s="10">
        <v>5036</v>
      </c>
      <c r="Q463" s="10">
        <v>5809.95</v>
      </c>
      <c r="R463" s="11">
        <v>0</v>
      </c>
      <c r="S463" s="10">
        <v>5809.95</v>
      </c>
      <c r="T463" s="10">
        <v>773.95</v>
      </c>
      <c r="U463" s="7" t="s">
        <v>48</v>
      </c>
      <c r="V463" s="7" t="s">
        <v>112</v>
      </c>
      <c r="W463" s="9">
        <v>5</v>
      </c>
      <c r="X463" s="7" t="s">
        <v>49</v>
      </c>
      <c r="Y463" s="7" t="s">
        <v>2355</v>
      </c>
      <c r="Z463" t="str">
        <f t="shared" si="56"/>
        <v>Andrew Williams</v>
      </c>
      <c r="AA463" t="str">
        <f t="shared" si="57"/>
        <v>Maharashtra</v>
      </c>
      <c r="AB463" t="str">
        <f t="shared" si="58"/>
        <v>Pune</v>
      </c>
      <c r="AC463" t="str">
        <f t="shared" si="59"/>
        <v>Electronics</v>
      </c>
      <c r="AD463" t="str">
        <f t="shared" si="63"/>
        <v>iPhone 15</v>
      </c>
      <c r="AE463" t="str">
        <f t="shared" si="60"/>
        <v>Apple</v>
      </c>
      <c r="AF463" t="str">
        <f t="shared" si="61"/>
        <v>Pune Hub</v>
      </c>
      <c r="AG463" t="str">
        <f t="shared" si="62"/>
        <v>Michael Young</v>
      </c>
    </row>
    <row r="464" spans="1:33" x14ac:dyDescent="0.35">
      <c r="A464" t="s">
        <v>2356</v>
      </c>
      <c r="B464" t="s">
        <v>2357</v>
      </c>
      <c r="C464" s="7" t="s">
        <v>2358</v>
      </c>
      <c r="D464" s="7" t="s">
        <v>54</v>
      </c>
      <c r="E464" s="9">
        <v>28</v>
      </c>
      <c r="F464" s="7" t="s">
        <v>92</v>
      </c>
      <c r="G464" s="6">
        <v>45622</v>
      </c>
      <c r="H464" s="6">
        <v>45815</v>
      </c>
      <c r="I464" s="7" t="s">
        <v>63</v>
      </c>
      <c r="J464" s="7" t="s">
        <v>64</v>
      </c>
      <c r="K464" s="7" t="s">
        <v>44</v>
      </c>
      <c r="L464" t="s">
        <v>2359</v>
      </c>
      <c r="M464" s="7" t="s">
        <v>46</v>
      </c>
      <c r="N464" s="7" t="s">
        <v>47</v>
      </c>
      <c r="O464" s="9">
        <v>4</v>
      </c>
      <c r="P464" s="10">
        <v>26483</v>
      </c>
      <c r="Q464" s="10">
        <v>33006.080000000002</v>
      </c>
      <c r="R464" s="11">
        <v>15</v>
      </c>
      <c r="S464" s="10">
        <v>112220.67</v>
      </c>
      <c r="T464" s="10">
        <v>26092.32</v>
      </c>
      <c r="U464" s="7" t="s">
        <v>36</v>
      </c>
      <c r="V464" s="7" t="s">
        <v>69</v>
      </c>
      <c r="W464" s="9">
        <v>4</v>
      </c>
      <c r="X464" s="7" t="s">
        <v>70</v>
      </c>
      <c r="Y464" s="7" t="s">
        <v>2360</v>
      </c>
      <c r="Z464" t="str">
        <f t="shared" si="56"/>
        <v>Maria Thomas</v>
      </c>
      <c r="AA464" t="str">
        <f t="shared" si="57"/>
        <v>Telangana</v>
      </c>
      <c r="AB464" t="str">
        <f t="shared" si="58"/>
        <v>Hyderabad</v>
      </c>
      <c r="AC464" t="str">
        <f t="shared" si="59"/>
        <v>Grocery</v>
      </c>
      <c r="AD464" t="str">
        <f t="shared" si="63"/>
        <v>Sunflower Oil</v>
      </c>
      <c r="AE464" t="str">
        <f t="shared" si="60"/>
        <v>Fortune</v>
      </c>
      <c r="AF464" t="str">
        <f t="shared" si="61"/>
        <v>Hyderabad Hub</v>
      </c>
      <c r="AG464" t="str">
        <f t="shared" si="62"/>
        <v>Brittany Neal</v>
      </c>
    </row>
    <row r="465" spans="1:33" x14ac:dyDescent="0.35">
      <c r="A465" t="s">
        <v>2361</v>
      </c>
      <c r="B465" t="s">
        <v>2362</v>
      </c>
      <c r="C465" s="7" t="s">
        <v>2363</v>
      </c>
      <c r="D465" s="7" t="s">
        <v>28</v>
      </c>
      <c r="E465" s="9">
        <v>36</v>
      </c>
      <c r="F465" s="7" t="s">
        <v>29</v>
      </c>
      <c r="G465" s="6">
        <v>45635</v>
      </c>
      <c r="H465" s="6">
        <v>46028</v>
      </c>
      <c r="I465" s="7" t="s">
        <v>30</v>
      </c>
      <c r="J465" s="7" t="s">
        <v>43</v>
      </c>
      <c r="K465" s="7" t="s">
        <v>117</v>
      </c>
      <c r="L465" t="s">
        <v>2364</v>
      </c>
      <c r="M465" s="7" t="s">
        <v>119</v>
      </c>
      <c r="N465" s="7" t="s">
        <v>120</v>
      </c>
      <c r="O465" s="9">
        <v>2</v>
      </c>
      <c r="P465" s="10">
        <v>21532</v>
      </c>
      <c r="Q465" s="10">
        <v>30302.93</v>
      </c>
      <c r="R465" s="11">
        <v>10</v>
      </c>
      <c r="S465" s="10">
        <v>54545.27</v>
      </c>
      <c r="T465" s="10">
        <v>17541.86</v>
      </c>
      <c r="U465" s="7" t="s">
        <v>48</v>
      </c>
      <c r="V465" s="7" t="s">
        <v>69</v>
      </c>
      <c r="W465" s="9">
        <v>2</v>
      </c>
      <c r="X465" s="7" t="s">
        <v>49</v>
      </c>
      <c r="Y465" s="7" t="s">
        <v>2365</v>
      </c>
      <c r="Z465" t="str">
        <f t="shared" si="56"/>
        <v>Emily Moreno</v>
      </c>
      <c r="AA465" t="str">
        <f t="shared" si="57"/>
        <v>Maharashtra</v>
      </c>
      <c r="AB465" t="str">
        <f t="shared" si="58"/>
        <v>Pune</v>
      </c>
      <c r="AC465" t="str">
        <f t="shared" si="59"/>
        <v>Fashion</v>
      </c>
      <c r="AD465" t="str">
        <f t="shared" si="63"/>
        <v>Air Max Shoes</v>
      </c>
      <c r="AE465" t="str">
        <f t="shared" si="60"/>
        <v>Nike</v>
      </c>
      <c r="AF465" t="str">
        <f t="shared" si="61"/>
        <v>Pune Hub</v>
      </c>
      <c r="AG465" t="str">
        <f t="shared" si="62"/>
        <v>Gail Cruz</v>
      </c>
    </row>
    <row r="466" spans="1:33" x14ac:dyDescent="0.35">
      <c r="A466" t="s">
        <v>2366</v>
      </c>
      <c r="B466" t="s">
        <v>2367</v>
      </c>
      <c r="C466" s="7" t="s">
        <v>2368</v>
      </c>
      <c r="D466" s="7" t="s">
        <v>54</v>
      </c>
      <c r="E466" s="9">
        <v>41</v>
      </c>
      <c r="F466" s="7" t="s">
        <v>92</v>
      </c>
      <c r="G466" s="6">
        <v>46099</v>
      </c>
      <c r="H466" s="6">
        <v>46122</v>
      </c>
      <c r="I466" s="7" t="s">
        <v>55</v>
      </c>
      <c r="J466" s="7" t="s">
        <v>56</v>
      </c>
      <c r="K466" s="7" t="s">
        <v>44</v>
      </c>
      <c r="L466" t="s">
        <v>2369</v>
      </c>
      <c r="M466" s="7" t="s">
        <v>46</v>
      </c>
      <c r="N466" s="7" t="s">
        <v>47</v>
      </c>
      <c r="O466" s="9">
        <v>3</v>
      </c>
      <c r="P466" s="10">
        <v>13194</v>
      </c>
      <c r="Q466" s="10">
        <v>18156.689999999999</v>
      </c>
      <c r="R466" s="11">
        <v>15</v>
      </c>
      <c r="S466" s="10">
        <v>46299.56</v>
      </c>
      <c r="T466" s="10">
        <v>14888.07</v>
      </c>
      <c r="U466" s="7" t="s">
        <v>78</v>
      </c>
      <c r="V466" s="7" t="s">
        <v>112</v>
      </c>
      <c r="W466" s="9">
        <v>3</v>
      </c>
      <c r="X466" s="7" t="s">
        <v>58</v>
      </c>
      <c r="Y466" s="7" t="s">
        <v>2370</v>
      </c>
      <c r="Z466" t="str">
        <f t="shared" si="56"/>
        <v>Jill Jacobs</v>
      </c>
      <c r="AA466" t="str">
        <f t="shared" si="57"/>
        <v>Delhi</v>
      </c>
      <c r="AB466" t="str">
        <f t="shared" si="58"/>
        <v>New Delhi</v>
      </c>
      <c r="AC466" t="str">
        <f t="shared" si="59"/>
        <v>Grocery</v>
      </c>
      <c r="AD466" t="str">
        <f t="shared" si="63"/>
        <v>Sunflower Oil</v>
      </c>
      <c r="AE466" t="str">
        <f t="shared" si="60"/>
        <v>Fortune</v>
      </c>
      <c r="AF466" t="str">
        <f t="shared" si="61"/>
        <v>New Delhi Hub</v>
      </c>
      <c r="AG466" t="str">
        <f t="shared" si="62"/>
        <v>Megan Huff</v>
      </c>
    </row>
    <row r="467" spans="1:33" x14ac:dyDescent="0.35">
      <c r="A467" t="s">
        <v>2371</v>
      </c>
      <c r="B467" t="s">
        <v>2372</v>
      </c>
      <c r="C467" s="7" t="s">
        <v>2373</v>
      </c>
      <c r="D467" s="7" t="s">
        <v>28</v>
      </c>
      <c r="E467" s="9">
        <v>49</v>
      </c>
      <c r="F467" s="7" t="s">
        <v>92</v>
      </c>
      <c r="G467" s="6">
        <v>45644</v>
      </c>
      <c r="H467" s="6">
        <v>45539</v>
      </c>
      <c r="I467" s="7" t="s">
        <v>84</v>
      </c>
      <c r="J467" s="7" t="s">
        <v>85</v>
      </c>
      <c r="K467" s="7" t="s">
        <v>65</v>
      </c>
      <c r="L467" t="s">
        <v>2374</v>
      </c>
      <c r="M467" s="7" t="s">
        <v>67</v>
      </c>
      <c r="N467" s="7" t="s">
        <v>68</v>
      </c>
      <c r="O467" s="9">
        <v>5</v>
      </c>
      <c r="P467" s="10">
        <v>24816</v>
      </c>
      <c r="Q467" s="10">
        <v>32964.81</v>
      </c>
      <c r="R467" s="11">
        <v>20</v>
      </c>
      <c r="S467" s="10">
        <v>131859.24</v>
      </c>
      <c r="T467" s="10">
        <v>40744.050000000003</v>
      </c>
      <c r="U467" s="7" t="s">
        <v>48</v>
      </c>
      <c r="V467" s="7" t="s">
        <v>154</v>
      </c>
      <c r="W467" s="9">
        <v>3</v>
      </c>
      <c r="X467" s="7" t="s">
        <v>87</v>
      </c>
      <c r="Y467" s="7" t="s">
        <v>2375</v>
      </c>
      <c r="Z467" t="str">
        <f t="shared" si="56"/>
        <v>Theresa Pierce</v>
      </c>
      <c r="AA467" t="str">
        <f t="shared" si="57"/>
        <v>Tamil Nadu</v>
      </c>
      <c r="AB467" t="str">
        <f t="shared" si="58"/>
        <v>Chennai</v>
      </c>
      <c r="AC467" t="str">
        <f t="shared" si="59"/>
        <v>Beauty</v>
      </c>
      <c r="AD467" t="str">
        <f t="shared" si="63"/>
        <v>Face Wash</v>
      </c>
      <c r="AE467" t="str">
        <f t="shared" si="60"/>
        <v>Loreal</v>
      </c>
      <c r="AF467" t="str">
        <f t="shared" si="61"/>
        <v>Chennai Hub</v>
      </c>
      <c r="AG467" t="str">
        <f t="shared" si="62"/>
        <v>John Ellison</v>
      </c>
    </row>
    <row r="468" spans="1:33" x14ac:dyDescent="0.35">
      <c r="A468" t="s">
        <v>2376</v>
      </c>
      <c r="B468" t="s">
        <v>2377</v>
      </c>
      <c r="C468" s="7" t="s">
        <v>2378</v>
      </c>
      <c r="D468" s="7" t="s">
        <v>28</v>
      </c>
      <c r="E468" s="9">
        <v>24</v>
      </c>
      <c r="F468" s="7" t="s">
        <v>29</v>
      </c>
      <c r="G468" s="6">
        <v>45726</v>
      </c>
      <c r="H468" s="6">
        <v>46078</v>
      </c>
      <c r="I468" s="7" t="s">
        <v>30</v>
      </c>
      <c r="J468" s="7" t="s">
        <v>76</v>
      </c>
      <c r="K468" s="7" t="s">
        <v>65</v>
      </c>
      <c r="L468" t="s">
        <v>2379</v>
      </c>
      <c r="M468" s="7" t="s">
        <v>67</v>
      </c>
      <c r="N468" s="7" t="s">
        <v>68</v>
      </c>
      <c r="O468" s="9">
        <v>5</v>
      </c>
      <c r="P468" s="10">
        <v>19215</v>
      </c>
      <c r="Q468" s="10">
        <v>25986.63</v>
      </c>
      <c r="R468" s="11">
        <v>0</v>
      </c>
      <c r="S468" s="10">
        <v>129933.15</v>
      </c>
      <c r="T468" s="10">
        <v>33858.15</v>
      </c>
      <c r="U468" s="7" t="s">
        <v>36</v>
      </c>
      <c r="V468" s="7" t="s">
        <v>69</v>
      </c>
      <c r="W468" s="9">
        <v>3</v>
      </c>
      <c r="X468" s="7" t="s">
        <v>79</v>
      </c>
      <c r="Y468" s="7" t="s">
        <v>2380</v>
      </c>
      <c r="Z468" t="str">
        <f t="shared" si="56"/>
        <v>Anthony Montgomery</v>
      </c>
      <c r="AA468" t="str">
        <f t="shared" si="57"/>
        <v>Maharashtra</v>
      </c>
      <c r="AB468" t="str">
        <f t="shared" si="58"/>
        <v>Bengaluru</v>
      </c>
      <c r="AC468" t="str">
        <f t="shared" si="59"/>
        <v>Beauty</v>
      </c>
      <c r="AD468" t="str">
        <f t="shared" si="63"/>
        <v>Face Wash</v>
      </c>
      <c r="AE468" t="str">
        <f t="shared" si="60"/>
        <v>Loreal</v>
      </c>
      <c r="AF468" t="str">
        <f t="shared" si="61"/>
        <v>Bengaluru Hub</v>
      </c>
      <c r="AG468" t="str">
        <f t="shared" si="62"/>
        <v>Tracy Perry</v>
      </c>
    </row>
    <row r="469" spans="1:33" x14ac:dyDescent="0.35">
      <c r="A469" t="s">
        <v>2381</v>
      </c>
      <c r="B469" t="s">
        <v>2382</v>
      </c>
      <c r="C469" s="7" t="s">
        <v>2383</v>
      </c>
      <c r="D469" s="7" t="s">
        <v>54</v>
      </c>
      <c r="E469" s="9">
        <v>44</v>
      </c>
      <c r="F469" s="7" t="s">
        <v>92</v>
      </c>
      <c r="G469" s="6">
        <v>45585</v>
      </c>
      <c r="H469" s="6">
        <v>45682</v>
      </c>
      <c r="I469" s="7" t="s">
        <v>84</v>
      </c>
      <c r="J469" s="7" t="s">
        <v>85</v>
      </c>
      <c r="K469" s="7" t="s">
        <v>117</v>
      </c>
      <c r="L469" t="s">
        <v>2384</v>
      </c>
      <c r="M469" s="7" t="s">
        <v>119</v>
      </c>
      <c r="N469" s="7" t="s">
        <v>120</v>
      </c>
      <c r="O469" s="9">
        <v>3</v>
      </c>
      <c r="P469" s="10">
        <v>18000</v>
      </c>
      <c r="Q469" s="10">
        <v>26706.6</v>
      </c>
      <c r="R469" s="11">
        <v>15</v>
      </c>
      <c r="S469" s="10">
        <v>68101.83</v>
      </c>
      <c r="T469" s="10">
        <v>26119.8</v>
      </c>
      <c r="U469" s="7" t="s">
        <v>36</v>
      </c>
      <c r="V469" s="7" t="s">
        <v>37</v>
      </c>
      <c r="W469" s="9">
        <v>3</v>
      </c>
      <c r="X469" s="7" t="s">
        <v>87</v>
      </c>
      <c r="Y469" s="7" t="s">
        <v>2385</v>
      </c>
      <c r="Z469" t="str">
        <f t="shared" si="56"/>
        <v>Miss Catherine Bates MD</v>
      </c>
      <c r="AA469" t="str">
        <f t="shared" si="57"/>
        <v>Tamil Nadu</v>
      </c>
      <c r="AB469" t="str">
        <f t="shared" si="58"/>
        <v>Chennai</v>
      </c>
      <c r="AC469" t="str">
        <f t="shared" si="59"/>
        <v>Fashion</v>
      </c>
      <c r="AD469" t="str">
        <f t="shared" si="63"/>
        <v>Air Max Shoes</v>
      </c>
      <c r="AE469" t="str">
        <f t="shared" si="60"/>
        <v>Nike</v>
      </c>
      <c r="AF469" t="str">
        <f t="shared" si="61"/>
        <v>Chennai Hub</v>
      </c>
      <c r="AG469" t="str">
        <f t="shared" si="62"/>
        <v>Kelly Dean</v>
      </c>
    </row>
    <row r="470" spans="1:33" x14ac:dyDescent="0.35">
      <c r="A470" t="s">
        <v>2386</v>
      </c>
      <c r="B470" t="s">
        <v>2387</v>
      </c>
      <c r="C470" s="7" t="s">
        <v>2388</v>
      </c>
      <c r="D470" s="7" t="s">
        <v>28</v>
      </c>
      <c r="E470" s="9">
        <v>42</v>
      </c>
      <c r="F470" s="7" t="s">
        <v>29</v>
      </c>
      <c r="G470" s="6">
        <v>45843</v>
      </c>
      <c r="H470" s="6">
        <v>45816</v>
      </c>
      <c r="I470" s="7" t="s">
        <v>30</v>
      </c>
      <c r="J470" s="7" t="s">
        <v>43</v>
      </c>
      <c r="K470" s="7" t="s">
        <v>32</v>
      </c>
      <c r="L470" t="s">
        <v>2389</v>
      </c>
      <c r="M470" s="7" t="s">
        <v>34</v>
      </c>
      <c r="N470" s="7" t="s">
        <v>35</v>
      </c>
      <c r="O470" s="9">
        <v>2</v>
      </c>
      <c r="P470" s="10">
        <v>3386</v>
      </c>
      <c r="Q470" s="10">
        <v>4741.74</v>
      </c>
      <c r="R470" s="11">
        <v>5</v>
      </c>
      <c r="S470" s="10">
        <v>9009.31</v>
      </c>
      <c r="T470" s="10">
        <v>2711.48</v>
      </c>
      <c r="U470" s="7" t="s">
        <v>48</v>
      </c>
      <c r="V470" s="7" t="s">
        <v>112</v>
      </c>
      <c r="W470" s="9">
        <v>5</v>
      </c>
      <c r="X470" s="7" t="s">
        <v>49</v>
      </c>
      <c r="Y470" s="7" t="s">
        <v>2390</v>
      </c>
      <c r="Z470" t="str">
        <f t="shared" si="56"/>
        <v>Christina Norris</v>
      </c>
      <c r="AA470" t="str">
        <f t="shared" si="57"/>
        <v>Maharashtra</v>
      </c>
      <c r="AB470" t="str">
        <f t="shared" si="58"/>
        <v>Pune</v>
      </c>
      <c r="AC470" t="str">
        <f t="shared" si="59"/>
        <v>Home</v>
      </c>
      <c r="AD470" t="str">
        <f t="shared" si="63"/>
        <v>Pressure Cooker</v>
      </c>
      <c r="AE470" t="str">
        <f t="shared" si="60"/>
        <v>Prestige</v>
      </c>
      <c r="AF470" t="str">
        <f t="shared" si="61"/>
        <v>Pune Hub</v>
      </c>
      <c r="AG470" t="str">
        <f t="shared" si="62"/>
        <v>Isabella Scott</v>
      </c>
    </row>
    <row r="471" spans="1:33" x14ac:dyDescent="0.35">
      <c r="A471" t="s">
        <v>2391</v>
      </c>
      <c r="B471" t="s">
        <v>2392</v>
      </c>
      <c r="C471" s="7" t="s">
        <v>2393</v>
      </c>
      <c r="D471" s="7" t="s">
        <v>28</v>
      </c>
      <c r="E471" s="9">
        <v>23</v>
      </c>
      <c r="F471" s="7" t="s">
        <v>92</v>
      </c>
      <c r="G471" s="6">
        <v>45774</v>
      </c>
      <c r="H471" s="6">
        <v>45541</v>
      </c>
      <c r="I471" s="7" t="s">
        <v>75</v>
      </c>
      <c r="J471" s="7" t="s">
        <v>76</v>
      </c>
      <c r="K471" s="7" t="s">
        <v>93</v>
      </c>
      <c r="L471" t="s">
        <v>2394</v>
      </c>
      <c r="M471" s="7" t="s">
        <v>132</v>
      </c>
      <c r="N471" s="7" t="s">
        <v>133</v>
      </c>
      <c r="O471" s="9">
        <v>3</v>
      </c>
      <c r="P471" s="10">
        <v>13156</v>
      </c>
      <c r="Q471" s="10">
        <v>16881.18</v>
      </c>
      <c r="R471" s="11">
        <v>10</v>
      </c>
      <c r="S471" s="10">
        <v>45579.19</v>
      </c>
      <c r="T471" s="10">
        <v>11175.54</v>
      </c>
      <c r="U471" s="7" t="s">
        <v>78</v>
      </c>
      <c r="V471" s="7" t="s">
        <v>154</v>
      </c>
      <c r="W471" s="9">
        <v>2</v>
      </c>
      <c r="X471" s="7" t="s">
        <v>79</v>
      </c>
      <c r="Y471" s="7" t="s">
        <v>2395</v>
      </c>
      <c r="Z471" t="str">
        <f t="shared" si="56"/>
        <v>Billy Chapman</v>
      </c>
      <c r="AA471" t="str">
        <f t="shared" si="57"/>
        <v>Karnataka</v>
      </c>
      <c r="AB471" t="str">
        <f t="shared" si="58"/>
        <v>Bengaluru</v>
      </c>
      <c r="AC471" t="str">
        <f t="shared" si="59"/>
        <v>Electronics</v>
      </c>
      <c r="AD471" t="str">
        <f t="shared" si="63"/>
        <v>iPhone 15</v>
      </c>
      <c r="AE471" t="str">
        <f t="shared" si="60"/>
        <v>Apple</v>
      </c>
      <c r="AF471" t="str">
        <f t="shared" si="61"/>
        <v>Bengaluru Hub</v>
      </c>
      <c r="AG471" t="str">
        <f t="shared" si="62"/>
        <v>Anna Harris</v>
      </c>
    </row>
    <row r="472" spans="1:33" x14ac:dyDescent="0.35">
      <c r="A472" t="s">
        <v>2396</v>
      </c>
      <c r="B472" t="s">
        <v>2397</v>
      </c>
      <c r="C472" s="7" t="s">
        <v>2398</v>
      </c>
      <c r="D472" s="7" t="s">
        <v>54</v>
      </c>
      <c r="E472" s="9">
        <v>21</v>
      </c>
      <c r="F472" s="7" t="s">
        <v>29</v>
      </c>
      <c r="G472" s="6">
        <v>45596</v>
      </c>
      <c r="H472" s="6">
        <v>45949</v>
      </c>
      <c r="I472" s="7" t="s">
        <v>63</v>
      </c>
      <c r="J472" s="7" t="s">
        <v>64</v>
      </c>
      <c r="K472" s="7" t="s">
        <v>93</v>
      </c>
      <c r="L472" t="s">
        <v>2399</v>
      </c>
      <c r="M472" s="7" t="s">
        <v>132</v>
      </c>
      <c r="N472" s="7" t="s">
        <v>133</v>
      </c>
      <c r="O472" s="9">
        <v>4</v>
      </c>
      <c r="P472" s="10">
        <v>3754</v>
      </c>
      <c r="Q472" s="10">
        <v>4770.04</v>
      </c>
      <c r="R472" s="11">
        <v>5</v>
      </c>
      <c r="S472" s="10">
        <v>18126.150000000001</v>
      </c>
      <c r="T472" s="10">
        <v>4064.16</v>
      </c>
      <c r="U472" s="7" t="s">
        <v>48</v>
      </c>
      <c r="V472" s="7" t="s">
        <v>69</v>
      </c>
      <c r="W472" s="9">
        <v>3</v>
      </c>
      <c r="X472" s="7" t="s">
        <v>70</v>
      </c>
      <c r="Y472" s="7" t="s">
        <v>2400</v>
      </c>
      <c r="Z472" t="str">
        <f t="shared" si="56"/>
        <v>Alexander Reid</v>
      </c>
      <c r="AA472" t="str">
        <f t="shared" si="57"/>
        <v>Telangana</v>
      </c>
      <c r="AB472" t="str">
        <f t="shared" si="58"/>
        <v>Hyderabad</v>
      </c>
      <c r="AC472" t="str">
        <f t="shared" si="59"/>
        <v>Electronics</v>
      </c>
      <c r="AD472" t="str">
        <f t="shared" si="63"/>
        <v>iPhone 15</v>
      </c>
      <c r="AE472" t="str">
        <f t="shared" si="60"/>
        <v>Apple</v>
      </c>
      <c r="AF472" t="str">
        <f t="shared" si="61"/>
        <v>Hyderabad Hub</v>
      </c>
      <c r="AG472" t="str">
        <f t="shared" si="62"/>
        <v>Amy Mendoza</v>
      </c>
    </row>
    <row r="473" spans="1:33" x14ac:dyDescent="0.35">
      <c r="A473" t="s">
        <v>2401</v>
      </c>
      <c r="B473" t="s">
        <v>2402</v>
      </c>
      <c r="C473" s="7" t="s">
        <v>2403</v>
      </c>
      <c r="D473" s="7" t="s">
        <v>28</v>
      </c>
      <c r="E473" s="9">
        <v>41</v>
      </c>
      <c r="F473" s="7" t="s">
        <v>92</v>
      </c>
      <c r="G473" s="6">
        <v>46039</v>
      </c>
      <c r="H473" s="6">
        <v>46128</v>
      </c>
      <c r="I473" s="7" t="s">
        <v>75</v>
      </c>
      <c r="J473" s="7" t="s">
        <v>76</v>
      </c>
      <c r="K473" s="7" t="s">
        <v>93</v>
      </c>
      <c r="L473" t="s">
        <v>2404</v>
      </c>
      <c r="M473" s="7" t="s">
        <v>95</v>
      </c>
      <c r="N473" s="7" t="s">
        <v>96</v>
      </c>
      <c r="O473" s="9">
        <v>4</v>
      </c>
      <c r="P473" s="10">
        <v>4030</v>
      </c>
      <c r="Q473" s="10">
        <v>4910.05</v>
      </c>
      <c r="R473" s="11">
        <v>20</v>
      </c>
      <c r="S473" s="10">
        <v>15712.16</v>
      </c>
      <c r="T473" s="10">
        <v>3520.2</v>
      </c>
      <c r="U473" s="7" t="s">
        <v>78</v>
      </c>
      <c r="V473" s="7" t="s">
        <v>69</v>
      </c>
      <c r="W473" s="9">
        <v>3</v>
      </c>
      <c r="X473" s="7" t="s">
        <v>79</v>
      </c>
      <c r="Y473" s="7" t="s">
        <v>2405</v>
      </c>
      <c r="Z473" t="str">
        <f t="shared" si="56"/>
        <v>Lisa Oneal</v>
      </c>
      <c r="AA473" t="str">
        <f t="shared" si="57"/>
        <v>Karnataka</v>
      </c>
      <c r="AB473" t="str">
        <f t="shared" si="58"/>
        <v>Bengaluru</v>
      </c>
      <c r="AC473" t="str">
        <f t="shared" si="59"/>
        <v>Electronics</v>
      </c>
      <c r="AD473" t="str">
        <f t="shared" si="63"/>
        <v>Galaxy S24</v>
      </c>
      <c r="AE473" t="str">
        <f t="shared" si="60"/>
        <v>Samsung</v>
      </c>
      <c r="AF473" t="str">
        <f t="shared" si="61"/>
        <v>Bengaluru Hub</v>
      </c>
      <c r="AG473" t="str">
        <f t="shared" si="62"/>
        <v>Christopher Robertson</v>
      </c>
    </row>
    <row r="474" spans="1:33" x14ac:dyDescent="0.35">
      <c r="A474" t="s">
        <v>2406</v>
      </c>
      <c r="B474" t="s">
        <v>2407</v>
      </c>
      <c r="C474" s="7" t="s">
        <v>2408</v>
      </c>
      <c r="D474" s="7" t="s">
        <v>54</v>
      </c>
      <c r="E474" s="9">
        <v>28</v>
      </c>
      <c r="F474" s="7" t="s">
        <v>29</v>
      </c>
      <c r="G474" s="6">
        <v>45769</v>
      </c>
      <c r="H474" s="6">
        <v>45525</v>
      </c>
      <c r="I474" s="7" t="s">
        <v>84</v>
      </c>
      <c r="J474" s="7" t="s">
        <v>85</v>
      </c>
      <c r="K474" s="7" t="s">
        <v>93</v>
      </c>
      <c r="L474" t="s">
        <v>2409</v>
      </c>
      <c r="M474" s="7" t="s">
        <v>95</v>
      </c>
      <c r="N474" s="7" t="s">
        <v>96</v>
      </c>
      <c r="O474" s="9">
        <v>3</v>
      </c>
      <c r="P474" s="10">
        <v>13971</v>
      </c>
      <c r="Q474" s="10">
        <v>20493.18</v>
      </c>
      <c r="R474" s="11">
        <v>5</v>
      </c>
      <c r="S474" s="10">
        <v>58405.56</v>
      </c>
      <c r="T474" s="10">
        <v>19566.54</v>
      </c>
      <c r="U474" s="7" t="s">
        <v>78</v>
      </c>
      <c r="V474" s="7" t="s">
        <v>112</v>
      </c>
      <c r="W474" s="9">
        <v>4</v>
      </c>
      <c r="X474" s="7" t="s">
        <v>87</v>
      </c>
      <c r="Y474" s="7" t="s">
        <v>2410</v>
      </c>
      <c r="Z474" t="str">
        <f t="shared" si="56"/>
        <v>Kevin Shields</v>
      </c>
      <c r="AA474" t="str">
        <f t="shared" si="57"/>
        <v>Tamil Nadu</v>
      </c>
      <c r="AB474" t="str">
        <f t="shared" si="58"/>
        <v>Chennai</v>
      </c>
      <c r="AC474" t="str">
        <f t="shared" si="59"/>
        <v>Electronics</v>
      </c>
      <c r="AD474" t="str">
        <f t="shared" si="63"/>
        <v>Galaxy S24</v>
      </c>
      <c r="AE474" t="str">
        <f t="shared" si="60"/>
        <v>Samsung</v>
      </c>
      <c r="AF474" t="str">
        <f t="shared" si="61"/>
        <v>Chennai Hub</v>
      </c>
      <c r="AG474" t="str">
        <f t="shared" si="62"/>
        <v>Kaitlyn Schwartz</v>
      </c>
    </row>
    <row r="475" spans="1:33" x14ac:dyDescent="0.35">
      <c r="A475" t="s">
        <v>2411</v>
      </c>
      <c r="B475" t="s">
        <v>2412</v>
      </c>
      <c r="C475" s="7" t="s">
        <v>2413</v>
      </c>
      <c r="D475" s="7" t="s">
        <v>54</v>
      </c>
      <c r="E475" s="9">
        <v>20</v>
      </c>
      <c r="F475" s="7" t="s">
        <v>92</v>
      </c>
      <c r="G475" s="6">
        <v>45511</v>
      </c>
      <c r="H475" s="6">
        <v>45942</v>
      </c>
      <c r="I475" s="7" t="s">
        <v>55</v>
      </c>
      <c r="J475" s="7" t="s">
        <v>56</v>
      </c>
      <c r="K475" s="7" t="s">
        <v>44</v>
      </c>
      <c r="L475" t="s">
        <v>2414</v>
      </c>
      <c r="M475" s="7" t="s">
        <v>46</v>
      </c>
      <c r="N475" s="7" t="s">
        <v>47</v>
      </c>
      <c r="O475" s="9">
        <v>3</v>
      </c>
      <c r="P475" s="10">
        <v>18625</v>
      </c>
      <c r="Q475" s="10">
        <v>22147.96</v>
      </c>
      <c r="R475" s="11">
        <v>20</v>
      </c>
      <c r="S475" s="10">
        <v>53155.1</v>
      </c>
      <c r="T475" s="10">
        <v>10568.88</v>
      </c>
      <c r="U475" s="7" t="s">
        <v>48</v>
      </c>
      <c r="V475" s="7" t="s">
        <v>154</v>
      </c>
      <c r="W475" s="9">
        <v>4</v>
      </c>
      <c r="X475" s="7" t="s">
        <v>58</v>
      </c>
      <c r="Y475" s="7" t="s">
        <v>2415</v>
      </c>
      <c r="Z475" t="str">
        <f t="shared" si="56"/>
        <v>Amanda Russell</v>
      </c>
      <c r="AA475" t="str">
        <f t="shared" si="57"/>
        <v>Delhi</v>
      </c>
      <c r="AB475" t="str">
        <f t="shared" si="58"/>
        <v>New Delhi</v>
      </c>
      <c r="AC475" t="str">
        <f t="shared" si="59"/>
        <v>Grocery</v>
      </c>
      <c r="AD475" t="str">
        <f t="shared" si="63"/>
        <v>Sunflower Oil</v>
      </c>
      <c r="AE475" t="str">
        <f t="shared" si="60"/>
        <v>Fortune</v>
      </c>
      <c r="AF475" t="str">
        <f t="shared" si="61"/>
        <v>New Delhi Hub</v>
      </c>
      <c r="AG475" t="str">
        <f t="shared" si="62"/>
        <v>Teresa Boyd</v>
      </c>
    </row>
    <row r="476" spans="1:33" x14ac:dyDescent="0.35">
      <c r="A476" t="s">
        <v>2416</v>
      </c>
      <c r="B476" t="s">
        <v>2417</v>
      </c>
      <c r="C476" s="7" t="s">
        <v>2418</v>
      </c>
      <c r="D476" s="7" t="s">
        <v>54</v>
      </c>
      <c r="E476" s="9">
        <v>31</v>
      </c>
      <c r="F476" s="7" t="s">
        <v>92</v>
      </c>
      <c r="G476" s="6">
        <v>46180</v>
      </c>
      <c r="H476" s="6">
        <v>45751</v>
      </c>
      <c r="I476" s="7" t="s">
        <v>30</v>
      </c>
      <c r="J476" s="7" t="s">
        <v>31</v>
      </c>
      <c r="K476" s="7" t="s">
        <v>32</v>
      </c>
      <c r="L476" t="s">
        <v>2419</v>
      </c>
      <c r="M476" s="7" t="s">
        <v>34</v>
      </c>
      <c r="N476" s="7" t="s">
        <v>35</v>
      </c>
      <c r="O476" s="9">
        <v>2</v>
      </c>
      <c r="P476" s="10">
        <v>4458</v>
      </c>
      <c r="Q476" s="10">
        <v>5204.97</v>
      </c>
      <c r="R476" s="11">
        <v>15</v>
      </c>
      <c r="S476" s="10">
        <v>8848.4500000000007</v>
      </c>
      <c r="T476" s="10">
        <v>1493.94</v>
      </c>
      <c r="U476" s="7" t="s">
        <v>126</v>
      </c>
      <c r="V476" s="7" t="s">
        <v>69</v>
      </c>
      <c r="W476" s="9">
        <v>3</v>
      </c>
      <c r="X476" s="7" t="s">
        <v>38</v>
      </c>
      <c r="Y476" s="7" t="s">
        <v>2420</v>
      </c>
      <c r="Z476" t="str">
        <f t="shared" si="56"/>
        <v>Victor Burch</v>
      </c>
      <c r="AA476" t="str">
        <f t="shared" si="57"/>
        <v>Maharashtra</v>
      </c>
      <c r="AB476" t="str">
        <f t="shared" si="58"/>
        <v>Mumbai</v>
      </c>
      <c r="AC476" t="str">
        <f t="shared" si="59"/>
        <v>Home</v>
      </c>
      <c r="AD476" t="str">
        <f t="shared" si="63"/>
        <v>Pressure Cooker</v>
      </c>
      <c r="AE476" t="str">
        <f t="shared" si="60"/>
        <v>Prestige</v>
      </c>
      <c r="AF476" t="str">
        <f t="shared" si="61"/>
        <v>Mumbai Hub</v>
      </c>
      <c r="AG476" t="str">
        <f t="shared" si="62"/>
        <v>Willie Hill</v>
      </c>
    </row>
    <row r="477" spans="1:33" x14ac:dyDescent="0.35">
      <c r="A477" t="s">
        <v>2421</v>
      </c>
      <c r="B477" t="s">
        <v>2422</v>
      </c>
      <c r="C477" s="7" t="s">
        <v>2423</v>
      </c>
      <c r="D477" s="7" t="s">
        <v>28</v>
      </c>
      <c r="E477" s="9">
        <v>19</v>
      </c>
      <c r="F477" s="7" t="s">
        <v>92</v>
      </c>
      <c r="G477" s="6">
        <v>46039</v>
      </c>
      <c r="H477" s="6">
        <v>45752</v>
      </c>
      <c r="I477" s="7" t="s">
        <v>30</v>
      </c>
      <c r="J477" s="7" t="s">
        <v>64</v>
      </c>
      <c r="K477" s="7" t="s">
        <v>44</v>
      </c>
      <c r="L477" t="s">
        <v>2424</v>
      </c>
      <c r="M477" s="7" t="s">
        <v>46</v>
      </c>
      <c r="N477" s="7" t="s">
        <v>47</v>
      </c>
      <c r="O477" s="9">
        <v>1</v>
      </c>
      <c r="P477" s="10">
        <v>531</v>
      </c>
      <c r="Q477" s="10">
        <v>752.55</v>
      </c>
      <c r="R477" s="11">
        <v>15</v>
      </c>
      <c r="S477" s="10">
        <v>639.66999999999996</v>
      </c>
      <c r="T477" s="10">
        <v>221.55</v>
      </c>
      <c r="U477" s="7" t="s">
        <v>78</v>
      </c>
      <c r="V477" s="7" t="s">
        <v>37</v>
      </c>
      <c r="W477" s="9">
        <v>1</v>
      </c>
      <c r="X477" s="7" t="s">
        <v>70</v>
      </c>
      <c r="Y477" s="7" t="s">
        <v>2425</v>
      </c>
      <c r="Z477" t="str">
        <f t="shared" si="56"/>
        <v>Michael Ramos</v>
      </c>
      <c r="AA477" t="str">
        <f t="shared" si="57"/>
        <v>Maharashtra</v>
      </c>
      <c r="AB477" t="str">
        <f t="shared" si="58"/>
        <v>Hyderabad</v>
      </c>
      <c r="AC477" t="str">
        <f t="shared" si="59"/>
        <v>Grocery</v>
      </c>
      <c r="AD477" t="str">
        <f t="shared" si="63"/>
        <v>Sunflower Oil</v>
      </c>
      <c r="AE477" t="str">
        <f t="shared" si="60"/>
        <v>Fortune</v>
      </c>
      <c r="AF477" t="str">
        <f t="shared" si="61"/>
        <v>Hyderabad Hub</v>
      </c>
      <c r="AG477" t="str">
        <f t="shared" si="62"/>
        <v>Richard Ray</v>
      </c>
    </row>
    <row r="478" spans="1:33" x14ac:dyDescent="0.35">
      <c r="A478" t="s">
        <v>2426</v>
      </c>
      <c r="B478" t="s">
        <v>2427</v>
      </c>
      <c r="C478" s="7" t="s">
        <v>2428</v>
      </c>
      <c r="D478" s="7" t="s">
        <v>28</v>
      </c>
      <c r="E478" s="9">
        <v>45</v>
      </c>
      <c r="F478" s="7" t="s">
        <v>92</v>
      </c>
      <c r="G478" s="6">
        <v>45809</v>
      </c>
      <c r="H478" s="6">
        <v>45744</v>
      </c>
      <c r="I478" s="7" t="s">
        <v>30</v>
      </c>
      <c r="J478" s="7" t="s">
        <v>31</v>
      </c>
      <c r="K478" s="7" t="s">
        <v>32</v>
      </c>
      <c r="L478" t="s">
        <v>1195</v>
      </c>
      <c r="M478" s="7" t="s">
        <v>34</v>
      </c>
      <c r="N478" s="7" t="s">
        <v>35</v>
      </c>
      <c r="O478" s="9">
        <v>5</v>
      </c>
      <c r="P478" s="10">
        <v>8999</v>
      </c>
      <c r="Q478" s="10">
        <v>12369.83</v>
      </c>
      <c r="R478" s="11">
        <v>10</v>
      </c>
      <c r="S478" s="10">
        <v>55664.24</v>
      </c>
      <c r="T478" s="10">
        <v>16854.150000000001</v>
      </c>
      <c r="U478" s="7" t="s">
        <v>126</v>
      </c>
      <c r="V478" s="7" t="s">
        <v>37</v>
      </c>
      <c r="W478" s="9">
        <v>1</v>
      </c>
      <c r="X478" s="7" t="s">
        <v>38</v>
      </c>
      <c r="Y478" s="7" t="s">
        <v>2429</v>
      </c>
      <c r="Z478" t="str">
        <f t="shared" si="56"/>
        <v>Michael Robinson</v>
      </c>
      <c r="AA478" t="str">
        <f t="shared" si="57"/>
        <v>Maharashtra</v>
      </c>
      <c r="AB478" t="str">
        <f t="shared" si="58"/>
        <v>Mumbai</v>
      </c>
      <c r="AC478" t="str">
        <f t="shared" si="59"/>
        <v>Home</v>
      </c>
      <c r="AD478" t="str">
        <f t="shared" si="63"/>
        <v>Pressure Cooker</v>
      </c>
      <c r="AE478" t="str">
        <f t="shared" si="60"/>
        <v>Prestige</v>
      </c>
      <c r="AF478" t="str">
        <f t="shared" si="61"/>
        <v>Mumbai Hub</v>
      </c>
      <c r="AG478" t="str">
        <f t="shared" si="62"/>
        <v>Joshua Anderson</v>
      </c>
    </row>
    <row r="479" spans="1:33" x14ac:dyDescent="0.35">
      <c r="A479" t="s">
        <v>2430</v>
      </c>
      <c r="B479" t="s">
        <v>2431</v>
      </c>
      <c r="C479" s="7" t="s">
        <v>2432</v>
      </c>
      <c r="D479" s="7" t="s">
        <v>28</v>
      </c>
      <c r="E479" s="9">
        <v>33</v>
      </c>
      <c r="F479" s="7" t="s">
        <v>29</v>
      </c>
      <c r="G479" s="6">
        <v>45505</v>
      </c>
      <c r="H479" s="6">
        <v>45596</v>
      </c>
      <c r="I479" s="7" t="s">
        <v>63</v>
      </c>
      <c r="J479" s="7" t="s">
        <v>64</v>
      </c>
      <c r="K479" s="7" t="s">
        <v>93</v>
      </c>
      <c r="L479" t="s">
        <v>2433</v>
      </c>
      <c r="M479" s="7" t="s">
        <v>132</v>
      </c>
      <c r="N479" s="7" t="s">
        <v>133</v>
      </c>
      <c r="O479" s="9">
        <v>2</v>
      </c>
      <c r="P479" s="10">
        <v>5257</v>
      </c>
      <c r="Q479" s="10">
        <v>7467.2</v>
      </c>
      <c r="R479" s="11">
        <v>20</v>
      </c>
      <c r="S479" s="10">
        <v>11947.52</v>
      </c>
      <c r="T479" s="10">
        <v>4420.3999999999996</v>
      </c>
      <c r="U479" s="7" t="s">
        <v>78</v>
      </c>
      <c r="V479" s="7" t="s">
        <v>112</v>
      </c>
      <c r="W479" s="9">
        <v>5</v>
      </c>
      <c r="X479" s="7" t="s">
        <v>70</v>
      </c>
      <c r="Y479" s="7" t="s">
        <v>2434</v>
      </c>
      <c r="Z479" t="str">
        <f t="shared" si="56"/>
        <v>Kristin Young</v>
      </c>
      <c r="AA479" t="str">
        <f t="shared" si="57"/>
        <v>Telangana</v>
      </c>
      <c r="AB479" t="str">
        <f t="shared" si="58"/>
        <v>Hyderabad</v>
      </c>
      <c r="AC479" t="str">
        <f t="shared" si="59"/>
        <v>Electronics</v>
      </c>
      <c r="AD479" t="str">
        <f t="shared" si="63"/>
        <v>iPhone 15</v>
      </c>
      <c r="AE479" t="str">
        <f t="shared" si="60"/>
        <v>Apple</v>
      </c>
      <c r="AF479" t="str">
        <f t="shared" si="61"/>
        <v>Hyderabad Hub</v>
      </c>
      <c r="AG479" t="str">
        <f t="shared" si="62"/>
        <v>Jacob Smith</v>
      </c>
    </row>
    <row r="480" spans="1:33" x14ac:dyDescent="0.35">
      <c r="A480" t="s">
        <v>2435</v>
      </c>
      <c r="B480" t="s">
        <v>2436</v>
      </c>
      <c r="C480" s="7" t="s">
        <v>2437</v>
      </c>
      <c r="D480" s="7" t="s">
        <v>28</v>
      </c>
      <c r="E480" s="9">
        <v>30</v>
      </c>
      <c r="F480" s="7" t="s">
        <v>92</v>
      </c>
      <c r="G480" s="6">
        <v>45867</v>
      </c>
      <c r="H480" s="6">
        <v>45757</v>
      </c>
      <c r="I480" s="7" t="s">
        <v>84</v>
      </c>
      <c r="J480" s="7" t="s">
        <v>85</v>
      </c>
      <c r="K480" s="7" t="s">
        <v>32</v>
      </c>
      <c r="L480" t="s">
        <v>2438</v>
      </c>
      <c r="M480" s="7" t="s">
        <v>34</v>
      </c>
      <c r="N480" s="7" t="s">
        <v>35</v>
      </c>
      <c r="O480" s="9">
        <v>4</v>
      </c>
      <c r="P480" s="10">
        <v>25252</v>
      </c>
      <c r="Q480" s="10">
        <v>36745.53</v>
      </c>
      <c r="R480" s="11">
        <v>10</v>
      </c>
      <c r="S480" s="10">
        <v>132283.91</v>
      </c>
      <c r="T480" s="10">
        <v>45974.12</v>
      </c>
      <c r="U480" s="7" t="s">
        <v>36</v>
      </c>
      <c r="V480" s="7" t="s">
        <v>69</v>
      </c>
      <c r="W480" s="9">
        <v>5</v>
      </c>
      <c r="X480" s="7" t="s">
        <v>87</v>
      </c>
      <c r="Y480" s="7" t="s">
        <v>2439</v>
      </c>
      <c r="Z480" t="str">
        <f t="shared" si="56"/>
        <v>Austin Johnson</v>
      </c>
      <c r="AA480" t="str">
        <f t="shared" si="57"/>
        <v>Tamil Nadu</v>
      </c>
      <c r="AB480" t="str">
        <f t="shared" si="58"/>
        <v>Chennai</v>
      </c>
      <c r="AC480" t="str">
        <f t="shared" si="59"/>
        <v>Home</v>
      </c>
      <c r="AD480" t="str">
        <f t="shared" si="63"/>
        <v>Pressure Cooker</v>
      </c>
      <c r="AE480" t="str">
        <f t="shared" si="60"/>
        <v>Prestige</v>
      </c>
      <c r="AF480" t="str">
        <f t="shared" si="61"/>
        <v>Chennai Hub</v>
      </c>
      <c r="AG480" t="str">
        <f t="shared" si="62"/>
        <v>Bridget Robinson</v>
      </c>
    </row>
    <row r="481" spans="1:33" x14ac:dyDescent="0.35">
      <c r="A481" t="s">
        <v>2440</v>
      </c>
      <c r="B481" t="s">
        <v>2441</v>
      </c>
      <c r="C481" s="7" t="s">
        <v>2442</v>
      </c>
      <c r="D481" s="7" t="s">
        <v>28</v>
      </c>
      <c r="E481" s="9">
        <v>25</v>
      </c>
      <c r="F481" s="7" t="s">
        <v>29</v>
      </c>
      <c r="G481" s="6">
        <v>45893</v>
      </c>
      <c r="H481" s="6">
        <v>45861</v>
      </c>
      <c r="I481" s="7" t="s">
        <v>84</v>
      </c>
      <c r="J481" s="7" t="s">
        <v>85</v>
      </c>
      <c r="K481" s="7" t="s">
        <v>93</v>
      </c>
      <c r="L481" t="s">
        <v>2443</v>
      </c>
      <c r="M481" s="7" t="s">
        <v>95</v>
      </c>
      <c r="N481" s="7" t="s">
        <v>96</v>
      </c>
      <c r="O481" s="9">
        <v>2</v>
      </c>
      <c r="P481" s="10">
        <v>4038</v>
      </c>
      <c r="Q481" s="10">
        <v>4765.24</v>
      </c>
      <c r="R481" s="11">
        <v>5</v>
      </c>
      <c r="S481" s="10">
        <v>9053.9599999999991</v>
      </c>
      <c r="T481" s="10">
        <v>1454.48</v>
      </c>
      <c r="U481" s="7" t="s">
        <v>78</v>
      </c>
      <c r="V481" s="7" t="s">
        <v>37</v>
      </c>
      <c r="W481" s="9">
        <v>2</v>
      </c>
      <c r="X481" s="7" t="s">
        <v>87</v>
      </c>
      <c r="Y481" s="7" t="s">
        <v>2444</v>
      </c>
      <c r="Z481" t="str">
        <f t="shared" si="56"/>
        <v>Tyler Brown</v>
      </c>
      <c r="AA481" t="str">
        <f t="shared" si="57"/>
        <v>Tamil Nadu</v>
      </c>
      <c r="AB481" t="str">
        <f t="shared" si="58"/>
        <v>Chennai</v>
      </c>
      <c r="AC481" t="str">
        <f t="shared" si="59"/>
        <v>Electronics</v>
      </c>
      <c r="AD481" t="str">
        <f t="shared" si="63"/>
        <v>Galaxy S24</v>
      </c>
      <c r="AE481" t="str">
        <f t="shared" si="60"/>
        <v>Samsung</v>
      </c>
      <c r="AF481" t="str">
        <f t="shared" si="61"/>
        <v>Chennai Hub</v>
      </c>
      <c r="AG481" t="str">
        <f t="shared" si="62"/>
        <v>James Garcia</v>
      </c>
    </row>
    <row r="482" spans="1:33" x14ac:dyDescent="0.35">
      <c r="A482" t="s">
        <v>2445</v>
      </c>
      <c r="B482" t="s">
        <v>2446</v>
      </c>
      <c r="C482" s="7" t="s">
        <v>2447</v>
      </c>
      <c r="D482" s="7" t="s">
        <v>54</v>
      </c>
      <c r="E482" s="9">
        <v>50</v>
      </c>
      <c r="F482" s="7" t="s">
        <v>92</v>
      </c>
      <c r="G482" s="6">
        <v>45670</v>
      </c>
      <c r="H482" s="6">
        <v>45610</v>
      </c>
      <c r="I482" s="7" t="s">
        <v>75</v>
      </c>
      <c r="J482" s="7" t="s">
        <v>76</v>
      </c>
      <c r="K482" s="7" t="s">
        <v>65</v>
      </c>
      <c r="L482" t="s">
        <v>2448</v>
      </c>
      <c r="M482" s="7" t="s">
        <v>67</v>
      </c>
      <c r="N482" s="7" t="s">
        <v>68</v>
      </c>
      <c r="O482" s="9">
        <v>4</v>
      </c>
      <c r="P482" s="10">
        <v>908</v>
      </c>
      <c r="Q482" s="10">
        <v>1361.84</v>
      </c>
      <c r="R482" s="11">
        <v>5</v>
      </c>
      <c r="S482" s="10">
        <v>5174.99</v>
      </c>
      <c r="T482" s="10">
        <v>1815.36</v>
      </c>
      <c r="U482" s="7" t="s">
        <v>126</v>
      </c>
      <c r="V482" s="7" t="s">
        <v>112</v>
      </c>
      <c r="W482" s="9">
        <v>4</v>
      </c>
      <c r="X482" s="7" t="s">
        <v>79</v>
      </c>
      <c r="Y482" s="7" t="s">
        <v>2449</v>
      </c>
      <c r="Z482" t="str">
        <f t="shared" si="56"/>
        <v>Tara Callahan</v>
      </c>
      <c r="AA482" t="str">
        <f t="shared" si="57"/>
        <v>Karnataka</v>
      </c>
      <c r="AB482" t="str">
        <f t="shared" si="58"/>
        <v>Bengaluru</v>
      </c>
      <c r="AC482" t="str">
        <f t="shared" si="59"/>
        <v>Beauty</v>
      </c>
      <c r="AD482" t="str">
        <f t="shared" si="63"/>
        <v>Face Wash</v>
      </c>
      <c r="AE482" t="str">
        <f t="shared" si="60"/>
        <v>Loreal</v>
      </c>
      <c r="AF482" t="str">
        <f t="shared" si="61"/>
        <v>Bengaluru Hub</v>
      </c>
      <c r="AG482" t="str">
        <f t="shared" si="62"/>
        <v>Mark Cook</v>
      </c>
    </row>
    <row r="483" spans="1:33" x14ac:dyDescent="0.35">
      <c r="A483" t="s">
        <v>2450</v>
      </c>
      <c r="B483" t="s">
        <v>2451</v>
      </c>
      <c r="C483" s="7" t="s">
        <v>2452</v>
      </c>
      <c r="D483" s="7" t="s">
        <v>28</v>
      </c>
      <c r="E483" s="9">
        <v>59</v>
      </c>
      <c r="F483" s="7" t="s">
        <v>92</v>
      </c>
      <c r="G483" s="6">
        <v>46168</v>
      </c>
      <c r="H483" s="6">
        <v>46119</v>
      </c>
      <c r="I483" s="7" t="s">
        <v>84</v>
      </c>
      <c r="J483" s="7" t="s">
        <v>85</v>
      </c>
      <c r="K483" s="7" t="s">
        <v>44</v>
      </c>
      <c r="L483" t="s">
        <v>2453</v>
      </c>
      <c r="M483" s="7" t="s">
        <v>46</v>
      </c>
      <c r="N483" s="7" t="s">
        <v>47</v>
      </c>
      <c r="O483" s="9">
        <v>1</v>
      </c>
      <c r="P483" s="10">
        <v>10073</v>
      </c>
      <c r="Q483" s="10">
        <v>14749.49</v>
      </c>
      <c r="R483" s="11">
        <v>10</v>
      </c>
      <c r="S483" s="10">
        <v>13274.54</v>
      </c>
      <c r="T483" s="10">
        <v>4676.49</v>
      </c>
      <c r="U483" s="7" t="s">
        <v>36</v>
      </c>
      <c r="V483" s="7" t="s">
        <v>37</v>
      </c>
      <c r="W483" s="9">
        <v>4</v>
      </c>
      <c r="X483" s="7" t="s">
        <v>87</v>
      </c>
      <c r="Y483" s="7" t="s">
        <v>2454</v>
      </c>
      <c r="Z483" t="str">
        <f t="shared" si="56"/>
        <v>Kimberly Klein</v>
      </c>
      <c r="AA483" t="str">
        <f t="shared" si="57"/>
        <v>Tamil Nadu</v>
      </c>
      <c r="AB483" t="str">
        <f t="shared" si="58"/>
        <v>Chennai</v>
      </c>
      <c r="AC483" t="str">
        <f t="shared" si="59"/>
        <v>Grocery</v>
      </c>
      <c r="AD483" t="str">
        <f t="shared" si="63"/>
        <v>Sunflower Oil</v>
      </c>
      <c r="AE483" t="str">
        <f t="shared" si="60"/>
        <v>Fortune</v>
      </c>
      <c r="AF483" t="str">
        <f t="shared" si="61"/>
        <v>Chennai Hub</v>
      </c>
      <c r="AG483" t="str">
        <f t="shared" si="62"/>
        <v>Jeffrey Clay</v>
      </c>
    </row>
    <row r="484" spans="1:33" x14ac:dyDescent="0.35">
      <c r="A484" t="s">
        <v>2455</v>
      </c>
      <c r="B484" t="s">
        <v>2456</v>
      </c>
      <c r="C484" s="7" t="s">
        <v>2457</v>
      </c>
      <c r="D484" s="7" t="s">
        <v>28</v>
      </c>
      <c r="E484" s="9">
        <v>38</v>
      </c>
      <c r="F484" s="7" t="s">
        <v>29</v>
      </c>
      <c r="G484" s="6">
        <v>45669</v>
      </c>
      <c r="H484" s="6">
        <v>45617</v>
      </c>
      <c r="I484" s="7" t="s">
        <v>55</v>
      </c>
      <c r="J484" s="7" t="s">
        <v>56</v>
      </c>
      <c r="K484" s="7" t="s">
        <v>65</v>
      </c>
      <c r="L484" t="s">
        <v>2458</v>
      </c>
      <c r="M484" s="7" t="s">
        <v>67</v>
      </c>
      <c r="N484" s="7" t="s">
        <v>68</v>
      </c>
      <c r="O484" s="9">
        <v>5</v>
      </c>
      <c r="P484" s="10">
        <v>9671</v>
      </c>
      <c r="Q484" s="10">
        <v>10970.92</v>
      </c>
      <c r="R484" s="11">
        <v>15</v>
      </c>
      <c r="S484" s="10">
        <v>46626.41</v>
      </c>
      <c r="T484" s="10">
        <v>6499.6</v>
      </c>
      <c r="U484" s="7" t="s">
        <v>126</v>
      </c>
      <c r="V484" s="7" t="s">
        <v>69</v>
      </c>
      <c r="W484" s="9">
        <v>5</v>
      </c>
      <c r="X484" s="7" t="s">
        <v>58</v>
      </c>
      <c r="Y484" s="7" t="s">
        <v>2459</v>
      </c>
      <c r="Z484" t="str">
        <f t="shared" si="56"/>
        <v>Crystal Cooper</v>
      </c>
      <c r="AA484" t="str">
        <f t="shared" si="57"/>
        <v>Delhi</v>
      </c>
      <c r="AB484" t="str">
        <f t="shared" si="58"/>
        <v>New Delhi</v>
      </c>
      <c r="AC484" t="str">
        <f t="shared" si="59"/>
        <v>Beauty</v>
      </c>
      <c r="AD484" t="str">
        <f t="shared" si="63"/>
        <v>Face Wash</v>
      </c>
      <c r="AE484" t="str">
        <f t="shared" si="60"/>
        <v>Loreal</v>
      </c>
      <c r="AF484" t="str">
        <f t="shared" si="61"/>
        <v>New Delhi Hub</v>
      </c>
      <c r="AG484" t="str">
        <f t="shared" si="62"/>
        <v>Patrick Silva</v>
      </c>
    </row>
    <row r="485" spans="1:33" x14ac:dyDescent="0.35">
      <c r="A485" t="s">
        <v>2460</v>
      </c>
      <c r="B485" t="s">
        <v>2461</v>
      </c>
      <c r="C485" s="7" t="s">
        <v>2462</v>
      </c>
      <c r="D485" s="7" t="s">
        <v>54</v>
      </c>
      <c r="E485" s="9">
        <v>59</v>
      </c>
      <c r="F485" s="7" t="s">
        <v>29</v>
      </c>
      <c r="G485" s="6">
        <v>45542</v>
      </c>
      <c r="H485" s="6">
        <v>46105</v>
      </c>
      <c r="I485" s="7" t="s">
        <v>30</v>
      </c>
      <c r="J485" s="7" t="s">
        <v>43</v>
      </c>
      <c r="K485" s="7" t="s">
        <v>93</v>
      </c>
      <c r="L485" t="s">
        <v>2463</v>
      </c>
      <c r="M485" s="7" t="s">
        <v>95</v>
      </c>
      <c r="N485" s="7" t="s">
        <v>96</v>
      </c>
      <c r="O485" s="9">
        <v>5</v>
      </c>
      <c r="P485" s="10">
        <v>25410</v>
      </c>
      <c r="Q485" s="10">
        <v>32970.46</v>
      </c>
      <c r="R485" s="11">
        <v>20</v>
      </c>
      <c r="S485" s="10">
        <v>131881.84</v>
      </c>
      <c r="T485" s="10">
        <v>37802.300000000003</v>
      </c>
      <c r="U485" s="7" t="s">
        <v>36</v>
      </c>
      <c r="V485" s="7" t="s">
        <v>112</v>
      </c>
      <c r="W485" s="9">
        <v>4</v>
      </c>
      <c r="X485" s="7" t="s">
        <v>49</v>
      </c>
      <c r="Y485" s="7" t="s">
        <v>2464</v>
      </c>
      <c r="Z485" t="str">
        <f t="shared" si="56"/>
        <v>William Little</v>
      </c>
      <c r="AA485" t="str">
        <f t="shared" si="57"/>
        <v>Maharashtra</v>
      </c>
      <c r="AB485" t="str">
        <f t="shared" si="58"/>
        <v>Pune</v>
      </c>
      <c r="AC485" t="str">
        <f t="shared" si="59"/>
        <v>Electronics</v>
      </c>
      <c r="AD485" t="str">
        <f t="shared" si="63"/>
        <v>Galaxy S24</v>
      </c>
      <c r="AE485" t="str">
        <f t="shared" si="60"/>
        <v>Samsung</v>
      </c>
      <c r="AF485" t="str">
        <f t="shared" si="61"/>
        <v>Pune Hub</v>
      </c>
      <c r="AG485" t="str">
        <f t="shared" si="62"/>
        <v>Sierra Vasquez</v>
      </c>
    </row>
    <row r="486" spans="1:33" x14ac:dyDescent="0.35">
      <c r="A486" t="s">
        <v>2465</v>
      </c>
      <c r="B486" t="s">
        <v>2466</v>
      </c>
      <c r="C486" s="7" t="s">
        <v>2467</v>
      </c>
      <c r="D486" s="7" t="s">
        <v>54</v>
      </c>
      <c r="E486" s="9">
        <v>18</v>
      </c>
      <c r="F486" s="7" t="s">
        <v>29</v>
      </c>
      <c r="G486" s="6">
        <v>46117</v>
      </c>
      <c r="H486" s="6">
        <v>46067</v>
      </c>
      <c r="I486" s="7" t="s">
        <v>55</v>
      </c>
      <c r="J486" s="7" t="s">
        <v>56</v>
      </c>
      <c r="K486" s="7" t="s">
        <v>93</v>
      </c>
      <c r="L486" t="s">
        <v>2468</v>
      </c>
      <c r="M486" s="7" t="s">
        <v>95</v>
      </c>
      <c r="N486" s="7" t="s">
        <v>96</v>
      </c>
      <c r="O486" s="9">
        <v>5</v>
      </c>
      <c r="P486" s="10">
        <v>8637</v>
      </c>
      <c r="Q486" s="10">
        <v>11789.59</v>
      </c>
      <c r="R486" s="11">
        <v>15</v>
      </c>
      <c r="S486" s="10">
        <v>50105.760000000002</v>
      </c>
      <c r="T486" s="10">
        <v>15762.95</v>
      </c>
      <c r="U486" s="7" t="s">
        <v>36</v>
      </c>
      <c r="V486" s="7" t="s">
        <v>154</v>
      </c>
      <c r="W486" s="9">
        <v>4</v>
      </c>
      <c r="X486" s="7" t="s">
        <v>58</v>
      </c>
      <c r="Y486" s="7" t="s">
        <v>2469</v>
      </c>
      <c r="Z486" t="str">
        <f t="shared" si="56"/>
        <v>Julia Ross</v>
      </c>
      <c r="AA486" t="str">
        <f t="shared" si="57"/>
        <v>Delhi</v>
      </c>
      <c r="AB486" t="str">
        <f t="shared" si="58"/>
        <v>New Delhi</v>
      </c>
      <c r="AC486" t="str">
        <f t="shared" si="59"/>
        <v>Electronics</v>
      </c>
      <c r="AD486" t="str">
        <f t="shared" si="63"/>
        <v>Galaxy S24</v>
      </c>
      <c r="AE486" t="str">
        <f t="shared" si="60"/>
        <v>Samsung</v>
      </c>
      <c r="AF486" t="str">
        <f t="shared" si="61"/>
        <v>New Delhi Hub</v>
      </c>
      <c r="AG486" t="str">
        <f t="shared" si="62"/>
        <v>Lisa Guzman</v>
      </c>
    </row>
    <row r="487" spans="1:33" x14ac:dyDescent="0.35">
      <c r="A487" t="s">
        <v>2470</v>
      </c>
      <c r="B487" t="s">
        <v>2471</v>
      </c>
      <c r="C487" s="7" t="s">
        <v>2472</v>
      </c>
      <c r="D487" s="7" t="s">
        <v>28</v>
      </c>
      <c r="E487" s="9">
        <v>48</v>
      </c>
      <c r="F487" s="7" t="s">
        <v>29</v>
      </c>
      <c r="G487" s="6">
        <v>45476</v>
      </c>
      <c r="H487" s="6">
        <v>46181</v>
      </c>
      <c r="I487" s="7" t="s">
        <v>55</v>
      </c>
      <c r="J487" s="7" t="s">
        <v>56</v>
      </c>
      <c r="K487" s="7" t="s">
        <v>117</v>
      </c>
      <c r="L487" t="s">
        <v>2473</v>
      </c>
      <c r="M487" s="7" t="s">
        <v>119</v>
      </c>
      <c r="N487" s="7" t="s">
        <v>120</v>
      </c>
      <c r="O487" s="9">
        <v>5</v>
      </c>
      <c r="P487" s="10">
        <v>23600</v>
      </c>
      <c r="Q487" s="10">
        <v>31272.13</v>
      </c>
      <c r="R487" s="11">
        <v>0</v>
      </c>
      <c r="S487" s="10">
        <v>156360.65</v>
      </c>
      <c r="T487" s="10">
        <v>38360.65</v>
      </c>
      <c r="U487" s="7" t="s">
        <v>126</v>
      </c>
      <c r="V487" s="7" t="s">
        <v>69</v>
      </c>
      <c r="W487" s="9">
        <v>4</v>
      </c>
      <c r="X487" s="7" t="s">
        <v>58</v>
      </c>
      <c r="Y487" s="7" t="s">
        <v>2474</v>
      </c>
      <c r="Z487" t="str">
        <f t="shared" si="56"/>
        <v>Zachary Reeves</v>
      </c>
      <c r="AA487" t="str">
        <f t="shared" si="57"/>
        <v>Delhi</v>
      </c>
      <c r="AB487" t="str">
        <f t="shared" si="58"/>
        <v>New Delhi</v>
      </c>
      <c r="AC487" t="str">
        <f t="shared" si="59"/>
        <v>Fashion</v>
      </c>
      <c r="AD487" t="str">
        <f t="shared" si="63"/>
        <v>Air Max Shoes</v>
      </c>
      <c r="AE487" t="str">
        <f t="shared" si="60"/>
        <v>Nike</v>
      </c>
      <c r="AF487" t="str">
        <f t="shared" si="61"/>
        <v>New Delhi Hub</v>
      </c>
      <c r="AG487" t="str">
        <f t="shared" si="62"/>
        <v>Renee Burke</v>
      </c>
    </row>
    <row r="488" spans="1:33" x14ac:dyDescent="0.35">
      <c r="A488" t="s">
        <v>2475</v>
      </c>
      <c r="B488" t="s">
        <v>2476</v>
      </c>
      <c r="C488" s="7" t="s">
        <v>2477</v>
      </c>
      <c r="D488" s="7" t="s">
        <v>54</v>
      </c>
      <c r="E488" s="9">
        <v>57</v>
      </c>
      <c r="F488" s="7" t="s">
        <v>29</v>
      </c>
      <c r="G488" s="6">
        <v>45877</v>
      </c>
      <c r="H488" s="6">
        <v>45835</v>
      </c>
      <c r="I488" s="7" t="s">
        <v>30</v>
      </c>
      <c r="J488" s="7" t="s">
        <v>43</v>
      </c>
      <c r="K488" s="7" t="s">
        <v>32</v>
      </c>
      <c r="L488" t="s">
        <v>2478</v>
      </c>
      <c r="M488" s="7" t="s">
        <v>34</v>
      </c>
      <c r="N488" s="7" t="s">
        <v>35</v>
      </c>
      <c r="O488" s="9">
        <v>1</v>
      </c>
      <c r="P488" s="10">
        <v>29816</v>
      </c>
      <c r="Q488" s="10">
        <v>33112.22</v>
      </c>
      <c r="R488" s="11">
        <v>15</v>
      </c>
      <c r="S488" s="10">
        <v>28145.39</v>
      </c>
      <c r="T488" s="10">
        <v>3296.22</v>
      </c>
      <c r="U488" s="7" t="s">
        <v>126</v>
      </c>
      <c r="V488" s="7" t="s">
        <v>112</v>
      </c>
      <c r="W488" s="9">
        <v>1</v>
      </c>
      <c r="X488" s="7" t="s">
        <v>49</v>
      </c>
      <c r="Y488" s="7" t="s">
        <v>2479</v>
      </c>
      <c r="Z488" t="str">
        <f t="shared" si="56"/>
        <v>Alexander Taylor</v>
      </c>
      <c r="AA488" t="str">
        <f t="shared" si="57"/>
        <v>Maharashtra</v>
      </c>
      <c r="AB488" t="str">
        <f t="shared" si="58"/>
        <v>Pune</v>
      </c>
      <c r="AC488" t="str">
        <f t="shared" si="59"/>
        <v>Home</v>
      </c>
      <c r="AD488" t="str">
        <f t="shared" si="63"/>
        <v>Pressure Cooker</v>
      </c>
      <c r="AE488" t="str">
        <f t="shared" si="60"/>
        <v>Prestige</v>
      </c>
      <c r="AF488" t="str">
        <f t="shared" si="61"/>
        <v>Pune Hub</v>
      </c>
      <c r="AG488" t="str">
        <f t="shared" si="62"/>
        <v>Kelsey Coleman</v>
      </c>
    </row>
    <row r="489" spans="1:33" x14ac:dyDescent="0.35">
      <c r="A489" t="s">
        <v>2480</v>
      </c>
      <c r="B489" t="s">
        <v>2481</v>
      </c>
      <c r="C489" s="7" t="s">
        <v>2482</v>
      </c>
      <c r="D489" s="7" t="s">
        <v>28</v>
      </c>
      <c r="E489" s="9">
        <v>24</v>
      </c>
      <c r="F489" s="7" t="s">
        <v>29</v>
      </c>
      <c r="G489" s="6">
        <v>45870</v>
      </c>
      <c r="H489" s="6">
        <v>46032</v>
      </c>
      <c r="I489" s="7" t="s">
        <v>84</v>
      </c>
      <c r="J489" s="7" t="s">
        <v>85</v>
      </c>
      <c r="K489" s="7" t="s">
        <v>93</v>
      </c>
      <c r="L489" t="s">
        <v>1313</v>
      </c>
      <c r="M489" s="7" t="s">
        <v>95</v>
      </c>
      <c r="N489" s="7" t="s">
        <v>96</v>
      </c>
      <c r="O489" s="9">
        <v>2</v>
      </c>
      <c r="P489" s="10">
        <v>14360</v>
      </c>
      <c r="Q489" s="10">
        <v>18295.91</v>
      </c>
      <c r="R489" s="11">
        <v>0</v>
      </c>
      <c r="S489" s="10">
        <v>36591.82</v>
      </c>
      <c r="T489" s="10">
        <v>7871.82</v>
      </c>
      <c r="U489" s="7" t="s">
        <v>78</v>
      </c>
      <c r="V489" s="7" t="s">
        <v>154</v>
      </c>
      <c r="W489" s="9">
        <v>5</v>
      </c>
      <c r="X489" s="7" t="s">
        <v>87</v>
      </c>
      <c r="Y489" s="7" t="s">
        <v>2483</v>
      </c>
      <c r="Z489" t="str">
        <f t="shared" si="56"/>
        <v>Alexandria Cobb</v>
      </c>
      <c r="AA489" t="str">
        <f t="shared" si="57"/>
        <v>Tamil Nadu</v>
      </c>
      <c r="AB489" t="str">
        <f t="shared" si="58"/>
        <v>Chennai</v>
      </c>
      <c r="AC489" t="str">
        <f t="shared" si="59"/>
        <v>Electronics</v>
      </c>
      <c r="AD489" t="str">
        <f t="shared" si="63"/>
        <v>Galaxy S24</v>
      </c>
      <c r="AE489" t="str">
        <f t="shared" si="60"/>
        <v>Samsung</v>
      </c>
      <c r="AF489" t="str">
        <f t="shared" si="61"/>
        <v>Chennai Hub</v>
      </c>
      <c r="AG489" t="str">
        <f t="shared" si="62"/>
        <v>Jeffrey Patterson</v>
      </c>
    </row>
    <row r="490" spans="1:33" x14ac:dyDescent="0.35">
      <c r="A490" t="s">
        <v>2484</v>
      </c>
      <c r="B490" t="s">
        <v>2485</v>
      </c>
      <c r="C490" s="7" t="s">
        <v>2486</v>
      </c>
      <c r="D490" s="7" t="s">
        <v>54</v>
      </c>
      <c r="E490" s="9">
        <v>50</v>
      </c>
      <c r="F490" s="7" t="s">
        <v>29</v>
      </c>
      <c r="G490" s="6">
        <v>45727</v>
      </c>
      <c r="H490" s="6">
        <v>45908</v>
      </c>
      <c r="I490" s="7" t="s">
        <v>75</v>
      </c>
      <c r="J490" s="7" t="s">
        <v>76</v>
      </c>
      <c r="K490" s="7" t="s">
        <v>65</v>
      </c>
      <c r="L490" t="s">
        <v>2487</v>
      </c>
      <c r="M490" s="7" t="s">
        <v>67</v>
      </c>
      <c r="N490" s="7" t="s">
        <v>68</v>
      </c>
      <c r="O490" s="9">
        <v>4</v>
      </c>
      <c r="P490" s="10">
        <v>6652</v>
      </c>
      <c r="Q490" s="10">
        <v>7650.57</v>
      </c>
      <c r="R490" s="11">
        <v>0</v>
      </c>
      <c r="S490" s="10">
        <v>30602.28</v>
      </c>
      <c r="T490" s="10">
        <v>3994.28</v>
      </c>
      <c r="U490" s="7" t="s">
        <v>78</v>
      </c>
      <c r="V490" s="7" t="s">
        <v>37</v>
      </c>
      <c r="W490" s="9">
        <v>5</v>
      </c>
      <c r="X490" s="7" t="s">
        <v>79</v>
      </c>
      <c r="Y490" s="7" t="s">
        <v>2488</v>
      </c>
      <c r="Z490" t="str">
        <f t="shared" si="56"/>
        <v>David Lee</v>
      </c>
      <c r="AA490" t="str">
        <f t="shared" si="57"/>
        <v>Karnataka</v>
      </c>
      <c r="AB490" t="str">
        <f t="shared" si="58"/>
        <v>Bengaluru</v>
      </c>
      <c r="AC490" t="str">
        <f t="shared" si="59"/>
        <v>Beauty</v>
      </c>
      <c r="AD490" t="str">
        <f t="shared" si="63"/>
        <v>Face Wash</v>
      </c>
      <c r="AE490" t="str">
        <f t="shared" si="60"/>
        <v>Loreal</v>
      </c>
      <c r="AF490" t="str">
        <f t="shared" si="61"/>
        <v>Bengaluru Hub</v>
      </c>
      <c r="AG490" t="str">
        <f t="shared" si="62"/>
        <v>Dominique Esparza</v>
      </c>
    </row>
    <row r="491" spans="1:33" x14ac:dyDescent="0.35">
      <c r="A491" t="s">
        <v>2489</v>
      </c>
      <c r="B491" t="s">
        <v>2490</v>
      </c>
      <c r="C491" s="7" t="s">
        <v>2491</v>
      </c>
      <c r="D491" s="7" t="s">
        <v>28</v>
      </c>
      <c r="E491" s="9">
        <v>50</v>
      </c>
      <c r="F491" s="7" t="s">
        <v>92</v>
      </c>
      <c r="G491" s="6">
        <v>45617</v>
      </c>
      <c r="H491" s="6">
        <v>45648</v>
      </c>
      <c r="I491" s="7" t="s">
        <v>63</v>
      </c>
      <c r="J491" s="7" t="s">
        <v>64</v>
      </c>
      <c r="K491" s="7" t="s">
        <v>93</v>
      </c>
      <c r="L491" t="s">
        <v>2492</v>
      </c>
      <c r="M491" s="7" t="s">
        <v>34</v>
      </c>
      <c r="N491" s="7" t="s">
        <v>35</v>
      </c>
      <c r="O491" s="9">
        <v>5</v>
      </c>
      <c r="P491" s="10">
        <v>12005</v>
      </c>
      <c r="Q491" s="10">
        <v>14713.79</v>
      </c>
      <c r="R491" s="11">
        <v>10</v>
      </c>
      <c r="S491" s="10">
        <v>66212.06</v>
      </c>
      <c r="T491" s="10">
        <v>13543.95</v>
      </c>
      <c r="U491" s="7" t="s">
        <v>126</v>
      </c>
      <c r="V491" s="7" t="s">
        <v>154</v>
      </c>
      <c r="W491" s="9">
        <v>1</v>
      </c>
      <c r="X491" s="7" t="s">
        <v>70</v>
      </c>
      <c r="Y491" s="7" t="s">
        <v>2493</v>
      </c>
      <c r="Z491" t="str">
        <f t="shared" si="56"/>
        <v>Diane Sanders</v>
      </c>
      <c r="AA491" t="str">
        <f t="shared" si="57"/>
        <v>Telangana</v>
      </c>
      <c r="AB491" t="str">
        <f t="shared" si="58"/>
        <v>Hyderabad</v>
      </c>
      <c r="AC491" t="str">
        <f t="shared" si="59"/>
        <v>Electronics</v>
      </c>
      <c r="AD491" t="str">
        <f t="shared" si="63"/>
        <v>Pressure Cooker</v>
      </c>
      <c r="AE491" t="str">
        <f t="shared" si="60"/>
        <v>Prestige</v>
      </c>
      <c r="AF491" t="str">
        <f t="shared" si="61"/>
        <v>Hyderabad Hub</v>
      </c>
      <c r="AG491" t="str">
        <f t="shared" si="62"/>
        <v>Yolanda Spence</v>
      </c>
    </row>
    <row r="492" spans="1:33" x14ac:dyDescent="0.35">
      <c r="A492" t="s">
        <v>2494</v>
      </c>
      <c r="B492" t="s">
        <v>2495</v>
      </c>
      <c r="C492" s="7" t="s">
        <v>2496</v>
      </c>
      <c r="D492" s="7" t="s">
        <v>28</v>
      </c>
      <c r="E492" s="9">
        <v>20</v>
      </c>
      <c r="F492" s="7" t="s">
        <v>29</v>
      </c>
      <c r="G492" s="6">
        <v>45648</v>
      </c>
      <c r="H492" s="6">
        <v>46053</v>
      </c>
      <c r="I492" s="7" t="s">
        <v>30</v>
      </c>
      <c r="J492" s="7" t="s">
        <v>85</v>
      </c>
      <c r="K492" s="7" t="s">
        <v>44</v>
      </c>
      <c r="L492" t="s">
        <v>2497</v>
      </c>
      <c r="M492" s="7" t="s">
        <v>46</v>
      </c>
      <c r="N492" s="7" t="s">
        <v>47</v>
      </c>
      <c r="O492" s="9">
        <v>5</v>
      </c>
      <c r="P492" s="10">
        <v>26898</v>
      </c>
      <c r="Q492" s="10">
        <v>38117.58</v>
      </c>
      <c r="R492" s="11">
        <v>20</v>
      </c>
      <c r="S492" s="10">
        <v>152470.32</v>
      </c>
      <c r="T492" s="10">
        <v>56097.9</v>
      </c>
      <c r="U492" s="7" t="s">
        <v>78</v>
      </c>
      <c r="V492" s="7" t="s">
        <v>112</v>
      </c>
      <c r="W492" s="9">
        <v>4</v>
      </c>
      <c r="X492" s="7" t="s">
        <v>87</v>
      </c>
      <c r="Y492" s="7" t="s">
        <v>2498</v>
      </c>
      <c r="Z492" t="str">
        <f t="shared" si="56"/>
        <v>Brianna Arnold</v>
      </c>
      <c r="AA492" t="str">
        <f t="shared" si="57"/>
        <v>Maharashtra</v>
      </c>
      <c r="AB492" t="str">
        <f t="shared" si="58"/>
        <v>Chennai</v>
      </c>
      <c r="AC492" t="str">
        <f t="shared" si="59"/>
        <v>Grocery</v>
      </c>
      <c r="AD492" t="str">
        <f t="shared" si="63"/>
        <v>Sunflower Oil</v>
      </c>
      <c r="AE492" t="str">
        <f t="shared" si="60"/>
        <v>Fortune</v>
      </c>
      <c r="AF492" t="str">
        <f t="shared" si="61"/>
        <v>Chennai Hub</v>
      </c>
      <c r="AG492" t="str">
        <f t="shared" si="62"/>
        <v>Lori Garcia</v>
      </c>
    </row>
    <row r="493" spans="1:33" x14ac:dyDescent="0.35">
      <c r="A493" t="s">
        <v>2499</v>
      </c>
      <c r="B493" t="s">
        <v>2500</v>
      </c>
      <c r="C493" s="7" t="s">
        <v>2501</v>
      </c>
      <c r="D493" s="7" t="s">
        <v>54</v>
      </c>
      <c r="E493" s="9">
        <v>40</v>
      </c>
      <c r="F493" s="7" t="s">
        <v>29</v>
      </c>
      <c r="G493" s="6">
        <v>46019</v>
      </c>
      <c r="H493" s="6">
        <v>45729</v>
      </c>
      <c r="I493" s="7" t="s">
        <v>30</v>
      </c>
      <c r="J493" s="7" t="s">
        <v>43</v>
      </c>
      <c r="K493" s="7" t="s">
        <v>93</v>
      </c>
      <c r="L493" t="s">
        <v>2502</v>
      </c>
      <c r="M493" s="7" t="s">
        <v>132</v>
      </c>
      <c r="N493" s="7" t="s">
        <v>133</v>
      </c>
      <c r="O493" s="9">
        <v>5</v>
      </c>
      <c r="P493" s="10">
        <v>21076</v>
      </c>
      <c r="Q493" s="10">
        <v>26055.68</v>
      </c>
      <c r="R493" s="11">
        <v>15</v>
      </c>
      <c r="S493" s="10">
        <v>110736.64</v>
      </c>
      <c r="T493" s="10">
        <v>24898.400000000001</v>
      </c>
      <c r="U493" s="7" t="s">
        <v>48</v>
      </c>
      <c r="V493" s="7" t="s">
        <v>37</v>
      </c>
      <c r="W493" s="9">
        <v>2</v>
      </c>
      <c r="X493" s="7" t="s">
        <v>49</v>
      </c>
      <c r="Y493" s="7" t="s">
        <v>2503</v>
      </c>
      <c r="Z493" t="str">
        <f t="shared" si="56"/>
        <v>Karen Benitez</v>
      </c>
      <c r="AA493" t="str">
        <f t="shared" si="57"/>
        <v>Maharashtra</v>
      </c>
      <c r="AB493" t="str">
        <f t="shared" si="58"/>
        <v>Pune</v>
      </c>
      <c r="AC493" t="str">
        <f t="shared" si="59"/>
        <v>Electronics</v>
      </c>
      <c r="AD493" t="str">
        <f t="shared" si="63"/>
        <v>iPhone 15</v>
      </c>
      <c r="AE493" t="str">
        <f t="shared" si="60"/>
        <v>Apple</v>
      </c>
      <c r="AF493" t="str">
        <f t="shared" si="61"/>
        <v>Pune Hub</v>
      </c>
      <c r="AG493" t="str">
        <f t="shared" si="62"/>
        <v>David Thompson</v>
      </c>
    </row>
    <row r="494" spans="1:33" x14ac:dyDescent="0.35">
      <c r="A494" t="s">
        <v>2504</v>
      </c>
      <c r="B494" t="s">
        <v>2505</v>
      </c>
      <c r="C494" s="7" t="s">
        <v>2506</v>
      </c>
      <c r="D494" s="7" t="s">
        <v>28</v>
      </c>
      <c r="E494" s="9">
        <v>23</v>
      </c>
      <c r="F494" s="7" t="s">
        <v>92</v>
      </c>
      <c r="G494" s="6">
        <v>46156</v>
      </c>
      <c r="H494" s="6">
        <v>45677</v>
      </c>
      <c r="I494" s="7" t="s">
        <v>84</v>
      </c>
      <c r="J494" s="7" t="s">
        <v>85</v>
      </c>
      <c r="K494" s="7" t="s">
        <v>32</v>
      </c>
      <c r="L494" t="s">
        <v>2507</v>
      </c>
      <c r="M494" s="7" t="s">
        <v>34</v>
      </c>
      <c r="N494" s="7" t="s">
        <v>35</v>
      </c>
      <c r="O494" s="9">
        <v>3</v>
      </c>
      <c r="P494" s="10">
        <v>13773</v>
      </c>
      <c r="Q494" s="10">
        <v>16505.900000000001</v>
      </c>
      <c r="R494" s="11">
        <v>10</v>
      </c>
      <c r="S494" s="10">
        <v>44565.93</v>
      </c>
      <c r="T494" s="10">
        <v>8198.7000000000007</v>
      </c>
      <c r="U494" s="7" t="s">
        <v>36</v>
      </c>
      <c r="V494" s="7" t="s">
        <v>69</v>
      </c>
      <c r="W494" s="9">
        <v>3</v>
      </c>
      <c r="X494" s="7" t="s">
        <v>87</v>
      </c>
      <c r="Y494" s="7" t="s">
        <v>2508</v>
      </c>
      <c r="Z494" t="str">
        <f t="shared" si="56"/>
        <v>Michelle May</v>
      </c>
      <c r="AA494" t="str">
        <f t="shared" si="57"/>
        <v>Tamil Nadu</v>
      </c>
      <c r="AB494" t="str">
        <f t="shared" si="58"/>
        <v>Chennai</v>
      </c>
      <c r="AC494" t="str">
        <f t="shared" si="59"/>
        <v>Home</v>
      </c>
      <c r="AD494" t="str">
        <f t="shared" si="63"/>
        <v>Pressure Cooker</v>
      </c>
      <c r="AE494" t="str">
        <f t="shared" si="60"/>
        <v>Prestige</v>
      </c>
      <c r="AF494" t="str">
        <f t="shared" si="61"/>
        <v>Chennai Hub</v>
      </c>
      <c r="AG494" t="str">
        <f t="shared" si="62"/>
        <v>Michelle Warner</v>
      </c>
    </row>
    <row r="495" spans="1:33" x14ac:dyDescent="0.35">
      <c r="A495" t="s">
        <v>2509</v>
      </c>
      <c r="B495" t="s">
        <v>2510</v>
      </c>
      <c r="C495" s="7" t="s">
        <v>2511</v>
      </c>
      <c r="D495" s="7" t="s">
        <v>28</v>
      </c>
      <c r="E495" s="9">
        <v>49</v>
      </c>
      <c r="F495" s="7" t="s">
        <v>29</v>
      </c>
      <c r="G495" s="6">
        <v>45822</v>
      </c>
      <c r="H495" s="6">
        <v>45579</v>
      </c>
      <c r="I495" s="7" t="s">
        <v>75</v>
      </c>
      <c r="J495" s="7" t="s">
        <v>76</v>
      </c>
      <c r="K495" s="7" t="s">
        <v>93</v>
      </c>
      <c r="L495" t="s">
        <v>2512</v>
      </c>
      <c r="M495" s="7" t="s">
        <v>132</v>
      </c>
      <c r="N495" s="7" t="s">
        <v>133</v>
      </c>
      <c r="O495" s="9">
        <v>2</v>
      </c>
      <c r="P495" s="10">
        <v>21420</v>
      </c>
      <c r="Q495" s="10">
        <v>27184.58</v>
      </c>
      <c r="R495" s="11">
        <v>15</v>
      </c>
      <c r="S495" s="10">
        <v>46213.79</v>
      </c>
      <c r="T495" s="10">
        <v>11529.16</v>
      </c>
      <c r="U495" s="7" t="s">
        <v>48</v>
      </c>
      <c r="V495" s="7" t="s">
        <v>154</v>
      </c>
      <c r="W495" s="9">
        <v>5</v>
      </c>
      <c r="X495" s="7" t="s">
        <v>79</v>
      </c>
      <c r="Y495" s="7" t="s">
        <v>2513</v>
      </c>
      <c r="Z495" t="str">
        <f t="shared" si="56"/>
        <v>Regina Pugh</v>
      </c>
      <c r="AA495" t="str">
        <f t="shared" si="57"/>
        <v>Karnataka</v>
      </c>
      <c r="AB495" t="str">
        <f t="shared" si="58"/>
        <v>Bengaluru</v>
      </c>
      <c r="AC495" t="str">
        <f t="shared" si="59"/>
        <v>Electronics</v>
      </c>
      <c r="AD495" t="str">
        <f t="shared" si="63"/>
        <v>iPhone 15</v>
      </c>
      <c r="AE495" t="str">
        <f t="shared" si="60"/>
        <v>Apple</v>
      </c>
      <c r="AF495" t="str">
        <f t="shared" si="61"/>
        <v>Bengaluru Hub</v>
      </c>
      <c r="AG495" t="str">
        <f t="shared" si="62"/>
        <v>Leah Ortiz</v>
      </c>
    </row>
    <row r="496" spans="1:33" x14ac:dyDescent="0.35">
      <c r="A496" t="s">
        <v>2514</v>
      </c>
      <c r="B496" t="s">
        <v>2515</v>
      </c>
      <c r="C496" s="7" t="s">
        <v>2516</v>
      </c>
      <c r="D496" s="7" t="s">
        <v>28</v>
      </c>
      <c r="E496" s="9">
        <v>58</v>
      </c>
      <c r="F496" s="7" t="s">
        <v>92</v>
      </c>
      <c r="G496" s="6">
        <v>45864</v>
      </c>
      <c r="H496" s="6">
        <v>45769</v>
      </c>
      <c r="I496" s="7" t="s">
        <v>30</v>
      </c>
      <c r="J496" s="7" t="s">
        <v>31</v>
      </c>
      <c r="K496" s="7" t="s">
        <v>32</v>
      </c>
      <c r="L496" t="s">
        <v>2517</v>
      </c>
      <c r="M496" s="7" t="s">
        <v>34</v>
      </c>
      <c r="N496" s="7" t="s">
        <v>35</v>
      </c>
      <c r="O496" s="9">
        <v>3</v>
      </c>
      <c r="P496" s="10">
        <v>4170</v>
      </c>
      <c r="Q496" s="10">
        <v>6037.28</v>
      </c>
      <c r="R496" s="11">
        <v>15</v>
      </c>
      <c r="S496" s="10">
        <v>15395.06</v>
      </c>
      <c r="T496" s="10">
        <v>5601.84</v>
      </c>
      <c r="U496" s="7" t="s">
        <v>36</v>
      </c>
      <c r="V496" s="7" t="s">
        <v>37</v>
      </c>
      <c r="W496" s="9">
        <v>3</v>
      </c>
      <c r="X496" s="7" t="s">
        <v>38</v>
      </c>
      <c r="Y496" s="7" t="s">
        <v>2518</v>
      </c>
      <c r="Z496" t="str">
        <f t="shared" si="56"/>
        <v>Patricia Branch</v>
      </c>
      <c r="AA496" t="str">
        <f t="shared" si="57"/>
        <v>Maharashtra</v>
      </c>
      <c r="AB496" t="str">
        <f t="shared" si="58"/>
        <v>Mumbai</v>
      </c>
      <c r="AC496" t="str">
        <f t="shared" si="59"/>
        <v>Home</v>
      </c>
      <c r="AD496" t="str">
        <f t="shared" si="63"/>
        <v>Pressure Cooker</v>
      </c>
      <c r="AE496" t="str">
        <f t="shared" si="60"/>
        <v>Prestige</v>
      </c>
      <c r="AF496" t="str">
        <f t="shared" si="61"/>
        <v>Mumbai Hub</v>
      </c>
      <c r="AG496" t="str">
        <f t="shared" si="62"/>
        <v>John Adams</v>
      </c>
    </row>
    <row r="497" spans="1:33" x14ac:dyDescent="0.35">
      <c r="A497" t="s">
        <v>2519</v>
      </c>
      <c r="B497" t="s">
        <v>2520</v>
      </c>
      <c r="C497" s="7" t="s">
        <v>2521</v>
      </c>
      <c r="D497" s="7" t="s">
        <v>54</v>
      </c>
      <c r="E497" s="9">
        <v>46</v>
      </c>
      <c r="F497" s="7" t="s">
        <v>92</v>
      </c>
      <c r="G497" s="6">
        <v>45788</v>
      </c>
      <c r="H497" s="6">
        <v>45792</v>
      </c>
      <c r="I497" s="7" t="s">
        <v>84</v>
      </c>
      <c r="J497" s="7" t="s">
        <v>85</v>
      </c>
      <c r="K497" s="7" t="s">
        <v>93</v>
      </c>
      <c r="L497" t="s">
        <v>2522</v>
      </c>
      <c r="M497" s="7" t="s">
        <v>132</v>
      </c>
      <c r="N497" s="7" t="s">
        <v>133</v>
      </c>
      <c r="O497" s="9">
        <v>3</v>
      </c>
      <c r="P497" s="10">
        <v>20812</v>
      </c>
      <c r="Q497" s="10">
        <v>25303.599999999999</v>
      </c>
      <c r="R497" s="11">
        <v>15</v>
      </c>
      <c r="S497" s="10">
        <v>64524.18</v>
      </c>
      <c r="T497" s="10">
        <v>13474.8</v>
      </c>
      <c r="U497" s="7" t="s">
        <v>48</v>
      </c>
      <c r="V497" s="7" t="s">
        <v>154</v>
      </c>
      <c r="W497" s="9">
        <v>2</v>
      </c>
      <c r="X497" s="7" t="s">
        <v>87</v>
      </c>
      <c r="Y497" s="7" t="s">
        <v>2523</v>
      </c>
      <c r="Z497" t="str">
        <f t="shared" si="56"/>
        <v>Matthew Charles</v>
      </c>
      <c r="AA497" t="str">
        <f t="shared" si="57"/>
        <v>Tamil Nadu</v>
      </c>
      <c r="AB497" t="str">
        <f t="shared" si="58"/>
        <v>Chennai</v>
      </c>
      <c r="AC497" t="str">
        <f t="shared" si="59"/>
        <v>Electronics</v>
      </c>
      <c r="AD497" t="str">
        <f t="shared" si="63"/>
        <v>iPhone 15</v>
      </c>
      <c r="AE497" t="str">
        <f t="shared" si="60"/>
        <v>Apple</v>
      </c>
      <c r="AF497" t="str">
        <f t="shared" si="61"/>
        <v>Chennai Hub</v>
      </c>
      <c r="AG497" t="str">
        <f t="shared" si="62"/>
        <v>Janet Anthony</v>
      </c>
    </row>
    <row r="498" spans="1:33" x14ac:dyDescent="0.35">
      <c r="A498" t="s">
        <v>2524</v>
      </c>
      <c r="B498" t="s">
        <v>2525</v>
      </c>
      <c r="C498" s="7" t="s">
        <v>2526</v>
      </c>
      <c r="D498" s="7" t="s">
        <v>28</v>
      </c>
      <c r="E498" s="9">
        <v>47</v>
      </c>
      <c r="F498" s="7" t="s">
        <v>92</v>
      </c>
      <c r="G498" s="6">
        <v>45994</v>
      </c>
      <c r="H498" s="6">
        <v>45714</v>
      </c>
      <c r="I498" s="7" t="s">
        <v>63</v>
      </c>
      <c r="J498" s="7" t="s">
        <v>64</v>
      </c>
      <c r="K498" s="7" t="s">
        <v>93</v>
      </c>
      <c r="L498" t="s">
        <v>2527</v>
      </c>
      <c r="M498" s="7" t="s">
        <v>132</v>
      </c>
      <c r="N498" s="7" t="s">
        <v>133</v>
      </c>
      <c r="O498" s="9">
        <v>4</v>
      </c>
      <c r="P498" s="10">
        <v>22448</v>
      </c>
      <c r="Q498" s="10">
        <v>26911.21</v>
      </c>
      <c r="R498" s="11">
        <v>5</v>
      </c>
      <c r="S498" s="10">
        <v>102262.6</v>
      </c>
      <c r="T498" s="10">
        <v>17852.84</v>
      </c>
      <c r="U498" s="7" t="s">
        <v>48</v>
      </c>
      <c r="V498" s="7" t="s">
        <v>69</v>
      </c>
      <c r="W498" s="9">
        <v>5</v>
      </c>
      <c r="X498" s="7" t="s">
        <v>70</v>
      </c>
      <c r="Y498" s="7" t="s">
        <v>2528</v>
      </c>
      <c r="Z498" t="str">
        <f t="shared" si="56"/>
        <v>Kelly Long</v>
      </c>
      <c r="AA498" t="str">
        <f t="shared" si="57"/>
        <v>Telangana</v>
      </c>
      <c r="AB498" t="str">
        <f t="shared" si="58"/>
        <v>Hyderabad</v>
      </c>
      <c r="AC498" t="str">
        <f t="shared" si="59"/>
        <v>Electronics</v>
      </c>
      <c r="AD498" t="str">
        <f t="shared" si="63"/>
        <v>iPhone 15</v>
      </c>
      <c r="AE498" t="str">
        <f t="shared" si="60"/>
        <v>Apple</v>
      </c>
      <c r="AF498" t="str">
        <f t="shared" si="61"/>
        <v>Hyderabad Hub</v>
      </c>
      <c r="AG498" t="str">
        <f t="shared" si="62"/>
        <v>Donna Savage</v>
      </c>
    </row>
    <row r="499" spans="1:33" x14ac:dyDescent="0.35">
      <c r="A499" t="s">
        <v>2529</v>
      </c>
      <c r="B499" t="s">
        <v>2530</v>
      </c>
      <c r="C499" s="7" t="s">
        <v>2531</v>
      </c>
      <c r="D499" s="7" t="s">
        <v>28</v>
      </c>
      <c r="E499" s="9">
        <v>40</v>
      </c>
      <c r="F499" s="7" t="s">
        <v>92</v>
      </c>
      <c r="G499" s="6">
        <v>45667</v>
      </c>
      <c r="H499" s="6">
        <v>45736</v>
      </c>
      <c r="I499" s="7" t="s">
        <v>63</v>
      </c>
      <c r="J499" s="7" t="s">
        <v>64</v>
      </c>
      <c r="K499" s="7" t="s">
        <v>117</v>
      </c>
      <c r="L499" t="s">
        <v>2532</v>
      </c>
      <c r="M499" s="7" t="s">
        <v>119</v>
      </c>
      <c r="N499" s="7" t="s">
        <v>120</v>
      </c>
      <c r="O499" s="9">
        <v>2</v>
      </c>
      <c r="P499" s="10">
        <v>8384</v>
      </c>
      <c r="Q499" s="10">
        <v>9716.08</v>
      </c>
      <c r="R499" s="11">
        <v>10</v>
      </c>
      <c r="S499" s="10">
        <v>17488.939999999999</v>
      </c>
      <c r="T499" s="10">
        <v>2664.16</v>
      </c>
      <c r="U499" s="7" t="s">
        <v>126</v>
      </c>
      <c r="V499" s="7" t="s">
        <v>37</v>
      </c>
      <c r="W499" s="9">
        <v>2</v>
      </c>
      <c r="X499" s="7" t="s">
        <v>70</v>
      </c>
      <c r="Y499" s="7" t="s">
        <v>2533</v>
      </c>
      <c r="Z499" t="str">
        <f t="shared" si="56"/>
        <v>Matthew Carrillo</v>
      </c>
      <c r="AA499" t="str">
        <f t="shared" si="57"/>
        <v>Telangana</v>
      </c>
      <c r="AB499" t="str">
        <f t="shared" si="58"/>
        <v>Hyderabad</v>
      </c>
      <c r="AC499" t="str">
        <f t="shared" si="59"/>
        <v>Fashion</v>
      </c>
      <c r="AD499" t="str">
        <f t="shared" si="63"/>
        <v>Air Max Shoes</v>
      </c>
      <c r="AE499" t="str">
        <f t="shared" si="60"/>
        <v>Nike</v>
      </c>
      <c r="AF499" t="str">
        <f t="shared" si="61"/>
        <v>Hyderabad Hub</v>
      </c>
      <c r="AG499" t="str">
        <f t="shared" si="62"/>
        <v>David Rogers</v>
      </c>
    </row>
    <row r="500" spans="1:33" x14ac:dyDescent="0.35">
      <c r="A500" t="s">
        <v>2534</v>
      </c>
      <c r="B500" t="s">
        <v>2535</v>
      </c>
      <c r="C500" s="7" t="s">
        <v>2536</v>
      </c>
      <c r="D500" s="7" t="s">
        <v>28</v>
      </c>
      <c r="E500" s="9">
        <v>56</v>
      </c>
      <c r="F500" s="7" t="s">
        <v>29</v>
      </c>
      <c r="G500" s="6">
        <v>46184</v>
      </c>
      <c r="H500" s="6">
        <v>45809</v>
      </c>
      <c r="I500" s="7" t="s">
        <v>84</v>
      </c>
      <c r="J500" s="7" t="s">
        <v>85</v>
      </c>
      <c r="K500" s="7" t="s">
        <v>93</v>
      </c>
      <c r="L500" t="s">
        <v>2537</v>
      </c>
      <c r="M500" s="7" t="s">
        <v>95</v>
      </c>
      <c r="N500" s="7" t="s">
        <v>96</v>
      </c>
      <c r="O500" s="9">
        <v>5</v>
      </c>
      <c r="P500" s="10">
        <v>20654</v>
      </c>
      <c r="Q500" s="10">
        <v>26998.959999999999</v>
      </c>
      <c r="R500" s="11">
        <v>0</v>
      </c>
      <c r="S500" s="10">
        <v>134994.79999999999</v>
      </c>
      <c r="T500" s="10">
        <v>31724.799999999999</v>
      </c>
      <c r="U500" s="7" t="s">
        <v>48</v>
      </c>
      <c r="V500" s="7" t="s">
        <v>112</v>
      </c>
      <c r="W500" s="9">
        <v>2</v>
      </c>
      <c r="X500" s="7" t="s">
        <v>87</v>
      </c>
      <c r="Y500" s="7" t="s">
        <v>2538</v>
      </c>
      <c r="Z500" t="str">
        <f t="shared" si="56"/>
        <v>Katherine Murphy</v>
      </c>
      <c r="AA500" t="str">
        <f t="shared" si="57"/>
        <v>Tamil Nadu</v>
      </c>
      <c r="AB500" t="str">
        <f t="shared" si="58"/>
        <v>Chennai</v>
      </c>
      <c r="AC500" t="str">
        <f t="shared" si="59"/>
        <v>Electronics</v>
      </c>
      <c r="AD500" t="str">
        <f t="shared" si="63"/>
        <v>Galaxy S24</v>
      </c>
      <c r="AE500" t="str">
        <f t="shared" si="60"/>
        <v>Samsung</v>
      </c>
      <c r="AF500" t="str">
        <f t="shared" si="61"/>
        <v>Chennai Hub</v>
      </c>
      <c r="AG500" t="str">
        <f t="shared" si="62"/>
        <v>Jane Robinson</v>
      </c>
    </row>
    <row r="501" spans="1:33" x14ac:dyDescent="0.35">
      <c r="A501" t="s">
        <v>2539</v>
      </c>
      <c r="B501" t="s">
        <v>2540</v>
      </c>
      <c r="C501" s="7" t="s">
        <v>2541</v>
      </c>
      <c r="D501" s="7" t="s">
        <v>54</v>
      </c>
      <c r="E501" s="9">
        <v>29</v>
      </c>
      <c r="F501" s="7" t="s">
        <v>29</v>
      </c>
      <c r="G501" s="6">
        <v>45688</v>
      </c>
      <c r="H501" s="6">
        <v>45685</v>
      </c>
      <c r="I501" s="7" t="s">
        <v>75</v>
      </c>
      <c r="J501" s="7" t="s">
        <v>76</v>
      </c>
      <c r="K501" s="7" t="s">
        <v>32</v>
      </c>
      <c r="L501" t="s">
        <v>2542</v>
      </c>
      <c r="M501" s="7" t="s">
        <v>34</v>
      </c>
      <c r="N501" s="7" t="s">
        <v>35</v>
      </c>
      <c r="O501" s="9">
        <v>3</v>
      </c>
      <c r="P501" s="10">
        <v>3061</v>
      </c>
      <c r="Q501" s="10">
        <v>4392.72</v>
      </c>
      <c r="R501" s="11">
        <v>15</v>
      </c>
      <c r="S501" s="10">
        <v>11201.44</v>
      </c>
      <c r="T501" s="10">
        <v>3995.16</v>
      </c>
      <c r="U501" s="7" t="s">
        <v>78</v>
      </c>
      <c r="V501" s="7" t="s">
        <v>37</v>
      </c>
      <c r="W501" s="9">
        <v>4</v>
      </c>
      <c r="X501" s="7" t="s">
        <v>79</v>
      </c>
      <c r="Y501" s="7" t="s">
        <v>2543</v>
      </c>
      <c r="Z501" t="str">
        <f t="shared" si="56"/>
        <v>Marc Mcknight</v>
      </c>
      <c r="AA501" t="str">
        <f t="shared" si="57"/>
        <v>Karnataka</v>
      </c>
      <c r="AB501" t="str">
        <f t="shared" si="58"/>
        <v>Bengaluru</v>
      </c>
      <c r="AC501" t="str">
        <f t="shared" si="59"/>
        <v>Home</v>
      </c>
      <c r="AD501" t="str">
        <f t="shared" si="63"/>
        <v>Pressure Cooker</v>
      </c>
      <c r="AE501" t="str">
        <f t="shared" si="60"/>
        <v>Prestige</v>
      </c>
      <c r="AF501" t="str">
        <f t="shared" si="61"/>
        <v>Bengaluru Hub</v>
      </c>
      <c r="AG501" t="str">
        <f t="shared" si="62"/>
        <v>Nancy Hood</v>
      </c>
    </row>
    <row r="502" spans="1:33" x14ac:dyDescent="0.35">
      <c r="A502" t="s">
        <v>2544</v>
      </c>
      <c r="B502" t="s">
        <v>2545</v>
      </c>
      <c r="C502" s="7" t="s">
        <v>2546</v>
      </c>
      <c r="D502" s="7" t="s">
        <v>54</v>
      </c>
      <c r="E502" s="9">
        <v>24</v>
      </c>
      <c r="F502" s="7" t="s">
        <v>92</v>
      </c>
      <c r="G502" s="6">
        <v>46037</v>
      </c>
      <c r="H502" s="6">
        <v>45708</v>
      </c>
      <c r="I502" s="7" t="s">
        <v>84</v>
      </c>
      <c r="J502" s="7" t="s">
        <v>85</v>
      </c>
      <c r="K502" s="7" t="s">
        <v>32</v>
      </c>
      <c r="L502" t="s">
        <v>2547</v>
      </c>
      <c r="M502" s="7"/>
      <c r="N502" s="7" t="s">
        <v>35</v>
      </c>
      <c r="O502" s="9">
        <v>2</v>
      </c>
      <c r="P502" s="10">
        <v>11347</v>
      </c>
      <c r="Q502" s="10">
        <v>14908.28</v>
      </c>
      <c r="R502" s="11">
        <v>0</v>
      </c>
      <c r="S502" s="10">
        <v>29816.560000000001</v>
      </c>
      <c r="T502" s="10">
        <v>7122.56</v>
      </c>
      <c r="U502" s="7" t="s">
        <v>48</v>
      </c>
      <c r="V502" s="7" t="s">
        <v>112</v>
      </c>
      <c r="W502" s="9">
        <v>1</v>
      </c>
      <c r="X502" s="7" t="s">
        <v>87</v>
      </c>
      <c r="Y502" s="7" t="s">
        <v>2548</v>
      </c>
      <c r="Z502" t="str">
        <f t="shared" si="56"/>
        <v>Brittany Salinas</v>
      </c>
      <c r="AA502" t="str">
        <f t="shared" si="57"/>
        <v>Tamil Nadu</v>
      </c>
      <c r="AB502" t="str">
        <f t="shared" si="58"/>
        <v>Chennai</v>
      </c>
      <c r="AC502" t="str">
        <f t="shared" si="59"/>
        <v>Home</v>
      </c>
      <c r="AD502" t="s">
        <v>34</v>
      </c>
      <c r="AE502" t="str">
        <f t="shared" si="60"/>
        <v>Prestige</v>
      </c>
      <c r="AF502" t="str">
        <f t="shared" si="61"/>
        <v>Chennai Hub</v>
      </c>
      <c r="AG502" t="str">
        <f t="shared" si="62"/>
        <v>Tina Reese</v>
      </c>
    </row>
    <row r="503" spans="1:33" x14ac:dyDescent="0.35">
      <c r="A503" t="s">
        <v>2549</v>
      </c>
      <c r="B503" t="s">
        <v>2550</v>
      </c>
      <c r="C503" s="7" t="s">
        <v>2551</v>
      </c>
      <c r="D503" s="7" t="s">
        <v>54</v>
      </c>
      <c r="E503" s="9">
        <v>32</v>
      </c>
      <c r="F503" s="7" t="s">
        <v>29</v>
      </c>
      <c r="G503" s="6">
        <v>45937</v>
      </c>
      <c r="H503" s="6">
        <v>45532</v>
      </c>
      <c r="I503" s="7" t="s">
        <v>63</v>
      </c>
      <c r="J503" s="7" t="s">
        <v>64</v>
      </c>
      <c r="K503" s="7" t="s">
        <v>32</v>
      </c>
      <c r="L503" t="s">
        <v>2552</v>
      </c>
      <c r="M503" s="7" t="s">
        <v>34</v>
      </c>
      <c r="N503" s="7" t="s">
        <v>35</v>
      </c>
      <c r="O503" s="9">
        <v>2</v>
      </c>
      <c r="P503" s="10">
        <v>2110</v>
      </c>
      <c r="Q503" s="10">
        <v>2908.27</v>
      </c>
      <c r="R503" s="11">
        <v>5</v>
      </c>
      <c r="S503" s="10">
        <v>5525.71</v>
      </c>
      <c r="T503" s="10">
        <v>1596.54</v>
      </c>
      <c r="U503" s="7" t="s">
        <v>36</v>
      </c>
      <c r="V503" s="7" t="s">
        <v>112</v>
      </c>
      <c r="W503" s="9">
        <v>3</v>
      </c>
      <c r="X503" s="7" t="s">
        <v>70</v>
      </c>
      <c r="Y503" s="7" t="s">
        <v>2553</v>
      </c>
      <c r="Z503" t="str">
        <f t="shared" si="56"/>
        <v>Holly Johnson</v>
      </c>
      <c r="AA503" t="str">
        <f t="shared" si="57"/>
        <v>Telangana</v>
      </c>
      <c r="AB503" t="str">
        <f t="shared" si="58"/>
        <v>Hyderabad</v>
      </c>
      <c r="AC503" t="str">
        <f t="shared" si="59"/>
        <v>Home</v>
      </c>
      <c r="AD503" t="str">
        <f t="shared" si="63"/>
        <v>Pressure Cooker</v>
      </c>
      <c r="AE503" t="str">
        <f t="shared" si="60"/>
        <v>Prestige</v>
      </c>
      <c r="AF503" t="str">
        <f t="shared" si="61"/>
        <v>Hyderabad Hub</v>
      </c>
      <c r="AG503" t="str">
        <f t="shared" si="62"/>
        <v>Breanna Kirk</v>
      </c>
    </row>
    <row r="504" spans="1:33" x14ac:dyDescent="0.35">
      <c r="A504" t="s">
        <v>2554</v>
      </c>
      <c r="B504" t="s">
        <v>2555</v>
      </c>
      <c r="C504" s="7" t="s">
        <v>2556</v>
      </c>
      <c r="D504" s="7" t="s">
        <v>28</v>
      </c>
      <c r="E504" s="9">
        <v>42</v>
      </c>
      <c r="F504" s="7" t="s">
        <v>92</v>
      </c>
      <c r="G504" s="6">
        <v>45816</v>
      </c>
      <c r="H504" s="6">
        <v>45510</v>
      </c>
      <c r="I504" s="7" t="s">
        <v>55</v>
      </c>
      <c r="J504" s="7" t="s">
        <v>56</v>
      </c>
      <c r="K504" s="7" t="s">
        <v>65</v>
      </c>
      <c r="L504" t="s">
        <v>2557</v>
      </c>
      <c r="M504" s="7" t="s">
        <v>67</v>
      </c>
      <c r="N504" s="7" t="s">
        <v>68</v>
      </c>
      <c r="O504" s="9">
        <v>5</v>
      </c>
      <c r="P504" s="10">
        <v>3956</v>
      </c>
      <c r="Q504" s="10">
        <v>4418.21</v>
      </c>
      <c r="R504" s="11">
        <v>10</v>
      </c>
      <c r="S504" s="10">
        <v>19881.939999999999</v>
      </c>
      <c r="T504" s="10">
        <v>2311.0500000000002</v>
      </c>
      <c r="U504" s="7" t="s">
        <v>78</v>
      </c>
      <c r="V504" s="7" t="s">
        <v>69</v>
      </c>
      <c r="W504" s="9">
        <v>4</v>
      </c>
      <c r="X504" s="7" t="s">
        <v>58</v>
      </c>
      <c r="Y504" s="7" t="s">
        <v>2558</v>
      </c>
      <c r="Z504" t="str">
        <f t="shared" si="56"/>
        <v>Miss Virginia Maldonado</v>
      </c>
      <c r="AA504" t="str">
        <f t="shared" si="57"/>
        <v>Delhi</v>
      </c>
      <c r="AB504" t="str">
        <f t="shared" si="58"/>
        <v>New Delhi</v>
      </c>
      <c r="AC504" t="str">
        <f t="shared" si="59"/>
        <v>Beauty</v>
      </c>
      <c r="AD504" t="str">
        <f t="shared" si="63"/>
        <v>Face Wash</v>
      </c>
      <c r="AE504" t="str">
        <f t="shared" si="60"/>
        <v>Loreal</v>
      </c>
      <c r="AF504" t="str">
        <f t="shared" si="61"/>
        <v>New Delhi Hub</v>
      </c>
      <c r="AG504" t="str">
        <f t="shared" si="62"/>
        <v>Sean Gardner</v>
      </c>
    </row>
    <row r="505" spans="1:33" x14ac:dyDescent="0.35">
      <c r="A505" t="s">
        <v>2559</v>
      </c>
      <c r="B505" t="s">
        <v>2560</v>
      </c>
      <c r="C505" s="7" t="s">
        <v>2561</v>
      </c>
      <c r="D505" s="7" t="s">
        <v>54</v>
      </c>
      <c r="E505" s="9">
        <v>37</v>
      </c>
      <c r="F505" s="7" t="s">
        <v>29</v>
      </c>
      <c r="G505" s="6">
        <v>45909</v>
      </c>
      <c r="H505" s="6">
        <v>46049</v>
      </c>
      <c r="I505" s="7" t="s">
        <v>30</v>
      </c>
      <c r="J505" s="7" t="s">
        <v>43</v>
      </c>
      <c r="K505" s="7" t="s">
        <v>44</v>
      </c>
      <c r="L505" t="s">
        <v>2562</v>
      </c>
      <c r="M505" s="7" t="s">
        <v>46</v>
      </c>
      <c r="N505" s="7" t="s">
        <v>47</v>
      </c>
      <c r="O505" s="9">
        <v>3</v>
      </c>
      <c r="P505" s="10">
        <v>29074</v>
      </c>
      <c r="Q505" s="10">
        <v>40524.550000000003</v>
      </c>
      <c r="R505" s="11">
        <v>20</v>
      </c>
      <c r="S505" s="10">
        <v>97258.92</v>
      </c>
      <c r="T505" s="10">
        <v>34351.65</v>
      </c>
      <c r="U505" s="7" t="s">
        <v>48</v>
      </c>
      <c r="V505" s="7" t="s">
        <v>69</v>
      </c>
      <c r="W505" s="9">
        <v>3</v>
      </c>
      <c r="X505" s="7" t="s">
        <v>49</v>
      </c>
      <c r="Y505" s="7" t="s">
        <v>2563</v>
      </c>
      <c r="Z505" t="str">
        <f t="shared" si="56"/>
        <v>Ryan Howard</v>
      </c>
      <c r="AA505" t="str">
        <f t="shared" si="57"/>
        <v>Maharashtra</v>
      </c>
      <c r="AB505" t="str">
        <f t="shared" si="58"/>
        <v>Pune</v>
      </c>
      <c r="AC505" t="str">
        <f t="shared" si="59"/>
        <v>Grocery</v>
      </c>
      <c r="AD505" t="str">
        <f t="shared" si="63"/>
        <v>Sunflower Oil</v>
      </c>
      <c r="AE505" t="str">
        <f t="shared" si="60"/>
        <v>Fortune</v>
      </c>
      <c r="AF505" t="str">
        <f t="shared" si="61"/>
        <v>Pune Hub</v>
      </c>
      <c r="AG505" t="str">
        <f t="shared" si="62"/>
        <v>Julie Ross MD</v>
      </c>
    </row>
    <row r="506" spans="1:33" x14ac:dyDescent="0.35">
      <c r="A506" t="s">
        <v>2564</v>
      </c>
      <c r="B506" t="s">
        <v>2565</v>
      </c>
      <c r="C506" s="7" t="s">
        <v>2566</v>
      </c>
      <c r="D506" s="7" t="s">
        <v>28</v>
      </c>
      <c r="E506" s="9">
        <v>41</v>
      </c>
      <c r="F506" s="7" t="s">
        <v>29</v>
      </c>
      <c r="G506" s="6">
        <v>45476</v>
      </c>
      <c r="H506" s="6">
        <v>45997</v>
      </c>
      <c r="I506" s="7" t="s">
        <v>75</v>
      </c>
      <c r="J506" s="7" t="s">
        <v>76</v>
      </c>
      <c r="K506" s="7" t="s">
        <v>117</v>
      </c>
      <c r="L506" t="s">
        <v>2567</v>
      </c>
      <c r="M506" s="7" t="s">
        <v>119</v>
      </c>
      <c r="N506" s="7" t="s">
        <v>120</v>
      </c>
      <c r="O506" s="9">
        <v>1</v>
      </c>
      <c r="P506" s="10">
        <v>19396</v>
      </c>
      <c r="Q506" s="10">
        <v>26091.9</v>
      </c>
      <c r="R506" s="11">
        <v>20</v>
      </c>
      <c r="S506" s="10">
        <v>20873.52</v>
      </c>
      <c r="T506" s="10">
        <v>6695.9</v>
      </c>
      <c r="U506" s="7" t="s">
        <v>48</v>
      </c>
      <c r="V506" s="7" t="s">
        <v>69</v>
      </c>
      <c r="W506" s="9">
        <v>4</v>
      </c>
      <c r="X506" s="7" t="s">
        <v>79</v>
      </c>
      <c r="Y506" s="7" t="s">
        <v>2568</v>
      </c>
      <c r="Z506" t="str">
        <f t="shared" si="56"/>
        <v>Tanner James</v>
      </c>
      <c r="AA506" t="str">
        <f t="shared" si="57"/>
        <v>Karnataka</v>
      </c>
      <c r="AB506" t="str">
        <f t="shared" si="58"/>
        <v>Bengaluru</v>
      </c>
      <c r="AC506" t="str">
        <f t="shared" si="59"/>
        <v>Fashion</v>
      </c>
      <c r="AD506" t="str">
        <f t="shared" si="63"/>
        <v>Air Max Shoes</v>
      </c>
      <c r="AE506" t="str">
        <f t="shared" si="60"/>
        <v>Nike</v>
      </c>
      <c r="AF506" t="str">
        <f t="shared" si="61"/>
        <v>Bengaluru Hub</v>
      </c>
      <c r="AG506" t="str">
        <f t="shared" si="62"/>
        <v>Robert Bailey</v>
      </c>
    </row>
    <row r="507" spans="1:33" x14ac:dyDescent="0.35">
      <c r="A507" t="s">
        <v>2569</v>
      </c>
      <c r="B507" t="s">
        <v>2570</v>
      </c>
      <c r="C507" s="7" t="s">
        <v>2571</v>
      </c>
      <c r="D507" s="7" t="s">
        <v>54</v>
      </c>
      <c r="E507" s="9">
        <v>27</v>
      </c>
      <c r="F507" s="7" t="s">
        <v>92</v>
      </c>
      <c r="G507" s="6">
        <v>45601</v>
      </c>
      <c r="H507" s="6">
        <v>45845</v>
      </c>
      <c r="I507" s="7" t="s">
        <v>63</v>
      </c>
      <c r="J507" s="7" t="s">
        <v>64</v>
      </c>
      <c r="K507" s="7" t="s">
        <v>44</v>
      </c>
      <c r="L507" t="s">
        <v>2572</v>
      </c>
      <c r="M507" s="7" t="s">
        <v>46</v>
      </c>
      <c r="N507" s="7" t="s">
        <v>47</v>
      </c>
      <c r="O507" s="9">
        <v>1</v>
      </c>
      <c r="P507" s="10">
        <v>6104</v>
      </c>
      <c r="Q507" s="10">
        <v>9122.86</v>
      </c>
      <c r="R507" s="11">
        <v>5</v>
      </c>
      <c r="S507" s="10">
        <v>8666.7199999999993</v>
      </c>
      <c r="T507" s="10">
        <v>3018.86</v>
      </c>
      <c r="U507" s="7" t="s">
        <v>36</v>
      </c>
      <c r="V507" s="7" t="s">
        <v>69</v>
      </c>
      <c r="W507" s="9">
        <v>5</v>
      </c>
      <c r="X507" s="7" t="s">
        <v>70</v>
      </c>
      <c r="Y507" s="7" t="s">
        <v>2573</v>
      </c>
      <c r="Z507" t="str">
        <f t="shared" si="56"/>
        <v>Laura Taylor</v>
      </c>
      <c r="AA507" t="str">
        <f t="shared" si="57"/>
        <v>Telangana</v>
      </c>
      <c r="AB507" t="str">
        <f t="shared" si="58"/>
        <v>Hyderabad</v>
      </c>
      <c r="AC507" t="str">
        <f t="shared" si="59"/>
        <v>Grocery</v>
      </c>
      <c r="AD507" t="str">
        <f t="shared" si="63"/>
        <v>Sunflower Oil</v>
      </c>
      <c r="AE507" t="str">
        <f t="shared" si="60"/>
        <v>Fortune</v>
      </c>
      <c r="AF507" t="str">
        <f t="shared" si="61"/>
        <v>Hyderabad Hub</v>
      </c>
      <c r="AG507" t="str">
        <f t="shared" si="62"/>
        <v>Ryan Roy</v>
      </c>
    </row>
    <row r="508" spans="1:33" x14ac:dyDescent="0.35">
      <c r="A508" t="s">
        <v>2574</v>
      </c>
      <c r="B508" t="s">
        <v>2575</v>
      </c>
      <c r="C508" s="7" t="s">
        <v>2576</v>
      </c>
      <c r="D508" s="7" t="s">
        <v>28</v>
      </c>
      <c r="E508" s="9">
        <v>56</v>
      </c>
      <c r="F508" s="7" t="s">
        <v>29</v>
      </c>
      <c r="G508" s="6">
        <v>45984</v>
      </c>
      <c r="H508" s="6">
        <v>45587</v>
      </c>
      <c r="I508" s="7" t="s">
        <v>63</v>
      </c>
      <c r="J508" s="7" t="s">
        <v>64</v>
      </c>
      <c r="K508" s="7" t="s">
        <v>65</v>
      </c>
      <c r="L508" t="s">
        <v>2577</v>
      </c>
      <c r="M508" s="7" t="s">
        <v>67</v>
      </c>
      <c r="N508" s="7" t="s">
        <v>68</v>
      </c>
      <c r="O508" s="9">
        <v>1</v>
      </c>
      <c r="P508" s="10">
        <v>255</v>
      </c>
      <c r="Q508" s="10">
        <v>368.94</v>
      </c>
      <c r="R508" s="11">
        <v>5</v>
      </c>
      <c r="S508" s="10">
        <v>350.49</v>
      </c>
      <c r="T508" s="10">
        <v>113.94</v>
      </c>
      <c r="U508" s="7" t="s">
        <v>78</v>
      </c>
      <c r="V508" s="7" t="s">
        <v>37</v>
      </c>
      <c r="W508" s="9">
        <v>1</v>
      </c>
      <c r="X508" s="7" t="s">
        <v>70</v>
      </c>
      <c r="Y508" s="7" t="s">
        <v>2578</v>
      </c>
      <c r="Z508" t="str">
        <f t="shared" si="56"/>
        <v>Jessica Dunn</v>
      </c>
      <c r="AA508" t="str">
        <f t="shared" si="57"/>
        <v>Telangana</v>
      </c>
      <c r="AB508" t="str">
        <f t="shared" si="58"/>
        <v>Hyderabad</v>
      </c>
      <c r="AC508" t="str">
        <f t="shared" si="59"/>
        <v>Beauty</v>
      </c>
      <c r="AD508" t="str">
        <f t="shared" si="63"/>
        <v>Face Wash</v>
      </c>
      <c r="AE508" t="str">
        <f t="shared" si="60"/>
        <v>Loreal</v>
      </c>
      <c r="AF508" t="str">
        <f t="shared" si="61"/>
        <v>Hyderabad Hub</v>
      </c>
      <c r="AG508" t="str">
        <f t="shared" si="62"/>
        <v>Jacqueline Hayes</v>
      </c>
    </row>
    <row r="509" spans="1:33" x14ac:dyDescent="0.35">
      <c r="A509" t="s">
        <v>2579</v>
      </c>
      <c r="B509" t="s">
        <v>2580</v>
      </c>
      <c r="C509" s="7" t="s">
        <v>2581</v>
      </c>
      <c r="D509" s="7" t="s">
        <v>28</v>
      </c>
      <c r="E509" s="9">
        <v>37</v>
      </c>
      <c r="F509" s="7" t="s">
        <v>92</v>
      </c>
      <c r="G509" s="6">
        <v>45982</v>
      </c>
      <c r="H509" s="6">
        <v>46128</v>
      </c>
      <c r="I509" s="7" t="s">
        <v>84</v>
      </c>
      <c r="J509" s="7" t="s">
        <v>85</v>
      </c>
      <c r="K509" s="7" t="s">
        <v>117</v>
      </c>
      <c r="L509" t="s">
        <v>2582</v>
      </c>
      <c r="M509" s="7" t="s">
        <v>119</v>
      </c>
      <c r="N509" s="7" t="s">
        <v>120</v>
      </c>
      <c r="O509" s="9">
        <v>4</v>
      </c>
      <c r="P509" s="10">
        <v>18405</v>
      </c>
      <c r="Q509" s="10">
        <v>24955.57</v>
      </c>
      <c r="R509" s="11">
        <v>0</v>
      </c>
      <c r="S509" s="10">
        <v>99822.28</v>
      </c>
      <c r="T509" s="10">
        <v>26202.28</v>
      </c>
      <c r="U509" s="7" t="s">
        <v>78</v>
      </c>
      <c r="V509" s="7" t="s">
        <v>69</v>
      </c>
      <c r="W509" s="9">
        <v>2</v>
      </c>
      <c r="X509" s="7" t="s">
        <v>87</v>
      </c>
      <c r="Y509" s="7" t="s">
        <v>2583</v>
      </c>
      <c r="Z509" t="str">
        <f t="shared" si="56"/>
        <v>Brandon Perez</v>
      </c>
      <c r="AA509" t="str">
        <f t="shared" si="57"/>
        <v>Tamil Nadu</v>
      </c>
      <c r="AB509" t="str">
        <f t="shared" si="58"/>
        <v>Chennai</v>
      </c>
      <c r="AC509" t="str">
        <f t="shared" si="59"/>
        <v>Fashion</v>
      </c>
      <c r="AD509" t="str">
        <f t="shared" si="63"/>
        <v>Air Max Shoes</v>
      </c>
      <c r="AE509" t="str">
        <f t="shared" si="60"/>
        <v>Nike</v>
      </c>
      <c r="AF509" t="str">
        <f t="shared" si="61"/>
        <v>Chennai Hub</v>
      </c>
      <c r="AG509" t="str">
        <f t="shared" si="62"/>
        <v>Heather Matthews</v>
      </c>
    </row>
    <row r="510" spans="1:33" x14ac:dyDescent="0.35">
      <c r="A510" t="s">
        <v>2584</v>
      </c>
      <c r="B510" t="s">
        <v>2585</v>
      </c>
      <c r="C510" s="7" t="s">
        <v>2586</v>
      </c>
      <c r="D510" s="7" t="s">
        <v>28</v>
      </c>
      <c r="E510" s="9">
        <v>60</v>
      </c>
      <c r="F510" s="7" t="s">
        <v>92</v>
      </c>
      <c r="G510" s="6">
        <v>46031</v>
      </c>
      <c r="H510" s="6">
        <v>45882</v>
      </c>
      <c r="I510" s="7" t="s">
        <v>75</v>
      </c>
      <c r="J510" s="7" t="s">
        <v>76</v>
      </c>
      <c r="K510" s="7" t="s">
        <v>32</v>
      </c>
      <c r="L510" t="s">
        <v>2587</v>
      </c>
      <c r="M510" s="7" t="s">
        <v>34</v>
      </c>
      <c r="N510" s="7" t="s">
        <v>35</v>
      </c>
      <c r="O510" s="9">
        <v>1</v>
      </c>
      <c r="P510" s="10">
        <v>11865</v>
      </c>
      <c r="Q510" s="10">
        <v>13143.69</v>
      </c>
      <c r="R510" s="11">
        <v>0</v>
      </c>
      <c r="S510" s="10">
        <v>13143.69</v>
      </c>
      <c r="T510" s="10">
        <v>1278.69</v>
      </c>
      <c r="U510" s="7" t="s">
        <v>48</v>
      </c>
      <c r="V510" s="7" t="s">
        <v>154</v>
      </c>
      <c r="W510" s="9">
        <v>4</v>
      </c>
      <c r="X510" s="7" t="s">
        <v>79</v>
      </c>
      <c r="Y510" s="7" t="s">
        <v>2588</v>
      </c>
      <c r="Z510" t="str">
        <f t="shared" si="56"/>
        <v>Edward Lin</v>
      </c>
      <c r="AA510" t="str">
        <f t="shared" si="57"/>
        <v>Karnataka</v>
      </c>
      <c r="AB510" t="str">
        <f t="shared" si="58"/>
        <v>Bengaluru</v>
      </c>
      <c r="AC510" t="str">
        <f t="shared" si="59"/>
        <v>Home</v>
      </c>
      <c r="AD510" t="str">
        <f t="shared" si="63"/>
        <v>Pressure Cooker</v>
      </c>
      <c r="AE510" t="str">
        <f t="shared" si="60"/>
        <v>Prestige</v>
      </c>
      <c r="AF510" t="str">
        <f t="shared" si="61"/>
        <v>Bengaluru Hub</v>
      </c>
      <c r="AG510" t="str">
        <f t="shared" si="62"/>
        <v>Nathan English</v>
      </c>
    </row>
    <row r="511" spans="1:33" x14ac:dyDescent="0.35">
      <c r="A511" t="s">
        <v>2589</v>
      </c>
      <c r="B511" t="s">
        <v>2590</v>
      </c>
      <c r="C511" s="7" t="s">
        <v>2591</v>
      </c>
      <c r="D511" s="7" t="s">
        <v>28</v>
      </c>
      <c r="E511" s="9">
        <v>54</v>
      </c>
      <c r="F511" s="7" t="s">
        <v>29</v>
      </c>
      <c r="G511" s="6">
        <v>45767</v>
      </c>
      <c r="H511" s="6">
        <v>45601</v>
      </c>
      <c r="I511" s="7" t="s">
        <v>63</v>
      </c>
      <c r="J511" s="7" t="s">
        <v>64</v>
      </c>
      <c r="K511" s="7" t="s">
        <v>44</v>
      </c>
      <c r="L511" t="s">
        <v>2592</v>
      </c>
      <c r="M511" s="7" t="s">
        <v>46</v>
      </c>
      <c r="N511" s="7" t="s">
        <v>47</v>
      </c>
      <c r="O511" s="9">
        <v>2</v>
      </c>
      <c r="P511" s="10">
        <v>14411</v>
      </c>
      <c r="Q511" s="10">
        <v>19213.46</v>
      </c>
      <c r="R511" s="11">
        <v>10</v>
      </c>
      <c r="S511" s="10">
        <v>34584.230000000003</v>
      </c>
      <c r="T511" s="10">
        <v>9604.92</v>
      </c>
      <c r="U511" s="7" t="s">
        <v>36</v>
      </c>
      <c r="V511" s="7" t="s">
        <v>37</v>
      </c>
      <c r="W511" s="9">
        <v>4</v>
      </c>
      <c r="X511" s="7" t="s">
        <v>70</v>
      </c>
      <c r="Y511" s="7" t="s">
        <v>2593</v>
      </c>
      <c r="Z511" t="str">
        <f t="shared" si="56"/>
        <v>Paul Hill</v>
      </c>
      <c r="AA511" t="str">
        <f t="shared" si="57"/>
        <v>Telangana</v>
      </c>
      <c r="AB511" t="str">
        <f t="shared" si="58"/>
        <v>Hyderabad</v>
      </c>
      <c r="AC511" t="str">
        <f t="shared" si="59"/>
        <v>Grocery</v>
      </c>
      <c r="AD511" t="str">
        <f t="shared" si="63"/>
        <v>Sunflower Oil</v>
      </c>
      <c r="AE511" t="str">
        <f t="shared" si="60"/>
        <v>Fortune</v>
      </c>
      <c r="AF511" t="str">
        <f t="shared" si="61"/>
        <v>Hyderabad Hub</v>
      </c>
      <c r="AG511" t="str">
        <f t="shared" si="62"/>
        <v>Michelle Kidd</v>
      </c>
    </row>
    <row r="512" spans="1:33" x14ac:dyDescent="0.35">
      <c r="A512" t="s">
        <v>2594</v>
      </c>
      <c r="B512" t="s">
        <v>2595</v>
      </c>
      <c r="C512" s="7" t="s">
        <v>2596</v>
      </c>
      <c r="D512" s="7" t="s">
        <v>28</v>
      </c>
      <c r="E512" s="9">
        <v>34</v>
      </c>
      <c r="F512" s="7" t="s">
        <v>92</v>
      </c>
      <c r="G512" s="6">
        <v>45761</v>
      </c>
      <c r="H512" s="6">
        <v>46037</v>
      </c>
      <c r="I512" s="7" t="s">
        <v>63</v>
      </c>
      <c r="J512" s="7" t="s">
        <v>64</v>
      </c>
      <c r="K512" s="7" t="s">
        <v>93</v>
      </c>
      <c r="L512" t="s">
        <v>2597</v>
      </c>
      <c r="M512" s="7" t="s">
        <v>95</v>
      </c>
      <c r="N512" s="7" t="s">
        <v>96</v>
      </c>
      <c r="O512" s="9">
        <v>5</v>
      </c>
      <c r="P512" s="10">
        <v>29930</v>
      </c>
      <c r="Q512" s="10">
        <v>37386.559999999998</v>
      </c>
      <c r="R512" s="11">
        <v>20</v>
      </c>
      <c r="S512" s="10">
        <v>149546.23999999999</v>
      </c>
      <c r="T512" s="10">
        <v>37282.800000000003</v>
      </c>
      <c r="U512" s="7" t="s">
        <v>36</v>
      </c>
      <c r="V512" s="7" t="s">
        <v>69</v>
      </c>
      <c r="W512" s="9">
        <v>4</v>
      </c>
      <c r="X512" s="7" t="s">
        <v>70</v>
      </c>
      <c r="Y512" s="7" t="s">
        <v>2598</v>
      </c>
      <c r="Z512" t="str">
        <f t="shared" si="56"/>
        <v>Preston Rodriguez</v>
      </c>
      <c r="AA512" t="str">
        <f t="shared" si="57"/>
        <v>Telangana</v>
      </c>
      <c r="AB512" t="str">
        <f t="shared" si="58"/>
        <v>Hyderabad</v>
      </c>
      <c r="AC512" t="str">
        <f t="shared" si="59"/>
        <v>Electronics</v>
      </c>
      <c r="AD512" t="str">
        <f t="shared" si="63"/>
        <v>Galaxy S24</v>
      </c>
      <c r="AE512" t="str">
        <f t="shared" si="60"/>
        <v>Samsung</v>
      </c>
      <c r="AF512" t="str">
        <f t="shared" si="61"/>
        <v>Hyderabad Hub</v>
      </c>
      <c r="AG512" t="str">
        <f t="shared" si="62"/>
        <v>Tamara Scott</v>
      </c>
    </row>
    <row r="513" spans="1:33" x14ac:dyDescent="0.35">
      <c r="A513" t="s">
        <v>2599</v>
      </c>
      <c r="B513" t="s">
        <v>2600</v>
      </c>
      <c r="C513" s="7" t="s">
        <v>2601</v>
      </c>
      <c r="D513" s="7" t="s">
        <v>54</v>
      </c>
      <c r="E513" s="9">
        <v>49</v>
      </c>
      <c r="F513" s="7" t="s">
        <v>29</v>
      </c>
      <c r="G513" s="6">
        <v>45920</v>
      </c>
      <c r="H513" s="6">
        <v>46192</v>
      </c>
      <c r="I513" s="7" t="s">
        <v>55</v>
      </c>
      <c r="J513" s="7" t="s">
        <v>56</v>
      </c>
      <c r="K513" s="7" t="s">
        <v>93</v>
      </c>
      <c r="L513" t="s">
        <v>2602</v>
      </c>
      <c r="M513" s="7" t="s">
        <v>95</v>
      </c>
      <c r="N513" s="7" t="s">
        <v>96</v>
      </c>
      <c r="O513" s="9">
        <v>2</v>
      </c>
      <c r="P513" s="10">
        <v>8878</v>
      </c>
      <c r="Q513" s="10">
        <v>9943.83</v>
      </c>
      <c r="R513" s="11">
        <v>10</v>
      </c>
      <c r="S513" s="10">
        <v>17898.89</v>
      </c>
      <c r="T513" s="10">
        <v>2131.66</v>
      </c>
      <c r="U513" s="7" t="s">
        <v>48</v>
      </c>
      <c r="V513" s="7" t="s">
        <v>154</v>
      </c>
      <c r="W513" s="9">
        <v>4</v>
      </c>
      <c r="X513" s="7" t="s">
        <v>58</v>
      </c>
      <c r="Y513" s="7" t="s">
        <v>2603</v>
      </c>
      <c r="Z513" t="str">
        <f t="shared" si="56"/>
        <v>Barbara Khan</v>
      </c>
      <c r="AA513" t="str">
        <f t="shared" si="57"/>
        <v>Delhi</v>
      </c>
      <c r="AB513" t="str">
        <f t="shared" si="58"/>
        <v>New Delhi</v>
      </c>
      <c r="AC513" t="str">
        <f t="shared" si="59"/>
        <v>Electronics</v>
      </c>
      <c r="AD513" t="str">
        <f t="shared" si="63"/>
        <v>Galaxy S24</v>
      </c>
      <c r="AE513" t="str">
        <f t="shared" si="60"/>
        <v>Samsung</v>
      </c>
      <c r="AF513" t="str">
        <f t="shared" si="61"/>
        <v>New Delhi Hub</v>
      </c>
      <c r="AG513" t="str">
        <f t="shared" si="62"/>
        <v>Russell Brown</v>
      </c>
    </row>
    <row r="514" spans="1:33" x14ac:dyDescent="0.35">
      <c r="A514" t="s">
        <v>2604</v>
      </c>
      <c r="B514" t="s">
        <v>2605</v>
      </c>
      <c r="C514" s="7" t="s">
        <v>2606</v>
      </c>
      <c r="D514" s="7" t="s">
        <v>54</v>
      </c>
      <c r="E514" s="9">
        <v>59</v>
      </c>
      <c r="F514" s="7" t="s">
        <v>29</v>
      </c>
      <c r="G514" s="6">
        <v>45719</v>
      </c>
      <c r="H514" s="6">
        <v>45505</v>
      </c>
      <c r="I514" s="7" t="s">
        <v>84</v>
      </c>
      <c r="J514" s="7" t="s">
        <v>85</v>
      </c>
      <c r="K514" s="7" t="s">
        <v>93</v>
      </c>
      <c r="L514" t="s">
        <v>2607</v>
      </c>
      <c r="M514" s="7" t="s">
        <v>132</v>
      </c>
      <c r="N514" s="7" t="s">
        <v>133</v>
      </c>
      <c r="O514" s="9">
        <v>5</v>
      </c>
      <c r="P514" s="10">
        <v>12148</v>
      </c>
      <c r="Q514" s="10">
        <v>16280.63</v>
      </c>
      <c r="R514" s="11">
        <v>0</v>
      </c>
      <c r="S514" s="10">
        <v>81403.149999999994</v>
      </c>
      <c r="T514" s="10">
        <v>20663.150000000001</v>
      </c>
      <c r="U514" s="7" t="s">
        <v>126</v>
      </c>
      <c r="V514" s="7" t="s">
        <v>37</v>
      </c>
      <c r="W514" s="9">
        <v>2</v>
      </c>
      <c r="X514" s="7" t="s">
        <v>87</v>
      </c>
      <c r="Y514" s="7" t="s">
        <v>2608</v>
      </c>
      <c r="Z514" t="str">
        <f t="shared" ref="Z514:Z577" si="64">TRIM(C514)</f>
        <v>Paul Wilson</v>
      </c>
      <c r="AA514" t="str">
        <f t="shared" si="57"/>
        <v>Tamil Nadu</v>
      </c>
      <c r="AB514" t="str">
        <f t="shared" si="58"/>
        <v>Chennai</v>
      </c>
      <c r="AC514" t="str">
        <f t="shared" si="59"/>
        <v>Electronics</v>
      </c>
      <c r="AD514" t="str">
        <f t="shared" si="63"/>
        <v>iPhone 15</v>
      </c>
      <c r="AE514" t="str">
        <f t="shared" si="60"/>
        <v>Apple</v>
      </c>
      <c r="AF514" t="str">
        <f t="shared" si="61"/>
        <v>Chennai Hub</v>
      </c>
      <c r="AG514" t="str">
        <f t="shared" si="62"/>
        <v>Tamara Gaines</v>
      </c>
    </row>
    <row r="515" spans="1:33" x14ac:dyDescent="0.35">
      <c r="A515" t="s">
        <v>2609</v>
      </c>
      <c r="B515" t="s">
        <v>2610</v>
      </c>
      <c r="C515" s="7" t="s">
        <v>2611</v>
      </c>
      <c r="D515" s="7" t="s">
        <v>54</v>
      </c>
      <c r="E515" s="9">
        <v>40</v>
      </c>
      <c r="F515" s="7" t="s">
        <v>92</v>
      </c>
      <c r="G515" s="6">
        <v>45778</v>
      </c>
      <c r="H515" s="6">
        <v>45969</v>
      </c>
      <c r="I515" s="7" t="s">
        <v>84</v>
      </c>
      <c r="J515" s="7" t="s">
        <v>85</v>
      </c>
      <c r="K515" s="7" t="s">
        <v>93</v>
      </c>
      <c r="L515" t="s">
        <v>2612</v>
      </c>
      <c r="M515" s="7" t="s">
        <v>95</v>
      </c>
      <c r="N515" s="7" t="s">
        <v>96</v>
      </c>
      <c r="O515" s="9">
        <v>2</v>
      </c>
      <c r="P515" s="10">
        <v>22194</v>
      </c>
      <c r="Q515" s="10">
        <v>30332.9</v>
      </c>
      <c r="R515" s="11">
        <v>20</v>
      </c>
      <c r="S515" s="10">
        <v>48532.639999999999</v>
      </c>
      <c r="T515" s="10">
        <v>16277.8</v>
      </c>
      <c r="U515" s="7" t="s">
        <v>78</v>
      </c>
      <c r="V515" s="7" t="s">
        <v>37</v>
      </c>
      <c r="W515" s="9">
        <v>2</v>
      </c>
      <c r="X515" s="7" t="s">
        <v>87</v>
      </c>
      <c r="Y515" s="7" t="s">
        <v>2613</v>
      </c>
      <c r="Z515" t="str">
        <f t="shared" si="64"/>
        <v>Michael Hernandez</v>
      </c>
      <c r="AA515" t="str">
        <f t="shared" ref="AA515:AA578" si="65">TRIM(I515)</f>
        <v>Tamil Nadu</v>
      </c>
      <c r="AB515" t="str">
        <f t="shared" ref="AB515:AB578" si="66">TRIM(J515)</f>
        <v>Chennai</v>
      </c>
      <c r="AC515" t="str">
        <f t="shared" ref="AC515:AC578" si="67">TRIM(K515)</f>
        <v>Electronics</v>
      </c>
      <c r="AD515" t="str">
        <f t="shared" ref="AD515:AD578" si="68">TRIM(M515)</f>
        <v>Galaxy S24</v>
      </c>
      <c r="AE515" t="str">
        <f t="shared" ref="AE515:AE578" si="69">TRIM(N515)</f>
        <v>Samsung</v>
      </c>
      <c r="AF515" t="str">
        <f t="shared" ref="AF515:AF578" si="70">TRIM(X515)</f>
        <v>Chennai Hub</v>
      </c>
      <c r="AG515" t="str">
        <f t="shared" ref="AG515:AG578" si="71">TRIM(Y515)</f>
        <v>Diana Martin</v>
      </c>
    </row>
    <row r="516" spans="1:33" x14ac:dyDescent="0.35">
      <c r="A516" t="s">
        <v>2614</v>
      </c>
      <c r="B516" t="s">
        <v>2615</v>
      </c>
      <c r="C516" s="7" t="s">
        <v>2616</v>
      </c>
      <c r="D516" s="7" t="s">
        <v>54</v>
      </c>
      <c r="E516" s="9">
        <v>24</v>
      </c>
      <c r="F516" s="7" t="s">
        <v>29</v>
      </c>
      <c r="G516" s="6">
        <v>46050</v>
      </c>
      <c r="H516" s="6">
        <v>46035</v>
      </c>
      <c r="I516" s="7" t="s">
        <v>55</v>
      </c>
      <c r="J516" s="7" t="s">
        <v>56</v>
      </c>
      <c r="K516" s="7" t="s">
        <v>117</v>
      </c>
      <c r="L516" t="s">
        <v>2617</v>
      </c>
      <c r="M516" s="7" t="s">
        <v>119</v>
      </c>
      <c r="N516" s="7" t="s">
        <v>120</v>
      </c>
      <c r="O516" s="9">
        <v>5</v>
      </c>
      <c r="P516" s="10">
        <v>7715</v>
      </c>
      <c r="Q516" s="10">
        <v>9267.8799999999992</v>
      </c>
      <c r="R516" s="11">
        <v>20</v>
      </c>
      <c r="S516" s="10">
        <v>37071.519999999997</v>
      </c>
      <c r="T516" s="10">
        <v>7764.4</v>
      </c>
      <c r="U516" s="7" t="s">
        <v>36</v>
      </c>
      <c r="V516" s="7" t="s">
        <v>69</v>
      </c>
      <c r="W516" s="9">
        <v>3</v>
      </c>
      <c r="X516" s="7" t="s">
        <v>58</v>
      </c>
      <c r="Y516" s="7" t="s">
        <v>2618</v>
      </c>
      <c r="Z516" t="str">
        <f t="shared" si="64"/>
        <v>Kelli Arroyo</v>
      </c>
      <c r="AA516" t="str">
        <f t="shared" si="65"/>
        <v>Delhi</v>
      </c>
      <c r="AB516" t="str">
        <f t="shared" si="66"/>
        <v>New Delhi</v>
      </c>
      <c r="AC516" t="str">
        <f t="shared" si="67"/>
        <v>Fashion</v>
      </c>
      <c r="AD516" t="str">
        <f t="shared" si="68"/>
        <v>Air Max Shoes</v>
      </c>
      <c r="AE516" t="str">
        <f t="shared" si="69"/>
        <v>Nike</v>
      </c>
      <c r="AF516" t="str">
        <f t="shared" si="70"/>
        <v>New Delhi Hub</v>
      </c>
      <c r="AG516" t="str">
        <f t="shared" si="71"/>
        <v>Jessica Jensen</v>
      </c>
    </row>
    <row r="517" spans="1:33" x14ac:dyDescent="0.35">
      <c r="A517" t="s">
        <v>2619</v>
      </c>
      <c r="B517" t="s">
        <v>2620</v>
      </c>
      <c r="C517" s="7" t="s">
        <v>2621</v>
      </c>
      <c r="D517" s="7" t="s">
        <v>28</v>
      </c>
      <c r="E517" s="9">
        <v>55</v>
      </c>
      <c r="F517" s="7" t="s">
        <v>29</v>
      </c>
      <c r="G517" s="6">
        <v>45757</v>
      </c>
      <c r="H517" s="6">
        <v>45476</v>
      </c>
      <c r="I517" s="7" t="s">
        <v>30</v>
      </c>
      <c r="J517" s="7" t="s">
        <v>43</v>
      </c>
      <c r="K517" s="7" t="s">
        <v>44</v>
      </c>
      <c r="L517" t="s">
        <v>2622</v>
      </c>
      <c r="M517" s="7" t="s">
        <v>46</v>
      </c>
      <c r="N517" s="7" t="s">
        <v>47</v>
      </c>
      <c r="O517" s="9">
        <v>3</v>
      </c>
      <c r="P517" s="10">
        <v>16620</v>
      </c>
      <c r="Q517" s="10">
        <v>24313.69</v>
      </c>
      <c r="R517" s="11">
        <v>15</v>
      </c>
      <c r="S517" s="10">
        <v>61999.91</v>
      </c>
      <c r="T517" s="10">
        <v>23081.07</v>
      </c>
      <c r="U517" s="7" t="s">
        <v>48</v>
      </c>
      <c r="V517" s="7" t="s">
        <v>112</v>
      </c>
      <c r="W517" s="9">
        <v>1</v>
      </c>
      <c r="X517" s="7" t="s">
        <v>49</v>
      </c>
      <c r="Y517" s="7" t="s">
        <v>2623</v>
      </c>
      <c r="Z517" t="str">
        <f t="shared" si="64"/>
        <v>Connor Richardson</v>
      </c>
      <c r="AA517" t="str">
        <f t="shared" si="65"/>
        <v>Maharashtra</v>
      </c>
      <c r="AB517" t="str">
        <f t="shared" si="66"/>
        <v>Pune</v>
      </c>
      <c r="AC517" t="str">
        <f t="shared" si="67"/>
        <v>Grocery</v>
      </c>
      <c r="AD517" t="str">
        <f t="shared" si="68"/>
        <v>Sunflower Oil</v>
      </c>
      <c r="AE517" t="str">
        <f t="shared" si="69"/>
        <v>Fortune</v>
      </c>
      <c r="AF517" t="str">
        <f t="shared" si="70"/>
        <v>Pune Hub</v>
      </c>
      <c r="AG517" t="str">
        <f t="shared" si="71"/>
        <v>Stephanie Martinez</v>
      </c>
    </row>
    <row r="518" spans="1:33" x14ac:dyDescent="0.35">
      <c r="A518" t="s">
        <v>2624</v>
      </c>
      <c r="B518" t="s">
        <v>2625</v>
      </c>
      <c r="C518" s="7" t="s">
        <v>2626</v>
      </c>
      <c r="D518" s="7" t="s">
        <v>28</v>
      </c>
      <c r="E518" s="9">
        <v>31</v>
      </c>
      <c r="F518" s="7" t="s">
        <v>29</v>
      </c>
      <c r="G518" s="6">
        <v>45960</v>
      </c>
      <c r="H518" s="6">
        <v>46026</v>
      </c>
      <c r="I518" s="7" t="s">
        <v>55</v>
      </c>
      <c r="J518" s="7" t="s">
        <v>56</v>
      </c>
      <c r="K518" s="7" t="s">
        <v>44</v>
      </c>
      <c r="L518" t="s">
        <v>2627</v>
      </c>
      <c r="M518" s="7" t="s">
        <v>46</v>
      </c>
      <c r="N518" s="7" t="s">
        <v>47</v>
      </c>
      <c r="O518" s="9">
        <v>2</v>
      </c>
      <c r="P518" s="10">
        <v>26552</v>
      </c>
      <c r="Q518" s="10">
        <v>32258.66</v>
      </c>
      <c r="R518" s="11">
        <v>10</v>
      </c>
      <c r="S518" s="10">
        <v>58065.59</v>
      </c>
      <c r="T518" s="10">
        <v>11413.32</v>
      </c>
      <c r="U518" s="7" t="s">
        <v>78</v>
      </c>
      <c r="V518" s="7" t="s">
        <v>37</v>
      </c>
      <c r="W518" s="9">
        <v>2</v>
      </c>
      <c r="X518" s="7" t="s">
        <v>58</v>
      </c>
      <c r="Y518" s="7" t="s">
        <v>2628</v>
      </c>
      <c r="Z518" t="str">
        <f t="shared" si="64"/>
        <v>David Robinson</v>
      </c>
      <c r="AA518" t="str">
        <f t="shared" si="65"/>
        <v>Delhi</v>
      </c>
      <c r="AB518" t="str">
        <f t="shared" si="66"/>
        <v>New Delhi</v>
      </c>
      <c r="AC518" t="str">
        <f t="shared" si="67"/>
        <v>Grocery</v>
      </c>
      <c r="AD518" t="str">
        <f t="shared" si="68"/>
        <v>Sunflower Oil</v>
      </c>
      <c r="AE518" t="str">
        <f t="shared" si="69"/>
        <v>Fortune</v>
      </c>
      <c r="AF518" t="str">
        <f t="shared" si="70"/>
        <v>New Delhi Hub</v>
      </c>
      <c r="AG518" t="str">
        <f t="shared" si="71"/>
        <v>Matthew Bryan</v>
      </c>
    </row>
    <row r="519" spans="1:33" x14ac:dyDescent="0.35">
      <c r="A519" t="s">
        <v>2629</v>
      </c>
      <c r="B519" t="s">
        <v>2630</v>
      </c>
      <c r="C519" s="7" t="s">
        <v>2631</v>
      </c>
      <c r="D519" s="7" t="s">
        <v>28</v>
      </c>
      <c r="E519" s="9">
        <v>19</v>
      </c>
      <c r="F519" s="7" t="s">
        <v>29</v>
      </c>
      <c r="G519" s="6">
        <v>46038</v>
      </c>
      <c r="H519" s="6">
        <v>45659</v>
      </c>
      <c r="I519" s="7" t="s">
        <v>84</v>
      </c>
      <c r="J519" s="7" t="s">
        <v>85</v>
      </c>
      <c r="K519" s="7" t="s">
        <v>65</v>
      </c>
      <c r="L519" t="s">
        <v>2632</v>
      </c>
      <c r="M519" s="7" t="s">
        <v>67</v>
      </c>
      <c r="N519" s="7" t="s">
        <v>68</v>
      </c>
      <c r="O519" s="9">
        <v>1</v>
      </c>
      <c r="P519" s="10">
        <v>8441</v>
      </c>
      <c r="Q519" s="10">
        <v>9980.84</v>
      </c>
      <c r="R519" s="11">
        <v>10</v>
      </c>
      <c r="S519" s="10">
        <v>8982.76</v>
      </c>
      <c r="T519" s="10">
        <v>1539.84</v>
      </c>
      <c r="U519" s="7" t="s">
        <v>48</v>
      </c>
      <c r="V519" s="7" t="s">
        <v>154</v>
      </c>
      <c r="W519" s="9">
        <v>3</v>
      </c>
      <c r="X519" s="7" t="s">
        <v>87</v>
      </c>
      <c r="Y519" s="7" t="s">
        <v>2633</v>
      </c>
      <c r="Z519" t="str">
        <f t="shared" si="64"/>
        <v>John Lawrence</v>
      </c>
      <c r="AA519" t="str">
        <f t="shared" si="65"/>
        <v>Tamil Nadu</v>
      </c>
      <c r="AB519" t="str">
        <f t="shared" si="66"/>
        <v>Chennai</v>
      </c>
      <c r="AC519" t="str">
        <f t="shared" si="67"/>
        <v>Beauty</v>
      </c>
      <c r="AD519" t="str">
        <f t="shared" si="68"/>
        <v>Face Wash</v>
      </c>
      <c r="AE519" t="str">
        <f t="shared" si="69"/>
        <v>Loreal</v>
      </c>
      <c r="AF519" t="str">
        <f t="shared" si="70"/>
        <v>Chennai Hub</v>
      </c>
      <c r="AG519" t="str">
        <f t="shared" si="71"/>
        <v>Don Mcconnell</v>
      </c>
    </row>
    <row r="520" spans="1:33" x14ac:dyDescent="0.35">
      <c r="A520" t="s">
        <v>2634</v>
      </c>
      <c r="B520" t="s">
        <v>2635</v>
      </c>
      <c r="C520" s="7" t="s">
        <v>2636</v>
      </c>
      <c r="D520" s="7" t="s">
        <v>28</v>
      </c>
      <c r="E520" s="9">
        <v>53</v>
      </c>
      <c r="F520" s="7" t="s">
        <v>92</v>
      </c>
      <c r="G520" s="6">
        <v>45662</v>
      </c>
      <c r="H520" s="6">
        <v>45777</v>
      </c>
      <c r="I520" s="7" t="s">
        <v>55</v>
      </c>
      <c r="J520" s="7" t="s">
        <v>56</v>
      </c>
      <c r="K520" s="7" t="s">
        <v>93</v>
      </c>
      <c r="L520" t="s">
        <v>2637</v>
      </c>
      <c r="M520" s="7" t="s">
        <v>95</v>
      </c>
      <c r="N520" s="7" t="s">
        <v>96</v>
      </c>
      <c r="O520" s="9">
        <v>2</v>
      </c>
      <c r="P520" s="10">
        <v>26867</v>
      </c>
      <c r="Q520" s="10">
        <v>39922.58</v>
      </c>
      <c r="R520" s="11">
        <v>10</v>
      </c>
      <c r="S520" s="10">
        <v>71860.639999999999</v>
      </c>
      <c r="T520" s="10">
        <v>26111.16</v>
      </c>
      <c r="U520" s="7" t="s">
        <v>48</v>
      </c>
      <c r="V520" s="7" t="s">
        <v>69</v>
      </c>
      <c r="W520" s="9">
        <v>2</v>
      </c>
      <c r="X520" s="7" t="s">
        <v>58</v>
      </c>
      <c r="Y520" s="7" t="s">
        <v>2638</v>
      </c>
      <c r="Z520" t="str">
        <f t="shared" si="64"/>
        <v>Brian Chang</v>
      </c>
      <c r="AA520" t="str">
        <f t="shared" si="65"/>
        <v>Delhi</v>
      </c>
      <c r="AB520" t="str">
        <f t="shared" si="66"/>
        <v>New Delhi</v>
      </c>
      <c r="AC520" t="str">
        <f t="shared" si="67"/>
        <v>Electronics</v>
      </c>
      <c r="AD520" t="str">
        <f t="shared" si="68"/>
        <v>Galaxy S24</v>
      </c>
      <c r="AE520" t="str">
        <f t="shared" si="69"/>
        <v>Samsung</v>
      </c>
      <c r="AF520" t="str">
        <f t="shared" si="70"/>
        <v>New Delhi Hub</v>
      </c>
      <c r="AG520" t="str">
        <f t="shared" si="71"/>
        <v>Patrick Villa</v>
      </c>
    </row>
    <row r="521" spans="1:33" x14ac:dyDescent="0.35">
      <c r="A521" t="s">
        <v>2639</v>
      </c>
      <c r="B521" t="s">
        <v>2640</v>
      </c>
      <c r="C521" s="7" t="s">
        <v>2641</v>
      </c>
      <c r="D521" s="7" t="s">
        <v>54</v>
      </c>
      <c r="E521" s="9">
        <v>21</v>
      </c>
      <c r="F521" s="7" t="s">
        <v>92</v>
      </c>
      <c r="G521" s="6">
        <v>45497</v>
      </c>
      <c r="H521" s="6">
        <v>45815</v>
      </c>
      <c r="I521" s="7" t="s">
        <v>55</v>
      </c>
      <c r="J521" s="7" t="s">
        <v>56</v>
      </c>
      <c r="K521" s="7" t="s">
        <v>44</v>
      </c>
      <c r="L521" t="s">
        <v>2642</v>
      </c>
      <c r="M521" s="7" t="s">
        <v>46</v>
      </c>
      <c r="N521" s="7" t="s">
        <v>47</v>
      </c>
      <c r="O521" s="9">
        <v>5</v>
      </c>
      <c r="P521" s="10">
        <v>24285</v>
      </c>
      <c r="Q521" s="10">
        <v>26750.53</v>
      </c>
      <c r="R521" s="11">
        <v>20</v>
      </c>
      <c r="S521" s="10">
        <v>107002.12</v>
      </c>
      <c r="T521" s="10">
        <v>12327.65</v>
      </c>
      <c r="U521" s="7" t="s">
        <v>48</v>
      </c>
      <c r="V521" s="7" t="s">
        <v>37</v>
      </c>
      <c r="W521" s="9">
        <v>2</v>
      </c>
      <c r="X521" s="7" t="s">
        <v>58</v>
      </c>
      <c r="Y521" s="7" t="s">
        <v>2643</v>
      </c>
      <c r="Z521" t="str">
        <f t="shared" si="64"/>
        <v>Ian Nelson</v>
      </c>
      <c r="AA521" t="str">
        <f t="shared" si="65"/>
        <v>Delhi</v>
      </c>
      <c r="AB521" t="str">
        <f t="shared" si="66"/>
        <v>New Delhi</v>
      </c>
      <c r="AC521" t="str">
        <f t="shared" si="67"/>
        <v>Grocery</v>
      </c>
      <c r="AD521" t="str">
        <f t="shared" si="68"/>
        <v>Sunflower Oil</v>
      </c>
      <c r="AE521" t="str">
        <f t="shared" si="69"/>
        <v>Fortune</v>
      </c>
      <c r="AF521" t="str">
        <f t="shared" si="70"/>
        <v>New Delhi Hub</v>
      </c>
      <c r="AG521" t="str">
        <f t="shared" si="71"/>
        <v>Marcus Johnson</v>
      </c>
    </row>
    <row r="522" spans="1:33" x14ac:dyDescent="0.35">
      <c r="A522" t="s">
        <v>2644</v>
      </c>
      <c r="B522" t="s">
        <v>2645</v>
      </c>
      <c r="C522" s="7" t="s">
        <v>2646</v>
      </c>
      <c r="D522" s="7" t="s">
        <v>54</v>
      </c>
      <c r="E522" s="9">
        <v>38</v>
      </c>
      <c r="F522" s="7" t="s">
        <v>92</v>
      </c>
      <c r="G522" s="6">
        <v>45903</v>
      </c>
      <c r="H522" s="6">
        <v>45887</v>
      </c>
      <c r="I522" s="7" t="s">
        <v>84</v>
      </c>
      <c r="J522" s="7" t="s">
        <v>85</v>
      </c>
      <c r="K522" s="7" t="s">
        <v>93</v>
      </c>
      <c r="L522" t="s">
        <v>2647</v>
      </c>
      <c r="M522" s="7" t="s">
        <v>132</v>
      </c>
      <c r="N522" s="7" t="s">
        <v>133</v>
      </c>
      <c r="O522" s="9">
        <v>1</v>
      </c>
      <c r="P522" s="10">
        <v>25785</v>
      </c>
      <c r="Q522" s="10">
        <v>33046.76</v>
      </c>
      <c r="R522" s="11">
        <v>5</v>
      </c>
      <c r="S522" s="10">
        <v>31394.42</v>
      </c>
      <c r="T522" s="10">
        <v>7261.76</v>
      </c>
      <c r="U522" s="7" t="s">
        <v>78</v>
      </c>
      <c r="V522" s="7" t="s">
        <v>112</v>
      </c>
      <c r="W522" s="9">
        <v>5</v>
      </c>
      <c r="X522" s="7" t="s">
        <v>87</v>
      </c>
      <c r="Y522" s="7" t="s">
        <v>2648</v>
      </c>
      <c r="Z522" t="str">
        <f t="shared" si="64"/>
        <v>Dean Thompson</v>
      </c>
      <c r="AA522" t="str">
        <f t="shared" si="65"/>
        <v>Tamil Nadu</v>
      </c>
      <c r="AB522" t="str">
        <f t="shared" si="66"/>
        <v>Chennai</v>
      </c>
      <c r="AC522" t="str">
        <f t="shared" si="67"/>
        <v>Electronics</v>
      </c>
      <c r="AD522" t="str">
        <f t="shared" si="68"/>
        <v>iPhone 15</v>
      </c>
      <c r="AE522" t="str">
        <f t="shared" si="69"/>
        <v>Apple</v>
      </c>
      <c r="AF522" t="str">
        <f t="shared" si="70"/>
        <v>Chennai Hub</v>
      </c>
      <c r="AG522" t="str">
        <f t="shared" si="71"/>
        <v>John Cooper</v>
      </c>
    </row>
    <row r="523" spans="1:33" x14ac:dyDescent="0.35">
      <c r="A523" t="s">
        <v>2649</v>
      </c>
      <c r="B523" t="s">
        <v>2650</v>
      </c>
      <c r="C523" s="7" t="s">
        <v>2651</v>
      </c>
      <c r="D523" s="7" t="s">
        <v>54</v>
      </c>
      <c r="E523" s="9">
        <v>40</v>
      </c>
      <c r="F523" s="7" t="s">
        <v>29</v>
      </c>
      <c r="G523" s="6">
        <v>45908</v>
      </c>
      <c r="H523" s="6">
        <v>46135</v>
      </c>
      <c r="I523" s="7" t="s">
        <v>75</v>
      </c>
      <c r="J523" s="7" t="s">
        <v>76</v>
      </c>
      <c r="K523" s="7" t="s">
        <v>117</v>
      </c>
      <c r="L523" t="s">
        <v>2652</v>
      </c>
      <c r="M523" s="7" t="s">
        <v>119</v>
      </c>
      <c r="N523" s="7" t="s">
        <v>120</v>
      </c>
      <c r="O523" s="9">
        <v>4</v>
      </c>
      <c r="P523" s="10">
        <v>6998</v>
      </c>
      <c r="Q523" s="10">
        <v>8202.0300000000007</v>
      </c>
      <c r="R523" s="11">
        <v>0</v>
      </c>
      <c r="S523" s="10">
        <v>32808.120000000003</v>
      </c>
      <c r="T523" s="10">
        <v>4816.12</v>
      </c>
      <c r="U523" s="7" t="s">
        <v>36</v>
      </c>
      <c r="V523" s="7" t="s">
        <v>154</v>
      </c>
      <c r="W523" s="9">
        <v>2</v>
      </c>
      <c r="X523" s="7" t="s">
        <v>79</v>
      </c>
      <c r="Y523" s="7" t="s">
        <v>2653</v>
      </c>
      <c r="Z523" t="str">
        <f t="shared" si="64"/>
        <v>Ruth Molina</v>
      </c>
      <c r="AA523" t="str">
        <f t="shared" si="65"/>
        <v>Karnataka</v>
      </c>
      <c r="AB523" t="str">
        <f t="shared" si="66"/>
        <v>Bengaluru</v>
      </c>
      <c r="AC523" t="str">
        <f t="shared" si="67"/>
        <v>Fashion</v>
      </c>
      <c r="AD523" t="str">
        <f t="shared" si="68"/>
        <v>Air Max Shoes</v>
      </c>
      <c r="AE523" t="str">
        <f t="shared" si="69"/>
        <v>Nike</v>
      </c>
      <c r="AF523" t="str">
        <f t="shared" si="70"/>
        <v>Bengaluru Hub</v>
      </c>
      <c r="AG523" t="str">
        <f t="shared" si="71"/>
        <v>Taylor Best</v>
      </c>
    </row>
    <row r="524" spans="1:33" x14ac:dyDescent="0.35">
      <c r="A524" t="s">
        <v>2654</v>
      </c>
      <c r="B524" t="s">
        <v>2655</v>
      </c>
      <c r="C524" s="7" t="s">
        <v>2656</v>
      </c>
      <c r="D524" s="7" t="s">
        <v>28</v>
      </c>
      <c r="E524" s="9">
        <v>48</v>
      </c>
      <c r="F524" s="7" t="s">
        <v>29</v>
      </c>
      <c r="G524" s="6">
        <v>46001</v>
      </c>
      <c r="H524" s="6">
        <v>45701</v>
      </c>
      <c r="I524" s="7" t="s">
        <v>84</v>
      </c>
      <c r="J524" s="7" t="s">
        <v>85</v>
      </c>
      <c r="K524" s="7" t="s">
        <v>44</v>
      </c>
      <c r="L524" t="s">
        <v>2657</v>
      </c>
      <c r="M524" s="7" t="s">
        <v>46</v>
      </c>
      <c r="N524" s="7" t="s">
        <v>47</v>
      </c>
      <c r="O524" s="9">
        <v>3</v>
      </c>
      <c r="P524" s="10">
        <v>19196</v>
      </c>
      <c r="Q524" s="10">
        <v>28462.51</v>
      </c>
      <c r="R524" s="11">
        <v>10</v>
      </c>
      <c r="S524" s="10">
        <v>76848.78</v>
      </c>
      <c r="T524" s="10">
        <v>27799.53</v>
      </c>
      <c r="U524" s="7" t="s">
        <v>126</v>
      </c>
      <c r="V524" s="7" t="s">
        <v>154</v>
      </c>
      <c r="W524" s="9">
        <v>2</v>
      </c>
      <c r="X524" s="7" t="s">
        <v>87</v>
      </c>
      <c r="Y524" s="7" t="s">
        <v>2658</v>
      </c>
      <c r="Z524" t="str">
        <f t="shared" si="64"/>
        <v>Justin Peterson</v>
      </c>
      <c r="AA524" t="str">
        <f t="shared" si="65"/>
        <v>Tamil Nadu</v>
      </c>
      <c r="AB524" t="str">
        <f t="shared" si="66"/>
        <v>Chennai</v>
      </c>
      <c r="AC524" t="str">
        <f t="shared" si="67"/>
        <v>Grocery</v>
      </c>
      <c r="AD524" t="str">
        <f t="shared" si="68"/>
        <v>Sunflower Oil</v>
      </c>
      <c r="AE524" t="str">
        <f t="shared" si="69"/>
        <v>Fortune</v>
      </c>
      <c r="AF524" t="str">
        <f t="shared" si="70"/>
        <v>Chennai Hub</v>
      </c>
      <c r="AG524" t="str">
        <f t="shared" si="71"/>
        <v>Daniel Hernandez</v>
      </c>
    </row>
    <row r="525" spans="1:33" x14ac:dyDescent="0.35">
      <c r="A525" t="s">
        <v>2659</v>
      </c>
      <c r="B525" t="s">
        <v>2660</v>
      </c>
      <c r="C525" s="7" t="s">
        <v>2661</v>
      </c>
      <c r="D525" s="7" t="s">
        <v>28</v>
      </c>
      <c r="E525" s="9">
        <v>21</v>
      </c>
      <c r="F525" s="7" t="s">
        <v>29</v>
      </c>
      <c r="G525" s="6">
        <v>45919</v>
      </c>
      <c r="H525" s="6">
        <v>46076</v>
      </c>
      <c r="I525" s="7" t="s">
        <v>30</v>
      </c>
      <c r="J525" s="7" t="s">
        <v>31</v>
      </c>
      <c r="K525" s="7" t="s">
        <v>32</v>
      </c>
      <c r="L525" t="s">
        <v>2662</v>
      </c>
      <c r="M525" s="7" t="s">
        <v>34</v>
      </c>
      <c r="N525" s="7" t="s">
        <v>35</v>
      </c>
      <c r="O525" s="9">
        <v>5</v>
      </c>
      <c r="P525" s="10">
        <v>12556</v>
      </c>
      <c r="Q525" s="10">
        <v>16960.62</v>
      </c>
      <c r="R525" s="11">
        <v>15</v>
      </c>
      <c r="S525" s="10">
        <v>72082.63</v>
      </c>
      <c r="T525" s="10">
        <v>22023.1</v>
      </c>
      <c r="U525" s="7" t="s">
        <v>126</v>
      </c>
      <c r="V525" s="7" t="s">
        <v>112</v>
      </c>
      <c r="W525" s="9">
        <v>5</v>
      </c>
      <c r="X525" s="7" t="s">
        <v>38</v>
      </c>
      <c r="Y525" s="7" t="s">
        <v>2663</v>
      </c>
      <c r="Z525" t="str">
        <f t="shared" si="64"/>
        <v>Anthony Smith</v>
      </c>
      <c r="AA525" t="str">
        <f t="shared" si="65"/>
        <v>Maharashtra</v>
      </c>
      <c r="AB525" t="str">
        <f t="shared" si="66"/>
        <v>Mumbai</v>
      </c>
      <c r="AC525" t="str">
        <f t="shared" si="67"/>
        <v>Home</v>
      </c>
      <c r="AD525" t="str">
        <f t="shared" si="68"/>
        <v>Pressure Cooker</v>
      </c>
      <c r="AE525" t="str">
        <f t="shared" si="69"/>
        <v>Prestige</v>
      </c>
      <c r="AF525" t="str">
        <f t="shared" si="70"/>
        <v>Mumbai Hub</v>
      </c>
      <c r="AG525" t="str">
        <f t="shared" si="71"/>
        <v>Emily Rosario</v>
      </c>
    </row>
    <row r="526" spans="1:33" x14ac:dyDescent="0.35">
      <c r="A526" t="s">
        <v>2664</v>
      </c>
      <c r="B526" t="s">
        <v>2665</v>
      </c>
      <c r="C526" s="7" t="s">
        <v>2666</v>
      </c>
      <c r="D526" s="7" t="s">
        <v>54</v>
      </c>
      <c r="E526" s="9">
        <v>25</v>
      </c>
      <c r="F526" s="7" t="s">
        <v>29</v>
      </c>
      <c r="G526" s="6">
        <v>46071</v>
      </c>
      <c r="H526" s="6">
        <v>45498</v>
      </c>
      <c r="I526" s="7" t="s">
        <v>75</v>
      </c>
      <c r="J526" s="7" t="s">
        <v>76</v>
      </c>
      <c r="K526" s="7" t="s">
        <v>32</v>
      </c>
      <c r="L526" t="s">
        <v>2667</v>
      </c>
      <c r="M526" s="7" t="s">
        <v>34</v>
      </c>
      <c r="N526" s="7" t="s">
        <v>35</v>
      </c>
      <c r="O526" s="9">
        <v>5</v>
      </c>
      <c r="P526" s="10">
        <v>28991</v>
      </c>
      <c r="Q526" s="10">
        <v>36797.32</v>
      </c>
      <c r="R526" s="11">
        <v>20</v>
      </c>
      <c r="S526" s="10">
        <v>147189.28</v>
      </c>
      <c r="T526" s="10">
        <v>39031.599999999999</v>
      </c>
      <c r="U526" s="7" t="s">
        <v>126</v>
      </c>
      <c r="V526" s="7" t="s">
        <v>69</v>
      </c>
      <c r="W526" s="9">
        <v>2</v>
      </c>
      <c r="X526" s="7" t="s">
        <v>79</v>
      </c>
      <c r="Y526" s="7" t="s">
        <v>2668</v>
      </c>
      <c r="Z526" t="str">
        <f t="shared" si="64"/>
        <v>Paul Peterson</v>
      </c>
      <c r="AA526" t="str">
        <f t="shared" si="65"/>
        <v>Karnataka</v>
      </c>
      <c r="AB526" t="str">
        <f t="shared" si="66"/>
        <v>Bengaluru</v>
      </c>
      <c r="AC526" t="str">
        <f t="shared" si="67"/>
        <v>Home</v>
      </c>
      <c r="AD526" t="str">
        <f t="shared" si="68"/>
        <v>Pressure Cooker</v>
      </c>
      <c r="AE526" t="str">
        <f t="shared" si="69"/>
        <v>Prestige</v>
      </c>
      <c r="AF526" t="str">
        <f t="shared" si="70"/>
        <v>Bengaluru Hub</v>
      </c>
      <c r="AG526" t="str">
        <f t="shared" si="71"/>
        <v>Zachary Spencer DDS</v>
      </c>
    </row>
    <row r="527" spans="1:33" x14ac:dyDescent="0.35">
      <c r="A527" t="s">
        <v>2669</v>
      </c>
      <c r="B527" t="s">
        <v>2670</v>
      </c>
      <c r="C527" s="7" t="s">
        <v>2671</v>
      </c>
      <c r="D527" s="7" t="s">
        <v>28</v>
      </c>
      <c r="E527" s="9">
        <v>21</v>
      </c>
      <c r="F527" s="7" t="s">
        <v>92</v>
      </c>
      <c r="G527" s="6">
        <v>46085</v>
      </c>
      <c r="H527" s="6">
        <v>45774</v>
      </c>
      <c r="I527" s="7" t="s">
        <v>55</v>
      </c>
      <c r="J527" s="7" t="s">
        <v>56</v>
      </c>
      <c r="K527" s="7" t="s">
        <v>93</v>
      </c>
      <c r="L527" t="s">
        <v>2672</v>
      </c>
      <c r="M527" s="7" t="s">
        <v>132</v>
      </c>
      <c r="N527" s="7" t="s">
        <v>133</v>
      </c>
      <c r="O527" s="9">
        <v>1</v>
      </c>
      <c r="P527" s="10">
        <v>3621</v>
      </c>
      <c r="Q527" s="10">
        <v>5097.17</v>
      </c>
      <c r="R527" s="11">
        <v>15</v>
      </c>
      <c r="S527" s="10">
        <v>4332.59</v>
      </c>
      <c r="T527" s="10">
        <v>1476.17</v>
      </c>
      <c r="U527" s="7" t="s">
        <v>78</v>
      </c>
      <c r="V527" s="7" t="s">
        <v>37</v>
      </c>
      <c r="W527" s="9">
        <v>3</v>
      </c>
      <c r="X527" s="7" t="s">
        <v>58</v>
      </c>
      <c r="Y527" s="7" t="s">
        <v>2673</v>
      </c>
      <c r="Z527" t="str">
        <f t="shared" si="64"/>
        <v>Julie Carter</v>
      </c>
      <c r="AA527" t="str">
        <f t="shared" si="65"/>
        <v>Delhi</v>
      </c>
      <c r="AB527" t="str">
        <f t="shared" si="66"/>
        <v>New Delhi</v>
      </c>
      <c r="AC527" t="str">
        <f t="shared" si="67"/>
        <v>Electronics</v>
      </c>
      <c r="AD527" t="str">
        <f t="shared" si="68"/>
        <v>iPhone 15</v>
      </c>
      <c r="AE527" t="str">
        <f t="shared" si="69"/>
        <v>Apple</v>
      </c>
      <c r="AF527" t="str">
        <f t="shared" si="70"/>
        <v>New Delhi Hub</v>
      </c>
      <c r="AG527" t="str">
        <f t="shared" si="71"/>
        <v>Nathan Durham</v>
      </c>
    </row>
    <row r="528" spans="1:33" x14ac:dyDescent="0.35">
      <c r="A528" t="s">
        <v>2674</v>
      </c>
      <c r="B528" t="s">
        <v>2675</v>
      </c>
      <c r="C528" s="7" t="s">
        <v>2676</v>
      </c>
      <c r="D528" s="7" t="s">
        <v>28</v>
      </c>
      <c r="E528" s="9">
        <v>38</v>
      </c>
      <c r="F528" s="7" t="s">
        <v>92</v>
      </c>
      <c r="G528" s="6">
        <v>45634</v>
      </c>
      <c r="H528" s="6">
        <v>45601</v>
      </c>
      <c r="I528" s="7" t="s">
        <v>63</v>
      </c>
      <c r="J528" s="7" t="s">
        <v>64</v>
      </c>
      <c r="K528" s="7" t="s">
        <v>44</v>
      </c>
      <c r="L528" t="s">
        <v>2677</v>
      </c>
      <c r="M528" s="7" t="s">
        <v>46</v>
      </c>
      <c r="N528" s="7" t="s">
        <v>47</v>
      </c>
      <c r="O528" s="9">
        <v>5</v>
      </c>
      <c r="P528" s="10">
        <v>7434</v>
      </c>
      <c r="Q528" s="10">
        <v>8189.58</v>
      </c>
      <c r="R528" s="11">
        <v>5</v>
      </c>
      <c r="S528" s="10">
        <v>38900.5</v>
      </c>
      <c r="T528" s="10">
        <v>3777.9</v>
      </c>
      <c r="U528" s="7" t="s">
        <v>78</v>
      </c>
      <c r="V528" s="7" t="s">
        <v>37</v>
      </c>
      <c r="W528" s="9">
        <v>5</v>
      </c>
      <c r="X528" s="7" t="s">
        <v>70</v>
      </c>
      <c r="Y528" s="7" t="s">
        <v>2678</v>
      </c>
      <c r="Z528" t="str">
        <f t="shared" si="64"/>
        <v>Brian Aguilar</v>
      </c>
      <c r="AA528" t="str">
        <f t="shared" si="65"/>
        <v>Telangana</v>
      </c>
      <c r="AB528" t="str">
        <f t="shared" si="66"/>
        <v>Hyderabad</v>
      </c>
      <c r="AC528" t="str">
        <f t="shared" si="67"/>
        <v>Grocery</v>
      </c>
      <c r="AD528" t="str">
        <f t="shared" si="68"/>
        <v>Sunflower Oil</v>
      </c>
      <c r="AE528" t="str">
        <f t="shared" si="69"/>
        <v>Fortune</v>
      </c>
      <c r="AF528" t="str">
        <f t="shared" si="70"/>
        <v>Hyderabad Hub</v>
      </c>
      <c r="AG528" t="str">
        <f t="shared" si="71"/>
        <v>Kelly Holmes</v>
      </c>
    </row>
    <row r="529" spans="1:33" x14ac:dyDescent="0.35">
      <c r="A529" t="s">
        <v>2679</v>
      </c>
      <c r="B529" t="s">
        <v>2680</v>
      </c>
      <c r="C529" s="7" t="s">
        <v>2681</v>
      </c>
      <c r="D529" s="7" t="s">
        <v>54</v>
      </c>
      <c r="E529" s="9">
        <v>18</v>
      </c>
      <c r="F529" s="7" t="s">
        <v>29</v>
      </c>
      <c r="G529" s="6">
        <v>46124</v>
      </c>
      <c r="H529" s="6">
        <v>45965</v>
      </c>
      <c r="I529" s="7" t="s">
        <v>63</v>
      </c>
      <c r="J529" s="7" t="s">
        <v>64</v>
      </c>
      <c r="K529" s="7" t="s">
        <v>44</v>
      </c>
      <c r="L529" t="s">
        <v>2682</v>
      </c>
      <c r="M529" s="7" t="s">
        <v>46</v>
      </c>
      <c r="N529" s="7" t="s">
        <v>47</v>
      </c>
      <c r="O529" s="9">
        <v>3</v>
      </c>
      <c r="P529" s="10">
        <v>1066</v>
      </c>
      <c r="Q529" s="10">
        <v>1441.61</v>
      </c>
      <c r="R529" s="11">
        <v>20</v>
      </c>
      <c r="S529" s="10">
        <v>3459.86</v>
      </c>
      <c r="T529" s="10">
        <v>1126.83</v>
      </c>
      <c r="U529" s="7" t="s">
        <v>48</v>
      </c>
      <c r="V529" s="7" t="s">
        <v>69</v>
      </c>
      <c r="W529" s="9">
        <v>5</v>
      </c>
      <c r="X529" s="7" t="s">
        <v>70</v>
      </c>
      <c r="Y529" s="7" t="s">
        <v>2683</v>
      </c>
      <c r="Z529" t="str">
        <f t="shared" si="64"/>
        <v>Chris Bird</v>
      </c>
      <c r="AA529" t="str">
        <f t="shared" si="65"/>
        <v>Telangana</v>
      </c>
      <c r="AB529" t="str">
        <f t="shared" si="66"/>
        <v>Hyderabad</v>
      </c>
      <c r="AC529" t="str">
        <f t="shared" si="67"/>
        <v>Grocery</v>
      </c>
      <c r="AD529" t="str">
        <f t="shared" si="68"/>
        <v>Sunflower Oil</v>
      </c>
      <c r="AE529" t="str">
        <f t="shared" si="69"/>
        <v>Fortune</v>
      </c>
      <c r="AF529" t="str">
        <f t="shared" si="70"/>
        <v>Hyderabad Hub</v>
      </c>
      <c r="AG529" t="str">
        <f t="shared" si="71"/>
        <v>Jose Wood</v>
      </c>
    </row>
    <row r="530" spans="1:33" x14ac:dyDescent="0.35">
      <c r="A530" t="s">
        <v>2684</v>
      </c>
      <c r="B530" t="s">
        <v>2685</v>
      </c>
      <c r="C530" s="7" t="s">
        <v>2686</v>
      </c>
      <c r="D530" s="7" t="s">
        <v>54</v>
      </c>
      <c r="E530" s="9">
        <v>58</v>
      </c>
      <c r="F530" s="7" t="s">
        <v>29</v>
      </c>
      <c r="G530" s="6">
        <v>46043</v>
      </c>
      <c r="H530" s="6">
        <v>45612</v>
      </c>
      <c r="I530" s="7" t="s">
        <v>75</v>
      </c>
      <c r="J530" s="7" t="s">
        <v>76</v>
      </c>
      <c r="K530" s="7" t="s">
        <v>32</v>
      </c>
      <c r="L530" t="s">
        <v>2687</v>
      </c>
      <c r="M530" s="7" t="s">
        <v>34</v>
      </c>
      <c r="N530" s="7" t="s">
        <v>35</v>
      </c>
      <c r="O530" s="9">
        <v>3</v>
      </c>
      <c r="P530" s="10">
        <v>13793</v>
      </c>
      <c r="Q530" s="10">
        <v>19614.009999999998</v>
      </c>
      <c r="R530" s="11">
        <v>15</v>
      </c>
      <c r="S530" s="10">
        <v>50015.73</v>
      </c>
      <c r="T530" s="10">
        <v>17463.03</v>
      </c>
      <c r="U530" s="7" t="s">
        <v>78</v>
      </c>
      <c r="V530" s="7" t="s">
        <v>112</v>
      </c>
      <c r="W530" s="9">
        <v>2</v>
      </c>
      <c r="X530" s="7" t="s">
        <v>79</v>
      </c>
      <c r="Y530" s="7" t="s">
        <v>2688</v>
      </c>
      <c r="Z530" t="str">
        <f t="shared" si="64"/>
        <v>Curtis Bradshaw</v>
      </c>
      <c r="AA530" t="str">
        <f t="shared" si="65"/>
        <v>Karnataka</v>
      </c>
      <c r="AB530" t="str">
        <f t="shared" si="66"/>
        <v>Bengaluru</v>
      </c>
      <c r="AC530" t="str">
        <f t="shared" si="67"/>
        <v>Home</v>
      </c>
      <c r="AD530" t="str">
        <f t="shared" si="68"/>
        <v>Pressure Cooker</v>
      </c>
      <c r="AE530" t="str">
        <f t="shared" si="69"/>
        <v>Prestige</v>
      </c>
      <c r="AF530" t="str">
        <f t="shared" si="70"/>
        <v>Bengaluru Hub</v>
      </c>
      <c r="AG530" t="str">
        <f t="shared" si="71"/>
        <v>Melissa Alexander</v>
      </c>
    </row>
    <row r="531" spans="1:33" x14ac:dyDescent="0.35">
      <c r="A531" t="s">
        <v>2689</v>
      </c>
      <c r="B531" t="s">
        <v>2690</v>
      </c>
      <c r="C531" s="7" t="s">
        <v>2691</v>
      </c>
      <c r="D531" s="7" t="s">
        <v>54</v>
      </c>
      <c r="E531" s="9">
        <v>57</v>
      </c>
      <c r="F531" s="7" t="s">
        <v>92</v>
      </c>
      <c r="G531" s="6">
        <v>46097</v>
      </c>
      <c r="H531" s="6">
        <v>45874</v>
      </c>
      <c r="I531" s="7" t="s">
        <v>63</v>
      </c>
      <c r="J531" s="7" t="s">
        <v>64</v>
      </c>
      <c r="K531" s="7" t="s">
        <v>117</v>
      </c>
      <c r="L531" t="s">
        <v>2692</v>
      </c>
      <c r="M531" s="7" t="s">
        <v>119</v>
      </c>
      <c r="N531" s="7" t="s">
        <v>120</v>
      </c>
      <c r="O531" s="9">
        <v>2</v>
      </c>
      <c r="P531" s="10">
        <v>3321</v>
      </c>
      <c r="Q531" s="10">
        <v>4586.08</v>
      </c>
      <c r="R531" s="11">
        <v>20</v>
      </c>
      <c r="S531" s="10">
        <v>7337.73</v>
      </c>
      <c r="T531" s="10">
        <v>2530.16</v>
      </c>
      <c r="U531" s="7" t="s">
        <v>36</v>
      </c>
      <c r="V531" s="7" t="s">
        <v>154</v>
      </c>
      <c r="W531" s="9">
        <v>4</v>
      </c>
      <c r="X531" s="7" t="s">
        <v>70</v>
      </c>
      <c r="Y531" s="7" t="s">
        <v>2693</v>
      </c>
      <c r="Z531" t="str">
        <f t="shared" si="64"/>
        <v>Jeremiah Smith</v>
      </c>
      <c r="AA531" t="str">
        <f t="shared" si="65"/>
        <v>Telangana</v>
      </c>
      <c r="AB531" t="str">
        <f t="shared" si="66"/>
        <v>Hyderabad</v>
      </c>
      <c r="AC531" t="str">
        <f t="shared" si="67"/>
        <v>Fashion</v>
      </c>
      <c r="AD531" t="str">
        <f t="shared" si="68"/>
        <v>Air Max Shoes</v>
      </c>
      <c r="AE531" t="str">
        <f t="shared" si="69"/>
        <v>Nike</v>
      </c>
      <c r="AF531" t="str">
        <f t="shared" si="70"/>
        <v>Hyderabad Hub</v>
      </c>
      <c r="AG531" t="str">
        <f t="shared" si="71"/>
        <v>Michelle Leblanc</v>
      </c>
    </row>
    <row r="532" spans="1:33" x14ac:dyDescent="0.35">
      <c r="A532" t="s">
        <v>2694</v>
      </c>
      <c r="B532" t="s">
        <v>2695</v>
      </c>
      <c r="C532" s="7" t="s">
        <v>2696</v>
      </c>
      <c r="D532" s="7" t="s">
        <v>54</v>
      </c>
      <c r="E532" s="9">
        <v>28</v>
      </c>
      <c r="F532" s="7" t="s">
        <v>29</v>
      </c>
      <c r="G532" s="6">
        <v>45706</v>
      </c>
      <c r="H532" s="6">
        <v>45828</v>
      </c>
      <c r="I532" s="7" t="s">
        <v>75</v>
      </c>
      <c r="J532" s="7" t="s">
        <v>76</v>
      </c>
      <c r="K532" s="7" t="s">
        <v>93</v>
      </c>
      <c r="L532" t="s">
        <v>2697</v>
      </c>
      <c r="M532" s="7" t="s">
        <v>132</v>
      </c>
      <c r="N532" s="7" t="s">
        <v>133</v>
      </c>
      <c r="O532" s="9">
        <v>3</v>
      </c>
      <c r="P532" s="10">
        <v>3064</v>
      </c>
      <c r="Q532" s="10">
        <v>4083.98</v>
      </c>
      <c r="R532" s="11">
        <v>10</v>
      </c>
      <c r="S532" s="10">
        <v>11026.75</v>
      </c>
      <c r="T532" s="10">
        <v>3059.94</v>
      </c>
      <c r="U532" s="7" t="s">
        <v>78</v>
      </c>
      <c r="V532" s="7" t="s">
        <v>112</v>
      </c>
      <c r="W532" s="9">
        <v>3</v>
      </c>
      <c r="X532" s="7" t="s">
        <v>79</v>
      </c>
      <c r="Y532" s="7" t="s">
        <v>2698</v>
      </c>
      <c r="Z532" t="str">
        <f t="shared" si="64"/>
        <v>Mr. Jeffery Taylor</v>
      </c>
      <c r="AA532" t="str">
        <f t="shared" si="65"/>
        <v>Karnataka</v>
      </c>
      <c r="AB532" t="str">
        <f t="shared" si="66"/>
        <v>Bengaluru</v>
      </c>
      <c r="AC532" t="str">
        <f t="shared" si="67"/>
        <v>Electronics</v>
      </c>
      <c r="AD532" t="str">
        <f t="shared" si="68"/>
        <v>iPhone 15</v>
      </c>
      <c r="AE532" t="str">
        <f t="shared" si="69"/>
        <v>Apple</v>
      </c>
      <c r="AF532" t="str">
        <f t="shared" si="70"/>
        <v>Bengaluru Hub</v>
      </c>
      <c r="AG532" t="str">
        <f t="shared" si="71"/>
        <v>Charlotte Anderson</v>
      </c>
    </row>
    <row r="533" spans="1:33" x14ac:dyDescent="0.35">
      <c r="A533" t="s">
        <v>2699</v>
      </c>
      <c r="B533" t="s">
        <v>2700</v>
      </c>
      <c r="C533" s="7" t="s">
        <v>2701</v>
      </c>
      <c r="D533" s="7" t="s">
        <v>28</v>
      </c>
      <c r="E533" s="9">
        <v>44</v>
      </c>
      <c r="F533" s="7" t="s">
        <v>92</v>
      </c>
      <c r="G533" s="6">
        <v>45570</v>
      </c>
      <c r="H533" s="6">
        <v>45690</v>
      </c>
      <c r="I533" s="7" t="s">
        <v>55</v>
      </c>
      <c r="J533" s="7" t="s">
        <v>56</v>
      </c>
      <c r="K533" s="7" t="s">
        <v>93</v>
      </c>
      <c r="L533" t="s">
        <v>2702</v>
      </c>
      <c r="M533" s="7" t="s">
        <v>132</v>
      </c>
      <c r="N533" s="7" t="s">
        <v>133</v>
      </c>
      <c r="O533" s="9">
        <v>3</v>
      </c>
      <c r="P533" s="10">
        <v>7917</v>
      </c>
      <c r="Q533" s="10">
        <v>10433.99</v>
      </c>
      <c r="R533" s="11">
        <v>20</v>
      </c>
      <c r="S533" s="10">
        <v>25041.58</v>
      </c>
      <c r="T533" s="10">
        <v>7550.97</v>
      </c>
      <c r="U533" s="7" t="s">
        <v>78</v>
      </c>
      <c r="V533" s="7" t="s">
        <v>154</v>
      </c>
      <c r="W533" s="9">
        <v>2</v>
      </c>
      <c r="X533" s="7" t="s">
        <v>58</v>
      </c>
      <c r="Y533" s="7" t="s">
        <v>2703</v>
      </c>
      <c r="Z533" t="str">
        <f t="shared" si="64"/>
        <v>Allison Anderson</v>
      </c>
      <c r="AA533" t="str">
        <f t="shared" si="65"/>
        <v>Delhi</v>
      </c>
      <c r="AB533" t="str">
        <f t="shared" si="66"/>
        <v>New Delhi</v>
      </c>
      <c r="AC533" t="str">
        <f t="shared" si="67"/>
        <v>Electronics</v>
      </c>
      <c r="AD533" t="str">
        <f t="shared" si="68"/>
        <v>iPhone 15</v>
      </c>
      <c r="AE533" t="str">
        <f t="shared" si="69"/>
        <v>Apple</v>
      </c>
      <c r="AF533" t="str">
        <f t="shared" si="70"/>
        <v>New Delhi Hub</v>
      </c>
      <c r="AG533" t="str">
        <f t="shared" si="71"/>
        <v>Teresa Williams</v>
      </c>
    </row>
    <row r="534" spans="1:33" x14ac:dyDescent="0.35">
      <c r="A534" t="s">
        <v>2704</v>
      </c>
      <c r="B534" t="s">
        <v>2705</v>
      </c>
      <c r="C534" s="7" t="s">
        <v>2706</v>
      </c>
      <c r="D534" s="7" t="s">
        <v>28</v>
      </c>
      <c r="E534" s="9">
        <v>55</v>
      </c>
      <c r="F534" s="7" t="s">
        <v>29</v>
      </c>
      <c r="G534" s="6">
        <v>45584</v>
      </c>
      <c r="H534" s="6">
        <v>46147</v>
      </c>
      <c r="I534" s="7" t="s">
        <v>84</v>
      </c>
      <c r="J534" s="7" t="s">
        <v>85</v>
      </c>
      <c r="K534" s="7" t="s">
        <v>65</v>
      </c>
      <c r="L534" t="s">
        <v>2707</v>
      </c>
      <c r="M534" s="7"/>
      <c r="N534" s="7" t="s">
        <v>68</v>
      </c>
      <c r="O534" s="9">
        <v>2</v>
      </c>
      <c r="P534" s="10">
        <v>6682</v>
      </c>
      <c r="Q534" s="10">
        <v>9730.0300000000007</v>
      </c>
      <c r="R534" s="11">
        <v>5</v>
      </c>
      <c r="S534" s="10">
        <v>18487.060000000001</v>
      </c>
      <c r="T534" s="10">
        <v>6096.06</v>
      </c>
      <c r="U534" s="7" t="s">
        <v>48</v>
      </c>
      <c r="V534" s="7" t="s">
        <v>69</v>
      </c>
      <c r="W534" s="9">
        <v>1</v>
      </c>
      <c r="X534" s="7" t="s">
        <v>87</v>
      </c>
      <c r="Y534" s="7" t="s">
        <v>2708</v>
      </c>
      <c r="Z534" t="str">
        <f t="shared" si="64"/>
        <v>Rebecca Huffman</v>
      </c>
      <c r="AA534" t="str">
        <f t="shared" si="65"/>
        <v>Tamil Nadu</v>
      </c>
      <c r="AB534" t="str">
        <f t="shared" si="66"/>
        <v>Chennai</v>
      </c>
      <c r="AC534" t="str">
        <f t="shared" si="67"/>
        <v>Beauty</v>
      </c>
      <c r="AD534" t="s">
        <v>67</v>
      </c>
      <c r="AE534" t="str">
        <f t="shared" si="69"/>
        <v>Loreal</v>
      </c>
      <c r="AF534" t="str">
        <f t="shared" si="70"/>
        <v>Chennai Hub</v>
      </c>
      <c r="AG534" t="str">
        <f t="shared" si="71"/>
        <v>Gary Welch</v>
      </c>
    </row>
    <row r="535" spans="1:33" x14ac:dyDescent="0.35">
      <c r="A535" t="s">
        <v>2709</v>
      </c>
      <c r="B535" t="s">
        <v>2710</v>
      </c>
      <c r="C535" s="7" t="s">
        <v>2711</v>
      </c>
      <c r="D535" s="7" t="s">
        <v>54</v>
      </c>
      <c r="E535" s="9">
        <v>53</v>
      </c>
      <c r="F535" s="7" t="s">
        <v>29</v>
      </c>
      <c r="G535" s="6">
        <v>45889</v>
      </c>
      <c r="H535" s="6">
        <v>45555</v>
      </c>
      <c r="I535" s="7" t="s">
        <v>84</v>
      </c>
      <c r="J535" s="7" t="s">
        <v>85</v>
      </c>
      <c r="K535" s="7" t="s">
        <v>44</v>
      </c>
      <c r="L535" t="s">
        <v>2712</v>
      </c>
      <c r="M535" s="7" t="s">
        <v>46</v>
      </c>
      <c r="N535" s="7" t="s">
        <v>47</v>
      </c>
      <c r="O535" s="9">
        <v>5</v>
      </c>
      <c r="P535" s="10">
        <v>19496</v>
      </c>
      <c r="Q535" s="10">
        <v>22557.95</v>
      </c>
      <c r="R535" s="11">
        <v>10</v>
      </c>
      <c r="S535" s="10">
        <v>101510.78</v>
      </c>
      <c r="T535" s="10">
        <v>15309.75</v>
      </c>
      <c r="U535" s="7" t="s">
        <v>36</v>
      </c>
      <c r="V535" s="7" t="s">
        <v>69</v>
      </c>
      <c r="W535" s="9">
        <v>2</v>
      </c>
      <c r="X535" s="7" t="s">
        <v>87</v>
      </c>
      <c r="Y535" s="7" t="s">
        <v>2713</v>
      </c>
      <c r="Z535" t="str">
        <f t="shared" si="64"/>
        <v>David Bolton</v>
      </c>
      <c r="AA535" t="str">
        <f t="shared" si="65"/>
        <v>Tamil Nadu</v>
      </c>
      <c r="AB535" t="str">
        <f t="shared" si="66"/>
        <v>Chennai</v>
      </c>
      <c r="AC535" t="str">
        <f t="shared" si="67"/>
        <v>Grocery</v>
      </c>
      <c r="AD535" t="str">
        <f t="shared" si="68"/>
        <v>Sunflower Oil</v>
      </c>
      <c r="AE535" t="str">
        <f t="shared" si="69"/>
        <v>Fortune</v>
      </c>
      <c r="AF535" t="str">
        <f t="shared" si="70"/>
        <v>Chennai Hub</v>
      </c>
      <c r="AG535" t="str">
        <f t="shared" si="71"/>
        <v>Tonya Walton</v>
      </c>
    </row>
    <row r="536" spans="1:33" x14ac:dyDescent="0.35">
      <c r="A536" t="s">
        <v>2714</v>
      </c>
      <c r="B536" t="s">
        <v>2715</v>
      </c>
      <c r="C536" s="7" t="s">
        <v>2716</v>
      </c>
      <c r="D536" s="7" t="s">
        <v>28</v>
      </c>
      <c r="E536" s="9">
        <v>32</v>
      </c>
      <c r="F536" s="7" t="s">
        <v>92</v>
      </c>
      <c r="G536" s="6">
        <v>45556</v>
      </c>
      <c r="H536" s="6">
        <v>45896</v>
      </c>
      <c r="I536" s="7" t="s">
        <v>30</v>
      </c>
      <c r="J536" s="7" t="s">
        <v>31</v>
      </c>
      <c r="K536" s="7" t="s">
        <v>44</v>
      </c>
      <c r="L536" t="s">
        <v>2717</v>
      </c>
      <c r="M536" s="7" t="s">
        <v>46</v>
      </c>
      <c r="N536" s="7" t="s">
        <v>47</v>
      </c>
      <c r="O536" s="9">
        <v>3</v>
      </c>
      <c r="P536" s="10">
        <v>17228</v>
      </c>
      <c r="Q536" s="10">
        <v>22130.28</v>
      </c>
      <c r="R536" s="11">
        <v>20</v>
      </c>
      <c r="S536" s="10">
        <v>53112.67</v>
      </c>
      <c r="T536" s="10">
        <v>14706.84</v>
      </c>
      <c r="U536" s="7" t="s">
        <v>48</v>
      </c>
      <c r="V536" s="7" t="s">
        <v>154</v>
      </c>
      <c r="W536" s="9">
        <v>1</v>
      </c>
      <c r="X536" s="7" t="s">
        <v>38</v>
      </c>
      <c r="Y536" s="7" t="s">
        <v>2718</v>
      </c>
      <c r="Z536" t="str">
        <f t="shared" si="64"/>
        <v>Lisa Crosby</v>
      </c>
      <c r="AA536" t="str">
        <f t="shared" si="65"/>
        <v>Maharashtra</v>
      </c>
      <c r="AB536" t="str">
        <f t="shared" si="66"/>
        <v>Mumbai</v>
      </c>
      <c r="AC536" t="str">
        <f t="shared" si="67"/>
        <v>Grocery</v>
      </c>
      <c r="AD536" t="str">
        <f t="shared" si="68"/>
        <v>Sunflower Oil</v>
      </c>
      <c r="AE536" t="str">
        <f t="shared" si="69"/>
        <v>Fortune</v>
      </c>
      <c r="AF536" t="str">
        <f t="shared" si="70"/>
        <v>Mumbai Hub</v>
      </c>
      <c r="AG536" t="str">
        <f t="shared" si="71"/>
        <v>Chelsey Hall</v>
      </c>
    </row>
    <row r="537" spans="1:33" x14ac:dyDescent="0.35">
      <c r="A537" t="s">
        <v>2719</v>
      </c>
      <c r="B537" t="s">
        <v>2720</v>
      </c>
      <c r="C537" s="7" t="s">
        <v>2721</v>
      </c>
      <c r="D537" s="7" t="s">
        <v>28</v>
      </c>
      <c r="E537" s="9">
        <v>43</v>
      </c>
      <c r="F537" s="7" t="s">
        <v>29</v>
      </c>
      <c r="G537" s="6">
        <v>46130</v>
      </c>
      <c r="H537" s="6">
        <v>46091</v>
      </c>
      <c r="I537" s="7" t="s">
        <v>30</v>
      </c>
      <c r="J537" s="7" t="s">
        <v>43</v>
      </c>
      <c r="K537" s="7" t="s">
        <v>65</v>
      </c>
      <c r="L537" t="s">
        <v>2722</v>
      </c>
      <c r="M537" s="7" t="s">
        <v>67</v>
      </c>
      <c r="N537" s="7" t="s">
        <v>68</v>
      </c>
      <c r="O537" s="9">
        <v>2</v>
      </c>
      <c r="P537" s="10">
        <v>24242</v>
      </c>
      <c r="Q537" s="10">
        <v>34654.79</v>
      </c>
      <c r="R537" s="11">
        <v>20</v>
      </c>
      <c r="S537" s="10">
        <v>55447.66</v>
      </c>
      <c r="T537" s="10">
        <v>20825.580000000002</v>
      </c>
      <c r="U537" s="7" t="s">
        <v>48</v>
      </c>
      <c r="V537" s="7" t="s">
        <v>69</v>
      </c>
      <c r="W537" s="9">
        <v>3</v>
      </c>
      <c r="X537" s="7" t="s">
        <v>49</v>
      </c>
      <c r="Y537" s="7" t="s">
        <v>2723</v>
      </c>
      <c r="Z537" t="str">
        <f t="shared" si="64"/>
        <v>David Hart</v>
      </c>
      <c r="AA537" t="str">
        <f t="shared" si="65"/>
        <v>Maharashtra</v>
      </c>
      <c r="AB537" t="str">
        <f t="shared" si="66"/>
        <v>Pune</v>
      </c>
      <c r="AC537" t="str">
        <f t="shared" si="67"/>
        <v>Beauty</v>
      </c>
      <c r="AD537" t="str">
        <f t="shared" si="68"/>
        <v>Face Wash</v>
      </c>
      <c r="AE537" t="str">
        <f t="shared" si="69"/>
        <v>Loreal</v>
      </c>
      <c r="AF537" t="str">
        <f t="shared" si="70"/>
        <v>Pune Hub</v>
      </c>
      <c r="AG537" t="str">
        <f t="shared" si="71"/>
        <v>Jeffrey Ramirez</v>
      </c>
    </row>
    <row r="538" spans="1:33" x14ac:dyDescent="0.35">
      <c r="A538" t="s">
        <v>2724</v>
      </c>
      <c r="B538" t="s">
        <v>2725</v>
      </c>
      <c r="C538" s="7" t="s">
        <v>2726</v>
      </c>
      <c r="D538" s="7" t="s">
        <v>54</v>
      </c>
      <c r="E538" s="9">
        <v>30</v>
      </c>
      <c r="F538" s="7" t="s">
        <v>92</v>
      </c>
      <c r="G538" s="6">
        <v>45609</v>
      </c>
      <c r="H538" s="6">
        <v>45690</v>
      </c>
      <c r="I538" s="7" t="s">
        <v>63</v>
      </c>
      <c r="J538" s="7" t="s">
        <v>64</v>
      </c>
      <c r="K538" s="7" t="s">
        <v>93</v>
      </c>
      <c r="L538" t="s">
        <v>2727</v>
      </c>
      <c r="M538" s="7" t="s">
        <v>95</v>
      </c>
      <c r="N538" s="7" t="s">
        <v>96</v>
      </c>
      <c r="O538" s="9">
        <v>5</v>
      </c>
      <c r="P538" s="10">
        <v>9985</v>
      </c>
      <c r="Q538" s="10">
        <v>11990.21</v>
      </c>
      <c r="R538" s="11">
        <v>15</v>
      </c>
      <c r="S538" s="10">
        <v>50958.39</v>
      </c>
      <c r="T538" s="10">
        <v>10026.049999999999</v>
      </c>
      <c r="U538" s="7" t="s">
        <v>126</v>
      </c>
      <c r="V538" s="7" t="s">
        <v>112</v>
      </c>
      <c r="W538" s="9">
        <v>2</v>
      </c>
      <c r="X538" s="7" t="s">
        <v>70</v>
      </c>
      <c r="Y538" s="7" t="s">
        <v>2728</v>
      </c>
      <c r="Z538" t="str">
        <f t="shared" si="64"/>
        <v>Alexis Fox</v>
      </c>
      <c r="AA538" t="str">
        <f t="shared" si="65"/>
        <v>Telangana</v>
      </c>
      <c r="AB538" t="str">
        <f t="shared" si="66"/>
        <v>Hyderabad</v>
      </c>
      <c r="AC538" t="str">
        <f t="shared" si="67"/>
        <v>Electronics</v>
      </c>
      <c r="AD538" t="str">
        <f t="shared" si="68"/>
        <v>Galaxy S24</v>
      </c>
      <c r="AE538" t="str">
        <f t="shared" si="69"/>
        <v>Samsung</v>
      </c>
      <c r="AF538" t="str">
        <f t="shared" si="70"/>
        <v>Hyderabad Hub</v>
      </c>
      <c r="AG538" t="str">
        <f t="shared" si="71"/>
        <v>Ashley Lopez</v>
      </c>
    </row>
    <row r="539" spans="1:33" x14ac:dyDescent="0.35">
      <c r="A539" t="s">
        <v>2729</v>
      </c>
      <c r="B539" t="s">
        <v>2730</v>
      </c>
      <c r="C539" s="7" t="s">
        <v>2731</v>
      </c>
      <c r="D539" s="7" t="s">
        <v>54</v>
      </c>
      <c r="E539" s="9">
        <v>22</v>
      </c>
      <c r="F539" s="7" t="s">
        <v>29</v>
      </c>
      <c r="G539" s="6">
        <v>45748</v>
      </c>
      <c r="H539" s="6">
        <v>45561</v>
      </c>
      <c r="I539" s="7" t="s">
        <v>75</v>
      </c>
      <c r="J539" s="7" t="s">
        <v>76</v>
      </c>
      <c r="K539" s="7" t="s">
        <v>93</v>
      </c>
      <c r="L539" t="s">
        <v>2732</v>
      </c>
      <c r="M539" s="7" t="s">
        <v>132</v>
      </c>
      <c r="N539" s="7" t="s">
        <v>133</v>
      </c>
      <c r="O539" s="9">
        <v>2</v>
      </c>
      <c r="P539" s="10">
        <v>29583</v>
      </c>
      <c r="Q539" s="10">
        <v>39246.67</v>
      </c>
      <c r="R539" s="11">
        <v>5</v>
      </c>
      <c r="S539" s="10">
        <v>74568.67</v>
      </c>
      <c r="T539" s="10">
        <v>19327.34</v>
      </c>
      <c r="U539" s="7" t="s">
        <v>36</v>
      </c>
      <c r="V539" s="7" t="s">
        <v>37</v>
      </c>
      <c r="W539" s="9">
        <v>4</v>
      </c>
      <c r="X539" s="7" t="s">
        <v>79</v>
      </c>
      <c r="Y539" s="7" t="s">
        <v>2733</v>
      </c>
      <c r="Z539" t="str">
        <f t="shared" si="64"/>
        <v>Lisa Bond</v>
      </c>
      <c r="AA539" t="str">
        <f t="shared" si="65"/>
        <v>Karnataka</v>
      </c>
      <c r="AB539" t="str">
        <f t="shared" si="66"/>
        <v>Bengaluru</v>
      </c>
      <c r="AC539" t="str">
        <f t="shared" si="67"/>
        <v>Electronics</v>
      </c>
      <c r="AD539" t="str">
        <f t="shared" si="68"/>
        <v>iPhone 15</v>
      </c>
      <c r="AE539" t="str">
        <f t="shared" si="69"/>
        <v>Apple</v>
      </c>
      <c r="AF539" t="str">
        <f t="shared" si="70"/>
        <v>Bengaluru Hub</v>
      </c>
      <c r="AG539" t="str">
        <f t="shared" si="71"/>
        <v>Ana Butler</v>
      </c>
    </row>
    <row r="540" spans="1:33" x14ac:dyDescent="0.35">
      <c r="A540" t="s">
        <v>2734</v>
      </c>
      <c r="B540" t="s">
        <v>2735</v>
      </c>
      <c r="C540" s="7" t="s">
        <v>2736</v>
      </c>
      <c r="D540" s="7" t="s">
        <v>28</v>
      </c>
      <c r="E540" s="9">
        <v>55</v>
      </c>
      <c r="F540" s="7" t="s">
        <v>29</v>
      </c>
      <c r="G540" s="6">
        <v>46021</v>
      </c>
      <c r="H540" s="6">
        <v>45675</v>
      </c>
      <c r="I540" s="7" t="s">
        <v>30</v>
      </c>
      <c r="J540" s="7" t="s">
        <v>43</v>
      </c>
      <c r="K540" s="7" t="s">
        <v>44</v>
      </c>
      <c r="L540" t="s">
        <v>2737</v>
      </c>
      <c r="M540" s="7" t="s">
        <v>46</v>
      </c>
      <c r="N540" s="7" t="s">
        <v>47</v>
      </c>
      <c r="O540" s="9">
        <v>3</v>
      </c>
      <c r="P540" s="10">
        <v>24824</v>
      </c>
      <c r="Q540" s="10">
        <v>33760.9</v>
      </c>
      <c r="R540" s="11">
        <v>10</v>
      </c>
      <c r="S540" s="10">
        <v>91154.43</v>
      </c>
      <c r="T540" s="10">
        <v>26810.7</v>
      </c>
      <c r="U540" s="7" t="s">
        <v>36</v>
      </c>
      <c r="V540" s="7" t="s">
        <v>112</v>
      </c>
      <c r="W540" s="9">
        <v>1</v>
      </c>
      <c r="X540" s="7" t="s">
        <v>49</v>
      </c>
      <c r="Y540" s="7" t="s">
        <v>2738</v>
      </c>
      <c r="Z540" t="str">
        <f t="shared" si="64"/>
        <v>Oscar Smith</v>
      </c>
      <c r="AA540" t="str">
        <f t="shared" si="65"/>
        <v>Maharashtra</v>
      </c>
      <c r="AB540" t="str">
        <f t="shared" si="66"/>
        <v>Pune</v>
      </c>
      <c r="AC540" t="str">
        <f t="shared" si="67"/>
        <v>Grocery</v>
      </c>
      <c r="AD540" t="str">
        <f t="shared" si="68"/>
        <v>Sunflower Oil</v>
      </c>
      <c r="AE540" t="str">
        <f t="shared" si="69"/>
        <v>Fortune</v>
      </c>
      <c r="AF540" t="str">
        <f t="shared" si="70"/>
        <v>Pune Hub</v>
      </c>
      <c r="AG540" t="str">
        <f t="shared" si="71"/>
        <v>Diane Campbell</v>
      </c>
    </row>
    <row r="541" spans="1:33" x14ac:dyDescent="0.35">
      <c r="A541" t="s">
        <v>2739</v>
      </c>
      <c r="B541" t="s">
        <v>2740</v>
      </c>
      <c r="C541" s="7" t="s">
        <v>2741</v>
      </c>
      <c r="D541" s="7" t="s">
        <v>54</v>
      </c>
      <c r="E541" s="9">
        <v>22</v>
      </c>
      <c r="F541" s="7" t="s">
        <v>29</v>
      </c>
      <c r="G541" s="6">
        <v>45957</v>
      </c>
      <c r="H541" s="6">
        <v>45496</v>
      </c>
      <c r="I541" s="7" t="s">
        <v>75</v>
      </c>
      <c r="J541" s="7" t="s">
        <v>76</v>
      </c>
      <c r="K541" s="7" t="s">
        <v>117</v>
      </c>
      <c r="L541" t="s">
        <v>2742</v>
      </c>
      <c r="M541" s="7" t="s">
        <v>119</v>
      </c>
      <c r="N541" s="7" t="s">
        <v>120</v>
      </c>
      <c r="O541" s="9">
        <v>5</v>
      </c>
      <c r="P541" s="10">
        <v>22457</v>
      </c>
      <c r="Q541" s="10">
        <v>24901.77</v>
      </c>
      <c r="R541" s="11">
        <v>20</v>
      </c>
      <c r="S541" s="10">
        <v>99607.08</v>
      </c>
      <c r="T541" s="10">
        <v>12223.85</v>
      </c>
      <c r="U541" s="7" t="s">
        <v>48</v>
      </c>
      <c r="V541" s="7" t="s">
        <v>69</v>
      </c>
      <c r="W541" s="9">
        <v>2</v>
      </c>
      <c r="X541" s="7" t="s">
        <v>79</v>
      </c>
      <c r="Y541" s="7" t="s">
        <v>2743</v>
      </c>
      <c r="Z541" t="str">
        <f t="shared" si="64"/>
        <v>Robert Crawford</v>
      </c>
      <c r="AA541" t="str">
        <f t="shared" si="65"/>
        <v>Karnataka</v>
      </c>
      <c r="AB541" t="str">
        <f t="shared" si="66"/>
        <v>Bengaluru</v>
      </c>
      <c r="AC541" t="str">
        <f t="shared" si="67"/>
        <v>Fashion</v>
      </c>
      <c r="AD541" t="str">
        <f t="shared" si="68"/>
        <v>Air Max Shoes</v>
      </c>
      <c r="AE541" t="str">
        <f t="shared" si="69"/>
        <v>Nike</v>
      </c>
      <c r="AF541" t="str">
        <f t="shared" si="70"/>
        <v>Bengaluru Hub</v>
      </c>
      <c r="AG541" t="str">
        <f t="shared" si="71"/>
        <v>Andrea Young</v>
      </c>
    </row>
    <row r="542" spans="1:33" x14ac:dyDescent="0.35">
      <c r="A542" t="s">
        <v>2744</v>
      </c>
      <c r="B542" t="s">
        <v>2745</v>
      </c>
      <c r="C542" s="7" t="s">
        <v>2746</v>
      </c>
      <c r="D542" s="7" t="s">
        <v>28</v>
      </c>
      <c r="E542" s="9">
        <v>48</v>
      </c>
      <c r="F542" s="7" t="s">
        <v>29</v>
      </c>
      <c r="G542" s="6">
        <v>46061</v>
      </c>
      <c r="H542" s="6">
        <v>45646</v>
      </c>
      <c r="I542" s="7" t="s">
        <v>63</v>
      </c>
      <c r="J542" s="7" t="s">
        <v>64</v>
      </c>
      <c r="K542" s="7" t="s">
        <v>44</v>
      </c>
      <c r="L542" t="s">
        <v>2747</v>
      </c>
      <c r="M542" s="7" t="s">
        <v>46</v>
      </c>
      <c r="N542" s="7" t="s">
        <v>47</v>
      </c>
      <c r="O542" s="9">
        <v>1</v>
      </c>
      <c r="P542" s="10">
        <v>15995</v>
      </c>
      <c r="Q542" s="10">
        <v>23122.799999999999</v>
      </c>
      <c r="R542" s="11">
        <v>10</v>
      </c>
      <c r="S542" s="10">
        <v>20810.52</v>
      </c>
      <c r="T542" s="10">
        <v>7127.8</v>
      </c>
      <c r="U542" s="7" t="s">
        <v>48</v>
      </c>
      <c r="V542" s="7" t="s">
        <v>154</v>
      </c>
      <c r="W542" s="9">
        <v>5</v>
      </c>
      <c r="X542" s="7" t="s">
        <v>70</v>
      </c>
      <c r="Y542" s="7" t="s">
        <v>2748</v>
      </c>
      <c r="Z542" t="str">
        <f t="shared" si="64"/>
        <v>Joseph Miller</v>
      </c>
      <c r="AA542" t="str">
        <f t="shared" si="65"/>
        <v>Telangana</v>
      </c>
      <c r="AB542" t="str">
        <f t="shared" si="66"/>
        <v>Hyderabad</v>
      </c>
      <c r="AC542" t="str">
        <f t="shared" si="67"/>
        <v>Grocery</v>
      </c>
      <c r="AD542" t="str">
        <f t="shared" si="68"/>
        <v>Sunflower Oil</v>
      </c>
      <c r="AE542" t="str">
        <f t="shared" si="69"/>
        <v>Fortune</v>
      </c>
      <c r="AF542" t="str">
        <f t="shared" si="70"/>
        <v>Hyderabad Hub</v>
      </c>
      <c r="AG542" t="str">
        <f t="shared" si="71"/>
        <v>Riley Bailey</v>
      </c>
    </row>
    <row r="543" spans="1:33" x14ac:dyDescent="0.35">
      <c r="A543" t="s">
        <v>2749</v>
      </c>
      <c r="B543" t="s">
        <v>2750</v>
      </c>
      <c r="C543" s="7" t="s">
        <v>1511</v>
      </c>
      <c r="D543" s="7" t="s">
        <v>54</v>
      </c>
      <c r="E543" s="9">
        <v>20</v>
      </c>
      <c r="F543" s="7" t="s">
        <v>29</v>
      </c>
      <c r="G543" s="6">
        <v>45823</v>
      </c>
      <c r="H543" s="6">
        <v>45910</v>
      </c>
      <c r="I543" s="7" t="s">
        <v>55</v>
      </c>
      <c r="J543" s="7" t="s">
        <v>56</v>
      </c>
      <c r="K543" s="7" t="s">
        <v>44</v>
      </c>
      <c r="L543" t="s">
        <v>2751</v>
      </c>
      <c r="M543" s="7" t="s">
        <v>46</v>
      </c>
      <c r="N543" s="7" t="s">
        <v>47</v>
      </c>
      <c r="O543" s="9">
        <v>4</v>
      </c>
      <c r="P543" s="10">
        <v>25232</v>
      </c>
      <c r="Q543" s="10">
        <v>37377.43</v>
      </c>
      <c r="R543" s="11">
        <v>5</v>
      </c>
      <c r="S543" s="10">
        <v>142034.23000000001</v>
      </c>
      <c r="T543" s="10">
        <v>48581.72</v>
      </c>
      <c r="U543" s="7" t="s">
        <v>78</v>
      </c>
      <c r="V543" s="7" t="s">
        <v>154</v>
      </c>
      <c r="W543" s="9">
        <v>1</v>
      </c>
      <c r="X543" s="7" t="s">
        <v>58</v>
      </c>
      <c r="Y543" s="7" t="s">
        <v>2752</v>
      </c>
      <c r="Z543" t="str">
        <f t="shared" si="64"/>
        <v>James Henry</v>
      </c>
      <c r="AA543" t="str">
        <f t="shared" si="65"/>
        <v>Delhi</v>
      </c>
      <c r="AB543" t="str">
        <f t="shared" si="66"/>
        <v>New Delhi</v>
      </c>
      <c r="AC543" t="str">
        <f t="shared" si="67"/>
        <v>Grocery</v>
      </c>
      <c r="AD543" t="str">
        <f t="shared" si="68"/>
        <v>Sunflower Oil</v>
      </c>
      <c r="AE543" t="str">
        <f t="shared" si="69"/>
        <v>Fortune</v>
      </c>
      <c r="AF543" t="str">
        <f t="shared" si="70"/>
        <v>New Delhi Hub</v>
      </c>
      <c r="AG543" t="str">
        <f t="shared" si="71"/>
        <v>Jennifer Martin</v>
      </c>
    </row>
    <row r="544" spans="1:33" x14ac:dyDescent="0.35">
      <c r="A544" t="s">
        <v>2753</v>
      </c>
      <c r="B544" t="s">
        <v>2754</v>
      </c>
      <c r="C544" s="7" t="s">
        <v>2755</v>
      </c>
      <c r="D544" s="7" t="s">
        <v>54</v>
      </c>
      <c r="E544" s="9">
        <v>33</v>
      </c>
      <c r="F544" s="7" t="s">
        <v>92</v>
      </c>
      <c r="G544" s="6">
        <v>46045</v>
      </c>
      <c r="H544" s="6">
        <v>45921</v>
      </c>
      <c r="I544" s="7" t="s">
        <v>63</v>
      </c>
      <c r="J544" s="7" t="s">
        <v>64</v>
      </c>
      <c r="K544" s="7" t="s">
        <v>65</v>
      </c>
      <c r="L544" t="s">
        <v>2756</v>
      </c>
      <c r="M544" s="7" t="s">
        <v>67</v>
      </c>
      <c r="N544" s="7" t="s">
        <v>68</v>
      </c>
      <c r="O544" s="9">
        <v>2</v>
      </c>
      <c r="P544" s="10">
        <v>4777</v>
      </c>
      <c r="Q544" s="10">
        <v>5488.69</v>
      </c>
      <c r="R544" s="11">
        <v>20</v>
      </c>
      <c r="S544" s="10">
        <v>8781.9</v>
      </c>
      <c r="T544" s="10">
        <v>1423.38</v>
      </c>
      <c r="U544" s="7" t="s">
        <v>36</v>
      </c>
      <c r="V544" s="7" t="s">
        <v>112</v>
      </c>
      <c r="W544" s="9">
        <v>3</v>
      </c>
      <c r="X544" s="7" t="s">
        <v>70</v>
      </c>
      <c r="Y544" s="7" t="s">
        <v>2757</v>
      </c>
      <c r="Z544" t="str">
        <f t="shared" si="64"/>
        <v>Margaret Maxwell</v>
      </c>
      <c r="AA544" t="str">
        <f t="shared" si="65"/>
        <v>Telangana</v>
      </c>
      <c r="AB544" t="str">
        <f t="shared" si="66"/>
        <v>Hyderabad</v>
      </c>
      <c r="AC544" t="str">
        <f t="shared" si="67"/>
        <v>Beauty</v>
      </c>
      <c r="AD544" t="str">
        <f t="shared" si="68"/>
        <v>Face Wash</v>
      </c>
      <c r="AE544" t="str">
        <f t="shared" si="69"/>
        <v>Loreal</v>
      </c>
      <c r="AF544" t="str">
        <f t="shared" si="70"/>
        <v>Hyderabad Hub</v>
      </c>
      <c r="AG544" t="str">
        <f t="shared" si="71"/>
        <v>Dean Sanders</v>
      </c>
    </row>
    <row r="545" spans="1:33" x14ac:dyDescent="0.35">
      <c r="A545" t="s">
        <v>2758</v>
      </c>
      <c r="B545" t="s">
        <v>2759</v>
      </c>
      <c r="C545" s="7" t="s">
        <v>2760</v>
      </c>
      <c r="D545" s="7" t="s">
        <v>28</v>
      </c>
      <c r="E545" s="9">
        <v>34</v>
      </c>
      <c r="F545" s="7" t="s">
        <v>29</v>
      </c>
      <c r="G545" s="6">
        <v>46182</v>
      </c>
      <c r="H545" s="6">
        <v>45538</v>
      </c>
      <c r="I545" s="7" t="s">
        <v>75</v>
      </c>
      <c r="J545" s="7" t="s">
        <v>76</v>
      </c>
      <c r="K545" s="7" t="s">
        <v>117</v>
      </c>
      <c r="L545" t="s">
        <v>2761</v>
      </c>
      <c r="M545" s="7" t="s">
        <v>119</v>
      </c>
      <c r="N545" s="7" t="s">
        <v>120</v>
      </c>
      <c r="O545" s="9">
        <v>5</v>
      </c>
      <c r="P545" s="10">
        <v>6404</v>
      </c>
      <c r="Q545" s="10">
        <v>9328.91</v>
      </c>
      <c r="R545" s="11">
        <v>0</v>
      </c>
      <c r="S545" s="10">
        <v>46644.55</v>
      </c>
      <c r="T545" s="10">
        <v>14624.55</v>
      </c>
      <c r="U545" s="7" t="s">
        <v>36</v>
      </c>
      <c r="V545" s="7" t="s">
        <v>154</v>
      </c>
      <c r="W545" s="9">
        <v>4</v>
      </c>
      <c r="X545" s="7" t="s">
        <v>79</v>
      </c>
      <c r="Y545" s="7" t="s">
        <v>2762</v>
      </c>
      <c r="Z545" t="str">
        <f t="shared" si="64"/>
        <v>Jose Tyler</v>
      </c>
      <c r="AA545" t="str">
        <f t="shared" si="65"/>
        <v>Karnataka</v>
      </c>
      <c r="AB545" t="str">
        <f t="shared" si="66"/>
        <v>Bengaluru</v>
      </c>
      <c r="AC545" t="str">
        <f t="shared" si="67"/>
        <v>Fashion</v>
      </c>
      <c r="AD545" t="str">
        <f t="shared" si="68"/>
        <v>Air Max Shoes</v>
      </c>
      <c r="AE545" t="str">
        <f t="shared" si="69"/>
        <v>Nike</v>
      </c>
      <c r="AF545" t="str">
        <f t="shared" si="70"/>
        <v>Bengaluru Hub</v>
      </c>
      <c r="AG545" t="str">
        <f t="shared" si="71"/>
        <v>Elizabeth Thomas</v>
      </c>
    </row>
    <row r="546" spans="1:33" x14ac:dyDescent="0.35">
      <c r="A546" t="s">
        <v>2763</v>
      </c>
      <c r="B546" t="s">
        <v>2764</v>
      </c>
      <c r="C546" s="7" t="s">
        <v>2765</v>
      </c>
      <c r="D546" s="7" t="s">
        <v>54</v>
      </c>
      <c r="E546" s="9">
        <v>33</v>
      </c>
      <c r="F546" s="7" t="s">
        <v>29</v>
      </c>
      <c r="G546" s="6">
        <v>45856</v>
      </c>
      <c r="H546" s="6">
        <v>45952</v>
      </c>
      <c r="I546" s="7" t="s">
        <v>75</v>
      </c>
      <c r="J546" s="7" t="s">
        <v>76</v>
      </c>
      <c r="K546" s="7" t="s">
        <v>44</v>
      </c>
      <c r="L546" t="s">
        <v>2766</v>
      </c>
      <c r="M546" s="7" t="s">
        <v>46</v>
      </c>
      <c r="N546" s="7" t="s">
        <v>47</v>
      </c>
      <c r="O546" s="9">
        <v>3</v>
      </c>
      <c r="P546" s="10">
        <v>8293</v>
      </c>
      <c r="Q546" s="10">
        <v>10785.91</v>
      </c>
      <c r="R546" s="11">
        <v>15</v>
      </c>
      <c r="S546" s="10">
        <v>27504.07</v>
      </c>
      <c r="T546" s="10">
        <v>7478.73</v>
      </c>
      <c r="U546" s="7" t="s">
        <v>36</v>
      </c>
      <c r="V546" s="7" t="s">
        <v>37</v>
      </c>
      <c r="W546" s="9">
        <v>5</v>
      </c>
      <c r="X546" s="7" t="s">
        <v>79</v>
      </c>
      <c r="Y546" s="7" t="s">
        <v>2767</v>
      </c>
      <c r="Z546" t="str">
        <f t="shared" si="64"/>
        <v>Christopher Baker</v>
      </c>
      <c r="AA546" t="str">
        <f t="shared" si="65"/>
        <v>Karnataka</v>
      </c>
      <c r="AB546" t="str">
        <f t="shared" si="66"/>
        <v>Bengaluru</v>
      </c>
      <c r="AC546" t="str">
        <f t="shared" si="67"/>
        <v>Grocery</v>
      </c>
      <c r="AD546" t="str">
        <f t="shared" si="68"/>
        <v>Sunflower Oil</v>
      </c>
      <c r="AE546" t="str">
        <f t="shared" si="69"/>
        <v>Fortune</v>
      </c>
      <c r="AF546" t="str">
        <f t="shared" si="70"/>
        <v>Bengaluru Hub</v>
      </c>
      <c r="AG546" t="str">
        <f t="shared" si="71"/>
        <v>Emily Smith</v>
      </c>
    </row>
    <row r="547" spans="1:33" x14ac:dyDescent="0.35">
      <c r="A547" t="s">
        <v>2768</v>
      </c>
      <c r="B547" t="s">
        <v>2769</v>
      </c>
      <c r="C547" s="7" t="s">
        <v>2770</v>
      </c>
      <c r="D547" s="7" t="s">
        <v>28</v>
      </c>
      <c r="E547" s="9">
        <v>35</v>
      </c>
      <c r="F547" s="7" t="s">
        <v>92</v>
      </c>
      <c r="G547" s="6">
        <v>45741</v>
      </c>
      <c r="H547" s="6">
        <v>46013</v>
      </c>
      <c r="I547" s="7" t="s">
        <v>84</v>
      </c>
      <c r="J547" s="7" t="s">
        <v>85</v>
      </c>
      <c r="K547" s="7" t="s">
        <v>93</v>
      </c>
      <c r="L547" t="s">
        <v>2771</v>
      </c>
      <c r="M547" s="7" t="s">
        <v>132</v>
      </c>
      <c r="N547" s="7" t="s">
        <v>133</v>
      </c>
      <c r="O547" s="9">
        <v>1</v>
      </c>
      <c r="P547" s="10">
        <v>11673</v>
      </c>
      <c r="Q547" s="10">
        <v>14697.25</v>
      </c>
      <c r="R547" s="11">
        <v>10</v>
      </c>
      <c r="S547" s="10">
        <v>13227.52</v>
      </c>
      <c r="T547" s="10">
        <v>3024.25</v>
      </c>
      <c r="U547" s="7" t="s">
        <v>36</v>
      </c>
      <c r="V547" s="7" t="s">
        <v>112</v>
      </c>
      <c r="W547" s="9">
        <v>3</v>
      </c>
      <c r="X547" s="7" t="s">
        <v>87</v>
      </c>
      <c r="Y547" s="7" t="s">
        <v>2772</v>
      </c>
      <c r="Z547" t="str">
        <f t="shared" si="64"/>
        <v>Molly Brady</v>
      </c>
      <c r="AA547" t="str">
        <f t="shared" si="65"/>
        <v>Tamil Nadu</v>
      </c>
      <c r="AB547" t="str">
        <f t="shared" si="66"/>
        <v>Chennai</v>
      </c>
      <c r="AC547" t="str">
        <f t="shared" si="67"/>
        <v>Electronics</v>
      </c>
      <c r="AD547" t="str">
        <f t="shared" si="68"/>
        <v>iPhone 15</v>
      </c>
      <c r="AE547" t="str">
        <f t="shared" si="69"/>
        <v>Apple</v>
      </c>
      <c r="AF547" t="str">
        <f t="shared" si="70"/>
        <v>Chennai Hub</v>
      </c>
      <c r="AG547" t="str">
        <f t="shared" si="71"/>
        <v>Anna Phillips</v>
      </c>
    </row>
    <row r="548" spans="1:33" x14ac:dyDescent="0.35">
      <c r="A548" t="s">
        <v>2773</v>
      </c>
      <c r="B548" t="s">
        <v>2774</v>
      </c>
      <c r="C548" s="7" t="s">
        <v>2775</v>
      </c>
      <c r="D548" s="7" t="s">
        <v>54</v>
      </c>
      <c r="E548" s="9">
        <v>33</v>
      </c>
      <c r="F548" s="7" t="s">
        <v>92</v>
      </c>
      <c r="G548" s="6">
        <v>45671</v>
      </c>
      <c r="H548" s="6">
        <v>45973</v>
      </c>
      <c r="I548" s="7" t="s">
        <v>30</v>
      </c>
      <c r="J548" s="7" t="s">
        <v>43</v>
      </c>
      <c r="K548" s="7" t="s">
        <v>93</v>
      </c>
      <c r="L548" t="s">
        <v>2776</v>
      </c>
      <c r="M548" s="7" t="s">
        <v>132</v>
      </c>
      <c r="N548" s="7" t="s">
        <v>133</v>
      </c>
      <c r="O548" s="9">
        <v>4</v>
      </c>
      <c r="P548" s="10">
        <v>4033</v>
      </c>
      <c r="Q548" s="10">
        <v>4932.22</v>
      </c>
      <c r="R548" s="11">
        <v>10</v>
      </c>
      <c r="S548" s="10">
        <v>17755.990000000002</v>
      </c>
      <c r="T548" s="10">
        <v>3596.88</v>
      </c>
      <c r="U548" s="7" t="s">
        <v>78</v>
      </c>
      <c r="V548" s="7" t="s">
        <v>37</v>
      </c>
      <c r="W548" s="9">
        <v>3</v>
      </c>
      <c r="X548" s="7" t="s">
        <v>49</v>
      </c>
      <c r="Y548" s="7" t="s">
        <v>2777</v>
      </c>
      <c r="Z548" t="str">
        <f t="shared" si="64"/>
        <v>Amber Jenkins</v>
      </c>
      <c r="AA548" t="str">
        <f t="shared" si="65"/>
        <v>Maharashtra</v>
      </c>
      <c r="AB548" t="str">
        <f t="shared" si="66"/>
        <v>Pune</v>
      </c>
      <c r="AC548" t="str">
        <f t="shared" si="67"/>
        <v>Electronics</v>
      </c>
      <c r="AD548" t="str">
        <f t="shared" si="68"/>
        <v>iPhone 15</v>
      </c>
      <c r="AE548" t="str">
        <f t="shared" si="69"/>
        <v>Apple</v>
      </c>
      <c r="AF548" t="str">
        <f t="shared" si="70"/>
        <v>Pune Hub</v>
      </c>
      <c r="AG548" t="str">
        <f t="shared" si="71"/>
        <v>Lori Murray</v>
      </c>
    </row>
    <row r="549" spans="1:33" x14ac:dyDescent="0.35">
      <c r="A549" t="s">
        <v>2778</v>
      </c>
      <c r="B549" t="s">
        <v>2779</v>
      </c>
      <c r="C549" s="7" t="s">
        <v>2780</v>
      </c>
      <c r="D549" s="7" t="s">
        <v>54</v>
      </c>
      <c r="E549" s="9">
        <v>38</v>
      </c>
      <c r="F549" s="7" t="s">
        <v>29</v>
      </c>
      <c r="G549" s="6">
        <v>45742</v>
      </c>
      <c r="H549" s="6">
        <v>46033</v>
      </c>
      <c r="I549" s="7" t="s">
        <v>30</v>
      </c>
      <c r="J549" s="7" t="s">
        <v>43</v>
      </c>
      <c r="K549" s="7" t="s">
        <v>93</v>
      </c>
      <c r="L549" t="s">
        <v>2781</v>
      </c>
      <c r="M549" s="7" t="s">
        <v>132</v>
      </c>
      <c r="N549" s="7" t="s">
        <v>133</v>
      </c>
      <c r="O549" s="9">
        <v>3</v>
      </c>
      <c r="P549" s="10">
        <v>22521</v>
      </c>
      <c r="Q549" s="10">
        <v>28519.05</v>
      </c>
      <c r="R549" s="11">
        <v>15</v>
      </c>
      <c r="S549" s="10">
        <v>72723.58</v>
      </c>
      <c r="T549" s="10">
        <v>17994.150000000001</v>
      </c>
      <c r="U549" s="7" t="s">
        <v>36</v>
      </c>
      <c r="V549" s="7" t="s">
        <v>37</v>
      </c>
      <c r="W549" s="9">
        <v>5</v>
      </c>
      <c r="X549" s="7" t="s">
        <v>49</v>
      </c>
      <c r="Y549" s="7" t="s">
        <v>2782</v>
      </c>
      <c r="Z549" t="str">
        <f t="shared" si="64"/>
        <v>Amanda Simpson</v>
      </c>
      <c r="AA549" t="str">
        <f t="shared" si="65"/>
        <v>Maharashtra</v>
      </c>
      <c r="AB549" t="str">
        <f t="shared" si="66"/>
        <v>Pune</v>
      </c>
      <c r="AC549" t="str">
        <f t="shared" si="67"/>
        <v>Electronics</v>
      </c>
      <c r="AD549" t="str">
        <f t="shared" si="68"/>
        <v>iPhone 15</v>
      </c>
      <c r="AE549" t="str">
        <f t="shared" si="69"/>
        <v>Apple</v>
      </c>
      <c r="AF549" t="str">
        <f t="shared" si="70"/>
        <v>Pune Hub</v>
      </c>
      <c r="AG549" t="str">
        <f t="shared" si="71"/>
        <v>Maria Watson</v>
      </c>
    </row>
    <row r="550" spans="1:33" x14ac:dyDescent="0.35">
      <c r="A550" t="s">
        <v>2783</v>
      </c>
      <c r="B550" t="s">
        <v>2784</v>
      </c>
      <c r="C550" s="7" t="s">
        <v>2721</v>
      </c>
      <c r="D550" s="7" t="s">
        <v>54</v>
      </c>
      <c r="E550" s="9">
        <v>49</v>
      </c>
      <c r="F550" s="7" t="s">
        <v>92</v>
      </c>
      <c r="G550" s="6">
        <v>45719</v>
      </c>
      <c r="H550" s="6">
        <v>45832</v>
      </c>
      <c r="I550" s="7" t="s">
        <v>55</v>
      </c>
      <c r="J550" s="7" t="s">
        <v>56</v>
      </c>
      <c r="K550" s="7" t="s">
        <v>93</v>
      </c>
      <c r="L550" t="s">
        <v>2785</v>
      </c>
      <c r="M550" s="7" t="s">
        <v>95</v>
      </c>
      <c r="N550" s="7" t="s">
        <v>96</v>
      </c>
      <c r="O550" s="9">
        <v>4</v>
      </c>
      <c r="P550" s="10">
        <v>606</v>
      </c>
      <c r="Q550" s="10">
        <v>672.31</v>
      </c>
      <c r="R550" s="11">
        <v>5</v>
      </c>
      <c r="S550" s="10">
        <v>2554.7800000000002</v>
      </c>
      <c r="T550" s="10">
        <v>265.24</v>
      </c>
      <c r="U550" s="7" t="s">
        <v>36</v>
      </c>
      <c r="V550" s="7" t="s">
        <v>37</v>
      </c>
      <c r="W550" s="9">
        <v>2</v>
      </c>
      <c r="X550" s="7" t="s">
        <v>58</v>
      </c>
      <c r="Y550" s="7" t="s">
        <v>2786</v>
      </c>
      <c r="Z550" t="str">
        <f t="shared" si="64"/>
        <v>David Hart</v>
      </c>
      <c r="AA550" t="str">
        <f t="shared" si="65"/>
        <v>Delhi</v>
      </c>
      <c r="AB550" t="str">
        <f t="shared" si="66"/>
        <v>New Delhi</v>
      </c>
      <c r="AC550" t="str">
        <f t="shared" si="67"/>
        <v>Electronics</v>
      </c>
      <c r="AD550" t="str">
        <f t="shared" si="68"/>
        <v>Galaxy S24</v>
      </c>
      <c r="AE550" t="str">
        <f t="shared" si="69"/>
        <v>Samsung</v>
      </c>
      <c r="AF550" t="str">
        <f t="shared" si="70"/>
        <v>New Delhi Hub</v>
      </c>
      <c r="AG550" t="str">
        <f t="shared" si="71"/>
        <v>Christian Johnson</v>
      </c>
    </row>
    <row r="551" spans="1:33" x14ac:dyDescent="0.35">
      <c r="A551" t="s">
        <v>2787</v>
      </c>
      <c r="B551" t="s">
        <v>2788</v>
      </c>
      <c r="C551" s="7" t="s">
        <v>2789</v>
      </c>
      <c r="D551" s="7" t="s">
        <v>28</v>
      </c>
      <c r="E551" s="9">
        <v>22</v>
      </c>
      <c r="F551" s="7" t="s">
        <v>29</v>
      </c>
      <c r="G551" s="6">
        <v>46099</v>
      </c>
      <c r="H551" s="6">
        <v>45779</v>
      </c>
      <c r="I551" s="7" t="s">
        <v>30</v>
      </c>
      <c r="J551" s="7" t="s">
        <v>31</v>
      </c>
      <c r="K551" s="7" t="s">
        <v>32</v>
      </c>
      <c r="L551" t="s">
        <v>2790</v>
      </c>
      <c r="M551" s="7" t="s">
        <v>34</v>
      </c>
      <c r="N551" s="7" t="s">
        <v>35</v>
      </c>
      <c r="O551" s="9">
        <v>4</v>
      </c>
      <c r="P551" s="10">
        <v>1332</v>
      </c>
      <c r="Q551" s="10">
        <v>1712.51</v>
      </c>
      <c r="R551" s="11">
        <v>5</v>
      </c>
      <c r="S551" s="10">
        <v>6507.54</v>
      </c>
      <c r="T551" s="10">
        <v>1522.04</v>
      </c>
      <c r="U551" s="7" t="s">
        <v>78</v>
      </c>
      <c r="V551" s="7" t="s">
        <v>112</v>
      </c>
      <c r="W551" s="9">
        <v>3</v>
      </c>
      <c r="X551" s="7" t="s">
        <v>38</v>
      </c>
      <c r="Y551" s="7" t="s">
        <v>2791</v>
      </c>
      <c r="Z551" t="str">
        <f t="shared" si="64"/>
        <v>Fernando Miller</v>
      </c>
      <c r="AA551" t="str">
        <f t="shared" si="65"/>
        <v>Maharashtra</v>
      </c>
      <c r="AB551" t="str">
        <f t="shared" si="66"/>
        <v>Mumbai</v>
      </c>
      <c r="AC551" t="str">
        <f t="shared" si="67"/>
        <v>Home</v>
      </c>
      <c r="AD551" t="str">
        <f t="shared" si="68"/>
        <v>Pressure Cooker</v>
      </c>
      <c r="AE551" t="str">
        <f t="shared" si="69"/>
        <v>Prestige</v>
      </c>
      <c r="AF551" t="str">
        <f t="shared" si="70"/>
        <v>Mumbai Hub</v>
      </c>
      <c r="AG551" t="str">
        <f t="shared" si="71"/>
        <v>Kimberly Porter</v>
      </c>
    </row>
    <row r="552" spans="1:33" x14ac:dyDescent="0.35">
      <c r="A552" t="s">
        <v>2792</v>
      </c>
      <c r="B552" t="s">
        <v>2793</v>
      </c>
      <c r="C552" s="7" t="s">
        <v>2794</v>
      </c>
      <c r="D552" s="7" t="s">
        <v>28</v>
      </c>
      <c r="E552" s="9">
        <v>49</v>
      </c>
      <c r="F552" s="7" t="s">
        <v>29</v>
      </c>
      <c r="G552" s="6">
        <v>45970</v>
      </c>
      <c r="H552" s="6">
        <v>45904</v>
      </c>
      <c r="I552" s="7" t="s">
        <v>63</v>
      </c>
      <c r="J552" s="7" t="s">
        <v>64</v>
      </c>
      <c r="K552" s="7" t="s">
        <v>65</v>
      </c>
      <c r="L552" t="s">
        <v>2795</v>
      </c>
      <c r="M552" s="7" t="s">
        <v>67</v>
      </c>
      <c r="N552" s="7" t="s">
        <v>68</v>
      </c>
      <c r="O552" s="9">
        <v>4</v>
      </c>
      <c r="P552" s="10">
        <v>27267</v>
      </c>
      <c r="Q552" s="10">
        <v>33731.550000000003</v>
      </c>
      <c r="R552" s="11">
        <v>0</v>
      </c>
      <c r="S552" s="10">
        <v>134926.20000000001</v>
      </c>
      <c r="T552" s="10">
        <v>25858.2</v>
      </c>
      <c r="U552" s="7" t="s">
        <v>36</v>
      </c>
      <c r="V552" s="7" t="s">
        <v>69</v>
      </c>
      <c r="W552" s="9">
        <v>3</v>
      </c>
      <c r="X552" s="7" t="s">
        <v>70</v>
      </c>
      <c r="Y552" s="7" t="s">
        <v>2796</v>
      </c>
      <c r="Z552" t="str">
        <f t="shared" si="64"/>
        <v>Dominic Johnson</v>
      </c>
      <c r="AA552" t="str">
        <f t="shared" si="65"/>
        <v>Telangana</v>
      </c>
      <c r="AB552" t="str">
        <f t="shared" si="66"/>
        <v>Hyderabad</v>
      </c>
      <c r="AC552" t="str">
        <f t="shared" si="67"/>
        <v>Beauty</v>
      </c>
      <c r="AD552" t="str">
        <f t="shared" si="68"/>
        <v>Face Wash</v>
      </c>
      <c r="AE552" t="str">
        <f t="shared" si="69"/>
        <v>Loreal</v>
      </c>
      <c r="AF552" t="str">
        <f t="shared" si="70"/>
        <v>Hyderabad Hub</v>
      </c>
      <c r="AG552" t="str">
        <f t="shared" si="71"/>
        <v>Laura Evans</v>
      </c>
    </row>
    <row r="553" spans="1:33" x14ac:dyDescent="0.35">
      <c r="A553" t="s">
        <v>2797</v>
      </c>
      <c r="B553" t="s">
        <v>2798</v>
      </c>
      <c r="C553" s="7" t="s">
        <v>2799</v>
      </c>
      <c r="D553" s="7" t="s">
        <v>28</v>
      </c>
      <c r="E553" s="9">
        <v>47</v>
      </c>
      <c r="F553" s="7" t="s">
        <v>29</v>
      </c>
      <c r="G553" s="6">
        <v>46085</v>
      </c>
      <c r="H553" s="6">
        <v>45911</v>
      </c>
      <c r="I553" s="7" t="s">
        <v>55</v>
      </c>
      <c r="J553" s="7" t="s">
        <v>56</v>
      </c>
      <c r="K553" s="7" t="s">
        <v>117</v>
      </c>
      <c r="L553" t="s">
        <v>2800</v>
      </c>
      <c r="M553" s="7" t="s">
        <v>119</v>
      </c>
      <c r="N553" s="7" t="s">
        <v>120</v>
      </c>
      <c r="O553" s="9">
        <v>5</v>
      </c>
      <c r="P553" s="10">
        <v>25716</v>
      </c>
      <c r="Q553" s="10">
        <v>35541.379999999997</v>
      </c>
      <c r="R553" s="11">
        <v>20</v>
      </c>
      <c r="S553" s="10">
        <v>142165.51999999999</v>
      </c>
      <c r="T553" s="10">
        <v>49126.9</v>
      </c>
      <c r="U553" s="7" t="s">
        <v>36</v>
      </c>
      <c r="V553" s="7" t="s">
        <v>154</v>
      </c>
      <c r="W553" s="9">
        <v>3</v>
      </c>
      <c r="X553" s="7" t="s">
        <v>58</v>
      </c>
      <c r="Y553" s="7" t="s">
        <v>2801</v>
      </c>
      <c r="Z553" t="str">
        <f t="shared" si="64"/>
        <v>Daniel Dillon</v>
      </c>
      <c r="AA553" t="str">
        <f t="shared" si="65"/>
        <v>Delhi</v>
      </c>
      <c r="AB553" t="str">
        <f t="shared" si="66"/>
        <v>New Delhi</v>
      </c>
      <c r="AC553" t="str">
        <f t="shared" si="67"/>
        <v>Fashion</v>
      </c>
      <c r="AD553" t="str">
        <f t="shared" si="68"/>
        <v>Air Max Shoes</v>
      </c>
      <c r="AE553" t="str">
        <f t="shared" si="69"/>
        <v>Nike</v>
      </c>
      <c r="AF553" t="str">
        <f t="shared" si="70"/>
        <v>New Delhi Hub</v>
      </c>
      <c r="AG553" t="str">
        <f t="shared" si="71"/>
        <v>Tim Santos</v>
      </c>
    </row>
    <row r="554" spans="1:33" x14ac:dyDescent="0.35">
      <c r="A554" t="s">
        <v>2802</v>
      </c>
      <c r="B554" t="s">
        <v>2803</v>
      </c>
      <c r="C554" s="7" t="s">
        <v>2804</v>
      </c>
      <c r="D554" s="7" t="s">
        <v>54</v>
      </c>
      <c r="E554" s="9">
        <v>42</v>
      </c>
      <c r="F554" s="7" t="s">
        <v>29</v>
      </c>
      <c r="G554" s="6">
        <v>46166</v>
      </c>
      <c r="H554" s="6">
        <v>46071</v>
      </c>
      <c r="I554" s="7" t="s">
        <v>55</v>
      </c>
      <c r="J554" s="7" t="s">
        <v>56</v>
      </c>
      <c r="K554" s="7" t="s">
        <v>65</v>
      </c>
      <c r="L554" t="s">
        <v>2805</v>
      </c>
      <c r="M554" s="7" t="s">
        <v>67</v>
      </c>
      <c r="N554" s="7" t="s">
        <v>68</v>
      </c>
      <c r="O554" s="9">
        <v>1</v>
      </c>
      <c r="P554" s="10">
        <v>825</v>
      </c>
      <c r="Q554" s="10">
        <v>989.74</v>
      </c>
      <c r="R554" s="11">
        <v>5</v>
      </c>
      <c r="S554" s="10">
        <v>940.25</v>
      </c>
      <c r="T554" s="10">
        <v>164.74</v>
      </c>
      <c r="U554" s="7" t="s">
        <v>48</v>
      </c>
      <c r="V554" s="7" t="s">
        <v>37</v>
      </c>
      <c r="W554" s="9">
        <v>1</v>
      </c>
      <c r="X554" s="7" t="s">
        <v>58</v>
      </c>
      <c r="Y554" s="7" t="s">
        <v>2806</v>
      </c>
      <c r="Z554" t="str">
        <f t="shared" si="64"/>
        <v>Amber Rojas</v>
      </c>
      <c r="AA554" t="str">
        <f t="shared" si="65"/>
        <v>Delhi</v>
      </c>
      <c r="AB554" t="str">
        <f t="shared" si="66"/>
        <v>New Delhi</v>
      </c>
      <c r="AC554" t="str">
        <f t="shared" si="67"/>
        <v>Beauty</v>
      </c>
      <c r="AD554" t="str">
        <f t="shared" si="68"/>
        <v>Face Wash</v>
      </c>
      <c r="AE554" t="str">
        <f t="shared" si="69"/>
        <v>Loreal</v>
      </c>
      <c r="AF554" t="str">
        <f t="shared" si="70"/>
        <v>New Delhi Hub</v>
      </c>
      <c r="AG554" t="str">
        <f t="shared" si="71"/>
        <v>Barbara Fitzpatrick</v>
      </c>
    </row>
    <row r="555" spans="1:33" x14ac:dyDescent="0.35">
      <c r="A555" t="s">
        <v>2807</v>
      </c>
      <c r="B555" t="s">
        <v>2808</v>
      </c>
      <c r="C555" s="7" t="s">
        <v>2809</v>
      </c>
      <c r="D555" s="7" t="s">
        <v>54</v>
      </c>
      <c r="E555" s="9">
        <v>32</v>
      </c>
      <c r="F555" s="7" t="s">
        <v>92</v>
      </c>
      <c r="G555" s="6">
        <v>45675</v>
      </c>
      <c r="H555" s="6">
        <v>45584</v>
      </c>
      <c r="I555" s="7" t="s">
        <v>55</v>
      </c>
      <c r="J555" s="7" t="s">
        <v>56</v>
      </c>
      <c r="K555" s="7" t="s">
        <v>65</v>
      </c>
      <c r="L555" t="s">
        <v>2810</v>
      </c>
      <c r="M555" s="7" t="s">
        <v>67</v>
      </c>
      <c r="N555" s="7" t="s">
        <v>68</v>
      </c>
      <c r="O555" s="9">
        <v>1</v>
      </c>
      <c r="P555" s="10">
        <v>17577</v>
      </c>
      <c r="Q555" s="10">
        <v>21171.16</v>
      </c>
      <c r="R555" s="11">
        <v>0</v>
      </c>
      <c r="S555" s="10">
        <v>21171.16</v>
      </c>
      <c r="T555" s="10">
        <v>3594.16</v>
      </c>
      <c r="U555" s="7" t="s">
        <v>36</v>
      </c>
      <c r="V555" s="7" t="s">
        <v>69</v>
      </c>
      <c r="W555" s="9">
        <v>1</v>
      </c>
      <c r="X555" s="7" t="s">
        <v>58</v>
      </c>
      <c r="Y555" s="7" t="s">
        <v>2811</v>
      </c>
      <c r="Z555" t="str">
        <f t="shared" si="64"/>
        <v>John Vincent</v>
      </c>
      <c r="AA555" t="str">
        <f t="shared" si="65"/>
        <v>Delhi</v>
      </c>
      <c r="AB555" t="str">
        <f t="shared" si="66"/>
        <v>New Delhi</v>
      </c>
      <c r="AC555" t="str">
        <f t="shared" si="67"/>
        <v>Beauty</v>
      </c>
      <c r="AD555" t="str">
        <f t="shared" si="68"/>
        <v>Face Wash</v>
      </c>
      <c r="AE555" t="str">
        <f t="shared" si="69"/>
        <v>Loreal</v>
      </c>
      <c r="AF555" t="str">
        <f t="shared" si="70"/>
        <v>New Delhi Hub</v>
      </c>
      <c r="AG555" t="str">
        <f t="shared" si="71"/>
        <v>Julia Freeman</v>
      </c>
    </row>
    <row r="556" spans="1:33" x14ac:dyDescent="0.35">
      <c r="A556" t="s">
        <v>2812</v>
      </c>
      <c r="B556" t="s">
        <v>2813</v>
      </c>
      <c r="C556" s="7" t="s">
        <v>2814</v>
      </c>
      <c r="D556" s="7" t="s">
        <v>54</v>
      </c>
      <c r="E556" s="9">
        <v>27</v>
      </c>
      <c r="F556" s="7" t="s">
        <v>29</v>
      </c>
      <c r="G556" s="6">
        <v>45596</v>
      </c>
      <c r="H556" s="6">
        <v>46099</v>
      </c>
      <c r="I556" s="7" t="s">
        <v>84</v>
      </c>
      <c r="J556" s="7" t="s">
        <v>85</v>
      </c>
      <c r="K556" s="7" t="s">
        <v>65</v>
      </c>
      <c r="L556" t="s">
        <v>2815</v>
      </c>
      <c r="M556" s="7" t="s">
        <v>67</v>
      </c>
      <c r="N556" s="7" t="s">
        <v>68</v>
      </c>
      <c r="O556" s="9">
        <v>4</v>
      </c>
      <c r="P556" s="10">
        <v>1415</v>
      </c>
      <c r="Q556" s="10">
        <v>1883.97</v>
      </c>
      <c r="R556" s="11">
        <v>15</v>
      </c>
      <c r="S556" s="10">
        <v>6405.5</v>
      </c>
      <c r="T556" s="10">
        <v>1875.88</v>
      </c>
      <c r="U556" s="7" t="s">
        <v>126</v>
      </c>
      <c r="V556" s="7" t="s">
        <v>37</v>
      </c>
      <c r="W556" s="9">
        <v>3</v>
      </c>
      <c r="X556" s="7" t="s">
        <v>87</v>
      </c>
      <c r="Y556" s="7" t="s">
        <v>2816</v>
      </c>
      <c r="Z556" t="str">
        <f t="shared" si="64"/>
        <v>Katherine Parker</v>
      </c>
      <c r="AA556" t="str">
        <f t="shared" si="65"/>
        <v>Tamil Nadu</v>
      </c>
      <c r="AB556" t="str">
        <f t="shared" si="66"/>
        <v>Chennai</v>
      </c>
      <c r="AC556" t="str">
        <f t="shared" si="67"/>
        <v>Beauty</v>
      </c>
      <c r="AD556" t="str">
        <f t="shared" si="68"/>
        <v>Face Wash</v>
      </c>
      <c r="AE556" t="str">
        <f t="shared" si="69"/>
        <v>Loreal</v>
      </c>
      <c r="AF556" t="str">
        <f t="shared" si="70"/>
        <v>Chennai Hub</v>
      </c>
      <c r="AG556" t="str">
        <f t="shared" si="71"/>
        <v>Ryan Williams</v>
      </c>
    </row>
    <row r="557" spans="1:33" x14ac:dyDescent="0.35">
      <c r="A557" t="s">
        <v>2817</v>
      </c>
      <c r="B557" t="s">
        <v>2818</v>
      </c>
      <c r="C557" s="7" t="s">
        <v>2819</v>
      </c>
      <c r="D557" s="7" t="s">
        <v>54</v>
      </c>
      <c r="E557" s="9">
        <v>30</v>
      </c>
      <c r="F557" s="7" t="s">
        <v>29</v>
      </c>
      <c r="G557" s="6">
        <v>45674</v>
      </c>
      <c r="H557" s="6">
        <v>46084</v>
      </c>
      <c r="I557" s="7" t="s">
        <v>84</v>
      </c>
      <c r="J557" s="7" t="s">
        <v>85</v>
      </c>
      <c r="K557" s="7" t="s">
        <v>32</v>
      </c>
      <c r="L557" t="s">
        <v>2820</v>
      </c>
      <c r="M557" s="7" t="s">
        <v>34</v>
      </c>
      <c r="N557" s="7" t="s">
        <v>35</v>
      </c>
      <c r="O557" s="9">
        <v>1</v>
      </c>
      <c r="P557" s="10">
        <v>22392</v>
      </c>
      <c r="Q557" s="10">
        <v>25883.16</v>
      </c>
      <c r="R557" s="11">
        <v>15</v>
      </c>
      <c r="S557" s="10">
        <v>22000.69</v>
      </c>
      <c r="T557" s="10">
        <v>3491.16</v>
      </c>
      <c r="U557" s="7" t="s">
        <v>36</v>
      </c>
      <c r="V557" s="7" t="s">
        <v>37</v>
      </c>
      <c r="W557" s="9">
        <v>5</v>
      </c>
      <c r="X557" s="7" t="s">
        <v>87</v>
      </c>
      <c r="Y557" s="7" t="s">
        <v>2821</v>
      </c>
      <c r="Z557" t="str">
        <f t="shared" si="64"/>
        <v>Caitlin Ward</v>
      </c>
      <c r="AA557" t="str">
        <f t="shared" si="65"/>
        <v>Tamil Nadu</v>
      </c>
      <c r="AB557" t="str">
        <f t="shared" si="66"/>
        <v>Chennai</v>
      </c>
      <c r="AC557" t="str">
        <f t="shared" si="67"/>
        <v>Home</v>
      </c>
      <c r="AD557" t="str">
        <f t="shared" si="68"/>
        <v>Pressure Cooker</v>
      </c>
      <c r="AE557" t="str">
        <f t="shared" si="69"/>
        <v>Prestige</v>
      </c>
      <c r="AF557" t="str">
        <f t="shared" si="70"/>
        <v>Chennai Hub</v>
      </c>
      <c r="AG557" t="str">
        <f t="shared" si="71"/>
        <v>Stephanie Johnson</v>
      </c>
    </row>
    <row r="558" spans="1:33" x14ac:dyDescent="0.35">
      <c r="A558" t="s">
        <v>2822</v>
      </c>
      <c r="B558" t="s">
        <v>2823</v>
      </c>
      <c r="C558" s="7" t="s">
        <v>2824</v>
      </c>
      <c r="D558" s="7" t="s">
        <v>54</v>
      </c>
      <c r="E558" s="9">
        <v>19</v>
      </c>
      <c r="F558" s="7" t="s">
        <v>29</v>
      </c>
      <c r="G558" s="6">
        <v>45872</v>
      </c>
      <c r="H558" s="6">
        <v>45536</v>
      </c>
      <c r="I558" s="7" t="s">
        <v>30</v>
      </c>
      <c r="J558" s="7" t="s">
        <v>31</v>
      </c>
      <c r="K558" s="7" t="s">
        <v>44</v>
      </c>
      <c r="L558" t="s">
        <v>2825</v>
      </c>
      <c r="M558" s="7" t="s">
        <v>46</v>
      </c>
      <c r="N558" s="7" t="s">
        <v>47</v>
      </c>
      <c r="O558" s="9">
        <v>1</v>
      </c>
      <c r="P558" s="10">
        <v>21796</v>
      </c>
      <c r="Q558" s="10">
        <v>29644.85</v>
      </c>
      <c r="R558" s="11">
        <v>0</v>
      </c>
      <c r="S558" s="10">
        <v>29644.85</v>
      </c>
      <c r="T558" s="10">
        <v>7848.85</v>
      </c>
      <c r="U558" s="7" t="s">
        <v>126</v>
      </c>
      <c r="V558" s="7" t="s">
        <v>69</v>
      </c>
      <c r="W558" s="9">
        <v>4</v>
      </c>
      <c r="X558" s="7" t="s">
        <v>38</v>
      </c>
      <c r="Y558" s="7" t="s">
        <v>2826</v>
      </c>
      <c r="Z558" t="str">
        <f t="shared" si="64"/>
        <v>David Wagner</v>
      </c>
      <c r="AA558" t="str">
        <f t="shared" si="65"/>
        <v>Maharashtra</v>
      </c>
      <c r="AB558" t="str">
        <f t="shared" si="66"/>
        <v>Mumbai</v>
      </c>
      <c r="AC558" t="str">
        <f t="shared" si="67"/>
        <v>Grocery</v>
      </c>
      <c r="AD558" t="str">
        <f t="shared" si="68"/>
        <v>Sunflower Oil</v>
      </c>
      <c r="AE558" t="str">
        <f t="shared" si="69"/>
        <v>Fortune</v>
      </c>
      <c r="AF558" t="str">
        <f t="shared" si="70"/>
        <v>Mumbai Hub</v>
      </c>
      <c r="AG558" t="str">
        <f t="shared" si="71"/>
        <v>Katherine Meyer</v>
      </c>
    </row>
    <row r="559" spans="1:33" x14ac:dyDescent="0.35">
      <c r="A559" t="s">
        <v>2827</v>
      </c>
      <c r="B559" t="s">
        <v>2828</v>
      </c>
      <c r="C559" s="7" t="s">
        <v>2829</v>
      </c>
      <c r="D559" s="7" t="s">
        <v>54</v>
      </c>
      <c r="E559" s="9">
        <v>49</v>
      </c>
      <c r="F559" s="7" t="s">
        <v>92</v>
      </c>
      <c r="G559" s="6">
        <v>45545</v>
      </c>
      <c r="H559" s="6">
        <v>45488</v>
      </c>
      <c r="I559" s="7" t="s">
        <v>55</v>
      </c>
      <c r="J559" s="7" t="s">
        <v>56</v>
      </c>
      <c r="K559" s="7" t="s">
        <v>117</v>
      </c>
      <c r="L559" t="s">
        <v>2830</v>
      </c>
      <c r="M559" s="7" t="s">
        <v>119</v>
      </c>
      <c r="N559" s="7" t="s">
        <v>120</v>
      </c>
      <c r="O559" s="9">
        <v>2</v>
      </c>
      <c r="P559" s="10">
        <v>1452</v>
      </c>
      <c r="Q559" s="10">
        <v>1722.18</v>
      </c>
      <c r="R559" s="11">
        <v>20</v>
      </c>
      <c r="S559" s="10">
        <v>2755.49</v>
      </c>
      <c r="T559" s="10">
        <v>540.36</v>
      </c>
      <c r="U559" s="7" t="s">
        <v>48</v>
      </c>
      <c r="V559" s="7" t="s">
        <v>154</v>
      </c>
      <c r="W559" s="9">
        <v>4</v>
      </c>
      <c r="X559" s="7" t="s">
        <v>58</v>
      </c>
      <c r="Y559" s="7" t="s">
        <v>2831</v>
      </c>
      <c r="Z559" t="str">
        <f t="shared" si="64"/>
        <v>Daniel Bullock</v>
      </c>
      <c r="AA559" t="str">
        <f t="shared" si="65"/>
        <v>Delhi</v>
      </c>
      <c r="AB559" t="str">
        <f t="shared" si="66"/>
        <v>New Delhi</v>
      </c>
      <c r="AC559" t="str">
        <f t="shared" si="67"/>
        <v>Fashion</v>
      </c>
      <c r="AD559" t="str">
        <f t="shared" si="68"/>
        <v>Air Max Shoes</v>
      </c>
      <c r="AE559" t="str">
        <f t="shared" si="69"/>
        <v>Nike</v>
      </c>
      <c r="AF559" t="str">
        <f t="shared" si="70"/>
        <v>New Delhi Hub</v>
      </c>
      <c r="AG559" t="str">
        <f t="shared" si="71"/>
        <v>Benjamin Jones</v>
      </c>
    </row>
    <row r="560" spans="1:33" x14ac:dyDescent="0.35">
      <c r="A560" t="s">
        <v>2832</v>
      </c>
      <c r="B560" t="s">
        <v>2833</v>
      </c>
      <c r="C560" s="7" t="s">
        <v>2834</v>
      </c>
      <c r="D560" s="7" t="s">
        <v>54</v>
      </c>
      <c r="E560" s="9">
        <v>55</v>
      </c>
      <c r="F560" s="7" t="s">
        <v>92</v>
      </c>
      <c r="G560" s="6">
        <v>46180</v>
      </c>
      <c r="H560" s="6">
        <v>46100</v>
      </c>
      <c r="I560" s="7" t="s">
        <v>84</v>
      </c>
      <c r="J560" s="7" t="s">
        <v>85</v>
      </c>
      <c r="K560" s="7" t="s">
        <v>44</v>
      </c>
      <c r="L560" t="s">
        <v>2835</v>
      </c>
      <c r="M560" s="7" t="s">
        <v>46</v>
      </c>
      <c r="N560" s="7" t="s">
        <v>47</v>
      </c>
      <c r="O560" s="9">
        <v>2</v>
      </c>
      <c r="P560" s="10">
        <v>29772</v>
      </c>
      <c r="Q560" s="10">
        <v>44355.59</v>
      </c>
      <c r="R560" s="11">
        <v>10</v>
      </c>
      <c r="S560" s="10">
        <v>79840.06</v>
      </c>
      <c r="T560" s="10">
        <v>29167.18</v>
      </c>
      <c r="U560" s="7" t="s">
        <v>36</v>
      </c>
      <c r="V560" s="7" t="s">
        <v>37</v>
      </c>
      <c r="W560" s="9">
        <v>1</v>
      </c>
      <c r="X560" s="7" t="s">
        <v>87</v>
      </c>
      <c r="Y560" s="7" t="s">
        <v>2836</v>
      </c>
      <c r="Z560" t="str">
        <f t="shared" si="64"/>
        <v>Wendy Smith</v>
      </c>
      <c r="AA560" t="str">
        <f t="shared" si="65"/>
        <v>Tamil Nadu</v>
      </c>
      <c r="AB560" t="str">
        <f t="shared" si="66"/>
        <v>Chennai</v>
      </c>
      <c r="AC560" t="str">
        <f t="shared" si="67"/>
        <v>Grocery</v>
      </c>
      <c r="AD560" t="str">
        <f t="shared" si="68"/>
        <v>Sunflower Oil</v>
      </c>
      <c r="AE560" t="str">
        <f t="shared" si="69"/>
        <v>Fortune</v>
      </c>
      <c r="AF560" t="str">
        <f t="shared" si="70"/>
        <v>Chennai Hub</v>
      </c>
      <c r="AG560" t="str">
        <f t="shared" si="71"/>
        <v>Jodi Hendricks</v>
      </c>
    </row>
    <row r="561" spans="1:33" x14ac:dyDescent="0.35">
      <c r="A561" t="s">
        <v>2837</v>
      </c>
      <c r="B561" t="s">
        <v>2838</v>
      </c>
      <c r="C561" s="7" t="s">
        <v>2839</v>
      </c>
      <c r="D561" s="7" t="s">
        <v>54</v>
      </c>
      <c r="E561" s="9">
        <v>51</v>
      </c>
      <c r="F561" s="7" t="s">
        <v>29</v>
      </c>
      <c r="G561" s="6">
        <v>45545</v>
      </c>
      <c r="H561" s="6">
        <v>45862</v>
      </c>
      <c r="I561" s="7" t="s">
        <v>30</v>
      </c>
      <c r="J561" s="7" t="s">
        <v>31</v>
      </c>
      <c r="K561" s="7" t="s">
        <v>93</v>
      </c>
      <c r="L561" t="s">
        <v>2840</v>
      </c>
      <c r="M561" s="7" t="s">
        <v>95</v>
      </c>
      <c r="N561" s="7" t="s">
        <v>96</v>
      </c>
      <c r="O561" s="9">
        <v>3</v>
      </c>
      <c r="P561" s="10">
        <v>14991</v>
      </c>
      <c r="Q561" s="10">
        <v>21039.31</v>
      </c>
      <c r="R561" s="11">
        <v>20</v>
      </c>
      <c r="S561" s="10">
        <v>50494.34</v>
      </c>
      <c r="T561" s="10">
        <v>18144.93</v>
      </c>
      <c r="U561" s="7" t="s">
        <v>78</v>
      </c>
      <c r="V561" s="7" t="s">
        <v>154</v>
      </c>
      <c r="W561" s="9">
        <v>3</v>
      </c>
      <c r="X561" s="7" t="s">
        <v>38</v>
      </c>
      <c r="Y561" s="7" t="s">
        <v>2841</v>
      </c>
      <c r="Z561" t="str">
        <f t="shared" si="64"/>
        <v>Jonathan Salinas</v>
      </c>
      <c r="AA561" t="str">
        <f t="shared" si="65"/>
        <v>Maharashtra</v>
      </c>
      <c r="AB561" t="str">
        <f t="shared" si="66"/>
        <v>Mumbai</v>
      </c>
      <c r="AC561" t="str">
        <f t="shared" si="67"/>
        <v>Electronics</v>
      </c>
      <c r="AD561" t="str">
        <f t="shared" si="68"/>
        <v>Galaxy S24</v>
      </c>
      <c r="AE561" t="str">
        <f t="shared" si="69"/>
        <v>Samsung</v>
      </c>
      <c r="AF561" t="str">
        <f t="shared" si="70"/>
        <v>Mumbai Hub</v>
      </c>
      <c r="AG561" t="str">
        <f t="shared" si="71"/>
        <v>Traci Wu</v>
      </c>
    </row>
    <row r="562" spans="1:33" x14ac:dyDescent="0.35">
      <c r="A562" t="s">
        <v>2842</v>
      </c>
      <c r="B562" t="s">
        <v>2843</v>
      </c>
      <c r="C562" s="7" t="s">
        <v>2844</v>
      </c>
      <c r="D562" s="7" t="s">
        <v>28</v>
      </c>
      <c r="E562" s="9">
        <v>41</v>
      </c>
      <c r="F562" s="7" t="s">
        <v>29</v>
      </c>
      <c r="G562" s="6">
        <v>45980</v>
      </c>
      <c r="H562" s="6">
        <v>45732</v>
      </c>
      <c r="I562" s="7" t="s">
        <v>30</v>
      </c>
      <c r="J562" s="7" t="s">
        <v>43</v>
      </c>
      <c r="K562" s="7" t="s">
        <v>65</v>
      </c>
      <c r="L562" t="s">
        <v>2845</v>
      </c>
      <c r="M562" s="7" t="s">
        <v>67</v>
      </c>
      <c r="N562" s="7" t="s">
        <v>68</v>
      </c>
      <c r="O562" s="9">
        <v>5</v>
      </c>
      <c r="P562" s="10">
        <v>25200</v>
      </c>
      <c r="Q562" s="10">
        <v>31219.39</v>
      </c>
      <c r="R562" s="11">
        <v>0</v>
      </c>
      <c r="S562" s="10">
        <v>156096.95000000001</v>
      </c>
      <c r="T562" s="10">
        <v>30096.95</v>
      </c>
      <c r="U562" s="7" t="s">
        <v>126</v>
      </c>
      <c r="V562" s="7" t="s">
        <v>112</v>
      </c>
      <c r="W562" s="9">
        <v>2</v>
      </c>
      <c r="X562" s="7" t="s">
        <v>49</v>
      </c>
      <c r="Y562" s="7" t="s">
        <v>2846</v>
      </c>
      <c r="Z562" t="str">
        <f t="shared" si="64"/>
        <v>Amber Johnson</v>
      </c>
      <c r="AA562" t="str">
        <f t="shared" si="65"/>
        <v>Maharashtra</v>
      </c>
      <c r="AB562" t="str">
        <f t="shared" si="66"/>
        <v>Pune</v>
      </c>
      <c r="AC562" t="str">
        <f t="shared" si="67"/>
        <v>Beauty</v>
      </c>
      <c r="AD562" t="str">
        <f t="shared" si="68"/>
        <v>Face Wash</v>
      </c>
      <c r="AE562" t="str">
        <f t="shared" si="69"/>
        <v>Loreal</v>
      </c>
      <c r="AF562" t="str">
        <f t="shared" si="70"/>
        <v>Pune Hub</v>
      </c>
      <c r="AG562" t="str">
        <f t="shared" si="71"/>
        <v>Raymond Foster</v>
      </c>
    </row>
    <row r="563" spans="1:33" x14ac:dyDescent="0.35">
      <c r="A563" t="s">
        <v>2847</v>
      </c>
      <c r="B563" t="s">
        <v>2848</v>
      </c>
      <c r="C563" s="7" t="s">
        <v>2849</v>
      </c>
      <c r="D563" s="7" t="s">
        <v>28</v>
      </c>
      <c r="E563" s="9">
        <v>42</v>
      </c>
      <c r="F563" s="7" t="s">
        <v>29</v>
      </c>
      <c r="G563" s="6">
        <v>45560</v>
      </c>
      <c r="H563" s="6">
        <v>45847</v>
      </c>
      <c r="I563" s="7" t="s">
        <v>63</v>
      </c>
      <c r="J563" s="7" t="s">
        <v>64</v>
      </c>
      <c r="K563" s="7" t="s">
        <v>93</v>
      </c>
      <c r="L563" t="s">
        <v>2850</v>
      </c>
      <c r="M563" s="7" t="s">
        <v>132</v>
      </c>
      <c r="N563" s="7" t="s">
        <v>133</v>
      </c>
      <c r="O563" s="9">
        <v>5</v>
      </c>
      <c r="P563" s="10">
        <v>16897</v>
      </c>
      <c r="Q563" s="10">
        <v>21397.7</v>
      </c>
      <c r="R563" s="11">
        <v>0</v>
      </c>
      <c r="S563" s="10">
        <v>106988.5</v>
      </c>
      <c r="T563" s="10">
        <v>22503.5</v>
      </c>
      <c r="U563" s="7" t="s">
        <v>48</v>
      </c>
      <c r="V563" s="7" t="s">
        <v>69</v>
      </c>
      <c r="W563" s="9">
        <v>4</v>
      </c>
      <c r="X563" s="7" t="s">
        <v>70</v>
      </c>
      <c r="Y563" s="7" t="s">
        <v>2851</v>
      </c>
      <c r="Z563" t="str">
        <f t="shared" si="64"/>
        <v>Andrea Moon</v>
      </c>
      <c r="AA563" t="str">
        <f t="shared" si="65"/>
        <v>Telangana</v>
      </c>
      <c r="AB563" t="str">
        <f t="shared" si="66"/>
        <v>Hyderabad</v>
      </c>
      <c r="AC563" t="str">
        <f t="shared" si="67"/>
        <v>Electronics</v>
      </c>
      <c r="AD563" t="str">
        <f t="shared" si="68"/>
        <v>iPhone 15</v>
      </c>
      <c r="AE563" t="str">
        <f t="shared" si="69"/>
        <v>Apple</v>
      </c>
      <c r="AF563" t="str">
        <f t="shared" si="70"/>
        <v>Hyderabad Hub</v>
      </c>
      <c r="AG563" t="str">
        <f t="shared" si="71"/>
        <v>Darren White</v>
      </c>
    </row>
    <row r="564" spans="1:33" x14ac:dyDescent="0.35">
      <c r="A564" t="s">
        <v>2852</v>
      </c>
      <c r="B564" t="s">
        <v>2853</v>
      </c>
      <c r="C564" s="7" t="s">
        <v>2854</v>
      </c>
      <c r="D564" s="7" t="s">
        <v>28</v>
      </c>
      <c r="E564" s="9">
        <v>57</v>
      </c>
      <c r="F564" s="7" t="s">
        <v>92</v>
      </c>
      <c r="G564" s="6">
        <v>45750</v>
      </c>
      <c r="H564" s="6">
        <v>45774</v>
      </c>
      <c r="I564" s="7" t="s">
        <v>55</v>
      </c>
      <c r="J564" s="7" t="s">
        <v>56</v>
      </c>
      <c r="K564" s="7" t="s">
        <v>93</v>
      </c>
      <c r="L564" t="s">
        <v>2855</v>
      </c>
      <c r="M564" s="7" t="s">
        <v>95</v>
      </c>
      <c r="N564" s="7" t="s">
        <v>96</v>
      </c>
      <c r="O564" s="9">
        <v>4</v>
      </c>
      <c r="P564" s="10">
        <v>9644</v>
      </c>
      <c r="Q564" s="10">
        <v>13566.55</v>
      </c>
      <c r="R564" s="11">
        <v>15</v>
      </c>
      <c r="S564" s="10">
        <v>46126.27</v>
      </c>
      <c r="T564" s="10">
        <v>15690.2</v>
      </c>
      <c r="U564" s="7" t="s">
        <v>78</v>
      </c>
      <c r="V564" s="7" t="s">
        <v>112</v>
      </c>
      <c r="W564" s="9">
        <v>2</v>
      </c>
      <c r="X564" s="7" t="s">
        <v>58</v>
      </c>
      <c r="Y564" s="7" t="s">
        <v>2856</v>
      </c>
      <c r="Z564" t="str">
        <f t="shared" si="64"/>
        <v>Carl Norton</v>
      </c>
      <c r="AA564" t="str">
        <f t="shared" si="65"/>
        <v>Delhi</v>
      </c>
      <c r="AB564" t="str">
        <f t="shared" si="66"/>
        <v>New Delhi</v>
      </c>
      <c r="AC564" t="str">
        <f t="shared" si="67"/>
        <v>Electronics</v>
      </c>
      <c r="AD564" t="str">
        <f t="shared" si="68"/>
        <v>Galaxy S24</v>
      </c>
      <c r="AE564" t="str">
        <f t="shared" si="69"/>
        <v>Samsung</v>
      </c>
      <c r="AF564" t="str">
        <f t="shared" si="70"/>
        <v>New Delhi Hub</v>
      </c>
      <c r="AG564" t="str">
        <f t="shared" si="71"/>
        <v>Brett Lewis</v>
      </c>
    </row>
    <row r="565" spans="1:33" x14ac:dyDescent="0.35">
      <c r="A565" t="s">
        <v>2857</v>
      </c>
      <c r="B565" t="s">
        <v>2858</v>
      </c>
      <c r="C565" s="7" t="s">
        <v>2859</v>
      </c>
      <c r="D565" s="7" t="s">
        <v>28</v>
      </c>
      <c r="E565" s="9">
        <v>41</v>
      </c>
      <c r="F565" s="7" t="s">
        <v>29</v>
      </c>
      <c r="G565" s="6">
        <v>46023</v>
      </c>
      <c r="H565" s="6">
        <v>46192</v>
      </c>
      <c r="I565" s="7" t="s">
        <v>75</v>
      </c>
      <c r="J565" s="7" t="s">
        <v>76</v>
      </c>
      <c r="K565" s="7" t="s">
        <v>44</v>
      </c>
      <c r="L565" t="s">
        <v>2860</v>
      </c>
      <c r="M565" s="7" t="s">
        <v>46</v>
      </c>
      <c r="N565" s="7" t="s">
        <v>47</v>
      </c>
      <c r="O565" s="9">
        <v>5</v>
      </c>
      <c r="P565" s="10">
        <v>7796</v>
      </c>
      <c r="Q565" s="10">
        <v>11429.88</v>
      </c>
      <c r="R565" s="11">
        <v>20</v>
      </c>
      <c r="S565" s="10">
        <v>45719.519999999997</v>
      </c>
      <c r="T565" s="10">
        <v>18169.400000000001</v>
      </c>
      <c r="U565" s="7" t="s">
        <v>78</v>
      </c>
      <c r="V565" s="7" t="s">
        <v>112</v>
      </c>
      <c r="W565" s="9">
        <v>2</v>
      </c>
      <c r="X565" s="7" t="s">
        <v>79</v>
      </c>
      <c r="Y565" s="7" t="s">
        <v>2861</v>
      </c>
      <c r="Z565" t="str">
        <f t="shared" si="64"/>
        <v>Scott Brooks</v>
      </c>
      <c r="AA565" t="str">
        <f t="shared" si="65"/>
        <v>Karnataka</v>
      </c>
      <c r="AB565" t="str">
        <f t="shared" si="66"/>
        <v>Bengaluru</v>
      </c>
      <c r="AC565" t="str">
        <f t="shared" si="67"/>
        <v>Grocery</v>
      </c>
      <c r="AD565" t="str">
        <f t="shared" si="68"/>
        <v>Sunflower Oil</v>
      </c>
      <c r="AE565" t="str">
        <f t="shared" si="69"/>
        <v>Fortune</v>
      </c>
      <c r="AF565" t="str">
        <f t="shared" si="70"/>
        <v>Bengaluru Hub</v>
      </c>
      <c r="AG565" t="str">
        <f t="shared" si="71"/>
        <v>Susan Norris</v>
      </c>
    </row>
    <row r="566" spans="1:33" x14ac:dyDescent="0.35">
      <c r="A566" t="s">
        <v>2862</v>
      </c>
      <c r="B566" t="s">
        <v>2863</v>
      </c>
      <c r="C566" s="7" t="s">
        <v>2864</v>
      </c>
      <c r="D566" s="7" t="s">
        <v>54</v>
      </c>
      <c r="E566" s="9">
        <v>36</v>
      </c>
      <c r="F566" s="7" t="s">
        <v>92</v>
      </c>
      <c r="G566" s="6">
        <v>46167</v>
      </c>
      <c r="H566" s="6">
        <v>46075</v>
      </c>
      <c r="I566" s="7" t="s">
        <v>75</v>
      </c>
      <c r="J566" s="7" t="s">
        <v>76</v>
      </c>
      <c r="K566" s="7" t="s">
        <v>32</v>
      </c>
      <c r="L566" t="s">
        <v>2865</v>
      </c>
      <c r="M566" s="7" t="s">
        <v>34</v>
      </c>
      <c r="N566" s="7" t="s">
        <v>35</v>
      </c>
      <c r="O566" s="9">
        <v>3</v>
      </c>
      <c r="P566" s="10">
        <v>11657</v>
      </c>
      <c r="Q566" s="10">
        <v>17064.95</v>
      </c>
      <c r="R566" s="11">
        <v>20</v>
      </c>
      <c r="S566" s="10">
        <v>40955.879999999997</v>
      </c>
      <c r="T566" s="10">
        <v>16223.85</v>
      </c>
      <c r="U566" s="7" t="s">
        <v>78</v>
      </c>
      <c r="V566" s="7" t="s">
        <v>154</v>
      </c>
      <c r="W566" s="9">
        <v>4</v>
      </c>
      <c r="X566" s="7" t="s">
        <v>79</v>
      </c>
      <c r="Y566" s="7" t="s">
        <v>2866</v>
      </c>
      <c r="Z566" t="str">
        <f t="shared" si="64"/>
        <v>Laura Cantrell</v>
      </c>
      <c r="AA566" t="str">
        <f t="shared" si="65"/>
        <v>Karnataka</v>
      </c>
      <c r="AB566" t="str">
        <f t="shared" si="66"/>
        <v>Bengaluru</v>
      </c>
      <c r="AC566" t="str">
        <f t="shared" si="67"/>
        <v>Home</v>
      </c>
      <c r="AD566" t="str">
        <f t="shared" si="68"/>
        <v>Pressure Cooker</v>
      </c>
      <c r="AE566" t="str">
        <f t="shared" si="69"/>
        <v>Prestige</v>
      </c>
      <c r="AF566" t="str">
        <f t="shared" si="70"/>
        <v>Bengaluru Hub</v>
      </c>
      <c r="AG566" t="str">
        <f t="shared" si="71"/>
        <v>Christopher Willis</v>
      </c>
    </row>
    <row r="567" spans="1:33" x14ac:dyDescent="0.35">
      <c r="A567" t="s">
        <v>2867</v>
      </c>
      <c r="B567" t="s">
        <v>2868</v>
      </c>
      <c r="C567" s="7" t="s">
        <v>2869</v>
      </c>
      <c r="D567" s="7" t="s">
        <v>54</v>
      </c>
      <c r="E567" s="9">
        <v>24</v>
      </c>
      <c r="F567" s="7" t="s">
        <v>29</v>
      </c>
      <c r="G567" s="6">
        <v>45707</v>
      </c>
      <c r="H567" s="6">
        <v>45586</v>
      </c>
      <c r="I567" s="7" t="s">
        <v>63</v>
      </c>
      <c r="J567" s="7" t="s">
        <v>64</v>
      </c>
      <c r="K567" s="7" t="s">
        <v>93</v>
      </c>
      <c r="L567" t="s">
        <v>2870</v>
      </c>
      <c r="M567" s="7" t="s">
        <v>132</v>
      </c>
      <c r="N567" s="7" t="s">
        <v>133</v>
      </c>
      <c r="O567" s="9">
        <v>4</v>
      </c>
      <c r="P567" s="10">
        <v>18531</v>
      </c>
      <c r="Q567" s="10">
        <v>21275.72</v>
      </c>
      <c r="R567" s="11">
        <v>10</v>
      </c>
      <c r="S567" s="10">
        <v>76592.59</v>
      </c>
      <c r="T567" s="10">
        <v>10978.88</v>
      </c>
      <c r="U567" s="7" t="s">
        <v>48</v>
      </c>
      <c r="V567" s="7" t="s">
        <v>154</v>
      </c>
      <c r="W567" s="9">
        <v>2</v>
      </c>
      <c r="X567" s="7" t="s">
        <v>70</v>
      </c>
      <c r="Y567" s="7" t="s">
        <v>2871</v>
      </c>
      <c r="Z567" t="str">
        <f t="shared" si="64"/>
        <v>John Reeves</v>
      </c>
      <c r="AA567" t="str">
        <f t="shared" si="65"/>
        <v>Telangana</v>
      </c>
      <c r="AB567" t="str">
        <f t="shared" si="66"/>
        <v>Hyderabad</v>
      </c>
      <c r="AC567" t="str">
        <f t="shared" si="67"/>
        <v>Electronics</v>
      </c>
      <c r="AD567" t="str">
        <f t="shared" si="68"/>
        <v>iPhone 15</v>
      </c>
      <c r="AE567" t="str">
        <f t="shared" si="69"/>
        <v>Apple</v>
      </c>
      <c r="AF567" t="str">
        <f t="shared" si="70"/>
        <v>Hyderabad Hub</v>
      </c>
      <c r="AG567" t="str">
        <f t="shared" si="71"/>
        <v>Lori Vargas</v>
      </c>
    </row>
    <row r="568" spans="1:33" x14ac:dyDescent="0.35">
      <c r="A568" t="s">
        <v>2872</v>
      </c>
      <c r="B568" t="s">
        <v>2873</v>
      </c>
      <c r="C568" s="7" t="s">
        <v>2874</v>
      </c>
      <c r="D568" s="7" t="s">
        <v>28</v>
      </c>
      <c r="E568" s="9">
        <v>55</v>
      </c>
      <c r="F568" s="7" t="s">
        <v>29</v>
      </c>
      <c r="G568" s="6">
        <v>45826</v>
      </c>
      <c r="H568" s="6">
        <v>46017</v>
      </c>
      <c r="I568" s="7" t="s">
        <v>63</v>
      </c>
      <c r="J568" s="7" t="s">
        <v>64</v>
      </c>
      <c r="K568" s="7" t="s">
        <v>117</v>
      </c>
      <c r="L568" t="s">
        <v>2875</v>
      </c>
      <c r="M568" s="7" t="s">
        <v>119</v>
      </c>
      <c r="N568" s="7" t="s">
        <v>120</v>
      </c>
      <c r="O568" s="9">
        <v>3</v>
      </c>
      <c r="P568" s="10">
        <v>7714</v>
      </c>
      <c r="Q568" s="10">
        <v>9195.5300000000007</v>
      </c>
      <c r="R568" s="11">
        <v>5</v>
      </c>
      <c r="S568" s="10">
        <v>26207.26</v>
      </c>
      <c r="T568" s="10">
        <v>4444.59</v>
      </c>
      <c r="U568" s="7" t="s">
        <v>126</v>
      </c>
      <c r="V568" s="7" t="s">
        <v>69</v>
      </c>
      <c r="W568" s="9">
        <v>5</v>
      </c>
      <c r="X568" s="7" t="s">
        <v>70</v>
      </c>
      <c r="Y568" s="7" t="s">
        <v>2876</v>
      </c>
      <c r="Z568" t="str">
        <f t="shared" si="64"/>
        <v>Jose Smith</v>
      </c>
      <c r="AA568" t="str">
        <f t="shared" si="65"/>
        <v>Telangana</v>
      </c>
      <c r="AB568" t="str">
        <f t="shared" si="66"/>
        <v>Hyderabad</v>
      </c>
      <c r="AC568" t="str">
        <f t="shared" si="67"/>
        <v>Fashion</v>
      </c>
      <c r="AD568" t="str">
        <f t="shared" si="68"/>
        <v>Air Max Shoes</v>
      </c>
      <c r="AE568" t="str">
        <f t="shared" si="69"/>
        <v>Nike</v>
      </c>
      <c r="AF568" t="str">
        <f t="shared" si="70"/>
        <v>Hyderabad Hub</v>
      </c>
      <c r="AG568" t="str">
        <f t="shared" si="71"/>
        <v>Jonathan Mcpherson MD</v>
      </c>
    </row>
    <row r="569" spans="1:33" x14ac:dyDescent="0.35">
      <c r="A569" t="s">
        <v>2877</v>
      </c>
      <c r="B569" t="s">
        <v>2878</v>
      </c>
      <c r="C569" s="7" t="s">
        <v>2879</v>
      </c>
      <c r="D569" s="7" t="s">
        <v>54</v>
      </c>
      <c r="E569" s="9">
        <v>49</v>
      </c>
      <c r="F569" s="7" t="s">
        <v>29</v>
      </c>
      <c r="G569" s="6">
        <v>45890</v>
      </c>
      <c r="H569" s="6">
        <v>45872</v>
      </c>
      <c r="I569" s="7" t="s">
        <v>55</v>
      </c>
      <c r="J569" s="7" t="s">
        <v>56</v>
      </c>
      <c r="K569" s="7" t="s">
        <v>65</v>
      </c>
      <c r="L569" t="s">
        <v>2880</v>
      </c>
      <c r="M569" s="7" t="s">
        <v>67</v>
      </c>
      <c r="N569" s="7" t="s">
        <v>68</v>
      </c>
      <c r="O569" s="9">
        <v>3</v>
      </c>
      <c r="P569" s="10">
        <v>10249</v>
      </c>
      <c r="Q569" s="10">
        <v>14473.6</v>
      </c>
      <c r="R569" s="11">
        <v>0</v>
      </c>
      <c r="S569" s="10">
        <v>43420.800000000003</v>
      </c>
      <c r="T569" s="10">
        <v>12673.8</v>
      </c>
      <c r="U569" s="7" t="s">
        <v>36</v>
      </c>
      <c r="V569" s="7" t="s">
        <v>69</v>
      </c>
      <c r="W569" s="9">
        <v>2</v>
      </c>
      <c r="X569" s="7" t="s">
        <v>58</v>
      </c>
      <c r="Y569" s="7" t="s">
        <v>2881</v>
      </c>
      <c r="Z569" t="str">
        <f t="shared" si="64"/>
        <v>Frederick Mills</v>
      </c>
      <c r="AA569" t="str">
        <f t="shared" si="65"/>
        <v>Delhi</v>
      </c>
      <c r="AB569" t="str">
        <f t="shared" si="66"/>
        <v>New Delhi</v>
      </c>
      <c r="AC569" t="str">
        <f t="shared" si="67"/>
        <v>Beauty</v>
      </c>
      <c r="AD569" t="str">
        <f t="shared" si="68"/>
        <v>Face Wash</v>
      </c>
      <c r="AE569" t="str">
        <f t="shared" si="69"/>
        <v>Loreal</v>
      </c>
      <c r="AF569" t="str">
        <f t="shared" si="70"/>
        <v>New Delhi Hub</v>
      </c>
      <c r="AG569" t="str">
        <f t="shared" si="71"/>
        <v>Candice Lester</v>
      </c>
    </row>
    <row r="570" spans="1:33" x14ac:dyDescent="0.35">
      <c r="A570" t="s">
        <v>2882</v>
      </c>
      <c r="B570" t="s">
        <v>2883</v>
      </c>
      <c r="C570" s="7" t="s">
        <v>2884</v>
      </c>
      <c r="D570" s="7" t="s">
        <v>54</v>
      </c>
      <c r="E570" s="9">
        <v>41</v>
      </c>
      <c r="F570" s="7" t="s">
        <v>92</v>
      </c>
      <c r="G570" s="6">
        <v>45813</v>
      </c>
      <c r="H570" s="6">
        <v>46163</v>
      </c>
      <c r="I570" s="7" t="s">
        <v>75</v>
      </c>
      <c r="J570" s="7" t="s">
        <v>76</v>
      </c>
      <c r="K570" s="7" t="s">
        <v>32</v>
      </c>
      <c r="L570" t="s">
        <v>2885</v>
      </c>
      <c r="M570" s="7" t="s">
        <v>34</v>
      </c>
      <c r="N570" s="7" t="s">
        <v>35</v>
      </c>
      <c r="O570" s="9">
        <v>3</v>
      </c>
      <c r="P570" s="10">
        <v>11595</v>
      </c>
      <c r="Q570" s="10">
        <v>15689.41</v>
      </c>
      <c r="R570" s="11">
        <v>20</v>
      </c>
      <c r="S570" s="10">
        <v>37654.58</v>
      </c>
      <c r="T570" s="10">
        <v>12283.23</v>
      </c>
      <c r="U570" s="7" t="s">
        <v>36</v>
      </c>
      <c r="V570" s="7" t="s">
        <v>69</v>
      </c>
      <c r="W570" s="9">
        <v>2</v>
      </c>
      <c r="X570" s="7" t="s">
        <v>79</v>
      </c>
      <c r="Y570" s="7" t="s">
        <v>2886</v>
      </c>
      <c r="Z570" t="str">
        <f t="shared" si="64"/>
        <v>Shawn Baker</v>
      </c>
      <c r="AA570" t="str">
        <f t="shared" si="65"/>
        <v>Karnataka</v>
      </c>
      <c r="AB570" t="str">
        <f t="shared" si="66"/>
        <v>Bengaluru</v>
      </c>
      <c r="AC570" t="str">
        <f t="shared" si="67"/>
        <v>Home</v>
      </c>
      <c r="AD570" t="str">
        <f t="shared" si="68"/>
        <v>Pressure Cooker</v>
      </c>
      <c r="AE570" t="str">
        <f t="shared" si="69"/>
        <v>Prestige</v>
      </c>
      <c r="AF570" t="str">
        <f t="shared" si="70"/>
        <v>Bengaluru Hub</v>
      </c>
      <c r="AG570" t="str">
        <f t="shared" si="71"/>
        <v>Louis Meyer</v>
      </c>
    </row>
    <row r="571" spans="1:33" x14ac:dyDescent="0.35">
      <c r="A571" t="s">
        <v>2887</v>
      </c>
      <c r="B571" t="s">
        <v>2888</v>
      </c>
      <c r="C571" s="7" t="s">
        <v>2889</v>
      </c>
      <c r="D571" s="7" t="s">
        <v>28</v>
      </c>
      <c r="E571" s="9">
        <v>21</v>
      </c>
      <c r="F571" s="7" t="s">
        <v>92</v>
      </c>
      <c r="G571" s="6">
        <v>45937</v>
      </c>
      <c r="H571" s="6">
        <v>45639</v>
      </c>
      <c r="I571" s="7" t="s">
        <v>55</v>
      </c>
      <c r="J571" s="7" t="s">
        <v>56</v>
      </c>
      <c r="K571" s="7" t="s">
        <v>93</v>
      </c>
      <c r="L571" t="s">
        <v>2890</v>
      </c>
      <c r="M571" s="7" t="s">
        <v>132</v>
      </c>
      <c r="N571" s="7" t="s">
        <v>133</v>
      </c>
      <c r="O571" s="9">
        <v>5</v>
      </c>
      <c r="P571" s="10">
        <v>5419</v>
      </c>
      <c r="Q571" s="10">
        <v>6358.22</v>
      </c>
      <c r="R571" s="11">
        <v>10</v>
      </c>
      <c r="S571" s="10">
        <v>28611.99</v>
      </c>
      <c r="T571" s="10">
        <v>4696.1000000000004</v>
      </c>
      <c r="U571" s="7" t="s">
        <v>126</v>
      </c>
      <c r="V571" s="7" t="s">
        <v>69</v>
      </c>
      <c r="W571" s="9">
        <v>1</v>
      </c>
      <c r="X571" s="7" t="s">
        <v>58</v>
      </c>
      <c r="Y571" s="7" t="s">
        <v>2891</v>
      </c>
      <c r="Z571" t="str">
        <f t="shared" si="64"/>
        <v>Mr. Thomas Chapman</v>
      </c>
      <c r="AA571" t="str">
        <f t="shared" si="65"/>
        <v>Delhi</v>
      </c>
      <c r="AB571" t="str">
        <f t="shared" si="66"/>
        <v>New Delhi</v>
      </c>
      <c r="AC571" t="str">
        <f t="shared" si="67"/>
        <v>Electronics</v>
      </c>
      <c r="AD571" t="str">
        <f t="shared" si="68"/>
        <v>iPhone 15</v>
      </c>
      <c r="AE571" t="str">
        <f t="shared" si="69"/>
        <v>Apple</v>
      </c>
      <c r="AF571" t="str">
        <f t="shared" si="70"/>
        <v>New Delhi Hub</v>
      </c>
      <c r="AG571" t="str">
        <f t="shared" si="71"/>
        <v>Anna Dalton</v>
      </c>
    </row>
    <row r="572" spans="1:33" x14ac:dyDescent="0.35">
      <c r="A572" t="s">
        <v>2892</v>
      </c>
      <c r="B572" t="s">
        <v>2893</v>
      </c>
      <c r="C572" s="7" t="s">
        <v>2894</v>
      </c>
      <c r="D572" s="7" t="s">
        <v>28</v>
      </c>
      <c r="E572" s="9">
        <v>38</v>
      </c>
      <c r="F572" s="7" t="s">
        <v>92</v>
      </c>
      <c r="G572" s="6">
        <v>46157</v>
      </c>
      <c r="H572" s="6">
        <v>45546</v>
      </c>
      <c r="I572" s="7" t="s">
        <v>55</v>
      </c>
      <c r="J572" s="7" t="s">
        <v>56</v>
      </c>
      <c r="K572" s="7" t="s">
        <v>93</v>
      </c>
      <c r="L572" t="s">
        <v>2895</v>
      </c>
      <c r="M572" s="7" t="s">
        <v>132</v>
      </c>
      <c r="N572" s="7" t="s">
        <v>133</v>
      </c>
      <c r="O572" s="9">
        <v>5</v>
      </c>
      <c r="P572" s="10">
        <v>18560</v>
      </c>
      <c r="Q572" s="10">
        <v>20703.61</v>
      </c>
      <c r="R572" s="11">
        <v>20</v>
      </c>
      <c r="S572" s="10">
        <v>82814.44</v>
      </c>
      <c r="T572" s="10">
        <v>10718.05</v>
      </c>
      <c r="U572" s="7" t="s">
        <v>48</v>
      </c>
      <c r="V572" s="7" t="s">
        <v>112</v>
      </c>
      <c r="W572" s="9">
        <v>5</v>
      </c>
      <c r="X572" s="7" t="s">
        <v>58</v>
      </c>
      <c r="Y572" s="7" t="s">
        <v>2896</v>
      </c>
      <c r="Z572" t="str">
        <f t="shared" si="64"/>
        <v>Karen Clark</v>
      </c>
      <c r="AA572" t="str">
        <f t="shared" si="65"/>
        <v>Delhi</v>
      </c>
      <c r="AB572" t="str">
        <f t="shared" si="66"/>
        <v>New Delhi</v>
      </c>
      <c r="AC572" t="str">
        <f t="shared" si="67"/>
        <v>Electronics</v>
      </c>
      <c r="AD572" t="str">
        <f t="shared" si="68"/>
        <v>iPhone 15</v>
      </c>
      <c r="AE572" t="str">
        <f t="shared" si="69"/>
        <v>Apple</v>
      </c>
      <c r="AF572" t="str">
        <f t="shared" si="70"/>
        <v>New Delhi Hub</v>
      </c>
      <c r="AG572" t="str">
        <f t="shared" si="71"/>
        <v>James Cox</v>
      </c>
    </row>
    <row r="573" spans="1:33" x14ac:dyDescent="0.35">
      <c r="A573" t="s">
        <v>2897</v>
      </c>
      <c r="B573" t="s">
        <v>2898</v>
      </c>
      <c r="C573" s="7" t="s">
        <v>2899</v>
      </c>
      <c r="D573" s="7" t="s">
        <v>54</v>
      </c>
      <c r="E573" s="9">
        <v>47</v>
      </c>
      <c r="F573" s="7" t="s">
        <v>92</v>
      </c>
      <c r="G573" s="6">
        <v>46131</v>
      </c>
      <c r="H573" s="6">
        <v>45854</v>
      </c>
      <c r="I573" s="7" t="s">
        <v>75</v>
      </c>
      <c r="J573" s="7" t="s">
        <v>76</v>
      </c>
      <c r="K573" s="7" t="s">
        <v>65</v>
      </c>
      <c r="L573" t="s">
        <v>2900</v>
      </c>
      <c r="M573" s="7" t="s">
        <v>67</v>
      </c>
      <c r="N573" s="7" t="s">
        <v>68</v>
      </c>
      <c r="O573" s="9">
        <v>2</v>
      </c>
      <c r="P573" s="10">
        <v>29288</v>
      </c>
      <c r="Q573" s="10">
        <v>34012.57</v>
      </c>
      <c r="R573" s="11">
        <v>20</v>
      </c>
      <c r="S573" s="10">
        <v>54420.11</v>
      </c>
      <c r="T573" s="10">
        <v>9449.14</v>
      </c>
      <c r="U573" s="7" t="s">
        <v>36</v>
      </c>
      <c r="V573" s="7" t="s">
        <v>112</v>
      </c>
      <c r="W573" s="9">
        <v>3</v>
      </c>
      <c r="X573" s="7" t="s">
        <v>79</v>
      </c>
      <c r="Y573" s="7" t="s">
        <v>1692</v>
      </c>
      <c r="Z573" t="str">
        <f t="shared" si="64"/>
        <v>Mr. Joshua Brady</v>
      </c>
      <c r="AA573" t="str">
        <f t="shared" si="65"/>
        <v>Karnataka</v>
      </c>
      <c r="AB573" t="str">
        <f t="shared" si="66"/>
        <v>Bengaluru</v>
      </c>
      <c r="AC573" t="str">
        <f t="shared" si="67"/>
        <v>Beauty</v>
      </c>
      <c r="AD573" t="str">
        <f t="shared" si="68"/>
        <v>Face Wash</v>
      </c>
      <c r="AE573" t="str">
        <f t="shared" si="69"/>
        <v>Loreal</v>
      </c>
      <c r="AF573" t="str">
        <f t="shared" si="70"/>
        <v>Bengaluru Hub</v>
      </c>
      <c r="AG573" t="str">
        <f t="shared" si="71"/>
        <v>Michael Jones</v>
      </c>
    </row>
    <row r="574" spans="1:33" x14ac:dyDescent="0.35">
      <c r="A574" t="s">
        <v>2901</v>
      </c>
      <c r="B574" t="s">
        <v>2902</v>
      </c>
      <c r="C574" s="7" t="s">
        <v>2903</v>
      </c>
      <c r="D574" s="7" t="s">
        <v>28</v>
      </c>
      <c r="E574" s="9">
        <v>30</v>
      </c>
      <c r="F574" s="7" t="s">
        <v>92</v>
      </c>
      <c r="G574" s="6">
        <v>45950</v>
      </c>
      <c r="H574" s="6">
        <v>46104</v>
      </c>
      <c r="I574" s="7" t="s">
        <v>63</v>
      </c>
      <c r="J574" s="7" t="s">
        <v>64</v>
      </c>
      <c r="K574" s="7" t="s">
        <v>32</v>
      </c>
      <c r="L574" t="s">
        <v>2904</v>
      </c>
      <c r="M574" s="7" t="s">
        <v>34</v>
      </c>
      <c r="N574" s="7" t="s">
        <v>35</v>
      </c>
      <c r="O574" s="9">
        <v>3</v>
      </c>
      <c r="P574" s="10">
        <v>15097</v>
      </c>
      <c r="Q574" s="10">
        <v>20178.099999999999</v>
      </c>
      <c r="R574" s="11">
        <v>20</v>
      </c>
      <c r="S574" s="10">
        <v>48427.44</v>
      </c>
      <c r="T574" s="10">
        <v>15243.3</v>
      </c>
      <c r="U574" s="7" t="s">
        <v>36</v>
      </c>
      <c r="V574" s="7" t="s">
        <v>154</v>
      </c>
      <c r="W574" s="9">
        <v>2</v>
      </c>
      <c r="X574" s="7" t="s">
        <v>70</v>
      </c>
      <c r="Y574" s="7" t="s">
        <v>2905</v>
      </c>
      <c r="Z574" t="str">
        <f t="shared" si="64"/>
        <v>Taylor Kidd</v>
      </c>
      <c r="AA574" t="str">
        <f t="shared" si="65"/>
        <v>Telangana</v>
      </c>
      <c r="AB574" t="str">
        <f t="shared" si="66"/>
        <v>Hyderabad</v>
      </c>
      <c r="AC574" t="str">
        <f t="shared" si="67"/>
        <v>Home</v>
      </c>
      <c r="AD574" t="str">
        <f t="shared" si="68"/>
        <v>Pressure Cooker</v>
      </c>
      <c r="AE574" t="str">
        <f t="shared" si="69"/>
        <v>Prestige</v>
      </c>
      <c r="AF574" t="str">
        <f t="shared" si="70"/>
        <v>Hyderabad Hub</v>
      </c>
      <c r="AG574" t="str">
        <f t="shared" si="71"/>
        <v>John Foster</v>
      </c>
    </row>
    <row r="575" spans="1:33" x14ac:dyDescent="0.35">
      <c r="A575" t="s">
        <v>2906</v>
      </c>
      <c r="B575" t="s">
        <v>2907</v>
      </c>
      <c r="C575" s="7" t="s">
        <v>2908</v>
      </c>
      <c r="D575" s="7" t="s">
        <v>28</v>
      </c>
      <c r="E575" s="9">
        <v>31</v>
      </c>
      <c r="F575" s="7" t="s">
        <v>29</v>
      </c>
      <c r="G575" s="6">
        <v>46009</v>
      </c>
      <c r="H575" s="6">
        <v>46089</v>
      </c>
      <c r="I575" s="7" t="s">
        <v>63</v>
      </c>
      <c r="J575" s="7" t="s">
        <v>64</v>
      </c>
      <c r="K575" s="7" t="s">
        <v>65</v>
      </c>
      <c r="L575" t="s">
        <v>2909</v>
      </c>
      <c r="M575" s="7" t="s">
        <v>67</v>
      </c>
      <c r="N575" s="7" t="s">
        <v>68</v>
      </c>
      <c r="O575" s="9">
        <v>1</v>
      </c>
      <c r="P575" s="10">
        <v>1702</v>
      </c>
      <c r="Q575" s="10">
        <v>1893.8</v>
      </c>
      <c r="R575" s="11">
        <v>5</v>
      </c>
      <c r="S575" s="10">
        <v>1799.11</v>
      </c>
      <c r="T575" s="10">
        <v>191.8</v>
      </c>
      <c r="U575" s="7" t="s">
        <v>78</v>
      </c>
      <c r="V575" s="7" t="s">
        <v>112</v>
      </c>
      <c r="W575" s="9">
        <v>3</v>
      </c>
      <c r="X575" s="7" t="s">
        <v>70</v>
      </c>
      <c r="Y575" s="7" t="s">
        <v>2910</v>
      </c>
      <c r="Z575" t="str">
        <f t="shared" si="64"/>
        <v>Danielle Anderson</v>
      </c>
      <c r="AA575" t="str">
        <f t="shared" si="65"/>
        <v>Telangana</v>
      </c>
      <c r="AB575" t="str">
        <f t="shared" si="66"/>
        <v>Hyderabad</v>
      </c>
      <c r="AC575" t="str">
        <f t="shared" si="67"/>
        <v>Beauty</v>
      </c>
      <c r="AD575" t="str">
        <f t="shared" si="68"/>
        <v>Face Wash</v>
      </c>
      <c r="AE575" t="str">
        <f t="shared" si="69"/>
        <v>Loreal</v>
      </c>
      <c r="AF575" t="str">
        <f t="shared" si="70"/>
        <v>Hyderabad Hub</v>
      </c>
      <c r="AG575" t="str">
        <f t="shared" si="71"/>
        <v>Mary Lyons</v>
      </c>
    </row>
    <row r="576" spans="1:33" x14ac:dyDescent="0.35">
      <c r="A576" t="s">
        <v>2911</v>
      </c>
      <c r="B576" t="s">
        <v>2912</v>
      </c>
      <c r="C576" s="7" t="s">
        <v>2913</v>
      </c>
      <c r="D576" s="7" t="s">
        <v>28</v>
      </c>
      <c r="E576" s="9">
        <v>56</v>
      </c>
      <c r="F576" s="7" t="s">
        <v>92</v>
      </c>
      <c r="G576" s="6">
        <v>45872</v>
      </c>
      <c r="H576" s="6">
        <v>45610</v>
      </c>
      <c r="I576" s="7" t="s">
        <v>84</v>
      </c>
      <c r="J576" s="7" t="s">
        <v>85</v>
      </c>
      <c r="K576" s="7" t="s">
        <v>117</v>
      </c>
      <c r="L576" t="s">
        <v>2914</v>
      </c>
      <c r="M576" s="7" t="s">
        <v>119</v>
      </c>
      <c r="N576" s="7" t="s">
        <v>120</v>
      </c>
      <c r="O576" s="9">
        <v>2</v>
      </c>
      <c r="P576" s="10">
        <v>19228</v>
      </c>
      <c r="Q576" s="10">
        <v>22888.46</v>
      </c>
      <c r="R576" s="11">
        <v>10</v>
      </c>
      <c r="S576" s="10">
        <v>41199.230000000003</v>
      </c>
      <c r="T576" s="10">
        <v>7320.92</v>
      </c>
      <c r="U576" s="7" t="s">
        <v>36</v>
      </c>
      <c r="V576" s="7" t="s">
        <v>37</v>
      </c>
      <c r="W576" s="9">
        <v>3</v>
      </c>
      <c r="X576" s="7" t="s">
        <v>87</v>
      </c>
      <c r="Y576" s="7" t="s">
        <v>2915</v>
      </c>
      <c r="Z576" t="str">
        <f t="shared" si="64"/>
        <v>Katherine Wright</v>
      </c>
      <c r="AA576" t="str">
        <f t="shared" si="65"/>
        <v>Tamil Nadu</v>
      </c>
      <c r="AB576" t="str">
        <f t="shared" si="66"/>
        <v>Chennai</v>
      </c>
      <c r="AC576" t="str">
        <f t="shared" si="67"/>
        <v>Fashion</v>
      </c>
      <c r="AD576" t="str">
        <f t="shared" si="68"/>
        <v>Air Max Shoes</v>
      </c>
      <c r="AE576" t="str">
        <f t="shared" si="69"/>
        <v>Nike</v>
      </c>
      <c r="AF576" t="str">
        <f t="shared" si="70"/>
        <v>Chennai Hub</v>
      </c>
      <c r="AG576" t="str">
        <f t="shared" si="71"/>
        <v>Erin Morton</v>
      </c>
    </row>
    <row r="577" spans="1:33" x14ac:dyDescent="0.35">
      <c r="A577" t="s">
        <v>2916</v>
      </c>
      <c r="B577" t="s">
        <v>2917</v>
      </c>
      <c r="C577" s="7" t="s">
        <v>2918</v>
      </c>
      <c r="D577" s="7" t="s">
        <v>28</v>
      </c>
      <c r="E577" s="9">
        <v>49</v>
      </c>
      <c r="F577" s="7" t="s">
        <v>29</v>
      </c>
      <c r="G577" s="6">
        <v>45787</v>
      </c>
      <c r="H577" s="6">
        <v>46108</v>
      </c>
      <c r="I577" s="7" t="s">
        <v>55</v>
      </c>
      <c r="J577" s="7" t="s">
        <v>56</v>
      </c>
      <c r="K577" s="7" t="s">
        <v>32</v>
      </c>
      <c r="L577" t="s">
        <v>2919</v>
      </c>
      <c r="M577" s="7" t="s">
        <v>34</v>
      </c>
      <c r="N577" s="7" t="s">
        <v>35</v>
      </c>
      <c r="O577" s="9">
        <v>5</v>
      </c>
      <c r="P577" s="10">
        <v>17981</v>
      </c>
      <c r="Q577" s="10">
        <v>26920.35</v>
      </c>
      <c r="R577" s="11">
        <v>5</v>
      </c>
      <c r="S577" s="10">
        <v>127871.66</v>
      </c>
      <c r="T577" s="10">
        <v>44696.75</v>
      </c>
      <c r="U577" s="7" t="s">
        <v>48</v>
      </c>
      <c r="V577" s="7" t="s">
        <v>37</v>
      </c>
      <c r="W577" s="9">
        <v>1</v>
      </c>
      <c r="X577" s="7" t="s">
        <v>58</v>
      </c>
      <c r="Y577" s="7" t="s">
        <v>2920</v>
      </c>
      <c r="Z577" t="str">
        <f t="shared" si="64"/>
        <v>Nichole Gonzalez</v>
      </c>
      <c r="AA577" t="str">
        <f t="shared" si="65"/>
        <v>Delhi</v>
      </c>
      <c r="AB577" t="str">
        <f t="shared" si="66"/>
        <v>New Delhi</v>
      </c>
      <c r="AC577" t="str">
        <f t="shared" si="67"/>
        <v>Home</v>
      </c>
      <c r="AD577" t="str">
        <f t="shared" si="68"/>
        <v>Pressure Cooker</v>
      </c>
      <c r="AE577" t="str">
        <f t="shared" si="69"/>
        <v>Prestige</v>
      </c>
      <c r="AF577" t="str">
        <f t="shared" si="70"/>
        <v>New Delhi Hub</v>
      </c>
      <c r="AG577" t="str">
        <f t="shared" si="71"/>
        <v>Henry Werner</v>
      </c>
    </row>
    <row r="578" spans="1:33" x14ac:dyDescent="0.35">
      <c r="A578" t="s">
        <v>2921</v>
      </c>
      <c r="B578" t="s">
        <v>2922</v>
      </c>
      <c r="C578" s="7" t="s">
        <v>2923</v>
      </c>
      <c r="D578" s="7" t="s">
        <v>28</v>
      </c>
      <c r="E578" s="9">
        <v>45</v>
      </c>
      <c r="F578" s="7" t="s">
        <v>92</v>
      </c>
      <c r="G578" s="6">
        <v>45546</v>
      </c>
      <c r="H578" s="6">
        <v>45532</v>
      </c>
      <c r="I578" s="7" t="s">
        <v>55</v>
      </c>
      <c r="J578" s="7" t="s">
        <v>56</v>
      </c>
      <c r="K578" s="7" t="s">
        <v>93</v>
      </c>
      <c r="L578" t="s">
        <v>2924</v>
      </c>
      <c r="M578" s="7" t="s">
        <v>46</v>
      </c>
      <c r="N578" s="7" t="s">
        <v>47</v>
      </c>
      <c r="O578" s="9">
        <v>4</v>
      </c>
      <c r="P578" s="10">
        <v>23497</v>
      </c>
      <c r="Q578" s="10">
        <v>28920.94</v>
      </c>
      <c r="R578" s="11">
        <v>20</v>
      </c>
      <c r="S578" s="10">
        <v>92547.01</v>
      </c>
      <c r="T578" s="10">
        <v>21695.759999999998</v>
      </c>
      <c r="U578" s="7" t="s">
        <v>126</v>
      </c>
      <c r="V578" s="7" t="s">
        <v>37</v>
      </c>
      <c r="W578" s="9">
        <v>3</v>
      </c>
      <c r="X578" s="7" t="s">
        <v>58</v>
      </c>
      <c r="Y578" s="7" t="s">
        <v>2925</v>
      </c>
      <c r="Z578" t="str">
        <f t="shared" ref="Z578:Z641" si="72">TRIM(C578)</f>
        <v>Dr. Jasmine Soto</v>
      </c>
      <c r="AA578" t="str">
        <f t="shared" si="65"/>
        <v>Delhi</v>
      </c>
      <c r="AB578" t="str">
        <f t="shared" si="66"/>
        <v>New Delhi</v>
      </c>
      <c r="AC578" t="str">
        <f t="shared" si="67"/>
        <v>Electronics</v>
      </c>
      <c r="AD578" t="str">
        <f t="shared" si="68"/>
        <v>Sunflower Oil</v>
      </c>
      <c r="AE578" t="str">
        <f t="shared" si="69"/>
        <v>Fortune</v>
      </c>
      <c r="AF578" t="str">
        <f t="shared" si="70"/>
        <v>New Delhi Hub</v>
      </c>
      <c r="AG578" t="str">
        <f t="shared" si="71"/>
        <v>Ray Hess</v>
      </c>
    </row>
    <row r="579" spans="1:33" x14ac:dyDescent="0.35">
      <c r="A579" t="s">
        <v>2926</v>
      </c>
      <c r="B579" t="s">
        <v>2927</v>
      </c>
      <c r="C579" s="7" t="s">
        <v>2928</v>
      </c>
      <c r="D579" s="7" t="s">
        <v>54</v>
      </c>
      <c r="E579" s="9">
        <v>22</v>
      </c>
      <c r="F579" s="7" t="s">
        <v>29</v>
      </c>
      <c r="G579" s="6">
        <v>45659</v>
      </c>
      <c r="H579" s="6">
        <v>45630</v>
      </c>
      <c r="I579" s="7" t="s">
        <v>63</v>
      </c>
      <c r="J579" s="7" t="s">
        <v>64</v>
      </c>
      <c r="K579" s="7" t="s">
        <v>93</v>
      </c>
      <c r="L579" t="s">
        <v>2929</v>
      </c>
      <c r="M579" s="7" t="s">
        <v>132</v>
      </c>
      <c r="N579" s="7" t="s">
        <v>133</v>
      </c>
      <c r="O579" s="9">
        <v>1</v>
      </c>
      <c r="P579" s="10">
        <v>13066</v>
      </c>
      <c r="Q579" s="10">
        <v>17827.57</v>
      </c>
      <c r="R579" s="11">
        <v>5</v>
      </c>
      <c r="S579" s="10">
        <v>16936.189999999999</v>
      </c>
      <c r="T579" s="10">
        <v>4761.57</v>
      </c>
      <c r="U579" s="7" t="s">
        <v>36</v>
      </c>
      <c r="V579" s="7" t="s">
        <v>37</v>
      </c>
      <c r="W579" s="9">
        <v>1</v>
      </c>
      <c r="X579" s="7" t="s">
        <v>70</v>
      </c>
      <c r="Y579" s="7" t="s">
        <v>2930</v>
      </c>
      <c r="Z579" t="str">
        <f t="shared" si="72"/>
        <v>Joseph Reyes</v>
      </c>
      <c r="AA579" t="str">
        <f t="shared" ref="AA579:AA642" si="73">TRIM(I579)</f>
        <v>Telangana</v>
      </c>
      <c r="AB579" t="str">
        <f t="shared" ref="AB579:AB642" si="74">TRIM(J579)</f>
        <v>Hyderabad</v>
      </c>
      <c r="AC579" t="str">
        <f t="shared" ref="AC579:AC642" si="75">TRIM(K579)</f>
        <v>Electronics</v>
      </c>
      <c r="AD579" t="str">
        <f t="shared" ref="AD579:AD642" si="76">TRIM(M579)</f>
        <v>iPhone 15</v>
      </c>
      <c r="AE579" t="str">
        <f t="shared" ref="AE579:AE642" si="77">TRIM(N579)</f>
        <v>Apple</v>
      </c>
      <c r="AF579" t="str">
        <f t="shared" ref="AF579:AF642" si="78">TRIM(X579)</f>
        <v>Hyderabad Hub</v>
      </c>
      <c r="AG579" t="str">
        <f t="shared" ref="AG579:AG642" si="79">TRIM(Y579)</f>
        <v>Brian Browning</v>
      </c>
    </row>
    <row r="580" spans="1:33" x14ac:dyDescent="0.35">
      <c r="A580" t="s">
        <v>2931</v>
      </c>
      <c r="B580" t="s">
        <v>2932</v>
      </c>
      <c r="C580" s="7" t="s">
        <v>2933</v>
      </c>
      <c r="D580" s="7" t="s">
        <v>54</v>
      </c>
      <c r="E580" s="9">
        <v>47</v>
      </c>
      <c r="F580" s="7" t="s">
        <v>92</v>
      </c>
      <c r="G580" s="6">
        <v>45974</v>
      </c>
      <c r="H580" s="6">
        <v>45908</v>
      </c>
      <c r="I580" s="7" t="s">
        <v>84</v>
      </c>
      <c r="J580" s="7" t="s">
        <v>85</v>
      </c>
      <c r="K580" s="7" t="s">
        <v>65</v>
      </c>
      <c r="L580" t="s">
        <v>2934</v>
      </c>
      <c r="M580" s="7" t="s">
        <v>67</v>
      </c>
      <c r="N580" s="7" t="s">
        <v>68</v>
      </c>
      <c r="O580" s="9">
        <v>2</v>
      </c>
      <c r="P580" s="10">
        <v>20891</v>
      </c>
      <c r="Q580" s="10">
        <v>27659.51</v>
      </c>
      <c r="R580" s="11">
        <v>15</v>
      </c>
      <c r="S580" s="10">
        <v>47021.17</v>
      </c>
      <c r="T580" s="10">
        <v>13537.02</v>
      </c>
      <c r="U580" s="7" t="s">
        <v>48</v>
      </c>
      <c r="V580" s="7" t="s">
        <v>112</v>
      </c>
      <c r="W580" s="9">
        <v>3</v>
      </c>
      <c r="X580" s="7" t="s">
        <v>87</v>
      </c>
      <c r="Y580" s="7" t="s">
        <v>2935</v>
      </c>
      <c r="Z580" t="str">
        <f t="shared" si="72"/>
        <v>Ann Wilkerson</v>
      </c>
      <c r="AA580" t="str">
        <f t="shared" si="73"/>
        <v>Tamil Nadu</v>
      </c>
      <c r="AB580" t="str">
        <f t="shared" si="74"/>
        <v>Chennai</v>
      </c>
      <c r="AC580" t="str">
        <f t="shared" si="75"/>
        <v>Beauty</v>
      </c>
      <c r="AD580" t="str">
        <f t="shared" si="76"/>
        <v>Face Wash</v>
      </c>
      <c r="AE580" t="str">
        <f t="shared" si="77"/>
        <v>Loreal</v>
      </c>
      <c r="AF580" t="str">
        <f t="shared" si="78"/>
        <v>Chennai Hub</v>
      </c>
      <c r="AG580" t="str">
        <f t="shared" si="79"/>
        <v>Kylie Taylor</v>
      </c>
    </row>
    <row r="581" spans="1:33" x14ac:dyDescent="0.35">
      <c r="A581" t="s">
        <v>2936</v>
      </c>
      <c r="B581" t="s">
        <v>2937</v>
      </c>
      <c r="C581" s="7" t="s">
        <v>2938</v>
      </c>
      <c r="D581" s="7" t="s">
        <v>54</v>
      </c>
      <c r="E581" s="9">
        <v>34</v>
      </c>
      <c r="F581" s="7" t="s">
        <v>29</v>
      </c>
      <c r="G581" s="6">
        <v>45601</v>
      </c>
      <c r="H581" s="6">
        <v>45827</v>
      </c>
      <c r="I581" s="7" t="s">
        <v>30</v>
      </c>
      <c r="J581" s="7" t="s">
        <v>43</v>
      </c>
      <c r="K581" s="7" t="s">
        <v>32</v>
      </c>
      <c r="L581" t="s">
        <v>2939</v>
      </c>
      <c r="M581" s="7" t="s">
        <v>34</v>
      </c>
      <c r="N581" s="7" t="s">
        <v>35</v>
      </c>
      <c r="O581" s="9">
        <v>1</v>
      </c>
      <c r="P581" s="10">
        <v>15344</v>
      </c>
      <c r="Q581" s="10">
        <v>22112.14</v>
      </c>
      <c r="R581" s="11">
        <v>0</v>
      </c>
      <c r="S581" s="10">
        <v>22112.14</v>
      </c>
      <c r="T581" s="10">
        <v>6768.14</v>
      </c>
      <c r="U581" s="7" t="s">
        <v>36</v>
      </c>
      <c r="V581" s="7" t="s">
        <v>112</v>
      </c>
      <c r="W581" s="9">
        <v>1</v>
      </c>
      <c r="X581" s="7" t="s">
        <v>49</v>
      </c>
      <c r="Y581" s="7" t="s">
        <v>2940</v>
      </c>
      <c r="Z581" t="str">
        <f t="shared" si="72"/>
        <v>Melissa Herrera</v>
      </c>
      <c r="AA581" t="str">
        <f t="shared" si="73"/>
        <v>Maharashtra</v>
      </c>
      <c r="AB581" t="str">
        <f t="shared" si="74"/>
        <v>Pune</v>
      </c>
      <c r="AC581" t="str">
        <f t="shared" si="75"/>
        <v>Home</v>
      </c>
      <c r="AD581" t="str">
        <f t="shared" si="76"/>
        <v>Pressure Cooker</v>
      </c>
      <c r="AE581" t="str">
        <f t="shared" si="77"/>
        <v>Prestige</v>
      </c>
      <c r="AF581" t="str">
        <f t="shared" si="78"/>
        <v>Pune Hub</v>
      </c>
      <c r="AG581" t="str">
        <f t="shared" si="79"/>
        <v>Cindy Singh</v>
      </c>
    </row>
    <row r="582" spans="1:33" x14ac:dyDescent="0.35">
      <c r="A582" t="s">
        <v>2941</v>
      </c>
      <c r="B582" t="s">
        <v>2942</v>
      </c>
      <c r="C582" s="7" t="s">
        <v>2943</v>
      </c>
      <c r="D582" s="7" t="s">
        <v>54</v>
      </c>
      <c r="E582" s="9">
        <v>49</v>
      </c>
      <c r="F582" s="7" t="s">
        <v>92</v>
      </c>
      <c r="G582" s="6">
        <v>45635</v>
      </c>
      <c r="H582" s="6">
        <v>45637</v>
      </c>
      <c r="I582" s="7" t="s">
        <v>84</v>
      </c>
      <c r="J582" s="7" t="s">
        <v>85</v>
      </c>
      <c r="K582" s="7" t="s">
        <v>44</v>
      </c>
      <c r="L582" t="s">
        <v>2944</v>
      </c>
      <c r="M582" s="7" t="s">
        <v>46</v>
      </c>
      <c r="N582" s="7" t="s">
        <v>47</v>
      </c>
      <c r="O582" s="9">
        <v>1</v>
      </c>
      <c r="P582" s="10">
        <v>19914</v>
      </c>
      <c r="Q582" s="10">
        <v>25853.61</v>
      </c>
      <c r="R582" s="11">
        <v>15</v>
      </c>
      <c r="S582" s="10">
        <v>21975.57</v>
      </c>
      <c r="T582" s="10">
        <v>5939.61</v>
      </c>
      <c r="U582" s="7" t="s">
        <v>126</v>
      </c>
      <c r="V582" s="7" t="s">
        <v>154</v>
      </c>
      <c r="W582" s="9">
        <v>3</v>
      </c>
      <c r="X582" s="7" t="s">
        <v>87</v>
      </c>
      <c r="Y582" s="7" t="s">
        <v>2945</v>
      </c>
      <c r="Z582" t="str">
        <f t="shared" si="72"/>
        <v>Patricia Fernandez</v>
      </c>
      <c r="AA582" t="str">
        <f t="shared" si="73"/>
        <v>Tamil Nadu</v>
      </c>
      <c r="AB582" t="str">
        <f t="shared" si="74"/>
        <v>Chennai</v>
      </c>
      <c r="AC582" t="str">
        <f t="shared" si="75"/>
        <v>Grocery</v>
      </c>
      <c r="AD582" t="str">
        <f t="shared" si="76"/>
        <v>Sunflower Oil</v>
      </c>
      <c r="AE582" t="str">
        <f t="shared" si="77"/>
        <v>Fortune</v>
      </c>
      <c r="AF582" t="str">
        <f t="shared" si="78"/>
        <v>Chennai Hub</v>
      </c>
      <c r="AG582" t="str">
        <f t="shared" si="79"/>
        <v>Nancy Brown</v>
      </c>
    </row>
    <row r="583" spans="1:33" x14ac:dyDescent="0.35">
      <c r="A583" t="s">
        <v>2946</v>
      </c>
      <c r="B583" t="s">
        <v>2947</v>
      </c>
      <c r="C583" s="7" t="s">
        <v>2948</v>
      </c>
      <c r="D583" s="7" t="s">
        <v>54</v>
      </c>
      <c r="E583" s="9">
        <v>30</v>
      </c>
      <c r="F583" s="7" t="s">
        <v>92</v>
      </c>
      <c r="G583" s="6">
        <v>45474</v>
      </c>
      <c r="H583" s="6">
        <v>46177</v>
      </c>
      <c r="I583" s="7" t="s">
        <v>30</v>
      </c>
      <c r="J583" s="7" t="s">
        <v>31</v>
      </c>
      <c r="K583" s="7" t="s">
        <v>93</v>
      </c>
      <c r="L583" t="s">
        <v>2949</v>
      </c>
      <c r="M583" s="7" t="s">
        <v>132</v>
      </c>
      <c r="N583" s="7" t="s">
        <v>133</v>
      </c>
      <c r="O583" s="9">
        <v>4</v>
      </c>
      <c r="P583" s="10">
        <v>12831</v>
      </c>
      <c r="Q583" s="10">
        <v>18339.54</v>
      </c>
      <c r="R583" s="11">
        <v>10</v>
      </c>
      <c r="S583" s="10">
        <v>66022.34</v>
      </c>
      <c r="T583" s="10">
        <v>22034.16</v>
      </c>
      <c r="U583" s="7" t="s">
        <v>36</v>
      </c>
      <c r="V583" s="7" t="s">
        <v>154</v>
      </c>
      <c r="W583" s="9">
        <v>5</v>
      </c>
      <c r="X583" s="7" t="s">
        <v>38</v>
      </c>
      <c r="Y583" s="7" t="s">
        <v>2950</v>
      </c>
      <c r="Z583" t="str">
        <f t="shared" si="72"/>
        <v>Allison Duran</v>
      </c>
      <c r="AA583" t="str">
        <f t="shared" si="73"/>
        <v>Maharashtra</v>
      </c>
      <c r="AB583" t="str">
        <f t="shared" si="74"/>
        <v>Mumbai</v>
      </c>
      <c r="AC583" t="str">
        <f t="shared" si="75"/>
        <v>Electronics</v>
      </c>
      <c r="AD583" t="str">
        <f t="shared" si="76"/>
        <v>iPhone 15</v>
      </c>
      <c r="AE583" t="str">
        <f t="shared" si="77"/>
        <v>Apple</v>
      </c>
      <c r="AF583" t="str">
        <f t="shared" si="78"/>
        <v>Mumbai Hub</v>
      </c>
      <c r="AG583" t="str">
        <f t="shared" si="79"/>
        <v>Gina Woods</v>
      </c>
    </row>
    <row r="584" spans="1:33" x14ac:dyDescent="0.35">
      <c r="A584" t="s">
        <v>2951</v>
      </c>
      <c r="B584" t="s">
        <v>2952</v>
      </c>
      <c r="C584" s="7" t="s">
        <v>2953</v>
      </c>
      <c r="D584" s="7" t="s">
        <v>28</v>
      </c>
      <c r="E584" s="9">
        <v>35</v>
      </c>
      <c r="F584" s="7" t="s">
        <v>92</v>
      </c>
      <c r="G584" s="6">
        <v>46119</v>
      </c>
      <c r="H584" s="6">
        <v>45766</v>
      </c>
      <c r="I584" s="7" t="s">
        <v>55</v>
      </c>
      <c r="J584" s="7" t="s">
        <v>56</v>
      </c>
      <c r="K584" s="7" t="s">
        <v>93</v>
      </c>
      <c r="L584" t="s">
        <v>2954</v>
      </c>
      <c r="M584" s="7" t="s">
        <v>95</v>
      </c>
      <c r="N584" s="7" t="s">
        <v>96</v>
      </c>
      <c r="O584" s="9">
        <v>5</v>
      </c>
      <c r="P584" s="10">
        <v>23991</v>
      </c>
      <c r="Q584" s="10">
        <v>31280.87</v>
      </c>
      <c r="R584" s="11">
        <v>0</v>
      </c>
      <c r="S584" s="10">
        <v>156404.35</v>
      </c>
      <c r="T584" s="10">
        <v>36449.35</v>
      </c>
      <c r="U584" s="7" t="s">
        <v>78</v>
      </c>
      <c r="V584" s="7" t="s">
        <v>112</v>
      </c>
      <c r="W584" s="9">
        <v>2</v>
      </c>
      <c r="X584" s="7" t="s">
        <v>58</v>
      </c>
      <c r="Y584" s="7" t="s">
        <v>2955</v>
      </c>
      <c r="Z584" t="str">
        <f t="shared" si="72"/>
        <v>John Silva</v>
      </c>
      <c r="AA584" t="str">
        <f t="shared" si="73"/>
        <v>Delhi</v>
      </c>
      <c r="AB584" t="str">
        <f t="shared" si="74"/>
        <v>New Delhi</v>
      </c>
      <c r="AC584" t="str">
        <f t="shared" si="75"/>
        <v>Electronics</v>
      </c>
      <c r="AD584" t="str">
        <f t="shared" si="76"/>
        <v>Galaxy S24</v>
      </c>
      <c r="AE584" t="str">
        <f t="shared" si="77"/>
        <v>Samsung</v>
      </c>
      <c r="AF584" t="str">
        <f t="shared" si="78"/>
        <v>New Delhi Hub</v>
      </c>
      <c r="AG584" t="str">
        <f t="shared" si="79"/>
        <v>John Cervantes</v>
      </c>
    </row>
    <row r="585" spans="1:33" x14ac:dyDescent="0.35">
      <c r="A585" t="s">
        <v>2956</v>
      </c>
      <c r="B585" t="s">
        <v>2957</v>
      </c>
      <c r="C585" s="7" t="s">
        <v>2958</v>
      </c>
      <c r="D585" s="7" t="s">
        <v>54</v>
      </c>
      <c r="E585" s="9">
        <v>44</v>
      </c>
      <c r="F585" s="7" t="s">
        <v>29</v>
      </c>
      <c r="G585" s="6">
        <v>45828</v>
      </c>
      <c r="H585" s="6">
        <v>46090</v>
      </c>
      <c r="I585" s="7" t="s">
        <v>55</v>
      </c>
      <c r="J585" s="7" t="s">
        <v>56</v>
      </c>
      <c r="K585" s="7" t="s">
        <v>93</v>
      </c>
      <c r="L585" t="s">
        <v>2116</v>
      </c>
      <c r="M585" s="7" t="s">
        <v>95</v>
      </c>
      <c r="N585" s="7" t="s">
        <v>96</v>
      </c>
      <c r="O585" s="9">
        <v>4</v>
      </c>
      <c r="P585" s="10">
        <v>27239</v>
      </c>
      <c r="Q585" s="10">
        <v>31142.29</v>
      </c>
      <c r="R585" s="11">
        <v>20</v>
      </c>
      <c r="S585" s="10">
        <v>99655.33</v>
      </c>
      <c r="T585" s="10">
        <v>15613.16</v>
      </c>
      <c r="U585" s="7" t="s">
        <v>48</v>
      </c>
      <c r="V585" s="7" t="s">
        <v>37</v>
      </c>
      <c r="W585" s="9">
        <v>1</v>
      </c>
      <c r="X585" s="7" t="s">
        <v>58</v>
      </c>
      <c r="Y585" s="7" t="s">
        <v>2959</v>
      </c>
      <c r="Z585" t="str">
        <f t="shared" si="72"/>
        <v>Todd Vasquez</v>
      </c>
      <c r="AA585" t="str">
        <f t="shared" si="73"/>
        <v>Delhi</v>
      </c>
      <c r="AB585" t="str">
        <f t="shared" si="74"/>
        <v>New Delhi</v>
      </c>
      <c r="AC585" t="str">
        <f t="shared" si="75"/>
        <v>Electronics</v>
      </c>
      <c r="AD585" t="str">
        <f t="shared" si="76"/>
        <v>Galaxy S24</v>
      </c>
      <c r="AE585" t="str">
        <f t="shared" si="77"/>
        <v>Samsung</v>
      </c>
      <c r="AF585" t="str">
        <f t="shared" si="78"/>
        <v>New Delhi Hub</v>
      </c>
      <c r="AG585" t="str">
        <f t="shared" si="79"/>
        <v>Michael Lewis</v>
      </c>
    </row>
    <row r="586" spans="1:33" x14ac:dyDescent="0.35">
      <c r="A586" t="s">
        <v>2960</v>
      </c>
      <c r="B586" t="s">
        <v>2961</v>
      </c>
      <c r="C586" s="7" t="s">
        <v>2962</v>
      </c>
      <c r="D586" s="7" t="s">
        <v>28</v>
      </c>
      <c r="E586" s="9">
        <v>20</v>
      </c>
      <c r="F586" s="7" t="s">
        <v>92</v>
      </c>
      <c r="G586" s="6">
        <v>46137</v>
      </c>
      <c r="H586" s="6">
        <v>46088</v>
      </c>
      <c r="I586" s="7" t="s">
        <v>63</v>
      </c>
      <c r="J586" s="7" t="s">
        <v>64</v>
      </c>
      <c r="K586" s="7" t="s">
        <v>32</v>
      </c>
      <c r="L586" t="s">
        <v>2963</v>
      </c>
      <c r="M586" s="7" t="s">
        <v>34</v>
      </c>
      <c r="N586" s="7" t="s">
        <v>35</v>
      </c>
      <c r="O586" s="9">
        <v>5</v>
      </c>
      <c r="P586" s="10">
        <v>21501</v>
      </c>
      <c r="Q586" s="10">
        <v>28662.98</v>
      </c>
      <c r="R586" s="11">
        <v>20</v>
      </c>
      <c r="S586" s="10">
        <v>114651.92</v>
      </c>
      <c r="T586" s="10">
        <v>35809.9</v>
      </c>
      <c r="U586" s="7" t="s">
        <v>36</v>
      </c>
      <c r="V586" s="7" t="s">
        <v>37</v>
      </c>
      <c r="W586" s="9">
        <v>5</v>
      </c>
      <c r="X586" s="7" t="s">
        <v>70</v>
      </c>
      <c r="Y586" s="7" t="s">
        <v>2964</v>
      </c>
      <c r="Z586" t="str">
        <f t="shared" si="72"/>
        <v>Edwin Espinoza</v>
      </c>
      <c r="AA586" t="str">
        <f t="shared" si="73"/>
        <v>Telangana</v>
      </c>
      <c r="AB586" t="str">
        <f t="shared" si="74"/>
        <v>Hyderabad</v>
      </c>
      <c r="AC586" t="str">
        <f t="shared" si="75"/>
        <v>Home</v>
      </c>
      <c r="AD586" t="str">
        <f t="shared" si="76"/>
        <v>Pressure Cooker</v>
      </c>
      <c r="AE586" t="str">
        <f t="shared" si="77"/>
        <v>Prestige</v>
      </c>
      <c r="AF586" t="str">
        <f t="shared" si="78"/>
        <v>Hyderabad Hub</v>
      </c>
      <c r="AG586" t="str">
        <f t="shared" si="79"/>
        <v>Shannon Jimenez</v>
      </c>
    </row>
    <row r="587" spans="1:33" x14ac:dyDescent="0.35">
      <c r="A587" t="s">
        <v>2965</v>
      </c>
      <c r="B587" t="s">
        <v>2966</v>
      </c>
      <c r="C587" s="7" t="s">
        <v>2967</v>
      </c>
      <c r="D587" s="7" t="s">
        <v>28</v>
      </c>
      <c r="E587" s="9">
        <v>54</v>
      </c>
      <c r="F587" s="7" t="s">
        <v>29</v>
      </c>
      <c r="G587" s="6">
        <v>45564</v>
      </c>
      <c r="H587" s="6">
        <v>45971</v>
      </c>
      <c r="I587" s="7" t="s">
        <v>55</v>
      </c>
      <c r="J587" s="7" t="s">
        <v>56</v>
      </c>
      <c r="K587" s="7" t="s">
        <v>117</v>
      </c>
      <c r="L587" t="s">
        <v>2968</v>
      </c>
      <c r="M587" s="7" t="s">
        <v>119</v>
      </c>
      <c r="N587" s="7" t="s">
        <v>120</v>
      </c>
      <c r="O587" s="9">
        <v>3</v>
      </c>
      <c r="P587" s="10">
        <v>511</v>
      </c>
      <c r="Q587" s="10">
        <v>699.9</v>
      </c>
      <c r="R587" s="11">
        <v>10</v>
      </c>
      <c r="S587" s="10">
        <v>1889.73</v>
      </c>
      <c r="T587" s="10">
        <v>566.70000000000005</v>
      </c>
      <c r="U587" s="7" t="s">
        <v>48</v>
      </c>
      <c r="V587" s="7" t="s">
        <v>154</v>
      </c>
      <c r="W587" s="9">
        <v>4</v>
      </c>
      <c r="X587" s="7" t="s">
        <v>58</v>
      </c>
      <c r="Y587" s="7" t="s">
        <v>2969</v>
      </c>
      <c r="Z587" t="str">
        <f t="shared" si="72"/>
        <v>Renee Dixon</v>
      </c>
      <c r="AA587" t="str">
        <f t="shared" si="73"/>
        <v>Delhi</v>
      </c>
      <c r="AB587" t="str">
        <f t="shared" si="74"/>
        <v>New Delhi</v>
      </c>
      <c r="AC587" t="str">
        <f t="shared" si="75"/>
        <v>Fashion</v>
      </c>
      <c r="AD587" t="str">
        <f t="shared" si="76"/>
        <v>Air Max Shoes</v>
      </c>
      <c r="AE587" t="str">
        <f t="shared" si="77"/>
        <v>Nike</v>
      </c>
      <c r="AF587" t="str">
        <f t="shared" si="78"/>
        <v>New Delhi Hub</v>
      </c>
      <c r="AG587" t="str">
        <f t="shared" si="79"/>
        <v>Theresa Mitchell</v>
      </c>
    </row>
    <row r="588" spans="1:33" x14ac:dyDescent="0.35">
      <c r="A588" t="s">
        <v>2970</v>
      </c>
      <c r="B588" t="s">
        <v>2971</v>
      </c>
      <c r="C588" s="7" t="s">
        <v>2972</v>
      </c>
      <c r="D588" s="7" t="s">
        <v>28</v>
      </c>
      <c r="E588" s="9">
        <v>31</v>
      </c>
      <c r="F588" s="7" t="s">
        <v>92</v>
      </c>
      <c r="G588" s="6">
        <v>45709</v>
      </c>
      <c r="H588" s="6">
        <v>45763</v>
      </c>
      <c r="I588" s="7" t="s">
        <v>84</v>
      </c>
      <c r="J588" s="7" t="s">
        <v>85</v>
      </c>
      <c r="K588" s="7" t="s">
        <v>44</v>
      </c>
      <c r="L588" t="s">
        <v>2973</v>
      </c>
      <c r="M588" s="7" t="s">
        <v>46</v>
      </c>
      <c r="N588" s="7" t="s">
        <v>47</v>
      </c>
      <c r="O588" s="9">
        <v>2</v>
      </c>
      <c r="P588" s="10">
        <v>2823</v>
      </c>
      <c r="Q588" s="10">
        <v>3109.65</v>
      </c>
      <c r="R588" s="11">
        <v>0</v>
      </c>
      <c r="S588" s="10">
        <v>6219.3</v>
      </c>
      <c r="T588" s="10">
        <v>573.29999999999995</v>
      </c>
      <c r="U588" s="7" t="s">
        <v>36</v>
      </c>
      <c r="V588" s="7" t="s">
        <v>37</v>
      </c>
      <c r="W588" s="9">
        <v>4</v>
      </c>
      <c r="X588" s="7" t="s">
        <v>87</v>
      </c>
      <c r="Y588" s="7" t="s">
        <v>2974</v>
      </c>
      <c r="Z588" t="str">
        <f t="shared" si="72"/>
        <v>John Grant</v>
      </c>
      <c r="AA588" t="str">
        <f t="shared" si="73"/>
        <v>Tamil Nadu</v>
      </c>
      <c r="AB588" t="str">
        <f t="shared" si="74"/>
        <v>Chennai</v>
      </c>
      <c r="AC588" t="str">
        <f t="shared" si="75"/>
        <v>Grocery</v>
      </c>
      <c r="AD588" t="str">
        <f t="shared" si="76"/>
        <v>Sunflower Oil</v>
      </c>
      <c r="AE588" t="str">
        <f t="shared" si="77"/>
        <v>Fortune</v>
      </c>
      <c r="AF588" t="str">
        <f t="shared" si="78"/>
        <v>Chennai Hub</v>
      </c>
      <c r="AG588" t="str">
        <f t="shared" si="79"/>
        <v>Ashley Meza</v>
      </c>
    </row>
    <row r="589" spans="1:33" x14ac:dyDescent="0.35">
      <c r="A589" t="s">
        <v>2975</v>
      </c>
      <c r="B589" t="s">
        <v>2976</v>
      </c>
      <c r="C589" s="7" t="s">
        <v>2977</v>
      </c>
      <c r="D589" s="7" t="s">
        <v>54</v>
      </c>
      <c r="E589" s="9">
        <v>32</v>
      </c>
      <c r="F589" s="7" t="s">
        <v>29</v>
      </c>
      <c r="G589" s="6">
        <v>46186</v>
      </c>
      <c r="H589" s="6">
        <v>45510</v>
      </c>
      <c r="I589" s="7" t="s">
        <v>63</v>
      </c>
      <c r="J589" s="7" t="s">
        <v>64</v>
      </c>
      <c r="K589" s="7" t="s">
        <v>93</v>
      </c>
      <c r="L589" t="s">
        <v>2978</v>
      </c>
      <c r="M589" s="7" t="s">
        <v>95</v>
      </c>
      <c r="N589" s="7" t="s">
        <v>96</v>
      </c>
      <c r="O589" s="9">
        <v>4</v>
      </c>
      <c r="P589" s="10">
        <v>402</v>
      </c>
      <c r="Q589" s="10">
        <v>513.32000000000005</v>
      </c>
      <c r="R589" s="11">
        <v>10</v>
      </c>
      <c r="S589" s="10">
        <v>1847.95</v>
      </c>
      <c r="T589" s="10">
        <v>445.28</v>
      </c>
      <c r="U589" s="7" t="s">
        <v>48</v>
      </c>
      <c r="V589" s="7" t="s">
        <v>69</v>
      </c>
      <c r="W589" s="9">
        <v>4</v>
      </c>
      <c r="X589" s="7" t="s">
        <v>70</v>
      </c>
      <c r="Y589" s="7" t="s">
        <v>2979</v>
      </c>
      <c r="Z589" t="str">
        <f t="shared" si="72"/>
        <v>Allison Wood</v>
      </c>
      <c r="AA589" t="str">
        <f t="shared" si="73"/>
        <v>Telangana</v>
      </c>
      <c r="AB589" t="str">
        <f t="shared" si="74"/>
        <v>Hyderabad</v>
      </c>
      <c r="AC589" t="str">
        <f t="shared" si="75"/>
        <v>Electronics</v>
      </c>
      <c r="AD589" t="str">
        <f t="shared" si="76"/>
        <v>Galaxy S24</v>
      </c>
      <c r="AE589" t="str">
        <f t="shared" si="77"/>
        <v>Samsung</v>
      </c>
      <c r="AF589" t="str">
        <f t="shared" si="78"/>
        <v>Hyderabad Hub</v>
      </c>
      <c r="AG589" t="str">
        <f t="shared" si="79"/>
        <v>Jennifer Lopez</v>
      </c>
    </row>
    <row r="590" spans="1:33" x14ac:dyDescent="0.35">
      <c r="A590" t="s">
        <v>2980</v>
      </c>
      <c r="B590" t="s">
        <v>2981</v>
      </c>
      <c r="C590" s="7" t="s">
        <v>2982</v>
      </c>
      <c r="D590" s="7" t="s">
        <v>28</v>
      </c>
      <c r="E590" s="9">
        <v>23</v>
      </c>
      <c r="F590" s="7" t="s">
        <v>92</v>
      </c>
      <c r="G590" s="6">
        <v>46078</v>
      </c>
      <c r="H590" s="6">
        <v>46149</v>
      </c>
      <c r="I590" s="7" t="s">
        <v>55</v>
      </c>
      <c r="J590" s="7" t="s">
        <v>56</v>
      </c>
      <c r="K590" s="7" t="s">
        <v>32</v>
      </c>
      <c r="L590" t="s">
        <v>2983</v>
      </c>
      <c r="M590" s="7" t="s">
        <v>34</v>
      </c>
      <c r="N590" s="7" t="s">
        <v>35</v>
      </c>
      <c r="O590" s="9">
        <v>1</v>
      </c>
      <c r="P590" s="10">
        <v>13617</v>
      </c>
      <c r="Q590" s="10">
        <v>18207.150000000001</v>
      </c>
      <c r="R590" s="11">
        <v>0</v>
      </c>
      <c r="S590" s="10">
        <v>18207.150000000001</v>
      </c>
      <c r="T590" s="10">
        <v>4590.1499999999996</v>
      </c>
      <c r="U590" s="7" t="s">
        <v>36</v>
      </c>
      <c r="V590" s="7" t="s">
        <v>69</v>
      </c>
      <c r="W590" s="9">
        <v>3</v>
      </c>
      <c r="X590" s="7" t="s">
        <v>58</v>
      </c>
      <c r="Y590" s="7" t="s">
        <v>2984</v>
      </c>
      <c r="Z590" t="str">
        <f t="shared" si="72"/>
        <v>Alison Bradley</v>
      </c>
      <c r="AA590" t="str">
        <f t="shared" si="73"/>
        <v>Delhi</v>
      </c>
      <c r="AB590" t="str">
        <f t="shared" si="74"/>
        <v>New Delhi</v>
      </c>
      <c r="AC590" t="str">
        <f t="shared" si="75"/>
        <v>Home</v>
      </c>
      <c r="AD590" t="str">
        <f t="shared" si="76"/>
        <v>Pressure Cooker</v>
      </c>
      <c r="AE590" t="str">
        <f t="shared" si="77"/>
        <v>Prestige</v>
      </c>
      <c r="AF590" t="str">
        <f t="shared" si="78"/>
        <v>New Delhi Hub</v>
      </c>
      <c r="AG590" t="str">
        <f t="shared" si="79"/>
        <v>Elizabeth Patrick</v>
      </c>
    </row>
    <row r="591" spans="1:33" x14ac:dyDescent="0.35">
      <c r="A591" t="s">
        <v>2985</v>
      </c>
      <c r="B591" t="s">
        <v>2986</v>
      </c>
      <c r="C591" s="7" t="s">
        <v>2987</v>
      </c>
      <c r="D591" s="7" t="s">
        <v>54</v>
      </c>
      <c r="E591" s="9">
        <v>41</v>
      </c>
      <c r="F591" s="7" t="s">
        <v>29</v>
      </c>
      <c r="G591" s="6">
        <v>45555</v>
      </c>
      <c r="H591" s="6">
        <v>46006</v>
      </c>
      <c r="I591" s="7" t="s">
        <v>75</v>
      </c>
      <c r="J591" s="7" t="s">
        <v>76</v>
      </c>
      <c r="K591" s="7" t="s">
        <v>44</v>
      </c>
      <c r="L591" t="s">
        <v>2988</v>
      </c>
      <c r="M591" s="7" t="s">
        <v>46</v>
      </c>
      <c r="N591" s="7" t="s">
        <v>47</v>
      </c>
      <c r="O591" s="9">
        <v>4</v>
      </c>
      <c r="P591" s="10">
        <v>22419</v>
      </c>
      <c r="Q591" s="10">
        <v>32411.82</v>
      </c>
      <c r="R591" s="11">
        <v>0</v>
      </c>
      <c r="S591" s="10">
        <v>129647.28</v>
      </c>
      <c r="T591" s="10">
        <v>39971.279999999999</v>
      </c>
      <c r="U591" s="7" t="s">
        <v>126</v>
      </c>
      <c r="V591" s="7" t="s">
        <v>154</v>
      </c>
      <c r="W591" s="9">
        <v>3</v>
      </c>
      <c r="X591" s="7" t="s">
        <v>79</v>
      </c>
      <c r="Y591" s="7" t="s">
        <v>2989</v>
      </c>
      <c r="Z591" t="str">
        <f t="shared" si="72"/>
        <v>Edwin Huff</v>
      </c>
      <c r="AA591" t="str">
        <f t="shared" si="73"/>
        <v>Karnataka</v>
      </c>
      <c r="AB591" t="str">
        <f t="shared" si="74"/>
        <v>Bengaluru</v>
      </c>
      <c r="AC591" t="str">
        <f t="shared" si="75"/>
        <v>Grocery</v>
      </c>
      <c r="AD591" t="str">
        <f t="shared" si="76"/>
        <v>Sunflower Oil</v>
      </c>
      <c r="AE591" t="str">
        <f t="shared" si="77"/>
        <v>Fortune</v>
      </c>
      <c r="AF591" t="str">
        <f t="shared" si="78"/>
        <v>Bengaluru Hub</v>
      </c>
      <c r="AG591" t="str">
        <f t="shared" si="79"/>
        <v>Nancy Davis</v>
      </c>
    </row>
    <row r="592" spans="1:33" x14ac:dyDescent="0.35">
      <c r="A592" t="s">
        <v>2990</v>
      </c>
      <c r="B592" t="s">
        <v>2991</v>
      </c>
      <c r="C592" s="7" t="s">
        <v>2992</v>
      </c>
      <c r="D592" s="7" t="s">
        <v>28</v>
      </c>
      <c r="E592" s="9">
        <v>32</v>
      </c>
      <c r="F592" s="7" t="s">
        <v>92</v>
      </c>
      <c r="G592" s="6">
        <v>46142</v>
      </c>
      <c r="H592" s="6">
        <v>45493</v>
      </c>
      <c r="I592" s="7" t="s">
        <v>63</v>
      </c>
      <c r="J592" s="7" t="s">
        <v>64</v>
      </c>
      <c r="K592" s="7" t="s">
        <v>65</v>
      </c>
      <c r="L592" t="s">
        <v>2993</v>
      </c>
      <c r="M592" s="7" t="s">
        <v>67</v>
      </c>
      <c r="N592" s="7" t="s">
        <v>68</v>
      </c>
      <c r="O592" s="9">
        <v>1</v>
      </c>
      <c r="P592" s="10">
        <v>12090</v>
      </c>
      <c r="Q592" s="10">
        <v>17844.59</v>
      </c>
      <c r="R592" s="11">
        <v>5</v>
      </c>
      <c r="S592" s="10">
        <v>16952.36</v>
      </c>
      <c r="T592" s="10">
        <v>5754.59</v>
      </c>
      <c r="U592" s="7" t="s">
        <v>126</v>
      </c>
      <c r="V592" s="7" t="s">
        <v>112</v>
      </c>
      <c r="W592" s="9">
        <v>5</v>
      </c>
      <c r="X592" s="7" t="s">
        <v>70</v>
      </c>
      <c r="Y592" s="7" t="s">
        <v>2994</v>
      </c>
      <c r="Z592" t="str">
        <f t="shared" si="72"/>
        <v>Jeffrey Anderson</v>
      </c>
      <c r="AA592" t="str">
        <f t="shared" si="73"/>
        <v>Telangana</v>
      </c>
      <c r="AB592" t="str">
        <f t="shared" si="74"/>
        <v>Hyderabad</v>
      </c>
      <c r="AC592" t="str">
        <f t="shared" si="75"/>
        <v>Beauty</v>
      </c>
      <c r="AD592" t="str">
        <f t="shared" si="76"/>
        <v>Face Wash</v>
      </c>
      <c r="AE592" t="str">
        <f t="shared" si="77"/>
        <v>Loreal</v>
      </c>
      <c r="AF592" t="str">
        <f t="shared" si="78"/>
        <v>Hyderabad Hub</v>
      </c>
      <c r="AG592" t="str">
        <f t="shared" si="79"/>
        <v>Kyle Strickland</v>
      </c>
    </row>
    <row r="593" spans="1:33" x14ac:dyDescent="0.35">
      <c r="A593" t="s">
        <v>2995</v>
      </c>
      <c r="B593" t="s">
        <v>2996</v>
      </c>
      <c r="C593" s="7" t="s">
        <v>2997</v>
      </c>
      <c r="D593" s="7" t="s">
        <v>54</v>
      </c>
      <c r="E593" s="9">
        <v>26</v>
      </c>
      <c r="F593" s="7" t="s">
        <v>92</v>
      </c>
      <c r="G593" s="6">
        <v>45510</v>
      </c>
      <c r="H593" s="6">
        <v>45774</v>
      </c>
      <c r="I593" s="7" t="s">
        <v>75</v>
      </c>
      <c r="J593" s="7" t="s">
        <v>76</v>
      </c>
      <c r="K593" s="7" t="s">
        <v>65</v>
      </c>
      <c r="L593" t="s">
        <v>2998</v>
      </c>
      <c r="M593" s="7" t="s">
        <v>67</v>
      </c>
      <c r="N593" s="7" t="s">
        <v>68</v>
      </c>
      <c r="O593" s="9">
        <v>4</v>
      </c>
      <c r="P593" s="10">
        <v>25009</v>
      </c>
      <c r="Q593" s="10">
        <v>36903.5</v>
      </c>
      <c r="R593" s="11">
        <v>0</v>
      </c>
      <c r="S593" s="10">
        <v>147614</v>
      </c>
      <c r="T593" s="10">
        <v>47578</v>
      </c>
      <c r="U593" s="7" t="s">
        <v>36</v>
      </c>
      <c r="V593" s="7" t="s">
        <v>112</v>
      </c>
      <c r="W593" s="9">
        <v>1</v>
      </c>
      <c r="X593" s="7" t="s">
        <v>79</v>
      </c>
      <c r="Y593" s="7" t="s">
        <v>2999</v>
      </c>
      <c r="Z593" t="str">
        <f t="shared" si="72"/>
        <v>James Calderon</v>
      </c>
      <c r="AA593" t="str">
        <f t="shared" si="73"/>
        <v>Karnataka</v>
      </c>
      <c r="AB593" t="str">
        <f t="shared" si="74"/>
        <v>Bengaluru</v>
      </c>
      <c r="AC593" t="str">
        <f t="shared" si="75"/>
        <v>Beauty</v>
      </c>
      <c r="AD593" t="str">
        <f t="shared" si="76"/>
        <v>Face Wash</v>
      </c>
      <c r="AE593" t="str">
        <f t="shared" si="77"/>
        <v>Loreal</v>
      </c>
      <c r="AF593" t="str">
        <f t="shared" si="78"/>
        <v>Bengaluru Hub</v>
      </c>
      <c r="AG593" t="str">
        <f t="shared" si="79"/>
        <v>Jake Esparza</v>
      </c>
    </row>
    <row r="594" spans="1:33" x14ac:dyDescent="0.35">
      <c r="A594" t="s">
        <v>3000</v>
      </c>
      <c r="B594" t="s">
        <v>3001</v>
      </c>
      <c r="C594" s="7" t="s">
        <v>3002</v>
      </c>
      <c r="D594" s="7" t="s">
        <v>54</v>
      </c>
      <c r="E594" s="9">
        <v>34</v>
      </c>
      <c r="F594" s="7" t="s">
        <v>92</v>
      </c>
      <c r="G594" s="6">
        <v>45640</v>
      </c>
      <c r="H594" s="6">
        <v>46125</v>
      </c>
      <c r="I594" s="7" t="s">
        <v>75</v>
      </c>
      <c r="J594" s="7" t="s">
        <v>76</v>
      </c>
      <c r="K594" s="7" t="s">
        <v>32</v>
      </c>
      <c r="L594" t="s">
        <v>3003</v>
      </c>
      <c r="M594" s="7" t="s">
        <v>34</v>
      </c>
      <c r="N594" s="7" t="s">
        <v>35</v>
      </c>
      <c r="O594" s="9">
        <v>5</v>
      </c>
      <c r="P594" s="10">
        <v>23524</v>
      </c>
      <c r="Q594" s="10">
        <v>33560.089999999997</v>
      </c>
      <c r="R594" s="11">
        <v>20</v>
      </c>
      <c r="S594" s="10">
        <v>134240.35999999999</v>
      </c>
      <c r="T594" s="10">
        <v>50180.45</v>
      </c>
      <c r="U594" s="7" t="s">
        <v>126</v>
      </c>
      <c r="V594" s="7" t="s">
        <v>37</v>
      </c>
      <c r="W594" s="9">
        <v>4</v>
      </c>
      <c r="X594" s="7" t="s">
        <v>79</v>
      </c>
      <c r="Y594" s="7" t="s">
        <v>3004</v>
      </c>
      <c r="Z594" t="str">
        <f t="shared" si="72"/>
        <v>Evan Phillips</v>
      </c>
      <c r="AA594" t="str">
        <f t="shared" si="73"/>
        <v>Karnataka</v>
      </c>
      <c r="AB594" t="str">
        <f t="shared" si="74"/>
        <v>Bengaluru</v>
      </c>
      <c r="AC594" t="str">
        <f t="shared" si="75"/>
        <v>Home</v>
      </c>
      <c r="AD594" t="str">
        <f t="shared" si="76"/>
        <v>Pressure Cooker</v>
      </c>
      <c r="AE594" t="str">
        <f t="shared" si="77"/>
        <v>Prestige</v>
      </c>
      <c r="AF594" t="str">
        <f t="shared" si="78"/>
        <v>Bengaluru Hub</v>
      </c>
      <c r="AG594" t="str">
        <f t="shared" si="79"/>
        <v>Scott Myers</v>
      </c>
    </row>
    <row r="595" spans="1:33" x14ac:dyDescent="0.35">
      <c r="A595" t="s">
        <v>3005</v>
      </c>
      <c r="B595" t="s">
        <v>3006</v>
      </c>
      <c r="C595" s="7" t="s">
        <v>3007</v>
      </c>
      <c r="D595" s="7" t="s">
        <v>54</v>
      </c>
      <c r="E595" s="9">
        <v>30</v>
      </c>
      <c r="F595" s="7" t="s">
        <v>29</v>
      </c>
      <c r="G595" s="6">
        <v>45787</v>
      </c>
      <c r="H595" s="6">
        <v>45967</v>
      </c>
      <c r="I595" s="7" t="s">
        <v>84</v>
      </c>
      <c r="J595" s="7" t="s">
        <v>85</v>
      </c>
      <c r="K595" s="7" t="s">
        <v>32</v>
      </c>
      <c r="L595" t="s">
        <v>3008</v>
      </c>
      <c r="M595" s="7" t="s">
        <v>34</v>
      </c>
      <c r="N595" s="7" t="s">
        <v>35</v>
      </c>
      <c r="O595" s="9">
        <v>2</v>
      </c>
      <c r="P595" s="10">
        <v>25407</v>
      </c>
      <c r="Q595" s="10">
        <v>35964.51</v>
      </c>
      <c r="R595" s="11">
        <v>0</v>
      </c>
      <c r="S595" s="10">
        <v>71929.02</v>
      </c>
      <c r="T595" s="10">
        <v>21115.02</v>
      </c>
      <c r="U595" s="7" t="s">
        <v>78</v>
      </c>
      <c r="V595" s="7" t="s">
        <v>112</v>
      </c>
      <c r="W595" s="9">
        <v>3</v>
      </c>
      <c r="X595" s="7" t="s">
        <v>87</v>
      </c>
      <c r="Y595" s="7" t="s">
        <v>3009</v>
      </c>
      <c r="Z595" t="str">
        <f t="shared" si="72"/>
        <v>Isaac Anthony</v>
      </c>
      <c r="AA595" t="str">
        <f t="shared" si="73"/>
        <v>Tamil Nadu</v>
      </c>
      <c r="AB595" t="str">
        <f t="shared" si="74"/>
        <v>Chennai</v>
      </c>
      <c r="AC595" t="str">
        <f t="shared" si="75"/>
        <v>Home</v>
      </c>
      <c r="AD595" t="str">
        <f t="shared" si="76"/>
        <v>Pressure Cooker</v>
      </c>
      <c r="AE595" t="str">
        <f t="shared" si="77"/>
        <v>Prestige</v>
      </c>
      <c r="AF595" t="str">
        <f t="shared" si="78"/>
        <v>Chennai Hub</v>
      </c>
      <c r="AG595" t="str">
        <f t="shared" si="79"/>
        <v>Alexis Diaz</v>
      </c>
    </row>
    <row r="596" spans="1:33" x14ac:dyDescent="0.35">
      <c r="A596" t="s">
        <v>3010</v>
      </c>
      <c r="B596" t="s">
        <v>3011</v>
      </c>
      <c r="C596" s="7" t="s">
        <v>3012</v>
      </c>
      <c r="D596" s="7" t="s">
        <v>28</v>
      </c>
      <c r="E596" s="9">
        <v>26</v>
      </c>
      <c r="F596" s="7" t="s">
        <v>29</v>
      </c>
      <c r="G596" s="6">
        <v>45491</v>
      </c>
      <c r="H596" s="6">
        <v>45807</v>
      </c>
      <c r="I596" s="7" t="s">
        <v>84</v>
      </c>
      <c r="J596" s="7" t="s">
        <v>85</v>
      </c>
      <c r="K596" s="7" t="s">
        <v>93</v>
      </c>
      <c r="L596" t="s">
        <v>3013</v>
      </c>
      <c r="M596" s="7" t="s">
        <v>95</v>
      </c>
      <c r="N596" s="7" t="s">
        <v>96</v>
      </c>
      <c r="O596" s="9">
        <v>5</v>
      </c>
      <c r="P596" s="10">
        <v>22160</v>
      </c>
      <c r="Q596" s="10">
        <v>26646.3</v>
      </c>
      <c r="R596" s="11">
        <v>20</v>
      </c>
      <c r="S596" s="10">
        <v>106585.2</v>
      </c>
      <c r="T596" s="10">
        <v>22431.5</v>
      </c>
      <c r="U596" s="7" t="s">
        <v>126</v>
      </c>
      <c r="V596" s="7" t="s">
        <v>154</v>
      </c>
      <c r="W596" s="9">
        <v>2</v>
      </c>
      <c r="X596" s="7" t="s">
        <v>87</v>
      </c>
      <c r="Y596" s="7" t="s">
        <v>3014</v>
      </c>
      <c r="Z596" t="str">
        <f t="shared" si="72"/>
        <v>Joann Delacruz DDS</v>
      </c>
      <c r="AA596" t="str">
        <f t="shared" si="73"/>
        <v>Tamil Nadu</v>
      </c>
      <c r="AB596" t="str">
        <f t="shared" si="74"/>
        <v>Chennai</v>
      </c>
      <c r="AC596" t="str">
        <f t="shared" si="75"/>
        <v>Electronics</v>
      </c>
      <c r="AD596" t="str">
        <f t="shared" si="76"/>
        <v>Galaxy S24</v>
      </c>
      <c r="AE596" t="str">
        <f t="shared" si="77"/>
        <v>Samsung</v>
      </c>
      <c r="AF596" t="str">
        <f t="shared" si="78"/>
        <v>Chennai Hub</v>
      </c>
      <c r="AG596" t="str">
        <f t="shared" si="79"/>
        <v>Ralph Young</v>
      </c>
    </row>
    <row r="597" spans="1:33" x14ac:dyDescent="0.35">
      <c r="A597" t="s">
        <v>3015</v>
      </c>
      <c r="B597" t="s">
        <v>3016</v>
      </c>
      <c r="C597" s="7" t="s">
        <v>3017</v>
      </c>
      <c r="D597" s="7" t="s">
        <v>28</v>
      </c>
      <c r="E597" s="9">
        <v>60</v>
      </c>
      <c r="F597" s="7" t="s">
        <v>92</v>
      </c>
      <c r="G597" s="6">
        <v>45971</v>
      </c>
      <c r="H597" s="6">
        <v>46186</v>
      </c>
      <c r="I597" s="7" t="s">
        <v>75</v>
      </c>
      <c r="J597" s="7" t="s">
        <v>76</v>
      </c>
      <c r="K597" s="7" t="s">
        <v>93</v>
      </c>
      <c r="L597" t="s">
        <v>3018</v>
      </c>
      <c r="M597" s="7" t="s">
        <v>95</v>
      </c>
      <c r="N597" s="7" t="s">
        <v>96</v>
      </c>
      <c r="O597" s="9">
        <v>4</v>
      </c>
      <c r="P597" s="10">
        <v>20934</v>
      </c>
      <c r="Q597" s="10">
        <v>27401.21</v>
      </c>
      <c r="R597" s="11">
        <v>15</v>
      </c>
      <c r="S597" s="10">
        <v>93164.11</v>
      </c>
      <c r="T597" s="10">
        <v>25868.84</v>
      </c>
      <c r="U597" s="7" t="s">
        <v>36</v>
      </c>
      <c r="V597" s="7" t="s">
        <v>37</v>
      </c>
      <c r="W597" s="9">
        <v>4</v>
      </c>
      <c r="X597" s="7" t="s">
        <v>79</v>
      </c>
      <c r="Y597" s="7" t="s">
        <v>3019</v>
      </c>
      <c r="Z597" t="str">
        <f t="shared" si="72"/>
        <v>Holly Reeves</v>
      </c>
      <c r="AA597" t="str">
        <f t="shared" si="73"/>
        <v>Karnataka</v>
      </c>
      <c r="AB597" t="str">
        <f t="shared" si="74"/>
        <v>Bengaluru</v>
      </c>
      <c r="AC597" t="str">
        <f t="shared" si="75"/>
        <v>Electronics</v>
      </c>
      <c r="AD597" t="str">
        <f t="shared" si="76"/>
        <v>Galaxy S24</v>
      </c>
      <c r="AE597" t="str">
        <f t="shared" si="77"/>
        <v>Samsung</v>
      </c>
      <c r="AF597" t="str">
        <f t="shared" si="78"/>
        <v>Bengaluru Hub</v>
      </c>
      <c r="AG597" t="str">
        <f t="shared" si="79"/>
        <v>Dawn Ward</v>
      </c>
    </row>
    <row r="598" spans="1:33" x14ac:dyDescent="0.35">
      <c r="A598" t="s">
        <v>3020</v>
      </c>
      <c r="B598" t="s">
        <v>3021</v>
      </c>
      <c r="C598" s="7" t="s">
        <v>3022</v>
      </c>
      <c r="D598" s="7" t="s">
        <v>28</v>
      </c>
      <c r="E598" s="9">
        <v>25</v>
      </c>
      <c r="F598" s="7" t="s">
        <v>29</v>
      </c>
      <c r="G598" s="6">
        <v>46188</v>
      </c>
      <c r="H598" s="6">
        <v>46148</v>
      </c>
      <c r="I598" s="7" t="s">
        <v>75</v>
      </c>
      <c r="J598" s="7" t="s">
        <v>76</v>
      </c>
      <c r="K598" s="7" t="s">
        <v>93</v>
      </c>
      <c r="L598" t="s">
        <v>3023</v>
      </c>
      <c r="M598" s="7" t="s">
        <v>132</v>
      </c>
      <c r="N598" s="7" t="s">
        <v>133</v>
      </c>
      <c r="O598" s="9">
        <v>2</v>
      </c>
      <c r="P598" s="10">
        <v>27505</v>
      </c>
      <c r="Q598" s="10">
        <v>30739.439999999999</v>
      </c>
      <c r="R598" s="11">
        <v>20</v>
      </c>
      <c r="S598" s="10">
        <v>49183.1</v>
      </c>
      <c r="T598" s="10">
        <v>6468.88</v>
      </c>
      <c r="U598" s="7" t="s">
        <v>48</v>
      </c>
      <c r="V598" s="7" t="s">
        <v>37</v>
      </c>
      <c r="W598" s="9">
        <v>4</v>
      </c>
      <c r="X598" s="7" t="s">
        <v>79</v>
      </c>
      <c r="Y598" s="7" t="s">
        <v>3024</v>
      </c>
      <c r="Z598" t="str">
        <f t="shared" si="72"/>
        <v>Jeffrey Brown</v>
      </c>
      <c r="AA598" t="str">
        <f t="shared" si="73"/>
        <v>Karnataka</v>
      </c>
      <c r="AB598" t="str">
        <f t="shared" si="74"/>
        <v>Bengaluru</v>
      </c>
      <c r="AC598" t="str">
        <f t="shared" si="75"/>
        <v>Electronics</v>
      </c>
      <c r="AD598" t="str">
        <f t="shared" si="76"/>
        <v>iPhone 15</v>
      </c>
      <c r="AE598" t="str">
        <f t="shared" si="77"/>
        <v>Apple</v>
      </c>
      <c r="AF598" t="str">
        <f t="shared" si="78"/>
        <v>Bengaluru Hub</v>
      </c>
      <c r="AG598" t="str">
        <f t="shared" si="79"/>
        <v>David Campos</v>
      </c>
    </row>
    <row r="599" spans="1:33" x14ac:dyDescent="0.35">
      <c r="A599" t="s">
        <v>3025</v>
      </c>
      <c r="B599" t="s">
        <v>3026</v>
      </c>
      <c r="C599" s="7" t="s">
        <v>3027</v>
      </c>
      <c r="D599" s="7" t="s">
        <v>54</v>
      </c>
      <c r="E599" s="9">
        <v>60</v>
      </c>
      <c r="F599" s="7" t="s">
        <v>92</v>
      </c>
      <c r="G599" s="6">
        <v>46051</v>
      </c>
      <c r="H599" s="6">
        <v>45722</v>
      </c>
      <c r="I599" s="7" t="s">
        <v>55</v>
      </c>
      <c r="J599" s="7" t="s">
        <v>56</v>
      </c>
      <c r="K599" s="7" t="s">
        <v>65</v>
      </c>
      <c r="L599" t="s">
        <v>3028</v>
      </c>
      <c r="M599" s="7" t="s">
        <v>67</v>
      </c>
      <c r="N599" s="7" t="s">
        <v>68</v>
      </c>
      <c r="O599" s="9">
        <v>4</v>
      </c>
      <c r="P599" s="10">
        <v>14433</v>
      </c>
      <c r="Q599" s="10">
        <v>17296.650000000001</v>
      </c>
      <c r="R599" s="11">
        <v>15</v>
      </c>
      <c r="S599" s="10">
        <v>58808.61</v>
      </c>
      <c r="T599" s="10">
        <v>11454.6</v>
      </c>
      <c r="U599" s="7" t="s">
        <v>78</v>
      </c>
      <c r="V599" s="7" t="s">
        <v>154</v>
      </c>
      <c r="W599" s="9">
        <v>5</v>
      </c>
      <c r="X599" s="7" t="s">
        <v>58</v>
      </c>
      <c r="Y599" s="7" t="s">
        <v>3029</v>
      </c>
      <c r="Z599" t="str">
        <f t="shared" si="72"/>
        <v>Tammy Barber</v>
      </c>
      <c r="AA599" t="str">
        <f t="shared" si="73"/>
        <v>Delhi</v>
      </c>
      <c r="AB599" t="str">
        <f t="shared" si="74"/>
        <v>New Delhi</v>
      </c>
      <c r="AC599" t="str">
        <f t="shared" si="75"/>
        <v>Beauty</v>
      </c>
      <c r="AD599" t="str">
        <f t="shared" si="76"/>
        <v>Face Wash</v>
      </c>
      <c r="AE599" t="str">
        <f t="shared" si="77"/>
        <v>Loreal</v>
      </c>
      <c r="AF599" t="str">
        <f t="shared" si="78"/>
        <v>New Delhi Hub</v>
      </c>
      <c r="AG599" t="str">
        <f t="shared" si="79"/>
        <v>Pedro Rodriguez</v>
      </c>
    </row>
    <row r="600" spans="1:33" x14ac:dyDescent="0.35">
      <c r="A600" t="s">
        <v>3030</v>
      </c>
      <c r="B600" t="s">
        <v>3031</v>
      </c>
      <c r="C600" s="7" t="s">
        <v>3032</v>
      </c>
      <c r="D600" s="7" t="s">
        <v>54</v>
      </c>
      <c r="E600" s="9">
        <v>43</v>
      </c>
      <c r="F600" s="7" t="s">
        <v>29</v>
      </c>
      <c r="G600" s="6">
        <v>45741</v>
      </c>
      <c r="H600" s="6">
        <v>46155</v>
      </c>
      <c r="I600" s="7" t="s">
        <v>84</v>
      </c>
      <c r="J600" s="7" t="s">
        <v>85</v>
      </c>
      <c r="K600" s="7" t="s">
        <v>117</v>
      </c>
      <c r="L600" t="s">
        <v>3033</v>
      </c>
      <c r="M600" s="7" t="s">
        <v>119</v>
      </c>
      <c r="N600" s="7" t="s">
        <v>120</v>
      </c>
      <c r="O600" s="9">
        <v>5</v>
      </c>
      <c r="P600" s="10">
        <v>15647</v>
      </c>
      <c r="Q600" s="10">
        <v>17823.91</v>
      </c>
      <c r="R600" s="11">
        <v>5</v>
      </c>
      <c r="S600" s="10">
        <v>84663.57</v>
      </c>
      <c r="T600" s="10">
        <v>10884.55</v>
      </c>
      <c r="U600" s="7" t="s">
        <v>48</v>
      </c>
      <c r="V600" s="7" t="s">
        <v>112</v>
      </c>
      <c r="W600" s="9">
        <v>3</v>
      </c>
      <c r="X600" s="7" t="s">
        <v>87</v>
      </c>
      <c r="Y600" s="7" t="s">
        <v>3034</v>
      </c>
      <c r="Z600" t="str">
        <f t="shared" si="72"/>
        <v>Ashley Bell</v>
      </c>
      <c r="AA600" t="str">
        <f t="shared" si="73"/>
        <v>Tamil Nadu</v>
      </c>
      <c r="AB600" t="str">
        <f t="shared" si="74"/>
        <v>Chennai</v>
      </c>
      <c r="AC600" t="str">
        <f t="shared" si="75"/>
        <v>Fashion</v>
      </c>
      <c r="AD600" t="str">
        <f t="shared" si="76"/>
        <v>Air Max Shoes</v>
      </c>
      <c r="AE600" t="str">
        <f t="shared" si="77"/>
        <v>Nike</v>
      </c>
      <c r="AF600" t="str">
        <f t="shared" si="78"/>
        <v>Chennai Hub</v>
      </c>
      <c r="AG600" t="str">
        <f t="shared" si="79"/>
        <v>Terry Snow</v>
      </c>
    </row>
    <row r="601" spans="1:33" x14ac:dyDescent="0.35">
      <c r="A601" t="s">
        <v>3035</v>
      </c>
      <c r="B601" t="s">
        <v>3036</v>
      </c>
      <c r="C601" s="7" t="s">
        <v>3037</v>
      </c>
      <c r="D601" s="7" t="s">
        <v>28</v>
      </c>
      <c r="E601" s="9">
        <v>38</v>
      </c>
      <c r="F601" s="7" t="s">
        <v>92</v>
      </c>
      <c r="G601" s="6">
        <v>46061</v>
      </c>
      <c r="H601" s="6">
        <v>45547</v>
      </c>
      <c r="I601" s="7" t="s">
        <v>63</v>
      </c>
      <c r="J601" s="7" t="s">
        <v>64</v>
      </c>
      <c r="K601" s="7" t="s">
        <v>93</v>
      </c>
      <c r="L601" t="s">
        <v>3038</v>
      </c>
      <c r="M601" s="7" t="s">
        <v>132</v>
      </c>
      <c r="N601" s="7" t="s">
        <v>133</v>
      </c>
      <c r="O601" s="9">
        <v>1</v>
      </c>
      <c r="P601" s="10">
        <v>28730</v>
      </c>
      <c r="Q601" s="10">
        <v>34062.97</v>
      </c>
      <c r="R601" s="11">
        <v>5</v>
      </c>
      <c r="S601" s="10">
        <v>32359.82</v>
      </c>
      <c r="T601" s="10">
        <v>5332.97</v>
      </c>
      <c r="U601" s="7" t="s">
        <v>48</v>
      </c>
      <c r="V601" s="7" t="s">
        <v>154</v>
      </c>
      <c r="W601" s="9">
        <v>2</v>
      </c>
      <c r="X601" s="7" t="s">
        <v>70</v>
      </c>
      <c r="Y601" s="7" t="s">
        <v>3039</v>
      </c>
      <c r="Z601" t="str">
        <f t="shared" si="72"/>
        <v>Brian Baker</v>
      </c>
      <c r="AA601" t="str">
        <f t="shared" si="73"/>
        <v>Telangana</v>
      </c>
      <c r="AB601" t="str">
        <f t="shared" si="74"/>
        <v>Hyderabad</v>
      </c>
      <c r="AC601" t="str">
        <f t="shared" si="75"/>
        <v>Electronics</v>
      </c>
      <c r="AD601" t="str">
        <f t="shared" si="76"/>
        <v>iPhone 15</v>
      </c>
      <c r="AE601" t="str">
        <f t="shared" si="77"/>
        <v>Apple</v>
      </c>
      <c r="AF601" t="str">
        <f t="shared" si="78"/>
        <v>Hyderabad Hub</v>
      </c>
      <c r="AG601" t="str">
        <f t="shared" si="79"/>
        <v>Alyssa Long</v>
      </c>
    </row>
    <row r="602" spans="1:33" x14ac:dyDescent="0.35">
      <c r="A602" t="s">
        <v>3040</v>
      </c>
      <c r="B602" t="s">
        <v>3041</v>
      </c>
      <c r="C602" s="7" t="s">
        <v>3042</v>
      </c>
      <c r="D602" s="7" t="s">
        <v>28</v>
      </c>
      <c r="E602" s="9">
        <v>33</v>
      </c>
      <c r="F602" s="7" t="s">
        <v>92</v>
      </c>
      <c r="G602" s="6">
        <v>46019</v>
      </c>
      <c r="H602" s="6">
        <v>45870</v>
      </c>
      <c r="I602" s="7" t="s">
        <v>30</v>
      </c>
      <c r="J602" s="7" t="s">
        <v>43</v>
      </c>
      <c r="K602" s="7" t="s">
        <v>32</v>
      </c>
      <c r="L602" t="s">
        <v>3043</v>
      </c>
      <c r="M602" s="7" t="s">
        <v>34</v>
      </c>
      <c r="N602" s="7" t="s">
        <v>35</v>
      </c>
      <c r="O602" s="9">
        <v>3</v>
      </c>
      <c r="P602" s="10">
        <v>23427</v>
      </c>
      <c r="Q602" s="10">
        <v>29470.84</v>
      </c>
      <c r="R602" s="11">
        <v>10</v>
      </c>
      <c r="S602" s="10">
        <v>79571.27</v>
      </c>
      <c r="T602" s="10">
        <v>18131.52</v>
      </c>
      <c r="U602" s="7" t="s">
        <v>126</v>
      </c>
      <c r="V602" s="7" t="s">
        <v>112</v>
      </c>
      <c r="W602" s="9">
        <v>5</v>
      </c>
      <c r="X602" s="7" t="s">
        <v>49</v>
      </c>
      <c r="Y602" s="7" t="s">
        <v>3044</v>
      </c>
      <c r="Z602" t="str">
        <f t="shared" si="72"/>
        <v>Brett Peterson</v>
      </c>
      <c r="AA602" t="str">
        <f t="shared" si="73"/>
        <v>Maharashtra</v>
      </c>
      <c r="AB602" t="str">
        <f t="shared" si="74"/>
        <v>Pune</v>
      </c>
      <c r="AC602" t="str">
        <f t="shared" si="75"/>
        <v>Home</v>
      </c>
      <c r="AD602" t="str">
        <f t="shared" si="76"/>
        <v>Pressure Cooker</v>
      </c>
      <c r="AE602" t="str">
        <f t="shared" si="77"/>
        <v>Prestige</v>
      </c>
      <c r="AF602" t="str">
        <f t="shared" si="78"/>
        <v>Pune Hub</v>
      </c>
      <c r="AG602" t="str">
        <f t="shared" si="79"/>
        <v>Abigail Kim</v>
      </c>
    </row>
    <row r="603" spans="1:33" x14ac:dyDescent="0.35">
      <c r="A603" t="s">
        <v>3045</v>
      </c>
      <c r="B603" t="s">
        <v>3046</v>
      </c>
      <c r="C603" s="7" t="s">
        <v>3047</v>
      </c>
      <c r="D603" s="7" t="s">
        <v>28</v>
      </c>
      <c r="E603" s="9">
        <v>23</v>
      </c>
      <c r="F603" s="7" t="s">
        <v>29</v>
      </c>
      <c r="G603" s="6">
        <v>46035</v>
      </c>
      <c r="H603" s="6">
        <v>45857</v>
      </c>
      <c r="I603" s="7" t="s">
        <v>63</v>
      </c>
      <c r="J603" s="7" t="s">
        <v>64</v>
      </c>
      <c r="K603" s="7" t="s">
        <v>32</v>
      </c>
      <c r="L603" t="s">
        <v>3048</v>
      </c>
      <c r="M603" s="7" t="s">
        <v>34</v>
      </c>
      <c r="N603" s="7" t="s">
        <v>35</v>
      </c>
      <c r="O603" s="9">
        <v>4</v>
      </c>
      <c r="P603" s="10">
        <v>17504</v>
      </c>
      <c r="Q603" s="10">
        <v>20661.669999999998</v>
      </c>
      <c r="R603" s="11">
        <v>5</v>
      </c>
      <c r="S603" s="10">
        <v>78514.350000000006</v>
      </c>
      <c r="T603" s="10">
        <v>12630.68</v>
      </c>
      <c r="U603" s="7" t="s">
        <v>78</v>
      </c>
      <c r="V603" s="7" t="s">
        <v>112</v>
      </c>
      <c r="W603" s="9">
        <v>3</v>
      </c>
      <c r="X603" s="7" t="s">
        <v>70</v>
      </c>
      <c r="Y603" s="7" t="s">
        <v>3049</v>
      </c>
      <c r="Z603" t="str">
        <f t="shared" si="72"/>
        <v>Isaac Ramirez</v>
      </c>
      <c r="AA603" t="str">
        <f t="shared" si="73"/>
        <v>Telangana</v>
      </c>
      <c r="AB603" t="str">
        <f t="shared" si="74"/>
        <v>Hyderabad</v>
      </c>
      <c r="AC603" t="str">
        <f t="shared" si="75"/>
        <v>Home</v>
      </c>
      <c r="AD603" t="str">
        <f t="shared" si="76"/>
        <v>Pressure Cooker</v>
      </c>
      <c r="AE603" t="str">
        <f t="shared" si="77"/>
        <v>Prestige</v>
      </c>
      <c r="AF603" t="str">
        <f t="shared" si="78"/>
        <v>Hyderabad Hub</v>
      </c>
      <c r="AG603" t="str">
        <f t="shared" si="79"/>
        <v>Alex Young</v>
      </c>
    </row>
    <row r="604" spans="1:33" x14ac:dyDescent="0.35">
      <c r="A604" t="s">
        <v>3050</v>
      </c>
      <c r="B604" t="s">
        <v>3051</v>
      </c>
      <c r="C604" s="7" t="s">
        <v>3052</v>
      </c>
      <c r="D604" s="7" t="s">
        <v>54</v>
      </c>
      <c r="E604" s="9">
        <v>27</v>
      </c>
      <c r="F604" s="7" t="s">
        <v>29</v>
      </c>
      <c r="G604" s="6">
        <v>45921</v>
      </c>
      <c r="H604" s="6">
        <v>46057</v>
      </c>
      <c r="I604" s="7" t="s">
        <v>55</v>
      </c>
      <c r="J604" s="7" t="s">
        <v>56</v>
      </c>
      <c r="K604" s="7" t="s">
        <v>44</v>
      </c>
      <c r="L604" t="s">
        <v>3053</v>
      </c>
      <c r="M604" s="7" t="s">
        <v>46</v>
      </c>
      <c r="N604" s="7" t="s">
        <v>47</v>
      </c>
      <c r="O604" s="9">
        <v>2</v>
      </c>
      <c r="P604" s="10">
        <v>23710</v>
      </c>
      <c r="Q604" s="10">
        <v>33802.300000000003</v>
      </c>
      <c r="R604" s="11">
        <v>15</v>
      </c>
      <c r="S604" s="10">
        <v>57463.91</v>
      </c>
      <c r="T604" s="10">
        <v>20184.599999999999</v>
      </c>
      <c r="U604" s="7" t="s">
        <v>126</v>
      </c>
      <c r="V604" s="7" t="s">
        <v>37</v>
      </c>
      <c r="W604" s="9">
        <v>1</v>
      </c>
      <c r="X604" s="7" t="s">
        <v>58</v>
      </c>
      <c r="Y604" s="7" t="s">
        <v>3054</v>
      </c>
      <c r="Z604" t="str">
        <f t="shared" si="72"/>
        <v>Arthur Rivers</v>
      </c>
      <c r="AA604" t="str">
        <f t="shared" si="73"/>
        <v>Delhi</v>
      </c>
      <c r="AB604" t="str">
        <f t="shared" si="74"/>
        <v>New Delhi</v>
      </c>
      <c r="AC604" t="str">
        <f t="shared" si="75"/>
        <v>Grocery</v>
      </c>
      <c r="AD604" t="str">
        <f t="shared" si="76"/>
        <v>Sunflower Oil</v>
      </c>
      <c r="AE604" t="str">
        <f t="shared" si="77"/>
        <v>Fortune</v>
      </c>
      <c r="AF604" t="str">
        <f t="shared" si="78"/>
        <v>New Delhi Hub</v>
      </c>
      <c r="AG604" t="str">
        <f t="shared" si="79"/>
        <v>Kimberly Farmer</v>
      </c>
    </row>
    <row r="605" spans="1:33" x14ac:dyDescent="0.35">
      <c r="A605" t="s">
        <v>3055</v>
      </c>
      <c r="B605" t="s">
        <v>3056</v>
      </c>
      <c r="C605" s="7" t="s">
        <v>3057</v>
      </c>
      <c r="D605" s="7" t="s">
        <v>28</v>
      </c>
      <c r="E605" s="9">
        <v>43</v>
      </c>
      <c r="F605" s="7" t="s">
        <v>92</v>
      </c>
      <c r="G605" s="6">
        <v>45690</v>
      </c>
      <c r="H605" s="6">
        <v>45883</v>
      </c>
      <c r="I605" s="7" t="s">
        <v>84</v>
      </c>
      <c r="J605" s="7" t="s">
        <v>85</v>
      </c>
      <c r="K605" s="7" t="s">
        <v>117</v>
      </c>
      <c r="L605" t="s">
        <v>3058</v>
      </c>
      <c r="M605" s="7" t="s">
        <v>119</v>
      </c>
      <c r="N605" s="7" t="s">
        <v>120</v>
      </c>
      <c r="O605" s="9">
        <v>5</v>
      </c>
      <c r="P605" s="10">
        <v>7896</v>
      </c>
      <c r="Q605" s="10">
        <v>9501.4</v>
      </c>
      <c r="R605" s="11">
        <v>0</v>
      </c>
      <c r="S605" s="10">
        <v>47507</v>
      </c>
      <c r="T605" s="10">
        <v>8027</v>
      </c>
      <c r="U605" s="7" t="s">
        <v>48</v>
      </c>
      <c r="V605" s="7" t="s">
        <v>37</v>
      </c>
      <c r="W605" s="9">
        <v>1</v>
      </c>
      <c r="X605" s="7" t="s">
        <v>87</v>
      </c>
      <c r="Y605" s="7" t="s">
        <v>3059</v>
      </c>
      <c r="Z605" t="str">
        <f t="shared" si="72"/>
        <v>Stephanie Berry</v>
      </c>
      <c r="AA605" t="str">
        <f t="shared" si="73"/>
        <v>Tamil Nadu</v>
      </c>
      <c r="AB605" t="str">
        <f t="shared" si="74"/>
        <v>Chennai</v>
      </c>
      <c r="AC605" t="str">
        <f t="shared" si="75"/>
        <v>Fashion</v>
      </c>
      <c r="AD605" t="str">
        <f t="shared" si="76"/>
        <v>Air Max Shoes</v>
      </c>
      <c r="AE605" t="str">
        <f t="shared" si="77"/>
        <v>Nike</v>
      </c>
      <c r="AF605" t="str">
        <f t="shared" si="78"/>
        <v>Chennai Hub</v>
      </c>
      <c r="AG605" t="str">
        <f t="shared" si="79"/>
        <v>Matthew Armstrong</v>
      </c>
    </row>
    <row r="606" spans="1:33" x14ac:dyDescent="0.35">
      <c r="A606" t="s">
        <v>3060</v>
      </c>
      <c r="B606" t="s">
        <v>3061</v>
      </c>
      <c r="C606" s="7" t="s">
        <v>3062</v>
      </c>
      <c r="D606" s="7" t="s">
        <v>28</v>
      </c>
      <c r="E606" s="9">
        <v>28</v>
      </c>
      <c r="F606" s="7" t="s">
        <v>92</v>
      </c>
      <c r="G606" s="6">
        <v>45894</v>
      </c>
      <c r="H606" s="6">
        <v>45957</v>
      </c>
      <c r="I606" s="7" t="s">
        <v>84</v>
      </c>
      <c r="J606" s="7" t="s">
        <v>85</v>
      </c>
      <c r="K606" s="7" t="s">
        <v>65</v>
      </c>
      <c r="L606" t="s">
        <v>3063</v>
      </c>
      <c r="M606" s="7" t="s">
        <v>67</v>
      </c>
      <c r="N606" s="7" t="s">
        <v>68</v>
      </c>
      <c r="O606" s="9">
        <v>1</v>
      </c>
      <c r="P606" s="10">
        <v>24779</v>
      </c>
      <c r="Q606" s="10">
        <v>32578.85</v>
      </c>
      <c r="R606" s="11">
        <v>10</v>
      </c>
      <c r="S606" s="10">
        <v>29320.97</v>
      </c>
      <c r="T606" s="10">
        <v>7799.85</v>
      </c>
      <c r="U606" s="7" t="s">
        <v>126</v>
      </c>
      <c r="V606" s="7" t="s">
        <v>154</v>
      </c>
      <c r="W606" s="9">
        <v>1</v>
      </c>
      <c r="X606" s="7" t="s">
        <v>87</v>
      </c>
      <c r="Y606" s="7" t="s">
        <v>3064</v>
      </c>
      <c r="Z606" t="str">
        <f t="shared" si="72"/>
        <v>Corey Williamson</v>
      </c>
      <c r="AA606" t="str">
        <f t="shared" si="73"/>
        <v>Tamil Nadu</v>
      </c>
      <c r="AB606" t="str">
        <f t="shared" si="74"/>
        <v>Chennai</v>
      </c>
      <c r="AC606" t="str">
        <f t="shared" si="75"/>
        <v>Beauty</v>
      </c>
      <c r="AD606" t="str">
        <f t="shared" si="76"/>
        <v>Face Wash</v>
      </c>
      <c r="AE606" t="str">
        <f t="shared" si="77"/>
        <v>Loreal</v>
      </c>
      <c r="AF606" t="str">
        <f t="shared" si="78"/>
        <v>Chennai Hub</v>
      </c>
      <c r="AG606" t="str">
        <f t="shared" si="79"/>
        <v>Kyle Valentine DDS</v>
      </c>
    </row>
    <row r="607" spans="1:33" x14ac:dyDescent="0.35">
      <c r="A607" t="s">
        <v>3065</v>
      </c>
      <c r="B607" t="s">
        <v>3066</v>
      </c>
      <c r="C607" s="7" t="s">
        <v>3067</v>
      </c>
      <c r="D607" s="7" t="s">
        <v>28</v>
      </c>
      <c r="E607" s="9">
        <v>36</v>
      </c>
      <c r="F607" s="7" t="s">
        <v>29</v>
      </c>
      <c r="G607" s="6">
        <v>46048</v>
      </c>
      <c r="H607" s="6">
        <v>46075</v>
      </c>
      <c r="I607" s="7" t="s">
        <v>75</v>
      </c>
      <c r="J607" s="7" t="s">
        <v>76</v>
      </c>
      <c r="K607" s="7" t="s">
        <v>44</v>
      </c>
      <c r="L607" t="s">
        <v>3068</v>
      </c>
      <c r="M607" s="7" t="s">
        <v>46</v>
      </c>
      <c r="N607" s="7" t="s">
        <v>47</v>
      </c>
      <c r="O607" s="9">
        <v>4</v>
      </c>
      <c r="P607" s="10">
        <v>29677</v>
      </c>
      <c r="Q607" s="10">
        <v>39694.379999999997</v>
      </c>
      <c r="R607" s="11">
        <v>5</v>
      </c>
      <c r="S607" s="10">
        <v>150838.64000000001</v>
      </c>
      <c r="T607" s="10">
        <v>40069.519999999997</v>
      </c>
      <c r="U607" s="7" t="s">
        <v>126</v>
      </c>
      <c r="V607" s="7" t="s">
        <v>37</v>
      </c>
      <c r="W607" s="9">
        <v>4</v>
      </c>
      <c r="X607" s="7" t="s">
        <v>79</v>
      </c>
      <c r="Y607" s="7" t="s">
        <v>3069</v>
      </c>
      <c r="Z607" t="str">
        <f t="shared" si="72"/>
        <v>Linda Smith</v>
      </c>
      <c r="AA607" t="str">
        <f t="shared" si="73"/>
        <v>Karnataka</v>
      </c>
      <c r="AB607" t="str">
        <f t="shared" si="74"/>
        <v>Bengaluru</v>
      </c>
      <c r="AC607" t="str">
        <f t="shared" si="75"/>
        <v>Grocery</v>
      </c>
      <c r="AD607" t="str">
        <f t="shared" si="76"/>
        <v>Sunflower Oil</v>
      </c>
      <c r="AE607" t="str">
        <f t="shared" si="77"/>
        <v>Fortune</v>
      </c>
      <c r="AF607" t="str">
        <f t="shared" si="78"/>
        <v>Bengaluru Hub</v>
      </c>
      <c r="AG607" t="str">
        <f t="shared" si="79"/>
        <v>Jessica Ramirez</v>
      </c>
    </row>
    <row r="608" spans="1:33" x14ac:dyDescent="0.35">
      <c r="A608" t="s">
        <v>3070</v>
      </c>
      <c r="B608" t="s">
        <v>3071</v>
      </c>
      <c r="C608" s="7" t="s">
        <v>3072</v>
      </c>
      <c r="D608" s="7" t="s">
        <v>54</v>
      </c>
      <c r="E608" s="9">
        <v>60</v>
      </c>
      <c r="F608" s="7" t="s">
        <v>92</v>
      </c>
      <c r="G608" s="6">
        <v>45717</v>
      </c>
      <c r="H608" s="6">
        <v>45762</v>
      </c>
      <c r="I608" s="7"/>
      <c r="J608" s="7" t="s">
        <v>56</v>
      </c>
      <c r="K608" s="7" t="s">
        <v>117</v>
      </c>
      <c r="L608" t="s">
        <v>3073</v>
      </c>
      <c r="M608" s="7" t="s">
        <v>119</v>
      </c>
      <c r="N608" s="7" t="s">
        <v>120</v>
      </c>
      <c r="O608" s="9">
        <v>1</v>
      </c>
      <c r="P608" s="10">
        <v>26132</v>
      </c>
      <c r="Q608" s="10">
        <v>34708.71</v>
      </c>
      <c r="R608" s="11">
        <v>20</v>
      </c>
      <c r="S608" s="10">
        <v>27766.97</v>
      </c>
      <c r="T608" s="10">
        <v>8576.7099999999991</v>
      </c>
      <c r="U608" s="7" t="s">
        <v>48</v>
      </c>
      <c r="V608" s="7" t="s">
        <v>154</v>
      </c>
      <c r="W608" s="9">
        <v>5</v>
      </c>
      <c r="X608" s="7" t="s">
        <v>58</v>
      </c>
      <c r="Y608" s="7" t="s">
        <v>3074</v>
      </c>
      <c r="Z608" t="str">
        <f t="shared" si="72"/>
        <v>Corey Foster</v>
      </c>
      <c r="AA608" t="s">
        <v>55</v>
      </c>
      <c r="AB608" t="str">
        <f t="shared" si="74"/>
        <v>New Delhi</v>
      </c>
      <c r="AC608" t="str">
        <f t="shared" si="75"/>
        <v>Fashion</v>
      </c>
      <c r="AD608" t="str">
        <f t="shared" si="76"/>
        <v>Air Max Shoes</v>
      </c>
      <c r="AE608" t="str">
        <f t="shared" si="77"/>
        <v>Nike</v>
      </c>
      <c r="AF608" t="str">
        <f t="shared" si="78"/>
        <v>New Delhi Hub</v>
      </c>
      <c r="AG608" t="str">
        <f t="shared" si="79"/>
        <v>Heather Fuller</v>
      </c>
    </row>
    <row r="609" spans="1:33" x14ac:dyDescent="0.35">
      <c r="A609" t="s">
        <v>3075</v>
      </c>
      <c r="B609" t="s">
        <v>3076</v>
      </c>
      <c r="C609" s="7" t="s">
        <v>3077</v>
      </c>
      <c r="D609" s="7" t="s">
        <v>28</v>
      </c>
      <c r="E609" s="9">
        <v>47</v>
      </c>
      <c r="F609" s="7" t="s">
        <v>92</v>
      </c>
      <c r="G609" s="6">
        <v>46194</v>
      </c>
      <c r="H609" s="6">
        <v>45764</v>
      </c>
      <c r="I609" s="7" t="s">
        <v>84</v>
      </c>
      <c r="J609" s="7" t="s">
        <v>85</v>
      </c>
      <c r="K609" s="7" t="s">
        <v>44</v>
      </c>
      <c r="L609" t="s">
        <v>2384</v>
      </c>
      <c r="M609" s="7" t="s">
        <v>46</v>
      </c>
      <c r="N609" s="7" t="s">
        <v>47</v>
      </c>
      <c r="O609" s="9">
        <v>3</v>
      </c>
      <c r="P609" s="10">
        <v>15183</v>
      </c>
      <c r="Q609" s="10">
        <v>17448.919999999998</v>
      </c>
      <c r="R609" s="11">
        <v>15</v>
      </c>
      <c r="S609" s="10">
        <v>44494.75</v>
      </c>
      <c r="T609" s="10">
        <v>6797.76</v>
      </c>
      <c r="U609" s="7" t="s">
        <v>126</v>
      </c>
      <c r="V609" s="7" t="s">
        <v>69</v>
      </c>
      <c r="W609" s="9">
        <v>5</v>
      </c>
      <c r="X609" s="7" t="s">
        <v>87</v>
      </c>
      <c r="Y609" s="7" t="s">
        <v>3078</v>
      </c>
      <c r="Z609" t="str">
        <f t="shared" si="72"/>
        <v>Mark Bates</v>
      </c>
      <c r="AA609" t="str">
        <f t="shared" si="73"/>
        <v>Tamil Nadu</v>
      </c>
      <c r="AB609" t="str">
        <f t="shared" si="74"/>
        <v>Chennai</v>
      </c>
      <c r="AC609" t="str">
        <f t="shared" si="75"/>
        <v>Grocery</v>
      </c>
      <c r="AD609" t="str">
        <f t="shared" si="76"/>
        <v>Sunflower Oil</v>
      </c>
      <c r="AE609" t="str">
        <f t="shared" si="77"/>
        <v>Fortune</v>
      </c>
      <c r="AF609" t="str">
        <f t="shared" si="78"/>
        <v>Chennai Hub</v>
      </c>
      <c r="AG609" t="str">
        <f t="shared" si="79"/>
        <v>Samuel Turner</v>
      </c>
    </row>
    <row r="610" spans="1:33" x14ac:dyDescent="0.35">
      <c r="A610" t="s">
        <v>3079</v>
      </c>
      <c r="B610" t="s">
        <v>3080</v>
      </c>
      <c r="C610" s="7" t="s">
        <v>3081</v>
      </c>
      <c r="D610" s="7" t="s">
        <v>54</v>
      </c>
      <c r="E610" s="9">
        <v>47</v>
      </c>
      <c r="F610" s="7" t="s">
        <v>29</v>
      </c>
      <c r="G610" s="6">
        <v>45705</v>
      </c>
      <c r="H610" s="6">
        <v>45804</v>
      </c>
      <c r="I610" s="7" t="s">
        <v>84</v>
      </c>
      <c r="J610" s="7" t="s">
        <v>85</v>
      </c>
      <c r="K610" s="7" t="s">
        <v>117</v>
      </c>
      <c r="L610" t="s">
        <v>3082</v>
      </c>
      <c r="M610" s="7" t="s">
        <v>119</v>
      </c>
      <c r="N610" s="7" t="s">
        <v>120</v>
      </c>
      <c r="O610" s="9">
        <v>5</v>
      </c>
      <c r="P610" s="10">
        <v>17482</v>
      </c>
      <c r="Q610" s="10">
        <v>20273.66</v>
      </c>
      <c r="R610" s="11">
        <v>0</v>
      </c>
      <c r="S610" s="10">
        <v>101368.3</v>
      </c>
      <c r="T610" s="10">
        <v>13958.3</v>
      </c>
      <c r="U610" s="7" t="s">
        <v>36</v>
      </c>
      <c r="V610" s="7" t="s">
        <v>69</v>
      </c>
      <c r="W610" s="9">
        <v>1</v>
      </c>
      <c r="X610" s="7" t="s">
        <v>87</v>
      </c>
      <c r="Y610" s="7" t="s">
        <v>3083</v>
      </c>
      <c r="Z610" t="str">
        <f t="shared" si="72"/>
        <v>Kelly Wood</v>
      </c>
      <c r="AA610" t="str">
        <f t="shared" si="73"/>
        <v>Tamil Nadu</v>
      </c>
      <c r="AB610" t="str">
        <f t="shared" si="74"/>
        <v>Chennai</v>
      </c>
      <c r="AC610" t="str">
        <f t="shared" si="75"/>
        <v>Fashion</v>
      </c>
      <c r="AD610" t="str">
        <f t="shared" si="76"/>
        <v>Air Max Shoes</v>
      </c>
      <c r="AE610" t="str">
        <f t="shared" si="77"/>
        <v>Nike</v>
      </c>
      <c r="AF610" t="str">
        <f t="shared" si="78"/>
        <v>Chennai Hub</v>
      </c>
      <c r="AG610" t="str">
        <f t="shared" si="79"/>
        <v>Michelle Fuller</v>
      </c>
    </row>
    <row r="611" spans="1:33" x14ac:dyDescent="0.35">
      <c r="A611" t="s">
        <v>3084</v>
      </c>
      <c r="B611" t="s">
        <v>3085</v>
      </c>
      <c r="C611" s="7" t="s">
        <v>3086</v>
      </c>
      <c r="D611" s="7" t="s">
        <v>54</v>
      </c>
      <c r="E611" s="9">
        <v>53</v>
      </c>
      <c r="F611" s="7" t="s">
        <v>29</v>
      </c>
      <c r="G611" s="6">
        <v>46088</v>
      </c>
      <c r="H611" s="6">
        <v>45740</v>
      </c>
      <c r="I611" s="7" t="s">
        <v>55</v>
      </c>
      <c r="J611" s="7" t="s">
        <v>56</v>
      </c>
      <c r="K611" s="7" t="s">
        <v>93</v>
      </c>
      <c r="L611" t="s">
        <v>3087</v>
      </c>
      <c r="M611" s="7" t="s">
        <v>132</v>
      </c>
      <c r="N611" s="7" t="s">
        <v>133</v>
      </c>
      <c r="O611" s="9">
        <v>4</v>
      </c>
      <c r="P611" s="10">
        <v>3641</v>
      </c>
      <c r="Q611" s="10">
        <v>5423.2</v>
      </c>
      <c r="R611" s="11">
        <v>15</v>
      </c>
      <c r="S611" s="10">
        <v>18438.88</v>
      </c>
      <c r="T611" s="10">
        <v>7128.8</v>
      </c>
      <c r="U611" s="7" t="s">
        <v>48</v>
      </c>
      <c r="V611" s="7" t="s">
        <v>69</v>
      </c>
      <c r="W611" s="9">
        <v>4</v>
      </c>
      <c r="X611" s="7" t="s">
        <v>58</v>
      </c>
      <c r="Y611" s="7" t="s">
        <v>3088</v>
      </c>
      <c r="Z611" t="str">
        <f t="shared" si="72"/>
        <v>Andrea Reyes</v>
      </c>
      <c r="AA611" t="str">
        <f t="shared" si="73"/>
        <v>Delhi</v>
      </c>
      <c r="AB611" t="str">
        <f t="shared" si="74"/>
        <v>New Delhi</v>
      </c>
      <c r="AC611" t="str">
        <f t="shared" si="75"/>
        <v>Electronics</v>
      </c>
      <c r="AD611" t="str">
        <f t="shared" si="76"/>
        <v>iPhone 15</v>
      </c>
      <c r="AE611" t="str">
        <f t="shared" si="77"/>
        <v>Apple</v>
      </c>
      <c r="AF611" t="str">
        <f t="shared" si="78"/>
        <v>New Delhi Hub</v>
      </c>
      <c r="AG611" t="str">
        <f t="shared" si="79"/>
        <v>Lisa Delgado</v>
      </c>
    </row>
    <row r="612" spans="1:33" x14ac:dyDescent="0.35">
      <c r="A612" t="s">
        <v>3089</v>
      </c>
      <c r="B612" t="s">
        <v>3090</v>
      </c>
      <c r="C612" s="7" t="s">
        <v>3091</v>
      </c>
      <c r="D612" s="7" t="s">
        <v>28</v>
      </c>
      <c r="E612" s="9">
        <v>35</v>
      </c>
      <c r="F612" s="7" t="s">
        <v>92</v>
      </c>
      <c r="G612" s="6">
        <v>45905</v>
      </c>
      <c r="H612" s="6">
        <v>45508</v>
      </c>
      <c r="I612" s="7" t="s">
        <v>63</v>
      </c>
      <c r="J612" s="7" t="s">
        <v>64</v>
      </c>
      <c r="K612" s="7" t="s">
        <v>65</v>
      </c>
      <c r="L612" t="s">
        <v>3092</v>
      </c>
      <c r="M612" s="7" t="s">
        <v>67</v>
      </c>
      <c r="N612" s="7" t="s">
        <v>68</v>
      </c>
      <c r="O612" s="9">
        <v>2</v>
      </c>
      <c r="P612" s="10">
        <v>15790</v>
      </c>
      <c r="Q612" s="10">
        <v>20782.330000000002</v>
      </c>
      <c r="R612" s="11">
        <v>0</v>
      </c>
      <c r="S612" s="10">
        <v>41564.660000000003</v>
      </c>
      <c r="T612" s="10">
        <v>9984.66</v>
      </c>
      <c r="U612" s="7" t="s">
        <v>48</v>
      </c>
      <c r="V612" s="7" t="s">
        <v>154</v>
      </c>
      <c r="W612" s="9">
        <v>1</v>
      </c>
      <c r="X612" s="7" t="s">
        <v>70</v>
      </c>
      <c r="Y612" s="7" t="s">
        <v>3093</v>
      </c>
      <c r="Z612" t="str">
        <f t="shared" si="72"/>
        <v>Kari Stephens</v>
      </c>
      <c r="AA612" t="str">
        <f t="shared" si="73"/>
        <v>Telangana</v>
      </c>
      <c r="AB612" t="str">
        <f t="shared" si="74"/>
        <v>Hyderabad</v>
      </c>
      <c r="AC612" t="str">
        <f t="shared" si="75"/>
        <v>Beauty</v>
      </c>
      <c r="AD612" t="str">
        <f t="shared" si="76"/>
        <v>Face Wash</v>
      </c>
      <c r="AE612" t="str">
        <f t="shared" si="77"/>
        <v>Loreal</v>
      </c>
      <c r="AF612" t="str">
        <f t="shared" si="78"/>
        <v>Hyderabad Hub</v>
      </c>
      <c r="AG612" t="str">
        <f t="shared" si="79"/>
        <v>Douglas Peterson</v>
      </c>
    </row>
    <row r="613" spans="1:33" x14ac:dyDescent="0.35">
      <c r="A613" t="s">
        <v>3094</v>
      </c>
      <c r="B613" t="s">
        <v>3095</v>
      </c>
      <c r="C613" s="7" t="s">
        <v>3096</v>
      </c>
      <c r="D613" s="7" t="s">
        <v>54</v>
      </c>
      <c r="E613" s="9">
        <v>25</v>
      </c>
      <c r="F613" s="7" t="s">
        <v>92</v>
      </c>
      <c r="G613" s="6">
        <v>45666</v>
      </c>
      <c r="H613" s="6">
        <v>45481</v>
      </c>
      <c r="I613" s="7" t="s">
        <v>55</v>
      </c>
      <c r="J613" s="7" t="s">
        <v>56</v>
      </c>
      <c r="K613" s="7" t="s">
        <v>117</v>
      </c>
      <c r="L613" t="s">
        <v>3097</v>
      </c>
      <c r="M613" s="7" t="s">
        <v>119</v>
      </c>
      <c r="N613" s="7" t="s">
        <v>120</v>
      </c>
      <c r="O613" s="9">
        <v>3</v>
      </c>
      <c r="P613" s="10">
        <v>13410</v>
      </c>
      <c r="Q613" s="10">
        <v>17518.259999999998</v>
      </c>
      <c r="R613" s="11">
        <v>0</v>
      </c>
      <c r="S613" s="10">
        <v>52554.78</v>
      </c>
      <c r="T613" s="10">
        <v>12324.78</v>
      </c>
      <c r="U613" s="7" t="s">
        <v>36</v>
      </c>
      <c r="V613" s="7" t="s">
        <v>112</v>
      </c>
      <c r="W613" s="9">
        <v>3</v>
      </c>
      <c r="X613" s="7" t="s">
        <v>58</v>
      </c>
      <c r="Y613" s="7" t="s">
        <v>3098</v>
      </c>
      <c r="Z613" t="str">
        <f t="shared" si="72"/>
        <v>John Robinson</v>
      </c>
      <c r="AA613" t="str">
        <f t="shared" si="73"/>
        <v>Delhi</v>
      </c>
      <c r="AB613" t="str">
        <f t="shared" si="74"/>
        <v>New Delhi</v>
      </c>
      <c r="AC613" t="str">
        <f t="shared" si="75"/>
        <v>Fashion</v>
      </c>
      <c r="AD613" t="str">
        <f t="shared" si="76"/>
        <v>Air Max Shoes</v>
      </c>
      <c r="AE613" t="str">
        <f t="shared" si="77"/>
        <v>Nike</v>
      </c>
      <c r="AF613" t="str">
        <f t="shared" si="78"/>
        <v>New Delhi Hub</v>
      </c>
      <c r="AG613" t="str">
        <f t="shared" si="79"/>
        <v>Kenneth Rosales</v>
      </c>
    </row>
    <row r="614" spans="1:33" x14ac:dyDescent="0.35">
      <c r="A614" t="s">
        <v>3099</v>
      </c>
      <c r="B614" t="s">
        <v>3100</v>
      </c>
      <c r="C614" s="7" t="s">
        <v>3101</v>
      </c>
      <c r="D614" s="7" t="s">
        <v>54</v>
      </c>
      <c r="E614" s="9">
        <v>27</v>
      </c>
      <c r="F614" s="7" t="s">
        <v>92</v>
      </c>
      <c r="G614" s="6">
        <v>45959</v>
      </c>
      <c r="H614" s="6">
        <v>45778</v>
      </c>
      <c r="I614" s="7" t="s">
        <v>84</v>
      </c>
      <c r="J614" s="7" t="s">
        <v>85</v>
      </c>
      <c r="K614" s="7" t="s">
        <v>32</v>
      </c>
      <c r="L614" t="s">
        <v>3102</v>
      </c>
      <c r="M614" s="7" t="s">
        <v>34</v>
      </c>
      <c r="N614" s="7" t="s">
        <v>35</v>
      </c>
      <c r="O614" s="9">
        <v>3</v>
      </c>
      <c r="P614" s="10">
        <v>29388</v>
      </c>
      <c r="Q614" s="10">
        <v>40348.019999999997</v>
      </c>
      <c r="R614" s="11">
        <v>20</v>
      </c>
      <c r="S614" s="10">
        <v>96835.25</v>
      </c>
      <c r="T614" s="10">
        <v>32880.06</v>
      </c>
      <c r="U614" s="7" t="s">
        <v>78</v>
      </c>
      <c r="V614" s="7" t="s">
        <v>112</v>
      </c>
      <c r="W614" s="9">
        <v>3</v>
      </c>
      <c r="X614" s="7" t="s">
        <v>87</v>
      </c>
      <c r="Y614" s="7" t="s">
        <v>3103</v>
      </c>
      <c r="Z614" t="str">
        <f t="shared" si="72"/>
        <v>Eric Mitchell</v>
      </c>
      <c r="AA614" t="str">
        <f t="shared" si="73"/>
        <v>Tamil Nadu</v>
      </c>
      <c r="AB614" t="str">
        <f t="shared" si="74"/>
        <v>Chennai</v>
      </c>
      <c r="AC614" t="str">
        <f t="shared" si="75"/>
        <v>Home</v>
      </c>
      <c r="AD614" t="str">
        <f t="shared" si="76"/>
        <v>Pressure Cooker</v>
      </c>
      <c r="AE614" t="str">
        <f t="shared" si="77"/>
        <v>Prestige</v>
      </c>
      <c r="AF614" t="str">
        <f t="shared" si="78"/>
        <v>Chennai Hub</v>
      </c>
      <c r="AG614" t="str">
        <f t="shared" si="79"/>
        <v>Steven King</v>
      </c>
    </row>
    <row r="615" spans="1:33" x14ac:dyDescent="0.35">
      <c r="A615" t="s">
        <v>3104</v>
      </c>
      <c r="B615" t="s">
        <v>3105</v>
      </c>
      <c r="C615" s="7" t="s">
        <v>3106</v>
      </c>
      <c r="D615" s="7" t="s">
        <v>28</v>
      </c>
      <c r="E615" s="9">
        <v>22</v>
      </c>
      <c r="F615" s="7" t="s">
        <v>92</v>
      </c>
      <c r="G615" s="6">
        <v>45640</v>
      </c>
      <c r="H615" s="6">
        <v>45597</v>
      </c>
      <c r="I615" s="7" t="s">
        <v>55</v>
      </c>
      <c r="J615" s="7" t="s">
        <v>56</v>
      </c>
      <c r="K615" s="7" t="s">
        <v>65</v>
      </c>
      <c r="L615" t="s">
        <v>973</v>
      </c>
      <c r="M615" s="7" t="s">
        <v>67</v>
      </c>
      <c r="N615" s="7" t="s">
        <v>68</v>
      </c>
      <c r="O615" s="9">
        <v>4</v>
      </c>
      <c r="P615" s="10">
        <v>11059</v>
      </c>
      <c r="Q615" s="10">
        <v>15444.19</v>
      </c>
      <c r="R615" s="11">
        <v>10</v>
      </c>
      <c r="S615" s="10">
        <v>55599.08</v>
      </c>
      <c r="T615" s="10">
        <v>17540.759999999998</v>
      </c>
      <c r="U615" s="7" t="s">
        <v>36</v>
      </c>
      <c r="V615" s="7" t="s">
        <v>154</v>
      </c>
      <c r="W615" s="9">
        <v>4</v>
      </c>
      <c r="X615" s="7" t="s">
        <v>58</v>
      </c>
      <c r="Y615" s="7" t="s">
        <v>3107</v>
      </c>
      <c r="Z615" t="str">
        <f t="shared" si="72"/>
        <v>Hannah Gonzales</v>
      </c>
      <c r="AA615" t="str">
        <f t="shared" si="73"/>
        <v>Delhi</v>
      </c>
      <c r="AB615" t="str">
        <f t="shared" si="74"/>
        <v>New Delhi</v>
      </c>
      <c r="AC615" t="str">
        <f t="shared" si="75"/>
        <v>Beauty</v>
      </c>
      <c r="AD615" t="str">
        <f t="shared" si="76"/>
        <v>Face Wash</v>
      </c>
      <c r="AE615" t="str">
        <f t="shared" si="77"/>
        <v>Loreal</v>
      </c>
      <c r="AF615" t="str">
        <f t="shared" si="78"/>
        <v>New Delhi Hub</v>
      </c>
      <c r="AG615" t="str">
        <f t="shared" si="79"/>
        <v>Elizabeth Black</v>
      </c>
    </row>
    <row r="616" spans="1:33" x14ac:dyDescent="0.35">
      <c r="A616" t="s">
        <v>3108</v>
      </c>
      <c r="B616" t="s">
        <v>3109</v>
      </c>
      <c r="C616" s="7" t="s">
        <v>3110</v>
      </c>
      <c r="D616" s="7" t="s">
        <v>28</v>
      </c>
      <c r="E616" s="9">
        <v>36</v>
      </c>
      <c r="F616" s="7" t="s">
        <v>29</v>
      </c>
      <c r="G616" s="6">
        <v>45613</v>
      </c>
      <c r="H616" s="6">
        <v>45511</v>
      </c>
      <c r="I616" s="7" t="s">
        <v>63</v>
      </c>
      <c r="J616" s="7" t="s">
        <v>64</v>
      </c>
      <c r="K616" s="7" t="s">
        <v>93</v>
      </c>
      <c r="L616" t="s">
        <v>3111</v>
      </c>
      <c r="M616" s="7" t="s">
        <v>132</v>
      </c>
      <c r="N616" s="7" t="s">
        <v>133</v>
      </c>
      <c r="O616" s="9">
        <v>2</v>
      </c>
      <c r="P616" s="10">
        <v>6726</v>
      </c>
      <c r="Q616" s="10">
        <v>9279.89</v>
      </c>
      <c r="R616" s="11">
        <v>15</v>
      </c>
      <c r="S616" s="10">
        <v>15775.81</v>
      </c>
      <c r="T616" s="10">
        <v>5107.78</v>
      </c>
      <c r="U616" s="7" t="s">
        <v>36</v>
      </c>
      <c r="V616" s="7" t="s">
        <v>69</v>
      </c>
      <c r="W616" s="9">
        <v>4</v>
      </c>
      <c r="X616" s="7" t="s">
        <v>70</v>
      </c>
      <c r="Y616" s="7" t="s">
        <v>3112</v>
      </c>
      <c r="Z616" t="str">
        <f t="shared" si="72"/>
        <v>Lauren Benjamin</v>
      </c>
      <c r="AA616" t="str">
        <f t="shared" si="73"/>
        <v>Telangana</v>
      </c>
      <c r="AB616" t="str">
        <f t="shared" si="74"/>
        <v>Hyderabad</v>
      </c>
      <c r="AC616" t="str">
        <f t="shared" si="75"/>
        <v>Electronics</v>
      </c>
      <c r="AD616" t="str">
        <f t="shared" si="76"/>
        <v>iPhone 15</v>
      </c>
      <c r="AE616" t="str">
        <f t="shared" si="77"/>
        <v>Apple</v>
      </c>
      <c r="AF616" t="str">
        <f t="shared" si="78"/>
        <v>Hyderabad Hub</v>
      </c>
      <c r="AG616" t="str">
        <f t="shared" si="79"/>
        <v>Lisa Hawkins</v>
      </c>
    </row>
    <row r="617" spans="1:33" x14ac:dyDescent="0.35">
      <c r="A617" t="s">
        <v>3113</v>
      </c>
      <c r="B617" t="s">
        <v>3114</v>
      </c>
      <c r="C617" s="7" t="s">
        <v>3115</v>
      </c>
      <c r="D617" s="7" t="s">
        <v>28</v>
      </c>
      <c r="E617" s="9">
        <v>45</v>
      </c>
      <c r="F617" s="7" t="s">
        <v>92</v>
      </c>
      <c r="G617" s="6">
        <v>45721</v>
      </c>
      <c r="H617" s="6">
        <v>45781</v>
      </c>
      <c r="I617" s="7" t="s">
        <v>84</v>
      </c>
      <c r="J617" s="7" t="s">
        <v>85</v>
      </c>
      <c r="K617" s="7" t="s">
        <v>117</v>
      </c>
      <c r="L617" t="s">
        <v>3116</v>
      </c>
      <c r="M617" s="7" t="s">
        <v>119</v>
      </c>
      <c r="N617" s="7" t="s">
        <v>120</v>
      </c>
      <c r="O617" s="9">
        <v>3</v>
      </c>
      <c r="P617" s="10">
        <v>20399</v>
      </c>
      <c r="Q617" s="10">
        <v>28374.639999999999</v>
      </c>
      <c r="R617" s="11">
        <v>5</v>
      </c>
      <c r="S617" s="10">
        <v>80867.72</v>
      </c>
      <c r="T617" s="10">
        <v>23926.92</v>
      </c>
      <c r="U617" s="7" t="s">
        <v>78</v>
      </c>
      <c r="V617" s="7" t="s">
        <v>69</v>
      </c>
      <c r="W617" s="9">
        <v>1</v>
      </c>
      <c r="X617" s="7" t="s">
        <v>87</v>
      </c>
      <c r="Y617" s="7" t="s">
        <v>3117</v>
      </c>
      <c r="Z617" t="str">
        <f t="shared" si="72"/>
        <v>Tyler Levine</v>
      </c>
      <c r="AA617" t="str">
        <f t="shared" si="73"/>
        <v>Tamil Nadu</v>
      </c>
      <c r="AB617" t="str">
        <f t="shared" si="74"/>
        <v>Chennai</v>
      </c>
      <c r="AC617" t="str">
        <f t="shared" si="75"/>
        <v>Fashion</v>
      </c>
      <c r="AD617" t="str">
        <f t="shared" si="76"/>
        <v>Air Max Shoes</v>
      </c>
      <c r="AE617" t="str">
        <f t="shared" si="77"/>
        <v>Nike</v>
      </c>
      <c r="AF617" t="str">
        <f t="shared" si="78"/>
        <v>Chennai Hub</v>
      </c>
      <c r="AG617" t="str">
        <f t="shared" si="79"/>
        <v>Geoffrey Coleman</v>
      </c>
    </row>
    <row r="618" spans="1:33" x14ac:dyDescent="0.35">
      <c r="A618" t="s">
        <v>3118</v>
      </c>
      <c r="B618" t="s">
        <v>3119</v>
      </c>
      <c r="C618" s="7" t="s">
        <v>3120</v>
      </c>
      <c r="D618" s="7" t="s">
        <v>28</v>
      </c>
      <c r="E618" s="9">
        <v>57</v>
      </c>
      <c r="F618" s="7" t="s">
        <v>29</v>
      </c>
      <c r="G618" s="6">
        <v>45882</v>
      </c>
      <c r="H618" s="6">
        <v>45928</v>
      </c>
      <c r="I618" s="7" t="s">
        <v>84</v>
      </c>
      <c r="J618" s="7" t="s">
        <v>85</v>
      </c>
      <c r="K618" s="7" t="s">
        <v>93</v>
      </c>
      <c r="L618" t="s">
        <v>2468</v>
      </c>
      <c r="M618" s="7" t="s">
        <v>132</v>
      </c>
      <c r="N618" s="7" t="s">
        <v>133</v>
      </c>
      <c r="O618" s="9">
        <v>5</v>
      </c>
      <c r="P618" s="10">
        <v>24050</v>
      </c>
      <c r="Q618" s="10">
        <v>28938.58</v>
      </c>
      <c r="R618" s="11">
        <v>5</v>
      </c>
      <c r="S618" s="10">
        <v>137458.26</v>
      </c>
      <c r="T618" s="10">
        <v>24442.9</v>
      </c>
      <c r="U618" s="7" t="s">
        <v>36</v>
      </c>
      <c r="V618" s="7" t="s">
        <v>112</v>
      </c>
      <c r="W618" s="9">
        <v>5</v>
      </c>
      <c r="X618" s="7" t="s">
        <v>87</v>
      </c>
      <c r="Y618" s="7" t="s">
        <v>3121</v>
      </c>
      <c r="Z618" t="str">
        <f t="shared" si="72"/>
        <v>Linda Guzman</v>
      </c>
      <c r="AA618" t="str">
        <f t="shared" si="73"/>
        <v>Tamil Nadu</v>
      </c>
      <c r="AB618" t="str">
        <f t="shared" si="74"/>
        <v>Chennai</v>
      </c>
      <c r="AC618" t="str">
        <f t="shared" si="75"/>
        <v>Electronics</v>
      </c>
      <c r="AD618" t="str">
        <f t="shared" si="76"/>
        <v>iPhone 15</v>
      </c>
      <c r="AE618" t="str">
        <f t="shared" si="77"/>
        <v>Apple</v>
      </c>
      <c r="AF618" t="str">
        <f t="shared" si="78"/>
        <v>Chennai Hub</v>
      </c>
      <c r="AG618" t="str">
        <f t="shared" si="79"/>
        <v>Stephanie Hubbard</v>
      </c>
    </row>
    <row r="619" spans="1:33" x14ac:dyDescent="0.35">
      <c r="A619" t="s">
        <v>3122</v>
      </c>
      <c r="B619" t="s">
        <v>3123</v>
      </c>
      <c r="C619" s="7" t="s">
        <v>3124</v>
      </c>
      <c r="D619" s="7" t="s">
        <v>54</v>
      </c>
      <c r="E619" s="9">
        <v>33</v>
      </c>
      <c r="F619" s="7" t="s">
        <v>29</v>
      </c>
      <c r="G619" s="6">
        <v>45900</v>
      </c>
      <c r="H619" s="6">
        <v>46172</v>
      </c>
      <c r="I619" s="7" t="s">
        <v>63</v>
      </c>
      <c r="J619" s="7" t="s">
        <v>64</v>
      </c>
      <c r="K619" s="7" t="s">
        <v>32</v>
      </c>
      <c r="L619" t="s">
        <v>3125</v>
      </c>
      <c r="M619" s="7" t="s">
        <v>34</v>
      </c>
      <c r="N619" s="7" t="s">
        <v>35</v>
      </c>
      <c r="O619" s="9">
        <v>1</v>
      </c>
      <c r="P619" s="10">
        <v>18763</v>
      </c>
      <c r="Q619" s="10">
        <v>21092.43</v>
      </c>
      <c r="R619" s="11">
        <v>10</v>
      </c>
      <c r="S619" s="10">
        <v>18983.189999999999</v>
      </c>
      <c r="T619" s="10">
        <v>2329.4299999999998</v>
      </c>
      <c r="U619" s="7" t="s">
        <v>48</v>
      </c>
      <c r="V619" s="7" t="s">
        <v>37</v>
      </c>
      <c r="W619" s="9">
        <v>3</v>
      </c>
      <c r="X619" s="7" t="s">
        <v>70</v>
      </c>
      <c r="Y619" s="7" t="s">
        <v>3126</v>
      </c>
      <c r="Z619" t="str">
        <f t="shared" si="72"/>
        <v>Ashley Mcclain</v>
      </c>
      <c r="AA619" t="str">
        <f t="shared" si="73"/>
        <v>Telangana</v>
      </c>
      <c r="AB619" t="str">
        <f t="shared" si="74"/>
        <v>Hyderabad</v>
      </c>
      <c r="AC619" t="str">
        <f t="shared" si="75"/>
        <v>Home</v>
      </c>
      <c r="AD619" t="str">
        <f t="shared" si="76"/>
        <v>Pressure Cooker</v>
      </c>
      <c r="AE619" t="str">
        <f t="shared" si="77"/>
        <v>Prestige</v>
      </c>
      <c r="AF619" t="str">
        <f t="shared" si="78"/>
        <v>Hyderabad Hub</v>
      </c>
      <c r="AG619" t="str">
        <f t="shared" si="79"/>
        <v>Yvonne Clark</v>
      </c>
    </row>
    <row r="620" spans="1:33" x14ac:dyDescent="0.35">
      <c r="A620" t="s">
        <v>3127</v>
      </c>
      <c r="B620" t="s">
        <v>3128</v>
      </c>
      <c r="C620" s="7" t="s">
        <v>3129</v>
      </c>
      <c r="D620" s="7" t="s">
        <v>54</v>
      </c>
      <c r="E620" s="9">
        <v>20</v>
      </c>
      <c r="F620" s="7" t="s">
        <v>29</v>
      </c>
      <c r="G620" s="6">
        <v>45758</v>
      </c>
      <c r="H620" s="6">
        <v>45870</v>
      </c>
      <c r="I620" s="7" t="s">
        <v>63</v>
      </c>
      <c r="J620" s="7" t="s">
        <v>64</v>
      </c>
      <c r="K620" s="7" t="s">
        <v>93</v>
      </c>
      <c r="L620" t="s">
        <v>3130</v>
      </c>
      <c r="M620" s="7" t="s">
        <v>132</v>
      </c>
      <c r="N620" s="7" t="s">
        <v>133</v>
      </c>
      <c r="O620" s="9">
        <v>3</v>
      </c>
      <c r="P620" s="10">
        <v>8676</v>
      </c>
      <c r="Q620" s="10">
        <v>9772.52</v>
      </c>
      <c r="R620" s="11">
        <v>5</v>
      </c>
      <c r="S620" s="10">
        <v>27851.68</v>
      </c>
      <c r="T620" s="10">
        <v>3289.56</v>
      </c>
      <c r="U620" s="7" t="s">
        <v>36</v>
      </c>
      <c r="V620" s="7" t="s">
        <v>154</v>
      </c>
      <c r="W620" s="9">
        <v>2</v>
      </c>
      <c r="X620" s="7" t="s">
        <v>70</v>
      </c>
      <c r="Y620" s="7" t="s">
        <v>3131</v>
      </c>
      <c r="Z620" t="str">
        <f t="shared" si="72"/>
        <v>Cody Miller</v>
      </c>
      <c r="AA620" t="str">
        <f t="shared" si="73"/>
        <v>Telangana</v>
      </c>
      <c r="AB620" t="str">
        <f t="shared" si="74"/>
        <v>Hyderabad</v>
      </c>
      <c r="AC620" t="str">
        <f t="shared" si="75"/>
        <v>Electronics</v>
      </c>
      <c r="AD620" t="str">
        <f t="shared" si="76"/>
        <v>iPhone 15</v>
      </c>
      <c r="AE620" t="str">
        <f t="shared" si="77"/>
        <v>Apple</v>
      </c>
      <c r="AF620" t="str">
        <f t="shared" si="78"/>
        <v>Hyderabad Hub</v>
      </c>
      <c r="AG620" t="str">
        <f t="shared" si="79"/>
        <v>Edward Adams</v>
      </c>
    </row>
    <row r="621" spans="1:33" x14ac:dyDescent="0.35">
      <c r="A621" t="s">
        <v>3132</v>
      </c>
      <c r="B621" t="s">
        <v>3133</v>
      </c>
      <c r="C621" s="7" t="s">
        <v>3134</v>
      </c>
      <c r="D621" s="7" t="s">
        <v>28</v>
      </c>
      <c r="E621" s="9">
        <v>34</v>
      </c>
      <c r="F621" s="7" t="s">
        <v>92</v>
      </c>
      <c r="G621" s="6">
        <v>45639</v>
      </c>
      <c r="H621" s="6">
        <v>46047</v>
      </c>
      <c r="I621" s="7" t="s">
        <v>84</v>
      </c>
      <c r="J621" s="7" t="s">
        <v>85</v>
      </c>
      <c r="K621" s="7" t="s">
        <v>117</v>
      </c>
      <c r="L621" t="s">
        <v>3135</v>
      </c>
      <c r="M621" s="7" t="s">
        <v>119</v>
      </c>
      <c r="N621" s="7" t="s">
        <v>120</v>
      </c>
      <c r="O621" s="9">
        <v>5</v>
      </c>
      <c r="P621" s="10">
        <v>13472</v>
      </c>
      <c r="Q621" s="10">
        <v>17833.86</v>
      </c>
      <c r="R621" s="11">
        <v>20</v>
      </c>
      <c r="S621" s="10">
        <v>71335.44</v>
      </c>
      <c r="T621" s="10">
        <v>21809.3</v>
      </c>
      <c r="U621" s="7" t="s">
        <v>48</v>
      </c>
      <c r="V621" s="7" t="s">
        <v>37</v>
      </c>
      <c r="W621" s="9">
        <v>2</v>
      </c>
      <c r="X621" s="7" t="s">
        <v>87</v>
      </c>
      <c r="Y621" s="7" t="s">
        <v>3136</v>
      </c>
      <c r="Z621" t="str">
        <f t="shared" si="72"/>
        <v>Chad Clark</v>
      </c>
      <c r="AA621" t="str">
        <f t="shared" si="73"/>
        <v>Tamil Nadu</v>
      </c>
      <c r="AB621" t="str">
        <f t="shared" si="74"/>
        <v>Chennai</v>
      </c>
      <c r="AC621" t="str">
        <f t="shared" si="75"/>
        <v>Fashion</v>
      </c>
      <c r="AD621" t="str">
        <f t="shared" si="76"/>
        <v>Air Max Shoes</v>
      </c>
      <c r="AE621" t="str">
        <f t="shared" si="77"/>
        <v>Nike</v>
      </c>
      <c r="AF621" t="str">
        <f t="shared" si="78"/>
        <v>Chennai Hub</v>
      </c>
      <c r="AG621" t="str">
        <f t="shared" si="79"/>
        <v>Kathryn Foley</v>
      </c>
    </row>
    <row r="622" spans="1:33" x14ac:dyDescent="0.35">
      <c r="A622" t="s">
        <v>3137</v>
      </c>
      <c r="B622" t="s">
        <v>3138</v>
      </c>
      <c r="C622" s="7" t="s">
        <v>3139</v>
      </c>
      <c r="D622" s="7" t="s">
        <v>54</v>
      </c>
      <c r="E622" s="9">
        <v>46</v>
      </c>
      <c r="F622" s="7" t="s">
        <v>29</v>
      </c>
      <c r="G622" s="6">
        <v>45646</v>
      </c>
      <c r="H622" s="6">
        <v>46096</v>
      </c>
      <c r="I622" s="7" t="s">
        <v>75</v>
      </c>
      <c r="J622" s="7" t="s">
        <v>76</v>
      </c>
      <c r="K622" s="7" t="s">
        <v>65</v>
      </c>
      <c r="L622" t="s">
        <v>3140</v>
      </c>
      <c r="M622" s="7" t="s">
        <v>67</v>
      </c>
      <c r="N622" s="7" t="s">
        <v>68</v>
      </c>
      <c r="O622" s="9">
        <v>2</v>
      </c>
      <c r="P622" s="10">
        <v>15879</v>
      </c>
      <c r="Q622" s="10">
        <v>23522.87</v>
      </c>
      <c r="R622" s="11">
        <v>15</v>
      </c>
      <c r="S622" s="10">
        <v>39988.879999999997</v>
      </c>
      <c r="T622" s="10">
        <v>15287.74</v>
      </c>
      <c r="U622" s="7" t="s">
        <v>48</v>
      </c>
      <c r="V622" s="7" t="s">
        <v>69</v>
      </c>
      <c r="W622" s="9">
        <v>3</v>
      </c>
      <c r="X622" s="7" t="s">
        <v>79</v>
      </c>
      <c r="Y622" s="7" t="s">
        <v>3141</v>
      </c>
      <c r="Z622" t="str">
        <f t="shared" si="72"/>
        <v>Audrey Alexander</v>
      </c>
      <c r="AA622" t="str">
        <f t="shared" si="73"/>
        <v>Karnataka</v>
      </c>
      <c r="AB622" t="str">
        <f t="shared" si="74"/>
        <v>Bengaluru</v>
      </c>
      <c r="AC622" t="str">
        <f t="shared" si="75"/>
        <v>Beauty</v>
      </c>
      <c r="AD622" t="str">
        <f t="shared" si="76"/>
        <v>Face Wash</v>
      </c>
      <c r="AE622" t="str">
        <f t="shared" si="77"/>
        <v>Loreal</v>
      </c>
      <c r="AF622" t="str">
        <f t="shared" si="78"/>
        <v>Bengaluru Hub</v>
      </c>
      <c r="AG622" t="str">
        <f t="shared" si="79"/>
        <v>Daniel Miller</v>
      </c>
    </row>
    <row r="623" spans="1:33" x14ac:dyDescent="0.35">
      <c r="A623" t="s">
        <v>3142</v>
      </c>
      <c r="B623" t="s">
        <v>3143</v>
      </c>
      <c r="C623" s="7" t="s">
        <v>3144</v>
      </c>
      <c r="D623" s="7" t="s">
        <v>54</v>
      </c>
      <c r="E623" s="9">
        <v>36</v>
      </c>
      <c r="F623" s="7" t="s">
        <v>29</v>
      </c>
      <c r="G623" s="6">
        <v>45702</v>
      </c>
      <c r="H623" s="6">
        <v>46123</v>
      </c>
      <c r="I623" s="7" t="s">
        <v>75</v>
      </c>
      <c r="J623" s="7" t="s">
        <v>76</v>
      </c>
      <c r="K623" s="7" t="s">
        <v>44</v>
      </c>
      <c r="L623" t="s">
        <v>3145</v>
      </c>
      <c r="M623" s="7" t="s">
        <v>46</v>
      </c>
      <c r="N623" s="7" t="s">
        <v>47</v>
      </c>
      <c r="O623" s="9">
        <v>5</v>
      </c>
      <c r="P623" s="10">
        <v>15706</v>
      </c>
      <c r="Q623" s="10">
        <v>17340.54</v>
      </c>
      <c r="R623" s="11">
        <v>5</v>
      </c>
      <c r="S623" s="10">
        <v>82367.570000000007</v>
      </c>
      <c r="T623" s="10">
        <v>8172.7</v>
      </c>
      <c r="U623" s="7" t="s">
        <v>36</v>
      </c>
      <c r="V623" s="7" t="s">
        <v>154</v>
      </c>
      <c r="W623" s="9">
        <v>4</v>
      </c>
      <c r="X623" s="7" t="s">
        <v>79</v>
      </c>
      <c r="Y623" s="7" t="s">
        <v>3146</v>
      </c>
      <c r="Z623" t="str">
        <f t="shared" si="72"/>
        <v>Elizabeth Chavez</v>
      </c>
      <c r="AA623" t="str">
        <f t="shared" si="73"/>
        <v>Karnataka</v>
      </c>
      <c r="AB623" t="str">
        <f t="shared" si="74"/>
        <v>Bengaluru</v>
      </c>
      <c r="AC623" t="str">
        <f t="shared" si="75"/>
        <v>Grocery</v>
      </c>
      <c r="AD623" t="str">
        <f t="shared" si="76"/>
        <v>Sunflower Oil</v>
      </c>
      <c r="AE623" t="str">
        <f t="shared" si="77"/>
        <v>Fortune</v>
      </c>
      <c r="AF623" t="str">
        <f t="shared" si="78"/>
        <v>Bengaluru Hub</v>
      </c>
      <c r="AG623" t="str">
        <f t="shared" si="79"/>
        <v>Rebecca Cox</v>
      </c>
    </row>
    <row r="624" spans="1:33" x14ac:dyDescent="0.35">
      <c r="A624" t="s">
        <v>3147</v>
      </c>
      <c r="B624" t="s">
        <v>3148</v>
      </c>
      <c r="C624" s="7" t="s">
        <v>3149</v>
      </c>
      <c r="D624" s="7" t="s">
        <v>54</v>
      </c>
      <c r="E624" s="9">
        <v>45</v>
      </c>
      <c r="F624" s="7" t="s">
        <v>92</v>
      </c>
      <c r="G624" s="6">
        <v>46134</v>
      </c>
      <c r="H624" s="6">
        <v>45764</v>
      </c>
      <c r="I624" s="7" t="s">
        <v>63</v>
      </c>
      <c r="J624" s="7" t="s">
        <v>64</v>
      </c>
      <c r="K624" s="7" t="s">
        <v>32</v>
      </c>
      <c r="L624" t="s">
        <v>3150</v>
      </c>
      <c r="M624" s="7" t="s">
        <v>34</v>
      </c>
      <c r="N624" s="7" t="s">
        <v>35</v>
      </c>
      <c r="O624" s="9">
        <v>4</v>
      </c>
      <c r="P624" s="10">
        <v>10390</v>
      </c>
      <c r="Q624" s="10">
        <v>13753.09</v>
      </c>
      <c r="R624" s="11">
        <v>15</v>
      </c>
      <c r="S624" s="10">
        <v>46760.51</v>
      </c>
      <c r="T624" s="10">
        <v>13452.36</v>
      </c>
      <c r="U624" s="7" t="s">
        <v>48</v>
      </c>
      <c r="V624" s="7" t="s">
        <v>69</v>
      </c>
      <c r="W624" s="9">
        <v>3</v>
      </c>
      <c r="X624" s="7" t="s">
        <v>70</v>
      </c>
      <c r="Y624" s="7" t="s">
        <v>3151</v>
      </c>
      <c r="Z624" t="str">
        <f t="shared" si="72"/>
        <v>Terry Reid</v>
      </c>
      <c r="AA624" t="str">
        <f t="shared" si="73"/>
        <v>Telangana</v>
      </c>
      <c r="AB624" t="str">
        <f t="shared" si="74"/>
        <v>Hyderabad</v>
      </c>
      <c r="AC624" t="str">
        <f t="shared" si="75"/>
        <v>Home</v>
      </c>
      <c r="AD624" t="str">
        <f t="shared" si="76"/>
        <v>Pressure Cooker</v>
      </c>
      <c r="AE624" t="str">
        <f t="shared" si="77"/>
        <v>Prestige</v>
      </c>
      <c r="AF624" t="str">
        <f t="shared" si="78"/>
        <v>Hyderabad Hub</v>
      </c>
      <c r="AG624" t="str">
        <f t="shared" si="79"/>
        <v>Jamie Gregory</v>
      </c>
    </row>
    <row r="625" spans="1:33" x14ac:dyDescent="0.35">
      <c r="A625" t="s">
        <v>3152</v>
      </c>
      <c r="B625" t="s">
        <v>3153</v>
      </c>
      <c r="C625" s="7" t="s">
        <v>3154</v>
      </c>
      <c r="D625" s="7" t="s">
        <v>54</v>
      </c>
      <c r="E625" s="9">
        <v>35</v>
      </c>
      <c r="F625" s="7" t="s">
        <v>92</v>
      </c>
      <c r="G625" s="6">
        <v>45678</v>
      </c>
      <c r="H625" s="6">
        <v>46121</v>
      </c>
      <c r="I625" s="7" t="s">
        <v>63</v>
      </c>
      <c r="J625" s="7" t="s">
        <v>64</v>
      </c>
      <c r="K625" s="7" t="s">
        <v>44</v>
      </c>
      <c r="L625" t="s">
        <v>3155</v>
      </c>
      <c r="M625" s="7" t="s">
        <v>46</v>
      </c>
      <c r="N625" s="7" t="s">
        <v>47</v>
      </c>
      <c r="O625" s="9">
        <v>3</v>
      </c>
      <c r="P625" s="10">
        <v>7574</v>
      </c>
      <c r="Q625" s="10">
        <v>10713.03</v>
      </c>
      <c r="R625" s="11">
        <v>0</v>
      </c>
      <c r="S625" s="10">
        <v>32139.09</v>
      </c>
      <c r="T625" s="10">
        <v>9417.09</v>
      </c>
      <c r="U625" s="7" t="s">
        <v>126</v>
      </c>
      <c r="V625" s="7" t="s">
        <v>154</v>
      </c>
      <c r="W625" s="9">
        <v>2</v>
      </c>
      <c r="X625" s="7" t="s">
        <v>70</v>
      </c>
      <c r="Y625" s="7" t="s">
        <v>3156</v>
      </c>
      <c r="Z625" t="str">
        <f t="shared" si="72"/>
        <v>Clifford Payne</v>
      </c>
      <c r="AA625" t="str">
        <f t="shared" si="73"/>
        <v>Telangana</v>
      </c>
      <c r="AB625" t="str">
        <f t="shared" si="74"/>
        <v>Hyderabad</v>
      </c>
      <c r="AC625" t="str">
        <f t="shared" si="75"/>
        <v>Grocery</v>
      </c>
      <c r="AD625" t="str">
        <f t="shared" si="76"/>
        <v>Sunflower Oil</v>
      </c>
      <c r="AE625" t="str">
        <f t="shared" si="77"/>
        <v>Fortune</v>
      </c>
      <c r="AF625" t="str">
        <f t="shared" si="78"/>
        <v>Hyderabad Hub</v>
      </c>
      <c r="AG625" t="str">
        <f t="shared" si="79"/>
        <v>Kathy Scott</v>
      </c>
    </row>
    <row r="626" spans="1:33" x14ac:dyDescent="0.35">
      <c r="A626" t="s">
        <v>3157</v>
      </c>
      <c r="B626" t="s">
        <v>3158</v>
      </c>
      <c r="C626" s="7" t="s">
        <v>3159</v>
      </c>
      <c r="D626" s="7" t="s">
        <v>28</v>
      </c>
      <c r="E626" s="9">
        <v>21</v>
      </c>
      <c r="F626" s="7" t="s">
        <v>92</v>
      </c>
      <c r="G626" s="6">
        <v>45696</v>
      </c>
      <c r="H626" s="6">
        <v>45965</v>
      </c>
      <c r="I626" s="7" t="s">
        <v>30</v>
      </c>
      <c r="J626" s="7" t="s">
        <v>31</v>
      </c>
      <c r="K626" s="7" t="s">
        <v>117</v>
      </c>
      <c r="L626" t="s">
        <v>3160</v>
      </c>
      <c r="M626" s="7" t="s">
        <v>119</v>
      </c>
      <c r="N626" s="7" t="s">
        <v>120</v>
      </c>
      <c r="O626" s="9">
        <v>3</v>
      </c>
      <c r="P626" s="10">
        <v>22265</v>
      </c>
      <c r="Q626" s="10">
        <v>27822.94</v>
      </c>
      <c r="R626" s="11">
        <v>0</v>
      </c>
      <c r="S626" s="10">
        <v>83468.820000000007</v>
      </c>
      <c r="T626" s="10">
        <v>16673.82</v>
      </c>
      <c r="U626" s="7" t="s">
        <v>78</v>
      </c>
      <c r="V626" s="7" t="s">
        <v>37</v>
      </c>
      <c r="W626" s="9">
        <v>4</v>
      </c>
      <c r="X626" s="7" t="s">
        <v>38</v>
      </c>
      <c r="Y626" s="7" t="s">
        <v>3161</v>
      </c>
      <c r="Z626" t="str">
        <f t="shared" si="72"/>
        <v>Sheri White</v>
      </c>
      <c r="AA626" t="str">
        <f t="shared" si="73"/>
        <v>Maharashtra</v>
      </c>
      <c r="AB626" t="str">
        <f t="shared" si="74"/>
        <v>Mumbai</v>
      </c>
      <c r="AC626" t="str">
        <f t="shared" si="75"/>
        <v>Fashion</v>
      </c>
      <c r="AD626" t="str">
        <f t="shared" si="76"/>
        <v>Air Max Shoes</v>
      </c>
      <c r="AE626" t="str">
        <f t="shared" si="77"/>
        <v>Nike</v>
      </c>
      <c r="AF626" t="str">
        <f t="shared" si="78"/>
        <v>Mumbai Hub</v>
      </c>
      <c r="AG626" t="str">
        <f t="shared" si="79"/>
        <v>Alicia Smith</v>
      </c>
    </row>
    <row r="627" spans="1:33" x14ac:dyDescent="0.35">
      <c r="A627" t="s">
        <v>3162</v>
      </c>
      <c r="B627" t="s">
        <v>3163</v>
      </c>
      <c r="C627" s="7" t="s">
        <v>3164</v>
      </c>
      <c r="D627" s="7" t="s">
        <v>28</v>
      </c>
      <c r="E627" s="9">
        <v>41</v>
      </c>
      <c r="F627" s="7" t="s">
        <v>92</v>
      </c>
      <c r="G627" s="6">
        <v>45982</v>
      </c>
      <c r="H627" s="6">
        <v>45680</v>
      </c>
      <c r="I627" s="7" t="s">
        <v>84</v>
      </c>
      <c r="J627" s="7" t="s">
        <v>85</v>
      </c>
      <c r="K627" s="7" t="s">
        <v>44</v>
      </c>
      <c r="L627" t="s">
        <v>3165</v>
      </c>
      <c r="M627" s="7" t="s">
        <v>46</v>
      </c>
      <c r="N627" s="7" t="s">
        <v>47</v>
      </c>
      <c r="O627" s="9">
        <v>1</v>
      </c>
      <c r="P627" s="10">
        <v>20279</v>
      </c>
      <c r="Q627" s="10">
        <v>27622.13</v>
      </c>
      <c r="R627" s="11">
        <v>15</v>
      </c>
      <c r="S627" s="10">
        <v>23478.81</v>
      </c>
      <c r="T627" s="10">
        <v>7343.13</v>
      </c>
      <c r="U627" s="7" t="s">
        <v>36</v>
      </c>
      <c r="V627" s="7" t="s">
        <v>154</v>
      </c>
      <c r="W627" s="9">
        <v>3</v>
      </c>
      <c r="X627" s="7" t="s">
        <v>87</v>
      </c>
      <c r="Y627" s="7" t="s">
        <v>3166</v>
      </c>
      <c r="Z627" t="str">
        <f t="shared" si="72"/>
        <v>Samantha Mitchell</v>
      </c>
      <c r="AA627" t="str">
        <f t="shared" si="73"/>
        <v>Tamil Nadu</v>
      </c>
      <c r="AB627" t="str">
        <f t="shared" si="74"/>
        <v>Chennai</v>
      </c>
      <c r="AC627" t="str">
        <f t="shared" si="75"/>
        <v>Grocery</v>
      </c>
      <c r="AD627" t="str">
        <f t="shared" si="76"/>
        <v>Sunflower Oil</v>
      </c>
      <c r="AE627" t="str">
        <f t="shared" si="77"/>
        <v>Fortune</v>
      </c>
      <c r="AF627" t="str">
        <f t="shared" si="78"/>
        <v>Chennai Hub</v>
      </c>
      <c r="AG627" t="str">
        <f t="shared" si="79"/>
        <v>Vicki Lee</v>
      </c>
    </row>
    <row r="628" spans="1:33" x14ac:dyDescent="0.35">
      <c r="A628" t="s">
        <v>3167</v>
      </c>
      <c r="B628" t="s">
        <v>3168</v>
      </c>
      <c r="C628" s="7" t="s">
        <v>3169</v>
      </c>
      <c r="D628" s="7" t="s">
        <v>54</v>
      </c>
      <c r="E628" s="9">
        <v>34</v>
      </c>
      <c r="F628" s="7" t="s">
        <v>29</v>
      </c>
      <c r="G628" s="6">
        <v>45503</v>
      </c>
      <c r="H628" s="6">
        <v>45798</v>
      </c>
      <c r="I628" s="7" t="s">
        <v>55</v>
      </c>
      <c r="J628" s="7" t="s">
        <v>56</v>
      </c>
      <c r="K628" s="7" t="s">
        <v>117</v>
      </c>
      <c r="L628" t="s">
        <v>3170</v>
      </c>
      <c r="M628" s="7" t="s">
        <v>119</v>
      </c>
      <c r="N628" s="7" t="s">
        <v>120</v>
      </c>
      <c r="O628" s="9">
        <v>1</v>
      </c>
      <c r="P628" s="10">
        <v>23190</v>
      </c>
      <c r="Q628" s="10">
        <v>30228.17</v>
      </c>
      <c r="R628" s="11">
        <v>5</v>
      </c>
      <c r="S628" s="10">
        <v>28716.76</v>
      </c>
      <c r="T628" s="10">
        <v>7038.17</v>
      </c>
      <c r="U628" s="7" t="s">
        <v>48</v>
      </c>
      <c r="V628" s="7" t="s">
        <v>37</v>
      </c>
      <c r="W628" s="9">
        <v>3</v>
      </c>
      <c r="X628" s="7" t="s">
        <v>58</v>
      </c>
      <c r="Y628" s="7" t="s">
        <v>3171</v>
      </c>
      <c r="Z628" t="str">
        <f t="shared" si="72"/>
        <v>Paul Turner</v>
      </c>
      <c r="AA628" t="str">
        <f t="shared" si="73"/>
        <v>Delhi</v>
      </c>
      <c r="AB628" t="str">
        <f t="shared" si="74"/>
        <v>New Delhi</v>
      </c>
      <c r="AC628" t="str">
        <f t="shared" si="75"/>
        <v>Fashion</v>
      </c>
      <c r="AD628" t="str">
        <f t="shared" si="76"/>
        <v>Air Max Shoes</v>
      </c>
      <c r="AE628" t="str">
        <f t="shared" si="77"/>
        <v>Nike</v>
      </c>
      <c r="AF628" t="str">
        <f t="shared" si="78"/>
        <v>New Delhi Hub</v>
      </c>
      <c r="AG628" t="str">
        <f t="shared" si="79"/>
        <v>Justin Martinez</v>
      </c>
    </row>
    <row r="629" spans="1:33" x14ac:dyDescent="0.35">
      <c r="A629" t="s">
        <v>3172</v>
      </c>
      <c r="B629" t="s">
        <v>3173</v>
      </c>
      <c r="C629" s="7" t="s">
        <v>3174</v>
      </c>
      <c r="D629" s="7" t="s">
        <v>54</v>
      </c>
      <c r="E629" s="9">
        <v>52</v>
      </c>
      <c r="F629" s="7" t="s">
        <v>92</v>
      </c>
      <c r="G629" s="6">
        <v>45585</v>
      </c>
      <c r="H629" s="6">
        <v>45710</v>
      </c>
      <c r="I629" s="7" t="s">
        <v>75</v>
      </c>
      <c r="J629" s="7" t="s">
        <v>76</v>
      </c>
      <c r="K629" s="7" t="s">
        <v>117</v>
      </c>
      <c r="L629" t="s">
        <v>3175</v>
      </c>
      <c r="M629" s="7" t="s">
        <v>119</v>
      </c>
      <c r="N629" s="7" t="s">
        <v>120</v>
      </c>
      <c r="O629" s="9">
        <v>5</v>
      </c>
      <c r="P629" s="10">
        <v>8272</v>
      </c>
      <c r="Q629" s="10">
        <v>11017.8</v>
      </c>
      <c r="R629" s="11">
        <v>5</v>
      </c>
      <c r="S629" s="10">
        <v>52334.55</v>
      </c>
      <c r="T629" s="10">
        <v>13729</v>
      </c>
      <c r="U629" s="7" t="s">
        <v>126</v>
      </c>
      <c r="V629" s="7" t="s">
        <v>69</v>
      </c>
      <c r="W629" s="9">
        <v>3</v>
      </c>
      <c r="X629" s="7" t="s">
        <v>79</v>
      </c>
      <c r="Y629" s="7" t="s">
        <v>3176</v>
      </c>
      <c r="Z629" t="str">
        <f t="shared" si="72"/>
        <v>Alexandra Owens</v>
      </c>
      <c r="AA629" t="str">
        <f t="shared" si="73"/>
        <v>Karnataka</v>
      </c>
      <c r="AB629" t="str">
        <f t="shared" si="74"/>
        <v>Bengaluru</v>
      </c>
      <c r="AC629" t="str">
        <f t="shared" si="75"/>
        <v>Fashion</v>
      </c>
      <c r="AD629" t="str">
        <f t="shared" si="76"/>
        <v>Air Max Shoes</v>
      </c>
      <c r="AE629" t="str">
        <f t="shared" si="77"/>
        <v>Nike</v>
      </c>
      <c r="AF629" t="str">
        <f t="shared" si="78"/>
        <v>Bengaluru Hub</v>
      </c>
      <c r="AG629" t="str">
        <f t="shared" si="79"/>
        <v>Martha Santiago</v>
      </c>
    </row>
    <row r="630" spans="1:33" x14ac:dyDescent="0.35">
      <c r="A630" t="s">
        <v>3177</v>
      </c>
      <c r="B630" t="s">
        <v>3178</v>
      </c>
      <c r="C630" s="7" t="s">
        <v>3179</v>
      </c>
      <c r="D630" s="7" t="s">
        <v>28</v>
      </c>
      <c r="E630" s="9">
        <v>41</v>
      </c>
      <c r="F630" s="7" t="s">
        <v>29</v>
      </c>
      <c r="G630" s="6">
        <v>45625</v>
      </c>
      <c r="H630" s="6">
        <v>45866</v>
      </c>
      <c r="I630" s="7" t="s">
        <v>55</v>
      </c>
      <c r="J630" s="7" t="s">
        <v>56</v>
      </c>
      <c r="K630" s="7" t="s">
        <v>93</v>
      </c>
      <c r="L630" t="s">
        <v>1774</v>
      </c>
      <c r="M630" s="7" t="s">
        <v>132</v>
      </c>
      <c r="N630" s="7" t="s">
        <v>133</v>
      </c>
      <c r="O630" s="9">
        <v>2</v>
      </c>
      <c r="P630" s="10">
        <v>4202</v>
      </c>
      <c r="Q630" s="10">
        <v>6250.85</v>
      </c>
      <c r="R630" s="11">
        <v>20</v>
      </c>
      <c r="S630" s="10">
        <v>10001.36</v>
      </c>
      <c r="T630" s="10">
        <v>4097.7</v>
      </c>
      <c r="U630" s="7" t="s">
        <v>78</v>
      </c>
      <c r="V630" s="7" t="s">
        <v>112</v>
      </c>
      <c r="W630" s="9">
        <v>2</v>
      </c>
      <c r="X630" s="7" t="s">
        <v>58</v>
      </c>
      <c r="Y630" s="7" t="s">
        <v>3180</v>
      </c>
      <c r="Z630" t="str">
        <f t="shared" si="72"/>
        <v>Jason Williams</v>
      </c>
      <c r="AA630" t="str">
        <f t="shared" si="73"/>
        <v>Delhi</v>
      </c>
      <c r="AB630" t="str">
        <f t="shared" si="74"/>
        <v>New Delhi</v>
      </c>
      <c r="AC630" t="str">
        <f t="shared" si="75"/>
        <v>Electronics</v>
      </c>
      <c r="AD630" t="str">
        <f t="shared" si="76"/>
        <v>iPhone 15</v>
      </c>
      <c r="AE630" t="str">
        <f t="shared" si="77"/>
        <v>Apple</v>
      </c>
      <c r="AF630" t="str">
        <f t="shared" si="78"/>
        <v>New Delhi Hub</v>
      </c>
      <c r="AG630" t="str">
        <f t="shared" si="79"/>
        <v>David Summers</v>
      </c>
    </row>
    <row r="631" spans="1:33" x14ac:dyDescent="0.35">
      <c r="A631" t="s">
        <v>3181</v>
      </c>
      <c r="B631" t="s">
        <v>3182</v>
      </c>
      <c r="C631" s="7" t="s">
        <v>3183</v>
      </c>
      <c r="D631" s="7" t="s">
        <v>54</v>
      </c>
      <c r="E631" s="9">
        <v>51</v>
      </c>
      <c r="F631" s="7" t="s">
        <v>29</v>
      </c>
      <c r="G631" s="6">
        <v>45696</v>
      </c>
      <c r="H631" s="6">
        <v>46044</v>
      </c>
      <c r="I631" s="7" t="s">
        <v>63</v>
      </c>
      <c r="J631" s="7" t="s">
        <v>64</v>
      </c>
      <c r="K631" s="7" t="s">
        <v>117</v>
      </c>
      <c r="L631" t="s">
        <v>3184</v>
      </c>
      <c r="M631" s="7" t="s">
        <v>119</v>
      </c>
      <c r="N631" s="7" t="s">
        <v>120</v>
      </c>
      <c r="O631" s="9">
        <v>3</v>
      </c>
      <c r="P631" s="10">
        <v>3248</v>
      </c>
      <c r="Q631" s="10">
        <v>4578.05</v>
      </c>
      <c r="R631" s="11">
        <v>20</v>
      </c>
      <c r="S631" s="10">
        <v>10987.32</v>
      </c>
      <c r="T631" s="10">
        <v>3990.15</v>
      </c>
      <c r="U631" s="7" t="s">
        <v>126</v>
      </c>
      <c r="V631" s="7" t="s">
        <v>154</v>
      </c>
      <c r="W631" s="9">
        <v>2</v>
      </c>
      <c r="X631" s="7" t="s">
        <v>70</v>
      </c>
      <c r="Y631" s="7" t="s">
        <v>3185</v>
      </c>
      <c r="Z631" t="str">
        <f t="shared" si="72"/>
        <v>Bradley George</v>
      </c>
      <c r="AA631" t="str">
        <f t="shared" si="73"/>
        <v>Telangana</v>
      </c>
      <c r="AB631" t="str">
        <f t="shared" si="74"/>
        <v>Hyderabad</v>
      </c>
      <c r="AC631" t="str">
        <f t="shared" si="75"/>
        <v>Fashion</v>
      </c>
      <c r="AD631" t="str">
        <f t="shared" si="76"/>
        <v>Air Max Shoes</v>
      </c>
      <c r="AE631" t="str">
        <f t="shared" si="77"/>
        <v>Nike</v>
      </c>
      <c r="AF631" t="str">
        <f t="shared" si="78"/>
        <v>Hyderabad Hub</v>
      </c>
      <c r="AG631" t="str">
        <f t="shared" si="79"/>
        <v>William Morgan</v>
      </c>
    </row>
    <row r="632" spans="1:33" x14ac:dyDescent="0.35">
      <c r="A632" t="s">
        <v>3186</v>
      </c>
      <c r="B632" t="s">
        <v>3187</v>
      </c>
      <c r="C632" s="7" t="s">
        <v>3188</v>
      </c>
      <c r="D632" s="7" t="s">
        <v>28</v>
      </c>
      <c r="E632" s="9">
        <v>59</v>
      </c>
      <c r="F632" s="7" t="s">
        <v>29</v>
      </c>
      <c r="G632" s="6">
        <v>45990</v>
      </c>
      <c r="H632" s="6">
        <v>45862</v>
      </c>
      <c r="I632" s="7" t="s">
        <v>84</v>
      </c>
      <c r="J632" s="7" t="s">
        <v>85</v>
      </c>
      <c r="K632" s="7" t="s">
        <v>117</v>
      </c>
      <c r="L632" t="s">
        <v>3189</v>
      </c>
      <c r="M632" s="7" t="s">
        <v>119</v>
      </c>
      <c r="N632" s="7" t="s">
        <v>120</v>
      </c>
      <c r="O632" s="9">
        <v>1</v>
      </c>
      <c r="P632" s="10">
        <v>22644</v>
      </c>
      <c r="Q632" s="10">
        <v>30923.5</v>
      </c>
      <c r="R632" s="11">
        <v>15</v>
      </c>
      <c r="S632" s="10">
        <v>26284.97</v>
      </c>
      <c r="T632" s="10">
        <v>8279.5</v>
      </c>
      <c r="U632" s="7" t="s">
        <v>126</v>
      </c>
      <c r="V632" s="7" t="s">
        <v>154</v>
      </c>
      <c r="W632" s="9">
        <v>4</v>
      </c>
      <c r="X632" s="7" t="s">
        <v>87</v>
      </c>
      <c r="Y632" s="7" t="s">
        <v>3190</v>
      </c>
      <c r="Z632" t="str">
        <f t="shared" si="72"/>
        <v>Bryan Miles</v>
      </c>
      <c r="AA632" t="str">
        <f t="shared" si="73"/>
        <v>Tamil Nadu</v>
      </c>
      <c r="AB632" t="str">
        <f t="shared" si="74"/>
        <v>Chennai</v>
      </c>
      <c r="AC632" t="str">
        <f t="shared" si="75"/>
        <v>Fashion</v>
      </c>
      <c r="AD632" t="str">
        <f t="shared" si="76"/>
        <v>Air Max Shoes</v>
      </c>
      <c r="AE632" t="str">
        <f t="shared" si="77"/>
        <v>Nike</v>
      </c>
      <c r="AF632" t="str">
        <f t="shared" si="78"/>
        <v>Chennai Hub</v>
      </c>
      <c r="AG632" t="str">
        <f t="shared" si="79"/>
        <v>Brandon Smith</v>
      </c>
    </row>
    <row r="633" spans="1:33" x14ac:dyDescent="0.35">
      <c r="A633" t="s">
        <v>3191</v>
      </c>
      <c r="B633" t="s">
        <v>3192</v>
      </c>
      <c r="C633" s="7" t="s">
        <v>3193</v>
      </c>
      <c r="D633" s="7" t="s">
        <v>28</v>
      </c>
      <c r="E633" s="9">
        <v>34</v>
      </c>
      <c r="F633" s="7" t="s">
        <v>92</v>
      </c>
      <c r="G633" s="6">
        <v>45763</v>
      </c>
      <c r="H633" s="6">
        <v>46125</v>
      </c>
      <c r="I633" s="7" t="s">
        <v>30</v>
      </c>
      <c r="J633" s="7" t="s">
        <v>43</v>
      </c>
      <c r="K633" s="7" t="s">
        <v>44</v>
      </c>
      <c r="L633" t="s">
        <v>3194</v>
      </c>
      <c r="M633" s="7" t="s">
        <v>46</v>
      </c>
      <c r="N633" s="7" t="s">
        <v>47</v>
      </c>
      <c r="O633" s="9">
        <v>2</v>
      </c>
      <c r="P633" s="10">
        <v>29576</v>
      </c>
      <c r="Q633" s="10">
        <v>41179.440000000002</v>
      </c>
      <c r="R633" s="11">
        <v>5</v>
      </c>
      <c r="S633" s="10">
        <v>78240.94</v>
      </c>
      <c r="T633" s="10">
        <v>23206.880000000001</v>
      </c>
      <c r="U633" s="7" t="s">
        <v>36</v>
      </c>
      <c r="V633" s="7" t="s">
        <v>154</v>
      </c>
      <c r="W633" s="9">
        <v>4</v>
      </c>
      <c r="X633" s="7" t="s">
        <v>49</v>
      </c>
      <c r="Y633" s="7" t="s">
        <v>3195</v>
      </c>
      <c r="Z633" t="str">
        <f t="shared" si="72"/>
        <v>Roberta Gray</v>
      </c>
      <c r="AA633" t="str">
        <f t="shared" si="73"/>
        <v>Maharashtra</v>
      </c>
      <c r="AB633" t="str">
        <f t="shared" si="74"/>
        <v>Pune</v>
      </c>
      <c r="AC633" t="str">
        <f t="shared" si="75"/>
        <v>Grocery</v>
      </c>
      <c r="AD633" t="str">
        <f t="shared" si="76"/>
        <v>Sunflower Oil</v>
      </c>
      <c r="AE633" t="str">
        <f t="shared" si="77"/>
        <v>Fortune</v>
      </c>
      <c r="AF633" t="str">
        <f t="shared" si="78"/>
        <v>Pune Hub</v>
      </c>
      <c r="AG633" t="str">
        <f t="shared" si="79"/>
        <v>Dustin Jacobs</v>
      </c>
    </row>
    <row r="634" spans="1:33" x14ac:dyDescent="0.35">
      <c r="A634" t="s">
        <v>3196</v>
      </c>
      <c r="B634" t="s">
        <v>3197</v>
      </c>
      <c r="C634" s="7" t="s">
        <v>3198</v>
      </c>
      <c r="D634" s="7" t="s">
        <v>54</v>
      </c>
      <c r="E634" s="9">
        <v>58</v>
      </c>
      <c r="F634" s="7" t="s">
        <v>29</v>
      </c>
      <c r="G634" s="6">
        <v>45946</v>
      </c>
      <c r="H634" s="6">
        <v>45615</v>
      </c>
      <c r="I634" s="7" t="s">
        <v>63</v>
      </c>
      <c r="J634" s="7" t="s">
        <v>64</v>
      </c>
      <c r="K634" s="7" t="s">
        <v>93</v>
      </c>
      <c r="L634" t="s">
        <v>3199</v>
      </c>
      <c r="M634" s="7" t="s">
        <v>95</v>
      </c>
      <c r="N634" s="7" t="s">
        <v>96</v>
      </c>
      <c r="O634" s="9">
        <v>1</v>
      </c>
      <c r="P634" s="10">
        <v>339</v>
      </c>
      <c r="Q634" s="10">
        <v>406.35</v>
      </c>
      <c r="R634" s="11">
        <v>0</v>
      </c>
      <c r="S634" s="10">
        <v>406.35</v>
      </c>
      <c r="T634" s="10">
        <v>67.349999999999994</v>
      </c>
      <c r="U634" s="7" t="s">
        <v>36</v>
      </c>
      <c r="V634" s="7" t="s">
        <v>112</v>
      </c>
      <c r="W634" s="9">
        <v>1</v>
      </c>
      <c r="X634" s="7" t="s">
        <v>70</v>
      </c>
      <c r="Y634" s="7" t="s">
        <v>3200</v>
      </c>
      <c r="Z634" t="str">
        <f t="shared" si="72"/>
        <v>Joshua Camacho</v>
      </c>
      <c r="AA634" t="str">
        <f t="shared" si="73"/>
        <v>Telangana</v>
      </c>
      <c r="AB634" t="str">
        <f t="shared" si="74"/>
        <v>Hyderabad</v>
      </c>
      <c r="AC634" t="str">
        <f t="shared" si="75"/>
        <v>Electronics</v>
      </c>
      <c r="AD634" t="str">
        <f t="shared" si="76"/>
        <v>Galaxy S24</v>
      </c>
      <c r="AE634" t="str">
        <f t="shared" si="77"/>
        <v>Samsung</v>
      </c>
      <c r="AF634" t="str">
        <f t="shared" si="78"/>
        <v>Hyderabad Hub</v>
      </c>
      <c r="AG634" t="str">
        <f t="shared" si="79"/>
        <v>Austin Santos</v>
      </c>
    </row>
    <row r="635" spans="1:33" x14ac:dyDescent="0.35">
      <c r="A635" t="s">
        <v>3201</v>
      </c>
      <c r="B635" t="s">
        <v>3202</v>
      </c>
      <c r="C635" s="7" t="s">
        <v>3203</v>
      </c>
      <c r="D635" s="7" t="s">
        <v>28</v>
      </c>
      <c r="E635" s="9">
        <v>50</v>
      </c>
      <c r="F635" s="7" t="s">
        <v>92</v>
      </c>
      <c r="G635" s="6">
        <v>45660</v>
      </c>
      <c r="H635" s="6">
        <v>46168</v>
      </c>
      <c r="I635" s="7" t="s">
        <v>30</v>
      </c>
      <c r="J635" s="7" t="s">
        <v>31</v>
      </c>
      <c r="K635" s="7" t="s">
        <v>117</v>
      </c>
      <c r="L635" t="s">
        <v>3204</v>
      </c>
      <c r="M635" s="7" t="s">
        <v>119</v>
      </c>
      <c r="N635" s="7" t="s">
        <v>120</v>
      </c>
      <c r="O635" s="9">
        <v>5</v>
      </c>
      <c r="P635" s="10">
        <v>10583</v>
      </c>
      <c r="Q635" s="10">
        <v>14506.73</v>
      </c>
      <c r="R635" s="11">
        <v>15</v>
      </c>
      <c r="S635" s="10">
        <v>61653.599999999999</v>
      </c>
      <c r="T635" s="10">
        <v>19618.650000000001</v>
      </c>
      <c r="U635" s="7" t="s">
        <v>36</v>
      </c>
      <c r="V635" s="7" t="s">
        <v>154</v>
      </c>
      <c r="W635" s="9">
        <v>2</v>
      </c>
      <c r="X635" s="7" t="s">
        <v>38</v>
      </c>
      <c r="Y635" s="7" t="s">
        <v>3205</v>
      </c>
      <c r="Z635" t="str">
        <f t="shared" si="72"/>
        <v>Leah Miller</v>
      </c>
      <c r="AA635" t="str">
        <f t="shared" si="73"/>
        <v>Maharashtra</v>
      </c>
      <c r="AB635" t="str">
        <f t="shared" si="74"/>
        <v>Mumbai</v>
      </c>
      <c r="AC635" t="str">
        <f t="shared" si="75"/>
        <v>Fashion</v>
      </c>
      <c r="AD635" t="str">
        <f t="shared" si="76"/>
        <v>Air Max Shoes</v>
      </c>
      <c r="AE635" t="str">
        <f t="shared" si="77"/>
        <v>Nike</v>
      </c>
      <c r="AF635" t="str">
        <f t="shared" si="78"/>
        <v>Mumbai Hub</v>
      </c>
      <c r="AG635" t="str">
        <f t="shared" si="79"/>
        <v>Daniel Sanchez</v>
      </c>
    </row>
    <row r="636" spans="1:33" x14ac:dyDescent="0.35">
      <c r="A636" t="s">
        <v>3206</v>
      </c>
      <c r="B636" t="s">
        <v>3207</v>
      </c>
      <c r="C636" s="7" t="s">
        <v>3208</v>
      </c>
      <c r="D636" s="7" t="s">
        <v>28</v>
      </c>
      <c r="E636" s="9">
        <v>55</v>
      </c>
      <c r="F636" s="7" t="s">
        <v>29</v>
      </c>
      <c r="G636" s="6">
        <v>46006</v>
      </c>
      <c r="H636" s="6">
        <v>45497</v>
      </c>
      <c r="I636" s="7" t="s">
        <v>63</v>
      </c>
      <c r="J636" s="7" t="s">
        <v>64</v>
      </c>
      <c r="K636" s="7" t="s">
        <v>32</v>
      </c>
      <c r="L636" t="s">
        <v>3209</v>
      </c>
      <c r="M636" s="7" t="s">
        <v>34</v>
      </c>
      <c r="N636" s="7" t="s">
        <v>35</v>
      </c>
      <c r="O636" s="9">
        <v>2</v>
      </c>
      <c r="P636" s="10">
        <v>411</v>
      </c>
      <c r="Q636" s="10">
        <v>588.54999999999995</v>
      </c>
      <c r="R636" s="11">
        <v>0</v>
      </c>
      <c r="S636" s="10">
        <v>1177.0999999999999</v>
      </c>
      <c r="T636" s="10">
        <v>355.1</v>
      </c>
      <c r="U636" s="7" t="s">
        <v>36</v>
      </c>
      <c r="V636" s="7" t="s">
        <v>37</v>
      </c>
      <c r="W636" s="9">
        <v>1</v>
      </c>
      <c r="X636" s="7" t="s">
        <v>70</v>
      </c>
      <c r="Y636" s="7" t="s">
        <v>3210</v>
      </c>
      <c r="Z636" t="str">
        <f t="shared" si="72"/>
        <v>Craig Reyes</v>
      </c>
      <c r="AA636" t="str">
        <f t="shared" si="73"/>
        <v>Telangana</v>
      </c>
      <c r="AB636" t="str">
        <f t="shared" si="74"/>
        <v>Hyderabad</v>
      </c>
      <c r="AC636" t="str">
        <f t="shared" si="75"/>
        <v>Home</v>
      </c>
      <c r="AD636" t="str">
        <f t="shared" si="76"/>
        <v>Pressure Cooker</v>
      </c>
      <c r="AE636" t="str">
        <f t="shared" si="77"/>
        <v>Prestige</v>
      </c>
      <c r="AF636" t="str">
        <f t="shared" si="78"/>
        <v>Hyderabad Hub</v>
      </c>
      <c r="AG636" t="str">
        <f t="shared" si="79"/>
        <v>Pamela Smith</v>
      </c>
    </row>
    <row r="637" spans="1:33" x14ac:dyDescent="0.35">
      <c r="A637" t="s">
        <v>3211</v>
      </c>
      <c r="B637" t="s">
        <v>3212</v>
      </c>
      <c r="C637" s="7" t="s">
        <v>3213</v>
      </c>
      <c r="D637" s="7" t="s">
        <v>54</v>
      </c>
      <c r="E637" s="9">
        <v>35</v>
      </c>
      <c r="F637" s="7" t="s">
        <v>92</v>
      </c>
      <c r="G637" s="6">
        <v>46058</v>
      </c>
      <c r="H637" s="6">
        <v>45819</v>
      </c>
      <c r="I637" s="7" t="s">
        <v>55</v>
      </c>
      <c r="J637" s="7" t="s">
        <v>56</v>
      </c>
      <c r="K637" s="7" t="s">
        <v>44</v>
      </c>
      <c r="L637" t="s">
        <v>3214</v>
      </c>
      <c r="M637" s="7" t="s">
        <v>46</v>
      </c>
      <c r="N637" s="7" t="s">
        <v>47</v>
      </c>
      <c r="O637" s="9">
        <v>2</v>
      </c>
      <c r="P637" s="10">
        <v>4322</v>
      </c>
      <c r="Q637" s="10">
        <v>6109.5</v>
      </c>
      <c r="R637" s="11">
        <v>10</v>
      </c>
      <c r="S637" s="10">
        <v>10997.1</v>
      </c>
      <c r="T637" s="10">
        <v>3575</v>
      </c>
      <c r="U637" s="7" t="s">
        <v>126</v>
      </c>
      <c r="V637" s="7" t="s">
        <v>154</v>
      </c>
      <c r="W637" s="9">
        <v>5</v>
      </c>
      <c r="X637" s="7" t="s">
        <v>58</v>
      </c>
      <c r="Y637" s="7" t="s">
        <v>3215</v>
      </c>
      <c r="Z637" t="str">
        <f t="shared" si="72"/>
        <v>Michelle Cabrera</v>
      </c>
      <c r="AA637" t="str">
        <f t="shared" si="73"/>
        <v>Delhi</v>
      </c>
      <c r="AB637" t="str">
        <f t="shared" si="74"/>
        <v>New Delhi</v>
      </c>
      <c r="AC637" t="str">
        <f t="shared" si="75"/>
        <v>Grocery</v>
      </c>
      <c r="AD637" t="str">
        <f t="shared" si="76"/>
        <v>Sunflower Oil</v>
      </c>
      <c r="AE637" t="str">
        <f t="shared" si="77"/>
        <v>Fortune</v>
      </c>
      <c r="AF637" t="str">
        <f t="shared" si="78"/>
        <v>New Delhi Hub</v>
      </c>
      <c r="AG637" t="str">
        <f t="shared" si="79"/>
        <v>Jennifer Rollins</v>
      </c>
    </row>
    <row r="638" spans="1:33" x14ac:dyDescent="0.35">
      <c r="A638" t="s">
        <v>3216</v>
      </c>
      <c r="B638" t="s">
        <v>3217</v>
      </c>
      <c r="C638" s="7" t="s">
        <v>3218</v>
      </c>
      <c r="D638" s="7" t="s">
        <v>28</v>
      </c>
      <c r="E638" s="9">
        <v>60</v>
      </c>
      <c r="F638" s="7" t="s">
        <v>92</v>
      </c>
      <c r="G638" s="6">
        <v>45992</v>
      </c>
      <c r="H638" s="6">
        <v>45665</v>
      </c>
      <c r="I638" s="7" t="s">
        <v>84</v>
      </c>
      <c r="J638" s="7" t="s">
        <v>85</v>
      </c>
      <c r="K638" s="7" t="s">
        <v>117</v>
      </c>
      <c r="L638" t="s">
        <v>3219</v>
      </c>
      <c r="M638" s="7" t="s">
        <v>119</v>
      </c>
      <c r="N638" s="7" t="s">
        <v>120</v>
      </c>
      <c r="O638" s="9">
        <v>4</v>
      </c>
      <c r="P638" s="10">
        <v>14478</v>
      </c>
      <c r="Q638" s="10">
        <v>17196.990000000002</v>
      </c>
      <c r="R638" s="11">
        <v>20</v>
      </c>
      <c r="S638" s="10">
        <v>55030.37</v>
      </c>
      <c r="T638" s="10">
        <v>10875.96</v>
      </c>
      <c r="U638" s="7" t="s">
        <v>78</v>
      </c>
      <c r="V638" s="7" t="s">
        <v>112</v>
      </c>
      <c r="W638" s="9">
        <v>3</v>
      </c>
      <c r="X638" s="7" t="s">
        <v>87</v>
      </c>
      <c r="Y638" s="7" t="s">
        <v>3220</v>
      </c>
      <c r="Z638" t="str">
        <f t="shared" si="72"/>
        <v>Jerry Smith</v>
      </c>
      <c r="AA638" t="str">
        <f t="shared" si="73"/>
        <v>Tamil Nadu</v>
      </c>
      <c r="AB638" t="str">
        <f t="shared" si="74"/>
        <v>Chennai</v>
      </c>
      <c r="AC638" t="str">
        <f t="shared" si="75"/>
        <v>Fashion</v>
      </c>
      <c r="AD638" t="str">
        <f t="shared" si="76"/>
        <v>Air Max Shoes</v>
      </c>
      <c r="AE638" t="str">
        <f t="shared" si="77"/>
        <v>Nike</v>
      </c>
      <c r="AF638" t="str">
        <f t="shared" si="78"/>
        <v>Chennai Hub</v>
      </c>
      <c r="AG638" t="str">
        <f t="shared" si="79"/>
        <v>Mary Parker</v>
      </c>
    </row>
    <row r="639" spans="1:33" x14ac:dyDescent="0.35">
      <c r="A639" t="s">
        <v>3221</v>
      </c>
      <c r="B639" t="s">
        <v>3222</v>
      </c>
      <c r="C639" s="7" t="s">
        <v>3223</v>
      </c>
      <c r="D639" s="7" t="s">
        <v>28</v>
      </c>
      <c r="E639" s="9">
        <v>26</v>
      </c>
      <c r="F639" s="7" t="s">
        <v>92</v>
      </c>
      <c r="G639" s="6">
        <v>45968</v>
      </c>
      <c r="H639" s="6">
        <v>46164</v>
      </c>
      <c r="I639" s="7" t="s">
        <v>63</v>
      </c>
      <c r="J639" s="7" t="s">
        <v>64</v>
      </c>
      <c r="K639" s="7" t="s">
        <v>93</v>
      </c>
      <c r="L639" t="s">
        <v>3224</v>
      </c>
      <c r="M639" s="7" t="s">
        <v>132</v>
      </c>
      <c r="N639" s="7" t="s">
        <v>133</v>
      </c>
      <c r="O639" s="9">
        <v>3</v>
      </c>
      <c r="P639" s="10">
        <v>11331</v>
      </c>
      <c r="Q639" s="10">
        <v>16577.41</v>
      </c>
      <c r="R639" s="11">
        <v>5</v>
      </c>
      <c r="S639" s="10">
        <v>47245.62</v>
      </c>
      <c r="T639" s="10">
        <v>15739.23</v>
      </c>
      <c r="U639" s="7" t="s">
        <v>36</v>
      </c>
      <c r="V639" s="7" t="s">
        <v>154</v>
      </c>
      <c r="W639" s="9">
        <v>2</v>
      </c>
      <c r="X639" s="7" t="s">
        <v>70</v>
      </c>
      <c r="Y639" s="7" t="s">
        <v>3225</v>
      </c>
      <c r="Z639" t="str">
        <f t="shared" si="72"/>
        <v>Matthew Martin</v>
      </c>
      <c r="AA639" t="str">
        <f t="shared" si="73"/>
        <v>Telangana</v>
      </c>
      <c r="AB639" t="str">
        <f t="shared" si="74"/>
        <v>Hyderabad</v>
      </c>
      <c r="AC639" t="str">
        <f t="shared" si="75"/>
        <v>Electronics</v>
      </c>
      <c r="AD639" t="str">
        <f t="shared" si="76"/>
        <v>iPhone 15</v>
      </c>
      <c r="AE639" t="str">
        <f t="shared" si="77"/>
        <v>Apple</v>
      </c>
      <c r="AF639" t="str">
        <f t="shared" si="78"/>
        <v>Hyderabad Hub</v>
      </c>
      <c r="AG639" t="str">
        <f t="shared" si="79"/>
        <v>Rebecca Mcgrath</v>
      </c>
    </row>
    <row r="640" spans="1:33" x14ac:dyDescent="0.35">
      <c r="A640" t="s">
        <v>3226</v>
      </c>
      <c r="B640" t="s">
        <v>3227</v>
      </c>
      <c r="C640" s="7" t="s">
        <v>3228</v>
      </c>
      <c r="D640" s="7" t="s">
        <v>28</v>
      </c>
      <c r="E640" s="9">
        <v>42</v>
      </c>
      <c r="F640" s="7" t="s">
        <v>92</v>
      </c>
      <c r="G640" s="6">
        <v>45889</v>
      </c>
      <c r="H640" s="6">
        <v>45618</v>
      </c>
      <c r="I640" s="7" t="s">
        <v>75</v>
      </c>
      <c r="J640" s="7" t="s">
        <v>76</v>
      </c>
      <c r="K640" s="7" t="s">
        <v>93</v>
      </c>
      <c r="L640" t="s">
        <v>3229</v>
      </c>
      <c r="M640" s="7" t="s">
        <v>132</v>
      </c>
      <c r="N640" s="7" t="s">
        <v>133</v>
      </c>
      <c r="O640" s="9">
        <v>4</v>
      </c>
      <c r="P640" s="10">
        <v>26804</v>
      </c>
      <c r="Q640" s="10">
        <v>40134.17</v>
      </c>
      <c r="R640" s="11">
        <v>15</v>
      </c>
      <c r="S640" s="10">
        <v>136456.18</v>
      </c>
      <c r="T640" s="10">
        <v>53320.68</v>
      </c>
      <c r="U640" s="7" t="s">
        <v>126</v>
      </c>
      <c r="V640" s="7" t="s">
        <v>37</v>
      </c>
      <c r="W640" s="9">
        <v>2</v>
      </c>
      <c r="X640" s="7" t="s">
        <v>79</v>
      </c>
      <c r="Y640" s="7" t="s">
        <v>3230</v>
      </c>
      <c r="Z640" t="str">
        <f t="shared" si="72"/>
        <v>Benjamin Lawson</v>
      </c>
      <c r="AA640" t="str">
        <f t="shared" si="73"/>
        <v>Karnataka</v>
      </c>
      <c r="AB640" t="str">
        <f t="shared" si="74"/>
        <v>Bengaluru</v>
      </c>
      <c r="AC640" t="str">
        <f t="shared" si="75"/>
        <v>Electronics</v>
      </c>
      <c r="AD640" t="str">
        <f t="shared" si="76"/>
        <v>iPhone 15</v>
      </c>
      <c r="AE640" t="str">
        <f t="shared" si="77"/>
        <v>Apple</v>
      </c>
      <c r="AF640" t="str">
        <f t="shared" si="78"/>
        <v>Bengaluru Hub</v>
      </c>
      <c r="AG640" t="str">
        <f t="shared" si="79"/>
        <v>Eugene Lyons</v>
      </c>
    </row>
    <row r="641" spans="1:33" x14ac:dyDescent="0.35">
      <c r="A641" t="s">
        <v>3231</v>
      </c>
      <c r="B641" t="s">
        <v>3232</v>
      </c>
      <c r="C641" s="7" t="s">
        <v>3233</v>
      </c>
      <c r="D641" s="7" t="s">
        <v>54</v>
      </c>
      <c r="E641" s="9">
        <v>33</v>
      </c>
      <c r="F641" s="7" t="s">
        <v>29</v>
      </c>
      <c r="G641" s="6">
        <v>45758</v>
      </c>
      <c r="H641" s="6">
        <v>45767</v>
      </c>
      <c r="I641" s="7" t="s">
        <v>55</v>
      </c>
      <c r="J641" s="7" t="s">
        <v>56</v>
      </c>
      <c r="K641" s="7" t="s">
        <v>117</v>
      </c>
      <c r="L641" t="s">
        <v>3234</v>
      </c>
      <c r="M641" s="7" t="s">
        <v>119</v>
      </c>
      <c r="N641" s="7" t="s">
        <v>120</v>
      </c>
      <c r="O641" s="9">
        <v>4</v>
      </c>
      <c r="P641" s="10">
        <v>25702</v>
      </c>
      <c r="Q641" s="10">
        <v>38292.339999999997</v>
      </c>
      <c r="R641" s="11">
        <v>20</v>
      </c>
      <c r="S641" s="10">
        <v>122535.49</v>
      </c>
      <c r="T641" s="10">
        <v>50361.36</v>
      </c>
      <c r="U641" s="7" t="s">
        <v>78</v>
      </c>
      <c r="V641" s="7" t="s">
        <v>154</v>
      </c>
      <c r="W641" s="9">
        <v>4</v>
      </c>
      <c r="X641" s="7" t="s">
        <v>58</v>
      </c>
      <c r="Y641" s="7" t="s">
        <v>3235</v>
      </c>
      <c r="Z641" t="str">
        <f t="shared" si="72"/>
        <v>Matthew Gonzales</v>
      </c>
      <c r="AA641" t="str">
        <f t="shared" si="73"/>
        <v>Delhi</v>
      </c>
      <c r="AB641" t="str">
        <f t="shared" si="74"/>
        <v>New Delhi</v>
      </c>
      <c r="AC641" t="str">
        <f t="shared" si="75"/>
        <v>Fashion</v>
      </c>
      <c r="AD641" t="str">
        <f t="shared" si="76"/>
        <v>Air Max Shoes</v>
      </c>
      <c r="AE641" t="str">
        <f t="shared" si="77"/>
        <v>Nike</v>
      </c>
      <c r="AF641" t="str">
        <f t="shared" si="78"/>
        <v>New Delhi Hub</v>
      </c>
      <c r="AG641" t="str">
        <f t="shared" si="79"/>
        <v>Aaron White</v>
      </c>
    </row>
    <row r="642" spans="1:33" x14ac:dyDescent="0.35">
      <c r="A642" t="s">
        <v>3236</v>
      </c>
      <c r="B642" t="s">
        <v>3237</v>
      </c>
      <c r="C642" s="7" t="s">
        <v>3238</v>
      </c>
      <c r="D642" s="7" t="s">
        <v>54</v>
      </c>
      <c r="E642" s="9">
        <v>53</v>
      </c>
      <c r="F642" s="7" t="s">
        <v>29</v>
      </c>
      <c r="G642" s="6">
        <v>46161</v>
      </c>
      <c r="H642" s="6">
        <v>45683</v>
      </c>
      <c r="I642" s="7" t="s">
        <v>84</v>
      </c>
      <c r="J642" s="7" t="s">
        <v>85</v>
      </c>
      <c r="K642" s="7" t="s">
        <v>65</v>
      </c>
      <c r="L642" t="s">
        <v>3239</v>
      </c>
      <c r="M642" s="7" t="s">
        <v>67</v>
      </c>
      <c r="N642" s="7" t="s">
        <v>68</v>
      </c>
      <c r="O642" s="9">
        <v>4</v>
      </c>
      <c r="P642" s="10">
        <v>10514</v>
      </c>
      <c r="Q642" s="10">
        <v>15672.43</v>
      </c>
      <c r="R642" s="11">
        <v>0</v>
      </c>
      <c r="S642" s="10">
        <v>62689.72</v>
      </c>
      <c r="T642" s="10">
        <v>20633.72</v>
      </c>
      <c r="U642" s="7" t="s">
        <v>36</v>
      </c>
      <c r="V642" s="7" t="s">
        <v>112</v>
      </c>
      <c r="W642" s="9">
        <v>3</v>
      </c>
      <c r="X642" s="7" t="s">
        <v>87</v>
      </c>
      <c r="Y642" s="7" t="s">
        <v>3240</v>
      </c>
      <c r="Z642" t="str">
        <f t="shared" ref="Z642:Z705" si="80">TRIM(C642)</f>
        <v>John Gonzalez</v>
      </c>
      <c r="AA642" t="str">
        <f t="shared" si="73"/>
        <v>Tamil Nadu</v>
      </c>
      <c r="AB642" t="str">
        <f t="shared" si="74"/>
        <v>Chennai</v>
      </c>
      <c r="AC642" t="str">
        <f t="shared" si="75"/>
        <v>Beauty</v>
      </c>
      <c r="AD642" t="str">
        <f t="shared" si="76"/>
        <v>Face Wash</v>
      </c>
      <c r="AE642" t="str">
        <f t="shared" si="77"/>
        <v>Loreal</v>
      </c>
      <c r="AF642" t="str">
        <f t="shared" si="78"/>
        <v>Chennai Hub</v>
      </c>
      <c r="AG642" t="str">
        <f t="shared" si="79"/>
        <v>Connie Rodriguez</v>
      </c>
    </row>
    <row r="643" spans="1:33" x14ac:dyDescent="0.35">
      <c r="A643" t="s">
        <v>3241</v>
      </c>
      <c r="B643" t="s">
        <v>3242</v>
      </c>
      <c r="C643" s="7" t="s">
        <v>3243</v>
      </c>
      <c r="D643" s="7" t="s">
        <v>54</v>
      </c>
      <c r="E643" s="9">
        <v>44</v>
      </c>
      <c r="F643" s="7" t="s">
        <v>29</v>
      </c>
      <c r="G643" s="6">
        <v>46055</v>
      </c>
      <c r="H643" s="6">
        <v>46085</v>
      </c>
      <c r="I643" s="7" t="s">
        <v>75</v>
      </c>
      <c r="J643" s="7" t="s">
        <v>76</v>
      </c>
      <c r="K643" s="7" t="s">
        <v>32</v>
      </c>
      <c r="L643" t="s">
        <v>3244</v>
      </c>
      <c r="M643" s="7" t="s">
        <v>34</v>
      </c>
      <c r="N643" s="7" t="s">
        <v>35</v>
      </c>
      <c r="O643" s="9">
        <v>2</v>
      </c>
      <c r="P643" s="10">
        <v>27122</v>
      </c>
      <c r="Q643" s="10">
        <v>32028.41</v>
      </c>
      <c r="R643" s="11">
        <v>10</v>
      </c>
      <c r="S643" s="10">
        <v>57651.14</v>
      </c>
      <c r="T643" s="10">
        <v>9812.82</v>
      </c>
      <c r="U643" s="7" t="s">
        <v>48</v>
      </c>
      <c r="V643" s="7" t="s">
        <v>69</v>
      </c>
      <c r="W643" s="9">
        <v>4</v>
      </c>
      <c r="X643" s="7" t="s">
        <v>79</v>
      </c>
      <c r="Y643" s="7" t="s">
        <v>3245</v>
      </c>
      <c r="Z643" t="str">
        <f t="shared" si="80"/>
        <v>Julie Thompson</v>
      </c>
      <c r="AA643" t="str">
        <f t="shared" ref="AA643:AA706" si="81">TRIM(I643)</f>
        <v>Karnataka</v>
      </c>
      <c r="AB643" t="str">
        <f t="shared" ref="AB643:AB706" si="82">TRIM(J643)</f>
        <v>Bengaluru</v>
      </c>
      <c r="AC643" t="str">
        <f t="shared" ref="AC643:AC706" si="83">TRIM(K643)</f>
        <v>Home</v>
      </c>
      <c r="AD643" t="str">
        <f t="shared" ref="AD643:AD706" si="84">TRIM(M643)</f>
        <v>Pressure Cooker</v>
      </c>
      <c r="AE643" t="str">
        <f t="shared" ref="AE643:AE706" si="85">TRIM(N643)</f>
        <v>Prestige</v>
      </c>
      <c r="AF643" t="str">
        <f t="shared" ref="AF643:AF706" si="86">TRIM(X643)</f>
        <v>Bengaluru Hub</v>
      </c>
      <c r="AG643" t="str">
        <f t="shared" ref="AG643:AG706" si="87">TRIM(Y643)</f>
        <v>Emily Rodriguez</v>
      </c>
    </row>
    <row r="644" spans="1:33" x14ac:dyDescent="0.35">
      <c r="A644" t="s">
        <v>3246</v>
      </c>
      <c r="B644" t="s">
        <v>3247</v>
      </c>
      <c r="C644" s="7" t="s">
        <v>3248</v>
      </c>
      <c r="D644" s="7" t="s">
        <v>54</v>
      </c>
      <c r="E644" s="9">
        <v>43</v>
      </c>
      <c r="F644" s="7" t="s">
        <v>29</v>
      </c>
      <c r="G644" s="6">
        <v>45795</v>
      </c>
      <c r="H644" s="6">
        <v>45867</v>
      </c>
      <c r="I644" s="7" t="s">
        <v>55</v>
      </c>
      <c r="J644" s="7" t="s">
        <v>56</v>
      </c>
      <c r="K644" s="7" t="s">
        <v>44</v>
      </c>
      <c r="L644" t="s">
        <v>3249</v>
      </c>
      <c r="M644" s="7" t="s">
        <v>46</v>
      </c>
      <c r="N644" s="7" t="s">
        <v>47</v>
      </c>
      <c r="O644" s="9">
        <v>4</v>
      </c>
      <c r="P644" s="10">
        <v>24509</v>
      </c>
      <c r="Q644" s="10">
        <v>34305.089999999997</v>
      </c>
      <c r="R644" s="11">
        <v>5</v>
      </c>
      <c r="S644" s="10">
        <v>130359.34</v>
      </c>
      <c r="T644" s="10">
        <v>39184.36</v>
      </c>
      <c r="U644" s="7" t="s">
        <v>36</v>
      </c>
      <c r="V644" s="7" t="s">
        <v>154</v>
      </c>
      <c r="W644" s="9">
        <v>1</v>
      </c>
      <c r="X644" s="7" t="s">
        <v>58</v>
      </c>
      <c r="Y644" s="7" t="s">
        <v>3250</v>
      </c>
      <c r="Z644" t="str">
        <f t="shared" si="80"/>
        <v>Mr. Joshua Johnson</v>
      </c>
      <c r="AA644" t="str">
        <f t="shared" si="81"/>
        <v>Delhi</v>
      </c>
      <c r="AB644" t="str">
        <f t="shared" si="82"/>
        <v>New Delhi</v>
      </c>
      <c r="AC644" t="str">
        <f t="shared" si="83"/>
        <v>Grocery</v>
      </c>
      <c r="AD644" t="str">
        <f t="shared" si="84"/>
        <v>Sunflower Oil</v>
      </c>
      <c r="AE644" t="str">
        <f t="shared" si="85"/>
        <v>Fortune</v>
      </c>
      <c r="AF644" t="str">
        <f t="shared" si="86"/>
        <v>New Delhi Hub</v>
      </c>
      <c r="AG644" t="str">
        <f t="shared" si="87"/>
        <v>James Miller</v>
      </c>
    </row>
    <row r="645" spans="1:33" x14ac:dyDescent="0.35">
      <c r="A645" t="s">
        <v>3251</v>
      </c>
      <c r="B645" t="s">
        <v>3252</v>
      </c>
      <c r="C645" s="7" t="s">
        <v>3253</v>
      </c>
      <c r="D645" s="7" t="s">
        <v>54</v>
      </c>
      <c r="E645" s="9">
        <v>27</v>
      </c>
      <c r="F645" s="7" t="s">
        <v>29</v>
      </c>
      <c r="G645" s="6">
        <v>45968</v>
      </c>
      <c r="H645" s="6">
        <v>45810</v>
      </c>
      <c r="I645" s="7" t="s">
        <v>63</v>
      </c>
      <c r="J645" s="7" t="s">
        <v>64</v>
      </c>
      <c r="K645" s="7" t="s">
        <v>93</v>
      </c>
      <c r="L645" t="s">
        <v>3254</v>
      </c>
      <c r="M645" s="7" t="s">
        <v>34</v>
      </c>
      <c r="N645" s="7" t="s">
        <v>35</v>
      </c>
      <c r="O645" s="9">
        <v>1</v>
      </c>
      <c r="P645" s="10">
        <v>17453</v>
      </c>
      <c r="Q645" s="10">
        <v>23421.040000000001</v>
      </c>
      <c r="R645" s="11">
        <v>20</v>
      </c>
      <c r="S645" s="10">
        <v>18736.830000000002</v>
      </c>
      <c r="T645" s="10">
        <v>5968.04</v>
      </c>
      <c r="U645" s="7" t="s">
        <v>48</v>
      </c>
      <c r="V645" s="7" t="s">
        <v>112</v>
      </c>
      <c r="W645" s="9">
        <v>1</v>
      </c>
      <c r="X645" s="7" t="s">
        <v>70</v>
      </c>
      <c r="Y645" s="7" t="s">
        <v>3255</v>
      </c>
      <c r="Z645" t="str">
        <f t="shared" si="80"/>
        <v>Michael Rojas</v>
      </c>
      <c r="AA645" t="str">
        <f t="shared" si="81"/>
        <v>Telangana</v>
      </c>
      <c r="AB645" t="str">
        <f t="shared" si="82"/>
        <v>Hyderabad</v>
      </c>
      <c r="AC645" t="str">
        <f t="shared" si="83"/>
        <v>Electronics</v>
      </c>
      <c r="AD645" t="str">
        <f t="shared" si="84"/>
        <v>Pressure Cooker</v>
      </c>
      <c r="AE645" t="str">
        <f t="shared" si="85"/>
        <v>Prestige</v>
      </c>
      <c r="AF645" t="str">
        <f t="shared" si="86"/>
        <v>Hyderabad Hub</v>
      </c>
      <c r="AG645" t="str">
        <f t="shared" si="87"/>
        <v>Jesse Rivera</v>
      </c>
    </row>
    <row r="646" spans="1:33" x14ac:dyDescent="0.35">
      <c r="A646" t="s">
        <v>3256</v>
      </c>
      <c r="B646" t="s">
        <v>3257</v>
      </c>
      <c r="C646" s="7" t="s">
        <v>3258</v>
      </c>
      <c r="D646" s="7" t="s">
        <v>54</v>
      </c>
      <c r="E646" s="9">
        <v>23</v>
      </c>
      <c r="F646" s="7" t="s">
        <v>92</v>
      </c>
      <c r="G646" s="6">
        <v>46186</v>
      </c>
      <c r="H646" s="6">
        <v>45888</v>
      </c>
      <c r="I646" s="7" t="s">
        <v>30</v>
      </c>
      <c r="J646" s="7" t="s">
        <v>43</v>
      </c>
      <c r="K646" s="7" t="s">
        <v>32</v>
      </c>
      <c r="L646" t="s">
        <v>3259</v>
      </c>
      <c r="M646" s="7" t="s">
        <v>34</v>
      </c>
      <c r="N646" s="7" t="s">
        <v>35</v>
      </c>
      <c r="O646" s="9">
        <v>2</v>
      </c>
      <c r="P646" s="10">
        <v>22915</v>
      </c>
      <c r="Q646" s="10">
        <v>32140.55</v>
      </c>
      <c r="R646" s="11">
        <v>15</v>
      </c>
      <c r="S646" s="10">
        <v>54638.93</v>
      </c>
      <c r="T646" s="10">
        <v>18451.099999999999</v>
      </c>
      <c r="U646" s="7" t="s">
        <v>126</v>
      </c>
      <c r="V646" s="7" t="s">
        <v>69</v>
      </c>
      <c r="W646" s="9">
        <v>1</v>
      </c>
      <c r="X646" s="7" t="s">
        <v>49</v>
      </c>
      <c r="Y646" s="7" t="s">
        <v>3260</v>
      </c>
      <c r="Z646" t="str">
        <f t="shared" si="80"/>
        <v>Paula Hayes DVM</v>
      </c>
      <c r="AA646" t="str">
        <f t="shared" si="81"/>
        <v>Maharashtra</v>
      </c>
      <c r="AB646" t="str">
        <f t="shared" si="82"/>
        <v>Pune</v>
      </c>
      <c r="AC646" t="str">
        <f t="shared" si="83"/>
        <v>Home</v>
      </c>
      <c r="AD646" t="str">
        <f t="shared" si="84"/>
        <v>Pressure Cooker</v>
      </c>
      <c r="AE646" t="str">
        <f t="shared" si="85"/>
        <v>Prestige</v>
      </c>
      <c r="AF646" t="str">
        <f t="shared" si="86"/>
        <v>Pune Hub</v>
      </c>
      <c r="AG646" t="str">
        <f t="shared" si="87"/>
        <v>Ricky Donaldson</v>
      </c>
    </row>
    <row r="647" spans="1:33" x14ac:dyDescent="0.35">
      <c r="A647" t="s">
        <v>3261</v>
      </c>
      <c r="B647" t="s">
        <v>3262</v>
      </c>
      <c r="C647" s="7" t="s">
        <v>3263</v>
      </c>
      <c r="D647" s="7" t="s">
        <v>54</v>
      </c>
      <c r="E647" s="9">
        <v>46</v>
      </c>
      <c r="F647" s="7" t="s">
        <v>29</v>
      </c>
      <c r="G647" s="6">
        <v>45468</v>
      </c>
      <c r="H647" s="6">
        <v>46115</v>
      </c>
      <c r="I647" s="7" t="s">
        <v>63</v>
      </c>
      <c r="J647" s="7" t="s">
        <v>64</v>
      </c>
      <c r="K647" s="7" t="s">
        <v>44</v>
      </c>
      <c r="L647" t="s">
        <v>3264</v>
      </c>
      <c r="M647" s="7" t="s">
        <v>46</v>
      </c>
      <c r="N647" s="7" t="s">
        <v>47</v>
      </c>
      <c r="O647" s="9">
        <v>2</v>
      </c>
      <c r="P647" s="10">
        <v>25507</v>
      </c>
      <c r="Q647" s="10">
        <v>33596.81</v>
      </c>
      <c r="R647" s="11">
        <v>15</v>
      </c>
      <c r="S647" s="10">
        <v>57114.58</v>
      </c>
      <c r="T647" s="10">
        <v>16179.62</v>
      </c>
      <c r="U647" s="7" t="s">
        <v>126</v>
      </c>
      <c r="V647" s="7" t="s">
        <v>37</v>
      </c>
      <c r="W647" s="9">
        <v>2</v>
      </c>
      <c r="X647" s="7" t="s">
        <v>70</v>
      </c>
      <c r="Y647" s="7" t="s">
        <v>3265</v>
      </c>
      <c r="Z647" t="str">
        <f t="shared" si="80"/>
        <v>Dennis Smith</v>
      </c>
      <c r="AA647" t="str">
        <f t="shared" si="81"/>
        <v>Telangana</v>
      </c>
      <c r="AB647" t="str">
        <f t="shared" si="82"/>
        <v>Hyderabad</v>
      </c>
      <c r="AC647" t="str">
        <f t="shared" si="83"/>
        <v>Grocery</v>
      </c>
      <c r="AD647" t="str">
        <f t="shared" si="84"/>
        <v>Sunflower Oil</v>
      </c>
      <c r="AE647" t="str">
        <f t="shared" si="85"/>
        <v>Fortune</v>
      </c>
      <c r="AF647" t="str">
        <f t="shared" si="86"/>
        <v>Hyderabad Hub</v>
      </c>
      <c r="AG647" t="str">
        <f t="shared" si="87"/>
        <v>Jacqueline Mendoza</v>
      </c>
    </row>
    <row r="648" spans="1:33" x14ac:dyDescent="0.35">
      <c r="A648" t="s">
        <v>3266</v>
      </c>
      <c r="B648" t="s">
        <v>3267</v>
      </c>
      <c r="C648" s="7" t="s">
        <v>3268</v>
      </c>
      <c r="D648" s="7" t="s">
        <v>28</v>
      </c>
      <c r="E648" s="9">
        <v>25</v>
      </c>
      <c r="F648" s="7" t="s">
        <v>29</v>
      </c>
      <c r="G648" s="6">
        <v>46035</v>
      </c>
      <c r="H648" s="6">
        <v>45604</v>
      </c>
      <c r="I648" s="7" t="s">
        <v>63</v>
      </c>
      <c r="J648" s="7" t="s">
        <v>64</v>
      </c>
      <c r="K648" s="7" t="s">
        <v>32</v>
      </c>
      <c r="L648" t="s">
        <v>3269</v>
      </c>
      <c r="M648" s="7" t="s">
        <v>34</v>
      </c>
      <c r="N648" s="7" t="s">
        <v>35</v>
      </c>
      <c r="O648" s="9">
        <v>5</v>
      </c>
      <c r="P648" s="10">
        <v>3321</v>
      </c>
      <c r="Q648" s="10">
        <v>4305.87</v>
      </c>
      <c r="R648" s="11">
        <v>15</v>
      </c>
      <c r="S648" s="10">
        <v>18299.95</v>
      </c>
      <c r="T648" s="10">
        <v>4924.3500000000004</v>
      </c>
      <c r="U648" s="7" t="s">
        <v>126</v>
      </c>
      <c r="V648" s="7" t="s">
        <v>154</v>
      </c>
      <c r="W648" s="9">
        <v>4</v>
      </c>
      <c r="X648" s="7" t="s">
        <v>70</v>
      </c>
      <c r="Y648" s="7" t="s">
        <v>3270</v>
      </c>
      <c r="Z648" t="str">
        <f t="shared" si="80"/>
        <v>Andrew Casey</v>
      </c>
      <c r="AA648" t="str">
        <f t="shared" si="81"/>
        <v>Telangana</v>
      </c>
      <c r="AB648" t="str">
        <f t="shared" si="82"/>
        <v>Hyderabad</v>
      </c>
      <c r="AC648" t="str">
        <f t="shared" si="83"/>
        <v>Home</v>
      </c>
      <c r="AD648" t="str">
        <f t="shared" si="84"/>
        <v>Pressure Cooker</v>
      </c>
      <c r="AE648" t="str">
        <f t="shared" si="85"/>
        <v>Prestige</v>
      </c>
      <c r="AF648" t="str">
        <f t="shared" si="86"/>
        <v>Hyderabad Hub</v>
      </c>
      <c r="AG648" t="str">
        <f t="shared" si="87"/>
        <v>Jessica Ortiz</v>
      </c>
    </row>
    <row r="649" spans="1:33" x14ac:dyDescent="0.35">
      <c r="A649" t="s">
        <v>3271</v>
      </c>
      <c r="B649" t="s">
        <v>3272</v>
      </c>
      <c r="C649" s="7" t="s">
        <v>3273</v>
      </c>
      <c r="D649" s="7" t="s">
        <v>28</v>
      </c>
      <c r="E649" s="9">
        <v>20</v>
      </c>
      <c r="F649" s="7" t="s">
        <v>92</v>
      </c>
      <c r="G649" s="6">
        <v>45793</v>
      </c>
      <c r="H649" s="6">
        <v>45730</v>
      </c>
      <c r="I649" s="7" t="s">
        <v>30</v>
      </c>
      <c r="J649" s="7" t="s">
        <v>43</v>
      </c>
      <c r="K649" s="7" t="s">
        <v>65</v>
      </c>
      <c r="L649" t="s">
        <v>3274</v>
      </c>
      <c r="M649" s="7" t="s">
        <v>67</v>
      </c>
      <c r="N649" s="7" t="s">
        <v>68</v>
      </c>
      <c r="O649" s="9">
        <v>1</v>
      </c>
      <c r="P649" s="10">
        <v>3966</v>
      </c>
      <c r="Q649" s="10">
        <v>5140.58</v>
      </c>
      <c r="R649" s="11">
        <v>0</v>
      </c>
      <c r="S649" s="10">
        <v>5140.58</v>
      </c>
      <c r="T649" s="10">
        <v>1174.58</v>
      </c>
      <c r="U649" s="7" t="s">
        <v>126</v>
      </c>
      <c r="V649" s="7" t="s">
        <v>37</v>
      </c>
      <c r="W649" s="9">
        <v>1</v>
      </c>
      <c r="X649" s="7" t="s">
        <v>49</v>
      </c>
      <c r="Y649" s="7" t="s">
        <v>3275</v>
      </c>
      <c r="Z649" t="str">
        <f t="shared" si="80"/>
        <v>Cole Schaefer</v>
      </c>
      <c r="AA649" t="str">
        <f t="shared" si="81"/>
        <v>Maharashtra</v>
      </c>
      <c r="AB649" t="str">
        <f t="shared" si="82"/>
        <v>Pune</v>
      </c>
      <c r="AC649" t="str">
        <f t="shared" si="83"/>
        <v>Beauty</v>
      </c>
      <c r="AD649" t="str">
        <f t="shared" si="84"/>
        <v>Face Wash</v>
      </c>
      <c r="AE649" t="str">
        <f t="shared" si="85"/>
        <v>Loreal</v>
      </c>
      <c r="AF649" t="str">
        <f t="shared" si="86"/>
        <v>Pune Hub</v>
      </c>
      <c r="AG649" t="str">
        <f t="shared" si="87"/>
        <v>Adam Moran</v>
      </c>
    </row>
    <row r="650" spans="1:33" x14ac:dyDescent="0.35">
      <c r="A650" t="s">
        <v>3276</v>
      </c>
      <c r="B650" t="s">
        <v>3277</v>
      </c>
      <c r="C650" s="7" t="s">
        <v>3278</v>
      </c>
      <c r="D650" s="7" t="s">
        <v>54</v>
      </c>
      <c r="E650" s="9">
        <v>57</v>
      </c>
      <c r="F650" s="7" t="s">
        <v>29</v>
      </c>
      <c r="G650" s="6">
        <v>45759</v>
      </c>
      <c r="H650" s="6">
        <v>46080</v>
      </c>
      <c r="I650" s="7" t="s">
        <v>55</v>
      </c>
      <c r="J650" s="7" t="s">
        <v>56</v>
      </c>
      <c r="K650" s="7" t="s">
        <v>93</v>
      </c>
      <c r="L650" t="s">
        <v>3279</v>
      </c>
      <c r="M650" s="7" t="s">
        <v>95</v>
      </c>
      <c r="N650" s="7" t="s">
        <v>96</v>
      </c>
      <c r="O650" s="9">
        <v>3</v>
      </c>
      <c r="P650" s="10">
        <v>12625</v>
      </c>
      <c r="Q650" s="10">
        <v>15122.84</v>
      </c>
      <c r="R650" s="11">
        <v>0</v>
      </c>
      <c r="S650" s="10">
        <v>45368.52</v>
      </c>
      <c r="T650" s="10">
        <v>7493.52</v>
      </c>
      <c r="U650" s="7" t="s">
        <v>36</v>
      </c>
      <c r="V650" s="7" t="s">
        <v>112</v>
      </c>
      <c r="W650" s="9">
        <v>5</v>
      </c>
      <c r="X650" s="7" t="s">
        <v>58</v>
      </c>
      <c r="Y650" s="7" t="s">
        <v>3280</v>
      </c>
      <c r="Z650" t="str">
        <f t="shared" si="80"/>
        <v>Jeremy Graves</v>
      </c>
      <c r="AA650" t="str">
        <f t="shared" si="81"/>
        <v>Delhi</v>
      </c>
      <c r="AB650" t="str">
        <f t="shared" si="82"/>
        <v>New Delhi</v>
      </c>
      <c r="AC650" t="str">
        <f t="shared" si="83"/>
        <v>Electronics</v>
      </c>
      <c r="AD650" t="str">
        <f t="shared" si="84"/>
        <v>Galaxy S24</v>
      </c>
      <c r="AE650" t="str">
        <f t="shared" si="85"/>
        <v>Samsung</v>
      </c>
      <c r="AF650" t="str">
        <f t="shared" si="86"/>
        <v>New Delhi Hub</v>
      </c>
      <c r="AG650" t="str">
        <f t="shared" si="87"/>
        <v>Daniel Ramirez</v>
      </c>
    </row>
    <row r="651" spans="1:33" x14ac:dyDescent="0.35">
      <c r="A651" t="s">
        <v>3281</v>
      </c>
      <c r="B651" t="s">
        <v>3282</v>
      </c>
      <c r="C651" s="7" t="s">
        <v>3283</v>
      </c>
      <c r="D651" s="7" t="s">
        <v>28</v>
      </c>
      <c r="E651" s="9">
        <v>23</v>
      </c>
      <c r="F651" s="7" t="s">
        <v>92</v>
      </c>
      <c r="G651" s="6">
        <v>45646</v>
      </c>
      <c r="H651" s="6">
        <v>45853</v>
      </c>
      <c r="I651" s="7" t="s">
        <v>30</v>
      </c>
      <c r="J651" s="7" t="s">
        <v>31</v>
      </c>
      <c r="K651" s="7" t="s">
        <v>32</v>
      </c>
      <c r="L651" t="s">
        <v>3284</v>
      </c>
      <c r="M651" s="7" t="s">
        <v>34</v>
      </c>
      <c r="N651" s="7" t="s">
        <v>35</v>
      </c>
      <c r="O651" s="9">
        <v>2</v>
      </c>
      <c r="P651" s="10">
        <v>9154</v>
      </c>
      <c r="Q651" s="10">
        <v>12920.88</v>
      </c>
      <c r="R651" s="11">
        <v>10</v>
      </c>
      <c r="S651" s="10">
        <v>23257.58</v>
      </c>
      <c r="T651" s="10">
        <v>7533.76</v>
      </c>
      <c r="U651" s="7" t="s">
        <v>48</v>
      </c>
      <c r="V651" s="7" t="s">
        <v>69</v>
      </c>
      <c r="W651" s="9">
        <v>1</v>
      </c>
      <c r="X651" s="7" t="s">
        <v>38</v>
      </c>
      <c r="Y651" s="7" t="s">
        <v>3285</v>
      </c>
      <c r="Z651" t="str">
        <f t="shared" si="80"/>
        <v>Elizabeth Ball</v>
      </c>
      <c r="AA651" t="str">
        <f t="shared" si="81"/>
        <v>Maharashtra</v>
      </c>
      <c r="AB651" t="str">
        <f t="shared" si="82"/>
        <v>Mumbai</v>
      </c>
      <c r="AC651" t="str">
        <f t="shared" si="83"/>
        <v>Home</v>
      </c>
      <c r="AD651" t="str">
        <f t="shared" si="84"/>
        <v>Pressure Cooker</v>
      </c>
      <c r="AE651" t="str">
        <f t="shared" si="85"/>
        <v>Prestige</v>
      </c>
      <c r="AF651" t="str">
        <f t="shared" si="86"/>
        <v>Mumbai Hub</v>
      </c>
      <c r="AG651" t="str">
        <f t="shared" si="87"/>
        <v>Devin Walker</v>
      </c>
    </row>
    <row r="652" spans="1:33" x14ac:dyDescent="0.35">
      <c r="A652" t="s">
        <v>3286</v>
      </c>
      <c r="B652" t="s">
        <v>3287</v>
      </c>
      <c r="C652" s="7" t="s">
        <v>3288</v>
      </c>
      <c r="D652" s="7" t="s">
        <v>28</v>
      </c>
      <c r="E652" s="9">
        <v>22</v>
      </c>
      <c r="F652" s="7" t="s">
        <v>29</v>
      </c>
      <c r="G652" s="6">
        <v>45814</v>
      </c>
      <c r="H652" s="6">
        <v>46175</v>
      </c>
      <c r="I652" s="7" t="s">
        <v>75</v>
      </c>
      <c r="J652" s="7" t="s">
        <v>76</v>
      </c>
      <c r="K652" s="7" t="s">
        <v>117</v>
      </c>
      <c r="L652" t="s">
        <v>3289</v>
      </c>
      <c r="M652" s="7" t="s">
        <v>119</v>
      </c>
      <c r="N652" s="7" t="s">
        <v>120</v>
      </c>
      <c r="O652" s="9">
        <v>3</v>
      </c>
      <c r="P652" s="10">
        <v>28168</v>
      </c>
      <c r="Q652" s="10">
        <v>41307.22</v>
      </c>
      <c r="R652" s="11">
        <v>15</v>
      </c>
      <c r="S652" s="10">
        <v>105333.41</v>
      </c>
      <c r="T652" s="10">
        <v>39417.660000000003</v>
      </c>
      <c r="U652" s="7" t="s">
        <v>126</v>
      </c>
      <c r="V652" s="7" t="s">
        <v>112</v>
      </c>
      <c r="W652" s="9">
        <v>1</v>
      </c>
      <c r="X652" s="7" t="s">
        <v>79</v>
      </c>
      <c r="Y652" s="7" t="s">
        <v>3290</v>
      </c>
      <c r="Z652" t="str">
        <f t="shared" si="80"/>
        <v>Gregory Norman</v>
      </c>
      <c r="AA652" t="str">
        <f t="shared" si="81"/>
        <v>Karnataka</v>
      </c>
      <c r="AB652" t="str">
        <f t="shared" si="82"/>
        <v>Bengaluru</v>
      </c>
      <c r="AC652" t="str">
        <f t="shared" si="83"/>
        <v>Fashion</v>
      </c>
      <c r="AD652" t="str">
        <f t="shared" si="84"/>
        <v>Air Max Shoes</v>
      </c>
      <c r="AE652" t="str">
        <f t="shared" si="85"/>
        <v>Nike</v>
      </c>
      <c r="AF652" t="str">
        <f t="shared" si="86"/>
        <v>Bengaluru Hub</v>
      </c>
      <c r="AG652" t="str">
        <f t="shared" si="87"/>
        <v>Dennis Chavez</v>
      </c>
    </row>
    <row r="653" spans="1:33" x14ac:dyDescent="0.35">
      <c r="A653" t="s">
        <v>3291</v>
      </c>
      <c r="B653" t="s">
        <v>3292</v>
      </c>
      <c r="C653" s="7" t="s">
        <v>3293</v>
      </c>
      <c r="D653" s="7" t="s">
        <v>28</v>
      </c>
      <c r="E653" s="9">
        <v>22</v>
      </c>
      <c r="F653" s="7" t="s">
        <v>92</v>
      </c>
      <c r="G653" s="6">
        <v>45610</v>
      </c>
      <c r="H653" s="6">
        <v>46171</v>
      </c>
      <c r="I653" s="7" t="s">
        <v>30</v>
      </c>
      <c r="J653" s="7" t="s">
        <v>31</v>
      </c>
      <c r="K653" s="7" t="s">
        <v>44</v>
      </c>
      <c r="L653" t="s">
        <v>3294</v>
      </c>
      <c r="M653" s="7" t="s">
        <v>46</v>
      </c>
      <c r="N653" s="7" t="s">
        <v>47</v>
      </c>
      <c r="O653" s="9">
        <v>2</v>
      </c>
      <c r="P653" s="10">
        <v>13864</v>
      </c>
      <c r="Q653" s="10">
        <v>19730.939999999999</v>
      </c>
      <c r="R653" s="11">
        <v>5</v>
      </c>
      <c r="S653" s="10">
        <v>37488.79</v>
      </c>
      <c r="T653" s="10">
        <v>11733.88</v>
      </c>
      <c r="U653" s="7" t="s">
        <v>48</v>
      </c>
      <c r="V653" s="7" t="s">
        <v>69</v>
      </c>
      <c r="W653" s="9">
        <v>4</v>
      </c>
      <c r="X653" s="7" t="s">
        <v>38</v>
      </c>
      <c r="Y653" s="7" t="s">
        <v>3295</v>
      </c>
      <c r="Z653" t="str">
        <f t="shared" si="80"/>
        <v>Carla Perkins</v>
      </c>
      <c r="AA653" t="str">
        <f t="shared" si="81"/>
        <v>Maharashtra</v>
      </c>
      <c r="AB653" t="str">
        <f t="shared" si="82"/>
        <v>Mumbai</v>
      </c>
      <c r="AC653" t="str">
        <f t="shared" si="83"/>
        <v>Grocery</v>
      </c>
      <c r="AD653" t="str">
        <f t="shared" si="84"/>
        <v>Sunflower Oil</v>
      </c>
      <c r="AE653" t="str">
        <f t="shared" si="85"/>
        <v>Fortune</v>
      </c>
      <c r="AF653" t="str">
        <f t="shared" si="86"/>
        <v>Mumbai Hub</v>
      </c>
      <c r="AG653" t="str">
        <f t="shared" si="87"/>
        <v>Amber Tapia</v>
      </c>
    </row>
    <row r="654" spans="1:33" x14ac:dyDescent="0.35">
      <c r="A654" t="s">
        <v>3296</v>
      </c>
      <c r="B654" t="s">
        <v>3297</v>
      </c>
      <c r="C654" s="7" t="s">
        <v>3298</v>
      </c>
      <c r="D654" s="7" t="s">
        <v>54</v>
      </c>
      <c r="E654" s="9">
        <v>57</v>
      </c>
      <c r="F654" s="7" t="s">
        <v>92</v>
      </c>
      <c r="G654" s="6">
        <v>45470</v>
      </c>
      <c r="H654" s="6">
        <v>46100</v>
      </c>
      <c r="I654" s="7" t="s">
        <v>63</v>
      </c>
      <c r="J654" s="7" t="s">
        <v>64</v>
      </c>
      <c r="K654" s="7" t="s">
        <v>32</v>
      </c>
      <c r="L654" t="s">
        <v>3299</v>
      </c>
      <c r="M654" s="7" t="s">
        <v>34</v>
      </c>
      <c r="N654" s="7" t="s">
        <v>35</v>
      </c>
      <c r="O654" s="9">
        <v>2</v>
      </c>
      <c r="P654" s="10">
        <v>5045</v>
      </c>
      <c r="Q654" s="10">
        <v>5708.51</v>
      </c>
      <c r="R654" s="11">
        <v>15</v>
      </c>
      <c r="S654" s="10">
        <v>9704.4699999999993</v>
      </c>
      <c r="T654" s="10">
        <v>1327.02</v>
      </c>
      <c r="U654" s="7" t="s">
        <v>126</v>
      </c>
      <c r="V654" s="7" t="s">
        <v>154</v>
      </c>
      <c r="W654" s="9">
        <v>1</v>
      </c>
      <c r="X654" s="7" t="s">
        <v>70</v>
      </c>
      <c r="Y654" s="7" t="s">
        <v>3300</v>
      </c>
      <c r="Z654" t="str">
        <f t="shared" si="80"/>
        <v>Deborah Mills</v>
      </c>
      <c r="AA654" t="str">
        <f t="shared" si="81"/>
        <v>Telangana</v>
      </c>
      <c r="AB654" t="str">
        <f t="shared" si="82"/>
        <v>Hyderabad</v>
      </c>
      <c r="AC654" t="str">
        <f t="shared" si="83"/>
        <v>Home</v>
      </c>
      <c r="AD654" t="str">
        <f t="shared" si="84"/>
        <v>Pressure Cooker</v>
      </c>
      <c r="AE654" t="str">
        <f t="shared" si="85"/>
        <v>Prestige</v>
      </c>
      <c r="AF654" t="str">
        <f t="shared" si="86"/>
        <v>Hyderabad Hub</v>
      </c>
      <c r="AG654" t="str">
        <f t="shared" si="87"/>
        <v>Jason Hayden MD</v>
      </c>
    </row>
    <row r="655" spans="1:33" x14ac:dyDescent="0.35">
      <c r="A655" t="s">
        <v>3301</v>
      </c>
      <c r="B655" t="s">
        <v>3302</v>
      </c>
      <c r="C655" s="7" t="s">
        <v>3303</v>
      </c>
      <c r="D655" s="7" t="s">
        <v>28</v>
      </c>
      <c r="E655" s="9">
        <v>51</v>
      </c>
      <c r="F655" s="7" t="s">
        <v>29</v>
      </c>
      <c r="G655" s="6">
        <v>46154</v>
      </c>
      <c r="H655" s="6">
        <v>45954</v>
      </c>
      <c r="I655" s="7" t="s">
        <v>55</v>
      </c>
      <c r="J655" s="7" t="s">
        <v>56</v>
      </c>
      <c r="K655" s="7" t="s">
        <v>32</v>
      </c>
      <c r="L655" t="s">
        <v>3304</v>
      </c>
      <c r="M655" s="7" t="s">
        <v>34</v>
      </c>
      <c r="N655" s="7" t="s">
        <v>35</v>
      </c>
      <c r="O655" s="9">
        <v>4</v>
      </c>
      <c r="P655" s="10">
        <v>4588</v>
      </c>
      <c r="Q655" s="10">
        <v>5300.35</v>
      </c>
      <c r="R655" s="11">
        <v>15</v>
      </c>
      <c r="S655" s="10">
        <v>18021.189999999999</v>
      </c>
      <c r="T655" s="10">
        <v>2849.4</v>
      </c>
      <c r="U655" s="7" t="s">
        <v>126</v>
      </c>
      <c r="V655" s="7" t="s">
        <v>112</v>
      </c>
      <c r="W655" s="9">
        <v>5</v>
      </c>
      <c r="X655" s="7" t="s">
        <v>58</v>
      </c>
      <c r="Y655" s="7" t="s">
        <v>3305</v>
      </c>
      <c r="Z655" t="str">
        <f t="shared" si="80"/>
        <v>Stacey Williamson</v>
      </c>
      <c r="AA655" t="str">
        <f t="shared" si="81"/>
        <v>Delhi</v>
      </c>
      <c r="AB655" t="str">
        <f t="shared" si="82"/>
        <v>New Delhi</v>
      </c>
      <c r="AC655" t="str">
        <f t="shared" si="83"/>
        <v>Home</v>
      </c>
      <c r="AD655" t="str">
        <f t="shared" si="84"/>
        <v>Pressure Cooker</v>
      </c>
      <c r="AE655" t="str">
        <f t="shared" si="85"/>
        <v>Prestige</v>
      </c>
      <c r="AF655" t="str">
        <f t="shared" si="86"/>
        <v>New Delhi Hub</v>
      </c>
      <c r="AG655" t="str">
        <f t="shared" si="87"/>
        <v>Tiffany Meyer</v>
      </c>
    </row>
    <row r="656" spans="1:33" x14ac:dyDescent="0.35">
      <c r="A656" t="s">
        <v>3306</v>
      </c>
      <c r="B656" t="s">
        <v>3307</v>
      </c>
      <c r="C656" s="7" t="s">
        <v>3308</v>
      </c>
      <c r="D656" s="7" t="s">
        <v>28</v>
      </c>
      <c r="E656" s="9">
        <v>48</v>
      </c>
      <c r="F656" s="7" t="s">
        <v>29</v>
      </c>
      <c r="G656" s="6">
        <v>45914</v>
      </c>
      <c r="H656" s="6">
        <v>46163</v>
      </c>
      <c r="I656" s="7" t="s">
        <v>55</v>
      </c>
      <c r="J656" s="7" t="s">
        <v>56</v>
      </c>
      <c r="K656" s="7" t="s">
        <v>93</v>
      </c>
      <c r="L656" t="s">
        <v>3309</v>
      </c>
      <c r="M656" s="7" t="s">
        <v>95</v>
      </c>
      <c r="N656" s="7" t="s">
        <v>96</v>
      </c>
      <c r="O656" s="9">
        <v>5</v>
      </c>
      <c r="P656" s="10">
        <v>15570</v>
      </c>
      <c r="Q656" s="10">
        <v>22375.97</v>
      </c>
      <c r="R656" s="11">
        <v>5</v>
      </c>
      <c r="S656" s="10">
        <v>106285.86</v>
      </c>
      <c r="T656" s="10">
        <v>34029.85</v>
      </c>
      <c r="U656" s="7" t="s">
        <v>78</v>
      </c>
      <c r="V656" s="7" t="s">
        <v>69</v>
      </c>
      <c r="W656" s="9">
        <v>3</v>
      </c>
      <c r="X656" s="7" t="s">
        <v>58</v>
      </c>
      <c r="Y656" s="7" t="s">
        <v>3310</v>
      </c>
      <c r="Z656" t="str">
        <f t="shared" si="80"/>
        <v>Thomas Powell</v>
      </c>
      <c r="AA656" t="str">
        <f t="shared" si="81"/>
        <v>Delhi</v>
      </c>
      <c r="AB656" t="str">
        <f t="shared" si="82"/>
        <v>New Delhi</v>
      </c>
      <c r="AC656" t="str">
        <f t="shared" si="83"/>
        <v>Electronics</v>
      </c>
      <c r="AD656" t="str">
        <f t="shared" si="84"/>
        <v>Galaxy S24</v>
      </c>
      <c r="AE656" t="str">
        <f t="shared" si="85"/>
        <v>Samsung</v>
      </c>
      <c r="AF656" t="str">
        <f t="shared" si="86"/>
        <v>New Delhi Hub</v>
      </c>
      <c r="AG656" t="str">
        <f t="shared" si="87"/>
        <v>Jorge Pineda</v>
      </c>
    </row>
    <row r="657" spans="1:33" x14ac:dyDescent="0.35">
      <c r="A657" t="s">
        <v>3311</v>
      </c>
      <c r="B657" t="s">
        <v>3312</v>
      </c>
      <c r="C657" s="7" t="s">
        <v>3313</v>
      </c>
      <c r="D657" s="7" t="s">
        <v>28</v>
      </c>
      <c r="E657" s="9">
        <v>60</v>
      </c>
      <c r="F657" s="7" t="s">
        <v>29</v>
      </c>
      <c r="G657" s="6">
        <v>45748</v>
      </c>
      <c r="H657" s="6">
        <v>45598</v>
      </c>
      <c r="I657" s="7" t="s">
        <v>63</v>
      </c>
      <c r="J657" s="7" t="s">
        <v>64</v>
      </c>
      <c r="K657" s="7" t="s">
        <v>117</v>
      </c>
      <c r="L657" t="s">
        <v>3314</v>
      </c>
      <c r="M657" s="7" t="s">
        <v>119</v>
      </c>
      <c r="N657" s="7" t="s">
        <v>120</v>
      </c>
      <c r="O657" s="9">
        <v>2</v>
      </c>
      <c r="P657" s="10">
        <v>24158</v>
      </c>
      <c r="Q657" s="10">
        <v>29725.55</v>
      </c>
      <c r="R657" s="11">
        <v>15</v>
      </c>
      <c r="S657" s="10">
        <v>50533.43</v>
      </c>
      <c r="T657" s="10">
        <v>11135.1</v>
      </c>
      <c r="U657" s="7" t="s">
        <v>126</v>
      </c>
      <c r="V657" s="7" t="s">
        <v>69</v>
      </c>
      <c r="W657" s="9">
        <v>1</v>
      </c>
      <c r="X657" s="7" t="s">
        <v>70</v>
      </c>
      <c r="Y657" s="7" t="s">
        <v>3315</v>
      </c>
      <c r="Z657" t="str">
        <f t="shared" si="80"/>
        <v>Patrick Glass</v>
      </c>
      <c r="AA657" t="str">
        <f t="shared" si="81"/>
        <v>Telangana</v>
      </c>
      <c r="AB657" t="str">
        <f t="shared" si="82"/>
        <v>Hyderabad</v>
      </c>
      <c r="AC657" t="str">
        <f t="shared" si="83"/>
        <v>Fashion</v>
      </c>
      <c r="AD657" t="str">
        <f t="shared" si="84"/>
        <v>Air Max Shoes</v>
      </c>
      <c r="AE657" t="str">
        <f t="shared" si="85"/>
        <v>Nike</v>
      </c>
      <c r="AF657" t="str">
        <f t="shared" si="86"/>
        <v>Hyderabad Hub</v>
      </c>
      <c r="AG657" t="str">
        <f t="shared" si="87"/>
        <v>Mary Smith</v>
      </c>
    </row>
    <row r="658" spans="1:33" x14ac:dyDescent="0.35">
      <c r="A658" t="s">
        <v>3316</v>
      </c>
      <c r="B658" t="s">
        <v>3317</v>
      </c>
      <c r="C658" s="7" t="s">
        <v>3318</v>
      </c>
      <c r="D658" s="7" t="s">
        <v>28</v>
      </c>
      <c r="E658" s="9">
        <v>22</v>
      </c>
      <c r="F658" s="7" t="s">
        <v>29</v>
      </c>
      <c r="G658" s="6">
        <v>45633</v>
      </c>
      <c r="H658" s="6">
        <v>45554</v>
      </c>
      <c r="I658" s="7" t="s">
        <v>84</v>
      </c>
      <c r="J658" s="7" t="s">
        <v>85</v>
      </c>
      <c r="K658" s="7" t="s">
        <v>93</v>
      </c>
      <c r="L658" t="s">
        <v>3319</v>
      </c>
      <c r="M658" s="7" t="s">
        <v>95</v>
      </c>
      <c r="N658" s="7" t="s">
        <v>96</v>
      </c>
      <c r="O658" s="9">
        <v>5</v>
      </c>
      <c r="P658" s="10">
        <v>9621</v>
      </c>
      <c r="Q658" s="10">
        <v>13565.53</v>
      </c>
      <c r="R658" s="11">
        <v>10</v>
      </c>
      <c r="S658" s="10">
        <v>61044.89</v>
      </c>
      <c r="T658" s="10">
        <v>19722.650000000001</v>
      </c>
      <c r="U658" s="7" t="s">
        <v>126</v>
      </c>
      <c r="V658" s="7" t="s">
        <v>37</v>
      </c>
      <c r="W658" s="9">
        <v>5</v>
      </c>
      <c r="X658" s="7" t="s">
        <v>87</v>
      </c>
      <c r="Y658" s="7" t="s">
        <v>3320</v>
      </c>
      <c r="Z658" t="str">
        <f t="shared" si="80"/>
        <v>Connor Herrera</v>
      </c>
      <c r="AA658" t="str">
        <f t="shared" si="81"/>
        <v>Tamil Nadu</v>
      </c>
      <c r="AB658" t="str">
        <f t="shared" si="82"/>
        <v>Chennai</v>
      </c>
      <c r="AC658" t="str">
        <f t="shared" si="83"/>
        <v>Electronics</v>
      </c>
      <c r="AD658" t="str">
        <f t="shared" si="84"/>
        <v>Galaxy S24</v>
      </c>
      <c r="AE658" t="str">
        <f t="shared" si="85"/>
        <v>Samsung</v>
      </c>
      <c r="AF658" t="str">
        <f t="shared" si="86"/>
        <v>Chennai Hub</v>
      </c>
      <c r="AG658" t="str">
        <f t="shared" si="87"/>
        <v>John Williams MD</v>
      </c>
    </row>
    <row r="659" spans="1:33" x14ac:dyDescent="0.35">
      <c r="A659" t="s">
        <v>3321</v>
      </c>
      <c r="B659" t="s">
        <v>3322</v>
      </c>
      <c r="C659" s="7" t="s">
        <v>3323</v>
      </c>
      <c r="D659" s="7" t="s">
        <v>54</v>
      </c>
      <c r="E659" s="9">
        <v>57</v>
      </c>
      <c r="F659" s="7" t="s">
        <v>29</v>
      </c>
      <c r="G659" s="6">
        <v>45744</v>
      </c>
      <c r="H659" s="6">
        <v>45896</v>
      </c>
      <c r="I659" s="7" t="s">
        <v>84</v>
      </c>
      <c r="J659" s="7" t="s">
        <v>85</v>
      </c>
      <c r="K659" s="7" t="s">
        <v>32</v>
      </c>
      <c r="L659" t="s">
        <v>3324</v>
      </c>
      <c r="M659" s="7" t="s">
        <v>34</v>
      </c>
      <c r="N659" s="7" t="s">
        <v>35</v>
      </c>
      <c r="O659" s="9">
        <v>4</v>
      </c>
      <c r="P659" s="10">
        <v>16604</v>
      </c>
      <c r="Q659" s="10">
        <v>21878.66</v>
      </c>
      <c r="R659" s="11">
        <v>20</v>
      </c>
      <c r="S659" s="10">
        <v>70011.710000000006</v>
      </c>
      <c r="T659" s="10">
        <v>21098.639999999999</v>
      </c>
      <c r="U659" s="7" t="s">
        <v>78</v>
      </c>
      <c r="V659" s="7" t="s">
        <v>154</v>
      </c>
      <c r="W659" s="9">
        <v>4</v>
      </c>
      <c r="X659" s="7" t="s">
        <v>87</v>
      </c>
      <c r="Y659" s="7" t="s">
        <v>3325</v>
      </c>
      <c r="Z659" t="str">
        <f t="shared" si="80"/>
        <v>Tina Bryant</v>
      </c>
      <c r="AA659" t="str">
        <f t="shared" si="81"/>
        <v>Tamil Nadu</v>
      </c>
      <c r="AB659" t="str">
        <f t="shared" si="82"/>
        <v>Chennai</v>
      </c>
      <c r="AC659" t="str">
        <f t="shared" si="83"/>
        <v>Home</v>
      </c>
      <c r="AD659" t="str">
        <f t="shared" si="84"/>
        <v>Pressure Cooker</v>
      </c>
      <c r="AE659" t="str">
        <f t="shared" si="85"/>
        <v>Prestige</v>
      </c>
      <c r="AF659" t="str">
        <f t="shared" si="86"/>
        <v>Chennai Hub</v>
      </c>
      <c r="AG659" t="str">
        <f t="shared" si="87"/>
        <v>Cheryl Zavala</v>
      </c>
    </row>
    <row r="660" spans="1:33" x14ac:dyDescent="0.35">
      <c r="A660" t="s">
        <v>3326</v>
      </c>
      <c r="B660" t="s">
        <v>3327</v>
      </c>
      <c r="C660" s="7" t="s">
        <v>3328</v>
      </c>
      <c r="D660" s="7" t="s">
        <v>54</v>
      </c>
      <c r="E660" s="9">
        <v>25</v>
      </c>
      <c r="F660" s="7" t="s">
        <v>29</v>
      </c>
      <c r="G660" s="6">
        <v>45658</v>
      </c>
      <c r="H660" s="6">
        <v>45889</v>
      </c>
      <c r="I660" s="7" t="s">
        <v>63</v>
      </c>
      <c r="J660" s="7" t="s">
        <v>64</v>
      </c>
      <c r="K660" s="7" t="s">
        <v>117</v>
      </c>
      <c r="L660" t="s">
        <v>3329</v>
      </c>
      <c r="M660" s="7" t="s">
        <v>119</v>
      </c>
      <c r="N660" s="7" t="s">
        <v>120</v>
      </c>
      <c r="O660" s="9">
        <v>5</v>
      </c>
      <c r="P660" s="10">
        <v>10025</v>
      </c>
      <c r="Q660" s="10">
        <v>14384.02</v>
      </c>
      <c r="R660" s="11">
        <v>10</v>
      </c>
      <c r="S660" s="10">
        <v>64728.09</v>
      </c>
      <c r="T660" s="10">
        <v>21795.1</v>
      </c>
      <c r="U660" s="7" t="s">
        <v>126</v>
      </c>
      <c r="V660" s="7" t="s">
        <v>37</v>
      </c>
      <c r="W660" s="9">
        <v>2</v>
      </c>
      <c r="X660" s="7" t="s">
        <v>70</v>
      </c>
      <c r="Y660" s="7" t="s">
        <v>3330</v>
      </c>
      <c r="Z660" t="str">
        <f t="shared" si="80"/>
        <v>Heather Pierce</v>
      </c>
      <c r="AA660" t="str">
        <f t="shared" si="81"/>
        <v>Telangana</v>
      </c>
      <c r="AB660" t="str">
        <f t="shared" si="82"/>
        <v>Hyderabad</v>
      </c>
      <c r="AC660" t="str">
        <f t="shared" si="83"/>
        <v>Fashion</v>
      </c>
      <c r="AD660" t="str">
        <f t="shared" si="84"/>
        <v>Air Max Shoes</v>
      </c>
      <c r="AE660" t="str">
        <f t="shared" si="85"/>
        <v>Nike</v>
      </c>
      <c r="AF660" t="str">
        <f t="shared" si="86"/>
        <v>Hyderabad Hub</v>
      </c>
      <c r="AG660" t="str">
        <f t="shared" si="87"/>
        <v>Christopher Webb</v>
      </c>
    </row>
    <row r="661" spans="1:33" x14ac:dyDescent="0.35">
      <c r="A661" t="s">
        <v>3331</v>
      </c>
      <c r="B661" t="s">
        <v>3332</v>
      </c>
      <c r="C661" s="7" t="s">
        <v>3333</v>
      </c>
      <c r="D661" s="7" t="s">
        <v>28</v>
      </c>
      <c r="E661" s="9">
        <v>48</v>
      </c>
      <c r="F661" s="7" t="s">
        <v>29</v>
      </c>
      <c r="G661" s="6">
        <v>45520</v>
      </c>
      <c r="H661" s="6">
        <v>45583</v>
      </c>
      <c r="I661" s="7" t="s">
        <v>84</v>
      </c>
      <c r="J661" s="7" t="s">
        <v>85</v>
      </c>
      <c r="K661" s="7" t="s">
        <v>32</v>
      </c>
      <c r="L661" t="s">
        <v>3334</v>
      </c>
      <c r="M661" s="7" t="s">
        <v>34</v>
      </c>
      <c r="N661" s="7" t="s">
        <v>35</v>
      </c>
      <c r="O661" s="9">
        <v>5</v>
      </c>
      <c r="P661" s="10">
        <v>5149</v>
      </c>
      <c r="Q661" s="10">
        <v>7387.42</v>
      </c>
      <c r="R661" s="11">
        <v>5</v>
      </c>
      <c r="S661" s="10">
        <v>35090.239999999998</v>
      </c>
      <c r="T661" s="10">
        <v>11192.1</v>
      </c>
      <c r="U661" s="7" t="s">
        <v>126</v>
      </c>
      <c r="V661" s="7" t="s">
        <v>69</v>
      </c>
      <c r="W661" s="9">
        <v>3</v>
      </c>
      <c r="X661" s="7" t="s">
        <v>87</v>
      </c>
      <c r="Y661" s="7" t="s">
        <v>3335</v>
      </c>
      <c r="Z661" t="str">
        <f t="shared" si="80"/>
        <v>Christina Poole</v>
      </c>
      <c r="AA661" t="str">
        <f t="shared" si="81"/>
        <v>Tamil Nadu</v>
      </c>
      <c r="AB661" t="str">
        <f t="shared" si="82"/>
        <v>Chennai</v>
      </c>
      <c r="AC661" t="str">
        <f t="shared" si="83"/>
        <v>Home</v>
      </c>
      <c r="AD661" t="str">
        <f t="shared" si="84"/>
        <v>Pressure Cooker</v>
      </c>
      <c r="AE661" t="str">
        <f t="shared" si="85"/>
        <v>Prestige</v>
      </c>
      <c r="AF661" t="str">
        <f t="shared" si="86"/>
        <v>Chennai Hub</v>
      </c>
      <c r="AG661" t="str">
        <f t="shared" si="87"/>
        <v>John Beard</v>
      </c>
    </row>
    <row r="662" spans="1:33" x14ac:dyDescent="0.35">
      <c r="A662" t="s">
        <v>3336</v>
      </c>
      <c r="B662" t="s">
        <v>3337</v>
      </c>
      <c r="C662" s="7" t="s">
        <v>3338</v>
      </c>
      <c r="D662" s="7" t="s">
        <v>54</v>
      </c>
      <c r="E662" s="9">
        <v>40</v>
      </c>
      <c r="F662" s="7" t="s">
        <v>29</v>
      </c>
      <c r="G662" s="6">
        <v>45515</v>
      </c>
      <c r="H662" s="6">
        <v>45682</v>
      </c>
      <c r="I662" s="7" t="s">
        <v>30</v>
      </c>
      <c r="J662" s="7" t="s">
        <v>31</v>
      </c>
      <c r="K662" s="7" t="s">
        <v>93</v>
      </c>
      <c r="L662" t="s">
        <v>3339</v>
      </c>
      <c r="M662" s="7" t="s">
        <v>95</v>
      </c>
      <c r="N662" s="7" t="s">
        <v>96</v>
      </c>
      <c r="O662" s="9">
        <v>2</v>
      </c>
      <c r="P662" s="10">
        <v>4632</v>
      </c>
      <c r="Q662" s="10">
        <v>6299.68</v>
      </c>
      <c r="R662" s="11">
        <v>15</v>
      </c>
      <c r="S662" s="10">
        <v>10709.46</v>
      </c>
      <c r="T662" s="10">
        <v>3335.36</v>
      </c>
      <c r="U662" s="7" t="s">
        <v>78</v>
      </c>
      <c r="V662" s="7" t="s">
        <v>69</v>
      </c>
      <c r="W662" s="9">
        <v>3</v>
      </c>
      <c r="X662" s="7" t="s">
        <v>38</v>
      </c>
      <c r="Y662" s="7" t="s">
        <v>3340</v>
      </c>
      <c r="Z662" t="str">
        <f t="shared" si="80"/>
        <v>April Ramos</v>
      </c>
      <c r="AA662" t="str">
        <f t="shared" si="81"/>
        <v>Maharashtra</v>
      </c>
      <c r="AB662" t="str">
        <f t="shared" si="82"/>
        <v>Mumbai</v>
      </c>
      <c r="AC662" t="str">
        <f t="shared" si="83"/>
        <v>Electronics</v>
      </c>
      <c r="AD662" t="str">
        <f t="shared" si="84"/>
        <v>Galaxy S24</v>
      </c>
      <c r="AE662" t="str">
        <f t="shared" si="85"/>
        <v>Samsung</v>
      </c>
      <c r="AF662" t="str">
        <f t="shared" si="86"/>
        <v>Mumbai Hub</v>
      </c>
      <c r="AG662" t="str">
        <f t="shared" si="87"/>
        <v>Katie Hill</v>
      </c>
    </row>
    <row r="663" spans="1:33" x14ac:dyDescent="0.35">
      <c r="A663" t="s">
        <v>3341</v>
      </c>
      <c r="B663" t="s">
        <v>3342</v>
      </c>
      <c r="C663" s="7" t="s">
        <v>3343</v>
      </c>
      <c r="D663" s="7" t="s">
        <v>28</v>
      </c>
      <c r="E663" s="9">
        <v>35</v>
      </c>
      <c r="F663" s="7" t="s">
        <v>29</v>
      </c>
      <c r="G663" s="6">
        <v>45534</v>
      </c>
      <c r="H663" s="6">
        <v>46036</v>
      </c>
      <c r="I663" s="7" t="s">
        <v>63</v>
      </c>
      <c r="J663" s="7" t="s">
        <v>64</v>
      </c>
      <c r="K663" s="7" t="s">
        <v>65</v>
      </c>
      <c r="L663" t="s">
        <v>3344</v>
      </c>
      <c r="M663" s="7" t="s">
        <v>67</v>
      </c>
      <c r="N663" s="7" t="s">
        <v>68</v>
      </c>
      <c r="O663" s="9">
        <v>4</v>
      </c>
      <c r="P663" s="10">
        <v>21691</v>
      </c>
      <c r="Q663" s="10">
        <v>30998.42</v>
      </c>
      <c r="R663" s="11">
        <v>5</v>
      </c>
      <c r="S663" s="10">
        <v>117794</v>
      </c>
      <c r="T663" s="10">
        <v>37229.68</v>
      </c>
      <c r="U663" s="7" t="s">
        <v>126</v>
      </c>
      <c r="V663" s="7" t="s">
        <v>69</v>
      </c>
      <c r="W663" s="9">
        <v>1</v>
      </c>
      <c r="X663" s="7" t="s">
        <v>70</v>
      </c>
      <c r="Y663" s="7" t="s">
        <v>3345</v>
      </c>
      <c r="Z663" t="str">
        <f t="shared" si="80"/>
        <v>Jeffrey Evans</v>
      </c>
      <c r="AA663" t="str">
        <f t="shared" si="81"/>
        <v>Telangana</v>
      </c>
      <c r="AB663" t="str">
        <f t="shared" si="82"/>
        <v>Hyderabad</v>
      </c>
      <c r="AC663" t="str">
        <f t="shared" si="83"/>
        <v>Beauty</v>
      </c>
      <c r="AD663" t="str">
        <f t="shared" si="84"/>
        <v>Face Wash</v>
      </c>
      <c r="AE663" t="str">
        <f t="shared" si="85"/>
        <v>Loreal</v>
      </c>
      <c r="AF663" t="str">
        <f t="shared" si="86"/>
        <v>Hyderabad Hub</v>
      </c>
      <c r="AG663" t="str">
        <f t="shared" si="87"/>
        <v>Mary Edwards</v>
      </c>
    </row>
    <row r="664" spans="1:33" x14ac:dyDescent="0.35">
      <c r="A664" t="s">
        <v>3346</v>
      </c>
      <c r="B664" t="s">
        <v>3347</v>
      </c>
      <c r="C664" s="7" t="s">
        <v>3348</v>
      </c>
      <c r="D664" s="7" t="s">
        <v>54</v>
      </c>
      <c r="E664" s="9">
        <v>60</v>
      </c>
      <c r="F664" s="7" t="s">
        <v>29</v>
      </c>
      <c r="G664" s="6">
        <v>45820</v>
      </c>
      <c r="H664" s="6">
        <v>45938</v>
      </c>
      <c r="I664" s="7" t="s">
        <v>55</v>
      </c>
      <c r="J664" s="7" t="s">
        <v>56</v>
      </c>
      <c r="K664" s="7" t="s">
        <v>93</v>
      </c>
      <c r="L664" t="s">
        <v>3349</v>
      </c>
      <c r="M664" s="7" t="s">
        <v>132</v>
      </c>
      <c r="N664" s="7" t="s">
        <v>133</v>
      </c>
      <c r="O664" s="9">
        <v>2</v>
      </c>
      <c r="P664" s="10">
        <v>12996</v>
      </c>
      <c r="Q664" s="10">
        <v>15401.16</v>
      </c>
      <c r="R664" s="11">
        <v>5</v>
      </c>
      <c r="S664" s="10">
        <v>29262.2</v>
      </c>
      <c r="T664" s="10">
        <v>4810.32</v>
      </c>
      <c r="U664" s="7" t="s">
        <v>78</v>
      </c>
      <c r="V664" s="7" t="s">
        <v>112</v>
      </c>
      <c r="W664" s="9">
        <v>4</v>
      </c>
      <c r="X664" s="7" t="s">
        <v>58</v>
      </c>
      <c r="Y664" s="7" t="s">
        <v>3350</v>
      </c>
      <c r="Z664" t="str">
        <f t="shared" si="80"/>
        <v>Christina Walker</v>
      </c>
      <c r="AA664" t="str">
        <f t="shared" si="81"/>
        <v>Delhi</v>
      </c>
      <c r="AB664" t="str">
        <f t="shared" si="82"/>
        <v>New Delhi</v>
      </c>
      <c r="AC664" t="str">
        <f t="shared" si="83"/>
        <v>Electronics</v>
      </c>
      <c r="AD664" t="str">
        <f t="shared" si="84"/>
        <v>iPhone 15</v>
      </c>
      <c r="AE664" t="str">
        <f t="shared" si="85"/>
        <v>Apple</v>
      </c>
      <c r="AF664" t="str">
        <f t="shared" si="86"/>
        <v>New Delhi Hub</v>
      </c>
      <c r="AG664" t="str">
        <f t="shared" si="87"/>
        <v>Dave Castaneda II</v>
      </c>
    </row>
    <row r="665" spans="1:33" x14ac:dyDescent="0.35">
      <c r="A665" t="s">
        <v>3351</v>
      </c>
      <c r="B665" t="s">
        <v>3352</v>
      </c>
      <c r="C665" s="7" t="s">
        <v>3353</v>
      </c>
      <c r="D665" s="7" t="s">
        <v>54</v>
      </c>
      <c r="E665" s="9">
        <v>57</v>
      </c>
      <c r="F665" s="7" t="s">
        <v>29</v>
      </c>
      <c r="G665" s="6">
        <v>45642</v>
      </c>
      <c r="H665" s="6">
        <v>46058</v>
      </c>
      <c r="I665" s="7" t="s">
        <v>75</v>
      </c>
      <c r="J665" s="7" t="s">
        <v>76</v>
      </c>
      <c r="K665" s="7" t="s">
        <v>65</v>
      </c>
      <c r="L665" t="s">
        <v>3354</v>
      </c>
      <c r="M665" s="7" t="s">
        <v>67</v>
      </c>
      <c r="N665" s="7" t="s">
        <v>68</v>
      </c>
      <c r="O665" s="9">
        <v>3</v>
      </c>
      <c r="P665" s="10">
        <v>15576</v>
      </c>
      <c r="Q665" s="10">
        <v>19193.2</v>
      </c>
      <c r="R665" s="11">
        <v>20</v>
      </c>
      <c r="S665" s="10">
        <v>46063.68</v>
      </c>
      <c r="T665" s="10">
        <v>10851.6</v>
      </c>
      <c r="U665" s="7" t="s">
        <v>48</v>
      </c>
      <c r="V665" s="7" t="s">
        <v>69</v>
      </c>
      <c r="W665" s="9">
        <v>3</v>
      </c>
      <c r="X665" s="7" t="s">
        <v>79</v>
      </c>
      <c r="Y665" s="7" t="s">
        <v>3355</v>
      </c>
      <c r="Z665" t="str">
        <f t="shared" si="80"/>
        <v>Kenneth Cohen</v>
      </c>
      <c r="AA665" t="str">
        <f t="shared" si="81"/>
        <v>Karnataka</v>
      </c>
      <c r="AB665" t="str">
        <f t="shared" si="82"/>
        <v>Bengaluru</v>
      </c>
      <c r="AC665" t="str">
        <f t="shared" si="83"/>
        <v>Beauty</v>
      </c>
      <c r="AD665" t="str">
        <f t="shared" si="84"/>
        <v>Face Wash</v>
      </c>
      <c r="AE665" t="str">
        <f t="shared" si="85"/>
        <v>Loreal</v>
      </c>
      <c r="AF665" t="str">
        <f t="shared" si="86"/>
        <v>Bengaluru Hub</v>
      </c>
      <c r="AG665" t="str">
        <f t="shared" si="87"/>
        <v>Meredith Butler</v>
      </c>
    </row>
    <row r="666" spans="1:33" x14ac:dyDescent="0.35">
      <c r="A666" t="s">
        <v>3356</v>
      </c>
      <c r="B666" t="s">
        <v>3357</v>
      </c>
      <c r="C666" s="7" t="s">
        <v>3358</v>
      </c>
      <c r="D666" s="7" t="s">
        <v>28</v>
      </c>
      <c r="E666" s="9">
        <v>59</v>
      </c>
      <c r="F666" s="7" t="s">
        <v>29</v>
      </c>
      <c r="G666" s="6">
        <v>46061</v>
      </c>
      <c r="H666" s="6">
        <v>45503</v>
      </c>
      <c r="I666" s="7" t="s">
        <v>84</v>
      </c>
      <c r="J666" s="7" t="s">
        <v>85</v>
      </c>
      <c r="K666" s="7" t="s">
        <v>32</v>
      </c>
      <c r="L666" t="s">
        <v>1274</v>
      </c>
      <c r="M666" s="7" t="s">
        <v>34</v>
      </c>
      <c r="N666" s="7" t="s">
        <v>35</v>
      </c>
      <c r="O666" s="9">
        <v>5</v>
      </c>
      <c r="P666" s="10">
        <v>2977</v>
      </c>
      <c r="Q666" s="10">
        <v>3782.53</v>
      </c>
      <c r="R666" s="11">
        <v>20</v>
      </c>
      <c r="S666" s="10">
        <v>15130.12</v>
      </c>
      <c r="T666" s="10">
        <v>4027.65</v>
      </c>
      <c r="U666" s="7" t="s">
        <v>36</v>
      </c>
      <c r="V666" s="7" t="s">
        <v>154</v>
      </c>
      <c r="W666" s="9">
        <v>2</v>
      </c>
      <c r="X666" s="7" t="s">
        <v>87</v>
      </c>
      <c r="Y666" s="7" t="s">
        <v>3359</v>
      </c>
      <c r="Z666" t="str">
        <f t="shared" si="80"/>
        <v>Brian Garcia</v>
      </c>
      <c r="AA666" t="str">
        <f t="shared" si="81"/>
        <v>Tamil Nadu</v>
      </c>
      <c r="AB666" t="str">
        <f t="shared" si="82"/>
        <v>Chennai</v>
      </c>
      <c r="AC666" t="str">
        <f t="shared" si="83"/>
        <v>Home</v>
      </c>
      <c r="AD666" t="str">
        <f t="shared" si="84"/>
        <v>Pressure Cooker</v>
      </c>
      <c r="AE666" t="str">
        <f t="shared" si="85"/>
        <v>Prestige</v>
      </c>
      <c r="AF666" t="str">
        <f t="shared" si="86"/>
        <v>Chennai Hub</v>
      </c>
      <c r="AG666" t="str">
        <f t="shared" si="87"/>
        <v>Andrew Simpson</v>
      </c>
    </row>
    <row r="667" spans="1:33" x14ac:dyDescent="0.35">
      <c r="A667" t="s">
        <v>3360</v>
      </c>
      <c r="B667" t="s">
        <v>3361</v>
      </c>
      <c r="C667" s="7" t="s">
        <v>3362</v>
      </c>
      <c r="D667" s="7" t="s">
        <v>54</v>
      </c>
      <c r="E667" s="9">
        <v>29</v>
      </c>
      <c r="F667" s="7" t="s">
        <v>92</v>
      </c>
      <c r="G667" s="6">
        <v>46087</v>
      </c>
      <c r="H667" s="6">
        <v>46020</v>
      </c>
      <c r="I667" s="7" t="s">
        <v>75</v>
      </c>
      <c r="J667" s="7" t="s">
        <v>76</v>
      </c>
      <c r="K667" s="7" t="s">
        <v>32</v>
      </c>
      <c r="L667" t="s">
        <v>3363</v>
      </c>
      <c r="M667" s="7" t="s">
        <v>34</v>
      </c>
      <c r="N667" s="7" t="s">
        <v>35</v>
      </c>
      <c r="O667" s="9">
        <v>1</v>
      </c>
      <c r="P667" s="10">
        <v>19497</v>
      </c>
      <c r="Q667" s="10">
        <v>21817.65</v>
      </c>
      <c r="R667" s="11">
        <v>20</v>
      </c>
      <c r="S667" s="10">
        <v>17454.12</v>
      </c>
      <c r="T667" s="10">
        <v>2320.65</v>
      </c>
      <c r="U667" s="7" t="s">
        <v>126</v>
      </c>
      <c r="V667" s="7" t="s">
        <v>69</v>
      </c>
      <c r="W667" s="9">
        <v>4</v>
      </c>
      <c r="X667" s="7" t="s">
        <v>79</v>
      </c>
      <c r="Y667" s="7" t="s">
        <v>3364</v>
      </c>
      <c r="Z667" t="str">
        <f t="shared" si="80"/>
        <v>Jimmy Farley</v>
      </c>
      <c r="AA667" t="str">
        <f t="shared" si="81"/>
        <v>Karnataka</v>
      </c>
      <c r="AB667" t="str">
        <f t="shared" si="82"/>
        <v>Bengaluru</v>
      </c>
      <c r="AC667" t="str">
        <f t="shared" si="83"/>
        <v>Home</v>
      </c>
      <c r="AD667" t="str">
        <f t="shared" si="84"/>
        <v>Pressure Cooker</v>
      </c>
      <c r="AE667" t="str">
        <f t="shared" si="85"/>
        <v>Prestige</v>
      </c>
      <c r="AF667" t="str">
        <f t="shared" si="86"/>
        <v>Bengaluru Hub</v>
      </c>
      <c r="AG667" t="str">
        <f t="shared" si="87"/>
        <v>Bryan Johnson</v>
      </c>
    </row>
    <row r="668" spans="1:33" x14ac:dyDescent="0.35">
      <c r="A668" t="s">
        <v>3365</v>
      </c>
      <c r="B668" t="s">
        <v>3366</v>
      </c>
      <c r="C668" s="7" t="s">
        <v>3367</v>
      </c>
      <c r="D668" s="7" t="s">
        <v>54</v>
      </c>
      <c r="E668" s="9">
        <v>32</v>
      </c>
      <c r="F668" s="7" t="s">
        <v>92</v>
      </c>
      <c r="G668" s="6">
        <v>45946</v>
      </c>
      <c r="H668" s="6">
        <v>45552</v>
      </c>
      <c r="I668" s="7" t="s">
        <v>75</v>
      </c>
      <c r="J668" s="7" t="s">
        <v>76</v>
      </c>
      <c r="K668" s="7" t="s">
        <v>32</v>
      </c>
      <c r="L668" t="s">
        <v>2924</v>
      </c>
      <c r="M668" s="7" t="s">
        <v>34</v>
      </c>
      <c r="N668" s="7" t="s">
        <v>35</v>
      </c>
      <c r="O668" s="9">
        <v>1</v>
      </c>
      <c r="P668" s="10">
        <v>12269</v>
      </c>
      <c r="Q668" s="10">
        <v>17001.060000000001</v>
      </c>
      <c r="R668" s="11">
        <v>20</v>
      </c>
      <c r="S668" s="10">
        <v>13600.85</v>
      </c>
      <c r="T668" s="10">
        <v>4732.0600000000004</v>
      </c>
      <c r="U668" s="7" t="s">
        <v>36</v>
      </c>
      <c r="V668" s="7" t="s">
        <v>37</v>
      </c>
      <c r="W668" s="9">
        <v>4</v>
      </c>
      <c r="X668" s="7" t="s">
        <v>79</v>
      </c>
      <c r="Y668" s="7" t="s">
        <v>3368</v>
      </c>
      <c r="Z668" t="str">
        <f t="shared" si="80"/>
        <v>Rebekah Roberts</v>
      </c>
      <c r="AA668" t="str">
        <f t="shared" si="81"/>
        <v>Karnataka</v>
      </c>
      <c r="AB668" t="str">
        <f t="shared" si="82"/>
        <v>Bengaluru</v>
      </c>
      <c r="AC668" t="str">
        <f t="shared" si="83"/>
        <v>Home</v>
      </c>
      <c r="AD668" t="str">
        <f t="shared" si="84"/>
        <v>Pressure Cooker</v>
      </c>
      <c r="AE668" t="str">
        <f t="shared" si="85"/>
        <v>Prestige</v>
      </c>
      <c r="AF668" t="str">
        <f t="shared" si="86"/>
        <v>Bengaluru Hub</v>
      </c>
      <c r="AG668" t="str">
        <f t="shared" si="87"/>
        <v>Brittany Tapia MD</v>
      </c>
    </row>
    <row r="669" spans="1:33" x14ac:dyDescent="0.35">
      <c r="A669" t="s">
        <v>3369</v>
      </c>
      <c r="B669" t="s">
        <v>3370</v>
      </c>
      <c r="C669" s="7" t="s">
        <v>3371</v>
      </c>
      <c r="D669" s="7" t="s">
        <v>28</v>
      </c>
      <c r="E669" s="9">
        <v>58</v>
      </c>
      <c r="F669" s="7" t="s">
        <v>92</v>
      </c>
      <c r="G669" s="6">
        <v>46047</v>
      </c>
      <c r="H669" s="6">
        <v>45522</v>
      </c>
      <c r="I669" s="7" t="s">
        <v>30</v>
      </c>
      <c r="J669" s="7" t="s">
        <v>43</v>
      </c>
      <c r="K669" s="7" t="s">
        <v>117</v>
      </c>
      <c r="L669" t="s">
        <v>3372</v>
      </c>
      <c r="M669" s="7" t="s">
        <v>119</v>
      </c>
      <c r="N669" s="7" t="s">
        <v>120</v>
      </c>
      <c r="O669" s="9">
        <v>4</v>
      </c>
      <c r="P669" s="10">
        <v>19443</v>
      </c>
      <c r="Q669" s="10">
        <v>22646.54</v>
      </c>
      <c r="R669" s="11">
        <v>5</v>
      </c>
      <c r="S669" s="10">
        <v>86056.85</v>
      </c>
      <c r="T669" s="10">
        <v>12814.16</v>
      </c>
      <c r="U669" s="7" t="s">
        <v>78</v>
      </c>
      <c r="V669" s="7" t="s">
        <v>69</v>
      </c>
      <c r="W669" s="9">
        <v>5</v>
      </c>
      <c r="X669" s="7" t="s">
        <v>49</v>
      </c>
      <c r="Y669" s="7" t="s">
        <v>3373</v>
      </c>
      <c r="Z669" t="str">
        <f t="shared" si="80"/>
        <v>Monica Franklin</v>
      </c>
      <c r="AA669" t="str">
        <f t="shared" si="81"/>
        <v>Maharashtra</v>
      </c>
      <c r="AB669" t="str">
        <f t="shared" si="82"/>
        <v>Pune</v>
      </c>
      <c r="AC669" t="str">
        <f t="shared" si="83"/>
        <v>Fashion</v>
      </c>
      <c r="AD669" t="str">
        <f t="shared" si="84"/>
        <v>Air Max Shoes</v>
      </c>
      <c r="AE669" t="str">
        <f t="shared" si="85"/>
        <v>Nike</v>
      </c>
      <c r="AF669" t="str">
        <f t="shared" si="86"/>
        <v>Pune Hub</v>
      </c>
      <c r="AG669" t="str">
        <f t="shared" si="87"/>
        <v>Annette Walker</v>
      </c>
    </row>
    <row r="670" spans="1:33" x14ac:dyDescent="0.35">
      <c r="A670" t="s">
        <v>3374</v>
      </c>
      <c r="B670" t="s">
        <v>3375</v>
      </c>
      <c r="C670" s="7" t="s">
        <v>3376</v>
      </c>
      <c r="D670" s="7" t="s">
        <v>28</v>
      </c>
      <c r="E670" s="9">
        <v>26</v>
      </c>
      <c r="F670" s="7" t="s">
        <v>92</v>
      </c>
      <c r="G670" s="6">
        <v>45703</v>
      </c>
      <c r="H670" s="6">
        <v>45986</v>
      </c>
      <c r="I670" s="7" t="s">
        <v>75</v>
      </c>
      <c r="J670" s="7" t="s">
        <v>76</v>
      </c>
      <c r="K670" s="7" t="s">
        <v>32</v>
      </c>
      <c r="L670" t="s">
        <v>3377</v>
      </c>
      <c r="M670" s="7" t="s">
        <v>34</v>
      </c>
      <c r="N670" s="7" t="s">
        <v>35</v>
      </c>
      <c r="O670" s="9">
        <v>2</v>
      </c>
      <c r="P670" s="10">
        <v>10383</v>
      </c>
      <c r="Q670" s="10">
        <v>12946.48</v>
      </c>
      <c r="R670" s="11">
        <v>0</v>
      </c>
      <c r="S670" s="10">
        <v>25892.959999999999</v>
      </c>
      <c r="T670" s="10">
        <v>5126.96</v>
      </c>
      <c r="U670" s="7" t="s">
        <v>126</v>
      </c>
      <c r="V670" s="7" t="s">
        <v>37</v>
      </c>
      <c r="W670" s="9">
        <v>2</v>
      </c>
      <c r="X670" s="7" t="s">
        <v>79</v>
      </c>
      <c r="Y670" s="7" t="s">
        <v>3378</v>
      </c>
      <c r="Z670" t="str">
        <f t="shared" si="80"/>
        <v>Zachary Mcdonald</v>
      </c>
      <c r="AA670" t="str">
        <f t="shared" si="81"/>
        <v>Karnataka</v>
      </c>
      <c r="AB670" t="str">
        <f t="shared" si="82"/>
        <v>Bengaluru</v>
      </c>
      <c r="AC670" t="str">
        <f t="shared" si="83"/>
        <v>Home</v>
      </c>
      <c r="AD670" t="str">
        <f t="shared" si="84"/>
        <v>Pressure Cooker</v>
      </c>
      <c r="AE670" t="str">
        <f t="shared" si="85"/>
        <v>Prestige</v>
      </c>
      <c r="AF670" t="str">
        <f t="shared" si="86"/>
        <v>Bengaluru Hub</v>
      </c>
      <c r="AG670" t="str">
        <f t="shared" si="87"/>
        <v>Walter Rivera</v>
      </c>
    </row>
    <row r="671" spans="1:33" x14ac:dyDescent="0.35">
      <c r="A671" t="s">
        <v>3379</v>
      </c>
      <c r="B671" t="s">
        <v>3380</v>
      </c>
      <c r="C671" s="7" t="s">
        <v>3381</v>
      </c>
      <c r="D671" s="7" t="s">
        <v>54</v>
      </c>
      <c r="E671" s="9">
        <v>60</v>
      </c>
      <c r="F671" s="7" t="s">
        <v>29</v>
      </c>
      <c r="G671" s="6">
        <v>45734</v>
      </c>
      <c r="H671" s="6">
        <v>45771</v>
      </c>
      <c r="I671" s="7" t="s">
        <v>30</v>
      </c>
      <c r="J671" s="7" t="s">
        <v>31</v>
      </c>
      <c r="K671" s="7" t="s">
        <v>93</v>
      </c>
      <c r="L671" t="s">
        <v>3382</v>
      </c>
      <c r="M671" s="7" t="s">
        <v>95</v>
      </c>
      <c r="N671" s="7" t="s">
        <v>96</v>
      </c>
      <c r="O671" s="9">
        <v>3</v>
      </c>
      <c r="P671" s="10">
        <v>13692</v>
      </c>
      <c r="Q671" s="10">
        <v>18517.53</v>
      </c>
      <c r="R671" s="11">
        <v>0</v>
      </c>
      <c r="S671" s="10">
        <v>55552.59</v>
      </c>
      <c r="T671" s="10">
        <v>14476.59</v>
      </c>
      <c r="U671" s="7" t="s">
        <v>36</v>
      </c>
      <c r="V671" s="7" t="s">
        <v>37</v>
      </c>
      <c r="W671" s="9">
        <v>5</v>
      </c>
      <c r="X671" s="7" t="s">
        <v>38</v>
      </c>
      <c r="Y671" s="7" t="s">
        <v>3383</v>
      </c>
      <c r="Z671" t="str">
        <f t="shared" si="80"/>
        <v>Kimberly Leach</v>
      </c>
      <c r="AA671" t="str">
        <f t="shared" si="81"/>
        <v>Maharashtra</v>
      </c>
      <c r="AB671" t="str">
        <f t="shared" si="82"/>
        <v>Mumbai</v>
      </c>
      <c r="AC671" t="str">
        <f t="shared" si="83"/>
        <v>Electronics</v>
      </c>
      <c r="AD671" t="str">
        <f t="shared" si="84"/>
        <v>Galaxy S24</v>
      </c>
      <c r="AE671" t="str">
        <f t="shared" si="85"/>
        <v>Samsung</v>
      </c>
      <c r="AF671" t="str">
        <f t="shared" si="86"/>
        <v>Mumbai Hub</v>
      </c>
      <c r="AG671" t="str">
        <f t="shared" si="87"/>
        <v>Jack Payne</v>
      </c>
    </row>
    <row r="672" spans="1:33" x14ac:dyDescent="0.35">
      <c r="A672" t="s">
        <v>3384</v>
      </c>
      <c r="B672" t="s">
        <v>3385</v>
      </c>
      <c r="C672" s="7" t="s">
        <v>3386</v>
      </c>
      <c r="D672" s="7" t="s">
        <v>54</v>
      </c>
      <c r="E672" s="9">
        <v>33</v>
      </c>
      <c r="F672" s="7" t="s">
        <v>29</v>
      </c>
      <c r="G672" s="6">
        <v>45522</v>
      </c>
      <c r="H672" s="6">
        <v>45750</v>
      </c>
      <c r="I672" s="7" t="s">
        <v>55</v>
      </c>
      <c r="J672" s="7" t="s">
        <v>56</v>
      </c>
      <c r="K672" s="7" t="s">
        <v>93</v>
      </c>
      <c r="L672" t="s">
        <v>3387</v>
      </c>
      <c r="M672" s="7" t="s">
        <v>132</v>
      </c>
      <c r="N672" s="7" t="s">
        <v>133</v>
      </c>
      <c r="O672" s="9">
        <v>3</v>
      </c>
      <c r="P672" s="10">
        <v>6342</v>
      </c>
      <c r="Q672" s="10">
        <v>7658.45</v>
      </c>
      <c r="R672" s="11">
        <v>20</v>
      </c>
      <c r="S672" s="10">
        <v>18380.28</v>
      </c>
      <c r="T672" s="10">
        <v>3949.35</v>
      </c>
      <c r="U672" s="7" t="s">
        <v>126</v>
      </c>
      <c r="V672" s="7" t="s">
        <v>154</v>
      </c>
      <c r="W672" s="9">
        <v>5</v>
      </c>
      <c r="X672" s="7" t="s">
        <v>58</v>
      </c>
      <c r="Y672" s="7" t="s">
        <v>3388</v>
      </c>
      <c r="Z672" t="str">
        <f t="shared" si="80"/>
        <v>Steven Chandler</v>
      </c>
      <c r="AA672" t="str">
        <f t="shared" si="81"/>
        <v>Delhi</v>
      </c>
      <c r="AB672" t="str">
        <f t="shared" si="82"/>
        <v>New Delhi</v>
      </c>
      <c r="AC672" t="str">
        <f t="shared" si="83"/>
        <v>Electronics</v>
      </c>
      <c r="AD672" t="str">
        <f t="shared" si="84"/>
        <v>iPhone 15</v>
      </c>
      <c r="AE672" t="str">
        <f t="shared" si="85"/>
        <v>Apple</v>
      </c>
      <c r="AF672" t="str">
        <f t="shared" si="86"/>
        <v>New Delhi Hub</v>
      </c>
      <c r="AG672" t="str">
        <f t="shared" si="87"/>
        <v>Maurice Hill MD</v>
      </c>
    </row>
    <row r="673" spans="1:33" x14ac:dyDescent="0.35">
      <c r="A673" t="s">
        <v>3389</v>
      </c>
      <c r="B673" t="s">
        <v>3390</v>
      </c>
      <c r="C673" s="7" t="s">
        <v>3391</v>
      </c>
      <c r="D673" s="7" t="s">
        <v>54</v>
      </c>
      <c r="E673" s="9">
        <v>56</v>
      </c>
      <c r="F673" s="7" t="s">
        <v>29</v>
      </c>
      <c r="G673" s="6">
        <v>45629</v>
      </c>
      <c r="H673" s="6">
        <v>45725</v>
      </c>
      <c r="I673" s="7" t="s">
        <v>63</v>
      </c>
      <c r="J673" s="7" t="s">
        <v>64</v>
      </c>
      <c r="K673" s="7" t="s">
        <v>93</v>
      </c>
      <c r="L673" t="s">
        <v>3392</v>
      </c>
      <c r="M673" s="7" t="s">
        <v>132</v>
      </c>
      <c r="N673" s="7" t="s">
        <v>133</v>
      </c>
      <c r="O673" s="9">
        <v>4</v>
      </c>
      <c r="P673" s="10">
        <v>10203</v>
      </c>
      <c r="Q673" s="10">
        <v>14497.57</v>
      </c>
      <c r="R673" s="11">
        <v>0</v>
      </c>
      <c r="S673" s="10">
        <v>57990.28</v>
      </c>
      <c r="T673" s="10">
        <v>17178.28</v>
      </c>
      <c r="U673" s="7" t="s">
        <v>48</v>
      </c>
      <c r="V673" s="7" t="s">
        <v>37</v>
      </c>
      <c r="W673" s="9">
        <v>1</v>
      </c>
      <c r="X673" s="7" t="s">
        <v>70</v>
      </c>
      <c r="Y673" s="7" t="s">
        <v>3393</v>
      </c>
      <c r="Z673" t="str">
        <f t="shared" si="80"/>
        <v>Christopher Cox</v>
      </c>
      <c r="AA673" t="str">
        <f t="shared" si="81"/>
        <v>Telangana</v>
      </c>
      <c r="AB673" t="str">
        <f t="shared" si="82"/>
        <v>Hyderabad</v>
      </c>
      <c r="AC673" t="str">
        <f t="shared" si="83"/>
        <v>Electronics</v>
      </c>
      <c r="AD673" t="str">
        <f t="shared" si="84"/>
        <v>iPhone 15</v>
      </c>
      <c r="AE673" t="str">
        <f t="shared" si="85"/>
        <v>Apple</v>
      </c>
      <c r="AF673" t="str">
        <f t="shared" si="86"/>
        <v>Hyderabad Hub</v>
      </c>
      <c r="AG673" t="str">
        <f t="shared" si="87"/>
        <v>Kimberly Brown</v>
      </c>
    </row>
    <row r="674" spans="1:33" x14ac:dyDescent="0.35">
      <c r="A674" t="s">
        <v>3394</v>
      </c>
      <c r="B674" t="s">
        <v>3395</v>
      </c>
      <c r="C674" s="7" t="s">
        <v>3396</v>
      </c>
      <c r="D674" s="7" t="s">
        <v>28</v>
      </c>
      <c r="E674" s="9">
        <v>51</v>
      </c>
      <c r="F674" s="7" t="s">
        <v>29</v>
      </c>
      <c r="G674" s="6">
        <v>46141</v>
      </c>
      <c r="H674" s="6">
        <v>46062</v>
      </c>
      <c r="I674" s="7" t="s">
        <v>63</v>
      </c>
      <c r="J674" s="7" t="s">
        <v>64</v>
      </c>
      <c r="K674" s="7" t="s">
        <v>65</v>
      </c>
      <c r="L674" t="s">
        <v>3397</v>
      </c>
      <c r="M674" s="7" t="s">
        <v>67</v>
      </c>
      <c r="N674" s="7" t="s">
        <v>68</v>
      </c>
      <c r="O674" s="9">
        <v>3</v>
      </c>
      <c r="P674" s="10">
        <v>28441</v>
      </c>
      <c r="Q674" s="10">
        <v>36643.879999999997</v>
      </c>
      <c r="R674" s="11">
        <v>15</v>
      </c>
      <c r="S674" s="10">
        <v>93441.89</v>
      </c>
      <c r="T674" s="10">
        <v>24608.639999999999</v>
      </c>
      <c r="U674" s="7" t="s">
        <v>78</v>
      </c>
      <c r="V674" s="7" t="s">
        <v>69</v>
      </c>
      <c r="W674" s="9">
        <v>5</v>
      </c>
      <c r="X674" s="7" t="s">
        <v>70</v>
      </c>
      <c r="Y674" s="7" t="s">
        <v>3398</v>
      </c>
      <c r="Z674" t="str">
        <f t="shared" si="80"/>
        <v>Robert Arnold</v>
      </c>
      <c r="AA674" t="str">
        <f t="shared" si="81"/>
        <v>Telangana</v>
      </c>
      <c r="AB674" t="str">
        <f t="shared" si="82"/>
        <v>Hyderabad</v>
      </c>
      <c r="AC674" t="str">
        <f t="shared" si="83"/>
        <v>Beauty</v>
      </c>
      <c r="AD674" t="str">
        <f t="shared" si="84"/>
        <v>Face Wash</v>
      </c>
      <c r="AE674" t="str">
        <f t="shared" si="85"/>
        <v>Loreal</v>
      </c>
      <c r="AF674" t="str">
        <f t="shared" si="86"/>
        <v>Hyderabad Hub</v>
      </c>
      <c r="AG674" t="str">
        <f t="shared" si="87"/>
        <v>Christine Burns</v>
      </c>
    </row>
    <row r="675" spans="1:33" x14ac:dyDescent="0.35">
      <c r="A675" t="s">
        <v>3399</v>
      </c>
      <c r="B675" t="s">
        <v>3400</v>
      </c>
      <c r="C675" s="7" t="s">
        <v>3401</v>
      </c>
      <c r="D675" s="7" t="s">
        <v>54</v>
      </c>
      <c r="E675" s="9">
        <v>59</v>
      </c>
      <c r="F675" s="7" t="s">
        <v>29</v>
      </c>
      <c r="G675" s="6">
        <v>45839</v>
      </c>
      <c r="H675" s="6">
        <v>45839</v>
      </c>
      <c r="I675" s="7" t="s">
        <v>30</v>
      </c>
      <c r="J675" s="7" t="s">
        <v>43</v>
      </c>
      <c r="K675" s="7" t="s">
        <v>65</v>
      </c>
      <c r="L675" t="s">
        <v>3402</v>
      </c>
      <c r="M675" s="7" t="s">
        <v>67</v>
      </c>
      <c r="N675" s="7" t="s">
        <v>68</v>
      </c>
      <c r="O675" s="9">
        <v>5</v>
      </c>
      <c r="P675" s="10">
        <v>18984</v>
      </c>
      <c r="Q675" s="10">
        <v>27475.41</v>
      </c>
      <c r="R675" s="11">
        <v>0</v>
      </c>
      <c r="S675" s="10">
        <v>137377.04999999999</v>
      </c>
      <c r="T675" s="10">
        <v>42457.05</v>
      </c>
      <c r="U675" s="7" t="s">
        <v>36</v>
      </c>
      <c r="V675" s="7" t="s">
        <v>112</v>
      </c>
      <c r="W675" s="9">
        <v>3</v>
      </c>
      <c r="X675" s="7" t="s">
        <v>49</v>
      </c>
      <c r="Y675" s="7" t="s">
        <v>3403</v>
      </c>
      <c r="Z675" t="str">
        <f t="shared" si="80"/>
        <v>Richard Cooper</v>
      </c>
      <c r="AA675" t="str">
        <f t="shared" si="81"/>
        <v>Maharashtra</v>
      </c>
      <c r="AB675" t="str">
        <f t="shared" si="82"/>
        <v>Pune</v>
      </c>
      <c r="AC675" t="str">
        <f t="shared" si="83"/>
        <v>Beauty</v>
      </c>
      <c r="AD675" t="str">
        <f t="shared" si="84"/>
        <v>Face Wash</v>
      </c>
      <c r="AE675" t="str">
        <f t="shared" si="85"/>
        <v>Loreal</v>
      </c>
      <c r="AF675" t="str">
        <f t="shared" si="86"/>
        <v>Pune Hub</v>
      </c>
      <c r="AG675" t="str">
        <f t="shared" si="87"/>
        <v>Michael Valdez</v>
      </c>
    </row>
    <row r="676" spans="1:33" x14ac:dyDescent="0.35">
      <c r="A676" t="s">
        <v>3404</v>
      </c>
      <c r="B676" t="s">
        <v>3405</v>
      </c>
      <c r="C676" s="7" t="s">
        <v>3406</v>
      </c>
      <c r="D676" s="7" t="s">
        <v>54</v>
      </c>
      <c r="E676" s="9">
        <v>34</v>
      </c>
      <c r="F676" s="7" t="s">
        <v>29</v>
      </c>
      <c r="G676" s="6">
        <v>45575</v>
      </c>
      <c r="H676" s="6">
        <v>45731</v>
      </c>
      <c r="I676" s="7" t="s">
        <v>75</v>
      </c>
      <c r="J676" s="7" t="s">
        <v>76</v>
      </c>
      <c r="K676" s="7" t="s">
        <v>117</v>
      </c>
      <c r="L676" t="s">
        <v>3407</v>
      </c>
      <c r="M676" s="7" t="s">
        <v>119</v>
      </c>
      <c r="N676" s="7" t="s">
        <v>120</v>
      </c>
      <c r="O676" s="9">
        <v>3</v>
      </c>
      <c r="P676" s="10">
        <v>24523</v>
      </c>
      <c r="Q676" s="10">
        <v>32236.12</v>
      </c>
      <c r="R676" s="11">
        <v>5</v>
      </c>
      <c r="S676" s="10">
        <v>91872.94</v>
      </c>
      <c r="T676" s="10">
        <v>23139.360000000001</v>
      </c>
      <c r="U676" s="7" t="s">
        <v>36</v>
      </c>
      <c r="V676" s="7" t="s">
        <v>112</v>
      </c>
      <c r="W676" s="9">
        <v>4</v>
      </c>
      <c r="X676" s="7" t="s">
        <v>79</v>
      </c>
      <c r="Y676" s="7" t="s">
        <v>3408</v>
      </c>
      <c r="Z676" t="str">
        <f t="shared" si="80"/>
        <v>Danielle Fisher</v>
      </c>
      <c r="AA676" t="str">
        <f t="shared" si="81"/>
        <v>Karnataka</v>
      </c>
      <c r="AB676" t="str">
        <f t="shared" si="82"/>
        <v>Bengaluru</v>
      </c>
      <c r="AC676" t="str">
        <f t="shared" si="83"/>
        <v>Fashion</v>
      </c>
      <c r="AD676" t="str">
        <f t="shared" si="84"/>
        <v>Air Max Shoes</v>
      </c>
      <c r="AE676" t="str">
        <f t="shared" si="85"/>
        <v>Nike</v>
      </c>
      <c r="AF676" t="str">
        <f t="shared" si="86"/>
        <v>Bengaluru Hub</v>
      </c>
      <c r="AG676" t="str">
        <f t="shared" si="87"/>
        <v>Timothy Cooper</v>
      </c>
    </row>
    <row r="677" spans="1:33" x14ac:dyDescent="0.35">
      <c r="A677" t="s">
        <v>3409</v>
      </c>
      <c r="B677" t="s">
        <v>3410</v>
      </c>
      <c r="C677" s="7" t="s">
        <v>3233</v>
      </c>
      <c r="D677" s="7" t="s">
        <v>54</v>
      </c>
      <c r="E677" s="9">
        <v>25</v>
      </c>
      <c r="F677" s="7" t="s">
        <v>29</v>
      </c>
      <c r="G677" s="6">
        <v>45485</v>
      </c>
      <c r="H677" s="6">
        <v>45858</v>
      </c>
      <c r="I677" s="7" t="s">
        <v>55</v>
      </c>
      <c r="J677" s="7" t="s">
        <v>56</v>
      </c>
      <c r="K677" s="7" t="s">
        <v>32</v>
      </c>
      <c r="L677" t="s">
        <v>3411</v>
      </c>
      <c r="M677" s="7" t="s">
        <v>34</v>
      </c>
      <c r="N677" s="7" t="s">
        <v>35</v>
      </c>
      <c r="O677" s="9">
        <v>3</v>
      </c>
      <c r="P677" s="10">
        <v>3202</v>
      </c>
      <c r="Q677" s="10">
        <v>4032.65</v>
      </c>
      <c r="R677" s="11">
        <v>5</v>
      </c>
      <c r="S677" s="10">
        <v>11493.05</v>
      </c>
      <c r="T677" s="10">
        <v>2491.9499999999998</v>
      </c>
      <c r="U677" s="7" t="s">
        <v>78</v>
      </c>
      <c r="V677" s="7" t="s">
        <v>69</v>
      </c>
      <c r="W677" s="9">
        <v>2</v>
      </c>
      <c r="X677" s="7" t="s">
        <v>58</v>
      </c>
      <c r="Y677" s="7" t="s">
        <v>3412</v>
      </c>
      <c r="Z677" t="str">
        <f t="shared" si="80"/>
        <v>Matthew Gonzales</v>
      </c>
      <c r="AA677" t="str">
        <f t="shared" si="81"/>
        <v>Delhi</v>
      </c>
      <c r="AB677" t="str">
        <f t="shared" si="82"/>
        <v>New Delhi</v>
      </c>
      <c r="AC677" t="str">
        <f t="shared" si="83"/>
        <v>Home</v>
      </c>
      <c r="AD677" t="str">
        <f t="shared" si="84"/>
        <v>Pressure Cooker</v>
      </c>
      <c r="AE677" t="str">
        <f t="shared" si="85"/>
        <v>Prestige</v>
      </c>
      <c r="AF677" t="str">
        <f t="shared" si="86"/>
        <v>New Delhi Hub</v>
      </c>
      <c r="AG677" t="str">
        <f t="shared" si="87"/>
        <v>Mr. Brian Wilson</v>
      </c>
    </row>
    <row r="678" spans="1:33" x14ac:dyDescent="0.35">
      <c r="A678" t="s">
        <v>3413</v>
      </c>
      <c r="B678" t="s">
        <v>3414</v>
      </c>
      <c r="C678" s="7" t="s">
        <v>3415</v>
      </c>
      <c r="D678" s="7" t="s">
        <v>28</v>
      </c>
      <c r="E678" s="9">
        <v>49</v>
      </c>
      <c r="F678" s="7" t="s">
        <v>29</v>
      </c>
      <c r="G678" s="6">
        <v>46062</v>
      </c>
      <c r="H678" s="6">
        <v>45690</v>
      </c>
      <c r="I678" s="7" t="s">
        <v>30</v>
      </c>
      <c r="J678" s="7" t="s">
        <v>43</v>
      </c>
      <c r="K678" s="7" t="s">
        <v>32</v>
      </c>
      <c r="L678" t="s">
        <v>3416</v>
      </c>
      <c r="M678" s="7" t="s">
        <v>34</v>
      </c>
      <c r="N678" s="7" t="s">
        <v>35</v>
      </c>
      <c r="O678" s="9">
        <v>4</v>
      </c>
      <c r="P678" s="10">
        <v>7493</v>
      </c>
      <c r="Q678" s="10">
        <v>9973.7999999999993</v>
      </c>
      <c r="R678" s="11">
        <v>15</v>
      </c>
      <c r="S678" s="10">
        <v>33910.92</v>
      </c>
      <c r="T678" s="10">
        <v>9923.2000000000007</v>
      </c>
      <c r="U678" s="7" t="s">
        <v>36</v>
      </c>
      <c r="V678" s="7" t="s">
        <v>37</v>
      </c>
      <c r="W678" s="9">
        <v>3</v>
      </c>
      <c r="X678" s="7" t="s">
        <v>49</v>
      </c>
      <c r="Y678" s="7" t="s">
        <v>3417</v>
      </c>
      <c r="Z678" t="str">
        <f t="shared" si="80"/>
        <v>Nicole Smith</v>
      </c>
      <c r="AA678" t="str">
        <f t="shared" si="81"/>
        <v>Maharashtra</v>
      </c>
      <c r="AB678" t="str">
        <f t="shared" si="82"/>
        <v>Pune</v>
      </c>
      <c r="AC678" t="str">
        <f t="shared" si="83"/>
        <v>Home</v>
      </c>
      <c r="AD678" t="str">
        <f t="shared" si="84"/>
        <v>Pressure Cooker</v>
      </c>
      <c r="AE678" t="str">
        <f t="shared" si="85"/>
        <v>Prestige</v>
      </c>
      <c r="AF678" t="str">
        <f t="shared" si="86"/>
        <v>Pune Hub</v>
      </c>
      <c r="AG678" t="str">
        <f t="shared" si="87"/>
        <v>Luke Bridges</v>
      </c>
    </row>
    <row r="679" spans="1:33" x14ac:dyDescent="0.35">
      <c r="A679" t="s">
        <v>3418</v>
      </c>
      <c r="B679" t="s">
        <v>3419</v>
      </c>
      <c r="C679" s="7" t="s">
        <v>3420</v>
      </c>
      <c r="D679" s="7" t="s">
        <v>54</v>
      </c>
      <c r="E679" s="9">
        <v>24</v>
      </c>
      <c r="F679" s="7" t="s">
        <v>29</v>
      </c>
      <c r="G679" s="6">
        <v>45630</v>
      </c>
      <c r="H679" s="6">
        <v>46059</v>
      </c>
      <c r="I679" s="7" t="s">
        <v>30</v>
      </c>
      <c r="J679" s="7" t="s">
        <v>43</v>
      </c>
      <c r="K679" s="7" t="s">
        <v>32</v>
      </c>
      <c r="L679" t="s">
        <v>3421</v>
      </c>
      <c r="M679" s="7" t="s">
        <v>34</v>
      </c>
      <c r="N679" s="7" t="s">
        <v>35</v>
      </c>
      <c r="O679" s="9">
        <v>1</v>
      </c>
      <c r="P679" s="10">
        <v>18338</v>
      </c>
      <c r="Q679" s="10">
        <v>23757</v>
      </c>
      <c r="R679" s="11">
        <v>10</v>
      </c>
      <c r="S679" s="10">
        <v>21381.3</v>
      </c>
      <c r="T679" s="10">
        <v>5419</v>
      </c>
      <c r="U679" s="7" t="s">
        <v>36</v>
      </c>
      <c r="V679" s="7" t="s">
        <v>112</v>
      </c>
      <c r="W679" s="9">
        <v>5</v>
      </c>
      <c r="X679" s="7" t="s">
        <v>49</v>
      </c>
      <c r="Y679" s="7" t="s">
        <v>3422</v>
      </c>
      <c r="Z679" t="str">
        <f t="shared" si="80"/>
        <v>Christy Wise</v>
      </c>
      <c r="AA679" t="str">
        <f t="shared" si="81"/>
        <v>Maharashtra</v>
      </c>
      <c r="AB679" t="str">
        <f t="shared" si="82"/>
        <v>Pune</v>
      </c>
      <c r="AC679" t="str">
        <f t="shared" si="83"/>
        <v>Home</v>
      </c>
      <c r="AD679" t="str">
        <f t="shared" si="84"/>
        <v>Pressure Cooker</v>
      </c>
      <c r="AE679" t="str">
        <f t="shared" si="85"/>
        <v>Prestige</v>
      </c>
      <c r="AF679" t="str">
        <f t="shared" si="86"/>
        <v>Pune Hub</v>
      </c>
      <c r="AG679" t="str">
        <f t="shared" si="87"/>
        <v>Priscilla Wright</v>
      </c>
    </row>
    <row r="680" spans="1:33" x14ac:dyDescent="0.35">
      <c r="A680" t="s">
        <v>3423</v>
      </c>
      <c r="B680" t="s">
        <v>3424</v>
      </c>
      <c r="C680" s="7" t="s">
        <v>3425</v>
      </c>
      <c r="D680" s="7" t="s">
        <v>54</v>
      </c>
      <c r="E680" s="9">
        <v>43</v>
      </c>
      <c r="F680" s="7" t="s">
        <v>29</v>
      </c>
      <c r="G680" s="6">
        <v>46179</v>
      </c>
      <c r="H680" s="6">
        <v>45596</v>
      </c>
      <c r="I680" s="7" t="s">
        <v>84</v>
      </c>
      <c r="J680" s="7" t="s">
        <v>85</v>
      </c>
      <c r="K680" s="7" t="s">
        <v>93</v>
      </c>
      <c r="L680" t="s">
        <v>3426</v>
      </c>
      <c r="M680" s="7" t="s">
        <v>132</v>
      </c>
      <c r="N680" s="7" t="s">
        <v>133</v>
      </c>
      <c r="O680" s="9">
        <v>3</v>
      </c>
      <c r="P680" s="10">
        <v>28656</v>
      </c>
      <c r="Q680" s="10">
        <v>33978.839999999997</v>
      </c>
      <c r="R680" s="11">
        <v>10</v>
      </c>
      <c r="S680" s="10">
        <v>91742.87</v>
      </c>
      <c r="T680" s="10">
        <v>15968.52</v>
      </c>
      <c r="U680" s="7" t="s">
        <v>48</v>
      </c>
      <c r="V680" s="7" t="s">
        <v>154</v>
      </c>
      <c r="W680" s="9">
        <v>3</v>
      </c>
      <c r="X680" s="7" t="s">
        <v>87</v>
      </c>
      <c r="Y680" s="7" t="s">
        <v>3427</v>
      </c>
      <c r="Z680" t="str">
        <f t="shared" si="80"/>
        <v>Timothy Chang</v>
      </c>
      <c r="AA680" t="str">
        <f t="shared" si="81"/>
        <v>Tamil Nadu</v>
      </c>
      <c r="AB680" t="str">
        <f t="shared" si="82"/>
        <v>Chennai</v>
      </c>
      <c r="AC680" t="str">
        <f t="shared" si="83"/>
        <v>Electronics</v>
      </c>
      <c r="AD680" t="str">
        <f t="shared" si="84"/>
        <v>iPhone 15</v>
      </c>
      <c r="AE680" t="str">
        <f t="shared" si="85"/>
        <v>Apple</v>
      </c>
      <c r="AF680" t="str">
        <f t="shared" si="86"/>
        <v>Chennai Hub</v>
      </c>
      <c r="AG680" t="str">
        <f t="shared" si="87"/>
        <v>Kyle Stout</v>
      </c>
    </row>
    <row r="681" spans="1:33" x14ac:dyDescent="0.35">
      <c r="A681" t="s">
        <v>3428</v>
      </c>
      <c r="B681" t="s">
        <v>3429</v>
      </c>
      <c r="C681" s="7" t="s">
        <v>3430</v>
      </c>
      <c r="D681" s="7" t="s">
        <v>54</v>
      </c>
      <c r="E681" s="9">
        <v>46</v>
      </c>
      <c r="F681" s="7" t="s">
        <v>92</v>
      </c>
      <c r="G681" s="6">
        <v>46134</v>
      </c>
      <c r="H681" s="6">
        <v>46079</v>
      </c>
      <c r="I681" s="7" t="s">
        <v>75</v>
      </c>
      <c r="J681" s="7" t="s">
        <v>76</v>
      </c>
      <c r="K681" s="7" t="s">
        <v>93</v>
      </c>
      <c r="L681" t="s">
        <v>3431</v>
      </c>
      <c r="M681" s="7" t="s">
        <v>95</v>
      </c>
      <c r="N681" s="7" t="s">
        <v>96</v>
      </c>
      <c r="O681" s="9">
        <v>2</v>
      </c>
      <c r="P681" s="10">
        <v>16027</v>
      </c>
      <c r="Q681" s="10">
        <v>20077.43</v>
      </c>
      <c r="R681" s="11">
        <v>0</v>
      </c>
      <c r="S681" s="10">
        <v>40154.86</v>
      </c>
      <c r="T681" s="10">
        <v>8100.86</v>
      </c>
      <c r="U681" s="7" t="s">
        <v>78</v>
      </c>
      <c r="V681" s="7" t="s">
        <v>69</v>
      </c>
      <c r="W681" s="9">
        <v>4</v>
      </c>
      <c r="X681" s="7" t="s">
        <v>79</v>
      </c>
      <c r="Y681" s="7" t="s">
        <v>3432</v>
      </c>
      <c r="Z681" t="str">
        <f t="shared" si="80"/>
        <v>Mario Hernandez MD</v>
      </c>
      <c r="AA681" t="str">
        <f t="shared" si="81"/>
        <v>Karnataka</v>
      </c>
      <c r="AB681" t="str">
        <f t="shared" si="82"/>
        <v>Bengaluru</v>
      </c>
      <c r="AC681" t="str">
        <f t="shared" si="83"/>
        <v>Electronics</v>
      </c>
      <c r="AD681" t="str">
        <f t="shared" si="84"/>
        <v>Galaxy S24</v>
      </c>
      <c r="AE681" t="str">
        <f t="shared" si="85"/>
        <v>Samsung</v>
      </c>
      <c r="AF681" t="str">
        <f t="shared" si="86"/>
        <v>Bengaluru Hub</v>
      </c>
      <c r="AG681" t="str">
        <f t="shared" si="87"/>
        <v>Linda Campbell</v>
      </c>
    </row>
    <row r="682" spans="1:33" x14ac:dyDescent="0.35">
      <c r="A682" t="s">
        <v>3433</v>
      </c>
      <c r="B682" t="s">
        <v>3434</v>
      </c>
      <c r="C682" s="7" t="s">
        <v>3435</v>
      </c>
      <c r="D682" s="7" t="s">
        <v>28</v>
      </c>
      <c r="E682" s="9">
        <v>30</v>
      </c>
      <c r="F682" s="7" t="s">
        <v>92</v>
      </c>
      <c r="G682" s="6">
        <v>45663</v>
      </c>
      <c r="H682" s="6">
        <v>45877</v>
      </c>
      <c r="I682" s="7" t="s">
        <v>30</v>
      </c>
      <c r="J682" s="7" t="s">
        <v>43</v>
      </c>
      <c r="K682" s="7" t="s">
        <v>44</v>
      </c>
      <c r="L682" t="s">
        <v>3436</v>
      </c>
      <c r="M682" s="7" t="s">
        <v>46</v>
      </c>
      <c r="N682" s="7" t="s">
        <v>47</v>
      </c>
      <c r="O682" s="9">
        <v>5</v>
      </c>
      <c r="P682" s="10">
        <v>24769</v>
      </c>
      <c r="Q682" s="10">
        <v>29127</v>
      </c>
      <c r="R682" s="11">
        <v>20</v>
      </c>
      <c r="S682" s="10">
        <v>116508</v>
      </c>
      <c r="T682" s="10">
        <v>21790</v>
      </c>
      <c r="U682" s="7" t="s">
        <v>78</v>
      </c>
      <c r="V682" s="7" t="s">
        <v>37</v>
      </c>
      <c r="W682" s="9">
        <v>5</v>
      </c>
      <c r="X682" s="7" t="s">
        <v>49</v>
      </c>
      <c r="Y682" s="7" t="s">
        <v>3437</v>
      </c>
      <c r="Z682" t="str">
        <f t="shared" si="80"/>
        <v>Ivan Fowler</v>
      </c>
      <c r="AA682" t="str">
        <f t="shared" si="81"/>
        <v>Maharashtra</v>
      </c>
      <c r="AB682" t="str">
        <f t="shared" si="82"/>
        <v>Pune</v>
      </c>
      <c r="AC682" t="str">
        <f t="shared" si="83"/>
        <v>Grocery</v>
      </c>
      <c r="AD682" t="str">
        <f t="shared" si="84"/>
        <v>Sunflower Oil</v>
      </c>
      <c r="AE682" t="str">
        <f t="shared" si="85"/>
        <v>Fortune</v>
      </c>
      <c r="AF682" t="str">
        <f t="shared" si="86"/>
        <v>Pune Hub</v>
      </c>
      <c r="AG682" t="str">
        <f t="shared" si="87"/>
        <v>Amanda Palmer</v>
      </c>
    </row>
    <row r="683" spans="1:33" x14ac:dyDescent="0.35">
      <c r="A683" t="s">
        <v>3438</v>
      </c>
      <c r="B683" t="s">
        <v>3439</v>
      </c>
      <c r="C683" s="7" t="s">
        <v>3440</v>
      </c>
      <c r="D683" s="7" t="s">
        <v>28</v>
      </c>
      <c r="E683" s="9">
        <v>48</v>
      </c>
      <c r="F683" s="7" t="s">
        <v>92</v>
      </c>
      <c r="G683" s="6">
        <v>45949</v>
      </c>
      <c r="H683" s="6">
        <v>46059</v>
      </c>
      <c r="I683" s="7" t="s">
        <v>30</v>
      </c>
      <c r="J683" s="7" t="s">
        <v>31</v>
      </c>
      <c r="K683" s="7" t="s">
        <v>117</v>
      </c>
      <c r="L683" t="s">
        <v>3441</v>
      </c>
      <c r="M683" s="7" t="s">
        <v>119</v>
      </c>
      <c r="N683" s="7" t="s">
        <v>120</v>
      </c>
      <c r="O683" s="9">
        <v>3</v>
      </c>
      <c r="P683" s="10">
        <v>28431</v>
      </c>
      <c r="Q683" s="10">
        <v>32434.78</v>
      </c>
      <c r="R683" s="11">
        <v>10</v>
      </c>
      <c r="S683" s="10">
        <v>87573.91</v>
      </c>
      <c r="T683" s="10">
        <v>12011.34</v>
      </c>
      <c r="U683" s="7" t="s">
        <v>126</v>
      </c>
      <c r="V683" s="7" t="s">
        <v>112</v>
      </c>
      <c r="W683" s="9">
        <v>1</v>
      </c>
      <c r="X683" s="7" t="s">
        <v>38</v>
      </c>
      <c r="Y683" s="7" t="s">
        <v>3442</v>
      </c>
      <c r="Z683" t="str">
        <f t="shared" si="80"/>
        <v>Randall Reed</v>
      </c>
      <c r="AA683" t="str">
        <f t="shared" si="81"/>
        <v>Maharashtra</v>
      </c>
      <c r="AB683" t="str">
        <f t="shared" si="82"/>
        <v>Mumbai</v>
      </c>
      <c r="AC683" t="str">
        <f t="shared" si="83"/>
        <v>Fashion</v>
      </c>
      <c r="AD683" t="str">
        <f t="shared" si="84"/>
        <v>Air Max Shoes</v>
      </c>
      <c r="AE683" t="str">
        <f t="shared" si="85"/>
        <v>Nike</v>
      </c>
      <c r="AF683" t="str">
        <f t="shared" si="86"/>
        <v>Mumbai Hub</v>
      </c>
      <c r="AG683" t="str">
        <f t="shared" si="87"/>
        <v>Angelica Sullivan</v>
      </c>
    </row>
    <row r="684" spans="1:33" x14ac:dyDescent="0.35">
      <c r="A684" t="s">
        <v>3443</v>
      </c>
      <c r="B684" t="s">
        <v>3444</v>
      </c>
      <c r="C684" s="7" t="s">
        <v>3445</v>
      </c>
      <c r="D684" s="7" t="s">
        <v>54</v>
      </c>
      <c r="E684" s="9">
        <v>18</v>
      </c>
      <c r="F684" s="7" t="s">
        <v>92</v>
      </c>
      <c r="G684" s="6">
        <v>45620</v>
      </c>
      <c r="H684" s="6">
        <v>45994</v>
      </c>
      <c r="I684" s="7" t="s">
        <v>75</v>
      </c>
      <c r="J684" s="7" t="s">
        <v>76</v>
      </c>
      <c r="K684" s="7" t="s">
        <v>93</v>
      </c>
      <c r="L684" t="s">
        <v>3446</v>
      </c>
      <c r="M684" s="7" t="s">
        <v>132</v>
      </c>
      <c r="N684" s="7" t="s">
        <v>133</v>
      </c>
      <c r="O684" s="9">
        <v>2</v>
      </c>
      <c r="P684" s="10">
        <v>5948</v>
      </c>
      <c r="Q684" s="10">
        <v>7042.51</v>
      </c>
      <c r="R684" s="11">
        <v>15</v>
      </c>
      <c r="S684" s="10">
        <v>11972.27</v>
      </c>
      <c r="T684" s="10">
        <v>2189.02</v>
      </c>
      <c r="U684" s="7" t="s">
        <v>36</v>
      </c>
      <c r="V684" s="7" t="s">
        <v>69</v>
      </c>
      <c r="W684" s="9">
        <v>4</v>
      </c>
      <c r="X684" s="7" t="s">
        <v>79</v>
      </c>
      <c r="Y684" s="7" t="s">
        <v>3447</v>
      </c>
      <c r="Z684" t="str">
        <f t="shared" si="80"/>
        <v>Nathaniel Johnson</v>
      </c>
      <c r="AA684" t="str">
        <f t="shared" si="81"/>
        <v>Karnataka</v>
      </c>
      <c r="AB684" t="str">
        <f t="shared" si="82"/>
        <v>Bengaluru</v>
      </c>
      <c r="AC684" t="str">
        <f t="shared" si="83"/>
        <v>Electronics</v>
      </c>
      <c r="AD684" t="str">
        <f t="shared" si="84"/>
        <v>iPhone 15</v>
      </c>
      <c r="AE684" t="str">
        <f t="shared" si="85"/>
        <v>Apple</v>
      </c>
      <c r="AF684" t="str">
        <f t="shared" si="86"/>
        <v>Bengaluru Hub</v>
      </c>
      <c r="AG684" t="str">
        <f t="shared" si="87"/>
        <v>Maria Smith</v>
      </c>
    </row>
    <row r="685" spans="1:33" x14ac:dyDescent="0.35">
      <c r="A685" t="s">
        <v>3448</v>
      </c>
      <c r="B685" t="s">
        <v>3449</v>
      </c>
      <c r="C685" s="7" t="s">
        <v>3450</v>
      </c>
      <c r="D685" s="7" t="s">
        <v>28</v>
      </c>
      <c r="E685" s="9">
        <v>23</v>
      </c>
      <c r="F685" s="7" t="s">
        <v>92</v>
      </c>
      <c r="G685" s="6">
        <v>45523</v>
      </c>
      <c r="H685" s="6">
        <v>46004</v>
      </c>
      <c r="I685" s="7" t="s">
        <v>84</v>
      </c>
      <c r="J685" s="7" t="s">
        <v>85</v>
      </c>
      <c r="K685" s="7" t="s">
        <v>32</v>
      </c>
      <c r="L685" t="s">
        <v>3451</v>
      </c>
      <c r="M685" s="7" t="s">
        <v>34</v>
      </c>
      <c r="N685" s="7" t="s">
        <v>35</v>
      </c>
      <c r="O685" s="9">
        <v>4</v>
      </c>
      <c r="P685" s="10">
        <v>9139</v>
      </c>
      <c r="Q685" s="10">
        <v>13258.71</v>
      </c>
      <c r="R685" s="11">
        <v>10</v>
      </c>
      <c r="S685" s="10">
        <v>47731.360000000001</v>
      </c>
      <c r="T685" s="10">
        <v>16478.84</v>
      </c>
      <c r="U685" s="7" t="s">
        <v>36</v>
      </c>
      <c r="V685" s="7" t="s">
        <v>37</v>
      </c>
      <c r="W685" s="9">
        <v>4</v>
      </c>
      <c r="X685" s="7" t="s">
        <v>87</v>
      </c>
      <c r="Y685" s="7" t="s">
        <v>3452</v>
      </c>
      <c r="Z685" t="str">
        <f t="shared" si="80"/>
        <v>Cynthia Murphy</v>
      </c>
      <c r="AA685" t="str">
        <f t="shared" si="81"/>
        <v>Tamil Nadu</v>
      </c>
      <c r="AB685" t="str">
        <f t="shared" si="82"/>
        <v>Chennai</v>
      </c>
      <c r="AC685" t="str">
        <f t="shared" si="83"/>
        <v>Home</v>
      </c>
      <c r="AD685" t="str">
        <f t="shared" si="84"/>
        <v>Pressure Cooker</v>
      </c>
      <c r="AE685" t="str">
        <f t="shared" si="85"/>
        <v>Prestige</v>
      </c>
      <c r="AF685" t="str">
        <f t="shared" si="86"/>
        <v>Chennai Hub</v>
      </c>
      <c r="AG685" t="str">
        <f t="shared" si="87"/>
        <v>Michael Dominguez</v>
      </c>
    </row>
    <row r="686" spans="1:33" x14ac:dyDescent="0.35">
      <c r="A686" t="s">
        <v>3453</v>
      </c>
      <c r="B686" t="s">
        <v>3454</v>
      </c>
      <c r="C686" s="7" t="s">
        <v>3455</v>
      </c>
      <c r="D686" s="7" t="s">
        <v>54</v>
      </c>
      <c r="E686" s="9">
        <v>21</v>
      </c>
      <c r="F686" s="7" t="s">
        <v>92</v>
      </c>
      <c r="G686" s="6">
        <v>45959</v>
      </c>
      <c r="H686" s="6">
        <v>45904</v>
      </c>
      <c r="I686" s="7" t="s">
        <v>84</v>
      </c>
      <c r="J686" s="7" t="s">
        <v>85</v>
      </c>
      <c r="K686" s="7" t="s">
        <v>44</v>
      </c>
      <c r="L686" t="s">
        <v>3456</v>
      </c>
      <c r="M686" s="7" t="s">
        <v>46</v>
      </c>
      <c r="N686" s="7" t="s">
        <v>47</v>
      </c>
      <c r="O686" s="9">
        <v>4</v>
      </c>
      <c r="P686" s="10">
        <v>23723</v>
      </c>
      <c r="Q686" s="10">
        <v>28585.65</v>
      </c>
      <c r="R686" s="11">
        <v>10</v>
      </c>
      <c r="S686" s="10">
        <v>102908.34</v>
      </c>
      <c r="T686" s="10">
        <v>19450.599999999999</v>
      </c>
      <c r="U686" s="7" t="s">
        <v>48</v>
      </c>
      <c r="V686" s="7" t="s">
        <v>112</v>
      </c>
      <c r="W686" s="9">
        <v>1</v>
      </c>
      <c r="X686" s="7" t="s">
        <v>87</v>
      </c>
      <c r="Y686" s="7" t="s">
        <v>3457</v>
      </c>
      <c r="Z686" t="str">
        <f t="shared" si="80"/>
        <v>Samantha Davis</v>
      </c>
      <c r="AA686" t="str">
        <f t="shared" si="81"/>
        <v>Tamil Nadu</v>
      </c>
      <c r="AB686" t="str">
        <f t="shared" si="82"/>
        <v>Chennai</v>
      </c>
      <c r="AC686" t="str">
        <f t="shared" si="83"/>
        <v>Grocery</v>
      </c>
      <c r="AD686" t="str">
        <f t="shared" si="84"/>
        <v>Sunflower Oil</v>
      </c>
      <c r="AE686" t="str">
        <f t="shared" si="85"/>
        <v>Fortune</v>
      </c>
      <c r="AF686" t="str">
        <f t="shared" si="86"/>
        <v>Chennai Hub</v>
      </c>
      <c r="AG686" t="str">
        <f t="shared" si="87"/>
        <v>William Jimenez</v>
      </c>
    </row>
    <row r="687" spans="1:33" x14ac:dyDescent="0.35">
      <c r="A687" t="s">
        <v>3458</v>
      </c>
      <c r="B687" t="s">
        <v>3459</v>
      </c>
      <c r="C687" s="7" t="s">
        <v>3460</v>
      </c>
      <c r="D687" s="7" t="s">
        <v>54</v>
      </c>
      <c r="E687" s="9">
        <v>48</v>
      </c>
      <c r="F687" s="7" t="s">
        <v>92</v>
      </c>
      <c r="G687" s="6">
        <v>45684</v>
      </c>
      <c r="H687" s="6">
        <v>45718</v>
      </c>
      <c r="I687" s="7" t="s">
        <v>63</v>
      </c>
      <c r="J687" s="7" t="s">
        <v>64</v>
      </c>
      <c r="K687" s="7" t="s">
        <v>65</v>
      </c>
      <c r="L687" t="s">
        <v>3461</v>
      </c>
      <c r="M687" s="7" t="s">
        <v>67</v>
      </c>
      <c r="N687" s="7" t="s">
        <v>68</v>
      </c>
      <c r="O687" s="9">
        <v>5</v>
      </c>
      <c r="P687" s="10">
        <v>26536</v>
      </c>
      <c r="Q687" s="10">
        <v>39509.449999999997</v>
      </c>
      <c r="R687" s="11">
        <v>0</v>
      </c>
      <c r="S687" s="10">
        <v>197547.25</v>
      </c>
      <c r="T687" s="10">
        <v>64867.25</v>
      </c>
      <c r="U687" s="7" t="s">
        <v>48</v>
      </c>
      <c r="V687" s="7" t="s">
        <v>154</v>
      </c>
      <c r="W687" s="9">
        <v>2</v>
      </c>
      <c r="X687" s="7" t="s">
        <v>70</v>
      </c>
      <c r="Y687" s="7" t="s">
        <v>3462</v>
      </c>
      <c r="Z687" t="str">
        <f t="shared" si="80"/>
        <v>Edward Nichols</v>
      </c>
      <c r="AA687" t="str">
        <f t="shared" si="81"/>
        <v>Telangana</v>
      </c>
      <c r="AB687" t="str">
        <f t="shared" si="82"/>
        <v>Hyderabad</v>
      </c>
      <c r="AC687" t="str">
        <f t="shared" si="83"/>
        <v>Beauty</v>
      </c>
      <c r="AD687" t="str">
        <f t="shared" si="84"/>
        <v>Face Wash</v>
      </c>
      <c r="AE687" t="str">
        <f t="shared" si="85"/>
        <v>Loreal</v>
      </c>
      <c r="AF687" t="str">
        <f t="shared" si="86"/>
        <v>Hyderabad Hub</v>
      </c>
      <c r="AG687" t="str">
        <f t="shared" si="87"/>
        <v>Monique Murphy</v>
      </c>
    </row>
    <row r="688" spans="1:33" x14ac:dyDescent="0.35">
      <c r="A688" t="s">
        <v>3463</v>
      </c>
      <c r="B688" t="s">
        <v>3464</v>
      </c>
      <c r="C688" s="7" t="s">
        <v>3465</v>
      </c>
      <c r="D688" s="7" t="s">
        <v>54</v>
      </c>
      <c r="E688" s="9">
        <v>43</v>
      </c>
      <c r="F688" s="7" t="s">
        <v>29</v>
      </c>
      <c r="G688" s="6">
        <v>46101</v>
      </c>
      <c r="H688" s="6">
        <v>46048</v>
      </c>
      <c r="I688" s="7" t="s">
        <v>84</v>
      </c>
      <c r="J688" s="7" t="s">
        <v>85</v>
      </c>
      <c r="K688" s="7" t="s">
        <v>44</v>
      </c>
      <c r="L688" t="s">
        <v>3466</v>
      </c>
      <c r="M688" s="7" t="s">
        <v>46</v>
      </c>
      <c r="N688" s="7" t="s">
        <v>47</v>
      </c>
      <c r="O688" s="9">
        <v>3</v>
      </c>
      <c r="P688" s="10">
        <v>20497</v>
      </c>
      <c r="Q688" s="10">
        <v>24832.43</v>
      </c>
      <c r="R688" s="11">
        <v>0</v>
      </c>
      <c r="S688" s="10">
        <v>74497.289999999994</v>
      </c>
      <c r="T688" s="10">
        <v>13006.29</v>
      </c>
      <c r="U688" s="7" t="s">
        <v>126</v>
      </c>
      <c r="V688" s="7" t="s">
        <v>37</v>
      </c>
      <c r="W688" s="9">
        <v>1</v>
      </c>
      <c r="X688" s="7" t="s">
        <v>87</v>
      </c>
      <c r="Y688" s="7" t="s">
        <v>3467</v>
      </c>
      <c r="Z688" t="str">
        <f t="shared" si="80"/>
        <v>James Pena</v>
      </c>
      <c r="AA688" t="str">
        <f t="shared" si="81"/>
        <v>Tamil Nadu</v>
      </c>
      <c r="AB688" t="str">
        <f t="shared" si="82"/>
        <v>Chennai</v>
      </c>
      <c r="AC688" t="str">
        <f t="shared" si="83"/>
        <v>Grocery</v>
      </c>
      <c r="AD688" t="str">
        <f t="shared" si="84"/>
        <v>Sunflower Oil</v>
      </c>
      <c r="AE688" t="str">
        <f t="shared" si="85"/>
        <v>Fortune</v>
      </c>
      <c r="AF688" t="str">
        <f t="shared" si="86"/>
        <v>Chennai Hub</v>
      </c>
      <c r="AG688" t="str">
        <f t="shared" si="87"/>
        <v>David Hayes</v>
      </c>
    </row>
    <row r="689" spans="1:33" x14ac:dyDescent="0.35">
      <c r="A689" t="s">
        <v>3468</v>
      </c>
      <c r="B689" t="s">
        <v>3469</v>
      </c>
      <c r="C689" s="7" t="s">
        <v>3470</v>
      </c>
      <c r="D689" s="7" t="s">
        <v>28</v>
      </c>
      <c r="E689" s="9">
        <v>34</v>
      </c>
      <c r="F689" s="7" t="s">
        <v>29</v>
      </c>
      <c r="G689" s="6">
        <v>46185</v>
      </c>
      <c r="H689" s="6">
        <v>45649</v>
      </c>
      <c r="I689" s="7" t="s">
        <v>30</v>
      </c>
      <c r="J689" s="7" t="s">
        <v>31</v>
      </c>
      <c r="K689" s="7" t="s">
        <v>117</v>
      </c>
      <c r="L689" t="s">
        <v>3471</v>
      </c>
      <c r="M689" s="7" t="s">
        <v>119</v>
      </c>
      <c r="N689" s="7" t="s">
        <v>120</v>
      </c>
      <c r="O689" s="9">
        <v>2</v>
      </c>
      <c r="P689" s="10">
        <v>9181</v>
      </c>
      <c r="Q689" s="10">
        <v>12932.42</v>
      </c>
      <c r="R689" s="11">
        <v>5</v>
      </c>
      <c r="S689" s="10">
        <v>24571.599999999999</v>
      </c>
      <c r="T689" s="10">
        <v>7502.84</v>
      </c>
      <c r="U689" s="7" t="s">
        <v>48</v>
      </c>
      <c r="V689" s="7" t="s">
        <v>154</v>
      </c>
      <c r="W689" s="9">
        <v>2</v>
      </c>
      <c r="X689" s="7" t="s">
        <v>38</v>
      </c>
      <c r="Y689" s="7" t="s">
        <v>3472</v>
      </c>
      <c r="Z689" t="str">
        <f t="shared" si="80"/>
        <v>Deborah Marks</v>
      </c>
      <c r="AA689" t="str">
        <f t="shared" si="81"/>
        <v>Maharashtra</v>
      </c>
      <c r="AB689" t="str">
        <f t="shared" si="82"/>
        <v>Mumbai</v>
      </c>
      <c r="AC689" t="str">
        <f t="shared" si="83"/>
        <v>Fashion</v>
      </c>
      <c r="AD689" t="str">
        <f t="shared" si="84"/>
        <v>Air Max Shoes</v>
      </c>
      <c r="AE689" t="str">
        <f t="shared" si="85"/>
        <v>Nike</v>
      </c>
      <c r="AF689" t="str">
        <f t="shared" si="86"/>
        <v>Mumbai Hub</v>
      </c>
      <c r="AG689" t="str">
        <f t="shared" si="87"/>
        <v>Robert Hicks</v>
      </c>
    </row>
    <row r="690" spans="1:33" x14ac:dyDescent="0.35">
      <c r="A690" t="s">
        <v>3473</v>
      </c>
      <c r="B690" t="s">
        <v>3474</v>
      </c>
      <c r="C690" s="7" t="s">
        <v>3475</v>
      </c>
      <c r="D690" s="7" t="s">
        <v>28</v>
      </c>
      <c r="E690" s="9">
        <v>52</v>
      </c>
      <c r="F690" s="7" t="s">
        <v>92</v>
      </c>
      <c r="G690" s="6">
        <v>45636</v>
      </c>
      <c r="H690" s="6">
        <v>45782</v>
      </c>
      <c r="I690" s="7" t="s">
        <v>84</v>
      </c>
      <c r="J690" s="7" t="s">
        <v>85</v>
      </c>
      <c r="K690" s="7" t="s">
        <v>117</v>
      </c>
      <c r="L690" t="s">
        <v>3476</v>
      </c>
      <c r="M690" s="7" t="s">
        <v>119</v>
      </c>
      <c r="N690" s="7" t="s">
        <v>120</v>
      </c>
      <c r="O690" s="9">
        <v>3</v>
      </c>
      <c r="P690" s="10">
        <v>10813</v>
      </c>
      <c r="Q690" s="10">
        <v>14625.76</v>
      </c>
      <c r="R690" s="11">
        <v>20</v>
      </c>
      <c r="S690" s="10">
        <v>35101.82</v>
      </c>
      <c r="T690" s="10">
        <v>11438.28</v>
      </c>
      <c r="U690" s="7" t="s">
        <v>78</v>
      </c>
      <c r="V690" s="7" t="s">
        <v>69</v>
      </c>
      <c r="W690" s="9">
        <v>2</v>
      </c>
      <c r="X690" s="7" t="s">
        <v>87</v>
      </c>
      <c r="Y690" s="7" t="s">
        <v>3477</v>
      </c>
      <c r="Z690" t="str">
        <f t="shared" si="80"/>
        <v>Richard Horton</v>
      </c>
      <c r="AA690" t="str">
        <f t="shared" si="81"/>
        <v>Tamil Nadu</v>
      </c>
      <c r="AB690" t="str">
        <f t="shared" si="82"/>
        <v>Chennai</v>
      </c>
      <c r="AC690" t="str">
        <f t="shared" si="83"/>
        <v>Fashion</v>
      </c>
      <c r="AD690" t="str">
        <f t="shared" si="84"/>
        <v>Air Max Shoes</v>
      </c>
      <c r="AE690" t="str">
        <f t="shared" si="85"/>
        <v>Nike</v>
      </c>
      <c r="AF690" t="str">
        <f t="shared" si="86"/>
        <v>Chennai Hub</v>
      </c>
      <c r="AG690" t="str">
        <f t="shared" si="87"/>
        <v>Kathy Anderson</v>
      </c>
    </row>
    <row r="691" spans="1:33" x14ac:dyDescent="0.35">
      <c r="A691" t="s">
        <v>3478</v>
      </c>
      <c r="B691" t="s">
        <v>3479</v>
      </c>
      <c r="C691" s="7" t="s">
        <v>2444</v>
      </c>
      <c r="D691" s="7" t="s">
        <v>54</v>
      </c>
      <c r="E691" s="9">
        <v>44</v>
      </c>
      <c r="F691" s="7" t="s">
        <v>29</v>
      </c>
      <c r="G691" s="6">
        <v>46103</v>
      </c>
      <c r="H691" s="6">
        <v>45865</v>
      </c>
      <c r="I691" s="7" t="s">
        <v>63</v>
      </c>
      <c r="J691" s="7" t="s">
        <v>64</v>
      </c>
      <c r="K691" s="7" t="s">
        <v>93</v>
      </c>
      <c r="L691" t="s">
        <v>3480</v>
      </c>
      <c r="M691" s="7" t="s">
        <v>46</v>
      </c>
      <c r="N691" s="7" t="s">
        <v>47</v>
      </c>
      <c r="O691" s="9">
        <v>5</v>
      </c>
      <c r="P691" s="10">
        <v>18668</v>
      </c>
      <c r="Q691" s="10">
        <v>22994.34</v>
      </c>
      <c r="R691" s="11">
        <v>15</v>
      </c>
      <c r="S691" s="10">
        <v>97725.94</v>
      </c>
      <c r="T691" s="10">
        <v>21631.7</v>
      </c>
      <c r="U691" s="7" t="s">
        <v>78</v>
      </c>
      <c r="V691" s="7" t="s">
        <v>154</v>
      </c>
      <c r="W691" s="9">
        <v>1</v>
      </c>
      <c r="X691" s="7" t="s">
        <v>70</v>
      </c>
      <c r="Y691" s="7" t="s">
        <v>3481</v>
      </c>
      <c r="Z691" t="str">
        <f t="shared" si="80"/>
        <v>James Garcia</v>
      </c>
      <c r="AA691" t="str">
        <f t="shared" si="81"/>
        <v>Telangana</v>
      </c>
      <c r="AB691" t="str">
        <f t="shared" si="82"/>
        <v>Hyderabad</v>
      </c>
      <c r="AC691" t="str">
        <f t="shared" si="83"/>
        <v>Electronics</v>
      </c>
      <c r="AD691" t="str">
        <f t="shared" si="84"/>
        <v>Sunflower Oil</v>
      </c>
      <c r="AE691" t="str">
        <f t="shared" si="85"/>
        <v>Fortune</v>
      </c>
      <c r="AF691" t="str">
        <f t="shared" si="86"/>
        <v>Hyderabad Hub</v>
      </c>
      <c r="AG691" t="str">
        <f t="shared" si="87"/>
        <v>Carl Green PhD</v>
      </c>
    </row>
    <row r="692" spans="1:33" x14ac:dyDescent="0.35">
      <c r="A692" t="s">
        <v>3482</v>
      </c>
      <c r="B692" t="s">
        <v>3483</v>
      </c>
      <c r="C692" s="7" t="s">
        <v>2523</v>
      </c>
      <c r="D692" s="7" t="s">
        <v>54</v>
      </c>
      <c r="E692" s="9">
        <v>54</v>
      </c>
      <c r="F692" s="7" t="s">
        <v>29</v>
      </c>
      <c r="G692" s="6">
        <v>45498</v>
      </c>
      <c r="H692" s="6">
        <v>46018</v>
      </c>
      <c r="I692" s="7" t="s">
        <v>30</v>
      </c>
      <c r="J692" s="7" t="s">
        <v>76</v>
      </c>
      <c r="K692" s="7" t="s">
        <v>44</v>
      </c>
      <c r="L692" t="s">
        <v>3484</v>
      </c>
      <c r="M692" s="7" t="s">
        <v>46</v>
      </c>
      <c r="N692" s="7" t="s">
        <v>47</v>
      </c>
      <c r="O692" s="9">
        <v>3</v>
      </c>
      <c r="P692" s="10">
        <v>4362</v>
      </c>
      <c r="Q692" s="10">
        <v>6113.24</v>
      </c>
      <c r="R692" s="11">
        <v>0</v>
      </c>
      <c r="S692" s="10">
        <v>18339.72</v>
      </c>
      <c r="T692" s="10">
        <v>5253.72</v>
      </c>
      <c r="U692" s="7" t="s">
        <v>48</v>
      </c>
      <c r="V692" s="7" t="s">
        <v>154</v>
      </c>
      <c r="W692" s="9">
        <v>3</v>
      </c>
      <c r="X692" s="7" t="s">
        <v>79</v>
      </c>
      <c r="Y692" s="7" t="s">
        <v>3485</v>
      </c>
      <c r="Z692" t="str">
        <f t="shared" si="80"/>
        <v>Janet Anthony</v>
      </c>
      <c r="AA692" t="str">
        <f t="shared" si="81"/>
        <v>Maharashtra</v>
      </c>
      <c r="AB692" t="str">
        <f t="shared" si="82"/>
        <v>Bengaluru</v>
      </c>
      <c r="AC692" t="str">
        <f t="shared" si="83"/>
        <v>Grocery</v>
      </c>
      <c r="AD692" t="str">
        <f t="shared" si="84"/>
        <v>Sunflower Oil</v>
      </c>
      <c r="AE692" t="str">
        <f t="shared" si="85"/>
        <v>Fortune</v>
      </c>
      <c r="AF692" t="str">
        <f t="shared" si="86"/>
        <v>Bengaluru Hub</v>
      </c>
      <c r="AG692" t="str">
        <f t="shared" si="87"/>
        <v>Stephanie Simon</v>
      </c>
    </row>
    <row r="693" spans="1:33" x14ac:dyDescent="0.35">
      <c r="A693" t="s">
        <v>3486</v>
      </c>
      <c r="B693" t="s">
        <v>3487</v>
      </c>
      <c r="C693" s="7" t="s">
        <v>3488</v>
      </c>
      <c r="D693" s="7" t="s">
        <v>54</v>
      </c>
      <c r="E693" s="9">
        <v>20</v>
      </c>
      <c r="F693" s="7" t="s">
        <v>29</v>
      </c>
      <c r="G693" s="6">
        <v>45514</v>
      </c>
      <c r="H693" s="6">
        <v>46144</v>
      </c>
      <c r="I693" s="7" t="s">
        <v>84</v>
      </c>
      <c r="J693" s="7" t="s">
        <v>85</v>
      </c>
      <c r="K693" s="7" t="s">
        <v>117</v>
      </c>
      <c r="L693" t="s">
        <v>2800</v>
      </c>
      <c r="M693" s="7" t="s">
        <v>119</v>
      </c>
      <c r="N693" s="7" t="s">
        <v>120</v>
      </c>
      <c r="O693" s="9">
        <v>3</v>
      </c>
      <c r="P693" s="10">
        <v>8509</v>
      </c>
      <c r="Q693" s="10">
        <v>12198.28</v>
      </c>
      <c r="R693" s="11">
        <v>20</v>
      </c>
      <c r="S693" s="10">
        <v>29275.87</v>
      </c>
      <c r="T693" s="10">
        <v>11067.84</v>
      </c>
      <c r="U693" s="7" t="s">
        <v>36</v>
      </c>
      <c r="V693" s="7" t="s">
        <v>37</v>
      </c>
      <c r="W693" s="9">
        <v>5</v>
      </c>
      <c r="X693" s="7" t="s">
        <v>87</v>
      </c>
      <c r="Y693" s="7" t="s">
        <v>3489</v>
      </c>
      <c r="Z693" t="str">
        <f t="shared" si="80"/>
        <v>Kyle Castillo</v>
      </c>
      <c r="AA693" t="str">
        <f t="shared" si="81"/>
        <v>Tamil Nadu</v>
      </c>
      <c r="AB693" t="str">
        <f t="shared" si="82"/>
        <v>Chennai</v>
      </c>
      <c r="AC693" t="str">
        <f t="shared" si="83"/>
        <v>Fashion</v>
      </c>
      <c r="AD693" t="str">
        <f t="shared" si="84"/>
        <v>Air Max Shoes</v>
      </c>
      <c r="AE693" t="str">
        <f t="shared" si="85"/>
        <v>Nike</v>
      </c>
      <c r="AF693" t="str">
        <f t="shared" si="86"/>
        <v>Chennai Hub</v>
      </c>
      <c r="AG693" t="str">
        <f t="shared" si="87"/>
        <v>Vanessa Fields</v>
      </c>
    </row>
    <row r="694" spans="1:33" x14ac:dyDescent="0.35">
      <c r="A694" t="s">
        <v>3490</v>
      </c>
      <c r="B694" t="s">
        <v>3491</v>
      </c>
      <c r="C694" s="7" t="s">
        <v>3492</v>
      </c>
      <c r="D694" s="7" t="s">
        <v>54</v>
      </c>
      <c r="E694" s="9">
        <v>22</v>
      </c>
      <c r="F694" s="7" t="s">
        <v>29</v>
      </c>
      <c r="G694" s="6">
        <v>46054</v>
      </c>
      <c r="H694" s="6">
        <v>45529</v>
      </c>
      <c r="I694" s="7" t="s">
        <v>75</v>
      </c>
      <c r="J694" s="7" t="s">
        <v>76</v>
      </c>
      <c r="K694" s="7" t="s">
        <v>117</v>
      </c>
      <c r="L694" t="s">
        <v>3493</v>
      </c>
      <c r="M694" s="7" t="s">
        <v>119</v>
      </c>
      <c r="N694" s="7" t="s">
        <v>120</v>
      </c>
      <c r="O694" s="9">
        <v>5</v>
      </c>
      <c r="P694" s="10">
        <v>13504</v>
      </c>
      <c r="Q694" s="10">
        <v>15306.87</v>
      </c>
      <c r="R694" s="11">
        <v>5</v>
      </c>
      <c r="S694" s="10">
        <v>72707.63</v>
      </c>
      <c r="T694" s="10">
        <v>9014.35</v>
      </c>
      <c r="U694" s="7" t="s">
        <v>48</v>
      </c>
      <c r="V694" s="7" t="s">
        <v>112</v>
      </c>
      <c r="W694" s="9">
        <v>2</v>
      </c>
      <c r="X694" s="7" t="s">
        <v>79</v>
      </c>
      <c r="Y694" s="7" t="s">
        <v>3494</v>
      </c>
      <c r="Z694" t="str">
        <f t="shared" si="80"/>
        <v>Samantha Noble</v>
      </c>
      <c r="AA694" t="str">
        <f t="shared" si="81"/>
        <v>Karnataka</v>
      </c>
      <c r="AB694" t="str">
        <f t="shared" si="82"/>
        <v>Bengaluru</v>
      </c>
      <c r="AC694" t="str">
        <f t="shared" si="83"/>
        <v>Fashion</v>
      </c>
      <c r="AD694" t="str">
        <f t="shared" si="84"/>
        <v>Air Max Shoes</v>
      </c>
      <c r="AE694" t="str">
        <f t="shared" si="85"/>
        <v>Nike</v>
      </c>
      <c r="AF694" t="str">
        <f t="shared" si="86"/>
        <v>Bengaluru Hub</v>
      </c>
      <c r="AG694" t="str">
        <f t="shared" si="87"/>
        <v>Sharon Davis</v>
      </c>
    </row>
    <row r="695" spans="1:33" x14ac:dyDescent="0.35">
      <c r="A695" t="s">
        <v>3495</v>
      </c>
      <c r="B695" t="s">
        <v>3496</v>
      </c>
      <c r="C695" s="7" t="s">
        <v>3497</v>
      </c>
      <c r="D695" s="7" t="s">
        <v>54</v>
      </c>
      <c r="E695" s="9">
        <v>48</v>
      </c>
      <c r="F695" s="7" t="s">
        <v>92</v>
      </c>
      <c r="G695" s="6">
        <v>45742</v>
      </c>
      <c r="H695" s="6">
        <v>45963</v>
      </c>
      <c r="I695" s="7" t="s">
        <v>75</v>
      </c>
      <c r="J695" s="7" t="s">
        <v>76</v>
      </c>
      <c r="K695" s="7" t="s">
        <v>93</v>
      </c>
      <c r="L695" t="s">
        <v>3498</v>
      </c>
      <c r="M695" s="7" t="s">
        <v>95</v>
      </c>
      <c r="N695" s="7" t="s">
        <v>96</v>
      </c>
      <c r="O695" s="9">
        <v>1</v>
      </c>
      <c r="P695" s="10">
        <v>24983</v>
      </c>
      <c r="Q695" s="10">
        <v>35706.129999999997</v>
      </c>
      <c r="R695" s="11">
        <v>5</v>
      </c>
      <c r="S695" s="10">
        <v>33920.82</v>
      </c>
      <c r="T695" s="10">
        <v>10723.13</v>
      </c>
      <c r="U695" s="7" t="s">
        <v>126</v>
      </c>
      <c r="V695" s="7" t="s">
        <v>69</v>
      </c>
      <c r="W695" s="9">
        <v>1</v>
      </c>
      <c r="X695" s="7" t="s">
        <v>79</v>
      </c>
      <c r="Y695" s="7" t="s">
        <v>3499</v>
      </c>
      <c r="Z695" t="str">
        <f t="shared" si="80"/>
        <v>Dawn Lee</v>
      </c>
      <c r="AA695" t="str">
        <f t="shared" si="81"/>
        <v>Karnataka</v>
      </c>
      <c r="AB695" t="str">
        <f t="shared" si="82"/>
        <v>Bengaluru</v>
      </c>
      <c r="AC695" t="str">
        <f t="shared" si="83"/>
        <v>Electronics</v>
      </c>
      <c r="AD695" t="str">
        <f t="shared" si="84"/>
        <v>Galaxy S24</v>
      </c>
      <c r="AE695" t="str">
        <f t="shared" si="85"/>
        <v>Samsung</v>
      </c>
      <c r="AF695" t="str">
        <f t="shared" si="86"/>
        <v>Bengaluru Hub</v>
      </c>
      <c r="AG695" t="str">
        <f t="shared" si="87"/>
        <v>Jeffrey Snyder</v>
      </c>
    </row>
    <row r="696" spans="1:33" x14ac:dyDescent="0.35">
      <c r="A696" t="s">
        <v>3500</v>
      </c>
      <c r="B696" t="s">
        <v>3501</v>
      </c>
      <c r="C696" s="7" t="s">
        <v>1915</v>
      </c>
      <c r="D696" s="7" t="s">
        <v>54</v>
      </c>
      <c r="E696" s="9">
        <v>30</v>
      </c>
      <c r="F696" s="7" t="s">
        <v>92</v>
      </c>
      <c r="G696" s="6">
        <v>46103</v>
      </c>
      <c r="H696" s="6">
        <v>45613</v>
      </c>
      <c r="I696" s="7" t="s">
        <v>75</v>
      </c>
      <c r="J696" s="7" t="s">
        <v>76</v>
      </c>
      <c r="K696" s="7" t="s">
        <v>44</v>
      </c>
      <c r="L696" t="s">
        <v>3502</v>
      </c>
      <c r="M696" s="7" t="s">
        <v>46</v>
      </c>
      <c r="N696" s="7" t="s">
        <v>47</v>
      </c>
      <c r="O696" s="9">
        <v>1</v>
      </c>
      <c r="P696" s="10">
        <v>12278</v>
      </c>
      <c r="Q696" s="10">
        <v>16652.400000000001</v>
      </c>
      <c r="R696" s="11">
        <v>15</v>
      </c>
      <c r="S696" s="10">
        <v>14154.54</v>
      </c>
      <c r="T696" s="10">
        <v>4374.3999999999996</v>
      </c>
      <c r="U696" s="7" t="s">
        <v>78</v>
      </c>
      <c r="V696" s="7" t="s">
        <v>112</v>
      </c>
      <c r="W696" s="9">
        <v>4</v>
      </c>
      <c r="X696" s="7" t="s">
        <v>79</v>
      </c>
      <c r="Y696" s="7" t="s">
        <v>3503</v>
      </c>
      <c r="Z696" t="str">
        <f t="shared" si="80"/>
        <v>Christopher Rodriguez</v>
      </c>
      <c r="AA696" t="str">
        <f t="shared" si="81"/>
        <v>Karnataka</v>
      </c>
      <c r="AB696" t="str">
        <f t="shared" si="82"/>
        <v>Bengaluru</v>
      </c>
      <c r="AC696" t="str">
        <f t="shared" si="83"/>
        <v>Grocery</v>
      </c>
      <c r="AD696" t="str">
        <f t="shared" si="84"/>
        <v>Sunflower Oil</v>
      </c>
      <c r="AE696" t="str">
        <f t="shared" si="85"/>
        <v>Fortune</v>
      </c>
      <c r="AF696" t="str">
        <f t="shared" si="86"/>
        <v>Bengaluru Hub</v>
      </c>
      <c r="AG696" t="str">
        <f t="shared" si="87"/>
        <v>Richard Vasquez</v>
      </c>
    </row>
    <row r="697" spans="1:33" x14ac:dyDescent="0.35">
      <c r="A697" t="s">
        <v>3504</v>
      </c>
      <c r="B697" t="s">
        <v>3505</v>
      </c>
      <c r="C697" s="7" t="s">
        <v>3506</v>
      </c>
      <c r="D697" s="7" t="s">
        <v>54</v>
      </c>
      <c r="E697" s="9">
        <v>23</v>
      </c>
      <c r="F697" s="7" t="s">
        <v>92</v>
      </c>
      <c r="G697" s="6">
        <v>45549</v>
      </c>
      <c r="H697" s="6">
        <v>46157</v>
      </c>
      <c r="I697" s="7" t="s">
        <v>84</v>
      </c>
      <c r="J697" s="7" t="s">
        <v>85</v>
      </c>
      <c r="K697" s="7" t="s">
        <v>93</v>
      </c>
      <c r="L697" t="s">
        <v>3507</v>
      </c>
      <c r="M697" s="7" t="s">
        <v>95</v>
      </c>
      <c r="N697" s="7" t="s">
        <v>96</v>
      </c>
      <c r="O697" s="9">
        <v>3</v>
      </c>
      <c r="P697" s="10">
        <v>8246</v>
      </c>
      <c r="Q697" s="10">
        <v>9072.86</v>
      </c>
      <c r="R697" s="11">
        <v>0</v>
      </c>
      <c r="S697" s="10">
        <v>27218.58</v>
      </c>
      <c r="T697" s="10">
        <v>2480.58</v>
      </c>
      <c r="U697" s="7" t="s">
        <v>36</v>
      </c>
      <c r="V697" s="7" t="s">
        <v>37</v>
      </c>
      <c r="W697" s="9">
        <v>3</v>
      </c>
      <c r="X697" s="7" t="s">
        <v>87</v>
      </c>
      <c r="Y697" s="7" t="s">
        <v>3508</v>
      </c>
      <c r="Z697" t="str">
        <f t="shared" si="80"/>
        <v>Jason Singh</v>
      </c>
      <c r="AA697" t="str">
        <f t="shared" si="81"/>
        <v>Tamil Nadu</v>
      </c>
      <c r="AB697" t="str">
        <f t="shared" si="82"/>
        <v>Chennai</v>
      </c>
      <c r="AC697" t="str">
        <f t="shared" si="83"/>
        <v>Electronics</v>
      </c>
      <c r="AD697" t="str">
        <f t="shared" si="84"/>
        <v>Galaxy S24</v>
      </c>
      <c r="AE697" t="str">
        <f t="shared" si="85"/>
        <v>Samsung</v>
      </c>
      <c r="AF697" t="str">
        <f t="shared" si="86"/>
        <v>Chennai Hub</v>
      </c>
      <c r="AG697" t="str">
        <f t="shared" si="87"/>
        <v>Tyler Decker</v>
      </c>
    </row>
    <row r="698" spans="1:33" x14ac:dyDescent="0.35">
      <c r="A698" t="s">
        <v>3509</v>
      </c>
      <c r="B698" t="s">
        <v>3510</v>
      </c>
      <c r="C698" s="7" t="s">
        <v>3511</v>
      </c>
      <c r="D698" s="7" t="s">
        <v>28</v>
      </c>
      <c r="E698" s="9">
        <v>19</v>
      </c>
      <c r="F698" s="7" t="s">
        <v>29</v>
      </c>
      <c r="G698" s="6">
        <v>45661</v>
      </c>
      <c r="H698" s="6">
        <v>46178</v>
      </c>
      <c r="I698" s="7" t="s">
        <v>75</v>
      </c>
      <c r="J698" s="7" t="s">
        <v>76</v>
      </c>
      <c r="K698" s="7" t="s">
        <v>93</v>
      </c>
      <c r="L698" t="s">
        <v>3512</v>
      </c>
      <c r="M698" s="7" t="s">
        <v>95</v>
      </c>
      <c r="N698" s="7" t="s">
        <v>96</v>
      </c>
      <c r="O698" s="9">
        <v>3</v>
      </c>
      <c r="P698" s="10">
        <v>13339</v>
      </c>
      <c r="Q698" s="10">
        <v>19653.14</v>
      </c>
      <c r="R698" s="11">
        <v>15</v>
      </c>
      <c r="S698" s="10">
        <v>50115.51</v>
      </c>
      <c r="T698" s="10">
        <v>18942.419999999998</v>
      </c>
      <c r="U698" s="7" t="s">
        <v>78</v>
      </c>
      <c r="V698" s="7" t="s">
        <v>37</v>
      </c>
      <c r="W698" s="9">
        <v>3</v>
      </c>
      <c r="X698" s="7" t="s">
        <v>79</v>
      </c>
      <c r="Y698" s="7" t="s">
        <v>3513</v>
      </c>
      <c r="Z698" t="str">
        <f t="shared" si="80"/>
        <v>Patricia Cook</v>
      </c>
      <c r="AA698" t="str">
        <f t="shared" si="81"/>
        <v>Karnataka</v>
      </c>
      <c r="AB698" t="str">
        <f t="shared" si="82"/>
        <v>Bengaluru</v>
      </c>
      <c r="AC698" t="str">
        <f t="shared" si="83"/>
        <v>Electronics</v>
      </c>
      <c r="AD698" t="str">
        <f t="shared" si="84"/>
        <v>Galaxy S24</v>
      </c>
      <c r="AE698" t="str">
        <f t="shared" si="85"/>
        <v>Samsung</v>
      </c>
      <c r="AF698" t="str">
        <f t="shared" si="86"/>
        <v>Bengaluru Hub</v>
      </c>
      <c r="AG698" t="str">
        <f t="shared" si="87"/>
        <v>Benjamin Mitchell</v>
      </c>
    </row>
    <row r="699" spans="1:33" x14ac:dyDescent="0.35">
      <c r="A699" t="s">
        <v>3514</v>
      </c>
      <c r="B699" t="s">
        <v>3515</v>
      </c>
      <c r="C699" s="7" t="s">
        <v>3516</v>
      </c>
      <c r="D699" s="7" t="s">
        <v>54</v>
      </c>
      <c r="E699" s="9">
        <v>57</v>
      </c>
      <c r="F699" s="7" t="s">
        <v>29</v>
      </c>
      <c r="G699" s="6">
        <v>45653</v>
      </c>
      <c r="H699" s="6">
        <v>45546</v>
      </c>
      <c r="I699" s="7" t="s">
        <v>30</v>
      </c>
      <c r="J699" s="7" t="s">
        <v>31</v>
      </c>
      <c r="K699" s="7" t="s">
        <v>93</v>
      </c>
      <c r="L699" t="s">
        <v>3517</v>
      </c>
      <c r="M699" s="7" t="s">
        <v>132</v>
      </c>
      <c r="N699" s="7" t="s">
        <v>133</v>
      </c>
      <c r="O699" s="9">
        <v>5</v>
      </c>
      <c r="P699" s="10">
        <v>2225</v>
      </c>
      <c r="Q699" s="10">
        <v>3075.99</v>
      </c>
      <c r="R699" s="11">
        <v>10</v>
      </c>
      <c r="S699" s="10">
        <v>13841.95</v>
      </c>
      <c r="T699" s="10">
        <v>4254.95</v>
      </c>
      <c r="U699" s="7" t="s">
        <v>36</v>
      </c>
      <c r="V699" s="7" t="s">
        <v>112</v>
      </c>
      <c r="W699" s="9">
        <v>1</v>
      </c>
      <c r="X699" s="7" t="s">
        <v>38</v>
      </c>
      <c r="Y699" s="7" t="s">
        <v>3518</v>
      </c>
      <c r="Z699" t="str">
        <f t="shared" si="80"/>
        <v>Albert Barron</v>
      </c>
      <c r="AA699" t="str">
        <f t="shared" si="81"/>
        <v>Maharashtra</v>
      </c>
      <c r="AB699" t="str">
        <f t="shared" si="82"/>
        <v>Mumbai</v>
      </c>
      <c r="AC699" t="str">
        <f t="shared" si="83"/>
        <v>Electronics</v>
      </c>
      <c r="AD699" t="str">
        <f t="shared" si="84"/>
        <v>iPhone 15</v>
      </c>
      <c r="AE699" t="str">
        <f t="shared" si="85"/>
        <v>Apple</v>
      </c>
      <c r="AF699" t="str">
        <f t="shared" si="86"/>
        <v>Mumbai Hub</v>
      </c>
      <c r="AG699" t="str">
        <f t="shared" si="87"/>
        <v>Paul Miles</v>
      </c>
    </row>
    <row r="700" spans="1:33" x14ac:dyDescent="0.35">
      <c r="A700" t="s">
        <v>3519</v>
      </c>
      <c r="B700" t="s">
        <v>3520</v>
      </c>
      <c r="C700" s="7" t="s">
        <v>3521</v>
      </c>
      <c r="D700" s="7" t="s">
        <v>28</v>
      </c>
      <c r="E700" s="9">
        <v>33</v>
      </c>
      <c r="F700" s="7" t="s">
        <v>92</v>
      </c>
      <c r="G700" s="6">
        <v>45837</v>
      </c>
      <c r="H700" s="6">
        <v>45517</v>
      </c>
      <c r="I700" s="7"/>
      <c r="J700" s="7" t="s">
        <v>64</v>
      </c>
      <c r="K700" s="7" t="s">
        <v>93</v>
      </c>
      <c r="L700" t="s">
        <v>3522</v>
      </c>
      <c r="M700" s="7" t="s">
        <v>95</v>
      </c>
      <c r="N700" s="7" t="s">
        <v>96</v>
      </c>
      <c r="O700" s="9">
        <v>2</v>
      </c>
      <c r="P700" s="10">
        <v>23226</v>
      </c>
      <c r="Q700" s="10">
        <v>33652.910000000003</v>
      </c>
      <c r="R700" s="11">
        <v>0</v>
      </c>
      <c r="S700" s="10">
        <v>67305.820000000007</v>
      </c>
      <c r="T700" s="10">
        <v>20853.82</v>
      </c>
      <c r="U700" s="7" t="s">
        <v>48</v>
      </c>
      <c r="V700" s="7" t="s">
        <v>154</v>
      </c>
      <c r="W700" s="9">
        <v>3</v>
      </c>
      <c r="X700" s="7" t="s">
        <v>70</v>
      </c>
      <c r="Y700" s="7" t="s">
        <v>3523</v>
      </c>
      <c r="Z700" t="str">
        <f t="shared" si="80"/>
        <v>Ashley Mccoy</v>
      </c>
      <c r="AA700" t="s">
        <v>63</v>
      </c>
      <c r="AB700" t="str">
        <f t="shared" si="82"/>
        <v>Hyderabad</v>
      </c>
      <c r="AC700" t="str">
        <f t="shared" si="83"/>
        <v>Electronics</v>
      </c>
      <c r="AD700" t="str">
        <f t="shared" si="84"/>
        <v>Galaxy S24</v>
      </c>
      <c r="AE700" t="str">
        <f t="shared" si="85"/>
        <v>Samsung</v>
      </c>
      <c r="AF700" t="str">
        <f t="shared" si="86"/>
        <v>Hyderabad Hub</v>
      </c>
      <c r="AG700" t="str">
        <f t="shared" si="87"/>
        <v>Scott Guerrero</v>
      </c>
    </row>
    <row r="701" spans="1:33" x14ac:dyDescent="0.35">
      <c r="A701" t="s">
        <v>3524</v>
      </c>
      <c r="B701" t="s">
        <v>3525</v>
      </c>
      <c r="C701" s="7" t="s">
        <v>3526</v>
      </c>
      <c r="D701" s="7" t="s">
        <v>54</v>
      </c>
      <c r="E701" s="9">
        <v>30</v>
      </c>
      <c r="F701" s="7" t="s">
        <v>92</v>
      </c>
      <c r="G701" s="6">
        <v>46168</v>
      </c>
      <c r="H701" s="6">
        <v>46044</v>
      </c>
      <c r="I701" s="7" t="s">
        <v>55</v>
      </c>
      <c r="J701" s="7" t="s">
        <v>56</v>
      </c>
      <c r="K701" s="7" t="s">
        <v>93</v>
      </c>
      <c r="L701" t="s">
        <v>3527</v>
      </c>
      <c r="M701" s="7" t="s">
        <v>95</v>
      </c>
      <c r="N701" s="7" t="s">
        <v>96</v>
      </c>
      <c r="O701" s="9">
        <v>4</v>
      </c>
      <c r="P701" s="10">
        <v>8696</v>
      </c>
      <c r="Q701" s="10">
        <v>10306.48</v>
      </c>
      <c r="R701" s="11">
        <v>0</v>
      </c>
      <c r="S701" s="10">
        <v>41225.919999999998</v>
      </c>
      <c r="T701" s="10">
        <v>6441.92</v>
      </c>
      <c r="U701" s="7" t="s">
        <v>78</v>
      </c>
      <c r="V701" s="7" t="s">
        <v>69</v>
      </c>
      <c r="W701" s="9">
        <v>5</v>
      </c>
      <c r="X701" s="7" t="s">
        <v>58</v>
      </c>
      <c r="Y701" s="7" t="s">
        <v>3528</v>
      </c>
      <c r="Z701" t="str">
        <f t="shared" si="80"/>
        <v>Christina Alvarez</v>
      </c>
      <c r="AA701" t="str">
        <f t="shared" si="81"/>
        <v>Delhi</v>
      </c>
      <c r="AB701" t="str">
        <f t="shared" si="82"/>
        <v>New Delhi</v>
      </c>
      <c r="AC701" t="str">
        <f t="shared" si="83"/>
        <v>Electronics</v>
      </c>
      <c r="AD701" t="str">
        <f t="shared" si="84"/>
        <v>Galaxy S24</v>
      </c>
      <c r="AE701" t="str">
        <f t="shared" si="85"/>
        <v>Samsung</v>
      </c>
      <c r="AF701" t="str">
        <f t="shared" si="86"/>
        <v>New Delhi Hub</v>
      </c>
      <c r="AG701" t="str">
        <f t="shared" si="87"/>
        <v>Karen Noble</v>
      </c>
    </row>
    <row r="702" spans="1:33" x14ac:dyDescent="0.35">
      <c r="A702" t="s">
        <v>3529</v>
      </c>
      <c r="B702" t="s">
        <v>3530</v>
      </c>
      <c r="C702" s="7" t="s">
        <v>3531</v>
      </c>
      <c r="D702" s="7" t="s">
        <v>28</v>
      </c>
      <c r="E702" s="9">
        <v>44</v>
      </c>
      <c r="F702" s="7" t="s">
        <v>29</v>
      </c>
      <c r="G702" s="6">
        <v>45705</v>
      </c>
      <c r="H702" s="6">
        <v>46082</v>
      </c>
      <c r="I702" s="7" t="s">
        <v>63</v>
      </c>
      <c r="J702" s="7" t="s">
        <v>64</v>
      </c>
      <c r="K702" s="7" t="s">
        <v>65</v>
      </c>
      <c r="L702" t="s">
        <v>3532</v>
      </c>
      <c r="M702" s="7" t="s">
        <v>67</v>
      </c>
      <c r="N702" s="7" t="s">
        <v>68</v>
      </c>
      <c r="O702" s="9">
        <v>3</v>
      </c>
      <c r="P702" s="10">
        <v>13272</v>
      </c>
      <c r="Q702" s="10">
        <v>14933.32</v>
      </c>
      <c r="R702" s="11">
        <v>5</v>
      </c>
      <c r="S702" s="10">
        <v>42559.96</v>
      </c>
      <c r="T702" s="10">
        <v>4983.96</v>
      </c>
      <c r="U702" s="7" t="s">
        <v>126</v>
      </c>
      <c r="V702" s="7" t="s">
        <v>37</v>
      </c>
      <c r="W702" s="9">
        <v>3</v>
      </c>
      <c r="X702" s="7" t="s">
        <v>70</v>
      </c>
      <c r="Y702" s="7" t="s">
        <v>1573</v>
      </c>
      <c r="Z702" t="str">
        <f t="shared" si="80"/>
        <v>Diana Anderson</v>
      </c>
      <c r="AA702" t="str">
        <f t="shared" si="81"/>
        <v>Telangana</v>
      </c>
      <c r="AB702" t="str">
        <f t="shared" si="82"/>
        <v>Hyderabad</v>
      </c>
      <c r="AC702" t="str">
        <f t="shared" si="83"/>
        <v>Beauty</v>
      </c>
      <c r="AD702" t="str">
        <f t="shared" si="84"/>
        <v>Face Wash</v>
      </c>
      <c r="AE702" t="str">
        <f t="shared" si="85"/>
        <v>Loreal</v>
      </c>
      <c r="AF702" t="str">
        <f t="shared" si="86"/>
        <v>Hyderabad Hub</v>
      </c>
      <c r="AG702" t="str">
        <f t="shared" si="87"/>
        <v>Jason Stephens</v>
      </c>
    </row>
    <row r="703" spans="1:33" x14ac:dyDescent="0.35">
      <c r="A703" t="s">
        <v>3533</v>
      </c>
      <c r="B703" t="s">
        <v>3534</v>
      </c>
      <c r="C703" s="7" t="s">
        <v>3535</v>
      </c>
      <c r="D703" s="7" t="s">
        <v>54</v>
      </c>
      <c r="E703" s="9">
        <v>20</v>
      </c>
      <c r="F703" s="7" t="s">
        <v>29</v>
      </c>
      <c r="G703" s="6">
        <v>45543</v>
      </c>
      <c r="H703" s="6">
        <v>45955</v>
      </c>
      <c r="I703" s="7"/>
      <c r="J703" s="7" t="s">
        <v>56</v>
      </c>
      <c r="K703" s="7" t="s">
        <v>65</v>
      </c>
      <c r="L703" t="s">
        <v>3536</v>
      </c>
      <c r="M703" s="7" t="s">
        <v>67</v>
      </c>
      <c r="N703" s="7" t="s">
        <v>68</v>
      </c>
      <c r="O703" s="9">
        <v>1</v>
      </c>
      <c r="P703" s="10">
        <v>4820</v>
      </c>
      <c r="Q703" s="10">
        <v>6036.17</v>
      </c>
      <c r="R703" s="11">
        <v>20</v>
      </c>
      <c r="S703" s="10">
        <v>4828.9399999999996</v>
      </c>
      <c r="T703" s="10">
        <v>1216.17</v>
      </c>
      <c r="U703" s="7" t="s">
        <v>126</v>
      </c>
      <c r="V703" s="7" t="s">
        <v>37</v>
      </c>
      <c r="W703" s="9">
        <v>2</v>
      </c>
      <c r="X703" s="7" t="s">
        <v>58</v>
      </c>
      <c r="Y703" s="7" t="s">
        <v>3537</v>
      </c>
      <c r="Z703" t="str">
        <f t="shared" si="80"/>
        <v>Whitney Wright</v>
      </c>
      <c r="AA703" t="s">
        <v>55</v>
      </c>
      <c r="AB703" t="str">
        <f t="shared" si="82"/>
        <v>New Delhi</v>
      </c>
      <c r="AC703" t="str">
        <f t="shared" si="83"/>
        <v>Beauty</v>
      </c>
      <c r="AD703" t="str">
        <f t="shared" si="84"/>
        <v>Face Wash</v>
      </c>
      <c r="AE703" t="str">
        <f t="shared" si="85"/>
        <v>Loreal</v>
      </c>
      <c r="AF703" t="str">
        <f t="shared" si="86"/>
        <v>New Delhi Hub</v>
      </c>
      <c r="AG703" t="str">
        <f t="shared" si="87"/>
        <v>Michael Case</v>
      </c>
    </row>
    <row r="704" spans="1:33" x14ac:dyDescent="0.35">
      <c r="A704" t="s">
        <v>3538</v>
      </c>
      <c r="B704" t="s">
        <v>3539</v>
      </c>
      <c r="C704" s="7" t="s">
        <v>3540</v>
      </c>
      <c r="D704" s="7" t="s">
        <v>28</v>
      </c>
      <c r="E704" s="9">
        <v>38</v>
      </c>
      <c r="F704" s="7" t="s">
        <v>92</v>
      </c>
      <c r="G704" s="6">
        <v>45912</v>
      </c>
      <c r="H704" s="6">
        <v>45551</v>
      </c>
      <c r="I704" s="7" t="s">
        <v>55</v>
      </c>
      <c r="J704" s="7" t="s">
        <v>56</v>
      </c>
      <c r="K704" s="7" t="s">
        <v>32</v>
      </c>
      <c r="L704" t="s">
        <v>3541</v>
      </c>
      <c r="M704" s="7" t="s">
        <v>34</v>
      </c>
      <c r="N704" s="7" t="s">
        <v>35</v>
      </c>
      <c r="O704" s="9">
        <v>5</v>
      </c>
      <c r="P704" s="10">
        <v>24629</v>
      </c>
      <c r="Q704" s="10">
        <v>28394.75</v>
      </c>
      <c r="R704" s="11">
        <v>20</v>
      </c>
      <c r="S704" s="10">
        <v>113579</v>
      </c>
      <c r="T704" s="10">
        <v>18828.75</v>
      </c>
      <c r="U704" s="7" t="s">
        <v>48</v>
      </c>
      <c r="V704" s="7" t="s">
        <v>154</v>
      </c>
      <c r="W704" s="9">
        <v>2</v>
      </c>
      <c r="X704" s="7" t="s">
        <v>58</v>
      </c>
      <c r="Y704" s="7" t="s">
        <v>3542</v>
      </c>
      <c r="Z704" t="str">
        <f t="shared" si="80"/>
        <v>Jonathan Kennedy</v>
      </c>
      <c r="AA704" t="str">
        <f t="shared" si="81"/>
        <v>Delhi</v>
      </c>
      <c r="AB704" t="str">
        <f t="shared" si="82"/>
        <v>New Delhi</v>
      </c>
      <c r="AC704" t="str">
        <f t="shared" si="83"/>
        <v>Home</v>
      </c>
      <c r="AD704" t="str">
        <f t="shared" si="84"/>
        <v>Pressure Cooker</v>
      </c>
      <c r="AE704" t="str">
        <f t="shared" si="85"/>
        <v>Prestige</v>
      </c>
      <c r="AF704" t="str">
        <f t="shared" si="86"/>
        <v>New Delhi Hub</v>
      </c>
      <c r="AG704" t="str">
        <f t="shared" si="87"/>
        <v>Monica Miller</v>
      </c>
    </row>
    <row r="705" spans="1:33" x14ac:dyDescent="0.35">
      <c r="A705" t="s">
        <v>3543</v>
      </c>
      <c r="B705" t="s">
        <v>3544</v>
      </c>
      <c r="C705" s="7" t="s">
        <v>3545</v>
      </c>
      <c r="D705" s="7" t="s">
        <v>54</v>
      </c>
      <c r="E705" s="9">
        <v>33</v>
      </c>
      <c r="F705" s="7" t="s">
        <v>29</v>
      </c>
      <c r="G705" s="6">
        <v>46031</v>
      </c>
      <c r="H705" s="6">
        <v>46176</v>
      </c>
      <c r="I705" s="7" t="s">
        <v>75</v>
      </c>
      <c r="J705" s="7" t="s">
        <v>76</v>
      </c>
      <c r="K705" s="7" t="s">
        <v>32</v>
      </c>
      <c r="L705" t="s">
        <v>3546</v>
      </c>
      <c r="M705" s="7" t="s">
        <v>34</v>
      </c>
      <c r="N705" s="7" t="s">
        <v>35</v>
      </c>
      <c r="O705" s="9">
        <v>3</v>
      </c>
      <c r="P705" s="10">
        <v>488</v>
      </c>
      <c r="Q705" s="10">
        <v>601.55999999999995</v>
      </c>
      <c r="R705" s="11">
        <v>5</v>
      </c>
      <c r="S705" s="10">
        <v>1714.45</v>
      </c>
      <c r="T705" s="10">
        <v>340.68</v>
      </c>
      <c r="U705" s="7" t="s">
        <v>48</v>
      </c>
      <c r="V705" s="7" t="s">
        <v>37</v>
      </c>
      <c r="W705" s="9">
        <v>2</v>
      </c>
      <c r="X705" s="7" t="s">
        <v>79</v>
      </c>
      <c r="Y705" s="7" t="s">
        <v>3547</v>
      </c>
      <c r="Z705" t="str">
        <f t="shared" si="80"/>
        <v>Joe Howell</v>
      </c>
      <c r="AA705" t="str">
        <f t="shared" si="81"/>
        <v>Karnataka</v>
      </c>
      <c r="AB705" t="str">
        <f t="shared" si="82"/>
        <v>Bengaluru</v>
      </c>
      <c r="AC705" t="str">
        <f t="shared" si="83"/>
        <v>Home</v>
      </c>
      <c r="AD705" t="str">
        <f t="shared" si="84"/>
        <v>Pressure Cooker</v>
      </c>
      <c r="AE705" t="str">
        <f t="shared" si="85"/>
        <v>Prestige</v>
      </c>
      <c r="AF705" t="str">
        <f t="shared" si="86"/>
        <v>Bengaluru Hub</v>
      </c>
      <c r="AG705" t="str">
        <f t="shared" si="87"/>
        <v>Samantha Valdez</v>
      </c>
    </row>
    <row r="706" spans="1:33" x14ac:dyDescent="0.35">
      <c r="A706" t="s">
        <v>3548</v>
      </c>
      <c r="B706" t="s">
        <v>3549</v>
      </c>
      <c r="C706" s="7" t="s">
        <v>3550</v>
      </c>
      <c r="D706" s="7" t="s">
        <v>28</v>
      </c>
      <c r="E706" s="9">
        <v>44</v>
      </c>
      <c r="F706" s="7" t="s">
        <v>92</v>
      </c>
      <c r="G706" s="6">
        <v>46172</v>
      </c>
      <c r="H706" s="6">
        <v>45814</v>
      </c>
      <c r="I706" s="7" t="s">
        <v>75</v>
      </c>
      <c r="J706" s="7" t="s">
        <v>76</v>
      </c>
      <c r="K706" s="7" t="s">
        <v>93</v>
      </c>
      <c r="L706" t="s">
        <v>3551</v>
      </c>
      <c r="M706" s="7" t="s">
        <v>95</v>
      </c>
      <c r="N706" s="7" t="s">
        <v>96</v>
      </c>
      <c r="O706" s="9">
        <v>4</v>
      </c>
      <c r="P706" s="10">
        <v>16807</v>
      </c>
      <c r="Q706" s="10">
        <v>18999.939999999999</v>
      </c>
      <c r="R706" s="11">
        <v>5</v>
      </c>
      <c r="S706" s="10">
        <v>72199.77</v>
      </c>
      <c r="T706" s="10">
        <v>8771.76</v>
      </c>
      <c r="U706" s="7" t="s">
        <v>126</v>
      </c>
      <c r="V706" s="7" t="s">
        <v>154</v>
      </c>
      <c r="W706" s="9">
        <v>3</v>
      </c>
      <c r="X706" s="7" t="s">
        <v>79</v>
      </c>
      <c r="Y706" s="7" t="s">
        <v>3552</v>
      </c>
      <c r="Z706" t="str">
        <f t="shared" ref="Z706:Z769" si="88">TRIM(C706)</f>
        <v>Pamela Hunt</v>
      </c>
      <c r="AA706" t="str">
        <f t="shared" si="81"/>
        <v>Karnataka</v>
      </c>
      <c r="AB706" t="str">
        <f t="shared" si="82"/>
        <v>Bengaluru</v>
      </c>
      <c r="AC706" t="str">
        <f t="shared" si="83"/>
        <v>Electronics</v>
      </c>
      <c r="AD706" t="str">
        <f t="shared" si="84"/>
        <v>Galaxy S24</v>
      </c>
      <c r="AE706" t="str">
        <f t="shared" si="85"/>
        <v>Samsung</v>
      </c>
      <c r="AF706" t="str">
        <f t="shared" si="86"/>
        <v>Bengaluru Hub</v>
      </c>
      <c r="AG706" t="str">
        <f t="shared" si="87"/>
        <v>Allison Caldwell</v>
      </c>
    </row>
    <row r="707" spans="1:33" x14ac:dyDescent="0.35">
      <c r="A707" t="s">
        <v>3553</v>
      </c>
      <c r="B707" t="s">
        <v>3554</v>
      </c>
      <c r="C707" s="7" t="s">
        <v>3555</v>
      </c>
      <c r="D707" s="7" t="s">
        <v>28</v>
      </c>
      <c r="E707" s="9">
        <v>23</v>
      </c>
      <c r="F707" s="7" t="s">
        <v>29</v>
      </c>
      <c r="G707" s="6">
        <v>45623</v>
      </c>
      <c r="H707" s="6">
        <v>45894</v>
      </c>
      <c r="I707" s="7" t="s">
        <v>55</v>
      </c>
      <c r="J707" s="7" t="s">
        <v>56</v>
      </c>
      <c r="K707" s="7" t="s">
        <v>65</v>
      </c>
      <c r="L707" t="s">
        <v>3556</v>
      </c>
      <c r="M707" s="7" t="s">
        <v>67</v>
      </c>
      <c r="N707" s="7" t="s">
        <v>68</v>
      </c>
      <c r="O707" s="9">
        <v>2</v>
      </c>
      <c r="P707" s="10">
        <v>8169</v>
      </c>
      <c r="Q707" s="10">
        <v>10981.71</v>
      </c>
      <c r="R707" s="11">
        <v>10</v>
      </c>
      <c r="S707" s="10">
        <v>19767.080000000002</v>
      </c>
      <c r="T707" s="10">
        <v>5625.42</v>
      </c>
      <c r="U707" s="7" t="s">
        <v>78</v>
      </c>
      <c r="V707" s="7" t="s">
        <v>69</v>
      </c>
      <c r="W707" s="9">
        <v>3</v>
      </c>
      <c r="X707" s="7" t="s">
        <v>58</v>
      </c>
      <c r="Y707" s="7" t="s">
        <v>3557</v>
      </c>
      <c r="Z707" t="str">
        <f t="shared" si="88"/>
        <v>Gregory Jones</v>
      </c>
      <c r="AA707" t="str">
        <f t="shared" ref="AA707:AA770" si="89">TRIM(I707)</f>
        <v>Delhi</v>
      </c>
      <c r="AB707" t="str">
        <f t="shared" ref="AB707:AB770" si="90">TRIM(J707)</f>
        <v>New Delhi</v>
      </c>
      <c r="AC707" t="str">
        <f t="shared" ref="AC707:AC770" si="91">TRIM(K707)</f>
        <v>Beauty</v>
      </c>
      <c r="AD707" t="str">
        <f>TRIM(M707)</f>
        <v>Face Wash</v>
      </c>
      <c r="AE707" t="str">
        <f t="shared" ref="AE707:AE770" si="92">TRIM(N707)</f>
        <v>Loreal</v>
      </c>
      <c r="AF707" t="str">
        <f t="shared" ref="AF707:AF770" si="93">TRIM(X707)</f>
        <v>New Delhi Hub</v>
      </c>
      <c r="AG707" t="str">
        <f t="shared" ref="AG707:AG770" si="94">TRIM(Y707)</f>
        <v>Caitlin Stone</v>
      </c>
    </row>
    <row r="708" spans="1:33" x14ac:dyDescent="0.35">
      <c r="A708" t="s">
        <v>3558</v>
      </c>
      <c r="B708" t="s">
        <v>3559</v>
      </c>
      <c r="C708" s="7" t="s">
        <v>3560</v>
      </c>
      <c r="D708" s="7" t="s">
        <v>54</v>
      </c>
      <c r="E708" s="9">
        <v>29</v>
      </c>
      <c r="F708" s="7" t="s">
        <v>29</v>
      </c>
      <c r="G708" s="6">
        <v>45998</v>
      </c>
      <c r="H708" s="6">
        <v>46178</v>
      </c>
      <c r="I708" s="7" t="s">
        <v>84</v>
      </c>
      <c r="J708" s="7" t="s">
        <v>85</v>
      </c>
      <c r="K708" s="7" t="s">
        <v>65</v>
      </c>
      <c r="L708" t="s">
        <v>3561</v>
      </c>
      <c r="M708" s="7" t="s">
        <v>67</v>
      </c>
      <c r="N708" s="7" t="s">
        <v>68</v>
      </c>
      <c r="O708" s="9">
        <v>3</v>
      </c>
      <c r="P708" s="10">
        <v>10458</v>
      </c>
      <c r="Q708" s="10">
        <v>13078.71</v>
      </c>
      <c r="R708" s="11">
        <v>20</v>
      </c>
      <c r="S708" s="10">
        <v>31388.9</v>
      </c>
      <c r="T708" s="10">
        <v>7862.13</v>
      </c>
      <c r="U708" s="7" t="s">
        <v>126</v>
      </c>
      <c r="V708" s="7" t="s">
        <v>112</v>
      </c>
      <c r="W708" s="9">
        <v>2</v>
      </c>
      <c r="X708" s="7" t="s">
        <v>87</v>
      </c>
      <c r="Y708" s="7" t="s">
        <v>3562</v>
      </c>
      <c r="Z708" t="str">
        <f t="shared" si="88"/>
        <v>Brandon Johnson</v>
      </c>
      <c r="AA708" t="str">
        <f t="shared" si="89"/>
        <v>Tamil Nadu</v>
      </c>
      <c r="AB708" t="str">
        <f t="shared" si="90"/>
        <v>Chennai</v>
      </c>
      <c r="AC708" t="str">
        <f t="shared" si="91"/>
        <v>Beauty</v>
      </c>
      <c r="AD708" t="str">
        <f>TRIM(M708)</f>
        <v>Face Wash</v>
      </c>
      <c r="AE708" t="str">
        <f t="shared" si="92"/>
        <v>Loreal</v>
      </c>
      <c r="AF708" t="str">
        <f t="shared" si="93"/>
        <v>Chennai Hub</v>
      </c>
      <c r="AG708" t="str">
        <f t="shared" si="94"/>
        <v>Sarah Vasquez</v>
      </c>
    </row>
    <row r="709" spans="1:33" x14ac:dyDescent="0.35">
      <c r="A709" t="s">
        <v>3563</v>
      </c>
      <c r="B709" t="s">
        <v>3564</v>
      </c>
      <c r="C709" s="7" t="s">
        <v>3565</v>
      </c>
      <c r="D709" s="7" t="s">
        <v>28</v>
      </c>
      <c r="E709" s="9">
        <v>46</v>
      </c>
      <c r="F709" s="7" t="s">
        <v>92</v>
      </c>
      <c r="G709" s="6">
        <v>45497</v>
      </c>
      <c r="H709" s="6">
        <v>45720</v>
      </c>
      <c r="I709" s="7" t="s">
        <v>63</v>
      </c>
      <c r="J709" s="7" t="s">
        <v>64</v>
      </c>
      <c r="K709" s="7" t="s">
        <v>93</v>
      </c>
      <c r="L709" t="s">
        <v>1259</v>
      </c>
      <c r="M709" s="7" t="s">
        <v>132</v>
      </c>
      <c r="N709" s="7" t="s">
        <v>133</v>
      </c>
      <c r="O709" s="9">
        <v>3</v>
      </c>
      <c r="P709" s="10">
        <v>15968</v>
      </c>
      <c r="Q709" s="10">
        <v>17804.18</v>
      </c>
      <c r="R709" s="11">
        <v>15</v>
      </c>
      <c r="S709" s="10">
        <v>45400.66</v>
      </c>
      <c r="T709" s="10">
        <v>5508.54</v>
      </c>
      <c r="U709" s="7" t="s">
        <v>36</v>
      </c>
      <c r="V709" s="7" t="s">
        <v>69</v>
      </c>
      <c r="W709" s="9">
        <v>2</v>
      </c>
      <c r="X709" s="7" t="s">
        <v>70</v>
      </c>
      <c r="Y709" s="7" t="s">
        <v>3566</v>
      </c>
      <c r="Z709" t="str">
        <f t="shared" si="88"/>
        <v>Mary Farmer</v>
      </c>
      <c r="AA709" t="str">
        <f t="shared" si="89"/>
        <v>Telangana</v>
      </c>
      <c r="AB709" t="str">
        <f t="shared" si="90"/>
        <v>Hyderabad</v>
      </c>
      <c r="AC709" t="str">
        <f t="shared" si="91"/>
        <v>Electronics</v>
      </c>
      <c r="AD709" t="str">
        <f t="shared" ref="AD709:AD770" si="95">TRIM(M709)</f>
        <v>iPhone 15</v>
      </c>
      <c r="AE709" t="str">
        <f t="shared" si="92"/>
        <v>Apple</v>
      </c>
      <c r="AF709" t="str">
        <f t="shared" si="93"/>
        <v>Hyderabad Hub</v>
      </c>
      <c r="AG709" t="str">
        <f t="shared" si="94"/>
        <v>Elizabeth Roman</v>
      </c>
    </row>
    <row r="710" spans="1:33" x14ac:dyDescent="0.35">
      <c r="A710" t="s">
        <v>3567</v>
      </c>
      <c r="B710" t="s">
        <v>3568</v>
      </c>
      <c r="C710" s="7" t="s">
        <v>3569</v>
      </c>
      <c r="D710" s="7" t="s">
        <v>28</v>
      </c>
      <c r="E710" s="9">
        <v>33</v>
      </c>
      <c r="F710" s="7" t="s">
        <v>92</v>
      </c>
      <c r="G710" s="6">
        <v>46132</v>
      </c>
      <c r="H710" s="6">
        <v>46164</v>
      </c>
      <c r="I710" s="7" t="s">
        <v>75</v>
      </c>
      <c r="J710" s="7" t="s">
        <v>76</v>
      </c>
      <c r="K710" s="7" t="s">
        <v>32</v>
      </c>
      <c r="L710" t="s">
        <v>3570</v>
      </c>
      <c r="M710" s="7" t="s">
        <v>34</v>
      </c>
      <c r="N710" s="7" t="s">
        <v>35</v>
      </c>
      <c r="O710" s="9">
        <v>2</v>
      </c>
      <c r="P710" s="10">
        <v>29706</v>
      </c>
      <c r="Q710" s="10">
        <v>36049.660000000003</v>
      </c>
      <c r="R710" s="11">
        <v>10</v>
      </c>
      <c r="S710" s="10">
        <v>64889.39</v>
      </c>
      <c r="T710" s="10">
        <v>12687.32</v>
      </c>
      <c r="U710" s="7" t="s">
        <v>78</v>
      </c>
      <c r="V710" s="7" t="s">
        <v>154</v>
      </c>
      <c r="W710" s="9">
        <v>3</v>
      </c>
      <c r="X710" s="7" t="s">
        <v>79</v>
      </c>
      <c r="Y710" s="7" t="s">
        <v>3571</v>
      </c>
      <c r="Z710" t="str">
        <f t="shared" si="88"/>
        <v>Misty Nguyen</v>
      </c>
      <c r="AA710" t="str">
        <f t="shared" si="89"/>
        <v>Karnataka</v>
      </c>
      <c r="AB710" t="str">
        <f t="shared" si="90"/>
        <v>Bengaluru</v>
      </c>
      <c r="AC710" t="str">
        <f t="shared" si="91"/>
        <v>Home</v>
      </c>
      <c r="AD710" t="str">
        <f t="shared" si="95"/>
        <v>Pressure Cooker</v>
      </c>
      <c r="AE710" t="str">
        <f t="shared" si="92"/>
        <v>Prestige</v>
      </c>
      <c r="AF710" t="str">
        <f t="shared" si="93"/>
        <v>Bengaluru Hub</v>
      </c>
      <c r="AG710" t="str">
        <f t="shared" si="94"/>
        <v>Jason Garcia</v>
      </c>
    </row>
    <row r="711" spans="1:33" x14ac:dyDescent="0.35">
      <c r="A711" t="s">
        <v>3572</v>
      </c>
      <c r="B711" t="s">
        <v>3573</v>
      </c>
      <c r="C711" s="7" t="s">
        <v>3574</v>
      </c>
      <c r="D711" s="7" t="s">
        <v>28</v>
      </c>
      <c r="E711" s="9">
        <v>44</v>
      </c>
      <c r="F711" s="7" t="s">
        <v>92</v>
      </c>
      <c r="G711" s="6">
        <v>45525</v>
      </c>
      <c r="H711" s="6">
        <v>45994</v>
      </c>
      <c r="I711" s="7" t="s">
        <v>55</v>
      </c>
      <c r="J711" s="7" t="s">
        <v>56</v>
      </c>
      <c r="K711" s="7" t="s">
        <v>44</v>
      </c>
      <c r="L711" t="s">
        <v>3575</v>
      </c>
      <c r="M711" s="7" t="s">
        <v>46</v>
      </c>
      <c r="N711" s="7" t="s">
        <v>47</v>
      </c>
      <c r="O711" s="9">
        <v>1</v>
      </c>
      <c r="P711" s="10">
        <v>12124</v>
      </c>
      <c r="Q711" s="10">
        <v>15323.67</v>
      </c>
      <c r="R711" s="11">
        <v>10</v>
      </c>
      <c r="S711" s="10">
        <v>13791.3</v>
      </c>
      <c r="T711" s="10">
        <v>3199.67</v>
      </c>
      <c r="U711" s="7" t="s">
        <v>36</v>
      </c>
      <c r="V711" s="7" t="s">
        <v>154</v>
      </c>
      <c r="W711" s="9">
        <v>1</v>
      </c>
      <c r="X711" s="7" t="s">
        <v>58</v>
      </c>
      <c r="Y711" s="7" t="s">
        <v>903</v>
      </c>
      <c r="Z711" t="str">
        <f t="shared" si="88"/>
        <v>Margaret Hall</v>
      </c>
      <c r="AA711" t="str">
        <f t="shared" si="89"/>
        <v>Delhi</v>
      </c>
      <c r="AB711" t="str">
        <f t="shared" si="90"/>
        <v>New Delhi</v>
      </c>
      <c r="AC711" t="str">
        <f t="shared" si="91"/>
        <v>Grocery</v>
      </c>
      <c r="AD711" t="str">
        <f t="shared" si="95"/>
        <v>Sunflower Oil</v>
      </c>
      <c r="AE711" t="str">
        <f t="shared" si="92"/>
        <v>Fortune</v>
      </c>
      <c r="AF711" t="str">
        <f t="shared" si="93"/>
        <v>New Delhi Hub</v>
      </c>
      <c r="AG711" t="str">
        <f t="shared" si="94"/>
        <v>Sarah Johnson</v>
      </c>
    </row>
    <row r="712" spans="1:33" x14ac:dyDescent="0.35">
      <c r="A712" t="s">
        <v>3576</v>
      </c>
      <c r="B712" t="s">
        <v>3577</v>
      </c>
      <c r="C712" s="7" t="s">
        <v>1561</v>
      </c>
      <c r="D712" s="7" t="s">
        <v>54</v>
      </c>
      <c r="E712" s="9">
        <v>27</v>
      </c>
      <c r="F712" s="7" t="s">
        <v>29</v>
      </c>
      <c r="G712" s="6">
        <v>45765</v>
      </c>
      <c r="H712" s="6">
        <v>46163</v>
      </c>
      <c r="I712" s="7" t="s">
        <v>55</v>
      </c>
      <c r="J712" s="7" t="s">
        <v>56</v>
      </c>
      <c r="K712" s="7" t="s">
        <v>117</v>
      </c>
      <c r="L712" t="s">
        <v>3578</v>
      </c>
      <c r="M712" s="7" t="s">
        <v>119</v>
      </c>
      <c r="N712" s="7" t="s">
        <v>120</v>
      </c>
      <c r="O712" s="9">
        <v>2</v>
      </c>
      <c r="P712" s="10">
        <v>19138</v>
      </c>
      <c r="Q712" s="10">
        <v>25244.86</v>
      </c>
      <c r="R712" s="11">
        <v>20</v>
      </c>
      <c r="S712" s="10">
        <v>40391.78</v>
      </c>
      <c r="T712" s="10">
        <v>12213.72</v>
      </c>
      <c r="U712" s="7" t="s">
        <v>36</v>
      </c>
      <c r="V712" s="7" t="s">
        <v>69</v>
      </c>
      <c r="W712" s="9">
        <v>2</v>
      </c>
      <c r="X712" s="7" t="s">
        <v>58</v>
      </c>
      <c r="Y712" s="7" t="s">
        <v>3579</v>
      </c>
      <c r="Z712" t="str">
        <f t="shared" si="88"/>
        <v>Matthew Williams</v>
      </c>
      <c r="AA712" t="str">
        <f t="shared" si="89"/>
        <v>Delhi</v>
      </c>
      <c r="AB712" t="str">
        <f t="shared" si="90"/>
        <v>New Delhi</v>
      </c>
      <c r="AC712" t="str">
        <f t="shared" si="91"/>
        <v>Fashion</v>
      </c>
      <c r="AD712" t="str">
        <f t="shared" si="95"/>
        <v>Air Max Shoes</v>
      </c>
      <c r="AE712" t="str">
        <f t="shared" si="92"/>
        <v>Nike</v>
      </c>
      <c r="AF712" t="str">
        <f t="shared" si="93"/>
        <v>New Delhi Hub</v>
      </c>
      <c r="AG712" t="str">
        <f t="shared" si="94"/>
        <v>Mary Mendoza</v>
      </c>
    </row>
    <row r="713" spans="1:33" x14ac:dyDescent="0.35">
      <c r="A713" t="s">
        <v>3580</v>
      </c>
      <c r="B713" t="s">
        <v>3581</v>
      </c>
      <c r="C713" s="7" t="s">
        <v>3582</v>
      </c>
      <c r="D713" s="7" t="s">
        <v>28</v>
      </c>
      <c r="E713" s="9">
        <v>31</v>
      </c>
      <c r="F713" s="7" t="s">
        <v>92</v>
      </c>
      <c r="G713" s="6">
        <v>45518</v>
      </c>
      <c r="H713" s="6">
        <v>45994</v>
      </c>
      <c r="I713" s="7" t="s">
        <v>63</v>
      </c>
      <c r="J713" s="7" t="s">
        <v>64</v>
      </c>
      <c r="K713" s="7" t="s">
        <v>93</v>
      </c>
      <c r="L713" t="s">
        <v>3583</v>
      </c>
      <c r="M713" s="7" t="s">
        <v>132</v>
      </c>
      <c r="N713" s="7" t="s">
        <v>133</v>
      </c>
      <c r="O713" s="9">
        <v>1</v>
      </c>
      <c r="P713" s="10">
        <v>26683</v>
      </c>
      <c r="Q713" s="10">
        <v>37891.800000000003</v>
      </c>
      <c r="R713" s="11">
        <v>15</v>
      </c>
      <c r="S713" s="10">
        <v>32208.03</v>
      </c>
      <c r="T713" s="10">
        <v>11208.8</v>
      </c>
      <c r="U713" s="7" t="s">
        <v>36</v>
      </c>
      <c r="V713" s="7" t="s">
        <v>69</v>
      </c>
      <c r="W713" s="9">
        <v>3</v>
      </c>
      <c r="X713" s="7" t="s">
        <v>70</v>
      </c>
      <c r="Y713" s="7" t="s">
        <v>3584</v>
      </c>
      <c r="Z713" t="str">
        <f t="shared" si="88"/>
        <v>Diane Cruz</v>
      </c>
      <c r="AA713" t="str">
        <f t="shared" si="89"/>
        <v>Telangana</v>
      </c>
      <c r="AB713" t="str">
        <f t="shared" si="90"/>
        <v>Hyderabad</v>
      </c>
      <c r="AC713" t="str">
        <f t="shared" si="91"/>
        <v>Electronics</v>
      </c>
      <c r="AD713" t="str">
        <f t="shared" si="95"/>
        <v>iPhone 15</v>
      </c>
      <c r="AE713" t="str">
        <f t="shared" si="92"/>
        <v>Apple</v>
      </c>
      <c r="AF713" t="str">
        <f t="shared" si="93"/>
        <v>Hyderabad Hub</v>
      </c>
      <c r="AG713" t="str">
        <f t="shared" si="94"/>
        <v>Yolanda Sanchez</v>
      </c>
    </row>
    <row r="714" spans="1:33" x14ac:dyDescent="0.35">
      <c r="A714" t="s">
        <v>3585</v>
      </c>
      <c r="B714" t="s">
        <v>3586</v>
      </c>
      <c r="C714" s="7" t="s">
        <v>3587</v>
      </c>
      <c r="D714" s="7" t="s">
        <v>28</v>
      </c>
      <c r="E714" s="9">
        <v>33</v>
      </c>
      <c r="F714" s="7" t="s">
        <v>29</v>
      </c>
      <c r="G714" s="6">
        <v>45932</v>
      </c>
      <c r="H714" s="6">
        <v>45806</v>
      </c>
      <c r="I714" s="7" t="s">
        <v>75</v>
      </c>
      <c r="J714" s="7" t="s">
        <v>76</v>
      </c>
      <c r="K714" s="7" t="s">
        <v>32</v>
      </c>
      <c r="L714" t="s">
        <v>3588</v>
      </c>
      <c r="M714" s="7" t="s">
        <v>34</v>
      </c>
      <c r="N714" s="7" t="s">
        <v>35</v>
      </c>
      <c r="O714" s="9">
        <v>4</v>
      </c>
      <c r="P714" s="10">
        <v>28146</v>
      </c>
      <c r="Q714" s="10">
        <v>41396.699999999997</v>
      </c>
      <c r="R714" s="11">
        <v>10</v>
      </c>
      <c r="S714" s="10">
        <v>149028.12</v>
      </c>
      <c r="T714" s="10">
        <v>53002.8</v>
      </c>
      <c r="U714" s="7" t="s">
        <v>36</v>
      </c>
      <c r="V714" s="7" t="s">
        <v>37</v>
      </c>
      <c r="W714" s="9">
        <v>3</v>
      </c>
      <c r="X714" s="7" t="s">
        <v>79</v>
      </c>
      <c r="Y714" s="7" t="s">
        <v>3589</v>
      </c>
      <c r="Z714" t="str">
        <f t="shared" si="88"/>
        <v>Ryan Stewart</v>
      </c>
      <c r="AA714" t="str">
        <f t="shared" si="89"/>
        <v>Karnataka</v>
      </c>
      <c r="AB714" t="str">
        <f t="shared" si="90"/>
        <v>Bengaluru</v>
      </c>
      <c r="AC714" t="str">
        <f t="shared" si="91"/>
        <v>Home</v>
      </c>
      <c r="AD714" t="str">
        <f t="shared" si="95"/>
        <v>Pressure Cooker</v>
      </c>
      <c r="AE714" t="str">
        <f t="shared" si="92"/>
        <v>Prestige</v>
      </c>
      <c r="AF714" t="str">
        <f t="shared" si="93"/>
        <v>Bengaluru Hub</v>
      </c>
      <c r="AG714" t="str">
        <f t="shared" si="94"/>
        <v>Crystal Mitchell</v>
      </c>
    </row>
    <row r="715" spans="1:33" x14ac:dyDescent="0.35">
      <c r="A715" t="s">
        <v>3590</v>
      </c>
      <c r="B715" t="s">
        <v>3591</v>
      </c>
      <c r="C715" s="7" t="s">
        <v>3592</v>
      </c>
      <c r="D715" s="7" t="s">
        <v>28</v>
      </c>
      <c r="E715" s="9">
        <v>21</v>
      </c>
      <c r="F715" s="7" t="s">
        <v>29</v>
      </c>
      <c r="G715" s="6">
        <v>45764</v>
      </c>
      <c r="H715" s="6">
        <v>45939</v>
      </c>
      <c r="I715" s="7" t="s">
        <v>75</v>
      </c>
      <c r="J715" s="7" t="s">
        <v>76</v>
      </c>
      <c r="K715" s="7" t="s">
        <v>117</v>
      </c>
      <c r="L715" t="s">
        <v>3593</v>
      </c>
      <c r="M715" s="7" t="s">
        <v>119</v>
      </c>
      <c r="N715" s="7" t="s">
        <v>120</v>
      </c>
      <c r="O715" s="9">
        <v>4</v>
      </c>
      <c r="P715" s="10">
        <v>22981</v>
      </c>
      <c r="Q715" s="10">
        <v>30250</v>
      </c>
      <c r="R715" s="11">
        <v>0</v>
      </c>
      <c r="S715" s="10">
        <v>121000</v>
      </c>
      <c r="T715" s="10">
        <v>29076</v>
      </c>
      <c r="U715" s="7" t="s">
        <v>78</v>
      </c>
      <c r="V715" s="7" t="s">
        <v>112</v>
      </c>
      <c r="W715" s="9">
        <v>1</v>
      </c>
      <c r="X715" s="7" t="s">
        <v>79</v>
      </c>
      <c r="Y715" s="7" t="s">
        <v>3594</v>
      </c>
      <c r="Z715" t="str">
        <f t="shared" si="88"/>
        <v>Nicholas Buck</v>
      </c>
      <c r="AA715" t="str">
        <f t="shared" si="89"/>
        <v>Karnataka</v>
      </c>
      <c r="AB715" t="str">
        <f t="shared" si="90"/>
        <v>Bengaluru</v>
      </c>
      <c r="AC715" t="str">
        <f t="shared" si="91"/>
        <v>Fashion</v>
      </c>
      <c r="AD715" t="str">
        <f t="shared" si="95"/>
        <v>Air Max Shoes</v>
      </c>
      <c r="AE715" t="str">
        <f t="shared" si="92"/>
        <v>Nike</v>
      </c>
      <c r="AF715" t="str">
        <f t="shared" si="93"/>
        <v>Bengaluru Hub</v>
      </c>
      <c r="AG715" t="str">
        <f t="shared" si="94"/>
        <v>Frank Burke</v>
      </c>
    </row>
    <row r="716" spans="1:33" x14ac:dyDescent="0.35">
      <c r="A716" t="s">
        <v>3595</v>
      </c>
      <c r="B716" t="s">
        <v>3596</v>
      </c>
      <c r="C716" s="7" t="s">
        <v>3597</v>
      </c>
      <c r="D716" s="7" t="s">
        <v>54</v>
      </c>
      <c r="E716" s="9">
        <v>36</v>
      </c>
      <c r="F716" s="7" t="s">
        <v>92</v>
      </c>
      <c r="G716" s="6">
        <v>45877</v>
      </c>
      <c r="H716" s="6">
        <v>45521</v>
      </c>
      <c r="I716" s="7" t="s">
        <v>55</v>
      </c>
      <c r="J716" s="7" t="s">
        <v>56</v>
      </c>
      <c r="K716" s="7" t="s">
        <v>32</v>
      </c>
      <c r="L716" t="s">
        <v>3598</v>
      </c>
      <c r="M716" s="7" t="s">
        <v>34</v>
      </c>
      <c r="N716" s="7" t="s">
        <v>35</v>
      </c>
      <c r="O716" s="9">
        <v>2</v>
      </c>
      <c r="P716" s="10">
        <v>14861</v>
      </c>
      <c r="Q716" s="10">
        <v>21850.080000000002</v>
      </c>
      <c r="R716" s="11">
        <v>0</v>
      </c>
      <c r="S716" s="10">
        <v>43700.160000000003</v>
      </c>
      <c r="T716" s="10">
        <v>13978.16</v>
      </c>
      <c r="U716" s="7" t="s">
        <v>48</v>
      </c>
      <c r="V716" s="7" t="s">
        <v>154</v>
      </c>
      <c r="W716" s="9">
        <v>2</v>
      </c>
      <c r="X716" s="7" t="s">
        <v>58</v>
      </c>
      <c r="Y716" s="7" t="s">
        <v>3599</v>
      </c>
      <c r="Z716" t="str">
        <f t="shared" si="88"/>
        <v>Larry Donovan</v>
      </c>
      <c r="AA716" t="str">
        <f t="shared" si="89"/>
        <v>Delhi</v>
      </c>
      <c r="AB716" t="str">
        <f t="shared" si="90"/>
        <v>New Delhi</v>
      </c>
      <c r="AC716" t="str">
        <f t="shared" si="91"/>
        <v>Home</v>
      </c>
      <c r="AD716" t="str">
        <f t="shared" si="95"/>
        <v>Pressure Cooker</v>
      </c>
      <c r="AE716" t="str">
        <f t="shared" si="92"/>
        <v>Prestige</v>
      </c>
      <c r="AF716" t="str">
        <f t="shared" si="93"/>
        <v>New Delhi Hub</v>
      </c>
      <c r="AG716" t="str">
        <f t="shared" si="94"/>
        <v>Todd James</v>
      </c>
    </row>
    <row r="717" spans="1:33" x14ac:dyDescent="0.35">
      <c r="A717" t="s">
        <v>3600</v>
      </c>
      <c r="B717" t="s">
        <v>3601</v>
      </c>
      <c r="C717" s="7" t="s">
        <v>3602</v>
      </c>
      <c r="D717" s="7" t="s">
        <v>28</v>
      </c>
      <c r="E717" s="9">
        <v>58</v>
      </c>
      <c r="F717" s="7" t="s">
        <v>29</v>
      </c>
      <c r="G717" s="6">
        <v>45909</v>
      </c>
      <c r="H717" s="6">
        <v>45909</v>
      </c>
      <c r="I717" s="7" t="s">
        <v>63</v>
      </c>
      <c r="J717" s="7" t="s">
        <v>64</v>
      </c>
      <c r="K717" s="7" t="s">
        <v>65</v>
      </c>
      <c r="L717" t="s">
        <v>3603</v>
      </c>
      <c r="M717" s="7" t="s">
        <v>67</v>
      </c>
      <c r="N717" s="7" t="s">
        <v>68</v>
      </c>
      <c r="O717" s="9">
        <v>4</v>
      </c>
      <c r="P717" s="10">
        <v>28405</v>
      </c>
      <c r="Q717" s="10">
        <v>37090.76</v>
      </c>
      <c r="R717" s="11">
        <v>0</v>
      </c>
      <c r="S717" s="10">
        <v>148363.04</v>
      </c>
      <c r="T717" s="10">
        <v>34743.040000000001</v>
      </c>
      <c r="U717" s="7" t="s">
        <v>126</v>
      </c>
      <c r="V717" s="7" t="s">
        <v>112</v>
      </c>
      <c r="W717" s="9">
        <v>4</v>
      </c>
      <c r="X717" s="7" t="s">
        <v>70</v>
      </c>
      <c r="Y717" s="7" t="s">
        <v>3604</v>
      </c>
      <c r="Z717" t="str">
        <f t="shared" si="88"/>
        <v>Alexis Taylor</v>
      </c>
      <c r="AA717" t="str">
        <f t="shared" si="89"/>
        <v>Telangana</v>
      </c>
      <c r="AB717" t="str">
        <f t="shared" si="90"/>
        <v>Hyderabad</v>
      </c>
      <c r="AC717" t="str">
        <f t="shared" si="91"/>
        <v>Beauty</v>
      </c>
      <c r="AD717" t="str">
        <f t="shared" si="95"/>
        <v>Face Wash</v>
      </c>
      <c r="AE717" t="str">
        <f t="shared" si="92"/>
        <v>Loreal</v>
      </c>
      <c r="AF717" t="str">
        <f t="shared" si="93"/>
        <v>Hyderabad Hub</v>
      </c>
      <c r="AG717" t="str">
        <f t="shared" si="94"/>
        <v>Jonathan Brewer</v>
      </c>
    </row>
    <row r="718" spans="1:33" x14ac:dyDescent="0.35">
      <c r="A718" t="s">
        <v>3605</v>
      </c>
      <c r="B718" t="s">
        <v>3606</v>
      </c>
      <c r="C718" s="7" t="s">
        <v>3607</v>
      </c>
      <c r="D718" s="7" t="s">
        <v>28</v>
      </c>
      <c r="E718" s="9">
        <v>22</v>
      </c>
      <c r="F718" s="7" t="s">
        <v>92</v>
      </c>
      <c r="G718" s="6">
        <v>45836</v>
      </c>
      <c r="H718" s="6">
        <v>45547</v>
      </c>
      <c r="I718" s="7" t="s">
        <v>84</v>
      </c>
      <c r="J718" s="7" t="s">
        <v>85</v>
      </c>
      <c r="K718" s="7" t="s">
        <v>65</v>
      </c>
      <c r="L718" t="s">
        <v>3608</v>
      </c>
      <c r="M718" s="7" t="s">
        <v>67</v>
      </c>
      <c r="N718" s="7" t="s">
        <v>68</v>
      </c>
      <c r="O718" s="9">
        <v>1</v>
      </c>
      <c r="P718" s="10">
        <v>8912</v>
      </c>
      <c r="Q718" s="10">
        <v>10737.15</v>
      </c>
      <c r="R718" s="11">
        <v>20</v>
      </c>
      <c r="S718" s="10">
        <v>8589.7199999999993</v>
      </c>
      <c r="T718" s="10">
        <v>1825.15</v>
      </c>
      <c r="U718" s="7" t="s">
        <v>126</v>
      </c>
      <c r="V718" s="7" t="s">
        <v>37</v>
      </c>
      <c r="W718" s="9">
        <v>2</v>
      </c>
      <c r="X718" s="7" t="s">
        <v>87</v>
      </c>
      <c r="Y718" s="7" t="s">
        <v>3609</v>
      </c>
      <c r="Z718" t="str">
        <f t="shared" si="88"/>
        <v>Stephen Young</v>
      </c>
      <c r="AA718" t="str">
        <f t="shared" si="89"/>
        <v>Tamil Nadu</v>
      </c>
      <c r="AB718" t="str">
        <f t="shared" si="90"/>
        <v>Chennai</v>
      </c>
      <c r="AC718" t="str">
        <f t="shared" si="91"/>
        <v>Beauty</v>
      </c>
      <c r="AD718" t="str">
        <f t="shared" si="95"/>
        <v>Face Wash</v>
      </c>
      <c r="AE718" t="str">
        <f t="shared" si="92"/>
        <v>Loreal</v>
      </c>
      <c r="AF718" t="str">
        <f t="shared" si="93"/>
        <v>Chennai Hub</v>
      </c>
      <c r="AG718" t="str">
        <f t="shared" si="94"/>
        <v>Sergio Mendez PhD</v>
      </c>
    </row>
    <row r="719" spans="1:33" x14ac:dyDescent="0.35">
      <c r="A719" t="s">
        <v>3610</v>
      </c>
      <c r="B719" t="s">
        <v>3611</v>
      </c>
      <c r="C719" s="7" t="s">
        <v>3612</v>
      </c>
      <c r="D719" s="7" t="s">
        <v>54</v>
      </c>
      <c r="E719" s="9">
        <v>30</v>
      </c>
      <c r="F719" s="7" t="s">
        <v>92</v>
      </c>
      <c r="G719" s="6">
        <v>45635</v>
      </c>
      <c r="H719" s="6">
        <v>45630</v>
      </c>
      <c r="I719" s="7" t="s">
        <v>84</v>
      </c>
      <c r="J719" s="7" t="s">
        <v>85</v>
      </c>
      <c r="K719" s="7" t="s">
        <v>44</v>
      </c>
      <c r="L719" t="s">
        <v>3613</v>
      </c>
      <c r="M719" s="7" t="s">
        <v>46</v>
      </c>
      <c r="N719" s="7" t="s">
        <v>47</v>
      </c>
      <c r="O719" s="9">
        <v>1</v>
      </c>
      <c r="P719" s="10">
        <v>26474</v>
      </c>
      <c r="Q719" s="10">
        <v>31413.34</v>
      </c>
      <c r="R719" s="11">
        <v>5</v>
      </c>
      <c r="S719" s="10">
        <v>29842.67</v>
      </c>
      <c r="T719" s="10">
        <v>4939.34</v>
      </c>
      <c r="U719" s="7" t="s">
        <v>36</v>
      </c>
      <c r="V719" s="7" t="s">
        <v>37</v>
      </c>
      <c r="W719" s="9">
        <v>3</v>
      </c>
      <c r="X719" s="7" t="s">
        <v>87</v>
      </c>
      <c r="Y719" s="7" t="s">
        <v>3614</v>
      </c>
      <c r="Z719" t="str">
        <f t="shared" si="88"/>
        <v>Thomas Nguyen</v>
      </c>
      <c r="AA719" t="str">
        <f t="shared" si="89"/>
        <v>Tamil Nadu</v>
      </c>
      <c r="AB719" t="str">
        <f t="shared" si="90"/>
        <v>Chennai</v>
      </c>
      <c r="AC719" t="str">
        <f t="shared" si="91"/>
        <v>Grocery</v>
      </c>
      <c r="AD719" t="str">
        <f t="shared" si="95"/>
        <v>Sunflower Oil</v>
      </c>
      <c r="AE719" t="str">
        <f t="shared" si="92"/>
        <v>Fortune</v>
      </c>
      <c r="AF719" t="str">
        <f t="shared" si="93"/>
        <v>Chennai Hub</v>
      </c>
      <c r="AG719" t="str">
        <f t="shared" si="94"/>
        <v>Angela White</v>
      </c>
    </row>
    <row r="720" spans="1:33" x14ac:dyDescent="0.35">
      <c r="A720" t="s">
        <v>3615</v>
      </c>
      <c r="B720" t="s">
        <v>3616</v>
      </c>
      <c r="C720" s="7" t="s">
        <v>3617</v>
      </c>
      <c r="D720" s="7" t="s">
        <v>54</v>
      </c>
      <c r="E720" s="9">
        <v>60</v>
      </c>
      <c r="F720" s="7" t="s">
        <v>92</v>
      </c>
      <c r="G720" s="6">
        <v>46195</v>
      </c>
      <c r="H720" s="6">
        <v>45976</v>
      </c>
      <c r="I720" s="7" t="s">
        <v>30</v>
      </c>
      <c r="J720" s="7" t="s">
        <v>43</v>
      </c>
      <c r="K720" s="7" t="s">
        <v>65</v>
      </c>
      <c r="L720" t="s">
        <v>3618</v>
      </c>
      <c r="M720" s="7" t="s">
        <v>67</v>
      </c>
      <c r="N720" s="7" t="s">
        <v>68</v>
      </c>
      <c r="O720" s="9">
        <v>4</v>
      </c>
      <c r="P720" s="10">
        <v>966</v>
      </c>
      <c r="Q720" s="10">
        <v>1411.39</v>
      </c>
      <c r="R720" s="11">
        <v>10</v>
      </c>
      <c r="S720" s="10">
        <v>5081</v>
      </c>
      <c r="T720" s="10">
        <v>1781.56</v>
      </c>
      <c r="U720" s="7" t="s">
        <v>78</v>
      </c>
      <c r="V720" s="7" t="s">
        <v>69</v>
      </c>
      <c r="W720" s="9">
        <v>3</v>
      </c>
      <c r="X720" s="7" t="s">
        <v>49</v>
      </c>
      <c r="Y720" s="7" t="s">
        <v>3619</v>
      </c>
      <c r="Z720" t="str">
        <f t="shared" si="88"/>
        <v>Julia Allen</v>
      </c>
      <c r="AA720" t="str">
        <f t="shared" si="89"/>
        <v>Maharashtra</v>
      </c>
      <c r="AB720" t="str">
        <f t="shared" si="90"/>
        <v>Pune</v>
      </c>
      <c r="AC720" t="str">
        <f t="shared" si="91"/>
        <v>Beauty</v>
      </c>
      <c r="AD720" t="str">
        <f t="shared" si="95"/>
        <v>Face Wash</v>
      </c>
      <c r="AE720" t="str">
        <f t="shared" si="92"/>
        <v>Loreal</v>
      </c>
      <c r="AF720" t="str">
        <f t="shared" si="93"/>
        <v>Pune Hub</v>
      </c>
      <c r="AG720" t="str">
        <f t="shared" si="94"/>
        <v>Andrew Marquez</v>
      </c>
    </row>
    <row r="721" spans="1:33" x14ac:dyDescent="0.35">
      <c r="A721" t="s">
        <v>3620</v>
      </c>
      <c r="B721" t="s">
        <v>3621</v>
      </c>
      <c r="C721" s="7" t="s">
        <v>3622</v>
      </c>
      <c r="D721" s="7" t="s">
        <v>28</v>
      </c>
      <c r="E721" s="9">
        <v>18</v>
      </c>
      <c r="F721" s="7" t="s">
        <v>29</v>
      </c>
      <c r="G721" s="6">
        <v>46028</v>
      </c>
      <c r="H721" s="6">
        <v>45910</v>
      </c>
      <c r="I721" s="7" t="s">
        <v>30</v>
      </c>
      <c r="J721" s="7" t="s">
        <v>31</v>
      </c>
      <c r="K721" s="7" t="s">
        <v>93</v>
      </c>
      <c r="L721" t="s">
        <v>3623</v>
      </c>
      <c r="M721" s="7" t="s">
        <v>132</v>
      </c>
      <c r="N721" s="7" t="s">
        <v>133</v>
      </c>
      <c r="O721" s="9">
        <v>5</v>
      </c>
      <c r="P721" s="10">
        <v>6004</v>
      </c>
      <c r="Q721" s="10">
        <v>7985.85</v>
      </c>
      <c r="R721" s="11">
        <v>5</v>
      </c>
      <c r="S721" s="10">
        <v>37932.79</v>
      </c>
      <c r="T721" s="10">
        <v>9909.25</v>
      </c>
      <c r="U721" s="7" t="s">
        <v>48</v>
      </c>
      <c r="V721" s="7" t="s">
        <v>154</v>
      </c>
      <c r="W721" s="9">
        <v>3</v>
      </c>
      <c r="X721" s="7" t="s">
        <v>38</v>
      </c>
      <c r="Y721" s="7" t="s">
        <v>3624</v>
      </c>
      <c r="Z721" t="str">
        <f t="shared" si="88"/>
        <v>Sara Valenzuela</v>
      </c>
      <c r="AA721" t="str">
        <f t="shared" si="89"/>
        <v>Maharashtra</v>
      </c>
      <c r="AB721" t="str">
        <f t="shared" si="90"/>
        <v>Mumbai</v>
      </c>
      <c r="AC721" t="str">
        <f t="shared" si="91"/>
        <v>Electronics</v>
      </c>
      <c r="AD721" t="str">
        <f t="shared" si="95"/>
        <v>iPhone 15</v>
      </c>
      <c r="AE721" t="str">
        <f t="shared" si="92"/>
        <v>Apple</v>
      </c>
      <c r="AF721" t="str">
        <f t="shared" si="93"/>
        <v>Mumbai Hub</v>
      </c>
      <c r="AG721" t="str">
        <f t="shared" si="94"/>
        <v>Brooke Cooper</v>
      </c>
    </row>
    <row r="722" spans="1:33" x14ac:dyDescent="0.35">
      <c r="A722" t="s">
        <v>3625</v>
      </c>
      <c r="B722" t="s">
        <v>3626</v>
      </c>
      <c r="C722" s="7" t="s">
        <v>3627</v>
      </c>
      <c r="D722" s="7" t="s">
        <v>54</v>
      </c>
      <c r="E722" s="9">
        <v>37</v>
      </c>
      <c r="F722" s="7" t="s">
        <v>92</v>
      </c>
      <c r="G722" s="6">
        <v>45497</v>
      </c>
      <c r="H722" s="6">
        <v>45845</v>
      </c>
      <c r="I722" s="7" t="s">
        <v>75</v>
      </c>
      <c r="J722" s="7" t="s">
        <v>76</v>
      </c>
      <c r="K722" s="7" t="s">
        <v>93</v>
      </c>
      <c r="L722" t="s">
        <v>3628</v>
      </c>
      <c r="M722" s="7" t="s">
        <v>95</v>
      </c>
      <c r="N722" s="7" t="s">
        <v>96</v>
      </c>
      <c r="O722" s="9">
        <v>5</v>
      </c>
      <c r="P722" s="10">
        <v>13309</v>
      </c>
      <c r="Q722" s="10">
        <v>18077.96</v>
      </c>
      <c r="R722" s="11">
        <v>0</v>
      </c>
      <c r="S722" s="10">
        <v>90389.8</v>
      </c>
      <c r="T722" s="10">
        <v>23844.799999999999</v>
      </c>
      <c r="U722" s="7" t="s">
        <v>126</v>
      </c>
      <c r="V722" s="7" t="s">
        <v>154</v>
      </c>
      <c r="W722" s="9">
        <v>4</v>
      </c>
      <c r="X722" s="7" t="s">
        <v>79</v>
      </c>
      <c r="Y722" s="7" t="s">
        <v>3629</v>
      </c>
      <c r="Z722" t="str">
        <f t="shared" si="88"/>
        <v>Desiree Patel</v>
      </c>
      <c r="AA722" t="str">
        <f t="shared" si="89"/>
        <v>Karnataka</v>
      </c>
      <c r="AB722" t="str">
        <f t="shared" si="90"/>
        <v>Bengaluru</v>
      </c>
      <c r="AC722" t="str">
        <f t="shared" si="91"/>
        <v>Electronics</v>
      </c>
      <c r="AD722" t="str">
        <f t="shared" si="95"/>
        <v>Galaxy S24</v>
      </c>
      <c r="AE722" t="str">
        <f t="shared" si="92"/>
        <v>Samsung</v>
      </c>
      <c r="AF722" t="str">
        <f t="shared" si="93"/>
        <v>Bengaluru Hub</v>
      </c>
      <c r="AG722" t="str">
        <f t="shared" si="94"/>
        <v>William Gallegos</v>
      </c>
    </row>
    <row r="723" spans="1:33" x14ac:dyDescent="0.35">
      <c r="A723" t="s">
        <v>3630</v>
      </c>
      <c r="B723" t="s">
        <v>3631</v>
      </c>
      <c r="C723" s="7" t="s">
        <v>3632</v>
      </c>
      <c r="D723" s="7" t="s">
        <v>54</v>
      </c>
      <c r="E723" s="9">
        <v>43</v>
      </c>
      <c r="F723" s="7" t="s">
        <v>92</v>
      </c>
      <c r="G723" s="6">
        <v>45875</v>
      </c>
      <c r="H723" s="6">
        <v>45833</v>
      </c>
      <c r="I723" s="7" t="s">
        <v>30</v>
      </c>
      <c r="J723" s="7" t="s">
        <v>43</v>
      </c>
      <c r="K723" s="7" t="s">
        <v>93</v>
      </c>
      <c r="L723" t="s">
        <v>3633</v>
      </c>
      <c r="M723" s="7" t="s">
        <v>95</v>
      </c>
      <c r="N723" s="7" t="s">
        <v>96</v>
      </c>
      <c r="O723" s="9">
        <v>4</v>
      </c>
      <c r="P723" s="10">
        <v>13382</v>
      </c>
      <c r="Q723" s="10">
        <v>18935.09</v>
      </c>
      <c r="R723" s="11">
        <v>15</v>
      </c>
      <c r="S723" s="10">
        <v>64379.31</v>
      </c>
      <c r="T723" s="10">
        <v>22212.36</v>
      </c>
      <c r="U723" s="7" t="s">
        <v>126</v>
      </c>
      <c r="V723" s="7" t="s">
        <v>112</v>
      </c>
      <c r="W723" s="9">
        <v>3</v>
      </c>
      <c r="X723" s="7" t="s">
        <v>49</v>
      </c>
      <c r="Y723" s="7" t="s">
        <v>3634</v>
      </c>
      <c r="Z723" t="str">
        <f t="shared" si="88"/>
        <v>Kelly Bradley</v>
      </c>
      <c r="AA723" t="str">
        <f t="shared" si="89"/>
        <v>Maharashtra</v>
      </c>
      <c r="AB723" t="str">
        <f t="shared" si="90"/>
        <v>Pune</v>
      </c>
      <c r="AC723" t="str">
        <f t="shared" si="91"/>
        <v>Electronics</v>
      </c>
      <c r="AD723" t="str">
        <f t="shared" si="95"/>
        <v>Galaxy S24</v>
      </c>
      <c r="AE723" t="str">
        <f t="shared" si="92"/>
        <v>Samsung</v>
      </c>
      <c r="AF723" t="str">
        <f t="shared" si="93"/>
        <v>Pune Hub</v>
      </c>
      <c r="AG723" t="str">
        <f t="shared" si="94"/>
        <v>Joshua Gonzalez</v>
      </c>
    </row>
    <row r="724" spans="1:33" x14ac:dyDescent="0.35">
      <c r="A724" t="s">
        <v>3635</v>
      </c>
      <c r="B724" t="s">
        <v>3636</v>
      </c>
      <c r="C724" s="7" t="s">
        <v>3637</v>
      </c>
      <c r="D724" s="7" t="s">
        <v>54</v>
      </c>
      <c r="E724" s="9">
        <v>31</v>
      </c>
      <c r="F724" s="7" t="s">
        <v>29</v>
      </c>
      <c r="G724" s="6">
        <v>45955</v>
      </c>
      <c r="H724" s="6">
        <v>45889</v>
      </c>
      <c r="I724" s="7" t="s">
        <v>75</v>
      </c>
      <c r="J724" s="7" t="s">
        <v>76</v>
      </c>
      <c r="K724" s="7" t="s">
        <v>93</v>
      </c>
      <c r="L724" t="s">
        <v>3638</v>
      </c>
      <c r="M724" s="7" t="s">
        <v>132</v>
      </c>
      <c r="N724" s="7" t="s">
        <v>133</v>
      </c>
      <c r="O724" s="9">
        <v>2</v>
      </c>
      <c r="P724" s="10">
        <v>8025</v>
      </c>
      <c r="Q724" s="10">
        <v>10584.02</v>
      </c>
      <c r="R724" s="11">
        <v>20</v>
      </c>
      <c r="S724" s="10">
        <v>16934.43</v>
      </c>
      <c r="T724" s="10">
        <v>5118.04</v>
      </c>
      <c r="U724" s="7" t="s">
        <v>36</v>
      </c>
      <c r="V724" s="7" t="s">
        <v>37</v>
      </c>
      <c r="W724" s="9">
        <v>2</v>
      </c>
      <c r="X724" s="7" t="s">
        <v>79</v>
      </c>
      <c r="Y724" s="7" t="s">
        <v>3639</v>
      </c>
      <c r="Z724" t="str">
        <f t="shared" si="88"/>
        <v>Chelsea Becker</v>
      </c>
      <c r="AA724" t="str">
        <f t="shared" si="89"/>
        <v>Karnataka</v>
      </c>
      <c r="AB724" t="str">
        <f t="shared" si="90"/>
        <v>Bengaluru</v>
      </c>
      <c r="AC724" t="str">
        <f t="shared" si="91"/>
        <v>Electronics</v>
      </c>
      <c r="AD724" t="str">
        <f t="shared" si="95"/>
        <v>iPhone 15</v>
      </c>
      <c r="AE724" t="str">
        <f t="shared" si="92"/>
        <v>Apple</v>
      </c>
      <c r="AF724" t="str">
        <f t="shared" si="93"/>
        <v>Bengaluru Hub</v>
      </c>
      <c r="AG724" t="str">
        <f t="shared" si="94"/>
        <v>Sarah Scott</v>
      </c>
    </row>
    <row r="725" spans="1:33" x14ac:dyDescent="0.35">
      <c r="A725" t="s">
        <v>3640</v>
      </c>
      <c r="B725" t="s">
        <v>3641</v>
      </c>
      <c r="C725" s="7" t="s">
        <v>3642</v>
      </c>
      <c r="D725" s="7" t="s">
        <v>54</v>
      </c>
      <c r="E725" s="9">
        <v>31</v>
      </c>
      <c r="F725" s="7" t="s">
        <v>29</v>
      </c>
      <c r="G725" s="6">
        <v>46083</v>
      </c>
      <c r="H725" s="6">
        <v>46138</v>
      </c>
      <c r="I725" s="7" t="s">
        <v>75</v>
      </c>
      <c r="J725" s="7" t="s">
        <v>76</v>
      </c>
      <c r="K725" s="7" t="s">
        <v>93</v>
      </c>
      <c r="L725" t="s">
        <v>3643</v>
      </c>
      <c r="M725" s="7" t="s">
        <v>95</v>
      </c>
      <c r="N725" s="7" t="s">
        <v>96</v>
      </c>
      <c r="O725" s="9">
        <v>4</v>
      </c>
      <c r="P725" s="10">
        <v>27541</v>
      </c>
      <c r="Q725" s="10">
        <v>30798.58</v>
      </c>
      <c r="R725" s="11">
        <v>15</v>
      </c>
      <c r="S725" s="10">
        <v>104715.17</v>
      </c>
      <c r="T725" s="10">
        <v>13030.32</v>
      </c>
      <c r="U725" s="7" t="s">
        <v>48</v>
      </c>
      <c r="V725" s="7" t="s">
        <v>154</v>
      </c>
      <c r="W725" s="9">
        <v>1</v>
      </c>
      <c r="X725" s="7" t="s">
        <v>79</v>
      </c>
      <c r="Y725" s="7" t="s">
        <v>3644</v>
      </c>
      <c r="Z725" t="str">
        <f t="shared" si="88"/>
        <v>Joseph Walker</v>
      </c>
      <c r="AA725" t="str">
        <f t="shared" si="89"/>
        <v>Karnataka</v>
      </c>
      <c r="AB725" t="str">
        <f t="shared" si="90"/>
        <v>Bengaluru</v>
      </c>
      <c r="AC725" t="str">
        <f t="shared" si="91"/>
        <v>Electronics</v>
      </c>
      <c r="AD725" t="str">
        <f t="shared" si="95"/>
        <v>Galaxy S24</v>
      </c>
      <c r="AE725" t="str">
        <f t="shared" si="92"/>
        <v>Samsung</v>
      </c>
      <c r="AF725" t="str">
        <f t="shared" si="93"/>
        <v>Bengaluru Hub</v>
      </c>
      <c r="AG725" t="str">
        <f t="shared" si="94"/>
        <v>Lisa Smith</v>
      </c>
    </row>
    <row r="726" spans="1:33" x14ac:dyDescent="0.35">
      <c r="A726" t="s">
        <v>3645</v>
      </c>
      <c r="B726" t="s">
        <v>3646</v>
      </c>
      <c r="C726" s="7" t="s">
        <v>3647</v>
      </c>
      <c r="D726" s="7" t="s">
        <v>54</v>
      </c>
      <c r="E726" s="9">
        <v>39</v>
      </c>
      <c r="F726" s="7" t="s">
        <v>92</v>
      </c>
      <c r="G726" s="6">
        <v>46192</v>
      </c>
      <c r="H726" s="6">
        <v>46007</v>
      </c>
      <c r="I726" s="7" t="s">
        <v>75</v>
      </c>
      <c r="J726" s="7" t="s">
        <v>76</v>
      </c>
      <c r="K726" s="7" t="s">
        <v>117</v>
      </c>
      <c r="L726" t="s">
        <v>3648</v>
      </c>
      <c r="M726" s="7" t="s">
        <v>119</v>
      </c>
      <c r="N726" s="7" t="s">
        <v>120</v>
      </c>
      <c r="O726" s="9">
        <v>3</v>
      </c>
      <c r="P726" s="10">
        <v>2791</v>
      </c>
      <c r="Q726" s="10">
        <v>3696.92</v>
      </c>
      <c r="R726" s="11">
        <v>20</v>
      </c>
      <c r="S726" s="10">
        <v>8872.61</v>
      </c>
      <c r="T726" s="10">
        <v>2717.76</v>
      </c>
      <c r="U726" s="7" t="s">
        <v>126</v>
      </c>
      <c r="V726" s="7" t="s">
        <v>69</v>
      </c>
      <c r="W726" s="9">
        <v>2</v>
      </c>
      <c r="X726" s="7" t="s">
        <v>79</v>
      </c>
      <c r="Y726" s="7" t="s">
        <v>3649</v>
      </c>
      <c r="Z726" t="str">
        <f t="shared" si="88"/>
        <v>Ricky Rogers</v>
      </c>
      <c r="AA726" t="str">
        <f t="shared" si="89"/>
        <v>Karnataka</v>
      </c>
      <c r="AB726" t="str">
        <f t="shared" si="90"/>
        <v>Bengaluru</v>
      </c>
      <c r="AC726" t="str">
        <f t="shared" si="91"/>
        <v>Fashion</v>
      </c>
      <c r="AD726" t="str">
        <f t="shared" si="95"/>
        <v>Air Max Shoes</v>
      </c>
      <c r="AE726" t="str">
        <f t="shared" si="92"/>
        <v>Nike</v>
      </c>
      <c r="AF726" t="str">
        <f t="shared" si="93"/>
        <v>Bengaluru Hub</v>
      </c>
      <c r="AG726" t="str">
        <f t="shared" si="94"/>
        <v>Jesse Meza</v>
      </c>
    </row>
    <row r="727" spans="1:33" x14ac:dyDescent="0.35">
      <c r="A727" t="s">
        <v>3650</v>
      </c>
      <c r="B727" t="s">
        <v>3651</v>
      </c>
      <c r="C727" s="7" t="s">
        <v>3652</v>
      </c>
      <c r="D727" s="7" t="s">
        <v>54</v>
      </c>
      <c r="E727" s="9">
        <v>56</v>
      </c>
      <c r="F727" s="7" t="s">
        <v>29</v>
      </c>
      <c r="G727" s="6">
        <v>46093</v>
      </c>
      <c r="H727" s="6">
        <v>45490</v>
      </c>
      <c r="I727" s="7" t="s">
        <v>30</v>
      </c>
      <c r="J727" s="7" t="s">
        <v>43</v>
      </c>
      <c r="K727" s="7" t="s">
        <v>32</v>
      </c>
      <c r="L727" t="s">
        <v>1053</v>
      </c>
      <c r="M727" s="7" t="s">
        <v>34</v>
      </c>
      <c r="N727" s="7" t="s">
        <v>35</v>
      </c>
      <c r="O727" s="9">
        <v>3</v>
      </c>
      <c r="P727" s="10">
        <v>351</v>
      </c>
      <c r="Q727" s="10">
        <v>458.49</v>
      </c>
      <c r="R727" s="11">
        <v>15</v>
      </c>
      <c r="S727" s="10">
        <v>1169.1500000000001</v>
      </c>
      <c r="T727" s="10">
        <v>322.47000000000003</v>
      </c>
      <c r="U727" s="7" t="s">
        <v>36</v>
      </c>
      <c r="V727" s="7" t="s">
        <v>112</v>
      </c>
      <c r="W727" s="9">
        <v>4</v>
      </c>
      <c r="X727" s="7" t="s">
        <v>49</v>
      </c>
      <c r="Y727" s="7" t="s">
        <v>3653</v>
      </c>
      <c r="Z727" t="str">
        <f t="shared" si="88"/>
        <v>Joanna Bell</v>
      </c>
      <c r="AA727" t="str">
        <f t="shared" si="89"/>
        <v>Maharashtra</v>
      </c>
      <c r="AB727" t="str">
        <f t="shared" si="90"/>
        <v>Pune</v>
      </c>
      <c r="AC727" t="str">
        <f t="shared" si="91"/>
        <v>Home</v>
      </c>
      <c r="AD727" t="str">
        <f t="shared" si="95"/>
        <v>Pressure Cooker</v>
      </c>
      <c r="AE727" t="str">
        <f t="shared" si="92"/>
        <v>Prestige</v>
      </c>
      <c r="AF727" t="str">
        <f t="shared" si="93"/>
        <v>Pune Hub</v>
      </c>
      <c r="AG727" t="str">
        <f t="shared" si="94"/>
        <v>Lisa Fritz</v>
      </c>
    </row>
    <row r="728" spans="1:33" x14ac:dyDescent="0.35">
      <c r="A728" t="s">
        <v>3654</v>
      </c>
      <c r="B728" t="s">
        <v>3655</v>
      </c>
      <c r="C728" s="7" t="s">
        <v>3656</v>
      </c>
      <c r="D728" s="7" t="s">
        <v>28</v>
      </c>
      <c r="E728" s="9">
        <v>48</v>
      </c>
      <c r="F728" s="7" t="s">
        <v>29</v>
      </c>
      <c r="G728" s="6">
        <v>46120</v>
      </c>
      <c r="H728" s="6">
        <v>46146</v>
      </c>
      <c r="I728" s="7" t="s">
        <v>55</v>
      </c>
      <c r="J728" s="7" t="s">
        <v>56</v>
      </c>
      <c r="K728" s="7" t="s">
        <v>65</v>
      </c>
      <c r="L728" t="s">
        <v>3657</v>
      </c>
      <c r="M728" s="7" t="s">
        <v>67</v>
      </c>
      <c r="N728" s="7" t="s">
        <v>68</v>
      </c>
      <c r="O728" s="9">
        <v>2</v>
      </c>
      <c r="P728" s="10">
        <v>10173</v>
      </c>
      <c r="Q728" s="10">
        <v>15033.18</v>
      </c>
      <c r="R728" s="11">
        <v>5</v>
      </c>
      <c r="S728" s="10">
        <v>28563.040000000001</v>
      </c>
      <c r="T728" s="10">
        <v>9720.36</v>
      </c>
      <c r="U728" s="7" t="s">
        <v>48</v>
      </c>
      <c r="V728" s="7" t="s">
        <v>112</v>
      </c>
      <c r="W728" s="9">
        <v>5</v>
      </c>
      <c r="X728" s="7" t="s">
        <v>58</v>
      </c>
      <c r="Y728" s="7" t="s">
        <v>3658</v>
      </c>
      <c r="Z728" t="str">
        <f t="shared" si="88"/>
        <v>Brian Wall</v>
      </c>
      <c r="AA728" t="str">
        <f t="shared" si="89"/>
        <v>Delhi</v>
      </c>
      <c r="AB728" t="str">
        <f t="shared" si="90"/>
        <v>New Delhi</v>
      </c>
      <c r="AC728" t="str">
        <f t="shared" si="91"/>
        <v>Beauty</v>
      </c>
      <c r="AD728" t="str">
        <f t="shared" si="95"/>
        <v>Face Wash</v>
      </c>
      <c r="AE728" t="str">
        <f t="shared" si="92"/>
        <v>Loreal</v>
      </c>
      <c r="AF728" t="str">
        <f t="shared" si="93"/>
        <v>New Delhi Hub</v>
      </c>
      <c r="AG728" t="str">
        <f t="shared" si="94"/>
        <v>Michelle Velazquez</v>
      </c>
    </row>
    <row r="729" spans="1:33" x14ac:dyDescent="0.35">
      <c r="A729" t="s">
        <v>3659</v>
      </c>
      <c r="B729" t="s">
        <v>3660</v>
      </c>
      <c r="C729" s="7" t="s">
        <v>3661</v>
      </c>
      <c r="D729" s="7" t="s">
        <v>28</v>
      </c>
      <c r="E729" s="9">
        <v>36</v>
      </c>
      <c r="F729" s="7" t="s">
        <v>29</v>
      </c>
      <c r="G729" s="6">
        <v>45532</v>
      </c>
      <c r="H729" s="6">
        <v>45882</v>
      </c>
      <c r="I729" s="7" t="s">
        <v>30</v>
      </c>
      <c r="J729" s="7" t="s">
        <v>43</v>
      </c>
      <c r="K729" s="7" t="s">
        <v>65</v>
      </c>
      <c r="L729" t="s">
        <v>2330</v>
      </c>
      <c r="M729" s="7" t="s">
        <v>67</v>
      </c>
      <c r="N729" s="7" t="s">
        <v>68</v>
      </c>
      <c r="O729" s="9">
        <v>5</v>
      </c>
      <c r="P729" s="10">
        <v>23962</v>
      </c>
      <c r="Q729" s="10">
        <v>31829.9</v>
      </c>
      <c r="R729" s="11">
        <v>0</v>
      </c>
      <c r="S729" s="10">
        <v>159149.5</v>
      </c>
      <c r="T729" s="10">
        <v>39339.5</v>
      </c>
      <c r="U729" s="7" t="s">
        <v>48</v>
      </c>
      <c r="V729" s="7" t="s">
        <v>37</v>
      </c>
      <c r="W729" s="9">
        <v>5</v>
      </c>
      <c r="X729" s="7" t="s">
        <v>49</v>
      </c>
      <c r="Y729" s="7" t="s">
        <v>3662</v>
      </c>
      <c r="Z729" t="str">
        <f t="shared" si="88"/>
        <v>Lisa Gutierrez</v>
      </c>
      <c r="AA729" t="str">
        <f t="shared" si="89"/>
        <v>Maharashtra</v>
      </c>
      <c r="AB729" t="str">
        <f t="shared" si="90"/>
        <v>Pune</v>
      </c>
      <c r="AC729" t="str">
        <f t="shared" si="91"/>
        <v>Beauty</v>
      </c>
      <c r="AD729" t="str">
        <f t="shared" si="95"/>
        <v>Face Wash</v>
      </c>
      <c r="AE729" t="str">
        <f t="shared" si="92"/>
        <v>Loreal</v>
      </c>
      <c r="AF729" t="str">
        <f t="shared" si="93"/>
        <v>Pune Hub</v>
      </c>
      <c r="AG729" t="str">
        <f t="shared" si="94"/>
        <v>Thomas Moore</v>
      </c>
    </row>
    <row r="730" spans="1:33" x14ac:dyDescent="0.35">
      <c r="A730" t="s">
        <v>3663</v>
      </c>
      <c r="B730" t="s">
        <v>3664</v>
      </c>
      <c r="C730" s="7" t="s">
        <v>3665</v>
      </c>
      <c r="D730" s="7" t="s">
        <v>28</v>
      </c>
      <c r="E730" s="9">
        <v>48</v>
      </c>
      <c r="F730" s="7" t="s">
        <v>29</v>
      </c>
      <c r="G730" s="6">
        <v>45891</v>
      </c>
      <c r="H730" s="6">
        <v>45913</v>
      </c>
      <c r="I730" s="7" t="s">
        <v>30</v>
      </c>
      <c r="J730" s="7" t="s">
        <v>43</v>
      </c>
      <c r="K730" s="7" t="s">
        <v>117</v>
      </c>
      <c r="L730" t="s">
        <v>3666</v>
      </c>
      <c r="M730" s="7" t="s">
        <v>119</v>
      </c>
      <c r="N730" s="7" t="s">
        <v>120</v>
      </c>
      <c r="O730" s="9">
        <v>5</v>
      </c>
      <c r="P730" s="10">
        <v>16157</v>
      </c>
      <c r="Q730" s="10">
        <v>19085.37</v>
      </c>
      <c r="R730" s="11">
        <v>5</v>
      </c>
      <c r="S730" s="10">
        <v>90655.51</v>
      </c>
      <c r="T730" s="10">
        <v>14641.85</v>
      </c>
      <c r="U730" s="7" t="s">
        <v>78</v>
      </c>
      <c r="V730" s="7" t="s">
        <v>69</v>
      </c>
      <c r="W730" s="9">
        <v>1</v>
      </c>
      <c r="X730" s="7" t="s">
        <v>49</v>
      </c>
      <c r="Y730" s="7" t="s">
        <v>3667</v>
      </c>
      <c r="Z730" t="str">
        <f t="shared" si="88"/>
        <v>Kimberly Walker</v>
      </c>
      <c r="AA730" t="str">
        <f t="shared" si="89"/>
        <v>Maharashtra</v>
      </c>
      <c r="AB730" t="str">
        <f t="shared" si="90"/>
        <v>Pune</v>
      </c>
      <c r="AC730" t="str">
        <f t="shared" si="91"/>
        <v>Fashion</v>
      </c>
      <c r="AD730" t="str">
        <f t="shared" si="95"/>
        <v>Air Max Shoes</v>
      </c>
      <c r="AE730" t="str">
        <f t="shared" si="92"/>
        <v>Nike</v>
      </c>
      <c r="AF730" t="str">
        <f t="shared" si="93"/>
        <v>Pune Hub</v>
      </c>
      <c r="AG730" t="str">
        <f t="shared" si="94"/>
        <v>Dawn Kelley</v>
      </c>
    </row>
    <row r="731" spans="1:33" x14ac:dyDescent="0.35">
      <c r="A731" t="s">
        <v>3668</v>
      </c>
      <c r="B731" t="s">
        <v>3669</v>
      </c>
      <c r="C731" s="7" t="s">
        <v>3670</v>
      </c>
      <c r="D731" s="7" t="s">
        <v>28</v>
      </c>
      <c r="E731" s="9">
        <v>48</v>
      </c>
      <c r="F731" s="7" t="s">
        <v>29</v>
      </c>
      <c r="G731" s="6">
        <v>45535</v>
      </c>
      <c r="H731" s="6">
        <v>45887</v>
      </c>
      <c r="I731" s="7" t="s">
        <v>30</v>
      </c>
      <c r="J731" s="7" t="s">
        <v>31</v>
      </c>
      <c r="K731" s="7" t="s">
        <v>93</v>
      </c>
      <c r="L731" t="s">
        <v>3671</v>
      </c>
      <c r="M731" s="7" t="s">
        <v>132</v>
      </c>
      <c r="N731" s="7" t="s">
        <v>133</v>
      </c>
      <c r="O731" s="9">
        <v>3</v>
      </c>
      <c r="P731" s="10">
        <v>8335</v>
      </c>
      <c r="Q731" s="10">
        <v>11259.12</v>
      </c>
      <c r="R731" s="11">
        <v>20</v>
      </c>
      <c r="S731" s="10">
        <v>27021.89</v>
      </c>
      <c r="T731" s="10">
        <v>8772.36</v>
      </c>
      <c r="U731" s="7" t="s">
        <v>48</v>
      </c>
      <c r="V731" s="7" t="s">
        <v>69</v>
      </c>
      <c r="W731" s="9">
        <v>5</v>
      </c>
      <c r="X731" s="7" t="s">
        <v>38</v>
      </c>
      <c r="Y731" s="7" t="s">
        <v>3672</v>
      </c>
      <c r="Z731" t="str">
        <f t="shared" si="88"/>
        <v>Mrs. Amber Kane</v>
      </c>
      <c r="AA731" t="str">
        <f t="shared" si="89"/>
        <v>Maharashtra</v>
      </c>
      <c r="AB731" t="str">
        <f t="shared" si="90"/>
        <v>Mumbai</v>
      </c>
      <c r="AC731" t="str">
        <f t="shared" si="91"/>
        <v>Electronics</v>
      </c>
      <c r="AD731" t="str">
        <f t="shared" si="95"/>
        <v>iPhone 15</v>
      </c>
      <c r="AE731" t="str">
        <f t="shared" si="92"/>
        <v>Apple</v>
      </c>
      <c r="AF731" t="str">
        <f t="shared" si="93"/>
        <v>Mumbai Hub</v>
      </c>
      <c r="AG731" t="str">
        <f t="shared" si="94"/>
        <v>Tina Williams</v>
      </c>
    </row>
    <row r="732" spans="1:33" x14ac:dyDescent="0.35">
      <c r="A732" t="s">
        <v>3673</v>
      </c>
      <c r="B732" t="s">
        <v>3674</v>
      </c>
      <c r="C732" s="7" t="s">
        <v>3675</v>
      </c>
      <c r="D732" s="7" t="s">
        <v>54</v>
      </c>
      <c r="E732" s="9">
        <v>36</v>
      </c>
      <c r="F732" s="7" t="s">
        <v>29</v>
      </c>
      <c r="G732" s="6">
        <v>46060</v>
      </c>
      <c r="H732" s="6">
        <v>45731</v>
      </c>
      <c r="I732" s="7" t="s">
        <v>30</v>
      </c>
      <c r="J732" s="7" t="s">
        <v>43</v>
      </c>
      <c r="K732" s="7" t="s">
        <v>32</v>
      </c>
      <c r="L732" t="s">
        <v>3676</v>
      </c>
      <c r="M732" s="7" t="s">
        <v>34</v>
      </c>
      <c r="N732" s="7" t="s">
        <v>35</v>
      </c>
      <c r="O732" s="9">
        <v>1</v>
      </c>
      <c r="P732" s="10">
        <v>17053</v>
      </c>
      <c r="Q732" s="10">
        <v>25520.03</v>
      </c>
      <c r="R732" s="11">
        <v>20</v>
      </c>
      <c r="S732" s="10">
        <v>20416.02</v>
      </c>
      <c r="T732" s="10">
        <v>8467.0300000000007</v>
      </c>
      <c r="U732" s="7" t="s">
        <v>126</v>
      </c>
      <c r="V732" s="7" t="s">
        <v>37</v>
      </c>
      <c r="W732" s="9">
        <v>5</v>
      </c>
      <c r="X732" s="7" t="s">
        <v>49</v>
      </c>
      <c r="Y732" s="7" t="s">
        <v>3677</v>
      </c>
      <c r="Z732" t="str">
        <f t="shared" si="88"/>
        <v>Kerry Pittman</v>
      </c>
      <c r="AA732" t="str">
        <f t="shared" si="89"/>
        <v>Maharashtra</v>
      </c>
      <c r="AB732" t="str">
        <f t="shared" si="90"/>
        <v>Pune</v>
      </c>
      <c r="AC732" t="str">
        <f t="shared" si="91"/>
        <v>Home</v>
      </c>
      <c r="AD732" t="str">
        <f t="shared" si="95"/>
        <v>Pressure Cooker</v>
      </c>
      <c r="AE732" t="str">
        <f t="shared" si="92"/>
        <v>Prestige</v>
      </c>
      <c r="AF732" t="str">
        <f t="shared" si="93"/>
        <v>Pune Hub</v>
      </c>
      <c r="AG732" t="str">
        <f t="shared" si="94"/>
        <v>Steve Lopez Jr.</v>
      </c>
    </row>
    <row r="733" spans="1:33" x14ac:dyDescent="0.35">
      <c r="A733" t="s">
        <v>3678</v>
      </c>
      <c r="B733" t="s">
        <v>3679</v>
      </c>
      <c r="C733" s="7" t="s">
        <v>3680</v>
      </c>
      <c r="D733" s="7" t="s">
        <v>54</v>
      </c>
      <c r="E733" s="9">
        <v>28</v>
      </c>
      <c r="F733" s="7" t="s">
        <v>29</v>
      </c>
      <c r="G733" s="6">
        <v>45577</v>
      </c>
      <c r="H733" s="6">
        <v>46109</v>
      </c>
      <c r="I733" s="7" t="s">
        <v>84</v>
      </c>
      <c r="J733" s="7" t="s">
        <v>85</v>
      </c>
      <c r="K733" s="7" t="s">
        <v>93</v>
      </c>
      <c r="L733" t="s">
        <v>3681</v>
      </c>
      <c r="M733" s="7" t="s">
        <v>95</v>
      </c>
      <c r="N733" s="7" t="s">
        <v>96</v>
      </c>
      <c r="O733" s="9">
        <v>4</v>
      </c>
      <c r="P733" s="10">
        <v>12051</v>
      </c>
      <c r="Q733" s="10">
        <v>17432.8</v>
      </c>
      <c r="R733" s="11">
        <v>5</v>
      </c>
      <c r="S733" s="10">
        <v>66244.639999999999</v>
      </c>
      <c r="T733" s="10">
        <v>21527.200000000001</v>
      </c>
      <c r="U733" s="7" t="s">
        <v>78</v>
      </c>
      <c r="V733" s="7" t="s">
        <v>154</v>
      </c>
      <c r="W733" s="9">
        <v>4</v>
      </c>
      <c r="X733" s="7" t="s">
        <v>87</v>
      </c>
      <c r="Y733" s="7" t="s">
        <v>3682</v>
      </c>
      <c r="Z733" t="str">
        <f t="shared" si="88"/>
        <v>Shawn Fitzgerald</v>
      </c>
      <c r="AA733" t="str">
        <f t="shared" si="89"/>
        <v>Tamil Nadu</v>
      </c>
      <c r="AB733" t="str">
        <f t="shared" si="90"/>
        <v>Chennai</v>
      </c>
      <c r="AC733" t="str">
        <f t="shared" si="91"/>
        <v>Electronics</v>
      </c>
      <c r="AD733" t="str">
        <f t="shared" si="95"/>
        <v>Galaxy S24</v>
      </c>
      <c r="AE733" t="str">
        <f t="shared" si="92"/>
        <v>Samsung</v>
      </c>
      <c r="AF733" t="str">
        <f t="shared" si="93"/>
        <v>Chennai Hub</v>
      </c>
      <c r="AG733" t="str">
        <f t="shared" si="94"/>
        <v>James Davis</v>
      </c>
    </row>
    <row r="734" spans="1:33" x14ac:dyDescent="0.35">
      <c r="A734" t="s">
        <v>3683</v>
      </c>
      <c r="B734" t="s">
        <v>3684</v>
      </c>
      <c r="C734" s="7" t="s">
        <v>3685</v>
      </c>
      <c r="D734" s="7" t="s">
        <v>28</v>
      </c>
      <c r="E734" s="9">
        <v>18</v>
      </c>
      <c r="F734" s="7" t="s">
        <v>29</v>
      </c>
      <c r="G734" s="6">
        <v>45818</v>
      </c>
      <c r="H734" s="6">
        <v>45757</v>
      </c>
      <c r="I734" s="7" t="s">
        <v>63</v>
      </c>
      <c r="J734" s="7" t="s">
        <v>64</v>
      </c>
      <c r="K734" s="7" t="s">
        <v>65</v>
      </c>
      <c r="L734" t="s">
        <v>2054</v>
      </c>
      <c r="M734" s="7" t="s">
        <v>67</v>
      </c>
      <c r="N734" s="7" t="s">
        <v>68</v>
      </c>
      <c r="O734" s="9">
        <v>2</v>
      </c>
      <c r="P734" s="10">
        <v>15613</v>
      </c>
      <c r="Q734" s="10">
        <v>17881.03</v>
      </c>
      <c r="R734" s="11">
        <v>20</v>
      </c>
      <c r="S734" s="10">
        <v>28609.65</v>
      </c>
      <c r="T734" s="10">
        <v>4536.0600000000004</v>
      </c>
      <c r="U734" s="7" t="s">
        <v>36</v>
      </c>
      <c r="V734" s="7" t="s">
        <v>154</v>
      </c>
      <c r="W734" s="9">
        <v>2</v>
      </c>
      <c r="X734" s="7" t="s">
        <v>70</v>
      </c>
      <c r="Y734" s="7" t="s">
        <v>3686</v>
      </c>
      <c r="Z734" t="str">
        <f t="shared" si="88"/>
        <v>Matthew Kennedy</v>
      </c>
      <c r="AA734" t="str">
        <f t="shared" si="89"/>
        <v>Telangana</v>
      </c>
      <c r="AB734" t="str">
        <f t="shared" si="90"/>
        <v>Hyderabad</v>
      </c>
      <c r="AC734" t="str">
        <f t="shared" si="91"/>
        <v>Beauty</v>
      </c>
      <c r="AD734" t="str">
        <f t="shared" si="95"/>
        <v>Face Wash</v>
      </c>
      <c r="AE734" t="str">
        <f t="shared" si="92"/>
        <v>Loreal</v>
      </c>
      <c r="AF734" t="str">
        <f t="shared" si="93"/>
        <v>Hyderabad Hub</v>
      </c>
      <c r="AG734" t="str">
        <f t="shared" si="94"/>
        <v>Mario Lowe</v>
      </c>
    </row>
    <row r="735" spans="1:33" x14ac:dyDescent="0.35">
      <c r="A735" t="s">
        <v>3687</v>
      </c>
      <c r="B735" t="s">
        <v>3688</v>
      </c>
      <c r="C735" s="7" t="s">
        <v>3689</v>
      </c>
      <c r="D735" s="7" t="s">
        <v>54</v>
      </c>
      <c r="E735" s="9">
        <v>53</v>
      </c>
      <c r="F735" s="7" t="s">
        <v>29</v>
      </c>
      <c r="G735" s="6">
        <v>45480</v>
      </c>
      <c r="H735" s="6">
        <v>45974</v>
      </c>
      <c r="I735" s="7" t="s">
        <v>63</v>
      </c>
      <c r="J735" s="7" t="s">
        <v>64</v>
      </c>
      <c r="K735" s="7" t="s">
        <v>117</v>
      </c>
      <c r="L735" t="s">
        <v>3690</v>
      </c>
      <c r="M735" s="7" t="s">
        <v>119</v>
      </c>
      <c r="N735" s="7" t="s">
        <v>120</v>
      </c>
      <c r="O735" s="9">
        <v>3</v>
      </c>
      <c r="P735" s="10">
        <v>2285</v>
      </c>
      <c r="Q735" s="10">
        <v>2892.83</v>
      </c>
      <c r="R735" s="11">
        <v>10</v>
      </c>
      <c r="S735" s="10">
        <v>7810.64</v>
      </c>
      <c r="T735" s="10">
        <v>1823.49</v>
      </c>
      <c r="U735" s="7" t="s">
        <v>126</v>
      </c>
      <c r="V735" s="7" t="s">
        <v>37</v>
      </c>
      <c r="W735" s="9">
        <v>2</v>
      </c>
      <c r="X735" s="7" t="s">
        <v>70</v>
      </c>
      <c r="Y735" s="7" t="s">
        <v>3691</v>
      </c>
      <c r="Z735" t="str">
        <f t="shared" si="88"/>
        <v>Lacey Long</v>
      </c>
      <c r="AA735" t="str">
        <f t="shared" si="89"/>
        <v>Telangana</v>
      </c>
      <c r="AB735" t="str">
        <f t="shared" si="90"/>
        <v>Hyderabad</v>
      </c>
      <c r="AC735" t="str">
        <f t="shared" si="91"/>
        <v>Fashion</v>
      </c>
      <c r="AD735" t="str">
        <f t="shared" si="95"/>
        <v>Air Max Shoes</v>
      </c>
      <c r="AE735" t="str">
        <f t="shared" si="92"/>
        <v>Nike</v>
      </c>
      <c r="AF735" t="str">
        <f t="shared" si="93"/>
        <v>Hyderabad Hub</v>
      </c>
      <c r="AG735" t="str">
        <f t="shared" si="94"/>
        <v>Lynn Oconnell</v>
      </c>
    </row>
    <row r="736" spans="1:33" x14ac:dyDescent="0.35">
      <c r="A736" t="s">
        <v>3692</v>
      </c>
      <c r="B736" t="s">
        <v>3693</v>
      </c>
      <c r="C736" s="7" t="s">
        <v>3694</v>
      </c>
      <c r="D736" s="7" t="s">
        <v>54</v>
      </c>
      <c r="E736" s="9">
        <v>52</v>
      </c>
      <c r="F736" s="7" t="s">
        <v>29</v>
      </c>
      <c r="G736" s="6">
        <v>45517</v>
      </c>
      <c r="H736" s="6">
        <v>45740</v>
      </c>
      <c r="I736" s="7" t="s">
        <v>84</v>
      </c>
      <c r="J736" s="7" t="s">
        <v>85</v>
      </c>
      <c r="K736" s="7" t="s">
        <v>117</v>
      </c>
      <c r="L736" t="s">
        <v>3695</v>
      </c>
      <c r="M736" s="7" t="s">
        <v>119</v>
      </c>
      <c r="N736" s="7" t="s">
        <v>120</v>
      </c>
      <c r="O736" s="9">
        <v>2</v>
      </c>
      <c r="P736" s="10">
        <v>12257</v>
      </c>
      <c r="Q736" s="10">
        <v>15110.85</v>
      </c>
      <c r="R736" s="11">
        <v>5</v>
      </c>
      <c r="S736" s="10">
        <v>28710.61</v>
      </c>
      <c r="T736" s="10">
        <v>5707.7</v>
      </c>
      <c r="U736" s="7" t="s">
        <v>36</v>
      </c>
      <c r="V736" s="7" t="s">
        <v>154</v>
      </c>
      <c r="W736" s="9">
        <v>2</v>
      </c>
      <c r="X736" s="7" t="s">
        <v>87</v>
      </c>
      <c r="Y736" s="7" t="s">
        <v>3696</v>
      </c>
      <c r="Z736" t="str">
        <f t="shared" si="88"/>
        <v>Amanda Wood</v>
      </c>
      <c r="AA736" t="str">
        <f t="shared" si="89"/>
        <v>Tamil Nadu</v>
      </c>
      <c r="AB736" t="str">
        <f t="shared" si="90"/>
        <v>Chennai</v>
      </c>
      <c r="AC736" t="str">
        <f t="shared" si="91"/>
        <v>Fashion</v>
      </c>
      <c r="AD736" t="str">
        <f t="shared" si="95"/>
        <v>Air Max Shoes</v>
      </c>
      <c r="AE736" t="str">
        <f t="shared" si="92"/>
        <v>Nike</v>
      </c>
      <c r="AF736" t="str">
        <f t="shared" si="93"/>
        <v>Chennai Hub</v>
      </c>
      <c r="AG736" t="str">
        <f t="shared" si="94"/>
        <v>Christopher Johnson</v>
      </c>
    </row>
    <row r="737" spans="1:33" x14ac:dyDescent="0.35">
      <c r="A737" t="s">
        <v>3697</v>
      </c>
      <c r="B737" t="s">
        <v>3698</v>
      </c>
      <c r="C737" s="7" t="s">
        <v>3699</v>
      </c>
      <c r="D737" s="7" t="s">
        <v>54</v>
      </c>
      <c r="E737" s="9">
        <v>50</v>
      </c>
      <c r="F737" s="7" t="s">
        <v>92</v>
      </c>
      <c r="G737" s="6">
        <v>45522</v>
      </c>
      <c r="H737" s="6">
        <v>45478</v>
      </c>
      <c r="I737" s="7" t="s">
        <v>55</v>
      </c>
      <c r="J737" s="7" t="s">
        <v>56</v>
      </c>
      <c r="K737" s="7" t="s">
        <v>44</v>
      </c>
      <c r="L737" t="s">
        <v>3700</v>
      </c>
      <c r="M737" s="7" t="s">
        <v>46</v>
      </c>
      <c r="N737" s="7" t="s">
        <v>47</v>
      </c>
      <c r="O737" s="9">
        <v>4</v>
      </c>
      <c r="P737" s="10">
        <v>3330</v>
      </c>
      <c r="Q737" s="10">
        <v>4478.09</v>
      </c>
      <c r="R737" s="11">
        <v>10</v>
      </c>
      <c r="S737" s="10">
        <v>16121.12</v>
      </c>
      <c r="T737" s="10">
        <v>4592.3599999999997</v>
      </c>
      <c r="U737" s="7" t="s">
        <v>48</v>
      </c>
      <c r="V737" s="7" t="s">
        <v>154</v>
      </c>
      <c r="W737" s="9">
        <v>2</v>
      </c>
      <c r="X737" s="7" t="s">
        <v>58</v>
      </c>
      <c r="Y737" s="7" t="s">
        <v>3701</v>
      </c>
      <c r="Z737" t="str">
        <f t="shared" si="88"/>
        <v>Robert Flores</v>
      </c>
      <c r="AA737" t="str">
        <f t="shared" si="89"/>
        <v>Delhi</v>
      </c>
      <c r="AB737" t="str">
        <f t="shared" si="90"/>
        <v>New Delhi</v>
      </c>
      <c r="AC737" t="str">
        <f t="shared" si="91"/>
        <v>Grocery</v>
      </c>
      <c r="AD737" t="str">
        <f t="shared" si="95"/>
        <v>Sunflower Oil</v>
      </c>
      <c r="AE737" t="str">
        <f t="shared" si="92"/>
        <v>Fortune</v>
      </c>
      <c r="AF737" t="str">
        <f t="shared" si="93"/>
        <v>New Delhi Hub</v>
      </c>
      <c r="AG737" t="str">
        <f t="shared" si="94"/>
        <v>Jennifer Rich</v>
      </c>
    </row>
    <row r="738" spans="1:33" x14ac:dyDescent="0.35">
      <c r="A738" t="s">
        <v>3702</v>
      </c>
      <c r="B738" t="s">
        <v>3703</v>
      </c>
      <c r="C738" s="7" t="s">
        <v>3704</v>
      </c>
      <c r="D738" s="7" t="s">
        <v>54</v>
      </c>
      <c r="E738" s="9">
        <v>18</v>
      </c>
      <c r="F738" s="7" t="s">
        <v>29</v>
      </c>
      <c r="G738" s="6">
        <v>45794</v>
      </c>
      <c r="H738" s="6">
        <v>46112</v>
      </c>
      <c r="I738" s="7" t="s">
        <v>55</v>
      </c>
      <c r="J738" s="7" t="s">
        <v>56</v>
      </c>
      <c r="K738" s="7" t="s">
        <v>44</v>
      </c>
      <c r="L738" t="s">
        <v>3705</v>
      </c>
      <c r="M738" s="7" t="s">
        <v>46</v>
      </c>
      <c r="N738" s="7" t="s">
        <v>47</v>
      </c>
      <c r="O738" s="9">
        <v>4</v>
      </c>
      <c r="P738" s="10">
        <v>7786</v>
      </c>
      <c r="Q738" s="10">
        <v>10514.41</v>
      </c>
      <c r="R738" s="11">
        <v>15</v>
      </c>
      <c r="S738" s="10">
        <v>35748.99</v>
      </c>
      <c r="T738" s="10">
        <v>10913.64</v>
      </c>
      <c r="U738" s="7" t="s">
        <v>78</v>
      </c>
      <c r="V738" s="7" t="s">
        <v>112</v>
      </c>
      <c r="W738" s="9">
        <v>2</v>
      </c>
      <c r="X738" s="7" t="s">
        <v>58</v>
      </c>
      <c r="Y738" s="7" t="s">
        <v>3706</v>
      </c>
      <c r="Z738" t="str">
        <f t="shared" si="88"/>
        <v>Nicholas Hunt</v>
      </c>
      <c r="AA738" t="str">
        <f t="shared" si="89"/>
        <v>Delhi</v>
      </c>
      <c r="AB738" t="str">
        <f t="shared" si="90"/>
        <v>New Delhi</v>
      </c>
      <c r="AC738" t="str">
        <f t="shared" si="91"/>
        <v>Grocery</v>
      </c>
      <c r="AD738" t="str">
        <f t="shared" si="95"/>
        <v>Sunflower Oil</v>
      </c>
      <c r="AE738" t="str">
        <f t="shared" si="92"/>
        <v>Fortune</v>
      </c>
      <c r="AF738" t="str">
        <f t="shared" si="93"/>
        <v>New Delhi Hub</v>
      </c>
      <c r="AG738" t="str">
        <f t="shared" si="94"/>
        <v>Lori Rogers</v>
      </c>
    </row>
    <row r="739" spans="1:33" x14ac:dyDescent="0.35">
      <c r="A739" t="s">
        <v>3707</v>
      </c>
      <c r="B739" t="s">
        <v>3708</v>
      </c>
      <c r="C739" s="7" t="s">
        <v>3709</v>
      </c>
      <c r="D739" s="7" t="s">
        <v>54</v>
      </c>
      <c r="E739" s="9">
        <v>47</v>
      </c>
      <c r="F739" s="7" t="s">
        <v>92</v>
      </c>
      <c r="G739" s="6">
        <v>45841</v>
      </c>
      <c r="H739" s="6">
        <v>46186</v>
      </c>
      <c r="I739" s="7" t="s">
        <v>84</v>
      </c>
      <c r="J739" s="7" t="s">
        <v>85</v>
      </c>
      <c r="K739" s="7" t="s">
        <v>93</v>
      </c>
      <c r="L739" t="s">
        <v>3710</v>
      </c>
      <c r="M739" s="7" t="s">
        <v>132</v>
      </c>
      <c r="N739" s="7" t="s">
        <v>133</v>
      </c>
      <c r="O739" s="9">
        <v>4</v>
      </c>
      <c r="P739" s="10">
        <v>26631</v>
      </c>
      <c r="Q739" s="10">
        <v>38722.959999999999</v>
      </c>
      <c r="R739" s="11">
        <v>20</v>
      </c>
      <c r="S739" s="10">
        <v>123913.47</v>
      </c>
      <c r="T739" s="10">
        <v>48367.839999999997</v>
      </c>
      <c r="U739" s="7" t="s">
        <v>126</v>
      </c>
      <c r="V739" s="7" t="s">
        <v>112</v>
      </c>
      <c r="W739" s="9">
        <v>5</v>
      </c>
      <c r="X739" s="7" t="s">
        <v>87</v>
      </c>
      <c r="Y739" s="7" t="s">
        <v>3711</v>
      </c>
      <c r="Z739" t="str">
        <f t="shared" si="88"/>
        <v>Dr. Tanya Rodriguez DDS</v>
      </c>
      <c r="AA739" t="str">
        <f t="shared" si="89"/>
        <v>Tamil Nadu</v>
      </c>
      <c r="AB739" t="str">
        <f t="shared" si="90"/>
        <v>Chennai</v>
      </c>
      <c r="AC739" t="str">
        <f t="shared" si="91"/>
        <v>Electronics</v>
      </c>
      <c r="AD739" t="str">
        <f t="shared" si="95"/>
        <v>iPhone 15</v>
      </c>
      <c r="AE739" t="str">
        <f t="shared" si="92"/>
        <v>Apple</v>
      </c>
      <c r="AF739" t="str">
        <f t="shared" si="93"/>
        <v>Chennai Hub</v>
      </c>
      <c r="AG739" t="str">
        <f t="shared" si="94"/>
        <v>Shelly Anderson</v>
      </c>
    </row>
    <row r="740" spans="1:33" x14ac:dyDescent="0.35">
      <c r="A740" t="s">
        <v>3712</v>
      </c>
      <c r="B740" t="s">
        <v>3713</v>
      </c>
      <c r="C740" s="7" t="s">
        <v>3714</v>
      </c>
      <c r="D740" s="7" t="s">
        <v>54</v>
      </c>
      <c r="E740" s="9">
        <v>19</v>
      </c>
      <c r="F740" s="7" t="s">
        <v>29</v>
      </c>
      <c r="G740" s="6">
        <v>45593</v>
      </c>
      <c r="H740" s="6">
        <v>46082</v>
      </c>
      <c r="I740" s="7" t="s">
        <v>55</v>
      </c>
      <c r="J740" s="7" t="s">
        <v>56</v>
      </c>
      <c r="K740" s="7" t="s">
        <v>93</v>
      </c>
      <c r="L740" t="s">
        <v>3715</v>
      </c>
      <c r="M740" s="7" t="s">
        <v>132</v>
      </c>
      <c r="N740" s="7" t="s">
        <v>133</v>
      </c>
      <c r="O740" s="9">
        <v>5</v>
      </c>
      <c r="P740" s="10">
        <v>22519</v>
      </c>
      <c r="Q740" s="10">
        <v>26804.27</v>
      </c>
      <c r="R740" s="11">
        <v>5</v>
      </c>
      <c r="S740" s="10">
        <v>127320.28</v>
      </c>
      <c r="T740" s="10">
        <v>21426.35</v>
      </c>
      <c r="U740" s="7" t="s">
        <v>78</v>
      </c>
      <c r="V740" s="7" t="s">
        <v>112</v>
      </c>
      <c r="W740" s="9">
        <v>1</v>
      </c>
      <c r="X740" s="7" t="s">
        <v>58</v>
      </c>
      <c r="Y740" s="7" t="s">
        <v>3716</v>
      </c>
      <c r="Z740" t="str">
        <f t="shared" si="88"/>
        <v>Charles Adams</v>
      </c>
      <c r="AA740" t="str">
        <f t="shared" si="89"/>
        <v>Delhi</v>
      </c>
      <c r="AB740" t="str">
        <f t="shared" si="90"/>
        <v>New Delhi</v>
      </c>
      <c r="AC740" t="str">
        <f t="shared" si="91"/>
        <v>Electronics</v>
      </c>
      <c r="AD740" t="str">
        <f t="shared" si="95"/>
        <v>iPhone 15</v>
      </c>
      <c r="AE740" t="str">
        <f t="shared" si="92"/>
        <v>Apple</v>
      </c>
      <c r="AF740" t="str">
        <f t="shared" si="93"/>
        <v>New Delhi Hub</v>
      </c>
      <c r="AG740" t="str">
        <f t="shared" si="94"/>
        <v>Brooke Luna</v>
      </c>
    </row>
    <row r="741" spans="1:33" x14ac:dyDescent="0.35">
      <c r="A741" t="s">
        <v>3717</v>
      </c>
      <c r="B741" t="s">
        <v>3718</v>
      </c>
      <c r="C741" s="7" t="s">
        <v>3719</v>
      </c>
      <c r="D741" s="7" t="s">
        <v>28</v>
      </c>
      <c r="E741" s="9">
        <v>36</v>
      </c>
      <c r="F741" s="7" t="s">
        <v>29</v>
      </c>
      <c r="G741" s="6">
        <v>45594</v>
      </c>
      <c r="H741" s="6">
        <v>45474</v>
      </c>
      <c r="I741" s="7" t="s">
        <v>30</v>
      </c>
      <c r="J741" s="7" t="s">
        <v>43</v>
      </c>
      <c r="K741" s="7" t="s">
        <v>117</v>
      </c>
      <c r="L741" t="s">
        <v>3720</v>
      </c>
      <c r="M741" s="7" t="s">
        <v>119</v>
      </c>
      <c r="N741" s="7" t="s">
        <v>120</v>
      </c>
      <c r="O741" s="9">
        <v>3</v>
      </c>
      <c r="P741" s="10">
        <v>5851</v>
      </c>
      <c r="Q741" s="10">
        <v>8013.41</v>
      </c>
      <c r="R741" s="11">
        <v>15</v>
      </c>
      <c r="S741" s="10">
        <v>20434.2</v>
      </c>
      <c r="T741" s="10">
        <v>6487.23</v>
      </c>
      <c r="U741" s="7" t="s">
        <v>36</v>
      </c>
      <c r="V741" s="7" t="s">
        <v>112</v>
      </c>
      <c r="W741" s="9">
        <v>1</v>
      </c>
      <c r="X741" s="7" t="s">
        <v>49</v>
      </c>
      <c r="Y741" s="7" t="s">
        <v>3721</v>
      </c>
      <c r="Z741" t="str">
        <f t="shared" si="88"/>
        <v>Michael Tran</v>
      </c>
      <c r="AA741" t="str">
        <f t="shared" si="89"/>
        <v>Maharashtra</v>
      </c>
      <c r="AB741" t="str">
        <f t="shared" si="90"/>
        <v>Pune</v>
      </c>
      <c r="AC741" t="str">
        <f t="shared" si="91"/>
        <v>Fashion</v>
      </c>
      <c r="AD741" t="str">
        <f t="shared" si="95"/>
        <v>Air Max Shoes</v>
      </c>
      <c r="AE741" t="str">
        <f t="shared" si="92"/>
        <v>Nike</v>
      </c>
      <c r="AF741" t="str">
        <f t="shared" si="93"/>
        <v>Pune Hub</v>
      </c>
      <c r="AG741" t="str">
        <f t="shared" si="94"/>
        <v>Elizabeth Lopez</v>
      </c>
    </row>
    <row r="742" spans="1:33" x14ac:dyDescent="0.35">
      <c r="A742" t="s">
        <v>3722</v>
      </c>
      <c r="B742" t="s">
        <v>3723</v>
      </c>
      <c r="C742" s="7" t="s">
        <v>3724</v>
      </c>
      <c r="D742" s="7" t="s">
        <v>28</v>
      </c>
      <c r="E742" s="9">
        <v>24</v>
      </c>
      <c r="F742" s="7" t="s">
        <v>92</v>
      </c>
      <c r="G742" s="6">
        <v>45893</v>
      </c>
      <c r="H742" s="6">
        <v>45566</v>
      </c>
      <c r="I742" s="7" t="s">
        <v>75</v>
      </c>
      <c r="J742" s="7" t="s">
        <v>76</v>
      </c>
      <c r="K742" s="7" t="s">
        <v>32</v>
      </c>
      <c r="L742" t="s">
        <v>3725</v>
      </c>
      <c r="M742" s="7" t="s">
        <v>34</v>
      </c>
      <c r="N742" s="7" t="s">
        <v>35</v>
      </c>
      <c r="O742" s="9">
        <v>4</v>
      </c>
      <c r="P742" s="10">
        <v>2601</v>
      </c>
      <c r="Q742" s="10">
        <v>2945.49</v>
      </c>
      <c r="R742" s="11">
        <v>0</v>
      </c>
      <c r="S742" s="10">
        <v>11781.96</v>
      </c>
      <c r="T742" s="10">
        <v>1377.96</v>
      </c>
      <c r="U742" s="7" t="s">
        <v>78</v>
      </c>
      <c r="V742" s="7" t="s">
        <v>37</v>
      </c>
      <c r="W742" s="9">
        <v>3</v>
      </c>
      <c r="X742" s="7" t="s">
        <v>79</v>
      </c>
      <c r="Y742" s="7" t="s">
        <v>3726</v>
      </c>
      <c r="Z742" t="str">
        <f t="shared" si="88"/>
        <v>Aaron Paul</v>
      </c>
      <c r="AA742" t="str">
        <f t="shared" si="89"/>
        <v>Karnataka</v>
      </c>
      <c r="AB742" t="str">
        <f t="shared" si="90"/>
        <v>Bengaluru</v>
      </c>
      <c r="AC742" t="str">
        <f t="shared" si="91"/>
        <v>Home</v>
      </c>
      <c r="AD742" t="str">
        <f t="shared" si="95"/>
        <v>Pressure Cooker</v>
      </c>
      <c r="AE742" t="str">
        <f t="shared" si="92"/>
        <v>Prestige</v>
      </c>
      <c r="AF742" t="str">
        <f t="shared" si="93"/>
        <v>Bengaluru Hub</v>
      </c>
      <c r="AG742" t="str">
        <f t="shared" si="94"/>
        <v>Katrina Martinez</v>
      </c>
    </row>
    <row r="743" spans="1:33" x14ac:dyDescent="0.35">
      <c r="A743" t="s">
        <v>3727</v>
      </c>
      <c r="B743" t="s">
        <v>3728</v>
      </c>
      <c r="C743" s="7" t="s">
        <v>1114</v>
      </c>
      <c r="D743" s="7" t="s">
        <v>54</v>
      </c>
      <c r="E743" s="9">
        <v>38</v>
      </c>
      <c r="F743" s="7" t="s">
        <v>92</v>
      </c>
      <c r="G743" s="6">
        <v>45947</v>
      </c>
      <c r="H743" s="6">
        <v>45572</v>
      </c>
      <c r="I743" s="7" t="s">
        <v>75</v>
      </c>
      <c r="J743" s="7" t="s">
        <v>76</v>
      </c>
      <c r="K743" s="7" t="s">
        <v>44</v>
      </c>
      <c r="L743" t="s">
        <v>3729</v>
      </c>
      <c r="M743" s="7" t="s">
        <v>46</v>
      </c>
      <c r="N743" s="7" t="s">
        <v>47</v>
      </c>
      <c r="O743" s="9">
        <v>3</v>
      </c>
      <c r="P743" s="10">
        <v>24241</v>
      </c>
      <c r="Q743" s="10">
        <v>30592.48</v>
      </c>
      <c r="R743" s="11">
        <v>0</v>
      </c>
      <c r="S743" s="10">
        <v>91777.44</v>
      </c>
      <c r="T743" s="10">
        <v>19054.439999999999</v>
      </c>
      <c r="U743" s="7" t="s">
        <v>36</v>
      </c>
      <c r="V743" s="7" t="s">
        <v>112</v>
      </c>
      <c r="W743" s="9">
        <v>2</v>
      </c>
      <c r="X743" s="7" t="s">
        <v>79</v>
      </c>
      <c r="Y743" s="7" t="s">
        <v>3730</v>
      </c>
      <c r="Z743" t="str">
        <f t="shared" si="88"/>
        <v>Jennifer Jones</v>
      </c>
      <c r="AA743" t="str">
        <f t="shared" si="89"/>
        <v>Karnataka</v>
      </c>
      <c r="AB743" t="str">
        <f t="shared" si="90"/>
        <v>Bengaluru</v>
      </c>
      <c r="AC743" t="str">
        <f t="shared" si="91"/>
        <v>Grocery</v>
      </c>
      <c r="AD743" t="str">
        <f t="shared" si="95"/>
        <v>Sunflower Oil</v>
      </c>
      <c r="AE743" t="str">
        <f t="shared" si="92"/>
        <v>Fortune</v>
      </c>
      <c r="AF743" t="str">
        <f t="shared" si="93"/>
        <v>Bengaluru Hub</v>
      </c>
      <c r="AG743" t="str">
        <f t="shared" si="94"/>
        <v>Amanda Paul</v>
      </c>
    </row>
    <row r="744" spans="1:33" x14ac:dyDescent="0.35">
      <c r="A744" t="s">
        <v>3731</v>
      </c>
      <c r="B744" t="s">
        <v>3732</v>
      </c>
      <c r="C744" s="7" t="s">
        <v>3733</v>
      </c>
      <c r="D744" s="7" t="s">
        <v>28</v>
      </c>
      <c r="E744" s="9">
        <v>23</v>
      </c>
      <c r="F744" s="7" t="s">
        <v>29</v>
      </c>
      <c r="G744" s="6">
        <v>45505</v>
      </c>
      <c r="H744" s="6">
        <v>45866</v>
      </c>
      <c r="I744" s="7" t="s">
        <v>75</v>
      </c>
      <c r="J744" s="7" t="s">
        <v>76</v>
      </c>
      <c r="K744" s="7" t="s">
        <v>93</v>
      </c>
      <c r="L744" t="s">
        <v>3734</v>
      </c>
      <c r="M744" s="7" t="s">
        <v>95</v>
      </c>
      <c r="N744" s="7" t="s">
        <v>96</v>
      </c>
      <c r="O744" s="9">
        <v>2</v>
      </c>
      <c r="P744" s="10">
        <v>19228</v>
      </c>
      <c r="Q744" s="10">
        <v>25651.22</v>
      </c>
      <c r="R744" s="11">
        <v>5</v>
      </c>
      <c r="S744" s="10">
        <v>48737.32</v>
      </c>
      <c r="T744" s="10">
        <v>12846.44</v>
      </c>
      <c r="U744" s="7" t="s">
        <v>126</v>
      </c>
      <c r="V744" s="7" t="s">
        <v>154</v>
      </c>
      <c r="W744" s="9">
        <v>4</v>
      </c>
      <c r="X744" s="7" t="s">
        <v>79</v>
      </c>
      <c r="Y744" s="7" t="s">
        <v>3735</v>
      </c>
      <c r="Z744" t="str">
        <f t="shared" si="88"/>
        <v>Kathleen Baker</v>
      </c>
      <c r="AA744" t="str">
        <f t="shared" si="89"/>
        <v>Karnataka</v>
      </c>
      <c r="AB744" t="str">
        <f t="shared" si="90"/>
        <v>Bengaluru</v>
      </c>
      <c r="AC744" t="str">
        <f t="shared" si="91"/>
        <v>Electronics</v>
      </c>
      <c r="AD744" t="str">
        <f t="shared" si="95"/>
        <v>Galaxy S24</v>
      </c>
      <c r="AE744" t="str">
        <f t="shared" si="92"/>
        <v>Samsung</v>
      </c>
      <c r="AF744" t="str">
        <f t="shared" si="93"/>
        <v>Bengaluru Hub</v>
      </c>
      <c r="AG744" t="str">
        <f t="shared" si="94"/>
        <v>Angela Griffin</v>
      </c>
    </row>
    <row r="745" spans="1:33" x14ac:dyDescent="0.35">
      <c r="A745" t="s">
        <v>3736</v>
      </c>
      <c r="B745" t="s">
        <v>3737</v>
      </c>
      <c r="C745" s="7" t="s">
        <v>3738</v>
      </c>
      <c r="D745" s="7" t="s">
        <v>54</v>
      </c>
      <c r="E745" s="9">
        <v>31</v>
      </c>
      <c r="F745" s="7" t="s">
        <v>29</v>
      </c>
      <c r="G745" s="6">
        <v>45935</v>
      </c>
      <c r="H745" s="6">
        <v>45921</v>
      </c>
      <c r="I745" s="7" t="s">
        <v>55</v>
      </c>
      <c r="J745" s="7" t="s">
        <v>56</v>
      </c>
      <c r="K745" s="7" t="s">
        <v>117</v>
      </c>
      <c r="L745" t="s">
        <v>3739</v>
      </c>
      <c r="M745" s="7" t="s">
        <v>119</v>
      </c>
      <c r="N745" s="7" t="s">
        <v>120</v>
      </c>
      <c r="O745" s="9">
        <v>5</v>
      </c>
      <c r="P745" s="10">
        <v>21176</v>
      </c>
      <c r="Q745" s="10">
        <v>25675.02</v>
      </c>
      <c r="R745" s="11">
        <v>5</v>
      </c>
      <c r="S745" s="10">
        <v>121956.35</v>
      </c>
      <c r="T745" s="10">
        <v>22495.1</v>
      </c>
      <c r="U745" s="7" t="s">
        <v>78</v>
      </c>
      <c r="V745" s="7" t="s">
        <v>37</v>
      </c>
      <c r="W745" s="9">
        <v>3</v>
      </c>
      <c r="X745" s="7" t="s">
        <v>58</v>
      </c>
      <c r="Y745" s="7" t="s">
        <v>3740</v>
      </c>
      <c r="Z745" t="str">
        <f t="shared" si="88"/>
        <v>Mr. Mason Hamilton MD</v>
      </c>
      <c r="AA745" t="str">
        <f t="shared" si="89"/>
        <v>Delhi</v>
      </c>
      <c r="AB745" t="str">
        <f t="shared" si="90"/>
        <v>New Delhi</v>
      </c>
      <c r="AC745" t="str">
        <f t="shared" si="91"/>
        <v>Fashion</v>
      </c>
      <c r="AD745" t="str">
        <f t="shared" si="95"/>
        <v>Air Max Shoes</v>
      </c>
      <c r="AE745" t="str">
        <f t="shared" si="92"/>
        <v>Nike</v>
      </c>
      <c r="AF745" t="str">
        <f t="shared" si="93"/>
        <v>New Delhi Hub</v>
      </c>
      <c r="AG745" t="str">
        <f t="shared" si="94"/>
        <v>Gerald Chapman</v>
      </c>
    </row>
    <row r="746" spans="1:33" x14ac:dyDescent="0.35">
      <c r="A746" t="s">
        <v>3741</v>
      </c>
      <c r="B746" t="s">
        <v>3742</v>
      </c>
      <c r="C746" s="7" t="s">
        <v>3743</v>
      </c>
      <c r="D746" s="7" t="s">
        <v>54</v>
      </c>
      <c r="E746" s="9">
        <v>36</v>
      </c>
      <c r="F746" s="7" t="s">
        <v>92</v>
      </c>
      <c r="G746" s="6">
        <v>45560</v>
      </c>
      <c r="H746" s="6">
        <v>46097</v>
      </c>
      <c r="I746" s="7" t="s">
        <v>84</v>
      </c>
      <c r="J746" s="7" t="s">
        <v>85</v>
      </c>
      <c r="K746" s="7" t="s">
        <v>93</v>
      </c>
      <c r="L746" t="s">
        <v>3744</v>
      </c>
      <c r="M746" s="7" t="s">
        <v>132</v>
      </c>
      <c r="N746" s="7" t="s">
        <v>133</v>
      </c>
      <c r="O746" s="9">
        <v>3</v>
      </c>
      <c r="P746" s="10">
        <v>20452</v>
      </c>
      <c r="Q746" s="10">
        <v>24578.14</v>
      </c>
      <c r="R746" s="11">
        <v>10</v>
      </c>
      <c r="S746" s="10">
        <v>66360.98</v>
      </c>
      <c r="T746" s="10">
        <v>12378.42</v>
      </c>
      <c r="U746" s="7" t="s">
        <v>36</v>
      </c>
      <c r="V746" s="7" t="s">
        <v>69</v>
      </c>
      <c r="W746" s="9">
        <v>3</v>
      </c>
      <c r="X746" s="7" t="s">
        <v>87</v>
      </c>
      <c r="Y746" s="7" t="s">
        <v>3745</v>
      </c>
      <c r="Z746" t="str">
        <f t="shared" si="88"/>
        <v>Jeremy Hays</v>
      </c>
      <c r="AA746" t="str">
        <f t="shared" si="89"/>
        <v>Tamil Nadu</v>
      </c>
      <c r="AB746" t="str">
        <f t="shared" si="90"/>
        <v>Chennai</v>
      </c>
      <c r="AC746" t="str">
        <f t="shared" si="91"/>
        <v>Electronics</v>
      </c>
      <c r="AD746" t="str">
        <f t="shared" si="95"/>
        <v>iPhone 15</v>
      </c>
      <c r="AE746" t="str">
        <f t="shared" si="92"/>
        <v>Apple</v>
      </c>
      <c r="AF746" t="str">
        <f t="shared" si="93"/>
        <v>Chennai Hub</v>
      </c>
      <c r="AG746" t="str">
        <f t="shared" si="94"/>
        <v>Eric Miller</v>
      </c>
    </row>
    <row r="747" spans="1:33" x14ac:dyDescent="0.35">
      <c r="A747" t="s">
        <v>3746</v>
      </c>
      <c r="B747" t="s">
        <v>3747</v>
      </c>
      <c r="C747" s="7" t="s">
        <v>3748</v>
      </c>
      <c r="D747" s="7" t="s">
        <v>54</v>
      </c>
      <c r="E747" s="9">
        <v>55</v>
      </c>
      <c r="F747" s="7" t="s">
        <v>29</v>
      </c>
      <c r="G747" s="6">
        <v>45694</v>
      </c>
      <c r="H747" s="6">
        <v>45680</v>
      </c>
      <c r="I747" s="7" t="s">
        <v>75</v>
      </c>
      <c r="J747" s="7" t="s">
        <v>76</v>
      </c>
      <c r="K747" s="7" t="s">
        <v>93</v>
      </c>
      <c r="L747" t="s">
        <v>3749</v>
      </c>
      <c r="M747" s="7" t="s">
        <v>46</v>
      </c>
      <c r="N747" s="7" t="s">
        <v>47</v>
      </c>
      <c r="O747" s="9">
        <v>2</v>
      </c>
      <c r="P747" s="10">
        <v>27765</v>
      </c>
      <c r="Q747" s="10">
        <v>41437.300000000003</v>
      </c>
      <c r="R747" s="11">
        <v>20</v>
      </c>
      <c r="S747" s="10">
        <v>66299.679999999993</v>
      </c>
      <c r="T747" s="10">
        <v>27344.6</v>
      </c>
      <c r="U747" s="7" t="s">
        <v>36</v>
      </c>
      <c r="V747" s="7" t="s">
        <v>37</v>
      </c>
      <c r="W747" s="9">
        <v>3</v>
      </c>
      <c r="X747" s="7" t="s">
        <v>79</v>
      </c>
      <c r="Y747" s="7" t="s">
        <v>3750</v>
      </c>
      <c r="Z747" t="str">
        <f t="shared" si="88"/>
        <v>Lisa Shah</v>
      </c>
      <c r="AA747" t="str">
        <f t="shared" si="89"/>
        <v>Karnataka</v>
      </c>
      <c r="AB747" t="str">
        <f t="shared" si="90"/>
        <v>Bengaluru</v>
      </c>
      <c r="AC747" t="str">
        <f t="shared" si="91"/>
        <v>Electronics</v>
      </c>
      <c r="AD747" t="str">
        <f t="shared" si="95"/>
        <v>Sunflower Oil</v>
      </c>
      <c r="AE747" t="str">
        <f t="shared" si="92"/>
        <v>Fortune</v>
      </c>
      <c r="AF747" t="str">
        <f t="shared" si="93"/>
        <v>Bengaluru Hub</v>
      </c>
      <c r="AG747" t="str">
        <f t="shared" si="94"/>
        <v>Karen Patterson</v>
      </c>
    </row>
    <row r="748" spans="1:33" x14ac:dyDescent="0.35">
      <c r="A748" t="s">
        <v>3751</v>
      </c>
      <c r="B748" t="s">
        <v>3752</v>
      </c>
      <c r="C748" s="7" t="s">
        <v>3753</v>
      </c>
      <c r="D748" s="7" t="s">
        <v>54</v>
      </c>
      <c r="E748" s="9">
        <v>32</v>
      </c>
      <c r="F748" s="7" t="s">
        <v>29</v>
      </c>
      <c r="G748" s="6">
        <v>45864</v>
      </c>
      <c r="H748" s="6">
        <v>46118</v>
      </c>
      <c r="I748" s="7" t="s">
        <v>55</v>
      </c>
      <c r="J748" s="7" t="s">
        <v>56</v>
      </c>
      <c r="K748" s="7" t="s">
        <v>93</v>
      </c>
      <c r="L748" t="s">
        <v>3754</v>
      </c>
      <c r="M748" s="7" t="s">
        <v>95</v>
      </c>
      <c r="N748" s="7" t="s">
        <v>96</v>
      </c>
      <c r="O748" s="9">
        <v>4</v>
      </c>
      <c r="P748" s="10">
        <v>8757</v>
      </c>
      <c r="Q748" s="10">
        <v>11438.19</v>
      </c>
      <c r="R748" s="11">
        <v>5</v>
      </c>
      <c r="S748" s="10">
        <v>43465.120000000003</v>
      </c>
      <c r="T748" s="10">
        <v>10724.76</v>
      </c>
      <c r="U748" s="7" t="s">
        <v>36</v>
      </c>
      <c r="V748" s="7" t="s">
        <v>112</v>
      </c>
      <c r="W748" s="9">
        <v>1</v>
      </c>
      <c r="X748" s="7" t="s">
        <v>58</v>
      </c>
      <c r="Y748" s="7" t="s">
        <v>3755</v>
      </c>
      <c r="Z748" t="str">
        <f t="shared" si="88"/>
        <v>Bruce Long</v>
      </c>
      <c r="AA748" t="str">
        <f t="shared" si="89"/>
        <v>Delhi</v>
      </c>
      <c r="AB748" t="str">
        <f t="shared" si="90"/>
        <v>New Delhi</v>
      </c>
      <c r="AC748" t="str">
        <f t="shared" si="91"/>
        <v>Electronics</v>
      </c>
      <c r="AD748" t="str">
        <f t="shared" si="95"/>
        <v>Galaxy S24</v>
      </c>
      <c r="AE748" t="str">
        <f t="shared" si="92"/>
        <v>Samsung</v>
      </c>
      <c r="AF748" t="str">
        <f t="shared" si="93"/>
        <v>New Delhi Hub</v>
      </c>
      <c r="AG748" t="str">
        <f t="shared" si="94"/>
        <v>Gregory Huynh</v>
      </c>
    </row>
    <row r="749" spans="1:33" x14ac:dyDescent="0.35">
      <c r="A749" t="s">
        <v>3756</v>
      </c>
      <c r="B749" t="s">
        <v>3757</v>
      </c>
      <c r="C749" s="7" t="s">
        <v>3758</v>
      </c>
      <c r="D749" s="7" t="s">
        <v>54</v>
      </c>
      <c r="E749" s="9">
        <v>44</v>
      </c>
      <c r="F749" s="7" t="s">
        <v>29</v>
      </c>
      <c r="G749" s="6">
        <v>46064</v>
      </c>
      <c r="H749" s="6">
        <v>45684</v>
      </c>
      <c r="I749" s="7" t="s">
        <v>75</v>
      </c>
      <c r="J749" s="7" t="s">
        <v>76</v>
      </c>
      <c r="K749" s="7" t="s">
        <v>32</v>
      </c>
      <c r="L749" t="s">
        <v>3759</v>
      </c>
      <c r="M749" s="7" t="s">
        <v>34</v>
      </c>
      <c r="N749" s="7" t="s">
        <v>35</v>
      </c>
      <c r="O749" s="9">
        <v>5</v>
      </c>
      <c r="P749" s="10">
        <v>17347</v>
      </c>
      <c r="Q749" s="10">
        <v>24104.22</v>
      </c>
      <c r="R749" s="11">
        <v>20</v>
      </c>
      <c r="S749" s="10">
        <v>96416.88</v>
      </c>
      <c r="T749" s="10">
        <v>33786.1</v>
      </c>
      <c r="U749" s="7" t="s">
        <v>78</v>
      </c>
      <c r="V749" s="7" t="s">
        <v>37</v>
      </c>
      <c r="W749" s="9">
        <v>2</v>
      </c>
      <c r="X749" s="7" t="s">
        <v>79</v>
      </c>
      <c r="Y749" s="7" t="s">
        <v>3760</v>
      </c>
      <c r="Z749" t="str">
        <f t="shared" si="88"/>
        <v>Ruth Cole</v>
      </c>
      <c r="AA749" t="str">
        <f t="shared" si="89"/>
        <v>Karnataka</v>
      </c>
      <c r="AB749" t="str">
        <f t="shared" si="90"/>
        <v>Bengaluru</v>
      </c>
      <c r="AC749" t="str">
        <f t="shared" si="91"/>
        <v>Home</v>
      </c>
      <c r="AD749" t="str">
        <f t="shared" si="95"/>
        <v>Pressure Cooker</v>
      </c>
      <c r="AE749" t="str">
        <f t="shared" si="92"/>
        <v>Prestige</v>
      </c>
      <c r="AF749" t="str">
        <f t="shared" si="93"/>
        <v>Bengaluru Hub</v>
      </c>
      <c r="AG749" t="str">
        <f t="shared" si="94"/>
        <v>Shaun Green</v>
      </c>
    </row>
    <row r="750" spans="1:33" x14ac:dyDescent="0.35">
      <c r="A750" t="s">
        <v>3761</v>
      </c>
      <c r="B750" t="s">
        <v>3762</v>
      </c>
      <c r="C750" s="7" t="s">
        <v>3763</v>
      </c>
      <c r="D750" s="7" t="s">
        <v>28</v>
      </c>
      <c r="E750" s="9">
        <v>35</v>
      </c>
      <c r="F750" s="7" t="s">
        <v>29</v>
      </c>
      <c r="G750" s="6">
        <v>45722</v>
      </c>
      <c r="H750" s="6">
        <v>45553</v>
      </c>
      <c r="I750" s="7" t="s">
        <v>75</v>
      </c>
      <c r="J750" s="7" t="s">
        <v>76</v>
      </c>
      <c r="K750" s="7" t="s">
        <v>44</v>
      </c>
      <c r="L750" t="s">
        <v>3764</v>
      </c>
      <c r="M750" s="7" t="s">
        <v>46</v>
      </c>
      <c r="N750" s="7" t="s">
        <v>47</v>
      </c>
      <c r="O750" s="9">
        <v>2</v>
      </c>
      <c r="P750" s="10">
        <v>5987</v>
      </c>
      <c r="Q750" s="10">
        <v>7824.29</v>
      </c>
      <c r="R750" s="11">
        <v>20</v>
      </c>
      <c r="S750" s="10">
        <v>12518.86</v>
      </c>
      <c r="T750" s="10">
        <v>3674.58</v>
      </c>
      <c r="U750" s="7" t="s">
        <v>126</v>
      </c>
      <c r="V750" s="7" t="s">
        <v>37</v>
      </c>
      <c r="W750" s="9">
        <v>1</v>
      </c>
      <c r="X750" s="7" t="s">
        <v>79</v>
      </c>
      <c r="Y750" s="7" t="s">
        <v>3765</v>
      </c>
      <c r="Z750" t="str">
        <f t="shared" si="88"/>
        <v>Stephanie Harding</v>
      </c>
      <c r="AA750" t="str">
        <f t="shared" si="89"/>
        <v>Karnataka</v>
      </c>
      <c r="AB750" t="str">
        <f t="shared" si="90"/>
        <v>Bengaluru</v>
      </c>
      <c r="AC750" t="str">
        <f t="shared" si="91"/>
        <v>Grocery</v>
      </c>
      <c r="AD750" t="str">
        <f t="shared" si="95"/>
        <v>Sunflower Oil</v>
      </c>
      <c r="AE750" t="str">
        <f t="shared" si="92"/>
        <v>Fortune</v>
      </c>
      <c r="AF750" t="str">
        <f t="shared" si="93"/>
        <v>Bengaluru Hub</v>
      </c>
      <c r="AG750" t="str">
        <f t="shared" si="94"/>
        <v>Jessica Riley</v>
      </c>
    </row>
    <row r="751" spans="1:33" x14ac:dyDescent="0.35">
      <c r="A751" t="s">
        <v>3766</v>
      </c>
      <c r="B751" t="s">
        <v>3767</v>
      </c>
      <c r="C751" s="7" t="s">
        <v>3768</v>
      </c>
      <c r="D751" s="7" t="s">
        <v>28</v>
      </c>
      <c r="E751" s="9">
        <v>55</v>
      </c>
      <c r="F751" s="7" t="s">
        <v>29</v>
      </c>
      <c r="G751" s="6">
        <v>46028</v>
      </c>
      <c r="H751" s="6">
        <v>45471</v>
      </c>
      <c r="I751" s="7" t="s">
        <v>84</v>
      </c>
      <c r="J751" s="7" t="s">
        <v>85</v>
      </c>
      <c r="K751" s="7" t="s">
        <v>117</v>
      </c>
      <c r="L751" t="s">
        <v>3769</v>
      </c>
      <c r="M751" s="7" t="s">
        <v>119</v>
      </c>
      <c r="N751" s="7" t="s">
        <v>120</v>
      </c>
      <c r="O751" s="9">
        <v>4</v>
      </c>
      <c r="P751" s="10">
        <v>18527</v>
      </c>
      <c r="Q751" s="10">
        <v>26074.12</v>
      </c>
      <c r="R751" s="11">
        <v>5</v>
      </c>
      <c r="S751" s="10">
        <v>99081.66</v>
      </c>
      <c r="T751" s="10">
        <v>30188.48</v>
      </c>
      <c r="U751" s="7" t="s">
        <v>78</v>
      </c>
      <c r="V751" s="7" t="s">
        <v>154</v>
      </c>
      <c r="W751" s="9">
        <v>4</v>
      </c>
      <c r="X751" s="7" t="s">
        <v>87</v>
      </c>
      <c r="Y751" s="7" t="s">
        <v>3770</v>
      </c>
      <c r="Z751" t="str">
        <f t="shared" si="88"/>
        <v>Robert Carson</v>
      </c>
      <c r="AA751" t="str">
        <f t="shared" si="89"/>
        <v>Tamil Nadu</v>
      </c>
      <c r="AB751" t="str">
        <f t="shared" si="90"/>
        <v>Chennai</v>
      </c>
      <c r="AC751" t="str">
        <f t="shared" si="91"/>
        <v>Fashion</v>
      </c>
      <c r="AD751" t="str">
        <f t="shared" si="95"/>
        <v>Air Max Shoes</v>
      </c>
      <c r="AE751" t="str">
        <f t="shared" si="92"/>
        <v>Nike</v>
      </c>
      <c r="AF751" t="str">
        <f t="shared" si="93"/>
        <v>Chennai Hub</v>
      </c>
      <c r="AG751" t="str">
        <f t="shared" si="94"/>
        <v>Daniel Ross</v>
      </c>
    </row>
    <row r="752" spans="1:33" x14ac:dyDescent="0.35">
      <c r="A752" t="s">
        <v>3771</v>
      </c>
      <c r="B752" t="s">
        <v>3772</v>
      </c>
      <c r="C752" s="7" t="s">
        <v>3773</v>
      </c>
      <c r="D752" s="7" t="s">
        <v>54</v>
      </c>
      <c r="E752" s="9">
        <v>29</v>
      </c>
      <c r="F752" s="7" t="s">
        <v>92</v>
      </c>
      <c r="G752" s="6">
        <v>45482</v>
      </c>
      <c r="H752" s="6">
        <v>45707</v>
      </c>
      <c r="I752" s="7" t="s">
        <v>84</v>
      </c>
      <c r="J752" s="7" t="s">
        <v>85</v>
      </c>
      <c r="K752" s="7" t="s">
        <v>32</v>
      </c>
      <c r="L752" t="s">
        <v>3774</v>
      </c>
      <c r="M752" s="7" t="s">
        <v>34</v>
      </c>
      <c r="N752" s="7" t="s">
        <v>35</v>
      </c>
      <c r="O752" s="9">
        <v>5</v>
      </c>
      <c r="P752" s="10">
        <v>20145</v>
      </c>
      <c r="Q752" s="10">
        <v>22710.16</v>
      </c>
      <c r="R752" s="11">
        <v>5</v>
      </c>
      <c r="S752" s="10">
        <v>107873.26</v>
      </c>
      <c r="T752" s="10">
        <v>12825.8</v>
      </c>
      <c r="U752" s="7" t="s">
        <v>78</v>
      </c>
      <c r="V752" s="7" t="s">
        <v>112</v>
      </c>
      <c r="W752" s="9">
        <v>2</v>
      </c>
      <c r="X752" s="7" t="s">
        <v>87</v>
      </c>
      <c r="Y752" s="7" t="s">
        <v>3775</v>
      </c>
      <c r="Z752" t="str">
        <f t="shared" si="88"/>
        <v>Jason Stewart</v>
      </c>
      <c r="AA752" t="str">
        <f t="shared" si="89"/>
        <v>Tamil Nadu</v>
      </c>
      <c r="AB752" t="str">
        <f t="shared" si="90"/>
        <v>Chennai</v>
      </c>
      <c r="AC752" t="str">
        <f t="shared" si="91"/>
        <v>Home</v>
      </c>
      <c r="AD752" t="str">
        <f t="shared" si="95"/>
        <v>Pressure Cooker</v>
      </c>
      <c r="AE752" t="str">
        <f t="shared" si="92"/>
        <v>Prestige</v>
      </c>
      <c r="AF752" t="str">
        <f t="shared" si="93"/>
        <v>Chennai Hub</v>
      </c>
      <c r="AG752" t="str">
        <f t="shared" si="94"/>
        <v>Paul Hopkins</v>
      </c>
    </row>
    <row r="753" spans="1:33" x14ac:dyDescent="0.35">
      <c r="A753" t="s">
        <v>3776</v>
      </c>
      <c r="B753" t="s">
        <v>3777</v>
      </c>
      <c r="C753" s="7" t="s">
        <v>3778</v>
      </c>
      <c r="D753" s="7" t="s">
        <v>54</v>
      </c>
      <c r="E753" s="9">
        <v>30</v>
      </c>
      <c r="F753" s="7" t="s">
        <v>92</v>
      </c>
      <c r="G753" s="6">
        <v>46139</v>
      </c>
      <c r="H753" s="6">
        <v>46177</v>
      </c>
      <c r="I753" s="7" t="s">
        <v>55</v>
      </c>
      <c r="J753" s="7" t="s">
        <v>56</v>
      </c>
      <c r="K753" s="7" t="s">
        <v>32</v>
      </c>
      <c r="L753" t="s">
        <v>3779</v>
      </c>
      <c r="M753" s="7" t="s">
        <v>34</v>
      </c>
      <c r="N753" s="7" t="s">
        <v>35</v>
      </c>
      <c r="O753" s="9">
        <v>3</v>
      </c>
      <c r="P753" s="10">
        <v>3694</v>
      </c>
      <c r="Q753" s="10">
        <v>4882.91</v>
      </c>
      <c r="R753" s="11">
        <v>20</v>
      </c>
      <c r="S753" s="10">
        <v>11718.98</v>
      </c>
      <c r="T753" s="10">
        <v>3566.73</v>
      </c>
      <c r="U753" s="7" t="s">
        <v>36</v>
      </c>
      <c r="V753" s="7" t="s">
        <v>37</v>
      </c>
      <c r="W753" s="9">
        <v>5</v>
      </c>
      <c r="X753" s="7" t="s">
        <v>58</v>
      </c>
      <c r="Y753" s="7" t="s">
        <v>3780</v>
      </c>
      <c r="Z753" t="str">
        <f t="shared" si="88"/>
        <v>Kevin Reyes</v>
      </c>
      <c r="AA753" t="str">
        <f t="shared" si="89"/>
        <v>Delhi</v>
      </c>
      <c r="AB753" t="str">
        <f t="shared" si="90"/>
        <v>New Delhi</v>
      </c>
      <c r="AC753" t="str">
        <f t="shared" si="91"/>
        <v>Home</v>
      </c>
      <c r="AD753" t="str">
        <f t="shared" si="95"/>
        <v>Pressure Cooker</v>
      </c>
      <c r="AE753" t="str">
        <f t="shared" si="92"/>
        <v>Prestige</v>
      </c>
      <c r="AF753" t="str">
        <f t="shared" si="93"/>
        <v>New Delhi Hub</v>
      </c>
      <c r="AG753" t="str">
        <f t="shared" si="94"/>
        <v>Robert Skinner</v>
      </c>
    </row>
    <row r="754" spans="1:33" x14ac:dyDescent="0.35">
      <c r="A754" t="s">
        <v>3781</v>
      </c>
      <c r="B754" t="s">
        <v>3782</v>
      </c>
      <c r="C754" s="7" t="s">
        <v>3783</v>
      </c>
      <c r="D754" s="7" t="s">
        <v>54</v>
      </c>
      <c r="E754" s="9">
        <v>58</v>
      </c>
      <c r="F754" s="7" t="s">
        <v>92</v>
      </c>
      <c r="G754" s="6">
        <v>45753</v>
      </c>
      <c r="H754" s="6">
        <v>46037</v>
      </c>
      <c r="I754" s="7" t="s">
        <v>75</v>
      </c>
      <c r="J754" s="7" t="s">
        <v>76</v>
      </c>
      <c r="K754" s="7" t="s">
        <v>117</v>
      </c>
      <c r="L754" t="s">
        <v>209</v>
      </c>
      <c r="M754" s="7" t="s">
        <v>119</v>
      </c>
      <c r="N754" s="7" t="s">
        <v>120</v>
      </c>
      <c r="O754" s="9">
        <v>4</v>
      </c>
      <c r="P754" s="10">
        <v>14584</v>
      </c>
      <c r="Q754" s="10">
        <v>18101.04</v>
      </c>
      <c r="R754" s="11">
        <v>10</v>
      </c>
      <c r="S754" s="10">
        <v>65163.74</v>
      </c>
      <c r="T754" s="10">
        <v>14068.16</v>
      </c>
      <c r="U754" s="7" t="s">
        <v>78</v>
      </c>
      <c r="V754" s="7" t="s">
        <v>37</v>
      </c>
      <c r="W754" s="9">
        <v>5</v>
      </c>
      <c r="X754" s="7" t="s">
        <v>79</v>
      </c>
      <c r="Y754" s="7" t="s">
        <v>3223</v>
      </c>
      <c r="Z754" t="str">
        <f t="shared" si="88"/>
        <v>Shane Duncan</v>
      </c>
      <c r="AA754" t="str">
        <f t="shared" si="89"/>
        <v>Karnataka</v>
      </c>
      <c r="AB754" t="str">
        <f t="shared" si="90"/>
        <v>Bengaluru</v>
      </c>
      <c r="AC754" t="str">
        <f t="shared" si="91"/>
        <v>Fashion</v>
      </c>
      <c r="AD754" t="str">
        <f t="shared" si="95"/>
        <v>Air Max Shoes</v>
      </c>
      <c r="AE754" t="str">
        <f t="shared" si="92"/>
        <v>Nike</v>
      </c>
      <c r="AF754" t="str">
        <f t="shared" si="93"/>
        <v>Bengaluru Hub</v>
      </c>
      <c r="AG754" t="str">
        <f t="shared" si="94"/>
        <v>Matthew Martin</v>
      </c>
    </row>
    <row r="755" spans="1:33" x14ac:dyDescent="0.35">
      <c r="A755" t="s">
        <v>3784</v>
      </c>
      <c r="B755" t="s">
        <v>3785</v>
      </c>
      <c r="C755" s="7" t="s">
        <v>3786</v>
      </c>
      <c r="D755" s="7" t="s">
        <v>28</v>
      </c>
      <c r="E755" s="9">
        <v>21</v>
      </c>
      <c r="F755" s="7" t="s">
        <v>92</v>
      </c>
      <c r="G755" s="6">
        <v>46135</v>
      </c>
      <c r="H755" s="6">
        <v>46095</v>
      </c>
      <c r="I755" s="7" t="s">
        <v>84</v>
      </c>
      <c r="J755" s="7" t="s">
        <v>85</v>
      </c>
      <c r="K755" s="7" t="s">
        <v>44</v>
      </c>
      <c r="L755" t="s">
        <v>3787</v>
      </c>
      <c r="M755" s="7" t="s">
        <v>46</v>
      </c>
      <c r="N755" s="7" t="s">
        <v>47</v>
      </c>
      <c r="O755" s="9">
        <v>3</v>
      </c>
      <c r="P755" s="10">
        <v>8196</v>
      </c>
      <c r="Q755" s="10">
        <v>9860.2000000000007</v>
      </c>
      <c r="R755" s="11">
        <v>0</v>
      </c>
      <c r="S755" s="10">
        <v>29580.6</v>
      </c>
      <c r="T755" s="10">
        <v>4992.6000000000004</v>
      </c>
      <c r="U755" s="7" t="s">
        <v>126</v>
      </c>
      <c r="V755" s="7" t="s">
        <v>37</v>
      </c>
      <c r="W755" s="9">
        <v>3</v>
      </c>
      <c r="X755" s="7" t="s">
        <v>87</v>
      </c>
      <c r="Y755" s="7" t="s">
        <v>3788</v>
      </c>
      <c r="Z755" t="str">
        <f t="shared" si="88"/>
        <v>Daniel Vargas</v>
      </c>
      <c r="AA755" t="str">
        <f t="shared" si="89"/>
        <v>Tamil Nadu</v>
      </c>
      <c r="AB755" t="str">
        <f t="shared" si="90"/>
        <v>Chennai</v>
      </c>
      <c r="AC755" t="str">
        <f t="shared" si="91"/>
        <v>Grocery</v>
      </c>
      <c r="AD755" t="str">
        <f t="shared" si="95"/>
        <v>Sunflower Oil</v>
      </c>
      <c r="AE755" t="str">
        <f t="shared" si="92"/>
        <v>Fortune</v>
      </c>
      <c r="AF755" t="str">
        <f t="shared" si="93"/>
        <v>Chennai Hub</v>
      </c>
      <c r="AG755" t="str">
        <f t="shared" si="94"/>
        <v>Michelle Lloyd MD</v>
      </c>
    </row>
    <row r="756" spans="1:33" x14ac:dyDescent="0.35">
      <c r="A756" t="s">
        <v>3789</v>
      </c>
      <c r="B756" t="s">
        <v>3790</v>
      </c>
      <c r="C756" s="7" t="s">
        <v>3791</v>
      </c>
      <c r="D756" s="7" t="s">
        <v>28</v>
      </c>
      <c r="E756" s="9">
        <v>38</v>
      </c>
      <c r="F756" s="7" t="s">
        <v>29</v>
      </c>
      <c r="G756" s="6">
        <v>46172</v>
      </c>
      <c r="H756" s="6">
        <v>46004</v>
      </c>
      <c r="I756" s="7" t="s">
        <v>30</v>
      </c>
      <c r="J756" s="7" t="s">
        <v>31</v>
      </c>
      <c r="K756" s="7" t="s">
        <v>117</v>
      </c>
      <c r="L756" t="s">
        <v>1078</v>
      </c>
      <c r="M756" s="7" t="s">
        <v>119</v>
      </c>
      <c r="N756" s="7" t="s">
        <v>120</v>
      </c>
      <c r="O756" s="9">
        <v>2</v>
      </c>
      <c r="P756" s="10">
        <v>2342</v>
      </c>
      <c r="Q756" s="10">
        <v>2894.42</v>
      </c>
      <c r="R756" s="11">
        <v>15</v>
      </c>
      <c r="S756" s="10">
        <v>4920.51</v>
      </c>
      <c r="T756" s="10">
        <v>1104.8399999999999</v>
      </c>
      <c r="U756" s="7" t="s">
        <v>36</v>
      </c>
      <c r="V756" s="7" t="s">
        <v>154</v>
      </c>
      <c r="W756" s="9">
        <v>3</v>
      </c>
      <c r="X756" s="7" t="s">
        <v>38</v>
      </c>
      <c r="Y756" s="7" t="s">
        <v>3792</v>
      </c>
      <c r="Z756" t="str">
        <f t="shared" si="88"/>
        <v>Anne Mason</v>
      </c>
      <c r="AA756" t="str">
        <f t="shared" si="89"/>
        <v>Maharashtra</v>
      </c>
      <c r="AB756" t="str">
        <f t="shared" si="90"/>
        <v>Mumbai</v>
      </c>
      <c r="AC756" t="str">
        <f t="shared" si="91"/>
        <v>Fashion</v>
      </c>
      <c r="AD756" t="str">
        <f t="shared" si="95"/>
        <v>Air Max Shoes</v>
      </c>
      <c r="AE756" t="str">
        <f t="shared" si="92"/>
        <v>Nike</v>
      </c>
      <c r="AF756" t="str">
        <f t="shared" si="93"/>
        <v>Mumbai Hub</v>
      </c>
      <c r="AG756" t="str">
        <f t="shared" si="94"/>
        <v>Lawrence Soto</v>
      </c>
    </row>
    <row r="757" spans="1:33" x14ac:dyDescent="0.35">
      <c r="A757" t="s">
        <v>3793</v>
      </c>
      <c r="B757" t="s">
        <v>3794</v>
      </c>
      <c r="C757" s="7" t="s">
        <v>3795</v>
      </c>
      <c r="D757" s="7" t="s">
        <v>54</v>
      </c>
      <c r="E757" s="9">
        <v>23</v>
      </c>
      <c r="F757" s="7" t="s">
        <v>29</v>
      </c>
      <c r="G757" s="6">
        <v>45847</v>
      </c>
      <c r="H757" s="6">
        <v>45725</v>
      </c>
      <c r="I757" s="7" t="s">
        <v>63</v>
      </c>
      <c r="J757" s="7" t="s">
        <v>64</v>
      </c>
      <c r="K757" s="7" t="s">
        <v>65</v>
      </c>
      <c r="L757" t="s">
        <v>3796</v>
      </c>
      <c r="M757" s="7" t="s">
        <v>67</v>
      </c>
      <c r="N757" s="7" t="s">
        <v>68</v>
      </c>
      <c r="O757" s="9">
        <v>2</v>
      </c>
      <c r="P757" s="10">
        <v>24167</v>
      </c>
      <c r="Q757" s="10">
        <v>33952.29</v>
      </c>
      <c r="R757" s="11">
        <v>20</v>
      </c>
      <c r="S757" s="10">
        <v>54323.66</v>
      </c>
      <c r="T757" s="10">
        <v>19570.580000000002</v>
      </c>
      <c r="U757" s="7" t="s">
        <v>48</v>
      </c>
      <c r="V757" s="7" t="s">
        <v>37</v>
      </c>
      <c r="W757" s="9">
        <v>2</v>
      </c>
      <c r="X757" s="7" t="s">
        <v>70</v>
      </c>
      <c r="Y757" s="7" t="s">
        <v>3797</v>
      </c>
      <c r="Z757" t="str">
        <f t="shared" si="88"/>
        <v>Jose Ross</v>
      </c>
      <c r="AA757" t="str">
        <f t="shared" si="89"/>
        <v>Telangana</v>
      </c>
      <c r="AB757" t="str">
        <f t="shared" si="90"/>
        <v>Hyderabad</v>
      </c>
      <c r="AC757" t="str">
        <f t="shared" si="91"/>
        <v>Beauty</v>
      </c>
      <c r="AD757" t="str">
        <f t="shared" si="95"/>
        <v>Face Wash</v>
      </c>
      <c r="AE757" t="str">
        <f t="shared" si="92"/>
        <v>Loreal</v>
      </c>
      <c r="AF757" t="str">
        <f t="shared" si="93"/>
        <v>Hyderabad Hub</v>
      </c>
      <c r="AG757" t="str">
        <f t="shared" si="94"/>
        <v>Donna Hayes</v>
      </c>
    </row>
    <row r="758" spans="1:33" x14ac:dyDescent="0.35">
      <c r="A758" t="s">
        <v>3798</v>
      </c>
      <c r="B758" t="s">
        <v>3799</v>
      </c>
      <c r="C758" s="7" t="s">
        <v>3800</v>
      </c>
      <c r="D758" s="7" t="s">
        <v>54</v>
      </c>
      <c r="E758" s="9">
        <v>31</v>
      </c>
      <c r="F758" s="7" t="s">
        <v>29</v>
      </c>
      <c r="G758" s="6">
        <v>45592</v>
      </c>
      <c r="H758" s="6">
        <v>45939</v>
      </c>
      <c r="I758" s="7" t="s">
        <v>55</v>
      </c>
      <c r="J758" s="7" t="s">
        <v>56</v>
      </c>
      <c r="K758" s="7" t="s">
        <v>32</v>
      </c>
      <c r="L758" t="s">
        <v>3801</v>
      </c>
      <c r="M758" s="7" t="s">
        <v>34</v>
      </c>
      <c r="N758" s="7" t="s">
        <v>35</v>
      </c>
      <c r="O758" s="9">
        <v>4</v>
      </c>
      <c r="P758" s="10">
        <v>16111</v>
      </c>
      <c r="Q758" s="10">
        <v>21757.18</v>
      </c>
      <c r="R758" s="11">
        <v>15</v>
      </c>
      <c r="S758" s="10">
        <v>73974.41</v>
      </c>
      <c r="T758" s="10">
        <v>22584.720000000001</v>
      </c>
      <c r="U758" s="7" t="s">
        <v>78</v>
      </c>
      <c r="V758" s="7" t="s">
        <v>154</v>
      </c>
      <c r="W758" s="9">
        <v>1</v>
      </c>
      <c r="X758" s="7" t="s">
        <v>58</v>
      </c>
      <c r="Y758" s="7" t="s">
        <v>3802</v>
      </c>
      <c r="Z758" t="str">
        <f t="shared" si="88"/>
        <v>Mark Garcia</v>
      </c>
      <c r="AA758" t="str">
        <f t="shared" si="89"/>
        <v>Delhi</v>
      </c>
      <c r="AB758" t="str">
        <f t="shared" si="90"/>
        <v>New Delhi</v>
      </c>
      <c r="AC758" t="str">
        <f t="shared" si="91"/>
        <v>Home</v>
      </c>
      <c r="AD758" t="str">
        <f t="shared" si="95"/>
        <v>Pressure Cooker</v>
      </c>
      <c r="AE758" t="str">
        <f t="shared" si="92"/>
        <v>Prestige</v>
      </c>
      <c r="AF758" t="str">
        <f t="shared" si="93"/>
        <v>New Delhi Hub</v>
      </c>
      <c r="AG758" t="str">
        <f t="shared" si="94"/>
        <v>Kevin Kelley</v>
      </c>
    </row>
    <row r="759" spans="1:33" x14ac:dyDescent="0.35">
      <c r="A759" t="s">
        <v>3803</v>
      </c>
      <c r="B759" t="s">
        <v>3804</v>
      </c>
      <c r="C759" s="7" t="s">
        <v>3805</v>
      </c>
      <c r="D759" s="7" t="s">
        <v>28</v>
      </c>
      <c r="E759" s="9">
        <v>59</v>
      </c>
      <c r="F759" s="7" t="s">
        <v>92</v>
      </c>
      <c r="G759" s="6">
        <v>45944</v>
      </c>
      <c r="H759" s="6">
        <v>45824</v>
      </c>
      <c r="I759" s="7" t="s">
        <v>55</v>
      </c>
      <c r="J759" s="7" t="s">
        <v>56</v>
      </c>
      <c r="K759" s="7" t="s">
        <v>93</v>
      </c>
      <c r="L759" t="s">
        <v>3806</v>
      </c>
      <c r="M759" s="7" t="s">
        <v>132</v>
      </c>
      <c r="N759" s="7" t="s">
        <v>133</v>
      </c>
      <c r="O759" s="9">
        <v>3</v>
      </c>
      <c r="P759" s="10">
        <v>28753</v>
      </c>
      <c r="Q759" s="10">
        <v>33132.980000000003</v>
      </c>
      <c r="R759" s="11">
        <v>5</v>
      </c>
      <c r="S759" s="10">
        <v>94428.99</v>
      </c>
      <c r="T759" s="10">
        <v>13139.94</v>
      </c>
      <c r="U759" s="7" t="s">
        <v>126</v>
      </c>
      <c r="V759" s="7" t="s">
        <v>112</v>
      </c>
      <c r="W759" s="9">
        <v>4</v>
      </c>
      <c r="X759" s="7" t="s">
        <v>58</v>
      </c>
      <c r="Y759" s="7" t="s">
        <v>3807</v>
      </c>
      <c r="Z759" t="str">
        <f t="shared" si="88"/>
        <v>Brittany James</v>
      </c>
      <c r="AA759" t="str">
        <f t="shared" si="89"/>
        <v>Delhi</v>
      </c>
      <c r="AB759" t="str">
        <f t="shared" si="90"/>
        <v>New Delhi</v>
      </c>
      <c r="AC759" t="str">
        <f t="shared" si="91"/>
        <v>Electronics</v>
      </c>
      <c r="AD759" t="str">
        <f t="shared" si="95"/>
        <v>iPhone 15</v>
      </c>
      <c r="AE759" t="str">
        <f t="shared" si="92"/>
        <v>Apple</v>
      </c>
      <c r="AF759" t="str">
        <f t="shared" si="93"/>
        <v>New Delhi Hub</v>
      </c>
      <c r="AG759" t="str">
        <f t="shared" si="94"/>
        <v>Jessica Patton</v>
      </c>
    </row>
    <row r="760" spans="1:33" x14ac:dyDescent="0.35">
      <c r="A760" t="s">
        <v>3808</v>
      </c>
      <c r="B760" t="s">
        <v>3809</v>
      </c>
      <c r="C760" s="7" t="s">
        <v>3810</v>
      </c>
      <c r="D760" s="7" t="s">
        <v>28</v>
      </c>
      <c r="E760" s="9">
        <v>32</v>
      </c>
      <c r="F760" s="7" t="s">
        <v>92</v>
      </c>
      <c r="G760" s="6">
        <v>45645</v>
      </c>
      <c r="H760" s="6">
        <v>45788</v>
      </c>
      <c r="I760" s="7" t="s">
        <v>75</v>
      </c>
      <c r="J760" s="7" t="s">
        <v>76</v>
      </c>
      <c r="K760" s="7" t="s">
        <v>65</v>
      </c>
      <c r="L760" t="s">
        <v>3811</v>
      </c>
      <c r="M760" s="7" t="s">
        <v>67</v>
      </c>
      <c r="N760" s="7" t="s">
        <v>68</v>
      </c>
      <c r="O760" s="9">
        <v>1</v>
      </c>
      <c r="P760" s="10">
        <v>21399</v>
      </c>
      <c r="Q760" s="10">
        <v>24725.22</v>
      </c>
      <c r="R760" s="11">
        <v>20</v>
      </c>
      <c r="S760" s="10">
        <v>19780.18</v>
      </c>
      <c r="T760" s="10">
        <v>3326.22</v>
      </c>
      <c r="U760" s="7" t="s">
        <v>78</v>
      </c>
      <c r="V760" s="7" t="s">
        <v>154</v>
      </c>
      <c r="W760" s="9">
        <v>5</v>
      </c>
      <c r="X760" s="7" t="s">
        <v>79</v>
      </c>
      <c r="Y760" s="7" t="s">
        <v>3812</v>
      </c>
      <c r="Z760" t="str">
        <f t="shared" si="88"/>
        <v>Craig Watts</v>
      </c>
      <c r="AA760" t="str">
        <f t="shared" si="89"/>
        <v>Karnataka</v>
      </c>
      <c r="AB760" t="str">
        <f t="shared" si="90"/>
        <v>Bengaluru</v>
      </c>
      <c r="AC760" t="str">
        <f t="shared" si="91"/>
        <v>Beauty</v>
      </c>
      <c r="AD760" t="str">
        <f t="shared" si="95"/>
        <v>Face Wash</v>
      </c>
      <c r="AE760" t="str">
        <f t="shared" si="92"/>
        <v>Loreal</v>
      </c>
      <c r="AF760" t="str">
        <f t="shared" si="93"/>
        <v>Bengaluru Hub</v>
      </c>
      <c r="AG760" t="str">
        <f t="shared" si="94"/>
        <v>Alexis Norris</v>
      </c>
    </row>
    <row r="761" spans="1:33" x14ac:dyDescent="0.35">
      <c r="A761" t="s">
        <v>3813</v>
      </c>
      <c r="B761" t="s">
        <v>3814</v>
      </c>
      <c r="C761" s="7" t="s">
        <v>3815</v>
      </c>
      <c r="D761" s="7" t="s">
        <v>28</v>
      </c>
      <c r="E761" s="9">
        <v>26</v>
      </c>
      <c r="F761" s="7" t="s">
        <v>92</v>
      </c>
      <c r="G761" s="6">
        <v>45716</v>
      </c>
      <c r="H761" s="6">
        <v>45758</v>
      </c>
      <c r="I761" s="7" t="s">
        <v>55</v>
      </c>
      <c r="J761" s="7" t="s">
        <v>56</v>
      </c>
      <c r="K761" s="7" t="s">
        <v>117</v>
      </c>
      <c r="L761" t="s">
        <v>3816</v>
      </c>
      <c r="M761" s="7" t="s">
        <v>119</v>
      </c>
      <c r="N761" s="7" t="s">
        <v>120</v>
      </c>
      <c r="O761" s="9">
        <v>2</v>
      </c>
      <c r="P761" s="10">
        <v>11012</v>
      </c>
      <c r="Q761" s="10">
        <v>14100.71</v>
      </c>
      <c r="R761" s="11">
        <v>20</v>
      </c>
      <c r="S761" s="10">
        <v>22561.14</v>
      </c>
      <c r="T761" s="10">
        <v>6177.42</v>
      </c>
      <c r="U761" s="7" t="s">
        <v>48</v>
      </c>
      <c r="V761" s="7" t="s">
        <v>37</v>
      </c>
      <c r="W761" s="9">
        <v>4</v>
      </c>
      <c r="X761" s="7" t="s">
        <v>58</v>
      </c>
      <c r="Y761" s="7" t="s">
        <v>3817</v>
      </c>
      <c r="Z761" t="str">
        <f t="shared" si="88"/>
        <v>Wendy Espinoza</v>
      </c>
      <c r="AA761" t="str">
        <f t="shared" si="89"/>
        <v>Delhi</v>
      </c>
      <c r="AB761" t="str">
        <f t="shared" si="90"/>
        <v>New Delhi</v>
      </c>
      <c r="AC761" t="str">
        <f t="shared" si="91"/>
        <v>Fashion</v>
      </c>
      <c r="AD761" t="str">
        <f t="shared" si="95"/>
        <v>Air Max Shoes</v>
      </c>
      <c r="AE761" t="str">
        <f t="shared" si="92"/>
        <v>Nike</v>
      </c>
      <c r="AF761" t="str">
        <f t="shared" si="93"/>
        <v>New Delhi Hub</v>
      </c>
      <c r="AG761" t="str">
        <f t="shared" si="94"/>
        <v>Alexander Newman</v>
      </c>
    </row>
    <row r="762" spans="1:33" x14ac:dyDescent="0.35">
      <c r="A762" t="s">
        <v>3818</v>
      </c>
      <c r="B762" t="s">
        <v>3819</v>
      </c>
      <c r="C762" s="7" t="s">
        <v>3820</v>
      </c>
      <c r="D762" s="7" t="s">
        <v>54</v>
      </c>
      <c r="E762" s="9">
        <v>46</v>
      </c>
      <c r="F762" s="7" t="s">
        <v>29</v>
      </c>
      <c r="G762" s="6">
        <v>45954</v>
      </c>
      <c r="H762" s="6">
        <v>45666</v>
      </c>
      <c r="I762" s="7" t="s">
        <v>75</v>
      </c>
      <c r="J762" s="7" t="s">
        <v>76</v>
      </c>
      <c r="K762" s="7" t="s">
        <v>65</v>
      </c>
      <c r="L762" t="s">
        <v>45</v>
      </c>
      <c r="M762" s="7" t="s">
        <v>67</v>
      </c>
      <c r="N762" s="7" t="s">
        <v>68</v>
      </c>
      <c r="O762" s="9">
        <v>2</v>
      </c>
      <c r="P762" s="10">
        <v>15852</v>
      </c>
      <c r="Q762" s="10">
        <v>22555.21</v>
      </c>
      <c r="R762" s="11">
        <v>15</v>
      </c>
      <c r="S762" s="10">
        <v>38343.86</v>
      </c>
      <c r="T762" s="10">
        <v>13406.42</v>
      </c>
      <c r="U762" s="7" t="s">
        <v>36</v>
      </c>
      <c r="V762" s="7" t="s">
        <v>69</v>
      </c>
      <c r="W762" s="9">
        <v>5</v>
      </c>
      <c r="X762" s="7" t="s">
        <v>79</v>
      </c>
      <c r="Y762" s="7" t="s">
        <v>3821</v>
      </c>
      <c r="Z762" t="str">
        <f t="shared" si="88"/>
        <v>Steven Kelley</v>
      </c>
      <c r="AA762" t="str">
        <f t="shared" si="89"/>
        <v>Karnataka</v>
      </c>
      <c r="AB762" t="str">
        <f t="shared" si="90"/>
        <v>Bengaluru</v>
      </c>
      <c r="AC762" t="str">
        <f t="shared" si="91"/>
        <v>Beauty</v>
      </c>
      <c r="AD762" t="str">
        <f t="shared" si="95"/>
        <v>Face Wash</v>
      </c>
      <c r="AE762" t="str">
        <f t="shared" si="92"/>
        <v>Loreal</v>
      </c>
      <c r="AF762" t="str">
        <f t="shared" si="93"/>
        <v>Bengaluru Hub</v>
      </c>
      <c r="AG762" t="str">
        <f t="shared" si="94"/>
        <v>Julia Nicholson</v>
      </c>
    </row>
    <row r="763" spans="1:33" x14ac:dyDescent="0.35">
      <c r="A763" t="s">
        <v>3822</v>
      </c>
      <c r="B763" t="s">
        <v>3823</v>
      </c>
      <c r="C763" s="7" t="s">
        <v>3824</v>
      </c>
      <c r="D763" s="7" t="s">
        <v>28</v>
      </c>
      <c r="E763" s="9">
        <v>35</v>
      </c>
      <c r="F763" s="7" t="s">
        <v>92</v>
      </c>
      <c r="G763" s="6">
        <v>45813</v>
      </c>
      <c r="H763" s="6">
        <v>45489</v>
      </c>
      <c r="I763" s="7" t="s">
        <v>30</v>
      </c>
      <c r="J763" s="7" t="s">
        <v>31</v>
      </c>
      <c r="K763" s="7" t="s">
        <v>32</v>
      </c>
      <c r="L763" t="s">
        <v>3825</v>
      </c>
      <c r="M763" s="7" t="s">
        <v>34</v>
      </c>
      <c r="N763" s="7" t="s">
        <v>35</v>
      </c>
      <c r="O763" s="9">
        <v>2</v>
      </c>
      <c r="P763" s="10">
        <v>995</v>
      </c>
      <c r="Q763" s="10">
        <v>1286.72</v>
      </c>
      <c r="R763" s="11">
        <v>10</v>
      </c>
      <c r="S763" s="10">
        <v>2316.1</v>
      </c>
      <c r="T763" s="10">
        <v>583.44000000000005</v>
      </c>
      <c r="U763" s="7" t="s">
        <v>126</v>
      </c>
      <c r="V763" s="7" t="s">
        <v>37</v>
      </c>
      <c r="W763" s="9">
        <v>1</v>
      </c>
      <c r="X763" s="7" t="s">
        <v>38</v>
      </c>
      <c r="Y763" s="7" t="s">
        <v>3826</v>
      </c>
      <c r="Z763" t="str">
        <f t="shared" si="88"/>
        <v>Cameron Price</v>
      </c>
      <c r="AA763" t="str">
        <f t="shared" si="89"/>
        <v>Maharashtra</v>
      </c>
      <c r="AB763" t="str">
        <f t="shared" si="90"/>
        <v>Mumbai</v>
      </c>
      <c r="AC763" t="str">
        <f t="shared" si="91"/>
        <v>Home</v>
      </c>
      <c r="AD763" t="str">
        <f t="shared" si="95"/>
        <v>Pressure Cooker</v>
      </c>
      <c r="AE763" t="str">
        <f t="shared" si="92"/>
        <v>Prestige</v>
      </c>
      <c r="AF763" t="str">
        <f t="shared" si="93"/>
        <v>Mumbai Hub</v>
      </c>
      <c r="AG763" t="str">
        <f t="shared" si="94"/>
        <v>Melinda Robles</v>
      </c>
    </row>
    <row r="764" spans="1:33" x14ac:dyDescent="0.35">
      <c r="A764" t="s">
        <v>3827</v>
      </c>
      <c r="B764" t="s">
        <v>3828</v>
      </c>
      <c r="C764" s="7" t="s">
        <v>3829</v>
      </c>
      <c r="D764" s="7" t="s">
        <v>28</v>
      </c>
      <c r="E764" s="9">
        <v>23</v>
      </c>
      <c r="F764" s="7" t="s">
        <v>29</v>
      </c>
      <c r="G764" s="6">
        <v>45938</v>
      </c>
      <c r="H764" s="6">
        <v>45689</v>
      </c>
      <c r="I764" s="7" t="s">
        <v>55</v>
      </c>
      <c r="J764" s="7" t="s">
        <v>56</v>
      </c>
      <c r="K764" s="7" t="s">
        <v>32</v>
      </c>
      <c r="L764" t="s">
        <v>3830</v>
      </c>
      <c r="M764" s="7" t="s">
        <v>34</v>
      </c>
      <c r="N764" s="7" t="s">
        <v>35</v>
      </c>
      <c r="O764" s="9">
        <v>2</v>
      </c>
      <c r="P764" s="10">
        <v>4957</v>
      </c>
      <c r="Q764" s="10">
        <v>6418.6</v>
      </c>
      <c r="R764" s="11">
        <v>5</v>
      </c>
      <c r="S764" s="10">
        <v>12195.34</v>
      </c>
      <c r="T764" s="10">
        <v>2923.2</v>
      </c>
      <c r="U764" s="7" t="s">
        <v>78</v>
      </c>
      <c r="V764" s="7" t="s">
        <v>69</v>
      </c>
      <c r="W764" s="9">
        <v>4</v>
      </c>
      <c r="X764" s="7" t="s">
        <v>58</v>
      </c>
      <c r="Y764" s="7" t="s">
        <v>3831</v>
      </c>
      <c r="Z764" t="str">
        <f t="shared" si="88"/>
        <v>Marie Ford</v>
      </c>
      <c r="AA764" t="str">
        <f t="shared" si="89"/>
        <v>Delhi</v>
      </c>
      <c r="AB764" t="str">
        <f t="shared" si="90"/>
        <v>New Delhi</v>
      </c>
      <c r="AC764" t="str">
        <f t="shared" si="91"/>
        <v>Home</v>
      </c>
      <c r="AD764" t="str">
        <f t="shared" si="95"/>
        <v>Pressure Cooker</v>
      </c>
      <c r="AE764" t="str">
        <f t="shared" si="92"/>
        <v>Prestige</v>
      </c>
      <c r="AF764" t="str">
        <f t="shared" si="93"/>
        <v>New Delhi Hub</v>
      </c>
      <c r="AG764" t="str">
        <f t="shared" si="94"/>
        <v>Mark Rogers</v>
      </c>
    </row>
    <row r="765" spans="1:33" x14ac:dyDescent="0.35">
      <c r="A765" t="s">
        <v>3832</v>
      </c>
      <c r="B765" t="s">
        <v>3833</v>
      </c>
      <c r="C765" s="7" t="s">
        <v>3834</v>
      </c>
      <c r="D765" s="7" t="s">
        <v>28</v>
      </c>
      <c r="E765" s="9">
        <v>34</v>
      </c>
      <c r="F765" s="7" t="s">
        <v>29</v>
      </c>
      <c r="G765" s="6">
        <v>45579</v>
      </c>
      <c r="H765" s="6">
        <v>45582</v>
      </c>
      <c r="I765" s="7" t="s">
        <v>84</v>
      </c>
      <c r="J765" s="7" t="s">
        <v>85</v>
      </c>
      <c r="K765" s="7" t="s">
        <v>32</v>
      </c>
      <c r="L765" t="s">
        <v>3835</v>
      </c>
      <c r="M765" s="7" t="s">
        <v>34</v>
      </c>
      <c r="N765" s="7" t="s">
        <v>35</v>
      </c>
      <c r="O765" s="9">
        <v>2</v>
      </c>
      <c r="P765" s="10">
        <v>16833</v>
      </c>
      <c r="Q765" s="10">
        <v>23203.48</v>
      </c>
      <c r="R765" s="11">
        <v>5</v>
      </c>
      <c r="S765" s="10">
        <v>44086.61</v>
      </c>
      <c r="T765" s="10">
        <v>12740.96</v>
      </c>
      <c r="U765" s="7" t="s">
        <v>78</v>
      </c>
      <c r="V765" s="7" t="s">
        <v>112</v>
      </c>
      <c r="W765" s="9">
        <v>2</v>
      </c>
      <c r="X765" s="7" t="s">
        <v>87</v>
      </c>
      <c r="Y765" s="7" t="s">
        <v>3836</v>
      </c>
      <c r="Z765" t="str">
        <f t="shared" si="88"/>
        <v>Mark Owens</v>
      </c>
      <c r="AA765" t="str">
        <f t="shared" si="89"/>
        <v>Tamil Nadu</v>
      </c>
      <c r="AB765" t="str">
        <f t="shared" si="90"/>
        <v>Chennai</v>
      </c>
      <c r="AC765" t="str">
        <f t="shared" si="91"/>
        <v>Home</v>
      </c>
      <c r="AD765" t="str">
        <f t="shared" si="95"/>
        <v>Pressure Cooker</v>
      </c>
      <c r="AE765" t="str">
        <f t="shared" si="92"/>
        <v>Prestige</v>
      </c>
      <c r="AF765" t="str">
        <f t="shared" si="93"/>
        <v>Chennai Hub</v>
      </c>
      <c r="AG765" t="str">
        <f t="shared" si="94"/>
        <v>Cynthia Hendricks</v>
      </c>
    </row>
    <row r="766" spans="1:33" x14ac:dyDescent="0.35">
      <c r="A766" t="s">
        <v>3837</v>
      </c>
      <c r="B766" t="s">
        <v>3838</v>
      </c>
      <c r="C766" s="7" t="s">
        <v>3839</v>
      </c>
      <c r="D766" s="7" t="s">
        <v>28</v>
      </c>
      <c r="E766" s="9">
        <v>54</v>
      </c>
      <c r="F766" s="7" t="s">
        <v>92</v>
      </c>
      <c r="G766" s="6">
        <v>45924</v>
      </c>
      <c r="H766" s="6">
        <v>45555</v>
      </c>
      <c r="I766" s="7" t="s">
        <v>30</v>
      </c>
      <c r="J766" s="7" t="s">
        <v>31</v>
      </c>
      <c r="K766" s="7" t="s">
        <v>32</v>
      </c>
      <c r="L766" t="s">
        <v>551</v>
      </c>
      <c r="M766" s="7" t="s">
        <v>34</v>
      </c>
      <c r="N766" s="7" t="s">
        <v>35</v>
      </c>
      <c r="O766" s="9">
        <v>3</v>
      </c>
      <c r="P766" s="10">
        <v>26786</v>
      </c>
      <c r="Q766" s="10">
        <v>37641.980000000003</v>
      </c>
      <c r="R766" s="11">
        <v>10</v>
      </c>
      <c r="S766" s="10">
        <v>101633.35</v>
      </c>
      <c r="T766" s="10">
        <v>32567.94</v>
      </c>
      <c r="U766" s="7" t="s">
        <v>78</v>
      </c>
      <c r="V766" s="7" t="s">
        <v>37</v>
      </c>
      <c r="W766" s="9">
        <v>3</v>
      </c>
      <c r="X766" s="7" t="s">
        <v>38</v>
      </c>
      <c r="Y766" s="7" t="s">
        <v>3840</v>
      </c>
      <c r="Z766" t="str">
        <f t="shared" si="88"/>
        <v>Mitchell Daniels</v>
      </c>
      <c r="AA766" t="str">
        <f t="shared" si="89"/>
        <v>Maharashtra</v>
      </c>
      <c r="AB766" t="str">
        <f t="shared" si="90"/>
        <v>Mumbai</v>
      </c>
      <c r="AC766" t="str">
        <f t="shared" si="91"/>
        <v>Home</v>
      </c>
      <c r="AD766" t="str">
        <f t="shared" si="95"/>
        <v>Pressure Cooker</v>
      </c>
      <c r="AE766" t="str">
        <f t="shared" si="92"/>
        <v>Prestige</v>
      </c>
      <c r="AF766" t="str">
        <f t="shared" si="93"/>
        <v>Mumbai Hub</v>
      </c>
      <c r="AG766" t="str">
        <f t="shared" si="94"/>
        <v>Joseph Suarez</v>
      </c>
    </row>
    <row r="767" spans="1:33" x14ac:dyDescent="0.35">
      <c r="A767" t="s">
        <v>3841</v>
      </c>
      <c r="B767" t="s">
        <v>3842</v>
      </c>
      <c r="C767" s="7" t="s">
        <v>3843</v>
      </c>
      <c r="D767" s="7" t="s">
        <v>28</v>
      </c>
      <c r="E767" s="9">
        <v>43</v>
      </c>
      <c r="F767" s="7" t="s">
        <v>92</v>
      </c>
      <c r="G767" s="6">
        <v>46065</v>
      </c>
      <c r="H767" s="6">
        <v>45744</v>
      </c>
      <c r="I767" s="7" t="s">
        <v>30</v>
      </c>
      <c r="J767" s="7" t="s">
        <v>43</v>
      </c>
      <c r="K767" s="7" t="s">
        <v>117</v>
      </c>
      <c r="L767" t="s">
        <v>3844</v>
      </c>
      <c r="M767" s="7" t="s">
        <v>119</v>
      </c>
      <c r="N767" s="7" t="s">
        <v>120</v>
      </c>
      <c r="O767" s="9">
        <v>4</v>
      </c>
      <c r="P767" s="10">
        <v>20818</v>
      </c>
      <c r="Q767" s="10">
        <v>31173.63</v>
      </c>
      <c r="R767" s="11">
        <v>10</v>
      </c>
      <c r="S767" s="10">
        <v>112225.07</v>
      </c>
      <c r="T767" s="10">
        <v>41422.519999999997</v>
      </c>
      <c r="U767" s="7" t="s">
        <v>36</v>
      </c>
      <c r="V767" s="7" t="s">
        <v>69</v>
      </c>
      <c r="W767" s="9">
        <v>4</v>
      </c>
      <c r="X767" s="7" t="s">
        <v>49</v>
      </c>
      <c r="Y767" s="7" t="s">
        <v>3845</v>
      </c>
      <c r="Z767" t="str">
        <f t="shared" si="88"/>
        <v>Karen Mann</v>
      </c>
      <c r="AA767" t="str">
        <f t="shared" si="89"/>
        <v>Maharashtra</v>
      </c>
      <c r="AB767" t="str">
        <f t="shared" si="90"/>
        <v>Pune</v>
      </c>
      <c r="AC767" t="str">
        <f t="shared" si="91"/>
        <v>Fashion</v>
      </c>
      <c r="AD767" t="str">
        <f t="shared" si="95"/>
        <v>Air Max Shoes</v>
      </c>
      <c r="AE767" t="str">
        <f t="shared" si="92"/>
        <v>Nike</v>
      </c>
      <c r="AF767" t="str">
        <f t="shared" si="93"/>
        <v>Pune Hub</v>
      </c>
      <c r="AG767" t="str">
        <f t="shared" si="94"/>
        <v>Melanie Mckinney</v>
      </c>
    </row>
    <row r="768" spans="1:33" x14ac:dyDescent="0.35">
      <c r="A768" t="s">
        <v>3846</v>
      </c>
      <c r="B768" t="s">
        <v>3847</v>
      </c>
      <c r="C768" s="7" t="s">
        <v>3848</v>
      </c>
      <c r="D768" s="7" t="s">
        <v>28</v>
      </c>
      <c r="E768" s="9">
        <v>38</v>
      </c>
      <c r="F768" s="7" t="s">
        <v>92</v>
      </c>
      <c r="G768" s="6">
        <v>46160</v>
      </c>
      <c r="H768" s="6">
        <v>45642</v>
      </c>
      <c r="I768" s="7" t="s">
        <v>30</v>
      </c>
      <c r="J768" s="7" t="s">
        <v>31</v>
      </c>
      <c r="K768" s="7" t="s">
        <v>32</v>
      </c>
      <c r="L768" t="s">
        <v>1872</v>
      </c>
      <c r="M768" s="7" t="s">
        <v>34</v>
      </c>
      <c r="N768" s="7" t="s">
        <v>35</v>
      </c>
      <c r="O768" s="9">
        <v>4</v>
      </c>
      <c r="P768" s="10">
        <v>9679</v>
      </c>
      <c r="Q768" s="10">
        <v>12405.68</v>
      </c>
      <c r="R768" s="11">
        <v>10</v>
      </c>
      <c r="S768" s="10">
        <v>44660.45</v>
      </c>
      <c r="T768" s="10">
        <v>10906.72</v>
      </c>
      <c r="U768" s="7" t="s">
        <v>78</v>
      </c>
      <c r="V768" s="7" t="s">
        <v>154</v>
      </c>
      <c r="W768" s="9">
        <v>3</v>
      </c>
      <c r="X768" s="7" t="s">
        <v>38</v>
      </c>
      <c r="Y768" s="7" t="s">
        <v>3849</v>
      </c>
      <c r="Z768" t="str">
        <f t="shared" si="88"/>
        <v>Kyle Hunter</v>
      </c>
      <c r="AA768" t="str">
        <f t="shared" si="89"/>
        <v>Maharashtra</v>
      </c>
      <c r="AB768" t="str">
        <f t="shared" si="90"/>
        <v>Mumbai</v>
      </c>
      <c r="AC768" t="str">
        <f t="shared" si="91"/>
        <v>Home</v>
      </c>
      <c r="AD768" t="str">
        <f t="shared" si="95"/>
        <v>Pressure Cooker</v>
      </c>
      <c r="AE768" t="str">
        <f t="shared" si="92"/>
        <v>Prestige</v>
      </c>
      <c r="AF768" t="str">
        <f t="shared" si="93"/>
        <v>Mumbai Hub</v>
      </c>
      <c r="AG768" t="str">
        <f t="shared" si="94"/>
        <v>Sally Brown</v>
      </c>
    </row>
    <row r="769" spans="1:33" x14ac:dyDescent="0.35">
      <c r="A769" t="s">
        <v>3850</v>
      </c>
      <c r="B769" t="s">
        <v>3851</v>
      </c>
      <c r="C769" s="7" t="s">
        <v>3852</v>
      </c>
      <c r="D769" s="7" t="s">
        <v>54</v>
      </c>
      <c r="E769" s="9">
        <v>47</v>
      </c>
      <c r="F769" s="7" t="s">
        <v>92</v>
      </c>
      <c r="G769" s="6">
        <v>46084</v>
      </c>
      <c r="H769" s="6">
        <v>45741</v>
      </c>
      <c r="I769" s="7" t="s">
        <v>55</v>
      </c>
      <c r="J769" s="7" t="s">
        <v>56</v>
      </c>
      <c r="K769" s="7" t="s">
        <v>117</v>
      </c>
      <c r="L769" t="s">
        <v>3853</v>
      </c>
      <c r="M769" s="7" t="s">
        <v>119</v>
      </c>
      <c r="N769" s="7" t="s">
        <v>120</v>
      </c>
      <c r="O769" s="9">
        <v>4</v>
      </c>
      <c r="P769" s="10">
        <v>20523</v>
      </c>
      <c r="Q769" s="10">
        <v>28579.66</v>
      </c>
      <c r="R769" s="11">
        <v>5</v>
      </c>
      <c r="S769" s="10">
        <v>108602.71</v>
      </c>
      <c r="T769" s="10">
        <v>32226.639999999999</v>
      </c>
      <c r="U769" s="7" t="s">
        <v>78</v>
      </c>
      <c r="V769" s="7" t="s">
        <v>112</v>
      </c>
      <c r="W769" s="9">
        <v>3</v>
      </c>
      <c r="X769" s="7" t="s">
        <v>58</v>
      </c>
      <c r="Y769" s="7" t="s">
        <v>3854</v>
      </c>
      <c r="Z769" t="str">
        <f t="shared" si="88"/>
        <v>Joy Houston</v>
      </c>
      <c r="AA769" t="str">
        <f t="shared" si="89"/>
        <v>Delhi</v>
      </c>
      <c r="AB769" t="str">
        <f t="shared" si="90"/>
        <v>New Delhi</v>
      </c>
      <c r="AC769" t="str">
        <f t="shared" si="91"/>
        <v>Fashion</v>
      </c>
      <c r="AD769" t="str">
        <f t="shared" si="95"/>
        <v>Air Max Shoes</v>
      </c>
      <c r="AE769" t="str">
        <f t="shared" si="92"/>
        <v>Nike</v>
      </c>
      <c r="AF769" t="str">
        <f t="shared" si="93"/>
        <v>New Delhi Hub</v>
      </c>
      <c r="AG769" t="str">
        <f t="shared" si="94"/>
        <v>Julie Wade</v>
      </c>
    </row>
    <row r="770" spans="1:33" x14ac:dyDescent="0.35">
      <c r="A770" t="s">
        <v>3855</v>
      </c>
      <c r="B770" t="s">
        <v>3856</v>
      </c>
      <c r="C770" s="7" t="s">
        <v>3857</v>
      </c>
      <c r="D770" s="7" t="s">
        <v>54</v>
      </c>
      <c r="E770" s="9">
        <v>34</v>
      </c>
      <c r="F770" s="7" t="s">
        <v>29</v>
      </c>
      <c r="G770" s="6">
        <v>46013</v>
      </c>
      <c r="H770" s="6">
        <v>46093</v>
      </c>
      <c r="I770" s="7" t="s">
        <v>63</v>
      </c>
      <c r="J770" s="7" t="s">
        <v>64</v>
      </c>
      <c r="K770" s="7" t="s">
        <v>44</v>
      </c>
      <c r="L770" t="s">
        <v>3858</v>
      </c>
      <c r="M770" s="7" t="s">
        <v>46</v>
      </c>
      <c r="N770" s="7" t="s">
        <v>47</v>
      </c>
      <c r="O770" s="9">
        <v>4</v>
      </c>
      <c r="P770" s="10">
        <v>26302</v>
      </c>
      <c r="Q770" s="10">
        <v>35438.589999999997</v>
      </c>
      <c r="R770" s="11">
        <v>10</v>
      </c>
      <c r="S770" s="10">
        <v>127578.92</v>
      </c>
      <c r="T770" s="10">
        <v>36546.36</v>
      </c>
      <c r="U770" s="7" t="s">
        <v>48</v>
      </c>
      <c r="V770" s="7" t="s">
        <v>37</v>
      </c>
      <c r="W770" s="9">
        <v>4</v>
      </c>
      <c r="X770" s="7" t="s">
        <v>70</v>
      </c>
      <c r="Y770" s="7" t="s">
        <v>3859</v>
      </c>
      <c r="Z770" t="str">
        <f t="shared" ref="Z770:Z833" si="96">TRIM(C770)</f>
        <v>Zachary Lowe</v>
      </c>
      <c r="AA770" t="str">
        <f t="shared" si="89"/>
        <v>Telangana</v>
      </c>
      <c r="AB770" t="str">
        <f t="shared" si="90"/>
        <v>Hyderabad</v>
      </c>
      <c r="AC770" t="str">
        <f t="shared" si="91"/>
        <v>Grocery</v>
      </c>
      <c r="AD770" t="str">
        <f t="shared" si="95"/>
        <v>Sunflower Oil</v>
      </c>
      <c r="AE770" t="str">
        <f t="shared" si="92"/>
        <v>Fortune</v>
      </c>
      <c r="AF770" t="str">
        <f t="shared" si="93"/>
        <v>Hyderabad Hub</v>
      </c>
      <c r="AG770" t="str">
        <f t="shared" si="94"/>
        <v>Misty Freeman</v>
      </c>
    </row>
    <row r="771" spans="1:33" x14ac:dyDescent="0.35">
      <c r="A771" t="s">
        <v>3860</v>
      </c>
      <c r="B771" t="s">
        <v>3861</v>
      </c>
      <c r="C771" s="7" t="s">
        <v>3862</v>
      </c>
      <c r="D771" s="7" t="s">
        <v>54</v>
      </c>
      <c r="E771" s="9">
        <v>56</v>
      </c>
      <c r="F771" s="7" t="s">
        <v>92</v>
      </c>
      <c r="G771" s="6">
        <v>46150</v>
      </c>
      <c r="H771" s="6">
        <v>46180</v>
      </c>
      <c r="I771" s="7" t="s">
        <v>63</v>
      </c>
      <c r="J771" s="7" t="s">
        <v>64</v>
      </c>
      <c r="K771" s="7" t="s">
        <v>44</v>
      </c>
      <c r="L771" t="s">
        <v>3863</v>
      </c>
      <c r="M771" s="7" t="s">
        <v>46</v>
      </c>
      <c r="N771" s="7" t="s">
        <v>47</v>
      </c>
      <c r="O771" s="9">
        <v>1</v>
      </c>
      <c r="P771" s="10">
        <v>12851</v>
      </c>
      <c r="Q771" s="10">
        <v>17379.68</v>
      </c>
      <c r="R771" s="11">
        <v>5</v>
      </c>
      <c r="S771" s="10">
        <v>16510.7</v>
      </c>
      <c r="T771" s="10">
        <v>4528.68</v>
      </c>
      <c r="U771" s="7" t="s">
        <v>126</v>
      </c>
      <c r="V771" s="7" t="s">
        <v>154</v>
      </c>
      <c r="W771" s="9">
        <v>2</v>
      </c>
      <c r="X771" s="7" t="s">
        <v>70</v>
      </c>
      <c r="Y771" s="7" t="s">
        <v>3864</v>
      </c>
      <c r="Z771" t="str">
        <f t="shared" si="96"/>
        <v>Angela Freeman</v>
      </c>
      <c r="AA771" t="str">
        <f t="shared" ref="AA771:AA834" si="97">TRIM(I771)</f>
        <v>Telangana</v>
      </c>
      <c r="AB771" t="str">
        <f t="shared" ref="AB771:AB834" si="98">TRIM(J771)</f>
        <v>Hyderabad</v>
      </c>
      <c r="AC771" t="str">
        <f t="shared" ref="AC771:AC834" si="99">TRIM(K771)</f>
        <v>Grocery</v>
      </c>
      <c r="AD771" t="str">
        <f t="shared" ref="AD771:AD834" si="100">TRIM(M771)</f>
        <v>Sunflower Oil</v>
      </c>
      <c r="AE771" t="str">
        <f t="shared" ref="AE771:AE834" si="101">TRIM(N771)</f>
        <v>Fortune</v>
      </c>
      <c r="AF771" t="str">
        <f t="shared" ref="AF771:AF834" si="102">TRIM(X771)</f>
        <v>Hyderabad Hub</v>
      </c>
      <c r="AG771" t="str">
        <f t="shared" ref="AG771:AG834" si="103">TRIM(Y771)</f>
        <v>Jonathan Dodson</v>
      </c>
    </row>
    <row r="772" spans="1:33" x14ac:dyDescent="0.35">
      <c r="A772" t="s">
        <v>3865</v>
      </c>
      <c r="B772" t="s">
        <v>3866</v>
      </c>
      <c r="C772" s="7" t="s">
        <v>3867</v>
      </c>
      <c r="D772" s="7" t="s">
        <v>54</v>
      </c>
      <c r="E772" s="9">
        <v>53</v>
      </c>
      <c r="F772" s="7" t="s">
        <v>29</v>
      </c>
      <c r="G772" s="6">
        <v>45680</v>
      </c>
      <c r="H772" s="6">
        <v>46005</v>
      </c>
      <c r="I772" s="7" t="s">
        <v>63</v>
      </c>
      <c r="J772" s="7" t="s">
        <v>64</v>
      </c>
      <c r="K772" s="7" t="s">
        <v>93</v>
      </c>
      <c r="L772" t="s">
        <v>3868</v>
      </c>
      <c r="M772" s="7" t="s">
        <v>132</v>
      </c>
      <c r="N772" s="7" t="s">
        <v>133</v>
      </c>
      <c r="O772" s="9">
        <v>3</v>
      </c>
      <c r="P772" s="10">
        <v>17759</v>
      </c>
      <c r="Q772" s="10">
        <v>25216.81</v>
      </c>
      <c r="R772" s="11">
        <v>0</v>
      </c>
      <c r="S772" s="10">
        <v>75650.429999999993</v>
      </c>
      <c r="T772" s="10">
        <v>22373.43</v>
      </c>
      <c r="U772" s="7" t="s">
        <v>126</v>
      </c>
      <c r="V772" s="7" t="s">
        <v>154</v>
      </c>
      <c r="W772" s="9">
        <v>5</v>
      </c>
      <c r="X772" s="7" t="s">
        <v>70</v>
      </c>
      <c r="Y772" s="7" t="s">
        <v>3869</v>
      </c>
      <c r="Z772" t="str">
        <f t="shared" si="96"/>
        <v>Christopher Boone</v>
      </c>
      <c r="AA772" t="str">
        <f t="shared" si="97"/>
        <v>Telangana</v>
      </c>
      <c r="AB772" t="str">
        <f t="shared" si="98"/>
        <v>Hyderabad</v>
      </c>
      <c r="AC772" t="str">
        <f t="shared" si="99"/>
        <v>Electronics</v>
      </c>
      <c r="AD772" t="str">
        <f t="shared" si="100"/>
        <v>iPhone 15</v>
      </c>
      <c r="AE772" t="str">
        <f t="shared" si="101"/>
        <v>Apple</v>
      </c>
      <c r="AF772" t="str">
        <f t="shared" si="102"/>
        <v>Hyderabad Hub</v>
      </c>
      <c r="AG772" t="str">
        <f t="shared" si="103"/>
        <v>Dr. Sabrina Harrell</v>
      </c>
    </row>
    <row r="773" spans="1:33" x14ac:dyDescent="0.35">
      <c r="A773" t="s">
        <v>3870</v>
      </c>
      <c r="B773" t="s">
        <v>3871</v>
      </c>
      <c r="C773" s="7" t="s">
        <v>3872</v>
      </c>
      <c r="D773" s="7" t="s">
        <v>28</v>
      </c>
      <c r="E773" s="9">
        <v>40</v>
      </c>
      <c r="F773" s="7" t="s">
        <v>29</v>
      </c>
      <c r="G773" s="6">
        <v>45724</v>
      </c>
      <c r="H773" s="6">
        <v>45803</v>
      </c>
      <c r="I773" s="7" t="s">
        <v>84</v>
      </c>
      <c r="J773" s="7" t="s">
        <v>85</v>
      </c>
      <c r="K773" s="7" t="s">
        <v>32</v>
      </c>
      <c r="L773" t="s">
        <v>3873</v>
      </c>
      <c r="M773" s="7" t="s">
        <v>34</v>
      </c>
      <c r="N773" s="7" t="s">
        <v>35</v>
      </c>
      <c r="O773" s="9">
        <v>5</v>
      </c>
      <c r="P773" s="10">
        <v>28828</v>
      </c>
      <c r="Q773" s="10">
        <v>36516.089999999997</v>
      </c>
      <c r="R773" s="11">
        <v>0</v>
      </c>
      <c r="S773" s="10">
        <v>182580.45</v>
      </c>
      <c r="T773" s="10">
        <v>38440.449999999997</v>
      </c>
      <c r="U773" s="7" t="s">
        <v>126</v>
      </c>
      <c r="V773" s="7" t="s">
        <v>112</v>
      </c>
      <c r="W773" s="9">
        <v>5</v>
      </c>
      <c r="X773" s="7" t="s">
        <v>87</v>
      </c>
      <c r="Y773" s="7" t="s">
        <v>3874</v>
      </c>
      <c r="Z773" t="str">
        <f t="shared" si="96"/>
        <v>Jessica Jenkins</v>
      </c>
      <c r="AA773" t="str">
        <f t="shared" si="97"/>
        <v>Tamil Nadu</v>
      </c>
      <c r="AB773" t="str">
        <f t="shared" si="98"/>
        <v>Chennai</v>
      </c>
      <c r="AC773" t="str">
        <f t="shared" si="99"/>
        <v>Home</v>
      </c>
      <c r="AD773" t="str">
        <f t="shared" si="100"/>
        <v>Pressure Cooker</v>
      </c>
      <c r="AE773" t="str">
        <f t="shared" si="101"/>
        <v>Prestige</v>
      </c>
      <c r="AF773" t="str">
        <f t="shared" si="102"/>
        <v>Chennai Hub</v>
      </c>
      <c r="AG773" t="str">
        <f t="shared" si="103"/>
        <v>Danny Hicks</v>
      </c>
    </row>
    <row r="774" spans="1:33" x14ac:dyDescent="0.35">
      <c r="A774" t="s">
        <v>3875</v>
      </c>
      <c r="B774" t="s">
        <v>3876</v>
      </c>
      <c r="C774" s="7" t="s">
        <v>3877</v>
      </c>
      <c r="D774" s="7" t="s">
        <v>28</v>
      </c>
      <c r="E774" s="9">
        <v>54</v>
      </c>
      <c r="F774" s="7" t="s">
        <v>29</v>
      </c>
      <c r="G774" s="6">
        <v>46197</v>
      </c>
      <c r="H774" s="6">
        <v>45843</v>
      </c>
      <c r="I774" s="7" t="s">
        <v>55</v>
      </c>
      <c r="J774" s="7" t="s">
        <v>56</v>
      </c>
      <c r="K774" s="7" t="s">
        <v>32</v>
      </c>
      <c r="L774" t="s">
        <v>3878</v>
      </c>
      <c r="M774" s="7" t="s">
        <v>34</v>
      </c>
      <c r="N774" s="7" t="s">
        <v>35</v>
      </c>
      <c r="O774" s="9">
        <v>1</v>
      </c>
      <c r="P774" s="10">
        <v>16205</v>
      </c>
      <c r="Q774" s="10">
        <v>20028.09</v>
      </c>
      <c r="R774" s="11">
        <v>10</v>
      </c>
      <c r="S774" s="10">
        <v>18025.28</v>
      </c>
      <c r="T774" s="10">
        <v>3823.09</v>
      </c>
      <c r="U774" s="7" t="s">
        <v>48</v>
      </c>
      <c r="V774" s="7" t="s">
        <v>154</v>
      </c>
      <c r="W774" s="9">
        <v>4</v>
      </c>
      <c r="X774" s="7" t="s">
        <v>58</v>
      </c>
      <c r="Y774" s="7" t="s">
        <v>3879</v>
      </c>
      <c r="Z774" t="str">
        <f t="shared" si="96"/>
        <v>Dr. Gina Ramirez</v>
      </c>
      <c r="AA774" t="str">
        <f t="shared" si="97"/>
        <v>Delhi</v>
      </c>
      <c r="AB774" t="str">
        <f t="shared" si="98"/>
        <v>New Delhi</v>
      </c>
      <c r="AC774" t="str">
        <f t="shared" si="99"/>
        <v>Home</v>
      </c>
      <c r="AD774" t="str">
        <f t="shared" si="100"/>
        <v>Pressure Cooker</v>
      </c>
      <c r="AE774" t="str">
        <f t="shared" si="101"/>
        <v>Prestige</v>
      </c>
      <c r="AF774" t="str">
        <f t="shared" si="102"/>
        <v>New Delhi Hub</v>
      </c>
      <c r="AG774" t="str">
        <f t="shared" si="103"/>
        <v>Elizabeth Lloyd</v>
      </c>
    </row>
    <row r="775" spans="1:33" x14ac:dyDescent="0.35">
      <c r="A775" t="s">
        <v>3880</v>
      </c>
      <c r="B775" t="s">
        <v>3881</v>
      </c>
      <c r="C775" s="7" t="s">
        <v>3882</v>
      </c>
      <c r="D775" s="7" t="s">
        <v>54</v>
      </c>
      <c r="E775" s="9">
        <v>56</v>
      </c>
      <c r="F775" s="7" t="s">
        <v>29</v>
      </c>
      <c r="G775" s="6">
        <v>45644</v>
      </c>
      <c r="H775" s="6">
        <v>45492</v>
      </c>
      <c r="I775" s="7" t="s">
        <v>30</v>
      </c>
      <c r="J775" s="7" t="s">
        <v>43</v>
      </c>
      <c r="K775" s="7" t="s">
        <v>93</v>
      </c>
      <c r="L775" t="s">
        <v>3883</v>
      </c>
      <c r="M775" s="7" t="s">
        <v>132</v>
      </c>
      <c r="N775" s="7" t="s">
        <v>133</v>
      </c>
      <c r="O775" s="9">
        <v>1</v>
      </c>
      <c r="P775" s="10">
        <v>14946</v>
      </c>
      <c r="Q775" s="10">
        <v>17518.98</v>
      </c>
      <c r="R775" s="11">
        <v>15</v>
      </c>
      <c r="S775" s="10">
        <v>14891.13</v>
      </c>
      <c r="T775" s="10">
        <v>2572.98</v>
      </c>
      <c r="U775" s="7" t="s">
        <v>36</v>
      </c>
      <c r="V775" s="7" t="s">
        <v>37</v>
      </c>
      <c r="W775" s="9">
        <v>3</v>
      </c>
      <c r="X775" s="7" t="s">
        <v>49</v>
      </c>
      <c r="Y775" s="7" t="s">
        <v>3884</v>
      </c>
      <c r="Z775" t="str">
        <f t="shared" si="96"/>
        <v>Ryan Fuller</v>
      </c>
      <c r="AA775" t="str">
        <f t="shared" si="97"/>
        <v>Maharashtra</v>
      </c>
      <c r="AB775" t="str">
        <f t="shared" si="98"/>
        <v>Pune</v>
      </c>
      <c r="AC775" t="str">
        <f t="shared" si="99"/>
        <v>Electronics</v>
      </c>
      <c r="AD775" t="str">
        <f t="shared" si="100"/>
        <v>iPhone 15</v>
      </c>
      <c r="AE775" t="str">
        <f t="shared" si="101"/>
        <v>Apple</v>
      </c>
      <c r="AF775" t="str">
        <f t="shared" si="102"/>
        <v>Pune Hub</v>
      </c>
      <c r="AG775" t="str">
        <f t="shared" si="103"/>
        <v>Bryan Simmons</v>
      </c>
    </row>
    <row r="776" spans="1:33" x14ac:dyDescent="0.35">
      <c r="A776" t="s">
        <v>3885</v>
      </c>
      <c r="B776" t="s">
        <v>3886</v>
      </c>
      <c r="C776" s="7" t="s">
        <v>3887</v>
      </c>
      <c r="D776" s="7" t="s">
        <v>28</v>
      </c>
      <c r="E776" s="9">
        <v>19</v>
      </c>
      <c r="F776" s="7" t="s">
        <v>29</v>
      </c>
      <c r="G776" s="6">
        <v>45881</v>
      </c>
      <c r="H776" s="6">
        <v>46008</v>
      </c>
      <c r="I776" s="7" t="s">
        <v>84</v>
      </c>
      <c r="J776" s="7" t="s">
        <v>85</v>
      </c>
      <c r="K776" s="7" t="s">
        <v>44</v>
      </c>
      <c r="L776" t="s">
        <v>3888</v>
      </c>
      <c r="M776" s="7" t="s">
        <v>46</v>
      </c>
      <c r="N776" s="7" t="s">
        <v>47</v>
      </c>
      <c r="O776" s="9">
        <v>2</v>
      </c>
      <c r="P776" s="10">
        <v>11148</v>
      </c>
      <c r="Q776" s="10">
        <v>14662.61</v>
      </c>
      <c r="R776" s="11">
        <v>5</v>
      </c>
      <c r="S776" s="10">
        <v>27858.959999999999</v>
      </c>
      <c r="T776" s="10">
        <v>7029.22</v>
      </c>
      <c r="U776" s="7" t="s">
        <v>48</v>
      </c>
      <c r="V776" s="7" t="s">
        <v>69</v>
      </c>
      <c r="W776" s="9">
        <v>4</v>
      </c>
      <c r="X776" s="7" t="s">
        <v>87</v>
      </c>
      <c r="Y776" s="7" t="s">
        <v>3889</v>
      </c>
      <c r="Z776" t="str">
        <f t="shared" si="96"/>
        <v>Lisa Richardson</v>
      </c>
      <c r="AA776" t="str">
        <f t="shared" si="97"/>
        <v>Tamil Nadu</v>
      </c>
      <c r="AB776" t="str">
        <f t="shared" si="98"/>
        <v>Chennai</v>
      </c>
      <c r="AC776" t="str">
        <f t="shared" si="99"/>
        <v>Grocery</v>
      </c>
      <c r="AD776" t="str">
        <f t="shared" si="100"/>
        <v>Sunflower Oil</v>
      </c>
      <c r="AE776" t="str">
        <f t="shared" si="101"/>
        <v>Fortune</v>
      </c>
      <c r="AF776" t="str">
        <f t="shared" si="102"/>
        <v>Chennai Hub</v>
      </c>
      <c r="AG776" t="str">
        <f t="shared" si="103"/>
        <v>Justin Beltran</v>
      </c>
    </row>
    <row r="777" spans="1:33" x14ac:dyDescent="0.35">
      <c r="A777" t="s">
        <v>3890</v>
      </c>
      <c r="B777" t="s">
        <v>3891</v>
      </c>
      <c r="C777" s="7" t="s">
        <v>3892</v>
      </c>
      <c r="D777" s="7" t="s">
        <v>54</v>
      </c>
      <c r="E777" s="9">
        <v>26</v>
      </c>
      <c r="F777" s="7" t="s">
        <v>92</v>
      </c>
      <c r="G777" s="6">
        <v>46001</v>
      </c>
      <c r="H777" s="6">
        <v>46136</v>
      </c>
      <c r="I777" s="7" t="s">
        <v>30</v>
      </c>
      <c r="J777" s="7" t="s">
        <v>43</v>
      </c>
      <c r="K777" s="7" t="s">
        <v>32</v>
      </c>
      <c r="L777" t="s">
        <v>3893</v>
      </c>
      <c r="M777" s="7" t="s">
        <v>34</v>
      </c>
      <c r="N777" s="7" t="s">
        <v>35</v>
      </c>
      <c r="O777" s="9">
        <v>3</v>
      </c>
      <c r="P777" s="10">
        <v>27297</v>
      </c>
      <c r="Q777" s="10">
        <v>33585.47</v>
      </c>
      <c r="R777" s="11">
        <v>5</v>
      </c>
      <c r="S777" s="10">
        <v>95718.59</v>
      </c>
      <c r="T777" s="10">
        <v>18865.41</v>
      </c>
      <c r="U777" s="7" t="s">
        <v>36</v>
      </c>
      <c r="V777" s="7" t="s">
        <v>37</v>
      </c>
      <c r="W777" s="9">
        <v>1</v>
      </c>
      <c r="X777" s="7" t="s">
        <v>49</v>
      </c>
      <c r="Y777" s="7" t="s">
        <v>3894</v>
      </c>
      <c r="Z777" t="str">
        <f t="shared" si="96"/>
        <v>Shelby Gordon</v>
      </c>
      <c r="AA777" t="str">
        <f t="shared" si="97"/>
        <v>Maharashtra</v>
      </c>
      <c r="AB777" t="str">
        <f t="shared" si="98"/>
        <v>Pune</v>
      </c>
      <c r="AC777" t="str">
        <f t="shared" si="99"/>
        <v>Home</v>
      </c>
      <c r="AD777" t="str">
        <f t="shared" si="100"/>
        <v>Pressure Cooker</v>
      </c>
      <c r="AE777" t="str">
        <f t="shared" si="101"/>
        <v>Prestige</v>
      </c>
      <c r="AF777" t="str">
        <f t="shared" si="102"/>
        <v>Pune Hub</v>
      </c>
      <c r="AG777" t="str">
        <f t="shared" si="103"/>
        <v>Shannon Murillo</v>
      </c>
    </row>
    <row r="778" spans="1:33" x14ac:dyDescent="0.35">
      <c r="A778" t="s">
        <v>3895</v>
      </c>
      <c r="B778" t="s">
        <v>3896</v>
      </c>
      <c r="C778" s="7" t="s">
        <v>3897</v>
      </c>
      <c r="D778" s="7" t="s">
        <v>28</v>
      </c>
      <c r="E778" s="9">
        <v>21</v>
      </c>
      <c r="F778" s="7" t="s">
        <v>29</v>
      </c>
      <c r="G778" s="6">
        <v>45887</v>
      </c>
      <c r="H778" s="6">
        <v>45721</v>
      </c>
      <c r="I778" s="7" t="s">
        <v>63</v>
      </c>
      <c r="J778" s="7" t="s">
        <v>64</v>
      </c>
      <c r="K778" s="7" t="s">
        <v>32</v>
      </c>
      <c r="L778" t="s">
        <v>3898</v>
      </c>
      <c r="M778" s="7" t="s">
        <v>34</v>
      </c>
      <c r="N778" s="7" t="s">
        <v>35</v>
      </c>
      <c r="O778" s="9">
        <v>4</v>
      </c>
      <c r="P778" s="10">
        <v>19663</v>
      </c>
      <c r="Q778" s="10">
        <v>24522.76</v>
      </c>
      <c r="R778" s="11">
        <v>20</v>
      </c>
      <c r="S778" s="10">
        <v>78472.83</v>
      </c>
      <c r="T778" s="10">
        <v>19439.04</v>
      </c>
      <c r="U778" s="7" t="s">
        <v>48</v>
      </c>
      <c r="V778" s="7" t="s">
        <v>154</v>
      </c>
      <c r="W778" s="9">
        <v>4</v>
      </c>
      <c r="X778" s="7" t="s">
        <v>70</v>
      </c>
      <c r="Y778" s="7" t="s">
        <v>3899</v>
      </c>
      <c r="Z778" t="str">
        <f t="shared" si="96"/>
        <v>Christina Parker</v>
      </c>
      <c r="AA778" t="str">
        <f t="shared" si="97"/>
        <v>Telangana</v>
      </c>
      <c r="AB778" t="str">
        <f t="shared" si="98"/>
        <v>Hyderabad</v>
      </c>
      <c r="AC778" t="str">
        <f t="shared" si="99"/>
        <v>Home</v>
      </c>
      <c r="AD778" t="str">
        <f t="shared" si="100"/>
        <v>Pressure Cooker</v>
      </c>
      <c r="AE778" t="str">
        <f t="shared" si="101"/>
        <v>Prestige</v>
      </c>
      <c r="AF778" t="str">
        <f t="shared" si="102"/>
        <v>Hyderabad Hub</v>
      </c>
      <c r="AG778" t="str">
        <f t="shared" si="103"/>
        <v>Tiffany Tyler DDS</v>
      </c>
    </row>
    <row r="779" spans="1:33" x14ac:dyDescent="0.35">
      <c r="A779" t="s">
        <v>3900</v>
      </c>
      <c r="B779" t="s">
        <v>3901</v>
      </c>
      <c r="C779" s="7" t="s">
        <v>3902</v>
      </c>
      <c r="D779" s="7" t="s">
        <v>54</v>
      </c>
      <c r="E779" s="9">
        <v>28</v>
      </c>
      <c r="F779" s="7" t="s">
        <v>92</v>
      </c>
      <c r="G779" s="6">
        <v>45991</v>
      </c>
      <c r="H779" s="6">
        <v>45888</v>
      </c>
      <c r="I779" s="7" t="s">
        <v>84</v>
      </c>
      <c r="J779" s="7" t="s">
        <v>85</v>
      </c>
      <c r="K779" s="7" t="s">
        <v>32</v>
      </c>
      <c r="L779" t="s">
        <v>3903</v>
      </c>
      <c r="M779" s="7" t="s">
        <v>34</v>
      </c>
      <c r="N779" s="7" t="s">
        <v>35</v>
      </c>
      <c r="O779" s="9">
        <v>5</v>
      </c>
      <c r="P779" s="10">
        <v>9926</v>
      </c>
      <c r="Q779" s="10">
        <v>12918.75</v>
      </c>
      <c r="R779" s="11">
        <v>15</v>
      </c>
      <c r="S779" s="10">
        <v>54904.69</v>
      </c>
      <c r="T779" s="10">
        <v>14963.75</v>
      </c>
      <c r="U779" s="7" t="s">
        <v>36</v>
      </c>
      <c r="V779" s="7" t="s">
        <v>37</v>
      </c>
      <c r="W779" s="9">
        <v>1</v>
      </c>
      <c r="X779" s="7" t="s">
        <v>87</v>
      </c>
      <c r="Y779" s="7" t="s">
        <v>3904</v>
      </c>
      <c r="Z779" t="str">
        <f t="shared" si="96"/>
        <v>Mr. Stephen Glass</v>
      </c>
      <c r="AA779" t="str">
        <f t="shared" si="97"/>
        <v>Tamil Nadu</v>
      </c>
      <c r="AB779" t="str">
        <f t="shared" si="98"/>
        <v>Chennai</v>
      </c>
      <c r="AC779" t="str">
        <f t="shared" si="99"/>
        <v>Home</v>
      </c>
      <c r="AD779" t="str">
        <f t="shared" si="100"/>
        <v>Pressure Cooker</v>
      </c>
      <c r="AE779" t="str">
        <f t="shared" si="101"/>
        <v>Prestige</v>
      </c>
      <c r="AF779" t="str">
        <f t="shared" si="102"/>
        <v>Chennai Hub</v>
      </c>
      <c r="AG779" t="str">
        <f t="shared" si="103"/>
        <v>Leah Moore</v>
      </c>
    </row>
    <row r="780" spans="1:33" x14ac:dyDescent="0.35">
      <c r="A780" t="s">
        <v>3905</v>
      </c>
      <c r="B780" t="s">
        <v>3906</v>
      </c>
      <c r="C780" s="7" t="s">
        <v>3907</v>
      </c>
      <c r="D780" s="7" t="s">
        <v>28</v>
      </c>
      <c r="E780" s="9">
        <v>42</v>
      </c>
      <c r="F780" s="7" t="s">
        <v>29</v>
      </c>
      <c r="G780" s="6">
        <v>46025</v>
      </c>
      <c r="H780" s="6">
        <v>45964</v>
      </c>
      <c r="I780" s="7" t="s">
        <v>84</v>
      </c>
      <c r="J780" s="7" t="s">
        <v>85</v>
      </c>
      <c r="K780" s="7" t="s">
        <v>93</v>
      </c>
      <c r="L780" t="s">
        <v>3908</v>
      </c>
      <c r="M780" s="7" t="s">
        <v>95</v>
      </c>
      <c r="N780" s="7" t="s">
        <v>96</v>
      </c>
      <c r="O780" s="9">
        <v>4</v>
      </c>
      <c r="P780" s="10">
        <v>23063</v>
      </c>
      <c r="Q780" s="10">
        <v>31804.11</v>
      </c>
      <c r="R780" s="11">
        <v>5</v>
      </c>
      <c r="S780" s="10">
        <v>120855.62</v>
      </c>
      <c r="T780" s="10">
        <v>34964.44</v>
      </c>
      <c r="U780" s="7" t="s">
        <v>48</v>
      </c>
      <c r="V780" s="7" t="s">
        <v>37</v>
      </c>
      <c r="W780" s="9">
        <v>4</v>
      </c>
      <c r="X780" s="7" t="s">
        <v>87</v>
      </c>
      <c r="Y780" s="7" t="s">
        <v>3909</v>
      </c>
      <c r="Z780" t="str">
        <f t="shared" si="96"/>
        <v>Kevin Alexander</v>
      </c>
      <c r="AA780" t="str">
        <f t="shared" si="97"/>
        <v>Tamil Nadu</v>
      </c>
      <c r="AB780" t="str">
        <f t="shared" si="98"/>
        <v>Chennai</v>
      </c>
      <c r="AC780" t="str">
        <f t="shared" si="99"/>
        <v>Electronics</v>
      </c>
      <c r="AD780" t="str">
        <f t="shared" si="100"/>
        <v>Galaxy S24</v>
      </c>
      <c r="AE780" t="str">
        <f t="shared" si="101"/>
        <v>Samsung</v>
      </c>
      <c r="AF780" t="str">
        <f t="shared" si="102"/>
        <v>Chennai Hub</v>
      </c>
      <c r="AG780" t="str">
        <f t="shared" si="103"/>
        <v>Destiny Delgado</v>
      </c>
    </row>
    <row r="781" spans="1:33" x14ac:dyDescent="0.35">
      <c r="A781" t="s">
        <v>3910</v>
      </c>
      <c r="B781" t="s">
        <v>3911</v>
      </c>
      <c r="C781" s="7" t="s">
        <v>3912</v>
      </c>
      <c r="D781" s="7" t="s">
        <v>54</v>
      </c>
      <c r="E781" s="9">
        <v>20</v>
      </c>
      <c r="F781" s="7" t="s">
        <v>92</v>
      </c>
      <c r="G781" s="6">
        <v>45803</v>
      </c>
      <c r="H781" s="6">
        <v>46033</v>
      </c>
      <c r="I781" s="7" t="s">
        <v>30</v>
      </c>
      <c r="J781" s="7" t="s">
        <v>31</v>
      </c>
      <c r="K781" s="7" t="s">
        <v>93</v>
      </c>
      <c r="L781" t="s">
        <v>3913</v>
      </c>
      <c r="M781" s="7" t="s">
        <v>95</v>
      </c>
      <c r="N781" s="7" t="s">
        <v>96</v>
      </c>
      <c r="O781" s="9">
        <v>5</v>
      </c>
      <c r="P781" s="10">
        <v>23736</v>
      </c>
      <c r="Q781" s="10">
        <v>30228.35</v>
      </c>
      <c r="R781" s="11">
        <v>15</v>
      </c>
      <c r="S781" s="10">
        <v>128470.49</v>
      </c>
      <c r="T781" s="10">
        <v>32461.75</v>
      </c>
      <c r="U781" s="7" t="s">
        <v>36</v>
      </c>
      <c r="V781" s="7" t="s">
        <v>112</v>
      </c>
      <c r="W781" s="9">
        <v>5</v>
      </c>
      <c r="X781" s="7" t="s">
        <v>38</v>
      </c>
      <c r="Y781" s="7" t="s">
        <v>3914</v>
      </c>
      <c r="Z781" t="str">
        <f t="shared" si="96"/>
        <v>Gregory Gonzalez</v>
      </c>
      <c r="AA781" t="str">
        <f t="shared" si="97"/>
        <v>Maharashtra</v>
      </c>
      <c r="AB781" t="str">
        <f t="shared" si="98"/>
        <v>Mumbai</v>
      </c>
      <c r="AC781" t="str">
        <f t="shared" si="99"/>
        <v>Electronics</v>
      </c>
      <c r="AD781" t="str">
        <f t="shared" si="100"/>
        <v>Galaxy S24</v>
      </c>
      <c r="AE781" t="str">
        <f t="shared" si="101"/>
        <v>Samsung</v>
      </c>
      <c r="AF781" t="str">
        <f t="shared" si="102"/>
        <v>Mumbai Hub</v>
      </c>
      <c r="AG781" t="str">
        <f t="shared" si="103"/>
        <v>Carla Schmidt</v>
      </c>
    </row>
    <row r="782" spans="1:33" x14ac:dyDescent="0.35">
      <c r="A782" t="s">
        <v>3915</v>
      </c>
      <c r="B782" t="s">
        <v>3916</v>
      </c>
      <c r="C782" s="7" t="s">
        <v>3917</v>
      </c>
      <c r="D782" s="7" t="s">
        <v>28</v>
      </c>
      <c r="E782" s="9">
        <v>47</v>
      </c>
      <c r="F782" s="7" t="s">
        <v>92</v>
      </c>
      <c r="G782" s="6">
        <v>45560</v>
      </c>
      <c r="H782" s="6">
        <v>45907</v>
      </c>
      <c r="I782" s="7" t="s">
        <v>30</v>
      </c>
      <c r="J782" s="7" t="s">
        <v>31</v>
      </c>
      <c r="K782" s="7" t="s">
        <v>32</v>
      </c>
      <c r="L782" t="s">
        <v>3918</v>
      </c>
      <c r="M782" s="7" t="s">
        <v>34</v>
      </c>
      <c r="N782" s="7" t="s">
        <v>35</v>
      </c>
      <c r="O782" s="9">
        <v>2</v>
      </c>
      <c r="P782" s="10">
        <v>10075</v>
      </c>
      <c r="Q782" s="10">
        <v>14572.64</v>
      </c>
      <c r="R782" s="11">
        <v>10</v>
      </c>
      <c r="S782" s="10">
        <v>26230.75</v>
      </c>
      <c r="T782" s="10">
        <v>8995.2800000000007</v>
      </c>
      <c r="U782" s="7" t="s">
        <v>78</v>
      </c>
      <c r="V782" s="7" t="s">
        <v>112</v>
      </c>
      <c r="W782" s="9">
        <v>1</v>
      </c>
      <c r="X782" s="7" t="s">
        <v>38</v>
      </c>
      <c r="Y782" s="7" t="s">
        <v>3919</v>
      </c>
      <c r="Z782" t="str">
        <f t="shared" si="96"/>
        <v>Molly Kirk</v>
      </c>
      <c r="AA782" t="str">
        <f t="shared" si="97"/>
        <v>Maharashtra</v>
      </c>
      <c r="AB782" t="str">
        <f t="shared" si="98"/>
        <v>Mumbai</v>
      </c>
      <c r="AC782" t="str">
        <f t="shared" si="99"/>
        <v>Home</v>
      </c>
      <c r="AD782" t="str">
        <f t="shared" si="100"/>
        <v>Pressure Cooker</v>
      </c>
      <c r="AE782" t="str">
        <f t="shared" si="101"/>
        <v>Prestige</v>
      </c>
      <c r="AF782" t="str">
        <f t="shared" si="102"/>
        <v>Mumbai Hub</v>
      </c>
      <c r="AG782" t="str">
        <f t="shared" si="103"/>
        <v>Patrick Bell</v>
      </c>
    </row>
    <row r="783" spans="1:33" x14ac:dyDescent="0.35">
      <c r="A783" t="s">
        <v>3920</v>
      </c>
      <c r="B783" t="s">
        <v>3921</v>
      </c>
      <c r="C783" s="7" t="s">
        <v>3922</v>
      </c>
      <c r="D783" s="7" t="s">
        <v>54</v>
      </c>
      <c r="E783" s="9">
        <v>39</v>
      </c>
      <c r="F783" s="7" t="s">
        <v>92</v>
      </c>
      <c r="G783" s="6">
        <v>45701</v>
      </c>
      <c r="H783" s="6">
        <v>45962</v>
      </c>
      <c r="I783" s="7" t="s">
        <v>84</v>
      </c>
      <c r="J783" s="7" t="s">
        <v>85</v>
      </c>
      <c r="K783" s="7" t="s">
        <v>32</v>
      </c>
      <c r="L783" t="s">
        <v>3923</v>
      </c>
      <c r="M783" s="7" t="s">
        <v>34</v>
      </c>
      <c r="N783" s="7" t="s">
        <v>35</v>
      </c>
      <c r="O783" s="9">
        <v>2</v>
      </c>
      <c r="P783" s="10">
        <v>20328</v>
      </c>
      <c r="Q783" s="10">
        <v>29501.05</v>
      </c>
      <c r="R783" s="11">
        <v>0</v>
      </c>
      <c r="S783" s="10">
        <v>59002.1</v>
      </c>
      <c r="T783" s="10">
        <v>18346.099999999999</v>
      </c>
      <c r="U783" s="7" t="s">
        <v>78</v>
      </c>
      <c r="V783" s="7" t="s">
        <v>37</v>
      </c>
      <c r="W783" s="9">
        <v>5</v>
      </c>
      <c r="X783" s="7" t="s">
        <v>87</v>
      </c>
      <c r="Y783" s="7" t="s">
        <v>3924</v>
      </c>
      <c r="Z783" t="str">
        <f t="shared" si="96"/>
        <v>Roy Lam</v>
      </c>
      <c r="AA783" t="str">
        <f t="shared" si="97"/>
        <v>Tamil Nadu</v>
      </c>
      <c r="AB783" t="str">
        <f t="shared" si="98"/>
        <v>Chennai</v>
      </c>
      <c r="AC783" t="str">
        <f t="shared" si="99"/>
        <v>Home</v>
      </c>
      <c r="AD783" t="str">
        <f t="shared" si="100"/>
        <v>Pressure Cooker</v>
      </c>
      <c r="AE783" t="str">
        <f t="shared" si="101"/>
        <v>Prestige</v>
      </c>
      <c r="AF783" t="str">
        <f t="shared" si="102"/>
        <v>Chennai Hub</v>
      </c>
      <c r="AG783" t="str">
        <f t="shared" si="103"/>
        <v>Gloria Marshall</v>
      </c>
    </row>
    <row r="784" spans="1:33" x14ac:dyDescent="0.35">
      <c r="A784" t="s">
        <v>3925</v>
      </c>
      <c r="B784" t="s">
        <v>3926</v>
      </c>
      <c r="C784" s="7" t="s">
        <v>3927</v>
      </c>
      <c r="D784" s="7" t="s">
        <v>54</v>
      </c>
      <c r="E784" s="9">
        <v>33</v>
      </c>
      <c r="F784" s="7" t="s">
        <v>29</v>
      </c>
      <c r="G784" s="6">
        <v>46103</v>
      </c>
      <c r="H784" s="6">
        <v>46136</v>
      </c>
      <c r="I784" s="7" t="s">
        <v>63</v>
      </c>
      <c r="J784" s="7" t="s">
        <v>64</v>
      </c>
      <c r="K784" s="7" t="s">
        <v>44</v>
      </c>
      <c r="L784" t="s">
        <v>1408</v>
      </c>
      <c r="M784" s="7" t="s">
        <v>46</v>
      </c>
      <c r="N784" s="7" t="s">
        <v>47</v>
      </c>
      <c r="O784" s="9">
        <v>2</v>
      </c>
      <c r="P784" s="10">
        <v>446</v>
      </c>
      <c r="Q784" s="10">
        <v>516.75</v>
      </c>
      <c r="R784" s="11">
        <v>20</v>
      </c>
      <c r="S784" s="10">
        <v>826.8</v>
      </c>
      <c r="T784" s="10">
        <v>141.5</v>
      </c>
      <c r="U784" s="7" t="s">
        <v>78</v>
      </c>
      <c r="V784" s="7" t="s">
        <v>154</v>
      </c>
      <c r="W784" s="9">
        <v>4</v>
      </c>
      <c r="X784" s="7" t="s">
        <v>70</v>
      </c>
      <c r="Y784" s="7" t="s">
        <v>3928</v>
      </c>
      <c r="Z784" t="str">
        <f t="shared" si="96"/>
        <v>Karen Murphy</v>
      </c>
      <c r="AA784" t="str">
        <f t="shared" si="97"/>
        <v>Telangana</v>
      </c>
      <c r="AB784" t="str">
        <f t="shared" si="98"/>
        <v>Hyderabad</v>
      </c>
      <c r="AC784" t="str">
        <f t="shared" si="99"/>
        <v>Grocery</v>
      </c>
      <c r="AD784" t="str">
        <f t="shared" si="100"/>
        <v>Sunflower Oil</v>
      </c>
      <c r="AE784" t="str">
        <f t="shared" si="101"/>
        <v>Fortune</v>
      </c>
      <c r="AF784" t="str">
        <f t="shared" si="102"/>
        <v>Hyderabad Hub</v>
      </c>
      <c r="AG784" t="str">
        <f t="shared" si="103"/>
        <v>Connie Hart</v>
      </c>
    </row>
    <row r="785" spans="1:33" x14ac:dyDescent="0.35">
      <c r="A785" t="s">
        <v>3929</v>
      </c>
      <c r="B785" t="s">
        <v>3930</v>
      </c>
      <c r="C785" s="7" t="s">
        <v>3931</v>
      </c>
      <c r="D785" s="7" t="s">
        <v>28</v>
      </c>
      <c r="E785" s="9">
        <v>43</v>
      </c>
      <c r="F785" s="7" t="s">
        <v>92</v>
      </c>
      <c r="G785" s="6">
        <v>46021</v>
      </c>
      <c r="H785" s="6">
        <v>45820</v>
      </c>
      <c r="I785" s="7" t="s">
        <v>55</v>
      </c>
      <c r="J785" s="7" t="s">
        <v>56</v>
      </c>
      <c r="K785" s="7" t="s">
        <v>65</v>
      </c>
      <c r="L785" t="s">
        <v>3932</v>
      </c>
      <c r="M785" s="7" t="s">
        <v>67</v>
      </c>
      <c r="N785" s="7" t="s">
        <v>68</v>
      </c>
      <c r="O785" s="9">
        <v>5</v>
      </c>
      <c r="P785" s="10">
        <v>4103</v>
      </c>
      <c r="Q785" s="10">
        <v>5070.34</v>
      </c>
      <c r="R785" s="11">
        <v>15</v>
      </c>
      <c r="S785" s="10">
        <v>21548.94</v>
      </c>
      <c r="T785" s="10">
        <v>4836.7</v>
      </c>
      <c r="U785" s="7" t="s">
        <v>48</v>
      </c>
      <c r="V785" s="7" t="s">
        <v>112</v>
      </c>
      <c r="W785" s="9">
        <v>4</v>
      </c>
      <c r="X785" s="7" t="s">
        <v>58</v>
      </c>
      <c r="Y785" s="7" t="s">
        <v>3933</v>
      </c>
      <c r="Z785" t="str">
        <f t="shared" si="96"/>
        <v>Mr. Jason Howard MD</v>
      </c>
      <c r="AA785" t="str">
        <f t="shared" si="97"/>
        <v>Delhi</v>
      </c>
      <c r="AB785" t="str">
        <f t="shared" si="98"/>
        <v>New Delhi</v>
      </c>
      <c r="AC785" t="str">
        <f t="shared" si="99"/>
        <v>Beauty</v>
      </c>
      <c r="AD785" t="str">
        <f t="shared" si="100"/>
        <v>Face Wash</v>
      </c>
      <c r="AE785" t="str">
        <f t="shared" si="101"/>
        <v>Loreal</v>
      </c>
      <c r="AF785" t="str">
        <f t="shared" si="102"/>
        <v>New Delhi Hub</v>
      </c>
      <c r="AG785" t="str">
        <f t="shared" si="103"/>
        <v>Amber Ibarra</v>
      </c>
    </row>
    <row r="786" spans="1:33" x14ac:dyDescent="0.35">
      <c r="A786" t="s">
        <v>3934</v>
      </c>
      <c r="B786" t="s">
        <v>3935</v>
      </c>
      <c r="C786" s="7" t="s">
        <v>3936</v>
      </c>
      <c r="D786" s="7" t="s">
        <v>54</v>
      </c>
      <c r="E786" s="9">
        <v>39</v>
      </c>
      <c r="F786" s="7" t="s">
        <v>92</v>
      </c>
      <c r="G786" s="6">
        <v>45545</v>
      </c>
      <c r="H786" s="6">
        <v>46049</v>
      </c>
      <c r="I786" s="7" t="s">
        <v>63</v>
      </c>
      <c r="J786" s="7" t="s">
        <v>64</v>
      </c>
      <c r="K786" s="7" t="s">
        <v>93</v>
      </c>
      <c r="L786" t="s">
        <v>3937</v>
      </c>
      <c r="M786" s="7" t="s">
        <v>132</v>
      </c>
      <c r="N786" s="7" t="s">
        <v>133</v>
      </c>
      <c r="O786" s="9">
        <v>5</v>
      </c>
      <c r="P786" s="10">
        <v>18967</v>
      </c>
      <c r="Q786" s="10">
        <v>24929.07</v>
      </c>
      <c r="R786" s="11">
        <v>0</v>
      </c>
      <c r="S786" s="10">
        <v>124645.35</v>
      </c>
      <c r="T786" s="10">
        <v>29810.35</v>
      </c>
      <c r="U786" s="7" t="s">
        <v>48</v>
      </c>
      <c r="V786" s="7" t="s">
        <v>69</v>
      </c>
      <c r="W786" s="9">
        <v>1</v>
      </c>
      <c r="X786" s="7" t="s">
        <v>70</v>
      </c>
      <c r="Y786" s="7" t="s">
        <v>3938</v>
      </c>
      <c r="Z786" t="str">
        <f t="shared" si="96"/>
        <v>Darius Armstrong</v>
      </c>
      <c r="AA786" t="str">
        <f t="shared" si="97"/>
        <v>Telangana</v>
      </c>
      <c r="AB786" t="str">
        <f t="shared" si="98"/>
        <v>Hyderabad</v>
      </c>
      <c r="AC786" t="str">
        <f t="shared" si="99"/>
        <v>Electronics</v>
      </c>
      <c r="AD786" t="str">
        <f t="shared" si="100"/>
        <v>iPhone 15</v>
      </c>
      <c r="AE786" t="str">
        <f t="shared" si="101"/>
        <v>Apple</v>
      </c>
      <c r="AF786" t="str">
        <f t="shared" si="102"/>
        <v>Hyderabad Hub</v>
      </c>
      <c r="AG786" t="str">
        <f t="shared" si="103"/>
        <v>Grant Perry MD</v>
      </c>
    </row>
    <row r="787" spans="1:33" x14ac:dyDescent="0.35">
      <c r="A787" t="s">
        <v>3939</v>
      </c>
      <c r="B787" t="s">
        <v>3940</v>
      </c>
      <c r="C787" s="7" t="s">
        <v>3941</v>
      </c>
      <c r="D787" s="7" t="s">
        <v>54</v>
      </c>
      <c r="E787" s="9">
        <v>40</v>
      </c>
      <c r="F787" s="7" t="s">
        <v>92</v>
      </c>
      <c r="G787" s="6">
        <v>45936</v>
      </c>
      <c r="H787" s="6">
        <v>45492</v>
      </c>
      <c r="I787" s="7" t="s">
        <v>55</v>
      </c>
      <c r="J787" s="7" t="s">
        <v>56</v>
      </c>
      <c r="K787" s="7" t="s">
        <v>32</v>
      </c>
      <c r="L787" t="s">
        <v>3942</v>
      </c>
      <c r="M787" s="7" t="s">
        <v>34</v>
      </c>
      <c r="N787" s="7" t="s">
        <v>35</v>
      </c>
      <c r="O787" s="9">
        <v>2</v>
      </c>
      <c r="P787" s="10">
        <v>21472</v>
      </c>
      <c r="Q787" s="10">
        <v>26672.92</v>
      </c>
      <c r="R787" s="11">
        <v>0</v>
      </c>
      <c r="S787" s="10">
        <v>53345.84</v>
      </c>
      <c r="T787" s="10">
        <v>10401.84</v>
      </c>
      <c r="U787" s="7" t="s">
        <v>126</v>
      </c>
      <c r="V787" s="7" t="s">
        <v>37</v>
      </c>
      <c r="W787" s="9">
        <v>5</v>
      </c>
      <c r="X787" s="7" t="s">
        <v>58</v>
      </c>
      <c r="Y787" s="7" t="s">
        <v>3943</v>
      </c>
      <c r="Z787" t="str">
        <f t="shared" si="96"/>
        <v>Russell Hooper</v>
      </c>
      <c r="AA787" t="str">
        <f t="shared" si="97"/>
        <v>Delhi</v>
      </c>
      <c r="AB787" t="str">
        <f t="shared" si="98"/>
        <v>New Delhi</v>
      </c>
      <c r="AC787" t="str">
        <f t="shared" si="99"/>
        <v>Home</v>
      </c>
      <c r="AD787" t="str">
        <f t="shared" si="100"/>
        <v>Pressure Cooker</v>
      </c>
      <c r="AE787" t="str">
        <f t="shared" si="101"/>
        <v>Prestige</v>
      </c>
      <c r="AF787" t="str">
        <f t="shared" si="102"/>
        <v>New Delhi Hub</v>
      </c>
      <c r="AG787" t="str">
        <f t="shared" si="103"/>
        <v>Brianna Jones</v>
      </c>
    </row>
    <row r="788" spans="1:33" x14ac:dyDescent="0.35">
      <c r="A788" t="s">
        <v>3944</v>
      </c>
      <c r="B788" t="s">
        <v>3945</v>
      </c>
      <c r="C788" s="7" t="s">
        <v>3946</v>
      </c>
      <c r="D788" s="7" t="s">
        <v>28</v>
      </c>
      <c r="E788" s="9">
        <v>43</v>
      </c>
      <c r="F788" s="7" t="s">
        <v>29</v>
      </c>
      <c r="G788" s="6">
        <v>45524</v>
      </c>
      <c r="H788" s="6">
        <v>45837</v>
      </c>
      <c r="I788" s="7" t="s">
        <v>30</v>
      </c>
      <c r="J788" s="7" t="s">
        <v>31</v>
      </c>
      <c r="K788" s="7" t="s">
        <v>117</v>
      </c>
      <c r="L788" t="s">
        <v>3932</v>
      </c>
      <c r="M788" s="7" t="s">
        <v>119</v>
      </c>
      <c r="N788" s="7" t="s">
        <v>120</v>
      </c>
      <c r="O788" s="9">
        <v>4</v>
      </c>
      <c r="P788" s="10">
        <v>12394</v>
      </c>
      <c r="Q788" s="10">
        <v>17909.169999999998</v>
      </c>
      <c r="R788" s="11">
        <v>10</v>
      </c>
      <c r="S788" s="10">
        <v>64473.01</v>
      </c>
      <c r="T788" s="10">
        <v>22060.68</v>
      </c>
      <c r="U788" s="7" t="s">
        <v>36</v>
      </c>
      <c r="V788" s="7" t="s">
        <v>112</v>
      </c>
      <c r="W788" s="9">
        <v>5</v>
      </c>
      <c r="X788" s="7" t="s">
        <v>38</v>
      </c>
      <c r="Y788" s="7" t="s">
        <v>3947</v>
      </c>
      <c r="Z788" t="str">
        <f t="shared" si="96"/>
        <v>Donald Levine</v>
      </c>
      <c r="AA788" t="str">
        <f t="shared" si="97"/>
        <v>Maharashtra</v>
      </c>
      <c r="AB788" t="str">
        <f t="shared" si="98"/>
        <v>Mumbai</v>
      </c>
      <c r="AC788" t="str">
        <f t="shared" si="99"/>
        <v>Fashion</v>
      </c>
      <c r="AD788" t="str">
        <f t="shared" si="100"/>
        <v>Air Max Shoes</v>
      </c>
      <c r="AE788" t="str">
        <f t="shared" si="101"/>
        <v>Nike</v>
      </c>
      <c r="AF788" t="str">
        <f t="shared" si="102"/>
        <v>Mumbai Hub</v>
      </c>
      <c r="AG788" t="str">
        <f t="shared" si="103"/>
        <v>Kenneth Garcia</v>
      </c>
    </row>
    <row r="789" spans="1:33" x14ac:dyDescent="0.35">
      <c r="A789" t="s">
        <v>3948</v>
      </c>
      <c r="B789" t="s">
        <v>3949</v>
      </c>
      <c r="C789" s="7" t="s">
        <v>3950</v>
      </c>
      <c r="D789" s="7" t="s">
        <v>54</v>
      </c>
      <c r="E789" s="9">
        <v>51</v>
      </c>
      <c r="F789" s="7" t="s">
        <v>92</v>
      </c>
      <c r="G789" s="6">
        <v>45952</v>
      </c>
      <c r="H789" s="6">
        <v>45908</v>
      </c>
      <c r="I789" s="7" t="s">
        <v>55</v>
      </c>
      <c r="J789" s="7" t="s">
        <v>56</v>
      </c>
      <c r="K789" s="7" t="s">
        <v>32</v>
      </c>
      <c r="L789" t="s">
        <v>3951</v>
      </c>
      <c r="M789" s="7" t="s">
        <v>34</v>
      </c>
      <c r="N789" s="7" t="s">
        <v>35</v>
      </c>
      <c r="O789" s="9">
        <v>2</v>
      </c>
      <c r="P789" s="10">
        <v>10908</v>
      </c>
      <c r="Q789" s="10">
        <v>14108.5</v>
      </c>
      <c r="R789" s="11">
        <v>5</v>
      </c>
      <c r="S789" s="10">
        <v>26806.15</v>
      </c>
      <c r="T789" s="10">
        <v>6401</v>
      </c>
      <c r="U789" s="7" t="s">
        <v>48</v>
      </c>
      <c r="V789" s="7" t="s">
        <v>69</v>
      </c>
      <c r="W789" s="9">
        <v>5</v>
      </c>
      <c r="X789" s="7" t="s">
        <v>58</v>
      </c>
      <c r="Y789" s="7" t="s">
        <v>3952</v>
      </c>
      <c r="Z789" t="str">
        <f t="shared" si="96"/>
        <v>Brandon Williamson</v>
      </c>
      <c r="AA789" t="str">
        <f t="shared" si="97"/>
        <v>Delhi</v>
      </c>
      <c r="AB789" t="str">
        <f t="shared" si="98"/>
        <v>New Delhi</v>
      </c>
      <c r="AC789" t="str">
        <f t="shared" si="99"/>
        <v>Home</v>
      </c>
      <c r="AD789" t="str">
        <f t="shared" si="100"/>
        <v>Pressure Cooker</v>
      </c>
      <c r="AE789" t="str">
        <f t="shared" si="101"/>
        <v>Prestige</v>
      </c>
      <c r="AF789" t="str">
        <f t="shared" si="102"/>
        <v>New Delhi Hub</v>
      </c>
      <c r="AG789" t="str">
        <f t="shared" si="103"/>
        <v>Joseph Santos</v>
      </c>
    </row>
    <row r="790" spans="1:33" x14ac:dyDescent="0.35">
      <c r="A790" t="s">
        <v>3953</v>
      </c>
      <c r="B790" t="s">
        <v>3954</v>
      </c>
      <c r="C790" s="7" t="s">
        <v>3955</v>
      </c>
      <c r="D790" s="7" t="s">
        <v>28</v>
      </c>
      <c r="E790" s="9">
        <v>23</v>
      </c>
      <c r="F790" s="7" t="s">
        <v>92</v>
      </c>
      <c r="G790" s="6">
        <v>45887</v>
      </c>
      <c r="H790" s="6">
        <v>45536</v>
      </c>
      <c r="I790" s="7" t="s">
        <v>75</v>
      </c>
      <c r="J790" s="7" t="s">
        <v>76</v>
      </c>
      <c r="K790" s="7" t="s">
        <v>32</v>
      </c>
      <c r="L790" t="s">
        <v>3956</v>
      </c>
      <c r="M790" s="7" t="s">
        <v>34</v>
      </c>
      <c r="N790" s="7" t="s">
        <v>35</v>
      </c>
      <c r="O790" s="9">
        <v>3</v>
      </c>
      <c r="P790" s="10">
        <v>21992</v>
      </c>
      <c r="Q790" s="10">
        <v>25985.26</v>
      </c>
      <c r="R790" s="11">
        <v>0</v>
      </c>
      <c r="S790" s="10">
        <v>77955.78</v>
      </c>
      <c r="T790" s="10">
        <v>11979.78</v>
      </c>
      <c r="U790" s="7" t="s">
        <v>78</v>
      </c>
      <c r="V790" s="7" t="s">
        <v>154</v>
      </c>
      <c r="W790" s="9">
        <v>4</v>
      </c>
      <c r="X790" s="7" t="s">
        <v>79</v>
      </c>
      <c r="Y790" s="7" t="s">
        <v>3957</v>
      </c>
      <c r="Z790" t="str">
        <f t="shared" si="96"/>
        <v>Adrian Garza</v>
      </c>
      <c r="AA790" t="str">
        <f t="shared" si="97"/>
        <v>Karnataka</v>
      </c>
      <c r="AB790" t="str">
        <f t="shared" si="98"/>
        <v>Bengaluru</v>
      </c>
      <c r="AC790" t="str">
        <f t="shared" si="99"/>
        <v>Home</v>
      </c>
      <c r="AD790" t="str">
        <f t="shared" si="100"/>
        <v>Pressure Cooker</v>
      </c>
      <c r="AE790" t="str">
        <f t="shared" si="101"/>
        <v>Prestige</v>
      </c>
      <c r="AF790" t="str">
        <f t="shared" si="102"/>
        <v>Bengaluru Hub</v>
      </c>
      <c r="AG790" t="str">
        <f t="shared" si="103"/>
        <v>Alexandria Miller</v>
      </c>
    </row>
    <row r="791" spans="1:33" x14ac:dyDescent="0.35">
      <c r="A791" t="s">
        <v>3958</v>
      </c>
      <c r="B791" t="s">
        <v>3959</v>
      </c>
      <c r="C791" s="7" t="s">
        <v>3960</v>
      </c>
      <c r="D791" s="7" t="s">
        <v>28</v>
      </c>
      <c r="E791" s="9">
        <v>33</v>
      </c>
      <c r="F791" s="7" t="s">
        <v>29</v>
      </c>
      <c r="G791" s="6">
        <v>46073</v>
      </c>
      <c r="H791" s="6">
        <v>45726</v>
      </c>
      <c r="I791" s="7" t="s">
        <v>55</v>
      </c>
      <c r="J791" s="7" t="s">
        <v>56</v>
      </c>
      <c r="K791" s="7" t="s">
        <v>65</v>
      </c>
      <c r="L791" t="s">
        <v>3961</v>
      </c>
      <c r="M791" s="7" t="s">
        <v>67</v>
      </c>
      <c r="N791" s="7" t="s">
        <v>68</v>
      </c>
      <c r="O791" s="9">
        <v>5</v>
      </c>
      <c r="P791" s="10">
        <v>20392</v>
      </c>
      <c r="Q791" s="10">
        <v>24618.11</v>
      </c>
      <c r="R791" s="11">
        <v>20</v>
      </c>
      <c r="S791" s="10">
        <v>98472.44</v>
      </c>
      <c r="T791" s="10">
        <v>21130.55</v>
      </c>
      <c r="U791" s="7" t="s">
        <v>36</v>
      </c>
      <c r="V791" s="7" t="s">
        <v>69</v>
      </c>
      <c r="W791" s="9">
        <v>4</v>
      </c>
      <c r="X791" s="7" t="s">
        <v>58</v>
      </c>
      <c r="Y791" s="7" t="s">
        <v>3962</v>
      </c>
      <c r="Z791" t="str">
        <f t="shared" si="96"/>
        <v>James Robinson</v>
      </c>
      <c r="AA791" t="str">
        <f t="shared" si="97"/>
        <v>Delhi</v>
      </c>
      <c r="AB791" t="str">
        <f t="shared" si="98"/>
        <v>New Delhi</v>
      </c>
      <c r="AC791" t="str">
        <f t="shared" si="99"/>
        <v>Beauty</v>
      </c>
      <c r="AD791" t="str">
        <f t="shared" si="100"/>
        <v>Face Wash</v>
      </c>
      <c r="AE791" t="str">
        <f t="shared" si="101"/>
        <v>Loreal</v>
      </c>
      <c r="AF791" t="str">
        <f t="shared" si="102"/>
        <v>New Delhi Hub</v>
      </c>
      <c r="AG791" t="str">
        <f t="shared" si="103"/>
        <v>Ellen Ramos</v>
      </c>
    </row>
    <row r="792" spans="1:33" x14ac:dyDescent="0.35">
      <c r="A792" t="s">
        <v>3963</v>
      </c>
      <c r="B792" t="s">
        <v>3964</v>
      </c>
      <c r="C792" s="7" t="s">
        <v>3965</v>
      </c>
      <c r="D792" s="7" t="s">
        <v>54</v>
      </c>
      <c r="E792" s="9">
        <v>21</v>
      </c>
      <c r="F792" s="7" t="s">
        <v>92</v>
      </c>
      <c r="G792" s="6">
        <v>45646</v>
      </c>
      <c r="H792" s="6">
        <v>45516</v>
      </c>
      <c r="I792" s="7" t="s">
        <v>75</v>
      </c>
      <c r="J792" s="7" t="s">
        <v>76</v>
      </c>
      <c r="K792" s="7" t="s">
        <v>65</v>
      </c>
      <c r="L792" t="s">
        <v>3966</v>
      </c>
      <c r="M792" s="7" t="s">
        <v>67</v>
      </c>
      <c r="N792" s="7" t="s">
        <v>68</v>
      </c>
      <c r="O792" s="9">
        <v>5</v>
      </c>
      <c r="P792" s="10">
        <v>9938</v>
      </c>
      <c r="Q792" s="10">
        <v>13451.25</v>
      </c>
      <c r="R792" s="11">
        <v>0</v>
      </c>
      <c r="S792" s="10">
        <v>67256.25</v>
      </c>
      <c r="T792" s="10">
        <v>17566.25</v>
      </c>
      <c r="U792" s="7" t="s">
        <v>78</v>
      </c>
      <c r="V792" s="7" t="s">
        <v>37</v>
      </c>
      <c r="W792" s="9">
        <v>2</v>
      </c>
      <c r="X792" s="7" t="s">
        <v>79</v>
      </c>
      <c r="Y792" s="7" t="s">
        <v>3967</v>
      </c>
      <c r="Z792" t="str">
        <f t="shared" si="96"/>
        <v>Maria Day</v>
      </c>
      <c r="AA792" t="str">
        <f t="shared" si="97"/>
        <v>Karnataka</v>
      </c>
      <c r="AB792" t="str">
        <f t="shared" si="98"/>
        <v>Bengaluru</v>
      </c>
      <c r="AC792" t="str">
        <f t="shared" si="99"/>
        <v>Beauty</v>
      </c>
      <c r="AD792" t="str">
        <f t="shared" si="100"/>
        <v>Face Wash</v>
      </c>
      <c r="AE792" t="str">
        <f t="shared" si="101"/>
        <v>Loreal</v>
      </c>
      <c r="AF792" t="str">
        <f t="shared" si="102"/>
        <v>Bengaluru Hub</v>
      </c>
      <c r="AG792" t="str">
        <f t="shared" si="103"/>
        <v>Christopher Kennedy</v>
      </c>
    </row>
    <row r="793" spans="1:33" x14ac:dyDescent="0.35">
      <c r="A793" t="s">
        <v>3968</v>
      </c>
      <c r="B793" t="s">
        <v>3969</v>
      </c>
      <c r="C793" s="7" t="s">
        <v>3970</v>
      </c>
      <c r="D793" s="7" t="s">
        <v>54</v>
      </c>
      <c r="E793" s="9">
        <v>23</v>
      </c>
      <c r="F793" s="7" t="s">
        <v>29</v>
      </c>
      <c r="G793" s="6">
        <v>46092</v>
      </c>
      <c r="H793" s="6">
        <v>45811</v>
      </c>
      <c r="I793" s="7" t="s">
        <v>30</v>
      </c>
      <c r="J793" s="7" t="s">
        <v>43</v>
      </c>
      <c r="K793" s="7" t="s">
        <v>117</v>
      </c>
      <c r="L793" t="s">
        <v>3971</v>
      </c>
      <c r="M793" s="7" t="s">
        <v>119</v>
      </c>
      <c r="N793" s="7" t="s">
        <v>120</v>
      </c>
      <c r="O793" s="9">
        <v>5</v>
      </c>
      <c r="P793" s="10">
        <v>22316</v>
      </c>
      <c r="Q793" s="10">
        <v>24872.36</v>
      </c>
      <c r="R793" s="11">
        <v>5</v>
      </c>
      <c r="S793" s="10">
        <v>118143.71</v>
      </c>
      <c r="T793" s="10">
        <v>12781.8</v>
      </c>
      <c r="U793" s="7" t="s">
        <v>48</v>
      </c>
      <c r="V793" s="7" t="s">
        <v>154</v>
      </c>
      <c r="W793" s="9">
        <v>4</v>
      </c>
      <c r="X793" s="7" t="s">
        <v>49</v>
      </c>
      <c r="Y793" s="7" t="s">
        <v>3972</v>
      </c>
      <c r="Z793" t="str">
        <f t="shared" si="96"/>
        <v>Robert Morton</v>
      </c>
      <c r="AA793" t="str">
        <f t="shared" si="97"/>
        <v>Maharashtra</v>
      </c>
      <c r="AB793" t="str">
        <f t="shared" si="98"/>
        <v>Pune</v>
      </c>
      <c r="AC793" t="str">
        <f t="shared" si="99"/>
        <v>Fashion</v>
      </c>
      <c r="AD793" t="str">
        <f t="shared" si="100"/>
        <v>Air Max Shoes</v>
      </c>
      <c r="AE793" t="str">
        <f t="shared" si="101"/>
        <v>Nike</v>
      </c>
      <c r="AF793" t="str">
        <f t="shared" si="102"/>
        <v>Pune Hub</v>
      </c>
      <c r="AG793" t="str">
        <f t="shared" si="103"/>
        <v>Alan Nelson</v>
      </c>
    </row>
    <row r="794" spans="1:33" x14ac:dyDescent="0.35">
      <c r="A794" t="s">
        <v>3973</v>
      </c>
      <c r="B794" t="s">
        <v>3974</v>
      </c>
      <c r="C794" s="7" t="s">
        <v>3975</v>
      </c>
      <c r="D794" s="7" t="s">
        <v>54</v>
      </c>
      <c r="E794" s="9">
        <v>56</v>
      </c>
      <c r="F794" s="7" t="s">
        <v>29</v>
      </c>
      <c r="G794" s="6">
        <v>45478</v>
      </c>
      <c r="H794" s="6">
        <v>45974</v>
      </c>
      <c r="I794" s="7" t="s">
        <v>30</v>
      </c>
      <c r="J794" s="7" t="s">
        <v>43</v>
      </c>
      <c r="K794" s="7" t="s">
        <v>93</v>
      </c>
      <c r="L794" t="s">
        <v>631</v>
      </c>
      <c r="M794" s="7" t="s">
        <v>132</v>
      </c>
      <c r="N794" s="7" t="s">
        <v>133</v>
      </c>
      <c r="O794" s="9">
        <v>2</v>
      </c>
      <c r="P794" s="10">
        <v>3227</v>
      </c>
      <c r="Q794" s="10">
        <v>3743.61</v>
      </c>
      <c r="R794" s="11">
        <v>20</v>
      </c>
      <c r="S794" s="10">
        <v>5989.78</v>
      </c>
      <c r="T794" s="10">
        <v>1033.22</v>
      </c>
      <c r="U794" s="7" t="s">
        <v>48</v>
      </c>
      <c r="V794" s="7" t="s">
        <v>37</v>
      </c>
      <c r="W794" s="9">
        <v>4</v>
      </c>
      <c r="X794" s="7" t="s">
        <v>49</v>
      </c>
      <c r="Y794" s="7" t="s">
        <v>3976</v>
      </c>
      <c r="Z794" t="str">
        <f t="shared" si="96"/>
        <v>Richard Valdez</v>
      </c>
      <c r="AA794" t="str">
        <f t="shared" si="97"/>
        <v>Maharashtra</v>
      </c>
      <c r="AB794" t="str">
        <f t="shared" si="98"/>
        <v>Pune</v>
      </c>
      <c r="AC794" t="str">
        <f t="shared" si="99"/>
        <v>Electronics</v>
      </c>
      <c r="AD794" t="str">
        <f t="shared" si="100"/>
        <v>iPhone 15</v>
      </c>
      <c r="AE794" t="str">
        <f t="shared" si="101"/>
        <v>Apple</v>
      </c>
      <c r="AF794" t="str">
        <f t="shared" si="102"/>
        <v>Pune Hub</v>
      </c>
      <c r="AG794" t="str">
        <f t="shared" si="103"/>
        <v>Mr. Richard Ortega DVM</v>
      </c>
    </row>
    <row r="795" spans="1:33" x14ac:dyDescent="0.35">
      <c r="A795" t="s">
        <v>3977</v>
      </c>
      <c r="B795" t="s">
        <v>3978</v>
      </c>
      <c r="C795" s="7" t="s">
        <v>3979</v>
      </c>
      <c r="D795" s="7" t="s">
        <v>28</v>
      </c>
      <c r="E795" s="9">
        <v>18</v>
      </c>
      <c r="F795" s="7" t="s">
        <v>92</v>
      </c>
      <c r="G795" s="6">
        <v>45957</v>
      </c>
      <c r="H795" s="6">
        <v>45579</v>
      </c>
      <c r="I795" s="7" t="s">
        <v>84</v>
      </c>
      <c r="J795" s="7" t="s">
        <v>85</v>
      </c>
      <c r="K795" s="7" t="s">
        <v>44</v>
      </c>
      <c r="L795" t="s">
        <v>3980</v>
      </c>
      <c r="M795" s="7" t="s">
        <v>46</v>
      </c>
      <c r="N795" s="7" t="s">
        <v>47</v>
      </c>
      <c r="O795" s="9">
        <v>3</v>
      </c>
      <c r="P795" s="10">
        <v>8751</v>
      </c>
      <c r="Q795" s="10">
        <v>9918.77</v>
      </c>
      <c r="R795" s="11">
        <v>15</v>
      </c>
      <c r="S795" s="10">
        <v>25292.86</v>
      </c>
      <c r="T795" s="10">
        <v>3503.31</v>
      </c>
      <c r="U795" s="7" t="s">
        <v>126</v>
      </c>
      <c r="V795" s="7" t="s">
        <v>37</v>
      </c>
      <c r="W795" s="9">
        <v>3</v>
      </c>
      <c r="X795" s="7" t="s">
        <v>87</v>
      </c>
      <c r="Y795" s="7" t="s">
        <v>3981</v>
      </c>
      <c r="Z795" t="str">
        <f t="shared" si="96"/>
        <v>Michelle Brooks</v>
      </c>
      <c r="AA795" t="str">
        <f t="shared" si="97"/>
        <v>Tamil Nadu</v>
      </c>
      <c r="AB795" t="str">
        <f t="shared" si="98"/>
        <v>Chennai</v>
      </c>
      <c r="AC795" t="str">
        <f t="shared" si="99"/>
        <v>Grocery</v>
      </c>
      <c r="AD795" t="str">
        <f t="shared" si="100"/>
        <v>Sunflower Oil</v>
      </c>
      <c r="AE795" t="str">
        <f t="shared" si="101"/>
        <v>Fortune</v>
      </c>
      <c r="AF795" t="str">
        <f t="shared" si="102"/>
        <v>Chennai Hub</v>
      </c>
      <c r="AG795" t="str">
        <f t="shared" si="103"/>
        <v>Jessica Farmer</v>
      </c>
    </row>
    <row r="796" spans="1:33" x14ac:dyDescent="0.35">
      <c r="A796" t="s">
        <v>3982</v>
      </c>
      <c r="B796" t="s">
        <v>3983</v>
      </c>
      <c r="C796" s="7" t="s">
        <v>3984</v>
      </c>
      <c r="D796" s="7" t="s">
        <v>28</v>
      </c>
      <c r="E796" s="9">
        <v>36</v>
      </c>
      <c r="F796" s="7" t="s">
        <v>92</v>
      </c>
      <c r="G796" s="6">
        <v>46029</v>
      </c>
      <c r="H796" s="6">
        <v>45980</v>
      </c>
      <c r="I796" s="7" t="s">
        <v>30</v>
      </c>
      <c r="J796" s="7" t="s">
        <v>43</v>
      </c>
      <c r="K796" s="7" t="s">
        <v>93</v>
      </c>
      <c r="L796" t="s">
        <v>3985</v>
      </c>
      <c r="M796" s="7" t="s">
        <v>95</v>
      </c>
      <c r="N796" s="7" t="s">
        <v>96</v>
      </c>
      <c r="O796" s="9">
        <v>5</v>
      </c>
      <c r="P796" s="10">
        <v>26939</v>
      </c>
      <c r="Q796" s="10">
        <v>32534.560000000001</v>
      </c>
      <c r="R796" s="11">
        <v>10</v>
      </c>
      <c r="S796" s="10">
        <v>146405.51999999999</v>
      </c>
      <c r="T796" s="10">
        <v>27977.8</v>
      </c>
      <c r="U796" s="7" t="s">
        <v>36</v>
      </c>
      <c r="V796" s="7" t="s">
        <v>112</v>
      </c>
      <c r="W796" s="9">
        <v>1</v>
      </c>
      <c r="X796" s="7" t="s">
        <v>49</v>
      </c>
      <c r="Y796" s="7" t="s">
        <v>3986</v>
      </c>
      <c r="Z796" t="str">
        <f t="shared" si="96"/>
        <v>Joseph Cole</v>
      </c>
      <c r="AA796" t="str">
        <f t="shared" si="97"/>
        <v>Maharashtra</v>
      </c>
      <c r="AB796" t="str">
        <f t="shared" si="98"/>
        <v>Pune</v>
      </c>
      <c r="AC796" t="str">
        <f t="shared" si="99"/>
        <v>Electronics</v>
      </c>
      <c r="AD796" t="str">
        <f t="shared" si="100"/>
        <v>Galaxy S24</v>
      </c>
      <c r="AE796" t="str">
        <f t="shared" si="101"/>
        <v>Samsung</v>
      </c>
      <c r="AF796" t="str">
        <f t="shared" si="102"/>
        <v>Pune Hub</v>
      </c>
      <c r="AG796" t="str">
        <f t="shared" si="103"/>
        <v>Lorraine King</v>
      </c>
    </row>
    <row r="797" spans="1:33" x14ac:dyDescent="0.35">
      <c r="A797" t="s">
        <v>3987</v>
      </c>
      <c r="B797" t="s">
        <v>3988</v>
      </c>
      <c r="C797" s="7" t="s">
        <v>3989</v>
      </c>
      <c r="D797" s="7" t="s">
        <v>28</v>
      </c>
      <c r="E797" s="9">
        <v>20</v>
      </c>
      <c r="F797" s="7" t="s">
        <v>29</v>
      </c>
      <c r="G797" s="6">
        <v>45854</v>
      </c>
      <c r="H797" s="6">
        <v>45539</v>
      </c>
      <c r="I797" s="7" t="s">
        <v>84</v>
      </c>
      <c r="J797" s="7" t="s">
        <v>85</v>
      </c>
      <c r="K797" s="7" t="s">
        <v>93</v>
      </c>
      <c r="L797" t="s">
        <v>3990</v>
      </c>
      <c r="M797" s="7" t="s">
        <v>132</v>
      </c>
      <c r="N797" s="7" t="s">
        <v>133</v>
      </c>
      <c r="O797" s="9">
        <v>3</v>
      </c>
      <c r="P797" s="10">
        <v>25376</v>
      </c>
      <c r="Q797" s="10">
        <v>34017.56</v>
      </c>
      <c r="R797" s="11">
        <v>0</v>
      </c>
      <c r="S797" s="10">
        <v>102052.68</v>
      </c>
      <c r="T797" s="10">
        <v>25924.68</v>
      </c>
      <c r="U797" s="7" t="s">
        <v>78</v>
      </c>
      <c r="V797" s="7" t="s">
        <v>112</v>
      </c>
      <c r="W797" s="9">
        <v>4</v>
      </c>
      <c r="X797" s="7" t="s">
        <v>87</v>
      </c>
      <c r="Y797" s="7" t="s">
        <v>3991</v>
      </c>
      <c r="Z797" t="str">
        <f t="shared" si="96"/>
        <v>Angel Martin</v>
      </c>
      <c r="AA797" t="str">
        <f t="shared" si="97"/>
        <v>Tamil Nadu</v>
      </c>
      <c r="AB797" t="str">
        <f t="shared" si="98"/>
        <v>Chennai</v>
      </c>
      <c r="AC797" t="str">
        <f t="shared" si="99"/>
        <v>Electronics</v>
      </c>
      <c r="AD797" t="str">
        <f t="shared" si="100"/>
        <v>iPhone 15</v>
      </c>
      <c r="AE797" t="str">
        <f t="shared" si="101"/>
        <v>Apple</v>
      </c>
      <c r="AF797" t="str">
        <f t="shared" si="102"/>
        <v>Chennai Hub</v>
      </c>
      <c r="AG797" t="str">
        <f t="shared" si="103"/>
        <v>Michael Griffith</v>
      </c>
    </row>
    <row r="798" spans="1:33" x14ac:dyDescent="0.35">
      <c r="A798" t="s">
        <v>3992</v>
      </c>
      <c r="B798" t="s">
        <v>3993</v>
      </c>
      <c r="C798" s="7" t="s">
        <v>3994</v>
      </c>
      <c r="D798" s="7" t="s">
        <v>28</v>
      </c>
      <c r="E798" s="9">
        <v>21</v>
      </c>
      <c r="F798" s="7" t="s">
        <v>29</v>
      </c>
      <c r="G798" s="6">
        <v>45844</v>
      </c>
      <c r="H798" s="6">
        <v>46086</v>
      </c>
      <c r="I798" s="7" t="s">
        <v>55</v>
      </c>
      <c r="J798" s="7" t="s">
        <v>56</v>
      </c>
      <c r="K798" s="7" t="s">
        <v>93</v>
      </c>
      <c r="L798" t="s">
        <v>3995</v>
      </c>
      <c r="M798" s="7" t="s">
        <v>132</v>
      </c>
      <c r="N798" s="7" t="s">
        <v>133</v>
      </c>
      <c r="O798" s="9">
        <v>2</v>
      </c>
      <c r="P798" s="10">
        <v>26501</v>
      </c>
      <c r="Q798" s="10">
        <v>34568.69</v>
      </c>
      <c r="R798" s="11">
        <v>10</v>
      </c>
      <c r="S798" s="10">
        <v>62223.64</v>
      </c>
      <c r="T798" s="10">
        <v>16135.38</v>
      </c>
      <c r="U798" s="7" t="s">
        <v>126</v>
      </c>
      <c r="V798" s="7" t="s">
        <v>69</v>
      </c>
      <c r="W798" s="9">
        <v>2</v>
      </c>
      <c r="X798" s="7" t="s">
        <v>58</v>
      </c>
      <c r="Y798" s="7" t="s">
        <v>3996</v>
      </c>
      <c r="Z798" t="str">
        <f t="shared" si="96"/>
        <v>Rebecca Young</v>
      </c>
      <c r="AA798" t="str">
        <f t="shared" si="97"/>
        <v>Delhi</v>
      </c>
      <c r="AB798" t="str">
        <f t="shared" si="98"/>
        <v>New Delhi</v>
      </c>
      <c r="AC798" t="str">
        <f t="shared" si="99"/>
        <v>Electronics</v>
      </c>
      <c r="AD798" t="str">
        <f t="shared" si="100"/>
        <v>iPhone 15</v>
      </c>
      <c r="AE798" t="str">
        <f t="shared" si="101"/>
        <v>Apple</v>
      </c>
      <c r="AF798" t="str">
        <f t="shared" si="102"/>
        <v>New Delhi Hub</v>
      </c>
      <c r="AG798" t="str">
        <f t="shared" si="103"/>
        <v>Sandra Nguyen</v>
      </c>
    </row>
    <row r="799" spans="1:33" x14ac:dyDescent="0.35">
      <c r="A799" t="s">
        <v>3997</v>
      </c>
      <c r="B799" t="s">
        <v>3998</v>
      </c>
      <c r="C799" s="7" t="s">
        <v>3999</v>
      </c>
      <c r="D799" s="7" t="s">
        <v>54</v>
      </c>
      <c r="E799" s="9">
        <v>38</v>
      </c>
      <c r="F799" s="7" t="s">
        <v>92</v>
      </c>
      <c r="G799" s="6">
        <v>45519</v>
      </c>
      <c r="H799" s="6">
        <v>46153</v>
      </c>
      <c r="I799" s="7" t="s">
        <v>63</v>
      </c>
      <c r="J799" s="7" t="s">
        <v>64</v>
      </c>
      <c r="K799" s="7" t="s">
        <v>93</v>
      </c>
      <c r="L799" t="s">
        <v>4000</v>
      </c>
      <c r="M799" s="7" t="s">
        <v>95</v>
      </c>
      <c r="N799" s="7" t="s">
        <v>96</v>
      </c>
      <c r="O799" s="9">
        <v>4</v>
      </c>
      <c r="P799" s="10">
        <v>28439</v>
      </c>
      <c r="Q799" s="10">
        <v>33003</v>
      </c>
      <c r="R799" s="11">
        <v>20</v>
      </c>
      <c r="S799" s="10">
        <v>105609.60000000001</v>
      </c>
      <c r="T799" s="10">
        <v>18256</v>
      </c>
      <c r="U799" s="7" t="s">
        <v>126</v>
      </c>
      <c r="V799" s="7" t="s">
        <v>154</v>
      </c>
      <c r="W799" s="9">
        <v>5</v>
      </c>
      <c r="X799" s="7" t="s">
        <v>70</v>
      </c>
      <c r="Y799" s="7" t="s">
        <v>4001</v>
      </c>
      <c r="Z799" t="str">
        <f t="shared" si="96"/>
        <v>Robert Miller</v>
      </c>
      <c r="AA799" t="str">
        <f t="shared" si="97"/>
        <v>Telangana</v>
      </c>
      <c r="AB799" t="str">
        <f t="shared" si="98"/>
        <v>Hyderabad</v>
      </c>
      <c r="AC799" t="str">
        <f t="shared" si="99"/>
        <v>Electronics</v>
      </c>
      <c r="AD799" t="str">
        <f t="shared" si="100"/>
        <v>Galaxy S24</v>
      </c>
      <c r="AE799" t="str">
        <f t="shared" si="101"/>
        <v>Samsung</v>
      </c>
      <c r="AF799" t="str">
        <f t="shared" si="102"/>
        <v>Hyderabad Hub</v>
      </c>
      <c r="AG799" t="str">
        <f t="shared" si="103"/>
        <v>John Forbes</v>
      </c>
    </row>
    <row r="800" spans="1:33" x14ac:dyDescent="0.35">
      <c r="A800" t="s">
        <v>4002</v>
      </c>
      <c r="B800" t="s">
        <v>4003</v>
      </c>
      <c r="C800" s="7" t="s">
        <v>4004</v>
      </c>
      <c r="D800" s="7" t="s">
        <v>54</v>
      </c>
      <c r="E800" s="9">
        <v>25</v>
      </c>
      <c r="F800" s="7" t="s">
        <v>29</v>
      </c>
      <c r="G800" s="6">
        <v>46075</v>
      </c>
      <c r="H800" s="6">
        <v>46000</v>
      </c>
      <c r="I800" s="7" t="s">
        <v>84</v>
      </c>
      <c r="J800" s="7" t="s">
        <v>85</v>
      </c>
      <c r="K800" s="7" t="s">
        <v>32</v>
      </c>
      <c r="L800" t="s">
        <v>4005</v>
      </c>
      <c r="M800" s="7" t="s">
        <v>34</v>
      </c>
      <c r="N800" s="7" t="s">
        <v>35</v>
      </c>
      <c r="O800" s="9">
        <v>2</v>
      </c>
      <c r="P800" s="10">
        <v>422</v>
      </c>
      <c r="Q800" s="10">
        <v>518.66999999999996</v>
      </c>
      <c r="R800" s="11">
        <v>10</v>
      </c>
      <c r="S800" s="10">
        <v>933.61</v>
      </c>
      <c r="T800" s="10">
        <v>193.34</v>
      </c>
      <c r="U800" s="7" t="s">
        <v>36</v>
      </c>
      <c r="V800" s="7" t="s">
        <v>112</v>
      </c>
      <c r="W800" s="9">
        <v>1</v>
      </c>
      <c r="X800" s="7" t="s">
        <v>87</v>
      </c>
      <c r="Y800" s="7" t="s">
        <v>4006</v>
      </c>
      <c r="Z800" t="str">
        <f t="shared" si="96"/>
        <v>Todd Phillips</v>
      </c>
      <c r="AA800" t="str">
        <f t="shared" si="97"/>
        <v>Tamil Nadu</v>
      </c>
      <c r="AB800" t="str">
        <f t="shared" si="98"/>
        <v>Chennai</v>
      </c>
      <c r="AC800" t="str">
        <f t="shared" si="99"/>
        <v>Home</v>
      </c>
      <c r="AD800" t="str">
        <f t="shared" si="100"/>
        <v>Pressure Cooker</v>
      </c>
      <c r="AE800" t="str">
        <f t="shared" si="101"/>
        <v>Prestige</v>
      </c>
      <c r="AF800" t="str">
        <f t="shared" si="102"/>
        <v>Chennai Hub</v>
      </c>
      <c r="AG800" t="str">
        <f t="shared" si="103"/>
        <v>Matthew Sanchez</v>
      </c>
    </row>
    <row r="801" spans="1:33" x14ac:dyDescent="0.35">
      <c r="A801" t="s">
        <v>4007</v>
      </c>
      <c r="B801" t="s">
        <v>4008</v>
      </c>
      <c r="C801" s="7" t="s">
        <v>4009</v>
      </c>
      <c r="D801" s="7" t="s">
        <v>54</v>
      </c>
      <c r="E801" s="9">
        <v>24</v>
      </c>
      <c r="F801" s="7" t="s">
        <v>92</v>
      </c>
      <c r="G801" s="6">
        <v>46142</v>
      </c>
      <c r="H801" s="6">
        <v>45968</v>
      </c>
      <c r="I801" s="7" t="s">
        <v>55</v>
      </c>
      <c r="J801" s="7" t="s">
        <v>56</v>
      </c>
      <c r="K801" s="7" t="s">
        <v>44</v>
      </c>
      <c r="L801" t="s">
        <v>4010</v>
      </c>
      <c r="M801" s="7" t="s">
        <v>46</v>
      </c>
      <c r="N801" s="7" t="s">
        <v>47</v>
      </c>
      <c r="O801" s="9">
        <v>5</v>
      </c>
      <c r="P801" s="10">
        <v>9046</v>
      </c>
      <c r="Q801" s="10">
        <v>12008.03</v>
      </c>
      <c r="R801" s="11">
        <v>15</v>
      </c>
      <c r="S801" s="10">
        <v>51034.13</v>
      </c>
      <c r="T801" s="10">
        <v>14810.15</v>
      </c>
      <c r="U801" s="7" t="s">
        <v>48</v>
      </c>
      <c r="V801" s="7" t="s">
        <v>69</v>
      </c>
      <c r="W801" s="9">
        <v>1</v>
      </c>
      <c r="X801" s="7" t="s">
        <v>58</v>
      </c>
      <c r="Y801" s="7" t="s">
        <v>4011</v>
      </c>
      <c r="Z801" t="str">
        <f t="shared" si="96"/>
        <v>Denise Brown</v>
      </c>
      <c r="AA801" t="str">
        <f t="shared" si="97"/>
        <v>Delhi</v>
      </c>
      <c r="AB801" t="str">
        <f t="shared" si="98"/>
        <v>New Delhi</v>
      </c>
      <c r="AC801" t="str">
        <f t="shared" si="99"/>
        <v>Grocery</v>
      </c>
      <c r="AD801" t="str">
        <f t="shared" si="100"/>
        <v>Sunflower Oil</v>
      </c>
      <c r="AE801" t="str">
        <f t="shared" si="101"/>
        <v>Fortune</v>
      </c>
      <c r="AF801" t="str">
        <f t="shared" si="102"/>
        <v>New Delhi Hub</v>
      </c>
      <c r="AG801" t="str">
        <f t="shared" si="103"/>
        <v>Wendy Foley</v>
      </c>
    </row>
    <row r="802" spans="1:33" x14ac:dyDescent="0.35">
      <c r="A802" t="s">
        <v>4012</v>
      </c>
      <c r="B802" t="s">
        <v>4013</v>
      </c>
      <c r="C802" s="7" t="s">
        <v>4014</v>
      </c>
      <c r="D802" s="7" t="s">
        <v>54</v>
      </c>
      <c r="E802" s="9">
        <v>43</v>
      </c>
      <c r="F802" s="7" t="s">
        <v>29</v>
      </c>
      <c r="G802" s="6">
        <v>45499</v>
      </c>
      <c r="H802" s="6">
        <v>45775</v>
      </c>
      <c r="I802" s="7" t="s">
        <v>30</v>
      </c>
      <c r="J802" s="7" t="s">
        <v>43</v>
      </c>
      <c r="K802" s="7" t="s">
        <v>93</v>
      </c>
      <c r="L802" t="s">
        <v>4015</v>
      </c>
      <c r="M802" s="7"/>
      <c r="N802" s="7" t="s">
        <v>96</v>
      </c>
      <c r="O802" s="9">
        <v>1</v>
      </c>
      <c r="P802" s="10">
        <v>26221</v>
      </c>
      <c r="Q802" s="10">
        <v>36707.75</v>
      </c>
      <c r="R802" s="11">
        <v>20</v>
      </c>
      <c r="S802" s="10">
        <v>29366.2</v>
      </c>
      <c r="T802" s="10">
        <v>10486.75</v>
      </c>
      <c r="U802" s="7" t="s">
        <v>126</v>
      </c>
      <c r="V802" s="7" t="s">
        <v>37</v>
      </c>
      <c r="W802" s="9">
        <v>4</v>
      </c>
      <c r="X802" s="7" t="s">
        <v>49</v>
      </c>
      <c r="Y802" s="7" t="s">
        <v>4016</v>
      </c>
      <c r="Z802" t="str">
        <f t="shared" si="96"/>
        <v>Nicholas Warner</v>
      </c>
      <c r="AA802" t="str">
        <f t="shared" si="97"/>
        <v>Maharashtra</v>
      </c>
      <c r="AB802" t="str">
        <f t="shared" si="98"/>
        <v>Pune</v>
      </c>
      <c r="AC802" t="str">
        <f t="shared" si="99"/>
        <v>Electronics</v>
      </c>
      <c r="AD802" t="s">
        <v>95</v>
      </c>
      <c r="AE802" t="str">
        <f t="shared" si="101"/>
        <v>Samsung</v>
      </c>
      <c r="AF802" t="str">
        <f t="shared" si="102"/>
        <v>Pune Hub</v>
      </c>
      <c r="AG802" t="str">
        <f t="shared" si="103"/>
        <v>Jimmy Baker</v>
      </c>
    </row>
    <row r="803" spans="1:33" x14ac:dyDescent="0.35">
      <c r="A803" t="s">
        <v>4017</v>
      </c>
      <c r="B803" t="s">
        <v>4018</v>
      </c>
      <c r="C803" s="7" t="s">
        <v>4019</v>
      </c>
      <c r="D803" s="7" t="s">
        <v>54</v>
      </c>
      <c r="E803" s="9">
        <v>47</v>
      </c>
      <c r="F803" s="7" t="s">
        <v>29</v>
      </c>
      <c r="G803" s="6">
        <v>46117</v>
      </c>
      <c r="H803" s="6">
        <v>45719</v>
      </c>
      <c r="I803" s="7" t="s">
        <v>84</v>
      </c>
      <c r="J803" s="7" t="s">
        <v>85</v>
      </c>
      <c r="K803" s="7" t="s">
        <v>32</v>
      </c>
      <c r="L803" t="s">
        <v>4020</v>
      </c>
      <c r="M803" s="7" t="s">
        <v>34</v>
      </c>
      <c r="N803" s="7" t="s">
        <v>35</v>
      </c>
      <c r="O803" s="9">
        <v>1</v>
      </c>
      <c r="P803" s="10">
        <v>20316</v>
      </c>
      <c r="Q803" s="10">
        <v>22645.56</v>
      </c>
      <c r="R803" s="11">
        <v>15</v>
      </c>
      <c r="S803" s="10">
        <v>19248.73</v>
      </c>
      <c r="T803" s="10">
        <v>2329.56</v>
      </c>
      <c r="U803" s="7" t="s">
        <v>48</v>
      </c>
      <c r="V803" s="7" t="s">
        <v>154</v>
      </c>
      <c r="W803" s="9">
        <v>1</v>
      </c>
      <c r="X803" s="7" t="s">
        <v>87</v>
      </c>
      <c r="Y803" s="7" t="s">
        <v>4021</v>
      </c>
      <c r="Z803" t="str">
        <f t="shared" si="96"/>
        <v>Rebekah Morris</v>
      </c>
      <c r="AA803" t="str">
        <f t="shared" si="97"/>
        <v>Tamil Nadu</v>
      </c>
      <c r="AB803" t="str">
        <f t="shared" si="98"/>
        <v>Chennai</v>
      </c>
      <c r="AC803" t="str">
        <f t="shared" si="99"/>
        <v>Home</v>
      </c>
      <c r="AD803" t="str">
        <f t="shared" si="100"/>
        <v>Pressure Cooker</v>
      </c>
      <c r="AE803" t="str">
        <f t="shared" si="101"/>
        <v>Prestige</v>
      </c>
      <c r="AF803" t="str">
        <f t="shared" si="102"/>
        <v>Chennai Hub</v>
      </c>
      <c r="AG803" t="str">
        <f t="shared" si="103"/>
        <v>James Cruz</v>
      </c>
    </row>
    <row r="804" spans="1:33" x14ac:dyDescent="0.35">
      <c r="A804" t="s">
        <v>4022</v>
      </c>
      <c r="B804" t="s">
        <v>4023</v>
      </c>
      <c r="C804" s="7" t="s">
        <v>4024</v>
      </c>
      <c r="D804" s="7" t="s">
        <v>54</v>
      </c>
      <c r="E804" s="9">
        <v>60</v>
      </c>
      <c r="F804" s="7" t="s">
        <v>92</v>
      </c>
      <c r="G804" s="6">
        <v>45724</v>
      </c>
      <c r="H804" s="6">
        <v>46077</v>
      </c>
      <c r="I804" s="7" t="s">
        <v>63</v>
      </c>
      <c r="J804" s="7" t="s">
        <v>64</v>
      </c>
      <c r="K804" s="7" t="s">
        <v>65</v>
      </c>
      <c r="L804" t="s">
        <v>4025</v>
      </c>
      <c r="M804" s="7" t="s">
        <v>67</v>
      </c>
      <c r="N804" s="7" t="s">
        <v>68</v>
      </c>
      <c r="O804" s="9">
        <v>5</v>
      </c>
      <c r="P804" s="10">
        <v>10348</v>
      </c>
      <c r="Q804" s="10">
        <v>13965.47</v>
      </c>
      <c r="R804" s="11">
        <v>10</v>
      </c>
      <c r="S804" s="10">
        <v>62844.61</v>
      </c>
      <c r="T804" s="10">
        <v>18087.349999999999</v>
      </c>
      <c r="U804" s="7" t="s">
        <v>48</v>
      </c>
      <c r="V804" s="7" t="s">
        <v>37</v>
      </c>
      <c r="W804" s="9">
        <v>2</v>
      </c>
      <c r="X804" s="7" t="s">
        <v>70</v>
      </c>
      <c r="Y804" s="7" t="s">
        <v>4026</v>
      </c>
      <c r="Z804" t="str">
        <f t="shared" si="96"/>
        <v>Ellen Roberts</v>
      </c>
      <c r="AA804" t="str">
        <f t="shared" si="97"/>
        <v>Telangana</v>
      </c>
      <c r="AB804" t="str">
        <f t="shared" si="98"/>
        <v>Hyderabad</v>
      </c>
      <c r="AC804" t="str">
        <f t="shared" si="99"/>
        <v>Beauty</v>
      </c>
      <c r="AD804" t="str">
        <f t="shared" si="100"/>
        <v>Face Wash</v>
      </c>
      <c r="AE804" t="str">
        <f t="shared" si="101"/>
        <v>Loreal</v>
      </c>
      <c r="AF804" t="str">
        <f t="shared" si="102"/>
        <v>Hyderabad Hub</v>
      </c>
      <c r="AG804" t="str">
        <f t="shared" si="103"/>
        <v>Jeffrey Hogan</v>
      </c>
    </row>
    <row r="805" spans="1:33" x14ac:dyDescent="0.35">
      <c r="A805" t="s">
        <v>4027</v>
      </c>
      <c r="B805" t="s">
        <v>4028</v>
      </c>
      <c r="C805" s="7" t="s">
        <v>4029</v>
      </c>
      <c r="D805" s="7" t="s">
        <v>28</v>
      </c>
      <c r="E805" s="9">
        <v>50</v>
      </c>
      <c r="F805" s="7" t="s">
        <v>92</v>
      </c>
      <c r="G805" s="6">
        <v>45938</v>
      </c>
      <c r="H805" s="6">
        <v>46008</v>
      </c>
      <c r="I805" s="7" t="s">
        <v>75</v>
      </c>
      <c r="J805" s="7" t="s">
        <v>76</v>
      </c>
      <c r="K805" s="7" t="s">
        <v>32</v>
      </c>
      <c r="L805" t="s">
        <v>4030</v>
      </c>
      <c r="M805" s="7" t="s">
        <v>34</v>
      </c>
      <c r="N805" s="7" t="s">
        <v>35</v>
      </c>
      <c r="O805" s="9">
        <v>1</v>
      </c>
      <c r="P805" s="10">
        <v>20905</v>
      </c>
      <c r="Q805" s="10">
        <v>24112.93</v>
      </c>
      <c r="R805" s="11">
        <v>10</v>
      </c>
      <c r="S805" s="10">
        <v>21701.64</v>
      </c>
      <c r="T805" s="10">
        <v>3207.93</v>
      </c>
      <c r="U805" s="7" t="s">
        <v>48</v>
      </c>
      <c r="V805" s="7" t="s">
        <v>69</v>
      </c>
      <c r="W805" s="9">
        <v>1</v>
      </c>
      <c r="X805" s="7" t="s">
        <v>79</v>
      </c>
      <c r="Y805" s="7" t="s">
        <v>4031</v>
      </c>
      <c r="Z805" t="str">
        <f t="shared" si="96"/>
        <v>Susan Meyers</v>
      </c>
      <c r="AA805" t="str">
        <f t="shared" si="97"/>
        <v>Karnataka</v>
      </c>
      <c r="AB805" t="str">
        <f t="shared" si="98"/>
        <v>Bengaluru</v>
      </c>
      <c r="AC805" t="str">
        <f t="shared" si="99"/>
        <v>Home</v>
      </c>
      <c r="AD805" t="str">
        <f t="shared" si="100"/>
        <v>Pressure Cooker</v>
      </c>
      <c r="AE805" t="str">
        <f t="shared" si="101"/>
        <v>Prestige</v>
      </c>
      <c r="AF805" t="str">
        <f t="shared" si="102"/>
        <v>Bengaluru Hub</v>
      </c>
      <c r="AG805" t="str">
        <f t="shared" si="103"/>
        <v>Candice Edwards</v>
      </c>
    </row>
    <row r="806" spans="1:33" x14ac:dyDescent="0.35">
      <c r="A806" t="s">
        <v>4032</v>
      </c>
      <c r="B806" t="s">
        <v>4033</v>
      </c>
      <c r="C806" s="7" t="s">
        <v>4034</v>
      </c>
      <c r="D806" s="7" t="s">
        <v>54</v>
      </c>
      <c r="E806" s="9">
        <v>48</v>
      </c>
      <c r="F806" s="7" t="s">
        <v>92</v>
      </c>
      <c r="G806" s="6">
        <v>45494</v>
      </c>
      <c r="H806" s="6">
        <v>45674</v>
      </c>
      <c r="I806" s="7" t="s">
        <v>63</v>
      </c>
      <c r="J806" s="7" t="s">
        <v>64</v>
      </c>
      <c r="K806" s="7" t="s">
        <v>44</v>
      </c>
      <c r="L806" t="s">
        <v>4035</v>
      </c>
      <c r="M806" s="7" t="s">
        <v>46</v>
      </c>
      <c r="N806" s="7" t="s">
        <v>47</v>
      </c>
      <c r="O806" s="9">
        <v>1</v>
      </c>
      <c r="P806" s="10">
        <v>10804</v>
      </c>
      <c r="Q806" s="10">
        <v>14030.2</v>
      </c>
      <c r="R806" s="11">
        <v>0</v>
      </c>
      <c r="S806" s="10">
        <v>14030.2</v>
      </c>
      <c r="T806" s="10">
        <v>3226.2</v>
      </c>
      <c r="U806" s="7" t="s">
        <v>126</v>
      </c>
      <c r="V806" s="7" t="s">
        <v>37</v>
      </c>
      <c r="W806" s="9">
        <v>3</v>
      </c>
      <c r="X806" s="7" t="s">
        <v>70</v>
      </c>
      <c r="Y806" s="7" t="s">
        <v>4036</v>
      </c>
      <c r="Z806" t="str">
        <f t="shared" si="96"/>
        <v>Chase Winters</v>
      </c>
      <c r="AA806" t="str">
        <f t="shared" si="97"/>
        <v>Telangana</v>
      </c>
      <c r="AB806" t="str">
        <f t="shared" si="98"/>
        <v>Hyderabad</v>
      </c>
      <c r="AC806" t="str">
        <f t="shared" si="99"/>
        <v>Grocery</v>
      </c>
      <c r="AD806" t="str">
        <f t="shared" si="100"/>
        <v>Sunflower Oil</v>
      </c>
      <c r="AE806" t="str">
        <f t="shared" si="101"/>
        <v>Fortune</v>
      </c>
      <c r="AF806" t="str">
        <f t="shared" si="102"/>
        <v>Hyderabad Hub</v>
      </c>
      <c r="AG806" t="str">
        <f t="shared" si="103"/>
        <v>Vanessa Chung</v>
      </c>
    </row>
    <row r="807" spans="1:33" x14ac:dyDescent="0.35">
      <c r="A807" t="s">
        <v>4037</v>
      </c>
      <c r="B807" t="s">
        <v>4038</v>
      </c>
      <c r="C807" s="7" t="s">
        <v>4039</v>
      </c>
      <c r="D807" s="7" t="s">
        <v>28</v>
      </c>
      <c r="E807" s="9">
        <v>39</v>
      </c>
      <c r="F807" s="7" t="s">
        <v>29</v>
      </c>
      <c r="G807" s="6">
        <v>46039</v>
      </c>
      <c r="H807" s="6">
        <v>46043</v>
      </c>
      <c r="I807" s="7" t="s">
        <v>30</v>
      </c>
      <c r="J807" s="7" t="s">
        <v>31</v>
      </c>
      <c r="K807" s="7" t="s">
        <v>93</v>
      </c>
      <c r="L807" t="s">
        <v>3990</v>
      </c>
      <c r="M807" s="7" t="s">
        <v>95</v>
      </c>
      <c r="N807" s="7" t="s">
        <v>96</v>
      </c>
      <c r="O807" s="9">
        <v>3</v>
      </c>
      <c r="P807" s="10">
        <v>6577</v>
      </c>
      <c r="Q807" s="10">
        <v>9164.11</v>
      </c>
      <c r="R807" s="11">
        <v>5</v>
      </c>
      <c r="S807" s="10">
        <v>26117.71</v>
      </c>
      <c r="T807" s="10">
        <v>7761.33</v>
      </c>
      <c r="U807" s="7" t="s">
        <v>78</v>
      </c>
      <c r="V807" s="7" t="s">
        <v>112</v>
      </c>
      <c r="W807" s="9">
        <v>3</v>
      </c>
      <c r="X807" s="7" t="s">
        <v>38</v>
      </c>
      <c r="Y807" s="7" t="s">
        <v>4040</v>
      </c>
      <c r="Z807" t="str">
        <f t="shared" si="96"/>
        <v>Jose Robinson</v>
      </c>
      <c r="AA807" t="str">
        <f t="shared" si="97"/>
        <v>Maharashtra</v>
      </c>
      <c r="AB807" t="str">
        <f t="shared" si="98"/>
        <v>Mumbai</v>
      </c>
      <c r="AC807" t="str">
        <f t="shared" si="99"/>
        <v>Electronics</v>
      </c>
      <c r="AD807" t="str">
        <f t="shared" si="100"/>
        <v>Galaxy S24</v>
      </c>
      <c r="AE807" t="str">
        <f t="shared" si="101"/>
        <v>Samsung</v>
      </c>
      <c r="AF807" t="str">
        <f t="shared" si="102"/>
        <v>Mumbai Hub</v>
      </c>
      <c r="AG807" t="str">
        <f t="shared" si="103"/>
        <v>Roger Harrell</v>
      </c>
    </row>
    <row r="808" spans="1:33" x14ac:dyDescent="0.35">
      <c r="A808" t="s">
        <v>4041</v>
      </c>
      <c r="B808" t="s">
        <v>4042</v>
      </c>
      <c r="C808" s="7" t="s">
        <v>4043</v>
      </c>
      <c r="D808" s="7" t="s">
        <v>28</v>
      </c>
      <c r="E808" s="9">
        <v>48</v>
      </c>
      <c r="F808" s="7" t="s">
        <v>29</v>
      </c>
      <c r="G808" s="6">
        <v>45992</v>
      </c>
      <c r="H808" s="6">
        <v>45745</v>
      </c>
      <c r="I808" s="7" t="s">
        <v>84</v>
      </c>
      <c r="J808" s="7" t="s">
        <v>85</v>
      </c>
      <c r="K808" s="7" t="s">
        <v>32</v>
      </c>
      <c r="L808" t="s">
        <v>4044</v>
      </c>
      <c r="M808" s="7" t="s">
        <v>34</v>
      </c>
      <c r="N808" s="7" t="s">
        <v>35</v>
      </c>
      <c r="O808" s="9">
        <v>1</v>
      </c>
      <c r="P808" s="10">
        <v>14910</v>
      </c>
      <c r="Q808" s="10">
        <v>18787.3</v>
      </c>
      <c r="R808" s="11">
        <v>15</v>
      </c>
      <c r="S808" s="10">
        <v>15969.2</v>
      </c>
      <c r="T808" s="10">
        <v>3877.3</v>
      </c>
      <c r="U808" s="7" t="s">
        <v>48</v>
      </c>
      <c r="V808" s="7" t="s">
        <v>37</v>
      </c>
      <c r="W808" s="9">
        <v>3</v>
      </c>
      <c r="X808" s="7" t="s">
        <v>87</v>
      </c>
      <c r="Y808" s="7" t="s">
        <v>4045</v>
      </c>
      <c r="Z808" t="str">
        <f t="shared" si="96"/>
        <v>Heather Long</v>
      </c>
      <c r="AA808" t="str">
        <f t="shared" si="97"/>
        <v>Tamil Nadu</v>
      </c>
      <c r="AB808" t="str">
        <f t="shared" si="98"/>
        <v>Chennai</v>
      </c>
      <c r="AC808" t="str">
        <f t="shared" si="99"/>
        <v>Home</v>
      </c>
      <c r="AD808" t="str">
        <f t="shared" si="100"/>
        <v>Pressure Cooker</v>
      </c>
      <c r="AE808" t="str">
        <f t="shared" si="101"/>
        <v>Prestige</v>
      </c>
      <c r="AF808" t="str">
        <f t="shared" si="102"/>
        <v>Chennai Hub</v>
      </c>
      <c r="AG808" t="str">
        <f t="shared" si="103"/>
        <v>Jasmine Gardner</v>
      </c>
    </row>
    <row r="809" spans="1:33" x14ac:dyDescent="0.35">
      <c r="A809" t="s">
        <v>4046</v>
      </c>
      <c r="B809" t="s">
        <v>4047</v>
      </c>
      <c r="C809" s="7" t="s">
        <v>4048</v>
      </c>
      <c r="D809" s="7" t="s">
        <v>28</v>
      </c>
      <c r="E809" s="9">
        <v>52</v>
      </c>
      <c r="F809" s="7" t="s">
        <v>92</v>
      </c>
      <c r="G809" s="6">
        <v>45933</v>
      </c>
      <c r="H809" s="6">
        <v>45742</v>
      </c>
      <c r="I809" s="7" t="s">
        <v>30</v>
      </c>
      <c r="J809" s="7" t="s">
        <v>43</v>
      </c>
      <c r="K809" s="7" t="s">
        <v>93</v>
      </c>
      <c r="L809" t="s">
        <v>4049</v>
      </c>
      <c r="M809" s="7" t="s">
        <v>95</v>
      </c>
      <c r="N809" s="7" t="s">
        <v>96</v>
      </c>
      <c r="O809" s="9">
        <v>5</v>
      </c>
      <c r="P809" s="10">
        <v>17394</v>
      </c>
      <c r="Q809" s="10">
        <v>23499.64</v>
      </c>
      <c r="R809" s="11">
        <v>0</v>
      </c>
      <c r="S809" s="10">
        <v>117498.2</v>
      </c>
      <c r="T809" s="10">
        <v>30528.2</v>
      </c>
      <c r="U809" s="7" t="s">
        <v>126</v>
      </c>
      <c r="V809" s="7" t="s">
        <v>69</v>
      </c>
      <c r="W809" s="9">
        <v>2</v>
      </c>
      <c r="X809" s="7" t="s">
        <v>49</v>
      </c>
      <c r="Y809" s="7" t="s">
        <v>4050</v>
      </c>
      <c r="Z809" t="str">
        <f t="shared" si="96"/>
        <v>Stephen Grant</v>
      </c>
      <c r="AA809" t="str">
        <f t="shared" si="97"/>
        <v>Maharashtra</v>
      </c>
      <c r="AB809" t="str">
        <f t="shared" si="98"/>
        <v>Pune</v>
      </c>
      <c r="AC809" t="str">
        <f t="shared" si="99"/>
        <v>Electronics</v>
      </c>
      <c r="AD809" t="str">
        <f t="shared" si="100"/>
        <v>Galaxy S24</v>
      </c>
      <c r="AE809" t="str">
        <f t="shared" si="101"/>
        <v>Samsung</v>
      </c>
      <c r="AF809" t="str">
        <f t="shared" si="102"/>
        <v>Pune Hub</v>
      </c>
      <c r="AG809" t="str">
        <f t="shared" si="103"/>
        <v>Steven Neal</v>
      </c>
    </row>
    <row r="810" spans="1:33" x14ac:dyDescent="0.35">
      <c r="A810" t="s">
        <v>4051</v>
      </c>
      <c r="B810" t="s">
        <v>4052</v>
      </c>
      <c r="C810" s="7" t="s">
        <v>260</v>
      </c>
      <c r="D810" s="7" t="s">
        <v>54</v>
      </c>
      <c r="E810" s="9">
        <v>57</v>
      </c>
      <c r="F810" s="7" t="s">
        <v>92</v>
      </c>
      <c r="G810" s="6">
        <v>46083</v>
      </c>
      <c r="H810" s="6">
        <v>46023</v>
      </c>
      <c r="I810" s="7" t="s">
        <v>63</v>
      </c>
      <c r="J810" s="7" t="s">
        <v>64</v>
      </c>
      <c r="K810" s="7" t="s">
        <v>93</v>
      </c>
      <c r="L810" t="s">
        <v>4053</v>
      </c>
      <c r="M810" s="7" t="s">
        <v>132</v>
      </c>
      <c r="N810" s="7" t="s">
        <v>133</v>
      </c>
      <c r="O810" s="9">
        <v>1</v>
      </c>
      <c r="P810" s="10">
        <v>13166</v>
      </c>
      <c r="Q810" s="10">
        <v>14732.35</v>
      </c>
      <c r="R810" s="11">
        <v>10</v>
      </c>
      <c r="S810" s="10">
        <v>13259.11</v>
      </c>
      <c r="T810" s="10">
        <v>1566.35</v>
      </c>
      <c r="U810" s="7" t="s">
        <v>48</v>
      </c>
      <c r="V810" s="7" t="s">
        <v>154</v>
      </c>
      <c r="W810" s="9">
        <v>2</v>
      </c>
      <c r="X810" s="7" t="s">
        <v>70</v>
      </c>
      <c r="Y810" s="7" t="s">
        <v>4054</v>
      </c>
      <c r="Z810" t="str">
        <f t="shared" si="96"/>
        <v>Jessica Lewis</v>
      </c>
      <c r="AA810" t="str">
        <f t="shared" si="97"/>
        <v>Telangana</v>
      </c>
      <c r="AB810" t="str">
        <f t="shared" si="98"/>
        <v>Hyderabad</v>
      </c>
      <c r="AC810" t="str">
        <f t="shared" si="99"/>
        <v>Electronics</v>
      </c>
      <c r="AD810" t="str">
        <f t="shared" si="100"/>
        <v>iPhone 15</v>
      </c>
      <c r="AE810" t="str">
        <f t="shared" si="101"/>
        <v>Apple</v>
      </c>
      <c r="AF810" t="str">
        <f t="shared" si="102"/>
        <v>Hyderabad Hub</v>
      </c>
      <c r="AG810" t="str">
        <f t="shared" si="103"/>
        <v>Gerald Vasquez</v>
      </c>
    </row>
    <row r="811" spans="1:33" x14ac:dyDescent="0.35">
      <c r="A811" t="s">
        <v>4055</v>
      </c>
      <c r="B811" t="s">
        <v>4056</v>
      </c>
      <c r="C811" s="7" t="s">
        <v>4057</v>
      </c>
      <c r="D811" s="7" t="s">
        <v>28</v>
      </c>
      <c r="E811" s="9">
        <v>19</v>
      </c>
      <c r="F811" s="7" t="s">
        <v>92</v>
      </c>
      <c r="G811" s="6">
        <v>45584</v>
      </c>
      <c r="H811" s="6">
        <v>45885</v>
      </c>
      <c r="I811" s="7" t="s">
        <v>84</v>
      </c>
      <c r="J811" s="7" t="s">
        <v>85</v>
      </c>
      <c r="K811" s="7" t="s">
        <v>93</v>
      </c>
      <c r="L811" t="s">
        <v>4058</v>
      </c>
      <c r="M811" s="7" t="s">
        <v>95</v>
      </c>
      <c r="N811" s="7" t="s">
        <v>96</v>
      </c>
      <c r="O811" s="9">
        <v>4</v>
      </c>
      <c r="P811" s="10">
        <v>20463</v>
      </c>
      <c r="Q811" s="10">
        <v>24092.080000000002</v>
      </c>
      <c r="R811" s="11">
        <v>20</v>
      </c>
      <c r="S811" s="10">
        <v>77094.66</v>
      </c>
      <c r="T811" s="10">
        <v>14516.32</v>
      </c>
      <c r="U811" s="7" t="s">
        <v>78</v>
      </c>
      <c r="V811" s="7" t="s">
        <v>112</v>
      </c>
      <c r="W811" s="9">
        <v>5</v>
      </c>
      <c r="X811" s="7" t="s">
        <v>87</v>
      </c>
      <c r="Y811" s="7" t="s">
        <v>4059</v>
      </c>
      <c r="Z811" t="str">
        <f t="shared" si="96"/>
        <v>Sarah James</v>
      </c>
      <c r="AA811" t="str">
        <f t="shared" si="97"/>
        <v>Tamil Nadu</v>
      </c>
      <c r="AB811" t="str">
        <f t="shared" si="98"/>
        <v>Chennai</v>
      </c>
      <c r="AC811" t="str">
        <f t="shared" si="99"/>
        <v>Electronics</v>
      </c>
      <c r="AD811" t="str">
        <f t="shared" si="100"/>
        <v>Galaxy S24</v>
      </c>
      <c r="AE811" t="str">
        <f t="shared" si="101"/>
        <v>Samsung</v>
      </c>
      <c r="AF811" t="str">
        <f t="shared" si="102"/>
        <v>Chennai Hub</v>
      </c>
      <c r="AG811" t="str">
        <f t="shared" si="103"/>
        <v>Bobby Mitchell</v>
      </c>
    </row>
    <row r="812" spans="1:33" x14ac:dyDescent="0.35">
      <c r="A812" t="s">
        <v>4060</v>
      </c>
      <c r="B812" t="s">
        <v>4061</v>
      </c>
      <c r="C812" s="7" t="s">
        <v>4062</v>
      </c>
      <c r="D812" s="7" t="s">
        <v>54</v>
      </c>
      <c r="E812" s="9">
        <v>40</v>
      </c>
      <c r="F812" s="7" t="s">
        <v>29</v>
      </c>
      <c r="G812" s="6">
        <v>45846</v>
      </c>
      <c r="H812" s="6">
        <v>45807</v>
      </c>
      <c r="I812" s="7" t="s">
        <v>63</v>
      </c>
      <c r="J812" s="7" t="s">
        <v>64</v>
      </c>
      <c r="K812" s="7" t="s">
        <v>44</v>
      </c>
      <c r="L812" t="s">
        <v>4063</v>
      </c>
      <c r="M812" s="7" t="s">
        <v>46</v>
      </c>
      <c r="N812" s="7" t="s">
        <v>47</v>
      </c>
      <c r="O812" s="9">
        <v>4</v>
      </c>
      <c r="P812" s="10">
        <v>28793</v>
      </c>
      <c r="Q812" s="10">
        <v>35826.050000000003</v>
      </c>
      <c r="R812" s="11">
        <v>5</v>
      </c>
      <c r="S812" s="10">
        <v>136138.99</v>
      </c>
      <c r="T812" s="10">
        <v>28132.2</v>
      </c>
      <c r="U812" s="7" t="s">
        <v>78</v>
      </c>
      <c r="V812" s="7" t="s">
        <v>112</v>
      </c>
      <c r="W812" s="9">
        <v>5</v>
      </c>
      <c r="X812" s="7" t="s">
        <v>70</v>
      </c>
      <c r="Y812" s="7" t="s">
        <v>4064</v>
      </c>
      <c r="Z812" t="str">
        <f t="shared" si="96"/>
        <v>Brian Chen</v>
      </c>
      <c r="AA812" t="str">
        <f t="shared" si="97"/>
        <v>Telangana</v>
      </c>
      <c r="AB812" t="str">
        <f t="shared" si="98"/>
        <v>Hyderabad</v>
      </c>
      <c r="AC812" t="str">
        <f t="shared" si="99"/>
        <v>Grocery</v>
      </c>
      <c r="AD812" t="str">
        <f t="shared" si="100"/>
        <v>Sunflower Oil</v>
      </c>
      <c r="AE812" t="str">
        <f t="shared" si="101"/>
        <v>Fortune</v>
      </c>
      <c r="AF812" t="str">
        <f t="shared" si="102"/>
        <v>Hyderabad Hub</v>
      </c>
      <c r="AG812" t="str">
        <f t="shared" si="103"/>
        <v>Danielle Johnson</v>
      </c>
    </row>
    <row r="813" spans="1:33" x14ac:dyDescent="0.35">
      <c r="A813" t="s">
        <v>4065</v>
      </c>
      <c r="B813" t="s">
        <v>4066</v>
      </c>
      <c r="C813" s="7" t="s">
        <v>4067</v>
      </c>
      <c r="D813" s="7" t="s">
        <v>54</v>
      </c>
      <c r="E813" s="9">
        <v>36</v>
      </c>
      <c r="F813" s="7" t="s">
        <v>29</v>
      </c>
      <c r="G813" s="6">
        <v>45930</v>
      </c>
      <c r="H813" s="6">
        <v>45682</v>
      </c>
      <c r="I813" s="7" t="s">
        <v>75</v>
      </c>
      <c r="J813" s="7" t="s">
        <v>76</v>
      </c>
      <c r="K813" s="7" t="s">
        <v>44</v>
      </c>
      <c r="L813" t="s">
        <v>4068</v>
      </c>
      <c r="M813" s="7" t="s">
        <v>46</v>
      </c>
      <c r="N813" s="7" t="s">
        <v>47</v>
      </c>
      <c r="O813" s="9">
        <v>5</v>
      </c>
      <c r="P813" s="10">
        <v>12141</v>
      </c>
      <c r="Q813" s="10">
        <v>18110.07</v>
      </c>
      <c r="R813" s="11">
        <v>15</v>
      </c>
      <c r="S813" s="10">
        <v>76967.8</v>
      </c>
      <c r="T813" s="10">
        <v>29845.35</v>
      </c>
      <c r="U813" s="7" t="s">
        <v>36</v>
      </c>
      <c r="V813" s="7" t="s">
        <v>154</v>
      </c>
      <c r="W813" s="9">
        <v>2</v>
      </c>
      <c r="X813" s="7" t="s">
        <v>79</v>
      </c>
      <c r="Y813" s="7" t="s">
        <v>4069</v>
      </c>
      <c r="Z813" t="str">
        <f t="shared" si="96"/>
        <v>Sharon Martin</v>
      </c>
      <c r="AA813" t="str">
        <f t="shared" si="97"/>
        <v>Karnataka</v>
      </c>
      <c r="AB813" t="str">
        <f t="shared" si="98"/>
        <v>Bengaluru</v>
      </c>
      <c r="AC813" t="str">
        <f t="shared" si="99"/>
        <v>Grocery</v>
      </c>
      <c r="AD813" t="str">
        <f t="shared" si="100"/>
        <v>Sunflower Oil</v>
      </c>
      <c r="AE813" t="str">
        <f t="shared" si="101"/>
        <v>Fortune</v>
      </c>
      <c r="AF813" t="str">
        <f t="shared" si="102"/>
        <v>Bengaluru Hub</v>
      </c>
      <c r="AG813" t="str">
        <f t="shared" si="103"/>
        <v>Joel Page</v>
      </c>
    </row>
    <row r="814" spans="1:33" x14ac:dyDescent="0.35">
      <c r="A814" t="s">
        <v>4070</v>
      </c>
      <c r="B814" t="s">
        <v>4071</v>
      </c>
      <c r="C814" s="7" t="s">
        <v>4072</v>
      </c>
      <c r="D814" s="7" t="s">
        <v>54</v>
      </c>
      <c r="E814" s="9">
        <v>25</v>
      </c>
      <c r="F814" s="7" t="s">
        <v>29</v>
      </c>
      <c r="G814" s="6">
        <v>45853</v>
      </c>
      <c r="H814" s="6">
        <v>46139</v>
      </c>
      <c r="I814" s="7" t="s">
        <v>84</v>
      </c>
      <c r="J814" s="7" t="s">
        <v>85</v>
      </c>
      <c r="K814" s="7" t="s">
        <v>93</v>
      </c>
      <c r="L814" t="s">
        <v>4073</v>
      </c>
      <c r="M814" s="7" t="s">
        <v>132</v>
      </c>
      <c r="N814" s="7" t="s">
        <v>133</v>
      </c>
      <c r="O814" s="9">
        <v>3</v>
      </c>
      <c r="P814" s="10">
        <v>7781</v>
      </c>
      <c r="Q814" s="10">
        <v>10776.92</v>
      </c>
      <c r="R814" s="11">
        <v>20</v>
      </c>
      <c r="S814" s="10">
        <v>25864.61</v>
      </c>
      <c r="T814" s="10">
        <v>8987.76</v>
      </c>
      <c r="U814" s="7" t="s">
        <v>126</v>
      </c>
      <c r="V814" s="7" t="s">
        <v>112</v>
      </c>
      <c r="W814" s="9">
        <v>3</v>
      </c>
      <c r="X814" s="7" t="s">
        <v>87</v>
      </c>
      <c r="Y814" s="7" t="s">
        <v>4074</v>
      </c>
      <c r="Z814" t="str">
        <f t="shared" si="96"/>
        <v>Sierra Newman</v>
      </c>
      <c r="AA814" t="str">
        <f t="shared" si="97"/>
        <v>Tamil Nadu</v>
      </c>
      <c r="AB814" t="str">
        <f t="shared" si="98"/>
        <v>Chennai</v>
      </c>
      <c r="AC814" t="str">
        <f t="shared" si="99"/>
        <v>Electronics</v>
      </c>
      <c r="AD814" t="str">
        <f t="shared" si="100"/>
        <v>iPhone 15</v>
      </c>
      <c r="AE814" t="str">
        <f t="shared" si="101"/>
        <v>Apple</v>
      </c>
      <c r="AF814" t="str">
        <f t="shared" si="102"/>
        <v>Chennai Hub</v>
      </c>
      <c r="AG814" t="str">
        <f t="shared" si="103"/>
        <v>Tammy White</v>
      </c>
    </row>
    <row r="815" spans="1:33" x14ac:dyDescent="0.35">
      <c r="A815" t="s">
        <v>4075</v>
      </c>
      <c r="B815" t="s">
        <v>4076</v>
      </c>
      <c r="C815" s="7" t="s">
        <v>4077</v>
      </c>
      <c r="D815" s="7" t="s">
        <v>28</v>
      </c>
      <c r="E815" s="9">
        <v>56</v>
      </c>
      <c r="F815" s="7" t="s">
        <v>92</v>
      </c>
      <c r="G815" s="6">
        <v>46029</v>
      </c>
      <c r="H815" s="6">
        <v>45829</v>
      </c>
      <c r="I815" s="7" t="s">
        <v>75</v>
      </c>
      <c r="J815" s="7" t="s">
        <v>76</v>
      </c>
      <c r="K815" s="7" t="s">
        <v>65</v>
      </c>
      <c r="L815" t="s">
        <v>4078</v>
      </c>
      <c r="M815" s="7" t="s">
        <v>67</v>
      </c>
      <c r="N815" s="7" t="s">
        <v>68</v>
      </c>
      <c r="O815" s="9">
        <v>5</v>
      </c>
      <c r="P815" s="10">
        <v>6418</v>
      </c>
      <c r="Q815" s="10">
        <v>7953.92</v>
      </c>
      <c r="R815" s="11">
        <v>0</v>
      </c>
      <c r="S815" s="10">
        <v>39769.599999999999</v>
      </c>
      <c r="T815" s="10">
        <v>7679.6</v>
      </c>
      <c r="U815" s="7" t="s">
        <v>78</v>
      </c>
      <c r="V815" s="7" t="s">
        <v>69</v>
      </c>
      <c r="W815" s="9">
        <v>4</v>
      </c>
      <c r="X815" s="7" t="s">
        <v>79</v>
      </c>
      <c r="Y815" s="7" t="s">
        <v>4079</v>
      </c>
      <c r="Z815" t="str">
        <f t="shared" si="96"/>
        <v>Brian Torres</v>
      </c>
      <c r="AA815" t="str">
        <f t="shared" si="97"/>
        <v>Karnataka</v>
      </c>
      <c r="AB815" t="str">
        <f t="shared" si="98"/>
        <v>Bengaluru</v>
      </c>
      <c r="AC815" t="str">
        <f t="shared" si="99"/>
        <v>Beauty</v>
      </c>
      <c r="AD815" t="str">
        <f t="shared" si="100"/>
        <v>Face Wash</v>
      </c>
      <c r="AE815" t="str">
        <f t="shared" si="101"/>
        <v>Loreal</v>
      </c>
      <c r="AF815" t="str">
        <f t="shared" si="102"/>
        <v>Bengaluru Hub</v>
      </c>
      <c r="AG815" t="str">
        <f t="shared" si="103"/>
        <v>Dawn Williams</v>
      </c>
    </row>
    <row r="816" spans="1:33" x14ac:dyDescent="0.35">
      <c r="A816" t="s">
        <v>4080</v>
      </c>
      <c r="B816" t="s">
        <v>4081</v>
      </c>
      <c r="C816" s="7" t="s">
        <v>4082</v>
      </c>
      <c r="D816" s="7" t="s">
        <v>54</v>
      </c>
      <c r="E816" s="9">
        <v>18</v>
      </c>
      <c r="F816" s="7" t="s">
        <v>92</v>
      </c>
      <c r="G816" s="6">
        <v>45841</v>
      </c>
      <c r="H816" s="6">
        <v>46005</v>
      </c>
      <c r="I816" s="7" t="s">
        <v>55</v>
      </c>
      <c r="J816" s="7" t="s">
        <v>56</v>
      </c>
      <c r="K816" s="7" t="s">
        <v>117</v>
      </c>
      <c r="L816" t="s">
        <v>4083</v>
      </c>
      <c r="M816" s="7" t="s">
        <v>119</v>
      </c>
      <c r="N816" s="7" t="s">
        <v>120</v>
      </c>
      <c r="O816" s="9">
        <v>4</v>
      </c>
      <c r="P816" s="10">
        <v>29267</v>
      </c>
      <c r="Q816" s="10">
        <v>41107.56</v>
      </c>
      <c r="R816" s="11">
        <v>5</v>
      </c>
      <c r="S816" s="10">
        <v>156208.73000000001</v>
      </c>
      <c r="T816" s="10">
        <v>47362.239999999998</v>
      </c>
      <c r="U816" s="7" t="s">
        <v>126</v>
      </c>
      <c r="V816" s="7" t="s">
        <v>69</v>
      </c>
      <c r="W816" s="9">
        <v>1</v>
      </c>
      <c r="X816" s="7" t="s">
        <v>58</v>
      </c>
      <c r="Y816" s="7" t="s">
        <v>4084</v>
      </c>
      <c r="Z816" t="str">
        <f t="shared" si="96"/>
        <v>Rachel Duran</v>
      </c>
      <c r="AA816" t="str">
        <f t="shared" si="97"/>
        <v>Delhi</v>
      </c>
      <c r="AB816" t="str">
        <f t="shared" si="98"/>
        <v>New Delhi</v>
      </c>
      <c r="AC816" t="str">
        <f t="shared" si="99"/>
        <v>Fashion</v>
      </c>
      <c r="AD816" t="str">
        <f t="shared" si="100"/>
        <v>Air Max Shoes</v>
      </c>
      <c r="AE816" t="str">
        <f t="shared" si="101"/>
        <v>Nike</v>
      </c>
      <c r="AF816" t="str">
        <f t="shared" si="102"/>
        <v>New Delhi Hub</v>
      </c>
      <c r="AG816" t="str">
        <f t="shared" si="103"/>
        <v>Michael Coleman</v>
      </c>
    </row>
    <row r="817" spans="1:33" x14ac:dyDescent="0.35">
      <c r="A817" t="s">
        <v>4085</v>
      </c>
      <c r="B817" t="s">
        <v>4086</v>
      </c>
      <c r="C817" s="7" t="s">
        <v>4087</v>
      </c>
      <c r="D817" s="7" t="s">
        <v>54</v>
      </c>
      <c r="E817" s="9">
        <v>27</v>
      </c>
      <c r="F817" s="7" t="s">
        <v>29</v>
      </c>
      <c r="G817" s="6">
        <v>45492</v>
      </c>
      <c r="H817" s="6">
        <v>46087</v>
      </c>
      <c r="I817" s="7" t="s">
        <v>30</v>
      </c>
      <c r="J817" s="7" t="s">
        <v>31</v>
      </c>
      <c r="K817" s="7" t="s">
        <v>93</v>
      </c>
      <c r="L817" t="s">
        <v>4088</v>
      </c>
      <c r="M817" s="7" t="s">
        <v>132</v>
      </c>
      <c r="N817" s="7" t="s">
        <v>133</v>
      </c>
      <c r="O817" s="9">
        <v>4</v>
      </c>
      <c r="P817" s="10">
        <v>3137</v>
      </c>
      <c r="Q817" s="10">
        <v>3761.25</v>
      </c>
      <c r="R817" s="11">
        <v>10</v>
      </c>
      <c r="S817" s="10">
        <v>13540.5</v>
      </c>
      <c r="T817" s="10">
        <v>2497</v>
      </c>
      <c r="U817" s="7" t="s">
        <v>36</v>
      </c>
      <c r="V817" s="7" t="s">
        <v>154</v>
      </c>
      <c r="W817" s="9">
        <v>2</v>
      </c>
      <c r="X817" s="7" t="s">
        <v>38</v>
      </c>
      <c r="Y817" s="7" t="s">
        <v>4089</v>
      </c>
      <c r="Z817" t="str">
        <f t="shared" si="96"/>
        <v>Alexis Dixon</v>
      </c>
      <c r="AA817" t="str">
        <f t="shared" si="97"/>
        <v>Maharashtra</v>
      </c>
      <c r="AB817" t="str">
        <f t="shared" si="98"/>
        <v>Mumbai</v>
      </c>
      <c r="AC817" t="str">
        <f t="shared" si="99"/>
        <v>Electronics</v>
      </c>
      <c r="AD817" t="str">
        <f t="shared" si="100"/>
        <v>iPhone 15</v>
      </c>
      <c r="AE817" t="str">
        <f t="shared" si="101"/>
        <v>Apple</v>
      </c>
      <c r="AF817" t="str">
        <f t="shared" si="102"/>
        <v>Mumbai Hub</v>
      </c>
      <c r="AG817" t="str">
        <f t="shared" si="103"/>
        <v>Deborah David</v>
      </c>
    </row>
    <row r="818" spans="1:33" x14ac:dyDescent="0.35">
      <c r="A818" t="s">
        <v>4090</v>
      </c>
      <c r="B818" t="s">
        <v>4091</v>
      </c>
      <c r="C818" s="7" t="s">
        <v>4092</v>
      </c>
      <c r="D818" s="7" t="s">
        <v>54</v>
      </c>
      <c r="E818" s="9">
        <v>45</v>
      </c>
      <c r="F818" s="7" t="s">
        <v>92</v>
      </c>
      <c r="G818" s="6">
        <v>45821</v>
      </c>
      <c r="H818" s="6">
        <v>46173</v>
      </c>
      <c r="I818" s="7" t="s">
        <v>30</v>
      </c>
      <c r="J818" s="7" t="s">
        <v>31</v>
      </c>
      <c r="K818" s="7" t="s">
        <v>44</v>
      </c>
      <c r="L818" t="s">
        <v>4093</v>
      </c>
      <c r="M818" s="7" t="s">
        <v>46</v>
      </c>
      <c r="N818" s="7" t="s">
        <v>47</v>
      </c>
      <c r="O818" s="9">
        <v>4</v>
      </c>
      <c r="P818" s="10">
        <v>17494</v>
      </c>
      <c r="Q818" s="10">
        <v>19510.22</v>
      </c>
      <c r="R818" s="11">
        <v>5</v>
      </c>
      <c r="S818" s="10">
        <v>74138.84</v>
      </c>
      <c r="T818" s="10">
        <v>8064.88</v>
      </c>
      <c r="U818" s="7" t="s">
        <v>48</v>
      </c>
      <c r="V818" s="7" t="s">
        <v>112</v>
      </c>
      <c r="W818" s="9">
        <v>4</v>
      </c>
      <c r="X818" s="7" t="s">
        <v>38</v>
      </c>
      <c r="Y818" s="7" t="s">
        <v>4094</v>
      </c>
      <c r="Z818" t="str">
        <f t="shared" si="96"/>
        <v>Jennifer Brown</v>
      </c>
      <c r="AA818" t="str">
        <f t="shared" si="97"/>
        <v>Maharashtra</v>
      </c>
      <c r="AB818" t="str">
        <f t="shared" si="98"/>
        <v>Mumbai</v>
      </c>
      <c r="AC818" t="str">
        <f t="shared" si="99"/>
        <v>Grocery</v>
      </c>
      <c r="AD818" t="str">
        <f t="shared" si="100"/>
        <v>Sunflower Oil</v>
      </c>
      <c r="AE818" t="str">
        <f t="shared" si="101"/>
        <v>Fortune</v>
      </c>
      <c r="AF818" t="str">
        <f t="shared" si="102"/>
        <v>Mumbai Hub</v>
      </c>
      <c r="AG818" t="str">
        <f t="shared" si="103"/>
        <v>Mary Walker</v>
      </c>
    </row>
    <row r="819" spans="1:33" x14ac:dyDescent="0.35">
      <c r="A819" t="s">
        <v>4095</v>
      </c>
      <c r="B819" t="s">
        <v>4096</v>
      </c>
      <c r="C819" s="7" t="s">
        <v>4097</v>
      </c>
      <c r="D819" s="7" t="s">
        <v>28</v>
      </c>
      <c r="E819" s="9">
        <v>46</v>
      </c>
      <c r="F819" s="7" t="s">
        <v>29</v>
      </c>
      <c r="G819" s="6">
        <v>45666</v>
      </c>
      <c r="H819" s="6">
        <v>46011</v>
      </c>
      <c r="I819" s="7" t="s">
        <v>63</v>
      </c>
      <c r="J819" s="7" t="s">
        <v>64</v>
      </c>
      <c r="K819" s="7" t="s">
        <v>32</v>
      </c>
      <c r="L819" t="s">
        <v>4098</v>
      </c>
      <c r="M819" s="7"/>
      <c r="N819" s="7" t="s">
        <v>35</v>
      </c>
      <c r="O819" s="9">
        <v>1</v>
      </c>
      <c r="P819" s="10">
        <v>17146</v>
      </c>
      <c r="Q819" s="10">
        <v>24575.75</v>
      </c>
      <c r="R819" s="11">
        <v>10</v>
      </c>
      <c r="S819" s="10">
        <v>22118.17</v>
      </c>
      <c r="T819" s="10">
        <v>7429.75</v>
      </c>
      <c r="U819" s="7" t="s">
        <v>126</v>
      </c>
      <c r="V819" s="7" t="s">
        <v>112</v>
      </c>
      <c r="W819" s="9">
        <v>1</v>
      </c>
      <c r="X819" s="7" t="s">
        <v>70</v>
      </c>
      <c r="Y819" s="7" t="s">
        <v>4099</v>
      </c>
      <c r="Z819" t="str">
        <f t="shared" si="96"/>
        <v>Lisa Giles</v>
      </c>
      <c r="AA819" t="str">
        <f t="shared" si="97"/>
        <v>Telangana</v>
      </c>
      <c r="AB819" t="str">
        <f t="shared" si="98"/>
        <v>Hyderabad</v>
      </c>
      <c r="AC819" t="str">
        <f t="shared" si="99"/>
        <v>Home</v>
      </c>
      <c r="AD819" t="s">
        <v>34</v>
      </c>
      <c r="AE819" t="str">
        <f t="shared" si="101"/>
        <v>Prestige</v>
      </c>
      <c r="AF819" t="str">
        <f t="shared" si="102"/>
        <v>Hyderabad Hub</v>
      </c>
      <c r="AG819" t="str">
        <f t="shared" si="103"/>
        <v>Mark Ramirez</v>
      </c>
    </row>
    <row r="820" spans="1:33" x14ac:dyDescent="0.35">
      <c r="A820" t="s">
        <v>4100</v>
      </c>
      <c r="B820" t="s">
        <v>4101</v>
      </c>
      <c r="C820" s="7" t="s">
        <v>4102</v>
      </c>
      <c r="D820" s="7" t="s">
        <v>28</v>
      </c>
      <c r="E820" s="9">
        <v>52</v>
      </c>
      <c r="F820" s="7" t="s">
        <v>29</v>
      </c>
      <c r="G820" s="6">
        <v>45909</v>
      </c>
      <c r="H820" s="6">
        <v>45989</v>
      </c>
      <c r="I820" s="7" t="s">
        <v>63</v>
      </c>
      <c r="J820" s="7" t="s">
        <v>64</v>
      </c>
      <c r="K820" s="7" t="s">
        <v>93</v>
      </c>
      <c r="L820" t="s">
        <v>4103</v>
      </c>
      <c r="M820" s="7" t="s">
        <v>95</v>
      </c>
      <c r="N820" s="7" t="s">
        <v>96</v>
      </c>
      <c r="O820" s="9">
        <v>3</v>
      </c>
      <c r="P820" s="10">
        <v>11695</v>
      </c>
      <c r="Q820" s="10">
        <v>15730</v>
      </c>
      <c r="R820" s="11">
        <v>15</v>
      </c>
      <c r="S820" s="10">
        <v>40111.5</v>
      </c>
      <c r="T820" s="10">
        <v>12105</v>
      </c>
      <c r="U820" s="7" t="s">
        <v>48</v>
      </c>
      <c r="V820" s="7" t="s">
        <v>37</v>
      </c>
      <c r="W820" s="9">
        <v>4</v>
      </c>
      <c r="X820" s="7" t="s">
        <v>70</v>
      </c>
      <c r="Y820" s="7" t="s">
        <v>4104</v>
      </c>
      <c r="Z820" t="str">
        <f t="shared" si="96"/>
        <v>Robert Nelson</v>
      </c>
      <c r="AA820" t="str">
        <f t="shared" si="97"/>
        <v>Telangana</v>
      </c>
      <c r="AB820" t="str">
        <f t="shared" si="98"/>
        <v>Hyderabad</v>
      </c>
      <c r="AC820" t="str">
        <f t="shared" si="99"/>
        <v>Electronics</v>
      </c>
      <c r="AD820" t="str">
        <f t="shared" si="100"/>
        <v>Galaxy S24</v>
      </c>
      <c r="AE820" t="str">
        <f t="shared" si="101"/>
        <v>Samsung</v>
      </c>
      <c r="AF820" t="str">
        <f t="shared" si="102"/>
        <v>Hyderabad Hub</v>
      </c>
      <c r="AG820" t="str">
        <f t="shared" si="103"/>
        <v>Gloria Montgomery</v>
      </c>
    </row>
    <row r="821" spans="1:33" x14ac:dyDescent="0.35">
      <c r="A821" t="s">
        <v>4105</v>
      </c>
      <c r="B821" t="s">
        <v>4106</v>
      </c>
      <c r="C821" s="7" t="s">
        <v>4107</v>
      </c>
      <c r="D821" s="7" t="s">
        <v>28</v>
      </c>
      <c r="E821" s="9">
        <v>34</v>
      </c>
      <c r="F821" s="7" t="s">
        <v>92</v>
      </c>
      <c r="G821" s="6">
        <v>45825</v>
      </c>
      <c r="H821" s="6">
        <v>45594</v>
      </c>
      <c r="I821" s="7" t="s">
        <v>75</v>
      </c>
      <c r="J821" s="7" t="s">
        <v>76</v>
      </c>
      <c r="K821" s="7" t="s">
        <v>65</v>
      </c>
      <c r="L821" t="s">
        <v>4108</v>
      </c>
      <c r="M821" s="7" t="s">
        <v>67</v>
      </c>
      <c r="N821" s="7" t="s">
        <v>68</v>
      </c>
      <c r="O821" s="9">
        <v>3</v>
      </c>
      <c r="P821" s="10">
        <v>23637</v>
      </c>
      <c r="Q821" s="10">
        <v>31525.25</v>
      </c>
      <c r="R821" s="11">
        <v>20</v>
      </c>
      <c r="S821" s="10">
        <v>75660.600000000006</v>
      </c>
      <c r="T821" s="10">
        <v>23664.75</v>
      </c>
      <c r="U821" s="7" t="s">
        <v>48</v>
      </c>
      <c r="V821" s="7" t="s">
        <v>37</v>
      </c>
      <c r="W821" s="9">
        <v>2</v>
      </c>
      <c r="X821" s="7" t="s">
        <v>79</v>
      </c>
      <c r="Y821" s="7" t="s">
        <v>4109</v>
      </c>
      <c r="Z821" t="str">
        <f t="shared" si="96"/>
        <v>James Durham</v>
      </c>
      <c r="AA821" t="str">
        <f t="shared" si="97"/>
        <v>Karnataka</v>
      </c>
      <c r="AB821" t="str">
        <f t="shared" si="98"/>
        <v>Bengaluru</v>
      </c>
      <c r="AC821" t="str">
        <f t="shared" si="99"/>
        <v>Beauty</v>
      </c>
      <c r="AD821" t="str">
        <f t="shared" si="100"/>
        <v>Face Wash</v>
      </c>
      <c r="AE821" t="str">
        <f t="shared" si="101"/>
        <v>Loreal</v>
      </c>
      <c r="AF821" t="str">
        <f t="shared" si="102"/>
        <v>Bengaluru Hub</v>
      </c>
      <c r="AG821" t="str">
        <f t="shared" si="103"/>
        <v>Christopher Martinez</v>
      </c>
    </row>
    <row r="822" spans="1:33" x14ac:dyDescent="0.35">
      <c r="A822" t="s">
        <v>4110</v>
      </c>
      <c r="B822" t="s">
        <v>4111</v>
      </c>
      <c r="C822" s="7" t="s">
        <v>4112</v>
      </c>
      <c r="D822" s="7" t="s">
        <v>28</v>
      </c>
      <c r="E822" s="9">
        <v>54</v>
      </c>
      <c r="F822" s="7" t="s">
        <v>92</v>
      </c>
      <c r="G822" s="6">
        <v>45569</v>
      </c>
      <c r="H822" s="6">
        <v>46156</v>
      </c>
      <c r="I822" s="7" t="s">
        <v>75</v>
      </c>
      <c r="J822" s="7" t="s">
        <v>76</v>
      </c>
      <c r="K822" s="7" t="s">
        <v>93</v>
      </c>
      <c r="L822" t="s">
        <v>4113</v>
      </c>
      <c r="M822" s="7" t="s">
        <v>67</v>
      </c>
      <c r="N822" s="7" t="s">
        <v>68</v>
      </c>
      <c r="O822" s="9">
        <v>5</v>
      </c>
      <c r="P822" s="10">
        <v>26207</v>
      </c>
      <c r="Q822" s="10">
        <v>29298.77</v>
      </c>
      <c r="R822" s="11">
        <v>20</v>
      </c>
      <c r="S822" s="10">
        <v>117195.08</v>
      </c>
      <c r="T822" s="10">
        <v>15458.85</v>
      </c>
      <c r="U822" s="7" t="s">
        <v>48</v>
      </c>
      <c r="V822" s="7" t="s">
        <v>154</v>
      </c>
      <c r="W822" s="9">
        <v>3</v>
      </c>
      <c r="X822" s="7" t="s">
        <v>79</v>
      </c>
      <c r="Y822" s="7" t="s">
        <v>4114</v>
      </c>
      <c r="Z822" t="str">
        <f t="shared" si="96"/>
        <v>Harold Scott</v>
      </c>
      <c r="AA822" t="str">
        <f t="shared" si="97"/>
        <v>Karnataka</v>
      </c>
      <c r="AB822" t="str">
        <f t="shared" si="98"/>
        <v>Bengaluru</v>
      </c>
      <c r="AC822" t="str">
        <f t="shared" si="99"/>
        <v>Electronics</v>
      </c>
      <c r="AD822" t="str">
        <f t="shared" si="100"/>
        <v>Face Wash</v>
      </c>
      <c r="AE822" t="str">
        <f t="shared" si="101"/>
        <v>Loreal</v>
      </c>
      <c r="AF822" t="str">
        <f t="shared" si="102"/>
        <v>Bengaluru Hub</v>
      </c>
      <c r="AG822" t="str">
        <f t="shared" si="103"/>
        <v>Christopher Fernandez</v>
      </c>
    </row>
    <row r="823" spans="1:33" x14ac:dyDescent="0.35">
      <c r="A823" t="s">
        <v>4115</v>
      </c>
      <c r="B823" t="s">
        <v>4116</v>
      </c>
      <c r="C823" s="7" t="s">
        <v>4117</v>
      </c>
      <c r="D823" s="7" t="s">
        <v>54</v>
      </c>
      <c r="E823" s="9">
        <v>58</v>
      </c>
      <c r="F823" s="7" t="s">
        <v>29</v>
      </c>
      <c r="G823" s="6">
        <v>45720</v>
      </c>
      <c r="H823" s="6">
        <v>46193</v>
      </c>
      <c r="I823" s="7" t="s">
        <v>30</v>
      </c>
      <c r="J823" s="7" t="s">
        <v>43</v>
      </c>
      <c r="K823" s="7" t="s">
        <v>32</v>
      </c>
      <c r="L823" t="s">
        <v>4118</v>
      </c>
      <c r="M823" s="7" t="s">
        <v>34</v>
      </c>
      <c r="N823" s="7" t="s">
        <v>35</v>
      </c>
      <c r="O823" s="9">
        <v>3</v>
      </c>
      <c r="P823" s="10">
        <v>4363</v>
      </c>
      <c r="Q823" s="10">
        <v>5377.54</v>
      </c>
      <c r="R823" s="11">
        <v>5</v>
      </c>
      <c r="S823" s="10">
        <v>15325.99</v>
      </c>
      <c r="T823" s="10">
        <v>3043.62</v>
      </c>
      <c r="U823" s="7" t="s">
        <v>126</v>
      </c>
      <c r="V823" s="7" t="s">
        <v>154</v>
      </c>
      <c r="W823" s="9">
        <v>3</v>
      </c>
      <c r="X823" s="7" t="s">
        <v>49</v>
      </c>
      <c r="Y823" s="7" t="s">
        <v>4119</v>
      </c>
      <c r="Z823" t="str">
        <f t="shared" si="96"/>
        <v>Kyle Morgan</v>
      </c>
      <c r="AA823" t="str">
        <f t="shared" si="97"/>
        <v>Maharashtra</v>
      </c>
      <c r="AB823" t="str">
        <f t="shared" si="98"/>
        <v>Pune</v>
      </c>
      <c r="AC823" t="str">
        <f t="shared" si="99"/>
        <v>Home</v>
      </c>
      <c r="AD823" t="str">
        <f t="shared" si="100"/>
        <v>Pressure Cooker</v>
      </c>
      <c r="AE823" t="str">
        <f t="shared" si="101"/>
        <v>Prestige</v>
      </c>
      <c r="AF823" t="str">
        <f t="shared" si="102"/>
        <v>Pune Hub</v>
      </c>
      <c r="AG823" t="str">
        <f t="shared" si="103"/>
        <v>Margaret Sanders</v>
      </c>
    </row>
    <row r="824" spans="1:33" x14ac:dyDescent="0.35">
      <c r="A824" t="s">
        <v>4120</v>
      </c>
      <c r="B824" t="s">
        <v>4121</v>
      </c>
      <c r="C824" s="7" t="s">
        <v>4122</v>
      </c>
      <c r="D824" s="7" t="s">
        <v>54</v>
      </c>
      <c r="E824" s="9">
        <v>32</v>
      </c>
      <c r="F824" s="7" t="s">
        <v>92</v>
      </c>
      <c r="G824" s="6">
        <v>46069</v>
      </c>
      <c r="H824" s="6">
        <v>45629</v>
      </c>
      <c r="I824" s="7" t="s">
        <v>63</v>
      </c>
      <c r="J824" s="7" t="s">
        <v>64</v>
      </c>
      <c r="K824" s="7" t="s">
        <v>93</v>
      </c>
      <c r="L824" t="s">
        <v>4123</v>
      </c>
      <c r="M824" s="7" t="s">
        <v>95</v>
      </c>
      <c r="N824" s="7" t="s">
        <v>96</v>
      </c>
      <c r="O824" s="9">
        <v>4</v>
      </c>
      <c r="P824" s="10">
        <v>17903</v>
      </c>
      <c r="Q824" s="10">
        <v>19924.8</v>
      </c>
      <c r="R824" s="11">
        <v>10</v>
      </c>
      <c r="S824" s="10">
        <v>71729.279999999999</v>
      </c>
      <c r="T824" s="10">
        <v>8087.2</v>
      </c>
      <c r="U824" s="7" t="s">
        <v>126</v>
      </c>
      <c r="V824" s="7" t="s">
        <v>154</v>
      </c>
      <c r="W824" s="9">
        <v>3</v>
      </c>
      <c r="X824" s="7" t="s">
        <v>70</v>
      </c>
      <c r="Y824" s="7" t="s">
        <v>4124</v>
      </c>
      <c r="Z824" t="str">
        <f t="shared" si="96"/>
        <v>Tony Perry</v>
      </c>
      <c r="AA824" t="str">
        <f t="shared" si="97"/>
        <v>Telangana</v>
      </c>
      <c r="AB824" t="str">
        <f t="shared" si="98"/>
        <v>Hyderabad</v>
      </c>
      <c r="AC824" t="str">
        <f t="shared" si="99"/>
        <v>Electronics</v>
      </c>
      <c r="AD824" t="str">
        <f t="shared" si="100"/>
        <v>Galaxy S24</v>
      </c>
      <c r="AE824" t="str">
        <f t="shared" si="101"/>
        <v>Samsung</v>
      </c>
      <c r="AF824" t="str">
        <f t="shared" si="102"/>
        <v>Hyderabad Hub</v>
      </c>
      <c r="AG824" t="str">
        <f t="shared" si="103"/>
        <v>Robert Ayers</v>
      </c>
    </row>
    <row r="825" spans="1:33" x14ac:dyDescent="0.35">
      <c r="A825" t="s">
        <v>4125</v>
      </c>
      <c r="B825" t="s">
        <v>4126</v>
      </c>
      <c r="C825" s="7" t="s">
        <v>2503</v>
      </c>
      <c r="D825" s="7" t="s">
        <v>28</v>
      </c>
      <c r="E825" s="9">
        <v>30</v>
      </c>
      <c r="F825" s="7" t="s">
        <v>29</v>
      </c>
      <c r="G825" s="6">
        <v>46111</v>
      </c>
      <c r="H825" s="6">
        <v>46015</v>
      </c>
      <c r="I825" s="7" t="s">
        <v>84</v>
      </c>
      <c r="J825" s="7" t="s">
        <v>85</v>
      </c>
      <c r="K825" s="7" t="s">
        <v>93</v>
      </c>
      <c r="L825" t="s">
        <v>3628</v>
      </c>
      <c r="M825" s="7" t="s">
        <v>95</v>
      </c>
      <c r="N825" s="7" t="s">
        <v>96</v>
      </c>
      <c r="O825" s="9">
        <v>4</v>
      </c>
      <c r="P825" s="10">
        <v>6136</v>
      </c>
      <c r="Q825" s="10">
        <v>8469.3799999999992</v>
      </c>
      <c r="R825" s="11">
        <v>15</v>
      </c>
      <c r="S825" s="10">
        <v>28795.89</v>
      </c>
      <c r="T825" s="10">
        <v>9333.52</v>
      </c>
      <c r="U825" s="7" t="s">
        <v>126</v>
      </c>
      <c r="V825" s="7" t="s">
        <v>112</v>
      </c>
      <c r="W825" s="9">
        <v>4</v>
      </c>
      <c r="X825" s="7" t="s">
        <v>87</v>
      </c>
      <c r="Y825" s="7" t="s">
        <v>4127</v>
      </c>
      <c r="Z825" t="str">
        <f t="shared" si="96"/>
        <v>David Thompson</v>
      </c>
      <c r="AA825" t="str">
        <f t="shared" si="97"/>
        <v>Tamil Nadu</v>
      </c>
      <c r="AB825" t="str">
        <f t="shared" si="98"/>
        <v>Chennai</v>
      </c>
      <c r="AC825" t="str">
        <f t="shared" si="99"/>
        <v>Electronics</v>
      </c>
      <c r="AD825" t="str">
        <f t="shared" si="100"/>
        <v>Galaxy S24</v>
      </c>
      <c r="AE825" t="str">
        <f t="shared" si="101"/>
        <v>Samsung</v>
      </c>
      <c r="AF825" t="str">
        <f t="shared" si="102"/>
        <v>Chennai Hub</v>
      </c>
      <c r="AG825" t="str">
        <f t="shared" si="103"/>
        <v>Janet Chavez</v>
      </c>
    </row>
    <row r="826" spans="1:33" x14ac:dyDescent="0.35">
      <c r="A826" t="s">
        <v>4128</v>
      </c>
      <c r="B826" t="s">
        <v>4129</v>
      </c>
      <c r="C826" s="7" t="s">
        <v>4130</v>
      </c>
      <c r="D826" s="7" t="s">
        <v>54</v>
      </c>
      <c r="E826" s="9">
        <v>25</v>
      </c>
      <c r="F826" s="7" t="s">
        <v>29</v>
      </c>
      <c r="G826" s="6">
        <v>46040</v>
      </c>
      <c r="H826" s="6">
        <v>46165</v>
      </c>
      <c r="I826" s="7" t="s">
        <v>30</v>
      </c>
      <c r="J826" s="7" t="s">
        <v>43</v>
      </c>
      <c r="K826" s="7" t="s">
        <v>65</v>
      </c>
      <c r="L826" t="s">
        <v>4131</v>
      </c>
      <c r="M826" s="7" t="s">
        <v>67</v>
      </c>
      <c r="N826" s="7" t="s">
        <v>68</v>
      </c>
      <c r="O826" s="9">
        <v>1</v>
      </c>
      <c r="P826" s="10">
        <v>22715</v>
      </c>
      <c r="Q826" s="10">
        <v>30759.84</v>
      </c>
      <c r="R826" s="11">
        <v>20</v>
      </c>
      <c r="S826" s="10">
        <v>24607.87</v>
      </c>
      <c r="T826" s="10">
        <v>8044.84</v>
      </c>
      <c r="U826" s="7" t="s">
        <v>126</v>
      </c>
      <c r="V826" s="7" t="s">
        <v>69</v>
      </c>
      <c r="W826" s="9">
        <v>1</v>
      </c>
      <c r="X826" s="7" t="s">
        <v>49</v>
      </c>
      <c r="Y826" s="7" t="s">
        <v>4132</v>
      </c>
      <c r="Z826" t="str">
        <f t="shared" si="96"/>
        <v>Sue Willis</v>
      </c>
      <c r="AA826" t="str">
        <f t="shared" si="97"/>
        <v>Maharashtra</v>
      </c>
      <c r="AB826" t="str">
        <f t="shared" si="98"/>
        <v>Pune</v>
      </c>
      <c r="AC826" t="str">
        <f t="shared" si="99"/>
        <v>Beauty</v>
      </c>
      <c r="AD826" t="str">
        <f t="shared" si="100"/>
        <v>Face Wash</v>
      </c>
      <c r="AE826" t="str">
        <f t="shared" si="101"/>
        <v>Loreal</v>
      </c>
      <c r="AF826" t="str">
        <f t="shared" si="102"/>
        <v>Pune Hub</v>
      </c>
      <c r="AG826" t="str">
        <f t="shared" si="103"/>
        <v>Ryan Peck</v>
      </c>
    </row>
    <row r="827" spans="1:33" x14ac:dyDescent="0.35">
      <c r="A827" t="s">
        <v>4133</v>
      </c>
      <c r="B827" t="s">
        <v>4134</v>
      </c>
      <c r="C827" s="7" t="s">
        <v>4135</v>
      </c>
      <c r="D827" s="7" t="s">
        <v>54</v>
      </c>
      <c r="E827" s="9">
        <v>59</v>
      </c>
      <c r="F827" s="7" t="s">
        <v>92</v>
      </c>
      <c r="G827" s="6">
        <v>45495</v>
      </c>
      <c r="H827" s="6">
        <v>46042</v>
      </c>
      <c r="I827" s="7" t="s">
        <v>84</v>
      </c>
      <c r="J827" s="7" t="s">
        <v>85</v>
      </c>
      <c r="K827" s="7" t="s">
        <v>117</v>
      </c>
      <c r="L827" t="s">
        <v>2512</v>
      </c>
      <c r="M827" s="7" t="s">
        <v>119</v>
      </c>
      <c r="N827" s="7" t="s">
        <v>120</v>
      </c>
      <c r="O827" s="9">
        <v>2</v>
      </c>
      <c r="P827" s="10">
        <v>23542</v>
      </c>
      <c r="Q827" s="10">
        <v>27074.62</v>
      </c>
      <c r="R827" s="11">
        <v>20</v>
      </c>
      <c r="S827" s="10">
        <v>43319.39</v>
      </c>
      <c r="T827" s="10">
        <v>7065.24</v>
      </c>
      <c r="U827" s="7" t="s">
        <v>48</v>
      </c>
      <c r="V827" s="7" t="s">
        <v>154</v>
      </c>
      <c r="W827" s="9">
        <v>3</v>
      </c>
      <c r="X827" s="7" t="s">
        <v>87</v>
      </c>
      <c r="Y827" s="7" t="s">
        <v>4136</v>
      </c>
      <c r="Z827" t="str">
        <f t="shared" si="96"/>
        <v>Hailey Oconnell</v>
      </c>
      <c r="AA827" t="str">
        <f t="shared" si="97"/>
        <v>Tamil Nadu</v>
      </c>
      <c r="AB827" t="str">
        <f t="shared" si="98"/>
        <v>Chennai</v>
      </c>
      <c r="AC827" t="str">
        <f t="shared" si="99"/>
        <v>Fashion</v>
      </c>
      <c r="AD827" t="str">
        <f t="shared" si="100"/>
        <v>Air Max Shoes</v>
      </c>
      <c r="AE827" t="str">
        <f t="shared" si="101"/>
        <v>Nike</v>
      </c>
      <c r="AF827" t="str">
        <f t="shared" si="102"/>
        <v>Chennai Hub</v>
      </c>
      <c r="AG827" t="str">
        <f t="shared" si="103"/>
        <v>Patrick Taylor</v>
      </c>
    </row>
    <row r="828" spans="1:33" x14ac:dyDescent="0.35">
      <c r="A828" t="s">
        <v>4137</v>
      </c>
      <c r="B828" t="s">
        <v>4138</v>
      </c>
      <c r="C828" s="7" t="s">
        <v>4139</v>
      </c>
      <c r="D828" s="7" t="s">
        <v>28</v>
      </c>
      <c r="E828" s="9">
        <v>35</v>
      </c>
      <c r="F828" s="7" t="s">
        <v>92</v>
      </c>
      <c r="G828" s="6">
        <v>45578</v>
      </c>
      <c r="H828" s="6">
        <v>45975</v>
      </c>
      <c r="I828" s="7" t="s">
        <v>63</v>
      </c>
      <c r="J828" s="7" t="s">
        <v>64</v>
      </c>
      <c r="K828" s="7" t="s">
        <v>117</v>
      </c>
      <c r="L828" t="s">
        <v>4140</v>
      </c>
      <c r="M828" s="7" t="s">
        <v>119</v>
      </c>
      <c r="N828" s="7" t="s">
        <v>120</v>
      </c>
      <c r="O828" s="9">
        <v>1</v>
      </c>
      <c r="P828" s="10">
        <v>18879</v>
      </c>
      <c r="Q828" s="10">
        <v>27019.21</v>
      </c>
      <c r="R828" s="11">
        <v>20</v>
      </c>
      <c r="S828" s="10">
        <v>21615.37</v>
      </c>
      <c r="T828" s="10">
        <v>8140.21</v>
      </c>
      <c r="U828" s="7" t="s">
        <v>48</v>
      </c>
      <c r="V828" s="7" t="s">
        <v>112</v>
      </c>
      <c r="W828" s="9">
        <v>2</v>
      </c>
      <c r="X828" s="7" t="s">
        <v>70</v>
      </c>
      <c r="Y828" s="7" t="s">
        <v>4141</v>
      </c>
      <c r="Z828" t="str">
        <f t="shared" si="96"/>
        <v>Mark Evans</v>
      </c>
      <c r="AA828" t="str">
        <f t="shared" si="97"/>
        <v>Telangana</v>
      </c>
      <c r="AB828" t="str">
        <f t="shared" si="98"/>
        <v>Hyderabad</v>
      </c>
      <c r="AC828" t="str">
        <f t="shared" si="99"/>
        <v>Fashion</v>
      </c>
      <c r="AD828" t="str">
        <f t="shared" si="100"/>
        <v>Air Max Shoes</v>
      </c>
      <c r="AE828" t="str">
        <f t="shared" si="101"/>
        <v>Nike</v>
      </c>
      <c r="AF828" t="str">
        <f t="shared" si="102"/>
        <v>Hyderabad Hub</v>
      </c>
      <c r="AG828" t="str">
        <f t="shared" si="103"/>
        <v>Alejandra Ruiz</v>
      </c>
    </row>
    <row r="829" spans="1:33" x14ac:dyDescent="0.35">
      <c r="A829" t="s">
        <v>4142</v>
      </c>
      <c r="B829" t="s">
        <v>4143</v>
      </c>
      <c r="C829" s="7" t="s">
        <v>4144</v>
      </c>
      <c r="D829" s="7" t="s">
        <v>54</v>
      </c>
      <c r="E829" s="9">
        <v>37</v>
      </c>
      <c r="F829" s="7" t="s">
        <v>29</v>
      </c>
      <c r="G829" s="6">
        <v>46064</v>
      </c>
      <c r="H829" s="6">
        <v>45504</v>
      </c>
      <c r="I829" s="7" t="s">
        <v>55</v>
      </c>
      <c r="J829" s="7" t="s">
        <v>56</v>
      </c>
      <c r="K829" s="7" t="s">
        <v>44</v>
      </c>
      <c r="L829" t="s">
        <v>4145</v>
      </c>
      <c r="M829" s="7" t="s">
        <v>46</v>
      </c>
      <c r="N829" s="7" t="s">
        <v>47</v>
      </c>
      <c r="O829" s="9">
        <v>4</v>
      </c>
      <c r="P829" s="10">
        <v>7154</v>
      </c>
      <c r="Q829" s="10">
        <v>8030.03</v>
      </c>
      <c r="R829" s="11">
        <v>15</v>
      </c>
      <c r="S829" s="10">
        <v>27302.1</v>
      </c>
      <c r="T829" s="10">
        <v>3504.12</v>
      </c>
      <c r="U829" s="7" t="s">
        <v>36</v>
      </c>
      <c r="V829" s="7" t="s">
        <v>69</v>
      </c>
      <c r="W829" s="9">
        <v>3</v>
      </c>
      <c r="X829" s="7" t="s">
        <v>58</v>
      </c>
      <c r="Y829" s="7" t="s">
        <v>4146</v>
      </c>
      <c r="Z829" t="str">
        <f t="shared" si="96"/>
        <v>Miguel Yang</v>
      </c>
      <c r="AA829" t="str">
        <f t="shared" si="97"/>
        <v>Delhi</v>
      </c>
      <c r="AB829" t="str">
        <f t="shared" si="98"/>
        <v>New Delhi</v>
      </c>
      <c r="AC829" t="str">
        <f t="shared" si="99"/>
        <v>Grocery</v>
      </c>
      <c r="AD829" t="str">
        <f t="shared" si="100"/>
        <v>Sunflower Oil</v>
      </c>
      <c r="AE829" t="str">
        <f t="shared" si="101"/>
        <v>Fortune</v>
      </c>
      <c r="AF829" t="str">
        <f t="shared" si="102"/>
        <v>New Delhi Hub</v>
      </c>
      <c r="AG829" t="str">
        <f t="shared" si="103"/>
        <v>Jessica Garza</v>
      </c>
    </row>
    <row r="830" spans="1:33" x14ac:dyDescent="0.35">
      <c r="A830" t="s">
        <v>4147</v>
      </c>
      <c r="B830" t="s">
        <v>4148</v>
      </c>
      <c r="C830" s="7" t="s">
        <v>4149</v>
      </c>
      <c r="D830" s="7" t="s">
        <v>28</v>
      </c>
      <c r="E830" s="9">
        <v>21</v>
      </c>
      <c r="F830" s="7" t="s">
        <v>29</v>
      </c>
      <c r="G830" s="6">
        <v>46039</v>
      </c>
      <c r="H830" s="6">
        <v>45685</v>
      </c>
      <c r="I830" s="7" t="s">
        <v>55</v>
      </c>
      <c r="J830" s="7" t="s">
        <v>56</v>
      </c>
      <c r="K830" s="7" t="s">
        <v>44</v>
      </c>
      <c r="L830" t="s">
        <v>4150</v>
      </c>
      <c r="M830" s="7" t="s">
        <v>46</v>
      </c>
      <c r="N830" s="7" t="s">
        <v>47</v>
      </c>
      <c r="O830" s="9">
        <v>2</v>
      </c>
      <c r="P830" s="10">
        <v>12557</v>
      </c>
      <c r="Q830" s="10">
        <v>18496.54</v>
      </c>
      <c r="R830" s="11">
        <v>10</v>
      </c>
      <c r="S830" s="10">
        <v>33293.769999999997</v>
      </c>
      <c r="T830" s="10">
        <v>11879.08</v>
      </c>
      <c r="U830" s="7" t="s">
        <v>36</v>
      </c>
      <c r="V830" s="7" t="s">
        <v>37</v>
      </c>
      <c r="W830" s="9">
        <v>5</v>
      </c>
      <c r="X830" s="7" t="s">
        <v>58</v>
      </c>
      <c r="Y830" s="7" t="s">
        <v>4151</v>
      </c>
      <c r="Z830" t="str">
        <f t="shared" si="96"/>
        <v>Andrew Thompson</v>
      </c>
      <c r="AA830" t="str">
        <f t="shared" si="97"/>
        <v>Delhi</v>
      </c>
      <c r="AB830" t="str">
        <f t="shared" si="98"/>
        <v>New Delhi</v>
      </c>
      <c r="AC830" t="str">
        <f t="shared" si="99"/>
        <v>Grocery</v>
      </c>
      <c r="AD830" t="str">
        <f t="shared" si="100"/>
        <v>Sunflower Oil</v>
      </c>
      <c r="AE830" t="str">
        <f t="shared" si="101"/>
        <v>Fortune</v>
      </c>
      <c r="AF830" t="str">
        <f t="shared" si="102"/>
        <v>New Delhi Hub</v>
      </c>
      <c r="AG830" t="str">
        <f t="shared" si="103"/>
        <v>Alexandra Anderson</v>
      </c>
    </row>
    <row r="831" spans="1:33" x14ac:dyDescent="0.35">
      <c r="A831" t="s">
        <v>4152</v>
      </c>
      <c r="B831" t="s">
        <v>4153</v>
      </c>
      <c r="C831" s="7" t="s">
        <v>4154</v>
      </c>
      <c r="D831" s="7" t="s">
        <v>54</v>
      </c>
      <c r="E831" s="9">
        <v>49</v>
      </c>
      <c r="F831" s="7" t="s">
        <v>92</v>
      </c>
      <c r="G831" s="6">
        <v>46156</v>
      </c>
      <c r="H831" s="6">
        <v>45714</v>
      </c>
      <c r="I831" s="7" t="s">
        <v>30</v>
      </c>
      <c r="J831" s="7" t="s">
        <v>43</v>
      </c>
      <c r="K831" s="7" t="s">
        <v>32</v>
      </c>
      <c r="L831" t="s">
        <v>4155</v>
      </c>
      <c r="M831" s="7" t="s">
        <v>34</v>
      </c>
      <c r="N831" s="7" t="s">
        <v>35</v>
      </c>
      <c r="O831" s="9">
        <v>5</v>
      </c>
      <c r="P831" s="10">
        <v>7620</v>
      </c>
      <c r="Q831" s="10">
        <v>10251.280000000001</v>
      </c>
      <c r="R831" s="11">
        <v>5</v>
      </c>
      <c r="S831" s="10">
        <v>48693.58</v>
      </c>
      <c r="T831" s="10">
        <v>13156.4</v>
      </c>
      <c r="U831" s="7" t="s">
        <v>78</v>
      </c>
      <c r="V831" s="7" t="s">
        <v>154</v>
      </c>
      <c r="W831" s="9">
        <v>3</v>
      </c>
      <c r="X831" s="7" t="s">
        <v>49</v>
      </c>
      <c r="Y831" s="7" t="s">
        <v>4156</v>
      </c>
      <c r="Z831" t="str">
        <f t="shared" si="96"/>
        <v>Kevin Mullins</v>
      </c>
      <c r="AA831" t="str">
        <f t="shared" si="97"/>
        <v>Maharashtra</v>
      </c>
      <c r="AB831" t="str">
        <f t="shared" si="98"/>
        <v>Pune</v>
      </c>
      <c r="AC831" t="str">
        <f t="shared" si="99"/>
        <v>Home</v>
      </c>
      <c r="AD831" t="str">
        <f t="shared" si="100"/>
        <v>Pressure Cooker</v>
      </c>
      <c r="AE831" t="str">
        <f t="shared" si="101"/>
        <v>Prestige</v>
      </c>
      <c r="AF831" t="str">
        <f t="shared" si="102"/>
        <v>Pune Hub</v>
      </c>
      <c r="AG831" t="str">
        <f t="shared" si="103"/>
        <v>Jeffrey King</v>
      </c>
    </row>
    <row r="832" spans="1:33" x14ac:dyDescent="0.35">
      <c r="A832" t="s">
        <v>4157</v>
      </c>
      <c r="B832" t="s">
        <v>4158</v>
      </c>
      <c r="C832" s="7" t="s">
        <v>4159</v>
      </c>
      <c r="D832" s="7" t="s">
        <v>28</v>
      </c>
      <c r="E832" s="9">
        <v>29</v>
      </c>
      <c r="F832" s="7" t="s">
        <v>92</v>
      </c>
      <c r="G832" s="6">
        <v>45714</v>
      </c>
      <c r="H832" s="6">
        <v>45531</v>
      </c>
      <c r="I832" s="7" t="s">
        <v>84</v>
      </c>
      <c r="J832" s="7" t="s">
        <v>85</v>
      </c>
      <c r="K832" s="7" t="s">
        <v>117</v>
      </c>
      <c r="L832" t="s">
        <v>4160</v>
      </c>
      <c r="M832" s="7" t="s">
        <v>119</v>
      </c>
      <c r="N832" s="7" t="s">
        <v>120</v>
      </c>
      <c r="O832" s="9">
        <v>4</v>
      </c>
      <c r="P832" s="10">
        <v>3013</v>
      </c>
      <c r="Q832" s="10">
        <v>3580.6</v>
      </c>
      <c r="R832" s="11">
        <v>20</v>
      </c>
      <c r="S832" s="10">
        <v>11457.92</v>
      </c>
      <c r="T832" s="10">
        <v>2270.4</v>
      </c>
      <c r="U832" s="7" t="s">
        <v>126</v>
      </c>
      <c r="V832" s="7" t="s">
        <v>112</v>
      </c>
      <c r="W832" s="9">
        <v>1</v>
      </c>
      <c r="X832" s="7" t="s">
        <v>87</v>
      </c>
      <c r="Y832" s="7" t="s">
        <v>4161</v>
      </c>
      <c r="Z832" t="str">
        <f t="shared" si="96"/>
        <v>Angela Rogers</v>
      </c>
      <c r="AA832" t="str">
        <f t="shared" si="97"/>
        <v>Tamil Nadu</v>
      </c>
      <c r="AB832" t="str">
        <f t="shared" si="98"/>
        <v>Chennai</v>
      </c>
      <c r="AC832" t="str">
        <f t="shared" si="99"/>
        <v>Fashion</v>
      </c>
      <c r="AD832" t="str">
        <f t="shared" si="100"/>
        <v>Air Max Shoes</v>
      </c>
      <c r="AE832" t="str">
        <f t="shared" si="101"/>
        <v>Nike</v>
      </c>
      <c r="AF832" t="str">
        <f t="shared" si="102"/>
        <v>Chennai Hub</v>
      </c>
      <c r="AG832" t="str">
        <f t="shared" si="103"/>
        <v>Megan Wright</v>
      </c>
    </row>
    <row r="833" spans="1:33" x14ac:dyDescent="0.35">
      <c r="A833" t="s">
        <v>4162</v>
      </c>
      <c r="B833" t="s">
        <v>4163</v>
      </c>
      <c r="C833" s="7" t="s">
        <v>4164</v>
      </c>
      <c r="D833" s="7" t="s">
        <v>54</v>
      </c>
      <c r="E833" s="9">
        <v>56</v>
      </c>
      <c r="F833" s="7" t="s">
        <v>92</v>
      </c>
      <c r="G833" s="6">
        <v>45662</v>
      </c>
      <c r="H833" s="6">
        <v>45732</v>
      </c>
      <c r="I833" s="7" t="s">
        <v>84</v>
      </c>
      <c r="J833" s="7" t="s">
        <v>85</v>
      </c>
      <c r="K833" s="7" t="s">
        <v>117</v>
      </c>
      <c r="L833" t="s">
        <v>4165</v>
      </c>
      <c r="M833" s="7" t="s">
        <v>119</v>
      </c>
      <c r="N833" s="7" t="s">
        <v>120</v>
      </c>
      <c r="O833" s="9">
        <v>2</v>
      </c>
      <c r="P833" s="10">
        <v>29600</v>
      </c>
      <c r="Q833" s="10">
        <v>40299.129999999997</v>
      </c>
      <c r="R833" s="11">
        <v>20</v>
      </c>
      <c r="S833" s="10">
        <v>64478.61</v>
      </c>
      <c r="T833" s="10">
        <v>21398.26</v>
      </c>
      <c r="U833" s="7" t="s">
        <v>48</v>
      </c>
      <c r="V833" s="7" t="s">
        <v>112</v>
      </c>
      <c r="W833" s="9">
        <v>2</v>
      </c>
      <c r="X833" s="7" t="s">
        <v>87</v>
      </c>
      <c r="Y833" s="7" t="s">
        <v>4166</v>
      </c>
      <c r="Z833" t="str">
        <f t="shared" si="96"/>
        <v>John Avila</v>
      </c>
      <c r="AA833" t="str">
        <f t="shared" si="97"/>
        <v>Tamil Nadu</v>
      </c>
      <c r="AB833" t="str">
        <f t="shared" si="98"/>
        <v>Chennai</v>
      </c>
      <c r="AC833" t="str">
        <f t="shared" si="99"/>
        <v>Fashion</v>
      </c>
      <c r="AD833" t="str">
        <f t="shared" si="100"/>
        <v>Air Max Shoes</v>
      </c>
      <c r="AE833" t="str">
        <f t="shared" si="101"/>
        <v>Nike</v>
      </c>
      <c r="AF833" t="str">
        <f t="shared" si="102"/>
        <v>Chennai Hub</v>
      </c>
      <c r="AG833" t="str">
        <f t="shared" si="103"/>
        <v>Kristi Perkins</v>
      </c>
    </row>
    <row r="834" spans="1:33" x14ac:dyDescent="0.35">
      <c r="A834" t="s">
        <v>4167</v>
      </c>
      <c r="B834" t="s">
        <v>4168</v>
      </c>
      <c r="C834" s="7" t="s">
        <v>4169</v>
      </c>
      <c r="D834" s="7" t="s">
        <v>28</v>
      </c>
      <c r="E834" s="9">
        <v>45</v>
      </c>
      <c r="F834" s="7" t="s">
        <v>92</v>
      </c>
      <c r="G834" s="6">
        <v>45773</v>
      </c>
      <c r="H834" s="6">
        <v>45632</v>
      </c>
      <c r="I834" s="7" t="s">
        <v>63</v>
      </c>
      <c r="J834" s="7" t="s">
        <v>64</v>
      </c>
      <c r="K834" s="7" t="s">
        <v>117</v>
      </c>
      <c r="L834" t="s">
        <v>1872</v>
      </c>
      <c r="M834" s="7" t="s">
        <v>119</v>
      </c>
      <c r="N834" s="7" t="s">
        <v>120</v>
      </c>
      <c r="O834" s="9">
        <v>2</v>
      </c>
      <c r="P834" s="10">
        <v>13991</v>
      </c>
      <c r="Q834" s="10">
        <v>20661.7</v>
      </c>
      <c r="R834" s="11">
        <v>0</v>
      </c>
      <c r="S834" s="10">
        <v>41323.4</v>
      </c>
      <c r="T834" s="10">
        <v>13341.4</v>
      </c>
      <c r="U834" s="7" t="s">
        <v>78</v>
      </c>
      <c r="V834" s="7" t="s">
        <v>154</v>
      </c>
      <c r="W834" s="9">
        <v>3</v>
      </c>
      <c r="X834" s="7" t="s">
        <v>70</v>
      </c>
      <c r="Y834" s="7" t="s">
        <v>4170</v>
      </c>
      <c r="Z834" t="str">
        <f t="shared" ref="Z834:Z897" si="104">TRIM(C834)</f>
        <v>Grace Reynolds</v>
      </c>
      <c r="AA834" t="str">
        <f t="shared" si="97"/>
        <v>Telangana</v>
      </c>
      <c r="AB834" t="str">
        <f t="shared" si="98"/>
        <v>Hyderabad</v>
      </c>
      <c r="AC834" t="str">
        <f t="shared" si="99"/>
        <v>Fashion</v>
      </c>
      <c r="AD834" t="str">
        <f t="shared" si="100"/>
        <v>Air Max Shoes</v>
      </c>
      <c r="AE834" t="str">
        <f t="shared" si="101"/>
        <v>Nike</v>
      </c>
      <c r="AF834" t="str">
        <f t="shared" si="102"/>
        <v>Hyderabad Hub</v>
      </c>
      <c r="AG834" t="str">
        <f t="shared" si="103"/>
        <v>Tyler Bush</v>
      </c>
    </row>
    <row r="835" spans="1:33" x14ac:dyDescent="0.35">
      <c r="A835" t="s">
        <v>4171</v>
      </c>
      <c r="B835" t="s">
        <v>4172</v>
      </c>
      <c r="C835" s="7" t="s">
        <v>4173</v>
      </c>
      <c r="D835" s="7" t="s">
        <v>28</v>
      </c>
      <c r="E835" s="9">
        <v>48</v>
      </c>
      <c r="F835" s="7" t="s">
        <v>92</v>
      </c>
      <c r="G835" s="6">
        <v>45654</v>
      </c>
      <c r="H835" s="6">
        <v>45553</v>
      </c>
      <c r="I835" s="7" t="s">
        <v>63</v>
      </c>
      <c r="J835" s="7" t="s">
        <v>64</v>
      </c>
      <c r="K835" s="7" t="s">
        <v>65</v>
      </c>
      <c r="L835" t="s">
        <v>4174</v>
      </c>
      <c r="M835" s="7" t="s">
        <v>67</v>
      </c>
      <c r="N835" s="7" t="s">
        <v>68</v>
      </c>
      <c r="O835" s="9">
        <v>4</v>
      </c>
      <c r="P835" s="10">
        <v>24656</v>
      </c>
      <c r="Q835" s="10">
        <v>27397.81</v>
      </c>
      <c r="R835" s="11">
        <v>10</v>
      </c>
      <c r="S835" s="10">
        <v>98632.12</v>
      </c>
      <c r="T835" s="10">
        <v>10967.24</v>
      </c>
      <c r="U835" s="7" t="s">
        <v>126</v>
      </c>
      <c r="V835" s="7" t="s">
        <v>37</v>
      </c>
      <c r="W835" s="9">
        <v>4</v>
      </c>
      <c r="X835" s="7" t="s">
        <v>70</v>
      </c>
      <c r="Y835" s="7" t="s">
        <v>4175</v>
      </c>
      <c r="Z835" t="str">
        <f t="shared" si="104"/>
        <v>John Everett</v>
      </c>
      <c r="AA835" t="str">
        <f t="shared" ref="AA835:AA898" si="105">TRIM(I835)</f>
        <v>Telangana</v>
      </c>
      <c r="AB835" t="str">
        <f t="shared" ref="AB835:AB898" si="106">TRIM(J835)</f>
        <v>Hyderabad</v>
      </c>
      <c r="AC835" t="str">
        <f t="shared" ref="AC835:AC898" si="107">TRIM(K835)</f>
        <v>Beauty</v>
      </c>
      <c r="AD835" t="str">
        <f>TRIM(M835)</f>
        <v>Face Wash</v>
      </c>
      <c r="AE835" t="str">
        <f t="shared" ref="AE835:AE898" si="108">TRIM(N835)</f>
        <v>Loreal</v>
      </c>
      <c r="AF835" t="str">
        <f t="shared" ref="AF835:AF898" si="109">TRIM(X835)</f>
        <v>Hyderabad Hub</v>
      </c>
      <c r="AG835" t="str">
        <f t="shared" ref="AG835:AG898" si="110">TRIM(Y835)</f>
        <v>Robert Harrington</v>
      </c>
    </row>
    <row r="836" spans="1:33" x14ac:dyDescent="0.35">
      <c r="A836" t="s">
        <v>4176</v>
      </c>
      <c r="B836" t="s">
        <v>4177</v>
      </c>
      <c r="C836" s="7" t="s">
        <v>4178</v>
      </c>
      <c r="D836" s="7" t="s">
        <v>54</v>
      </c>
      <c r="E836" s="9">
        <v>47</v>
      </c>
      <c r="F836" s="7" t="s">
        <v>29</v>
      </c>
      <c r="G836" s="6">
        <v>45500</v>
      </c>
      <c r="H836" s="6">
        <v>45526</v>
      </c>
      <c r="I836" s="7" t="s">
        <v>55</v>
      </c>
      <c r="J836" s="7" t="s">
        <v>56</v>
      </c>
      <c r="K836" s="7" t="s">
        <v>65</v>
      </c>
      <c r="L836" t="s">
        <v>4179</v>
      </c>
      <c r="M836" s="7" t="s">
        <v>67</v>
      </c>
      <c r="N836" s="7" t="s">
        <v>68</v>
      </c>
      <c r="O836" s="9">
        <v>3</v>
      </c>
      <c r="P836" s="10">
        <v>24466</v>
      </c>
      <c r="Q836" s="10">
        <v>34115.19</v>
      </c>
      <c r="R836" s="11">
        <v>0</v>
      </c>
      <c r="S836" s="10">
        <v>102345.57</v>
      </c>
      <c r="T836" s="10">
        <v>28947.57</v>
      </c>
      <c r="U836" s="7" t="s">
        <v>78</v>
      </c>
      <c r="V836" s="7" t="s">
        <v>154</v>
      </c>
      <c r="W836" s="9">
        <v>2</v>
      </c>
      <c r="X836" s="7" t="s">
        <v>58</v>
      </c>
      <c r="Y836" s="7" t="s">
        <v>4180</v>
      </c>
      <c r="Z836" t="str">
        <f t="shared" si="104"/>
        <v>Laura Cline</v>
      </c>
      <c r="AA836" t="str">
        <f t="shared" si="105"/>
        <v>Delhi</v>
      </c>
      <c r="AB836" t="str">
        <f t="shared" si="106"/>
        <v>New Delhi</v>
      </c>
      <c r="AC836" t="str">
        <f t="shared" si="107"/>
        <v>Beauty</v>
      </c>
      <c r="AD836" t="str">
        <f>TRIM(M836)</f>
        <v>Face Wash</v>
      </c>
      <c r="AE836" t="str">
        <f t="shared" si="108"/>
        <v>Loreal</v>
      </c>
      <c r="AF836" t="str">
        <f t="shared" si="109"/>
        <v>New Delhi Hub</v>
      </c>
      <c r="AG836" t="str">
        <f t="shared" si="110"/>
        <v>Tanya Davis</v>
      </c>
    </row>
    <row r="837" spans="1:33" x14ac:dyDescent="0.35">
      <c r="A837" t="s">
        <v>4181</v>
      </c>
      <c r="B837" t="s">
        <v>4182</v>
      </c>
      <c r="C837" s="7" t="s">
        <v>4183</v>
      </c>
      <c r="D837" s="7" t="s">
        <v>28</v>
      </c>
      <c r="E837" s="9">
        <v>25</v>
      </c>
      <c r="F837" s="7" t="s">
        <v>29</v>
      </c>
      <c r="G837" s="6">
        <v>45963</v>
      </c>
      <c r="H837" s="6">
        <v>46190</v>
      </c>
      <c r="I837" s="7" t="s">
        <v>55</v>
      </c>
      <c r="J837" s="7" t="s">
        <v>56</v>
      </c>
      <c r="K837" s="7" t="s">
        <v>44</v>
      </c>
      <c r="L837" t="s">
        <v>4184</v>
      </c>
      <c r="M837" s="7" t="s">
        <v>46</v>
      </c>
      <c r="N837" s="7" t="s">
        <v>47</v>
      </c>
      <c r="O837" s="9">
        <v>3</v>
      </c>
      <c r="P837" s="10">
        <v>303</v>
      </c>
      <c r="Q837" s="10">
        <v>426.42</v>
      </c>
      <c r="R837" s="11">
        <v>15</v>
      </c>
      <c r="S837" s="10">
        <v>1087.3699999999999</v>
      </c>
      <c r="T837" s="10">
        <v>370.26</v>
      </c>
      <c r="U837" s="7" t="s">
        <v>36</v>
      </c>
      <c r="V837" s="7" t="s">
        <v>37</v>
      </c>
      <c r="W837" s="9">
        <v>2</v>
      </c>
      <c r="X837" s="7" t="s">
        <v>58</v>
      </c>
      <c r="Y837" s="7" t="s">
        <v>4185</v>
      </c>
      <c r="Z837" t="str">
        <f t="shared" si="104"/>
        <v>Maria Lopez</v>
      </c>
      <c r="AA837" t="str">
        <f t="shared" si="105"/>
        <v>Delhi</v>
      </c>
      <c r="AB837" t="str">
        <f t="shared" si="106"/>
        <v>New Delhi</v>
      </c>
      <c r="AC837" t="str">
        <f t="shared" si="107"/>
        <v>Grocery</v>
      </c>
      <c r="AD837" t="str">
        <f t="shared" ref="AD837:AD898" si="111">TRIM(M837)</f>
        <v>Sunflower Oil</v>
      </c>
      <c r="AE837" t="str">
        <f t="shared" si="108"/>
        <v>Fortune</v>
      </c>
      <c r="AF837" t="str">
        <f t="shared" si="109"/>
        <v>New Delhi Hub</v>
      </c>
      <c r="AG837" t="str">
        <f t="shared" si="110"/>
        <v>Carol Aguilar</v>
      </c>
    </row>
    <row r="838" spans="1:33" x14ac:dyDescent="0.35">
      <c r="A838" t="s">
        <v>4186</v>
      </c>
      <c r="B838" t="s">
        <v>4187</v>
      </c>
      <c r="C838" s="7" t="s">
        <v>4188</v>
      </c>
      <c r="D838" s="7" t="s">
        <v>28</v>
      </c>
      <c r="E838" s="9">
        <v>51</v>
      </c>
      <c r="F838" s="7" t="s">
        <v>92</v>
      </c>
      <c r="G838" s="6">
        <v>45472</v>
      </c>
      <c r="H838" s="6">
        <v>45926</v>
      </c>
      <c r="I838" s="7" t="s">
        <v>63</v>
      </c>
      <c r="J838" s="7" t="s">
        <v>64</v>
      </c>
      <c r="K838" s="7" t="s">
        <v>32</v>
      </c>
      <c r="L838" t="s">
        <v>4189</v>
      </c>
      <c r="M838" s="7" t="s">
        <v>34</v>
      </c>
      <c r="N838" s="7" t="s">
        <v>35</v>
      </c>
      <c r="O838" s="9">
        <v>1</v>
      </c>
      <c r="P838" s="10">
        <v>20845</v>
      </c>
      <c r="Q838" s="10">
        <v>30422.720000000001</v>
      </c>
      <c r="R838" s="11">
        <v>20</v>
      </c>
      <c r="S838" s="10">
        <v>24338.18</v>
      </c>
      <c r="T838" s="10">
        <v>9577.7199999999993</v>
      </c>
      <c r="U838" s="7" t="s">
        <v>48</v>
      </c>
      <c r="V838" s="7" t="s">
        <v>154</v>
      </c>
      <c r="W838" s="9">
        <v>2</v>
      </c>
      <c r="X838" s="7" t="s">
        <v>70</v>
      </c>
      <c r="Y838" s="7" t="s">
        <v>4190</v>
      </c>
      <c r="Z838" t="str">
        <f t="shared" si="104"/>
        <v>Jamie Burns</v>
      </c>
      <c r="AA838" t="str">
        <f t="shared" si="105"/>
        <v>Telangana</v>
      </c>
      <c r="AB838" t="str">
        <f t="shared" si="106"/>
        <v>Hyderabad</v>
      </c>
      <c r="AC838" t="str">
        <f t="shared" si="107"/>
        <v>Home</v>
      </c>
      <c r="AD838" t="str">
        <f t="shared" si="111"/>
        <v>Pressure Cooker</v>
      </c>
      <c r="AE838" t="str">
        <f t="shared" si="108"/>
        <v>Prestige</v>
      </c>
      <c r="AF838" t="str">
        <f t="shared" si="109"/>
        <v>Hyderabad Hub</v>
      </c>
      <c r="AG838" t="str">
        <f t="shared" si="110"/>
        <v>William Mccall</v>
      </c>
    </row>
    <row r="839" spans="1:33" x14ac:dyDescent="0.35">
      <c r="A839" t="s">
        <v>4191</v>
      </c>
      <c r="B839" t="s">
        <v>4192</v>
      </c>
      <c r="C839" s="7" t="s">
        <v>4193</v>
      </c>
      <c r="D839" s="7" t="s">
        <v>28</v>
      </c>
      <c r="E839" s="9">
        <v>58</v>
      </c>
      <c r="F839" s="7" t="s">
        <v>92</v>
      </c>
      <c r="G839" s="6">
        <v>45707</v>
      </c>
      <c r="H839" s="6">
        <v>45636</v>
      </c>
      <c r="I839" s="7" t="s">
        <v>55</v>
      </c>
      <c r="J839" s="7" t="s">
        <v>56</v>
      </c>
      <c r="K839" s="7" t="s">
        <v>32</v>
      </c>
      <c r="L839" t="s">
        <v>2151</v>
      </c>
      <c r="M839" s="7" t="s">
        <v>34</v>
      </c>
      <c r="N839" s="7" t="s">
        <v>35</v>
      </c>
      <c r="O839" s="9">
        <v>1</v>
      </c>
      <c r="P839" s="10">
        <v>20354</v>
      </c>
      <c r="Q839" s="10">
        <v>27827.38</v>
      </c>
      <c r="R839" s="11">
        <v>15</v>
      </c>
      <c r="S839" s="10">
        <v>23653.27</v>
      </c>
      <c r="T839" s="10">
        <v>7473.38</v>
      </c>
      <c r="U839" s="7" t="s">
        <v>126</v>
      </c>
      <c r="V839" s="7" t="s">
        <v>112</v>
      </c>
      <c r="W839" s="9">
        <v>3</v>
      </c>
      <c r="X839" s="7" t="s">
        <v>58</v>
      </c>
      <c r="Y839" s="7" t="s">
        <v>4194</v>
      </c>
      <c r="Z839" t="str">
        <f t="shared" si="104"/>
        <v>Nicholas Davis</v>
      </c>
      <c r="AA839" t="str">
        <f t="shared" si="105"/>
        <v>Delhi</v>
      </c>
      <c r="AB839" t="str">
        <f t="shared" si="106"/>
        <v>New Delhi</v>
      </c>
      <c r="AC839" t="str">
        <f t="shared" si="107"/>
        <v>Home</v>
      </c>
      <c r="AD839" t="str">
        <f t="shared" si="111"/>
        <v>Pressure Cooker</v>
      </c>
      <c r="AE839" t="str">
        <f t="shared" si="108"/>
        <v>Prestige</v>
      </c>
      <c r="AF839" t="str">
        <f t="shared" si="109"/>
        <v>New Delhi Hub</v>
      </c>
      <c r="AG839" t="str">
        <f t="shared" si="110"/>
        <v>Walter Andrews</v>
      </c>
    </row>
    <row r="840" spans="1:33" x14ac:dyDescent="0.35">
      <c r="A840" t="s">
        <v>4195</v>
      </c>
      <c r="B840" t="s">
        <v>4196</v>
      </c>
      <c r="C840" s="7" t="s">
        <v>4197</v>
      </c>
      <c r="D840" s="7" t="s">
        <v>54</v>
      </c>
      <c r="E840" s="9">
        <v>18</v>
      </c>
      <c r="F840" s="7" t="s">
        <v>92</v>
      </c>
      <c r="G840" s="6">
        <v>46099</v>
      </c>
      <c r="H840" s="6">
        <v>45868</v>
      </c>
      <c r="I840" s="7" t="s">
        <v>84</v>
      </c>
      <c r="J840" s="7" t="s">
        <v>85</v>
      </c>
      <c r="K840" s="7" t="s">
        <v>93</v>
      </c>
      <c r="L840" t="s">
        <v>4198</v>
      </c>
      <c r="M840" s="7" t="s">
        <v>95</v>
      </c>
      <c r="N840" s="7" t="s">
        <v>96</v>
      </c>
      <c r="O840" s="9">
        <v>1</v>
      </c>
      <c r="P840" s="10">
        <v>27831</v>
      </c>
      <c r="Q840" s="10">
        <v>38854.92</v>
      </c>
      <c r="R840" s="11">
        <v>10</v>
      </c>
      <c r="S840" s="10">
        <v>34969.43</v>
      </c>
      <c r="T840" s="10">
        <v>11023.92</v>
      </c>
      <c r="U840" s="7" t="s">
        <v>48</v>
      </c>
      <c r="V840" s="7" t="s">
        <v>154</v>
      </c>
      <c r="W840" s="9">
        <v>2</v>
      </c>
      <c r="X840" s="7" t="s">
        <v>87</v>
      </c>
      <c r="Y840" s="7" t="s">
        <v>4199</v>
      </c>
      <c r="Z840" t="str">
        <f t="shared" si="104"/>
        <v>Brian Hill</v>
      </c>
      <c r="AA840" t="str">
        <f t="shared" si="105"/>
        <v>Tamil Nadu</v>
      </c>
      <c r="AB840" t="str">
        <f t="shared" si="106"/>
        <v>Chennai</v>
      </c>
      <c r="AC840" t="str">
        <f t="shared" si="107"/>
        <v>Electronics</v>
      </c>
      <c r="AD840" t="str">
        <f t="shared" si="111"/>
        <v>Galaxy S24</v>
      </c>
      <c r="AE840" t="str">
        <f t="shared" si="108"/>
        <v>Samsung</v>
      </c>
      <c r="AF840" t="str">
        <f t="shared" si="109"/>
        <v>Chennai Hub</v>
      </c>
      <c r="AG840" t="str">
        <f t="shared" si="110"/>
        <v>Shirley Torres</v>
      </c>
    </row>
    <row r="841" spans="1:33" x14ac:dyDescent="0.35">
      <c r="A841" t="s">
        <v>4200</v>
      </c>
      <c r="B841" t="s">
        <v>4201</v>
      </c>
      <c r="C841" s="7" t="s">
        <v>4202</v>
      </c>
      <c r="D841" s="7" t="s">
        <v>28</v>
      </c>
      <c r="E841" s="9">
        <v>55</v>
      </c>
      <c r="F841" s="7" t="s">
        <v>29</v>
      </c>
      <c r="G841" s="6">
        <v>46051</v>
      </c>
      <c r="H841" s="6">
        <v>45798</v>
      </c>
      <c r="I841" s="7" t="s">
        <v>30</v>
      </c>
      <c r="J841" s="7" t="s">
        <v>43</v>
      </c>
      <c r="K841" s="7" t="s">
        <v>65</v>
      </c>
      <c r="L841" t="s">
        <v>4203</v>
      </c>
      <c r="M841" s="7" t="s">
        <v>67</v>
      </c>
      <c r="N841" s="7" t="s">
        <v>68</v>
      </c>
      <c r="O841" s="9">
        <v>5</v>
      </c>
      <c r="P841" s="10">
        <v>9345</v>
      </c>
      <c r="Q841" s="10">
        <v>12199.21</v>
      </c>
      <c r="R841" s="11">
        <v>0</v>
      </c>
      <c r="S841" s="10">
        <v>60996.05</v>
      </c>
      <c r="T841" s="10">
        <v>14271.05</v>
      </c>
      <c r="U841" s="7" t="s">
        <v>126</v>
      </c>
      <c r="V841" s="7" t="s">
        <v>69</v>
      </c>
      <c r="W841" s="9">
        <v>4</v>
      </c>
      <c r="X841" s="7" t="s">
        <v>49</v>
      </c>
      <c r="Y841" s="7" t="s">
        <v>4204</v>
      </c>
      <c r="Z841" t="str">
        <f t="shared" si="104"/>
        <v>Angela Vargas</v>
      </c>
      <c r="AA841" t="str">
        <f t="shared" si="105"/>
        <v>Maharashtra</v>
      </c>
      <c r="AB841" t="str">
        <f t="shared" si="106"/>
        <v>Pune</v>
      </c>
      <c r="AC841" t="str">
        <f t="shared" si="107"/>
        <v>Beauty</v>
      </c>
      <c r="AD841" t="str">
        <f t="shared" si="111"/>
        <v>Face Wash</v>
      </c>
      <c r="AE841" t="str">
        <f t="shared" si="108"/>
        <v>Loreal</v>
      </c>
      <c r="AF841" t="str">
        <f t="shared" si="109"/>
        <v>Pune Hub</v>
      </c>
      <c r="AG841" t="str">
        <f t="shared" si="110"/>
        <v>Mark James</v>
      </c>
    </row>
    <row r="842" spans="1:33" x14ac:dyDescent="0.35">
      <c r="A842" t="s">
        <v>4205</v>
      </c>
      <c r="B842" t="s">
        <v>4206</v>
      </c>
      <c r="C842" s="7" t="s">
        <v>4207</v>
      </c>
      <c r="D842" s="7" t="s">
        <v>54</v>
      </c>
      <c r="E842" s="9">
        <v>58</v>
      </c>
      <c r="F842" s="7" t="s">
        <v>29</v>
      </c>
      <c r="G842" s="6">
        <v>45925</v>
      </c>
      <c r="H842" s="6">
        <v>45989</v>
      </c>
      <c r="I842" s="7" t="s">
        <v>30</v>
      </c>
      <c r="J842" s="7" t="s">
        <v>43</v>
      </c>
      <c r="K842" s="7" t="s">
        <v>117</v>
      </c>
      <c r="L842" t="s">
        <v>4208</v>
      </c>
      <c r="M842" s="7" t="s">
        <v>119</v>
      </c>
      <c r="N842" s="7" t="s">
        <v>120</v>
      </c>
      <c r="O842" s="9">
        <v>1</v>
      </c>
      <c r="P842" s="10">
        <v>18480</v>
      </c>
      <c r="Q842" s="10">
        <v>20359.18</v>
      </c>
      <c r="R842" s="11">
        <v>0</v>
      </c>
      <c r="S842" s="10">
        <v>20359.18</v>
      </c>
      <c r="T842" s="10">
        <v>1879.18</v>
      </c>
      <c r="U842" s="7" t="s">
        <v>48</v>
      </c>
      <c r="V842" s="7" t="s">
        <v>37</v>
      </c>
      <c r="W842" s="9">
        <v>2</v>
      </c>
      <c r="X842" s="7" t="s">
        <v>49</v>
      </c>
      <c r="Y842" s="7" t="s">
        <v>4209</v>
      </c>
      <c r="Z842" t="str">
        <f t="shared" si="104"/>
        <v>Zachary Rich</v>
      </c>
      <c r="AA842" t="str">
        <f t="shared" si="105"/>
        <v>Maharashtra</v>
      </c>
      <c r="AB842" t="str">
        <f t="shared" si="106"/>
        <v>Pune</v>
      </c>
      <c r="AC842" t="str">
        <f t="shared" si="107"/>
        <v>Fashion</v>
      </c>
      <c r="AD842" t="str">
        <f t="shared" si="111"/>
        <v>Air Max Shoes</v>
      </c>
      <c r="AE842" t="str">
        <f t="shared" si="108"/>
        <v>Nike</v>
      </c>
      <c r="AF842" t="str">
        <f t="shared" si="109"/>
        <v>Pune Hub</v>
      </c>
      <c r="AG842" t="str">
        <f t="shared" si="110"/>
        <v>Michael Martin</v>
      </c>
    </row>
    <row r="843" spans="1:33" x14ac:dyDescent="0.35">
      <c r="A843" t="s">
        <v>4210</v>
      </c>
      <c r="B843" t="s">
        <v>4211</v>
      </c>
      <c r="C843" s="7" t="s">
        <v>4212</v>
      </c>
      <c r="D843" s="7" t="s">
        <v>54</v>
      </c>
      <c r="E843" s="9">
        <v>25</v>
      </c>
      <c r="F843" s="7" t="s">
        <v>29</v>
      </c>
      <c r="G843" s="6">
        <v>45876</v>
      </c>
      <c r="H843" s="6">
        <v>45650</v>
      </c>
      <c r="I843" s="7" t="s">
        <v>84</v>
      </c>
      <c r="J843" s="7" t="s">
        <v>85</v>
      </c>
      <c r="K843" s="7" t="s">
        <v>65</v>
      </c>
      <c r="L843" t="s">
        <v>4213</v>
      </c>
      <c r="M843" s="7" t="s">
        <v>67</v>
      </c>
      <c r="N843" s="7" t="s">
        <v>68</v>
      </c>
      <c r="O843" s="9">
        <v>1</v>
      </c>
      <c r="P843" s="10">
        <v>9549</v>
      </c>
      <c r="Q843" s="10">
        <v>10867.19</v>
      </c>
      <c r="R843" s="11">
        <v>5</v>
      </c>
      <c r="S843" s="10">
        <v>10323.83</v>
      </c>
      <c r="T843" s="10">
        <v>1318.19</v>
      </c>
      <c r="U843" s="7" t="s">
        <v>48</v>
      </c>
      <c r="V843" s="7" t="s">
        <v>154</v>
      </c>
      <c r="W843" s="9">
        <v>1</v>
      </c>
      <c r="X843" s="7" t="s">
        <v>87</v>
      </c>
      <c r="Y843" s="7" t="s">
        <v>4214</v>
      </c>
      <c r="Z843" t="str">
        <f t="shared" si="104"/>
        <v>Brian King</v>
      </c>
      <c r="AA843" t="str">
        <f t="shared" si="105"/>
        <v>Tamil Nadu</v>
      </c>
      <c r="AB843" t="str">
        <f t="shared" si="106"/>
        <v>Chennai</v>
      </c>
      <c r="AC843" t="str">
        <f t="shared" si="107"/>
        <v>Beauty</v>
      </c>
      <c r="AD843" t="str">
        <f t="shared" si="111"/>
        <v>Face Wash</v>
      </c>
      <c r="AE843" t="str">
        <f t="shared" si="108"/>
        <v>Loreal</v>
      </c>
      <c r="AF843" t="str">
        <f t="shared" si="109"/>
        <v>Chennai Hub</v>
      </c>
      <c r="AG843" t="str">
        <f t="shared" si="110"/>
        <v>Thomas Webb</v>
      </c>
    </row>
    <row r="844" spans="1:33" x14ac:dyDescent="0.35">
      <c r="A844" t="s">
        <v>4215</v>
      </c>
      <c r="B844" t="s">
        <v>4216</v>
      </c>
      <c r="C844" s="7" t="s">
        <v>4217</v>
      </c>
      <c r="D844" s="7" t="s">
        <v>54</v>
      </c>
      <c r="E844" s="9">
        <v>42</v>
      </c>
      <c r="F844" s="7" t="s">
        <v>92</v>
      </c>
      <c r="G844" s="6">
        <v>45683</v>
      </c>
      <c r="H844" s="6">
        <v>45979</v>
      </c>
      <c r="I844" s="7" t="s">
        <v>75</v>
      </c>
      <c r="J844" s="7" t="s">
        <v>76</v>
      </c>
      <c r="K844" s="7" t="s">
        <v>93</v>
      </c>
      <c r="L844" t="s">
        <v>4218</v>
      </c>
      <c r="M844" s="7" t="s">
        <v>132</v>
      </c>
      <c r="N844" s="7" t="s">
        <v>133</v>
      </c>
      <c r="O844" s="9">
        <v>4</v>
      </c>
      <c r="P844" s="10">
        <v>11505</v>
      </c>
      <c r="Q844" s="10">
        <v>15298.43</v>
      </c>
      <c r="R844" s="11">
        <v>20</v>
      </c>
      <c r="S844" s="10">
        <v>48954.98</v>
      </c>
      <c r="T844" s="10">
        <v>15173.72</v>
      </c>
      <c r="U844" s="7" t="s">
        <v>78</v>
      </c>
      <c r="V844" s="7" t="s">
        <v>112</v>
      </c>
      <c r="W844" s="9">
        <v>4</v>
      </c>
      <c r="X844" s="7" t="s">
        <v>79</v>
      </c>
      <c r="Y844" s="7" t="s">
        <v>4219</v>
      </c>
      <c r="Z844" t="str">
        <f t="shared" si="104"/>
        <v>Pamela Leach</v>
      </c>
      <c r="AA844" t="str">
        <f t="shared" si="105"/>
        <v>Karnataka</v>
      </c>
      <c r="AB844" t="str">
        <f t="shared" si="106"/>
        <v>Bengaluru</v>
      </c>
      <c r="AC844" t="str">
        <f t="shared" si="107"/>
        <v>Electronics</v>
      </c>
      <c r="AD844" t="str">
        <f t="shared" si="111"/>
        <v>iPhone 15</v>
      </c>
      <c r="AE844" t="str">
        <f t="shared" si="108"/>
        <v>Apple</v>
      </c>
      <c r="AF844" t="str">
        <f t="shared" si="109"/>
        <v>Bengaluru Hub</v>
      </c>
      <c r="AG844" t="str">
        <f t="shared" si="110"/>
        <v>Paul Hays</v>
      </c>
    </row>
    <row r="845" spans="1:33" x14ac:dyDescent="0.35">
      <c r="A845" t="s">
        <v>4220</v>
      </c>
      <c r="B845" t="s">
        <v>4221</v>
      </c>
      <c r="C845" s="7" t="s">
        <v>4222</v>
      </c>
      <c r="D845" s="7" t="s">
        <v>28</v>
      </c>
      <c r="E845" s="9">
        <v>30</v>
      </c>
      <c r="F845" s="7" t="s">
        <v>29</v>
      </c>
      <c r="G845" s="6">
        <v>45497</v>
      </c>
      <c r="H845" s="6">
        <v>45641</v>
      </c>
      <c r="I845" s="7" t="s">
        <v>30</v>
      </c>
      <c r="J845" s="7" t="s">
        <v>31</v>
      </c>
      <c r="K845" s="7" t="s">
        <v>32</v>
      </c>
      <c r="L845" t="s">
        <v>3671</v>
      </c>
      <c r="M845" s="7" t="s">
        <v>34</v>
      </c>
      <c r="N845" s="7" t="s">
        <v>35</v>
      </c>
      <c r="O845" s="9">
        <v>5</v>
      </c>
      <c r="P845" s="10">
        <v>543</v>
      </c>
      <c r="Q845" s="10">
        <v>706.91</v>
      </c>
      <c r="R845" s="11">
        <v>5</v>
      </c>
      <c r="S845" s="10">
        <v>3357.82</v>
      </c>
      <c r="T845" s="10">
        <v>819.55</v>
      </c>
      <c r="U845" s="7" t="s">
        <v>126</v>
      </c>
      <c r="V845" s="7" t="s">
        <v>112</v>
      </c>
      <c r="W845" s="9">
        <v>2</v>
      </c>
      <c r="X845" s="7" t="s">
        <v>38</v>
      </c>
      <c r="Y845" s="7" t="s">
        <v>4223</v>
      </c>
      <c r="Z845" t="str">
        <f t="shared" si="104"/>
        <v>Jacqueline Edwards</v>
      </c>
      <c r="AA845" t="str">
        <f t="shared" si="105"/>
        <v>Maharashtra</v>
      </c>
      <c r="AB845" t="str">
        <f t="shared" si="106"/>
        <v>Mumbai</v>
      </c>
      <c r="AC845" t="str">
        <f t="shared" si="107"/>
        <v>Home</v>
      </c>
      <c r="AD845" t="str">
        <f t="shared" si="111"/>
        <v>Pressure Cooker</v>
      </c>
      <c r="AE845" t="str">
        <f t="shared" si="108"/>
        <v>Prestige</v>
      </c>
      <c r="AF845" t="str">
        <f t="shared" si="109"/>
        <v>Mumbai Hub</v>
      </c>
      <c r="AG845" t="str">
        <f t="shared" si="110"/>
        <v>Anthony Atkins</v>
      </c>
    </row>
    <row r="846" spans="1:33" x14ac:dyDescent="0.35">
      <c r="A846" t="s">
        <v>4224</v>
      </c>
      <c r="B846" t="s">
        <v>4225</v>
      </c>
      <c r="C846" s="7" t="s">
        <v>4226</v>
      </c>
      <c r="D846" s="7" t="s">
        <v>54</v>
      </c>
      <c r="E846" s="9">
        <v>42</v>
      </c>
      <c r="F846" s="7" t="s">
        <v>92</v>
      </c>
      <c r="G846" s="6">
        <v>46086</v>
      </c>
      <c r="H846" s="6">
        <v>45685</v>
      </c>
      <c r="I846" s="7" t="s">
        <v>30</v>
      </c>
      <c r="J846" s="7" t="s">
        <v>43</v>
      </c>
      <c r="K846" s="7" t="s">
        <v>93</v>
      </c>
      <c r="L846" t="s">
        <v>391</v>
      </c>
      <c r="M846" s="7" t="s">
        <v>95</v>
      </c>
      <c r="N846" s="7" t="s">
        <v>96</v>
      </c>
      <c r="O846" s="9">
        <v>2</v>
      </c>
      <c r="P846" s="10">
        <v>24152</v>
      </c>
      <c r="Q846" s="10">
        <v>35332.19</v>
      </c>
      <c r="R846" s="11">
        <v>5</v>
      </c>
      <c r="S846" s="10">
        <v>67131.16</v>
      </c>
      <c r="T846" s="10">
        <v>22360.38</v>
      </c>
      <c r="U846" s="7" t="s">
        <v>78</v>
      </c>
      <c r="V846" s="7" t="s">
        <v>112</v>
      </c>
      <c r="W846" s="9">
        <v>2</v>
      </c>
      <c r="X846" s="7" t="s">
        <v>49</v>
      </c>
      <c r="Y846" s="7" t="s">
        <v>4227</v>
      </c>
      <c r="Z846" t="str">
        <f t="shared" si="104"/>
        <v>Susan Thompson</v>
      </c>
      <c r="AA846" t="str">
        <f t="shared" si="105"/>
        <v>Maharashtra</v>
      </c>
      <c r="AB846" t="str">
        <f t="shared" si="106"/>
        <v>Pune</v>
      </c>
      <c r="AC846" t="str">
        <f t="shared" si="107"/>
        <v>Electronics</v>
      </c>
      <c r="AD846" t="str">
        <f t="shared" si="111"/>
        <v>Galaxy S24</v>
      </c>
      <c r="AE846" t="str">
        <f t="shared" si="108"/>
        <v>Samsung</v>
      </c>
      <c r="AF846" t="str">
        <f t="shared" si="109"/>
        <v>Pune Hub</v>
      </c>
      <c r="AG846" t="str">
        <f t="shared" si="110"/>
        <v>Steve Rodriguez</v>
      </c>
    </row>
    <row r="847" spans="1:33" x14ac:dyDescent="0.35">
      <c r="A847" t="s">
        <v>4228</v>
      </c>
      <c r="B847" t="s">
        <v>4229</v>
      </c>
      <c r="C847" s="7" t="s">
        <v>1503</v>
      </c>
      <c r="D847" s="7" t="s">
        <v>28</v>
      </c>
      <c r="E847" s="9">
        <v>27</v>
      </c>
      <c r="F847" s="7" t="s">
        <v>92</v>
      </c>
      <c r="G847" s="6">
        <v>45925</v>
      </c>
      <c r="H847" s="6">
        <v>45830</v>
      </c>
      <c r="I847" s="7" t="s">
        <v>30</v>
      </c>
      <c r="J847" s="7" t="s">
        <v>43</v>
      </c>
      <c r="K847" s="7" t="s">
        <v>117</v>
      </c>
      <c r="L847" t="s">
        <v>4230</v>
      </c>
      <c r="M847" s="7" t="s">
        <v>119</v>
      </c>
      <c r="N847" s="7" t="s">
        <v>120</v>
      </c>
      <c r="O847" s="9">
        <v>2</v>
      </c>
      <c r="P847" s="10">
        <v>25557</v>
      </c>
      <c r="Q847" s="10">
        <v>35926.080000000002</v>
      </c>
      <c r="R847" s="11">
        <v>20</v>
      </c>
      <c r="S847" s="10">
        <v>57481.73</v>
      </c>
      <c r="T847" s="10">
        <v>20738.16</v>
      </c>
      <c r="U847" s="7" t="s">
        <v>48</v>
      </c>
      <c r="V847" s="7" t="s">
        <v>69</v>
      </c>
      <c r="W847" s="9">
        <v>1</v>
      </c>
      <c r="X847" s="7" t="s">
        <v>49</v>
      </c>
      <c r="Y847" s="7" t="s">
        <v>4231</v>
      </c>
      <c r="Z847" t="str">
        <f t="shared" si="104"/>
        <v>Gina Rojas</v>
      </c>
      <c r="AA847" t="str">
        <f t="shared" si="105"/>
        <v>Maharashtra</v>
      </c>
      <c r="AB847" t="str">
        <f t="shared" si="106"/>
        <v>Pune</v>
      </c>
      <c r="AC847" t="str">
        <f t="shared" si="107"/>
        <v>Fashion</v>
      </c>
      <c r="AD847" t="str">
        <f t="shared" si="111"/>
        <v>Air Max Shoes</v>
      </c>
      <c r="AE847" t="str">
        <f t="shared" si="108"/>
        <v>Nike</v>
      </c>
      <c r="AF847" t="str">
        <f t="shared" si="109"/>
        <v>Pune Hub</v>
      </c>
      <c r="AG847" t="str">
        <f t="shared" si="110"/>
        <v>Taylor May</v>
      </c>
    </row>
    <row r="848" spans="1:33" x14ac:dyDescent="0.35">
      <c r="A848" t="s">
        <v>4232</v>
      </c>
      <c r="B848" t="s">
        <v>4233</v>
      </c>
      <c r="C848" s="7" t="s">
        <v>4234</v>
      </c>
      <c r="D848" s="7" t="s">
        <v>28</v>
      </c>
      <c r="E848" s="9">
        <v>31</v>
      </c>
      <c r="F848" s="7" t="s">
        <v>92</v>
      </c>
      <c r="G848" s="6">
        <v>45909</v>
      </c>
      <c r="H848" s="6">
        <v>45983</v>
      </c>
      <c r="I848" s="7" t="s">
        <v>84</v>
      </c>
      <c r="J848" s="7" t="s">
        <v>85</v>
      </c>
      <c r="K848" s="7" t="s">
        <v>32</v>
      </c>
      <c r="L848" t="s">
        <v>4235</v>
      </c>
      <c r="M848" s="7" t="s">
        <v>34</v>
      </c>
      <c r="N848" s="7" t="s">
        <v>35</v>
      </c>
      <c r="O848" s="9">
        <v>4</v>
      </c>
      <c r="P848" s="10">
        <v>13024</v>
      </c>
      <c r="Q848" s="10">
        <v>18932.41</v>
      </c>
      <c r="R848" s="11">
        <v>15</v>
      </c>
      <c r="S848" s="10">
        <v>64370.19</v>
      </c>
      <c r="T848" s="10">
        <v>23633.64</v>
      </c>
      <c r="U848" s="7" t="s">
        <v>126</v>
      </c>
      <c r="V848" s="7" t="s">
        <v>37</v>
      </c>
      <c r="W848" s="9">
        <v>4</v>
      </c>
      <c r="X848" s="7" t="s">
        <v>87</v>
      </c>
      <c r="Y848" s="7" t="s">
        <v>4236</v>
      </c>
      <c r="Z848" t="str">
        <f t="shared" si="104"/>
        <v>Deborah Maldonado</v>
      </c>
      <c r="AA848" t="str">
        <f t="shared" si="105"/>
        <v>Tamil Nadu</v>
      </c>
      <c r="AB848" t="str">
        <f t="shared" si="106"/>
        <v>Chennai</v>
      </c>
      <c r="AC848" t="str">
        <f t="shared" si="107"/>
        <v>Home</v>
      </c>
      <c r="AD848" t="str">
        <f t="shared" si="111"/>
        <v>Pressure Cooker</v>
      </c>
      <c r="AE848" t="str">
        <f t="shared" si="108"/>
        <v>Prestige</v>
      </c>
      <c r="AF848" t="str">
        <f t="shared" si="109"/>
        <v>Chennai Hub</v>
      </c>
      <c r="AG848" t="str">
        <f t="shared" si="110"/>
        <v>Lisa Green</v>
      </c>
    </row>
    <row r="849" spans="1:33" x14ac:dyDescent="0.35">
      <c r="A849" t="s">
        <v>4237</v>
      </c>
      <c r="B849" t="s">
        <v>4238</v>
      </c>
      <c r="C849" s="7" t="s">
        <v>4239</v>
      </c>
      <c r="D849" s="7" t="s">
        <v>28</v>
      </c>
      <c r="E849" s="9">
        <v>26</v>
      </c>
      <c r="F849" s="7" t="s">
        <v>29</v>
      </c>
      <c r="G849" s="6">
        <v>46122</v>
      </c>
      <c r="H849" s="6">
        <v>45773</v>
      </c>
      <c r="I849" s="7" t="s">
        <v>55</v>
      </c>
      <c r="J849" s="7" t="s">
        <v>56</v>
      </c>
      <c r="K849" s="7" t="s">
        <v>32</v>
      </c>
      <c r="L849" t="s">
        <v>4240</v>
      </c>
      <c r="M849" s="7" t="s">
        <v>34</v>
      </c>
      <c r="N849" s="7" t="s">
        <v>35</v>
      </c>
      <c r="O849" s="9">
        <v>1</v>
      </c>
      <c r="P849" s="10">
        <v>22352</v>
      </c>
      <c r="Q849" s="10">
        <v>31788.44</v>
      </c>
      <c r="R849" s="11">
        <v>20</v>
      </c>
      <c r="S849" s="10">
        <v>25430.75</v>
      </c>
      <c r="T849" s="10">
        <v>9436.44</v>
      </c>
      <c r="U849" s="7" t="s">
        <v>36</v>
      </c>
      <c r="V849" s="7" t="s">
        <v>112</v>
      </c>
      <c r="W849" s="9">
        <v>1</v>
      </c>
      <c r="X849" s="7" t="s">
        <v>58</v>
      </c>
      <c r="Y849" s="7" t="s">
        <v>4241</v>
      </c>
      <c r="Z849" t="str">
        <f t="shared" si="104"/>
        <v>Scott Thompson</v>
      </c>
      <c r="AA849" t="str">
        <f t="shared" si="105"/>
        <v>Delhi</v>
      </c>
      <c r="AB849" t="str">
        <f t="shared" si="106"/>
        <v>New Delhi</v>
      </c>
      <c r="AC849" t="str">
        <f t="shared" si="107"/>
        <v>Home</v>
      </c>
      <c r="AD849" t="str">
        <f t="shared" si="111"/>
        <v>Pressure Cooker</v>
      </c>
      <c r="AE849" t="str">
        <f t="shared" si="108"/>
        <v>Prestige</v>
      </c>
      <c r="AF849" t="str">
        <f t="shared" si="109"/>
        <v>New Delhi Hub</v>
      </c>
      <c r="AG849" t="str">
        <f t="shared" si="110"/>
        <v>Faith Miller</v>
      </c>
    </row>
    <row r="850" spans="1:33" x14ac:dyDescent="0.35">
      <c r="A850" t="s">
        <v>4242</v>
      </c>
      <c r="B850" t="s">
        <v>4243</v>
      </c>
      <c r="C850" s="7" t="s">
        <v>4244</v>
      </c>
      <c r="D850" s="7" t="s">
        <v>28</v>
      </c>
      <c r="E850" s="9">
        <v>41</v>
      </c>
      <c r="F850" s="7" t="s">
        <v>92</v>
      </c>
      <c r="G850" s="6">
        <v>46198</v>
      </c>
      <c r="H850" s="6">
        <v>45845</v>
      </c>
      <c r="I850" s="7" t="s">
        <v>75</v>
      </c>
      <c r="J850" s="7" t="s">
        <v>76</v>
      </c>
      <c r="K850" s="7" t="s">
        <v>65</v>
      </c>
      <c r="L850" t="s">
        <v>4245</v>
      </c>
      <c r="M850" s="7" t="s">
        <v>67</v>
      </c>
      <c r="N850" s="7" t="s">
        <v>68</v>
      </c>
      <c r="O850" s="9">
        <v>3</v>
      </c>
      <c r="P850" s="10">
        <v>28054</v>
      </c>
      <c r="Q850" s="10">
        <v>33869.589999999997</v>
      </c>
      <c r="R850" s="11">
        <v>20</v>
      </c>
      <c r="S850" s="10">
        <v>81287.02</v>
      </c>
      <c r="T850" s="10">
        <v>17446.77</v>
      </c>
      <c r="U850" s="7" t="s">
        <v>36</v>
      </c>
      <c r="V850" s="7" t="s">
        <v>69</v>
      </c>
      <c r="W850" s="9">
        <v>4</v>
      </c>
      <c r="X850" s="7" t="s">
        <v>79</v>
      </c>
      <c r="Y850" s="7" t="s">
        <v>4246</v>
      </c>
      <c r="Z850" t="str">
        <f t="shared" si="104"/>
        <v>Ralph Perez</v>
      </c>
      <c r="AA850" t="str">
        <f t="shared" si="105"/>
        <v>Karnataka</v>
      </c>
      <c r="AB850" t="str">
        <f t="shared" si="106"/>
        <v>Bengaluru</v>
      </c>
      <c r="AC850" t="str">
        <f t="shared" si="107"/>
        <v>Beauty</v>
      </c>
      <c r="AD850" t="str">
        <f t="shared" si="111"/>
        <v>Face Wash</v>
      </c>
      <c r="AE850" t="str">
        <f t="shared" si="108"/>
        <v>Loreal</v>
      </c>
      <c r="AF850" t="str">
        <f t="shared" si="109"/>
        <v>Bengaluru Hub</v>
      </c>
      <c r="AG850" t="str">
        <f t="shared" si="110"/>
        <v>Tricia Duncan</v>
      </c>
    </row>
    <row r="851" spans="1:33" x14ac:dyDescent="0.35">
      <c r="A851" t="s">
        <v>4247</v>
      </c>
      <c r="B851" t="s">
        <v>4248</v>
      </c>
      <c r="C851" s="7" t="s">
        <v>2331</v>
      </c>
      <c r="D851" s="7" t="s">
        <v>54</v>
      </c>
      <c r="E851" s="9">
        <v>57</v>
      </c>
      <c r="F851" s="7" t="s">
        <v>29</v>
      </c>
      <c r="G851" s="6">
        <v>45607</v>
      </c>
      <c r="H851" s="6">
        <v>45594</v>
      </c>
      <c r="I851" s="7" t="s">
        <v>75</v>
      </c>
      <c r="J851" s="7" t="s">
        <v>76</v>
      </c>
      <c r="K851" s="7" t="s">
        <v>117</v>
      </c>
      <c r="L851" t="s">
        <v>1507</v>
      </c>
      <c r="M851" s="7" t="s">
        <v>119</v>
      </c>
      <c r="N851" s="7" t="s">
        <v>120</v>
      </c>
      <c r="O851" s="9">
        <v>5</v>
      </c>
      <c r="P851" s="10">
        <v>27974</v>
      </c>
      <c r="Q851" s="10">
        <v>35534.46</v>
      </c>
      <c r="R851" s="11">
        <v>15</v>
      </c>
      <c r="S851" s="10">
        <v>151021.45000000001</v>
      </c>
      <c r="T851" s="10">
        <v>37802.300000000003</v>
      </c>
      <c r="U851" s="7" t="s">
        <v>48</v>
      </c>
      <c r="V851" s="7" t="s">
        <v>154</v>
      </c>
      <c r="W851" s="9">
        <v>2</v>
      </c>
      <c r="X851" s="7" t="s">
        <v>79</v>
      </c>
      <c r="Y851" s="7" t="s">
        <v>4249</v>
      </c>
      <c r="Z851" t="str">
        <f t="shared" si="104"/>
        <v>Erin Hendricks</v>
      </c>
      <c r="AA851" t="str">
        <f t="shared" si="105"/>
        <v>Karnataka</v>
      </c>
      <c r="AB851" t="str">
        <f t="shared" si="106"/>
        <v>Bengaluru</v>
      </c>
      <c r="AC851" t="str">
        <f t="shared" si="107"/>
        <v>Fashion</v>
      </c>
      <c r="AD851" t="str">
        <f t="shared" si="111"/>
        <v>Air Max Shoes</v>
      </c>
      <c r="AE851" t="str">
        <f t="shared" si="108"/>
        <v>Nike</v>
      </c>
      <c r="AF851" t="str">
        <f t="shared" si="109"/>
        <v>Bengaluru Hub</v>
      </c>
      <c r="AG851" t="str">
        <f t="shared" si="110"/>
        <v>Stephen Pena</v>
      </c>
    </row>
    <row r="852" spans="1:33" x14ac:dyDescent="0.35">
      <c r="A852" t="s">
        <v>4250</v>
      </c>
      <c r="B852" t="s">
        <v>4251</v>
      </c>
      <c r="C852" s="7" t="s">
        <v>4252</v>
      </c>
      <c r="D852" s="7" t="s">
        <v>54</v>
      </c>
      <c r="E852" s="9">
        <v>45</v>
      </c>
      <c r="F852" s="7" t="s">
        <v>29</v>
      </c>
      <c r="G852" s="6">
        <v>45489</v>
      </c>
      <c r="H852" s="6">
        <v>45998</v>
      </c>
      <c r="I852" s="7" t="s">
        <v>55</v>
      </c>
      <c r="J852" s="7" t="s">
        <v>56</v>
      </c>
      <c r="K852" s="7" t="s">
        <v>32</v>
      </c>
      <c r="L852" t="s">
        <v>4253</v>
      </c>
      <c r="M852" s="7" t="s">
        <v>34</v>
      </c>
      <c r="N852" s="7" t="s">
        <v>35</v>
      </c>
      <c r="O852" s="9">
        <v>1</v>
      </c>
      <c r="P852" s="10">
        <v>28449</v>
      </c>
      <c r="Q852" s="10">
        <v>36850.879999999997</v>
      </c>
      <c r="R852" s="11">
        <v>20</v>
      </c>
      <c r="S852" s="10">
        <v>29480.7</v>
      </c>
      <c r="T852" s="10">
        <v>8401.8799999999992</v>
      </c>
      <c r="U852" s="7" t="s">
        <v>78</v>
      </c>
      <c r="V852" s="7" t="s">
        <v>112</v>
      </c>
      <c r="W852" s="9">
        <v>2</v>
      </c>
      <c r="X852" s="7" t="s">
        <v>58</v>
      </c>
      <c r="Y852" s="7" t="s">
        <v>4254</v>
      </c>
      <c r="Z852" t="str">
        <f t="shared" si="104"/>
        <v>Gregory Smith</v>
      </c>
      <c r="AA852" t="str">
        <f t="shared" si="105"/>
        <v>Delhi</v>
      </c>
      <c r="AB852" t="str">
        <f t="shared" si="106"/>
        <v>New Delhi</v>
      </c>
      <c r="AC852" t="str">
        <f t="shared" si="107"/>
        <v>Home</v>
      </c>
      <c r="AD852" t="str">
        <f t="shared" si="111"/>
        <v>Pressure Cooker</v>
      </c>
      <c r="AE852" t="str">
        <f t="shared" si="108"/>
        <v>Prestige</v>
      </c>
      <c r="AF852" t="str">
        <f t="shared" si="109"/>
        <v>New Delhi Hub</v>
      </c>
      <c r="AG852" t="str">
        <f t="shared" si="110"/>
        <v>Alexander Cole</v>
      </c>
    </row>
    <row r="853" spans="1:33" x14ac:dyDescent="0.35">
      <c r="A853" t="s">
        <v>4255</v>
      </c>
      <c r="B853" t="s">
        <v>4256</v>
      </c>
      <c r="C853" s="7" t="s">
        <v>4257</v>
      </c>
      <c r="D853" s="7" t="s">
        <v>54</v>
      </c>
      <c r="E853" s="9">
        <v>54</v>
      </c>
      <c r="F853" s="7" t="s">
        <v>29</v>
      </c>
      <c r="G853" s="6">
        <v>45585</v>
      </c>
      <c r="H853" s="6">
        <v>45770</v>
      </c>
      <c r="I853" s="7" t="s">
        <v>30</v>
      </c>
      <c r="J853" s="7" t="s">
        <v>31</v>
      </c>
      <c r="K853" s="7" t="s">
        <v>65</v>
      </c>
      <c r="L853" t="s">
        <v>4258</v>
      </c>
      <c r="M853" s="7" t="s">
        <v>67</v>
      </c>
      <c r="N853" s="7" t="s">
        <v>68</v>
      </c>
      <c r="O853" s="9">
        <v>2</v>
      </c>
      <c r="P853" s="10">
        <v>15285</v>
      </c>
      <c r="Q853" s="10">
        <v>20971.95</v>
      </c>
      <c r="R853" s="11">
        <v>0</v>
      </c>
      <c r="S853" s="10">
        <v>41943.9</v>
      </c>
      <c r="T853" s="10">
        <v>11373.9</v>
      </c>
      <c r="U853" s="7" t="s">
        <v>48</v>
      </c>
      <c r="V853" s="7" t="s">
        <v>154</v>
      </c>
      <c r="W853" s="9">
        <v>4</v>
      </c>
      <c r="X853" s="7" t="s">
        <v>38</v>
      </c>
      <c r="Y853" s="7" t="s">
        <v>4259</v>
      </c>
      <c r="Z853" t="str">
        <f t="shared" si="104"/>
        <v>April Cook</v>
      </c>
      <c r="AA853" t="str">
        <f t="shared" si="105"/>
        <v>Maharashtra</v>
      </c>
      <c r="AB853" t="str">
        <f t="shared" si="106"/>
        <v>Mumbai</v>
      </c>
      <c r="AC853" t="str">
        <f t="shared" si="107"/>
        <v>Beauty</v>
      </c>
      <c r="AD853" t="str">
        <f t="shared" si="111"/>
        <v>Face Wash</v>
      </c>
      <c r="AE853" t="str">
        <f t="shared" si="108"/>
        <v>Loreal</v>
      </c>
      <c r="AF853" t="str">
        <f t="shared" si="109"/>
        <v>Mumbai Hub</v>
      </c>
      <c r="AG853" t="str">
        <f t="shared" si="110"/>
        <v>Brandon Hall</v>
      </c>
    </row>
    <row r="854" spans="1:33" x14ac:dyDescent="0.35">
      <c r="A854" t="s">
        <v>4260</v>
      </c>
      <c r="B854" t="s">
        <v>4261</v>
      </c>
      <c r="C854" s="7" t="s">
        <v>4262</v>
      </c>
      <c r="D854" s="7" t="s">
        <v>54</v>
      </c>
      <c r="E854" s="9">
        <v>37</v>
      </c>
      <c r="F854" s="7" t="s">
        <v>92</v>
      </c>
      <c r="G854" s="6">
        <v>45883</v>
      </c>
      <c r="H854" s="6">
        <v>46035</v>
      </c>
      <c r="I854" s="7" t="s">
        <v>75</v>
      </c>
      <c r="J854" s="7" t="s">
        <v>76</v>
      </c>
      <c r="K854" s="7" t="s">
        <v>117</v>
      </c>
      <c r="L854" t="s">
        <v>4263</v>
      </c>
      <c r="M854" s="7" t="s">
        <v>119</v>
      </c>
      <c r="N854" s="7" t="s">
        <v>120</v>
      </c>
      <c r="O854" s="9">
        <v>5</v>
      </c>
      <c r="P854" s="10">
        <v>1215</v>
      </c>
      <c r="Q854" s="10">
        <v>1474.94</v>
      </c>
      <c r="R854" s="11">
        <v>5</v>
      </c>
      <c r="S854" s="10">
        <v>7005.97</v>
      </c>
      <c r="T854" s="10">
        <v>1299.7</v>
      </c>
      <c r="U854" s="7" t="s">
        <v>126</v>
      </c>
      <c r="V854" s="7" t="s">
        <v>37</v>
      </c>
      <c r="W854" s="9">
        <v>1</v>
      </c>
      <c r="X854" s="7" t="s">
        <v>79</v>
      </c>
      <c r="Y854" s="7" t="s">
        <v>4264</v>
      </c>
      <c r="Z854" t="str">
        <f t="shared" si="104"/>
        <v>William Dean</v>
      </c>
      <c r="AA854" t="str">
        <f t="shared" si="105"/>
        <v>Karnataka</v>
      </c>
      <c r="AB854" t="str">
        <f t="shared" si="106"/>
        <v>Bengaluru</v>
      </c>
      <c r="AC854" t="str">
        <f t="shared" si="107"/>
        <v>Fashion</v>
      </c>
      <c r="AD854" t="str">
        <f t="shared" si="111"/>
        <v>Air Max Shoes</v>
      </c>
      <c r="AE854" t="str">
        <f t="shared" si="108"/>
        <v>Nike</v>
      </c>
      <c r="AF854" t="str">
        <f t="shared" si="109"/>
        <v>Bengaluru Hub</v>
      </c>
      <c r="AG854" t="str">
        <f t="shared" si="110"/>
        <v>Jennifer Ortiz</v>
      </c>
    </row>
    <row r="855" spans="1:33" x14ac:dyDescent="0.35">
      <c r="A855" t="s">
        <v>4265</v>
      </c>
      <c r="B855" t="s">
        <v>4266</v>
      </c>
      <c r="C855" s="7" t="s">
        <v>4267</v>
      </c>
      <c r="D855" s="7" t="s">
        <v>54</v>
      </c>
      <c r="E855" s="9">
        <v>26</v>
      </c>
      <c r="F855" s="7" t="s">
        <v>92</v>
      </c>
      <c r="G855" s="6">
        <v>45618</v>
      </c>
      <c r="H855" s="6">
        <v>46190</v>
      </c>
      <c r="I855" s="7" t="s">
        <v>30</v>
      </c>
      <c r="J855" s="7" t="s">
        <v>43</v>
      </c>
      <c r="K855" s="7" t="s">
        <v>93</v>
      </c>
      <c r="L855" t="s">
        <v>4268</v>
      </c>
      <c r="M855" s="7" t="s">
        <v>132</v>
      </c>
      <c r="N855" s="7" t="s">
        <v>133</v>
      </c>
      <c r="O855" s="9">
        <v>1</v>
      </c>
      <c r="P855" s="10">
        <v>12143</v>
      </c>
      <c r="Q855" s="10">
        <v>16642.3</v>
      </c>
      <c r="R855" s="11">
        <v>15</v>
      </c>
      <c r="S855" s="10">
        <v>14145.95</v>
      </c>
      <c r="T855" s="10">
        <v>4499.3</v>
      </c>
      <c r="U855" s="7" t="s">
        <v>78</v>
      </c>
      <c r="V855" s="7" t="s">
        <v>112</v>
      </c>
      <c r="W855" s="9">
        <v>2</v>
      </c>
      <c r="X855" s="7" t="s">
        <v>49</v>
      </c>
      <c r="Y855" s="7" t="s">
        <v>4269</v>
      </c>
      <c r="Z855" t="str">
        <f t="shared" si="104"/>
        <v>Roy Jenkins</v>
      </c>
      <c r="AA855" t="str">
        <f t="shared" si="105"/>
        <v>Maharashtra</v>
      </c>
      <c r="AB855" t="str">
        <f t="shared" si="106"/>
        <v>Pune</v>
      </c>
      <c r="AC855" t="str">
        <f t="shared" si="107"/>
        <v>Electronics</v>
      </c>
      <c r="AD855" t="str">
        <f t="shared" si="111"/>
        <v>iPhone 15</v>
      </c>
      <c r="AE855" t="str">
        <f t="shared" si="108"/>
        <v>Apple</v>
      </c>
      <c r="AF855" t="str">
        <f t="shared" si="109"/>
        <v>Pune Hub</v>
      </c>
      <c r="AG855" t="str">
        <f t="shared" si="110"/>
        <v>Cheyenne Lee</v>
      </c>
    </row>
    <row r="856" spans="1:33" x14ac:dyDescent="0.35">
      <c r="A856" t="s">
        <v>4270</v>
      </c>
      <c r="B856" t="s">
        <v>4271</v>
      </c>
      <c r="C856" s="7" t="s">
        <v>4272</v>
      </c>
      <c r="D856" s="7" t="s">
        <v>28</v>
      </c>
      <c r="E856" s="9">
        <v>26</v>
      </c>
      <c r="F856" s="7" t="s">
        <v>29</v>
      </c>
      <c r="G856" s="6">
        <v>45772</v>
      </c>
      <c r="H856" s="6">
        <v>45477</v>
      </c>
      <c r="I856" s="7" t="s">
        <v>30</v>
      </c>
      <c r="J856" s="7" t="s">
        <v>31</v>
      </c>
      <c r="K856" s="7" t="s">
        <v>117</v>
      </c>
      <c r="L856" t="s">
        <v>4273</v>
      </c>
      <c r="M856" s="7" t="s">
        <v>119</v>
      </c>
      <c r="N856" s="7" t="s">
        <v>120</v>
      </c>
      <c r="O856" s="9">
        <v>2</v>
      </c>
      <c r="P856" s="10">
        <v>19784</v>
      </c>
      <c r="Q856" s="10">
        <v>24283.31</v>
      </c>
      <c r="R856" s="11">
        <v>0</v>
      </c>
      <c r="S856" s="10">
        <v>48566.62</v>
      </c>
      <c r="T856" s="10">
        <v>8998.6200000000008</v>
      </c>
      <c r="U856" s="7" t="s">
        <v>126</v>
      </c>
      <c r="V856" s="7" t="s">
        <v>154</v>
      </c>
      <c r="W856" s="9">
        <v>3</v>
      </c>
      <c r="X856" s="7" t="s">
        <v>38</v>
      </c>
      <c r="Y856" s="7" t="s">
        <v>4274</v>
      </c>
      <c r="Z856" t="str">
        <f t="shared" si="104"/>
        <v>Michael Williams</v>
      </c>
      <c r="AA856" t="str">
        <f t="shared" si="105"/>
        <v>Maharashtra</v>
      </c>
      <c r="AB856" t="str">
        <f t="shared" si="106"/>
        <v>Mumbai</v>
      </c>
      <c r="AC856" t="str">
        <f t="shared" si="107"/>
        <v>Fashion</v>
      </c>
      <c r="AD856" t="str">
        <f t="shared" si="111"/>
        <v>Air Max Shoes</v>
      </c>
      <c r="AE856" t="str">
        <f t="shared" si="108"/>
        <v>Nike</v>
      </c>
      <c r="AF856" t="str">
        <f t="shared" si="109"/>
        <v>Mumbai Hub</v>
      </c>
      <c r="AG856" t="str">
        <f t="shared" si="110"/>
        <v>Chloe Ramsey</v>
      </c>
    </row>
    <row r="857" spans="1:33" x14ac:dyDescent="0.35">
      <c r="A857" t="s">
        <v>4275</v>
      </c>
      <c r="B857" t="s">
        <v>4276</v>
      </c>
      <c r="C857" s="7" t="s">
        <v>4277</v>
      </c>
      <c r="D857" s="7" t="s">
        <v>28</v>
      </c>
      <c r="E857" s="9">
        <v>54</v>
      </c>
      <c r="F857" s="7" t="s">
        <v>92</v>
      </c>
      <c r="G857" s="6">
        <v>45821</v>
      </c>
      <c r="H857" s="6">
        <v>45882</v>
      </c>
      <c r="I857" s="7" t="s">
        <v>30</v>
      </c>
      <c r="J857" s="7" t="s">
        <v>43</v>
      </c>
      <c r="K857" s="7" t="s">
        <v>93</v>
      </c>
      <c r="L857" t="s">
        <v>4278</v>
      </c>
      <c r="M857" s="7" t="s">
        <v>95</v>
      </c>
      <c r="N857" s="7" t="s">
        <v>96</v>
      </c>
      <c r="O857" s="9">
        <v>5</v>
      </c>
      <c r="P857" s="10">
        <v>21564</v>
      </c>
      <c r="Q857" s="10">
        <v>25289.67</v>
      </c>
      <c r="R857" s="11">
        <v>5</v>
      </c>
      <c r="S857" s="10">
        <v>120125.93</v>
      </c>
      <c r="T857" s="10">
        <v>18628.349999999999</v>
      </c>
      <c r="U857" s="7" t="s">
        <v>36</v>
      </c>
      <c r="V857" s="7" t="s">
        <v>69</v>
      </c>
      <c r="W857" s="9">
        <v>3</v>
      </c>
      <c r="X857" s="7" t="s">
        <v>49</v>
      </c>
      <c r="Y857" s="7" t="s">
        <v>4279</v>
      </c>
      <c r="Z857" t="str">
        <f t="shared" si="104"/>
        <v>Jennifer Frederick</v>
      </c>
      <c r="AA857" t="str">
        <f t="shared" si="105"/>
        <v>Maharashtra</v>
      </c>
      <c r="AB857" t="str">
        <f t="shared" si="106"/>
        <v>Pune</v>
      </c>
      <c r="AC857" t="str">
        <f t="shared" si="107"/>
        <v>Electronics</v>
      </c>
      <c r="AD857" t="str">
        <f t="shared" si="111"/>
        <v>Galaxy S24</v>
      </c>
      <c r="AE857" t="str">
        <f t="shared" si="108"/>
        <v>Samsung</v>
      </c>
      <c r="AF857" t="str">
        <f t="shared" si="109"/>
        <v>Pune Hub</v>
      </c>
      <c r="AG857" t="str">
        <f t="shared" si="110"/>
        <v>Sara Pope</v>
      </c>
    </row>
    <row r="858" spans="1:33" x14ac:dyDescent="0.35">
      <c r="A858" t="s">
        <v>4280</v>
      </c>
      <c r="B858" t="s">
        <v>4281</v>
      </c>
      <c r="C858" s="7" t="s">
        <v>4282</v>
      </c>
      <c r="D858" s="7" t="s">
        <v>54</v>
      </c>
      <c r="E858" s="9">
        <v>20</v>
      </c>
      <c r="F858" s="7" t="s">
        <v>92</v>
      </c>
      <c r="G858" s="6">
        <v>46155</v>
      </c>
      <c r="H858" s="6">
        <v>46148</v>
      </c>
      <c r="I858" s="7" t="s">
        <v>63</v>
      </c>
      <c r="J858" s="7" t="s">
        <v>64</v>
      </c>
      <c r="K858" s="7" t="s">
        <v>44</v>
      </c>
      <c r="L858" t="s">
        <v>1043</v>
      </c>
      <c r="M858" s="7" t="s">
        <v>46</v>
      </c>
      <c r="N858" s="7" t="s">
        <v>47</v>
      </c>
      <c r="O858" s="9">
        <v>1</v>
      </c>
      <c r="P858" s="10">
        <v>14896</v>
      </c>
      <c r="Q858" s="10">
        <v>21290.82</v>
      </c>
      <c r="R858" s="11">
        <v>15</v>
      </c>
      <c r="S858" s="10">
        <v>18097.2</v>
      </c>
      <c r="T858" s="10">
        <v>6394.82</v>
      </c>
      <c r="U858" s="7" t="s">
        <v>78</v>
      </c>
      <c r="V858" s="7" t="s">
        <v>112</v>
      </c>
      <c r="W858" s="9">
        <v>1</v>
      </c>
      <c r="X858" s="7" t="s">
        <v>70</v>
      </c>
      <c r="Y858" s="7" t="s">
        <v>4283</v>
      </c>
      <c r="Z858" t="str">
        <f t="shared" si="104"/>
        <v>Kimberly Russell</v>
      </c>
      <c r="AA858" t="str">
        <f t="shared" si="105"/>
        <v>Telangana</v>
      </c>
      <c r="AB858" t="str">
        <f t="shared" si="106"/>
        <v>Hyderabad</v>
      </c>
      <c r="AC858" t="str">
        <f t="shared" si="107"/>
        <v>Grocery</v>
      </c>
      <c r="AD858" t="str">
        <f t="shared" si="111"/>
        <v>Sunflower Oil</v>
      </c>
      <c r="AE858" t="str">
        <f t="shared" si="108"/>
        <v>Fortune</v>
      </c>
      <c r="AF858" t="str">
        <f t="shared" si="109"/>
        <v>Hyderabad Hub</v>
      </c>
      <c r="AG858" t="str">
        <f t="shared" si="110"/>
        <v>Megan Martin</v>
      </c>
    </row>
    <row r="859" spans="1:33" x14ac:dyDescent="0.35">
      <c r="A859" t="s">
        <v>4284</v>
      </c>
      <c r="B859" t="s">
        <v>4285</v>
      </c>
      <c r="C859" s="7" t="s">
        <v>4286</v>
      </c>
      <c r="D859" s="7" t="s">
        <v>28</v>
      </c>
      <c r="E859" s="9">
        <v>44</v>
      </c>
      <c r="F859" s="7" t="s">
        <v>29</v>
      </c>
      <c r="G859" s="6">
        <v>45641</v>
      </c>
      <c r="H859" s="6">
        <v>46074</v>
      </c>
      <c r="I859" s="7" t="s">
        <v>84</v>
      </c>
      <c r="J859" s="7" t="s">
        <v>85</v>
      </c>
      <c r="K859" s="7" t="s">
        <v>117</v>
      </c>
      <c r="L859" t="s">
        <v>4287</v>
      </c>
      <c r="M859" s="7" t="s">
        <v>119</v>
      </c>
      <c r="N859" s="7" t="s">
        <v>120</v>
      </c>
      <c r="O859" s="9">
        <v>5</v>
      </c>
      <c r="P859" s="10">
        <v>8203</v>
      </c>
      <c r="Q859" s="10">
        <v>12185.92</v>
      </c>
      <c r="R859" s="11">
        <v>15</v>
      </c>
      <c r="S859" s="10">
        <v>51790.16</v>
      </c>
      <c r="T859" s="10">
        <v>19914.599999999999</v>
      </c>
      <c r="U859" s="7" t="s">
        <v>48</v>
      </c>
      <c r="V859" s="7" t="s">
        <v>154</v>
      </c>
      <c r="W859" s="9">
        <v>4</v>
      </c>
      <c r="X859" s="7" t="s">
        <v>87</v>
      </c>
      <c r="Y859" s="7" t="s">
        <v>4288</v>
      </c>
      <c r="Z859" t="str">
        <f t="shared" si="104"/>
        <v>William Johnson</v>
      </c>
      <c r="AA859" t="str">
        <f t="shared" si="105"/>
        <v>Tamil Nadu</v>
      </c>
      <c r="AB859" t="str">
        <f t="shared" si="106"/>
        <v>Chennai</v>
      </c>
      <c r="AC859" t="str">
        <f t="shared" si="107"/>
        <v>Fashion</v>
      </c>
      <c r="AD859" t="str">
        <f t="shared" si="111"/>
        <v>Air Max Shoes</v>
      </c>
      <c r="AE859" t="str">
        <f t="shared" si="108"/>
        <v>Nike</v>
      </c>
      <c r="AF859" t="str">
        <f t="shared" si="109"/>
        <v>Chennai Hub</v>
      </c>
      <c r="AG859" t="str">
        <f t="shared" si="110"/>
        <v>John Edwards</v>
      </c>
    </row>
    <row r="860" spans="1:33" x14ac:dyDescent="0.35">
      <c r="A860" t="s">
        <v>4289</v>
      </c>
      <c r="B860" t="s">
        <v>4290</v>
      </c>
      <c r="C860" s="7" t="s">
        <v>4291</v>
      </c>
      <c r="D860" s="7" t="s">
        <v>54</v>
      </c>
      <c r="E860" s="9">
        <v>42</v>
      </c>
      <c r="F860" s="7" t="s">
        <v>29</v>
      </c>
      <c r="G860" s="6">
        <v>46034</v>
      </c>
      <c r="H860" s="6">
        <v>45886</v>
      </c>
      <c r="I860" s="7" t="s">
        <v>63</v>
      </c>
      <c r="J860" s="7" t="s">
        <v>64</v>
      </c>
      <c r="K860" s="7" t="s">
        <v>32</v>
      </c>
      <c r="L860" t="s">
        <v>4292</v>
      </c>
      <c r="M860" s="7" t="s">
        <v>34</v>
      </c>
      <c r="N860" s="7" t="s">
        <v>35</v>
      </c>
      <c r="O860" s="9">
        <v>2</v>
      </c>
      <c r="P860" s="10">
        <v>24196</v>
      </c>
      <c r="Q860" s="10">
        <v>27491.14</v>
      </c>
      <c r="R860" s="11">
        <v>15</v>
      </c>
      <c r="S860" s="10">
        <v>46734.94</v>
      </c>
      <c r="T860" s="10">
        <v>6590.28</v>
      </c>
      <c r="U860" s="7" t="s">
        <v>48</v>
      </c>
      <c r="V860" s="7" t="s">
        <v>37</v>
      </c>
      <c r="W860" s="9">
        <v>5</v>
      </c>
      <c r="X860" s="7" t="s">
        <v>70</v>
      </c>
      <c r="Y860" s="7" t="s">
        <v>4293</v>
      </c>
      <c r="Z860" t="str">
        <f t="shared" si="104"/>
        <v>Jesus Reed</v>
      </c>
      <c r="AA860" t="str">
        <f t="shared" si="105"/>
        <v>Telangana</v>
      </c>
      <c r="AB860" t="str">
        <f t="shared" si="106"/>
        <v>Hyderabad</v>
      </c>
      <c r="AC860" t="str">
        <f t="shared" si="107"/>
        <v>Home</v>
      </c>
      <c r="AD860" t="str">
        <f t="shared" si="111"/>
        <v>Pressure Cooker</v>
      </c>
      <c r="AE860" t="str">
        <f t="shared" si="108"/>
        <v>Prestige</v>
      </c>
      <c r="AF860" t="str">
        <f t="shared" si="109"/>
        <v>Hyderabad Hub</v>
      </c>
      <c r="AG860" t="str">
        <f t="shared" si="110"/>
        <v>Alyssa Villarreal</v>
      </c>
    </row>
    <row r="861" spans="1:33" x14ac:dyDescent="0.35">
      <c r="A861" t="s">
        <v>4294</v>
      </c>
      <c r="B861" t="s">
        <v>4295</v>
      </c>
      <c r="C861" s="7" t="s">
        <v>4296</v>
      </c>
      <c r="D861" s="7" t="s">
        <v>28</v>
      </c>
      <c r="E861" s="9">
        <v>36</v>
      </c>
      <c r="F861" s="7" t="s">
        <v>92</v>
      </c>
      <c r="G861" s="6">
        <v>45580</v>
      </c>
      <c r="H861" s="6">
        <v>45659</v>
      </c>
      <c r="I861" s="7" t="s">
        <v>55</v>
      </c>
      <c r="J861" s="7" t="s">
        <v>56</v>
      </c>
      <c r="K861" s="7" t="s">
        <v>32</v>
      </c>
      <c r="L861" t="s">
        <v>4297</v>
      </c>
      <c r="M861" s="7" t="s">
        <v>34</v>
      </c>
      <c r="N861" s="7" t="s">
        <v>35</v>
      </c>
      <c r="O861" s="9">
        <v>4</v>
      </c>
      <c r="P861" s="10">
        <v>16692</v>
      </c>
      <c r="Q861" s="10">
        <v>22236.02</v>
      </c>
      <c r="R861" s="11">
        <v>10</v>
      </c>
      <c r="S861" s="10">
        <v>80049.67</v>
      </c>
      <c r="T861" s="10">
        <v>22176.080000000002</v>
      </c>
      <c r="U861" s="7" t="s">
        <v>78</v>
      </c>
      <c r="V861" s="7" t="s">
        <v>37</v>
      </c>
      <c r="W861" s="9">
        <v>1</v>
      </c>
      <c r="X861" s="7" t="s">
        <v>58</v>
      </c>
      <c r="Y861" s="7" t="s">
        <v>4298</v>
      </c>
      <c r="Z861" t="str">
        <f t="shared" si="104"/>
        <v>Michelle Fisher</v>
      </c>
      <c r="AA861" t="str">
        <f t="shared" si="105"/>
        <v>Delhi</v>
      </c>
      <c r="AB861" t="str">
        <f t="shared" si="106"/>
        <v>New Delhi</v>
      </c>
      <c r="AC861" t="str">
        <f t="shared" si="107"/>
        <v>Home</v>
      </c>
      <c r="AD861" t="str">
        <f t="shared" si="111"/>
        <v>Pressure Cooker</v>
      </c>
      <c r="AE861" t="str">
        <f t="shared" si="108"/>
        <v>Prestige</v>
      </c>
      <c r="AF861" t="str">
        <f t="shared" si="109"/>
        <v>New Delhi Hub</v>
      </c>
      <c r="AG861" t="str">
        <f t="shared" si="110"/>
        <v>Cory Anderson</v>
      </c>
    </row>
    <row r="862" spans="1:33" x14ac:dyDescent="0.35">
      <c r="A862" t="s">
        <v>4299</v>
      </c>
      <c r="B862" t="s">
        <v>4300</v>
      </c>
      <c r="C862" s="7" t="s">
        <v>4301</v>
      </c>
      <c r="D862" s="7" t="s">
        <v>28</v>
      </c>
      <c r="E862" s="9">
        <v>42</v>
      </c>
      <c r="F862" s="7" t="s">
        <v>92</v>
      </c>
      <c r="G862" s="6">
        <v>45964</v>
      </c>
      <c r="H862" s="6">
        <v>45506</v>
      </c>
      <c r="I862" s="7" t="s">
        <v>30</v>
      </c>
      <c r="J862" s="7" t="s">
        <v>43</v>
      </c>
      <c r="K862" s="7" t="s">
        <v>117</v>
      </c>
      <c r="L862" t="s">
        <v>4302</v>
      </c>
      <c r="M862" s="7" t="s">
        <v>119</v>
      </c>
      <c r="N862" s="7" t="s">
        <v>120</v>
      </c>
      <c r="O862" s="9">
        <v>4</v>
      </c>
      <c r="P862" s="10">
        <v>21868</v>
      </c>
      <c r="Q862" s="10">
        <v>31888.7</v>
      </c>
      <c r="R862" s="11">
        <v>0</v>
      </c>
      <c r="S862" s="10">
        <v>127554.8</v>
      </c>
      <c r="T862" s="10">
        <v>40082.800000000003</v>
      </c>
      <c r="U862" s="7" t="s">
        <v>36</v>
      </c>
      <c r="V862" s="7" t="s">
        <v>154</v>
      </c>
      <c r="W862" s="9">
        <v>4</v>
      </c>
      <c r="X862" s="7" t="s">
        <v>49</v>
      </c>
      <c r="Y862" s="7" t="s">
        <v>4303</v>
      </c>
      <c r="Z862" t="str">
        <f t="shared" si="104"/>
        <v>Zachary Franklin</v>
      </c>
      <c r="AA862" t="str">
        <f t="shared" si="105"/>
        <v>Maharashtra</v>
      </c>
      <c r="AB862" t="str">
        <f t="shared" si="106"/>
        <v>Pune</v>
      </c>
      <c r="AC862" t="str">
        <f t="shared" si="107"/>
        <v>Fashion</v>
      </c>
      <c r="AD862" t="str">
        <f t="shared" si="111"/>
        <v>Air Max Shoes</v>
      </c>
      <c r="AE862" t="str">
        <f t="shared" si="108"/>
        <v>Nike</v>
      </c>
      <c r="AF862" t="str">
        <f t="shared" si="109"/>
        <v>Pune Hub</v>
      </c>
      <c r="AG862" t="str">
        <f t="shared" si="110"/>
        <v>Alexandra Burke</v>
      </c>
    </row>
    <row r="863" spans="1:33" x14ac:dyDescent="0.35">
      <c r="A863" t="s">
        <v>4304</v>
      </c>
      <c r="B863" t="s">
        <v>4305</v>
      </c>
      <c r="C863" s="7" t="s">
        <v>2101</v>
      </c>
      <c r="D863" s="7" t="s">
        <v>28</v>
      </c>
      <c r="E863" s="9">
        <v>35</v>
      </c>
      <c r="F863" s="7" t="s">
        <v>92</v>
      </c>
      <c r="G863" s="6">
        <v>45684</v>
      </c>
      <c r="H863" s="6">
        <v>45515</v>
      </c>
      <c r="I863" s="7"/>
      <c r="J863" s="7" t="s">
        <v>56</v>
      </c>
      <c r="K863" s="7" t="s">
        <v>32</v>
      </c>
      <c r="L863" t="s">
        <v>4306</v>
      </c>
      <c r="M863" s="7" t="s">
        <v>34</v>
      </c>
      <c r="N863" s="7" t="s">
        <v>35</v>
      </c>
      <c r="O863" s="9">
        <v>2</v>
      </c>
      <c r="P863" s="10">
        <v>8471</v>
      </c>
      <c r="Q863" s="10">
        <v>9628.42</v>
      </c>
      <c r="R863" s="11">
        <v>15</v>
      </c>
      <c r="S863" s="10">
        <v>16368.31</v>
      </c>
      <c r="T863" s="10">
        <v>2314.84</v>
      </c>
      <c r="U863" s="7" t="s">
        <v>78</v>
      </c>
      <c r="V863" s="7" t="s">
        <v>112</v>
      </c>
      <c r="W863" s="9">
        <v>4</v>
      </c>
      <c r="X863" s="7" t="s">
        <v>58</v>
      </c>
      <c r="Y863" s="7" t="s">
        <v>4307</v>
      </c>
      <c r="Z863" t="str">
        <f t="shared" si="104"/>
        <v>Jennifer Powell</v>
      </c>
      <c r="AA863" t="s">
        <v>55</v>
      </c>
      <c r="AB863" t="str">
        <f t="shared" si="106"/>
        <v>New Delhi</v>
      </c>
      <c r="AC863" t="str">
        <f t="shared" si="107"/>
        <v>Home</v>
      </c>
      <c r="AD863" t="str">
        <f t="shared" si="111"/>
        <v>Pressure Cooker</v>
      </c>
      <c r="AE863" t="str">
        <f t="shared" si="108"/>
        <v>Prestige</v>
      </c>
      <c r="AF863" t="str">
        <f t="shared" si="109"/>
        <v>New Delhi Hub</v>
      </c>
      <c r="AG863" t="str">
        <f t="shared" si="110"/>
        <v>Dr. David Guzman</v>
      </c>
    </row>
    <row r="864" spans="1:33" x14ac:dyDescent="0.35">
      <c r="A864" t="s">
        <v>4308</v>
      </c>
      <c r="B864" t="s">
        <v>4309</v>
      </c>
      <c r="C864" s="7" t="s">
        <v>4310</v>
      </c>
      <c r="D864" s="7" t="s">
        <v>54</v>
      </c>
      <c r="E864" s="9">
        <v>28</v>
      </c>
      <c r="F864" s="7" t="s">
        <v>29</v>
      </c>
      <c r="G864" s="6">
        <v>45968</v>
      </c>
      <c r="H864" s="6">
        <v>45659</v>
      </c>
      <c r="I864" s="7" t="s">
        <v>84</v>
      </c>
      <c r="J864" s="7" t="s">
        <v>85</v>
      </c>
      <c r="K864" s="7" t="s">
        <v>65</v>
      </c>
      <c r="L864" t="s">
        <v>4311</v>
      </c>
      <c r="M864" s="7" t="s">
        <v>67</v>
      </c>
      <c r="N864" s="7" t="s">
        <v>68</v>
      </c>
      <c r="O864" s="9">
        <v>2</v>
      </c>
      <c r="P864" s="10">
        <v>12476</v>
      </c>
      <c r="Q864" s="10">
        <v>17415.43</v>
      </c>
      <c r="R864" s="11">
        <v>10</v>
      </c>
      <c r="S864" s="10">
        <v>31347.77</v>
      </c>
      <c r="T864" s="10">
        <v>9878.86</v>
      </c>
      <c r="U864" s="7" t="s">
        <v>126</v>
      </c>
      <c r="V864" s="7" t="s">
        <v>154</v>
      </c>
      <c r="W864" s="9">
        <v>5</v>
      </c>
      <c r="X864" s="7" t="s">
        <v>87</v>
      </c>
      <c r="Y864" s="7" t="s">
        <v>4312</v>
      </c>
      <c r="Z864" t="str">
        <f t="shared" si="104"/>
        <v>Chad Pena</v>
      </c>
      <c r="AA864" t="str">
        <f t="shared" si="105"/>
        <v>Tamil Nadu</v>
      </c>
      <c r="AB864" t="str">
        <f t="shared" si="106"/>
        <v>Chennai</v>
      </c>
      <c r="AC864" t="str">
        <f t="shared" si="107"/>
        <v>Beauty</v>
      </c>
      <c r="AD864" t="str">
        <f t="shared" si="111"/>
        <v>Face Wash</v>
      </c>
      <c r="AE864" t="str">
        <f t="shared" si="108"/>
        <v>Loreal</v>
      </c>
      <c r="AF864" t="str">
        <f t="shared" si="109"/>
        <v>Chennai Hub</v>
      </c>
      <c r="AG864" t="str">
        <f t="shared" si="110"/>
        <v>Nathaniel Cohen</v>
      </c>
    </row>
    <row r="865" spans="1:33" x14ac:dyDescent="0.35">
      <c r="A865" t="s">
        <v>4313</v>
      </c>
      <c r="B865" t="s">
        <v>4314</v>
      </c>
      <c r="C865" s="7" t="s">
        <v>4315</v>
      </c>
      <c r="D865" s="7" t="s">
        <v>28</v>
      </c>
      <c r="E865" s="9">
        <v>32</v>
      </c>
      <c r="F865" s="7" t="s">
        <v>29</v>
      </c>
      <c r="G865" s="6">
        <v>45503</v>
      </c>
      <c r="H865" s="6">
        <v>45932</v>
      </c>
      <c r="I865" s="7" t="s">
        <v>84</v>
      </c>
      <c r="J865" s="7" t="s">
        <v>85</v>
      </c>
      <c r="K865" s="7" t="s">
        <v>93</v>
      </c>
      <c r="L865" t="s">
        <v>4316</v>
      </c>
      <c r="M865" s="7" t="s">
        <v>132</v>
      </c>
      <c r="N865" s="7" t="s">
        <v>133</v>
      </c>
      <c r="O865" s="9">
        <v>1</v>
      </c>
      <c r="P865" s="10">
        <v>27119</v>
      </c>
      <c r="Q865" s="10">
        <v>35334.61</v>
      </c>
      <c r="R865" s="11">
        <v>5</v>
      </c>
      <c r="S865" s="10">
        <v>33567.879999999997</v>
      </c>
      <c r="T865" s="10">
        <v>8215.61</v>
      </c>
      <c r="U865" s="7" t="s">
        <v>48</v>
      </c>
      <c r="V865" s="7" t="s">
        <v>37</v>
      </c>
      <c r="W865" s="9">
        <v>3</v>
      </c>
      <c r="X865" s="7" t="s">
        <v>87</v>
      </c>
      <c r="Y865" s="7" t="s">
        <v>4317</v>
      </c>
      <c r="Z865" t="str">
        <f t="shared" si="104"/>
        <v>Carlos Horn</v>
      </c>
      <c r="AA865" t="str">
        <f t="shared" si="105"/>
        <v>Tamil Nadu</v>
      </c>
      <c r="AB865" t="str">
        <f t="shared" si="106"/>
        <v>Chennai</v>
      </c>
      <c r="AC865" t="str">
        <f t="shared" si="107"/>
        <v>Electronics</v>
      </c>
      <c r="AD865" t="str">
        <f t="shared" si="111"/>
        <v>iPhone 15</v>
      </c>
      <c r="AE865" t="str">
        <f t="shared" si="108"/>
        <v>Apple</v>
      </c>
      <c r="AF865" t="str">
        <f t="shared" si="109"/>
        <v>Chennai Hub</v>
      </c>
      <c r="AG865" t="str">
        <f t="shared" si="110"/>
        <v>Caroline Foster</v>
      </c>
    </row>
    <row r="866" spans="1:33" x14ac:dyDescent="0.35">
      <c r="A866" t="s">
        <v>4318</v>
      </c>
      <c r="B866" t="s">
        <v>4319</v>
      </c>
      <c r="C866" s="7" t="s">
        <v>4320</v>
      </c>
      <c r="D866" s="7" t="s">
        <v>54</v>
      </c>
      <c r="E866" s="9">
        <v>18</v>
      </c>
      <c r="F866" s="7" t="s">
        <v>29</v>
      </c>
      <c r="G866" s="6">
        <v>46067</v>
      </c>
      <c r="H866" s="6">
        <v>45697</v>
      </c>
      <c r="I866" s="7" t="s">
        <v>84</v>
      </c>
      <c r="J866" s="7" t="s">
        <v>85</v>
      </c>
      <c r="K866" s="7" t="s">
        <v>44</v>
      </c>
      <c r="L866" t="s">
        <v>4321</v>
      </c>
      <c r="M866" s="7" t="s">
        <v>46</v>
      </c>
      <c r="N866" s="7" t="s">
        <v>47</v>
      </c>
      <c r="O866" s="9">
        <v>5</v>
      </c>
      <c r="P866" s="10">
        <v>2284</v>
      </c>
      <c r="Q866" s="10">
        <v>2551.7399999999998</v>
      </c>
      <c r="R866" s="11">
        <v>20</v>
      </c>
      <c r="S866" s="10">
        <v>10206.959999999999</v>
      </c>
      <c r="T866" s="10">
        <v>1338.7</v>
      </c>
      <c r="U866" s="7" t="s">
        <v>48</v>
      </c>
      <c r="V866" s="7" t="s">
        <v>69</v>
      </c>
      <c r="W866" s="9">
        <v>5</v>
      </c>
      <c r="X866" s="7" t="s">
        <v>87</v>
      </c>
      <c r="Y866" s="7" t="s">
        <v>4322</v>
      </c>
      <c r="Z866" t="str">
        <f t="shared" si="104"/>
        <v>Cheryl Mcintyre</v>
      </c>
      <c r="AA866" t="str">
        <f t="shared" si="105"/>
        <v>Tamil Nadu</v>
      </c>
      <c r="AB866" t="str">
        <f t="shared" si="106"/>
        <v>Chennai</v>
      </c>
      <c r="AC866" t="str">
        <f t="shared" si="107"/>
        <v>Grocery</v>
      </c>
      <c r="AD866" t="str">
        <f t="shared" si="111"/>
        <v>Sunflower Oil</v>
      </c>
      <c r="AE866" t="str">
        <f t="shared" si="108"/>
        <v>Fortune</v>
      </c>
      <c r="AF866" t="str">
        <f t="shared" si="109"/>
        <v>Chennai Hub</v>
      </c>
      <c r="AG866" t="str">
        <f t="shared" si="110"/>
        <v>Wendy Aguilar</v>
      </c>
    </row>
    <row r="867" spans="1:33" x14ac:dyDescent="0.35">
      <c r="A867" t="s">
        <v>4323</v>
      </c>
      <c r="B867" t="s">
        <v>4324</v>
      </c>
      <c r="C867" s="7" t="s">
        <v>4325</v>
      </c>
      <c r="D867" s="7" t="s">
        <v>54</v>
      </c>
      <c r="E867" s="9">
        <v>37</v>
      </c>
      <c r="F867" s="7" t="s">
        <v>92</v>
      </c>
      <c r="G867" s="6">
        <v>45500</v>
      </c>
      <c r="H867" s="6">
        <v>46009</v>
      </c>
      <c r="I867" s="7" t="s">
        <v>84</v>
      </c>
      <c r="J867" s="7" t="s">
        <v>85</v>
      </c>
      <c r="K867" s="7" t="s">
        <v>117</v>
      </c>
      <c r="L867" t="s">
        <v>4326</v>
      </c>
      <c r="M867" s="7" t="s">
        <v>119</v>
      </c>
      <c r="N867" s="7" t="s">
        <v>120</v>
      </c>
      <c r="O867" s="9">
        <v>3</v>
      </c>
      <c r="P867" s="10">
        <v>24734</v>
      </c>
      <c r="Q867" s="10">
        <v>34893.06</v>
      </c>
      <c r="R867" s="11">
        <v>10</v>
      </c>
      <c r="S867" s="10">
        <v>94211.26</v>
      </c>
      <c r="T867" s="10">
        <v>30477.18</v>
      </c>
      <c r="U867" s="7" t="s">
        <v>48</v>
      </c>
      <c r="V867" s="7" t="s">
        <v>37</v>
      </c>
      <c r="W867" s="9">
        <v>4</v>
      </c>
      <c r="X867" s="7" t="s">
        <v>87</v>
      </c>
      <c r="Y867" s="7" t="s">
        <v>4327</v>
      </c>
      <c r="Z867" t="str">
        <f t="shared" si="104"/>
        <v>Tracy Richardson</v>
      </c>
      <c r="AA867" t="str">
        <f t="shared" si="105"/>
        <v>Tamil Nadu</v>
      </c>
      <c r="AB867" t="str">
        <f t="shared" si="106"/>
        <v>Chennai</v>
      </c>
      <c r="AC867" t="str">
        <f t="shared" si="107"/>
        <v>Fashion</v>
      </c>
      <c r="AD867" t="str">
        <f t="shared" si="111"/>
        <v>Air Max Shoes</v>
      </c>
      <c r="AE867" t="str">
        <f t="shared" si="108"/>
        <v>Nike</v>
      </c>
      <c r="AF867" t="str">
        <f t="shared" si="109"/>
        <v>Chennai Hub</v>
      </c>
      <c r="AG867" t="str">
        <f t="shared" si="110"/>
        <v>Brittney Watts</v>
      </c>
    </row>
    <row r="868" spans="1:33" x14ac:dyDescent="0.35">
      <c r="A868" t="s">
        <v>4328</v>
      </c>
      <c r="B868" t="s">
        <v>4329</v>
      </c>
      <c r="C868" s="7" t="s">
        <v>4330</v>
      </c>
      <c r="D868" s="7" t="s">
        <v>28</v>
      </c>
      <c r="E868" s="9">
        <v>46</v>
      </c>
      <c r="F868" s="7" t="s">
        <v>92</v>
      </c>
      <c r="G868" s="6">
        <v>46158</v>
      </c>
      <c r="H868" s="6">
        <v>45779</v>
      </c>
      <c r="I868" s="7" t="s">
        <v>84</v>
      </c>
      <c r="J868" s="7" t="s">
        <v>85</v>
      </c>
      <c r="K868" s="7" t="s">
        <v>65</v>
      </c>
      <c r="L868" t="s">
        <v>4331</v>
      </c>
      <c r="M868" s="7" t="s">
        <v>67</v>
      </c>
      <c r="N868" s="7" t="s">
        <v>68</v>
      </c>
      <c r="O868" s="9">
        <v>2</v>
      </c>
      <c r="P868" s="10">
        <v>23483</v>
      </c>
      <c r="Q868" s="10">
        <v>28355.77</v>
      </c>
      <c r="R868" s="11">
        <v>20</v>
      </c>
      <c r="S868" s="10">
        <v>45369.23</v>
      </c>
      <c r="T868" s="10">
        <v>9745.5400000000009</v>
      </c>
      <c r="U868" s="7" t="s">
        <v>36</v>
      </c>
      <c r="V868" s="7" t="s">
        <v>154</v>
      </c>
      <c r="W868" s="9">
        <v>2</v>
      </c>
      <c r="X868" s="7" t="s">
        <v>87</v>
      </c>
      <c r="Y868" s="7" t="s">
        <v>4332</v>
      </c>
      <c r="Z868" t="str">
        <f t="shared" si="104"/>
        <v>Jerome Larson</v>
      </c>
      <c r="AA868" t="str">
        <f t="shared" si="105"/>
        <v>Tamil Nadu</v>
      </c>
      <c r="AB868" t="str">
        <f t="shared" si="106"/>
        <v>Chennai</v>
      </c>
      <c r="AC868" t="str">
        <f t="shared" si="107"/>
        <v>Beauty</v>
      </c>
      <c r="AD868" t="str">
        <f t="shared" si="111"/>
        <v>Face Wash</v>
      </c>
      <c r="AE868" t="str">
        <f t="shared" si="108"/>
        <v>Loreal</v>
      </c>
      <c r="AF868" t="str">
        <f t="shared" si="109"/>
        <v>Chennai Hub</v>
      </c>
      <c r="AG868" t="str">
        <f t="shared" si="110"/>
        <v>Marissa Ortiz</v>
      </c>
    </row>
    <row r="869" spans="1:33" x14ac:dyDescent="0.35">
      <c r="A869" t="s">
        <v>4333</v>
      </c>
      <c r="B869" t="s">
        <v>4334</v>
      </c>
      <c r="C869" s="7" t="s">
        <v>4335</v>
      </c>
      <c r="D869" s="7" t="s">
        <v>54</v>
      </c>
      <c r="E869" s="9">
        <v>20</v>
      </c>
      <c r="F869" s="7" t="s">
        <v>29</v>
      </c>
      <c r="G869" s="6">
        <v>45798</v>
      </c>
      <c r="H869" s="6">
        <v>45605</v>
      </c>
      <c r="I869" s="7" t="s">
        <v>30</v>
      </c>
      <c r="J869" s="7" t="s">
        <v>43</v>
      </c>
      <c r="K869" s="7" t="s">
        <v>44</v>
      </c>
      <c r="L869" t="s">
        <v>4336</v>
      </c>
      <c r="M869" s="7" t="s">
        <v>46</v>
      </c>
      <c r="N869" s="7" t="s">
        <v>47</v>
      </c>
      <c r="O869" s="9">
        <v>3</v>
      </c>
      <c r="P869" s="10">
        <v>5472</v>
      </c>
      <c r="Q869" s="10">
        <v>6359.78</v>
      </c>
      <c r="R869" s="11">
        <v>0</v>
      </c>
      <c r="S869" s="10">
        <v>19079.34</v>
      </c>
      <c r="T869" s="10">
        <v>2663.34</v>
      </c>
      <c r="U869" s="7" t="s">
        <v>48</v>
      </c>
      <c r="V869" s="7" t="s">
        <v>154</v>
      </c>
      <c r="W869" s="9">
        <v>4</v>
      </c>
      <c r="X869" s="7" t="s">
        <v>49</v>
      </c>
      <c r="Y869" s="7" t="s">
        <v>4337</v>
      </c>
      <c r="Z869" t="str">
        <f t="shared" si="104"/>
        <v>Jose Sanchez</v>
      </c>
      <c r="AA869" t="str">
        <f t="shared" si="105"/>
        <v>Maharashtra</v>
      </c>
      <c r="AB869" t="str">
        <f t="shared" si="106"/>
        <v>Pune</v>
      </c>
      <c r="AC869" t="str">
        <f t="shared" si="107"/>
        <v>Grocery</v>
      </c>
      <c r="AD869" t="str">
        <f t="shared" si="111"/>
        <v>Sunflower Oil</v>
      </c>
      <c r="AE869" t="str">
        <f t="shared" si="108"/>
        <v>Fortune</v>
      </c>
      <c r="AF869" t="str">
        <f t="shared" si="109"/>
        <v>Pune Hub</v>
      </c>
      <c r="AG869" t="str">
        <f t="shared" si="110"/>
        <v>Olivia Wyatt</v>
      </c>
    </row>
    <row r="870" spans="1:33" x14ac:dyDescent="0.35">
      <c r="A870" t="s">
        <v>4338</v>
      </c>
      <c r="B870" t="s">
        <v>4339</v>
      </c>
      <c r="C870" s="7" t="s">
        <v>4340</v>
      </c>
      <c r="D870" s="7" t="s">
        <v>28</v>
      </c>
      <c r="E870" s="9">
        <v>40</v>
      </c>
      <c r="F870" s="7" t="s">
        <v>92</v>
      </c>
      <c r="G870" s="6">
        <v>45530</v>
      </c>
      <c r="H870" s="6">
        <v>45482</v>
      </c>
      <c r="I870" s="7" t="s">
        <v>30</v>
      </c>
      <c r="J870" s="7" t="s">
        <v>56</v>
      </c>
      <c r="K870" s="7" t="s">
        <v>117</v>
      </c>
      <c r="L870" t="s">
        <v>4341</v>
      </c>
      <c r="M870" s="7" t="s">
        <v>119</v>
      </c>
      <c r="N870" s="7" t="s">
        <v>120</v>
      </c>
      <c r="O870" s="9">
        <v>5</v>
      </c>
      <c r="P870" s="10">
        <v>18952</v>
      </c>
      <c r="Q870" s="10">
        <v>27105.3</v>
      </c>
      <c r="R870" s="11">
        <v>0</v>
      </c>
      <c r="S870" s="10">
        <v>135526.5</v>
      </c>
      <c r="T870" s="10">
        <v>40766.5</v>
      </c>
      <c r="U870" s="7" t="s">
        <v>78</v>
      </c>
      <c r="V870" s="7" t="s">
        <v>154</v>
      </c>
      <c r="W870" s="9">
        <v>1</v>
      </c>
      <c r="X870" s="7" t="s">
        <v>58</v>
      </c>
      <c r="Y870" s="7" t="s">
        <v>4342</v>
      </c>
      <c r="Z870" t="str">
        <f t="shared" si="104"/>
        <v>Brittney Anderson</v>
      </c>
      <c r="AA870" t="str">
        <f t="shared" si="105"/>
        <v>Maharashtra</v>
      </c>
      <c r="AB870" t="str">
        <f t="shared" si="106"/>
        <v>New Delhi</v>
      </c>
      <c r="AC870" t="str">
        <f t="shared" si="107"/>
        <v>Fashion</v>
      </c>
      <c r="AD870" t="str">
        <f t="shared" si="111"/>
        <v>Air Max Shoes</v>
      </c>
      <c r="AE870" t="str">
        <f t="shared" si="108"/>
        <v>Nike</v>
      </c>
      <c r="AF870" t="str">
        <f t="shared" si="109"/>
        <v>New Delhi Hub</v>
      </c>
      <c r="AG870" t="str">
        <f t="shared" si="110"/>
        <v>Dustin Smith</v>
      </c>
    </row>
    <row r="871" spans="1:33" x14ac:dyDescent="0.35">
      <c r="A871" t="s">
        <v>4343</v>
      </c>
      <c r="B871" t="s">
        <v>4344</v>
      </c>
      <c r="C871" s="7" t="s">
        <v>4345</v>
      </c>
      <c r="D871" s="7" t="s">
        <v>28</v>
      </c>
      <c r="E871" s="9">
        <v>60</v>
      </c>
      <c r="F871" s="7" t="s">
        <v>92</v>
      </c>
      <c r="G871" s="6">
        <v>45718</v>
      </c>
      <c r="H871" s="6">
        <v>45874</v>
      </c>
      <c r="I871" s="7" t="s">
        <v>30</v>
      </c>
      <c r="J871" s="7" t="s">
        <v>43</v>
      </c>
      <c r="K871" s="7" t="s">
        <v>65</v>
      </c>
      <c r="L871" t="s">
        <v>3436</v>
      </c>
      <c r="M871" s="7" t="s">
        <v>67</v>
      </c>
      <c r="N871" s="7" t="s">
        <v>68</v>
      </c>
      <c r="O871" s="9">
        <v>5</v>
      </c>
      <c r="P871" s="10">
        <v>27371</v>
      </c>
      <c r="Q871" s="10">
        <v>40663.33</v>
      </c>
      <c r="R871" s="11">
        <v>15</v>
      </c>
      <c r="S871" s="10">
        <v>172819.15</v>
      </c>
      <c r="T871" s="10">
        <v>66461.649999999994</v>
      </c>
      <c r="U871" s="7" t="s">
        <v>126</v>
      </c>
      <c r="V871" s="7" t="s">
        <v>154</v>
      </c>
      <c r="W871" s="9">
        <v>3</v>
      </c>
      <c r="X871" s="7" t="s">
        <v>49</v>
      </c>
      <c r="Y871" s="7" t="s">
        <v>4346</v>
      </c>
      <c r="Z871" t="str">
        <f t="shared" si="104"/>
        <v>Aaron Combs</v>
      </c>
      <c r="AA871" t="str">
        <f t="shared" si="105"/>
        <v>Maharashtra</v>
      </c>
      <c r="AB871" t="str">
        <f t="shared" si="106"/>
        <v>Pune</v>
      </c>
      <c r="AC871" t="str">
        <f t="shared" si="107"/>
        <v>Beauty</v>
      </c>
      <c r="AD871" t="str">
        <f t="shared" si="111"/>
        <v>Face Wash</v>
      </c>
      <c r="AE871" t="str">
        <f t="shared" si="108"/>
        <v>Loreal</v>
      </c>
      <c r="AF871" t="str">
        <f t="shared" si="109"/>
        <v>Pune Hub</v>
      </c>
      <c r="AG871" t="str">
        <f t="shared" si="110"/>
        <v>Andrea Mcconnell</v>
      </c>
    </row>
    <row r="872" spans="1:33" x14ac:dyDescent="0.35">
      <c r="A872" t="s">
        <v>4347</v>
      </c>
      <c r="B872" t="s">
        <v>4348</v>
      </c>
      <c r="C872" s="7" t="s">
        <v>4349</v>
      </c>
      <c r="D872" s="7" t="s">
        <v>54</v>
      </c>
      <c r="E872" s="9">
        <v>55</v>
      </c>
      <c r="F872" s="7" t="s">
        <v>92</v>
      </c>
      <c r="G872" s="6">
        <v>46040</v>
      </c>
      <c r="H872" s="6">
        <v>46115</v>
      </c>
      <c r="I872" s="7" t="s">
        <v>84</v>
      </c>
      <c r="J872" s="7" t="s">
        <v>85</v>
      </c>
      <c r="K872" s="7" t="s">
        <v>93</v>
      </c>
      <c r="L872" t="s">
        <v>4350</v>
      </c>
      <c r="M872" s="7" t="s">
        <v>132</v>
      </c>
      <c r="N872" s="7" t="s">
        <v>133</v>
      </c>
      <c r="O872" s="9">
        <v>5</v>
      </c>
      <c r="P872" s="10">
        <v>902</v>
      </c>
      <c r="Q872" s="10">
        <v>1107.56</v>
      </c>
      <c r="R872" s="11">
        <v>5</v>
      </c>
      <c r="S872" s="10">
        <v>5260.91</v>
      </c>
      <c r="T872" s="10">
        <v>1027.8</v>
      </c>
      <c r="U872" s="7" t="s">
        <v>36</v>
      </c>
      <c r="V872" s="7" t="s">
        <v>37</v>
      </c>
      <c r="W872" s="9">
        <v>3</v>
      </c>
      <c r="X872" s="7" t="s">
        <v>87</v>
      </c>
      <c r="Y872" s="7" t="s">
        <v>4351</v>
      </c>
      <c r="Z872" t="str">
        <f t="shared" si="104"/>
        <v>Erin Dunlap</v>
      </c>
      <c r="AA872" t="str">
        <f t="shared" si="105"/>
        <v>Tamil Nadu</v>
      </c>
      <c r="AB872" t="str">
        <f t="shared" si="106"/>
        <v>Chennai</v>
      </c>
      <c r="AC872" t="str">
        <f t="shared" si="107"/>
        <v>Electronics</v>
      </c>
      <c r="AD872" t="str">
        <f t="shared" si="111"/>
        <v>iPhone 15</v>
      </c>
      <c r="AE872" t="str">
        <f t="shared" si="108"/>
        <v>Apple</v>
      </c>
      <c r="AF872" t="str">
        <f t="shared" si="109"/>
        <v>Chennai Hub</v>
      </c>
      <c r="AG872" t="str">
        <f t="shared" si="110"/>
        <v>Christine Kirk</v>
      </c>
    </row>
    <row r="873" spans="1:33" x14ac:dyDescent="0.35">
      <c r="A873" t="s">
        <v>4352</v>
      </c>
      <c r="B873" t="s">
        <v>4353</v>
      </c>
      <c r="C873" s="7" t="s">
        <v>4354</v>
      </c>
      <c r="D873" s="7" t="s">
        <v>54</v>
      </c>
      <c r="E873" s="9">
        <v>29</v>
      </c>
      <c r="F873" s="7" t="s">
        <v>92</v>
      </c>
      <c r="G873" s="6">
        <v>46193</v>
      </c>
      <c r="H873" s="6">
        <v>46102</v>
      </c>
      <c r="I873" s="7" t="s">
        <v>84</v>
      </c>
      <c r="J873" s="7" t="s">
        <v>85</v>
      </c>
      <c r="K873" s="7" t="s">
        <v>44</v>
      </c>
      <c r="L873" t="s">
        <v>4355</v>
      </c>
      <c r="M873" s="7" t="s">
        <v>46</v>
      </c>
      <c r="N873" s="7" t="s">
        <v>47</v>
      </c>
      <c r="O873" s="9">
        <v>5</v>
      </c>
      <c r="P873" s="10">
        <v>24934</v>
      </c>
      <c r="Q873" s="10">
        <v>36709.31</v>
      </c>
      <c r="R873" s="11">
        <v>20</v>
      </c>
      <c r="S873" s="10">
        <v>146837.24</v>
      </c>
      <c r="T873" s="10">
        <v>58876.55</v>
      </c>
      <c r="U873" s="7" t="s">
        <v>48</v>
      </c>
      <c r="V873" s="7" t="s">
        <v>154</v>
      </c>
      <c r="W873" s="9">
        <v>3</v>
      </c>
      <c r="X873" s="7" t="s">
        <v>87</v>
      </c>
      <c r="Y873" s="7" t="s">
        <v>4356</v>
      </c>
      <c r="Z873" t="str">
        <f t="shared" si="104"/>
        <v>Alexander Jones</v>
      </c>
      <c r="AA873" t="str">
        <f t="shared" si="105"/>
        <v>Tamil Nadu</v>
      </c>
      <c r="AB873" t="str">
        <f t="shared" si="106"/>
        <v>Chennai</v>
      </c>
      <c r="AC873" t="str">
        <f t="shared" si="107"/>
        <v>Grocery</v>
      </c>
      <c r="AD873" t="str">
        <f t="shared" si="111"/>
        <v>Sunflower Oil</v>
      </c>
      <c r="AE873" t="str">
        <f t="shared" si="108"/>
        <v>Fortune</v>
      </c>
      <c r="AF873" t="str">
        <f t="shared" si="109"/>
        <v>Chennai Hub</v>
      </c>
      <c r="AG873" t="str">
        <f t="shared" si="110"/>
        <v>Melissa Hartman</v>
      </c>
    </row>
    <row r="874" spans="1:33" x14ac:dyDescent="0.35">
      <c r="A874" t="s">
        <v>4357</v>
      </c>
      <c r="B874" t="s">
        <v>4358</v>
      </c>
      <c r="C874" s="7" t="s">
        <v>4359</v>
      </c>
      <c r="D874" s="7" t="s">
        <v>54</v>
      </c>
      <c r="E874" s="9">
        <v>60</v>
      </c>
      <c r="F874" s="7" t="s">
        <v>29</v>
      </c>
      <c r="G874" s="6">
        <v>45966</v>
      </c>
      <c r="H874" s="6">
        <v>45760</v>
      </c>
      <c r="I874" s="7" t="s">
        <v>30</v>
      </c>
      <c r="J874" s="7" t="s">
        <v>43</v>
      </c>
      <c r="K874" s="7" t="s">
        <v>32</v>
      </c>
      <c r="L874" t="s">
        <v>4098</v>
      </c>
      <c r="M874" s="7" t="s">
        <v>34</v>
      </c>
      <c r="N874" s="7" t="s">
        <v>35</v>
      </c>
      <c r="O874" s="9">
        <v>3</v>
      </c>
      <c r="P874" s="10">
        <v>1859</v>
      </c>
      <c r="Q874" s="10">
        <v>2251.8000000000002</v>
      </c>
      <c r="R874" s="11">
        <v>10</v>
      </c>
      <c r="S874" s="10">
        <v>6079.86</v>
      </c>
      <c r="T874" s="10">
        <v>1178.4000000000001</v>
      </c>
      <c r="U874" s="7" t="s">
        <v>48</v>
      </c>
      <c r="V874" s="7" t="s">
        <v>69</v>
      </c>
      <c r="W874" s="9">
        <v>3</v>
      </c>
      <c r="X874" s="7" t="s">
        <v>49</v>
      </c>
      <c r="Y874" s="7" t="s">
        <v>4360</v>
      </c>
      <c r="Z874" t="str">
        <f t="shared" si="104"/>
        <v>Amanda Robinson</v>
      </c>
      <c r="AA874" t="str">
        <f t="shared" si="105"/>
        <v>Maharashtra</v>
      </c>
      <c r="AB874" t="str">
        <f t="shared" si="106"/>
        <v>Pune</v>
      </c>
      <c r="AC874" t="str">
        <f t="shared" si="107"/>
        <v>Home</v>
      </c>
      <c r="AD874" t="str">
        <f t="shared" si="111"/>
        <v>Pressure Cooker</v>
      </c>
      <c r="AE874" t="str">
        <f t="shared" si="108"/>
        <v>Prestige</v>
      </c>
      <c r="AF874" t="str">
        <f t="shared" si="109"/>
        <v>Pune Hub</v>
      </c>
      <c r="AG874" t="str">
        <f t="shared" si="110"/>
        <v>Henry Gordon</v>
      </c>
    </row>
    <row r="875" spans="1:33" x14ac:dyDescent="0.35">
      <c r="A875" t="s">
        <v>4361</v>
      </c>
      <c r="B875" t="s">
        <v>4362</v>
      </c>
      <c r="C875" s="7" t="s">
        <v>4363</v>
      </c>
      <c r="D875" s="7" t="s">
        <v>54</v>
      </c>
      <c r="E875" s="9">
        <v>50</v>
      </c>
      <c r="F875" s="7" t="s">
        <v>29</v>
      </c>
      <c r="G875" s="6">
        <v>45538</v>
      </c>
      <c r="H875" s="6">
        <v>46190</v>
      </c>
      <c r="I875" s="7" t="s">
        <v>55</v>
      </c>
      <c r="J875" s="7" t="s">
        <v>56</v>
      </c>
      <c r="K875" s="7" t="s">
        <v>93</v>
      </c>
      <c r="L875" t="s">
        <v>4364</v>
      </c>
      <c r="M875" s="7" t="s">
        <v>132</v>
      </c>
      <c r="N875" s="7" t="s">
        <v>133</v>
      </c>
      <c r="O875" s="9">
        <v>1</v>
      </c>
      <c r="P875" s="10">
        <v>4338</v>
      </c>
      <c r="Q875" s="10">
        <v>4878.3900000000003</v>
      </c>
      <c r="R875" s="11">
        <v>15</v>
      </c>
      <c r="S875" s="10">
        <v>4146.63</v>
      </c>
      <c r="T875" s="10">
        <v>540.39</v>
      </c>
      <c r="U875" s="7" t="s">
        <v>126</v>
      </c>
      <c r="V875" s="7" t="s">
        <v>154</v>
      </c>
      <c r="W875" s="9">
        <v>1</v>
      </c>
      <c r="X875" s="7" t="s">
        <v>58</v>
      </c>
      <c r="Y875" s="7" t="s">
        <v>4365</v>
      </c>
      <c r="Z875" t="str">
        <f t="shared" si="104"/>
        <v>Dillon Perez</v>
      </c>
      <c r="AA875" t="str">
        <f t="shared" si="105"/>
        <v>Delhi</v>
      </c>
      <c r="AB875" t="str">
        <f t="shared" si="106"/>
        <v>New Delhi</v>
      </c>
      <c r="AC875" t="str">
        <f t="shared" si="107"/>
        <v>Electronics</v>
      </c>
      <c r="AD875" t="str">
        <f t="shared" si="111"/>
        <v>iPhone 15</v>
      </c>
      <c r="AE875" t="str">
        <f t="shared" si="108"/>
        <v>Apple</v>
      </c>
      <c r="AF875" t="str">
        <f t="shared" si="109"/>
        <v>New Delhi Hub</v>
      </c>
      <c r="AG875" t="str">
        <f t="shared" si="110"/>
        <v>Cathy Adams</v>
      </c>
    </row>
    <row r="876" spans="1:33" x14ac:dyDescent="0.35">
      <c r="A876" t="s">
        <v>4366</v>
      </c>
      <c r="B876" t="s">
        <v>4367</v>
      </c>
      <c r="C876" s="7" t="s">
        <v>4368</v>
      </c>
      <c r="D876" s="7" t="s">
        <v>28</v>
      </c>
      <c r="E876" s="9">
        <v>58</v>
      </c>
      <c r="F876" s="7" t="s">
        <v>29</v>
      </c>
      <c r="G876" s="6">
        <v>45884</v>
      </c>
      <c r="H876" s="6">
        <v>46115</v>
      </c>
      <c r="I876" s="7" t="s">
        <v>30</v>
      </c>
      <c r="J876" s="7" t="s">
        <v>43</v>
      </c>
      <c r="K876" s="7" t="s">
        <v>117</v>
      </c>
      <c r="L876" t="s">
        <v>1073</v>
      </c>
      <c r="M876" s="7" t="s">
        <v>119</v>
      </c>
      <c r="N876" s="7" t="s">
        <v>120</v>
      </c>
      <c r="O876" s="9">
        <v>5</v>
      </c>
      <c r="P876" s="10">
        <v>25640</v>
      </c>
      <c r="Q876" s="10">
        <v>29418.94</v>
      </c>
      <c r="R876" s="11">
        <v>5</v>
      </c>
      <c r="S876" s="10">
        <v>139739.96</v>
      </c>
      <c r="T876" s="10">
        <v>18894.7</v>
      </c>
      <c r="U876" s="7" t="s">
        <v>48</v>
      </c>
      <c r="V876" s="7" t="s">
        <v>154</v>
      </c>
      <c r="W876" s="9">
        <v>1</v>
      </c>
      <c r="X876" s="7" t="s">
        <v>49</v>
      </c>
      <c r="Y876" s="7" t="s">
        <v>4369</v>
      </c>
      <c r="Z876" t="str">
        <f t="shared" si="104"/>
        <v>Debbie Willis</v>
      </c>
      <c r="AA876" t="str">
        <f t="shared" si="105"/>
        <v>Maharashtra</v>
      </c>
      <c r="AB876" t="str">
        <f t="shared" si="106"/>
        <v>Pune</v>
      </c>
      <c r="AC876" t="str">
        <f t="shared" si="107"/>
        <v>Fashion</v>
      </c>
      <c r="AD876" t="str">
        <f t="shared" si="111"/>
        <v>Air Max Shoes</v>
      </c>
      <c r="AE876" t="str">
        <f t="shared" si="108"/>
        <v>Nike</v>
      </c>
      <c r="AF876" t="str">
        <f t="shared" si="109"/>
        <v>Pune Hub</v>
      </c>
      <c r="AG876" t="str">
        <f t="shared" si="110"/>
        <v>Timothy Ochoa</v>
      </c>
    </row>
    <row r="877" spans="1:33" x14ac:dyDescent="0.35">
      <c r="A877" t="s">
        <v>4370</v>
      </c>
      <c r="B877" t="s">
        <v>4371</v>
      </c>
      <c r="C877" s="7" t="s">
        <v>4372</v>
      </c>
      <c r="D877" s="7" t="s">
        <v>54</v>
      </c>
      <c r="E877" s="9">
        <v>37</v>
      </c>
      <c r="F877" s="7" t="s">
        <v>29</v>
      </c>
      <c r="G877" s="6">
        <v>46191</v>
      </c>
      <c r="H877" s="6">
        <v>46005</v>
      </c>
      <c r="I877" s="7" t="s">
        <v>55</v>
      </c>
      <c r="J877" s="7" t="s">
        <v>56</v>
      </c>
      <c r="K877" s="7" t="s">
        <v>65</v>
      </c>
      <c r="L877" t="s">
        <v>4373</v>
      </c>
      <c r="M877" s="7" t="s">
        <v>67</v>
      </c>
      <c r="N877" s="7" t="s">
        <v>68</v>
      </c>
      <c r="O877" s="9">
        <v>3</v>
      </c>
      <c r="P877" s="10">
        <v>14891</v>
      </c>
      <c r="Q877" s="10">
        <v>16519.36</v>
      </c>
      <c r="R877" s="11">
        <v>0</v>
      </c>
      <c r="S877" s="10">
        <v>49558.080000000002</v>
      </c>
      <c r="T877" s="10">
        <v>4885.08</v>
      </c>
      <c r="U877" s="7" t="s">
        <v>126</v>
      </c>
      <c r="V877" s="7" t="s">
        <v>154</v>
      </c>
      <c r="W877" s="9">
        <v>1</v>
      </c>
      <c r="X877" s="7" t="s">
        <v>58</v>
      </c>
      <c r="Y877" s="7" t="s">
        <v>4374</v>
      </c>
      <c r="Z877" t="str">
        <f t="shared" si="104"/>
        <v>Louis Gibson</v>
      </c>
      <c r="AA877" t="str">
        <f t="shared" si="105"/>
        <v>Delhi</v>
      </c>
      <c r="AB877" t="str">
        <f t="shared" si="106"/>
        <v>New Delhi</v>
      </c>
      <c r="AC877" t="str">
        <f t="shared" si="107"/>
        <v>Beauty</v>
      </c>
      <c r="AD877" t="str">
        <f t="shared" si="111"/>
        <v>Face Wash</v>
      </c>
      <c r="AE877" t="str">
        <f t="shared" si="108"/>
        <v>Loreal</v>
      </c>
      <c r="AF877" t="str">
        <f t="shared" si="109"/>
        <v>New Delhi Hub</v>
      </c>
      <c r="AG877" t="str">
        <f t="shared" si="110"/>
        <v>Michael Wong</v>
      </c>
    </row>
    <row r="878" spans="1:33" x14ac:dyDescent="0.35">
      <c r="A878" t="s">
        <v>4375</v>
      </c>
      <c r="B878" t="s">
        <v>4376</v>
      </c>
      <c r="C878" s="7" t="s">
        <v>4377</v>
      </c>
      <c r="D878" s="7" t="s">
        <v>54</v>
      </c>
      <c r="E878" s="9">
        <v>26</v>
      </c>
      <c r="F878" s="7" t="s">
        <v>29</v>
      </c>
      <c r="G878" s="6">
        <v>45633</v>
      </c>
      <c r="H878" s="6">
        <v>45654</v>
      </c>
      <c r="I878" s="7" t="s">
        <v>75</v>
      </c>
      <c r="J878" s="7" t="s">
        <v>76</v>
      </c>
      <c r="K878" s="7" t="s">
        <v>44</v>
      </c>
      <c r="L878" t="s">
        <v>153</v>
      </c>
      <c r="M878" s="7" t="s">
        <v>46</v>
      </c>
      <c r="N878" s="7" t="s">
        <v>47</v>
      </c>
      <c r="O878" s="9">
        <v>4</v>
      </c>
      <c r="P878" s="10">
        <v>2392</v>
      </c>
      <c r="Q878" s="10">
        <v>3144.37</v>
      </c>
      <c r="R878" s="11">
        <v>15</v>
      </c>
      <c r="S878" s="10">
        <v>10690.86</v>
      </c>
      <c r="T878" s="10">
        <v>3009.48</v>
      </c>
      <c r="U878" s="7" t="s">
        <v>78</v>
      </c>
      <c r="V878" s="7" t="s">
        <v>37</v>
      </c>
      <c r="W878" s="9">
        <v>3</v>
      </c>
      <c r="X878" s="7" t="s">
        <v>79</v>
      </c>
      <c r="Y878" s="7" t="s">
        <v>4378</v>
      </c>
      <c r="Z878" t="str">
        <f t="shared" si="104"/>
        <v>Scott Graham</v>
      </c>
      <c r="AA878" t="str">
        <f t="shared" si="105"/>
        <v>Karnataka</v>
      </c>
      <c r="AB878" t="str">
        <f t="shared" si="106"/>
        <v>Bengaluru</v>
      </c>
      <c r="AC878" t="str">
        <f t="shared" si="107"/>
        <v>Grocery</v>
      </c>
      <c r="AD878" t="str">
        <f t="shared" si="111"/>
        <v>Sunflower Oil</v>
      </c>
      <c r="AE878" t="str">
        <f t="shared" si="108"/>
        <v>Fortune</v>
      </c>
      <c r="AF878" t="str">
        <f t="shared" si="109"/>
        <v>Bengaluru Hub</v>
      </c>
      <c r="AG878" t="str">
        <f t="shared" si="110"/>
        <v>Daniel Williams</v>
      </c>
    </row>
    <row r="879" spans="1:33" x14ac:dyDescent="0.35">
      <c r="A879" t="s">
        <v>4379</v>
      </c>
      <c r="B879" t="s">
        <v>4380</v>
      </c>
      <c r="C879" s="7" t="s">
        <v>4381</v>
      </c>
      <c r="D879" s="7" t="s">
        <v>28</v>
      </c>
      <c r="E879" s="9">
        <v>32</v>
      </c>
      <c r="F879" s="7" t="s">
        <v>29</v>
      </c>
      <c r="G879" s="6">
        <v>45821</v>
      </c>
      <c r="H879" s="6">
        <v>45600</v>
      </c>
      <c r="I879" s="7" t="s">
        <v>30</v>
      </c>
      <c r="J879" s="7" t="s">
        <v>31</v>
      </c>
      <c r="K879" s="7" t="s">
        <v>93</v>
      </c>
      <c r="L879" t="s">
        <v>4382</v>
      </c>
      <c r="M879" s="7" t="s">
        <v>132</v>
      </c>
      <c r="N879" s="7" t="s">
        <v>133</v>
      </c>
      <c r="O879" s="9">
        <v>5</v>
      </c>
      <c r="P879" s="10">
        <v>17855</v>
      </c>
      <c r="Q879" s="10">
        <v>25696.35</v>
      </c>
      <c r="R879" s="11">
        <v>10</v>
      </c>
      <c r="S879" s="10">
        <v>115633.57</v>
      </c>
      <c r="T879" s="10">
        <v>39206.75</v>
      </c>
      <c r="U879" s="7" t="s">
        <v>126</v>
      </c>
      <c r="V879" s="7" t="s">
        <v>112</v>
      </c>
      <c r="W879" s="9">
        <v>4</v>
      </c>
      <c r="X879" s="7" t="s">
        <v>38</v>
      </c>
      <c r="Y879" s="7" t="s">
        <v>4383</v>
      </c>
      <c r="Z879" t="str">
        <f t="shared" si="104"/>
        <v>Michael Clayton</v>
      </c>
      <c r="AA879" t="str">
        <f t="shared" si="105"/>
        <v>Maharashtra</v>
      </c>
      <c r="AB879" t="str">
        <f t="shared" si="106"/>
        <v>Mumbai</v>
      </c>
      <c r="AC879" t="str">
        <f t="shared" si="107"/>
        <v>Electronics</v>
      </c>
      <c r="AD879" t="str">
        <f t="shared" si="111"/>
        <v>iPhone 15</v>
      </c>
      <c r="AE879" t="str">
        <f t="shared" si="108"/>
        <v>Apple</v>
      </c>
      <c r="AF879" t="str">
        <f t="shared" si="109"/>
        <v>Mumbai Hub</v>
      </c>
      <c r="AG879" t="str">
        <f t="shared" si="110"/>
        <v>Scott Frazier</v>
      </c>
    </row>
    <row r="880" spans="1:33" x14ac:dyDescent="0.35">
      <c r="A880" t="s">
        <v>4384</v>
      </c>
      <c r="B880" t="s">
        <v>4385</v>
      </c>
      <c r="C880" s="7" t="s">
        <v>4386</v>
      </c>
      <c r="D880" s="7" t="s">
        <v>28</v>
      </c>
      <c r="E880" s="9">
        <v>39</v>
      </c>
      <c r="F880" s="7" t="s">
        <v>29</v>
      </c>
      <c r="G880" s="6">
        <v>46160</v>
      </c>
      <c r="H880" s="6">
        <v>45727</v>
      </c>
      <c r="I880" s="7" t="s">
        <v>30</v>
      </c>
      <c r="J880" s="7" t="s">
        <v>43</v>
      </c>
      <c r="K880" s="7" t="s">
        <v>44</v>
      </c>
      <c r="L880" t="s">
        <v>4387</v>
      </c>
      <c r="M880" s="7" t="s">
        <v>46</v>
      </c>
      <c r="N880" s="7" t="s">
        <v>47</v>
      </c>
      <c r="O880" s="9">
        <v>5</v>
      </c>
      <c r="P880" s="10">
        <v>1537</v>
      </c>
      <c r="Q880" s="10">
        <v>1710.25</v>
      </c>
      <c r="R880" s="11">
        <v>5</v>
      </c>
      <c r="S880" s="10">
        <v>8123.69</v>
      </c>
      <c r="T880" s="10">
        <v>866.25</v>
      </c>
      <c r="U880" s="7" t="s">
        <v>48</v>
      </c>
      <c r="V880" s="7" t="s">
        <v>154</v>
      </c>
      <c r="W880" s="9">
        <v>5</v>
      </c>
      <c r="X880" s="7" t="s">
        <v>49</v>
      </c>
      <c r="Y880" s="7" t="s">
        <v>4388</v>
      </c>
      <c r="Z880" t="str">
        <f t="shared" si="104"/>
        <v>Amy Hernandez</v>
      </c>
      <c r="AA880" t="str">
        <f t="shared" si="105"/>
        <v>Maharashtra</v>
      </c>
      <c r="AB880" t="str">
        <f t="shared" si="106"/>
        <v>Pune</v>
      </c>
      <c r="AC880" t="str">
        <f t="shared" si="107"/>
        <v>Grocery</v>
      </c>
      <c r="AD880" t="str">
        <f t="shared" si="111"/>
        <v>Sunflower Oil</v>
      </c>
      <c r="AE880" t="str">
        <f t="shared" si="108"/>
        <v>Fortune</v>
      </c>
      <c r="AF880" t="str">
        <f t="shared" si="109"/>
        <v>Pune Hub</v>
      </c>
      <c r="AG880" t="str">
        <f t="shared" si="110"/>
        <v>Anthony Harvey</v>
      </c>
    </row>
    <row r="881" spans="1:33" x14ac:dyDescent="0.35">
      <c r="A881" t="s">
        <v>4389</v>
      </c>
      <c r="B881" t="s">
        <v>4390</v>
      </c>
      <c r="C881" s="7" t="s">
        <v>4391</v>
      </c>
      <c r="D881" s="7" t="s">
        <v>54</v>
      </c>
      <c r="E881" s="9">
        <v>23</v>
      </c>
      <c r="F881" s="7" t="s">
        <v>29</v>
      </c>
      <c r="G881" s="6">
        <v>46016</v>
      </c>
      <c r="H881" s="6">
        <v>45898</v>
      </c>
      <c r="I881" s="7" t="s">
        <v>84</v>
      </c>
      <c r="J881" s="7" t="s">
        <v>85</v>
      </c>
      <c r="K881" s="7" t="s">
        <v>44</v>
      </c>
      <c r="L881" t="s">
        <v>4392</v>
      </c>
      <c r="M881" s="7" t="s">
        <v>46</v>
      </c>
      <c r="N881" s="7" t="s">
        <v>47</v>
      </c>
      <c r="O881" s="9">
        <v>1</v>
      </c>
      <c r="P881" s="10">
        <v>4174</v>
      </c>
      <c r="Q881" s="10">
        <v>5838.99</v>
      </c>
      <c r="R881" s="11">
        <v>10</v>
      </c>
      <c r="S881" s="10">
        <v>5255.09</v>
      </c>
      <c r="T881" s="10">
        <v>1664.99</v>
      </c>
      <c r="U881" s="7" t="s">
        <v>36</v>
      </c>
      <c r="V881" s="7" t="s">
        <v>112</v>
      </c>
      <c r="W881" s="9">
        <v>3</v>
      </c>
      <c r="X881" s="7" t="s">
        <v>87</v>
      </c>
      <c r="Y881" s="7" t="s">
        <v>4393</v>
      </c>
      <c r="Z881" t="str">
        <f t="shared" si="104"/>
        <v>Ross Martin</v>
      </c>
      <c r="AA881" t="str">
        <f t="shared" si="105"/>
        <v>Tamil Nadu</v>
      </c>
      <c r="AB881" t="str">
        <f t="shared" si="106"/>
        <v>Chennai</v>
      </c>
      <c r="AC881" t="str">
        <f t="shared" si="107"/>
        <v>Grocery</v>
      </c>
      <c r="AD881" t="str">
        <f t="shared" si="111"/>
        <v>Sunflower Oil</v>
      </c>
      <c r="AE881" t="str">
        <f t="shared" si="108"/>
        <v>Fortune</v>
      </c>
      <c r="AF881" t="str">
        <f t="shared" si="109"/>
        <v>Chennai Hub</v>
      </c>
      <c r="AG881" t="str">
        <f t="shared" si="110"/>
        <v>Kristina Lopez</v>
      </c>
    </row>
    <row r="882" spans="1:33" x14ac:dyDescent="0.35">
      <c r="A882" t="s">
        <v>4394</v>
      </c>
      <c r="B882" t="s">
        <v>4395</v>
      </c>
      <c r="C882" s="7" t="s">
        <v>4396</v>
      </c>
      <c r="D882" s="7" t="s">
        <v>28</v>
      </c>
      <c r="E882" s="9">
        <v>29</v>
      </c>
      <c r="F882" s="7" t="s">
        <v>29</v>
      </c>
      <c r="G882" s="6">
        <v>45777</v>
      </c>
      <c r="H882" s="6">
        <v>45725</v>
      </c>
      <c r="I882" s="7" t="s">
        <v>30</v>
      </c>
      <c r="J882" s="7" t="s">
        <v>43</v>
      </c>
      <c r="K882" s="7" t="s">
        <v>44</v>
      </c>
      <c r="L882" t="s">
        <v>4397</v>
      </c>
      <c r="M882" s="7" t="s">
        <v>46</v>
      </c>
      <c r="N882" s="7" t="s">
        <v>47</v>
      </c>
      <c r="O882" s="9">
        <v>3</v>
      </c>
      <c r="P882" s="10">
        <v>6978</v>
      </c>
      <c r="Q882" s="10">
        <v>7954.41</v>
      </c>
      <c r="R882" s="11">
        <v>0</v>
      </c>
      <c r="S882" s="10">
        <v>23863.23</v>
      </c>
      <c r="T882" s="10">
        <v>2929.23</v>
      </c>
      <c r="U882" s="7" t="s">
        <v>126</v>
      </c>
      <c r="V882" s="7" t="s">
        <v>154</v>
      </c>
      <c r="W882" s="9">
        <v>5</v>
      </c>
      <c r="X882" s="7" t="s">
        <v>49</v>
      </c>
      <c r="Y882" s="7" t="s">
        <v>4398</v>
      </c>
      <c r="Z882" t="str">
        <f t="shared" si="104"/>
        <v>Shane Ramirez</v>
      </c>
      <c r="AA882" t="str">
        <f t="shared" si="105"/>
        <v>Maharashtra</v>
      </c>
      <c r="AB882" t="str">
        <f t="shared" si="106"/>
        <v>Pune</v>
      </c>
      <c r="AC882" t="str">
        <f t="shared" si="107"/>
        <v>Grocery</v>
      </c>
      <c r="AD882" t="str">
        <f t="shared" si="111"/>
        <v>Sunflower Oil</v>
      </c>
      <c r="AE882" t="str">
        <f t="shared" si="108"/>
        <v>Fortune</v>
      </c>
      <c r="AF882" t="str">
        <f t="shared" si="109"/>
        <v>Pune Hub</v>
      </c>
      <c r="AG882" t="str">
        <f t="shared" si="110"/>
        <v>Michelle Thomas</v>
      </c>
    </row>
    <row r="883" spans="1:33" x14ac:dyDescent="0.35">
      <c r="A883" t="s">
        <v>4399</v>
      </c>
      <c r="B883" t="s">
        <v>4400</v>
      </c>
      <c r="C883" s="7" t="s">
        <v>4401</v>
      </c>
      <c r="D883" s="7" t="s">
        <v>28</v>
      </c>
      <c r="E883" s="9">
        <v>60</v>
      </c>
      <c r="F883" s="7" t="s">
        <v>92</v>
      </c>
      <c r="G883" s="6">
        <v>45770</v>
      </c>
      <c r="H883" s="6">
        <v>45900</v>
      </c>
      <c r="I883" s="7" t="s">
        <v>63</v>
      </c>
      <c r="J883" s="7" t="s">
        <v>64</v>
      </c>
      <c r="K883" s="7" t="s">
        <v>32</v>
      </c>
      <c r="L883" t="s">
        <v>4402</v>
      </c>
      <c r="M883" s="7" t="s">
        <v>34</v>
      </c>
      <c r="N883" s="7" t="s">
        <v>35</v>
      </c>
      <c r="O883" s="9">
        <v>4</v>
      </c>
      <c r="P883" s="10">
        <v>8414</v>
      </c>
      <c r="Q883" s="10">
        <v>9664.6299999999992</v>
      </c>
      <c r="R883" s="11">
        <v>20</v>
      </c>
      <c r="S883" s="10">
        <v>30926.82</v>
      </c>
      <c r="T883" s="10">
        <v>5002.5200000000004</v>
      </c>
      <c r="U883" s="7" t="s">
        <v>78</v>
      </c>
      <c r="V883" s="7" t="s">
        <v>69</v>
      </c>
      <c r="W883" s="9">
        <v>5</v>
      </c>
      <c r="X883" s="7" t="s">
        <v>70</v>
      </c>
      <c r="Y883" s="7" t="s">
        <v>4403</v>
      </c>
      <c r="Z883" t="str">
        <f t="shared" si="104"/>
        <v>Lance Rowe</v>
      </c>
      <c r="AA883" t="str">
        <f t="shared" si="105"/>
        <v>Telangana</v>
      </c>
      <c r="AB883" t="str">
        <f t="shared" si="106"/>
        <v>Hyderabad</v>
      </c>
      <c r="AC883" t="str">
        <f t="shared" si="107"/>
        <v>Home</v>
      </c>
      <c r="AD883" t="str">
        <f t="shared" si="111"/>
        <v>Pressure Cooker</v>
      </c>
      <c r="AE883" t="str">
        <f t="shared" si="108"/>
        <v>Prestige</v>
      </c>
      <c r="AF883" t="str">
        <f t="shared" si="109"/>
        <v>Hyderabad Hub</v>
      </c>
      <c r="AG883" t="str">
        <f t="shared" si="110"/>
        <v>Natalie Walters</v>
      </c>
    </row>
    <row r="884" spans="1:33" x14ac:dyDescent="0.35">
      <c r="A884" t="s">
        <v>4404</v>
      </c>
      <c r="B884" t="s">
        <v>4405</v>
      </c>
      <c r="C884" s="7" t="s">
        <v>4406</v>
      </c>
      <c r="D884" s="7" t="s">
        <v>54</v>
      </c>
      <c r="E884" s="9">
        <v>22</v>
      </c>
      <c r="F884" s="7" t="s">
        <v>92</v>
      </c>
      <c r="G884" s="6">
        <v>45905</v>
      </c>
      <c r="H884" s="6">
        <v>45764</v>
      </c>
      <c r="I884" s="7" t="s">
        <v>55</v>
      </c>
      <c r="J884" s="7" t="s">
        <v>56</v>
      </c>
      <c r="K884" s="7" t="s">
        <v>117</v>
      </c>
      <c r="L884" t="s">
        <v>4407</v>
      </c>
      <c r="M884" s="7" t="s">
        <v>119</v>
      </c>
      <c r="N884" s="7" t="s">
        <v>120</v>
      </c>
      <c r="O884" s="9">
        <v>1</v>
      </c>
      <c r="P884" s="10">
        <v>12754</v>
      </c>
      <c r="Q884" s="10">
        <v>14322.46</v>
      </c>
      <c r="R884" s="11">
        <v>15</v>
      </c>
      <c r="S884" s="10">
        <v>12174.09</v>
      </c>
      <c r="T884" s="10">
        <v>1568.46</v>
      </c>
      <c r="U884" s="7" t="s">
        <v>36</v>
      </c>
      <c r="V884" s="7" t="s">
        <v>154</v>
      </c>
      <c r="W884" s="9">
        <v>5</v>
      </c>
      <c r="X884" s="7" t="s">
        <v>58</v>
      </c>
      <c r="Y884" s="7" t="s">
        <v>4408</v>
      </c>
      <c r="Z884" t="str">
        <f t="shared" si="104"/>
        <v>Jessica Davis</v>
      </c>
      <c r="AA884" t="str">
        <f t="shared" si="105"/>
        <v>Delhi</v>
      </c>
      <c r="AB884" t="str">
        <f t="shared" si="106"/>
        <v>New Delhi</v>
      </c>
      <c r="AC884" t="str">
        <f t="shared" si="107"/>
        <v>Fashion</v>
      </c>
      <c r="AD884" t="str">
        <f t="shared" si="111"/>
        <v>Air Max Shoes</v>
      </c>
      <c r="AE884" t="str">
        <f t="shared" si="108"/>
        <v>Nike</v>
      </c>
      <c r="AF884" t="str">
        <f t="shared" si="109"/>
        <v>New Delhi Hub</v>
      </c>
      <c r="AG884" t="str">
        <f t="shared" si="110"/>
        <v>Heather Arellano</v>
      </c>
    </row>
    <row r="885" spans="1:33" x14ac:dyDescent="0.35">
      <c r="A885" t="s">
        <v>4409</v>
      </c>
      <c r="B885" t="s">
        <v>4410</v>
      </c>
      <c r="C885" s="7" t="s">
        <v>4411</v>
      </c>
      <c r="D885" s="7" t="s">
        <v>28</v>
      </c>
      <c r="E885" s="9">
        <v>55</v>
      </c>
      <c r="F885" s="7" t="s">
        <v>29</v>
      </c>
      <c r="G885" s="6">
        <v>45985</v>
      </c>
      <c r="H885" s="6">
        <v>45877</v>
      </c>
      <c r="I885" s="7" t="s">
        <v>75</v>
      </c>
      <c r="J885" s="7" t="s">
        <v>76</v>
      </c>
      <c r="K885" s="7" t="s">
        <v>65</v>
      </c>
      <c r="L885" t="s">
        <v>2557</v>
      </c>
      <c r="M885" s="7" t="s">
        <v>67</v>
      </c>
      <c r="N885" s="7" t="s">
        <v>68</v>
      </c>
      <c r="O885" s="9">
        <v>2</v>
      </c>
      <c r="P885" s="10">
        <v>25617</v>
      </c>
      <c r="Q885" s="10">
        <v>34626.65</v>
      </c>
      <c r="R885" s="11">
        <v>5</v>
      </c>
      <c r="S885" s="10">
        <v>65790.63</v>
      </c>
      <c r="T885" s="10">
        <v>18019.3</v>
      </c>
      <c r="U885" s="7" t="s">
        <v>36</v>
      </c>
      <c r="V885" s="7" t="s">
        <v>37</v>
      </c>
      <c r="W885" s="9">
        <v>5</v>
      </c>
      <c r="X885" s="7" t="s">
        <v>79</v>
      </c>
      <c r="Y885" s="7" t="s">
        <v>4412</v>
      </c>
      <c r="Z885" t="str">
        <f t="shared" si="104"/>
        <v>Diane Booth</v>
      </c>
      <c r="AA885" t="str">
        <f t="shared" si="105"/>
        <v>Karnataka</v>
      </c>
      <c r="AB885" t="str">
        <f t="shared" si="106"/>
        <v>Bengaluru</v>
      </c>
      <c r="AC885" t="str">
        <f t="shared" si="107"/>
        <v>Beauty</v>
      </c>
      <c r="AD885" t="str">
        <f t="shared" si="111"/>
        <v>Face Wash</v>
      </c>
      <c r="AE885" t="str">
        <f t="shared" si="108"/>
        <v>Loreal</v>
      </c>
      <c r="AF885" t="str">
        <f t="shared" si="109"/>
        <v>Bengaluru Hub</v>
      </c>
      <c r="AG885" t="str">
        <f t="shared" si="110"/>
        <v>Mrs. Holly Smith</v>
      </c>
    </row>
    <row r="886" spans="1:33" x14ac:dyDescent="0.35">
      <c r="A886" t="s">
        <v>4413</v>
      </c>
      <c r="B886" t="s">
        <v>4414</v>
      </c>
      <c r="C886" s="7" t="s">
        <v>4415</v>
      </c>
      <c r="D886" s="7" t="s">
        <v>28</v>
      </c>
      <c r="E886" s="9">
        <v>58</v>
      </c>
      <c r="F886" s="7" t="s">
        <v>29</v>
      </c>
      <c r="G886" s="6">
        <v>46016</v>
      </c>
      <c r="H886" s="6">
        <v>45888</v>
      </c>
      <c r="I886" s="7" t="s">
        <v>63</v>
      </c>
      <c r="J886" s="7" t="s">
        <v>64</v>
      </c>
      <c r="K886" s="7" t="s">
        <v>65</v>
      </c>
      <c r="L886" t="s">
        <v>4416</v>
      </c>
      <c r="M886" s="7" t="s">
        <v>67</v>
      </c>
      <c r="N886" s="7" t="s">
        <v>68</v>
      </c>
      <c r="O886" s="9">
        <v>1</v>
      </c>
      <c r="P886" s="10">
        <v>26985</v>
      </c>
      <c r="Q886" s="10">
        <v>33317.269999999997</v>
      </c>
      <c r="R886" s="11">
        <v>5</v>
      </c>
      <c r="S886" s="10">
        <v>31651.41</v>
      </c>
      <c r="T886" s="10">
        <v>6332.27</v>
      </c>
      <c r="U886" s="7" t="s">
        <v>78</v>
      </c>
      <c r="V886" s="7" t="s">
        <v>112</v>
      </c>
      <c r="W886" s="9">
        <v>2</v>
      </c>
      <c r="X886" s="7" t="s">
        <v>70</v>
      </c>
      <c r="Y886" s="7" t="s">
        <v>4417</v>
      </c>
      <c r="Z886" t="str">
        <f t="shared" si="104"/>
        <v>Holly Edwards</v>
      </c>
      <c r="AA886" t="str">
        <f t="shared" si="105"/>
        <v>Telangana</v>
      </c>
      <c r="AB886" t="str">
        <f t="shared" si="106"/>
        <v>Hyderabad</v>
      </c>
      <c r="AC886" t="str">
        <f t="shared" si="107"/>
        <v>Beauty</v>
      </c>
      <c r="AD886" t="str">
        <f t="shared" si="111"/>
        <v>Face Wash</v>
      </c>
      <c r="AE886" t="str">
        <f t="shared" si="108"/>
        <v>Loreal</v>
      </c>
      <c r="AF886" t="str">
        <f t="shared" si="109"/>
        <v>Hyderabad Hub</v>
      </c>
      <c r="AG886" t="str">
        <f t="shared" si="110"/>
        <v>Thomas Hendrix</v>
      </c>
    </row>
    <row r="887" spans="1:33" x14ac:dyDescent="0.35">
      <c r="A887" t="s">
        <v>4418</v>
      </c>
      <c r="B887" t="s">
        <v>4419</v>
      </c>
      <c r="C887" s="7" t="s">
        <v>4420</v>
      </c>
      <c r="D887" s="7" t="s">
        <v>54</v>
      </c>
      <c r="E887" s="9">
        <v>58</v>
      </c>
      <c r="F887" s="7" t="s">
        <v>92</v>
      </c>
      <c r="G887" s="6">
        <v>46055</v>
      </c>
      <c r="H887" s="6">
        <v>45727</v>
      </c>
      <c r="I887" s="7" t="s">
        <v>30</v>
      </c>
      <c r="J887" s="7" t="s">
        <v>43</v>
      </c>
      <c r="K887" s="7" t="s">
        <v>32</v>
      </c>
      <c r="L887" t="s">
        <v>4421</v>
      </c>
      <c r="M887" s="7" t="s">
        <v>34</v>
      </c>
      <c r="N887" s="7" t="s">
        <v>35</v>
      </c>
      <c r="O887" s="9">
        <v>4</v>
      </c>
      <c r="P887" s="10">
        <v>27569</v>
      </c>
      <c r="Q887" s="10">
        <v>37656.129999999997</v>
      </c>
      <c r="R887" s="11">
        <v>20</v>
      </c>
      <c r="S887" s="10">
        <v>120499.62</v>
      </c>
      <c r="T887" s="10">
        <v>40348.519999999997</v>
      </c>
      <c r="U887" s="7" t="s">
        <v>48</v>
      </c>
      <c r="V887" s="7" t="s">
        <v>37</v>
      </c>
      <c r="W887" s="9">
        <v>5</v>
      </c>
      <c r="X887" s="7" t="s">
        <v>49</v>
      </c>
      <c r="Y887" s="7" t="s">
        <v>4422</v>
      </c>
      <c r="Z887" t="str">
        <f t="shared" si="104"/>
        <v>Karina Hill</v>
      </c>
      <c r="AA887" t="str">
        <f t="shared" si="105"/>
        <v>Maharashtra</v>
      </c>
      <c r="AB887" t="str">
        <f t="shared" si="106"/>
        <v>Pune</v>
      </c>
      <c r="AC887" t="str">
        <f t="shared" si="107"/>
        <v>Home</v>
      </c>
      <c r="AD887" t="str">
        <f t="shared" si="111"/>
        <v>Pressure Cooker</v>
      </c>
      <c r="AE887" t="str">
        <f t="shared" si="108"/>
        <v>Prestige</v>
      </c>
      <c r="AF887" t="str">
        <f t="shared" si="109"/>
        <v>Pune Hub</v>
      </c>
      <c r="AG887" t="str">
        <f t="shared" si="110"/>
        <v>Joseph Allen</v>
      </c>
    </row>
    <row r="888" spans="1:33" x14ac:dyDescent="0.35">
      <c r="A888" t="s">
        <v>4423</v>
      </c>
      <c r="B888" t="s">
        <v>4424</v>
      </c>
      <c r="C888" s="7" t="s">
        <v>4425</v>
      </c>
      <c r="D888" s="7" t="s">
        <v>54</v>
      </c>
      <c r="E888" s="9">
        <v>49</v>
      </c>
      <c r="F888" s="7" t="s">
        <v>29</v>
      </c>
      <c r="G888" s="6">
        <v>45774</v>
      </c>
      <c r="H888" s="6">
        <v>46188</v>
      </c>
      <c r="I888" s="7" t="s">
        <v>84</v>
      </c>
      <c r="J888" s="7" t="s">
        <v>85</v>
      </c>
      <c r="K888" s="7" t="s">
        <v>65</v>
      </c>
      <c r="L888" t="s">
        <v>4426</v>
      </c>
      <c r="M888" s="7" t="s">
        <v>67</v>
      </c>
      <c r="N888" s="7" t="s">
        <v>68</v>
      </c>
      <c r="O888" s="9">
        <v>3</v>
      </c>
      <c r="P888" s="10">
        <v>26061</v>
      </c>
      <c r="Q888" s="10">
        <v>30180.52</v>
      </c>
      <c r="R888" s="11">
        <v>0</v>
      </c>
      <c r="S888" s="10">
        <v>90541.56</v>
      </c>
      <c r="T888" s="10">
        <v>12358.56</v>
      </c>
      <c r="U888" s="7" t="s">
        <v>78</v>
      </c>
      <c r="V888" s="7" t="s">
        <v>37</v>
      </c>
      <c r="W888" s="9">
        <v>5</v>
      </c>
      <c r="X888" s="7" t="s">
        <v>87</v>
      </c>
      <c r="Y888" s="7" t="s">
        <v>4427</v>
      </c>
      <c r="Z888" t="str">
        <f t="shared" si="104"/>
        <v>Molly Cummings</v>
      </c>
      <c r="AA888" t="str">
        <f t="shared" si="105"/>
        <v>Tamil Nadu</v>
      </c>
      <c r="AB888" t="str">
        <f t="shared" si="106"/>
        <v>Chennai</v>
      </c>
      <c r="AC888" t="str">
        <f t="shared" si="107"/>
        <v>Beauty</v>
      </c>
      <c r="AD888" t="str">
        <f t="shared" si="111"/>
        <v>Face Wash</v>
      </c>
      <c r="AE888" t="str">
        <f t="shared" si="108"/>
        <v>Loreal</v>
      </c>
      <c r="AF888" t="str">
        <f t="shared" si="109"/>
        <v>Chennai Hub</v>
      </c>
      <c r="AG888" t="str">
        <f t="shared" si="110"/>
        <v>Jordan Burnett</v>
      </c>
    </row>
    <row r="889" spans="1:33" x14ac:dyDescent="0.35">
      <c r="A889" t="s">
        <v>4428</v>
      </c>
      <c r="B889" t="s">
        <v>4429</v>
      </c>
      <c r="C889" s="7" t="s">
        <v>4430</v>
      </c>
      <c r="D889" s="7" t="s">
        <v>54</v>
      </c>
      <c r="E889" s="9">
        <v>56</v>
      </c>
      <c r="F889" s="7" t="s">
        <v>92</v>
      </c>
      <c r="G889" s="6">
        <v>45956</v>
      </c>
      <c r="H889" s="6">
        <v>45766</v>
      </c>
      <c r="I889" s="7" t="s">
        <v>75</v>
      </c>
      <c r="J889" s="7" t="s">
        <v>76</v>
      </c>
      <c r="K889" s="7" t="s">
        <v>93</v>
      </c>
      <c r="L889" t="s">
        <v>4431</v>
      </c>
      <c r="M889" s="7" t="s">
        <v>132</v>
      </c>
      <c r="N889" s="7" t="s">
        <v>133</v>
      </c>
      <c r="O889" s="9">
        <v>1</v>
      </c>
      <c r="P889" s="10">
        <v>4337</v>
      </c>
      <c r="Q889" s="10">
        <v>5817.21</v>
      </c>
      <c r="R889" s="11">
        <v>5</v>
      </c>
      <c r="S889" s="10">
        <v>5526.35</v>
      </c>
      <c r="T889" s="10">
        <v>1480.21</v>
      </c>
      <c r="U889" s="7" t="s">
        <v>126</v>
      </c>
      <c r="V889" s="7" t="s">
        <v>154</v>
      </c>
      <c r="W889" s="9">
        <v>4</v>
      </c>
      <c r="X889" s="7" t="s">
        <v>79</v>
      </c>
      <c r="Y889" s="7" t="s">
        <v>4432</v>
      </c>
      <c r="Z889" t="str">
        <f t="shared" si="104"/>
        <v>Brian Bauer</v>
      </c>
      <c r="AA889" t="str">
        <f t="shared" si="105"/>
        <v>Karnataka</v>
      </c>
      <c r="AB889" t="str">
        <f t="shared" si="106"/>
        <v>Bengaluru</v>
      </c>
      <c r="AC889" t="str">
        <f t="shared" si="107"/>
        <v>Electronics</v>
      </c>
      <c r="AD889" t="str">
        <f t="shared" si="111"/>
        <v>iPhone 15</v>
      </c>
      <c r="AE889" t="str">
        <f t="shared" si="108"/>
        <v>Apple</v>
      </c>
      <c r="AF889" t="str">
        <f t="shared" si="109"/>
        <v>Bengaluru Hub</v>
      </c>
      <c r="AG889" t="str">
        <f t="shared" si="110"/>
        <v>Susan Bailey</v>
      </c>
    </row>
    <row r="890" spans="1:33" x14ac:dyDescent="0.35">
      <c r="A890" t="s">
        <v>4433</v>
      </c>
      <c r="B890" t="s">
        <v>4434</v>
      </c>
      <c r="C890" s="7" t="s">
        <v>4435</v>
      </c>
      <c r="D890" s="7" t="s">
        <v>28</v>
      </c>
      <c r="E890" s="9">
        <v>58</v>
      </c>
      <c r="F890" s="7" t="s">
        <v>29</v>
      </c>
      <c r="G890" s="6">
        <v>45611</v>
      </c>
      <c r="H890" s="6">
        <v>45891</v>
      </c>
      <c r="I890" s="7" t="s">
        <v>30</v>
      </c>
      <c r="J890" s="7" t="s">
        <v>43</v>
      </c>
      <c r="K890" s="7" t="s">
        <v>65</v>
      </c>
      <c r="L890" t="s">
        <v>4436</v>
      </c>
      <c r="M890" s="7" t="s">
        <v>67</v>
      </c>
      <c r="N890" s="7" t="s">
        <v>68</v>
      </c>
      <c r="O890" s="9">
        <v>4</v>
      </c>
      <c r="P890" s="10">
        <v>10446</v>
      </c>
      <c r="Q890" s="10">
        <v>11725.11</v>
      </c>
      <c r="R890" s="11">
        <v>20</v>
      </c>
      <c r="S890" s="10">
        <v>37520.35</v>
      </c>
      <c r="T890" s="10">
        <v>5116.4399999999996</v>
      </c>
      <c r="U890" s="7" t="s">
        <v>126</v>
      </c>
      <c r="V890" s="7" t="s">
        <v>37</v>
      </c>
      <c r="W890" s="9">
        <v>4</v>
      </c>
      <c r="X890" s="7" t="s">
        <v>49</v>
      </c>
      <c r="Y890" s="7" t="s">
        <v>4437</v>
      </c>
      <c r="Z890" t="str">
        <f t="shared" si="104"/>
        <v>Crystal Graham</v>
      </c>
      <c r="AA890" t="str">
        <f t="shared" si="105"/>
        <v>Maharashtra</v>
      </c>
      <c r="AB890" t="str">
        <f t="shared" si="106"/>
        <v>Pune</v>
      </c>
      <c r="AC890" t="str">
        <f t="shared" si="107"/>
        <v>Beauty</v>
      </c>
      <c r="AD890" t="str">
        <f t="shared" si="111"/>
        <v>Face Wash</v>
      </c>
      <c r="AE890" t="str">
        <f t="shared" si="108"/>
        <v>Loreal</v>
      </c>
      <c r="AF890" t="str">
        <f t="shared" si="109"/>
        <v>Pune Hub</v>
      </c>
      <c r="AG890" t="str">
        <f t="shared" si="110"/>
        <v>Dawn Taylor</v>
      </c>
    </row>
    <row r="891" spans="1:33" x14ac:dyDescent="0.35">
      <c r="A891" t="s">
        <v>4438</v>
      </c>
      <c r="B891" t="s">
        <v>4439</v>
      </c>
      <c r="C891" s="7" t="s">
        <v>4440</v>
      </c>
      <c r="D891" s="7" t="s">
        <v>54</v>
      </c>
      <c r="E891" s="9">
        <v>31</v>
      </c>
      <c r="F891" s="7" t="s">
        <v>92</v>
      </c>
      <c r="G891" s="6">
        <v>45790</v>
      </c>
      <c r="H891" s="6">
        <v>46126</v>
      </c>
      <c r="I891" s="7" t="s">
        <v>30</v>
      </c>
      <c r="J891" s="7" t="s">
        <v>31</v>
      </c>
      <c r="K891" s="7" t="s">
        <v>32</v>
      </c>
      <c r="L891" t="s">
        <v>4441</v>
      </c>
      <c r="M891" s="7" t="s">
        <v>34</v>
      </c>
      <c r="N891" s="7" t="s">
        <v>35</v>
      </c>
      <c r="O891" s="9">
        <v>1</v>
      </c>
      <c r="P891" s="10">
        <v>23402</v>
      </c>
      <c r="Q891" s="10">
        <v>29616.29</v>
      </c>
      <c r="R891" s="11">
        <v>5</v>
      </c>
      <c r="S891" s="10">
        <v>28135.48</v>
      </c>
      <c r="T891" s="10">
        <v>6214.29</v>
      </c>
      <c r="U891" s="7" t="s">
        <v>48</v>
      </c>
      <c r="V891" s="7" t="s">
        <v>37</v>
      </c>
      <c r="W891" s="9">
        <v>5</v>
      </c>
      <c r="X891" s="7" t="s">
        <v>38</v>
      </c>
      <c r="Y891" s="7" t="s">
        <v>4442</v>
      </c>
      <c r="Z891" t="str">
        <f t="shared" si="104"/>
        <v>Hannah Rice</v>
      </c>
      <c r="AA891" t="str">
        <f t="shared" si="105"/>
        <v>Maharashtra</v>
      </c>
      <c r="AB891" t="str">
        <f t="shared" si="106"/>
        <v>Mumbai</v>
      </c>
      <c r="AC891" t="str">
        <f t="shared" si="107"/>
        <v>Home</v>
      </c>
      <c r="AD891" t="str">
        <f t="shared" si="111"/>
        <v>Pressure Cooker</v>
      </c>
      <c r="AE891" t="str">
        <f t="shared" si="108"/>
        <v>Prestige</v>
      </c>
      <c r="AF891" t="str">
        <f t="shared" si="109"/>
        <v>Mumbai Hub</v>
      </c>
      <c r="AG891" t="str">
        <f t="shared" si="110"/>
        <v>Dana Smith</v>
      </c>
    </row>
    <row r="892" spans="1:33" x14ac:dyDescent="0.35">
      <c r="A892" t="s">
        <v>4443</v>
      </c>
      <c r="B892" t="s">
        <v>4444</v>
      </c>
      <c r="C892" s="7" t="s">
        <v>4445</v>
      </c>
      <c r="D892" s="7" t="s">
        <v>28</v>
      </c>
      <c r="E892" s="9">
        <v>53</v>
      </c>
      <c r="F892" s="7" t="s">
        <v>92</v>
      </c>
      <c r="G892" s="6">
        <v>46037</v>
      </c>
      <c r="H892" s="6">
        <v>45507</v>
      </c>
      <c r="I892" s="7" t="s">
        <v>75</v>
      </c>
      <c r="J892" s="7" t="s">
        <v>76</v>
      </c>
      <c r="K892" s="7" t="s">
        <v>93</v>
      </c>
      <c r="L892" t="s">
        <v>4446</v>
      </c>
      <c r="M892" s="7"/>
      <c r="N892" s="7" t="s">
        <v>96</v>
      </c>
      <c r="O892" s="9">
        <v>5</v>
      </c>
      <c r="P892" s="10">
        <v>24778</v>
      </c>
      <c r="Q892" s="10">
        <v>36789.15</v>
      </c>
      <c r="R892" s="11">
        <v>15</v>
      </c>
      <c r="S892" s="10">
        <v>156353.89000000001</v>
      </c>
      <c r="T892" s="10">
        <v>60055.75</v>
      </c>
      <c r="U892" s="7" t="s">
        <v>36</v>
      </c>
      <c r="V892" s="7" t="s">
        <v>112</v>
      </c>
      <c r="W892" s="9">
        <v>2</v>
      </c>
      <c r="X892" s="7" t="s">
        <v>79</v>
      </c>
      <c r="Y892" s="7" t="s">
        <v>4447</v>
      </c>
      <c r="Z892" t="str">
        <f t="shared" si="104"/>
        <v>Matthew Cervantes</v>
      </c>
      <c r="AA892" t="str">
        <f t="shared" si="105"/>
        <v>Karnataka</v>
      </c>
      <c r="AB892" t="str">
        <f t="shared" si="106"/>
        <v>Bengaluru</v>
      </c>
      <c r="AC892" t="str">
        <f t="shared" si="107"/>
        <v>Electronics</v>
      </c>
      <c r="AD892" t="s">
        <v>95</v>
      </c>
      <c r="AE892" t="str">
        <f t="shared" si="108"/>
        <v>Samsung</v>
      </c>
      <c r="AF892" t="str">
        <f t="shared" si="109"/>
        <v>Bengaluru Hub</v>
      </c>
      <c r="AG892" t="str">
        <f t="shared" si="110"/>
        <v>Destiny Harper</v>
      </c>
    </row>
    <row r="893" spans="1:33" x14ac:dyDescent="0.35">
      <c r="A893" t="s">
        <v>4448</v>
      </c>
      <c r="B893" t="s">
        <v>4449</v>
      </c>
      <c r="C893" s="7" t="s">
        <v>4450</v>
      </c>
      <c r="D893" s="7" t="s">
        <v>28</v>
      </c>
      <c r="E893" s="9">
        <v>56</v>
      </c>
      <c r="F893" s="7" t="s">
        <v>29</v>
      </c>
      <c r="G893" s="6">
        <v>46185</v>
      </c>
      <c r="H893" s="6">
        <v>45591</v>
      </c>
      <c r="I893" s="7" t="s">
        <v>84</v>
      </c>
      <c r="J893" s="7" t="s">
        <v>85</v>
      </c>
      <c r="K893" s="7" t="s">
        <v>93</v>
      </c>
      <c r="L893" t="s">
        <v>4451</v>
      </c>
      <c r="M893" s="7" t="s">
        <v>95</v>
      </c>
      <c r="N893" s="7" t="s">
        <v>96</v>
      </c>
      <c r="O893" s="9">
        <v>1</v>
      </c>
      <c r="P893" s="10">
        <v>11240</v>
      </c>
      <c r="Q893" s="10">
        <v>16697.53</v>
      </c>
      <c r="R893" s="11">
        <v>0</v>
      </c>
      <c r="S893" s="10">
        <v>16697.53</v>
      </c>
      <c r="T893" s="10">
        <v>5457.53</v>
      </c>
      <c r="U893" s="7" t="s">
        <v>36</v>
      </c>
      <c r="V893" s="7" t="s">
        <v>37</v>
      </c>
      <c r="W893" s="9">
        <v>2</v>
      </c>
      <c r="X893" s="7" t="s">
        <v>87</v>
      </c>
      <c r="Y893" s="7" t="s">
        <v>4452</v>
      </c>
      <c r="Z893" t="str">
        <f t="shared" si="104"/>
        <v>Mrs. Samantha Smith MD</v>
      </c>
      <c r="AA893" t="str">
        <f t="shared" si="105"/>
        <v>Tamil Nadu</v>
      </c>
      <c r="AB893" t="str">
        <f t="shared" si="106"/>
        <v>Chennai</v>
      </c>
      <c r="AC893" t="str">
        <f t="shared" si="107"/>
        <v>Electronics</v>
      </c>
      <c r="AD893" t="str">
        <f t="shared" si="111"/>
        <v>Galaxy S24</v>
      </c>
      <c r="AE893" t="str">
        <f t="shared" si="108"/>
        <v>Samsung</v>
      </c>
      <c r="AF893" t="str">
        <f t="shared" si="109"/>
        <v>Chennai Hub</v>
      </c>
      <c r="AG893" t="str">
        <f t="shared" si="110"/>
        <v>Angela Moreno</v>
      </c>
    </row>
    <row r="894" spans="1:33" x14ac:dyDescent="0.35">
      <c r="A894" t="s">
        <v>4453</v>
      </c>
      <c r="B894" t="s">
        <v>4454</v>
      </c>
      <c r="C894" s="7" t="s">
        <v>4455</v>
      </c>
      <c r="D894" s="7" t="s">
        <v>28</v>
      </c>
      <c r="E894" s="9">
        <v>39</v>
      </c>
      <c r="F894" s="7" t="s">
        <v>29</v>
      </c>
      <c r="G894" s="6">
        <v>45788</v>
      </c>
      <c r="H894" s="6">
        <v>45620</v>
      </c>
      <c r="I894" s="7" t="s">
        <v>30</v>
      </c>
      <c r="J894" s="7" t="s">
        <v>43</v>
      </c>
      <c r="K894" s="7" t="s">
        <v>65</v>
      </c>
      <c r="L894" t="s">
        <v>4456</v>
      </c>
      <c r="M894" s="7" t="s">
        <v>67</v>
      </c>
      <c r="N894" s="7" t="s">
        <v>68</v>
      </c>
      <c r="O894" s="9">
        <v>1</v>
      </c>
      <c r="P894" s="10">
        <v>13794</v>
      </c>
      <c r="Q894" s="10">
        <v>20535.07</v>
      </c>
      <c r="R894" s="11">
        <v>15</v>
      </c>
      <c r="S894" s="10">
        <v>17454.810000000001</v>
      </c>
      <c r="T894" s="10">
        <v>6741.07</v>
      </c>
      <c r="U894" s="7" t="s">
        <v>36</v>
      </c>
      <c r="V894" s="7" t="s">
        <v>37</v>
      </c>
      <c r="W894" s="9">
        <v>4</v>
      </c>
      <c r="X894" s="7" t="s">
        <v>49</v>
      </c>
      <c r="Y894" s="7" t="s">
        <v>4457</v>
      </c>
      <c r="Z894" t="str">
        <f t="shared" si="104"/>
        <v>Adam Russo</v>
      </c>
      <c r="AA894" t="str">
        <f t="shared" si="105"/>
        <v>Maharashtra</v>
      </c>
      <c r="AB894" t="str">
        <f t="shared" si="106"/>
        <v>Pune</v>
      </c>
      <c r="AC894" t="str">
        <f t="shared" si="107"/>
        <v>Beauty</v>
      </c>
      <c r="AD894" t="str">
        <f t="shared" si="111"/>
        <v>Face Wash</v>
      </c>
      <c r="AE894" t="str">
        <f t="shared" si="108"/>
        <v>Loreal</v>
      </c>
      <c r="AF894" t="str">
        <f t="shared" si="109"/>
        <v>Pune Hub</v>
      </c>
      <c r="AG894" t="str">
        <f t="shared" si="110"/>
        <v>Brian Wolf</v>
      </c>
    </row>
    <row r="895" spans="1:33" x14ac:dyDescent="0.35">
      <c r="A895" t="s">
        <v>4458</v>
      </c>
      <c r="B895" t="s">
        <v>4459</v>
      </c>
      <c r="C895" s="7" t="s">
        <v>4460</v>
      </c>
      <c r="D895" s="7" t="s">
        <v>28</v>
      </c>
      <c r="E895" s="9">
        <v>55</v>
      </c>
      <c r="F895" s="7" t="s">
        <v>29</v>
      </c>
      <c r="G895" s="6">
        <v>45672</v>
      </c>
      <c r="H895" s="6">
        <v>45616</v>
      </c>
      <c r="I895" s="7" t="s">
        <v>30</v>
      </c>
      <c r="J895" s="7" t="s">
        <v>31</v>
      </c>
      <c r="K895" s="7" t="s">
        <v>93</v>
      </c>
      <c r="L895" t="s">
        <v>4461</v>
      </c>
      <c r="M895" s="7" t="s">
        <v>95</v>
      </c>
      <c r="N895" s="7" t="s">
        <v>96</v>
      </c>
      <c r="O895" s="9">
        <v>3</v>
      </c>
      <c r="P895" s="10">
        <v>6643</v>
      </c>
      <c r="Q895" s="10">
        <v>8287.35</v>
      </c>
      <c r="R895" s="11">
        <v>15</v>
      </c>
      <c r="S895" s="10">
        <v>21132.74</v>
      </c>
      <c r="T895" s="10">
        <v>4933.05</v>
      </c>
      <c r="U895" s="7" t="s">
        <v>48</v>
      </c>
      <c r="V895" s="7" t="s">
        <v>69</v>
      </c>
      <c r="W895" s="9">
        <v>5</v>
      </c>
      <c r="X895" s="7" t="s">
        <v>38</v>
      </c>
      <c r="Y895" s="7" t="s">
        <v>4462</v>
      </c>
      <c r="Z895" t="str">
        <f t="shared" si="104"/>
        <v>Allison Mcneil</v>
      </c>
      <c r="AA895" t="str">
        <f t="shared" si="105"/>
        <v>Maharashtra</v>
      </c>
      <c r="AB895" t="str">
        <f t="shared" si="106"/>
        <v>Mumbai</v>
      </c>
      <c r="AC895" t="str">
        <f t="shared" si="107"/>
        <v>Electronics</v>
      </c>
      <c r="AD895" t="str">
        <f t="shared" si="111"/>
        <v>Galaxy S24</v>
      </c>
      <c r="AE895" t="str">
        <f t="shared" si="108"/>
        <v>Samsung</v>
      </c>
      <c r="AF895" t="str">
        <f t="shared" si="109"/>
        <v>Mumbai Hub</v>
      </c>
      <c r="AG895" t="str">
        <f t="shared" si="110"/>
        <v>Cheryl Rollins DVM</v>
      </c>
    </row>
    <row r="896" spans="1:33" x14ac:dyDescent="0.35">
      <c r="A896" t="s">
        <v>4463</v>
      </c>
      <c r="B896" t="s">
        <v>4464</v>
      </c>
      <c r="C896" s="7" t="s">
        <v>4465</v>
      </c>
      <c r="D896" s="7" t="s">
        <v>28</v>
      </c>
      <c r="E896" s="9">
        <v>48</v>
      </c>
      <c r="F896" s="7" t="s">
        <v>92</v>
      </c>
      <c r="G896" s="6">
        <v>46176</v>
      </c>
      <c r="H896" s="6">
        <v>45540</v>
      </c>
      <c r="I896" s="7" t="s">
        <v>30</v>
      </c>
      <c r="J896" s="7" t="s">
        <v>31</v>
      </c>
      <c r="K896" s="7" t="s">
        <v>117</v>
      </c>
      <c r="L896" t="s">
        <v>4466</v>
      </c>
      <c r="M896" s="7" t="s">
        <v>119</v>
      </c>
      <c r="N896" s="7" t="s">
        <v>120</v>
      </c>
      <c r="O896" s="9">
        <v>5</v>
      </c>
      <c r="P896" s="10">
        <v>1294</v>
      </c>
      <c r="Q896" s="10">
        <v>1741.24</v>
      </c>
      <c r="R896" s="11">
        <v>10</v>
      </c>
      <c r="S896" s="10">
        <v>7835.58</v>
      </c>
      <c r="T896" s="10">
        <v>2236.1999999999998</v>
      </c>
      <c r="U896" s="7" t="s">
        <v>78</v>
      </c>
      <c r="V896" s="7" t="s">
        <v>112</v>
      </c>
      <c r="W896" s="9">
        <v>4</v>
      </c>
      <c r="X896" s="7" t="s">
        <v>38</v>
      </c>
      <c r="Y896" s="7" t="s">
        <v>4467</v>
      </c>
      <c r="Z896" t="str">
        <f t="shared" si="104"/>
        <v>Andrew Miller</v>
      </c>
      <c r="AA896" t="str">
        <f t="shared" si="105"/>
        <v>Maharashtra</v>
      </c>
      <c r="AB896" t="str">
        <f t="shared" si="106"/>
        <v>Mumbai</v>
      </c>
      <c r="AC896" t="str">
        <f t="shared" si="107"/>
        <v>Fashion</v>
      </c>
      <c r="AD896" t="str">
        <f t="shared" si="111"/>
        <v>Air Max Shoes</v>
      </c>
      <c r="AE896" t="str">
        <f t="shared" si="108"/>
        <v>Nike</v>
      </c>
      <c r="AF896" t="str">
        <f t="shared" si="109"/>
        <v>Mumbai Hub</v>
      </c>
      <c r="AG896" t="str">
        <f t="shared" si="110"/>
        <v>Nicole Baker</v>
      </c>
    </row>
    <row r="897" spans="1:33" x14ac:dyDescent="0.35">
      <c r="A897" t="s">
        <v>4468</v>
      </c>
      <c r="B897" t="s">
        <v>4469</v>
      </c>
      <c r="C897" s="7" t="s">
        <v>4470</v>
      </c>
      <c r="D897" s="7" t="s">
        <v>54</v>
      </c>
      <c r="E897" s="9">
        <v>39</v>
      </c>
      <c r="F897" s="7" t="s">
        <v>92</v>
      </c>
      <c r="G897" s="6">
        <v>46188</v>
      </c>
      <c r="H897" s="6">
        <v>45933</v>
      </c>
      <c r="I897" s="7" t="s">
        <v>84</v>
      </c>
      <c r="J897" s="7" t="s">
        <v>85</v>
      </c>
      <c r="K897" s="7" t="s">
        <v>93</v>
      </c>
      <c r="L897" t="s">
        <v>4471</v>
      </c>
      <c r="M897" s="7" t="s">
        <v>34</v>
      </c>
      <c r="N897" s="7" t="s">
        <v>35</v>
      </c>
      <c r="O897" s="9">
        <v>4</v>
      </c>
      <c r="P897" s="10">
        <v>3004</v>
      </c>
      <c r="Q897" s="10">
        <v>3990.45</v>
      </c>
      <c r="R897" s="11">
        <v>15</v>
      </c>
      <c r="S897" s="10">
        <v>13567.53</v>
      </c>
      <c r="T897" s="10">
        <v>3945.8</v>
      </c>
      <c r="U897" s="7" t="s">
        <v>48</v>
      </c>
      <c r="V897" s="7" t="s">
        <v>154</v>
      </c>
      <c r="W897" s="9">
        <v>1</v>
      </c>
      <c r="X897" s="7" t="s">
        <v>87</v>
      </c>
      <c r="Y897" s="7" t="s">
        <v>4472</v>
      </c>
      <c r="Z897" t="str">
        <f t="shared" si="104"/>
        <v>Brittney Henson</v>
      </c>
      <c r="AA897" t="str">
        <f t="shared" si="105"/>
        <v>Tamil Nadu</v>
      </c>
      <c r="AB897" t="str">
        <f t="shared" si="106"/>
        <v>Chennai</v>
      </c>
      <c r="AC897" t="str">
        <f t="shared" si="107"/>
        <v>Electronics</v>
      </c>
      <c r="AD897" t="str">
        <f t="shared" si="111"/>
        <v>Pressure Cooker</v>
      </c>
      <c r="AE897" t="str">
        <f t="shared" si="108"/>
        <v>Prestige</v>
      </c>
      <c r="AF897" t="str">
        <f t="shared" si="109"/>
        <v>Chennai Hub</v>
      </c>
      <c r="AG897" t="str">
        <f t="shared" si="110"/>
        <v>Thomas Williams</v>
      </c>
    </row>
    <row r="898" spans="1:33" x14ac:dyDescent="0.35">
      <c r="A898" t="s">
        <v>4473</v>
      </c>
      <c r="B898" t="s">
        <v>4474</v>
      </c>
      <c r="C898" s="7" t="s">
        <v>4475</v>
      </c>
      <c r="D898" s="7" t="s">
        <v>54</v>
      </c>
      <c r="E898" s="9">
        <v>22</v>
      </c>
      <c r="F898" s="7" t="s">
        <v>29</v>
      </c>
      <c r="G898" s="6">
        <v>45735</v>
      </c>
      <c r="H898" s="6">
        <v>45695</v>
      </c>
      <c r="I898" s="7" t="s">
        <v>63</v>
      </c>
      <c r="J898" s="7" t="s">
        <v>64</v>
      </c>
      <c r="K898" s="7" t="s">
        <v>93</v>
      </c>
      <c r="L898" t="s">
        <v>4476</v>
      </c>
      <c r="M898" s="7" t="s">
        <v>95</v>
      </c>
      <c r="N898" s="7" t="s">
        <v>96</v>
      </c>
      <c r="O898" s="9">
        <v>1</v>
      </c>
      <c r="P898" s="10">
        <v>25124</v>
      </c>
      <c r="Q898" s="10">
        <v>31252.68</v>
      </c>
      <c r="R898" s="11">
        <v>0</v>
      </c>
      <c r="S898" s="10">
        <v>31252.68</v>
      </c>
      <c r="T898" s="10">
        <v>6128.68</v>
      </c>
      <c r="U898" s="7" t="s">
        <v>78</v>
      </c>
      <c r="V898" s="7" t="s">
        <v>37</v>
      </c>
      <c r="W898" s="9">
        <v>1</v>
      </c>
      <c r="X898" s="7" t="s">
        <v>70</v>
      </c>
      <c r="Y898" s="7" t="s">
        <v>4477</v>
      </c>
      <c r="Z898" t="str">
        <f t="shared" ref="Z898:Z961" si="112">TRIM(C898)</f>
        <v>Larry Mitchell</v>
      </c>
      <c r="AA898" t="str">
        <f t="shared" si="105"/>
        <v>Telangana</v>
      </c>
      <c r="AB898" t="str">
        <f t="shared" si="106"/>
        <v>Hyderabad</v>
      </c>
      <c r="AC898" t="str">
        <f t="shared" si="107"/>
        <v>Electronics</v>
      </c>
      <c r="AD898" t="str">
        <f t="shared" si="111"/>
        <v>Galaxy S24</v>
      </c>
      <c r="AE898" t="str">
        <f t="shared" si="108"/>
        <v>Samsung</v>
      </c>
      <c r="AF898" t="str">
        <f t="shared" si="109"/>
        <v>Hyderabad Hub</v>
      </c>
      <c r="AG898" t="str">
        <f t="shared" si="110"/>
        <v>Jason Franklin</v>
      </c>
    </row>
    <row r="899" spans="1:33" x14ac:dyDescent="0.35">
      <c r="A899" t="s">
        <v>4478</v>
      </c>
      <c r="B899" t="s">
        <v>4479</v>
      </c>
      <c r="C899" s="7" t="s">
        <v>4480</v>
      </c>
      <c r="D899" s="7" t="s">
        <v>54</v>
      </c>
      <c r="E899" s="9">
        <v>35</v>
      </c>
      <c r="F899" s="7" t="s">
        <v>92</v>
      </c>
      <c r="G899" s="6">
        <v>45636</v>
      </c>
      <c r="H899" s="6">
        <v>45823</v>
      </c>
      <c r="I899" s="7" t="s">
        <v>75</v>
      </c>
      <c r="J899" s="7" t="s">
        <v>76</v>
      </c>
      <c r="K899" s="7" t="s">
        <v>44</v>
      </c>
      <c r="L899" t="s">
        <v>4481</v>
      </c>
      <c r="M899" s="7" t="s">
        <v>46</v>
      </c>
      <c r="N899" s="7" t="s">
        <v>47</v>
      </c>
      <c r="O899" s="9">
        <v>5</v>
      </c>
      <c r="P899" s="10">
        <v>24851</v>
      </c>
      <c r="Q899" s="10">
        <v>32280.69</v>
      </c>
      <c r="R899" s="11">
        <v>5</v>
      </c>
      <c r="S899" s="10">
        <v>153333.28</v>
      </c>
      <c r="T899" s="10">
        <v>37148.449999999997</v>
      </c>
      <c r="U899" s="7" t="s">
        <v>126</v>
      </c>
      <c r="V899" s="7" t="s">
        <v>112</v>
      </c>
      <c r="W899" s="9">
        <v>5</v>
      </c>
      <c r="X899" s="7" t="s">
        <v>79</v>
      </c>
      <c r="Y899" s="7" t="s">
        <v>4482</v>
      </c>
      <c r="Z899" t="str">
        <f t="shared" si="112"/>
        <v>Nicholas Webb</v>
      </c>
      <c r="AA899" t="str">
        <f t="shared" ref="AA899:AA962" si="113">TRIM(I899)</f>
        <v>Karnataka</v>
      </c>
      <c r="AB899" t="str">
        <f t="shared" ref="AB899:AB962" si="114">TRIM(J899)</f>
        <v>Bengaluru</v>
      </c>
      <c r="AC899" t="str">
        <f t="shared" ref="AC899:AC962" si="115">TRIM(K899)</f>
        <v>Grocery</v>
      </c>
      <c r="AD899" t="str">
        <f t="shared" ref="AD899:AD962" si="116">TRIM(M899)</f>
        <v>Sunflower Oil</v>
      </c>
      <c r="AE899" t="str">
        <f t="shared" ref="AE899:AE962" si="117">TRIM(N899)</f>
        <v>Fortune</v>
      </c>
      <c r="AF899" t="str">
        <f t="shared" ref="AF899:AF962" si="118">TRIM(X899)</f>
        <v>Bengaluru Hub</v>
      </c>
      <c r="AG899" t="str">
        <f t="shared" ref="AG899:AG962" si="119">TRIM(Y899)</f>
        <v>Jennifer Wells DDS</v>
      </c>
    </row>
    <row r="900" spans="1:33" x14ac:dyDescent="0.35">
      <c r="A900" t="s">
        <v>4483</v>
      </c>
      <c r="B900" t="s">
        <v>4484</v>
      </c>
      <c r="C900" s="7" t="s">
        <v>4485</v>
      </c>
      <c r="D900" s="7" t="s">
        <v>28</v>
      </c>
      <c r="E900" s="9">
        <v>58</v>
      </c>
      <c r="F900" s="7" t="s">
        <v>29</v>
      </c>
      <c r="G900" s="6">
        <v>45470</v>
      </c>
      <c r="H900" s="6">
        <v>45685</v>
      </c>
      <c r="I900" s="7" t="s">
        <v>63</v>
      </c>
      <c r="J900" s="7" t="s">
        <v>64</v>
      </c>
      <c r="K900" s="7" t="s">
        <v>93</v>
      </c>
      <c r="L900" t="s">
        <v>4486</v>
      </c>
      <c r="M900" s="7" t="s">
        <v>132</v>
      </c>
      <c r="N900" s="7" t="s">
        <v>133</v>
      </c>
      <c r="O900" s="9">
        <v>4</v>
      </c>
      <c r="P900" s="10">
        <v>1886</v>
      </c>
      <c r="Q900" s="10">
        <v>2386.12</v>
      </c>
      <c r="R900" s="11">
        <v>10</v>
      </c>
      <c r="S900" s="10">
        <v>8590.0300000000007</v>
      </c>
      <c r="T900" s="10">
        <v>2000.48</v>
      </c>
      <c r="U900" s="7" t="s">
        <v>48</v>
      </c>
      <c r="V900" s="7" t="s">
        <v>37</v>
      </c>
      <c r="W900" s="9">
        <v>1</v>
      </c>
      <c r="X900" s="7" t="s">
        <v>70</v>
      </c>
      <c r="Y900" s="7" t="s">
        <v>4487</v>
      </c>
      <c r="Z900" t="str">
        <f t="shared" si="112"/>
        <v>Nicholas Jackson</v>
      </c>
      <c r="AA900" t="str">
        <f t="shared" si="113"/>
        <v>Telangana</v>
      </c>
      <c r="AB900" t="str">
        <f t="shared" si="114"/>
        <v>Hyderabad</v>
      </c>
      <c r="AC900" t="str">
        <f t="shared" si="115"/>
        <v>Electronics</v>
      </c>
      <c r="AD900" t="str">
        <f t="shared" si="116"/>
        <v>iPhone 15</v>
      </c>
      <c r="AE900" t="str">
        <f t="shared" si="117"/>
        <v>Apple</v>
      </c>
      <c r="AF900" t="str">
        <f t="shared" si="118"/>
        <v>Hyderabad Hub</v>
      </c>
      <c r="AG900" t="str">
        <f t="shared" si="119"/>
        <v>Cheryl Bailey</v>
      </c>
    </row>
    <row r="901" spans="1:33" x14ac:dyDescent="0.35">
      <c r="A901" t="s">
        <v>4488</v>
      </c>
      <c r="B901" t="s">
        <v>4489</v>
      </c>
      <c r="C901" s="7" t="s">
        <v>4490</v>
      </c>
      <c r="D901" s="7" t="s">
        <v>54</v>
      </c>
      <c r="E901" s="9">
        <v>18</v>
      </c>
      <c r="F901" s="7" t="s">
        <v>92</v>
      </c>
      <c r="G901" s="6">
        <v>45995</v>
      </c>
      <c r="H901" s="6">
        <v>45514</v>
      </c>
      <c r="I901" s="7" t="s">
        <v>63</v>
      </c>
      <c r="J901" s="7" t="s">
        <v>64</v>
      </c>
      <c r="K901" s="7" t="s">
        <v>44</v>
      </c>
      <c r="L901" t="s">
        <v>4491</v>
      </c>
      <c r="M901" s="7" t="s">
        <v>46</v>
      </c>
      <c r="N901" s="7" t="s">
        <v>47</v>
      </c>
      <c r="O901" s="9">
        <v>1</v>
      </c>
      <c r="P901" s="10">
        <v>4383</v>
      </c>
      <c r="Q901" s="10">
        <v>4911.01</v>
      </c>
      <c r="R901" s="11">
        <v>0</v>
      </c>
      <c r="S901" s="10">
        <v>4911.01</v>
      </c>
      <c r="T901" s="10">
        <v>528.01</v>
      </c>
      <c r="U901" s="7" t="s">
        <v>36</v>
      </c>
      <c r="V901" s="7" t="s">
        <v>112</v>
      </c>
      <c r="W901" s="9">
        <v>4</v>
      </c>
      <c r="X901" s="7" t="s">
        <v>70</v>
      </c>
      <c r="Y901" s="7" t="s">
        <v>4492</v>
      </c>
      <c r="Z901" t="str">
        <f t="shared" si="112"/>
        <v>Karen Gilbert</v>
      </c>
      <c r="AA901" t="str">
        <f t="shared" si="113"/>
        <v>Telangana</v>
      </c>
      <c r="AB901" t="str">
        <f t="shared" si="114"/>
        <v>Hyderabad</v>
      </c>
      <c r="AC901" t="str">
        <f t="shared" si="115"/>
        <v>Grocery</v>
      </c>
      <c r="AD901" t="str">
        <f t="shared" si="116"/>
        <v>Sunflower Oil</v>
      </c>
      <c r="AE901" t="str">
        <f t="shared" si="117"/>
        <v>Fortune</v>
      </c>
      <c r="AF901" t="str">
        <f t="shared" si="118"/>
        <v>Hyderabad Hub</v>
      </c>
      <c r="AG901" t="str">
        <f t="shared" si="119"/>
        <v>Laura Hernandez</v>
      </c>
    </row>
    <row r="902" spans="1:33" x14ac:dyDescent="0.35">
      <c r="A902" t="s">
        <v>4493</v>
      </c>
      <c r="B902" t="s">
        <v>4494</v>
      </c>
      <c r="C902" s="7" t="s">
        <v>4495</v>
      </c>
      <c r="D902" s="7" t="s">
        <v>54</v>
      </c>
      <c r="E902" s="9">
        <v>56</v>
      </c>
      <c r="F902" s="7" t="s">
        <v>92</v>
      </c>
      <c r="G902" s="6">
        <v>45721</v>
      </c>
      <c r="H902" s="6">
        <v>46177</v>
      </c>
      <c r="I902" s="7" t="s">
        <v>84</v>
      </c>
      <c r="J902" s="7" t="s">
        <v>85</v>
      </c>
      <c r="K902" s="7" t="s">
        <v>65</v>
      </c>
      <c r="L902" t="s">
        <v>4496</v>
      </c>
      <c r="M902" s="7" t="s">
        <v>67</v>
      </c>
      <c r="N902" s="7" t="s">
        <v>68</v>
      </c>
      <c r="O902" s="9">
        <v>3</v>
      </c>
      <c r="P902" s="10">
        <v>907</v>
      </c>
      <c r="Q902" s="10">
        <v>1161.71</v>
      </c>
      <c r="R902" s="11">
        <v>20</v>
      </c>
      <c r="S902" s="10">
        <v>2788.1</v>
      </c>
      <c r="T902" s="10">
        <v>764.13</v>
      </c>
      <c r="U902" s="7" t="s">
        <v>36</v>
      </c>
      <c r="V902" s="7" t="s">
        <v>154</v>
      </c>
      <c r="W902" s="9">
        <v>3</v>
      </c>
      <c r="X902" s="7" t="s">
        <v>87</v>
      </c>
      <c r="Y902" s="7" t="s">
        <v>4497</v>
      </c>
      <c r="Z902" t="str">
        <f t="shared" si="112"/>
        <v>Rhonda Martinez</v>
      </c>
      <c r="AA902" t="str">
        <f t="shared" si="113"/>
        <v>Tamil Nadu</v>
      </c>
      <c r="AB902" t="str">
        <f t="shared" si="114"/>
        <v>Chennai</v>
      </c>
      <c r="AC902" t="str">
        <f t="shared" si="115"/>
        <v>Beauty</v>
      </c>
      <c r="AD902" t="str">
        <f t="shared" si="116"/>
        <v>Face Wash</v>
      </c>
      <c r="AE902" t="str">
        <f t="shared" si="117"/>
        <v>Loreal</v>
      </c>
      <c r="AF902" t="str">
        <f t="shared" si="118"/>
        <v>Chennai Hub</v>
      </c>
      <c r="AG902" t="str">
        <f t="shared" si="119"/>
        <v>Andrew Roberson</v>
      </c>
    </row>
    <row r="903" spans="1:33" x14ac:dyDescent="0.35">
      <c r="A903" t="s">
        <v>4498</v>
      </c>
      <c r="B903" t="s">
        <v>4499</v>
      </c>
      <c r="C903" s="7" t="s">
        <v>4500</v>
      </c>
      <c r="D903" s="7" t="s">
        <v>54</v>
      </c>
      <c r="E903" s="9">
        <v>30</v>
      </c>
      <c r="F903" s="7" t="s">
        <v>29</v>
      </c>
      <c r="G903" s="6">
        <v>46165</v>
      </c>
      <c r="H903" s="6">
        <v>45569</v>
      </c>
      <c r="I903" s="7" t="s">
        <v>63</v>
      </c>
      <c r="J903" s="7" t="s">
        <v>64</v>
      </c>
      <c r="K903" s="7" t="s">
        <v>117</v>
      </c>
      <c r="L903" t="s">
        <v>4501</v>
      </c>
      <c r="M903" s="7" t="s">
        <v>119</v>
      </c>
      <c r="N903" s="7" t="s">
        <v>120</v>
      </c>
      <c r="O903" s="9">
        <v>3</v>
      </c>
      <c r="P903" s="10">
        <v>14536</v>
      </c>
      <c r="Q903" s="10">
        <v>20431.98</v>
      </c>
      <c r="R903" s="11">
        <v>20</v>
      </c>
      <c r="S903" s="10">
        <v>49036.75</v>
      </c>
      <c r="T903" s="10">
        <v>17687.939999999999</v>
      </c>
      <c r="U903" s="7" t="s">
        <v>48</v>
      </c>
      <c r="V903" s="7" t="s">
        <v>69</v>
      </c>
      <c r="W903" s="9">
        <v>4</v>
      </c>
      <c r="X903" s="7" t="s">
        <v>70</v>
      </c>
      <c r="Y903" s="7" t="s">
        <v>4502</v>
      </c>
      <c r="Z903" t="str">
        <f t="shared" si="112"/>
        <v>Andrew Smith</v>
      </c>
      <c r="AA903" t="str">
        <f t="shared" si="113"/>
        <v>Telangana</v>
      </c>
      <c r="AB903" t="str">
        <f t="shared" si="114"/>
        <v>Hyderabad</v>
      </c>
      <c r="AC903" t="str">
        <f t="shared" si="115"/>
        <v>Fashion</v>
      </c>
      <c r="AD903" t="str">
        <f t="shared" si="116"/>
        <v>Air Max Shoes</v>
      </c>
      <c r="AE903" t="str">
        <f t="shared" si="117"/>
        <v>Nike</v>
      </c>
      <c r="AF903" t="str">
        <f t="shared" si="118"/>
        <v>Hyderabad Hub</v>
      </c>
      <c r="AG903" t="str">
        <f t="shared" si="119"/>
        <v>Jamie Bell</v>
      </c>
    </row>
    <row r="904" spans="1:33" x14ac:dyDescent="0.35">
      <c r="A904" t="s">
        <v>4503</v>
      </c>
      <c r="B904" t="s">
        <v>4504</v>
      </c>
      <c r="C904" s="7" t="s">
        <v>4505</v>
      </c>
      <c r="D904" s="7" t="s">
        <v>28</v>
      </c>
      <c r="E904" s="9">
        <v>26</v>
      </c>
      <c r="F904" s="7" t="s">
        <v>29</v>
      </c>
      <c r="G904" s="6">
        <v>46014</v>
      </c>
      <c r="H904" s="6">
        <v>45743</v>
      </c>
      <c r="I904" s="7" t="s">
        <v>63</v>
      </c>
      <c r="J904" s="7" t="s">
        <v>64</v>
      </c>
      <c r="K904" s="7" t="s">
        <v>65</v>
      </c>
      <c r="L904" t="s">
        <v>4506</v>
      </c>
      <c r="M904" s="7" t="s">
        <v>67</v>
      </c>
      <c r="N904" s="7" t="s">
        <v>68</v>
      </c>
      <c r="O904" s="9">
        <v>4</v>
      </c>
      <c r="P904" s="10">
        <v>27665</v>
      </c>
      <c r="Q904" s="10">
        <v>35051.300000000003</v>
      </c>
      <c r="R904" s="11">
        <v>20</v>
      </c>
      <c r="S904" s="10">
        <v>112164.16</v>
      </c>
      <c r="T904" s="10">
        <v>29545.200000000001</v>
      </c>
      <c r="U904" s="7" t="s">
        <v>126</v>
      </c>
      <c r="V904" s="7" t="s">
        <v>154</v>
      </c>
      <c r="W904" s="9">
        <v>4</v>
      </c>
      <c r="X904" s="7" t="s">
        <v>70</v>
      </c>
      <c r="Y904" s="7" t="s">
        <v>4507</v>
      </c>
      <c r="Z904" t="str">
        <f t="shared" si="112"/>
        <v>Wayne Chavez</v>
      </c>
      <c r="AA904" t="str">
        <f t="shared" si="113"/>
        <v>Telangana</v>
      </c>
      <c r="AB904" t="str">
        <f t="shared" si="114"/>
        <v>Hyderabad</v>
      </c>
      <c r="AC904" t="str">
        <f t="shared" si="115"/>
        <v>Beauty</v>
      </c>
      <c r="AD904" t="str">
        <f t="shared" si="116"/>
        <v>Face Wash</v>
      </c>
      <c r="AE904" t="str">
        <f t="shared" si="117"/>
        <v>Loreal</v>
      </c>
      <c r="AF904" t="str">
        <f t="shared" si="118"/>
        <v>Hyderabad Hub</v>
      </c>
      <c r="AG904" t="str">
        <f t="shared" si="119"/>
        <v>Roberta Cummings</v>
      </c>
    </row>
    <row r="905" spans="1:33" x14ac:dyDescent="0.35">
      <c r="A905" t="s">
        <v>4508</v>
      </c>
      <c r="B905" t="s">
        <v>4509</v>
      </c>
      <c r="C905" s="7" t="s">
        <v>4510</v>
      </c>
      <c r="D905" s="7" t="s">
        <v>54</v>
      </c>
      <c r="E905" s="9">
        <v>60</v>
      </c>
      <c r="F905" s="7" t="s">
        <v>29</v>
      </c>
      <c r="G905" s="6">
        <v>45997</v>
      </c>
      <c r="H905" s="6">
        <v>45718</v>
      </c>
      <c r="I905" s="7" t="s">
        <v>63</v>
      </c>
      <c r="J905" s="7" t="s">
        <v>64</v>
      </c>
      <c r="K905" s="7" t="s">
        <v>32</v>
      </c>
      <c r="L905" t="s">
        <v>4511</v>
      </c>
      <c r="M905" s="7" t="s">
        <v>34</v>
      </c>
      <c r="N905" s="7" t="s">
        <v>35</v>
      </c>
      <c r="O905" s="9">
        <v>1</v>
      </c>
      <c r="P905" s="10">
        <v>12009</v>
      </c>
      <c r="Q905" s="10">
        <v>15218.36</v>
      </c>
      <c r="R905" s="11">
        <v>5</v>
      </c>
      <c r="S905" s="10">
        <v>14457.44</v>
      </c>
      <c r="T905" s="10">
        <v>3209.36</v>
      </c>
      <c r="U905" s="7" t="s">
        <v>36</v>
      </c>
      <c r="V905" s="7" t="s">
        <v>37</v>
      </c>
      <c r="W905" s="9">
        <v>5</v>
      </c>
      <c r="X905" s="7" t="s">
        <v>70</v>
      </c>
      <c r="Y905" s="7" t="s">
        <v>124</v>
      </c>
      <c r="Z905" t="str">
        <f t="shared" si="112"/>
        <v>Tyler Frazier</v>
      </c>
      <c r="AA905" t="str">
        <f t="shared" si="113"/>
        <v>Telangana</v>
      </c>
      <c r="AB905" t="str">
        <f t="shared" si="114"/>
        <v>Hyderabad</v>
      </c>
      <c r="AC905" t="str">
        <f t="shared" si="115"/>
        <v>Home</v>
      </c>
      <c r="AD905" t="str">
        <f t="shared" si="116"/>
        <v>Pressure Cooker</v>
      </c>
      <c r="AE905" t="str">
        <f t="shared" si="117"/>
        <v>Prestige</v>
      </c>
      <c r="AF905" t="str">
        <f t="shared" si="118"/>
        <v>Hyderabad Hub</v>
      </c>
      <c r="AG905" t="str">
        <f t="shared" si="119"/>
        <v>Joshua Thompson</v>
      </c>
    </row>
    <row r="906" spans="1:33" x14ac:dyDescent="0.35">
      <c r="A906" t="s">
        <v>4512</v>
      </c>
      <c r="B906" t="s">
        <v>4513</v>
      </c>
      <c r="C906" s="7" t="s">
        <v>4514</v>
      </c>
      <c r="D906" s="7" t="s">
        <v>28</v>
      </c>
      <c r="E906" s="9">
        <v>46</v>
      </c>
      <c r="F906" s="7" t="s">
        <v>29</v>
      </c>
      <c r="G906" s="6">
        <v>45822</v>
      </c>
      <c r="H906" s="6">
        <v>45989</v>
      </c>
      <c r="I906" s="7" t="s">
        <v>30</v>
      </c>
      <c r="J906" s="7" t="s">
        <v>43</v>
      </c>
      <c r="K906" s="7" t="s">
        <v>32</v>
      </c>
      <c r="L906" t="s">
        <v>4515</v>
      </c>
      <c r="M906" s="7" t="s">
        <v>34</v>
      </c>
      <c r="N906" s="7" t="s">
        <v>35</v>
      </c>
      <c r="O906" s="9">
        <v>5</v>
      </c>
      <c r="P906" s="10">
        <v>16584</v>
      </c>
      <c r="Q906" s="10">
        <v>23816.7</v>
      </c>
      <c r="R906" s="11">
        <v>5</v>
      </c>
      <c r="S906" s="10">
        <v>113129.32</v>
      </c>
      <c r="T906" s="10">
        <v>36163.5</v>
      </c>
      <c r="U906" s="7" t="s">
        <v>36</v>
      </c>
      <c r="V906" s="7" t="s">
        <v>37</v>
      </c>
      <c r="W906" s="9">
        <v>1</v>
      </c>
      <c r="X906" s="7" t="s">
        <v>49</v>
      </c>
      <c r="Y906" s="7" t="s">
        <v>4516</v>
      </c>
      <c r="Z906" t="str">
        <f t="shared" si="112"/>
        <v>Martha Miller</v>
      </c>
      <c r="AA906" t="str">
        <f t="shared" si="113"/>
        <v>Maharashtra</v>
      </c>
      <c r="AB906" t="str">
        <f t="shared" si="114"/>
        <v>Pune</v>
      </c>
      <c r="AC906" t="str">
        <f t="shared" si="115"/>
        <v>Home</v>
      </c>
      <c r="AD906" t="str">
        <f t="shared" si="116"/>
        <v>Pressure Cooker</v>
      </c>
      <c r="AE906" t="str">
        <f t="shared" si="117"/>
        <v>Prestige</v>
      </c>
      <c r="AF906" t="str">
        <f t="shared" si="118"/>
        <v>Pune Hub</v>
      </c>
      <c r="AG906" t="str">
        <f t="shared" si="119"/>
        <v>Jason Hill</v>
      </c>
    </row>
    <row r="907" spans="1:33" x14ac:dyDescent="0.35">
      <c r="A907" t="s">
        <v>4517</v>
      </c>
      <c r="B907" t="s">
        <v>4518</v>
      </c>
      <c r="C907" s="7" t="s">
        <v>4519</v>
      </c>
      <c r="D907" s="7" t="s">
        <v>54</v>
      </c>
      <c r="E907" s="9">
        <v>56</v>
      </c>
      <c r="F907" s="7" t="s">
        <v>29</v>
      </c>
      <c r="G907" s="6">
        <v>45826</v>
      </c>
      <c r="H907" s="6">
        <v>45639</v>
      </c>
      <c r="I907" s="7" t="s">
        <v>84</v>
      </c>
      <c r="J907" s="7" t="s">
        <v>85</v>
      </c>
      <c r="K907" s="7" t="s">
        <v>93</v>
      </c>
      <c r="L907" t="s">
        <v>4520</v>
      </c>
      <c r="M907" s="7" t="s">
        <v>132</v>
      </c>
      <c r="N907" s="7" t="s">
        <v>133</v>
      </c>
      <c r="O907" s="9">
        <v>3</v>
      </c>
      <c r="P907" s="10">
        <v>3336</v>
      </c>
      <c r="Q907" s="10">
        <v>4149.8</v>
      </c>
      <c r="R907" s="11">
        <v>10</v>
      </c>
      <c r="S907" s="10">
        <v>11204.46</v>
      </c>
      <c r="T907" s="10">
        <v>2441.4</v>
      </c>
      <c r="U907" s="7" t="s">
        <v>78</v>
      </c>
      <c r="V907" s="7" t="s">
        <v>69</v>
      </c>
      <c r="W907" s="9">
        <v>4</v>
      </c>
      <c r="X907" s="7" t="s">
        <v>87</v>
      </c>
      <c r="Y907" s="7" t="s">
        <v>4521</v>
      </c>
      <c r="Z907" t="str">
        <f t="shared" si="112"/>
        <v>Emily Lynch</v>
      </c>
      <c r="AA907" t="str">
        <f t="shared" si="113"/>
        <v>Tamil Nadu</v>
      </c>
      <c r="AB907" t="str">
        <f t="shared" si="114"/>
        <v>Chennai</v>
      </c>
      <c r="AC907" t="str">
        <f t="shared" si="115"/>
        <v>Electronics</v>
      </c>
      <c r="AD907" t="str">
        <f t="shared" si="116"/>
        <v>iPhone 15</v>
      </c>
      <c r="AE907" t="str">
        <f t="shared" si="117"/>
        <v>Apple</v>
      </c>
      <c r="AF907" t="str">
        <f t="shared" si="118"/>
        <v>Chennai Hub</v>
      </c>
      <c r="AG907" t="str">
        <f t="shared" si="119"/>
        <v>Matthew Rodriguez</v>
      </c>
    </row>
    <row r="908" spans="1:33" x14ac:dyDescent="0.35">
      <c r="A908" t="s">
        <v>4522</v>
      </c>
      <c r="B908" t="s">
        <v>4523</v>
      </c>
      <c r="C908" s="7" t="s">
        <v>4524</v>
      </c>
      <c r="D908" s="7" t="s">
        <v>28</v>
      </c>
      <c r="E908" s="9">
        <v>46</v>
      </c>
      <c r="F908" s="7" t="s">
        <v>92</v>
      </c>
      <c r="G908" s="6">
        <v>45701</v>
      </c>
      <c r="H908" s="6">
        <v>45699</v>
      </c>
      <c r="I908" s="7" t="s">
        <v>55</v>
      </c>
      <c r="J908" s="7" t="s">
        <v>56</v>
      </c>
      <c r="K908" s="7" t="s">
        <v>93</v>
      </c>
      <c r="L908" t="s">
        <v>4525</v>
      </c>
      <c r="M908" s="7" t="s">
        <v>132</v>
      </c>
      <c r="N908" s="7" t="s">
        <v>133</v>
      </c>
      <c r="O908" s="9">
        <v>4</v>
      </c>
      <c r="P908" s="10">
        <v>21816</v>
      </c>
      <c r="Q908" s="10">
        <v>30885.29</v>
      </c>
      <c r="R908" s="11">
        <v>5</v>
      </c>
      <c r="S908" s="10">
        <v>117364.1</v>
      </c>
      <c r="T908" s="10">
        <v>36277.160000000003</v>
      </c>
      <c r="U908" s="7" t="s">
        <v>48</v>
      </c>
      <c r="V908" s="7" t="s">
        <v>37</v>
      </c>
      <c r="W908" s="9">
        <v>5</v>
      </c>
      <c r="X908" s="7" t="s">
        <v>58</v>
      </c>
      <c r="Y908" s="7" t="s">
        <v>4526</v>
      </c>
      <c r="Z908" t="str">
        <f t="shared" si="112"/>
        <v>Joseph Gibson</v>
      </c>
      <c r="AA908" t="str">
        <f t="shared" si="113"/>
        <v>Delhi</v>
      </c>
      <c r="AB908" t="str">
        <f t="shared" si="114"/>
        <v>New Delhi</v>
      </c>
      <c r="AC908" t="str">
        <f t="shared" si="115"/>
        <v>Electronics</v>
      </c>
      <c r="AD908" t="str">
        <f t="shared" si="116"/>
        <v>iPhone 15</v>
      </c>
      <c r="AE908" t="str">
        <f t="shared" si="117"/>
        <v>Apple</v>
      </c>
      <c r="AF908" t="str">
        <f t="shared" si="118"/>
        <v>New Delhi Hub</v>
      </c>
      <c r="AG908" t="str">
        <f t="shared" si="119"/>
        <v>Brandon Davis</v>
      </c>
    </row>
    <row r="909" spans="1:33" x14ac:dyDescent="0.35">
      <c r="A909" t="s">
        <v>4527</v>
      </c>
      <c r="B909" t="s">
        <v>4528</v>
      </c>
      <c r="C909" s="7" t="s">
        <v>4529</v>
      </c>
      <c r="D909" s="7" t="s">
        <v>28</v>
      </c>
      <c r="E909" s="9">
        <v>29</v>
      </c>
      <c r="F909" s="7" t="s">
        <v>29</v>
      </c>
      <c r="G909" s="6">
        <v>45612</v>
      </c>
      <c r="H909" s="6">
        <v>46176</v>
      </c>
      <c r="I909" s="7" t="s">
        <v>75</v>
      </c>
      <c r="J909" s="7" t="s">
        <v>76</v>
      </c>
      <c r="K909" s="7" t="s">
        <v>32</v>
      </c>
      <c r="L909" t="s">
        <v>4530</v>
      </c>
      <c r="M909" s="7" t="s">
        <v>34</v>
      </c>
      <c r="N909" s="7" t="s">
        <v>35</v>
      </c>
      <c r="O909" s="9">
        <v>5</v>
      </c>
      <c r="P909" s="10">
        <v>17727</v>
      </c>
      <c r="Q909" s="10">
        <v>21149.77</v>
      </c>
      <c r="R909" s="11">
        <v>10</v>
      </c>
      <c r="S909" s="10">
        <v>95173.97</v>
      </c>
      <c r="T909" s="10">
        <v>17113.849999999999</v>
      </c>
      <c r="U909" s="7" t="s">
        <v>126</v>
      </c>
      <c r="V909" s="7" t="s">
        <v>112</v>
      </c>
      <c r="W909" s="9">
        <v>5</v>
      </c>
      <c r="X909" s="7" t="s">
        <v>79</v>
      </c>
      <c r="Y909" s="7" t="s">
        <v>4531</v>
      </c>
      <c r="Z909" t="str">
        <f t="shared" si="112"/>
        <v>Krystal Alvarez</v>
      </c>
      <c r="AA909" t="str">
        <f t="shared" si="113"/>
        <v>Karnataka</v>
      </c>
      <c r="AB909" t="str">
        <f t="shared" si="114"/>
        <v>Bengaluru</v>
      </c>
      <c r="AC909" t="str">
        <f t="shared" si="115"/>
        <v>Home</v>
      </c>
      <c r="AD909" t="str">
        <f t="shared" si="116"/>
        <v>Pressure Cooker</v>
      </c>
      <c r="AE909" t="str">
        <f t="shared" si="117"/>
        <v>Prestige</v>
      </c>
      <c r="AF909" t="str">
        <f t="shared" si="118"/>
        <v>Bengaluru Hub</v>
      </c>
      <c r="AG909" t="str">
        <f t="shared" si="119"/>
        <v>Lori Love</v>
      </c>
    </row>
    <row r="910" spans="1:33" x14ac:dyDescent="0.35">
      <c r="A910" t="s">
        <v>4532</v>
      </c>
      <c r="B910" t="s">
        <v>4533</v>
      </c>
      <c r="C910" s="7" t="s">
        <v>4534</v>
      </c>
      <c r="D910" s="7" t="s">
        <v>54</v>
      </c>
      <c r="E910" s="9">
        <v>36</v>
      </c>
      <c r="F910" s="7" t="s">
        <v>29</v>
      </c>
      <c r="G910" s="6">
        <v>46061</v>
      </c>
      <c r="H910" s="6">
        <v>45712</v>
      </c>
      <c r="I910" s="7"/>
      <c r="J910" s="7" t="s">
        <v>76</v>
      </c>
      <c r="K910" s="7" t="s">
        <v>44</v>
      </c>
      <c r="L910" t="s">
        <v>4535</v>
      </c>
      <c r="M910" s="7" t="s">
        <v>46</v>
      </c>
      <c r="N910" s="7" t="s">
        <v>47</v>
      </c>
      <c r="O910" s="9">
        <v>1</v>
      </c>
      <c r="P910" s="10">
        <v>4421</v>
      </c>
      <c r="Q910" s="10">
        <v>6239.34</v>
      </c>
      <c r="R910" s="11">
        <v>10</v>
      </c>
      <c r="S910" s="10">
        <v>5615.41</v>
      </c>
      <c r="T910" s="10">
        <v>1818.34</v>
      </c>
      <c r="U910" s="7" t="s">
        <v>78</v>
      </c>
      <c r="V910" s="7" t="s">
        <v>69</v>
      </c>
      <c r="W910" s="9">
        <v>5</v>
      </c>
      <c r="X910" s="7" t="s">
        <v>79</v>
      </c>
      <c r="Y910" s="7" t="s">
        <v>4536</v>
      </c>
      <c r="Z910" t="str">
        <f t="shared" si="112"/>
        <v>Krystal Olson</v>
      </c>
      <c r="AA910" t="s">
        <v>75</v>
      </c>
      <c r="AB910" t="str">
        <f t="shared" si="114"/>
        <v>Bengaluru</v>
      </c>
      <c r="AC910" t="str">
        <f t="shared" si="115"/>
        <v>Grocery</v>
      </c>
      <c r="AD910" t="str">
        <f t="shared" si="116"/>
        <v>Sunflower Oil</v>
      </c>
      <c r="AE910" t="str">
        <f t="shared" si="117"/>
        <v>Fortune</v>
      </c>
      <c r="AF910" t="str">
        <f t="shared" si="118"/>
        <v>Bengaluru Hub</v>
      </c>
      <c r="AG910" t="str">
        <f t="shared" si="119"/>
        <v>Amanda Burnett</v>
      </c>
    </row>
    <row r="911" spans="1:33" x14ac:dyDescent="0.35">
      <c r="A911" t="s">
        <v>4537</v>
      </c>
      <c r="B911" t="s">
        <v>4538</v>
      </c>
      <c r="C911" s="7" t="s">
        <v>4539</v>
      </c>
      <c r="D911" s="7" t="s">
        <v>54</v>
      </c>
      <c r="E911" s="9">
        <v>52</v>
      </c>
      <c r="F911" s="7" t="s">
        <v>29</v>
      </c>
      <c r="G911" s="6">
        <v>45684</v>
      </c>
      <c r="H911" s="6">
        <v>46110</v>
      </c>
      <c r="I911" s="7" t="s">
        <v>30</v>
      </c>
      <c r="J911" s="7" t="s">
        <v>43</v>
      </c>
      <c r="K911" s="7" t="s">
        <v>65</v>
      </c>
      <c r="L911" t="s">
        <v>4540</v>
      </c>
      <c r="M911" s="7" t="s">
        <v>67</v>
      </c>
      <c r="N911" s="7" t="s">
        <v>68</v>
      </c>
      <c r="O911" s="9">
        <v>4</v>
      </c>
      <c r="P911" s="10">
        <v>5455</v>
      </c>
      <c r="Q911" s="10">
        <v>7823.62</v>
      </c>
      <c r="R911" s="11">
        <v>10</v>
      </c>
      <c r="S911" s="10">
        <v>28165.03</v>
      </c>
      <c r="T911" s="10">
        <v>9474.48</v>
      </c>
      <c r="U911" s="7" t="s">
        <v>36</v>
      </c>
      <c r="V911" s="7" t="s">
        <v>37</v>
      </c>
      <c r="W911" s="9">
        <v>2</v>
      </c>
      <c r="X911" s="7" t="s">
        <v>49</v>
      </c>
      <c r="Y911" s="7" t="s">
        <v>4541</v>
      </c>
      <c r="Z911" t="str">
        <f t="shared" si="112"/>
        <v>James Smith</v>
      </c>
      <c r="AA911" t="str">
        <f t="shared" si="113"/>
        <v>Maharashtra</v>
      </c>
      <c r="AB911" t="str">
        <f t="shared" si="114"/>
        <v>Pune</v>
      </c>
      <c r="AC911" t="str">
        <f t="shared" si="115"/>
        <v>Beauty</v>
      </c>
      <c r="AD911" t="str">
        <f t="shared" si="116"/>
        <v>Face Wash</v>
      </c>
      <c r="AE911" t="str">
        <f t="shared" si="117"/>
        <v>Loreal</v>
      </c>
      <c r="AF911" t="str">
        <f t="shared" si="118"/>
        <v>Pune Hub</v>
      </c>
      <c r="AG911" t="str">
        <f t="shared" si="119"/>
        <v>David Hawkins PhD</v>
      </c>
    </row>
    <row r="912" spans="1:33" x14ac:dyDescent="0.35">
      <c r="A912" t="s">
        <v>4542</v>
      </c>
      <c r="B912" t="s">
        <v>4543</v>
      </c>
      <c r="C912" s="7" t="s">
        <v>4544</v>
      </c>
      <c r="D912" s="7" t="s">
        <v>54</v>
      </c>
      <c r="E912" s="9">
        <v>37</v>
      </c>
      <c r="F912" s="7" t="s">
        <v>92</v>
      </c>
      <c r="G912" s="6">
        <v>46020</v>
      </c>
      <c r="H912" s="6">
        <v>46043</v>
      </c>
      <c r="I912" s="7" t="s">
        <v>63</v>
      </c>
      <c r="J912" s="7" t="s">
        <v>64</v>
      </c>
      <c r="K912" s="7" t="s">
        <v>65</v>
      </c>
      <c r="L912" t="s">
        <v>4545</v>
      </c>
      <c r="M912" s="7" t="s">
        <v>67</v>
      </c>
      <c r="N912" s="7" t="s">
        <v>68</v>
      </c>
      <c r="O912" s="9">
        <v>4</v>
      </c>
      <c r="P912" s="10">
        <v>19386</v>
      </c>
      <c r="Q912" s="10">
        <v>25490.54</v>
      </c>
      <c r="R912" s="11">
        <v>0</v>
      </c>
      <c r="S912" s="10">
        <v>101962.16</v>
      </c>
      <c r="T912" s="10">
        <v>24418.16</v>
      </c>
      <c r="U912" s="7" t="s">
        <v>36</v>
      </c>
      <c r="V912" s="7" t="s">
        <v>69</v>
      </c>
      <c r="W912" s="9">
        <v>3</v>
      </c>
      <c r="X912" s="7" t="s">
        <v>70</v>
      </c>
      <c r="Y912" s="7" t="s">
        <v>4546</v>
      </c>
      <c r="Z912" t="str">
        <f t="shared" si="112"/>
        <v>Dr. Stephanie Guerra MD</v>
      </c>
      <c r="AA912" t="str">
        <f t="shared" si="113"/>
        <v>Telangana</v>
      </c>
      <c r="AB912" t="str">
        <f t="shared" si="114"/>
        <v>Hyderabad</v>
      </c>
      <c r="AC912" t="str">
        <f t="shared" si="115"/>
        <v>Beauty</v>
      </c>
      <c r="AD912" t="str">
        <f t="shared" si="116"/>
        <v>Face Wash</v>
      </c>
      <c r="AE912" t="str">
        <f t="shared" si="117"/>
        <v>Loreal</v>
      </c>
      <c r="AF912" t="str">
        <f t="shared" si="118"/>
        <v>Hyderabad Hub</v>
      </c>
      <c r="AG912" t="str">
        <f t="shared" si="119"/>
        <v>Brooke Mccormick</v>
      </c>
    </row>
    <row r="913" spans="1:33" x14ac:dyDescent="0.35">
      <c r="A913" t="s">
        <v>4547</v>
      </c>
      <c r="B913" t="s">
        <v>4548</v>
      </c>
      <c r="C913" s="7" t="s">
        <v>4549</v>
      </c>
      <c r="D913" s="7" t="s">
        <v>54</v>
      </c>
      <c r="E913" s="9">
        <v>48</v>
      </c>
      <c r="F913" s="7" t="s">
        <v>92</v>
      </c>
      <c r="G913" s="6">
        <v>45489</v>
      </c>
      <c r="H913" s="6">
        <v>45519</v>
      </c>
      <c r="I913" s="7" t="s">
        <v>63</v>
      </c>
      <c r="J913" s="7" t="s">
        <v>64</v>
      </c>
      <c r="K913" s="7" t="s">
        <v>65</v>
      </c>
      <c r="L913" t="s">
        <v>4550</v>
      </c>
      <c r="M913" s="7" t="s">
        <v>67</v>
      </c>
      <c r="N913" s="7" t="s">
        <v>68</v>
      </c>
      <c r="O913" s="9">
        <v>5</v>
      </c>
      <c r="P913" s="10">
        <v>1774</v>
      </c>
      <c r="Q913" s="10">
        <v>2184.1799999999998</v>
      </c>
      <c r="R913" s="11">
        <v>0</v>
      </c>
      <c r="S913" s="10">
        <v>10920.9</v>
      </c>
      <c r="T913" s="10">
        <v>2050.9</v>
      </c>
      <c r="U913" s="7" t="s">
        <v>48</v>
      </c>
      <c r="V913" s="7" t="s">
        <v>37</v>
      </c>
      <c r="W913" s="9">
        <v>5</v>
      </c>
      <c r="X913" s="7" t="s">
        <v>70</v>
      </c>
      <c r="Y913" s="7" t="s">
        <v>4551</v>
      </c>
      <c r="Z913" t="str">
        <f t="shared" si="112"/>
        <v>Tanya Baker</v>
      </c>
      <c r="AA913" t="str">
        <f t="shared" si="113"/>
        <v>Telangana</v>
      </c>
      <c r="AB913" t="str">
        <f t="shared" si="114"/>
        <v>Hyderabad</v>
      </c>
      <c r="AC913" t="str">
        <f t="shared" si="115"/>
        <v>Beauty</v>
      </c>
      <c r="AD913" t="str">
        <f t="shared" si="116"/>
        <v>Face Wash</v>
      </c>
      <c r="AE913" t="str">
        <f t="shared" si="117"/>
        <v>Loreal</v>
      </c>
      <c r="AF913" t="str">
        <f t="shared" si="118"/>
        <v>Hyderabad Hub</v>
      </c>
      <c r="AG913" t="str">
        <f t="shared" si="119"/>
        <v>Brandon Miller</v>
      </c>
    </row>
    <row r="914" spans="1:33" x14ac:dyDescent="0.35">
      <c r="A914" t="s">
        <v>4552</v>
      </c>
      <c r="B914" t="s">
        <v>4553</v>
      </c>
      <c r="C914" s="7" t="s">
        <v>4554</v>
      </c>
      <c r="D914" s="7" t="s">
        <v>54</v>
      </c>
      <c r="E914" s="9">
        <v>28</v>
      </c>
      <c r="F914" s="7" t="s">
        <v>29</v>
      </c>
      <c r="G914" s="6">
        <v>46022</v>
      </c>
      <c r="H914" s="6">
        <v>45739</v>
      </c>
      <c r="I914" s="7" t="s">
        <v>55</v>
      </c>
      <c r="J914" s="7" t="s">
        <v>56</v>
      </c>
      <c r="K914" s="7" t="s">
        <v>44</v>
      </c>
      <c r="L914" t="s">
        <v>4555</v>
      </c>
      <c r="M914" s="7" t="s">
        <v>46</v>
      </c>
      <c r="N914" s="7" t="s">
        <v>47</v>
      </c>
      <c r="O914" s="9">
        <v>1</v>
      </c>
      <c r="P914" s="10">
        <v>24772</v>
      </c>
      <c r="Q914" s="10">
        <v>35546.86</v>
      </c>
      <c r="R914" s="11">
        <v>20</v>
      </c>
      <c r="S914" s="10">
        <v>28437.49</v>
      </c>
      <c r="T914" s="10">
        <v>10774.86</v>
      </c>
      <c r="U914" s="7" t="s">
        <v>36</v>
      </c>
      <c r="V914" s="7" t="s">
        <v>154</v>
      </c>
      <c r="W914" s="9">
        <v>1</v>
      </c>
      <c r="X914" s="7" t="s">
        <v>58</v>
      </c>
      <c r="Y914" s="7" t="s">
        <v>4556</v>
      </c>
      <c r="Z914" t="str">
        <f t="shared" si="112"/>
        <v>Erica Hernandez</v>
      </c>
      <c r="AA914" t="str">
        <f t="shared" si="113"/>
        <v>Delhi</v>
      </c>
      <c r="AB914" t="str">
        <f t="shared" si="114"/>
        <v>New Delhi</v>
      </c>
      <c r="AC914" t="str">
        <f t="shared" si="115"/>
        <v>Grocery</v>
      </c>
      <c r="AD914" t="str">
        <f t="shared" si="116"/>
        <v>Sunflower Oil</v>
      </c>
      <c r="AE914" t="str">
        <f t="shared" si="117"/>
        <v>Fortune</v>
      </c>
      <c r="AF914" t="str">
        <f t="shared" si="118"/>
        <v>New Delhi Hub</v>
      </c>
      <c r="AG914" t="str">
        <f t="shared" si="119"/>
        <v>Richard Frederick</v>
      </c>
    </row>
    <row r="915" spans="1:33" x14ac:dyDescent="0.35">
      <c r="A915" t="s">
        <v>4557</v>
      </c>
      <c r="B915" t="s">
        <v>4558</v>
      </c>
      <c r="C915" s="7" t="s">
        <v>4559</v>
      </c>
      <c r="D915" s="7" t="s">
        <v>28</v>
      </c>
      <c r="E915" s="9">
        <v>60</v>
      </c>
      <c r="F915" s="7" t="s">
        <v>29</v>
      </c>
      <c r="G915" s="6">
        <v>46020</v>
      </c>
      <c r="H915" s="6">
        <v>46167</v>
      </c>
      <c r="I915" s="7" t="s">
        <v>75</v>
      </c>
      <c r="J915" s="7" t="s">
        <v>76</v>
      </c>
      <c r="K915" s="7" t="s">
        <v>117</v>
      </c>
      <c r="L915" t="s">
        <v>2215</v>
      </c>
      <c r="M915" s="7" t="s">
        <v>119</v>
      </c>
      <c r="N915" s="7" t="s">
        <v>120</v>
      </c>
      <c r="O915" s="9">
        <v>1</v>
      </c>
      <c r="P915" s="10">
        <v>7677</v>
      </c>
      <c r="Q915" s="10">
        <v>8585.66</v>
      </c>
      <c r="R915" s="11">
        <v>10</v>
      </c>
      <c r="S915" s="10">
        <v>7727.09</v>
      </c>
      <c r="T915" s="10">
        <v>908.66</v>
      </c>
      <c r="U915" s="7" t="s">
        <v>48</v>
      </c>
      <c r="V915" s="7" t="s">
        <v>69</v>
      </c>
      <c r="W915" s="9">
        <v>3</v>
      </c>
      <c r="X915" s="7" t="s">
        <v>79</v>
      </c>
      <c r="Y915" s="7" t="s">
        <v>4560</v>
      </c>
      <c r="Z915" t="str">
        <f t="shared" si="112"/>
        <v>Richard Gill</v>
      </c>
      <c r="AA915" t="str">
        <f t="shared" si="113"/>
        <v>Karnataka</v>
      </c>
      <c r="AB915" t="str">
        <f t="shared" si="114"/>
        <v>Bengaluru</v>
      </c>
      <c r="AC915" t="str">
        <f t="shared" si="115"/>
        <v>Fashion</v>
      </c>
      <c r="AD915" t="str">
        <f t="shared" si="116"/>
        <v>Air Max Shoes</v>
      </c>
      <c r="AE915" t="str">
        <f t="shared" si="117"/>
        <v>Nike</v>
      </c>
      <c r="AF915" t="str">
        <f t="shared" si="118"/>
        <v>Bengaluru Hub</v>
      </c>
      <c r="AG915" t="str">
        <f t="shared" si="119"/>
        <v>Debra Lopez</v>
      </c>
    </row>
    <row r="916" spans="1:33" x14ac:dyDescent="0.35">
      <c r="A916" t="s">
        <v>4561</v>
      </c>
      <c r="B916" t="s">
        <v>4562</v>
      </c>
      <c r="C916" s="7" t="s">
        <v>4563</v>
      </c>
      <c r="D916" s="7" t="s">
        <v>28</v>
      </c>
      <c r="E916" s="9">
        <v>55</v>
      </c>
      <c r="F916" s="7" t="s">
        <v>29</v>
      </c>
      <c r="G916" s="6">
        <v>46117</v>
      </c>
      <c r="H916" s="6">
        <v>45901</v>
      </c>
      <c r="I916" s="7" t="s">
        <v>30</v>
      </c>
      <c r="J916" s="7" t="s">
        <v>31</v>
      </c>
      <c r="K916" s="7" t="s">
        <v>44</v>
      </c>
      <c r="L916" t="s">
        <v>4564</v>
      </c>
      <c r="M916" s="7" t="s">
        <v>46</v>
      </c>
      <c r="N916" s="7" t="s">
        <v>47</v>
      </c>
      <c r="O916" s="9">
        <v>4</v>
      </c>
      <c r="P916" s="10">
        <v>12514</v>
      </c>
      <c r="Q916" s="10">
        <v>16147.55</v>
      </c>
      <c r="R916" s="11">
        <v>5</v>
      </c>
      <c r="S916" s="10">
        <v>61360.69</v>
      </c>
      <c r="T916" s="10">
        <v>14534.2</v>
      </c>
      <c r="U916" s="7" t="s">
        <v>78</v>
      </c>
      <c r="V916" s="7" t="s">
        <v>112</v>
      </c>
      <c r="W916" s="9">
        <v>1</v>
      </c>
      <c r="X916" s="7" t="s">
        <v>38</v>
      </c>
      <c r="Y916" s="7" t="s">
        <v>4565</v>
      </c>
      <c r="Z916" t="str">
        <f t="shared" si="112"/>
        <v>Wayne Munoz</v>
      </c>
      <c r="AA916" t="str">
        <f t="shared" si="113"/>
        <v>Maharashtra</v>
      </c>
      <c r="AB916" t="str">
        <f t="shared" si="114"/>
        <v>Mumbai</v>
      </c>
      <c r="AC916" t="str">
        <f t="shared" si="115"/>
        <v>Grocery</v>
      </c>
      <c r="AD916" t="str">
        <f t="shared" si="116"/>
        <v>Sunflower Oil</v>
      </c>
      <c r="AE916" t="str">
        <f t="shared" si="117"/>
        <v>Fortune</v>
      </c>
      <c r="AF916" t="str">
        <f t="shared" si="118"/>
        <v>Mumbai Hub</v>
      </c>
      <c r="AG916" t="str">
        <f t="shared" si="119"/>
        <v>Cindy Edwards</v>
      </c>
    </row>
    <row r="917" spans="1:33" x14ac:dyDescent="0.35">
      <c r="A917" t="s">
        <v>4566</v>
      </c>
      <c r="B917" t="s">
        <v>4567</v>
      </c>
      <c r="C917" s="7" t="s">
        <v>4568</v>
      </c>
      <c r="D917" s="7" t="s">
        <v>54</v>
      </c>
      <c r="E917" s="9">
        <v>53</v>
      </c>
      <c r="F917" s="7" t="s">
        <v>92</v>
      </c>
      <c r="G917" s="6">
        <v>46144</v>
      </c>
      <c r="H917" s="6">
        <v>46120</v>
      </c>
      <c r="I917" s="7" t="s">
        <v>84</v>
      </c>
      <c r="J917" s="7" t="s">
        <v>85</v>
      </c>
      <c r="K917" s="7" t="s">
        <v>32</v>
      </c>
      <c r="L917" t="s">
        <v>4569</v>
      </c>
      <c r="M917" s="7" t="s">
        <v>34</v>
      </c>
      <c r="N917" s="7" t="s">
        <v>35</v>
      </c>
      <c r="O917" s="9">
        <v>4</v>
      </c>
      <c r="P917" s="10">
        <v>29797</v>
      </c>
      <c r="Q917" s="10">
        <v>36701.800000000003</v>
      </c>
      <c r="R917" s="11">
        <v>0</v>
      </c>
      <c r="S917" s="10">
        <v>146807.20000000001</v>
      </c>
      <c r="T917" s="10">
        <v>27619.200000000001</v>
      </c>
      <c r="U917" s="7" t="s">
        <v>78</v>
      </c>
      <c r="V917" s="7" t="s">
        <v>37</v>
      </c>
      <c r="W917" s="9">
        <v>5</v>
      </c>
      <c r="X917" s="7" t="s">
        <v>87</v>
      </c>
      <c r="Y917" s="7" t="s">
        <v>4570</v>
      </c>
      <c r="Z917" t="str">
        <f t="shared" si="112"/>
        <v>Chelsea Clarke</v>
      </c>
      <c r="AA917" t="str">
        <f t="shared" si="113"/>
        <v>Tamil Nadu</v>
      </c>
      <c r="AB917" t="str">
        <f t="shared" si="114"/>
        <v>Chennai</v>
      </c>
      <c r="AC917" t="str">
        <f t="shared" si="115"/>
        <v>Home</v>
      </c>
      <c r="AD917" t="str">
        <f t="shared" si="116"/>
        <v>Pressure Cooker</v>
      </c>
      <c r="AE917" t="str">
        <f t="shared" si="117"/>
        <v>Prestige</v>
      </c>
      <c r="AF917" t="str">
        <f t="shared" si="118"/>
        <v>Chennai Hub</v>
      </c>
      <c r="AG917" t="str">
        <f t="shared" si="119"/>
        <v>Kristopher George</v>
      </c>
    </row>
    <row r="918" spans="1:33" x14ac:dyDescent="0.35">
      <c r="A918" t="s">
        <v>4571</v>
      </c>
      <c r="B918" t="s">
        <v>4572</v>
      </c>
      <c r="C918" s="7" t="s">
        <v>4573</v>
      </c>
      <c r="D918" s="7" t="s">
        <v>28</v>
      </c>
      <c r="E918" s="9">
        <v>43</v>
      </c>
      <c r="F918" s="7" t="s">
        <v>29</v>
      </c>
      <c r="G918" s="6">
        <v>45860</v>
      </c>
      <c r="H918" s="6">
        <v>45596</v>
      </c>
      <c r="I918" s="7" t="s">
        <v>84</v>
      </c>
      <c r="J918" s="7" t="s">
        <v>85</v>
      </c>
      <c r="K918" s="7" t="s">
        <v>93</v>
      </c>
      <c r="L918" t="s">
        <v>4574</v>
      </c>
      <c r="M918" s="7" t="s">
        <v>132</v>
      </c>
      <c r="N918" s="7" t="s">
        <v>133</v>
      </c>
      <c r="O918" s="9">
        <v>5</v>
      </c>
      <c r="P918" s="10">
        <v>23971</v>
      </c>
      <c r="Q918" s="10">
        <v>27684.73</v>
      </c>
      <c r="R918" s="11">
        <v>5</v>
      </c>
      <c r="S918" s="10">
        <v>131502.47</v>
      </c>
      <c r="T918" s="10">
        <v>18568.650000000001</v>
      </c>
      <c r="U918" s="7" t="s">
        <v>78</v>
      </c>
      <c r="V918" s="7" t="s">
        <v>37</v>
      </c>
      <c r="W918" s="9">
        <v>5</v>
      </c>
      <c r="X918" s="7" t="s">
        <v>87</v>
      </c>
      <c r="Y918" s="7" t="s">
        <v>4575</v>
      </c>
      <c r="Z918" t="str">
        <f t="shared" si="112"/>
        <v>Rachel Martin</v>
      </c>
      <c r="AA918" t="str">
        <f t="shared" si="113"/>
        <v>Tamil Nadu</v>
      </c>
      <c r="AB918" t="str">
        <f t="shared" si="114"/>
        <v>Chennai</v>
      </c>
      <c r="AC918" t="str">
        <f t="shared" si="115"/>
        <v>Electronics</v>
      </c>
      <c r="AD918" t="str">
        <f t="shared" si="116"/>
        <v>iPhone 15</v>
      </c>
      <c r="AE918" t="str">
        <f t="shared" si="117"/>
        <v>Apple</v>
      </c>
      <c r="AF918" t="str">
        <f t="shared" si="118"/>
        <v>Chennai Hub</v>
      </c>
      <c r="AG918" t="str">
        <f t="shared" si="119"/>
        <v>Bruce Taylor</v>
      </c>
    </row>
    <row r="919" spans="1:33" x14ac:dyDescent="0.35">
      <c r="A919" t="s">
        <v>4576</v>
      </c>
      <c r="B919" t="s">
        <v>4577</v>
      </c>
      <c r="C919" s="7" t="s">
        <v>4578</v>
      </c>
      <c r="D919" s="7" t="s">
        <v>28</v>
      </c>
      <c r="E919" s="9">
        <v>53</v>
      </c>
      <c r="F919" s="7" t="s">
        <v>29</v>
      </c>
      <c r="G919" s="6">
        <v>45776</v>
      </c>
      <c r="H919" s="6">
        <v>45769</v>
      </c>
      <c r="I919" s="7" t="s">
        <v>75</v>
      </c>
      <c r="J919" s="7" t="s">
        <v>76</v>
      </c>
      <c r="K919" s="7" t="s">
        <v>32</v>
      </c>
      <c r="L919" t="s">
        <v>4579</v>
      </c>
      <c r="M919" s="7" t="s">
        <v>34</v>
      </c>
      <c r="N919" s="7" t="s">
        <v>35</v>
      </c>
      <c r="O919" s="9">
        <v>3</v>
      </c>
      <c r="P919" s="10">
        <v>5054</v>
      </c>
      <c r="Q919" s="10">
        <v>6768.19</v>
      </c>
      <c r="R919" s="11">
        <v>20</v>
      </c>
      <c r="S919" s="10">
        <v>16243.66</v>
      </c>
      <c r="T919" s="10">
        <v>5142.57</v>
      </c>
      <c r="U919" s="7" t="s">
        <v>48</v>
      </c>
      <c r="V919" s="7" t="s">
        <v>69</v>
      </c>
      <c r="W919" s="9">
        <v>5</v>
      </c>
      <c r="X919" s="7" t="s">
        <v>79</v>
      </c>
      <c r="Y919" s="7" t="s">
        <v>4580</v>
      </c>
      <c r="Z919" t="str">
        <f t="shared" si="112"/>
        <v>Crystal Burns</v>
      </c>
      <c r="AA919" t="str">
        <f t="shared" si="113"/>
        <v>Karnataka</v>
      </c>
      <c r="AB919" t="str">
        <f t="shared" si="114"/>
        <v>Bengaluru</v>
      </c>
      <c r="AC919" t="str">
        <f t="shared" si="115"/>
        <v>Home</v>
      </c>
      <c r="AD919" t="str">
        <f t="shared" si="116"/>
        <v>Pressure Cooker</v>
      </c>
      <c r="AE919" t="str">
        <f t="shared" si="117"/>
        <v>Prestige</v>
      </c>
      <c r="AF919" t="str">
        <f t="shared" si="118"/>
        <v>Bengaluru Hub</v>
      </c>
      <c r="AG919" t="str">
        <f t="shared" si="119"/>
        <v>Daniel Downs</v>
      </c>
    </row>
    <row r="920" spans="1:33" x14ac:dyDescent="0.35">
      <c r="A920" t="s">
        <v>4581</v>
      </c>
      <c r="B920" t="s">
        <v>4582</v>
      </c>
      <c r="C920" s="7" t="s">
        <v>4583</v>
      </c>
      <c r="D920" s="7" t="s">
        <v>54</v>
      </c>
      <c r="E920" s="9">
        <v>33</v>
      </c>
      <c r="F920" s="7" t="s">
        <v>92</v>
      </c>
      <c r="G920" s="6">
        <v>46125</v>
      </c>
      <c r="H920" s="6">
        <v>46179</v>
      </c>
      <c r="I920" s="7" t="s">
        <v>63</v>
      </c>
      <c r="J920" s="7" t="s">
        <v>64</v>
      </c>
      <c r="K920" s="7" t="s">
        <v>117</v>
      </c>
      <c r="L920" t="s">
        <v>4584</v>
      </c>
      <c r="M920" s="7" t="s">
        <v>119</v>
      </c>
      <c r="N920" s="7" t="s">
        <v>120</v>
      </c>
      <c r="O920" s="9">
        <v>3</v>
      </c>
      <c r="P920" s="10">
        <v>222</v>
      </c>
      <c r="Q920" s="10">
        <v>288.23</v>
      </c>
      <c r="R920" s="11">
        <v>15</v>
      </c>
      <c r="S920" s="10">
        <v>734.99</v>
      </c>
      <c r="T920" s="10">
        <v>198.69</v>
      </c>
      <c r="U920" s="7" t="s">
        <v>126</v>
      </c>
      <c r="V920" s="7" t="s">
        <v>37</v>
      </c>
      <c r="W920" s="9">
        <v>2</v>
      </c>
      <c r="X920" s="7" t="s">
        <v>70</v>
      </c>
      <c r="Y920" s="7" t="s">
        <v>4585</v>
      </c>
      <c r="Z920" t="str">
        <f t="shared" si="112"/>
        <v>Amanda Hughes</v>
      </c>
      <c r="AA920" t="str">
        <f t="shared" si="113"/>
        <v>Telangana</v>
      </c>
      <c r="AB920" t="str">
        <f t="shared" si="114"/>
        <v>Hyderabad</v>
      </c>
      <c r="AC920" t="str">
        <f t="shared" si="115"/>
        <v>Fashion</v>
      </c>
      <c r="AD920" t="str">
        <f t="shared" si="116"/>
        <v>Air Max Shoes</v>
      </c>
      <c r="AE920" t="str">
        <f t="shared" si="117"/>
        <v>Nike</v>
      </c>
      <c r="AF920" t="str">
        <f t="shared" si="118"/>
        <v>Hyderabad Hub</v>
      </c>
      <c r="AG920" t="str">
        <f t="shared" si="119"/>
        <v>Marc Cohen</v>
      </c>
    </row>
    <row r="921" spans="1:33" x14ac:dyDescent="0.35">
      <c r="A921" t="s">
        <v>4586</v>
      </c>
      <c r="B921" t="s">
        <v>4587</v>
      </c>
      <c r="C921" s="7" t="s">
        <v>4588</v>
      </c>
      <c r="D921" s="7" t="s">
        <v>28</v>
      </c>
      <c r="E921" s="9">
        <v>54</v>
      </c>
      <c r="F921" s="7" t="s">
        <v>29</v>
      </c>
      <c r="G921" s="6">
        <v>45497</v>
      </c>
      <c r="H921" s="6">
        <v>45676</v>
      </c>
      <c r="I921" s="7" t="s">
        <v>75</v>
      </c>
      <c r="J921" s="7" t="s">
        <v>76</v>
      </c>
      <c r="K921" s="7" t="s">
        <v>93</v>
      </c>
      <c r="L921" t="s">
        <v>4589</v>
      </c>
      <c r="M921" s="7" t="s">
        <v>95</v>
      </c>
      <c r="N921" s="7" t="s">
        <v>96</v>
      </c>
      <c r="O921" s="9">
        <v>2</v>
      </c>
      <c r="P921" s="10">
        <v>13436</v>
      </c>
      <c r="Q921" s="10">
        <v>17832.810000000001</v>
      </c>
      <c r="R921" s="11">
        <v>20</v>
      </c>
      <c r="S921" s="10">
        <v>28532.5</v>
      </c>
      <c r="T921" s="10">
        <v>8793.6200000000008</v>
      </c>
      <c r="U921" s="7" t="s">
        <v>78</v>
      </c>
      <c r="V921" s="7" t="s">
        <v>37</v>
      </c>
      <c r="W921" s="9">
        <v>5</v>
      </c>
      <c r="X921" s="7" t="s">
        <v>79</v>
      </c>
      <c r="Y921" s="7" t="s">
        <v>4590</v>
      </c>
      <c r="Z921" t="str">
        <f t="shared" si="112"/>
        <v>Paula Stephenson</v>
      </c>
      <c r="AA921" t="str">
        <f t="shared" si="113"/>
        <v>Karnataka</v>
      </c>
      <c r="AB921" t="str">
        <f t="shared" si="114"/>
        <v>Bengaluru</v>
      </c>
      <c r="AC921" t="str">
        <f t="shared" si="115"/>
        <v>Electronics</v>
      </c>
      <c r="AD921" t="str">
        <f t="shared" si="116"/>
        <v>Galaxy S24</v>
      </c>
      <c r="AE921" t="str">
        <f t="shared" si="117"/>
        <v>Samsung</v>
      </c>
      <c r="AF921" t="str">
        <f t="shared" si="118"/>
        <v>Bengaluru Hub</v>
      </c>
      <c r="AG921" t="str">
        <f t="shared" si="119"/>
        <v>Evelyn George</v>
      </c>
    </row>
    <row r="922" spans="1:33" x14ac:dyDescent="0.35">
      <c r="A922" t="s">
        <v>4591</v>
      </c>
      <c r="B922" t="s">
        <v>4592</v>
      </c>
      <c r="C922" s="7" t="s">
        <v>4593</v>
      </c>
      <c r="D922" s="7" t="s">
        <v>54</v>
      </c>
      <c r="E922" s="9">
        <v>55</v>
      </c>
      <c r="F922" s="7" t="s">
        <v>29</v>
      </c>
      <c r="G922" s="6">
        <v>45656</v>
      </c>
      <c r="H922" s="6">
        <v>45666</v>
      </c>
      <c r="I922" s="7" t="s">
        <v>55</v>
      </c>
      <c r="J922" s="7" t="s">
        <v>56</v>
      </c>
      <c r="K922" s="7" t="s">
        <v>93</v>
      </c>
      <c r="L922" t="s">
        <v>4594</v>
      </c>
      <c r="M922" s="7" t="s">
        <v>132</v>
      </c>
      <c r="N922" s="7" t="s">
        <v>133</v>
      </c>
      <c r="O922" s="9">
        <v>2</v>
      </c>
      <c r="P922" s="10">
        <v>19712</v>
      </c>
      <c r="Q922" s="10">
        <v>22529.53</v>
      </c>
      <c r="R922" s="11">
        <v>0</v>
      </c>
      <c r="S922" s="10">
        <v>45059.06</v>
      </c>
      <c r="T922" s="10">
        <v>5635.06</v>
      </c>
      <c r="U922" s="7" t="s">
        <v>48</v>
      </c>
      <c r="V922" s="7" t="s">
        <v>69</v>
      </c>
      <c r="W922" s="9">
        <v>2</v>
      </c>
      <c r="X922" s="7" t="s">
        <v>58</v>
      </c>
      <c r="Y922" s="7" t="s">
        <v>4595</v>
      </c>
      <c r="Z922" t="str">
        <f t="shared" si="112"/>
        <v>Cynthia Rodriguez</v>
      </c>
      <c r="AA922" t="str">
        <f t="shared" si="113"/>
        <v>Delhi</v>
      </c>
      <c r="AB922" t="str">
        <f t="shared" si="114"/>
        <v>New Delhi</v>
      </c>
      <c r="AC922" t="str">
        <f t="shared" si="115"/>
        <v>Electronics</v>
      </c>
      <c r="AD922" t="str">
        <f t="shared" si="116"/>
        <v>iPhone 15</v>
      </c>
      <c r="AE922" t="str">
        <f t="shared" si="117"/>
        <v>Apple</v>
      </c>
      <c r="AF922" t="str">
        <f t="shared" si="118"/>
        <v>New Delhi Hub</v>
      </c>
      <c r="AG922" t="str">
        <f t="shared" si="119"/>
        <v>James Torres</v>
      </c>
    </row>
    <row r="923" spans="1:33" x14ac:dyDescent="0.35">
      <c r="A923" t="s">
        <v>4596</v>
      </c>
      <c r="B923" t="s">
        <v>4597</v>
      </c>
      <c r="C923" s="7" t="s">
        <v>4598</v>
      </c>
      <c r="D923" s="7" t="s">
        <v>28</v>
      </c>
      <c r="E923" s="9">
        <v>33</v>
      </c>
      <c r="F923" s="7" t="s">
        <v>29</v>
      </c>
      <c r="G923" s="6">
        <v>45891</v>
      </c>
      <c r="H923" s="6">
        <v>45625</v>
      </c>
      <c r="I923" s="7" t="s">
        <v>75</v>
      </c>
      <c r="J923" s="7" t="s">
        <v>76</v>
      </c>
      <c r="K923" s="7" t="s">
        <v>65</v>
      </c>
      <c r="L923" t="s">
        <v>4599</v>
      </c>
      <c r="M923" s="7"/>
      <c r="N923" s="7" t="s">
        <v>68</v>
      </c>
      <c r="O923" s="9">
        <v>3</v>
      </c>
      <c r="P923" s="10">
        <v>5870</v>
      </c>
      <c r="Q923" s="10">
        <v>7850.48</v>
      </c>
      <c r="R923" s="11">
        <v>10</v>
      </c>
      <c r="S923" s="10">
        <v>21196.3</v>
      </c>
      <c r="T923" s="10">
        <v>5941.44</v>
      </c>
      <c r="U923" s="7" t="s">
        <v>48</v>
      </c>
      <c r="V923" s="7" t="s">
        <v>112</v>
      </c>
      <c r="W923" s="9">
        <v>1</v>
      </c>
      <c r="X923" s="7" t="s">
        <v>79</v>
      </c>
      <c r="Y923" s="7" t="s">
        <v>4600</v>
      </c>
      <c r="Z923" t="str">
        <f t="shared" si="112"/>
        <v>Todd Richards</v>
      </c>
      <c r="AA923" t="str">
        <f t="shared" si="113"/>
        <v>Karnataka</v>
      </c>
      <c r="AB923" t="str">
        <f t="shared" si="114"/>
        <v>Bengaluru</v>
      </c>
      <c r="AC923" t="str">
        <f t="shared" si="115"/>
        <v>Beauty</v>
      </c>
      <c r="AD923" t="s">
        <v>67</v>
      </c>
      <c r="AE923" t="str">
        <f t="shared" si="117"/>
        <v>Loreal</v>
      </c>
      <c r="AF923" t="str">
        <f t="shared" si="118"/>
        <v>Bengaluru Hub</v>
      </c>
      <c r="AG923" t="str">
        <f t="shared" si="119"/>
        <v>Terri Cook</v>
      </c>
    </row>
    <row r="924" spans="1:33" x14ac:dyDescent="0.35">
      <c r="A924" t="s">
        <v>4601</v>
      </c>
      <c r="B924" t="s">
        <v>4602</v>
      </c>
      <c r="C924" s="7" t="s">
        <v>4603</v>
      </c>
      <c r="D924" s="7" t="s">
        <v>28</v>
      </c>
      <c r="E924" s="9">
        <v>21</v>
      </c>
      <c r="F924" s="7" t="s">
        <v>92</v>
      </c>
      <c r="G924" s="6">
        <v>45756</v>
      </c>
      <c r="H924" s="6">
        <v>45948</v>
      </c>
      <c r="I924" s="7" t="s">
        <v>75</v>
      </c>
      <c r="J924" s="7" t="s">
        <v>76</v>
      </c>
      <c r="K924" s="7" t="s">
        <v>32</v>
      </c>
      <c r="L924" t="s">
        <v>4604</v>
      </c>
      <c r="M924" s="7" t="s">
        <v>34</v>
      </c>
      <c r="N924" s="7" t="s">
        <v>35</v>
      </c>
      <c r="O924" s="9">
        <v>3</v>
      </c>
      <c r="P924" s="10">
        <v>24063</v>
      </c>
      <c r="Q924" s="10">
        <v>29486.06</v>
      </c>
      <c r="R924" s="11">
        <v>0</v>
      </c>
      <c r="S924" s="10">
        <v>88458.18</v>
      </c>
      <c r="T924" s="10">
        <v>16269.18</v>
      </c>
      <c r="U924" s="7" t="s">
        <v>48</v>
      </c>
      <c r="V924" s="7" t="s">
        <v>112</v>
      </c>
      <c r="W924" s="9">
        <v>3</v>
      </c>
      <c r="X924" s="7" t="s">
        <v>79</v>
      </c>
      <c r="Y924" s="7" t="s">
        <v>4605</v>
      </c>
      <c r="Z924" t="str">
        <f t="shared" si="112"/>
        <v>Elizabeth Garcia</v>
      </c>
      <c r="AA924" t="str">
        <f t="shared" si="113"/>
        <v>Karnataka</v>
      </c>
      <c r="AB924" t="str">
        <f t="shared" si="114"/>
        <v>Bengaluru</v>
      </c>
      <c r="AC924" t="str">
        <f t="shared" si="115"/>
        <v>Home</v>
      </c>
      <c r="AD924" t="str">
        <f t="shared" si="116"/>
        <v>Pressure Cooker</v>
      </c>
      <c r="AE924" t="str">
        <f t="shared" si="117"/>
        <v>Prestige</v>
      </c>
      <c r="AF924" t="str">
        <f t="shared" si="118"/>
        <v>Bengaluru Hub</v>
      </c>
      <c r="AG924" t="str">
        <f t="shared" si="119"/>
        <v>William Kent</v>
      </c>
    </row>
    <row r="925" spans="1:33" x14ac:dyDescent="0.35">
      <c r="A925" t="s">
        <v>4606</v>
      </c>
      <c r="B925" t="s">
        <v>4607</v>
      </c>
      <c r="C925" s="7" t="s">
        <v>4608</v>
      </c>
      <c r="D925" s="7" t="s">
        <v>28</v>
      </c>
      <c r="E925" s="9">
        <v>54</v>
      </c>
      <c r="F925" s="7" t="s">
        <v>92</v>
      </c>
      <c r="G925" s="6">
        <v>45720</v>
      </c>
      <c r="H925" s="6">
        <v>46195</v>
      </c>
      <c r="I925" s="7" t="s">
        <v>55</v>
      </c>
      <c r="J925" s="7" t="s">
        <v>56</v>
      </c>
      <c r="K925" s="7" t="s">
        <v>44</v>
      </c>
      <c r="L925" t="s">
        <v>4609</v>
      </c>
      <c r="M925" s="7" t="s">
        <v>46</v>
      </c>
      <c r="N925" s="7" t="s">
        <v>47</v>
      </c>
      <c r="O925" s="9">
        <v>4</v>
      </c>
      <c r="P925" s="10">
        <v>11328</v>
      </c>
      <c r="Q925" s="10">
        <v>14851.24</v>
      </c>
      <c r="R925" s="11">
        <v>15</v>
      </c>
      <c r="S925" s="10">
        <v>50494.22</v>
      </c>
      <c r="T925" s="10">
        <v>14092.96</v>
      </c>
      <c r="U925" s="7" t="s">
        <v>48</v>
      </c>
      <c r="V925" s="7" t="s">
        <v>112</v>
      </c>
      <c r="W925" s="9">
        <v>4</v>
      </c>
      <c r="X925" s="7" t="s">
        <v>58</v>
      </c>
      <c r="Y925" s="7" t="s">
        <v>4610</v>
      </c>
      <c r="Z925" t="str">
        <f t="shared" si="112"/>
        <v>Vernon Mitchell</v>
      </c>
      <c r="AA925" t="str">
        <f t="shared" si="113"/>
        <v>Delhi</v>
      </c>
      <c r="AB925" t="str">
        <f t="shared" si="114"/>
        <v>New Delhi</v>
      </c>
      <c r="AC925" t="str">
        <f t="shared" si="115"/>
        <v>Grocery</v>
      </c>
      <c r="AD925" t="str">
        <f t="shared" si="116"/>
        <v>Sunflower Oil</v>
      </c>
      <c r="AE925" t="str">
        <f t="shared" si="117"/>
        <v>Fortune</v>
      </c>
      <c r="AF925" t="str">
        <f t="shared" si="118"/>
        <v>New Delhi Hub</v>
      </c>
      <c r="AG925" t="str">
        <f t="shared" si="119"/>
        <v>Julia Harris</v>
      </c>
    </row>
    <row r="926" spans="1:33" x14ac:dyDescent="0.35">
      <c r="A926" t="s">
        <v>4611</v>
      </c>
      <c r="B926" t="s">
        <v>4612</v>
      </c>
      <c r="C926" s="7" t="s">
        <v>4613</v>
      </c>
      <c r="D926" s="7" t="s">
        <v>54</v>
      </c>
      <c r="E926" s="9">
        <v>42</v>
      </c>
      <c r="F926" s="7" t="s">
        <v>29</v>
      </c>
      <c r="G926" s="6">
        <v>45684</v>
      </c>
      <c r="H926" s="6">
        <v>46195</v>
      </c>
      <c r="I926" s="7" t="s">
        <v>55</v>
      </c>
      <c r="J926" s="7" t="s">
        <v>56</v>
      </c>
      <c r="K926" s="7" t="s">
        <v>44</v>
      </c>
      <c r="L926" t="s">
        <v>4614</v>
      </c>
      <c r="M926" s="7" t="s">
        <v>46</v>
      </c>
      <c r="N926" s="7" t="s">
        <v>47</v>
      </c>
      <c r="O926" s="9">
        <v>4</v>
      </c>
      <c r="P926" s="10">
        <v>5553</v>
      </c>
      <c r="Q926" s="10">
        <v>6515.07</v>
      </c>
      <c r="R926" s="11">
        <v>0</v>
      </c>
      <c r="S926" s="10">
        <v>26060.28</v>
      </c>
      <c r="T926" s="10">
        <v>3848.28</v>
      </c>
      <c r="U926" s="7" t="s">
        <v>36</v>
      </c>
      <c r="V926" s="7" t="s">
        <v>112</v>
      </c>
      <c r="W926" s="9">
        <v>4</v>
      </c>
      <c r="X926" s="7" t="s">
        <v>58</v>
      </c>
      <c r="Y926" s="7" t="s">
        <v>4615</v>
      </c>
      <c r="Z926" t="str">
        <f t="shared" si="112"/>
        <v>Anita Lopez</v>
      </c>
      <c r="AA926" t="str">
        <f t="shared" si="113"/>
        <v>Delhi</v>
      </c>
      <c r="AB926" t="str">
        <f t="shared" si="114"/>
        <v>New Delhi</v>
      </c>
      <c r="AC926" t="str">
        <f t="shared" si="115"/>
        <v>Grocery</v>
      </c>
      <c r="AD926" t="str">
        <f t="shared" si="116"/>
        <v>Sunflower Oil</v>
      </c>
      <c r="AE926" t="str">
        <f t="shared" si="117"/>
        <v>Fortune</v>
      </c>
      <c r="AF926" t="str">
        <f t="shared" si="118"/>
        <v>New Delhi Hub</v>
      </c>
      <c r="AG926" t="str">
        <f t="shared" si="119"/>
        <v>Francisco Savage</v>
      </c>
    </row>
    <row r="927" spans="1:33" x14ac:dyDescent="0.35">
      <c r="A927" t="s">
        <v>4616</v>
      </c>
      <c r="B927" t="s">
        <v>4617</v>
      </c>
      <c r="C927" s="7" t="s">
        <v>4618</v>
      </c>
      <c r="D927" s="7" t="s">
        <v>28</v>
      </c>
      <c r="E927" s="9">
        <v>51</v>
      </c>
      <c r="F927" s="7" t="s">
        <v>92</v>
      </c>
      <c r="G927" s="6">
        <v>45662</v>
      </c>
      <c r="H927" s="6">
        <v>46120</v>
      </c>
      <c r="I927" s="7" t="s">
        <v>30</v>
      </c>
      <c r="J927" s="7" t="s">
        <v>43</v>
      </c>
      <c r="K927" s="7" t="s">
        <v>32</v>
      </c>
      <c r="L927" t="s">
        <v>4619</v>
      </c>
      <c r="M927" s="7" t="s">
        <v>34</v>
      </c>
      <c r="N927" s="7" t="s">
        <v>35</v>
      </c>
      <c r="O927" s="9">
        <v>2</v>
      </c>
      <c r="P927" s="10">
        <v>23406</v>
      </c>
      <c r="Q927" s="10">
        <v>28886.15</v>
      </c>
      <c r="R927" s="11">
        <v>15</v>
      </c>
      <c r="S927" s="10">
        <v>49106.46</v>
      </c>
      <c r="T927" s="10">
        <v>10960.3</v>
      </c>
      <c r="U927" s="7" t="s">
        <v>48</v>
      </c>
      <c r="V927" s="7" t="s">
        <v>112</v>
      </c>
      <c r="W927" s="9">
        <v>3</v>
      </c>
      <c r="X927" s="7" t="s">
        <v>49</v>
      </c>
      <c r="Y927" s="7" t="s">
        <v>4620</v>
      </c>
      <c r="Z927" t="str">
        <f t="shared" si="112"/>
        <v>Robert Jenkins</v>
      </c>
      <c r="AA927" t="str">
        <f t="shared" si="113"/>
        <v>Maharashtra</v>
      </c>
      <c r="AB927" t="str">
        <f t="shared" si="114"/>
        <v>Pune</v>
      </c>
      <c r="AC927" t="str">
        <f t="shared" si="115"/>
        <v>Home</v>
      </c>
      <c r="AD927" t="str">
        <f t="shared" si="116"/>
        <v>Pressure Cooker</v>
      </c>
      <c r="AE927" t="str">
        <f t="shared" si="117"/>
        <v>Prestige</v>
      </c>
      <c r="AF927" t="str">
        <f t="shared" si="118"/>
        <v>Pune Hub</v>
      </c>
      <c r="AG927" t="str">
        <f t="shared" si="119"/>
        <v>Jonathan Wallace</v>
      </c>
    </row>
    <row r="928" spans="1:33" x14ac:dyDescent="0.35">
      <c r="A928" t="s">
        <v>4621</v>
      </c>
      <c r="B928" t="s">
        <v>4622</v>
      </c>
      <c r="C928" s="7" t="s">
        <v>4623</v>
      </c>
      <c r="D928" s="7" t="s">
        <v>28</v>
      </c>
      <c r="E928" s="9">
        <v>20</v>
      </c>
      <c r="F928" s="7" t="s">
        <v>92</v>
      </c>
      <c r="G928" s="6">
        <v>45910</v>
      </c>
      <c r="H928" s="6">
        <v>45665</v>
      </c>
      <c r="I928" s="7" t="s">
        <v>84</v>
      </c>
      <c r="J928" s="7" t="s">
        <v>85</v>
      </c>
      <c r="K928" s="7" t="s">
        <v>117</v>
      </c>
      <c r="L928" t="s">
        <v>1507</v>
      </c>
      <c r="M928" s="7" t="s">
        <v>119</v>
      </c>
      <c r="N928" s="7" t="s">
        <v>120</v>
      </c>
      <c r="O928" s="9">
        <v>2</v>
      </c>
      <c r="P928" s="10">
        <v>25962</v>
      </c>
      <c r="Q928" s="10">
        <v>34197.4</v>
      </c>
      <c r="R928" s="11">
        <v>0</v>
      </c>
      <c r="S928" s="10">
        <v>68394.8</v>
      </c>
      <c r="T928" s="10">
        <v>16470.8</v>
      </c>
      <c r="U928" s="7" t="s">
        <v>126</v>
      </c>
      <c r="V928" s="7" t="s">
        <v>69</v>
      </c>
      <c r="W928" s="9">
        <v>5</v>
      </c>
      <c r="X928" s="7" t="s">
        <v>87</v>
      </c>
      <c r="Y928" s="7" t="s">
        <v>4624</v>
      </c>
      <c r="Z928" t="str">
        <f t="shared" si="112"/>
        <v>Robin Williams</v>
      </c>
      <c r="AA928" t="str">
        <f t="shared" si="113"/>
        <v>Tamil Nadu</v>
      </c>
      <c r="AB928" t="str">
        <f t="shared" si="114"/>
        <v>Chennai</v>
      </c>
      <c r="AC928" t="str">
        <f t="shared" si="115"/>
        <v>Fashion</v>
      </c>
      <c r="AD928" t="str">
        <f t="shared" si="116"/>
        <v>Air Max Shoes</v>
      </c>
      <c r="AE928" t="str">
        <f t="shared" si="117"/>
        <v>Nike</v>
      </c>
      <c r="AF928" t="str">
        <f t="shared" si="118"/>
        <v>Chennai Hub</v>
      </c>
      <c r="AG928" t="str">
        <f t="shared" si="119"/>
        <v>Jessica Gilbert PhD</v>
      </c>
    </row>
    <row r="929" spans="1:33" x14ac:dyDescent="0.35">
      <c r="A929" t="s">
        <v>4625</v>
      </c>
      <c r="B929" t="s">
        <v>4626</v>
      </c>
      <c r="C929" s="7" t="s">
        <v>4627</v>
      </c>
      <c r="D929" s="7" t="s">
        <v>28</v>
      </c>
      <c r="E929" s="9">
        <v>57</v>
      </c>
      <c r="F929" s="7" t="s">
        <v>92</v>
      </c>
      <c r="G929" s="6">
        <v>45651</v>
      </c>
      <c r="H929" s="6">
        <v>45950</v>
      </c>
      <c r="I929" s="7" t="s">
        <v>75</v>
      </c>
      <c r="J929" s="7" t="s">
        <v>76</v>
      </c>
      <c r="K929" s="7" t="s">
        <v>117</v>
      </c>
      <c r="L929" t="s">
        <v>4628</v>
      </c>
      <c r="M929" s="7" t="s">
        <v>119</v>
      </c>
      <c r="N929" s="7" t="s">
        <v>120</v>
      </c>
      <c r="O929" s="9">
        <v>5</v>
      </c>
      <c r="P929" s="10">
        <v>1690</v>
      </c>
      <c r="Q929" s="10">
        <v>1875.83</v>
      </c>
      <c r="R929" s="11">
        <v>0</v>
      </c>
      <c r="S929" s="10">
        <v>9379.15</v>
      </c>
      <c r="T929" s="10">
        <v>929.15</v>
      </c>
      <c r="U929" s="7" t="s">
        <v>78</v>
      </c>
      <c r="V929" s="7" t="s">
        <v>69</v>
      </c>
      <c r="W929" s="9">
        <v>2</v>
      </c>
      <c r="X929" s="7" t="s">
        <v>79</v>
      </c>
      <c r="Y929" s="7" t="s">
        <v>4629</v>
      </c>
      <c r="Z929" t="str">
        <f t="shared" si="112"/>
        <v>Jennifer Young</v>
      </c>
      <c r="AA929" t="str">
        <f t="shared" si="113"/>
        <v>Karnataka</v>
      </c>
      <c r="AB929" t="str">
        <f t="shared" si="114"/>
        <v>Bengaluru</v>
      </c>
      <c r="AC929" t="str">
        <f t="shared" si="115"/>
        <v>Fashion</v>
      </c>
      <c r="AD929" t="str">
        <f t="shared" si="116"/>
        <v>Air Max Shoes</v>
      </c>
      <c r="AE929" t="str">
        <f t="shared" si="117"/>
        <v>Nike</v>
      </c>
      <c r="AF929" t="str">
        <f t="shared" si="118"/>
        <v>Bengaluru Hub</v>
      </c>
      <c r="AG929" t="str">
        <f t="shared" si="119"/>
        <v>Rachel Lane</v>
      </c>
    </row>
    <row r="930" spans="1:33" x14ac:dyDescent="0.35">
      <c r="A930" t="s">
        <v>4630</v>
      </c>
      <c r="B930" t="s">
        <v>4631</v>
      </c>
      <c r="C930" s="7" t="s">
        <v>4632</v>
      </c>
      <c r="D930" s="7" t="s">
        <v>54</v>
      </c>
      <c r="E930" s="9">
        <v>50</v>
      </c>
      <c r="F930" s="7" t="s">
        <v>92</v>
      </c>
      <c r="G930" s="6">
        <v>45523</v>
      </c>
      <c r="H930" s="6">
        <v>45846</v>
      </c>
      <c r="I930" s="7" t="s">
        <v>84</v>
      </c>
      <c r="J930" s="7" t="s">
        <v>85</v>
      </c>
      <c r="K930" s="7" t="s">
        <v>44</v>
      </c>
      <c r="L930" t="s">
        <v>4633</v>
      </c>
      <c r="M930" s="7" t="s">
        <v>46</v>
      </c>
      <c r="N930" s="7" t="s">
        <v>47</v>
      </c>
      <c r="O930" s="9">
        <v>5</v>
      </c>
      <c r="P930" s="10">
        <v>21873</v>
      </c>
      <c r="Q930" s="10">
        <v>27787.4</v>
      </c>
      <c r="R930" s="11">
        <v>5</v>
      </c>
      <c r="S930" s="10">
        <v>131990.15</v>
      </c>
      <c r="T930" s="10">
        <v>29572</v>
      </c>
      <c r="U930" s="7" t="s">
        <v>36</v>
      </c>
      <c r="V930" s="7" t="s">
        <v>154</v>
      </c>
      <c r="W930" s="9">
        <v>4</v>
      </c>
      <c r="X930" s="7" t="s">
        <v>87</v>
      </c>
      <c r="Y930" s="7" t="s">
        <v>4634</v>
      </c>
      <c r="Z930" t="str">
        <f t="shared" si="112"/>
        <v>Christina Massey</v>
      </c>
      <c r="AA930" t="str">
        <f t="shared" si="113"/>
        <v>Tamil Nadu</v>
      </c>
      <c r="AB930" t="str">
        <f t="shared" si="114"/>
        <v>Chennai</v>
      </c>
      <c r="AC930" t="str">
        <f t="shared" si="115"/>
        <v>Grocery</v>
      </c>
      <c r="AD930" t="str">
        <f t="shared" si="116"/>
        <v>Sunflower Oil</v>
      </c>
      <c r="AE930" t="str">
        <f t="shared" si="117"/>
        <v>Fortune</v>
      </c>
      <c r="AF930" t="str">
        <f t="shared" si="118"/>
        <v>Chennai Hub</v>
      </c>
      <c r="AG930" t="str">
        <f t="shared" si="119"/>
        <v>Jonathon Vasquez</v>
      </c>
    </row>
    <row r="931" spans="1:33" x14ac:dyDescent="0.35">
      <c r="A931" t="s">
        <v>4635</v>
      </c>
      <c r="B931" t="s">
        <v>4636</v>
      </c>
      <c r="C931" s="7" t="s">
        <v>4637</v>
      </c>
      <c r="D931" s="7" t="s">
        <v>28</v>
      </c>
      <c r="E931" s="9">
        <v>40</v>
      </c>
      <c r="F931" s="7" t="s">
        <v>29</v>
      </c>
      <c r="G931" s="6">
        <v>45855</v>
      </c>
      <c r="H931" s="6">
        <v>45486</v>
      </c>
      <c r="I931" s="7" t="s">
        <v>55</v>
      </c>
      <c r="J931" s="7" t="s">
        <v>56</v>
      </c>
      <c r="K931" s="7" t="s">
        <v>44</v>
      </c>
      <c r="L931" t="s">
        <v>1338</v>
      </c>
      <c r="M931" s="7" t="s">
        <v>46</v>
      </c>
      <c r="N931" s="7" t="s">
        <v>47</v>
      </c>
      <c r="O931" s="9">
        <v>4</v>
      </c>
      <c r="P931" s="10">
        <v>14047</v>
      </c>
      <c r="Q931" s="10">
        <v>18467.16</v>
      </c>
      <c r="R931" s="11">
        <v>20</v>
      </c>
      <c r="S931" s="10">
        <v>59094.91</v>
      </c>
      <c r="T931" s="10">
        <v>17680.64</v>
      </c>
      <c r="U931" s="7" t="s">
        <v>78</v>
      </c>
      <c r="V931" s="7" t="s">
        <v>69</v>
      </c>
      <c r="W931" s="9">
        <v>3</v>
      </c>
      <c r="X931" s="7" t="s">
        <v>58</v>
      </c>
      <c r="Y931" s="7" t="s">
        <v>4638</v>
      </c>
      <c r="Z931" t="str">
        <f t="shared" si="112"/>
        <v>Robin Myers</v>
      </c>
      <c r="AA931" t="str">
        <f t="shared" si="113"/>
        <v>Delhi</v>
      </c>
      <c r="AB931" t="str">
        <f t="shared" si="114"/>
        <v>New Delhi</v>
      </c>
      <c r="AC931" t="str">
        <f t="shared" si="115"/>
        <v>Grocery</v>
      </c>
      <c r="AD931" t="str">
        <f t="shared" si="116"/>
        <v>Sunflower Oil</v>
      </c>
      <c r="AE931" t="str">
        <f t="shared" si="117"/>
        <v>Fortune</v>
      </c>
      <c r="AF931" t="str">
        <f t="shared" si="118"/>
        <v>New Delhi Hub</v>
      </c>
      <c r="AG931" t="str">
        <f t="shared" si="119"/>
        <v>Natalie Payne</v>
      </c>
    </row>
    <row r="932" spans="1:33" x14ac:dyDescent="0.35">
      <c r="A932" t="s">
        <v>4639</v>
      </c>
      <c r="B932" t="s">
        <v>4640</v>
      </c>
      <c r="C932" s="7" t="s">
        <v>4641</v>
      </c>
      <c r="D932" s="7" t="s">
        <v>54</v>
      </c>
      <c r="E932" s="9">
        <v>49</v>
      </c>
      <c r="F932" s="7" t="s">
        <v>29</v>
      </c>
      <c r="G932" s="6">
        <v>45948</v>
      </c>
      <c r="H932" s="6">
        <v>45563</v>
      </c>
      <c r="I932" s="7" t="s">
        <v>63</v>
      </c>
      <c r="J932" s="7" t="s">
        <v>64</v>
      </c>
      <c r="K932" s="7" t="s">
        <v>93</v>
      </c>
      <c r="L932" t="s">
        <v>4642</v>
      </c>
      <c r="M932" s="7" t="s">
        <v>95</v>
      </c>
      <c r="N932" s="7" t="s">
        <v>96</v>
      </c>
      <c r="O932" s="9">
        <v>5</v>
      </c>
      <c r="P932" s="10">
        <v>8680</v>
      </c>
      <c r="Q932" s="10">
        <v>10293.209999999999</v>
      </c>
      <c r="R932" s="11">
        <v>5</v>
      </c>
      <c r="S932" s="10">
        <v>48892.75</v>
      </c>
      <c r="T932" s="10">
        <v>8066.05</v>
      </c>
      <c r="U932" s="7" t="s">
        <v>48</v>
      </c>
      <c r="V932" s="7" t="s">
        <v>154</v>
      </c>
      <c r="W932" s="9">
        <v>4</v>
      </c>
      <c r="X932" s="7" t="s">
        <v>70</v>
      </c>
      <c r="Y932" s="7" t="s">
        <v>4643</v>
      </c>
      <c r="Z932" t="str">
        <f t="shared" si="112"/>
        <v>Tasha Mitchell</v>
      </c>
      <c r="AA932" t="str">
        <f t="shared" si="113"/>
        <v>Telangana</v>
      </c>
      <c r="AB932" t="str">
        <f t="shared" si="114"/>
        <v>Hyderabad</v>
      </c>
      <c r="AC932" t="str">
        <f t="shared" si="115"/>
        <v>Electronics</v>
      </c>
      <c r="AD932" t="str">
        <f t="shared" si="116"/>
        <v>Galaxy S24</v>
      </c>
      <c r="AE932" t="str">
        <f t="shared" si="117"/>
        <v>Samsung</v>
      </c>
      <c r="AF932" t="str">
        <f t="shared" si="118"/>
        <v>Hyderabad Hub</v>
      </c>
      <c r="AG932" t="str">
        <f t="shared" si="119"/>
        <v>Anne Roth</v>
      </c>
    </row>
    <row r="933" spans="1:33" x14ac:dyDescent="0.35">
      <c r="A933" t="s">
        <v>4644</v>
      </c>
      <c r="B933" t="s">
        <v>4645</v>
      </c>
      <c r="C933" s="7" t="s">
        <v>4646</v>
      </c>
      <c r="D933" s="7" t="s">
        <v>54</v>
      </c>
      <c r="E933" s="9">
        <v>59</v>
      </c>
      <c r="F933" s="7" t="s">
        <v>29</v>
      </c>
      <c r="G933" s="6">
        <v>45644</v>
      </c>
      <c r="H933" s="6">
        <v>45474</v>
      </c>
      <c r="I933" s="7" t="s">
        <v>30</v>
      </c>
      <c r="J933" s="7" t="s">
        <v>31</v>
      </c>
      <c r="K933" s="7" t="s">
        <v>44</v>
      </c>
      <c r="L933" t="s">
        <v>4647</v>
      </c>
      <c r="M933" s="7" t="s">
        <v>46</v>
      </c>
      <c r="N933" s="7" t="s">
        <v>47</v>
      </c>
      <c r="O933" s="9">
        <v>1</v>
      </c>
      <c r="P933" s="10">
        <v>27053</v>
      </c>
      <c r="Q933" s="10">
        <v>38946.22</v>
      </c>
      <c r="R933" s="11">
        <v>10</v>
      </c>
      <c r="S933" s="10">
        <v>35051.599999999999</v>
      </c>
      <c r="T933" s="10">
        <v>11893.22</v>
      </c>
      <c r="U933" s="7" t="s">
        <v>36</v>
      </c>
      <c r="V933" s="7" t="s">
        <v>154</v>
      </c>
      <c r="W933" s="9">
        <v>3</v>
      </c>
      <c r="X933" s="7" t="s">
        <v>38</v>
      </c>
      <c r="Y933" s="7" t="s">
        <v>4648</v>
      </c>
      <c r="Z933" t="str">
        <f t="shared" si="112"/>
        <v>Omar Chambers</v>
      </c>
      <c r="AA933" t="str">
        <f t="shared" si="113"/>
        <v>Maharashtra</v>
      </c>
      <c r="AB933" t="str">
        <f t="shared" si="114"/>
        <v>Mumbai</v>
      </c>
      <c r="AC933" t="str">
        <f t="shared" si="115"/>
        <v>Grocery</v>
      </c>
      <c r="AD933" t="str">
        <f t="shared" si="116"/>
        <v>Sunflower Oil</v>
      </c>
      <c r="AE933" t="str">
        <f t="shared" si="117"/>
        <v>Fortune</v>
      </c>
      <c r="AF933" t="str">
        <f t="shared" si="118"/>
        <v>Mumbai Hub</v>
      </c>
      <c r="AG933" t="str">
        <f t="shared" si="119"/>
        <v>Laura Morrow</v>
      </c>
    </row>
    <row r="934" spans="1:33" x14ac:dyDescent="0.35">
      <c r="A934" t="s">
        <v>4649</v>
      </c>
      <c r="B934" t="s">
        <v>4650</v>
      </c>
      <c r="C934" s="7" t="s">
        <v>4651</v>
      </c>
      <c r="D934" s="7" t="s">
        <v>28</v>
      </c>
      <c r="E934" s="9">
        <v>56</v>
      </c>
      <c r="F934" s="7" t="s">
        <v>92</v>
      </c>
      <c r="G934" s="6">
        <v>46131</v>
      </c>
      <c r="H934" s="6">
        <v>45660</v>
      </c>
      <c r="I934" s="7" t="s">
        <v>55</v>
      </c>
      <c r="J934" s="7" t="s">
        <v>56</v>
      </c>
      <c r="K934" s="7" t="s">
        <v>117</v>
      </c>
      <c r="L934" t="s">
        <v>4652</v>
      </c>
      <c r="M934" s="7" t="s">
        <v>119</v>
      </c>
      <c r="N934" s="7" t="s">
        <v>120</v>
      </c>
      <c r="O934" s="9">
        <v>3</v>
      </c>
      <c r="P934" s="10">
        <v>2007</v>
      </c>
      <c r="Q934" s="10">
        <v>2991.05</v>
      </c>
      <c r="R934" s="11">
        <v>15</v>
      </c>
      <c r="S934" s="10">
        <v>7627.18</v>
      </c>
      <c r="T934" s="10">
        <v>2952.15</v>
      </c>
      <c r="U934" s="7" t="s">
        <v>36</v>
      </c>
      <c r="V934" s="7" t="s">
        <v>112</v>
      </c>
      <c r="W934" s="9">
        <v>2</v>
      </c>
      <c r="X934" s="7" t="s">
        <v>58</v>
      </c>
      <c r="Y934" s="7" t="s">
        <v>4653</v>
      </c>
      <c r="Z934" t="str">
        <f t="shared" si="112"/>
        <v>Rachel Lopez</v>
      </c>
      <c r="AA934" t="str">
        <f t="shared" si="113"/>
        <v>Delhi</v>
      </c>
      <c r="AB934" t="str">
        <f t="shared" si="114"/>
        <v>New Delhi</v>
      </c>
      <c r="AC934" t="str">
        <f t="shared" si="115"/>
        <v>Fashion</v>
      </c>
      <c r="AD934" t="str">
        <f t="shared" si="116"/>
        <v>Air Max Shoes</v>
      </c>
      <c r="AE934" t="str">
        <f t="shared" si="117"/>
        <v>Nike</v>
      </c>
      <c r="AF934" t="str">
        <f t="shared" si="118"/>
        <v>New Delhi Hub</v>
      </c>
      <c r="AG934" t="str">
        <f t="shared" si="119"/>
        <v>Kristina Smith</v>
      </c>
    </row>
    <row r="935" spans="1:33" x14ac:dyDescent="0.35">
      <c r="A935" t="s">
        <v>4654</v>
      </c>
      <c r="B935" t="s">
        <v>4655</v>
      </c>
      <c r="C935" s="7" t="s">
        <v>4656</v>
      </c>
      <c r="D935" s="7" t="s">
        <v>54</v>
      </c>
      <c r="E935" s="9">
        <v>44</v>
      </c>
      <c r="F935" s="7" t="s">
        <v>29</v>
      </c>
      <c r="G935" s="6">
        <v>45744</v>
      </c>
      <c r="H935" s="6">
        <v>45927</v>
      </c>
      <c r="I935" s="7" t="s">
        <v>84</v>
      </c>
      <c r="J935" s="7" t="s">
        <v>85</v>
      </c>
      <c r="K935" s="7" t="s">
        <v>32</v>
      </c>
      <c r="L935" t="s">
        <v>1696</v>
      </c>
      <c r="M935" s="7" t="s">
        <v>34</v>
      </c>
      <c r="N935" s="7" t="s">
        <v>35</v>
      </c>
      <c r="O935" s="9">
        <v>2</v>
      </c>
      <c r="P935" s="10">
        <v>18580</v>
      </c>
      <c r="Q935" s="10">
        <v>20567.25</v>
      </c>
      <c r="R935" s="11">
        <v>20</v>
      </c>
      <c r="S935" s="10">
        <v>32907.599999999999</v>
      </c>
      <c r="T935" s="10">
        <v>3974.5</v>
      </c>
      <c r="U935" s="7" t="s">
        <v>126</v>
      </c>
      <c r="V935" s="7" t="s">
        <v>37</v>
      </c>
      <c r="W935" s="9">
        <v>2</v>
      </c>
      <c r="X935" s="7" t="s">
        <v>87</v>
      </c>
      <c r="Y935" s="7" t="s">
        <v>4657</v>
      </c>
      <c r="Z935" t="str">
        <f t="shared" si="112"/>
        <v>Angie Cruz</v>
      </c>
      <c r="AA935" t="str">
        <f t="shared" si="113"/>
        <v>Tamil Nadu</v>
      </c>
      <c r="AB935" t="str">
        <f t="shared" si="114"/>
        <v>Chennai</v>
      </c>
      <c r="AC935" t="str">
        <f t="shared" si="115"/>
        <v>Home</v>
      </c>
      <c r="AD935" t="str">
        <f t="shared" si="116"/>
        <v>Pressure Cooker</v>
      </c>
      <c r="AE935" t="str">
        <f t="shared" si="117"/>
        <v>Prestige</v>
      </c>
      <c r="AF935" t="str">
        <f t="shared" si="118"/>
        <v>Chennai Hub</v>
      </c>
      <c r="AG935" t="str">
        <f t="shared" si="119"/>
        <v>Heather Bailey</v>
      </c>
    </row>
    <row r="936" spans="1:33" x14ac:dyDescent="0.35">
      <c r="A936" t="s">
        <v>4658</v>
      </c>
      <c r="B936" t="s">
        <v>4659</v>
      </c>
      <c r="C936" s="7" t="s">
        <v>4660</v>
      </c>
      <c r="D936" s="7" t="s">
        <v>28</v>
      </c>
      <c r="E936" s="9">
        <v>18</v>
      </c>
      <c r="F936" s="7" t="s">
        <v>29</v>
      </c>
      <c r="G936" s="6">
        <v>46171</v>
      </c>
      <c r="H936" s="6">
        <v>46027</v>
      </c>
      <c r="I936" s="7" t="s">
        <v>55</v>
      </c>
      <c r="J936" s="7" t="s">
        <v>56</v>
      </c>
      <c r="K936" s="7" t="s">
        <v>117</v>
      </c>
      <c r="L936" t="s">
        <v>4661</v>
      </c>
      <c r="M936" s="7" t="s">
        <v>119</v>
      </c>
      <c r="N936" s="7" t="s">
        <v>120</v>
      </c>
      <c r="O936" s="9">
        <v>5</v>
      </c>
      <c r="P936" s="10">
        <v>4772</v>
      </c>
      <c r="Q936" s="10">
        <v>5495.24</v>
      </c>
      <c r="R936" s="11">
        <v>0</v>
      </c>
      <c r="S936" s="10">
        <v>27476.2</v>
      </c>
      <c r="T936" s="10">
        <v>3616.2</v>
      </c>
      <c r="U936" s="7" t="s">
        <v>126</v>
      </c>
      <c r="V936" s="7" t="s">
        <v>112</v>
      </c>
      <c r="W936" s="9">
        <v>4</v>
      </c>
      <c r="X936" s="7" t="s">
        <v>58</v>
      </c>
      <c r="Y936" s="7" t="s">
        <v>4662</v>
      </c>
      <c r="Z936" t="str">
        <f t="shared" si="112"/>
        <v>Robert Rivera</v>
      </c>
      <c r="AA936" t="str">
        <f t="shared" si="113"/>
        <v>Delhi</v>
      </c>
      <c r="AB936" t="str">
        <f t="shared" si="114"/>
        <v>New Delhi</v>
      </c>
      <c r="AC936" t="str">
        <f t="shared" si="115"/>
        <v>Fashion</v>
      </c>
      <c r="AD936" t="str">
        <f t="shared" si="116"/>
        <v>Air Max Shoes</v>
      </c>
      <c r="AE936" t="str">
        <f t="shared" si="117"/>
        <v>Nike</v>
      </c>
      <c r="AF936" t="str">
        <f t="shared" si="118"/>
        <v>New Delhi Hub</v>
      </c>
      <c r="AG936" t="str">
        <f t="shared" si="119"/>
        <v>Jeremiah Ramos</v>
      </c>
    </row>
    <row r="937" spans="1:33" x14ac:dyDescent="0.35">
      <c r="A937" t="s">
        <v>4663</v>
      </c>
      <c r="B937" t="s">
        <v>4664</v>
      </c>
      <c r="C937" s="7" t="s">
        <v>4665</v>
      </c>
      <c r="D937" s="7" t="s">
        <v>28</v>
      </c>
      <c r="E937" s="9">
        <v>30</v>
      </c>
      <c r="F937" s="7" t="s">
        <v>92</v>
      </c>
      <c r="G937" s="6">
        <v>45520</v>
      </c>
      <c r="H937" s="6">
        <v>45885</v>
      </c>
      <c r="I937" s="7" t="s">
        <v>63</v>
      </c>
      <c r="J937" s="7" t="s">
        <v>64</v>
      </c>
      <c r="K937" s="7" t="s">
        <v>44</v>
      </c>
      <c r="L937" t="s">
        <v>4666</v>
      </c>
      <c r="M937" s="7" t="s">
        <v>46</v>
      </c>
      <c r="N937" s="7" t="s">
        <v>47</v>
      </c>
      <c r="O937" s="9">
        <v>4</v>
      </c>
      <c r="P937" s="10">
        <v>2485</v>
      </c>
      <c r="Q937" s="10">
        <v>2973.71</v>
      </c>
      <c r="R937" s="11">
        <v>20</v>
      </c>
      <c r="S937" s="10">
        <v>9515.8700000000008</v>
      </c>
      <c r="T937" s="10">
        <v>1954.84</v>
      </c>
      <c r="U937" s="7" t="s">
        <v>48</v>
      </c>
      <c r="V937" s="7" t="s">
        <v>154</v>
      </c>
      <c r="W937" s="9">
        <v>3</v>
      </c>
      <c r="X937" s="7" t="s">
        <v>70</v>
      </c>
      <c r="Y937" s="7" t="s">
        <v>4667</v>
      </c>
      <c r="Z937" t="str">
        <f t="shared" si="112"/>
        <v>Jose Jones</v>
      </c>
      <c r="AA937" t="str">
        <f t="shared" si="113"/>
        <v>Telangana</v>
      </c>
      <c r="AB937" t="str">
        <f t="shared" si="114"/>
        <v>Hyderabad</v>
      </c>
      <c r="AC937" t="str">
        <f t="shared" si="115"/>
        <v>Grocery</v>
      </c>
      <c r="AD937" t="str">
        <f t="shared" si="116"/>
        <v>Sunflower Oil</v>
      </c>
      <c r="AE937" t="str">
        <f t="shared" si="117"/>
        <v>Fortune</v>
      </c>
      <c r="AF937" t="str">
        <f t="shared" si="118"/>
        <v>Hyderabad Hub</v>
      </c>
      <c r="AG937" t="str">
        <f t="shared" si="119"/>
        <v>Jeffery Roberts</v>
      </c>
    </row>
    <row r="938" spans="1:33" x14ac:dyDescent="0.35">
      <c r="A938" t="s">
        <v>4668</v>
      </c>
      <c r="B938" t="s">
        <v>4669</v>
      </c>
      <c r="C938" s="7" t="s">
        <v>4670</v>
      </c>
      <c r="D938" s="7" t="s">
        <v>28</v>
      </c>
      <c r="E938" s="9">
        <v>30</v>
      </c>
      <c r="F938" s="7" t="s">
        <v>29</v>
      </c>
      <c r="G938" s="6">
        <v>45824</v>
      </c>
      <c r="H938" s="6">
        <v>46102</v>
      </c>
      <c r="I938" s="7" t="s">
        <v>63</v>
      </c>
      <c r="J938" s="7" t="s">
        <v>64</v>
      </c>
      <c r="K938" s="7" t="s">
        <v>32</v>
      </c>
      <c r="L938" t="s">
        <v>4671</v>
      </c>
      <c r="M938" s="7" t="s">
        <v>34</v>
      </c>
      <c r="N938" s="7" t="s">
        <v>35</v>
      </c>
      <c r="O938" s="9">
        <v>2</v>
      </c>
      <c r="P938" s="10">
        <v>29766</v>
      </c>
      <c r="Q938" s="10">
        <v>36663.230000000003</v>
      </c>
      <c r="R938" s="11">
        <v>5</v>
      </c>
      <c r="S938" s="10">
        <v>69660.14</v>
      </c>
      <c r="T938" s="10">
        <v>13794.46</v>
      </c>
      <c r="U938" s="7" t="s">
        <v>36</v>
      </c>
      <c r="V938" s="7" t="s">
        <v>112</v>
      </c>
      <c r="W938" s="9">
        <v>5</v>
      </c>
      <c r="X938" s="7" t="s">
        <v>70</v>
      </c>
      <c r="Y938" s="7" t="s">
        <v>4672</v>
      </c>
      <c r="Z938" t="str">
        <f t="shared" si="112"/>
        <v>Casey Clark</v>
      </c>
      <c r="AA938" t="str">
        <f t="shared" si="113"/>
        <v>Telangana</v>
      </c>
      <c r="AB938" t="str">
        <f t="shared" si="114"/>
        <v>Hyderabad</v>
      </c>
      <c r="AC938" t="str">
        <f t="shared" si="115"/>
        <v>Home</v>
      </c>
      <c r="AD938" t="str">
        <f t="shared" si="116"/>
        <v>Pressure Cooker</v>
      </c>
      <c r="AE938" t="str">
        <f t="shared" si="117"/>
        <v>Prestige</v>
      </c>
      <c r="AF938" t="str">
        <f t="shared" si="118"/>
        <v>Hyderabad Hub</v>
      </c>
      <c r="AG938" t="str">
        <f t="shared" si="119"/>
        <v>Walter Ford</v>
      </c>
    </row>
    <row r="939" spans="1:33" x14ac:dyDescent="0.35">
      <c r="A939" t="s">
        <v>4673</v>
      </c>
      <c r="B939" t="s">
        <v>4674</v>
      </c>
      <c r="C939" s="7" t="s">
        <v>4675</v>
      </c>
      <c r="D939" s="7" t="s">
        <v>28</v>
      </c>
      <c r="E939" s="9">
        <v>23</v>
      </c>
      <c r="F939" s="7" t="s">
        <v>92</v>
      </c>
      <c r="G939" s="6">
        <v>45711</v>
      </c>
      <c r="H939" s="6">
        <v>45812</v>
      </c>
      <c r="I939" s="7" t="s">
        <v>63</v>
      </c>
      <c r="J939" s="7" t="s">
        <v>64</v>
      </c>
      <c r="K939" s="7" t="s">
        <v>32</v>
      </c>
      <c r="L939" t="s">
        <v>943</v>
      </c>
      <c r="M939" s="7" t="s">
        <v>34</v>
      </c>
      <c r="N939" s="7" t="s">
        <v>35</v>
      </c>
      <c r="O939" s="9">
        <v>3</v>
      </c>
      <c r="P939" s="10">
        <v>28388</v>
      </c>
      <c r="Q939" s="10">
        <v>33156.69</v>
      </c>
      <c r="R939" s="11">
        <v>10</v>
      </c>
      <c r="S939" s="10">
        <v>89523.06</v>
      </c>
      <c r="T939" s="10">
        <v>14306.07</v>
      </c>
      <c r="U939" s="7" t="s">
        <v>78</v>
      </c>
      <c r="V939" s="7" t="s">
        <v>37</v>
      </c>
      <c r="W939" s="9">
        <v>2</v>
      </c>
      <c r="X939" s="7" t="s">
        <v>70</v>
      </c>
      <c r="Y939" s="7" t="s">
        <v>4676</v>
      </c>
      <c r="Z939" t="str">
        <f t="shared" si="112"/>
        <v>Johnny Harper</v>
      </c>
      <c r="AA939" t="str">
        <f t="shared" si="113"/>
        <v>Telangana</v>
      </c>
      <c r="AB939" t="str">
        <f t="shared" si="114"/>
        <v>Hyderabad</v>
      </c>
      <c r="AC939" t="str">
        <f t="shared" si="115"/>
        <v>Home</v>
      </c>
      <c r="AD939" t="str">
        <f t="shared" si="116"/>
        <v>Pressure Cooker</v>
      </c>
      <c r="AE939" t="str">
        <f t="shared" si="117"/>
        <v>Prestige</v>
      </c>
      <c r="AF939" t="str">
        <f t="shared" si="118"/>
        <v>Hyderabad Hub</v>
      </c>
      <c r="AG939" t="str">
        <f t="shared" si="119"/>
        <v>Heather Whitehead</v>
      </c>
    </row>
    <row r="940" spans="1:33" x14ac:dyDescent="0.35">
      <c r="A940" t="s">
        <v>4677</v>
      </c>
      <c r="B940" t="s">
        <v>4678</v>
      </c>
      <c r="C940" s="7" t="s">
        <v>4679</v>
      </c>
      <c r="D940" s="7" t="s">
        <v>28</v>
      </c>
      <c r="E940" s="9">
        <v>48</v>
      </c>
      <c r="F940" s="7" t="s">
        <v>92</v>
      </c>
      <c r="G940" s="6">
        <v>45639</v>
      </c>
      <c r="H940" s="6">
        <v>45548</v>
      </c>
      <c r="I940" s="7" t="s">
        <v>63</v>
      </c>
      <c r="J940" s="7" t="s">
        <v>64</v>
      </c>
      <c r="K940" s="7" t="s">
        <v>32</v>
      </c>
      <c r="L940" t="s">
        <v>4680</v>
      </c>
      <c r="M940" s="7" t="s">
        <v>34</v>
      </c>
      <c r="N940" s="7" t="s">
        <v>35</v>
      </c>
      <c r="O940" s="9">
        <v>1</v>
      </c>
      <c r="P940" s="10">
        <v>1872</v>
      </c>
      <c r="Q940" s="10">
        <v>2606.2800000000002</v>
      </c>
      <c r="R940" s="11">
        <v>15</v>
      </c>
      <c r="S940" s="10">
        <v>2215.34</v>
      </c>
      <c r="T940" s="10">
        <v>734.28</v>
      </c>
      <c r="U940" s="7" t="s">
        <v>126</v>
      </c>
      <c r="V940" s="7" t="s">
        <v>69</v>
      </c>
      <c r="W940" s="9">
        <v>4</v>
      </c>
      <c r="X940" s="7" t="s">
        <v>70</v>
      </c>
      <c r="Y940" s="7" t="s">
        <v>4681</v>
      </c>
      <c r="Z940" t="str">
        <f t="shared" si="112"/>
        <v>Marilyn Harris</v>
      </c>
      <c r="AA940" t="str">
        <f t="shared" si="113"/>
        <v>Telangana</v>
      </c>
      <c r="AB940" t="str">
        <f t="shared" si="114"/>
        <v>Hyderabad</v>
      </c>
      <c r="AC940" t="str">
        <f t="shared" si="115"/>
        <v>Home</v>
      </c>
      <c r="AD940" t="str">
        <f t="shared" si="116"/>
        <v>Pressure Cooker</v>
      </c>
      <c r="AE940" t="str">
        <f t="shared" si="117"/>
        <v>Prestige</v>
      </c>
      <c r="AF940" t="str">
        <f t="shared" si="118"/>
        <v>Hyderabad Hub</v>
      </c>
      <c r="AG940" t="str">
        <f t="shared" si="119"/>
        <v>Richard Jackson</v>
      </c>
    </row>
    <row r="941" spans="1:33" x14ac:dyDescent="0.35">
      <c r="A941" t="s">
        <v>4682</v>
      </c>
      <c r="B941" t="s">
        <v>4683</v>
      </c>
      <c r="C941" s="7" t="s">
        <v>4684</v>
      </c>
      <c r="D941" s="7" t="s">
        <v>54</v>
      </c>
      <c r="E941" s="9">
        <v>38</v>
      </c>
      <c r="F941" s="7" t="s">
        <v>29</v>
      </c>
      <c r="G941" s="6">
        <v>46082</v>
      </c>
      <c r="H941" s="6">
        <v>45845</v>
      </c>
      <c r="I941" s="7" t="s">
        <v>30</v>
      </c>
      <c r="J941" s="7" t="s">
        <v>43</v>
      </c>
      <c r="K941" s="7" t="s">
        <v>65</v>
      </c>
      <c r="L941" t="s">
        <v>4685</v>
      </c>
      <c r="M941" s="7" t="s">
        <v>67</v>
      </c>
      <c r="N941" s="7" t="s">
        <v>68</v>
      </c>
      <c r="O941" s="9">
        <v>2</v>
      </c>
      <c r="P941" s="10">
        <v>2832</v>
      </c>
      <c r="Q941" s="10">
        <v>3957.72</v>
      </c>
      <c r="R941" s="11">
        <v>10</v>
      </c>
      <c r="S941" s="10">
        <v>7123.9</v>
      </c>
      <c r="T941" s="10">
        <v>2251.44</v>
      </c>
      <c r="U941" s="7" t="s">
        <v>78</v>
      </c>
      <c r="V941" s="7" t="s">
        <v>154</v>
      </c>
      <c r="W941" s="9">
        <v>2</v>
      </c>
      <c r="X941" s="7" t="s">
        <v>49</v>
      </c>
      <c r="Y941" s="7" t="s">
        <v>4686</v>
      </c>
      <c r="Z941" t="str">
        <f t="shared" si="112"/>
        <v>Mr. Chad Anderson</v>
      </c>
      <c r="AA941" t="str">
        <f t="shared" si="113"/>
        <v>Maharashtra</v>
      </c>
      <c r="AB941" t="str">
        <f t="shared" si="114"/>
        <v>Pune</v>
      </c>
      <c r="AC941" t="str">
        <f t="shared" si="115"/>
        <v>Beauty</v>
      </c>
      <c r="AD941" t="str">
        <f t="shared" si="116"/>
        <v>Face Wash</v>
      </c>
      <c r="AE941" t="str">
        <f t="shared" si="117"/>
        <v>Loreal</v>
      </c>
      <c r="AF941" t="str">
        <f t="shared" si="118"/>
        <v>Pune Hub</v>
      </c>
      <c r="AG941" t="str">
        <f t="shared" si="119"/>
        <v>Hunter Simpson</v>
      </c>
    </row>
    <row r="942" spans="1:33" x14ac:dyDescent="0.35">
      <c r="A942" t="s">
        <v>4687</v>
      </c>
      <c r="B942" t="s">
        <v>4688</v>
      </c>
      <c r="C942" s="7" t="s">
        <v>4689</v>
      </c>
      <c r="D942" s="7" t="s">
        <v>28</v>
      </c>
      <c r="E942" s="9">
        <v>57</v>
      </c>
      <c r="F942" s="7" t="s">
        <v>92</v>
      </c>
      <c r="G942" s="6">
        <v>45710</v>
      </c>
      <c r="H942" s="6">
        <v>45866</v>
      </c>
      <c r="I942" s="7" t="s">
        <v>63</v>
      </c>
      <c r="J942" s="7" t="s">
        <v>64</v>
      </c>
      <c r="K942" s="7" t="s">
        <v>117</v>
      </c>
      <c r="L942" t="s">
        <v>1279</v>
      </c>
      <c r="M942" s="7" t="s">
        <v>119</v>
      </c>
      <c r="N942" s="7" t="s">
        <v>120</v>
      </c>
      <c r="O942" s="9">
        <v>2</v>
      </c>
      <c r="P942" s="10">
        <v>21595</v>
      </c>
      <c r="Q942" s="10">
        <v>25128.02</v>
      </c>
      <c r="R942" s="11">
        <v>20</v>
      </c>
      <c r="S942" s="10">
        <v>40204.83</v>
      </c>
      <c r="T942" s="10">
        <v>7066.04</v>
      </c>
      <c r="U942" s="7" t="s">
        <v>48</v>
      </c>
      <c r="V942" s="7" t="s">
        <v>37</v>
      </c>
      <c r="W942" s="9">
        <v>4</v>
      </c>
      <c r="X942" s="7" t="s">
        <v>70</v>
      </c>
      <c r="Y942" s="7" t="s">
        <v>4690</v>
      </c>
      <c r="Z942" t="str">
        <f t="shared" si="112"/>
        <v>Carol Perry</v>
      </c>
      <c r="AA942" t="str">
        <f t="shared" si="113"/>
        <v>Telangana</v>
      </c>
      <c r="AB942" t="str">
        <f t="shared" si="114"/>
        <v>Hyderabad</v>
      </c>
      <c r="AC942" t="str">
        <f t="shared" si="115"/>
        <v>Fashion</v>
      </c>
      <c r="AD942" t="str">
        <f t="shared" si="116"/>
        <v>Air Max Shoes</v>
      </c>
      <c r="AE942" t="str">
        <f t="shared" si="117"/>
        <v>Nike</v>
      </c>
      <c r="AF942" t="str">
        <f t="shared" si="118"/>
        <v>Hyderabad Hub</v>
      </c>
      <c r="AG942" t="str">
        <f t="shared" si="119"/>
        <v>Kathryn Wong</v>
      </c>
    </row>
    <row r="943" spans="1:33" x14ac:dyDescent="0.35">
      <c r="A943" t="s">
        <v>4691</v>
      </c>
      <c r="B943" t="s">
        <v>4692</v>
      </c>
      <c r="C943" s="7" t="s">
        <v>4693</v>
      </c>
      <c r="D943" s="7" t="s">
        <v>28</v>
      </c>
      <c r="E943" s="9">
        <v>45</v>
      </c>
      <c r="F943" s="7" t="s">
        <v>29</v>
      </c>
      <c r="G943" s="6">
        <v>45766</v>
      </c>
      <c r="H943" s="6">
        <v>45658</v>
      </c>
      <c r="I943" s="7" t="s">
        <v>84</v>
      </c>
      <c r="J943" s="7" t="s">
        <v>85</v>
      </c>
      <c r="K943" s="7" t="s">
        <v>93</v>
      </c>
      <c r="L943" t="s">
        <v>4694</v>
      </c>
      <c r="M943" s="7" t="s">
        <v>95</v>
      </c>
      <c r="N943" s="7" t="s">
        <v>96</v>
      </c>
      <c r="O943" s="9">
        <v>5</v>
      </c>
      <c r="P943" s="10">
        <v>8743</v>
      </c>
      <c r="Q943" s="10">
        <v>12433.15</v>
      </c>
      <c r="R943" s="11">
        <v>5</v>
      </c>
      <c r="S943" s="10">
        <v>59057.46</v>
      </c>
      <c r="T943" s="10">
        <v>18450.75</v>
      </c>
      <c r="U943" s="7" t="s">
        <v>48</v>
      </c>
      <c r="V943" s="7" t="s">
        <v>37</v>
      </c>
      <c r="W943" s="9">
        <v>5</v>
      </c>
      <c r="X943" s="7" t="s">
        <v>87</v>
      </c>
      <c r="Y943" s="7" t="s">
        <v>4695</v>
      </c>
      <c r="Z943" t="str">
        <f t="shared" si="112"/>
        <v>Douglas Williams</v>
      </c>
      <c r="AA943" t="str">
        <f t="shared" si="113"/>
        <v>Tamil Nadu</v>
      </c>
      <c r="AB943" t="str">
        <f t="shared" si="114"/>
        <v>Chennai</v>
      </c>
      <c r="AC943" t="str">
        <f t="shared" si="115"/>
        <v>Electronics</v>
      </c>
      <c r="AD943" t="str">
        <f t="shared" si="116"/>
        <v>Galaxy S24</v>
      </c>
      <c r="AE943" t="str">
        <f t="shared" si="117"/>
        <v>Samsung</v>
      </c>
      <c r="AF943" t="str">
        <f t="shared" si="118"/>
        <v>Chennai Hub</v>
      </c>
      <c r="AG943" t="str">
        <f t="shared" si="119"/>
        <v>Allen Mendoza</v>
      </c>
    </row>
    <row r="944" spans="1:33" x14ac:dyDescent="0.35">
      <c r="A944" t="s">
        <v>4696</v>
      </c>
      <c r="B944" t="s">
        <v>4697</v>
      </c>
      <c r="C944" s="7" t="s">
        <v>4698</v>
      </c>
      <c r="D944" s="7" t="s">
        <v>28</v>
      </c>
      <c r="E944" s="9">
        <v>55</v>
      </c>
      <c r="F944" s="7" t="s">
        <v>92</v>
      </c>
      <c r="G944" s="6">
        <v>46021</v>
      </c>
      <c r="H944" s="6">
        <v>46181</v>
      </c>
      <c r="I944" s="7" t="s">
        <v>84</v>
      </c>
      <c r="J944" s="7" t="s">
        <v>85</v>
      </c>
      <c r="K944" s="7" t="s">
        <v>93</v>
      </c>
      <c r="L944" t="s">
        <v>4699</v>
      </c>
      <c r="M944" s="7" t="s">
        <v>132</v>
      </c>
      <c r="N944" s="7" t="s">
        <v>133</v>
      </c>
      <c r="O944" s="9">
        <v>3</v>
      </c>
      <c r="P944" s="10">
        <v>22274</v>
      </c>
      <c r="Q944" s="10">
        <v>29102.48</v>
      </c>
      <c r="R944" s="11">
        <v>20</v>
      </c>
      <c r="S944" s="10">
        <v>69845.95</v>
      </c>
      <c r="T944" s="10">
        <v>20485.439999999999</v>
      </c>
      <c r="U944" s="7" t="s">
        <v>48</v>
      </c>
      <c r="V944" s="7" t="s">
        <v>112</v>
      </c>
      <c r="W944" s="9">
        <v>2</v>
      </c>
      <c r="X944" s="7" t="s">
        <v>87</v>
      </c>
      <c r="Y944" s="7" t="s">
        <v>4700</v>
      </c>
      <c r="Z944" t="str">
        <f t="shared" si="112"/>
        <v>Jason Morris</v>
      </c>
      <c r="AA944" t="str">
        <f t="shared" si="113"/>
        <v>Tamil Nadu</v>
      </c>
      <c r="AB944" t="str">
        <f t="shared" si="114"/>
        <v>Chennai</v>
      </c>
      <c r="AC944" t="str">
        <f t="shared" si="115"/>
        <v>Electronics</v>
      </c>
      <c r="AD944" t="str">
        <f t="shared" si="116"/>
        <v>iPhone 15</v>
      </c>
      <c r="AE944" t="str">
        <f t="shared" si="117"/>
        <v>Apple</v>
      </c>
      <c r="AF944" t="str">
        <f t="shared" si="118"/>
        <v>Chennai Hub</v>
      </c>
      <c r="AG944" t="str">
        <f t="shared" si="119"/>
        <v>Kathleen Shelton</v>
      </c>
    </row>
    <row r="945" spans="1:33" x14ac:dyDescent="0.35">
      <c r="A945" t="s">
        <v>4701</v>
      </c>
      <c r="B945" t="s">
        <v>4702</v>
      </c>
      <c r="C945" s="7" t="s">
        <v>4703</v>
      </c>
      <c r="D945" s="7" t="s">
        <v>28</v>
      </c>
      <c r="E945" s="9">
        <v>24</v>
      </c>
      <c r="F945" s="7" t="s">
        <v>92</v>
      </c>
      <c r="G945" s="6">
        <v>45768</v>
      </c>
      <c r="H945" s="6">
        <v>45674</v>
      </c>
      <c r="I945" s="7" t="s">
        <v>75</v>
      </c>
      <c r="J945" s="7" t="s">
        <v>76</v>
      </c>
      <c r="K945" s="7" t="s">
        <v>65</v>
      </c>
      <c r="L945" t="s">
        <v>4594</v>
      </c>
      <c r="M945" s="7" t="s">
        <v>67</v>
      </c>
      <c r="N945" s="7" t="s">
        <v>68</v>
      </c>
      <c r="O945" s="9">
        <v>2</v>
      </c>
      <c r="P945" s="10">
        <v>5752</v>
      </c>
      <c r="Q945" s="10">
        <v>8525.65</v>
      </c>
      <c r="R945" s="11">
        <v>15</v>
      </c>
      <c r="S945" s="10">
        <v>14493.6</v>
      </c>
      <c r="T945" s="10">
        <v>5547.3</v>
      </c>
      <c r="U945" s="7" t="s">
        <v>36</v>
      </c>
      <c r="V945" s="7" t="s">
        <v>154</v>
      </c>
      <c r="W945" s="9">
        <v>2</v>
      </c>
      <c r="X945" s="7" t="s">
        <v>79</v>
      </c>
      <c r="Y945" s="7" t="s">
        <v>4704</v>
      </c>
      <c r="Z945" t="str">
        <f t="shared" si="112"/>
        <v>Kathleen Rivera</v>
      </c>
      <c r="AA945" t="str">
        <f t="shared" si="113"/>
        <v>Karnataka</v>
      </c>
      <c r="AB945" t="str">
        <f t="shared" si="114"/>
        <v>Bengaluru</v>
      </c>
      <c r="AC945" t="str">
        <f t="shared" si="115"/>
        <v>Beauty</v>
      </c>
      <c r="AD945" t="str">
        <f t="shared" si="116"/>
        <v>Face Wash</v>
      </c>
      <c r="AE945" t="str">
        <f t="shared" si="117"/>
        <v>Loreal</v>
      </c>
      <c r="AF945" t="str">
        <f t="shared" si="118"/>
        <v>Bengaluru Hub</v>
      </c>
      <c r="AG945" t="str">
        <f t="shared" si="119"/>
        <v>Erica Kidd</v>
      </c>
    </row>
    <row r="946" spans="1:33" x14ac:dyDescent="0.35">
      <c r="A946" t="s">
        <v>4705</v>
      </c>
      <c r="B946" t="s">
        <v>4706</v>
      </c>
      <c r="C946" s="7" t="s">
        <v>4707</v>
      </c>
      <c r="D946" s="7" t="s">
        <v>28</v>
      </c>
      <c r="E946" s="9">
        <v>38</v>
      </c>
      <c r="F946" s="7" t="s">
        <v>29</v>
      </c>
      <c r="G946" s="6">
        <v>45501</v>
      </c>
      <c r="H946" s="6">
        <v>45937</v>
      </c>
      <c r="I946" s="7" t="s">
        <v>30</v>
      </c>
      <c r="J946" s="7" t="s">
        <v>43</v>
      </c>
      <c r="K946" s="7" t="s">
        <v>44</v>
      </c>
      <c r="L946" t="s">
        <v>1577</v>
      </c>
      <c r="M946" s="7" t="s">
        <v>46</v>
      </c>
      <c r="N946" s="7" t="s">
        <v>47</v>
      </c>
      <c r="O946" s="9">
        <v>5</v>
      </c>
      <c r="P946" s="10">
        <v>13807</v>
      </c>
      <c r="Q946" s="10">
        <v>17813.669999999998</v>
      </c>
      <c r="R946" s="11">
        <v>10</v>
      </c>
      <c r="S946" s="10">
        <v>80161.509999999995</v>
      </c>
      <c r="T946" s="10">
        <v>20033.349999999999</v>
      </c>
      <c r="U946" s="7" t="s">
        <v>78</v>
      </c>
      <c r="V946" s="7" t="s">
        <v>69</v>
      </c>
      <c r="W946" s="9">
        <v>4</v>
      </c>
      <c r="X946" s="7" t="s">
        <v>49</v>
      </c>
      <c r="Y946" s="7" t="s">
        <v>4708</v>
      </c>
      <c r="Z946" t="str">
        <f t="shared" si="112"/>
        <v>Antonio Chan</v>
      </c>
      <c r="AA946" t="str">
        <f t="shared" si="113"/>
        <v>Maharashtra</v>
      </c>
      <c r="AB946" t="str">
        <f t="shared" si="114"/>
        <v>Pune</v>
      </c>
      <c r="AC946" t="str">
        <f t="shared" si="115"/>
        <v>Grocery</v>
      </c>
      <c r="AD946" t="str">
        <f t="shared" si="116"/>
        <v>Sunflower Oil</v>
      </c>
      <c r="AE946" t="str">
        <f t="shared" si="117"/>
        <v>Fortune</v>
      </c>
      <c r="AF946" t="str">
        <f t="shared" si="118"/>
        <v>Pune Hub</v>
      </c>
      <c r="AG946" t="str">
        <f t="shared" si="119"/>
        <v>Theresa Davidson</v>
      </c>
    </row>
    <row r="947" spans="1:33" x14ac:dyDescent="0.35">
      <c r="A947" t="s">
        <v>4709</v>
      </c>
      <c r="B947" t="s">
        <v>4710</v>
      </c>
      <c r="C947" s="7" t="s">
        <v>4711</v>
      </c>
      <c r="D947" s="7" t="s">
        <v>28</v>
      </c>
      <c r="E947" s="9">
        <v>44</v>
      </c>
      <c r="F947" s="7" t="s">
        <v>92</v>
      </c>
      <c r="G947" s="6">
        <v>45593</v>
      </c>
      <c r="H947" s="6">
        <v>46132</v>
      </c>
      <c r="I947" s="7" t="s">
        <v>84</v>
      </c>
      <c r="J947" s="7" t="s">
        <v>85</v>
      </c>
      <c r="K947" s="7" t="s">
        <v>93</v>
      </c>
      <c r="L947" t="s">
        <v>4712</v>
      </c>
      <c r="M947" s="7" t="s">
        <v>95</v>
      </c>
      <c r="N947" s="7" t="s">
        <v>96</v>
      </c>
      <c r="O947" s="9">
        <v>5</v>
      </c>
      <c r="P947" s="10">
        <v>20650</v>
      </c>
      <c r="Q947" s="10">
        <v>28018.33</v>
      </c>
      <c r="R947" s="11">
        <v>15</v>
      </c>
      <c r="S947" s="10">
        <v>119077.9</v>
      </c>
      <c r="T947" s="10">
        <v>36841.65</v>
      </c>
      <c r="U947" s="7" t="s">
        <v>48</v>
      </c>
      <c r="V947" s="7" t="s">
        <v>112</v>
      </c>
      <c r="W947" s="9">
        <v>3</v>
      </c>
      <c r="X947" s="7" t="s">
        <v>87</v>
      </c>
      <c r="Y947" s="7" t="s">
        <v>4713</v>
      </c>
      <c r="Z947" t="str">
        <f t="shared" si="112"/>
        <v>Edward Duran</v>
      </c>
      <c r="AA947" t="str">
        <f t="shared" si="113"/>
        <v>Tamil Nadu</v>
      </c>
      <c r="AB947" t="str">
        <f t="shared" si="114"/>
        <v>Chennai</v>
      </c>
      <c r="AC947" t="str">
        <f t="shared" si="115"/>
        <v>Electronics</v>
      </c>
      <c r="AD947" t="str">
        <f t="shared" si="116"/>
        <v>Galaxy S24</v>
      </c>
      <c r="AE947" t="str">
        <f t="shared" si="117"/>
        <v>Samsung</v>
      </c>
      <c r="AF947" t="str">
        <f t="shared" si="118"/>
        <v>Chennai Hub</v>
      </c>
      <c r="AG947" t="str">
        <f t="shared" si="119"/>
        <v>Kathleen Jackson</v>
      </c>
    </row>
    <row r="948" spans="1:33" x14ac:dyDescent="0.35">
      <c r="A948" t="s">
        <v>4714</v>
      </c>
      <c r="B948" t="s">
        <v>4715</v>
      </c>
      <c r="C948" s="7" t="s">
        <v>4716</v>
      </c>
      <c r="D948" s="7" t="s">
        <v>54</v>
      </c>
      <c r="E948" s="9">
        <v>35</v>
      </c>
      <c r="F948" s="7" t="s">
        <v>29</v>
      </c>
      <c r="G948" s="6">
        <v>46197</v>
      </c>
      <c r="H948" s="6">
        <v>45859</v>
      </c>
      <c r="I948" s="7" t="s">
        <v>30</v>
      </c>
      <c r="J948" s="7" t="s">
        <v>43</v>
      </c>
      <c r="K948" s="7" t="s">
        <v>93</v>
      </c>
      <c r="L948" t="s">
        <v>4717</v>
      </c>
      <c r="M948" s="7" t="s">
        <v>132</v>
      </c>
      <c r="N948" s="7" t="s">
        <v>133</v>
      </c>
      <c r="O948" s="9">
        <v>3</v>
      </c>
      <c r="P948" s="10">
        <v>22440</v>
      </c>
      <c r="Q948" s="10">
        <v>31553.31</v>
      </c>
      <c r="R948" s="11">
        <v>10</v>
      </c>
      <c r="S948" s="10">
        <v>85193.94</v>
      </c>
      <c r="T948" s="10">
        <v>27339.93</v>
      </c>
      <c r="U948" s="7" t="s">
        <v>78</v>
      </c>
      <c r="V948" s="7" t="s">
        <v>69</v>
      </c>
      <c r="W948" s="9">
        <v>1</v>
      </c>
      <c r="X948" s="7" t="s">
        <v>49</v>
      </c>
      <c r="Y948" s="7" t="s">
        <v>4718</v>
      </c>
      <c r="Z948" t="str">
        <f t="shared" si="112"/>
        <v>Adam Morgan DDS</v>
      </c>
      <c r="AA948" t="str">
        <f t="shared" si="113"/>
        <v>Maharashtra</v>
      </c>
      <c r="AB948" t="str">
        <f t="shared" si="114"/>
        <v>Pune</v>
      </c>
      <c r="AC948" t="str">
        <f t="shared" si="115"/>
        <v>Electronics</v>
      </c>
      <c r="AD948" t="str">
        <f t="shared" si="116"/>
        <v>iPhone 15</v>
      </c>
      <c r="AE948" t="str">
        <f t="shared" si="117"/>
        <v>Apple</v>
      </c>
      <c r="AF948" t="str">
        <f t="shared" si="118"/>
        <v>Pune Hub</v>
      </c>
      <c r="AG948" t="str">
        <f t="shared" si="119"/>
        <v>Paula Mitchell</v>
      </c>
    </row>
    <row r="949" spans="1:33" x14ac:dyDescent="0.35">
      <c r="A949" t="s">
        <v>4719</v>
      </c>
      <c r="B949" t="s">
        <v>4720</v>
      </c>
      <c r="C949" s="7" t="s">
        <v>4721</v>
      </c>
      <c r="D949" s="7" t="s">
        <v>54</v>
      </c>
      <c r="E949" s="9">
        <v>60</v>
      </c>
      <c r="F949" s="7" t="s">
        <v>92</v>
      </c>
      <c r="G949" s="6">
        <v>45867</v>
      </c>
      <c r="H949" s="6">
        <v>45977</v>
      </c>
      <c r="I949" s="7" t="s">
        <v>30</v>
      </c>
      <c r="J949" s="7" t="s">
        <v>43</v>
      </c>
      <c r="K949" s="7" t="s">
        <v>44</v>
      </c>
      <c r="L949" t="s">
        <v>4722</v>
      </c>
      <c r="M949" s="7" t="s">
        <v>46</v>
      </c>
      <c r="N949" s="7" t="s">
        <v>47</v>
      </c>
      <c r="O949" s="9">
        <v>1</v>
      </c>
      <c r="P949" s="10">
        <v>26549</v>
      </c>
      <c r="Q949" s="10">
        <v>37914.1</v>
      </c>
      <c r="R949" s="11">
        <v>20</v>
      </c>
      <c r="S949" s="10">
        <v>30331.279999999999</v>
      </c>
      <c r="T949" s="10">
        <v>11365.1</v>
      </c>
      <c r="U949" s="7" t="s">
        <v>78</v>
      </c>
      <c r="V949" s="7" t="s">
        <v>154</v>
      </c>
      <c r="W949" s="9">
        <v>2</v>
      </c>
      <c r="X949" s="7" t="s">
        <v>49</v>
      </c>
      <c r="Y949" s="7" t="s">
        <v>4723</v>
      </c>
      <c r="Z949" t="str">
        <f t="shared" si="112"/>
        <v>Teresa Parker</v>
      </c>
      <c r="AA949" t="str">
        <f t="shared" si="113"/>
        <v>Maharashtra</v>
      </c>
      <c r="AB949" t="str">
        <f t="shared" si="114"/>
        <v>Pune</v>
      </c>
      <c r="AC949" t="str">
        <f t="shared" si="115"/>
        <v>Grocery</v>
      </c>
      <c r="AD949" t="str">
        <f t="shared" si="116"/>
        <v>Sunflower Oil</v>
      </c>
      <c r="AE949" t="str">
        <f t="shared" si="117"/>
        <v>Fortune</v>
      </c>
      <c r="AF949" t="str">
        <f t="shared" si="118"/>
        <v>Pune Hub</v>
      </c>
      <c r="AG949" t="str">
        <f t="shared" si="119"/>
        <v>Allison Young</v>
      </c>
    </row>
    <row r="950" spans="1:33" x14ac:dyDescent="0.35">
      <c r="A950" t="s">
        <v>4724</v>
      </c>
      <c r="B950" t="s">
        <v>4725</v>
      </c>
      <c r="C950" s="7" t="s">
        <v>4726</v>
      </c>
      <c r="D950" s="7" t="s">
        <v>54</v>
      </c>
      <c r="E950" s="9">
        <v>57</v>
      </c>
      <c r="F950" s="7" t="s">
        <v>29</v>
      </c>
      <c r="G950" s="6">
        <v>46050</v>
      </c>
      <c r="H950" s="6">
        <v>45482</v>
      </c>
      <c r="I950" s="7" t="s">
        <v>30</v>
      </c>
      <c r="J950" s="7" t="s">
        <v>43</v>
      </c>
      <c r="K950" s="7" t="s">
        <v>65</v>
      </c>
      <c r="L950" t="s">
        <v>4727</v>
      </c>
      <c r="M950" s="7" t="s">
        <v>67</v>
      </c>
      <c r="N950" s="7" t="s">
        <v>68</v>
      </c>
      <c r="O950" s="9">
        <v>4</v>
      </c>
      <c r="P950" s="10">
        <v>19908</v>
      </c>
      <c r="Q950" s="10">
        <v>23020.43</v>
      </c>
      <c r="R950" s="11">
        <v>5</v>
      </c>
      <c r="S950" s="10">
        <v>87477.63</v>
      </c>
      <c r="T950" s="10">
        <v>12449.72</v>
      </c>
      <c r="U950" s="7" t="s">
        <v>78</v>
      </c>
      <c r="V950" s="7" t="s">
        <v>112</v>
      </c>
      <c r="W950" s="9">
        <v>4</v>
      </c>
      <c r="X950" s="7" t="s">
        <v>49</v>
      </c>
      <c r="Y950" s="7" t="s">
        <v>4728</v>
      </c>
      <c r="Z950" t="str">
        <f t="shared" si="112"/>
        <v>James Patterson</v>
      </c>
      <c r="AA950" t="str">
        <f t="shared" si="113"/>
        <v>Maharashtra</v>
      </c>
      <c r="AB950" t="str">
        <f t="shared" si="114"/>
        <v>Pune</v>
      </c>
      <c r="AC950" t="str">
        <f t="shared" si="115"/>
        <v>Beauty</v>
      </c>
      <c r="AD950" t="str">
        <f t="shared" si="116"/>
        <v>Face Wash</v>
      </c>
      <c r="AE950" t="str">
        <f t="shared" si="117"/>
        <v>Loreal</v>
      </c>
      <c r="AF950" t="str">
        <f t="shared" si="118"/>
        <v>Pune Hub</v>
      </c>
      <c r="AG950" t="str">
        <f t="shared" si="119"/>
        <v>Melissa Davis</v>
      </c>
    </row>
    <row r="951" spans="1:33" x14ac:dyDescent="0.35">
      <c r="A951" t="s">
        <v>4729</v>
      </c>
      <c r="B951" t="s">
        <v>4730</v>
      </c>
      <c r="C951" s="7" t="s">
        <v>4731</v>
      </c>
      <c r="D951" s="7" t="s">
        <v>28</v>
      </c>
      <c r="E951" s="9">
        <v>27</v>
      </c>
      <c r="F951" s="7" t="s">
        <v>29</v>
      </c>
      <c r="G951" s="6">
        <v>45741</v>
      </c>
      <c r="H951" s="6">
        <v>46157</v>
      </c>
      <c r="I951" s="7" t="s">
        <v>30</v>
      </c>
      <c r="J951" s="7" t="s">
        <v>31</v>
      </c>
      <c r="K951" s="7" t="s">
        <v>65</v>
      </c>
      <c r="L951" t="s">
        <v>4732</v>
      </c>
      <c r="M951" s="7" t="s">
        <v>67</v>
      </c>
      <c r="N951" s="7" t="s">
        <v>68</v>
      </c>
      <c r="O951" s="9">
        <v>3</v>
      </c>
      <c r="P951" s="10">
        <v>692</v>
      </c>
      <c r="Q951" s="10">
        <v>855.99</v>
      </c>
      <c r="R951" s="11">
        <v>15</v>
      </c>
      <c r="S951" s="10">
        <v>2182.77</v>
      </c>
      <c r="T951" s="10">
        <v>491.97</v>
      </c>
      <c r="U951" s="7" t="s">
        <v>48</v>
      </c>
      <c r="V951" s="7" t="s">
        <v>154</v>
      </c>
      <c r="W951" s="9">
        <v>2</v>
      </c>
      <c r="X951" s="7" t="s">
        <v>38</v>
      </c>
      <c r="Y951" s="7" t="s">
        <v>4733</v>
      </c>
      <c r="Z951" t="str">
        <f t="shared" si="112"/>
        <v>Andrew Snow</v>
      </c>
      <c r="AA951" t="str">
        <f t="shared" si="113"/>
        <v>Maharashtra</v>
      </c>
      <c r="AB951" t="str">
        <f t="shared" si="114"/>
        <v>Mumbai</v>
      </c>
      <c r="AC951" t="str">
        <f t="shared" si="115"/>
        <v>Beauty</v>
      </c>
      <c r="AD951" t="str">
        <f t="shared" si="116"/>
        <v>Face Wash</v>
      </c>
      <c r="AE951" t="str">
        <f t="shared" si="117"/>
        <v>Loreal</v>
      </c>
      <c r="AF951" t="str">
        <f t="shared" si="118"/>
        <v>Mumbai Hub</v>
      </c>
      <c r="AG951" t="str">
        <f t="shared" si="119"/>
        <v>Linda Gill</v>
      </c>
    </row>
    <row r="952" spans="1:33" x14ac:dyDescent="0.35">
      <c r="A952" t="s">
        <v>4734</v>
      </c>
      <c r="B952" t="s">
        <v>4735</v>
      </c>
      <c r="C952" s="7" t="s">
        <v>4736</v>
      </c>
      <c r="D952" s="7" t="s">
        <v>54</v>
      </c>
      <c r="E952" s="9">
        <v>35</v>
      </c>
      <c r="F952" s="7" t="s">
        <v>29</v>
      </c>
      <c r="G952" s="6">
        <v>46121</v>
      </c>
      <c r="H952" s="6">
        <v>45695</v>
      </c>
      <c r="I952" s="7" t="s">
        <v>55</v>
      </c>
      <c r="J952" s="7" t="s">
        <v>56</v>
      </c>
      <c r="K952" s="7" t="s">
        <v>32</v>
      </c>
      <c r="L952" t="s">
        <v>4737</v>
      </c>
      <c r="M952" s="7" t="s">
        <v>34</v>
      </c>
      <c r="N952" s="7" t="s">
        <v>35</v>
      </c>
      <c r="O952" s="9">
        <v>5</v>
      </c>
      <c r="P952" s="10">
        <v>7087</v>
      </c>
      <c r="Q952" s="10">
        <v>9236.64</v>
      </c>
      <c r="R952" s="11">
        <v>10</v>
      </c>
      <c r="S952" s="10">
        <v>41564.879999999997</v>
      </c>
      <c r="T952" s="10">
        <v>10748.2</v>
      </c>
      <c r="U952" s="7" t="s">
        <v>36</v>
      </c>
      <c r="V952" s="7" t="s">
        <v>154</v>
      </c>
      <c r="W952" s="9">
        <v>1</v>
      </c>
      <c r="X952" s="7" t="s">
        <v>58</v>
      </c>
      <c r="Y952" s="7" t="s">
        <v>4738</v>
      </c>
      <c r="Z952" t="str">
        <f t="shared" si="112"/>
        <v>John Larson</v>
      </c>
      <c r="AA952" t="str">
        <f t="shared" si="113"/>
        <v>Delhi</v>
      </c>
      <c r="AB952" t="str">
        <f t="shared" si="114"/>
        <v>New Delhi</v>
      </c>
      <c r="AC952" t="str">
        <f t="shared" si="115"/>
        <v>Home</v>
      </c>
      <c r="AD952" t="str">
        <f t="shared" si="116"/>
        <v>Pressure Cooker</v>
      </c>
      <c r="AE952" t="str">
        <f t="shared" si="117"/>
        <v>Prestige</v>
      </c>
      <c r="AF952" t="str">
        <f t="shared" si="118"/>
        <v>New Delhi Hub</v>
      </c>
      <c r="AG952" t="str">
        <f t="shared" si="119"/>
        <v>Jeffrey Lam</v>
      </c>
    </row>
    <row r="953" spans="1:33" x14ac:dyDescent="0.35">
      <c r="A953" t="s">
        <v>4739</v>
      </c>
      <c r="B953" t="s">
        <v>4740</v>
      </c>
      <c r="C953" s="7" t="s">
        <v>4741</v>
      </c>
      <c r="D953" s="7" t="s">
        <v>54</v>
      </c>
      <c r="E953" s="9">
        <v>26</v>
      </c>
      <c r="F953" s="7" t="s">
        <v>29</v>
      </c>
      <c r="G953" s="6">
        <v>46071</v>
      </c>
      <c r="H953" s="6">
        <v>45998</v>
      </c>
      <c r="I953" s="7" t="s">
        <v>84</v>
      </c>
      <c r="J953" s="7" t="s">
        <v>85</v>
      </c>
      <c r="K953" s="7" t="s">
        <v>117</v>
      </c>
      <c r="L953" t="s">
        <v>4742</v>
      </c>
      <c r="M953" s="7" t="s">
        <v>119</v>
      </c>
      <c r="N953" s="7" t="s">
        <v>120</v>
      </c>
      <c r="O953" s="9">
        <v>4</v>
      </c>
      <c r="P953" s="10">
        <v>16147</v>
      </c>
      <c r="Q953" s="10">
        <v>18079.72</v>
      </c>
      <c r="R953" s="11">
        <v>20</v>
      </c>
      <c r="S953" s="10">
        <v>57855.1</v>
      </c>
      <c r="T953" s="10">
        <v>7730.88</v>
      </c>
      <c r="U953" s="7" t="s">
        <v>126</v>
      </c>
      <c r="V953" s="7" t="s">
        <v>69</v>
      </c>
      <c r="W953" s="9">
        <v>4</v>
      </c>
      <c r="X953" s="7" t="s">
        <v>87</v>
      </c>
      <c r="Y953" s="7" t="s">
        <v>4743</v>
      </c>
      <c r="Z953" t="str">
        <f t="shared" si="112"/>
        <v>Tina Smith</v>
      </c>
      <c r="AA953" t="str">
        <f t="shared" si="113"/>
        <v>Tamil Nadu</v>
      </c>
      <c r="AB953" t="str">
        <f t="shared" si="114"/>
        <v>Chennai</v>
      </c>
      <c r="AC953" t="str">
        <f t="shared" si="115"/>
        <v>Fashion</v>
      </c>
      <c r="AD953" t="str">
        <f t="shared" si="116"/>
        <v>Air Max Shoes</v>
      </c>
      <c r="AE953" t="str">
        <f t="shared" si="117"/>
        <v>Nike</v>
      </c>
      <c r="AF953" t="str">
        <f t="shared" si="118"/>
        <v>Chennai Hub</v>
      </c>
      <c r="AG953" t="str">
        <f t="shared" si="119"/>
        <v>Victoria Brown</v>
      </c>
    </row>
    <row r="954" spans="1:33" x14ac:dyDescent="0.35">
      <c r="A954" t="s">
        <v>4744</v>
      </c>
      <c r="B954" t="s">
        <v>4745</v>
      </c>
      <c r="C954" s="7" t="s">
        <v>4746</v>
      </c>
      <c r="D954" s="7" t="s">
        <v>28</v>
      </c>
      <c r="E954" s="9">
        <v>56</v>
      </c>
      <c r="F954" s="7" t="s">
        <v>29</v>
      </c>
      <c r="G954" s="6">
        <v>46125</v>
      </c>
      <c r="H954" s="6">
        <v>45647</v>
      </c>
      <c r="I954" s="7" t="s">
        <v>63</v>
      </c>
      <c r="J954" s="7" t="s">
        <v>64</v>
      </c>
      <c r="K954" s="7" t="s">
        <v>65</v>
      </c>
      <c r="L954" t="s">
        <v>4747</v>
      </c>
      <c r="M954" s="7" t="s">
        <v>67</v>
      </c>
      <c r="N954" s="7" t="s">
        <v>68</v>
      </c>
      <c r="O954" s="9">
        <v>1</v>
      </c>
      <c r="P954" s="10">
        <v>4855</v>
      </c>
      <c r="Q954" s="10">
        <v>6686.43</v>
      </c>
      <c r="R954" s="11">
        <v>5</v>
      </c>
      <c r="S954" s="10">
        <v>6352.11</v>
      </c>
      <c r="T954" s="10">
        <v>1831.43</v>
      </c>
      <c r="U954" s="7" t="s">
        <v>126</v>
      </c>
      <c r="V954" s="7" t="s">
        <v>112</v>
      </c>
      <c r="W954" s="9">
        <v>5</v>
      </c>
      <c r="X954" s="7" t="s">
        <v>70</v>
      </c>
      <c r="Y954" s="7" t="s">
        <v>4748</v>
      </c>
      <c r="Z954" t="str">
        <f t="shared" si="112"/>
        <v>Theresa Ramos</v>
      </c>
      <c r="AA954" t="str">
        <f t="shared" si="113"/>
        <v>Telangana</v>
      </c>
      <c r="AB954" t="str">
        <f t="shared" si="114"/>
        <v>Hyderabad</v>
      </c>
      <c r="AC954" t="str">
        <f t="shared" si="115"/>
        <v>Beauty</v>
      </c>
      <c r="AD954" t="str">
        <f t="shared" si="116"/>
        <v>Face Wash</v>
      </c>
      <c r="AE954" t="str">
        <f t="shared" si="117"/>
        <v>Loreal</v>
      </c>
      <c r="AF954" t="str">
        <f t="shared" si="118"/>
        <v>Hyderabad Hub</v>
      </c>
      <c r="AG954" t="str">
        <f t="shared" si="119"/>
        <v>Cassidy Neal</v>
      </c>
    </row>
    <row r="955" spans="1:33" x14ac:dyDescent="0.35">
      <c r="A955" t="s">
        <v>4749</v>
      </c>
      <c r="B955" t="s">
        <v>4750</v>
      </c>
      <c r="C955" s="7" t="s">
        <v>4751</v>
      </c>
      <c r="D955" s="7" t="s">
        <v>54</v>
      </c>
      <c r="E955" s="9">
        <v>21</v>
      </c>
      <c r="F955" s="7" t="s">
        <v>29</v>
      </c>
      <c r="G955" s="6">
        <v>45681</v>
      </c>
      <c r="H955" s="6">
        <v>45696</v>
      </c>
      <c r="I955" s="7" t="s">
        <v>63</v>
      </c>
      <c r="J955" s="7" t="s">
        <v>64</v>
      </c>
      <c r="K955" s="7" t="s">
        <v>65</v>
      </c>
      <c r="L955" t="s">
        <v>4752</v>
      </c>
      <c r="M955" s="7" t="s">
        <v>67</v>
      </c>
      <c r="N955" s="7" t="s">
        <v>68</v>
      </c>
      <c r="O955" s="9">
        <v>5</v>
      </c>
      <c r="P955" s="10">
        <v>29622</v>
      </c>
      <c r="Q955" s="10">
        <v>40776.04</v>
      </c>
      <c r="R955" s="11">
        <v>20</v>
      </c>
      <c r="S955" s="10">
        <v>163104.16</v>
      </c>
      <c r="T955" s="10">
        <v>55770.2</v>
      </c>
      <c r="U955" s="7" t="s">
        <v>36</v>
      </c>
      <c r="V955" s="7" t="s">
        <v>112</v>
      </c>
      <c r="W955" s="9">
        <v>1</v>
      </c>
      <c r="X955" s="7" t="s">
        <v>70</v>
      </c>
      <c r="Y955" s="7" t="s">
        <v>4753</v>
      </c>
      <c r="Z955" t="str">
        <f t="shared" si="112"/>
        <v>Holly Stephens</v>
      </c>
      <c r="AA955" t="str">
        <f t="shared" si="113"/>
        <v>Telangana</v>
      </c>
      <c r="AB955" t="str">
        <f t="shared" si="114"/>
        <v>Hyderabad</v>
      </c>
      <c r="AC955" t="str">
        <f t="shared" si="115"/>
        <v>Beauty</v>
      </c>
      <c r="AD955" t="str">
        <f t="shared" si="116"/>
        <v>Face Wash</v>
      </c>
      <c r="AE955" t="str">
        <f t="shared" si="117"/>
        <v>Loreal</v>
      </c>
      <c r="AF955" t="str">
        <f t="shared" si="118"/>
        <v>Hyderabad Hub</v>
      </c>
      <c r="AG955" t="str">
        <f t="shared" si="119"/>
        <v>Thomas Lucero</v>
      </c>
    </row>
    <row r="956" spans="1:33" x14ac:dyDescent="0.35">
      <c r="A956" t="s">
        <v>4754</v>
      </c>
      <c r="B956" t="s">
        <v>4755</v>
      </c>
      <c r="C956" s="7" t="s">
        <v>4756</v>
      </c>
      <c r="D956" s="7" t="s">
        <v>28</v>
      </c>
      <c r="E956" s="9">
        <v>36</v>
      </c>
      <c r="F956" s="7" t="s">
        <v>92</v>
      </c>
      <c r="G956" s="6">
        <v>46041</v>
      </c>
      <c r="H956" s="6">
        <v>46132</v>
      </c>
      <c r="I956" s="7" t="s">
        <v>84</v>
      </c>
      <c r="J956" s="7" t="s">
        <v>85</v>
      </c>
      <c r="K956" s="7" t="s">
        <v>32</v>
      </c>
      <c r="L956" t="s">
        <v>4757</v>
      </c>
      <c r="M956" s="7" t="s">
        <v>34</v>
      </c>
      <c r="N956" s="7" t="s">
        <v>35</v>
      </c>
      <c r="O956" s="9">
        <v>2</v>
      </c>
      <c r="P956" s="10">
        <v>9919</v>
      </c>
      <c r="Q956" s="10">
        <v>12457.73</v>
      </c>
      <c r="R956" s="11">
        <v>15</v>
      </c>
      <c r="S956" s="10">
        <v>21178.14</v>
      </c>
      <c r="T956" s="10">
        <v>5077.46</v>
      </c>
      <c r="U956" s="7" t="s">
        <v>126</v>
      </c>
      <c r="V956" s="7" t="s">
        <v>37</v>
      </c>
      <c r="W956" s="9">
        <v>4</v>
      </c>
      <c r="X956" s="7" t="s">
        <v>87</v>
      </c>
      <c r="Y956" s="7" t="s">
        <v>4758</v>
      </c>
      <c r="Z956" t="str">
        <f t="shared" si="112"/>
        <v>Sherry Benton</v>
      </c>
      <c r="AA956" t="str">
        <f t="shared" si="113"/>
        <v>Tamil Nadu</v>
      </c>
      <c r="AB956" t="str">
        <f t="shared" si="114"/>
        <v>Chennai</v>
      </c>
      <c r="AC956" t="str">
        <f t="shared" si="115"/>
        <v>Home</v>
      </c>
      <c r="AD956" t="str">
        <f t="shared" si="116"/>
        <v>Pressure Cooker</v>
      </c>
      <c r="AE956" t="str">
        <f t="shared" si="117"/>
        <v>Prestige</v>
      </c>
      <c r="AF956" t="str">
        <f t="shared" si="118"/>
        <v>Chennai Hub</v>
      </c>
      <c r="AG956" t="str">
        <f t="shared" si="119"/>
        <v>Crystal Phillips</v>
      </c>
    </row>
    <row r="957" spans="1:33" x14ac:dyDescent="0.35">
      <c r="A957" t="s">
        <v>4759</v>
      </c>
      <c r="B957" t="s">
        <v>4760</v>
      </c>
      <c r="C957" s="7" t="s">
        <v>4761</v>
      </c>
      <c r="D957" s="7" t="s">
        <v>28</v>
      </c>
      <c r="E957" s="9">
        <v>36</v>
      </c>
      <c r="F957" s="7" t="s">
        <v>92</v>
      </c>
      <c r="G957" s="6">
        <v>45791</v>
      </c>
      <c r="H957" s="6">
        <v>45751</v>
      </c>
      <c r="I957" s="7" t="s">
        <v>55</v>
      </c>
      <c r="J957" s="7" t="s">
        <v>56</v>
      </c>
      <c r="K957" s="7" t="s">
        <v>117</v>
      </c>
      <c r="L957" t="s">
        <v>4762</v>
      </c>
      <c r="M957" s="7" t="s">
        <v>119</v>
      </c>
      <c r="N957" s="7" t="s">
        <v>120</v>
      </c>
      <c r="O957" s="9">
        <v>2</v>
      </c>
      <c r="P957" s="10">
        <v>3284</v>
      </c>
      <c r="Q957" s="10">
        <v>4044.87</v>
      </c>
      <c r="R957" s="11">
        <v>15</v>
      </c>
      <c r="S957" s="10">
        <v>6876.28</v>
      </c>
      <c r="T957" s="10">
        <v>1521.74</v>
      </c>
      <c r="U957" s="7" t="s">
        <v>78</v>
      </c>
      <c r="V957" s="7" t="s">
        <v>69</v>
      </c>
      <c r="W957" s="9">
        <v>3</v>
      </c>
      <c r="X957" s="7" t="s">
        <v>58</v>
      </c>
      <c r="Y957" s="7" t="s">
        <v>4763</v>
      </c>
      <c r="Z957" t="str">
        <f t="shared" si="112"/>
        <v>Bonnie Barr</v>
      </c>
      <c r="AA957" t="str">
        <f t="shared" si="113"/>
        <v>Delhi</v>
      </c>
      <c r="AB957" t="str">
        <f t="shared" si="114"/>
        <v>New Delhi</v>
      </c>
      <c r="AC957" t="str">
        <f t="shared" si="115"/>
        <v>Fashion</v>
      </c>
      <c r="AD957" t="str">
        <f t="shared" si="116"/>
        <v>Air Max Shoes</v>
      </c>
      <c r="AE957" t="str">
        <f t="shared" si="117"/>
        <v>Nike</v>
      </c>
      <c r="AF957" t="str">
        <f t="shared" si="118"/>
        <v>New Delhi Hub</v>
      </c>
      <c r="AG957" t="str">
        <f t="shared" si="119"/>
        <v>Angel Jackson</v>
      </c>
    </row>
    <row r="958" spans="1:33" x14ac:dyDescent="0.35">
      <c r="A958" t="s">
        <v>4764</v>
      </c>
      <c r="B958" t="s">
        <v>4765</v>
      </c>
      <c r="C958" s="7" t="s">
        <v>4766</v>
      </c>
      <c r="D958" s="7" t="s">
        <v>54</v>
      </c>
      <c r="E958" s="9">
        <v>37</v>
      </c>
      <c r="F958" s="7" t="s">
        <v>92</v>
      </c>
      <c r="G958" s="6">
        <v>45500</v>
      </c>
      <c r="H958" s="6">
        <v>46074</v>
      </c>
      <c r="I958" s="7" t="s">
        <v>84</v>
      </c>
      <c r="J958" s="7" t="s">
        <v>85</v>
      </c>
      <c r="K958" s="7" t="s">
        <v>32</v>
      </c>
      <c r="L958" t="s">
        <v>4767</v>
      </c>
      <c r="M958" s="7" t="s">
        <v>34</v>
      </c>
      <c r="N958" s="7" t="s">
        <v>35</v>
      </c>
      <c r="O958" s="9">
        <v>4</v>
      </c>
      <c r="P958" s="10">
        <v>1008</v>
      </c>
      <c r="Q958" s="10">
        <v>1180.7</v>
      </c>
      <c r="R958" s="11">
        <v>0</v>
      </c>
      <c r="S958" s="10">
        <v>4722.8</v>
      </c>
      <c r="T958" s="10">
        <v>690.8</v>
      </c>
      <c r="U958" s="7" t="s">
        <v>78</v>
      </c>
      <c r="V958" s="7" t="s">
        <v>112</v>
      </c>
      <c r="W958" s="9">
        <v>1</v>
      </c>
      <c r="X958" s="7" t="s">
        <v>87</v>
      </c>
      <c r="Y958" s="7" t="s">
        <v>4768</v>
      </c>
      <c r="Z958" t="str">
        <f t="shared" si="112"/>
        <v>Frederick Baker</v>
      </c>
      <c r="AA958" t="str">
        <f t="shared" si="113"/>
        <v>Tamil Nadu</v>
      </c>
      <c r="AB958" t="str">
        <f t="shared" si="114"/>
        <v>Chennai</v>
      </c>
      <c r="AC958" t="str">
        <f t="shared" si="115"/>
        <v>Home</v>
      </c>
      <c r="AD958" t="str">
        <f t="shared" si="116"/>
        <v>Pressure Cooker</v>
      </c>
      <c r="AE958" t="str">
        <f t="shared" si="117"/>
        <v>Prestige</v>
      </c>
      <c r="AF958" t="str">
        <f t="shared" si="118"/>
        <v>Chennai Hub</v>
      </c>
      <c r="AG958" t="str">
        <f t="shared" si="119"/>
        <v>Mark Silva</v>
      </c>
    </row>
    <row r="959" spans="1:33" x14ac:dyDescent="0.35">
      <c r="A959" t="s">
        <v>4769</v>
      </c>
      <c r="B959" t="s">
        <v>4770</v>
      </c>
      <c r="C959" s="7" t="s">
        <v>4771</v>
      </c>
      <c r="D959" s="7" t="s">
        <v>28</v>
      </c>
      <c r="E959" s="9">
        <v>60</v>
      </c>
      <c r="F959" s="7" t="s">
        <v>92</v>
      </c>
      <c r="G959" s="6">
        <v>46182</v>
      </c>
      <c r="H959" s="6">
        <v>45878</v>
      </c>
      <c r="I959" s="7" t="s">
        <v>84</v>
      </c>
      <c r="J959" s="7" t="s">
        <v>85</v>
      </c>
      <c r="K959" s="7" t="s">
        <v>93</v>
      </c>
      <c r="L959" t="s">
        <v>4772</v>
      </c>
      <c r="M959" s="7" t="s">
        <v>132</v>
      </c>
      <c r="N959" s="7" t="s">
        <v>133</v>
      </c>
      <c r="O959" s="9">
        <v>2</v>
      </c>
      <c r="P959" s="10">
        <v>3625</v>
      </c>
      <c r="Q959" s="10">
        <v>4673.29</v>
      </c>
      <c r="R959" s="11">
        <v>15</v>
      </c>
      <c r="S959" s="10">
        <v>7944.59</v>
      </c>
      <c r="T959" s="10">
        <v>2096.58</v>
      </c>
      <c r="U959" s="7" t="s">
        <v>36</v>
      </c>
      <c r="V959" s="7" t="s">
        <v>37</v>
      </c>
      <c r="W959" s="9">
        <v>3</v>
      </c>
      <c r="X959" s="7" t="s">
        <v>87</v>
      </c>
      <c r="Y959" s="7" t="s">
        <v>4773</v>
      </c>
      <c r="Z959" t="str">
        <f t="shared" si="112"/>
        <v>Chad Green</v>
      </c>
      <c r="AA959" t="str">
        <f t="shared" si="113"/>
        <v>Tamil Nadu</v>
      </c>
      <c r="AB959" t="str">
        <f t="shared" si="114"/>
        <v>Chennai</v>
      </c>
      <c r="AC959" t="str">
        <f t="shared" si="115"/>
        <v>Electronics</v>
      </c>
      <c r="AD959" t="str">
        <f t="shared" si="116"/>
        <v>iPhone 15</v>
      </c>
      <c r="AE959" t="str">
        <f t="shared" si="117"/>
        <v>Apple</v>
      </c>
      <c r="AF959" t="str">
        <f t="shared" si="118"/>
        <v>Chennai Hub</v>
      </c>
      <c r="AG959" t="str">
        <f t="shared" si="119"/>
        <v>David Lewis</v>
      </c>
    </row>
    <row r="960" spans="1:33" x14ac:dyDescent="0.35">
      <c r="A960" t="s">
        <v>4774</v>
      </c>
      <c r="B960" t="s">
        <v>4775</v>
      </c>
      <c r="C960" s="7" t="s">
        <v>4776</v>
      </c>
      <c r="D960" s="7" t="s">
        <v>54</v>
      </c>
      <c r="E960" s="9">
        <v>53</v>
      </c>
      <c r="F960" s="7" t="s">
        <v>92</v>
      </c>
      <c r="G960" s="6">
        <v>45863</v>
      </c>
      <c r="H960" s="6">
        <v>46060</v>
      </c>
      <c r="I960" s="7" t="s">
        <v>55</v>
      </c>
      <c r="J960" s="7" t="s">
        <v>56</v>
      </c>
      <c r="K960" s="7" t="s">
        <v>93</v>
      </c>
      <c r="L960" t="s">
        <v>4777</v>
      </c>
      <c r="M960" s="7" t="s">
        <v>132</v>
      </c>
      <c r="N960" s="7" t="s">
        <v>133</v>
      </c>
      <c r="O960" s="9">
        <v>5</v>
      </c>
      <c r="P960" s="10">
        <v>9682</v>
      </c>
      <c r="Q960" s="10">
        <v>12007.32</v>
      </c>
      <c r="R960" s="11">
        <v>15</v>
      </c>
      <c r="S960" s="10">
        <v>51031.11</v>
      </c>
      <c r="T960" s="10">
        <v>11626.6</v>
      </c>
      <c r="U960" s="7" t="s">
        <v>36</v>
      </c>
      <c r="V960" s="7" t="s">
        <v>69</v>
      </c>
      <c r="W960" s="9">
        <v>2</v>
      </c>
      <c r="X960" s="7" t="s">
        <v>58</v>
      </c>
      <c r="Y960" s="7" t="s">
        <v>4778</v>
      </c>
      <c r="Z960" t="str">
        <f t="shared" si="112"/>
        <v>Theresa Wilkins</v>
      </c>
      <c r="AA960" t="str">
        <f t="shared" si="113"/>
        <v>Delhi</v>
      </c>
      <c r="AB960" t="str">
        <f t="shared" si="114"/>
        <v>New Delhi</v>
      </c>
      <c r="AC960" t="str">
        <f t="shared" si="115"/>
        <v>Electronics</v>
      </c>
      <c r="AD960" t="str">
        <f t="shared" si="116"/>
        <v>iPhone 15</v>
      </c>
      <c r="AE960" t="str">
        <f t="shared" si="117"/>
        <v>Apple</v>
      </c>
      <c r="AF960" t="str">
        <f t="shared" si="118"/>
        <v>New Delhi Hub</v>
      </c>
      <c r="AG960" t="str">
        <f t="shared" si="119"/>
        <v>Thomas Taylor</v>
      </c>
    </row>
    <row r="961" spans="1:33" x14ac:dyDescent="0.35">
      <c r="A961" t="s">
        <v>4779</v>
      </c>
      <c r="B961" t="s">
        <v>4780</v>
      </c>
      <c r="C961" s="7" t="s">
        <v>4781</v>
      </c>
      <c r="D961" s="7" t="s">
        <v>54</v>
      </c>
      <c r="E961" s="9">
        <v>40</v>
      </c>
      <c r="F961" s="7" t="s">
        <v>92</v>
      </c>
      <c r="G961" s="6">
        <v>46150</v>
      </c>
      <c r="H961" s="6">
        <v>45562</v>
      </c>
      <c r="I961" s="7" t="s">
        <v>63</v>
      </c>
      <c r="J961" s="7" t="s">
        <v>64</v>
      </c>
      <c r="K961" s="7" t="s">
        <v>65</v>
      </c>
      <c r="L961" t="s">
        <v>1749</v>
      </c>
      <c r="M961" s="7" t="s">
        <v>67</v>
      </c>
      <c r="N961" s="7" t="s">
        <v>68</v>
      </c>
      <c r="O961" s="9">
        <v>2</v>
      </c>
      <c r="P961" s="10">
        <v>8239</v>
      </c>
      <c r="Q961" s="10">
        <v>11371.65</v>
      </c>
      <c r="R961" s="11">
        <v>5</v>
      </c>
      <c r="S961" s="10">
        <v>21606.13</v>
      </c>
      <c r="T961" s="10">
        <v>6265.3</v>
      </c>
      <c r="U961" s="7" t="s">
        <v>126</v>
      </c>
      <c r="V961" s="7" t="s">
        <v>69</v>
      </c>
      <c r="W961" s="9">
        <v>1</v>
      </c>
      <c r="X961" s="7" t="s">
        <v>70</v>
      </c>
      <c r="Y961" s="7" t="s">
        <v>4782</v>
      </c>
      <c r="Z961" t="str">
        <f t="shared" si="112"/>
        <v>Jasmin Knapp</v>
      </c>
      <c r="AA961" t="str">
        <f t="shared" si="113"/>
        <v>Telangana</v>
      </c>
      <c r="AB961" t="str">
        <f t="shared" si="114"/>
        <v>Hyderabad</v>
      </c>
      <c r="AC961" t="str">
        <f t="shared" si="115"/>
        <v>Beauty</v>
      </c>
      <c r="AD961" t="str">
        <f t="shared" si="116"/>
        <v>Face Wash</v>
      </c>
      <c r="AE961" t="str">
        <f t="shared" si="117"/>
        <v>Loreal</v>
      </c>
      <c r="AF961" t="str">
        <f t="shared" si="118"/>
        <v>Hyderabad Hub</v>
      </c>
      <c r="AG961" t="str">
        <f t="shared" si="119"/>
        <v>Sonya Barnes</v>
      </c>
    </row>
    <row r="962" spans="1:33" x14ac:dyDescent="0.35">
      <c r="A962" t="s">
        <v>4783</v>
      </c>
      <c r="B962" t="s">
        <v>4784</v>
      </c>
      <c r="C962" s="7" t="s">
        <v>4785</v>
      </c>
      <c r="D962" s="7" t="s">
        <v>28</v>
      </c>
      <c r="E962" s="9">
        <v>51</v>
      </c>
      <c r="F962" s="7" t="s">
        <v>92</v>
      </c>
      <c r="G962" s="6">
        <v>45718</v>
      </c>
      <c r="H962" s="6">
        <v>45982</v>
      </c>
      <c r="I962" s="7" t="s">
        <v>84</v>
      </c>
      <c r="J962" s="7" t="s">
        <v>85</v>
      </c>
      <c r="K962" s="7" t="s">
        <v>44</v>
      </c>
      <c r="L962" t="s">
        <v>2562</v>
      </c>
      <c r="M962" s="7" t="s">
        <v>46</v>
      </c>
      <c r="N962" s="7" t="s">
        <v>47</v>
      </c>
      <c r="O962" s="9">
        <v>4</v>
      </c>
      <c r="P962" s="10">
        <v>21908</v>
      </c>
      <c r="Q962" s="10">
        <v>25574.35</v>
      </c>
      <c r="R962" s="11">
        <v>10</v>
      </c>
      <c r="S962" s="10">
        <v>92067.66</v>
      </c>
      <c r="T962" s="10">
        <v>14665.4</v>
      </c>
      <c r="U962" s="7" t="s">
        <v>36</v>
      </c>
      <c r="V962" s="7" t="s">
        <v>37</v>
      </c>
      <c r="W962" s="9">
        <v>2</v>
      </c>
      <c r="X962" s="7" t="s">
        <v>87</v>
      </c>
      <c r="Y962" s="7" t="s">
        <v>4786</v>
      </c>
      <c r="Z962" t="str">
        <f t="shared" ref="Z962:Z1025" si="120">TRIM(C962)</f>
        <v>Alexis Fischer</v>
      </c>
      <c r="AA962" t="str">
        <f t="shared" si="113"/>
        <v>Tamil Nadu</v>
      </c>
      <c r="AB962" t="str">
        <f t="shared" si="114"/>
        <v>Chennai</v>
      </c>
      <c r="AC962" t="str">
        <f t="shared" si="115"/>
        <v>Grocery</v>
      </c>
      <c r="AD962" t="str">
        <f t="shared" si="116"/>
        <v>Sunflower Oil</v>
      </c>
      <c r="AE962" t="str">
        <f t="shared" si="117"/>
        <v>Fortune</v>
      </c>
      <c r="AF962" t="str">
        <f t="shared" si="118"/>
        <v>Chennai Hub</v>
      </c>
      <c r="AG962" t="str">
        <f t="shared" si="119"/>
        <v>Madison Collins</v>
      </c>
    </row>
    <row r="963" spans="1:33" x14ac:dyDescent="0.35">
      <c r="A963" t="s">
        <v>4787</v>
      </c>
      <c r="B963" t="s">
        <v>4788</v>
      </c>
      <c r="C963" s="7" t="s">
        <v>4789</v>
      </c>
      <c r="D963" s="7" t="s">
        <v>28</v>
      </c>
      <c r="E963" s="9">
        <v>52</v>
      </c>
      <c r="F963" s="7" t="s">
        <v>92</v>
      </c>
      <c r="G963" s="6">
        <v>45945</v>
      </c>
      <c r="H963" s="6">
        <v>45678</v>
      </c>
      <c r="I963" s="7" t="s">
        <v>75</v>
      </c>
      <c r="J963" s="7" t="s">
        <v>76</v>
      </c>
      <c r="K963" s="7" t="s">
        <v>65</v>
      </c>
      <c r="L963" t="s">
        <v>4790</v>
      </c>
      <c r="M963" s="7" t="s">
        <v>67</v>
      </c>
      <c r="N963" s="7" t="s">
        <v>68</v>
      </c>
      <c r="O963" s="9">
        <v>3</v>
      </c>
      <c r="P963" s="10">
        <v>29042</v>
      </c>
      <c r="Q963" s="10">
        <v>38062.06</v>
      </c>
      <c r="R963" s="11">
        <v>5</v>
      </c>
      <c r="S963" s="10">
        <v>108476.87</v>
      </c>
      <c r="T963" s="10">
        <v>27060.18</v>
      </c>
      <c r="U963" s="7" t="s">
        <v>36</v>
      </c>
      <c r="V963" s="7" t="s">
        <v>112</v>
      </c>
      <c r="W963" s="9">
        <v>4</v>
      </c>
      <c r="X963" s="7" t="s">
        <v>79</v>
      </c>
      <c r="Y963" s="7" t="s">
        <v>4791</v>
      </c>
      <c r="Z963" t="str">
        <f t="shared" si="120"/>
        <v>George Thornton</v>
      </c>
      <c r="AA963" t="str">
        <f t="shared" ref="AA963:AA1026" si="121">TRIM(I963)</f>
        <v>Karnataka</v>
      </c>
      <c r="AB963" t="str">
        <f t="shared" ref="AB963:AB1026" si="122">TRIM(J963)</f>
        <v>Bengaluru</v>
      </c>
      <c r="AC963" t="str">
        <f t="shared" ref="AC963:AC1026" si="123">TRIM(K963)</f>
        <v>Beauty</v>
      </c>
      <c r="AD963" t="str">
        <f>TRIM(M963)</f>
        <v>Face Wash</v>
      </c>
      <c r="AE963" t="str">
        <f t="shared" ref="AE963:AE1026" si="124">TRIM(N963)</f>
        <v>Loreal</v>
      </c>
      <c r="AF963" t="str">
        <f t="shared" ref="AF963:AF1026" si="125">TRIM(X963)</f>
        <v>Bengaluru Hub</v>
      </c>
      <c r="AG963" t="str">
        <f t="shared" ref="AG963:AG1026" si="126">TRIM(Y963)</f>
        <v>Gavin Campos</v>
      </c>
    </row>
    <row r="964" spans="1:33" x14ac:dyDescent="0.35">
      <c r="A964" t="s">
        <v>4792</v>
      </c>
      <c r="B964" t="s">
        <v>4793</v>
      </c>
      <c r="C964" s="7" t="s">
        <v>4794</v>
      </c>
      <c r="D964" s="7" t="s">
        <v>54</v>
      </c>
      <c r="E964" s="9">
        <v>24</v>
      </c>
      <c r="F964" s="7" t="s">
        <v>92</v>
      </c>
      <c r="G964" s="6">
        <v>45586</v>
      </c>
      <c r="H964" s="6">
        <v>45749</v>
      </c>
      <c r="I964" s="7" t="s">
        <v>63</v>
      </c>
      <c r="J964" s="7" t="s">
        <v>64</v>
      </c>
      <c r="K964" s="7" t="s">
        <v>44</v>
      </c>
      <c r="L964" t="s">
        <v>4795</v>
      </c>
      <c r="M964" s="7" t="s">
        <v>46</v>
      </c>
      <c r="N964" s="7" t="s">
        <v>47</v>
      </c>
      <c r="O964" s="9">
        <v>1</v>
      </c>
      <c r="P964" s="10">
        <v>20611</v>
      </c>
      <c r="Q964" s="10">
        <v>27935.42</v>
      </c>
      <c r="R964" s="11">
        <v>10</v>
      </c>
      <c r="S964" s="10">
        <v>25141.88</v>
      </c>
      <c r="T964" s="10">
        <v>7324.42</v>
      </c>
      <c r="U964" s="7" t="s">
        <v>36</v>
      </c>
      <c r="V964" s="7" t="s">
        <v>69</v>
      </c>
      <c r="W964" s="9">
        <v>5</v>
      </c>
      <c r="X964" s="7" t="s">
        <v>70</v>
      </c>
      <c r="Y964" s="7" t="s">
        <v>4796</v>
      </c>
      <c r="Z964" t="str">
        <f t="shared" si="120"/>
        <v>Maria Mitchell</v>
      </c>
      <c r="AA964" t="str">
        <f t="shared" si="121"/>
        <v>Telangana</v>
      </c>
      <c r="AB964" t="str">
        <f t="shared" si="122"/>
        <v>Hyderabad</v>
      </c>
      <c r="AC964" t="str">
        <f t="shared" si="123"/>
        <v>Grocery</v>
      </c>
      <c r="AD964" t="str">
        <f t="shared" ref="AD964:AD1026" si="127">TRIM(M964)</f>
        <v>Sunflower Oil</v>
      </c>
      <c r="AE964" t="str">
        <f t="shared" si="124"/>
        <v>Fortune</v>
      </c>
      <c r="AF964" t="str">
        <f t="shared" si="125"/>
        <v>Hyderabad Hub</v>
      </c>
      <c r="AG964" t="str">
        <f t="shared" si="126"/>
        <v>Mrs. Kayla Padilla</v>
      </c>
    </row>
    <row r="965" spans="1:33" x14ac:dyDescent="0.35">
      <c r="A965" t="s">
        <v>4797</v>
      </c>
      <c r="B965" t="s">
        <v>4798</v>
      </c>
      <c r="C965" s="7" t="s">
        <v>3250</v>
      </c>
      <c r="D965" s="7" t="s">
        <v>28</v>
      </c>
      <c r="E965" s="9">
        <v>54</v>
      </c>
      <c r="F965" s="7" t="s">
        <v>92</v>
      </c>
      <c r="G965" s="6">
        <v>45737</v>
      </c>
      <c r="H965" s="6">
        <v>46115</v>
      </c>
      <c r="I965" s="7" t="s">
        <v>63</v>
      </c>
      <c r="J965" s="7" t="s">
        <v>64</v>
      </c>
      <c r="K965" s="7" t="s">
        <v>44</v>
      </c>
      <c r="L965" t="s">
        <v>4799</v>
      </c>
      <c r="M965" s="7" t="s">
        <v>46</v>
      </c>
      <c r="N965" s="7" t="s">
        <v>47</v>
      </c>
      <c r="O965" s="9">
        <v>3</v>
      </c>
      <c r="P965" s="10">
        <v>24098</v>
      </c>
      <c r="Q965" s="10">
        <v>29097.01</v>
      </c>
      <c r="R965" s="11">
        <v>0</v>
      </c>
      <c r="S965" s="10">
        <v>87291.03</v>
      </c>
      <c r="T965" s="10">
        <v>14997.03</v>
      </c>
      <c r="U965" s="7" t="s">
        <v>48</v>
      </c>
      <c r="V965" s="7" t="s">
        <v>37</v>
      </c>
      <c r="W965" s="9">
        <v>2</v>
      </c>
      <c r="X965" s="7" t="s">
        <v>70</v>
      </c>
      <c r="Y965" s="7" t="s">
        <v>4800</v>
      </c>
      <c r="Z965" t="str">
        <f t="shared" si="120"/>
        <v>James Miller</v>
      </c>
      <c r="AA965" t="str">
        <f t="shared" si="121"/>
        <v>Telangana</v>
      </c>
      <c r="AB965" t="str">
        <f t="shared" si="122"/>
        <v>Hyderabad</v>
      </c>
      <c r="AC965" t="str">
        <f t="shared" si="123"/>
        <v>Grocery</v>
      </c>
      <c r="AD965" t="str">
        <f t="shared" si="127"/>
        <v>Sunflower Oil</v>
      </c>
      <c r="AE965" t="str">
        <f t="shared" si="124"/>
        <v>Fortune</v>
      </c>
      <c r="AF965" t="str">
        <f t="shared" si="125"/>
        <v>Hyderabad Hub</v>
      </c>
      <c r="AG965" t="str">
        <f t="shared" si="126"/>
        <v>Kristy Wilkins</v>
      </c>
    </row>
    <row r="966" spans="1:33" x14ac:dyDescent="0.35">
      <c r="A966" t="s">
        <v>4801</v>
      </c>
      <c r="B966" t="s">
        <v>4802</v>
      </c>
      <c r="C966" s="7" t="s">
        <v>4803</v>
      </c>
      <c r="D966" s="7" t="s">
        <v>54</v>
      </c>
      <c r="E966" s="9">
        <v>43</v>
      </c>
      <c r="F966" s="7" t="s">
        <v>92</v>
      </c>
      <c r="G966" s="6">
        <v>45651</v>
      </c>
      <c r="H966" s="6">
        <v>46010</v>
      </c>
      <c r="I966" s="7" t="s">
        <v>63</v>
      </c>
      <c r="J966" s="7" t="s">
        <v>64</v>
      </c>
      <c r="K966" s="7" t="s">
        <v>44</v>
      </c>
      <c r="L966" t="s">
        <v>4804</v>
      </c>
      <c r="M966" s="7" t="s">
        <v>46</v>
      </c>
      <c r="N966" s="7" t="s">
        <v>47</v>
      </c>
      <c r="O966" s="9">
        <v>2</v>
      </c>
      <c r="P966" s="10">
        <v>28823</v>
      </c>
      <c r="Q966" s="10">
        <v>37071.15</v>
      </c>
      <c r="R966" s="11">
        <v>20</v>
      </c>
      <c r="S966" s="10">
        <v>59313.84</v>
      </c>
      <c r="T966" s="10">
        <v>16496.3</v>
      </c>
      <c r="U966" s="7" t="s">
        <v>126</v>
      </c>
      <c r="V966" s="7" t="s">
        <v>154</v>
      </c>
      <c r="W966" s="9">
        <v>3</v>
      </c>
      <c r="X966" s="7" t="s">
        <v>70</v>
      </c>
      <c r="Y966" s="7" t="s">
        <v>4805</v>
      </c>
      <c r="Z966" t="str">
        <f t="shared" si="120"/>
        <v>Katrina Brooks</v>
      </c>
      <c r="AA966" t="str">
        <f t="shared" si="121"/>
        <v>Telangana</v>
      </c>
      <c r="AB966" t="str">
        <f t="shared" si="122"/>
        <v>Hyderabad</v>
      </c>
      <c r="AC966" t="str">
        <f t="shared" si="123"/>
        <v>Grocery</v>
      </c>
      <c r="AD966" t="str">
        <f t="shared" si="127"/>
        <v>Sunflower Oil</v>
      </c>
      <c r="AE966" t="str">
        <f t="shared" si="124"/>
        <v>Fortune</v>
      </c>
      <c r="AF966" t="str">
        <f t="shared" si="125"/>
        <v>Hyderabad Hub</v>
      </c>
      <c r="AG966" t="str">
        <f t="shared" si="126"/>
        <v>Gregory Rodriguez</v>
      </c>
    </row>
    <row r="967" spans="1:33" x14ac:dyDescent="0.35">
      <c r="A967" t="s">
        <v>4806</v>
      </c>
      <c r="B967" t="s">
        <v>4807</v>
      </c>
      <c r="C967" s="7" t="s">
        <v>4808</v>
      </c>
      <c r="D967" s="7" t="s">
        <v>54</v>
      </c>
      <c r="E967" s="9">
        <v>30</v>
      </c>
      <c r="F967" s="7" t="s">
        <v>92</v>
      </c>
      <c r="G967" s="6">
        <v>46069</v>
      </c>
      <c r="H967" s="6">
        <v>46017</v>
      </c>
      <c r="I967" s="7" t="s">
        <v>63</v>
      </c>
      <c r="J967" s="7" t="s">
        <v>64</v>
      </c>
      <c r="K967" s="7" t="s">
        <v>117</v>
      </c>
      <c r="L967" t="s">
        <v>4809</v>
      </c>
      <c r="M967" s="7" t="s">
        <v>119</v>
      </c>
      <c r="N967" s="7" t="s">
        <v>120</v>
      </c>
      <c r="O967" s="9">
        <v>5</v>
      </c>
      <c r="P967" s="10">
        <v>17885</v>
      </c>
      <c r="Q967" s="10">
        <v>21000.54</v>
      </c>
      <c r="R967" s="11">
        <v>15</v>
      </c>
      <c r="S967" s="10">
        <v>89252.3</v>
      </c>
      <c r="T967" s="10">
        <v>15577.7</v>
      </c>
      <c r="U967" s="7" t="s">
        <v>78</v>
      </c>
      <c r="V967" s="7" t="s">
        <v>37</v>
      </c>
      <c r="W967" s="9">
        <v>3</v>
      </c>
      <c r="X967" s="7" t="s">
        <v>70</v>
      </c>
      <c r="Y967" s="7" t="s">
        <v>4810</v>
      </c>
      <c r="Z967" t="str">
        <f t="shared" si="120"/>
        <v>David Davis</v>
      </c>
      <c r="AA967" t="str">
        <f t="shared" si="121"/>
        <v>Telangana</v>
      </c>
      <c r="AB967" t="str">
        <f t="shared" si="122"/>
        <v>Hyderabad</v>
      </c>
      <c r="AC967" t="str">
        <f t="shared" si="123"/>
        <v>Fashion</v>
      </c>
      <c r="AD967" t="str">
        <f t="shared" si="127"/>
        <v>Air Max Shoes</v>
      </c>
      <c r="AE967" t="str">
        <f t="shared" si="124"/>
        <v>Nike</v>
      </c>
      <c r="AF967" t="str">
        <f t="shared" si="125"/>
        <v>Hyderabad Hub</v>
      </c>
      <c r="AG967" t="str">
        <f t="shared" si="126"/>
        <v>Terrance Ramos</v>
      </c>
    </row>
    <row r="968" spans="1:33" x14ac:dyDescent="0.35">
      <c r="A968" t="s">
        <v>4811</v>
      </c>
      <c r="B968" t="s">
        <v>4812</v>
      </c>
      <c r="C968" s="7" t="s">
        <v>4813</v>
      </c>
      <c r="D968" s="7" t="s">
        <v>54</v>
      </c>
      <c r="E968" s="9">
        <v>25</v>
      </c>
      <c r="F968" s="7" t="s">
        <v>92</v>
      </c>
      <c r="G968" s="6">
        <v>45868</v>
      </c>
      <c r="H968" s="6">
        <v>46192</v>
      </c>
      <c r="I968" s="7" t="s">
        <v>75</v>
      </c>
      <c r="J968" s="7" t="s">
        <v>76</v>
      </c>
      <c r="K968" s="7" t="s">
        <v>44</v>
      </c>
      <c r="L968" t="s">
        <v>4814</v>
      </c>
      <c r="M968" s="7" t="s">
        <v>46</v>
      </c>
      <c r="N968" s="7" t="s">
        <v>47</v>
      </c>
      <c r="O968" s="9">
        <v>2</v>
      </c>
      <c r="P968" s="10">
        <v>19138</v>
      </c>
      <c r="Q968" s="10">
        <v>28518.1</v>
      </c>
      <c r="R968" s="11">
        <v>10</v>
      </c>
      <c r="S968" s="10">
        <v>51332.58</v>
      </c>
      <c r="T968" s="10">
        <v>18760.2</v>
      </c>
      <c r="U968" s="7" t="s">
        <v>126</v>
      </c>
      <c r="V968" s="7" t="s">
        <v>37</v>
      </c>
      <c r="W968" s="9">
        <v>2</v>
      </c>
      <c r="X968" s="7" t="s">
        <v>79</v>
      </c>
      <c r="Y968" s="7" t="s">
        <v>4815</v>
      </c>
      <c r="Z968" t="str">
        <f t="shared" si="120"/>
        <v>Andrew Burns</v>
      </c>
      <c r="AA968" t="str">
        <f t="shared" si="121"/>
        <v>Karnataka</v>
      </c>
      <c r="AB968" t="str">
        <f t="shared" si="122"/>
        <v>Bengaluru</v>
      </c>
      <c r="AC968" t="str">
        <f t="shared" si="123"/>
        <v>Grocery</v>
      </c>
      <c r="AD968" t="str">
        <f t="shared" si="127"/>
        <v>Sunflower Oil</v>
      </c>
      <c r="AE968" t="str">
        <f t="shared" si="124"/>
        <v>Fortune</v>
      </c>
      <c r="AF968" t="str">
        <f t="shared" si="125"/>
        <v>Bengaluru Hub</v>
      </c>
      <c r="AG968" t="str">
        <f t="shared" si="126"/>
        <v>Michael Wade</v>
      </c>
    </row>
    <row r="969" spans="1:33" x14ac:dyDescent="0.35">
      <c r="A969" t="s">
        <v>4816</v>
      </c>
      <c r="B969" t="s">
        <v>4817</v>
      </c>
      <c r="C969" s="7" t="s">
        <v>4818</v>
      </c>
      <c r="D969" s="7" t="s">
        <v>28</v>
      </c>
      <c r="E969" s="9">
        <v>24</v>
      </c>
      <c r="F969" s="7" t="s">
        <v>29</v>
      </c>
      <c r="G969" s="6">
        <v>46075</v>
      </c>
      <c r="H969" s="6">
        <v>46026</v>
      </c>
      <c r="I969" s="7" t="s">
        <v>84</v>
      </c>
      <c r="J969" s="7" t="s">
        <v>85</v>
      </c>
      <c r="K969" s="7" t="s">
        <v>32</v>
      </c>
      <c r="L969" t="s">
        <v>4819</v>
      </c>
      <c r="M969" s="7" t="s">
        <v>34</v>
      </c>
      <c r="N969" s="7" t="s">
        <v>35</v>
      </c>
      <c r="O969" s="9">
        <v>1</v>
      </c>
      <c r="P969" s="10">
        <v>1040</v>
      </c>
      <c r="Q969" s="10">
        <v>1467.67</v>
      </c>
      <c r="R969" s="11">
        <v>0</v>
      </c>
      <c r="S969" s="10">
        <v>1467.67</v>
      </c>
      <c r="T969" s="10">
        <v>427.67</v>
      </c>
      <c r="U969" s="7" t="s">
        <v>36</v>
      </c>
      <c r="V969" s="7" t="s">
        <v>112</v>
      </c>
      <c r="W969" s="9">
        <v>2</v>
      </c>
      <c r="X969" s="7" t="s">
        <v>87</v>
      </c>
      <c r="Y969" s="7" t="s">
        <v>4820</v>
      </c>
      <c r="Z969" t="str">
        <f t="shared" si="120"/>
        <v>Rebecca Escobar</v>
      </c>
      <c r="AA969" t="str">
        <f t="shared" si="121"/>
        <v>Tamil Nadu</v>
      </c>
      <c r="AB969" t="str">
        <f t="shared" si="122"/>
        <v>Chennai</v>
      </c>
      <c r="AC969" t="str">
        <f t="shared" si="123"/>
        <v>Home</v>
      </c>
      <c r="AD969" t="str">
        <f t="shared" si="127"/>
        <v>Pressure Cooker</v>
      </c>
      <c r="AE969" t="str">
        <f t="shared" si="124"/>
        <v>Prestige</v>
      </c>
      <c r="AF969" t="str">
        <f t="shared" si="125"/>
        <v>Chennai Hub</v>
      </c>
      <c r="AG969" t="str">
        <f t="shared" si="126"/>
        <v>Nicholas Pruitt</v>
      </c>
    </row>
    <row r="970" spans="1:33" x14ac:dyDescent="0.35">
      <c r="A970" t="s">
        <v>4821</v>
      </c>
      <c r="B970" t="s">
        <v>4822</v>
      </c>
      <c r="C970" s="7" t="s">
        <v>4823</v>
      </c>
      <c r="D970" s="7" t="s">
        <v>54</v>
      </c>
      <c r="E970" s="9">
        <v>30</v>
      </c>
      <c r="F970" s="7" t="s">
        <v>92</v>
      </c>
      <c r="G970" s="6">
        <v>45974</v>
      </c>
      <c r="H970" s="6">
        <v>46181</v>
      </c>
      <c r="I970" s="7" t="s">
        <v>30</v>
      </c>
      <c r="J970" s="7" t="s">
        <v>64</v>
      </c>
      <c r="K970" s="7" t="s">
        <v>93</v>
      </c>
      <c r="L970" t="s">
        <v>4824</v>
      </c>
      <c r="M970" s="7" t="s">
        <v>95</v>
      </c>
      <c r="N970" s="7" t="s">
        <v>96</v>
      </c>
      <c r="O970" s="9">
        <v>4</v>
      </c>
      <c r="P970" s="10">
        <v>10760</v>
      </c>
      <c r="Q970" s="10">
        <v>14295.51</v>
      </c>
      <c r="R970" s="11">
        <v>15</v>
      </c>
      <c r="S970" s="10">
        <v>48604.73</v>
      </c>
      <c r="T970" s="10">
        <v>14142.04</v>
      </c>
      <c r="U970" s="7" t="s">
        <v>48</v>
      </c>
      <c r="V970" s="7" t="s">
        <v>112</v>
      </c>
      <c r="W970" s="9">
        <v>2</v>
      </c>
      <c r="X970" s="7" t="s">
        <v>70</v>
      </c>
      <c r="Y970" s="7" t="s">
        <v>2278</v>
      </c>
      <c r="Z970" t="str">
        <f t="shared" si="120"/>
        <v>Logan Hall</v>
      </c>
      <c r="AA970" t="str">
        <f t="shared" si="121"/>
        <v>Maharashtra</v>
      </c>
      <c r="AB970" t="str">
        <f t="shared" si="122"/>
        <v>Hyderabad</v>
      </c>
      <c r="AC970" t="str">
        <f t="shared" si="123"/>
        <v>Electronics</v>
      </c>
      <c r="AD970" t="str">
        <f t="shared" si="127"/>
        <v>Galaxy S24</v>
      </c>
      <c r="AE970" t="str">
        <f t="shared" si="124"/>
        <v>Samsung</v>
      </c>
      <c r="AF970" t="str">
        <f t="shared" si="125"/>
        <v>Hyderabad Hub</v>
      </c>
      <c r="AG970" t="str">
        <f t="shared" si="126"/>
        <v>Kevin Richardson</v>
      </c>
    </row>
    <row r="971" spans="1:33" x14ac:dyDescent="0.35">
      <c r="A971" t="s">
        <v>4825</v>
      </c>
      <c r="B971" t="s">
        <v>4826</v>
      </c>
      <c r="C971" s="7" t="s">
        <v>4827</v>
      </c>
      <c r="D971" s="7" t="s">
        <v>54</v>
      </c>
      <c r="E971" s="9">
        <v>43</v>
      </c>
      <c r="F971" s="7" t="s">
        <v>29</v>
      </c>
      <c r="G971" s="6">
        <v>45976</v>
      </c>
      <c r="H971" s="6">
        <v>45574</v>
      </c>
      <c r="I971" s="7" t="s">
        <v>55</v>
      </c>
      <c r="J971" s="7" t="s">
        <v>56</v>
      </c>
      <c r="K971" s="7" t="s">
        <v>93</v>
      </c>
      <c r="L971" t="s">
        <v>4828</v>
      </c>
      <c r="M971" s="7" t="s">
        <v>132</v>
      </c>
      <c r="N971" s="7" t="s">
        <v>133</v>
      </c>
      <c r="O971" s="9">
        <v>1</v>
      </c>
      <c r="P971" s="10">
        <v>9079</v>
      </c>
      <c r="Q971" s="10">
        <v>11363.26</v>
      </c>
      <c r="R971" s="11">
        <v>5</v>
      </c>
      <c r="S971" s="10">
        <v>10795.1</v>
      </c>
      <c r="T971" s="10">
        <v>2284.2600000000002</v>
      </c>
      <c r="U971" s="7" t="s">
        <v>78</v>
      </c>
      <c r="V971" s="7" t="s">
        <v>69</v>
      </c>
      <c r="W971" s="9">
        <v>5</v>
      </c>
      <c r="X971" s="7" t="s">
        <v>58</v>
      </c>
      <c r="Y971" s="7" t="s">
        <v>4829</v>
      </c>
      <c r="Z971" t="str">
        <f t="shared" si="120"/>
        <v>William Thomas</v>
      </c>
      <c r="AA971" t="str">
        <f t="shared" si="121"/>
        <v>Delhi</v>
      </c>
      <c r="AB971" t="str">
        <f t="shared" si="122"/>
        <v>New Delhi</v>
      </c>
      <c r="AC971" t="str">
        <f t="shared" si="123"/>
        <v>Electronics</v>
      </c>
      <c r="AD971" t="str">
        <f t="shared" si="127"/>
        <v>iPhone 15</v>
      </c>
      <c r="AE971" t="str">
        <f t="shared" si="124"/>
        <v>Apple</v>
      </c>
      <c r="AF971" t="str">
        <f t="shared" si="125"/>
        <v>New Delhi Hub</v>
      </c>
      <c r="AG971" t="str">
        <f t="shared" si="126"/>
        <v>Barbara Gilbert</v>
      </c>
    </row>
    <row r="972" spans="1:33" x14ac:dyDescent="0.35">
      <c r="A972" t="s">
        <v>4830</v>
      </c>
      <c r="B972" t="s">
        <v>4831</v>
      </c>
      <c r="C972" s="7" t="s">
        <v>4832</v>
      </c>
      <c r="D972" s="7" t="s">
        <v>28</v>
      </c>
      <c r="E972" s="9">
        <v>33</v>
      </c>
      <c r="F972" s="7" t="s">
        <v>29</v>
      </c>
      <c r="G972" s="6">
        <v>46105</v>
      </c>
      <c r="H972" s="6">
        <v>45933</v>
      </c>
      <c r="I972" s="7" t="s">
        <v>55</v>
      </c>
      <c r="J972" s="7" t="s">
        <v>56</v>
      </c>
      <c r="K972" s="7" t="s">
        <v>32</v>
      </c>
      <c r="L972" t="s">
        <v>4833</v>
      </c>
      <c r="M972" s="7" t="s">
        <v>34</v>
      </c>
      <c r="N972" s="7" t="s">
        <v>35</v>
      </c>
      <c r="O972" s="9">
        <v>4</v>
      </c>
      <c r="P972" s="10">
        <v>431</v>
      </c>
      <c r="Q972" s="10">
        <v>574.89</v>
      </c>
      <c r="R972" s="11">
        <v>10</v>
      </c>
      <c r="S972" s="10">
        <v>2069.6</v>
      </c>
      <c r="T972" s="10">
        <v>575.55999999999995</v>
      </c>
      <c r="U972" s="7" t="s">
        <v>78</v>
      </c>
      <c r="V972" s="7" t="s">
        <v>69</v>
      </c>
      <c r="W972" s="9">
        <v>3</v>
      </c>
      <c r="X972" s="7" t="s">
        <v>58</v>
      </c>
      <c r="Y972" s="7" t="s">
        <v>4834</v>
      </c>
      <c r="Z972" t="str">
        <f t="shared" si="120"/>
        <v>Michael Mora</v>
      </c>
      <c r="AA972" t="str">
        <f t="shared" si="121"/>
        <v>Delhi</v>
      </c>
      <c r="AB972" t="str">
        <f t="shared" si="122"/>
        <v>New Delhi</v>
      </c>
      <c r="AC972" t="str">
        <f t="shared" si="123"/>
        <v>Home</v>
      </c>
      <c r="AD972" t="str">
        <f t="shared" si="127"/>
        <v>Pressure Cooker</v>
      </c>
      <c r="AE972" t="str">
        <f t="shared" si="124"/>
        <v>Prestige</v>
      </c>
      <c r="AF972" t="str">
        <f t="shared" si="125"/>
        <v>New Delhi Hub</v>
      </c>
      <c r="AG972" t="str">
        <f t="shared" si="126"/>
        <v>Laurie Norris</v>
      </c>
    </row>
    <row r="973" spans="1:33" x14ac:dyDescent="0.35">
      <c r="A973" t="s">
        <v>4835</v>
      </c>
      <c r="B973" t="s">
        <v>4836</v>
      </c>
      <c r="C973" s="7" t="s">
        <v>4837</v>
      </c>
      <c r="D973" s="7" t="s">
        <v>28</v>
      </c>
      <c r="E973" s="9">
        <v>45</v>
      </c>
      <c r="F973" s="7" t="s">
        <v>92</v>
      </c>
      <c r="G973" s="6">
        <v>45935</v>
      </c>
      <c r="H973" s="6">
        <v>45492</v>
      </c>
      <c r="I973" s="7" t="s">
        <v>63</v>
      </c>
      <c r="J973" s="7" t="s">
        <v>64</v>
      </c>
      <c r="K973" s="7" t="s">
        <v>44</v>
      </c>
      <c r="L973" t="s">
        <v>4838</v>
      </c>
      <c r="M973" s="7" t="s">
        <v>46</v>
      </c>
      <c r="N973" s="7" t="s">
        <v>47</v>
      </c>
      <c r="O973" s="9">
        <v>5</v>
      </c>
      <c r="P973" s="10">
        <v>27196</v>
      </c>
      <c r="Q973" s="10">
        <v>30113.79</v>
      </c>
      <c r="R973" s="11">
        <v>0</v>
      </c>
      <c r="S973" s="10">
        <v>150568.95000000001</v>
      </c>
      <c r="T973" s="10">
        <v>14588.95</v>
      </c>
      <c r="U973" s="7" t="s">
        <v>48</v>
      </c>
      <c r="V973" s="7" t="s">
        <v>112</v>
      </c>
      <c r="W973" s="9">
        <v>2</v>
      </c>
      <c r="X973" s="7" t="s">
        <v>70</v>
      </c>
      <c r="Y973" s="7" t="s">
        <v>4839</v>
      </c>
      <c r="Z973" t="str">
        <f t="shared" si="120"/>
        <v>Shirley Ortiz</v>
      </c>
      <c r="AA973" t="str">
        <f t="shared" si="121"/>
        <v>Telangana</v>
      </c>
      <c r="AB973" t="str">
        <f t="shared" si="122"/>
        <v>Hyderabad</v>
      </c>
      <c r="AC973" t="str">
        <f t="shared" si="123"/>
        <v>Grocery</v>
      </c>
      <c r="AD973" t="str">
        <f t="shared" si="127"/>
        <v>Sunflower Oil</v>
      </c>
      <c r="AE973" t="str">
        <f t="shared" si="124"/>
        <v>Fortune</v>
      </c>
      <c r="AF973" t="str">
        <f t="shared" si="125"/>
        <v>Hyderabad Hub</v>
      </c>
      <c r="AG973" t="str">
        <f t="shared" si="126"/>
        <v>Ashley Morris</v>
      </c>
    </row>
    <row r="974" spans="1:33" x14ac:dyDescent="0.35">
      <c r="A974" t="s">
        <v>4840</v>
      </c>
      <c r="B974" t="s">
        <v>4841</v>
      </c>
      <c r="C974" s="7" t="s">
        <v>4842</v>
      </c>
      <c r="D974" s="7" t="s">
        <v>54</v>
      </c>
      <c r="E974" s="9">
        <v>56</v>
      </c>
      <c r="F974" s="7" t="s">
        <v>29</v>
      </c>
      <c r="G974" s="6">
        <v>46097</v>
      </c>
      <c r="H974" s="6">
        <v>46081</v>
      </c>
      <c r="I974" s="7" t="s">
        <v>63</v>
      </c>
      <c r="J974" s="7" t="s">
        <v>64</v>
      </c>
      <c r="K974" s="7" t="s">
        <v>93</v>
      </c>
      <c r="L974" t="s">
        <v>4843</v>
      </c>
      <c r="M974" s="7" t="s">
        <v>95</v>
      </c>
      <c r="N974" s="7" t="s">
        <v>96</v>
      </c>
      <c r="O974" s="9">
        <v>2</v>
      </c>
      <c r="P974" s="10">
        <v>13933</v>
      </c>
      <c r="Q974" s="10">
        <v>19024.849999999999</v>
      </c>
      <c r="R974" s="11">
        <v>15</v>
      </c>
      <c r="S974" s="10">
        <v>32342.240000000002</v>
      </c>
      <c r="T974" s="10">
        <v>10183.700000000001</v>
      </c>
      <c r="U974" s="7" t="s">
        <v>36</v>
      </c>
      <c r="V974" s="7" t="s">
        <v>37</v>
      </c>
      <c r="W974" s="9">
        <v>3</v>
      </c>
      <c r="X974" s="7" t="s">
        <v>70</v>
      </c>
      <c r="Y974" s="7" t="s">
        <v>4844</v>
      </c>
      <c r="Z974" t="str">
        <f t="shared" si="120"/>
        <v>Aaron Walker</v>
      </c>
      <c r="AA974" t="str">
        <f t="shared" si="121"/>
        <v>Telangana</v>
      </c>
      <c r="AB974" t="str">
        <f t="shared" si="122"/>
        <v>Hyderabad</v>
      </c>
      <c r="AC974" t="str">
        <f t="shared" si="123"/>
        <v>Electronics</v>
      </c>
      <c r="AD974" t="str">
        <f t="shared" si="127"/>
        <v>Galaxy S24</v>
      </c>
      <c r="AE974" t="str">
        <f t="shared" si="124"/>
        <v>Samsung</v>
      </c>
      <c r="AF974" t="str">
        <f t="shared" si="125"/>
        <v>Hyderabad Hub</v>
      </c>
      <c r="AG974" t="str">
        <f t="shared" si="126"/>
        <v>Matthew White</v>
      </c>
    </row>
    <row r="975" spans="1:33" x14ac:dyDescent="0.35">
      <c r="A975" t="s">
        <v>4845</v>
      </c>
      <c r="B975" t="s">
        <v>4846</v>
      </c>
      <c r="C975" s="7" t="s">
        <v>4847</v>
      </c>
      <c r="D975" s="7" t="s">
        <v>54</v>
      </c>
      <c r="E975" s="9">
        <v>20</v>
      </c>
      <c r="F975" s="7" t="s">
        <v>92</v>
      </c>
      <c r="G975" s="6">
        <v>45859</v>
      </c>
      <c r="H975" s="6">
        <v>45808</v>
      </c>
      <c r="I975" s="7" t="s">
        <v>30</v>
      </c>
      <c r="J975" s="7" t="s">
        <v>43</v>
      </c>
      <c r="K975" s="7" t="s">
        <v>93</v>
      </c>
      <c r="L975" t="s">
        <v>4848</v>
      </c>
      <c r="M975" s="7" t="s">
        <v>132</v>
      </c>
      <c r="N975" s="7" t="s">
        <v>133</v>
      </c>
      <c r="O975" s="9">
        <v>3</v>
      </c>
      <c r="P975" s="10">
        <v>26513</v>
      </c>
      <c r="Q975" s="10">
        <v>32323.94</v>
      </c>
      <c r="R975" s="11">
        <v>0</v>
      </c>
      <c r="S975" s="10">
        <v>96971.82</v>
      </c>
      <c r="T975" s="10">
        <v>17432.82</v>
      </c>
      <c r="U975" s="7" t="s">
        <v>36</v>
      </c>
      <c r="V975" s="7" t="s">
        <v>112</v>
      </c>
      <c r="W975" s="9">
        <v>3</v>
      </c>
      <c r="X975" s="7" t="s">
        <v>49</v>
      </c>
      <c r="Y975" s="7" t="s">
        <v>4849</v>
      </c>
      <c r="Z975" t="str">
        <f t="shared" si="120"/>
        <v>Rebecca Cardenas</v>
      </c>
      <c r="AA975" t="str">
        <f t="shared" si="121"/>
        <v>Maharashtra</v>
      </c>
      <c r="AB975" t="str">
        <f t="shared" si="122"/>
        <v>Pune</v>
      </c>
      <c r="AC975" t="str">
        <f t="shared" si="123"/>
        <v>Electronics</v>
      </c>
      <c r="AD975" t="str">
        <f t="shared" si="127"/>
        <v>iPhone 15</v>
      </c>
      <c r="AE975" t="str">
        <f t="shared" si="124"/>
        <v>Apple</v>
      </c>
      <c r="AF975" t="str">
        <f t="shared" si="125"/>
        <v>Pune Hub</v>
      </c>
      <c r="AG975" t="str">
        <f t="shared" si="126"/>
        <v>Jeffrey Reed</v>
      </c>
    </row>
    <row r="976" spans="1:33" x14ac:dyDescent="0.35">
      <c r="A976" t="s">
        <v>4850</v>
      </c>
      <c r="B976" t="s">
        <v>4851</v>
      </c>
      <c r="C976" s="7" t="s">
        <v>4852</v>
      </c>
      <c r="D976" s="7" t="s">
        <v>28</v>
      </c>
      <c r="E976" s="9">
        <v>19</v>
      </c>
      <c r="F976" s="7" t="s">
        <v>29</v>
      </c>
      <c r="G976" s="6">
        <v>46007</v>
      </c>
      <c r="H976" s="6">
        <v>45599</v>
      </c>
      <c r="I976" s="7" t="s">
        <v>55</v>
      </c>
      <c r="J976" s="7" t="s">
        <v>56</v>
      </c>
      <c r="K976" s="7" t="s">
        <v>117</v>
      </c>
      <c r="L976" t="s">
        <v>4853</v>
      </c>
      <c r="M976" s="7" t="s">
        <v>119</v>
      </c>
      <c r="N976" s="7" t="s">
        <v>120</v>
      </c>
      <c r="O976" s="9">
        <v>1</v>
      </c>
      <c r="P976" s="10">
        <v>29780</v>
      </c>
      <c r="Q976" s="10">
        <v>41608.69</v>
      </c>
      <c r="R976" s="11">
        <v>20</v>
      </c>
      <c r="S976" s="10">
        <v>33286.949999999997</v>
      </c>
      <c r="T976" s="10">
        <v>11828.69</v>
      </c>
      <c r="U976" s="7" t="s">
        <v>78</v>
      </c>
      <c r="V976" s="7" t="s">
        <v>112</v>
      </c>
      <c r="W976" s="9">
        <v>2</v>
      </c>
      <c r="X976" s="7" t="s">
        <v>58</v>
      </c>
      <c r="Y976" s="7" t="s">
        <v>4854</v>
      </c>
      <c r="Z976" t="str">
        <f t="shared" si="120"/>
        <v>Ms. Shannon Zimmerman DVM</v>
      </c>
      <c r="AA976" t="str">
        <f t="shared" si="121"/>
        <v>Delhi</v>
      </c>
      <c r="AB976" t="str">
        <f t="shared" si="122"/>
        <v>New Delhi</v>
      </c>
      <c r="AC976" t="str">
        <f t="shared" si="123"/>
        <v>Fashion</v>
      </c>
      <c r="AD976" t="str">
        <f t="shared" si="127"/>
        <v>Air Max Shoes</v>
      </c>
      <c r="AE976" t="str">
        <f t="shared" si="124"/>
        <v>Nike</v>
      </c>
      <c r="AF976" t="str">
        <f t="shared" si="125"/>
        <v>New Delhi Hub</v>
      </c>
      <c r="AG976" t="str">
        <f t="shared" si="126"/>
        <v>Mr. John Hale DDS</v>
      </c>
    </row>
    <row r="977" spans="1:33" x14ac:dyDescent="0.35">
      <c r="A977" t="s">
        <v>4855</v>
      </c>
      <c r="B977" t="s">
        <v>4856</v>
      </c>
      <c r="C977" s="7" t="s">
        <v>4857</v>
      </c>
      <c r="D977" s="7" t="s">
        <v>54</v>
      </c>
      <c r="E977" s="9">
        <v>55</v>
      </c>
      <c r="F977" s="7" t="s">
        <v>29</v>
      </c>
      <c r="G977" s="6">
        <v>45621</v>
      </c>
      <c r="H977" s="6">
        <v>45479</v>
      </c>
      <c r="I977" s="7" t="s">
        <v>55</v>
      </c>
      <c r="J977" s="7" t="s">
        <v>56</v>
      </c>
      <c r="K977" s="7" t="s">
        <v>93</v>
      </c>
      <c r="L977" t="s">
        <v>4858</v>
      </c>
      <c r="M977" s="7" t="s">
        <v>132</v>
      </c>
      <c r="N977" s="7" t="s">
        <v>133</v>
      </c>
      <c r="O977" s="9">
        <v>1</v>
      </c>
      <c r="P977" s="10">
        <v>9299</v>
      </c>
      <c r="Q977" s="10">
        <v>13733.18</v>
      </c>
      <c r="R977" s="11">
        <v>5</v>
      </c>
      <c r="S977" s="10">
        <v>13046.52</v>
      </c>
      <c r="T977" s="10">
        <v>4434.18</v>
      </c>
      <c r="U977" s="7" t="s">
        <v>48</v>
      </c>
      <c r="V977" s="7" t="s">
        <v>112</v>
      </c>
      <c r="W977" s="9">
        <v>3</v>
      </c>
      <c r="X977" s="7" t="s">
        <v>58</v>
      </c>
      <c r="Y977" s="7" t="s">
        <v>4859</v>
      </c>
      <c r="Z977" t="str">
        <f t="shared" si="120"/>
        <v>Susan Adams</v>
      </c>
      <c r="AA977" t="str">
        <f t="shared" si="121"/>
        <v>Delhi</v>
      </c>
      <c r="AB977" t="str">
        <f t="shared" si="122"/>
        <v>New Delhi</v>
      </c>
      <c r="AC977" t="str">
        <f t="shared" si="123"/>
        <v>Electronics</v>
      </c>
      <c r="AD977" t="str">
        <f t="shared" si="127"/>
        <v>iPhone 15</v>
      </c>
      <c r="AE977" t="str">
        <f t="shared" si="124"/>
        <v>Apple</v>
      </c>
      <c r="AF977" t="str">
        <f t="shared" si="125"/>
        <v>New Delhi Hub</v>
      </c>
      <c r="AG977" t="str">
        <f t="shared" si="126"/>
        <v>Jessica Miller</v>
      </c>
    </row>
    <row r="978" spans="1:33" x14ac:dyDescent="0.35">
      <c r="A978" t="s">
        <v>4860</v>
      </c>
      <c r="B978" t="s">
        <v>4861</v>
      </c>
      <c r="C978" s="7" t="s">
        <v>4862</v>
      </c>
      <c r="D978" s="7" t="s">
        <v>28</v>
      </c>
      <c r="E978" s="9">
        <v>55</v>
      </c>
      <c r="F978" s="7" t="s">
        <v>92</v>
      </c>
      <c r="G978" s="6">
        <v>45759</v>
      </c>
      <c r="H978" s="6">
        <v>45863</v>
      </c>
      <c r="I978" s="7" t="s">
        <v>75</v>
      </c>
      <c r="J978" s="7" t="s">
        <v>76</v>
      </c>
      <c r="K978" s="7" t="s">
        <v>32</v>
      </c>
      <c r="L978" t="s">
        <v>4863</v>
      </c>
      <c r="M978" s="7" t="s">
        <v>34</v>
      </c>
      <c r="N978" s="7" t="s">
        <v>35</v>
      </c>
      <c r="O978" s="9">
        <v>2</v>
      </c>
      <c r="P978" s="10">
        <v>1874</v>
      </c>
      <c r="Q978" s="10">
        <v>2289.52</v>
      </c>
      <c r="R978" s="11">
        <v>15</v>
      </c>
      <c r="S978" s="10">
        <v>3892.18</v>
      </c>
      <c r="T978" s="10">
        <v>831.04</v>
      </c>
      <c r="U978" s="7" t="s">
        <v>126</v>
      </c>
      <c r="V978" s="7" t="s">
        <v>154</v>
      </c>
      <c r="W978" s="9">
        <v>2</v>
      </c>
      <c r="X978" s="7" t="s">
        <v>79</v>
      </c>
      <c r="Y978" s="7" t="s">
        <v>4864</v>
      </c>
      <c r="Z978" t="str">
        <f t="shared" si="120"/>
        <v>Cynthia Cooper</v>
      </c>
      <c r="AA978" t="str">
        <f t="shared" si="121"/>
        <v>Karnataka</v>
      </c>
      <c r="AB978" t="str">
        <f t="shared" si="122"/>
        <v>Bengaluru</v>
      </c>
      <c r="AC978" t="str">
        <f t="shared" si="123"/>
        <v>Home</v>
      </c>
      <c r="AD978" t="str">
        <f t="shared" si="127"/>
        <v>Pressure Cooker</v>
      </c>
      <c r="AE978" t="str">
        <f t="shared" si="124"/>
        <v>Prestige</v>
      </c>
      <c r="AF978" t="str">
        <f t="shared" si="125"/>
        <v>Bengaluru Hub</v>
      </c>
      <c r="AG978" t="str">
        <f t="shared" si="126"/>
        <v>Maria Malone</v>
      </c>
    </row>
    <row r="979" spans="1:33" x14ac:dyDescent="0.35">
      <c r="A979" t="s">
        <v>4865</v>
      </c>
      <c r="B979" t="s">
        <v>4866</v>
      </c>
      <c r="C979" s="7" t="s">
        <v>4867</v>
      </c>
      <c r="D979" s="7" t="s">
        <v>54</v>
      </c>
      <c r="E979" s="9">
        <v>50</v>
      </c>
      <c r="F979" s="7" t="s">
        <v>29</v>
      </c>
      <c r="G979" s="6">
        <v>46046</v>
      </c>
      <c r="H979" s="6">
        <v>45608</v>
      </c>
      <c r="I979" s="7" t="s">
        <v>55</v>
      </c>
      <c r="J979" s="7" t="s">
        <v>56</v>
      </c>
      <c r="K979" s="7" t="s">
        <v>65</v>
      </c>
      <c r="L979" t="s">
        <v>4868</v>
      </c>
      <c r="M979" s="7" t="s">
        <v>67</v>
      </c>
      <c r="N979" s="7" t="s">
        <v>68</v>
      </c>
      <c r="O979" s="9">
        <v>2</v>
      </c>
      <c r="P979" s="10">
        <v>22536</v>
      </c>
      <c r="Q979" s="10">
        <v>25958.44</v>
      </c>
      <c r="R979" s="11">
        <v>15</v>
      </c>
      <c r="S979" s="10">
        <v>44129.35</v>
      </c>
      <c r="T979" s="10">
        <v>6844.88</v>
      </c>
      <c r="U979" s="7" t="s">
        <v>126</v>
      </c>
      <c r="V979" s="7" t="s">
        <v>69</v>
      </c>
      <c r="W979" s="9">
        <v>2</v>
      </c>
      <c r="X979" s="7" t="s">
        <v>58</v>
      </c>
      <c r="Y979" s="7" t="s">
        <v>4869</v>
      </c>
      <c r="Z979" t="str">
        <f t="shared" si="120"/>
        <v>Cynthia Gutierrez</v>
      </c>
      <c r="AA979" t="str">
        <f t="shared" si="121"/>
        <v>Delhi</v>
      </c>
      <c r="AB979" t="str">
        <f t="shared" si="122"/>
        <v>New Delhi</v>
      </c>
      <c r="AC979" t="str">
        <f t="shared" si="123"/>
        <v>Beauty</v>
      </c>
      <c r="AD979" t="str">
        <f t="shared" si="127"/>
        <v>Face Wash</v>
      </c>
      <c r="AE979" t="str">
        <f t="shared" si="124"/>
        <v>Loreal</v>
      </c>
      <c r="AF979" t="str">
        <f t="shared" si="125"/>
        <v>New Delhi Hub</v>
      </c>
      <c r="AG979" t="str">
        <f t="shared" si="126"/>
        <v>Taylor Knight</v>
      </c>
    </row>
    <row r="980" spans="1:33" x14ac:dyDescent="0.35">
      <c r="A980" t="s">
        <v>4870</v>
      </c>
      <c r="B980" t="s">
        <v>4871</v>
      </c>
      <c r="C980" s="7" t="s">
        <v>2171</v>
      </c>
      <c r="D980" s="7" t="s">
        <v>28</v>
      </c>
      <c r="E980" s="9">
        <v>22</v>
      </c>
      <c r="F980" s="7" t="s">
        <v>29</v>
      </c>
      <c r="G980" s="6">
        <v>45622</v>
      </c>
      <c r="H980" s="6">
        <v>45921</v>
      </c>
      <c r="I980" s="7" t="s">
        <v>84</v>
      </c>
      <c r="J980" s="7" t="s">
        <v>85</v>
      </c>
      <c r="K980" s="7" t="s">
        <v>93</v>
      </c>
      <c r="L980" t="s">
        <v>4872</v>
      </c>
      <c r="M980" s="7" t="s">
        <v>132</v>
      </c>
      <c r="N980" s="7" t="s">
        <v>133</v>
      </c>
      <c r="O980" s="9">
        <v>2</v>
      </c>
      <c r="P980" s="10">
        <v>28422</v>
      </c>
      <c r="Q980" s="10">
        <v>41141.11</v>
      </c>
      <c r="R980" s="11">
        <v>5</v>
      </c>
      <c r="S980" s="10">
        <v>78168.11</v>
      </c>
      <c r="T980" s="10">
        <v>25438.22</v>
      </c>
      <c r="U980" s="7" t="s">
        <v>36</v>
      </c>
      <c r="V980" s="7" t="s">
        <v>37</v>
      </c>
      <c r="W980" s="9">
        <v>4</v>
      </c>
      <c r="X980" s="7" t="s">
        <v>87</v>
      </c>
      <c r="Y980" s="7" t="s">
        <v>4873</v>
      </c>
      <c r="Z980" t="str">
        <f t="shared" si="120"/>
        <v>Robert Smith</v>
      </c>
      <c r="AA980" t="str">
        <f t="shared" si="121"/>
        <v>Tamil Nadu</v>
      </c>
      <c r="AB980" t="str">
        <f t="shared" si="122"/>
        <v>Chennai</v>
      </c>
      <c r="AC980" t="str">
        <f t="shared" si="123"/>
        <v>Electronics</v>
      </c>
      <c r="AD980" t="str">
        <f t="shared" si="127"/>
        <v>iPhone 15</v>
      </c>
      <c r="AE980" t="str">
        <f t="shared" si="124"/>
        <v>Apple</v>
      </c>
      <c r="AF980" t="str">
        <f t="shared" si="125"/>
        <v>Chennai Hub</v>
      </c>
      <c r="AG980" t="str">
        <f t="shared" si="126"/>
        <v>Dennis Mitchell</v>
      </c>
    </row>
    <row r="981" spans="1:33" x14ac:dyDescent="0.35">
      <c r="A981" t="s">
        <v>4874</v>
      </c>
      <c r="B981" t="s">
        <v>4875</v>
      </c>
      <c r="C981" s="7" t="s">
        <v>4876</v>
      </c>
      <c r="D981" s="7" t="s">
        <v>28</v>
      </c>
      <c r="E981" s="9">
        <v>58</v>
      </c>
      <c r="F981" s="7" t="s">
        <v>92</v>
      </c>
      <c r="G981" s="6">
        <v>45570</v>
      </c>
      <c r="H981" s="6">
        <v>45945</v>
      </c>
      <c r="I981" s="7" t="s">
        <v>84</v>
      </c>
      <c r="J981" s="7" t="s">
        <v>85</v>
      </c>
      <c r="K981" s="7" t="s">
        <v>93</v>
      </c>
      <c r="L981" t="s">
        <v>4877</v>
      </c>
      <c r="M981" s="7" t="s">
        <v>95</v>
      </c>
      <c r="N981" s="7" t="s">
        <v>96</v>
      </c>
      <c r="O981" s="9">
        <v>1</v>
      </c>
      <c r="P981" s="10">
        <v>11465</v>
      </c>
      <c r="Q981" s="10">
        <v>16769.84</v>
      </c>
      <c r="R981" s="11">
        <v>15</v>
      </c>
      <c r="S981" s="10">
        <v>14254.36</v>
      </c>
      <c r="T981" s="10">
        <v>5304.84</v>
      </c>
      <c r="U981" s="7" t="s">
        <v>48</v>
      </c>
      <c r="V981" s="7" t="s">
        <v>112</v>
      </c>
      <c r="W981" s="9">
        <v>3</v>
      </c>
      <c r="X981" s="7" t="s">
        <v>87</v>
      </c>
      <c r="Y981" s="7" t="s">
        <v>4878</v>
      </c>
      <c r="Z981" t="str">
        <f t="shared" si="120"/>
        <v>Teresa Obrien</v>
      </c>
      <c r="AA981" t="str">
        <f t="shared" si="121"/>
        <v>Tamil Nadu</v>
      </c>
      <c r="AB981" t="str">
        <f t="shared" si="122"/>
        <v>Chennai</v>
      </c>
      <c r="AC981" t="str">
        <f t="shared" si="123"/>
        <v>Electronics</v>
      </c>
      <c r="AD981" t="str">
        <f t="shared" si="127"/>
        <v>Galaxy S24</v>
      </c>
      <c r="AE981" t="str">
        <f t="shared" si="124"/>
        <v>Samsung</v>
      </c>
      <c r="AF981" t="str">
        <f t="shared" si="125"/>
        <v>Chennai Hub</v>
      </c>
      <c r="AG981" t="str">
        <f t="shared" si="126"/>
        <v>Amanda Harris</v>
      </c>
    </row>
    <row r="982" spans="1:33" x14ac:dyDescent="0.35">
      <c r="A982" t="s">
        <v>4879</v>
      </c>
      <c r="B982" t="s">
        <v>4880</v>
      </c>
      <c r="C982" s="7" t="s">
        <v>4881</v>
      </c>
      <c r="D982" s="7" t="s">
        <v>28</v>
      </c>
      <c r="E982" s="9">
        <v>49</v>
      </c>
      <c r="F982" s="7" t="s">
        <v>29</v>
      </c>
      <c r="G982" s="6">
        <v>45826</v>
      </c>
      <c r="H982" s="6">
        <v>46065</v>
      </c>
      <c r="I982" s="7" t="s">
        <v>75</v>
      </c>
      <c r="J982" s="7" t="s">
        <v>76</v>
      </c>
      <c r="K982" s="7" t="s">
        <v>93</v>
      </c>
      <c r="L982" t="s">
        <v>4882</v>
      </c>
      <c r="M982" s="7" t="s">
        <v>67</v>
      </c>
      <c r="N982" s="7" t="s">
        <v>68</v>
      </c>
      <c r="O982" s="9">
        <v>5</v>
      </c>
      <c r="P982" s="10">
        <v>6640</v>
      </c>
      <c r="Q982" s="10">
        <v>8503.06</v>
      </c>
      <c r="R982" s="11">
        <v>0</v>
      </c>
      <c r="S982" s="10">
        <v>42515.3</v>
      </c>
      <c r="T982" s="10">
        <v>9315.2999999999993</v>
      </c>
      <c r="U982" s="7" t="s">
        <v>48</v>
      </c>
      <c r="V982" s="7" t="s">
        <v>154</v>
      </c>
      <c r="W982" s="9">
        <v>5</v>
      </c>
      <c r="X982" s="7" t="s">
        <v>79</v>
      </c>
      <c r="Y982" s="7" t="s">
        <v>890</v>
      </c>
      <c r="Z982" t="str">
        <f t="shared" si="120"/>
        <v>Steven Ortiz</v>
      </c>
      <c r="AA982" t="str">
        <f t="shared" si="121"/>
        <v>Karnataka</v>
      </c>
      <c r="AB982" t="str">
        <f t="shared" si="122"/>
        <v>Bengaluru</v>
      </c>
      <c r="AC982" t="str">
        <f t="shared" si="123"/>
        <v>Electronics</v>
      </c>
      <c r="AD982" t="str">
        <f t="shared" si="127"/>
        <v>Face Wash</v>
      </c>
      <c r="AE982" t="str">
        <f t="shared" si="124"/>
        <v>Loreal</v>
      </c>
      <c r="AF982" t="str">
        <f t="shared" si="125"/>
        <v>Bengaluru Hub</v>
      </c>
      <c r="AG982" t="str">
        <f t="shared" si="126"/>
        <v>Matthew Martinez</v>
      </c>
    </row>
    <row r="983" spans="1:33" x14ac:dyDescent="0.35">
      <c r="A983" t="s">
        <v>4883</v>
      </c>
      <c r="B983" t="s">
        <v>4884</v>
      </c>
      <c r="C983" s="7" t="s">
        <v>4885</v>
      </c>
      <c r="D983" s="7" t="s">
        <v>54</v>
      </c>
      <c r="E983" s="9">
        <v>36</v>
      </c>
      <c r="F983" s="7" t="s">
        <v>92</v>
      </c>
      <c r="G983" s="6">
        <v>45831</v>
      </c>
      <c r="H983" s="6">
        <v>45879</v>
      </c>
      <c r="I983" s="7" t="s">
        <v>63</v>
      </c>
      <c r="J983" s="7" t="s">
        <v>64</v>
      </c>
      <c r="K983" s="7" t="s">
        <v>93</v>
      </c>
      <c r="L983" t="s">
        <v>4886</v>
      </c>
      <c r="M983" s="7" t="s">
        <v>132</v>
      </c>
      <c r="N983" s="7" t="s">
        <v>133</v>
      </c>
      <c r="O983" s="9">
        <v>4</v>
      </c>
      <c r="P983" s="10">
        <v>9796</v>
      </c>
      <c r="Q983" s="10">
        <v>13484.66</v>
      </c>
      <c r="R983" s="11">
        <v>20</v>
      </c>
      <c r="S983" s="10">
        <v>43150.91</v>
      </c>
      <c r="T983" s="10">
        <v>14754.64</v>
      </c>
      <c r="U983" s="7" t="s">
        <v>36</v>
      </c>
      <c r="V983" s="7" t="s">
        <v>154</v>
      </c>
      <c r="W983" s="9">
        <v>3</v>
      </c>
      <c r="X983" s="7" t="s">
        <v>70</v>
      </c>
      <c r="Y983" s="7" t="s">
        <v>4887</v>
      </c>
      <c r="Z983" t="str">
        <f t="shared" si="120"/>
        <v>Beth Williams</v>
      </c>
      <c r="AA983" t="str">
        <f t="shared" si="121"/>
        <v>Telangana</v>
      </c>
      <c r="AB983" t="str">
        <f t="shared" si="122"/>
        <v>Hyderabad</v>
      </c>
      <c r="AC983" t="str">
        <f t="shared" si="123"/>
        <v>Electronics</v>
      </c>
      <c r="AD983" t="str">
        <f t="shared" si="127"/>
        <v>iPhone 15</v>
      </c>
      <c r="AE983" t="str">
        <f t="shared" si="124"/>
        <v>Apple</v>
      </c>
      <c r="AF983" t="str">
        <f t="shared" si="125"/>
        <v>Hyderabad Hub</v>
      </c>
      <c r="AG983" t="str">
        <f t="shared" si="126"/>
        <v>Amy Schultz</v>
      </c>
    </row>
    <row r="984" spans="1:33" x14ac:dyDescent="0.35">
      <c r="A984" t="s">
        <v>4888</v>
      </c>
      <c r="B984" t="s">
        <v>4889</v>
      </c>
      <c r="C984" s="7" t="s">
        <v>4890</v>
      </c>
      <c r="D984" s="7" t="s">
        <v>28</v>
      </c>
      <c r="E984" s="9">
        <v>54</v>
      </c>
      <c r="F984" s="7" t="s">
        <v>92</v>
      </c>
      <c r="G984" s="6">
        <v>45498</v>
      </c>
      <c r="H984" s="6">
        <v>45499</v>
      </c>
      <c r="I984" s="7" t="s">
        <v>55</v>
      </c>
      <c r="J984" s="7" t="s">
        <v>56</v>
      </c>
      <c r="K984" s="7" t="s">
        <v>44</v>
      </c>
      <c r="L984" t="s">
        <v>4891</v>
      </c>
      <c r="M984" s="7" t="s">
        <v>46</v>
      </c>
      <c r="N984" s="7" t="s">
        <v>47</v>
      </c>
      <c r="O984" s="9">
        <v>1</v>
      </c>
      <c r="P984" s="10">
        <v>19541</v>
      </c>
      <c r="Q984" s="10">
        <v>24224.77</v>
      </c>
      <c r="R984" s="11">
        <v>0</v>
      </c>
      <c r="S984" s="10">
        <v>24224.77</v>
      </c>
      <c r="T984" s="10">
        <v>4683.7700000000004</v>
      </c>
      <c r="U984" s="7" t="s">
        <v>48</v>
      </c>
      <c r="V984" s="7" t="s">
        <v>37</v>
      </c>
      <c r="W984" s="9">
        <v>1</v>
      </c>
      <c r="X984" s="7" t="s">
        <v>58</v>
      </c>
      <c r="Y984" s="7" t="s">
        <v>4892</v>
      </c>
      <c r="Z984" t="str">
        <f t="shared" si="120"/>
        <v>James Graham</v>
      </c>
      <c r="AA984" t="str">
        <f t="shared" si="121"/>
        <v>Delhi</v>
      </c>
      <c r="AB984" t="str">
        <f t="shared" si="122"/>
        <v>New Delhi</v>
      </c>
      <c r="AC984" t="str">
        <f t="shared" si="123"/>
        <v>Grocery</v>
      </c>
      <c r="AD984" t="str">
        <f t="shared" si="127"/>
        <v>Sunflower Oil</v>
      </c>
      <c r="AE984" t="str">
        <f t="shared" si="124"/>
        <v>Fortune</v>
      </c>
      <c r="AF984" t="str">
        <f t="shared" si="125"/>
        <v>New Delhi Hub</v>
      </c>
      <c r="AG984" t="str">
        <f t="shared" si="126"/>
        <v>Sharon Ferguson</v>
      </c>
    </row>
    <row r="985" spans="1:33" x14ac:dyDescent="0.35">
      <c r="A985" t="s">
        <v>4893</v>
      </c>
      <c r="B985" t="s">
        <v>4894</v>
      </c>
      <c r="C985" s="7" t="s">
        <v>4895</v>
      </c>
      <c r="D985" s="7" t="s">
        <v>54</v>
      </c>
      <c r="E985" s="9">
        <v>39</v>
      </c>
      <c r="F985" s="7" t="s">
        <v>29</v>
      </c>
      <c r="G985" s="6">
        <v>45973</v>
      </c>
      <c r="H985" s="6">
        <v>45614</v>
      </c>
      <c r="I985" s="7" t="s">
        <v>55</v>
      </c>
      <c r="J985" s="7" t="s">
        <v>56</v>
      </c>
      <c r="K985" s="7" t="s">
        <v>32</v>
      </c>
      <c r="L985" t="s">
        <v>4896</v>
      </c>
      <c r="M985" s="7" t="s">
        <v>34</v>
      </c>
      <c r="N985" s="7" t="s">
        <v>35</v>
      </c>
      <c r="O985" s="9">
        <v>2</v>
      </c>
      <c r="P985" s="10">
        <v>11303</v>
      </c>
      <c r="Q985" s="10">
        <v>15963.91</v>
      </c>
      <c r="R985" s="11">
        <v>5</v>
      </c>
      <c r="S985" s="10">
        <v>30331.43</v>
      </c>
      <c r="T985" s="10">
        <v>9321.82</v>
      </c>
      <c r="U985" s="7" t="s">
        <v>36</v>
      </c>
      <c r="V985" s="7" t="s">
        <v>154</v>
      </c>
      <c r="W985" s="9">
        <v>4</v>
      </c>
      <c r="X985" s="7" t="s">
        <v>58</v>
      </c>
      <c r="Y985" s="7" t="s">
        <v>4897</v>
      </c>
      <c r="Z985" t="str">
        <f t="shared" si="120"/>
        <v>Christine Moon</v>
      </c>
      <c r="AA985" t="str">
        <f t="shared" si="121"/>
        <v>Delhi</v>
      </c>
      <c r="AB985" t="str">
        <f t="shared" si="122"/>
        <v>New Delhi</v>
      </c>
      <c r="AC985" t="str">
        <f t="shared" si="123"/>
        <v>Home</v>
      </c>
      <c r="AD985" t="str">
        <f t="shared" si="127"/>
        <v>Pressure Cooker</v>
      </c>
      <c r="AE985" t="str">
        <f t="shared" si="124"/>
        <v>Prestige</v>
      </c>
      <c r="AF985" t="str">
        <f t="shared" si="125"/>
        <v>New Delhi Hub</v>
      </c>
      <c r="AG985" t="str">
        <f t="shared" si="126"/>
        <v>Jerome Dickerson</v>
      </c>
    </row>
    <row r="986" spans="1:33" x14ac:dyDescent="0.35">
      <c r="A986" t="s">
        <v>4898</v>
      </c>
      <c r="B986" t="s">
        <v>4899</v>
      </c>
      <c r="C986" s="7" t="s">
        <v>4900</v>
      </c>
      <c r="D986" s="7" t="s">
        <v>28</v>
      </c>
      <c r="E986" s="9">
        <v>38</v>
      </c>
      <c r="F986" s="7" t="s">
        <v>29</v>
      </c>
      <c r="G986" s="6">
        <v>46155</v>
      </c>
      <c r="H986" s="6">
        <v>45484</v>
      </c>
      <c r="I986" s="7" t="s">
        <v>63</v>
      </c>
      <c r="J986" s="7" t="s">
        <v>64</v>
      </c>
      <c r="K986" s="7" t="s">
        <v>93</v>
      </c>
      <c r="L986" t="s">
        <v>4901</v>
      </c>
      <c r="M986" s="7" t="s">
        <v>132</v>
      </c>
      <c r="N986" s="7" t="s">
        <v>133</v>
      </c>
      <c r="O986" s="9">
        <v>1</v>
      </c>
      <c r="P986" s="10">
        <v>19837</v>
      </c>
      <c r="Q986" s="10">
        <v>29735.02</v>
      </c>
      <c r="R986" s="11">
        <v>5</v>
      </c>
      <c r="S986" s="10">
        <v>28248.27</v>
      </c>
      <c r="T986" s="10">
        <v>9898.02</v>
      </c>
      <c r="U986" s="7" t="s">
        <v>78</v>
      </c>
      <c r="V986" s="7" t="s">
        <v>112</v>
      </c>
      <c r="W986" s="9">
        <v>2</v>
      </c>
      <c r="X986" s="7" t="s">
        <v>70</v>
      </c>
      <c r="Y986" s="7" t="s">
        <v>4902</v>
      </c>
      <c r="Z986" t="str">
        <f t="shared" si="120"/>
        <v>Rose Nguyen</v>
      </c>
      <c r="AA986" t="str">
        <f t="shared" si="121"/>
        <v>Telangana</v>
      </c>
      <c r="AB986" t="str">
        <f t="shared" si="122"/>
        <v>Hyderabad</v>
      </c>
      <c r="AC986" t="str">
        <f t="shared" si="123"/>
        <v>Electronics</v>
      </c>
      <c r="AD986" t="str">
        <f t="shared" si="127"/>
        <v>iPhone 15</v>
      </c>
      <c r="AE986" t="str">
        <f t="shared" si="124"/>
        <v>Apple</v>
      </c>
      <c r="AF986" t="str">
        <f t="shared" si="125"/>
        <v>Hyderabad Hub</v>
      </c>
      <c r="AG986" t="str">
        <f t="shared" si="126"/>
        <v>Jacob Andrade</v>
      </c>
    </row>
    <row r="987" spans="1:33" x14ac:dyDescent="0.35">
      <c r="A987" t="s">
        <v>4903</v>
      </c>
      <c r="B987" t="s">
        <v>4904</v>
      </c>
      <c r="C987" s="7" t="s">
        <v>2309</v>
      </c>
      <c r="D987" s="7" t="s">
        <v>28</v>
      </c>
      <c r="E987" s="9">
        <v>27</v>
      </c>
      <c r="F987" s="7" t="s">
        <v>92</v>
      </c>
      <c r="G987" s="6">
        <v>45620</v>
      </c>
      <c r="H987" s="6">
        <v>45620</v>
      </c>
      <c r="I987" s="7" t="s">
        <v>30</v>
      </c>
      <c r="J987" s="7" t="s">
        <v>43</v>
      </c>
      <c r="K987" s="7" t="s">
        <v>117</v>
      </c>
      <c r="L987" t="s">
        <v>4905</v>
      </c>
      <c r="M987" s="7" t="s">
        <v>119</v>
      </c>
      <c r="N987" s="7" t="s">
        <v>120</v>
      </c>
      <c r="O987" s="9">
        <v>5</v>
      </c>
      <c r="P987" s="10">
        <v>4584</v>
      </c>
      <c r="Q987" s="10">
        <v>5446.49</v>
      </c>
      <c r="R987" s="11">
        <v>10</v>
      </c>
      <c r="S987" s="10">
        <v>24509.200000000001</v>
      </c>
      <c r="T987" s="10">
        <v>4312.45</v>
      </c>
      <c r="U987" s="7" t="s">
        <v>36</v>
      </c>
      <c r="V987" s="7" t="s">
        <v>154</v>
      </c>
      <c r="W987" s="9">
        <v>2</v>
      </c>
      <c r="X987" s="7" t="s">
        <v>49</v>
      </c>
      <c r="Y987" s="7" t="s">
        <v>4906</v>
      </c>
      <c r="Z987" t="str">
        <f t="shared" si="120"/>
        <v>Raymond Smith</v>
      </c>
      <c r="AA987" t="str">
        <f t="shared" si="121"/>
        <v>Maharashtra</v>
      </c>
      <c r="AB987" t="str">
        <f t="shared" si="122"/>
        <v>Pune</v>
      </c>
      <c r="AC987" t="str">
        <f t="shared" si="123"/>
        <v>Fashion</v>
      </c>
      <c r="AD987" t="str">
        <f t="shared" si="127"/>
        <v>Air Max Shoes</v>
      </c>
      <c r="AE987" t="str">
        <f t="shared" si="124"/>
        <v>Nike</v>
      </c>
      <c r="AF987" t="str">
        <f t="shared" si="125"/>
        <v>Pune Hub</v>
      </c>
      <c r="AG987" t="str">
        <f t="shared" si="126"/>
        <v>Douglas Graham</v>
      </c>
    </row>
    <row r="988" spans="1:33" x14ac:dyDescent="0.35">
      <c r="A988" t="s">
        <v>4907</v>
      </c>
      <c r="B988" t="s">
        <v>4908</v>
      </c>
      <c r="C988" s="7" t="s">
        <v>3250</v>
      </c>
      <c r="D988" s="7" t="s">
        <v>54</v>
      </c>
      <c r="E988" s="9">
        <v>32</v>
      </c>
      <c r="F988" s="7" t="s">
        <v>29</v>
      </c>
      <c r="G988" s="6">
        <v>45645</v>
      </c>
      <c r="H988" s="6">
        <v>45473</v>
      </c>
      <c r="I988" s="7"/>
      <c r="J988" s="7" t="s">
        <v>56</v>
      </c>
      <c r="K988" s="7" t="s">
        <v>65</v>
      </c>
      <c r="L988" t="s">
        <v>4909</v>
      </c>
      <c r="M988" s="7" t="s">
        <v>67</v>
      </c>
      <c r="N988" s="7" t="s">
        <v>68</v>
      </c>
      <c r="O988" s="9">
        <v>1</v>
      </c>
      <c r="P988" s="10">
        <v>26237</v>
      </c>
      <c r="Q988" s="10">
        <v>36682.83</v>
      </c>
      <c r="R988" s="11">
        <v>0</v>
      </c>
      <c r="S988" s="10">
        <v>36682.83</v>
      </c>
      <c r="T988" s="10">
        <v>10445.83</v>
      </c>
      <c r="U988" s="7" t="s">
        <v>36</v>
      </c>
      <c r="V988" s="7" t="s">
        <v>112</v>
      </c>
      <c r="W988" s="9">
        <v>4</v>
      </c>
      <c r="X988" s="7" t="s">
        <v>58</v>
      </c>
      <c r="Y988" s="7" t="s">
        <v>4910</v>
      </c>
      <c r="Z988" t="str">
        <f t="shared" si="120"/>
        <v>James Miller</v>
      </c>
      <c r="AA988" t="s">
        <v>55</v>
      </c>
      <c r="AB988" t="str">
        <f t="shared" si="122"/>
        <v>New Delhi</v>
      </c>
      <c r="AC988" t="str">
        <f t="shared" si="123"/>
        <v>Beauty</v>
      </c>
      <c r="AD988" t="str">
        <f t="shared" si="127"/>
        <v>Face Wash</v>
      </c>
      <c r="AE988" t="str">
        <f t="shared" si="124"/>
        <v>Loreal</v>
      </c>
      <c r="AF988" t="str">
        <f t="shared" si="125"/>
        <v>New Delhi Hub</v>
      </c>
      <c r="AG988" t="str">
        <f t="shared" si="126"/>
        <v>Alice Barber</v>
      </c>
    </row>
    <row r="989" spans="1:33" x14ac:dyDescent="0.35">
      <c r="A989" t="s">
        <v>4911</v>
      </c>
      <c r="B989" t="s">
        <v>4912</v>
      </c>
      <c r="C989" s="7" t="s">
        <v>4913</v>
      </c>
      <c r="D989" s="7" t="s">
        <v>54</v>
      </c>
      <c r="E989" s="9">
        <v>49</v>
      </c>
      <c r="F989" s="7" t="s">
        <v>29</v>
      </c>
      <c r="G989" s="6">
        <v>46171</v>
      </c>
      <c r="H989" s="6">
        <v>45959</v>
      </c>
      <c r="I989" s="7" t="s">
        <v>75</v>
      </c>
      <c r="J989" s="7" t="s">
        <v>76</v>
      </c>
      <c r="K989" s="7" t="s">
        <v>117</v>
      </c>
      <c r="L989" t="s">
        <v>4914</v>
      </c>
      <c r="M989" s="7" t="s">
        <v>119</v>
      </c>
      <c r="N989" s="7" t="s">
        <v>120</v>
      </c>
      <c r="O989" s="9">
        <v>4</v>
      </c>
      <c r="P989" s="10">
        <v>28245</v>
      </c>
      <c r="Q989" s="10">
        <v>37510.22</v>
      </c>
      <c r="R989" s="11">
        <v>15</v>
      </c>
      <c r="S989" s="10">
        <v>127534.75</v>
      </c>
      <c r="T989" s="10">
        <v>37060.879999999997</v>
      </c>
      <c r="U989" s="7" t="s">
        <v>48</v>
      </c>
      <c r="V989" s="7" t="s">
        <v>112</v>
      </c>
      <c r="W989" s="9">
        <v>3</v>
      </c>
      <c r="X989" s="7" t="s">
        <v>79</v>
      </c>
      <c r="Y989" s="7" t="s">
        <v>4915</v>
      </c>
      <c r="Z989" t="str">
        <f t="shared" si="120"/>
        <v>Stephanie Holland</v>
      </c>
      <c r="AA989" t="str">
        <f t="shared" si="121"/>
        <v>Karnataka</v>
      </c>
      <c r="AB989" t="str">
        <f t="shared" si="122"/>
        <v>Bengaluru</v>
      </c>
      <c r="AC989" t="str">
        <f t="shared" si="123"/>
        <v>Fashion</v>
      </c>
      <c r="AD989" t="str">
        <f t="shared" si="127"/>
        <v>Air Max Shoes</v>
      </c>
      <c r="AE989" t="str">
        <f t="shared" si="124"/>
        <v>Nike</v>
      </c>
      <c r="AF989" t="str">
        <f t="shared" si="125"/>
        <v>Bengaluru Hub</v>
      </c>
      <c r="AG989" t="str">
        <f t="shared" si="126"/>
        <v>Samuel Smith MD</v>
      </c>
    </row>
    <row r="990" spans="1:33" x14ac:dyDescent="0.35">
      <c r="A990" t="s">
        <v>4916</v>
      </c>
      <c r="B990" t="s">
        <v>4917</v>
      </c>
      <c r="C990" s="7" t="s">
        <v>4918</v>
      </c>
      <c r="D990" s="7" t="s">
        <v>54</v>
      </c>
      <c r="E990" s="9">
        <v>53</v>
      </c>
      <c r="F990" s="7" t="s">
        <v>29</v>
      </c>
      <c r="G990" s="6">
        <v>46177</v>
      </c>
      <c r="H990" s="6">
        <v>45855</v>
      </c>
      <c r="I990" s="7" t="s">
        <v>30</v>
      </c>
      <c r="J990" s="7" t="s">
        <v>43</v>
      </c>
      <c r="K990" s="7" t="s">
        <v>65</v>
      </c>
      <c r="L990" t="s">
        <v>4245</v>
      </c>
      <c r="M990" s="7" t="s">
        <v>67</v>
      </c>
      <c r="N990" s="7" t="s">
        <v>68</v>
      </c>
      <c r="O990" s="9">
        <v>3</v>
      </c>
      <c r="P990" s="10">
        <v>8419</v>
      </c>
      <c r="Q990" s="10">
        <v>9641.43</v>
      </c>
      <c r="R990" s="11">
        <v>20</v>
      </c>
      <c r="S990" s="10">
        <v>23139.43</v>
      </c>
      <c r="T990" s="10">
        <v>3667.29</v>
      </c>
      <c r="U990" s="7" t="s">
        <v>48</v>
      </c>
      <c r="V990" s="7" t="s">
        <v>154</v>
      </c>
      <c r="W990" s="9">
        <v>3</v>
      </c>
      <c r="X990" s="7" t="s">
        <v>49</v>
      </c>
      <c r="Y990" s="7" t="s">
        <v>4919</v>
      </c>
      <c r="Z990" t="str">
        <f t="shared" si="120"/>
        <v>Tanya Horton</v>
      </c>
      <c r="AA990" t="str">
        <f t="shared" si="121"/>
        <v>Maharashtra</v>
      </c>
      <c r="AB990" t="str">
        <f t="shared" si="122"/>
        <v>Pune</v>
      </c>
      <c r="AC990" t="str">
        <f t="shared" si="123"/>
        <v>Beauty</v>
      </c>
      <c r="AD990" t="str">
        <f t="shared" si="127"/>
        <v>Face Wash</v>
      </c>
      <c r="AE990" t="str">
        <f t="shared" si="124"/>
        <v>Loreal</v>
      </c>
      <c r="AF990" t="str">
        <f t="shared" si="125"/>
        <v>Pune Hub</v>
      </c>
      <c r="AG990" t="str">
        <f t="shared" si="126"/>
        <v>Michael Haynes</v>
      </c>
    </row>
    <row r="991" spans="1:33" x14ac:dyDescent="0.35">
      <c r="A991" t="s">
        <v>4920</v>
      </c>
      <c r="B991" t="s">
        <v>4921</v>
      </c>
      <c r="C991" s="7" t="s">
        <v>4922</v>
      </c>
      <c r="D991" s="7" t="s">
        <v>54</v>
      </c>
      <c r="E991" s="9">
        <v>25</v>
      </c>
      <c r="F991" s="7" t="s">
        <v>29</v>
      </c>
      <c r="G991" s="6">
        <v>46178</v>
      </c>
      <c r="H991" s="6">
        <v>45519</v>
      </c>
      <c r="I991" s="7" t="s">
        <v>84</v>
      </c>
      <c r="J991" s="7" t="s">
        <v>85</v>
      </c>
      <c r="K991" s="7" t="s">
        <v>44</v>
      </c>
      <c r="L991" t="s">
        <v>4923</v>
      </c>
      <c r="M991" s="7" t="s">
        <v>46</v>
      </c>
      <c r="N991" s="7" t="s">
        <v>47</v>
      </c>
      <c r="O991" s="9">
        <v>2</v>
      </c>
      <c r="P991" s="10">
        <v>28016</v>
      </c>
      <c r="Q991" s="10">
        <v>36669.75</v>
      </c>
      <c r="R991" s="11">
        <v>0</v>
      </c>
      <c r="S991" s="10">
        <v>73339.5</v>
      </c>
      <c r="T991" s="10">
        <v>17307.5</v>
      </c>
      <c r="U991" s="7" t="s">
        <v>36</v>
      </c>
      <c r="V991" s="7" t="s">
        <v>69</v>
      </c>
      <c r="W991" s="9">
        <v>2</v>
      </c>
      <c r="X991" s="7" t="s">
        <v>87</v>
      </c>
      <c r="Y991" s="7" t="s">
        <v>410</v>
      </c>
      <c r="Z991" t="str">
        <f t="shared" si="120"/>
        <v>Annette Savage</v>
      </c>
      <c r="AA991" t="str">
        <f t="shared" si="121"/>
        <v>Tamil Nadu</v>
      </c>
      <c r="AB991" t="str">
        <f t="shared" si="122"/>
        <v>Chennai</v>
      </c>
      <c r="AC991" t="str">
        <f t="shared" si="123"/>
        <v>Grocery</v>
      </c>
      <c r="AD991" t="str">
        <f t="shared" si="127"/>
        <v>Sunflower Oil</v>
      </c>
      <c r="AE991" t="str">
        <f t="shared" si="124"/>
        <v>Fortune</v>
      </c>
      <c r="AF991" t="str">
        <f t="shared" si="125"/>
        <v>Chennai Hub</v>
      </c>
      <c r="AG991" t="str">
        <f t="shared" si="126"/>
        <v>Eric Ryan</v>
      </c>
    </row>
    <row r="992" spans="1:33" x14ac:dyDescent="0.35">
      <c r="A992" t="s">
        <v>4924</v>
      </c>
      <c r="B992" t="s">
        <v>4925</v>
      </c>
      <c r="C992" s="7" t="s">
        <v>4926</v>
      </c>
      <c r="D992" s="7" t="s">
        <v>54</v>
      </c>
      <c r="E992" s="9">
        <v>36</v>
      </c>
      <c r="F992" s="7" t="s">
        <v>29</v>
      </c>
      <c r="G992" s="6">
        <v>45628</v>
      </c>
      <c r="H992" s="6">
        <v>45850</v>
      </c>
      <c r="I992" s="7" t="s">
        <v>84</v>
      </c>
      <c r="J992" s="7" t="s">
        <v>85</v>
      </c>
      <c r="K992" s="7" t="s">
        <v>117</v>
      </c>
      <c r="L992" t="s">
        <v>4927</v>
      </c>
      <c r="M992" s="7" t="s">
        <v>119</v>
      </c>
      <c r="N992" s="7" t="s">
        <v>120</v>
      </c>
      <c r="O992" s="9">
        <v>2</v>
      </c>
      <c r="P992" s="10">
        <v>10084</v>
      </c>
      <c r="Q992" s="10">
        <v>11485.76</v>
      </c>
      <c r="R992" s="11">
        <v>0</v>
      </c>
      <c r="S992" s="10">
        <v>22971.52</v>
      </c>
      <c r="T992" s="10">
        <v>2803.52</v>
      </c>
      <c r="U992" s="7" t="s">
        <v>36</v>
      </c>
      <c r="V992" s="7" t="s">
        <v>37</v>
      </c>
      <c r="W992" s="9">
        <v>5</v>
      </c>
      <c r="X992" s="7" t="s">
        <v>87</v>
      </c>
      <c r="Y992" s="7" t="s">
        <v>4928</v>
      </c>
      <c r="Z992" t="str">
        <f t="shared" si="120"/>
        <v>Theresa Wallace</v>
      </c>
      <c r="AA992" t="str">
        <f t="shared" si="121"/>
        <v>Tamil Nadu</v>
      </c>
      <c r="AB992" t="str">
        <f t="shared" si="122"/>
        <v>Chennai</v>
      </c>
      <c r="AC992" t="str">
        <f t="shared" si="123"/>
        <v>Fashion</v>
      </c>
      <c r="AD992" t="str">
        <f t="shared" si="127"/>
        <v>Air Max Shoes</v>
      </c>
      <c r="AE992" t="str">
        <f t="shared" si="124"/>
        <v>Nike</v>
      </c>
      <c r="AF992" t="str">
        <f t="shared" si="125"/>
        <v>Chennai Hub</v>
      </c>
      <c r="AG992" t="str">
        <f t="shared" si="126"/>
        <v>Kimberly Miller</v>
      </c>
    </row>
    <row r="993" spans="1:33" x14ac:dyDescent="0.35">
      <c r="A993" t="s">
        <v>4929</v>
      </c>
      <c r="B993" t="s">
        <v>4930</v>
      </c>
      <c r="C993" s="7" t="s">
        <v>4931</v>
      </c>
      <c r="D993" s="7" t="s">
        <v>54</v>
      </c>
      <c r="E993" s="9">
        <v>29</v>
      </c>
      <c r="F993" s="7" t="s">
        <v>29</v>
      </c>
      <c r="G993" s="6">
        <v>45568</v>
      </c>
      <c r="H993" s="6">
        <v>45935</v>
      </c>
      <c r="I993" s="7" t="s">
        <v>63</v>
      </c>
      <c r="J993" s="7" t="s">
        <v>64</v>
      </c>
      <c r="K993" s="7" t="s">
        <v>93</v>
      </c>
      <c r="L993" t="s">
        <v>4932</v>
      </c>
      <c r="M993" s="7" t="s">
        <v>95</v>
      </c>
      <c r="N993" s="7" t="s">
        <v>96</v>
      </c>
      <c r="O993" s="9">
        <v>3</v>
      </c>
      <c r="P993" s="10">
        <v>13880</v>
      </c>
      <c r="Q993" s="10">
        <v>20307.29</v>
      </c>
      <c r="R993" s="11">
        <v>0</v>
      </c>
      <c r="S993" s="10">
        <v>60921.87</v>
      </c>
      <c r="T993" s="10">
        <v>19281.87</v>
      </c>
      <c r="U993" s="7" t="s">
        <v>126</v>
      </c>
      <c r="V993" s="7" t="s">
        <v>69</v>
      </c>
      <c r="W993" s="9">
        <v>2</v>
      </c>
      <c r="X993" s="7" t="s">
        <v>70</v>
      </c>
      <c r="Y993" s="7" t="s">
        <v>4933</v>
      </c>
      <c r="Z993" t="str">
        <f t="shared" si="120"/>
        <v>Gina Dawson</v>
      </c>
      <c r="AA993" t="str">
        <f t="shared" si="121"/>
        <v>Telangana</v>
      </c>
      <c r="AB993" t="str">
        <f t="shared" si="122"/>
        <v>Hyderabad</v>
      </c>
      <c r="AC993" t="str">
        <f t="shared" si="123"/>
        <v>Electronics</v>
      </c>
      <c r="AD993" t="str">
        <f t="shared" si="127"/>
        <v>Galaxy S24</v>
      </c>
      <c r="AE993" t="str">
        <f t="shared" si="124"/>
        <v>Samsung</v>
      </c>
      <c r="AF993" t="str">
        <f t="shared" si="125"/>
        <v>Hyderabad Hub</v>
      </c>
      <c r="AG993" t="str">
        <f t="shared" si="126"/>
        <v>Scott Scott</v>
      </c>
    </row>
    <row r="994" spans="1:33" x14ac:dyDescent="0.35">
      <c r="A994" t="s">
        <v>4934</v>
      </c>
      <c r="B994" t="s">
        <v>4935</v>
      </c>
      <c r="C994" s="7" t="s">
        <v>4936</v>
      </c>
      <c r="D994" s="7" t="s">
        <v>54</v>
      </c>
      <c r="E994" s="9">
        <v>36</v>
      </c>
      <c r="F994" s="7" t="s">
        <v>29</v>
      </c>
      <c r="G994" s="6">
        <v>46138</v>
      </c>
      <c r="H994" s="6">
        <v>46053</v>
      </c>
      <c r="I994" s="7" t="s">
        <v>75</v>
      </c>
      <c r="J994" s="7" t="s">
        <v>76</v>
      </c>
      <c r="K994" s="7" t="s">
        <v>93</v>
      </c>
      <c r="L994" t="s">
        <v>4937</v>
      </c>
      <c r="M994" s="7" t="s">
        <v>95</v>
      </c>
      <c r="N994" s="7" t="s">
        <v>96</v>
      </c>
      <c r="O994" s="9">
        <v>4</v>
      </c>
      <c r="P994" s="10">
        <v>13474</v>
      </c>
      <c r="Q994" s="10">
        <v>17819.96</v>
      </c>
      <c r="R994" s="11">
        <v>15</v>
      </c>
      <c r="S994" s="10">
        <v>60587.86</v>
      </c>
      <c r="T994" s="10">
        <v>17383.84</v>
      </c>
      <c r="U994" s="7" t="s">
        <v>126</v>
      </c>
      <c r="V994" s="7" t="s">
        <v>112</v>
      </c>
      <c r="W994" s="9">
        <v>5</v>
      </c>
      <c r="X994" s="7" t="s">
        <v>79</v>
      </c>
      <c r="Y994" s="7" t="s">
        <v>4938</v>
      </c>
      <c r="Z994" t="str">
        <f t="shared" si="120"/>
        <v>Lisa Martin</v>
      </c>
      <c r="AA994" t="str">
        <f t="shared" si="121"/>
        <v>Karnataka</v>
      </c>
      <c r="AB994" t="str">
        <f t="shared" si="122"/>
        <v>Bengaluru</v>
      </c>
      <c r="AC994" t="str">
        <f t="shared" si="123"/>
        <v>Electronics</v>
      </c>
      <c r="AD994" t="str">
        <f t="shared" si="127"/>
        <v>Galaxy S24</v>
      </c>
      <c r="AE994" t="str">
        <f t="shared" si="124"/>
        <v>Samsung</v>
      </c>
      <c r="AF994" t="str">
        <f t="shared" si="125"/>
        <v>Bengaluru Hub</v>
      </c>
      <c r="AG994" t="str">
        <f t="shared" si="126"/>
        <v>Randy Morris</v>
      </c>
    </row>
    <row r="995" spans="1:33" x14ac:dyDescent="0.35">
      <c r="A995" t="s">
        <v>4939</v>
      </c>
      <c r="B995" t="s">
        <v>4940</v>
      </c>
      <c r="C995" s="7" t="s">
        <v>4941</v>
      </c>
      <c r="D995" s="7" t="s">
        <v>28</v>
      </c>
      <c r="E995" s="9">
        <v>40</v>
      </c>
      <c r="F995" s="7" t="s">
        <v>29</v>
      </c>
      <c r="G995" s="6">
        <v>46048</v>
      </c>
      <c r="H995" s="6">
        <v>45604</v>
      </c>
      <c r="I995" s="7" t="s">
        <v>55</v>
      </c>
      <c r="J995" s="7" t="s">
        <v>56</v>
      </c>
      <c r="K995" s="7" t="s">
        <v>93</v>
      </c>
      <c r="L995" t="s">
        <v>4942</v>
      </c>
      <c r="M995" s="7" t="s">
        <v>132</v>
      </c>
      <c r="N995" s="7" t="s">
        <v>133</v>
      </c>
      <c r="O995" s="9">
        <v>1</v>
      </c>
      <c r="P995" s="10">
        <v>23702</v>
      </c>
      <c r="Q995" s="10">
        <v>34473.21</v>
      </c>
      <c r="R995" s="11">
        <v>15</v>
      </c>
      <c r="S995" s="10">
        <v>29302.23</v>
      </c>
      <c r="T995" s="10">
        <v>10771.21</v>
      </c>
      <c r="U995" s="7" t="s">
        <v>36</v>
      </c>
      <c r="V995" s="7" t="s">
        <v>112</v>
      </c>
      <c r="W995" s="9">
        <v>2</v>
      </c>
      <c r="X995" s="7" t="s">
        <v>58</v>
      </c>
      <c r="Y995" s="7" t="s">
        <v>4943</v>
      </c>
      <c r="Z995" t="str">
        <f t="shared" si="120"/>
        <v>Christine Simpson</v>
      </c>
      <c r="AA995" t="str">
        <f t="shared" si="121"/>
        <v>Delhi</v>
      </c>
      <c r="AB995" t="str">
        <f t="shared" si="122"/>
        <v>New Delhi</v>
      </c>
      <c r="AC995" t="str">
        <f t="shared" si="123"/>
        <v>Electronics</v>
      </c>
      <c r="AD995" t="str">
        <f t="shared" si="127"/>
        <v>iPhone 15</v>
      </c>
      <c r="AE995" t="str">
        <f t="shared" si="124"/>
        <v>Apple</v>
      </c>
      <c r="AF995" t="str">
        <f t="shared" si="125"/>
        <v>New Delhi Hub</v>
      </c>
      <c r="AG995" t="str">
        <f t="shared" si="126"/>
        <v>Samuel Williams</v>
      </c>
    </row>
    <row r="996" spans="1:33" x14ac:dyDescent="0.35">
      <c r="A996" t="s">
        <v>4944</v>
      </c>
      <c r="B996" t="s">
        <v>4945</v>
      </c>
      <c r="C996" s="7" t="s">
        <v>4946</v>
      </c>
      <c r="D996" s="7" t="s">
        <v>28</v>
      </c>
      <c r="E996" s="9">
        <v>51</v>
      </c>
      <c r="F996" s="7" t="s">
        <v>29</v>
      </c>
      <c r="G996" s="6">
        <v>46127</v>
      </c>
      <c r="H996" s="6">
        <v>45643</v>
      </c>
      <c r="I996" s="7" t="s">
        <v>84</v>
      </c>
      <c r="J996" s="7" t="s">
        <v>85</v>
      </c>
      <c r="K996" s="7" t="s">
        <v>44</v>
      </c>
      <c r="L996" t="s">
        <v>4947</v>
      </c>
      <c r="M996" s="7" t="s">
        <v>46</v>
      </c>
      <c r="N996" s="7" t="s">
        <v>47</v>
      </c>
      <c r="O996" s="9">
        <v>2</v>
      </c>
      <c r="P996" s="10">
        <v>27665</v>
      </c>
      <c r="Q996" s="10">
        <v>38824.67</v>
      </c>
      <c r="R996" s="11">
        <v>5</v>
      </c>
      <c r="S996" s="10">
        <v>73766.87</v>
      </c>
      <c r="T996" s="10">
        <v>22319.34</v>
      </c>
      <c r="U996" s="7" t="s">
        <v>48</v>
      </c>
      <c r="V996" s="7" t="s">
        <v>154</v>
      </c>
      <c r="W996" s="9">
        <v>2</v>
      </c>
      <c r="X996" s="7" t="s">
        <v>87</v>
      </c>
      <c r="Y996" s="7" t="s">
        <v>4948</v>
      </c>
      <c r="Z996" t="str">
        <f t="shared" si="120"/>
        <v>Christopher Taylor</v>
      </c>
      <c r="AA996" t="str">
        <f t="shared" si="121"/>
        <v>Tamil Nadu</v>
      </c>
      <c r="AB996" t="str">
        <f t="shared" si="122"/>
        <v>Chennai</v>
      </c>
      <c r="AC996" t="str">
        <f t="shared" si="123"/>
        <v>Grocery</v>
      </c>
      <c r="AD996" t="str">
        <f t="shared" si="127"/>
        <v>Sunflower Oil</v>
      </c>
      <c r="AE996" t="str">
        <f t="shared" si="124"/>
        <v>Fortune</v>
      </c>
      <c r="AF996" t="str">
        <f t="shared" si="125"/>
        <v>Chennai Hub</v>
      </c>
      <c r="AG996" t="str">
        <f t="shared" si="126"/>
        <v>Alan Simmons</v>
      </c>
    </row>
    <row r="997" spans="1:33" x14ac:dyDescent="0.35">
      <c r="A997" t="s">
        <v>4949</v>
      </c>
      <c r="B997" t="s">
        <v>4950</v>
      </c>
      <c r="C997" s="7" t="s">
        <v>4951</v>
      </c>
      <c r="D997" s="7" t="s">
        <v>54</v>
      </c>
      <c r="E997" s="9">
        <v>31</v>
      </c>
      <c r="F997" s="7" t="s">
        <v>29</v>
      </c>
      <c r="G997" s="6">
        <v>46176</v>
      </c>
      <c r="H997" s="6">
        <v>45551</v>
      </c>
      <c r="I997" s="7" t="s">
        <v>63</v>
      </c>
      <c r="J997" s="7" t="s">
        <v>64</v>
      </c>
      <c r="K997" s="7" t="s">
        <v>93</v>
      </c>
      <c r="L997" t="s">
        <v>4952</v>
      </c>
      <c r="M997" s="7" t="s">
        <v>95</v>
      </c>
      <c r="N997" s="7" t="s">
        <v>96</v>
      </c>
      <c r="O997" s="9">
        <v>5</v>
      </c>
      <c r="P997" s="10">
        <v>25315</v>
      </c>
      <c r="Q997" s="10">
        <v>35097.050000000003</v>
      </c>
      <c r="R997" s="11">
        <v>10</v>
      </c>
      <c r="S997" s="10">
        <v>157936.73000000001</v>
      </c>
      <c r="T997" s="10">
        <v>48910.25</v>
      </c>
      <c r="U997" s="7" t="s">
        <v>48</v>
      </c>
      <c r="V997" s="7" t="s">
        <v>69</v>
      </c>
      <c r="W997" s="9">
        <v>5</v>
      </c>
      <c r="X997" s="7" t="s">
        <v>70</v>
      </c>
      <c r="Y997" s="7" t="s">
        <v>4953</v>
      </c>
      <c r="Z997" t="str">
        <f t="shared" si="120"/>
        <v>John Davis</v>
      </c>
      <c r="AA997" t="str">
        <f t="shared" si="121"/>
        <v>Telangana</v>
      </c>
      <c r="AB997" t="str">
        <f t="shared" si="122"/>
        <v>Hyderabad</v>
      </c>
      <c r="AC997" t="str">
        <f t="shared" si="123"/>
        <v>Electronics</v>
      </c>
      <c r="AD997" t="str">
        <f t="shared" si="127"/>
        <v>Galaxy S24</v>
      </c>
      <c r="AE997" t="str">
        <f t="shared" si="124"/>
        <v>Samsung</v>
      </c>
      <c r="AF997" t="str">
        <f t="shared" si="125"/>
        <v>Hyderabad Hub</v>
      </c>
      <c r="AG997" t="str">
        <f t="shared" si="126"/>
        <v>Lori Stanley</v>
      </c>
    </row>
    <row r="998" spans="1:33" x14ac:dyDescent="0.35">
      <c r="A998" t="s">
        <v>4954</v>
      </c>
      <c r="B998" t="s">
        <v>4955</v>
      </c>
      <c r="C998" s="7" t="s">
        <v>4956</v>
      </c>
      <c r="D998" s="7" t="s">
        <v>54</v>
      </c>
      <c r="E998" s="9">
        <v>37</v>
      </c>
      <c r="F998" s="7" t="s">
        <v>92</v>
      </c>
      <c r="G998" s="6">
        <v>46070</v>
      </c>
      <c r="H998" s="6">
        <v>46155</v>
      </c>
      <c r="I998" s="7" t="s">
        <v>30</v>
      </c>
      <c r="J998" s="7" t="s">
        <v>43</v>
      </c>
      <c r="K998" s="7" t="s">
        <v>65</v>
      </c>
      <c r="L998" t="s">
        <v>4957</v>
      </c>
      <c r="M998" s="7"/>
      <c r="N998" s="7" t="s">
        <v>68</v>
      </c>
      <c r="O998" s="9">
        <v>1</v>
      </c>
      <c r="P998" s="10">
        <v>19118</v>
      </c>
      <c r="Q998" s="10">
        <v>22396.29</v>
      </c>
      <c r="R998" s="11">
        <v>0</v>
      </c>
      <c r="S998" s="10">
        <v>22396.29</v>
      </c>
      <c r="T998" s="10">
        <v>3278.29</v>
      </c>
      <c r="U998" s="7" t="s">
        <v>48</v>
      </c>
      <c r="V998" s="7" t="s">
        <v>154</v>
      </c>
      <c r="W998" s="9">
        <v>5</v>
      </c>
      <c r="X998" s="7" t="s">
        <v>49</v>
      </c>
      <c r="Y998" s="7" t="s">
        <v>4958</v>
      </c>
      <c r="Z998" t="str">
        <f t="shared" si="120"/>
        <v>Lauren Holden</v>
      </c>
      <c r="AA998" t="str">
        <f t="shared" si="121"/>
        <v>Maharashtra</v>
      </c>
      <c r="AB998" t="str">
        <f t="shared" si="122"/>
        <v>Pune</v>
      </c>
      <c r="AC998" t="str">
        <f t="shared" si="123"/>
        <v>Beauty</v>
      </c>
      <c r="AD998" t="s">
        <v>67</v>
      </c>
      <c r="AE998" t="str">
        <f t="shared" si="124"/>
        <v>Loreal</v>
      </c>
      <c r="AF998" t="str">
        <f t="shared" si="125"/>
        <v>Pune Hub</v>
      </c>
      <c r="AG998" t="str">
        <f t="shared" si="126"/>
        <v>Mrs. Emily Harris</v>
      </c>
    </row>
    <row r="999" spans="1:33" x14ac:dyDescent="0.35">
      <c r="A999" t="s">
        <v>4959</v>
      </c>
      <c r="B999" t="s">
        <v>4960</v>
      </c>
      <c r="C999" s="7" t="s">
        <v>4961</v>
      </c>
      <c r="D999" s="7" t="s">
        <v>54</v>
      </c>
      <c r="E999" s="9">
        <v>20</v>
      </c>
      <c r="F999" s="7" t="s">
        <v>92</v>
      </c>
      <c r="G999" s="6">
        <v>45993</v>
      </c>
      <c r="H999" s="6">
        <v>45908</v>
      </c>
      <c r="I999" s="7" t="s">
        <v>30</v>
      </c>
      <c r="J999" s="7" t="s">
        <v>43</v>
      </c>
      <c r="K999" s="7" t="s">
        <v>65</v>
      </c>
      <c r="L999" t="s">
        <v>4962</v>
      </c>
      <c r="M999" s="7" t="s">
        <v>67</v>
      </c>
      <c r="N999" s="7" t="s">
        <v>68</v>
      </c>
      <c r="O999" s="9">
        <v>5</v>
      </c>
      <c r="P999" s="10">
        <v>1723</v>
      </c>
      <c r="Q999" s="10">
        <v>1948.21</v>
      </c>
      <c r="R999" s="11">
        <v>15</v>
      </c>
      <c r="S999" s="10">
        <v>8279.89</v>
      </c>
      <c r="T999" s="10">
        <v>1126.05</v>
      </c>
      <c r="U999" s="7" t="s">
        <v>48</v>
      </c>
      <c r="V999" s="7" t="s">
        <v>69</v>
      </c>
      <c r="W999" s="9">
        <v>2</v>
      </c>
      <c r="X999" s="7" t="s">
        <v>49</v>
      </c>
      <c r="Y999" s="7" t="s">
        <v>4963</v>
      </c>
      <c r="Z999" t="str">
        <f t="shared" si="120"/>
        <v>David Gonzalez</v>
      </c>
      <c r="AA999" t="str">
        <f t="shared" si="121"/>
        <v>Maharashtra</v>
      </c>
      <c r="AB999" t="str">
        <f t="shared" si="122"/>
        <v>Pune</v>
      </c>
      <c r="AC999" t="str">
        <f t="shared" si="123"/>
        <v>Beauty</v>
      </c>
      <c r="AD999" t="str">
        <f t="shared" si="127"/>
        <v>Face Wash</v>
      </c>
      <c r="AE999" t="str">
        <f t="shared" si="124"/>
        <v>Loreal</v>
      </c>
      <c r="AF999" t="str">
        <f t="shared" si="125"/>
        <v>Pune Hub</v>
      </c>
      <c r="AG999" t="str">
        <f t="shared" si="126"/>
        <v>Thomas Thompson</v>
      </c>
    </row>
    <row r="1000" spans="1:33" x14ac:dyDescent="0.35">
      <c r="A1000" t="s">
        <v>4964</v>
      </c>
      <c r="B1000" t="s">
        <v>4965</v>
      </c>
      <c r="C1000" s="7" t="s">
        <v>4966</v>
      </c>
      <c r="D1000" s="7" t="s">
        <v>54</v>
      </c>
      <c r="E1000" s="9">
        <v>47</v>
      </c>
      <c r="F1000" s="7" t="s">
        <v>29</v>
      </c>
      <c r="G1000" s="6">
        <v>45623</v>
      </c>
      <c r="H1000" s="6">
        <v>46060</v>
      </c>
      <c r="I1000" s="7" t="s">
        <v>63</v>
      </c>
      <c r="J1000" s="7" t="s">
        <v>64</v>
      </c>
      <c r="K1000" s="7" t="s">
        <v>65</v>
      </c>
      <c r="L1000" t="s">
        <v>4967</v>
      </c>
      <c r="M1000" s="7" t="s">
        <v>67</v>
      </c>
      <c r="N1000" s="7" t="s">
        <v>68</v>
      </c>
      <c r="O1000" s="9">
        <v>1</v>
      </c>
      <c r="P1000" s="10">
        <v>6736</v>
      </c>
      <c r="Q1000" s="10">
        <v>9974.7999999999993</v>
      </c>
      <c r="R1000" s="11">
        <v>15</v>
      </c>
      <c r="S1000" s="10">
        <v>8478.58</v>
      </c>
      <c r="T1000" s="10">
        <v>3238.8</v>
      </c>
      <c r="U1000" s="7" t="s">
        <v>126</v>
      </c>
      <c r="V1000" s="7" t="s">
        <v>154</v>
      </c>
      <c r="W1000" s="9">
        <v>1</v>
      </c>
      <c r="X1000" s="7" t="s">
        <v>70</v>
      </c>
      <c r="Y1000" s="7" t="s">
        <v>4968</v>
      </c>
      <c r="Z1000" t="str">
        <f t="shared" si="120"/>
        <v>Vickie Anderson</v>
      </c>
      <c r="AA1000" t="str">
        <f t="shared" si="121"/>
        <v>Telangana</v>
      </c>
      <c r="AB1000" t="str">
        <f t="shared" si="122"/>
        <v>Hyderabad</v>
      </c>
      <c r="AC1000" t="str">
        <f t="shared" si="123"/>
        <v>Beauty</v>
      </c>
      <c r="AD1000" t="str">
        <f t="shared" si="127"/>
        <v>Face Wash</v>
      </c>
      <c r="AE1000" t="str">
        <f t="shared" si="124"/>
        <v>Loreal</v>
      </c>
      <c r="AF1000" t="str">
        <f t="shared" si="125"/>
        <v>Hyderabad Hub</v>
      </c>
      <c r="AG1000" t="str">
        <f t="shared" si="126"/>
        <v>Maureen Rojas</v>
      </c>
    </row>
    <row r="1001" spans="1:33" x14ac:dyDescent="0.35">
      <c r="A1001" t="s">
        <v>4969</v>
      </c>
      <c r="B1001" t="s">
        <v>4970</v>
      </c>
      <c r="C1001" s="7" t="s">
        <v>4971</v>
      </c>
      <c r="D1001" s="7" t="s">
        <v>28</v>
      </c>
      <c r="E1001" s="9">
        <v>40</v>
      </c>
      <c r="F1001" s="7" t="s">
        <v>92</v>
      </c>
      <c r="G1001" s="6">
        <v>45718</v>
      </c>
      <c r="H1001" s="6">
        <v>45736</v>
      </c>
      <c r="I1001" s="7" t="s">
        <v>30</v>
      </c>
      <c r="J1001" s="7" t="s">
        <v>43</v>
      </c>
      <c r="K1001" s="7" t="s">
        <v>65</v>
      </c>
      <c r="L1001" t="s">
        <v>4972</v>
      </c>
      <c r="M1001" s="7" t="s">
        <v>67</v>
      </c>
      <c r="N1001" s="7" t="s">
        <v>68</v>
      </c>
      <c r="O1001" s="9">
        <v>3</v>
      </c>
      <c r="P1001" s="10">
        <v>12727</v>
      </c>
      <c r="Q1001" s="10">
        <v>15996.08</v>
      </c>
      <c r="R1001" s="11">
        <v>15</v>
      </c>
      <c r="S1001" s="10">
        <v>40790</v>
      </c>
      <c r="T1001" s="10">
        <v>9807.24</v>
      </c>
      <c r="U1001" s="7" t="s">
        <v>126</v>
      </c>
      <c r="V1001" s="7" t="s">
        <v>154</v>
      </c>
      <c r="W1001" s="9">
        <v>4</v>
      </c>
      <c r="X1001" s="7" t="s">
        <v>49</v>
      </c>
      <c r="Y1001" s="7" t="s">
        <v>2483</v>
      </c>
      <c r="Z1001" t="str">
        <f t="shared" si="120"/>
        <v>Samantha Terrell</v>
      </c>
      <c r="AA1001" t="str">
        <f t="shared" si="121"/>
        <v>Maharashtra</v>
      </c>
      <c r="AB1001" t="str">
        <f t="shared" si="122"/>
        <v>Pune</v>
      </c>
      <c r="AC1001" t="str">
        <f t="shared" si="123"/>
        <v>Beauty</v>
      </c>
      <c r="AD1001" t="str">
        <f t="shared" si="127"/>
        <v>Face Wash</v>
      </c>
      <c r="AE1001" t="str">
        <f t="shared" si="124"/>
        <v>Loreal</v>
      </c>
      <c r="AF1001" t="str">
        <f t="shared" si="125"/>
        <v>Pune Hub</v>
      </c>
      <c r="AG1001" t="str">
        <f t="shared" si="126"/>
        <v>Jeffrey Patterson</v>
      </c>
    </row>
    <row r="1002" spans="1:33" x14ac:dyDescent="0.35">
      <c r="A1002" t="s">
        <v>4973</v>
      </c>
      <c r="B1002" t="s">
        <v>4974</v>
      </c>
      <c r="C1002" s="7" t="s">
        <v>4975</v>
      </c>
      <c r="D1002" s="7" t="s">
        <v>28</v>
      </c>
      <c r="E1002" s="9">
        <v>27</v>
      </c>
      <c r="F1002" s="7" t="s">
        <v>92</v>
      </c>
      <c r="G1002" s="6">
        <v>45659</v>
      </c>
      <c r="H1002" s="6">
        <v>46109</v>
      </c>
      <c r="I1002" s="7" t="s">
        <v>30</v>
      </c>
      <c r="J1002" s="7" t="s">
        <v>31</v>
      </c>
      <c r="K1002" s="7" t="s">
        <v>65</v>
      </c>
      <c r="L1002" t="s">
        <v>4976</v>
      </c>
      <c r="M1002" s="7" t="s">
        <v>67</v>
      </c>
      <c r="N1002" s="7" t="s">
        <v>68</v>
      </c>
      <c r="O1002" s="9">
        <v>4</v>
      </c>
      <c r="P1002" s="10">
        <v>3254</v>
      </c>
      <c r="Q1002" s="10">
        <v>3736.34</v>
      </c>
      <c r="R1002" s="11">
        <v>15</v>
      </c>
      <c r="S1002" s="10">
        <v>12703.56</v>
      </c>
      <c r="T1002" s="10">
        <v>1929.36</v>
      </c>
      <c r="U1002" s="7" t="s">
        <v>78</v>
      </c>
      <c r="V1002" s="7" t="s">
        <v>154</v>
      </c>
      <c r="W1002" s="9">
        <v>1</v>
      </c>
      <c r="X1002" s="7" t="s">
        <v>38</v>
      </c>
      <c r="Y1002" s="7" t="s">
        <v>4977</v>
      </c>
      <c r="Z1002" t="str">
        <f t="shared" si="120"/>
        <v>Sharon Perez</v>
      </c>
      <c r="AA1002" t="str">
        <f t="shared" si="121"/>
        <v>Maharashtra</v>
      </c>
      <c r="AB1002" t="str">
        <f t="shared" si="122"/>
        <v>Mumbai</v>
      </c>
      <c r="AC1002" t="str">
        <f t="shared" si="123"/>
        <v>Beauty</v>
      </c>
      <c r="AD1002" t="str">
        <f t="shared" si="127"/>
        <v>Face Wash</v>
      </c>
      <c r="AE1002" t="str">
        <f t="shared" si="124"/>
        <v>Loreal</v>
      </c>
      <c r="AF1002" t="str">
        <f t="shared" si="125"/>
        <v>Mumbai Hub</v>
      </c>
      <c r="AG1002" t="str">
        <f t="shared" si="126"/>
        <v>Courtney Richardson</v>
      </c>
    </row>
    <row r="1003" spans="1:33" x14ac:dyDescent="0.35">
      <c r="A1003" t="s">
        <v>4978</v>
      </c>
      <c r="B1003" t="s">
        <v>4979</v>
      </c>
      <c r="C1003" s="7" t="s">
        <v>4980</v>
      </c>
      <c r="D1003" s="7" t="s">
        <v>28</v>
      </c>
      <c r="E1003" s="9">
        <v>34</v>
      </c>
      <c r="F1003" s="7" t="s">
        <v>92</v>
      </c>
      <c r="G1003" s="6">
        <v>45877</v>
      </c>
      <c r="H1003" s="6">
        <v>45487</v>
      </c>
      <c r="I1003" s="7" t="s">
        <v>55</v>
      </c>
      <c r="J1003" s="7" t="s">
        <v>56</v>
      </c>
      <c r="K1003" s="7" t="s">
        <v>44</v>
      </c>
      <c r="L1003" t="s">
        <v>4981</v>
      </c>
      <c r="M1003" s="7" t="s">
        <v>46</v>
      </c>
      <c r="N1003" s="7" t="s">
        <v>47</v>
      </c>
      <c r="O1003" s="9">
        <v>5</v>
      </c>
      <c r="P1003" s="10">
        <v>1173</v>
      </c>
      <c r="Q1003" s="10">
        <v>1568.82</v>
      </c>
      <c r="R1003" s="11">
        <v>10</v>
      </c>
      <c r="S1003" s="10">
        <v>7059.69</v>
      </c>
      <c r="T1003" s="10">
        <v>1979.1</v>
      </c>
      <c r="U1003" s="7" t="s">
        <v>48</v>
      </c>
      <c r="V1003" s="7" t="s">
        <v>69</v>
      </c>
      <c r="W1003" s="9">
        <v>2</v>
      </c>
      <c r="X1003" s="7" t="s">
        <v>58</v>
      </c>
      <c r="Y1003" s="7" t="s">
        <v>4982</v>
      </c>
      <c r="Z1003" t="str">
        <f t="shared" si="120"/>
        <v>Madeline Fox</v>
      </c>
      <c r="AA1003" t="str">
        <f t="shared" si="121"/>
        <v>Delhi</v>
      </c>
      <c r="AB1003" t="str">
        <f t="shared" si="122"/>
        <v>New Delhi</v>
      </c>
      <c r="AC1003" t="str">
        <f t="shared" si="123"/>
        <v>Grocery</v>
      </c>
      <c r="AD1003" t="str">
        <f t="shared" si="127"/>
        <v>Sunflower Oil</v>
      </c>
      <c r="AE1003" t="str">
        <f t="shared" si="124"/>
        <v>Fortune</v>
      </c>
      <c r="AF1003" t="str">
        <f t="shared" si="125"/>
        <v>New Delhi Hub</v>
      </c>
      <c r="AG1003" t="str">
        <f t="shared" si="126"/>
        <v>Nathan Ingram</v>
      </c>
    </row>
    <row r="1004" spans="1:33" x14ac:dyDescent="0.35">
      <c r="A1004" t="s">
        <v>4983</v>
      </c>
      <c r="B1004" t="s">
        <v>4984</v>
      </c>
      <c r="C1004" s="7" t="s">
        <v>4985</v>
      </c>
      <c r="D1004" s="7" t="s">
        <v>54</v>
      </c>
      <c r="E1004" s="9">
        <v>26</v>
      </c>
      <c r="F1004" s="7" t="s">
        <v>29</v>
      </c>
      <c r="G1004" s="6">
        <v>45946</v>
      </c>
      <c r="H1004" s="6">
        <v>45778</v>
      </c>
      <c r="I1004" s="7" t="s">
        <v>84</v>
      </c>
      <c r="J1004" s="7" t="s">
        <v>85</v>
      </c>
      <c r="K1004" s="7" t="s">
        <v>44</v>
      </c>
      <c r="L1004" t="s">
        <v>4986</v>
      </c>
      <c r="M1004" s="7" t="s">
        <v>46</v>
      </c>
      <c r="N1004" s="7" t="s">
        <v>47</v>
      </c>
      <c r="O1004" s="9">
        <v>2</v>
      </c>
      <c r="P1004" s="10">
        <v>1892</v>
      </c>
      <c r="Q1004" s="10">
        <v>2299.94</v>
      </c>
      <c r="R1004" s="11">
        <v>10</v>
      </c>
      <c r="S1004" s="10">
        <v>4139.8900000000003</v>
      </c>
      <c r="T1004" s="10">
        <v>815.88</v>
      </c>
      <c r="U1004" s="7" t="s">
        <v>126</v>
      </c>
      <c r="V1004" s="7" t="s">
        <v>154</v>
      </c>
      <c r="W1004" s="9">
        <v>1</v>
      </c>
      <c r="X1004" s="7" t="s">
        <v>87</v>
      </c>
      <c r="Y1004" s="7" t="s">
        <v>4987</v>
      </c>
      <c r="Z1004" t="str">
        <f t="shared" si="120"/>
        <v>Justin Cummings</v>
      </c>
      <c r="AA1004" t="str">
        <f t="shared" si="121"/>
        <v>Tamil Nadu</v>
      </c>
      <c r="AB1004" t="str">
        <f t="shared" si="122"/>
        <v>Chennai</v>
      </c>
      <c r="AC1004" t="str">
        <f t="shared" si="123"/>
        <v>Grocery</v>
      </c>
      <c r="AD1004" t="str">
        <f t="shared" si="127"/>
        <v>Sunflower Oil</v>
      </c>
      <c r="AE1004" t="str">
        <f t="shared" si="124"/>
        <v>Fortune</v>
      </c>
      <c r="AF1004" t="str">
        <f t="shared" si="125"/>
        <v>Chennai Hub</v>
      </c>
      <c r="AG1004" t="str">
        <f t="shared" si="126"/>
        <v>Amanda Pennington MD</v>
      </c>
    </row>
    <row r="1005" spans="1:33" x14ac:dyDescent="0.35">
      <c r="A1005" t="s">
        <v>4988</v>
      </c>
      <c r="B1005" t="s">
        <v>4989</v>
      </c>
      <c r="C1005" s="7" t="s">
        <v>4990</v>
      </c>
      <c r="D1005" s="7" t="s">
        <v>54</v>
      </c>
      <c r="E1005" s="9">
        <v>42</v>
      </c>
      <c r="F1005" s="7" t="s">
        <v>92</v>
      </c>
      <c r="G1005" s="6">
        <v>45694</v>
      </c>
      <c r="H1005" s="6">
        <v>45525</v>
      </c>
      <c r="I1005" s="7" t="s">
        <v>84</v>
      </c>
      <c r="J1005" s="7" t="s">
        <v>85</v>
      </c>
      <c r="K1005" s="7" t="s">
        <v>117</v>
      </c>
      <c r="L1005" t="s">
        <v>4991</v>
      </c>
      <c r="M1005" s="7" t="s">
        <v>119</v>
      </c>
      <c r="N1005" s="7" t="s">
        <v>120</v>
      </c>
      <c r="O1005" s="9">
        <v>4</v>
      </c>
      <c r="P1005" s="10">
        <v>17065</v>
      </c>
      <c r="Q1005" s="10">
        <v>25541.45</v>
      </c>
      <c r="R1005" s="11">
        <v>20</v>
      </c>
      <c r="S1005" s="10">
        <v>81732.639999999999</v>
      </c>
      <c r="T1005" s="10">
        <v>33905.800000000003</v>
      </c>
      <c r="U1005" s="7" t="s">
        <v>126</v>
      </c>
      <c r="V1005" s="7" t="s">
        <v>37</v>
      </c>
      <c r="W1005" s="9">
        <v>4</v>
      </c>
      <c r="X1005" s="7" t="s">
        <v>87</v>
      </c>
      <c r="Y1005" s="7" t="s">
        <v>4992</v>
      </c>
      <c r="Z1005" t="str">
        <f t="shared" si="120"/>
        <v>Anna Dudley</v>
      </c>
      <c r="AA1005" t="str">
        <f t="shared" si="121"/>
        <v>Tamil Nadu</v>
      </c>
      <c r="AB1005" t="str">
        <f t="shared" si="122"/>
        <v>Chennai</v>
      </c>
      <c r="AC1005" t="str">
        <f t="shared" si="123"/>
        <v>Fashion</v>
      </c>
      <c r="AD1005" t="str">
        <f t="shared" si="127"/>
        <v>Air Max Shoes</v>
      </c>
      <c r="AE1005" t="str">
        <f t="shared" si="124"/>
        <v>Nike</v>
      </c>
      <c r="AF1005" t="str">
        <f t="shared" si="125"/>
        <v>Chennai Hub</v>
      </c>
      <c r="AG1005" t="str">
        <f t="shared" si="126"/>
        <v>Dana Price</v>
      </c>
    </row>
    <row r="1006" spans="1:33" x14ac:dyDescent="0.35">
      <c r="A1006" t="s">
        <v>4993</v>
      </c>
      <c r="B1006" t="s">
        <v>4994</v>
      </c>
      <c r="C1006" s="7" t="s">
        <v>4995</v>
      </c>
      <c r="D1006" s="7" t="s">
        <v>54</v>
      </c>
      <c r="E1006" s="9">
        <v>40</v>
      </c>
      <c r="F1006" s="7" t="s">
        <v>92</v>
      </c>
      <c r="G1006" s="6">
        <v>45575</v>
      </c>
      <c r="H1006" s="6">
        <v>45556</v>
      </c>
      <c r="I1006" s="7" t="s">
        <v>75</v>
      </c>
      <c r="J1006" s="7" t="s">
        <v>76</v>
      </c>
      <c r="K1006" s="7" t="s">
        <v>117</v>
      </c>
      <c r="L1006" t="s">
        <v>4996</v>
      </c>
      <c r="M1006" s="7" t="s">
        <v>119</v>
      </c>
      <c r="N1006" s="7" t="s">
        <v>120</v>
      </c>
      <c r="O1006" s="9">
        <v>3</v>
      </c>
      <c r="P1006" s="10">
        <v>11738</v>
      </c>
      <c r="Q1006" s="10">
        <v>16880.28</v>
      </c>
      <c r="R1006" s="11">
        <v>0</v>
      </c>
      <c r="S1006" s="10">
        <v>50640.84</v>
      </c>
      <c r="T1006" s="10">
        <v>15426.84</v>
      </c>
      <c r="U1006" s="7" t="s">
        <v>78</v>
      </c>
      <c r="V1006" s="7" t="s">
        <v>112</v>
      </c>
      <c r="W1006" s="9">
        <v>4</v>
      </c>
      <c r="X1006" s="7" t="s">
        <v>79</v>
      </c>
      <c r="Y1006" s="7" t="s">
        <v>4997</v>
      </c>
      <c r="Z1006" t="str">
        <f t="shared" si="120"/>
        <v>Mrs. Kimberly Rivera</v>
      </c>
      <c r="AA1006" t="str">
        <f t="shared" si="121"/>
        <v>Karnataka</v>
      </c>
      <c r="AB1006" t="str">
        <f t="shared" si="122"/>
        <v>Bengaluru</v>
      </c>
      <c r="AC1006" t="str">
        <f t="shared" si="123"/>
        <v>Fashion</v>
      </c>
      <c r="AD1006" t="str">
        <f t="shared" si="127"/>
        <v>Air Max Shoes</v>
      </c>
      <c r="AE1006" t="str">
        <f t="shared" si="124"/>
        <v>Nike</v>
      </c>
      <c r="AF1006" t="str">
        <f t="shared" si="125"/>
        <v>Bengaluru Hub</v>
      </c>
      <c r="AG1006" t="str">
        <f t="shared" si="126"/>
        <v>Joshua Duran</v>
      </c>
    </row>
    <row r="1007" spans="1:33" x14ac:dyDescent="0.35">
      <c r="A1007" t="s">
        <v>4998</v>
      </c>
      <c r="B1007" t="s">
        <v>4999</v>
      </c>
      <c r="C1007" s="7" t="s">
        <v>5000</v>
      </c>
      <c r="D1007" s="7" t="s">
        <v>28</v>
      </c>
      <c r="E1007" s="9">
        <v>51</v>
      </c>
      <c r="F1007" s="7" t="s">
        <v>29</v>
      </c>
      <c r="G1007" s="6">
        <v>46135</v>
      </c>
      <c r="H1007" s="6">
        <v>45845</v>
      </c>
      <c r="I1007" s="7" t="s">
        <v>30</v>
      </c>
      <c r="J1007" s="7" t="s">
        <v>31</v>
      </c>
      <c r="K1007" s="7" t="s">
        <v>117</v>
      </c>
      <c r="L1007" t="s">
        <v>5001</v>
      </c>
      <c r="M1007" s="7" t="s">
        <v>119</v>
      </c>
      <c r="N1007" s="7" t="s">
        <v>120</v>
      </c>
      <c r="O1007" s="9">
        <v>2</v>
      </c>
      <c r="P1007" s="10">
        <v>3871</v>
      </c>
      <c r="Q1007" s="10">
        <v>4722.51</v>
      </c>
      <c r="R1007" s="11">
        <v>0</v>
      </c>
      <c r="S1007" s="10">
        <v>9445.02</v>
      </c>
      <c r="T1007" s="10">
        <v>1703.02</v>
      </c>
      <c r="U1007" s="7" t="s">
        <v>126</v>
      </c>
      <c r="V1007" s="7" t="s">
        <v>112</v>
      </c>
      <c r="W1007" s="9">
        <v>1</v>
      </c>
      <c r="X1007" s="7" t="s">
        <v>38</v>
      </c>
      <c r="Y1007" s="7" t="s">
        <v>5002</v>
      </c>
      <c r="Z1007" t="str">
        <f t="shared" si="120"/>
        <v>Jackson Zavala</v>
      </c>
      <c r="AA1007" t="str">
        <f t="shared" si="121"/>
        <v>Maharashtra</v>
      </c>
      <c r="AB1007" t="str">
        <f t="shared" si="122"/>
        <v>Mumbai</v>
      </c>
      <c r="AC1007" t="str">
        <f t="shared" si="123"/>
        <v>Fashion</v>
      </c>
      <c r="AD1007" t="str">
        <f t="shared" si="127"/>
        <v>Air Max Shoes</v>
      </c>
      <c r="AE1007" t="str">
        <f t="shared" si="124"/>
        <v>Nike</v>
      </c>
      <c r="AF1007" t="str">
        <f t="shared" si="125"/>
        <v>Mumbai Hub</v>
      </c>
      <c r="AG1007" t="str">
        <f t="shared" si="126"/>
        <v>Melissa Moore</v>
      </c>
    </row>
    <row r="1008" spans="1:33" x14ac:dyDescent="0.35">
      <c r="A1008" t="s">
        <v>5003</v>
      </c>
      <c r="B1008" t="s">
        <v>5004</v>
      </c>
      <c r="C1008" s="7" t="s">
        <v>5005</v>
      </c>
      <c r="D1008" s="7" t="s">
        <v>54</v>
      </c>
      <c r="E1008" s="9">
        <v>28</v>
      </c>
      <c r="F1008" s="7" t="s">
        <v>92</v>
      </c>
      <c r="G1008" s="6">
        <v>45689</v>
      </c>
      <c r="H1008" s="6">
        <v>46109</v>
      </c>
      <c r="I1008" s="7" t="s">
        <v>84</v>
      </c>
      <c r="J1008" s="7" t="s">
        <v>85</v>
      </c>
      <c r="K1008" s="7" t="s">
        <v>32</v>
      </c>
      <c r="L1008" t="s">
        <v>5006</v>
      </c>
      <c r="M1008" s="7" t="s">
        <v>34</v>
      </c>
      <c r="N1008" s="7" t="s">
        <v>35</v>
      </c>
      <c r="O1008" s="9">
        <v>1</v>
      </c>
      <c r="P1008" s="10">
        <v>1132</v>
      </c>
      <c r="Q1008" s="10">
        <v>1673.68</v>
      </c>
      <c r="R1008" s="11">
        <v>10</v>
      </c>
      <c r="S1008" s="10">
        <v>1506.31</v>
      </c>
      <c r="T1008" s="10">
        <v>541.67999999999995</v>
      </c>
      <c r="U1008" s="7" t="s">
        <v>48</v>
      </c>
      <c r="V1008" s="7" t="s">
        <v>112</v>
      </c>
      <c r="W1008" s="9">
        <v>3</v>
      </c>
      <c r="X1008" s="7" t="s">
        <v>87</v>
      </c>
      <c r="Y1008" s="7" t="s">
        <v>1561</v>
      </c>
      <c r="Z1008" t="str">
        <f t="shared" si="120"/>
        <v>Erica Hale</v>
      </c>
      <c r="AA1008" t="str">
        <f t="shared" si="121"/>
        <v>Tamil Nadu</v>
      </c>
      <c r="AB1008" t="str">
        <f t="shared" si="122"/>
        <v>Chennai</v>
      </c>
      <c r="AC1008" t="str">
        <f t="shared" si="123"/>
        <v>Home</v>
      </c>
      <c r="AD1008" t="str">
        <f t="shared" si="127"/>
        <v>Pressure Cooker</v>
      </c>
      <c r="AE1008" t="str">
        <f t="shared" si="124"/>
        <v>Prestige</v>
      </c>
      <c r="AF1008" t="str">
        <f t="shared" si="125"/>
        <v>Chennai Hub</v>
      </c>
      <c r="AG1008" t="str">
        <f t="shared" si="126"/>
        <v>Matthew Williams</v>
      </c>
    </row>
    <row r="1009" spans="1:33" x14ac:dyDescent="0.35">
      <c r="A1009" t="s">
        <v>5007</v>
      </c>
      <c r="B1009" t="s">
        <v>5008</v>
      </c>
      <c r="C1009" s="7" t="s">
        <v>5009</v>
      </c>
      <c r="D1009" s="7" t="s">
        <v>54</v>
      </c>
      <c r="E1009" s="9">
        <v>29</v>
      </c>
      <c r="F1009" s="7" t="s">
        <v>92</v>
      </c>
      <c r="G1009" s="6">
        <v>46105</v>
      </c>
      <c r="H1009" s="6">
        <v>46131</v>
      </c>
      <c r="I1009" s="7" t="s">
        <v>55</v>
      </c>
      <c r="J1009" s="7" t="s">
        <v>56</v>
      </c>
      <c r="K1009" s="7" t="s">
        <v>117</v>
      </c>
      <c r="L1009" t="s">
        <v>4972</v>
      </c>
      <c r="M1009" s="7" t="s">
        <v>119</v>
      </c>
      <c r="N1009" s="7" t="s">
        <v>120</v>
      </c>
      <c r="O1009" s="9">
        <v>4</v>
      </c>
      <c r="P1009" s="10">
        <v>18559</v>
      </c>
      <c r="Q1009" s="10">
        <v>26109.759999999998</v>
      </c>
      <c r="R1009" s="11">
        <v>10</v>
      </c>
      <c r="S1009" s="10">
        <v>93995.14</v>
      </c>
      <c r="T1009" s="10">
        <v>30203.040000000001</v>
      </c>
      <c r="U1009" s="7" t="s">
        <v>36</v>
      </c>
      <c r="V1009" s="7" t="s">
        <v>112</v>
      </c>
      <c r="W1009" s="9">
        <v>1</v>
      </c>
      <c r="X1009" s="7" t="s">
        <v>58</v>
      </c>
      <c r="Y1009" s="7" t="s">
        <v>5010</v>
      </c>
      <c r="Z1009" t="str">
        <f t="shared" si="120"/>
        <v>Robert Mullins Jr.</v>
      </c>
      <c r="AA1009" t="str">
        <f t="shared" si="121"/>
        <v>Delhi</v>
      </c>
      <c r="AB1009" t="str">
        <f t="shared" si="122"/>
        <v>New Delhi</v>
      </c>
      <c r="AC1009" t="str">
        <f t="shared" si="123"/>
        <v>Fashion</v>
      </c>
      <c r="AD1009" t="str">
        <f t="shared" si="127"/>
        <v>Air Max Shoes</v>
      </c>
      <c r="AE1009" t="str">
        <f t="shared" si="124"/>
        <v>Nike</v>
      </c>
      <c r="AF1009" t="str">
        <f t="shared" si="125"/>
        <v>New Delhi Hub</v>
      </c>
      <c r="AG1009" t="str">
        <f t="shared" si="126"/>
        <v>Darryl Lyons</v>
      </c>
    </row>
    <row r="1010" spans="1:33" x14ac:dyDescent="0.35">
      <c r="A1010" t="s">
        <v>5011</v>
      </c>
      <c r="B1010" t="s">
        <v>5012</v>
      </c>
      <c r="C1010" s="7" t="s">
        <v>5013</v>
      </c>
      <c r="D1010" s="7" t="s">
        <v>28</v>
      </c>
      <c r="E1010" s="9">
        <v>39</v>
      </c>
      <c r="F1010" s="7" t="s">
        <v>92</v>
      </c>
      <c r="G1010" s="6">
        <v>45734</v>
      </c>
      <c r="H1010" s="6">
        <v>45786</v>
      </c>
      <c r="I1010" s="7" t="s">
        <v>63</v>
      </c>
      <c r="J1010" s="7" t="s">
        <v>64</v>
      </c>
      <c r="K1010" s="7" t="s">
        <v>65</v>
      </c>
      <c r="L1010" t="s">
        <v>5014</v>
      </c>
      <c r="M1010" s="7" t="s">
        <v>67</v>
      </c>
      <c r="N1010" s="7" t="s">
        <v>68</v>
      </c>
      <c r="O1010" s="9">
        <v>3</v>
      </c>
      <c r="P1010" s="10">
        <v>25393</v>
      </c>
      <c r="Q1010" s="10">
        <v>27976.75</v>
      </c>
      <c r="R1010" s="11">
        <v>5</v>
      </c>
      <c r="S1010" s="10">
        <v>79733.740000000005</v>
      </c>
      <c r="T1010" s="10">
        <v>7751.25</v>
      </c>
      <c r="U1010" s="7" t="s">
        <v>48</v>
      </c>
      <c r="V1010" s="7" t="s">
        <v>69</v>
      </c>
      <c r="W1010" s="9">
        <v>4</v>
      </c>
      <c r="X1010" s="7" t="s">
        <v>70</v>
      </c>
      <c r="Y1010" s="7" t="s">
        <v>5015</v>
      </c>
      <c r="Z1010" t="str">
        <f t="shared" si="120"/>
        <v>Katie Johnson</v>
      </c>
      <c r="AA1010" t="str">
        <f t="shared" si="121"/>
        <v>Telangana</v>
      </c>
      <c r="AB1010" t="str">
        <f t="shared" si="122"/>
        <v>Hyderabad</v>
      </c>
      <c r="AC1010" t="str">
        <f t="shared" si="123"/>
        <v>Beauty</v>
      </c>
      <c r="AD1010" t="str">
        <f t="shared" si="127"/>
        <v>Face Wash</v>
      </c>
      <c r="AE1010" t="str">
        <f t="shared" si="124"/>
        <v>Loreal</v>
      </c>
      <c r="AF1010" t="str">
        <f t="shared" si="125"/>
        <v>Hyderabad Hub</v>
      </c>
      <c r="AG1010" t="str">
        <f t="shared" si="126"/>
        <v>Tina White</v>
      </c>
    </row>
    <row r="1011" spans="1:33" x14ac:dyDescent="0.35">
      <c r="A1011" t="s">
        <v>5016</v>
      </c>
      <c r="B1011" t="s">
        <v>5017</v>
      </c>
      <c r="C1011" s="7" t="s">
        <v>5018</v>
      </c>
      <c r="D1011" s="7" t="s">
        <v>54</v>
      </c>
      <c r="E1011" s="9">
        <v>34</v>
      </c>
      <c r="F1011" s="7" t="s">
        <v>92</v>
      </c>
      <c r="G1011" s="6">
        <v>45853</v>
      </c>
      <c r="H1011" s="6">
        <v>46178</v>
      </c>
      <c r="I1011" s="7" t="s">
        <v>30</v>
      </c>
      <c r="J1011" s="7" t="s">
        <v>31</v>
      </c>
      <c r="K1011" s="7" t="s">
        <v>32</v>
      </c>
      <c r="L1011" t="s">
        <v>5019</v>
      </c>
      <c r="M1011" s="7" t="s">
        <v>34</v>
      </c>
      <c r="N1011" s="7" t="s">
        <v>35</v>
      </c>
      <c r="O1011" s="9">
        <v>3</v>
      </c>
      <c r="P1011" s="10">
        <v>20657</v>
      </c>
      <c r="Q1011" s="10">
        <v>24763.360000000001</v>
      </c>
      <c r="R1011" s="11">
        <v>15</v>
      </c>
      <c r="S1011" s="10">
        <v>63146.57</v>
      </c>
      <c r="T1011" s="10">
        <v>12319.08</v>
      </c>
      <c r="U1011" s="7" t="s">
        <v>78</v>
      </c>
      <c r="V1011" s="7" t="s">
        <v>154</v>
      </c>
      <c r="W1011" s="9">
        <v>4</v>
      </c>
      <c r="X1011" s="7" t="s">
        <v>38</v>
      </c>
      <c r="Y1011" s="7" t="s">
        <v>5020</v>
      </c>
      <c r="Z1011" t="str">
        <f t="shared" si="120"/>
        <v>Samuel White</v>
      </c>
      <c r="AA1011" t="str">
        <f t="shared" si="121"/>
        <v>Maharashtra</v>
      </c>
      <c r="AB1011" t="str">
        <f t="shared" si="122"/>
        <v>Mumbai</v>
      </c>
      <c r="AC1011" t="str">
        <f t="shared" si="123"/>
        <v>Home</v>
      </c>
      <c r="AD1011" t="str">
        <f t="shared" si="127"/>
        <v>Pressure Cooker</v>
      </c>
      <c r="AE1011" t="str">
        <f t="shared" si="124"/>
        <v>Prestige</v>
      </c>
      <c r="AF1011" t="str">
        <f t="shared" si="125"/>
        <v>Mumbai Hub</v>
      </c>
      <c r="AG1011" t="str">
        <f t="shared" si="126"/>
        <v>Robert Hale</v>
      </c>
    </row>
    <row r="1012" spans="1:33" x14ac:dyDescent="0.35">
      <c r="A1012" t="s">
        <v>5021</v>
      </c>
      <c r="B1012" t="s">
        <v>5022</v>
      </c>
      <c r="C1012" s="7" t="s">
        <v>5023</v>
      </c>
      <c r="D1012" s="7" t="s">
        <v>28</v>
      </c>
      <c r="E1012" s="9">
        <v>37</v>
      </c>
      <c r="F1012" s="7" t="s">
        <v>29</v>
      </c>
      <c r="G1012" s="6">
        <v>45665</v>
      </c>
      <c r="H1012" s="6">
        <v>45817</v>
      </c>
      <c r="I1012" s="7" t="s">
        <v>75</v>
      </c>
      <c r="J1012" s="7" t="s">
        <v>76</v>
      </c>
      <c r="K1012" s="7" t="s">
        <v>93</v>
      </c>
      <c r="L1012" t="s">
        <v>5024</v>
      </c>
      <c r="M1012" s="7"/>
      <c r="N1012" s="7" t="s">
        <v>96</v>
      </c>
      <c r="O1012" s="9">
        <v>3</v>
      </c>
      <c r="P1012" s="10">
        <v>26876</v>
      </c>
      <c r="Q1012" s="10">
        <v>36017.53</v>
      </c>
      <c r="R1012" s="11">
        <v>0</v>
      </c>
      <c r="S1012" s="10">
        <v>108052.59</v>
      </c>
      <c r="T1012" s="10">
        <v>27424.59</v>
      </c>
      <c r="U1012" s="7" t="s">
        <v>78</v>
      </c>
      <c r="V1012" s="7" t="s">
        <v>112</v>
      </c>
      <c r="W1012" s="9">
        <v>3</v>
      </c>
      <c r="X1012" s="7" t="s">
        <v>79</v>
      </c>
      <c r="Y1012" s="7" t="s">
        <v>5025</v>
      </c>
      <c r="Z1012" t="str">
        <f t="shared" si="120"/>
        <v>Kristen Good</v>
      </c>
      <c r="AA1012" t="str">
        <f t="shared" si="121"/>
        <v>Karnataka</v>
      </c>
      <c r="AB1012" t="str">
        <f t="shared" si="122"/>
        <v>Bengaluru</v>
      </c>
      <c r="AC1012" t="str">
        <f t="shared" si="123"/>
        <v>Electronics</v>
      </c>
      <c r="AD1012" t="s">
        <v>95</v>
      </c>
      <c r="AE1012" t="str">
        <f t="shared" si="124"/>
        <v>Samsung</v>
      </c>
      <c r="AF1012" t="str">
        <f t="shared" si="125"/>
        <v>Bengaluru Hub</v>
      </c>
      <c r="AG1012" t="str">
        <f t="shared" si="126"/>
        <v>Sean Acevedo</v>
      </c>
    </row>
    <row r="1013" spans="1:33" x14ac:dyDescent="0.35">
      <c r="A1013" t="s">
        <v>5026</v>
      </c>
      <c r="B1013" t="s">
        <v>5027</v>
      </c>
      <c r="C1013" s="7" t="s">
        <v>5028</v>
      </c>
      <c r="D1013" s="7" t="s">
        <v>28</v>
      </c>
      <c r="E1013" s="9">
        <v>52</v>
      </c>
      <c r="F1013" s="7" t="s">
        <v>29</v>
      </c>
      <c r="G1013" s="6">
        <v>45528</v>
      </c>
      <c r="H1013" s="6">
        <v>45860</v>
      </c>
      <c r="I1013" s="7" t="s">
        <v>30</v>
      </c>
      <c r="J1013" s="7" t="s">
        <v>31</v>
      </c>
      <c r="K1013" s="7" t="s">
        <v>32</v>
      </c>
      <c r="L1013" t="s">
        <v>5029</v>
      </c>
      <c r="M1013" s="7" t="s">
        <v>34</v>
      </c>
      <c r="N1013" s="7" t="s">
        <v>35</v>
      </c>
      <c r="O1013" s="9">
        <v>5</v>
      </c>
      <c r="P1013" s="10">
        <v>7091</v>
      </c>
      <c r="Q1013" s="10">
        <v>9684.85</v>
      </c>
      <c r="R1013" s="11">
        <v>15</v>
      </c>
      <c r="S1013" s="10">
        <v>41160.61</v>
      </c>
      <c r="T1013" s="10">
        <v>12969.25</v>
      </c>
      <c r="U1013" s="7" t="s">
        <v>48</v>
      </c>
      <c r="V1013" s="7" t="s">
        <v>112</v>
      </c>
      <c r="W1013" s="9">
        <v>5</v>
      </c>
      <c r="X1013" s="7" t="s">
        <v>38</v>
      </c>
      <c r="Y1013" s="7" t="s">
        <v>5030</v>
      </c>
      <c r="Z1013" t="str">
        <f t="shared" si="120"/>
        <v>Alyssa Smith</v>
      </c>
      <c r="AA1013" t="str">
        <f t="shared" si="121"/>
        <v>Maharashtra</v>
      </c>
      <c r="AB1013" t="str">
        <f t="shared" si="122"/>
        <v>Mumbai</v>
      </c>
      <c r="AC1013" t="str">
        <f t="shared" si="123"/>
        <v>Home</v>
      </c>
      <c r="AD1013" t="str">
        <f t="shared" si="127"/>
        <v>Pressure Cooker</v>
      </c>
      <c r="AE1013" t="str">
        <f t="shared" si="124"/>
        <v>Prestige</v>
      </c>
      <c r="AF1013" t="str">
        <f t="shared" si="125"/>
        <v>Mumbai Hub</v>
      </c>
      <c r="AG1013" t="str">
        <f t="shared" si="126"/>
        <v>John Jackson</v>
      </c>
    </row>
    <row r="1014" spans="1:33" x14ac:dyDescent="0.35">
      <c r="A1014" t="s">
        <v>5031</v>
      </c>
      <c r="B1014" t="s">
        <v>5032</v>
      </c>
      <c r="C1014" s="7" t="s">
        <v>5033</v>
      </c>
      <c r="D1014" s="7" t="s">
        <v>28</v>
      </c>
      <c r="E1014" s="9">
        <v>46</v>
      </c>
      <c r="F1014" s="7" t="s">
        <v>92</v>
      </c>
      <c r="G1014" s="6">
        <v>45828</v>
      </c>
      <c r="H1014" s="6">
        <v>46126</v>
      </c>
      <c r="I1014" s="7" t="s">
        <v>75</v>
      </c>
      <c r="J1014" s="7" t="s">
        <v>76</v>
      </c>
      <c r="K1014" s="7" t="s">
        <v>32</v>
      </c>
      <c r="L1014" t="s">
        <v>5034</v>
      </c>
      <c r="M1014" s="7" t="s">
        <v>34</v>
      </c>
      <c r="N1014" s="7" t="s">
        <v>35</v>
      </c>
      <c r="O1014" s="9">
        <v>1</v>
      </c>
      <c r="P1014" s="10">
        <v>7673</v>
      </c>
      <c r="Q1014" s="10">
        <v>11299.71</v>
      </c>
      <c r="R1014" s="11">
        <v>5</v>
      </c>
      <c r="S1014" s="10">
        <v>10734.72</v>
      </c>
      <c r="T1014" s="10">
        <v>3626.71</v>
      </c>
      <c r="U1014" s="7" t="s">
        <v>78</v>
      </c>
      <c r="V1014" s="7" t="s">
        <v>37</v>
      </c>
      <c r="W1014" s="9">
        <v>4</v>
      </c>
      <c r="X1014" s="7" t="s">
        <v>79</v>
      </c>
      <c r="Y1014" s="7" t="s">
        <v>5035</v>
      </c>
      <c r="Z1014" t="str">
        <f t="shared" si="120"/>
        <v>Kim Lester</v>
      </c>
      <c r="AA1014" t="str">
        <f t="shared" si="121"/>
        <v>Karnataka</v>
      </c>
      <c r="AB1014" t="str">
        <f t="shared" si="122"/>
        <v>Bengaluru</v>
      </c>
      <c r="AC1014" t="str">
        <f t="shared" si="123"/>
        <v>Home</v>
      </c>
      <c r="AD1014" t="str">
        <f t="shared" si="127"/>
        <v>Pressure Cooker</v>
      </c>
      <c r="AE1014" t="str">
        <f t="shared" si="124"/>
        <v>Prestige</v>
      </c>
      <c r="AF1014" t="str">
        <f t="shared" si="125"/>
        <v>Bengaluru Hub</v>
      </c>
      <c r="AG1014" t="str">
        <f t="shared" si="126"/>
        <v>Jessica Reed</v>
      </c>
    </row>
    <row r="1015" spans="1:33" x14ac:dyDescent="0.35">
      <c r="A1015" t="s">
        <v>5036</v>
      </c>
      <c r="B1015" t="s">
        <v>5037</v>
      </c>
      <c r="C1015" s="7" t="s">
        <v>5038</v>
      </c>
      <c r="D1015" s="7" t="s">
        <v>28</v>
      </c>
      <c r="E1015" s="9">
        <v>35</v>
      </c>
      <c r="F1015" s="7" t="s">
        <v>92</v>
      </c>
      <c r="G1015" s="6">
        <v>45818</v>
      </c>
      <c r="H1015" s="6">
        <v>45970</v>
      </c>
      <c r="I1015" s="7" t="s">
        <v>84</v>
      </c>
      <c r="J1015" s="7" t="s">
        <v>85</v>
      </c>
      <c r="K1015" s="7" t="s">
        <v>117</v>
      </c>
      <c r="L1015" t="s">
        <v>5039</v>
      </c>
      <c r="M1015" s="7" t="s">
        <v>119</v>
      </c>
      <c r="N1015" s="7" t="s">
        <v>120</v>
      </c>
      <c r="O1015" s="9">
        <v>5</v>
      </c>
      <c r="P1015" s="10">
        <v>25150</v>
      </c>
      <c r="Q1015" s="10">
        <v>33548.660000000003</v>
      </c>
      <c r="R1015" s="11">
        <v>5</v>
      </c>
      <c r="S1015" s="10">
        <v>159356.14000000001</v>
      </c>
      <c r="T1015" s="10">
        <v>41993.3</v>
      </c>
      <c r="U1015" s="7" t="s">
        <v>36</v>
      </c>
      <c r="V1015" s="7" t="s">
        <v>37</v>
      </c>
      <c r="W1015" s="9">
        <v>3</v>
      </c>
      <c r="X1015" s="7" t="s">
        <v>87</v>
      </c>
      <c r="Y1015" s="7" t="s">
        <v>5040</v>
      </c>
      <c r="Z1015" t="str">
        <f t="shared" si="120"/>
        <v>Alisha Thompson</v>
      </c>
      <c r="AA1015" t="str">
        <f t="shared" si="121"/>
        <v>Tamil Nadu</v>
      </c>
      <c r="AB1015" t="str">
        <f t="shared" si="122"/>
        <v>Chennai</v>
      </c>
      <c r="AC1015" t="str">
        <f t="shared" si="123"/>
        <v>Fashion</v>
      </c>
      <c r="AD1015" t="str">
        <f t="shared" si="127"/>
        <v>Air Max Shoes</v>
      </c>
      <c r="AE1015" t="str">
        <f t="shared" si="124"/>
        <v>Nike</v>
      </c>
      <c r="AF1015" t="str">
        <f t="shared" si="125"/>
        <v>Chennai Hub</v>
      </c>
      <c r="AG1015" t="str">
        <f t="shared" si="126"/>
        <v>Eric Rodriguez</v>
      </c>
    </row>
    <row r="1016" spans="1:33" x14ac:dyDescent="0.35">
      <c r="A1016" t="s">
        <v>5041</v>
      </c>
      <c r="B1016" t="s">
        <v>5042</v>
      </c>
      <c r="C1016" s="7" t="s">
        <v>5043</v>
      </c>
      <c r="D1016" s="7" t="s">
        <v>28</v>
      </c>
      <c r="E1016" s="9">
        <v>28</v>
      </c>
      <c r="F1016" s="7" t="s">
        <v>29</v>
      </c>
      <c r="G1016" s="6">
        <v>45468</v>
      </c>
      <c r="H1016" s="6">
        <v>46022</v>
      </c>
      <c r="I1016" s="7" t="s">
        <v>63</v>
      </c>
      <c r="J1016" s="7" t="s">
        <v>64</v>
      </c>
      <c r="K1016" s="7" t="s">
        <v>65</v>
      </c>
      <c r="L1016" t="s">
        <v>5044</v>
      </c>
      <c r="M1016" s="7" t="s">
        <v>67</v>
      </c>
      <c r="N1016" s="7" t="s">
        <v>68</v>
      </c>
      <c r="O1016" s="9">
        <v>2</v>
      </c>
      <c r="P1016" s="10">
        <v>8743</v>
      </c>
      <c r="Q1016" s="10">
        <v>12806.63</v>
      </c>
      <c r="R1016" s="11">
        <v>5</v>
      </c>
      <c r="S1016" s="10">
        <v>24332.6</v>
      </c>
      <c r="T1016" s="10">
        <v>8127.26</v>
      </c>
      <c r="U1016" s="7" t="s">
        <v>48</v>
      </c>
      <c r="V1016" s="7" t="s">
        <v>154</v>
      </c>
      <c r="W1016" s="9">
        <v>4</v>
      </c>
      <c r="X1016" s="7" t="s">
        <v>70</v>
      </c>
      <c r="Y1016" s="7" t="s">
        <v>5045</v>
      </c>
      <c r="Z1016" t="str">
        <f t="shared" si="120"/>
        <v>Albert Douglas</v>
      </c>
      <c r="AA1016" t="str">
        <f t="shared" si="121"/>
        <v>Telangana</v>
      </c>
      <c r="AB1016" t="str">
        <f t="shared" si="122"/>
        <v>Hyderabad</v>
      </c>
      <c r="AC1016" t="str">
        <f t="shared" si="123"/>
        <v>Beauty</v>
      </c>
      <c r="AD1016" t="str">
        <f t="shared" si="127"/>
        <v>Face Wash</v>
      </c>
      <c r="AE1016" t="str">
        <f t="shared" si="124"/>
        <v>Loreal</v>
      </c>
      <c r="AF1016" t="str">
        <f t="shared" si="125"/>
        <v>Hyderabad Hub</v>
      </c>
      <c r="AG1016" t="str">
        <f t="shared" si="126"/>
        <v>Hayley Sparks</v>
      </c>
    </row>
    <row r="1017" spans="1:33" x14ac:dyDescent="0.35">
      <c r="A1017" t="s">
        <v>5046</v>
      </c>
      <c r="B1017" t="s">
        <v>5047</v>
      </c>
      <c r="C1017" s="7" t="s">
        <v>5048</v>
      </c>
      <c r="D1017" s="7" t="s">
        <v>28</v>
      </c>
      <c r="E1017" s="9">
        <v>58</v>
      </c>
      <c r="F1017" s="7" t="s">
        <v>29</v>
      </c>
      <c r="G1017" s="6">
        <v>45527</v>
      </c>
      <c r="H1017" s="6">
        <v>45747</v>
      </c>
      <c r="I1017" s="7" t="s">
        <v>63</v>
      </c>
      <c r="J1017" s="7" t="s">
        <v>64</v>
      </c>
      <c r="K1017" s="7" t="s">
        <v>65</v>
      </c>
      <c r="L1017" t="s">
        <v>5049</v>
      </c>
      <c r="M1017" s="7" t="s">
        <v>67</v>
      </c>
      <c r="N1017" s="7" t="s">
        <v>68</v>
      </c>
      <c r="O1017" s="9">
        <v>3</v>
      </c>
      <c r="P1017" s="10">
        <v>9978</v>
      </c>
      <c r="Q1017" s="10">
        <v>13937.06</v>
      </c>
      <c r="R1017" s="11">
        <v>10</v>
      </c>
      <c r="S1017" s="10">
        <v>37630.06</v>
      </c>
      <c r="T1017" s="10">
        <v>11877.18</v>
      </c>
      <c r="U1017" s="7" t="s">
        <v>36</v>
      </c>
      <c r="V1017" s="7" t="s">
        <v>112</v>
      </c>
      <c r="W1017" s="9">
        <v>2</v>
      </c>
      <c r="X1017" s="7" t="s">
        <v>70</v>
      </c>
      <c r="Y1017" s="7" t="s">
        <v>5050</v>
      </c>
      <c r="Z1017" t="str">
        <f t="shared" si="120"/>
        <v>Kimberly Martinez</v>
      </c>
      <c r="AA1017" t="str">
        <f t="shared" si="121"/>
        <v>Telangana</v>
      </c>
      <c r="AB1017" t="str">
        <f t="shared" si="122"/>
        <v>Hyderabad</v>
      </c>
      <c r="AC1017" t="str">
        <f t="shared" si="123"/>
        <v>Beauty</v>
      </c>
      <c r="AD1017" t="str">
        <f t="shared" si="127"/>
        <v>Face Wash</v>
      </c>
      <c r="AE1017" t="str">
        <f t="shared" si="124"/>
        <v>Loreal</v>
      </c>
      <c r="AF1017" t="str">
        <f t="shared" si="125"/>
        <v>Hyderabad Hub</v>
      </c>
      <c r="AG1017" t="str">
        <f t="shared" si="126"/>
        <v>Timothy Davis MD</v>
      </c>
    </row>
    <row r="1018" spans="1:33" x14ac:dyDescent="0.35">
      <c r="A1018" t="s">
        <v>5051</v>
      </c>
      <c r="B1018" t="s">
        <v>5052</v>
      </c>
      <c r="C1018" s="7" t="s">
        <v>5053</v>
      </c>
      <c r="D1018" s="7" t="s">
        <v>28</v>
      </c>
      <c r="E1018" s="9">
        <v>25</v>
      </c>
      <c r="F1018" s="7" t="s">
        <v>29</v>
      </c>
      <c r="G1018" s="6">
        <v>46112</v>
      </c>
      <c r="H1018" s="6">
        <v>45691</v>
      </c>
      <c r="I1018" s="7" t="s">
        <v>75</v>
      </c>
      <c r="J1018" s="7" t="s">
        <v>76</v>
      </c>
      <c r="K1018" s="7" t="s">
        <v>117</v>
      </c>
      <c r="L1018" t="s">
        <v>5054</v>
      </c>
      <c r="M1018" s="7" t="s">
        <v>119</v>
      </c>
      <c r="N1018" s="7" t="s">
        <v>120</v>
      </c>
      <c r="O1018" s="9">
        <v>5</v>
      </c>
      <c r="P1018" s="10">
        <v>27343</v>
      </c>
      <c r="Q1018" s="10">
        <v>31763.56</v>
      </c>
      <c r="R1018" s="11">
        <v>10</v>
      </c>
      <c r="S1018" s="10">
        <v>142936.01999999999</v>
      </c>
      <c r="T1018" s="10">
        <v>22102.799999999999</v>
      </c>
      <c r="U1018" s="7" t="s">
        <v>36</v>
      </c>
      <c r="V1018" s="7" t="s">
        <v>69</v>
      </c>
      <c r="W1018" s="9">
        <v>4</v>
      </c>
      <c r="X1018" s="7" t="s">
        <v>79</v>
      </c>
      <c r="Y1018" s="7" t="s">
        <v>5055</v>
      </c>
      <c r="Z1018" t="str">
        <f t="shared" si="120"/>
        <v>Kristina Foster</v>
      </c>
      <c r="AA1018" t="str">
        <f t="shared" si="121"/>
        <v>Karnataka</v>
      </c>
      <c r="AB1018" t="str">
        <f t="shared" si="122"/>
        <v>Bengaluru</v>
      </c>
      <c r="AC1018" t="str">
        <f t="shared" si="123"/>
        <v>Fashion</v>
      </c>
      <c r="AD1018" t="str">
        <f t="shared" si="127"/>
        <v>Air Max Shoes</v>
      </c>
      <c r="AE1018" t="str">
        <f t="shared" si="124"/>
        <v>Nike</v>
      </c>
      <c r="AF1018" t="str">
        <f t="shared" si="125"/>
        <v>Bengaluru Hub</v>
      </c>
      <c r="AG1018" t="str">
        <f t="shared" si="126"/>
        <v>Juan Griffin</v>
      </c>
    </row>
    <row r="1019" spans="1:33" x14ac:dyDescent="0.35">
      <c r="A1019" t="s">
        <v>5056</v>
      </c>
      <c r="B1019" t="s">
        <v>5057</v>
      </c>
      <c r="C1019" s="7" t="s">
        <v>5058</v>
      </c>
      <c r="D1019" s="7" t="s">
        <v>28</v>
      </c>
      <c r="E1019" s="9">
        <v>45</v>
      </c>
      <c r="F1019" s="7" t="s">
        <v>92</v>
      </c>
      <c r="G1019" s="6">
        <v>45581</v>
      </c>
      <c r="H1019" s="6">
        <v>45564</v>
      </c>
      <c r="I1019" s="7" t="s">
        <v>75</v>
      </c>
      <c r="J1019" s="7" t="s">
        <v>76</v>
      </c>
      <c r="K1019" s="7" t="s">
        <v>93</v>
      </c>
      <c r="L1019" t="s">
        <v>5059</v>
      </c>
      <c r="M1019" s="7" t="s">
        <v>95</v>
      </c>
      <c r="N1019" s="7" t="s">
        <v>96</v>
      </c>
      <c r="O1019" s="9">
        <v>1</v>
      </c>
      <c r="P1019" s="10">
        <v>5224</v>
      </c>
      <c r="Q1019" s="10">
        <v>6290.8</v>
      </c>
      <c r="R1019" s="11">
        <v>20</v>
      </c>
      <c r="S1019" s="10">
        <v>5032.6400000000003</v>
      </c>
      <c r="T1019" s="10">
        <v>1066.8</v>
      </c>
      <c r="U1019" s="7" t="s">
        <v>78</v>
      </c>
      <c r="V1019" s="7" t="s">
        <v>37</v>
      </c>
      <c r="W1019" s="9">
        <v>5</v>
      </c>
      <c r="X1019" s="7" t="s">
        <v>79</v>
      </c>
      <c r="Y1019" s="7" t="s">
        <v>225</v>
      </c>
      <c r="Z1019" t="str">
        <f t="shared" si="120"/>
        <v>Cody Erickson</v>
      </c>
      <c r="AA1019" t="str">
        <f t="shared" si="121"/>
        <v>Karnataka</v>
      </c>
      <c r="AB1019" t="str">
        <f t="shared" si="122"/>
        <v>Bengaluru</v>
      </c>
      <c r="AC1019" t="str">
        <f t="shared" si="123"/>
        <v>Electronics</v>
      </c>
      <c r="AD1019" t="str">
        <f t="shared" si="127"/>
        <v>Galaxy S24</v>
      </c>
      <c r="AE1019" t="str">
        <f t="shared" si="124"/>
        <v>Samsung</v>
      </c>
      <c r="AF1019" t="str">
        <f t="shared" si="125"/>
        <v>Bengaluru Hub</v>
      </c>
      <c r="AG1019" t="str">
        <f t="shared" si="126"/>
        <v>Karen Rogers</v>
      </c>
    </row>
    <row r="1020" spans="1:33" x14ac:dyDescent="0.35">
      <c r="A1020" t="s">
        <v>5060</v>
      </c>
      <c r="B1020" t="s">
        <v>5061</v>
      </c>
      <c r="C1020" s="7" t="s">
        <v>5062</v>
      </c>
      <c r="D1020" s="7" t="s">
        <v>28</v>
      </c>
      <c r="E1020" s="9">
        <v>40</v>
      </c>
      <c r="F1020" s="7" t="s">
        <v>92</v>
      </c>
      <c r="G1020" s="6">
        <v>45922</v>
      </c>
      <c r="H1020" s="6">
        <v>45521</v>
      </c>
      <c r="I1020" s="7" t="s">
        <v>75</v>
      </c>
      <c r="J1020" s="7" t="s">
        <v>76</v>
      </c>
      <c r="K1020" s="7" t="s">
        <v>44</v>
      </c>
      <c r="L1020" t="s">
        <v>5063</v>
      </c>
      <c r="M1020" s="7" t="s">
        <v>46</v>
      </c>
      <c r="N1020" s="7" t="s">
        <v>47</v>
      </c>
      <c r="O1020" s="9">
        <v>2</v>
      </c>
      <c r="P1020" s="10">
        <v>6736</v>
      </c>
      <c r="Q1020" s="10">
        <v>9026.19</v>
      </c>
      <c r="R1020" s="11">
        <v>15</v>
      </c>
      <c r="S1020" s="10">
        <v>15344.52</v>
      </c>
      <c r="T1020" s="10">
        <v>4580.38</v>
      </c>
      <c r="U1020" s="7" t="s">
        <v>48</v>
      </c>
      <c r="V1020" s="7" t="s">
        <v>69</v>
      </c>
      <c r="W1020" s="9">
        <v>3</v>
      </c>
      <c r="X1020" s="7" t="s">
        <v>79</v>
      </c>
      <c r="Y1020" s="7" t="s">
        <v>5064</v>
      </c>
      <c r="Z1020" t="str">
        <f t="shared" si="120"/>
        <v>Michaela Foster</v>
      </c>
      <c r="AA1020" t="str">
        <f t="shared" si="121"/>
        <v>Karnataka</v>
      </c>
      <c r="AB1020" t="str">
        <f t="shared" si="122"/>
        <v>Bengaluru</v>
      </c>
      <c r="AC1020" t="str">
        <f t="shared" si="123"/>
        <v>Grocery</v>
      </c>
      <c r="AD1020" t="str">
        <f t="shared" si="127"/>
        <v>Sunflower Oil</v>
      </c>
      <c r="AE1020" t="str">
        <f t="shared" si="124"/>
        <v>Fortune</v>
      </c>
      <c r="AF1020" t="str">
        <f t="shared" si="125"/>
        <v>Bengaluru Hub</v>
      </c>
      <c r="AG1020" t="str">
        <f t="shared" si="126"/>
        <v>Kurt Silva</v>
      </c>
    </row>
    <row r="1021" spans="1:33" x14ac:dyDescent="0.35">
      <c r="A1021" t="s">
        <v>5065</v>
      </c>
      <c r="B1021" t="s">
        <v>5066</v>
      </c>
      <c r="C1021" s="7" t="s">
        <v>5067</v>
      </c>
      <c r="D1021" s="7" t="s">
        <v>28</v>
      </c>
      <c r="E1021" s="9">
        <v>53</v>
      </c>
      <c r="F1021" s="7" t="s">
        <v>29</v>
      </c>
      <c r="G1021" s="6">
        <v>46185</v>
      </c>
      <c r="H1021" s="6">
        <v>45756</v>
      </c>
      <c r="I1021" s="7" t="s">
        <v>55</v>
      </c>
      <c r="J1021" s="7" t="s">
        <v>56</v>
      </c>
      <c r="K1021" s="7" t="s">
        <v>32</v>
      </c>
      <c r="L1021" t="s">
        <v>5068</v>
      </c>
      <c r="M1021" s="7"/>
      <c r="N1021" s="7" t="s">
        <v>35</v>
      </c>
      <c r="O1021" s="9">
        <v>5</v>
      </c>
      <c r="P1021" s="10">
        <v>24765</v>
      </c>
      <c r="Q1021" s="10">
        <v>30087.74</v>
      </c>
      <c r="R1021" s="11">
        <v>10</v>
      </c>
      <c r="S1021" s="10">
        <v>135394.82999999999</v>
      </c>
      <c r="T1021" s="10">
        <v>26613.7</v>
      </c>
      <c r="U1021" s="7" t="s">
        <v>48</v>
      </c>
      <c r="V1021" s="7" t="s">
        <v>69</v>
      </c>
      <c r="W1021" s="9">
        <v>2</v>
      </c>
      <c r="X1021" s="7" t="s">
        <v>58</v>
      </c>
      <c r="Y1021" s="7" t="s">
        <v>5069</v>
      </c>
      <c r="Z1021" t="str">
        <f t="shared" si="120"/>
        <v>Robert Jones</v>
      </c>
      <c r="AA1021" t="str">
        <f t="shared" si="121"/>
        <v>Delhi</v>
      </c>
      <c r="AB1021" t="str">
        <f t="shared" si="122"/>
        <v>New Delhi</v>
      </c>
      <c r="AC1021" t="str">
        <f t="shared" si="123"/>
        <v>Home</v>
      </c>
      <c r="AD1021" t="s">
        <v>34</v>
      </c>
      <c r="AE1021" t="str">
        <f t="shared" si="124"/>
        <v>Prestige</v>
      </c>
      <c r="AF1021" t="str">
        <f t="shared" si="125"/>
        <v>New Delhi Hub</v>
      </c>
      <c r="AG1021" t="str">
        <f t="shared" si="126"/>
        <v>Dawn Barnes</v>
      </c>
    </row>
    <row r="1022" spans="1:33" x14ac:dyDescent="0.35">
      <c r="A1022" t="s">
        <v>5070</v>
      </c>
      <c r="B1022" t="s">
        <v>5071</v>
      </c>
      <c r="C1022" s="7" t="s">
        <v>5072</v>
      </c>
      <c r="D1022" s="7" t="s">
        <v>54</v>
      </c>
      <c r="E1022" s="9">
        <v>50</v>
      </c>
      <c r="F1022" s="7" t="s">
        <v>29</v>
      </c>
      <c r="G1022" s="6">
        <v>46112</v>
      </c>
      <c r="H1022" s="6">
        <v>45898</v>
      </c>
      <c r="I1022" s="7" t="s">
        <v>55</v>
      </c>
      <c r="J1022" s="7" t="s">
        <v>56</v>
      </c>
      <c r="K1022" s="7" t="s">
        <v>93</v>
      </c>
      <c r="L1022" t="s">
        <v>5073</v>
      </c>
      <c r="M1022" s="7" t="s">
        <v>95</v>
      </c>
      <c r="N1022" s="7" t="s">
        <v>96</v>
      </c>
      <c r="O1022" s="9">
        <v>4</v>
      </c>
      <c r="P1022" s="10">
        <v>15314</v>
      </c>
      <c r="Q1022" s="10">
        <v>17714.47</v>
      </c>
      <c r="R1022" s="11">
        <v>20</v>
      </c>
      <c r="S1022" s="10">
        <v>56686.3</v>
      </c>
      <c r="T1022" s="10">
        <v>9601.8799999999992</v>
      </c>
      <c r="U1022" s="7" t="s">
        <v>36</v>
      </c>
      <c r="V1022" s="7" t="s">
        <v>112</v>
      </c>
      <c r="W1022" s="9">
        <v>3</v>
      </c>
      <c r="X1022" s="7" t="s">
        <v>58</v>
      </c>
      <c r="Y1022" s="7" t="s">
        <v>5074</v>
      </c>
      <c r="Z1022" t="str">
        <f t="shared" si="120"/>
        <v>Kristen Moore</v>
      </c>
      <c r="AA1022" t="str">
        <f t="shared" si="121"/>
        <v>Delhi</v>
      </c>
      <c r="AB1022" t="str">
        <f t="shared" si="122"/>
        <v>New Delhi</v>
      </c>
      <c r="AC1022" t="str">
        <f t="shared" si="123"/>
        <v>Electronics</v>
      </c>
      <c r="AD1022" t="str">
        <f t="shared" si="127"/>
        <v>Galaxy S24</v>
      </c>
      <c r="AE1022" t="str">
        <f t="shared" si="124"/>
        <v>Samsung</v>
      </c>
      <c r="AF1022" t="str">
        <f t="shared" si="125"/>
        <v>New Delhi Hub</v>
      </c>
      <c r="AG1022" t="str">
        <f t="shared" si="126"/>
        <v>Kenneth Miller</v>
      </c>
    </row>
    <row r="1023" spans="1:33" x14ac:dyDescent="0.35">
      <c r="A1023" t="s">
        <v>5075</v>
      </c>
      <c r="B1023" t="s">
        <v>5076</v>
      </c>
      <c r="C1023" s="7" t="s">
        <v>5077</v>
      </c>
      <c r="D1023" s="7" t="s">
        <v>54</v>
      </c>
      <c r="E1023" s="9">
        <v>59</v>
      </c>
      <c r="F1023" s="7" t="s">
        <v>29</v>
      </c>
      <c r="G1023" s="6">
        <v>45572</v>
      </c>
      <c r="H1023" s="6">
        <v>45885</v>
      </c>
      <c r="I1023" s="7" t="s">
        <v>75</v>
      </c>
      <c r="J1023" s="7" t="s">
        <v>76</v>
      </c>
      <c r="K1023" s="7" t="s">
        <v>93</v>
      </c>
      <c r="L1023" t="s">
        <v>5078</v>
      </c>
      <c r="M1023" s="7" t="s">
        <v>95</v>
      </c>
      <c r="N1023" s="7" t="s">
        <v>96</v>
      </c>
      <c r="O1023" s="9">
        <v>5</v>
      </c>
      <c r="P1023" s="10">
        <v>23040</v>
      </c>
      <c r="Q1023" s="10">
        <v>27117.38</v>
      </c>
      <c r="R1023" s="11">
        <v>20</v>
      </c>
      <c r="S1023" s="10">
        <v>108469.52</v>
      </c>
      <c r="T1023" s="10">
        <v>20386.900000000001</v>
      </c>
      <c r="U1023" s="7" t="s">
        <v>78</v>
      </c>
      <c r="V1023" s="7" t="s">
        <v>112</v>
      </c>
      <c r="W1023" s="9">
        <v>5</v>
      </c>
      <c r="X1023" s="7" t="s">
        <v>79</v>
      </c>
      <c r="Y1023" s="7" t="s">
        <v>5079</v>
      </c>
      <c r="Z1023" t="str">
        <f t="shared" si="120"/>
        <v>Vanessa Brown</v>
      </c>
      <c r="AA1023" t="str">
        <f t="shared" si="121"/>
        <v>Karnataka</v>
      </c>
      <c r="AB1023" t="str">
        <f t="shared" si="122"/>
        <v>Bengaluru</v>
      </c>
      <c r="AC1023" t="str">
        <f t="shared" si="123"/>
        <v>Electronics</v>
      </c>
      <c r="AD1023" t="str">
        <f t="shared" si="127"/>
        <v>Galaxy S24</v>
      </c>
      <c r="AE1023" t="str">
        <f t="shared" si="124"/>
        <v>Samsung</v>
      </c>
      <c r="AF1023" t="str">
        <f t="shared" si="125"/>
        <v>Bengaluru Hub</v>
      </c>
      <c r="AG1023" t="str">
        <f t="shared" si="126"/>
        <v>Anna Martinez</v>
      </c>
    </row>
    <row r="1024" spans="1:33" x14ac:dyDescent="0.35">
      <c r="A1024" t="s">
        <v>5080</v>
      </c>
      <c r="B1024" t="s">
        <v>5081</v>
      </c>
      <c r="C1024" s="7" t="s">
        <v>5082</v>
      </c>
      <c r="D1024" s="7" t="s">
        <v>54</v>
      </c>
      <c r="E1024" s="9">
        <v>49</v>
      </c>
      <c r="F1024" s="7" t="s">
        <v>29</v>
      </c>
      <c r="G1024" s="6">
        <v>46101</v>
      </c>
      <c r="H1024" s="6">
        <v>46087</v>
      </c>
      <c r="I1024" s="7" t="s">
        <v>55</v>
      </c>
      <c r="J1024" s="7" t="s">
        <v>56</v>
      </c>
      <c r="K1024" s="7" t="s">
        <v>65</v>
      </c>
      <c r="L1024" t="s">
        <v>1606</v>
      </c>
      <c r="M1024" s="7" t="s">
        <v>67</v>
      </c>
      <c r="N1024" s="7" t="s">
        <v>68</v>
      </c>
      <c r="O1024" s="9">
        <v>5</v>
      </c>
      <c r="P1024" s="10">
        <v>24391</v>
      </c>
      <c r="Q1024" s="10">
        <v>32104.2</v>
      </c>
      <c r="R1024" s="11">
        <v>5</v>
      </c>
      <c r="S1024" s="10">
        <v>152494.95000000001</v>
      </c>
      <c r="T1024" s="10">
        <v>38566</v>
      </c>
      <c r="U1024" s="7" t="s">
        <v>78</v>
      </c>
      <c r="V1024" s="7" t="s">
        <v>69</v>
      </c>
      <c r="W1024" s="9">
        <v>5</v>
      </c>
      <c r="X1024" s="7" t="s">
        <v>58</v>
      </c>
      <c r="Y1024" s="7" t="s">
        <v>5083</v>
      </c>
      <c r="Z1024" t="str">
        <f t="shared" si="120"/>
        <v>Charles King</v>
      </c>
      <c r="AA1024" t="str">
        <f t="shared" si="121"/>
        <v>Delhi</v>
      </c>
      <c r="AB1024" t="str">
        <f t="shared" si="122"/>
        <v>New Delhi</v>
      </c>
      <c r="AC1024" t="str">
        <f t="shared" si="123"/>
        <v>Beauty</v>
      </c>
      <c r="AD1024" t="str">
        <f t="shared" si="127"/>
        <v>Face Wash</v>
      </c>
      <c r="AE1024" t="str">
        <f t="shared" si="124"/>
        <v>Loreal</v>
      </c>
      <c r="AF1024" t="str">
        <f t="shared" si="125"/>
        <v>New Delhi Hub</v>
      </c>
      <c r="AG1024" t="str">
        <f t="shared" si="126"/>
        <v>Kevin Campbell</v>
      </c>
    </row>
    <row r="1025" spans="1:33" x14ac:dyDescent="0.35">
      <c r="A1025" t="s">
        <v>5084</v>
      </c>
      <c r="B1025" t="s">
        <v>5085</v>
      </c>
      <c r="C1025" s="7" t="s">
        <v>5086</v>
      </c>
      <c r="D1025" s="7" t="s">
        <v>54</v>
      </c>
      <c r="E1025" s="9">
        <v>27</v>
      </c>
      <c r="F1025" s="7" t="s">
        <v>29</v>
      </c>
      <c r="G1025" s="6">
        <v>46087</v>
      </c>
      <c r="H1025" s="6">
        <v>45588</v>
      </c>
      <c r="I1025" s="7" t="s">
        <v>75</v>
      </c>
      <c r="J1025" s="7" t="s">
        <v>76</v>
      </c>
      <c r="K1025" s="7" t="s">
        <v>93</v>
      </c>
      <c r="L1025" t="s">
        <v>5087</v>
      </c>
      <c r="M1025" s="7" t="s">
        <v>132</v>
      </c>
      <c r="N1025" s="7" t="s">
        <v>133</v>
      </c>
      <c r="O1025" s="9">
        <v>2</v>
      </c>
      <c r="P1025" s="10">
        <v>29087</v>
      </c>
      <c r="Q1025" s="10">
        <v>35577.86</v>
      </c>
      <c r="R1025" s="11">
        <v>0</v>
      </c>
      <c r="S1025" s="10">
        <v>71155.72</v>
      </c>
      <c r="T1025" s="10">
        <v>12981.72</v>
      </c>
      <c r="U1025" s="7" t="s">
        <v>126</v>
      </c>
      <c r="V1025" s="7" t="s">
        <v>69</v>
      </c>
      <c r="W1025" s="9">
        <v>1</v>
      </c>
      <c r="X1025" s="7" t="s">
        <v>79</v>
      </c>
      <c r="Y1025" s="7" t="s">
        <v>5088</v>
      </c>
      <c r="Z1025" t="str">
        <f t="shared" si="120"/>
        <v>Kelsey Chan</v>
      </c>
      <c r="AA1025" t="str">
        <f t="shared" si="121"/>
        <v>Karnataka</v>
      </c>
      <c r="AB1025" t="str">
        <f t="shared" si="122"/>
        <v>Bengaluru</v>
      </c>
      <c r="AC1025" t="str">
        <f t="shared" si="123"/>
        <v>Electronics</v>
      </c>
      <c r="AD1025" t="str">
        <f t="shared" si="127"/>
        <v>iPhone 15</v>
      </c>
      <c r="AE1025" t="str">
        <f t="shared" si="124"/>
        <v>Apple</v>
      </c>
      <c r="AF1025" t="str">
        <f t="shared" si="125"/>
        <v>Bengaluru Hub</v>
      </c>
      <c r="AG1025" t="str">
        <f t="shared" si="126"/>
        <v>Jessica Woods</v>
      </c>
    </row>
    <row r="1026" spans="1:33" x14ac:dyDescent="0.35">
      <c r="A1026" t="s">
        <v>5089</v>
      </c>
      <c r="B1026" t="s">
        <v>5090</v>
      </c>
      <c r="C1026" s="7" t="s">
        <v>5091</v>
      </c>
      <c r="D1026" s="7" t="s">
        <v>28</v>
      </c>
      <c r="E1026" s="9">
        <v>39</v>
      </c>
      <c r="F1026" s="7" t="s">
        <v>92</v>
      </c>
      <c r="G1026" s="6">
        <v>46078</v>
      </c>
      <c r="H1026" s="6">
        <v>45981</v>
      </c>
      <c r="I1026" s="7" t="s">
        <v>30</v>
      </c>
      <c r="J1026" s="7" t="s">
        <v>43</v>
      </c>
      <c r="K1026" s="7" t="s">
        <v>117</v>
      </c>
      <c r="L1026" t="s">
        <v>5092</v>
      </c>
      <c r="M1026" s="7" t="s">
        <v>119</v>
      </c>
      <c r="N1026" s="7" t="s">
        <v>120</v>
      </c>
      <c r="O1026" s="9">
        <v>1</v>
      </c>
      <c r="P1026" s="10">
        <v>12725</v>
      </c>
      <c r="Q1026" s="10">
        <v>14913.4</v>
      </c>
      <c r="R1026" s="11">
        <v>5</v>
      </c>
      <c r="S1026" s="10">
        <v>14167.73</v>
      </c>
      <c r="T1026" s="10">
        <v>2188.4</v>
      </c>
      <c r="U1026" s="7" t="s">
        <v>48</v>
      </c>
      <c r="V1026" s="7" t="s">
        <v>154</v>
      </c>
      <c r="W1026" s="9">
        <v>5</v>
      </c>
      <c r="X1026" s="7" t="s">
        <v>49</v>
      </c>
      <c r="Y1026" s="7" t="s">
        <v>5093</v>
      </c>
      <c r="Z1026" t="str">
        <f t="shared" ref="Z1026:Z1089" si="128">TRIM(C1026)</f>
        <v>Teresa Horn</v>
      </c>
      <c r="AA1026" t="str">
        <f t="shared" si="121"/>
        <v>Maharashtra</v>
      </c>
      <c r="AB1026" t="str">
        <f t="shared" si="122"/>
        <v>Pune</v>
      </c>
      <c r="AC1026" t="str">
        <f t="shared" si="123"/>
        <v>Fashion</v>
      </c>
      <c r="AD1026" t="str">
        <f t="shared" si="127"/>
        <v>Air Max Shoes</v>
      </c>
      <c r="AE1026" t="str">
        <f t="shared" si="124"/>
        <v>Nike</v>
      </c>
      <c r="AF1026" t="str">
        <f t="shared" si="125"/>
        <v>Pune Hub</v>
      </c>
      <c r="AG1026" t="str">
        <f t="shared" si="126"/>
        <v>John Williams</v>
      </c>
    </row>
    <row r="1027" spans="1:33" x14ac:dyDescent="0.35">
      <c r="A1027" t="s">
        <v>5094</v>
      </c>
      <c r="B1027" t="s">
        <v>5095</v>
      </c>
      <c r="C1027" s="7" t="s">
        <v>5096</v>
      </c>
      <c r="D1027" s="7" t="s">
        <v>28</v>
      </c>
      <c r="E1027" s="9">
        <v>42</v>
      </c>
      <c r="F1027" s="7" t="s">
        <v>92</v>
      </c>
      <c r="G1027" s="6">
        <v>45993</v>
      </c>
      <c r="H1027" s="6">
        <v>45746</v>
      </c>
      <c r="I1027" s="7" t="s">
        <v>63</v>
      </c>
      <c r="J1027" s="7" t="s">
        <v>64</v>
      </c>
      <c r="K1027" s="7" t="s">
        <v>117</v>
      </c>
      <c r="L1027" t="s">
        <v>5097</v>
      </c>
      <c r="M1027" s="7" t="s">
        <v>119</v>
      </c>
      <c r="N1027" s="7" t="s">
        <v>120</v>
      </c>
      <c r="O1027" s="9">
        <v>1</v>
      </c>
      <c r="P1027" s="10">
        <v>12602</v>
      </c>
      <c r="Q1027" s="10">
        <v>15485.45</v>
      </c>
      <c r="R1027" s="11">
        <v>5</v>
      </c>
      <c r="S1027" s="10">
        <v>14711.18</v>
      </c>
      <c r="T1027" s="10">
        <v>2883.45</v>
      </c>
      <c r="U1027" s="7" t="s">
        <v>78</v>
      </c>
      <c r="V1027" s="7" t="s">
        <v>154</v>
      </c>
      <c r="W1027" s="9">
        <v>3</v>
      </c>
      <c r="X1027" s="7" t="s">
        <v>70</v>
      </c>
      <c r="Y1027" s="7" t="s">
        <v>5098</v>
      </c>
      <c r="Z1027" t="str">
        <f t="shared" si="128"/>
        <v>Joyce Hansen</v>
      </c>
      <c r="AA1027" t="str">
        <f t="shared" ref="AA1027:AA1090" si="129">TRIM(I1027)</f>
        <v>Telangana</v>
      </c>
      <c r="AB1027" t="str">
        <f t="shared" ref="AB1027:AB1090" si="130">TRIM(J1027)</f>
        <v>Hyderabad</v>
      </c>
      <c r="AC1027" t="str">
        <f t="shared" ref="AC1027:AC1090" si="131">TRIM(K1027)</f>
        <v>Fashion</v>
      </c>
      <c r="AD1027" t="str">
        <f t="shared" ref="AD1027:AD1090" si="132">TRIM(M1027)</f>
        <v>Air Max Shoes</v>
      </c>
      <c r="AE1027" t="str">
        <f t="shared" ref="AE1027:AE1090" si="133">TRIM(N1027)</f>
        <v>Nike</v>
      </c>
      <c r="AF1027" t="str">
        <f t="shared" ref="AF1027:AF1090" si="134">TRIM(X1027)</f>
        <v>Hyderabad Hub</v>
      </c>
      <c r="AG1027" t="str">
        <f t="shared" ref="AG1027:AG1090" si="135">TRIM(Y1027)</f>
        <v>John Holloway</v>
      </c>
    </row>
    <row r="1028" spans="1:33" x14ac:dyDescent="0.35">
      <c r="A1028" t="s">
        <v>5099</v>
      </c>
      <c r="B1028" t="s">
        <v>5100</v>
      </c>
      <c r="C1028" s="7" t="s">
        <v>5101</v>
      </c>
      <c r="D1028" s="7" t="s">
        <v>54</v>
      </c>
      <c r="E1028" s="9">
        <v>48</v>
      </c>
      <c r="F1028" s="7" t="s">
        <v>29</v>
      </c>
      <c r="G1028" s="6">
        <v>46189</v>
      </c>
      <c r="H1028" s="6">
        <v>45996</v>
      </c>
      <c r="I1028" s="7" t="s">
        <v>84</v>
      </c>
      <c r="J1028" s="7" t="s">
        <v>85</v>
      </c>
      <c r="K1028" s="7" t="s">
        <v>65</v>
      </c>
      <c r="L1028" t="s">
        <v>879</v>
      </c>
      <c r="M1028" s="7" t="s">
        <v>67</v>
      </c>
      <c r="N1028" s="7" t="s">
        <v>68</v>
      </c>
      <c r="O1028" s="9">
        <v>4</v>
      </c>
      <c r="P1028" s="10">
        <v>6223</v>
      </c>
      <c r="Q1028" s="10">
        <v>7826.14</v>
      </c>
      <c r="R1028" s="11">
        <v>0</v>
      </c>
      <c r="S1028" s="10">
        <v>31304.560000000001</v>
      </c>
      <c r="T1028" s="10">
        <v>6412.56</v>
      </c>
      <c r="U1028" s="7" t="s">
        <v>78</v>
      </c>
      <c r="V1028" s="7" t="s">
        <v>154</v>
      </c>
      <c r="W1028" s="9">
        <v>5</v>
      </c>
      <c r="X1028" s="7" t="s">
        <v>87</v>
      </c>
      <c r="Y1028" s="7" t="s">
        <v>5102</v>
      </c>
      <c r="Z1028" t="str">
        <f t="shared" si="128"/>
        <v>Aaron Bruce</v>
      </c>
      <c r="AA1028" t="str">
        <f t="shared" si="129"/>
        <v>Tamil Nadu</v>
      </c>
      <c r="AB1028" t="str">
        <f t="shared" si="130"/>
        <v>Chennai</v>
      </c>
      <c r="AC1028" t="str">
        <f t="shared" si="131"/>
        <v>Beauty</v>
      </c>
      <c r="AD1028" t="str">
        <f t="shared" si="132"/>
        <v>Face Wash</v>
      </c>
      <c r="AE1028" t="str">
        <f t="shared" si="133"/>
        <v>Loreal</v>
      </c>
      <c r="AF1028" t="str">
        <f t="shared" si="134"/>
        <v>Chennai Hub</v>
      </c>
      <c r="AG1028" t="str">
        <f t="shared" si="135"/>
        <v>Anthony Griffin</v>
      </c>
    </row>
    <row r="1029" spans="1:33" x14ac:dyDescent="0.35">
      <c r="A1029" t="s">
        <v>5103</v>
      </c>
      <c r="B1029" t="s">
        <v>5104</v>
      </c>
      <c r="C1029" s="7" t="s">
        <v>5105</v>
      </c>
      <c r="D1029" s="7" t="s">
        <v>54</v>
      </c>
      <c r="E1029" s="9">
        <v>27</v>
      </c>
      <c r="F1029" s="7" t="s">
        <v>92</v>
      </c>
      <c r="G1029" s="6">
        <v>45891</v>
      </c>
      <c r="H1029" s="6">
        <v>45637</v>
      </c>
      <c r="I1029" s="7" t="s">
        <v>30</v>
      </c>
      <c r="J1029" s="7" t="s">
        <v>31</v>
      </c>
      <c r="K1029" s="7" t="s">
        <v>44</v>
      </c>
      <c r="L1029" t="s">
        <v>5106</v>
      </c>
      <c r="M1029" s="7" t="s">
        <v>46</v>
      </c>
      <c r="N1029" s="7" t="s">
        <v>47</v>
      </c>
      <c r="O1029" s="9">
        <v>1</v>
      </c>
      <c r="P1029" s="10">
        <v>2685</v>
      </c>
      <c r="Q1029" s="10">
        <v>3458.75</v>
      </c>
      <c r="R1029" s="11">
        <v>5</v>
      </c>
      <c r="S1029" s="10">
        <v>3285.81</v>
      </c>
      <c r="T1029" s="10">
        <v>773.75</v>
      </c>
      <c r="U1029" s="7" t="s">
        <v>36</v>
      </c>
      <c r="V1029" s="7" t="s">
        <v>112</v>
      </c>
      <c r="W1029" s="9">
        <v>3</v>
      </c>
      <c r="X1029" s="7" t="s">
        <v>38</v>
      </c>
      <c r="Y1029" s="7" t="s">
        <v>5107</v>
      </c>
      <c r="Z1029" t="str">
        <f t="shared" si="128"/>
        <v>Patrick Tapia</v>
      </c>
      <c r="AA1029" t="str">
        <f t="shared" si="129"/>
        <v>Maharashtra</v>
      </c>
      <c r="AB1029" t="str">
        <f t="shared" si="130"/>
        <v>Mumbai</v>
      </c>
      <c r="AC1029" t="str">
        <f t="shared" si="131"/>
        <v>Grocery</v>
      </c>
      <c r="AD1029" t="str">
        <f t="shared" si="132"/>
        <v>Sunflower Oil</v>
      </c>
      <c r="AE1029" t="str">
        <f t="shared" si="133"/>
        <v>Fortune</v>
      </c>
      <c r="AF1029" t="str">
        <f t="shared" si="134"/>
        <v>Mumbai Hub</v>
      </c>
      <c r="AG1029" t="str">
        <f t="shared" si="135"/>
        <v>John Schneider</v>
      </c>
    </row>
    <row r="1030" spans="1:33" x14ac:dyDescent="0.35">
      <c r="A1030" t="s">
        <v>5108</v>
      </c>
      <c r="B1030" t="s">
        <v>5109</v>
      </c>
      <c r="C1030" s="7" t="s">
        <v>5110</v>
      </c>
      <c r="D1030" s="7" t="s">
        <v>54</v>
      </c>
      <c r="E1030" s="9">
        <v>38</v>
      </c>
      <c r="F1030" s="7" t="s">
        <v>29</v>
      </c>
      <c r="G1030" s="6">
        <v>46191</v>
      </c>
      <c r="H1030" s="6">
        <v>45884</v>
      </c>
      <c r="I1030" s="7" t="s">
        <v>84</v>
      </c>
      <c r="J1030" s="7" t="s">
        <v>85</v>
      </c>
      <c r="K1030" s="7" t="s">
        <v>32</v>
      </c>
      <c r="L1030" t="s">
        <v>5111</v>
      </c>
      <c r="M1030" s="7" t="s">
        <v>34</v>
      </c>
      <c r="N1030" s="7" t="s">
        <v>35</v>
      </c>
      <c r="O1030" s="9">
        <v>2</v>
      </c>
      <c r="P1030" s="10">
        <v>8517</v>
      </c>
      <c r="Q1030" s="10">
        <v>9736.1</v>
      </c>
      <c r="R1030" s="11">
        <v>0</v>
      </c>
      <c r="S1030" s="10">
        <v>19472.2</v>
      </c>
      <c r="T1030" s="10">
        <v>2438.1999999999998</v>
      </c>
      <c r="U1030" s="7" t="s">
        <v>48</v>
      </c>
      <c r="V1030" s="7" t="s">
        <v>37</v>
      </c>
      <c r="W1030" s="9">
        <v>4</v>
      </c>
      <c r="X1030" s="7" t="s">
        <v>87</v>
      </c>
      <c r="Y1030" s="7" t="s">
        <v>5112</v>
      </c>
      <c r="Z1030" t="str">
        <f t="shared" si="128"/>
        <v>Joshua Valenzuela</v>
      </c>
      <c r="AA1030" t="str">
        <f t="shared" si="129"/>
        <v>Tamil Nadu</v>
      </c>
      <c r="AB1030" t="str">
        <f t="shared" si="130"/>
        <v>Chennai</v>
      </c>
      <c r="AC1030" t="str">
        <f t="shared" si="131"/>
        <v>Home</v>
      </c>
      <c r="AD1030" t="str">
        <f t="shared" si="132"/>
        <v>Pressure Cooker</v>
      </c>
      <c r="AE1030" t="str">
        <f t="shared" si="133"/>
        <v>Prestige</v>
      </c>
      <c r="AF1030" t="str">
        <f t="shared" si="134"/>
        <v>Chennai Hub</v>
      </c>
      <c r="AG1030" t="str">
        <f t="shared" si="135"/>
        <v>Debra Monroe</v>
      </c>
    </row>
    <row r="1031" spans="1:33" x14ac:dyDescent="0.35">
      <c r="A1031" t="s">
        <v>5113</v>
      </c>
      <c r="B1031" t="s">
        <v>5114</v>
      </c>
      <c r="C1031" s="7" t="s">
        <v>5115</v>
      </c>
      <c r="D1031" s="7" t="s">
        <v>54</v>
      </c>
      <c r="E1031" s="9">
        <v>50</v>
      </c>
      <c r="F1031" s="7" t="s">
        <v>29</v>
      </c>
      <c r="G1031" s="6">
        <v>45469</v>
      </c>
      <c r="H1031" s="6">
        <v>46187</v>
      </c>
      <c r="I1031" s="7" t="s">
        <v>55</v>
      </c>
      <c r="J1031" s="7" t="s">
        <v>56</v>
      </c>
      <c r="K1031" s="7" t="s">
        <v>32</v>
      </c>
      <c r="L1031" t="s">
        <v>5116</v>
      </c>
      <c r="M1031" s="7" t="s">
        <v>34</v>
      </c>
      <c r="N1031" s="7" t="s">
        <v>35</v>
      </c>
      <c r="O1031" s="9">
        <v>4</v>
      </c>
      <c r="P1031" s="10">
        <v>29723</v>
      </c>
      <c r="Q1031" s="10">
        <v>43151.4</v>
      </c>
      <c r="R1031" s="11">
        <v>5</v>
      </c>
      <c r="S1031" s="10">
        <v>163975.32</v>
      </c>
      <c r="T1031" s="10">
        <v>53713.599999999999</v>
      </c>
      <c r="U1031" s="7" t="s">
        <v>126</v>
      </c>
      <c r="V1031" s="7" t="s">
        <v>112</v>
      </c>
      <c r="W1031" s="9">
        <v>2</v>
      </c>
      <c r="X1031" s="7" t="s">
        <v>58</v>
      </c>
      <c r="Y1031" s="7" t="s">
        <v>5117</v>
      </c>
      <c r="Z1031" t="str">
        <f t="shared" si="128"/>
        <v>Brittany Thomas</v>
      </c>
      <c r="AA1031" t="str">
        <f t="shared" si="129"/>
        <v>Delhi</v>
      </c>
      <c r="AB1031" t="str">
        <f t="shared" si="130"/>
        <v>New Delhi</v>
      </c>
      <c r="AC1031" t="str">
        <f t="shared" si="131"/>
        <v>Home</v>
      </c>
      <c r="AD1031" t="str">
        <f t="shared" si="132"/>
        <v>Pressure Cooker</v>
      </c>
      <c r="AE1031" t="str">
        <f t="shared" si="133"/>
        <v>Prestige</v>
      </c>
      <c r="AF1031" t="str">
        <f t="shared" si="134"/>
        <v>New Delhi Hub</v>
      </c>
      <c r="AG1031" t="str">
        <f t="shared" si="135"/>
        <v>Jamie Clark</v>
      </c>
    </row>
    <row r="1032" spans="1:33" x14ac:dyDescent="0.35">
      <c r="A1032" t="s">
        <v>5118</v>
      </c>
      <c r="B1032" t="s">
        <v>5119</v>
      </c>
      <c r="C1032" s="7" t="s">
        <v>5120</v>
      </c>
      <c r="D1032" s="7" t="s">
        <v>54</v>
      </c>
      <c r="E1032" s="9">
        <v>19</v>
      </c>
      <c r="F1032" s="7" t="s">
        <v>92</v>
      </c>
      <c r="G1032" s="6">
        <v>46014</v>
      </c>
      <c r="H1032" s="6">
        <v>45792</v>
      </c>
      <c r="I1032" s="7" t="s">
        <v>55</v>
      </c>
      <c r="J1032" s="7" t="s">
        <v>56</v>
      </c>
      <c r="K1032" s="7" t="s">
        <v>65</v>
      </c>
      <c r="L1032" t="s">
        <v>5121</v>
      </c>
      <c r="M1032" s="7" t="s">
        <v>67</v>
      </c>
      <c r="N1032" s="7" t="s">
        <v>68</v>
      </c>
      <c r="O1032" s="9">
        <v>1</v>
      </c>
      <c r="P1032" s="10">
        <v>12541</v>
      </c>
      <c r="Q1032" s="10">
        <v>14792.06</v>
      </c>
      <c r="R1032" s="11">
        <v>0</v>
      </c>
      <c r="S1032" s="10">
        <v>14792.06</v>
      </c>
      <c r="T1032" s="10">
        <v>2251.06</v>
      </c>
      <c r="U1032" s="7" t="s">
        <v>48</v>
      </c>
      <c r="V1032" s="7" t="s">
        <v>69</v>
      </c>
      <c r="W1032" s="9">
        <v>3</v>
      </c>
      <c r="X1032" s="7" t="s">
        <v>58</v>
      </c>
      <c r="Y1032" s="7" t="s">
        <v>5122</v>
      </c>
      <c r="Z1032" t="str">
        <f t="shared" si="128"/>
        <v>Michael Hull</v>
      </c>
      <c r="AA1032" t="str">
        <f t="shared" si="129"/>
        <v>Delhi</v>
      </c>
      <c r="AB1032" t="str">
        <f t="shared" si="130"/>
        <v>New Delhi</v>
      </c>
      <c r="AC1032" t="str">
        <f t="shared" si="131"/>
        <v>Beauty</v>
      </c>
      <c r="AD1032" t="str">
        <f t="shared" si="132"/>
        <v>Face Wash</v>
      </c>
      <c r="AE1032" t="str">
        <f t="shared" si="133"/>
        <v>Loreal</v>
      </c>
      <c r="AF1032" t="str">
        <f t="shared" si="134"/>
        <v>New Delhi Hub</v>
      </c>
      <c r="AG1032" t="str">
        <f t="shared" si="135"/>
        <v>Michael Hall</v>
      </c>
    </row>
    <row r="1033" spans="1:33" x14ac:dyDescent="0.35">
      <c r="A1033" t="s">
        <v>5123</v>
      </c>
      <c r="B1033" t="s">
        <v>5124</v>
      </c>
      <c r="C1033" s="7" t="s">
        <v>5125</v>
      </c>
      <c r="D1033" s="7" t="s">
        <v>54</v>
      </c>
      <c r="E1033" s="9">
        <v>27</v>
      </c>
      <c r="F1033" s="7" t="s">
        <v>29</v>
      </c>
      <c r="G1033" s="6">
        <v>46059</v>
      </c>
      <c r="H1033" s="6">
        <v>45768</v>
      </c>
      <c r="I1033" s="7" t="s">
        <v>63</v>
      </c>
      <c r="J1033" s="7" t="s">
        <v>64</v>
      </c>
      <c r="K1033" s="7" t="s">
        <v>32</v>
      </c>
      <c r="L1033" t="s">
        <v>5126</v>
      </c>
      <c r="M1033" s="7"/>
      <c r="N1033" s="7" t="s">
        <v>35</v>
      </c>
      <c r="O1033" s="9">
        <v>4</v>
      </c>
      <c r="P1033" s="10">
        <v>2038</v>
      </c>
      <c r="Q1033" s="10">
        <v>2380.62</v>
      </c>
      <c r="R1033" s="11">
        <v>0</v>
      </c>
      <c r="S1033" s="10">
        <v>9522.48</v>
      </c>
      <c r="T1033" s="10">
        <v>1370.48</v>
      </c>
      <c r="U1033" s="7" t="s">
        <v>48</v>
      </c>
      <c r="V1033" s="7" t="s">
        <v>69</v>
      </c>
      <c r="W1033" s="9">
        <v>5</v>
      </c>
      <c r="X1033" s="7" t="s">
        <v>70</v>
      </c>
      <c r="Y1033" s="7" t="s">
        <v>5127</v>
      </c>
      <c r="Z1033" t="str">
        <f t="shared" si="128"/>
        <v>Christian Miller</v>
      </c>
      <c r="AA1033" t="str">
        <f t="shared" si="129"/>
        <v>Telangana</v>
      </c>
      <c r="AB1033" t="str">
        <f t="shared" si="130"/>
        <v>Hyderabad</v>
      </c>
      <c r="AC1033" t="str">
        <f t="shared" si="131"/>
        <v>Home</v>
      </c>
      <c r="AD1033" t="s">
        <v>34</v>
      </c>
      <c r="AE1033" t="str">
        <f t="shared" si="133"/>
        <v>Prestige</v>
      </c>
      <c r="AF1033" t="str">
        <f t="shared" si="134"/>
        <v>Hyderabad Hub</v>
      </c>
      <c r="AG1033" t="str">
        <f t="shared" si="135"/>
        <v>Gregg Harris</v>
      </c>
    </row>
    <row r="1034" spans="1:33" x14ac:dyDescent="0.35">
      <c r="A1034" t="s">
        <v>5128</v>
      </c>
      <c r="B1034" t="s">
        <v>5129</v>
      </c>
      <c r="C1034" s="7" t="s">
        <v>5130</v>
      </c>
      <c r="D1034" s="7" t="s">
        <v>54</v>
      </c>
      <c r="E1034" s="9">
        <v>42</v>
      </c>
      <c r="F1034" s="7" t="s">
        <v>29</v>
      </c>
      <c r="G1034" s="6">
        <v>45568</v>
      </c>
      <c r="H1034" s="6">
        <v>46105</v>
      </c>
      <c r="I1034" s="7" t="s">
        <v>55</v>
      </c>
      <c r="J1034" s="7" t="s">
        <v>56</v>
      </c>
      <c r="K1034" s="7" t="s">
        <v>93</v>
      </c>
      <c r="L1034" t="s">
        <v>5131</v>
      </c>
      <c r="M1034" s="7" t="s">
        <v>132</v>
      </c>
      <c r="N1034" s="7" t="s">
        <v>133</v>
      </c>
      <c r="O1034" s="9">
        <v>3</v>
      </c>
      <c r="P1034" s="10">
        <v>14955</v>
      </c>
      <c r="Q1034" s="10">
        <v>16473.36</v>
      </c>
      <c r="R1034" s="11">
        <v>10</v>
      </c>
      <c r="S1034" s="10">
        <v>44478.07</v>
      </c>
      <c r="T1034" s="10">
        <v>4555.08</v>
      </c>
      <c r="U1034" s="7" t="s">
        <v>78</v>
      </c>
      <c r="V1034" s="7" t="s">
        <v>37</v>
      </c>
      <c r="W1034" s="9">
        <v>5</v>
      </c>
      <c r="X1034" s="7" t="s">
        <v>58</v>
      </c>
      <c r="Y1034" s="7" t="s">
        <v>5132</v>
      </c>
      <c r="Z1034" t="str">
        <f t="shared" si="128"/>
        <v>Kevin Salinas</v>
      </c>
      <c r="AA1034" t="str">
        <f t="shared" si="129"/>
        <v>Delhi</v>
      </c>
      <c r="AB1034" t="str">
        <f t="shared" si="130"/>
        <v>New Delhi</v>
      </c>
      <c r="AC1034" t="str">
        <f t="shared" si="131"/>
        <v>Electronics</v>
      </c>
      <c r="AD1034" t="str">
        <f t="shared" si="132"/>
        <v>iPhone 15</v>
      </c>
      <c r="AE1034" t="str">
        <f t="shared" si="133"/>
        <v>Apple</v>
      </c>
      <c r="AF1034" t="str">
        <f t="shared" si="134"/>
        <v>New Delhi Hub</v>
      </c>
      <c r="AG1034" t="str">
        <f t="shared" si="135"/>
        <v>Linda Shaw</v>
      </c>
    </row>
    <row r="1035" spans="1:33" x14ac:dyDescent="0.35">
      <c r="A1035" t="s">
        <v>5133</v>
      </c>
      <c r="B1035" t="s">
        <v>5134</v>
      </c>
      <c r="C1035" s="7" t="s">
        <v>5135</v>
      </c>
      <c r="D1035" s="7" t="s">
        <v>54</v>
      </c>
      <c r="E1035" s="9">
        <v>48</v>
      </c>
      <c r="F1035" s="7" t="s">
        <v>29</v>
      </c>
      <c r="G1035" s="6">
        <v>45759</v>
      </c>
      <c r="H1035" s="6">
        <v>45491</v>
      </c>
      <c r="I1035" s="7" t="s">
        <v>30</v>
      </c>
      <c r="J1035" s="7" t="s">
        <v>43</v>
      </c>
      <c r="K1035" s="7" t="s">
        <v>93</v>
      </c>
      <c r="L1035" t="s">
        <v>5136</v>
      </c>
      <c r="M1035" s="7" t="s">
        <v>132</v>
      </c>
      <c r="N1035" s="7" t="s">
        <v>133</v>
      </c>
      <c r="O1035" s="9">
        <v>1</v>
      </c>
      <c r="P1035" s="10">
        <v>25338</v>
      </c>
      <c r="Q1035" s="10">
        <v>37316.57</v>
      </c>
      <c r="R1035" s="11">
        <v>10</v>
      </c>
      <c r="S1035" s="10">
        <v>33584.910000000003</v>
      </c>
      <c r="T1035" s="10">
        <v>11978.57</v>
      </c>
      <c r="U1035" s="7" t="s">
        <v>126</v>
      </c>
      <c r="V1035" s="7" t="s">
        <v>112</v>
      </c>
      <c r="W1035" s="9">
        <v>1</v>
      </c>
      <c r="X1035" s="7" t="s">
        <v>49</v>
      </c>
      <c r="Y1035" s="7" t="s">
        <v>5137</v>
      </c>
      <c r="Z1035" t="str">
        <f t="shared" si="128"/>
        <v>Amy Johnson</v>
      </c>
      <c r="AA1035" t="str">
        <f t="shared" si="129"/>
        <v>Maharashtra</v>
      </c>
      <c r="AB1035" t="str">
        <f t="shared" si="130"/>
        <v>Pune</v>
      </c>
      <c r="AC1035" t="str">
        <f t="shared" si="131"/>
        <v>Electronics</v>
      </c>
      <c r="AD1035" t="str">
        <f t="shared" si="132"/>
        <v>iPhone 15</v>
      </c>
      <c r="AE1035" t="str">
        <f t="shared" si="133"/>
        <v>Apple</v>
      </c>
      <c r="AF1035" t="str">
        <f t="shared" si="134"/>
        <v>Pune Hub</v>
      </c>
      <c r="AG1035" t="str">
        <f t="shared" si="135"/>
        <v>Aaron Davis</v>
      </c>
    </row>
    <row r="1036" spans="1:33" x14ac:dyDescent="0.35">
      <c r="A1036" t="s">
        <v>5138</v>
      </c>
      <c r="B1036" t="s">
        <v>5139</v>
      </c>
      <c r="C1036" s="7" t="s">
        <v>5140</v>
      </c>
      <c r="D1036" s="7" t="s">
        <v>54</v>
      </c>
      <c r="E1036" s="9">
        <v>46</v>
      </c>
      <c r="F1036" s="7" t="s">
        <v>92</v>
      </c>
      <c r="G1036" s="6">
        <v>46055</v>
      </c>
      <c r="H1036" s="6">
        <v>46126</v>
      </c>
      <c r="I1036" s="7" t="s">
        <v>63</v>
      </c>
      <c r="J1036" s="7" t="s">
        <v>64</v>
      </c>
      <c r="K1036" s="7" t="s">
        <v>93</v>
      </c>
      <c r="L1036" t="s">
        <v>5141</v>
      </c>
      <c r="M1036" s="7" t="s">
        <v>95</v>
      </c>
      <c r="N1036" s="7" t="s">
        <v>96</v>
      </c>
      <c r="O1036" s="9">
        <v>3</v>
      </c>
      <c r="P1036" s="10">
        <v>1874</v>
      </c>
      <c r="Q1036" s="10">
        <v>2206.25</v>
      </c>
      <c r="R1036" s="11">
        <v>15</v>
      </c>
      <c r="S1036" s="10">
        <v>5625.94</v>
      </c>
      <c r="T1036" s="10">
        <v>996.75</v>
      </c>
      <c r="U1036" s="7" t="s">
        <v>36</v>
      </c>
      <c r="V1036" s="7" t="s">
        <v>112</v>
      </c>
      <c r="W1036" s="9">
        <v>2</v>
      </c>
      <c r="X1036" s="7" t="s">
        <v>70</v>
      </c>
      <c r="Y1036" s="7" t="s">
        <v>5142</v>
      </c>
      <c r="Z1036" t="str">
        <f t="shared" si="128"/>
        <v>Brandon Alexander</v>
      </c>
      <c r="AA1036" t="str">
        <f t="shared" si="129"/>
        <v>Telangana</v>
      </c>
      <c r="AB1036" t="str">
        <f t="shared" si="130"/>
        <v>Hyderabad</v>
      </c>
      <c r="AC1036" t="str">
        <f t="shared" si="131"/>
        <v>Electronics</v>
      </c>
      <c r="AD1036" t="str">
        <f t="shared" si="132"/>
        <v>Galaxy S24</v>
      </c>
      <c r="AE1036" t="str">
        <f t="shared" si="133"/>
        <v>Samsung</v>
      </c>
      <c r="AF1036" t="str">
        <f t="shared" si="134"/>
        <v>Hyderabad Hub</v>
      </c>
      <c r="AG1036" t="str">
        <f t="shared" si="135"/>
        <v>Stacy Barber</v>
      </c>
    </row>
    <row r="1037" spans="1:33" x14ac:dyDescent="0.35">
      <c r="A1037" t="s">
        <v>5143</v>
      </c>
      <c r="B1037" t="s">
        <v>5144</v>
      </c>
      <c r="C1037" s="7" t="s">
        <v>5145</v>
      </c>
      <c r="D1037" s="7" t="s">
        <v>54</v>
      </c>
      <c r="E1037" s="9">
        <v>60</v>
      </c>
      <c r="F1037" s="7" t="s">
        <v>92</v>
      </c>
      <c r="G1037" s="6">
        <v>45545</v>
      </c>
      <c r="H1037" s="6">
        <v>45545</v>
      </c>
      <c r="I1037" s="7" t="s">
        <v>30</v>
      </c>
      <c r="J1037" s="7" t="s">
        <v>43</v>
      </c>
      <c r="K1037" s="7" t="s">
        <v>117</v>
      </c>
      <c r="L1037" t="s">
        <v>5146</v>
      </c>
      <c r="M1037" s="7" t="s">
        <v>119</v>
      </c>
      <c r="N1037" s="7" t="s">
        <v>120</v>
      </c>
      <c r="O1037" s="9">
        <v>2</v>
      </c>
      <c r="P1037" s="10">
        <v>6678</v>
      </c>
      <c r="Q1037" s="10">
        <v>9034.59</v>
      </c>
      <c r="R1037" s="11">
        <v>15</v>
      </c>
      <c r="S1037" s="10">
        <v>15358.8</v>
      </c>
      <c r="T1037" s="10">
        <v>4713.18</v>
      </c>
      <c r="U1037" s="7" t="s">
        <v>48</v>
      </c>
      <c r="V1037" s="7" t="s">
        <v>154</v>
      </c>
      <c r="W1037" s="9">
        <v>5</v>
      </c>
      <c r="X1037" s="7" t="s">
        <v>49</v>
      </c>
      <c r="Y1037" s="7" t="s">
        <v>5147</v>
      </c>
      <c r="Z1037" t="str">
        <f t="shared" si="128"/>
        <v>Melanie Hodge</v>
      </c>
      <c r="AA1037" t="str">
        <f t="shared" si="129"/>
        <v>Maharashtra</v>
      </c>
      <c r="AB1037" t="str">
        <f t="shared" si="130"/>
        <v>Pune</v>
      </c>
      <c r="AC1037" t="str">
        <f t="shared" si="131"/>
        <v>Fashion</v>
      </c>
      <c r="AD1037" t="str">
        <f t="shared" si="132"/>
        <v>Air Max Shoes</v>
      </c>
      <c r="AE1037" t="str">
        <f t="shared" si="133"/>
        <v>Nike</v>
      </c>
      <c r="AF1037" t="str">
        <f t="shared" si="134"/>
        <v>Pune Hub</v>
      </c>
      <c r="AG1037" t="str">
        <f t="shared" si="135"/>
        <v>Jennifer Arnold</v>
      </c>
    </row>
    <row r="1038" spans="1:33" x14ac:dyDescent="0.35">
      <c r="A1038" t="s">
        <v>5148</v>
      </c>
      <c r="B1038" t="s">
        <v>5149</v>
      </c>
      <c r="C1038" s="7" t="s">
        <v>5150</v>
      </c>
      <c r="D1038" s="7" t="s">
        <v>54</v>
      </c>
      <c r="E1038" s="9">
        <v>60</v>
      </c>
      <c r="F1038" s="7" t="s">
        <v>29</v>
      </c>
      <c r="G1038" s="6">
        <v>45633</v>
      </c>
      <c r="H1038" s="6">
        <v>45544</v>
      </c>
      <c r="I1038" s="7" t="s">
        <v>30</v>
      </c>
      <c r="J1038" s="7" t="s">
        <v>31</v>
      </c>
      <c r="K1038" s="7" t="s">
        <v>65</v>
      </c>
      <c r="L1038" t="s">
        <v>3319</v>
      </c>
      <c r="M1038" s="7" t="s">
        <v>67</v>
      </c>
      <c r="N1038" s="7" t="s">
        <v>68</v>
      </c>
      <c r="O1038" s="9">
        <v>4</v>
      </c>
      <c r="P1038" s="10">
        <v>6039</v>
      </c>
      <c r="Q1038" s="10">
        <v>7906.29</v>
      </c>
      <c r="R1038" s="11">
        <v>10</v>
      </c>
      <c r="S1038" s="10">
        <v>28462.639999999999</v>
      </c>
      <c r="T1038" s="10">
        <v>7469.16</v>
      </c>
      <c r="U1038" s="7" t="s">
        <v>48</v>
      </c>
      <c r="V1038" s="7" t="s">
        <v>69</v>
      </c>
      <c r="W1038" s="9">
        <v>5</v>
      </c>
      <c r="X1038" s="7" t="s">
        <v>38</v>
      </c>
      <c r="Y1038" s="7" t="s">
        <v>5151</v>
      </c>
      <c r="Z1038" t="str">
        <f t="shared" si="128"/>
        <v>Kayla Gilbert</v>
      </c>
      <c r="AA1038" t="str">
        <f t="shared" si="129"/>
        <v>Maharashtra</v>
      </c>
      <c r="AB1038" t="str">
        <f t="shared" si="130"/>
        <v>Mumbai</v>
      </c>
      <c r="AC1038" t="str">
        <f t="shared" si="131"/>
        <v>Beauty</v>
      </c>
      <c r="AD1038" t="str">
        <f t="shared" si="132"/>
        <v>Face Wash</v>
      </c>
      <c r="AE1038" t="str">
        <f t="shared" si="133"/>
        <v>Loreal</v>
      </c>
      <c r="AF1038" t="str">
        <f t="shared" si="134"/>
        <v>Mumbai Hub</v>
      </c>
      <c r="AG1038" t="str">
        <f t="shared" si="135"/>
        <v>Adam Smith</v>
      </c>
    </row>
    <row r="1039" spans="1:33" x14ac:dyDescent="0.35">
      <c r="A1039" t="s">
        <v>5152</v>
      </c>
      <c r="B1039" t="s">
        <v>5153</v>
      </c>
      <c r="C1039" s="7" t="s">
        <v>5154</v>
      </c>
      <c r="D1039" s="7" t="s">
        <v>28</v>
      </c>
      <c r="E1039" s="9">
        <v>55</v>
      </c>
      <c r="F1039" s="7" t="s">
        <v>92</v>
      </c>
      <c r="G1039" s="6">
        <v>45928</v>
      </c>
      <c r="H1039" s="6">
        <v>45887</v>
      </c>
      <c r="I1039" s="7" t="s">
        <v>55</v>
      </c>
      <c r="J1039" s="7" t="s">
        <v>56</v>
      </c>
      <c r="K1039" s="7" t="s">
        <v>44</v>
      </c>
      <c r="L1039" t="s">
        <v>5155</v>
      </c>
      <c r="M1039" s="7" t="s">
        <v>46</v>
      </c>
      <c r="N1039" s="7" t="s">
        <v>47</v>
      </c>
      <c r="O1039" s="9">
        <v>3</v>
      </c>
      <c r="P1039" s="10">
        <v>8678</v>
      </c>
      <c r="Q1039" s="10">
        <v>10638.29</v>
      </c>
      <c r="R1039" s="11">
        <v>15</v>
      </c>
      <c r="S1039" s="10">
        <v>27127.64</v>
      </c>
      <c r="T1039" s="10">
        <v>5880.87</v>
      </c>
      <c r="U1039" s="7" t="s">
        <v>78</v>
      </c>
      <c r="V1039" s="7" t="s">
        <v>69</v>
      </c>
      <c r="W1039" s="9">
        <v>2</v>
      </c>
      <c r="X1039" s="7" t="s">
        <v>58</v>
      </c>
      <c r="Y1039" s="7" t="s">
        <v>5156</v>
      </c>
      <c r="Z1039" t="str">
        <f t="shared" si="128"/>
        <v>Robert Barnes</v>
      </c>
      <c r="AA1039" t="str">
        <f t="shared" si="129"/>
        <v>Delhi</v>
      </c>
      <c r="AB1039" t="str">
        <f t="shared" si="130"/>
        <v>New Delhi</v>
      </c>
      <c r="AC1039" t="str">
        <f t="shared" si="131"/>
        <v>Grocery</v>
      </c>
      <c r="AD1039" t="str">
        <f t="shared" si="132"/>
        <v>Sunflower Oil</v>
      </c>
      <c r="AE1039" t="str">
        <f t="shared" si="133"/>
        <v>Fortune</v>
      </c>
      <c r="AF1039" t="str">
        <f t="shared" si="134"/>
        <v>New Delhi Hub</v>
      </c>
      <c r="AG1039" t="str">
        <f t="shared" si="135"/>
        <v>Paul Obrien</v>
      </c>
    </row>
    <row r="1040" spans="1:33" x14ac:dyDescent="0.35">
      <c r="A1040" t="s">
        <v>5157</v>
      </c>
      <c r="B1040" t="s">
        <v>5158</v>
      </c>
      <c r="C1040" s="7" t="s">
        <v>5159</v>
      </c>
      <c r="D1040" s="7" t="s">
        <v>54</v>
      </c>
      <c r="E1040" s="9">
        <v>41</v>
      </c>
      <c r="F1040" s="7" t="s">
        <v>92</v>
      </c>
      <c r="G1040" s="6">
        <v>45694</v>
      </c>
      <c r="H1040" s="6">
        <v>46020</v>
      </c>
      <c r="I1040" s="7" t="s">
        <v>84</v>
      </c>
      <c r="J1040" s="7" t="s">
        <v>85</v>
      </c>
      <c r="K1040" s="7" t="s">
        <v>93</v>
      </c>
      <c r="L1040" t="s">
        <v>5160</v>
      </c>
      <c r="M1040" s="7" t="s">
        <v>132</v>
      </c>
      <c r="N1040" s="7" t="s">
        <v>133</v>
      </c>
      <c r="O1040" s="9">
        <v>4</v>
      </c>
      <c r="P1040" s="10">
        <v>10980</v>
      </c>
      <c r="Q1040" s="10">
        <v>12578.44</v>
      </c>
      <c r="R1040" s="11">
        <v>0</v>
      </c>
      <c r="S1040" s="10">
        <v>50313.760000000002</v>
      </c>
      <c r="T1040" s="10">
        <v>6393.76</v>
      </c>
      <c r="U1040" s="7" t="s">
        <v>78</v>
      </c>
      <c r="V1040" s="7" t="s">
        <v>112</v>
      </c>
      <c r="W1040" s="9">
        <v>3</v>
      </c>
      <c r="X1040" s="7" t="s">
        <v>87</v>
      </c>
      <c r="Y1040" s="7" t="s">
        <v>5161</v>
      </c>
      <c r="Z1040" t="str">
        <f t="shared" si="128"/>
        <v>Laura Quinn</v>
      </c>
      <c r="AA1040" t="str">
        <f t="shared" si="129"/>
        <v>Tamil Nadu</v>
      </c>
      <c r="AB1040" t="str">
        <f t="shared" si="130"/>
        <v>Chennai</v>
      </c>
      <c r="AC1040" t="str">
        <f t="shared" si="131"/>
        <v>Electronics</v>
      </c>
      <c r="AD1040" t="str">
        <f t="shared" si="132"/>
        <v>iPhone 15</v>
      </c>
      <c r="AE1040" t="str">
        <f t="shared" si="133"/>
        <v>Apple</v>
      </c>
      <c r="AF1040" t="str">
        <f t="shared" si="134"/>
        <v>Chennai Hub</v>
      </c>
      <c r="AG1040" t="str">
        <f t="shared" si="135"/>
        <v>Katherine Farrell</v>
      </c>
    </row>
    <row r="1041" spans="1:33" x14ac:dyDescent="0.35">
      <c r="A1041" t="s">
        <v>5162</v>
      </c>
      <c r="B1041" t="s">
        <v>5163</v>
      </c>
      <c r="C1041" s="7" t="s">
        <v>5164</v>
      </c>
      <c r="D1041" s="7" t="s">
        <v>54</v>
      </c>
      <c r="E1041" s="9">
        <v>49</v>
      </c>
      <c r="F1041" s="7" t="s">
        <v>29</v>
      </c>
      <c r="G1041" s="6">
        <v>45965</v>
      </c>
      <c r="H1041" s="6">
        <v>45694</v>
      </c>
      <c r="I1041" s="7" t="s">
        <v>30</v>
      </c>
      <c r="J1041" s="7" t="s">
        <v>31</v>
      </c>
      <c r="K1041" s="7" t="s">
        <v>44</v>
      </c>
      <c r="L1041" t="s">
        <v>5165</v>
      </c>
      <c r="M1041" s="7" t="s">
        <v>46</v>
      </c>
      <c r="N1041" s="7" t="s">
        <v>47</v>
      </c>
      <c r="O1041" s="9">
        <v>3</v>
      </c>
      <c r="P1041" s="10">
        <v>12030</v>
      </c>
      <c r="Q1041" s="10">
        <v>14680.47</v>
      </c>
      <c r="R1041" s="11">
        <v>10</v>
      </c>
      <c r="S1041" s="10">
        <v>39637.269999999997</v>
      </c>
      <c r="T1041" s="10">
        <v>7951.41</v>
      </c>
      <c r="U1041" s="7" t="s">
        <v>36</v>
      </c>
      <c r="V1041" s="7" t="s">
        <v>69</v>
      </c>
      <c r="W1041" s="9">
        <v>2</v>
      </c>
      <c r="X1041" s="7" t="s">
        <v>38</v>
      </c>
      <c r="Y1041" s="7" t="s">
        <v>5166</v>
      </c>
      <c r="Z1041" t="str">
        <f t="shared" si="128"/>
        <v>Debra Jones</v>
      </c>
      <c r="AA1041" t="str">
        <f t="shared" si="129"/>
        <v>Maharashtra</v>
      </c>
      <c r="AB1041" t="str">
        <f t="shared" si="130"/>
        <v>Mumbai</v>
      </c>
      <c r="AC1041" t="str">
        <f t="shared" si="131"/>
        <v>Grocery</v>
      </c>
      <c r="AD1041" t="str">
        <f t="shared" si="132"/>
        <v>Sunflower Oil</v>
      </c>
      <c r="AE1041" t="str">
        <f t="shared" si="133"/>
        <v>Fortune</v>
      </c>
      <c r="AF1041" t="str">
        <f t="shared" si="134"/>
        <v>Mumbai Hub</v>
      </c>
      <c r="AG1041" t="str">
        <f t="shared" si="135"/>
        <v>Kaitlyn Watson</v>
      </c>
    </row>
    <row r="1042" spans="1:33" x14ac:dyDescent="0.35">
      <c r="A1042" t="s">
        <v>5167</v>
      </c>
      <c r="B1042" t="s">
        <v>5168</v>
      </c>
      <c r="C1042" s="7" t="s">
        <v>5169</v>
      </c>
      <c r="D1042" s="7" t="s">
        <v>54</v>
      </c>
      <c r="E1042" s="9">
        <v>56</v>
      </c>
      <c r="F1042" s="7" t="s">
        <v>92</v>
      </c>
      <c r="G1042" s="6">
        <v>45760</v>
      </c>
      <c r="H1042" s="6">
        <v>45891</v>
      </c>
      <c r="I1042" s="7" t="s">
        <v>63</v>
      </c>
      <c r="J1042" s="7" t="s">
        <v>64</v>
      </c>
      <c r="K1042" s="7" t="s">
        <v>93</v>
      </c>
      <c r="L1042" t="s">
        <v>5170</v>
      </c>
      <c r="M1042" s="7" t="s">
        <v>95</v>
      </c>
      <c r="N1042" s="7" t="s">
        <v>96</v>
      </c>
      <c r="O1042" s="9">
        <v>4</v>
      </c>
      <c r="P1042" s="10">
        <v>1682</v>
      </c>
      <c r="Q1042" s="10">
        <v>2438.29</v>
      </c>
      <c r="R1042" s="11">
        <v>15</v>
      </c>
      <c r="S1042" s="10">
        <v>8290.19</v>
      </c>
      <c r="T1042" s="10">
        <v>3025.16</v>
      </c>
      <c r="U1042" s="7" t="s">
        <v>48</v>
      </c>
      <c r="V1042" s="7" t="s">
        <v>37</v>
      </c>
      <c r="W1042" s="9">
        <v>3</v>
      </c>
      <c r="X1042" s="7" t="s">
        <v>70</v>
      </c>
      <c r="Y1042" s="7" t="s">
        <v>5171</v>
      </c>
      <c r="Z1042" t="str">
        <f t="shared" si="128"/>
        <v>David Salas</v>
      </c>
      <c r="AA1042" t="str">
        <f t="shared" si="129"/>
        <v>Telangana</v>
      </c>
      <c r="AB1042" t="str">
        <f t="shared" si="130"/>
        <v>Hyderabad</v>
      </c>
      <c r="AC1042" t="str">
        <f t="shared" si="131"/>
        <v>Electronics</v>
      </c>
      <c r="AD1042" t="str">
        <f t="shared" si="132"/>
        <v>Galaxy S24</v>
      </c>
      <c r="AE1042" t="str">
        <f t="shared" si="133"/>
        <v>Samsung</v>
      </c>
      <c r="AF1042" t="str">
        <f t="shared" si="134"/>
        <v>Hyderabad Hub</v>
      </c>
      <c r="AG1042" t="str">
        <f t="shared" si="135"/>
        <v>Lucas Howard</v>
      </c>
    </row>
    <row r="1043" spans="1:33" x14ac:dyDescent="0.35">
      <c r="A1043" t="s">
        <v>5172</v>
      </c>
      <c r="B1043" t="s">
        <v>5173</v>
      </c>
      <c r="C1043" s="7" t="s">
        <v>5174</v>
      </c>
      <c r="D1043" s="7" t="s">
        <v>28</v>
      </c>
      <c r="E1043" s="9">
        <v>57</v>
      </c>
      <c r="F1043" s="7" t="s">
        <v>92</v>
      </c>
      <c r="G1043" s="6">
        <v>45993</v>
      </c>
      <c r="H1043" s="6">
        <v>45796</v>
      </c>
      <c r="I1043" s="7" t="s">
        <v>75</v>
      </c>
      <c r="J1043" s="7" t="s">
        <v>76</v>
      </c>
      <c r="K1043" s="7" t="s">
        <v>44</v>
      </c>
      <c r="L1043" t="s">
        <v>5175</v>
      </c>
      <c r="M1043" s="7" t="s">
        <v>46</v>
      </c>
      <c r="N1043" s="7" t="s">
        <v>47</v>
      </c>
      <c r="O1043" s="9">
        <v>3</v>
      </c>
      <c r="P1043" s="10">
        <v>28828</v>
      </c>
      <c r="Q1043" s="10">
        <v>37329.699999999997</v>
      </c>
      <c r="R1043" s="11">
        <v>15</v>
      </c>
      <c r="S1043" s="10">
        <v>95190.73</v>
      </c>
      <c r="T1043" s="10">
        <v>25505.1</v>
      </c>
      <c r="U1043" s="7" t="s">
        <v>78</v>
      </c>
      <c r="V1043" s="7" t="s">
        <v>37</v>
      </c>
      <c r="W1043" s="9">
        <v>2</v>
      </c>
      <c r="X1043" s="7" t="s">
        <v>79</v>
      </c>
      <c r="Y1043" s="7" t="s">
        <v>5176</v>
      </c>
      <c r="Z1043" t="str">
        <f t="shared" si="128"/>
        <v>Erica Jacobson</v>
      </c>
      <c r="AA1043" t="str">
        <f t="shared" si="129"/>
        <v>Karnataka</v>
      </c>
      <c r="AB1043" t="str">
        <f t="shared" si="130"/>
        <v>Bengaluru</v>
      </c>
      <c r="AC1043" t="str">
        <f t="shared" si="131"/>
        <v>Grocery</v>
      </c>
      <c r="AD1043" t="str">
        <f t="shared" si="132"/>
        <v>Sunflower Oil</v>
      </c>
      <c r="AE1043" t="str">
        <f t="shared" si="133"/>
        <v>Fortune</v>
      </c>
      <c r="AF1043" t="str">
        <f t="shared" si="134"/>
        <v>Bengaluru Hub</v>
      </c>
      <c r="AG1043" t="str">
        <f t="shared" si="135"/>
        <v>John Franklin</v>
      </c>
    </row>
    <row r="1044" spans="1:33" x14ac:dyDescent="0.35">
      <c r="A1044" t="s">
        <v>5177</v>
      </c>
      <c r="B1044" t="s">
        <v>5178</v>
      </c>
      <c r="C1044" s="7" t="s">
        <v>5179</v>
      </c>
      <c r="D1044" s="7" t="s">
        <v>54</v>
      </c>
      <c r="E1044" s="9">
        <v>19</v>
      </c>
      <c r="F1044" s="7" t="s">
        <v>92</v>
      </c>
      <c r="G1044" s="6">
        <v>46146</v>
      </c>
      <c r="H1044" s="6">
        <v>45777</v>
      </c>
      <c r="I1044" s="7" t="s">
        <v>55</v>
      </c>
      <c r="J1044" s="7" t="s">
        <v>56</v>
      </c>
      <c r="K1044" s="7" t="s">
        <v>117</v>
      </c>
      <c r="L1044" t="s">
        <v>3033</v>
      </c>
      <c r="M1044" s="7" t="s">
        <v>119</v>
      </c>
      <c r="N1044" s="7" t="s">
        <v>120</v>
      </c>
      <c r="O1044" s="9">
        <v>5</v>
      </c>
      <c r="P1044" s="10">
        <v>26412</v>
      </c>
      <c r="Q1044" s="10">
        <v>34965.67</v>
      </c>
      <c r="R1044" s="11">
        <v>5</v>
      </c>
      <c r="S1044" s="10">
        <v>166086.93</v>
      </c>
      <c r="T1044" s="10">
        <v>42768.35</v>
      </c>
      <c r="U1044" s="7" t="s">
        <v>126</v>
      </c>
      <c r="V1044" s="7" t="s">
        <v>37</v>
      </c>
      <c r="W1044" s="9">
        <v>4</v>
      </c>
      <c r="X1044" s="7" t="s">
        <v>58</v>
      </c>
      <c r="Y1044" s="7" t="s">
        <v>5180</v>
      </c>
      <c r="Z1044" t="str">
        <f t="shared" si="128"/>
        <v>Jasmine Herrera</v>
      </c>
      <c r="AA1044" t="str">
        <f t="shared" si="129"/>
        <v>Delhi</v>
      </c>
      <c r="AB1044" t="str">
        <f t="shared" si="130"/>
        <v>New Delhi</v>
      </c>
      <c r="AC1044" t="str">
        <f t="shared" si="131"/>
        <v>Fashion</v>
      </c>
      <c r="AD1044" t="str">
        <f t="shared" si="132"/>
        <v>Air Max Shoes</v>
      </c>
      <c r="AE1044" t="str">
        <f t="shared" si="133"/>
        <v>Nike</v>
      </c>
      <c r="AF1044" t="str">
        <f t="shared" si="134"/>
        <v>New Delhi Hub</v>
      </c>
      <c r="AG1044" t="str">
        <f t="shared" si="135"/>
        <v>Rebecca Pollard</v>
      </c>
    </row>
    <row r="1045" spans="1:33" x14ac:dyDescent="0.35">
      <c r="A1045" t="s">
        <v>5181</v>
      </c>
      <c r="B1045" t="s">
        <v>5182</v>
      </c>
      <c r="C1045" s="7" t="s">
        <v>5183</v>
      </c>
      <c r="D1045" s="7" t="s">
        <v>54</v>
      </c>
      <c r="E1045" s="9">
        <v>44</v>
      </c>
      <c r="F1045" s="7" t="s">
        <v>29</v>
      </c>
      <c r="G1045" s="6">
        <v>45597</v>
      </c>
      <c r="H1045" s="6">
        <v>45690</v>
      </c>
      <c r="I1045" s="7" t="s">
        <v>75</v>
      </c>
      <c r="J1045" s="7" t="s">
        <v>76</v>
      </c>
      <c r="K1045" s="7" t="s">
        <v>44</v>
      </c>
      <c r="L1045" t="s">
        <v>5184</v>
      </c>
      <c r="M1045" s="7" t="s">
        <v>46</v>
      </c>
      <c r="N1045" s="7" t="s">
        <v>47</v>
      </c>
      <c r="O1045" s="9">
        <v>5</v>
      </c>
      <c r="P1045" s="10">
        <v>28978</v>
      </c>
      <c r="Q1045" s="10">
        <v>37005</v>
      </c>
      <c r="R1045" s="11">
        <v>20</v>
      </c>
      <c r="S1045" s="10">
        <v>148020</v>
      </c>
      <c r="T1045" s="10">
        <v>40135</v>
      </c>
      <c r="U1045" s="7" t="s">
        <v>78</v>
      </c>
      <c r="V1045" s="7" t="s">
        <v>154</v>
      </c>
      <c r="W1045" s="9">
        <v>5</v>
      </c>
      <c r="X1045" s="7" t="s">
        <v>79</v>
      </c>
      <c r="Y1045" s="7" t="s">
        <v>5185</v>
      </c>
      <c r="Z1045" t="str">
        <f t="shared" si="128"/>
        <v>Chelsea Moore</v>
      </c>
      <c r="AA1045" t="str">
        <f t="shared" si="129"/>
        <v>Karnataka</v>
      </c>
      <c r="AB1045" t="str">
        <f t="shared" si="130"/>
        <v>Bengaluru</v>
      </c>
      <c r="AC1045" t="str">
        <f t="shared" si="131"/>
        <v>Grocery</v>
      </c>
      <c r="AD1045" t="str">
        <f t="shared" si="132"/>
        <v>Sunflower Oil</v>
      </c>
      <c r="AE1045" t="str">
        <f t="shared" si="133"/>
        <v>Fortune</v>
      </c>
      <c r="AF1045" t="str">
        <f t="shared" si="134"/>
        <v>Bengaluru Hub</v>
      </c>
      <c r="AG1045" t="str">
        <f t="shared" si="135"/>
        <v>Tiffany Stanley</v>
      </c>
    </row>
    <row r="1046" spans="1:33" x14ac:dyDescent="0.35">
      <c r="A1046" t="s">
        <v>5186</v>
      </c>
      <c r="B1046" t="s">
        <v>5187</v>
      </c>
      <c r="C1046" s="7" t="s">
        <v>5188</v>
      </c>
      <c r="D1046" s="7" t="s">
        <v>54</v>
      </c>
      <c r="E1046" s="9">
        <v>22</v>
      </c>
      <c r="F1046" s="7" t="s">
        <v>92</v>
      </c>
      <c r="G1046" s="6">
        <v>46009</v>
      </c>
      <c r="H1046" s="6">
        <v>45772</v>
      </c>
      <c r="I1046" s="7" t="s">
        <v>30</v>
      </c>
      <c r="J1046" s="7" t="s">
        <v>43</v>
      </c>
      <c r="K1046" s="7" t="s">
        <v>93</v>
      </c>
      <c r="L1046" t="s">
        <v>5189</v>
      </c>
      <c r="M1046" s="7" t="s">
        <v>95</v>
      </c>
      <c r="N1046" s="7" t="s">
        <v>96</v>
      </c>
      <c r="O1046" s="9">
        <v>5</v>
      </c>
      <c r="P1046" s="10">
        <v>19018</v>
      </c>
      <c r="Q1046" s="10">
        <v>24735.05</v>
      </c>
      <c r="R1046" s="11">
        <v>0</v>
      </c>
      <c r="S1046" s="10">
        <v>123675.25</v>
      </c>
      <c r="T1046" s="10">
        <v>28585.25</v>
      </c>
      <c r="U1046" s="7" t="s">
        <v>36</v>
      </c>
      <c r="V1046" s="7" t="s">
        <v>154</v>
      </c>
      <c r="W1046" s="9">
        <v>5</v>
      </c>
      <c r="X1046" s="7" t="s">
        <v>49</v>
      </c>
      <c r="Y1046" s="7" t="s">
        <v>5190</v>
      </c>
      <c r="Z1046" t="str">
        <f t="shared" si="128"/>
        <v>Elizabeth Beck</v>
      </c>
      <c r="AA1046" t="str">
        <f t="shared" si="129"/>
        <v>Maharashtra</v>
      </c>
      <c r="AB1046" t="str">
        <f t="shared" si="130"/>
        <v>Pune</v>
      </c>
      <c r="AC1046" t="str">
        <f t="shared" si="131"/>
        <v>Electronics</v>
      </c>
      <c r="AD1046" t="str">
        <f t="shared" si="132"/>
        <v>Galaxy S24</v>
      </c>
      <c r="AE1046" t="str">
        <f t="shared" si="133"/>
        <v>Samsung</v>
      </c>
      <c r="AF1046" t="str">
        <f t="shared" si="134"/>
        <v>Pune Hub</v>
      </c>
      <c r="AG1046" t="str">
        <f t="shared" si="135"/>
        <v>Joshua Miller</v>
      </c>
    </row>
    <row r="1047" spans="1:33" x14ac:dyDescent="0.35">
      <c r="A1047" t="s">
        <v>5191</v>
      </c>
      <c r="B1047" t="s">
        <v>5192</v>
      </c>
      <c r="C1047" s="7" t="s">
        <v>5193</v>
      </c>
      <c r="D1047" s="7" t="s">
        <v>54</v>
      </c>
      <c r="E1047" s="9">
        <v>47</v>
      </c>
      <c r="F1047" s="7" t="s">
        <v>29</v>
      </c>
      <c r="G1047" s="6">
        <v>45970</v>
      </c>
      <c r="H1047" s="6">
        <v>45736</v>
      </c>
      <c r="I1047" s="7" t="s">
        <v>55</v>
      </c>
      <c r="J1047" s="7" t="s">
        <v>56</v>
      </c>
      <c r="K1047" s="7" t="s">
        <v>65</v>
      </c>
      <c r="L1047" t="s">
        <v>5194</v>
      </c>
      <c r="M1047" s="7" t="s">
        <v>67</v>
      </c>
      <c r="N1047" s="7" t="s">
        <v>68</v>
      </c>
      <c r="O1047" s="9">
        <v>4</v>
      </c>
      <c r="P1047" s="10">
        <v>20664</v>
      </c>
      <c r="Q1047" s="10">
        <v>26180.45</v>
      </c>
      <c r="R1047" s="11">
        <v>15</v>
      </c>
      <c r="S1047" s="10">
        <v>89013.53</v>
      </c>
      <c r="T1047" s="10">
        <v>22065.8</v>
      </c>
      <c r="U1047" s="7" t="s">
        <v>78</v>
      </c>
      <c r="V1047" s="7" t="s">
        <v>154</v>
      </c>
      <c r="W1047" s="9">
        <v>1</v>
      </c>
      <c r="X1047" s="7" t="s">
        <v>58</v>
      </c>
      <c r="Y1047" s="7" t="s">
        <v>5195</v>
      </c>
      <c r="Z1047" t="str">
        <f t="shared" si="128"/>
        <v>Jennifer Odom</v>
      </c>
      <c r="AA1047" t="str">
        <f t="shared" si="129"/>
        <v>Delhi</v>
      </c>
      <c r="AB1047" t="str">
        <f t="shared" si="130"/>
        <v>New Delhi</v>
      </c>
      <c r="AC1047" t="str">
        <f t="shared" si="131"/>
        <v>Beauty</v>
      </c>
      <c r="AD1047" t="str">
        <f t="shared" si="132"/>
        <v>Face Wash</v>
      </c>
      <c r="AE1047" t="str">
        <f t="shared" si="133"/>
        <v>Loreal</v>
      </c>
      <c r="AF1047" t="str">
        <f t="shared" si="134"/>
        <v>New Delhi Hub</v>
      </c>
      <c r="AG1047" t="str">
        <f t="shared" si="135"/>
        <v>Nicholas Parker</v>
      </c>
    </row>
    <row r="1048" spans="1:33" x14ac:dyDescent="0.35">
      <c r="A1048" t="s">
        <v>5196</v>
      </c>
      <c r="B1048" t="s">
        <v>5197</v>
      </c>
      <c r="C1048" s="7" t="s">
        <v>5198</v>
      </c>
      <c r="D1048" s="7" t="s">
        <v>54</v>
      </c>
      <c r="E1048" s="9">
        <v>30</v>
      </c>
      <c r="F1048" s="7" t="s">
        <v>29</v>
      </c>
      <c r="G1048" s="6">
        <v>46122</v>
      </c>
      <c r="H1048" s="6">
        <v>45957</v>
      </c>
      <c r="I1048" s="7" t="s">
        <v>84</v>
      </c>
      <c r="J1048" s="7" t="s">
        <v>85</v>
      </c>
      <c r="K1048" s="7" t="s">
        <v>93</v>
      </c>
      <c r="L1048" t="s">
        <v>5199</v>
      </c>
      <c r="M1048" s="7" t="s">
        <v>132</v>
      </c>
      <c r="N1048" s="7" t="s">
        <v>133</v>
      </c>
      <c r="O1048" s="9">
        <v>1</v>
      </c>
      <c r="P1048" s="10">
        <v>25310</v>
      </c>
      <c r="Q1048" s="10">
        <v>34018.5</v>
      </c>
      <c r="R1048" s="11">
        <v>15</v>
      </c>
      <c r="S1048" s="10">
        <v>28915.72</v>
      </c>
      <c r="T1048" s="10">
        <v>8708.5</v>
      </c>
      <c r="U1048" s="7" t="s">
        <v>126</v>
      </c>
      <c r="V1048" s="7" t="s">
        <v>154</v>
      </c>
      <c r="W1048" s="9">
        <v>4</v>
      </c>
      <c r="X1048" s="7" t="s">
        <v>87</v>
      </c>
      <c r="Y1048" s="7" t="s">
        <v>5200</v>
      </c>
      <c r="Z1048" t="str">
        <f t="shared" si="128"/>
        <v>Michael Welch</v>
      </c>
      <c r="AA1048" t="str">
        <f t="shared" si="129"/>
        <v>Tamil Nadu</v>
      </c>
      <c r="AB1048" t="str">
        <f t="shared" si="130"/>
        <v>Chennai</v>
      </c>
      <c r="AC1048" t="str">
        <f t="shared" si="131"/>
        <v>Electronics</v>
      </c>
      <c r="AD1048" t="str">
        <f t="shared" si="132"/>
        <v>iPhone 15</v>
      </c>
      <c r="AE1048" t="str">
        <f t="shared" si="133"/>
        <v>Apple</v>
      </c>
      <c r="AF1048" t="str">
        <f t="shared" si="134"/>
        <v>Chennai Hub</v>
      </c>
      <c r="AG1048" t="str">
        <f t="shared" si="135"/>
        <v>Bruce Evans</v>
      </c>
    </row>
    <row r="1049" spans="1:33" x14ac:dyDescent="0.35">
      <c r="A1049" t="s">
        <v>5201</v>
      </c>
      <c r="B1049" t="s">
        <v>5202</v>
      </c>
      <c r="C1049" s="7" t="s">
        <v>5203</v>
      </c>
      <c r="D1049" s="7" t="s">
        <v>28</v>
      </c>
      <c r="E1049" s="9">
        <v>41</v>
      </c>
      <c r="F1049" s="7" t="s">
        <v>29</v>
      </c>
      <c r="G1049" s="6">
        <v>46169</v>
      </c>
      <c r="H1049" s="6">
        <v>46147</v>
      </c>
      <c r="I1049" s="7" t="s">
        <v>75</v>
      </c>
      <c r="J1049" s="7" t="s">
        <v>76</v>
      </c>
      <c r="K1049" s="7" t="s">
        <v>44</v>
      </c>
      <c r="L1049" t="s">
        <v>5204</v>
      </c>
      <c r="M1049" s="7" t="s">
        <v>46</v>
      </c>
      <c r="N1049" s="7" t="s">
        <v>47</v>
      </c>
      <c r="O1049" s="9">
        <v>3</v>
      </c>
      <c r="P1049" s="10">
        <v>807</v>
      </c>
      <c r="Q1049" s="10">
        <v>961.09</v>
      </c>
      <c r="R1049" s="11">
        <v>5</v>
      </c>
      <c r="S1049" s="10">
        <v>2739.11</v>
      </c>
      <c r="T1049" s="10">
        <v>462.27</v>
      </c>
      <c r="U1049" s="7" t="s">
        <v>78</v>
      </c>
      <c r="V1049" s="7" t="s">
        <v>112</v>
      </c>
      <c r="W1049" s="9">
        <v>3</v>
      </c>
      <c r="X1049" s="7" t="s">
        <v>79</v>
      </c>
      <c r="Y1049" s="7" t="s">
        <v>5205</v>
      </c>
      <c r="Z1049" t="str">
        <f t="shared" si="128"/>
        <v>Timothy Rice</v>
      </c>
      <c r="AA1049" t="str">
        <f t="shared" si="129"/>
        <v>Karnataka</v>
      </c>
      <c r="AB1049" t="str">
        <f t="shared" si="130"/>
        <v>Bengaluru</v>
      </c>
      <c r="AC1049" t="str">
        <f t="shared" si="131"/>
        <v>Grocery</v>
      </c>
      <c r="AD1049" t="str">
        <f t="shared" si="132"/>
        <v>Sunflower Oil</v>
      </c>
      <c r="AE1049" t="str">
        <f t="shared" si="133"/>
        <v>Fortune</v>
      </c>
      <c r="AF1049" t="str">
        <f t="shared" si="134"/>
        <v>Bengaluru Hub</v>
      </c>
      <c r="AG1049" t="str">
        <f t="shared" si="135"/>
        <v>Amy Conway</v>
      </c>
    </row>
    <row r="1050" spans="1:33" x14ac:dyDescent="0.35">
      <c r="A1050" t="s">
        <v>5206</v>
      </c>
      <c r="B1050" t="s">
        <v>5207</v>
      </c>
      <c r="C1050" s="7" t="s">
        <v>5208</v>
      </c>
      <c r="D1050" s="7" t="s">
        <v>54</v>
      </c>
      <c r="E1050" s="9">
        <v>25</v>
      </c>
      <c r="F1050" s="7" t="s">
        <v>92</v>
      </c>
      <c r="G1050" s="6">
        <v>45757</v>
      </c>
      <c r="H1050" s="6">
        <v>45551</v>
      </c>
      <c r="I1050" s="7" t="s">
        <v>55</v>
      </c>
      <c r="J1050" s="7" t="s">
        <v>56</v>
      </c>
      <c r="K1050" s="7" t="s">
        <v>65</v>
      </c>
      <c r="L1050" t="s">
        <v>5209</v>
      </c>
      <c r="M1050" s="7" t="s">
        <v>67</v>
      </c>
      <c r="N1050" s="7" t="s">
        <v>68</v>
      </c>
      <c r="O1050" s="9">
        <v>1</v>
      </c>
      <c r="P1050" s="10">
        <v>12633</v>
      </c>
      <c r="Q1050" s="10">
        <v>17684.97</v>
      </c>
      <c r="R1050" s="11">
        <v>5</v>
      </c>
      <c r="S1050" s="10">
        <v>16800.72</v>
      </c>
      <c r="T1050" s="10">
        <v>5051.97</v>
      </c>
      <c r="U1050" s="7" t="s">
        <v>36</v>
      </c>
      <c r="V1050" s="7" t="s">
        <v>154</v>
      </c>
      <c r="W1050" s="9">
        <v>1</v>
      </c>
      <c r="X1050" s="7" t="s">
        <v>58</v>
      </c>
      <c r="Y1050" s="7" t="s">
        <v>5210</v>
      </c>
      <c r="Z1050" t="str">
        <f t="shared" si="128"/>
        <v>Bailey Lopez</v>
      </c>
      <c r="AA1050" t="str">
        <f t="shared" si="129"/>
        <v>Delhi</v>
      </c>
      <c r="AB1050" t="str">
        <f t="shared" si="130"/>
        <v>New Delhi</v>
      </c>
      <c r="AC1050" t="str">
        <f t="shared" si="131"/>
        <v>Beauty</v>
      </c>
      <c r="AD1050" t="str">
        <f t="shared" si="132"/>
        <v>Face Wash</v>
      </c>
      <c r="AE1050" t="str">
        <f t="shared" si="133"/>
        <v>Loreal</v>
      </c>
      <c r="AF1050" t="str">
        <f t="shared" si="134"/>
        <v>New Delhi Hub</v>
      </c>
      <c r="AG1050" t="str">
        <f t="shared" si="135"/>
        <v>Christopher Berger</v>
      </c>
    </row>
    <row r="1051" spans="1:33" x14ac:dyDescent="0.35">
      <c r="A1051" t="s">
        <v>5211</v>
      </c>
      <c r="B1051" t="s">
        <v>5212</v>
      </c>
      <c r="C1051" s="7" t="s">
        <v>5213</v>
      </c>
      <c r="D1051" s="7" t="s">
        <v>28</v>
      </c>
      <c r="E1051" s="9">
        <v>49</v>
      </c>
      <c r="F1051" s="7" t="s">
        <v>92</v>
      </c>
      <c r="G1051" s="6">
        <v>45938</v>
      </c>
      <c r="H1051" s="6">
        <v>45559</v>
      </c>
      <c r="I1051" s="7" t="s">
        <v>55</v>
      </c>
      <c r="J1051" s="7" t="s">
        <v>56</v>
      </c>
      <c r="K1051" s="7" t="s">
        <v>117</v>
      </c>
      <c r="L1051" t="s">
        <v>5214</v>
      </c>
      <c r="M1051" s="7" t="s">
        <v>119</v>
      </c>
      <c r="N1051" s="7" t="s">
        <v>120</v>
      </c>
      <c r="O1051" s="9">
        <v>2</v>
      </c>
      <c r="P1051" s="10">
        <v>24165</v>
      </c>
      <c r="Q1051" s="10">
        <v>35448.49</v>
      </c>
      <c r="R1051" s="11">
        <v>10</v>
      </c>
      <c r="S1051" s="10">
        <v>63807.28</v>
      </c>
      <c r="T1051" s="10">
        <v>22566.98</v>
      </c>
      <c r="U1051" s="7" t="s">
        <v>78</v>
      </c>
      <c r="V1051" s="7" t="s">
        <v>69</v>
      </c>
      <c r="W1051" s="9">
        <v>5</v>
      </c>
      <c r="X1051" s="7" t="s">
        <v>58</v>
      </c>
      <c r="Y1051" s="7" t="s">
        <v>5215</v>
      </c>
      <c r="Z1051" t="str">
        <f t="shared" si="128"/>
        <v>Theodore Evans</v>
      </c>
      <c r="AA1051" t="str">
        <f t="shared" si="129"/>
        <v>Delhi</v>
      </c>
      <c r="AB1051" t="str">
        <f t="shared" si="130"/>
        <v>New Delhi</v>
      </c>
      <c r="AC1051" t="str">
        <f t="shared" si="131"/>
        <v>Fashion</v>
      </c>
      <c r="AD1051" t="str">
        <f t="shared" si="132"/>
        <v>Air Max Shoes</v>
      </c>
      <c r="AE1051" t="str">
        <f t="shared" si="133"/>
        <v>Nike</v>
      </c>
      <c r="AF1051" t="str">
        <f t="shared" si="134"/>
        <v>New Delhi Hub</v>
      </c>
      <c r="AG1051" t="str">
        <f t="shared" si="135"/>
        <v>Anthony Aguilar</v>
      </c>
    </row>
    <row r="1052" spans="1:33" x14ac:dyDescent="0.35">
      <c r="A1052" t="s">
        <v>5216</v>
      </c>
      <c r="B1052" t="s">
        <v>5217</v>
      </c>
      <c r="C1052" s="7" t="s">
        <v>5218</v>
      </c>
      <c r="D1052" s="7" t="s">
        <v>54</v>
      </c>
      <c r="E1052" s="9">
        <v>36</v>
      </c>
      <c r="F1052" s="7" t="s">
        <v>92</v>
      </c>
      <c r="G1052" s="6">
        <v>45763</v>
      </c>
      <c r="H1052" s="6">
        <v>45482</v>
      </c>
      <c r="I1052" s="7" t="s">
        <v>63</v>
      </c>
      <c r="J1052" s="7" t="s">
        <v>64</v>
      </c>
      <c r="K1052" s="7" t="s">
        <v>93</v>
      </c>
      <c r="L1052" t="s">
        <v>5219</v>
      </c>
      <c r="M1052" s="7" t="s">
        <v>132</v>
      </c>
      <c r="N1052" s="7" t="s">
        <v>133</v>
      </c>
      <c r="O1052" s="9">
        <v>1</v>
      </c>
      <c r="P1052" s="10">
        <v>737</v>
      </c>
      <c r="Q1052" s="10">
        <v>882.09</v>
      </c>
      <c r="R1052" s="11">
        <v>10</v>
      </c>
      <c r="S1052" s="10">
        <v>793.88</v>
      </c>
      <c r="T1052" s="10">
        <v>145.09</v>
      </c>
      <c r="U1052" s="7" t="s">
        <v>78</v>
      </c>
      <c r="V1052" s="7" t="s">
        <v>69</v>
      </c>
      <c r="W1052" s="9">
        <v>5</v>
      </c>
      <c r="X1052" s="7" t="s">
        <v>70</v>
      </c>
      <c r="Y1052" s="7" t="s">
        <v>5220</v>
      </c>
      <c r="Z1052" t="str">
        <f t="shared" si="128"/>
        <v>Jason Keller</v>
      </c>
      <c r="AA1052" t="str">
        <f t="shared" si="129"/>
        <v>Telangana</v>
      </c>
      <c r="AB1052" t="str">
        <f t="shared" si="130"/>
        <v>Hyderabad</v>
      </c>
      <c r="AC1052" t="str">
        <f t="shared" si="131"/>
        <v>Electronics</v>
      </c>
      <c r="AD1052" t="str">
        <f t="shared" si="132"/>
        <v>iPhone 15</v>
      </c>
      <c r="AE1052" t="str">
        <f t="shared" si="133"/>
        <v>Apple</v>
      </c>
      <c r="AF1052" t="str">
        <f t="shared" si="134"/>
        <v>Hyderabad Hub</v>
      </c>
      <c r="AG1052" t="str">
        <f t="shared" si="135"/>
        <v>Bonnie Dean</v>
      </c>
    </row>
    <row r="1053" spans="1:33" x14ac:dyDescent="0.35">
      <c r="A1053" t="s">
        <v>5221</v>
      </c>
      <c r="B1053" t="s">
        <v>5222</v>
      </c>
      <c r="C1053" s="7" t="s">
        <v>5223</v>
      </c>
      <c r="D1053" s="7" t="s">
        <v>54</v>
      </c>
      <c r="E1053" s="9">
        <v>49</v>
      </c>
      <c r="F1053" s="7" t="s">
        <v>92</v>
      </c>
      <c r="G1053" s="6">
        <v>46133</v>
      </c>
      <c r="H1053" s="6">
        <v>46165</v>
      </c>
      <c r="I1053" s="7" t="s">
        <v>55</v>
      </c>
      <c r="J1053" s="7" t="s">
        <v>56</v>
      </c>
      <c r="K1053" s="7" t="s">
        <v>65</v>
      </c>
      <c r="L1053" t="s">
        <v>5224</v>
      </c>
      <c r="M1053" s="7" t="s">
        <v>67</v>
      </c>
      <c r="N1053" s="7" t="s">
        <v>68</v>
      </c>
      <c r="O1053" s="9">
        <v>3</v>
      </c>
      <c r="P1053" s="10">
        <v>28480</v>
      </c>
      <c r="Q1053" s="10">
        <v>33491.589999999997</v>
      </c>
      <c r="R1053" s="11">
        <v>10</v>
      </c>
      <c r="S1053" s="10">
        <v>90427.29</v>
      </c>
      <c r="T1053" s="10">
        <v>15034.77</v>
      </c>
      <c r="U1053" s="7" t="s">
        <v>126</v>
      </c>
      <c r="V1053" s="7" t="s">
        <v>112</v>
      </c>
      <c r="W1053" s="9">
        <v>1</v>
      </c>
      <c r="X1053" s="7" t="s">
        <v>58</v>
      </c>
      <c r="Y1053" s="7" t="s">
        <v>5225</v>
      </c>
      <c r="Z1053" t="str">
        <f t="shared" si="128"/>
        <v>Dorothy Wheeler</v>
      </c>
      <c r="AA1053" t="str">
        <f t="shared" si="129"/>
        <v>Delhi</v>
      </c>
      <c r="AB1053" t="str">
        <f t="shared" si="130"/>
        <v>New Delhi</v>
      </c>
      <c r="AC1053" t="str">
        <f t="shared" si="131"/>
        <v>Beauty</v>
      </c>
      <c r="AD1053" t="str">
        <f t="shared" si="132"/>
        <v>Face Wash</v>
      </c>
      <c r="AE1053" t="str">
        <f t="shared" si="133"/>
        <v>Loreal</v>
      </c>
      <c r="AF1053" t="str">
        <f t="shared" si="134"/>
        <v>New Delhi Hub</v>
      </c>
      <c r="AG1053" t="str">
        <f t="shared" si="135"/>
        <v>Jeffrey Parker</v>
      </c>
    </row>
    <row r="1054" spans="1:33" x14ac:dyDescent="0.35">
      <c r="A1054" t="s">
        <v>5226</v>
      </c>
      <c r="B1054" t="s">
        <v>5227</v>
      </c>
      <c r="C1054" s="7" t="s">
        <v>5228</v>
      </c>
      <c r="D1054" s="7" t="s">
        <v>28</v>
      </c>
      <c r="E1054" s="9">
        <v>37</v>
      </c>
      <c r="F1054" s="7" t="s">
        <v>29</v>
      </c>
      <c r="G1054" s="6">
        <v>45865</v>
      </c>
      <c r="H1054" s="6">
        <v>45586</v>
      </c>
      <c r="I1054" s="7" t="s">
        <v>63</v>
      </c>
      <c r="J1054" s="7" t="s">
        <v>64</v>
      </c>
      <c r="K1054" s="7" t="s">
        <v>32</v>
      </c>
      <c r="L1054" t="s">
        <v>5229</v>
      </c>
      <c r="M1054" s="7" t="s">
        <v>34</v>
      </c>
      <c r="N1054" s="7" t="s">
        <v>35</v>
      </c>
      <c r="O1054" s="9">
        <v>3</v>
      </c>
      <c r="P1054" s="10">
        <v>18571</v>
      </c>
      <c r="Q1054" s="10">
        <v>24198.959999999999</v>
      </c>
      <c r="R1054" s="11">
        <v>5</v>
      </c>
      <c r="S1054" s="10">
        <v>68967.039999999994</v>
      </c>
      <c r="T1054" s="10">
        <v>16883.88</v>
      </c>
      <c r="U1054" s="7" t="s">
        <v>36</v>
      </c>
      <c r="V1054" s="7" t="s">
        <v>112</v>
      </c>
      <c r="W1054" s="9">
        <v>1</v>
      </c>
      <c r="X1054" s="7" t="s">
        <v>70</v>
      </c>
      <c r="Y1054" s="7" t="s">
        <v>5230</v>
      </c>
      <c r="Z1054" t="str">
        <f t="shared" si="128"/>
        <v>Brianna Luna</v>
      </c>
      <c r="AA1054" t="str">
        <f t="shared" si="129"/>
        <v>Telangana</v>
      </c>
      <c r="AB1054" t="str">
        <f t="shared" si="130"/>
        <v>Hyderabad</v>
      </c>
      <c r="AC1054" t="str">
        <f t="shared" si="131"/>
        <v>Home</v>
      </c>
      <c r="AD1054" t="str">
        <f t="shared" si="132"/>
        <v>Pressure Cooker</v>
      </c>
      <c r="AE1054" t="str">
        <f t="shared" si="133"/>
        <v>Prestige</v>
      </c>
      <c r="AF1054" t="str">
        <f t="shared" si="134"/>
        <v>Hyderabad Hub</v>
      </c>
      <c r="AG1054" t="str">
        <f t="shared" si="135"/>
        <v>Anthony Wolfe</v>
      </c>
    </row>
    <row r="1055" spans="1:33" x14ac:dyDescent="0.35">
      <c r="A1055" t="s">
        <v>5231</v>
      </c>
      <c r="B1055" t="s">
        <v>5232</v>
      </c>
      <c r="C1055" s="7" t="s">
        <v>5233</v>
      </c>
      <c r="D1055" s="7" t="s">
        <v>54</v>
      </c>
      <c r="E1055" s="9">
        <v>39</v>
      </c>
      <c r="F1055" s="7" t="s">
        <v>29</v>
      </c>
      <c r="G1055" s="6">
        <v>45537</v>
      </c>
      <c r="H1055" s="6">
        <v>46114</v>
      </c>
      <c r="I1055" s="7" t="s">
        <v>30</v>
      </c>
      <c r="J1055" s="7" t="s">
        <v>43</v>
      </c>
      <c r="K1055" s="7" t="s">
        <v>65</v>
      </c>
      <c r="L1055" t="s">
        <v>5234</v>
      </c>
      <c r="M1055" s="7" t="s">
        <v>67</v>
      </c>
      <c r="N1055" s="7" t="s">
        <v>68</v>
      </c>
      <c r="O1055" s="9">
        <v>4</v>
      </c>
      <c r="P1055" s="10">
        <v>12654</v>
      </c>
      <c r="Q1055" s="10">
        <v>14203.57</v>
      </c>
      <c r="R1055" s="11">
        <v>5</v>
      </c>
      <c r="S1055" s="10">
        <v>53973.57</v>
      </c>
      <c r="T1055" s="10">
        <v>6198.28</v>
      </c>
      <c r="U1055" s="7" t="s">
        <v>126</v>
      </c>
      <c r="V1055" s="7" t="s">
        <v>69</v>
      </c>
      <c r="W1055" s="9">
        <v>1</v>
      </c>
      <c r="X1055" s="7" t="s">
        <v>49</v>
      </c>
      <c r="Y1055" s="7" t="s">
        <v>5235</v>
      </c>
      <c r="Z1055" t="str">
        <f t="shared" si="128"/>
        <v>Ricardo Faulkner</v>
      </c>
      <c r="AA1055" t="str">
        <f t="shared" si="129"/>
        <v>Maharashtra</v>
      </c>
      <c r="AB1055" t="str">
        <f t="shared" si="130"/>
        <v>Pune</v>
      </c>
      <c r="AC1055" t="str">
        <f t="shared" si="131"/>
        <v>Beauty</v>
      </c>
      <c r="AD1055" t="str">
        <f t="shared" si="132"/>
        <v>Face Wash</v>
      </c>
      <c r="AE1055" t="str">
        <f t="shared" si="133"/>
        <v>Loreal</v>
      </c>
      <c r="AF1055" t="str">
        <f t="shared" si="134"/>
        <v>Pune Hub</v>
      </c>
      <c r="AG1055" t="str">
        <f t="shared" si="135"/>
        <v>Omar Mendez</v>
      </c>
    </row>
    <row r="1056" spans="1:33" x14ac:dyDescent="0.35">
      <c r="A1056" t="s">
        <v>5236</v>
      </c>
      <c r="B1056" t="s">
        <v>5237</v>
      </c>
      <c r="C1056" s="7" t="s">
        <v>5238</v>
      </c>
      <c r="D1056" s="7" t="s">
        <v>54</v>
      </c>
      <c r="E1056" s="9">
        <v>34</v>
      </c>
      <c r="F1056" s="7" t="s">
        <v>29</v>
      </c>
      <c r="G1056" s="6">
        <v>46131</v>
      </c>
      <c r="H1056" s="6">
        <v>45739</v>
      </c>
      <c r="I1056" s="7" t="s">
        <v>30</v>
      </c>
      <c r="J1056" s="7" t="s">
        <v>31</v>
      </c>
      <c r="K1056" s="7" t="s">
        <v>93</v>
      </c>
      <c r="L1056" t="s">
        <v>4030</v>
      </c>
      <c r="M1056" s="7" t="s">
        <v>95</v>
      </c>
      <c r="N1056" s="7" t="s">
        <v>96</v>
      </c>
      <c r="O1056" s="9">
        <v>4</v>
      </c>
      <c r="P1056" s="10">
        <v>12905</v>
      </c>
      <c r="Q1056" s="10">
        <v>18694.2</v>
      </c>
      <c r="R1056" s="11">
        <v>20</v>
      </c>
      <c r="S1056" s="10">
        <v>59821.440000000002</v>
      </c>
      <c r="T1056" s="10">
        <v>23156.799999999999</v>
      </c>
      <c r="U1056" s="7" t="s">
        <v>36</v>
      </c>
      <c r="V1056" s="7" t="s">
        <v>154</v>
      </c>
      <c r="W1056" s="9">
        <v>5</v>
      </c>
      <c r="X1056" s="7" t="s">
        <v>38</v>
      </c>
      <c r="Y1056" s="7" t="s">
        <v>5239</v>
      </c>
      <c r="Z1056" t="str">
        <f t="shared" si="128"/>
        <v>Julie Smith</v>
      </c>
      <c r="AA1056" t="str">
        <f t="shared" si="129"/>
        <v>Maharashtra</v>
      </c>
      <c r="AB1056" t="str">
        <f t="shared" si="130"/>
        <v>Mumbai</v>
      </c>
      <c r="AC1056" t="str">
        <f t="shared" si="131"/>
        <v>Electronics</v>
      </c>
      <c r="AD1056" t="str">
        <f t="shared" si="132"/>
        <v>Galaxy S24</v>
      </c>
      <c r="AE1056" t="str">
        <f t="shared" si="133"/>
        <v>Samsung</v>
      </c>
      <c r="AF1056" t="str">
        <f t="shared" si="134"/>
        <v>Mumbai Hub</v>
      </c>
      <c r="AG1056" t="str">
        <f t="shared" si="135"/>
        <v>Holly Rogers</v>
      </c>
    </row>
    <row r="1057" spans="1:33" x14ac:dyDescent="0.35">
      <c r="A1057" t="s">
        <v>5240</v>
      </c>
      <c r="B1057" t="s">
        <v>5241</v>
      </c>
      <c r="C1057" s="7" t="s">
        <v>5242</v>
      </c>
      <c r="D1057" s="7" t="s">
        <v>28</v>
      </c>
      <c r="E1057" s="9">
        <v>55</v>
      </c>
      <c r="F1057" s="7" t="s">
        <v>29</v>
      </c>
      <c r="G1057" s="6">
        <v>45502</v>
      </c>
      <c r="H1057" s="6">
        <v>45671</v>
      </c>
      <c r="I1057" s="7" t="s">
        <v>75</v>
      </c>
      <c r="J1057" s="7" t="s">
        <v>76</v>
      </c>
      <c r="K1057" s="7" t="s">
        <v>65</v>
      </c>
      <c r="L1057" t="s">
        <v>5243</v>
      </c>
      <c r="M1057" s="7" t="s">
        <v>67</v>
      </c>
      <c r="N1057" s="7" t="s">
        <v>68</v>
      </c>
      <c r="O1057" s="9">
        <v>5</v>
      </c>
      <c r="P1057" s="10">
        <v>5607</v>
      </c>
      <c r="Q1057" s="10">
        <v>8112.15</v>
      </c>
      <c r="R1057" s="11">
        <v>5</v>
      </c>
      <c r="S1057" s="10">
        <v>38532.71</v>
      </c>
      <c r="T1057" s="10">
        <v>12525.75</v>
      </c>
      <c r="U1057" s="7" t="s">
        <v>36</v>
      </c>
      <c r="V1057" s="7" t="s">
        <v>154</v>
      </c>
      <c r="W1057" s="9">
        <v>3</v>
      </c>
      <c r="X1057" s="7" t="s">
        <v>79</v>
      </c>
      <c r="Y1057" s="7" t="s">
        <v>5244</v>
      </c>
      <c r="Z1057" t="str">
        <f t="shared" si="128"/>
        <v>Arthur Harvey</v>
      </c>
      <c r="AA1057" t="str">
        <f t="shared" si="129"/>
        <v>Karnataka</v>
      </c>
      <c r="AB1057" t="str">
        <f t="shared" si="130"/>
        <v>Bengaluru</v>
      </c>
      <c r="AC1057" t="str">
        <f t="shared" si="131"/>
        <v>Beauty</v>
      </c>
      <c r="AD1057" t="str">
        <f t="shared" si="132"/>
        <v>Face Wash</v>
      </c>
      <c r="AE1057" t="str">
        <f t="shared" si="133"/>
        <v>Loreal</v>
      </c>
      <c r="AF1057" t="str">
        <f t="shared" si="134"/>
        <v>Bengaluru Hub</v>
      </c>
      <c r="AG1057" t="str">
        <f t="shared" si="135"/>
        <v>Veronica Townsend</v>
      </c>
    </row>
    <row r="1058" spans="1:33" x14ac:dyDescent="0.35">
      <c r="A1058" t="s">
        <v>5245</v>
      </c>
      <c r="B1058" t="s">
        <v>5246</v>
      </c>
      <c r="C1058" s="7" t="s">
        <v>5247</v>
      </c>
      <c r="D1058" s="7" t="s">
        <v>28</v>
      </c>
      <c r="E1058" s="9">
        <v>55</v>
      </c>
      <c r="F1058" s="7" t="s">
        <v>29</v>
      </c>
      <c r="G1058" s="6">
        <v>45911</v>
      </c>
      <c r="H1058" s="6">
        <v>45536</v>
      </c>
      <c r="I1058" s="7" t="s">
        <v>63</v>
      </c>
      <c r="J1058" s="7" t="s">
        <v>64</v>
      </c>
      <c r="K1058" s="7" t="s">
        <v>93</v>
      </c>
      <c r="L1058" t="s">
        <v>789</v>
      </c>
      <c r="M1058" s="7" t="s">
        <v>132</v>
      </c>
      <c r="N1058" s="7" t="s">
        <v>133</v>
      </c>
      <c r="O1058" s="9">
        <v>2</v>
      </c>
      <c r="P1058" s="10">
        <v>2261</v>
      </c>
      <c r="Q1058" s="10">
        <v>2735.81</v>
      </c>
      <c r="R1058" s="11">
        <v>20</v>
      </c>
      <c r="S1058" s="10">
        <v>4377.3</v>
      </c>
      <c r="T1058" s="10">
        <v>949.62</v>
      </c>
      <c r="U1058" s="7" t="s">
        <v>126</v>
      </c>
      <c r="V1058" s="7" t="s">
        <v>37</v>
      </c>
      <c r="W1058" s="9">
        <v>4</v>
      </c>
      <c r="X1058" s="7" t="s">
        <v>70</v>
      </c>
      <c r="Y1058" s="7" t="s">
        <v>5248</v>
      </c>
      <c r="Z1058" t="str">
        <f t="shared" si="128"/>
        <v>David Hendrix</v>
      </c>
      <c r="AA1058" t="str">
        <f t="shared" si="129"/>
        <v>Telangana</v>
      </c>
      <c r="AB1058" t="str">
        <f t="shared" si="130"/>
        <v>Hyderabad</v>
      </c>
      <c r="AC1058" t="str">
        <f t="shared" si="131"/>
        <v>Electronics</v>
      </c>
      <c r="AD1058" t="str">
        <f t="shared" si="132"/>
        <v>iPhone 15</v>
      </c>
      <c r="AE1058" t="str">
        <f t="shared" si="133"/>
        <v>Apple</v>
      </c>
      <c r="AF1058" t="str">
        <f t="shared" si="134"/>
        <v>Hyderabad Hub</v>
      </c>
      <c r="AG1058" t="str">
        <f t="shared" si="135"/>
        <v>Daniel Reese</v>
      </c>
    </row>
    <row r="1059" spans="1:33" x14ac:dyDescent="0.35">
      <c r="A1059" t="s">
        <v>5249</v>
      </c>
      <c r="B1059" t="s">
        <v>5250</v>
      </c>
      <c r="C1059" s="7" t="s">
        <v>5251</v>
      </c>
      <c r="D1059" s="7" t="s">
        <v>28</v>
      </c>
      <c r="E1059" s="9">
        <v>25</v>
      </c>
      <c r="F1059" s="7" t="s">
        <v>92</v>
      </c>
      <c r="G1059" s="6">
        <v>45906</v>
      </c>
      <c r="H1059" s="6">
        <v>45798</v>
      </c>
      <c r="I1059" s="7" t="s">
        <v>30</v>
      </c>
      <c r="J1059" s="7" t="s">
        <v>43</v>
      </c>
      <c r="K1059" s="7" t="s">
        <v>32</v>
      </c>
      <c r="L1059" t="s">
        <v>5252</v>
      </c>
      <c r="M1059" s="7" t="s">
        <v>34</v>
      </c>
      <c r="N1059" s="7" t="s">
        <v>35</v>
      </c>
      <c r="O1059" s="9">
        <v>3</v>
      </c>
      <c r="P1059" s="10">
        <v>14262</v>
      </c>
      <c r="Q1059" s="10">
        <v>17123.5</v>
      </c>
      <c r="R1059" s="11">
        <v>20</v>
      </c>
      <c r="S1059" s="10">
        <v>41096.400000000001</v>
      </c>
      <c r="T1059" s="10">
        <v>8584.5</v>
      </c>
      <c r="U1059" s="7" t="s">
        <v>78</v>
      </c>
      <c r="V1059" s="7" t="s">
        <v>69</v>
      </c>
      <c r="W1059" s="9">
        <v>5</v>
      </c>
      <c r="X1059" s="7" t="s">
        <v>49</v>
      </c>
      <c r="Y1059" s="7" t="s">
        <v>5253</v>
      </c>
      <c r="Z1059" t="str">
        <f t="shared" si="128"/>
        <v>William Hall</v>
      </c>
      <c r="AA1059" t="str">
        <f t="shared" si="129"/>
        <v>Maharashtra</v>
      </c>
      <c r="AB1059" t="str">
        <f t="shared" si="130"/>
        <v>Pune</v>
      </c>
      <c r="AC1059" t="str">
        <f t="shared" si="131"/>
        <v>Home</v>
      </c>
      <c r="AD1059" t="str">
        <f t="shared" si="132"/>
        <v>Pressure Cooker</v>
      </c>
      <c r="AE1059" t="str">
        <f t="shared" si="133"/>
        <v>Prestige</v>
      </c>
      <c r="AF1059" t="str">
        <f t="shared" si="134"/>
        <v>Pune Hub</v>
      </c>
      <c r="AG1059" t="str">
        <f t="shared" si="135"/>
        <v>Kristina Rogers</v>
      </c>
    </row>
    <row r="1060" spans="1:33" x14ac:dyDescent="0.35">
      <c r="A1060" t="s">
        <v>5254</v>
      </c>
      <c r="B1060" t="s">
        <v>5255</v>
      </c>
      <c r="C1060" s="7" t="s">
        <v>5256</v>
      </c>
      <c r="D1060" s="7" t="s">
        <v>28</v>
      </c>
      <c r="E1060" s="9">
        <v>27</v>
      </c>
      <c r="F1060" s="7" t="s">
        <v>29</v>
      </c>
      <c r="G1060" s="6">
        <v>45755</v>
      </c>
      <c r="H1060" s="6">
        <v>45500</v>
      </c>
      <c r="I1060" s="7" t="s">
        <v>63</v>
      </c>
      <c r="J1060" s="7" t="s">
        <v>64</v>
      </c>
      <c r="K1060" s="7" t="s">
        <v>93</v>
      </c>
      <c r="L1060" t="s">
        <v>5257</v>
      </c>
      <c r="M1060" s="7" t="s">
        <v>95</v>
      </c>
      <c r="N1060" s="7" t="s">
        <v>96</v>
      </c>
      <c r="O1060" s="9">
        <v>2</v>
      </c>
      <c r="P1060" s="10">
        <v>12821</v>
      </c>
      <c r="Q1060" s="10">
        <v>16938.09</v>
      </c>
      <c r="R1060" s="11">
        <v>15</v>
      </c>
      <c r="S1060" s="10">
        <v>28794.75</v>
      </c>
      <c r="T1060" s="10">
        <v>8234.18</v>
      </c>
      <c r="U1060" s="7" t="s">
        <v>126</v>
      </c>
      <c r="V1060" s="7" t="s">
        <v>37</v>
      </c>
      <c r="W1060" s="9">
        <v>5</v>
      </c>
      <c r="X1060" s="7" t="s">
        <v>70</v>
      </c>
      <c r="Y1060" s="7" t="s">
        <v>5258</v>
      </c>
      <c r="Z1060" t="str">
        <f t="shared" si="128"/>
        <v>Jamie Turner</v>
      </c>
      <c r="AA1060" t="str">
        <f t="shared" si="129"/>
        <v>Telangana</v>
      </c>
      <c r="AB1060" t="str">
        <f t="shared" si="130"/>
        <v>Hyderabad</v>
      </c>
      <c r="AC1060" t="str">
        <f t="shared" si="131"/>
        <v>Electronics</v>
      </c>
      <c r="AD1060" t="str">
        <f t="shared" si="132"/>
        <v>Galaxy S24</v>
      </c>
      <c r="AE1060" t="str">
        <f t="shared" si="133"/>
        <v>Samsung</v>
      </c>
      <c r="AF1060" t="str">
        <f t="shared" si="134"/>
        <v>Hyderabad Hub</v>
      </c>
      <c r="AG1060" t="str">
        <f t="shared" si="135"/>
        <v>Jesse Smith</v>
      </c>
    </row>
    <row r="1061" spans="1:33" x14ac:dyDescent="0.35">
      <c r="A1061" t="s">
        <v>5259</v>
      </c>
      <c r="B1061" t="s">
        <v>5260</v>
      </c>
      <c r="C1061" s="7" t="s">
        <v>5261</v>
      </c>
      <c r="D1061" s="7" t="s">
        <v>54</v>
      </c>
      <c r="E1061" s="9">
        <v>48</v>
      </c>
      <c r="F1061" s="7" t="s">
        <v>29</v>
      </c>
      <c r="G1061" s="6">
        <v>45587</v>
      </c>
      <c r="H1061" s="6">
        <v>45856</v>
      </c>
      <c r="I1061" s="7" t="s">
        <v>30</v>
      </c>
      <c r="J1061" s="7" t="s">
        <v>31</v>
      </c>
      <c r="K1061" s="7" t="s">
        <v>117</v>
      </c>
      <c r="L1061" t="s">
        <v>5262</v>
      </c>
      <c r="M1061" s="7" t="s">
        <v>119</v>
      </c>
      <c r="N1061" s="7" t="s">
        <v>120</v>
      </c>
      <c r="O1061" s="9">
        <v>3</v>
      </c>
      <c r="P1061" s="10">
        <v>12911</v>
      </c>
      <c r="Q1061" s="10">
        <v>16077.97</v>
      </c>
      <c r="R1061" s="11">
        <v>10</v>
      </c>
      <c r="S1061" s="10">
        <v>43410.52</v>
      </c>
      <c r="T1061" s="10">
        <v>9500.91</v>
      </c>
      <c r="U1061" s="7" t="s">
        <v>126</v>
      </c>
      <c r="V1061" s="7" t="s">
        <v>69</v>
      </c>
      <c r="W1061" s="9">
        <v>5</v>
      </c>
      <c r="X1061" s="7" t="s">
        <v>38</v>
      </c>
      <c r="Y1061" s="7" t="s">
        <v>5263</v>
      </c>
      <c r="Z1061" t="str">
        <f t="shared" si="128"/>
        <v>Richard Martin</v>
      </c>
      <c r="AA1061" t="str">
        <f t="shared" si="129"/>
        <v>Maharashtra</v>
      </c>
      <c r="AB1061" t="str">
        <f t="shared" si="130"/>
        <v>Mumbai</v>
      </c>
      <c r="AC1061" t="str">
        <f t="shared" si="131"/>
        <v>Fashion</v>
      </c>
      <c r="AD1061" t="str">
        <f t="shared" si="132"/>
        <v>Air Max Shoes</v>
      </c>
      <c r="AE1061" t="str">
        <f t="shared" si="133"/>
        <v>Nike</v>
      </c>
      <c r="AF1061" t="str">
        <f t="shared" si="134"/>
        <v>Mumbai Hub</v>
      </c>
      <c r="AG1061" t="str">
        <f t="shared" si="135"/>
        <v>Billy Arnold</v>
      </c>
    </row>
    <row r="1062" spans="1:33" x14ac:dyDescent="0.35">
      <c r="A1062" t="s">
        <v>5264</v>
      </c>
      <c r="B1062" t="s">
        <v>5265</v>
      </c>
      <c r="C1062" s="7" t="s">
        <v>5266</v>
      </c>
      <c r="D1062" s="7" t="s">
        <v>28</v>
      </c>
      <c r="E1062" s="9">
        <v>36</v>
      </c>
      <c r="F1062" s="7" t="s">
        <v>92</v>
      </c>
      <c r="G1062" s="6">
        <v>45581</v>
      </c>
      <c r="H1062" s="6">
        <v>45972</v>
      </c>
      <c r="I1062" s="7" t="s">
        <v>30</v>
      </c>
      <c r="J1062" s="7" t="s">
        <v>31</v>
      </c>
      <c r="K1062" s="7" t="s">
        <v>117</v>
      </c>
      <c r="L1062" t="s">
        <v>5267</v>
      </c>
      <c r="M1062" s="7" t="s">
        <v>119</v>
      </c>
      <c r="N1062" s="7" t="s">
        <v>120</v>
      </c>
      <c r="O1062" s="9">
        <v>5</v>
      </c>
      <c r="P1062" s="10">
        <v>1652</v>
      </c>
      <c r="Q1062" s="10">
        <v>1819.07</v>
      </c>
      <c r="R1062" s="11">
        <v>0</v>
      </c>
      <c r="S1062" s="10">
        <v>9095.35</v>
      </c>
      <c r="T1062" s="10">
        <v>835.35</v>
      </c>
      <c r="U1062" s="7" t="s">
        <v>48</v>
      </c>
      <c r="V1062" s="7" t="s">
        <v>154</v>
      </c>
      <c r="W1062" s="9">
        <v>4</v>
      </c>
      <c r="X1062" s="7" t="s">
        <v>38</v>
      </c>
      <c r="Y1062" s="7" t="s">
        <v>5268</v>
      </c>
      <c r="Z1062" t="str">
        <f t="shared" si="128"/>
        <v>Kristy Hall</v>
      </c>
      <c r="AA1062" t="str">
        <f t="shared" si="129"/>
        <v>Maharashtra</v>
      </c>
      <c r="AB1062" t="str">
        <f t="shared" si="130"/>
        <v>Mumbai</v>
      </c>
      <c r="AC1062" t="str">
        <f t="shared" si="131"/>
        <v>Fashion</v>
      </c>
      <c r="AD1062" t="str">
        <f t="shared" si="132"/>
        <v>Air Max Shoes</v>
      </c>
      <c r="AE1062" t="str">
        <f t="shared" si="133"/>
        <v>Nike</v>
      </c>
      <c r="AF1062" t="str">
        <f t="shared" si="134"/>
        <v>Mumbai Hub</v>
      </c>
      <c r="AG1062" t="str">
        <f t="shared" si="135"/>
        <v>Joanna Young</v>
      </c>
    </row>
    <row r="1063" spans="1:33" x14ac:dyDescent="0.35">
      <c r="A1063" t="s">
        <v>5269</v>
      </c>
      <c r="B1063" t="s">
        <v>5270</v>
      </c>
      <c r="C1063" s="7" t="s">
        <v>5271</v>
      </c>
      <c r="D1063" s="7" t="s">
        <v>54</v>
      </c>
      <c r="E1063" s="9">
        <v>49</v>
      </c>
      <c r="F1063" s="7" t="s">
        <v>29</v>
      </c>
      <c r="G1063" s="6">
        <v>45651</v>
      </c>
      <c r="H1063" s="6">
        <v>45637</v>
      </c>
      <c r="I1063" s="7" t="s">
        <v>75</v>
      </c>
      <c r="J1063" s="7" t="s">
        <v>76</v>
      </c>
      <c r="K1063" s="7" t="s">
        <v>117</v>
      </c>
      <c r="L1063" t="s">
        <v>5272</v>
      </c>
      <c r="M1063" s="7" t="s">
        <v>119</v>
      </c>
      <c r="N1063" s="7" t="s">
        <v>120</v>
      </c>
      <c r="O1063" s="9">
        <v>4</v>
      </c>
      <c r="P1063" s="10">
        <v>19347</v>
      </c>
      <c r="Q1063" s="10">
        <v>28996.400000000001</v>
      </c>
      <c r="R1063" s="11">
        <v>0</v>
      </c>
      <c r="S1063" s="10">
        <v>115985.60000000001</v>
      </c>
      <c r="T1063" s="10">
        <v>38597.599999999999</v>
      </c>
      <c r="U1063" s="7" t="s">
        <v>126</v>
      </c>
      <c r="V1063" s="7" t="s">
        <v>154</v>
      </c>
      <c r="W1063" s="9">
        <v>5</v>
      </c>
      <c r="X1063" s="7" t="s">
        <v>79</v>
      </c>
      <c r="Y1063" s="7" t="s">
        <v>5273</v>
      </c>
      <c r="Z1063" t="str">
        <f t="shared" si="128"/>
        <v>Dana Johnson</v>
      </c>
      <c r="AA1063" t="str">
        <f t="shared" si="129"/>
        <v>Karnataka</v>
      </c>
      <c r="AB1063" t="str">
        <f t="shared" si="130"/>
        <v>Bengaluru</v>
      </c>
      <c r="AC1063" t="str">
        <f t="shared" si="131"/>
        <v>Fashion</v>
      </c>
      <c r="AD1063" t="str">
        <f t="shared" si="132"/>
        <v>Air Max Shoes</v>
      </c>
      <c r="AE1063" t="str">
        <f t="shared" si="133"/>
        <v>Nike</v>
      </c>
      <c r="AF1063" t="str">
        <f t="shared" si="134"/>
        <v>Bengaluru Hub</v>
      </c>
      <c r="AG1063" t="str">
        <f t="shared" si="135"/>
        <v>Zachary Burke</v>
      </c>
    </row>
    <row r="1064" spans="1:33" x14ac:dyDescent="0.35">
      <c r="A1064" t="s">
        <v>5274</v>
      </c>
      <c r="B1064" t="s">
        <v>5275</v>
      </c>
      <c r="C1064" s="7" t="s">
        <v>5276</v>
      </c>
      <c r="D1064" s="7" t="s">
        <v>54</v>
      </c>
      <c r="E1064" s="9">
        <v>41</v>
      </c>
      <c r="F1064" s="7" t="s">
        <v>92</v>
      </c>
      <c r="G1064" s="6">
        <v>46120</v>
      </c>
      <c r="H1064" s="6">
        <v>46020</v>
      </c>
      <c r="I1064" s="7" t="s">
        <v>30</v>
      </c>
      <c r="J1064" s="7" t="s">
        <v>31</v>
      </c>
      <c r="K1064" s="7" t="s">
        <v>93</v>
      </c>
      <c r="L1064" t="s">
        <v>5277</v>
      </c>
      <c r="M1064" s="7" t="s">
        <v>132</v>
      </c>
      <c r="N1064" s="7" t="s">
        <v>133</v>
      </c>
      <c r="O1064" s="9">
        <v>1</v>
      </c>
      <c r="P1064" s="10">
        <v>2681</v>
      </c>
      <c r="Q1064" s="10">
        <v>3724.32</v>
      </c>
      <c r="R1064" s="11">
        <v>5</v>
      </c>
      <c r="S1064" s="10">
        <v>3538.1</v>
      </c>
      <c r="T1064" s="10">
        <v>1043.32</v>
      </c>
      <c r="U1064" s="7" t="s">
        <v>78</v>
      </c>
      <c r="V1064" s="7" t="s">
        <v>112</v>
      </c>
      <c r="W1064" s="9">
        <v>2</v>
      </c>
      <c r="X1064" s="7" t="s">
        <v>38</v>
      </c>
      <c r="Y1064" s="7" t="s">
        <v>5278</v>
      </c>
      <c r="Z1064" t="str">
        <f t="shared" si="128"/>
        <v>William Cruz</v>
      </c>
      <c r="AA1064" t="str">
        <f t="shared" si="129"/>
        <v>Maharashtra</v>
      </c>
      <c r="AB1064" t="str">
        <f t="shared" si="130"/>
        <v>Mumbai</v>
      </c>
      <c r="AC1064" t="str">
        <f t="shared" si="131"/>
        <v>Electronics</v>
      </c>
      <c r="AD1064" t="str">
        <f t="shared" si="132"/>
        <v>iPhone 15</v>
      </c>
      <c r="AE1064" t="str">
        <f t="shared" si="133"/>
        <v>Apple</v>
      </c>
      <c r="AF1064" t="str">
        <f t="shared" si="134"/>
        <v>Mumbai Hub</v>
      </c>
      <c r="AG1064" t="str">
        <f t="shared" si="135"/>
        <v>Regina Wilson</v>
      </c>
    </row>
    <row r="1065" spans="1:33" x14ac:dyDescent="0.35">
      <c r="A1065" t="s">
        <v>5279</v>
      </c>
      <c r="B1065" t="s">
        <v>5280</v>
      </c>
      <c r="C1065" s="7" t="s">
        <v>5281</v>
      </c>
      <c r="D1065" s="7" t="s">
        <v>54</v>
      </c>
      <c r="E1065" s="9">
        <v>24</v>
      </c>
      <c r="F1065" s="7" t="s">
        <v>92</v>
      </c>
      <c r="G1065" s="6">
        <v>46118</v>
      </c>
      <c r="H1065" s="6">
        <v>46086</v>
      </c>
      <c r="I1065" s="7" t="s">
        <v>30</v>
      </c>
      <c r="J1065" s="7" t="s">
        <v>43</v>
      </c>
      <c r="K1065" s="7" t="s">
        <v>93</v>
      </c>
      <c r="L1065" t="s">
        <v>5282</v>
      </c>
      <c r="M1065" s="7" t="s">
        <v>95</v>
      </c>
      <c r="N1065" s="7" t="s">
        <v>96</v>
      </c>
      <c r="O1065" s="9">
        <v>3</v>
      </c>
      <c r="P1065" s="10">
        <v>24384</v>
      </c>
      <c r="Q1065" s="10">
        <v>32908.660000000003</v>
      </c>
      <c r="R1065" s="11">
        <v>15</v>
      </c>
      <c r="S1065" s="10">
        <v>83917.08</v>
      </c>
      <c r="T1065" s="10">
        <v>25573.98</v>
      </c>
      <c r="U1065" s="7" t="s">
        <v>78</v>
      </c>
      <c r="V1065" s="7" t="s">
        <v>69</v>
      </c>
      <c r="W1065" s="9">
        <v>2</v>
      </c>
      <c r="X1065" s="7" t="s">
        <v>49</v>
      </c>
      <c r="Y1065" s="7" t="s">
        <v>5283</v>
      </c>
      <c r="Z1065" t="str">
        <f t="shared" si="128"/>
        <v>Ruth Foster DVM</v>
      </c>
      <c r="AA1065" t="str">
        <f t="shared" si="129"/>
        <v>Maharashtra</v>
      </c>
      <c r="AB1065" t="str">
        <f t="shared" si="130"/>
        <v>Pune</v>
      </c>
      <c r="AC1065" t="str">
        <f t="shared" si="131"/>
        <v>Electronics</v>
      </c>
      <c r="AD1065" t="str">
        <f t="shared" si="132"/>
        <v>Galaxy S24</v>
      </c>
      <c r="AE1065" t="str">
        <f t="shared" si="133"/>
        <v>Samsung</v>
      </c>
      <c r="AF1065" t="str">
        <f t="shared" si="134"/>
        <v>Pune Hub</v>
      </c>
      <c r="AG1065" t="str">
        <f t="shared" si="135"/>
        <v>Sara Taylor</v>
      </c>
    </row>
    <row r="1066" spans="1:33" x14ac:dyDescent="0.35">
      <c r="A1066" t="s">
        <v>5284</v>
      </c>
      <c r="B1066" t="s">
        <v>5285</v>
      </c>
      <c r="C1066" s="7" t="s">
        <v>5286</v>
      </c>
      <c r="D1066" s="7" t="s">
        <v>54</v>
      </c>
      <c r="E1066" s="9">
        <v>51</v>
      </c>
      <c r="F1066" s="7" t="s">
        <v>92</v>
      </c>
      <c r="G1066" s="6">
        <v>45892</v>
      </c>
      <c r="H1066" s="6">
        <v>46111</v>
      </c>
      <c r="I1066" s="7" t="s">
        <v>84</v>
      </c>
      <c r="J1066" s="7" t="s">
        <v>85</v>
      </c>
      <c r="K1066" s="7" t="s">
        <v>32</v>
      </c>
      <c r="L1066" t="s">
        <v>5287</v>
      </c>
      <c r="M1066" s="7" t="s">
        <v>34</v>
      </c>
      <c r="N1066" s="7" t="s">
        <v>35</v>
      </c>
      <c r="O1066" s="9">
        <v>4</v>
      </c>
      <c r="P1066" s="10">
        <v>28103</v>
      </c>
      <c r="Q1066" s="10">
        <v>36471.279999999999</v>
      </c>
      <c r="R1066" s="11">
        <v>5</v>
      </c>
      <c r="S1066" s="10">
        <v>138590.85999999999</v>
      </c>
      <c r="T1066" s="10">
        <v>33473.120000000003</v>
      </c>
      <c r="U1066" s="7" t="s">
        <v>126</v>
      </c>
      <c r="V1066" s="7" t="s">
        <v>69</v>
      </c>
      <c r="W1066" s="9">
        <v>4</v>
      </c>
      <c r="X1066" s="7" t="s">
        <v>87</v>
      </c>
      <c r="Y1066" s="7" t="s">
        <v>5288</v>
      </c>
      <c r="Z1066" t="str">
        <f t="shared" si="128"/>
        <v>Karen Andrade</v>
      </c>
      <c r="AA1066" t="str">
        <f t="shared" si="129"/>
        <v>Tamil Nadu</v>
      </c>
      <c r="AB1066" t="str">
        <f t="shared" si="130"/>
        <v>Chennai</v>
      </c>
      <c r="AC1066" t="str">
        <f t="shared" si="131"/>
        <v>Home</v>
      </c>
      <c r="AD1066" t="str">
        <f t="shared" si="132"/>
        <v>Pressure Cooker</v>
      </c>
      <c r="AE1066" t="str">
        <f t="shared" si="133"/>
        <v>Prestige</v>
      </c>
      <c r="AF1066" t="str">
        <f t="shared" si="134"/>
        <v>Chennai Hub</v>
      </c>
      <c r="AG1066" t="str">
        <f t="shared" si="135"/>
        <v>Eric Mason</v>
      </c>
    </row>
    <row r="1067" spans="1:33" x14ac:dyDescent="0.35">
      <c r="A1067" t="s">
        <v>5289</v>
      </c>
      <c r="B1067" t="s">
        <v>5290</v>
      </c>
      <c r="C1067" s="7" t="s">
        <v>5291</v>
      </c>
      <c r="D1067" s="7" t="s">
        <v>54</v>
      </c>
      <c r="E1067" s="9">
        <v>55</v>
      </c>
      <c r="F1067" s="7" t="s">
        <v>29</v>
      </c>
      <c r="G1067" s="6">
        <v>45733</v>
      </c>
      <c r="H1067" s="6">
        <v>45566</v>
      </c>
      <c r="I1067" s="7" t="s">
        <v>63</v>
      </c>
      <c r="J1067" s="7" t="s">
        <v>64</v>
      </c>
      <c r="K1067" s="7" t="s">
        <v>93</v>
      </c>
      <c r="L1067" t="s">
        <v>5292</v>
      </c>
      <c r="M1067" s="7" t="s">
        <v>132</v>
      </c>
      <c r="N1067" s="7" t="s">
        <v>133</v>
      </c>
      <c r="O1067" s="9">
        <v>2</v>
      </c>
      <c r="P1067" s="10">
        <v>9320</v>
      </c>
      <c r="Q1067" s="10">
        <v>10677.41</v>
      </c>
      <c r="R1067" s="11">
        <v>20</v>
      </c>
      <c r="S1067" s="10">
        <v>17083.86</v>
      </c>
      <c r="T1067" s="10">
        <v>2714.82</v>
      </c>
      <c r="U1067" s="7" t="s">
        <v>78</v>
      </c>
      <c r="V1067" s="7" t="s">
        <v>69</v>
      </c>
      <c r="W1067" s="9">
        <v>5</v>
      </c>
      <c r="X1067" s="7" t="s">
        <v>70</v>
      </c>
      <c r="Y1067" s="7" t="s">
        <v>5293</v>
      </c>
      <c r="Z1067" t="str">
        <f t="shared" si="128"/>
        <v>Michael Hansen</v>
      </c>
      <c r="AA1067" t="str">
        <f t="shared" si="129"/>
        <v>Telangana</v>
      </c>
      <c r="AB1067" t="str">
        <f t="shared" si="130"/>
        <v>Hyderabad</v>
      </c>
      <c r="AC1067" t="str">
        <f t="shared" si="131"/>
        <v>Electronics</v>
      </c>
      <c r="AD1067" t="str">
        <f t="shared" si="132"/>
        <v>iPhone 15</v>
      </c>
      <c r="AE1067" t="str">
        <f t="shared" si="133"/>
        <v>Apple</v>
      </c>
      <c r="AF1067" t="str">
        <f t="shared" si="134"/>
        <v>Hyderabad Hub</v>
      </c>
      <c r="AG1067" t="str">
        <f t="shared" si="135"/>
        <v>Alexis Gonzalez</v>
      </c>
    </row>
    <row r="1068" spans="1:33" x14ac:dyDescent="0.35">
      <c r="A1068" t="s">
        <v>5294</v>
      </c>
      <c r="B1068" t="s">
        <v>5295</v>
      </c>
      <c r="C1068" s="7" t="s">
        <v>5296</v>
      </c>
      <c r="D1068" s="7" t="s">
        <v>54</v>
      </c>
      <c r="E1068" s="9">
        <v>28</v>
      </c>
      <c r="F1068" s="7" t="s">
        <v>29</v>
      </c>
      <c r="G1068" s="6">
        <v>45773</v>
      </c>
      <c r="H1068" s="6">
        <v>45605</v>
      </c>
      <c r="I1068" s="7" t="s">
        <v>75</v>
      </c>
      <c r="J1068" s="7" t="s">
        <v>76</v>
      </c>
      <c r="K1068" s="7" t="s">
        <v>117</v>
      </c>
      <c r="L1068" t="s">
        <v>5297</v>
      </c>
      <c r="M1068" s="7" t="s">
        <v>119</v>
      </c>
      <c r="N1068" s="7" t="s">
        <v>120</v>
      </c>
      <c r="O1068" s="9">
        <v>4</v>
      </c>
      <c r="P1068" s="10">
        <v>27741</v>
      </c>
      <c r="Q1068" s="10">
        <v>37658.17</v>
      </c>
      <c r="R1068" s="11">
        <v>20</v>
      </c>
      <c r="S1068" s="10">
        <v>120506.14</v>
      </c>
      <c r="T1068" s="10">
        <v>39668.68</v>
      </c>
      <c r="U1068" s="7" t="s">
        <v>126</v>
      </c>
      <c r="V1068" s="7" t="s">
        <v>37</v>
      </c>
      <c r="W1068" s="9">
        <v>2</v>
      </c>
      <c r="X1068" s="7" t="s">
        <v>79</v>
      </c>
      <c r="Y1068" s="7" t="s">
        <v>5298</v>
      </c>
      <c r="Z1068" t="str">
        <f t="shared" si="128"/>
        <v>Erik Thomas DDS</v>
      </c>
      <c r="AA1068" t="str">
        <f t="shared" si="129"/>
        <v>Karnataka</v>
      </c>
      <c r="AB1068" t="str">
        <f t="shared" si="130"/>
        <v>Bengaluru</v>
      </c>
      <c r="AC1068" t="str">
        <f t="shared" si="131"/>
        <v>Fashion</v>
      </c>
      <c r="AD1068" t="str">
        <f t="shared" si="132"/>
        <v>Air Max Shoes</v>
      </c>
      <c r="AE1068" t="str">
        <f t="shared" si="133"/>
        <v>Nike</v>
      </c>
      <c r="AF1068" t="str">
        <f t="shared" si="134"/>
        <v>Bengaluru Hub</v>
      </c>
      <c r="AG1068" t="str">
        <f t="shared" si="135"/>
        <v>Steven Robinson</v>
      </c>
    </row>
    <row r="1069" spans="1:33" x14ac:dyDescent="0.35">
      <c r="A1069" t="s">
        <v>5299</v>
      </c>
      <c r="B1069" t="s">
        <v>5300</v>
      </c>
      <c r="C1069" s="7" t="s">
        <v>5301</v>
      </c>
      <c r="D1069" s="7" t="s">
        <v>28</v>
      </c>
      <c r="E1069" s="9">
        <v>18</v>
      </c>
      <c r="F1069" s="7" t="s">
        <v>29</v>
      </c>
      <c r="G1069" s="6">
        <v>46040</v>
      </c>
      <c r="H1069" s="6">
        <v>46042</v>
      </c>
      <c r="I1069" s="7" t="s">
        <v>63</v>
      </c>
      <c r="J1069" s="7" t="s">
        <v>64</v>
      </c>
      <c r="K1069" s="7" t="s">
        <v>65</v>
      </c>
      <c r="L1069" t="s">
        <v>5302</v>
      </c>
      <c r="M1069" s="7" t="s">
        <v>67</v>
      </c>
      <c r="N1069" s="7" t="s">
        <v>68</v>
      </c>
      <c r="O1069" s="9">
        <v>1</v>
      </c>
      <c r="P1069" s="10">
        <v>24385</v>
      </c>
      <c r="Q1069" s="10">
        <v>28000.61</v>
      </c>
      <c r="R1069" s="11">
        <v>0</v>
      </c>
      <c r="S1069" s="10">
        <v>28000.61</v>
      </c>
      <c r="T1069" s="10">
        <v>3615.61</v>
      </c>
      <c r="U1069" s="7" t="s">
        <v>48</v>
      </c>
      <c r="V1069" s="7" t="s">
        <v>112</v>
      </c>
      <c r="W1069" s="9">
        <v>3</v>
      </c>
      <c r="X1069" s="7" t="s">
        <v>70</v>
      </c>
      <c r="Y1069" s="7" t="s">
        <v>5303</v>
      </c>
      <c r="Z1069" t="str">
        <f t="shared" si="128"/>
        <v>Shannon Robinson</v>
      </c>
      <c r="AA1069" t="str">
        <f t="shared" si="129"/>
        <v>Telangana</v>
      </c>
      <c r="AB1069" t="str">
        <f t="shared" si="130"/>
        <v>Hyderabad</v>
      </c>
      <c r="AC1069" t="str">
        <f t="shared" si="131"/>
        <v>Beauty</v>
      </c>
      <c r="AD1069" t="str">
        <f t="shared" si="132"/>
        <v>Face Wash</v>
      </c>
      <c r="AE1069" t="str">
        <f t="shared" si="133"/>
        <v>Loreal</v>
      </c>
      <c r="AF1069" t="str">
        <f t="shared" si="134"/>
        <v>Hyderabad Hub</v>
      </c>
      <c r="AG1069" t="str">
        <f t="shared" si="135"/>
        <v>John Meadows</v>
      </c>
    </row>
    <row r="1070" spans="1:33" x14ac:dyDescent="0.35">
      <c r="A1070" t="s">
        <v>5304</v>
      </c>
      <c r="B1070" t="s">
        <v>5305</v>
      </c>
      <c r="C1070" s="7" t="s">
        <v>5306</v>
      </c>
      <c r="D1070" s="7" t="s">
        <v>54</v>
      </c>
      <c r="E1070" s="9">
        <v>48</v>
      </c>
      <c r="F1070" s="7" t="s">
        <v>29</v>
      </c>
      <c r="G1070" s="6">
        <v>46154</v>
      </c>
      <c r="H1070" s="6">
        <v>45874</v>
      </c>
      <c r="I1070" s="7" t="s">
        <v>30</v>
      </c>
      <c r="J1070" s="7" t="s">
        <v>43</v>
      </c>
      <c r="K1070" s="7" t="s">
        <v>93</v>
      </c>
      <c r="L1070" t="s">
        <v>5307</v>
      </c>
      <c r="M1070" s="7" t="s">
        <v>132</v>
      </c>
      <c r="N1070" s="7" t="s">
        <v>133</v>
      </c>
      <c r="O1070" s="9">
        <v>4</v>
      </c>
      <c r="P1070" s="10">
        <v>2292</v>
      </c>
      <c r="Q1070" s="10">
        <v>2616.19</v>
      </c>
      <c r="R1070" s="11">
        <v>15</v>
      </c>
      <c r="S1070" s="10">
        <v>8895.0499999999993</v>
      </c>
      <c r="T1070" s="10">
        <v>1296.76</v>
      </c>
      <c r="U1070" s="7" t="s">
        <v>78</v>
      </c>
      <c r="V1070" s="7" t="s">
        <v>112</v>
      </c>
      <c r="W1070" s="9">
        <v>2</v>
      </c>
      <c r="X1070" s="7" t="s">
        <v>49</v>
      </c>
      <c r="Y1070" s="7" t="s">
        <v>5308</v>
      </c>
      <c r="Z1070" t="str">
        <f t="shared" si="128"/>
        <v>Judith Lamb</v>
      </c>
      <c r="AA1070" t="str">
        <f t="shared" si="129"/>
        <v>Maharashtra</v>
      </c>
      <c r="AB1070" t="str">
        <f t="shared" si="130"/>
        <v>Pune</v>
      </c>
      <c r="AC1070" t="str">
        <f t="shared" si="131"/>
        <v>Electronics</v>
      </c>
      <c r="AD1070" t="str">
        <f t="shared" si="132"/>
        <v>iPhone 15</v>
      </c>
      <c r="AE1070" t="str">
        <f t="shared" si="133"/>
        <v>Apple</v>
      </c>
      <c r="AF1070" t="str">
        <f t="shared" si="134"/>
        <v>Pune Hub</v>
      </c>
      <c r="AG1070" t="str">
        <f t="shared" si="135"/>
        <v>Timothy Murray</v>
      </c>
    </row>
    <row r="1071" spans="1:33" x14ac:dyDescent="0.35">
      <c r="A1071" t="s">
        <v>5309</v>
      </c>
      <c r="B1071" t="s">
        <v>5310</v>
      </c>
      <c r="C1071" s="7" t="s">
        <v>5311</v>
      </c>
      <c r="D1071" s="7" t="s">
        <v>54</v>
      </c>
      <c r="E1071" s="9">
        <v>41</v>
      </c>
      <c r="F1071" s="7" t="s">
        <v>92</v>
      </c>
      <c r="G1071" s="6">
        <v>45480</v>
      </c>
      <c r="H1071" s="6">
        <v>45529</v>
      </c>
      <c r="I1071" s="7" t="s">
        <v>55</v>
      </c>
      <c r="J1071" s="7" t="s">
        <v>56</v>
      </c>
      <c r="K1071" s="7" t="s">
        <v>117</v>
      </c>
      <c r="L1071" t="s">
        <v>2233</v>
      </c>
      <c r="M1071" s="7" t="s">
        <v>119</v>
      </c>
      <c r="N1071" s="7" t="s">
        <v>120</v>
      </c>
      <c r="O1071" s="9">
        <v>2</v>
      </c>
      <c r="P1071" s="10">
        <v>16288</v>
      </c>
      <c r="Q1071" s="10">
        <v>24105.759999999998</v>
      </c>
      <c r="R1071" s="11">
        <v>10</v>
      </c>
      <c r="S1071" s="10">
        <v>43390.37</v>
      </c>
      <c r="T1071" s="10">
        <v>15635.52</v>
      </c>
      <c r="U1071" s="7" t="s">
        <v>78</v>
      </c>
      <c r="V1071" s="7" t="s">
        <v>37</v>
      </c>
      <c r="W1071" s="9">
        <v>3</v>
      </c>
      <c r="X1071" s="7" t="s">
        <v>58</v>
      </c>
      <c r="Y1071" s="7" t="s">
        <v>5312</v>
      </c>
      <c r="Z1071" t="str">
        <f t="shared" si="128"/>
        <v>Andrew Knight</v>
      </c>
      <c r="AA1071" t="str">
        <f t="shared" si="129"/>
        <v>Delhi</v>
      </c>
      <c r="AB1071" t="str">
        <f t="shared" si="130"/>
        <v>New Delhi</v>
      </c>
      <c r="AC1071" t="str">
        <f t="shared" si="131"/>
        <v>Fashion</v>
      </c>
      <c r="AD1071" t="str">
        <f t="shared" si="132"/>
        <v>Air Max Shoes</v>
      </c>
      <c r="AE1071" t="str">
        <f t="shared" si="133"/>
        <v>Nike</v>
      </c>
      <c r="AF1071" t="str">
        <f t="shared" si="134"/>
        <v>New Delhi Hub</v>
      </c>
      <c r="AG1071" t="str">
        <f t="shared" si="135"/>
        <v>David Strickland</v>
      </c>
    </row>
    <row r="1072" spans="1:33" x14ac:dyDescent="0.35">
      <c r="A1072" t="s">
        <v>5313</v>
      </c>
      <c r="B1072" t="s">
        <v>5314</v>
      </c>
      <c r="C1072" s="7" t="s">
        <v>5315</v>
      </c>
      <c r="D1072" s="7" t="s">
        <v>54</v>
      </c>
      <c r="E1072" s="9">
        <v>54</v>
      </c>
      <c r="F1072" s="7" t="s">
        <v>92</v>
      </c>
      <c r="G1072" s="6">
        <v>45747</v>
      </c>
      <c r="H1072" s="6">
        <v>45471</v>
      </c>
      <c r="I1072" s="7" t="s">
        <v>55</v>
      </c>
      <c r="J1072" s="7" t="s">
        <v>56</v>
      </c>
      <c r="K1072" s="7" t="s">
        <v>117</v>
      </c>
      <c r="L1072" t="s">
        <v>5316</v>
      </c>
      <c r="M1072" s="7" t="s">
        <v>119</v>
      </c>
      <c r="N1072" s="7" t="s">
        <v>120</v>
      </c>
      <c r="O1072" s="9">
        <v>2</v>
      </c>
      <c r="P1072" s="10">
        <v>19703</v>
      </c>
      <c r="Q1072" s="10">
        <v>24183.73</v>
      </c>
      <c r="R1072" s="11">
        <v>20</v>
      </c>
      <c r="S1072" s="10">
        <v>38693.97</v>
      </c>
      <c r="T1072" s="10">
        <v>8961.4599999999991</v>
      </c>
      <c r="U1072" s="7" t="s">
        <v>36</v>
      </c>
      <c r="V1072" s="7" t="s">
        <v>69</v>
      </c>
      <c r="W1072" s="9">
        <v>3</v>
      </c>
      <c r="X1072" s="7" t="s">
        <v>58</v>
      </c>
      <c r="Y1072" s="7" t="s">
        <v>5317</v>
      </c>
      <c r="Z1072" t="str">
        <f t="shared" si="128"/>
        <v>Jennifer Ali</v>
      </c>
      <c r="AA1072" t="str">
        <f t="shared" si="129"/>
        <v>Delhi</v>
      </c>
      <c r="AB1072" t="str">
        <f t="shared" si="130"/>
        <v>New Delhi</v>
      </c>
      <c r="AC1072" t="str">
        <f t="shared" si="131"/>
        <v>Fashion</v>
      </c>
      <c r="AD1072" t="str">
        <f t="shared" si="132"/>
        <v>Air Max Shoes</v>
      </c>
      <c r="AE1072" t="str">
        <f t="shared" si="133"/>
        <v>Nike</v>
      </c>
      <c r="AF1072" t="str">
        <f t="shared" si="134"/>
        <v>New Delhi Hub</v>
      </c>
      <c r="AG1072" t="str">
        <f t="shared" si="135"/>
        <v>Joe Brown</v>
      </c>
    </row>
    <row r="1073" spans="1:33" x14ac:dyDescent="0.35">
      <c r="A1073" t="s">
        <v>5318</v>
      </c>
      <c r="B1073" t="s">
        <v>5319</v>
      </c>
      <c r="C1073" s="7" t="s">
        <v>5320</v>
      </c>
      <c r="D1073" s="7" t="s">
        <v>54</v>
      </c>
      <c r="E1073" s="9">
        <v>23</v>
      </c>
      <c r="F1073" s="7" t="s">
        <v>29</v>
      </c>
      <c r="G1073" s="6">
        <v>46162</v>
      </c>
      <c r="H1073" s="6">
        <v>45719</v>
      </c>
      <c r="I1073" s="7" t="s">
        <v>63</v>
      </c>
      <c r="J1073" s="7" t="s">
        <v>64</v>
      </c>
      <c r="K1073" s="7" t="s">
        <v>117</v>
      </c>
      <c r="L1073" t="s">
        <v>5321</v>
      </c>
      <c r="M1073" s="7" t="s">
        <v>119</v>
      </c>
      <c r="N1073" s="7" t="s">
        <v>120</v>
      </c>
      <c r="O1073" s="9">
        <v>1</v>
      </c>
      <c r="P1073" s="10">
        <v>12497</v>
      </c>
      <c r="Q1073" s="10">
        <v>18548.79</v>
      </c>
      <c r="R1073" s="11">
        <v>10</v>
      </c>
      <c r="S1073" s="10">
        <v>16693.91</v>
      </c>
      <c r="T1073" s="10">
        <v>6051.79</v>
      </c>
      <c r="U1073" s="7" t="s">
        <v>36</v>
      </c>
      <c r="V1073" s="7" t="s">
        <v>112</v>
      </c>
      <c r="W1073" s="9">
        <v>4</v>
      </c>
      <c r="X1073" s="7" t="s">
        <v>70</v>
      </c>
      <c r="Y1073" s="7" t="s">
        <v>5322</v>
      </c>
      <c r="Z1073" t="str">
        <f t="shared" si="128"/>
        <v>Randall Mccoy</v>
      </c>
      <c r="AA1073" t="str">
        <f t="shared" si="129"/>
        <v>Telangana</v>
      </c>
      <c r="AB1073" t="str">
        <f t="shared" si="130"/>
        <v>Hyderabad</v>
      </c>
      <c r="AC1073" t="str">
        <f t="shared" si="131"/>
        <v>Fashion</v>
      </c>
      <c r="AD1073" t="str">
        <f t="shared" si="132"/>
        <v>Air Max Shoes</v>
      </c>
      <c r="AE1073" t="str">
        <f t="shared" si="133"/>
        <v>Nike</v>
      </c>
      <c r="AF1073" t="str">
        <f t="shared" si="134"/>
        <v>Hyderabad Hub</v>
      </c>
      <c r="AG1073" t="str">
        <f t="shared" si="135"/>
        <v>April Larsen</v>
      </c>
    </row>
    <row r="1074" spans="1:33" x14ac:dyDescent="0.35">
      <c r="A1074" t="s">
        <v>5323</v>
      </c>
      <c r="B1074" t="s">
        <v>5324</v>
      </c>
      <c r="C1074" s="7" t="s">
        <v>5325</v>
      </c>
      <c r="D1074" s="7" t="s">
        <v>54</v>
      </c>
      <c r="E1074" s="9">
        <v>54</v>
      </c>
      <c r="F1074" s="7" t="s">
        <v>29</v>
      </c>
      <c r="G1074" s="6">
        <v>45889</v>
      </c>
      <c r="H1074" s="6">
        <v>46188</v>
      </c>
      <c r="I1074" s="7" t="s">
        <v>30</v>
      </c>
      <c r="J1074" s="7" t="s">
        <v>43</v>
      </c>
      <c r="K1074" s="7" t="s">
        <v>93</v>
      </c>
      <c r="L1074" t="s">
        <v>5326</v>
      </c>
      <c r="M1074" s="7" t="s">
        <v>95</v>
      </c>
      <c r="N1074" s="7" t="s">
        <v>96</v>
      </c>
      <c r="O1074" s="9">
        <v>3</v>
      </c>
      <c r="P1074" s="10">
        <v>20576</v>
      </c>
      <c r="Q1074" s="10">
        <v>23103.61</v>
      </c>
      <c r="R1074" s="11">
        <v>20</v>
      </c>
      <c r="S1074" s="10">
        <v>55448.66</v>
      </c>
      <c r="T1074" s="10">
        <v>7582.83</v>
      </c>
      <c r="U1074" s="7" t="s">
        <v>36</v>
      </c>
      <c r="V1074" s="7" t="s">
        <v>154</v>
      </c>
      <c r="W1074" s="9">
        <v>3</v>
      </c>
      <c r="X1074" s="7" t="s">
        <v>49</v>
      </c>
      <c r="Y1074" s="7" t="s">
        <v>5327</v>
      </c>
      <c r="Z1074" t="str">
        <f t="shared" si="128"/>
        <v>Samantha Day</v>
      </c>
      <c r="AA1074" t="str">
        <f t="shared" si="129"/>
        <v>Maharashtra</v>
      </c>
      <c r="AB1074" t="str">
        <f t="shared" si="130"/>
        <v>Pune</v>
      </c>
      <c r="AC1074" t="str">
        <f t="shared" si="131"/>
        <v>Electronics</v>
      </c>
      <c r="AD1074" t="str">
        <f t="shared" si="132"/>
        <v>Galaxy S24</v>
      </c>
      <c r="AE1074" t="str">
        <f t="shared" si="133"/>
        <v>Samsung</v>
      </c>
      <c r="AF1074" t="str">
        <f t="shared" si="134"/>
        <v>Pune Hub</v>
      </c>
      <c r="AG1074" t="str">
        <f t="shared" si="135"/>
        <v>Robert Thomas</v>
      </c>
    </row>
    <row r="1075" spans="1:33" x14ac:dyDescent="0.35">
      <c r="A1075" t="s">
        <v>5328</v>
      </c>
      <c r="B1075" t="s">
        <v>5329</v>
      </c>
      <c r="C1075" s="7" t="s">
        <v>5330</v>
      </c>
      <c r="D1075" s="7" t="s">
        <v>54</v>
      </c>
      <c r="E1075" s="9">
        <v>49</v>
      </c>
      <c r="F1075" s="7" t="s">
        <v>29</v>
      </c>
      <c r="G1075" s="6">
        <v>45517</v>
      </c>
      <c r="H1075" s="6">
        <v>46185</v>
      </c>
      <c r="I1075" s="7" t="s">
        <v>55</v>
      </c>
      <c r="J1075" s="7" t="s">
        <v>56</v>
      </c>
      <c r="K1075" s="7" t="s">
        <v>32</v>
      </c>
      <c r="L1075" t="s">
        <v>5331</v>
      </c>
      <c r="M1075" s="7" t="s">
        <v>34</v>
      </c>
      <c r="N1075" s="7" t="s">
        <v>35</v>
      </c>
      <c r="O1075" s="9">
        <v>5</v>
      </c>
      <c r="P1075" s="10">
        <v>465</v>
      </c>
      <c r="Q1075" s="10">
        <v>582.69000000000005</v>
      </c>
      <c r="R1075" s="11">
        <v>0</v>
      </c>
      <c r="S1075" s="10">
        <v>2913.45</v>
      </c>
      <c r="T1075" s="10">
        <v>588.45000000000005</v>
      </c>
      <c r="U1075" s="7" t="s">
        <v>48</v>
      </c>
      <c r="V1075" s="7" t="s">
        <v>37</v>
      </c>
      <c r="W1075" s="9">
        <v>5</v>
      </c>
      <c r="X1075" s="7" t="s">
        <v>58</v>
      </c>
      <c r="Y1075" s="7" t="s">
        <v>5332</v>
      </c>
      <c r="Z1075" t="str">
        <f t="shared" si="128"/>
        <v>Carly Murray</v>
      </c>
      <c r="AA1075" t="str">
        <f t="shared" si="129"/>
        <v>Delhi</v>
      </c>
      <c r="AB1075" t="str">
        <f t="shared" si="130"/>
        <v>New Delhi</v>
      </c>
      <c r="AC1075" t="str">
        <f t="shared" si="131"/>
        <v>Home</v>
      </c>
      <c r="AD1075" t="str">
        <f t="shared" si="132"/>
        <v>Pressure Cooker</v>
      </c>
      <c r="AE1075" t="str">
        <f t="shared" si="133"/>
        <v>Prestige</v>
      </c>
      <c r="AF1075" t="str">
        <f t="shared" si="134"/>
        <v>New Delhi Hub</v>
      </c>
      <c r="AG1075" t="str">
        <f t="shared" si="135"/>
        <v>Alexander Gomez</v>
      </c>
    </row>
    <row r="1076" spans="1:33" x14ac:dyDescent="0.35">
      <c r="A1076" t="s">
        <v>5333</v>
      </c>
      <c r="B1076" t="s">
        <v>5334</v>
      </c>
      <c r="C1076" s="7" t="s">
        <v>5335</v>
      </c>
      <c r="D1076" s="7" t="s">
        <v>54</v>
      </c>
      <c r="E1076" s="9">
        <v>28</v>
      </c>
      <c r="F1076" s="7" t="s">
        <v>29</v>
      </c>
      <c r="G1076" s="6">
        <v>45919</v>
      </c>
      <c r="H1076" s="6">
        <v>45620</v>
      </c>
      <c r="I1076" s="7" t="s">
        <v>55</v>
      </c>
      <c r="J1076" s="7" t="s">
        <v>56</v>
      </c>
      <c r="K1076" s="7" t="s">
        <v>93</v>
      </c>
      <c r="L1076" t="s">
        <v>5336</v>
      </c>
      <c r="M1076" s="7" t="s">
        <v>95</v>
      </c>
      <c r="N1076" s="7" t="s">
        <v>96</v>
      </c>
      <c r="O1076" s="9">
        <v>2</v>
      </c>
      <c r="P1076" s="10">
        <v>9045</v>
      </c>
      <c r="Q1076" s="10">
        <v>12965.35</v>
      </c>
      <c r="R1076" s="11">
        <v>15</v>
      </c>
      <c r="S1076" s="10">
        <v>22041.1</v>
      </c>
      <c r="T1076" s="10">
        <v>7840.7</v>
      </c>
      <c r="U1076" s="7" t="s">
        <v>126</v>
      </c>
      <c r="V1076" s="7" t="s">
        <v>37</v>
      </c>
      <c r="W1076" s="9">
        <v>3</v>
      </c>
      <c r="X1076" s="7" t="s">
        <v>58</v>
      </c>
      <c r="Y1076" s="7" t="s">
        <v>1175</v>
      </c>
      <c r="Z1076" t="str">
        <f t="shared" si="128"/>
        <v>Anthony Allen</v>
      </c>
      <c r="AA1076" t="str">
        <f t="shared" si="129"/>
        <v>Delhi</v>
      </c>
      <c r="AB1076" t="str">
        <f t="shared" si="130"/>
        <v>New Delhi</v>
      </c>
      <c r="AC1076" t="str">
        <f t="shared" si="131"/>
        <v>Electronics</v>
      </c>
      <c r="AD1076" t="str">
        <f t="shared" si="132"/>
        <v>Galaxy S24</v>
      </c>
      <c r="AE1076" t="str">
        <f t="shared" si="133"/>
        <v>Samsung</v>
      </c>
      <c r="AF1076" t="str">
        <f t="shared" si="134"/>
        <v>New Delhi Hub</v>
      </c>
      <c r="AG1076" t="str">
        <f t="shared" si="135"/>
        <v>Christopher Smith</v>
      </c>
    </row>
    <row r="1077" spans="1:33" x14ac:dyDescent="0.35">
      <c r="A1077" t="s">
        <v>5337</v>
      </c>
      <c r="B1077" t="s">
        <v>5338</v>
      </c>
      <c r="C1077" s="7" t="s">
        <v>5339</v>
      </c>
      <c r="D1077" s="7" t="s">
        <v>54</v>
      </c>
      <c r="E1077" s="9">
        <v>45</v>
      </c>
      <c r="F1077" s="7" t="s">
        <v>29</v>
      </c>
      <c r="G1077" s="6">
        <v>45793</v>
      </c>
      <c r="H1077" s="6">
        <v>46061</v>
      </c>
      <c r="I1077" s="7"/>
      <c r="J1077" s="7" t="s">
        <v>56</v>
      </c>
      <c r="K1077" s="7" t="s">
        <v>117</v>
      </c>
      <c r="L1077" t="s">
        <v>5340</v>
      </c>
      <c r="M1077" s="7" t="s">
        <v>119</v>
      </c>
      <c r="N1077" s="7" t="s">
        <v>120</v>
      </c>
      <c r="O1077" s="9">
        <v>1</v>
      </c>
      <c r="P1077" s="10">
        <v>9298</v>
      </c>
      <c r="Q1077" s="10">
        <v>11111.64</v>
      </c>
      <c r="R1077" s="11">
        <v>20</v>
      </c>
      <c r="S1077" s="10">
        <v>8889.31</v>
      </c>
      <c r="T1077" s="10">
        <v>1813.64</v>
      </c>
      <c r="U1077" s="7" t="s">
        <v>36</v>
      </c>
      <c r="V1077" s="7" t="s">
        <v>69</v>
      </c>
      <c r="W1077" s="9">
        <v>3</v>
      </c>
      <c r="X1077" s="7" t="s">
        <v>58</v>
      </c>
      <c r="Y1077" s="7" t="s">
        <v>5341</v>
      </c>
      <c r="Z1077" t="str">
        <f t="shared" si="128"/>
        <v>Amanda Hill</v>
      </c>
      <c r="AA1077" t="s">
        <v>55</v>
      </c>
      <c r="AB1077" t="str">
        <f t="shared" si="130"/>
        <v>New Delhi</v>
      </c>
      <c r="AC1077" t="str">
        <f t="shared" si="131"/>
        <v>Fashion</v>
      </c>
      <c r="AD1077" t="str">
        <f t="shared" si="132"/>
        <v>Air Max Shoes</v>
      </c>
      <c r="AE1077" t="str">
        <f t="shared" si="133"/>
        <v>Nike</v>
      </c>
      <c r="AF1077" t="str">
        <f t="shared" si="134"/>
        <v>New Delhi Hub</v>
      </c>
      <c r="AG1077" t="str">
        <f t="shared" si="135"/>
        <v>Deborah Pennington</v>
      </c>
    </row>
    <row r="1078" spans="1:33" x14ac:dyDescent="0.35">
      <c r="A1078" t="s">
        <v>5342</v>
      </c>
      <c r="B1078" t="s">
        <v>5343</v>
      </c>
      <c r="C1078" s="7" t="s">
        <v>5344</v>
      </c>
      <c r="D1078" s="7" t="s">
        <v>28</v>
      </c>
      <c r="E1078" s="9">
        <v>27</v>
      </c>
      <c r="F1078" s="7" t="s">
        <v>29</v>
      </c>
      <c r="G1078" s="6">
        <v>45624</v>
      </c>
      <c r="H1078" s="6">
        <v>45707</v>
      </c>
      <c r="I1078" s="7" t="s">
        <v>63</v>
      </c>
      <c r="J1078" s="7" t="s">
        <v>64</v>
      </c>
      <c r="K1078" s="7" t="s">
        <v>117</v>
      </c>
      <c r="L1078" t="s">
        <v>391</v>
      </c>
      <c r="M1078" s="7" t="s">
        <v>119</v>
      </c>
      <c r="N1078" s="7" t="s">
        <v>120</v>
      </c>
      <c r="O1078" s="9">
        <v>4</v>
      </c>
      <c r="P1078" s="10">
        <v>1193</v>
      </c>
      <c r="Q1078" s="10">
        <v>1631.48</v>
      </c>
      <c r="R1078" s="11">
        <v>20</v>
      </c>
      <c r="S1078" s="10">
        <v>5220.74</v>
      </c>
      <c r="T1078" s="10">
        <v>1753.92</v>
      </c>
      <c r="U1078" s="7" t="s">
        <v>126</v>
      </c>
      <c r="V1078" s="7" t="s">
        <v>37</v>
      </c>
      <c r="W1078" s="9">
        <v>2</v>
      </c>
      <c r="X1078" s="7" t="s">
        <v>70</v>
      </c>
      <c r="Y1078" s="7" t="s">
        <v>5345</v>
      </c>
      <c r="Z1078" t="str">
        <f t="shared" si="128"/>
        <v>Autumn Barber</v>
      </c>
      <c r="AA1078" t="str">
        <f t="shared" si="129"/>
        <v>Telangana</v>
      </c>
      <c r="AB1078" t="str">
        <f t="shared" si="130"/>
        <v>Hyderabad</v>
      </c>
      <c r="AC1078" t="str">
        <f t="shared" si="131"/>
        <v>Fashion</v>
      </c>
      <c r="AD1078" t="str">
        <f t="shared" si="132"/>
        <v>Air Max Shoes</v>
      </c>
      <c r="AE1078" t="str">
        <f t="shared" si="133"/>
        <v>Nike</v>
      </c>
      <c r="AF1078" t="str">
        <f t="shared" si="134"/>
        <v>Hyderabad Hub</v>
      </c>
      <c r="AG1078" t="str">
        <f t="shared" si="135"/>
        <v>William Parker</v>
      </c>
    </row>
    <row r="1079" spans="1:33" x14ac:dyDescent="0.35">
      <c r="A1079" t="s">
        <v>5346</v>
      </c>
      <c r="B1079" t="s">
        <v>5347</v>
      </c>
      <c r="C1079" s="7" t="s">
        <v>5348</v>
      </c>
      <c r="D1079" s="7" t="s">
        <v>28</v>
      </c>
      <c r="E1079" s="9">
        <v>38</v>
      </c>
      <c r="F1079" s="7" t="s">
        <v>29</v>
      </c>
      <c r="G1079" s="6">
        <v>46039</v>
      </c>
      <c r="H1079" s="6">
        <v>45490</v>
      </c>
      <c r="I1079" s="7" t="s">
        <v>63</v>
      </c>
      <c r="J1079" s="7" t="s">
        <v>64</v>
      </c>
      <c r="K1079" s="7" t="s">
        <v>65</v>
      </c>
      <c r="L1079" t="s">
        <v>5349</v>
      </c>
      <c r="M1079" s="7" t="s">
        <v>67</v>
      </c>
      <c r="N1079" s="7" t="s">
        <v>68</v>
      </c>
      <c r="O1079" s="9">
        <v>3</v>
      </c>
      <c r="P1079" s="10">
        <v>5169</v>
      </c>
      <c r="Q1079" s="10">
        <v>7654.94</v>
      </c>
      <c r="R1079" s="11">
        <v>10</v>
      </c>
      <c r="S1079" s="10">
        <v>20668.34</v>
      </c>
      <c r="T1079" s="10">
        <v>7457.82</v>
      </c>
      <c r="U1079" s="7" t="s">
        <v>48</v>
      </c>
      <c r="V1079" s="7" t="s">
        <v>37</v>
      </c>
      <c r="W1079" s="9">
        <v>3</v>
      </c>
      <c r="X1079" s="7" t="s">
        <v>70</v>
      </c>
      <c r="Y1079" s="7" t="s">
        <v>5350</v>
      </c>
      <c r="Z1079" t="str">
        <f t="shared" si="128"/>
        <v>Michael Wilson</v>
      </c>
      <c r="AA1079" t="str">
        <f t="shared" si="129"/>
        <v>Telangana</v>
      </c>
      <c r="AB1079" t="str">
        <f t="shared" si="130"/>
        <v>Hyderabad</v>
      </c>
      <c r="AC1079" t="str">
        <f t="shared" si="131"/>
        <v>Beauty</v>
      </c>
      <c r="AD1079" t="str">
        <f t="shared" si="132"/>
        <v>Face Wash</v>
      </c>
      <c r="AE1079" t="str">
        <f t="shared" si="133"/>
        <v>Loreal</v>
      </c>
      <c r="AF1079" t="str">
        <f t="shared" si="134"/>
        <v>Hyderabad Hub</v>
      </c>
      <c r="AG1079" t="str">
        <f t="shared" si="135"/>
        <v>Tracy Williams</v>
      </c>
    </row>
    <row r="1080" spans="1:33" x14ac:dyDescent="0.35">
      <c r="A1080" t="s">
        <v>5351</v>
      </c>
      <c r="B1080" t="s">
        <v>5352</v>
      </c>
      <c r="C1080" s="7" t="s">
        <v>5353</v>
      </c>
      <c r="D1080" s="7" t="s">
        <v>28</v>
      </c>
      <c r="E1080" s="9">
        <v>31</v>
      </c>
      <c r="F1080" s="7" t="s">
        <v>92</v>
      </c>
      <c r="G1080" s="6">
        <v>45858</v>
      </c>
      <c r="H1080" s="6">
        <v>45481</v>
      </c>
      <c r="I1080" s="7" t="s">
        <v>55</v>
      </c>
      <c r="J1080" s="7" t="s">
        <v>56</v>
      </c>
      <c r="K1080" s="7" t="s">
        <v>32</v>
      </c>
      <c r="L1080" t="s">
        <v>5354</v>
      </c>
      <c r="M1080" s="7" t="s">
        <v>34</v>
      </c>
      <c r="N1080" s="7" t="s">
        <v>35</v>
      </c>
      <c r="O1080" s="9">
        <v>4</v>
      </c>
      <c r="P1080" s="10">
        <v>9877</v>
      </c>
      <c r="Q1080" s="10">
        <v>12899.19</v>
      </c>
      <c r="R1080" s="11">
        <v>15</v>
      </c>
      <c r="S1080" s="10">
        <v>43857.25</v>
      </c>
      <c r="T1080" s="10">
        <v>12088.76</v>
      </c>
      <c r="U1080" s="7" t="s">
        <v>48</v>
      </c>
      <c r="V1080" s="7" t="s">
        <v>154</v>
      </c>
      <c r="W1080" s="9">
        <v>4</v>
      </c>
      <c r="X1080" s="7" t="s">
        <v>58</v>
      </c>
      <c r="Y1080" s="7" t="s">
        <v>5355</v>
      </c>
      <c r="Z1080" t="str">
        <f t="shared" si="128"/>
        <v>Natalie Mahoney</v>
      </c>
      <c r="AA1080" t="str">
        <f t="shared" si="129"/>
        <v>Delhi</v>
      </c>
      <c r="AB1080" t="str">
        <f t="shared" si="130"/>
        <v>New Delhi</v>
      </c>
      <c r="AC1080" t="str">
        <f t="shared" si="131"/>
        <v>Home</v>
      </c>
      <c r="AD1080" t="str">
        <f t="shared" si="132"/>
        <v>Pressure Cooker</v>
      </c>
      <c r="AE1080" t="str">
        <f t="shared" si="133"/>
        <v>Prestige</v>
      </c>
      <c r="AF1080" t="str">
        <f t="shared" si="134"/>
        <v>New Delhi Hub</v>
      </c>
      <c r="AG1080" t="str">
        <f t="shared" si="135"/>
        <v>Amanda Escobar</v>
      </c>
    </row>
    <row r="1081" spans="1:33" x14ac:dyDescent="0.35">
      <c r="A1081" t="s">
        <v>5356</v>
      </c>
      <c r="B1081" t="s">
        <v>5357</v>
      </c>
      <c r="C1081" s="7" t="s">
        <v>5358</v>
      </c>
      <c r="D1081" s="7" t="s">
        <v>28</v>
      </c>
      <c r="E1081" s="9">
        <v>38</v>
      </c>
      <c r="F1081" s="7" t="s">
        <v>92</v>
      </c>
      <c r="G1081" s="6">
        <v>45484</v>
      </c>
      <c r="H1081" s="6">
        <v>46075</v>
      </c>
      <c r="I1081" s="7" t="s">
        <v>30</v>
      </c>
      <c r="J1081" s="7" t="s">
        <v>31</v>
      </c>
      <c r="K1081" s="7" t="s">
        <v>65</v>
      </c>
      <c r="L1081" t="s">
        <v>5359</v>
      </c>
      <c r="M1081" s="7" t="s">
        <v>67</v>
      </c>
      <c r="N1081" s="7" t="s">
        <v>68</v>
      </c>
      <c r="O1081" s="9">
        <v>5</v>
      </c>
      <c r="P1081" s="10">
        <v>29966</v>
      </c>
      <c r="Q1081" s="10">
        <v>38688.720000000001</v>
      </c>
      <c r="R1081" s="11">
        <v>5</v>
      </c>
      <c r="S1081" s="10">
        <v>183771.42</v>
      </c>
      <c r="T1081" s="10">
        <v>43613.599999999999</v>
      </c>
      <c r="U1081" s="7" t="s">
        <v>78</v>
      </c>
      <c r="V1081" s="7" t="s">
        <v>112</v>
      </c>
      <c r="W1081" s="9">
        <v>1</v>
      </c>
      <c r="X1081" s="7" t="s">
        <v>38</v>
      </c>
      <c r="Y1081" s="7" t="s">
        <v>5360</v>
      </c>
      <c r="Z1081" t="str">
        <f t="shared" si="128"/>
        <v>Garrett Mccoy</v>
      </c>
      <c r="AA1081" t="str">
        <f t="shared" si="129"/>
        <v>Maharashtra</v>
      </c>
      <c r="AB1081" t="str">
        <f t="shared" si="130"/>
        <v>Mumbai</v>
      </c>
      <c r="AC1081" t="str">
        <f t="shared" si="131"/>
        <v>Beauty</v>
      </c>
      <c r="AD1081" t="str">
        <f t="shared" si="132"/>
        <v>Face Wash</v>
      </c>
      <c r="AE1081" t="str">
        <f t="shared" si="133"/>
        <v>Loreal</v>
      </c>
      <c r="AF1081" t="str">
        <f t="shared" si="134"/>
        <v>Mumbai Hub</v>
      </c>
      <c r="AG1081" t="str">
        <f t="shared" si="135"/>
        <v>Brenda White</v>
      </c>
    </row>
    <row r="1082" spans="1:33" x14ac:dyDescent="0.35">
      <c r="A1082" t="s">
        <v>5361</v>
      </c>
      <c r="B1082" t="s">
        <v>5362</v>
      </c>
      <c r="C1082" s="7" t="s">
        <v>5363</v>
      </c>
      <c r="D1082" s="7" t="s">
        <v>28</v>
      </c>
      <c r="E1082" s="9">
        <v>43</v>
      </c>
      <c r="F1082" s="7" t="s">
        <v>92</v>
      </c>
      <c r="G1082" s="6">
        <v>45546</v>
      </c>
      <c r="H1082" s="6">
        <v>45492</v>
      </c>
      <c r="I1082" s="7" t="s">
        <v>55</v>
      </c>
      <c r="J1082" s="7" t="s">
        <v>56</v>
      </c>
      <c r="K1082" s="7" t="s">
        <v>117</v>
      </c>
      <c r="L1082" t="s">
        <v>5364</v>
      </c>
      <c r="M1082" s="7" t="s">
        <v>119</v>
      </c>
      <c r="N1082" s="7" t="s">
        <v>120</v>
      </c>
      <c r="O1082" s="9">
        <v>3</v>
      </c>
      <c r="P1082" s="10">
        <v>13549</v>
      </c>
      <c r="Q1082" s="10">
        <v>18895.27</v>
      </c>
      <c r="R1082" s="11">
        <v>10</v>
      </c>
      <c r="S1082" s="10">
        <v>51017.23</v>
      </c>
      <c r="T1082" s="10">
        <v>16038.81</v>
      </c>
      <c r="U1082" s="7" t="s">
        <v>48</v>
      </c>
      <c r="V1082" s="7" t="s">
        <v>154</v>
      </c>
      <c r="W1082" s="9">
        <v>4</v>
      </c>
      <c r="X1082" s="7" t="s">
        <v>58</v>
      </c>
      <c r="Y1082" s="7" t="s">
        <v>5365</v>
      </c>
      <c r="Z1082" t="str">
        <f t="shared" si="128"/>
        <v>Lori Thomas</v>
      </c>
      <c r="AA1082" t="str">
        <f t="shared" si="129"/>
        <v>Delhi</v>
      </c>
      <c r="AB1082" t="str">
        <f t="shared" si="130"/>
        <v>New Delhi</v>
      </c>
      <c r="AC1082" t="str">
        <f t="shared" si="131"/>
        <v>Fashion</v>
      </c>
      <c r="AD1082" t="str">
        <f t="shared" si="132"/>
        <v>Air Max Shoes</v>
      </c>
      <c r="AE1082" t="str">
        <f t="shared" si="133"/>
        <v>Nike</v>
      </c>
      <c r="AF1082" t="str">
        <f t="shared" si="134"/>
        <v>New Delhi Hub</v>
      </c>
      <c r="AG1082" t="str">
        <f t="shared" si="135"/>
        <v>Charles Chandler</v>
      </c>
    </row>
    <row r="1083" spans="1:33" x14ac:dyDescent="0.35">
      <c r="A1083" t="s">
        <v>5366</v>
      </c>
      <c r="B1083" t="s">
        <v>5367</v>
      </c>
      <c r="C1083" s="7" t="s">
        <v>5368</v>
      </c>
      <c r="D1083" s="7" t="s">
        <v>28</v>
      </c>
      <c r="E1083" s="9">
        <v>29</v>
      </c>
      <c r="F1083" s="7" t="s">
        <v>92</v>
      </c>
      <c r="G1083" s="6">
        <v>45897</v>
      </c>
      <c r="H1083" s="6">
        <v>46161</v>
      </c>
      <c r="I1083" s="7" t="s">
        <v>30</v>
      </c>
      <c r="J1083" s="7" t="s">
        <v>43</v>
      </c>
      <c r="K1083" s="7" t="s">
        <v>65</v>
      </c>
      <c r="L1083" t="s">
        <v>5369</v>
      </c>
      <c r="M1083" s="7" t="s">
        <v>67</v>
      </c>
      <c r="N1083" s="7" t="s">
        <v>68</v>
      </c>
      <c r="O1083" s="9">
        <v>5</v>
      </c>
      <c r="P1083" s="10">
        <v>12280</v>
      </c>
      <c r="Q1083" s="10">
        <v>15991.13</v>
      </c>
      <c r="R1083" s="11">
        <v>0</v>
      </c>
      <c r="S1083" s="10">
        <v>79955.649999999994</v>
      </c>
      <c r="T1083" s="10">
        <v>18555.650000000001</v>
      </c>
      <c r="U1083" s="7" t="s">
        <v>48</v>
      </c>
      <c r="V1083" s="7" t="s">
        <v>37</v>
      </c>
      <c r="W1083" s="9">
        <v>4</v>
      </c>
      <c r="X1083" s="7" t="s">
        <v>49</v>
      </c>
      <c r="Y1083" s="7" t="s">
        <v>5370</v>
      </c>
      <c r="Z1083" t="str">
        <f t="shared" si="128"/>
        <v>Amy Miranda</v>
      </c>
      <c r="AA1083" t="str">
        <f t="shared" si="129"/>
        <v>Maharashtra</v>
      </c>
      <c r="AB1083" t="str">
        <f t="shared" si="130"/>
        <v>Pune</v>
      </c>
      <c r="AC1083" t="str">
        <f t="shared" si="131"/>
        <v>Beauty</v>
      </c>
      <c r="AD1083" t="str">
        <f t="shared" si="132"/>
        <v>Face Wash</v>
      </c>
      <c r="AE1083" t="str">
        <f t="shared" si="133"/>
        <v>Loreal</v>
      </c>
      <c r="AF1083" t="str">
        <f t="shared" si="134"/>
        <v>Pune Hub</v>
      </c>
      <c r="AG1083" t="str">
        <f t="shared" si="135"/>
        <v>Robert Scott</v>
      </c>
    </row>
    <row r="1084" spans="1:33" x14ac:dyDescent="0.35">
      <c r="A1084" t="s">
        <v>5371</v>
      </c>
      <c r="B1084" t="s">
        <v>5372</v>
      </c>
      <c r="C1084" s="7" t="s">
        <v>5373</v>
      </c>
      <c r="D1084" s="7" t="s">
        <v>28</v>
      </c>
      <c r="E1084" s="9">
        <v>36</v>
      </c>
      <c r="F1084" s="7" t="s">
        <v>29</v>
      </c>
      <c r="G1084" s="6">
        <v>46002</v>
      </c>
      <c r="H1084" s="6">
        <v>45645</v>
      </c>
      <c r="I1084" s="7" t="s">
        <v>30</v>
      </c>
      <c r="J1084" s="7" t="s">
        <v>43</v>
      </c>
      <c r="K1084" s="7" t="s">
        <v>44</v>
      </c>
      <c r="L1084" t="s">
        <v>5374</v>
      </c>
      <c r="M1084" s="7" t="s">
        <v>46</v>
      </c>
      <c r="N1084" s="7" t="s">
        <v>47</v>
      </c>
      <c r="O1084" s="9">
        <v>4</v>
      </c>
      <c r="P1084" s="10">
        <v>16657</v>
      </c>
      <c r="Q1084" s="10">
        <v>21716.55</v>
      </c>
      <c r="R1084" s="11">
        <v>5</v>
      </c>
      <c r="S1084" s="10">
        <v>82522.89</v>
      </c>
      <c r="T1084" s="10">
        <v>20238.2</v>
      </c>
      <c r="U1084" s="7" t="s">
        <v>126</v>
      </c>
      <c r="V1084" s="7" t="s">
        <v>69</v>
      </c>
      <c r="W1084" s="9">
        <v>1</v>
      </c>
      <c r="X1084" s="7" t="s">
        <v>49</v>
      </c>
      <c r="Y1084" s="7" t="s">
        <v>5375</v>
      </c>
      <c r="Z1084" t="str">
        <f t="shared" si="128"/>
        <v>Terry Klein</v>
      </c>
      <c r="AA1084" t="str">
        <f t="shared" si="129"/>
        <v>Maharashtra</v>
      </c>
      <c r="AB1084" t="str">
        <f t="shared" si="130"/>
        <v>Pune</v>
      </c>
      <c r="AC1084" t="str">
        <f t="shared" si="131"/>
        <v>Grocery</v>
      </c>
      <c r="AD1084" t="str">
        <f t="shared" si="132"/>
        <v>Sunflower Oil</v>
      </c>
      <c r="AE1084" t="str">
        <f t="shared" si="133"/>
        <v>Fortune</v>
      </c>
      <c r="AF1084" t="str">
        <f t="shared" si="134"/>
        <v>Pune Hub</v>
      </c>
      <c r="AG1084" t="str">
        <f t="shared" si="135"/>
        <v>Jennifer Haynes</v>
      </c>
    </row>
    <row r="1085" spans="1:33" x14ac:dyDescent="0.35">
      <c r="A1085" t="s">
        <v>5376</v>
      </c>
      <c r="B1085" t="s">
        <v>5377</v>
      </c>
      <c r="C1085" s="7" t="s">
        <v>5378</v>
      </c>
      <c r="D1085" s="7" t="s">
        <v>54</v>
      </c>
      <c r="E1085" s="9">
        <v>51</v>
      </c>
      <c r="F1085" s="7" t="s">
        <v>92</v>
      </c>
      <c r="G1085" s="6">
        <v>45796</v>
      </c>
      <c r="H1085" s="6">
        <v>45718</v>
      </c>
      <c r="I1085" s="7" t="s">
        <v>55</v>
      </c>
      <c r="J1085" s="7" t="s">
        <v>56</v>
      </c>
      <c r="K1085" s="7" t="s">
        <v>117</v>
      </c>
      <c r="L1085" t="s">
        <v>5379</v>
      </c>
      <c r="M1085" s="7" t="s">
        <v>119</v>
      </c>
      <c r="N1085" s="7" t="s">
        <v>120</v>
      </c>
      <c r="O1085" s="9">
        <v>2</v>
      </c>
      <c r="P1085" s="10">
        <v>10859</v>
      </c>
      <c r="Q1085" s="10">
        <v>12042.61</v>
      </c>
      <c r="R1085" s="11">
        <v>0</v>
      </c>
      <c r="S1085" s="10">
        <v>24085.22</v>
      </c>
      <c r="T1085" s="10">
        <v>2367.2199999999998</v>
      </c>
      <c r="U1085" s="7" t="s">
        <v>36</v>
      </c>
      <c r="V1085" s="7" t="s">
        <v>37</v>
      </c>
      <c r="W1085" s="9">
        <v>5</v>
      </c>
      <c r="X1085" s="7" t="s">
        <v>58</v>
      </c>
      <c r="Y1085" s="7" t="s">
        <v>5380</v>
      </c>
      <c r="Z1085" t="str">
        <f t="shared" si="128"/>
        <v>Joel Alvarez</v>
      </c>
      <c r="AA1085" t="str">
        <f t="shared" si="129"/>
        <v>Delhi</v>
      </c>
      <c r="AB1085" t="str">
        <f t="shared" si="130"/>
        <v>New Delhi</v>
      </c>
      <c r="AC1085" t="str">
        <f t="shared" si="131"/>
        <v>Fashion</v>
      </c>
      <c r="AD1085" t="str">
        <f t="shared" si="132"/>
        <v>Air Max Shoes</v>
      </c>
      <c r="AE1085" t="str">
        <f t="shared" si="133"/>
        <v>Nike</v>
      </c>
      <c r="AF1085" t="str">
        <f t="shared" si="134"/>
        <v>New Delhi Hub</v>
      </c>
      <c r="AG1085" t="str">
        <f t="shared" si="135"/>
        <v>Benjamin Anderson</v>
      </c>
    </row>
    <row r="1086" spans="1:33" x14ac:dyDescent="0.35">
      <c r="A1086" t="s">
        <v>5381</v>
      </c>
      <c r="B1086" t="s">
        <v>5382</v>
      </c>
      <c r="C1086" s="7" t="s">
        <v>5383</v>
      </c>
      <c r="D1086" s="7" t="s">
        <v>28</v>
      </c>
      <c r="E1086" s="9">
        <v>50</v>
      </c>
      <c r="F1086" s="7" t="s">
        <v>92</v>
      </c>
      <c r="G1086" s="6">
        <v>46135</v>
      </c>
      <c r="H1086" s="6">
        <v>46143</v>
      </c>
      <c r="I1086" s="7" t="s">
        <v>30</v>
      </c>
      <c r="J1086" s="7" t="s">
        <v>43</v>
      </c>
      <c r="K1086" s="7" t="s">
        <v>32</v>
      </c>
      <c r="L1086" t="s">
        <v>5384</v>
      </c>
      <c r="M1086" s="7" t="s">
        <v>34</v>
      </c>
      <c r="N1086" s="7" t="s">
        <v>35</v>
      </c>
      <c r="O1086" s="9">
        <v>2</v>
      </c>
      <c r="P1086" s="10">
        <v>1079</v>
      </c>
      <c r="Q1086" s="10">
        <v>1471.65</v>
      </c>
      <c r="R1086" s="11">
        <v>10</v>
      </c>
      <c r="S1086" s="10">
        <v>2648.97</v>
      </c>
      <c r="T1086" s="10">
        <v>785.3</v>
      </c>
      <c r="U1086" s="7" t="s">
        <v>126</v>
      </c>
      <c r="V1086" s="7" t="s">
        <v>154</v>
      </c>
      <c r="W1086" s="9">
        <v>1</v>
      </c>
      <c r="X1086" s="7" t="s">
        <v>49</v>
      </c>
      <c r="Y1086" s="7" t="s">
        <v>5385</v>
      </c>
      <c r="Z1086" t="str">
        <f t="shared" si="128"/>
        <v>Lisa Simmons</v>
      </c>
      <c r="AA1086" t="str">
        <f t="shared" si="129"/>
        <v>Maharashtra</v>
      </c>
      <c r="AB1086" t="str">
        <f t="shared" si="130"/>
        <v>Pune</v>
      </c>
      <c r="AC1086" t="str">
        <f t="shared" si="131"/>
        <v>Home</v>
      </c>
      <c r="AD1086" t="str">
        <f t="shared" si="132"/>
        <v>Pressure Cooker</v>
      </c>
      <c r="AE1086" t="str">
        <f t="shared" si="133"/>
        <v>Prestige</v>
      </c>
      <c r="AF1086" t="str">
        <f t="shared" si="134"/>
        <v>Pune Hub</v>
      </c>
      <c r="AG1086" t="str">
        <f t="shared" si="135"/>
        <v>Krystal Schmidt</v>
      </c>
    </row>
    <row r="1087" spans="1:33" x14ac:dyDescent="0.35">
      <c r="A1087" t="s">
        <v>5386</v>
      </c>
      <c r="B1087" t="s">
        <v>5387</v>
      </c>
      <c r="C1087" s="7" t="s">
        <v>5388</v>
      </c>
      <c r="D1087" s="7" t="s">
        <v>54</v>
      </c>
      <c r="E1087" s="9">
        <v>60</v>
      </c>
      <c r="F1087" s="7" t="s">
        <v>92</v>
      </c>
      <c r="G1087" s="6">
        <v>45809</v>
      </c>
      <c r="H1087" s="6">
        <v>46179</v>
      </c>
      <c r="I1087" s="7" t="s">
        <v>55</v>
      </c>
      <c r="J1087" s="7" t="s">
        <v>56</v>
      </c>
      <c r="K1087" s="7" t="s">
        <v>93</v>
      </c>
      <c r="L1087" t="s">
        <v>5389</v>
      </c>
      <c r="M1087" s="7" t="s">
        <v>95</v>
      </c>
      <c r="N1087" s="7" t="s">
        <v>96</v>
      </c>
      <c r="O1087" s="9">
        <v>5</v>
      </c>
      <c r="P1087" s="10">
        <v>22395</v>
      </c>
      <c r="Q1087" s="10">
        <v>30071.93</v>
      </c>
      <c r="R1087" s="11">
        <v>5</v>
      </c>
      <c r="S1087" s="10">
        <v>142841.67000000001</v>
      </c>
      <c r="T1087" s="10">
        <v>38384.65</v>
      </c>
      <c r="U1087" s="7" t="s">
        <v>126</v>
      </c>
      <c r="V1087" s="7" t="s">
        <v>37</v>
      </c>
      <c r="W1087" s="9">
        <v>2</v>
      </c>
      <c r="X1087" s="7" t="s">
        <v>58</v>
      </c>
      <c r="Y1087" s="7" t="s">
        <v>5390</v>
      </c>
      <c r="Z1087" t="str">
        <f t="shared" si="128"/>
        <v>Tiffany Foster</v>
      </c>
      <c r="AA1087" t="str">
        <f t="shared" si="129"/>
        <v>Delhi</v>
      </c>
      <c r="AB1087" t="str">
        <f t="shared" si="130"/>
        <v>New Delhi</v>
      </c>
      <c r="AC1087" t="str">
        <f t="shared" si="131"/>
        <v>Electronics</v>
      </c>
      <c r="AD1087" t="str">
        <f t="shared" si="132"/>
        <v>Galaxy S24</v>
      </c>
      <c r="AE1087" t="str">
        <f t="shared" si="133"/>
        <v>Samsung</v>
      </c>
      <c r="AF1087" t="str">
        <f t="shared" si="134"/>
        <v>New Delhi Hub</v>
      </c>
      <c r="AG1087" t="str">
        <f t="shared" si="135"/>
        <v>Stephanie Hansen</v>
      </c>
    </row>
    <row r="1088" spans="1:33" x14ac:dyDescent="0.35">
      <c r="A1088" t="s">
        <v>5391</v>
      </c>
      <c r="B1088" t="s">
        <v>5392</v>
      </c>
      <c r="C1088" s="7" t="s">
        <v>5393</v>
      </c>
      <c r="D1088" s="7" t="s">
        <v>28</v>
      </c>
      <c r="E1088" s="9">
        <v>33</v>
      </c>
      <c r="F1088" s="7" t="s">
        <v>92</v>
      </c>
      <c r="G1088" s="6">
        <v>46095</v>
      </c>
      <c r="H1088" s="6">
        <v>45702</v>
      </c>
      <c r="I1088" s="7" t="s">
        <v>84</v>
      </c>
      <c r="J1088" s="7" t="s">
        <v>85</v>
      </c>
      <c r="K1088" s="7" t="s">
        <v>93</v>
      </c>
      <c r="L1088" t="s">
        <v>5394</v>
      </c>
      <c r="M1088" s="7" t="s">
        <v>95</v>
      </c>
      <c r="N1088" s="7" t="s">
        <v>96</v>
      </c>
      <c r="O1088" s="9">
        <v>2</v>
      </c>
      <c r="P1088" s="10">
        <v>8397</v>
      </c>
      <c r="Q1088" s="10">
        <v>11792.29</v>
      </c>
      <c r="R1088" s="11">
        <v>20</v>
      </c>
      <c r="S1088" s="10">
        <v>18867.66</v>
      </c>
      <c r="T1088" s="10">
        <v>6790.58</v>
      </c>
      <c r="U1088" s="7" t="s">
        <v>36</v>
      </c>
      <c r="V1088" s="7" t="s">
        <v>37</v>
      </c>
      <c r="W1088" s="9">
        <v>5</v>
      </c>
      <c r="X1088" s="7" t="s">
        <v>87</v>
      </c>
      <c r="Y1088" s="7" t="s">
        <v>5395</v>
      </c>
      <c r="Z1088" t="str">
        <f t="shared" si="128"/>
        <v>Tyler Moore</v>
      </c>
      <c r="AA1088" t="str">
        <f t="shared" si="129"/>
        <v>Tamil Nadu</v>
      </c>
      <c r="AB1088" t="str">
        <f t="shared" si="130"/>
        <v>Chennai</v>
      </c>
      <c r="AC1088" t="str">
        <f t="shared" si="131"/>
        <v>Electronics</v>
      </c>
      <c r="AD1088" t="str">
        <f t="shared" si="132"/>
        <v>Galaxy S24</v>
      </c>
      <c r="AE1088" t="str">
        <f t="shared" si="133"/>
        <v>Samsung</v>
      </c>
      <c r="AF1088" t="str">
        <f t="shared" si="134"/>
        <v>Chennai Hub</v>
      </c>
      <c r="AG1088" t="str">
        <f t="shared" si="135"/>
        <v>Jeffrey Jackson</v>
      </c>
    </row>
    <row r="1089" spans="1:33" x14ac:dyDescent="0.35">
      <c r="A1089" t="s">
        <v>5396</v>
      </c>
      <c r="B1089" t="s">
        <v>5397</v>
      </c>
      <c r="C1089" s="7" t="s">
        <v>5398</v>
      </c>
      <c r="D1089" s="7" t="s">
        <v>28</v>
      </c>
      <c r="E1089" s="9">
        <v>54</v>
      </c>
      <c r="F1089" s="7" t="s">
        <v>92</v>
      </c>
      <c r="G1089" s="6">
        <v>46018</v>
      </c>
      <c r="H1089" s="6">
        <v>45988</v>
      </c>
      <c r="I1089" s="7" t="s">
        <v>30</v>
      </c>
      <c r="J1089" s="7" t="s">
        <v>43</v>
      </c>
      <c r="K1089" s="7" t="s">
        <v>93</v>
      </c>
      <c r="L1089" t="s">
        <v>5399</v>
      </c>
      <c r="M1089" s="7" t="s">
        <v>132</v>
      </c>
      <c r="N1089" s="7" t="s">
        <v>133</v>
      </c>
      <c r="O1089" s="9">
        <v>5</v>
      </c>
      <c r="P1089" s="10">
        <v>10424</v>
      </c>
      <c r="Q1089" s="10">
        <v>13582.7</v>
      </c>
      <c r="R1089" s="11">
        <v>10</v>
      </c>
      <c r="S1089" s="10">
        <v>61122.15</v>
      </c>
      <c r="T1089" s="10">
        <v>15793.5</v>
      </c>
      <c r="U1089" s="7" t="s">
        <v>48</v>
      </c>
      <c r="V1089" s="7" t="s">
        <v>112</v>
      </c>
      <c r="W1089" s="9">
        <v>1</v>
      </c>
      <c r="X1089" s="7" t="s">
        <v>49</v>
      </c>
      <c r="Y1089" s="7" t="s">
        <v>5400</v>
      </c>
      <c r="Z1089" t="str">
        <f t="shared" si="128"/>
        <v>Kelly Vazquez</v>
      </c>
      <c r="AA1089" t="str">
        <f t="shared" si="129"/>
        <v>Maharashtra</v>
      </c>
      <c r="AB1089" t="str">
        <f t="shared" si="130"/>
        <v>Pune</v>
      </c>
      <c r="AC1089" t="str">
        <f t="shared" si="131"/>
        <v>Electronics</v>
      </c>
      <c r="AD1089" t="str">
        <f t="shared" si="132"/>
        <v>iPhone 15</v>
      </c>
      <c r="AE1089" t="str">
        <f t="shared" si="133"/>
        <v>Apple</v>
      </c>
      <c r="AF1089" t="str">
        <f t="shared" si="134"/>
        <v>Pune Hub</v>
      </c>
      <c r="AG1089" t="str">
        <f t="shared" si="135"/>
        <v>Sean Santiago</v>
      </c>
    </row>
    <row r="1090" spans="1:33" x14ac:dyDescent="0.35">
      <c r="A1090" t="s">
        <v>5401</v>
      </c>
      <c r="B1090" t="s">
        <v>5402</v>
      </c>
      <c r="C1090" s="7" t="s">
        <v>5403</v>
      </c>
      <c r="D1090" s="7" t="s">
        <v>28</v>
      </c>
      <c r="E1090" s="9">
        <v>60</v>
      </c>
      <c r="F1090" s="7" t="s">
        <v>92</v>
      </c>
      <c r="G1090" s="6">
        <v>46166</v>
      </c>
      <c r="H1090" s="6">
        <v>46008</v>
      </c>
      <c r="I1090" s="7" t="s">
        <v>63</v>
      </c>
      <c r="J1090" s="7" t="s">
        <v>64</v>
      </c>
      <c r="K1090" s="7" t="s">
        <v>93</v>
      </c>
      <c r="L1090" t="s">
        <v>5404</v>
      </c>
      <c r="M1090" s="7" t="s">
        <v>132</v>
      </c>
      <c r="N1090" s="7" t="s">
        <v>133</v>
      </c>
      <c r="O1090" s="9">
        <v>5</v>
      </c>
      <c r="P1090" s="10">
        <v>9763</v>
      </c>
      <c r="Q1090" s="10">
        <v>10740.78</v>
      </c>
      <c r="R1090" s="11">
        <v>10</v>
      </c>
      <c r="S1090" s="10">
        <v>48333.51</v>
      </c>
      <c r="T1090" s="10">
        <v>4888.8999999999996</v>
      </c>
      <c r="U1090" s="7" t="s">
        <v>36</v>
      </c>
      <c r="V1090" s="7" t="s">
        <v>112</v>
      </c>
      <c r="W1090" s="9">
        <v>2</v>
      </c>
      <c r="X1090" s="7" t="s">
        <v>70</v>
      </c>
      <c r="Y1090" s="7" t="s">
        <v>1595</v>
      </c>
      <c r="Z1090" t="str">
        <f t="shared" ref="Z1090:Z1153" si="136">TRIM(C1090)</f>
        <v>Nicole David</v>
      </c>
      <c r="AA1090" t="str">
        <f t="shared" si="129"/>
        <v>Telangana</v>
      </c>
      <c r="AB1090" t="str">
        <f t="shared" si="130"/>
        <v>Hyderabad</v>
      </c>
      <c r="AC1090" t="str">
        <f t="shared" si="131"/>
        <v>Electronics</v>
      </c>
      <c r="AD1090" t="str">
        <f t="shared" si="132"/>
        <v>iPhone 15</v>
      </c>
      <c r="AE1090" t="str">
        <f t="shared" si="133"/>
        <v>Apple</v>
      </c>
      <c r="AF1090" t="str">
        <f t="shared" si="134"/>
        <v>Hyderabad Hub</v>
      </c>
      <c r="AG1090" t="str">
        <f t="shared" si="135"/>
        <v>David King</v>
      </c>
    </row>
    <row r="1091" spans="1:33" x14ac:dyDescent="0.35">
      <c r="A1091" t="s">
        <v>5405</v>
      </c>
      <c r="B1091" t="s">
        <v>5406</v>
      </c>
      <c r="C1091" s="7" t="s">
        <v>5407</v>
      </c>
      <c r="D1091" s="7" t="s">
        <v>28</v>
      </c>
      <c r="E1091" s="9">
        <v>27</v>
      </c>
      <c r="F1091" s="7" t="s">
        <v>29</v>
      </c>
      <c r="G1091" s="6">
        <v>45644</v>
      </c>
      <c r="H1091" s="6">
        <v>45608</v>
      </c>
      <c r="I1091" s="7"/>
      <c r="J1091" s="7" t="s">
        <v>43</v>
      </c>
      <c r="K1091" s="7" t="s">
        <v>32</v>
      </c>
      <c r="L1091" t="s">
        <v>5408</v>
      </c>
      <c r="M1091" s="7" t="s">
        <v>34</v>
      </c>
      <c r="N1091" s="7" t="s">
        <v>35</v>
      </c>
      <c r="O1091" s="9">
        <v>3</v>
      </c>
      <c r="P1091" s="10">
        <v>5612</v>
      </c>
      <c r="Q1091" s="10">
        <v>7450.2</v>
      </c>
      <c r="R1091" s="11">
        <v>20</v>
      </c>
      <c r="S1091" s="10">
        <v>17880.48</v>
      </c>
      <c r="T1091" s="10">
        <v>5514.6</v>
      </c>
      <c r="U1091" s="7" t="s">
        <v>78</v>
      </c>
      <c r="V1091" s="7" t="s">
        <v>154</v>
      </c>
      <c r="W1091" s="9">
        <v>4</v>
      </c>
      <c r="X1091" s="7" t="s">
        <v>49</v>
      </c>
      <c r="Y1091" s="7" t="s">
        <v>5409</v>
      </c>
      <c r="Z1091" t="str">
        <f t="shared" si="136"/>
        <v>Mr. Andrew Jones</v>
      </c>
      <c r="AA1091" t="s">
        <v>30</v>
      </c>
      <c r="AB1091" t="str">
        <f t="shared" ref="AB1091:AB1154" si="137">TRIM(J1091)</f>
        <v>Pune</v>
      </c>
      <c r="AC1091" t="str">
        <f t="shared" ref="AC1091:AC1154" si="138">TRIM(K1091)</f>
        <v>Home</v>
      </c>
      <c r="AD1091" t="str">
        <f t="shared" ref="AD1091:AD1154" si="139">TRIM(M1091)</f>
        <v>Pressure Cooker</v>
      </c>
      <c r="AE1091" t="str">
        <f t="shared" ref="AE1091:AE1154" si="140">TRIM(N1091)</f>
        <v>Prestige</v>
      </c>
      <c r="AF1091" t="str">
        <f t="shared" ref="AF1091:AF1154" si="141">TRIM(X1091)</f>
        <v>Pune Hub</v>
      </c>
      <c r="AG1091" t="str">
        <f t="shared" ref="AG1091:AG1154" si="142">TRIM(Y1091)</f>
        <v>Randy Richardson</v>
      </c>
    </row>
    <row r="1092" spans="1:33" x14ac:dyDescent="0.35">
      <c r="A1092" t="s">
        <v>5410</v>
      </c>
      <c r="B1092" t="s">
        <v>5411</v>
      </c>
      <c r="C1092" s="7" t="s">
        <v>5412</v>
      </c>
      <c r="D1092" s="7" t="s">
        <v>54</v>
      </c>
      <c r="E1092" s="9">
        <v>19</v>
      </c>
      <c r="F1092" s="7" t="s">
        <v>92</v>
      </c>
      <c r="G1092" s="6">
        <v>45477</v>
      </c>
      <c r="H1092" s="6">
        <v>46088</v>
      </c>
      <c r="I1092" s="7" t="s">
        <v>55</v>
      </c>
      <c r="J1092" s="7" t="s">
        <v>56</v>
      </c>
      <c r="K1092" s="7" t="s">
        <v>65</v>
      </c>
      <c r="L1092" t="s">
        <v>5413</v>
      </c>
      <c r="M1092" s="7" t="s">
        <v>67</v>
      </c>
      <c r="N1092" s="7" t="s">
        <v>68</v>
      </c>
      <c r="O1092" s="9">
        <v>1</v>
      </c>
      <c r="P1092" s="10">
        <v>14196</v>
      </c>
      <c r="Q1092" s="10">
        <v>20500.75</v>
      </c>
      <c r="R1092" s="11">
        <v>20</v>
      </c>
      <c r="S1092" s="10">
        <v>16400.599999999999</v>
      </c>
      <c r="T1092" s="10">
        <v>6304.75</v>
      </c>
      <c r="U1092" s="7" t="s">
        <v>36</v>
      </c>
      <c r="V1092" s="7" t="s">
        <v>37</v>
      </c>
      <c r="W1092" s="9">
        <v>1</v>
      </c>
      <c r="X1092" s="7" t="s">
        <v>58</v>
      </c>
      <c r="Y1092" s="7" t="s">
        <v>5414</v>
      </c>
      <c r="Z1092" t="str">
        <f t="shared" si="136"/>
        <v>Nathan Kirby</v>
      </c>
      <c r="AA1092" t="str">
        <f t="shared" ref="AA1092:AA1154" si="143">TRIM(I1092)</f>
        <v>Delhi</v>
      </c>
      <c r="AB1092" t="str">
        <f t="shared" si="137"/>
        <v>New Delhi</v>
      </c>
      <c r="AC1092" t="str">
        <f t="shared" si="138"/>
        <v>Beauty</v>
      </c>
      <c r="AD1092" t="str">
        <f t="shared" si="139"/>
        <v>Face Wash</v>
      </c>
      <c r="AE1092" t="str">
        <f t="shared" si="140"/>
        <v>Loreal</v>
      </c>
      <c r="AF1092" t="str">
        <f t="shared" si="141"/>
        <v>New Delhi Hub</v>
      </c>
      <c r="AG1092" t="str">
        <f t="shared" si="142"/>
        <v>Shirley Ross</v>
      </c>
    </row>
    <row r="1093" spans="1:33" x14ac:dyDescent="0.35">
      <c r="A1093" t="s">
        <v>5415</v>
      </c>
      <c r="B1093" t="s">
        <v>5416</v>
      </c>
      <c r="C1093" s="7" t="s">
        <v>5417</v>
      </c>
      <c r="D1093" s="7" t="s">
        <v>54</v>
      </c>
      <c r="E1093" s="9">
        <v>44</v>
      </c>
      <c r="F1093" s="7" t="s">
        <v>29</v>
      </c>
      <c r="G1093" s="6">
        <v>45762</v>
      </c>
      <c r="H1093" s="6">
        <v>45538</v>
      </c>
      <c r="I1093" s="7" t="s">
        <v>84</v>
      </c>
      <c r="J1093" s="7" t="s">
        <v>85</v>
      </c>
      <c r="K1093" s="7" t="s">
        <v>32</v>
      </c>
      <c r="L1093" t="s">
        <v>5418</v>
      </c>
      <c r="M1093" s="7" t="s">
        <v>34</v>
      </c>
      <c r="N1093" s="7" t="s">
        <v>35</v>
      </c>
      <c r="O1093" s="9">
        <v>2</v>
      </c>
      <c r="P1093" s="10">
        <v>22541</v>
      </c>
      <c r="Q1093" s="10">
        <v>26192.52</v>
      </c>
      <c r="R1093" s="11">
        <v>20</v>
      </c>
      <c r="S1093" s="10">
        <v>41908.03</v>
      </c>
      <c r="T1093" s="10">
        <v>7303.04</v>
      </c>
      <c r="U1093" s="7" t="s">
        <v>126</v>
      </c>
      <c r="V1093" s="7" t="s">
        <v>112</v>
      </c>
      <c r="W1093" s="9">
        <v>5</v>
      </c>
      <c r="X1093" s="7" t="s">
        <v>87</v>
      </c>
      <c r="Y1093" s="7" t="s">
        <v>5419</v>
      </c>
      <c r="Z1093" t="str">
        <f t="shared" si="136"/>
        <v>Jessica Wade</v>
      </c>
      <c r="AA1093" t="str">
        <f t="shared" si="143"/>
        <v>Tamil Nadu</v>
      </c>
      <c r="AB1093" t="str">
        <f t="shared" si="137"/>
        <v>Chennai</v>
      </c>
      <c r="AC1093" t="str">
        <f t="shared" si="138"/>
        <v>Home</v>
      </c>
      <c r="AD1093" t="str">
        <f t="shared" si="139"/>
        <v>Pressure Cooker</v>
      </c>
      <c r="AE1093" t="str">
        <f t="shared" si="140"/>
        <v>Prestige</v>
      </c>
      <c r="AF1093" t="str">
        <f t="shared" si="141"/>
        <v>Chennai Hub</v>
      </c>
      <c r="AG1093" t="str">
        <f t="shared" si="142"/>
        <v>Mark Hester</v>
      </c>
    </row>
    <row r="1094" spans="1:33" x14ac:dyDescent="0.35">
      <c r="A1094" t="s">
        <v>5420</v>
      </c>
      <c r="B1094" t="s">
        <v>5421</v>
      </c>
      <c r="C1094" s="7" t="s">
        <v>5422</v>
      </c>
      <c r="D1094" s="7" t="s">
        <v>28</v>
      </c>
      <c r="E1094" s="9">
        <v>31</v>
      </c>
      <c r="F1094" s="7" t="s">
        <v>92</v>
      </c>
      <c r="G1094" s="6">
        <v>45778</v>
      </c>
      <c r="H1094" s="6">
        <v>45889</v>
      </c>
      <c r="I1094" s="7" t="s">
        <v>55</v>
      </c>
      <c r="J1094" s="7" t="s">
        <v>56</v>
      </c>
      <c r="K1094" s="7" t="s">
        <v>93</v>
      </c>
      <c r="L1094" t="s">
        <v>5423</v>
      </c>
      <c r="M1094" s="7" t="s">
        <v>95</v>
      </c>
      <c r="N1094" s="7" t="s">
        <v>96</v>
      </c>
      <c r="O1094" s="9">
        <v>1</v>
      </c>
      <c r="P1094" s="10">
        <v>24968</v>
      </c>
      <c r="Q1094" s="10">
        <v>35625.96</v>
      </c>
      <c r="R1094" s="11">
        <v>20</v>
      </c>
      <c r="S1094" s="10">
        <v>28500.77</v>
      </c>
      <c r="T1094" s="10">
        <v>10657.96</v>
      </c>
      <c r="U1094" s="7" t="s">
        <v>48</v>
      </c>
      <c r="V1094" s="7" t="s">
        <v>69</v>
      </c>
      <c r="W1094" s="9">
        <v>1</v>
      </c>
      <c r="X1094" s="7" t="s">
        <v>58</v>
      </c>
      <c r="Y1094" s="7" t="s">
        <v>5424</v>
      </c>
      <c r="Z1094" t="str">
        <f t="shared" si="136"/>
        <v>Patty Brown</v>
      </c>
      <c r="AA1094" t="str">
        <f t="shared" si="143"/>
        <v>Delhi</v>
      </c>
      <c r="AB1094" t="str">
        <f t="shared" si="137"/>
        <v>New Delhi</v>
      </c>
      <c r="AC1094" t="str">
        <f t="shared" si="138"/>
        <v>Electronics</v>
      </c>
      <c r="AD1094" t="str">
        <f t="shared" si="139"/>
        <v>Galaxy S24</v>
      </c>
      <c r="AE1094" t="str">
        <f t="shared" si="140"/>
        <v>Samsung</v>
      </c>
      <c r="AF1094" t="str">
        <f t="shared" si="141"/>
        <v>New Delhi Hub</v>
      </c>
      <c r="AG1094" t="str">
        <f t="shared" si="142"/>
        <v>Elizabeth Martinez</v>
      </c>
    </row>
    <row r="1095" spans="1:33" x14ac:dyDescent="0.35">
      <c r="A1095" t="s">
        <v>5425</v>
      </c>
      <c r="B1095" t="s">
        <v>5426</v>
      </c>
      <c r="C1095" s="7" t="s">
        <v>5427</v>
      </c>
      <c r="D1095" s="7" t="s">
        <v>28</v>
      </c>
      <c r="E1095" s="9">
        <v>43</v>
      </c>
      <c r="F1095" s="7" t="s">
        <v>29</v>
      </c>
      <c r="G1095" s="6">
        <v>46195</v>
      </c>
      <c r="H1095" s="6">
        <v>45893</v>
      </c>
      <c r="I1095" s="7" t="s">
        <v>63</v>
      </c>
      <c r="J1095" s="7" t="s">
        <v>64</v>
      </c>
      <c r="K1095" s="7" t="s">
        <v>117</v>
      </c>
      <c r="L1095" t="s">
        <v>5428</v>
      </c>
      <c r="M1095" s="7" t="s">
        <v>119</v>
      </c>
      <c r="N1095" s="7" t="s">
        <v>120</v>
      </c>
      <c r="O1095" s="9">
        <v>2</v>
      </c>
      <c r="P1095" s="10">
        <v>27469</v>
      </c>
      <c r="Q1095" s="10">
        <v>36061.599999999999</v>
      </c>
      <c r="R1095" s="11">
        <v>20</v>
      </c>
      <c r="S1095" s="10">
        <v>57698.559999999998</v>
      </c>
      <c r="T1095" s="10">
        <v>17185.2</v>
      </c>
      <c r="U1095" s="7" t="s">
        <v>48</v>
      </c>
      <c r="V1095" s="7" t="s">
        <v>154</v>
      </c>
      <c r="W1095" s="9">
        <v>4</v>
      </c>
      <c r="X1095" s="7" t="s">
        <v>70</v>
      </c>
      <c r="Y1095" s="7" t="s">
        <v>5429</v>
      </c>
      <c r="Z1095" t="str">
        <f t="shared" si="136"/>
        <v>Teresa Sandoval</v>
      </c>
      <c r="AA1095" t="str">
        <f t="shared" si="143"/>
        <v>Telangana</v>
      </c>
      <c r="AB1095" t="str">
        <f t="shared" si="137"/>
        <v>Hyderabad</v>
      </c>
      <c r="AC1095" t="str">
        <f t="shared" si="138"/>
        <v>Fashion</v>
      </c>
      <c r="AD1095" t="str">
        <f t="shared" si="139"/>
        <v>Air Max Shoes</v>
      </c>
      <c r="AE1095" t="str">
        <f t="shared" si="140"/>
        <v>Nike</v>
      </c>
      <c r="AF1095" t="str">
        <f t="shared" si="141"/>
        <v>Hyderabad Hub</v>
      </c>
      <c r="AG1095" t="str">
        <f t="shared" si="142"/>
        <v>Keith Bell</v>
      </c>
    </row>
    <row r="1096" spans="1:33" x14ac:dyDescent="0.35">
      <c r="A1096" t="s">
        <v>5430</v>
      </c>
      <c r="B1096" t="s">
        <v>5431</v>
      </c>
      <c r="C1096" s="7" t="s">
        <v>5432</v>
      </c>
      <c r="D1096" s="7" t="s">
        <v>54</v>
      </c>
      <c r="E1096" s="9">
        <v>21</v>
      </c>
      <c r="F1096" s="7" t="s">
        <v>92</v>
      </c>
      <c r="G1096" s="6">
        <v>46138</v>
      </c>
      <c r="H1096" s="6">
        <v>45888</v>
      </c>
      <c r="I1096" s="7"/>
      <c r="J1096" s="7" t="s">
        <v>76</v>
      </c>
      <c r="K1096" s="7" t="s">
        <v>32</v>
      </c>
      <c r="L1096" t="s">
        <v>5433</v>
      </c>
      <c r="M1096" s="7" t="s">
        <v>34</v>
      </c>
      <c r="N1096" s="7" t="s">
        <v>35</v>
      </c>
      <c r="O1096" s="9">
        <v>4</v>
      </c>
      <c r="P1096" s="10">
        <v>5776</v>
      </c>
      <c r="Q1096" s="10">
        <v>7944.38</v>
      </c>
      <c r="R1096" s="11">
        <v>0</v>
      </c>
      <c r="S1096" s="10">
        <v>31777.52</v>
      </c>
      <c r="T1096" s="10">
        <v>8673.52</v>
      </c>
      <c r="U1096" s="7" t="s">
        <v>126</v>
      </c>
      <c r="V1096" s="7" t="s">
        <v>37</v>
      </c>
      <c r="W1096" s="9">
        <v>4</v>
      </c>
      <c r="X1096" s="7" t="s">
        <v>79</v>
      </c>
      <c r="Y1096" s="7" t="s">
        <v>5434</v>
      </c>
      <c r="Z1096" t="str">
        <f t="shared" si="136"/>
        <v>Tina Paul</v>
      </c>
      <c r="AA1096" t="s">
        <v>75</v>
      </c>
      <c r="AB1096" t="str">
        <f t="shared" si="137"/>
        <v>Bengaluru</v>
      </c>
      <c r="AC1096" t="str">
        <f t="shared" si="138"/>
        <v>Home</v>
      </c>
      <c r="AD1096" t="str">
        <f t="shared" si="139"/>
        <v>Pressure Cooker</v>
      </c>
      <c r="AE1096" t="str">
        <f t="shared" si="140"/>
        <v>Prestige</v>
      </c>
      <c r="AF1096" t="str">
        <f t="shared" si="141"/>
        <v>Bengaluru Hub</v>
      </c>
      <c r="AG1096" t="str">
        <f t="shared" si="142"/>
        <v>Thomas Benton</v>
      </c>
    </row>
    <row r="1097" spans="1:33" x14ac:dyDescent="0.35">
      <c r="A1097" t="s">
        <v>5435</v>
      </c>
      <c r="B1097" t="s">
        <v>5436</v>
      </c>
      <c r="C1097" s="7" t="s">
        <v>5437</v>
      </c>
      <c r="D1097" s="7" t="s">
        <v>54</v>
      </c>
      <c r="E1097" s="9">
        <v>51</v>
      </c>
      <c r="F1097" s="7" t="s">
        <v>92</v>
      </c>
      <c r="G1097" s="6">
        <v>45507</v>
      </c>
      <c r="H1097" s="6">
        <v>45664</v>
      </c>
      <c r="I1097" s="7" t="s">
        <v>30</v>
      </c>
      <c r="J1097" s="7" t="s">
        <v>43</v>
      </c>
      <c r="K1097" s="7" t="s">
        <v>117</v>
      </c>
      <c r="L1097" t="s">
        <v>5438</v>
      </c>
      <c r="M1097" s="7" t="s">
        <v>119</v>
      </c>
      <c r="N1097" s="7" t="s">
        <v>120</v>
      </c>
      <c r="O1097" s="9">
        <v>1</v>
      </c>
      <c r="P1097" s="10">
        <v>10555</v>
      </c>
      <c r="Q1097" s="10">
        <v>11769.6</v>
      </c>
      <c r="R1097" s="11">
        <v>20</v>
      </c>
      <c r="S1097" s="10">
        <v>9415.68</v>
      </c>
      <c r="T1097" s="10">
        <v>1214.5999999999999</v>
      </c>
      <c r="U1097" s="7" t="s">
        <v>48</v>
      </c>
      <c r="V1097" s="7" t="s">
        <v>37</v>
      </c>
      <c r="W1097" s="9">
        <v>2</v>
      </c>
      <c r="X1097" s="7" t="s">
        <v>49</v>
      </c>
      <c r="Y1097" s="7" t="s">
        <v>5439</v>
      </c>
      <c r="Z1097" t="str">
        <f t="shared" si="136"/>
        <v>Katelyn Anderson</v>
      </c>
      <c r="AA1097" t="str">
        <f t="shared" si="143"/>
        <v>Maharashtra</v>
      </c>
      <c r="AB1097" t="str">
        <f t="shared" si="137"/>
        <v>Pune</v>
      </c>
      <c r="AC1097" t="str">
        <f t="shared" si="138"/>
        <v>Fashion</v>
      </c>
      <c r="AD1097" t="str">
        <f t="shared" si="139"/>
        <v>Air Max Shoes</v>
      </c>
      <c r="AE1097" t="str">
        <f t="shared" si="140"/>
        <v>Nike</v>
      </c>
      <c r="AF1097" t="str">
        <f t="shared" si="141"/>
        <v>Pune Hub</v>
      </c>
      <c r="AG1097" t="str">
        <f t="shared" si="142"/>
        <v>Kimberly James</v>
      </c>
    </row>
    <row r="1098" spans="1:33" x14ac:dyDescent="0.35">
      <c r="A1098" t="s">
        <v>5440</v>
      </c>
      <c r="B1098" t="s">
        <v>5441</v>
      </c>
      <c r="C1098" s="7" t="s">
        <v>5442</v>
      </c>
      <c r="D1098" s="7" t="s">
        <v>54</v>
      </c>
      <c r="E1098" s="9">
        <v>35</v>
      </c>
      <c r="F1098" s="7" t="s">
        <v>29</v>
      </c>
      <c r="G1098" s="6">
        <v>46101</v>
      </c>
      <c r="H1098" s="6">
        <v>45633</v>
      </c>
      <c r="I1098" s="7" t="s">
        <v>30</v>
      </c>
      <c r="J1098" s="7" t="s">
        <v>31</v>
      </c>
      <c r="K1098" s="7" t="s">
        <v>93</v>
      </c>
      <c r="L1098" t="s">
        <v>5443</v>
      </c>
      <c r="M1098" s="7" t="s">
        <v>95</v>
      </c>
      <c r="N1098" s="7" t="s">
        <v>96</v>
      </c>
      <c r="O1098" s="9">
        <v>1</v>
      </c>
      <c r="P1098" s="10">
        <v>8810</v>
      </c>
      <c r="Q1098" s="10">
        <v>10580.98</v>
      </c>
      <c r="R1098" s="11">
        <v>10</v>
      </c>
      <c r="S1098" s="10">
        <v>9522.8799999999992</v>
      </c>
      <c r="T1098" s="10">
        <v>1770.98</v>
      </c>
      <c r="U1098" s="7" t="s">
        <v>78</v>
      </c>
      <c r="V1098" s="7" t="s">
        <v>112</v>
      </c>
      <c r="W1098" s="9">
        <v>3</v>
      </c>
      <c r="X1098" s="7" t="s">
        <v>38</v>
      </c>
      <c r="Y1098" s="7" t="s">
        <v>5444</v>
      </c>
      <c r="Z1098" t="str">
        <f t="shared" si="136"/>
        <v>Alexis Patterson</v>
      </c>
      <c r="AA1098" t="str">
        <f t="shared" si="143"/>
        <v>Maharashtra</v>
      </c>
      <c r="AB1098" t="str">
        <f t="shared" si="137"/>
        <v>Mumbai</v>
      </c>
      <c r="AC1098" t="str">
        <f t="shared" si="138"/>
        <v>Electronics</v>
      </c>
      <c r="AD1098" t="str">
        <f t="shared" si="139"/>
        <v>Galaxy S24</v>
      </c>
      <c r="AE1098" t="str">
        <f t="shared" si="140"/>
        <v>Samsung</v>
      </c>
      <c r="AF1098" t="str">
        <f t="shared" si="141"/>
        <v>Mumbai Hub</v>
      </c>
      <c r="AG1098" t="str">
        <f t="shared" si="142"/>
        <v>Angela Graham</v>
      </c>
    </row>
    <row r="1099" spans="1:33" x14ac:dyDescent="0.35">
      <c r="A1099" t="s">
        <v>5445</v>
      </c>
      <c r="B1099" t="s">
        <v>5446</v>
      </c>
      <c r="C1099" s="7" t="s">
        <v>5447</v>
      </c>
      <c r="D1099" s="7" t="s">
        <v>54</v>
      </c>
      <c r="E1099" s="9">
        <v>29</v>
      </c>
      <c r="F1099" s="7" t="s">
        <v>29</v>
      </c>
      <c r="G1099" s="6">
        <v>45926</v>
      </c>
      <c r="H1099" s="6">
        <v>46012</v>
      </c>
      <c r="I1099" s="7" t="s">
        <v>84</v>
      </c>
      <c r="J1099" s="7" t="s">
        <v>85</v>
      </c>
      <c r="K1099" s="7" t="s">
        <v>93</v>
      </c>
      <c r="L1099" t="s">
        <v>5448</v>
      </c>
      <c r="M1099" s="7" t="s">
        <v>95</v>
      </c>
      <c r="N1099" s="7" t="s">
        <v>96</v>
      </c>
      <c r="O1099" s="9">
        <v>4</v>
      </c>
      <c r="P1099" s="10">
        <v>4601</v>
      </c>
      <c r="Q1099" s="10">
        <v>5580.95</v>
      </c>
      <c r="R1099" s="11">
        <v>15</v>
      </c>
      <c r="S1099" s="10">
        <v>18975.23</v>
      </c>
      <c r="T1099" s="10">
        <v>3919.8</v>
      </c>
      <c r="U1099" s="7" t="s">
        <v>36</v>
      </c>
      <c r="V1099" s="7" t="s">
        <v>112</v>
      </c>
      <c r="W1099" s="9">
        <v>2</v>
      </c>
      <c r="X1099" s="7" t="s">
        <v>87</v>
      </c>
      <c r="Y1099" s="7" t="s">
        <v>5449</v>
      </c>
      <c r="Z1099" t="str">
        <f t="shared" si="136"/>
        <v>Emily Christian</v>
      </c>
      <c r="AA1099" t="str">
        <f t="shared" si="143"/>
        <v>Tamil Nadu</v>
      </c>
      <c r="AB1099" t="str">
        <f t="shared" si="137"/>
        <v>Chennai</v>
      </c>
      <c r="AC1099" t="str">
        <f t="shared" si="138"/>
        <v>Electronics</v>
      </c>
      <c r="AD1099" t="str">
        <f t="shared" si="139"/>
        <v>Galaxy S24</v>
      </c>
      <c r="AE1099" t="str">
        <f t="shared" si="140"/>
        <v>Samsung</v>
      </c>
      <c r="AF1099" t="str">
        <f t="shared" si="141"/>
        <v>Chennai Hub</v>
      </c>
      <c r="AG1099" t="str">
        <f t="shared" si="142"/>
        <v>Mrs. Katherine Lee DDS</v>
      </c>
    </row>
    <row r="1100" spans="1:33" x14ac:dyDescent="0.35">
      <c r="A1100" t="s">
        <v>5450</v>
      </c>
      <c r="B1100" t="s">
        <v>5451</v>
      </c>
      <c r="C1100" s="7" t="s">
        <v>5452</v>
      </c>
      <c r="D1100" s="7" t="s">
        <v>28</v>
      </c>
      <c r="E1100" s="9">
        <v>20</v>
      </c>
      <c r="F1100" s="7" t="s">
        <v>29</v>
      </c>
      <c r="G1100" s="6">
        <v>46102</v>
      </c>
      <c r="H1100" s="6">
        <v>46062</v>
      </c>
      <c r="I1100" s="7" t="s">
        <v>84</v>
      </c>
      <c r="J1100" s="7" t="s">
        <v>85</v>
      </c>
      <c r="K1100" s="7" t="s">
        <v>44</v>
      </c>
      <c r="L1100" t="s">
        <v>5453</v>
      </c>
      <c r="M1100" s="7" t="s">
        <v>46</v>
      </c>
      <c r="N1100" s="7" t="s">
        <v>47</v>
      </c>
      <c r="O1100" s="9">
        <v>5</v>
      </c>
      <c r="P1100" s="10">
        <v>25574</v>
      </c>
      <c r="Q1100" s="10">
        <v>32938.14</v>
      </c>
      <c r="R1100" s="11">
        <v>0</v>
      </c>
      <c r="S1100" s="10">
        <v>164690.70000000001</v>
      </c>
      <c r="T1100" s="10">
        <v>36820.699999999997</v>
      </c>
      <c r="U1100" s="7" t="s">
        <v>78</v>
      </c>
      <c r="V1100" s="7" t="s">
        <v>37</v>
      </c>
      <c r="W1100" s="9">
        <v>1</v>
      </c>
      <c r="X1100" s="7" t="s">
        <v>87</v>
      </c>
      <c r="Y1100" s="7" t="s">
        <v>5454</v>
      </c>
      <c r="Z1100" t="str">
        <f t="shared" si="136"/>
        <v>Larry Williams</v>
      </c>
      <c r="AA1100" t="str">
        <f t="shared" si="143"/>
        <v>Tamil Nadu</v>
      </c>
      <c r="AB1100" t="str">
        <f t="shared" si="137"/>
        <v>Chennai</v>
      </c>
      <c r="AC1100" t="str">
        <f t="shared" si="138"/>
        <v>Grocery</v>
      </c>
      <c r="AD1100" t="str">
        <f t="shared" si="139"/>
        <v>Sunflower Oil</v>
      </c>
      <c r="AE1100" t="str">
        <f t="shared" si="140"/>
        <v>Fortune</v>
      </c>
      <c r="AF1100" t="str">
        <f t="shared" si="141"/>
        <v>Chennai Hub</v>
      </c>
      <c r="AG1100" t="str">
        <f t="shared" si="142"/>
        <v>Latasha Pena</v>
      </c>
    </row>
    <row r="1101" spans="1:33" x14ac:dyDescent="0.35">
      <c r="A1101" t="s">
        <v>5455</v>
      </c>
      <c r="B1101" t="s">
        <v>5456</v>
      </c>
      <c r="C1101" s="7" t="s">
        <v>5457</v>
      </c>
      <c r="D1101" s="7" t="s">
        <v>54</v>
      </c>
      <c r="E1101" s="9">
        <v>27</v>
      </c>
      <c r="F1101" s="7" t="s">
        <v>92</v>
      </c>
      <c r="G1101" s="6">
        <v>46064</v>
      </c>
      <c r="H1101" s="6">
        <v>45681</v>
      </c>
      <c r="I1101" s="7" t="s">
        <v>63</v>
      </c>
      <c r="J1101" s="7" t="s">
        <v>64</v>
      </c>
      <c r="K1101" s="7" t="s">
        <v>44</v>
      </c>
      <c r="L1101" t="s">
        <v>5458</v>
      </c>
      <c r="M1101" s="7" t="s">
        <v>46</v>
      </c>
      <c r="N1101" s="7" t="s">
        <v>47</v>
      </c>
      <c r="O1101" s="9">
        <v>3</v>
      </c>
      <c r="P1101" s="10">
        <v>5334</v>
      </c>
      <c r="Q1101" s="10">
        <v>6528.12</v>
      </c>
      <c r="R1101" s="11">
        <v>0</v>
      </c>
      <c r="S1101" s="10">
        <v>19584.36</v>
      </c>
      <c r="T1101" s="10">
        <v>3582.36</v>
      </c>
      <c r="U1101" s="7" t="s">
        <v>36</v>
      </c>
      <c r="V1101" s="7" t="s">
        <v>69</v>
      </c>
      <c r="W1101" s="9">
        <v>2</v>
      </c>
      <c r="X1101" s="7" t="s">
        <v>70</v>
      </c>
      <c r="Y1101" s="7" t="s">
        <v>5459</v>
      </c>
      <c r="Z1101" t="str">
        <f t="shared" si="136"/>
        <v>Laura Hamilton</v>
      </c>
      <c r="AA1101" t="str">
        <f t="shared" si="143"/>
        <v>Telangana</v>
      </c>
      <c r="AB1101" t="str">
        <f t="shared" si="137"/>
        <v>Hyderabad</v>
      </c>
      <c r="AC1101" t="str">
        <f t="shared" si="138"/>
        <v>Grocery</v>
      </c>
      <c r="AD1101" t="str">
        <f t="shared" si="139"/>
        <v>Sunflower Oil</v>
      </c>
      <c r="AE1101" t="str">
        <f t="shared" si="140"/>
        <v>Fortune</v>
      </c>
      <c r="AF1101" t="str">
        <f t="shared" si="141"/>
        <v>Hyderabad Hub</v>
      </c>
      <c r="AG1101" t="str">
        <f t="shared" si="142"/>
        <v>Margaret Thompson</v>
      </c>
    </row>
    <row r="1102" spans="1:33" x14ac:dyDescent="0.35">
      <c r="A1102" t="s">
        <v>5460</v>
      </c>
      <c r="B1102" t="s">
        <v>5461</v>
      </c>
      <c r="C1102" s="7" t="s">
        <v>5462</v>
      </c>
      <c r="D1102" s="7" t="s">
        <v>28</v>
      </c>
      <c r="E1102" s="9">
        <v>58</v>
      </c>
      <c r="F1102" s="7" t="s">
        <v>92</v>
      </c>
      <c r="G1102" s="6">
        <v>45575</v>
      </c>
      <c r="H1102" s="6">
        <v>45707</v>
      </c>
      <c r="I1102" s="7" t="s">
        <v>63</v>
      </c>
      <c r="J1102" s="7" t="s">
        <v>64</v>
      </c>
      <c r="K1102" s="7" t="s">
        <v>93</v>
      </c>
      <c r="L1102" t="s">
        <v>5463</v>
      </c>
      <c r="M1102" s="7" t="s">
        <v>132</v>
      </c>
      <c r="N1102" s="7" t="s">
        <v>133</v>
      </c>
      <c r="O1102" s="9">
        <v>1</v>
      </c>
      <c r="P1102" s="10">
        <v>21741</v>
      </c>
      <c r="Q1102" s="10">
        <v>26092.17</v>
      </c>
      <c r="R1102" s="11">
        <v>15</v>
      </c>
      <c r="S1102" s="10">
        <v>22178.34</v>
      </c>
      <c r="T1102" s="10">
        <v>4351.17</v>
      </c>
      <c r="U1102" s="7" t="s">
        <v>36</v>
      </c>
      <c r="V1102" s="7" t="s">
        <v>154</v>
      </c>
      <c r="W1102" s="9">
        <v>1</v>
      </c>
      <c r="X1102" s="7" t="s">
        <v>70</v>
      </c>
      <c r="Y1102" s="7" t="s">
        <v>5464</v>
      </c>
      <c r="Z1102" t="str">
        <f t="shared" si="136"/>
        <v>John Richardson</v>
      </c>
      <c r="AA1102" t="str">
        <f t="shared" si="143"/>
        <v>Telangana</v>
      </c>
      <c r="AB1102" t="str">
        <f t="shared" si="137"/>
        <v>Hyderabad</v>
      </c>
      <c r="AC1102" t="str">
        <f t="shared" si="138"/>
        <v>Electronics</v>
      </c>
      <c r="AD1102" t="str">
        <f t="shared" si="139"/>
        <v>iPhone 15</v>
      </c>
      <c r="AE1102" t="str">
        <f t="shared" si="140"/>
        <v>Apple</v>
      </c>
      <c r="AF1102" t="str">
        <f t="shared" si="141"/>
        <v>Hyderabad Hub</v>
      </c>
      <c r="AG1102" t="str">
        <f t="shared" si="142"/>
        <v>Isaac Donaldson</v>
      </c>
    </row>
    <row r="1103" spans="1:33" x14ac:dyDescent="0.35">
      <c r="A1103" t="s">
        <v>5465</v>
      </c>
      <c r="B1103" t="s">
        <v>5466</v>
      </c>
      <c r="C1103" s="7" t="s">
        <v>5467</v>
      </c>
      <c r="D1103" s="7" t="s">
        <v>28</v>
      </c>
      <c r="E1103" s="9">
        <v>27</v>
      </c>
      <c r="F1103" s="7" t="s">
        <v>92</v>
      </c>
      <c r="G1103" s="6">
        <v>46101</v>
      </c>
      <c r="H1103" s="6">
        <v>46103</v>
      </c>
      <c r="I1103" s="7" t="s">
        <v>84</v>
      </c>
      <c r="J1103" s="7" t="s">
        <v>85</v>
      </c>
      <c r="K1103" s="7" t="s">
        <v>32</v>
      </c>
      <c r="L1103" t="s">
        <v>5468</v>
      </c>
      <c r="M1103" s="7" t="s">
        <v>34</v>
      </c>
      <c r="N1103" s="7" t="s">
        <v>35</v>
      </c>
      <c r="O1103" s="9">
        <v>3</v>
      </c>
      <c r="P1103" s="10">
        <v>18741</v>
      </c>
      <c r="Q1103" s="10">
        <v>21521.69</v>
      </c>
      <c r="R1103" s="11">
        <v>10</v>
      </c>
      <c r="S1103" s="10">
        <v>58108.56</v>
      </c>
      <c r="T1103" s="10">
        <v>8342.07</v>
      </c>
      <c r="U1103" s="7" t="s">
        <v>36</v>
      </c>
      <c r="V1103" s="7" t="s">
        <v>154</v>
      </c>
      <c r="W1103" s="9">
        <v>3</v>
      </c>
      <c r="X1103" s="7" t="s">
        <v>87</v>
      </c>
      <c r="Y1103" s="7" t="s">
        <v>5469</v>
      </c>
      <c r="Z1103" t="str">
        <f t="shared" si="136"/>
        <v>John Woods</v>
      </c>
      <c r="AA1103" t="str">
        <f t="shared" si="143"/>
        <v>Tamil Nadu</v>
      </c>
      <c r="AB1103" t="str">
        <f t="shared" si="137"/>
        <v>Chennai</v>
      </c>
      <c r="AC1103" t="str">
        <f t="shared" si="138"/>
        <v>Home</v>
      </c>
      <c r="AD1103" t="str">
        <f t="shared" si="139"/>
        <v>Pressure Cooker</v>
      </c>
      <c r="AE1103" t="str">
        <f t="shared" si="140"/>
        <v>Prestige</v>
      </c>
      <c r="AF1103" t="str">
        <f t="shared" si="141"/>
        <v>Chennai Hub</v>
      </c>
      <c r="AG1103" t="str">
        <f t="shared" si="142"/>
        <v>Mark Miranda</v>
      </c>
    </row>
    <row r="1104" spans="1:33" x14ac:dyDescent="0.35">
      <c r="A1104" t="s">
        <v>5470</v>
      </c>
      <c r="B1104" t="s">
        <v>5471</v>
      </c>
      <c r="C1104" s="7" t="s">
        <v>5472</v>
      </c>
      <c r="D1104" s="7" t="s">
        <v>54</v>
      </c>
      <c r="E1104" s="9">
        <v>25</v>
      </c>
      <c r="F1104" s="7" t="s">
        <v>92</v>
      </c>
      <c r="G1104" s="6">
        <v>45604</v>
      </c>
      <c r="H1104" s="6">
        <v>45882</v>
      </c>
      <c r="I1104" s="7" t="s">
        <v>75</v>
      </c>
      <c r="J1104" s="7" t="s">
        <v>76</v>
      </c>
      <c r="K1104" s="7" t="s">
        <v>93</v>
      </c>
      <c r="L1104" t="s">
        <v>5473</v>
      </c>
      <c r="M1104" s="7" t="s">
        <v>132</v>
      </c>
      <c r="N1104" s="7" t="s">
        <v>133</v>
      </c>
      <c r="O1104" s="9">
        <v>5</v>
      </c>
      <c r="P1104" s="10">
        <v>28473</v>
      </c>
      <c r="Q1104" s="10">
        <v>37186.089999999997</v>
      </c>
      <c r="R1104" s="11">
        <v>15</v>
      </c>
      <c r="S1104" s="10">
        <v>158040.88</v>
      </c>
      <c r="T1104" s="10">
        <v>43565.45</v>
      </c>
      <c r="U1104" s="7" t="s">
        <v>126</v>
      </c>
      <c r="V1104" s="7" t="s">
        <v>154</v>
      </c>
      <c r="W1104" s="9">
        <v>5</v>
      </c>
      <c r="X1104" s="7" t="s">
        <v>79</v>
      </c>
      <c r="Y1104" s="7" t="s">
        <v>4936</v>
      </c>
      <c r="Z1104" t="str">
        <f t="shared" si="136"/>
        <v>Desiree Brown</v>
      </c>
      <c r="AA1104" t="str">
        <f t="shared" si="143"/>
        <v>Karnataka</v>
      </c>
      <c r="AB1104" t="str">
        <f t="shared" si="137"/>
        <v>Bengaluru</v>
      </c>
      <c r="AC1104" t="str">
        <f t="shared" si="138"/>
        <v>Electronics</v>
      </c>
      <c r="AD1104" t="str">
        <f t="shared" si="139"/>
        <v>iPhone 15</v>
      </c>
      <c r="AE1104" t="str">
        <f t="shared" si="140"/>
        <v>Apple</v>
      </c>
      <c r="AF1104" t="str">
        <f t="shared" si="141"/>
        <v>Bengaluru Hub</v>
      </c>
      <c r="AG1104" t="str">
        <f t="shared" si="142"/>
        <v>Lisa Martin</v>
      </c>
    </row>
    <row r="1105" spans="1:33" x14ac:dyDescent="0.35">
      <c r="A1105" t="s">
        <v>5474</v>
      </c>
      <c r="B1105" t="s">
        <v>5475</v>
      </c>
      <c r="C1105" s="7" t="s">
        <v>3685</v>
      </c>
      <c r="D1105" s="7" t="s">
        <v>28</v>
      </c>
      <c r="E1105" s="9">
        <v>22</v>
      </c>
      <c r="F1105" s="7" t="s">
        <v>92</v>
      </c>
      <c r="G1105" s="6">
        <v>45848</v>
      </c>
      <c r="H1105" s="6">
        <v>46124</v>
      </c>
      <c r="I1105" s="7" t="s">
        <v>55</v>
      </c>
      <c r="J1105" s="7" t="s">
        <v>56</v>
      </c>
      <c r="K1105" s="7" t="s">
        <v>117</v>
      </c>
      <c r="L1105" t="s">
        <v>5476</v>
      </c>
      <c r="M1105" s="7" t="s">
        <v>119</v>
      </c>
      <c r="N1105" s="7" t="s">
        <v>120</v>
      </c>
      <c r="O1105" s="9">
        <v>2</v>
      </c>
      <c r="P1105" s="10">
        <v>4858</v>
      </c>
      <c r="Q1105" s="10">
        <v>6770.26</v>
      </c>
      <c r="R1105" s="11">
        <v>10</v>
      </c>
      <c r="S1105" s="10">
        <v>12186.47</v>
      </c>
      <c r="T1105" s="10">
        <v>3824.52</v>
      </c>
      <c r="U1105" s="7" t="s">
        <v>36</v>
      </c>
      <c r="V1105" s="7" t="s">
        <v>69</v>
      </c>
      <c r="W1105" s="9">
        <v>3</v>
      </c>
      <c r="X1105" s="7" t="s">
        <v>58</v>
      </c>
      <c r="Y1105" s="7" t="s">
        <v>5477</v>
      </c>
      <c r="Z1105" t="str">
        <f t="shared" si="136"/>
        <v>Matthew Kennedy</v>
      </c>
      <c r="AA1105" t="str">
        <f t="shared" si="143"/>
        <v>Delhi</v>
      </c>
      <c r="AB1105" t="str">
        <f t="shared" si="137"/>
        <v>New Delhi</v>
      </c>
      <c r="AC1105" t="str">
        <f t="shared" si="138"/>
        <v>Fashion</v>
      </c>
      <c r="AD1105" t="str">
        <f t="shared" si="139"/>
        <v>Air Max Shoes</v>
      </c>
      <c r="AE1105" t="str">
        <f t="shared" si="140"/>
        <v>Nike</v>
      </c>
      <c r="AF1105" t="str">
        <f t="shared" si="141"/>
        <v>New Delhi Hub</v>
      </c>
      <c r="AG1105" t="str">
        <f t="shared" si="142"/>
        <v>Ashley Cole</v>
      </c>
    </row>
    <row r="1106" spans="1:33" x14ac:dyDescent="0.35">
      <c r="A1106" t="s">
        <v>5478</v>
      </c>
      <c r="B1106" t="s">
        <v>5479</v>
      </c>
      <c r="C1106" s="7" t="s">
        <v>5480</v>
      </c>
      <c r="D1106" s="7" t="s">
        <v>54</v>
      </c>
      <c r="E1106" s="9">
        <v>23</v>
      </c>
      <c r="F1106" s="7" t="s">
        <v>29</v>
      </c>
      <c r="G1106" s="6">
        <v>45743</v>
      </c>
      <c r="H1106" s="6">
        <v>46100</v>
      </c>
      <c r="I1106" s="7" t="s">
        <v>30</v>
      </c>
      <c r="J1106" s="7" t="s">
        <v>43</v>
      </c>
      <c r="K1106" s="7" t="s">
        <v>32</v>
      </c>
      <c r="L1106" t="s">
        <v>5481</v>
      </c>
      <c r="M1106" s="7" t="s">
        <v>34</v>
      </c>
      <c r="N1106" s="7" t="s">
        <v>35</v>
      </c>
      <c r="O1106" s="9">
        <v>4</v>
      </c>
      <c r="P1106" s="10">
        <v>15791</v>
      </c>
      <c r="Q1106" s="10">
        <v>21527.15</v>
      </c>
      <c r="R1106" s="11">
        <v>0</v>
      </c>
      <c r="S1106" s="10">
        <v>86108.6</v>
      </c>
      <c r="T1106" s="10">
        <v>22944.6</v>
      </c>
      <c r="U1106" s="7" t="s">
        <v>36</v>
      </c>
      <c r="V1106" s="7" t="s">
        <v>69</v>
      </c>
      <c r="W1106" s="9">
        <v>5</v>
      </c>
      <c r="X1106" s="7" t="s">
        <v>49</v>
      </c>
      <c r="Y1106" s="7" t="s">
        <v>5482</v>
      </c>
      <c r="Z1106" t="str">
        <f t="shared" si="136"/>
        <v>Daniel Guzman</v>
      </c>
      <c r="AA1106" t="str">
        <f t="shared" si="143"/>
        <v>Maharashtra</v>
      </c>
      <c r="AB1106" t="str">
        <f t="shared" si="137"/>
        <v>Pune</v>
      </c>
      <c r="AC1106" t="str">
        <f t="shared" si="138"/>
        <v>Home</v>
      </c>
      <c r="AD1106" t="str">
        <f t="shared" si="139"/>
        <v>Pressure Cooker</v>
      </c>
      <c r="AE1106" t="str">
        <f t="shared" si="140"/>
        <v>Prestige</v>
      </c>
      <c r="AF1106" t="str">
        <f t="shared" si="141"/>
        <v>Pune Hub</v>
      </c>
      <c r="AG1106" t="str">
        <f t="shared" si="142"/>
        <v>Rebecca Smith</v>
      </c>
    </row>
    <row r="1107" spans="1:33" x14ac:dyDescent="0.35">
      <c r="A1107" t="s">
        <v>5483</v>
      </c>
      <c r="B1107" t="s">
        <v>5484</v>
      </c>
      <c r="C1107" s="7" t="s">
        <v>5485</v>
      </c>
      <c r="D1107" s="7" t="s">
        <v>28</v>
      </c>
      <c r="E1107" s="9">
        <v>25</v>
      </c>
      <c r="F1107" s="7" t="s">
        <v>29</v>
      </c>
      <c r="G1107" s="6">
        <v>46186</v>
      </c>
      <c r="H1107" s="6">
        <v>45933</v>
      </c>
      <c r="I1107" s="7" t="s">
        <v>63</v>
      </c>
      <c r="J1107" s="7" t="s">
        <v>64</v>
      </c>
      <c r="K1107" s="7" t="s">
        <v>44</v>
      </c>
      <c r="L1107" t="s">
        <v>5486</v>
      </c>
      <c r="M1107" s="7" t="s">
        <v>46</v>
      </c>
      <c r="N1107" s="7" t="s">
        <v>47</v>
      </c>
      <c r="O1107" s="9">
        <v>4</v>
      </c>
      <c r="P1107" s="10">
        <v>13035</v>
      </c>
      <c r="Q1107" s="10">
        <v>16027.3</v>
      </c>
      <c r="R1107" s="11">
        <v>0</v>
      </c>
      <c r="S1107" s="10">
        <v>64109.2</v>
      </c>
      <c r="T1107" s="10">
        <v>11969.2</v>
      </c>
      <c r="U1107" s="7" t="s">
        <v>48</v>
      </c>
      <c r="V1107" s="7" t="s">
        <v>37</v>
      </c>
      <c r="W1107" s="9">
        <v>4</v>
      </c>
      <c r="X1107" s="7" t="s">
        <v>70</v>
      </c>
      <c r="Y1107" s="7" t="s">
        <v>5487</v>
      </c>
      <c r="Z1107" t="str">
        <f t="shared" si="136"/>
        <v>Victoria Johnson</v>
      </c>
      <c r="AA1107" t="str">
        <f t="shared" si="143"/>
        <v>Telangana</v>
      </c>
      <c r="AB1107" t="str">
        <f t="shared" si="137"/>
        <v>Hyderabad</v>
      </c>
      <c r="AC1107" t="str">
        <f t="shared" si="138"/>
        <v>Grocery</v>
      </c>
      <c r="AD1107" t="str">
        <f t="shared" si="139"/>
        <v>Sunflower Oil</v>
      </c>
      <c r="AE1107" t="str">
        <f t="shared" si="140"/>
        <v>Fortune</v>
      </c>
      <c r="AF1107" t="str">
        <f t="shared" si="141"/>
        <v>Hyderabad Hub</v>
      </c>
      <c r="AG1107" t="str">
        <f t="shared" si="142"/>
        <v>Denise Perez</v>
      </c>
    </row>
    <row r="1108" spans="1:33" x14ac:dyDescent="0.35">
      <c r="A1108" t="s">
        <v>5488</v>
      </c>
      <c r="B1108" t="s">
        <v>5489</v>
      </c>
      <c r="C1108" s="7" t="s">
        <v>5490</v>
      </c>
      <c r="D1108" s="7" t="s">
        <v>54</v>
      </c>
      <c r="E1108" s="9">
        <v>25</v>
      </c>
      <c r="F1108" s="7" t="s">
        <v>92</v>
      </c>
      <c r="G1108" s="6">
        <v>46099</v>
      </c>
      <c r="H1108" s="6">
        <v>45658</v>
      </c>
      <c r="I1108" s="7" t="s">
        <v>75</v>
      </c>
      <c r="J1108" s="7" t="s">
        <v>76</v>
      </c>
      <c r="K1108" s="7" t="s">
        <v>117</v>
      </c>
      <c r="L1108" t="s">
        <v>4868</v>
      </c>
      <c r="M1108" s="7" t="s">
        <v>119</v>
      </c>
      <c r="N1108" s="7" t="s">
        <v>120</v>
      </c>
      <c r="O1108" s="9">
        <v>3</v>
      </c>
      <c r="P1108" s="10">
        <v>26765</v>
      </c>
      <c r="Q1108" s="10">
        <v>36371.29</v>
      </c>
      <c r="R1108" s="11">
        <v>15</v>
      </c>
      <c r="S1108" s="10">
        <v>92746.79</v>
      </c>
      <c r="T1108" s="10">
        <v>28818.87</v>
      </c>
      <c r="U1108" s="7" t="s">
        <v>48</v>
      </c>
      <c r="V1108" s="7" t="s">
        <v>69</v>
      </c>
      <c r="W1108" s="9">
        <v>3</v>
      </c>
      <c r="X1108" s="7" t="s">
        <v>79</v>
      </c>
      <c r="Y1108" s="7" t="s">
        <v>5491</v>
      </c>
      <c r="Z1108" t="str">
        <f t="shared" si="136"/>
        <v>Barry Shelton</v>
      </c>
      <c r="AA1108" t="str">
        <f t="shared" si="143"/>
        <v>Karnataka</v>
      </c>
      <c r="AB1108" t="str">
        <f t="shared" si="137"/>
        <v>Bengaluru</v>
      </c>
      <c r="AC1108" t="str">
        <f t="shared" si="138"/>
        <v>Fashion</v>
      </c>
      <c r="AD1108" t="str">
        <f t="shared" si="139"/>
        <v>Air Max Shoes</v>
      </c>
      <c r="AE1108" t="str">
        <f t="shared" si="140"/>
        <v>Nike</v>
      </c>
      <c r="AF1108" t="str">
        <f t="shared" si="141"/>
        <v>Bengaluru Hub</v>
      </c>
      <c r="AG1108" t="str">
        <f t="shared" si="142"/>
        <v>Derek Hayes</v>
      </c>
    </row>
    <row r="1109" spans="1:33" x14ac:dyDescent="0.35">
      <c r="A1109" t="s">
        <v>5492</v>
      </c>
      <c r="B1109" t="s">
        <v>5493</v>
      </c>
      <c r="C1109" s="7" t="s">
        <v>5494</v>
      </c>
      <c r="D1109" s="7" t="s">
        <v>28</v>
      </c>
      <c r="E1109" s="9">
        <v>40</v>
      </c>
      <c r="F1109" s="7" t="s">
        <v>92</v>
      </c>
      <c r="G1109" s="6">
        <v>46079</v>
      </c>
      <c r="H1109" s="6">
        <v>45910</v>
      </c>
      <c r="I1109" s="7" t="s">
        <v>63</v>
      </c>
      <c r="J1109" s="7" t="s">
        <v>64</v>
      </c>
      <c r="K1109" s="7" t="s">
        <v>44</v>
      </c>
      <c r="L1109" t="s">
        <v>5495</v>
      </c>
      <c r="M1109" s="7" t="s">
        <v>46</v>
      </c>
      <c r="N1109" s="7" t="s">
        <v>47</v>
      </c>
      <c r="O1109" s="9">
        <v>4</v>
      </c>
      <c r="P1109" s="10">
        <v>14322</v>
      </c>
      <c r="Q1109" s="10">
        <v>17641.41</v>
      </c>
      <c r="R1109" s="11">
        <v>20</v>
      </c>
      <c r="S1109" s="10">
        <v>56452.51</v>
      </c>
      <c r="T1109" s="10">
        <v>13277.64</v>
      </c>
      <c r="U1109" s="7" t="s">
        <v>78</v>
      </c>
      <c r="V1109" s="7" t="s">
        <v>37</v>
      </c>
      <c r="W1109" s="9">
        <v>2</v>
      </c>
      <c r="X1109" s="7" t="s">
        <v>70</v>
      </c>
      <c r="Y1109" s="7" t="s">
        <v>5496</v>
      </c>
      <c r="Z1109" t="str">
        <f t="shared" si="136"/>
        <v>Julie Livingston</v>
      </c>
      <c r="AA1109" t="str">
        <f t="shared" si="143"/>
        <v>Telangana</v>
      </c>
      <c r="AB1109" t="str">
        <f t="shared" si="137"/>
        <v>Hyderabad</v>
      </c>
      <c r="AC1109" t="str">
        <f t="shared" si="138"/>
        <v>Grocery</v>
      </c>
      <c r="AD1109" t="str">
        <f t="shared" si="139"/>
        <v>Sunflower Oil</v>
      </c>
      <c r="AE1109" t="str">
        <f t="shared" si="140"/>
        <v>Fortune</v>
      </c>
      <c r="AF1109" t="str">
        <f t="shared" si="141"/>
        <v>Hyderabad Hub</v>
      </c>
      <c r="AG1109" t="str">
        <f t="shared" si="142"/>
        <v>Warren Nash</v>
      </c>
    </row>
    <row r="1110" spans="1:33" x14ac:dyDescent="0.35">
      <c r="A1110" t="s">
        <v>5497</v>
      </c>
      <c r="B1110" t="s">
        <v>5498</v>
      </c>
      <c r="C1110" s="7" t="s">
        <v>2979</v>
      </c>
      <c r="D1110" s="7" t="s">
        <v>28</v>
      </c>
      <c r="E1110" s="9">
        <v>33</v>
      </c>
      <c r="F1110" s="7" t="s">
        <v>92</v>
      </c>
      <c r="G1110" s="6">
        <v>45973</v>
      </c>
      <c r="H1110" s="6">
        <v>45931</v>
      </c>
      <c r="I1110" s="7" t="s">
        <v>30</v>
      </c>
      <c r="J1110" s="7" t="s">
        <v>31</v>
      </c>
      <c r="K1110" s="7" t="s">
        <v>65</v>
      </c>
      <c r="L1110" t="s">
        <v>5499</v>
      </c>
      <c r="M1110" s="7" t="s">
        <v>67</v>
      </c>
      <c r="N1110" s="7" t="s">
        <v>68</v>
      </c>
      <c r="O1110" s="9">
        <v>3</v>
      </c>
      <c r="P1110" s="10">
        <v>16266</v>
      </c>
      <c r="Q1110" s="10">
        <v>22552.18</v>
      </c>
      <c r="R1110" s="11">
        <v>15</v>
      </c>
      <c r="S1110" s="10">
        <v>57508.06</v>
      </c>
      <c r="T1110" s="10">
        <v>18858.54</v>
      </c>
      <c r="U1110" s="7" t="s">
        <v>126</v>
      </c>
      <c r="V1110" s="7" t="s">
        <v>37</v>
      </c>
      <c r="W1110" s="9">
        <v>1</v>
      </c>
      <c r="X1110" s="7" t="s">
        <v>38</v>
      </c>
      <c r="Y1110" s="7" t="s">
        <v>5500</v>
      </c>
      <c r="Z1110" t="str">
        <f t="shared" si="136"/>
        <v>Jennifer Lopez</v>
      </c>
      <c r="AA1110" t="str">
        <f t="shared" si="143"/>
        <v>Maharashtra</v>
      </c>
      <c r="AB1110" t="str">
        <f t="shared" si="137"/>
        <v>Mumbai</v>
      </c>
      <c r="AC1110" t="str">
        <f t="shared" si="138"/>
        <v>Beauty</v>
      </c>
      <c r="AD1110" t="str">
        <f t="shared" si="139"/>
        <v>Face Wash</v>
      </c>
      <c r="AE1110" t="str">
        <f t="shared" si="140"/>
        <v>Loreal</v>
      </c>
      <c r="AF1110" t="str">
        <f t="shared" si="141"/>
        <v>Mumbai Hub</v>
      </c>
      <c r="AG1110" t="str">
        <f t="shared" si="142"/>
        <v>Gabriel Shepard</v>
      </c>
    </row>
    <row r="1111" spans="1:33" x14ac:dyDescent="0.35">
      <c r="A1111" t="s">
        <v>5501</v>
      </c>
      <c r="B1111" t="s">
        <v>5502</v>
      </c>
      <c r="C1111" s="7" t="s">
        <v>5503</v>
      </c>
      <c r="D1111" s="7" t="s">
        <v>54</v>
      </c>
      <c r="E1111" s="9">
        <v>49</v>
      </c>
      <c r="F1111" s="7" t="s">
        <v>92</v>
      </c>
      <c r="G1111" s="6">
        <v>45749</v>
      </c>
      <c r="H1111" s="6">
        <v>46106</v>
      </c>
      <c r="I1111" s="7" t="s">
        <v>84</v>
      </c>
      <c r="J1111" s="7" t="s">
        <v>85</v>
      </c>
      <c r="K1111" s="7" t="s">
        <v>117</v>
      </c>
      <c r="L1111" t="s">
        <v>5504</v>
      </c>
      <c r="M1111" s="7" t="s">
        <v>119</v>
      </c>
      <c r="N1111" s="7" t="s">
        <v>120</v>
      </c>
      <c r="O1111" s="9">
        <v>1</v>
      </c>
      <c r="P1111" s="10">
        <v>28579</v>
      </c>
      <c r="Q1111" s="10">
        <v>32072.89</v>
      </c>
      <c r="R1111" s="11">
        <v>0</v>
      </c>
      <c r="S1111" s="10">
        <v>32072.89</v>
      </c>
      <c r="T1111" s="10">
        <v>3493.89</v>
      </c>
      <c r="U1111" s="7" t="s">
        <v>126</v>
      </c>
      <c r="V1111" s="7" t="s">
        <v>37</v>
      </c>
      <c r="W1111" s="9">
        <v>1</v>
      </c>
      <c r="X1111" s="7" t="s">
        <v>87</v>
      </c>
      <c r="Y1111" s="7" t="s">
        <v>5505</v>
      </c>
      <c r="Z1111" t="str">
        <f t="shared" si="136"/>
        <v>Virginia Richardson</v>
      </c>
      <c r="AA1111" t="str">
        <f t="shared" si="143"/>
        <v>Tamil Nadu</v>
      </c>
      <c r="AB1111" t="str">
        <f t="shared" si="137"/>
        <v>Chennai</v>
      </c>
      <c r="AC1111" t="str">
        <f t="shared" si="138"/>
        <v>Fashion</v>
      </c>
      <c r="AD1111" t="str">
        <f t="shared" si="139"/>
        <v>Air Max Shoes</v>
      </c>
      <c r="AE1111" t="str">
        <f t="shared" si="140"/>
        <v>Nike</v>
      </c>
      <c r="AF1111" t="str">
        <f t="shared" si="141"/>
        <v>Chennai Hub</v>
      </c>
      <c r="AG1111" t="str">
        <f t="shared" si="142"/>
        <v>Kara Herrera</v>
      </c>
    </row>
    <row r="1112" spans="1:33" x14ac:dyDescent="0.35">
      <c r="A1112" t="s">
        <v>5506</v>
      </c>
      <c r="B1112" t="s">
        <v>5507</v>
      </c>
      <c r="C1112" s="7" t="s">
        <v>5508</v>
      </c>
      <c r="D1112" s="7" t="s">
        <v>54</v>
      </c>
      <c r="E1112" s="9">
        <v>28</v>
      </c>
      <c r="F1112" s="7" t="s">
        <v>92</v>
      </c>
      <c r="G1112" s="6">
        <v>45982</v>
      </c>
      <c r="H1112" s="6">
        <v>45763</v>
      </c>
      <c r="I1112" s="7" t="s">
        <v>63</v>
      </c>
      <c r="J1112" s="7" t="s">
        <v>64</v>
      </c>
      <c r="K1112" s="7" t="s">
        <v>93</v>
      </c>
      <c r="L1112" t="s">
        <v>5509</v>
      </c>
      <c r="M1112" s="7" t="s">
        <v>95</v>
      </c>
      <c r="N1112" s="7" t="s">
        <v>96</v>
      </c>
      <c r="O1112" s="9">
        <v>4</v>
      </c>
      <c r="P1112" s="10">
        <v>16366</v>
      </c>
      <c r="Q1112" s="10">
        <v>24080.17</v>
      </c>
      <c r="R1112" s="11">
        <v>5</v>
      </c>
      <c r="S1112" s="10">
        <v>91504.65</v>
      </c>
      <c r="T1112" s="10">
        <v>30856.68</v>
      </c>
      <c r="U1112" s="7" t="s">
        <v>78</v>
      </c>
      <c r="V1112" s="7" t="s">
        <v>37</v>
      </c>
      <c r="W1112" s="9">
        <v>1</v>
      </c>
      <c r="X1112" s="7" t="s">
        <v>70</v>
      </c>
      <c r="Y1112" s="7" t="s">
        <v>5510</v>
      </c>
      <c r="Z1112" t="str">
        <f t="shared" si="136"/>
        <v>Ryan Juarez</v>
      </c>
      <c r="AA1112" t="str">
        <f t="shared" si="143"/>
        <v>Telangana</v>
      </c>
      <c r="AB1112" t="str">
        <f t="shared" si="137"/>
        <v>Hyderabad</v>
      </c>
      <c r="AC1112" t="str">
        <f t="shared" si="138"/>
        <v>Electronics</v>
      </c>
      <c r="AD1112" t="str">
        <f t="shared" si="139"/>
        <v>Galaxy S24</v>
      </c>
      <c r="AE1112" t="str">
        <f t="shared" si="140"/>
        <v>Samsung</v>
      </c>
      <c r="AF1112" t="str">
        <f t="shared" si="141"/>
        <v>Hyderabad Hub</v>
      </c>
      <c r="AG1112" t="str">
        <f t="shared" si="142"/>
        <v>Robert Baker</v>
      </c>
    </row>
    <row r="1113" spans="1:33" x14ac:dyDescent="0.35">
      <c r="A1113" t="s">
        <v>5511</v>
      </c>
      <c r="B1113" t="s">
        <v>5512</v>
      </c>
      <c r="C1113" s="7" t="s">
        <v>5513</v>
      </c>
      <c r="D1113" s="7" t="s">
        <v>54</v>
      </c>
      <c r="E1113" s="9">
        <v>46</v>
      </c>
      <c r="F1113" s="7" t="s">
        <v>29</v>
      </c>
      <c r="G1113" s="6">
        <v>45696</v>
      </c>
      <c r="H1113" s="6">
        <v>45595</v>
      </c>
      <c r="I1113" s="7" t="s">
        <v>63</v>
      </c>
      <c r="J1113" s="7" t="s">
        <v>64</v>
      </c>
      <c r="K1113" s="7" t="s">
        <v>93</v>
      </c>
      <c r="L1113" t="s">
        <v>5514</v>
      </c>
      <c r="M1113" s="7" t="s">
        <v>132</v>
      </c>
      <c r="N1113" s="7" t="s">
        <v>133</v>
      </c>
      <c r="O1113" s="9">
        <v>3</v>
      </c>
      <c r="P1113" s="10">
        <v>11716</v>
      </c>
      <c r="Q1113" s="10">
        <v>13463.19</v>
      </c>
      <c r="R1113" s="11">
        <v>5</v>
      </c>
      <c r="S1113" s="10">
        <v>38370.089999999997</v>
      </c>
      <c r="T1113" s="10">
        <v>5241.57</v>
      </c>
      <c r="U1113" s="7" t="s">
        <v>36</v>
      </c>
      <c r="V1113" s="7" t="s">
        <v>37</v>
      </c>
      <c r="W1113" s="9">
        <v>1</v>
      </c>
      <c r="X1113" s="7" t="s">
        <v>70</v>
      </c>
      <c r="Y1113" s="7" t="s">
        <v>5515</v>
      </c>
      <c r="Z1113" t="str">
        <f t="shared" si="136"/>
        <v>Anthony Decker DVM</v>
      </c>
      <c r="AA1113" t="str">
        <f t="shared" si="143"/>
        <v>Telangana</v>
      </c>
      <c r="AB1113" t="str">
        <f t="shared" si="137"/>
        <v>Hyderabad</v>
      </c>
      <c r="AC1113" t="str">
        <f t="shared" si="138"/>
        <v>Electronics</v>
      </c>
      <c r="AD1113" t="str">
        <f t="shared" si="139"/>
        <v>iPhone 15</v>
      </c>
      <c r="AE1113" t="str">
        <f t="shared" si="140"/>
        <v>Apple</v>
      </c>
      <c r="AF1113" t="str">
        <f t="shared" si="141"/>
        <v>Hyderabad Hub</v>
      </c>
      <c r="AG1113" t="str">
        <f t="shared" si="142"/>
        <v>Christopher Roberson</v>
      </c>
    </row>
    <row r="1114" spans="1:33" x14ac:dyDescent="0.35">
      <c r="A1114" t="s">
        <v>5516</v>
      </c>
      <c r="B1114" t="s">
        <v>5517</v>
      </c>
      <c r="C1114" s="7" t="s">
        <v>5518</v>
      </c>
      <c r="D1114" s="7" t="s">
        <v>28</v>
      </c>
      <c r="E1114" s="9">
        <v>32</v>
      </c>
      <c r="F1114" s="7" t="s">
        <v>29</v>
      </c>
      <c r="G1114" s="6">
        <v>45683</v>
      </c>
      <c r="H1114" s="6">
        <v>45600</v>
      </c>
      <c r="I1114" s="7" t="s">
        <v>75</v>
      </c>
      <c r="J1114" s="7" t="s">
        <v>76</v>
      </c>
      <c r="K1114" s="7" t="s">
        <v>93</v>
      </c>
      <c r="L1114" t="s">
        <v>5519</v>
      </c>
      <c r="M1114" s="7" t="s">
        <v>132</v>
      </c>
      <c r="N1114" s="7" t="s">
        <v>133</v>
      </c>
      <c r="O1114" s="9">
        <v>5</v>
      </c>
      <c r="P1114" s="10">
        <v>23024</v>
      </c>
      <c r="Q1114" s="10">
        <v>31612.89</v>
      </c>
      <c r="R1114" s="11">
        <v>0</v>
      </c>
      <c r="S1114" s="10">
        <v>158064.45000000001</v>
      </c>
      <c r="T1114" s="10">
        <v>42944.45</v>
      </c>
      <c r="U1114" s="7" t="s">
        <v>78</v>
      </c>
      <c r="V1114" s="7" t="s">
        <v>69</v>
      </c>
      <c r="W1114" s="9">
        <v>5</v>
      </c>
      <c r="X1114" s="7" t="s">
        <v>79</v>
      </c>
      <c r="Y1114" s="7" t="s">
        <v>5520</v>
      </c>
      <c r="Z1114" t="str">
        <f t="shared" si="136"/>
        <v>Kevin Reynolds</v>
      </c>
      <c r="AA1114" t="str">
        <f t="shared" si="143"/>
        <v>Karnataka</v>
      </c>
      <c r="AB1114" t="str">
        <f t="shared" si="137"/>
        <v>Bengaluru</v>
      </c>
      <c r="AC1114" t="str">
        <f t="shared" si="138"/>
        <v>Electronics</v>
      </c>
      <c r="AD1114" t="str">
        <f t="shared" si="139"/>
        <v>iPhone 15</v>
      </c>
      <c r="AE1114" t="str">
        <f t="shared" si="140"/>
        <v>Apple</v>
      </c>
      <c r="AF1114" t="str">
        <f t="shared" si="141"/>
        <v>Bengaluru Hub</v>
      </c>
      <c r="AG1114" t="str">
        <f t="shared" si="142"/>
        <v>Matthew Howard</v>
      </c>
    </row>
    <row r="1115" spans="1:33" x14ac:dyDescent="0.35">
      <c r="A1115" t="s">
        <v>5521</v>
      </c>
      <c r="B1115" t="s">
        <v>5522</v>
      </c>
      <c r="C1115" s="7" t="s">
        <v>5523</v>
      </c>
      <c r="D1115" s="7" t="s">
        <v>54</v>
      </c>
      <c r="E1115" s="9">
        <v>24</v>
      </c>
      <c r="F1115" s="7" t="s">
        <v>92</v>
      </c>
      <c r="G1115" s="6">
        <v>45924</v>
      </c>
      <c r="H1115" s="6">
        <v>45663</v>
      </c>
      <c r="I1115" s="7" t="s">
        <v>84</v>
      </c>
      <c r="J1115" s="7" t="s">
        <v>85</v>
      </c>
      <c r="K1115" s="7" t="s">
        <v>93</v>
      </c>
      <c r="L1115" t="s">
        <v>5524</v>
      </c>
      <c r="M1115" s="7" t="s">
        <v>132</v>
      </c>
      <c r="N1115" s="7" t="s">
        <v>133</v>
      </c>
      <c r="O1115" s="9">
        <v>1</v>
      </c>
      <c r="P1115" s="10">
        <v>28428</v>
      </c>
      <c r="Q1115" s="10">
        <v>37779.9</v>
      </c>
      <c r="R1115" s="11">
        <v>10</v>
      </c>
      <c r="S1115" s="10">
        <v>34001.910000000003</v>
      </c>
      <c r="T1115" s="10">
        <v>9351.9</v>
      </c>
      <c r="U1115" s="7" t="s">
        <v>126</v>
      </c>
      <c r="V1115" s="7" t="s">
        <v>69</v>
      </c>
      <c r="W1115" s="9">
        <v>3</v>
      </c>
      <c r="X1115" s="7" t="s">
        <v>87</v>
      </c>
      <c r="Y1115" s="7" t="s">
        <v>5525</v>
      </c>
      <c r="Z1115" t="str">
        <f t="shared" si="136"/>
        <v>Mark Brown</v>
      </c>
      <c r="AA1115" t="str">
        <f t="shared" si="143"/>
        <v>Tamil Nadu</v>
      </c>
      <c r="AB1115" t="str">
        <f t="shared" si="137"/>
        <v>Chennai</v>
      </c>
      <c r="AC1115" t="str">
        <f t="shared" si="138"/>
        <v>Electronics</v>
      </c>
      <c r="AD1115" t="str">
        <f t="shared" si="139"/>
        <v>iPhone 15</v>
      </c>
      <c r="AE1115" t="str">
        <f t="shared" si="140"/>
        <v>Apple</v>
      </c>
      <c r="AF1115" t="str">
        <f t="shared" si="141"/>
        <v>Chennai Hub</v>
      </c>
      <c r="AG1115" t="str">
        <f t="shared" si="142"/>
        <v>Becky Edwards</v>
      </c>
    </row>
    <row r="1116" spans="1:33" x14ac:dyDescent="0.35">
      <c r="A1116" t="s">
        <v>5526</v>
      </c>
      <c r="B1116" t="s">
        <v>5527</v>
      </c>
      <c r="C1116" s="7" t="s">
        <v>5528</v>
      </c>
      <c r="D1116" s="7" t="s">
        <v>28</v>
      </c>
      <c r="E1116" s="9">
        <v>35</v>
      </c>
      <c r="F1116" s="7" t="s">
        <v>92</v>
      </c>
      <c r="G1116" s="6">
        <v>46020</v>
      </c>
      <c r="H1116" s="6">
        <v>45898</v>
      </c>
      <c r="I1116" s="7" t="s">
        <v>84</v>
      </c>
      <c r="J1116" s="7" t="s">
        <v>85</v>
      </c>
      <c r="K1116" s="7" t="s">
        <v>93</v>
      </c>
      <c r="L1116" t="s">
        <v>5529</v>
      </c>
      <c r="M1116" s="7" t="s">
        <v>95</v>
      </c>
      <c r="N1116" s="7" t="s">
        <v>96</v>
      </c>
      <c r="O1116" s="9">
        <v>4</v>
      </c>
      <c r="P1116" s="10">
        <v>12069</v>
      </c>
      <c r="Q1116" s="10">
        <v>17311.2</v>
      </c>
      <c r="R1116" s="11">
        <v>5</v>
      </c>
      <c r="S1116" s="10">
        <v>65782.559999999998</v>
      </c>
      <c r="T1116" s="10">
        <v>20968.8</v>
      </c>
      <c r="U1116" s="7" t="s">
        <v>126</v>
      </c>
      <c r="V1116" s="7" t="s">
        <v>112</v>
      </c>
      <c r="W1116" s="9">
        <v>3</v>
      </c>
      <c r="X1116" s="7" t="s">
        <v>87</v>
      </c>
      <c r="Y1116" s="7" t="s">
        <v>5530</v>
      </c>
      <c r="Z1116" t="str">
        <f t="shared" si="136"/>
        <v>Brandon Wilcox</v>
      </c>
      <c r="AA1116" t="str">
        <f t="shared" si="143"/>
        <v>Tamil Nadu</v>
      </c>
      <c r="AB1116" t="str">
        <f t="shared" si="137"/>
        <v>Chennai</v>
      </c>
      <c r="AC1116" t="str">
        <f t="shared" si="138"/>
        <v>Electronics</v>
      </c>
      <c r="AD1116" t="str">
        <f t="shared" si="139"/>
        <v>Galaxy S24</v>
      </c>
      <c r="AE1116" t="str">
        <f t="shared" si="140"/>
        <v>Samsung</v>
      </c>
      <c r="AF1116" t="str">
        <f t="shared" si="141"/>
        <v>Chennai Hub</v>
      </c>
      <c r="AG1116" t="str">
        <f t="shared" si="142"/>
        <v>Caleb Gonzalez Jr.</v>
      </c>
    </row>
    <row r="1117" spans="1:33" x14ac:dyDescent="0.35">
      <c r="A1117" t="s">
        <v>5531</v>
      </c>
      <c r="B1117" t="s">
        <v>5532</v>
      </c>
      <c r="C1117" s="7" t="s">
        <v>5533</v>
      </c>
      <c r="D1117" s="7" t="s">
        <v>54</v>
      </c>
      <c r="E1117" s="9">
        <v>57</v>
      </c>
      <c r="F1117" s="7" t="s">
        <v>92</v>
      </c>
      <c r="G1117" s="6">
        <v>45626</v>
      </c>
      <c r="H1117" s="6">
        <v>45603</v>
      </c>
      <c r="I1117" s="7" t="s">
        <v>30</v>
      </c>
      <c r="J1117" s="7" t="s">
        <v>43</v>
      </c>
      <c r="K1117" s="7" t="s">
        <v>32</v>
      </c>
      <c r="L1117" t="s">
        <v>1512</v>
      </c>
      <c r="M1117" s="7" t="s">
        <v>34</v>
      </c>
      <c r="N1117" s="7" t="s">
        <v>35</v>
      </c>
      <c r="O1117" s="9">
        <v>5</v>
      </c>
      <c r="P1117" s="10">
        <v>28159</v>
      </c>
      <c r="Q1117" s="10">
        <v>33056.89</v>
      </c>
      <c r="R1117" s="11">
        <v>0</v>
      </c>
      <c r="S1117" s="10">
        <v>165284.45000000001</v>
      </c>
      <c r="T1117" s="10">
        <v>24489.45</v>
      </c>
      <c r="U1117" s="7" t="s">
        <v>36</v>
      </c>
      <c r="V1117" s="7" t="s">
        <v>37</v>
      </c>
      <c r="W1117" s="9">
        <v>1</v>
      </c>
      <c r="X1117" s="7" t="s">
        <v>49</v>
      </c>
      <c r="Y1117" s="7" t="s">
        <v>5534</v>
      </c>
      <c r="Z1117" t="str">
        <f t="shared" si="136"/>
        <v>Leslie Kim</v>
      </c>
      <c r="AA1117" t="str">
        <f t="shared" si="143"/>
        <v>Maharashtra</v>
      </c>
      <c r="AB1117" t="str">
        <f t="shared" si="137"/>
        <v>Pune</v>
      </c>
      <c r="AC1117" t="str">
        <f t="shared" si="138"/>
        <v>Home</v>
      </c>
      <c r="AD1117" t="str">
        <f t="shared" si="139"/>
        <v>Pressure Cooker</v>
      </c>
      <c r="AE1117" t="str">
        <f t="shared" si="140"/>
        <v>Prestige</v>
      </c>
      <c r="AF1117" t="str">
        <f t="shared" si="141"/>
        <v>Pune Hub</v>
      </c>
      <c r="AG1117" t="str">
        <f t="shared" si="142"/>
        <v>Julie Taylor</v>
      </c>
    </row>
    <row r="1118" spans="1:33" x14ac:dyDescent="0.35">
      <c r="A1118" t="s">
        <v>5535</v>
      </c>
      <c r="B1118" t="s">
        <v>5536</v>
      </c>
      <c r="C1118" s="7" t="s">
        <v>5537</v>
      </c>
      <c r="D1118" s="7" t="s">
        <v>54</v>
      </c>
      <c r="E1118" s="9">
        <v>46</v>
      </c>
      <c r="F1118" s="7" t="s">
        <v>92</v>
      </c>
      <c r="G1118" s="6">
        <v>45616</v>
      </c>
      <c r="H1118" s="6">
        <v>45567</v>
      </c>
      <c r="I1118" s="7" t="s">
        <v>84</v>
      </c>
      <c r="J1118" s="7" t="s">
        <v>85</v>
      </c>
      <c r="K1118" s="7" t="s">
        <v>65</v>
      </c>
      <c r="L1118" t="s">
        <v>2507</v>
      </c>
      <c r="M1118" s="7" t="s">
        <v>67</v>
      </c>
      <c r="N1118" s="7" t="s">
        <v>68</v>
      </c>
      <c r="O1118" s="9">
        <v>1</v>
      </c>
      <c r="P1118" s="10">
        <v>23691</v>
      </c>
      <c r="Q1118" s="10">
        <v>34093.300000000003</v>
      </c>
      <c r="R1118" s="11">
        <v>0</v>
      </c>
      <c r="S1118" s="10">
        <v>34093.300000000003</v>
      </c>
      <c r="T1118" s="10">
        <v>10402.299999999999</v>
      </c>
      <c r="U1118" s="7" t="s">
        <v>126</v>
      </c>
      <c r="V1118" s="7" t="s">
        <v>112</v>
      </c>
      <c r="W1118" s="9">
        <v>4</v>
      </c>
      <c r="X1118" s="7" t="s">
        <v>87</v>
      </c>
      <c r="Y1118" s="7" t="s">
        <v>5538</v>
      </c>
      <c r="Z1118" t="str">
        <f t="shared" si="136"/>
        <v>Mary Hart</v>
      </c>
      <c r="AA1118" t="str">
        <f t="shared" si="143"/>
        <v>Tamil Nadu</v>
      </c>
      <c r="AB1118" t="str">
        <f t="shared" si="137"/>
        <v>Chennai</v>
      </c>
      <c r="AC1118" t="str">
        <f t="shared" si="138"/>
        <v>Beauty</v>
      </c>
      <c r="AD1118" t="str">
        <f t="shared" si="139"/>
        <v>Face Wash</v>
      </c>
      <c r="AE1118" t="str">
        <f t="shared" si="140"/>
        <v>Loreal</v>
      </c>
      <c r="AF1118" t="str">
        <f t="shared" si="141"/>
        <v>Chennai Hub</v>
      </c>
      <c r="AG1118" t="str">
        <f t="shared" si="142"/>
        <v>Brittany George</v>
      </c>
    </row>
    <row r="1119" spans="1:33" x14ac:dyDescent="0.35">
      <c r="A1119" t="s">
        <v>5539</v>
      </c>
      <c r="B1119" t="s">
        <v>5540</v>
      </c>
      <c r="C1119" s="7" t="s">
        <v>5541</v>
      </c>
      <c r="D1119" s="7" t="s">
        <v>54</v>
      </c>
      <c r="E1119" s="9">
        <v>35</v>
      </c>
      <c r="F1119" s="7" t="s">
        <v>29</v>
      </c>
      <c r="G1119" s="6">
        <v>45825</v>
      </c>
      <c r="H1119" s="6">
        <v>45482</v>
      </c>
      <c r="I1119" s="7" t="s">
        <v>30</v>
      </c>
      <c r="J1119" s="7" t="s">
        <v>43</v>
      </c>
      <c r="K1119" s="7" t="s">
        <v>117</v>
      </c>
      <c r="L1119" t="s">
        <v>4828</v>
      </c>
      <c r="M1119" s="7" t="s">
        <v>119</v>
      </c>
      <c r="N1119" s="7" t="s">
        <v>120</v>
      </c>
      <c r="O1119" s="9">
        <v>4</v>
      </c>
      <c r="P1119" s="10">
        <v>11332</v>
      </c>
      <c r="Q1119" s="10">
        <v>14413.63</v>
      </c>
      <c r="R1119" s="11">
        <v>10</v>
      </c>
      <c r="S1119" s="10">
        <v>51889.07</v>
      </c>
      <c r="T1119" s="10">
        <v>12326.52</v>
      </c>
      <c r="U1119" s="7" t="s">
        <v>126</v>
      </c>
      <c r="V1119" s="7" t="s">
        <v>69</v>
      </c>
      <c r="W1119" s="9">
        <v>5</v>
      </c>
      <c r="X1119" s="7" t="s">
        <v>49</v>
      </c>
      <c r="Y1119" s="7" t="s">
        <v>5542</v>
      </c>
      <c r="Z1119" t="str">
        <f t="shared" si="136"/>
        <v>Jill Lucas</v>
      </c>
      <c r="AA1119" t="str">
        <f t="shared" si="143"/>
        <v>Maharashtra</v>
      </c>
      <c r="AB1119" t="str">
        <f t="shared" si="137"/>
        <v>Pune</v>
      </c>
      <c r="AC1119" t="str">
        <f t="shared" si="138"/>
        <v>Fashion</v>
      </c>
      <c r="AD1119" t="str">
        <f t="shared" si="139"/>
        <v>Air Max Shoes</v>
      </c>
      <c r="AE1119" t="str">
        <f t="shared" si="140"/>
        <v>Nike</v>
      </c>
      <c r="AF1119" t="str">
        <f t="shared" si="141"/>
        <v>Pune Hub</v>
      </c>
      <c r="AG1119" t="str">
        <f t="shared" si="142"/>
        <v>Katie Vaughn</v>
      </c>
    </row>
    <row r="1120" spans="1:33" x14ac:dyDescent="0.35">
      <c r="A1120" t="s">
        <v>5543</v>
      </c>
      <c r="B1120" t="s">
        <v>5544</v>
      </c>
      <c r="C1120" s="7" t="s">
        <v>5545</v>
      </c>
      <c r="D1120" s="7" t="s">
        <v>54</v>
      </c>
      <c r="E1120" s="9">
        <v>42</v>
      </c>
      <c r="F1120" s="7" t="s">
        <v>92</v>
      </c>
      <c r="G1120" s="6">
        <v>46134</v>
      </c>
      <c r="H1120" s="6">
        <v>46130</v>
      </c>
      <c r="I1120" s="7" t="s">
        <v>55</v>
      </c>
      <c r="J1120" s="7" t="s">
        <v>56</v>
      </c>
      <c r="K1120" s="7" t="s">
        <v>117</v>
      </c>
      <c r="L1120" t="s">
        <v>5546</v>
      </c>
      <c r="M1120" s="7" t="s">
        <v>119</v>
      </c>
      <c r="N1120" s="7" t="s">
        <v>120</v>
      </c>
      <c r="O1120" s="9">
        <v>2</v>
      </c>
      <c r="P1120" s="10">
        <v>24991</v>
      </c>
      <c r="Q1120" s="10">
        <v>33212.53</v>
      </c>
      <c r="R1120" s="11">
        <v>5</v>
      </c>
      <c r="S1120" s="10">
        <v>63103.81</v>
      </c>
      <c r="T1120" s="10">
        <v>16443.060000000001</v>
      </c>
      <c r="U1120" s="7" t="s">
        <v>126</v>
      </c>
      <c r="V1120" s="7" t="s">
        <v>112</v>
      </c>
      <c r="W1120" s="9">
        <v>3</v>
      </c>
      <c r="X1120" s="7" t="s">
        <v>58</v>
      </c>
      <c r="Y1120" s="7" t="s">
        <v>5547</v>
      </c>
      <c r="Z1120" t="str">
        <f t="shared" si="136"/>
        <v>Autumn Reid</v>
      </c>
      <c r="AA1120" t="str">
        <f t="shared" si="143"/>
        <v>Delhi</v>
      </c>
      <c r="AB1120" t="str">
        <f t="shared" si="137"/>
        <v>New Delhi</v>
      </c>
      <c r="AC1120" t="str">
        <f t="shared" si="138"/>
        <v>Fashion</v>
      </c>
      <c r="AD1120" t="str">
        <f t="shared" si="139"/>
        <v>Air Max Shoes</v>
      </c>
      <c r="AE1120" t="str">
        <f t="shared" si="140"/>
        <v>Nike</v>
      </c>
      <c r="AF1120" t="str">
        <f t="shared" si="141"/>
        <v>New Delhi Hub</v>
      </c>
      <c r="AG1120" t="str">
        <f t="shared" si="142"/>
        <v>Sara Anderson</v>
      </c>
    </row>
    <row r="1121" spans="1:33" x14ac:dyDescent="0.35">
      <c r="A1121" t="s">
        <v>5548</v>
      </c>
      <c r="B1121" t="s">
        <v>5549</v>
      </c>
      <c r="C1121" s="7" t="s">
        <v>2928</v>
      </c>
      <c r="D1121" s="7" t="s">
        <v>54</v>
      </c>
      <c r="E1121" s="9">
        <v>51</v>
      </c>
      <c r="F1121" s="7" t="s">
        <v>29</v>
      </c>
      <c r="G1121" s="6">
        <v>45615</v>
      </c>
      <c r="H1121" s="6">
        <v>46135</v>
      </c>
      <c r="I1121" s="7" t="s">
        <v>84</v>
      </c>
      <c r="J1121" s="7" t="s">
        <v>85</v>
      </c>
      <c r="K1121" s="7" t="s">
        <v>44</v>
      </c>
      <c r="L1121" t="s">
        <v>5550</v>
      </c>
      <c r="M1121" s="7" t="s">
        <v>46</v>
      </c>
      <c r="N1121" s="7" t="s">
        <v>47</v>
      </c>
      <c r="O1121" s="9">
        <v>1</v>
      </c>
      <c r="P1121" s="10">
        <v>1275</v>
      </c>
      <c r="Q1121" s="10">
        <v>1574.05</v>
      </c>
      <c r="R1121" s="11">
        <v>20</v>
      </c>
      <c r="S1121" s="10">
        <v>1259.24</v>
      </c>
      <c r="T1121" s="10">
        <v>299.05</v>
      </c>
      <c r="U1121" s="7" t="s">
        <v>126</v>
      </c>
      <c r="V1121" s="7" t="s">
        <v>37</v>
      </c>
      <c r="W1121" s="9">
        <v>1</v>
      </c>
      <c r="X1121" s="7" t="s">
        <v>87</v>
      </c>
      <c r="Y1121" s="7" t="s">
        <v>5551</v>
      </c>
      <c r="Z1121" t="str">
        <f t="shared" si="136"/>
        <v>Joseph Reyes</v>
      </c>
      <c r="AA1121" t="str">
        <f t="shared" si="143"/>
        <v>Tamil Nadu</v>
      </c>
      <c r="AB1121" t="str">
        <f t="shared" si="137"/>
        <v>Chennai</v>
      </c>
      <c r="AC1121" t="str">
        <f t="shared" si="138"/>
        <v>Grocery</v>
      </c>
      <c r="AD1121" t="str">
        <f t="shared" si="139"/>
        <v>Sunflower Oil</v>
      </c>
      <c r="AE1121" t="str">
        <f t="shared" si="140"/>
        <v>Fortune</v>
      </c>
      <c r="AF1121" t="str">
        <f t="shared" si="141"/>
        <v>Chennai Hub</v>
      </c>
      <c r="AG1121" t="str">
        <f t="shared" si="142"/>
        <v>Thomas Jones</v>
      </c>
    </row>
    <row r="1122" spans="1:33" x14ac:dyDescent="0.35">
      <c r="A1122" t="s">
        <v>5552</v>
      </c>
      <c r="B1122" t="s">
        <v>5553</v>
      </c>
      <c r="C1122" s="7" t="s">
        <v>5554</v>
      </c>
      <c r="D1122" s="7" t="s">
        <v>54</v>
      </c>
      <c r="E1122" s="9">
        <v>44</v>
      </c>
      <c r="F1122" s="7" t="s">
        <v>29</v>
      </c>
      <c r="G1122" s="6">
        <v>45746</v>
      </c>
      <c r="H1122" s="6">
        <v>45736</v>
      </c>
      <c r="I1122" s="7" t="s">
        <v>63</v>
      </c>
      <c r="J1122" s="7" t="s">
        <v>64</v>
      </c>
      <c r="K1122" s="7" t="s">
        <v>44</v>
      </c>
      <c r="L1122" t="s">
        <v>5555</v>
      </c>
      <c r="M1122" s="7" t="s">
        <v>46</v>
      </c>
      <c r="N1122" s="7" t="s">
        <v>47</v>
      </c>
      <c r="O1122" s="9">
        <v>1</v>
      </c>
      <c r="P1122" s="10">
        <v>15612</v>
      </c>
      <c r="Q1122" s="10">
        <v>23105.93</v>
      </c>
      <c r="R1122" s="11">
        <v>0</v>
      </c>
      <c r="S1122" s="10">
        <v>23105.93</v>
      </c>
      <c r="T1122" s="10">
        <v>7493.93</v>
      </c>
      <c r="U1122" s="7" t="s">
        <v>36</v>
      </c>
      <c r="V1122" s="7" t="s">
        <v>154</v>
      </c>
      <c r="W1122" s="9">
        <v>1</v>
      </c>
      <c r="X1122" s="7" t="s">
        <v>70</v>
      </c>
      <c r="Y1122" s="7" t="s">
        <v>5556</v>
      </c>
      <c r="Z1122" t="str">
        <f t="shared" si="136"/>
        <v>Andrew Cortez</v>
      </c>
      <c r="AA1122" t="str">
        <f t="shared" si="143"/>
        <v>Telangana</v>
      </c>
      <c r="AB1122" t="str">
        <f t="shared" si="137"/>
        <v>Hyderabad</v>
      </c>
      <c r="AC1122" t="str">
        <f t="shared" si="138"/>
        <v>Grocery</v>
      </c>
      <c r="AD1122" t="str">
        <f t="shared" si="139"/>
        <v>Sunflower Oil</v>
      </c>
      <c r="AE1122" t="str">
        <f t="shared" si="140"/>
        <v>Fortune</v>
      </c>
      <c r="AF1122" t="str">
        <f t="shared" si="141"/>
        <v>Hyderabad Hub</v>
      </c>
      <c r="AG1122" t="str">
        <f t="shared" si="142"/>
        <v>James Thompson</v>
      </c>
    </row>
    <row r="1123" spans="1:33" x14ac:dyDescent="0.35">
      <c r="A1123" t="s">
        <v>5557</v>
      </c>
      <c r="B1123" t="s">
        <v>5558</v>
      </c>
      <c r="C1123" s="7" t="s">
        <v>5559</v>
      </c>
      <c r="D1123" s="7" t="s">
        <v>54</v>
      </c>
      <c r="E1123" s="9">
        <v>29</v>
      </c>
      <c r="F1123" s="7" t="s">
        <v>29</v>
      </c>
      <c r="G1123" s="6">
        <v>45470</v>
      </c>
      <c r="H1123" s="6">
        <v>46046</v>
      </c>
      <c r="I1123" s="7" t="s">
        <v>75</v>
      </c>
      <c r="J1123" s="7" t="s">
        <v>76</v>
      </c>
      <c r="K1123" s="7" t="s">
        <v>44</v>
      </c>
      <c r="L1123" t="s">
        <v>5560</v>
      </c>
      <c r="M1123" s="7" t="s">
        <v>46</v>
      </c>
      <c r="N1123" s="7" t="s">
        <v>47</v>
      </c>
      <c r="O1123" s="9">
        <v>3</v>
      </c>
      <c r="P1123" s="10">
        <v>22445</v>
      </c>
      <c r="Q1123" s="10">
        <v>32409.02</v>
      </c>
      <c r="R1123" s="11">
        <v>15</v>
      </c>
      <c r="S1123" s="10">
        <v>82643</v>
      </c>
      <c r="T1123" s="10">
        <v>29892.06</v>
      </c>
      <c r="U1123" s="7" t="s">
        <v>126</v>
      </c>
      <c r="V1123" s="7" t="s">
        <v>112</v>
      </c>
      <c r="W1123" s="9">
        <v>2</v>
      </c>
      <c r="X1123" s="7" t="s">
        <v>79</v>
      </c>
      <c r="Y1123" s="7" t="s">
        <v>5561</v>
      </c>
      <c r="Z1123" t="str">
        <f t="shared" si="136"/>
        <v>Phillip Maddox</v>
      </c>
      <c r="AA1123" t="str">
        <f t="shared" si="143"/>
        <v>Karnataka</v>
      </c>
      <c r="AB1123" t="str">
        <f t="shared" si="137"/>
        <v>Bengaluru</v>
      </c>
      <c r="AC1123" t="str">
        <f t="shared" si="138"/>
        <v>Grocery</v>
      </c>
      <c r="AD1123" t="str">
        <f t="shared" si="139"/>
        <v>Sunflower Oil</v>
      </c>
      <c r="AE1123" t="str">
        <f t="shared" si="140"/>
        <v>Fortune</v>
      </c>
      <c r="AF1123" t="str">
        <f t="shared" si="141"/>
        <v>Bengaluru Hub</v>
      </c>
      <c r="AG1123" t="str">
        <f t="shared" si="142"/>
        <v>Aaron Taylor</v>
      </c>
    </row>
    <row r="1124" spans="1:33" x14ac:dyDescent="0.35">
      <c r="A1124" t="s">
        <v>5562</v>
      </c>
      <c r="B1124" t="s">
        <v>5563</v>
      </c>
      <c r="C1124" s="7" t="s">
        <v>5564</v>
      </c>
      <c r="D1124" s="7" t="s">
        <v>28</v>
      </c>
      <c r="E1124" s="9">
        <v>49</v>
      </c>
      <c r="F1124" s="7" t="s">
        <v>29</v>
      </c>
      <c r="G1124" s="6">
        <v>45701</v>
      </c>
      <c r="H1124" s="6">
        <v>45986</v>
      </c>
      <c r="I1124" s="7" t="s">
        <v>55</v>
      </c>
      <c r="J1124" s="7" t="s">
        <v>56</v>
      </c>
      <c r="K1124" s="7" t="s">
        <v>65</v>
      </c>
      <c r="L1124" t="s">
        <v>5565</v>
      </c>
      <c r="M1124" s="7" t="s">
        <v>67</v>
      </c>
      <c r="N1124" s="7" t="s">
        <v>68</v>
      </c>
      <c r="O1124" s="9">
        <v>5</v>
      </c>
      <c r="P1124" s="10">
        <v>20341</v>
      </c>
      <c r="Q1124" s="10">
        <v>23987.09</v>
      </c>
      <c r="R1124" s="11">
        <v>5</v>
      </c>
      <c r="S1124" s="10">
        <v>113938.68</v>
      </c>
      <c r="T1124" s="10">
        <v>18230.45</v>
      </c>
      <c r="U1124" s="7" t="s">
        <v>126</v>
      </c>
      <c r="V1124" s="7" t="s">
        <v>154</v>
      </c>
      <c r="W1124" s="9">
        <v>4</v>
      </c>
      <c r="X1124" s="7" t="s">
        <v>58</v>
      </c>
      <c r="Y1124" s="7" t="s">
        <v>5566</v>
      </c>
      <c r="Z1124" t="str">
        <f t="shared" si="136"/>
        <v>Jeff Miles</v>
      </c>
      <c r="AA1124" t="str">
        <f t="shared" si="143"/>
        <v>Delhi</v>
      </c>
      <c r="AB1124" t="str">
        <f t="shared" si="137"/>
        <v>New Delhi</v>
      </c>
      <c r="AC1124" t="str">
        <f t="shared" si="138"/>
        <v>Beauty</v>
      </c>
      <c r="AD1124" t="str">
        <f t="shared" si="139"/>
        <v>Face Wash</v>
      </c>
      <c r="AE1124" t="str">
        <f t="shared" si="140"/>
        <v>Loreal</v>
      </c>
      <c r="AF1124" t="str">
        <f t="shared" si="141"/>
        <v>New Delhi Hub</v>
      </c>
      <c r="AG1124" t="str">
        <f t="shared" si="142"/>
        <v>Jordan Garcia</v>
      </c>
    </row>
    <row r="1125" spans="1:33" x14ac:dyDescent="0.35">
      <c r="A1125" t="s">
        <v>5567</v>
      </c>
      <c r="B1125" t="s">
        <v>5568</v>
      </c>
      <c r="C1125" s="7" t="s">
        <v>5569</v>
      </c>
      <c r="D1125" s="7" t="s">
        <v>28</v>
      </c>
      <c r="E1125" s="9">
        <v>56</v>
      </c>
      <c r="F1125" s="7" t="s">
        <v>92</v>
      </c>
      <c r="G1125" s="6">
        <v>46043</v>
      </c>
      <c r="H1125" s="6">
        <v>46033</v>
      </c>
      <c r="I1125" s="7" t="s">
        <v>75</v>
      </c>
      <c r="J1125" s="7" t="s">
        <v>76</v>
      </c>
      <c r="K1125" s="7" t="s">
        <v>65</v>
      </c>
      <c r="L1125" t="s">
        <v>2562</v>
      </c>
      <c r="M1125" s="7" t="s">
        <v>67</v>
      </c>
      <c r="N1125" s="7" t="s">
        <v>68</v>
      </c>
      <c r="O1125" s="9">
        <v>5</v>
      </c>
      <c r="P1125" s="10">
        <v>13051</v>
      </c>
      <c r="Q1125" s="10">
        <v>17709.080000000002</v>
      </c>
      <c r="R1125" s="11">
        <v>10</v>
      </c>
      <c r="S1125" s="10">
        <v>79690.86</v>
      </c>
      <c r="T1125" s="10">
        <v>23290.400000000001</v>
      </c>
      <c r="U1125" s="7" t="s">
        <v>126</v>
      </c>
      <c r="V1125" s="7" t="s">
        <v>112</v>
      </c>
      <c r="W1125" s="9">
        <v>1</v>
      </c>
      <c r="X1125" s="7" t="s">
        <v>79</v>
      </c>
      <c r="Y1125" s="7" t="s">
        <v>5570</v>
      </c>
      <c r="Z1125" t="str">
        <f t="shared" si="136"/>
        <v>Kylie Zamora</v>
      </c>
      <c r="AA1125" t="str">
        <f t="shared" si="143"/>
        <v>Karnataka</v>
      </c>
      <c r="AB1125" t="str">
        <f t="shared" si="137"/>
        <v>Bengaluru</v>
      </c>
      <c r="AC1125" t="str">
        <f t="shared" si="138"/>
        <v>Beauty</v>
      </c>
      <c r="AD1125" t="str">
        <f t="shared" si="139"/>
        <v>Face Wash</v>
      </c>
      <c r="AE1125" t="str">
        <f t="shared" si="140"/>
        <v>Loreal</v>
      </c>
      <c r="AF1125" t="str">
        <f t="shared" si="141"/>
        <v>Bengaluru Hub</v>
      </c>
      <c r="AG1125" t="str">
        <f t="shared" si="142"/>
        <v>Tonya Hoffman</v>
      </c>
    </row>
    <row r="1126" spans="1:33" x14ac:dyDescent="0.35">
      <c r="A1126" t="s">
        <v>5571</v>
      </c>
      <c r="B1126" t="s">
        <v>5572</v>
      </c>
      <c r="C1126" s="7" t="s">
        <v>5573</v>
      </c>
      <c r="D1126" s="7" t="s">
        <v>54</v>
      </c>
      <c r="E1126" s="9">
        <v>34</v>
      </c>
      <c r="F1126" s="7" t="s">
        <v>92</v>
      </c>
      <c r="G1126" s="6">
        <v>45471</v>
      </c>
      <c r="H1126" s="6">
        <v>45695</v>
      </c>
      <c r="I1126" s="7" t="s">
        <v>75</v>
      </c>
      <c r="J1126" s="7" t="s">
        <v>76</v>
      </c>
      <c r="K1126" s="7" t="s">
        <v>93</v>
      </c>
      <c r="L1126" t="s">
        <v>5574</v>
      </c>
      <c r="M1126" s="7" t="s">
        <v>95</v>
      </c>
      <c r="N1126" s="7" t="s">
        <v>96</v>
      </c>
      <c r="O1126" s="9">
        <v>3</v>
      </c>
      <c r="P1126" s="10">
        <v>3886</v>
      </c>
      <c r="Q1126" s="10">
        <v>4910.5</v>
      </c>
      <c r="R1126" s="11">
        <v>0</v>
      </c>
      <c r="S1126" s="10">
        <v>14731.5</v>
      </c>
      <c r="T1126" s="10">
        <v>3073.5</v>
      </c>
      <c r="U1126" s="7" t="s">
        <v>48</v>
      </c>
      <c r="V1126" s="7" t="s">
        <v>69</v>
      </c>
      <c r="W1126" s="9">
        <v>5</v>
      </c>
      <c r="X1126" s="7" t="s">
        <v>79</v>
      </c>
      <c r="Y1126" s="7" t="s">
        <v>5575</v>
      </c>
      <c r="Z1126" t="str">
        <f t="shared" si="136"/>
        <v>Jane Ibarra</v>
      </c>
      <c r="AA1126" t="str">
        <f t="shared" si="143"/>
        <v>Karnataka</v>
      </c>
      <c r="AB1126" t="str">
        <f t="shared" si="137"/>
        <v>Bengaluru</v>
      </c>
      <c r="AC1126" t="str">
        <f t="shared" si="138"/>
        <v>Electronics</v>
      </c>
      <c r="AD1126" t="str">
        <f t="shared" si="139"/>
        <v>Galaxy S24</v>
      </c>
      <c r="AE1126" t="str">
        <f t="shared" si="140"/>
        <v>Samsung</v>
      </c>
      <c r="AF1126" t="str">
        <f t="shared" si="141"/>
        <v>Bengaluru Hub</v>
      </c>
      <c r="AG1126" t="str">
        <f t="shared" si="142"/>
        <v>Mr. Noah Baker</v>
      </c>
    </row>
    <row r="1127" spans="1:33" x14ac:dyDescent="0.35">
      <c r="A1127" t="s">
        <v>5576</v>
      </c>
      <c r="B1127" t="s">
        <v>5577</v>
      </c>
      <c r="C1127" s="7" t="s">
        <v>5578</v>
      </c>
      <c r="D1127" s="7" t="s">
        <v>28</v>
      </c>
      <c r="E1127" s="9">
        <v>29</v>
      </c>
      <c r="F1127" s="7" t="s">
        <v>92</v>
      </c>
      <c r="G1127" s="6">
        <v>45923</v>
      </c>
      <c r="H1127" s="6">
        <v>45901</v>
      </c>
      <c r="I1127" s="7" t="s">
        <v>75</v>
      </c>
      <c r="J1127" s="7" t="s">
        <v>76</v>
      </c>
      <c r="K1127" s="7" t="s">
        <v>44</v>
      </c>
      <c r="L1127" t="s">
        <v>5579</v>
      </c>
      <c r="M1127" s="7" t="s">
        <v>46</v>
      </c>
      <c r="N1127" s="7" t="s">
        <v>47</v>
      </c>
      <c r="O1127" s="9">
        <v>2</v>
      </c>
      <c r="P1127" s="10">
        <v>8698</v>
      </c>
      <c r="Q1127" s="10">
        <v>12339.05</v>
      </c>
      <c r="R1127" s="11">
        <v>5</v>
      </c>
      <c r="S1127" s="10">
        <v>23444.19</v>
      </c>
      <c r="T1127" s="10">
        <v>7282.1</v>
      </c>
      <c r="U1127" s="7" t="s">
        <v>78</v>
      </c>
      <c r="V1127" s="7" t="s">
        <v>112</v>
      </c>
      <c r="W1127" s="9">
        <v>2</v>
      </c>
      <c r="X1127" s="7" t="s">
        <v>79</v>
      </c>
      <c r="Y1127" s="7" t="s">
        <v>5580</v>
      </c>
      <c r="Z1127" t="str">
        <f t="shared" si="136"/>
        <v>Lindsay Evans</v>
      </c>
      <c r="AA1127" t="str">
        <f t="shared" si="143"/>
        <v>Karnataka</v>
      </c>
      <c r="AB1127" t="str">
        <f t="shared" si="137"/>
        <v>Bengaluru</v>
      </c>
      <c r="AC1127" t="str">
        <f t="shared" si="138"/>
        <v>Grocery</v>
      </c>
      <c r="AD1127" t="str">
        <f t="shared" si="139"/>
        <v>Sunflower Oil</v>
      </c>
      <c r="AE1127" t="str">
        <f t="shared" si="140"/>
        <v>Fortune</v>
      </c>
      <c r="AF1127" t="str">
        <f t="shared" si="141"/>
        <v>Bengaluru Hub</v>
      </c>
      <c r="AG1127" t="str">
        <f t="shared" si="142"/>
        <v>Paula Carr</v>
      </c>
    </row>
    <row r="1128" spans="1:33" x14ac:dyDescent="0.35">
      <c r="A1128" t="s">
        <v>5581</v>
      </c>
      <c r="B1128" t="s">
        <v>5582</v>
      </c>
      <c r="C1128" s="7" t="s">
        <v>5583</v>
      </c>
      <c r="D1128" s="7" t="s">
        <v>54</v>
      </c>
      <c r="E1128" s="9">
        <v>30</v>
      </c>
      <c r="F1128" s="7" t="s">
        <v>29</v>
      </c>
      <c r="G1128" s="6">
        <v>45554</v>
      </c>
      <c r="H1128" s="6">
        <v>45842</v>
      </c>
      <c r="I1128" s="7" t="s">
        <v>30</v>
      </c>
      <c r="J1128" s="7" t="s">
        <v>43</v>
      </c>
      <c r="K1128" s="7" t="s">
        <v>93</v>
      </c>
      <c r="L1128" t="s">
        <v>5584</v>
      </c>
      <c r="M1128" s="7" t="s">
        <v>132</v>
      </c>
      <c r="N1128" s="7" t="s">
        <v>133</v>
      </c>
      <c r="O1128" s="9">
        <v>3</v>
      </c>
      <c r="P1128" s="10">
        <v>27843</v>
      </c>
      <c r="Q1128" s="10">
        <v>37583.480000000003</v>
      </c>
      <c r="R1128" s="11">
        <v>0</v>
      </c>
      <c r="S1128" s="10">
        <v>112750.44</v>
      </c>
      <c r="T1128" s="10">
        <v>29221.439999999999</v>
      </c>
      <c r="U1128" s="7" t="s">
        <v>48</v>
      </c>
      <c r="V1128" s="7" t="s">
        <v>69</v>
      </c>
      <c r="W1128" s="9">
        <v>2</v>
      </c>
      <c r="X1128" s="7" t="s">
        <v>49</v>
      </c>
      <c r="Y1128" s="7" t="s">
        <v>5585</v>
      </c>
      <c r="Z1128" t="str">
        <f t="shared" si="136"/>
        <v>Kelly Pineda</v>
      </c>
      <c r="AA1128" t="str">
        <f t="shared" si="143"/>
        <v>Maharashtra</v>
      </c>
      <c r="AB1128" t="str">
        <f t="shared" si="137"/>
        <v>Pune</v>
      </c>
      <c r="AC1128" t="str">
        <f t="shared" si="138"/>
        <v>Electronics</v>
      </c>
      <c r="AD1128" t="str">
        <f t="shared" si="139"/>
        <v>iPhone 15</v>
      </c>
      <c r="AE1128" t="str">
        <f t="shared" si="140"/>
        <v>Apple</v>
      </c>
      <c r="AF1128" t="str">
        <f t="shared" si="141"/>
        <v>Pune Hub</v>
      </c>
      <c r="AG1128" t="str">
        <f t="shared" si="142"/>
        <v>Mitchell Larsen</v>
      </c>
    </row>
    <row r="1129" spans="1:33" x14ac:dyDescent="0.35">
      <c r="A1129" t="s">
        <v>5586</v>
      </c>
      <c r="B1129" t="s">
        <v>5587</v>
      </c>
      <c r="C1129" s="7" t="s">
        <v>5588</v>
      </c>
      <c r="D1129" s="7" t="s">
        <v>28</v>
      </c>
      <c r="E1129" s="9">
        <v>59</v>
      </c>
      <c r="F1129" s="7" t="s">
        <v>92</v>
      </c>
      <c r="G1129" s="6">
        <v>45694</v>
      </c>
      <c r="H1129" s="6">
        <v>45543</v>
      </c>
      <c r="I1129" s="7" t="s">
        <v>84</v>
      </c>
      <c r="J1129" s="7" t="s">
        <v>85</v>
      </c>
      <c r="K1129" s="7" t="s">
        <v>93</v>
      </c>
      <c r="L1129" t="s">
        <v>5589</v>
      </c>
      <c r="M1129" s="7" t="s">
        <v>95</v>
      </c>
      <c r="N1129" s="7" t="s">
        <v>96</v>
      </c>
      <c r="O1129" s="9">
        <v>5</v>
      </c>
      <c r="P1129" s="10">
        <v>18987</v>
      </c>
      <c r="Q1129" s="10">
        <v>26975.8</v>
      </c>
      <c r="R1129" s="11">
        <v>5</v>
      </c>
      <c r="S1129" s="10">
        <v>128135.05</v>
      </c>
      <c r="T1129" s="10">
        <v>39944</v>
      </c>
      <c r="U1129" s="7" t="s">
        <v>126</v>
      </c>
      <c r="V1129" s="7" t="s">
        <v>69</v>
      </c>
      <c r="W1129" s="9">
        <v>4</v>
      </c>
      <c r="X1129" s="7" t="s">
        <v>87</v>
      </c>
      <c r="Y1129" s="7" t="s">
        <v>5590</v>
      </c>
      <c r="Z1129" t="str">
        <f t="shared" si="136"/>
        <v>Eric Martin</v>
      </c>
      <c r="AA1129" t="str">
        <f t="shared" si="143"/>
        <v>Tamil Nadu</v>
      </c>
      <c r="AB1129" t="str">
        <f t="shared" si="137"/>
        <v>Chennai</v>
      </c>
      <c r="AC1129" t="str">
        <f t="shared" si="138"/>
        <v>Electronics</v>
      </c>
      <c r="AD1129" t="str">
        <f t="shared" si="139"/>
        <v>Galaxy S24</v>
      </c>
      <c r="AE1129" t="str">
        <f t="shared" si="140"/>
        <v>Samsung</v>
      </c>
      <c r="AF1129" t="str">
        <f t="shared" si="141"/>
        <v>Chennai Hub</v>
      </c>
      <c r="AG1129" t="str">
        <f t="shared" si="142"/>
        <v>Pam Webb</v>
      </c>
    </row>
    <row r="1130" spans="1:33" x14ac:dyDescent="0.35">
      <c r="A1130" t="s">
        <v>5591</v>
      </c>
      <c r="B1130" t="s">
        <v>5592</v>
      </c>
      <c r="C1130" s="7" t="s">
        <v>5593</v>
      </c>
      <c r="D1130" s="7" t="s">
        <v>54</v>
      </c>
      <c r="E1130" s="9">
        <v>50</v>
      </c>
      <c r="F1130" s="7" t="s">
        <v>29</v>
      </c>
      <c r="G1130" s="6">
        <v>45855</v>
      </c>
      <c r="H1130" s="6">
        <v>45994</v>
      </c>
      <c r="I1130" s="7" t="s">
        <v>63</v>
      </c>
      <c r="J1130" s="7" t="s">
        <v>64</v>
      </c>
      <c r="K1130" s="7" t="s">
        <v>32</v>
      </c>
      <c r="L1130" t="s">
        <v>5594</v>
      </c>
      <c r="M1130" s="7" t="s">
        <v>34</v>
      </c>
      <c r="N1130" s="7" t="s">
        <v>35</v>
      </c>
      <c r="O1130" s="9">
        <v>1</v>
      </c>
      <c r="P1130" s="10">
        <v>8603</v>
      </c>
      <c r="Q1130" s="10">
        <v>12515.07</v>
      </c>
      <c r="R1130" s="11">
        <v>5</v>
      </c>
      <c r="S1130" s="10">
        <v>11889.32</v>
      </c>
      <c r="T1130" s="10">
        <v>3912.07</v>
      </c>
      <c r="U1130" s="7" t="s">
        <v>48</v>
      </c>
      <c r="V1130" s="7" t="s">
        <v>112</v>
      </c>
      <c r="W1130" s="9">
        <v>1</v>
      </c>
      <c r="X1130" s="7" t="s">
        <v>70</v>
      </c>
      <c r="Y1130" s="7" t="s">
        <v>5595</v>
      </c>
      <c r="Z1130" t="str">
        <f t="shared" si="136"/>
        <v>Christie Craig</v>
      </c>
      <c r="AA1130" t="str">
        <f t="shared" si="143"/>
        <v>Telangana</v>
      </c>
      <c r="AB1130" t="str">
        <f t="shared" si="137"/>
        <v>Hyderabad</v>
      </c>
      <c r="AC1130" t="str">
        <f t="shared" si="138"/>
        <v>Home</v>
      </c>
      <c r="AD1130" t="str">
        <f t="shared" si="139"/>
        <v>Pressure Cooker</v>
      </c>
      <c r="AE1130" t="str">
        <f t="shared" si="140"/>
        <v>Prestige</v>
      </c>
      <c r="AF1130" t="str">
        <f t="shared" si="141"/>
        <v>Hyderabad Hub</v>
      </c>
      <c r="AG1130" t="str">
        <f t="shared" si="142"/>
        <v>Amy Anderson</v>
      </c>
    </row>
    <row r="1131" spans="1:33" x14ac:dyDescent="0.35">
      <c r="A1131" t="s">
        <v>5596</v>
      </c>
      <c r="B1131" t="s">
        <v>5597</v>
      </c>
      <c r="C1131" s="7" t="s">
        <v>5598</v>
      </c>
      <c r="D1131" s="7" t="s">
        <v>54</v>
      </c>
      <c r="E1131" s="9">
        <v>45</v>
      </c>
      <c r="F1131" s="7" t="s">
        <v>92</v>
      </c>
      <c r="G1131" s="6">
        <v>45688</v>
      </c>
      <c r="H1131" s="6">
        <v>45988</v>
      </c>
      <c r="I1131" s="7" t="s">
        <v>63</v>
      </c>
      <c r="J1131" s="7" t="s">
        <v>64</v>
      </c>
      <c r="K1131" s="7" t="s">
        <v>44</v>
      </c>
      <c r="L1131" t="s">
        <v>5599</v>
      </c>
      <c r="M1131" s="7" t="s">
        <v>46</v>
      </c>
      <c r="N1131" s="7" t="s">
        <v>47</v>
      </c>
      <c r="O1131" s="9">
        <v>5</v>
      </c>
      <c r="P1131" s="10">
        <v>28424</v>
      </c>
      <c r="Q1131" s="10">
        <v>42039.28</v>
      </c>
      <c r="R1131" s="11">
        <v>15</v>
      </c>
      <c r="S1131" s="10">
        <v>178666.94</v>
      </c>
      <c r="T1131" s="10">
        <v>68076.399999999994</v>
      </c>
      <c r="U1131" s="7" t="s">
        <v>126</v>
      </c>
      <c r="V1131" s="7" t="s">
        <v>154</v>
      </c>
      <c r="W1131" s="9">
        <v>1</v>
      </c>
      <c r="X1131" s="7" t="s">
        <v>70</v>
      </c>
      <c r="Y1131" s="7" t="s">
        <v>5600</v>
      </c>
      <c r="Z1131" t="str">
        <f t="shared" si="136"/>
        <v>Christina Gomez</v>
      </c>
      <c r="AA1131" t="str">
        <f t="shared" si="143"/>
        <v>Telangana</v>
      </c>
      <c r="AB1131" t="str">
        <f t="shared" si="137"/>
        <v>Hyderabad</v>
      </c>
      <c r="AC1131" t="str">
        <f t="shared" si="138"/>
        <v>Grocery</v>
      </c>
      <c r="AD1131" t="str">
        <f t="shared" si="139"/>
        <v>Sunflower Oil</v>
      </c>
      <c r="AE1131" t="str">
        <f t="shared" si="140"/>
        <v>Fortune</v>
      </c>
      <c r="AF1131" t="str">
        <f t="shared" si="141"/>
        <v>Hyderabad Hub</v>
      </c>
      <c r="AG1131" t="str">
        <f t="shared" si="142"/>
        <v>Brian Valdez</v>
      </c>
    </row>
    <row r="1132" spans="1:33" x14ac:dyDescent="0.35">
      <c r="A1132" t="s">
        <v>5601</v>
      </c>
      <c r="B1132" t="s">
        <v>5602</v>
      </c>
      <c r="C1132" s="7" t="s">
        <v>5603</v>
      </c>
      <c r="D1132" s="7" t="s">
        <v>28</v>
      </c>
      <c r="E1132" s="9">
        <v>56</v>
      </c>
      <c r="F1132" s="7" t="s">
        <v>92</v>
      </c>
      <c r="G1132" s="6">
        <v>45482</v>
      </c>
      <c r="H1132" s="6">
        <v>46014</v>
      </c>
      <c r="I1132" s="7" t="s">
        <v>55</v>
      </c>
      <c r="J1132" s="7" t="s">
        <v>56</v>
      </c>
      <c r="K1132" s="7" t="s">
        <v>44</v>
      </c>
      <c r="L1132" t="s">
        <v>4699</v>
      </c>
      <c r="M1132" s="7" t="s">
        <v>46</v>
      </c>
      <c r="N1132" s="7" t="s">
        <v>47</v>
      </c>
      <c r="O1132" s="9">
        <v>5</v>
      </c>
      <c r="P1132" s="10">
        <v>15648</v>
      </c>
      <c r="Q1132" s="10">
        <v>19670.919999999998</v>
      </c>
      <c r="R1132" s="11">
        <v>5</v>
      </c>
      <c r="S1132" s="10">
        <v>93436.87</v>
      </c>
      <c r="T1132" s="10">
        <v>20114.599999999999</v>
      </c>
      <c r="U1132" s="7" t="s">
        <v>48</v>
      </c>
      <c r="V1132" s="7" t="s">
        <v>154</v>
      </c>
      <c r="W1132" s="9">
        <v>2</v>
      </c>
      <c r="X1132" s="7" t="s">
        <v>58</v>
      </c>
      <c r="Y1132" s="7" t="s">
        <v>5604</v>
      </c>
      <c r="Z1132" t="str">
        <f t="shared" si="136"/>
        <v>Caroline Anderson</v>
      </c>
      <c r="AA1132" t="str">
        <f t="shared" si="143"/>
        <v>Delhi</v>
      </c>
      <c r="AB1132" t="str">
        <f t="shared" si="137"/>
        <v>New Delhi</v>
      </c>
      <c r="AC1132" t="str">
        <f t="shared" si="138"/>
        <v>Grocery</v>
      </c>
      <c r="AD1132" t="str">
        <f t="shared" si="139"/>
        <v>Sunflower Oil</v>
      </c>
      <c r="AE1132" t="str">
        <f t="shared" si="140"/>
        <v>Fortune</v>
      </c>
      <c r="AF1132" t="str">
        <f t="shared" si="141"/>
        <v>New Delhi Hub</v>
      </c>
      <c r="AG1132" t="str">
        <f t="shared" si="142"/>
        <v>Alex Norris</v>
      </c>
    </row>
    <row r="1133" spans="1:33" x14ac:dyDescent="0.35">
      <c r="A1133" t="s">
        <v>5605</v>
      </c>
      <c r="B1133" t="s">
        <v>5606</v>
      </c>
      <c r="C1133" s="7" t="s">
        <v>5607</v>
      </c>
      <c r="D1133" s="7" t="s">
        <v>28</v>
      </c>
      <c r="E1133" s="9">
        <v>27</v>
      </c>
      <c r="F1133" s="7" t="s">
        <v>92</v>
      </c>
      <c r="G1133" s="6">
        <v>45594</v>
      </c>
      <c r="H1133" s="6">
        <v>45680</v>
      </c>
      <c r="I1133" s="7" t="s">
        <v>55</v>
      </c>
      <c r="J1133" s="7" t="s">
        <v>56</v>
      </c>
      <c r="K1133" s="7" t="s">
        <v>93</v>
      </c>
      <c r="L1133" t="s">
        <v>5608</v>
      </c>
      <c r="M1133" s="7" t="s">
        <v>34</v>
      </c>
      <c r="N1133" s="7" t="s">
        <v>35</v>
      </c>
      <c r="O1133" s="9">
        <v>2</v>
      </c>
      <c r="P1133" s="10">
        <v>18776</v>
      </c>
      <c r="Q1133" s="10">
        <v>23922.95</v>
      </c>
      <c r="R1133" s="11">
        <v>20</v>
      </c>
      <c r="S1133" s="10">
        <v>38276.720000000001</v>
      </c>
      <c r="T1133" s="10">
        <v>10293.9</v>
      </c>
      <c r="U1133" s="7" t="s">
        <v>48</v>
      </c>
      <c r="V1133" s="7" t="s">
        <v>37</v>
      </c>
      <c r="W1133" s="9">
        <v>1</v>
      </c>
      <c r="X1133" s="7" t="s">
        <v>58</v>
      </c>
      <c r="Y1133" s="7" t="s">
        <v>5609</v>
      </c>
      <c r="Z1133" t="str">
        <f t="shared" si="136"/>
        <v>Eric Page</v>
      </c>
      <c r="AA1133" t="str">
        <f t="shared" si="143"/>
        <v>Delhi</v>
      </c>
      <c r="AB1133" t="str">
        <f t="shared" si="137"/>
        <v>New Delhi</v>
      </c>
      <c r="AC1133" t="str">
        <f t="shared" si="138"/>
        <v>Electronics</v>
      </c>
      <c r="AD1133" t="str">
        <f t="shared" si="139"/>
        <v>Pressure Cooker</v>
      </c>
      <c r="AE1133" t="str">
        <f t="shared" si="140"/>
        <v>Prestige</v>
      </c>
      <c r="AF1133" t="str">
        <f t="shared" si="141"/>
        <v>New Delhi Hub</v>
      </c>
      <c r="AG1133" t="str">
        <f t="shared" si="142"/>
        <v>Heidi Arroyo</v>
      </c>
    </row>
    <row r="1134" spans="1:33" x14ac:dyDescent="0.35">
      <c r="A1134" t="s">
        <v>5610</v>
      </c>
      <c r="B1134" t="s">
        <v>5611</v>
      </c>
      <c r="C1134" s="7" t="s">
        <v>5612</v>
      </c>
      <c r="D1134" s="7" t="s">
        <v>54</v>
      </c>
      <c r="E1134" s="9">
        <v>29</v>
      </c>
      <c r="F1134" s="7" t="s">
        <v>92</v>
      </c>
      <c r="G1134" s="6">
        <v>46047</v>
      </c>
      <c r="H1134" s="6">
        <v>45932</v>
      </c>
      <c r="I1134" s="7" t="s">
        <v>84</v>
      </c>
      <c r="J1134" s="7" t="s">
        <v>85</v>
      </c>
      <c r="K1134" s="7" t="s">
        <v>117</v>
      </c>
      <c r="L1134" t="s">
        <v>5613</v>
      </c>
      <c r="M1134" s="7" t="s">
        <v>119</v>
      </c>
      <c r="N1134" s="7" t="s">
        <v>120</v>
      </c>
      <c r="O1134" s="9">
        <v>3</v>
      </c>
      <c r="P1134" s="10">
        <v>5483</v>
      </c>
      <c r="Q1134" s="10">
        <v>7847.69</v>
      </c>
      <c r="R1134" s="11">
        <v>10</v>
      </c>
      <c r="S1134" s="10">
        <v>21188.76</v>
      </c>
      <c r="T1134" s="10">
        <v>7094.07</v>
      </c>
      <c r="U1134" s="7" t="s">
        <v>36</v>
      </c>
      <c r="V1134" s="7" t="s">
        <v>37</v>
      </c>
      <c r="W1134" s="9">
        <v>1</v>
      </c>
      <c r="X1134" s="7" t="s">
        <v>87</v>
      </c>
      <c r="Y1134" s="7" t="s">
        <v>5614</v>
      </c>
      <c r="Z1134" t="str">
        <f t="shared" si="136"/>
        <v>Monique Adams</v>
      </c>
      <c r="AA1134" t="str">
        <f t="shared" si="143"/>
        <v>Tamil Nadu</v>
      </c>
      <c r="AB1134" t="str">
        <f t="shared" si="137"/>
        <v>Chennai</v>
      </c>
      <c r="AC1134" t="str">
        <f t="shared" si="138"/>
        <v>Fashion</v>
      </c>
      <c r="AD1134" t="str">
        <f t="shared" si="139"/>
        <v>Air Max Shoes</v>
      </c>
      <c r="AE1134" t="str">
        <f t="shared" si="140"/>
        <v>Nike</v>
      </c>
      <c r="AF1134" t="str">
        <f t="shared" si="141"/>
        <v>Chennai Hub</v>
      </c>
      <c r="AG1134" t="str">
        <f t="shared" si="142"/>
        <v>Ronald Reynolds</v>
      </c>
    </row>
    <row r="1135" spans="1:33" x14ac:dyDescent="0.35">
      <c r="A1135" t="s">
        <v>5615</v>
      </c>
      <c r="B1135" t="s">
        <v>5616</v>
      </c>
      <c r="C1135" s="7" t="s">
        <v>5617</v>
      </c>
      <c r="D1135" s="7" t="s">
        <v>28</v>
      </c>
      <c r="E1135" s="9">
        <v>60</v>
      </c>
      <c r="F1135" s="7" t="s">
        <v>29</v>
      </c>
      <c r="G1135" s="6">
        <v>45598</v>
      </c>
      <c r="H1135" s="6">
        <v>45492</v>
      </c>
      <c r="I1135" s="7" t="s">
        <v>55</v>
      </c>
      <c r="J1135" s="7" t="s">
        <v>56</v>
      </c>
      <c r="K1135" s="7" t="s">
        <v>65</v>
      </c>
      <c r="L1135" t="s">
        <v>5618</v>
      </c>
      <c r="M1135" s="7" t="s">
        <v>67</v>
      </c>
      <c r="N1135" s="7" t="s">
        <v>68</v>
      </c>
      <c r="O1135" s="9">
        <v>1</v>
      </c>
      <c r="P1135" s="10">
        <v>5953</v>
      </c>
      <c r="Q1135" s="10">
        <v>8609.74</v>
      </c>
      <c r="R1135" s="11">
        <v>0</v>
      </c>
      <c r="S1135" s="10">
        <v>8609.74</v>
      </c>
      <c r="T1135" s="10">
        <v>2656.74</v>
      </c>
      <c r="U1135" s="7" t="s">
        <v>78</v>
      </c>
      <c r="V1135" s="7" t="s">
        <v>69</v>
      </c>
      <c r="W1135" s="9">
        <v>2</v>
      </c>
      <c r="X1135" s="7" t="s">
        <v>58</v>
      </c>
      <c r="Y1135" s="7" t="s">
        <v>5619</v>
      </c>
      <c r="Z1135" t="str">
        <f t="shared" si="136"/>
        <v>Mr. Michael Clay</v>
      </c>
      <c r="AA1135" t="str">
        <f t="shared" si="143"/>
        <v>Delhi</v>
      </c>
      <c r="AB1135" t="str">
        <f t="shared" si="137"/>
        <v>New Delhi</v>
      </c>
      <c r="AC1135" t="str">
        <f t="shared" si="138"/>
        <v>Beauty</v>
      </c>
      <c r="AD1135" t="str">
        <f t="shared" si="139"/>
        <v>Face Wash</v>
      </c>
      <c r="AE1135" t="str">
        <f t="shared" si="140"/>
        <v>Loreal</v>
      </c>
      <c r="AF1135" t="str">
        <f t="shared" si="141"/>
        <v>New Delhi Hub</v>
      </c>
      <c r="AG1135" t="str">
        <f t="shared" si="142"/>
        <v>Angelica Chase</v>
      </c>
    </row>
    <row r="1136" spans="1:33" x14ac:dyDescent="0.35">
      <c r="A1136" t="s">
        <v>5620</v>
      </c>
      <c r="B1136" t="s">
        <v>5621</v>
      </c>
      <c r="C1136" s="7" t="s">
        <v>5622</v>
      </c>
      <c r="D1136" s="7" t="s">
        <v>28</v>
      </c>
      <c r="E1136" s="9">
        <v>33</v>
      </c>
      <c r="F1136" s="7" t="s">
        <v>29</v>
      </c>
      <c r="G1136" s="6">
        <v>45491</v>
      </c>
      <c r="H1136" s="6">
        <v>45558</v>
      </c>
      <c r="I1136" s="7" t="s">
        <v>63</v>
      </c>
      <c r="J1136" s="7" t="s">
        <v>64</v>
      </c>
      <c r="K1136" s="7" t="s">
        <v>32</v>
      </c>
      <c r="L1136" t="s">
        <v>5623</v>
      </c>
      <c r="M1136" s="7" t="s">
        <v>34</v>
      </c>
      <c r="N1136" s="7" t="s">
        <v>35</v>
      </c>
      <c r="O1136" s="9">
        <v>5</v>
      </c>
      <c r="P1136" s="10">
        <v>1669</v>
      </c>
      <c r="Q1136" s="10">
        <v>1886.6</v>
      </c>
      <c r="R1136" s="11">
        <v>20</v>
      </c>
      <c r="S1136" s="10">
        <v>7546.4</v>
      </c>
      <c r="T1136" s="10">
        <v>1088</v>
      </c>
      <c r="U1136" s="7" t="s">
        <v>48</v>
      </c>
      <c r="V1136" s="7" t="s">
        <v>69</v>
      </c>
      <c r="W1136" s="9">
        <v>2</v>
      </c>
      <c r="X1136" s="7" t="s">
        <v>70</v>
      </c>
      <c r="Y1136" s="7" t="s">
        <v>5624</v>
      </c>
      <c r="Z1136" t="str">
        <f t="shared" si="136"/>
        <v>Jeffrey Greene</v>
      </c>
      <c r="AA1136" t="str">
        <f t="shared" si="143"/>
        <v>Telangana</v>
      </c>
      <c r="AB1136" t="str">
        <f t="shared" si="137"/>
        <v>Hyderabad</v>
      </c>
      <c r="AC1136" t="str">
        <f t="shared" si="138"/>
        <v>Home</v>
      </c>
      <c r="AD1136" t="str">
        <f t="shared" si="139"/>
        <v>Pressure Cooker</v>
      </c>
      <c r="AE1136" t="str">
        <f t="shared" si="140"/>
        <v>Prestige</v>
      </c>
      <c r="AF1136" t="str">
        <f t="shared" si="141"/>
        <v>Hyderabad Hub</v>
      </c>
      <c r="AG1136" t="str">
        <f t="shared" si="142"/>
        <v>Jessica Silva</v>
      </c>
    </row>
    <row r="1137" spans="1:33" x14ac:dyDescent="0.35">
      <c r="A1137" t="s">
        <v>5625</v>
      </c>
      <c r="B1137" t="s">
        <v>5626</v>
      </c>
      <c r="C1137" s="7" t="s">
        <v>5627</v>
      </c>
      <c r="D1137" s="7" t="s">
        <v>54</v>
      </c>
      <c r="E1137" s="9">
        <v>48</v>
      </c>
      <c r="F1137" s="7" t="s">
        <v>92</v>
      </c>
      <c r="G1137" s="6">
        <v>45674</v>
      </c>
      <c r="H1137" s="6">
        <v>45885</v>
      </c>
      <c r="I1137" s="7" t="s">
        <v>30</v>
      </c>
      <c r="J1137" s="7" t="s">
        <v>43</v>
      </c>
      <c r="K1137" s="7" t="s">
        <v>93</v>
      </c>
      <c r="L1137" t="s">
        <v>5628</v>
      </c>
      <c r="M1137" s="7" t="s">
        <v>95</v>
      </c>
      <c r="N1137" s="7" t="s">
        <v>96</v>
      </c>
      <c r="O1137" s="9">
        <v>4</v>
      </c>
      <c r="P1137" s="10">
        <v>13697</v>
      </c>
      <c r="Q1137" s="10">
        <v>19997.79</v>
      </c>
      <c r="R1137" s="11">
        <v>10</v>
      </c>
      <c r="S1137" s="10">
        <v>71992.039999999994</v>
      </c>
      <c r="T1137" s="10">
        <v>25203.16</v>
      </c>
      <c r="U1137" s="7" t="s">
        <v>78</v>
      </c>
      <c r="V1137" s="7" t="s">
        <v>37</v>
      </c>
      <c r="W1137" s="9">
        <v>2</v>
      </c>
      <c r="X1137" s="7" t="s">
        <v>49</v>
      </c>
      <c r="Y1137" s="7" t="s">
        <v>5629</v>
      </c>
      <c r="Z1137" t="str">
        <f t="shared" si="136"/>
        <v>Megan Galvan</v>
      </c>
      <c r="AA1137" t="str">
        <f t="shared" si="143"/>
        <v>Maharashtra</v>
      </c>
      <c r="AB1137" t="str">
        <f t="shared" si="137"/>
        <v>Pune</v>
      </c>
      <c r="AC1137" t="str">
        <f t="shared" si="138"/>
        <v>Electronics</v>
      </c>
      <c r="AD1137" t="str">
        <f t="shared" si="139"/>
        <v>Galaxy S24</v>
      </c>
      <c r="AE1137" t="str">
        <f t="shared" si="140"/>
        <v>Samsung</v>
      </c>
      <c r="AF1137" t="str">
        <f t="shared" si="141"/>
        <v>Pune Hub</v>
      </c>
      <c r="AG1137" t="str">
        <f t="shared" si="142"/>
        <v>Colleen Decker</v>
      </c>
    </row>
    <row r="1138" spans="1:33" x14ac:dyDescent="0.35">
      <c r="A1138" t="s">
        <v>5630</v>
      </c>
      <c r="B1138" t="s">
        <v>5631</v>
      </c>
      <c r="C1138" s="7" t="s">
        <v>5632</v>
      </c>
      <c r="D1138" s="7" t="s">
        <v>54</v>
      </c>
      <c r="E1138" s="9">
        <v>39</v>
      </c>
      <c r="F1138" s="7" t="s">
        <v>92</v>
      </c>
      <c r="G1138" s="6">
        <v>46120</v>
      </c>
      <c r="H1138" s="6">
        <v>45787</v>
      </c>
      <c r="I1138" s="7" t="s">
        <v>63</v>
      </c>
      <c r="J1138" s="7" t="s">
        <v>64</v>
      </c>
      <c r="K1138" s="7" t="s">
        <v>65</v>
      </c>
      <c r="L1138" t="s">
        <v>5633</v>
      </c>
      <c r="M1138" s="7" t="s">
        <v>67</v>
      </c>
      <c r="N1138" s="7" t="s">
        <v>68</v>
      </c>
      <c r="O1138" s="9">
        <v>2</v>
      </c>
      <c r="P1138" s="10">
        <v>17716</v>
      </c>
      <c r="Q1138" s="10">
        <v>24996.97</v>
      </c>
      <c r="R1138" s="11">
        <v>5</v>
      </c>
      <c r="S1138" s="10">
        <v>47494.239999999998</v>
      </c>
      <c r="T1138" s="10">
        <v>14561.94</v>
      </c>
      <c r="U1138" s="7" t="s">
        <v>78</v>
      </c>
      <c r="V1138" s="7" t="s">
        <v>112</v>
      </c>
      <c r="W1138" s="9">
        <v>2</v>
      </c>
      <c r="X1138" s="7" t="s">
        <v>70</v>
      </c>
      <c r="Y1138" s="7" t="s">
        <v>5634</v>
      </c>
      <c r="Z1138" t="str">
        <f t="shared" si="136"/>
        <v>Jerry Tyler</v>
      </c>
      <c r="AA1138" t="str">
        <f t="shared" si="143"/>
        <v>Telangana</v>
      </c>
      <c r="AB1138" t="str">
        <f t="shared" si="137"/>
        <v>Hyderabad</v>
      </c>
      <c r="AC1138" t="str">
        <f t="shared" si="138"/>
        <v>Beauty</v>
      </c>
      <c r="AD1138" t="str">
        <f t="shared" si="139"/>
        <v>Face Wash</v>
      </c>
      <c r="AE1138" t="str">
        <f t="shared" si="140"/>
        <v>Loreal</v>
      </c>
      <c r="AF1138" t="str">
        <f t="shared" si="141"/>
        <v>Hyderabad Hub</v>
      </c>
      <c r="AG1138" t="str">
        <f t="shared" si="142"/>
        <v>Douglas Johnson</v>
      </c>
    </row>
    <row r="1139" spans="1:33" x14ac:dyDescent="0.35">
      <c r="A1139" t="s">
        <v>5635</v>
      </c>
      <c r="B1139" t="s">
        <v>5636</v>
      </c>
      <c r="C1139" s="7" t="s">
        <v>5637</v>
      </c>
      <c r="D1139" s="7" t="s">
        <v>54</v>
      </c>
      <c r="E1139" s="9">
        <v>18</v>
      </c>
      <c r="F1139" s="7" t="s">
        <v>29</v>
      </c>
      <c r="G1139" s="6">
        <v>45702</v>
      </c>
      <c r="H1139" s="6">
        <v>45663</v>
      </c>
      <c r="I1139" s="7" t="s">
        <v>55</v>
      </c>
      <c r="J1139" s="7" t="s">
        <v>56</v>
      </c>
      <c r="K1139" s="7" t="s">
        <v>32</v>
      </c>
      <c r="L1139" t="s">
        <v>5638</v>
      </c>
      <c r="M1139" s="7" t="s">
        <v>34</v>
      </c>
      <c r="N1139" s="7" t="s">
        <v>35</v>
      </c>
      <c r="O1139" s="9">
        <v>5</v>
      </c>
      <c r="P1139" s="10">
        <v>7828</v>
      </c>
      <c r="Q1139" s="10">
        <v>10993.83</v>
      </c>
      <c r="R1139" s="11">
        <v>15</v>
      </c>
      <c r="S1139" s="10">
        <v>46723.78</v>
      </c>
      <c r="T1139" s="10">
        <v>15829.15</v>
      </c>
      <c r="U1139" s="7" t="s">
        <v>48</v>
      </c>
      <c r="V1139" s="7" t="s">
        <v>154</v>
      </c>
      <c r="W1139" s="9">
        <v>3</v>
      </c>
      <c r="X1139" s="7" t="s">
        <v>58</v>
      </c>
      <c r="Y1139" s="7" t="s">
        <v>5639</v>
      </c>
      <c r="Z1139" t="str">
        <f t="shared" si="136"/>
        <v>Alec Cole</v>
      </c>
      <c r="AA1139" t="str">
        <f t="shared" si="143"/>
        <v>Delhi</v>
      </c>
      <c r="AB1139" t="str">
        <f t="shared" si="137"/>
        <v>New Delhi</v>
      </c>
      <c r="AC1139" t="str">
        <f t="shared" si="138"/>
        <v>Home</v>
      </c>
      <c r="AD1139" t="str">
        <f t="shared" si="139"/>
        <v>Pressure Cooker</v>
      </c>
      <c r="AE1139" t="str">
        <f t="shared" si="140"/>
        <v>Prestige</v>
      </c>
      <c r="AF1139" t="str">
        <f t="shared" si="141"/>
        <v>New Delhi Hub</v>
      </c>
      <c r="AG1139" t="str">
        <f t="shared" si="142"/>
        <v>Matthew Hoffman</v>
      </c>
    </row>
    <row r="1140" spans="1:33" x14ac:dyDescent="0.35">
      <c r="A1140" t="s">
        <v>5640</v>
      </c>
      <c r="B1140" t="s">
        <v>5641</v>
      </c>
      <c r="C1140" s="7" t="s">
        <v>5642</v>
      </c>
      <c r="D1140" s="7" t="s">
        <v>28</v>
      </c>
      <c r="E1140" s="9">
        <v>38</v>
      </c>
      <c r="F1140" s="7" t="s">
        <v>92</v>
      </c>
      <c r="G1140" s="6">
        <v>45898</v>
      </c>
      <c r="H1140" s="6">
        <v>45659</v>
      </c>
      <c r="I1140" s="7" t="s">
        <v>75</v>
      </c>
      <c r="J1140" s="7" t="s">
        <v>76</v>
      </c>
      <c r="K1140" s="7" t="s">
        <v>65</v>
      </c>
      <c r="L1140" t="s">
        <v>5643</v>
      </c>
      <c r="M1140" s="7" t="s">
        <v>67</v>
      </c>
      <c r="N1140" s="7" t="s">
        <v>68</v>
      </c>
      <c r="O1140" s="9">
        <v>4</v>
      </c>
      <c r="P1140" s="10">
        <v>26121</v>
      </c>
      <c r="Q1140" s="10">
        <v>30984.68</v>
      </c>
      <c r="R1140" s="11">
        <v>10</v>
      </c>
      <c r="S1140" s="10">
        <v>111544.85</v>
      </c>
      <c r="T1140" s="10">
        <v>19454.72</v>
      </c>
      <c r="U1140" s="7" t="s">
        <v>78</v>
      </c>
      <c r="V1140" s="7" t="s">
        <v>154</v>
      </c>
      <c r="W1140" s="9">
        <v>2</v>
      </c>
      <c r="X1140" s="7" t="s">
        <v>79</v>
      </c>
      <c r="Y1140" s="7" t="s">
        <v>5644</v>
      </c>
      <c r="Z1140" t="str">
        <f t="shared" si="136"/>
        <v>Renee Avila</v>
      </c>
      <c r="AA1140" t="str">
        <f t="shared" si="143"/>
        <v>Karnataka</v>
      </c>
      <c r="AB1140" t="str">
        <f t="shared" si="137"/>
        <v>Bengaluru</v>
      </c>
      <c r="AC1140" t="str">
        <f t="shared" si="138"/>
        <v>Beauty</v>
      </c>
      <c r="AD1140" t="str">
        <f t="shared" si="139"/>
        <v>Face Wash</v>
      </c>
      <c r="AE1140" t="str">
        <f t="shared" si="140"/>
        <v>Loreal</v>
      </c>
      <c r="AF1140" t="str">
        <f t="shared" si="141"/>
        <v>Bengaluru Hub</v>
      </c>
      <c r="AG1140" t="str">
        <f t="shared" si="142"/>
        <v>Kara Green</v>
      </c>
    </row>
    <row r="1141" spans="1:33" x14ac:dyDescent="0.35">
      <c r="A1141" t="s">
        <v>5645</v>
      </c>
      <c r="B1141" t="s">
        <v>5646</v>
      </c>
      <c r="C1141" s="7" t="s">
        <v>5647</v>
      </c>
      <c r="D1141" s="7" t="s">
        <v>54</v>
      </c>
      <c r="E1141" s="9">
        <v>32</v>
      </c>
      <c r="F1141" s="7" t="s">
        <v>92</v>
      </c>
      <c r="G1141" s="6">
        <v>45579</v>
      </c>
      <c r="H1141" s="6">
        <v>45694</v>
      </c>
      <c r="I1141" s="7" t="s">
        <v>75</v>
      </c>
      <c r="J1141" s="7" t="s">
        <v>76</v>
      </c>
      <c r="K1141" s="7" t="s">
        <v>117</v>
      </c>
      <c r="L1141" t="s">
        <v>5648</v>
      </c>
      <c r="M1141" s="7" t="s">
        <v>119</v>
      </c>
      <c r="N1141" s="7" t="s">
        <v>120</v>
      </c>
      <c r="O1141" s="9">
        <v>1</v>
      </c>
      <c r="P1141" s="10">
        <v>11915</v>
      </c>
      <c r="Q1141" s="10">
        <v>16258.4</v>
      </c>
      <c r="R1141" s="11">
        <v>20</v>
      </c>
      <c r="S1141" s="10">
        <v>13006.72</v>
      </c>
      <c r="T1141" s="10">
        <v>4343.3999999999996</v>
      </c>
      <c r="U1141" s="7" t="s">
        <v>36</v>
      </c>
      <c r="V1141" s="7" t="s">
        <v>112</v>
      </c>
      <c r="W1141" s="9">
        <v>5</v>
      </c>
      <c r="X1141" s="7" t="s">
        <v>79</v>
      </c>
      <c r="Y1141" s="7" t="s">
        <v>5649</v>
      </c>
      <c r="Z1141" t="str">
        <f t="shared" si="136"/>
        <v>Jason Brock</v>
      </c>
      <c r="AA1141" t="str">
        <f t="shared" si="143"/>
        <v>Karnataka</v>
      </c>
      <c r="AB1141" t="str">
        <f t="shared" si="137"/>
        <v>Bengaluru</v>
      </c>
      <c r="AC1141" t="str">
        <f t="shared" si="138"/>
        <v>Fashion</v>
      </c>
      <c r="AD1141" t="str">
        <f t="shared" si="139"/>
        <v>Air Max Shoes</v>
      </c>
      <c r="AE1141" t="str">
        <f t="shared" si="140"/>
        <v>Nike</v>
      </c>
      <c r="AF1141" t="str">
        <f t="shared" si="141"/>
        <v>Bengaluru Hub</v>
      </c>
      <c r="AG1141" t="str">
        <f t="shared" si="142"/>
        <v>Brian Stevens</v>
      </c>
    </row>
    <row r="1142" spans="1:33" x14ac:dyDescent="0.35">
      <c r="A1142" t="s">
        <v>5650</v>
      </c>
      <c r="B1142" t="s">
        <v>5651</v>
      </c>
      <c r="C1142" s="7" t="s">
        <v>5652</v>
      </c>
      <c r="D1142" s="7" t="s">
        <v>28</v>
      </c>
      <c r="E1142" s="9">
        <v>19</v>
      </c>
      <c r="F1142" s="7" t="s">
        <v>92</v>
      </c>
      <c r="G1142" s="6">
        <v>45891</v>
      </c>
      <c r="H1142" s="6">
        <v>45617</v>
      </c>
      <c r="I1142" s="7" t="s">
        <v>75</v>
      </c>
      <c r="J1142" s="7" t="s">
        <v>76</v>
      </c>
      <c r="K1142" s="7" t="s">
        <v>93</v>
      </c>
      <c r="L1142" t="s">
        <v>5653</v>
      </c>
      <c r="M1142" s="7" t="s">
        <v>132</v>
      </c>
      <c r="N1142" s="7" t="s">
        <v>133</v>
      </c>
      <c r="O1142" s="9">
        <v>1</v>
      </c>
      <c r="P1142" s="10">
        <v>6677</v>
      </c>
      <c r="Q1142" s="10">
        <v>9100.0499999999993</v>
      </c>
      <c r="R1142" s="11">
        <v>10</v>
      </c>
      <c r="S1142" s="10">
        <v>8190.04</v>
      </c>
      <c r="T1142" s="10">
        <v>2423.0500000000002</v>
      </c>
      <c r="U1142" s="7" t="s">
        <v>48</v>
      </c>
      <c r="V1142" s="7" t="s">
        <v>69</v>
      </c>
      <c r="W1142" s="9">
        <v>2</v>
      </c>
      <c r="X1142" s="7" t="s">
        <v>79</v>
      </c>
      <c r="Y1142" s="7" t="s">
        <v>5654</v>
      </c>
      <c r="Z1142" t="str">
        <f t="shared" si="136"/>
        <v>Aaron Lee</v>
      </c>
      <c r="AA1142" t="str">
        <f t="shared" si="143"/>
        <v>Karnataka</v>
      </c>
      <c r="AB1142" t="str">
        <f t="shared" si="137"/>
        <v>Bengaluru</v>
      </c>
      <c r="AC1142" t="str">
        <f t="shared" si="138"/>
        <v>Electronics</v>
      </c>
      <c r="AD1142" t="str">
        <f t="shared" si="139"/>
        <v>iPhone 15</v>
      </c>
      <c r="AE1142" t="str">
        <f t="shared" si="140"/>
        <v>Apple</v>
      </c>
      <c r="AF1142" t="str">
        <f t="shared" si="141"/>
        <v>Bengaluru Hub</v>
      </c>
      <c r="AG1142" t="str">
        <f t="shared" si="142"/>
        <v>Tracy Baker</v>
      </c>
    </row>
    <row r="1143" spans="1:33" x14ac:dyDescent="0.35">
      <c r="A1143" t="s">
        <v>5655</v>
      </c>
      <c r="B1143" t="s">
        <v>5656</v>
      </c>
      <c r="C1143" s="7" t="s">
        <v>5657</v>
      </c>
      <c r="D1143" s="7" t="s">
        <v>54</v>
      </c>
      <c r="E1143" s="9">
        <v>27</v>
      </c>
      <c r="F1143" s="7" t="s">
        <v>29</v>
      </c>
      <c r="G1143" s="6">
        <v>46097</v>
      </c>
      <c r="H1143" s="6">
        <v>45603</v>
      </c>
      <c r="I1143" s="7" t="s">
        <v>55</v>
      </c>
      <c r="J1143" s="7" t="s">
        <v>56</v>
      </c>
      <c r="K1143" s="7" t="s">
        <v>117</v>
      </c>
      <c r="L1143" t="s">
        <v>5658</v>
      </c>
      <c r="M1143" s="7" t="s">
        <v>119</v>
      </c>
      <c r="N1143" s="7" t="s">
        <v>120</v>
      </c>
      <c r="O1143" s="9">
        <v>1</v>
      </c>
      <c r="P1143" s="10">
        <v>3526</v>
      </c>
      <c r="Q1143" s="10">
        <v>4617.7</v>
      </c>
      <c r="R1143" s="11">
        <v>20</v>
      </c>
      <c r="S1143" s="10">
        <v>3694.16</v>
      </c>
      <c r="T1143" s="10">
        <v>1091.7</v>
      </c>
      <c r="U1143" s="7" t="s">
        <v>36</v>
      </c>
      <c r="V1143" s="7" t="s">
        <v>112</v>
      </c>
      <c r="W1143" s="9">
        <v>5</v>
      </c>
      <c r="X1143" s="7" t="s">
        <v>58</v>
      </c>
      <c r="Y1143" s="7" t="s">
        <v>5659</v>
      </c>
      <c r="Z1143" t="str">
        <f t="shared" si="136"/>
        <v>Brian Miller</v>
      </c>
      <c r="AA1143" t="str">
        <f t="shared" si="143"/>
        <v>Delhi</v>
      </c>
      <c r="AB1143" t="str">
        <f t="shared" si="137"/>
        <v>New Delhi</v>
      </c>
      <c r="AC1143" t="str">
        <f t="shared" si="138"/>
        <v>Fashion</v>
      </c>
      <c r="AD1143" t="str">
        <f t="shared" si="139"/>
        <v>Air Max Shoes</v>
      </c>
      <c r="AE1143" t="str">
        <f t="shared" si="140"/>
        <v>Nike</v>
      </c>
      <c r="AF1143" t="str">
        <f t="shared" si="141"/>
        <v>New Delhi Hub</v>
      </c>
      <c r="AG1143" t="str">
        <f t="shared" si="142"/>
        <v>Megan Morgan</v>
      </c>
    </row>
    <row r="1144" spans="1:33" x14ac:dyDescent="0.35">
      <c r="A1144" t="s">
        <v>5660</v>
      </c>
      <c r="B1144" t="s">
        <v>5661</v>
      </c>
      <c r="C1144" s="7" t="s">
        <v>5662</v>
      </c>
      <c r="D1144" s="7" t="s">
        <v>28</v>
      </c>
      <c r="E1144" s="9">
        <v>20</v>
      </c>
      <c r="F1144" s="7" t="s">
        <v>92</v>
      </c>
      <c r="G1144" s="6">
        <v>45569</v>
      </c>
      <c r="H1144" s="6">
        <v>45523</v>
      </c>
      <c r="I1144" s="7" t="s">
        <v>75</v>
      </c>
      <c r="J1144" s="7" t="s">
        <v>76</v>
      </c>
      <c r="K1144" s="7" t="s">
        <v>44</v>
      </c>
      <c r="L1144" t="s">
        <v>5663</v>
      </c>
      <c r="M1144" s="7" t="s">
        <v>46</v>
      </c>
      <c r="N1144" s="7" t="s">
        <v>47</v>
      </c>
      <c r="O1144" s="9">
        <v>2</v>
      </c>
      <c r="P1144" s="10">
        <v>29930</v>
      </c>
      <c r="Q1144" s="10">
        <v>39545.379999999997</v>
      </c>
      <c r="R1144" s="11">
        <v>0</v>
      </c>
      <c r="S1144" s="10">
        <v>79090.759999999995</v>
      </c>
      <c r="T1144" s="10">
        <v>19230.759999999998</v>
      </c>
      <c r="U1144" s="7" t="s">
        <v>78</v>
      </c>
      <c r="V1144" s="7" t="s">
        <v>154</v>
      </c>
      <c r="W1144" s="9">
        <v>2</v>
      </c>
      <c r="X1144" s="7" t="s">
        <v>79</v>
      </c>
      <c r="Y1144" s="7" t="s">
        <v>5664</v>
      </c>
      <c r="Z1144" t="str">
        <f t="shared" si="136"/>
        <v>Abigail Dalton</v>
      </c>
      <c r="AA1144" t="str">
        <f t="shared" si="143"/>
        <v>Karnataka</v>
      </c>
      <c r="AB1144" t="str">
        <f t="shared" si="137"/>
        <v>Bengaluru</v>
      </c>
      <c r="AC1144" t="str">
        <f t="shared" si="138"/>
        <v>Grocery</v>
      </c>
      <c r="AD1144" t="str">
        <f t="shared" si="139"/>
        <v>Sunflower Oil</v>
      </c>
      <c r="AE1144" t="str">
        <f t="shared" si="140"/>
        <v>Fortune</v>
      </c>
      <c r="AF1144" t="str">
        <f t="shared" si="141"/>
        <v>Bengaluru Hub</v>
      </c>
      <c r="AG1144" t="str">
        <f t="shared" si="142"/>
        <v>Jennifer Ferguson</v>
      </c>
    </row>
    <row r="1145" spans="1:33" x14ac:dyDescent="0.35">
      <c r="A1145" t="s">
        <v>5665</v>
      </c>
      <c r="B1145" t="s">
        <v>5666</v>
      </c>
      <c r="C1145" s="7" t="s">
        <v>5667</v>
      </c>
      <c r="D1145" s="7" t="s">
        <v>54</v>
      </c>
      <c r="E1145" s="9">
        <v>55</v>
      </c>
      <c r="F1145" s="7" t="s">
        <v>92</v>
      </c>
      <c r="G1145" s="6">
        <v>45593</v>
      </c>
      <c r="H1145" s="6">
        <v>45708</v>
      </c>
      <c r="I1145" s="7" t="s">
        <v>84</v>
      </c>
      <c r="J1145" s="7" t="s">
        <v>85</v>
      </c>
      <c r="K1145" s="7" t="s">
        <v>93</v>
      </c>
      <c r="L1145" t="s">
        <v>5668</v>
      </c>
      <c r="M1145" s="7" t="s">
        <v>95</v>
      </c>
      <c r="N1145" s="7" t="s">
        <v>96</v>
      </c>
      <c r="O1145" s="9">
        <v>5</v>
      </c>
      <c r="P1145" s="10">
        <v>9394</v>
      </c>
      <c r="Q1145" s="10">
        <v>12411.32</v>
      </c>
      <c r="R1145" s="11">
        <v>10</v>
      </c>
      <c r="S1145" s="10">
        <v>55850.94</v>
      </c>
      <c r="T1145" s="10">
        <v>15086.6</v>
      </c>
      <c r="U1145" s="7" t="s">
        <v>126</v>
      </c>
      <c r="V1145" s="7" t="s">
        <v>112</v>
      </c>
      <c r="W1145" s="9">
        <v>3</v>
      </c>
      <c r="X1145" s="7" t="s">
        <v>87</v>
      </c>
      <c r="Y1145" s="7" t="s">
        <v>5669</v>
      </c>
      <c r="Z1145" t="str">
        <f t="shared" si="136"/>
        <v>Albert Mills</v>
      </c>
      <c r="AA1145" t="str">
        <f t="shared" si="143"/>
        <v>Tamil Nadu</v>
      </c>
      <c r="AB1145" t="str">
        <f t="shared" si="137"/>
        <v>Chennai</v>
      </c>
      <c r="AC1145" t="str">
        <f t="shared" si="138"/>
        <v>Electronics</v>
      </c>
      <c r="AD1145" t="str">
        <f t="shared" si="139"/>
        <v>Galaxy S24</v>
      </c>
      <c r="AE1145" t="str">
        <f t="shared" si="140"/>
        <v>Samsung</v>
      </c>
      <c r="AF1145" t="str">
        <f t="shared" si="141"/>
        <v>Chennai Hub</v>
      </c>
      <c r="AG1145" t="str">
        <f t="shared" si="142"/>
        <v>Kathy Herrera</v>
      </c>
    </row>
    <row r="1146" spans="1:33" x14ac:dyDescent="0.35">
      <c r="A1146" t="s">
        <v>5670</v>
      </c>
      <c r="B1146" t="s">
        <v>5671</v>
      </c>
      <c r="C1146" s="7" t="s">
        <v>5672</v>
      </c>
      <c r="D1146" s="7" t="s">
        <v>54</v>
      </c>
      <c r="E1146" s="9">
        <v>55</v>
      </c>
      <c r="F1146" s="7" t="s">
        <v>29</v>
      </c>
      <c r="G1146" s="6">
        <v>45974</v>
      </c>
      <c r="H1146" s="6">
        <v>45770</v>
      </c>
      <c r="I1146" s="7" t="s">
        <v>55</v>
      </c>
      <c r="J1146" s="7" t="s">
        <v>56</v>
      </c>
      <c r="K1146" s="7" t="s">
        <v>93</v>
      </c>
      <c r="L1146" t="s">
        <v>5673</v>
      </c>
      <c r="M1146" s="7" t="s">
        <v>119</v>
      </c>
      <c r="N1146" s="7" t="s">
        <v>120</v>
      </c>
      <c r="O1146" s="9">
        <v>5</v>
      </c>
      <c r="P1146" s="10">
        <v>13873</v>
      </c>
      <c r="Q1146" s="10">
        <v>17779.18</v>
      </c>
      <c r="R1146" s="11">
        <v>5</v>
      </c>
      <c r="S1146" s="10">
        <v>84451.1</v>
      </c>
      <c r="T1146" s="10">
        <v>19530.900000000001</v>
      </c>
      <c r="U1146" s="7" t="s">
        <v>126</v>
      </c>
      <c r="V1146" s="7" t="s">
        <v>154</v>
      </c>
      <c r="W1146" s="9">
        <v>2</v>
      </c>
      <c r="X1146" s="7" t="s">
        <v>58</v>
      </c>
      <c r="Y1146" s="7" t="s">
        <v>4539</v>
      </c>
      <c r="Z1146" t="str">
        <f t="shared" si="136"/>
        <v>Barbara Vargas</v>
      </c>
      <c r="AA1146" t="str">
        <f t="shared" si="143"/>
        <v>Delhi</v>
      </c>
      <c r="AB1146" t="str">
        <f t="shared" si="137"/>
        <v>New Delhi</v>
      </c>
      <c r="AC1146" t="str">
        <f t="shared" si="138"/>
        <v>Electronics</v>
      </c>
      <c r="AD1146" t="str">
        <f t="shared" si="139"/>
        <v>Air Max Shoes</v>
      </c>
      <c r="AE1146" t="str">
        <f t="shared" si="140"/>
        <v>Nike</v>
      </c>
      <c r="AF1146" t="str">
        <f t="shared" si="141"/>
        <v>New Delhi Hub</v>
      </c>
      <c r="AG1146" t="str">
        <f t="shared" si="142"/>
        <v>James Smith</v>
      </c>
    </row>
    <row r="1147" spans="1:33" x14ac:dyDescent="0.35">
      <c r="A1147" t="s">
        <v>5674</v>
      </c>
      <c r="B1147" t="s">
        <v>5675</v>
      </c>
      <c r="C1147" s="7" t="s">
        <v>5676</v>
      </c>
      <c r="D1147" s="7" t="s">
        <v>54</v>
      </c>
      <c r="E1147" s="9">
        <v>46</v>
      </c>
      <c r="F1147" s="7" t="s">
        <v>92</v>
      </c>
      <c r="G1147" s="6">
        <v>45870</v>
      </c>
      <c r="H1147" s="6">
        <v>45978</v>
      </c>
      <c r="I1147" s="7" t="s">
        <v>63</v>
      </c>
      <c r="J1147" s="7" t="s">
        <v>64</v>
      </c>
      <c r="K1147" s="7" t="s">
        <v>65</v>
      </c>
      <c r="L1147" t="s">
        <v>5677</v>
      </c>
      <c r="M1147" s="7" t="s">
        <v>67</v>
      </c>
      <c r="N1147" s="7" t="s">
        <v>68</v>
      </c>
      <c r="O1147" s="9">
        <v>3</v>
      </c>
      <c r="P1147" s="10">
        <v>15190</v>
      </c>
      <c r="Q1147" s="10">
        <v>22171.62</v>
      </c>
      <c r="R1147" s="11">
        <v>5</v>
      </c>
      <c r="S1147" s="10">
        <v>63189.120000000003</v>
      </c>
      <c r="T1147" s="10">
        <v>20944.86</v>
      </c>
      <c r="U1147" s="7" t="s">
        <v>48</v>
      </c>
      <c r="V1147" s="7" t="s">
        <v>112</v>
      </c>
      <c r="W1147" s="9">
        <v>4</v>
      </c>
      <c r="X1147" s="7" t="s">
        <v>70</v>
      </c>
      <c r="Y1147" s="7" t="s">
        <v>5678</v>
      </c>
      <c r="Z1147" t="str">
        <f t="shared" si="136"/>
        <v>Matthew Harris</v>
      </c>
      <c r="AA1147" t="str">
        <f t="shared" si="143"/>
        <v>Telangana</v>
      </c>
      <c r="AB1147" t="str">
        <f t="shared" si="137"/>
        <v>Hyderabad</v>
      </c>
      <c r="AC1147" t="str">
        <f t="shared" si="138"/>
        <v>Beauty</v>
      </c>
      <c r="AD1147" t="str">
        <f t="shared" si="139"/>
        <v>Face Wash</v>
      </c>
      <c r="AE1147" t="str">
        <f t="shared" si="140"/>
        <v>Loreal</v>
      </c>
      <c r="AF1147" t="str">
        <f t="shared" si="141"/>
        <v>Hyderabad Hub</v>
      </c>
      <c r="AG1147" t="str">
        <f t="shared" si="142"/>
        <v>Christopher Fuller</v>
      </c>
    </row>
    <row r="1148" spans="1:33" x14ac:dyDescent="0.35">
      <c r="A1148" t="s">
        <v>5679</v>
      </c>
      <c r="B1148" t="s">
        <v>5680</v>
      </c>
      <c r="C1148" s="7" t="s">
        <v>635</v>
      </c>
      <c r="D1148" s="7" t="s">
        <v>28</v>
      </c>
      <c r="E1148" s="9">
        <v>21</v>
      </c>
      <c r="F1148" s="7" t="s">
        <v>92</v>
      </c>
      <c r="G1148" s="6">
        <v>46088</v>
      </c>
      <c r="H1148" s="6">
        <v>45552</v>
      </c>
      <c r="I1148" s="7" t="s">
        <v>30</v>
      </c>
      <c r="J1148" s="7" t="s">
        <v>31</v>
      </c>
      <c r="K1148" s="7" t="s">
        <v>93</v>
      </c>
      <c r="L1148" t="s">
        <v>5681</v>
      </c>
      <c r="M1148" s="7" t="s">
        <v>132</v>
      </c>
      <c r="N1148" s="7" t="s">
        <v>133</v>
      </c>
      <c r="O1148" s="9">
        <v>5</v>
      </c>
      <c r="P1148" s="10">
        <v>11829</v>
      </c>
      <c r="Q1148" s="10">
        <v>15837.1</v>
      </c>
      <c r="R1148" s="11">
        <v>15</v>
      </c>
      <c r="S1148" s="10">
        <v>67307.679999999993</v>
      </c>
      <c r="T1148" s="10">
        <v>20040.5</v>
      </c>
      <c r="U1148" s="7" t="s">
        <v>78</v>
      </c>
      <c r="V1148" s="7" t="s">
        <v>69</v>
      </c>
      <c r="W1148" s="9">
        <v>1</v>
      </c>
      <c r="X1148" s="7" t="s">
        <v>38</v>
      </c>
      <c r="Y1148" s="7" t="s">
        <v>5682</v>
      </c>
      <c r="Z1148" t="str">
        <f t="shared" si="136"/>
        <v>John Jones</v>
      </c>
      <c r="AA1148" t="str">
        <f t="shared" si="143"/>
        <v>Maharashtra</v>
      </c>
      <c r="AB1148" t="str">
        <f t="shared" si="137"/>
        <v>Mumbai</v>
      </c>
      <c r="AC1148" t="str">
        <f t="shared" si="138"/>
        <v>Electronics</v>
      </c>
      <c r="AD1148" t="str">
        <f t="shared" si="139"/>
        <v>iPhone 15</v>
      </c>
      <c r="AE1148" t="str">
        <f t="shared" si="140"/>
        <v>Apple</v>
      </c>
      <c r="AF1148" t="str">
        <f t="shared" si="141"/>
        <v>Mumbai Hub</v>
      </c>
      <c r="AG1148" t="str">
        <f t="shared" si="142"/>
        <v>Jordan Taylor</v>
      </c>
    </row>
    <row r="1149" spans="1:33" x14ac:dyDescent="0.35">
      <c r="A1149" t="s">
        <v>5683</v>
      </c>
      <c r="B1149" t="s">
        <v>5684</v>
      </c>
      <c r="C1149" s="7" t="s">
        <v>5685</v>
      </c>
      <c r="D1149" s="7" t="s">
        <v>28</v>
      </c>
      <c r="E1149" s="9">
        <v>27</v>
      </c>
      <c r="F1149" s="7" t="s">
        <v>92</v>
      </c>
      <c r="G1149" s="6">
        <v>45962</v>
      </c>
      <c r="H1149" s="6">
        <v>45985</v>
      </c>
      <c r="I1149" s="7" t="s">
        <v>63</v>
      </c>
      <c r="J1149" s="7" t="s">
        <v>64</v>
      </c>
      <c r="K1149" s="7" t="s">
        <v>44</v>
      </c>
      <c r="L1149" t="s">
        <v>5686</v>
      </c>
      <c r="M1149" s="7" t="s">
        <v>46</v>
      </c>
      <c r="N1149" s="7" t="s">
        <v>47</v>
      </c>
      <c r="O1149" s="9">
        <v>4</v>
      </c>
      <c r="P1149" s="10">
        <v>25313</v>
      </c>
      <c r="Q1149" s="10">
        <v>33844.660000000003</v>
      </c>
      <c r="R1149" s="11">
        <v>20</v>
      </c>
      <c r="S1149" s="10">
        <v>108302.91</v>
      </c>
      <c r="T1149" s="10">
        <v>34126.639999999999</v>
      </c>
      <c r="U1149" s="7" t="s">
        <v>48</v>
      </c>
      <c r="V1149" s="7" t="s">
        <v>154</v>
      </c>
      <c r="W1149" s="9">
        <v>5</v>
      </c>
      <c r="X1149" s="7" t="s">
        <v>70</v>
      </c>
      <c r="Y1149" s="7" t="s">
        <v>5687</v>
      </c>
      <c r="Z1149" t="str">
        <f t="shared" si="136"/>
        <v>Kristi Torres</v>
      </c>
      <c r="AA1149" t="str">
        <f t="shared" si="143"/>
        <v>Telangana</v>
      </c>
      <c r="AB1149" t="str">
        <f t="shared" si="137"/>
        <v>Hyderabad</v>
      </c>
      <c r="AC1149" t="str">
        <f t="shared" si="138"/>
        <v>Grocery</v>
      </c>
      <c r="AD1149" t="str">
        <f t="shared" si="139"/>
        <v>Sunflower Oil</v>
      </c>
      <c r="AE1149" t="str">
        <f t="shared" si="140"/>
        <v>Fortune</v>
      </c>
      <c r="AF1149" t="str">
        <f t="shared" si="141"/>
        <v>Hyderabad Hub</v>
      </c>
      <c r="AG1149" t="str">
        <f t="shared" si="142"/>
        <v>Benjamin Reyes</v>
      </c>
    </row>
    <row r="1150" spans="1:33" x14ac:dyDescent="0.35">
      <c r="A1150" t="s">
        <v>5688</v>
      </c>
      <c r="B1150" t="s">
        <v>5689</v>
      </c>
      <c r="C1150" s="7" t="s">
        <v>5690</v>
      </c>
      <c r="D1150" s="7" t="s">
        <v>54</v>
      </c>
      <c r="E1150" s="9">
        <v>25</v>
      </c>
      <c r="F1150" s="7" t="s">
        <v>29</v>
      </c>
      <c r="G1150" s="6">
        <v>45857</v>
      </c>
      <c r="H1150" s="6">
        <v>45672</v>
      </c>
      <c r="I1150" s="7" t="s">
        <v>84</v>
      </c>
      <c r="J1150" s="7" t="s">
        <v>85</v>
      </c>
      <c r="K1150" s="7" t="s">
        <v>65</v>
      </c>
      <c r="L1150" t="s">
        <v>5691</v>
      </c>
      <c r="M1150" s="7" t="s">
        <v>67</v>
      </c>
      <c r="N1150" s="7" t="s">
        <v>68</v>
      </c>
      <c r="O1150" s="9">
        <v>3</v>
      </c>
      <c r="P1150" s="10">
        <v>14857</v>
      </c>
      <c r="Q1150" s="10">
        <v>21627.24</v>
      </c>
      <c r="R1150" s="11">
        <v>10</v>
      </c>
      <c r="S1150" s="10">
        <v>58393.55</v>
      </c>
      <c r="T1150" s="10">
        <v>20310.72</v>
      </c>
      <c r="U1150" s="7" t="s">
        <v>48</v>
      </c>
      <c r="V1150" s="7" t="s">
        <v>37</v>
      </c>
      <c r="W1150" s="9">
        <v>1</v>
      </c>
      <c r="X1150" s="7" t="s">
        <v>87</v>
      </c>
      <c r="Y1150" s="7" t="s">
        <v>5692</v>
      </c>
      <c r="Z1150" t="str">
        <f t="shared" si="136"/>
        <v>Sandra Roth</v>
      </c>
      <c r="AA1150" t="str">
        <f t="shared" si="143"/>
        <v>Tamil Nadu</v>
      </c>
      <c r="AB1150" t="str">
        <f t="shared" si="137"/>
        <v>Chennai</v>
      </c>
      <c r="AC1150" t="str">
        <f t="shared" si="138"/>
        <v>Beauty</v>
      </c>
      <c r="AD1150" t="str">
        <f t="shared" si="139"/>
        <v>Face Wash</v>
      </c>
      <c r="AE1150" t="str">
        <f t="shared" si="140"/>
        <v>Loreal</v>
      </c>
      <c r="AF1150" t="str">
        <f t="shared" si="141"/>
        <v>Chennai Hub</v>
      </c>
      <c r="AG1150" t="str">
        <f t="shared" si="142"/>
        <v>Rebecca Benitez</v>
      </c>
    </row>
    <row r="1151" spans="1:33" x14ac:dyDescent="0.35">
      <c r="A1151" t="s">
        <v>5693</v>
      </c>
      <c r="B1151" t="s">
        <v>5694</v>
      </c>
      <c r="C1151" s="7" t="s">
        <v>5695</v>
      </c>
      <c r="D1151" s="7" t="s">
        <v>28</v>
      </c>
      <c r="E1151" s="9">
        <v>57</v>
      </c>
      <c r="F1151" s="7" t="s">
        <v>29</v>
      </c>
      <c r="G1151" s="6">
        <v>45556</v>
      </c>
      <c r="H1151" s="6">
        <v>45830</v>
      </c>
      <c r="I1151" s="7" t="s">
        <v>30</v>
      </c>
      <c r="J1151" s="7" t="s">
        <v>31</v>
      </c>
      <c r="K1151" s="7" t="s">
        <v>32</v>
      </c>
      <c r="L1151" t="s">
        <v>5696</v>
      </c>
      <c r="M1151" s="7" t="s">
        <v>34</v>
      </c>
      <c r="N1151" s="7" t="s">
        <v>35</v>
      </c>
      <c r="O1151" s="9">
        <v>4</v>
      </c>
      <c r="P1151" s="10">
        <v>7253</v>
      </c>
      <c r="Q1151" s="10">
        <v>8783.81</v>
      </c>
      <c r="R1151" s="11">
        <v>20</v>
      </c>
      <c r="S1151" s="10">
        <v>28108.19</v>
      </c>
      <c r="T1151" s="10">
        <v>6123.24</v>
      </c>
      <c r="U1151" s="7" t="s">
        <v>78</v>
      </c>
      <c r="V1151" s="7" t="s">
        <v>37</v>
      </c>
      <c r="W1151" s="9">
        <v>2</v>
      </c>
      <c r="X1151" s="7" t="s">
        <v>38</v>
      </c>
      <c r="Y1151" s="7" t="s">
        <v>5697</v>
      </c>
      <c r="Z1151" t="str">
        <f t="shared" si="136"/>
        <v>Crystal Johnson</v>
      </c>
      <c r="AA1151" t="str">
        <f t="shared" si="143"/>
        <v>Maharashtra</v>
      </c>
      <c r="AB1151" t="str">
        <f t="shared" si="137"/>
        <v>Mumbai</v>
      </c>
      <c r="AC1151" t="str">
        <f t="shared" si="138"/>
        <v>Home</v>
      </c>
      <c r="AD1151" t="str">
        <f t="shared" si="139"/>
        <v>Pressure Cooker</v>
      </c>
      <c r="AE1151" t="str">
        <f t="shared" si="140"/>
        <v>Prestige</v>
      </c>
      <c r="AF1151" t="str">
        <f t="shared" si="141"/>
        <v>Mumbai Hub</v>
      </c>
      <c r="AG1151" t="str">
        <f t="shared" si="142"/>
        <v>Kimberly Davis</v>
      </c>
    </row>
    <row r="1152" spans="1:33" x14ac:dyDescent="0.35">
      <c r="A1152" t="s">
        <v>5698</v>
      </c>
      <c r="B1152" t="s">
        <v>5699</v>
      </c>
      <c r="C1152" s="7" t="s">
        <v>5700</v>
      </c>
      <c r="D1152" s="7" t="s">
        <v>28</v>
      </c>
      <c r="E1152" s="9">
        <v>60</v>
      </c>
      <c r="F1152" s="7" t="s">
        <v>29</v>
      </c>
      <c r="G1152" s="6">
        <v>45903</v>
      </c>
      <c r="H1152" s="6">
        <v>45882</v>
      </c>
      <c r="I1152" s="7" t="s">
        <v>75</v>
      </c>
      <c r="J1152" s="7" t="s">
        <v>76</v>
      </c>
      <c r="K1152" s="7" t="s">
        <v>32</v>
      </c>
      <c r="L1152" t="s">
        <v>5701</v>
      </c>
      <c r="M1152" s="7" t="s">
        <v>34</v>
      </c>
      <c r="N1152" s="7" t="s">
        <v>35</v>
      </c>
      <c r="O1152" s="9">
        <v>2</v>
      </c>
      <c r="P1152" s="10">
        <v>13998</v>
      </c>
      <c r="Q1152" s="10">
        <v>19250.669999999998</v>
      </c>
      <c r="R1152" s="11">
        <v>10</v>
      </c>
      <c r="S1152" s="10">
        <v>34651.21</v>
      </c>
      <c r="T1152" s="10">
        <v>10505.34</v>
      </c>
      <c r="U1152" s="7" t="s">
        <v>36</v>
      </c>
      <c r="V1152" s="7" t="s">
        <v>37</v>
      </c>
      <c r="W1152" s="9">
        <v>3</v>
      </c>
      <c r="X1152" s="7" t="s">
        <v>79</v>
      </c>
      <c r="Y1152" s="7" t="s">
        <v>5702</v>
      </c>
      <c r="Z1152" t="str">
        <f t="shared" si="136"/>
        <v>Brian Clark</v>
      </c>
      <c r="AA1152" t="str">
        <f t="shared" si="143"/>
        <v>Karnataka</v>
      </c>
      <c r="AB1152" t="str">
        <f t="shared" si="137"/>
        <v>Bengaluru</v>
      </c>
      <c r="AC1152" t="str">
        <f t="shared" si="138"/>
        <v>Home</v>
      </c>
      <c r="AD1152" t="str">
        <f t="shared" si="139"/>
        <v>Pressure Cooker</v>
      </c>
      <c r="AE1152" t="str">
        <f t="shared" si="140"/>
        <v>Prestige</v>
      </c>
      <c r="AF1152" t="str">
        <f t="shared" si="141"/>
        <v>Bengaluru Hub</v>
      </c>
      <c r="AG1152" t="str">
        <f t="shared" si="142"/>
        <v>Matthew Mcgee</v>
      </c>
    </row>
    <row r="1153" spans="1:33" x14ac:dyDescent="0.35">
      <c r="A1153" t="s">
        <v>5703</v>
      </c>
      <c r="B1153" t="s">
        <v>5704</v>
      </c>
      <c r="C1153" s="7" t="s">
        <v>5705</v>
      </c>
      <c r="D1153" s="7" t="s">
        <v>28</v>
      </c>
      <c r="E1153" s="9">
        <v>47</v>
      </c>
      <c r="F1153" s="7" t="s">
        <v>92</v>
      </c>
      <c r="G1153" s="6">
        <v>45654</v>
      </c>
      <c r="H1153" s="6">
        <v>45753</v>
      </c>
      <c r="I1153" s="7" t="s">
        <v>30</v>
      </c>
      <c r="J1153" s="7" t="s">
        <v>43</v>
      </c>
      <c r="K1153" s="7" t="s">
        <v>65</v>
      </c>
      <c r="L1153" t="s">
        <v>5706</v>
      </c>
      <c r="M1153" s="7" t="s">
        <v>67</v>
      </c>
      <c r="N1153" s="7" t="s">
        <v>68</v>
      </c>
      <c r="O1153" s="9">
        <v>2</v>
      </c>
      <c r="P1153" s="10">
        <v>28258</v>
      </c>
      <c r="Q1153" s="10">
        <v>33523.919999999998</v>
      </c>
      <c r="R1153" s="11">
        <v>10</v>
      </c>
      <c r="S1153" s="10">
        <v>60343.06</v>
      </c>
      <c r="T1153" s="10">
        <v>10531.84</v>
      </c>
      <c r="U1153" s="7" t="s">
        <v>78</v>
      </c>
      <c r="V1153" s="7" t="s">
        <v>112</v>
      </c>
      <c r="W1153" s="9">
        <v>2</v>
      </c>
      <c r="X1153" s="7" t="s">
        <v>49</v>
      </c>
      <c r="Y1153" s="7" t="s">
        <v>5707</v>
      </c>
      <c r="Z1153" t="str">
        <f t="shared" si="136"/>
        <v>Morgan Jacobson</v>
      </c>
      <c r="AA1153" t="str">
        <f t="shared" si="143"/>
        <v>Maharashtra</v>
      </c>
      <c r="AB1153" t="str">
        <f t="shared" si="137"/>
        <v>Pune</v>
      </c>
      <c r="AC1153" t="str">
        <f t="shared" si="138"/>
        <v>Beauty</v>
      </c>
      <c r="AD1153" t="str">
        <f t="shared" si="139"/>
        <v>Face Wash</v>
      </c>
      <c r="AE1153" t="str">
        <f t="shared" si="140"/>
        <v>Loreal</v>
      </c>
      <c r="AF1153" t="str">
        <f t="shared" si="141"/>
        <v>Pune Hub</v>
      </c>
      <c r="AG1153" t="str">
        <f t="shared" si="142"/>
        <v>Charles Sanders</v>
      </c>
    </row>
    <row r="1154" spans="1:33" x14ac:dyDescent="0.35">
      <c r="A1154" t="s">
        <v>5708</v>
      </c>
      <c r="B1154" t="s">
        <v>5709</v>
      </c>
      <c r="C1154" s="7" t="s">
        <v>5710</v>
      </c>
      <c r="D1154" s="7" t="s">
        <v>54</v>
      </c>
      <c r="E1154" s="9">
        <v>25</v>
      </c>
      <c r="F1154" s="7" t="s">
        <v>29</v>
      </c>
      <c r="G1154" s="6">
        <v>45861</v>
      </c>
      <c r="H1154" s="6">
        <v>45478</v>
      </c>
      <c r="I1154" s="7" t="s">
        <v>30</v>
      </c>
      <c r="J1154" s="7" t="s">
        <v>31</v>
      </c>
      <c r="K1154" s="7" t="s">
        <v>44</v>
      </c>
      <c r="L1154" t="s">
        <v>5711</v>
      </c>
      <c r="M1154" s="7" t="s">
        <v>46</v>
      </c>
      <c r="N1154" s="7" t="s">
        <v>47</v>
      </c>
      <c r="O1154" s="9">
        <v>4</v>
      </c>
      <c r="P1154" s="10">
        <v>7446</v>
      </c>
      <c r="Q1154" s="10">
        <v>10453.049999999999</v>
      </c>
      <c r="R1154" s="11">
        <v>0</v>
      </c>
      <c r="S1154" s="10">
        <v>41812.199999999997</v>
      </c>
      <c r="T1154" s="10">
        <v>12028.2</v>
      </c>
      <c r="U1154" s="7" t="s">
        <v>48</v>
      </c>
      <c r="V1154" s="7" t="s">
        <v>69</v>
      </c>
      <c r="W1154" s="9">
        <v>4</v>
      </c>
      <c r="X1154" s="7" t="s">
        <v>38</v>
      </c>
      <c r="Y1154" s="7" t="s">
        <v>5712</v>
      </c>
      <c r="Z1154" t="str">
        <f t="shared" ref="Z1154:Z1217" si="144">TRIM(C1154)</f>
        <v>Dalton Barton MD</v>
      </c>
      <c r="AA1154" t="str">
        <f t="shared" si="143"/>
        <v>Maharashtra</v>
      </c>
      <c r="AB1154" t="str">
        <f t="shared" si="137"/>
        <v>Mumbai</v>
      </c>
      <c r="AC1154" t="str">
        <f t="shared" si="138"/>
        <v>Grocery</v>
      </c>
      <c r="AD1154" t="str">
        <f t="shared" si="139"/>
        <v>Sunflower Oil</v>
      </c>
      <c r="AE1154" t="str">
        <f t="shared" si="140"/>
        <v>Fortune</v>
      </c>
      <c r="AF1154" t="str">
        <f t="shared" si="141"/>
        <v>Mumbai Hub</v>
      </c>
      <c r="AG1154" t="str">
        <f t="shared" si="142"/>
        <v>William Ramsey</v>
      </c>
    </row>
    <row r="1155" spans="1:33" x14ac:dyDescent="0.35">
      <c r="A1155" t="s">
        <v>5713</v>
      </c>
      <c r="B1155" t="s">
        <v>5714</v>
      </c>
      <c r="C1155" s="7" t="s">
        <v>5715</v>
      </c>
      <c r="D1155" s="7" t="s">
        <v>28</v>
      </c>
      <c r="E1155" s="9">
        <v>53</v>
      </c>
      <c r="F1155" s="7" t="s">
        <v>29</v>
      </c>
      <c r="G1155" s="6">
        <v>45802</v>
      </c>
      <c r="H1155" s="6">
        <v>45902</v>
      </c>
      <c r="I1155" s="7" t="s">
        <v>84</v>
      </c>
      <c r="J1155" s="7" t="s">
        <v>85</v>
      </c>
      <c r="K1155" s="7" t="s">
        <v>65</v>
      </c>
      <c r="L1155" t="s">
        <v>5716</v>
      </c>
      <c r="M1155" s="7" t="s">
        <v>67</v>
      </c>
      <c r="N1155" s="7" t="s">
        <v>68</v>
      </c>
      <c r="O1155" s="9">
        <v>3</v>
      </c>
      <c r="P1155" s="10">
        <v>16102</v>
      </c>
      <c r="Q1155" s="10">
        <v>23376.83</v>
      </c>
      <c r="R1155" s="11">
        <v>5</v>
      </c>
      <c r="S1155" s="10">
        <v>66623.97</v>
      </c>
      <c r="T1155" s="10">
        <v>21824.49</v>
      </c>
      <c r="U1155" s="7" t="s">
        <v>78</v>
      </c>
      <c r="V1155" s="7" t="s">
        <v>154</v>
      </c>
      <c r="W1155" s="9">
        <v>5</v>
      </c>
      <c r="X1155" s="7" t="s">
        <v>87</v>
      </c>
      <c r="Y1155" s="7" t="s">
        <v>5717</v>
      </c>
      <c r="Z1155" t="str">
        <f t="shared" si="144"/>
        <v>Christine Simmons</v>
      </c>
      <c r="AA1155" t="str">
        <f t="shared" ref="AA1155:AA1218" si="145">TRIM(I1155)</f>
        <v>Tamil Nadu</v>
      </c>
      <c r="AB1155" t="str">
        <f t="shared" ref="AB1155:AB1218" si="146">TRIM(J1155)</f>
        <v>Chennai</v>
      </c>
      <c r="AC1155" t="str">
        <f t="shared" ref="AC1155:AC1218" si="147">TRIM(K1155)</f>
        <v>Beauty</v>
      </c>
      <c r="AD1155" t="str">
        <f>TRIM(M1155)</f>
        <v>Face Wash</v>
      </c>
      <c r="AE1155" t="str">
        <f t="shared" ref="AE1155:AE1218" si="148">TRIM(N1155)</f>
        <v>Loreal</v>
      </c>
      <c r="AF1155" t="str">
        <f t="shared" ref="AF1155:AF1218" si="149">TRIM(X1155)</f>
        <v>Chennai Hub</v>
      </c>
      <c r="AG1155" t="str">
        <f t="shared" ref="AG1155:AG1218" si="150">TRIM(Y1155)</f>
        <v>Bryan Alexander</v>
      </c>
    </row>
    <row r="1156" spans="1:33" x14ac:dyDescent="0.35">
      <c r="A1156" t="s">
        <v>5718</v>
      </c>
      <c r="B1156" t="s">
        <v>5719</v>
      </c>
      <c r="C1156" s="7" t="s">
        <v>5720</v>
      </c>
      <c r="D1156" s="7" t="s">
        <v>54</v>
      </c>
      <c r="E1156" s="9">
        <v>32</v>
      </c>
      <c r="F1156" s="7" t="s">
        <v>29</v>
      </c>
      <c r="G1156" s="6">
        <v>46122</v>
      </c>
      <c r="H1156" s="6">
        <v>46000</v>
      </c>
      <c r="I1156" s="7" t="s">
        <v>75</v>
      </c>
      <c r="J1156" s="7" t="s">
        <v>76</v>
      </c>
      <c r="K1156" s="7" t="s">
        <v>93</v>
      </c>
      <c r="L1156" t="s">
        <v>5721</v>
      </c>
      <c r="M1156" s="7" t="s">
        <v>95</v>
      </c>
      <c r="N1156" s="7" t="s">
        <v>96</v>
      </c>
      <c r="O1156" s="9">
        <v>3</v>
      </c>
      <c r="P1156" s="10">
        <v>19299</v>
      </c>
      <c r="Q1156" s="10">
        <v>25811.17</v>
      </c>
      <c r="R1156" s="11">
        <v>15</v>
      </c>
      <c r="S1156" s="10">
        <v>65818.48</v>
      </c>
      <c r="T1156" s="10">
        <v>19536.509999999998</v>
      </c>
      <c r="U1156" s="7" t="s">
        <v>48</v>
      </c>
      <c r="V1156" s="7" t="s">
        <v>37</v>
      </c>
      <c r="W1156" s="9">
        <v>1</v>
      </c>
      <c r="X1156" s="7" t="s">
        <v>79</v>
      </c>
      <c r="Y1156" s="7" t="s">
        <v>5722</v>
      </c>
      <c r="Z1156" t="str">
        <f t="shared" si="144"/>
        <v>Theresa Cole</v>
      </c>
      <c r="AA1156" t="str">
        <f t="shared" si="145"/>
        <v>Karnataka</v>
      </c>
      <c r="AB1156" t="str">
        <f t="shared" si="146"/>
        <v>Bengaluru</v>
      </c>
      <c r="AC1156" t="str">
        <f t="shared" si="147"/>
        <v>Electronics</v>
      </c>
      <c r="AD1156" t="str">
        <f t="shared" ref="AD1156:AD1218" si="151">TRIM(M1156)</f>
        <v>Galaxy S24</v>
      </c>
      <c r="AE1156" t="str">
        <f t="shared" si="148"/>
        <v>Samsung</v>
      </c>
      <c r="AF1156" t="str">
        <f t="shared" si="149"/>
        <v>Bengaluru Hub</v>
      </c>
      <c r="AG1156" t="str">
        <f t="shared" si="150"/>
        <v>Kristin Hoffman</v>
      </c>
    </row>
    <row r="1157" spans="1:33" x14ac:dyDescent="0.35">
      <c r="A1157" t="s">
        <v>5723</v>
      </c>
      <c r="B1157" t="s">
        <v>5724</v>
      </c>
      <c r="C1157" s="7" t="s">
        <v>5725</v>
      </c>
      <c r="D1157" s="7" t="s">
        <v>28</v>
      </c>
      <c r="E1157" s="9">
        <v>38</v>
      </c>
      <c r="F1157" s="7" t="s">
        <v>29</v>
      </c>
      <c r="G1157" s="6">
        <v>45777</v>
      </c>
      <c r="H1157" s="6">
        <v>45655</v>
      </c>
      <c r="I1157" s="7" t="s">
        <v>75</v>
      </c>
      <c r="J1157" s="7" t="s">
        <v>76</v>
      </c>
      <c r="K1157" s="7" t="s">
        <v>65</v>
      </c>
      <c r="L1157" t="s">
        <v>5726</v>
      </c>
      <c r="M1157" s="7" t="s">
        <v>67</v>
      </c>
      <c r="N1157" s="7" t="s">
        <v>68</v>
      </c>
      <c r="O1157" s="9">
        <v>2</v>
      </c>
      <c r="P1157" s="10">
        <v>10726</v>
      </c>
      <c r="Q1157" s="10">
        <v>13168.05</v>
      </c>
      <c r="R1157" s="11">
        <v>0</v>
      </c>
      <c r="S1157" s="10">
        <v>26336.1</v>
      </c>
      <c r="T1157" s="10">
        <v>4884.1000000000004</v>
      </c>
      <c r="U1157" s="7" t="s">
        <v>126</v>
      </c>
      <c r="V1157" s="7" t="s">
        <v>69</v>
      </c>
      <c r="W1157" s="9">
        <v>3</v>
      </c>
      <c r="X1157" s="7" t="s">
        <v>79</v>
      </c>
      <c r="Y1157" s="7" t="s">
        <v>5727</v>
      </c>
      <c r="Z1157" t="str">
        <f t="shared" si="144"/>
        <v>Mrs. Kimberly Proctor</v>
      </c>
      <c r="AA1157" t="str">
        <f t="shared" si="145"/>
        <v>Karnataka</v>
      </c>
      <c r="AB1157" t="str">
        <f t="shared" si="146"/>
        <v>Bengaluru</v>
      </c>
      <c r="AC1157" t="str">
        <f t="shared" si="147"/>
        <v>Beauty</v>
      </c>
      <c r="AD1157" t="str">
        <f t="shared" si="151"/>
        <v>Face Wash</v>
      </c>
      <c r="AE1157" t="str">
        <f t="shared" si="148"/>
        <v>Loreal</v>
      </c>
      <c r="AF1157" t="str">
        <f t="shared" si="149"/>
        <v>Bengaluru Hub</v>
      </c>
      <c r="AG1157" t="str">
        <f t="shared" si="150"/>
        <v>Margaret Cole</v>
      </c>
    </row>
    <row r="1158" spans="1:33" x14ac:dyDescent="0.35">
      <c r="A1158" t="s">
        <v>5728</v>
      </c>
      <c r="B1158" t="s">
        <v>5729</v>
      </c>
      <c r="C1158" s="7" t="s">
        <v>5730</v>
      </c>
      <c r="D1158" s="7" t="s">
        <v>54</v>
      </c>
      <c r="E1158" s="9">
        <v>37</v>
      </c>
      <c r="F1158" s="7" t="s">
        <v>29</v>
      </c>
      <c r="G1158" s="6">
        <v>45704</v>
      </c>
      <c r="H1158" s="6">
        <v>45520</v>
      </c>
      <c r="I1158" s="7" t="s">
        <v>75</v>
      </c>
      <c r="J1158" s="7" t="s">
        <v>76</v>
      </c>
      <c r="K1158" s="7" t="s">
        <v>93</v>
      </c>
      <c r="L1158" t="s">
        <v>5731</v>
      </c>
      <c r="M1158" s="7" t="s">
        <v>95</v>
      </c>
      <c r="N1158" s="7" t="s">
        <v>96</v>
      </c>
      <c r="O1158" s="9">
        <v>1</v>
      </c>
      <c r="P1158" s="10">
        <v>546</v>
      </c>
      <c r="Q1158" s="10">
        <v>765.25</v>
      </c>
      <c r="R1158" s="11">
        <v>15</v>
      </c>
      <c r="S1158" s="10">
        <v>650.46</v>
      </c>
      <c r="T1158" s="10">
        <v>219.25</v>
      </c>
      <c r="U1158" s="7" t="s">
        <v>126</v>
      </c>
      <c r="V1158" s="7" t="s">
        <v>112</v>
      </c>
      <c r="W1158" s="9">
        <v>5</v>
      </c>
      <c r="X1158" s="7" t="s">
        <v>79</v>
      </c>
      <c r="Y1158" s="7" t="s">
        <v>5732</v>
      </c>
      <c r="Z1158" t="str">
        <f t="shared" si="144"/>
        <v>Nicholas Chaney</v>
      </c>
      <c r="AA1158" t="str">
        <f t="shared" si="145"/>
        <v>Karnataka</v>
      </c>
      <c r="AB1158" t="str">
        <f t="shared" si="146"/>
        <v>Bengaluru</v>
      </c>
      <c r="AC1158" t="str">
        <f t="shared" si="147"/>
        <v>Electronics</v>
      </c>
      <c r="AD1158" t="str">
        <f t="shared" si="151"/>
        <v>Galaxy S24</v>
      </c>
      <c r="AE1158" t="str">
        <f t="shared" si="148"/>
        <v>Samsung</v>
      </c>
      <c r="AF1158" t="str">
        <f t="shared" si="149"/>
        <v>Bengaluru Hub</v>
      </c>
      <c r="AG1158" t="str">
        <f t="shared" si="150"/>
        <v>Cathy Brown</v>
      </c>
    </row>
    <row r="1159" spans="1:33" x14ac:dyDescent="0.35">
      <c r="A1159" t="s">
        <v>5733</v>
      </c>
      <c r="B1159" t="s">
        <v>5734</v>
      </c>
      <c r="C1159" s="7" t="s">
        <v>5735</v>
      </c>
      <c r="D1159" s="7" t="s">
        <v>54</v>
      </c>
      <c r="E1159" s="9">
        <v>37</v>
      </c>
      <c r="F1159" s="7" t="s">
        <v>29</v>
      </c>
      <c r="G1159" s="6">
        <v>45619</v>
      </c>
      <c r="H1159" s="6">
        <v>45915</v>
      </c>
      <c r="I1159" s="7" t="s">
        <v>84</v>
      </c>
      <c r="J1159" s="7" t="s">
        <v>85</v>
      </c>
      <c r="K1159" s="7" t="s">
        <v>93</v>
      </c>
      <c r="L1159" t="s">
        <v>5736</v>
      </c>
      <c r="M1159" s="7" t="s">
        <v>132</v>
      </c>
      <c r="N1159" s="7" t="s">
        <v>133</v>
      </c>
      <c r="O1159" s="9">
        <v>2</v>
      </c>
      <c r="P1159" s="10">
        <v>15004</v>
      </c>
      <c r="Q1159" s="10">
        <v>16514</v>
      </c>
      <c r="R1159" s="11">
        <v>0</v>
      </c>
      <c r="S1159" s="10">
        <v>33028</v>
      </c>
      <c r="T1159" s="10">
        <v>3020</v>
      </c>
      <c r="U1159" s="7" t="s">
        <v>48</v>
      </c>
      <c r="V1159" s="7" t="s">
        <v>37</v>
      </c>
      <c r="W1159" s="9">
        <v>5</v>
      </c>
      <c r="X1159" s="7" t="s">
        <v>87</v>
      </c>
      <c r="Y1159" s="7" t="s">
        <v>5737</v>
      </c>
      <c r="Z1159" t="str">
        <f t="shared" si="144"/>
        <v>Anna Smith</v>
      </c>
      <c r="AA1159" t="str">
        <f t="shared" si="145"/>
        <v>Tamil Nadu</v>
      </c>
      <c r="AB1159" t="str">
        <f t="shared" si="146"/>
        <v>Chennai</v>
      </c>
      <c r="AC1159" t="str">
        <f t="shared" si="147"/>
        <v>Electronics</v>
      </c>
      <c r="AD1159" t="str">
        <f t="shared" si="151"/>
        <v>iPhone 15</v>
      </c>
      <c r="AE1159" t="str">
        <f t="shared" si="148"/>
        <v>Apple</v>
      </c>
      <c r="AF1159" t="str">
        <f t="shared" si="149"/>
        <v>Chennai Hub</v>
      </c>
      <c r="AG1159" t="str">
        <f t="shared" si="150"/>
        <v>Eric Williams</v>
      </c>
    </row>
    <row r="1160" spans="1:33" x14ac:dyDescent="0.35">
      <c r="A1160" t="s">
        <v>5738</v>
      </c>
      <c r="B1160" t="s">
        <v>5739</v>
      </c>
      <c r="C1160" s="7" t="s">
        <v>5740</v>
      </c>
      <c r="D1160" s="7" t="s">
        <v>28</v>
      </c>
      <c r="E1160" s="9">
        <v>38</v>
      </c>
      <c r="F1160" s="7" t="s">
        <v>29</v>
      </c>
      <c r="G1160" s="6">
        <v>46141</v>
      </c>
      <c r="H1160" s="6">
        <v>46157</v>
      </c>
      <c r="I1160" s="7" t="s">
        <v>63</v>
      </c>
      <c r="J1160" s="7" t="s">
        <v>64</v>
      </c>
      <c r="K1160" s="7" t="s">
        <v>65</v>
      </c>
      <c r="L1160" t="s">
        <v>5741</v>
      </c>
      <c r="M1160" s="7" t="s">
        <v>67</v>
      </c>
      <c r="N1160" s="7" t="s">
        <v>68</v>
      </c>
      <c r="O1160" s="9">
        <v>3</v>
      </c>
      <c r="P1160" s="10">
        <v>9951</v>
      </c>
      <c r="Q1160" s="10">
        <v>13236.35</v>
      </c>
      <c r="R1160" s="11">
        <v>5</v>
      </c>
      <c r="S1160" s="10">
        <v>37723.599999999999</v>
      </c>
      <c r="T1160" s="10">
        <v>9856.0499999999993</v>
      </c>
      <c r="U1160" s="7" t="s">
        <v>48</v>
      </c>
      <c r="V1160" s="7" t="s">
        <v>37</v>
      </c>
      <c r="W1160" s="9">
        <v>3</v>
      </c>
      <c r="X1160" s="7" t="s">
        <v>70</v>
      </c>
      <c r="Y1160" s="7" t="s">
        <v>2661</v>
      </c>
      <c r="Z1160" t="str">
        <f t="shared" si="144"/>
        <v>Mark Hill</v>
      </c>
      <c r="AA1160" t="str">
        <f t="shared" si="145"/>
        <v>Telangana</v>
      </c>
      <c r="AB1160" t="str">
        <f t="shared" si="146"/>
        <v>Hyderabad</v>
      </c>
      <c r="AC1160" t="str">
        <f t="shared" si="147"/>
        <v>Beauty</v>
      </c>
      <c r="AD1160" t="str">
        <f t="shared" si="151"/>
        <v>Face Wash</v>
      </c>
      <c r="AE1160" t="str">
        <f t="shared" si="148"/>
        <v>Loreal</v>
      </c>
      <c r="AF1160" t="str">
        <f t="shared" si="149"/>
        <v>Hyderabad Hub</v>
      </c>
      <c r="AG1160" t="str">
        <f t="shared" si="150"/>
        <v>Anthony Smith</v>
      </c>
    </row>
    <row r="1161" spans="1:33" x14ac:dyDescent="0.35">
      <c r="A1161" t="s">
        <v>5742</v>
      </c>
      <c r="B1161" t="s">
        <v>5743</v>
      </c>
      <c r="C1161" s="7" t="s">
        <v>3330</v>
      </c>
      <c r="D1161" s="7" t="s">
        <v>28</v>
      </c>
      <c r="E1161" s="9">
        <v>39</v>
      </c>
      <c r="F1161" s="7" t="s">
        <v>92</v>
      </c>
      <c r="G1161" s="6">
        <v>45686</v>
      </c>
      <c r="H1161" s="6">
        <v>45555</v>
      </c>
      <c r="I1161" s="7" t="s">
        <v>75</v>
      </c>
      <c r="J1161" s="7" t="s">
        <v>76</v>
      </c>
      <c r="K1161" s="7" t="s">
        <v>117</v>
      </c>
      <c r="L1161" t="s">
        <v>5744</v>
      </c>
      <c r="M1161" s="7" t="s">
        <v>119</v>
      </c>
      <c r="N1161" s="7" t="s">
        <v>120</v>
      </c>
      <c r="O1161" s="9">
        <v>2</v>
      </c>
      <c r="P1161" s="10">
        <v>9578</v>
      </c>
      <c r="Q1161" s="10">
        <v>10967.67</v>
      </c>
      <c r="R1161" s="11">
        <v>20</v>
      </c>
      <c r="S1161" s="10">
        <v>17548.27</v>
      </c>
      <c r="T1161" s="10">
        <v>2779.34</v>
      </c>
      <c r="U1161" s="7" t="s">
        <v>126</v>
      </c>
      <c r="V1161" s="7" t="s">
        <v>69</v>
      </c>
      <c r="W1161" s="9">
        <v>3</v>
      </c>
      <c r="X1161" s="7" t="s">
        <v>79</v>
      </c>
      <c r="Y1161" s="7" t="s">
        <v>5745</v>
      </c>
      <c r="Z1161" t="str">
        <f t="shared" si="144"/>
        <v>Christopher Webb</v>
      </c>
      <c r="AA1161" t="str">
        <f t="shared" si="145"/>
        <v>Karnataka</v>
      </c>
      <c r="AB1161" t="str">
        <f t="shared" si="146"/>
        <v>Bengaluru</v>
      </c>
      <c r="AC1161" t="str">
        <f t="shared" si="147"/>
        <v>Fashion</v>
      </c>
      <c r="AD1161" t="str">
        <f t="shared" si="151"/>
        <v>Air Max Shoes</v>
      </c>
      <c r="AE1161" t="str">
        <f t="shared" si="148"/>
        <v>Nike</v>
      </c>
      <c r="AF1161" t="str">
        <f t="shared" si="149"/>
        <v>Bengaluru Hub</v>
      </c>
      <c r="AG1161" t="str">
        <f t="shared" si="150"/>
        <v>Joe Bryant</v>
      </c>
    </row>
    <row r="1162" spans="1:33" x14ac:dyDescent="0.35">
      <c r="A1162" t="s">
        <v>5746</v>
      </c>
      <c r="B1162" t="s">
        <v>5747</v>
      </c>
      <c r="C1162" s="7" t="s">
        <v>5748</v>
      </c>
      <c r="D1162" s="7" t="s">
        <v>28</v>
      </c>
      <c r="E1162" s="9">
        <v>46</v>
      </c>
      <c r="F1162" s="7" t="s">
        <v>29</v>
      </c>
      <c r="G1162" s="6">
        <v>45554</v>
      </c>
      <c r="H1162" s="6">
        <v>46171</v>
      </c>
      <c r="I1162" s="7" t="s">
        <v>55</v>
      </c>
      <c r="J1162" s="7" t="s">
        <v>56</v>
      </c>
      <c r="K1162" s="7" t="s">
        <v>93</v>
      </c>
      <c r="L1162" t="s">
        <v>5749</v>
      </c>
      <c r="M1162" s="7" t="s">
        <v>95</v>
      </c>
      <c r="N1162" s="7" t="s">
        <v>96</v>
      </c>
      <c r="O1162" s="9">
        <v>2</v>
      </c>
      <c r="P1162" s="10">
        <v>8246</v>
      </c>
      <c r="Q1162" s="10">
        <v>9741.4500000000007</v>
      </c>
      <c r="R1162" s="11">
        <v>20</v>
      </c>
      <c r="S1162" s="10">
        <v>15586.32</v>
      </c>
      <c r="T1162" s="10">
        <v>2990.9</v>
      </c>
      <c r="U1162" s="7" t="s">
        <v>48</v>
      </c>
      <c r="V1162" s="7" t="s">
        <v>37</v>
      </c>
      <c r="W1162" s="9">
        <v>2</v>
      </c>
      <c r="X1162" s="7" t="s">
        <v>58</v>
      </c>
      <c r="Y1162" s="7" t="s">
        <v>5750</v>
      </c>
      <c r="Z1162" t="str">
        <f t="shared" si="144"/>
        <v>Frank Mckinney</v>
      </c>
      <c r="AA1162" t="str">
        <f t="shared" si="145"/>
        <v>Delhi</v>
      </c>
      <c r="AB1162" t="str">
        <f t="shared" si="146"/>
        <v>New Delhi</v>
      </c>
      <c r="AC1162" t="str">
        <f t="shared" si="147"/>
        <v>Electronics</v>
      </c>
      <c r="AD1162" t="str">
        <f t="shared" si="151"/>
        <v>Galaxy S24</v>
      </c>
      <c r="AE1162" t="str">
        <f t="shared" si="148"/>
        <v>Samsung</v>
      </c>
      <c r="AF1162" t="str">
        <f t="shared" si="149"/>
        <v>New Delhi Hub</v>
      </c>
      <c r="AG1162" t="str">
        <f t="shared" si="150"/>
        <v>Jessica Gardner</v>
      </c>
    </row>
    <row r="1163" spans="1:33" x14ac:dyDescent="0.35">
      <c r="A1163" t="s">
        <v>5751</v>
      </c>
      <c r="B1163" t="s">
        <v>5752</v>
      </c>
      <c r="C1163" s="7" t="s">
        <v>5753</v>
      </c>
      <c r="D1163" s="7" t="s">
        <v>54</v>
      </c>
      <c r="E1163" s="9">
        <v>60</v>
      </c>
      <c r="F1163" s="7" t="s">
        <v>92</v>
      </c>
      <c r="G1163" s="6">
        <v>45908</v>
      </c>
      <c r="H1163" s="6">
        <v>46190</v>
      </c>
      <c r="I1163" s="7" t="s">
        <v>63</v>
      </c>
      <c r="J1163" s="7" t="s">
        <v>64</v>
      </c>
      <c r="K1163" s="7" t="s">
        <v>44</v>
      </c>
      <c r="L1163" t="s">
        <v>5754</v>
      </c>
      <c r="M1163" s="7" t="s">
        <v>46</v>
      </c>
      <c r="N1163" s="7" t="s">
        <v>47</v>
      </c>
      <c r="O1163" s="9">
        <v>2</v>
      </c>
      <c r="P1163" s="10">
        <v>4689</v>
      </c>
      <c r="Q1163" s="10">
        <v>6763.47</v>
      </c>
      <c r="R1163" s="11">
        <v>10</v>
      </c>
      <c r="S1163" s="10">
        <v>12174.25</v>
      </c>
      <c r="T1163" s="10">
        <v>4148.9399999999996</v>
      </c>
      <c r="U1163" s="7" t="s">
        <v>48</v>
      </c>
      <c r="V1163" s="7" t="s">
        <v>37</v>
      </c>
      <c r="W1163" s="9">
        <v>1</v>
      </c>
      <c r="X1163" s="7" t="s">
        <v>70</v>
      </c>
      <c r="Y1163" s="7" t="s">
        <v>5755</v>
      </c>
      <c r="Z1163" t="str">
        <f t="shared" si="144"/>
        <v>Ashley Hansen</v>
      </c>
      <c r="AA1163" t="str">
        <f t="shared" si="145"/>
        <v>Telangana</v>
      </c>
      <c r="AB1163" t="str">
        <f t="shared" si="146"/>
        <v>Hyderabad</v>
      </c>
      <c r="AC1163" t="str">
        <f t="shared" si="147"/>
        <v>Grocery</v>
      </c>
      <c r="AD1163" t="str">
        <f t="shared" si="151"/>
        <v>Sunflower Oil</v>
      </c>
      <c r="AE1163" t="str">
        <f t="shared" si="148"/>
        <v>Fortune</v>
      </c>
      <c r="AF1163" t="str">
        <f t="shared" si="149"/>
        <v>Hyderabad Hub</v>
      </c>
      <c r="AG1163" t="str">
        <f t="shared" si="150"/>
        <v>Kyle Stewart</v>
      </c>
    </row>
    <row r="1164" spans="1:33" x14ac:dyDescent="0.35">
      <c r="A1164" t="s">
        <v>5756</v>
      </c>
      <c r="B1164" t="s">
        <v>5757</v>
      </c>
      <c r="C1164" s="7" t="s">
        <v>5758</v>
      </c>
      <c r="D1164" s="7" t="s">
        <v>28</v>
      </c>
      <c r="E1164" s="9">
        <v>59</v>
      </c>
      <c r="F1164" s="7" t="s">
        <v>29</v>
      </c>
      <c r="G1164" s="6">
        <v>46028</v>
      </c>
      <c r="H1164" s="6">
        <v>46143</v>
      </c>
      <c r="I1164" s="7" t="s">
        <v>63</v>
      </c>
      <c r="J1164" s="7" t="s">
        <v>64</v>
      </c>
      <c r="K1164" s="7" t="s">
        <v>93</v>
      </c>
      <c r="L1164" t="s">
        <v>5759</v>
      </c>
      <c r="M1164" s="7" t="s">
        <v>95</v>
      </c>
      <c r="N1164" s="7" t="s">
        <v>96</v>
      </c>
      <c r="O1164" s="9">
        <v>3</v>
      </c>
      <c r="P1164" s="10">
        <v>12642</v>
      </c>
      <c r="Q1164" s="10">
        <v>15116.58</v>
      </c>
      <c r="R1164" s="11">
        <v>15</v>
      </c>
      <c r="S1164" s="10">
        <v>38547.279999999999</v>
      </c>
      <c r="T1164" s="10">
        <v>7423.74</v>
      </c>
      <c r="U1164" s="7" t="s">
        <v>48</v>
      </c>
      <c r="V1164" s="7" t="s">
        <v>69</v>
      </c>
      <c r="W1164" s="9">
        <v>1</v>
      </c>
      <c r="X1164" s="7" t="s">
        <v>70</v>
      </c>
      <c r="Y1164" s="7" t="s">
        <v>5760</v>
      </c>
      <c r="Z1164" t="str">
        <f t="shared" si="144"/>
        <v>Elizabeth Barrett</v>
      </c>
      <c r="AA1164" t="str">
        <f t="shared" si="145"/>
        <v>Telangana</v>
      </c>
      <c r="AB1164" t="str">
        <f t="shared" si="146"/>
        <v>Hyderabad</v>
      </c>
      <c r="AC1164" t="str">
        <f t="shared" si="147"/>
        <v>Electronics</v>
      </c>
      <c r="AD1164" t="str">
        <f t="shared" si="151"/>
        <v>Galaxy S24</v>
      </c>
      <c r="AE1164" t="str">
        <f t="shared" si="148"/>
        <v>Samsung</v>
      </c>
      <c r="AF1164" t="str">
        <f t="shared" si="149"/>
        <v>Hyderabad Hub</v>
      </c>
      <c r="AG1164" t="str">
        <f t="shared" si="150"/>
        <v>Christopher Fox</v>
      </c>
    </row>
    <row r="1165" spans="1:33" x14ac:dyDescent="0.35">
      <c r="A1165" t="s">
        <v>5761</v>
      </c>
      <c r="B1165" t="s">
        <v>5762</v>
      </c>
      <c r="C1165" s="7" t="s">
        <v>5763</v>
      </c>
      <c r="D1165" s="7" t="s">
        <v>28</v>
      </c>
      <c r="E1165" s="9">
        <v>42</v>
      </c>
      <c r="F1165" s="7" t="s">
        <v>92</v>
      </c>
      <c r="G1165" s="6">
        <v>45750</v>
      </c>
      <c r="H1165" s="6">
        <v>45842</v>
      </c>
      <c r="I1165" s="7" t="s">
        <v>30</v>
      </c>
      <c r="J1165" s="7" t="s">
        <v>43</v>
      </c>
      <c r="K1165" s="7" t="s">
        <v>93</v>
      </c>
      <c r="L1165" t="s">
        <v>5764</v>
      </c>
      <c r="M1165" s="7" t="s">
        <v>132</v>
      </c>
      <c r="N1165" s="7" t="s">
        <v>133</v>
      </c>
      <c r="O1165" s="9">
        <v>4</v>
      </c>
      <c r="P1165" s="10">
        <v>29102</v>
      </c>
      <c r="Q1165" s="10">
        <v>35023.360000000001</v>
      </c>
      <c r="R1165" s="11">
        <v>0</v>
      </c>
      <c r="S1165" s="10">
        <v>140093.44</v>
      </c>
      <c r="T1165" s="10">
        <v>23685.439999999999</v>
      </c>
      <c r="U1165" s="7" t="s">
        <v>48</v>
      </c>
      <c r="V1165" s="7" t="s">
        <v>112</v>
      </c>
      <c r="W1165" s="9">
        <v>2</v>
      </c>
      <c r="X1165" s="7" t="s">
        <v>49</v>
      </c>
      <c r="Y1165" s="7" t="s">
        <v>5765</v>
      </c>
      <c r="Z1165" t="str">
        <f t="shared" si="144"/>
        <v>Ian Patel</v>
      </c>
      <c r="AA1165" t="str">
        <f t="shared" si="145"/>
        <v>Maharashtra</v>
      </c>
      <c r="AB1165" t="str">
        <f t="shared" si="146"/>
        <v>Pune</v>
      </c>
      <c r="AC1165" t="str">
        <f t="shared" si="147"/>
        <v>Electronics</v>
      </c>
      <c r="AD1165" t="str">
        <f t="shared" si="151"/>
        <v>iPhone 15</v>
      </c>
      <c r="AE1165" t="str">
        <f t="shared" si="148"/>
        <v>Apple</v>
      </c>
      <c r="AF1165" t="str">
        <f t="shared" si="149"/>
        <v>Pune Hub</v>
      </c>
      <c r="AG1165" t="str">
        <f t="shared" si="150"/>
        <v>Amy Townsend</v>
      </c>
    </row>
    <row r="1166" spans="1:33" x14ac:dyDescent="0.35">
      <c r="A1166" t="s">
        <v>5766</v>
      </c>
      <c r="B1166" t="s">
        <v>5767</v>
      </c>
      <c r="C1166" s="7" t="s">
        <v>5768</v>
      </c>
      <c r="D1166" s="7" t="s">
        <v>54</v>
      </c>
      <c r="E1166" s="9">
        <v>59</v>
      </c>
      <c r="F1166" s="7" t="s">
        <v>92</v>
      </c>
      <c r="G1166" s="6">
        <v>45587</v>
      </c>
      <c r="H1166" s="6">
        <v>45933</v>
      </c>
      <c r="I1166" s="7" t="s">
        <v>30</v>
      </c>
      <c r="J1166" s="7" t="s">
        <v>43</v>
      </c>
      <c r="K1166" s="7" t="s">
        <v>65</v>
      </c>
      <c r="L1166" t="s">
        <v>5769</v>
      </c>
      <c r="M1166" s="7" t="s">
        <v>67</v>
      </c>
      <c r="N1166" s="7" t="s">
        <v>68</v>
      </c>
      <c r="O1166" s="9">
        <v>4</v>
      </c>
      <c r="P1166" s="10">
        <v>29649</v>
      </c>
      <c r="Q1166" s="10">
        <v>40972.980000000003</v>
      </c>
      <c r="R1166" s="11">
        <v>5</v>
      </c>
      <c r="S1166" s="10">
        <v>155697.32</v>
      </c>
      <c r="T1166" s="10">
        <v>45295.92</v>
      </c>
      <c r="U1166" s="7" t="s">
        <v>48</v>
      </c>
      <c r="V1166" s="7" t="s">
        <v>37</v>
      </c>
      <c r="W1166" s="9">
        <v>1</v>
      </c>
      <c r="X1166" s="7" t="s">
        <v>49</v>
      </c>
      <c r="Y1166" s="7" t="s">
        <v>5770</v>
      </c>
      <c r="Z1166" t="str">
        <f t="shared" si="144"/>
        <v>Susan Freeman</v>
      </c>
      <c r="AA1166" t="str">
        <f t="shared" si="145"/>
        <v>Maharashtra</v>
      </c>
      <c r="AB1166" t="str">
        <f t="shared" si="146"/>
        <v>Pune</v>
      </c>
      <c r="AC1166" t="str">
        <f t="shared" si="147"/>
        <v>Beauty</v>
      </c>
      <c r="AD1166" t="str">
        <f t="shared" si="151"/>
        <v>Face Wash</v>
      </c>
      <c r="AE1166" t="str">
        <f t="shared" si="148"/>
        <v>Loreal</v>
      </c>
      <c r="AF1166" t="str">
        <f t="shared" si="149"/>
        <v>Pune Hub</v>
      </c>
      <c r="AG1166" t="str">
        <f t="shared" si="150"/>
        <v>Robert Brock</v>
      </c>
    </row>
    <row r="1167" spans="1:33" x14ac:dyDescent="0.35">
      <c r="A1167" t="s">
        <v>5771</v>
      </c>
      <c r="B1167" t="s">
        <v>5772</v>
      </c>
      <c r="C1167" s="7" t="s">
        <v>5773</v>
      </c>
      <c r="D1167" s="7" t="s">
        <v>28</v>
      </c>
      <c r="E1167" s="9">
        <v>29</v>
      </c>
      <c r="F1167" s="7" t="s">
        <v>92</v>
      </c>
      <c r="G1167" s="6">
        <v>46041</v>
      </c>
      <c r="H1167" s="6">
        <v>45711</v>
      </c>
      <c r="I1167" s="7" t="s">
        <v>30</v>
      </c>
      <c r="J1167" s="7" t="s">
        <v>43</v>
      </c>
      <c r="K1167" s="7" t="s">
        <v>65</v>
      </c>
      <c r="L1167" t="s">
        <v>5774</v>
      </c>
      <c r="M1167" s="7" t="s">
        <v>67</v>
      </c>
      <c r="N1167" s="7" t="s">
        <v>68</v>
      </c>
      <c r="O1167" s="9">
        <v>5</v>
      </c>
      <c r="P1167" s="10">
        <v>14776</v>
      </c>
      <c r="Q1167" s="10">
        <v>19187.37</v>
      </c>
      <c r="R1167" s="11">
        <v>20</v>
      </c>
      <c r="S1167" s="10">
        <v>76749.48</v>
      </c>
      <c r="T1167" s="10">
        <v>22056.85</v>
      </c>
      <c r="U1167" s="7" t="s">
        <v>78</v>
      </c>
      <c r="V1167" s="7" t="s">
        <v>154</v>
      </c>
      <c r="W1167" s="9">
        <v>5</v>
      </c>
      <c r="X1167" s="7" t="s">
        <v>49</v>
      </c>
      <c r="Y1167" s="7" t="s">
        <v>5775</v>
      </c>
      <c r="Z1167" t="str">
        <f t="shared" si="144"/>
        <v>Joshua Browning</v>
      </c>
      <c r="AA1167" t="str">
        <f t="shared" si="145"/>
        <v>Maharashtra</v>
      </c>
      <c r="AB1167" t="str">
        <f t="shared" si="146"/>
        <v>Pune</v>
      </c>
      <c r="AC1167" t="str">
        <f t="shared" si="147"/>
        <v>Beauty</v>
      </c>
      <c r="AD1167" t="str">
        <f t="shared" si="151"/>
        <v>Face Wash</v>
      </c>
      <c r="AE1167" t="str">
        <f t="shared" si="148"/>
        <v>Loreal</v>
      </c>
      <c r="AF1167" t="str">
        <f t="shared" si="149"/>
        <v>Pune Hub</v>
      </c>
      <c r="AG1167" t="str">
        <f t="shared" si="150"/>
        <v>Brianna Benjamin</v>
      </c>
    </row>
    <row r="1168" spans="1:33" x14ac:dyDescent="0.35">
      <c r="A1168" t="s">
        <v>5776</v>
      </c>
      <c r="B1168" t="s">
        <v>5777</v>
      </c>
      <c r="C1168" s="7" t="s">
        <v>5778</v>
      </c>
      <c r="D1168" s="7" t="s">
        <v>28</v>
      </c>
      <c r="E1168" s="9">
        <v>57</v>
      </c>
      <c r="F1168" s="7" t="s">
        <v>29</v>
      </c>
      <c r="G1168" s="6">
        <v>46018</v>
      </c>
      <c r="H1168" s="6">
        <v>45627</v>
      </c>
      <c r="I1168" s="7" t="s">
        <v>75</v>
      </c>
      <c r="J1168" s="7" t="s">
        <v>76</v>
      </c>
      <c r="K1168" s="7" t="s">
        <v>117</v>
      </c>
      <c r="L1168" t="s">
        <v>4321</v>
      </c>
      <c r="M1168" s="7" t="s">
        <v>119</v>
      </c>
      <c r="N1168" s="7" t="s">
        <v>120</v>
      </c>
      <c r="O1168" s="9">
        <v>1</v>
      </c>
      <c r="P1168" s="10">
        <v>23636</v>
      </c>
      <c r="Q1168" s="10">
        <v>31690.21</v>
      </c>
      <c r="R1168" s="11">
        <v>20</v>
      </c>
      <c r="S1168" s="10">
        <v>25352.17</v>
      </c>
      <c r="T1168" s="10">
        <v>8054.21</v>
      </c>
      <c r="U1168" s="7" t="s">
        <v>78</v>
      </c>
      <c r="V1168" s="7" t="s">
        <v>69</v>
      </c>
      <c r="W1168" s="9">
        <v>5</v>
      </c>
      <c r="X1168" s="7" t="s">
        <v>79</v>
      </c>
      <c r="Y1168" s="7" t="s">
        <v>5779</v>
      </c>
      <c r="Z1168" t="str">
        <f t="shared" si="144"/>
        <v>Michael Raymond</v>
      </c>
      <c r="AA1168" t="str">
        <f t="shared" si="145"/>
        <v>Karnataka</v>
      </c>
      <c r="AB1168" t="str">
        <f t="shared" si="146"/>
        <v>Bengaluru</v>
      </c>
      <c r="AC1168" t="str">
        <f t="shared" si="147"/>
        <v>Fashion</v>
      </c>
      <c r="AD1168" t="str">
        <f t="shared" si="151"/>
        <v>Air Max Shoes</v>
      </c>
      <c r="AE1168" t="str">
        <f t="shared" si="148"/>
        <v>Nike</v>
      </c>
      <c r="AF1168" t="str">
        <f t="shared" si="149"/>
        <v>Bengaluru Hub</v>
      </c>
      <c r="AG1168" t="str">
        <f t="shared" si="150"/>
        <v>Jeffrey Wilson</v>
      </c>
    </row>
    <row r="1169" spans="1:33" x14ac:dyDescent="0.35">
      <c r="A1169" t="s">
        <v>5780</v>
      </c>
      <c r="B1169" t="s">
        <v>5781</v>
      </c>
      <c r="C1169" s="7" t="s">
        <v>5782</v>
      </c>
      <c r="D1169" s="7" t="s">
        <v>54</v>
      </c>
      <c r="E1169" s="9">
        <v>37</v>
      </c>
      <c r="F1169" s="7" t="s">
        <v>29</v>
      </c>
      <c r="G1169" s="6">
        <v>45721</v>
      </c>
      <c r="H1169" s="6">
        <v>45855</v>
      </c>
      <c r="I1169" s="7" t="s">
        <v>75</v>
      </c>
      <c r="J1169" s="7" t="s">
        <v>76</v>
      </c>
      <c r="K1169" s="7" t="s">
        <v>93</v>
      </c>
      <c r="L1169" t="s">
        <v>5783</v>
      </c>
      <c r="M1169" s="7" t="s">
        <v>132</v>
      </c>
      <c r="N1169" s="7" t="s">
        <v>133</v>
      </c>
      <c r="O1169" s="9">
        <v>4</v>
      </c>
      <c r="P1169" s="10">
        <v>24364</v>
      </c>
      <c r="Q1169" s="10">
        <v>34914.83</v>
      </c>
      <c r="R1169" s="11">
        <v>20</v>
      </c>
      <c r="S1169" s="10">
        <v>111727.46</v>
      </c>
      <c r="T1169" s="10">
        <v>42203.32</v>
      </c>
      <c r="U1169" s="7" t="s">
        <v>48</v>
      </c>
      <c r="V1169" s="7" t="s">
        <v>112</v>
      </c>
      <c r="W1169" s="9">
        <v>3</v>
      </c>
      <c r="X1169" s="7" t="s">
        <v>79</v>
      </c>
      <c r="Y1169" s="7" t="s">
        <v>5784</v>
      </c>
      <c r="Z1169" t="str">
        <f t="shared" si="144"/>
        <v>Justin Washington</v>
      </c>
      <c r="AA1169" t="str">
        <f t="shared" si="145"/>
        <v>Karnataka</v>
      </c>
      <c r="AB1169" t="str">
        <f t="shared" si="146"/>
        <v>Bengaluru</v>
      </c>
      <c r="AC1169" t="str">
        <f t="shared" si="147"/>
        <v>Electronics</v>
      </c>
      <c r="AD1169" t="str">
        <f t="shared" si="151"/>
        <v>iPhone 15</v>
      </c>
      <c r="AE1169" t="str">
        <f t="shared" si="148"/>
        <v>Apple</v>
      </c>
      <c r="AF1169" t="str">
        <f t="shared" si="149"/>
        <v>Bengaluru Hub</v>
      </c>
      <c r="AG1169" t="str">
        <f t="shared" si="150"/>
        <v>Daniel White</v>
      </c>
    </row>
    <row r="1170" spans="1:33" x14ac:dyDescent="0.35">
      <c r="A1170" t="s">
        <v>5785</v>
      </c>
      <c r="B1170" t="s">
        <v>5786</v>
      </c>
      <c r="C1170" s="7" t="s">
        <v>5787</v>
      </c>
      <c r="D1170" s="7" t="s">
        <v>54</v>
      </c>
      <c r="E1170" s="9">
        <v>40</v>
      </c>
      <c r="F1170" s="7" t="s">
        <v>29</v>
      </c>
      <c r="G1170" s="6">
        <v>45570</v>
      </c>
      <c r="H1170" s="6">
        <v>46076</v>
      </c>
      <c r="I1170" s="7" t="s">
        <v>84</v>
      </c>
      <c r="J1170" s="7" t="s">
        <v>85</v>
      </c>
      <c r="K1170" s="7" t="s">
        <v>44</v>
      </c>
      <c r="L1170" t="s">
        <v>5788</v>
      </c>
      <c r="M1170" s="7" t="s">
        <v>46</v>
      </c>
      <c r="N1170" s="7" t="s">
        <v>47</v>
      </c>
      <c r="O1170" s="9">
        <v>2</v>
      </c>
      <c r="P1170" s="10">
        <v>1814</v>
      </c>
      <c r="Q1170" s="10">
        <v>2137.63</v>
      </c>
      <c r="R1170" s="11">
        <v>15</v>
      </c>
      <c r="S1170" s="10">
        <v>3633.97</v>
      </c>
      <c r="T1170" s="10">
        <v>647.26</v>
      </c>
      <c r="U1170" s="7" t="s">
        <v>48</v>
      </c>
      <c r="V1170" s="7" t="s">
        <v>69</v>
      </c>
      <c r="W1170" s="9">
        <v>3</v>
      </c>
      <c r="X1170" s="7" t="s">
        <v>87</v>
      </c>
      <c r="Y1170" s="7" t="s">
        <v>5789</v>
      </c>
      <c r="Z1170" t="str">
        <f t="shared" si="144"/>
        <v>Benjamin Coleman</v>
      </c>
      <c r="AA1170" t="str">
        <f t="shared" si="145"/>
        <v>Tamil Nadu</v>
      </c>
      <c r="AB1170" t="str">
        <f t="shared" si="146"/>
        <v>Chennai</v>
      </c>
      <c r="AC1170" t="str">
        <f t="shared" si="147"/>
        <v>Grocery</v>
      </c>
      <c r="AD1170" t="str">
        <f t="shared" si="151"/>
        <v>Sunflower Oil</v>
      </c>
      <c r="AE1170" t="str">
        <f t="shared" si="148"/>
        <v>Fortune</v>
      </c>
      <c r="AF1170" t="str">
        <f t="shared" si="149"/>
        <v>Chennai Hub</v>
      </c>
      <c r="AG1170" t="str">
        <f t="shared" si="150"/>
        <v>Rebekah Howell</v>
      </c>
    </row>
    <row r="1171" spans="1:33" x14ac:dyDescent="0.35">
      <c r="A1171" t="s">
        <v>5790</v>
      </c>
      <c r="B1171" t="s">
        <v>5791</v>
      </c>
      <c r="C1171" s="7" t="s">
        <v>5792</v>
      </c>
      <c r="D1171" s="7" t="s">
        <v>54</v>
      </c>
      <c r="E1171" s="9">
        <v>59</v>
      </c>
      <c r="F1171" s="7" t="s">
        <v>29</v>
      </c>
      <c r="G1171" s="6">
        <v>45509</v>
      </c>
      <c r="H1171" s="6">
        <v>45888</v>
      </c>
      <c r="I1171" s="7" t="s">
        <v>63</v>
      </c>
      <c r="J1171" s="7" t="s">
        <v>64</v>
      </c>
      <c r="K1171" s="7" t="s">
        <v>32</v>
      </c>
      <c r="L1171" t="s">
        <v>5793</v>
      </c>
      <c r="M1171" s="7" t="s">
        <v>34</v>
      </c>
      <c r="N1171" s="7" t="s">
        <v>35</v>
      </c>
      <c r="O1171" s="9">
        <v>4</v>
      </c>
      <c r="P1171" s="10">
        <v>26927</v>
      </c>
      <c r="Q1171" s="10">
        <v>37789.69</v>
      </c>
      <c r="R1171" s="11">
        <v>5</v>
      </c>
      <c r="S1171" s="10">
        <v>143600.82</v>
      </c>
      <c r="T1171" s="10">
        <v>43450.76</v>
      </c>
      <c r="U1171" s="7" t="s">
        <v>36</v>
      </c>
      <c r="V1171" s="7" t="s">
        <v>69</v>
      </c>
      <c r="W1171" s="9">
        <v>3</v>
      </c>
      <c r="X1171" s="7" t="s">
        <v>70</v>
      </c>
      <c r="Y1171" s="7" t="s">
        <v>5794</v>
      </c>
      <c r="Z1171" t="str">
        <f t="shared" si="144"/>
        <v>Julia Wagner</v>
      </c>
      <c r="AA1171" t="str">
        <f t="shared" si="145"/>
        <v>Telangana</v>
      </c>
      <c r="AB1171" t="str">
        <f t="shared" si="146"/>
        <v>Hyderabad</v>
      </c>
      <c r="AC1171" t="str">
        <f t="shared" si="147"/>
        <v>Home</v>
      </c>
      <c r="AD1171" t="str">
        <f t="shared" si="151"/>
        <v>Pressure Cooker</v>
      </c>
      <c r="AE1171" t="str">
        <f t="shared" si="148"/>
        <v>Prestige</v>
      </c>
      <c r="AF1171" t="str">
        <f t="shared" si="149"/>
        <v>Hyderabad Hub</v>
      </c>
      <c r="AG1171" t="str">
        <f t="shared" si="150"/>
        <v>Emily Davis</v>
      </c>
    </row>
    <row r="1172" spans="1:33" x14ac:dyDescent="0.35">
      <c r="A1172" t="s">
        <v>5795</v>
      </c>
      <c r="B1172" t="s">
        <v>5796</v>
      </c>
      <c r="C1172" s="7" t="s">
        <v>5797</v>
      </c>
      <c r="D1172" s="7" t="s">
        <v>54</v>
      </c>
      <c r="E1172" s="9">
        <v>53</v>
      </c>
      <c r="F1172" s="7" t="s">
        <v>92</v>
      </c>
      <c r="G1172" s="6">
        <v>45966</v>
      </c>
      <c r="H1172" s="6">
        <v>45963</v>
      </c>
      <c r="I1172" s="7" t="s">
        <v>30</v>
      </c>
      <c r="J1172" s="7" t="s">
        <v>43</v>
      </c>
      <c r="K1172" s="7" t="s">
        <v>93</v>
      </c>
      <c r="L1172" t="s">
        <v>5798</v>
      </c>
      <c r="M1172" s="7" t="s">
        <v>132</v>
      </c>
      <c r="N1172" s="7" t="s">
        <v>133</v>
      </c>
      <c r="O1172" s="9">
        <v>1</v>
      </c>
      <c r="P1172" s="10">
        <v>13196</v>
      </c>
      <c r="Q1172" s="10">
        <v>14712.72</v>
      </c>
      <c r="R1172" s="11">
        <v>0</v>
      </c>
      <c r="S1172" s="10">
        <v>14712.72</v>
      </c>
      <c r="T1172" s="10">
        <v>1516.72</v>
      </c>
      <c r="U1172" s="7" t="s">
        <v>36</v>
      </c>
      <c r="V1172" s="7" t="s">
        <v>69</v>
      </c>
      <c r="W1172" s="9">
        <v>5</v>
      </c>
      <c r="X1172" s="7" t="s">
        <v>49</v>
      </c>
      <c r="Y1172" s="7" t="s">
        <v>5799</v>
      </c>
      <c r="Z1172" t="str">
        <f t="shared" si="144"/>
        <v>Barbara Cunningham</v>
      </c>
      <c r="AA1172" t="str">
        <f t="shared" si="145"/>
        <v>Maharashtra</v>
      </c>
      <c r="AB1172" t="str">
        <f t="shared" si="146"/>
        <v>Pune</v>
      </c>
      <c r="AC1172" t="str">
        <f t="shared" si="147"/>
        <v>Electronics</v>
      </c>
      <c r="AD1172" t="str">
        <f t="shared" si="151"/>
        <v>iPhone 15</v>
      </c>
      <c r="AE1172" t="str">
        <f t="shared" si="148"/>
        <v>Apple</v>
      </c>
      <c r="AF1172" t="str">
        <f t="shared" si="149"/>
        <v>Pune Hub</v>
      </c>
      <c r="AG1172" t="str">
        <f t="shared" si="150"/>
        <v>Donald Parker</v>
      </c>
    </row>
    <row r="1173" spans="1:33" x14ac:dyDescent="0.35">
      <c r="A1173" t="s">
        <v>5800</v>
      </c>
      <c r="B1173" t="s">
        <v>5801</v>
      </c>
      <c r="C1173" s="7" t="s">
        <v>5802</v>
      </c>
      <c r="D1173" s="7" t="s">
        <v>54</v>
      </c>
      <c r="E1173" s="9">
        <v>44</v>
      </c>
      <c r="F1173" s="7" t="s">
        <v>92</v>
      </c>
      <c r="G1173" s="6">
        <v>45478</v>
      </c>
      <c r="H1173" s="6">
        <v>45693</v>
      </c>
      <c r="I1173" s="7" t="s">
        <v>63</v>
      </c>
      <c r="J1173" s="7" t="s">
        <v>64</v>
      </c>
      <c r="K1173" s="7" t="s">
        <v>65</v>
      </c>
      <c r="L1173" t="s">
        <v>5803</v>
      </c>
      <c r="M1173" s="7"/>
      <c r="N1173" s="7" t="s">
        <v>68</v>
      </c>
      <c r="O1173" s="9">
        <v>4</v>
      </c>
      <c r="P1173" s="10">
        <v>25687</v>
      </c>
      <c r="Q1173" s="10">
        <v>29553.13</v>
      </c>
      <c r="R1173" s="11">
        <v>20</v>
      </c>
      <c r="S1173" s="10">
        <v>94570.02</v>
      </c>
      <c r="T1173" s="10">
        <v>15464.52</v>
      </c>
      <c r="U1173" s="7" t="s">
        <v>36</v>
      </c>
      <c r="V1173" s="7" t="s">
        <v>112</v>
      </c>
      <c r="W1173" s="9">
        <v>4</v>
      </c>
      <c r="X1173" s="7" t="s">
        <v>70</v>
      </c>
      <c r="Y1173" s="7" t="s">
        <v>5804</v>
      </c>
      <c r="Z1173" t="str">
        <f t="shared" si="144"/>
        <v>Veronica Mann</v>
      </c>
      <c r="AA1173" t="str">
        <f t="shared" si="145"/>
        <v>Telangana</v>
      </c>
      <c r="AB1173" t="str">
        <f t="shared" si="146"/>
        <v>Hyderabad</v>
      </c>
      <c r="AC1173" t="str">
        <f t="shared" si="147"/>
        <v>Beauty</v>
      </c>
      <c r="AD1173" t="s">
        <v>67</v>
      </c>
      <c r="AE1173" t="str">
        <f t="shared" si="148"/>
        <v>Loreal</v>
      </c>
      <c r="AF1173" t="str">
        <f t="shared" si="149"/>
        <v>Hyderabad Hub</v>
      </c>
      <c r="AG1173" t="str">
        <f t="shared" si="150"/>
        <v>Glenn Turner</v>
      </c>
    </row>
    <row r="1174" spans="1:33" x14ac:dyDescent="0.35">
      <c r="A1174" t="s">
        <v>5805</v>
      </c>
      <c r="B1174" t="s">
        <v>5806</v>
      </c>
      <c r="C1174" s="7" t="s">
        <v>5807</v>
      </c>
      <c r="D1174" s="7" t="s">
        <v>54</v>
      </c>
      <c r="E1174" s="9">
        <v>37</v>
      </c>
      <c r="F1174" s="7" t="s">
        <v>29</v>
      </c>
      <c r="G1174" s="6">
        <v>46101</v>
      </c>
      <c r="H1174" s="6">
        <v>45694</v>
      </c>
      <c r="I1174" s="7" t="s">
        <v>75</v>
      </c>
      <c r="J1174" s="7" t="s">
        <v>76</v>
      </c>
      <c r="K1174" s="7" t="s">
        <v>44</v>
      </c>
      <c r="L1174" t="s">
        <v>5731</v>
      </c>
      <c r="M1174" s="7" t="s">
        <v>46</v>
      </c>
      <c r="N1174" s="7" t="s">
        <v>47</v>
      </c>
      <c r="O1174" s="9">
        <v>3</v>
      </c>
      <c r="P1174" s="10">
        <v>8897</v>
      </c>
      <c r="Q1174" s="10">
        <v>12872.08</v>
      </c>
      <c r="R1174" s="11">
        <v>5</v>
      </c>
      <c r="S1174" s="10">
        <v>36685.43</v>
      </c>
      <c r="T1174" s="10">
        <v>11925.24</v>
      </c>
      <c r="U1174" s="7" t="s">
        <v>36</v>
      </c>
      <c r="V1174" s="7" t="s">
        <v>69</v>
      </c>
      <c r="W1174" s="9">
        <v>5</v>
      </c>
      <c r="X1174" s="7" t="s">
        <v>79</v>
      </c>
      <c r="Y1174" s="7" t="s">
        <v>5808</v>
      </c>
      <c r="Z1174" t="str">
        <f t="shared" si="144"/>
        <v>Kayla Curtis</v>
      </c>
      <c r="AA1174" t="str">
        <f t="shared" si="145"/>
        <v>Karnataka</v>
      </c>
      <c r="AB1174" t="str">
        <f t="shared" si="146"/>
        <v>Bengaluru</v>
      </c>
      <c r="AC1174" t="str">
        <f t="shared" si="147"/>
        <v>Grocery</v>
      </c>
      <c r="AD1174" t="str">
        <f t="shared" si="151"/>
        <v>Sunflower Oil</v>
      </c>
      <c r="AE1174" t="str">
        <f t="shared" si="148"/>
        <v>Fortune</v>
      </c>
      <c r="AF1174" t="str">
        <f t="shared" si="149"/>
        <v>Bengaluru Hub</v>
      </c>
      <c r="AG1174" t="str">
        <f t="shared" si="150"/>
        <v>Kelly Buchanan</v>
      </c>
    </row>
    <row r="1175" spans="1:33" x14ac:dyDescent="0.35">
      <c r="A1175" t="s">
        <v>5809</v>
      </c>
      <c r="B1175" t="s">
        <v>5810</v>
      </c>
      <c r="C1175" s="7" t="s">
        <v>5811</v>
      </c>
      <c r="D1175" s="7" t="s">
        <v>54</v>
      </c>
      <c r="E1175" s="9">
        <v>20</v>
      </c>
      <c r="F1175" s="7" t="s">
        <v>92</v>
      </c>
      <c r="G1175" s="6">
        <v>45565</v>
      </c>
      <c r="H1175" s="6">
        <v>45846</v>
      </c>
      <c r="I1175" s="7" t="s">
        <v>84</v>
      </c>
      <c r="J1175" s="7" t="s">
        <v>85</v>
      </c>
      <c r="K1175" s="7" t="s">
        <v>32</v>
      </c>
      <c r="L1175" t="s">
        <v>5812</v>
      </c>
      <c r="M1175" s="7" t="s">
        <v>34</v>
      </c>
      <c r="N1175" s="7" t="s">
        <v>35</v>
      </c>
      <c r="O1175" s="9">
        <v>1</v>
      </c>
      <c r="P1175" s="10">
        <v>17472</v>
      </c>
      <c r="Q1175" s="10">
        <v>21665.35</v>
      </c>
      <c r="R1175" s="11">
        <v>0</v>
      </c>
      <c r="S1175" s="10">
        <v>21665.35</v>
      </c>
      <c r="T1175" s="10">
        <v>4193.3500000000004</v>
      </c>
      <c r="U1175" s="7" t="s">
        <v>36</v>
      </c>
      <c r="V1175" s="7" t="s">
        <v>154</v>
      </c>
      <c r="W1175" s="9">
        <v>1</v>
      </c>
      <c r="X1175" s="7" t="s">
        <v>87</v>
      </c>
      <c r="Y1175" s="7" t="s">
        <v>5813</v>
      </c>
      <c r="Z1175" t="str">
        <f t="shared" si="144"/>
        <v>Kendra Riggs</v>
      </c>
      <c r="AA1175" t="str">
        <f t="shared" si="145"/>
        <v>Tamil Nadu</v>
      </c>
      <c r="AB1175" t="str">
        <f t="shared" si="146"/>
        <v>Chennai</v>
      </c>
      <c r="AC1175" t="str">
        <f t="shared" si="147"/>
        <v>Home</v>
      </c>
      <c r="AD1175" t="str">
        <f t="shared" si="151"/>
        <v>Pressure Cooker</v>
      </c>
      <c r="AE1175" t="str">
        <f t="shared" si="148"/>
        <v>Prestige</v>
      </c>
      <c r="AF1175" t="str">
        <f t="shared" si="149"/>
        <v>Chennai Hub</v>
      </c>
      <c r="AG1175" t="str">
        <f t="shared" si="150"/>
        <v>Julia Castro</v>
      </c>
    </row>
    <row r="1176" spans="1:33" x14ac:dyDescent="0.35">
      <c r="A1176" t="s">
        <v>5814</v>
      </c>
      <c r="B1176" t="s">
        <v>5815</v>
      </c>
      <c r="C1176" s="7" t="s">
        <v>5816</v>
      </c>
      <c r="D1176" s="7" t="s">
        <v>54</v>
      </c>
      <c r="E1176" s="9">
        <v>42</v>
      </c>
      <c r="F1176" s="7" t="s">
        <v>29</v>
      </c>
      <c r="G1176" s="6">
        <v>46017</v>
      </c>
      <c r="H1176" s="6">
        <v>46029</v>
      </c>
      <c r="I1176" s="7" t="s">
        <v>30</v>
      </c>
      <c r="J1176" s="7" t="s">
        <v>43</v>
      </c>
      <c r="K1176" s="7" t="s">
        <v>44</v>
      </c>
      <c r="L1176" t="s">
        <v>5817</v>
      </c>
      <c r="M1176" s="7" t="s">
        <v>46</v>
      </c>
      <c r="N1176" s="7" t="s">
        <v>47</v>
      </c>
      <c r="O1176" s="9">
        <v>1</v>
      </c>
      <c r="P1176" s="10">
        <v>26009</v>
      </c>
      <c r="Q1176" s="10">
        <v>37443.74</v>
      </c>
      <c r="R1176" s="11">
        <v>0</v>
      </c>
      <c r="S1176" s="10">
        <v>37443.74</v>
      </c>
      <c r="T1176" s="10">
        <v>11434.74</v>
      </c>
      <c r="U1176" s="7" t="s">
        <v>48</v>
      </c>
      <c r="V1176" s="7" t="s">
        <v>112</v>
      </c>
      <c r="W1176" s="9">
        <v>5</v>
      </c>
      <c r="X1176" s="7" t="s">
        <v>49</v>
      </c>
      <c r="Y1176" s="7" t="s">
        <v>5818</v>
      </c>
      <c r="Z1176" t="str">
        <f t="shared" si="144"/>
        <v>Daniel Johnson</v>
      </c>
      <c r="AA1176" t="str">
        <f t="shared" si="145"/>
        <v>Maharashtra</v>
      </c>
      <c r="AB1176" t="str">
        <f t="shared" si="146"/>
        <v>Pune</v>
      </c>
      <c r="AC1176" t="str">
        <f t="shared" si="147"/>
        <v>Grocery</v>
      </c>
      <c r="AD1176" t="str">
        <f t="shared" si="151"/>
        <v>Sunflower Oil</v>
      </c>
      <c r="AE1176" t="str">
        <f t="shared" si="148"/>
        <v>Fortune</v>
      </c>
      <c r="AF1176" t="str">
        <f t="shared" si="149"/>
        <v>Pune Hub</v>
      </c>
      <c r="AG1176" t="str">
        <f t="shared" si="150"/>
        <v>Andrew Morgan</v>
      </c>
    </row>
    <row r="1177" spans="1:33" x14ac:dyDescent="0.35">
      <c r="A1177" t="s">
        <v>5819</v>
      </c>
      <c r="B1177" t="s">
        <v>5820</v>
      </c>
      <c r="C1177" s="7" t="s">
        <v>5821</v>
      </c>
      <c r="D1177" s="7" t="s">
        <v>28</v>
      </c>
      <c r="E1177" s="9">
        <v>23</v>
      </c>
      <c r="F1177" s="7" t="s">
        <v>29</v>
      </c>
      <c r="G1177" s="6">
        <v>45574</v>
      </c>
      <c r="H1177" s="6">
        <v>45926</v>
      </c>
      <c r="I1177" s="7" t="s">
        <v>84</v>
      </c>
      <c r="J1177" s="7" t="s">
        <v>85</v>
      </c>
      <c r="K1177" s="7" t="s">
        <v>65</v>
      </c>
      <c r="L1177" t="s">
        <v>5822</v>
      </c>
      <c r="M1177" s="7" t="s">
        <v>67</v>
      </c>
      <c r="N1177" s="7" t="s">
        <v>68</v>
      </c>
      <c r="O1177" s="9">
        <v>5</v>
      </c>
      <c r="P1177" s="10">
        <v>1719</v>
      </c>
      <c r="Q1177" s="10">
        <v>1996.32</v>
      </c>
      <c r="R1177" s="11">
        <v>0</v>
      </c>
      <c r="S1177" s="10">
        <v>9981.6</v>
      </c>
      <c r="T1177" s="10">
        <v>1386.6</v>
      </c>
      <c r="U1177" s="7" t="s">
        <v>126</v>
      </c>
      <c r="V1177" s="7" t="s">
        <v>112</v>
      </c>
      <c r="W1177" s="9">
        <v>4</v>
      </c>
      <c r="X1177" s="7" t="s">
        <v>87</v>
      </c>
      <c r="Y1177" s="7" t="s">
        <v>5823</v>
      </c>
      <c r="Z1177" t="str">
        <f t="shared" si="144"/>
        <v>James Gutierrez</v>
      </c>
      <c r="AA1177" t="str">
        <f t="shared" si="145"/>
        <v>Tamil Nadu</v>
      </c>
      <c r="AB1177" t="str">
        <f t="shared" si="146"/>
        <v>Chennai</v>
      </c>
      <c r="AC1177" t="str">
        <f t="shared" si="147"/>
        <v>Beauty</v>
      </c>
      <c r="AD1177" t="str">
        <f t="shared" si="151"/>
        <v>Face Wash</v>
      </c>
      <c r="AE1177" t="str">
        <f t="shared" si="148"/>
        <v>Loreal</v>
      </c>
      <c r="AF1177" t="str">
        <f t="shared" si="149"/>
        <v>Chennai Hub</v>
      </c>
      <c r="AG1177" t="str">
        <f t="shared" si="150"/>
        <v>Emily Moore</v>
      </c>
    </row>
    <row r="1178" spans="1:33" x14ac:dyDescent="0.35">
      <c r="A1178" t="s">
        <v>5824</v>
      </c>
      <c r="B1178" t="s">
        <v>5825</v>
      </c>
      <c r="C1178" s="7" t="s">
        <v>5826</v>
      </c>
      <c r="D1178" s="7" t="s">
        <v>28</v>
      </c>
      <c r="E1178" s="9">
        <v>29</v>
      </c>
      <c r="F1178" s="7" t="s">
        <v>92</v>
      </c>
      <c r="G1178" s="6">
        <v>45958</v>
      </c>
      <c r="H1178" s="6">
        <v>45924</v>
      </c>
      <c r="I1178" s="7" t="s">
        <v>75</v>
      </c>
      <c r="J1178" s="7" t="s">
        <v>76</v>
      </c>
      <c r="K1178" s="7" t="s">
        <v>93</v>
      </c>
      <c r="L1178" t="s">
        <v>5827</v>
      </c>
      <c r="M1178" s="7" t="s">
        <v>95</v>
      </c>
      <c r="N1178" s="7" t="s">
        <v>96</v>
      </c>
      <c r="O1178" s="9">
        <v>1</v>
      </c>
      <c r="P1178" s="10">
        <v>24603</v>
      </c>
      <c r="Q1178" s="10">
        <v>32061.360000000001</v>
      </c>
      <c r="R1178" s="11">
        <v>5</v>
      </c>
      <c r="S1178" s="10">
        <v>30458.29</v>
      </c>
      <c r="T1178" s="10">
        <v>7458.36</v>
      </c>
      <c r="U1178" s="7" t="s">
        <v>126</v>
      </c>
      <c r="V1178" s="7" t="s">
        <v>37</v>
      </c>
      <c r="W1178" s="9">
        <v>3</v>
      </c>
      <c r="X1178" s="7" t="s">
        <v>79</v>
      </c>
      <c r="Y1178" s="7" t="s">
        <v>5828</v>
      </c>
      <c r="Z1178" t="str">
        <f t="shared" si="144"/>
        <v>Jasmine Chan DVM</v>
      </c>
      <c r="AA1178" t="str">
        <f t="shared" si="145"/>
        <v>Karnataka</v>
      </c>
      <c r="AB1178" t="str">
        <f t="shared" si="146"/>
        <v>Bengaluru</v>
      </c>
      <c r="AC1178" t="str">
        <f t="shared" si="147"/>
        <v>Electronics</v>
      </c>
      <c r="AD1178" t="str">
        <f t="shared" si="151"/>
        <v>Galaxy S24</v>
      </c>
      <c r="AE1178" t="str">
        <f t="shared" si="148"/>
        <v>Samsung</v>
      </c>
      <c r="AF1178" t="str">
        <f t="shared" si="149"/>
        <v>Bengaluru Hub</v>
      </c>
      <c r="AG1178" t="str">
        <f t="shared" si="150"/>
        <v>Victoria Nelson</v>
      </c>
    </row>
    <row r="1179" spans="1:33" x14ac:dyDescent="0.35">
      <c r="A1179" t="s">
        <v>5829</v>
      </c>
      <c r="B1179" t="s">
        <v>5830</v>
      </c>
      <c r="C1179" s="7" t="s">
        <v>5831</v>
      </c>
      <c r="D1179" s="7" t="s">
        <v>28</v>
      </c>
      <c r="E1179" s="9">
        <v>55</v>
      </c>
      <c r="F1179" s="7" t="s">
        <v>29</v>
      </c>
      <c r="G1179" s="6">
        <v>46025</v>
      </c>
      <c r="H1179" s="6">
        <v>45537</v>
      </c>
      <c r="I1179" s="7" t="s">
        <v>84</v>
      </c>
      <c r="J1179" s="7" t="s">
        <v>85</v>
      </c>
      <c r="K1179" s="7" t="s">
        <v>65</v>
      </c>
      <c r="L1179" t="s">
        <v>5832</v>
      </c>
      <c r="M1179" s="7" t="s">
        <v>67</v>
      </c>
      <c r="N1179" s="7" t="s">
        <v>68</v>
      </c>
      <c r="O1179" s="9">
        <v>2</v>
      </c>
      <c r="P1179" s="10">
        <v>18460</v>
      </c>
      <c r="Q1179" s="10">
        <v>21134.04</v>
      </c>
      <c r="R1179" s="11">
        <v>15</v>
      </c>
      <c r="S1179" s="10">
        <v>35927.870000000003</v>
      </c>
      <c r="T1179" s="10">
        <v>5348.08</v>
      </c>
      <c r="U1179" s="7" t="s">
        <v>78</v>
      </c>
      <c r="V1179" s="7" t="s">
        <v>69</v>
      </c>
      <c r="W1179" s="9">
        <v>5</v>
      </c>
      <c r="X1179" s="7" t="s">
        <v>87</v>
      </c>
      <c r="Y1179" s="7" t="s">
        <v>5833</v>
      </c>
      <c r="Z1179" t="str">
        <f t="shared" si="144"/>
        <v>Richard Yates</v>
      </c>
      <c r="AA1179" t="str">
        <f t="shared" si="145"/>
        <v>Tamil Nadu</v>
      </c>
      <c r="AB1179" t="str">
        <f t="shared" si="146"/>
        <v>Chennai</v>
      </c>
      <c r="AC1179" t="str">
        <f t="shared" si="147"/>
        <v>Beauty</v>
      </c>
      <c r="AD1179" t="str">
        <f t="shared" si="151"/>
        <v>Face Wash</v>
      </c>
      <c r="AE1179" t="str">
        <f t="shared" si="148"/>
        <v>Loreal</v>
      </c>
      <c r="AF1179" t="str">
        <f t="shared" si="149"/>
        <v>Chennai Hub</v>
      </c>
      <c r="AG1179" t="str">
        <f t="shared" si="150"/>
        <v>Joseph Steele</v>
      </c>
    </row>
    <row r="1180" spans="1:33" x14ac:dyDescent="0.35">
      <c r="A1180" t="s">
        <v>5834</v>
      </c>
      <c r="B1180" t="s">
        <v>5835</v>
      </c>
      <c r="C1180" s="7" t="s">
        <v>5836</v>
      </c>
      <c r="D1180" s="7" t="s">
        <v>54</v>
      </c>
      <c r="E1180" s="9">
        <v>49</v>
      </c>
      <c r="F1180" s="7" t="s">
        <v>92</v>
      </c>
      <c r="G1180" s="6">
        <v>46159</v>
      </c>
      <c r="H1180" s="6">
        <v>46175</v>
      </c>
      <c r="I1180" s="7" t="s">
        <v>30</v>
      </c>
      <c r="J1180" s="7" t="s">
        <v>31</v>
      </c>
      <c r="K1180" s="7" t="s">
        <v>65</v>
      </c>
      <c r="L1180" t="s">
        <v>5837</v>
      </c>
      <c r="M1180" s="7" t="s">
        <v>67</v>
      </c>
      <c r="N1180" s="7" t="s">
        <v>68</v>
      </c>
      <c r="O1180" s="9">
        <v>3</v>
      </c>
      <c r="P1180" s="10">
        <v>11881</v>
      </c>
      <c r="Q1180" s="10">
        <v>14373.29</v>
      </c>
      <c r="R1180" s="11">
        <v>15</v>
      </c>
      <c r="S1180" s="10">
        <v>36651.89</v>
      </c>
      <c r="T1180" s="10">
        <v>7476.87</v>
      </c>
      <c r="U1180" s="7" t="s">
        <v>36</v>
      </c>
      <c r="V1180" s="7" t="s">
        <v>37</v>
      </c>
      <c r="W1180" s="9">
        <v>2</v>
      </c>
      <c r="X1180" s="7" t="s">
        <v>38</v>
      </c>
      <c r="Y1180" s="7" t="s">
        <v>5838</v>
      </c>
      <c r="Z1180" t="str">
        <f t="shared" si="144"/>
        <v>Michael Erickson</v>
      </c>
      <c r="AA1180" t="str">
        <f t="shared" si="145"/>
        <v>Maharashtra</v>
      </c>
      <c r="AB1180" t="str">
        <f t="shared" si="146"/>
        <v>Mumbai</v>
      </c>
      <c r="AC1180" t="str">
        <f t="shared" si="147"/>
        <v>Beauty</v>
      </c>
      <c r="AD1180" t="str">
        <f t="shared" si="151"/>
        <v>Face Wash</v>
      </c>
      <c r="AE1180" t="str">
        <f t="shared" si="148"/>
        <v>Loreal</v>
      </c>
      <c r="AF1180" t="str">
        <f t="shared" si="149"/>
        <v>Mumbai Hub</v>
      </c>
      <c r="AG1180" t="str">
        <f t="shared" si="150"/>
        <v>Chad Smith</v>
      </c>
    </row>
    <row r="1181" spans="1:33" x14ac:dyDescent="0.35">
      <c r="A1181" t="s">
        <v>5839</v>
      </c>
      <c r="B1181" t="s">
        <v>5840</v>
      </c>
      <c r="C1181" s="7" t="s">
        <v>5841</v>
      </c>
      <c r="D1181" s="7" t="s">
        <v>54</v>
      </c>
      <c r="E1181" s="9">
        <v>22</v>
      </c>
      <c r="F1181" s="7" t="s">
        <v>92</v>
      </c>
      <c r="G1181" s="6">
        <v>45988</v>
      </c>
      <c r="H1181" s="6">
        <v>45795</v>
      </c>
      <c r="I1181" s="7" t="s">
        <v>55</v>
      </c>
      <c r="J1181" s="7" t="s">
        <v>56</v>
      </c>
      <c r="K1181" s="7" t="s">
        <v>32</v>
      </c>
      <c r="L1181" t="s">
        <v>5842</v>
      </c>
      <c r="M1181" s="7" t="s">
        <v>34</v>
      </c>
      <c r="N1181" s="7" t="s">
        <v>35</v>
      </c>
      <c r="O1181" s="9">
        <v>1</v>
      </c>
      <c r="P1181" s="10">
        <v>20601</v>
      </c>
      <c r="Q1181" s="10">
        <v>30530.91</v>
      </c>
      <c r="R1181" s="11">
        <v>5</v>
      </c>
      <c r="S1181" s="10">
        <v>29004.36</v>
      </c>
      <c r="T1181" s="10">
        <v>9929.91</v>
      </c>
      <c r="U1181" s="7" t="s">
        <v>48</v>
      </c>
      <c r="V1181" s="7" t="s">
        <v>154</v>
      </c>
      <c r="W1181" s="9">
        <v>3</v>
      </c>
      <c r="X1181" s="7" t="s">
        <v>58</v>
      </c>
      <c r="Y1181" s="7" t="s">
        <v>5843</v>
      </c>
      <c r="Z1181" t="str">
        <f t="shared" si="144"/>
        <v>Matthew Mullins</v>
      </c>
      <c r="AA1181" t="str">
        <f t="shared" si="145"/>
        <v>Delhi</v>
      </c>
      <c r="AB1181" t="str">
        <f t="shared" si="146"/>
        <v>New Delhi</v>
      </c>
      <c r="AC1181" t="str">
        <f t="shared" si="147"/>
        <v>Home</v>
      </c>
      <c r="AD1181" t="str">
        <f t="shared" si="151"/>
        <v>Pressure Cooker</v>
      </c>
      <c r="AE1181" t="str">
        <f t="shared" si="148"/>
        <v>Prestige</v>
      </c>
      <c r="AF1181" t="str">
        <f t="shared" si="149"/>
        <v>New Delhi Hub</v>
      </c>
      <c r="AG1181" t="str">
        <f t="shared" si="150"/>
        <v>Christopher Phillips</v>
      </c>
    </row>
    <row r="1182" spans="1:33" x14ac:dyDescent="0.35">
      <c r="A1182" t="s">
        <v>5844</v>
      </c>
      <c r="B1182" t="s">
        <v>5845</v>
      </c>
      <c r="C1182" s="7" t="s">
        <v>5846</v>
      </c>
      <c r="D1182" s="7" t="s">
        <v>54</v>
      </c>
      <c r="E1182" s="9">
        <v>27</v>
      </c>
      <c r="F1182" s="7" t="s">
        <v>92</v>
      </c>
      <c r="G1182" s="6">
        <v>45503</v>
      </c>
      <c r="H1182" s="6">
        <v>45668</v>
      </c>
      <c r="I1182" s="7" t="s">
        <v>84</v>
      </c>
      <c r="J1182" s="7" t="s">
        <v>85</v>
      </c>
      <c r="K1182" s="7" t="s">
        <v>65</v>
      </c>
      <c r="L1182" t="s">
        <v>5847</v>
      </c>
      <c r="M1182" s="7" t="s">
        <v>67</v>
      </c>
      <c r="N1182" s="7" t="s">
        <v>68</v>
      </c>
      <c r="O1182" s="9">
        <v>3</v>
      </c>
      <c r="P1182" s="10">
        <v>3830</v>
      </c>
      <c r="Q1182" s="10">
        <v>4405.16</v>
      </c>
      <c r="R1182" s="11">
        <v>10</v>
      </c>
      <c r="S1182" s="10">
        <v>11893.93</v>
      </c>
      <c r="T1182" s="10">
        <v>1725.48</v>
      </c>
      <c r="U1182" s="7" t="s">
        <v>78</v>
      </c>
      <c r="V1182" s="7" t="s">
        <v>154</v>
      </c>
      <c r="W1182" s="9">
        <v>4</v>
      </c>
      <c r="X1182" s="7" t="s">
        <v>87</v>
      </c>
      <c r="Y1182" s="7" t="s">
        <v>5848</v>
      </c>
      <c r="Z1182" t="str">
        <f t="shared" si="144"/>
        <v>Keith Sampson</v>
      </c>
      <c r="AA1182" t="str">
        <f t="shared" si="145"/>
        <v>Tamil Nadu</v>
      </c>
      <c r="AB1182" t="str">
        <f t="shared" si="146"/>
        <v>Chennai</v>
      </c>
      <c r="AC1182" t="str">
        <f t="shared" si="147"/>
        <v>Beauty</v>
      </c>
      <c r="AD1182" t="str">
        <f t="shared" si="151"/>
        <v>Face Wash</v>
      </c>
      <c r="AE1182" t="str">
        <f t="shared" si="148"/>
        <v>Loreal</v>
      </c>
      <c r="AF1182" t="str">
        <f t="shared" si="149"/>
        <v>Chennai Hub</v>
      </c>
      <c r="AG1182" t="str">
        <f t="shared" si="150"/>
        <v>Raymond Mcmahon</v>
      </c>
    </row>
    <row r="1183" spans="1:33" x14ac:dyDescent="0.35">
      <c r="A1183" t="s">
        <v>5849</v>
      </c>
      <c r="B1183" t="s">
        <v>5850</v>
      </c>
      <c r="C1183" s="7" t="s">
        <v>5851</v>
      </c>
      <c r="D1183" s="7" t="s">
        <v>28</v>
      </c>
      <c r="E1183" s="9">
        <v>45</v>
      </c>
      <c r="F1183" s="7" t="s">
        <v>29</v>
      </c>
      <c r="G1183" s="6">
        <v>46005</v>
      </c>
      <c r="H1183" s="6">
        <v>45662</v>
      </c>
      <c r="I1183" s="7" t="s">
        <v>75</v>
      </c>
      <c r="J1183" s="7" t="s">
        <v>76</v>
      </c>
      <c r="K1183" s="7" t="s">
        <v>93</v>
      </c>
      <c r="L1183" t="s">
        <v>5852</v>
      </c>
      <c r="M1183" s="7" t="s">
        <v>132</v>
      </c>
      <c r="N1183" s="7" t="s">
        <v>133</v>
      </c>
      <c r="O1183" s="9">
        <v>5</v>
      </c>
      <c r="P1183" s="10">
        <v>11952</v>
      </c>
      <c r="Q1183" s="10">
        <v>17286.330000000002</v>
      </c>
      <c r="R1183" s="11">
        <v>0</v>
      </c>
      <c r="S1183" s="10">
        <v>86431.65</v>
      </c>
      <c r="T1183" s="10">
        <v>26671.65</v>
      </c>
      <c r="U1183" s="7" t="s">
        <v>48</v>
      </c>
      <c r="V1183" s="7" t="s">
        <v>112</v>
      </c>
      <c r="W1183" s="9">
        <v>4</v>
      </c>
      <c r="X1183" s="7" t="s">
        <v>79</v>
      </c>
      <c r="Y1183" s="7" t="s">
        <v>5853</v>
      </c>
      <c r="Z1183" t="str">
        <f t="shared" si="144"/>
        <v>Benjamin Peterson</v>
      </c>
      <c r="AA1183" t="str">
        <f t="shared" si="145"/>
        <v>Karnataka</v>
      </c>
      <c r="AB1183" t="str">
        <f t="shared" si="146"/>
        <v>Bengaluru</v>
      </c>
      <c r="AC1183" t="str">
        <f t="shared" si="147"/>
        <v>Electronics</v>
      </c>
      <c r="AD1183" t="str">
        <f t="shared" si="151"/>
        <v>iPhone 15</v>
      </c>
      <c r="AE1183" t="str">
        <f t="shared" si="148"/>
        <v>Apple</v>
      </c>
      <c r="AF1183" t="str">
        <f t="shared" si="149"/>
        <v>Bengaluru Hub</v>
      </c>
      <c r="AG1183" t="str">
        <f t="shared" si="150"/>
        <v>Jorge Lowe</v>
      </c>
    </row>
    <row r="1184" spans="1:33" x14ac:dyDescent="0.35">
      <c r="A1184" t="s">
        <v>5854</v>
      </c>
      <c r="B1184" t="s">
        <v>5855</v>
      </c>
      <c r="C1184" s="7" t="s">
        <v>5856</v>
      </c>
      <c r="D1184" s="7" t="s">
        <v>54</v>
      </c>
      <c r="E1184" s="9">
        <v>26</v>
      </c>
      <c r="F1184" s="7" t="s">
        <v>92</v>
      </c>
      <c r="G1184" s="6">
        <v>46015</v>
      </c>
      <c r="H1184" s="6">
        <v>45643</v>
      </c>
      <c r="I1184" s="7" t="s">
        <v>63</v>
      </c>
      <c r="J1184" s="7" t="s">
        <v>64</v>
      </c>
      <c r="K1184" s="7" t="s">
        <v>65</v>
      </c>
      <c r="L1184" t="s">
        <v>5857</v>
      </c>
      <c r="M1184" s="7" t="s">
        <v>67</v>
      </c>
      <c r="N1184" s="7" t="s">
        <v>68</v>
      </c>
      <c r="O1184" s="9">
        <v>5</v>
      </c>
      <c r="P1184" s="10">
        <v>17780</v>
      </c>
      <c r="Q1184" s="10">
        <v>21366</v>
      </c>
      <c r="R1184" s="11">
        <v>10</v>
      </c>
      <c r="S1184" s="10">
        <v>96147</v>
      </c>
      <c r="T1184" s="10">
        <v>17930</v>
      </c>
      <c r="U1184" s="7" t="s">
        <v>36</v>
      </c>
      <c r="V1184" s="7" t="s">
        <v>69</v>
      </c>
      <c r="W1184" s="9">
        <v>2</v>
      </c>
      <c r="X1184" s="7" t="s">
        <v>70</v>
      </c>
      <c r="Y1184" s="7" t="s">
        <v>5858</v>
      </c>
      <c r="Z1184" t="str">
        <f t="shared" si="144"/>
        <v>Rodney Johnson</v>
      </c>
      <c r="AA1184" t="str">
        <f t="shared" si="145"/>
        <v>Telangana</v>
      </c>
      <c r="AB1184" t="str">
        <f t="shared" si="146"/>
        <v>Hyderabad</v>
      </c>
      <c r="AC1184" t="str">
        <f t="shared" si="147"/>
        <v>Beauty</v>
      </c>
      <c r="AD1184" t="str">
        <f t="shared" si="151"/>
        <v>Face Wash</v>
      </c>
      <c r="AE1184" t="str">
        <f t="shared" si="148"/>
        <v>Loreal</v>
      </c>
      <c r="AF1184" t="str">
        <f t="shared" si="149"/>
        <v>Hyderabad Hub</v>
      </c>
      <c r="AG1184" t="str">
        <f t="shared" si="150"/>
        <v>Crystal Roberts</v>
      </c>
    </row>
    <row r="1185" spans="1:33" x14ac:dyDescent="0.35">
      <c r="A1185" t="s">
        <v>5859</v>
      </c>
      <c r="B1185" t="s">
        <v>5860</v>
      </c>
      <c r="C1185" s="7" t="s">
        <v>5861</v>
      </c>
      <c r="D1185" s="7" t="s">
        <v>28</v>
      </c>
      <c r="E1185" s="9">
        <v>60</v>
      </c>
      <c r="F1185" s="7" t="s">
        <v>92</v>
      </c>
      <c r="G1185" s="6">
        <v>45689</v>
      </c>
      <c r="H1185" s="6">
        <v>46126</v>
      </c>
      <c r="I1185" s="7" t="s">
        <v>75</v>
      </c>
      <c r="J1185" s="7" t="s">
        <v>76</v>
      </c>
      <c r="K1185" s="7" t="s">
        <v>93</v>
      </c>
      <c r="L1185" t="s">
        <v>5862</v>
      </c>
      <c r="M1185" s="7" t="s">
        <v>95</v>
      </c>
      <c r="N1185" s="7" t="s">
        <v>96</v>
      </c>
      <c r="O1185" s="9">
        <v>2</v>
      </c>
      <c r="P1185" s="10">
        <v>6121</v>
      </c>
      <c r="Q1185" s="10">
        <v>7351.06</v>
      </c>
      <c r="R1185" s="11">
        <v>5</v>
      </c>
      <c r="S1185" s="10">
        <v>13967.01</v>
      </c>
      <c r="T1185" s="10">
        <v>2460.12</v>
      </c>
      <c r="U1185" s="7" t="s">
        <v>126</v>
      </c>
      <c r="V1185" s="7" t="s">
        <v>112</v>
      </c>
      <c r="W1185" s="9">
        <v>3</v>
      </c>
      <c r="X1185" s="7" t="s">
        <v>79</v>
      </c>
      <c r="Y1185" s="7" t="s">
        <v>5863</v>
      </c>
      <c r="Z1185" t="str">
        <f t="shared" si="144"/>
        <v>Peter Francis</v>
      </c>
      <c r="AA1185" t="str">
        <f t="shared" si="145"/>
        <v>Karnataka</v>
      </c>
      <c r="AB1185" t="str">
        <f t="shared" si="146"/>
        <v>Bengaluru</v>
      </c>
      <c r="AC1185" t="str">
        <f t="shared" si="147"/>
        <v>Electronics</v>
      </c>
      <c r="AD1185" t="str">
        <f t="shared" si="151"/>
        <v>Galaxy S24</v>
      </c>
      <c r="AE1185" t="str">
        <f t="shared" si="148"/>
        <v>Samsung</v>
      </c>
      <c r="AF1185" t="str">
        <f t="shared" si="149"/>
        <v>Bengaluru Hub</v>
      </c>
      <c r="AG1185" t="str">
        <f t="shared" si="150"/>
        <v>Michele Morris</v>
      </c>
    </row>
    <row r="1186" spans="1:33" x14ac:dyDescent="0.35">
      <c r="A1186" t="s">
        <v>5864</v>
      </c>
      <c r="B1186" t="s">
        <v>5865</v>
      </c>
      <c r="C1186" s="7" t="s">
        <v>5866</v>
      </c>
      <c r="D1186" s="7" t="s">
        <v>54</v>
      </c>
      <c r="E1186" s="9">
        <v>32</v>
      </c>
      <c r="F1186" s="7" t="s">
        <v>29</v>
      </c>
      <c r="G1186" s="6">
        <v>46175</v>
      </c>
      <c r="H1186" s="6">
        <v>46192</v>
      </c>
      <c r="I1186" s="7" t="s">
        <v>63</v>
      </c>
      <c r="J1186" s="7" t="s">
        <v>64</v>
      </c>
      <c r="K1186" s="7" t="s">
        <v>93</v>
      </c>
      <c r="L1186" t="s">
        <v>5867</v>
      </c>
      <c r="M1186" s="7" t="s">
        <v>95</v>
      </c>
      <c r="N1186" s="7" t="s">
        <v>96</v>
      </c>
      <c r="O1186" s="9">
        <v>1</v>
      </c>
      <c r="P1186" s="10">
        <v>19575</v>
      </c>
      <c r="Q1186" s="10">
        <v>25561.48</v>
      </c>
      <c r="R1186" s="11">
        <v>5</v>
      </c>
      <c r="S1186" s="10">
        <v>24283.41</v>
      </c>
      <c r="T1186" s="10">
        <v>5986.48</v>
      </c>
      <c r="U1186" s="7" t="s">
        <v>48</v>
      </c>
      <c r="V1186" s="7" t="s">
        <v>37</v>
      </c>
      <c r="W1186" s="9">
        <v>1</v>
      </c>
      <c r="X1186" s="7" t="s">
        <v>70</v>
      </c>
      <c r="Y1186" s="7" t="s">
        <v>5868</v>
      </c>
      <c r="Z1186" t="str">
        <f t="shared" si="144"/>
        <v>Matthew Crane</v>
      </c>
      <c r="AA1186" t="str">
        <f t="shared" si="145"/>
        <v>Telangana</v>
      </c>
      <c r="AB1186" t="str">
        <f t="shared" si="146"/>
        <v>Hyderabad</v>
      </c>
      <c r="AC1186" t="str">
        <f t="shared" si="147"/>
        <v>Electronics</v>
      </c>
      <c r="AD1186" t="str">
        <f t="shared" si="151"/>
        <v>Galaxy S24</v>
      </c>
      <c r="AE1186" t="str">
        <f t="shared" si="148"/>
        <v>Samsung</v>
      </c>
      <c r="AF1186" t="str">
        <f t="shared" si="149"/>
        <v>Hyderabad Hub</v>
      </c>
      <c r="AG1186" t="str">
        <f t="shared" si="150"/>
        <v>Joel Sherman</v>
      </c>
    </row>
    <row r="1187" spans="1:33" x14ac:dyDescent="0.35">
      <c r="A1187" t="s">
        <v>5869</v>
      </c>
      <c r="B1187" t="s">
        <v>5870</v>
      </c>
      <c r="C1187" s="7" t="s">
        <v>5871</v>
      </c>
      <c r="D1187" s="7" t="s">
        <v>28</v>
      </c>
      <c r="E1187" s="9">
        <v>49</v>
      </c>
      <c r="F1187" s="7" t="s">
        <v>29</v>
      </c>
      <c r="G1187" s="6">
        <v>46011</v>
      </c>
      <c r="H1187" s="6">
        <v>46021</v>
      </c>
      <c r="I1187" s="7" t="s">
        <v>63</v>
      </c>
      <c r="J1187" s="7" t="s">
        <v>64</v>
      </c>
      <c r="K1187" s="7" t="s">
        <v>93</v>
      </c>
      <c r="L1187" t="s">
        <v>5872</v>
      </c>
      <c r="M1187" s="7" t="s">
        <v>132</v>
      </c>
      <c r="N1187" s="7" t="s">
        <v>133</v>
      </c>
      <c r="O1187" s="9">
        <v>3</v>
      </c>
      <c r="P1187" s="10">
        <v>703</v>
      </c>
      <c r="Q1187" s="10">
        <v>993.89</v>
      </c>
      <c r="R1187" s="11">
        <v>20</v>
      </c>
      <c r="S1187" s="10">
        <v>2385.34</v>
      </c>
      <c r="T1187" s="10">
        <v>872.67</v>
      </c>
      <c r="U1187" s="7" t="s">
        <v>36</v>
      </c>
      <c r="V1187" s="7" t="s">
        <v>69</v>
      </c>
      <c r="W1187" s="9">
        <v>1</v>
      </c>
      <c r="X1187" s="7" t="s">
        <v>70</v>
      </c>
      <c r="Y1187" s="7" t="s">
        <v>5873</v>
      </c>
      <c r="Z1187" t="str">
        <f t="shared" si="144"/>
        <v>Emily Bradley</v>
      </c>
      <c r="AA1187" t="str">
        <f t="shared" si="145"/>
        <v>Telangana</v>
      </c>
      <c r="AB1187" t="str">
        <f t="shared" si="146"/>
        <v>Hyderabad</v>
      </c>
      <c r="AC1187" t="str">
        <f t="shared" si="147"/>
        <v>Electronics</v>
      </c>
      <c r="AD1187" t="str">
        <f t="shared" si="151"/>
        <v>iPhone 15</v>
      </c>
      <c r="AE1187" t="str">
        <f t="shared" si="148"/>
        <v>Apple</v>
      </c>
      <c r="AF1187" t="str">
        <f t="shared" si="149"/>
        <v>Hyderabad Hub</v>
      </c>
      <c r="AG1187" t="str">
        <f t="shared" si="150"/>
        <v>Ariana Hunt</v>
      </c>
    </row>
    <row r="1188" spans="1:33" x14ac:dyDescent="0.35">
      <c r="A1188" t="s">
        <v>5874</v>
      </c>
      <c r="B1188" t="s">
        <v>5875</v>
      </c>
      <c r="C1188" s="7" t="s">
        <v>5876</v>
      </c>
      <c r="D1188" s="7" t="s">
        <v>28</v>
      </c>
      <c r="E1188" s="9">
        <v>24</v>
      </c>
      <c r="F1188" s="7" t="s">
        <v>29</v>
      </c>
      <c r="G1188" s="6">
        <v>45687</v>
      </c>
      <c r="H1188" s="6">
        <v>45574</v>
      </c>
      <c r="I1188" s="7" t="s">
        <v>75</v>
      </c>
      <c r="J1188" s="7" t="s">
        <v>76</v>
      </c>
      <c r="K1188" s="7" t="s">
        <v>93</v>
      </c>
      <c r="L1188" t="s">
        <v>5877</v>
      </c>
      <c r="M1188" s="7" t="s">
        <v>95</v>
      </c>
      <c r="N1188" s="7" t="s">
        <v>96</v>
      </c>
      <c r="O1188" s="9">
        <v>5</v>
      </c>
      <c r="P1188" s="10">
        <v>29302</v>
      </c>
      <c r="Q1188" s="10">
        <v>43697.51</v>
      </c>
      <c r="R1188" s="11">
        <v>15</v>
      </c>
      <c r="S1188" s="10">
        <v>185714.42</v>
      </c>
      <c r="T1188" s="10">
        <v>71977.55</v>
      </c>
      <c r="U1188" s="7" t="s">
        <v>78</v>
      </c>
      <c r="V1188" s="7" t="s">
        <v>37</v>
      </c>
      <c r="W1188" s="9">
        <v>2</v>
      </c>
      <c r="X1188" s="7" t="s">
        <v>79</v>
      </c>
      <c r="Y1188" s="7" t="s">
        <v>5878</v>
      </c>
      <c r="Z1188" t="str">
        <f t="shared" si="144"/>
        <v>James Walton</v>
      </c>
      <c r="AA1188" t="str">
        <f t="shared" si="145"/>
        <v>Karnataka</v>
      </c>
      <c r="AB1188" t="str">
        <f t="shared" si="146"/>
        <v>Bengaluru</v>
      </c>
      <c r="AC1188" t="str">
        <f t="shared" si="147"/>
        <v>Electronics</v>
      </c>
      <c r="AD1188" t="str">
        <f t="shared" si="151"/>
        <v>Galaxy S24</v>
      </c>
      <c r="AE1188" t="str">
        <f t="shared" si="148"/>
        <v>Samsung</v>
      </c>
      <c r="AF1188" t="str">
        <f t="shared" si="149"/>
        <v>Bengaluru Hub</v>
      </c>
      <c r="AG1188" t="str">
        <f t="shared" si="150"/>
        <v>William Walker</v>
      </c>
    </row>
    <row r="1189" spans="1:33" x14ac:dyDescent="0.35">
      <c r="A1189" t="s">
        <v>5879</v>
      </c>
      <c r="B1189" t="s">
        <v>5880</v>
      </c>
      <c r="C1189" s="7" t="s">
        <v>5881</v>
      </c>
      <c r="D1189" s="7" t="s">
        <v>28</v>
      </c>
      <c r="E1189" s="9">
        <v>42</v>
      </c>
      <c r="F1189" s="7" t="s">
        <v>92</v>
      </c>
      <c r="G1189" s="6">
        <v>46163</v>
      </c>
      <c r="H1189" s="6">
        <v>45831</v>
      </c>
      <c r="I1189" s="7" t="s">
        <v>55</v>
      </c>
      <c r="J1189" s="7" t="s">
        <v>56</v>
      </c>
      <c r="K1189" s="7" t="s">
        <v>44</v>
      </c>
      <c r="L1189" t="s">
        <v>5882</v>
      </c>
      <c r="M1189" s="7" t="s">
        <v>46</v>
      </c>
      <c r="N1189" s="7" t="s">
        <v>47</v>
      </c>
      <c r="O1189" s="9">
        <v>3</v>
      </c>
      <c r="P1189" s="10">
        <v>16410</v>
      </c>
      <c r="Q1189" s="10">
        <v>18803.32</v>
      </c>
      <c r="R1189" s="11">
        <v>20</v>
      </c>
      <c r="S1189" s="10">
        <v>45127.97</v>
      </c>
      <c r="T1189" s="10">
        <v>7179.96</v>
      </c>
      <c r="U1189" s="7" t="s">
        <v>36</v>
      </c>
      <c r="V1189" s="7" t="s">
        <v>154</v>
      </c>
      <c r="W1189" s="9">
        <v>3</v>
      </c>
      <c r="X1189" s="7" t="s">
        <v>58</v>
      </c>
      <c r="Y1189" s="7" t="s">
        <v>5883</v>
      </c>
      <c r="Z1189" t="str">
        <f t="shared" si="144"/>
        <v>Jodi Simon</v>
      </c>
      <c r="AA1189" t="str">
        <f t="shared" si="145"/>
        <v>Delhi</v>
      </c>
      <c r="AB1189" t="str">
        <f t="shared" si="146"/>
        <v>New Delhi</v>
      </c>
      <c r="AC1189" t="str">
        <f t="shared" si="147"/>
        <v>Grocery</v>
      </c>
      <c r="AD1189" t="str">
        <f t="shared" si="151"/>
        <v>Sunflower Oil</v>
      </c>
      <c r="AE1189" t="str">
        <f t="shared" si="148"/>
        <v>Fortune</v>
      </c>
      <c r="AF1189" t="str">
        <f t="shared" si="149"/>
        <v>New Delhi Hub</v>
      </c>
      <c r="AG1189" t="str">
        <f t="shared" si="150"/>
        <v>Patricia Brady</v>
      </c>
    </row>
    <row r="1190" spans="1:33" x14ac:dyDescent="0.35">
      <c r="A1190" t="s">
        <v>5884</v>
      </c>
      <c r="B1190" t="s">
        <v>5885</v>
      </c>
      <c r="C1190" s="7" t="s">
        <v>5886</v>
      </c>
      <c r="D1190" s="7" t="s">
        <v>28</v>
      </c>
      <c r="E1190" s="9">
        <v>41</v>
      </c>
      <c r="F1190" s="7" t="s">
        <v>92</v>
      </c>
      <c r="G1190" s="6">
        <v>45576</v>
      </c>
      <c r="H1190" s="6">
        <v>46045</v>
      </c>
      <c r="I1190" s="7" t="s">
        <v>75</v>
      </c>
      <c r="J1190" s="7" t="s">
        <v>76</v>
      </c>
      <c r="K1190" s="7" t="s">
        <v>32</v>
      </c>
      <c r="L1190" t="s">
        <v>5887</v>
      </c>
      <c r="M1190" s="7" t="s">
        <v>34</v>
      </c>
      <c r="N1190" s="7" t="s">
        <v>35</v>
      </c>
      <c r="O1190" s="9">
        <v>1</v>
      </c>
      <c r="P1190" s="10">
        <v>5076</v>
      </c>
      <c r="Q1190" s="10">
        <v>6055.17</v>
      </c>
      <c r="R1190" s="11">
        <v>15</v>
      </c>
      <c r="S1190" s="10">
        <v>5146.8900000000003</v>
      </c>
      <c r="T1190" s="10">
        <v>979.17</v>
      </c>
      <c r="U1190" s="7" t="s">
        <v>36</v>
      </c>
      <c r="V1190" s="7" t="s">
        <v>37</v>
      </c>
      <c r="W1190" s="9">
        <v>2</v>
      </c>
      <c r="X1190" s="7" t="s">
        <v>79</v>
      </c>
      <c r="Y1190" s="7" t="s">
        <v>5888</v>
      </c>
      <c r="Z1190" t="str">
        <f t="shared" si="144"/>
        <v>Kenneth Thompson</v>
      </c>
      <c r="AA1190" t="str">
        <f t="shared" si="145"/>
        <v>Karnataka</v>
      </c>
      <c r="AB1190" t="str">
        <f t="shared" si="146"/>
        <v>Bengaluru</v>
      </c>
      <c r="AC1190" t="str">
        <f t="shared" si="147"/>
        <v>Home</v>
      </c>
      <c r="AD1190" t="str">
        <f t="shared" si="151"/>
        <v>Pressure Cooker</v>
      </c>
      <c r="AE1190" t="str">
        <f t="shared" si="148"/>
        <v>Prestige</v>
      </c>
      <c r="AF1190" t="str">
        <f t="shared" si="149"/>
        <v>Bengaluru Hub</v>
      </c>
      <c r="AG1190" t="str">
        <f t="shared" si="150"/>
        <v>Daniel Hamilton</v>
      </c>
    </row>
    <row r="1191" spans="1:33" x14ac:dyDescent="0.35">
      <c r="A1191" t="s">
        <v>5889</v>
      </c>
      <c r="B1191" t="s">
        <v>5890</v>
      </c>
      <c r="C1191" s="7" t="s">
        <v>5891</v>
      </c>
      <c r="D1191" s="7" t="s">
        <v>54</v>
      </c>
      <c r="E1191" s="9">
        <v>34</v>
      </c>
      <c r="F1191" s="7" t="s">
        <v>92</v>
      </c>
      <c r="G1191" s="6">
        <v>45884</v>
      </c>
      <c r="H1191" s="6">
        <v>45949</v>
      </c>
      <c r="I1191" s="7" t="s">
        <v>30</v>
      </c>
      <c r="J1191" s="7" t="s">
        <v>43</v>
      </c>
      <c r="K1191" s="7" t="s">
        <v>93</v>
      </c>
      <c r="L1191" t="s">
        <v>5892</v>
      </c>
      <c r="M1191" s="7" t="s">
        <v>95</v>
      </c>
      <c r="N1191" s="7" t="s">
        <v>96</v>
      </c>
      <c r="O1191" s="9">
        <v>5</v>
      </c>
      <c r="P1191" s="10">
        <v>4053</v>
      </c>
      <c r="Q1191" s="10">
        <v>4516.95</v>
      </c>
      <c r="R1191" s="11">
        <v>15</v>
      </c>
      <c r="S1191" s="10">
        <v>19197.04</v>
      </c>
      <c r="T1191" s="10">
        <v>2319.75</v>
      </c>
      <c r="U1191" s="7" t="s">
        <v>48</v>
      </c>
      <c r="V1191" s="7" t="s">
        <v>69</v>
      </c>
      <c r="W1191" s="9">
        <v>3</v>
      </c>
      <c r="X1191" s="7" t="s">
        <v>49</v>
      </c>
      <c r="Y1191" s="7" t="s">
        <v>5893</v>
      </c>
      <c r="Z1191" t="str">
        <f t="shared" si="144"/>
        <v>Courtney Mendez</v>
      </c>
      <c r="AA1191" t="str">
        <f t="shared" si="145"/>
        <v>Maharashtra</v>
      </c>
      <c r="AB1191" t="str">
        <f t="shared" si="146"/>
        <v>Pune</v>
      </c>
      <c r="AC1191" t="str">
        <f t="shared" si="147"/>
        <v>Electronics</v>
      </c>
      <c r="AD1191" t="str">
        <f t="shared" si="151"/>
        <v>Galaxy S24</v>
      </c>
      <c r="AE1191" t="str">
        <f t="shared" si="148"/>
        <v>Samsung</v>
      </c>
      <c r="AF1191" t="str">
        <f t="shared" si="149"/>
        <v>Pune Hub</v>
      </c>
      <c r="AG1191" t="str">
        <f t="shared" si="150"/>
        <v>Mrs. Shelly Gutierrez</v>
      </c>
    </row>
    <row r="1192" spans="1:33" x14ac:dyDescent="0.35">
      <c r="A1192" t="s">
        <v>5894</v>
      </c>
      <c r="B1192" t="s">
        <v>5895</v>
      </c>
      <c r="C1192" s="7" t="s">
        <v>5896</v>
      </c>
      <c r="D1192" s="7" t="s">
        <v>28</v>
      </c>
      <c r="E1192" s="9">
        <v>33</v>
      </c>
      <c r="F1192" s="7" t="s">
        <v>29</v>
      </c>
      <c r="G1192" s="6">
        <v>45927</v>
      </c>
      <c r="H1192" s="6">
        <v>45876</v>
      </c>
      <c r="I1192" s="7" t="s">
        <v>30</v>
      </c>
      <c r="J1192" s="7" t="s">
        <v>43</v>
      </c>
      <c r="K1192" s="7" t="s">
        <v>93</v>
      </c>
      <c r="L1192" t="s">
        <v>5897</v>
      </c>
      <c r="M1192" s="7" t="s">
        <v>132</v>
      </c>
      <c r="N1192" s="7" t="s">
        <v>133</v>
      </c>
      <c r="O1192" s="9">
        <v>1</v>
      </c>
      <c r="P1192" s="10">
        <v>14416</v>
      </c>
      <c r="Q1192" s="10">
        <v>17116.060000000001</v>
      </c>
      <c r="R1192" s="11">
        <v>15</v>
      </c>
      <c r="S1192" s="10">
        <v>14548.65</v>
      </c>
      <c r="T1192" s="10">
        <v>2700.06</v>
      </c>
      <c r="U1192" s="7" t="s">
        <v>78</v>
      </c>
      <c r="V1192" s="7" t="s">
        <v>37</v>
      </c>
      <c r="W1192" s="9">
        <v>2</v>
      </c>
      <c r="X1192" s="7" t="s">
        <v>49</v>
      </c>
      <c r="Y1192" s="7" t="s">
        <v>5898</v>
      </c>
      <c r="Z1192" t="str">
        <f t="shared" si="144"/>
        <v>Patricia Hardin</v>
      </c>
      <c r="AA1192" t="str">
        <f t="shared" si="145"/>
        <v>Maharashtra</v>
      </c>
      <c r="AB1192" t="str">
        <f t="shared" si="146"/>
        <v>Pune</v>
      </c>
      <c r="AC1192" t="str">
        <f t="shared" si="147"/>
        <v>Electronics</v>
      </c>
      <c r="AD1192" t="str">
        <f t="shared" si="151"/>
        <v>iPhone 15</v>
      </c>
      <c r="AE1192" t="str">
        <f t="shared" si="148"/>
        <v>Apple</v>
      </c>
      <c r="AF1192" t="str">
        <f t="shared" si="149"/>
        <v>Pune Hub</v>
      </c>
      <c r="AG1192" t="str">
        <f t="shared" si="150"/>
        <v>Gregory Boyd</v>
      </c>
    </row>
    <row r="1193" spans="1:33" x14ac:dyDescent="0.35">
      <c r="A1193" t="s">
        <v>5899</v>
      </c>
      <c r="B1193" t="s">
        <v>5900</v>
      </c>
      <c r="C1193" s="7" t="s">
        <v>5901</v>
      </c>
      <c r="D1193" s="7" t="s">
        <v>54</v>
      </c>
      <c r="E1193" s="9">
        <v>46</v>
      </c>
      <c r="F1193" s="7" t="s">
        <v>92</v>
      </c>
      <c r="G1193" s="6">
        <v>45983</v>
      </c>
      <c r="H1193" s="6">
        <v>45769</v>
      </c>
      <c r="I1193" s="7" t="s">
        <v>75</v>
      </c>
      <c r="J1193" s="7" t="s">
        <v>76</v>
      </c>
      <c r="K1193" s="7" t="s">
        <v>44</v>
      </c>
      <c r="L1193" t="s">
        <v>2682</v>
      </c>
      <c r="M1193" s="7" t="s">
        <v>46</v>
      </c>
      <c r="N1193" s="7" t="s">
        <v>47</v>
      </c>
      <c r="O1193" s="9">
        <v>2</v>
      </c>
      <c r="P1193" s="10">
        <v>14388</v>
      </c>
      <c r="Q1193" s="10">
        <v>16662.97</v>
      </c>
      <c r="R1193" s="11">
        <v>0</v>
      </c>
      <c r="S1193" s="10">
        <v>33325.94</v>
      </c>
      <c r="T1193" s="10">
        <v>4549.9399999999996</v>
      </c>
      <c r="U1193" s="7" t="s">
        <v>36</v>
      </c>
      <c r="V1193" s="7" t="s">
        <v>69</v>
      </c>
      <c r="W1193" s="9">
        <v>3</v>
      </c>
      <c r="X1193" s="7" t="s">
        <v>79</v>
      </c>
      <c r="Y1193" s="7" t="s">
        <v>5902</v>
      </c>
      <c r="Z1193" t="str">
        <f t="shared" si="144"/>
        <v>Emily Goodman</v>
      </c>
      <c r="AA1193" t="str">
        <f t="shared" si="145"/>
        <v>Karnataka</v>
      </c>
      <c r="AB1193" t="str">
        <f t="shared" si="146"/>
        <v>Bengaluru</v>
      </c>
      <c r="AC1193" t="str">
        <f t="shared" si="147"/>
        <v>Grocery</v>
      </c>
      <c r="AD1193" t="str">
        <f t="shared" si="151"/>
        <v>Sunflower Oil</v>
      </c>
      <c r="AE1193" t="str">
        <f t="shared" si="148"/>
        <v>Fortune</v>
      </c>
      <c r="AF1193" t="str">
        <f t="shared" si="149"/>
        <v>Bengaluru Hub</v>
      </c>
      <c r="AG1193" t="str">
        <f t="shared" si="150"/>
        <v>Kendra Brown</v>
      </c>
    </row>
    <row r="1194" spans="1:33" x14ac:dyDescent="0.35">
      <c r="A1194" t="s">
        <v>5903</v>
      </c>
      <c r="B1194" t="s">
        <v>5904</v>
      </c>
      <c r="C1194" s="7" t="s">
        <v>5905</v>
      </c>
      <c r="D1194" s="7" t="s">
        <v>54</v>
      </c>
      <c r="E1194" s="9">
        <v>36</v>
      </c>
      <c r="F1194" s="7" t="s">
        <v>29</v>
      </c>
      <c r="G1194" s="6">
        <v>45516</v>
      </c>
      <c r="H1194" s="6">
        <v>45478</v>
      </c>
      <c r="I1194" s="7" t="s">
        <v>75</v>
      </c>
      <c r="J1194" s="7" t="s">
        <v>76</v>
      </c>
      <c r="K1194" s="7" t="s">
        <v>44</v>
      </c>
      <c r="L1194" t="s">
        <v>5034</v>
      </c>
      <c r="M1194" s="7" t="s">
        <v>46</v>
      </c>
      <c r="N1194" s="7" t="s">
        <v>47</v>
      </c>
      <c r="O1194" s="9">
        <v>5</v>
      </c>
      <c r="P1194" s="10">
        <v>17559</v>
      </c>
      <c r="Q1194" s="10">
        <v>20899.330000000002</v>
      </c>
      <c r="R1194" s="11">
        <v>0</v>
      </c>
      <c r="S1194" s="10">
        <v>104496.65</v>
      </c>
      <c r="T1194" s="10">
        <v>16701.650000000001</v>
      </c>
      <c r="U1194" s="7" t="s">
        <v>36</v>
      </c>
      <c r="V1194" s="7" t="s">
        <v>112</v>
      </c>
      <c r="W1194" s="9">
        <v>3</v>
      </c>
      <c r="X1194" s="7" t="s">
        <v>79</v>
      </c>
      <c r="Y1194" s="7" t="s">
        <v>5906</v>
      </c>
      <c r="Z1194" t="str">
        <f t="shared" si="144"/>
        <v>Stephanie Davis</v>
      </c>
      <c r="AA1194" t="str">
        <f t="shared" si="145"/>
        <v>Karnataka</v>
      </c>
      <c r="AB1194" t="str">
        <f t="shared" si="146"/>
        <v>Bengaluru</v>
      </c>
      <c r="AC1194" t="str">
        <f t="shared" si="147"/>
        <v>Grocery</v>
      </c>
      <c r="AD1194" t="str">
        <f t="shared" si="151"/>
        <v>Sunflower Oil</v>
      </c>
      <c r="AE1194" t="str">
        <f t="shared" si="148"/>
        <v>Fortune</v>
      </c>
      <c r="AF1194" t="str">
        <f t="shared" si="149"/>
        <v>Bengaluru Hub</v>
      </c>
      <c r="AG1194" t="str">
        <f t="shared" si="150"/>
        <v>Derek Baker</v>
      </c>
    </row>
    <row r="1195" spans="1:33" x14ac:dyDescent="0.35">
      <c r="A1195" t="s">
        <v>5907</v>
      </c>
      <c r="B1195" t="s">
        <v>5908</v>
      </c>
      <c r="C1195" s="7" t="s">
        <v>5909</v>
      </c>
      <c r="D1195" s="7" t="s">
        <v>28</v>
      </c>
      <c r="E1195" s="9">
        <v>41</v>
      </c>
      <c r="F1195" s="7" t="s">
        <v>29</v>
      </c>
      <c r="G1195" s="6">
        <v>45861</v>
      </c>
      <c r="H1195" s="6">
        <v>45982</v>
      </c>
      <c r="I1195" s="7" t="s">
        <v>55</v>
      </c>
      <c r="J1195" s="7" t="s">
        <v>56</v>
      </c>
      <c r="K1195" s="7" t="s">
        <v>65</v>
      </c>
      <c r="L1195" t="s">
        <v>5910</v>
      </c>
      <c r="M1195" s="7" t="s">
        <v>67</v>
      </c>
      <c r="N1195" s="7" t="s">
        <v>68</v>
      </c>
      <c r="O1195" s="9">
        <v>1</v>
      </c>
      <c r="P1195" s="10">
        <v>5085</v>
      </c>
      <c r="Q1195" s="10">
        <v>7400.27</v>
      </c>
      <c r="R1195" s="11">
        <v>10</v>
      </c>
      <c r="S1195" s="10">
        <v>6660.24</v>
      </c>
      <c r="T1195" s="10">
        <v>2315.27</v>
      </c>
      <c r="U1195" s="7" t="s">
        <v>36</v>
      </c>
      <c r="V1195" s="7" t="s">
        <v>112</v>
      </c>
      <c r="W1195" s="9">
        <v>1</v>
      </c>
      <c r="X1195" s="7" t="s">
        <v>58</v>
      </c>
      <c r="Y1195" s="7" t="s">
        <v>5911</v>
      </c>
      <c r="Z1195" t="str">
        <f t="shared" si="144"/>
        <v>Ryan Chan</v>
      </c>
      <c r="AA1195" t="str">
        <f t="shared" si="145"/>
        <v>Delhi</v>
      </c>
      <c r="AB1195" t="str">
        <f t="shared" si="146"/>
        <v>New Delhi</v>
      </c>
      <c r="AC1195" t="str">
        <f t="shared" si="147"/>
        <v>Beauty</v>
      </c>
      <c r="AD1195" t="str">
        <f t="shared" si="151"/>
        <v>Face Wash</v>
      </c>
      <c r="AE1195" t="str">
        <f t="shared" si="148"/>
        <v>Loreal</v>
      </c>
      <c r="AF1195" t="str">
        <f t="shared" si="149"/>
        <v>New Delhi Hub</v>
      </c>
      <c r="AG1195" t="str">
        <f t="shared" si="150"/>
        <v>Daniel Harrington</v>
      </c>
    </row>
    <row r="1196" spans="1:33" x14ac:dyDescent="0.35">
      <c r="A1196" t="s">
        <v>5912</v>
      </c>
      <c r="B1196" t="s">
        <v>5913</v>
      </c>
      <c r="C1196" s="7" t="s">
        <v>5914</v>
      </c>
      <c r="D1196" s="7" t="s">
        <v>54</v>
      </c>
      <c r="E1196" s="9">
        <v>34</v>
      </c>
      <c r="F1196" s="7" t="s">
        <v>29</v>
      </c>
      <c r="G1196" s="6">
        <v>46030</v>
      </c>
      <c r="H1196" s="6">
        <v>46059</v>
      </c>
      <c r="I1196" s="7" t="s">
        <v>75</v>
      </c>
      <c r="J1196" s="7" t="s">
        <v>76</v>
      </c>
      <c r="K1196" s="7" t="s">
        <v>93</v>
      </c>
      <c r="L1196" t="s">
        <v>5915</v>
      </c>
      <c r="M1196" s="7" t="s">
        <v>67</v>
      </c>
      <c r="N1196" s="7" t="s">
        <v>68</v>
      </c>
      <c r="O1196" s="9">
        <v>1</v>
      </c>
      <c r="P1196" s="10">
        <v>13837</v>
      </c>
      <c r="Q1196" s="10">
        <v>17316.189999999999</v>
      </c>
      <c r="R1196" s="11">
        <v>15</v>
      </c>
      <c r="S1196" s="10">
        <v>14718.76</v>
      </c>
      <c r="T1196" s="10">
        <v>3479.19</v>
      </c>
      <c r="U1196" s="7" t="s">
        <v>78</v>
      </c>
      <c r="V1196" s="7" t="s">
        <v>69</v>
      </c>
      <c r="W1196" s="9">
        <v>2</v>
      </c>
      <c r="X1196" s="7" t="s">
        <v>79</v>
      </c>
      <c r="Y1196" s="7" t="s">
        <v>5916</v>
      </c>
      <c r="Z1196" t="str">
        <f t="shared" si="144"/>
        <v>Patrick Larson</v>
      </c>
      <c r="AA1196" t="str">
        <f t="shared" si="145"/>
        <v>Karnataka</v>
      </c>
      <c r="AB1196" t="str">
        <f t="shared" si="146"/>
        <v>Bengaluru</v>
      </c>
      <c r="AC1196" t="str">
        <f t="shared" si="147"/>
        <v>Electronics</v>
      </c>
      <c r="AD1196" t="str">
        <f t="shared" si="151"/>
        <v>Face Wash</v>
      </c>
      <c r="AE1196" t="str">
        <f t="shared" si="148"/>
        <v>Loreal</v>
      </c>
      <c r="AF1196" t="str">
        <f t="shared" si="149"/>
        <v>Bengaluru Hub</v>
      </c>
      <c r="AG1196" t="str">
        <f t="shared" si="150"/>
        <v>Sarah Beck</v>
      </c>
    </row>
    <row r="1197" spans="1:33" x14ac:dyDescent="0.35">
      <c r="A1197" t="s">
        <v>5917</v>
      </c>
      <c r="B1197" t="s">
        <v>5918</v>
      </c>
      <c r="C1197" s="7" t="s">
        <v>5919</v>
      </c>
      <c r="D1197" s="7" t="s">
        <v>28</v>
      </c>
      <c r="E1197" s="9">
        <v>31</v>
      </c>
      <c r="F1197" s="7" t="s">
        <v>29</v>
      </c>
      <c r="G1197" s="6">
        <v>45683</v>
      </c>
      <c r="H1197" s="6">
        <v>45581</v>
      </c>
      <c r="I1197" s="7" t="s">
        <v>63</v>
      </c>
      <c r="J1197" s="7" t="s">
        <v>64</v>
      </c>
      <c r="K1197" s="7" t="s">
        <v>93</v>
      </c>
      <c r="L1197" t="s">
        <v>5920</v>
      </c>
      <c r="M1197" s="7" t="s">
        <v>95</v>
      </c>
      <c r="N1197" s="7" t="s">
        <v>96</v>
      </c>
      <c r="O1197" s="9">
        <v>2</v>
      </c>
      <c r="P1197" s="10">
        <v>11607</v>
      </c>
      <c r="Q1197" s="10">
        <v>17379.62</v>
      </c>
      <c r="R1197" s="11">
        <v>15</v>
      </c>
      <c r="S1197" s="10">
        <v>29545.35</v>
      </c>
      <c r="T1197" s="10">
        <v>11545.24</v>
      </c>
      <c r="U1197" s="7" t="s">
        <v>36</v>
      </c>
      <c r="V1197" s="7" t="s">
        <v>37</v>
      </c>
      <c r="W1197" s="9">
        <v>1</v>
      </c>
      <c r="X1197" s="7" t="s">
        <v>70</v>
      </c>
      <c r="Y1197" s="7" t="s">
        <v>972</v>
      </c>
      <c r="Z1197" t="str">
        <f t="shared" si="144"/>
        <v>Sierra Diaz</v>
      </c>
      <c r="AA1197" t="str">
        <f t="shared" si="145"/>
        <v>Telangana</v>
      </c>
      <c r="AB1197" t="str">
        <f t="shared" si="146"/>
        <v>Hyderabad</v>
      </c>
      <c r="AC1197" t="str">
        <f t="shared" si="147"/>
        <v>Electronics</v>
      </c>
      <c r="AD1197" t="str">
        <f t="shared" si="151"/>
        <v>Galaxy S24</v>
      </c>
      <c r="AE1197" t="str">
        <f t="shared" si="148"/>
        <v>Samsung</v>
      </c>
      <c r="AF1197" t="str">
        <f t="shared" si="149"/>
        <v>Hyderabad Hub</v>
      </c>
      <c r="AG1197" t="str">
        <f t="shared" si="150"/>
        <v>Jennifer Taylor</v>
      </c>
    </row>
    <row r="1198" spans="1:33" x14ac:dyDescent="0.35">
      <c r="A1198" t="s">
        <v>5921</v>
      </c>
      <c r="B1198" t="s">
        <v>5922</v>
      </c>
      <c r="C1198" s="7" t="s">
        <v>5923</v>
      </c>
      <c r="D1198" s="7" t="s">
        <v>54</v>
      </c>
      <c r="E1198" s="9">
        <v>19</v>
      </c>
      <c r="F1198" s="7" t="s">
        <v>92</v>
      </c>
      <c r="G1198" s="6">
        <v>45755</v>
      </c>
      <c r="H1198" s="6">
        <v>45675</v>
      </c>
      <c r="I1198" s="7" t="s">
        <v>84</v>
      </c>
      <c r="J1198" s="7" t="s">
        <v>85</v>
      </c>
      <c r="K1198" s="7" t="s">
        <v>44</v>
      </c>
      <c r="L1198" t="s">
        <v>5924</v>
      </c>
      <c r="M1198" s="7" t="s">
        <v>46</v>
      </c>
      <c r="N1198" s="7" t="s">
        <v>47</v>
      </c>
      <c r="O1198" s="9">
        <v>4</v>
      </c>
      <c r="P1198" s="10">
        <v>16797</v>
      </c>
      <c r="Q1198" s="10">
        <v>22456.62</v>
      </c>
      <c r="R1198" s="11">
        <v>10</v>
      </c>
      <c r="S1198" s="10">
        <v>80843.83</v>
      </c>
      <c r="T1198" s="10">
        <v>22638.48</v>
      </c>
      <c r="U1198" s="7" t="s">
        <v>78</v>
      </c>
      <c r="V1198" s="7" t="s">
        <v>154</v>
      </c>
      <c r="W1198" s="9">
        <v>4</v>
      </c>
      <c r="X1198" s="7" t="s">
        <v>87</v>
      </c>
      <c r="Y1198" s="7" t="s">
        <v>5348</v>
      </c>
      <c r="Z1198" t="str">
        <f t="shared" si="144"/>
        <v>Kevin Garcia</v>
      </c>
      <c r="AA1198" t="str">
        <f t="shared" si="145"/>
        <v>Tamil Nadu</v>
      </c>
      <c r="AB1198" t="str">
        <f t="shared" si="146"/>
        <v>Chennai</v>
      </c>
      <c r="AC1198" t="str">
        <f t="shared" si="147"/>
        <v>Grocery</v>
      </c>
      <c r="AD1198" t="str">
        <f t="shared" si="151"/>
        <v>Sunflower Oil</v>
      </c>
      <c r="AE1198" t="str">
        <f t="shared" si="148"/>
        <v>Fortune</v>
      </c>
      <c r="AF1198" t="str">
        <f t="shared" si="149"/>
        <v>Chennai Hub</v>
      </c>
      <c r="AG1198" t="str">
        <f t="shared" si="150"/>
        <v>Michael Wilson</v>
      </c>
    </row>
    <row r="1199" spans="1:33" x14ac:dyDescent="0.35">
      <c r="A1199" t="s">
        <v>5925</v>
      </c>
      <c r="B1199" t="s">
        <v>5926</v>
      </c>
      <c r="C1199" s="7" t="s">
        <v>5927</v>
      </c>
      <c r="D1199" s="7" t="s">
        <v>28</v>
      </c>
      <c r="E1199" s="9">
        <v>27</v>
      </c>
      <c r="F1199" s="7" t="s">
        <v>29</v>
      </c>
      <c r="G1199" s="6">
        <v>45535</v>
      </c>
      <c r="H1199" s="6">
        <v>46198</v>
      </c>
      <c r="I1199" s="7" t="s">
        <v>55</v>
      </c>
      <c r="J1199" s="7" t="s">
        <v>56</v>
      </c>
      <c r="K1199" s="7" t="s">
        <v>93</v>
      </c>
      <c r="L1199" t="s">
        <v>5928</v>
      </c>
      <c r="M1199" s="7" t="s">
        <v>132</v>
      </c>
      <c r="N1199" s="7" t="s">
        <v>133</v>
      </c>
      <c r="O1199" s="9">
        <v>3</v>
      </c>
      <c r="P1199" s="10">
        <v>24251</v>
      </c>
      <c r="Q1199" s="10">
        <v>32850.6</v>
      </c>
      <c r="R1199" s="11">
        <v>5</v>
      </c>
      <c r="S1199" s="10">
        <v>93624.21</v>
      </c>
      <c r="T1199" s="10">
        <v>25798.799999999999</v>
      </c>
      <c r="U1199" s="7" t="s">
        <v>126</v>
      </c>
      <c r="V1199" s="7" t="s">
        <v>37</v>
      </c>
      <c r="W1199" s="9">
        <v>1</v>
      </c>
      <c r="X1199" s="7" t="s">
        <v>58</v>
      </c>
      <c r="Y1199" s="7" t="s">
        <v>5929</v>
      </c>
      <c r="Z1199" t="str">
        <f t="shared" si="144"/>
        <v>James Dixon</v>
      </c>
      <c r="AA1199" t="str">
        <f t="shared" si="145"/>
        <v>Delhi</v>
      </c>
      <c r="AB1199" t="str">
        <f t="shared" si="146"/>
        <v>New Delhi</v>
      </c>
      <c r="AC1199" t="str">
        <f t="shared" si="147"/>
        <v>Electronics</v>
      </c>
      <c r="AD1199" t="str">
        <f t="shared" si="151"/>
        <v>iPhone 15</v>
      </c>
      <c r="AE1199" t="str">
        <f t="shared" si="148"/>
        <v>Apple</v>
      </c>
      <c r="AF1199" t="str">
        <f t="shared" si="149"/>
        <v>New Delhi Hub</v>
      </c>
      <c r="AG1199" t="str">
        <f t="shared" si="150"/>
        <v>Ryan Gallegos</v>
      </c>
    </row>
    <row r="1200" spans="1:33" x14ac:dyDescent="0.35">
      <c r="A1200" t="s">
        <v>5930</v>
      </c>
      <c r="B1200" t="s">
        <v>5931</v>
      </c>
      <c r="C1200" s="7" t="s">
        <v>5932</v>
      </c>
      <c r="D1200" s="7" t="s">
        <v>54</v>
      </c>
      <c r="E1200" s="9">
        <v>42</v>
      </c>
      <c r="F1200" s="7" t="s">
        <v>29</v>
      </c>
      <c r="G1200" s="6">
        <v>46014</v>
      </c>
      <c r="H1200" s="6">
        <v>45800</v>
      </c>
      <c r="I1200" s="7" t="s">
        <v>55</v>
      </c>
      <c r="J1200" s="7" t="s">
        <v>56</v>
      </c>
      <c r="K1200" s="7" t="s">
        <v>32</v>
      </c>
      <c r="L1200" t="s">
        <v>5933</v>
      </c>
      <c r="M1200" s="7" t="s">
        <v>34</v>
      </c>
      <c r="N1200" s="7" t="s">
        <v>35</v>
      </c>
      <c r="O1200" s="9">
        <v>2</v>
      </c>
      <c r="P1200" s="10">
        <v>12929</v>
      </c>
      <c r="Q1200" s="10">
        <v>17824.34</v>
      </c>
      <c r="R1200" s="11">
        <v>5</v>
      </c>
      <c r="S1200" s="10">
        <v>33866.25</v>
      </c>
      <c r="T1200" s="10">
        <v>9790.68</v>
      </c>
      <c r="U1200" s="7" t="s">
        <v>36</v>
      </c>
      <c r="V1200" s="7" t="s">
        <v>69</v>
      </c>
      <c r="W1200" s="9">
        <v>2</v>
      </c>
      <c r="X1200" s="7" t="s">
        <v>58</v>
      </c>
      <c r="Y1200" s="7" t="s">
        <v>5934</v>
      </c>
      <c r="Z1200" t="str">
        <f t="shared" si="144"/>
        <v>Jack Jones</v>
      </c>
      <c r="AA1200" t="str">
        <f t="shared" si="145"/>
        <v>Delhi</v>
      </c>
      <c r="AB1200" t="str">
        <f t="shared" si="146"/>
        <v>New Delhi</v>
      </c>
      <c r="AC1200" t="str">
        <f t="shared" si="147"/>
        <v>Home</v>
      </c>
      <c r="AD1200" t="str">
        <f t="shared" si="151"/>
        <v>Pressure Cooker</v>
      </c>
      <c r="AE1200" t="str">
        <f t="shared" si="148"/>
        <v>Prestige</v>
      </c>
      <c r="AF1200" t="str">
        <f t="shared" si="149"/>
        <v>New Delhi Hub</v>
      </c>
      <c r="AG1200" t="str">
        <f t="shared" si="150"/>
        <v>Alan Smith</v>
      </c>
    </row>
    <row r="1201" spans="1:33" x14ac:dyDescent="0.35">
      <c r="A1201" t="s">
        <v>5935</v>
      </c>
      <c r="B1201" t="s">
        <v>5936</v>
      </c>
      <c r="C1201" s="7" t="s">
        <v>5937</v>
      </c>
      <c r="D1201" s="7" t="s">
        <v>28</v>
      </c>
      <c r="E1201" s="9">
        <v>60</v>
      </c>
      <c r="F1201" s="7" t="s">
        <v>29</v>
      </c>
      <c r="G1201" s="6">
        <v>45577</v>
      </c>
      <c r="H1201" s="6">
        <v>46158</v>
      </c>
      <c r="I1201" s="7" t="s">
        <v>63</v>
      </c>
      <c r="J1201" s="7" t="s">
        <v>64</v>
      </c>
      <c r="K1201" s="7" t="s">
        <v>117</v>
      </c>
      <c r="L1201" t="s">
        <v>5938</v>
      </c>
      <c r="M1201" s="7" t="s">
        <v>119</v>
      </c>
      <c r="N1201" s="7" t="s">
        <v>120</v>
      </c>
      <c r="O1201" s="9">
        <v>1</v>
      </c>
      <c r="P1201" s="10">
        <v>16158</v>
      </c>
      <c r="Q1201" s="10">
        <v>23678.77</v>
      </c>
      <c r="R1201" s="11">
        <v>5</v>
      </c>
      <c r="S1201" s="10">
        <v>22494.83</v>
      </c>
      <c r="T1201" s="10">
        <v>7520.77</v>
      </c>
      <c r="U1201" s="7" t="s">
        <v>48</v>
      </c>
      <c r="V1201" s="7" t="s">
        <v>154</v>
      </c>
      <c r="W1201" s="9">
        <v>5</v>
      </c>
      <c r="X1201" s="7" t="s">
        <v>70</v>
      </c>
      <c r="Y1201" s="7" t="s">
        <v>5939</v>
      </c>
      <c r="Z1201" t="str">
        <f t="shared" si="144"/>
        <v>Tyler Davis</v>
      </c>
      <c r="AA1201" t="str">
        <f t="shared" si="145"/>
        <v>Telangana</v>
      </c>
      <c r="AB1201" t="str">
        <f t="shared" si="146"/>
        <v>Hyderabad</v>
      </c>
      <c r="AC1201" t="str">
        <f t="shared" si="147"/>
        <v>Fashion</v>
      </c>
      <c r="AD1201" t="str">
        <f t="shared" si="151"/>
        <v>Air Max Shoes</v>
      </c>
      <c r="AE1201" t="str">
        <f t="shared" si="148"/>
        <v>Nike</v>
      </c>
      <c r="AF1201" t="str">
        <f t="shared" si="149"/>
        <v>Hyderabad Hub</v>
      </c>
      <c r="AG1201" t="str">
        <f t="shared" si="150"/>
        <v>Sharon Crosby</v>
      </c>
    </row>
    <row r="1202" spans="1:33" x14ac:dyDescent="0.35">
      <c r="A1202" t="s">
        <v>5940</v>
      </c>
      <c r="B1202" t="s">
        <v>5941</v>
      </c>
      <c r="C1202" s="7" t="s">
        <v>5942</v>
      </c>
      <c r="D1202" s="7" t="s">
        <v>54</v>
      </c>
      <c r="E1202" s="9">
        <v>38</v>
      </c>
      <c r="F1202" s="7" t="s">
        <v>29</v>
      </c>
      <c r="G1202" s="6">
        <v>46059</v>
      </c>
      <c r="H1202" s="6">
        <v>46032</v>
      </c>
      <c r="I1202" s="7" t="s">
        <v>63</v>
      </c>
      <c r="J1202" s="7" t="s">
        <v>64</v>
      </c>
      <c r="K1202" s="7" t="s">
        <v>32</v>
      </c>
      <c r="L1202" t="s">
        <v>5943</v>
      </c>
      <c r="M1202" s="7" t="s">
        <v>34</v>
      </c>
      <c r="N1202" s="7" t="s">
        <v>35</v>
      </c>
      <c r="O1202" s="9">
        <v>2</v>
      </c>
      <c r="P1202" s="10">
        <v>14620</v>
      </c>
      <c r="Q1202" s="10">
        <v>18158.189999999999</v>
      </c>
      <c r="R1202" s="11">
        <v>0</v>
      </c>
      <c r="S1202" s="10">
        <v>36316.379999999997</v>
      </c>
      <c r="T1202" s="10">
        <v>7076.38</v>
      </c>
      <c r="U1202" s="7" t="s">
        <v>78</v>
      </c>
      <c r="V1202" s="7" t="s">
        <v>69</v>
      </c>
      <c r="W1202" s="9">
        <v>5</v>
      </c>
      <c r="X1202" s="7" t="s">
        <v>70</v>
      </c>
      <c r="Y1202" s="7" t="s">
        <v>5944</v>
      </c>
      <c r="Z1202" t="str">
        <f t="shared" si="144"/>
        <v>April Lynch</v>
      </c>
      <c r="AA1202" t="str">
        <f t="shared" si="145"/>
        <v>Telangana</v>
      </c>
      <c r="AB1202" t="str">
        <f t="shared" si="146"/>
        <v>Hyderabad</v>
      </c>
      <c r="AC1202" t="str">
        <f t="shared" si="147"/>
        <v>Home</v>
      </c>
      <c r="AD1202" t="str">
        <f t="shared" si="151"/>
        <v>Pressure Cooker</v>
      </c>
      <c r="AE1202" t="str">
        <f t="shared" si="148"/>
        <v>Prestige</v>
      </c>
      <c r="AF1202" t="str">
        <f t="shared" si="149"/>
        <v>Hyderabad Hub</v>
      </c>
      <c r="AG1202" t="str">
        <f t="shared" si="150"/>
        <v>Bryan Zimmerman</v>
      </c>
    </row>
    <row r="1203" spans="1:33" x14ac:dyDescent="0.35">
      <c r="A1203" t="s">
        <v>5945</v>
      </c>
      <c r="B1203" t="s">
        <v>5946</v>
      </c>
      <c r="C1203" s="7" t="s">
        <v>5947</v>
      </c>
      <c r="D1203" s="7" t="s">
        <v>54</v>
      </c>
      <c r="E1203" s="9">
        <v>40</v>
      </c>
      <c r="F1203" s="7" t="s">
        <v>92</v>
      </c>
      <c r="G1203" s="6">
        <v>46189</v>
      </c>
      <c r="H1203" s="6">
        <v>45751</v>
      </c>
      <c r="I1203" s="7" t="s">
        <v>84</v>
      </c>
      <c r="J1203" s="7" t="s">
        <v>85</v>
      </c>
      <c r="K1203" s="7" t="s">
        <v>32</v>
      </c>
      <c r="L1203" t="s">
        <v>5948</v>
      </c>
      <c r="M1203" s="7" t="s">
        <v>34</v>
      </c>
      <c r="N1203" s="7" t="s">
        <v>35</v>
      </c>
      <c r="O1203" s="9">
        <v>5</v>
      </c>
      <c r="P1203" s="10">
        <v>9335</v>
      </c>
      <c r="Q1203" s="10">
        <v>10889.56</v>
      </c>
      <c r="R1203" s="11">
        <v>0</v>
      </c>
      <c r="S1203" s="10">
        <v>54447.8</v>
      </c>
      <c r="T1203" s="10">
        <v>7772.8</v>
      </c>
      <c r="U1203" s="7" t="s">
        <v>36</v>
      </c>
      <c r="V1203" s="7" t="s">
        <v>69</v>
      </c>
      <c r="W1203" s="9">
        <v>4</v>
      </c>
      <c r="X1203" s="7" t="s">
        <v>87</v>
      </c>
      <c r="Y1203" s="7" t="s">
        <v>5949</v>
      </c>
      <c r="Z1203" t="str">
        <f t="shared" si="144"/>
        <v>Jesse Tucker</v>
      </c>
      <c r="AA1203" t="str">
        <f t="shared" si="145"/>
        <v>Tamil Nadu</v>
      </c>
      <c r="AB1203" t="str">
        <f t="shared" si="146"/>
        <v>Chennai</v>
      </c>
      <c r="AC1203" t="str">
        <f t="shared" si="147"/>
        <v>Home</v>
      </c>
      <c r="AD1203" t="str">
        <f t="shared" si="151"/>
        <v>Pressure Cooker</v>
      </c>
      <c r="AE1203" t="str">
        <f t="shared" si="148"/>
        <v>Prestige</v>
      </c>
      <c r="AF1203" t="str">
        <f t="shared" si="149"/>
        <v>Chennai Hub</v>
      </c>
      <c r="AG1203" t="str">
        <f t="shared" si="150"/>
        <v>John Meyer</v>
      </c>
    </row>
    <row r="1204" spans="1:33" x14ac:dyDescent="0.35">
      <c r="A1204" t="s">
        <v>5950</v>
      </c>
      <c r="B1204" t="s">
        <v>5951</v>
      </c>
      <c r="C1204" s="7" t="s">
        <v>5952</v>
      </c>
      <c r="D1204" s="7" t="s">
        <v>54</v>
      </c>
      <c r="E1204" s="9">
        <v>24</v>
      </c>
      <c r="F1204" s="7" t="s">
        <v>29</v>
      </c>
      <c r="G1204" s="6">
        <v>45804</v>
      </c>
      <c r="H1204" s="6">
        <v>46177</v>
      </c>
      <c r="I1204" s="7" t="s">
        <v>75</v>
      </c>
      <c r="J1204" s="7" t="s">
        <v>76</v>
      </c>
      <c r="K1204" s="7" t="s">
        <v>32</v>
      </c>
      <c r="L1204" t="s">
        <v>5953</v>
      </c>
      <c r="M1204" s="7" t="s">
        <v>34</v>
      </c>
      <c r="N1204" s="7" t="s">
        <v>35</v>
      </c>
      <c r="O1204" s="9">
        <v>4</v>
      </c>
      <c r="P1204" s="10">
        <v>13976</v>
      </c>
      <c r="Q1204" s="10">
        <v>20328.54</v>
      </c>
      <c r="R1204" s="11">
        <v>5</v>
      </c>
      <c r="S1204" s="10">
        <v>77248.45</v>
      </c>
      <c r="T1204" s="10">
        <v>25410.16</v>
      </c>
      <c r="U1204" s="7" t="s">
        <v>126</v>
      </c>
      <c r="V1204" s="7" t="s">
        <v>37</v>
      </c>
      <c r="W1204" s="9">
        <v>1</v>
      </c>
      <c r="X1204" s="7" t="s">
        <v>79</v>
      </c>
      <c r="Y1204" s="7" t="s">
        <v>5954</v>
      </c>
      <c r="Z1204" t="str">
        <f t="shared" si="144"/>
        <v>Steven Acosta</v>
      </c>
      <c r="AA1204" t="str">
        <f t="shared" si="145"/>
        <v>Karnataka</v>
      </c>
      <c r="AB1204" t="str">
        <f t="shared" si="146"/>
        <v>Bengaluru</v>
      </c>
      <c r="AC1204" t="str">
        <f t="shared" si="147"/>
        <v>Home</v>
      </c>
      <c r="AD1204" t="str">
        <f t="shared" si="151"/>
        <v>Pressure Cooker</v>
      </c>
      <c r="AE1204" t="str">
        <f t="shared" si="148"/>
        <v>Prestige</v>
      </c>
      <c r="AF1204" t="str">
        <f t="shared" si="149"/>
        <v>Bengaluru Hub</v>
      </c>
      <c r="AG1204" t="str">
        <f t="shared" si="150"/>
        <v>Joshua Hanna</v>
      </c>
    </row>
    <row r="1205" spans="1:33" x14ac:dyDescent="0.35">
      <c r="A1205" t="s">
        <v>5955</v>
      </c>
      <c r="B1205" t="s">
        <v>5956</v>
      </c>
      <c r="C1205" s="7" t="s">
        <v>5957</v>
      </c>
      <c r="D1205" s="7" t="s">
        <v>28</v>
      </c>
      <c r="E1205" s="9">
        <v>44</v>
      </c>
      <c r="F1205" s="7" t="s">
        <v>92</v>
      </c>
      <c r="G1205" s="6">
        <v>46164</v>
      </c>
      <c r="H1205" s="6">
        <v>45642</v>
      </c>
      <c r="I1205" s="7" t="s">
        <v>75</v>
      </c>
      <c r="J1205" s="7" t="s">
        <v>76</v>
      </c>
      <c r="K1205" s="7" t="s">
        <v>117</v>
      </c>
      <c r="L1205" t="s">
        <v>5706</v>
      </c>
      <c r="M1205" s="7" t="s">
        <v>119</v>
      </c>
      <c r="N1205" s="7" t="s">
        <v>120</v>
      </c>
      <c r="O1205" s="9">
        <v>4</v>
      </c>
      <c r="P1205" s="10">
        <v>7570</v>
      </c>
      <c r="Q1205" s="10">
        <v>11290.21</v>
      </c>
      <c r="R1205" s="11">
        <v>15</v>
      </c>
      <c r="S1205" s="10">
        <v>38386.71</v>
      </c>
      <c r="T1205" s="10">
        <v>14880.84</v>
      </c>
      <c r="U1205" s="7" t="s">
        <v>36</v>
      </c>
      <c r="V1205" s="7" t="s">
        <v>69</v>
      </c>
      <c r="W1205" s="9">
        <v>4</v>
      </c>
      <c r="X1205" s="7" t="s">
        <v>79</v>
      </c>
      <c r="Y1205" s="7" t="s">
        <v>5958</v>
      </c>
      <c r="Z1205" t="str">
        <f t="shared" si="144"/>
        <v>Tina Mahoney</v>
      </c>
      <c r="AA1205" t="str">
        <f t="shared" si="145"/>
        <v>Karnataka</v>
      </c>
      <c r="AB1205" t="str">
        <f t="shared" si="146"/>
        <v>Bengaluru</v>
      </c>
      <c r="AC1205" t="str">
        <f t="shared" si="147"/>
        <v>Fashion</v>
      </c>
      <c r="AD1205" t="str">
        <f t="shared" si="151"/>
        <v>Air Max Shoes</v>
      </c>
      <c r="AE1205" t="str">
        <f t="shared" si="148"/>
        <v>Nike</v>
      </c>
      <c r="AF1205" t="str">
        <f t="shared" si="149"/>
        <v>Bengaluru Hub</v>
      </c>
      <c r="AG1205" t="str">
        <f t="shared" si="150"/>
        <v>Todd Christensen</v>
      </c>
    </row>
    <row r="1206" spans="1:33" x14ac:dyDescent="0.35">
      <c r="A1206" t="s">
        <v>5959</v>
      </c>
      <c r="B1206" t="s">
        <v>5960</v>
      </c>
      <c r="C1206" s="7" t="s">
        <v>5961</v>
      </c>
      <c r="D1206" s="7" t="s">
        <v>54</v>
      </c>
      <c r="E1206" s="9">
        <v>24</v>
      </c>
      <c r="F1206" s="7" t="s">
        <v>29</v>
      </c>
      <c r="G1206" s="6">
        <v>46105</v>
      </c>
      <c r="H1206" s="6">
        <v>45626</v>
      </c>
      <c r="I1206" s="7" t="s">
        <v>84</v>
      </c>
      <c r="J1206" s="7" t="s">
        <v>85</v>
      </c>
      <c r="K1206" s="7" t="s">
        <v>44</v>
      </c>
      <c r="L1206" t="s">
        <v>5962</v>
      </c>
      <c r="M1206" s="7" t="s">
        <v>46</v>
      </c>
      <c r="N1206" s="7" t="s">
        <v>47</v>
      </c>
      <c r="O1206" s="9">
        <v>5</v>
      </c>
      <c r="P1206" s="10">
        <v>5030</v>
      </c>
      <c r="Q1206" s="10">
        <v>6587.27</v>
      </c>
      <c r="R1206" s="11">
        <v>0</v>
      </c>
      <c r="S1206" s="10">
        <v>32936.35</v>
      </c>
      <c r="T1206" s="10">
        <v>7786.35</v>
      </c>
      <c r="U1206" s="7" t="s">
        <v>78</v>
      </c>
      <c r="V1206" s="7" t="s">
        <v>154</v>
      </c>
      <c r="W1206" s="9">
        <v>2</v>
      </c>
      <c r="X1206" s="7" t="s">
        <v>87</v>
      </c>
      <c r="Y1206" s="7" t="s">
        <v>5963</v>
      </c>
      <c r="Z1206" t="str">
        <f t="shared" si="144"/>
        <v>Andrew Larsen</v>
      </c>
      <c r="AA1206" t="str">
        <f t="shared" si="145"/>
        <v>Tamil Nadu</v>
      </c>
      <c r="AB1206" t="str">
        <f t="shared" si="146"/>
        <v>Chennai</v>
      </c>
      <c r="AC1206" t="str">
        <f t="shared" si="147"/>
        <v>Grocery</v>
      </c>
      <c r="AD1206" t="str">
        <f t="shared" si="151"/>
        <v>Sunflower Oil</v>
      </c>
      <c r="AE1206" t="str">
        <f t="shared" si="148"/>
        <v>Fortune</v>
      </c>
      <c r="AF1206" t="str">
        <f t="shared" si="149"/>
        <v>Chennai Hub</v>
      </c>
      <c r="AG1206" t="str">
        <f t="shared" si="150"/>
        <v>Emily Phillips</v>
      </c>
    </row>
    <row r="1207" spans="1:33" x14ac:dyDescent="0.35">
      <c r="A1207" t="s">
        <v>5964</v>
      </c>
      <c r="B1207" t="s">
        <v>5965</v>
      </c>
      <c r="C1207" s="7" t="s">
        <v>5966</v>
      </c>
      <c r="D1207" s="7" t="s">
        <v>54</v>
      </c>
      <c r="E1207" s="9">
        <v>48</v>
      </c>
      <c r="F1207" s="7" t="s">
        <v>92</v>
      </c>
      <c r="G1207" s="6">
        <v>46012</v>
      </c>
      <c r="H1207" s="6">
        <v>45646</v>
      </c>
      <c r="I1207" s="7" t="s">
        <v>84</v>
      </c>
      <c r="J1207" s="7" t="s">
        <v>85</v>
      </c>
      <c r="K1207" s="7" t="s">
        <v>93</v>
      </c>
      <c r="L1207" t="s">
        <v>5967</v>
      </c>
      <c r="M1207" s="7" t="s">
        <v>132</v>
      </c>
      <c r="N1207" s="7" t="s">
        <v>133</v>
      </c>
      <c r="O1207" s="9">
        <v>1</v>
      </c>
      <c r="P1207" s="10">
        <v>28113</v>
      </c>
      <c r="Q1207" s="10">
        <v>39547.67</v>
      </c>
      <c r="R1207" s="11">
        <v>5</v>
      </c>
      <c r="S1207" s="10">
        <v>37570.29</v>
      </c>
      <c r="T1207" s="10">
        <v>11434.67</v>
      </c>
      <c r="U1207" s="7" t="s">
        <v>126</v>
      </c>
      <c r="V1207" s="7" t="s">
        <v>154</v>
      </c>
      <c r="W1207" s="9">
        <v>4</v>
      </c>
      <c r="X1207" s="7" t="s">
        <v>87</v>
      </c>
      <c r="Y1207" s="7" t="s">
        <v>5968</v>
      </c>
      <c r="Z1207" t="str">
        <f t="shared" si="144"/>
        <v>Jeffrey Gomez</v>
      </c>
      <c r="AA1207" t="str">
        <f t="shared" si="145"/>
        <v>Tamil Nadu</v>
      </c>
      <c r="AB1207" t="str">
        <f t="shared" si="146"/>
        <v>Chennai</v>
      </c>
      <c r="AC1207" t="str">
        <f t="shared" si="147"/>
        <v>Electronics</v>
      </c>
      <c r="AD1207" t="str">
        <f t="shared" si="151"/>
        <v>iPhone 15</v>
      </c>
      <c r="AE1207" t="str">
        <f t="shared" si="148"/>
        <v>Apple</v>
      </c>
      <c r="AF1207" t="str">
        <f t="shared" si="149"/>
        <v>Chennai Hub</v>
      </c>
      <c r="AG1207" t="str">
        <f t="shared" si="150"/>
        <v>Jessica Rivera</v>
      </c>
    </row>
    <row r="1208" spans="1:33" x14ac:dyDescent="0.35">
      <c r="A1208" t="s">
        <v>5969</v>
      </c>
      <c r="B1208" t="s">
        <v>5970</v>
      </c>
      <c r="C1208" s="7" t="s">
        <v>5971</v>
      </c>
      <c r="D1208" s="7" t="s">
        <v>28</v>
      </c>
      <c r="E1208" s="9">
        <v>37</v>
      </c>
      <c r="F1208" s="7" t="s">
        <v>29</v>
      </c>
      <c r="G1208" s="6">
        <v>46001</v>
      </c>
      <c r="H1208" s="6">
        <v>45780</v>
      </c>
      <c r="I1208" s="7" t="s">
        <v>84</v>
      </c>
      <c r="J1208" s="7" t="s">
        <v>85</v>
      </c>
      <c r="K1208" s="7" t="s">
        <v>44</v>
      </c>
      <c r="L1208" t="s">
        <v>5972</v>
      </c>
      <c r="M1208" s="7" t="s">
        <v>46</v>
      </c>
      <c r="N1208" s="7" t="s">
        <v>47</v>
      </c>
      <c r="O1208" s="9">
        <v>1</v>
      </c>
      <c r="P1208" s="10">
        <v>11128</v>
      </c>
      <c r="Q1208" s="10">
        <v>16514.080000000002</v>
      </c>
      <c r="R1208" s="11">
        <v>20</v>
      </c>
      <c r="S1208" s="10">
        <v>13211.26</v>
      </c>
      <c r="T1208" s="10">
        <v>5386.08</v>
      </c>
      <c r="U1208" s="7" t="s">
        <v>48</v>
      </c>
      <c r="V1208" s="7" t="s">
        <v>112</v>
      </c>
      <c r="W1208" s="9">
        <v>2</v>
      </c>
      <c r="X1208" s="7" t="s">
        <v>87</v>
      </c>
      <c r="Y1208" s="7" t="s">
        <v>5973</v>
      </c>
      <c r="Z1208" t="str">
        <f t="shared" si="144"/>
        <v>Elizabeth Gray</v>
      </c>
      <c r="AA1208" t="str">
        <f t="shared" si="145"/>
        <v>Tamil Nadu</v>
      </c>
      <c r="AB1208" t="str">
        <f t="shared" si="146"/>
        <v>Chennai</v>
      </c>
      <c r="AC1208" t="str">
        <f t="shared" si="147"/>
        <v>Grocery</v>
      </c>
      <c r="AD1208" t="str">
        <f t="shared" si="151"/>
        <v>Sunflower Oil</v>
      </c>
      <c r="AE1208" t="str">
        <f t="shared" si="148"/>
        <v>Fortune</v>
      </c>
      <c r="AF1208" t="str">
        <f t="shared" si="149"/>
        <v>Chennai Hub</v>
      </c>
      <c r="AG1208" t="str">
        <f t="shared" si="150"/>
        <v>Christopher Clark</v>
      </c>
    </row>
    <row r="1209" spans="1:33" x14ac:dyDescent="0.35">
      <c r="A1209" t="s">
        <v>5974</v>
      </c>
      <c r="B1209" t="s">
        <v>5975</v>
      </c>
      <c r="C1209" s="7" t="s">
        <v>5976</v>
      </c>
      <c r="D1209" s="7" t="s">
        <v>28</v>
      </c>
      <c r="E1209" s="9">
        <v>25</v>
      </c>
      <c r="F1209" s="7" t="s">
        <v>29</v>
      </c>
      <c r="G1209" s="6">
        <v>46006</v>
      </c>
      <c r="H1209" s="6">
        <v>46064</v>
      </c>
      <c r="I1209" s="7" t="s">
        <v>63</v>
      </c>
      <c r="J1209" s="7" t="s">
        <v>64</v>
      </c>
      <c r="K1209" s="7" t="s">
        <v>93</v>
      </c>
      <c r="L1209" t="s">
        <v>1452</v>
      </c>
      <c r="M1209" s="7" t="s">
        <v>95</v>
      </c>
      <c r="N1209" s="7" t="s">
        <v>96</v>
      </c>
      <c r="O1209" s="9">
        <v>1</v>
      </c>
      <c r="P1209" s="10">
        <v>17570</v>
      </c>
      <c r="Q1209" s="10">
        <v>24365.47</v>
      </c>
      <c r="R1209" s="11">
        <v>0</v>
      </c>
      <c r="S1209" s="10">
        <v>24365.47</v>
      </c>
      <c r="T1209" s="10">
        <v>6795.47</v>
      </c>
      <c r="U1209" s="7" t="s">
        <v>48</v>
      </c>
      <c r="V1209" s="7" t="s">
        <v>112</v>
      </c>
      <c r="W1209" s="9">
        <v>2</v>
      </c>
      <c r="X1209" s="7" t="s">
        <v>70</v>
      </c>
      <c r="Y1209" s="7" t="s">
        <v>5977</v>
      </c>
      <c r="Z1209" t="str">
        <f t="shared" si="144"/>
        <v>Peter Dennis</v>
      </c>
      <c r="AA1209" t="str">
        <f t="shared" si="145"/>
        <v>Telangana</v>
      </c>
      <c r="AB1209" t="str">
        <f t="shared" si="146"/>
        <v>Hyderabad</v>
      </c>
      <c r="AC1209" t="str">
        <f t="shared" si="147"/>
        <v>Electronics</v>
      </c>
      <c r="AD1209" t="str">
        <f t="shared" si="151"/>
        <v>Galaxy S24</v>
      </c>
      <c r="AE1209" t="str">
        <f t="shared" si="148"/>
        <v>Samsung</v>
      </c>
      <c r="AF1209" t="str">
        <f t="shared" si="149"/>
        <v>Hyderabad Hub</v>
      </c>
      <c r="AG1209" t="str">
        <f t="shared" si="150"/>
        <v>Ryan Johnson</v>
      </c>
    </row>
    <row r="1210" spans="1:33" x14ac:dyDescent="0.35">
      <c r="A1210" t="s">
        <v>5978</v>
      </c>
      <c r="B1210" t="s">
        <v>5979</v>
      </c>
      <c r="C1210" s="7" t="s">
        <v>5980</v>
      </c>
      <c r="D1210" s="7" t="s">
        <v>28</v>
      </c>
      <c r="E1210" s="9">
        <v>32</v>
      </c>
      <c r="F1210" s="7" t="s">
        <v>92</v>
      </c>
      <c r="G1210" s="6">
        <v>46178</v>
      </c>
      <c r="H1210" s="6">
        <v>46084</v>
      </c>
      <c r="I1210" s="7" t="s">
        <v>55</v>
      </c>
      <c r="J1210" s="7" t="s">
        <v>56</v>
      </c>
      <c r="K1210" s="7" t="s">
        <v>93</v>
      </c>
      <c r="L1210" t="s">
        <v>5981</v>
      </c>
      <c r="M1210" s="7" t="s">
        <v>132</v>
      </c>
      <c r="N1210" s="7" t="s">
        <v>133</v>
      </c>
      <c r="O1210" s="9">
        <v>4</v>
      </c>
      <c r="P1210" s="10">
        <v>7997</v>
      </c>
      <c r="Q1210" s="10">
        <v>10106.09</v>
      </c>
      <c r="R1210" s="11">
        <v>10</v>
      </c>
      <c r="S1210" s="10">
        <v>36381.919999999998</v>
      </c>
      <c r="T1210" s="10">
        <v>8436.36</v>
      </c>
      <c r="U1210" s="7" t="s">
        <v>36</v>
      </c>
      <c r="V1210" s="7" t="s">
        <v>112</v>
      </c>
      <c r="W1210" s="9">
        <v>4</v>
      </c>
      <c r="X1210" s="7" t="s">
        <v>58</v>
      </c>
      <c r="Y1210" s="7" t="s">
        <v>5982</v>
      </c>
      <c r="Z1210" t="str">
        <f t="shared" si="144"/>
        <v>Samuel Mason</v>
      </c>
      <c r="AA1210" t="str">
        <f t="shared" si="145"/>
        <v>Delhi</v>
      </c>
      <c r="AB1210" t="str">
        <f t="shared" si="146"/>
        <v>New Delhi</v>
      </c>
      <c r="AC1210" t="str">
        <f t="shared" si="147"/>
        <v>Electronics</v>
      </c>
      <c r="AD1210" t="str">
        <f t="shared" si="151"/>
        <v>iPhone 15</v>
      </c>
      <c r="AE1210" t="str">
        <f t="shared" si="148"/>
        <v>Apple</v>
      </c>
      <c r="AF1210" t="str">
        <f t="shared" si="149"/>
        <v>New Delhi Hub</v>
      </c>
      <c r="AG1210" t="str">
        <f t="shared" si="150"/>
        <v>Hannah Sanders</v>
      </c>
    </row>
    <row r="1211" spans="1:33" x14ac:dyDescent="0.35">
      <c r="A1211" t="s">
        <v>5983</v>
      </c>
      <c r="B1211" t="s">
        <v>5984</v>
      </c>
      <c r="C1211" s="7" t="s">
        <v>5985</v>
      </c>
      <c r="D1211" s="7" t="s">
        <v>54</v>
      </c>
      <c r="E1211" s="9">
        <v>38</v>
      </c>
      <c r="F1211" s="7" t="s">
        <v>92</v>
      </c>
      <c r="G1211" s="6">
        <v>45887</v>
      </c>
      <c r="H1211" s="6">
        <v>45593</v>
      </c>
      <c r="I1211" s="7"/>
      <c r="J1211" s="7" t="s">
        <v>43</v>
      </c>
      <c r="K1211" s="7" t="s">
        <v>117</v>
      </c>
      <c r="L1211" t="s">
        <v>2771</v>
      </c>
      <c r="M1211" s="7" t="s">
        <v>119</v>
      </c>
      <c r="N1211" s="7" t="s">
        <v>120</v>
      </c>
      <c r="O1211" s="9">
        <v>5</v>
      </c>
      <c r="P1211" s="10">
        <v>25874</v>
      </c>
      <c r="Q1211" s="10">
        <v>35983.35</v>
      </c>
      <c r="R1211" s="11">
        <v>0</v>
      </c>
      <c r="S1211" s="10">
        <v>179916.75</v>
      </c>
      <c r="T1211" s="10">
        <v>50546.75</v>
      </c>
      <c r="U1211" s="7" t="s">
        <v>36</v>
      </c>
      <c r="V1211" s="7" t="s">
        <v>154</v>
      </c>
      <c r="W1211" s="9">
        <v>2</v>
      </c>
      <c r="X1211" s="7" t="s">
        <v>49</v>
      </c>
      <c r="Y1211" s="7" t="s">
        <v>5986</v>
      </c>
      <c r="Z1211" t="str">
        <f t="shared" si="144"/>
        <v>Corey Walker</v>
      </c>
      <c r="AA1211" t="s">
        <v>30</v>
      </c>
      <c r="AB1211" t="str">
        <f t="shared" si="146"/>
        <v>Pune</v>
      </c>
      <c r="AC1211" t="str">
        <f t="shared" si="147"/>
        <v>Fashion</v>
      </c>
      <c r="AD1211" t="str">
        <f t="shared" si="151"/>
        <v>Air Max Shoes</v>
      </c>
      <c r="AE1211" t="str">
        <f t="shared" si="148"/>
        <v>Nike</v>
      </c>
      <c r="AF1211" t="str">
        <f t="shared" si="149"/>
        <v>Pune Hub</v>
      </c>
      <c r="AG1211" t="str">
        <f t="shared" si="150"/>
        <v>Stephen Cuevas</v>
      </c>
    </row>
    <row r="1212" spans="1:33" x14ac:dyDescent="0.35">
      <c r="A1212" t="s">
        <v>5987</v>
      </c>
      <c r="B1212" t="s">
        <v>5988</v>
      </c>
      <c r="C1212" s="7" t="s">
        <v>5989</v>
      </c>
      <c r="D1212" s="7" t="s">
        <v>28</v>
      </c>
      <c r="E1212" s="9">
        <v>25</v>
      </c>
      <c r="F1212" s="7" t="s">
        <v>29</v>
      </c>
      <c r="G1212" s="6">
        <v>46197</v>
      </c>
      <c r="H1212" s="6">
        <v>45551</v>
      </c>
      <c r="I1212" s="7" t="s">
        <v>75</v>
      </c>
      <c r="J1212" s="7" t="s">
        <v>76</v>
      </c>
      <c r="K1212" s="7" t="s">
        <v>93</v>
      </c>
      <c r="L1212" t="s">
        <v>3446</v>
      </c>
      <c r="M1212" s="7" t="s">
        <v>95</v>
      </c>
      <c r="N1212" s="7" t="s">
        <v>96</v>
      </c>
      <c r="O1212" s="9">
        <v>3</v>
      </c>
      <c r="P1212" s="10">
        <v>13605</v>
      </c>
      <c r="Q1212" s="10">
        <v>19820.39</v>
      </c>
      <c r="R1212" s="11">
        <v>15</v>
      </c>
      <c r="S1212" s="10">
        <v>50541.99</v>
      </c>
      <c r="T1212" s="10">
        <v>18646.169999999998</v>
      </c>
      <c r="U1212" s="7" t="s">
        <v>36</v>
      </c>
      <c r="V1212" s="7" t="s">
        <v>154</v>
      </c>
      <c r="W1212" s="9">
        <v>5</v>
      </c>
      <c r="X1212" s="7" t="s">
        <v>79</v>
      </c>
      <c r="Y1212" s="7" t="s">
        <v>5990</v>
      </c>
      <c r="Z1212" t="str">
        <f t="shared" si="144"/>
        <v>Stacy Perry</v>
      </c>
      <c r="AA1212" t="str">
        <f t="shared" si="145"/>
        <v>Karnataka</v>
      </c>
      <c r="AB1212" t="str">
        <f t="shared" si="146"/>
        <v>Bengaluru</v>
      </c>
      <c r="AC1212" t="str">
        <f t="shared" si="147"/>
        <v>Electronics</v>
      </c>
      <c r="AD1212" t="str">
        <f t="shared" si="151"/>
        <v>Galaxy S24</v>
      </c>
      <c r="AE1212" t="str">
        <f t="shared" si="148"/>
        <v>Samsung</v>
      </c>
      <c r="AF1212" t="str">
        <f t="shared" si="149"/>
        <v>Bengaluru Hub</v>
      </c>
      <c r="AG1212" t="str">
        <f t="shared" si="150"/>
        <v>Victoria Robertson</v>
      </c>
    </row>
    <row r="1213" spans="1:33" x14ac:dyDescent="0.35">
      <c r="A1213" t="s">
        <v>5991</v>
      </c>
      <c r="B1213" t="s">
        <v>5992</v>
      </c>
      <c r="C1213" s="7" t="s">
        <v>5993</v>
      </c>
      <c r="D1213" s="7" t="s">
        <v>28</v>
      </c>
      <c r="E1213" s="9">
        <v>60</v>
      </c>
      <c r="F1213" s="7" t="s">
        <v>92</v>
      </c>
      <c r="G1213" s="6">
        <v>45714</v>
      </c>
      <c r="H1213" s="6">
        <v>46109</v>
      </c>
      <c r="I1213" s="7" t="s">
        <v>75</v>
      </c>
      <c r="J1213" s="7" t="s">
        <v>76</v>
      </c>
      <c r="K1213" s="7" t="s">
        <v>32</v>
      </c>
      <c r="L1213" t="s">
        <v>3498</v>
      </c>
      <c r="M1213" s="7" t="s">
        <v>34</v>
      </c>
      <c r="N1213" s="7" t="s">
        <v>35</v>
      </c>
      <c r="O1213" s="9">
        <v>2</v>
      </c>
      <c r="P1213" s="10">
        <v>20569</v>
      </c>
      <c r="Q1213" s="10">
        <v>29105.51</v>
      </c>
      <c r="R1213" s="11">
        <v>0</v>
      </c>
      <c r="S1213" s="10">
        <v>58211.02</v>
      </c>
      <c r="T1213" s="10">
        <v>17073.02</v>
      </c>
      <c r="U1213" s="7" t="s">
        <v>48</v>
      </c>
      <c r="V1213" s="7" t="s">
        <v>37</v>
      </c>
      <c r="W1213" s="9">
        <v>3</v>
      </c>
      <c r="X1213" s="7" t="s">
        <v>79</v>
      </c>
      <c r="Y1213" s="7" t="s">
        <v>5994</v>
      </c>
      <c r="Z1213" t="str">
        <f t="shared" si="144"/>
        <v>Bonnie Simpson</v>
      </c>
      <c r="AA1213" t="str">
        <f t="shared" si="145"/>
        <v>Karnataka</v>
      </c>
      <c r="AB1213" t="str">
        <f t="shared" si="146"/>
        <v>Bengaluru</v>
      </c>
      <c r="AC1213" t="str">
        <f t="shared" si="147"/>
        <v>Home</v>
      </c>
      <c r="AD1213" t="str">
        <f t="shared" si="151"/>
        <v>Pressure Cooker</v>
      </c>
      <c r="AE1213" t="str">
        <f t="shared" si="148"/>
        <v>Prestige</v>
      </c>
      <c r="AF1213" t="str">
        <f t="shared" si="149"/>
        <v>Bengaluru Hub</v>
      </c>
      <c r="AG1213" t="str">
        <f t="shared" si="150"/>
        <v>Donald Mccarty</v>
      </c>
    </row>
    <row r="1214" spans="1:33" x14ac:dyDescent="0.35">
      <c r="A1214" t="s">
        <v>5995</v>
      </c>
      <c r="B1214" t="s">
        <v>5996</v>
      </c>
      <c r="C1214" s="7" t="s">
        <v>5997</v>
      </c>
      <c r="D1214" s="7" t="s">
        <v>28</v>
      </c>
      <c r="E1214" s="9">
        <v>24</v>
      </c>
      <c r="F1214" s="7" t="s">
        <v>92</v>
      </c>
      <c r="G1214" s="6">
        <v>46018</v>
      </c>
      <c r="H1214" s="6">
        <v>46163</v>
      </c>
      <c r="I1214" s="7" t="s">
        <v>63</v>
      </c>
      <c r="J1214" s="7" t="s">
        <v>64</v>
      </c>
      <c r="K1214" s="7" t="s">
        <v>44</v>
      </c>
      <c r="L1214" t="s">
        <v>5998</v>
      </c>
      <c r="M1214" s="7" t="s">
        <v>46</v>
      </c>
      <c r="N1214" s="7" t="s">
        <v>47</v>
      </c>
      <c r="O1214" s="9">
        <v>3</v>
      </c>
      <c r="P1214" s="10">
        <v>10607</v>
      </c>
      <c r="Q1214" s="10">
        <v>13385.3</v>
      </c>
      <c r="R1214" s="11">
        <v>5</v>
      </c>
      <c r="S1214" s="10">
        <v>38148.1</v>
      </c>
      <c r="T1214" s="10">
        <v>8334.9</v>
      </c>
      <c r="U1214" s="7" t="s">
        <v>48</v>
      </c>
      <c r="V1214" s="7" t="s">
        <v>154</v>
      </c>
      <c r="W1214" s="9">
        <v>5</v>
      </c>
      <c r="X1214" s="7" t="s">
        <v>70</v>
      </c>
      <c r="Y1214" s="7" t="s">
        <v>5999</v>
      </c>
      <c r="Z1214" t="str">
        <f t="shared" si="144"/>
        <v>Stephen Parker</v>
      </c>
      <c r="AA1214" t="str">
        <f t="shared" si="145"/>
        <v>Telangana</v>
      </c>
      <c r="AB1214" t="str">
        <f t="shared" si="146"/>
        <v>Hyderabad</v>
      </c>
      <c r="AC1214" t="str">
        <f t="shared" si="147"/>
        <v>Grocery</v>
      </c>
      <c r="AD1214" t="str">
        <f t="shared" si="151"/>
        <v>Sunflower Oil</v>
      </c>
      <c r="AE1214" t="str">
        <f t="shared" si="148"/>
        <v>Fortune</v>
      </c>
      <c r="AF1214" t="str">
        <f t="shared" si="149"/>
        <v>Hyderabad Hub</v>
      </c>
      <c r="AG1214" t="str">
        <f t="shared" si="150"/>
        <v>Raymond Moore</v>
      </c>
    </row>
    <row r="1215" spans="1:33" x14ac:dyDescent="0.35">
      <c r="A1215" t="s">
        <v>6000</v>
      </c>
      <c r="B1215" t="s">
        <v>6001</v>
      </c>
      <c r="C1215" s="7" t="s">
        <v>6002</v>
      </c>
      <c r="D1215" s="7" t="s">
        <v>28</v>
      </c>
      <c r="E1215" s="9">
        <v>42</v>
      </c>
      <c r="F1215" s="7" t="s">
        <v>29</v>
      </c>
      <c r="G1215" s="6">
        <v>45921</v>
      </c>
      <c r="H1215" s="6">
        <v>45797</v>
      </c>
      <c r="I1215" s="7" t="s">
        <v>30</v>
      </c>
      <c r="J1215" s="7" t="s">
        <v>43</v>
      </c>
      <c r="K1215" s="7" t="s">
        <v>44</v>
      </c>
      <c r="L1215" t="s">
        <v>6003</v>
      </c>
      <c r="M1215" s="7" t="s">
        <v>46</v>
      </c>
      <c r="N1215" s="7" t="s">
        <v>47</v>
      </c>
      <c r="O1215" s="9">
        <v>3</v>
      </c>
      <c r="P1215" s="10">
        <v>21373</v>
      </c>
      <c r="Q1215" s="10">
        <v>29140.19</v>
      </c>
      <c r="R1215" s="11">
        <v>0</v>
      </c>
      <c r="S1215" s="10">
        <v>87420.57</v>
      </c>
      <c r="T1215" s="10">
        <v>23301.57</v>
      </c>
      <c r="U1215" s="7" t="s">
        <v>78</v>
      </c>
      <c r="V1215" s="7" t="s">
        <v>37</v>
      </c>
      <c r="W1215" s="9">
        <v>5</v>
      </c>
      <c r="X1215" s="7" t="s">
        <v>49</v>
      </c>
      <c r="Y1215" s="7" t="s">
        <v>6004</v>
      </c>
      <c r="Z1215" t="str">
        <f t="shared" si="144"/>
        <v>Cynthia Johnson</v>
      </c>
      <c r="AA1215" t="str">
        <f t="shared" si="145"/>
        <v>Maharashtra</v>
      </c>
      <c r="AB1215" t="str">
        <f t="shared" si="146"/>
        <v>Pune</v>
      </c>
      <c r="AC1215" t="str">
        <f t="shared" si="147"/>
        <v>Grocery</v>
      </c>
      <c r="AD1215" t="str">
        <f t="shared" si="151"/>
        <v>Sunflower Oil</v>
      </c>
      <c r="AE1215" t="str">
        <f t="shared" si="148"/>
        <v>Fortune</v>
      </c>
      <c r="AF1215" t="str">
        <f t="shared" si="149"/>
        <v>Pune Hub</v>
      </c>
      <c r="AG1215" t="str">
        <f t="shared" si="150"/>
        <v>Lisa Decker</v>
      </c>
    </row>
    <row r="1216" spans="1:33" x14ac:dyDescent="0.35">
      <c r="A1216" t="s">
        <v>6005</v>
      </c>
      <c r="B1216" t="s">
        <v>6006</v>
      </c>
      <c r="C1216" s="7" t="s">
        <v>6007</v>
      </c>
      <c r="D1216" s="7" t="s">
        <v>54</v>
      </c>
      <c r="E1216" s="9">
        <v>33</v>
      </c>
      <c r="F1216" s="7" t="s">
        <v>92</v>
      </c>
      <c r="G1216" s="6">
        <v>45691</v>
      </c>
      <c r="H1216" s="6">
        <v>45770</v>
      </c>
      <c r="I1216" s="7" t="s">
        <v>63</v>
      </c>
      <c r="J1216" s="7" t="s">
        <v>64</v>
      </c>
      <c r="K1216" s="7" t="s">
        <v>93</v>
      </c>
      <c r="L1216" t="s">
        <v>6008</v>
      </c>
      <c r="M1216" s="7" t="s">
        <v>34</v>
      </c>
      <c r="N1216" s="7" t="s">
        <v>35</v>
      </c>
      <c r="O1216" s="9">
        <v>4</v>
      </c>
      <c r="P1216" s="10">
        <v>4247</v>
      </c>
      <c r="Q1216" s="10">
        <v>5945.15</v>
      </c>
      <c r="R1216" s="11">
        <v>15</v>
      </c>
      <c r="S1216" s="10">
        <v>20213.509999999998</v>
      </c>
      <c r="T1216" s="10">
        <v>6792.6</v>
      </c>
      <c r="U1216" s="7" t="s">
        <v>78</v>
      </c>
      <c r="V1216" s="7" t="s">
        <v>37</v>
      </c>
      <c r="W1216" s="9">
        <v>3</v>
      </c>
      <c r="X1216" s="7" t="s">
        <v>70</v>
      </c>
      <c r="Y1216" s="7" t="s">
        <v>6009</v>
      </c>
      <c r="Z1216" t="str">
        <f t="shared" si="144"/>
        <v>Andrew Klein</v>
      </c>
      <c r="AA1216" t="str">
        <f t="shared" si="145"/>
        <v>Telangana</v>
      </c>
      <c r="AB1216" t="str">
        <f t="shared" si="146"/>
        <v>Hyderabad</v>
      </c>
      <c r="AC1216" t="str">
        <f t="shared" si="147"/>
        <v>Electronics</v>
      </c>
      <c r="AD1216" t="str">
        <f t="shared" si="151"/>
        <v>Pressure Cooker</v>
      </c>
      <c r="AE1216" t="str">
        <f t="shared" si="148"/>
        <v>Prestige</v>
      </c>
      <c r="AF1216" t="str">
        <f t="shared" si="149"/>
        <v>Hyderabad Hub</v>
      </c>
      <c r="AG1216" t="str">
        <f t="shared" si="150"/>
        <v>Robert Moses</v>
      </c>
    </row>
    <row r="1217" spans="1:33" x14ac:dyDescent="0.35">
      <c r="A1217" t="s">
        <v>6010</v>
      </c>
      <c r="B1217" t="s">
        <v>6011</v>
      </c>
      <c r="C1217" s="7" t="s">
        <v>6012</v>
      </c>
      <c r="D1217" s="7" t="s">
        <v>54</v>
      </c>
      <c r="E1217" s="9">
        <v>43</v>
      </c>
      <c r="F1217" s="7" t="s">
        <v>29</v>
      </c>
      <c r="G1217" s="6">
        <v>46089</v>
      </c>
      <c r="H1217" s="6">
        <v>45848</v>
      </c>
      <c r="I1217" s="7" t="s">
        <v>75</v>
      </c>
      <c r="J1217" s="7" t="s">
        <v>76</v>
      </c>
      <c r="K1217" s="7" t="s">
        <v>65</v>
      </c>
      <c r="L1217" t="s">
        <v>6013</v>
      </c>
      <c r="M1217" s="7" t="s">
        <v>67</v>
      </c>
      <c r="N1217" s="7" t="s">
        <v>68</v>
      </c>
      <c r="O1217" s="9">
        <v>4</v>
      </c>
      <c r="P1217" s="10">
        <v>22253</v>
      </c>
      <c r="Q1217" s="10">
        <v>31489.16</v>
      </c>
      <c r="R1217" s="11">
        <v>10</v>
      </c>
      <c r="S1217" s="10">
        <v>113360.98</v>
      </c>
      <c r="T1217" s="10">
        <v>36944.639999999999</v>
      </c>
      <c r="U1217" s="7" t="s">
        <v>78</v>
      </c>
      <c r="V1217" s="7" t="s">
        <v>112</v>
      </c>
      <c r="W1217" s="9">
        <v>5</v>
      </c>
      <c r="X1217" s="7" t="s">
        <v>79</v>
      </c>
      <c r="Y1217" s="7" t="s">
        <v>6014</v>
      </c>
      <c r="Z1217" t="str">
        <f t="shared" si="144"/>
        <v>Matthew Guzman DVM</v>
      </c>
      <c r="AA1217" t="str">
        <f t="shared" si="145"/>
        <v>Karnataka</v>
      </c>
      <c r="AB1217" t="str">
        <f t="shared" si="146"/>
        <v>Bengaluru</v>
      </c>
      <c r="AC1217" t="str">
        <f t="shared" si="147"/>
        <v>Beauty</v>
      </c>
      <c r="AD1217" t="str">
        <f t="shared" si="151"/>
        <v>Face Wash</v>
      </c>
      <c r="AE1217" t="str">
        <f t="shared" si="148"/>
        <v>Loreal</v>
      </c>
      <c r="AF1217" t="str">
        <f t="shared" si="149"/>
        <v>Bengaluru Hub</v>
      </c>
      <c r="AG1217" t="str">
        <f t="shared" si="150"/>
        <v>Brandy Hamilton</v>
      </c>
    </row>
    <row r="1218" spans="1:33" x14ac:dyDescent="0.35">
      <c r="A1218" t="s">
        <v>6015</v>
      </c>
      <c r="B1218" t="s">
        <v>6016</v>
      </c>
      <c r="C1218" s="7" t="s">
        <v>6017</v>
      </c>
      <c r="D1218" s="7" t="s">
        <v>54</v>
      </c>
      <c r="E1218" s="9">
        <v>30</v>
      </c>
      <c r="F1218" s="7" t="s">
        <v>92</v>
      </c>
      <c r="G1218" s="6">
        <v>45677</v>
      </c>
      <c r="H1218" s="6">
        <v>45680</v>
      </c>
      <c r="I1218" s="7" t="s">
        <v>63</v>
      </c>
      <c r="J1218" s="7" t="s">
        <v>64</v>
      </c>
      <c r="K1218" s="7" t="s">
        <v>93</v>
      </c>
      <c r="L1218" t="s">
        <v>6018</v>
      </c>
      <c r="M1218" s="7" t="s">
        <v>132</v>
      </c>
      <c r="N1218" s="7" t="s">
        <v>133</v>
      </c>
      <c r="O1218" s="9">
        <v>2</v>
      </c>
      <c r="P1218" s="10">
        <v>23898</v>
      </c>
      <c r="Q1218" s="10">
        <v>32277.31</v>
      </c>
      <c r="R1218" s="11">
        <v>15</v>
      </c>
      <c r="S1218" s="10">
        <v>54871.43</v>
      </c>
      <c r="T1218" s="10">
        <v>16758.62</v>
      </c>
      <c r="U1218" s="7" t="s">
        <v>126</v>
      </c>
      <c r="V1218" s="7" t="s">
        <v>37</v>
      </c>
      <c r="W1218" s="9">
        <v>4</v>
      </c>
      <c r="X1218" s="7" t="s">
        <v>70</v>
      </c>
      <c r="Y1218" s="7" t="s">
        <v>6019</v>
      </c>
      <c r="Z1218" t="str">
        <f t="shared" ref="Z1218:Z1281" si="152">TRIM(C1218)</f>
        <v>Justin Camacho</v>
      </c>
      <c r="AA1218" t="str">
        <f t="shared" si="145"/>
        <v>Telangana</v>
      </c>
      <c r="AB1218" t="str">
        <f t="shared" si="146"/>
        <v>Hyderabad</v>
      </c>
      <c r="AC1218" t="str">
        <f t="shared" si="147"/>
        <v>Electronics</v>
      </c>
      <c r="AD1218" t="str">
        <f t="shared" si="151"/>
        <v>iPhone 15</v>
      </c>
      <c r="AE1218" t="str">
        <f t="shared" si="148"/>
        <v>Apple</v>
      </c>
      <c r="AF1218" t="str">
        <f t="shared" si="149"/>
        <v>Hyderabad Hub</v>
      </c>
      <c r="AG1218" t="str">
        <f t="shared" si="150"/>
        <v>Craig Craig</v>
      </c>
    </row>
    <row r="1219" spans="1:33" x14ac:dyDescent="0.35">
      <c r="A1219" t="s">
        <v>6020</v>
      </c>
      <c r="B1219" t="s">
        <v>6021</v>
      </c>
      <c r="C1219" s="7" t="s">
        <v>6022</v>
      </c>
      <c r="D1219" s="7" t="s">
        <v>54</v>
      </c>
      <c r="E1219" s="9">
        <v>54</v>
      </c>
      <c r="F1219" s="7" t="s">
        <v>29</v>
      </c>
      <c r="G1219" s="6">
        <v>45711</v>
      </c>
      <c r="H1219" s="6">
        <v>45985</v>
      </c>
      <c r="I1219" s="7" t="s">
        <v>63</v>
      </c>
      <c r="J1219" s="7" t="s">
        <v>64</v>
      </c>
      <c r="K1219" s="7" t="s">
        <v>65</v>
      </c>
      <c r="L1219" t="s">
        <v>6023</v>
      </c>
      <c r="M1219" s="7" t="s">
        <v>67</v>
      </c>
      <c r="N1219" s="7" t="s">
        <v>68</v>
      </c>
      <c r="O1219" s="9">
        <v>2</v>
      </c>
      <c r="P1219" s="10">
        <v>15892</v>
      </c>
      <c r="Q1219" s="10">
        <v>22108.67</v>
      </c>
      <c r="R1219" s="11">
        <v>0</v>
      </c>
      <c r="S1219" s="10">
        <v>44217.34</v>
      </c>
      <c r="T1219" s="10">
        <v>12433.34</v>
      </c>
      <c r="U1219" s="7" t="s">
        <v>126</v>
      </c>
      <c r="V1219" s="7" t="s">
        <v>154</v>
      </c>
      <c r="W1219" s="9">
        <v>3</v>
      </c>
      <c r="X1219" s="7" t="s">
        <v>70</v>
      </c>
      <c r="Y1219" s="7" t="s">
        <v>6024</v>
      </c>
      <c r="Z1219" t="str">
        <f t="shared" si="152"/>
        <v>Amanda Howard</v>
      </c>
      <c r="AA1219" t="str">
        <f t="shared" ref="AA1219:AA1282" si="153">TRIM(I1219)</f>
        <v>Telangana</v>
      </c>
      <c r="AB1219" t="str">
        <f t="shared" ref="AB1219:AB1282" si="154">TRIM(J1219)</f>
        <v>Hyderabad</v>
      </c>
      <c r="AC1219" t="str">
        <f t="shared" ref="AC1219:AC1282" si="155">TRIM(K1219)</f>
        <v>Beauty</v>
      </c>
      <c r="AD1219" t="str">
        <f>TRIM(M1219)</f>
        <v>Face Wash</v>
      </c>
      <c r="AE1219" t="str">
        <f t="shared" ref="AE1219:AE1282" si="156">TRIM(N1219)</f>
        <v>Loreal</v>
      </c>
      <c r="AF1219" t="str">
        <f t="shared" ref="AF1219:AF1282" si="157">TRIM(X1219)</f>
        <v>Hyderabad Hub</v>
      </c>
      <c r="AG1219" t="str">
        <f t="shared" ref="AG1219:AG1282" si="158">TRIM(Y1219)</f>
        <v>Stephanie Powell</v>
      </c>
    </row>
    <row r="1220" spans="1:33" x14ac:dyDescent="0.35">
      <c r="A1220" t="s">
        <v>6025</v>
      </c>
      <c r="B1220" t="s">
        <v>6026</v>
      </c>
      <c r="C1220" s="7" t="s">
        <v>6027</v>
      </c>
      <c r="D1220" s="7" t="s">
        <v>54</v>
      </c>
      <c r="E1220" s="9">
        <v>44</v>
      </c>
      <c r="F1220" s="7" t="s">
        <v>29</v>
      </c>
      <c r="G1220" s="6">
        <v>45796</v>
      </c>
      <c r="H1220" s="6">
        <v>45791</v>
      </c>
      <c r="I1220" s="7" t="s">
        <v>75</v>
      </c>
      <c r="J1220" s="7" t="s">
        <v>76</v>
      </c>
      <c r="K1220" s="7" t="s">
        <v>93</v>
      </c>
      <c r="L1220" t="s">
        <v>3811</v>
      </c>
      <c r="M1220" s="7" t="s">
        <v>95</v>
      </c>
      <c r="N1220" s="7" t="s">
        <v>96</v>
      </c>
      <c r="O1220" s="9">
        <v>1</v>
      </c>
      <c r="P1220" s="10">
        <v>15105</v>
      </c>
      <c r="Q1220" s="10">
        <v>19084.2</v>
      </c>
      <c r="R1220" s="11">
        <v>20</v>
      </c>
      <c r="S1220" s="10">
        <v>15267.36</v>
      </c>
      <c r="T1220" s="10">
        <v>3979.2</v>
      </c>
      <c r="U1220" s="7" t="s">
        <v>126</v>
      </c>
      <c r="V1220" s="7" t="s">
        <v>37</v>
      </c>
      <c r="W1220" s="9">
        <v>5</v>
      </c>
      <c r="X1220" s="7" t="s">
        <v>79</v>
      </c>
      <c r="Y1220" s="7" t="s">
        <v>575</v>
      </c>
      <c r="Z1220" t="str">
        <f t="shared" si="152"/>
        <v>James Evans</v>
      </c>
      <c r="AA1220" t="str">
        <f t="shared" si="153"/>
        <v>Karnataka</v>
      </c>
      <c r="AB1220" t="str">
        <f t="shared" si="154"/>
        <v>Bengaluru</v>
      </c>
      <c r="AC1220" t="str">
        <f t="shared" si="155"/>
        <v>Electronics</v>
      </c>
      <c r="AD1220" t="str">
        <f t="shared" ref="AD1220:AD1282" si="159">TRIM(M1220)</f>
        <v>Galaxy S24</v>
      </c>
      <c r="AE1220" t="str">
        <f t="shared" si="156"/>
        <v>Samsung</v>
      </c>
      <c r="AF1220" t="str">
        <f t="shared" si="157"/>
        <v>Bengaluru Hub</v>
      </c>
      <c r="AG1220" t="str">
        <f t="shared" si="158"/>
        <v>David Green</v>
      </c>
    </row>
    <row r="1221" spans="1:33" x14ac:dyDescent="0.35">
      <c r="A1221" t="s">
        <v>6028</v>
      </c>
      <c r="B1221" t="s">
        <v>6029</v>
      </c>
      <c r="C1221" s="7" t="s">
        <v>6030</v>
      </c>
      <c r="D1221" s="7" t="s">
        <v>54</v>
      </c>
      <c r="E1221" s="9">
        <v>30</v>
      </c>
      <c r="F1221" s="7" t="s">
        <v>92</v>
      </c>
      <c r="G1221" s="6">
        <v>46062</v>
      </c>
      <c r="H1221" s="6">
        <v>46055</v>
      </c>
      <c r="I1221" s="7" t="s">
        <v>84</v>
      </c>
      <c r="J1221" s="7" t="s">
        <v>85</v>
      </c>
      <c r="K1221" s="7" t="s">
        <v>93</v>
      </c>
      <c r="L1221" t="s">
        <v>6031</v>
      </c>
      <c r="M1221" s="7" t="s">
        <v>95</v>
      </c>
      <c r="N1221" s="7" t="s">
        <v>96</v>
      </c>
      <c r="O1221" s="9">
        <v>1</v>
      </c>
      <c r="P1221" s="10">
        <v>12281</v>
      </c>
      <c r="Q1221" s="10">
        <v>18186.900000000001</v>
      </c>
      <c r="R1221" s="11">
        <v>15</v>
      </c>
      <c r="S1221" s="10">
        <v>15458.87</v>
      </c>
      <c r="T1221" s="10">
        <v>5905.9</v>
      </c>
      <c r="U1221" s="7" t="s">
        <v>78</v>
      </c>
      <c r="V1221" s="7" t="s">
        <v>37</v>
      </c>
      <c r="W1221" s="9">
        <v>5</v>
      </c>
      <c r="X1221" s="7" t="s">
        <v>87</v>
      </c>
      <c r="Y1221" s="7" t="s">
        <v>2821</v>
      </c>
      <c r="Z1221" t="str">
        <f t="shared" si="152"/>
        <v>Carolyn Flowers</v>
      </c>
      <c r="AA1221" t="str">
        <f t="shared" si="153"/>
        <v>Tamil Nadu</v>
      </c>
      <c r="AB1221" t="str">
        <f t="shared" si="154"/>
        <v>Chennai</v>
      </c>
      <c r="AC1221" t="str">
        <f t="shared" si="155"/>
        <v>Electronics</v>
      </c>
      <c r="AD1221" t="str">
        <f t="shared" si="159"/>
        <v>Galaxy S24</v>
      </c>
      <c r="AE1221" t="str">
        <f t="shared" si="156"/>
        <v>Samsung</v>
      </c>
      <c r="AF1221" t="str">
        <f t="shared" si="157"/>
        <v>Chennai Hub</v>
      </c>
      <c r="AG1221" t="str">
        <f t="shared" si="158"/>
        <v>Stephanie Johnson</v>
      </c>
    </row>
    <row r="1222" spans="1:33" x14ac:dyDescent="0.35">
      <c r="A1222" t="s">
        <v>6032</v>
      </c>
      <c r="B1222" t="s">
        <v>6033</v>
      </c>
      <c r="C1222" s="7" t="s">
        <v>6034</v>
      </c>
      <c r="D1222" s="7" t="s">
        <v>54</v>
      </c>
      <c r="E1222" s="9">
        <v>36</v>
      </c>
      <c r="F1222" s="7" t="s">
        <v>92</v>
      </c>
      <c r="G1222" s="6">
        <v>45534</v>
      </c>
      <c r="H1222" s="6">
        <v>45693</v>
      </c>
      <c r="I1222" s="7" t="s">
        <v>63</v>
      </c>
      <c r="J1222" s="7" t="s">
        <v>64</v>
      </c>
      <c r="K1222" s="7" t="s">
        <v>44</v>
      </c>
      <c r="L1222" t="s">
        <v>6035</v>
      </c>
      <c r="M1222" s="7" t="s">
        <v>46</v>
      </c>
      <c r="N1222" s="7" t="s">
        <v>47</v>
      </c>
      <c r="O1222" s="9">
        <v>4</v>
      </c>
      <c r="P1222" s="10">
        <v>13243</v>
      </c>
      <c r="Q1222" s="10">
        <v>18083.14</v>
      </c>
      <c r="R1222" s="11">
        <v>10</v>
      </c>
      <c r="S1222" s="10">
        <v>65099.3</v>
      </c>
      <c r="T1222" s="10">
        <v>19360.560000000001</v>
      </c>
      <c r="U1222" s="7" t="s">
        <v>48</v>
      </c>
      <c r="V1222" s="7" t="s">
        <v>112</v>
      </c>
      <c r="W1222" s="9">
        <v>5</v>
      </c>
      <c r="X1222" s="7" t="s">
        <v>70</v>
      </c>
      <c r="Y1222" s="7" t="s">
        <v>6036</v>
      </c>
      <c r="Z1222" t="str">
        <f t="shared" si="152"/>
        <v>Nicholas Floyd</v>
      </c>
      <c r="AA1222" t="str">
        <f t="shared" si="153"/>
        <v>Telangana</v>
      </c>
      <c r="AB1222" t="str">
        <f t="shared" si="154"/>
        <v>Hyderabad</v>
      </c>
      <c r="AC1222" t="str">
        <f t="shared" si="155"/>
        <v>Grocery</v>
      </c>
      <c r="AD1222" t="str">
        <f t="shared" si="159"/>
        <v>Sunflower Oil</v>
      </c>
      <c r="AE1222" t="str">
        <f t="shared" si="156"/>
        <v>Fortune</v>
      </c>
      <c r="AF1222" t="str">
        <f t="shared" si="157"/>
        <v>Hyderabad Hub</v>
      </c>
      <c r="AG1222" t="str">
        <f t="shared" si="158"/>
        <v>Erin Lucas</v>
      </c>
    </row>
    <row r="1223" spans="1:33" x14ac:dyDescent="0.35">
      <c r="A1223" t="s">
        <v>6037</v>
      </c>
      <c r="B1223" t="s">
        <v>6038</v>
      </c>
      <c r="C1223" s="7" t="s">
        <v>6039</v>
      </c>
      <c r="D1223" s="7" t="s">
        <v>28</v>
      </c>
      <c r="E1223" s="9">
        <v>46</v>
      </c>
      <c r="F1223" s="7" t="s">
        <v>29</v>
      </c>
      <c r="G1223" s="6">
        <v>45964</v>
      </c>
      <c r="H1223" s="6">
        <v>46144</v>
      </c>
      <c r="I1223" s="7" t="s">
        <v>30</v>
      </c>
      <c r="J1223" s="7" t="s">
        <v>43</v>
      </c>
      <c r="K1223" s="7" t="s">
        <v>65</v>
      </c>
      <c r="L1223" t="s">
        <v>6040</v>
      </c>
      <c r="M1223" s="7" t="s">
        <v>67</v>
      </c>
      <c r="N1223" s="7" t="s">
        <v>68</v>
      </c>
      <c r="O1223" s="9">
        <v>1</v>
      </c>
      <c r="P1223" s="10">
        <v>9086</v>
      </c>
      <c r="Q1223" s="10">
        <v>10558.83</v>
      </c>
      <c r="R1223" s="11">
        <v>0</v>
      </c>
      <c r="S1223" s="10">
        <v>10558.83</v>
      </c>
      <c r="T1223" s="10">
        <v>1472.83</v>
      </c>
      <c r="U1223" s="7" t="s">
        <v>48</v>
      </c>
      <c r="V1223" s="7" t="s">
        <v>37</v>
      </c>
      <c r="W1223" s="9">
        <v>3</v>
      </c>
      <c r="X1223" s="7" t="s">
        <v>49</v>
      </c>
      <c r="Y1223" s="7" t="s">
        <v>6041</v>
      </c>
      <c r="Z1223" t="str">
        <f t="shared" si="152"/>
        <v>Jason Carney</v>
      </c>
      <c r="AA1223" t="str">
        <f t="shared" si="153"/>
        <v>Maharashtra</v>
      </c>
      <c r="AB1223" t="str">
        <f t="shared" si="154"/>
        <v>Pune</v>
      </c>
      <c r="AC1223" t="str">
        <f t="shared" si="155"/>
        <v>Beauty</v>
      </c>
      <c r="AD1223" t="str">
        <f t="shared" si="159"/>
        <v>Face Wash</v>
      </c>
      <c r="AE1223" t="str">
        <f t="shared" si="156"/>
        <v>Loreal</v>
      </c>
      <c r="AF1223" t="str">
        <f t="shared" si="157"/>
        <v>Pune Hub</v>
      </c>
      <c r="AG1223" t="str">
        <f t="shared" si="158"/>
        <v>Adrienne Stokes</v>
      </c>
    </row>
    <row r="1224" spans="1:33" x14ac:dyDescent="0.35">
      <c r="A1224" t="s">
        <v>6042</v>
      </c>
      <c r="B1224" t="s">
        <v>6043</v>
      </c>
      <c r="C1224" s="7" t="s">
        <v>6044</v>
      </c>
      <c r="D1224" s="7" t="s">
        <v>28</v>
      </c>
      <c r="E1224" s="9">
        <v>51</v>
      </c>
      <c r="F1224" s="7" t="s">
        <v>29</v>
      </c>
      <c r="G1224" s="6">
        <v>45575</v>
      </c>
      <c r="H1224" s="6">
        <v>45989</v>
      </c>
      <c r="I1224" s="7" t="s">
        <v>84</v>
      </c>
      <c r="J1224" s="7" t="s">
        <v>85</v>
      </c>
      <c r="K1224" s="7" t="s">
        <v>65</v>
      </c>
      <c r="L1224" t="s">
        <v>6045</v>
      </c>
      <c r="M1224" s="7" t="s">
        <v>67</v>
      </c>
      <c r="N1224" s="7" t="s">
        <v>68</v>
      </c>
      <c r="O1224" s="9">
        <v>5</v>
      </c>
      <c r="P1224" s="10">
        <v>20472</v>
      </c>
      <c r="Q1224" s="10">
        <v>30479.55</v>
      </c>
      <c r="R1224" s="11">
        <v>20</v>
      </c>
      <c r="S1224" s="10">
        <v>121918.2</v>
      </c>
      <c r="T1224" s="10">
        <v>50037.75</v>
      </c>
      <c r="U1224" s="7" t="s">
        <v>36</v>
      </c>
      <c r="V1224" s="7" t="s">
        <v>112</v>
      </c>
      <c r="W1224" s="9">
        <v>5</v>
      </c>
      <c r="X1224" s="7" t="s">
        <v>87</v>
      </c>
      <c r="Y1224" s="7" t="s">
        <v>6046</v>
      </c>
      <c r="Z1224" t="str">
        <f t="shared" si="152"/>
        <v>Kimberly Hancock</v>
      </c>
      <c r="AA1224" t="str">
        <f t="shared" si="153"/>
        <v>Tamil Nadu</v>
      </c>
      <c r="AB1224" t="str">
        <f t="shared" si="154"/>
        <v>Chennai</v>
      </c>
      <c r="AC1224" t="str">
        <f t="shared" si="155"/>
        <v>Beauty</v>
      </c>
      <c r="AD1224" t="str">
        <f t="shared" si="159"/>
        <v>Face Wash</v>
      </c>
      <c r="AE1224" t="str">
        <f t="shared" si="156"/>
        <v>Loreal</v>
      </c>
      <c r="AF1224" t="str">
        <f t="shared" si="157"/>
        <v>Chennai Hub</v>
      </c>
      <c r="AG1224" t="str">
        <f t="shared" si="158"/>
        <v>Amy Jones</v>
      </c>
    </row>
    <row r="1225" spans="1:33" x14ac:dyDescent="0.35">
      <c r="A1225" t="s">
        <v>6047</v>
      </c>
      <c r="B1225" t="s">
        <v>6048</v>
      </c>
      <c r="C1225" s="7" t="s">
        <v>6049</v>
      </c>
      <c r="D1225" s="7" t="s">
        <v>54</v>
      </c>
      <c r="E1225" s="9">
        <v>55</v>
      </c>
      <c r="F1225" s="7" t="s">
        <v>29</v>
      </c>
      <c r="G1225" s="6">
        <v>46145</v>
      </c>
      <c r="H1225" s="6">
        <v>45675</v>
      </c>
      <c r="I1225" s="7" t="s">
        <v>30</v>
      </c>
      <c r="J1225" s="7" t="s">
        <v>43</v>
      </c>
      <c r="K1225" s="7" t="s">
        <v>117</v>
      </c>
      <c r="L1225" t="s">
        <v>6050</v>
      </c>
      <c r="M1225" s="7" t="s">
        <v>119</v>
      </c>
      <c r="N1225" s="7" t="s">
        <v>120</v>
      </c>
      <c r="O1225" s="9">
        <v>1</v>
      </c>
      <c r="P1225" s="10">
        <v>23163</v>
      </c>
      <c r="Q1225" s="10">
        <v>28116.04</v>
      </c>
      <c r="R1225" s="11">
        <v>0</v>
      </c>
      <c r="S1225" s="10">
        <v>28116.04</v>
      </c>
      <c r="T1225" s="10">
        <v>4953.04</v>
      </c>
      <c r="U1225" s="7" t="s">
        <v>126</v>
      </c>
      <c r="V1225" s="7" t="s">
        <v>69</v>
      </c>
      <c r="W1225" s="9">
        <v>3</v>
      </c>
      <c r="X1225" s="7" t="s">
        <v>49</v>
      </c>
      <c r="Y1225" s="7" t="s">
        <v>6051</v>
      </c>
      <c r="Z1225" t="str">
        <f t="shared" si="152"/>
        <v>Kelli Rivera</v>
      </c>
      <c r="AA1225" t="str">
        <f t="shared" si="153"/>
        <v>Maharashtra</v>
      </c>
      <c r="AB1225" t="str">
        <f t="shared" si="154"/>
        <v>Pune</v>
      </c>
      <c r="AC1225" t="str">
        <f t="shared" si="155"/>
        <v>Fashion</v>
      </c>
      <c r="AD1225" t="str">
        <f t="shared" si="159"/>
        <v>Air Max Shoes</v>
      </c>
      <c r="AE1225" t="str">
        <f t="shared" si="156"/>
        <v>Nike</v>
      </c>
      <c r="AF1225" t="str">
        <f t="shared" si="157"/>
        <v>Pune Hub</v>
      </c>
      <c r="AG1225" t="str">
        <f t="shared" si="158"/>
        <v>Dr. Tracy Smith</v>
      </c>
    </row>
    <row r="1226" spans="1:33" x14ac:dyDescent="0.35">
      <c r="A1226" t="s">
        <v>6052</v>
      </c>
      <c r="B1226" t="s">
        <v>6053</v>
      </c>
      <c r="C1226" s="7" t="s">
        <v>6054</v>
      </c>
      <c r="D1226" s="7" t="s">
        <v>54</v>
      </c>
      <c r="E1226" s="9">
        <v>48</v>
      </c>
      <c r="F1226" s="7" t="s">
        <v>29</v>
      </c>
      <c r="G1226" s="6">
        <v>45551</v>
      </c>
      <c r="H1226" s="6">
        <v>45994</v>
      </c>
      <c r="I1226" s="7" t="s">
        <v>55</v>
      </c>
      <c r="J1226" s="7" t="s">
        <v>56</v>
      </c>
      <c r="K1226" s="7" t="s">
        <v>65</v>
      </c>
      <c r="L1226" t="s">
        <v>6055</v>
      </c>
      <c r="M1226" s="7" t="s">
        <v>67</v>
      </c>
      <c r="N1226" s="7" t="s">
        <v>68</v>
      </c>
      <c r="O1226" s="9">
        <v>1</v>
      </c>
      <c r="P1226" s="10">
        <v>10738</v>
      </c>
      <c r="Q1226" s="10">
        <v>15494.94</v>
      </c>
      <c r="R1226" s="11">
        <v>5</v>
      </c>
      <c r="S1226" s="10">
        <v>14720.19</v>
      </c>
      <c r="T1226" s="10">
        <v>4756.9399999999996</v>
      </c>
      <c r="U1226" s="7" t="s">
        <v>126</v>
      </c>
      <c r="V1226" s="7" t="s">
        <v>37</v>
      </c>
      <c r="W1226" s="9">
        <v>3</v>
      </c>
      <c r="X1226" s="7" t="s">
        <v>58</v>
      </c>
      <c r="Y1226" s="7" t="s">
        <v>6056</v>
      </c>
      <c r="Z1226" t="str">
        <f t="shared" si="152"/>
        <v>Samuel Hall</v>
      </c>
      <c r="AA1226" t="str">
        <f t="shared" si="153"/>
        <v>Delhi</v>
      </c>
      <c r="AB1226" t="str">
        <f t="shared" si="154"/>
        <v>New Delhi</v>
      </c>
      <c r="AC1226" t="str">
        <f t="shared" si="155"/>
        <v>Beauty</v>
      </c>
      <c r="AD1226" t="str">
        <f t="shared" si="159"/>
        <v>Face Wash</v>
      </c>
      <c r="AE1226" t="str">
        <f t="shared" si="156"/>
        <v>Loreal</v>
      </c>
      <c r="AF1226" t="str">
        <f t="shared" si="157"/>
        <v>New Delhi Hub</v>
      </c>
      <c r="AG1226" t="str">
        <f t="shared" si="158"/>
        <v>Caroline Olsen</v>
      </c>
    </row>
    <row r="1227" spans="1:33" x14ac:dyDescent="0.35">
      <c r="A1227" t="s">
        <v>6057</v>
      </c>
      <c r="B1227" t="s">
        <v>6058</v>
      </c>
      <c r="C1227" s="7" t="s">
        <v>6059</v>
      </c>
      <c r="D1227" s="7" t="s">
        <v>28</v>
      </c>
      <c r="E1227" s="9">
        <v>52</v>
      </c>
      <c r="F1227" s="7" t="s">
        <v>92</v>
      </c>
      <c r="G1227" s="6">
        <v>45778</v>
      </c>
      <c r="H1227" s="6">
        <v>45967</v>
      </c>
      <c r="I1227" s="7" t="s">
        <v>30</v>
      </c>
      <c r="J1227" s="7" t="s">
        <v>31</v>
      </c>
      <c r="K1227" s="7" t="s">
        <v>117</v>
      </c>
      <c r="L1227" t="s">
        <v>6060</v>
      </c>
      <c r="M1227" s="7" t="s">
        <v>119</v>
      </c>
      <c r="N1227" s="7" t="s">
        <v>120</v>
      </c>
      <c r="O1227" s="9">
        <v>1</v>
      </c>
      <c r="P1227" s="10">
        <v>18115</v>
      </c>
      <c r="Q1227" s="10">
        <v>23925.22</v>
      </c>
      <c r="R1227" s="11">
        <v>20</v>
      </c>
      <c r="S1227" s="10">
        <v>19140.18</v>
      </c>
      <c r="T1227" s="10">
        <v>5810.22</v>
      </c>
      <c r="U1227" s="7" t="s">
        <v>36</v>
      </c>
      <c r="V1227" s="7" t="s">
        <v>37</v>
      </c>
      <c r="W1227" s="9">
        <v>2</v>
      </c>
      <c r="X1227" s="7" t="s">
        <v>38</v>
      </c>
      <c r="Y1227" s="7" t="s">
        <v>6061</v>
      </c>
      <c r="Z1227" t="str">
        <f t="shared" si="152"/>
        <v>Wayne Rodriguez</v>
      </c>
      <c r="AA1227" t="str">
        <f t="shared" si="153"/>
        <v>Maharashtra</v>
      </c>
      <c r="AB1227" t="str">
        <f t="shared" si="154"/>
        <v>Mumbai</v>
      </c>
      <c r="AC1227" t="str">
        <f t="shared" si="155"/>
        <v>Fashion</v>
      </c>
      <c r="AD1227" t="str">
        <f t="shared" si="159"/>
        <v>Air Max Shoes</v>
      </c>
      <c r="AE1227" t="str">
        <f t="shared" si="156"/>
        <v>Nike</v>
      </c>
      <c r="AF1227" t="str">
        <f t="shared" si="157"/>
        <v>Mumbai Hub</v>
      </c>
      <c r="AG1227" t="str">
        <f t="shared" si="158"/>
        <v>Sandra Mitchell</v>
      </c>
    </row>
    <row r="1228" spans="1:33" x14ac:dyDescent="0.35">
      <c r="A1228" t="s">
        <v>6062</v>
      </c>
      <c r="B1228" t="s">
        <v>6063</v>
      </c>
      <c r="C1228" s="7" t="s">
        <v>6064</v>
      </c>
      <c r="D1228" s="7" t="s">
        <v>54</v>
      </c>
      <c r="E1228" s="9">
        <v>45</v>
      </c>
      <c r="F1228" s="7" t="s">
        <v>92</v>
      </c>
      <c r="G1228" s="6">
        <v>46142</v>
      </c>
      <c r="H1228" s="6">
        <v>45510</v>
      </c>
      <c r="I1228" s="7"/>
      <c r="J1228" s="7" t="s">
        <v>64</v>
      </c>
      <c r="K1228" s="7" t="s">
        <v>93</v>
      </c>
      <c r="L1228" t="s">
        <v>6065</v>
      </c>
      <c r="M1228" s="7" t="s">
        <v>95</v>
      </c>
      <c r="N1228" s="7" t="s">
        <v>96</v>
      </c>
      <c r="O1228" s="9">
        <v>1</v>
      </c>
      <c r="P1228" s="10">
        <v>21304</v>
      </c>
      <c r="Q1228" s="10">
        <v>31094.81</v>
      </c>
      <c r="R1228" s="11">
        <v>15</v>
      </c>
      <c r="S1228" s="10">
        <v>26430.59</v>
      </c>
      <c r="T1228" s="10">
        <v>9790.81</v>
      </c>
      <c r="U1228" s="7" t="s">
        <v>78</v>
      </c>
      <c r="V1228" s="7" t="s">
        <v>69</v>
      </c>
      <c r="W1228" s="9">
        <v>3</v>
      </c>
      <c r="X1228" s="7" t="s">
        <v>70</v>
      </c>
      <c r="Y1228" s="7" t="s">
        <v>6066</v>
      </c>
      <c r="Z1228" t="str">
        <f t="shared" si="152"/>
        <v>Gabriel Wright</v>
      </c>
      <c r="AA1228" t="s">
        <v>63</v>
      </c>
      <c r="AB1228" t="str">
        <f t="shared" si="154"/>
        <v>Hyderabad</v>
      </c>
      <c r="AC1228" t="str">
        <f t="shared" si="155"/>
        <v>Electronics</v>
      </c>
      <c r="AD1228" t="str">
        <f t="shared" si="159"/>
        <v>Galaxy S24</v>
      </c>
      <c r="AE1228" t="str">
        <f t="shared" si="156"/>
        <v>Samsung</v>
      </c>
      <c r="AF1228" t="str">
        <f t="shared" si="157"/>
        <v>Hyderabad Hub</v>
      </c>
      <c r="AG1228" t="str">
        <f t="shared" si="158"/>
        <v>Kelly Sullivan</v>
      </c>
    </row>
    <row r="1229" spans="1:33" x14ac:dyDescent="0.35">
      <c r="A1229" t="s">
        <v>6067</v>
      </c>
      <c r="B1229" t="s">
        <v>6068</v>
      </c>
      <c r="C1229" s="7" t="s">
        <v>6069</v>
      </c>
      <c r="D1229" s="7" t="s">
        <v>28</v>
      </c>
      <c r="E1229" s="9">
        <v>32</v>
      </c>
      <c r="F1229" s="7" t="s">
        <v>29</v>
      </c>
      <c r="G1229" s="6">
        <v>45937</v>
      </c>
      <c r="H1229" s="6">
        <v>45588</v>
      </c>
      <c r="I1229" s="7" t="s">
        <v>84</v>
      </c>
      <c r="J1229" s="7" t="s">
        <v>85</v>
      </c>
      <c r="K1229" s="7" t="s">
        <v>93</v>
      </c>
      <c r="L1229" t="s">
        <v>6070</v>
      </c>
      <c r="M1229" s="7" t="s">
        <v>95</v>
      </c>
      <c r="N1229" s="7" t="s">
        <v>96</v>
      </c>
      <c r="O1229" s="9">
        <v>5</v>
      </c>
      <c r="P1229" s="10">
        <v>21587</v>
      </c>
      <c r="Q1229" s="10">
        <v>26984.799999999999</v>
      </c>
      <c r="R1229" s="11">
        <v>20</v>
      </c>
      <c r="S1229" s="10">
        <v>107939.2</v>
      </c>
      <c r="T1229" s="10">
        <v>26989</v>
      </c>
      <c r="U1229" s="7" t="s">
        <v>48</v>
      </c>
      <c r="V1229" s="7" t="s">
        <v>69</v>
      </c>
      <c r="W1229" s="9">
        <v>1</v>
      </c>
      <c r="X1229" s="7" t="s">
        <v>87</v>
      </c>
      <c r="Y1229" s="7" t="s">
        <v>6071</v>
      </c>
      <c r="Z1229" t="str">
        <f t="shared" si="152"/>
        <v>Jessica Gibbs</v>
      </c>
      <c r="AA1229" t="str">
        <f t="shared" si="153"/>
        <v>Tamil Nadu</v>
      </c>
      <c r="AB1229" t="str">
        <f t="shared" si="154"/>
        <v>Chennai</v>
      </c>
      <c r="AC1229" t="str">
        <f t="shared" si="155"/>
        <v>Electronics</v>
      </c>
      <c r="AD1229" t="str">
        <f t="shared" si="159"/>
        <v>Galaxy S24</v>
      </c>
      <c r="AE1229" t="str">
        <f t="shared" si="156"/>
        <v>Samsung</v>
      </c>
      <c r="AF1229" t="str">
        <f t="shared" si="157"/>
        <v>Chennai Hub</v>
      </c>
      <c r="AG1229" t="str">
        <f t="shared" si="158"/>
        <v>Nancy Solomon</v>
      </c>
    </row>
    <row r="1230" spans="1:33" x14ac:dyDescent="0.35">
      <c r="A1230" t="s">
        <v>6072</v>
      </c>
      <c r="B1230" t="s">
        <v>6073</v>
      </c>
      <c r="C1230" s="7" t="s">
        <v>6074</v>
      </c>
      <c r="D1230" s="7" t="s">
        <v>54</v>
      </c>
      <c r="E1230" s="9">
        <v>21</v>
      </c>
      <c r="F1230" s="7" t="s">
        <v>92</v>
      </c>
      <c r="G1230" s="6">
        <v>45549</v>
      </c>
      <c r="H1230" s="6">
        <v>45606</v>
      </c>
      <c r="I1230" s="7" t="s">
        <v>63</v>
      </c>
      <c r="J1230" s="7" t="s">
        <v>64</v>
      </c>
      <c r="K1230" s="7" t="s">
        <v>65</v>
      </c>
      <c r="L1230" t="s">
        <v>1018</v>
      </c>
      <c r="M1230" s="7" t="s">
        <v>67</v>
      </c>
      <c r="N1230" s="7" t="s">
        <v>68</v>
      </c>
      <c r="O1230" s="9">
        <v>2</v>
      </c>
      <c r="P1230" s="10">
        <v>3919</v>
      </c>
      <c r="Q1230" s="10">
        <v>5420.23</v>
      </c>
      <c r="R1230" s="11">
        <v>5</v>
      </c>
      <c r="S1230" s="10">
        <v>10298.44</v>
      </c>
      <c r="T1230" s="10">
        <v>3002.46</v>
      </c>
      <c r="U1230" s="7" t="s">
        <v>78</v>
      </c>
      <c r="V1230" s="7" t="s">
        <v>112</v>
      </c>
      <c r="W1230" s="9">
        <v>3</v>
      </c>
      <c r="X1230" s="7" t="s">
        <v>70</v>
      </c>
      <c r="Y1230" s="7" t="s">
        <v>6075</v>
      </c>
      <c r="Z1230" t="str">
        <f t="shared" si="152"/>
        <v>Jennifer Davis</v>
      </c>
      <c r="AA1230" t="str">
        <f t="shared" si="153"/>
        <v>Telangana</v>
      </c>
      <c r="AB1230" t="str">
        <f t="shared" si="154"/>
        <v>Hyderabad</v>
      </c>
      <c r="AC1230" t="str">
        <f t="shared" si="155"/>
        <v>Beauty</v>
      </c>
      <c r="AD1230" t="str">
        <f t="shared" si="159"/>
        <v>Face Wash</v>
      </c>
      <c r="AE1230" t="str">
        <f t="shared" si="156"/>
        <v>Loreal</v>
      </c>
      <c r="AF1230" t="str">
        <f t="shared" si="157"/>
        <v>Hyderabad Hub</v>
      </c>
      <c r="AG1230" t="str">
        <f t="shared" si="158"/>
        <v>Elizabeth Harrison</v>
      </c>
    </row>
    <row r="1231" spans="1:33" x14ac:dyDescent="0.35">
      <c r="A1231" t="s">
        <v>6076</v>
      </c>
      <c r="B1231" t="s">
        <v>6077</v>
      </c>
      <c r="C1231" s="7" t="s">
        <v>6078</v>
      </c>
      <c r="D1231" s="7" t="s">
        <v>28</v>
      </c>
      <c r="E1231" s="9">
        <v>50</v>
      </c>
      <c r="F1231" s="7" t="s">
        <v>92</v>
      </c>
      <c r="G1231" s="6">
        <v>46085</v>
      </c>
      <c r="H1231" s="6">
        <v>46174</v>
      </c>
      <c r="I1231" s="7" t="s">
        <v>63</v>
      </c>
      <c r="J1231" s="7" t="s">
        <v>64</v>
      </c>
      <c r="K1231" s="7" t="s">
        <v>65</v>
      </c>
      <c r="L1231" t="s">
        <v>6079</v>
      </c>
      <c r="M1231" s="7" t="s">
        <v>67</v>
      </c>
      <c r="N1231" s="7" t="s">
        <v>68</v>
      </c>
      <c r="O1231" s="9">
        <v>2</v>
      </c>
      <c r="P1231" s="10">
        <v>13958</v>
      </c>
      <c r="Q1231" s="10">
        <v>18242.27</v>
      </c>
      <c r="R1231" s="11">
        <v>15</v>
      </c>
      <c r="S1231" s="10">
        <v>31011.86</v>
      </c>
      <c r="T1231" s="10">
        <v>8568.5400000000009</v>
      </c>
      <c r="U1231" s="7" t="s">
        <v>78</v>
      </c>
      <c r="V1231" s="7" t="s">
        <v>37</v>
      </c>
      <c r="W1231" s="9">
        <v>1</v>
      </c>
      <c r="X1231" s="7" t="s">
        <v>70</v>
      </c>
      <c r="Y1231" s="7" t="s">
        <v>6080</v>
      </c>
      <c r="Z1231" t="str">
        <f t="shared" si="152"/>
        <v>Elizabeth Jones</v>
      </c>
      <c r="AA1231" t="str">
        <f t="shared" si="153"/>
        <v>Telangana</v>
      </c>
      <c r="AB1231" t="str">
        <f t="shared" si="154"/>
        <v>Hyderabad</v>
      </c>
      <c r="AC1231" t="str">
        <f t="shared" si="155"/>
        <v>Beauty</v>
      </c>
      <c r="AD1231" t="str">
        <f t="shared" si="159"/>
        <v>Face Wash</v>
      </c>
      <c r="AE1231" t="str">
        <f t="shared" si="156"/>
        <v>Loreal</v>
      </c>
      <c r="AF1231" t="str">
        <f t="shared" si="157"/>
        <v>Hyderabad Hub</v>
      </c>
      <c r="AG1231" t="str">
        <f t="shared" si="158"/>
        <v>Michelle Wright</v>
      </c>
    </row>
    <row r="1232" spans="1:33" x14ac:dyDescent="0.35">
      <c r="A1232" t="s">
        <v>6081</v>
      </c>
      <c r="B1232" t="s">
        <v>6082</v>
      </c>
      <c r="C1232" s="7" t="s">
        <v>6083</v>
      </c>
      <c r="D1232" s="7" t="s">
        <v>54</v>
      </c>
      <c r="E1232" s="9">
        <v>37</v>
      </c>
      <c r="F1232" s="7" t="s">
        <v>92</v>
      </c>
      <c r="G1232" s="6">
        <v>45809</v>
      </c>
      <c r="H1232" s="6">
        <v>45614</v>
      </c>
      <c r="I1232" s="7" t="s">
        <v>84</v>
      </c>
      <c r="J1232" s="7" t="s">
        <v>85</v>
      </c>
      <c r="K1232" s="7" t="s">
        <v>32</v>
      </c>
      <c r="L1232" t="s">
        <v>6084</v>
      </c>
      <c r="M1232" s="7" t="s">
        <v>34</v>
      </c>
      <c r="N1232" s="7" t="s">
        <v>35</v>
      </c>
      <c r="O1232" s="9">
        <v>5</v>
      </c>
      <c r="P1232" s="10">
        <v>15403</v>
      </c>
      <c r="Q1232" s="10">
        <v>17722.509999999998</v>
      </c>
      <c r="R1232" s="11">
        <v>20</v>
      </c>
      <c r="S1232" s="10">
        <v>70890.039999999994</v>
      </c>
      <c r="T1232" s="10">
        <v>11597.55</v>
      </c>
      <c r="U1232" s="7" t="s">
        <v>48</v>
      </c>
      <c r="V1232" s="7" t="s">
        <v>154</v>
      </c>
      <c r="W1232" s="9">
        <v>4</v>
      </c>
      <c r="X1232" s="7" t="s">
        <v>87</v>
      </c>
      <c r="Y1232" s="7" t="s">
        <v>6085</v>
      </c>
      <c r="Z1232" t="str">
        <f t="shared" si="152"/>
        <v>Jason Poole</v>
      </c>
      <c r="AA1232" t="str">
        <f t="shared" si="153"/>
        <v>Tamil Nadu</v>
      </c>
      <c r="AB1232" t="str">
        <f t="shared" si="154"/>
        <v>Chennai</v>
      </c>
      <c r="AC1232" t="str">
        <f t="shared" si="155"/>
        <v>Home</v>
      </c>
      <c r="AD1232" t="str">
        <f t="shared" si="159"/>
        <v>Pressure Cooker</v>
      </c>
      <c r="AE1232" t="str">
        <f t="shared" si="156"/>
        <v>Prestige</v>
      </c>
      <c r="AF1232" t="str">
        <f t="shared" si="157"/>
        <v>Chennai Hub</v>
      </c>
      <c r="AG1232" t="str">
        <f t="shared" si="158"/>
        <v>Derrick King</v>
      </c>
    </row>
    <row r="1233" spans="1:33" x14ac:dyDescent="0.35">
      <c r="A1233" t="s">
        <v>6086</v>
      </c>
      <c r="B1233" t="s">
        <v>6087</v>
      </c>
      <c r="C1233" s="7" t="s">
        <v>5836</v>
      </c>
      <c r="D1233" s="7" t="s">
        <v>54</v>
      </c>
      <c r="E1233" s="9">
        <v>36</v>
      </c>
      <c r="F1233" s="7" t="s">
        <v>29</v>
      </c>
      <c r="G1233" s="6">
        <v>45692</v>
      </c>
      <c r="H1233" s="6">
        <v>45947</v>
      </c>
      <c r="I1233" s="7" t="s">
        <v>30</v>
      </c>
      <c r="J1233" s="7" t="s">
        <v>31</v>
      </c>
      <c r="K1233" s="7" t="s">
        <v>117</v>
      </c>
      <c r="L1233" t="s">
        <v>6088</v>
      </c>
      <c r="M1233" s="7" t="s">
        <v>119</v>
      </c>
      <c r="N1233" s="7" t="s">
        <v>120</v>
      </c>
      <c r="O1233" s="9">
        <v>5</v>
      </c>
      <c r="P1233" s="10">
        <v>13057</v>
      </c>
      <c r="Q1233" s="10">
        <v>17155.36</v>
      </c>
      <c r="R1233" s="11">
        <v>20</v>
      </c>
      <c r="S1233" s="10">
        <v>68621.440000000002</v>
      </c>
      <c r="T1233" s="10">
        <v>20491.8</v>
      </c>
      <c r="U1233" s="7" t="s">
        <v>36</v>
      </c>
      <c r="V1233" s="7" t="s">
        <v>69</v>
      </c>
      <c r="W1233" s="9">
        <v>1</v>
      </c>
      <c r="X1233" s="7" t="s">
        <v>38</v>
      </c>
      <c r="Y1233" s="7" t="s">
        <v>6089</v>
      </c>
      <c r="Z1233" t="str">
        <f t="shared" si="152"/>
        <v>Michael Erickson</v>
      </c>
      <c r="AA1233" t="str">
        <f t="shared" si="153"/>
        <v>Maharashtra</v>
      </c>
      <c r="AB1233" t="str">
        <f t="shared" si="154"/>
        <v>Mumbai</v>
      </c>
      <c r="AC1233" t="str">
        <f t="shared" si="155"/>
        <v>Fashion</v>
      </c>
      <c r="AD1233" t="str">
        <f t="shared" si="159"/>
        <v>Air Max Shoes</v>
      </c>
      <c r="AE1233" t="str">
        <f t="shared" si="156"/>
        <v>Nike</v>
      </c>
      <c r="AF1233" t="str">
        <f t="shared" si="157"/>
        <v>Mumbai Hub</v>
      </c>
      <c r="AG1233" t="str">
        <f t="shared" si="158"/>
        <v>Stacey Brown</v>
      </c>
    </row>
    <row r="1234" spans="1:33" x14ac:dyDescent="0.35">
      <c r="A1234" t="s">
        <v>6090</v>
      </c>
      <c r="B1234" t="s">
        <v>6091</v>
      </c>
      <c r="C1234" s="7" t="s">
        <v>6092</v>
      </c>
      <c r="D1234" s="7" t="s">
        <v>28</v>
      </c>
      <c r="E1234" s="9">
        <v>41</v>
      </c>
      <c r="F1234" s="7" t="s">
        <v>92</v>
      </c>
      <c r="G1234" s="6">
        <v>46003</v>
      </c>
      <c r="H1234" s="6">
        <v>46032</v>
      </c>
      <c r="I1234" s="7" t="s">
        <v>84</v>
      </c>
      <c r="J1234" s="7" t="s">
        <v>85</v>
      </c>
      <c r="K1234" s="7" t="s">
        <v>44</v>
      </c>
      <c r="L1234" t="s">
        <v>6093</v>
      </c>
      <c r="M1234" s="7" t="s">
        <v>46</v>
      </c>
      <c r="N1234" s="7" t="s">
        <v>47</v>
      </c>
      <c r="O1234" s="9">
        <v>2</v>
      </c>
      <c r="P1234" s="10">
        <v>15103</v>
      </c>
      <c r="Q1234" s="10">
        <v>16671.8</v>
      </c>
      <c r="R1234" s="11">
        <v>5</v>
      </c>
      <c r="S1234" s="10">
        <v>31676.42</v>
      </c>
      <c r="T1234" s="10">
        <v>3137.6</v>
      </c>
      <c r="U1234" s="7" t="s">
        <v>48</v>
      </c>
      <c r="V1234" s="7" t="s">
        <v>154</v>
      </c>
      <c r="W1234" s="9">
        <v>1</v>
      </c>
      <c r="X1234" s="7" t="s">
        <v>87</v>
      </c>
      <c r="Y1234" s="7" t="s">
        <v>6094</v>
      </c>
      <c r="Z1234" t="str">
        <f t="shared" si="152"/>
        <v>Jimmy Haley</v>
      </c>
      <c r="AA1234" t="str">
        <f t="shared" si="153"/>
        <v>Tamil Nadu</v>
      </c>
      <c r="AB1234" t="str">
        <f t="shared" si="154"/>
        <v>Chennai</v>
      </c>
      <c r="AC1234" t="str">
        <f t="shared" si="155"/>
        <v>Grocery</v>
      </c>
      <c r="AD1234" t="str">
        <f t="shared" si="159"/>
        <v>Sunflower Oil</v>
      </c>
      <c r="AE1234" t="str">
        <f t="shared" si="156"/>
        <v>Fortune</v>
      </c>
      <c r="AF1234" t="str">
        <f t="shared" si="157"/>
        <v>Chennai Hub</v>
      </c>
      <c r="AG1234" t="str">
        <f t="shared" si="158"/>
        <v>Sheena Bailey</v>
      </c>
    </row>
    <row r="1235" spans="1:33" x14ac:dyDescent="0.35">
      <c r="A1235" t="s">
        <v>6095</v>
      </c>
      <c r="B1235" t="s">
        <v>6096</v>
      </c>
      <c r="C1235" s="7" t="s">
        <v>6097</v>
      </c>
      <c r="D1235" s="7" t="s">
        <v>54</v>
      </c>
      <c r="E1235" s="9">
        <v>36</v>
      </c>
      <c r="F1235" s="7" t="s">
        <v>29</v>
      </c>
      <c r="G1235" s="6">
        <v>45472</v>
      </c>
      <c r="H1235" s="6">
        <v>45961</v>
      </c>
      <c r="I1235" s="7"/>
      <c r="J1235" s="7" t="s">
        <v>31</v>
      </c>
      <c r="K1235" s="7" t="s">
        <v>32</v>
      </c>
      <c r="L1235" t="s">
        <v>6098</v>
      </c>
      <c r="M1235" s="7" t="s">
        <v>34</v>
      </c>
      <c r="N1235" s="7" t="s">
        <v>35</v>
      </c>
      <c r="O1235" s="9">
        <v>5</v>
      </c>
      <c r="P1235" s="10">
        <v>27375</v>
      </c>
      <c r="Q1235" s="10">
        <v>34826.129999999997</v>
      </c>
      <c r="R1235" s="11">
        <v>5</v>
      </c>
      <c r="S1235" s="10">
        <v>165424.12</v>
      </c>
      <c r="T1235" s="10">
        <v>37255.65</v>
      </c>
      <c r="U1235" s="7" t="s">
        <v>78</v>
      </c>
      <c r="V1235" s="7" t="s">
        <v>69</v>
      </c>
      <c r="W1235" s="9">
        <v>3</v>
      </c>
      <c r="X1235" s="7" t="s">
        <v>38</v>
      </c>
      <c r="Y1235" s="7" t="s">
        <v>6099</v>
      </c>
      <c r="Z1235" t="str">
        <f t="shared" si="152"/>
        <v>Charlene Irwin</v>
      </c>
      <c r="AA1235" t="s">
        <v>30</v>
      </c>
      <c r="AB1235" t="str">
        <f t="shared" si="154"/>
        <v>Mumbai</v>
      </c>
      <c r="AC1235" t="str">
        <f t="shared" si="155"/>
        <v>Home</v>
      </c>
      <c r="AD1235" t="str">
        <f t="shared" si="159"/>
        <v>Pressure Cooker</v>
      </c>
      <c r="AE1235" t="str">
        <f t="shared" si="156"/>
        <v>Prestige</v>
      </c>
      <c r="AF1235" t="str">
        <f t="shared" si="157"/>
        <v>Mumbai Hub</v>
      </c>
      <c r="AG1235" t="str">
        <f t="shared" si="158"/>
        <v>Mrs. Kathryn Leonard</v>
      </c>
    </row>
    <row r="1236" spans="1:33" x14ac:dyDescent="0.35">
      <c r="A1236" t="s">
        <v>6100</v>
      </c>
      <c r="B1236" t="s">
        <v>6101</v>
      </c>
      <c r="C1236" s="7" t="s">
        <v>6102</v>
      </c>
      <c r="D1236" s="7" t="s">
        <v>54</v>
      </c>
      <c r="E1236" s="9">
        <v>57</v>
      </c>
      <c r="F1236" s="7" t="s">
        <v>29</v>
      </c>
      <c r="G1236" s="6">
        <v>45472</v>
      </c>
      <c r="H1236" s="6">
        <v>46125</v>
      </c>
      <c r="I1236" s="7" t="s">
        <v>63</v>
      </c>
      <c r="J1236" s="7" t="s">
        <v>64</v>
      </c>
      <c r="K1236" s="7" t="s">
        <v>117</v>
      </c>
      <c r="L1236" t="s">
        <v>6103</v>
      </c>
      <c r="M1236" s="7" t="s">
        <v>119</v>
      </c>
      <c r="N1236" s="7" t="s">
        <v>120</v>
      </c>
      <c r="O1236" s="9">
        <v>4</v>
      </c>
      <c r="P1236" s="10">
        <v>14131</v>
      </c>
      <c r="Q1236" s="10">
        <v>20929.55</v>
      </c>
      <c r="R1236" s="11">
        <v>15</v>
      </c>
      <c r="S1236" s="10">
        <v>71160.47</v>
      </c>
      <c r="T1236" s="10">
        <v>27194.2</v>
      </c>
      <c r="U1236" s="7" t="s">
        <v>78</v>
      </c>
      <c r="V1236" s="7" t="s">
        <v>37</v>
      </c>
      <c r="W1236" s="9">
        <v>4</v>
      </c>
      <c r="X1236" s="7" t="s">
        <v>70</v>
      </c>
      <c r="Y1236" s="7" t="s">
        <v>6104</v>
      </c>
      <c r="Z1236" t="str">
        <f t="shared" si="152"/>
        <v>Diane Davis</v>
      </c>
      <c r="AA1236" t="str">
        <f t="shared" si="153"/>
        <v>Telangana</v>
      </c>
      <c r="AB1236" t="str">
        <f t="shared" si="154"/>
        <v>Hyderabad</v>
      </c>
      <c r="AC1236" t="str">
        <f t="shared" si="155"/>
        <v>Fashion</v>
      </c>
      <c r="AD1236" t="str">
        <f t="shared" si="159"/>
        <v>Air Max Shoes</v>
      </c>
      <c r="AE1236" t="str">
        <f t="shared" si="156"/>
        <v>Nike</v>
      </c>
      <c r="AF1236" t="str">
        <f t="shared" si="157"/>
        <v>Hyderabad Hub</v>
      </c>
      <c r="AG1236" t="str">
        <f t="shared" si="158"/>
        <v>Ronald Nguyen</v>
      </c>
    </row>
    <row r="1237" spans="1:33" x14ac:dyDescent="0.35">
      <c r="A1237" t="s">
        <v>6105</v>
      </c>
      <c r="B1237" t="s">
        <v>6106</v>
      </c>
      <c r="C1237" s="7" t="s">
        <v>6107</v>
      </c>
      <c r="D1237" s="7" t="s">
        <v>54</v>
      </c>
      <c r="E1237" s="9">
        <v>34</v>
      </c>
      <c r="F1237" s="7" t="s">
        <v>29</v>
      </c>
      <c r="G1237" s="6">
        <v>45834</v>
      </c>
      <c r="H1237" s="6">
        <v>45723</v>
      </c>
      <c r="I1237" s="7" t="s">
        <v>84</v>
      </c>
      <c r="J1237" s="7" t="s">
        <v>85</v>
      </c>
      <c r="K1237" s="7" t="s">
        <v>93</v>
      </c>
      <c r="L1237" t="s">
        <v>1103</v>
      </c>
      <c r="M1237" s="7" t="s">
        <v>132</v>
      </c>
      <c r="N1237" s="7" t="s">
        <v>133</v>
      </c>
      <c r="O1237" s="9">
        <v>2</v>
      </c>
      <c r="P1237" s="10">
        <v>19537</v>
      </c>
      <c r="Q1237" s="10">
        <v>23190.55</v>
      </c>
      <c r="R1237" s="11">
        <v>20</v>
      </c>
      <c r="S1237" s="10">
        <v>37104.879999999997</v>
      </c>
      <c r="T1237" s="10">
        <v>7307.1</v>
      </c>
      <c r="U1237" s="7" t="s">
        <v>36</v>
      </c>
      <c r="V1237" s="7" t="s">
        <v>112</v>
      </c>
      <c r="W1237" s="9">
        <v>3</v>
      </c>
      <c r="X1237" s="7" t="s">
        <v>87</v>
      </c>
      <c r="Y1237" s="7" t="s">
        <v>6108</v>
      </c>
      <c r="Z1237" t="str">
        <f t="shared" si="152"/>
        <v>Susan Morris</v>
      </c>
      <c r="AA1237" t="str">
        <f t="shared" si="153"/>
        <v>Tamil Nadu</v>
      </c>
      <c r="AB1237" t="str">
        <f t="shared" si="154"/>
        <v>Chennai</v>
      </c>
      <c r="AC1237" t="str">
        <f t="shared" si="155"/>
        <v>Electronics</v>
      </c>
      <c r="AD1237" t="str">
        <f t="shared" si="159"/>
        <v>iPhone 15</v>
      </c>
      <c r="AE1237" t="str">
        <f t="shared" si="156"/>
        <v>Apple</v>
      </c>
      <c r="AF1237" t="str">
        <f t="shared" si="157"/>
        <v>Chennai Hub</v>
      </c>
      <c r="AG1237" t="str">
        <f t="shared" si="158"/>
        <v>Mark Rojas</v>
      </c>
    </row>
    <row r="1238" spans="1:33" x14ac:dyDescent="0.35">
      <c r="A1238" t="s">
        <v>6109</v>
      </c>
      <c r="B1238" t="s">
        <v>6110</v>
      </c>
      <c r="C1238" s="7" t="s">
        <v>6111</v>
      </c>
      <c r="D1238" s="7" t="s">
        <v>54</v>
      </c>
      <c r="E1238" s="9">
        <v>53</v>
      </c>
      <c r="F1238" s="7" t="s">
        <v>29</v>
      </c>
      <c r="G1238" s="6">
        <v>45827</v>
      </c>
      <c r="H1238" s="6">
        <v>45546</v>
      </c>
      <c r="I1238" s="7"/>
      <c r="J1238" s="7" t="s">
        <v>64</v>
      </c>
      <c r="K1238" s="7" t="s">
        <v>93</v>
      </c>
      <c r="L1238" t="s">
        <v>6112</v>
      </c>
      <c r="M1238" s="7" t="s">
        <v>132</v>
      </c>
      <c r="N1238" s="7" t="s">
        <v>133</v>
      </c>
      <c r="O1238" s="9">
        <v>3</v>
      </c>
      <c r="P1238" s="10">
        <v>20177</v>
      </c>
      <c r="Q1238" s="10">
        <v>28008.880000000001</v>
      </c>
      <c r="R1238" s="11">
        <v>15</v>
      </c>
      <c r="S1238" s="10">
        <v>71422.64</v>
      </c>
      <c r="T1238" s="10">
        <v>23495.64</v>
      </c>
      <c r="U1238" s="7" t="s">
        <v>48</v>
      </c>
      <c r="V1238" s="7" t="s">
        <v>112</v>
      </c>
      <c r="W1238" s="9">
        <v>1</v>
      </c>
      <c r="X1238" s="7" t="s">
        <v>70</v>
      </c>
      <c r="Y1238" s="7" t="s">
        <v>6113</v>
      </c>
      <c r="Z1238" t="str">
        <f t="shared" si="152"/>
        <v>Daniel Mclaughlin</v>
      </c>
      <c r="AA1238" t="s">
        <v>63</v>
      </c>
      <c r="AB1238" t="str">
        <f t="shared" si="154"/>
        <v>Hyderabad</v>
      </c>
      <c r="AC1238" t="str">
        <f t="shared" si="155"/>
        <v>Electronics</v>
      </c>
      <c r="AD1238" t="str">
        <f t="shared" si="159"/>
        <v>iPhone 15</v>
      </c>
      <c r="AE1238" t="str">
        <f t="shared" si="156"/>
        <v>Apple</v>
      </c>
      <c r="AF1238" t="str">
        <f t="shared" si="157"/>
        <v>Hyderabad Hub</v>
      </c>
      <c r="AG1238" t="str">
        <f t="shared" si="158"/>
        <v>Michael Perry</v>
      </c>
    </row>
    <row r="1239" spans="1:33" x14ac:dyDescent="0.35">
      <c r="A1239" t="s">
        <v>6114</v>
      </c>
      <c r="B1239" t="s">
        <v>6115</v>
      </c>
      <c r="C1239" s="7" t="s">
        <v>6116</v>
      </c>
      <c r="D1239" s="7" t="s">
        <v>28</v>
      </c>
      <c r="E1239" s="9">
        <v>34</v>
      </c>
      <c r="F1239" s="7" t="s">
        <v>29</v>
      </c>
      <c r="G1239" s="6">
        <v>45589</v>
      </c>
      <c r="H1239" s="6">
        <v>45641</v>
      </c>
      <c r="I1239" s="7" t="s">
        <v>84</v>
      </c>
      <c r="J1239" s="7" t="s">
        <v>85</v>
      </c>
      <c r="K1239" s="7" t="s">
        <v>93</v>
      </c>
      <c r="L1239" t="s">
        <v>3493</v>
      </c>
      <c r="M1239" s="7" t="s">
        <v>95</v>
      </c>
      <c r="N1239" s="7" t="s">
        <v>96</v>
      </c>
      <c r="O1239" s="9">
        <v>5</v>
      </c>
      <c r="P1239" s="10">
        <v>16426</v>
      </c>
      <c r="Q1239" s="10">
        <v>19742.490000000002</v>
      </c>
      <c r="R1239" s="11">
        <v>5</v>
      </c>
      <c r="S1239" s="10">
        <v>93776.83</v>
      </c>
      <c r="T1239" s="10">
        <v>16582.45</v>
      </c>
      <c r="U1239" s="7" t="s">
        <v>36</v>
      </c>
      <c r="V1239" s="7" t="s">
        <v>112</v>
      </c>
      <c r="W1239" s="9">
        <v>3</v>
      </c>
      <c r="X1239" s="7" t="s">
        <v>87</v>
      </c>
      <c r="Y1239" s="7" t="s">
        <v>6117</v>
      </c>
      <c r="Z1239" t="str">
        <f t="shared" si="152"/>
        <v>Stephanie Turner</v>
      </c>
      <c r="AA1239" t="str">
        <f t="shared" si="153"/>
        <v>Tamil Nadu</v>
      </c>
      <c r="AB1239" t="str">
        <f t="shared" si="154"/>
        <v>Chennai</v>
      </c>
      <c r="AC1239" t="str">
        <f t="shared" si="155"/>
        <v>Electronics</v>
      </c>
      <c r="AD1239" t="str">
        <f t="shared" si="159"/>
        <v>Galaxy S24</v>
      </c>
      <c r="AE1239" t="str">
        <f t="shared" si="156"/>
        <v>Samsung</v>
      </c>
      <c r="AF1239" t="str">
        <f t="shared" si="157"/>
        <v>Chennai Hub</v>
      </c>
      <c r="AG1239" t="str">
        <f t="shared" si="158"/>
        <v>Amanda King</v>
      </c>
    </row>
    <row r="1240" spans="1:33" x14ac:dyDescent="0.35">
      <c r="A1240" t="s">
        <v>6118</v>
      </c>
      <c r="B1240" t="s">
        <v>6119</v>
      </c>
      <c r="C1240" s="7" t="s">
        <v>6120</v>
      </c>
      <c r="D1240" s="7" t="s">
        <v>28</v>
      </c>
      <c r="E1240" s="9">
        <v>46</v>
      </c>
      <c r="F1240" s="7" t="s">
        <v>92</v>
      </c>
      <c r="G1240" s="6">
        <v>45674</v>
      </c>
      <c r="H1240" s="6">
        <v>45982</v>
      </c>
      <c r="I1240" s="7" t="s">
        <v>55</v>
      </c>
      <c r="J1240" s="7" t="s">
        <v>56</v>
      </c>
      <c r="K1240" s="7" t="s">
        <v>32</v>
      </c>
      <c r="L1240" t="s">
        <v>6121</v>
      </c>
      <c r="M1240" s="7" t="s">
        <v>34</v>
      </c>
      <c r="N1240" s="7" t="s">
        <v>35</v>
      </c>
      <c r="O1240" s="9">
        <v>1</v>
      </c>
      <c r="P1240" s="10">
        <v>14892</v>
      </c>
      <c r="Q1240" s="10">
        <v>19612.439999999999</v>
      </c>
      <c r="R1240" s="11">
        <v>20</v>
      </c>
      <c r="S1240" s="10">
        <v>15689.95</v>
      </c>
      <c r="T1240" s="10">
        <v>4720.4399999999996</v>
      </c>
      <c r="U1240" s="7" t="s">
        <v>36</v>
      </c>
      <c r="V1240" s="7" t="s">
        <v>37</v>
      </c>
      <c r="W1240" s="9">
        <v>2</v>
      </c>
      <c r="X1240" s="7" t="s">
        <v>58</v>
      </c>
      <c r="Y1240" s="7" t="s">
        <v>6122</v>
      </c>
      <c r="Z1240" t="str">
        <f t="shared" si="152"/>
        <v>Katherine Nelson</v>
      </c>
      <c r="AA1240" t="str">
        <f t="shared" si="153"/>
        <v>Delhi</v>
      </c>
      <c r="AB1240" t="str">
        <f t="shared" si="154"/>
        <v>New Delhi</v>
      </c>
      <c r="AC1240" t="str">
        <f t="shared" si="155"/>
        <v>Home</v>
      </c>
      <c r="AD1240" t="str">
        <f t="shared" si="159"/>
        <v>Pressure Cooker</v>
      </c>
      <c r="AE1240" t="str">
        <f t="shared" si="156"/>
        <v>Prestige</v>
      </c>
      <c r="AF1240" t="str">
        <f t="shared" si="157"/>
        <v>New Delhi Hub</v>
      </c>
      <c r="AG1240" t="str">
        <f t="shared" si="158"/>
        <v>Julie Mckee</v>
      </c>
    </row>
    <row r="1241" spans="1:33" x14ac:dyDescent="0.35">
      <c r="A1241" t="s">
        <v>6123</v>
      </c>
      <c r="B1241" t="s">
        <v>6124</v>
      </c>
      <c r="C1241" s="7" t="s">
        <v>6125</v>
      </c>
      <c r="D1241" s="7" t="s">
        <v>54</v>
      </c>
      <c r="E1241" s="9">
        <v>33</v>
      </c>
      <c r="F1241" s="7" t="s">
        <v>92</v>
      </c>
      <c r="G1241" s="6">
        <v>45866</v>
      </c>
      <c r="H1241" s="6">
        <v>45587</v>
      </c>
      <c r="I1241" s="7" t="s">
        <v>30</v>
      </c>
      <c r="J1241" s="7" t="s">
        <v>43</v>
      </c>
      <c r="K1241" s="7" t="s">
        <v>65</v>
      </c>
      <c r="L1241" t="s">
        <v>6126</v>
      </c>
      <c r="M1241" s="7" t="s">
        <v>67</v>
      </c>
      <c r="N1241" s="7" t="s">
        <v>68</v>
      </c>
      <c r="O1241" s="9">
        <v>3</v>
      </c>
      <c r="P1241" s="10">
        <v>10437</v>
      </c>
      <c r="Q1241" s="10">
        <v>15373.85</v>
      </c>
      <c r="R1241" s="11">
        <v>5</v>
      </c>
      <c r="S1241" s="10">
        <v>43815.47</v>
      </c>
      <c r="T1241" s="10">
        <v>14810.55</v>
      </c>
      <c r="U1241" s="7" t="s">
        <v>126</v>
      </c>
      <c r="V1241" s="7" t="s">
        <v>154</v>
      </c>
      <c r="W1241" s="9">
        <v>5</v>
      </c>
      <c r="X1241" s="7" t="s">
        <v>49</v>
      </c>
      <c r="Y1241" s="7" t="s">
        <v>6127</v>
      </c>
      <c r="Z1241" t="str">
        <f t="shared" si="152"/>
        <v>Joy Suarez</v>
      </c>
      <c r="AA1241" t="str">
        <f t="shared" si="153"/>
        <v>Maharashtra</v>
      </c>
      <c r="AB1241" t="str">
        <f t="shared" si="154"/>
        <v>Pune</v>
      </c>
      <c r="AC1241" t="str">
        <f t="shared" si="155"/>
        <v>Beauty</v>
      </c>
      <c r="AD1241" t="str">
        <f t="shared" si="159"/>
        <v>Face Wash</v>
      </c>
      <c r="AE1241" t="str">
        <f t="shared" si="156"/>
        <v>Loreal</v>
      </c>
      <c r="AF1241" t="str">
        <f t="shared" si="157"/>
        <v>Pune Hub</v>
      </c>
      <c r="AG1241" t="str">
        <f t="shared" si="158"/>
        <v>Andrew Bell</v>
      </c>
    </row>
    <row r="1242" spans="1:33" x14ac:dyDescent="0.35">
      <c r="A1242" t="s">
        <v>6128</v>
      </c>
      <c r="B1242" t="s">
        <v>6129</v>
      </c>
      <c r="C1242" s="7" t="s">
        <v>6130</v>
      </c>
      <c r="D1242" s="7" t="s">
        <v>54</v>
      </c>
      <c r="E1242" s="9">
        <v>48</v>
      </c>
      <c r="F1242" s="7" t="s">
        <v>29</v>
      </c>
      <c r="G1242" s="6">
        <v>45588</v>
      </c>
      <c r="H1242" s="6">
        <v>45487</v>
      </c>
      <c r="I1242" s="7" t="s">
        <v>75</v>
      </c>
      <c r="J1242" s="7" t="s">
        <v>76</v>
      </c>
      <c r="K1242" s="7" t="s">
        <v>65</v>
      </c>
      <c r="L1242" t="s">
        <v>6131</v>
      </c>
      <c r="M1242" s="7" t="s">
        <v>67</v>
      </c>
      <c r="N1242" s="7" t="s">
        <v>68</v>
      </c>
      <c r="O1242" s="9">
        <v>3</v>
      </c>
      <c r="P1242" s="10">
        <v>1438</v>
      </c>
      <c r="Q1242" s="10">
        <v>1682.87</v>
      </c>
      <c r="R1242" s="11">
        <v>15</v>
      </c>
      <c r="S1242" s="10">
        <v>4291.32</v>
      </c>
      <c r="T1242" s="10">
        <v>734.61</v>
      </c>
      <c r="U1242" s="7" t="s">
        <v>36</v>
      </c>
      <c r="V1242" s="7" t="s">
        <v>37</v>
      </c>
      <c r="W1242" s="9">
        <v>1</v>
      </c>
      <c r="X1242" s="7" t="s">
        <v>79</v>
      </c>
      <c r="Y1242" s="7" t="s">
        <v>6132</v>
      </c>
      <c r="Z1242" t="str">
        <f t="shared" si="152"/>
        <v>Cassandra Colon</v>
      </c>
      <c r="AA1242" t="str">
        <f t="shared" si="153"/>
        <v>Karnataka</v>
      </c>
      <c r="AB1242" t="str">
        <f t="shared" si="154"/>
        <v>Bengaluru</v>
      </c>
      <c r="AC1242" t="str">
        <f t="shared" si="155"/>
        <v>Beauty</v>
      </c>
      <c r="AD1242" t="str">
        <f t="shared" si="159"/>
        <v>Face Wash</v>
      </c>
      <c r="AE1242" t="str">
        <f t="shared" si="156"/>
        <v>Loreal</v>
      </c>
      <c r="AF1242" t="str">
        <f t="shared" si="157"/>
        <v>Bengaluru Hub</v>
      </c>
      <c r="AG1242" t="str">
        <f t="shared" si="158"/>
        <v>Zachary Ross</v>
      </c>
    </row>
    <row r="1243" spans="1:33" x14ac:dyDescent="0.35">
      <c r="A1243" t="s">
        <v>6133</v>
      </c>
      <c r="B1243" t="s">
        <v>6134</v>
      </c>
      <c r="C1243" s="7" t="s">
        <v>6135</v>
      </c>
      <c r="D1243" s="7" t="s">
        <v>54</v>
      </c>
      <c r="E1243" s="9">
        <v>27</v>
      </c>
      <c r="F1243" s="7" t="s">
        <v>29</v>
      </c>
      <c r="G1243" s="6">
        <v>45876</v>
      </c>
      <c r="H1243" s="6">
        <v>45489</v>
      </c>
      <c r="I1243" s="7" t="s">
        <v>84</v>
      </c>
      <c r="J1243" s="7" t="s">
        <v>85</v>
      </c>
      <c r="K1243" s="7" t="s">
        <v>93</v>
      </c>
      <c r="L1243" t="s">
        <v>6136</v>
      </c>
      <c r="M1243" s="7" t="s">
        <v>132</v>
      </c>
      <c r="N1243" s="7" t="s">
        <v>133</v>
      </c>
      <c r="O1243" s="9">
        <v>4</v>
      </c>
      <c r="P1243" s="10">
        <v>23585</v>
      </c>
      <c r="Q1243" s="10">
        <v>26412.560000000001</v>
      </c>
      <c r="R1243" s="11">
        <v>5</v>
      </c>
      <c r="S1243" s="10">
        <v>100367.73</v>
      </c>
      <c r="T1243" s="10">
        <v>11310.24</v>
      </c>
      <c r="U1243" s="7" t="s">
        <v>126</v>
      </c>
      <c r="V1243" s="7" t="s">
        <v>37</v>
      </c>
      <c r="W1243" s="9">
        <v>3</v>
      </c>
      <c r="X1243" s="7" t="s">
        <v>87</v>
      </c>
      <c r="Y1243" s="7" t="s">
        <v>6137</v>
      </c>
      <c r="Z1243" t="str">
        <f t="shared" si="152"/>
        <v>Ronald Steele</v>
      </c>
      <c r="AA1243" t="str">
        <f t="shared" si="153"/>
        <v>Tamil Nadu</v>
      </c>
      <c r="AB1243" t="str">
        <f t="shared" si="154"/>
        <v>Chennai</v>
      </c>
      <c r="AC1243" t="str">
        <f t="shared" si="155"/>
        <v>Electronics</v>
      </c>
      <c r="AD1243" t="str">
        <f t="shared" si="159"/>
        <v>iPhone 15</v>
      </c>
      <c r="AE1243" t="str">
        <f t="shared" si="156"/>
        <v>Apple</v>
      </c>
      <c r="AF1243" t="str">
        <f t="shared" si="157"/>
        <v>Chennai Hub</v>
      </c>
      <c r="AG1243" t="str">
        <f t="shared" si="158"/>
        <v>Judith Montgomery</v>
      </c>
    </row>
    <row r="1244" spans="1:33" x14ac:dyDescent="0.35">
      <c r="A1244" t="s">
        <v>6138</v>
      </c>
      <c r="B1244" t="s">
        <v>6139</v>
      </c>
      <c r="C1244" s="7" t="s">
        <v>6140</v>
      </c>
      <c r="D1244" s="7" t="s">
        <v>54</v>
      </c>
      <c r="E1244" s="9">
        <v>42</v>
      </c>
      <c r="F1244" s="7" t="s">
        <v>92</v>
      </c>
      <c r="G1244" s="6">
        <v>45910</v>
      </c>
      <c r="H1244" s="6">
        <v>45733</v>
      </c>
      <c r="I1244" s="7" t="s">
        <v>55</v>
      </c>
      <c r="J1244" s="7" t="s">
        <v>56</v>
      </c>
      <c r="K1244" s="7" t="s">
        <v>32</v>
      </c>
      <c r="L1244" t="s">
        <v>6141</v>
      </c>
      <c r="M1244" s="7" t="s">
        <v>34</v>
      </c>
      <c r="N1244" s="7" t="s">
        <v>35</v>
      </c>
      <c r="O1244" s="9">
        <v>5</v>
      </c>
      <c r="P1244" s="10">
        <v>26280</v>
      </c>
      <c r="Q1244" s="10">
        <v>30751.7</v>
      </c>
      <c r="R1244" s="11">
        <v>10</v>
      </c>
      <c r="S1244" s="10">
        <v>138382.65</v>
      </c>
      <c r="T1244" s="10">
        <v>22358.5</v>
      </c>
      <c r="U1244" s="7" t="s">
        <v>36</v>
      </c>
      <c r="V1244" s="7" t="s">
        <v>154</v>
      </c>
      <c r="W1244" s="9">
        <v>4</v>
      </c>
      <c r="X1244" s="7" t="s">
        <v>58</v>
      </c>
      <c r="Y1244" s="7" t="s">
        <v>6142</v>
      </c>
      <c r="Z1244" t="str">
        <f t="shared" si="152"/>
        <v>Kelly Salazar</v>
      </c>
      <c r="AA1244" t="str">
        <f t="shared" si="153"/>
        <v>Delhi</v>
      </c>
      <c r="AB1244" t="str">
        <f t="shared" si="154"/>
        <v>New Delhi</v>
      </c>
      <c r="AC1244" t="str">
        <f t="shared" si="155"/>
        <v>Home</v>
      </c>
      <c r="AD1244" t="str">
        <f t="shared" si="159"/>
        <v>Pressure Cooker</v>
      </c>
      <c r="AE1244" t="str">
        <f t="shared" si="156"/>
        <v>Prestige</v>
      </c>
      <c r="AF1244" t="str">
        <f t="shared" si="157"/>
        <v>New Delhi Hub</v>
      </c>
      <c r="AG1244" t="str">
        <f t="shared" si="158"/>
        <v>Ryan Walker</v>
      </c>
    </row>
    <row r="1245" spans="1:33" x14ac:dyDescent="0.35">
      <c r="A1245" t="s">
        <v>6143</v>
      </c>
      <c r="B1245" t="s">
        <v>6144</v>
      </c>
      <c r="C1245" s="7" t="s">
        <v>6145</v>
      </c>
      <c r="D1245" s="7" t="s">
        <v>28</v>
      </c>
      <c r="E1245" s="9">
        <v>33</v>
      </c>
      <c r="F1245" s="7" t="s">
        <v>29</v>
      </c>
      <c r="G1245" s="6">
        <v>46033</v>
      </c>
      <c r="H1245" s="6">
        <v>46003</v>
      </c>
      <c r="I1245" s="7" t="s">
        <v>75</v>
      </c>
      <c r="J1245" s="7" t="s">
        <v>76</v>
      </c>
      <c r="K1245" s="7" t="s">
        <v>93</v>
      </c>
      <c r="L1245" t="s">
        <v>6146</v>
      </c>
      <c r="M1245" s="7" t="s">
        <v>132</v>
      </c>
      <c r="N1245" s="7" t="s">
        <v>133</v>
      </c>
      <c r="O1245" s="9">
        <v>2</v>
      </c>
      <c r="P1245" s="10">
        <v>28285</v>
      </c>
      <c r="Q1245" s="10">
        <v>41951.99</v>
      </c>
      <c r="R1245" s="11">
        <v>0</v>
      </c>
      <c r="S1245" s="10">
        <v>83903.98</v>
      </c>
      <c r="T1245" s="10">
        <v>27333.98</v>
      </c>
      <c r="U1245" s="7" t="s">
        <v>36</v>
      </c>
      <c r="V1245" s="7" t="s">
        <v>69</v>
      </c>
      <c r="W1245" s="9">
        <v>1</v>
      </c>
      <c r="X1245" s="7" t="s">
        <v>79</v>
      </c>
      <c r="Y1245" s="7" t="s">
        <v>6147</v>
      </c>
      <c r="Z1245" t="str">
        <f t="shared" si="152"/>
        <v>Jerry Martin</v>
      </c>
      <c r="AA1245" t="str">
        <f t="shared" si="153"/>
        <v>Karnataka</v>
      </c>
      <c r="AB1245" t="str">
        <f t="shared" si="154"/>
        <v>Bengaluru</v>
      </c>
      <c r="AC1245" t="str">
        <f t="shared" si="155"/>
        <v>Electronics</v>
      </c>
      <c r="AD1245" t="str">
        <f t="shared" si="159"/>
        <v>iPhone 15</v>
      </c>
      <c r="AE1245" t="str">
        <f t="shared" si="156"/>
        <v>Apple</v>
      </c>
      <c r="AF1245" t="str">
        <f t="shared" si="157"/>
        <v>Bengaluru Hub</v>
      </c>
      <c r="AG1245" t="str">
        <f t="shared" si="158"/>
        <v>Bryan Garcia</v>
      </c>
    </row>
    <row r="1246" spans="1:33" x14ac:dyDescent="0.35">
      <c r="A1246" t="s">
        <v>6148</v>
      </c>
      <c r="B1246" t="s">
        <v>6149</v>
      </c>
      <c r="C1246" s="7" t="s">
        <v>6150</v>
      </c>
      <c r="D1246" s="7" t="s">
        <v>54</v>
      </c>
      <c r="E1246" s="9">
        <v>53</v>
      </c>
      <c r="F1246" s="7" t="s">
        <v>92</v>
      </c>
      <c r="G1246" s="6">
        <v>45658</v>
      </c>
      <c r="H1246" s="6">
        <v>45990</v>
      </c>
      <c r="I1246" s="7" t="s">
        <v>55</v>
      </c>
      <c r="J1246" s="7" t="s">
        <v>56</v>
      </c>
      <c r="K1246" s="7" t="s">
        <v>93</v>
      </c>
      <c r="L1246" t="s">
        <v>6151</v>
      </c>
      <c r="M1246" s="7" t="s">
        <v>132</v>
      </c>
      <c r="N1246" s="7" t="s">
        <v>133</v>
      </c>
      <c r="O1246" s="9">
        <v>4</v>
      </c>
      <c r="P1246" s="10">
        <v>26848</v>
      </c>
      <c r="Q1246" s="10">
        <v>29537.86</v>
      </c>
      <c r="R1246" s="11">
        <v>15</v>
      </c>
      <c r="S1246" s="10">
        <v>100428.72</v>
      </c>
      <c r="T1246" s="10">
        <v>10759.44</v>
      </c>
      <c r="U1246" s="7" t="s">
        <v>36</v>
      </c>
      <c r="V1246" s="7" t="s">
        <v>154</v>
      </c>
      <c r="W1246" s="9">
        <v>5</v>
      </c>
      <c r="X1246" s="7" t="s">
        <v>58</v>
      </c>
      <c r="Y1246" s="7" t="s">
        <v>6152</v>
      </c>
      <c r="Z1246" t="str">
        <f t="shared" si="152"/>
        <v>Patricia Simpson</v>
      </c>
      <c r="AA1246" t="str">
        <f t="shared" si="153"/>
        <v>Delhi</v>
      </c>
      <c r="AB1246" t="str">
        <f t="shared" si="154"/>
        <v>New Delhi</v>
      </c>
      <c r="AC1246" t="str">
        <f t="shared" si="155"/>
        <v>Electronics</v>
      </c>
      <c r="AD1246" t="str">
        <f t="shared" si="159"/>
        <v>iPhone 15</v>
      </c>
      <c r="AE1246" t="str">
        <f t="shared" si="156"/>
        <v>Apple</v>
      </c>
      <c r="AF1246" t="str">
        <f t="shared" si="157"/>
        <v>New Delhi Hub</v>
      </c>
      <c r="AG1246" t="str">
        <f t="shared" si="158"/>
        <v>Gregory Koch</v>
      </c>
    </row>
    <row r="1247" spans="1:33" x14ac:dyDescent="0.35">
      <c r="A1247" t="s">
        <v>6153</v>
      </c>
      <c r="B1247" t="s">
        <v>6154</v>
      </c>
      <c r="C1247" s="7" t="s">
        <v>6155</v>
      </c>
      <c r="D1247" s="7" t="s">
        <v>54</v>
      </c>
      <c r="E1247" s="9">
        <v>24</v>
      </c>
      <c r="F1247" s="7" t="s">
        <v>92</v>
      </c>
      <c r="G1247" s="6">
        <v>45815</v>
      </c>
      <c r="H1247" s="6">
        <v>45883</v>
      </c>
      <c r="I1247" s="7" t="s">
        <v>75</v>
      </c>
      <c r="J1247" s="7" t="s">
        <v>76</v>
      </c>
      <c r="K1247" s="7" t="s">
        <v>93</v>
      </c>
      <c r="L1247" t="s">
        <v>6156</v>
      </c>
      <c r="M1247" s="7" t="s">
        <v>132</v>
      </c>
      <c r="N1247" s="7" t="s">
        <v>133</v>
      </c>
      <c r="O1247" s="9">
        <v>1</v>
      </c>
      <c r="P1247" s="10">
        <v>20161</v>
      </c>
      <c r="Q1247" s="10">
        <v>25189.09</v>
      </c>
      <c r="R1247" s="11">
        <v>10</v>
      </c>
      <c r="S1247" s="10">
        <v>22670.18</v>
      </c>
      <c r="T1247" s="10">
        <v>5028.09</v>
      </c>
      <c r="U1247" s="7" t="s">
        <v>36</v>
      </c>
      <c r="V1247" s="7" t="s">
        <v>154</v>
      </c>
      <c r="W1247" s="9">
        <v>1</v>
      </c>
      <c r="X1247" s="7" t="s">
        <v>79</v>
      </c>
      <c r="Y1247" s="7" t="s">
        <v>6157</v>
      </c>
      <c r="Z1247" t="str">
        <f t="shared" si="152"/>
        <v>Derek Juarez</v>
      </c>
      <c r="AA1247" t="str">
        <f t="shared" si="153"/>
        <v>Karnataka</v>
      </c>
      <c r="AB1247" t="str">
        <f t="shared" si="154"/>
        <v>Bengaluru</v>
      </c>
      <c r="AC1247" t="str">
        <f t="shared" si="155"/>
        <v>Electronics</v>
      </c>
      <c r="AD1247" t="str">
        <f t="shared" si="159"/>
        <v>iPhone 15</v>
      </c>
      <c r="AE1247" t="str">
        <f t="shared" si="156"/>
        <v>Apple</v>
      </c>
      <c r="AF1247" t="str">
        <f t="shared" si="157"/>
        <v>Bengaluru Hub</v>
      </c>
      <c r="AG1247" t="str">
        <f t="shared" si="158"/>
        <v>Michael Sutton</v>
      </c>
    </row>
    <row r="1248" spans="1:33" x14ac:dyDescent="0.35">
      <c r="A1248" t="s">
        <v>6158</v>
      </c>
      <c r="B1248" t="s">
        <v>6159</v>
      </c>
      <c r="C1248" s="7" t="s">
        <v>6160</v>
      </c>
      <c r="D1248" s="7" t="s">
        <v>28</v>
      </c>
      <c r="E1248" s="9">
        <v>48</v>
      </c>
      <c r="F1248" s="7" t="s">
        <v>92</v>
      </c>
      <c r="G1248" s="6">
        <v>45515</v>
      </c>
      <c r="H1248" s="6">
        <v>45853</v>
      </c>
      <c r="I1248" s="7" t="s">
        <v>30</v>
      </c>
      <c r="J1248" s="7" t="s">
        <v>43</v>
      </c>
      <c r="K1248" s="7" t="s">
        <v>65</v>
      </c>
      <c r="L1248" t="s">
        <v>6161</v>
      </c>
      <c r="M1248" s="7"/>
      <c r="N1248" s="7" t="s">
        <v>68</v>
      </c>
      <c r="O1248" s="9">
        <v>2</v>
      </c>
      <c r="P1248" s="10">
        <v>27583</v>
      </c>
      <c r="Q1248" s="10">
        <v>37429.050000000003</v>
      </c>
      <c r="R1248" s="11">
        <v>15</v>
      </c>
      <c r="S1248" s="10">
        <v>63629.39</v>
      </c>
      <c r="T1248" s="10">
        <v>19692.099999999999</v>
      </c>
      <c r="U1248" s="7" t="s">
        <v>48</v>
      </c>
      <c r="V1248" s="7" t="s">
        <v>37</v>
      </c>
      <c r="W1248" s="9">
        <v>2</v>
      </c>
      <c r="X1248" s="7" t="s">
        <v>49</v>
      </c>
      <c r="Y1248" s="7" t="s">
        <v>6162</v>
      </c>
      <c r="Z1248" t="str">
        <f t="shared" si="152"/>
        <v>Matthew Figueroa</v>
      </c>
      <c r="AA1248" t="str">
        <f t="shared" si="153"/>
        <v>Maharashtra</v>
      </c>
      <c r="AB1248" t="str">
        <f t="shared" si="154"/>
        <v>Pune</v>
      </c>
      <c r="AC1248" t="str">
        <f t="shared" si="155"/>
        <v>Beauty</v>
      </c>
      <c r="AD1248" t="s">
        <v>67</v>
      </c>
      <c r="AE1248" t="str">
        <f t="shared" si="156"/>
        <v>Loreal</v>
      </c>
      <c r="AF1248" t="str">
        <f t="shared" si="157"/>
        <v>Pune Hub</v>
      </c>
      <c r="AG1248" t="str">
        <f t="shared" si="158"/>
        <v>John Allen</v>
      </c>
    </row>
    <row r="1249" spans="1:33" x14ac:dyDescent="0.35">
      <c r="A1249" t="s">
        <v>6163</v>
      </c>
      <c r="B1249" t="s">
        <v>6164</v>
      </c>
      <c r="C1249" s="7" t="s">
        <v>6165</v>
      </c>
      <c r="D1249" s="7" t="s">
        <v>28</v>
      </c>
      <c r="E1249" s="9">
        <v>21</v>
      </c>
      <c r="F1249" s="7" t="s">
        <v>29</v>
      </c>
      <c r="G1249" s="6">
        <v>46077</v>
      </c>
      <c r="H1249" s="6">
        <v>45882</v>
      </c>
      <c r="I1249" s="7" t="s">
        <v>75</v>
      </c>
      <c r="J1249" s="7" t="s">
        <v>76</v>
      </c>
      <c r="K1249" s="7" t="s">
        <v>44</v>
      </c>
      <c r="L1249" t="s">
        <v>6166</v>
      </c>
      <c r="M1249" s="7" t="s">
        <v>46</v>
      </c>
      <c r="N1249" s="7" t="s">
        <v>47</v>
      </c>
      <c r="O1249" s="9">
        <v>3</v>
      </c>
      <c r="P1249" s="10">
        <v>4217</v>
      </c>
      <c r="Q1249" s="10">
        <v>5533.61</v>
      </c>
      <c r="R1249" s="11">
        <v>10</v>
      </c>
      <c r="S1249" s="10">
        <v>14940.75</v>
      </c>
      <c r="T1249" s="10">
        <v>3949.83</v>
      </c>
      <c r="U1249" s="7" t="s">
        <v>126</v>
      </c>
      <c r="V1249" s="7" t="s">
        <v>37</v>
      </c>
      <c r="W1249" s="9">
        <v>1</v>
      </c>
      <c r="X1249" s="7" t="s">
        <v>79</v>
      </c>
      <c r="Y1249" s="7" t="s">
        <v>6167</v>
      </c>
      <c r="Z1249" t="str">
        <f t="shared" si="152"/>
        <v>Brian Colon</v>
      </c>
      <c r="AA1249" t="str">
        <f t="shared" si="153"/>
        <v>Karnataka</v>
      </c>
      <c r="AB1249" t="str">
        <f t="shared" si="154"/>
        <v>Bengaluru</v>
      </c>
      <c r="AC1249" t="str">
        <f t="shared" si="155"/>
        <v>Grocery</v>
      </c>
      <c r="AD1249" t="str">
        <f t="shared" si="159"/>
        <v>Sunflower Oil</v>
      </c>
      <c r="AE1249" t="str">
        <f t="shared" si="156"/>
        <v>Fortune</v>
      </c>
      <c r="AF1249" t="str">
        <f t="shared" si="157"/>
        <v>Bengaluru Hub</v>
      </c>
      <c r="AG1249" t="str">
        <f t="shared" si="158"/>
        <v>Casey Oneill</v>
      </c>
    </row>
    <row r="1250" spans="1:33" x14ac:dyDescent="0.35">
      <c r="A1250" t="s">
        <v>6168</v>
      </c>
      <c r="B1250" t="s">
        <v>6169</v>
      </c>
      <c r="C1250" s="7" t="s">
        <v>6170</v>
      </c>
      <c r="D1250" s="7" t="s">
        <v>28</v>
      </c>
      <c r="E1250" s="9">
        <v>22</v>
      </c>
      <c r="F1250" s="7" t="s">
        <v>29</v>
      </c>
      <c r="G1250" s="6">
        <v>46165</v>
      </c>
      <c r="H1250" s="6">
        <v>45747</v>
      </c>
      <c r="I1250" s="7" t="s">
        <v>84</v>
      </c>
      <c r="J1250" s="7" t="s">
        <v>85</v>
      </c>
      <c r="K1250" s="7" t="s">
        <v>117</v>
      </c>
      <c r="L1250" t="s">
        <v>6171</v>
      </c>
      <c r="M1250" s="7" t="s">
        <v>119</v>
      </c>
      <c r="N1250" s="7" t="s">
        <v>120</v>
      </c>
      <c r="O1250" s="9">
        <v>4</v>
      </c>
      <c r="P1250" s="10">
        <v>12874</v>
      </c>
      <c r="Q1250" s="10">
        <v>19130.259999999998</v>
      </c>
      <c r="R1250" s="11">
        <v>0</v>
      </c>
      <c r="S1250" s="10">
        <v>76521.039999999994</v>
      </c>
      <c r="T1250" s="10">
        <v>25025.040000000001</v>
      </c>
      <c r="U1250" s="7" t="s">
        <v>78</v>
      </c>
      <c r="V1250" s="7" t="s">
        <v>69</v>
      </c>
      <c r="W1250" s="9">
        <v>2</v>
      </c>
      <c r="X1250" s="7" t="s">
        <v>87</v>
      </c>
      <c r="Y1250" s="7" t="s">
        <v>6172</v>
      </c>
      <c r="Z1250" t="str">
        <f t="shared" si="152"/>
        <v>Victoria Flores</v>
      </c>
      <c r="AA1250" t="str">
        <f t="shared" si="153"/>
        <v>Tamil Nadu</v>
      </c>
      <c r="AB1250" t="str">
        <f t="shared" si="154"/>
        <v>Chennai</v>
      </c>
      <c r="AC1250" t="str">
        <f t="shared" si="155"/>
        <v>Fashion</v>
      </c>
      <c r="AD1250" t="str">
        <f t="shared" si="159"/>
        <v>Air Max Shoes</v>
      </c>
      <c r="AE1250" t="str">
        <f t="shared" si="156"/>
        <v>Nike</v>
      </c>
      <c r="AF1250" t="str">
        <f t="shared" si="157"/>
        <v>Chennai Hub</v>
      </c>
      <c r="AG1250" t="str">
        <f t="shared" si="158"/>
        <v>Cory Hayes</v>
      </c>
    </row>
    <row r="1251" spans="1:33" x14ac:dyDescent="0.35">
      <c r="A1251" t="s">
        <v>6173</v>
      </c>
      <c r="B1251" t="s">
        <v>6174</v>
      </c>
      <c r="C1251" s="7" t="s">
        <v>6175</v>
      </c>
      <c r="D1251" s="7" t="s">
        <v>54</v>
      </c>
      <c r="E1251" s="9">
        <v>52</v>
      </c>
      <c r="F1251" s="7" t="s">
        <v>29</v>
      </c>
      <c r="G1251" s="6">
        <v>45794</v>
      </c>
      <c r="H1251" s="6">
        <v>45791</v>
      </c>
      <c r="I1251" s="7" t="s">
        <v>63</v>
      </c>
      <c r="J1251" s="7" t="s">
        <v>64</v>
      </c>
      <c r="K1251" s="7" t="s">
        <v>44</v>
      </c>
      <c r="L1251" t="s">
        <v>6171</v>
      </c>
      <c r="M1251" s="7" t="s">
        <v>46</v>
      </c>
      <c r="N1251" s="7" t="s">
        <v>47</v>
      </c>
      <c r="O1251" s="9">
        <v>1</v>
      </c>
      <c r="P1251" s="10">
        <v>25037</v>
      </c>
      <c r="Q1251" s="10">
        <v>34383.03</v>
      </c>
      <c r="R1251" s="11">
        <v>15</v>
      </c>
      <c r="S1251" s="10">
        <v>29225.58</v>
      </c>
      <c r="T1251" s="10">
        <v>9346.0300000000007</v>
      </c>
      <c r="U1251" s="7" t="s">
        <v>36</v>
      </c>
      <c r="V1251" s="7" t="s">
        <v>154</v>
      </c>
      <c r="W1251" s="9">
        <v>5</v>
      </c>
      <c r="X1251" s="7" t="s">
        <v>70</v>
      </c>
      <c r="Y1251" s="7" t="s">
        <v>6176</v>
      </c>
      <c r="Z1251" t="str">
        <f t="shared" si="152"/>
        <v>Katherine Anderson</v>
      </c>
      <c r="AA1251" t="str">
        <f t="shared" si="153"/>
        <v>Telangana</v>
      </c>
      <c r="AB1251" t="str">
        <f t="shared" si="154"/>
        <v>Hyderabad</v>
      </c>
      <c r="AC1251" t="str">
        <f t="shared" si="155"/>
        <v>Grocery</v>
      </c>
      <c r="AD1251" t="str">
        <f t="shared" si="159"/>
        <v>Sunflower Oil</v>
      </c>
      <c r="AE1251" t="str">
        <f t="shared" si="156"/>
        <v>Fortune</v>
      </c>
      <c r="AF1251" t="str">
        <f t="shared" si="157"/>
        <v>Hyderabad Hub</v>
      </c>
      <c r="AG1251" t="str">
        <f t="shared" si="158"/>
        <v>Kendra Webb</v>
      </c>
    </row>
    <row r="1252" spans="1:33" x14ac:dyDescent="0.35">
      <c r="A1252" t="s">
        <v>6177</v>
      </c>
      <c r="B1252" t="s">
        <v>6178</v>
      </c>
      <c r="C1252" s="7" t="s">
        <v>6179</v>
      </c>
      <c r="D1252" s="7" t="s">
        <v>28</v>
      </c>
      <c r="E1252" s="9">
        <v>28</v>
      </c>
      <c r="F1252" s="7" t="s">
        <v>92</v>
      </c>
      <c r="G1252" s="6">
        <v>45646</v>
      </c>
      <c r="H1252" s="6">
        <v>45945</v>
      </c>
      <c r="I1252" s="7" t="s">
        <v>30</v>
      </c>
      <c r="J1252" s="7" t="s">
        <v>31</v>
      </c>
      <c r="K1252" s="7" t="s">
        <v>93</v>
      </c>
      <c r="L1252" t="s">
        <v>6180</v>
      </c>
      <c r="M1252" s="7" t="s">
        <v>95</v>
      </c>
      <c r="N1252" s="7" t="s">
        <v>96</v>
      </c>
      <c r="O1252" s="9">
        <v>5</v>
      </c>
      <c r="P1252" s="10">
        <v>594</v>
      </c>
      <c r="Q1252" s="10">
        <v>783.35</v>
      </c>
      <c r="R1252" s="11">
        <v>15</v>
      </c>
      <c r="S1252" s="10">
        <v>3329.24</v>
      </c>
      <c r="T1252" s="10">
        <v>946.75</v>
      </c>
      <c r="U1252" s="7" t="s">
        <v>126</v>
      </c>
      <c r="V1252" s="7" t="s">
        <v>69</v>
      </c>
      <c r="W1252" s="9">
        <v>3</v>
      </c>
      <c r="X1252" s="7" t="s">
        <v>38</v>
      </c>
      <c r="Y1252" s="7" t="s">
        <v>6181</v>
      </c>
      <c r="Z1252" t="str">
        <f t="shared" si="152"/>
        <v>Michael Scott</v>
      </c>
      <c r="AA1252" t="str">
        <f t="shared" si="153"/>
        <v>Maharashtra</v>
      </c>
      <c r="AB1252" t="str">
        <f t="shared" si="154"/>
        <v>Mumbai</v>
      </c>
      <c r="AC1252" t="str">
        <f t="shared" si="155"/>
        <v>Electronics</v>
      </c>
      <c r="AD1252" t="str">
        <f t="shared" si="159"/>
        <v>Galaxy S24</v>
      </c>
      <c r="AE1252" t="str">
        <f t="shared" si="156"/>
        <v>Samsung</v>
      </c>
      <c r="AF1252" t="str">
        <f t="shared" si="157"/>
        <v>Mumbai Hub</v>
      </c>
      <c r="AG1252" t="str">
        <f t="shared" si="158"/>
        <v>Jennifer Johnson</v>
      </c>
    </row>
    <row r="1253" spans="1:33" x14ac:dyDescent="0.35">
      <c r="A1253" t="s">
        <v>6182</v>
      </c>
      <c r="B1253" t="s">
        <v>6183</v>
      </c>
      <c r="C1253" s="7" t="s">
        <v>6184</v>
      </c>
      <c r="D1253" s="7" t="s">
        <v>28</v>
      </c>
      <c r="E1253" s="9">
        <v>19</v>
      </c>
      <c r="F1253" s="7" t="s">
        <v>29</v>
      </c>
      <c r="G1253" s="6">
        <v>45948</v>
      </c>
      <c r="H1253" s="6">
        <v>46176</v>
      </c>
      <c r="I1253" s="7" t="s">
        <v>63</v>
      </c>
      <c r="J1253" s="7" t="s">
        <v>64</v>
      </c>
      <c r="K1253" s="7" t="s">
        <v>93</v>
      </c>
      <c r="L1253" t="s">
        <v>6185</v>
      </c>
      <c r="M1253" s="7" t="s">
        <v>119</v>
      </c>
      <c r="N1253" s="7" t="s">
        <v>120</v>
      </c>
      <c r="O1253" s="9">
        <v>4</v>
      </c>
      <c r="P1253" s="10">
        <v>21450</v>
      </c>
      <c r="Q1253" s="10">
        <v>28595.48</v>
      </c>
      <c r="R1253" s="11">
        <v>0</v>
      </c>
      <c r="S1253" s="10">
        <v>114381.92</v>
      </c>
      <c r="T1253" s="10">
        <v>28581.919999999998</v>
      </c>
      <c r="U1253" s="7" t="s">
        <v>36</v>
      </c>
      <c r="V1253" s="7" t="s">
        <v>69</v>
      </c>
      <c r="W1253" s="9">
        <v>4</v>
      </c>
      <c r="X1253" s="7" t="s">
        <v>70</v>
      </c>
      <c r="Y1253" s="7" t="s">
        <v>6186</v>
      </c>
      <c r="Z1253" t="str">
        <f t="shared" si="152"/>
        <v>Meagan Cherry</v>
      </c>
      <c r="AA1253" t="str">
        <f t="shared" si="153"/>
        <v>Telangana</v>
      </c>
      <c r="AB1253" t="str">
        <f t="shared" si="154"/>
        <v>Hyderabad</v>
      </c>
      <c r="AC1253" t="str">
        <f t="shared" si="155"/>
        <v>Electronics</v>
      </c>
      <c r="AD1253" t="str">
        <f t="shared" si="159"/>
        <v>Air Max Shoes</v>
      </c>
      <c r="AE1253" t="str">
        <f t="shared" si="156"/>
        <v>Nike</v>
      </c>
      <c r="AF1253" t="str">
        <f t="shared" si="157"/>
        <v>Hyderabad Hub</v>
      </c>
      <c r="AG1253" t="str">
        <f t="shared" si="158"/>
        <v>Jonathan Richardson</v>
      </c>
    </row>
    <row r="1254" spans="1:33" x14ac:dyDescent="0.35">
      <c r="A1254" t="s">
        <v>6187</v>
      </c>
      <c r="B1254" t="s">
        <v>6188</v>
      </c>
      <c r="C1254" s="7" t="s">
        <v>6189</v>
      </c>
      <c r="D1254" s="7" t="s">
        <v>28</v>
      </c>
      <c r="E1254" s="9">
        <v>50</v>
      </c>
      <c r="F1254" s="7" t="s">
        <v>29</v>
      </c>
      <c r="G1254" s="6">
        <v>45590</v>
      </c>
      <c r="H1254" s="6">
        <v>45494</v>
      </c>
      <c r="I1254" s="7" t="s">
        <v>55</v>
      </c>
      <c r="J1254" s="7" t="s">
        <v>56</v>
      </c>
      <c r="K1254" s="7" t="s">
        <v>93</v>
      </c>
      <c r="L1254" t="s">
        <v>6190</v>
      </c>
      <c r="M1254" s="7" t="s">
        <v>132</v>
      </c>
      <c r="N1254" s="7" t="s">
        <v>133</v>
      </c>
      <c r="O1254" s="9">
        <v>1</v>
      </c>
      <c r="P1254" s="10">
        <v>13669</v>
      </c>
      <c r="Q1254" s="10">
        <v>19204.28</v>
      </c>
      <c r="R1254" s="11">
        <v>20</v>
      </c>
      <c r="S1254" s="10">
        <v>15363.42</v>
      </c>
      <c r="T1254" s="10">
        <v>5535.28</v>
      </c>
      <c r="U1254" s="7" t="s">
        <v>78</v>
      </c>
      <c r="V1254" s="7" t="s">
        <v>69</v>
      </c>
      <c r="W1254" s="9">
        <v>4</v>
      </c>
      <c r="X1254" s="7" t="s">
        <v>58</v>
      </c>
      <c r="Y1254" s="7" t="s">
        <v>6191</v>
      </c>
      <c r="Z1254" t="str">
        <f t="shared" si="152"/>
        <v>Shannon Graves</v>
      </c>
      <c r="AA1254" t="str">
        <f t="shared" si="153"/>
        <v>Delhi</v>
      </c>
      <c r="AB1254" t="str">
        <f t="shared" si="154"/>
        <v>New Delhi</v>
      </c>
      <c r="AC1254" t="str">
        <f t="shared" si="155"/>
        <v>Electronics</v>
      </c>
      <c r="AD1254" t="str">
        <f t="shared" si="159"/>
        <v>iPhone 15</v>
      </c>
      <c r="AE1254" t="str">
        <f t="shared" si="156"/>
        <v>Apple</v>
      </c>
      <c r="AF1254" t="str">
        <f t="shared" si="157"/>
        <v>New Delhi Hub</v>
      </c>
      <c r="AG1254" t="str">
        <f t="shared" si="158"/>
        <v>Justin Chambers</v>
      </c>
    </row>
    <row r="1255" spans="1:33" x14ac:dyDescent="0.35">
      <c r="A1255" t="s">
        <v>6192</v>
      </c>
      <c r="B1255" t="s">
        <v>6193</v>
      </c>
      <c r="C1255" s="7" t="s">
        <v>385</v>
      </c>
      <c r="D1255" s="7" t="s">
        <v>28</v>
      </c>
      <c r="E1255" s="9">
        <v>23</v>
      </c>
      <c r="F1255" s="7" t="s">
        <v>29</v>
      </c>
      <c r="G1255" s="6">
        <v>45882</v>
      </c>
      <c r="H1255" s="6">
        <v>46127</v>
      </c>
      <c r="I1255" s="7" t="s">
        <v>84</v>
      </c>
      <c r="J1255" s="7" t="s">
        <v>85</v>
      </c>
      <c r="K1255" s="7" t="s">
        <v>65</v>
      </c>
      <c r="L1255" t="s">
        <v>6194</v>
      </c>
      <c r="M1255" s="7" t="s">
        <v>67</v>
      </c>
      <c r="N1255" s="7" t="s">
        <v>68</v>
      </c>
      <c r="O1255" s="9">
        <v>4</v>
      </c>
      <c r="P1255" s="10">
        <v>24780</v>
      </c>
      <c r="Q1255" s="10">
        <v>29853.11</v>
      </c>
      <c r="R1255" s="11">
        <v>10</v>
      </c>
      <c r="S1255" s="10">
        <v>107471.2</v>
      </c>
      <c r="T1255" s="10">
        <v>20292.439999999999</v>
      </c>
      <c r="U1255" s="7" t="s">
        <v>36</v>
      </c>
      <c r="V1255" s="7" t="s">
        <v>154</v>
      </c>
      <c r="W1255" s="9">
        <v>2</v>
      </c>
      <c r="X1255" s="7" t="s">
        <v>87</v>
      </c>
      <c r="Y1255" s="7" t="s">
        <v>6195</v>
      </c>
      <c r="Z1255" t="str">
        <f t="shared" si="152"/>
        <v>Jennifer Simpson</v>
      </c>
      <c r="AA1255" t="str">
        <f t="shared" si="153"/>
        <v>Tamil Nadu</v>
      </c>
      <c r="AB1255" t="str">
        <f t="shared" si="154"/>
        <v>Chennai</v>
      </c>
      <c r="AC1255" t="str">
        <f t="shared" si="155"/>
        <v>Beauty</v>
      </c>
      <c r="AD1255" t="str">
        <f t="shared" si="159"/>
        <v>Face Wash</v>
      </c>
      <c r="AE1255" t="str">
        <f t="shared" si="156"/>
        <v>Loreal</v>
      </c>
      <c r="AF1255" t="str">
        <f t="shared" si="157"/>
        <v>Chennai Hub</v>
      </c>
      <c r="AG1255" t="str">
        <f t="shared" si="158"/>
        <v>Katherine Boyle</v>
      </c>
    </row>
    <row r="1256" spans="1:33" x14ac:dyDescent="0.35">
      <c r="A1256" t="s">
        <v>6196</v>
      </c>
      <c r="B1256" t="s">
        <v>6197</v>
      </c>
      <c r="C1256" s="7" t="s">
        <v>6198</v>
      </c>
      <c r="D1256" s="7" t="s">
        <v>54</v>
      </c>
      <c r="E1256" s="9">
        <v>25</v>
      </c>
      <c r="F1256" s="7" t="s">
        <v>29</v>
      </c>
      <c r="G1256" s="6">
        <v>45998</v>
      </c>
      <c r="H1256" s="6">
        <v>45491</v>
      </c>
      <c r="I1256" s="7" t="s">
        <v>84</v>
      </c>
      <c r="J1256" s="7" t="s">
        <v>85</v>
      </c>
      <c r="K1256" s="7" t="s">
        <v>93</v>
      </c>
      <c r="L1256" t="s">
        <v>6199</v>
      </c>
      <c r="M1256" s="7" t="s">
        <v>132</v>
      </c>
      <c r="N1256" s="7" t="s">
        <v>133</v>
      </c>
      <c r="O1256" s="9">
        <v>4</v>
      </c>
      <c r="P1256" s="10">
        <v>8948</v>
      </c>
      <c r="Q1256" s="10">
        <v>10071.030000000001</v>
      </c>
      <c r="R1256" s="11">
        <v>15</v>
      </c>
      <c r="S1256" s="10">
        <v>34241.5</v>
      </c>
      <c r="T1256" s="10">
        <v>4492.12</v>
      </c>
      <c r="U1256" s="7" t="s">
        <v>126</v>
      </c>
      <c r="V1256" s="7" t="s">
        <v>69</v>
      </c>
      <c r="W1256" s="9">
        <v>2</v>
      </c>
      <c r="X1256" s="7" t="s">
        <v>87</v>
      </c>
      <c r="Y1256" s="7" t="s">
        <v>1175</v>
      </c>
      <c r="Z1256" t="str">
        <f t="shared" si="152"/>
        <v>Karen Miller</v>
      </c>
      <c r="AA1256" t="str">
        <f t="shared" si="153"/>
        <v>Tamil Nadu</v>
      </c>
      <c r="AB1256" t="str">
        <f t="shared" si="154"/>
        <v>Chennai</v>
      </c>
      <c r="AC1256" t="str">
        <f t="shared" si="155"/>
        <v>Electronics</v>
      </c>
      <c r="AD1256" t="str">
        <f t="shared" si="159"/>
        <v>iPhone 15</v>
      </c>
      <c r="AE1256" t="str">
        <f t="shared" si="156"/>
        <v>Apple</v>
      </c>
      <c r="AF1256" t="str">
        <f t="shared" si="157"/>
        <v>Chennai Hub</v>
      </c>
      <c r="AG1256" t="str">
        <f t="shared" si="158"/>
        <v>Christopher Smith</v>
      </c>
    </row>
    <row r="1257" spans="1:33" x14ac:dyDescent="0.35">
      <c r="A1257" t="s">
        <v>6200</v>
      </c>
      <c r="B1257" t="s">
        <v>6201</v>
      </c>
      <c r="C1257" s="7" t="s">
        <v>6202</v>
      </c>
      <c r="D1257" s="7" t="s">
        <v>54</v>
      </c>
      <c r="E1257" s="9">
        <v>45</v>
      </c>
      <c r="F1257" s="7" t="s">
        <v>29</v>
      </c>
      <c r="G1257" s="6">
        <v>46121</v>
      </c>
      <c r="H1257" s="6">
        <v>45541</v>
      </c>
      <c r="I1257" s="7" t="s">
        <v>63</v>
      </c>
      <c r="J1257" s="7" t="s">
        <v>64</v>
      </c>
      <c r="K1257" s="7" t="s">
        <v>93</v>
      </c>
      <c r="L1257" t="s">
        <v>6203</v>
      </c>
      <c r="M1257" s="7" t="s">
        <v>132</v>
      </c>
      <c r="N1257" s="7" t="s">
        <v>133</v>
      </c>
      <c r="O1257" s="9">
        <v>2</v>
      </c>
      <c r="P1257" s="10">
        <v>2625</v>
      </c>
      <c r="Q1257" s="10">
        <v>3625.52</v>
      </c>
      <c r="R1257" s="11">
        <v>0</v>
      </c>
      <c r="S1257" s="10">
        <v>7251.04</v>
      </c>
      <c r="T1257" s="10">
        <v>2001.04</v>
      </c>
      <c r="U1257" s="7" t="s">
        <v>78</v>
      </c>
      <c r="V1257" s="7" t="s">
        <v>112</v>
      </c>
      <c r="W1257" s="9">
        <v>1</v>
      </c>
      <c r="X1257" s="7" t="s">
        <v>70</v>
      </c>
      <c r="Y1257" s="7" t="s">
        <v>6204</v>
      </c>
      <c r="Z1257" t="str">
        <f t="shared" si="152"/>
        <v>Shelley Cruz</v>
      </c>
      <c r="AA1257" t="str">
        <f t="shared" si="153"/>
        <v>Telangana</v>
      </c>
      <c r="AB1257" t="str">
        <f t="shared" si="154"/>
        <v>Hyderabad</v>
      </c>
      <c r="AC1257" t="str">
        <f t="shared" si="155"/>
        <v>Electronics</v>
      </c>
      <c r="AD1257" t="str">
        <f t="shared" si="159"/>
        <v>iPhone 15</v>
      </c>
      <c r="AE1257" t="str">
        <f t="shared" si="156"/>
        <v>Apple</v>
      </c>
      <c r="AF1257" t="str">
        <f t="shared" si="157"/>
        <v>Hyderabad Hub</v>
      </c>
      <c r="AG1257" t="str">
        <f t="shared" si="158"/>
        <v>Kelsey Ford</v>
      </c>
    </row>
    <row r="1258" spans="1:33" x14ac:dyDescent="0.35">
      <c r="A1258" t="s">
        <v>6205</v>
      </c>
      <c r="B1258" t="s">
        <v>6206</v>
      </c>
      <c r="C1258" s="7" t="s">
        <v>6207</v>
      </c>
      <c r="D1258" s="7" t="s">
        <v>28</v>
      </c>
      <c r="E1258" s="9">
        <v>29</v>
      </c>
      <c r="F1258" s="7" t="s">
        <v>92</v>
      </c>
      <c r="G1258" s="6">
        <v>45856</v>
      </c>
      <c r="H1258" s="6">
        <v>45480</v>
      </c>
      <c r="I1258" s="7" t="s">
        <v>30</v>
      </c>
      <c r="J1258" s="7" t="s">
        <v>31</v>
      </c>
      <c r="K1258" s="7" t="s">
        <v>117</v>
      </c>
      <c r="L1258" t="s">
        <v>6208</v>
      </c>
      <c r="M1258" s="7" t="s">
        <v>119</v>
      </c>
      <c r="N1258" s="7" t="s">
        <v>120</v>
      </c>
      <c r="O1258" s="9">
        <v>4</v>
      </c>
      <c r="P1258" s="10">
        <v>19066</v>
      </c>
      <c r="Q1258" s="10">
        <v>26377.13</v>
      </c>
      <c r="R1258" s="11">
        <v>5</v>
      </c>
      <c r="S1258" s="10">
        <v>100233.09</v>
      </c>
      <c r="T1258" s="10">
        <v>29244.52</v>
      </c>
      <c r="U1258" s="7" t="s">
        <v>36</v>
      </c>
      <c r="V1258" s="7" t="s">
        <v>69</v>
      </c>
      <c r="W1258" s="9">
        <v>5</v>
      </c>
      <c r="X1258" s="7" t="s">
        <v>38</v>
      </c>
      <c r="Y1258" s="7" t="s">
        <v>6209</v>
      </c>
      <c r="Z1258" t="str">
        <f t="shared" si="152"/>
        <v>Deborah Porter</v>
      </c>
      <c r="AA1258" t="str">
        <f t="shared" si="153"/>
        <v>Maharashtra</v>
      </c>
      <c r="AB1258" t="str">
        <f t="shared" si="154"/>
        <v>Mumbai</v>
      </c>
      <c r="AC1258" t="str">
        <f t="shared" si="155"/>
        <v>Fashion</v>
      </c>
      <c r="AD1258" t="str">
        <f t="shared" si="159"/>
        <v>Air Max Shoes</v>
      </c>
      <c r="AE1258" t="str">
        <f t="shared" si="156"/>
        <v>Nike</v>
      </c>
      <c r="AF1258" t="str">
        <f t="shared" si="157"/>
        <v>Mumbai Hub</v>
      </c>
      <c r="AG1258" t="str">
        <f t="shared" si="158"/>
        <v>Erik Ray</v>
      </c>
    </row>
    <row r="1259" spans="1:33" x14ac:dyDescent="0.35">
      <c r="A1259" t="s">
        <v>6210</v>
      </c>
      <c r="B1259" t="s">
        <v>6211</v>
      </c>
      <c r="C1259" s="7" t="s">
        <v>6212</v>
      </c>
      <c r="D1259" s="7" t="s">
        <v>54</v>
      </c>
      <c r="E1259" s="9">
        <v>51</v>
      </c>
      <c r="F1259" s="7" t="s">
        <v>92</v>
      </c>
      <c r="G1259" s="6">
        <v>45907</v>
      </c>
      <c r="H1259" s="6">
        <v>45821</v>
      </c>
      <c r="I1259" s="7" t="s">
        <v>30</v>
      </c>
      <c r="J1259" s="7" t="s">
        <v>31</v>
      </c>
      <c r="K1259" s="7" t="s">
        <v>32</v>
      </c>
      <c r="L1259" t="s">
        <v>6213</v>
      </c>
      <c r="M1259" s="7" t="s">
        <v>34</v>
      </c>
      <c r="N1259" s="7" t="s">
        <v>35</v>
      </c>
      <c r="O1259" s="9">
        <v>4</v>
      </c>
      <c r="P1259" s="10">
        <v>6604</v>
      </c>
      <c r="Q1259" s="10">
        <v>7837.62</v>
      </c>
      <c r="R1259" s="11">
        <v>5</v>
      </c>
      <c r="S1259" s="10">
        <v>29782.959999999999</v>
      </c>
      <c r="T1259" s="10">
        <v>4934.4799999999996</v>
      </c>
      <c r="U1259" s="7" t="s">
        <v>36</v>
      </c>
      <c r="V1259" s="7" t="s">
        <v>112</v>
      </c>
      <c r="W1259" s="9">
        <v>2</v>
      </c>
      <c r="X1259" s="7" t="s">
        <v>38</v>
      </c>
      <c r="Y1259" s="7" t="s">
        <v>6214</v>
      </c>
      <c r="Z1259" t="str">
        <f t="shared" si="152"/>
        <v>Kimberly Taylor</v>
      </c>
      <c r="AA1259" t="str">
        <f t="shared" si="153"/>
        <v>Maharashtra</v>
      </c>
      <c r="AB1259" t="str">
        <f t="shared" si="154"/>
        <v>Mumbai</v>
      </c>
      <c r="AC1259" t="str">
        <f t="shared" si="155"/>
        <v>Home</v>
      </c>
      <c r="AD1259" t="str">
        <f t="shared" si="159"/>
        <v>Pressure Cooker</v>
      </c>
      <c r="AE1259" t="str">
        <f t="shared" si="156"/>
        <v>Prestige</v>
      </c>
      <c r="AF1259" t="str">
        <f t="shared" si="157"/>
        <v>Mumbai Hub</v>
      </c>
      <c r="AG1259" t="str">
        <f t="shared" si="158"/>
        <v>Shawn Sutton MD</v>
      </c>
    </row>
    <row r="1260" spans="1:33" x14ac:dyDescent="0.35">
      <c r="A1260" t="s">
        <v>6215</v>
      </c>
      <c r="B1260" t="s">
        <v>6216</v>
      </c>
      <c r="C1260" s="7" t="s">
        <v>6217</v>
      </c>
      <c r="D1260" s="7" t="s">
        <v>28</v>
      </c>
      <c r="E1260" s="9">
        <v>51</v>
      </c>
      <c r="F1260" s="7" t="s">
        <v>92</v>
      </c>
      <c r="G1260" s="6">
        <v>45721</v>
      </c>
      <c r="H1260" s="6">
        <v>45512</v>
      </c>
      <c r="I1260" s="7" t="s">
        <v>84</v>
      </c>
      <c r="J1260" s="7" t="s">
        <v>85</v>
      </c>
      <c r="K1260" s="7" t="s">
        <v>32</v>
      </c>
      <c r="L1260" t="s">
        <v>6218</v>
      </c>
      <c r="M1260" s="7" t="s">
        <v>34</v>
      </c>
      <c r="N1260" s="7" t="s">
        <v>35</v>
      </c>
      <c r="O1260" s="9">
        <v>3</v>
      </c>
      <c r="P1260" s="10">
        <v>7665</v>
      </c>
      <c r="Q1260" s="10">
        <v>11091.07</v>
      </c>
      <c r="R1260" s="11">
        <v>15</v>
      </c>
      <c r="S1260" s="10">
        <v>28282.23</v>
      </c>
      <c r="T1260" s="10">
        <v>10278.209999999999</v>
      </c>
      <c r="U1260" s="7" t="s">
        <v>48</v>
      </c>
      <c r="V1260" s="7" t="s">
        <v>37</v>
      </c>
      <c r="W1260" s="9">
        <v>4</v>
      </c>
      <c r="X1260" s="7" t="s">
        <v>87</v>
      </c>
      <c r="Y1260" s="7" t="s">
        <v>6219</v>
      </c>
      <c r="Z1260" t="str">
        <f t="shared" si="152"/>
        <v>Beth Robertson</v>
      </c>
      <c r="AA1260" t="str">
        <f t="shared" si="153"/>
        <v>Tamil Nadu</v>
      </c>
      <c r="AB1260" t="str">
        <f t="shared" si="154"/>
        <v>Chennai</v>
      </c>
      <c r="AC1260" t="str">
        <f t="shared" si="155"/>
        <v>Home</v>
      </c>
      <c r="AD1260" t="str">
        <f t="shared" si="159"/>
        <v>Pressure Cooker</v>
      </c>
      <c r="AE1260" t="str">
        <f t="shared" si="156"/>
        <v>Prestige</v>
      </c>
      <c r="AF1260" t="str">
        <f t="shared" si="157"/>
        <v>Chennai Hub</v>
      </c>
      <c r="AG1260" t="str">
        <f t="shared" si="158"/>
        <v>Megan Austin</v>
      </c>
    </row>
    <row r="1261" spans="1:33" x14ac:dyDescent="0.35">
      <c r="A1261" t="s">
        <v>6220</v>
      </c>
      <c r="B1261" t="s">
        <v>6221</v>
      </c>
      <c r="C1261" s="7" t="s">
        <v>6222</v>
      </c>
      <c r="D1261" s="7" t="s">
        <v>54</v>
      </c>
      <c r="E1261" s="9">
        <v>22</v>
      </c>
      <c r="F1261" s="7" t="s">
        <v>92</v>
      </c>
      <c r="G1261" s="6">
        <v>45974</v>
      </c>
      <c r="H1261" s="6">
        <v>45494</v>
      </c>
      <c r="I1261" s="7"/>
      <c r="J1261" s="7" t="s">
        <v>56</v>
      </c>
      <c r="K1261" s="7" t="s">
        <v>93</v>
      </c>
      <c r="L1261" t="s">
        <v>6223</v>
      </c>
      <c r="M1261" s="7" t="s">
        <v>95</v>
      </c>
      <c r="N1261" s="7" t="s">
        <v>96</v>
      </c>
      <c r="O1261" s="9">
        <v>5</v>
      </c>
      <c r="P1261" s="10">
        <v>5473</v>
      </c>
      <c r="Q1261" s="10">
        <v>8125.52</v>
      </c>
      <c r="R1261" s="11">
        <v>5</v>
      </c>
      <c r="S1261" s="10">
        <v>38596.22</v>
      </c>
      <c r="T1261" s="10">
        <v>13262.6</v>
      </c>
      <c r="U1261" s="7" t="s">
        <v>78</v>
      </c>
      <c r="V1261" s="7" t="s">
        <v>37</v>
      </c>
      <c r="W1261" s="9">
        <v>2</v>
      </c>
      <c r="X1261" s="7" t="s">
        <v>58</v>
      </c>
      <c r="Y1261" s="7" t="s">
        <v>6224</v>
      </c>
      <c r="Z1261" t="str">
        <f t="shared" si="152"/>
        <v>Pamela Cole</v>
      </c>
      <c r="AA1261" t="s">
        <v>55</v>
      </c>
      <c r="AB1261" t="str">
        <f t="shared" si="154"/>
        <v>New Delhi</v>
      </c>
      <c r="AC1261" t="str">
        <f t="shared" si="155"/>
        <v>Electronics</v>
      </c>
      <c r="AD1261" t="str">
        <f t="shared" si="159"/>
        <v>Galaxy S24</v>
      </c>
      <c r="AE1261" t="str">
        <f t="shared" si="156"/>
        <v>Samsung</v>
      </c>
      <c r="AF1261" t="str">
        <f t="shared" si="157"/>
        <v>New Delhi Hub</v>
      </c>
      <c r="AG1261" t="str">
        <f t="shared" si="158"/>
        <v>Alexander Howell</v>
      </c>
    </row>
    <row r="1262" spans="1:33" x14ac:dyDescent="0.35">
      <c r="A1262" t="s">
        <v>6225</v>
      </c>
      <c r="B1262" t="s">
        <v>6226</v>
      </c>
      <c r="C1262" s="7" t="s">
        <v>6227</v>
      </c>
      <c r="D1262" s="7" t="s">
        <v>28</v>
      </c>
      <c r="E1262" s="9">
        <v>34</v>
      </c>
      <c r="F1262" s="7" t="s">
        <v>92</v>
      </c>
      <c r="G1262" s="6">
        <v>45590</v>
      </c>
      <c r="H1262" s="6">
        <v>45914</v>
      </c>
      <c r="I1262" s="7" t="s">
        <v>63</v>
      </c>
      <c r="J1262" s="7" t="s">
        <v>64</v>
      </c>
      <c r="K1262" s="7" t="s">
        <v>93</v>
      </c>
      <c r="L1262" t="s">
        <v>6228</v>
      </c>
      <c r="M1262" s="7" t="s">
        <v>95</v>
      </c>
      <c r="N1262" s="7" t="s">
        <v>96</v>
      </c>
      <c r="O1262" s="9">
        <v>3</v>
      </c>
      <c r="P1262" s="10">
        <v>13489</v>
      </c>
      <c r="Q1262" s="10">
        <v>20202.95</v>
      </c>
      <c r="R1262" s="11">
        <v>5</v>
      </c>
      <c r="S1262" s="10">
        <v>57578.41</v>
      </c>
      <c r="T1262" s="10">
        <v>20141.849999999999</v>
      </c>
      <c r="U1262" s="7" t="s">
        <v>48</v>
      </c>
      <c r="V1262" s="7" t="s">
        <v>154</v>
      </c>
      <c r="W1262" s="9">
        <v>1</v>
      </c>
      <c r="X1262" s="7" t="s">
        <v>70</v>
      </c>
      <c r="Y1262" s="7" t="s">
        <v>6229</v>
      </c>
      <c r="Z1262" t="str">
        <f t="shared" si="152"/>
        <v>Amy Green</v>
      </c>
      <c r="AA1262" t="str">
        <f t="shared" si="153"/>
        <v>Telangana</v>
      </c>
      <c r="AB1262" t="str">
        <f t="shared" si="154"/>
        <v>Hyderabad</v>
      </c>
      <c r="AC1262" t="str">
        <f t="shared" si="155"/>
        <v>Electronics</v>
      </c>
      <c r="AD1262" t="str">
        <f t="shared" si="159"/>
        <v>Galaxy S24</v>
      </c>
      <c r="AE1262" t="str">
        <f t="shared" si="156"/>
        <v>Samsung</v>
      </c>
      <c r="AF1262" t="str">
        <f t="shared" si="157"/>
        <v>Hyderabad Hub</v>
      </c>
      <c r="AG1262" t="str">
        <f t="shared" si="158"/>
        <v>Alec Rowe</v>
      </c>
    </row>
    <row r="1263" spans="1:33" x14ac:dyDescent="0.35">
      <c r="A1263" t="s">
        <v>6230</v>
      </c>
      <c r="B1263" t="s">
        <v>6231</v>
      </c>
      <c r="C1263" s="7" t="s">
        <v>4808</v>
      </c>
      <c r="D1263" s="7" t="s">
        <v>54</v>
      </c>
      <c r="E1263" s="9">
        <v>30</v>
      </c>
      <c r="F1263" s="7" t="s">
        <v>92</v>
      </c>
      <c r="G1263" s="6">
        <v>45984</v>
      </c>
      <c r="H1263" s="6">
        <v>45842</v>
      </c>
      <c r="I1263" s="7" t="s">
        <v>55</v>
      </c>
      <c r="J1263" s="7" t="s">
        <v>56</v>
      </c>
      <c r="K1263" s="7" t="s">
        <v>93</v>
      </c>
      <c r="L1263" t="s">
        <v>6232</v>
      </c>
      <c r="M1263" s="7" t="s">
        <v>95</v>
      </c>
      <c r="N1263" s="7" t="s">
        <v>96</v>
      </c>
      <c r="O1263" s="9">
        <v>5</v>
      </c>
      <c r="P1263" s="10">
        <v>3796</v>
      </c>
      <c r="Q1263" s="10">
        <v>5507.75</v>
      </c>
      <c r="R1263" s="11">
        <v>10</v>
      </c>
      <c r="S1263" s="10">
        <v>24784.880000000001</v>
      </c>
      <c r="T1263" s="10">
        <v>8558.75</v>
      </c>
      <c r="U1263" s="7" t="s">
        <v>48</v>
      </c>
      <c r="V1263" s="7" t="s">
        <v>112</v>
      </c>
      <c r="W1263" s="9">
        <v>4</v>
      </c>
      <c r="X1263" s="7" t="s">
        <v>58</v>
      </c>
      <c r="Y1263" s="7" t="s">
        <v>6233</v>
      </c>
      <c r="Z1263" t="str">
        <f t="shared" si="152"/>
        <v>David Davis</v>
      </c>
      <c r="AA1263" t="str">
        <f t="shared" si="153"/>
        <v>Delhi</v>
      </c>
      <c r="AB1263" t="str">
        <f t="shared" si="154"/>
        <v>New Delhi</v>
      </c>
      <c r="AC1263" t="str">
        <f t="shared" si="155"/>
        <v>Electronics</v>
      </c>
      <c r="AD1263" t="str">
        <f t="shared" si="159"/>
        <v>Galaxy S24</v>
      </c>
      <c r="AE1263" t="str">
        <f t="shared" si="156"/>
        <v>Samsung</v>
      </c>
      <c r="AF1263" t="str">
        <f t="shared" si="157"/>
        <v>New Delhi Hub</v>
      </c>
      <c r="AG1263" t="str">
        <f t="shared" si="158"/>
        <v>Jamie Love</v>
      </c>
    </row>
    <row r="1264" spans="1:33" x14ac:dyDescent="0.35">
      <c r="A1264" t="s">
        <v>6234</v>
      </c>
      <c r="B1264" t="s">
        <v>6235</v>
      </c>
      <c r="C1264" s="7" t="s">
        <v>6236</v>
      </c>
      <c r="D1264" s="7" t="s">
        <v>54</v>
      </c>
      <c r="E1264" s="9">
        <v>48</v>
      </c>
      <c r="F1264" s="7" t="s">
        <v>92</v>
      </c>
      <c r="G1264" s="6">
        <v>45508</v>
      </c>
      <c r="H1264" s="6">
        <v>45667</v>
      </c>
      <c r="I1264" s="7"/>
      <c r="J1264" s="7" t="s">
        <v>64</v>
      </c>
      <c r="K1264" s="7" t="s">
        <v>117</v>
      </c>
      <c r="L1264" t="s">
        <v>6237</v>
      </c>
      <c r="M1264" s="7" t="s">
        <v>119</v>
      </c>
      <c r="N1264" s="7" t="s">
        <v>120</v>
      </c>
      <c r="O1264" s="9">
        <v>5</v>
      </c>
      <c r="P1264" s="10">
        <v>26782</v>
      </c>
      <c r="Q1264" s="10">
        <v>33526.800000000003</v>
      </c>
      <c r="R1264" s="11">
        <v>15</v>
      </c>
      <c r="S1264" s="10">
        <v>142488.9</v>
      </c>
      <c r="T1264" s="10">
        <v>33724</v>
      </c>
      <c r="U1264" s="7" t="s">
        <v>36</v>
      </c>
      <c r="V1264" s="7" t="s">
        <v>112</v>
      </c>
      <c r="W1264" s="9">
        <v>5</v>
      </c>
      <c r="X1264" s="7" t="s">
        <v>70</v>
      </c>
      <c r="Y1264" s="7" t="s">
        <v>6238</v>
      </c>
      <c r="Z1264" t="str">
        <f t="shared" si="152"/>
        <v>Alyssa Rojas</v>
      </c>
      <c r="AA1264" t="s">
        <v>63</v>
      </c>
      <c r="AB1264" t="str">
        <f t="shared" si="154"/>
        <v>Hyderabad</v>
      </c>
      <c r="AC1264" t="str">
        <f t="shared" si="155"/>
        <v>Fashion</v>
      </c>
      <c r="AD1264" t="str">
        <f t="shared" si="159"/>
        <v>Air Max Shoes</v>
      </c>
      <c r="AE1264" t="str">
        <f t="shared" si="156"/>
        <v>Nike</v>
      </c>
      <c r="AF1264" t="str">
        <f t="shared" si="157"/>
        <v>Hyderabad Hub</v>
      </c>
      <c r="AG1264" t="str">
        <f t="shared" si="158"/>
        <v>Raven Cobb</v>
      </c>
    </row>
    <row r="1265" spans="1:33" x14ac:dyDescent="0.35">
      <c r="A1265" t="s">
        <v>6239</v>
      </c>
      <c r="B1265" t="s">
        <v>6240</v>
      </c>
      <c r="C1265" s="7" t="s">
        <v>6241</v>
      </c>
      <c r="D1265" s="7" t="s">
        <v>54</v>
      </c>
      <c r="E1265" s="9">
        <v>42</v>
      </c>
      <c r="F1265" s="7" t="s">
        <v>92</v>
      </c>
      <c r="G1265" s="6">
        <v>46173</v>
      </c>
      <c r="H1265" s="6">
        <v>45476</v>
      </c>
      <c r="I1265" s="7" t="s">
        <v>75</v>
      </c>
      <c r="J1265" s="7" t="s">
        <v>76</v>
      </c>
      <c r="K1265" s="7" t="s">
        <v>32</v>
      </c>
      <c r="L1265" t="s">
        <v>6242</v>
      </c>
      <c r="M1265" s="7" t="s">
        <v>34</v>
      </c>
      <c r="N1265" s="7" t="s">
        <v>35</v>
      </c>
      <c r="O1265" s="9">
        <v>1</v>
      </c>
      <c r="P1265" s="10">
        <v>16628</v>
      </c>
      <c r="Q1265" s="10">
        <v>22131</v>
      </c>
      <c r="R1265" s="11">
        <v>5</v>
      </c>
      <c r="S1265" s="10">
        <v>21024.45</v>
      </c>
      <c r="T1265" s="10">
        <v>5503</v>
      </c>
      <c r="U1265" s="7" t="s">
        <v>126</v>
      </c>
      <c r="V1265" s="7" t="s">
        <v>112</v>
      </c>
      <c r="W1265" s="9">
        <v>3</v>
      </c>
      <c r="X1265" s="7" t="s">
        <v>79</v>
      </c>
      <c r="Y1265" s="7" t="s">
        <v>6243</v>
      </c>
      <c r="Z1265" t="str">
        <f t="shared" si="152"/>
        <v>Andrew Hall</v>
      </c>
      <c r="AA1265" t="str">
        <f t="shared" si="153"/>
        <v>Karnataka</v>
      </c>
      <c r="AB1265" t="str">
        <f t="shared" si="154"/>
        <v>Bengaluru</v>
      </c>
      <c r="AC1265" t="str">
        <f t="shared" si="155"/>
        <v>Home</v>
      </c>
      <c r="AD1265" t="str">
        <f t="shared" si="159"/>
        <v>Pressure Cooker</v>
      </c>
      <c r="AE1265" t="str">
        <f t="shared" si="156"/>
        <v>Prestige</v>
      </c>
      <c r="AF1265" t="str">
        <f t="shared" si="157"/>
        <v>Bengaluru Hub</v>
      </c>
      <c r="AG1265" t="str">
        <f t="shared" si="158"/>
        <v>Donna Kelly</v>
      </c>
    </row>
    <row r="1266" spans="1:33" x14ac:dyDescent="0.35">
      <c r="A1266" t="s">
        <v>6244</v>
      </c>
      <c r="B1266" t="s">
        <v>6245</v>
      </c>
      <c r="C1266" s="7" t="s">
        <v>6246</v>
      </c>
      <c r="D1266" s="7" t="s">
        <v>54</v>
      </c>
      <c r="E1266" s="9">
        <v>30</v>
      </c>
      <c r="F1266" s="7" t="s">
        <v>92</v>
      </c>
      <c r="G1266" s="6">
        <v>45629</v>
      </c>
      <c r="H1266" s="6">
        <v>46056</v>
      </c>
      <c r="I1266" s="7" t="s">
        <v>30</v>
      </c>
      <c r="J1266" s="7" t="s">
        <v>31</v>
      </c>
      <c r="K1266" s="7" t="s">
        <v>93</v>
      </c>
      <c r="L1266" t="s">
        <v>6247</v>
      </c>
      <c r="M1266" s="7" t="s">
        <v>95</v>
      </c>
      <c r="N1266" s="7" t="s">
        <v>96</v>
      </c>
      <c r="O1266" s="9">
        <v>5</v>
      </c>
      <c r="P1266" s="10">
        <v>13038</v>
      </c>
      <c r="Q1266" s="10">
        <v>15331.98</v>
      </c>
      <c r="R1266" s="11">
        <v>10</v>
      </c>
      <c r="S1266" s="10">
        <v>68993.91</v>
      </c>
      <c r="T1266" s="10">
        <v>11469.9</v>
      </c>
      <c r="U1266" s="7" t="s">
        <v>78</v>
      </c>
      <c r="V1266" s="7" t="s">
        <v>112</v>
      </c>
      <c r="W1266" s="9">
        <v>4</v>
      </c>
      <c r="X1266" s="7" t="s">
        <v>38</v>
      </c>
      <c r="Y1266" s="7" t="s">
        <v>6248</v>
      </c>
      <c r="Z1266" t="str">
        <f t="shared" si="152"/>
        <v>Travis Brown</v>
      </c>
      <c r="AA1266" t="str">
        <f t="shared" si="153"/>
        <v>Maharashtra</v>
      </c>
      <c r="AB1266" t="str">
        <f t="shared" si="154"/>
        <v>Mumbai</v>
      </c>
      <c r="AC1266" t="str">
        <f t="shared" si="155"/>
        <v>Electronics</v>
      </c>
      <c r="AD1266" t="str">
        <f t="shared" si="159"/>
        <v>Galaxy S24</v>
      </c>
      <c r="AE1266" t="str">
        <f t="shared" si="156"/>
        <v>Samsung</v>
      </c>
      <c r="AF1266" t="str">
        <f t="shared" si="157"/>
        <v>Mumbai Hub</v>
      </c>
      <c r="AG1266" t="str">
        <f t="shared" si="158"/>
        <v>Jeffrey Freeman</v>
      </c>
    </row>
    <row r="1267" spans="1:33" x14ac:dyDescent="0.35">
      <c r="A1267" t="s">
        <v>6249</v>
      </c>
      <c r="B1267" t="s">
        <v>6250</v>
      </c>
      <c r="C1267" s="7" t="s">
        <v>6251</v>
      </c>
      <c r="D1267" s="7" t="s">
        <v>54</v>
      </c>
      <c r="E1267" s="9">
        <v>24</v>
      </c>
      <c r="F1267" s="7" t="s">
        <v>29</v>
      </c>
      <c r="G1267" s="6">
        <v>45958</v>
      </c>
      <c r="H1267" s="6">
        <v>45926</v>
      </c>
      <c r="I1267" s="7" t="s">
        <v>30</v>
      </c>
      <c r="J1267" s="7" t="s">
        <v>31</v>
      </c>
      <c r="K1267" s="7" t="s">
        <v>44</v>
      </c>
      <c r="L1267" t="s">
        <v>6252</v>
      </c>
      <c r="M1267" s="7" t="s">
        <v>46</v>
      </c>
      <c r="N1267" s="7" t="s">
        <v>47</v>
      </c>
      <c r="O1267" s="9">
        <v>2</v>
      </c>
      <c r="P1267" s="10">
        <v>28978</v>
      </c>
      <c r="Q1267" s="10">
        <v>37816.93</v>
      </c>
      <c r="R1267" s="11">
        <v>10</v>
      </c>
      <c r="S1267" s="10">
        <v>68070.47</v>
      </c>
      <c r="T1267" s="10">
        <v>17677.86</v>
      </c>
      <c r="U1267" s="7" t="s">
        <v>48</v>
      </c>
      <c r="V1267" s="7" t="s">
        <v>112</v>
      </c>
      <c r="W1267" s="9">
        <v>4</v>
      </c>
      <c r="X1267" s="7" t="s">
        <v>38</v>
      </c>
      <c r="Y1267" s="7" t="s">
        <v>6253</v>
      </c>
      <c r="Z1267" t="str">
        <f t="shared" si="152"/>
        <v>William Henderson</v>
      </c>
      <c r="AA1267" t="str">
        <f t="shared" si="153"/>
        <v>Maharashtra</v>
      </c>
      <c r="AB1267" t="str">
        <f t="shared" si="154"/>
        <v>Mumbai</v>
      </c>
      <c r="AC1267" t="str">
        <f t="shared" si="155"/>
        <v>Grocery</v>
      </c>
      <c r="AD1267" t="str">
        <f t="shared" si="159"/>
        <v>Sunflower Oil</v>
      </c>
      <c r="AE1267" t="str">
        <f t="shared" si="156"/>
        <v>Fortune</v>
      </c>
      <c r="AF1267" t="str">
        <f t="shared" si="157"/>
        <v>Mumbai Hub</v>
      </c>
      <c r="AG1267" t="str">
        <f t="shared" si="158"/>
        <v>Christina Welch</v>
      </c>
    </row>
    <row r="1268" spans="1:33" x14ac:dyDescent="0.35">
      <c r="A1268" t="s">
        <v>6254</v>
      </c>
      <c r="B1268" t="s">
        <v>6255</v>
      </c>
      <c r="C1268" s="7" t="s">
        <v>6256</v>
      </c>
      <c r="D1268" s="7" t="s">
        <v>54</v>
      </c>
      <c r="E1268" s="9">
        <v>27</v>
      </c>
      <c r="F1268" s="7" t="s">
        <v>29</v>
      </c>
      <c r="G1268" s="6">
        <v>46009</v>
      </c>
      <c r="H1268" s="6">
        <v>45990</v>
      </c>
      <c r="I1268" s="7" t="s">
        <v>63</v>
      </c>
      <c r="J1268" s="7" t="s">
        <v>64</v>
      </c>
      <c r="K1268" s="7" t="s">
        <v>32</v>
      </c>
      <c r="L1268" t="s">
        <v>6257</v>
      </c>
      <c r="M1268" s="7" t="s">
        <v>34</v>
      </c>
      <c r="N1268" s="7" t="s">
        <v>35</v>
      </c>
      <c r="O1268" s="9">
        <v>4</v>
      </c>
      <c r="P1268" s="10">
        <v>26420</v>
      </c>
      <c r="Q1268" s="10">
        <v>30014.26</v>
      </c>
      <c r="R1268" s="11">
        <v>15</v>
      </c>
      <c r="S1268" s="10">
        <v>102048.48</v>
      </c>
      <c r="T1268" s="10">
        <v>14377.04</v>
      </c>
      <c r="U1268" s="7" t="s">
        <v>78</v>
      </c>
      <c r="V1268" s="7" t="s">
        <v>112</v>
      </c>
      <c r="W1268" s="9">
        <v>4</v>
      </c>
      <c r="X1268" s="7" t="s">
        <v>70</v>
      </c>
      <c r="Y1268" s="7" t="s">
        <v>6258</v>
      </c>
      <c r="Z1268" t="str">
        <f t="shared" si="152"/>
        <v>Karen Simmons</v>
      </c>
      <c r="AA1268" t="str">
        <f t="shared" si="153"/>
        <v>Telangana</v>
      </c>
      <c r="AB1268" t="str">
        <f t="shared" si="154"/>
        <v>Hyderabad</v>
      </c>
      <c r="AC1268" t="str">
        <f t="shared" si="155"/>
        <v>Home</v>
      </c>
      <c r="AD1268" t="str">
        <f t="shared" si="159"/>
        <v>Pressure Cooker</v>
      </c>
      <c r="AE1268" t="str">
        <f t="shared" si="156"/>
        <v>Prestige</v>
      </c>
      <c r="AF1268" t="str">
        <f t="shared" si="157"/>
        <v>Hyderabad Hub</v>
      </c>
      <c r="AG1268" t="str">
        <f t="shared" si="158"/>
        <v>Catherine Mccarthy</v>
      </c>
    </row>
    <row r="1269" spans="1:33" x14ac:dyDescent="0.35">
      <c r="A1269" t="s">
        <v>6259</v>
      </c>
      <c r="B1269" t="s">
        <v>6260</v>
      </c>
      <c r="C1269" s="7" t="s">
        <v>5147</v>
      </c>
      <c r="D1269" s="7" t="s">
        <v>28</v>
      </c>
      <c r="E1269" s="9">
        <v>31</v>
      </c>
      <c r="F1269" s="7" t="s">
        <v>92</v>
      </c>
      <c r="G1269" s="6">
        <v>45521</v>
      </c>
      <c r="H1269" s="6">
        <v>45748</v>
      </c>
      <c r="I1269" s="7" t="s">
        <v>75</v>
      </c>
      <c r="J1269" s="7" t="s">
        <v>76</v>
      </c>
      <c r="K1269" s="7" t="s">
        <v>117</v>
      </c>
      <c r="L1269" t="s">
        <v>6261</v>
      </c>
      <c r="M1269" s="7" t="s">
        <v>119</v>
      </c>
      <c r="N1269" s="7" t="s">
        <v>120</v>
      </c>
      <c r="O1269" s="9">
        <v>1</v>
      </c>
      <c r="P1269" s="10">
        <v>25862</v>
      </c>
      <c r="Q1269" s="10">
        <v>36911.050000000003</v>
      </c>
      <c r="R1269" s="11">
        <v>10</v>
      </c>
      <c r="S1269" s="10">
        <v>33219.949999999997</v>
      </c>
      <c r="T1269" s="10">
        <v>11049.05</v>
      </c>
      <c r="U1269" s="7" t="s">
        <v>78</v>
      </c>
      <c r="V1269" s="7" t="s">
        <v>69</v>
      </c>
      <c r="W1269" s="9">
        <v>2</v>
      </c>
      <c r="X1269" s="7" t="s">
        <v>79</v>
      </c>
      <c r="Y1269" s="7" t="s">
        <v>6262</v>
      </c>
      <c r="Z1269" t="str">
        <f t="shared" si="152"/>
        <v>Jennifer Arnold</v>
      </c>
      <c r="AA1269" t="str">
        <f t="shared" si="153"/>
        <v>Karnataka</v>
      </c>
      <c r="AB1269" t="str">
        <f t="shared" si="154"/>
        <v>Bengaluru</v>
      </c>
      <c r="AC1269" t="str">
        <f t="shared" si="155"/>
        <v>Fashion</v>
      </c>
      <c r="AD1269" t="str">
        <f t="shared" si="159"/>
        <v>Air Max Shoes</v>
      </c>
      <c r="AE1269" t="str">
        <f t="shared" si="156"/>
        <v>Nike</v>
      </c>
      <c r="AF1269" t="str">
        <f t="shared" si="157"/>
        <v>Bengaluru Hub</v>
      </c>
      <c r="AG1269" t="str">
        <f t="shared" si="158"/>
        <v>Jessica Barnes</v>
      </c>
    </row>
    <row r="1270" spans="1:33" x14ac:dyDescent="0.35">
      <c r="A1270" t="s">
        <v>6263</v>
      </c>
      <c r="B1270" t="s">
        <v>6264</v>
      </c>
      <c r="C1270" s="7" t="s">
        <v>6265</v>
      </c>
      <c r="D1270" s="7" t="s">
        <v>28</v>
      </c>
      <c r="E1270" s="9">
        <v>46</v>
      </c>
      <c r="F1270" s="7" t="s">
        <v>29</v>
      </c>
      <c r="G1270" s="6">
        <v>45724</v>
      </c>
      <c r="H1270" s="6">
        <v>45890</v>
      </c>
      <c r="I1270" s="7" t="s">
        <v>84</v>
      </c>
      <c r="J1270" s="7" t="s">
        <v>85</v>
      </c>
      <c r="K1270" s="7" t="s">
        <v>117</v>
      </c>
      <c r="L1270" t="s">
        <v>6266</v>
      </c>
      <c r="M1270" s="7" t="s">
        <v>119</v>
      </c>
      <c r="N1270" s="7" t="s">
        <v>120</v>
      </c>
      <c r="O1270" s="9">
        <v>2</v>
      </c>
      <c r="P1270" s="10">
        <v>6764</v>
      </c>
      <c r="Q1270" s="10">
        <v>8963.0400000000009</v>
      </c>
      <c r="R1270" s="11">
        <v>15</v>
      </c>
      <c r="S1270" s="10">
        <v>15237.17</v>
      </c>
      <c r="T1270" s="10">
        <v>4398.08</v>
      </c>
      <c r="U1270" s="7" t="s">
        <v>48</v>
      </c>
      <c r="V1270" s="7" t="s">
        <v>37</v>
      </c>
      <c r="W1270" s="9">
        <v>5</v>
      </c>
      <c r="X1270" s="7" t="s">
        <v>87</v>
      </c>
      <c r="Y1270" s="7" t="s">
        <v>6267</v>
      </c>
      <c r="Z1270" t="str">
        <f t="shared" si="152"/>
        <v>Sean Lawson</v>
      </c>
      <c r="AA1270" t="str">
        <f t="shared" si="153"/>
        <v>Tamil Nadu</v>
      </c>
      <c r="AB1270" t="str">
        <f t="shared" si="154"/>
        <v>Chennai</v>
      </c>
      <c r="AC1270" t="str">
        <f t="shared" si="155"/>
        <v>Fashion</v>
      </c>
      <c r="AD1270" t="str">
        <f t="shared" si="159"/>
        <v>Air Max Shoes</v>
      </c>
      <c r="AE1270" t="str">
        <f t="shared" si="156"/>
        <v>Nike</v>
      </c>
      <c r="AF1270" t="str">
        <f t="shared" si="157"/>
        <v>Chennai Hub</v>
      </c>
      <c r="AG1270" t="str">
        <f t="shared" si="158"/>
        <v>Jason Price</v>
      </c>
    </row>
    <row r="1271" spans="1:33" x14ac:dyDescent="0.35">
      <c r="A1271" t="s">
        <v>6268</v>
      </c>
      <c r="B1271" t="s">
        <v>6269</v>
      </c>
      <c r="C1271" s="7" t="s">
        <v>6270</v>
      </c>
      <c r="D1271" s="7" t="s">
        <v>28</v>
      </c>
      <c r="E1271" s="9">
        <v>45</v>
      </c>
      <c r="F1271" s="7" t="s">
        <v>92</v>
      </c>
      <c r="G1271" s="6">
        <v>45860</v>
      </c>
      <c r="H1271" s="6">
        <v>45738</v>
      </c>
      <c r="I1271" s="7" t="s">
        <v>30</v>
      </c>
      <c r="J1271" s="7" t="s">
        <v>43</v>
      </c>
      <c r="K1271" s="7" t="s">
        <v>65</v>
      </c>
      <c r="L1271" t="s">
        <v>6271</v>
      </c>
      <c r="M1271" s="7" t="s">
        <v>67</v>
      </c>
      <c r="N1271" s="7" t="s">
        <v>68</v>
      </c>
      <c r="O1271" s="9">
        <v>3</v>
      </c>
      <c r="P1271" s="10">
        <v>20227</v>
      </c>
      <c r="Q1271" s="10">
        <v>27182.080000000002</v>
      </c>
      <c r="R1271" s="11">
        <v>15</v>
      </c>
      <c r="S1271" s="10">
        <v>69314.3</v>
      </c>
      <c r="T1271" s="10">
        <v>20865.240000000002</v>
      </c>
      <c r="U1271" s="7" t="s">
        <v>78</v>
      </c>
      <c r="V1271" s="7" t="s">
        <v>112</v>
      </c>
      <c r="W1271" s="9">
        <v>2</v>
      </c>
      <c r="X1271" s="7" t="s">
        <v>49</v>
      </c>
      <c r="Y1271" s="7" t="s">
        <v>6272</v>
      </c>
      <c r="Z1271" t="str">
        <f t="shared" si="152"/>
        <v>Alison Andrews</v>
      </c>
      <c r="AA1271" t="str">
        <f t="shared" si="153"/>
        <v>Maharashtra</v>
      </c>
      <c r="AB1271" t="str">
        <f t="shared" si="154"/>
        <v>Pune</v>
      </c>
      <c r="AC1271" t="str">
        <f t="shared" si="155"/>
        <v>Beauty</v>
      </c>
      <c r="AD1271" t="str">
        <f t="shared" si="159"/>
        <v>Face Wash</v>
      </c>
      <c r="AE1271" t="str">
        <f t="shared" si="156"/>
        <v>Loreal</v>
      </c>
      <c r="AF1271" t="str">
        <f t="shared" si="157"/>
        <v>Pune Hub</v>
      </c>
      <c r="AG1271" t="str">
        <f t="shared" si="158"/>
        <v>Kirsten Hart</v>
      </c>
    </row>
    <row r="1272" spans="1:33" x14ac:dyDescent="0.35">
      <c r="A1272" t="s">
        <v>6273</v>
      </c>
      <c r="B1272" t="s">
        <v>6274</v>
      </c>
      <c r="C1272" s="7" t="s">
        <v>6275</v>
      </c>
      <c r="D1272" s="7" t="s">
        <v>54</v>
      </c>
      <c r="E1272" s="9">
        <v>20</v>
      </c>
      <c r="F1272" s="7" t="s">
        <v>92</v>
      </c>
      <c r="G1272" s="6">
        <v>45915</v>
      </c>
      <c r="H1272" s="6">
        <v>45726</v>
      </c>
      <c r="I1272" s="7" t="s">
        <v>30</v>
      </c>
      <c r="J1272" s="7" t="s">
        <v>31</v>
      </c>
      <c r="K1272" s="7" t="s">
        <v>93</v>
      </c>
      <c r="L1272" t="s">
        <v>6276</v>
      </c>
      <c r="M1272" s="7"/>
      <c r="N1272" s="7" t="s">
        <v>133</v>
      </c>
      <c r="O1272" s="9">
        <v>3</v>
      </c>
      <c r="P1272" s="10">
        <v>24037</v>
      </c>
      <c r="Q1272" s="10">
        <v>30534.89</v>
      </c>
      <c r="R1272" s="11">
        <v>5</v>
      </c>
      <c r="S1272" s="10">
        <v>87024.44</v>
      </c>
      <c r="T1272" s="10">
        <v>19493.669999999998</v>
      </c>
      <c r="U1272" s="7" t="s">
        <v>78</v>
      </c>
      <c r="V1272" s="7" t="s">
        <v>37</v>
      </c>
      <c r="W1272" s="9">
        <v>2</v>
      </c>
      <c r="X1272" s="7" t="s">
        <v>38</v>
      </c>
      <c r="Y1272" s="7" t="s">
        <v>6277</v>
      </c>
      <c r="Z1272" t="str">
        <f t="shared" si="152"/>
        <v>Matthew Caldwell</v>
      </c>
      <c r="AA1272" t="str">
        <f t="shared" si="153"/>
        <v>Maharashtra</v>
      </c>
      <c r="AB1272" t="str">
        <f t="shared" si="154"/>
        <v>Mumbai</v>
      </c>
      <c r="AC1272" t="str">
        <f t="shared" si="155"/>
        <v>Electronics</v>
      </c>
      <c r="AD1272" t="s">
        <v>132</v>
      </c>
      <c r="AE1272" t="str">
        <f t="shared" si="156"/>
        <v>Apple</v>
      </c>
      <c r="AF1272" t="str">
        <f t="shared" si="157"/>
        <v>Mumbai Hub</v>
      </c>
      <c r="AG1272" t="str">
        <f t="shared" si="158"/>
        <v>Elizabeth Patel</v>
      </c>
    </row>
    <row r="1273" spans="1:33" x14ac:dyDescent="0.35">
      <c r="A1273" t="s">
        <v>6278</v>
      </c>
      <c r="B1273" t="s">
        <v>6279</v>
      </c>
      <c r="C1273" s="7" t="s">
        <v>6280</v>
      </c>
      <c r="D1273" s="7" t="s">
        <v>28</v>
      </c>
      <c r="E1273" s="9">
        <v>18</v>
      </c>
      <c r="F1273" s="7" t="s">
        <v>92</v>
      </c>
      <c r="G1273" s="6">
        <v>45794</v>
      </c>
      <c r="H1273" s="6">
        <v>45751</v>
      </c>
      <c r="I1273" s="7" t="s">
        <v>84</v>
      </c>
      <c r="J1273" s="7" t="s">
        <v>85</v>
      </c>
      <c r="K1273" s="7" t="s">
        <v>93</v>
      </c>
      <c r="L1273" t="s">
        <v>6281</v>
      </c>
      <c r="M1273" s="7" t="s">
        <v>95</v>
      </c>
      <c r="N1273" s="7" t="s">
        <v>96</v>
      </c>
      <c r="O1273" s="9">
        <v>1</v>
      </c>
      <c r="P1273" s="10">
        <v>27192</v>
      </c>
      <c r="Q1273" s="10">
        <v>34869.760000000002</v>
      </c>
      <c r="R1273" s="11">
        <v>5</v>
      </c>
      <c r="S1273" s="10">
        <v>33126.269999999997</v>
      </c>
      <c r="T1273" s="10">
        <v>7677.76</v>
      </c>
      <c r="U1273" s="7" t="s">
        <v>78</v>
      </c>
      <c r="V1273" s="7" t="s">
        <v>37</v>
      </c>
      <c r="W1273" s="9">
        <v>1</v>
      </c>
      <c r="X1273" s="7" t="s">
        <v>87</v>
      </c>
      <c r="Y1273" s="7" t="s">
        <v>6282</v>
      </c>
      <c r="Z1273" t="str">
        <f t="shared" si="152"/>
        <v>Donna Gonzalez</v>
      </c>
      <c r="AA1273" t="str">
        <f t="shared" si="153"/>
        <v>Tamil Nadu</v>
      </c>
      <c r="AB1273" t="str">
        <f t="shared" si="154"/>
        <v>Chennai</v>
      </c>
      <c r="AC1273" t="str">
        <f t="shared" si="155"/>
        <v>Electronics</v>
      </c>
      <c r="AD1273" t="str">
        <f t="shared" si="159"/>
        <v>Galaxy S24</v>
      </c>
      <c r="AE1273" t="str">
        <f t="shared" si="156"/>
        <v>Samsung</v>
      </c>
      <c r="AF1273" t="str">
        <f t="shared" si="157"/>
        <v>Chennai Hub</v>
      </c>
      <c r="AG1273" t="str">
        <f t="shared" si="158"/>
        <v>Lauren Pugh</v>
      </c>
    </row>
    <row r="1274" spans="1:33" x14ac:dyDescent="0.35">
      <c r="A1274" t="s">
        <v>6283</v>
      </c>
      <c r="B1274" t="s">
        <v>6284</v>
      </c>
      <c r="C1274" s="7" t="s">
        <v>6285</v>
      </c>
      <c r="D1274" s="7" t="s">
        <v>28</v>
      </c>
      <c r="E1274" s="9">
        <v>42</v>
      </c>
      <c r="F1274" s="7" t="s">
        <v>29</v>
      </c>
      <c r="G1274" s="6">
        <v>45928</v>
      </c>
      <c r="H1274" s="6">
        <v>45956</v>
      </c>
      <c r="I1274" s="7" t="s">
        <v>84</v>
      </c>
      <c r="J1274" s="7" t="s">
        <v>85</v>
      </c>
      <c r="K1274" s="7" t="s">
        <v>93</v>
      </c>
      <c r="L1274" t="s">
        <v>6286</v>
      </c>
      <c r="M1274" s="7" t="s">
        <v>132</v>
      </c>
      <c r="N1274" s="7" t="s">
        <v>133</v>
      </c>
      <c r="O1274" s="9">
        <v>1</v>
      </c>
      <c r="P1274" s="10">
        <v>16940</v>
      </c>
      <c r="Q1274" s="10">
        <v>21544.86</v>
      </c>
      <c r="R1274" s="11">
        <v>15</v>
      </c>
      <c r="S1274" s="10">
        <v>18313.13</v>
      </c>
      <c r="T1274" s="10">
        <v>4604.8599999999997</v>
      </c>
      <c r="U1274" s="7" t="s">
        <v>36</v>
      </c>
      <c r="V1274" s="7" t="s">
        <v>154</v>
      </c>
      <c r="W1274" s="9">
        <v>1</v>
      </c>
      <c r="X1274" s="7" t="s">
        <v>87</v>
      </c>
      <c r="Y1274" s="7" t="s">
        <v>6287</v>
      </c>
      <c r="Z1274" t="str">
        <f t="shared" si="152"/>
        <v>Amanda Mitchell</v>
      </c>
      <c r="AA1274" t="str">
        <f t="shared" si="153"/>
        <v>Tamil Nadu</v>
      </c>
      <c r="AB1274" t="str">
        <f t="shared" si="154"/>
        <v>Chennai</v>
      </c>
      <c r="AC1274" t="str">
        <f t="shared" si="155"/>
        <v>Electronics</v>
      </c>
      <c r="AD1274" t="str">
        <f t="shared" si="159"/>
        <v>iPhone 15</v>
      </c>
      <c r="AE1274" t="str">
        <f t="shared" si="156"/>
        <v>Apple</v>
      </c>
      <c r="AF1274" t="str">
        <f t="shared" si="157"/>
        <v>Chennai Hub</v>
      </c>
      <c r="AG1274" t="str">
        <f t="shared" si="158"/>
        <v>Stephanie Nolan</v>
      </c>
    </row>
    <row r="1275" spans="1:33" x14ac:dyDescent="0.35">
      <c r="A1275" t="s">
        <v>6288</v>
      </c>
      <c r="B1275" t="s">
        <v>6289</v>
      </c>
      <c r="C1275" s="7" t="s">
        <v>6290</v>
      </c>
      <c r="D1275" s="7" t="s">
        <v>28</v>
      </c>
      <c r="E1275" s="9">
        <v>44</v>
      </c>
      <c r="F1275" s="7" t="s">
        <v>92</v>
      </c>
      <c r="G1275" s="6">
        <v>46149</v>
      </c>
      <c r="H1275" s="6">
        <v>46039</v>
      </c>
      <c r="I1275" s="7" t="s">
        <v>55</v>
      </c>
      <c r="J1275" s="7" t="s">
        <v>56</v>
      </c>
      <c r="K1275" s="7" t="s">
        <v>93</v>
      </c>
      <c r="L1275" t="s">
        <v>6291</v>
      </c>
      <c r="M1275" s="7" t="s">
        <v>132</v>
      </c>
      <c r="N1275" s="7" t="s">
        <v>133</v>
      </c>
      <c r="O1275" s="9">
        <v>1</v>
      </c>
      <c r="P1275" s="10">
        <v>4624</v>
      </c>
      <c r="Q1275" s="10">
        <v>5206.8900000000003</v>
      </c>
      <c r="R1275" s="11">
        <v>20</v>
      </c>
      <c r="S1275" s="10">
        <v>4165.51</v>
      </c>
      <c r="T1275" s="10">
        <v>582.89</v>
      </c>
      <c r="U1275" s="7" t="s">
        <v>78</v>
      </c>
      <c r="V1275" s="7" t="s">
        <v>154</v>
      </c>
      <c r="W1275" s="9">
        <v>2</v>
      </c>
      <c r="X1275" s="7" t="s">
        <v>58</v>
      </c>
      <c r="Y1275" s="7" t="s">
        <v>6292</v>
      </c>
      <c r="Z1275" t="str">
        <f t="shared" si="152"/>
        <v>Christian Hawkins</v>
      </c>
      <c r="AA1275" t="str">
        <f t="shared" si="153"/>
        <v>Delhi</v>
      </c>
      <c r="AB1275" t="str">
        <f t="shared" si="154"/>
        <v>New Delhi</v>
      </c>
      <c r="AC1275" t="str">
        <f t="shared" si="155"/>
        <v>Electronics</v>
      </c>
      <c r="AD1275" t="str">
        <f t="shared" si="159"/>
        <v>iPhone 15</v>
      </c>
      <c r="AE1275" t="str">
        <f t="shared" si="156"/>
        <v>Apple</v>
      </c>
      <c r="AF1275" t="str">
        <f t="shared" si="157"/>
        <v>New Delhi Hub</v>
      </c>
      <c r="AG1275" t="str">
        <f t="shared" si="158"/>
        <v>Robert Martin</v>
      </c>
    </row>
    <row r="1276" spans="1:33" x14ac:dyDescent="0.35">
      <c r="A1276" t="s">
        <v>6293</v>
      </c>
      <c r="B1276" t="s">
        <v>6294</v>
      </c>
      <c r="C1276" s="7" t="s">
        <v>6295</v>
      </c>
      <c r="D1276" s="7" t="s">
        <v>54</v>
      </c>
      <c r="E1276" s="9">
        <v>51</v>
      </c>
      <c r="F1276" s="7" t="s">
        <v>29</v>
      </c>
      <c r="G1276" s="6">
        <v>45891</v>
      </c>
      <c r="H1276" s="6">
        <v>45797</v>
      </c>
      <c r="I1276" s="7" t="s">
        <v>30</v>
      </c>
      <c r="J1276" s="7" t="s">
        <v>43</v>
      </c>
      <c r="K1276" s="7" t="s">
        <v>117</v>
      </c>
      <c r="L1276" t="s">
        <v>6296</v>
      </c>
      <c r="M1276" s="7" t="s">
        <v>119</v>
      </c>
      <c r="N1276" s="7" t="s">
        <v>120</v>
      </c>
      <c r="O1276" s="9">
        <v>5</v>
      </c>
      <c r="P1276" s="10">
        <v>3377</v>
      </c>
      <c r="Q1276" s="10">
        <v>3918.04</v>
      </c>
      <c r="R1276" s="11">
        <v>20</v>
      </c>
      <c r="S1276" s="10">
        <v>15672.16</v>
      </c>
      <c r="T1276" s="10">
        <v>2705.2</v>
      </c>
      <c r="U1276" s="7" t="s">
        <v>126</v>
      </c>
      <c r="V1276" s="7" t="s">
        <v>69</v>
      </c>
      <c r="W1276" s="9">
        <v>2</v>
      </c>
      <c r="X1276" s="7" t="s">
        <v>49</v>
      </c>
      <c r="Y1276" s="7" t="s">
        <v>6297</v>
      </c>
      <c r="Z1276" t="str">
        <f t="shared" si="152"/>
        <v>Donald Fisher</v>
      </c>
      <c r="AA1276" t="str">
        <f t="shared" si="153"/>
        <v>Maharashtra</v>
      </c>
      <c r="AB1276" t="str">
        <f t="shared" si="154"/>
        <v>Pune</v>
      </c>
      <c r="AC1276" t="str">
        <f t="shared" si="155"/>
        <v>Fashion</v>
      </c>
      <c r="AD1276" t="str">
        <f t="shared" si="159"/>
        <v>Air Max Shoes</v>
      </c>
      <c r="AE1276" t="str">
        <f t="shared" si="156"/>
        <v>Nike</v>
      </c>
      <c r="AF1276" t="str">
        <f t="shared" si="157"/>
        <v>Pune Hub</v>
      </c>
      <c r="AG1276" t="str">
        <f t="shared" si="158"/>
        <v>Shane Foster</v>
      </c>
    </row>
    <row r="1277" spans="1:33" x14ac:dyDescent="0.35">
      <c r="A1277" t="s">
        <v>6298</v>
      </c>
      <c r="B1277" t="s">
        <v>6299</v>
      </c>
      <c r="C1277" s="7" t="s">
        <v>6300</v>
      </c>
      <c r="D1277" s="7" t="s">
        <v>28</v>
      </c>
      <c r="E1277" s="9">
        <v>50</v>
      </c>
      <c r="F1277" s="7" t="s">
        <v>92</v>
      </c>
      <c r="G1277" s="6">
        <v>45546</v>
      </c>
      <c r="H1277" s="6">
        <v>45593</v>
      </c>
      <c r="I1277" s="7" t="s">
        <v>55</v>
      </c>
      <c r="J1277" s="7" t="s">
        <v>56</v>
      </c>
      <c r="K1277" s="7" t="s">
        <v>32</v>
      </c>
      <c r="L1277" t="s">
        <v>6301</v>
      </c>
      <c r="M1277" s="7" t="s">
        <v>34</v>
      </c>
      <c r="N1277" s="7" t="s">
        <v>35</v>
      </c>
      <c r="O1277" s="9">
        <v>3</v>
      </c>
      <c r="P1277" s="10">
        <v>15783</v>
      </c>
      <c r="Q1277" s="10">
        <v>22969.67</v>
      </c>
      <c r="R1277" s="11">
        <v>0</v>
      </c>
      <c r="S1277" s="10">
        <v>68909.009999999995</v>
      </c>
      <c r="T1277" s="10">
        <v>21560.01</v>
      </c>
      <c r="U1277" s="7" t="s">
        <v>78</v>
      </c>
      <c r="V1277" s="7" t="s">
        <v>112</v>
      </c>
      <c r="W1277" s="9">
        <v>3</v>
      </c>
      <c r="X1277" s="7" t="s">
        <v>58</v>
      </c>
      <c r="Y1277" s="7" t="s">
        <v>6302</v>
      </c>
      <c r="Z1277" t="str">
        <f t="shared" si="152"/>
        <v>Ellen Douglas</v>
      </c>
      <c r="AA1277" t="str">
        <f t="shared" si="153"/>
        <v>Delhi</v>
      </c>
      <c r="AB1277" t="str">
        <f t="shared" si="154"/>
        <v>New Delhi</v>
      </c>
      <c r="AC1277" t="str">
        <f t="shared" si="155"/>
        <v>Home</v>
      </c>
      <c r="AD1277" t="str">
        <f t="shared" si="159"/>
        <v>Pressure Cooker</v>
      </c>
      <c r="AE1277" t="str">
        <f t="shared" si="156"/>
        <v>Prestige</v>
      </c>
      <c r="AF1277" t="str">
        <f t="shared" si="157"/>
        <v>New Delhi Hub</v>
      </c>
      <c r="AG1277" t="str">
        <f t="shared" si="158"/>
        <v>Michael Patel</v>
      </c>
    </row>
    <row r="1278" spans="1:33" x14ac:dyDescent="0.35">
      <c r="A1278" t="s">
        <v>6303</v>
      </c>
      <c r="B1278" t="s">
        <v>6304</v>
      </c>
      <c r="C1278" s="7" t="s">
        <v>6305</v>
      </c>
      <c r="D1278" s="7" t="s">
        <v>28</v>
      </c>
      <c r="E1278" s="9">
        <v>21</v>
      </c>
      <c r="F1278" s="7" t="s">
        <v>29</v>
      </c>
      <c r="G1278" s="6">
        <v>45860</v>
      </c>
      <c r="H1278" s="6">
        <v>45729</v>
      </c>
      <c r="I1278" s="7" t="s">
        <v>75</v>
      </c>
      <c r="J1278" s="7" t="s">
        <v>76</v>
      </c>
      <c r="K1278" s="7" t="s">
        <v>65</v>
      </c>
      <c r="L1278" t="s">
        <v>6306</v>
      </c>
      <c r="M1278" s="7" t="s">
        <v>67</v>
      </c>
      <c r="N1278" s="7" t="s">
        <v>68</v>
      </c>
      <c r="O1278" s="9">
        <v>2</v>
      </c>
      <c r="P1278" s="10">
        <v>27985</v>
      </c>
      <c r="Q1278" s="10">
        <v>37515.67</v>
      </c>
      <c r="R1278" s="11">
        <v>10</v>
      </c>
      <c r="S1278" s="10">
        <v>67528.210000000006</v>
      </c>
      <c r="T1278" s="10">
        <v>19061.34</v>
      </c>
      <c r="U1278" s="7" t="s">
        <v>126</v>
      </c>
      <c r="V1278" s="7" t="s">
        <v>112</v>
      </c>
      <c r="W1278" s="9">
        <v>2</v>
      </c>
      <c r="X1278" s="7" t="s">
        <v>79</v>
      </c>
      <c r="Y1278" s="7" t="s">
        <v>6307</v>
      </c>
      <c r="Z1278" t="str">
        <f t="shared" si="152"/>
        <v>Jackie Whitehead</v>
      </c>
      <c r="AA1278" t="str">
        <f t="shared" si="153"/>
        <v>Karnataka</v>
      </c>
      <c r="AB1278" t="str">
        <f t="shared" si="154"/>
        <v>Bengaluru</v>
      </c>
      <c r="AC1278" t="str">
        <f t="shared" si="155"/>
        <v>Beauty</v>
      </c>
      <c r="AD1278" t="str">
        <f t="shared" si="159"/>
        <v>Face Wash</v>
      </c>
      <c r="AE1278" t="str">
        <f t="shared" si="156"/>
        <v>Loreal</v>
      </c>
      <c r="AF1278" t="str">
        <f t="shared" si="157"/>
        <v>Bengaluru Hub</v>
      </c>
      <c r="AG1278" t="str">
        <f t="shared" si="158"/>
        <v>Mary Li</v>
      </c>
    </row>
    <row r="1279" spans="1:33" x14ac:dyDescent="0.35">
      <c r="A1279" t="s">
        <v>6308</v>
      </c>
      <c r="B1279" t="s">
        <v>6309</v>
      </c>
      <c r="C1279" s="7" t="s">
        <v>6310</v>
      </c>
      <c r="D1279" s="7" t="s">
        <v>28</v>
      </c>
      <c r="E1279" s="9">
        <v>46</v>
      </c>
      <c r="F1279" s="7" t="s">
        <v>29</v>
      </c>
      <c r="G1279" s="6">
        <v>45660</v>
      </c>
      <c r="H1279" s="6">
        <v>46111</v>
      </c>
      <c r="I1279" s="7" t="s">
        <v>55</v>
      </c>
      <c r="J1279" s="7" t="s">
        <v>56</v>
      </c>
      <c r="K1279" s="7" t="s">
        <v>93</v>
      </c>
      <c r="L1279" t="s">
        <v>849</v>
      </c>
      <c r="M1279" s="7" t="s">
        <v>132</v>
      </c>
      <c r="N1279" s="7" t="s">
        <v>133</v>
      </c>
      <c r="O1279" s="9">
        <v>2</v>
      </c>
      <c r="P1279" s="10">
        <v>9545</v>
      </c>
      <c r="Q1279" s="10">
        <v>13813.81</v>
      </c>
      <c r="R1279" s="11">
        <v>10</v>
      </c>
      <c r="S1279" s="10">
        <v>24864.86</v>
      </c>
      <c r="T1279" s="10">
        <v>8537.6200000000008</v>
      </c>
      <c r="U1279" s="7" t="s">
        <v>36</v>
      </c>
      <c r="V1279" s="7" t="s">
        <v>69</v>
      </c>
      <c r="W1279" s="9">
        <v>5</v>
      </c>
      <c r="X1279" s="7" t="s">
        <v>58</v>
      </c>
      <c r="Y1279" s="7" t="s">
        <v>6311</v>
      </c>
      <c r="Z1279" t="str">
        <f t="shared" si="152"/>
        <v>Renee Miller</v>
      </c>
      <c r="AA1279" t="str">
        <f t="shared" si="153"/>
        <v>Delhi</v>
      </c>
      <c r="AB1279" t="str">
        <f t="shared" si="154"/>
        <v>New Delhi</v>
      </c>
      <c r="AC1279" t="str">
        <f t="shared" si="155"/>
        <v>Electronics</v>
      </c>
      <c r="AD1279" t="str">
        <f t="shared" si="159"/>
        <v>iPhone 15</v>
      </c>
      <c r="AE1279" t="str">
        <f t="shared" si="156"/>
        <v>Apple</v>
      </c>
      <c r="AF1279" t="str">
        <f t="shared" si="157"/>
        <v>New Delhi Hub</v>
      </c>
      <c r="AG1279" t="str">
        <f t="shared" si="158"/>
        <v>Steven Meyers</v>
      </c>
    </row>
    <row r="1280" spans="1:33" x14ac:dyDescent="0.35">
      <c r="A1280" t="s">
        <v>6312</v>
      </c>
      <c r="B1280" t="s">
        <v>6313</v>
      </c>
      <c r="C1280" s="7" t="s">
        <v>6314</v>
      </c>
      <c r="D1280" s="7" t="s">
        <v>54</v>
      </c>
      <c r="E1280" s="9">
        <v>59</v>
      </c>
      <c r="F1280" s="7" t="s">
        <v>92</v>
      </c>
      <c r="G1280" s="6">
        <v>45471</v>
      </c>
      <c r="H1280" s="6">
        <v>45808</v>
      </c>
      <c r="I1280" s="7" t="s">
        <v>84</v>
      </c>
      <c r="J1280" s="7" t="s">
        <v>85</v>
      </c>
      <c r="K1280" s="7" t="s">
        <v>32</v>
      </c>
      <c r="L1280" t="s">
        <v>6315</v>
      </c>
      <c r="M1280" s="7" t="s">
        <v>34</v>
      </c>
      <c r="N1280" s="7" t="s">
        <v>35</v>
      </c>
      <c r="O1280" s="9">
        <v>2</v>
      </c>
      <c r="P1280" s="10">
        <v>8981</v>
      </c>
      <c r="Q1280" s="10">
        <v>10440.68</v>
      </c>
      <c r="R1280" s="11">
        <v>20</v>
      </c>
      <c r="S1280" s="10">
        <v>16705.09</v>
      </c>
      <c r="T1280" s="10">
        <v>2919.36</v>
      </c>
      <c r="U1280" s="7" t="s">
        <v>78</v>
      </c>
      <c r="V1280" s="7" t="s">
        <v>112</v>
      </c>
      <c r="W1280" s="9">
        <v>3</v>
      </c>
      <c r="X1280" s="7" t="s">
        <v>87</v>
      </c>
      <c r="Y1280" s="7" t="s">
        <v>6316</v>
      </c>
      <c r="Z1280" t="str">
        <f t="shared" si="152"/>
        <v>Michael Carter</v>
      </c>
      <c r="AA1280" t="str">
        <f t="shared" si="153"/>
        <v>Tamil Nadu</v>
      </c>
      <c r="AB1280" t="str">
        <f t="shared" si="154"/>
        <v>Chennai</v>
      </c>
      <c r="AC1280" t="str">
        <f t="shared" si="155"/>
        <v>Home</v>
      </c>
      <c r="AD1280" t="str">
        <f t="shared" si="159"/>
        <v>Pressure Cooker</v>
      </c>
      <c r="AE1280" t="str">
        <f t="shared" si="156"/>
        <v>Prestige</v>
      </c>
      <c r="AF1280" t="str">
        <f t="shared" si="157"/>
        <v>Chennai Hub</v>
      </c>
      <c r="AG1280" t="str">
        <f t="shared" si="158"/>
        <v>Ryan Lee</v>
      </c>
    </row>
    <row r="1281" spans="1:33" x14ac:dyDescent="0.35">
      <c r="A1281" t="s">
        <v>6317</v>
      </c>
      <c r="B1281" t="s">
        <v>6318</v>
      </c>
      <c r="C1281" s="7" t="s">
        <v>6319</v>
      </c>
      <c r="D1281" s="7" t="s">
        <v>28</v>
      </c>
      <c r="E1281" s="9">
        <v>18</v>
      </c>
      <c r="F1281" s="7" t="s">
        <v>92</v>
      </c>
      <c r="G1281" s="6">
        <v>46083</v>
      </c>
      <c r="H1281" s="6">
        <v>45664</v>
      </c>
      <c r="I1281" s="7" t="s">
        <v>30</v>
      </c>
      <c r="J1281" s="7" t="s">
        <v>31</v>
      </c>
      <c r="K1281" s="7" t="s">
        <v>32</v>
      </c>
      <c r="L1281" t="s">
        <v>6320</v>
      </c>
      <c r="M1281" s="7" t="s">
        <v>34</v>
      </c>
      <c r="N1281" s="7" t="s">
        <v>35</v>
      </c>
      <c r="O1281" s="9">
        <v>3</v>
      </c>
      <c r="P1281" s="10">
        <v>16618</v>
      </c>
      <c r="Q1281" s="10">
        <v>18745.27</v>
      </c>
      <c r="R1281" s="11">
        <v>0</v>
      </c>
      <c r="S1281" s="10">
        <v>56235.81</v>
      </c>
      <c r="T1281" s="10">
        <v>6381.81</v>
      </c>
      <c r="U1281" s="7" t="s">
        <v>78</v>
      </c>
      <c r="V1281" s="7" t="s">
        <v>37</v>
      </c>
      <c r="W1281" s="9">
        <v>5</v>
      </c>
      <c r="X1281" s="7" t="s">
        <v>38</v>
      </c>
      <c r="Y1281" s="7" t="s">
        <v>6321</v>
      </c>
      <c r="Z1281" t="str">
        <f t="shared" si="152"/>
        <v>Susan Yang</v>
      </c>
      <c r="AA1281" t="str">
        <f t="shared" si="153"/>
        <v>Maharashtra</v>
      </c>
      <c r="AB1281" t="str">
        <f t="shared" si="154"/>
        <v>Mumbai</v>
      </c>
      <c r="AC1281" t="str">
        <f t="shared" si="155"/>
        <v>Home</v>
      </c>
      <c r="AD1281" t="str">
        <f t="shared" si="159"/>
        <v>Pressure Cooker</v>
      </c>
      <c r="AE1281" t="str">
        <f t="shared" si="156"/>
        <v>Prestige</v>
      </c>
      <c r="AF1281" t="str">
        <f t="shared" si="157"/>
        <v>Mumbai Hub</v>
      </c>
      <c r="AG1281" t="str">
        <f t="shared" si="158"/>
        <v>David Hernandez</v>
      </c>
    </row>
    <row r="1282" spans="1:33" x14ac:dyDescent="0.35">
      <c r="A1282" t="s">
        <v>6322</v>
      </c>
      <c r="B1282" t="s">
        <v>6323</v>
      </c>
      <c r="C1282" s="7" t="s">
        <v>6324</v>
      </c>
      <c r="D1282" s="7" t="s">
        <v>28</v>
      </c>
      <c r="E1282" s="9">
        <v>22</v>
      </c>
      <c r="F1282" s="7" t="s">
        <v>92</v>
      </c>
      <c r="G1282" s="6">
        <v>45807</v>
      </c>
      <c r="H1282" s="6">
        <v>45950</v>
      </c>
      <c r="I1282" s="7" t="s">
        <v>63</v>
      </c>
      <c r="J1282" s="7" t="s">
        <v>64</v>
      </c>
      <c r="K1282" s="7" t="s">
        <v>93</v>
      </c>
      <c r="L1282" t="s">
        <v>6325</v>
      </c>
      <c r="M1282" s="7" t="s">
        <v>95</v>
      </c>
      <c r="N1282" s="7" t="s">
        <v>96</v>
      </c>
      <c r="O1282" s="9">
        <v>5</v>
      </c>
      <c r="P1282" s="10">
        <v>7999</v>
      </c>
      <c r="Q1282" s="10">
        <v>11082.07</v>
      </c>
      <c r="R1282" s="11">
        <v>15</v>
      </c>
      <c r="S1282" s="10">
        <v>47098.8</v>
      </c>
      <c r="T1282" s="10">
        <v>15415.35</v>
      </c>
      <c r="U1282" s="7" t="s">
        <v>48</v>
      </c>
      <c r="V1282" s="7" t="s">
        <v>154</v>
      </c>
      <c r="W1282" s="9">
        <v>3</v>
      </c>
      <c r="X1282" s="7" t="s">
        <v>70</v>
      </c>
      <c r="Y1282" s="7" t="s">
        <v>6326</v>
      </c>
      <c r="Z1282" t="str">
        <f t="shared" ref="Z1282:Z1345" si="160">TRIM(C1282)</f>
        <v>Ryan Tucker</v>
      </c>
      <c r="AA1282" t="str">
        <f t="shared" si="153"/>
        <v>Telangana</v>
      </c>
      <c r="AB1282" t="str">
        <f t="shared" si="154"/>
        <v>Hyderabad</v>
      </c>
      <c r="AC1282" t="str">
        <f t="shared" si="155"/>
        <v>Electronics</v>
      </c>
      <c r="AD1282" t="str">
        <f t="shared" si="159"/>
        <v>Galaxy S24</v>
      </c>
      <c r="AE1282" t="str">
        <f t="shared" si="156"/>
        <v>Samsung</v>
      </c>
      <c r="AF1282" t="str">
        <f t="shared" si="157"/>
        <v>Hyderabad Hub</v>
      </c>
      <c r="AG1282" t="str">
        <f t="shared" si="158"/>
        <v>James Hoover</v>
      </c>
    </row>
    <row r="1283" spans="1:33" x14ac:dyDescent="0.35">
      <c r="A1283" t="s">
        <v>6327</v>
      </c>
      <c r="B1283" t="s">
        <v>6328</v>
      </c>
      <c r="C1283" s="7" t="s">
        <v>6329</v>
      </c>
      <c r="D1283" s="7" t="s">
        <v>28</v>
      </c>
      <c r="E1283" s="9">
        <v>39</v>
      </c>
      <c r="F1283" s="7" t="s">
        <v>92</v>
      </c>
      <c r="G1283" s="6">
        <v>45818</v>
      </c>
      <c r="H1283" s="6">
        <v>45860</v>
      </c>
      <c r="I1283" s="7" t="s">
        <v>55</v>
      </c>
      <c r="J1283" s="7" t="s">
        <v>56</v>
      </c>
      <c r="K1283" s="7" t="s">
        <v>65</v>
      </c>
      <c r="L1283" t="s">
        <v>6330</v>
      </c>
      <c r="M1283" s="7" t="s">
        <v>67</v>
      </c>
      <c r="N1283" s="7" t="s">
        <v>68</v>
      </c>
      <c r="O1283" s="9">
        <v>5</v>
      </c>
      <c r="P1283" s="10">
        <v>28616</v>
      </c>
      <c r="Q1283" s="10">
        <v>34753.29</v>
      </c>
      <c r="R1283" s="11">
        <v>0</v>
      </c>
      <c r="S1283" s="10">
        <v>173766.45</v>
      </c>
      <c r="T1283" s="10">
        <v>30686.45</v>
      </c>
      <c r="U1283" s="7" t="s">
        <v>78</v>
      </c>
      <c r="V1283" s="7" t="s">
        <v>154</v>
      </c>
      <c r="W1283" s="9">
        <v>3</v>
      </c>
      <c r="X1283" s="7" t="s">
        <v>58</v>
      </c>
      <c r="Y1283" s="7" t="s">
        <v>6331</v>
      </c>
      <c r="Z1283" t="str">
        <f t="shared" si="160"/>
        <v>Brenda Snyder</v>
      </c>
      <c r="AA1283" t="str">
        <f t="shared" ref="AA1283:AA1346" si="161">TRIM(I1283)</f>
        <v>Delhi</v>
      </c>
      <c r="AB1283" t="str">
        <f t="shared" ref="AB1283:AB1346" si="162">TRIM(J1283)</f>
        <v>New Delhi</v>
      </c>
      <c r="AC1283" t="str">
        <f t="shared" ref="AC1283:AC1346" si="163">TRIM(K1283)</f>
        <v>Beauty</v>
      </c>
      <c r="AD1283" t="str">
        <f>TRIM(M1283)</f>
        <v>Face Wash</v>
      </c>
      <c r="AE1283" t="str">
        <f t="shared" ref="AE1283:AE1346" si="164">TRIM(N1283)</f>
        <v>Loreal</v>
      </c>
      <c r="AF1283" t="str">
        <f t="shared" ref="AF1283:AF1346" si="165">TRIM(X1283)</f>
        <v>New Delhi Hub</v>
      </c>
      <c r="AG1283" t="str">
        <f t="shared" ref="AG1283:AG1346" si="166">TRIM(Y1283)</f>
        <v>Misty Howell</v>
      </c>
    </row>
    <row r="1284" spans="1:33" x14ac:dyDescent="0.35">
      <c r="A1284" t="s">
        <v>6332</v>
      </c>
      <c r="B1284" t="s">
        <v>6333</v>
      </c>
      <c r="C1284" s="7" t="s">
        <v>6334</v>
      </c>
      <c r="D1284" s="7" t="s">
        <v>28</v>
      </c>
      <c r="E1284" s="9">
        <v>28</v>
      </c>
      <c r="F1284" s="7" t="s">
        <v>92</v>
      </c>
      <c r="G1284" s="6">
        <v>46030</v>
      </c>
      <c r="H1284" s="6">
        <v>46105</v>
      </c>
      <c r="I1284" s="7" t="s">
        <v>75</v>
      </c>
      <c r="J1284" s="7" t="s">
        <v>76</v>
      </c>
      <c r="K1284" s="7" t="s">
        <v>32</v>
      </c>
      <c r="L1284" t="s">
        <v>6335</v>
      </c>
      <c r="M1284" s="7" t="s">
        <v>34</v>
      </c>
      <c r="N1284" s="7" t="s">
        <v>35</v>
      </c>
      <c r="O1284" s="9">
        <v>5</v>
      </c>
      <c r="P1284" s="10">
        <v>1851</v>
      </c>
      <c r="Q1284" s="10">
        <v>2189.41</v>
      </c>
      <c r="R1284" s="11">
        <v>15</v>
      </c>
      <c r="S1284" s="10">
        <v>9304.99</v>
      </c>
      <c r="T1284" s="10">
        <v>1692.05</v>
      </c>
      <c r="U1284" s="7" t="s">
        <v>36</v>
      </c>
      <c r="V1284" s="7" t="s">
        <v>37</v>
      </c>
      <c r="W1284" s="9">
        <v>4</v>
      </c>
      <c r="X1284" s="7" t="s">
        <v>79</v>
      </c>
      <c r="Y1284" s="7" t="s">
        <v>6336</v>
      </c>
      <c r="Z1284" t="str">
        <f t="shared" si="160"/>
        <v>Mandy Thompson</v>
      </c>
      <c r="AA1284" t="str">
        <f t="shared" si="161"/>
        <v>Karnataka</v>
      </c>
      <c r="AB1284" t="str">
        <f t="shared" si="162"/>
        <v>Bengaluru</v>
      </c>
      <c r="AC1284" t="str">
        <f t="shared" si="163"/>
        <v>Home</v>
      </c>
      <c r="AD1284" t="str">
        <f t="shared" ref="AD1284:AD1346" si="167">TRIM(M1284)</f>
        <v>Pressure Cooker</v>
      </c>
      <c r="AE1284" t="str">
        <f t="shared" si="164"/>
        <v>Prestige</v>
      </c>
      <c r="AF1284" t="str">
        <f t="shared" si="165"/>
        <v>Bengaluru Hub</v>
      </c>
      <c r="AG1284" t="str">
        <f t="shared" si="166"/>
        <v>Mary Bailey</v>
      </c>
    </row>
    <row r="1285" spans="1:33" x14ac:dyDescent="0.35">
      <c r="A1285" t="s">
        <v>6337</v>
      </c>
      <c r="B1285" t="s">
        <v>6338</v>
      </c>
      <c r="C1285" s="7" t="s">
        <v>6339</v>
      </c>
      <c r="D1285" s="7" t="s">
        <v>28</v>
      </c>
      <c r="E1285" s="9">
        <v>30</v>
      </c>
      <c r="F1285" s="7" t="s">
        <v>92</v>
      </c>
      <c r="G1285" s="6">
        <v>46058</v>
      </c>
      <c r="H1285" s="6">
        <v>45672</v>
      </c>
      <c r="I1285" s="7" t="s">
        <v>63</v>
      </c>
      <c r="J1285" s="7" t="s">
        <v>64</v>
      </c>
      <c r="K1285" s="7" t="s">
        <v>93</v>
      </c>
      <c r="L1285" t="s">
        <v>6340</v>
      </c>
      <c r="M1285" s="7" t="s">
        <v>95</v>
      </c>
      <c r="N1285" s="7" t="s">
        <v>96</v>
      </c>
      <c r="O1285" s="9">
        <v>3</v>
      </c>
      <c r="P1285" s="10">
        <v>25409</v>
      </c>
      <c r="Q1285" s="10">
        <v>31644.080000000002</v>
      </c>
      <c r="R1285" s="11">
        <v>0</v>
      </c>
      <c r="S1285" s="10">
        <v>94932.24</v>
      </c>
      <c r="T1285" s="10">
        <v>18705.240000000002</v>
      </c>
      <c r="U1285" s="7" t="s">
        <v>48</v>
      </c>
      <c r="V1285" s="7" t="s">
        <v>112</v>
      </c>
      <c r="W1285" s="9">
        <v>1</v>
      </c>
      <c r="X1285" s="7" t="s">
        <v>70</v>
      </c>
      <c r="Y1285" s="7" t="s">
        <v>6341</v>
      </c>
      <c r="Z1285" t="str">
        <f t="shared" si="160"/>
        <v>Mark Warren</v>
      </c>
      <c r="AA1285" t="str">
        <f t="shared" si="161"/>
        <v>Telangana</v>
      </c>
      <c r="AB1285" t="str">
        <f t="shared" si="162"/>
        <v>Hyderabad</v>
      </c>
      <c r="AC1285" t="str">
        <f t="shared" si="163"/>
        <v>Electronics</v>
      </c>
      <c r="AD1285" t="str">
        <f t="shared" si="167"/>
        <v>Galaxy S24</v>
      </c>
      <c r="AE1285" t="str">
        <f t="shared" si="164"/>
        <v>Samsung</v>
      </c>
      <c r="AF1285" t="str">
        <f t="shared" si="165"/>
        <v>Hyderabad Hub</v>
      </c>
      <c r="AG1285" t="str">
        <f t="shared" si="166"/>
        <v>Debra Meyer</v>
      </c>
    </row>
    <row r="1286" spans="1:33" x14ac:dyDescent="0.35">
      <c r="A1286" t="s">
        <v>6342</v>
      </c>
      <c r="B1286" t="s">
        <v>6343</v>
      </c>
      <c r="C1286" s="7" t="s">
        <v>6344</v>
      </c>
      <c r="D1286" s="7" t="s">
        <v>28</v>
      </c>
      <c r="E1286" s="9">
        <v>44</v>
      </c>
      <c r="F1286" s="7" t="s">
        <v>29</v>
      </c>
      <c r="G1286" s="6">
        <v>46010</v>
      </c>
      <c r="H1286" s="6">
        <v>45923</v>
      </c>
      <c r="I1286" s="7" t="s">
        <v>84</v>
      </c>
      <c r="J1286" s="7" t="s">
        <v>85</v>
      </c>
      <c r="K1286" s="7" t="s">
        <v>44</v>
      </c>
      <c r="L1286" t="s">
        <v>6345</v>
      </c>
      <c r="M1286" s="7" t="s">
        <v>46</v>
      </c>
      <c r="N1286" s="7" t="s">
        <v>47</v>
      </c>
      <c r="O1286" s="9">
        <v>1</v>
      </c>
      <c r="P1286" s="10">
        <v>14229</v>
      </c>
      <c r="Q1286" s="10">
        <v>18072.09</v>
      </c>
      <c r="R1286" s="11">
        <v>10</v>
      </c>
      <c r="S1286" s="10">
        <v>16264.88</v>
      </c>
      <c r="T1286" s="10">
        <v>3843.09</v>
      </c>
      <c r="U1286" s="7" t="s">
        <v>48</v>
      </c>
      <c r="V1286" s="7" t="s">
        <v>112</v>
      </c>
      <c r="W1286" s="9">
        <v>3</v>
      </c>
      <c r="X1286" s="7" t="s">
        <v>87</v>
      </c>
      <c r="Y1286" s="7" t="s">
        <v>6346</v>
      </c>
      <c r="Z1286" t="str">
        <f t="shared" si="160"/>
        <v>Margaret Page</v>
      </c>
      <c r="AA1286" t="str">
        <f t="shared" si="161"/>
        <v>Tamil Nadu</v>
      </c>
      <c r="AB1286" t="str">
        <f t="shared" si="162"/>
        <v>Chennai</v>
      </c>
      <c r="AC1286" t="str">
        <f t="shared" si="163"/>
        <v>Grocery</v>
      </c>
      <c r="AD1286" t="str">
        <f t="shared" si="167"/>
        <v>Sunflower Oil</v>
      </c>
      <c r="AE1286" t="str">
        <f t="shared" si="164"/>
        <v>Fortune</v>
      </c>
      <c r="AF1286" t="str">
        <f t="shared" si="165"/>
        <v>Chennai Hub</v>
      </c>
      <c r="AG1286" t="str">
        <f t="shared" si="166"/>
        <v>Melanie Tanner</v>
      </c>
    </row>
    <row r="1287" spans="1:33" x14ac:dyDescent="0.35">
      <c r="A1287" t="s">
        <v>6347</v>
      </c>
      <c r="B1287" t="s">
        <v>6348</v>
      </c>
      <c r="C1287" s="7" t="s">
        <v>6349</v>
      </c>
      <c r="D1287" s="7" t="s">
        <v>28</v>
      </c>
      <c r="E1287" s="9">
        <v>55</v>
      </c>
      <c r="F1287" s="7" t="s">
        <v>92</v>
      </c>
      <c r="G1287" s="6">
        <v>45595</v>
      </c>
      <c r="H1287" s="6">
        <v>45784</v>
      </c>
      <c r="I1287" s="7" t="s">
        <v>84</v>
      </c>
      <c r="J1287" s="7" t="s">
        <v>85</v>
      </c>
      <c r="K1287" s="7" t="s">
        <v>65</v>
      </c>
      <c r="L1287" t="s">
        <v>6350</v>
      </c>
      <c r="M1287" s="7" t="s">
        <v>67</v>
      </c>
      <c r="N1287" s="7" t="s">
        <v>68</v>
      </c>
      <c r="O1287" s="9">
        <v>1</v>
      </c>
      <c r="P1287" s="10">
        <v>18427</v>
      </c>
      <c r="Q1287" s="10">
        <v>25731.02</v>
      </c>
      <c r="R1287" s="11">
        <v>10</v>
      </c>
      <c r="S1287" s="10">
        <v>23157.919999999998</v>
      </c>
      <c r="T1287" s="10">
        <v>7304.02</v>
      </c>
      <c r="U1287" s="7" t="s">
        <v>36</v>
      </c>
      <c r="V1287" s="7" t="s">
        <v>154</v>
      </c>
      <c r="W1287" s="9">
        <v>2</v>
      </c>
      <c r="X1287" s="7" t="s">
        <v>87</v>
      </c>
      <c r="Y1287" s="7" t="s">
        <v>6351</v>
      </c>
      <c r="Z1287" t="str">
        <f t="shared" si="160"/>
        <v>Brooke Holmes</v>
      </c>
      <c r="AA1287" t="str">
        <f t="shared" si="161"/>
        <v>Tamil Nadu</v>
      </c>
      <c r="AB1287" t="str">
        <f t="shared" si="162"/>
        <v>Chennai</v>
      </c>
      <c r="AC1287" t="str">
        <f t="shared" si="163"/>
        <v>Beauty</v>
      </c>
      <c r="AD1287" t="str">
        <f t="shared" si="167"/>
        <v>Face Wash</v>
      </c>
      <c r="AE1287" t="str">
        <f t="shared" si="164"/>
        <v>Loreal</v>
      </c>
      <c r="AF1287" t="str">
        <f t="shared" si="165"/>
        <v>Chennai Hub</v>
      </c>
      <c r="AG1287" t="str">
        <f t="shared" si="166"/>
        <v>Jacqueline Davis</v>
      </c>
    </row>
    <row r="1288" spans="1:33" x14ac:dyDescent="0.35">
      <c r="A1288" t="s">
        <v>6352</v>
      </c>
      <c r="B1288" t="s">
        <v>6353</v>
      </c>
      <c r="C1288" s="7" t="s">
        <v>6354</v>
      </c>
      <c r="D1288" s="7" t="s">
        <v>54</v>
      </c>
      <c r="E1288" s="9">
        <v>38</v>
      </c>
      <c r="F1288" s="7" t="s">
        <v>92</v>
      </c>
      <c r="G1288" s="6">
        <v>45536</v>
      </c>
      <c r="H1288" s="6">
        <v>45943</v>
      </c>
      <c r="I1288" s="7" t="s">
        <v>75</v>
      </c>
      <c r="J1288" s="7" t="s">
        <v>76</v>
      </c>
      <c r="K1288" s="7" t="s">
        <v>32</v>
      </c>
      <c r="L1288" t="s">
        <v>6355</v>
      </c>
      <c r="M1288" s="7" t="s">
        <v>34</v>
      </c>
      <c r="N1288" s="7" t="s">
        <v>35</v>
      </c>
      <c r="O1288" s="9">
        <v>4</v>
      </c>
      <c r="P1288" s="10">
        <v>4892</v>
      </c>
      <c r="Q1288" s="10">
        <v>7238.85</v>
      </c>
      <c r="R1288" s="11">
        <v>20</v>
      </c>
      <c r="S1288" s="10">
        <v>23164.32</v>
      </c>
      <c r="T1288" s="10">
        <v>9387.4</v>
      </c>
      <c r="U1288" s="7" t="s">
        <v>36</v>
      </c>
      <c r="V1288" s="7" t="s">
        <v>37</v>
      </c>
      <c r="W1288" s="9">
        <v>2</v>
      </c>
      <c r="X1288" s="7" t="s">
        <v>79</v>
      </c>
      <c r="Y1288" s="7" t="s">
        <v>6356</v>
      </c>
      <c r="Z1288" t="str">
        <f t="shared" si="160"/>
        <v>Molly Johnson</v>
      </c>
      <c r="AA1288" t="str">
        <f t="shared" si="161"/>
        <v>Karnataka</v>
      </c>
      <c r="AB1288" t="str">
        <f t="shared" si="162"/>
        <v>Bengaluru</v>
      </c>
      <c r="AC1288" t="str">
        <f t="shared" si="163"/>
        <v>Home</v>
      </c>
      <c r="AD1288" t="str">
        <f t="shared" si="167"/>
        <v>Pressure Cooker</v>
      </c>
      <c r="AE1288" t="str">
        <f t="shared" si="164"/>
        <v>Prestige</v>
      </c>
      <c r="AF1288" t="str">
        <f t="shared" si="165"/>
        <v>Bengaluru Hub</v>
      </c>
      <c r="AG1288" t="str">
        <f t="shared" si="166"/>
        <v>William Reid</v>
      </c>
    </row>
    <row r="1289" spans="1:33" x14ac:dyDescent="0.35">
      <c r="A1289" t="s">
        <v>6357</v>
      </c>
      <c r="B1289" t="s">
        <v>6358</v>
      </c>
      <c r="C1289" s="7" t="s">
        <v>6359</v>
      </c>
      <c r="D1289" s="7" t="s">
        <v>54</v>
      </c>
      <c r="E1289" s="9">
        <v>29</v>
      </c>
      <c r="F1289" s="7" t="s">
        <v>92</v>
      </c>
      <c r="G1289" s="6">
        <v>45631</v>
      </c>
      <c r="H1289" s="6">
        <v>46113</v>
      </c>
      <c r="I1289" s="7" t="s">
        <v>63</v>
      </c>
      <c r="J1289" s="7" t="s">
        <v>64</v>
      </c>
      <c r="K1289" s="7" t="s">
        <v>44</v>
      </c>
      <c r="L1289" t="s">
        <v>6360</v>
      </c>
      <c r="M1289" s="7" t="s">
        <v>46</v>
      </c>
      <c r="N1289" s="7" t="s">
        <v>47</v>
      </c>
      <c r="O1289" s="9">
        <v>1</v>
      </c>
      <c r="P1289" s="10">
        <v>18060</v>
      </c>
      <c r="Q1289" s="10">
        <v>21052.560000000001</v>
      </c>
      <c r="R1289" s="11">
        <v>10</v>
      </c>
      <c r="S1289" s="10">
        <v>18947.3</v>
      </c>
      <c r="T1289" s="10">
        <v>2992.56</v>
      </c>
      <c r="U1289" s="7" t="s">
        <v>78</v>
      </c>
      <c r="V1289" s="7" t="s">
        <v>154</v>
      </c>
      <c r="W1289" s="9">
        <v>4</v>
      </c>
      <c r="X1289" s="7" t="s">
        <v>70</v>
      </c>
      <c r="Y1289" s="7" t="s">
        <v>6361</v>
      </c>
      <c r="Z1289" t="str">
        <f t="shared" si="160"/>
        <v>Tara Farley</v>
      </c>
      <c r="AA1289" t="str">
        <f t="shared" si="161"/>
        <v>Telangana</v>
      </c>
      <c r="AB1289" t="str">
        <f t="shared" si="162"/>
        <v>Hyderabad</v>
      </c>
      <c r="AC1289" t="str">
        <f t="shared" si="163"/>
        <v>Grocery</v>
      </c>
      <c r="AD1289" t="str">
        <f t="shared" si="167"/>
        <v>Sunflower Oil</v>
      </c>
      <c r="AE1289" t="str">
        <f t="shared" si="164"/>
        <v>Fortune</v>
      </c>
      <c r="AF1289" t="str">
        <f t="shared" si="165"/>
        <v>Hyderabad Hub</v>
      </c>
      <c r="AG1289" t="str">
        <f t="shared" si="166"/>
        <v>Ashley Kim</v>
      </c>
    </row>
    <row r="1290" spans="1:33" x14ac:dyDescent="0.35">
      <c r="A1290" t="s">
        <v>6362</v>
      </c>
      <c r="B1290" t="s">
        <v>6363</v>
      </c>
      <c r="C1290" s="7" t="s">
        <v>6364</v>
      </c>
      <c r="D1290" s="7" t="s">
        <v>54</v>
      </c>
      <c r="E1290" s="9">
        <v>18</v>
      </c>
      <c r="F1290" s="7" t="s">
        <v>29</v>
      </c>
      <c r="G1290" s="6">
        <v>45692</v>
      </c>
      <c r="H1290" s="6">
        <v>46034</v>
      </c>
      <c r="I1290" s="7" t="s">
        <v>55</v>
      </c>
      <c r="J1290" s="7" t="s">
        <v>56</v>
      </c>
      <c r="K1290" s="7" t="s">
        <v>65</v>
      </c>
      <c r="L1290" t="s">
        <v>6365</v>
      </c>
      <c r="M1290" s="7" t="s">
        <v>67</v>
      </c>
      <c r="N1290" s="7" t="s">
        <v>68</v>
      </c>
      <c r="O1290" s="9">
        <v>3</v>
      </c>
      <c r="P1290" s="10">
        <v>1328</v>
      </c>
      <c r="Q1290" s="10">
        <v>1948.61</v>
      </c>
      <c r="R1290" s="11">
        <v>20</v>
      </c>
      <c r="S1290" s="10">
        <v>4676.66</v>
      </c>
      <c r="T1290" s="10">
        <v>1861.83</v>
      </c>
      <c r="U1290" s="7" t="s">
        <v>126</v>
      </c>
      <c r="V1290" s="7" t="s">
        <v>112</v>
      </c>
      <c r="W1290" s="9">
        <v>4</v>
      </c>
      <c r="X1290" s="7" t="s">
        <v>58</v>
      </c>
      <c r="Y1290" s="7" t="s">
        <v>6366</v>
      </c>
      <c r="Z1290" t="str">
        <f t="shared" si="160"/>
        <v>Emma Joyce</v>
      </c>
      <c r="AA1290" t="str">
        <f t="shared" si="161"/>
        <v>Delhi</v>
      </c>
      <c r="AB1290" t="str">
        <f t="shared" si="162"/>
        <v>New Delhi</v>
      </c>
      <c r="AC1290" t="str">
        <f t="shared" si="163"/>
        <v>Beauty</v>
      </c>
      <c r="AD1290" t="str">
        <f t="shared" si="167"/>
        <v>Face Wash</v>
      </c>
      <c r="AE1290" t="str">
        <f t="shared" si="164"/>
        <v>Loreal</v>
      </c>
      <c r="AF1290" t="str">
        <f t="shared" si="165"/>
        <v>New Delhi Hub</v>
      </c>
      <c r="AG1290" t="str">
        <f t="shared" si="166"/>
        <v>Jeremiah Cohen</v>
      </c>
    </row>
    <row r="1291" spans="1:33" x14ac:dyDescent="0.35">
      <c r="A1291" t="s">
        <v>6367</v>
      </c>
      <c r="B1291" t="s">
        <v>6368</v>
      </c>
      <c r="C1291" s="7" t="s">
        <v>6369</v>
      </c>
      <c r="D1291" s="7" t="s">
        <v>28</v>
      </c>
      <c r="E1291" s="9">
        <v>43</v>
      </c>
      <c r="F1291" s="7" t="s">
        <v>29</v>
      </c>
      <c r="G1291" s="6">
        <v>45638</v>
      </c>
      <c r="H1291" s="6">
        <v>45608</v>
      </c>
      <c r="I1291" s="7" t="s">
        <v>75</v>
      </c>
      <c r="J1291" s="7" t="s">
        <v>76</v>
      </c>
      <c r="K1291" s="7" t="s">
        <v>93</v>
      </c>
      <c r="L1291" t="s">
        <v>6370</v>
      </c>
      <c r="M1291" s="7" t="s">
        <v>67</v>
      </c>
      <c r="N1291" s="7" t="s">
        <v>68</v>
      </c>
      <c r="O1291" s="9">
        <v>3</v>
      </c>
      <c r="P1291" s="10">
        <v>10898</v>
      </c>
      <c r="Q1291" s="10">
        <v>13833.05</v>
      </c>
      <c r="R1291" s="11">
        <v>5</v>
      </c>
      <c r="S1291" s="10">
        <v>39424.19</v>
      </c>
      <c r="T1291" s="10">
        <v>8805.15</v>
      </c>
      <c r="U1291" s="7" t="s">
        <v>126</v>
      </c>
      <c r="V1291" s="7" t="s">
        <v>112</v>
      </c>
      <c r="W1291" s="9">
        <v>5</v>
      </c>
      <c r="X1291" s="7" t="s">
        <v>79</v>
      </c>
      <c r="Y1291" s="7" t="s">
        <v>6371</v>
      </c>
      <c r="Z1291" t="str">
        <f t="shared" si="160"/>
        <v>Stephen Hicks</v>
      </c>
      <c r="AA1291" t="str">
        <f t="shared" si="161"/>
        <v>Karnataka</v>
      </c>
      <c r="AB1291" t="str">
        <f t="shared" si="162"/>
        <v>Bengaluru</v>
      </c>
      <c r="AC1291" t="str">
        <f t="shared" si="163"/>
        <v>Electronics</v>
      </c>
      <c r="AD1291" t="str">
        <f t="shared" si="167"/>
        <v>Face Wash</v>
      </c>
      <c r="AE1291" t="str">
        <f t="shared" si="164"/>
        <v>Loreal</v>
      </c>
      <c r="AF1291" t="str">
        <f t="shared" si="165"/>
        <v>Bengaluru Hub</v>
      </c>
      <c r="AG1291" t="str">
        <f t="shared" si="166"/>
        <v>Cheyenne Mata</v>
      </c>
    </row>
    <row r="1292" spans="1:33" x14ac:dyDescent="0.35">
      <c r="A1292" t="s">
        <v>6372</v>
      </c>
      <c r="B1292" t="s">
        <v>6373</v>
      </c>
      <c r="C1292" s="7" t="s">
        <v>6374</v>
      </c>
      <c r="D1292" s="7" t="s">
        <v>54</v>
      </c>
      <c r="E1292" s="9">
        <v>41</v>
      </c>
      <c r="F1292" s="7" t="s">
        <v>92</v>
      </c>
      <c r="G1292" s="6">
        <v>45549</v>
      </c>
      <c r="H1292" s="6">
        <v>46113</v>
      </c>
      <c r="I1292" s="7" t="s">
        <v>30</v>
      </c>
      <c r="J1292" s="7" t="s">
        <v>31</v>
      </c>
      <c r="K1292" s="7" t="s">
        <v>65</v>
      </c>
      <c r="L1292" t="s">
        <v>6375</v>
      </c>
      <c r="M1292" s="7" t="s">
        <v>67</v>
      </c>
      <c r="N1292" s="7" t="s">
        <v>68</v>
      </c>
      <c r="O1292" s="9">
        <v>2</v>
      </c>
      <c r="P1292" s="10">
        <v>9088</v>
      </c>
      <c r="Q1292" s="10">
        <v>11884.85</v>
      </c>
      <c r="R1292" s="11">
        <v>5</v>
      </c>
      <c r="S1292" s="10">
        <v>22581.22</v>
      </c>
      <c r="T1292" s="10">
        <v>5593.7</v>
      </c>
      <c r="U1292" s="7" t="s">
        <v>36</v>
      </c>
      <c r="V1292" s="7" t="s">
        <v>37</v>
      </c>
      <c r="W1292" s="9">
        <v>2</v>
      </c>
      <c r="X1292" s="7" t="s">
        <v>38</v>
      </c>
      <c r="Y1292" s="7" t="s">
        <v>6376</v>
      </c>
      <c r="Z1292" t="str">
        <f t="shared" si="160"/>
        <v>Amber Gould</v>
      </c>
      <c r="AA1292" t="str">
        <f t="shared" si="161"/>
        <v>Maharashtra</v>
      </c>
      <c r="AB1292" t="str">
        <f t="shared" si="162"/>
        <v>Mumbai</v>
      </c>
      <c r="AC1292" t="str">
        <f t="shared" si="163"/>
        <v>Beauty</v>
      </c>
      <c r="AD1292" t="str">
        <f t="shared" si="167"/>
        <v>Face Wash</v>
      </c>
      <c r="AE1292" t="str">
        <f t="shared" si="164"/>
        <v>Loreal</v>
      </c>
      <c r="AF1292" t="str">
        <f t="shared" si="165"/>
        <v>Mumbai Hub</v>
      </c>
      <c r="AG1292" t="str">
        <f t="shared" si="166"/>
        <v>Laura Smith</v>
      </c>
    </row>
    <row r="1293" spans="1:33" x14ac:dyDescent="0.35">
      <c r="A1293" t="s">
        <v>6377</v>
      </c>
      <c r="B1293" t="s">
        <v>6378</v>
      </c>
      <c r="C1293" s="7" t="s">
        <v>6379</v>
      </c>
      <c r="D1293" s="7" t="s">
        <v>54</v>
      </c>
      <c r="E1293" s="9">
        <v>26</v>
      </c>
      <c r="F1293" s="7" t="s">
        <v>29</v>
      </c>
      <c r="G1293" s="6">
        <v>45761</v>
      </c>
      <c r="H1293" s="6">
        <v>46084</v>
      </c>
      <c r="I1293" s="7" t="s">
        <v>55</v>
      </c>
      <c r="J1293" s="7" t="s">
        <v>56</v>
      </c>
      <c r="K1293" s="7" t="s">
        <v>44</v>
      </c>
      <c r="L1293" t="s">
        <v>6380</v>
      </c>
      <c r="M1293" s="7" t="s">
        <v>46</v>
      </c>
      <c r="N1293" s="7" t="s">
        <v>47</v>
      </c>
      <c r="O1293" s="9">
        <v>2</v>
      </c>
      <c r="P1293" s="10">
        <v>20337</v>
      </c>
      <c r="Q1293" s="10">
        <v>26825.599999999999</v>
      </c>
      <c r="R1293" s="11">
        <v>5</v>
      </c>
      <c r="S1293" s="10">
        <v>50968.639999999999</v>
      </c>
      <c r="T1293" s="10">
        <v>12977.2</v>
      </c>
      <c r="U1293" s="7" t="s">
        <v>36</v>
      </c>
      <c r="V1293" s="7" t="s">
        <v>112</v>
      </c>
      <c r="W1293" s="9">
        <v>4</v>
      </c>
      <c r="X1293" s="7" t="s">
        <v>58</v>
      </c>
      <c r="Y1293" s="7" t="s">
        <v>1660</v>
      </c>
      <c r="Z1293" t="str">
        <f t="shared" si="160"/>
        <v>Tyler Morse</v>
      </c>
      <c r="AA1293" t="str">
        <f t="shared" si="161"/>
        <v>Delhi</v>
      </c>
      <c r="AB1293" t="str">
        <f t="shared" si="162"/>
        <v>New Delhi</v>
      </c>
      <c r="AC1293" t="str">
        <f t="shared" si="163"/>
        <v>Grocery</v>
      </c>
      <c r="AD1293" t="str">
        <f t="shared" si="167"/>
        <v>Sunflower Oil</v>
      </c>
      <c r="AE1293" t="str">
        <f t="shared" si="164"/>
        <v>Fortune</v>
      </c>
      <c r="AF1293" t="str">
        <f t="shared" si="165"/>
        <v>New Delhi Hub</v>
      </c>
      <c r="AG1293" t="str">
        <f t="shared" si="166"/>
        <v>Sara Moran</v>
      </c>
    </row>
    <row r="1294" spans="1:33" x14ac:dyDescent="0.35">
      <c r="A1294" t="s">
        <v>6381</v>
      </c>
      <c r="B1294" t="s">
        <v>6382</v>
      </c>
      <c r="C1294" s="7" t="s">
        <v>6383</v>
      </c>
      <c r="D1294" s="7" t="s">
        <v>54</v>
      </c>
      <c r="E1294" s="9">
        <v>33</v>
      </c>
      <c r="F1294" s="7" t="s">
        <v>29</v>
      </c>
      <c r="G1294" s="6">
        <v>45608</v>
      </c>
      <c r="H1294" s="6">
        <v>45822</v>
      </c>
      <c r="I1294" s="7" t="s">
        <v>55</v>
      </c>
      <c r="J1294" s="7" t="s">
        <v>56</v>
      </c>
      <c r="K1294" s="7" t="s">
        <v>44</v>
      </c>
      <c r="L1294" t="s">
        <v>6384</v>
      </c>
      <c r="M1294" s="7" t="s">
        <v>46</v>
      </c>
      <c r="N1294" s="7" t="s">
        <v>47</v>
      </c>
      <c r="O1294" s="9">
        <v>5</v>
      </c>
      <c r="P1294" s="10">
        <v>517</v>
      </c>
      <c r="Q1294" s="10">
        <v>747.87</v>
      </c>
      <c r="R1294" s="11">
        <v>15</v>
      </c>
      <c r="S1294" s="10">
        <v>3178.45</v>
      </c>
      <c r="T1294" s="10">
        <v>1154.3499999999999</v>
      </c>
      <c r="U1294" s="7" t="s">
        <v>126</v>
      </c>
      <c r="V1294" s="7" t="s">
        <v>112</v>
      </c>
      <c r="W1294" s="9">
        <v>5</v>
      </c>
      <c r="X1294" s="7" t="s">
        <v>58</v>
      </c>
      <c r="Y1294" s="7" t="s">
        <v>6385</v>
      </c>
      <c r="Z1294" t="str">
        <f t="shared" si="160"/>
        <v>Teresa Ellis</v>
      </c>
      <c r="AA1294" t="str">
        <f t="shared" si="161"/>
        <v>Delhi</v>
      </c>
      <c r="AB1294" t="str">
        <f t="shared" si="162"/>
        <v>New Delhi</v>
      </c>
      <c r="AC1294" t="str">
        <f t="shared" si="163"/>
        <v>Grocery</v>
      </c>
      <c r="AD1294" t="str">
        <f t="shared" si="167"/>
        <v>Sunflower Oil</v>
      </c>
      <c r="AE1294" t="str">
        <f t="shared" si="164"/>
        <v>Fortune</v>
      </c>
      <c r="AF1294" t="str">
        <f t="shared" si="165"/>
        <v>New Delhi Hub</v>
      </c>
      <c r="AG1294" t="str">
        <f t="shared" si="166"/>
        <v>Sarah Hurst</v>
      </c>
    </row>
    <row r="1295" spans="1:33" x14ac:dyDescent="0.35">
      <c r="A1295" t="s">
        <v>6386</v>
      </c>
      <c r="B1295" t="s">
        <v>6387</v>
      </c>
      <c r="C1295" s="7" t="s">
        <v>6388</v>
      </c>
      <c r="D1295" s="7" t="s">
        <v>54</v>
      </c>
      <c r="E1295" s="9">
        <v>31</v>
      </c>
      <c r="F1295" s="7" t="s">
        <v>92</v>
      </c>
      <c r="G1295" s="6">
        <v>45832</v>
      </c>
      <c r="H1295" s="6">
        <v>45669</v>
      </c>
      <c r="I1295" s="7" t="s">
        <v>30</v>
      </c>
      <c r="J1295" s="7" t="s">
        <v>31</v>
      </c>
      <c r="K1295" s="7" t="s">
        <v>32</v>
      </c>
      <c r="L1295" t="s">
        <v>6389</v>
      </c>
      <c r="M1295" s="7" t="s">
        <v>34</v>
      </c>
      <c r="N1295" s="7" t="s">
        <v>35</v>
      </c>
      <c r="O1295" s="9">
        <v>5</v>
      </c>
      <c r="P1295" s="10">
        <v>24304</v>
      </c>
      <c r="Q1295" s="10">
        <v>31233.94</v>
      </c>
      <c r="R1295" s="11">
        <v>15</v>
      </c>
      <c r="S1295" s="10">
        <v>132744.24</v>
      </c>
      <c r="T1295" s="10">
        <v>34649.699999999997</v>
      </c>
      <c r="U1295" s="7" t="s">
        <v>36</v>
      </c>
      <c r="V1295" s="7" t="s">
        <v>37</v>
      </c>
      <c r="W1295" s="9">
        <v>2</v>
      </c>
      <c r="X1295" s="7" t="s">
        <v>38</v>
      </c>
      <c r="Y1295" s="7" t="s">
        <v>6390</v>
      </c>
      <c r="Z1295" t="str">
        <f t="shared" si="160"/>
        <v>Lindsay Green</v>
      </c>
      <c r="AA1295" t="str">
        <f t="shared" si="161"/>
        <v>Maharashtra</v>
      </c>
      <c r="AB1295" t="str">
        <f t="shared" si="162"/>
        <v>Mumbai</v>
      </c>
      <c r="AC1295" t="str">
        <f t="shared" si="163"/>
        <v>Home</v>
      </c>
      <c r="AD1295" t="str">
        <f t="shared" si="167"/>
        <v>Pressure Cooker</v>
      </c>
      <c r="AE1295" t="str">
        <f t="shared" si="164"/>
        <v>Prestige</v>
      </c>
      <c r="AF1295" t="str">
        <f t="shared" si="165"/>
        <v>Mumbai Hub</v>
      </c>
      <c r="AG1295" t="str">
        <f t="shared" si="166"/>
        <v>Johnny Anderson</v>
      </c>
    </row>
    <row r="1296" spans="1:33" x14ac:dyDescent="0.35">
      <c r="A1296" t="s">
        <v>6391</v>
      </c>
      <c r="B1296" t="s">
        <v>6392</v>
      </c>
      <c r="C1296" s="7" t="s">
        <v>6393</v>
      </c>
      <c r="D1296" s="7" t="s">
        <v>28</v>
      </c>
      <c r="E1296" s="9">
        <v>33</v>
      </c>
      <c r="F1296" s="7" t="s">
        <v>92</v>
      </c>
      <c r="G1296" s="6">
        <v>45521</v>
      </c>
      <c r="H1296" s="6">
        <v>45486</v>
      </c>
      <c r="I1296" s="7" t="s">
        <v>84</v>
      </c>
      <c r="J1296" s="7" t="s">
        <v>85</v>
      </c>
      <c r="K1296" s="7" t="s">
        <v>44</v>
      </c>
      <c r="L1296" t="s">
        <v>6394</v>
      </c>
      <c r="M1296" s="7" t="s">
        <v>46</v>
      </c>
      <c r="N1296" s="7" t="s">
        <v>47</v>
      </c>
      <c r="O1296" s="9">
        <v>4</v>
      </c>
      <c r="P1296" s="10">
        <v>26692</v>
      </c>
      <c r="Q1296" s="10">
        <v>31012.9</v>
      </c>
      <c r="R1296" s="11">
        <v>15</v>
      </c>
      <c r="S1296" s="10">
        <v>105443.86</v>
      </c>
      <c r="T1296" s="10">
        <v>17283.599999999999</v>
      </c>
      <c r="U1296" s="7" t="s">
        <v>78</v>
      </c>
      <c r="V1296" s="7" t="s">
        <v>37</v>
      </c>
      <c r="W1296" s="9">
        <v>1</v>
      </c>
      <c r="X1296" s="7" t="s">
        <v>87</v>
      </c>
      <c r="Y1296" s="7" t="s">
        <v>6395</v>
      </c>
      <c r="Z1296" t="str">
        <f t="shared" si="160"/>
        <v>Hector Manning</v>
      </c>
      <c r="AA1296" t="str">
        <f t="shared" si="161"/>
        <v>Tamil Nadu</v>
      </c>
      <c r="AB1296" t="str">
        <f t="shared" si="162"/>
        <v>Chennai</v>
      </c>
      <c r="AC1296" t="str">
        <f t="shared" si="163"/>
        <v>Grocery</v>
      </c>
      <c r="AD1296" t="str">
        <f t="shared" si="167"/>
        <v>Sunflower Oil</v>
      </c>
      <c r="AE1296" t="str">
        <f t="shared" si="164"/>
        <v>Fortune</v>
      </c>
      <c r="AF1296" t="str">
        <f t="shared" si="165"/>
        <v>Chennai Hub</v>
      </c>
      <c r="AG1296" t="str">
        <f t="shared" si="166"/>
        <v>Donna Smith</v>
      </c>
    </row>
    <row r="1297" spans="1:33" x14ac:dyDescent="0.35">
      <c r="A1297" t="s">
        <v>6396</v>
      </c>
      <c r="B1297" t="s">
        <v>6397</v>
      </c>
      <c r="C1297" s="7" t="s">
        <v>6398</v>
      </c>
      <c r="D1297" s="7" t="s">
        <v>28</v>
      </c>
      <c r="E1297" s="9">
        <v>27</v>
      </c>
      <c r="F1297" s="7" t="s">
        <v>92</v>
      </c>
      <c r="G1297" s="6">
        <v>45674</v>
      </c>
      <c r="H1297" s="6">
        <v>46106</v>
      </c>
      <c r="I1297" s="7" t="s">
        <v>75</v>
      </c>
      <c r="J1297" s="7" t="s">
        <v>76</v>
      </c>
      <c r="K1297" s="7" t="s">
        <v>93</v>
      </c>
      <c r="L1297" t="s">
        <v>6399</v>
      </c>
      <c r="M1297" s="7" t="s">
        <v>132</v>
      </c>
      <c r="N1297" s="7" t="s">
        <v>133</v>
      </c>
      <c r="O1297" s="9">
        <v>5</v>
      </c>
      <c r="P1297" s="10">
        <v>12224</v>
      </c>
      <c r="Q1297" s="10">
        <v>16034.32</v>
      </c>
      <c r="R1297" s="11">
        <v>20</v>
      </c>
      <c r="S1297" s="10">
        <v>64137.279999999999</v>
      </c>
      <c r="T1297" s="10">
        <v>19051.599999999999</v>
      </c>
      <c r="U1297" s="7" t="s">
        <v>126</v>
      </c>
      <c r="V1297" s="7" t="s">
        <v>69</v>
      </c>
      <c r="W1297" s="9">
        <v>2</v>
      </c>
      <c r="X1297" s="7" t="s">
        <v>79</v>
      </c>
      <c r="Y1297" s="7" t="s">
        <v>6400</v>
      </c>
      <c r="Z1297" t="str">
        <f t="shared" si="160"/>
        <v>Kelly Anderson</v>
      </c>
      <c r="AA1297" t="str">
        <f t="shared" si="161"/>
        <v>Karnataka</v>
      </c>
      <c r="AB1297" t="str">
        <f t="shared" si="162"/>
        <v>Bengaluru</v>
      </c>
      <c r="AC1297" t="str">
        <f t="shared" si="163"/>
        <v>Electronics</v>
      </c>
      <c r="AD1297" t="str">
        <f t="shared" si="167"/>
        <v>iPhone 15</v>
      </c>
      <c r="AE1297" t="str">
        <f t="shared" si="164"/>
        <v>Apple</v>
      </c>
      <c r="AF1297" t="str">
        <f t="shared" si="165"/>
        <v>Bengaluru Hub</v>
      </c>
      <c r="AG1297" t="str">
        <f t="shared" si="166"/>
        <v>Shelby Knight</v>
      </c>
    </row>
    <row r="1298" spans="1:33" x14ac:dyDescent="0.35">
      <c r="A1298" t="s">
        <v>6401</v>
      </c>
      <c r="B1298" t="s">
        <v>6402</v>
      </c>
      <c r="C1298" s="7" t="s">
        <v>6403</v>
      </c>
      <c r="D1298" s="7" t="s">
        <v>28</v>
      </c>
      <c r="E1298" s="9">
        <v>49</v>
      </c>
      <c r="F1298" s="7" t="s">
        <v>29</v>
      </c>
      <c r="G1298" s="6">
        <v>45601</v>
      </c>
      <c r="H1298" s="6">
        <v>45469</v>
      </c>
      <c r="I1298" s="7" t="s">
        <v>30</v>
      </c>
      <c r="J1298" s="7" t="s">
        <v>76</v>
      </c>
      <c r="K1298" s="7" t="s">
        <v>93</v>
      </c>
      <c r="L1298" t="s">
        <v>6404</v>
      </c>
      <c r="M1298" s="7" t="s">
        <v>132</v>
      </c>
      <c r="N1298" s="7" t="s">
        <v>133</v>
      </c>
      <c r="O1298" s="9">
        <v>4</v>
      </c>
      <c r="P1298" s="10">
        <v>26739</v>
      </c>
      <c r="Q1298" s="10">
        <v>40052.379999999997</v>
      </c>
      <c r="R1298" s="11">
        <v>20</v>
      </c>
      <c r="S1298" s="10">
        <v>128167.62</v>
      </c>
      <c r="T1298" s="10">
        <v>53253.52</v>
      </c>
      <c r="U1298" s="7" t="s">
        <v>36</v>
      </c>
      <c r="V1298" s="7" t="s">
        <v>69</v>
      </c>
      <c r="W1298" s="9">
        <v>4</v>
      </c>
      <c r="X1298" s="7" t="s">
        <v>79</v>
      </c>
      <c r="Y1298" s="7" t="s">
        <v>6405</v>
      </c>
      <c r="Z1298" t="str">
        <f t="shared" si="160"/>
        <v>Nina Choi</v>
      </c>
      <c r="AA1298" t="str">
        <f t="shared" si="161"/>
        <v>Maharashtra</v>
      </c>
      <c r="AB1298" t="str">
        <f t="shared" si="162"/>
        <v>Bengaluru</v>
      </c>
      <c r="AC1298" t="str">
        <f t="shared" si="163"/>
        <v>Electronics</v>
      </c>
      <c r="AD1298" t="str">
        <f t="shared" si="167"/>
        <v>iPhone 15</v>
      </c>
      <c r="AE1298" t="str">
        <f t="shared" si="164"/>
        <v>Apple</v>
      </c>
      <c r="AF1298" t="str">
        <f t="shared" si="165"/>
        <v>Bengaluru Hub</v>
      </c>
      <c r="AG1298" t="str">
        <f t="shared" si="166"/>
        <v>Adam Barnett</v>
      </c>
    </row>
    <row r="1299" spans="1:33" x14ac:dyDescent="0.35">
      <c r="A1299" t="s">
        <v>6406</v>
      </c>
      <c r="B1299" t="s">
        <v>6407</v>
      </c>
      <c r="C1299" s="7" t="s">
        <v>6408</v>
      </c>
      <c r="D1299" s="7" t="s">
        <v>54</v>
      </c>
      <c r="E1299" s="9">
        <v>41</v>
      </c>
      <c r="F1299" s="7" t="s">
        <v>92</v>
      </c>
      <c r="G1299" s="6">
        <v>45835</v>
      </c>
      <c r="H1299" s="6">
        <v>45761</v>
      </c>
      <c r="I1299" s="7" t="s">
        <v>55</v>
      </c>
      <c r="J1299" s="7" t="s">
        <v>56</v>
      </c>
      <c r="K1299" s="7" t="s">
        <v>117</v>
      </c>
      <c r="L1299" t="s">
        <v>6409</v>
      </c>
      <c r="M1299" s="7" t="s">
        <v>119</v>
      </c>
      <c r="N1299" s="7" t="s">
        <v>120</v>
      </c>
      <c r="O1299" s="9">
        <v>1</v>
      </c>
      <c r="P1299" s="10">
        <v>27173</v>
      </c>
      <c r="Q1299" s="10">
        <v>34979.46</v>
      </c>
      <c r="R1299" s="11">
        <v>20</v>
      </c>
      <c r="S1299" s="10">
        <v>27983.57</v>
      </c>
      <c r="T1299" s="10">
        <v>7806.46</v>
      </c>
      <c r="U1299" s="7" t="s">
        <v>36</v>
      </c>
      <c r="V1299" s="7" t="s">
        <v>37</v>
      </c>
      <c r="W1299" s="9">
        <v>1</v>
      </c>
      <c r="X1299" s="7" t="s">
        <v>58</v>
      </c>
      <c r="Y1299" s="7" t="s">
        <v>6410</v>
      </c>
      <c r="Z1299" t="str">
        <f t="shared" si="160"/>
        <v>Wesley Ortiz</v>
      </c>
      <c r="AA1299" t="str">
        <f t="shared" si="161"/>
        <v>Delhi</v>
      </c>
      <c r="AB1299" t="str">
        <f t="shared" si="162"/>
        <v>New Delhi</v>
      </c>
      <c r="AC1299" t="str">
        <f t="shared" si="163"/>
        <v>Fashion</v>
      </c>
      <c r="AD1299" t="str">
        <f t="shared" si="167"/>
        <v>Air Max Shoes</v>
      </c>
      <c r="AE1299" t="str">
        <f t="shared" si="164"/>
        <v>Nike</v>
      </c>
      <c r="AF1299" t="str">
        <f t="shared" si="165"/>
        <v>New Delhi Hub</v>
      </c>
      <c r="AG1299" t="str">
        <f t="shared" si="166"/>
        <v>Yvette Jones</v>
      </c>
    </row>
    <row r="1300" spans="1:33" x14ac:dyDescent="0.35">
      <c r="A1300" t="s">
        <v>6411</v>
      </c>
      <c r="B1300" t="s">
        <v>6412</v>
      </c>
      <c r="C1300" s="7" t="s">
        <v>6413</v>
      </c>
      <c r="D1300" s="7" t="s">
        <v>54</v>
      </c>
      <c r="E1300" s="9">
        <v>60</v>
      </c>
      <c r="F1300" s="7" t="s">
        <v>29</v>
      </c>
      <c r="G1300" s="6">
        <v>46171</v>
      </c>
      <c r="H1300" s="6">
        <v>45946</v>
      </c>
      <c r="I1300" s="7" t="s">
        <v>63</v>
      </c>
      <c r="J1300" s="7" t="s">
        <v>64</v>
      </c>
      <c r="K1300" s="7" t="s">
        <v>93</v>
      </c>
      <c r="L1300" t="s">
        <v>1838</v>
      </c>
      <c r="M1300" s="7" t="s">
        <v>132</v>
      </c>
      <c r="N1300" s="7" t="s">
        <v>133</v>
      </c>
      <c r="O1300" s="9">
        <v>4</v>
      </c>
      <c r="P1300" s="10">
        <v>4569</v>
      </c>
      <c r="Q1300" s="10">
        <v>6193.12</v>
      </c>
      <c r="R1300" s="11">
        <v>15</v>
      </c>
      <c r="S1300" s="10">
        <v>21056.61</v>
      </c>
      <c r="T1300" s="10">
        <v>6496.48</v>
      </c>
      <c r="U1300" s="7" t="s">
        <v>36</v>
      </c>
      <c r="V1300" s="7" t="s">
        <v>154</v>
      </c>
      <c r="W1300" s="9">
        <v>1</v>
      </c>
      <c r="X1300" s="7" t="s">
        <v>70</v>
      </c>
      <c r="Y1300" s="7" t="s">
        <v>6414</v>
      </c>
      <c r="Z1300" t="str">
        <f t="shared" si="160"/>
        <v>April Porter</v>
      </c>
      <c r="AA1300" t="str">
        <f t="shared" si="161"/>
        <v>Telangana</v>
      </c>
      <c r="AB1300" t="str">
        <f t="shared" si="162"/>
        <v>Hyderabad</v>
      </c>
      <c r="AC1300" t="str">
        <f t="shared" si="163"/>
        <v>Electronics</v>
      </c>
      <c r="AD1300" t="str">
        <f t="shared" si="167"/>
        <v>iPhone 15</v>
      </c>
      <c r="AE1300" t="str">
        <f t="shared" si="164"/>
        <v>Apple</v>
      </c>
      <c r="AF1300" t="str">
        <f t="shared" si="165"/>
        <v>Hyderabad Hub</v>
      </c>
      <c r="AG1300" t="str">
        <f t="shared" si="166"/>
        <v>Adam Pope</v>
      </c>
    </row>
    <row r="1301" spans="1:33" x14ac:dyDescent="0.35">
      <c r="A1301" t="s">
        <v>6415</v>
      </c>
      <c r="B1301" t="s">
        <v>6416</v>
      </c>
      <c r="C1301" s="7" t="s">
        <v>6417</v>
      </c>
      <c r="D1301" s="7" t="s">
        <v>28</v>
      </c>
      <c r="E1301" s="9">
        <v>26</v>
      </c>
      <c r="F1301" s="7" t="s">
        <v>92</v>
      </c>
      <c r="G1301" s="6">
        <v>46024</v>
      </c>
      <c r="H1301" s="6">
        <v>45557</v>
      </c>
      <c r="I1301" s="7" t="s">
        <v>63</v>
      </c>
      <c r="J1301" s="7" t="s">
        <v>64</v>
      </c>
      <c r="K1301" s="7" t="s">
        <v>32</v>
      </c>
      <c r="L1301" t="s">
        <v>6418</v>
      </c>
      <c r="M1301" s="7" t="s">
        <v>34</v>
      </c>
      <c r="N1301" s="7" t="s">
        <v>35</v>
      </c>
      <c r="O1301" s="9">
        <v>5</v>
      </c>
      <c r="P1301" s="10">
        <v>25537</v>
      </c>
      <c r="Q1301" s="10">
        <v>32317.33</v>
      </c>
      <c r="R1301" s="11">
        <v>5</v>
      </c>
      <c r="S1301" s="10">
        <v>153507.32</v>
      </c>
      <c r="T1301" s="10">
        <v>33901.65</v>
      </c>
      <c r="U1301" s="7" t="s">
        <v>126</v>
      </c>
      <c r="V1301" s="7" t="s">
        <v>69</v>
      </c>
      <c r="W1301" s="9">
        <v>3</v>
      </c>
      <c r="X1301" s="7" t="s">
        <v>70</v>
      </c>
      <c r="Y1301" s="7" t="s">
        <v>6419</v>
      </c>
      <c r="Z1301" t="str">
        <f t="shared" si="160"/>
        <v>Sara Wilkinson</v>
      </c>
      <c r="AA1301" t="str">
        <f t="shared" si="161"/>
        <v>Telangana</v>
      </c>
      <c r="AB1301" t="str">
        <f t="shared" si="162"/>
        <v>Hyderabad</v>
      </c>
      <c r="AC1301" t="str">
        <f t="shared" si="163"/>
        <v>Home</v>
      </c>
      <c r="AD1301" t="str">
        <f t="shared" si="167"/>
        <v>Pressure Cooker</v>
      </c>
      <c r="AE1301" t="str">
        <f t="shared" si="164"/>
        <v>Prestige</v>
      </c>
      <c r="AF1301" t="str">
        <f t="shared" si="165"/>
        <v>Hyderabad Hub</v>
      </c>
      <c r="AG1301" t="str">
        <f t="shared" si="166"/>
        <v>Thomas Humphrey</v>
      </c>
    </row>
    <row r="1302" spans="1:33" x14ac:dyDescent="0.35">
      <c r="A1302" t="s">
        <v>6420</v>
      </c>
      <c r="B1302" t="s">
        <v>6421</v>
      </c>
      <c r="C1302" s="7" t="s">
        <v>2137</v>
      </c>
      <c r="D1302" s="7" t="s">
        <v>28</v>
      </c>
      <c r="E1302" s="9">
        <v>57</v>
      </c>
      <c r="F1302" s="7" t="s">
        <v>92</v>
      </c>
      <c r="G1302" s="6">
        <v>46191</v>
      </c>
      <c r="H1302" s="6">
        <v>46029</v>
      </c>
      <c r="I1302" s="7" t="s">
        <v>75</v>
      </c>
      <c r="J1302" s="7" t="s">
        <v>76</v>
      </c>
      <c r="K1302" s="7" t="s">
        <v>93</v>
      </c>
      <c r="L1302" t="s">
        <v>6422</v>
      </c>
      <c r="M1302" s="7" t="s">
        <v>95</v>
      </c>
      <c r="N1302" s="7" t="s">
        <v>96</v>
      </c>
      <c r="O1302" s="9">
        <v>1</v>
      </c>
      <c r="P1302" s="10">
        <v>24556</v>
      </c>
      <c r="Q1302" s="10">
        <v>32113.75</v>
      </c>
      <c r="R1302" s="11">
        <v>5</v>
      </c>
      <c r="S1302" s="10">
        <v>30508.06</v>
      </c>
      <c r="T1302" s="10">
        <v>7557.75</v>
      </c>
      <c r="U1302" s="7" t="s">
        <v>48</v>
      </c>
      <c r="V1302" s="7" t="s">
        <v>37</v>
      </c>
      <c r="W1302" s="9">
        <v>4</v>
      </c>
      <c r="X1302" s="7" t="s">
        <v>79</v>
      </c>
      <c r="Y1302" s="7" t="s">
        <v>6423</v>
      </c>
      <c r="Z1302" t="str">
        <f t="shared" si="160"/>
        <v>Michael Ford</v>
      </c>
      <c r="AA1302" t="str">
        <f t="shared" si="161"/>
        <v>Karnataka</v>
      </c>
      <c r="AB1302" t="str">
        <f t="shared" si="162"/>
        <v>Bengaluru</v>
      </c>
      <c r="AC1302" t="str">
        <f t="shared" si="163"/>
        <v>Electronics</v>
      </c>
      <c r="AD1302" t="str">
        <f t="shared" si="167"/>
        <v>Galaxy S24</v>
      </c>
      <c r="AE1302" t="str">
        <f t="shared" si="164"/>
        <v>Samsung</v>
      </c>
      <c r="AF1302" t="str">
        <f t="shared" si="165"/>
        <v>Bengaluru Hub</v>
      </c>
      <c r="AG1302" t="str">
        <f t="shared" si="166"/>
        <v>Brandon Martinez</v>
      </c>
    </row>
    <row r="1303" spans="1:33" x14ac:dyDescent="0.35">
      <c r="A1303" t="s">
        <v>6424</v>
      </c>
      <c r="B1303" t="s">
        <v>6425</v>
      </c>
      <c r="C1303" s="7" t="s">
        <v>6426</v>
      </c>
      <c r="D1303" s="7" t="s">
        <v>28</v>
      </c>
      <c r="E1303" s="9">
        <v>44</v>
      </c>
      <c r="F1303" s="7" t="s">
        <v>29</v>
      </c>
      <c r="G1303" s="6">
        <v>45593</v>
      </c>
      <c r="H1303" s="6">
        <v>45612</v>
      </c>
      <c r="I1303" s="7" t="s">
        <v>63</v>
      </c>
      <c r="J1303" s="7" t="s">
        <v>64</v>
      </c>
      <c r="K1303" s="7" t="s">
        <v>93</v>
      </c>
      <c r="L1303" t="s">
        <v>6427</v>
      </c>
      <c r="M1303" s="7" t="s">
        <v>95</v>
      </c>
      <c r="N1303" s="7" t="s">
        <v>96</v>
      </c>
      <c r="O1303" s="9">
        <v>2</v>
      </c>
      <c r="P1303" s="10">
        <v>18378</v>
      </c>
      <c r="Q1303" s="10">
        <v>20863.27</v>
      </c>
      <c r="R1303" s="11">
        <v>0</v>
      </c>
      <c r="S1303" s="10">
        <v>41726.54</v>
      </c>
      <c r="T1303" s="10">
        <v>4970.54</v>
      </c>
      <c r="U1303" s="7" t="s">
        <v>48</v>
      </c>
      <c r="V1303" s="7" t="s">
        <v>112</v>
      </c>
      <c r="W1303" s="9">
        <v>4</v>
      </c>
      <c r="X1303" s="7" t="s">
        <v>70</v>
      </c>
      <c r="Y1303" s="7" t="s">
        <v>6428</v>
      </c>
      <c r="Z1303" t="str">
        <f t="shared" si="160"/>
        <v>Frank Fleming</v>
      </c>
      <c r="AA1303" t="str">
        <f t="shared" si="161"/>
        <v>Telangana</v>
      </c>
      <c r="AB1303" t="str">
        <f t="shared" si="162"/>
        <v>Hyderabad</v>
      </c>
      <c r="AC1303" t="str">
        <f t="shared" si="163"/>
        <v>Electronics</v>
      </c>
      <c r="AD1303" t="str">
        <f t="shared" si="167"/>
        <v>Galaxy S24</v>
      </c>
      <c r="AE1303" t="str">
        <f t="shared" si="164"/>
        <v>Samsung</v>
      </c>
      <c r="AF1303" t="str">
        <f t="shared" si="165"/>
        <v>Hyderabad Hub</v>
      </c>
      <c r="AG1303" t="str">
        <f t="shared" si="166"/>
        <v>Jason Hernandez</v>
      </c>
    </row>
    <row r="1304" spans="1:33" x14ac:dyDescent="0.35">
      <c r="A1304" t="s">
        <v>6429</v>
      </c>
      <c r="B1304" t="s">
        <v>6430</v>
      </c>
      <c r="C1304" s="7" t="s">
        <v>6431</v>
      </c>
      <c r="D1304" s="7" t="s">
        <v>28</v>
      </c>
      <c r="E1304" s="9">
        <v>18</v>
      </c>
      <c r="F1304" s="7" t="s">
        <v>29</v>
      </c>
      <c r="G1304" s="6">
        <v>45500</v>
      </c>
      <c r="H1304" s="6">
        <v>45838</v>
      </c>
      <c r="I1304" s="7" t="s">
        <v>30</v>
      </c>
      <c r="J1304" s="7" t="s">
        <v>31</v>
      </c>
      <c r="K1304" s="7" t="s">
        <v>32</v>
      </c>
      <c r="L1304" t="s">
        <v>4762</v>
      </c>
      <c r="M1304" s="7" t="s">
        <v>34</v>
      </c>
      <c r="N1304" s="7" t="s">
        <v>35</v>
      </c>
      <c r="O1304" s="9">
        <v>1</v>
      </c>
      <c r="P1304" s="10">
        <v>4314</v>
      </c>
      <c r="Q1304" s="10">
        <v>5920.79</v>
      </c>
      <c r="R1304" s="11">
        <v>10</v>
      </c>
      <c r="S1304" s="10">
        <v>5328.71</v>
      </c>
      <c r="T1304" s="10">
        <v>1606.79</v>
      </c>
      <c r="U1304" s="7" t="s">
        <v>126</v>
      </c>
      <c r="V1304" s="7" t="s">
        <v>37</v>
      </c>
      <c r="W1304" s="9">
        <v>2</v>
      </c>
      <c r="X1304" s="7" t="s">
        <v>38</v>
      </c>
      <c r="Y1304" s="7" t="s">
        <v>6432</v>
      </c>
      <c r="Z1304" t="str">
        <f t="shared" si="160"/>
        <v>Stephen Obrien</v>
      </c>
      <c r="AA1304" t="str">
        <f t="shared" si="161"/>
        <v>Maharashtra</v>
      </c>
      <c r="AB1304" t="str">
        <f t="shared" si="162"/>
        <v>Mumbai</v>
      </c>
      <c r="AC1304" t="str">
        <f t="shared" si="163"/>
        <v>Home</v>
      </c>
      <c r="AD1304" t="str">
        <f t="shared" si="167"/>
        <v>Pressure Cooker</v>
      </c>
      <c r="AE1304" t="str">
        <f t="shared" si="164"/>
        <v>Prestige</v>
      </c>
      <c r="AF1304" t="str">
        <f t="shared" si="165"/>
        <v>Mumbai Hub</v>
      </c>
      <c r="AG1304" t="str">
        <f t="shared" si="166"/>
        <v>Martha Chung</v>
      </c>
    </row>
    <row r="1305" spans="1:33" x14ac:dyDescent="0.35">
      <c r="A1305" t="s">
        <v>6433</v>
      </c>
      <c r="B1305" t="s">
        <v>6434</v>
      </c>
      <c r="C1305" s="7" t="s">
        <v>6435</v>
      </c>
      <c r="D1305" s="7" t="s">
        <v>54</v>
      </c>
      <c r="E1305" s="9">
        <v>22</v>
      </c>
      <c r="F1305" s="7" t="s">
        <v>92</v>
      </c>
      <c r="G1305" s="6">
        <v>46031</v>
      </c>
      <c r="H1305" s="6">
        <v>45519</v>
      </c>
      <c r="I1305" s="7" t="s">
        <v>75</v>
      </c>
      <c r="J1305" s="7" t="s">
        <v>76</v>
      </c>
      <c r="K1305" s="7" t="s">
        <v>93</v>
      </c>
      <c r="L1305" t="s">
        <v>6436</v>
      </c>
      <c r="M1305" s="7" t="s">
        <v>46</v>
      </c>
      <c r="N1305" s="7" t="s">
        <v>47</v>
      </c>
      <c r="O1305" s="9">
        <v>3</v>
      </c>
      <c r="P1305" s="10">
        <v>18672</v>
      </c>
      <c r="Q1305" s="10">
        <v>26284.84</v>
      </c>
      <c r="R1305" s="11">
        <v>0</v>
      </c>
      <c r="S1305" s="10">
        <v>78854.52</v>
      </c>
      <c r="T1305" s="10">
        <v>22838.52</v>
      </c>
      <c r="U1305" s="7" t="s">
        <v>48</v>
      </c>
      <c r="V1305" s="7" t="s">
        <v>112</v>
      </c>
      <c r="W1305" s="9">
        <v>5</v>
      </c>
      <c r="X1305" s="7" t="s">
        <v>79</v>
      </c>
      <c r="Y1305" s="7" t="s">
        <v>6437</v>
      </c>
      <c r="Z1305" t="str">
        <f t="shared" si="160"/>
        <v>Tommy Wallace</v>
      </c>
      <c r="AA1305" t="str">
        <f t="shared" si="161"/>
        <v>Karnataka</v>
      </c>
      <c r="AB1305" t="str">
        <f t="shared" si="162"/>
        <v>Bengaluru</v>
      </c>
      <c r="AC1305" t="str">
        <f t="shared" si="163"/>
        <v>Electronics</v>
      </c>
      <c r="AD1305" t="str">
        <f t="shared" si="167"/>
        <v>Sunflower Oil</v>
      </c>
      <c r="AE1305" t="str">
        <f t="shared" si="164"/>
        <v>Fortune</v>
      </c>
      <c r="AF1305" t="str">
        <f t="shared" si="165"/>
        <v>Bengaluru Hub</v>
      </c>
      <c r="AG1305" t="str">
        <f t="shared" si="166"/>
        <v>Elizabeth Barrera</v>
      </c>
    </row>
    <row r="1306" spans="1:33" x14ac:dyDescent="0.35">
      <c r="A1306" t="s">
        <v>6438</v>
      </c>
      <c r="B1306" t="s">
        <v>6439</v>
      </c>
      <c r="C1306" s="7" t="s">
        <v>6440</v>
      </c>
      <c r="D1306" s="7" t="s">
        <v>54</v>
      </c>
      <c r="E1306" s="9">
        <v>40</v>
      </c>
      <c r="F1306" s="7" t="s">
        <v>29</v>
      </c>
      <c r="G1306" s="6">
        <v>46014</v>
      </c>
      <c r="H1306" s="6">
        <v>46130</v>
      </c>
      <c r="I1306" s="7" t="s">
        <v>30</v>
      </c>
      <c r="J1306" s="7" t="s">
        <v>31</v>
      </c>
      <c r="K1306" s="7" t="s">
        <v>93</v>
      </c>
      <c r="L1306" t="s">
        <v>6441</v>
      </c>
      <c r="M1306" s="7" t="s">
        <v>132</v>
      </c>
      <c r="N1306" s="7" t="s">
        <v>133</v>
      </c>
      <c r="O1306" s="9">
        <v>5</v>
      </c>
      <c r="P1306" s="10">
        <v>29045</v>
      </c>
      <c r="Q1306" s="10">
        <v>36460.230000000003</v>
      </c>
      <c r="R1306" s="11">
        <v>5</v>
      </c>
      <c r="S1306" s="10">
        <v>173186.09</v>
      </c>
      <c r="T1306" s="10">
        <v>37076.15</v>
      </c>
      <c r="U1306" s="7" t="s">
        <v>78</v>
      </c>
      <c r="V1306" s="7" t="s">
        <v>154</v>
      </c>
      <c r="W1306" s="9">
        <v>4</v>
      </c>
      <c r="X1306" s="7" t="s">
        <v>38</v>
      </c>
      <c r="Y1306" s="7" t="s">
        <v>6442</v>
      </c>
      <c r="Z1306" t="str">
        <f t="shared" si="160"/>
        <v>Erica Blanchard</v>
      </c>
      <c r="AA1306" t="str">
        <f t="shared" si="161"/>
        <v>Maharashtra</v>
      </c>
      <c r="AB1306" t="str">
        <f t="shared" si="162"/>
        <v>Mumbai</v>
      </c>
      <c r="AC1306" t="str">
        <f t="shared" si="163"/>
        <v>Electronics</v>
      </c>
      <c r="AD1306" t="str">
        <f t="shared" si="167"/>
        <v>iPhone 15</v>
      </c>
      <c r="AE1306" t="str">
        <f t="shared" si="164"/>
        <v>Apple</v>
      </c>
      <c r="AF1306" t="str">
        <f t="shared" si="165"/>
        <v>Mumbai Hub</v>
      </c>
      <c r="AG1306" t="str">
        <f t="shared" si="166"/>
        <v>Denise Harris</v>
      </c>
    </row>
    <row r="1307" spans="1:33" x14ac:dyDescent="0.35">
      <c r="A1307" t="s">
        <v>6443</v>
      </c>
      <c r="B1307" t="s">
        <v>6444</v>
      </c>
      <c r="C1307" s="7" t="s">
        <v>6445</v>
      </c>
      <c r="D1307" s="7" t="s">
        <v>54</v>
      </c>
      <c r="E1307" s="9">
        <v>31</v>
      </c>
      <c r="F1307" s="7" t="s">
        <v>92</v>
      </c>
      <c r="G1307" s="6">
        <v>45779</v>
      </c>
      <c r="H1307" s="6">
        <v>46037</v>
      </c>
      <c r="I1307" s="7" t="s">
        <v>30</v>
      </c>
      <c r="J1307" s="7" t="s">
        <v>31</v>
      </c>
      <c r="K1307" s="7" t="s">
        <v>117</v>
      </c>
      <c r="L1307" t="s">
        <v>6446</v>
      </c>
      <c r="M1307" s="7" t="s">
        <v>119</v>
      </c>
      <c r="N1307" s="7" t="s">
        <v>120</v>
      </c>
      <c r="O1307" s="9">
        <v>5</v>
      </c>
      <c r="P1307" s="10">
        <v>28442</v>
      </c>
      <c r="Q1307" s="10">
        <v>39230.76</v>
      </c>
      <c r="R1307" s="11">
        <v>5</v>
      </c>
      <c r="S1307" s="10">
        <v>186346.11</v>
      </c>
      <c r="T1307" s="10">
        <v>53943.8</v>
      </c>
      <c r="U1307" s="7" t="s">
        <v>36</v>
      </c>
      <c r="V1307" s="7" t="s">
        <v>112</v>
      </c>
      <c r="W1307" s="9">
        <v>1</v>
      </c>
      <c r="X1307" s="7" t="s">
        <v>38</v>
      </c>
      <c r="Y1307" s="7" t="s">
        <v>6447</v>
      </c>
      <c r="Z1307" t="str">
        <f t="shared" si="160"/>
        <v>Candice Wood</v>
      </c>
      <c r="AA1307" t="str">
        <f t="shared" si="161"/>
        <v>Maharashtra</v>
      </c>
      <c r="AB1307" t="str">
        <f t="shared" si="162"/>
        <v>Mumbai</v>
      </c>
      <c r="AC1307" t="str">
        <f t="shared" si="163"/>
        <v>Fashion</v>
      </c>
      <c r="AD1307" t="str">
        <f t="shared" si="167"/>
        <v>Air Max Shoes</v>
      </c>
      <c r="AE1307" t="str">
        <f t="shared" si="164"/>
        <v>Nike</v>
      </c>
      <c r="AF1307" t="str">
        <f t="shared" si="165"/>
        <v>Mumbai Hub</v>
      </c>
      <c r="AG1307" t="str">
        <f t="shared" si="166"/>
        <v>Patrick Evans</v>
      </c>
    </row>
    <row r="1308" spans="1:33" x14ac:dyDescent="0.35">
      <c r="A1308" t="s">
        <v>6448</v>
      </c>
      <c r="B1308" t="s">
        <v>6449</v>
      </c>
      <c r="C1308" s="7" t="s">
        <v>6450</v>
      </c>
      <c r="D1308" s="7" t="s">
        <v>54</v>
      </c>
      <c r="E1308" s="9">
        <v>30</v>
      </c>
      <c r="F1308" s="7" t="s">
        <v>29</v>
      </c>
      <c r="G1308" s="6">
        <v>45865</v>
      </c>
      <c r="H1308" s="6">
        <v>45508</v>
      </c>
      <c r="I1308" s="7" t="s">
        <v>63</v>
      </c>
      <c r="J1308" s="7" t="s">
        <v>64</v>
      </c>
      <c r="K1308" s="7" t="s">
        <v>44</v>
      </c>
      <c r="L1308" t="s">
        <v>6451</v>
      </c>
      <c r="M1308" s="7" t="s">
        <v>46</v>
      </c>
      <c r="N1308" s="7" t="s">
        <v>47</v>
      </c>
      <c r="O1308" s="9">
        <v>5</v>
      </c>
      <c r="P1308" s="10">
        <v>1036</v>
      </c>
      <c r="Q1308" s="10">
        <v>1152.45</v>
      </c>
      <c r="R1308" s="11">
        <v>20</v>
      </c>
      <c r="S1308" s="10">
        <v>4609.8</v>
      </c>
      <c r="T1308" s="10">
        <v>582.25</v>
      </c>
      <c r="U1308" s="7" t="s">
        <v>126</v>
      </c>
      <c r="V1308" s="7" t="s">
        <v>69</v>
      </c>
      <c r="W1308" s="9">
        <v>4</v>
      </c>
      <c r="X1308" s="7" t="s">
        <v>70</v>
      </c>
      <c r="Y1308" s="7" t="s">
        <v>6452</v>
      </c>
      <c r="Z1308" t="str">
        <f t="shared" si="160"/>
        <v>Casey Vang</v>
      </c>
      <c r="AA1308" t="str">
        <f t="shared" si="161"/>
        <v>Telangana</v>
      </c>
      <c r="AB1308" t="str">
        <f t="shared" si="162"/>
        <v>Hyderabad</v>
      </c>
      <c r="AC1308" t="str">
        <f t="shared" si="163"/>
        <v>Grocery</v>
      </c>
      <c r="AD1308" t="str">
        <f t="shared" si="167"/>
        <v>Sunflower Oil</v>
      </c>
      <c r="AE1308" t="str">
        <f t="shared" si="164"/>
        <v>Fortune</v>
      </c>
      <c r="AF1308" t="str">
        <f t="shared" si="165"/>
        <v>Hyderabad Hub</v>
      </c>
      <c r="AG1308" t="str">
        <f t="shared" si="166"/>
        <v>Catherine Griffin</v>
      </c>
    </row>
    <row r="1309" spans="1:33" x14ac:dyDescent="0.35">
      <c r="A1309" t="s">
        <v>6453</v>
      </c>
      <c r="B1309" t="s">
        <v>6454</v>
      </c>
      <c r="C1309" s="7" t="s">
        <v>6455</v>
      </c>
      <c r="D1309" s="7" t="s">
        <v>28</v>
      </c>
      <c r="E1309" s="9">
        <v>20</v>
      </c>
      <c r="F1309" s="7" t="s">
        <v>29</v>
      </c>
      <c r="G1309" s="6">
        <v>46012</v>
      </c>
      <c r="H1309" s="6">
        <v>46032</v>
      </c>
      <c r="I1309" s="7" t="s">
        <v>55</v>
      </c>
      <c r="J1309" s="7" t="s">
        <v>56</v>
      </c>
      <c r="K1309" s="7" t="s">
        <v>32</v>
      </c>
      <c r="L1309" t="s">
        <v>6456</v>
      </c>
      <c r="M1309" s="7" t="s">
        <v>34</v>
      </c>
      <c r="N1309" s="7" t="s">
        <v>35</v>
      </c>
      <c r="O1309" s="9">
        <v>1</v>
      </c>
      <c r="P1309" s="10">
        <v>11224</v>
      </c>
      <c r="Q1309" s="10">
        <v>15487.37</v>
      </c>
      <c r="R1309" s="11">
        <v>15</v>
      </c>
      <c r="S1309" s="10">
        <v>13164.26</v>
      </c>
      <c r="T1309" s="10">
        <v>4263.37</v>
      </c>
      <c r="U1309" s="7" t="s">
        <v>78</v>
      </c>
      <c r="V1309" s="7" t="s">
        <v>69</v>
      </c>
      <c r="W1309" s="9">
        <v>1</v>
      </c>
      <c r="X1309" s="7" t="s">
        <v>58</v>
      </c>
      <c r="Y1309" s="7" t="s">
        <v>6457</v>
      </c>
      <c r="Z1309" t="str">
        <f t="shared" si="160"/>
        <v>Samantha Ward</v>
      </c>
      <c r="AA1309" t="str">
        <f t="shared" si="161"/>
        <v>Delhi</v>
      </c>
      <c r="AB1309" t="str">
        <f t="shared" si="162"/>
        <v>New Delhi</v>
      </c>
      <c r="AC1309" t="str">
        <f t="shared" si="163"/>
        <v>Home</v>
      </c>
      <c r="AD1309" t="str">
        <f t="shared" si="167"/>
        <v>Pressure Cooker</v>
      </c>
      <c r="AE1309" t="str">
        <f t="shared" si="164"/>
        <v>Prestige</v>
      </c>
      <c r="AF1309" t="str">
        <f t="shared" si="165"/>
        <v>New Delhi Hub</v>
      </c>
      <c r="AG1309" t="str">
        <f t="shared" si="166"/>
        <v>Jeffrey Gibson</v>
      </c>
    </row>
    <row r="1310" spans="1:33" x14ac:dyDescent="0.35">
      <c r="A1310" t="s">
        <v>6458</v>
      </c>
      <c r="B1310" t="s">
        <v>6459</v>
      </c>
      <c r="C1310" s="7" t="s">
        <v>6460</v>
      </c>
      <c r="D1310" s="7" t="s">
        <v>28</v>
      </c>
      <c r="E1310" s="9">
        <v>57</v>
      </c>
      <c r="F1310" s="7" t="s">
        <v>29</v>
      </c>
      <c r="G1310" s="6">
        <v>45733</v>
      </c>
      <c r="H1310" s="6">
        <v>45525</v>
      </c>
      <c r="I1310" s="7" t="s">
        <v>63</v>
      </c>
      <c r="J1310" s="7" t="s">
        <v>64</v>
      </c>
      <c r="K1310" s="7" t="s">
        <v>93</v>
      </c>
      <c r="L1310" t="s">
        <v>6461</v>
      </c>
      <c r="M1310" s="7" t="s">
        <v>67</v>
      </c>
      <c r="N1310" s="7" t="s">
        <v>68</v>
      </c>
      <c r="O1310" s="9">
        <v>4</v>
      </c>
      <c r="P1310" s="10">
        <v>26761</v>
      </c>
      <c r="Q1310" s="10">
        <v>31959.88</v>
      </c>
      <c r="R1310" s="11">
        <v>20</v>
      </c>
      <c r="S1310" s="10">
        <v>102271.62</v>
      </c>
      <c r="T1310" s="10">
        <v>20795.52</v>
      </c>
      <c r="U1310" s="7" t="s">
        <v>36</v>
      </c>
      <c r="V1310" s="7" t="s">
        <v>69</v>
      </c>
      <c r="W1310" s="9">
        <v>2</v>
      </c>
      <c r="X1310" s="7" t="s">
        <v>70</v>
      </c>
      <c r="Y1310" s="7" t="s">
        <v>6462</v>
      </c>
      <c r="Z1310" t="str">
        <f t="shared" si="160"/>
        <v>Jason Mcgee</v>
      </c>
      <c r="AA1310" t="str">
        <f t="shared" si="161"/>
        <v>Telangana</v>
      </c>
      <c r="AB1310" t="str">
        <f t="shared" si="162"/>
        <v>Hyderabad</v>
      </c>
      <c r="AC1310" t="str">
        <f t="shared" si="163"/>
        <v>Electronics</v>
      </c>
      <c r="AD1310" t="str">
        <f t="shared" si="167"/>
        <v>Face Wash</v>
      </c>
      <c r="AE1310" t="str">
        <f t="shared" si="164"/>
        <v>Loreal</v>
      </c>
      <c r="AF1310" t="str">
        <f t="shared" si="165"/>
        <v>Hyderabad Hub</v>
      </c>
      <c r="AG1310" t="str">
        <f t="shared" si="166"/>
        <v>Kristina Melendez</v>
      </c>
    </row>
    <row r="1311" spans="1:33" x14ac:dyDescent="0.35">
      <c r="A1311" t="s">
        <v>6463</v>
      </c>
      <c r="B1311" t="s">
        <v>6464</v>
      </c>
      <c r="C1311" s="7" t="s">
        <v>6465</v>
      </c>
      <c r="D1311" s="7" t="s">
        <v>54</v>
      </c>
      <c r="E1311" s="9">
        <v>42</v>
      </c>
      <c r="F1311" s="7" t="s">
        <v>29</v>
      </c>
      <c r="G1311" s="6">
        <v>45699</v>
      </c>
      <c r="H1311" s="6">
        <v>46046</v>
      </c>
      <c r="I1311" s="7" t="s">
        <v>75</v>
      </c>
      <c r="J1311" s="7" t="s">
        <v>76</v>
      </c>
      <c r="K1311" s="7" t="s">
        <v>65</v>
      </c>
      <c r="L1311" t="s">
        <v>6466</v>
      </c>
      <c r="M1311" s="7" t="s">
        <v>67</v>
      </c>
      <c r="N1311" s="7" t="s">
        <v>68</v>
      </c>
      <c r="O1311" s="9">
        <v>3</v>
      </c>
      <c r="P1311" s="10">
        <v>3745</v>
      </c>
      <c r="Q1311" s="10">
        <v>4537.3599999999997</v>
      </c>
      <c r="R1311" s="11">
        <v>20</v>
      </c>
      <c r="S1311" s="10">
        <v>10889.66</v>
      </c>
      <c r="T1311" s="10">
        <v>2377.08</v>
      </c>
      <c r="U1311" s="7" t="s">
        <v>48</v>
      </c>
      <c r="V1311" s="7" t="s">
        <v>154</v>
      </c>
      <c r="W1311" s="9">
        <v>4</v>
      </c>
      <c r="X1311" s="7" t="s">
        <v>79</v>
      </c>
      <c r="Y1311" s="7" t="s">
        <v>6467</v>
      </c>
      <c r="Z1311" t="str">
        <f t="shared" si="160"/>
        <v>Mary Perez</v>
      </c>
      <c r="AA1311" t="str">
        <f t="shared" si="161"/>
        <v>Karnataka</v>
      </c>
      <c r="AB1311" t="str">
        <f t="shared" si="162"/>
        <v>Bengaluru</v>
      </c>
      <c r="AC1311" t="str">
        <f t="shared" si="163"/>
        <v>Beauty</v>
      </c>
      <c r="AD1311" t="str">
        <f t="shared" si="167"/>
        <v>Face Wash</v>
      </c>
      <c r="AE1311" t="str">
        <f t="shared" si="164"/>
        <v>Loreal</v>
      </c>
      <c r="AF1311" t="str">
        <f t="shared" si="165"/>
        <v>Bengaluru Hub</v>
      </c>
      <c r="AG1311" t="str">
        <f t="shared" si="166"/>
        <v>Lisa Scott</v>
      </c>
    </row>
    <row r="1312" spans="1:33" x14ac:dyDescent="0.35">
      <c r="A1312" t="s">
        <v>6468</v>
      </c>
      <c r="B1312" t="s">
        <v>6469</v>
      </c>
      <c r="C1312" s="7" t="s">
        <v>6470</v>
      </c>
      <c r="D1312" s="7" t="s">
        <v>54</v>
      </c>
      <c r="E1312" s="9">
        <v>55</v>
      </c>
      <c r="F1312" s="7" t="s">
        <v>29</v>
      </c>
      <c r="G1312" s="6">
        <v>45824</v>
      </c>
      <c r="H1312" s="6">
        <v>45999</v>
      </c>
      <c r="I1312" s="7" t="s">
        <v>30</v>
      </c>
      <c r="J1312" s="7" t="s">
        <v>43</v>
      </c>
      <c r="K1312" s="7" t="s">
        <v>44</v>
      </c>
      <c r="L1312" t="s">
        <v>1661</v>
      </c>
      <c r="M1312" s="7"/>
      <c r="N1312" s="7" t="s">
        <v>47</v>
      </c>
      <c r="O1312" s="9">
        <v>2</v>
      </c>
      <c r="P1312" s="10">
        <v>24876</v>
      </c>
      <c r="Q1312" s="10">
        <v>30387.27</v>
      </c>
      <c r="R1312" s="11">
        <v>10</v>
      </c>
      <c r="S1312" s="10">
        <v>54697.09</v>
      </c>
      <c r="T1312" s="10">
        <v>11022.54</v>
      </c>
      <c r="U1312" s="7" t="s">
        <v>126</v>
      </c>
      <c r="V1312" s="7" t="s">
        <v>69</v>
      </c>
      <c r="W1312" s="9">
        <v>5</v>
      </c>
      <c r="X1312" s="7" t="s">
        <v>49</v>
      </c>
      <c r="Y1312" s="7" t="s">
        <v>6471</v>
      </c>
      <c r="Z1312" t="str">
        <f t="shared" si="160"/>
        <v>Dr. William Waters</v>
      </c>
      <c r="AA1312" t="str">
        <f t="shared" si="161"/>
        <v>Maharashtra</v>
      </c>
      <c r="AB1312" t="str">
        <f t="shared" si="162"/>
        <v>Pune</v>
      </c>
      <c r="AC1312" t="str">
        <f t="shared" si="163"/>
        <v>Grocery</v>
      </c>
      <c r="AD1312" t="s">
        <v>46</v>
      </c>
      <c r="AE1312" t="str">
        <f t="shared" si="164"/>
        <v>Fortune</v>
      </c>
      <c r="AF1312" t="str">
        <f t="shared" si="165"/>
        <v>Pune Hub</v>
      </c>
      <c r="AG1312" t="str">
        <f t="shared" si="166"/>
        <v>Frank Moore</v>
      </c>
    </row>
    <row r="1313" spans="1:33" x14ac:dyDescent="0.35">
      <c r="A1313" t="s">
        <v>6472</v>
      </c>
      <c r="B1313" t="s">
        <v>6473</v>
      </c>
      <c r="C1313" s="7" t="s">
        <v>6474</v>
      </c>
      <c r="D1313" s="7" t="s">
        <v>54</v>
      </c>
      <c r="E1313" s="9">
        <v>37</v>
      </c>
      <c r="F1313" s="7" t="s">
        <v>92</v>
      </c>
      <c r="G1313" s="6">
        <v>45671</v>
      </c>
      <c r="H1313" s="6">
        <v>45473</v>
      </c>
      <c r="I1313" s="7" t="s">
        <v>55</v>
      </c>
      <c r="J1313" s="7" t="s">
        <v>56</v>
      </c>
      <c r="K1313" s="7" t="s">
        <v>44</v>
      </c>
      <c r="L1313" t="s">
        <v>2587</v>
      </c>
      <c r="M1313" s="7" t="s">
        <v>46</v>
      </c>
      <c r="N1313" s="7" t="s">
        <v>47</v>
      </c>
      <c r="O1313" s="9">
        <v>5</v>
      </c>
      <c r="P1313" s="10">
        <v>22696</v>
      </c>
      <c r="Q1313" s="10">
        <v>25603.52</v>
      </c>
      <c r="R1313" s="11">
        <v>15</v>
      </c>
      <c r="S1313" s="10">
        <v>108814.96</v>
      </c>
      <c r="T1313" s="10">
        <v>14537.6</v>
      </c>
      <c r="U1313" s="7" t="s">
        <v>36</v>
      </c>
      <c r="V1313" s="7" t="s">
        <v>37</v>
      </c>
      <c r="W1313" s="9">
        <v>3</v>
      </c>
      <c r="X1313" s="7" t="s">
        <v>58</v>
      </c>
      <c r="Y1313" s="7" t="s">
        <v>6475</v>
      </c>
      <c r="Z1313" t="str">
        <f t="shared" si="160"/>
        <v>Christopher Levine MD</v>
      </c>
      <c r="AA1313" t="str">
        <f t="shared" si="161"/>
        <v>Delhi</v>
      </c>
      <c r="AB1313" t="str">
        <f t="shared" si="162"/>
        <v>New Delhi</v>
      </c>
      <c r="AC1313" t="str">
        <f t="shared" si="163"/>
        <v>Grocery</v>
      </c>
      <c r="AD1313" t="str">
        <f t="shared" si="167"/>
        <v>Sunflower Oil</v>
      </c>
      <c r="AE1313" t="str">
        <f t="shared" si="164"/>
        <v>Fortune</v>
      </c>
      <c r="AF1313" t="str">
        <f t="shared" si="165"/>
        <v>New Delhi Hub</v>
      </c>
      <c r="AG1313" t="str">
        <f t="shared" si="166"/>
        <v>Christopher Owen</v>
      </c>
    </row>
    <row r="1314" spans="1:33" x14ac:dyDescent="0.35">
      <c r="A1314" t="s">
        <v>6476</v>
      </c>
      <c r="B1314" t="s">
        <v>6477</v>
      </c>
      <c r="C1314" s="7" t="s">
        <v>6478</v>
      </c>
      <c r="D1314" s="7" t="s">
        <v>28</v>
      </c>
      <c r="E1314" s="9">
        <v>33</v>
      </c>
      <c r="F1314" s="7" t="s">
        <v>29</v>
      </c>
      <c r="G1314" s="6">
        <v>45476</v>
      </c>
      <c r="H1314" s="6">
        <v>45915</v>
      </c>
      <c r="I1314" s="7" t="s">
        <v>30</v>
      </c>
      <c r="J1314" s="7" t="s">
        <v>43</v>
      </c>
      <c r="K1314" s="7" t="s">
        <v>32</v>
      </c>
      <c r="L1314" t="s">
        <v>6479</v>
      </c>
      <c r="M1314" s="7" t="s">
        <v>34</v>
      </c>
      <c r="N1314" s="7" t="s">
        <v>35</v>
      </c>
      <c r="O1314" s="9">
        <v>3</v>
      </c>
      <c r="P1314" s="10">
        <v>23936</v>
      </c>
      <c r="Q1314" s="10">
        <v>33624.53</v>
      </c>
      <c r="R1314" s="11">
        <v>15</v>
      </c>
      <c r="S1314" s="10">
        <v>85742.55</v>
      </c>
      <c r="T1314" s="10">
        <v>29065.59</v>
      </c>
      <c r="U1314" s="7" t="s">
        <v>78</v>
      </c>
      <c r="V1314" s="7" t="s">
        <v>112</v>
      </c>
      <c r="W1314" s="9">
        <v>3</v>
      </c>
      <c r="X1314" s="7" t="s">
        <v>49</v>
      </c>
      <c r="Y1314" s="7" t="s">
        <v>6480</v>
      </c>
      <c r="Z1314" t="str">
        <f t="shared" si="160"/>
        <v>Christopher Hale</v>
      </c>
      <c r="AA1314" t="str">
        <f t="shared" si="161"/>
        <v>Maharashtra</v>
      </c>
      <c r="AB1314" t="str">
        <f t="shared" si="162"/>
        <v>Pune</v>
      </c>
      <c r="AC1314" t="str">
        <f t="shared" si="163"/>
        <v>Home</v>
      </c>
      <c r="AD1314" t="str">
        <f t="shared" si="167"/>
        <v>Pressure Cooker</v>
      </c>
      <c r="AE1314" t="str">
        <f t="shared" si="164"/>
        <v>Prestige</v>
      </c>
      <c r="AF1314" t="str">
        <f t="shared" si="165"/>
        <v>Pune Hub</v>
      </c>
      <c r="AG1314" t="str">
        <f t="shared" si="166"/>
        <v>Ashley Patel</v>
      </c>
    </row>
    <row r="1315" spans="1:33" x14ac:dyDescent="0.35">
      <c r="A1315" t="s">
        <v>6481</v>
      </c>
      <c r="B1315" t="s">
        <v>6482</v>
      </c>
      <c r="C1315" s="7" t="s">
        <v>6483</v>
      </c>
      <c r="D1315" s="7" t="s">
        <v>54</v>
      </c>
      <c r="E1315" s="9">
        <v>36</v>
      </c>
      <c r="F1315" s="7" t="s">
        <v>29</v>
      </c>
      <c r="G1315" s="6">
        <v>45492</v>
      </c>
      <c r="H1315" s="6">
        <v>45808</v>
      </c>
      <c r="I1315" s="7" t="s">
        <v>75</v>
      </c>
      <c r="J1315" s="7" t="s">
        <v>76</v>
      </c>
      <c r="K1315" s="7" t="s">
        <v>93</v>
      </c>
      <c r="L1315" t="s">
        <v>6484</v>
      </c>
      <c r="M1315" s="7" t="s">
        <v>132</v>
      </c>
      <c r="N1315" s="7" t="s">
        <v>133</v>
      </c>
      <c r="O1315" s="9">
        <v>1</v>
      </c>
      <c r="P1315" s="10">
        <v>23656</v>
      </c>
      <c r="Q1315" s="10">
        <v>29467.99</v>
      </c>
      <c r="R1315" s="11">
        <v>0</v>
      </c>
      <c r="S1315" s="10">
        <v>29467.99</v>
      </c>
      <c r="T1315" s="10">
        <v>5811.99</v>
      </c>
      <c r="U1315" s="7" t="s">
        <v>48</v>
      </c>
      <c r="V1315" s="7" t="s">
        <v>69</v>
      </c>
      <c r="W1315" s="9">
        <v>2</v>
      </c>
      <c r="X1315" s="7" t="s">
        <v>79</v>
      </c>
      <c r="Y1315" s="7" t="s">
        <v>6485</v>
      </c>
      <c r="Z1315" t="str">
        <f t="shared" si="160"/>
        <v>James Strickland</v>
      </c>
      <c r="AA1315" t="str">
        <f t="shared" si="161"/>
        <v>Karnataka</v>
      </c>
      <c r="AB1315" t="str">
        <f t="shared" si="162"/>
        <v>Bengaluru</v>
      </c>
      <c r="AC1315" t="str">
        <f t="shared" si="163"/>
        <v>Electronics</v>
      </c>
      <c r="AD1315" t="str">
        <f t="shared" si="167"/>
        <v>iPhone 15</v>
      </c>
      <c r="AE1315" t="str">
        <f t="shared" si="164"/>
        <v>Apple</v>
      </c>
      <c r="AF1315" t="str">
        <f t="shared" si="165"/>
        <v>Bengaluru Hub</v>
      </c>
      <c r="AG1315" t="str">
        <f t="shared" si="166"/>
        <v>Michele Brown</v>
      </c>
    </row>
    <row r="1316" spans="1:33" x14ac:dyDescent="0.35">
      <c r="A1316" t="s">
        <v>6486</v>
      </c>
      <c r="B1316" t="s">
        <v>6487</v>
      </c>
      <c r="C1316" s="7" t="s">
        <v>6488</v>
      </c>
      <c r="D1316" s="7" t="s">
        <v>54</v>
      </c>
      <c r="E1316" s="9">
        <v>46</v>
      </c>
      <c r="F1316" s="7" t="s">
        <v>29</v>
      </c>
      <c r="G1316" s="6">
        <v>46058</v>
      </c>
      <c r="H1316" s="6">
        <v>46050</v>
      </c>
      <c r="I1316" s="7" t="s">
        <v>84</v>
      </c>
      <c r="J1316" s="7" t="s">
        <v>85</v>
      </c>
      <c r="K1316" s="7" t="s">
        <v>117</v>
      </c>
      <c r="L1316" t="s">
        <v>6489</v>
      </c>
      <c r="M1316" s="7" t="s">
        <v>119</v>
      </c>
      <c r="N1316" s="7" t="s">
        <v>120</v>
      </c>
      <c r="O1316" s="9">
        <v>1</v>
      </c>
      <c r="P1316" s="10">
        <v>18359</v>
      </c>
      <c r="Q1316" s="10">
        <v>27013.84</v>
      </c>
      <c r="R1316" s="11">
        <v>10</v>
      </c>
      <c r="S1316" s="10">
        <v>24312.46</v>
      </c>
      <c r="T1316" s="10">
        <v>8654.84</v>
      </c>
      <c r="U1316" s="7" t="s">
        <v>48</v>
      </c>
      <c r="V1316" s="7" t="s">
        <v>37</v>
      </c>
      <c r="W1316" s="9">
        <v>3</v>
      </c>
      <c r="X1316" s="7" t="s">
        <v>87</v>
      </c>
      <c r="Y1316" s="7" t="s">
        <v>6490</v>
      </c>
      <c r="Z1316" t="str">
        <f t="shared" si="160"/>
        <v>Seth Greene</v>
      </c>
      <c r="AA1316" t="str">
        <f t="shared" si="161"/>
        <v>Tamil Nadu</v>
      </c>
      <c r="AB1316" t="str">
        <f t="shared" si="162"/>
        <v>Chennai</v>
      </c>
      <c r="AC1316" t="str">
        <f t="shared" si="163"/>
        <v>Fashion</v>
      </c>
      <c r="AD1316" t="str">
        <f t="shared" si="167"/>
        <v>Air Max Shoes</v>
      </c>
      <c r="AE1316" t="str">
        <f t="shared" si="164"/>
        <v>Nike</v>
      </c>
      <c r="AF1316" t="str">
        <f t="shared" si="165"/>
        <v>Chennai Hub</v>
      </c>
      <c r="AG1316" t="str">
        <f t="shared" si="166"/>
        <v>Jason Lee</v>
      </c>
    </row>
    <row r="1317" spans="1:33" x14ac:dyDescent="0.35">
      <c r="A1317" t="s">
        <v>6491</v>
      </c>
      <c r="B1317" t="s">
        <v>6492</v>
      </c>
      <c r="C1317" s="7" t="s">
        <v>6493</v>
      </c>
      <c r="D1317" s="7" t="s">
        <v>54</v>
      </c>
      <c r="E1317" s="9">
        <v>25</v>
      </c>
      <c r="F1317" s="7" t="s">
        <v>92</v>
      </c>
      <c r="G1317" s="6">
        <v>45912</v>
      </c>
      <c r="H1317" s="6">
        <v>45873</v>
      </c>
      <c r="I1317" s="7" t="s">
        <v>75</v>
      </c>
      <c r="J1317" s="7" t="s">
        <v>76</v>
      </c>
      <c r="K1317" s="7" t="s">
        <v>44</v>
      </c>
      <c r="L1317" t="s">
        <v>6494</v>
      </c>
      <c r="M1317" s="7" t="s">
        <v>46</v>
      </c>
      <c r="N1317" s="7" t="s">
        <v>47</v>
      </c>
      <c r="O1317" s="9">
        <v>3</v>
      </c>
      <c r="P1317" s="10">
        <v>7917</v>
      </c>
      <c r="Q1317" s="10">
        <v>11654.21</v>
      </c>
      <c r="R1317" s="11">
        <v>10</v>
      </c>
      <c r="S1317" s="10">
        <v>31466.37</v>
      </c>
      <c r="T1317" s="10">
        <v>11211.63</v>
      </c>
      <c r="U1317" s="7" t="s">
        <v>78</v>
      </c>
      <c r="V1317" s="7" t="s">
        <v>154</v>
      </c>
      <c r="W1317" s="9">
        <v>3</v>
      </c>
      <c r="X1317" s="7" t="s">
        <v>79</v>
      </c>
      <c r="Y1317" s="7" t="s">
        <v>6495</v>
      </c>
      <c r="Z1317" t="str">
        <f t="shared" si="160"/>
        <v>Jacob Jordan</v>
      </c>
      <c r="AA1317" t="str">
        <f t="shared" si="161"/>
        <v>Karnataka</v>
      </c>
      <c r="AB1317" t="str">
        <f t="shared" si="162"/>
        <v>Bengaluru</v>
      </c>
      <c r="AC1317" t="str">
        <f t="shared" si="163"/>
        <v>Grocery</v>
      </c>
      <c r="AD1317" t="str">
        <f t="shared" si="167"/>
        <v>Sunflower Oil</v>
      </c>
      <c r="AE1317" t="str">
        <f t="shared" si="164"/>
        <v>Fortune</v>
      </c>
      <c r="AF1317" t="str">
        <f t="shared" si="165"/>
        <v>Bengaluru Hub</v>
      </c>
      <c r="AG1317" t="str">
        <f t="shared" si="166"/>
        <v>Elizabeth Ward</v>
      </c>
    </row>
    <row r="1318" spans="1:33" x14ac:dyDescent="0.35">
      <c r="A1318" t="s">
        <v>6496</v>
      </c>
      <c r="B1318" t="s">
        <v>6497</v>
      </c>
      <c r="C1318" s="7" t="s">
        <v>6498</v>
      </c>
      <c r="D1318" s="7" t="s">
        <v>54</v>
      </c>
      <c r="E1318" s="9">
        <v>41</v>
      </c>
      <c r="F1318" s="7" t="s">
        <v>29</v>
      </c>
      <c r="G1318" s="6">
        <v>45989</v>
      </c>
      <c r="H1318" s="6">
        <v>46146</v>
      </c>
      <c r="I1318" s="7" t="s">
        <v>55</v>
      </c>
      <c r="J1318" s="7" t="s">
        <v>56</v>
      </c>
      <c r="K1318" s="7" t="s">
        <v>44</v>
      </c>
      <c r="L1318" t="s">
        <v>6499</v>
      </c>
      <c r="M1318" s="7"/>
      <c r="N1318" s="7" t="s">
        <v>47</v>
      </c>
      <c r="O1318" s="9">
        <v>2</v>
      </c>
      <c r="P1318" s="10">
        <v>17853</v>
      </c>
      <c r="Q1318" s="10">
        <v>21484.51</v>
      </c>
      <c r="R1318" s="11">
        <v>20</v>
      </c>
      <c r="S1318" s="10">
        <v>34375.22</v>
      </c>
      <c r="T1318" s="10">
        <v>7263.02</v>
      </c>
      <c r="U1318" s="7" t="s">
        <v>48</v>
      </c>
      <c r="V1318" s="7" t="s">
        <v>154</v>
      </c>
      <c r="W1318" s="9">
        <v>1</v>
      </c>
      <c r="X1318" s="7" t="s">
        <v>58</v>
      </c>
      <c r="Y1318" s="7" t="s">
        <v>6500</v>
      </c>
      <c r="Z1318" t="str">
        <f t="shared" si="160"/>
        <v>Hayden Olson</v>
      </c>
      <c r="AA1318" t="str">
        <f t="shared" si="161"/>
        <v>Delhi</v>
      </c>
      <c r="AB1318" t="str">
        <f t="shared" si="162"/>
        <v>New Delhi</v>
      </c>
      <c r="AC1318" t="str">
        <f t="shared" si="163"/>
        <v>Grocery</v>
      </c>
      <c r="AD1318" t="s">
        <v>46</v>
      </c>
      <c r="AE1318" t="str">
        <f t="shared" si="164"/>
        <v>Fortune</v>
      </c>
      <c r="AF1318" t="str">
        <f t="shared" si="165"/>
        <v>New Delhi Hub</v>
      </c>
      <c r="AG1318" t="str">
        <f t="shared" si="166"/>
        <v>Angela Smith</v>
      </c>
    </row>
    <row r="1319" spans="1:33" x14ac:dyDescent="0.35">
      <c r="A1319" t="s">
        <v>6501</v>
      </c>
      <c r="B1319" t="s">
        <v>6502</v>
      </c>
      <c r="C1319" s="7" t="s">
        <v>6503</v>
      </c>
      <c r="D1319" s="7" t="s">
        <v>28</v>
      </c>
      <c r="E1319" s="9">
        <v>29</v>
      </c>
      <c r="F1319" s="7" t="s">
        <v>92</v>
      </c>
      <c r="G1319" s="6">
        <v>45980</v>
      </c>
      <c r="H1319" s="6">
        <v>45784</v>
      </c>
      <c r="I1319" s="7" t="s">
        <v>63</v>
      </c>
      <c r="J1319" s="7" t="s">
        <v>64</v>
      </c>
      <c r="K1319" s="7" t="s">
        <v>93</v>
      </c>
      <c r="L1319" t="s">
        <v>6504</v>
      </c>
      <c r="M1319" s="7" t="s">
        <v>132</v>
      </c>
      <c r="N1319" s="7" t="s">
        <v>133</v>
      </c>
      <c r="O1319" s="9">
        <v>3</v>
      </c>
      <c r="P1319" s="10">
        <v>1134</v>
      </c>
      <c r="Q1319" s="10">
        <v>1546.27</v>
      </c>
      <c r="R1319" s="11">
        <v>20</v>
      </c>
      <c r="S1319" s="10">
        <v>3711.05</v>
      </c>
      <c r="T1319" s="10">
        <v>1236.81</v>
      </c>
      <c r="U1319" s="7" t="s">
        <v>36</v>
      </c>
      <c r="V1319" s="7" t="s">
        <v>37</v>
      </c>
      <c r="W1319" s="9">
        <v>4</v>
      </c>
      <c r="X1319" s="7" t="s">
        <v>70</v>
      </c>
      <c r="Y1319" s="7" t="s">
        <v>6505</v>
      </c>
      <c r="Z1319" t="str">
        <f t="shared" si="160"/>
        <v>Tina Figueroa</v>
      </c>
      <c r="AA1319" t="str">
        <f t="shared" si="161"/>
        <v>Telangana</v>
      </c>
      <c r="AB1319" t="str">
        <f t="shared" si="162"/>
        <v>Hyderabad</v>
      </c>
      <c r="AC1319" t="str">
        <f t="shared" si="163"/>
        <v>Electronics</v>
      </c>
      <c r="AD1319" t="str">
        <f t="shared" si="167"/>
        <v>iPhone 15</v>
      </c>
      <c r="AE1319" t="str">
        <f t="shared" si="164"/>
        <v>Apple</v>
      </c>
      <c r="AF1319" t="str">
        <f t="shared" si="165"/>
        <v>Hyderabad Hub</v>
      </c>
      <c r="AG1319" t="str">
        <f t="shared" si="166"/>
        <v>Jason Barrett</v>
      </c>
    </row>
    <row r="1320" spans="1:33" x14ac:dyDescent="0.35">
      <c r="A1320" t="s">
        <v>6506</v>
      </c>
      <c r="B1320" t="s">
        <v>6507</v>
      </c>
      <c r="C1320" s="7" t="s">
        <v>6508</v>
      </c>
      <c r="D1320" s="7" t="s">
        <v>54</v>
      </c>
      <c r="E1320" s="9">
        <v>38</v>
      </c>
      <c r="F1320" s="7" t="s">
        <v>29</v>
      </c>
      <c r="G1320" s="6">
        <v>45966</v>
      </c>
      <c r="H1320" s="6">
        <v>46053</v>
      </c>
      <c r="I1320" s="7" t="s">
        <v>75</v>
      </c>
      <c r="J1320" s="7" t="s">
        <v>76</v>
      </c>
      <c r="K1320" s="7" t="s">
        <v>117</v>
      </c>
      <c r="L1320" t="s">
        <v>6509</v>
      </c>
      <c r="M1320" s="7" t="s">
        <v>119</v>
      </c>
      <c r="N1320" s="7" t="s">
        <v>120</v>
      </c>
      <c r="O1320" s="9">
        <v>3</v>
      </c>
      <c r="P1320" s="10">
        <v>9181</v>
      </c>
      <c r="Q1320" s="10">
        <v>10393.709999999999</v>
      </c>
      <c r="R1320" s="11">
        <v>10</v>
      </c>
      <c r="S1320" s="10">
        <v>28063.02</v>
      </c>
      <c r="T1320" s="10">
        <v>3638.13</v>
      </c>
      <c r="U1320" s="7" t="s">
        <v>36</v>
      </c>
      <c r="V1320" s="7" t="s">
        <v>112</v>
      </c>
      <c r="W1320" s="9">
        <v>2</v>
      </c>
      <c r="X1320" s="7" t="s">
        <v>79</v>
      </c>
      <c r="Y1320" s="7" t="s">
        <v>6510</v>
      </c>
      <c r="Z1320" t="str">
        <f t="shared" si="160"/>
        <v>Alicia Morrison</v>
      </c>
      <c r="AA1320" t="str">
        <f t="shared" si="161"/>
        <v>Karnataka</v>
      </c>
      <c r="AB1320" t="str">
        <f t="shared" si="162"/>
        <v>Bengaluru</v>
      </c>
      <c r="AC1320" t="str">
        <f t="shared" si="163"/>
        <v>Fashion</v>
      </c>
      <c r="AD1320" t="str">
        <f t="shared" si="167"/>
        <v>Air Max Shoes</v>
      </c>
      <c r="AE1320" t="str">
        <f t="shared" si="164"/>
        <v>Nike</v>
      </c>
      <c r="AF1320" t="str">
        <f t="shared" si="165"/>
        <v>Bengaluru Hub</v>
      </c>
      <c r="AG1320" t="str">
        <f t="shared" si="166"/>
        <v>Jason Henry</v>
      </c>
    </row>
    <row r="1321" spans="1:33" x14ac:dyDescent="0.35">
      <c r="A1321" t="s">
        <v>6511</v>
      </c>
      <c r="B1321" t="s">
        <v>6512</v>
      </c>
      <c r="C1321" s="7" t="s">
        <v>6513</v>
      </c>
      <c r="D1321" s="7" t="s">
        <v>28</v>
      </c>
      <c r="E1321" s="9">
        <v>48</v>
      </c>
      <c r="F1321" s="7" t="s">
        <v>92</v>
      </c>
      <c r="G1321" s="6">
        <v>45936</v>
      </c>
      <c r="H1321" s="6">
        <v>45935</v>
      </c>
      <c r="I1321" s="7" t="s">
        <v>75</v>
      </c>
      <c r="J1321" s="7" t="s">
        <v>76</v>
      </c>
      <c r="K1321" s="7" t="s">
        <v>32</v>
      </c>
      <c r="L1321" t="s">
        <v>6514</v>
      </c>
      <c r="M1321" s="7" t="s">
        <v>34</v>
      </c>
      <c r="N1321" s="7" t="s">
        <v>35</v>
      </c>
      <c r="O1321" s="9">
        <v>5</v>
      </c>
      <c r="P1321" s="10">
        <v>11158</v>
      </c>
      <c r="Q1321" s="10">
        <v>16239.57</v>
      </c>
      <c r="R1321" s="11">
        <v>15</v>
      </c>
      <c r="S1321" s="10">
        <v>69018.17</v>
      </c>
      <c r="T1321" s="10">
        <v>25407.85</v>
      </c>
      <c r="U1321" s="7" t="s">
        <v>78</v>
      </c>
      <c r="V1321" s="7" t="s">
        <v>37</v>
      </c>
      <c r="W1321" s="9">
        <v>4</v>
      </c>
      <c r="X1321" s="7" t="s">
        <v>79</v>
      </c>
      <c r="Y1321" s="7" t="s">
        <v>6515</v>
      </c>
      <c r="Z1321" t="str">
        <f t="shared" si="160"/>
        <v>Bryan Wilson</v>
      </c>
      <c r="AA1321" t="str">
        <f t="shared" si="161"/>
        <v>Karnataka</v>
      </c>
      <c r="AB1321" t="str">
        <f t="shared" si="162"/>
        <v>Bengaluru</v>
      </c>
      <c r="AC1321" t="str">
        <f t="shared" si="163"/>
        <v>Home</v>
      </c>
      <c r="AD1321" t="str">
        <f t="shared" si="167"/>
        <v>Pressure Cooker</v>
      </c>
      <c r="AE1321" t="str">
        <f t="shared" si="164"/>
        <v>Prestige</v>
      </c>
      <c r="AF1321" t="str">
        <f t="shared" si="165"/>
        <v>Bengaluru Hub</v>
      </c>
      <c r="AG1321" t="str">
        <f t="shared" si="166"/>
        <v>Christopher Mata</v>
      </c>
    </row>
    <row r="1322" spans="1:33" x14ac:dyDescent="0.35">
      <c r="A1322" t="s">
        <v>6516</v>
      </c>
      <c r="B1322" t="s">
        <v>6517</v>
      </c>
      <c r="C1322" s="7" t="s">
        <v>6518</v>
      </c>
      <c r="D1322" s="7" t="s">
        <v>28</v>
      </c>
      <c r="E1322" s="9">
        <v>25</v>
      </c>
      <c r="F1322" s="7" t="s">
        <v>92</v>
      </c>
      <c r="G1322" s="6">
        <v>45520</v>
      </c>
      <c r="H1322" s="6">
        <v>46073</v>
      </c>
      <c r="I1322" s="7" t="s">
        <v>55</v>
      </c>
      <c r="J1322" s="7" t="s">
        <v>56</v>
      </c>
      <c r="K1322" s="7" t="s">
        <v>93</v>
      </c>
      <c r="L1322" t="s">
        <v>6519</v>
      </c>
      <c r="M1322" s="7" t="s">
        <v>95</v>
      </c>
      <c r="N1322" s="7" t="s">
        <v>96</v>
      </c>
      <c r="O1322" s="9">
        <v>5</v>
      </c>
      <c r="P1322" s="10">
        <v>25168</v>
      </c>
      <c r="Q1322" s="10">
        <v>27886.61</v>
      </c>
      <c r="R1322" s="11">
        <v>20</v>
      </c>
      <c r="S1322" s="10">
        <v>111546.44</v>
      </c>
      <c r="T1322" s="10">
        <v>13593.05</v>
      </c>
      <c r="U1322" s="7" t="s">
        <v>36</v>
      </c>
      <c r="V1322" s="7" t="s">
        <v>37</v>
      </c>
      <c r="W1322" s="9">
        <v>2</v>
      </c>
      <c r="X1322" s="7" t="s">
        <v>58</v>
      </c>
      <c r="Y1322" s="7" t="s">
        <v>2038</v>
      </c>
      <c r="Z1322" t="str">
        <f t="shared" si="160"/>
        <v>Eric Johnson</v>
      </c>
      <c r="AA1322" t="str">
        <f t="shared" si="161"/>
        <v>Delhi</v>
      </c>
      <c r="AB1322" t="str">
        <f t="shared" si="162"/>
        <v>New Delhi</v>
      </c>
      <c r="AC1322" t="str">
        <f t="shared" si="163"/>
        <v>Electronics</v>
      </c>
      <c r="AD1322" t="str">
        <f t="shared" si="167"/>
        <v>Galaxy S24</v>
      </c>
      <c r="AE1322" t="str">
        <f t="shared" si="164"/>
        <v>Samsung</v>
      </c>
      <c r="AF1322" t="str">
        <f t="shared" si="165"/>
        <v>New Delhi Hub</v>
      </c>
      <c r="AG1322" t="str">
        <f t="shared" si="166"/>
        <v>Jennifer Allen</v>
      </c>
    </row>
    <row r="1323" spans="1:33" x14ac:dyDescent="0.35">
      <c r="A1323" t="s">
        <v>6520</v>
      </c>
      <c r="B1323" t="s">
        <v>6521</v>
      </c>
      <c r="C1323" s="7" t="s">
        <v>6522</v>
      </c>
      <c r="D1323" s="7" t="s">
        <v>28</v>
      </c>
      <c r="E1323" s="9">
        <v>59</v>
      </c>
      <c r="F1323" s="7" t="s">
        <v>92</v>
      </c>
      <c r="G1323" s="6">
        <v>46142</v>
      </c>
      <c r="H1323" s="6">
        <v>45727</v>
      </c>
      <c r="I1323" s="7" t="s">
        <v>75</v>
      </c>
      <c r="J1323" s="7" t="s">
        <v>76</v>
      </c>
      <c r="K1323" s="7" t="s">
        <v>32</v>
      </c>
      <c r="L1323" t="s">
        <v>6523</v>
      </c>
      <c r="M1323" s="7" t="s">
        <v>34</v>
      </c>
      <c r="N1323" s="7" t="s">
        <v>35</v>
      </c>
      <c r="O1323" s="9">
        <v>4</v>
      </c>
      <c r="P1323" s="10">
        <v>14374</v>
      </c>
      <c r="Q1323" s="10">
        <v>17910.669999999998</v>
      </c>
      <c r="R1323" s="11">
        <v>20</v>
      </c>
      <c r="S1323" s="10">
        <v>57314.14</v>
      </c>
      <c r="T1323" s="10">
        <v>14146.68</v>
      </c>
      <c r="U1323" s="7" t="s">
        <v>48</v>
      </c>
      <c r="V1323" s="7" t="s">
        <v>112</v>
      </c>
      <c r="W1323" s="9">
        <v>3</v>
      </c>
      <c r="X1323" s="7" t="s">
        <v>79</v>
      </c>
      <c r="Y1323" s="7" t="s">
        <v>6524</v>
      </c>
      <c r="Z1323" t="str">
        <f t="shared" si="160"/>
        <v>Luis Gutierrez</v>
      </c>
      <c r="AA1323" t="str">
        <f t="shared" si="161"/>
        <v>Karnataka</v>
      </c>
      <c r="AB1323" t="str">
        <f t="shared" si="162"/>
        <v>Bengaluru</v>
      </c>
      <c r="AC1323" t="str">
        <f t="shared" si="163"/>
        <v>Home</v>
      </c>
      <c r="AD1323" t="str">
        <f t="shared" si="167"/>
        <v>Pressure Cooker</v>
      </c>
      <c r="AE1323" t="str">
        <f t="shared" si="164"/>
        <v>Prestige</v>
      </c>
      <c r="AF1323" t="str">
        <f t="shared" si="165"/>
        <v>Bengaluru Hub</v>
      </c>
      <c r="AG1323" t="str">
        <f t="shared" si="166"/>
        <v>Mr. James Kemp</v>
      </c>
    </row>
    <row r="1324" spans="1:33" x14ac:dyDescent="0.35">
      <c r="A1324" t="s">
        <v>6525</v>
      </c>
      <c r="B1324" t="s">
        <v>6526</v>
      </c>
      <c r="C1324" s="7" t="s">
        <v>6527</v>
      </c>
      <c r="D1324" s="7" t="s">
        <v>28</v>
      </c>
      <c r="E1324" s="9">
        <v>55</v>
      </c>
      <c r="F1324" s="7" t="s">
        <v>29</v>
      </c>
      <c r="G1324" s="6">
        <v>45511</v>
      </c>
      <c r="H1324" s="6">
        <v>45883</v>
      </c>
      <c r="I1324" s="7" t="s">
        <v>75</v>
      </c>
      <c r="J1324" s="7" t="s">
        <v>76</v>
      </c>
      <c r="K1324" s="7" t="s">
        <v>93</v>
      </c>
      <c r="L1324" t="s">
        <v>6528</v>
      </c>
      <c r="M1324" s="7" t="s">
        <v>132</v>
      </c>
      <c r="N1324" s="7" t="s">
        <v>133</v>
      </c>
      <c r="O1324" s="9">
        <v>1</v>
      </c>
      <c r="P1324" s="10">
        <v>14478</v>
      </c>
      <c r="Q1324" s="10">
        <v>17124.810000000001</v>
      </c>
      <c r="R1324" s="11">
        <v>10</v>
      </c>
      <c r="S1324" s="10">
        <v>15412.33</v>
      </c>
      <c r="T1324" s="10">
        <v>2646.81</v>
      </c>
      <c r="U1324" s="7" t="s">
        <v>48</v>
      </c>
      <c r="V1324" s="7" t="s">
        <v>37</v>
      </c>
      <c r="W1324" s="9">
        <v>1</v>
      </c>
      <c r="X1324" s="7" t="s">
        <v>79</v>
      </c>
      <c r="Y1324" s="7" t="s">
        <v>6529</v>
      </c>
      <c r="Z1324" t="str">
        <f t="shared" si="160"/>
        <v>Richard Vance</v>
      </c>
      <c r="AA1324" t="str">
        <f t="shared" si="161"/>
        <v>Karnataka</v>
      </c>
      <c r="AB1324" t="str">
        <f t="shared" si="162"/>
        <v>Bengaluru</v>
      </c>
      <c r="AC1324" t="str">
        <f t="shared" si="163"/>
        <v>Electronics</v>
      </c>
      <c r="AD1324" t="str">
        <f t="shared" si="167"/>
        <v>iPhone 15</v>
      </c>
      <c r="AE1324" t="str">
        <f t="shared" si="164"/>
        <v>Apple</v>
      </c>
      <c r="AF1324" t="str">
        <f t="shared" si="165"/>
        <v>Bengaluru Hub</v>
      </c>
      <c r="AG1324" t="str">
        <f t="shared" si="166"/>
        <v>Thomas Mcdaniel</v>
      </c>
    </row>
    <row r="1325" spans="1:33" x14ac:dyDescent="0.35">
      <c r="A1325" t="s">
        <v>6530</v>
      </c>
      <c r="B1325" t="s">
        <v>6531</v>
      </c>
      <c r="C1325" s="7" t="s">
        <v>6532</v>
      </c>
      <c r="D1325" s="7" t="s">
        <v>54</v>
      </c>
      <c r="E1325" s="9">
        <v>60</v>
      </c>
      <c r="F1325" s="7" t="s">
        <v>92</v>
      </c>
      <c r="G1325" s="6">
        <v>46017</v>
      </c>
      <c r="H1325" s="6">
        <v>45515</v>
      </c>
      <c r="I1325" s="7" t="s">
        <v>55</v>
      </c>
      <c r="J1325" s="7" t="s">
        <v>56</v>
      </c>
      <c r="K1325" s="7" t="s">
        <v>65</v>
      </c>
      <c r="L1325" t="s">
        <v>6533</v>
      </c>
      <c r="M1325" s="7" t="s">
        <v>67</v>
      </c>
      <c r="N1325" s="7" t="s">
        <v>68</v>
      </c>
      <c r="O1325" s="9">
        <v>5</v>
      </c>
      <c r="P1325" s="10">
        <v>16729</v>
      </c>
      <c r="Q1325" s="10">
        <v>19096.28</v>
      </c>
      <c r="R1325" s="11">
        <v>15</v>
      </c>
      <c r="S1325" s="10">
        <v>81159.19</v>
      </c>
      <c r="T1325" s="10">
        <v>11836.4</v>
      </c>
      <c r="U1325" s="7" t="s">
        <v>126</v>
      </c>
      <c r="V1325" s="7" t="s">
        <v>154</v>
      </c>
      <c r="W1325" s="9">
        <v>3</v>
      </c>
      <c r="X1325" s="7" t="s">
        <v>58</v>
      </c>
      <c r="Y1325" s="7" t="s">
        <v>6534</v>
      </c>
      <c r="Z1325" t="str">
        <f t="shared" si="160"/>
        <v>Michael Kelly</v>
      </c>
      <c r="AA1325" t="str">
        <f t="shared" si="161"/>
        <v>Delhi</v>
      </c>
      <c r="AB1325" t="str">
        <f t="shared" si="162"/>
        <v>New Delhi</v>
      </c>
      <c r="AC1325" t="str">
        <f t="shared" si="163"/>
        <v>Beauty</v>
      </c>
      <c r="AD1325" t="str">
        <f t="shared" si="167"/>
        <v>Face Wash</v>
      </c>
      <c r="AE1325" t="str">
        <f t="shared" si="164"/>
        <v>Loreal</v>
      </c>
      <c r="AF1325" t="str">
        <f t="shared" si="165"/>
        <v>New Delhi Hub</v>
      </c>
      <c r="AG1325" t="str">
        <f t="shared" si="166"/>
        <v>Alex Davis</v>
      </c>
    </row>
    <row r="1326" spans="1:33" x14ac:dyDescent="0.35">
      <c r="A1326" t="s">
        <v>6535</v>
      </c>
      <c r="B1326" t="s">
        <v>6536</v>
      </c>
      <c r="C1326" s="7" t="s">
        <v>6537</v>
      </c>
      <c r="D1326" s="7" t="s">
        <v>54</v>
      </c>
      <c r="E1326" s="9">
        <v>46</v>
      </c>
      <c r="F1326" s="7" t="s">
        <v>29</v>
      </c>
      <c r="G1326" s="6">
        <v>46160</v>
      </c>
      <c r="H1326" s="6">
        <v>45676</v>
      </c>
      <c r="I1326" s="7" t="s">
        <v>63</v>
      </c>
      <c r="J1326" s="7" t="s">
        <v>64</v>
      </c>
      <c r="K1326" s="7" t="s">
        <v>93</v>
      </c>
      <c r="L1326" t="s">
        <v>6538</v>
      </c>
      <c r="M1326" s="7" t="s">
        <v>95</v>
      </c>
      <c r="N1326" s="7" t="s">
        <v>96</v>
      </c>
      <c r="O1326" s="9">
        <v>3</v>
      </c>
      <c r="P1326" s="10">
        <v>1228</v>
      </c>
      <c r="Q1326" s="10">
        <v>1422.77</v>
      </c>
      <c r="R1326" s="11">
        <v>20</v>
      </c>
      <c r="S1326" s="10">
        <v>3414.65</v>
      </c>
      <c r="T1326" s="10">
        <v>584.30999999999995</v>
      </c>
      <c r="U1326" s="7" t="s">
        <v>126</v>
      </c>
      <c r="V1326" s="7" t="s">
        <v>112</v>
      </c>
      <c r="W1326" s="9">
        <v>2</v>
      </c>
      <c r="X1326" s="7" t="s">
        <v>70</v>
      </c>
      <c r="Y1326" s="7" t="s">
        <v>6539</v>
      </c>
      <c r="Z1326" t="str">
        <f t="shared" si="160"/>
        <v>Cody Whitney</v>
      </c>
      <c r="AA1326" t="str">
        <f t="shared" si="161"/>
        <v>Telangana</v>
      </c>
      <c r="AB1326" t="str">
        <f t="shared" si="162"/>
        <v>Hyderabad</v>
      </c>
      <c r="AC1326" t="str">
        <f t="shared" si="163"/>
        <v>Electronics</v>
      </c>
      <c r="AD1326" t="str">
        <f t="shared" si="167"/>
        <v>Galaxy S24</v>
      </c>
      <c r="AE1326" t="str">
        <f t="shared" si="164"/>
        <v>Samsung</v>
      </c>
      <c r="AF1326" t="str">
        <f t="shared" si="165"/>
        <v>Hyderabad Hub</v>
      </c>
      <c r="AG1326" t="str">
        <f t="shared" si="166"/>
        <v>Jacob Clark</v>
      </c>
    </row>
    <row r="1327" spans="1:33" x14ac:dyDescent="0.35">
      <c r="A1327" t="s">
        <v>6540</v>
      </c>
      <c r="B1327" t="s">
        <v>6541</v>
      </c>
      <c r="C1327" s="7" t="s">
        <v>6542</v>
      </c>
      <c r="D1327" s="7" t="s">
        <v>28</v>
      </c>
      <c r="E1327" s="9">
        <v>20</v>
      </c>
      <c r="F1327" s="7" t="s">
        <v>92</v>
      </c>
      <c r="G1327" s="6">
        <v>45987</v>
      </c>
      <c r="H1327" s="6">
        <v>45711</v>
      </c>
      <c r="I1327" s="7" t="s">
        <v>30</v>
      </c>
      <c r="J1327" s="7" t="s">
        <v>31</v>
      </c>
      <c r="K1327" s="7" t="s">
        <v>65</v>
      </c>
      <c r="L1327" t="s">
        <v>6543</v>
      </c>
      <c r="M1327" s="7" t="s">
        <v>67</v>
      </c>
      <c r="N1327" s="7" t="s">
        <v>68</v>
      </c>
      <c r="O1327" s="9">
        <v>1</v>
      </c>
      <c r="P1327" s="10">
        <v>9519</v>
      </c>
      <c r="Q1327" s="10">
        <v>10679.56</v>
      </c>
      <c r="R1327" s="11">
        <v>10</v>
      </c>
      <c r="S1327" s="10">
        <v>9611.6</v>
      </c>
      <c r="T1327" s="10">
        <v>1160.56</v>
      </c>
      <c r="U1327" s="7" t="s">
        <v>48</v>
      </c>
      <c r="V1327" s="7" t="s">
        <v>37</v>
      </c>
      <c r="W1327" s="9">
        <v>2</v>
      </c>
      <c r="X1327" s="7" t="s">
        <v>38</v>
      </c>
      <c r="Y1327" s="7" t="s">
        <v>6544</v>
      </c>
      <c r="Z1327" t="str">
        <f t="shared" si="160"/>
        <v>Donald Duncan</v>
      </c>
      <c r="AA1327" t="str">
        <f t="shared" si="161"/>
        <v>Maharashtra</v>
      </c>
      <c r="AB1327" t="str">
        <f t="shared" si="162"/>
        <v>Mumbai</v>
      </c>
      <c r="AC1327" t="str">
        <f t="shared" si="163"/>
        <v>Beauty</v>
      </c>
      <c r="AD1327" t="str">
        <f t="shared" si="167"/>
        <v>Face Wash</v>
      </c>
      <c r="AE1327" t="str">
        <f t="shared" si="164"/>
        <v>Loreal</v>
      </c>
      <c r="AF1327" t="str">
        <f t="shared" si="165"/>
        <v>Mumbai Hub</v>
      </c>
      <c r="AG1327" t="str">
        <f t="shared" si="166"/>
        <v>Angela Rodriguez</v>
      </c>
    </row>
    <row r="1328" spans="1:33" x14ac:dyDescent="0.35">
      <c r="A1328" t="s">
        <v>6545</v>
      </c>
      <c r="B1328" t="s">
        <v>6546</v>
      </c>
      <c r="C1328" s="7" t="s">
        <v>6547</v>
      </c>
      <c r="D1328" s="7" t="s">
        <v>54</v>
      </c>
      <c r="E1328" s="9">
        <v>34</v>
      </c>
      <c r="F1328" s="7" t="s">
        <v>29</v>
      </c>
      <c r="G1328" s="6">
        <v>46085</v>
      </c>
      <c r="H1328" s="6">
        <v>45705</v>
      </c>
      <c r="I1328" s="7" t="s">
        <v>30</v>
      </c>
      <c r="J1328" s="7" t="s">
        <v>31</v>
      </c>
      <c r="K1328" s="7" t="s">
        <v>32</v>
      </c>
      <c r="L1328" t="s">
        <v>6548</v>
      </c>
      <c r="M1328" s="7" t="s">
        <v>34</v>
      </c>
      <c r="N1328" s="7" t="s">
        <v>35</v>
      </c>
      <c r="O1328" s="9">
        <v>2</v>
      </c>
      <c r="P1328" s="10">
        <v>22256</v>
      </c>
      <c r="Q1328" s="10">
        <v>28312.73</v>
      </c>
      <c r="R1328" s="11">
        <v>10</v>
      </c>
      <c r="S1328" s="10">
        <v>50962.91</v>
      </c>
      <c r="T1328" s="10">
        <v>12113.46</v>
      </c>
      <c r="U1328" s="7" t="s">
        <v>36</v>
      </c>
      <c r="V1328" s="7" t="s">
        <v>69</v>
      </c>
      <c r="W1328" s="9">
        <v>2</v>
      </c>
      <c r="X1328" s="7" t="s">
        <v>38</v>
      </c>
      <c r="Y1328" s="7" t="s">
        <v>6549</v>
      </c>
      <c r="Z1328" t="str">
        <f t="shared" si="160"/>
        <v>David Duran</v>
      </c>
      <c r="AA1328" t="str">
        <f t="shared" si="161"/>
        <v>Maharashtra</v>
      </c>
      <c r="AB1328" t="str">
        <f t="shared" si="162"/>
        <v>Mumbai</v>
      </c>
      <c r="AC1328" t="str">
        <f t="shared" si="163"/>
        <v>Home</v>
      </c>
      <c r="AD1328" t="str">
        <f t="shared" si="167"/>
        <v>Pressure Cooker</v>
      </c>
      <c r="AE1328" t="str">
        <f t="shared" si="164"/>
        <v>Prestige</v>
      </c>
      <c r="AF1328" t="str">
        <f t="shared" si="165"/>
        <v>Mumbai Hub</v>
      </c>
      <c r="AG1328" t="str">
        <f t="shared" si="166"/>
        <v>Susan Patel</v>
      </c>
    </row>
    <row r="1329" spans="1:33" x14ac:dyDescent="0.35">
      <c r="A1329" t="s">
        <v>6550</v>
      </c>
      <c r="B1329" t="s">
        <v>6551</v>
      </c>
      <c r="C1329" s="7" t="s">
        <v>6552</v>
      </c>
      <c r="D1329" s="7" t="s">
        <v>28</v>
      </c>
      <c r="E1329" s="9">
        <v>27</v>
      </c>
      <c r="F1329" s="7" t="s">
        <v>92</v>
      </c>
      <c r="G1329" s="6">
        <v>45630</v>
      </c>
      <c r="H1329" s="6">
        <v>46182</v>
      </c>
      <c r="I1329" s="7" t="s">
        <v>55</v>
      </c>
      <c r="J1329" s="7" t="s">
        <v>56</v>
      </c>
      <c r="K1329" s="7" t="s">
        <v>65</v>
      </c>
      <c r="L1329" t="s">
        <v>889</v>
      </c>
      <c r="M1329" s="7" t="s">
        <v>67</v>
      </c>
      <c r="N1329" s="7" t="s">
        <v>68</v>
      </c>
      <c r="O1329" s="9">
        <v>5</v>
      </c>
      <c r="P1329" s="10">
        <v>17534</v>
      </c>
      <c r="Q1329" s="10">
        <v>19329.02</v>
      </c>
      <c r="R1329" s="11">
        <v>10</v>
      </c>
      <c r="S1329" s="10">
        <v>86980.59</v>
      </c>
      <c r="T1329" s="10">
        <v>8975.1</v>
      </c>
      <c r="U1329" s="7" t="s">
        <v>78</v>
      </c>
      <c r="V1329" s="7" t="s">
        <v>112</v>
      </c>
      <c r="W1329" s="9">
        <v>3</v>
      </c>
      <c r="X1329" s="7" t="s">
        <v>58</v>
      </c>
      <c r="Y1329" s="7" t="s">
        <v>6553</v>
      </c>
      <c r="Z1329" t="str">
        <f t="shared" si="160"/>
        <v>Jesse Joyce</v>
      </c>
      <c r="AA1329" t="str">
        <f t="shared" si="161"/>
        <v>Delhi</v>
      </c>
      <c r="AB1329" t="str">
        <f t="shared" si="162"/>
        <v>New Delhi</v>
      </c>
      <c r="AC1329" t="str">
        <f t="shared" si="163"/>
        <v>Beauty</v>
      </c>
      <c r="AD1329" t="str">
        <f t="shared" si="167"/>
        <v>Face Wash</v>
      </c>
      <c r="AE1329" t="str">
        <f t="shared" si="164"/>
        <v>Loreal</v>
      </c>
      <c r="AF1329" t="str">
        <f t="shared" si="165"/>
        <v>New Delhi Hub</v>
      </c>
      <c r="AG1329" t="str">
        <f t="shared" si="166"/>
        <v>Laurie Anderson</v>
      </c>
    </row>
    <row r="1330" spans="1:33" x14ac:dyDescent="0.35">
      <c r="A1330" t="s">
        <v>6554</v>
      </c>
      <c r="B1330" t="s">
        <v>6555</v>
      </c>
      <c r="C1330" s="7" t="s">
        <v>6556</v>
      </c>
      <c r="D1330" s="7" t="s">
        <v>54</v>
      </c>
      <c r="E1330" s="9">
        <v>39</v>
      </c>
      <c r="F1330" s="7" t="s">
        <v>29</v>
      </c>
      <c r="G1330" s="6">
        <v>45603</v>
      </c>
      <c r="H1330" s="6">
        <v>45976</v>
      </c>
      <c r="I1330" s="7" t="s">
        <v>84</v>
      </c>
      <c r="J1330" s="7" t="s">
        <v>85</v>
      </c>
      <c r="K1330" s="7" t="s">
        <v>117</v>
      </c>
      <c r="L1330" t="s">
        <v>6557</v>
      </c>
      <c r="M1330" s="7" t="s">
        <v>119</v>
      </c>
      <c r="N1330" s="7" t="s">
        <v>120</v>
      </c>
      <c r="O1330" s="9">
        <v>3</v>
      </c>
      <c r="P1330" s="10">
        <v>22607</v>
      </c>
      <c r="Q1330" s="10">
        <v>25832.86</v>
      </c>
      <c r="R1330" s="11">
        <v>5</v>
      </c>
      <c r="S1330" s="10">
        <v>73623.649999999994</v>
      </c>
      <c r="T1330" s="10">
        <v>9677.58</v>
      </c>
      <c r="U1330" s="7" t="s">
        <v>36</v>
      </c>
      <c r="V1330" s="7" t="s">
        <v>69</v>
      </c>
      <c r="W1330" s="9">
        <v>3</v>
      </c>
      <c r="X1330" s="7" t="s">
        <v>87</v>
      </c>
      <c r="Y1330" s="7" t="s">
        <v>6558</v>
      </c>
      <c r="Z1330" t="str">
        <f t="shared" si="160"/>
        <v>Shawn Pena</v>
      </c>
      <c r="AA1330" t="str">
        <f t="shared" si="161"/>
        <v>Tamil Nadu</v>
      </c>
      <c r="AB1330" t="str">
        <f t="shared" si="162"/>
        <v>Chennai</v>
      </c>
      <c r="AC1330" t="str">
        <f t="shared" si="163"/>
        <v>Fashion</v>
      </c>
      <c r="AD1330" t="str">
        <f t="shared" si="167"/>
        <v>Air Max Shoes</v>
      </c>
      <c r="AE1330" t="str">
        <f t="shared" si="164"/>
        <v>Nike</v>
      </c>
      <c r="AF1330" t="str">
        <f t="shared" si="165"/>
        <v>Chennai Hub</v>
      </c>
      <c r="AG1330" t="str">
        <f t="shared" si="166"/>
        <v>Stephen Armstrong</v>
      </c>
    </row>
    <row r="1331" spans="1:33" x14ac:dyDescent="0.35">
      <c r="A1331" t="s">
        <v>6559</v>
      </c>
      <c r="B1331" t="s">
        <v>6560</v>
      </c>
      <c r="C1331" s="7" t="s">
        <v>6561</v>
      </c>
      <c r="D1331" s="7" t="s">
        <v>54</v>
      </c>
      <c r="E1331" s="9">
        <v>31</v>
      </c>
      <c r="F1331" s="7" t="s">
        <v>29</v>
      </c>
      <c r="G1331" s="6">
        <v>45492</v>
      </c>
      <c r="H1331" s="6">
        <v>45503</v>
      </c>
      <c r="I1331" s="7" t="s">
        <v>63</v>
      </c>
      <c r="J1331" s="7" t="s">
        <v>64</v>
      </c>
      <c r="K1331" s="7" t="s">
        <v>32</v>
      </c>
      <c r="L1331" t="s">
        <v>6562</v>
      </c>
      <c r="M1331" s="7" t="s">
        <v>34</v>
      </c>
      <c r="N1331" s="7" t="s">
        <v>35</v>
      </c>
      <c r="O1331" s="9">
        <v>5</v>
      </c>
      <c r="P1331" s="10">
        <v>27250</v>
      </c>
      <c r="Q1331" s="10">
        <v>31426.85</v>
      </c>
      <c r="R1331" s="11">
        <v>10</v>
      </c>
      <c r="S1331" s="10">
        <v>141420.82999999999</v>
      </c>
      <c r="T1331" s="10">
        <v>20884.25</v>
      </c>
      <c r="U1331" s="7" t="s">
        <v>48</v>
      </c>
      <c r="V1331" s="7" t="s">
        <v>154</v>
      </c>
      <c r="W1331" s="9">
        <v>3</v>
      </c>
      <c r="X1331" s="7" t="s">
        <v>70</v>
      </c>
      <c r="Y1331" s="7" t="s">
        <v>6563</v>
      </c>
      <c r="Z1331" t="str">
        <f t="shared" si="160"/>
        <v>Andre Wilson</v>
      </c>
      <c r="AA1331" t="str">
        <f t="shared" si="161"/>
        <v>Telangana</v>
      </c>
      <c r="AB1331" t="str">
        <f t="shared" si="162"/>
        <v>Hyderabad</v>
      </c>
      <c r="AC1331" t="str">
        <f t="shared" si="163"/>
        <v>Home</v>
      </c>
      <c r="AD1331" t="str">
        <f t="shared" si="167"/>
        <v>Pressure Cooker</v>
      </c>
      <c r="AE1331" t="str">
        <f t="shared" si="164"/>
        <v>Prestige</v>
      </c>
      <c r="AF1331" t="str">
        <f t="shared" si="165"/>
        <v>Hyderabad Hub</v>
      </c>
      <c r="AG1331" t="str">
        <f t="shared" si="166"/>
        <v>Edward Jackson</v>
      </c>
    </row>
    <row r="1332" spans="1:33" x14ac:dyDescent="0.35">
      <c r="A1332" t="s">
        <v>6564</v>
      </c>
      <c r="B1332" t="s">
        <v>6565</v>
      </c>
      <c r="C1332" s="7" t="s">
        <v>6566</v>
      </c>
      <c r="D1332" s="7" t="s">
        <v>28</v>
      </c>
      <c r="E1332" s="9">
        <v>44</v>
      </c>
      <c r="F1332" s="7" t="s">
        <v>92</v>
      </c>
      <c r="G1332" s="6">
        <v>45971</v>
      </c>
      <c r="H1332" s="6">
        <v>45665</v>
      </c>
      <c r="I1332" s="7" t="s">
        <v>63</v>
      </c>
      <c r="J1332" s="7" t="s">
        <v>64</v>
      </c>
      <c r="K1332" s="7" t="s">
        <v>93</v>
      </c>
      <c r="L1332" t="s">
        <v>6567</v>
      </c>
      <c r="M1332" s="7" t="s">
        <v>34</v>
      </c>
      <c r="N1332" s="7" t="s">
        <v>35</v>
      </c>
      <c r="O1332" s="9">
        <v>4</v>
      </c>
      <c r="P1332" s="10">
        <v>25330</v>
      </c>
      <c r="Q1332" s="10">
        <v>29096.89</v>
      </c>
      <c r="R1332" s="11">
        <v>0</v>
      </c>
      <c r="S1332" s="10">
        <v>116387.56</v>
      </c>
      <c r="T1332" s="10">
        <v>15067.56</v>
      </c>
      <c r="U1332" s="7" t="s">
        <v>36</v>
      </c>
      <c r="V1332" s="7" t="s">
        <v>112</v>
      </c>
      <c r="W1332" s="9">
        <v>4</v>
      </c>
      <c r="X1332" s="7" t="s">
        <v>70</v>
      </c>
      <c r="Y1332" s="7" t="s">
        <v>6568</v>
      </c>
      <c r="Z1332" t="str">
        <f t="shared" si="160"/>
        <v>David Ross</v>
      </c>
      <c r="AA1332" t="str">
        <f t="shared" si="161"/>
        <v>Telangana</v>
      </c>
      <c r="AB1332" t="str">
        <f t="shared" si="162"/>
        <v>Hyderabad</v>
      </c>
      <c r="AC1332" t="str">
        <f t="shared" si="163"/>
        <v>Electronics</v>
      </c>
      <c r="AD1332" t="str">
        <f t="shared" si="167"/>
        <v>Pressure Cooker</v>
      </c>
      <c r="AE1332" t="str">
        <f t="shared" si="164"/>
        <v>Prestige</v>
      </c>
      <c r="AF1332" t="str">
        <f t="shared" si="165"/>
        <v>Hyderabad Hub</v>
      </c>
      <c r="AG1332" t="str">
        <f t="shared" si="166"/>
        <v>Melissa Archer</v>
      </c>
    </row>
    <row r="1333" spans="1:33" x14ac:dyDescent="0.35">
      <c r="A1333" t="s">
        <v>6569</v>
      </c>
      <c r="B1333" t="s">
        <v>6570</v>
      </c>
      <c r="C1333" s="7" t="s">
        <v>6571</v>
      </c>
      <c r="D1333" s="7" t="s">
        <v>28</v>
      </c>
      <c r="E1333" s="9">
        <v>55</v>
      </c>
      <c r="F1333" s="7" t="s">
        <v>92</v>
      </c>
      <c r="G1333" s="6">
        <v>45706</v>
      </c>
      <c r="H1333" s="6">
        <v>46188</v>
      </c>
      <c r="I1333" s="7" t="s">
        <v>63</v>
      </c>
      <c r="J1333" s="7" t="s">
        <v>64</v>
      </c>
      <c r="K1333" s="7" t="s">
        <v>93</v>
      </c>
      <c r="L1333" t="s">
        <v>6572</v>
      </c>
      <c r="M1333" s="7" t="s">
        <v>132</v>
      </c>
      <c r="N1333" s="7" t="s">
        <v>133</v>
      </c>
      <c r="O1333" s="9">
        <v>4</v>
      </c>
      <c r="P1333" s="10">
        <v>20550</v>
      </c>
      <c r="Q1333" s="10">
        <v>28754.37</v>
      </c>
      <c r="R1333" s="11">
        <v>5</v>
      </c>
      <c r="S1333" s="10">
        <v>109266.61</v>
      </c>
      <c r="T1333" s="10">
        <v>32817.480000000003</v>
      </c>
      <c r="U1333" s="7" t="s">
        <v>126</v>
      </c>
      <c r="V1333" s="7" t="s">
        <v>37</v>
      </c>
      <c r="W1333" s="9">
        <v>2</v>
      </c>
      <c r="X1333" s="7" t="s">
        <v>70</v>
      </c>
      <c r="Y1333" s="7" t="s">
        <v>6573</v>
      </c>
      <c r="Z1333" t="str">
        <f t="shared" si="160"/>
        <v>Kevin Lindsey</v>
      </c>
      <c r="AA1333" t="str">
        <f t="shared" si="161"/>
        <v>Telangana</v>
      </c>
      <c r="AB1333" t="str">
        <f t="shared" si="162"/>
        <v>Hyderabad</v>
      </c>
      <c r="AC1333" t="str">
        <f t="shared" si="163"/>
        <v>Electronics</v>
      </c>
      <c r="AD1333" t="str">
        <f t="shared" si="167"/>
        <v>iPhone 15</v>
      </c>
      <c r="AE1333" t="str">
        <f t="shared" si="164"/>
        <v>Apple</v>
      </c>
      <c r="AF1333" t="str">
        <f t="shared" si="165"/>
        <v>Hyderabad Hub</v>
      </c>
      <c r="AG1333" t="str">
        <f t="shared" si="166"/>
        <v>Gregory Sanchez</v>
      </c>
    </row>
    <row r="1334" spans="1:33" x14ac:dyDescent="0.35">
      <c r="A1334" t="s">
        <v>6574</v>
      </c>
      <c r="B1334" t="s">
        <v>6575</v>
      </c>
      <c r="C1334" s="7" t="s">
        <v>6576</v>
      </c>
      <c r="D1334" s="7" t="s">
        <v>54</v>
      </c>
      <c r="E1334" s="9">
        <v>19</v>
      </c>
      <c r="F1334" s="7" t="s">
        <v>29</v>
      </c>
      <c r="G1334" s="6">
        <v>45640</v>
      </c>
      <c r="H1334" s="6">
        <v>45603</v>
      </c>
      <c r="I1334" s="7" t="s">
        <v>30</v>
      </c>
      <c r="J1334" s="7" t="s">
        <v>43</v>
      </c>
      <c r="K1334" s="7" t="s">
        <v>32</v>
      </c>
      <c r="L1334" t="s">
        <v>6577</v>
      </c>
      <c r="M1334" s="7" t="s">
        <v>34</v>
      </c>
      <c r="N1334" s="7" t="s">
        <v>35</v>
      </c>
      <c r="O1334" s="9">
        <v>2</v>
      </c>
      <c r="P1334" s="10">
        <v>22513</v>
      </c>
      <c r="Q1334" s="10">
        <v>28114.6</v>
      </c>
      <c r="R1334" s="11">
        <v>0</v>
      </c>
      <c r="S1334" s="10">
        <v>56229.2</v>
      </c>
      <c r="T1334" s="10">
        <v>11203.2</v>
      </c>
      <c r="U1334" s="7" t="s">
        <v>78</v>
      </c>
      <c r="V1334" s="7" t="s">
        <v>69</v>
      </c>
      <c r="W1334" s="9">
        <v>5</v>
      </c>
      <c r="X1334" s="7" t="s">
        <v>49</v>
      </c>
      <c r="Y1334" s="7" t="s">
        <v>6578</v>
      </c>
      <c r="Z1334" t="str">
        <f t="shared" si="160"/>
        <v>Scott Oneal</v>
      </c>
      <c r="AA1334" t="str">
        <f t="shared" si="161"/>
        <v>Maharashtra</v>
      </c>
      <c r="AB1334" t="str">
        <f t="shared" si="162"/>
        <v>Pune</v>
      </c>
      <c r="AC1334" t="str">
        <f t="shared" si="163"/>
        <v>Home</v>
      </c>
      <c r="AD1334" t="str">
        <f t="shared" si="167"/>
        <v>Pressure Cooker</v>
      </c>
      <c r="AE1334" t="str">
        <f t="shared" si="164"/>
        <v>Prestige</v>
      </c>
      <c r="AF1334" t="str">
        <f t="shared" si="165"/>
        <v>Pune Hub</v>
      </c>
      <c r="AG1334" t="str">
        <f t="shared" si="166"/>
        <v>Kelly Morales</v>
      </c>
    </row>
    <row r="1335" spans="1:33" x14ac:dyDescent="0.35">
      <c r="A1335" t="s">
        <v>6579</v>
      </c>
      <c r="B1335" t="s">
        <v>6580</v>
      </c>
      <c r="C1335" s="7" t="s">
        <v>6581</v>
      </c>
      <c r="D1335" s="7" t="s">
        <v>28</v>
      </c>
      <c r="E1335" s="9">
        <v>41</v>
      </c>
      <c r="F1335" s="7" t="s">
        <v>92</v>
      </c>
      <c r="G1335" s="6">
        <v>45575</v>
      </c>
      <c r="H1335" s="6">
        <v>45938</v>
      </c>
      <c r="I1335" s="7" t="s">
        <v>55</v>
      </c>
      <c r="J1335" s="7" t="s">
        <v>56</v>
      </c>
      <c r="K1335" s="7" t="s">
        <v>65</v>
      </c>
      <c r="L1335" t="s">
        <v>5686</v>
      </c>
      <c r="M1335" s="7" t="s">
        <v>67</v>
      </c>
      <c r="N1335" s="7" t="s">
        <v>68</v>
      </c>
      <c r="O1335" s="9">
        <v>3</v>
      </c>
      <c r="P1335" s="10">
        <v>25189</v>
      </c>
      <c r="Q1335" s="10">
        <v>34190.71</v>
      </c>
      <c r="R1335" s="11">
        <v>5</v>
      </c>
      <c r="S1335" s="10">
        <v>97443.520000000004</v>
      </c>
      <c r="T1335" s="10">
        <v>27005.13</v>
      </c>
      <c r="U1335" s="7" t="s">
        <v>126</v>
      </c>
      <c r="V1335" s="7" t="s">
        <v>154</v>
      </c>
      <c r="W1335" s="9">
        <v>1</v>
      </c>
      <c r="X1335" s="7" t="s">
        <v>58</v>
      </c>
      <c r="Y1335" s="7" t="s">
        <v>6582</v>
      </c>
      <c r="Z1335" t="str">
        <f t="shared" si="160"/>
        <v>James May</v>
      </c>
      <c r="AA1335" t="str">
        <f t="shared" si="161"/>
        <v>Delhi</v>
      </c>
      <c r="AB1335" t="str">
        <f t="shared" si="162"/>
        <v>New Delhi</v>
      </c>
      <c r="AC1335" t="str">
        <f t="shared" si="163"/>
        <v>Beauty</v>
      </c>
      <c r="AD1335" t="str">
        <f t="shared" si="167"/>
        <v>Face Wash</v>
      </c>
      <c r="AE1335" t="str">
        <f t="shared" si="164"/>
        <v>Loreal</v>
      </c>
      <c r="AF1335" t="str">
        <f t="shared" si="165"/>
        <v>New Delhi Hub</v>
      </c>
      <c r="AG1335" t="str">
        <f t="shared" si="166"/>
        <v>Maria Gaines</v>
      </c>
    </row>
    <row r="1336" spans="1:33" x14ac:dyDescent="0.35">
      <c r="A1336" t="s">
        <v>6583</v>
      </c>
      <c r="B1336" t="s">
        <v>6584</v>
      </c>
      <c r="C1336" s="7" t="s">
        <v>6585</v>
      </c>
      <c r="D1336" s="7" t="s">
        <v>28</v>
      </c>
      <c r="E1336" s="9">
        <v>53</v>
      </c>
      <c r="F1336" s="7" t="s">
        <v>29</v>
      </c>
      <c r="G1336" s="6">
        <v>45640</v>
      </c>
      <c r="H1336" s="6">
        <v>45707</v>
      </c>
      <c r="I1336" s="7" t="s">
        <v>84</v>
      </c>
      <c r="J1336" s="7" t="s">
        <v>85</v>
      </c>
      <c r="K1336" s="7" t="s">
        <v>44</v>
      </c>
      <c r="L1336" t="s">
        <v>6586</v>
      </c>
      <c r="M1336" s="7" t="s">
        <v>46</v>
      </c>
      <c r="N1336" s="7" t="s">
        <v>47</v>
      </c>
      <c r="O1336" s="9">
        <v>4</v>
      </c>
      <c r="P1336" s="10">
        <v>23739</v>
      </c>
      <c r="Q1336" s="10">
        <v>28398.37</v>
      </c>
      <c r="R1336" s="11">
        <v>5</v>
      </c>
      <c r="S1336" s="10">
        <v>107913.81</v>
      </c>
      <c r="T1336" s="10">
        <v>18637.48</v>
      </c>
      <c r="U1336" s="7" t="s">
        <v>48</v>
      </c>
      <c r="V1336" s="7" t="s">
        <v>154</v>
      </c>
      <c r="W1336" s="9">
        <v>3</v>
      </c>
      <c r="X1336" s="7" t="s">
        <v>87</v>
      </c>
      <c r="Y1336" s="7" t="s">
        <v>6587</v>
      </c>
      <c r="Z1336" t="str">
        <f t="shared" si="160"/>
        <v>Jason Hull PhD</v>
      </c>
      <c r="AA1336" t="str">
        <f t="shared" si="161"/>
        <v>Tamil Nadu</v>
      </c>
      <c r="AB1336" t="str">
        <f t="shared" si="162"/>
        <v>Chennai</v>
      </c>
      <c r="AC1336" t="str">
        <f t="shared" si="163"/>
        <v>Grocery</v>
      </c>
      <c r="AD1336" t="str">
        <f t="shared" si="167"/>
        <v>Sunflower Oil</v>
      </c>
      <c r="AE1336" t="str">
        <f t="shared" si="164"/>
        <v>Fortune</v>
      </c>
      <c r="AF1336" t="str">
        <f t="shared" si="165"/>
        <v>Chennai Hub</v>
      </c>
      <c r="AG1336" t="str">
        <f t="shared" si="166"/>
        <v>Mrs. Brittany Jimenez</v>
      </c>
    </row>
    <row r="1337" spans="1:33" x14ac:dyDescent="0.35">
      <c r="A1337" t="s">
        <v>6588</v>
      </c>
      <c r="B1337" t="s">
        <v>6589</v>
      </c>
      <c r="C1337" s="7" t="s">
        <v>6590</v>
      </c>
      <c r="D1337" s="7" t="s">
        <v>54</v>
      </c>
      <c r="E1337" s="9">
        <v>56</v>
      </c>
      <c r="F1337" s="7" t="s">
        <v>29</v>
      </c>
      <c r="G1337" s="6">
        <v>45662</v>
      </c>
      <c r="H1337" s="6">
        <v>45482</v>
      </c>
      <c r="I1337" s="7" t="s">
        <v>30</v>
      </c>
      <c r="J1337" s="7" t="s">
        <v>31</v>
      </c>
      <c r="K1337" s="7" t="s">
        <v>93</v>
      </c>
      <c r="L1337" t="s">
        <v>3705</v>
      </c>
      <c r="M1337" s="7" t="s">
        <v>132</v>
      </c>
      <c r="N1337" s="7" t="s">
        <v>133</v>
      </c>
      <c r="O1337" s="9">
        <v>5</v>
      </c>
      <c r="P1337" s="10">
        <v>9079</v>
      </c>
      <c r="Q1337" s="10">
        <v>11136.5</v>
      </c>
      <c r="R1337" s="11">
        <v>15</v>
      </c>
      <c r="S1337" s="10">
        <v>47330.12</v>
      </c>
      <c r="T1337" s="10">
        <v>10287.5</v>
      </c>
      <c r="U1337" s="7" t="s">
        <v>78</v>
      </c>
      <c r="V1337" s="7" t="s">
        <v>112</v>
      </c>
      <c r="W1337" s="9">
        <v>1</v>
      </c>
      <c r="X1337" s="7" t="s">
        <v>38</v>
      </c>
      <c r="Y1337" s="7" t="s">
        <v>6591</v>
      </c>
      <c r="Z1337" t="str">
        <f t="shared" si="160"/>
        <v>Carolyn Roberts</v>
      </c>
      <c r="AA1337" t="str">
        <f t="shared" si="161"/>
        <v>Maharashtra</v>
      </c>
      <c r="AB1337" t="str">
        <f t="shared" si="162"/>
        <v>Mumbai</v>
      </c>
      <c r="AC1337" t="str">
        <f t="shared" si="163"/>
        <v>Electronics</v>
      </c>
      <c r="AD1337" t="str">
        <f t="shared" si="167"/>
        <v>iPhone 15</v>
      </c>
      <c r="AE1337" t="str">
        <f t="shared" si="164"/>
        <v>Apple</v>
      </c>
      <c r="AF1337" t="str">
        <f t="shared" si="165"/>
        <v>Mumbai Hub</v>
      </c>
      <c r="AG1337" t="str">
        <f t="shared" si="166"/>
        <v>James Cole</v>
      </c>
    </row>
    <row r="1338" spans="1:33" x14ac:dyDescent="0.35">
      <c r="A1338" t="s">
        <v>6592</v>
      </c>
      <c r="B1338" t="s">
        <v>6593</v>
      </c>
      <c r="C1338" s="7" t="s">
        <v>6594</v>
      </c>
      <c r="D1338" s="7" t="s">
        <v>28</v>
      </c>
      <c r="E1338" s="9">
        <v>45</v>
      </c>
      <c r="F1338" s="7" t="s">
        <v>29</v>
      </c>
      <c r="G1338" s="6">
        <v>45587</v>
      </c>
      <c r="H1338" s="6">
        <v>45531</v>
      </c>
      <c r="I1338" s="7" t="s">
        <v>55</v>
      </c>
      <c r="J1338" s="7" t="s">
        <v>56</v>
      </c>
      <c r="K1338" s="7" t="s">
        <v>93</v>
      </c>
      <c r="L1338" t="s">
        <v>3512</v>
      </c>
      <c r="M1338" s="7" t="s">
        <v>95</v>
      </c>
      <c r="N1338" s="7" t="s">
        <v>96</v>
      </c>
      <c r="O1338" s="9">
        <v>1</v>
      </c>
      <c r="P1338" s="10">
        <v>16937</v>
      </c>
      <c r="Q1338" s="10">
        <v>22566.47</v>
      </c>
      <c r="R1338" s="11">
        <v>20</v>
      </c>
      <c r="S1338" s="10">
        <v>18053.18</v>
      </c>
      <c r="T1338" s="10">
        <v>5629.47</v>
      </c>
      <c r="U1338" s="7" t="s">
        <v>48</v>
      </c>
      <c r="V1338" s="7" t="s">
        <v>112</v>
      </c>
      <c r="W1338" s="9">
        <v>1</v>
      </c>
      <c r="X1338" s="7" t="s">
        <v>58</v>
      </c>
      <c r="Y1338" s="7" t="s">
        <v>1568</v>
      </c>
      <c r="Z1338" t="str">
        <f t="shared" si="160"/>
        <v>Jason Thomas</v>
      </c>
      <c r="AA1338" t="str">
        <f t="shared" si="161"/>
        <v>Delhi</v>
      </c>
      <c r="AB1338" t="str">
        <f t="shared" si="162"/>
        <v>New Delhi</v>
      </c>
      <c r="AC1338" t="str">
        <f t="shared" si="163"/>
        <v>Electronics</v>
      </c>
      <c r="AD1338" t="str">
        <f t="shared" si="167"/>
        <v>Galaxy S24</v>
      </c>
      <c r="AE1338" t="str">
        <f t="shared" si="164"/>
        <v>Samsung</v>
      </c>
      <c r="AF1338" t="str">
        <f t="shared" si="165"/>
        <v>New Delhi Hub</v>
      </c>
      <c r="AG1338" t="str">
        <f t="shared" si="166"/>
        <v>Ashley Johnson</v>
      </c>
    </row>
    <row r="1339" spans="1:33" x14ac:dyDescent="0.35">
      <c r="A1339" t="s">
        <v>6595</v>
      </c>
      <c r="B1339" t="s">
        <v>6596</v>
      </c>
      <c r="C1339" s="7" t="s">
        <v>6597</v>
      </c>
      <c r="D1339" s="7" t="s">
        <v>28</v>
      </c>
      <c r="E1339" s="9">
        <v>43</v>
      </c>
      <c r="F1339" s="7" t="s">
        <v>92</v>
      </c>
      <c r="G1339" s="6">
        <v>45912</v>
      </c>
      <c r="H1339" s="6">
        <v>45861</v>
      </c>
      <c r="I1339" s="7" t="s">
        <v>84</v>
      </c>
      <c r="J1339" s="7" t="s">
        <v>85</v>
      </c>
      <c r="K1339" s="7" t="s">
        <v>93</v>
      </c>
      <c r="L1339" t="s">
        <v>6598</v>
      </c>
      <c r="M1339" s="7" t="s">
        <v>132</v>
      </c>
      <c r="N1339" s="7" t="s">
        <v>133</v>
      </c>
      <c r="O1339" s="9">
        <v>1</v>
      </c>
      <c r="P1339" s="10">
        <v>16501</v>
      </c>
      <c r="Q1339" s="10">
        <v>19519.2</v>
      </c>
      <c r="R1339" s="11">
        <v>15</v>
      </c>
      <c r="S1339" s="10">
        <v>16591.32</v>
      </c>
      <c r="T1339" s="10">
        <v>3018.2</v>
      </c>
      <c r="U1339" s="7" t="s">
        <v>48</v>
      </c>
      <c r="V1339" s="7" t="s">
        <v>37</v>
      </c>
      <c r="W1339" s="9">
        <v>1</v>
      </c>
      <c r="X1339" s="7" t="s">
        <v>87</v>
      </c>
      <c r="Y1339" s="7" t="s">
        <v>6599</v>
      </c>
      <c r="Z1339" t="str">
        <f t="shared" si="160"/>
        <v>Jennifer Peterson</v>
      </c>
      <c r="AA1339" t="str">
        <f t="shared" si="161"/>
        <v>Tamil Nadu</v>
      </c>
      <c r="AB1339" t="str">
        <f t="shared" si="162"/>
        <v>Chennai</v>
      </c>
      <c r="AC1339" t="str">
        <f t="shared" si="163"/>
        <v>Electronics</v>
      </c>
      <c r="AD1339" t="str">
        <f t="shared" si="167"/>
        <v>iPhone 15</v>
      </c>
      <c r="AE1339" t="str">
        <f t="shared" si="164"/>
        <v>Apple</v>
      </c>
      <c r="AF1339" t="str">
        <f t="shared" si="165"/>
        <v>Chennai Hub</v>
      </c>
      <c r="AG1339" t="str">
        <f t="shared" si="166"/>
        <v>Amanda Mueller</v>
      </c>
    </row>
    <row r="1340" spans="1:33" x14ac:dyDescent="0.35">
      <c r="A1340" t="s">
        <v>6600</v>
      </c>
      <c r="B1340" t="s">
        <v>6601</v>
      </c>
      <c r="C1340" s="7" t="s">
        <v>6602</v>
      </c>
      <c r="D1340" s="7" t="s">
        <v>28</v>
      </c>
      <c r="E1340" s="9">
        <v>49</v>
      </c>
      <c r="F1340" s="7" t="s">
        <v>92</v>
      </c>
      <c r="G1340" s="6">
        <v>45793</v>
      </c>
      <c r="H1340" s="6">
        <v>45574</v>
      </c>
      <c r="I1340" s="7" t="s">
        <v>84</v>
      </c>
      <c r="J1340" s="7" t="s">
        <v>85</v>
      </c>
      <c r="K1340" s="7" t="s">
        <v>44</v>
      </c>
      <c r="L1340" t="s">
        <v>6603</v>
      </c>
      <c r="M1340" s="7"/>
      <c r="N1340" s="7" t="s">
        <v>47</v>
      </c>
      <c r="O1340" s="9">
        <v>3</v>
      </c>
      <c r="P1340" s="10">
        <v>16948</v>
      </c>
      <c r="Q1340" s="10">
        <v>20212.61</v>
      </c>
      <c r="R1340" s="11">
        <v>10</v>
      </c>
      <c r="S1340" s="10">
        <v>54574.05</v>
      </c>
      <c r="T1340" s="10">
        <v>9793.83</v>
      </c>
      <c r="U1340" s="7" t="s">
        <v>78</v>
      </c>
      <c r="V1340" s="7" t="s">
        <v>69</v>
      </c>
      <c r="W1340" s="9">
        <v>3</v>
      </c>
      <c r="X1340" s="7" t="s">
        <v>87</v>
      </c>
      <c r="Y1340" s="7" t="s">
        <v>6604</v>
      </c>
      <c r="Z1340" t="str">
        <f t="shared" si="160"/>
        <v>Julie David</v>
      </c>
      <c r="AA1340" t="str">
        <f t="shared" si="161"/>
        <v>Tamil Nadu</v>
      </c>
      <c r="AB1340" t="str">
        <f t="shared" si="162"/>
        <v>Chennai</v>
      </c>
      <c r="AC1340" t="str">
        <f t="shared" si="163"/>
        <v>Grocery</v>
      </c>
      <c r="AD1340" t="s">
        <v>46</v>
      </c>
      <c r="AE1340" t="str">
        <f t="shared" si="164"/>
        <v>Fortune</v>
      </c>
      <c r="AF1340" t="str">
        <f t="shared" si="165"/>
        <v>Chennai Hub</v>
      </c>
      <c r="AG1340" t="str">
        <f t="shared" si="166"/>
        <v>Matthew Ochoa</v>
      </c>
    </row>
    <row r="1341" spans="1:33" x14ac:dyDescent="0.35">
      <c r="A1341" t="s">
        <v>6605</v>
      </c>
      <c r="B1341" t="s">
        <v>6606</v>
      </c>
      <c r="C1341" s="7" t="s">
        <v>6607</v>
      </c>
      <c r="D1341" s="7" t="s">
        <v>54</v>
      </c>
      <c r="E1341" s="9">
        <v>20</v>
      </c>
      <c r="F1341" s="7" t="s">
        <v>92</v>
      </c>
      <c r="G1341" s="6">
        <v>45584</v>
      </c>
      <c r="H1341" s="6">
        <v>45632</v>
      </c>
      <c r="I1341" s="7" t="s">
        <v>30</v>
      </c>
      <c r="J1341" s="7" t="s">
        <v>43</v>
      </c>
      <c r="K1341" s="7" t="s">
        <v>93</v>
      </c>
      <c r="L1341" t="s">
        <v>6608</v>
      </c>
      <c r="M1341" s="7"/>
      <c r="N1341" s="7" t="s">
        <v>133</v>
      </c>
      <c r="O1341" s="9">
        <v>2</v>
      </c>
      <c r="P1341" s="10">
        <v>10774</v>
      </c>
      <c r="Q1341" s="10">
        <v>12927.82</v>
      </c>
      <c r="R1341" s="11">
        <v>0</v>
      </c>
      <c r="S1341" s="10">
        <v>25855.64</v>
      </c>
      <c r="T1341" s="10">
        <v>4307.6400000000003</v>
      </c>
      <c r="U1341" s="7" t="s">
        <v>126</v>
      </c>
      <c r="V1341" s="7" t="s">
        <v>112</v>
      </c>
      <c r="W1341" s="9">
        <v>1</v>
      </c>
      <c r="X1341" s="7" t="s">
        <v>49</v>
      </c>
      <c r="Y1341" s="7" t="s">
        <v>6609</v>
      </c>
      <c r="Z1341" t="str">
        <f t="shared" si="160"/>
        <v>Rhonda Anderson</v>
      </c>
      <c r="AA1341" t="str">
        <f t="shared" si="161"/>
        <v>Maharashtra</v>
      </c>
      <c r="AB1341" t="str">
        <f t="shared" si="162"/>
        <v>Pune</v>
      </c>
      <c r="AC1341" t="str">
        <f t="shared" si="163"/>
        <v>Electronics</v>
      </c>
      <c r="AD1341" t="s">
        <v>132</v>
      </c>
      <c r="AE1341" t="str">
        <f t="shared" si="164"/>
        <v>Apple</v>
      </c>
      <c r="AF1341" t="str">
        <f t="shared" si="165"/>
        <v>Pune Hub</v>
      </c>
      <c r="AG1341" t="str">
        <f t="shared" si="166"/>
        <v>Destiny Mcgee</v>
      </c>
    </row>
    <row r="1342" spans="1:33" x14ac:dyDescent="0.35">
      <c r="A1342" t="s">
        <v>6610</v>
      </c>
      <c r="B1342" t="s">
        <v>6611</v>
      </c>
      <c r="C1342" s="7" t="s">
        <v>6612</v>
      </c>
      <c r="D1342" s="7" t="s">
        <v>28</v>
      </c>
      <c r="E1342" s="9">
        <v>29</v>
      </c>
      <c r="F1342" s="7" t="s">
        <v>29</v>
      </c>
      <c r="G1342" s="6">
        <v>45928</v>
      </c>
      <c r="H1342" s="6">
        <v>45485</v>
      </c>
      <c r="I1342" s="7" t="s">
        <v>55</v>
      </c>
      <c r="J1342" s="7" t="s">
        <v>56</v>
      </c>
      <c r="K1342" s="7" t="s">
        <v>117</v>
      </c>
      <c r="L1342" t="s">
        <v>6613</v>
      </c>
      <c r="M1342" s="7" t="s">
        <v>119</v>
      </c>
      <c r="N1342" s="7" t="s">
        <v>120</v>
      </c>
      <c r="O1342" s="9">
        <v>2</v>
      </c>
      <c r="P1342" s="10">
        <v>24457</v>
      </c>
      <c r="Q1342" s="10">
        <v>35971.25</v>
      </c>
      <c r="R1342" s="11">
        <v>0</v>
      </c>
      <c r="S1342" s="10">
        <v>71942.5</v>
      </c>
      <c r="T1342" s="10">
        <v>23028.5</v>
      </c>
      <c r="U1342" s="7" t="s">
        <v>78</v>
      </c>
      <c r="V1342" s="7" t="s">
        <v>112</v>
      </c>
      <c r="W1342" s="9">
        <v>1</v>
      </c>
      <c r="X1342" s="7" t="s">
        <v>58</v>
      </c>
      <c r="Y1342" s="7" t="s">
        <v>6614</v>
      </c>
      <c r="Z1342" t="str">
        <f t="shared" si="160"/>
        <v>Kimberly Owens</v>
      </c>
      <c r="AA1342" t="str">
        <f t="shared" si="161"/>
        <v>Delhi</v>
      </c>
      <c r="AB1342" t="str">
        <f t="shared" si="162"/>
        <v>New Delhi</v>
      </c>
      <c r="AC1342" t="str">
        <f t="shared" si="163"/>
        <v>Fashion</v>
      </c>
      <c r="AD1342" t="str">
        <f t="shared" si="167"/>
        <v>Air Max Shoes</v>
      </c>
      <c r="AE1342" t="str">
        <f t="shared" si="164"/>
        <v>Nike</v>
      </c>
      <c r="AF1342" t="str">
        <f t="shared" si="165"/>
        <v>New Delhi Hub</v>
      </c>
      <c r="AG1342" t="str">
        <f t="shared" si="166"/>
        <v>Bradley Foster</v>
      </c>
    </row>
    <row r="1343" spans="1:33" x14ac:dyDescent="0.35">
      <c r="A1343" t="s">
        <v>6615</v>
      </c>
      <c r="B1343" t="s">
        <v>6616</v>
      </c>
      <c r="C1343" s="7" t="s">
        <v>6617</v>
      </c>
      <c r="D1343" s="7" t="s">
        <v>28</v>
      </c>
      <c r="E1343" s="9">
        <v>32</v>
      </c>
      <c r="F1343" s="7" t="s">
        <v>92</v>
      </c>
      <c r="G1343" s="6">
        <v>46191</v>
      </c>
      <c r="H1343" s="6">
        <v>45662</v>
      </c>
      <c r="I1343" s="7" t="s">
        <v>75</v>
      </c>
      <c r="J1343" s="7" t="s">
        <v>76</v>
      </c>
      <c r="K1343" s="7" t="s">
        <v>93</v>
      </c>
      <c r="L1343" t="s">
        <v>6618</v>
      </c>
      <c r="M1343" s="7" t="s">
        <v>132</v>
      </c>
      <c r="N1343" s="7" t="s">
        <v>133</v>
      </c>
      <c r="O1343" s="9">
        <v>4</v>
      </c>
      <c r="P1343" s="10">
        <v>22482</v>
      </c>
      <c r="Q1343" s="10">
        <v>25242.799999999999</v>
      </c>
      <c r="R1343" s="11">
        <v>15</v>
      </c>
      <c r="S1343" s="10">
        <v>85825.52</v>
      </c>
      <c r="T1343" s="10">
        <v>11043.2</v>
      </c>
      <c r="U1343" s="7" t="s">
        <v>126</v>
      </c>
      <c r="V1343" s="7" t="s">
        <v>154</v>
      </c>
      <c r="W1343" s="9">
        <v>4</v>
      </c>
      <c r="X1343" s="7" t="s">
        <v>79</v>
      </c>
      <c r="Y1343" s="7" t="s">
        <v>6619</v>
      </c>
      <c r="Z1343" t="str">
        <f t="shared" si="160"/>
        <v>Miss Emily Bartlett</v>
      </c>
      <c r="AA1343" t="str">
        <f t="shared" si="161"/>
        <v>Karnataka</v>
      </c>
      <c r="AB1343" t="str">
        <f t="shared" si="162"/>
        <v>Bengaluru</v>
      </c>
      <c r="AC1343" t="str">
        <f t="shared" si="163"/>
        <v>Electronics</v>
      </c>
      <c r="AD1343" t="str">
        <f t="shared" si="167"/>
        <v>iPhone 15</v>
      </c>
      <c r="AE1343" t="str">
        <f t="shared" si="164"/>
        <v>Apple</v>
      </c>
      <c r="AF1343" t="str">
        <f t="shared" si="165"/>
        <v>Bengaluru Hub</v>
      </c>
      <c r="AG1343" t="str">
        <f t="shared" si="166"/>
        <v>Jonathan Gallegos</v>
      </c>
    </row>
    <row r="1344" spans="1:33" x14ac:dyDescent="0.35">
      <c r="A1344" t="s">
        <v>6620</v>
      </c>
      <c r="B1344" t="s">
        <v>6621</v>
      </c>
      <c r="C1344" s="7" t="s">
        <v>6622</v>
      </c>
      <c r="D1344" s="7" t="s">
        <v>28</v>
      </c>
      <c r="E1344" s="9">
        <v>40</v>
      </c>
      <c r="F1344" s="7" t="s">
        <v>92</v>
      </c>
      <c r="G1344" s="6">
        <v>45759</v>
      </c>
      <c r="H1344" s="6">
        <v>45554</v>
      </c>
      <c r="I1344" s="7" t="s">
        <v>84</v>
      </c>
      <c r="J1344" s="7" t="s">
        <v>85</v>
      </c>
      <c r="K1344" s="7" t="s">
        <v>44</v>
      </c>
      <c r="L1344" t="s">
        <v>3102</v>
      </c>
      <c r="M1344" s="7" t="s">
        <v>46</v>
      </c>
      <c r="N1344" s="7" t="s">
        <v>47</v>
      </c>
      <c r="O1344" s="9">
        <v>4</v>
      </c>
      <c r="P1344" s="10">
        <v>12821</v>
      </c>
      <c r="Q1344" s="10">
        <v>17731.560000000001</v>
      </c>
      <c r="R1344" s="11">
        <v>15</v>
      </c>
      <c r="S1344" s="10">
        <v>60287.3</v>
      </c>
      <c r="T1344" s="10">
        <v>19642.240000000002</v>
      </c>
      <c r="U1344" s="7" t="s">
        <v>48</v>
      </c>
      <c r="V1344" s="7" t="s">
        <v>154</v>
      </c>
      <c r="W1344" s="9">
        <v>4</v>
      </c>
      <c r="X1344" s="7" t="s">
        <v>87</v>
      </c>
      <c r="Y1344" s="7" t="s">
        <v>6623</v>
      </c>
      <c r="Z1344" t="str">
        <f t="shared" si="160"/>
        <v>Ian Hodge</v>
      </c>
      <c r="AA1344" t="str">
        <f t="shared" si="161"/>
        <v>Tamil Nadu</v>
      </c>
      <c r="AB1344" t="str">
        <f t="shared" si="162"/>
        <v>Chennai</v>
      </c>
      <c r="AC1344" t="str">
        <f t="shared" si="163"/>
        <v>Grocery</v>
      </c>
      <c r="AD1344" t="str">
        <f t="shared" si="167"/>
        <v>Sunflower Oil</v>
      </c>
      <c r="AE1344" t="str">
        <f t="shared" si="164"/>
        <v>Fortune</v>
      </c>
      <c r="AF1344" t="str">
        <f t="shared" si="165"/>
        <v>Chennai Hub</v>
      </c>
      <c r="AG1344" t="str">
        <f t="shared" si="166"/>
        <v>Edward Gonzalez</v>
      </c>
    </row>
    <row r="1345" spans="1:33" x14ac:dyDescent="0.35">
      <c r="A1345" t="s">
        <v>6624</v>
      </c>
      <c r="B1345" t="s">
        <v>6625</v>
      </c>
      <c r="C1345" s="7" t="s">
        <v>6626</v>
      </c>
      <c r="D1345" s="7" t="s">
        <v>28</v>
      </c>
      <c r="E1345" s="9">
        <v>39</v>
      </c>
      <c r="F1345" s="7" t="s">
        <v>92</v>
      </c>
      <c r="G1345" s="6">
        <v>45595</v>
      </c>
      <c r="H1345" s="6">
        <v>46156</v>
      </c>
      <c r="I1345" s="7" t="s">
        <v>63</v>
      </c>
      <c r="J1345" s="7" t="s">
        <v>64</v>
      </c>
      <c r="K1345" s="7" t="s">
        <v>117</v>
      </c>
      <c r="L1345" t="s">
        <v>4179</v>
      </c>
      <c r="M1345" s="7" t="s">
        <v>119</v>
      </c>
      <c r="N1345" s="7" t="s">
        <v>120</v>
      </c>
      <c r="O1345" s="9">
        <v>1</v>
      </c>
      <c r="P1345" s="10">
        <v>10823</v>
      </c>
      <c r="Q1345" s="10">
        <v>14400.84</v>
      </c>
      <c r="R1345" s="11">
        <v>0</v>
      </c>
      <c r="S1345" s="10">
        <v>14400.84</v>
      </c>
      <c r="T1345" s="10">
        <v>3577.84</v>
      </c>
      <c r="U1345" s="7" t="s">
        <v>126</v>
      </c>
      <c r="V1345" s="7" t="s">
        <v>69</v>
      </c>
      <c r="W1345" s="9">
        <v>2</v>
      </c>
      <c r="X1345" s="7" t="s">
        <v>70</v>
      </c>
      <c r="Y1345" s="7" t="s">
        <v>6627</v>
      </c>
      <c r="Z1345" t="str">
        <f t="shared" si="160"/>
        <v>Sherri Parker</v>
      </c>
      <c r="AA1345" t="str">
        <f t="shared" si="161"/>
        <v>Telangana</v>
      </c>
      <c r="AB1345" t="str">
        <f t="shared" si="162"/>
        <v>Hyderabad</v>
      </c>
      <c r="AC1345" t="str">
        <f t="shared" si="163"/>
        <v>Fashion</v>
      </c>
      <c r="AD1345" t="str">
        <f t="shared" si="167"/>
        <v>Air Max Shoes</v>
      </c>
      <c r="AE1345" t="str">
        <f t="shared" si="164"/>
        <v>Nike</v>
      </c>
      <c r="AF1345" t="str">
        <f t="shared" si="165"/>
        <v>Hyderabad Hub</v>
      </c>
      <c r="AG1345" t="str">
        <f t="shared" si="166"/>
        <v>Jeffrey Mcdonald</v>
      </c>
    </row>
    <row r="1346" spans="1:33" x14ac:dyDescent="0.35">
      <c r="A1346" t="s">
        <v>6628</v>
      </c>
      <c r="B1346" t="s">
        <v>6629</v>
      </c>
      <c r="C1346" s="7" t="s">
        <v>6630</v>
      </c>
      <c r="D1346" s="7" t="s">
        <v>28</v>
      </c>
      <c r="E1346" s="9">
        <v>52</v>
      </c>
      <c r="F1346" s="7" t="s">
        <v>92</v>
      </c>
      <c r="G1346" s="6">
        <v>45767</v>
      </c>
      <c r="H1346" s="6">
        <v>45848</v>
      </c>
      <c r="I1346" s="7" t="s">
        <v>55</v>
      </c>
      <c r="J1346" s="7" t="s">
        <v>56</v>
      </c>
      <c r="K1346" s="7" t="s">
        <v>93</v>
      </c>
      <c r="L1346" t="s">
        <v>6631</v>
      </c>
      <c r="M1346" s="7" t="s">
        <v>95</v>
      </c>
      <c r="N1346" s="7" t="s">
        <v>96</v>
      </c>
      <c r="O1346" s="9">
        <v>3</v>
      </c>
      <c r="P1346" s="10">
        <v>248</v>
      </c>
      <c r="Q1346" s="10">
        <v>278.04000000000002</v>
      </c>
      <c r="R1346" s="11">
        <v>10</v>
      </c>
      <c r="S1346" s="10">
        <v>750.71</v>
      </c>
      <c r="T1346" s="10">
        <v>90.12</v>
      </c>
      <c r="U1346" s="7" t="s">
        <v>126</v>
      </c>
      <c r="V1346" s="7" t="s">
        <v>154</v>
      </c>
      <c r="W1346" s="9">
        <v>3</v>
      </c>
      <c r="X1346" s="7" t="s">
        <v>58</v>
      </c>
      <c r="Y1346" s="7" t="s">
        <v>6632</v>
      </c>
      <c r="Z1346" t="str">
        <f t="shared" ref="Z1346:Z1409" si="168">TRIM(C1346)</f>
        <v>John Randall</v>
      </c>
      <c r="AA1346" t="str">
        <f t="shared" si="161"/>
        <v>Delhi</v>
      </c>
      <c r="AB1346" t="str">
        <f t="shared" si="162"/>
        <v>New Delhi</v>
      </c>
      <c r="AC1346" t="str">
        <f t="shared" si="163"/>
        <v>Electronics</v>
      </c>
      <c r="AD1346" t="str">
        <f t="shared" si="167"/>
        <v>Galaxy S24</v>
      </c>
      <c r="AE1346" t="str">
        <f t="shared" si="164"/>
        <v>Samsung</v>
      </c>
      <c r="AF1346" t="str">
        <f t="shared" si="165"/>
        <v>New Delhi Hub</v>
      </c>
      <c r="AG1346" t="str">
        <f t="shared" si="166"/>
        <v>Katie Miles</v>
      </c>
    </row>
    <row r="1347" spans="1:33" x14ac:dyDescent="0.35">
      <c r="A1347" t="s">
        <v>6633</v>
      </c>
      <c r="B1347" t="s">
        <v>6634</v>
      </c>
      <c r="C1347" s="7" t="s">
        <v>6635</v>
      </c>
      <c r="D1347" s="7" t="s">
        <v>28</v>
      </c>
      <c r="E1347" s="9">
        <v>31</v>
      </c>
      <c r="F1347" s="7" t="s">
        <v>29</v>
      </c>
      <c r="G1347" s="6">
        <v>46007</v>
      </c>
      <c r="H1347" s="6">
        <v>46028</v>
      </c>
      <c r="I1347" s="7" t="s">
        <v>55</v>
      </c>
      <c r="J1347" s="7" t="s">
        <v>56</v>
      </c>
      <c r="K1347" s="7" t="s">
        <v>93</v>
      </c>
      <c r="L1347" t="s">
        <v>6636</v>
      </c>
      <c r="M1347" s="7" t="s">
        <v>95</v>
      </c>
      <c r="N1347" s="7" t="s">
        <v>96</v>
      </c>
      <c r="O1347" s="9">
        <v>3</v>
      </c>
      <c r="P1347" s="10">
        <v>4304</v>
      </c>
      <c r="Q1347" s="10">
        <v>6182.8</v>
      </c>
      <c r="R1347" s="11">
        <v>10</v>
      </c>
      <c r="S1347" s="10">
        <v>16693.560000000001</v>
      </c>
      <c r="T1347" s="10">
        <v>5636.4</v>
      </c>
      <c r="U1347" s="7" t="s">
        <v>48</v>
      </c>
      <c r="V1347" s="7" t="s">
        <v>69</v>
      </c>
      <c r="W1347" s="9">
        <v>5</v>
      </c>
      <c r="X1347" s="7" t="s">
        <v>58</v>
      </c>
      <c r="Y1347" s="7" t="s">
        <v>6637</v>
      </c>
      <c r="Z1347" t="str">
        <f t="shared" si="168"/>
        <v>Lisa Hernandez</v>
      </c>
      <c r="AA1347" t="str">
        <f t="shared" ref="AA1347:AA1410" si="169">TRIM(I1347)</f>
        <v>Delhi</v>
      </c>
      <c r="AB1347" t="str">
        <f t="shared" ref="AB1347:AB1410" si="170">TRIM(J1347)</f>
        <v>New Delhi</v>
      </c>
      <c r="AC1347" t="str">
        <f t="shared" ref="AC1347:AC1410" si="171">TRIM(K1347)</f>
        <v>Electronics</v>
      </c>
      <c r="AD1347" t="str">
        <f t="shared" ref="AD1347:AD1410" si="172">TRIM(M1347)</f>
        <v>Galaxy S24</v>
      </c>
      <c r="AE1347" t="str">
        <f t="shared" ref="AE1347:AE1410" si="173">TRIM(N1347)</f>
        <v>Samsung</v>
      </c>
      <c r="AF1347" t="str">
        <f t="shared" ref="AF1347:AF1410" si="174">TRIM(X1347)</f>
        <v>New Delhi Hub</v>
      </c>
      <c r="AG1347" t="str">
        <f t="shared" ref="AG1347:AG1410" si="175">TRIM(Y1347)</f>
        <v>Louis Rodriguez</v>
      </c>
    </row>
    <row r="1348" spans="1:33" x14ac:dyDescent="0.35">
      <c r="A1348" t="s">
        <v>6638</v>
      </c>
      <c r="B1348" t="s">
        <v>6639</v>
      </c>
      <c r="C1348" s="7" t="s">
        <v>6640</v>
      </c>
      <c r="D1348" s="7" t="s">
        <v>28</v>
      </c>
      <c r="E1348" s="9">
        <v>44</v>
      </c>
      <c r="F1348" s="7" t="s">
        <v>92</v>
      </c>
      <c r="G1348" s="6">
        <v>46055</v>
      </c>
      <c r="H1348" s="6">
        <v>46030</v>
      </c>
      <c r="I1348" s="7" t="s">
        <v>55</v>
      </c>
      <c r="J1348" s="7" t="s">
        <v>56</v>
      </c>
      <c r="K1348" s="7" t="s">
        <v>93</v>
      </c>
      <c r="L1348" t="s">
        <v>6641</v>
      </c>
      <c r="M1348" s="7" t="s">
        <v>132</v>
      </c>
      <c r="N1348" s="7" t="s">
        <v>133</v>
      </c>
      <c r="O1348" s="9">
        <v>4</v>
      </c>
      <c r="P1348" s="10">
        <v>26096</v>
      </c>
      <c r="Q1348" s="10">
        <v>32589.279999999999</v>
      </c>
      <c r="R1348" s="11">
        <v>10</v>
      </c>
      <c r="S1348" s="10">
        <v>117321.41</v>
      </c>
      <c r="T1348" s="10">
        <v>25973.119999999999</v>
      </c>
      <c r="U1348" s="7" t="s">
        <v>126</v>
      </c>
      <c r="V1348" s="7" t="s">
        <v>69</v>
      </c>
      <c r="W1348" s="9">
        <v>2</v>
      </c>
      <c r="X1348" s="7" t="s">
        <v>58</v>
      </c>
      <c r="Y1348" s="7" t="s">
        <v>6642</v>
      </c>
      <c r="Z1348" t="str">
        <f t="shared" si="168"/>
        <v>David Brown</v>
      </c>
      <c r="AA1348" t="str">
        <f t="shared" si="169"/>
        <v>Delhi</v>
      </c>
      <c r="AB1348" t="str">
        <f t="shared" si="170"/>
        <v>New Delhi</v>
      </c>
      <c r="AC1348" t="str">
        <f t="shared" si="171"/>
        <v>Electronics</v>
      </c>
      <c r="AD1348" t="str">
        <f t="shared" si="172"/>
        <v>iPhone 15</v>
      </c>
      <c r="AE1348" t="str">
        <f t="shared" si="173"/>
        <v>Apple</v>
      </c>
      <c r="AF1348" t="str">
        <f t="shared" si="174"/>
        <v>New Delhi Hub</v>
      </c>
      <c r="AG1348" t="str">
        <f t="shared" si="175"/>
        <v>Jacob Bennett</v>
      </c>
    </row>
    <row r="1349" spans="1:33" x14ac:dyDescent="0.35">
      <c r="A1349" t="s">
        <v>6643</v>
      </c>
      <c r="B1349" t="s">
        <v>6644</v>
      </c>
      <c r="C1349" s="7" t="s">
        <v>6645</v>
      </c>
      <c r="D1349" s="7" t="s">
        <v>28</v>
      </c>
      <c r="E1349" s="9">
        <v>20</v>
      </c>
      <c r="F1349" s="7" t="s">
        <v>92</v>
      </c>
      <c r="G1349" s="6">
        <v>45852</v>
      </c>
      <c r="H1349" s="6">
        <v>45514</v>
      </c>
      <c r="I1349" s="7" t="s">
        <v>63</v>
      </c>
      <c r="J1349" s="7" t="s">
        <v>64</v>
      </c>
      <c r="K1349" s="7" t="s">
        <v>93</v>
      </c>
      <c r="L1349" t="s">
        <v>6646</v>
      </c>
      <c r="M1349" s="7" t="s">
        <v>95</v>
      </c>
      <c r="N1349" s="7" t="s">
        <v>96</v>
      </c>
      <c r="O1349" s="9">
        <v>2</v>
      </c>
      <c r="P1349" s="10">
        <v>14768</v>
      </c>
      <c r="Q1349" s="10">
        <v>16639.38</v>
      </c>
      <c r="R1349" s="11">
        <v>0</v>
      </c>
      <c r="S1349" s="10">
        <v>33278.76</v>
      </c>
      <c r="T1349" s="10">
        <v>3742.76</v>
      </c>
      <c r="U1349" s="7" t="s">
        <v>48</v>
      </c>
      <c r="V1349" s="7" t="s">
        <v>69</v>
      </c>
      <c r="W1349" s="9">
        <v>4</v>
      </c>
      <c r="X1349" s="7" t="s">
        <v>70</v>
      </c>
      <c r="Y1349" s="7" t="s">
        <v>6647</v>
      </c>
      <c r="Z1349" t="str">
        <f t="shared" si="168"/>
        <v>Scott King</v>
      </c>
      <c r="AA1349" t="str">
        <f t="shared" si="169"/>
        <v>Telangana</v>
      </c>
      <c r="AB1349" t="str">
        <f t="shared" si="170"/>
        <v>Hyderabad</v>
      </c>
      <c r="AC1349" t="str">
        <f t="shared" si="171"/>
        <v>Electronics</v>
      </c>
      <c r="AD1349" t="str">
        <f t="shared" si="172"/>
        <v>Galaxy S24</v>
      </c>
      <c r="AE1349" t="str">
        <f t="shared" si="173"/>
        <v>Samsung</v>
      </c>
      <c r="AF1349" t="str">
        <f t="shared" si="174"/>
        <v>Hyderabad Hub</v>
      </c>
      <c r="AG1349" t="str">
        <f t="shared" si="175"/>
        <v>Andrew Yoder</v>
      </c>
    </row>
    <row r="1350" spans="1:33" x14ac:dyDescent="0.35">
      <c r="A1350" t="s">
        <v>6648</v>
      </c>
      <c r="B1350" t="s">
        <v>6649</v>
      </c>
      <c r="C1350" s="7" t="s">
        <v>6650</v>
      </c>
      <c r="D1350" s="7" t="s">
        <v>54</v>
      </c>
      <c r="E1350" s="9">
        <v>42</v>
      </c>
      <c r="F1350" s="7" t="s">
        <v>92</v>
      </c>
      <c r="G1350" s="6">
        <v>45819</v>
      </c>
      <c r="H1350" s="6">
        <v>46162</v>
      </c>
      <c r="I1350" s="7" t="s">
        <v>30</v>
      </c>
      <c r="J1350" s="7" t="s">
        <v>31</v>
      </c>
      <c r="K1350" s="7" t="s">
        <v>93</v>
      </c>
      <c r="L1350" t="s">
        <v>6651</v>
      </c>
      <c r="M1350" s="7" t="s">
        <v>95</v>
      </c>
      <c r="N1350" s="7" t="s">
        <v>96</v>
      </c>
      <c r="O1350" s="9">
        <v>5</v>
      </c>
      <c r="P1350" s="10">
        <v>16054</v>
      </c>
      <c r="Q1350" s="10">
        <v>21648.86</v>
      </c>
      <c r="R1350" s="11">
        <v>5</v>
      </c>
      <c r="S1350" s="10">
        <v>102832.08</v>
      </c>
      <c r="T1350" s="10">
        <v>27974.3</v>
      </c>
      <c r="U1350" s="7" t="s">
        <v>36</v>
      </c>
      <c r="V1350" s="7" t="s">
        <v>37</v>
      </c>
      <c r="W1350" s="9">
        <v>1</v>
      </c>
      <c r="X1350" s="7" t="s">
        <v>38</v>
      </c>
      <c r="Y1350" s="7" t="s">
        <v>6652</v>
      </c>
      <c r="Z1350" t="str">
        <f t="shared" si="168"/>
        <v>Jonathon Golden</v>
      </c>
      <c r="AA1350" t="str">
        <f t="shared" si="169"/>
        <v>Maharashtra</v>
      </c>
      <c r="AB1350" t="str">
        <f t="shared" si="170"/>
        <v>Mumbai</v>
      </c>
      <c r="AC1350" t="str">
        <f t="shared" si="171"/>
        <v>Electronics</v>
      </c>
      <c r="AD1350" t="str">
        <f t="shared" si="172"/>
        <v>Galaxy S24</v>
      </c>
      <c r="AE1350" t="str">
        <f t="shared" si="173"/>
        <v>Samsung</v>
      </c>
      <c r="AF1350" t="str">
        <f t="shared" si="174"/>
        <v>Mumbai Hub</v>
      </c>
      <c r="AG1350" t="str">
        <f t="shared" si="175"/>
        <v>Desiree Bailey</v>
      </c>
    </row>
    <row r="1351" spans="1:33" x14ac:dyDescent="0.35">
      <c r="A1351" t="s">
        <v>6653</v>
      </c>
      <c r="B1351" t="s">
        <v>6654</v>
      </c>
      <c r="C1351" s="7" t="s">
        <v>6655</v>
      </c>
      <c r="D1351" s="7" t="s">
        <v>28</v>
      </c>
      <c r="E1351" s="9">
        <v>37</v>
      </c>
      <c r="F1351" s="7" t="s">
        <v>92</v>
      </c>
      <c r="G1351" s="6">
        <v>45744</v>
      </c>
      <c r="H1351" s="6">
        <v>45539</v>
      </c>
      <c r="I1351" s="7" t="s">
        <v>75</v>
      </c>
      <c r="J1351" s="7" t="s">
        <v>76</v>
      </c>
      <c r="K1351" s="7" t="s">
        <v>93</v>
      </c>
      <c r="L1351" t="s">
        <v>6656</v>
      </c>
      <c r="M1351" s="7" t="s">
        <v>132</v>
      </c>
      <c r="N1351" s="7" t="s">
        <v>133</v>
      </c>
      <c r="O1351" s="9">
        <v>1</v>
      </c>
      <c r="P1351" s="10">
        <v>4699</v>
      </c>
      <c r="Q1351" s="10">
        <v>6451.34</v>
      </c>
      <c r="R1351" s="11">
        <v>15</v>
      </c>
      <c r="S1351" s="10">
        <v>5483.64</v>
      </c>
      <c r="T1351" s="10">
        <v>1752.34</v>
      </c>
      <c r="U1351" s="7" t="s">
        <v>126</v>
      </c>
      <c r="V1351" s="7" t="s">
        <v>112</v>
      </c>
      <c r="W1351" s="9">
        <v>5</v>
      </c>
      <c r="X1351" s="7" t="s">
        <v>79</v>
      </c>
      <c r="Y1351" s="7" t="s">
        <v>6657</v>
      </c>
      <c r="Z1351" t="str">
        <f t="shared" si="168"/>
        <v>William Valenzuela</v>
      </c>
      <c r="AA1351" t="str">
        <f t="shared" si="169"/>
        <v>Karnataka</v>
      </c>
      <c r="AB1351" t="str">
        <f t="shared" si="170"/>
        <v>Bengaluru</v>
      </c>
      <c r="AC1351" t="str">
        <f t="shared" si="171"/>
        <v>Electronics</v>
      </c>
      <c r="AD1351" t="str">
        <f t="shared" si="172"/>
        <v>iPhone 15</v>
      </c>
      <c r="AE1351" t="str">
        <f t="shared" si="173"/>
        <v>Apple</v>
      </c>
      <c r="AF1351" t="str">
        <f t="shared" si="174"/>
        <v>Bengaluru Hub</v>
      </c>
      <c r="AG1351" t="str">
        <f t="shared" si="175"/>
        <v>David Collins</v>
      </c>
    </row>
    <row r="1352" spans="1:33" x14ac:dyDescent="0.35">
      <c r="A1352" t="s">
        <v>6658</v>
      </c>
      <c r="B1352" t="s">
        <v>6659</v>
      </c>
      <c r="C1352" s="7" t="s">
        <v>6660</v>
      </c>
      <c r="D1352" s="7" t="s">
        <v>54</v>
      </c>
      <c r="E1352" s="9">
        <v>57</v>
      </c>
      <c r="F1352" s="7" t="s">
        <v>29</v>
      </c>
      <c r="G1352" s="6">
        <v>45719</v>
      </c>
      <c r="H1352" s="6">
        <v>45797</v>
      </c>
      <c r="I1352" s="7" t="s">
        <v>84</v>
      </c>
      <c r="J1352" s="7" t="s">
        <v>85</v>
      </c>
      <c r="K1352" s="7" t="s">
        <v>93</v>
      </c>
      <c r="L1352" t="s">
        <v>6661</v>
      </c>
      <c r="M1352" s="7" t="s">
        <v>132</v>
      </c>
      <c r="N1352" s="7" t="s">
        <v>133</v>
      </c>
      <c r="O1352" s="9">
        <v>1</v>
      </c>
      <c r="P1352" s="10">
        <v>9016</v>
      </c>
      <c r="Q1352" s="10">
        <v>13052.57</v>
      </c>
      <c r="R1352" s="11">
        <v>5</v>
      </c>
      <c r="S1352" s="10">
        <v>12399.94</v>
      </c>
      <c r="T1352" s="10">
        <v>4036.57</v>
      </c>
      <c r="U1352" s="7" t="s">
        <v>78</v>
      </c>
      <c r="V1352" s="7" t="s">
        <v>37</v>
      </c>
      <c r="W1352" s="9">
        <v>5</v>
      </c>
      <c r="X1352" s="7" t="s">
        <v>87</v>
      </c>
      <c r="Y1352" s="7" t="s">
        <v>6662</v>
      </c>
      <c r="Z1352" t="str">
        <f t="shared" si="168"/>
        <v>Melissa Hernandez</v>
      </c>
      <c r="AA1352" t="str">
        <f t="shared" si="169"/>
        <v>Tamil Nadu</v>
      </c>
      <c r="AB1352" t="str">
        <f t="shared" si="170"/>
        <v>Chennai</v>
      </c>
      <c r="AC1352" t="str">
        <f t="shared" si="171"/>
        <v>Electronics</v>
      </c>
      <c r="AD1352" t="str">
        <f t="shared" si="172"/>
        <v>iPhone 15</v>
      </c>
      <c r="AE1352" t="str">
        <f t="shared" si="173"/>
        <v>Apple</v>
      </c>
      <c r="AF1352" t="str">
        <f t="shared" si="174"/>
        <v>Chennai Hub</v>
      </c>
      <c r="AG1352" t="str">
        <f t="shared" si="175"/>
        <v>Mark Hester DDS</v>
      </c>
    </row>
    <row r="1353" spans="1:33" x14ac:dyDescent="0.35">
      <c r="A1353" t="s">
        <v>6663</v>
      </c>
      <c r="B1353" t="s">
        <v>6664</v>
      </c>
      <c r="C1353" s="7" t="s">
        <v>6665</v>
      </c>
      <c r="D1353" s="7" t="s">
        <v>54</v>
      </c>
      <c r="E1353" s="9">
        <v>52</v>
      </c>
      <c r="F1353" s="7" t="s">
        <v>92</v>
      </c>
      <c r="G1353" s="6">
        <v>46033</v>
      </c>
      <c r="H1353" s="6">
        <v>45951</v>
      </c>
      <c r="I1353" s="7" t="s">
        <v>84</v>
      </c>
      <c r="J1353" s="7" t="s">
        <v>85</v>
      </c>
      <c r="K1353" s="7" t="s">
        <v>93</v>
      </c>
      <c r="L1353" t="s">
        <v>6666</v>
      </c>
      <c r="M1353" s="7" t="s">
        <v>95</v>
      </c>
      <c r="N1353" s="7" t="s">
        <v>96</v>
      </c>
      <c r="O1353" s="9">
        <v>2</v>
      </c>
      <c r="P1353" s="10">
        <v>24668</v>
      </c>
      <c r="Q1353" s="10">
        <v>34531.879999999997</v>
      </c>
      <c r="R1353" s="11">
        <v>10</v>
      </c>
      <c r="S1353" s="10">
        <v>62157.38</v>
      </c>
      <c r="T1353" s="10">
        <v>19727.759999999998</v>
      </c>
      <c r="U1353" s="7" t="s">
        <v>78</v>
      </c>
      <c r="V1353" s="7" t="s">
        <v>69</v>
      </c>
      <c r="W1353" s="9">
        <v>4</v>
      </c>
      <c r="X1353" s="7" t="s">
        <v>87</v>
      </c>
      <c r="Y1353" s="7" t="s">
        <v>6667</v>
      </c>
      <c r="Z1353" t="str">
        <f t="shared" si="168"/>
        <v>Edgar Manning</v>
      </c>
      <c r="AA1353" t="str">
        <f t="shared" si="169"/>
        <v>Tamil Nadu</v>
      </c>
      <c r="AB1353" t="str">
        <f t="shared" si="170"/>
        <v>Chennai</v>
      </c>
      <c r="AC1353" t="str">
        <f t="shared" si="171"/>
        <v>Electronics</v>
      </c>
      <c r="AD1353" t="str">
        <f t="shared" si="172"/>
        <v>Galaxy S24</v>
      </c>
      <c r="AE1353" t="str">
        <f t="shared" si="173"/>
        <v>Samsung</v>
      </c>
      <c r="AF1353" t="str">
        <f t="shared" si="174"/>
        <v>Chennai Hub</v>
      </c>
      <c r="AG1353" t="str">
        <f t="shared" si="175"/>
        <v>Kathryn Howard</v>
      </c>
    </row>
    <row r="1354" spans="1:33" x14ac:dyDescent="0.35">
      <c r="A1354" t="s">
        <v>6668</v>
      </c>
      <c r="B1354" t="s">
        <v>6669</v>
      </c>
      <c r="C1354" s="7" t="s">
        <v>6670</v>
      </c>
      <c r="D1354" s="7" t="s">
        <v>28</v>
      </c>
      <c r="E1354" s="9">
        <v>31</v>
      </c>
      <c r="F1354" s="7" t="s">
        <v>29</v>
      </c>
      <c r="G1354" s="6">
        <v>46086</v>
      </c>
      <c r="H1354" s="6">
        <v>45710</v>
      </c>
      <c r="I1354" s="7" t="s">
        <v>84</v>
      </c>
      <c r="J1354" s="7" t="s">
        <v>85</v>
      </c>
      <c r="K1354" s="7" t="s">
        <v>93</v>
      </c>
      <c r="L1354" t="s">
        <v>6671</v>
      </c>
      <c r="M1354" s="7" t="s">
        <v>132</v>
      </c>
      <c r="N1354" s="7" t="s">
        <v>133</v>
      </c>
      <c r="O1354" s="9">
        <v>3</v>
      </c>
      <c r="P1354" s="10">
        <v>21810</v>
      </c>
      <c r="Q1354" s="10">
        <v>24712.77</v>
      </c>
      <c r="R1354" s="11">
        <v>15</v>
      </c>
      <c r="S1354" s="10">
        <v>63017.56</v>
      </c>
      <c r="T1354" s="10">
        <v>8708.31</v>
      </c>
      <c r="U1354" s="7" t="s">
        <v>48</v>
      </c>
      <c r="V1354" s="7" t="s">
        <v>154</v>
      </c>
      <c r="W1354" s="9">
        <v>5</v>
      </c>
      <c r="X1354" s="7" t="s">
        <v>87</v>
      </c>
      <c r="Y1354" s="7" t="s">
        <v>6672</v>
      </c>
      <c r="Z1354" t="str">
        <f t="shared" si="168"/>
        <v>Ryan Cross</v>
      </c>
      <c r="AA1354" t="str">
        <f t="shared" si="169"/>
        <v>Tamil Nadu</v>
      </c>
      <c r="AB1354" t="str">
        <f t="shared" si="170"/>
        <v>Chennai</v>
      </c>
      <c r="AC1354" t="str">
        <f t="shared" si="171"/>
        <v>Electronics</v>
      </c>
      <c r="AD1354" t="str">
        <f t="shared" si="172"/>
        <v>iPhone 15</v>
      </c>
      <c r="AE1354" t="str">
        <f t="shared" si="173"/>
        <v>Apple</v>
      </c>
      <c r="AF1354" t="str">
        <f t="shared" si="174"/>
        <v>Chennai Hub</v>
      </c>
      <c r="AG1354" t="str">
        <f t="shared" si="175"/>
        <v>Jimmy Branch</v>
      </c>
    </row>
    <row r="1355" spans="1:33" x14ac:dyDescent="0.35">
      <c r="A1355" t="s">
        <v>6673</v>
      </c>
      <c r="B1355" t="s">
        <v>6674</v>
      </c>
      <c r="C1355" s="7" t="s">
        <v>6675</v>
      </c>
      <c r="D1355" s="7" t="s">
        <v>54</v>
      </c>
      <c r="E1355" s="9">
        <v>26</v>
      </c>
      <c r="F1355" s="7" t="s">
        <v>29</v>
      </c>
      <c r="G1355" s="6">
        <v>45542</v>
      </c>
      <c r="H1355" s="6">
        <v>45808</v>
      </c>
      <c r="I1355" s="7" t="s">
        <v>75</v>
      </c>
      <c r="J1355" s="7" t="s">
        <v>76</v>
      </c>
      <c r="K1355" s="7" t="s">
        <v>93</v>
      </c>
      <c r="L1355" t="s">
        <v>6676</v>
      </c>
      <c r="M1355" s="7" t="s">
        <v>132</v>
      </c>
      <c r="N1355" s="7" t="s">
        <v>133</v>
      </c>
      <c r="O1355" s="9">
        <v>3</v>
      </c>
      <c r="P1355" s="10">
        <v>16138</v>
      </c>
      <c r="Q1355" s="10">
        <v>22367.37</v>
      </c>
      <c r="R1355" s="11">
        <v>5</v>
      </c>
      <c r="S1355" s="10">
        <v>63747</v>
      </c>
      <c r="T1355" s="10">
        <v>18688.11</v>
      </c>
      <c r="U1355" s="7" t="s">
        <v>126</v>
      </c>
      <c r="V1355" s="7" t="s">
        <v>112</v>
      </c>
      <c r="W1355" s="9">
        <v>2</v>
      </c>
      <c r="X1355" s="7" t="s">
        <v>79</v>
      </c>
      <c r="Y1355" s="7" t="s">
        <v>6677</v>
      </c>
      <c r="Z1355" t="str">
        <f t="shared" si="168"/>
        <v>Paula Deleon</v>
      </c>
      <c r="AA1355" t="str">
        <f t="shared" si="169"/>
        <v>Karnataka</v>
      </c>
      <c r="AB1355" t="str">
        <f t="shared" si="170"/>
        <v>Bengaluru</v>
      </c>
      <c r="AC1355" t="str">
        <f t="shared" si="171"/>
        <v>Electronics</v>
      </c>
      <c r="AD1355" t="str">
        <f t="shared" si="172"/>
        <v>iPhone 15</v>
      </c>
      <c r="AE1355" t="str">
        <f t="shared" si="173"/>
        <v>Apple</v>
      </c>
      <c r="AF1355" t="str">
        <f t="shared" si="174"/>
        <v>Bengaluru Hub</v>
      </c>
      <c r="AG1355" t="str">
        <f t="shared" si="175"/>
        <v>Tiffany Moody</v>
      </c>
    </row>
    <row r="1356" spans="1:33" x14ac:dyDescent="0.35">
      <c r="A1356" t="s">
        <v>6678</v>
      </c>
      <c r="B1356" t="s">
        <v>6679</v>
      </c>
      <c r="C1356" s="7" t="s">
        <v>6680</v>
      </c>
      <c r="D1356" s="7" t="s">
        <v>28</v>
      </c>
      <c r="E1356" s="9">
        <v>29</v>
      </c>
      <c r="F1356" s="7" t="s">
        <v>29</v>
      </c>
      <c r="G1356" s="6">
        <v>45932</v>
      </c>
      <c r="H1356" s="6">
        <v>45551</v>
      </c>
      <c r="I1356" s="7"/>
      <c r="J1356" s="7" t="s">
        <v>43</v>
      </c>
      <c r="K1356" s="7" t="s">
        <v>117</v>
      </c>
      <c r="L1356" t="s">
        <v>6681</v>
      </c>
      <c r="M1356" s="7" t="s">
        <v>119</v>
      </c>
      <c r="N1356" s="7" t="s">
        <v>120</v>
      </c>
      <c r="O1356" s="9">
        <v>3</v>
      </c>
      <c r="P1356" s="10">
        <v>23325</v>
      </c>
      <c r="Q1356" s="10">
        <v>31351.759999999998</v>
      </c>
      <c r="R1356" s="11">
        <v>0</v>
      </c>
      <c r="S1356" s="10">
        <v>94055.28</v>
      </c>
      <c r="T1356" s="10">
        <v>24080.28</v>
      </c>
      <c r="U1356" s="7" t="s">
        <v>36</v>
      </c>
      <c r="V1356" s="7" t="s">
        <v>69</v>
      </c>
      <c r="W1356" s="9">
        <v>2</v>
      </c>
      <c r="X1356" s="7" t="s">
        <v>49</v>
      </c>
      <c r="Y1356" s="7" t="s">
        <v>6682</v>
      </c>
      <c r="Z1356" t="str">
        <f t="shared" si="168"/>
        <v>Ann Davis</v>
      </c>
      <c r="AA1356" t="s">
        <v>30</v>
      </c>
      <c r="AB1356" t="str">
        <f t="shared" si="170"/>
        <v>Pune</v>
      </c>
      <c r="AC1356" t="str">
        <f t="shared" si="171"/>
        <v>Fashion</v>
      </c>
      <c r="AD1356" t="str">
        <f t="shared" si="172"/>
        <v>Air Max Shoes</v>
      </c>
      <c r="AE1356" t="str">
        <f t="shared" si="173"/>
        <v>Nike</v>
      </c>
      <c r="AF1356" t="str">
        <f t="shared" si="174"/>
        <v>Pune Hub</v>
      </c>
      <c r="AG1356" t="str">
        <f t="shared" si="175"/>
        <v>Alexis Phillips</v>
      </c>
    </row>
    <row r="1357" spans="1:33" x14ac:dyDescent="0.35">
      <c r="A1357" t="s">
        <v>6683</v>
      </c>
      <c r="B1357" t="s">
        <v>6684</v>
      </c>
      <c r="C1357" s="7" t="s">
        <v>6685</v>
      </c>
      <c r="D1357" s="7" t="s">
        <v>28</v>
      </c>
      <c r="E1357" s="9">
        <v>44</v>
      </c>
      <c r="F1357" s="7" t="s">
        <v>29</v>
      </c>
      <c r="G1357" s="6">
        <v>45820</v>
      </c>
      <c r="H1357" s="6">
        <v>45933</v>
      </c>
      <c r="I1357" s="7" t="s">
        <v>30</v>
      </c>
      <c r="J1357" s="7" t="s">
        <v>43</v>
      </c>
      <c r="K1357" s="7" t="s">
        <v>93</v>
      </c>
      <c r="L1357" t="s">
        <v>750</v>
      </c>
      <c r="M1357" s="7" t="s">
        <v>95</v>
      </c>
      <c r="N1357" s="7" t="s">
        <v>96</v>
      </c>
      <c r="O1357" s="9">
        <v>2</v>
      </c>
      <c r="P1357" s="10">
        <v>25983</v>
      </c>
      <c r="Q1357" s="10">
        <v>34740.74</v>
      </c>
      <c r="R1357" s="11">
        <v>0</v>
      </c>
      <c r="S1357" s="10">
        <v>69481.48</v>
      </c>
      <c r="T1357" s="10">
        <v>17515.48</v>
      </c>
      <c r="U1357" s="7" t="s">
        <v>126</v>
      </c>
      <c r="V1357" s="7" t="s">
        <v>112</v>
      </c>
      <c r="W1357" s="9">
        <v>5</v>
      </c>
      <c r="X1357" s="7" t="s">
        <v>49</v>
      </c>
      <c r="Y1357" s="7" t="s">
        <v>6686</v>
      </c>
      <c r="Z1357" t="str">
        <f t="shared" si="168"/>
        <v>Michelle Mccormick</v>
      </c>
      <c r="AA1357" t="str">
        <f t="shared" si="169"/>
        <v>Maharashtra</v>
      </c>
      <c r="AB1357" t="str">
        <f t="shared" si="170"/>
        <v>Pune</v>
      </c>
      <c r="AC1357" t="str">
        <f t="shared" si="171"/>
        <v>Electronics</v>
      </c>
      <c r="AD1357" t="str">
        <f t="shared" si="172"/>
        <v>Galaxy S24</v>
      </c>
      <c r="AE1357" t="str">
        <f t="shared" si="173"/>
        <v>Samsung</v>
      </c>
      <c r="AF1357" t="str">
        <f t="shared" si="174"/>
        <v>Pune Hub</v>
      </c>
      <c r="AG1357" t="str">
        <f t="shared" si="175"/>
        <v>James Olson</v>
      </c>
    </row>
    <row r="1358" spans="1:33" x14ac:dyDescent="0.35">
      <c r="A1358" t="s">
        <v>6687</v>
      </c>
      <c r="B1358" t="s">
        <v>6688</v>
      </c>
      <c r="C1358" s="7" t="s">
        <v>6689</v>
      </c>
      <c r="D1358" s="7" t="s">
        <v>28</v>
      </c>
      <c r="E1358" s="9">
        <v>19</v>
      </c>
      <c r="F1358" s="7" t="s">
        <v>92</v>
      </c>
      <c r="G1358" s="6">
        <v>45620</v>
      </c>
      <c r="H1358" s="6">
        <v>45739</v>
      </c>
      <c r="I1358" s="7" t="s">
        <v>75</v>
      </c>
      <c r="J1358" s="7" t="s">
        <v>76</v>
      </c>
      <c r="K1358" s="7" t="s">
        <v>44</v>
      </c>
      <c r="L1358" t="s">
        <v>6690</v>
      </c>
      <c r="M1358" s="7" t="s">
        <v>46</v>
      </c>
      <c r="N1358" s="7" t="s">
        <v>47</v>
      </c>
      <c r="O1358" s="9">
        <v>4</v>
      </c>
      <c r="P1358" s="10">
        <v>9363</v>
      </c>
      <c r="Q1358" s="10">
        <v>11087.27</v>
      </c>
      <c r="R1358" s="11">
        <v>5</v>
      </c>
      <c r="S1358" s="10">
        <v>42131.63</v>
      </c>
      <c r="T1358" s="10">
        <v>6897.08</v>
      </c>
      <c r="U1358" s="7" t="s">
        <v>126</v>
      </c>
      <c r="V1358" s="7" t="s">
        <v>154</v>
      </c>
      <c r="W1358" s="9">
        <v>2</v>
      </c>
      <c r="X1358" s="7" t="s">
        <v>79</v>
      </c>
      <c r="Y1358" s="7" t="s">
        <v>6691</v>
      </c>
      <c r="Z1358" t="str">
        <f t="shared" si="168"/>
        <v>Christina Delgado</v>
      </c>
      <c r="AA1358" t="str">
        <f t="shared" si="169"/>
        <v>Karnataka</v>
      </c>
      <c r="AB1358" t="str">
        <f t="shared" si="170"/>
        <v>Bengaluru</v>
      </c>
      <c r="AC1358" t="str">
        <f t="shared" si="171"/>
        <v>Grocery</v>
      </c>
      <c r="AD1358" t="str">
        <f t="shared" si="172"/>
        <v>Sunflower Oil</v>
      </c>
      <c r="AE1358" t="str">
        <f t="shared" si="173"/>
        <v>Fortune</v>
      </c>
      <c r="AF1358" t="str">
        <f t="shared" si="174"/>
        <v>Bengaluru Hub</v>
      </c>
      <c r="AG1358" t="str">
        <f t="shared" si="175"/>
        <v>Andrew Salinas</v>
      </c>
    </row>
    <row r="1359" spans="1:33" x14ac:dyDescent="0.35">
      <c r="A1359" t="s">
        <v>6692</v>
      </c>
      <c r="B1359" t="s">
        <v>6693</v>
      </c>
      <c r="C1359" s="7" t="s">
        <v>6694</v>
      </c>
      <c r="D1359" s="7" t="s">
        <v>54</v>
      </c>
      <c r="E1359" s="9">
        <v>29</v>
      </c>
      <c r="F1359" s="7" t="s">
        <v>92</v>
      </c>
      <c r="G1359" s="6">
        <v>46051</v>
      </c>
      <c r="H1359" s="6">
        <v>45557</v>
      </c>
      <c r="I1359" s="7" t="s">
        <v>55</v>
      </c>
      <c r="J1359" s="7" t="s">
        <v>56</v>
      </c>
      <c r="K1359" s="7" t="s">
        <v>93</v>
      </c>
      <c r="L1359" t="s">
        <v>6695</v>
      </c>
      <c r="M1359" s="7" t="s">
        <v>95</v>
      </c>
      <c r="N1359" s="7" t="s">
        <v>96</v>
      </c>
      <c r="O1359" s="9">
        <v>4</v>
      </c>
      <c r="P1359" s="10">
        <v>12199</v>
      </c>
      <c r="Q1359" s="10">
        <v>13719.9</v>
      </c>
      <c r="R1359" s="11">
        <v>5</v>
      </c>
      <c r="S1359" s="10">
        <v>52135.62</v>
      </c>
      <c r="T1359" s="10">
        <v>6083.6</v>
      </c>
      <c r="U1359" s="7" t="s">
        <v>36</v>
      </c>
      <c r="V1359" s="7" t="s">
        <v>69</v>
      </c>
      <c r="W1359" s="9">
        <v>2</v>
      </c>
      <c r="X1359" s="7" t="s">
        <v>58</v>
      </c>
      <c r="Y1359" s="7" t="s">
        <v>6696</v>
      </c>
      <c r="Z1359" t="str">
        <f t="shared" si="168"/>
        <v>Blake Snyder</v>
      </c>
      <c r="AA1359" t="str">
        <f t="shared" si="169"/>
        <v>Delhi</v>
      </c>
      <c r="AB1359" t="str">
        <f t="shared" si="170"/>
        <v>New Delhi</v>
      </c>
      <c r="AC1359" t="str">
        <f t="shared" si="171"/>
        <v>Electronics</v>
      </c>
      <c r="AD1359" t="str">
        <f t="shared" si="172"/>
        <v>Galaxy S24</v>
      </c>
      <c r="AE1359" t="str">
        <f t="shared" si="173"/>
        <v>Samsung</v>
      </c>
      <c r="AF1359" t="str">
        <f t="shared" si="174"/>
        <v>New Delhi Hub</v>
      </c>
      <c r="AG1359" t="str">
        <f t="shared" si="175"/>
        <v>Louis Martinez</v>
      </c>
    </row>
    <row r="1360" spans="1:33" x14ac:dyDescent="0.35">
      <c r="A1360" t="s">
        <v>6697</v>
      </c>
      <c r="B1360" t="s">
        <v>6698</v>
      </c>
      <c r="C1360" s="7" t="s">
        <v>6699</v>
      </c>
      <c r="D1360" s="7" t="s">
        <v>54</v>
      </c>
      <c r="E1360" s="9">
        <v>55</v>
      </c>
      <c r="F1360" s="7" t="s">
        <v>92</v>
      </c>
      <c r="G1360" s="6">
        <v>46184</v>
      </c>
      <c r="H1360" s="6">
        <v>45896</v>
      </c>
      <c r="I1360" s="7" t="s">
        <v>75</v>
      </c>
      <c r="J1360" s="7" t="s">
        <v>76</v>
      </c>
      <c r="K1360" s="7" t="s">
        <v>93</v>
      </c>
      <c r="L1360" t="s">
        <v>686</v>
      </c>
      <c r="M1360" s="7" t="s">
        <v>95</v>
      </c>
      <c r="N1360" s="7" t="s">
        <v>96</v>
      </c>
      <c r="O1360" s="9">
        <v>5</v>
      </c>
      <c r="P1360" s="10">
        <v>18174</v>
      </c>
      <c r="Q1360" s="10">
        <v>27213.89</v>
      </c>
      <c r="R1360" s="11">
        <v>15</v>
      </c>
      <c r="S1360" s="10">
        <v>115659.03</v>
      </c>
      <c r="T1360" s="10">
        <v>45199.45</v>
      </c>
      <c r="U1360" s="7" t="s">
        <v>36</v>
      </c>
      <c r="V1360" s="7" t="s">
        <v>37</v>
      </c>
      <c r="W1360" s="9">
        <v>1</v>
      </c>
      <c r="X1360" s="7" t="s">
        <v>79</v>
      </c>
      <c r="Y1360" s="7" t="s">
        <v>6700</v>
      </c>
      <c r="Z1360" t="str">
        <f t="shared" si="168"/>
        <v>Stacy Pierce</v>
      </c>
      <c r="AA1360" t="str">
        <f t="shared" si="169"/>
        <v>Karnataka</v>
      </c>
      <c r="AB1360" t="str">
        <f t="shared" si="170"/>
        <v>Bengaluru</v>
      </c>
      <c r="AC1360" t="str">
        <f t="shared" si="171"/>
        <v>Electronics</v>
      </c>
      <c r="AD1360" t="str">
        <f t="shared" si="172"/>
        <v>Galaxy S24</v>
      </c>
      <c r="AE1360" t="str">
        <f t="shared" si="173"/>
        <v>Samsung</v>
      </c>
      <c r="AF1360" t="str">
        <f t="shared" si="174"/>
        <v>Bengaluru Hub</v>
      </c>
      <c r="AG1360" t="str">
        <f t="shared" si="175"/>
        <v>Rachel Brown</v>
      </c>
    </row>
    <row r="1361" spans="1:33" x14ac:dyDescent="0.35">
      <c r="A1361" t="s">
        <v>6701</v>
      </c>
      <c r="B1361" t="s">
        <v>6702</v>
      </c>
      <c r="C1361" s="7" t="s">
        <v>6703</v>
      </c>
      <c r="D1361" s="7" t="s">
        <v>28</v>
      </c>
      <c r="E1361" s="9">
        <v>38</v>
      </c>
      <c r="F1361" s="7" t="s">
        <v>29</v>
      </c>
      <c r="G1361" s="6">
        <v>45548</v>
      </c>
      <c r="H1361" s="6">
        <v>45709</v>
      </c>
      <c r="I1361" s="7" t="s">
        <v>55</v>
      </c>
      <c r="J1361" s="7" t="s">
        <v>56</v>
      </c>
      <c r="K1361" s="7" t="s">
        <v>93</v>
      </c>
      <c r="L1361" t="s">
        <v>6704</v>
      </c>
      <c r="M1361" s="7" t="s">
        <v>132</v>
      </c>
      <c r="N1361" s="7" t="s">
        <v>133</v>
      </c>
      <c r="O1361" s="9">
        <v>4</v>
      </c>
      <c r="P1361" s="10">
        <v>21553</v>
      </c>
      <c r="Q1361" s="10">
        <v>31000.2</v>
      </c>
      <c r="R1361" s="11">
        <v>10</v>
      </c>
      <c r="S1361" s="10">
        <v>111600.72</v>
      </c>
      <c r="T1361" s="10">
        <v>37788.800000000003</v>
      </c>
      <c r="U1361" s="7" t="s">
        <v>36</v>
      </c>
      <c r="V1361" s="7" t="s">
        <v>69</v>
      </c>
      <c r="W1361" s="9">
        <v>5</v>
      </c>
      <c r="X1361" s="7" t="s">
        <v>58</v>
      </c>
      <c r="Y1361" s="7" t="s">
        <v>6705</v>
      </c>
      <c r="Z1361" t="str">
        <f t="shared" si="168"/>
        <v>Karina Morse</v>
      </c>
      <c r="AA1361" t="str">
        <f t="shared" si="169"/>
        <v>Delhi</v>
      </c>
      <c r="AB1361" t="str">
        <f t="shared" si="170"/>
        <v>New Delhi</v>
      </c>
      <c r="AC1361" t="str">
        <f t="shared" si="171"/>
        <v>Electronics</v>
      </c>
      <c r="AD1361" t="str">
        <f t="shared" si="172"/>
        <v>iPhone 15</v>
      </c>
      <c r="AE1361" t="str">
        <f t="shared" si="173"/>
        <v>Apple</v>
      </c>
      <c r="AF1361" t="str">
        <f t="shared" si="174"/>
        <v>New Delhi Hub</v>
      </c>
      <c r="AG1361" t="str">
        <f t="shared" si="175"/>
        <v>Morgan Gilbert</v>
      </c>
    </row>
    <row r="1362" spans="1:33" x14ac:dyDescent="0.35">
      <c r="A1362" t="s">
        <v>6706</v>
      </c>
      <c r="B1362" t="s">
        <v>6707</v>
      </c>
      <c r="C1362" s="7" t="s">
        <v>6708</v>
      </c>
      <c r="D1362" s="7" t="s">
        <v>28</v>
      </c>
      <c r="E1362" s="9">
        <v>45</v>
      </c>
      <c r="F1362" s="7" t="s">
        <v>92</v>
      </c>
      <c r="G1362" s="6">
        <v>45752</v>
      </c>
      <c r="H1362" s="6">
        <v>45852</v>
      </c>
      <c r="I1362" s="7" t="s">
        <v>55</v>
      </c>
      <c r="J1362" s="7" t="s">
        <v>56</v>
      </c>
      <c r="K1362" s="7" t="s">
        <v>93</v>
      </c>
      <c r="L1362" t="s">
        <v>194</v>
      </c>
      <c r="M1362" s="7" t="s">
        <v>132</v>
      </c>
      <c r="N1362" s="7" t="s">
        <v>133</v>
      </c>
      <c r="O1362" s="9">
        <v>4</v>
      </c>
      <c r="P1362" s="10">
        <v>9631</v>
      </c>
      <c r="Q1362" s="10">
        <v>12974.68</v>
      </c>
      <c r="R1362" s="11">
        <v>10</v>
      </c>
      <c r="S1362" s="10">
        <v>46708.85</v>
      </c>
      <c r="T1362" s="10">
        <v>13374.72</v>
      </c>
      <c r="U1362" s="7" t="s">
        <v>48</v>
      </c>
      <c r="V1362" s="7" t="s">
        <v>37</v>
      </c>
      <c r="W1362" s="9">
        <v>4</v>
      </c>
      <c r="X1362" s="7" t="s">
        <v>58</v>
      </c>
      <c r="Y1362" s="7" t="s">
        <v>6709</v>
      </c>
      <c r="Z1362" t="str">
        <f t="shared" si="168"/>
        <v>Justin Bautista</v>
      </c>
      <c r="AA1362" t="str">
        <f t="shared" si="169"/>
        <v>Delhi</v>
      </c>
      <c r="AB1362" t="str">
        <f t="shared" si="170"/>
        <v>New Delhi</v>
      </c>
      <c r="AC1362" t="str">
        <f t="shared" si="171"/>
        <v>Electronics</v>
      </c>
      <c r="AD1362" t="str">
        <f t="shared" si="172"/>
        <v>iPhone 15</v>
      </c>
      <c r="AE1362" t="str">
        <f t="shared" si="173"/>
        <v>Apple</v>
      </c>
      <c r="AF1362" t="str">
        <f t="shared" si="174"/>
        <v>New Delhi Hub</v>
      </c>
      <c r="AG1362" t="str">
        <f t="shared" si="175"/>
        <v>Jeremy Austin</v>
      </c>
    </row>
    <row r="1363" spans="1:33" x14ac:dyDescent="0.35">
      <c r="A1363" t="s">
        <v>6710</v>
      </c>
      <c r="B1363" t="s">
        <v>6711</v>
      </c>
      <c r="C1363" s="7" t="s">
        <v>6712</v>
      </c>
      <c r="D1363" s="7" t="s">
        <v>28</v>
      </c>
      <c r="E1363" s="9">
        <v>36</v>
      </c>
      <c r="F1363" s="7" t="s">
        <v>92</v>
      </c>
      <c r="G1363" s="6">
        <v>46195</v>
      </c>
      <c r="H1363" s="6">
        <v>46153</v>
      </c>
      <c r="I1363" s="7" t="s">
        <v>75</v>
      </c>
      <c r="J1363" s="7" t="s">
        <v>76</v>
      </c>
      <c r="K1363" s="7" t="s">
        <v>65</v>
      </c>
      <c r="L1363" t="s">
        <v>6713</v>
      </c>
      <c r="M1363" s="7" t="s">
        <v>67</v>
      </c>
      <c r="N1363" s="7" t="s">
        <v>68</v>
      </c>
      <c r="O1363" s="9">
        <v>5</v>
      </c>
      <c r="P1363" s="10">
        <v>10756</v>
      </c>
      <c r="Q1363" s="10">
        <v>12377.34</v>
      </c>
      <c r="R1363" s="11">
        <v>10</v>
      </c>
      <c r="S1363" s="10">
        <v>55698.03</v>
      </c>
      <c r="T1363" s="10">
        <v>8106.7</v>
      </c>
      <c r="U1363" s="7" t="s">
        <v>78</v>
      </c>
      <c r="V1363" s="7" t="s">
        <v>37</v>
      </c>
      <c r="W1363" s="9">
        <v>1</v>
      </c>
      <c r="X1363" s="7" t="s">
        <v>79</v>
      </c>
      <c r="Y1363" s="7" t="s">
        <v>6714</v>
      </c>
      <c r="Z1363" t="str">
        <f t="shared" si="168"/>
        <v>Stephanie Gibson</v>
      </c>
      <c r="AA1363" t="str">
        <f t="shared" si="169"/>
        <v>Karnataka</v>
      </c>
      <c r="AB1363" t="str">
        <f t="shared" si="170"/>
        <v>Bengaluru</v>
      </c>
      <c r="AC1363" t="str">
        <f t="shared" si="171"/>
        <v>Beauty</v>
      </c>
      <c r="AD1363" t="str">
        <f t="shared" si="172"/>
        <v>Face Wash</v>
      </c>
      <c r="AE1363" t="str">
        <f t="shared" si="173"/>
        <v>Loreal</v>
      </c>
      <c r="AF1363" t="str">
        <f t="shared" si="174"/>
        <v>Bengaluru Hub</v>
      </c>
      <c r="AG1363" t="str">
        <f t="shared" si="175"/>
        <v>Stephanie Hall</v>
      </c>
    </row>
    <row r="1364" spans="1:33" x14ac:dyDescent="0.35">
      <c r="A1364" t="s">
        <v>6715</v>
      </c>
      <c r="B1364" t="s">
        <v>6716</v>
      </c>
      <c r="C1364" s="7" t="s">
        <v>6717</v>
      </c>
      <c r="D1364" s="7" t="s">
        <v>28</v>
      </c>
      <c r="E1364" s="9">
        <v>22</v>
      </c>
      <c r="F1364" s="7" t="s">
        <v>29</v>
      </c>
      <c r="G1364" s="6">
        <v>45567</v>
      </c>
      <c r="H1364" s="6">
        <v>45952</v>
      </c>
      <c r="I1364" s="7" t="s">
        <v>75</v>
      </c>
      <c r="J1364" s="7" t="s">
        <v>76</v>
      </c>
      <c r="K1364" s="7" t="s">
        <v>32</v>
      </c>
      <c r="L1364" t="s">
        <v>4652</v>
      </c>
      <c r="M1364" s="7" t="s">
        <v>34</v>
      </c>
      <c r="N1364" s="7" t="s">
        <v>35</v>
      </c>
      <c r="O1364" s="9">
        <v>4</v>
      </c>
      <c r="P1364" s="10">
        <v>17081</v>
      </c>
      <c r="Q1364" s="10">
        <v>24354.35</v>
      </c>
      <c r="R1364" s="11">
        <v>20</v>
      </c>
      <c r="S1364" s="10">
        <v>77933.919999999998</v>
      </c>
      <c r="T1364" s="10">
        <v>29093.4</v>
      </c>
      <c r="U1364" s="7" t="s">
        <v>48</v>
      </c>
      <c r="V1364" s="7" t="s">
        <v>112</v>
      </c>
      <c r="W1364" s="9">
        <v>2</v>
      </c>
      <c r="X1364" s="7" t="s">
        <v>79</v>
      </c>
      <c r="Y1364" s="7" t="s">
        <v>6718</v>
      </c>
      <c r="Z1364" t="str">
        <f t="shared" si="168"/>
        <v>Ronald Gonzales</v>
      </c>
      <c r="AA1364" t="str">
        <f t="shared" si="169"/>
        <v>Karnataka</v>
      </c>
      <c r="AB1364" t="str">
        <f t="shared" si="170"/>
        <v>Bengaluru</v>
      </c>
      <c r="AC1364" t="str">
        <f t="shared" si="171"/>
        <v>Home</v>
      </c>
      <c r="AD1364" t="str">
        <f t="shared" si="172"/>
        <v>Pressure Cooker</v>
      </c>
      <c r="AE1364" t="str">
        <f t="shared" si="173"/>
        <v>Prestige</v>
      </c>
      <c r="AF1364" t="str">
        <f t="shared" si="174"/>
        <v>Bengaluru Hub</v>
      </c>
      <c r="AG1364" t="str">
        <f t="shared" si="175"/>
        <v>James Rivera</v>
      </c>
    </row>
    <row r="1365" spans="1:33" x14ac:dyDescent="0.35">
      <c r="A1365" t="s">
        <v>6719</v>
      </c>
      <c r="B1365" t="s">
        <v>6720</v>
      </c>
      <c r="C1365" s="7" t="s">
        <v>6721</v>
      </c>
      <c r="D1365" s="7" t="s">
        <v>28</v>
      </c>
      <c r="E1365" s="9">
        <v>40</v>
      </c>
      <c r="F1365" s="7" t="s">
        <v>29</v>
      </c>
      <c r="G1365" s="6">
        <v>45982</v>
      </c>
      <c r="H1365" s="6">
        <v>45556</v>
      </c>
      <c r="I1365" s="7" t="s">
        <v>30</v>
      </c>
      <c r="J1365" s="7" t="s">
        <v>31</v>
      </c>
      <c r="K1365" s="7" t="s">
        <v>32</v>
      </c>
      <c r="L1365" t="s">
        <v>6722</v>
      </c>
      <c r="M1365" s="7" t="s">
        <v>34</v>
      </c>
      <c r="N1365" s="7" t="s">
        <v>35</v>
      </c>
      <c r="O1365" s="9">
        <v>4</v>
      </c>
      <c r="P1365" s="10">
        <v>1778</v>
      </c>
      <c r="Q1365" s="10">
        <v>2413.9499999999998</v>
      </c>
      <c r="R1365" s="11">
        <v>10</v>
      </c>
      <c r="S1365" s="10">
        <v>8690.2199999999993</v>
      </c>
      <c r="T1365" s="10">
        <v>2543.8000000000002</v>
      </c>
      <c r="U1365" s="7" t="s">
        <v>36</v>
      </c>
      <c r="V1365" s="7" t="s">
        <v>154</v>
      </c>
      <c r="W1365" s="9">
        <v>1</v>
      </c>
      <c r="X1365" s="7" t="s">
        <v>38</v>
      </c>
      <c r="Y1365" s="7" t="s">
        <v>6723</v>
      </c>
      <c r="Z1365" t="str">
        <f t="shared" si="168"/>
        <v>Deborah Bell</v>
      </c>
      <c r="AA1365" t="str">
        <f t="shared" si="169"/>
        <v>Maharashtra</v>
      </c>
      <c r="AB1365" t="str">
        <f t="shared" si="170"/>
        <v>Mumbai</v>
      </c>
      <c r="AC1365" t="str">
        <f t="shared" si="171"/>
        <v>Home</v>
      </c>
      <c r="AD1365" t="str">
        <f t="shared" si="172"/>
        <v>Pressure Cooker</v>
      </c>
      <c r="AE1365" t="str">
        <f t="shared" si="173"/>
        <v>Prestige</v>
      </c>
      <c r="AF1365" t="str">
        <f t="shared" si="174"/>
        <v>Mumbai Hub</v>
      </c>
      <c r="AG1365" t="str">
        <f t="shared" si="175"/>
        <v>Darin Nash</v>
      </c>
    </row>
    <row r="1366" spans="1:33" x14ac:dyDescent="0.35">
      <c r="A1366" t="s">
        <v>6724</v>
      </c>
      <c r="B1366" t="s">
        <v>6725</v>
      </c>
      <c r="C1366" s="7" t="s">
        <v>6726</v>
      </c>
      <c r="D1366" s="7" t="s">
        <v>28</v>
      </c>
      <c r="E1366" s="9">
        <v>24</v>
      </c>
      <c r="F1366" s="7" t="s">
        <v>92</v>
      </c>
      <c r="G1366" s="6">
        <v>45782</v>
      </c>
      <c r="H1366" s="6">
        <v>45838</v>
      </c>
      <c r="I1366" s="7" t="s">
        <v>63</v>
      </c>
      <c r="J1366" s="7" t="s">
        <v>64</v>
      </c>
      <c r="K1366" s="7" t="s">
        <v>93</v>
      </c>
      <c r="L1366" t="s">
        <v>6727</v>
      </c>
      <c r="M1366" s="7" t="s">
        <v>132</v>
      </c>
      <c r="N1366" s="7" t="s">
        <v>133</v>
      </c>
      <c r="O1366" s="9">
        <v>4</v>
      </c>
      <c r="P1366" s="10">
        <v>25126</v>
      </c>
      <c r="Q1366" s="10">
        <v>32753.5</v>
      </c>
      <c r="R1366" s="11">
        <v>10</v>
      </c>
      <c r="S1366" s="10">
        <v>117912.6</v>
      </c>
      <c r="T1366" s="10">
        <v>30510</v>
      </c>
      <c r="U1366" s="7" t="s">
        <v>78</v>
      </c>
      <c r="V1366" s="7" t="s">
        <v>37</v>
      </c>
      <c r="W1366" s="9">
        <v>5</v>
      </c>
      <c r="X1366" s="7" t="s">
        <v>70</v>
      </c>
      <c r="Y1366" s="7" t="s">
        <v>6728</v>
      </c>
      <c r="Z1366" t="str">
        <f t="shared" si="168"/>
        <v>Kelsey Morgan</v>
      </c>
      <c r="AA1366" t="str">
        <f t="shared" si="169"/>
        <v>Telangana</v>
      </c>
      <c r="AB1366" t="str">
        <f t="shared" si="170"/>
        <v>Hyderabad</v>
      </c>
      <c r="AC1366" t="str">
        <f t="shared" si="171"/>
        <v>Electronics</v>
      </c>
      <c r="AD1366" t="str">
        <f t="shared" si="172"/>
        <v>iPhone 15</v>
      </c>
      <c r="AE1366" t="str">
        <f t="shared" si="173"/>
        <v>Apple</v>
      </c>
      <c r="AF1366" t="str">
        <f t="shared" si="174"/>
        <v>Hyderabad Hub</v>
      </c>
      <c r="AG1366" t="str">
        <f t="shared" si="175"/>
        <v>Lori Reed</v>
      </c>
    </row>
    <row r="1367" spans="1:33" x14ac:dyDescent="0.35">
      <c r="A1367" t="s">
        <v>6729</v>
      </c>
      <c r="B1367" t="s">
        <v>6730</v>
      </c>
      <c r="C1367" s="7" t="s">
        <v>6731</v>
      </c>
      <c r="D1367" s="7" t="s">
        <v>54</v>
      </c>
      <c r="E1367" s="9">
        <v>39</v>
      </c>
      <c r="F1367" s="7" t="s">
        <v>92</v>
      </c>
      <c r="G1367" s="6">
        <v>45594</v>
      </c>
      <c r="H1367" s="6">
        <v>45827</v>
      </c>
      <c r="I1367" s="7" t="s">
        <v>30</v>
      </c>
      <c r="J1367" s="7" t="s">
        <v>43</v>
      </c>
      <c r="K1367" s="7" t="s">
        <v>93</v>
      </c>
      <c r="L1367" t="s">
        <v>4287</v>
      </c>
      <c r="M1367" s="7" t="s">
        <v>132</v>
      </c>
      <c r="N1367" s="7" t="s">
        <v>133</v>
      </c>
      <c r="O1367" s="9">
        <v>1</v>
      </c>
      <c r="P1367" s="10">
        <v>20810</v>
      </c>
      <c r="Q1367" s="10">
        <v>24268.89</v>
      </c>
      <c r="R1367" s="11">
        <v>0</v>
      </c>
      <c r="S1367" s="10">
        <v>24268.89</v>
      </c>
      <c r="T1367" s="10">
        <v>3458.89</v>
      </c>
      <c r="U1367" s="7" t="s">
        <v>126</v>
      </c>
      <c r="V1367" s="7" t="s">
        <v>37</v>
      </c>
      <c r="W1367" s="9">
        <v>2</v>
      </c>
      <c r="X1367" s="7" t="s">
        <v>49</v>
      </c>
      <c r="Y1367" s="7" t="s">
        <v>6732</v>
      </c>
      <c r="Z1367" t="str">
        <f t="shared" si="168"/>
        <v>Vanessa Reyes</v>
      </c>
      <c r="AA1367" t="str">
        <f t="shared" si="169"/>
        <v>Maharashtra</v>
      </c>
      <c r="AB1367" t="str">
        <f t="shared" si="170"/>
        <v>Pune</v>
      </c>
      <c r="AC1367" t="str">
        <f t="shared" si="171"/>
        <v>Electronics</v>
      </c>
      <c r="AD1367" t="str">
        <f t="shared" si="172"/>
        <v>iPhone 15</v>
      </c>
      <c r="AE1367" t="str">
        <f t="shared" si="173"/>
        <v>Apple</v>
      </c>
      <c r="AF1367" t="str">
        <f t="shared" si="174"/>
        <v>Pune Hub</v>
      </c>
      <c r="AG1367" t="str">
        <f t="shared" si="175"/>
        <v>Thomas Rice</v>
      </c>
    </row>
    <row r="1368" spans="1:33" x14ac:dyDescent="0.35">
      <c r="A1368" t="s">
        <v>6733</v>
      </c>
      <c r="B1368" t="s">
        <v>6734</v>
      </c>
      <c r="C1368" s="7" t="s">
        <v>6735</v>
      </c>
      <c r="D1368" s="7" t="s">
        <v>54</v>
      </c>
      <c r="E1368" s="9">
        <v>53</v>
      </c>
      <c r="F1368" s="7" t="s">
        <v>92</v>
      </c>
      <c r="G1368" s="6">
        <v>45945</v>
      </c>
      <c r="H1368" s="6">
        <v>45910</v>
      </c>
      <c r="I1368" s="7" t="s">
        <v>30</v>
      </c>
      <c r="J1368" s="7" t="s">
        <v>31</v>
      </c>
      <c r="K1368" s="7" t="s">
        <v>93</v>
      </c>
      <c r="L1368" t="s">
        <v>6736</v>
      </c>
      <c r="M1368" s="7" t="s">
        <v>95</v>
      </c>
      <c r="N1368" s="7" t="s">
        <v>96</v>
      </c>
      <c r="O1368" s="9">
        <v>4</v>
      </c>
      <c r="P1368" s="10">
        <v>12465</v>
      </c>
      <c r="Q1368" s="10">
        <v>17144.310000000001</v>
      </c>
      <c r="R1368" s="11">
        <v>15</v>
      </c>
      <c r="S1368" s="10">
        <v>58290.65</v>
      </c>
      <c r="T1368" s="10">
        <v>18717.240000000002</v>
      </c>
      <c r="U1368" s="7" t="s">
        <v>36</v>
      </c>
      <c r="V1368" s="7" t="s">
        <v>69</v>
      </c>
      <c r="W1368" s="9">
        <v>3</v>
      </c>
      <c r="X1368" s="7" t="s">
        <v>38</v>
      </c>
      <c r="Y1368" s="7" t="s">
        <v>6737</v>
      </c>
      <c r="Z1368" t="str">
        <f t="shared" si="168"/>
        <v>Virginia Hall</v>
      </c>
      <c r="AA1368" t="str">
        <f t="shared" si="169"/>
        <v>Maharashtra</v>
      </c>
      <c r="AB1368" t="str">
        <f t="shared" si="170"/>
        <v>Mumbai</v>
      </c>
      <c r="AC1368" t="str">
        <f t="shared" si="171"/>
        <v>Electronics</v>
      </c>
      <c r="AD1368" t="str">
        <f t="shared" si="172"/>
        <v>Galaxy S24</v>
      </c>
      <c r="AE1368" t="str">
        <f t="shared" si="173"/>
        <v>Samsung</v>
      </c>
      <c r="AF1368" t="str">
        <f t="shared" si="174"/>
        <v>Mumbai Hub</v>
      </c>
      <c r="AG1368" t="str">
        <f t="shared" si="175"/>
        <v>Alison Harris</v>
      </c>
    </row>
    <row r="1369" spans="1:33" x14ac:dyDescent="0.35">
      <c r="A1369" t="s">
        <v>6738</v>
      </c>
      <c r="B1369" t="s">
        <v>6739</v>
      </c>
      <c r="C1369" s="7" t="s">
        <v>6740</v>
      </c>
      <c r="D1369" s="7" t="s">
        <v>54</v>
      </c>
      <c r="E1369" s="9">
        <v>20</v>
      </c>
      <c r="F1369" s="7" t="s">
        <v>92</v>
      </c>
      <c r="G1369" s="6">
        <v>45935</v>
      </c>
      <c r="H1369" s="6">
        <v>46034</v>
      </c>
      <c r="I1369" s="7" t="s">
        <v>63</v>
      </c>
      <c r="J1369" s="7" t="s">
        <v>64</v>
      </c>
      <c r="K1369" s="7" t="s">
        <v>93</v>
      </c>
      <c r="L1369" t="s">
        <v>1123</v>
      </c>
      <c r="M1369" s="7" t="s">
        <v>95</v>
      </c>
      <c r="N1369" s="7" t="s">
        <v>96</v>
      </c>
      <c r="O1369" s="9">
        <v>2</v>
      </c>
      <c r="P1369" s="10">
        <v>22385</v>
      </c>
      <c r="Q1369" s="10">
        <v>28539.21</v>
      </c>
      <c r="R1369" s="11">
        <v>10</v>
      </c>
      <c r="S1369" s="10">
        <v>51370.58</v>
      </c>
      <c r="T1369" s="10">
        <v>12308.42</v>
      </c>
      <c r="U1369" s="7" t="s">
        <v>36</v>
      </c>
      <c r="V1369" s="7" t="s">
        <v>37</v>
      </c>
      <c r="W1369" s="9">
        <v>2</v>
      </c>
      <c r="X1369" s="7" t="s">
        <v>70</v>
      </c>
      <c r="Y1369" s="7" t="s">
        <v>6741</v>
      </c>
      <c r="Z1369" t="str">
        <f t="shared" si="168"/>
        <v>Paul Romero</v>
      </c>
      <c r="AA1369" t="str">
        <f t="shared" si="169"/>
        <v>Telangana</v>
      </c>
      <c r="AB1369" t="str">
        <f t="shared" si="170"/>
        <v>Hyderabad</v>
      </c>
      <c r="AC1369" t="str">
        <f t="shared" si="171"/>
        <v>Electronics</v>
      </c>
      <c r="AD1369" t="str">
        <f t="shared" si="172"/>
        <v>Galaxy S24</v>
      </c>
      <c r="AE1369" t="str">
        <f t="shared" si="173"/>
        <v>Samsung</v>
      </c>
      <c r="AF1369" t="str">
        <f t="shared" si="174"/>
        <v>Hyderabad Hub</v>
      </c>
      <c r="AG1369" t="str">
        <f t="shared" si="175"/>
        <v>Gregory Sanford</v>
      </c>
    </row>
    <row r="1370" spans="1:33" x14ac:dyDescent="0.35">
      <c r="A1370" t="s">
        <v>6742</v>
      </c>
      <c r="B1370" t="s">
        <v>6743</v>
      </c>
      <c r="C1370" s="7" t="s">
        <v>6744</v>
      </c>
      <c r="D1370" s="7" t="s">
        <v>28</v>
      </c>
      <c r="E1370" s="9">
        <v>46</v>
      </c>
      <c r="F1370" s="7" t="s">
        <v>29</v>
      </c>
      <c r="G1370" s="6">
        <v>46135</v>
      </c>
      <c r="H1370" s="6">
        <v>46133</v>
      </c>
      <c r="I1370" s="7" t="s">
        <v>30</v>
      </c>
      <c r="J1370" s="7" t="s">
        <v>31</v>
      </c>
      <c r="K1370" s="7" t="s">
        <v>117</v>
      </c>
      <c r="L1370" t="s">
        <v>6745</v>
      </c>
      <c r="M1370" s="7" t="s">
        <v>119</v>
      </c>
      <c r="N1370" s="7" t="s">
        <v>120</v>
      </c>
      <c r="O1370" s="9">
        <v>5</v>
      </c>
      <c r="P1370" s="10">
        <v>12153</v>
      </c>
      <c r="Q1370" s="10">
        <v>17892.82</v>
      </c>
      <c r="R1370" s="11">
        <v>0</v>
      </c>
      <c r="S1370" s="10">
        <v>89464.1</v>
      </c>
      <c r="T1370" s="10">
        <v>28699.1</v>
      </c>
      <c r="U1370" s="7" t="s">
        <v>78</v>
      </c>
      <c r="V1370" s="7" t="s">
        <v>37</v>
      </c>
      <c r="W1370" s="9">
        <v>1</v>
      </c>
      <c r="X1370" s="7" t="s">
        <v>38</v>
      </c>
      <c r="Y1370" s="7" t="s">
        <v>6746</v>
      </c>
      <c r="Z1370" t="str">
        <f t="shared" si="168"/>
        <v>Philip Spencer</v>
      </c>
      <c r="AA1370" t="str">
        <f t="shared" si="169"/>
        <v>Maharashtra</v>
      </c>
      <c r="AB1370" t="str">
        <f t="shared" si="170"/>
        <v>Mumbai</v>
      </c>
      <c r="AC1370" t="str">
        <f t="shared" si="171"/>
        <v>Fashion</v>
      </c>
      <c r="AD1370" t="str">
        <f t="shared" si="172"/>
        <v>Air Max Shoes</v>
      </c>
      <c r="AE1370" t="str">
        <f t="shared" si="173"/>
        <v>Nike</v>
      </c>
      <c r="AF1370" t="str">
        <f t="shared" si="174"/>
        <v>Mumbai Hub</v>
      </c>
      <c r="AG1370" t="str">
        <f t="shared" si="175"/>
        <v>Zachary Spencer</v>
      </c>
    </row>
    <row r="1371" spans="1:33" x14ac:dyDescent="0.35">
      <c r="A1371" t="s">
        <v>6747</v>
      </c>
      <c r="B1371" t="s">
        <v>6748</v>
      </c>
      <c r="C1371" s="7" t="s">
        <v>6749</v>
      </c>
      <c r="D1371" s="7" t="s">
        <v>28</v>
      </c>
      <c r="E1371" s="9">
        <v>44</v>
      </c>
      <c r="F1371" s="7" t="s">
        <v>92</v>
      </c>
      <c r="G1371" s="6">
        <v>46131</v>
      </c>
      <c r="H1371" s="6">
        <v>46136</v>
      </c>
      <c r="I1371" s="7" t="s">
        <v>30</v>
      </c>
      <c r="J1371" s="7" t="s">
        <v>31</v>
      </c>
      <c r="K1371" s="7" t="s">
        <v>93</v>
      </c>
      <c r="L1371" t="s">
        <v>6750</v>
      </c>
      <c r="M1371" s="7" t="s">
        <v>132</v>
      </c>
      <c r="N1371" s="7" t="s">
        <v>133</v>
      </c>
      <c r="O1371" s="9">
        <v>5</v>
      </c>
      <c r="P1371" s="10">
        <v>18103</v>
      </c>
      <c r="Q1371" s="10">
        <v>22045.43</v>
      </c>
      <c r="R1371" s="11">
        <v>5</v>
      </c>
      <c r="S1371" s="10">
        <v>104715.79</v>
      </c>
      <c r="T1371" s="10">
        <v>19712.150000000001</v>
      </c>
      <c r="U1371" s="7" t="s">
        <v>126</v>
      </c>
      <c r="V1371" s="7" t="s">
        <v>112</v>
      </c>
      <c r="W1371" s="9">
        <v>1</v>
      </c>
      <c r="X1371" s="7" t="s">
        <v>38</v>
      </c>
      <c r="Y1371" s="7" t="s">
        <v>6751</v>
      </c>
      <c r="Z1371" t="str">
        <f t="shared" si="168"/>
        <v>Erin Klein</v>
      </c>
      <c r="AA1371" t="str">
        <f t="shared" si="169"/>
        <v>Maharashtra</v>
      </c>
      <c r="AB1371" t="str">
        <f t="shared" si="170"/>
        <v>Mumbai</v>
      </c>
      <c r="AC1371" t="str">
        <f t="shared" si="171"/>
        <v>Electronics</v>
      </c>
      <c r="AD1371" t="str">
        <f t="shared" si="172"/>
        <v>iPhone 15</v>
      </c>
      <c r="AE1371" t="str">
        <f t="shared" si="173"/>
        <v>Apple</v>
      </c>
      <c r="AF1371" t="str">
        <f t="shared" si="174"/>
        <v>Mumbai Hub</v>
      </c>
      <c r="AG1371" t="str">
        <f t="shared" si="175"/>
        <v>Timothy Shea</v>
      </c>
    </row>
    <row r="1372" spans="1:33" x14ac:dyDescent="0.35">
      <c r="A1372" t="s">
        <v>6752</v>
      </c>
      <c r="B1372" t="s">
        <v>6753</v>
      </c>
      <c r="C1372" s="7" t="s">
        <v>6754</v>
      </c>
      <c r="D1372" s="7" t="s">
        <v>28</v>
      </c>
      <c r="E1372" s="9">
        <v>52</v>
      </c>
      <c r="F1372" s="7" t="s">
        <v>92</v>
      </c>
      <c r="G1372" s="6">
        <v>45698</v>
      </c>
      <c r="H1372" s="6">
        <v>46102</v>
      </c>
      <c r="I1372" s="7" t="s">
        <v>55</v>
      </c>
      <c r="J1372" s="7" t="s">
        <v>56</v>
      </c>
      <c r="K1372" s="7" t="s">
        <v>93</v>
      </c>
      <c r="L1372" t="s">
        <v>6755</v>
      </c>
      <c r="M1372" s="7" t="s">
        <v>95</v>
      </c>
      <c r="N1372" s="7" t="s">
        <v>96</v>
      </c>
      <c r="O1372" s="9">
        <v>5</v>
      </c>
      <c r="P1372" s="10">
        <v>15148</v>
      </c>
      <c r="Q1372" s="10">
        <v>17575.62</v>
      </c>
      <c r="R1372" s="11">
        <v>0</v>
      </c>
      <c r="S1372" s="10">
        <v>87878.1</v>
      </c>
      <c r="T1372" s="10">
        <v>12138.1</v>
      </c>
      <c r="U1372" s="7" t="s">
        <v>48</v>
      </c>
      <c r="V1372" s="7" t="s">
        <v>37</v>
      </c>
      <c r="W1372" s="9">
        <v>3</v>
      </c>
      <c r="X1372" s="7" t="s">
        <v>58</v>
      </c>
      <c r="Y1372" s="7" t="s">
        <v>6756</v>
      </c>
      <c r="Z1372" t="str">
        <f t="shared" si="168"/>
        <v>Steven Brooks</v>
      </c>
      <c r="AA1372" t="str">
        <f t="shared" si="169"/>
        <v>Delhi</v>
      </c>
      <c r="AB1372" t="str">
        <f t="shared" si="170"/>
        <v>New Delhi</v>
      </c>
      <c r="AC1372" t="str">
        <f t="shared" si="171"/>
        <v>Electronics</v>
      </c>
      <c r="AD1372" t="str">
        <f t="shared" si="172"/>
        <v>Galaxy S24</v>
      </c>
      <c r="AE1372" t="str">
        <f t="shared" si="173"/>
        <v>Samsung</v>
      </c>
      <c r="AF1372" t="str">
        <f t="shared" si="174"/>
        <v>New Delhi Hub</v>
      </c>
      <c r="AG1372" t="str">
        <f t="shared" si="175"/>
        <v>Travis Pitts</v>
      </c>
    </row>
    <row r="1373" spans="1:33" x14ac:dyDescent="0.35">
      <c r="A1373" t="s">
        <v>6757</v>
      </c>
      <c r="B1373" t="s">
        <v>6758</v>
      </c>
      <c r="C1373" s="7" t="s">
        <v>6759</v>
      </c>
      <c r="D1373" s="7" t="s">
        <v>28</v>
      </c>
      <c r="E1373" s="9">
        <v>41</v>
      </c>
      <c r="F1373" s="7" t="s">
        <v>92</v>
      </c>
      <c r="G1373" s="6">
        <v>45696</v>
      </c>
      <c r="H1373" s="6">
        <v>45478</v>
      </c>
      <c r="I1373" s="7" t="s">
        <v>55</v>
      </c>
      <c r="J1373" s="7" t="s">
        <v>56</v>
      </c>
      <c r="K1373" s="7" t="s">
        <v>93</v>
      </c>
      <c r="L1373" t="s">
        <v>6760</v>
      </c>
      <c r="M1373" s="7" t="s">
        <v>95</v>
      </c>
      <c r="N1373" s="7" t="s">
        <v>96</v>
      </c>
      <c r="O1373" s="9">
        <v>4</v>
      </c>
      <c r="P1373" s="10">
        <v>28874</v>
      </c>
      <c r="Q1373" s="10">
        <v>35550.9</v>
      </c>
      <c r="R1373" s="11">
        <v>10</v>
      </c>
      <c r="S1373" s="10">
        <v>127983.24</v>
      </c>
      <c r="T1373" s="10">
        <v>26707.599999999999</v>
      </c>
      <c r="U1373" s="7" t="s">
        <v>126</v>
      </c>
      <c r="V1373" s="7" t="s">
        <v>112</v>
      </c>
      <c r="W1373" s="9">
        <v>3</v>
      </c>
      <c r="X1373" s="7" t="s">
        <v>58</v>
      </c>
      <c r="Y1373" s="7" t="s">
        <v>6761</v>
      </c>
      <c r="Z1373" t="str">
        <f t="shared" si="168"/>
        <v>Tommy Yates</v>
      </c>
      <c r="AA1373" t="str">
        <f t="shared" si="169"/>
        <v>Delhi</v>
      </c>
      <c r="AB1373" t="str">
        <f t="shared" si="170"/>
        <v>New Delhi</v>
      </c>
      <c r="AC1373" t="str">
        <f t="shared" si="171"/>
        <v>Electronics</v>
      </c>
      <c r="AD1373" t="str">
        <f t="shared" si="172"/>
        <v>Galaxy S24</v>
      </c>
      <c r="AE1373" t="str">
        <f t="shared" si="173"/>
        <v>Samsung</v>
      </c>
      <c r="AF1373" t="str">
        <f t="shared" si="174"/>
        <v>New Delhi Hub</v>
      </c>
      <c r="AG1373" t="str">
        <f t="shared" si="175"/>
        <v>Kristie Nelson</v>
      </c>
    </row>
    <row r="1374" spans="1:33" x14ac:dyDescent="0.35">
      <c r="A1374" t="s">
        <v>6762</v>
      </c>
      <c r="B1374" t="s">
        <v>6763</v>
      </c>
      <c r="C1374" s="7" t="s">
        <v>6764</v>
      </c>
      <c r="D1374" s="7" t="s">
        <v>28</v>
      </c>
      <c r="E1374" s="9">
        <v>32</v>
      </c>
      <c r="F1374" s="7" t="s">
        <v>29</v>
      </c>
      <c r="G1374" s="6">
        <v>46076</v>
      </c>
      <c r="H1374" s="6">
        <v>45697</v>
      </c>
      <c r="I1374" s="7" t="s">
        <v>63</v>
      </c>
      <c r="J1374" s="7" t="s">
        <v>64</v>
      </c>
      <c r="K1374" s="7" t="s">
        <v>44</v>
      </c>
      <c r="L1374" t="s">
        <v>6765</v>
      </c>
      <c r="M1374" s="7" t="s">
        <v>46</v>
      </c>
      <c r="N1374" s="7" t="s">
        <v>47</v>
      </c>
      <c r="O1374" s="9">
        <v>1</v>
      </c>
      <c r="P1374" s="10">
        <v>17346</v>
      </c>
      <c r="Q1374" s="10">
        <v>22606.58</v>
      </c>
      <c r="R1374" s="11">
        <v>15</v>
      </c>
      <c r="S1374" s="10">
        <v>19215.59</v>
      </c>
      <c r="T1374" s="10">
        <v>5260.58</v>
      </c>
      <c r="U1374" s="7" t="s">
        <v>36</v>
      </c>
      <c r="V1374" s="7" t="s">
        <v>112</v>
      </c>
      <c r="W1374" s="9">
        <v>3</v>
      </c>
      <c r="X1374" s="7" t="s">
        <v>70</v>
      </c>
      <c r="Y1374" s="7" t="s">
        <v>6766</v>
      </c>
      <c r="Z1374" t="str">
        <f t="shared" si="168"/>
        <v>Lindsay Meyers</v>
      </c>
      <c r="AA1374" t="str">
        <f t="shared" si="169"/>
        <v>Telangana</v>
      </c>
      <c r="AB1374" t="str">
        <f t="shared" si="170"/>
        <v>Hyderabad</v>
      </c>
      <c r="AC1374" t="str">
        <f t="shared" si="171"/>
        <v>Grocery</v>
      </c>
      <c r="AD1374" t="str">
        <f t="shared" si="172"/>
        <v>Sunflower Oil</v>
      </c>
      <c r="AE1374" t="str">
        <f t="shared" si="173"/>
        <v>Fortune</v>
      </c>
      <c r="AF1374" t="str">
        <f t="shared" si="174"/>
        <v>Hyderabad Hub</v>
      </c>
      <c r="AG1374" t="str">
        <f t="shared" si="175"/>
        <v>Julie Martin</v>
      </c>
    </row>
    <row r="1375" spans="1:33" x14ac:dyDescent="0.35">
      <c r="A1375" t="s">
        <v>6767</v>
      </c>
      <c r="B1375" t="s">
        <v>6768</v>
      </c>
      <c r="C1375" s="7" t="s">
        <v>6769</v>
      </c>
      <c r="D1375" s="7" t="s">
        <v>54</v>
      </c>
      <c r="E1375" s="9">
        <v>38</v>
      </c>
      <c r="F1375" s="7" t="s">
        <v>92</v>
      </c>
      <c r="G1375" s="6">
        <v>46044</v>
      </c>
      <c r="H1375" s="6">
        <v>45556</v>
      </c>
      <c r="I1375" s="7" t="s">
        <v>84</v>
      </c>
      <c r="J1375" s="7" t="s">
        <v>85</v>
      </c>
      <c r="K1375" s="7" t="s">
        <v>93</v>
      </c>
      <c r="L1375" t="s">
        <v>6770</v>
      </c>
      <c r="M1375" s="7" t="s">
        <v>95</v>
      </c>
      <c r="N1375" s="7" t="s">
        <v>96</v>
      </c>
      <c r="O1375" s="9">
        <v>3</v>
      </c>
      <c r="P1375" s="10">
        <v>19617</v>
      </c>
      <c r="Q1375" s="10">
        <v>24218.43</v>
      </c>
      <c r="R1375" s="11">
        <v>20</v>
      </c>
      <c r="S1375" s="10">
        <v>58124.23</v>
      </c>
      <c r="T1375" s="10">
        <v>13804.29</v>
      </c>
      <c r="U1375" s="7" t="s">
        <v>36</v>
      </c>
      <c r="V1375" s="7" t="s">
        <v>154</v>
      </c>
      <c r="W1375" s="9">
        <v>5</v>
      </c>
      <c r="X1375" s="7" t="s">
        <v>87</v>
      </c>
      <c r="Y1375" s="7" t="s">
        <v>6771</v>
      </c>
      <c r="Z1375" t="str">
        <f t="shared" si="168"/>
        <v>Brian Lopez</v>
      </c>
      <c r="AA1375" t="str">
        <f t="shared" si="169"/>
        <v>Tamil Nadu</v>
      </c>
      <c r="AB1375" t="str">
        <f t="shared" si="170"/>
        <v>Chennai</v>
      </c>
      <c r="AC1375" t="str">
        <f t="shared" si="171"/>
        <v>Electronics</v>
      </c>
      <c r="AD1375" t="str">
        <f t="shared" si="172"/>
        <v>Galaxy S24</v>
      </c>
      <c r="AE1375" t="str">
        <f t="shared" si="173"/>
        <v>Samsung</v>
      </c>
      <c r="AF1375" t="str">
        <f t="shared" si="174"/>
        <v>Chennai Hub</v>
      </c>
      <c r="AG1375" t="str">
        <f t="shared" si="175"/>
        <v>Jared Peters</v>
      </c>
    </row>
    <row r="1376" spans="1:33" x14ac:dyDescent="0.35">
      <c r="A1376" t="s">
        <v>6772</v>
      </c>
      <c r="B1376" t="s">
        <v>6773</v>
      </c>
      <c r="C1376" s="7" t="s">
        <v>6774</v>
      </c>
      <c r="D1376" s="7" t="s">
        <v>54</v>
      </c>
      <c r="E1376" s="9">
        <v>60</v>
      </c>
      <c r="F1376" s="7" t="s">
        <v>92</v>
      </c>
      <c r="G1376" s="6">
        <v>45500</v>
      </c>
      <c r="H1376" s="6">
        <v>45761</v>
      </c>
      <c r="I1376" s="7" t="s">
        <v>63</v>
      </c>
      <c r="J1376" s="7" t="s">
        <v>64</v>
      </c>
      <c r="K1376" s="7" t="s">
        <v>32</v>
      </c>
      <c r="L1376" t="s">
        <v>6775</v>
      </c>
      <c r="M1376" s="7" t="s">
        <v>34</v>
      </c>
      <c r="N1376" s="7" t="s">
        <v>35</v>
      </c>
      <c r="O1376" s="9">
        <v>2</v>
      </c>
      <c r="P1376" s="10">
        <v>23590</v>
      </c>
      <c r="Q1376" s="10">
        <v>29050.9</v>
      </c>
      <c r="R1376" s="11">
        <v>0</v>
      </c>
      <c r="S1376" s="10">
        <v>58101.8</v>
      </c>
      <c r="T1376" s="10">
        <v>10921.8</v>
      </c>
      <c r="U1376" s="7" t="s">
        <v>126</v>
      </c>
      <c r="V1376" s="7" t="s">
        <v>37</v>
      </c>
      <c r="W1376" s="9">
        <v>2</v>
      </c>
      <c r="X1376" s="7" t="s">
        <v>70</v>
      </c>
      <c r="Y1376" s="7" t="s">
        <v>6776</v>
      </c>
      <c r="Z1376" t="str">
        <f t="shared" si="168"/>
        <v>Allison Powell</v>
      </c>
      <c r="AA1376" t="str">
        <f t="shared" si="169"/>
        <v>Telangana</v>
      </c>
      <c r="AB1376" t="str">
        <f t="shared" si="170"/>
        <v>Hyderabad</v>
      </c>
      <c r="AC1376" t="str">
        <f t="shared" si="171"/>
        <v>Home</v>
      </c>
      <c r="AD1376" t="str">
        <f t="shared" si="172"/>
        <v>Pressure Cooker</v>
      </c>
      <c r="AE1376" t="str">
        <f t="shared" si="173"/>
        <v>Prestige</v>
      </c>
      <c r="AF1376" t="str">
        <f t="shared" si="174"/>
        <v>Hyderabad Hub</v>
      </c>
      <c r="AG1376" t="str">
        <f t="shared" si="175"/>
        <v>Devin Hunter</v>
      </c>
    </row>
    <row r="1377" spans="1:33" x14ac:dyDescent="0.35">
      <c r="A1377" t="s">
        <v>6777</v>
      </c>
      <c r="B1377" t="s">
        <v>6778</v>
      </c>
      <c r="C1377" s="7" t="s">
        <v>6779</v>
      </c>
      <c r="D1377" s="7" t="s">
        <v>54</v>
      </c>
      <c r="E1377" s="9">
        <v>32</v>
      </c>
      <c r="F1377" s="7" t="s">
        <v>92</v>
      </c>
      <c r="G1377" s="6">
        <v>45723</v>
      </c>
      <c r="H1377" s="6">
        <v>45486</v>
      </c>
      <c r="I1377" s="7" t="s">
        <v>75</v>
      </c>
      <c r="J1377" s="7" t="s">
        <v>76</v>
      </c>
      <c r="K1377" s="7" t="s">
        <v>32</v>
      </c>
      <c r="L1377" t="s">
        <v>6780</v>
      </c>
      <c r="M1377" s="7" t="s">
        <v>34</v>
      </c>
      <c r="N1377" s="7" t="s">
        <v>35</v>
      </c>
      <c r="O1377" s="9">
        <v>2</v>
      </c>
      <c r="P1377" s="10">
        <v>15109</v>
      </c>
      <c r="Q1377" s="10">
        <v>17479.82</v>
      </c>
      <c r="R1377" s="11">
        <v>20</v>
      </c>
      <c r="S1377" s="10">
        <v>27967.71</v>
      </c>
      <c r="T1377" s="10">
        <v>4741.6400000000003</v>
      </c>
      <c r="U1377" s="7" t="s">
        <v>36</v>
      </c>
      <c r="V1377" s="7" t="s">
        <v>154</v>
      </c>
      <c r="W1377" s="9">
        <v>3</v>
      </c>
      <c r="X1377" s="7" t="s">
        <v>79</v>
      </c>
      <c r="Y1377" s="7" t="s">
        <v>6781</v>
      </c>
      <c r="Z1377" t="str">
        <f t="shared" si="168"/>
        <v>Russell Ramirez</v>
      </c>
      <c r="AA1377" t="str">
        <f t="shared" si="169"/>
        <v>Karnataka</v>
      </c>
      <c r="AB1377" t="str">
        <f t="shared" si="170"/>
        <v>Bengaluru</v>
      </c>
      <c r="AC1377" t="str">
        <f t="shared" si="171"/>
        <v>Home</v>
      </c>
      <c r="AD1377" t="str">
        <f t="shared" si="172"/>
        <v>Pressure Cooker</v>
      </c>
      <c r="AE1377" t="str">
        <f t="shared" si="173"/>
        <v>Prestige</v>
      </c>
      <c r="AF1377" t="str">
        <f t="shared" si="174"/>
        <v>Bengaluru Hub</v>
      </c>
      <c r="AG1377" t="str">
        <f t="shared" si="175"/>
        <v>Bradley Melton</v>
      </c>
    </row>
    <row r="1378" spans="1:33" x14ac:dyDescent="0.35">
      <c r="A1378" t="s">
        <v>6782</v>
      </c>
      <c r="B1378" t="s">
        <v>6783</v>
      </c>
      <c r="C1378" s="7" t="s">
        <v>6784</v>
      </c>
      <c r="D1378" s="7" t="s">
        <v>54</v>
      </c>
      <c r="E1378" s="9">
        <v>32</v>
      </c>
      <c r="F1378" s="7" t="s">
        <v>92</v>
      </c>
      <c r="G1378" s="6">
        <v>45491</v>
      </c>
      <c r="H1378" s="6">
        <v>45888</v>
      </c>
      <c r="I1378" s="7" t="s">
        <v>30</v>
      </c>
      <c r="J1378" s="7" t="s">
        <v>43</v>
      </c>
      <c r="K1378" s="7" t="s">
        <v>93</v>
      </c>
      <c r="L1378" t="s">
        <v>6785</v>
      </c>
      <c r="M1378" s="7" t="s">
        <v>95</v>
      </c>
      <c r="N1378" s="7" t="s">
        <v>96</v>
      </c>
      <c r="O1378" s="9">
        <v>2</v>
      </c>
      <c r="P1378" s="10">
        <v>15663</v>
      </c>
      <c r="Q1378" s="10">
        <v>21310.400000000001</v>
      </c>
      <c r="R1378" s="11">
        <v>5</v>
      </c>
      <c r="S1378" s="10">
        <v>40489.760000000002</v>
      </c>
      <c r="T1378" s="10">
        <v>11294.8</v>
      </c>
      <c r="U1378" s="7" t="s">
        <v>48</v>
      </c>
      <c r="V1378" s="7" t="s">
        <v>112</v>
      </c>
      <c r="W1378" s="9">
        <v>3</v>
      </c>
      <c r="X1378" s="7" t="s">
        <v>49</v>
      </c>
      <c r="Y1378" s="7" t="s">
        <v>6786</v>
      </c>
      <c r="Z1378" t="str">
        <f t="shared" si="168"/>
        <v>Julia Nelson</v>
      </c>
      <c r="AA1378" t="str">
        <f t="shared" si="169"/>
        <v>Maharashtra</v>
      </c>
      <c r="AB1378" t="str">
        <f t="shared" si="170"/>
        <v>Pune</v>
      </c>
      <c r="AC1378" t="str">
        <f t="shared" si="171"/>
        <v>Electronics</v>
      </c>
      <c r="AD1378" t="str">
        <f t="shared" si="172"/>
        <v>Galaxy S24</v>
      </c>
      <c r="AE1378" t="str">
        <f t="shared" si="173"/>
        <v>Samsung</v>
      </c>
      <c r="AF1378" t="str">
        <f t="shared" si="174"/>
        <v>Pune Hub</v>
      </c>
      <c r="AG1378" t="str">
        <f t="shared" si="175"/>
        <v>Kevin Stone</v>
      </c>
    </row>
    <row r="1379" spans="1:33" x14ac:dyDescent="0.35">
      <c r="A1379" t="s">
        <v>6787</v>
      </c>
      <c r="B1379" t="s">
        <v>6788</v>
      </c>
      <c r="C1379" s="7" t="s">
        <v>6789</v>
      </c>
      <c r="D1379" s="7" t="s">
        <v>54</v>
      </c>
      <c r="E1379" s="9">
        <v>58</v>
      </c>
      <c r="F1379" s="7" t="s">
        <v>29</v>
      </c>
      <c r="G1379" s="6">
        <v>46000</v>
      </c>
      <c r="H1379" s="6">
        <v>45917</v>
      </c>
      <c r="I1379" s="7" t="s">
        <v>63</v>
      </c>
      <c r="J1379" s="7" t="s">
        <v>64</v>
      </c>
      <c r="K1379" s="7" t="s">
        <v>93</v>
      </c>
      <c r="L1379" t="s">
        <v>6790</v>
      </c>
      <c r="M1379" s="7" t="s">
        <v>132</v>
      </c>
      <c r="N1379" s="7" t="s">
        <v>133</v>
      </c>
      <c r="O1379" s="9">
        <v>5</v>
      </c>
      <c r="P1379" s="10">
        <v>24689</v>
      </c>
      <c r="Q1379" s="10">
        <v>35134.83</v>
      </c>
      <c r="R1379" s="11">
        <v>15</v>
      </c>
      <c r="S1379" s="10">
        <v>149323.03</v>
      </c>
      <c r="T1379" s="10">
        <v>52229.15</v>
      </c>
      <c r="U1379" s="7" t="s">
        <v>36</v>
      </c>
      <c r="V1379" s="7" t="s">
        <v>69</v>
      </c>
      <c r="W1379" s="9">
        <v>1</v>
      </c>
      <c r="X1379" s="7" t="s">
        <v>70</v>
      </c>
      <c r="Y1379" s="7" t="s">
        <v>6791</v>
      </c>
      <c r="Z1379" t="str">
        <f t="shared" si="168"/>
        <v>Dwayne Parsons</v>
      </c>
      <c r="AA1379" t="str">
        <f t="shared" si="169"/>
        <v>Telangana</v>
      </c>
      <c r="AB1379" t="str">
        <f t="shared" si="170"/>
        <v>Hyderabad</v>
      </c>
      <c r="AC1379" t="str">
        <f t="shared" si="171"/>
        <v>Electronics</v>
      </c>
      <c r="AD1379" t="str">
        <f t="shared" si="172"/>
        <v>iPhone 15</v>
      </c>
      <c r="AE1379" t="str">
        <f t="shared" si="173"/>
        <v>Apple</v>
      </c>
      <c r="AF1379" t="str">
        <f t="shared" si="174"/>
        <v>Hyderabad Hub</v>
      </c>
      <c r="AG1379" t="str">
        <f t="shared" si="175"/>
        <v>Joshua Yates</v>
      </c>
    </row>
    <row r="1380" spans="1:33" x14ac:dyDescent="0.35">
      <c r="A1380" t="s">
        <v>6792</v>
      </c>
      <c r="B1380" t="s">
        <v>6793</v>
      </c>
      <c r="C1380" s="7" t="s">
        <v>6794</v>
      </c>
      <c r="D1380" s="7" t="s">
        <v>28</v>
      </c>
      <c r="E1380" s="9">
        <v>37</v>
      </c>
      <c r="F1380" s="7" t="s">
        <v>29</v>
      </c>
      <c r="G1380" s="6">
        <v>45691</v>
      </c>
      <c r="H1380" s="6">
        <v>46062</v>
      </c>
      <c r="I1380" s="7" t="s">
        <v>63</v>
      </c>
      <c r="J1380" s="7" t="s">
        <v>64</v>
      </c>
      <c r="K1380" s="7" t="s">
        <v>117</v>
      </c>
      <c r="L1380" t="s">
        <v>6795</v>
      </c>
      <c r="M1380" s="7" t="s">
        <v>119</v>
      </c>
      <c r="N1380" s="7" t="s">
        <v>120</v>
      </c>
      <c r="O1380" s="9">
        <v>3</v>
      </c>
      <c r="P1380" s="10">
        <v>15430</v>
      </c>
      <c r="Q1380" s="10">
        <v>21017.8</v>
      </c>
      <c r="R1380" s="11">
        <v>5</v>
      </c>
      <c r="S1380" s="10">
        <v>59900.73</v>
      </c>
      <c r="T1380" s="10">
        <v>16763.400000000001</v>
      </c>
      <c r="U1380" s="7" t="s">
        <v>48</v>
      </c>
      <c r="V1380" s="7" t="s">
        <v>37</v>
      </c>
      <c r="W1380" s="9">
        <v>5</v>
      </c>
      <c r="X1380" s="7" t="s">
        <v>70</v>
      </c>
      <c r="Y1380" s="7" t="s">
        <v>6796</v>
      </c>
      <c r="Z1380" t="str">
        <f t="shared" si="168"/>
        <v>Samantha Johnson</v>
      </c>
      <c r="AA1380" t="str">
        <f t="shared" si="169"/>
        <v>Telangana</v>
      </c>
      <c r="AB1380" t="str">
        <f t="shared" si="170"/>
        <v>Hyderabad</v>
      </c>
      <c r="AC1380" t="str">
        <f t="shared" si="171"/>
        <v>Fashion</v>
      </c>
      <c r="AD1380" t="str">
        <f t="shared" si="172"/>
        <v>Air Max Shoes</v>
      </c>
      <c r="AE1380" t="str">
        <f t="shared" si="173"/>
        <v>Nike</v>
      </c>
      <c r="AF1380" t="str">
        <f t="shared" si="174"/>
        <v>Hyderabad Hub</v>
      </c>
      <c r="AG1380" t="str">
        <f t="shared" si="175"/>
        <v>Darrell Gonzalez</v>
      </c>
    </row>
    <row r="1381" spans="1:33" x14ac:dyDescent="0.35">
      <c r="A1381" t="s">
        <v>6797</v>
      </c>
      <c r="B1381" t="s">
        <v>6798</v>
      </c>
      <c r="C1381" s="7" t="s">
        <v>6799</v>
      </c>
      <c r="D1381" s="7" t="s">
        <v>28</v>
      </c>
      <c r="E1381" s="9">
        <v>56</v>
      </c>
      <c r="F1381" s="7" t="s">
        <v>92</v>
      </c>
      <c r="G1381" s="6">
        <v>46135</v>
      </c>
      <c r="H1381" s="6">
        <v>46057</v>
      </c>
      <c r="I1381" s="7" t="s">
        <v>30</v>
      </c>
      <c r="J1381" s="7" t="s">
        <v>31</v>
      </c>
      <c r="K1381" s="7" t="s">
        <v>117</v>
      </c>
      <c r="L1381" t="s">
        <v>6800</v>
      </c>
      <c r="M1381" s="7" t="s">
        <v>119</v>
      </c>
      <c r="N1381" s="7" t="s">
        <v>120</v>
      </c>
      <c r="O1381" s="9">
        <v>2</v>
      </c>
      <c r="P1381" s="10">
        <v>28909</v>
      </c>
      <c r="Q1381" s="10">
        <v>42179.82</v>
      </c>
      <c r="R1381" s="11">
        <v>10</v>
      </c>
      <c r="S1381" s="10">
        <v>75923.679999999993</v>
      </c>
      <c r="T1381" s="10">
        <v>26541.64</v>
      </c>
      <c r="U1381" s="7" t="s">
        <v>36</v>
      </c>
      <c r="V1381" s="7" t="s">
        <v>154</v>
      </c>
      <c r="W1381" s="9">
        <v>5</v>
      </c>
      <c r="X1381" s="7" t="s">
        <v>38</v>
      </c>
      <c r="Y1381" s="7" t="s">
        <v>6801</v>
      </c>
      <c r="Z1381" t="str">
        <f t="shared" si="168"/>
        <v>Lisa Medina</v>
      </c>
      <c r="AA1381" t="str">
        <f t="shared" si="169"/>
        <v>Maharashtra</v>
      </c>
      <c r="AB1381" t="str">
        <f t="shared" si="170"/>
        <v>Mumbai</v>
      </c>
      <c r="AC1381" t="str">
        <f t="shared" si="171"/>
        <v>Fashion</v>
      </c>
      <c r="AD1381" t="str">
        <f t="shared" si="172"/>
        <v>Air Max Shoes</v>
      </c>
      <c r="AE1381" t="str">
        <f t="shared" si="173"/>
        <v>Nike</v>
      </c>
      <c r="AF1381" t="str">
        <f t="shared" si="174"/>
        <v>Mumbai Hub</v>
      </c>
      <c r="AG1381" t="str">
        <f t="shared" si="175"/>
        <v>Kelsey Gentry</v>
      </c>
    </row>
    <row r="1382" spans="1:33" x14ac:dyDescent="0.35">
      <c r="A1382" t="s">
        <v>6802</v>
      </c>
      <c r="B1382" t="s">
        <v>6803</v>
      </c>
      <c r="C1382" s="7" t="s">
        <v>6804</v>
      </c>
      <c r="D1382" s="7" t="s">
        <v>54</v>
      </c>
      <c r="E1382" s="9">
        <v>58</v>
      </c>
      <c r="F1382" s="7" t="s">
        <v>29</v>
      </c>
      <c r="G1382" s="6">
        <v>45547</v>
      </c>
      <c r="H1382" s="6">
        <v>45842</v>
      </c>
      <c r="I1382" s="7" t="s">
        <v>84</v>
      </c>
      <c r="J1382" s="7" t="s">
        <v>85</v>
      </c>
      <c r="K1382" s="7" t="s">
        <v>117</v>
      </c>
      <c r="L1382" t="s">
        <v>1848</v>
      </c>
      <c r="M1382" s="7" t="s">
        <v>119</v>
      </c>
      <c r="N1382" s="7" t="s">
        <v>120</v>
      </c>
      <c r="O1382" s="9">
        <v>2</v>
      </c>
      <c r="P1382" s="10">
        <v>16582</v>
      </c>
      <c r="Q1382" s="10">
        <v>23101.05</v>
      </c>
      <c r="R1382" s="11">
        <v>5</v>
      </c>
      <c r="S1382" s="10">
        <v>43891.99</v>
      </c>
      <c r="T1382" s="10">
        <v>13038.1</v>
      </c>
      <c r="U1382" s="7" t="s">
        <v>126</v>
      </c>
      <c r="V1382" s="7" t="s">
        <v>112</v>
      </c>
      <c r="W1382" s="9">
        <v>1</v>
      </c>
      <c r="X1382" s="7" t="s">
        <v>87</v>
      </c>
      <c r="Y1382" s="7" t="s">
        <v>6805</v>
      </c>
      <c r="Z1382" t="str">
        <f t="shared" si="168"/>
        <v>Micheal Gill</v>
      </c>
      <c r="AA1382" t="str">
        <f t="shared" si="169"/>
        <v>Tamil Nadu</v>
      </c>
      <c r="AB1382" t="str">
        <f t="shared" si="170"/>
        <v>Chennai</v>
      </c>
      <c r="AC1382" t="str">
        <f t="shared" si="171"/>
        <v>Fashion</v>
      </c>
      <c r="AD1382" t="str">
        <f t="shared" si="172"/>
        <v>Air Max Shoes</v>
      </c>
      <c r="AE1382" t="str">
        <f t="shared" si="173"/>
        <v>Nike</v>
      </c>
      <c r="AF1382" t="str">
        <f t="shared" si="174"/>
        <v>Chennai Hub</v>
      </c>
      <c r="AG1382" t="str">
        <f t="shared" si="175"/>
        <v>Cynthia Farmer</v>
      </c>
    </row>
    <row r="1383" spans="1:33" x14ac:dyDescent="0.35">
      <c r="A1383" t="s">
        <v>6806</v>
      </c>
      <c r="B1383" t="s">
        <v>6807</v>
      </c>
      <c r="C1383" s="7" t="s">
        <v>6808</v>
      </c>
      <c r="D1383" s="7" t="s">
        <v>28</v>
      </c>
      <c r="E1383" s="9">
        <v>52</v>
      </c>
      <c r="F1383" s="7" t="s">
        <v>29</v>
      </c>
      <c r="G1383" s="6">
        <v>45942</v>
      </c>
      <c r="H1383" s="6">
        <v>45509</v>
      </c>
      <c r="I1383" s="7" t="s">
        <v>75</v>
      </c>
      <c r="J1383" s="7" t="s">
        <v>76</v>
      </c>
      <c r="K1383" s="7" t="s">
        <v>93</v>
      </c>
      <c r="L1383" t="s">
        <v>6809</v>
      </c>
      <c r="M1383" s="7" t="s">
        <v>95</v>
      </c>
      <c r="N1383" s="7" t="s">
        <v>96</v>
      </c>
      <c r="O1383" s="9">
        <v>3</v>
      </c>
      <c r="P1383" s="10">
        <v>2640</v>
      </c>
      <c r="Q1383" s="10">
        <v>3293.07</v>
      </c>
      <c r="R1383" s="11">
        <v>20</v>
      </c>
      <c r="S1383" s="10">
        <v>7903.37</v>
      </c>
      <c r="T1383" s="10">
        <v>1959.21</v>
      </c>
      <c r="U1383" s="7" t="s">
        <v>48</v>
      </c>
      <c r="V1383" s="7" t="s">
        <v>37</v>
      </c>
      <c r="W1383" s="9">
        <v>3</v>
      </c>
      <c r="X1383" s="7" t="s">
        <v>79</v>
      </c>
      <c r="Y1383" s="7" t="s">
        <v>6810</v>
      </c>
      <c r="Z1383" t="str">
        <f t="shared" si="168"/>
        <v>Scott Garza</v>
      </c>
      <c r="AA1383" t="str">
        <f t="shared" si="169"/>
        <v>Karnataka</v>
      </c>
      <c r="AB1383" t="str">
        <f t="shared" si="170"/>
        <v>Bengaluru</v>
      </c>
      <c r="AC1383" t="str">
        <f t="shared" si="171"/>
        <v>Electronics</v>
      </c>
      <c r="AD1383" t="str">
        <f t="shared" si="172"/>
        <v>Galaxy S24</v>
      </c>
      <c r="AE1383" t="str">
        <f t="shared" si="173"/>
        <v>Samsung</v>
      </c>
      <c r="AF1383" t="str">
        <f t="shared" si="174"/>
        <v>Bengaluru Hub</v>
      </c>
      <c r="AG1383" t="str">
        <f t="shared" si="175"/>
        <v>David Cooke</v>
      </c>
    </row>
    <row r="1384" spans="1:33" x14ac:dyDescent="0.35">
      <c r="A1384" t="s">
        <v>6811</v>
      </c>
      <c r="B1384" t="s">
        <v>6812</v>
      </c>
      <c r="C1384" s="7" t="s">
        <v>6813</v>
      </c>
      <c r="D1384" s="7" t="s">
        <v>28</v>
      </c>
      <c r="E1384" s="9">
        <v>41</v>
      </c>
      <c r="F1384" s="7" t="s">
        <v>92</v>
      </c>
      <c r="G1384" s="6">
        <v>46129</v>
      </c>
      <c r="H1384" s="6">
        <v>45486</v>
      </c>
      <c r="I1384" s="7" t="s">
        <v>75</v>
      </c>
      <c r="J1384" s="7" t="s">
        <v>76</v>
      </c>
      <c r="K1384" s="7" t="s">
        <v>32</v>
      </c>
      <c r="L1384" t="s">
        <v>6814</v>
      </c>
      <c r="M1384" s="7" t="s">
        <v>34</v>
      </c>
      <c r="N1384" s="7" t="s">
        <v>35</v>
      </c>
      <c r="O1384" s="9">
        <v>3</v>
      </c>
      <c r="P1384" s="10">
        <v>13332</v>
      </c>
      <c r="Q1384" s="10">
        <v>17778.2</v>
      </c>
      <c r="R1384" s="11">
        <v>5</v>
      </c>
      <c r="S1384" s="10">
        <v>50667.87</v>
      </c>
      <c r="T1384" s="10">
        <v>13338.6</v>
      </c>
      <c r="U1384" s="7" t="s">
        <v>78</v>
      </c>
      <c r="V1384" s="7" t="s">
        <v>37</v>
      </c>
      <c r="W1384" s="9">
        <v>4</v>
      </c>
      <c r="X1384" s="7" t="s">
        <v>79</v>
      </c>
      <c r="Y1384" s="7" t="s">
        <v>6815</v>
      </c>
      <c r="Z1384" t="str">
        <f t="shared" si="168"/>
        <v>Ashley Christian</v>
      </c>
      <c r="AA1384" t="str">
        <f t="shared" si="169"/>
        <v>Karnataka</v>
      </c>
      <c r="AB1384" t="str">
        <f t="shared" si="170"/>
        <v>Bengaluru</v>
      </c>
      <c r="AC1384" t="str">
        <f t="shared" si="171"/>
        <v>Home</v>
      </c>
      <c r="AD1384" t="str">
        <f t="shared" si="172"/>
        <v>Pressure Cooker</v>
      </c>
      <c r="AE1384" t="str">
        <f t="shared" si="173"/>
        <v>Prestige</v>
      </c>
      <c r="AF1384" t="str">
        <f t="shared" si="174"/>
        <v>Bengaluru Hub</v>
      </c>
      <c r="AG1384" t="str">
        <f t="shared" si="175"/>
        <v>Dale Bentley</v>
      </c>
    </row>
    <row r="1385" spans="1:33" x14ac:dyDescent="0.35">
      <c r="A1385" t="s">
        <v>6816</v>
      </c>
      <c r="B1385" t="s">
        <v>6817</v>
      </c>
      <c r="C1385" s="7" t="s">
        <v>6818</v>
      </c>
      <c r="D1385" s="7" t="s">
        <v>54</v>
      </c>
      <c r="E1385" s="9">
        <v>18</v>
      </c>
      <c r="F1385" s="7" t="s">
        <v>92</v>
      </c>
      <c r="G1385" s="6">
        <v>46074</v>
      </c>
      <c r="H1385" s="6">
        <v>45985</v>
      </c>
      <c r="I1385" s="7" t="s">
        <v>63</v>
      </c>
      <c r="J1385" s="7" t="s">
        <v>64</v>
      </c>
      <c r="K1385" s="7" t="s">
        <v>93</v>
      </c>
      <c r="L1385" t="s">
        <v>6819</v>
      </c>
      <c r="M1385" s="7" t="s">
        <v>95</v>
      </c>
      <c r="N1385" s="7" t="s">
        <v>96</v>
      </c>
      <c r="O1385" s="9">
        <v>4</v>
      </c>
      <c r="P1385" s="10">
        <v>7247</v>
      </c>
      <c r="Q1385" s="10">
        <v>10298.719999999999</v>
      </c>
      <c r="R1385" s="11">
        <v>5</v>
      </c>
      <c r="S1385" s="10">
        <v>39135.14</v>
      </c>
      <c r="T1385" s="10">
        <v>12206.88</v>
      </c>
      <c r="U1385" s="7" t="s">
        <v>126</v>
      </c>
      <c r="V1385" s="7" t="s">
        <v>69</v>
      </c>
      <c r="W1385" s="9">
        <v>5</v>
      </c>
      <c r="X1385" s="7" t="s">
        <v>70</v>
      </c>
      <c r="Y1385" s="7" t="s">
        <v>6820</v>
      </c>
      <c r="Z1385" t="str">
        <f t="shared" si="168"/>
        <v>Jessica Alexander</v>
      </c>
      <c r="AA1385" t="str">
        <f t="shared" si="169"/>
        <v>Telangana</v>
      </c>
      <c r="AB1385" t="str">
        <f t="shared" si="170"/>
        <v>Hyderabad</v>
      </c>
      <c r="AC1385" t="str">
        <f t="shared" si="171"/>
        <v>Electronics</v>
      </c>
      <c r="AD1385" t="str">
        <f t="shared" si="172"/>
        <v>Galaxy S24</v>
      </c>
      <c r="AE1385" t="str">
        <f t="shared" si="173"/>
        <v>Samsung</v>
      </c>
      <c r="AF1385" t="str">
        <f t="shared" si="174"/>
        <v>Hyderabad Hub</v>
      </c>
      <c r="AG1385" t="str">
        <f t="shared" si="175"/>
        <v>Arthur Gamble</v>
      </c>
    </row>
    <row r="1386" spans="1:33" x14ac:dyDescent="0.35">
      <c r="A1386" t="s">
        <v>6821</v>
      </c>
      <c r="B1386" t="s">
        <v>6822</v>
      </c>
      <c r="C1386" s="7" t="s">
        <v>6823</v>
      </c>
      <c r="D1386" s="7" t="s">
        <v>28</v>
      </c>
      <c r="E1386" s="9">
        <v>29</v>
      </c>
      <c r="F1386" s="7" t="s">
        <v>92</v>
      </c>
      <c r="G1386" s="6">
        <v>45517</v>
      </c>
      <c r="H1386" s="6">
        <v>45511</v>
      </c>
      <c r="I1386" s="7" t="s">
        <v>30</v>
      </c>
      <c r="J1386" s="7" t="s">
        <v>43</v>
      </c>
      <c r="K1386" s="7" t="s">
        <v>32</v>
      </c>
      <c r="L1386" t="s">
        <v>6824</v>
      </c>
      <c r="M1386" s="7" t="s">
        <v>34</v>
      </c>
      <c r="N1386" s="7" t="s">
        <v>35</v>
      </c>
      <c r="O1386" s="9">
        <v>3</v>
      </c>
      <c r="P1386" s="10">
        <v>13753</v>
      </c>
      <c r="Q1386" s="10">
        <v>18860.18</v>
      </c>
      <c r="R1386" s="11">
        <v>10</v>
      </c>
      <c r="S1386" s="10">
        <v>50922.49</v>
      </c>
      <c r="T1386" s="10">
        <v>15321.54</v>
      </c>
      <c r="U1386" s="7" t="s">
        <v>36</v>
      </c>
      <c r="V1386" s="7" t="s">
        <v>154</v>
      </c>
      <c r="W1386" s="9">
        <v>2</v>
      </c>
      <c r="X1386" s="7" t="s">
        <v>49</v>
      </c>
      <c r="Y1386" s="7" t="s">
        <v>6825</v>
      </c>
      <c r="Z1386" t="str">
        <f t="shared" si="168"/>
        <v>Jason Vasquez</v>
      </c>
      <c r="AA1386" t="str">
        <f t="shared" si="169"/>
        <v>Maharashtra</v>
      </c>
      <c r="AB1386" t="str">
        <f t="shared" si="170"/>
        <v>Pune</v>
      </c>
      <c r="AC1386" t="str">
        <f t="shared" si="171"/>
        <v>Home</v>
      </c>
      <c r="AD1386" t="str">
        <f t="shared" si="172"/>
        <v>Pressure Cooker</v>
      </c>
      <c r="AE1386" t="str">
        <f t="shared" si="173"/>
        <v>Prestige</v>
      </c>
      <c r="AF1386" t="str">
        <f t="shared" si="174"/>
        <v>Pune Hub</v>
      </c>
      <c r="AG1386" t="str">
        <f t="shared" si="175"/>
        <v>Matthew Oconnor</v>
      </c>
    </row>
    <row r="1387" spans="1:33" x14ac:dyDescent="0.35">
      <c r="A1387" t="s">
        <v>6826</v>
      </c>
      <c r="B1387" t="s">
        <v>6827</v>
      </c>
      <c r="C1387" s="7" t="s">
        <v>6794</v>
      </c>
      <c r="D1387" s="7" t="s">
        <v>54</v>
      </c>
      <c r="E1387" s="9">
        <v>22</v>
      </c>
      <c r="F1387" s="7" t="s">
        <v>92</v>
      </c>
      <c r="G1387" s="6">
        <v>45484</v>
      </c>
      <c r="H1387" s="6">
        <v>45469</v>
      </c>
      <c r="I1387" s="7" t="s">
        <v>55</v>
      </c>
      <c r="J1387" s="7" t="s">
        <v>56</v>
      </c>
      <c r="K1387" s="7" t="s">
        <v>93</v>
      </c>
      <c r="L1387" t="s">
        <v>6828</v>
      </c>
      <c r="M1387" s="7" t="s">
        <v>95</v>
      </c>
      <c r="N1387" s="7" t="s">
        <v>96</v>
      </c>
      <c r="O1387" s="9">
        <v>5</v>
      </c>
      <c r="P1387" s="10">
        <v>26967</v>
      </c>
      <c r="Q1387" s="10">
        <v>38941.75</v>
      </c>
      <c r="R1387" s="11">
        <v>20</v>
      </c>
      <c r="S1387" s="10">
        <v>155767</v>
      </c>
      <c r="T1387" s="10">
        <v>59873.75</v>
      </c>
      <c r="U1387" s="7" t="s">
        <v>78</v>
      </c>
      <c r="V1387" s="7" t="s">
        <v>154</v>
      </c>
      <c r="W1387" s="9">
        <v>3</v>
      </c>
      <c r="X1387" s="7" t="s">
        <v>58</v>
      </c>
      <c r="Y1387" s="7" t="s">
        <v>6829</v>
      </c>
      <c r="Z1387" t="str">
        <f t="shared" si="168"/>
        <v>Samantha Johnson</v>
      </c>
      <c r="AA1387" t="str">
        <f t="shared" si="169"/>
        <v>Delhi</v>
      </c>
      <c r="AB1387" t="str">
        <f t="shared" si="170"/>
        <v>New Delhi</v>
      </c>
      <c r="AC1387" t="str">
        <f t="shared" si="171"/>
        <v>Electronics</v>
      </c>
      <c r="AD1387" t="str">
        <f t="shared" si="172"/>
        <v>Galaxy S24</v>
      </c>
      <c r="AE1387" t="str">
        <f t="shared" si="173"/>
        <v>Samsung</v>
      </c>
      <c r="AF1387" t="str">
        <f t="shared" si="174"/>
        <v>New Delhi Hub</v>
      </c>
      <c r="AG1387" t="str">
        <f t="shared" si="175"/>
        <v>Thomas Cruz</v>
      </c>
    </row>
    <row r="1388" spans="1:33" x14ac:dyDescent="0.35">
      <c r="A1388" t="s">
        <v>6830</v>
      </c>
      <c r="B1388" t="s">
        <v>6831</v>
      </c>
      <c r="C1388" s="7" t="s">
        <v>6832</v>
      </c>
      <c r="D1388" s="7" t="s">
        <v>28</v>
      </c>
      <c r="E1388" s="9">
        <v>28</v>
      </c>
      <c r="F1388" s="7" t="s">
        <v>92</v>
      </c>
      <c r="G1388" s="6">
        <v>45659</v>
      </c>
      <c r="H1388" s="6">
        <v>46083</v>
      </c>
      <c r="I1388" s="7" t="s">
        <v>30</v>
      </c>
      <c r="J1388" s="7" t="s">
        <v>85</v>
      </c>
      <c r="K1388" s="7" t="s">
        <v>93</v>
      </c>
      <c r="L1388" t="s">
        <v>6833</v>
      </c>
      <c r="M1388" s="7" t="s">
        <v>132</v>
      </c>
      <c r="N1388" s="7" t="s">
        <v>133</v>
      </c>
      <c r="O1388" s="9">
        <v>4</v>
      </c>
      <c r="P1388" s="10">
        <v>21261</v>
      </c>
      <c r="Q1388" s="10">
        <v>26156.84</v>
      </c>
      <c r="R1388" s="11">
        <v>5</v>
      </c>
      <c r="S1388" s="10">
        <v>99395.99</v>
      </c>
      <c r="T1388" s="10">
        <v>19583.36</v>
      </c>
      <c r="U1388" s="7" t="s">
        <v>48</v>
      </c>
      <c r="V1388" s="7" t="s">
        <v>112</v>
      </c>
      <c r="W1388" s="9">
        <v>1</v>
      </c>
      <c r="X1388" s="7" t="s">
        <v>87</v>
      </c>
      <c r="Y1388" s="7" t="s">
        <v>6834</v>
      </c>
      <c r="Z1388" t="str">
        <f t="shared" si="168"/>
        <v>Timothy Murphy</v>
      </c>
      <c r="AA1388" t="str">
        <f t="shared" si="169"/>
        <v>Maharashtra</v>
      </c>
      <c r="AB1388" t="str">
        <f t="shared" si="170"/>
        <v>Chennai</v>
      </c>
      <c r="AC1388" t="str">
        <f t="shared" si="171"/>
        <v>Electronics</v>
      </c>
      <c r="AD1388" t="str">
        <f t="shared" si="172"/>
        <v>iPhone 15</v>
      </c>
      <c r="AE1388" t="str">
        <f t="shared" si="173"/>
        <v>Apple</v>
      </c>
      <c r="AF1388" t="str">
        <f t="shared" si="174"/>
        <v>Chennai Hub</v>
      </c>
      <c r="AG1388" t="str">
        <f t="shared" si="175"/>
        <v>Jamie Harrison</v>
      </c>
    </row>
    <row r="1389" spans="1:33" x14ac:dyDescent="0.35">
      <c r="A1389" t="s">
        <v>6835</v>
      </c>
      <c r="B1389" t="s">
        <v>6836</v>
      </c>
      <c r="C1389" s="7" t="s">
        <v>6837</v>
      </c>
      <c r="D1389" s="7" t="s">
        <v>28</v>
      </c>
      <c r="E1389" s="9">
        <v>52</v>
      </c>
      <c r="F1389" s="7" t="s">
        <v>29</v>
      </c>
      <c r="G1389" s="6">
        <v>46171</v>
      </c>
      <c r="H1389" s="6">
        <v>45559</v>
      </c>
      <c r="I1389" s="7" t="s">
        <v>63</v>
      </c>
      <c r="J1389" s="7" t="s">
        <v>64</v>
      </c>
      <c r="K1389" s="7" t="s">
        <v>44</v>
      </c>
      <c r="L1389" t="s">
        <v>6838</v>
      </c>
      <c r="M1389" s="7" t="s">
        <v>46</v>
      </c>
      <c r="N1389" s="7" t="s">
        <v>47</v>
      </c>
      <c r="O1389" s="9">
        <v>4</v>
      </c>
      <c r="P1389" s="10">
        <v>7386</v>
      </c>
      <c r="Q1389" s="10">
        <v>9488.32</v>
      </c>
      <c r="R1389" s="11">
        <v>10</v>
      </c>
      <c r="S1389" s="10">
        <v>34157.949999999997</v>
      </c>
      <c r="T1389" s="10">
        <v>8409.2800000000007</v>
      </c>
      <c r="U1389" s="7" t="s">
        <v>78</v>
      </c>
      <c r="V1389" s="7" t="s">
        <v>112</v>
      </c>
      <c r="W1389" s="9">
        <v>1</v>
      </c>
      <c r="X1389" s="7" t="s">
        <v>70</v>
      </c>
      <c r="Y1389" s="7" t="s">
        <v>6839</v>
      </c>
      <c r="Z1389" t="str">
        <f t="shared" si="168"/>
        <v>Ann Baird</v>
      </c>
      <c r="AA1389" t="str">
        <f t="shared" si="169"/>
        <v>Telangana</v>
      </c>
      <c r="AB1389" t="str">
        <f t="shared" si="170"/>
        <v>Hyderabad</v>
      </c>
      <c r="AC1389" t="str">
        <f t="shared" si="171"/>
        <v>Grocery</v>
      </c>
      <c r="AD1389" t="str">
        <f t="shared" si="172"/>
        <v>Sunflower Oil</v>
      </c>
      <c r="AE1389" t="str">
        <f t="shared" si="173"/>
        <v>Fortune</v>
      </c>
      <c r="AF1389" t="str">
        <f t="shared" si="174"/>
        <v>Hyderabad Hub</v>
      </c>
      <c r="AG1389" t="str">
        <f t="shared" si="175"/>
        <v>Renee Williamson</v>
      </c>
    </row>
    <row r="1390" spans="1:33" x14ac:dyDescent="0.35">
      <c r="A1390" t="s">
        <v>6840</v>
      </c>
      <c r="B1390" t="s">
        <v>6841</v>
      </c>
      <c r="C1390" s="7" t="s">
        <v>6842</v>
      </c>
      <c r="D1390" s="7" t="s">
        <v>54</v>
      </c>
      <c r="E1390" s="9">
        <v>23</v>
      </c>
      <c r="F1390" s="7" t="s">
        <v>92</v>
      </c>
      <c r="G1390" s="6">
        <v>45776</v>
      </c>
      <c r="H1390" s="6">
        <v>46016</v>
      </c>
      <c r="I1390" s="7" t="s">
        <v>84</v>
      </c>
      <c r="J1390" s="7" t="s">
        <v>85</v>
      </c>
      <c r="K1390" s="7" t="s">
        <v>65</v>
      </c>
      <c r="L1390" t="s">
        <v>6843</v>
      </c>
      <c r="M1390" s="7" t="s">
        <v>67</v>
      </c>
      <c r="N1390" s="7" t="s">
        <v>68</v>
      </c>
      <c r="O1390" s="9">
        <v>1</v>
      </c>
      <c r="P1390" s="10">
        <v>26374</v>
      </c>
      <c r="Q1390" s="10">
        <v>29425.08</v>
      </c>
      <c r="R1390" s="11">
        <v>0</v>
      </c>
      <c r="S1390" s="10">
        <v>29425.08</v>
      </c>
      <c r="T1390" s="10">
        <v>3051.08</v>
      </c>
      <c r="U1390" s="7" t="s">
        <v>126</v>
      </c>
      <c r="V1390" s="7" t="s">
        <v>69</v>
      </c>
      <c r="W1390" s="9">
        <v>4</v>
      </c>
      <c r="X1390" s="7" t="s">
        <v>87</v>
      </c>
      <c r="Y1390" s="7" t="s">
        <v>6844</v>
      </c>
      <c r="Z1390" t="str">
        <f t="shared" si="168"/>
        <v>Roger Smith</v>
      </c>
      <c r="AA1390" t="str">
        <f t="shared" si="169"/>
        <v>Tamil Nadu</v>
      </c>
      <c r="AB1390" t="str">
        <f t="shared" si="170"/>
        <v>Chennai</v>
      </c>
      <c r="AC1390" t="str">
        <f t="shared" si="171"/>
        <v>Beauty</v>
      </c>
      <c r="AD1390" t="str">
        <f t="shared" si="172"/>
        <v>Face Wash</v>
      </c>
      <c r="AE1390" t="str">
        <f t="shared" si="173"/>
        <v>Loreal</v>
      </c>
      <c r="AF1390" t="str">
        <f t="shared" si="174"/>
        <v>Chennai Hub</v>
      </c>
      <c r="AG1390" t="str">
        <f t="shared" si="175"/>
        <v>Jose Reed</v>
      </c>
    </row>
    <row r="1391" spans="1:33" x14ac:dyDescent="0.35">
      <c r="A1391" t="s">
        <v>6845</v>
      </c>
      <c r="B1391" t="s">
        <v>6846</v>
      </c>
      <c r="C1391" s="7" t="s">
        <v>6847</v>
      </c>
      <c r="D1391" s="7" t="s">
        <v>54</v>
      </c>
      <c r="E1391" s="9">
        <v>45</v>
      </c>
      <c r="F1391" s="7" t="s">
        <v>29</v>
      </c>
      <c r="G1391" s="6">
        <v>46049</v>
      </c>
      <c r="H1391" s="6">
        <v>45591</v>
      </c>
      <c r="I1391" s="7" t="s">
        <v>30</v>
      </c>
      <c r="J1391" s="7" t="s">
        <v>43</v>
      </c>
      <c r="K1391" s="7" t="s">
        <v>117</v>
      </c>
      <c r="L1391" t="s">
        <v>6848</v>
      </c>
      <c r="M1391" s="7" t="s">
        <v>119</v>
      </c>
      <c r="N1391" s="7" t="s">
        <v>120</v>
      </c>
      <c r="O1391" s="9">
        <v>1</v>
      </c>
      <c r="P1391" s="10">
        <v>20483</v>
      </c>
      <c r="Q1391" s="10">
        <v>26936.71</v>
      </c>
      <c r="R1391" s="11">
        <v>0</v>
      </c>
      <c r="S1391" s="10">
        <v>26936.71</v>
      </c>
      <c r="T1391" s="10">
        <v>6453.71</v>
      </c>
      <c r="U1391" s="7" t="s">
        <v>78</v>
      </c>
      <c r="V1391" s="7" t="s">
        <v>112</v>
      </c>
      <c r="W1391" s="9">
        <v>5</v>
      </c>
      <c r="X1391" s="7" t="s">
        <v>49</v>
      </c>
      <c r="Y1391" s="7" t="s">
        <v>6849</v>
      </c>
      <c r="Z1391" t="str">
        <f t="shared" si="168"/>
        <v>Vanessa Gilbert</v>
      </c>
      <c r="AA1391" t="str">
        <f t="shared" si="169"/>
        <v>Maharashtra</v>
      </c>
      <c r="AB1391" t="str">
        <f t="shared" si="170"/>
        <v>Pune</v>
      </c>
      <c r="AC1391" t="str">
        <f t="shared" si="171"/>
        <v>Fashion</v>
      </c>
      <c r="AD1391" t="str">
        <f t="shared" si="172"/>
        <v>Air Max Shoes</v>
      </c>
      <c r="AE1391" t="str">
        <f t="shared" si="173"/>
        <v>Nike</v>
      </c>
      <c r="AF1391" t="str">
        <f t="shared" si="174"/>
        <v>Pune Hub</v>
      </c>
      <c r="AG1391" t="str">
        <f t="shared" si="175"/>
        <v>Jared Sullivan</v>
      </c>
    </row>
    <row r="1392" spans="1:33" x14ac:dyDescent="0.35">
      <c r="A1392" t="s">
        <v>6850</v>
      </c>
      <c r="B1392" t="s">
        <v>6851</v>
      </c>
      <c r="C1392" s="7" t="s">
        <v>6852</v>
      </c>
      <c r="D1392" s="7" t="s">
        <v>54</v>
      </c>
      <c r="E1392" s="9">
        <v>46</v>
      </c>
      <c r="F1392" s="7" t="s">
        <v>29</v>
      </c>
      <c r="G1392" s="6">
        <v>45774</v>
      </c>
      <c r="H1392" s="6">
        <v>45827</v>
      </c>
      <c r="I1392" s="7" t="s">
        <v>75</v>
      </c>
      <c r="J1392" s="7" t="s">
        <v>76</v>
      </c>
      <c r="K1392" s="7" t="s">
        <v>93</v>
      </c>
      <c r="L1392" t="s">
        <v>6853</v>
      </c>
      <c r="M1392" s="7" t="s">
        <v>95</v>
      </c>
      <c r="N1392" s="7" t="s">
        <v>96</v>
      </c>
      <c r="O1392" s="9">
        <v>2</v>
      </c>
      <c r="P1392" s="10">
        <v>19726</v>
      </c>
      <c r="Q1392" s="10">
        <v>22067.52</v>
      </c>
      <c r="R1392" s="11">
        <v>15</v>
      </c>
      <c r="S1392" s="10">
        <v>37514.78</v>
      </c>
      <c r="T1392" s="10">
        <v>4683.04</v>
      </c>
      <c r="U1392" s="7" t="s">
        <v>126</v>
      </c>
      <c r="V1392" s="7" t="s">
        <v>112</v>
      </c>
      <c r="W1392" s="9">
        <v>4</v>
      </c>
      <c r="X1392" s="7" t="s">
        <v>79</v>
      </c>
      <c r="Y1392" s="7" t="s">
        <v>6854</v>
      </c>
      <c r="Z1392" t="str">
        <f t="shared" si="168"/>
        <v>Lisa Wright</v>
      </c>
      <c r="AA1392" t="str">
        <f t="shared" si="169"/>
        <v>Karnataka</v>
      </c>
      <c r="AB1392" t="str">
        <f t="shared" si="170"/>
        <v>Bengaluru</v>
      </c>
      <c r="AC1392" t="str">
        <f t="shared" si="171"/>
        <v>Electronics</v>
      </c>
      <c r="AD1392" t="str">
        <f t="shared" si="172"/>
        <v>Galaxy S24</v>
      </c>
      <c r="AE1392" t="str">
        <f t="shared" si="173"/>
        <v>Samsung</v>
      </c>
      <c r="AF1392" t="str">
        <f t="shared" si="174"/>
        <v>Bengaluru Hub</v>
      </c>
      <c r="AG1392" t="str">
        <f t="shared" si="175"/>
        <v>Maurice Mendez</v>
      </c>
    </row>
    <row r="1393" spans="1:33" x14ac:dyDescent="0.35">
      <c r="A1393" t="s">
        <v>6855</v>
      </c>
      <c r="B1393" t="s">
        <v>6856</v>
      </c>
      <c r="C1393" s="7" t="s">
        <v>6857</v>
      </c>
      <c r="D1393" s="7" t="s">
        <v>54</v>
      </c>
      <c r="E1393" s="9">
        <v>34</v>
      </c>
      <c r="F1393" s="7" t="s">
        <v>29</v>
      </c>
      <c r="G1393" s="6">
        <v>46022</v>
      </c>
      <c r="H1393" s="6">
        <v>46183</v>
      </c>
      <c r="I1393" s="7" t="s">
        <v>84</v>
      </c>
      <c r="J1393" s="7" t="s">
        <v>85</v>
      </c>
      <c r="K1393" s="7" t="s">
        <v>117</v>
      </c>
      <c r="L1393" t="s">
        <v>6858</v>
      </c>
      <c r="M1393" s="7" t="s">
        <v>119</v>
      </c>
      <c r="N1393" s="7" t="s">
        <v>120</v>
      </c>
      <c r="O1393" s="9">
        <v>2</v>
      </c>
      <c r="P1393" s="10">
        <v>17835</v>
      </c>
      <c r="Q1393" s="10">
        <v>23757</v>
      </c>
      <c r="R1393" s="11">
        <v>0</v>
      </c>
      <c r="S1393" s="10">
        <v>47514</v>
      </c>
      <c r="T1393" s="10">
        <v>11844</v>
      </c>
      <c r="U1393" s="7" t="s">
        <v>78</v>
      </c>
      <c r="V1393" s="7" t="s">
        <v>112</v>
      </c>
      <c r="W1393" s="9">
        <v>4</v>
      </c>
      <c r="X1393" s="7" t="s">
        <v>87</v>
      </c>
      <c r="Y1393" s="7" t="s">
        <v>6859</v>
      </c>
      <c r="Z1393" t="str">
        <f t="shared" si="168"/>
        <v>Kevin Bradford</v>
      </c>
      <c r="AA1393" t="str">
        <f t="shared" si="169"/>
        <v>Tamil Nadu</v>
      </c>
      <c r="AB1393" t="str">
        <f t="shared" si="170"/>
        <v>Chennai</v>
      </c>
      <c r="AC1393" t="str">
        <f t="shared" si="171"/>
        <v>Fashion</v>
      </c>
      <c r="AD1393" t="str">
        <f t="shared" si="172"/>
        <v>Air Max Shoes</v>
      </c>
      <c r="AE1393" t="str">
        <f t="shared" si="173"/>
        <v>Nike</v>
      </c>
      <c r="AF1393" t="str">
        <f t="shared" si="174"/>
        <v>Chennai Hub</v>
      </c>
      <c r="AG1393" t="str">
        <f t="shared" si="175"/>
        <v>Brian Mcpherson</v>
      </c>
    </row>
    <row r="1394" spans="1:33" x14ac:dyDescent="0.35">
      <c r="A1394" t="s">
        <v>6860</v>
      </c>
      <c r="B1394" t="s">
        <v>6861</v>
      </c>
      <c r="C1394" s="7" t="s">
        <v>6862</v>
      </c>
      <c r="D1394" s="7" t="s">
        <v>28</v>
      </c>
      <c r="E1394" s="9">
        <v>24</v>
      </c>
      <c r="F1394" s="7" t="s">
        <v>29</v>
      </c>
      <c r="G1394" s="6">
        <v>45651</v>
      </c>
      <c r="H1394" s="6">
        <v>46178</v>
      </c>
      <c r="I1394" s="7" t="s">
        <v>63</v>
      </c>
      <c r="J1394" s="7" t="s">
        <v>64</v>
      </c>
      <c r="K1394" s="7" t="s">
        <v>93</v>
      </c>
      <c r="L1394" t="s">
        <v>6863</v>
      </c>
      <c r="M1394" s="7" t="s">
        <v>95</v>
      </c>
      <c r="N1394" s="7" t="s">
        <v>96</v>
      </c>
      <c r="O1394" s="9">
        <v>5</v>
      </c>
      <c r="P1394" s="10">
        <v>3987</v>
      </c>
      <c r="Q1394" s="10">
        <v>5740.94</v>
      </c>
      <c r="R1394" s="11">
        <v>15</v>
      </c>
      <c r="S1394" s="10">
        <v>24398.99</v>
      </c>
      <c r="T1394" s="10">
        <v>8769.7000000000007</v>
      </c>
      <c r="U1394" s="7" t="s">
        <v>126</v>
      </c>
      <c r="V1394" s="7" t="s">
        <v>112</v>
      </c>
      <c r="W1394" s="9">
        <v>4</v>
      </c>
      <c r="X1394" s="7" t="s">
        <v>70</v>
      </c>
      <c r="Y1394" s="7" t="s">
        <v>6864</v>
      </c>
      <c r="Z1394" t="str">
        <f t="shared" si="168"/>
        <v>Sara Marks</v>
      </c>
      <c r="AA1394" t="str">
        <f t="shared" si="169"/>
        <v>Telangana</v>
      </c>
      <c r="AB1394" t="str">
        <f t="shared" si="170"/>
        <v>Hyderabad</v>
      </c>
      <c r="AC1394" t="str">
        <f t="shared" si="171"/>
        <v>Electronics</v>
      </c>
      <c r="AD1394" t="str">
        <f t="shared" si="172"/>
        <v>Galaxy S24</v>
      </c>
      <c r="AE1394" t="str">
        <f t="shared" si="173"/>
        <v>Samsung</v>
      </c>
      <c r="AF1394" t="str">
        <f t="shared" si="174"/>
        <v>Hyderabad Hub</v>
      </c>
      <c r="AG1394" t="str">
        <f t="shared" si="175"/>
        <v>Brenda Austin</v>
      </c>
    </row>
    <row r="1395" spans="1:33" x14ac:dyDescent="0.35">
      <c r="A1395" t="s">
        <v>6865</v>
      </c>
      <c r="B1395" t="s">
        <v>6866</v>
      </c>
      <c r="C1395" s="7" t="s">
        <v>6867</v>
      </c>
      <c r="D1395" s="7" t="s">
        <v>54</v>
      </c>
      <c r="E1395" s="9">
        <v>30</v>
      </c>
      <c r="F1395" s="7" t="s">
        <v>92</v>
      </c>
      <c r="G1395" s="6">
        <v>45494</v>
      </c>
      <c r="H1395" s="6">
        <v>45880</v>
      </c>
      <c r="I1395" s="7" t="s">
        <v>84</v>
      </c>
      <c r="J1395" s="7" t="s">
        <v>85</v>
      </c>
      <c r="K1395" s="7" t="s">
        <v>93</v>
      </c>
      <c r="L1395" t="s">
        <v>6868</v>
      </c>
      <c r="M1395" s="7" t="s">
        <v>132</v>
      </c>
      <c r="N1395" s="7" t="s">
        <v>133</v>
      </c>
      <c r="O1395" s="9">
        <v>5</v>
      </c>
      <c r="P1395" s="10">
        <v>1920</v>
      </c>
      <c r="Q1395" s="10">
        <v>2753.5</v>
      </c>
      <c r="R1395" s="11">
        <v>15</v>
      </c>
      <c r="S1395" s="10">
        <v>11702.38</v>
      </c>
      <c r="T1395" s="10">
        <v>4167.5</v>
      </c>
      <c r="U1395" s="7" t="s">
        <v>78</v>
      </c>
      <c r="V1395" s="7" t="s">
        <v>69</v>
      </c>
      <c r="W1395" s="9">
        <v>4</v>
      </c>
      <c r="X1395" s="7" t="s">
        <v>87</v>
      </c>
      <c r="Y1395" s="7" t="s">
        <v>6869</v>
      </c>
      <c r="Z1395" t="str">
        <f t="shared" si="168"/>
        <v>Stacy Wilson</v>
      </c>
      <c r="AA1395" t="str">
        <f t="shared" si="169"/>
        <v>Tamil Nadu</v>
      </c>
      <c r="AB1395" t="str">
        <f t="shared" si="170"/>
        <v>Chennai</v>
      </c>
      <c r="AC1395" t="str">
        <f t="shared" si="171"/>
        <v>Electronics</v>
      </c>
      <c r="AD1395" t="str">
        <f t="shared" si="172"/>
        <v>iPhone 15</v>
      </c>
      <c r="AE1395" t="str">
        <f t="shared" si="173"/>
        <v>Apple</v>
      </c>
      <c r="AF1395" t="str">
        <f t="shared" si="174"/>
        <v>Chennai Hub</v>
      </c>
      <c r="AG1395" t="str">
        <f t="shared" si="175"/>
        <v>Danielle Willis</v>
      </c>
    </row>
    <row r="1396" spans="1:33" x14ac:dyDescent="0.35">
      <c r="A1396" t="s">
        <v>6870</v>
      </c>
      <c r="B1396" t="s">
        <v>6871</v>
      </c>
      <c r="C1396" s="7" t="s">
        <v>6872</v>
      </c>
      <c r="D1396" s="7" t="s">
        <v>54</v>
      </c>
      <c r="E1396" s="9">
        <v>43</v>
      </c>
      <c r="F1396" s="7" t="s">
        <v>29</v>
      </c>
      <c r="G1396" s="6">
        <v>45708</v>
      </c>
      <c r="H1396" s="6">
        <v>45670</v>
      </c>
      <c r="I1396" s="7" t="s">
        <v>84</v>
      </c>
      <c r="J1396" s="7" t="s">
        <v>85</v>
      </c>
      <c r="K1396" s="7" t="s">
        <v>65</v>
      </c>
      <c r="L1396" t="s">
        <v>6873</v>
      </c>
      <c r="M1396" s="7" t="s">
        <v>67</v>
      </c>
      <c r="N1396" s="7" t="s">
        <v>68</v>
      </c>
      <c r="O1396" s="9">
        <v>1</v>
      </c>
      <c r="P1396" s="10">
        <v>11668</v>
      </c>
      <c r="Q1396" s="10">
        <v>14100.91</v>
      </c>
      <c r="R1396" s="11">
        <v>10</v>
      </c>
      <c r="S1396" s="10">
        <v>12690.82</v>
      </c>
      <c r="T1396" s="10">
        <v>2432.91</v>
      </c>
      <c r="U1396" s="7" t="s">
        <v>36</v>
      </c>
      <c r="V1396" s="7" t="s">
        <v>69</v>
      </c>
      <c r="W1396" s="9">
        <v>5</v>
      </c>
      <c r="X1396" s="7" t="s">
        <v>87</v>
      </c>
      <c r="Y1396" s="7" t="s">
        <v>6874</v>
      </c>
      <c r="Z1396" t="str">
        <f t="shared" si="168"/>
        <v>Randy Myers</v>
      </c>
      <c r="AA1396" t="str">
        <f t="shared" si="169"/>
        <v>Tamil Nadu</v>
      </c>
      <c r="AB1396" t="str">
        <f t="shared" si="170"/>
        <v>Chennai</v>
      </c>
      <c r="AC1396" t="str">
        <f t="shared" si="171"/>
        <v>Beauty</v>
      </c>
      <c r="AD1396" t="str">
        <f t="shared" si="172"/>
        <v>Face Wash</v>
      </c>
      <c r="AE1396" t="str">
        <f t="shared" si="173"/>
        <v>Loreal</v>
      </c>
      <c r="AF1396" t="str">
        <f t="shared" si="174"/>
        <v>Chennai Hub</v>
      </c>
      <c r="AG1396" t="str">
        <f t="shared" si="175"/>
        <v>Erika Joseph</v>
      </c>
    </row>
    <row r="1397" spans="1:33" x14ac:dyDescent="0.35">
      <c r="A1397" t="s">
        <v>6875</v>
      </c>
      <c r="B1397" t="s">
        <v>6876</v>
      </c>
      <c r="C1397" s="7" t="s">
        <v>6877</v>
      </c>
      <c r="D1397" s="7" t="s">
        <v>54</v>
      </c>
      <c r="E1397" s="9">
        <v>45</v>
      </c>
      <c r="F1397" s="7" t="s">
        <v>92</v>
      </c>
      <c r="G1397" s="6">
        <v>46074</v>
      </c>
      <c r="H1397" s="6">
        <v>45674</v>
      </c>
      <c r="I1397" s="7" t="s">
        <v>75</v>
      </c>
      <c r="J1397" s="7" t="s">
        <v>76</v>
      </c>
      <c r="K1397" s="7" t="s">
        <v>93</v>
      </c>
      <c r="L1397" t="s">
        <v>6878</v>
      </c>
      <c r="M1397" s="7" t="s">
        <v>132</v>
      </c>
      <c r="N1397" s="7" t="s">
        <v>133</v>
      </c>
      <c r="O1397" s="9">
        <v>2</v>
      </c>
      <c r="P1397" s="10">
        <v>15852</v>
      </c>
      <c r="Q1397" s="10">
        <v>20624.29</v>
      </c>
      <c r="R1397" s="11">
        <v>15</v>
      </c>
      <c r="S1397" s="10">
        <v>35061.29</v>
      </c>
      <c r="T1397" s="10">
        <v>9544.58</v>
      </c>
      <c r="U1397" s="7" t="s">
        <v>78</v>
      </c>
      <c r="V1397" s="7" t="s">
        <v>69</v>
      </c>
      <c r="W1397" s="9">
        <v>5</v>
      </c>
      <c r="X1397" s="7" t="s">
        <v>79</v>
      </c>
      <c r="Y1397" s="7" t="s">
        <v>6879</v>
      </c>
      <c r="Z1397" t="str">
        <f t="shared" si="168"/>
        <v>Cindy Cabrera</v>
      </c>
      <c r="AA1397" t="str">
        <f t="shared" si="169"/>
        <v>Karnataka</v>
      </c>
      <c r="AB1397" t="str">
        <f t="shared" si="170"/>
        <v>Bengaluru</v>
      </c>
      <c r="AC1397" t="str">
        <f t="shared" si="171"/>
        <v>Electronics</v>
      </c>
      <c r="AD1397" t="str">
        <f t="shared" si="172"/>
        <v>iPhone 15</v>
      </c>
      <c r="AE1397" t="str">
        <f t="shared" si="173"/>
        <v>Apple</v>
      </c>
      <c r="AF1397" t="str">
        <f t="shared" si="174"/>
        <v>Bengaluru Hub</v>
      </c>
      <c r="AG1397" t="str">
        <f t="shared" si="175"/>
        <v>Matthew Boyd</v>
      </c>
    </row>
    <row r="1398" spans="1:33" x14ac:dyDescent="0.35">
      <c r="A1398" t="s">
        <v>6880</v>
      </c>
      <c r="B1398" t="s">
        <v>6881</v>
      </c>
      <c r="C1398" s="7" t="s">
        <v>6882</v>
      </c>
      <c r="D1398" s="7" t="s">
        <v>54</v>
      </c>
      <c r="E1398" s="9">
        <v>36</v>
      </c>
      <c r="F1398" s="7" t="s">
        <v>29</v>
      </c>
      <c r="G1398" s="6">
        <v>46071</v>
      </c>
      <c r="H1398" s="6">
        <v>45835</v>
      </c>
      <c r="I1398" s="7" t="s">
        <v>84</v>
      </c>
      <c r="J1398" s="7" t="s">
        <v>85</v>
      </c>
      <c r="K1398" s="7" t="s">
        <v>93</v>
      </c>
      <c r="L1398" t="s">
        <v>6883</v>
      </c>
      <c r="M1398" s="7" t="s">
        <v>95</v>
      </c>
      <c r="N1398" s="7" t="s">
        <v>96</v>
      </c>
      <c r="O1398" s="9">
        <v>4</v>
      </c>
      <c r="P1398" s="10">
        <v>17920</v>
      </c>
      <c r="Q1398" s="10">
        <v>24382.55</v>
      </c>
      <c r="R1398" s="11">
        <v>20</v>
      </c>
      <c r="S1398" s="10">
        <v>78024.160000000003</v>
      </c>
      <c r="T1398" s="10">
        <v>25850.2</v>
      </c>
      <c r="U1398" s="7" t="s">
        <v>126</v>
      </c>
      <c r="V1398" s="7" t="s">
        <v>112</v>
      </c>
      <c r="W1398" s="9">
        <v>1</v>
      </c>
      <c r="X1398" s="7" t="s">
        <v>87</v>
      </c>
      <c r="Y1398" s="7" t="s">
        <v>6884</v>
      </c>
      <c r="Z1398" t="str">
        <f t="shared" si="168"/>
        <v>Allen Garner</v>
      </c>
      <c r="AA1398" t="str">
        <f t="shared" si="169"/>
        <v>Tamil Nadu</v>
      </c>
      <c r="AB1398" t="str">
        <f t="shared" si="170"/>
        <v>Chennai</v>
      </c>
      <c r="AC1398" t="str">
        <f t="shared" si="171"/>
        <v>Electronics</v>
      </c>
      <c r="AD1398" t="str">
        <f t="shared" si="172"/>
        <v>Galaxy S24</v>
      </c>
      <c r="AE1398" t="str">
        <f t="shared" si="173"/>
        <v>Samsung</v>
      </c>
      <c r="AF1398" t="str">
        <f t="shared" si="174"/>
        <v>Chennai Hub</v>
      </c>
      <c r="AG1398" t="str">
        <f t="shared" si="175"/>
        <v>Erin Ferguson</v>
      </c>
    </row>
    <row r="1399" spans="1:33" x14ac:dyDescent="0.35">
      <c r="A1399" t="s">
        <v>6885</v>
      </c>
      <c r="B1399" t="s">
        <v>6886</v>
      </c>
      <c r="C1399" s="7" t="s">
        <v>6887</v>
      </c>
      <c r="D1399" s="7" t="s">
        <v>28</v>
      </c>
      <c r="E1399" s="9">
        <v>22</v>
      </c>
      <c r="F1399" s="7" t="s">
        <v>29</v>
      </c>
      <c r="G1399" s="6">
        <v>46011</v>
      </c>
      <c r="H1399" s="6">
        <v>45620</v>
      </c>
      <c r="I1399" s="7" t="s">
        <v>63</v>
      </c>
      <c r="J1399" s="7" t="s">
        <v>64</v>
      </c>
      <c r="K1399" s="7" t="s">
        <v>117</v>
      </c>
      <c r="L1399" t="s">
        <v>6888</v>
      </c>
      <c r="M1399" s="7" t="s">
        <v>119</v>
      </c>
      <c r="N1399" s="7" t="s">
        <v>120</v>
      </c>
      <c r="O1399" s="9">
        <v>5</v>
      </c>
      <c r="P1399" s="10">
        <v>16113</v>
      </c>
      <c r="Q1399" s="10">
        <v>18366.759999999998</v>
      </c>
      <c r="R1399" s="11">
        <v>20</v>
      </c>
      <c r="S1399" s="10">
        <v>73467.039999999994</v>
      </c>
      <c r="T1399" s="10">
        <v>11268.8</v>
      </c>
      <c r="U1399" s="7" t="s">
        <v>48</v>
      </c>
      <c r="V1399" s="7" t="s">
        <v>154</v>
      </c>
      <c r="W1399" s="9">
        <v>1</v>
      </c>
      <c r="X1399" s="7" t="s">
        <v>70</v>
      </c>
      <c r="Y1399" s="7" t="s">
        <v>2526</v>
      </c>
      <c r="Z1399" t="str">
        <f t="shared" si="168"/>
        <v>Timothy Patel</v>
      </c>
      <c r="AA1399" t="str">
        <f t="shared" si="169"/>
        <v>Telangana</v>
      </c>
      <c r="AB1399" t="str">
        <f t="shared" si="170"/>
        <v>Hyderabad</v>
      </c>
      <c r="AC1399" t="str">
        <f t="shared" si="171"/>
        <v>Fashion</v>
      </c>
      <c r="AD1399" t="str">
        <f t="shared" si="172"/>
        <v>Air Max Shoes</v>
      </c>
      <c r="AE1399" t="str">
        <f t="shared" si="173"/>
        <v>Nike</v>
      </c>
      <c r="AF1399" t="str">
        <f t="shared" si="174"/>
        <v>Hyderabad Hub</v>
      </c>
      <c r="AG1399" t="str">
        <f t="shared" si="175"/>
        <v>Kelly Long</v>
      </c>
    </row>
    <row r="1400" spans="1:33" x14ac:dyDescent="0.35">
      <c r="A1400" t="s">
        <v>6889</v>
      </c>
      <c r="B1400" t="s">
        <v>6890</v>
      </c>
      <c r="C1400" s="7" t="s">
        <v>6891</v>
      </c>
      <c r="D1400" s="7" t="s">
        <v>28</v>
      </c>
      <c r="E1400" s="9">
        <v>22</v>
      </c>
      <c r="F1400" s="7" t="s">
        <v>29</v>
      </c>
      <c r="G1400" s="6">
        <v>45573</v>
      </c>
      <c r="H1400" s="6">
        <v>46147</v>
      </c>
      <c r="I1400" s="7" t="s">
        <v>63</v>
      </c>
      <c r="J1400" s="7" t="s">
        <v>64</v>
      </c>
      <c r="K1400" s="7" t="s">
        <v>117</v>
      </c>
      <c r="L1400" t="s">
        <v>6892</v>
      </c>
      <c r="M1400" s="7" t="s">
        <v>119</v>
      </c>
      <c r="N1400" s="7" t="s">
        <v>120</v>
      </c>
      <c r="O1400" s="9">
        <v>2</v>
      </c>
      <c r="P1400" s="10">
        <v>22631</v>
      </c>
      <c r="Q1400" s="10">
        <v>25084.46</v>
      </c>
      <c r="R1400" s="11">
        <v>10</v>
      </c>
      <c r="S1400" s="10">
        <v>45152.03</v>
      </c>
      <c r="T1400" s="10">
        <v>4906.92</v>
      </c>
      <c r="U1400" s="7" t="s">
        <v>36</v>
      </c>
      <c r="V1400" s="7" t="s">
        <v>154</v>
      </c>
      <c r="W1400" s="9">
        <v>3</v>
      </c>
      <c r="X1400" s="7" t="s">
        <v>70</v>
      </c>
      <c r="Y1400" s="7" t="s">
        <v>6893</v>
      </c>
      <c r="Z1400" t="str">
        <f t="shared" si="168"/>
        <v>Amy Woods</v>
      </c>
      <c r="AA1400" t="str">
        <f t="shared" si="169"/>
        <v>Telangana</v>
      </c>
      <c r="AB1400" t="str">
        <f t="shared" si="170"/>
        <v>Hyderabad</v>
      </c>
      <c r="AC1400" t="str">
        <f t="shared" si="171"/>
        <v>Fashion</v>
      </c>
      <c r="AD1400" t="str">
        <f t="shared" si="172"/>
        <v>Air Max Shoes</v>
      </c>
      <c r="AE1400" t="str">
        <f t="shared" si="173"/>
        <v>Nike</v>
      </c>
      <c r="AF1400" t="str">
        <f t="shared" si="174"/>
        <v>Hyderabad Hub</v>
      </c>
      <c r="AG1400" t="str">
        <f t="shared" si="175"/>
        <v>Allen Mcdaniel</v>
      </c>
    </row>
    <row r="1401" spans="1:33" x14ac:dyDescent="0.35">
      <c r="A1401" t="s">
        <v>6894</v>
      </c>
      <c r="B1401" t="s">
        <v>6895</v>
      </c>
      <c r="C1401" s="7" t="s">
        <v>6896</v>
      </c>
      <c r="D1401" s="7" t="s">
        <v>28</v>
      </c>
      <c r="E1401" s="9">
        <v>48</v>
      </c>
      <c r="F1401" s="7" t="s">
        <v>29</v>
      </c>
      <c r="G1401" s="6">
        <v>45723</v>
      </c>
      <c r="H1401" s="6">
        <v>45916</v>
      </c>
      <c r="I1401" s="7" t="s">
        <v>63</v>
      </c>
      <c r="J1401" s="7" t="s">
        <v>64</v>
      </c>
      <c r="K1401" s="7" t="s">
        <v>93</v>
      </c>
      <c r="L1401" t="s">
        <v>6897</v>
      </c>
      <c r="M1401" s="7" t="s">
        <v>95</v>
      </c>
      <c r="N1401" s="7" t="s">
        <v>96</v>
      </c>
      <c r="O1401" s="9">
        <v>5</v>
      </c>
      <c r="P1401" s="10">
        <v>13033</v>
      </c>
      <c r="Q1401" s="10">
        <v>14433.59</v>
      </c>
      <c r="R1401" s="11">
        <v>10</v>
      </c>
      <c r="S1401" s="10">
        <v>64951.15</v>
      </c>
      <c r="T1401" s="10">
        <v>7002.95</v>
      </c>
      <c r="U1401" s="7" t="s">
        <v>48</v>
      </c>
      <c r="V1401" s="7" t="s">
        <v>37</v>
      </c>
      <c r="W1401" s="9">
        <v>2</v>
      </c>
      <c r="X1401" s="7" t="s">
        <v>70</v>
      </c>
      <c r="Y1401" s="7" t="s">
        <v>6898</v>
      </c>
      <c r="Z1401" t="str">
        <f t="shared" si="168"/>
        <v>Daniel Sanders</v>
      </c>
      <c r="AA1401" t="str">
        <f t="shared" si="169"/>
        <v>Telangana</v>
      </c>
      <c r="AB1401" t="str">
        <f t="shared" si="170"/>
        <v>Hyderabad</v>
      </c>
      <c r="AC1401" t="str">
        <f t="shared" si="171"/>
        <v>Electronics</v>
      </c>
      <c r="AD1401" t="str">
        <f t="shared" si="172"/>
        <v>Galaxy S24</v>
      </c>
      <c r="AE1401" t="str">
        <f t="shared" si="173"/>
        <v>Samsung</v>
      </c>
      <c r="AF1401" t="str">
        <f t="shared" si="174"/>
        <v>Hyderabad Hub</v>
      </c>
      <c r="AG1401" t="str">
        <f t="shared" si="175"/>
        <v>Antonio Ward</v>
      </c>
    </row>
    <row r="1402" spans="1:33" x14ac:dyDescent="0.35">
      <c r="A1402" t="s">
        <v>6899</v>
      </c>
      <c r="B1402" t="s">
        <v>6900</v>
      </c>
      <c r="C1402" s="7" t="s">
        <v>6901</v>
      </c>
      <c r="D1402" s="7" t="s">
        <v>54</v>
      </c>
      <c r="E1402" s="9">
        <v>29</v>
      </c>
      <c r="F1402" s="7" t="s">
        <v>29</v>
      </c>
      <c r="G1402" s="6">
        <v>45940</v>
      </c>
      <c r="H1402" s="6">
        <v>45946</v>
      </c>
      <c r="I1402" s="7" t="s">
        <v>84</v>
      </c>
      <c r="J1402" s="7" t="s">
        <v>85</v>
      </c>
      <c r="K1402" s="7" t="s">
        <v>93</v>
      </c>
      <c r="L1402" t="s">
        <v>6902</v>
      </c>
      <c r="M1402" s="7" t="s">
        <v>95</v>
      </c>
      <c r="N1402" s="7" t="s">
        <v>96</v>
      </c>
      <c r="O1402" s="9">
        <v>3</v>
      </c>
      <c r="P1402" s="10">
        <v>5650</v>
      </c>
      <c r="Q1402" s="10">
        <v>6816.9</v>
      </c>
      <c r="R1402" s="11">
        <v>0</v>
      </c>
      <c r="S1402" s="10">
        <v>20450.7</v>
      </c>
      <c r="T1402" s="10">
        <v>3500.7</v>
      </c>
      <c r="U1402" s="7" t="s">
        <v>78</v>
      </c>
      <c r="V1402" s="7" t="s">
        <v>112</v>
      </c>
      <c r="W1402" s="9">
        <v>5</v>
      </c>
      <c r="X1402" s="7" t="s">
        <v>87</v>
      </c>
      <c r="Y1402" s="7" t="s">
        <v>6903</v>
      </c>
      <c r="Z1402" t="str">
        <f t="shared" si="168"/>
        <v>Kristen Lane</v>
      </c>
      <c r="AA1402" t="str">
        <f t="shared" si="169"/>
        <v>Tamil Nadu</v>
      </c>
      <c r="AB1402" t="str">
        <f t="shared" si="170"/>
        <v>Chennai</v>
      </c>
      <c r="AC1402" t="str">
        <f t="shared" si="171"/>
        <v>Electronics</v>
      </c>
      <c r="AD1402" t="str">
        <f t="shared" si="172"/>
        <v>Galaxy S24</v>
      </c>
      <c r="AE1402" t="str">
        <f t="shared" si="173"/>
        <v>Samsung</v>
      </c>
      <c r="AF1402" t="str">
        <f t="shared" si="174"/>
        <v>Chennai Hub</v>
      </c>
      <c r="AG1402" t="str">
        <f t="shared" si="175"/>
        <v>Sheri Perez</v>
      </c>
    </row>
    <row r="1403" spans="1:33" x14ac:dyDescent="0.35">
      <c r="A1403" t="s">
        <v>6904</v>
      </c>
      <c r="B1403" t="s">
        <v>6905</v>
      </c>
      <c r="C1403" s="7" t="s">
        <v>6906</v>
      </c>
      <c r="D1403" s="7" t="s">
        <v>54</v>
      </c>
      <c r="E1403" s="9">
        <v>50</v>
      </c>
      <c r="F1403" s="7" t="s">
        <v>29</v>
      </c>
      <c r="G1403" s="6">
        <v>46182</v>
      </c>
      <c r="H1403" s="6">
        <v>45745</v>
      </c>
      <c r="I1403" s="7" t="s">
        <v>55</v>
      </c>
      <c r="J1403" s="7" t="s">
        <v>56</v>
      </c>
      <c r="K1403" s="7" t="s">
        <v>65</v>
      </c>
      <c r="L1403" t="s">
        <v>6907</v>
      </c>
      <c r="M1403" s="7" t="s">
        <v>67</v>
      </c>
      <c r="N1403" s="7" t="s">
        <v>68</v>
      </c>
      <c r="O1403" s="9">
        <v>5</v>
      </c>
      <c r="P1403" s="10">
        <v>16356</v>
      </c>
      <c r="Q1403" s="10">
        <v>18711.03</v>
      </c>
      <c r="R1403" s="11">
        <v>15</v>
      </c>
      <c r="S1403" s="10">
        <v>79521.88</v>
      </c>
      <c r="T1403" s="10">
        <v>11775.15</v>
      </c>
      <c r="U1403" s="7" t="s">
        <v>78</v>
      </c>
      <c r="V1403" s="7" t="s">
        <v>69</v>
      </c>
      <c r="W1403" s="9">
        <v>5</v>
      </c>
      <c r="X1403" s="7" t="s">
        <v>58</v>
      </c>
      <c r="Y1403" s="7" t="s">
        <v>6908</v>
      </c>
      <c r="Z1403" t="str">
        <f t="shared" si="168"/>
        <v>Carla Swanson</v>
      </c>
      <c r="AA1403" t="str">
        <f t="shared" si="169"/>
        <v>Delhi</v>
      </c>
      <c r="AB1403" t="str">
        <f t="shared" si="170"/>
        <v>New Delhi</v>
      </c>
      <c r="AC1403" t="str">
        <f t="shared" si="171"/>
        <v>Beauty</v>
      </c>
      <c r="AD1403" t="str">
        <f t="shared" si="172"/>
        <v>Face Wash</v>
      </c>
      <c r="AE1403" t="str">
        <f t="shared" si="173"/>
        <v>Loreal</v>
      </c>
      <c r="AF1403" t="str">
        <f t="shared" si="174"/>
        <v>New Delhi Hub</v>
      </c>
      <c r="AG1403" t="str">
        <f t="shared" si="175"/>
        <v>Norman Carrillo</v>
      </c>
    </row>
    <row r="1404" spans="1:33" x14ac:dyDescent="0.35">
      <c r="A1404" t="s">
        <v>6909</v>
      </c>
      <c r="B1404" t="s">
        <v>6910</v>
      </c>
      <c r="C1404" s="7" t="s">
        <v>6911</v>
      </c>
      <c r="D1404" s="7" t="s">
        <v>54</v>
      </c>
      <c r="E1404" s="9">
        <v>50</v>
      </c>
      <c r="F1404" s="7" t="s">
        <v>92</v>
      </c>
      <c r="G1404" s="6">
        <v>45723</v>
      </c>
      <c r="H1404" s="6">
        <v>45526</v>
      </c>
      <c r="I1404" s="7" t="s">
        <v>75</v>
      </c>
      <c r="J1404" s="7" t="s">
        <v>76</v>
      </c>
      <c r="K1404" s="7" t="s">
        <v>65</v>
      </c>
      <c r="L1404" t="s">
        <v>6912</v>
      </c>
      <c r="M1404" s="7" t="s">
        <v>67</v>
      </c>
      <c r="N1404" s="7" t="s">
        <v>68</v>
      </c>
      <c r="O1404" s="9">
        <v>3</v>
      </c>
      <c r="P1404" s="10">
        <v>18729</v>
      </c>
      <c r="Q1404" s="10">
        <v>24953.97</v>
      </c>
      <c r="R1404" s="11">
        <v>15</v>
      </c>
      <c r="S1404" s="10">
        <v>63632.62</v>
      </c>
      <c r="T1404" s="10">
        <v>18674.91</v>
      </c>
      <c r="U1404" s="7" t="s">
        <v>36</v>
      </c>
      <c r="V1404" s="7" t="s">
        <v>69</v>
      </c>
      <c r="W1404" s="9">
        <v>2</v>
      </c>
      <c r="X1404" s="7" t="s">
        <v>79</v>
      </c>
      <c r="Y1404" s="7" t="s">
        <v>6913</v>
      </c>
      <c r="Z1404" t="str">
        <f t="shared" si="168"/>
        <v>Kristina Evans</v>
      </c>
      <c r="AA1404" t="str">
        <f t="shared" si="169"/>
        <v>Karnataka</v>
      </c>
      <c r="AB1404" t="str">
        <f t="shared" si="170"/>
        <v>Bengaluru</v>
      </c>
      <c r="AC1404" t="str">
        <f t="shared" si="171"/>
        <v>Beauty</v>
      </c>
      <c r="AD1404" t="str">
        <f t="shared" si="172"/>
        <v>Face Wash</v>
      </c>
      <c r="AE1404" t="str">
        <f t="shared" si="173"/>
        <v>Loreal</v>
      </c>
      <c r="AF1404" t="str">
        <f t="shared" si="174"/>
        <v>Bengaluru Hub</v>
      </c>
      <c r="AG1404" t="str">
        <f t="shared" si="175"/>
        <v>Bradley Abbott MD</v>
      </c>
    </row>
    <row r="1405" spans="1:33" x14ac:dyDescent="0.35">
      <c r="A1405" t="s">
        <v>6914</v>
      </c>
      <c r="B1405" t="s">
        <v>6915</v>
      </c>
      <c r="C1405" s="7" t="s">
        <v>1553</v>
      </c>
      <c r="D1405" s="7" t="s">
        <v>28</v>
      </c>
      <c r="E1405" s="9">
        <v>41</v>
      </c>
      <c r="F1405" s="7" t="s">
        <v>29</v>
      </c>
      <c r="G1405" s="6">
        <v>45901</v>
      </c>
      <c r="H1405" s="6">
        <v>46056</v>
      </c>
      <c r="I1405" s="7" t="s">
        <v>63</v>
      </c>
      <c r="J1405" s="7" t="s">
        <v>64</v>
      </c>
      <c r="K1405" s="7" t="s">
        <v>93</v>
      </c>
      <c r="L1405" t="s">
        <v>6916</v>
      </c>
      <c r="M1405" s="7" t="s">
        <v>95</v>
      </c>
      <c r="N1405" s="7" t="s">
        <v>96</v>
      </c>
      <c r="O1405" s="9">
        <v>4</v>
      </c>
      <c r="P1405" s="10">
        <v>25291</v>
      </c>
      <c r="Q1405" s="10">
        <v>37278.61</v>
      </c>
      <c r="R1405" s="11">
        <v>20</v>
      </c>
      <c r="S1405" s="10">
        <v>119291.55</v>
      </c>
      <c r="T1405" s="10">
        <v>47950.44</v>
      </c>
      <c r="U1405" s="7" t="s">
        <v>126</v>
      </c>
      <c r="V1405" s="7" t="s">
        <v>112</v>
      </c>
      <c r="W1405" s="9">
        <v>2</v>
      </c>
      <c r="X1405" s="7" t="s">
        <v>70</v>
      </c>
      <c r="Y1405" s="7" t="s">
        <v>1852</v>
      </c>
      <c r="Z1405" t="str">
        <f t="shared" si="168"/>
        <v>Michael Smith</v>
      </c>
      <c r="AA1405" t="str">
        <f t="shared" si="169"/>
        <v>Telangana</v>
      </c>
      <c r="AB1405" t="str">
        <f t="shared" si="170"/>
        <v>Hyderabad</v>
      </c>
      <c r="AC1405" t="str">
        <f t="shared" si="171"/>
        <v>Electronics</v>
      </c>
      <c r="AD1405" t="str">
        <f t="shared" si="172"/>
        <v>Galaxy S24</v>
      </c>
      <c r="AE1405" t="str">
        <f t="shared" si="173"/>
        <v>Samsung</v>
      </c>
      <c r="AF1405" t="str">
        <f t="shared" si="174"/>
        <v>Hyderabad Hub</v>
      </c>
      <c r="AG1405" t="str">
        <f t="shared" si="175"/>
        <v>John Sanchez</v>
      </c>
    </row>
    <row r="1406" spans="1:33" x14ac:dyDescent="0.35">
      <c r="A1406" t="s">
        <v>6917</v>
      </c>
      <c r="B1406" t="s">
        <v>6918</v>
      </c>
      <c r="C1406" s="7" t="s">
        <v>6919</v>
      </c>
      <c r="D1406" s="7" t="s">
        <v>28</v>
      </c>
      <c r="E1406" s="9">
        <v>58</v>
      </c>
      <c r="F1406" s="7" t="s">
        <v>29</v>
      </c>
      <c r="G1406" s="6">
        <v>45784</v>
      </c>
      <c r="H1406" s="6">
        <v>45835</v>
      </c>
      <c r="I1406" s="7" t="s">
        <v>55</v>
      </c>
      <c r="J1406" s="7" t="s">
        <v>56</v>
      </c>
      <c r="K1406" s="7" t="s">
        <v>65</v>
      </c>
      <c r="L1406" t="s">
        <v>6920</v>
      </c>
      <c r="M1406" s="7" t="s">
        <v>67</v>
      </c>
      <c r="N1406" s="7" t="s">
        <v>68</v>
      </c>
      <c r="O1406" s="9">
        <v>2</v>
      </c>
      <c r="P1406" s="10">
        <v>4754</v>
      </c>
      <c r="Q1406" s="10">
        <v>5901.19</v>
      </c>
      <c r="R1406" s="11">
        <v>5</v>
      </c>
      <c r="S1406" s="10">
        <v>11212.26</v>
      </c>
      <c r="T1406" s="10">
        <v>2294.38</v>
      </c>
      <c r="U1406" s="7" t="s">
        <v>126</v>
      </c>
      <c r="V1406" s="7" t="s">
        <v>37</v>
      </c>
      <c r="W1406" s="9">
        <v>2</v>
      </c>
      <c r="X1406" s="7" t="s">
        <v>58</v>
      </c>
      <c r="Y1406" s="7" t="s">
        <v>6921</v>
      </c>
      <c r="Z1406" t="str">
        <f t="shared" si="168"/>
        <v>Lisa Baker</v>
      </c>
      <c r="AA1406" t="str">
        <f t="shared" si="169"/>
        <v>Delhi</v>
      </c>
      <c r="AB1406" t="str">
        <f t="shared" si="170"/>
        <v>New Delhi</v>
      </c>
      <c r="AC1406" t="str">
        <f t="shared" si="171"/>
        <v>Beauty</v>
      </c>
      <c r="AD1406" t="str">
        <f t="shared" si="172"/>
        <v>Face Wash</v>
      </c>
      <c r="AE1406" t="str">
        <f t="shared" si="173"/>
        <v>Loreal</v>
      </c>
      <c r="AF1406" t="str">
        <f t="shared" si="174"/>
        <v>New Delhi Hub</v>
      </c>
      <c r="AG1406" t="str">
        <f t="shared" si="175"/>
        <v>Alexander Neal</v>
      </c>
    </row>
    <row r="1407" spans="1:33" x14ac:dyDescent="0.35">
      <c r="A1407" t="s">
        <v>6922</v>
      </c>
      <c r="B1407" t="s">
        <v>6923</v>
      </c>
      <c r="C1407" s="7" t="s">
        <v>6924</v>
      </c>
      <c r="D1407" s="7" t="s">
        <v>54</v>
      </c>
      <c r="E1407" s="9">
        <v>60</v>
      </c>
      <c r="F1407" s="7" t="s">
        <v>29</v>
      </c>
      <c r="G1407" s="6">
        <v>45809</v>
      </c>
      <c r="H1407" s="6">
        <v>45867</v>
      </c>
      <c r="I1407" s="7" t="s">
        <v>55</v>
      </c>
      <c r="J1407" s="7" t="s">
        <v>56</v>
      </c>
      <c r="K1407" s="7" t="s">
        <v>93</v>
      </c>
      <c r="L1407" t="s">
        <v>6925</v>
      </c>
      <c r="M1407" s="7" t="s">
        <v>95</v>
      </c>
      <c r="N1407" s="7" t="s">
        <v>96</v>
      </c>
      <c r="O1407" s="9">
        <v>2</v>
      </c>
      <c r="P1407" s="10">
        <v>29327</v>
      </c>
      <c r="Q1407" s="10">
        <v>43701.25</v>
      </c>
      <c r="R1407" s="11">
        <v>5</v>
      </c>
      <c r="S1407" s="10">
        <v>83032.38</v>
      </c>
      <c r="T1407" s="10">
        <v>28748.5</v>
      </c>
      <c r="U1407" s="7" t="s">
        <v>48</v>
      </c>
      <c r="V1407" s="7" t="s">
        <v>112</v>
      </c>
      <c r="W1407" s="9">
        <v>1</v>
      </c>
      <c r="X1407" s="7" t="s">
        <v>58</v>
      </c>
      <c r="Y1407" s="7" t="s">
        <v>6926</v>
      </c>
      <c r="Z1407" t="str">
        <f t="shared" si="168"/>
        <v>Carrie Graves</v>
      </c>
      <c r="AA1407" t="str">
        <f t="shared" si="169"/>
        <v>Delhi</v>
      </c>
      <c r="AB1407" t="str">
        <f t="shared" si="170"/>
        <v>New Delhi</v>
      </c>
      <c r="AC1407" t="str">
        <f t="shared" si="171"/>
        <v>Electronics</v>
      </c>
      <c r="AD1407" t="str">
        <f t="shared" si="172"/>
        <v>Galaxy S24</v>
      </c>
      <c r="AE1407" t="str">
        <f t="shared" si="173"/>
        <v>Samsung</v>
      </c>
      <c r="AF1407" t="str">
        <f t="shared" si="174"/>
        <v>New Delhi Hub</v>
      </c>
      <c r="AG1407" t="str">
        <f t="shared" si="175"/>
        <v>Timothy Welch</v>
      </c>
    </row>
    <row r="1408" spans="1:33" x14ac:dyDescent="0.35">
      <c r="A1408" t="s">
        <v>6927</v>
      </c>
      <c r="B1408" t="s">
        <v>6928</v>
      </c>
      <c r="C1408" s="7" t="s">
        <v>6929</v>
      </c>
      <c r="D1408" s="7" t="s">
        <v>54</v>
      </c>
      <c r="E1408" s="9">
        <v>31</v>
      </c>
      <c r="F1408" s="7" t="s">
        <v>29</v>
      </c>
      <c r="G1408" s="6">
        <v>45539</v>
      </c>
      <c r="H1408" s="6">
        <v>45801</v>
      </c>
      <c r="I1408" s="7" t="s">
        <v>84</v>
      </c>
      <c r="J1408" s="7" t="s">
        <v>85</v>
      </c>
      <c r="K1408" s="7" t="s">
        <v>32</v>
      </c>
      <c r="L1408" t="s">
        <v>6930</v>
      </c>
      <c r="M1408" s="7" t="s">
        <v>34</v>
      </c>
      <c r="N1408" s="7" t="s">
        <v>35</v>
      </c>
      <c r="O1408" s="9">
        <v>1</v>
      </c>
      <c r="P1408" s="10">
        <v>23429</v>
      </c>
      <c r="Q1408" s="10">
        <v>26040.49</v>
      </c>
      <c r="R1408" s="11">
        <v>0</v>
      </c>
      <c r="S1408" s="10">
        <v>26040.49</v>
      </c>
      <c r="T1408" s="10">
        <v>2611.4899999999998</v>
      </c>
      <c r="U1408" s="7" t="s">
        <v>126</v>
      </c>
      <c r="V1408" s="7" t="s">
        <v>154</v>
      </c>
      <c r="W1408" s="9">
        <v>5</v>
      </c>
      <c r="X1408" s="7" t="s">
        <v>87</v>
      </c>
      <c r="Y1408" s="7" t="s">
        <v>6931</v>
      </c>
      <c r="Z1408" t="str">
        <f t="shared" si="168"/>
        <v>Thomas White</v>
      </c>
      <c r="AA1408" t="str">
        <f t="shared" si="169"/>
        <v>Tamil Nadu</v>
      </c>
      <c r="AB1408" t="str">
        <f t="shared" si="170"/>
        <v>Chennai</v>
      </c>
      <c r="AC1408" t="str">
        <f t="shared" si="171"/>
        <v>Home</v>
      </c>
      <c r="AD1408" t="str">
        <f t="shared" si="172"/>
        <v>Pressure Cooker</v>
      </c>
      <c r="AE1408" t="str">
        <f t="shared" si="173"/>
        <v>Prestige</v>
      </c>
      <c r="AF1408" t="str">
        <f t="shared" si="174"/>
        <v>Chennai Hub</v>
      </c>
      <c r="AG1408" t="str">
        <f t="shared" si="175"/>
        <v>Justin Santos</v>
      </c>
    </row>
    <row r="1409" spans="1:33" x14ac:dyDescent="0.35">
      <c r="A1409" t="s">
        <v>6932</v>
      </c>
      <c r="B1409" t="s">
        <v>6933</v>
      </c>
      <c r="C1409" s="7" t="s">
        <v>6934</v>
      </c>
      <c r="D1409" s="7" t="s">
        <v>54</v>
      </c>
      <c r="E1409" s="9">
        <v>43</v>
      </c>
      <c r="F1409" s="7" t="s">
        <v>92</v>
      </c>
      <c r="G1409" s="6">
        <v>45777</v>
      </c>
      <c r="H1409" s="6">
        <v>46015</v>
      </c>
      <c r="I1409" s="7" t="s">
        <v>55</v>
      </c>
      <c r="J1409" s="7" t="s">
        <v>56</v>
      </c>
      <c r="K1409" s="7" t="s">
        <v>93</v>
      </c>
      <c r="L1409" t="s">
        <v>6935</v>
      </c>
      <c r="M1409" s="7" t="s">
        <v>67</v>
      </c>
      <c r="N1409" s="7" t="s">
        <v>68</v>
      </c>
      <c r="O1409" s="9">
        <v>1</v>
      </c>
      <c r="P1409" s="10">
        <v>4203</v>
      </c>
      <c r="Q1409" s="10">
        <v>5385.61</v>
      </c>
      <c r="R1409" s="11">
        <v>20</v>
      </c>
      <c r="S1409" s="10">
        <v>4308.49</v>
      </c>
      <c r="T1409" s="10">
        <v>1182.6099999999999</v>
      </c>
      <c r="U1409" s="7" t="s">
        <v>48</v>
      </c>
      <c r="V1409" s="7" t="s">
        <v>112</v>
      </c>
      <c r="W1409" s="9">
        <v>5</v>
      </c>
      <c r="X1409" s="7" t="s">
        <v>58</v>
      </c>
      <c r="Y1409" s="7" t="s">
        <v>6936</v>
      </c>
      <c r="Z1409" t="str">
        <f t="shared" si="168"/>
        <v>Toni Schwartz</v>
      </c>
      <c r="AA1409" t="str">
        <f t="shared" si="169"/>
        <v>Delhi</v>
      </c>
      <c r="AB1409" t="str">
        <f t="shared" si="170"/>
        <v>New Delhi</v>
      </c>
      <c r="AC1409" t="str">
        <f t="shared" si="171"/>
        <v>Electronics</v>
      </c>
      <c r="AD1409" t="str">
        <f t="shared" si="172"/>
        <v>Face Wash</v>
      </c>
      <c r="AE1409" t="str">
        <f t="shared" si="173"/>
        <v>Loreal</v>
      </c>
      <c r="AF1409" t="str">
        <f t="shared" si="174"/>
        <v>New Delhi Hub</v>
      </c>
      <c r="AG1409" t="str">
        <f t="shared" si="175"/>
        <v>Grace Greer</v>
      </c>
    </row>
    <row r="1410" spans="1:33" x14ac:dyDescent="0.35">
      <c r="A1410" t="s">
        <v>6937</v>
      </c>
      <c r="B1410" t="s">
        <v>6938</v>
      </c>
      <c r="C1410" s="7" t="s">
        <v>6939</v>
      </c>
      <c r="D1410" s="7" t="s">
        <v>54</v>
      </c>
      <c r="E1410" s="9">
        <v>57</v>
      </c>
      <c r="F1410" s="7" t="s">
        <v>92</v>
      </c>
      <c r="G1410" s="6">
        <v>45538</v>
      </c>
      <c r="H1410" s="6">
        <v>45813</v>
      </c>
      <c r="I1410" s="7" t="s">
        <v>30</v>
      </c>
      <c r="J1410" s="7" t="s">
        <v>43</v>
      </c>
      <c r="K1410" s="7" t="s">
        <v>93</v>
      </c>
      <c r="L1410" t="s">
        <v>6940</v>
      </c>
      <c r="M1410" s="7" t="s">
        <v>132</v>
      </c>
      <c r="N1410" s="7" t="s">
        <v>133</v>
      </c>
      <c r="O1410" s="9">
        <v>5</v>
      </c>
      <c r="P1410" s="10">
        <v>15401</v>
      </c>
      <c r="Q1410" s="10">
        <v>22376.36</v>
      </c>
      <c r="R1410" s="11">
        <v>5</v>
      </c>
      <c r="S1410" s="10">
        <v>106287.71</v>
      </c>
      <c r="T1410" s="10">
        <v>34876.800000000003</v>
      </c>
      <c r="U1410" s="7" t="s">
        <v>78</v>
      </c>
      <c r="V1410" s="7" t="s">
        <v>37</v>
      </c>
      <c r="W1410" s="9">
        <v>3</v>
      </c>
      <c r="X1410" s="7" t="s">
        <v>49</v>
      </c>
      <c r="Y1410" s="7" t="s">
        <v>6941</v>
      </c>
      <c r="Z1410" t="str">
        <f t="shared" ref="Z1410:Z1473" si="176">TRIM(C1410)</f>
        <v>Steven Owens</v>
      </c>
      <c r="AA1410" t="str">
        <f t="shared" si="169"/>
        <v>Maharashtra</v>
      </c>
      <c r="AB1410" t="str">
        <f t="shared" si="170"/>
        <v>Pune</v>
      </c>
      <c r="AC1410" t="str">
        <f t="shared" si="171"/>
        <v>Electronics</v>
      </c>
      <c r="AD1410" t="str">
        <f t="shared" si="172"/>
        <v>iPhone 15</v>
      </c>
      <c r="AE1410" t="str">
        <f t="shared" si="173"/>
        <v>Apple</v>
      </c>
      <c r="AF1410" t="str">
        <f t="shared" si="174"/>
        <v>Pune Hub</v>
      </c>
      <c r="AG1410" t="str">
        <f t="shared" si="175"/>
        <v>Julie Watson</v>
      </c>
    </row>
    <row r="1411" spans="1:33" x14ac:dyDescent="0.35">
      <c r="A1411" t="s">
        <v>6942</v>
      </c>
      <c r="B1411" t="s">
        <v>6943</v>
      </c>
      <c r="C1411" s="7" t="s">
        <v>6944</v>
      </c>
      <c r="D1411" s="7" t="s">
        <v>28</v>
      </c>
      <c r="E1411" s="9">
        <v>50</v>
      </c>
      <c r="F1411" s="7" t="s">
        <v>92</v>
      </c>
      <c r="G1411" s="6">
        <v>45567</v>
      </c>
      <c r="H1411" s="6">
        <v>45477</v>
      </c>
      <c r="I1411" s="7" t="s">
        <v>75</v>
      </c>
      <c r="J1411" s="7" t="s">
        <v>76</v>
      </c>
      <c r="K1411" s="7" t="s">
        <v>65</v>
      </c>
      <c r="L1411" t="s">
        <v>6945</v>
      </c>
      <c r="M1411" s="7"/>
      <c r="N1411" s="7" t="s">
        <v>68</v>
      </c>
      <c r="O1411" s="9">
        <v>1</v>
      </c>
      <c r="P1411" s="10">
        <v>4817</v>
      </c>
      <c r="Q1411" s="10">
        <v>6679.71</v>
      </c>
      <c r="R1411" s="11">
        <v>10</v>
      </c>
      <c r="S1411" s="10">
        <v>6011.74</v>
      </c>
      <c r="T1411" s="10">
        <v>1862.71</v>
      </c>
      <c r="U1411" s="7" t="s">
        <v>48</v>
      </c>
      <c r="V1411" s="7" t="s">
        <v>112</v>
      </c>
      <c r="W1411" s="9">
        <v>4</v>
      </c>
      <c r="X1411" s="7" t="s">
        <v>79</v>
      </c>
      <c r="Y1411" s="7" t="s">
        <v>6946</v>
      </c>
      <c r="Z1411" t="str">
        <f t="shared" si="176"/>
        <v>Sandra Taylor</v>
      </c>
      <c r="AA1411" t="str">
        <f t="shared" ref="AA1411:AA1474" si="177">TRIM(I1411)</f>
        <v>Karnataka</v>
      </c>
      <c r="AB1411" t="str">
        <f t="shared" ref="AB1411:AB1474" si="178">TRIM(J1411)</f>
        <v>Bengaluru</v>
      </c>
      <c r="AC1411" t="str">
        <f t="shared" ref="AC1411:AC1474" si="179">TRIM(K1411)</f>
        <v>Beauty</v>
      </c>
      <c r="AD1411" t="s">
        <v>67</v>
      </c>
      <c r="AE1411" t="str">
        <f t="shared" ref="AE1411:AE1474" si="180">TRIM(N1411)</f>
        <v>Loreal</v>
      </c>
      <c r="AF1411" t="str">
        <f t="shared" ref="AF1411:AF1474" si="181">TRIM(X1411)</f>
        <v>Bengaluru Hub</v>
      </c>
      <c r="AG1411" t="str">
        <f t="shared" ref="AG1411:AG1474" si="182">TRIM(Y1411)</f>
        <v>Wendy Goodman</v>
      </c>
    </row>
    <row r="1412" spans="1:33" x14ac:dyDescent="0.35">
      <c r="A1412" t="s">
        <v>6947</v>
      </c>
      <c r="B1412" t="s">
        <v>6948</v>
      </c>
      <c r="C1412" s="7" t="s">
        <v>6949</v>
      </c>
      <c r="D1412" s="7" t="s">
        <v>54</v>
      </c>
      <c r="E1412" s="9">
        <v>59</v>
      </c>
      <c r="F1412" s="7" t="s">
        <v>92</v>
      </c>
      <c r="G1412" s="6">
        <v>45765</v>
      </c>
      <c r="H1412" s="6">
        <v>46056</v>
      </c>
      <c r="I1412" s="7" t="s">
        <v>63</v>
      </c>
      <c r="J1412" s="7" t="s">
        <v>64</v>
      </c>
      <c r="K1412" s="7" t="s">
        <v>117</v>
      </c>
      <c r="L1412" t="s">
        <v>6950</v>
      </c>
      <c r="M1412" s="7" t="s">
        <v>119</v>
      </c>
      <c r="N1412" s="7" t="s">
        <v>120</v>
      </c>
      <c r="O1412" s="9">
        <v>2</v>
      </c>
      <c r="P1412" s="10">
        <v>13757</v>
      </c>
      <c r="Q1412" s="10">
        <v>19833.25</v>
      </c>
      <c r="R1412" s="11">
        <v>20</v>
      </c>
      <c r="S1412" s="10">
        <v>31733.200000000001</v>
      </c>
      <c r="T1412" s="10">
        <v>12152.5</v>
      </c>
      <c r="U1412" s="7" t="s">
        <v>36</v>
      </c>
      <c r="V1412" s="7" t="s">
        <v>112</v>
      </c>
      <c r="W1412" s="9">
        <v>1</v>
      </c>
      <c r="X1412" s="7" t="s">
        <v>70</v>
      </c>
      <c r="Y1412" s="7" t="s">
        <v>6951</v>
      </c>
      <c r="Z1412" t="str">
        <f t="shared" si="176"/>
        <v>Anthony Hurst</v>
      </c>
      <c r="AA1412" t="str">
        <f t="shared" si="177"/>
        <v>Telangana</v>
      </c>
      <c r="AB1412" t="str">
        <f t="shared" si="178"/>
        <v>Hyderabad</v>
      </c>
      <c r="AC1412" t="str">
        <f t="shared" si="179"/>
        <v>Fashion</v>
      </c>
      <c r="AD1412" t="str">
        <f t="shared" ref="AD1412:AD1474" si="183">TRIM(M1412)</f>
        <v>Air Max Shoes</v>
      </c>
      <c r="AE1412" t="str">
        <f t="shared" si="180"/>
        <v>Nike</v>
      </c>
      <c r="AF1412" t="str">
        <f t="shared" si="181"/>
        <v>Hyderabad Hub</v>
      </c>
      <c r="AG1412" t="str">
        <f t="shared" si="182"/>
        <v>Joshua Matthews</v>
      </c>
    </row>
    <row r="1413" spans="1:33" x14ac:dyDescent="0.35">
      <c r="A1413" t="s">
        <v>6952</v>
      </c>
      <c r="B1413" t="s">
        <v>6953</v>
      </c>
      <c r="C1413" s="7" t="s">
        <v>6954</v>
      </c>
      <c r="D1413" s="7" t="s">
        <v>54</v>
      </c>
      <c r="E1413" s="9">
        <v>24</v>
      </c>
      <c r="F1413" s="7" t="s">
        <v>29</v>
      </c>
      <c r="G1413" s="6">
        <v>45776</v>
      </c>
      <c r="H1413" s="6">
        <v>45706</v>
      </c>
      <c r="I1413" s="7" t="s">
        <v>30</v>
      </c>
      <c r="J1413" s="7" t="s">
        <v>43</v>
      </c>
      <c r="K1413" s="7" t="s">
        <v>44</v>
      </c>
      <c r="L1413" t="s">
        <v>6955</v>
      </c>
      <c r="M1413" s="7" t="s">
        <v>46</v>
      </c>
      <c r="N1413" s="7" t="s">
        <v>47</v>
      </c>
      <c r="O1413" s="9">
        <v>5</v>
      </c>
      <c r="P1413" s="10">
        <v>15340</v>
      </c>
      <c r="Q1413" s="10">
        <v>22974.89</v>
      </c>
      <c r="R1413" s="11">
        <v>5</v>
      </c>
      <c r="S1413" s="10">
        <v>109130.73</v>
      </c>
      <c r="T1413" s="10">
        <v>38174.449999999997</v>
      </c>
      <c r="U1413" s="7" t="s">
        <v>78</v>
      </c>
      <c r="V1413" s="7" t="s">
        <v>69</v>
      </c>
      <c r="W1413" s="9">
        <v>3</v>
      </c>
      <c r="X1413" s="7" t="s">
        <v>49</v>
      </c>
      <c r="Y1413" s="7" t="s">
        <v>6956</v>
      </c>
      <c r="Z1413" t="str">
        <f t="shared" si="176"/>
        <v>Helen Johnston</v>
      </c>
      <c r="AA1413" t="str">
        <f t="shared" si="177"/>
        <v>Maharashtra</v>
      </c>
      <c r="AB1413" t="str">
        <f t="shared" si="178"/>
        <v>Pune</v>
      </c>
      <c r="AC1413" t="str">
        <f t="shared" si="179"/>
        <v>Grocery</v>
      </c>
      <c r="AD1413" t="str">
        <f t="shared" si="183"/>
        <v>Sunflower Oil</v>
      </c>
      <c r="AE1413" t="str">
        <f t="shared" si="180"/>
        <v>Fortune</v>
      </c>
      <c r="AF1413" t="str">
        <f t="shared" si="181"/>
        <v>Pune Hub</v>
      </c>
      <c r="AG1413" t="str">
        <f t="shared" si="182"/>
        <v>Amy Hanson</v>
      </c>
    </row>
    <row r="1414" spans="1:33" x14ac:dyDescent="0.35">
      <c r="A1414" t="s">
        <v>6957</v>
      </c>
      <c r="B1414" t="s">
        <v>6958</v>
      </c>
      <c r="C1414" s="7" t="s">
        <v>6959</v>
      </c>
      <c r="D1414" s="7" t="s">
        <v>54</v>
      </c>
      <c r="E1414" s="9">
        <v>55</v>
      </c>
      <c r="F1414" s="7" t="s">
        <v>92</v>
      </c>
      <c r="G1414" s="6">
        <v>45791</v>
      </c>
      <c r="H1414" s="6">
        <v>45802</v>
      </c>
      <c r="I1414" s="7" t="s">
        <v>30</v>
      </c>
      <c r="J1414" s="7" t="s">
        <v>31</v>
      </c>
      <c r="K1414" s="7" t="s">
        <v>32</v>
      </c>
      <c r="L1414" t="s">
        <v>6960</v>
      </c>
      <c r="M1414" s="7" t="s">
        <v>34</v>
      </c>
      <c r="N1414" s="7" t="s">
        <v>35</v>
      </c>
      <c r="O1414" s="9">
        <v>4</v>
      </c>
      <c r="P1414" s="10">
        <v>12760</v>
      </c>
      <c r="Q1414" s="10">
        <v>19096.5</v>
      </c>
      <c r="R1414" s="11">
        <v>15</v>
      </c>
      <c r="S1414" s="10">
        <v>64928.1</v>
      </c>
      <c r="T1414" s="10">
        <v>25346</v>
      </c>
      <c r="U1414" s="7" t="s">
        <v>78</v>
      </c>
      <c r="V1414" s="7" t="s">
        <v>37</v>
      </c>
      <c r="W1414" s="9">
        <v>5</v>
      </c>
      <c r="X1414" s="7" t="s">
        <v>38</v>
      </c>
      <c r="Y1414" s="7" t="s">
        <v>6961</v>
      </c>
      <c r="Z1414" t="str">
        <f t="shared" si="176"/>
        <v>Kayla Turner</v>
      </c>
      <c r="AA1414" t="str">
        <f t="shared" si="177"/>
        <v>Maharashtra</v>
      </c>
      <c r="AB1414" t="str">
        <f t="shared" si="178"/>
        <v>Mumbai</v>
      </c>
      <c r="AC1414" t="str">
        <f t="shared" si="179"/>
        <v>Home</v>
      </c>
      <c r="AD1414" t="str">
        <f t="shared" si="183"/>
        <v>Pressure Cooker</v>
      </c>
      <c r="AE1414" t="str">
        <f t="shared" si="180"/>
        <v>Prestige</v>
      </c>
      <c r="AF1414" t="str">
        <f t="shared" si="181"/>
        <v>Mumbai Hub</v>
      </c>
      <c r="AG1414" t="str">
        <f t="shared" si="182"/>
        <v>Curtis Martinez</v>
      </c>
    </row>
    <row r="1415" spans="1:33" x14ac:dyDescent="0.35">
      <c r="A1415" t="s">
        <v>6962</v>
      </c>
      <c r="B1415" t="s">
        <v>6963</v>
      </c>
      <c r="C1415" s="7" t="s">
        <v>6964</v>
      </c>
      <c r="D1415" s="7" t="s">
        <v>28</v>
      </c>
      <c r="E1415" s="9">
        <v>46</v>
      </c>
      <c r="F1415" s="7" t="s">
        <v>29</v>
      </c>
      <c r="G1415" s="6">
        <v>45811</v>
      </c>
      <c r="H1415" s="6">
        <v>45990</v>
      </c>
      <c r="I1415" s="7" t="s">
        <v>75</v>
      </c>
      <c r="J1415" s="7" t="s">
        <v>76</v>
      </c>
      <c r="K1415" s="7" t="s">
        <v>44</v>
      </c>
      <c r="L1415" t="s">
        <v>6965</v>
      </c>
      <c r="M1415" s="7" t="s">
        <v>46</v>
      </c>
      <c r="N1415" s="7" t="s">
        <v>47</v>
      </c>
      <c r="O1415" s="9">
        <v>5</v>
      </c>
      <c r="P1415" s="10">
        <v>16651</v>
      </c>
      <c r="Q1415" s="10">
        <v>18413.060000000001</v>
      </c>
      <c r="R1415" s="11">
        <v>20</v>
      </c>
      <c r="S1415" s="10">
        <v>73652.240000000005</v>
      </c>
      <c r="T1415" s="10">
        <v>8810.2999999999993</v>
      </c>
      <c r="U1415" s="7" t="s">
        <v>48</v>
      </c>
      <c r="V1415" s="7" t="s">
        <v>112</v>
      </c>
      <c r="W1415" s="9">
        <v>3</v>
      </c>
      <c r="X1415" s="7" t="s">
        <v>79</v>
      </c>
      <c r="Y1415" s="7" t="s">
        <v>6966</v>
      </c>
      <c r="Z1415" t="str">
        <f t="shared" si="176"/>
        <v>Joy Lewis</v>
      </c>
      <c r="AA1415" t="str">
        <f t="shared" si="177"/>
        <v>Karnataka</v>
      </c>
      <c r="AB1415" t="str">
        <f t="shared" si="178"/>
        <v>Bengaluru</v>
      </c>
      <c r="AC1415" t="str">
        <f t="shared" si="179"/>
        <v>Grocery</v>
      </c>
      <c r="AD1415" t="str">
        <f t="shared" si="183"/>
        <v>Sunflower Oil</v>
      </c>
      <c r="AE1415" t="str">
        <f t="shared" si="180"/>
        <v>Fortune</v>
      </c>
      <c r="AF1415" t="str">
        <f t="shared" si="181"/>
        <v>Bengaluru Hub</v>
      </c>
      <c r="AG1415" t="str">
        <f t="shared" si="182"/>
        <v>Dwayne Hayes</v>
      </c>
    </row>
    <row r="1416" spans="1:33" x14ac:dyDescent="0.35">
      <c r="A1416" t="s">
        <v>6967</v>
      </c>
      <c r="B1416" t="s">
        <v>6968</v>
      </c>
      <c r="C1416" s="7" t="s">
        <v>6969</v>
      </c>
      <c r="D1416" s="7" t="s">
        <v>28</v>
      </c>
      <c r="E1416" s="9">
        <v>46</v>
      </c>
      <c r="F1416" s="7" t="s">
        <v>92</v>
      </c>
      <c r="G1416" s="6">
        <v>45553</v>
      </c>
      <c r="H1416" s="6">
        <v>45888</v>
      </c>
      <c r="I1416" s="7" t="s">
        <v>30</v>
      </c>
      <c r="J1416" s="7" t="s">
        <v>31</v>
      </c>
      <c r="K1416" s="7" t="s">
        <v>117</v>
      </c>
      <c r="L1416" t="s">
        <v>6970</v>
      </c>
      <c r="M1416" s="7" t="s">
        <v>119</v>
      </c>
      <c r="N1416" s="7" t="s">
        <v>120</v>
      </c>
      <c r="O1416" s="9">
        <v>2</v>
      </c>
      <c r="P1416" s="10">
        <v>25577</v>
      </c>
      <c r="Q1416" s="10">
        <v>37891.699999999997</v>
      </c>
      <c r="R1416" s="11">
        <v>5</v>
      </c>
      <c r="S1416" s="10">
        <v>71994.23</v>
      </c>
      <c r="T1416" s="10">
        <v>24629.4</v>
      </c>
      <c r="U1416" s="7" t="s">
        <v>36</v>
      </c>
      <c r="V1416" s="7" t="s">
        <v>37</v>
      </c>
      <c r="W1416" s="9">
        <v>4</v>
      </c>
      <c r="X1416" s="7" t="s">
        <v>38</v>
      </c>
      <c r="Y1416" s="7" t="s">
        <v>6971</v>
      </c>
      <c r="Z1416" t="str">
        <f t="shared" si="176"/>
        <v>Melissa Cook</v>
      </c>
      <c r="AA1416" t="str">
        <f t="shared" si="177"/>
        <v>Maharashtra</v>
      </c>
      <c r="AB1416" t="str">
        <f t="shared" si="178"/>
        <v>Mumbai</v>
      </c>
      <c r="AC1416" t="str">
        <f t="shared" si="179"/>
        <v>Fashion</v>
      </c>
      <c r="AD1416" t="str">
        <f t="shared" si="183"/>
        <v>Air Max Shoes</v>
      </c>
      <c r="AE1416" t="str">
        <f t="shared" si="180"/>
        <v>Nike</v>
      </c>
      <c r="AF1416" t="str">
        <f t="shared" si="181"/>
        <v>Mumbai Hub</v>
      </c>
      <c r="AG1416" t="str">
        <f t="shared" si="182"/>
        <v>Victoria Richards</v>
      </c>
    </row>
    <row r="1417" spans="1:33" x14ac:dyDescent="0.35">
      <c r="A1417" t="s">
        <v>6972</v>
      </c>
      <c r="B1417" t="s">
        <v>6973</v>
      </c>
      <c r="C1417" s="7" t="s">
        <v>6974</v>
      </c>
      <c r="D1417" s="7" t="s">
        <v>54</v>
      </c>
      <c r="E1417" s="9">
        <v>27</v>
      </c>
      <c r="F1417" s="7" t="s">
        <v>29</v>
      </c>
      <c r="G1417" s="6">
        <v>45876</v>
      </c>
      <c r="H1417" s="6">
        <v>45737</v>
      </c>
      <c r="I1417" s="7" t="s">
        <v>84</v>
      </c>
      <c r="J1417" s="7" t="s">
        <v>85</v>
      </c>
      <c r="K1417" s="7" t="s">
        <v>93</v>
      </c>
      <c r="L1417" t="s">
        <v>3111</v>
      </c>
      <c r="M1417" s="7" t="s">
        <v>95</v>
      </c>
      <c r="N1417" s="7" t="s">
        <v>96</v>
      </c>
      <c r="O1417" s="9">
        <v>1</v>
      </c>
      <c r="P1417" s="10">
        <v>4485</v>
      </c>
      <c r="Q1417" s="10">
        <v>5019.82</v>
      </c>
      <c r="R1417" s="11">
        <v>0</v>
      </c>
      <c r="S1417" s="10">
        <v>5019.82</v>
      </c>
      <c r="T1417" s="10">
        <v>534.82000000000005</v>
      </c>
      <c r="U1417" s="7" t="s">
        <v>126</v>
      </c>
      <c r="V1417" s="7" t="s">
        <v>154</v>
      </c>
      <c r="W1417" s="9">
        <v>4</v>
      </c>
      <c r="X1417" s="7" t="s">
        <v>87</v>
      </c>
      <c r="Y1417" s="7" t="s">
        <v>6975</v>
      </c>
      <c r="Z1417" t="str">
        <f t="shared" si="176"/>
        <v>Heather Jackson</v>
      </c>
      <c r="AA1417" t="str">
        <f t="shared" si="177"/>
        <v>Tamil Nadu</v>
      </c>
      <c r="AB1417" t="str">
        <f t="shared" si="178"/>
        <v>Chennai</v>
      </c>
      <c r="AC1417" t="str">
        <f t="shared" si="179"/>
        <v>Electronics</v>
      </c>
      <c r="AD1417" t="str">
        <f t="shared" si="183"/>
        <v>Galaxy S24</v>
      </c>
      <c r="AE1417" t="str">
        <f t="shared" si="180"/>
        <v>Samsung</v>
      </c>
      <c r="AF1417" t="str">
        <f t="shared" si="181"/>
        <v>Chennai Hub</v>
      </c>
      <c r="AG1417" t="str">
        <f t="shared" si="182"/>
        <v>Jason Rhodes</v>
      </c>
    </row>
    <row r="1418" spans="1:33" x14ac:dyDescent="0.35">
      <c r="A1418" t="s">
        <v>6976</v>
      </c>
      <c r="B1418" t="s">
        <v>6977</v>
      </c>
      <c r="C1418" s="7" t="s">
        <v>6978</v>
      </c>
      <c r="D1418" s="7" t="s">
        <v>54</v>
      </c>
      <c r="E1418" s="9">
        <v>38</v>
      </c>
      <c r="F1418" s="7" t="s">
        <v>92</v>
      </c>
      <c r="G1418" s="6">
        <v>45651</v>
      </c>
      <c r="H1418" s="6">
        <v>45680</v>
      </c>
      <c r="I1418" s="7" t="s">
        <v>75</v>
      </c>
      <c r="J1418" s="7" t="s">
        <v>76</v>
      </c>
      <c r="K1418" s="7" t="s">
        <v>117</v>
      </c>
      <c r="L1418" t="s">
        <v>496</v>
      </c>
      <c r="M1418" s="7" t="s">
        <v>119</v>
      </c>
      <c r="N1418" s="7" t="s">
        <v>120</v>
      </c>
      <c r="O1418" s="9">
        <v>2</v>
      </c>
      <c r="P1418" s="10">
        <v>22696</v>
      </c>
      <c r="Q1418" s="10">
        <v>31683.62</v>
      </c>
      <c r="R1418" s="11">
        <v>5</v>
      </c>
      <c r="S1418" s="10">
        <v>60198.879999999997</v>
      </c>
      <c r="T1418" s="10">
        <v>17975.240000000002</v>
      </c>
      <c r="U1418" s="7" t="s">
        <v>126</v>
      </c>
      <c r="V1418" s="7" t="s">
        <v>112</v>
      </c>
      <c r="W1418" s="9">
        <v>2</v>
      </c>
      <c r="X1418" s="7" t="s">
        <v>79</v>
      </c>
      <c r="Y1418" s="7" t="s">
        <v>6979</v>
      </c>
      <c r="Z1418" t="str">
        <f t="shared" si="176"/>
        <v>Christopher Mcclain</v>
      </c>
      <c r="AA1418" t="str">
        <f t="shared" si="177"/>
        <v>Karnataka</v>
      </c>
      <c r="AB1418" t="str">
        <f t="shared" si="178"/>
        <v>Bengaluru</v>
      </c>
      <c r="AC1418" t="str">
        <f t="shared" si="179"/>
        <v>Fashion</v>
      </c>
      <c r="AD1418" t="str">
        <f t="shared" si="183"/>
        <v>Air Max Shoes</v>
      </c>
      <c r="AE1418" t="str">
        <f t="shared" si="180"/>
        <v>Nike</v>
      </c>
      <c r="AF1418" t="str">
        <f t="shared" si="181"/>
        <v>Bengaluru Hub</v>
      </c>
      <c r="AG1418" t="str">
        <f t="shared" si="182"/>
        <v>Crystal Harrell</v>
      </c>
    </row>
    <row r="1419" spans="1:33" x14ac:dyDescent="0.35">
      <c r="A1419" t="s">
        <v>6980</v>
      </c>
      <c r="B1419" t="s">
        <v>6981</v>
      </c>
      <c r="C1419" s="7" t="s">
        <v>6982</v>
      </c>
      <c r="D1419" s="7" t="s">
        <v>54</v>
      </c>
      <c r="E1419" s="9">
        <v>20</v>
      </c>
      <c r="F1419" s="7" t="s">
        <v>92</v>
      </c>
      <c r="G1419" s="6">
        <v>46005</v>
      </c>
      <c r="H1419" s="6">
        <v>46163</v>
      </c>
      <c r="I1419" s="7" t="s">
        <v>55</v>
      </c>
      <c r="J1419" s="7" t="s">
        <v>56</v>
      </c>
      <c r="K1419" s="7" t="s">
        <v>93</v>
      </c>
      <c r="L1419" t="s">
        <v>6983</v>
      </c>
      <c r="M1419" s="7" t="s">
        <v>132</v>
      </c>
      <c r="N1419" s="7" t="s">
        <v>133</v>
      </c>
      <c r="O1419" s="9">
        <v>4</v>
      </c>
      <c r="P1419" s="10">
        <v>3729</v>
      </c>
      <c r="Q1419" s="10">
        <v>4449.7700000000004</v>
      </c>
      <c r="R1419" s="11">
        <v>5</v>
      </c>
      <c r="S1419" s="10">
        <v>16909.13</v>
      </c>
      <c r="T1419" s="10">
        <v>2883.08</v>
      </c>
      <c r="U1419" s="7" t="s">
        <v>48</v>
      </c>
      <c r="V1419" s="7" t="s">
        <v>37</v>
      </c>
      <c r="W1419" s="9">
        <v>2</v>
      </c>
      <c r="X1419" s="7" t="s">
        <v>58</v>
      </c>
      <c r="Y1419" s="7" t="s">
        <v>6984</v>
      </c>
      <c r="Z1419" t="str">
        <f t="shared" si="176"/>
        <v>Jerry Hanson</v>
      </c>
      <c r="AA1419" t="str">
        <f t="shared" si="177"/>
        <v>Delhi</v>
      </c>
      <c r="AB1419" t="str">
        <f t="shared" si="178"/>
        <v>New Delhi</v>
      </c>
      <c r="AC1419" t="str">
        <f t="shared" si="179"/>
        <v>Electronics</v>
      </c>
      <c r="AD1419" t="str">
        <f t="shared" si="183"/>
        <v>iPhone 15</v>
      </c>
      <c r="AE1419" t="str">
        <f t="shared" si="180"/>
        <v>Apple</v>
      </c>
      <c r="AF1419" t="str">
        <f t="shared" si="181"/>
        <v>New Delhi Hub</v>
      </c>
      <c r="AG1419" t="str">
        <f t="shared" si="182"/>
        <v>Christina Hawkins</v>
      </c>
    </row>
    <row r="1420" spans="1:33" x14ac:dyDescent="0.35">
      <c r="A1420" t="s">
        <v>6985</v>
      </c>
      <c r="B1420" t="s">
        <v>6986</v>
      </c>
      <c r="C1420" s="7" t="s">
        <v>6987</v>
      </c>
      <c r="D1420" s="7" t="s">
        <v>28</v>
      </c>
      <c r="E1420" s="9">
        <v>42</v>
      </c>
      <c r="F1420" s="7" t="s">
        <v>29</v>
      </c>
      <c r="G1420" s="6">
        <v>46048</v>
      </c>
      <c r="H1420" s="6">
        <v>46126</v>
      </c>
      <c r="I1420" s="7"/>
      <c r="J1420" s="7" t="s">
        <v>43</v>
      </c>
      <c r="K1420" s="7" t="s">
        <v>44</v>
      </c>
      <c r="L1420" t="s">
        <v>6988</v>
      </c>
      <c r="M1420" s="7" t="s">
        <v>46</v>
      </c>
      <c r="N1420" s="7" t="s">
        <v>47</v>
      </c>
      <c r="O1420" s="9">
        <v>1</v>
      </c>
      <c r="P1420" s="10">
        <v>5184</v>
      </c>
      <c r="Q1420" s="10">
        <v>6697.98</v>
      </c>
      <c r="R1420" s="11">
        <v>5</v>
      </c>
      <c r="S1420" s="10">
        <v>6363.08</v>
      </c>
      <c r="T1420" s="10">
        <v>1513.98</v>
      </c>
      <c r="U1420" s="7" t="s">
        <v>78</v>
      </c>
      <c r="V1420" s="7" t="s">
        <v>69</v>
      </c>
      <c r="W1420" s="9">
        <v>1</v>
      </c>
      <c r="X1420" s="7" t="s">
        <v>49</v>
      </c>
      <c r="Y1420" s="7" t="s">
        <v>6989</v>
      </c>
      <c r="Z1420" t="str">
        <f t="shared" si="176"/>
        <v>Paul Bryant</v>
      </c>
      <c r="AA1420" t="s">
        <v>30</v>
      </c>
      <c r="AB1420" t="str">
        <f t="shared" si="178"/>
        <v>Pune</v>
      </c>
      <c r="AC1420" t="str">
        <f t="shared" si="179"/>
        <v>Grocery</v>
      </c>
      <c r="AD1420" t="str">
        <f t="shared" si="183"/>
        <v>Sunflower Oil</v>
      </c>
      <c r="AE1420" t="str">
        <f t="shared" si="180"/>
        <v>Fortune</v>
      </c>
      <c r="AF1420" t="str">
        <f t="shared" si="181"/>
        <v>Pune Hub</v>
      </c>
      <c r="AG1420" t="str">
        <f t="shared" si="182"/>
        <v>Linda Delgado</v>
      </c>
    </row>
    <row r="1421" spans="1:33" x14ac:dyDescent="0.35">
      <c r="A1421" t="s">
        <v>6990</v>
      </c>
      <c r="B1421" t="s">
        <v>6991</v>
      </c>
      <c r="C1421" s="7" t="s">
        <v>6992</v>
      </c>
      <c r="D1421" s="7" t="s">
        <v>54</v>
      </c>
      <c r="E1421" s="9">
        <v>36</v>
      </c>
      <c r="F1421" s="7" t="s">
        <v>92</v>
      </c>
      <c r="G1421" s="6">
        <v>45800</v>
      </c>
      <c r="H1421" s="6">
        <v>45744</v>
      </c>
      <c r="I1421" s="7" t="s">
        <v>75</v>
      </c>
      <c r="J1421" s="7" t="s">
        <v>76</v>
      </c>
      <c r="K1421" s="7" t="s">
        <v>93</v>
      </c>
      <c r="L1421" t="s">
        <v>6993</v>
      </c>
      <c r="M1421" s="7" t="s">
        <v>132</v>
      </c>
      <c r="N1421" s="7" t="s">
        <v>133</v>
      </c>
      <c r="O1421" s="9">
        <v>1</v>
      </c>
      <c r="P1421" s="10">
        <v>19838</v>
      </c>
      <c r="Q1421" s="10">
        <v>23422.959999999999</v>
      </c>
      <c r="R1421" s="11">
        <v>15</v>
      </c>
      <c r="S1421" s="10">
        <v>19909.52</v>
      </c>
      <c r="T1421" s="10">
        <v>3584.96</v>
      </c>
      <c r="U1421" s="7" t="s">
        <v>48</v>
      </c>
      <c r="V1421" s="7" t="s">
        <v>69</v>
      </c>
      <c r="W1421" s="9">
        <v>4</v>
      </c>
      <c r="X1421" s="7" t="s">
        <v>79</v>
      </c>
      <c r="Y1421" s="7" t="s">
        <v>6994</v>
      </c>
      <c r="Z1421" t="str">
        <f t="shared" si="176"/>
        <v>Eric Maddox</v>
      </c>
      <c r="AA1421" t="str">
        <f t="shared" si="177"/>
        <v>Karnataka</v>
      </c>
      <c r="AB1421" t="str">
        <f t="shared" si="178"/>
        <v>Bengaluru</v>
      </c>
      <c r="AC1421" t="str">
        <f t="shared" si="179"/>
        <v>Electronics</v>
      </c>
      <c r="AD1421" t="str">
        <f t="shared" si="183"/>
        <v>iPhone 15</v>
      </c>
      <c r="AE1421" t="str">
        <f t="shared" si="180"/>
        <v>Apple</v>
      </c>
      <c r="AF1421" t="str">
        <f t="shared" si="181"/>
        <v>Bengaluru Hub</v>
      </c>
      <c r="AG1421" t="str">
        <f t="shared" si="182"/>
        <v>Michelle Smith</v>
      </c>
    </row>
    <row r="1422" spans="1:33" x14ac:dyDescent="0.35">
      <c r="A1422" t="s">
        <v>6995</v>
      </c>
      <c r="B1422" t="s">
        <v>6996</v>
      </c>
      <c r="C1422" s="7" t="s">
        <v>6997</v>
      </c>
      <c r="D1422" s="7" t="s">
        <v>54</v>
      </c>
      <c r="E1422" s="9">
        <v>25</v>
      </c>
      <c r="F1422" s="7" t="s">
        <v>29</v>
      </c>
      <c r="G1422" s="6">
        <v>45987</v>
      </c>
      <c r="H1422" s="6">
        <v>45564</v>
      </c>
      <c r="I1422" s="7" t="s">
        <v>30</v>
      </c>
      <c r="J1422" s="7" t="s">
        <v>31</v>
      </c>
      <c r="K1422" s="7" t="s">
        <v>117</v>
      </c>
      <c r="L1422" t="s">
        <v>6998</v>
      </c>
      <c r="M1422" s="7" t="s">
        <v>119</v>
      </c>
      <c r="N1422" s="7" t="s">
        <v>120</v>
      </c>
      <c r="O1422" s="9">
        <v>5</v>
      </c>
      <c r="P1422" s="10">
        <v>23145</v>
      </c>
      <c r="Q1422" s="10">
        <v>32216.52</v>
      </c>
      <c r="R1422" s="11">
        <v>0</v>
      </c>
      <c r="S1422" s="10">
        <v>161082.6</v>
      </c>
      <c r="T1422" s="10">
        <v>45357.599999999999</v>
      </c>
      <c r="U1422" s="7" t="s">
        <v>78</v>
      </c>
      <c r="V1422" s="7" t="s">
        <v>69</v>
      </c>
      <c r="W1422" s="9">
        <v>1</v>
      </c>
      <c r="X1422" s="7" t="s">
        <v>38</v>
      </c>
      <c r="Y1422" s="7" t="s">
        <v>6999</v>
      </c>
      <c r="Z1422" t="str">
        <f t="shared" si="176"/>
        <v>Michael Martin DDS</v>
      </c>
      <c r="AA1422" t="str">
        <f t="shared" si="177"/>
        <v>Maharashtra</v>
      </c>
      <c r="AB1422" t="str">
        <f t="shared" si="178"/>
        <v>Mumbai</v>
      </c>
      <c r="AC1422" t="str">
        <f t="shared" si="179"/>
        <v>Fashion</v>
      </c>
      <c r="AD1422" t="str">
        <f t="shared" si="183"/>
        <v>Air Max Shoes</v>
      </c>
      <c r="AE1422" t="str">
        <f t="shared" si="180"/>
        <v>Nike</v>
      </c>
      <c r="AF1422" t="str">
        <f t="shared" si="181"/>
        <v>Mumbai Hub</v>
      </c>
      <c r="AG1422" t="str">
        <f t="shared" si="182"/>
        <v>Mark Perez</v>
      </c>
    </row>
    <row r="1423" spans="1:33" x14ac:dyDescent="0.35">
      <c r="A1423" t="s">
        <v>7000</v>
      </c>
      <c r="B1423" t="s">
        <v>7001</v>
      </c>
      <c r="C1423" s="7" t="s">
        <v>7002</v>
      </c>
      <c r="D1423" s="7" t="s">
        <v>54</v>
      </c>
      <c r="E1423" s="9">
        <v>29</v>
      </c>
      <c r="F1423" s="7" t="s">
        <v>29</v>
      </c>
      <c r="G1423" s="6">
        <v>46102</v>
      </c>
      <c r="H1423" s="6">
        <v>45756</v>
      </c>
      <c r="I1423" s="7" t="s">
        <v>30</v>
      </c>
      <c r="J1423" s="7" t="s">
        <v>31</v>
      </c>
      <c r="K1423" s="7" t="s">
        <v>32</v>
      </c>
      <c r="L1423" t="s">
        <v>7003</v>
      </c>
      <c r="M1423" s="7" t="s">
        <v>34</v>
      </c>
      <c r="N1423" s="7" t="s">
        <v>35</v>
      </c>
      <c r="O1423" s="9">
        <v>5</v>
      </c>
      <c r="P1423" s="10">
        <v>28400</v>
      </c>
      <c r="Q1423" s="10">
        <v>32344.85</v>
      </c>
      <c r="R1423" s="11">
        <v>20</v>
      </c>
      <c r="S1423" s="10">
        <v>129379.4</v>
      </c>
      <c r="T1423" s="10">
        <v>19724.25</v>
      </c>
      <c r="U1423" s="7" t="s">
        <v>126</v>
      </c>
      <c r="V1423" s="7" t="s">
        <v>112</v>
      </c>
      <c r="W1423" s="9">
        <v>1</v>
      </c>
      <c r="X1423" s="7" t="s">
        <v>38</v>
      </c>
      <c r="Y1423" s="7" t="s">
        <v>7004</v>
      </c>
      <c r="Z1423" t="str">
        <f t="shared" si="176"/>
        <v>Katherine Middleton</v>
      </c>
      <c r="AA1423" t="str">
        <f t="shared" si="177"/>
        <v>Maharashtra</v>
      </c>
      <c r="AB1423" t="str">
        <f t="shared" si="178"/>
        <v>Mumbai</v>
      </c>
      <c r="AC1423" t="str">
        <f t="shared" si="179"/>
        <v>Home</v>
      </c>
      <c r="AD1423" t="str">
        <f t="shared" si="183"/>
        <v>Pressure Cooker</v>
      </c>
      <c r="AE1423" t="str">
        <f t="shared" si="180"/>
        <v>Prestige</v>
      </c>
      <c r="AF1423" t="str">
        <f t="shared" si="181"/>
        <v>Mumbai Hub</v>
      </c>
      <c r="AG1423" t="str">
        <f t="shared" si="182"/>
        <v>Elizabeth Gallegos</v>
      </c>
    </row>
    <row r="1424" spans="1:33" x14ac:dyDescent="0.35">
      <c r="A1424" t="s">
        <v>7005</v>
      </c>
      <c r="B1424" t="s">
        <v>7006</v>
      </c>
      <c r="C1424" s="7" t="s">
        <v>7007</v>
      </c>
      <c r="D1424" s="7" t="s">
        <v>28</v>
      </c>
      <c r="E1424" s="9">
        <v>60</v>
      </c>
      <c r="F1424" s="7" t="s">
        <v>29</v>
      </c>
      <c r="G1424" s="6">
        <v>45958</v>
      </c>
      <c r="H1424" s="6">
        <v>45791</v>
      </c>
      <c r="I1424" s="7" t="s">
        <v>84</v>
      </c>
      <c r="J1424" s="7" t="s">
        <v>85</v>
      </c>
      <c r="K1424" s="7" t="s">
        <v>93</v>
      </c>
      <c r="L1424" t="s">
        <v>7008</v>
      </c>
      <c r="M1424" s="7" t="s">
        <v>132</v>
      </c>
      <c r="N1424" s="7" t="s">
        <v>133</v>
      </c>
      <c r="O1424" s="9">
        <v>4</v>
      </c>
      <c r="P1424" s="10">
        <v>12112</v>
      </c>
      <c r="Q1424" s="10">
        <v>16132.63</v>
      </c>
      <c r="R1424" s="11">
        <v>10</v>
      </c>
      <c r="S1424" s="10">
        <v>58077.47</v>
      </c>
      <c r="T1424" s="10">
        <v>16082.52</v>
      </c>
      <c r="U1424" s="7" t="s">
        <v>36</v>
      </c>
      <c r="V1424" s="7" t="s">
        <v>37</v>
      </c>
      <c r="W1424" s="9">
        <v>3</v>
      </c>
      <c r="X1424" s="7" t="s">
        <v>87</v>
      </c>
      <c r="Y1424" s="7" t="s">
        <v>7009</v>
      </c>
      <c r="Z1424" t="str">
        <f t="shared" si="176"/>
        <v>Jonathan Wright</v>
      </c>
      <c r="AA1424" t="str">
        <f t="shared" si="177"/>
        <v>Tamil Nadu</v>
      </c>
      <c r="AB1424" t="str">
        <f t="shared" si="178"/>
        <v>Chennai</v>
      </c>
      <c r="AC1424" t="str">
        <f t="shared" si="179"/>
        <v>Electronics</v>
      </c>
      <c r="AD1424" t="str">
        <f t="shared" si="183"/>
        <v>iPhone 15</v>
      </c>
      <c r="AE1424" t="str">
        <f t="shared" si="180"/>
        <v>Apple</v>
      </c>
      <c r="AF1424" t="str">
        <f t="shared" si="181"/>
        <v>Chennai Hub</v>
      </c>
      <c r="AG1424" t="str">
        <f t="shared" si="182"/>
        <v>Robert Clark</v>
      </c>
    </row>
    <row r="1425" spans="1:33" x14ac:dyDescent="0.35">
      <c r="A1425" t="s">
        <v>7010</v>
      </c>
      <c r="B1425" t="s">
        <v>7011</v>
      </c>
      <c r="C1425" s="7" t="s">
        <v>7012</v>
      </c>
      <c r="D1425" s="7" t="s">
        <v>54</v>
      </c>
      <c r="E1425" s="9">
        <v>48</v>
      </c>
      <c r="F1425" s="7" t="s">
        <v>29</v>
      </c>
      <c r="G1425" s="6">
        <v>45920</v>
      </c>
      <c r="H1425" s="6">
        <v>46152</v>
      </c>
      <c r="I1425" s="7" t="s">
        <v>84</v>
      </c>
      <c r="J1425" s="7" t="s">
        <v>85</v>
      </c>
      <c r="K1425" s="7" t="s">
        <v>65</v>
      </c>
      <c r="L1425" t="s">
        <v>7013</v>
      </c>
      <c r="M1425" s="7" t="s">
        <v>67</v>
      </c>
      <c r="N1425" s="7" t="s">
        <v>68</v>
      </c>
      <c r="O1425" s="9">
        <v>5</v>
      </c>
      <c r="P1425" s="10">
        <v>17713</v>
      </c>
      <c r="Q1425" s="10">
        <v>24501.67</v>
      </c>
      <c r="R1425" s="11">
        <v>20</v>
      </c>
      <c r="S1425" s="10">
        <v>98006.68</v>
      </c>
      <c r="T1425" s="10">
        <v>33943.35</v>
      </c>
      <c r="U1425" s="7" t="s">
        <v>126</v>
      </c>
      <c r="V1425" s="7" t="s">
        <v>37</v>
      </c>
      <c r="W1425" s="9">
        <v>5</v>
      </c>
      <c r="X1425" s="7" t="s">
        <v>87</v>
      </c>
      <c r="Y1425" s="7" t="s">
        <v>7014</v>
      </c>
      <c r="Z1425" t="str">
        <f t="shared" si="176"/>
        <v>Jeffrey Harris</v>
      </c>
      <c r="AA1425" t="str">
        <f t="shared" si="177"/>
        <v>Tamil Nadu</v>
      </c>
      <c r="AB1425" t="str">
        <f t="shared" si="178"/>
        <v>Chennai</v>
      </c>
      <c r="AC1425" t="str">
        <f t="shared" si="179"/>
        <v>Beauty</v>
      </c>
      <c r="AD1425" t="str">
        <f t="shared" si="183"/>
        <v>Face Wash</v>
      </c>
      <c r="AE1425" t="str">
        <f t="shared" si="180"/>
        <v>Loreal</v>
      </c>
      <c r="AF1425" t="str">
        <f t="shared" si="181"/>
        <v>Chennai Hub</v>
      </c>
      <c r="AG1425" t="str">
        <f t="shared" si="182"/>
        <v>Shelly Cox</v>
      </c>
    </row>
    <row r="1426" spans="1:33" x14ac:dyDescent="0.35">
      <c r="A1426" t="s">
        <v>7015</v>
      </c>
      <c r="B1426" t="s">
        <v>7016</v>
      </c>
      <c r="C1426" s="7" t="s">
        <v>7017</v>
      </c>
      <c r="D1426" s="7" t="s">
        <v>54</v>
      </c>
      <c r="E1426" s="9">
        <v>43</v>
      </c>
      <c r="F1426" s="7" t="s">
        <v>92</v>
      </c>
      <c r="G1426" s="6">
        <v>45766</v>
      </c>
      <c r="H1426" s="6">
        <v>45479</v>
      </c>
      <c r="I1426" s="7" t="s">
        <v>30</v>
      </c>
      <c r="J1426" s="7" t="s">
        <v>31</v>
      </c>
      <c r="K1426" s="7" t="s">
        <v>65</v>
      </c>
      <c r="L1426" t="s">
        <v>7018</v>
      </c>
      <c r="M1426" s="7" t="s">
        <v>67</v>
      </c>
      <c r="N1426" s="7" t="s">
        <v>68</v>
      </c>
      <c r="O1426" s="9">
        <v>5</v>
      </c>
      <c r="P1426" s="10">
        <v>19640</v>
      </c>
      <c r="Q1426" s="10">
        <v>21978.29</v>
      </c>
      <c r="R1426" s="11">
        <v>20</v>
      </c>
      <c r="S1426" s="10">
        <v>87913.16</v>
      </c>
      <c r="T1426" s="10">
        <v>11691.45</v>
      </c>
      <c r="U1426" s="7" t="s">
        <v>126</v>
      </c>
      <c r="V1426" s="7" t="s">
        <v>37</v>
      </c>
      <c r="W1426" s="9">
        <v>4</v>
      </c>
      <c r="X1426" s="7" t="s">
        <v>38</v>
      </c>
      <c r="Y1426" s="7" t="s">
        <v>7019</v>
      </c>
      <c r="Z1426" t="str">
        <f t="shared" si="176"/>
        <v>Melinda Oliver</v>
      </c>
      <c r="AA1426" t="str">
        <f t="shared" si="177"/>
        <v>Maharashtra</v>
      </c>
      <c r="AB1426" t="str">
        <f t="shared" si="178"/>
        <v>Mumbai</v>
      </c>
      <c r="AC1426" t="str">
        <f t="shared" si="179"/>
        <v>Beauty</v>
      </c>
      <c r="AD1426" t="str">
        <f t="shared" si="183"/>
        <v>Face Wash</v>
      </c>
      <c r="AE1426" t="str">
        <f t="shared" si="180"/>
        <v>Loreal</v>
      </c>
      <c r="AF1426" t="str">
        <f t="shared" si="181"/>
        <v>Mumbai Hub</v>
      </c>
      <c r="AG1426" t="str">
        <f t="shared" si="182"/>
        <v>Heidi Rose</v>
      </c>
    </row>
    <row r="1427" spans="1:33" x14ac:dyDescent="0.35">
      <c r="A1427" t="s">
        <v>7020</v>
      </c>
      <c r="B1427" t="s">
        <v>7021</v>
      </c>
      <c r="C1427" s="7" t="s">
        <v>7022</v>
      </c>
      <c r="D1427" s="7" t="s">
        <v>28</v>
      </c>
      <c r="E1427" s="9">
        <v>35</v>
      </c>
      <c r="F1427" s="7" t="s">
        <v>92</v>
      </c>
      <c r="G1427" s="6">
        <v>45759</v>
      </c>
      <c r="H1427" s="6">
        <v>46165</v>
      </c>
      <c r="I1427" s="7" t="s">
        <v>63</v>
      </c>
      <c r="J1427" s="7" t="s">
        <v>64</v>
      </c>
      <c r="K1427" s="7" t="s">
        <v>117</v>
      </c>
      <c r="L1427" t="s">
        <v>7023</v>
      </c>
      <c r="M1427" s="7" t="s">
        <v>119</v>
      </c>
      <c r="N1427" s="7" t="s">
        <v>120</v>
      </c>
      <c r="O1427" s="9">
        <v>1</v>
      </c>
      <c r="P1427" s="10">
        <v>6109</v>
      </c>
      <c r="Q1427" s="10">
        <v>8456.31</v>
      </c>
      <c r="R1427" s="11">
        <v>10</v>
      </c>
      <c r="S1427" s="10">
        <v>7610.68</v>
      </c>
      <c r="T1427" s="10">
        <v>2347.31</v>
      </c>
      <c r="U1427" s="7" t="s">
        <v>78</v>
      </c>
      <c r="V1427" s="7" t="s">
        <v>37</v>
      </c>
      <c r="W1427" s="9">
        <v>4</v>
      </c>
      <c r="X1427" s="7" t="s">
        <v>70</v>
      </c>
      <c r="Y1427" s="7" t="s">
        <v>7024</v>
      </c>
      <c r="Z1427" t="str">
        <f t="shared" si="176"/>
        <v>Holly Wilson</v>
      </c>
      <c r="AA1427" t="str">
        <f t="shared" si="177"/>
        <v>Telangana</v>
      </c>
      <c r="AB1427" t="str">
        <f t="shared" si="178"/>
        <v>Hyderabad</v>
      </c>
      <c r="AC1427" t="str">
        <f t="shared" si="179"/>
        <v>Fashion</v>
      </c>
      <c r="AD1427" t="str">
        <f t="shared" si="183"/>
        <v>Air Max Shoes</v>
      </c>
      <c r="AE1427" t="str">
        <f t="shared" si="180"/>
        <v>Nike</v>
      </c>
      <c r="AF1427" t="str">
        <f t="shared" si="181"/>
        <v>Hyderabad Hub</v>
      </c>
      <c r="AG1427" t="str">
        <f t="shared" si="182"/>
        <v>Laura Moore</v>
      </c>
    </row>
    <row r="1428" spans="1:33" x14ac:dyDescent="0.35">
      <c r="A1428" t="s">
        <v>7025</v>
      </c>
      <c r="B1428" t="s">
        <v>7026</v>
      </c>
      <c r="C1428" s="7" t="s">
        <v>7027</v>
      </c>
      <c r="D1428" s="7" t="s">
        <v>54</v>
      </c>
      <c r="E1428" s="9">
        <v>43</v>
      </c>
      <c r="F1428" s="7" t="s">
        <v>92</v>
      </c>
      <c r="G1428" s="6">
        <v>45756</v>
      </c>
      <c r="H1428" s="6">
        <v>46173</v>
      </c>
      <c r="I1428" s="7" t="s">
        <v>63</v>
      </c>
      <c r="J1428" s="7" t="s">
        <v>64</v>
      </c>
      <c r="K1428" s="7" t="s">
        <v>93</v>
      </c>
      <c r="L1428" t="s">
        <v>7028</v>
      </c>
      <c r="M1428" s="7" t="s">
        <v>95</v>
      </c>
      <c r="N1428" s="7" t="s">
        <v>96</v>
      </c>
      <c r="O1428" s="9">
        <v>2</v>
      </c>
      <c r="P1428" s="10">
        <v>29431</v>
      </c>
      <c r="Q1428" s="10">
        <v>42232.15</v>
      </c>
      <c r="R1428" s="11">
        <v>5</v>
      </c>
      <c r="S1428" s="10">
        <v>80241.08</v>
      </c>
      <c r="T1428" s="10">
        <v>25602.3</v>
      </c>
      <c r="U1428" s="7" t="s">
        <v>126</v>
      </c>
      <c r="V1428" s="7" t="s">
        <v>112</v>
      </c>
      <c r="W1428" s="9">
        <v>4</v>
      </c>
      <c r="X1428" s="7" t="s">
        <v>70</v>
      </c>
      <c r="Y1428" s="7" t="s">
        <v>7029</v>
      </c>
      <c r="Z1428" t="str">
        <f t="shared" si="176"/>
        <v>Tina Simpson</v>
      </c>
      <c r="AA1428" t="str">
        <f t="shared" si="177"/>
        <v>Telangana</v>
      </c>
      <c r="AB1428" t="str">
        <f t="shared" si="178"/>
        <v>Hyderabad</v>
      </c>
      <c r="AC1428" t="str">
        <f t="shared" si="179"/>
        <v>Electronics</v>
      </c>
      <c r="AD1428" t="str">
        <f t="shared" si="183"/>
        <v>Galaxy S24</v>
      </c>
      <c r="AE1428" t="str">
        <f t="shared" si="180"/>
        <v>Samsung</v>
      </c>
      <c r="AF1428" t="str">
        <f t="shared" si="181"/>
        <v>Hyderabad Hub</v>
      </c>
      <c r="AG1428" t="str">
        <f t="shared" si="182"/>
        <v>Donna Bailey PhD</v>
      </c>
    </row>
    <row r="1429" spans="1:33" x14ac:dyDescent="0.35">
      <c r="A1429" t="s">
        <v>7030</v>
      </c>
      <c r="B1429" t="s">
        <v>7031</v>
      </c>
      <c r="C1429" s="7" t="s">
        <v>7032</v>
      </c>
      <c r="D1429" s="7" t="s">
        <v>28</v>
      </c>
      <c r="E1429" s="9">
        <v>33</v>
      </c>
      <c r="F1429" s="7" t="s">
        <v>29</v>
      </c>
      <c r="G1429" s="6">
        <v>46150</v>
      </c>
      <c r="H1429" s="6">
        <v>46172</v>
      </c>
      <c r="I1429" s="7" t="s">
        <v>84</v>
      </c>
      <c r="J1429" s="7" t="s">
        <v>85</v>
      </c>
      <c r="K1429" s="7" t="s">
        <v>44</v>
      </c>
      <c r="L1429" t="s">
        <v>3392</v>
      </c>
      <c r="M1429" s="7" t="s">
        <v>46</v>
      </c>
      <c r="N1429" s="7" t="s">
        <v>47</v>
      </c>
      <c r="O1429" s="9">
        <v>3</v>
      </c>
      <c r="P1429" s="10">
        <v>20882</v>
      </c>
      <c r="Q1429" s="10">
        <v>24313.96</v>
      </c>
      <c r="R1429" s="11">
        <v>0</v>
      </c>
      <c r="S1429" s="10">
        <v>72941.88</v>
      </c>
      <c r="T1429" s="10">
        <v>10295.879999999999</v>
      </c>
      <c r="U1429" s="7" t="s">
        <v>78</v>
      </c>
      <c r="V1429" s="7" t="s">
        <v>69</v>
      </c>
      <c r="W1429" s="9">
        <v>1</v>
      </c>
      <c r="X1429" s="7" t="s">
        <v>87</v>
      </c>
      <c r="Y1429" s="7" t="s">
        <v>7033</v>
      </c>
      <c r="Z1429" t="str">
        <f t="shared" si="176"/>
        <v>Bryan Cook</v>
      </c>
      <c r="AA1429" t="str">
        <f t="shared" si="177"/>
        <v>Tamil Nadu</v>
      </c>
      <c r="AB1429" t="str">
        <f t="shared" si="178"/>
        <v>Chennai</v>
      </c>
      <c r="AC1429" t="str">
        <f t="shared" si="179"/>
        <v>Grocery</v>
      </c>
      <c r="AD1429" t="str">
        <f t="shared" si="183"/>
        <v>Sunflower Oil</v>
      </c>
      <c r="AE1429" t="str">
        <f t="shared" si="180"/>
        <v>Fortune</v>
      </c>
      <c r="AF1429" t="str">
        <f t="shared" si="181"/>
        <v>Chennai Hub</v>
      </c>
      <c r="AG1429" t="str">
        <f t="shared" si="182"/>
        <v>Timothy Clark</v>
      </c>
    </row>
    <row r="1430" spans="1:33" x14ac:dyDescent="0.35">
      <c r="A1430" t="s">
        <v>7034</v>
      </c>
      <c r="B1430" t="s">
        <v>7035</v>
      </c>
      <c r="C1430" s="7" t="s">
        <v>7036</v>
      </c>
      <c r="D1430" s="7" t="s">
        <v>28</v>
      </c>
      <c r="E1430" s="9">
        <v>24</v>
      </c>
      <c r="F1430" s="7" t="s">
        <v>29</v>
      </c>
      <c r="G1430" s="6">
        <v>45507</v>
      </c>
      <c r="H1430" s="6">
        <v>45471</v>
      </c>
      <c r="I1430" s="7" t="s">
        <v>84</v>
      </c>
      <c r="J1430" s="7" t="s">
        <v>85</v>
      </c>
      <c r="K1430" s="7" t="s">
        <v>44</v>
      </c>
      <c r="L1430" t="s">
        <v>7037</v>
      </c>
      <c r="M1430" s="7" t="s">
        <v>46</v>
      </c>
      <c r="N1430" s="7" t="s">
        <v>47</v>
      </c>
      <c r="O1430" s="9">
        <v>3</v>
      </c>
      <c r="P1430" s="10">
        <v>16832</v>
      </c>
      <c r="Q1430" s="10">
        <v>19011.48</v>
      </c>
      <c r="R1430" s="11">
        <v>15</v>
      </c>
      <c r="S1430" s="10">
        <v>48479.27</v>
      </c>
      <c r="T1430" s="10">
        <v>6538.44</v>
      </c>
      <c r="U1430" s="7" t="s">
        <v>36</v>
      </c>
      <c r="V1430" s="7" t="s">
        <v>69</v>
      </c>
      <c r="W1430" s="9">
        <v>4</v>
      </c>
      <c r="X1430" s="7" t="s">
        <v>87</v>
      </c>
      <c r="Y1430" s="7" t="s">
        <v>7038</v>
      </c>
      <c r="Z1430" t="str">
        <f t="shared" si="176"/>
        <v>Mr. Christopher Berger</v>
      </c>
      <c r="AA1430" t="str">
        <f t="shared" si="177"/>
        <v>Tamil Nadu</v>
      </c>
      <c r="AB1430" t="str">
        <f t="shared" si="178"/>
        <v>Chennai</v>
      </c>
      <c r="AC1430" t="str">
        <f t="shared" si="179"/>
        <v>Grocery</v>
      </c>
      <c r="AD1430" t="str">
        <f t="shared" si="183"/>
        <v>Sunflower Oil</v>
      </c>
      <c r="AE1430" t="str">
        <f t="shared" si="180"/>
        <v>Fortune</v>
      </c>
      <c r="AF1430" t="str">
        <f t="shared" si="181"/>
        <v>Chennai Hub</v>
      </c>
      <c r="AG1430" t="str">
        <f t="shared" si="182"/>
        <v>Shawn Howell</v>
      </c>
    </row>
    <row r="1431" spans="1:33" x14ac:dyDescent="0.35">
      <c r="A1431" t="s">
        <v>7039</v>
      </c>
      <c r="B1431" t="s">
        <v>7040</v>
      </c>
      <c r="C1431" s="7" t="s">
        <v>7041</v>
      </c>
      <c r="D1431" s="7" t="s">
        <v>54</v>
      </c>
      <c r="E1431" s="9">
        <v>60</v>
      </c>
      <c r="F1431" s="7" t="s">
        <v>29</v>
      </c>
      <c r="G1431" s="6">
        <v>45898</v>
      </c>
      <c r="H1431" s="6">
        <v>45989</v>
      </c>
      <c r="I1431" s="7" t="s">
        <v>63</v>
      </c>
      <c r="J1431" s="7" t="s">
        <v>64</v>
      </c>
      <c r="K1431" s="7" t="s">
        <v>117</v>
      </c>
      <c r="L1431" t="s">
        <v>7042</v>
      </c>
      <c r="M1431" s="7" t="s">
        <v>119</v>
      </c>
      <c r="N1431" s="7" t="s">
        <v>120</v>
      </c>
      <c r="O1431" s="9">
        <v>1</v>
      </c>
      <c r="P1431" s="10">
        <v>22223</v>
      </c>
      <c r="Q1431" s="10">
        <v>26792.78</v>
      </c>
      <c r="R1431" s="11">
        <v>20</v>
      </c>
      <c r="S1431" s="10">
        <v>21434.22</v>
      </c>
      <c r="T1431" s="10">
        <v>4569.78</v>
      </c>
      <c r="U1431" s="7" t="s">
        <v>78</v>
      </c>
      <c r="V1431" s="7" t="s">
        <v>154</v>
      </c>
      <c r="W1431" s="9">
        <v>1</v>
      </c>
      <c r="X1431" s="7" t="s">
        <v>70</v>
      </c>
      <c r="Y1431" s="7" t="s">
        <v>7043</v>
      </c>
      <c r="Z1431" t="str">
        <f t="shared" si="176"/>
        <v>Melissa Lewis</v>
      </c>
      <c r="AA1431" t="str">
        <f t="shared" si="177"/>
        <v>Telangana</v>
      </c>
      <c r="AB1431" t="str">
        <f t="shared" si="178"/>
        <v>Hyderabad</v>
      </c>
      <c r="AC1431" t="str">
        <f t="shared" si="179"/>
        <v>Fashion</v>
      </c>
      <c r="AD1431" t="str">
        <f t="shared" si="183"/>
        <v>Air Max Shoes</v>
      </c>
      <c r="AE1431" t="str">
        <f t="shared" si="180"/>
        <v>Nike</v>
      </c>
      <c r="AF1431" t="str">
        <f t="shared" si="181"/>
        <v>Hyderabad Hub</v>
      </c>
      <c r="AG1431" t="str">
        <f t="shared" si="182"/>
        <v>Marisa Williams</v>
      </c>
    </row>
    <row r="1432" spans="1:33" x14ac:dyDescent="0.35">
      <c r="A1432" t="s">
        <v>7044</v>
      </c>
      <c r="B1432" t="s">
        <v>7045</v>
      </c>
      <c r="C1432" s="7" t="s">
        <v>7046</v>
      </c>
      <c r="D1432" s="7" t="s">
        <v>28</v>
      </c>
      <c r="E1432" s="9">
        <v>55</v>
      </c>
      <c r="F1432" s="7" t="s">
        <v>29</v>
      </c>
      <c r="G1432" s="6">
        <v>45976</v>
      </c>
      <c r="H1432" s="6">
        <v>45943</v>
      </c>
      <c r="I1432" s="7" t="s">
        <v>63</v>
      </c>
      <c r="J1432" s="7" t="s">
        <v>64</v>
      </c>
      <c r="K1432" s="7" t="s">
        <v>32</v>
      </c>
      <c r="L1432" t="s">
        <v>7047</v>
      </c>
      <c r="M1432" s="7" t="s">
        <v>34</v>
      </c>
      <c r="N1432" s="7" t="s">
        <v>35</v>
      </c>
      <c r="O1432" s="9">
        <v>3</v>
      </c>
      <c r="P1432" s="10">
        <v>28391</v>
      </c>
      <c r="Q1432" s="10">
        <v>34561.22</v>
      </c>
      <c r="R1432" s="11">
        <v>5</v>
      </c>
      <c r="S1432" s="10">
        <v>98499.48</v>
      </c>
      <c r="T1432" s="10">
        <v>18510.66</v>
      </c>
      <c r="U1432" s="7" t="s">
        <v>36</v>
      </c>
      <c r="V1432" s="7" t="s">
        <v>154</v>
      </c>
      <c r="W1432" s="9">
        <v>5</v>
      </c>
      <c r="X1432" s="7" t="s">
        <v>70</v>
      </c>
      <c r="Y1432" s="7" t="s">
        <v>7048</v>
      </c>
      <c r="Z1432" t="str">
        <f t="shared" si="176"/>
        <v>John Gomez</v>
      </c>
      <c r="AA1432" t="str">
        <f t="shared" si="177"/>
        <v>Telangana</v>
      </c>
      <c r="AB1432" t="str">
        <f t="shared" si="178"/>
        <v>Hyderabad</v>
      </c>
      <c r="AC1432" t="str">
        <f t="shared" si="179"/>
        <v>Home</v>
      </c>
      <c r="AD1432" t="str">
        <f t="shared" si="183"/>
        <v>Pressure Cooker</v>
      </c>
      <c r="AE1432" t="str">
        <f t="shared" si="180"/>
        <v>Prestige</v>
      </c>
      <c r="AF1432" t="str">
        <f t="shared" si="181"/>
        <v>Hyderabad Hub</v>
      </c>
      <c r="AG1432" t="str">
        <f t="shared" si="182"/>
        <v>Chris Day</v>
      </c>
    </row>
    <row r="1433" spans="1:33" x14ac:dyDescent="0.35">
      <c r="A1433" t="s">
        <v>7049</v>
      </c>
      <c r="B1433" t="s">
        <v>7050</v>
      </c>
      <c r="C1433" s="7" t="s">
        <v>903</v>
      </c>
      <c r="D1433" s="7" t="s">
        <v>28</v>
      </c>
      <c r="E1433" s="9">
        <v>18</v>
      </c>
      <c r="F1433" s="7" t="s">
        <v>29</v>
      </c>
      <c r="G1433" s="6">
        <v>45636</v>
      </c>
      <c r="H1433" s="6">
        <v>45817</v>
      </c>
      <c r="I1433" s="7" t="s">
        <v>63</v>
      </c>
      <c r="J1433" s="7" t="s">
        <v>64</v>
      </c>
      <c r="K1433" s="7" t="s">
        <v>44</v>
      </c>
      <c r="L1433" t="s">
        <v>7051</v>
      </c>
      <c r="M1433" s="7" t="s">
        <v>46</v>
      </c>
      <c r="N1433" s="7" t="s">
        <v>47</v>
      </c>
      <c r="O1433" s="9">
        <v>1</v>
      </c>
      <c r="P1433" s="10">
        <v>13605</v>
      </c>
      <c r="Q1433" s="10">
        <v>16272.78</v>
      </c>
      <c r="R1433" s="11">
        <v>0</v>
      </c>
      <c r="S1433" s="10">
        <v>16272.78</v>
      </c>
      <c r="T1433" s="10">
        <v>2667.78</v>
      </c>
      <c r="U1433" s="7" t="s">
        <v>48</v>
      </c>
      <c r="V1433" s="7" t="s">
        <v>37</v>
      </c>
      <c r="W1433" s="9">
        <v>5</v>
      </c>
      <c r="X1433" s="7" t="s">
        <v>70</v>
      </c>
      <c r="Y1433" s="7" t="s">
        <v>7052</v>
      </c>
      <c r="Z1433" t="str">
        <f t="shared" si="176"/>
        <v>Sarah Johnson</v>
      </c>
      <c r="AA1433" t="str">
        <f t="shared" si="177"/>
        <v>Telangana</v>
      </c>
      <c r="AB1433" t="str">
        <f t="shared" si="178"/>
        <v>Hyderabad</v>
      </c>
      <c r="AC1433" t="str">
        <f t="shared" si="179"/>
        <v>Grocery</v>
      </c>
      <c r="AD1433" t="str">
        <f t="shared" si="183"/>
        <v>Sunflower Oil</v>
      </c>
      <c r="AE1433" t="str">
        <f t="shared" si="180"/>
        <v>Fortune</v>
      </c>
      <c r="AF1433" t="str">
        <f t="shared" si="181"/>
        <v>Hyderabad Hub</v>
      </c>
      <c r="AG1433" t="str">
        <f t="shared" si="182"/>
        <v>Jennifer Fuller</v>
      </c>
    </row>
    <row r="1434" spans="1:33" x14ac:dyDescent="0.35">
      <c r="A1434" t="s">
        <v>7053</v>
      </c>
      <c r="B1434" t="s">
        <v>7054</v>
      </c>
      <c r="C1434" s="7" t="s">
        <v>7055</v>
      </c>
      <c r="D1434" s="7" t="s">
        <v>54</v>
      </c>
      <c r="E1434" s="9">
        <v>59</v>
      </c>
      <c r="F1434" s="7" t="s">
        <v>29</v>
      </c>
      <c r="G1434" s="6">
        <v>45838</v>
      </c>
      <c r="H1434" s="6">
        <v>46185</v>
      </c>
      <c r="I1434" s="7" t="s">
        <v>63</v>
      </c>
      <c r="J1434" s="7" t="s">
        <v>64</v>
      </c>
      <c r="K1434" s="7" t="s">
        <v>93</v>
      </c>
      <c r="L1434" t="s">
        <v>7056</v>
      </c>
      <c r="M1434" s="7" t="s">
        <v>95</v>
      </c>
      <c r="N1434" s="7" t="s">
        <v>96</v>
      </c>
      <c r="O1434" s="9">
        <v>4</v>
      </c>
      <c r="P1434" s="10">
        <v>16600</v>
      </c>
      <c r="Q1434" s="10">
        <v>23908.45</v>
      </c>
      <c r="R1434" s="11">
        <v>0</v>
      </c>
      <c r="S1434" s="10">
        <v>95633.8</v>
      </c>
      <c r="T1434" s="10">
        <v>29233.8</v>
      </c>
      <c r="U1434" s="7" t="s">
        <v>48</v>
      </c>
      <c r="V1434" s="7" t="s">
        <v>154</v>
      </c>
      <c r="W1434" s="9">
        <v>4</v>
      </c>
      <c r="X1434" s="7" t="s">
        <v>70</v>
      </c>
      <c r="Y1434" s="7" t="s">
        <v>7057</v>
      </c>
      <c r="Z1434" t="str">
        <f t="shared" si="176"/>
        <v>Melanie Mckenzie</v>
      </c>
      <c r="AA1434" t="str">
        <f t="shared" si="177"/>
        <v>Telangana</v>
      </c>
      <c r="AB1434" t="str">
        <f t="shared" si="178"/>
        <v>Hyderabad</v>
      </c>
      <c r="AC1434" t="str">
        <f t="shared" si="179"/>
        <v>Electronics</v>
      </c>
      <c r="AD1434" t="str">
        <f t="shared" si="183"/>
        <v>Galaxy S24</v>
      </c>
      <c r="AE1434" t="str">
        <f t="shared" si="180"/>
        <v>Samsung</v>
      </c>
      <c r="AF1434" t="str">
        <f t="shared" si="181"/>
        <v>Hyderabad Hub</v>
      </c>
      <c r="AG1434" t="str">
        <f t="shared" si="182"/>
        <v>Richard Wright</v>
      </c>
    </row>
    <row r="1435" spans="1:33" x14ac:dyDescent="0.35">
      <c r="A1435" t="s">
        <v>7058</v>
      </c>
      <c r="B1435" t="s">
        <v>7059</v>
      </c>
      <c r="C1435" s="7" t="s">
        <v>7060</v>
      </c>
      <c r="D1435" s="7" t="s">
        <v>28</v>
      </c>
      <c r="E1435" s="9">
        <v>58</v>
      </c>
      <c r="F1435" s="7" t="s">
        <v>29</v>
      </c>
      <c r="G1435" s="6">
        <v>45631</v>
      </c>
      <c r="H1435" s="6">
        <v>45935</v>
      </c>
      <c r="I1435" s="7" t="s">
        <v>63</v>
      </c>
      <c r="J1435" s="7" t="s">
        <v>64</v>
      </c>
      <c r="K1435" s="7" t="s">
        <v>32</v>
      </c>
      <c r="L1435" t="s">
        <v>7061</v>
      </c>
      <c r="M1435" s="7" t="s">
        <v>34</v>
      </c>
      <c r="N1435" s="7" t="s">
        <v>35</v>
      </c>
      <c r="O1435" s="9">
        <v>4</v>
      </c>
      <c r="P1435" s="10">
        <v>14663</v>
      </c>
      <c r="Q1435" s="10">
        <v>19141.27</v>
      </c>
      <c r="R1435" s="11">
        <v>15</v>
      </c>
      <c r="S1435" s="10">
        <v>65080.32</v>
      </c>
      <c r="T1435" s="10">
        <v>17913.080000000002</v>
      </c>
      <c r="U1435" s="7" t="s">
        <v>48</v>
      </c>
      <c r="V1435" s="7" t="s">
        <v>37</v>
      </c>
      <c r="W1435" s="9">
        <v>1</v>
      </c>
      <c r="X1435" s="7" t="s">
        <v>70</v>
      </c>
      <c r="Y1435" s="7" t="s">
        <v>7062</v>
      </c>
      <c r="Z1435" t="str">
        <f t="shared" si="176"/>
        <v>Sydney Anderson MD</v>
      </c>
      <c r="AA1435" t="str">
        <f t="shared" si="177"/>
        <v>Telangana</v>
      </c>
      <c r="AB1435" t="str">
        <f t="shared" si="178"/>
        <v>Hyderabad</v>
      </c>
      <c r="AC1435" t="str">
        <f t="shared" si="179"/>
        <v>Home</v>
      </c>
      <c r="AD1435" t="str">
        <f t="shared" si="183"/>
        <v>Pressure Cooker</v>
      </c>
      <c r="AE1435" t="str">
        <f t="shared" si="180"/>
        <v>Prestige</v>
      </c>
      <c r="AF1435" t="str">
        <f t="shared" si="181"/>
        <v>Hyderabad Hub</v>
      </c>
      <c r="AG1435" t="str">
        <f t="shared" si="182"/>
        <v>Terry Love</v>
      </c>
    </row>
    <row r="1436" spans="1:33" x14ac:dyDescent="0.35">
      <c r="A1436" t="s">
        <v>7063</v>
      </c>
      <c r="B1436" t="s">
        <v>7064</v>
      </c>
      <c r="C1436" s="7" t="s">
        <v>7065</v>
      </c>
      <c r="D1436" s="7" t="s">
        <v>28</v>
      </c>
      <c r="E1436" s="9">
        <v>45</v>
      </c>
      <c r="F1436" s="7" t="s">
        <v>92</v>
      </c>
      <c r="G1436" s="6">
        <v>45755</v>
      </c>
      <c r="H1436" s="6">
        <v>45735</v>
      </c>
      <c r="I1436" s="7" t="s">
        <v>30</v>
      </c>
      <c r="J1436" s="7" t="s">
        <v>31</v>
      </c>
      <c r="K1436" s="7" t="s">
        <v>44</v>
      </c>
      <c r="L1436" t="s">
        <v>7066</v>
      </c>
      <c r="M1436" s="7" t="s">
        <v>46</v>
      </c>
      <c r="N1436" s="7" t="s">
        <v>47</v>
      </c>
      <c r="O1436" s="9">
        <v>3</v>
      </c>
      <c r="P1436" s="10">
        <v>16303</v>
      </c>
      <c r="Q1436" s="10">
        <v>22585.81</v>
      </c>
      <c r="R1436" s="11">
        <v>10</v>
      </c>
      <c r="S1436" s="10">
        <v>60981.69</v>
      </c>
      <c r="T1436" s="10">
        <v>18848.43</v>
      </c>
      <c r="U1436" s="7" t="s">
        <v>126</v>
      </c>
      <c r="V1436" s="7" t="s">
        <v>112</v>
      </c>
      <c r="W1436" s="9">
        <v>1</v>
      </c>
      <c r="X1436" s="7" t="s">
        <v>38</v>
      </c>
      <c r="Y1436" s="7" t="s">
        <v>7067</v>
      </c>
      <c r="Z1436" t="str">
        <f t="shared" si="176"/>
        <v>Mark Everett MD</v>
      </c>
      <c r="AA1436" t="str">
        <f t="shared" si="177"/>
        <v>Maharashtra</v>
      </c>
      <c r="AB1436" t="str">
        <f t="shared" si="178"/>
        <v>Mumbai</v>
      </c>
      <c r="AC1436" t="str">
        <f t="shared" si="179"/>
        <v>Grocery</v>
      </c>
      <c r="AD1436" t="str">
        <f t="shared" si="183"/>
        <v>Sunflower Oil</v>
      </c>
      <c r="AE1436" t="str">
        <f t="shared" si="180"/>
        <v>Fortune</v>
      </c>
      <c r="AF1436" t="str">
        <f t="shared" si="181"/>
        <v>Mumbai Hub</v>
      </c>
      <c r="AG1436" t="str">
        <f t="shared" si="182"/>
        <v>Benjamin Walls</v>
      </c>
    </row>
    <row r="1437" spans="1:33" x14ac:dyDescent="0.35">
      <c r="A1437" t="s">
        <v>7068</v>
      </c>
      <c r="B1437" t="s">
        <v>7069</v>
      </c>
      <c r="C1437" s="7" t="s">
        <v>7070</v>
      </c>
      <c r="D1437" s="7" t="s">
        <v>54</v>
      </c>
      <c r="E1437" s="9">
        <v>26</v>
      </c>
      <c r="F1437" s="7" t="s">
        <v>92</v>
      </c>
      <c r="G1437" s="6">
        <v>45594</v>
      </c>
      <c r="H1437" s="6">
        <v>45786</v>
      </c>
      <c r="I1437" s="7" t="s">
        <v>30</v>
      </c>
      <c r="J1437" s="7" t="s">
        <v>43</v>
      </c>
      <c r="K1437" s="7" t="s">
        <v>44</v>
      </c>
      <c r="L1437" t="s">
        <v>7071</v>
      </c>
      <c r="M1437" s="7" t="s">
        <v>46</v>
      </c>
      <c r="N1437" s="7" t="s">
        <v>47</v>
      </c>
      <c r="O1437" s="9">
        <v>5</v>
      </c>
      <c r="P1437" s="10">
        <v>23488</v>
      </c>
      <c r="Q1437" s="10">
        <v>28855.46</v>
      </c>
      <c r="R1437" s="11">
        <v>5</v>
      </c>
      <c r="S1437" s="10">
        <v>137063.43</v>
      </c>
      <c r="T1437" s="10">
        <v>26837.3</v>
      </c>
      <c r="U1437" s="7" t="s">
        <v>126</v>
      </c>
      <c r="V1437" s="7" t="s">
        <v>154</v>
      </c>
      <c r="W1437" s="9">
        <v>5</v>
      </c>
      <c r="X1437" s="7" t="s">
        <v>49</v>
      </c>
      <c r="Y1437" s="7" t="s">
        <v>7072</v>
      </c>
      <c r="Z1437" t="str">
        <f t="shared" si="176"/>
        <v>Amber Wilkinson DVM</v>
      </c>
      <c r="AA1437" t="str">
        <f t="shared" si="177"/>
        <v>Maharashtra</v>
      </c>
      <c r="AB1437" t="str">
        <f t="shared" si="178"/>
        <v>Pune</v>
      </c>
      <c r="AC1437" t="str">
        <f t="shared" si="179"/>
        <v>Grocery</v>
      </c>
      <c r="AD1437" t="str">
        <f t="shared" si="183"/>
        <v>Sunflower Oil</v>
      </c>
      <c r="AE1437" t="str">
        <f t="shared" si="180"/>
        <v>Fortune</v>
      </c>
      <c r="AF1437" t="str">
        <f t="shared" si="181"/>
        <v>Pune Hub</v>
      </c>
      <c r="AG1437" t="str">
        <f t="shared" si="182"/>
        <v>Darrell Rodriguez</v>
      </c>
    </row>
    <row r="1438" spans="1:33" x14ac:dyDescent="0.35">
      <c r="A1438" t="s">
        <v>7073</v>
      </c>
      <c r="B1438" t="s">
        <v>7074</v>
      </c>
      <c r="C1438" s="7" t="s">
        <v>7075</v>
      </c>
      <c r="D1438" s="7" t="s">
        <v>54</v>
      </c>
      <c r="E1438" s="9">
        <v>60</v>
      </c>
      <c r="F1438" s="7" t="s">
        <v>92</v>
      </c>
      <c r="G1438" s="6">
        <v>45777</v>
      </c>
      <c r="H1438" s="6">
        <v>45814</v>
      </c>
      <c r="I1438" s="7" t="s">
        <v>55</v>
      </c>
      <c r="J1438" s="7" t="s">
        <v>56</v>
      </c>
      <c r="K1438" s="7" t="s">
        <v>32</v>
      </c>
      <c r="L1438" t="s">
        <v>7076</v>
      </c>
      <c r="M1438" s="7" t="s">
        <v>34</v>
      </c>
      <c r="N1438" s="7" t="s">
        <v>35</v>
      </c>
      <c r="O1438" s="9">
        <v>3</v>
      </c>
      <c r="P1438" s="10">
        <v>24893</v>
      </c>
      <c r="Q1438" s="10">
        <v>32685.91</v>
      </c>
      <c r="R1438" s="11">
        <v>0</v>
      </c>
      <c r="S1438" s="10">
        <v>98057.73</v>
      </c>
      <c r="T1438" s="10">
        <v>23378.73</v>
      </c>
      <c r="U1438" s="7" t="s">
        <v>78</v>
      </c>
      <c r="V1438" s="7" t="s">
        <v>154</v>
      </c>
      <c r="W1438" s="9">
        <v>1</v>
      </c>
      <c r="X1438" s="7" t="s">
        <v>58</v>
      </c>
      <c r="Y1438" s="7" t="s">
        <v>7077</v>
      </c>
      <c r="Z1438" t="str">
        <f t="shared" si="176"/>
        <v>Nicholas Carter</v>
      </c>
      <c r="AA1438" t="str">
        <f t="shared" si="177"/>
        <v>Delhi</v>
      </c>
      <c r="AB1438" t="str">
        <f t="shared" si="178"/>
        <v>New Delhi</v>
      </c>
      <c r="AC1438" t="str">
        <f t="shared" si="179"/>
        <v>Home</v>
      </c>
      <c r="AD1438" t="str">
        <f t="shared" si="183"/>
        <v>Pressure Cooker</v>
      </c>
      <c r="AE1438" t="str">
        <f t="shared" si="180"/>
        <v>Prestige</v>
      </c>
      <c r="AF1438" t="str">
        <f t="shared" si="181"/>
        <v>New Delhi Hub</v>
      </c>
      <c r="AG1438" t="str">
        <f t="shared" si="182"/>
        <v>Andrew Best</v>
      </c>
    </row>
    <row r="1439" spans="1:33" x14ac:dyDescent="0.35">
      <c r="A1439" t="s">
        <v>7078</v>
      </c>
      <c r="B1439" t="s">
        <v>7079</v>
      </c>
      <c r="C1439" s="7" t="s">
        <v>7080</v>
      </c>
      <c r="D1439" s="7" t="s">
        <v>28</v>
      </c>
      <c r="E1439" s="9">
        <v>56</v>
      </c>
      <c r="F1439" s="7" t="s">
        <v>29</v>
      </c>
      <c r="G1439" s="6">
        <v>45594</v>
      </c>
      <c r="H1439" s="6">
        <v>45722</v>
      </c>
      <c r="I1439" s="7" t="s">
        <v>84</v>
      </c>
      <c r="J1439" s="7" t="s">
        <v>85</v>
      </c>
      <c r="K1439" s="7" t="s">
        <v>32</v>
      </c>
      <c r="L1439" t="s">
        <v>7081</v>
      </c>
      <c r="M1439" s="7" t="s">
        <v>34</v>
      </c>
      <c r="N1439" s="7" t="s">
        <v>35</v>
      </c>
      <c r="O1439" s="9">
        <v>1</v>
      </c>
      <c r="P1439" s="10">
        <v>12316</v>
      </c>
      <c r="Q1439" s="10">
        <v>15721.31</v>
      </c>
      <c r="R1439" s="11">
        <v>15</v>
      </c>
      <c r="S1439" s="10">
        <v>13363.11</v>
      </c>
      <c r="T1439" s="10">
        <v>3405.31</v>
      </c>
      <c r="U1439" s="7" t="s">
        <v>126</v>
      </c>
      <c r="V1439" s="7" t="s">
        <v>154</v>
      </c>
      <c r="W1439" s="9">
        <v>4</v>
      </c>
      <c r="X1439" s="7" t="s">
        <v>87</v>
      </c>
      <c r="Y1439" s="7" t="s">
        <v>7082</v>
      </c>
      <c r="Z1439" t="str">
        <f t="shared" si="176"/>
        <v>David Shannon</v>
      </c>
      <c r="AA1439" t="str">
        <f t="shared" si="177"/>
        <v>Tamil Nadu</v>
      </c>
      <c r="AB1439" t="str">
        <f t="shared" si="178"/>
        <v>Chennai</v>
      </c>
      <c r="AC1439" t="str">
        <f t="shared" si="179"/>
        <v>Home</v>
      </c>
      <c r="AD1439" t="str">
        <f t="shared" si="183"/>
        <v>Pressure Cooker</v>
      </c>
      <c r="AE1439" t="str">
        <f t="shared" si="180"/>
        <v>Prestige</v>
      </c>
      <c r="AF1439" t="str">
        <f t="shared" si="181"/>
        <v>Chennai Hub</v>
      </c>
      <c r="AG1439" t="str">
        <f t="shared" si="182"/>
        <v>Joanna Powers</v>
      </c>
    </row>
    <row r="1440" spans="1:33" x14ac:dyDescent="0.35">
      <c r="A1440" t="s">
        <v>7083</v>
      </c>
      <c r="B1440" t="s">
        <v>7084</v>
      </c>
      <c r="C1440" s="7" t="s">
        <v>7085</v>
      </c>
      <c r="D1440" s="7" t="s">
        <v>54</v>
      </c>
      <c r="E1440" s="9">
        <v>43</v>
      </c>
      <c r="F1440" s="7" t="s">
        <v>92</v>
      </c>
      <c r="G1440" s="6">
        <v>46105</v>
      </c>
      <c r="H1440" s="6">
        <v>45990</v>
      </c>
      <c r="I1440" s="7" t="s">
        <v>55</v>
      </c>
      <c r="J1440" s="7" t="s">
        <v>56</v>
      </c>
      <c r="K1440" s="7" t="s">
        <v>93</v>
      </c>
      <c r="L1440" t="s">
        <v>7086</v>
      </c>
      <c r="M1440" s="7" t="s">
        <v>132</v>
      </c>
      <c r="N1440" s="7" t="s">
        <v>133</v>
      </c>
      <c r="O1440" s="9">
        <v>2</v>
      </c>
      <c r="P1440" s="10">
        <v>2510</v>
      </c>
      <c r="Q1440" s="10">
        <v>3212.71</v>
      </c>
      <c r="R1440" s="11">
        <v>5</v>
      </c>
      <c r="S1440" s="10">
        <v>6104.15</v>
      </c>
      <c r="T1440" s="10">
        <v>1405.42</v>
      </c>
      <c r="U1440" s="7" t="s">
        <v>78</v>
      </c>
      <c r="V1440" s="7" t="s">
        <v>112</v>
      </c>
      <c r="W1440" s="9">
        <v>4</v>
      </c>
      <c r="X1440" s="7" t="s">
        <v>58</v>
      </c>
      <c r="Y1440" s="7" t="s">
        <v>7087</v>
      </c>
      <c r="Z1440" t="str">
        <f t="shared" si="176"/>
        <v>Kristen Sweeney</v>
      </c>
      <c r="AA1440" t="str">
        <f t="shared" si="177"/>
        <v>Delhi</v>
      </c>
      <c r="AB1440" t="str">
        <f t="shared" si="178"/>
        <v>New Delhi</v>
      </c>
      <c r="AC1440" t="str">
        <f t="shared" si="179"/>
        <v>Electronics</v>
      </c>
      <c r="AD1440" t="str">
        <f t="shared" si="183"/>
        <v>iPhone 15</v>
      </c>
      <c r="AE1440" t="str">
        <f t="shared" si="180"/>
        <v>Apple</v>
      </c>
      <c r="AF1440" t="str">
        <f t="shared" si="181"/>
        <v>New Delhi Hub</v>
      </c>
      <c r="AG1440" t="str">
        <f t="shared" si="182"/>
        <v>Jeffrey Andrews</v>
      </c>
    </row>
    <row r="1441" spans="1:33" x14ac:dyDescent="0.35">
      <c r="A1441" t="s">
        <v>7088</v>
      </c>
      <c r="B1441" t="s">
        <v>7089</v>
      </c>
      <c r="C1441" s="7" t="s">
        <v>7090</v>
      </c>
      <c r="D1441" s="7" t="s">
        <v>28</v>
      </c>
      <c r="E1441" s="9">
        <v>18</v>
      </c>
      <c r="F1441" s="7" t="s">
        <v>92</v>
      </c>
      <c r="G1441" s="6">
        <v>45773</v>
      </c>
      <c r="H1441" s="6">
        <v>45939</v>
      </c>
      <c r="I1441" s="7" t="s">
        <v>84</v>
      </c>
      <c r="J1441" s="7" t="s">
        <v>85</v>
      </c>
      <c r="K1441" s="7" t="s">
        <v>93</v>
      </c>
      <c r="L1441" t="s">
        <v>7091</v>
      </c>
      <c r="M1441" s="7" t="s">
        <v>95</v>
      </c>
      <c r="N1441" s="7" t="s">
        <v>96</v>
      </c>
      <c r="O1441" s="9">
        <v>1</v>
      </c>
      <c r="P1441" s="10">
        <v>16865</v>
      </c>
      <c r="Q1441" s="10">
        <v>24636.78</v>
      </c>
      <c r="R1441" s="11">
        <v>10</v>
      </c>
      <c r="S1441" s="10">
        <v>22173.1</v>
      </c>
      <c r="T1441" s="10">
        <v>7771.78</v>
      </c>
      <c r="U1441" s="7" t="s">
        <v>48</v>
      </c>
      <c r="V1441" s="7" t="s">
        <v>37</v>
      </c>
      <c r="W1441" s="9">
        <v>2</v>
      </c>
      <c r="X1441" s="7" t="s">
        <v>87</v>
      </c>
      <c r="Y1441" s="7" t="s">
        <v>7092</v>
      </c>
      <c r="Z1441" t="str">
        <f t="shared" si="176"/>
        <v>John Johnson</v>
      </c>
      <c r="AA1441" t="str">
        <f t="shared" si="177"/>
        <v>Tamil Nadu</v>
      </c>
      <c r="AB1441" t="str">
        <f t="shared" si="178"/>
        <v>Chennai</v>
      </c>
      <c r="AC1441" t="str">
        <f t="shared" si="179"/>
        <v>Electronics</v>
      </c>
      <c r="AD1441" t="str">
        <f t="shared" si="183"/>
        <v>Galaxy S24</v>
      </c>
      <c r="AE1441" t="str">
        <f t="shared" si="180"/>
        <v>Samsung</v>
      </c>
      <c r="AF1441" t="str">
        <f t="shared" si="181"/>
        <v>Chennai Hub</v>
      </c>
      <c r="AG1441" t="str">
        <f t="shared" si="182"/>
        <v>Nicholas Bonilla</v>
      </c>
    </row>
    <row r="1442" spans="1:33" x14ac:dyDescent="0.35">
      <c r="A1442" t="s">
        <v>7093</v>
      </c>
      <c r="B1442" t="s">
        <v>7094</v>
      </c>
      <c r="C1442" s="7" t="s">
        <v>7095</v>
      </c>
      <c r="D1442" s="7" t="s">
        <v>28</v>
      </c>
      <c r="E1442" s="9">
        <v>44</v>
      </c>
      <c r="F1442" s="7" t="s">
        <v>92</v>
      </c>
      <c r="G1442" s="6">
        <v>45517</v>
      </c>
      <c r="H1442" s="6">
        <v>45812</v>
      </c>
      <c r="I1442" s="7" t="s">
        <v>84</v>
      </c>
      <c r="J1442" s="7" t="s">
        <v>85</v>
      </c>
      <c r="K1442" s="7" t="s">
        <v>32</v>
      </c>
      <c r="L1442" t="s">
        <v>7096</v>
      </c>
      <c r="M1442" s="7" t="s">
        <v>34</v>
      </c>
      <c r="N1442" s="7" t="s">
        <v>35</v>
      </c>
      <c r="O1442" s="9">
        <v>1</v>
      </c>
      <c r="P1442" s="10">
        <v>17737</v>
      </c>
      <c r="Q1442" s="10">
        <v>22973.84</v>
      </c>
      <c r="R1442" s="11">
        <v>20</v>
      </c>
      <c r="S1442" s="10">
        <v>18379.07</v>
      </c>
      <c r="T1442" s="10">
        <v>5236.84</v>
      </c>
      <c r="U1442" s="7" t="s">
        <v>48</v>
      </c>
      <c r="V1442" s="7" t="s">
        <v>112</v>
      </c>
      <c r="W1442" s="9">
        <v>5</v>
      </c>
      <c r="X1442" s="7" t="s">
        <v>87</v>
      </c>
      <c r="Y1442" s="7" t="s">
        <v>7097</v>
      </c>
      <c r="Z1442" t="str">
        <f t="shared" si="176"/>
        <v>Christopher Boyd</v>
      </c>
      <c r="AA1442" t="str">
        <f t="shared" si="177"/>
        <v>Tamil Nadu</v>
      </c>
      <c r="AB1442" t="str">
        <f t="shared" si="178"/>
        <v>Chennai</v>
      </c>
      <c r="AC1442" t="str">
        <f t="shared" si="179"/>
        <v>Home</v>
      </c>
      <c r="AD1442" t="str">
        <f t="shared" si="183"/>
        <v>Pressure Cooker</v>
      </c>
      <c r="AE1442" t="str">
        <f t="shared" si="180"/>
        <v>Prestige</v>
      </c>
      <c r="AF1442" t="str">
        <f t="shared" si="181"/>
        <v>Chennai Hub</v>
      </c>
      <c r="AG1442" t="str">
        <f t="shared" si="182"/>
        <v>Andrew Cox</v>
      </c>
    </row>
    <row r="1443" spans="1:33" x14ac:dyDescent="0.35">
      <c r="A1443" t="s">
        <v>7098</v>
      </c>
      <c r="B1443" t="s">
        <v>7099</v>
      </c>
      <c r="C1443" s="7" t="s">
        <v>7100</v>
      </c>
      <c r="D1443" s="7" t="s">
        <v>54</v>
      </c>
      <c r="E1443" s="9">
        <v>43</v>
      </c>
      <c r="F1443" s="7" t="s">
        <v>92</v>
      </c>
      <c r="G1443" s="6">
        <v>45804</v>
      </c>
      <c r="H1443" s="6">
        <v>45727</v>
      </c>
      <c r="I1443" s="7" t="s">
        <v>30</v>
      </c>
      <c r="J1443" s="7" t="s">
        <v>43</v>
      </c>
      <c r="K1443" s="7" t="s">
        <v>65</v>
      </c>
      <c r="L1443" t="s">
        <v>7101</v>
      </c>
      <c r="M1443" s="7" t="s">
        <v>67</v>
      </c>
      <c r="N1443" s="7" t="s">
        <v>68</v>
      </c>
      <c r="O1443" s="9">
        <v>1</v>
      </c>
      <c r="P1443" s="10">
        <v>5502</v>
      </c>
      <c r="Q1443" s="10">
        <v>7973.56</v>
      </c>
      <c r="R1443" s="11">
        <v>5</v>
      </c>
      <c r="S1443" s="10">
        <v>7574.88</v>
      </c>
      <c r="T1443" s="10">
        <v>2471.56</v>
      </c>
      <c r="U1443" s="7" t="s">
        <v>36</v>
      </c>
      <c r="V1443" s="7" t="s">
        <v>69</v>
      </c>
      <c r="W1443" s="9">
        <v>3</v>
      </c>
      <c r="X1443" s="7" t="s">
        <v>49</v>
      </c>
      <c r="Y1443" s="7" t="s">
        <v>7102</v>
      </c>
      <c r="Z1443" t="str">
        <f t="shared" si="176"/>
        <v>Amanda Velez</v>
      </c>
      <c r="AA1443" t="str">
        <f t="shared" si="177"/>
        <v>Maharashtra</v>
      </c>
      <c r="AB1443" t="str">
        <f t="shared" si="178"/>
        <v>Pune</v>
      </c>
      <c r="AC1443" t="str">
        <f t="shared" si="179"/>
        <v>Beauty</v>
      </c>
      <c r="AD1443" t="str">
        <f t="shared" si="183"/>
        <v>Face Wash</v>
      </c>
      <c r="AE1443" t="str">
        <f t="shared" si="180"/>
        <v>Loreal</v>
      </c>
      <c r="AF1443" t="str">
        <f t="shared" si="181"/>
        <v>Pune Hub</v>
      </c>
      <c r="AG1443" t="str">
        <f t="shared" si="182"/>
        <v>Connie Lawrence</v>
      </c>
    </row>
    <row r="1444" spans="1:33" x14ac:dyDescent="0.35">
      <c r="A1444" t="s">
        <v>7103</v>
      </c>
      <c r="B1444" t="s">
        <v>7104</v>
      </c>
      <c r="C1444" s="7" t="s">
        <v>7105</v>
      </c>
      <c r="D1444" s="7" t="s">
        <v>54</v>
      </c>
      <c r="E1444" s="9">
        <v>39</v>
      </c>
      <c r="F1444" s="7" t="s">
        <v>29</v>
      </c>
      <c r="G1444" s="6">
        <v>45765</v>
      </c>
      <c r="H1444" s="6">
        <v>45712</v>
      </c>
      <c r="I1444" s="7" t="s">
        <v>30</v>
      </c>
      <c r="J1444" s="7" t="s">
        <v>64</v>
      </c>
      <c r="K1444" s="7" t="s">
        <v>65</v>
      </c>
      <c r="L1444" t="s">
        <v>7106</v>
      </c>
      <c r="M1444" s="7" t="s">
        <v>67</v>
      </c>
      <c r="N1444" s="7" t="s">
        <v>68</v>
      </c>
      <c r="O1444" s="9">
        <v>1</v>
      </c>
      <c r="P1444" s="10">
        <v>9761</v>
      </c>
      <c r="Q1444" s="10">
        <v>12948.07</v>
      </c>
      <c r="R1444" s="11">
        <v>0</v>
      </c>
      <c r="S1444" s="10">
        <v>12948.07</v>
      </c>
      <c r="T1444" s="10">
        <v>3187.07</v>
      </c>
      <c r="U1444" s="7" t="s">
        <v>36</v>
      </c>
      <c r="V1444" s="7" t="s">
        <v>37</v>
      </c>
      <c r="W1444" s="9">
        <v>5</v>
      </c>
      <c r="X1444" s="7" t="s">
        <v>70</v>
      </c>
      <c r="Y1444" s="7" t="s">
        <v>7107</v>
      </c>
      <c r="Z1444" t="str">
        <f t="shared" si="176"/>
        <v>Johnny Arroyo</v>
      </c>
      <c r="AA1444" t="str">
        <f t="shared" si="177"/>
        <v>Maharashtra</v>
      </c>
      <c r="AB1444" t="str">
        <f t="shared" si="178"/>
        <v>Hyderabad</v>
      </c>
      <c r="AC1444" t="str">
        <f t="shared" si="179"/>
        <v>Beauty</v>
      </c>
      <c r="AD1444" t="str">
        <f t="shared" si="183"/>
        <v>Face Wash</v>
      </c>
      <c r="AE1444" t="str">
        <f t="shared" si="180"/>
        <v>Loreal</v>
      </c>
      <c r="AF1444" t="str">
        <f t="shared" si="181"/>
        <v>Hyderabad Hub</v>
      </c>
      <c r="AG1444" t="str">
        <f t="shared" si="182"/>
        <v>Lindsay Hendricks</v>
      </c>
    </row>
    <row r="1445" spans="1:33" x14ac:dyDescent="0.35">
      <c r="A1445" t="s">
        <v>7108</v>
      </c>
      <c r="B1445" t="s">
        <v>7109</v>
      </c>
      <c r="C1445" s="7" t="s">
        <v>7110</v>
      </c>
      <c r="D1445" s="7" t="s">
        <v>28</v>
      </c>
      <c r="E1445" s="9">
        <v>58</v>
      </c>
      <c r="F1445" s="7" t="s">
        <v>92</v>
      </c>
      <c r="G1445" s="6">
        <v>46009</v>
      </c>
      <c r="H1445" s="6">
        <v>45515</v>
      </c>
      <c r="I1445" s="7" t="s">
        <v>75</v>
      </c>
      <c r="J1445" s="7" t="s">
        <v>76</v>
      </c>
      <c r="K1445" s="7" t="s">
        <v>44</v>
      </c>
      <c r="L1445" t="s">
        <v>7111</v>
      </c>
      <c r="M1445" s="7" t="s">
        <v>46</v>
      </c>
      <c r="N1445" s="7" t="s">
        <v>47</v>
      </c>
      <c r="O1445" s="9">
        <v>4</v>
      </c>
      <c r="P1445" s="10">
        <v>10060</v>
      </c>
      <c r="Q1445" s="10">
        <v>14769.1</v>
      </c>
      <c r="R1445" s="11">
        <v>15</v>
      </c>
      <c r="S1445" s="10">
        <v>50214.94</v>
      </c>
      <c r="T1445" s="10">
        <v>18836.400000000001</v>
      </c>
      <c r="U1445" s="7" t="s">
        <v>36</v>
      </c>
      <c r="V1445" s="7" t="s">
        <v>154</v>
      </c>
      <c r="W1445" s="9">
        <v>4</v>
      </c>
      <c r="X1445" s="7" t="s">
        <v>79</v>
      </c>
      <c r="Y1445" s="7" t="s">
        <v>7112</v>
      </c>
      <c r="Z1445" t="str">
        <f t="shared" si="176"/>
        <v>James Pittman</v>
      </c>
      <c r="AA1445" t="str">
        <f t="shared" si="177"/>
        <v>Karnataka</v>
      </c>
      <c r="AB1445" t="str">
        <f t="shared" si="178"/>
        <v>Bengaluru</v>
      </c>
      <c r="AC1445" t="str">
        <f t="shared" si="179"/>
        <v>Grocery</v>
      </c>
      <c r="AD1445" t="str">
        <f t="shared" si="183"/>
        <v>Sunflower Oil</v>
      </c>
      <c r="AE1445" t="str">
        <f t="shared" si="180"/>
        <v>Fortune</v>
      </c>
      <c r="AF1445" t="str">
        <f t="shared" si="181"/>
        <v>Bengaluru Hub</v>
      </c>
      <c r="AG1445" t="str">
        <f t="shared" si="182"/>
        <v>Andrea Johnson</v>
      </c>
    </row>
    <row r="1446" spans="1:33" x14ac:dyDescent="0.35">
      <c r="A1446" t="s">
        <v>7113</v>
      </c>
      <c r="B1446" t="s">
        <v>7114</v>
      </c>
      <c r="C1446" s="7" t="s">
        <v>7115</v>
      </c>
      <c r="D1446" s="7" t="s">
        <v>28</v>
      </c>
      <c r="E1446" s="9">
        <v>23</v>
      </c>
      <c r="F1446" s="7" t="s">
        <v>92</v>
      </c>
      <c r="G1446" s="6">
        <v>45500</v>
      </c>
      <c r="H1446" s="6">
        <v>45829</v>
      </c>
      <c r="I1446" s="7" t="s">
        <v>84</v>
      </c>
      <c r="J1446" s="7" t="s">
        <v>85</v>
      </c>
      <c r="K1446" s="7" t="s">
        <v>65</v>
      </c>
      <c r="L1446" t="s">
        <v>7116</v>
      </c>
      <c r="M1446" s="7" t="s">
        <v>67</v>
      </c>
      <c r="N1446" s="7" t="s">
        <v>68</v>
      </c>
      <c r="O1446" s="9">
        <v>5</v>
      </c>
      <c r="P1446" s="10">
        <v>22189</v>
      </c>
      <c r="Q1446" s="10">
        <v>24851.13</v>
      </c>
      <c r="R1446" s="11">
        <v>10</v>
      </c>
      <c r="S1446" s="10">
        <v>111830.09</v>
      </c>
      <c r="T1446" s="10">
        <v>13310.65</v>
      </c>
      <c r="U1446" s="7" t="s">
        <v>36</v>
      </c>
      <c r="V1446" s="7" t="s">
        <v>112</v>
      </c>
      <c r="W1446" s="9">
        <v>1</v>
      </c>
      <c r="X1446" s="7" t="s">
        <v>87</v>
      </c>
      <c r="Y1446" s="7" t="s">
        <v>7117</v>
      </c>
      <c r="Z1446" t="str">
        <f t="shared" si="176"/>
        <v>John Webb</v>
      </c>
      <c r="AA1446" t="str">
        <f t="shared" si="177"/>
        <v>Tamil Nadu</v>
      </c>
      <c r="AB1446" t="str">
        <f t="shared" si="178"/>
        <v>Chennai</v>
      </c>
      <c r="AC1446" t="str">
        <f t="shared" si="179"/>
        <v>Beauty</v>
      </c>
      <c r="AD1446" t="str">
        <f t="shared" si="183"/>
        <v>Face Wash</v>
      </c>
      <c r="AE1446" t="str">
        <f t="shared" si="180"/>
        <v>Loreal</v>
      </c>
      <c r="AF1446" t="str">
        <f t="shared" si="181"/>
        <v>Chennai Hub</v>
      </c>
      <c r="AG1446" t="str">
        <f t="shared" si="182"/>
        <v>Jonathan Miller</v>
      </c>
    </row>
    <row r="1447" spans="1:33" x14ac:dyDescent="0.35">
      <c r="A1447" t="s">
        <v>7118</v>
      </c>
      <c r="B1447" t="s">
        <v>7119</v>
      </c>
      <c r="C1447" s="7" t="s">
        <v>3250</v>
      </c>
      <c r="D1447" s="7" t="s">
        <v>28</v>
      </c>
      <c r="E1447" s="9">
        <v>27</v>
      </c>
      <c r="F1447" s="7" t="s">
        <v>92</v>
      </c>
      <c r="G1447" s="6">
        <v>45799</v>
      </c>
      <c r="H1447" s="6">
        <v>45858</v>
      </c>
      <c r="I1447" s="7" t="s">
        <v>55</v>
      </c>
      <c r="J1447" s="7" t="s">
        <v>56</v>
      </c>
      <c r="K1447" s="7" t="s">
        <v>117</v>
      </c>
      <c r="L1447" t="s">
        <v>7120</v>
      </c>
      <c r="M1447" s="7" t="s">
        <v>119</v>
      </c>
      <c r="N1447" s="7" t="s">
        <v>120</v>
      </c>
      <c r="O1447" s="9">
        <v>4</v>
      </c>
      <c r="P1447" s="10">
        <v>13225</v>
      </c>
      <c r="Q1447" s="10">
        <v>18938.82</v>
      </c>
      <c r="R1447" s="11">
        <v>5</v>
      </c>
      <c r="S1447" s="10">
        <v>71967.520000000004</v>
      </c>
      <c r="T1447" s="10">
        <v>22855.279999999999</v>
      </c>
      <c r="U1447" s="7" t="s">
        <v>126</v>
      </c>
      <c r="V1447" s="7" t="s">
        <v>112</v>
      </c>
      <c r="W1447" s="9">
        <v>5</v>
      </c>
      <c r="X1447" s="7" t="s">
        <v>58</v>
      </c>
      <c r="Y1447" s="7" t="s">
        <v>7121</v>
      </c>
      <c r="Z1447" t="str">
        <f t="shared" si="176"/>
        <v>James Miller</v>
      </c>
      <c r="AA1447" t="str">
        <f t="shared" si="177"/>
        <v>Delhi</v>
      </c>
      <c r="AB1447" t="str">
        <f t="shared" si="178"/>
        <v>New Delhi</v>
      </c>
      <c r="AC1447" t="str">
        <f t="shared" si="179"/>
        <v>Fashion</v>
      </c>
      <c r="AD1447" t="str">
        <f t="shared" si="183"/>
        <v>Air Max Shoes</v>
      </c>
      <c r="AE1447" t="str">
        <f t="shared" si="180"/>
        <v>Nike</v>
      </c>
      <c r="AF1447" t="str">
        <f t="shared" si="181"/>
        <v>New Delhi Hub</v>
      </c>
      <c r="AG1447" t="str">
        <f t="shared" si="182"/>
        <v>Mackenzie Richards</v>
      </c>
    </row>
    <row r="1448" spans="1:33" x14ac:dyDescent="0.35">
      <c r="A1448" t="s">
        <v>7122</v>
      </c>
      <c r="B1448" t="s">
        <v>7123</v>
      </c>
      <c r="C1448" s="7" t="s">
        <v>7124</v>
      </c>
      <c r="D1448" s="7" t="s">
        <v>28</v>
      </c>
      <c r="E1448" s="9">
        <v>57</v>
      </c>
      <c r="F1448" s="7" t="s">
        <v>29</v>
      </c>
      <c r="G1448" s="6">
        <v>45803</v>
      </c>
      <c r="H1448" s="6">
        <v>45579</v>
      </c>
      <c r="I1448" s="7" t="s">
        <v>30</v>
      </c>
      <c r="J1448" s="7" t="s">
        <v>85</v>
      </c>
      <c r="K1448" s="7" t="s">
        <v>32</v>
      </c>
      <c r="L1448" t="s">
        <v>2909</v>
      </c>
      <c r="M1448" s="7" t="s">
        <v>34</v>
      </c>
      <c r="N1448" s="7" t="s">
        <v>35</v>
      </c>
      <c r="O1448" s="9">
        <v>1</v>
      </c>
      <c r="P1448" s="10">
        <v>13088</v>
      </c>
      <c r="Q1448" s="10">
        <v>16222.7</v>
      </c>
      <c r="R1448" s="11">
        <v>20</v>
      </c>
      <c r="S1448" s="10">
        <v>12978.16</v>
      </c>
      <c r="T1448" s="10">
        <v>3134.7</v>
      </c>
      <c r="U1448" s="7" t="s">
        <v>78</v>
      </c>
      <c r="V1448" s="7" t="s">
        <v>37</v>
      </c>
      <c r="W1448" s="9">
        <v>4</v>
      </c>
      <c r="X1448" s="7" t="s">
        <v>87</v>
      </c>
      <c r="Y1448" s="7" t="s">
        <v>7125</v>
      </c>
      <c r="Z1448" t="str">
        <f t="shared" si="176"/>
        <v>Whitney Green</v>
      </c>
      <c r="AA1448" t="s">
        <v>84</v>
      </c>
      <c r="AB1448" t="str">
        <f t="shared" si="178"/>
        <v>Chennai</v>
      </c>
      <c r="AC1448" t="str">
        <f t="shared" si="179"/>
        <v>Home</v>
      </c>
      <c r="AD1448" t="str">
        <f t="shared" si="183"/>
        <v>Pressure Cooker</v>
      </c>
      <c r="AE1448" t="str">
        <f t="shared" si="180"/>
        <v>Prestige</v>
      </c>
      <c r="AF1448" t="str">
        <f t="shared" si="181"/>
        <v>Chennai Hub</v>
      </c>
      <c r="AG1448" t="str">
        <f t="shared" si="182"/>
        <v>Kimberly Mata</v>
      </c>
    </row>
    <row r="1449" spans="1:33" x14ac:dyDescent="0.35">
      <c r="A1449" t="s">
        <v>7126</v>
      </c>
      <c r="B1449" t="s">
        <v>7127</v>
      </c>
      <c r="C1449" s="7" t="s">
        <v>7128</v>
      </c>
      <c r="D1449" s="7" t="s">
        <v>28</v>
      </c>
      <c r="E1449" s="9">
        <v>54</v>
      </c>
      <c r="F1449" s="7" t="s">
        <v>29</v>
      </c>
      <c r="G1449" s="6">
        <v>45682</v>
      </c>
      <c r="H1449" s="6">
        <v>45911</v>
      </c>
      <c r="I1449" s="7" t="s">
        <v>84</v>
      </c>
      <c r="J1449" s="7" t="s">
        <v>85</v>
      </c>
      <c r="K1449" s="7" t="s">
        <v>93</v>
      </c>
      <c r="L1449" t="s">
        <v>5243</v>
      </c>
      <c r="M1449" s="7" t="s">
        <v>95</v>
      </c>
      <c r="N1449" s="7" t="s">
        <v>96</v>
      </c>
      <c r="O1449" s="9">
        <v>4</v>
      </c>
      <c r="P1449" s="10">
        <v>21309</v>
      </c>
      <c r="Q1449" s="10">
        <v>26716.85</v>
      </c>
      <c r="R1449" s="11">
        <v>0</v>
      </c>
      <c r="S1449" s="10">
        <v>106867.4</v>
      </c>
      <c r="T1449" s="10">
        <v>21631.4</v>
      </c>
      <c r="U1449" s="7" t="s">
        <v>36</v>
      </c>
      <c r="V1449" s="7" t="s">
        <v>112</v>
      </c>
      <c r="W1449" s="9">
        <v>2</v>
      </c>
      <c r="X1449" s="7" t="s">
        <v>87</v>
      </c>
      <c r="Y1449" s="7" t="s">
        <v>7129</v>
      </c>
      <c r="Z1449" t="str">
        <f t="shared" si="176"/>
        <v>Jeffrey Pollard</v>
      </c>
      <c r="AA1449" t="str">
        <f t="shared" si="177"/>
        <v>Tamil Nadu</v>
      </c>
      <c r="AB1449" t="str">
        <f t="shared" si="178"/>
        <v>Chennai</v>
      </c>
      <c r="AC1449" t="str">
        <f t="shared" si="179"/>
        <v>Electronics</v>
      </c>
      <c r="AD1449" t="str">
        <f t="shared" si="183"/>
        <v>Galaxy S24</v>
      </c>
      <c r="AE1449" t="str">
        <f t="shared" si="180"/>
        <v>Samsung</v>
      </c>
      <c r="AF1449" t="str">
        <f t="shared" si="181"/>
        <v>Chennai Hub</v>
      </c>
      <c r="AG1449" t="str">
        <f t="shared" si="182"/>
        <v>Donald Jones</v>
      </c>
    </row>
    <row r="1450" spans="1:33" x14ac:dyDescent="0.35">
      <c r="A1450" t="s">
        <v>7130</v>
      </c>
      <c r="B1450" t="s">
        <v>7131</v>
      </c>
      <c r="C1450" s="7" t="s">
        <v>7132</v>
      </c>
      <c r="D1450" s="7" t="s">
        <v>54</v>
      </c>
      <c r="E1450" s="9">
        <v>48</v>
      </c>
      <c r="F1450" s="7" t="s">
        <v>92</v>
      </c>
      <c r="G1450" s="6">
        <v>45532</v>
      </c>
      <c r="H1450" s="6">
        <v>45793</v>
      </c>
      <c r="I1450" s="7" t="s">
        <v>84</v>
      </c>
      <c r="J1450" s="7" t="s">
        <v>85</v>
      </c>
      <c r="K1450" s="7" t="s">
        <v>117</v>
      </c>
      <c r="L1450" t="s">
        <v>2044</v>
      </c>
      <c r="M1450" s="7" t="s">
        <v>119</v>
      </c>
      <c r="N1450" s="7" t="s">
        <v>120</v>
      </c>
      <c r="O1450" s="9">
        <v>2</v>
      </c>
      <c r="P1450" s="10">
        <v>15932</v>
      </c>
      <c r="Q1450" s="10">
        <v>19192.68</v>
      </c>
      <c r="R1450" s="11">
        <v>0</v>
      </c>
      <c r="S1450" s="10">
        <v>38385.360000000001</v>
      </c>
      <c r="T1450" s="10">
        <v>6521.36</v>
      </c>
      <c r="U1450" s="7" t="s">
        <v>48</v>
      </c>
      <c r="V1450" s="7" t="s">
        <v>154</v>
      </c>
      <c r="W1450" s="9">
        <v>2</v>
      </c>
      <c r="X1450" s="7" t="s">
        <v>87</v>
      </c>
      <c r="Y1450" s="7" t="s">
        <v>7133</v>
      </c>
      <c r="Z1450" t="str">
        <f t="shared" si="176"/>
        <v>Thomas Jackson</v>
      </c>
      <c r="AA1450" t="str">
        <f t="shared" si="177"/>
        <v>Tamil Nadu</v>
      </c>
      <c r="AB1450" t="str">
        <f t="shared" si="178"/>
        <v>Chennai</v>
      </c>
      <c r="AC1450" t="str">
        <f t="shared" si="179"/>
        <v>Fashion</v>
      </c>
      <c r="AD1450" t="str">
        <f t="shared" si="183"/>
        <v>Air Max Shoes</v>
      </c>
      <c r="AE1450" t="str">
        <f t="shared" si="180"/>
        <v>Nike</v>
      </c>
      <c r="AF1450" t="str">
        <f t="shared" si="181"/>
        <v>Chennai Hub</v>
      </c>
      <c r="AG1450" t="str">
        <f t="shared" si="182"/>
        <v>Janice Gonzalez</v>
      </c>
    </row>
    <row r="1451" spans="1:33" x14ac:dyDescent="0.35">
      <c r="A1451" t="s">
        <v>7134</v>
      </c>
      <c r="B1451" t="s">
        <v>7135</v>
      </c>
      <c r="C1451" s="7" t="s">
        <v>7136</v>
      </c>
      <c r="D1451" s="7" t="s">
        <v>28</v>
      </c>
      <c r="E1451" s="9">
        <v>36</v>
      </c>
      <c r="F1451" s="7" t="s">
        <v>29</v>
      </c>
      <c r="G1451" s="6">
        <v>45546</v>
      </c>
      <c r="H1451" s="6">
        <v>45503</v>
      </c>
      <c r="I1451" s="7" t="s">
        <v>63</v>
      </c>
      <c r="J1451" s="7" t="s">
        <v>64</v>
      </c>
      <c r="K1451" s="7" t="s">
        <v>44</v>
      </c>
      <c r="L1451" t="s">
        <v>7137</v>
      </c>
      <c r="M1451" s="7" t="s">
        <v>46</v>
      </c>
      <c r="N1451" s="7" t="s">
        <v>47</v>
      </c>
      <c r="O1451" s="9">
        <v>4</v>
      </c>
      <c r="P1451" s="10">
        <v>10590</v>
      </c>
      <c r="Q1451" s="10">
        <v>12522.51</v>
      </c>
      <c r="R1451" s="11">
        <v>15</v>
      </c>
      <c r="S1451" s="10">
        <v>42576.53</v>
      </c>
      <c r="T1451" s="10">
        <v>7730.04</v>
      </c>
      <c r="U1451" s="7" t="s">
        <v>78</v>
      </c>
      <c r="V1451" s="7" t="s">
        <v>69</v>
      </c>
      <c r="W1451" s="9">
        <v>4</v>
      </c>
      <c r="X1451" s="7" t="s">
        <v>70</v>
      </c>
      <c r="Y1451" s="7" t="s">
        <v>7138</v>
      </c>
      <c r="Z1451" t="str">
        <f t="shared" si="176"/>
        <v>Cindy Wang</v>
      </c>
      <c r="AA1451" t="str">
        <f t="shared" si="177"/>
        <v>Telangana</v>
      </c>
      <c r="AB1451" t="str">
        <f t="shared" si="178"/>
        <v>Hyderabad</v>
      </c>
      <c r="AC1451" t="str">
        <f t="shared" si="179"/>
        <v>Grocery</v>
      </c>
      <c r="AD1451" t="str">
        <f t="shared" si="183"/>
        <v>Sunflower Oil</v>
      </c>
      <c r="AE1451" t="str">
        <f t="shared" si="180"/>
        <v>Fortune</v>
      </c>
      <c r="AF1451" t="str">
        <f t="shared" si="181"/>
        <v>Hyderabad Hub</v>
      </c>
      <c r="AG1451" t="str">
        <f t="shared" si="182"/>
        <v>Eric Brown</v>
      </c>
    </row>
    <row r="1452" spans="1:33" x14ac:dyDescent="0.35">
      <c r="A1452" t="s">
        <v>7139</v>
      </c>
      <c r="B1452" t="s">
        <v>7140</v>
      </c>
      <c r="C1452" s="7" t="s">
        <v>7141</v>
      </c>
      <c r="D1452" s="7" t="s">
        <v>54</v>
      </c>
      <c r="E1452" s="9">
        <v>29</v>
      </c>
      <c r="F1452" s="7" t="s">
        <v>92</v>
      </c>
      <c r="G1452" s="6">
        <v>46123</v>
      </c>
      <c r="H1452" s="6">
        <v>45926</v>
      </c>
      <c r="I1452" s="7" t="s">
        <v>75</v>
      </c>
      <c r="J1452" s="7" t="s">
        <v>76</v>
      </c>
      <c r="K1452" s="7" t="s">
        <v>32</v>
      </c>
      <c r="L1452" t="s">
        <v>7142</v>
      </c>
      <c r="M1452" s="7" t="s">
        <v>34</v>
      </c>
      <c r="N1452" s="7" t="s">
        <v>35</v>
      </c>
      <c r="O1452" s="9">
        <v>4</v>
      </c>
      <c r="P1452" s="10">
        <v>6895</v>
      </c>
      <c r="Q1452" s="10">
        <v>9500.09</v>
      </c>
      <c r="R1452" s="11">
        <v>5</v>
      </c>
      <c r="S1452" s="10">
        <v>36100.339999999997</v>
      </c>
      <c r="T1452" s="10">
        <v>10420.36</v>
      </c>
      <c r="U1452" s="7" t="s">
        <v>78</v>
      </c>
      <c r="V1452" s="7" t="s">
        <v>69</v>
      </c>
      <c r="W1452" s="9">
        <v>1</v>
      </c>
      <c r="X1452" s="7" t="s">
        <v>79</v>
      </c>
      <c r="Y1452" s="7" t="s">
        <v>7143</v>
      </c>
      <c r="Z1452" t="str">
        <f t="shared" si="176"/>
        <v>Patricia Wright</v>
      </c>
      <c r="AA1452" t="str">
        <f t="shared" si="177"/>
        <v>Karnataka</v>
      </c>
      <c r="AB1452" t="str">
        <f t="shared" si="178"/>
        <v>Bengaluru</v>
      </c>
      <c r="AC1452" t="str">
        <f t="shared" si="179"/>
        <v>Home</v>
      </c>
      <c r="AD1452" t="str">
        <f t="shared" si="183"/>
        <v>Pressure Cooker</v>
      </c>
      <c r="AE1452" t="str">
        <f t="shared" si="180"/>
        <v>Prestige</v>
      </c>
      <c r="AF1452" t="str">
        <f t="shared" si="181"/>
        <v>Bengaluru Hub</v>
      </c>
      <c r="AG1452" t="str">
        <f t="shared" si="182"/>
        <v>Richard Bradley</v>
      </c>
    </row>
    <row r="1453" spans="1:33" x14ac:dyDescent="0.35">
      <c r="A1453" t="s">
        <v>7144</v>
      </c>
      <c r="B1453" t="s">
        <v>7145</v>
      </c>
      <c r="C1453" s="7" t="s">
        <v>7146</v>
      </c>
      <c r="D1453" s="7" t="s">
        <v>54</v>
      </c>
      <c r="E1453" s="9">
        <v>51</v>
      </c>
      <c r="F1453" s="7" t="s">
        <v>92</v>
      </c>
      <c r="G1453" s="6">
        <v>46055</v>
      </c>
      <c r="H1453" s="6">
        <v>46173</v>
      </c>
      <c r="I1453" s="7" t="s">
        <v>30</v>
      </c>
      <c r="J1453" s="7" t="s">
        <v>43</v>
      </c>
      <c r="K1453" s="7" t="s">
        <v>117</v>
      </c>
      <c r="L1453" t="s">
        <v>7147</v>
      </c>
      <c r="M1453" s="7" t="s">
        <v>119</v>
      </c>
      <c r="N1453" s="7" t="s">
        <v>120</v>
      </c>
      <c r="O1453" s="9">
        <v>4</v>
      </c>
      <c r="P1453" s="10">
        <v>22445</v>
      </c>
      <c r="Q1453" s="10">
        <v>25578.77</v>
      </c>
      <c r="R1453" s="11">
        <v>5</v>
      </c>
      <c r="S1453" s="10">
        <v>97199.33</v>
      </c>
      <c r="T1453" s="10">
        <v>12535.08</v>
      </c>
      <c r="U1453" s="7" t="s">
        <v>36</v>
      </c>
      <c r="V1453" s="7" t="s">
        <v>69</v>
      </c>
      <c r="W1453" s="9">
        <v>5</v>
      </c>
      <c r="X1453" s="7" t="s">
        <v>49</v>
      </c>
      <c r="Y1453" s="7" t="s">
        <v>7148</v>
      </c>
      <c r="Z1453" t="str">
        <f t="shared" si="176"/>
        <v>Kimberly Curry</v>
      </c>
      <c r="AA1453" t="str">
        <f t="shared" si="177"/>
        <v>Maharashtra</v>
      </c>
      <c r="AB1453" t="str">
        <f t="shared" si="178"/>
        <v>Pune</v>
      </c>
      <c r="AC1453" t="str">
        <f t="shared" si="179"/>
        <v>Fashion</v>
      </c>
      <c r="AD1453" t="str">
        <f t="shared" si="183"/>
        <v>Air Max Shoes</v>
      </c>
      <c r="AE1453" t="str">
        <f t="shared" si="180"/>
        <v>Nike</v>
      </c>
      <c r="AF1453" t="str">
        <f t="shared" si="181"/>
        <v>Pune Hub</v>
      </c>
      <c r="AG1453" t="str">
        <f t="shared" si="182"/>
        <v>Brian Mcdaniel</v>
      </c>
    </row>
    <row r="1454" spans="1:33" x14ac:dyDescent="0.35">
      <c r="A1454" t="s">
        <v>7149</v>
      </c>
      <c r="B1454" t="s">
        <v>7150</v>
      </c>
      <c r="C1454" s="7" t="s">
        <v>7151</v>
      </c>
      <c r="D1454" s="7" t="s">
        <v>28</v>
      </c>
      <c r="E1454" s="9">
        <v>54</v>
      </c>
      <c r="F1454" s="7" t="s">
        <v>29</v>
      </c>
      <c r="G1454" s="6">
        <v>45965</v>
      </c>
      <c r="H1454" s="6">
        <v>46135</v>
      </c>
      <c r="I1454" s="7" t="s">
        <v>55</v>
      </c>
      <c r="J1454" s="7" t="s">
        <v>56</v>
      </c>
      <c r="K1454" s="7" t="s">
        <v>32</v>
      </c>
      <c r="L1454" t="s">
        <v>7152</v>
      </c>
      <c r="M1454" s="7" t="s">
        <v>34</v>
      </c>
      <c r="N1454" s="7" t="s">
        <v>35</v>
      </c>
      <c r="O1454" s="9">
        <v>5</v>
      </c>
      <c r="P1454" s="10">
        <v>25717</v>
      </c>
      <c r="Q1454" s="10">
        <v>32990.629999999997</v>
      </c>
      <c r="R1454" s="11">
        <v>0</v>
      </c>
      <c r="S1454" s="10">
        <v>164953.15</v>
      </c>
      <c r="T1454" s="10">
        <v>36368.15</v>
      </c>
      <c r="U1454" s="7" t="s">
        <v>78</v>
      </c>
      <c r="V1454" s="7" t="s">
        <v>112</v>
      </c>
      <c r="W1454" s="9">
        <v>4</v>
      </c>
      <c r="X1454" s="7" t="s">
        <v>58</v>
      </c>
      <c r="Y1454" s="7" t="s">
        <v>7153</v>
      </c>
      <c r="Z1454" t="str">
        <f t="shared" si="176"/>
        <v>Rachael Dixon</v>
      </c>
      <c r="AA1454" t="str">
        <f t="shared" si="177"/>
        <v>Delhi</v>
      </c>
      <c r="AB1454" t="str">
        <f t="shared" si="178"/>
        <v>New Delhi</v>
      </c>
      <c r="AC1454" t="str">
        <f t="shared" si="179"/>
        <v>Home</v>
      </c>
      <c r="AD1454" t="str">
        <f t="shared" si="183"/>
        <v>Pressure Cooker</v>
      </c>
      <c r="AE1454" t="str">
        <f t="shared" si="180"/>
        <v>Prestige</v>
      </c>
      <c r="AF1454" t="str">
        <f t="shared" si="181"/>
        <v>New Delhi Hub</v>
      </c>
      <c r="AG1454" t="str">
        <f t="shared" si="182"/>
        <v>Aaron James</v>
      </c>
    </row>
    <row r="1455" spans="1:33" x14ac:dyDescent="0.35">
      <c r="A1455" t="s">
        <v>7154</v>
      </c>
      <c r="B1455" t="s">
        <v>7155</v>
      </c>
      <c r="C1455" s="7" t="s">
        <v>7156</v>
      </c>
      <c r="D1455" s="7" t="s">
        <v>28</v>
      </c>
      <c r="E1455" s="9">
        <v>54</v>
      </c>
      <c r="F1455" s="7" t="s">
        <v>92</v>
      </c>
      <c r="G1455" s="6">
        <v>45840</v>
      </c>
      <c r="H1455" s="6">
        <v>45545</v>
      </c>
      <c r="I1455" s="7" t="s">
        <v>63</v>
      </c>
      <c r="J1455" s="7" t="s">
        <v>64</v>
      </c>
      <c r="K1455" s="7" t="s">
        <v>93</v>
      </c>
      <c r="L1455" t="s">
        <v>7157</v>
      </c>
      <c r="M1455" s="7" t="s">
        <v>95</v>
      </c>
      <c r="N1455" s="7" t="s">
        <v>96</v>
      </c>
      <c r="O1455" s="9">
        <v>1</v>
      </c>
      <c r="P1455" s="10">
        <v>308</v>
      </c>
      <c r="Q1455" s="10">
        <v>433.03</v>
      </c>
      <c r="R1455" s="11">
        <v>5</v>
      </c>
      <c r="S1455" s="10">
        <v>411.38</v>
      </c>
      <c r="T1455" s="10">
        <v>125.03</v>
      </c>
      <c r="U1455" s="7" t="s">
        <v>78</v>
      </c>
      <c r="V1455" s="7" t="s">
        <v>154</v>
      </c>
      <c r="W1455" s="9">
        <v>1</v>
      </c>
      <c r="X1455" s="7" t="s">
        <v>70</v>
      </c>
      <c r="Y1455" s="7" t="s">
        <v>7158</v>
      </c>
      <c r="Z1455" t="str">
        <f t="shared" si="176"/>
        <v>Ariana Keller</v>
      </c>
      <c r="AA1455" t="str">
        <f t="shared" si="177"/>
        <v>Telangana</v>
      </c>
      <c r="AB1455" t="str">
        <f t="shared" si="178"/>
        <v>Hyderabad</v>
      </c>
      <c r="AC1455" t="str">
        <f t="shared" si="179"/>
        <v>Electronics</v>
      </c>
      <c r="AD1455" t="str">
        <f t="shared" si="183"/>
        <v>Galaxy S24</v>
      </c>
      <c r="AE1455" t="str">
        <f t="shared" si="180"/>
        <v>Samsung</v>
      </c>
      <c r="AF1455" t="str">
        <f t="shared" si="181"/>
        <v>Hyderabad Hub</v>
      </c>
      <c r="AG1455" t="str">
        <f t="shared" si="182"/>
        <v>Darryl Burch</v>
      </c>
    </row>
    <row r="1456" spans="1:33" x14ac:dyDescent="0.35">
      <c r="A1456" t="s">
        <v>7159</v>
      </c>
      <c r="B1456" t="s">
        <v>7160</v>
      </c>
      <c r="C1456" s="7" t="s">
        <v>7161</v>
      </c>
      <c r="D1456" s="7" t="s">
        <v>54</v>
      </c>
      <c r="E1456" s="9">
        <v>26</v>
      </c>
      <c r="F1456" s="7" t="s">
        <v>92</v>
      </c>
      <c r="G1456" s="6">
        <v>46080</v>
      </c>
      <c r="H1456" s="6">
        <v>46072</v>
      </c>
      <c r="I1456" s="7" t="s">
        <v>75</v>
      </c>
      <c r="J1456" s="7" t="s">
        <v>76</v>
      </c>
      <c r="K1456" s="7" t="s">
        <v>117</v>
      </c>
      <c r="L1456" t="s">
        <v>7162</v>
      </c>
      <c r="M1456" s="7" t="s">
        <v>119</v>
      </c>
      <c r="N1456" s="7" t="s">
        <v>120</v>
      </c>
      <c r="O1456" s="9">
        <v>2</v>
      </c>
      <c r="P1456" s="10">
        <v>4183</v>
      </c>
      <c r="Q1456" s="10">
        <v>5767.17</v>
      </c>
      <c r="R1456" s="11">
        <v>10</v>
      </c>
      <c r="S1456" s="10">
        <v>10380.91</v>
      </c>
      <c r="T1456" s="10">
        <v>3168.34</v>
      </c>
      <c r="U1456" s="7" t="s">
        <v>126</v>
      </c>
      <c r="V1456" s="7" t="s">
        <v>69</v>
      </c>
      <c r="W1456" s="9">
        <v>4</v>
      </c>
      <c r="X1456" s="7" t="s">
        <v>79</v>
      </c>
      <c r="Y1456" s="7" t="s">
        <v>7163</v>
      </c>
      <c r="Z1456" t="str">
        <f t="shared" si="176"/>
        <v>Suzanne Stewart</v>
      </c>
      <c r="AA1456" t="str">
        <f t="shared" si="177"/>
        <v>Karnataka</v>
      </c>
      <c r="AB1456" t="str">
        <f t="shared" si="178"/>
        <v>Bengaluru</v>
      </c>
      <c r="AC1456" t="str">
        <f t="shared" si="179"/>
        <v>Fashion</v>
      </c>
      <c r="AD1456" t="str">
        <f t="shared" si="183"/>
        <v>Air Max Shoes</v>
      </c>
      <c r="AE1456" t="str">
        <f t="shared" si="180"/>
        <v>Nike</v>
      </c>
      <c r="AF1456" t="str">
        <f t="shared" si="181"/>
        <v>Bengaluru Hub</v>
      </c>
      <c r="AG1456" t="str">
        <f t="shared" si="182"/>
        <v>Julia Jones</v>
      </c>
    </row>
    <row r="1457" spans="1:33" x14ac:dyDescent="0.35">
      <c r="A1457" t="s">
        <v>7164</v>
      </c>
      <c r="B1457" t="s">
        <v>7165</v>
      </c>
      <c r="C1457" s="7" t="s">
        <v>7166</v>
      </c>
      <c r="D1457" s="7" t="s">
        <v>54</v>
      </c>
      <c r="E1457" s="9">
        <v>55</v>
      </c>
      <c r="F1457" s="7" t="s">
        <v>29</v>
      </c>
      <c r="G1457" s="6">
        <v>45747</v>
      </c>
      <c r="H1457" s="6">
        <v>45682</v>
      </c>
      <c r="I1457" s="7" t="s">
        <v>84</v>
      </c>
      <c r="J1457" s="7" t="s">
        <v>85</v>
      </c>
      <c r="K1457" s="7" t="s">
        <v>65</v>
      </c>
      <c r="L1457" t="s">
        <v>7167</v>
      </c>
      <c r="M1457" s="7" t="s">
        <v>67</v>
      </c>
      <c r="N1457" s="7" t="s">
        <v>68</v>
      </c>
      <c r="O1457" s="9">
        <v>2</v>
      </c>
      <c r="P1457" s="10">
        <v>18197</v>
      </c>
      <c r="Q1457" s="10">
        <v>24361.06</v>
      </c>
      <c r="R1457" s="11">
        <v>15</v>
      </c>
      <c r="S1457" s="10">
        <v>41413.800000000003</v>
      </c>
      <c r="T1457" s="10">
        <v>12328.12</v>
      </c>
      <c r="U1457" s="7" t="s">
        <v>126</v>
      </c>
      <c r="V1457" s="7" t="s">
        <v>112</v>
      </c>
      <c r="W1457" s="9">
        <v>4</v>
      </c>
      <c r="X1457" s="7" t="s">
        <v>87</v>
      </c>
      <c r="Y1457" s="7" t="s">
        <v>7168</v>
      </c>
      <c r="Z1457" t="str">
        <f t="shared" si="176"/>
        <v>Jacqueline Sanchez</v>
      </c>
      <c r="AA1457" t="str">
        <f t="shared" si="177"/>
        <v>Tamil Nadu</v>
      </c>
      <c r="AB1457" t="str">
        <f t="shared" si="178"/>
        <v>Chennai</v>
      </c>
      <c r="AC1457" t="str">
        <f t="shared" si="179"/>
        <v>Beauty</v>
      </c>
      <c r="AD1457" t="str">
        <f t="shared" si="183"/>
        <v>Face Wash</v>
      </c>
      <c r="AE1457" t="str">
        <f t="shared" si="180"/>
        <v>Loreal</v>
      </c>
      <c r="AF1457" t="str">
        <f t="shared" si="181"/>
        <v>Chennai Hub</v>
      </c>
      <c r="AG1457" t="str">
        <f t="shared" si="182"/>
        <v>Carolyn Carpenter</v>
      </c>
    </row>
    <row r="1458" spans="1:33" x14ac:dyDescent="0.35">
      <c r="A1458" t="s">
        <v>7169</v>
      </c>
      <c r="B1458" t="s">
        <v>7170</v>
      </c>
      <c r="C1458" s="7" t="s">
        <v>7171</v>
      </c>
      <c r="D1458" s="7" t="s">
        <v>54</v>
      </c>
      <c r="E1458" s="9">
        <v>32</v>
      </c>
      <c r="F1458" s="7" t="s">
        <v>92</v>
      </c>
      <c r="G1458" s="6">
        <v>45755</v>
      </c>
      <c r="H1458" s="6">
        <v>45934</v>
      </c>
      <c r="I1458" s="7" t="s">
        <v>55</v>
      </c>
      <c r="J1458" s="7" t="s">
        <v>56</v>
      </c>
      <c r="K1458" s="7" t="s">
        <v>117</v>
      </c>
      <c r="L1458" t="s">
        <v>7172</v>
      </c>
      <c r="M1458" s="7" t="s">
        <v>119</v>
      </c>
      <c r="N1458" s="7" t="s">
        <v>120</v>
      </c>
      <c r="O1458" s="9">
        <v>4</v>
      </c>
      <c r="P1458" s="10">
        <v>10044</v>
      </c>
      <c r="Q1458" s="10">
        <v>13188.22</v>
      </c>
      <c r="R1458" s="11">
        <v>20</v>
      </c>
      <c r="S1458" s="10">
        <v>42202.3</v>
      </c>
      <c r="T1458" s="10">
        <v>12576.88</v>
      </c>
      <c r="U1458" s="7" t="s">
        <v>48</v>
      </c>
      <c r="V1458" s="7" t="s">
        <v>69</v>
      </c>
      <c r="W1458" s="9">
        <v>1</v>
      </c>
      <c r="X1458" s="7" t="s">
        <v>58</v>
      </c>
      <c r="Y1458" s="7" t="s">
        <v>7173</v>
      </c>
      <c r="Z1458" t="str">
        <f t="shared" si="176"/>
        <v>Amy Young</v>
      </c>
      <c r="AA1458" t="str">
        <f t="shared" si="177"/>
        <v>Delhi</v>
      </c>
      <c r="AB1458" t="str">
        <f t="shared" si="178"/>
        <v>New Delhi</v>
      </c>
      <c r="AC1458" t="str">
        <f t="shared" si="179"/>
        <v>Fashion</v>
      </c>
      <c r="AD1458" t="str">
        <f t="shared" si="183"/>
        <v>Air Max Shoes</v>
      </c>
      <c r="AE1458" t="str">
        <f t="shared" si="180"/>
        <v>Nike</v>
      </c>
      <c r="AF1458" t="str">
        <f t="shared" si="181"/>
        <v>New Delhi Hub</v>
      </c>
      <c r="AG1458" t="str">
        <f t="shared" si="182"/>
        <v>Jennifer Anthony</v>
      </c>
    </row>
    <row r="1459" spans="1:33" x14ac:dyDescent="0.35">
      <c r="A1459" t="s">
        <v>7174</v>
      </c>
      <c r="B1459" t="s">
        <v>7175</v>
      </c>
      <c r="C1459" s="7" t="s">
        <v>7176</v>
      </c>
      <c r="D1459" s="7" t="s">
        <v>28</v>
      </c>
      <c r="E1459" s="9">
        <v>25</v>
      </c>
      <c r="F1459" s="7" t="s">
        <v>92</v>
      </c>
      <c r="G1459" s="6">
        <v>45994</v>
      </c>
      <c r="H1459" s="6">
        <v>45847</v>
      </c>
      <c r="I1459" s="7" t="s">
        <v>30</v>
      </c>
      <c r="J1459" s="7" t="s">
        <v>43</v>
      </c>
      <c r="K1459" s="7" t="s">
        <v>32</v>
      </c>
      <c r="L1459" t="s">
        <v>7177</v>
      </c>
      <c r="M1459" s="7" t="s">
        <v>34</v>
      </c>
      <c r="N1459" s="7" t="s">
        <v>35</v>
      </c>
      <c r="O1459" s="9">
        <v>5</v>
      </c>
      <c r="P1459" s="10">
        <v>15391</v>
      </c>
      <c r="Q1459" s="10">
        <v>22583.38</v>
      </c>
      <c r="R1459" s="11">
        <v>0</v>
      </c>
      <c r="S1459" s="10">
        <v>112916.9</v>
      </c>
      <c r="T1459" s="10">
        <v>35961.9</v>
      </c>
      <c r="U1459" s="7" t="s">
        <v>36</v>
      </c>
      <c r="V1459" s="7" t="s">
        <v>37</v>
      </c>
      <c r="W1459" s="9">
        <v>2</v>
      </c>
      <c r="X1459" s="7" t="s">
        <v>49</v>
      </c>
      <c r="Y1459" s="7" t="s">
        <v>7178</v>
      </c>
      <c r="Z1459" t="str">
        <f t="shared" si="176"/>
        <v>Tonya Hooper</v>
      </c>
      <c r="AA1459" t="str">
        <f t="shared" si="177"/>
        <v>Maharashtra</v>
      </c>
      <c r="AB1459" t="str">
        <f t="shared" si="178"/>
        <v>Pune</v>
      </c>
      <c r="AC1459" t="str">
        <f t="shared" si="179"/>
        <v>Home</v>
      </c>
      <c r="AD1459" t="str">
        <f t="shared" si="183"/>
        <v>Pressure Cooker</v>
      </c>
      <c r="AE1459" t="str">
        <f t="shared" si="180"/>
        <v>Prestige</v>
      </c>
      <c r="AF1459" t="str">
        <f t="shared" si="181"/>
        <v>Pune Hub</v>
      </c>
      <c r="AG1459" t="str">
        <f t="shared" si="182"/>
        <v>Matthew Fletcher</v>
      </c>
    </row>
    <row r="1460" spans="1:33" x14ac:dyDescent="0.35">
      <c r="A1460" t="s">
        <v>7179</v>
      </c>
      <c r="B1460" t="s">
        <v>7180</v>
      </c>
      <c r="C1460" s="7" t="s">
        <v>7181</v>
      </c>
      <c r="D1460" s="7" t="s">
        <v>54</v>
      </c>
      <c r="E1460" s="9">
        <v>22</v>
      </c>
      <c r="F1460" s="7" t="s">
        <v>92</v>
      </c>
      <c r="G1460" s="6">
        <v>46162</v>
      </c>
      <c r="H1460" s="6">
        <v>45477</v>
      </c>
      <c r="I1460" s="7" t="s">
        <v>55</v>
      </c>
      <c r="J1460" s="7" t="s">
        <v>56</v>
      </c>
      <c r="K1460" s="7" t="s">
        <v>93</v>
      </c>
      <c r="L1460" t="s">
        <v>5599</v>
      </c>
      <c r="M1460" s="7" t="s">
        <v>132</v>
      </c>
      <c r="N1460" s="7" t="s">
        <v>133</v>
      </c>
      <c r="O1460" s="9">
        <v>2</v>
      </c>
      <c r="P1460" s="10">
        <v>25196</v>
      </c>
      <c r="Q1460" s="10">
        <v>37721.9</v>
      </c>
      <c r="R1460" s="11">
        <v>15</v>
      </c>
      <c r="S1460" s="10">
        <v>64127.23</v>
      </c>
      <c r="T1460" s="10">
        <v>25051.8</v>
      </c>
      <c r="U1460" s="7" t="s">
        <v>126</v>
      </c>
      <c r="V1460" s="7" t="s">
        <v>37</v>
      </c>
      <c r="W1460" s="9">
        <v>2</v>
      </c>
      <c r="X1460" s="7" t="s">
        <v>58</v>
      </c>
      <c r="Y1460" s="7" t="s">
        <v>7182</v>
      </c>
      <c r="Z1460" t="str">
        <f t="shared" si="176"/>
        <v>Gloria Romero DDS</v>
      </c>
      <c r="AA1460" t="str">
        <f t="shared" si="177"/>
        <v>Delhi</v>
      </c>
      <c r="AB1460" t="str">
        <f t="shared" si="178"/>
        <v>New Delhi</v>
      </c>
      <c r="AC1460" t="str">
        <f t="shared" si="179"/>
        <v>Electronics</v>
      </c>
      <c r="AD1460" t="str">
        <f t="shared" si="183"/>
        <v>iPhone 15</v>
      </c>
      <c r="AE1460" t="str">
        <f t="shared" si="180"/>
        <v>Apple</v>
      </c>
      <c r="AF1460" t="str">
        <f t="shared" si="181"/>
        <v>New Delhi Hub</v>
      </c>
      <c r="AG1460" t="str">
        <f t="shared" si="182"/>
        <v>Margaret Long</v>
      </c>
    </row>
    <row r="1461" spans="1:33" x14ac:dyDescent="0.35">
      <c r="A1461" t="s">
        <v>7183</v>
      </c>
      <c r="B1461" t="s">
        <v>7184</v>
      </c>
      <c r="C1461" s="7" t="s">
        <v>7185</v>
      </c>
      <c r="D1461" s="7" t="s">
        <v>54</v>
      </c>
      <c r="E1461" s="9">
        <v>29</v>
      </c>
      <c r="F1461" s="7" t="s">
        <v>29</v>
      </c>
      <c r="G1461" s="6">
        <v>45784</v>
      </c>
      <c r="H1461" s="6">
        <v>45948</v>
      </c>
      <c r="I1461" s="7" t="s">
        <v>75</v>
      </c>
      <c r="J1461" s="7" t="s">
        <v>76</v>
      </c>
      <c r="K1461" s="7" t="s">
        <v>117</v>
      </c>
      <c r="L1461" t="s">
        <v>3145</v>
      </c>
      <c r="M1461" s="7" t="s">
        <v>119</v>
      </c>
      <c r="N1461" s="7" t="s">
        <v>120</v>
      </c>
      <c r="O1461" s="9">
        <v>3</v>
      </c>
      <c r="P1461" s="10">
        <v>22883</v>
      </c>
      <c r="Q1461" s="10">
        <v>31194.44</v>
      </c>
      <c r="R1461" s="11">
        <v>0</v>
      </c>
      <c r="S1461" s="10">
        <v>93583.32</v>
      </c>
      <c r="T1461" s="10">
        <v>24934.32</v>
      </c>
      <c r="U1461" s="7" t="s">
        <v>48</v>
      </c>
      <c r="V1461" s="7" t="s">
        <v>112</v>
      </c>
      <c r="W1461" s="9">
        <v>3</v>
      </c>
      <c r="X1461" s="7" t="s">
        <v>79</v>
      </c>
      <c r="Y1461" s="7" t="s">
        <v>7186</v>
      </c>
      <c r="Z1461" t="str">
        <f t="shared" si="176"/>
        <v>Kevin Arnold</v>
      </c>
      <c r="AA1461" t="str">
        <f t="shared" si="177"/>
        <v>Karnataka</v>
      </c>
      <c r="AB1461" t="str">
        <f t="shared" si="178"/>
        <v>Bengaluru</v>
      </c>
      <c r="AC1461" t="str">
        <f t="shared" si="179"/>
        <v>Fashion</v>
      </c>
      <c r="AD1461" t="str">
        <f t="shared" si="183"/>
        <v>Air Max Shoes</v>
      </c>
      <c r="AE1461" t="str">
        <f t="shared" si="180"/>
        <v>Nike</v>
      </c>
      <c r="AF1461" t="str">
        <f t="shared" si="181"/>
        <v>Bengaluru Hub</v>
      </c>
      <c r="AG1461" t="str">
        <f t="shared" si="182"/>
        <v>Mr. Taylor Smith</v>
      </c>
    </row>
    <row r="1462" spans="1:33" x14ac:dyDescent="0.35">
      <c r="A1462" t="s">
        <v>7187</v>
      </c>
      <c r="B1462" t="s">
        <v>7188</v>
      </c>
      <c r="C1462" s="7" t="s">
        <v>7189</v>
      </c>
      <c r="D1462" s="7" t="s">
        <v>28</v>
      </c>
      <c r="E1462" s="9">
        <v>44</v>
      </c>
      <c r="F1462" s="7" t="s">
        <v>29</v>
      </c>
      <c r="G1462" s="6">
        <v>46129</v>
      </c>
      <c r="H1462" s="6">
        <v>45620</v>
      </c>
      <c r="I1462" s="7" t="s">
        <v>75</v>
      </c>
      <c r="J1462" s="7" t="s">
        <v>76</v>
      </c>
      <c r="K1462" s="7" t="s">
        <v>93</v>
      </c>
      <c r="L1462" t="s">
        <v>7190</v>
      </c>
      <c r="M1462" s="7" t="s">
        <v>132</v>
      </c>
      <c r="N1462" s="7" t="s">
        <v>133</v>
      </c>
      <c r="O1462" s="9">
        <v>4</v>
      </c>
      <c r="P1462" s="10">
        <v>19266</v>
      </c>
      <c r="Q1462" s="10">
        <v>25358.79</v>
      </c>
      <c r="R1462" s="11">
        <v>15</v>
      </c>
      <c r="S1462" s="10">
        <v>86219.89</v>
      </c>
      <c r="T1462" s="10">
        <v>24371.16</v>
      </c>
      <c r="U1462" s="7" t="s">
        <v>36</v>
      </c>
      <c r="V1462" s="7" t="s">
        <v>154</v>
      </c>
      <c r="W1462" s="9">
        <v>5</v>
      </c>
      <c r="X1462" s="7" t="s">
        <v>79</v>
      </c>
      <c r="Y1462" s="7" t="s">
        <v>7191</v>
      </c>
      <c r="Z1462" t="str">
        <f t="shared" si="176"/>
        <v>Daniel Smith</v>
      </c>
      <c r="AA1462" t="str">
        <f t="shared" si="177"/>
        <v>Karnataka</v>
      </c>
      <c r="AB1462" t="str">
        <f t="shared" si="178"/>
        <v>Bengaluru</v>
      </c>
      <c r="AC1462" t="str">
        <f t="shared" si="179"/>
        <v>Electronics</v>
      </c>
      <c r="AD1462" t="str">
        <f t="shared" si="183"/>
        <v>iPhone 15</v>
      </c>
      <c r="AE1462" t="str">
        <f t="shared" si="180"/>
        <v>Apple</v>
      </c>
      <c r="AF1462" t="str">
        <f t="shared" si="181"/>
        <v>Bengaluru Hub</v>
      </c>
      <c r="AG1462" t="str">
        <f t="shared" si="182"/>
        <v>Jill Mcknight</v>
      </c>
    </row>
    <row r="1463" spans="1:33" x14ac:dyDescent="0.35">
      <c r="A1463" t="s">
        <v>7192</v>
      </c>
      <c r="B1463" t="s">
        <v>7193</v>
      </c>
      <c r="C1463" s="7" t="s">
        <v>7194</v>
      </c>
      <c r="D1463" s="7" t="s">
        <v>54</v>
      </c>
      <c r="E1463" s="9">
        <v>23</v>
      </c>
      <c r="F1463" s="7" t="s">
        <v>92</v>
      </c>
      <c r="G1463" s="6">
        <v>46012</v>
      </c>
      <c r="H1463" s="6">
        <v>45868</v>
      </c>
      <c r="I1463" s="7" t="s">
        <v>55</v>
      </c>
      <c r="J1463" s="7" t="s">
        <v>56</v>
      </c>
      <c r="K1463" s="7" t="s">
        <v>117</v>
      </c>
      <c r="L1463" t="s">
        <v>7195</v>
      </c>
      <c r="M1463" s="7" t="s">
        <v>119</v>
      </c>
      <c r="N1463" s="7" t="s">
        <v>120</v>
      </c>
      <c r="O1463" s="9">
        <v>1</v>
      </c>
      <c r="P1463" s="10">
        <v>9643</v>
      </c>
      <c r="Q1463" s="10">
        <v>13211.18</v>
      </c>
      <c r="R1463" s="11">
        <v>0</v>
      </c>
      <c r="S1463" s="10">
        <v>13211.18</v>
      </c>
      <c r="T1463" s="10">
        <v>3568.18</v>
      </c>
      <c r="U1463" s="7" t="s">
        <v>78</v>
      </c>
      <c r="V1463" s="7" t="s">
        <v>154</v>
      </c>
      <c r="W1463" s="9">
        <v>4</v>
      </c>
      <c r="X1463" s="7" t="s">
        <v>58</v>
      </c>
      <c r="Y1463" s="7" t="s">
        <v>7196</v>
      </c>
      <c r="Z1463" t="str">
        <f t="shared" si="176"/>
        <v>Monique Castillo</v>
      </c>
      <c r="AA1463" t="str">
        <f t="shared" si="177"/>
        <v>Delhi</v>
      </c>
      <c r="AB1463" t="str">
        <f t="shared" si="178"/>
        <v>New Delhi</v>
      </c>
      <c r="AC1463" t="str">
        <f t="shared" si="179"/>
        <v>Fashion</v>
      </c>
      <c r="AD1463" t="str">
        <f t="shared" si="183"/>
        <v>Air Max Shoes</v>
      </c>
      <c r="AE1463" t="str">
        <f t="shared" si="180"/>
        <v>Nike</v>
      </c>
      <c r="AF1463" t="str">
        <f t="shared" si="181"/>
        <v>New Delhi Hub</v>
      </c>
      <c r="AG1463" t="str">
        <f t="shared" si="182"/>
        <v>Michael Terrell</v>
      </c>
    </row>
    <row r="1464" spans="1:33" x14ac:dyDescent="0.35">
      <c r="A1464" t="s">
        <v>7197</v>
      </c>
      <c r="B1464" t="s">
        <v>7198</v>
      </c>
      <c r="C1464" s="7" t="s">
        <v>7199</v>
      </c>
      <c r="D1464" s="7" t="s">
        <v>54</v>
      </c>
      <c r="E1464" s="9">
        <v>47</v>
      </c>
      <c r="F1464" s="7" t="s">
        <v>92</v>
      </c>
      <c r="G1464" s="6">
        <v>45600</v>
      </c>
      <c r="H1464" s="6">
        <v>45919</v>
      </c>
      <c r="I1464" s="7" t="s">
        <v>30</v>
      </c>
      <c r="J1464" s="7" t="s">
        <v>43</v>
      </c>
      <c r="K1464" s="7" t="s">
        <v>93</v>
      </c>
      <c r="L1464" t="s">
        <v>1133</v>
      </c>
      <c r="M1464" s="7" t="s">
        <v>95</v>
      </c>
      <c r="N1464" s="7" t="s">
        <v>96</v>
      </c>
      <c r="O1464" s="9">
        <v>4</v>
      </c>
      <c r="P1464" s="10">
        <v>13363</v>
      </c>
      <c r="Q1464" s="10">
        <v>19695.939999999999</v>
      </c>
      <c r="R1464" s="11">
        <v>10</v>
      </c>
      <c r="S1464" s="10">
        <v>70905.38</v>
      </c>
      <c r="T1464" s="10">
        <v>25331.759999999998</v>
      </c>
      <c r="U1464" s="7" t="s">
        <v>78</v>
      </c>
      <c r="V1464" s="7" t="s">
        <v>37</v>
      </c>
      <c r="W1464" s="9">
        <v>5</v>
      </c>
      <c r="X1464" s="7" t="s">
        <v>49</v>
      </c>
      <c r="Y1464" s="7" t="s">
        <v>7200</v>
      </c>
      <c r="Z1464" t="str">
        <f t="shared" si="176"/>
        <v>Elizabeth Holmes MD</v>
      </c>
      <c r="AA1464" t="str">
        <f t="shared" si="177"/>
        <v>Maharashtra</v>
      </c>
      <c r="AB1464" t="str">
        <f t="shared" si="178"/>
        <v>Pune</v>
      </c>
      <c r="AC1464" t="str">
        <f t="shared" si="179"/>
        <v>Electronics</v>
      </c>
      <c r="AD1464" t="str">
        <f t="shared" si="183"/>
        <v>Galaxy S24</v>
      </c>
      <c r="AE1464" t="str">
        <f t="shared" si="180"/>
        <v>Samsung</v>
      </c>
      <c r="AF1464" t="str">
        <f t="shared" si="181"/>
        <v>Pune Hub</v>
      </c>
      <c r="AG1464" t="str">
        <f t="shared" si="182"/>
        <v>Autumn Holt</v>
      </c>
    </row>
    <row r="1465" spans="1:33" x14ac:dyDescent="0.35">
      <c r="A1465" t="s">
        <v>7201</v>
      </c>
      <c r="B1465" t="s">
        <v>7202</v>
      </c>
      <c r="C1465" s="7" t="s">
        <v>7203</v>
      </c>
      <c r="D1465" s="7" t="s">
        <v>54</v>
      </c>
      <c r="E1465" s="9">
        <v>38</v>
      </c>
      <c r="F1465" s="7" t="s">
        <v>29</v>
      </c>
      <c r="G1465" s="6">
        <v>45930</v>
      </c>
      <c r="H1465" s="6">
        <v>45618</v>
      </c>
      <c r="I1465" s="7" t="s">
        <v>30</v>
      </c>
      <c r="J1465" s="7" t="s">
        <v>31</v>
      </c>
      <c r="K1465" s="7" t="s">
        <v>117</v>
      </c>
      <c r="L1465" t="s">
        <v>7204</v>
      </c>
      <c r="M1465" s="7" t="s">
        <v>119</v>
      </c>
      <c r="N1465" s="7" t="s">
        <v>120</v>
      </c>
      <c r="O1465" s="9">
        <v>5</v>
      </c>
      <c r="P1465" s="10">
        <v>9867</v>
      </c>
      <c r="Q1465" s="10">
        <v>11183.03</v>
      </c>
      <c r="R1465" s="11">
        <v>15</v>
      </c>
      <c r="S1465" s="10">
        <v>47527.88</v>
      </c>
      <c r="T1465" s="10">
        <v>6580.15</v>
      </c>
      <c r="U1465" s="7" t="s">
        <v>36</v>
      </c>
      <c r="V1465" s="7" t="s">
        <v>112</v>
      </c>
      <c r="W1465" s="9">
        <v>1</v>
      </c>
      <c r="X1465" s="7" t="s">
        <v>38</v>
      </c>
      <c r="Y1465" s="7" t="s">
        <v>7205</v>
      </c>
      <c r="Z1465" t="str">
        <f t="shared" si="176"/>
        <v>Mary Waller</v>
      </c>
      <c r="AA1465" t="str">
        <f t="shared" si="177"/>
        <v>Maharashtra</v>
      </c>
      <c r="AB1465" t="str">
        <f t="shared" si="178"/>
        <v>Mumbai</v>
      </c>
      <c r="AC1465" t="str">
        <f t="shared" si="179"/>
        <v>Fashion</v>
      </c>
      <c r="AD1465" t="str">
        <f t="shared" si="183"/>
        <v>Air Max Shoes</v>
      </c>
      <c r="AE1465" t="str">
        <f t="shared" si="180"/>
        <v>Nike</v>
      </c>
      <c r="AF1465" t="str">
        <f t="shared" si="181"/>
        <v>Mumbai Hub</v>
      </c>
      <c r="AG1465" t="str">
        <f t="shared" si="182"/>
        <v>Sheri Taylor</v>
      </c>
    </row>
    <row r="1466" spans="1:33" x14ac:dyDescent="0.35">
      <c r="A1466" t="s">
        <v>7206</v>
      </c>
      <c r="B1466" t="s">
        <v>7207</v>
      </c>
      <c r="C1466" s="7" t="s">
        <v>7208</v>
      </c>
      <c r="D1466" s="7" t="s">
        <v>28</v>
      </c>
      <c r="E1466" s="9">
        <v>40</v>
      </c>
      <c r="F1466" s="7" t="s">
        <v>92</v>
      </c>
      <c r="G1466" s="6">
        <v>46013</v>
      </c>
      <c r="H1466" s="6">
        <v>45521</v>
      </c>
      <c r="I1466" s="7" t="s">
        <v>75</v>
      </c>
      <c r="J1466" s="7" t="s">
        <v>76</v>
      </c>
      <c r="K1466" s="7" t="s">
        <v>32</v>
      </c>
      <c r="L1466" t="s">
        <v>7209</v>
      </c>
      <c r="M1466" s="7" t="s">
        <v>34</v>
      </c>
      <c r="N1466" s="7" t="s">
        <v>35</v>
      </c>
      <c r="O1466" s="9">
        <v>4</v>
      </c>
      <c r="P1466" s="10">
        <v>11210</v>
      </c>
      <c r="Q1466" s="10">
        <v>13132.08</v>
      </c>
      <c r="R1466" s="11">
        <v>20</v>
      </c>
      <c r="S1466" s="10">
        <v>42022.66</v>
      </c>
      <c r="T1466" s="10">
        <v>7688.32</v>
      </c>
      <c r="U1466" s="7" t="s">
        <v>48</v>
      </c>
      <c r="V1466" s="7" t="s">
        <v>112</v>
      </c>
      <c r="W1466" s="9">
        <v>3</v>
      </c>
      <c r="X1466" s="7" t="s">
        <v>79</v>
      </c>
      <c r="Y1466" s="7" t="s">
        <v>7210</v>
      </c>
      <c r="Z1466" t="str">
        <f t="shared" si="176"/>
        <v>Jeffrey Moore</v>
      </c>
      <c r="AA1466" t="str">
        <f t="shared" si="177"/>
        <v>Karnataka</v>
      </c>
      <c r="AB1466" t="str">
        <f t="shared" si="178"/>
        <v>Bengaluru</v>
      </c>
      <c r="AC1466" t="str">
        <f t="shared" si="179"/>
        <v>Home</v>
      </c>
      <c r="AD1466" t="str">
        <f t="shared" si="183"/>
        <v>Pressure Cooker</v>
      </c>
      <c r="AE1466" t="str">
        <f t="shared" si="180"/>
        <v>Prestige</v>
      </c>
      <c r="AF1466" t="str">
        <f t="shared" si="181"/>
        <v>Bengaluru Hub</v>
      </c>
      <c r="AG1466" t="str">
        <f t="shared" si="182"/>
        <v>Eric Riley</v>
      </c>
    </row>
    <row r="1467" spans="1:33" x14ac:dyDescent="0.35">
      <c r="A1467" t="s">
        <v>7211</v>
      </c>
      <c r="B1467" t="s">
        <v>7212</v>
      </c>
      <c r="C1467" s="7" t="s">
        <v>7213</v>
      </c>
      <c r="D1467" s="7" t="s">
        <v>54</v>
      </c>
      <c r="E1467" s="9">
        <v>37</v>
      </c>
      <c r="F1467" s="7" t="s">
        <v>92</v>
      </c>
      <c r="G1467" s="6">
        <v>45609</v>
      </c>
      <c r="H1467" s="6">
        <v>45472</v>
      </c>
      <c r="I1467" s="7" t="s">
        <v>55</v>
      </c>
      <c r="J1467" s="7" t="s">
        <v>56</v>
      </c>
      <c r="K1467" s="7" t="s">
        <v>93</v>
      </c>
      <c r="L1467" t="s">
        <v>7214</v>
      </c>
      <c r="M1467" s="7" t="s">
        <v>95</v>
      </c>
      <c r="N1467" s="7" t="s">
        <v>96</v>
      </c>
      <c r="O1467" s="9">
        <v>1</v>
      </c>
      <c r="P1467" s="10">
        <v>6170</v>
      </c>
      <c r="Q1467" s="10">
        <v>7136.81</v>
      </c>
      <c r="R1467" s="11">
        <v>0</v>
      </c>
      <c r="S1467" s="10">
        <v>7136.81</v>
      </c>
      <c r="T1467" s="10">
        <v>966.81</v>
      </c>
      <c r="U1467" s="7" t="s">
        <v>36</v>
      </c>
      <c r="V1467" s="7" t="s">
        <v>37</v>
      </c>
      <c r="W1467" s="9">
        <v>3</v>
      </c>
      <c r="X1467" s="7" t="s">
        <v>58</v>
      </c>
      <c r="Y1467" s="7" t="s">
        <v>7215</v>
      </c>
      <c r="Z1467" t="str">
        <f t="shared" si="176"/>
        <v>Jamie White</v>
      </c>
      <c r="AA1467" t="str">
        <f t="shared" si="177"/>
        <v>Delhi</v>
      </c>
      <c r="AB1467" t="str">
        <f t="shared" si="178"/>
        <v>New Delhi</v>
      </c>
      <c r="AC1467" t="str">
        <f t="shared" si="179"/>
        <v>Electronics</v>
      </c>
      <c r="AD1467" t="str">
        <f t="shared" si="183"/>
        <v>Galaxy S24</v>
      </c>
      <c r="AE1467" t="str">
        <f t="shared" si="180"/>
        <v>Samsung</v>
      </c>
      <c r="AF1467" t="str">
        <f t="shared" si="181"/>
        <v>New Delhi Hub</v>
      </c>
      <c r="AG1467" t="str">
        <f t="shared" si="182"/>
        <v>Tamara Houston</v>
      </c>
    </row>
    <row r="1468" spans="1:33" x14ac:dyDescent="0.35">
      <c r="A1468" t="s">
        <v>7216</v>
      </c>
      <c r="B1468" t="s">
        <v>7217</v>
      </c>
      <c r="C1468" s="7" t="s">
        <v>7218</v>
      </c>
      <c r="D1468" s="7" t="s">
        <v>28</v>
      </c>
      <c r="E1468" s="9">
        <v>18</v>
      </c>
      <c r="F1468" s="7" t="s">
        <v>29</v>
      </c>
      <c r="G1468" s="6">
        <v>46085</v>
      </c>
      <c r="H1468" s="6">
        <v>46050</v>
      </c>
      <c r="I1468" s="7"/>
      <c r="J1468" s="7" t="s">
        <v>64</v>
      </c>
      <c r="K1468" s="7" t="s">
        <v>44</v>
      </c>
      <c r="L1468" t="s">
        <v>7219</v>
      </c>
      <c r="M1468" s="7" t="s">
        <v>46</v>
      </c>
      <c r="N1468" s="7" t="s">
        <v>47</v>
      </c>
      <c r="O1468" s="9">
        <v>4</v>
      </c>
      <c r="P1468" s="10">
        <v>2592</v>
      </c>
      <c r="Q1468" s="10">
        <v>3761.67</v>
      </c>
      <c r="R1468" s="11">
        <v>10</v>
      </c>
      <c r="S1468" s="10">
        <v>13542.01</v>
      </c>
      <c r="T1468" s="10">
        <v>4678.68</v>
      </c>
      <c r="U1468" s="7" t="s">
        <v>48</v>
      </c>
      <c r="V1468" s="7" t="s">
        <v>154</v>
      </c>
      <c r="W1468" s="9">
        <v>1</v>
      </c>
      <c r="X1468" s="7" t="s">
        <v>70</v>
      </c>
      <c r="Y1468" s="7" t="s">
        <v>7220</v>
      </c>
      <c r="Z1468" t="str">
        <f t="shared" si="176"/>
        <v>Eric Ford</v>
      </c>
      <c r="AA1468" t="s">
        <v>63</v>
      </c>
      <c r="AB1468" t="str">
        <f t="shared" si="178"/>
        <v>Hyderabad</v>
      </c>
      <c r="AC1468" t="str">
        <f t="shared" si="179"/>
        <v>Grocery</v>
      </c>
      <c r="AD1468" t="str">
        <f t="shared" si="183"/>
        <v>Sunflower Oil</v>
      </c>
      <c r="AE1468" t="str">
        <f t="shared" si="180"/>
        <v>Fortune</v>
      </c>
      <c r="AF1468" t="str">
        <f t="shared" si="181"/>
        <v>Hyderabad Hub</v>
      </c>
      <c r="AG1468" t="str">
        <f t="shared" si="182"/>
        <v>Kathy Walls</v>
      </c>
    </row>
    <row r="1469" spans="1:33" x14ac:dyDescent="0.35">
      <c r="A1469" t="s">
        <v>7221</v>
      </c>
      <c r="B1469" t="s">
        <v>7222</v>
      </c>
      <c r="C1469" s="7" t="s">
        <v>7223</v>
      </c>
      <c r="D1469" s="7" t="s">
        <v>54</v>
      </c>
      <c r="E1469" s="9">
        <v>52</v>
      </c>
      <c r="F1469" s="7" t="s">
        <v>92</v>
      </c>
      <c r="G1469" s="6">
        <v>45882</v>
      </c>
      <c r="H1469" s="6">
        <v>45593</v>
      </c>
      <c r="I1469" s="7" t="s">
        <v>84</v>
      </c>
      <c r="J1469" s="7" t="s">
        <v>85</v>
      </c>
      <c r="K1469" s="7" t="s">
        <v>44</v>
      </c>
      <c r="L1469" t="s">
        <v>7224</v>
      </c>
      <c r="M1469" s="7" t="s">
        <v>46</v>
      </c>
      <c r="N1469" s="7" t="s">
        <v>47</v>
      </c>
      <c r="O1469" s="9">
        <v>1</v>
      </c>
      <c r="P1469" s="10">
        <v>6128</v>
      </c>
      <c r="Q1469" s="10">
        <v>7384.71</v>
      </c>
      <c r="R1469" s="11">
        <v>20</v>
      </c>
      <c r="S1469" s="10">
        <v>5907.77</v>
      </c>
      <c r="T1469" s="10">
        <v>1256.71</v>
      </c>
      <c r="U1469" s="7" t="s">
        <v>126</v>
      </c>
      <c r="V1469" s="7" t="s">
        <v>69</v>
      </c>
      <c r="W1469" s="9">
        <v>3</v>
      </c>
      <c r="X1469" s="7" t="s">
        <v>87</v>
      </c>
      <c r="Y1469" s="7" t="s">
        <v>7225</v>
      </c>
      <c r="Z1469" t="str">
        <f t="shared" si="176"/>
        <v>Sandra Knox</v>
      </c>
      <c r="AA1469" t="str">
        <f t="shared" si="177"/>
        <v>Tamil Nadu</v>
      </c>
      <c r="AB1469" t="str">
        <f t="shared" si="178"/>
        <v>Chennai</v>
      </c>
      <c r="AC1469" t="str">
        <f t="shared" si="179"/>
        <v>Grocery</v>
      </c>
      <c r="AD1469" t="str">
        <f t="shared" si="183"/>
        <v>Sunflower Oil</v>
      </c>
      <c r="AE1469" t="str">
        <f t="shared" si="180"/>
        <v>Fortune</v>
      </c>
      <c r="AF1469" t="str">
        <f t="shared" si="181"/>
        <v>Chennai Hub</v>
      </c>
      <c r="AG1469" t="str">
        <f t="shared" si="182"/>
        <v>Mr. Aaron Anderson</v>
      </c>
    </row>
    <row r="1470" spans="1:33" x14ac:dyDescent="0.35">
      <c r="A1470" t="s">
        <v>7226</v>
      </c>
      <c r="B1470" t="s">
        <v>7227</v>
      </c>
      <c r="C1470" s="7" t="s">
        <v>7228</v>
      </c>
      <c r="D1470" s="7" t="s">
        <v>28</v>
      </c>
      <c r="E1470" s="9">
        <v>35</v>
      </c>
      <c r="F1470" s="7" t="s">
        <v>92</v>
      </c>
      <c r="G1470" s="6">
        <v>45947</v>
      </c>
      <c r="H1470" s="6">
        <v>46155</v>
      </c>
      <c r="I1470" s="7" t="s">
        <v>75</v>
      </c>
      <c r="J1470" s="7" t="s">
        <v>76</v>
      </c>
      <c r="K1470" s="7" t="s">
        <v>117</v>
      </c>
      <c r="L1470" t="s">
        <v>4278</v>
      </c>
      <c r="M1470" s="7"/>
      <c r="N1470" s="7" t="s">
        <v>120</v>
      </c>
      <c r="O1470" s="9">
        <v>4</v>
      </c>
      <c r="P1470" s="10">
        <v>4358</v>
      </c>
      <c r="Q1470" s="10">
        <v>6308.57</v>
      </c>
      <c r="R1470" s="11">
        <v>20</v>
      </c>
      <c r="S1470" s="10">
        <v>20187.419999999998</v>
      </c>
      <c r="T1470" s="10">
        <v>7802.28</v>
      </c>
      <c r="U1470" s="7" t="s">
        <v>48</v>
      </c>
      <c r="V1470" s="7" t="s">
        <v>112</v>
      </c>
      <c r="W1470" s="9">
        <v>4</v>
      </c>
      <c r="X1470" s="7" t="s">
        <v>79</v>
      </c>
      <c r="Y1470" s="7" t="s">
        <v>7229</v>
      </c>
      <c r="Z1470" t="str">
        <f t="shared" si="176"/>
        <v>Anna Silva</v>
      </c>
      <c r="AA1470" t="str">
        <f t="shared" si="177"/>
        <v>Karnataka</v>
      </c>
      <c r="AB1470" t="str">
        <f t="shared" si="178"/>
        <v>Bengaluru</v>
      </c>
      <c r="AC1470" t="str">
        <f t="shared" si="179"/>
        <v>Fashion</v>
      </c>
      <c r="AD1470" t="s">
        <v>119</v>
      </c>
      <c r="AE1470" t="str">
        <f t="shared" si="180"/>
        <v>Nike</v>
      </c>
      <c r="AF1470" t="str">
        <f t="shared" si="181"/>
        <v>Bengaluru Hub</v>
      </c>
      <c r="AG1470" t="str">
        <f t="shared" si="182"/>
        <v>Candace Jones</v>
      </c>
    </row>
    <row r="1471" spans="1:33" x14ac:dyDescent="0.35">
      <c r="A1471" t="s">
        <v>7230</v>
      </c>
      <c r="B1471" t="s">
        <v>7231</v>
      </c>
      <c r="C1471" s="7" t="s">
        <v>7232</v>
      </c>
      <c r="D1471" s="7" t="s">
        <v>28</v>
      </c>
      <c r="E1471" s="9">
        <v>36</v>
      </c>
      <c r="F1471" s="7" t="s">
        <v>92</v>
      </c>
      <c r="G1471" s="6">
        <v>45620</v>
      </c>
      <c r="H1471" s="6">
        <v>45511</v>
      </c>
      <c r="I1471" s="7" t="s">
        <v>63</v>
      </c>
      <c r="J1471" s="7" t="s">
        <v>64</v>
      </c>
      <c r="K1471" s="7" t="s">
        <v>44</v>
      </c>
      <c r="L1471" t="s">
        <v>7233</v>
      </c>
      <c r="M1471" s="7" t="s">
        <v>46</v>
      </c>
      <c r="N1471" s="7" t="s">
        <v>47</v>
      </c>
      <c r="O1471" s="9">
        <v>4</v>
      </c>
      <c r="P1471" s="10">
        <v>15866</v>
      </c>
      <c r="Q1471" s="10">
        <v>17912.59</v>
      </c>
      <c r="R1471" s="11">
        <v>10</v>
      </c>
      <c r="S1471" s="10">
        <v>64485.32</v>
      </c>
      <c r="T1471" s="10">
        <v>8186.36</v>
      </c>
      <c r="U1471" s="7" t="s">
        <v>126</v>
      </c>
      <c r="V1471" s="7" t="s">
        <v>37</v>
      </c>
      <c r="W1471" s="9">
        <v>4</v>
      </c>
      <c r="X1471" s="7" t="s">
        <v>70</v>
      </c>
      <c r="Y1471" s="7" t="s">
        <v>7234</v>
      </c>
      <c r="Z1471" t="str">
        <f t="shared" si="176"/>
        <v>Scott Wright</v>
      </c>
      <c r="AA1471" t="str">
        <f t="shared" si="177"/>
        <v>Telangana</v>
      </c>
      <c r="AB1471" t="str">
        <f t="shared" si="178"/>
        <v>Hyderabad</v>
      </c>
      <c r="AC1471" t="str">
        <f t="shared" si="179"/>
        <v>Grocery</v>
      </c>
      <c r="AD1471" t="str">
        <f t="shared" si="183"/>
        <v>Sunflower Oil</v>
      </c>
      <c r="AE1471" t="str">
        <f t="shared" si="180"/>
        <v>Fortune</v>
      </c>
      <c r="AF1471" t="str">
        <f t="shared" si="181"/>
        <v>Hyderabad Hub</v>
      </c>
      <c r="AG1471" t="str">
        <f t="shared" si="182"/>
        <v>Dale Daniels</v>
      </c>
    </row>
    <row r="1472" spans="1:33" x14ac:dyDescent="0.35">
      <c r="A1472" t="s">
        <v>7235</v>
      </c>
      <c r="B1472" t="s">
        <v>7236</v>
      </c>
      <c r="C1472" s="7" t="s">
        <v>7237</v>
      </c>
      <c r="D1472" s="7" t="s">
        <v>28</v>
      </c>
      <c r="E1472" s="9">
        <v>40</v>
      </c>
      <c r="F1472" s="7" t="s">
        <v>29</v>
      </c>
      <c r="G1472" s="6">
        <v>45789</v>
      </c>
      <c r="H1472" s="6">
        <v>45857</v>
      </c>
      <c r="I1472" s="7" t="s">
        <v>84</v>
      </c>
      <c r="J1472" s="7" t="s">
        <v>85</v>
      </c>
      <c r="K1472" s="7" t="s">
        <v>117</v>
      </c>
      <c r="L1472" t="s">
        <v>7238</v>
      </c>
      <c r="M1472" s="7" t="s">
        <v>119</v>
      </c>
      <c r="N1472" s="7" t="s">
        <v>120</v>
      </c>
      <c r="O1472" s="9">
        <v>2</v>
      </c>
      <c r="P1472" s="10">
        <v>28448</v>
      </c>
      <c r="Q1472" s="10">
        <v>34945.31</v>
      </c>
      <c r="R1472" s="11">
        <v>5</v>
      </c>
      <c r="S1472" s="10">
        <v>66396.09</v>
      </c>
      <c r="T1472" s="10">
        <v>12994.62</v>
      </c>
      <c r="U1472" s="7" t="s">
        <v>36</v>
      </c>
      <c r="V1472" s="7" t="s">
        <v>37</v>
      </c>
      <c r="W1472" s="9">
        <v>5</v>
      </c>
      <c r="X1472" s="7" t="s">
        <v>87</v>
      </c>
      <c r="Y1472" s="7" t="s">
        <v>7239</v>
      </c>
      <c r="Z1472" t="str">
        <f t="shared" si="176"/>
        <v>Megan Kim</v>
      </c>
      <c r="AA1472" t="str">
        <f t="shared" si="177"/>
        <v>Tamil Nadu</v>
      </c>
      <c r="AB1472" t="str">
        <f t="shared" si="178"/>
        <v>Chennai</v>
      </c>
      <c r="AC1472" t="str">
        <f t="shared" si="179"/>
        <v>Fashion</v>
      </c>
      <c r="AD1472" t="str">
        <f t="shared" si="183"/>
        <v>Air Max Shoes</v>
      </c>
      <c r="AE1472" t="str">
        <f t="shared" si="180"/>
        <v>Nike</v>
      </c>
      <c r="AF1472" t="str">
        <f t="shared" si="181"/>
        <v>Chennai Hub</v>
      </c>
      <c r="AG1472" t="str">
        <f t="shared" si="182"/>
        <v>Dr. Jessica Moore</v>
      </c>
    </row>
    <row r="1473" spans="1:33" x14ac:dyDescent="0.35">
      <c r="A1473" t="s">
        <v>7240</v>
      </c>
      <c r="B1473" t="s">
        <v>7241</v>
      </c>
      <c r="C1473" s="7" t="s">
        <v>7242</v>
      </c>
      <c r="D1473" s="7" t="s">
        <v>28</v>
      </c>
      <c r="E1473" s="9">
        <v>18</v>
      </c>
      <c r="F1473" s="7" t="s">
        <v>29</v>
      </c>
      <c r="G1473" s="6">
        <v>45653</v>
      </c>
      <c r="H1473" s="6">
        <v>46181</v>
      </c>
      <c r="I1473" s="7" t="s">
        <v>30</v>
      </c>
      <c r="J1473" s="7" t="s">
        <v>56</v>
      </c>
      <c r="K1473" s="7" t="s">
        <v>32</v>
      </c>
      <c r="L1473" t="s">
        <v>7243</v>
      </c>
      <c r="M1473" s="7" t="s">
        <v>34</v>
      </c>
      <c r="N1473" s="7" t="s">
        <v>35</v>
      </c>
      <c r="O1473" s="9">
        <v>1</v>
      </c>
      <c r="P1473" s="10">
        <v>26383</v>
      </c>
      <c r="Q1473" s="10">
        <v>39214.03</v>
      </c>
      <c r="R1473" s="11">
        <v>0</v>
      </c>
      <c r="S1473" s="10">
        <v>39214.03</v>
      </c>
      <c r="T1473" s="10">
        <v>12831.03</v>
      </c>
      <c r="U1473" s="7" t="s">
        <v>126</v>
      </c>
      <c r="V1473" s="7" t="s">
        <v>37</v>
      </c>
      <c r="W1473" s="9">
        <v>4</v>
      </c>
      <c r="X1473" s="7" t="s">
        <v>58</v>
      </c>
      <c r="Y1473" s="7" t="s">
        <v>7244</v>
      </c>
      <c r="Z1473" t="str">
        <f t="shared" si="176"/>
        <v>Carlos Miller</v>
      </c>
      <c r="AA1473" t="s">
        <v>55</v>
      </c>
      <c r="AB1473" t="str">
        <f t="shared" si="178"/>
        <v>New Delhi</v>
      </c>
      <c r="AC1473" t="str">
        <f t="shared" si="179"/>
        <v>Home</v>
      </c>
      <c r="AD1473" t="str">
        <f t="shared" si="183"/>
        <v>Pressure Cooker</v>
      </c>
      <c r="AE1473" t="str">
        <f t="shared" si="180"/>
        <v>Prestige</v>
      </c>
      <c r="AF1473" t="str">
        <f t="shared" si="181"/>
        <v>New Delhi Hub</v>
      </c>
      <c r="AG1473" t="str">
        <f t="shared" si="182"/>
        <v>Samantha Cook</v>
      </c>
    </row>
    <row r="1474" spans="1:33" x14ac:dyDescent="0.35">
      <c r="A1474" t="s">
        <v>7245</v>
      </c>
      <c r="B1474" t="s">
        <v>7246</v>
      </c>
      <c r="C1474" s="7" t="s">
        <v>7247</v>
      </c>
      <c r="D1474" s="7" t="s">
        <v>54</v>
      </c>
      <c r="E1474" s="9">
        <v>41</v>
      </c>
      <c r="F1474" s="7" t="s">
        <v>92</v>
      </c>
      <c r="G1474" s="6">
        <v>46137</v>
      </c>
      <c r="H1474" s="6">
        <v>45789</v>
      </c>
      <c r="I1474" s="7" t="s">
        <v>55</v>
      </c>
      <c r="J1474" s="7" t="s">
        <v>56</v>
      </c>
      <c r="K1474" s="7" t="s">
        <v>93</v>
      </c>
      <c r="L1474" t="s">
        <v>7248</v>
      </c>
      <c r="M1474" s="7" t="s">
        <v>95</v>
      </c>
      <c r="N1474" s="7" t="s">
        <v>96</v>
      </c>
      <c r="O1474" s="9">
        <v>1</v>
      </c>
      <c r="P1474" s="10">
        <v>10085</v>
      </c>
      <c r="Q1474" s="10">
        <v>12250.68</v>
      </c>
      <c r="R1474" s="11">
        <v>5</v>
      </c>
      <c r="S1474" s="10">
        <v>11638.15</v>
      </c>
      <c r="T1474" s="10">
        <v>2165.6799999999998</v>
      </c>
      <c r="U1474" s="7" t="s">
        <v>48</v>
      </c>
      <c r="V1474" s="7" t="s">
        <v>154</v>
      </c>
      <c r="W1474" s="9">
        <v>4</v>
      </c>
      <c r="X1474" s="7" t="s">
        <v>58</v>
      </c>
      <c r="Y1474" s="7" t="s">
        <v>7249</v>
      </c>
      <c r="Z1474" t="str">
        <f t="shared" ref="Z1474:Z1537" si="184">TRIM(C1474)</f>
        <v>Ms. Traci Jordan</v>
      </c>
      <c r="AA1474" t="str">
        <f t="shared" si="177"/>
        <v>Delhi</v>
      </c>
      <c r="AB1474" t="str">
        <f t="shared" si="178"/>
        <v>New Delhi</v>
      </c>
      <c r="AC1474" t="str">
        <f t="shared" si="179"/>
        <v>Electronics</v>
      </c>
      <c r="AD1474" t="str">
        <f t="shared" si="183"/>
        <v>Galaxy S24</v>
      </c>
      <c r="AE1474" t="str">
        <f t="shared" si="180"/>
        <v>Samsung</v>
      </c>
      <c r="AF1474" t="str">
        <f t="shared" si="181"/>
        <v>New Delhi Hub</v>
      </c>
      <c r="AG1474" t="str">
        <f t="shared" si="182"/>
        <v>Ann Padilla</v>
      </c>
    </row>
    <row r="1475" spans="1:33" x14ac:dyDescent="0.35">
      <c r="A1475" t="s">
        <v>7250</v>
      </c>
      <c r="B1475" t="s">
        <v>7251</v>
      </c>
      <c r="C1475" s="7" t="s">
        <v>7252</v>
      </c>
      <c r="D1475" s="7" t="s">
        <v>28</v>
      </c>
      <c r="E1475" s="9">
        <v>20</v>
      </c>
      <c r="F1475" s="7" t="s">
        <v>92</v>
      </c>
      <c r="G1475" s="6">
        <v>45939</v>
      </c>
      <c r="H1475" s="6">
        <v>45928</v>
      </c>
      <c r="I1475" s="7" t="s">
        <v>30</v>
      </c>
      <c r="J1475" s="7" t="s">
        <v>31</v>
      </c>
      <c r="K1475" s="7" t="s">
        <v>93</v>
      </c>
      <c r="L1475" t="s">
        <v>7253</v>
      </c>
      <c r="M1475" s="7" t="s">
        <v>95</v>
      </c>
      <c r="N1475" s="7" t="s">
        <v>96</v>
      </c>
      <c r="O1475" s="9">
        <v>2</v>
      </c>
      <c r="P1475" s="10">
        <v>24065</v>
      </c>
      <c r="Q1475" s="10">
        <v>33807.410000000003</v>
      </c>
      <c r="R1475" s="11">
        <v>10</v>
      </c>
      <c r="S1475" s="10">
        <v>60853.34</v>
      </c>
      <c r="T1475" s="10">
        <v>19484.82</v>
      </c>
      <c r="U1475" s="7" t="s">
        <v>48</v>
      </c>
      <c r="V1475" s="7" t="s">
        <v>112</v>
      </c>
      <c r="W1475" s="9">
        <v>3</v>
      </c>
      <c r="X1475" s="7" t="s">
        <v>38</v>
      </c>
      <c r="Y1475" s="7" t="s">
        <v>7254</v>
      </c>
      <c r="Z1475" t="str">
        <f t="shared" si="184"/>
        <v>Mr. Jason Davis</v>
      </c>
      <c r="AA1475" t="str">
        <f t="shared" ref="AA1475:AA1538" si="185">TRIM(I1475)</f>
        <v>Maharashtra</v>
      </c>
      <c r="AB1475" t="str">
        <f t="shared" ref="AB1475:AB1538" si="186">TRIM(J1475)</f>
        <v>Mumbai</v>
      </c>
      <c r="AC1475" t="str">
        <f t="shared" ref="AC1475:AC1538" si="187">TRIM(K1475)</f>
        <v>Electronics</v>
      </c>
      <c r="AD1475" t="str">
        <f t="shared" ref="AD1475:AD1538" si="188">TRIM(M1475)</f>
        <v>Galaxy S24</v>
      </c>
      <c r="AE1475" t="str">
        <f t="shared" ref="AE1475:AE1538" si="189">TRIM(N1475)</f>
        <v>Samsung</v>
      </c>
      <c r="AF1475" t="str">
        <f t="shared" ref="AF1475:AF1538" si="190">TRIM(X1475)</f>
        <v>Mumbai Hub</v>
      </c>
      <c r="AG1475" t="str">
        <f t="shared" ref="AG1475:AG1538" si="191">TRIM(Y1475)</f>
        <v>Matthew Solomon</v>
      </c>
    </row>
    <row r="1476" spans="1:33" x14ac:dyDescent="0.35">
      <c r="A1476" t="s">
        <v>7255</v>
      </c>
      <c r="B1476" t="s">
        <v>7256</v>
      </c>
      <c r="C1476" s="7" t="s">
        <v>7257</v>
      </c>
      <c r="D1476" s="7" t="s">
        <v>28</v>
      </c>
      <c r="E1476" s="9">
        <v>47</v>
      </c>
      <c r="F1476" s="7" t="s">
        <v>29</v>
      </c>
      <c r="G1476" s="6">
        <v>45720</v>
      </c>
      <c r="H1476" s="6">
        <v>45745</v>
      </c>
      <c r="I1476" s="7" t="s">
        <v>30</v>
      </c>
      <c r="J1476" s="7" t="s">
        <v>31</v>
      </c>
      <c r="K1476" s="7" t="s">
        <v>44</v>
      </c>
      <c r="L1476" t="s">
        <v>7258</v>
      </c>
      <c r="M1476" s="7" t="s">
        <v>46</v>
      </c>
      <c r="N1476" s="7" t="s">
        <v>47</v>
      </c>
      <c r="O1476" s="9">
        <v>1</v>
      </c>
      <c r="P1476" s="10">
        <v>5106</v>
      </c>
      <c r="Q1476" s="10">
        <v>5895.05</v>
      </c>
      <c r="R1476" s="11">
        <v>20</v>
      </c>
      <c r="S1476" s="10">
        <v>4716.04</v>
      </c>
      <c r="T1476" s="10">
        <v>789.05</v>
      </c>
      <c r="U1476" s="7" t="s">
        <v>126</v>
      </c>
      <c r="V1476" s="7" t="s">
        <v>37</v>
      </c>
      <c r="W1476" s="9">
        <v>1</v>
      </c>
      <c r="X1476" s="7" t="s">
        <v>38</v>
      </c>
      <c r="Y1476" s="7" t="s">
        <v>7259</v>
      </c>
      <c r="Z1476" t="str">
        <f t="shared" si="184"/>
        <v>Donna Lee</v>
      </c>
      <c r="AA1476" t="str">
        <f t="shared" si="185"/>
        <v>Maharashtra</v>
      </c>
      <c r="AB1476" t="str">
        <f t="shared" si="186"/>
        <v>Mumbai</v>
      </c>
      <c r="AC1476" t="str">
        <f t="shared" si="187"/>
        <v>Grocery</v>
      </c>
      <c r="AD1476" t="str">
        <f t="shared" si="188"/>
        <v>Sunflower Oil</v>
      </c>
      <c r="AE1476" t="str">
        <f t="shared" si="189"/>
        <v>Fortune</v>
      </c>
      <c r="AF1476" t="str">
        <f t="shared" si="190"/>
        <v>Mumbai Hub</v>
      </c>
      <c r="AG1476" t="str">
        <f t="shared" si="191"/>
        <v>Monica Nolan</v>
      </c>
    </row>
    <row r="1477" spans="1:33" x14ac:dyDescent="0.35">
      <c r="A1477" t="s">
        <v>7260</v>
      </c>
      <c r="B1477" t="s">
        <v>7261</v>
      </c>
      <c r="C1477" s="7" t="s">
        <v>7262</v>
      </c>
      <c r="D1477" s="7" t="s">
        <v>54</v>
      </c>
      <c r="E1477" s="9">
        <v>36</v>
      </c>
      <c r="F1477" s="7" t="s">
        <v>29</v>
      </c>
      <c r="G1477" s="6">
        <v>45561</v>
      </c>
      <c r="H1477" s="6">
        <v>45846</v>
      </c>
      <c r="I1477" s="7" t="s">
        <v>84</v>
      </c>
      <c r="J1477" s="7" t="s">
        <v>85</v>
      </c>
      <c r="K1477" s="7" t="s">
        <v>93</v>
      </c>
      <c r="L1477" t="s">
        <v>7263</v>
      </c>
      <c r="M1477" s="7" t="s">
        <v>132</v>
      </c>
      <c r="N1477" s="7" t="s">
        <v>133</v>
      </c>
      <c r="O1477" s="9">
        <v>2</v>
      </c>
      <c r="P1477" s="10">
        <v>5898</v>
      </c>
      <c r="Q1477" s="10">
        <v>7101.79</v>
      </c>
      <c r="R1477" s="11">
        <v>15</v>
      </c>
      <c r="S1477" s="10">
        <v>12073.04</v>
      </c>
      <c r="T1477" s="10">
        <v>2407.58</v>
      </c>
      <c r="U1477" s="7" t="s">
        <v>78</v>
      </c>
      <c r="V1477" s="7" t="s">
        <v>37</v>
      </c>
      <c r="W1477" s="9">
        <v>4</v>
      </c>
      <c r="X1477" s="7" t="s">
        <v>87</v>
      </c>
      <c r="Y1477" s="7" t="s">
        <v>7264</v>
      </c>
      <c r="Z1477" t="str">
        <f t="shared" si="184"/>
        <v>Alyssa Mckenzie</v>
      </c>
      <c r="AA1477" t="str">
        <f t="shared" si="185"/>
        <v>Tamil Nadu</v>
      </c>
      <c r="AB1477" t="str">
        <f t="shared" si="186"/>
        <v>Chennai</v>
      </c>
      <c r="AC1477" t="str">
        <f t="shared" si="187"/>
        <v>Electronics</v>
      </c>
      <c r="AD1477" t="str">
        <f t="shared" si="188"/>
        <v>iPhone 15</v>
      </c>
      <c r="AE1477" t="str">
        <f t="shared" si="189"/>
        <v>Apple</v>
      </c>
      <c r="AF1477" t="str">
        <f t="shared" si="190"/>
        <v>Chennai Hub</v>
      </c>
      <c r="AG1477" t="str">
        <f t="shared" si="191"/>
        <v>Kathleen Pope</v>
      </c>
    </row>
    <row r="1478" spans="1:33" x14ac:dyDescent="0.35">
      <c r="A1478" t="s">
        <v>7265</v>
      </c>
      <c r="B1478" t="s">
        <v>7266</v>
      </c>
      <c r="C1478" s="7" t="s">
        <v>7267</v>
      </c>
      <c r="D1478" s="7" t="s">
        <v>28</v>
      </c>
      <c r="E1478" s="9">
        <v>57</v>
      </c>
      <c r="F1478" s="7" t="s">
        <v>29</v>
      </c>
      <c r="G1478" s="6">
        <v>45677</v>
      </c>
      <c r="H1478" s="6">
        <v>45622</v>
      </c>
      <c r="I1478" s="7" t="s">
        <v>84</v>
      </c>
      <c r="J1478" s="7" t="s">
        <v>85</v>
      </c>
      <c r="K1478" s="7" t="s">
        <v>32</v>
      </c>
      <c r="L1478" t="s">
        <v>7268</v>
      </c>
      <c r="M1478" s="7" t="s">
        <v>34</v>
      </c>
      <c r="N1478" s="7" t="s">
        <v>35</v>
      </c>
      <c r="O1478" s="9">
        <v>5</v>
      </c>
      <c r="P1478" s="10">
        <v>14363</v>
      </c>
      <c r="Q1478" s="10">
        <v>17583.84</v>
      </c>
      <c r="R1478" s="11">
        <v>5</v>
      </c>
      <c r="S1478" s="10">
        <v>83523.240000000005</v>
      </c>
      <c r="T1478" s="10">
        <v>16104.2</v>
      </c>
      <c r="U1478" s="7" t="s">
        <v>78</v>
      </c>
      <c r="V1478" s="7" t="s">
        <v>69</v>
      </c>
      <c r="W1478" s="9">
        <v>1</v>
      </c>
      <c r="X1478" s="7" t="s">
        <v>87</v>
      </c>
      <c r="Y1478" s="7" t="s">
        <v>7269</v>
      </c>
      <c r="Z1478" t="str">
        <f t="shared" si="184"/>
        <v>James Rice DDS</v>
      </c>
      <c r="AA1478" t="str">
        <f t="shared" si="185"/>
        <v>Tamil Nadu</v>
      </c>
      <c r="AB1478" t="str">
        <f t="shared" si="186"/>
        <v>Chennai</v>
      </c>
      <c r="AC1478" t="str">
        <f t="shared" si="187"/>
        <v>Home</v>
      </c>
      <c r="AD1478" t="str">
        <f t="shared" si="188"/>
        <v>Pressure Cooker</v>
      </c>
      <c r="AE1478" t="str">
        <f t="shared" si="189"/>
        <v>Prestige</v>
      </c>
      <c r="AF1478" t="str">
        <f t="shared" si="190"/>
        <v>Chennai Hub</v>
      </c>
      <c r="AG1478" t="str">
        <f t="shared" si="191"/>
        <v>Caleb Clark</v>
      </c>
    </row>
    <row r="1479" spans="1:33" x14ac:dyDescent="0.35">
      <c r="A1479" t="s">
        <v>7270</v>
      </c>
      <c r="B1479" t="s">
        <v>7271</v>
      </c>
      <c r="C1479" s="7" t="s">
        <v>7272</v>
      </c>
      <c r="D1479" s="7" t="s">
        <v>54</v>
      </c>
      <c r="E1479" s="9">
        <v>29</v>
      </c>
      <c r="F1479" s="7" t="s">
        <v>92</v>
      </c>
      <c r="G1479" s="6">
        <v>46099</v>
      </c>
      <c r="H1479" s="6">
        <v>45602</v>
      </c>
      <c r="I1479" s="7" t="s">
        <v>63</v>
      </c>
      <c r="J1479" s="7" t="s">
        <v>64</v>
      </c>
      <c r="K1479" s="7" t="s">
        <v>65</v>
      </c>
      <c r="L1479" t="s">
        <v>7273</v>
      </c>
      <c r="M1479" s="7" t="s">
        <v>67</v>
      </c>
      <c r="N1479" s="7" t="s">
        <v>68</v>
      </c>
      <c r="O1479" s="9">
        <v>2</v>
      </c>
      <c r="P1479" s="10">
        <v>14194</v>
      </c>
      <c r="Q1479" s="10">
        <v>20277.7</v>
      </c>
      <c r="R1479" s="11">
        <v>0</v>
      </c>
      <c r="S1479" s="10">
        <v>40555.4</v>
      </c>
      <c r="T1479" s="10">
        <v>12167.4</v>
      </c>
      <c r="U1479" s="7" t="s">
        <v>48</v>
      </c>
      <c r="V1479" s="7" t="s">
        <v>69</v>
      </c>
      <c r="W1479" s="9">
        <v>1</v>
      </c>
      <c r="X1479" s="7" t="s">
        <v>70</v>
      </c>
      <c r="Y1479" s="7" t="s">
        <v>7274</v>
      </c>
      <c r="Z1479" t="str">
        <f t="shared" si="184"/>
        <v>Monica Weeks</v>
      </c>
      <c r="AA1479" t="str">
        <f t="shared" si="185"/>
        <v>Telangana</v>
      </c>
      <c r="AB1479" t="str">
        <f t="shared" si="186"/>
        <v>Hyderabad</v>
      </c>
      <c r="AC1479" t="str">
        <f t="shared" si="187"/>
        <v>Beauty</v>
      </c>
      <c r="AD1479" t="str">
        <f t="shared" si="188"/>
        <v>Face Wash</v>
      </c>
      <c r="AE1479" t="str">
        <f t="shared" si="189"/>
        <v>Loreal</v>
      </c>
      <c r="AF1479" t="str">
        <f t="shared" si="190"/>
        <v>Hyderabad Hub</v>
      </c>
      <c r="AG1479" t="str">
        <f t="shared" si="191"/>
        <v>Tammy Reeves</v>
      </c>
    </row>
    <row r="1480" spans="1:33" x14ac:dyDescent="0.35">
      <c r="A1480" t="s">
        <v>7275</v>
      </c>
      <c r="B1480" t="s">
        <v>7276</v>
      </c>
      <c r="C1480" s="7" t="s">
        <v>7277</v>
      </c>
      <c r="D1480" s="7" t="s">
        <v>54</v>
      </c>
      <c r="E1480" s="9">
        <v>29</v>
      </c>
      <c r="F1480" s="7" t="s">
        <v>29</v>
      </c>
      <c r="G1480" s="6">
        <v>46036</v>
      </c>
      <c r="H1480" s="6">
        <v>46100</v>
      </c>
      <c r="I1480" s="7" t="s">
        <v>75</v>
      </c>
      <c r="J1480" s="7" t="s">
        <v>76</v>
      </c>
      <c r="K1480" s="7" t="s">
        <v>44</v>
      </c>
      <c r="L1480" t="s">
        <v>2919</v>
      </c>
      <c r="M1480" s="7" t="s">
        <v>46</v>
      </c>
      <c r="N1480" s="7" t="s">
        <v>47</v>
      </c>
      <c r="O1480" s="9">
        <v>3</v>
      </c>
      <c r="P1480" s="10">
        <v>20369</v>
      </c>
      <c r="Q1480" s="10">
        <v>25410.06</v>
      </c>
      <c r="R1480" s="11">
        <v>20</v>
      </c>
      <c r="S1480" s="10">
        <v>60984.14</v>
      </c>
      <c r="T1480" s="10">
        <v>15123.18</v>
      </c>
      <c r="U1480" s="7" t="s">
        <v>36</v>
      </c>
      <c r="V1480" s="7" t="s">
        <v>112</v>
      </c>
      <c r="W1480" s="9">
        <v>2</v>
      </c>
      <c r="X1480" s="7" t="s">
        <v>79</v>
      </c>
      <c r="Y1480" s="7" t="s">
        <v>3696</v>
      </c>
      <c r="Z1480" t="str">
        <f t="shared" si="184"/>
        <v>Kathy Burns</v>
      </c>
      <c r="AA1480" t="str">
        <f t="shared" si="185"/>
        <v>Karnataka</v>
      </c>
      <c r="AB1480" t="str">
        <f t="shared" si="186"/>
        <v>Bengaluru</v>
      </c>
      <c r="AC1480" t="str">
        <f t="shared" si="187"/>
        <v>Grocery</v>
      </c>
      <c r="AD1480" t="str">
        <f t="shared" si="188"/>
        <v>Sunflower Oil</v>
      </c>
      <c r="AE1480" t="str">
        <f t="shared" si="189"/>
        <v>Fortune</v>
      </c>
      <c r="AF1480" t="str">
        <f t="shared" si="190"/>
        <v>Bengaluru Hub</v>
      </c>
      <c r="AG1480" t="str">
        <f t="shared" si="191"/>
        <v>Christopher Johnson</v>
      </c>
    </row>
    <row r="1481" spans="1:33" x14ac:dyDescent="0.35">
      <c r="A1481" t="s">
        <v>7278</v>
      </c>
      <c r="B1481" t="s">
        <v>7279</v>
      </c>
      <c r="C1481" s="7" t="s">
        <v>7280</v>
      </c>
      <c r="D1481" s="7" t="s">
        <v>54</v>
      </c>
      <c r="E1481" s="9">
        <v>26</v>
      </c>
      <c r="F1481" s="7" t="s">
        <v>29</v>
      </c>
      <c r="G1481" s="6">
        <v>45777</v>
      </c>
      <c r="H1481" s="6">
        <v>45578</v>
      </c>
      <c r="I1481" s="7" t="s">
        <v>84</v>
      </c>
      <c r="J1481" s="7" t="s">
        <v>85</v>
      </c>
      <c r="K1481" s="7" t="s">
        <v>93</v>
      </c>
      <c r="L1481" t="s">
        <v>7281</v>
      </c>
      <c r="M1481" s="7" t="s">
        <v>132</v>
      </c>
      <c r="N1481" s="7" t="s">
        <v>133</v>
      </c>
      <c r="O1481" s="9">
        <v>3</v>
      </c>
      <c r="P1481" s="10">
        <v>2002</v>
      </c>
      <c r="Q1481" s="10">
        <v>2984.4</v>
      </c>
      <c r="R1481" s="11">
        <v>10</v>
      </c>
      <c r="S1481" s="10">
        <v>8057.88</v>
      </c>
      <c r="T1481" s="10">
        <v>2947.2</v>
      </c>
      <c r="U1481" s="7" t="s">
        <v>78</v>
      </c>
      <c r="V1481" s="7" t="s">
        <v>154</v>
      </c>
      <c r="W1481" s="9">
        <v>1</v>
      </c>
      <c r="X1481" s="7" t="s">
        <v>87</v>
      </c>
      <c r="Y1481" s="7" t="s">
        <v>7282</v>
      </c>
      <c r="Z1481" t="str">
        <f t="shared" si="184"/>
        <v>Anthony Baxter</v>
      </c>
      <c r="AA1481" t="str">
        <f t="shared" si="185"/>
        <v>Tamil Nadu</v>
      </c>
      <c r="AB1481" t="str">
        <f t="shared" si="186"/>
        <v>Chennai</v>
      </c>
      <c r="AC1481" t="str">
        <f t="shared" si="187"/>
        <v>Electronics</v>
      </c>
      <c r="AD1481" t="str">
        <f t="shared" si="188"/>
        <v>iPhone 15</v>
      </c>
      <c r="AE1481" t="str">
        <f t="shared" si="189"/>
        <v>Apple</v>
      </c>
      <c r="AF1481" t="str">
        <f t="shared" si="190"/>
        <v>Chennai Hub</v>
      </c>
      <c r="AG1481" t="str">
        <f t="shared" si="191"/>
        <v>Jonathan Hamilton</v>
      </c>
    </row>
    <row r="1482" spans="1:33" x14ac:dyDescent="0.35">
      <c r="A1482" t="s">
        <v>7283</v>
      </c>
      <c r="B1482" t="s">
        <v>7284</v>
      </c>
      <c r="C1482" s="7" t="s">
        <v>7285</v>
      </c>
      <c r="D1482" s="7" t="s">
        <v>54</v>
      </c>
      <c r="E1482" s="9">
        <v>59</v>
      </c>
      <c r="F1482" s="7" t="s">
        <v>29</v>
      </c>
      <c r="G1482" s="6">
        <v>45737</v>
      </c>
      <c r="H1482" s="6">
        <v>45630</v>
      </c>
      <c r="I1482" s="7" t="s">
        <v>55</v>
      </c>
      <c r="J1482" s="7" t="s">
        <v>56</v>
      </c>
      <c r="K1482" s="7" t="s">
        <v>44</v>
      </c>
      <c r="L1482" t="s">
        <v>7286</v>
      </c>
      <c r="M1482" s="7" t="s">
        <v>46</v>
      </c>
      <c r="N1482" s="7" t="s">
        <v>47</v>
      </c>
      <c r="O1482" s="9">
        <v>4</v>
      </c>
      <c r="P1482" s="10">
        <v>20165</v>
      </c>
      <c r="Q1482" s="10">
        <v>22451.83</v>
      </c>
      <c r="R1482" s="11">
        <v>10</v>
      </c>
      <c r="S1482" s="10">
        <v>80826.59</v>
      </c>
      <c r="T1482" s="10">
        <v>9147.32</v>
      </c>
      <c r="U1482" s="7" t="s">
        <v>126</v>
      </c>
      <c r="V1482" s="7" t="s">
        <v>37</v>
      </c>
      <c r="W1482" s="9">
        <v>5</v>
      </c>
      <c r="X1482" s="7" t="s">
        <v>58</v>
      </c>
      <c r="Y1482" s="7" t="s">
        <v>7287</v>
      </c>
      <c r="Z1482" t="str">
        <f t="shared" si="184"/>
        <v>Michele Scott</v>
      </c>
      <c r="AA1482" t="str">
        <f t="shared" si="185"/>
        <v>Delhi</v>
      </c>
      <c r="AB1482" t="str">
        <f t="shared" si="186"/>
        <v>New Delhi</v>
      </c>
      <c r="AC1482" t="str">
        <f t="shared" si="187"/>
        <v>Grocery</v>
      </c>
      <c r="AD1482" t="str">
        <f t="shared" si="188"/>
        <v>Sunflower Oil</v>
      </c>
      <c r="AE1482" t="str">
        <f t="shared" si="189"/>
        <v>Fortune</v>
      </c>
      <c r="AF1482" t="str">
        <f t="shared" si="190"/>
        <v>New Delhi Hub</v>
      </c>
      <c r="AG1482" t="str">
        <f t="shared" si="191"/>
        <v>Regina Morales</v>
      </c>
    </row>
    <row r="1483" spans="1:33" x14ac:dyDescent="0.35">
      <c r="A1483" t="s">
        <v>7288</v>
      </c>
      <c r="B1483" t="s">
        <v>7289</v>
      </c>
      <c r="C1483" s="7" t="s">
        <v>7290</v>
      </c>
      <c r="D1483" s="7" t="s">
        <v>28</v>
      </c>
      <c r="E1483" s="9">
        <v>56</v>
      </c>
      <c r="F1483" s="7" t="s">
        <v>92</v>
      </c>
      <c r="G1483" s="6">
        <v>45715</v>
      </c>
      <c r="H1483" s="6">
        <v>45949</v>
      </c>
      <c r="I1483" s="7" t="s">
        <v>84</v>
      </c>
      <c r="J1483" s="7" t="s">
        <v>85</v>
      </c>
      <c r="K1483" s="7" t="s">
        <v>93</v>
      </c>
      <c r="L1483" t="s">
        <v>7291</v>
      </c>
      <c r="M1483" s="7" t="s">
        <v>132</v>
      </c>
      <c r="N1483" s="7" t="s">
        <v>133</v>
      </c>
      <c r="O1483" s="9">
        <v>4</v>
      </c>
      <c r="P1483" s="10">
        <v>18647</v>
      </c>
      <c r="Q1483" s="10">
        <v>23827.99</v>
      </c>
      <c r="R1483" s="11">
        <v>5</v>
      </c>
      <c r="S1483" s="10">
        <v>90546.36</v>
      </c>
      <c r="T1483" s="10">
        <v>20723.96</v>
      </c>
      <c r="U1483" s="7" t="s">
        <v>36</v>
      </c>
      <c r="V1483" s="7" t="s">
        <v>154</v>
      </c>
      <c r="W1483" s="9">
        <v>3</v>
      </c>
      <c r="X1483" s="7" t="s">
        <v>87</v>
      </c>
      <c r="Y1483" s="7" t="s">
        <v>7292</v>
      </c>
      <c r="Z1483" t="str">
        <f t="shared" si="184"/>
        <v>Ms. Kristen Martinez</v>
      </c>
      <c r="AA1483" t="str">
        <f t="shared" si="185"/>
        <v>Tamil Nadu</v>
      </c>
      <c r="AB1483" t="str">
        <f t="shared" si="186"/>
        <v>Chennai</v>
      </c>
      <c r="AC1483" t="str">
        <f t="shared" si="187"/>
        <v>Electronics</v>
      </c>
      <c r="AD1483" t="str">
        <f t="shared" si="188"/>
        <v>iPhone 15</v>
      </c>
      <c r="AE1483" t="str">
        <f t="shared" si="189"/>
        <v>Apple</v>
      </c>
      <c r="AF1483" t="str">
        <f t="shared" si="190"/>
        <v>Chennai Hub</v>
      </c>
      <c r="AG1483" t="str">
        <f t="shared" si="191"/>
        <v>Brent Wilson</v>
      </c>
    </row>
    <row r="1484" spans="1:33" x14ac:dyDescent="0.35">
      <c r="A1484" t="s">
        <v>7293</v>
      </c>
      <c r="B1484" t="s">
        <v>7294</v>
      </c>
      <c r="C1484" s="7" t="s">
        <v>7295</v>
      </c>
      <c r="D1484" s="7" t="s">
        <v>28</v>
      </c>
      <c r="E1484" s="9">
        <v>30</v>
      </c>
      <c r="F1484" s="7" t="s">
        <v>29</v>
      </c>
      <c r="G1484" s="6">
        <v>45859</v>
      </c>
      <c r="H1484" s="6">
        <v>45534</v>
      </c>
      <c r="I1484" s="7" t="s">
        <v>63</v>
      </c>
      <c r="J1484" s="7" t="s">
        <v>64</v>
      </c>
      <c r="K1484" s="7" t="s">
        <v>93</v>
      </c>
      <c r="L1484" t="s">
        <v>7296</v>
      </c>
      <c r="M1484" s="7" t="s">
        <v>132</v>
      </c>
      <c r="N1484" s="7" t="s">
        <v>133</v>
      </c>
      <c r="O1484" s="9">
        <v>3</v>
      </c>
      <c r="P1484" s="10">
        <v>3124</v>
      </c>
      <c r="Q1484" s="10">
        <v>4365.57</v>
      </c>
      <c r="R1484" s="11">
        <v>10</v>
      </c>
      <c r="S1484" s="10">
        <v>11787.04</v>
      </c>
      <c r="T1484" s="10">
        <v>3724.71</v>
      </c>
      <c r="U1484" s="7" t="s">
        <v>126</v>
      </c>
      <c r="V1484" s="7" t="s">
        <v>69</v>
      </c>
      <c r="W1484" s="9">
        <v>2</v>
      </c>
      <c r="X1484" s="7" t="s">
        <v>70</v>
      </c>
      <c r="Y1484" s="7" t="s">
        <v>7297</v>
      </c>
      <c r="Z1484" t="str">
        <f t="shared" si="184"/>
        <v>Michael Anderson</v>
      </c>
      <c r="AA1484" t="str">
        <f t="shared" si="185"/>
        <v>Telangana</v>
      </c>
      <c r="AB1484" t="str">
        <f t="shared" si="186"/>
        <v>Hyderabad</v>
      </c>
      <c r="AC1484" t="str">
        <f t="shared" si="187"/>
        <v>Electronics</v>
      </c>
      <c r="AD1484" t="str">
        <f t="shared" si="188"/>
        <v>iPhone 15</v>
      </c>
      <c r="AE1484" t="str">
        <f t="shared" si="189"/>
        <v>Apple</v>
      </c>
      <c r="AF1484" t="str">
        <f t="shared" si="190"/>
        <v>Hyderabad Hub</v>
      </c>
      <c r="AG1484" t="str">
        <f t="shared" si="191"/>
        <v>Kevin Bell</v>
      </c>
    </row>
    <row r="1485" spans="1:33" x14ac:dyDescent="0.35">
      <c r="A1485" t="s">
        <v>7298</v>
      </c>
      <c r="B1485" t="s">
        <v>7299</v>
      </c>
      <c r="C1485" s="7" t="s">
        <v>7300</v>
      </c>
      <c r="D1485" s="7" t="s">
        <v>28</v>
      </c>
      <c r="E1485" s="9">
        <v>22</v>
      </c>
      <c r="F1485" s="7" t="s">
        <v>29</v>
      </c>
      <c r="G1485" s="6">
        <v>45757</v>
      </c>
      <c r="H1485" s="6">
        <v>46123</v>
      </c>
      <c r="I1485" s="7" t="s">
        <v>75</v>
      </c>
      <c r="J1485" s="7" t="s">
        <v>76</v>
      </c>
      <c r="K1485" s="7" t="s">
        <v>44</v>
      </c>
      <c r="L1485" t="s">
        <v>7301</v>
      </c>
      <c r="M1485" s="7" t="s">
        <v>46</v>
      </c>
      <c r="N1485" s="7" t="s">
        <v>47</v>
      </c>
      <c r="O1485" s="9">
        <v>1</v>
      </c>
      <c r="P1485" s="10">
        <v>29439</v>
      </c>
      <c r="Q1485" s="10">
        <v>38957.1</v>
      </c>
      <c r="R1485" s="11">
        <v>20</v>
      </c>
      <c r="S1485" s="10">
        <v>31165.68</v>
      </c>
      <c r="T1485" s="10">
        <v>9518.1</v>
      </c>
      <c r="U1485" s="7" t="s">
        <v>36</v>
      </c>
      <c r="V1485" s="7" t="s">
        <v>69</v>
      </c>
      <c r="W1485" s="9">
        <v>2</v>
      </c>
      <c r="X1485" s="7" t="s">
        <v>79</v>
      </c>
      <c r="Y1485" s="7" t="s">
        <v>7302</v>
      </c>
      <c r="Z1485" t="str">
        <f t="shared" si="184"/>
        <v>Timothy Smith</v>
      </c>
      <c r="AA1485" t="str">
        <f t="shared" si="185"/>
        <v>Karnataka</v>
      </c>
      <c r="AB1485" t="str">
        <f t="shared" si="186"/>
        <v>Bengaluru</v>
      </c>
      <c r="AC1485" t="str">
        <f t="shared" si="187"/>
        <v>Grocery</v>
      </c>
      <c r="AD1485" t="str">
        <f t="shared" si="188"/>
        <v>Sunflower Oil</v>
      </c>
      <c r="AE1485" t="str">
        <f t="shared" si="189"/>
        <v>Fortune</v>
      </c>
      <c r="AF1485" t="str">
        <f t="shared" si="190"/>
        <v>Bengaluru Hub</v>
      </c>
      <c r="AG1485" t="str">
        <f t="shared" si="191"/>
        <v>Brittney Myers</v>
      </c>
    </row>
    <row r="1486" spans="1:33" x14ac:dyDescent="0.35">
      <c r="A1486" t="s">
        <v>7303</v>
      </c>
      <c r="B1486" t="s">
        <v>7304</v>
      </c>
      <c r="C1486" s="7" t="s">
        <v>7305</v>
      </c>
      <c r="D1486" s="7" t="s">
        <v>54</v>
      </c>
      <c r="E1486" s="9">
        <v>33</v>
      </c>
      <c r="F1486" s="7" t="s">
        <v>92</v>
      </c>
      <c r="G1486" s="6">
        <v>45819</v>
      </c>
      <c r="H1486" s="6">
        <v>45969</v>
      </c>
      <c r="I1486" s="7" t="s">
        <v>84</v>
      </c>
      <c r="J1486" s="7" t="s">
        <v>85</v>
      </c>
      <c r="K1486" s="7" t="s">
        <v>93</v>
      </c>
      <c r="L1486" t="s">
        <v>7306</v>
      </c>
      <c r="M1486" s="7"/>
      <c r="N1486" s="7" t="s">
        <v>133</v>
      </c>
      <c r="O1486" s="9">
        <v>1</v>
      </c>
      <c r="P1486" s="10">
        <v>22001</v>
      </c>
      <c r="Q1486" s="10">
        <v>29830.6</v>
      </c>
      <c r="R1486" s="11">
        <v>20</v>
      </c>
      <c r="S1486" s="10">
        <v>23864.48</v>
      </c>
      <c r="T1486" s="10">
        <v>7829.6</v>
      </c>
      <c r="U1486" s="7" t="s">
        <v>36</v>
      </c>
      <c r="V1486" s="7" t="s">
        <v>154</v>
      </c>
      <c r="W1486" s="9">
        <v>2</v>
      </c>
      <c r="X1486" s="7" t="s">
        <v>87</v>
      </c>
      <c r="Y1486" s="7" t="s">
        <v>7307</v>
      </c>
      <c r="Z1486" t="str">
        <f t="shared" si="184"/>
        <v>Erin Yoder</v>
      </c>
      <c r="AA1486" t="str">
        <f t="shared" si="185"/>
        <v>Tamil Nadu</v>
      </c>
      <c r="AB1486" t="str">
        <f t="shared" si="186"/>
        <v>Chennai</v>
      </c>
      <c r="AC1486" t="str">
        <f t="shared" si="187"/>
        <v>Electronics</v>
      </c>
      <c r="AD1486" t="s">
        <v>132</v>
      </c>
      <c r="AE1486" t="str">
        <f t="shared" si="189"/>
        <v>Apple</v>
      </c>
      <c r="AF1486" t="str">
        <f t="shared" si="190"/>
        <v>Chennai Hub</v>
      </c>
      <c r="AG1486" t="str">
        <f t="shared" si="191"/>
        <v>Emily Carey</v>
      </c>
    </row>
    <row r="1487" spans="1:33" x14ac:dyDescent="0.35">
      <c r="A1487" t="s">
        <v>7308</v>
      </c>
      <c r="B1487" t="s">
        <v>7309</v>
      </c>
      <c r="C1487" s="7" t="s">
        <v>7310</v>
      </c>
      <c r="D1487" s="7" t="s">
        <v>28</v>
      </c>
      <c r="E1487" s="9">
        <v>25</v>
      </c>
      <c r="F1487" s="7" t="s">
        <v>29</v>
      </c>
      <c r="G1487" s="6">
        <v>45936</v>
      </c>
      <c r="H1487" s="6">
        <v>45863</v>
      </c>
      <c r="I1487" s="7" t="s">
        <v>84</v>
      </c>
      <c r="J1487" s="7" t="s">
        <v>85</v>
      </c>
      <c r="K1487" s="7" t="s">
        <v>32</v>
      </c>
      <c r="L1487" t="s">
        <v>7311</v>
      </c>
      <c r="M1487" s="7" t="s">
        <v>34</v>
      </c>
      <c r="N1487" s="7" t="s">
        <v>35</v>
      </c>
      <c r="O1487" s="9">
        <v>2</v>
      </c>
      <c r="P1487" s="10">
        <v>6854</v>
      </c>
      <c r="Q1487" s="10">
        <v>9440.86</v>
      </c>
      <c r="R1487" s="11">
        <v>0</v>
      </c>
      <c r="S1487" s="10">
        <v>18881.72</v>
      </c>
      <c r="T1487" s="10">
        <v>5173.72</v>
      </c>
      <c r="U1487" s="7" t="s">
        <v>126</v>
      </c>
      <c r="V1487" s="7" t="s">
        <v>112</v>
      </c>
      <c r="W1487" s="9">
        <v>3</v>
      </c>
      <c r="X1487" s="7" t="s">
        <v>87</v>
      </c>
      <c r="Y1487" s="7" t="s">
        <v>7312</v>
      </c>
      <c r="Z1487" t="str">
        <f t="shared" si="184"/>
        <v>Rachael Rice</v>
      </c>
      <c r="AA1487" t="str">
        <f t="shared" si="185"/>
        <v>Tamil Nadu</v>
      </c>
      <c r="AB1487" t="str">
        <f t="shared" si="186"/>
        <v>Chennai</v>
      </c>
      <c r="AC1487" t="str">
        <f t="shared" si="187"/>
        <v>Home</v>
      </c>
      <c r="AD1487" t="str">
        <f t="shared" si="188"/>
        <v>Pressure Cooker</v>
      </c>
      <c r="AE1487" t="str">
        <f t="shared" si="189"/>
        <v>Prestige</v>
      </c>
      <c r="AF1487" t="str">
        <f t="shared" si="190"/>
        <v>Chennai Hub</v>
      </c>
      <c r="AG1487" t="str">
        <f t="shared" si="191"/>
        <v>Thomas Phillips</v>
      </c>
    </row>
    <row r="1488" spans="1:33" x14ac:dyDescent="0.35">
      <c r="A1488" t="s">
        <v>7313</v>
      </c>
      <c r="B1488" t="s">
        <v>7314</v>
      </c>
      <c r="C1488" s="7" t="s">
        <v>7315</v>
      </c>
      <c r="D1488" s="7" t="s">
        <v>28</v>
      </c>
      <c r="E1488" s="9">
        <v>32</v>
      </c>
      <c r="F1488" s="7" t="s">
        <v>92</v>
      </c>
      <c r="G1488" s="6">
        <v>46171</v>
      </c>
      <c r="H1488" s="6">
        <v>45583</v>
      </c>
      <c r="I1488" s="7" t="s">
        <v>84</v>
      </c>
      <c r="J1488" s="7" t="s">
        <v>85</v>
      </c>
      <c r="K1488" s="7" t="s">
        <v>65</v>
      </c>
      <c r="L1488" t="s">
        <v>7316</v>
      </c>
      <c r="M1488" s="7" t="s">
        <v>67</v>
      </c>
      <c r="N1488" s="7" t="s">
        <v>68</v>
      </c>
      <c r="O1488" s="9">
        <v>4</v>
      </c>
      <c r="P1488" s="10">
        <v>25630</v>
      </c>
      <c r="Q1488" s="10">
        <v>31372.7</v>
      </c>
      <c r="R1488" s="11">
        <v>10</v>
      </c>
      <c r="S1488" s="10">
        <v>112941.72</v>
      </c>
      <c r="T1488" s="10">
        <v>22970.799999999999</v>
      </c>
      <c r="U1488" s="7" t="s">
        <v>78</v>
      </c>
      <c r="V1488" s="7" t="s">
        <v>112</v>
      </c>
      <c r="W1488" s="9">
        <v>3</v>
      </c>
      <c r="X1488" s="7" t="s">
        <v>87</v>
      </c>
      <c r="Y1488" s="7" t="s">
        <v>7317</v>
      </c>
      <c r="Z1488" t="str">
        <f t="shared" si="184"/>
        <v>Andrew Lopez</v>
      </c>
      <c r="AA1488" t="str">
        <f t="shared" si="185"/>
        <v>Tamil Nadu</v>
      </c>
      <c r="AB1488" t="str">
        <f t="shared" si="186"/>
        <v>Chennai</v>
      </c>
      <c r="AC1488" t="str">
        <f t="shared" si="187"/>
        <v>Beauty</v>
      </c>
      <c r="AD1488" t="str">
        <f t="shared" si="188"/>
        <v>Face Wash</v>
      </c>
      <c r="AE1488" t="str">
        <f t="shared" si="189"/>
        <v>Loreal</v>
      </c>
      <c r="AF1488" t="str">
        <f t="shared" si="190"/>
        <v>Chennai Hub</v>
      </c>
      <c r="AG1488" t="str">
        <f t="shared" si="191"/>
        <v>Ryan Gray</v>
      </c>
    </row>
    <row r="1489" spans="1:33" x14ac:dyDescent="0.35">
      <c r="A1489" t="s">
        <v>7318</v>
      </c>
      <c r="B1489" t="s">
        <v>7319</v>
      </c>
      <c r="C1489" s="7" t="s">
        <v>7320</v>
      </c>
      <c r="D1489" s="7" t="s">
        <v>54</v>
      </c>
      <c r="E1489" s="9">
        <v>42</v>
      </c>
      <c r="F1489" s="7" t="s">
        <v>92</v>
      </c>
      <c r="G1489" s="6">
        <v>45724</v>
      </c>
      <c r="H1489" s="6">
        <v>45489</v>
      </c>
      <c r="I1489" s="7" t="s">
        <v>63</v>
      </c>
      <c r="J1489" s="7" t="s">
        <v>64</v>
      </c>
      <c r="K1489" s="7" t="s">
        <v>32</v>
      </c>
      <c r="L1489" t="s">
        <v>7321</v>
      </c>
      <c r="M1489" s="7" t="s">
        <v>34</v>
      </c>
      <c r="N1489" s="7" t="s">
        <v>35</v>
      </c>
      <c r="O1489" s="9">
        <v>1</v>
      </c>
      <c r="P1489" s="10">
        <v>10812</v>
      </c>
      <c r="Q1489" s="10">
        <v>14736.96</v>
      </c>
      <c r="R1489" s="11">
        <v>10</v>
      </c>
      <c r="S1489" s="10">
        <v>13263.26</v>
      </c>
      <c r="T1489" s="10">
        <v>3924.96</v>
      </c>
      <c r="U1489" s="7" t="s">
        <v>48</v>
      </c>
      <c r="V1489" s="7" t="s">
        <v>112</v>
      </c>
      <c r="W1489" s="9">
        <v>4</v>
      </c>
      <c r="X1489" s="7" t="s">
        <v>70</v>
      </c>
      <c r="Y1489" s="7" t="s">
        <v>7322</v>
      </c>
      <c r="Z1489" t="str">
        <f t="shared" si="184"/>
        <v>Tara Suarez</v>
      </c>
      <c r="AA1489" t="str">
        <f t="shared" si="185"/>
        <v>Telangana</v>
      </c>
      <c r="AB1489" t="str">
        <f t="shared" si="186"/>
        <v>Hyderabad</v>
      </c>
      <c r="AC1489" t="str">
        <f t="shared" si="187"/>
        <v>Home</v>
      </c>
      <c r="AD1489" t="str">
        <f t="shared" si="188"/>
        <v>Pressure Cooker</v>
      </c>
      <c r="AE1489" t="str">
        <f t="shared" si="189"/>
        <v>Prestige</v>
      </c>
      <c r="AF1489" t="str">
        <f t="shared" si="190"/>
        <v>Hyderabad Hub</v>
      </c>
      <c r="AG1489" t="str">
        <f t="shared" si="191"/>
        <v>Amanda Dodson</v>
      </c>
    </row>
    <row r="1490" spans="1:33" x14ac:dyDescent="0.35">
      <c r="A1490" t="s">
        <v>7323</v>
      </c>
      <c r="B1490" t="s">
        <v>7324</v>
      </c>
      <c r="C1490" s="7" t="s">
        <v>7325</v>
      </c>
      <c r="D1490" s="7" t="s">
        <v>28</v>
      </c>
      <c r="E1490" s="9">
        <v>52</v>
      </c>
      <c r="F1490" s="7" t="s">
        <v>92</v>
      </c>
      <c r="G1490" s="6">
        <v>46135</v>
      </c>
      <c r="H1490" s="6">
        <v>45648</v>
      </c>
      <c r="I1490" s="7" t="s">
        <v>55</v>
      </c>
      <c r="J1490" s="7" t="s">
        <v>56</v>
      </c>
      <c r="K1490" s="7" t="s">
        <v>44</v>
      </c>
      <c r="L1490" t="s">
        <v>7326</v>
      </c>
      <c r="M1490" s="7" t="s">
        <v>46</v>
      </c>
      <c r="N1490" s="7" t="s">
        <v>47</v>
      </c>
      <c r="O1490" s="9">
        <v>1</v>
      </c>
      <c r="P1490" s="10">
        <v>19234</v>
      </c>
      <c r="Q1490" s="10">
        <v>22795.03</v>
      </c>
      <c r="R1490" s="11">
        <v>15</v>
      </c>
      <c r="S1490" s="10">
        <v>19375.78</v>
      </c>
      <c r="T1490" s="10">
        <v>3561.03</v>
      </c>
      <c r="U1490" s="7" t="s">
        <v>36</v>
      </c>
      <c r="V1490" s="7" t="s">
        <v>154</v>
      </c>
      <c r="W1490" s="9">
        <v>3</v>
      </c>
      <c r="X1490" s="7" t="s">
        <v>58</v>
      </c>
      <c r="Y1490" s="7" t="s">
        <v>7327</v>
      </c>
      <c r="Z1490" t="str">
        <f t="shared" si="184"/>
        <v>John Mclaughlin</v>
      </c>
      <c r="AA1490" t="str">
        <f t="shared" si="185"/>
        <v>Delhi</v>
      </c>
      <c r="AB1490" t="str">
        <f t="shared" si="186"/>
        <v>New Delhi</v>
      </c>
      <c r="AC1490" t="str">
        <f t="shared" si="187"/>
        <v>Grocery</v>
      </c>
      <c r="AD1490" t="str">
        <f t="shared" si="188"/>
        <v>Sunflower Oil</v>
      </c>
      <c r="AE1490" t="str">
        <f t="shared" si="189"/>
        <v>Fortune</v>
      </c>
      <c r="AF1490" t="str">
        <f t="shared" si="190"/>
        <v>New Delhi Hub</v>
      </c>
      <c r="AG1490" t="str">
        <f t="shared" si="191"/>
        <v>James Bailey</v>
      </c>
    </row>
    <row r="1491" spans="1:33" x14ac:dyDescent="0.35">
      <c r="A1491" t="s">
        <v>7328</v>
      </c>
      <c r="B1491" t="s">
        <v>7329</v>
      </c>
      <c r="C1491" s="7" t="s">
        <v>7330</v>
      </c>
      <c r="D1491" s="7" t="s">
        <v>54</v>
      </c>
      <c r="E1491" s="9">
        <v>39</v>
      </c>
      <c r="F1491" s="7" t="s">
        <v>92</v>
      </c>
      <c r="G1491" s="6">
        <v>46068</v>
      </c>
      <c r="H1491" s="6">
        <v>45999</v>
      </c>
      <c r="I1491" s="7" t="s">
        <v>55</v>
      </c>
      <c r="J1491" s="7" t="s">
        <v>56</v>
      </c>
      <c r="K1491" s="7" t="s">
        <v>117</v>
      </c>
      <c r="L1491" t="s">
        <v>7331</v>
      </c>
      <c r="M1491" s="7" t="s">
        <v>119</v>
      </c>
      <c r="N1491" s="7" t="s">
        <v>120</v>
      </c>
      <c r="O1491" s="9">
        <v>1</v>
      </c>
      <c r="P1491" s="10">
        <v>920</v>
      </c>
      <c r="Q1491" s="10">
        <v>1287.53</v>
      </c>
      <c r="R1491" s="11">
        <v>15</v>
      </c>
      <c r="S1491" s="10">
        <v>1094.4000000000001</v>
      </c>
      <c r="T1491" s="10">
        <v>367.53</v>
      </c>
      <c r="U1491" s="7" t="s">
        <v>36</v>
      </c>
      <c r="V1491" s="7" t="s">
        <v>154</v>
      </c>
      <c r="W1491" s="9">
        <v>2</v>
      </c>
      <c r="X1491" s="7" t="s">
        <v>58</v>
      </c>
      <c r="Y1491" s="7" t="s">
        <v>7332</v>
      </c>
      <c r="Z1491" t="str">
        <f t="shared" si="184"/>
        <v>Joseph Wong</v>
      </c>
      <c r="AA1491" t="str">
        <f t="shared" si="185"/>
        <v>Delhi</v>
      </c>
      <c r="AB1491" t="str">
        <f t="shared" si="186"/>
        <v>New Delhi</v>
      </c>
      <c r="AC1491" t="str">
        <f t="shared" si="187"/>
        <v>Fashion</v>
      </c>
      <c r="AD1491" t="str">
        <f t="shared" si="188"/>
        <v>Air Max Shoes</v>
      </c>
      <c r="AE1491" t="str">
        <f t="shared" si="189"/>
        <v>Nike</v>
      </c>
      <c r="AF1491" t="str">
        <f t="shared" si="190"/>
        <v>New Delhi Hub</v>
      </c>
      <c r="AG1491" t="str">
        <f t="shared" si="191"/>
        <v>Taylor Moreno</v>
      </c>
    </row>
    <row r="1492" spans="1:33" x14ac:dyDescent="0.35">
      <c r="A1492" t="s">
        <v>7333</v>
      </c>
      <c r="B1492" t="s">
        <v>7334</v>
      </c>
      <c r="C1492" s="7" t="s">
        <v>7335</v>
      </c>
      <c r="D1492" s="7" t="s">
        <v>28</v>
      </c>
      <c r="E1492" s="9">
        <v>60</v>
      </c>
      <c r="F1492" s="7" t="s">
        <v>92</v>
      </c>
      <c r="G1492" s="6">
        <v>45976</v>
      </c>
      <c r="H1492" s="6">
        <v>46119</v>
      </c>
      <c r="I1492" s="7" t="s">
        <v>55</v>
      </c>
      <c r="J1492" s="7" t="s">
        <v>56</v>
      </c>
      <c r="K1492" s="7" t="s">
        <v>93</v>
      </c>
      <c r="L1492" t="s">
        <v>7336</v>
      </c>
      <c r="M1492" s="7" t="s">
        <v>34</v>
      </c>
      <c r="N1492" s="7" t="s">
        <v>35</v>
      </c>
      <c r="O1492" s="9">
        <v>3</v>
      </c>
      <c r="P1492" s="10">
        <v>3335</v>
      </c>
      <c r="Q1492" s="10">
        <v>3771.52</v>
      </c>
      <c r="R1492" s="11">
        <v>20</v>
      </c>
      <c r="S1492" s="10">
        <v>9051.65</v>
      </c>
      <c r="T1492" s="10">
        <v>1309.56</v>
      </c>
      <c r="U1492" s="7" t="s">
        <v>48</v>
      </c>
      <c r="V1492" s="7" t="s">
        <v>154</v>
      </c>
      <c r="W1492" s="9">
        <v>2</v>
      </c>
      <c r="X1492" s="7" t="s">
        <v>58</v>
      </c>
      <c r="Y1492" s="7" t="s">
        <v>7337</v>
      </c>
      <c r="Z1492" t="str">
        <f t="shared" si="184"/>
        <v>Todd Smith</v>
      </c>
      <c r="AA1492" t="str">
        <f t="shared" si="185"/>
        <v>Delhi</v>
      </c>
      <c r="AB1492" t="str">
        <f t="shared" si="186"/>
        <v>New Delhi</v>
      </c>
      <c r="AC1492" t="str">
        <f t="shared" si="187"/>
        <v>Electronics</v>
      </c>
      <c r="AD1492" t="str">
        <f t="shared" si="188"/>
        <v>Pressure Cooker</v>
      </c>
      <c r="AE1492" t="str">
        <f t="shared" si="189"/>
        <v>Prestige</v>
      </c>
      <c r="AF1492" t="str">
        <f t="shared" si="190"/>
        <v>New Delhi Hub</v>
      </c>
      <c r="AG1492" t="str">
        <f t="shared" si="191"/>
        <v>Catherine Smith</v>
      </c>
    </row>
    <row r="1493" spans="1:33" x14ac:dyDescent="0.35">
      <c r="A1493" t="s">
        <v>7338</v>
      </c>
      <c r="B1493" t="s">
        <v>7339</v>
      </c>
      <c r="C1493" s="7" t="s">
        <v>7340</v>
      </c>
      <c r="D1493" s="7" t="s">
        <v>28</v>
      </c>
      <c r="E1493" s="9">
        <v>42</v>
      </c>
      <c r="F1493" s="7" t="s">
        <v>92</v>
      </c>
      <c r="G1493" s="6">
        <v>45771</v>
      </c>
      <c r="H1493" s="6">
        <v>45908</v>
      </c>
      <c r="I1493" s="7" t="s">
        <v>30</v>
      </c>
      <c r="J1493" s="7" t="s">
        <v>31</v>
      </c>
      <c r="K1493" s="7" t="s">
        <v>117</v>
      </c>
      <c r="L1493" t="s">
        <v>7341</v>
      </c>
      <c r="M1493" s="7" t="s">
        <v>119</v>
      </c>
      <c r="N1493" s="7" t="s">
        <v>120</v>
      </c>
      <c r="O1493" s="9">
        <v>1</v>
      </c>
      <c r="P1493" s="10">
        <v>14689</v>
      </c>
      <c r="Q1493" s="10">
        <v>18559.939999999999</v>
      </c>
      <c r="R1493" s="11">
        <v>0</v>
      </c>
      <c r="S1493" s="10">
        <v>18559.939999999999</v>
      </c>
      <c r="T1493" s="10">
        <v>3870.94</v>
      </c>
      <c r="U1493" s="7" t="s">
        <v>36</v>
      </c>
      <c r="V1493" s="7" t="s">
        <v>112</v>
      </c>
      <c r="W1493" s="9">
        <v>4</v>
      </c>
      <c r="X1493" s="7" t="s">
        <v>38</v>
      </c>
      <c r="Y1493" s="7" t="s">
        <v>7342</v>
      </c>
      <c r="Z1493" t="str">
        <f t="shared" si="184"/>
        <v>Wesley Dawson</v>
      </c>
      <c r="AA1493" t="str">
        <f t="shared" si="185"/>
        <v>Maharashtra</v>
      </c>
      <c r="AB1493" t="str">
        <f t="shared" si="186"/>
        <v>Mumbai</v>
      </c>
      <c r="AC1493" t="str">
        <f t="shared" si="187"/>
        <v>Fashion</v>
      </c>
      <c r="AD1493" t="str">
        <f t="shared" si="188"/>
        <v>Air Max Shoes</v>
      </c>
      <c r="AE1493" t="str">
        <f t="shared" si="189"/>
        <v>Nike</v>
      </c>
      <c r="AF1493" t="str">
        <f t="shared" si="190"/>
        <v>Mumbai Hub</v>
      </c>
      <c r="AG1493" t="str">
        <f t="shared" si="191"/>
        <v>Holly Riggs</v>
      </c>
    </row>
    <row r="1494" spans="1:33" x14ac:dyDescent="0.35">
      <c r="A1494" t="s">
        <v>7343</v>
      </c>
      <c r="B1494" t="s">
        <v>7344</v>
      </c>
      <c r="C1494" s="7" t="s">
        <v>7345</v>
      </c>
      <c r="D1494" s="7" t="s">
        <v>54</v>
      </c>
      <c r="E1494" s="9">
        <v>38</v>
      </c>
      <c r="F1494" s="7" t="s">
        <v>29</v>
      </c>
      <c r="G1494" s="6">
        <v>45780</v>
      </c>
      <c r="H1494" s="6">
        <v>46192</v>
      </c>
      <c r="I1494" s="7" t="s">
        <v>63</v>
      </c>
      <c r="J1494" s="7" t="s">
        <v>64</v>
      </c>
      <c r="K1494" s="7" t="s">
        <v>32</v>
      </c>
      <c r="L1494" t="s">
        <v>7346</v>
      </c>
      <c r="M1494" s="7" t="s">
        <v>34</v>
      </c>
      <c r="N1494" s="7" t="s">
        <v>35</v>
      </c>
      <c r="O1494" s="9">
        <v>3</v>
      </c>
      <c r="P1494" s="10">
        <v>29796</v>
      </c>
      <c r="Q1494" s="10">
        <v>42756.04</v>
      </c>
      <c r="R1494" s="11">
        <v>15</v>
      </c>
      <c r="S1494" s="10">
        <v>109027.9</v>
      </c>
      <c r="T1494" s="10">
        <v>38880.120000000003</v>
      </c>
      <c r="U1494" s="7" t="s">
        <v>78</v>
      </c>
      <c r="V1494" s="7" t="s">
        <v>69</v>
      </c>
      <c r="W1494" s="9">
        <v>1</v>
      </c>
      <c r="X1494" s="7" t="s">
        <v>70</v>
      </c>
      <c r="Y1494" s="7" t="s">
        <v>395</v>
      </c>
      <c r="Z1494" t="str">
        <f t="shared" si="184"/>
        <v>Marcus Mcdaniel DDS</v>
      </c>
      <c r="AA1494" t="str">
        <f t="shared" si="185"/>
        <v>Telangana</v>
      </c>
      <c r="AB1494" t="str">
        <f t="shared" si="186"/>
        <v>Hyderabad</v>
      </c>
      <c r="AC1494" t="str">
        <f t="shared" si="187"/>
        <v>Home</v>
      </c>
      <c r="AD1494" t="str">
        <f t="shared" si="188"/>
        <v>Pressure Cooker</v>
      </c>
      <c r="AE1494" t="str">
        <f t="shared" si="189"/>
        <v>Prestige</v>
      </c>
      <c r="AF1494" t="str">
        <f t="shared" si="190"/>
        <v>Hyderabad Hub</v>
      </c>
      <c r="AG1494" t="str">
        <f t="shared" si="191"/>
        <v>Robert Matthews</v>
      </c>
    </row>
    <row r="1495" spans="1:33" x14ac:dyDescent="0.35">
      <c r="A1495" t="s">
        <v>7347</v>
      </c>
      <c r="B1495" t="s">
        <v>7348</v>
      </c>
      <c r="C1495" s="7" t="s">
        <v>7349</v>
      </c>
      <c r="D1495" s="7" t="s">
        <v>54</v>
      </c>
      <c r="E1495" s="9">
        <v>23</v>
      </c>
      <c r="F1495" s="7" t="s">
        <v>29</v>
      </c>
      <c r="G1495" s="6">
        <v>45925</v>
      </c>
      <c r="H1495" s="6">
        <v>45549</v>
      </c>
      <c r="I1495" s="7" t="s">
        <v>63</v>
      </c>
      <c r="J1495" s="7" t="s">
        <v>64</v>
      </c>
      <c r="K1495" s="7" t="s">
        <v>93</v>
      </c>
      <c r="L1495" t="s">
        <v>7350</v>
      </c>
      <c r="M1495" s="7" t="s">
        <v>132</v>
      </c>
      <c r="N1495" s="7" t="s">
        <v>133</v>
      </c>
      <c r="O1495" s="9">
        <v>5</v>
      </c>
      <c r="P1495" s="10">
        <v>3484</v>
      </c>
      <c r="Q1495" s="10">
        <v>5184.58</v>
      </c>
      <c r="R1495" s="11">
        <v>10</v>
      </c>
      <c r="S1495" s="10">
        <v>23330.61</v>
      </c>
      <c r="T1495" s="10">
        <v>8502.9</v>
      </c>
      <c r="U1495" s="7" t="s">
        <v>36</v>
      </c>
      <c r="V1495" s="7" t="s">
        <v>112</v>
      </c>
      <c r="W1495" s="9">
        <v>5</v>
      </c>
      <c r="X1495" s="7" t="s">
        <v>70</v>
      </c>
      <c r="Y1495" s="7" t="s">
        <v>7351</v>
      </c>
      <c r="Z1495" t="str">
        <f t="shared" si="184"/>
        <v>Kimberly Rodgers</v>
      </c>
      <c r="AA1495" t="str">
        <f t="shared" si="185"/>
        <v>Telangana</v>
      </c>
      <c r="AB1495" t="str">
        <f t="shared" si="186"/>
        <v>Hyderabad</v>
      </c>
      <c r="AC1495" t="str">
        <f t="shared" si="187"/>
        <v>Electronics</v>
      </c>
      <c r="AD1495" t="str">
        <f t="shared" si="188"/>
        <v>iPhone 15</v>
      </c>
      <c r="AE1495" t="str">
        <f t="shared" si="189"/>
        <v>Apple</v>
      </c>
      <c r="AF1495" t="str">
        <f t="shared" si="190"/>
        <v>Hyderabad Hub</v>
      </c>
      <c r="AG1495" t="str">
        <f t="shared" si="191"/>
        <v>Emily Charles</v>
      </c>
    </row>
    <row r="1496" spans="1:33" x14ac:dyDescent="0.35">
      <c r="A1496" t="s">
        <v>7352</v>
      </c>
      <c r="B1496" t="s">
        <v>7353</v>
      </c>
      <c r="C1496" s="7" t="s">
        <v>7354</v>
      </c>
      <c r="D1496" s="7" t="s">
        <v>54</v>
      </c>
      <c r="E1496" s="9">
        <v>23</v>
      </c>
      <c r="F1496" s="7" t="s">
        <v>29</v>
      </c>
      <c r="G1496" s="6">
        <v>45796</v>
      </c>
      <c r="H1496" s="6">
        <v>45877</v>
      </c>
      <c r="I1496" s="7" t="s">
        <v>55</v>
      </c>
      <c r="J1496" s="7" t="s">
        <v>56</v>
      </c>
      <c r="K1496" s="7" t="s">
        <v>32</v>
      </c>
      <c r="L1496" t="s">
        <v>7355</v>
      </c>
      <c r="M1496" s="7" t="s">
        <v>34</v>
      </c>
      <c r="N1496" s="7" t="s">
        <v>35</v>
      </c>
      <c r="O1496" s="9">
        <v>4</v>
      </c>
      <c r="P1496" s="10">
        <v>22594</v>
      </c>
      <c r="Q1496" s="10">
        <v>26588.59</v>
      </c>
      <c r="R1496" s="11">
        <v>10</v>
      </c>
      <c r="S1496" s="10">
        <v>95718.92</v>
      </c>
      <c r="T1496" s="10">
        <v>15978.36</v>
      </c>
      <c r="U1496" s="7" t="s">
        <v>48</v>
      </c>
      <c r="V1496" s="7" t="s">
        <v>69</v>
      </c>
      <c r="W1496" s="9">
        <v>2</v>
      </c>
      <c r="X1496" s="7" t="s">
        <v>58</v>
      </c>
      <c r="Y1496" s="7" t="s">
        <v>7356</v>
      </c>
      <c r="Z1496" t="str">
        <f t="shared" si="184"/>
        <v>Robert Curry</v>
      </c>
      <c r="AA1496" t="str">
        <f t="shared" si="185"/>
        <v>Delhi</v>
      </c>
      <c r="AB1496" t="str">
        <f t="shared" si="186"/>
        <v>New Delhi</v>
      </c>
      <c r="AC1496" t="str">
        <f t="shared" si="187"/>
        <v>Home</v>
      </c>
      <c r="AD1496" t="str">
        <f t="shared" si="188"/>
        <v>Pressure Cooker</v>
      </c>
      <c r="AE1496" t="str">
        <f t="shared" si="189"/>
        <v>Prestige</v>
      </c>
      <c r="AF1496" t="str">
        <f t="shared" si="190"/>
        <v>New Delhi Hub</v>
      </c>
      <c r="AG1496" t="str">
        <f t="shared" si="191"/>
        <v>Nicole Allen</v>
      </c>
    </row>
    <row r="1497" spans="1:33" x14ac:dyDescent="0.35">
      <c r="A1497" t="s">
        <v>7357</v>
      </c>
      <c r="B1497" t="s">
        <v>7358</v>
      </c>
      <c r="C1497" s="7" t="s">
        <v>7359</v>
      </c>
      <c r="D1497" s="7" t="s">
        <v>54</v>
      </c>
      <c r="E1497" s="9">
        <v>22</v>
      </c>
      <c r="F1497" s="7" t="s">
        <v>29</v>
      </c>
      <c r="G1497" s="6">
        <v>46133</v>
      </c>
      <c r="H1497" s="6">
        <v>46062</v>
      </c>
      <c r="I1497" s="7" t="s">
        <v>30</v>
      </c>
      <c r="J1497" s="7" t="s">
        <v>31</v>
      </c>
      <c r="K1497" s="7" t="s">
        <v>32</v>
      </c>
      <c r="L1497" t="s">
        <v>7360</v>
      </c>
      <c r="M1497" s="7" t="s">
        <v>34</v>
      </c>
      <c r="N1497" s="7" t="s">
        <v>35</v>
      </c>
      <c r="O1497" s="9">
        <v>4</v>
      </c>
      <c r="P1497" s="10">
        <v>23992</v>
      </c>
      <c r="Q1497" s="10">
        <v>34275.65</v>
      </c>
      <c r="R1497" s="11">
        <v>15</v>
      </c>
      <c r="S1497" s="10">
        <v>116537.21</v>
      </c>
      <c r="T1497" s="10">
        <v>41134.6</v>
      </c>
      <c r="U1497" s="7" t="s">
        <v>48</v>
      </c>
      <c r="V1497" s="7" t="s">
        <v>154</v>
      </c>
      <c r="W1497" s="9">
        <v>1</v>
      </c>
      <c r="X1497" s="7" t="s">
        <v>38</v>
      </c>
      <c r="Y1497" s="7" t="s">
        <v>7361</v>
      </c>
      <c r="Z1497" t="str">
        <f t="shared" si="184"/>
        <v>Gilbert Johnson</v>
      </c>
      <c r="AA1497" t="str">
        <f t="shared" si="185"/>
        <v>Maharashtra</v>
      </c>
      <c r="AB1497" t="str">
        <f t="shared" si="186"/>
        <v>Mumbai</v>
      </c>
      <c r="AC1497" t="str">
        <f t="shared" si="187"/>
        <v>Home</v>
      </c>
      <c r="AD1497" t="str">
        <f t="shared" si="188"/>
        <v>Pressure Cooker</v>
      </c>
      <c r="AE1497" t="str">
        <f t="shared" si="189"/>
        <v>Prestige</v>
      </c>
      <c r="AF1497" t="str">
        <f t="shared" si="190"/>
        <v>Mumbai Hub</v>
      </c>
      <c r="AG1497" t="str">
        <f t="shared" si="191"/>
        <v>Kristen Campbell</v>
      </c>
    </row>
    <row r="1498" spans="1:33" x14ac:dyDescent="0.35">
      <c r="A1498" t="s">
        <v>7362</v>
      </c>
      <c r="B1498" t="s">
        <v>7363</v>
      </c>
      <c r="C1498" s="7" t="s">
        <v>7364</v>
      </c>
      <c r="D1498" s="7" t="s">
        <v>28</v>
      </c>
      <c r="E1498" s="9">
        <v>28</v>
      </c>
      <c r="F1498" s="7" t="s">
        <v>92</v>
      </c>
      <c r="G1498" s="6">
        <v>45476</v>
      </c>
      <c r="H1498" s="6">
        <v>45587</v>
      </c>
      <c r="I1498" s="7" t="s">
        <v>75</v>
      </c>
      <c r="J1498" s="7" t="s">
        <v>76</v>
      </c>
      <c r="K1498" s="7" t="s">
        <v>117</v>
      </c>
      <c r="L1498" t="s">
        <v>7365</v>
      </c>
      <c r="M1498" s="7" t="s">
        <v>119</v>
      </c>
      <c r="N1498" s="7" t="s">
        <v>120</v>
      </c>
      <c r="O1498" s="9">
        <v>5</v>
      </c>
      <c r="P1498" s="10">
        <v>21770</v>
      </c>
      <c r="Q1498" s="10">
        <v>25920.92</v>
      </c>
      <c r="R1498" s="11">
        <v>5</v>
      </c>
      <c r="S1498" s="10">
        <v>123124.37</v>
      </c>
      <c r="T1498" s="10">
        <v>20754.599999999999</v>
      </c>
      <c r="U1498" s="7" t="s">
        <v>126</v>
      </c>
      <c r="V1498" s="7" t="s">
        <v>154</v>
      </c>
      <c r="W1498" s="9">
        <v>4</v>
      </c>
      <c r="X1498" s="7" t="s">
        <v>79</v>
      </c>
      <c r="Y1498" s="7" t="s">
        <v>7366</v>
      </c>
      <c r="Z1498" t="str">
        <f t="shared" si="184"/>
        <v>Bailey Wright</v>
      </c>
      <c r="AA1498" t="str">
        <f t="shared" si="185"/>
        <v>Karnataka</v>
      </c>
      <c r="AB1498" t="str">
        <f t="shared" si="186"/>
        <v>Bengaluru</v>
      </c>
      <c r="AC1498" t="str">
        <f t="shared" si="187"/>
        <v>Fashion</v>
      </c>
      <c r="AD1498" t="str">
        <f t="shared" si="188"/>
        <v>Air Max Shoes</v>
      </c>
      <c r="AE1498" t="str">
        <f t="shared" si="189"/>
        <v>Nike</v>
      </c>
      <c r="AF1498" t="str">
        <f t="shared" si="190"/>
        <v>Bengaluru Hub</v>
      </c>
      <c r="AG1498" t="str">
        <f t="shared" si="191"/>
        <v>Michelle Hickman</v>
      </c>
    </row>
    <row r="1499" spans="1:33" x14ac:dyDescent="0.35">
      <c r="A1499" t="s">
        <v>7367</v>
      </c>
      <c r="B1499" t="s">
        <v>7368</v>
      </c>
      <c r="C1499" s="7" t="s">
        <v>7369</v>
      </c>
      <c r="D1499" s="7" t="s">
        <v>28</v>
      </c>
      <c r="E1499" s="9">
        <v>38</v>
      </c>
      <c r="F1499" s="7" t="s">
        <v>92</v>
      </c>
      <c r="G1499" s="6">
        <v>45747</v>
      </c>
      <c r="H1499" s="6">
        <v>45671</v>
      </c>
      <c r="I1499" s="7" t="s">
        <v>55</v>
      </c>
      <c r="J1499" s="7" t="s">
        <v>56</v>
      </c>
      <c r="K1499" s="7" t="s">
        <v>65</v>
      </c>
      <c r="L1499" t="s">
        <v>7370</v>
      </c>
      <c r="M1499" s="7" t="s">
        <v>67</v>
      </c>
      <c r="N1499" s="7" t="s">
        <v>68</v>
      </c>
      <c r="O1499" s="9">
        <v>5</v>
      </c>
      <c r="P1499" s="10">
        <v>10226</v>
      </c>
      <c r="Q1499" s="10">
        <v>12750.83</v>
      </c>
      <c r="R1499" s="11">
        <v>0</v>
      </c>
      <c r="S1499" s="10">
        <v>63754.15</v>
      </c>
      <c r="T1499" s="10">
        <v>12624.15</v>
      </c>
      <c r="U1499" s="7" t="s">
        <v>48</v>
      </c>
      <c r="V1499" s="7" t="s">
        <v>112</v>
      </c>
      <c r="W1499" s="9">
        <v>3</v>
      </c>
      <c r="X1499" s="7" t="s">
        <v>58</v>
      </c>
      <c r="Y1499" s="7" t="s">
        <v>7371</v>
      </c>
      <c r="Z1499" t="str">
        <f t="shared" si="184"/>
        <v>Diane Love</v>
      </c>
      <c r="AA1499" t="str">
        <f t="shared" si="185"/>
        <v>Delhi</v>
      </c>
      <c r="AB1499" t="str">
        <f t="shared" si="186"/>
        <v>New Delhi</v>
      </c>
      <c r="AC1499" t="str">
        <f t="shared" si="187"/>
        <v>Beauty</v>
      </c>
      <c r="AD1499" t="str">
        <f t="shared" si="188"/>
        <v>Face Wash</v>
      </c>
      <c r="AE1499" t="str">
        <f t="shared" si="189"/>
        <v>Loreal</v>
      </c>
      <c r="AF1499" t="str">
        <f t="shared" si="190"/>
        <v>New Delhi Hub</v>
      </c>
      <c r="AG1499" t="str">
        <f t="shared" si="191"/>
        <v>Kevin Ritter</v>
      </c>
    </row>
    <row r="1500" spans="1:33" x14ac:dyDescent="0.35">
      <c r="A1500" t="s">
        <v>7372</v>
      </c>
      <c r="B1500" t="s">
        <v>7373</v>
      </c>
      <c r="C1500" s="7" t="s">
        <v>7374</v>
      </c>
      <c r="D1500" s="7" t="s">
        <v>54</v>
      </c>
      <c r="E1500" s="9">
        <v>26</v>
      </c>
      <c r="F1500" s="7" t="s">
        <v>92</v>
      </c>
      <c r="G1500" s="6">
        <v>46099</v>
      </c>
      <c r="H1500" s="6">
        <v>46162</v>
      </c>
      <c r="I1500" s="7" t="s">
        <v>55</v>
      </c>
      <c r="J1500" s="7" t="s">
        <v>56</v>
      </c>
      <c r="K1500" s="7" t="s">
        <v>93</v>
      </c>
      <c r="L1500" t="s">
        <v>7375</v>
      </c>
      <c r="M1500" s="7" t="s">
        <v>95</v>
      </c>
      <c r="N1500" s="7" t="s">
        <v>96</v>
      </c>
      <c r="O1500" s="9">
        <v>5</v>
      </c>
      <c r="P1500" s="10">
        <v>6099</v>
      </c>
      <c r="Q1500" s="10">
        <v>9127.7000000000007</v>
      </c>
      <c r="R1500" s="11">
        <v>15</v>
      </c>
      <c r="S1500" s="10">
        <v>38792.720000000001</v>
      </c>
      <c r="T1500" s="10">
        <v>15143.5</v>
      </c>
      <c r="U1500" s="7" t="s">
        <v>126</v>
      </c>
      <c r="V1500" s="7" t="s">
        <v>112</v>
      </c>
      <c r="W1500" s="9">
        <v>3</v>
      </c>
      <c r="X1500" s="7" t="s">
        <v>58</v>
      </c>
      <c r="Y1500" s="7" t="s">
        <v>7376</v>
      </c>
      <c r="Z1500" t="str">
        <f t="shared" si="184"/>
        <v>Matthew Mueller</v>
      </c>
      <c r="AA1500" t="str">
        <f t="shared" si="185"/>
        <v>Delhi</v>
      </c>
      <c r="AB1500" t="str">
        <f t="shared" si="186"/>
        <v>New Delhi</v>
      </c>
      <c r="AC1500" t="str">
        <f t="shared" si="187"/>
        <v>Electronics</v>
      </c>
      <c r="AD1500" t="str">
        <f t="shared" si="188"/>
        <v>Galaxy S24</v>
      </c>
      <c r="AE1500" t="str">
        <f t="shared" si="189"/>
        <v>Samsung</v>
      </c>
      <c r="AF1500" t="str">
        <f t="shared" si="190"/>
        <v>New Delhi Hub</v>
      </c>
      <c r="AG1500" t="str">
        <f t="shared" si="191"/>
        <v>Michelle Bell</v>
      </c>
    </row>
    <row r="1501" spans="1:33" x14ac:dyDescent="0.35">
      <c r="A1501" t="s">
        <v>7377</v>
      </c>
      <c r="B1501" t="s">
        <v>7378</v>
      </c>
      <c r="C1501" s="7" t="s">
        <v>7379</v>
      </c>
      <c r="D1501" s="7" t="s">
        <v>28</v>
      </c>
      <c r="E1501" s="9">
        <v>22</v>
      </c>
      <c r="F1501" s="7" t="s">
        <v>92</v>
      </c>
      <c r="G1501" s="6">
        <v>45615</v>
      </c>
      <c r="H1501" s="6">
        <v>46048</v>
      </c>
      <c r="I1501" s="7" t="s">
        <v>30</v>
      </c>
      <c r="J1501" s="7" t="s">
        <v>31</v>
      </c>
      <c r="K1501" s="7" t="s">
        <v>32</v>
      </c>
      <c r="L1501" t="s">
        <v>7380</v>
      </c>
      <c r="M1501" s="7" t="s">
        <v>34</v>
      </c>
      <c r="N1501" s="7" t="s">
        <v>35</v>
      </c>
      <c r="O1501" s="9">
        <v>3</v>
      </c>
      <c r="P1501" s="10">
        <v>2108</v>
      </c>
      <c r="Q1501" s="10">
        <v>2468.1</v>
      </c>
      <c r="R1501" s="11">
        <v>0</v>
      </c>
      <c r="S1501" s="10">
        <v>7404.3</v>
      </c>
      <c r="T1501" s="10">
        <v>1080.3</v>
      </c>
      <c r="U1501" s="7" t="s">
        <v>36</v>
      </c>
      <c r="V1501" s="7" t="s">
        <v>37</v>
      </c>
      <c r="W1501" s="9">
        <v>4</v>
      </c>
      <c r="X1501" s="7" t="s">
        <v>38</v>
      </c>
      <c r="Y1501" s="7" t="s">
        <v>2209</v>
      </c>
      <c r="Z1501" t="str">
        <f t="shared" si="184"/>
        <v>Kathleen Spencer</v>
      </c>
      <c r="AA1501" t="str">
        <f t="shared" si="185"/>
        <v>Maharashtra</v>
      </c>
      <c r="AB1501" t="str">
        <f t="shared" si="186"/>
        <v>Mumbai</v>
      </c>
      <c r="AC1501" t="str">
        <f t="shared" si="187"/>
        <v>Home</v>
      </c>
      <c r="AD1501" t="str">
        <f t="shared" si="188"/>
        <v>Pressure Cooker</v>
      </c>
      <c r="AE1501" t="str">
        <f t="shared" si="189"/>
        <v>Prestige</v>
      </c>
      <c r="AF1501" t="str">
        <f t="shared" si="190"/>
        <v>Mumbai Hub</v>
      </c>
      <c r="AG1501" t="str">
        <f t="shared" si="191"/>
        <v>Aaron Adams</v>
      </c>
    </row>
    <row r="1502" spans="1:33" x14ac:dyDescent="0.35">
      <c r="A1502" t="s">
        <v>7381</v>
      </c>
      <c r="B1502" t="s">
        <v>7382</v>
      </c>
      <c r="C1502" s="7" t="s">
        <v>7383</v>
      </c>
      <c r="D1502" s="7" t="s">
        <v>28</v>
      </c>
      <c r="E1502" s="9">
        <v>33</v>
      </c>
      <c r="F1502" s="7" t="s">
        <v>29</v>
      </c>
      <c r="G1502" s="6">
        <v>45523</v>
      </c>
      <c r="H1502" s="6">
        <v>46082</v>
      </c>
      <c r="I1502" s="7" t="s">
        <v>55</v>
      </c>
      <c r="J1502" s="7" t="s">
        <v>56</v>
      </c>
      <c r="K1502" s="7" t="s">
        <v>93</v>
      </c>
      <c r="L1502" t="s">
        <v>7384</v>
      </c>
      <c r="M1502" s="7" t="s">
        <v>132</v>
      </c>
      <c r="N1502" s="7" t="s">
        <v>133</v>
      </c>
      <c r="O1502" s="9">
        <v>4</v>
      </c>
      <c r="P1502" s="10">
        <v>27390</v>
      </c>
      <c r="Q1502" s="10">
        <v>39016.199999999997</v>
      </c>
      <c r="R1502" s="11">
        <v>5</v>
      </c>
      <c r="S1502" s="10">
        <v>148261.56</v>
      </c>
      <c r="T1502" s="10">
        <v>46504.800000000003</v>
      </c>
      <c r="U1502" s="7" t="s">
        <v>36</v>
      </c>
      <c r="V1502" s="7" t="s">
        <v>37</v>
      </c>
      <c r="W1502" s="9">
        <v>1</v>
      </c>
      <c r="X1502" s="7" t="s">
        <v>58</v>
      </c>
      <c r="Y1502" s="7" t="s">
        <v>7385</v>
      </c>
      <c r="Z1502" t="str">
        <f t="shared" si="184"/>
        <v>Sarah Bates</v>
      </c>
      <c r="AA1502" t="str">
        <f t="shared" si="185"/>
        <v>Delhi</v>
      </c>
      <c r="AB1502" t="str">
        <f t="shared" si="186"/>
        <v>New Delhi</v>
      </c>
      <c r="AC1502" t="str">
        <f t="shared" si="187"/>
        <v>Electronics</v>
      </c>
      <c r="AD1502" t="str">
        <f t="shared" si="188"/>
        <v>iPhone 15</v>
      </c>
      <c r="AE1502" t="str">
        <f t="shared" si="189"/>
        <v>Apple</v>
      </c>
      <c r="AF1502" t="str">
        <f t="shared" si="190"/>
        <v>New Delhi Hub</v>
      </c>
      <c r="AG1502" t="str">
        <f t="shared" si="191"/>
        <v>Alexander Stanton</v>
      </c>
    </row>
    <row r="1503" spans="1:33" x14ac:dyDescent="0.35">
      <c r="A1503" t="s">
        <v>7386</v>
      </c>
      <c r="B1503" t="s">
        <v>7387</v>
      </c>
      <c r="C1503" s="7" t="s">
        <v>7388</v>
      </c>
      <c r="D1503" s="7" t="s">
        <v>28</v>
      </c>
      <c r="E1503" s="9">
        <v>41</v>
      </c>
      <c r="F1503" s="7" t="s">
        <v>29</v>
      </c>
      <c r="G1503" s="6">
        <v>46181</v>
      </c>
      <c r="H1503" s="6">
        <v>45702</v>
      </c>
      <c r="I1503" s="7" t="s">
        <v>84</v>
      </c>
      <c r="J1503" s="7" t="s">
        <v>85</v>
      </c>
      <c r="K1503" s="7" t="s">
        <v>44</v>
      </c>
      <c r="L1503" t="s">
        <v>7389</v>
      </c>
      <c r="M1503" s="7" t="s">
        <v>46</v>
      </c>
      <c r="N1503" s="7" t="s">
        <v>47</v>
      </c>
      <c r="O1503" s="9">
        <v>1</v>
      </c>
      <c r="P1503" s="10">
        <v>19895</v>
      </c>
      <c r="Q1503" s="10">
        <v>28961.02</v>
      </c>
      <c r="R1503" s="11">
        <v>10</v>
      </c>
      <c r="S1503" s="10">
        <v>26064.92</v>
      </c>
      <c r="T1503" s="10">
        <v>9066.02</v>
      </c>
      <c r="U1503" s="7" t="s">
        <v>48</v>
      </c>
      <c r="V1503" s="7" t="s">
        <v>154</v>
      </c>
      <c r="W1503" s="9">
        <v>1</v>
      </c>
      <c r="X1503" s="7" t="s">
        <v>87</v>
      </c>
      <c r="Y1503" s="7" t="s">
        <v>7390</v>
      </c>
      <c r="Z1503" t="str">
        <f t="shared" si="184"/>
        <v>Joseph Lewis</v>
      </c>
      <c r="AA1503" t="str">
        <f t="shared" si="185"/>
        <v>Tamil Nadu</v>
      </c>
      <c r="AB1503" t="str">
        <f t="shared" si="186"/>
        <v>Chennai</v>
      </c>
      <c r="AC1503" t="str">
        <f t="shared" si="187"/>
        <v>Grocery</v>
      </c>
      <c r="AD1503" t="str">
        <f t="shared" si="188"/>
        <v>Sunflower Oil</v>
      </c>
      <c r="AE1503" t="str">
        <f t="shared" si="189"/>
        <v>Fortune</v>
      </c>
      <c r="AF1503" t="str">
        <f t="shared" si="190"/>
        <v>Chennai Hub</v>
      </c>
      <c r="AG1503" t="str">
        <f t="shared" si="191"/>
        <v>Savannah Hodges</v>
      </c>
    </row>
    <row r="1504" spans="1:33" x14ac:dyDescent="0.35">
      <c r="A1504" t="s">
        <v>7391</v>
      </c>
      <c r="B1504" t="s">
        <v>7392</v>
      </c>
      <c r="C1504" s="7" t="s">
        <v>7393</v>
      </c>
      <c r="D1504" s="7" t="s">
        <v>28</v>
      </c>
      <c r="E1504" s="9">
        <v>33</v>
      </c>
      <c r="F1504" s="7" t="s">
        <v>92</v>
      </c>
      <c r="G1504" s="6">
        <v>45710</v>
      </c>
      <c r="H1504" s="6">
        <v>45669</v>
      </c>
      <c r="I1504" s="7" t="s">
        <v>84</v>
      </c>
      <c r="J1504" s="7" t="s">
        <v>85</v>
      </c>
      <c r="K1504" s="7" t="s">
        <v>44</v>
      </c>
      <c r="L1504" t="s">
        <v>4737</v>
      </c>
      <c r="M1504" s="7" t="s">
        <v>46</v>
      </c>
      <c r="N1504" s="7" t="s">
        <v>47</v>
      </c>
      <c r="O1504" s="9">
        <v>5</v>
      </c>
      <c r="P1504" s="10">
        <v>6281</v>
      </c>
      <c r="Q1504" s="10">
        <v>8631.2999999999993</v>
      </c>
      <c r="R1504" s="11">
        <v>10</v>
      </c>
      <c r="S1504" s="10">
        <v>38840.85</v>
      </c>
      <c r="T1504" s="10">
        <v>11751.5</v>
      </c>
      <c r="U1504" s="7" t="s">
        <v>48</v>
      </c>
      <c r="V1504" s="7" t="s">
        <v>154</v>
      </c>
      <c r="W1504" s="9">
        <v>5</v>
      </c>
      <c r="X1504" s="7" t="s">
        <v>87</v>
      </c>
      <c r="Y1504" s="7" t="s">
        <v>7394</v>
      </c>
      <c r="Z1504" t="str">
        <f t="shared" si="184"/>
        <v>John Baird</v>
      </c>
      <c r="AA1504" t="str">
        <f t="shared" si="185"/>
        <v>Tamil Nadu</v>
      </c>
      <c r="AB1504" t="str">
        <f t="shared" si="186"/>
        <v>Chennai</v>
      </c>
      <c r="AC1504" t="str">
        <f t="shared" si="187"/>
        <v>Grocery</v>
      </c>
      <c r="AD1504" t="str">
        <f t="shared" si="188"/>
        <v>Sunflower Oil</v>
      </c>
      <c r="AE1504" t="str">
        <f t="shared" si="189"/>
        <v>Fortune</v>
      </c>
      <c r="AF1504" t="str">
        <f t="shared" si="190"/>
        <v>Chennai Hub</v>
      </c>
      <c r="AG1504" t="str">
        <f t="shared" si="191"/>
        <v>James Crawford</v>
      </c>
    </row>
    <row r="1505" spans="1:33" x14ac:dyDescent="0.35">
      <c r="A1505" t="s">
        <v>7395</v>
      </c>
      <c r="B1505" t="s">
        <v>7396</v>
      </c>
      <c r="C1505" s="7" t="s">
        <v>7397</v>
      </c>
      <c r="D1505" s="7" t="s">
        <v>28</v>
      </c>
      <c r="E1505" s="9">
        <v>23</v>
      </c>
      <c r="F1505" s="7" t="s">
        <v>92</v>
      </c>
      <c r="G1505" s="6">
        <v>46168</v>
      </c>
      <c r="H1505" s="6">
        <v>45626</v>
      </c>
      <c r="I1505" s="7" t="s">
        <v>75</v>
      </c>
      <c r="J1505" s="7" t="s">
        <v>76</v>
      </c>
      <c r="K1505" s="7" t="s">
        <v>117</v>
      </c>
      <c r="L1505" t="s">
        <v>7398</v>
      </c>
      <c r="M1505" s="7" t="s">
        <v>119</v>
      </c>
      <c r="N1505" s="7" t="s">
        <v>120</v>
      </c>
      <c r="O1505" s="9">
        <v>4</v>
      </c>
      <c r="P1505" s="10">
        <v>5085</v>
      </c>
      <c r="Q1505" s="10">
        <v>7516.35</v>
      </c>
      <c r="R1505" s="11">
        <v>15</v>
      </c>
      <c r="S1505" s="10">
        <v>25555.59</v>
      </c>
      <c r="T1505" s="10">
        <v>9725.4</v>
      </c>
      <c r="U1505" s="7" t="s">
        <v>36</v>
      </c>
      <c r="V1505" s="7" t="s">
        <v>112</v>
      </c>
      <c r="W1505" s="9">
        <v>5</v>
      </c>
      <c r="X1505" s="7" t="s">
        <v>79</v>
      </c>
      <c r="Y1505" s="7" t="s">
        <v>7399</v>
      </c>
      <c r="Z1505" t="str">
        <f t="shared" si="184"/>
        <v>Terry Smith</v>
      </c>
      <c r="AA1505" t="str">
        <f t="shared" si="185"/>
        <v>Karnataka</v>
      </c>
      <c r="AB1505" t="str">
        <f t="shared" si="186"/>
        <v>Bengaluru</v>
      </c>
      <c r="AC1505" t="str">
        <f t="shared" si="187"/>
        <v>Fashion</v>
      </c>
      <c r="AD1505" t="str">
        <f t="shared" si="188"/>
        <v>Air Max Shoes</v>
      </c>
      <c r="AE1505" t="str">
        <f t="shared" si="189"/>
        <v>Nike</v>
      </c>
      <c r="AF1505" t="str">
        <f t="shared" si="190"/>
        <v>Bengaluru Hub</v>
      </c>
      <c r="AG1505" t="str">
        <f t="shared" si="191"/>
        <v>Brian Anderson</v>
      </c>
    </row>
    <row r="1506" spans="1:33" x14ac:dyDescent="0.35">
      <c r="A1506" t="s">
        <v>7400</v>
      </c>
      <c r="B1506" t="s">
        <v>7401</v>
      </c>
      <c r="C1506" s="7" t="s">
        <v>7402</v>
      </c>
      <c r="D1506" s="7" t="s">
        <v>54</v>
      </c>
      <c r="E1506" s="9">
        <v>21</v>
      </c>
      <c r="F1506" s="7" t="s">
        <v>92</v>
      </c>
      <c r="G1506" s="6">
        <v>46076</v>
      </c>
      <c r="H1506" s="6">
        <v>45735</v>
      </c>
      <c r="I1506" s="7" t="s">
        <v>30</v>
      </c>
      <c r="J1506" s="7" t="s">
        <v>43</v>
      </c>
      <c r="K1506" s="7" t="s">
        <v>93</v>
      </c>
      <c r="L1506" t="s">
        <v>5321</v>
      </c>
      <c r="M1506" s="7" t="s">
        <v>95</v>
      </c>
      <c r="N1506" s="7" t="s">
        <v>96</v>
      </c>
      <c r="O1506" s="9">
        <v>4</v>
      </c>
      <c r="P1506" s="10">
        <v>9789</v>
      </c>
      <c r="Q1506" s="10">
        <v>14436.9</v>
      </c>
      <c r="R1506" s="11">
        <v>10</v>
      </c>
      <c r="S1506" s="10">
        <v>51972.84</v>
      </c>
      <c r="T1506" s="10">
        <v>18591.599999999999</v>
      </c>
      <c r="U1506" s="7" t="s">
        <v>36</v>
      </c>
      <c r="V1506" s="7" t="s">
        <v>112</v>
      </c>
      <c r="W1506" s="9">
        <v>2</v>
      </c>
      <c r="X1506" s="7" t="s">
        <v>49</v>
      </c>
      <c r="Y1506" s="7" t="s">
        <v>7403</v>
      </c>
      <c r="Z1506" t="str">
        <f t="shared" si="184"/>
        <v>Michael Richards</v>
      </c>
      <c r="AA1506" t="str">
        <f t="shared" si="185"/>
        <v>Maharashtra</v>
      </c>
      <c r="AB1506" t="str">
        <f t="shared" si="186"/>
        <v>Pune</v>
      </c>
      <c r="AC1506" t="str">
        <f t="shared" si="187"/>
        <v>Electronics</v>
      </c>
      <c r="AD1506" t="str">
        <f t="shared" si="188"/>
        <v>Galaxy S24</v>
      </c>
      <c r="AE1506" t="str">
        <f t="shared" si="189"/>
        <v>Samsung</v>
      </c>
      <c r="AF1506" t="str">
        <f t="shared" si="190"/>
        <v>Pune Hub</v>
      </c>
      <c r="AG1506" t="str">
        <f t="shared" si="191"/>
        <v>Christopher Powers</v>
      </c>
    </row>
    <row r="1507" spans="1:33" x14ac:dyDescent="0.35">
      <c r="A1507" t="s">
        <v>7404</v>
      </c>
      <c r="B1507" t="s">
        <v>7405</v>
      </c>
      <c r="C1507" s="7" t="s">
        <v>7406</v>
      </c>
      <c r="D1507" s="7" t="s">
        <v>28</v>
      </c>
      <c r="E1507" s="9">
        <v>19</v>
      </c>
      <c r="F1507" s="7" t="s">
        <v>92</v>
      </c>
      <c r="G1507" s="6">
        <v>46026</v>
      </c>
      <c r="H1507" s="6">
        <v>45555</v>
      </c>
      <c r="I1507" s="7"/>
      <c r="J1507" s="7" t="s">
        <v>56</v>
      </c>
      <c r="K1507" s="7" t="s">
        <v>65</v>
      </c>
      <c r="L1507" t="s">
        <v>2468</v>
      </c>
      <c r="M1507" s="7" t="s">
        <v>67</v>
      </c>
      <c r="N1507" s="7" t="s">
        <v>68</v>
      </c>
      <c r="O1507" s="9">
        <v>1</v>
      </c>
      <c r="P1507" s="10">
        <v>26576</v>
      </c>
      <c r="Q1507" s="10">
        <v>36939.5</v>
      </c>
      <c r="R1507" s="11">
        <v>15</v>
      </c>
      <c r="S1507" s="10">
        <v>31398.58</v>
      </c>
      <c r="T1507" s="10">
        <v>10363.5</v>
      </c>
      <c r="U1507" s="7" t="s">
        <v>78</v>
      </c>
      <c r="V1507" s="7" t="s">
        <v>69</v>
      </c>
      <c r="W1507" s="9">
        <v>3</v>
      </c>
      <c r="X1507" s="7" t="s">
        <v>58</v>
      </c>
      <c r="Y1507" s="7" t="s">
        <v>7407</v>
      </c>
      <c r="Z1507" t="str">
        <f t="shared" si="184"/>
        <v>Kelly White DDS</v>
      </c>
      <c r="AA1507" t="s">
        <v>55</v>
      </c>
      <c r="AB1507" t="str">
        <f t="shared" si="186"/>
        <v>New Delhi</v>
      </c>
      <c r="AC1507" t="str">
        <f t="shared" si="187"/>
        <v>Beauty</v>
      </c>
      <c r="AD1507" t="str">
        <f t="shared" si="188"/>
        <v>Face Wash</v>
      </c>
      <c r="AE1507" t="str">
        <f t="shared" si="189"/>
        <v>Loreal</v>
      </c>
      <c r="AF1507" t="str">
        <f t="shared" si="190"/>
        <v>New Delhi Hub</v>
      </c>
      <c r="AG1507" t="str">
        <f t="shared" si="191"/>
        <v>Erica Bowman</v>
      </c>
    </row>
    <row r="1508" spans="1:33" x14ac:dyDescent="0.35">
      <c r="A1508" t="s">
        <v>7408</v>
      </c>
      <c r="B1508" t="s">
        <v>7409</v>
      </c>
      <c r="C1508" s="7" t="s">
        <v>7410</v>
      </c>
      <c r="D1508" s="7" t="s">
        <v>28</v>
      </c>
      <c r="E1508" s="9">
        <v>42</v>
      </c>
      <c r="F1508" s="7" t="s">
        <v>92</v>
      </c>
      <c r="G1508" s="6">
        <v>45545</v>
      </c>
      <c r="H1508" s="6">
        <v>46191</v>
      </c>
      <c r="I1508" s="7" t="s">
        <v>55</v>
      </c>
      <c r="J1508" s="7" t="s">
        <v>56</v>
      </c>
      <c r="K1508" s="7" t="s">
        <v>44</v>
      </c>
      <c r="L1508" t="s">
        <v>7411</v>
      </c>
      <c r="M1508" s="7" t="s">
        <v>46</v>
      </c>
      <c r="N1508" s="7" t="s">
        <v>47</v>
      </c>
      <c r="O1508" s="9">
        <v>3</v>
      </c>
      <c r="P1508" s="10">
        <v>4499</v>
      </c>
      <c r="Q1508" s="10">
        <v>6721.88</v>
      </c>
      <c r="R1508" s="11">
        <v>10</v>
      </c>
      <c r="S1508" s="10">
        <v>18149.080000000002</v>
      </c>
      <c r="T1508" s="10">
        <v>6668.64</v>
      </c>
      <c r="U1508" s="7" t="s">
        <v>48</v>
      </c>
      <c r="V1508" s="7" t="s">
        <v>112</v>
      </c>
      <c r="W1508" s="9">
        <v>4</v>
      </c>
      <c r="X1508" s="7" t="s">
        <v>58</v>
      </c>
      <c r="Y1508" s="7" t="s">
        <v>7412</v>
      </c>
      <c r="Z1508" t="str">
        <f t="shared" si="184"/>
        <v>Barbara Cook</v>
      </c>
      <c r="AA1508" t="str">
        <f t="shared" si="185"/>
        <v>Delhi</v>
      </c>
      <c r="AB1508" t="str">
        <f t="shared" si="186"/>
        <v>New Delhi</v>
      </c>
      <c r="AC1508" t="str">
        <f t="shared" si="187"/>
        <v>Grocery</v>
      </c>
      <c r="AD1508" t="str">
        <f t="shared" si="188"/>
        <v>Sunflower Oil</v>
      </c>
      <c r="AE1508" t="str">
        <f t="shared" si="189"/>
        <v>Fortune</v>
      </c>
      <c r="AF1508" t="str">
        <f t="shared" si="190"/>
        <v>New Delhi Hub</v>
      </c>
      <c r="AG1508" t="str">
        <f t="shared" si="191"/>
        <v>Faith Olson</v>
      </c>
    </row>
    <row r="1509" spans="1:33" x14ac:dyDescent="0.35">
      <c r="A1509" t="s">
        <v>7413</v>
      </c>
      <c r="B1509" t="s">
        <v>7414</v>
      </c>
      <c r="C1509" s="7" t="s">
        <v>7415</v>
      </c>
      <c r="D1509" s="7" t="s">
        <v>28</v>
      </c>
      <c r="E1509" s="9">
        <v>34</v>
      </c>
      <c r="F1509" s="7" t="s">
        <v>29</v>
      </c>
      <c r="G1509" s="6">
        <v>46160</v>
      </c>
      <c r="H1509" s="6">
        <v>45960</v>
      </c>
      <c r="I1509" s="7" t="s">
        <v>63</v>
      </c>
      <c r="J1509" s="7" t="s">
        <v>64</v>
      </c>
      <c r="K1509" s="7" t="s">
        <v>65</v>
      </c>
      <c r="L1509" t="s">
        <v>7416</v>
      </c>
      <c r="M1509" s="7" t="s">
        <v>67</v>
      </c>
      <c r="N1509" s="7" t="s">
        <v>68</v>
      </c>
      <c r="O1509" s="9">
        <v>2</v>
      </c>
      <c r="P1509" s="10">
        <v>8586</v>
      </c>
      <c r="Q1509" s="10">
        <v>10987.86</v>
      </c>
      <c r="R1509" s="11">
        <v>0</v>
      </c>
      <c r="S1509" s="10">
        <v>21975.72</v>
      </c>
      <c r="T1509" s="10">
        <v>4803.72</v>
      </c>
      <c r="U1509" s="7" t="s">
        <v>78</v>
      </c>
      <c r="V1509" s="7" t="s">
        <v>154</v>
      </c>
      <c r="W1509" s="9">
        <v>4</v>
      </c>
      <c r="X1509" s="7" t="s">
        <v>70</v>
      </c>
      <c r="Y1509" s="7" t="s">
        <v>1672</v>
      </c>
      <c r="Z1509" t="str">
        <f t="shared" si="184"/>
        <v>Megan Nunez</v>
      </c>
      <c r="AA1509" t="str">
        <f t="shared" si="185"/>
        <v>Telangana</v>
      </c>
      <c r="AB1509" t="str">
        <f t="shared" si="186"/>
        <v>Hyderabad</v>
      </c>
      <c r="AC1509" t="str">
        <f t="shared" si="187"/>
        <v>Beauty</v>
      </c>
      <c r="AD1509" t="str">
        <f t="shared" si="188"/>
        <v>Face Wash</v>
      </c>
      <c r="AE1509" t="str">
        <f t="shared" si="189"/>
        <v>Loreal</v>
      </c>
      <c r="AF1509" t="str">
        <f t="shared" si="190"/>
        <v>Hyderabad Hub</v>
      </c>
      <c r="AG1509" t="str">
        <f t="shared" si="191"/>
        <v>James Harris</v>
      </c>
    </row>
    <row r="1510" spans="1:33" x14ac:dyDescent="0.35">
      <c r="A1510" t="s">
        <v>7417</v>
      </c>
      <c r="B1510" t="s">
        <v>7418</v>
      </c>
      <c r="C1510" s="7" t="s">
        <v>7419</v>
      </c>
      <c r="D1510" s="7" t="s">
        <v>28</v>
      </c>
      <c r="E1510" s="9">
        <v>55</v>
      </c>
      <c r="F1510" s="7" t="s">
        <v>29</v>
      </c>
      <c r="G1510" s="6">
        <v>45503</v>
      </c>
      <c r="H1510" s="6">
        <v>45637</v>
      </c>
      <c r="I1510" s="7" t="s">
        <v>30</v>
      </c>
      <c r="J1510" s="7" t="s">
        <v>43</v>
      </c>
      <c r="K1510" s="7" t="s">
        <v>32</v>
      </c>
      <c r="L1510" t="s">
        <v>7420</v>
      </c>
      <c r="M1510" s="7" t="s">
        <v>34</v>
      </c>
      <c r="N1510" s="7" t="s">
        <v>35</v>
      </c>
      <c r="O1510" s="9">
        <v>1</v>
      </c>
      <c r="P1510" s="10">
        <v>20685</v>
      </c>
      <c r="Q1510" s="10">
        <v>23244.2</v>
      </c>
      <c r="R1510" s="11">
        <v>10</v>
      </c>
      <c r="S1510" s="10">
        <v>20919.78</v>
      </c>
      <c r="T1510" s="10">
        <v>2559.1999999999998</v>
      </c>
      <c r="U1510" s="7" t="s">
        <v>48</v>
      </c>
      <c r="V1510" s="7" t="s">
        <v>37</v>
      </c>
      <c r="W1510" s="9">
        <v>4</v>
      </c>
      <c r="X1510" s="7" t="s">
        <v>49</v>
      </c>
      <c r="Y1510" s="7" t="s">
        <v>7421</v>
      </c>
      <c r="Z1510" t="str">
        <f t="shared" si="184"/>
        <v>Julie Williams</v>
      </c>
      <c r="AA1510" t="str">
        <f t="shared" si="185"/>
        <v>Maharashtra</v>
      </c>
      <c r="AB1510" t="str">
        <f t="shared" si="186"/>
        <v>Pune</v>
      </c>
      <c r="AC1510" t="str">
        <f t="shared" si="187"/>
        <v>Home</v>
      </c>
      <c r="AD1510" t="str">
        <f t="shared" si="188"/>
        <v>Pressure Cooker</v>
      </c>
      <c r="AE1510" t="str">
        <f t="shared" si="189"/>
        <v>Prestige</v>
      </c>
      <c r="AF1510" t="str">
        <f t="shared" si="190"/>
        <v>Pune Hub</v>
      </c>
      <c r="AG1510" t="str">
        <f t="shared" si="191"/>
        <v>Jason Brown</v>
      </c>
    </row>
    <row r="1511" spans="1:33" x14ac:dyDescent="0.35">
      <c r="A1511" t="s">
        <v>7422</v>
      </c>
      <c r="B1511" t="s">
        <v>7423</v>
      </c>
      <c r="C1511" s="7" t="s">
        <v>7424</v>
      </c>
      <c r="D1511" s="7" t="s">
        <v>54</v>
      </c>
      <c r="E1511" s="9">
        <v>40</v>
      </c>
      <c r="F1511" s="7" t="s">
        <v>92</v>
      </c>
      <c r="G1511" s="6">
        <v>46133</v>
      </c>
      <c r="H1511" s="6">
        <v>46114</v>
      </c>
      <c r="I1511" s="7"/>
      <c r="J1511" s="7" t="s">
        <v>64</v>
      </c>
      <c r="K1511" s="7" t="s">
        <v>117</v>
      </c>
      <c r="L1511" t="s">
        <v>7425</v>
      </c>
      <c r="M1511" s="7" t="s">
        <v>119</v>
      </c>
      <c r="N1511" s="7" t="s">
        <v>120</v>
      </c>
      <c r="O1511" s="9">
        <v>2</v>
      </c>
      <c r="P1511" s="10">
        <v>4895</v>
      </c>
      <c r="Q1511" s="10">
        <v>7286.69</v>
      </c>
      <c r="R1511" s="11">
        <v>15</v>
      </c>
      <c r="S1511" s="10">
        <v>12387.37</v>
      </c>
      <c r="T1511" s="10">
        <v>4783.38</v>
      </c>
      <c r="U1511" s="7" t="s">
        <v>126</v>
      </c>
      <c r="V1511" s="7" t="s">
        <v>69</v>
      </c>
      <c r="W1511" s="9">
        <v>2</v>
      </c>
      <c r="X1511" s="7" t="s">
        <v>70</v>
      </c>
      <c r="Y1511" s="7" t="s">
        <v>7426</v>
      </c>
      <c r="Z1511" t="str">
        <f t="shared" si="184"/>
        <v>Craig Larson</v>
      </c>
      <c r="AA1511" t="s">
        <v>63</v>
      </c>
      <c r="AB1511" t="str">
        <f t="shared" si="186"/>
        <v>Hyderabad</v>
      </c>
      <c r="AC1511" t="str">
        <f t="shared" si="187"/>
        <v>Fashion</v>
      </c>
      <c r="AD1511" t="str">
        <f t="shared" si="188"/>
        <v>Air Max Shoes</v>
      </c>
      <c r="AE1511" t="str">
        <f t="shared" si="189"/>
        <v>Nike</v>
      </c>
      <c r="AF1511" t="str">
        <f t="shared" si="190"/>
        <v>Hyderabad Hub</v>
      </c>
      <c r="AG1511" t="str">
        <f t="shared" si="191"/>
        <v>Russell Adams</v>
      </c>
    </row>
    <row r="1512" spans="1:33" x14ac:dyDescent="0.35">
      <c r="A1512" t="s">
        <v>7427</v>
      </c>
      <c r="B1512" t="s">
        <v>7428</v>
      </c>
      <c r="C1512" s="7" t="s">
        <v>7429</v>
      </c>
      <c r="D1512" s="7" t="s">
        <v>54</v>
      </c>
      <c r="E1512" s="9">
        <v>29</v>
      </c>
      <c r="F1512" s="7" t="s">
        <v>92</v>
      </c>
      <c r="G1512" s="6">
        <v>45848</v>
      </c>
      <c r="H1512" s="6">
        <v>45553</v>
      </c>
      <c r="I1512" s="7" t="s">
        <v>84</v>
      </c>
      <c r="J1512" s="7" t="s">
        <v>85</v>
      </c>
      <c r="K1512" s="7" t="s">
        <v>93</v>
      </c>
      <c r="L1512" t="s">
        <v>7430</v>
      </c>
      <c r="M1512" s="7" t="s">
        <v>95</v>
      </c>
      <c r="N1512" s="7" t="s">
        <v>96</v>
      </c>
      <c r="O1512" s="9">
        <v>3</v>
      </c>
      <c r="P1512" s="10">
        <v>9178</v>
      </c>
      <c r="Q1512" s="10">
        <v>10214.43</v>
      </c>
      <c r="R1512" s="11">
        <v>5</v>
      </c>
      <c r="S1512" s="10">
        <v>29111.13</v>
      </c>
      <c r="T1512" s="10">
        <v>3109.29</v>
      </c>
      <c r="U1512" s="7" t="s">
        <v>78</v>
      </c>
      <c r="V1512" s="7" t="s">
        <v>112</v>
      </c>
      <c r="W1512" s="9">
        <v>5</v>
      </c>
      <c r="X1512" s="7" t="s">
        <v>87</v>
      </c>
      <c r="Y1512" s="7" t="s">
        <v>7431</v>
      </c>
      <c r="Z1512" t="str">
        <f t="shared" si="184"/>
        <v>Natalie Gonzalez</v>
      </c>
      <c r="AA1512" t="str">
        <f t="shared" si="185"/>
        <v>Tamil Nadu</v>
      </c>
      <c r="AB1512" t="str">
        <f t="shared" si="186"/>
        <v>Chennai</v>
      </c>
      <c r="AC1512" t="str">
        <f t="shared" si="187"/>
        <v>Electronics</v>
      </c>
      <c r="AD1512" t="str">
        <f t="shared" si="188"/>
        <v>Galaxy S24</v>
      </c>
      <c r="AE1512" t="str">
        <f t="shared" si="189"/>
        <v>Samsung</v>
      </c>
      <c r="AF1512" t="str">
        <f t="shared" si="190"/>
        <v>Chennai Hub</v>
      </c>
      <c r="AG1512" t="str">
        <f t="shared" si="191"/>
        <v>Courtney Gardner</v>
      </c>
    </row>
    <row r="1513" spans="1:33" x14ac:dyDescent="0.35">
      <c r="A1513" t="s">
        <v>7432</v>
      </c>
      <c r="B1513" t="s">
        <v>7433</v>
      </c>
      <c r="C1513" s="7" t="s">
        <v>7434</v>
      </c>
      <c r="D1513" s="7" t="s">
        <v>28</v>
      </c>
      <c r="E1513" s="9">
        <v>57</v>
      </c>
      <c r="F1513" s="7" t="s">
        <v>29</v>
      </c>
      <c r="G1513" s="6">
        <v>45622</v>
      </c>
      <c r="H1513" s="6">
        <v>45472</v>
      </c>
      <c r="I1513" s="7" t="s">
        <v>63</v>
      </c>
      <c r="J1513" s="7" t="s">
        <v>64</v>
      </c>
      <c r="K1513" s="7" t="s">
        <v>93</v>
      </c>
      <c r="L1513" t="s">
        <v>1739</v>
      </c>
      <c r="M1513" s="7" t="s">
        <v>132</v>
      </c>
      <c r="N1513" s="7" t="s">
        <v>133</v>
      </c>
      <c r="O1513" s="9">
        <v>4</v>
      </c>
      <c r="P1513" s="10">
        <v>27560</v>
      </c>
      <c r="Q1513" s="10">
        <v>31267.96</v>
      </c>
      <c r="R1513" s="11">
        <v>0</v>
      </c>
      <c r="S1513" s="10">
        <v>125071.84</v>
      </c>
      <c r="T1513" s="10">
        <v>14831.84</v>
      </c>
      <c r="U1513" s="7" t="s">
        <v>48</v>
      </c>
      <c r="V1513" s="7" t="s">
        <v>69</v>
      </c>
      <c r="W1513" s="9">
        <v>1</v>
      </c>
      <c r="X1513" s="7" t="s">
        <v>70</v>
      </c>
      <c r="Y1513" s="7" t="s">
        <v>7435</v>
      </c>
      <c r="Z1513" t="str">
        <f t="shared" si="184"/>
        <v>Roger Clayton</v>
      </c>
      <c r="AA1513" t="str">
        <f t="shared" si="185"/>
        <v>Telangana</v>
      </c>
      <c r="AB1513" t="str">
        <f t="shared" si="186"/>
        <v>Hyderabad</v>
      </c>
      <c r="AC1513" t="str">
        <f t="shared" si="187"/>
        <v>Electronics</v>
      </c>
      <c r="AD1513" t="str">
        <f t="shared" si="188"/>
        <v>iPhone 15</v>
      </c>
      <c r="AE1513" t="str">
        <f t="shared" si="189"/>
        <v>Apple</v>
      </c>
      <c r="AF1513" t="str">
        <f t="shared" si="190"/>
        <v>Hyderabad Hub</v>
      </c>
      <c r="AG1513" t="str">
        <f t="shared" si="191"/>
        <v>Mary Livingston</v>
      </c>
    </row>
    <row r="1514" spans="1:33" x14ac:dyDescent="0.35">
      <c r="A1514" t="s">
        <v>7436</v>
      </c>
      <c r="B1514" t="s">
        <v>7437</v>
      </c>
      <c r="C1514" s="7" t="s">
        <v>7438</v>
      </c>
      <c r="D1514" s="7" t="s">
        <v>54</v>
      </c>
      <c r="E1514" s="9">
        <v>32</v>
      </c>
      <c r="F1514" s="7" t="s">
        <v>92</v>
      </c>
      <c r="G1514" s="6">
        <v>45488</v>
      </c>
      <c r="H1514" s="6">
        <v>46068</v>
      </c>
      <c r="I1514" s="7" t="s">
        <v>75</v>
      </c>
      <c r="J1514" s="7" t="s">
        <v>76</v>
      </c>
      <c r="K1514" s="7" t="s">
        <v>44</v>
      </c>
      <c r="L1514" t="s">
        <v>7439</v>
      </c>
      <c r="M1514" s="7" t="s">
        <v>46</v>
      </c>
      <c r="N1514" s="7" t="s">
        <v>47</v>
      </c>
      <c r="O1514" s="9">
        <v>5</v>
      </c>
      <c r="P1514" s="10">
        <v>1120</v>
      </c>
      <c r="Q1514" s="10">
        <v>1310.5</v>
      </c>
      <c r="R1514" s="11">
        <v>0</v>
      </c>
      <c r="S1514" s="10">
        <v>6552.5</v>
      </c>
      <c r="T1514" s="10">
        <v>952.5</v>
      </c>
      <c r="U1514" s="7" t="s">
        <v>36</v>
      </c>
      <c r="V1514" s="7" t="s">
        <v>69</v>
      </c>
      <c r="W1514" s="9">
        <v>3</v>
      </c>
      <c r="X1514" s="7" t="s">
        <v>79</v>
      </c>
      <c r="Y1514" s="7" t="s">
        <v>7440</v>
      </c>
      <c r="Z1514" t="str">
        <f t="shared" si="184"/>
        <v>Morgan Marshall</v>
      </c>
      <c r="AA1514" t="str">
        <f t="shared" si="185"/>
        <v>Karnataka</v>
      </c>
      <c r="AB1514" t="str">
        <f t="shared" si="186"/>
        <v>Bengaluru</v>
      </c>
      <c r="AC1514" t="str">
        <f t="shared" si="187"/>
        <v>Grocery</v>
      </c>
      <c r="AD1514" t="str">
        <f t="shared" si="188"/>
        <v>Sunflower Oil</v>
      </c>
      <c r="AE1514" t="str">
        <f t="shared" si="189"/>
        <v>Fortune</v>
      </c>
      <c r="AF1514" t="str">
        <f t="shared" si="190"/>
        <v>Bengaluru Hub</v>
      </c>
      <c r="AG1514" t="str">
        <f t="shared" si="191"/>
        <v>Allison Wilson</v>
      </c>
    </row>
    <row r="1515" spans="1:33" x14ac:dyDescent="0.35">
      <c r="A1515" t="s">
        <v>7441</v>
      </c>
      <c r="B1515" t="s">
        <v>7442</v>
      </c>
      <c r="C1515" s="7" t="s">
        <v>7443</v>
      </c>
      <c r="D1515" s="7" t="s">
        <v>28</v>
      </c>
      <c r="E1515" s="9">
        <v>54</v>
      </c>
      <c r="F1515" s="7" t="s">
        <v>92</v>
      </c>
      <c r="G1515" s="6">
        <v>45474</v>
      </c>
      <c r="H1515" s="6">
        <v>45663</v>
      </c>
      <c r="I1515" s="7" t="s">
        <v>30</v>
      </c>
      <c r="J1515" s="7" t="s">
        <v>43</v>
      </c>
      <c r="K1515" s="7" t="s">
        <v>65</v>
      </c>
      <c r="L1515" t="s">
        <v>7444</v>
      </c>
      <c r="M1515" s="7" t="s">
        <v>67</v>
      </c>
      <c r="N1515" s="7" t="s">
        <v>68</v>
      </c>
      <c r="O1515" s="9">
        <v>4</v>
      </c>
      <c r="P1515" s="10">
        <v>5296</v>
      </c>
      <c r="Q1515" s="10">
        <v>7866.15</v>
      </c>
      <c r="R1515" s="11">
        <v>5</v>
      </c>
      <c r="S1515" s="10">
        <v>29891.37</v>
      </c>
      <c r="T1515" s="10">
        <v>10280.6</v>
      </c>
      <c r="U1515" s="7" t="s">
        <v>126</v>
      </c>
      <c r="V1515" s="7" t="s">
        <v>154</v>
      </c>
      <c r="W1515" s="9">
        <v>4</v>
      </c>
      <c r="X1515" s="7" t="s">
        <v>49</v>
      </c>
      <c r="Y1515" s="7" t="s">
        <v>7445</v>
      </c>
      <c r="Z1515" t="str">
        <f t="shared" si="184"/>
        <v>Angela Harrison</v>
      </c>
      <c r="AA1515" t="str">
        <f t="shared" si="185"/>
        <v>Maharashtra</v>
      </c>
      <c r="AB1515" t="str">
        <f t="shared" si="186"/>
        <v>Pune</v>
      </c>
      <c r="AC1515" t="str">
        <f t="shared" si="187"/>
        <v>Beauty</v>
      </c>
      <c r="AD1515" t="str">
        <f t="shared" si="188"/>
        <v>Face Wash</v>
      </c>
      <c r="AE1515" t="str">
        <f t="shared" si="189"/>
        <v>Loreal</v>
      </c>
      <c r="AF1515" t="str">
        <f t="shared" si="190"/>
        <v>Pune Hub</v>
      </c>
      <c r="AG1515" t="str">
        <f t="shared" si="191"/>
        <v>Jason Watkins</v>
      </c>
    </row>
    <row r="1516" spans="1:33" x14ac:dyDescent="0.35">
      <c r="A1516" t="s">
        <v>7446</v>
      </c>
      <c r="B1516" t="s">
        <v>7447</v>
      </c>
      <c r="C1516" s="7" t="s">
        <v>7448</v>
      </c>
      <c r="D1516" s="7" t="s">
        <v>54</v>
      </c>
      <c r="E1516" s="9">
        <v>42</v>
      </c>
      <c r="F1516" s="7" t="s">
        <v>92</v>
      </c>
      <c r="G1516" s="6">
        <v>45765</v>
      </c>
      <c r="H1516" s="6">
        <v>45993</v>
      </c>
      <c r="I1516" s="7" t="s">
        <v>63</v>
      </c>
      <c r="J1516" s="7" t="s">
        <v>64</v>
      </c>
      <c r="K1516" s="7" t="s">
        <v>117</v>
      </c>
      <c r="L1516" t="s">
        <v>7449</v>
      </c>
      <c r="M1516" s="7" t="s">
        <v>119</v>
      </c>
      <c r="N1516" s="7" t="s">
        <v>120</v>
      </c>
      <c r="O1516" s="9">
        <v>3</v>
      </c>
      <c r="P1516" s="10">
        <v>26573</v>
      </c>
      <c r="Q1516" s="10">
        <v>38232.199999999997</v>
      </c>
      <c r="R1516" s="11">
        <v>15</v>
      </c>
      <c r="S1516" s="10">
        <v>97492.11</v>
      </c>
      <c r="T1516" s="10">
        <v>34977.599999999999</v>
      </c>
      <c r="U1516" s="7" t="s">
        <v>48</v>
      </c>
      <c r="V1516" s="7" t="s">
        <v>37</v>
      </c>
      <c r="W1516" s="9">
        <v>2</v>
      </c>
      <c r="X1516" s="7" t="s">
        <v>70</v>
      </c>
      <c r="Y1516" s="7" t="s">
        <v>7450</v>
      </c>
      <c r="Z1516" t="str">
        <f t="shared" si="184"/>
        <v>Chad Rice</v>
      </c>
      <c r="AA1516" t="str">
        <f t="shared" si="185"/>
        <v>Telangana</v>
      </c>
      <c r="AB1516" t="str">
        <f t="shared" si="186"/>
        <v>Hyderabad</v>
      </c>
      <c r="AC1516" t="str">
        <f t="shared" si="187"/>
        <v>Fashion</v>
      </c>
      <c r="AD1516" t="str">
        <f t="shared" si="188"/>
        <v>Air Max Shoes</v>
      </c>
      <c r="AE1516" t="str">
        <f t="shared" si="189"/>
        <v>Nike</v>
      </c>
      <c r="AF1516" t="str">
        <f t="shared" si="190"/>
        <v>Hyderabad Hub</v>
      </c>
      <c r="AG1516" t="str">
        <f t="shared" si="191"/>
        <v>Damon Martinez</v>
      </c>
    </row>
    <row r="1517" spans="1:33" x14ac:dyDescent="0.35">
      <c r="A1517" t="s">
        <v>7451</v>
      </c>
      <c r="B1517" t="s">
        <v>7452</v>
      </c>
      <c r="C1517" s="7" t="s">
        <v>7453</v>
      </c>
      <c r="D1517" s="7" t="s">
        <v>54</v>
      </c>
      <c r="E1517" s="9">
        <v>49</v>
      </c>
      <c r="F1517" s="7" t="s">
        <v>29</v>
      </c>
      <c r="G1517" s="6">
        <v>45488</v>
      </c>
      <c r="H1517" s="6">
        <v>45500</v>
      </c>
      <c r="I1517" s="7" t="s">
        <v>75</v>
      </c>
      <c r="J1517" s="7" t="s">
        <v>76</v>
      </c>
      <c r="K1517" s="7" t="s">
        <v>117</v>
      </c>
      <c r="L1517" t="s">
        <v>7454</v>
      </c>
      <c r="M1517" s="7" t="s">
        <v>119</v>
      </c>
      <c r="N1517" s="7" t="s">
        <v>120</v>
      </c>
      <c r="O1517" s="9">
        <v>1</v>
      </c>
      <c r="P1517" s="10">
        <v>8713</v>
      </c>
      <c r="Q1517" s="10">
        <v>10671.24</v>
      </c>
      <c r="R1517" s="11">
        <v>15</v>
      </c>
      <c r="S1517" s="10">
        <v>9070.5499999999993</v>
      </c>
      <c r="T1517" s="10">
        <v>1958.24</v>
      </c>
      <c r="U1517" s="7" t="s">
        <v>78</v>
      </c>
      <c r="V1517" s="7" t="s">
        <v>37</v>
      </c>
      <c r="W1517" s="9">
        <v>2</v>
      </c>
      <c r="X1517" s="7" t="s">
        <v>79</v>
      </c>
      <c r="Y1517" s="7" t="s">
        <v>7455</v>
      </c>
      <c r="Z1517" t="str">
        <f t="shared" si="184"/>
        <v>Michael Wheeler</v>
      </c>
      <c r="AA1517" t="str">
        <f t="shared" si="185"/>
        <v>Karnataka</v>
      </c>
      <c r="AB1517" t="str">
        <f t="shared" si="186"/>
        <v>Bengaluru</v>
      </c>
      <c r="AC1517" t="str">
        <f t="shared" si="187"/>
        <v>Fashion</v>
      </c>
      <c r="AD1517" t="str">
        <f t="shared" si="188"/>
        <v>Air Max Shoes</v>
      </c>
      <c r="AE1517" t="str">
        <f t="shared" si="189"/>
        <v>Nike</v>
      </c>
      <c r="AF1517" t="str">
        <f t="shared" si="190"/>
        <v>Bengaluru Hub</v>
      </c>
      <c r="AG1517" t="str">
        <f t="shared" si="191"/>
        <v>Patricia Briggs</v>
      </c>
    </row>
    <row r="1518" spans="1:33" x14ac:dyDescent="0.35">
      <c r="A1518" t="s">
        <v>7456</v>
      </c>
      <c r="B1518" t="s">
        <v>7457</v>
      </c>
      <c r="C1518" s="7" t="s">
        <v>1424</v>
      </c>
      <c r="D1518" s="7" t="s">
        <v>28</v>
      </c>
      <c r="E1518" s="9">
        <v>55</v>
      </c>
      <c r="F1518" s="7" t="s">
        <v>29</v>
      </c>
      <c r="G1518" s="6">
        <v>45697</v>
      </c>
      <c r="H1518" s="6">
        <v>45698</v>
      </c>
      <c r="I1518" s="7" t="s">
        <v>30</v>
      </c>
      <c r="J1518" s="7" t="s">
        <v>31</v>
      </c>
      <c r="K1518" s="7" t="s">
        <v>44</v>
      </c>
      <c r="L1518" t="s">
        <v>7458</v>
      </c>
      <c r="M1518" s="7" t="s">
        <v>46</v>
      </c>
      <c r="N1518" s="7" t="s">
        <v>47</v>
      </c>
      <c r="O1518" s="9">
        <v>3</v>
      </c>
      <c r="P1518" s="10">
        <v>23153</v>
      </c>
      <c r="Q1518" s="10">
        <v>33899.18</v>
      </c>
      <c r="R1518" s="11">
        <v>5</v>
      </c>
      <c r="S1518" s="10">
        <v>96612.66</v>
      </c>
      <c r="T1518" s="10">
        <v>32238.54</v>
      </c>
      <c r="U1518" s="7" t="s">
        <v>78</v>
      </c>
      <c r="V1518" s="7" t="s">
        <v>69</v>
      </c>
      <c r="W1518" s="9">
        <v>1</v>
      </c>
      <c r="X1518" s="7" t="s">
        <v>38</v>
      </c>
      <c r="Y1518" s="7" t="s">
        <v>7459</v>
      </c>
      <c r="Z1518" t="str">
        <f t="shared" si="184"/>
        <v>Michael Watson</v>
      </c>
      <c r="AA1518" t="str">
        <f t="shared" si="185"/>
        <v>Maharashtra</v>
      </c>
      <c r="AB1518" t="str">
        <f t="shared" si="186"/>
        <v>Mumbai</v>
      </c>
      <c r="AC1518" t="str">
        <f t="shared" si="187"/>
        <v>Grocery</v>
      </c>
      <c r="AD1518" t="str">
        <f t="shared" si="188"/>
        <v>Sunflower Oil</v>
      </c>
      <c r="AE1518" t="str">
        <f t="shared" si="189"/>
        <v>Fortune</v>
      </c>
      <c r="AF1518" t="str">
        <f t="shared" si="190"/>
        <v>Mumbai Hub</v>
      </c>
      <c r="AG1518" t="str">
        <f t="shared" si="191"/>
        <v>Richard Goodman</v>
      </c>
    </row>
    <row r="1519" spans="1:33" x14ac:dyDescent="0.35">
      <c r="A1519" t="s">
        <v>7460</v>
      </c>
      <c r="B1519" t="s">
        <v>7461</v>
      </c>
      <c r="C1519" s="7" t="s">
        <v>7462</v>
      </c>
      <c r="D1519" s="7" t="s">
        <v>54</v>
      </c>
      <c r="E1519" s="9">
        <v>56</v>
      </c>
      <c r="F1519" s="7" t="s">
        <v>29</v>
      </c>
      <c r="G1519" s="6">
        <v>45579</v>
      </c>
      <c r="H1519" s="6">
        <v>45775</v>
      </c>
      <c r="I1519" s="7" t="s">
        <v>55</v>
      </c>
      <c r="J1519" s="7" t="s">
        <v>56</v>
      </c>
      <c r="K1519" s="7" t="s">
        <v>44</v>
      </c>
      <c r="L1519" t="s">
        <v>7463</v>
      </c>
      <c r="M1519" s="7" t="s">
        <v>46</v>
      </c>
      <c r="N1519" s="7" t="s">
        <v>47</v>
      </c>
      <c r="O1519" s="9">
        <v>4</v>
      </c>
      <c r="P1519" s="10">
        <v>2871</v>
      </c>
      <c r="Q1519" s="10">
        <v>3583.45</v>
      </c>
      <c r="R1519" s="11">
        <v>10</v>
      </c>
      <c r="S1519" s="10">
        <v>12900.42</v>
      </c>
      <c r="T1519" s="10">
        <v>2849.8</v>
      </c>
      <c r="U1519" s="7" t="s">
        <v>48</v>
      </c>
      <c r="V1519" s="7" t="s">
        <v>69</v>
      </c>
      <c r="W1519" s="9">
        <v>4</v>
      </c>
      <c r="X1519" s="7" t="s">
        <v>58</v>
      </c>
      <c r="Y1519" s="7" t="s">
        <v>7464</v>
      </c>
      <c r="Z1519" t="str">
        <f t="shared" si="184"/>
        <v>Denise May</v>
      </c>
      <c r="AA1519" t="str">
        <f t="shared" si="185"/>
        <v>Delhi</v>
      </c>
      <c r="AB1519" t="str">
        <f t="shared" si="186"/>
        <v>New Delhi</v>
      </c>
      <c r="AC1519" t="str">
        <f t="shared" si="187"/>
        <v>Grocery</v>
      </c>
      <c r="AD1519" t="str">
        <f t="shared" si="188"/>
        <v>Sunflower Oil</v>
      </c>
      <c r="AE1519" t="str">
        <f t="shared" si="189"/>
        <v>Fortune</v>
      </c>
      <c r="AF1519" t="str">
        <f t="shared" si="190"/>
        <v>New Delhi Hub</v>
      </c>
      <c r="AG1519" t="str">
        <f t="shared" si="191"/>
        <v>Catherine Gonzalez</v>
      </c>
    </row>
    <row r="1520" spans="1:33" x14ac:dyDescent="0.35">
      <c r="A1520" t="s">
        <v>7465</v>
      </c>
      <c r="B1520" t="s">
        <v>7466</v>
      </c>
      <c r="C1520" s="7" t="s">
        <v>7467</v>
      </c>
      <c r="D1520" s="7" t="s">
        <v>28</v>
      </c>
      <c r="E1520" s="9">
        <v>55</v>
      </c>
      <c r="F1520" s="7" t="s">
        <v>29</v>
      </c>
      <c r="G1520" s="6">
        <v>45764</v>
      </c>
      <c r="H1520" s="6">
        <v>45914</v>
      </c>
      <c r="I1520" s="7" t="s">
        <v>30</v>
      </c>
      <c r="J1520" s="7" t="s">
        <v>43</v>
      </c>
      <c r="K1520" s="7" t="s">
        <v>93</v>
      </c>
      <c r="L1520" t="s">
        <v>7468</v>
      </c>
      <c r="M1520" s="7" t="s">
        <v>95</v>
      </c>
      <c r="N1520" s="7" t="s">
        <v>96</v>
      </c>
      <c r="O1520" s="9">
        <v>4</v>
      </c>
      <c r="P1520" s="10">
        <v>10623</v>
      </c>
      <c r="Q1520" s="10">
        <v>13160.4</v>
      </c>
      <c r="R1520" s="11">
        <v>0</v>
      </c>
      <c r="S1520" s="10">
        <v>52641.599999999999</v>
      </c>
      <c r="T1520" s="10">
        <v>10149.6</v>
      </c>
      <c r="U1520" s="7" t="s">
        <v>126</v>
      </c>
      <c r="V1520" s="7" t="s">
        <v>112</v>
      </c>
      <c r="W1520" s="9">
        <v>4</v>
      </c>
      <c r="X1520" s="7" t="s">
        <v>49</v>
      </c>
      <c r="Y1520" s="7" t="s">
        <v>7469</v>
      </c>
      <c r="Z1520" t="str">
        <f t="shared" si="184"/>
        <v>Michael Morris</v>
      </c>
      <c r="AA1520" t="str">
        <f t="shared" si="185"/>
        <v>Maharashtra</v>
      </c>
      <c r="AB1520" t="str">
        <f t="shared" si="186"/>
        <v>Pune</v>
      </c>
      <c r="AC1520" t="str">
        <f t="shared" si="187"/>
        <v>Electronics</v>
      </c>
      <c r="AD1520" t="str">
        <f t="shared" si="188"/>
        <v>Galaxy S24</v>
      </c>
      <c r="AE1520" t="str">
        <f t="shared" si="189"/>
        <v>Samsung</v>
      </c>
      <c r="AF1520" t="str">
        <f t="shared" si="190"/>
        <v>Pune Hub</v>
      </c>
      <c r="AG1520" t="str">
        <f t="shared" si="191"/>
        <v>James Lee</v>
      </c>
    </row>
    <row r="1521" spans="1:33" x14ac:dyDescent="0.35">
      <c r="A1521" t="s">
        <v>7470</v>
      </c>
      <c r="B1521" t="s">
        <v>7471</v>
      </c>
      <c r="C1521" s="7" t="s">
        <v>7472</v>
      </c>
      <c r="D1521" s="7" t="s">
        <v>28</v>
      </c>
      <c r="E1521" s="9">
        <v>23</v>
      </c>
      <c r="F1521" s="7" t="s">
        <v>92</v>
      </c>
      <c r="G1521" s="6">
        <v>46019</v>
      </c>
      <c r="H1521" s="6">
        <v>46014</v>
      </c>
      <c r="I1521" s="7" t="s">
        <v>84</v>
      </c>
      <c r="J1521" s="7" t="s">
        <v>85</v>
      </c>
      <c r="K1521" s="7" t="s">
        <v>93</v>
      </c>
      <c r="L1521" t="s">
        <v>7473</v>
      </c>
      <c r="M1521" s="7" t="s">
        <v>95</v>
      </c>
      <c r="N1521" s="7" t="s">
        <v>96</v>
      </c>
      <c r="O1521" s="9">
        <v>5</v>
      </c>
      <c r="P1521" s="10">
        <v>9773</v>
      </c>
      <c r="Q1521" s="10">
        <v>13688.8</v>
      </c>
      <c r="R1521" s="11">
        <v>10</v>
      </c>
      <c r="S1521" s="10">
        <v>61599.6</v>
      </c>
      <c r="T1521" s="10">
        <v>19579</v>
      </c>
      <c r="U1521" s="7" t="s">
        <v>36</v>
      </c>
      <c r="V1521" s="7" t="s">
        <v>154</v>
      </c>
      <c r="W1521" s="9">
        <v>3</v>
      </c>
      <c r="X1521" s="7" t="s">
        <v>87</v>
      </c>
      <c r="Y1521" s="7" t="s">
        <v>7474</v>
      </c>
      <c r="Z1521" t="str">
        <f t="shared" si="184"/>
        <v>Mrs. Lisa Bell</v>
      </c>
      <c r="AA1521" t="str">
        <f t="shared" si="185"/>
        <v>Tamil Nadu</v>
      </c>
      <c r="AB1521" t="str">
        <f t="shared" si="186"/>
        <v>Chennai</v>
      </c>
      <c r="AC1521" t="str">
        <f t="shared" si="187"/>
        <v>Electronics</v>
      </c>
      <c r="AD1521" t="str">
        <f t="shared" si="188"/>
        <v>Galaxy S24</v>
      </c>
      <c r="AE1521" t="str">
        <f t="shared" si="189"/>
        <v>Samsung</v>
      </c>
      <c r="AF1521" t="str">
        <f t="shared" si="190"/>
        <v>Chennai Hub</v>
      </c>
      <c r="AG1521" t="str">
        <f t="shared" si="191"/>
        <v>Dr. Larry Taylor MD</v>
      </c>
    </row>
    <row r="1522" spans="1:33" x14ac:dyDescent="0.35">
      <c r="A1522" t="s">
        <v>7475</v>
      </c>
      <c r="B1522" t="s">
        <v>7476</v>
      </c>
      <c r="C1522" s="7" t="s">
        <v>7477</v>
      </c>
      <c r="D1522" s="7" t="s">
        <v>28</v>
      </c>
      <c r="E1522" s="9">
        <v>60</v>
      </c>
      <c r="F1522" s="7" t="s">
        <v>29</v>
      </c>
      <c r="G1522" s="6">
        <v>45524</v>
      </c>
      <c r="H1522" s="6">
        <v>45866</v>
      </c>
      <c r="I1522" s="7" t="s">
        <v>63</v>
      </c>
      <c r="J1522" s="7" t="s">
        <v>64</v>
      </c>
      <c r="K1522" s="7" t="s">
        <v>93</v>
      </c>
      <c r="L1522" t="s">
        <v>3382</v>
      </c>
      <c r="M1522" s="7" t="s">
        <v>95</v>
      </c>
      <c r="N1522" s="7" t="s">
        <v>96</v>
      </c>
      <c r="O1522" s="9">
        <v>1</v>
      </c>
      <c r="P1522" s="10">
        <v>6594</v>
      </c>
      <c r="Q1522" s="10">
        <v>8573.24</v>
      </c>
      <c r="R1522" s="11">
        <v>0</v>
      </c>
      <c r="S1522" s="10">
        <v>8573.24</v>
      </c>
      <c r="T1522" s="10">
        <v>1979.24</v>
      </c>
      <c r="U1522" s="7" t="s">
        <v>36</v>
      </c>
      <c r="V1522" s="7" t="s">
        <v>112</v>
      </c>
      <c r="W1522" s="9">
        <v>5</v>
      </c>
      <c r="X1522" s="7" t="s">
        <v>70</v>
      </c>
      <c r="Y1522" s="7" t="s">
        <v>7478</v>
      </c>
      <c r="Z1522" t="str">
        <f t="shared" si="184"/>
        <v>Joel Brown</v>
      </c>
      <c r="AA1522" t="str">
        <f t="shared" si="185"/>
        <v>Telangana</v>
      </c>
      <c r="AB1522" t="str">
        <f t="shared" si="186"/>
        <v>Hyderabad</v>
      </c>
      <c r="AC1522" t="str">
        <f t="shared" si="187"/>
        <v>Electronics</v>
      </c>
      <c r="AD1522" t="str">
        <f t="shared" si="188"/>
        <v>Galaxy S24</v>
      </c>
      <c r="AE1522" t="str">
        <f t="shared" si="189"/>
        <v>Samsung</v>
      </c>
      <c r="AF1522" t="str">
        <f t="shared" si="190"/>
        <v>Hyderabad Hub</v>
      </c>
      <c r="AG1522" t="str">
        <f t="shared" si="191"/>
        <v>Kimberly Wilson</v>
      </c>
    </row>
    <row r="1523" spans="1:33" x14ac:dyDescent="0.35">
      <c r="A1523" t="s">
        <v>7479</v>
      </c>
      <c r="B1523" t="s">
        <v>7480</v>
      </c>
      <c r="C1523" s="7" t="s">
        <v>7481</v>
      </c>
      <c r="D1523" s="7" t="s">
        <v>54</v>
      </c>
      <c r="E1523" s="9">
        <v>19</v>
      </c>
      <c r="F1523" s="7" t="s">
        <v>92</v>
      </c>
      <c r="G1523" s="6">
        <v>46066</v>
      </c>
      <c r="H1523" s="6">
        <v>46001</v>
      </c>
      <c r="I1523" s="7" t="s">
        <v>30</v>
      </c>
      <c r="J1523" s="7" t="s">
        <v>43</v>
      </c>
      <c r="K1523" s="7" t="s">
        <v>117</v>
      </c>
      <c r="L1523" t="s">
        <v>7482</v>
      </c>
      <c r="M1523" s="7" t="s">
        <v>119</v>
      </c>
      <c r="N1523" s="7" t="s">
        <v>120</v>
      </c>
      <c r="O1523" s="9">
        <v>3</v>
      </c>
      <c r="P1523" s="10">
        <v>18237</v>
      </c>
      <c r="Q1523" s="10">
        <v>26899.59</v>
      </c>
      <c r="R1523" s="11">
        <v>10</v>
      </c>
      <c r="S1523" s="10">
        <v>72628.89</v>
      </c>
      <c r="T1523" s="10">
        <v>25987.77</v>
      </c>
      <c r="U1523" s="7" t="s">
        <v>36</v>
      </c>
      <c r="V1523" s="7" t="s">
        <v>69</v>
      </c>
      <c r="W1523" s="9">
        <v>1</v>
      </c>
      <c r="X1523" s="7" t="s">
        <v>49</v>
      </c>
      <c r="Y1523" s="7" t="s">
        <v>7483</v>
      </c>
      <c r="Z1523" t="str">
        <f t="shared" si="184"/>
        <v>Deanna Simpson</v>
      </c>
      <c r="AA1523" t="str">
        <f t="shared" si="185"/>
        <v>Maharashtra</v>
      </c>
      <c r="AB1523" t="str">
        <f t="shared" si="186"/>
        <v>Pune</v>
      </c>
      <c r="AC1523" t="str">
        <f t="shared" si="187"/>
        <v>Fashion</v>
      </c>
      <c r="AD1523" t="str">
        <f t="shared" si="188"/>
        <v>Air Max Shoes</v>
      </c>
      <c r="AE1523" t="str">
        <f t="shared" si="189"/>
        <v>Nike</v>
      </c>
      <c r="AF1523" t="str">
        <f t="shared" si="190"/>
        <v>Pune Hub</v>
      </c>
      <c r="AG1523" t="str">
        <f t="shared" si="191"/>
        <v>Tiffany Tran</v>
      </c>
    </row>
    <row r="1524" spans="1:33" x14ac:dyDescent="0.35">
      <c r="A1524" t="s">
        <v>7484</v>
      </c>
      <c r="B1524" t="s">
        <v>7485</v>
      </c>
      <c r="C1524" s="7" t="s">
        <v>7486</v>
      </c>
      <c r="D1524" s="7" t="s">
        <v>54</v>
      </c>
      <c r="E1524" s="9">
        <v>35</v>
      </c>
      <c r="F1524" s="7" t="s">
        <v>92</v>
      </c>
      <c r="G1524" s="6">
        <v>45847</v>
      </c>
      <c r="H1524" s="6">
        <v>46071</v>
      </c>
      <c r="I1524" s="7" t="s">
        <v>55</v>
      </c>
      <c r="J1524" s="7" t="s">
        <v>56</v>
      </c>
      <c r="K1524" s="7" t="s">
        <v>65</v>
      </c>
      <c r="L1524" t="s">
        <v>7487</v>
      </c>
      <c r="M1524" s="7" t="s">
        <v>67</v>
      </c>
      <c r="N1524" s="7" t="s">
        <v>68</v>
      </c>
      <c r="O1524" s="9">
        <v>3</v>
      </c>
      <c r="P1524" s="10">
        <v>17501</v>
      </c>
      <c r="Q1524" s="10">
        <v>22570.080000000002</v>
      </c>
      <c r="R1524" s="11">
        <v>10</v>
      </c>
      <c r="S1524" s="10">
        <v>60939.22</v>
      </c>
      <c r="T1524" s="10">
        <v>15207.24</v>
      </c>
      <c r="U1524" s="7" t="s">
        <v>78</v>
      </c>
      <c r="V1524" s="7" t="s">
        <v>154</v>
      </c>
      <c r="W1524" s="9">
        <v>5</v>
      </c>
      <c r="X1524" s="7" t="s">
        <v>58</v>
      </c>
      <c r="Y1524" s="7" t="s">
        <v>7488</v>
      </c>
      <c r="Z1524" t="str">
        <f t="shared" si="184"/>
        <v>Mary Joseph</v>
      </c>
      <c r="AA1524" t="str">
        <f t="shared" si="185"/>
        <v>Delhi</v>
      </c>
      <c r="AB1524" t="str">
        <f t="shared" si="186"/>
        <v>New Delhi</v>
      </c>
      <c r="AC1524" t="str">
        <f t="shared" si="187"/>
        <v>Beauty</v>
      </c>
      <c r="AD1524" t="str">
        <f t="shared" si="188"/>
        <v>Face Wash</v>
      </c>
      <c r="AE1524" t="str">
        <f t="shared" si="189"/>
        <v>Loreal</v>
      </c>
      <c r="AF1524" t="str">
        <f t="shared" si="190"/>
        <v>New Delhi Hub</v>
      </c>
      <c r="AG1524" t="str">
        <f t="shared" si="191"/>
        <v>Linda White</v>
      </c>
    </row>
    <row r="1525" spans="1:33" x14ac:dyDescent="0.35">
      <c r="A1525" t="s">
        <v>7489</v>
      </c>
      <c r="B1525" t="s">
        <v>7490</v>
      </c>
      <c r="C1525" s="7" t="s">
        <v>7491</v>
      </c>
      <c r="D1525" s="7" t="s">
        <v>54</v>
      </c>
      <c r="E1525" s="9">
        <v>26</v>
      </c>
      <c r="F1525" s="7" t="s">
        <v>29</v>
      </c>
      <c r="G1525" s="6">
        <v>46129</v>
      </c>
      <c r="H1525" s="6">
        <v>46079</v>
      </c>
      <c r="I1525" s="7" t="s">
        <v>55</v>
      </c>
      <c r="J1525" s="7" t="s">
        <v>56</v>
      </c>
      <c r="K1525" s="7" t="s">
        <v>32</v>
      </c>
      <c r="L1525" t="s">
        <v>7492</v>
      </c>
      <c r="M1525" s="7" t="s">
        <v>34</v>
      </c>
      <c r="N1525" s="7" t="s">
        <v>35</v>
      </c>
      <c r="O1525" s="9">
        <v>2</v>
      </c>
      <c r="P1525" s="10">
        <v>4175</v>
      </c>
      <c r="Q1525" s="10">
        <v>4788.84</v>
      </c>
      <c r="R1525" s="11">
        <v>0</v>
      </c>
      <c r="S1525" s="10">
        <v>9577.68</v>
      </c>
      <c r="T1525" s="10">
        <v>1227.68</v>
      </c>
      <c r="U1525" s="7" t="s">
        <v>78</v>
      </c>
      <c r="V1525" s="7" t="s">
        <v>154</v>
      </c>
      <c r="W1525" s="9">
        <v>3</v>
      </c>
      <c r="X1525" s="7" t="s">
        <v>58</v>
      </c>
      <c r="Y1525" s="7" t="s">
        <v>2959</v>
      </c>
      <c r="Z1525" t="str">
        <f t="shared" si="184"/>
        <v>Cassandra Johnson</v>
      </c>
      <c r="AA1525" t="str">
        <f t="shared" si="185"/>
        <v>Delhi</v>
      </c>
      <c r="AB1525" t="str">
        <f t="shared" si="186"/>
        <v>New Delhi</v>
      </c>
      <c r="AC1525" t="str">
        <f t="shared" si="187"/>
        <v>Home</v>
      </c>
      <c r="AD1525" t="str">
        <f t="shared" si="188"/>
        <v>Pressure Cooker</v>
      </c>
      <c r="AE1525" t="str">
        <f t="shared" si="189"/>
        <v>Prestige</v>
      </c>
      <c r="AF1525" t="str">
        <f t="shared" si="190"/>
        <v>New Delhi Hub</v>
      </c>
      <c r="AG1525" t="str">
        <f t="shared" si="191"/>
        <v>Michael Lewis</v>
      </c>
    </row>
    <row r="1526" spans="1:33" x14ac:dyDescent="0.35">
      <c r="A1526" t="s">
        <v>7493</v>
      </c>
      <c r="B1526" t="s">
        <v>7494</v>
      </c>
      <c r="C1526" s="7" t="s">
        <v>7495</v>
      </c>
      <c r="D1526" s="7" t="s">
        <v>54</v>
      </c>
      <c r="E1526" s="9">
        <v>23</v>
      </c>
      <c r="F1526" s="7" t="s">
        <v>92</v>
      </c>
      <c r="G1526" s="6">
        <v>45889</v>
      </c>
      <c r="H1526" s="6">
        <v>45651</v>
      </c>
      <c r="I1526" s="7" t="s">
        <v>84</v>
      </c>
      <c r="J1526" s="7" t="s">
        <v>85</v>
      </c>
      <c r="K1526" s="7" t="s">
        <v>93</v>
      </c>
      <c r="L1526" t="s">
        <v>7496</v>
      </c>
      <c r="M1526" s="7" t="s">
        <v>132</v>
      </c>
      <c r="N1526" s="7" t="s">
        <v>133</v>
      </c>
      <c r="O1526" s="9">
        <v>4</v>
      </c>
      <c r="P1526" s="10">
        <v>16633</v>
      </c>
      <c r="Q1526" s="10">
        <v>18869.29</v>
      </c>
      <c r="R1526" s="11">
        <v>10</v>
      </c>
      <c r="S1526" s="10">
        <v>67929.440000000002</v>
      </c>
      <c r="T1526" s="10">
        <v>8945.16</v>
      </c>
      <c r="U1526" s="7" t="s">
        <v>36</v>
      </c>
      <c r="V1526" s="7" t="s">
        <v>112</v>
      </c>
      <c r="W1526" s="9">
        <v>5</v>
      </c>
      <c r="X1526" s="7" t="s">
        <v>87</v>
      </c>
      <c r="Y1526" s="7" t="s">
        <v>7497</v>
      </c>
      <c r="Z1526" t="str">
        <f t="shared" si="184"/>
        <v>Daniel Washington</v>
      </c>
      <c r="AA1526" t="str">
        <f t="shared" si="185"/>
        <v>Tamil Nadu</v>
      </c>
      <c r="AB1526" t="str">
        <f t="shared" si="186"/>
        <v>Chennai</v>
      </c>
      <c r="AC1526" t="str">
        <f t="shared" si="187"/>
        <v>Electronics</v>
      </c>
      <c r="AD1526" t="str">
        <f t="shared" si="188"/>
        <v>iPhone 15</v>
      </c>
      <c r="AE1526" t="str">
        <f t="shared" si="189"/>
        <v>Apple</v>
      </c>
      <c r="AF1526" t="str">
        <f t="shared" si="190"/>
        <v>Chennai Hub</v>
      </c>
      <c r="AG1526" t="str">
        <f t="shared" si="191"/>
        <v>Barbara Moreno</v>
      </c>
    </row>
    <row r="1527" spans="1:33" x14ac:dyDescent="0.35">
      <c r="A1527" t="s">
        <v>7498</v>
      </c>
      <c r="B1527" t="s">
        <v>7499</v>
      </c>
      <c r="C1527" s="7" t="s">
        <v>7500</v>
      </c>
      <c r="D1527" s="7" t="s">
        <v>28</v>
      </c>
      <c r="E1527" s="9">
        <v>41</v>
      </c>
      <c r="F1527" s="7" t="s">
        <v>92</v>
      </c>
      <c r="G1527" s="6">
        <v>45503</v>
      </c>
      <c r="H1527" s="6">
        <v>45756</v>
      </c>
      <c r="I1527" s="7" t="s">
        <v>63</v>
      </c>
      <c r="J1527" s="7" t="s">
        <v>64</v>
      </c>
      <c r="K1527" s="7" t="s">
        <v>44</v>
      </c>
      <c r="L1527" t="s">
        <v>7501</v>
      </c>
      <c r="M1527" s="7" t="s">
        <v>46</v>
      </c>
      <c r="N1527" s="7" t="s">
        <v>47</v>
      </c>
      <c r="O1527" s="9">
        <v>5</v>
      </c>
      <c r="P1527" s="10">
        <v>16402</v>
      </c>
      <c r="Q1527" s="10">
        <v>22748.48</v>
      </c>
      <c r="R1527" s="11">
        <v>5</v>
      </c>
      <c r="S1527" s="10">
        <v>108055.28</v>
      </c>
      <c r="T1527" s="10">
        <v>31732.400000000001</v>
      </c>
      <c r="U1527" s="7" t="s">
        <v>36</v>
      </c>
      <c r="V1527" s="7" t="s">
        <v>37</v>
      </c>
      <c r="W1527" s="9">
        <v>5</v>
      </c>
      <c r="X1527" s="7" t="s">
        <v>70</v>
      </c>
      <c r="Y1527" s="7" t="s">
        <v>7502</v>
      </c>
      <c r="Z1527" t="str">
        <f t="shared" si="184"/>
        <v>Mr. John Elliott</v>
      </c>
      <c r="AA1527" t="str">
        <f t="shared" si="185"/>
        <v>Telangana</v>
      </c>
      <c r="AB1527" t="str">
        <f t="shared" si="186"/>
        <v>Hyderabad</v>
      </c>
      <c r="AC1527" t="str">
        <f t="shared" si="187"/>
        <v>Grocery</v>
      </c>
      <c r="AD1527" t="str">
        <f t="shared" si="188"/>
        <v>Sunflower Oil</v>
      </c>
      <c r="AE1527" t="str">
        <f t="shared" si="189"/>
        <v>Fortune</v>
      </c>
      <c r="AF1527" t="str">
        <f t="shared" si="190"/>
        <v>Hyderabad Hub</v>
      </c>
      <c r="AG1527" t="str">
        <f t="shared" si="191"/>
        <v>Katrina Singh</v>
      </c>
    </row>
    <row r="1528" spans="1:33" x14ac:dyDescent="0.35">
      <c r="A1528" t="s">
        <v>7503</v>
      </c>
      <c r="B1528" t="s">
        <v>7504</v>
      </c>
      <c r="C1528" s="7" t="s">
        <v>4272</v>
      </c>
      <c r="D1528" s="7" t="s">
        <v>54</v>
      </c>
      <c r="E1528" s="9">
        <v>24</v>
      </c>
      <c r="F1528" s="7" t="s">
        <v>92</v>
      </c>
      <c r="G1528" s="6">
        <v>45591</v>
      </c>
      <c r="H1528" s="6">
        <v>45911</v>
      </c>
      <c r="I1528" s="7" t="s">
        <v>55</v>
      </c>
      <c r="J1528" s="7" t="s">
        <v>56</v>
      </c>
      <c r="K1528" s="7" t="s">
        <v>65</v>
      </c>
      <c r="L1528" t="s">
        <v>7505</v>
      </c>
      <c r="M1528" s="7" t="s">
        <v>67</v>
      </c>
      <c r="N1528" s="7" t="s">
        <v>68</v>
      </c>
      <c r="O1528" s="9">
        <v>4</v>
      </c>
      <c r="P1528" s="10">
        <v>5398</v>
      </c>
      <c r="Q1528" s="10">
        <v>6130.04</v>
      </c>
      <c r="R1528" s="11">
        <v>10</v>
      </c>
      <c r="S1528" s="10">
        <v>22068.14</v>
      </c>
      <c r="T1528" s="10">
        <v>2928.16</v>
      </c>
      <c r="U1528" s="7" t="s">
        <v>78</v>
      </c>
      <c r="V1528" s="7" t="s">
        <v>112</v>
      </c>
      <c r="W1528" s="9">
        <v>3</v>
      </c>
      <c r="X1528" s="7" t="s">
        <v>58</v>
      </c>
      <c r="Y1528" s="7" t="s">
        <v>7506</v>
      </c>
      <c r="Z1528" t="str">
        <f t="shared" si="184"/>
        <v>Michael Williams</v>
      </c>
      <c r="AA1528" t="str">
        <f t="shared" si="185"/>
        <v>Delhi</v>
      </c>
      <c r="AB1528" t="str">
        <f t="shared" si="186"/>
        <v>New Delhi</v>
      </c>
      <c r="AC1528" t="str">
        <f t="shared" si="187"/>
        <v>Beauty</v>
      </c>
      <c r="AD1528" t="str">
        <f t="shared" si="188"/>
        <v>Face Wash</v>
      </c>
      <c r="AE1528" t="str">
        <f t="shared" si="189"/>
        <v>Loreal</v>
      </c>
      <c r="AF1528" t="str">
        <f t="shared" si="190"/>
        <v>New Delhi Hub</v>
      </c>
      <c r="AG1528" t="str">
        <f t="shared" si="191"/>
        <v>Jacob Mccann</v>
      </c>
    </row>
    <row r="1529" spans="1:33" x14ac:dyDescent="0.35">
      <c r="A1529" t="s">
        <v>7507</v>
      </c>
      <c r="B1529" t="s">
        <v>7508</v>
      </c>
      <c r="C1529" s="7" t="s">
        <v>7509</v>
      </c>
      <c r="D1529" s="7" t="s">
        <v>28</v>
      </c>
      <c r="E1529" s="9">
        <v>19</v>
      </c>
      <c r="F1529" s="7" t="s">
        <v>92</v>
      </c>
      <c r="G1529" s="6">
        <v>46111</v>
      </c>
      <c r="H1529" s="6">
        <v>45801</v>
      </c>
      <c r="I1529" s="7" t="s">
        <v>63</v>
      </c>
      <c r="J1529" s="7" t="s">
        <v>64</v>
      </c>
      <c r="K1529" s="7" t="s">
        <v>32</v>
      </c>
      <c r="L1529" t="s">
        <v>7510</v>
      </c>
      <c r="M1529" s="7" t="s">
        <v>34</v>
      </c>
      <c r="N1529" s="7" t="s">
        <v>35</v>
      </c>
      <c r="O1529" s="9">
        <v>5</v>
      </c>
      <c r="P1529" s="10">
        <v>9208</v>
      </c>
      <c r="Q1529" s="10">
        <v>11662.12</v>
      </c>
      <c r="R1529" s="11">
        <v>20</v>
      </c>
      <c r="S1529" s="10">
        <v>46648.480000000003</v>
      </c>
      <c r="T1529" s="10">
        <v>12270.6</v>
      </c>
      <c r="U1529" s="7" t="s">
        <v>78</v>
      </c>
      <c r="V1529" s="7" t="s">
        <v>69</v>
      </c>
      <c r="W1529" s="9">
        <v>4</v>
      </c>
      <c r="X1529" s="7" t="s">
        <v>70</v>
      </c>
      <c r="Y1529" s="7" t="s">
        <v>7511</v>
      </c>
      <c r="Z1529" t="str">
        <f t="shared" si="184"/>
        <v>Krystal Myers</v>
      </c>
      <c r="AA1529" t="str">
        <f t="shared" si="185"/>
        <v>Telangana</v>
      </c>
      <c r="AB1529" t="str">
        <f t="shared" si="186"/>
        <v>Hyderabad</v>
      </c>
      <c r="AC1529" t="str">
        <f t="shared" si="187"/>
        <v>Home</v>
      </c>
      <c r="AD1529" t="str">
        <f t="shared" si="188"/>
        <v>Pressure Cooker</v>
      </c>
      <c r="AE1529" t="str">
        <f t="shared" si="189"/>
        <v>Prestige</v>
      </c>
      <c r="AF1529" t="str">
        <f t="shared" si="190"/>
        <v>Hyderabad Hub</v>
      </c>
      <c r="AG1529" t="str">
        <f t="shared" si="191"/>
        <v>Melissa Baker</v>
      </c>
    </row>
    <row r="1530" spans="1:33" x14ac:dyDescent="0.35">
      <c r="A1530" t="s">
        <v>7512</v>
      </c>
      <c r="B1530" t="s">
        <v>7513</v>
      </c>
      <c r="C1530" s="7" t="s">
        <v>7514</v>
      </c>
      <c r="D1530" s="7" t="s">
        <v>28</v>
      </c>
      <c r="E1530" s="9">
        <v>56</v>
      </c>
      <c r="F1530" s="7" t="s">
        <v>92</v>
      </c>
      <c r="G1530" s="6">
        <v>45473</v>
      </c>
      <c r="H1530" s="6">
        <v>45541</v>
      </c>
      <c r="I1530" s="7" t="s">
        <v>30</v>
      </c>
      <c r="J1530" s="7" t="s">
        <v>31</v>
      </c>
      <c r="K1530" s="7" t="s">
        <v>65</v>
      </c>
      <c r="L1530" t="s">
        <v>7515</v>
      </c>
      <c r="M1530" s="7" t="s">
        <v>67</v>
      </c>
      <c r="N1530" s="7" t="s">
        <v>68</v>
      </c>
      <c r="O1530" s="9">
        <v>4</v>
      </c>
      <c r="P1530" s="10">
        <v>5427</v>
      </c>
      <c r="Q1530" s="10">
        <v>6496.1</v>
      </c>
      <c r="R1530" s="11">
        <v>5</v>
      </c>
      <c r="S1530" s="10">
        <v>24685.18</v>
      </c>
      <c r="T1530" s="10">
        <v>4276.3999999999996</v>
      </c>
      <c r="U1530" s="7" t="s">
        <v>48</v>
      </c>
      <c r="V1530" s="7" t="s">
        <v>112</v>
      </c>
      <c r="W1530" s="9">
        <v>5</v>
      </c>
      <c r="X1530" s="7" t="s">
        <v>38</v>
      </c>
      <c r="Y1530" s="7" t="s">
        <v>7516</v>
      </c>
      <c r="Z1530" t="str">
        <f t="shared" si="184"/>
        <v>Andrea Mcfarland</v>
      </c>
      <c r="AA1530" t="str">
        <f t="shared" si="185"/>
        <v>Maharashtra</v>
      </c>
      <c r="AB1530" t="str">
        <f t="shared" si="186"/>
        <v>Mumbai</v>
      </c>
      <c r="AC1530" t="str">
        <f t="shared" si="187"/>
        <v>Beauty</v>
      </c>
      <c r="AD1530" t="str">
        <f t="shared" si="188"/>
        <v>Face Wash</v>
      </c>
      <c r="AE1530" t="str">
        <f t="shared" si="189"/>
        <v>Loreal</v>
      </c>
      <c r="AF1530" t="str">
        <f t="shared" si="190"/>
        <v>Mumbai Hub</v>
      </c>
      <c r="AG1530" t="str">
        <f t="shared" si="191"/>
        <v>Roy Richardson</v>
      </c>
    </row>
    <row r="1531" spans="1:33" x14ac:dyDescent="0.35">
      <c r="A1531" t="s">
        <v>7517</v>
      </c>
      <c r="B1531" t="s">
        <v>7518</v>
      </c>
      <c r="C1531" s="7" t="s">
        <v>7519</v>
      </c>
      <c r="D1531" s="7" t="s">
        <v>54</v>
      </c>
      <c r="E1531" s="9">
        <v>26</v>
      </c>
      <c r="F1531" s="7" t="s">
        <v>29</v>
      </c>
      <c r="G1531" s="6">
        <v>45666</v>
      </c>
      <c r="H1531" s="6">
        <v>46186</v>
      </c>
      <c r="I1531" s="7" t="s">
        <v>30</v>
      </c>
      <c r="J1531" s="7" t="s">
        <v>31</v>
      </c>
      <c r="K1531" s="7" t="s">
        <v>32</v>
      </c>
      <c r="L1531" t="s">
        <v>7520</v>
      </c>
      <c r="M1531" s="7" t="s">
        <v>34</v>
      </c>
      <c r="N1531" s="7" t="s">
        <v>35</v>
      </c>
      <c r="O1531" s="9">
        <v>4</v>
      </c>
      <c r="P1531" s="10">
        <v>4911</v>
      </c>
      <c r="Q1531" s="10">
        <v>6902.42</v>
      </c>
      <c r="R1531" s="11">
        <v>20</v>
      </c>
      <c r="S1531" s="10">
        <v>22087.74</v>
      </c>
      <c r="T1531" s="10">
        <v>7965.68</v>
      </c>
      <c r="U1531" s="7" t="s">
        <v>126</v>
      </c>
      <c r="V1531" s="7" t="s">
        <v>154</v>
      </c>
      <c r="W1531" s="9">
        <v>5</v>
      </c>
      <c r="X1531" s="7" t="s">
        <v>38</v>
      </c>
      <c r="Y1531" s="7" t="s">
        <v>7521</v>
      </c>
      <c r="Z1531" t="str">
        <f t="shared" si="184"/>
        <v>Patrick Rodriguez</v>
      </c>
      <c r="AA1531" t="str">
        <f t="shared" si="185"/>
        <v>Maharashtra</v>
      </c>
      <c r="AB1531" t="str">
        <f t="shared" si="186"/>
        <v>Mumbai</v>
      </c>
      <c r="AC1531" t="str">
        <f t="shared" si="187"/>
        <v>Home</v>
      </c>
      <c r="AD1531" t="str">
        <f t="shared" si="188"/>
        <v>Pressure Cooker</v>
      </c>
      <c r="AE1531" t="str">
        <f t="shared" si="189"/>
        <v>Prestige</v>
      </c>
      <c r="AF1531" t="str">
        <f t="shared" si="190"/>
        <v>Mumbai Hub</v>
      </c>
      <c r="AG1531" t="str">
        <f t="shared" si="191"/>
        <v>Darius Murphy</v>
      </c>
    </row>
    <row r="1532" spans="1:33" x14ac:dyDescent="0.35">
      <c r="A1532" t="s">
        <v>7522</v>
      </c>
      <c r="B1532" t="s">
        <v>7523</v>
      </c>
      <c r="C1532" s="7" t="s">
        <v>7524</v>
      </c>
      <c r="D1532" s="7" t="s">
        <v>54</v>
      </c>
      <c r="E1532" s="9">
        <v>45</v>
      </c>
      <c r="F1532" s="7" t="s">
        <v>92</v>
      </c>
      <c r="G1532" s="6">
        <v>45961</v>
      </c>
      <c r="H1532" s="6">
        <v>46046</v>
      </c>
      <c r="I1532" s="7" t="s">
        <v>75</v>
      </c>
      <c r="J1532" s="7" t="s">
        <v>76</v>
      </c>
      <c r="K1532" s="7" t="s">
        <v>117</v>
      </c>
      <c r="L1532" t="s">
        <v>7525</v>
      </c>
      <c r="M1532" s="7" t="s">
        <v>119</v>
      </c>
      <c r="N1532" s="7" t="s">
        <v>120</v>
      </c>
      <c r="O1532" s="9">
        <v>3</v>
      </c>
      <c r="P1532" s="10">
        <v>11182</v>
      </c>
      <c r="Q1532" s="10">
        <v>16665.45</v>
      </c>
      <c r="R1532" s="11">
        <v>5</v>
      </c>
      <c r="S1532" s="10">
        <v>47496.53</v>
      </c>
      <c r="T1532" s="10">
        <v>16450.349999999999</v>
      </c>
      <c r="U1532" s="7" t="s">
        <v>126</v>
      </c>
      <c r="V1532" s="7" t="s">
        <v>154</v>
      </c>
      <c r="W1532" s="9">
        <v>1</v>
      </c>
      <c r="X1532" s="7" t="s">
        <v>79</v>
      </c>
      <c r="Y1532" s="7" t="s">
        <v>7526</v>
      </c>
      <c r="Z1532" t="str">
        <f t="shared" si="184"/>
        <v>Mr. Chase Baker</v>
      </c>
      <c r="AA1532" t="str">
        <f t="shared" si="185"/>
        <v>Karnataka</v>
      </c>
      <c r="AB1532" t="str">
        <f t="shared" si="186"/>
        <v>Bengaluru</v>
      </c>
      <c r="AC1532" t="str">
        <f t="shared" si="187"/>
        <v>Fashion</v>
      </c>
      <c r="AD1532" t="str">
        <f t="shared" si="188"/>
        <v>Air Max Shoes</v>
      </c>
      <c r="AE1532" t="str">
        <f t="shared" si="189"/>
        <v>Nike</v>
      </c>
      <c r="AF1532" t="str">
        <f t="shared" si="190"/>
        <v>Bengaluru Hub</v>
      </c>
      <c r="AG1532" t="str">
        <f t="shared" si="191"/>
        <v>Erin Adams</v>
      </c>
    </row>
    <row r="1533" spans="1:33" x14ac:dyDescent="0.35">
      <c r="A1533" t="s">
        <v>7527</v>
      </c>
      <c r="B1533" t="s">
        <v>7528</v>
      </c>
      <c r="C1533" s="7" t="s">
        <v>7529</v>
      </c>
      <c r="D1533" s="7" t="s">
        <v>54</v>
      </c>
      <c r="E1533" s="9">
        <v>24</v>
      </c>
      <c r="F1533" s="7" t="s">
        <v>92</v>
      </c>
      <c r="G1533" s="6">
        <v>45843</v>
      </c>
      <c r="H1533" s="6">
        <v>45507</v>
      </c>
      <c r="I1533" s="7" t="s">
        <v>55</v>
      </c>
      <c r="J1533" s="7" t="s">
        <v>56</v>
      </c>
      <c r="K1533" s="7" t="s">
        <v>93</v>
      </c>
      <c r="L1533" t="s">
        <v>7530</v>
      </c>
      <c r="M1533" s="7" t="s">
        <v>132</v>
      </c>
      <c r="N1533" s="7" t="s">
        <v>133</v>
      </c>
      <c r="O1533" s="9">
        <v>2</v>
      </c>
      <c r="P1533" s="10">
        <v>20165</v>
      </c>
      <c r="Q1533" s="10">
        <v>29949</v>
      </c>
      <c r="R1533" s="11">
        <v>20</v>
      </c>
      <c r="S1533" s="10">
        <v>47918.400000000001</v>
      </c>
      <c r="T1533" s="10">
        <v>19568</v>
      </c>
      <c r="U1533" s="7" t="s">
        <v>48</v>
      </c>
      <c r="V1533" s="7" t="s">
        <v>69</v>
      </c>
      <c r="W1533" s="9">
        <v>1</v>
      </c>
      <c r="X1533" s="7" t="s">
        <v>58</v>
      </c>
      <c r="Y1533" s="7" t="s">
        <v>7531</v>
      </c>
      <c r="Z1533" t="str">
        <f t="shared" si="184"/>
        <v>Margaret Moody</v>
      </c>
      <c r="AA1533" t="str">
        <f t="shared" si="185"/>
        <v>Delhi</v>
      </c>
      <c r="AB1533" t="str">
        <f t="shared" si="186"/>
        <v>New Delhi</v>
      </c>
      <c r="AC1533" t="str">
        <f t="shared" si="187"/>
        <v>Electronics</v>
      </c>
      <c r="AD1533" t="str">
        <f t="shared" si="188"/>
        <v>iPhone 15</v>
      </c>
      <c r="AE1533" t="str">
        <f t="shared" si="189"/>
        <v>Apple</v>
      </c>
      <c r="AF1533" t="str">
        <f t="shared" si="190"/>
        <v>New Delhi Hub</v>
      </c>
      <c r="AG1533" t="str">
        <f t="shared" si="191"/>
        <v>James Cobb</v>
      </c>
    </row>
    <row r="1534" spans="1:33" x14ac:dyDescent="0.35">
      <c r="A1534" t="s">
        <v>7532</v>
      </c>
      <c r="B1534" t="s">
        <v>7533</v>
      </c>
      <c r="C1534" s="7" t="s">
        <v>7534</v>
      </c>
      <c r="D1534" s="7" t="s">
        <v>28</v>
      </c>
      <c r="E1534" s="9">
        <v>54</v>
      </c>
      <c r="F1534" s="7" t="s">
        <v>29</v>
      </c>
      <c r="G1534" s="6">
        <v>45865</v>
      </c>
      <c r="H1534" s="6">
        <v>45785</v>
      </c>
      <c r="I1534" s="7" t="s">
        <v>55</v>
      </c>
      <c r="J1534" s="7" t="s">
        <v>56</v>
      </c>
      <c r="K1534" s="7" t="s">
        <v>117</v>
      </c>
      <c r="L1534" t="s">
        <v>7535</v>
      </c>
      <c r="M1534" s="7" t="s">
        <v>119</v>
      </c>
      <c r="N1534" s="7" t="s">
        <v>120</v>
      </c>
      <c r="O1534" s="9">
        <v>4</v>
      </c>
      <c r="P1534" s="10">
        <v>12943</v>
      </c>
      <c r="Q1534" s="10">
        <v>15683.43</v>
      </c>
      <c r="R1534" s="11">
        <v>0</v>
      </c>
      <c r="S1534" s="10">
        <v>62733.72</v>
      </c>
      <c r="T1534" s="10">
        <v>10961.72</v>
      </c>
      <c r="U1534" s="7" t="s">
        <v>36</v>
      </c>
      <c r="V1534" s="7" t="s">
        <v>112</v>
      </c>
      <c r="W1534" s="9">
        <v>1</v>
      </c>
      <c r="X1534" s="7" t="s">
        <v>58</v>
      </c>
      <c r="Y1534" s="7" t="s">
        <v>7536</v>
      </c>
      <c r="Z1534" t="str">
        <f t="shared" si="184"/>
        <v>Olivia Davis</v>
      </c>
      <c r="AA1534" t="str">
        <f t="shared" si="185"/>
        <v>Delhi</v>
      </c>
      <c r="AB1534" t="str">
        <f t="shared" si="186"/>
        <v>New Delhi</v>
      </c>
      <c r="AC1534" t="str">
        <f t="shared" si="187"/>
        <v>Fashion</v>
      </c>
      <c r="AD1534" t="str">
        <f t="shared" si="188"/>
        <v>Air Max Shoes</v>
      </c>
      <c r="AE1534" t="str">
        <f t="shared" si="189"/>
        <v>Nike</v>
      </c>
      <c r="AF1534" t="str">
        <f t="shared" si="190"/>
        <v>New Delhi Hub</v>
      </c>
      <c r="AG1534" t="str">
        <f t="shared" si="191"/>
        <v>Sarah Williams</v>
      </c>
    </row>
    <row r="1535" spans="1:33" x14ac:dyDescent="0.35">
      <c r="A1535" t="s">
        <v>7537</v>
      </c>
      <c r="B1535" t="s">
        <v>7538</v>
      </c>
      <c r="C1535" s="7" t="s">
        <v>7539</v>
      </c>
      <c r="D1535" s="7" t="s">
        <v>54</v>
      </c>
      <c r="E1535" s="9">
        <v>52</v>
      </c>
      <c r="F1535" s="7" t="s">
        <v>92</v>
      </c>
      <c r="G1535" s="6">
        <v>45951</v>
      </c>
      <c r="H1535" s="6">
        <v>45793</v>
      </c>
      <c r="I1535" s="7" t="s">
        <v>55</v>
      </c>
      <c r="J1535" s="7" t="s">
        <v>56</v>
      </c>
      <c r="K1535" s="7" t="s">
        <v>44</v>
      </c>
      <c r="L1535" t="s">
        <v>7540</v>
      </c>
      <c r="M1535" s="7" t="s">
        <v>46</v>
      </c>
      <c r="N1535" s="7" t="s">
        <v>47</v>
      </c>
      <c r="O1535" s="9">
        <v>2</v>
      </c>
      <c r="P1535" s="10">
        <v>22144</v>
      </c>
      <c r="Q1535" s="10">
        <v>29196.25</v>
      </c>
      <c r="R1535" s="11">
        <v>10</v>
      </c>
      <c r="S1535" s="10">
        <v>52553.25</v>
      </c>
      <c r="T1535" s="10">
        <v>14104.5</v>
      </c>
      <c r="U1535" s="7" t="s">
        <v>36</v>
      </c>
      <c r="V1535" s="7" t="s">
        <v>154</v>
      </c>
      <c r="W1535" s="9">
        <v>2</v>
      </c>
      <c r="X1535" s="7" t="s">
        <v>58</v>
      </c>
      <c r="Y1535" s="7" t="s">
        <v>7541</v>
      </c>
      <c r="Z1535" t="str">
        <f t="shared" si="184"/>
        <v>Joshua Lane</v>
      </c>
      <c r="AA1535" t="str">
        <f t="shared" si="185"/>
        <v>Delhi</v>
      </c>
      <c r="AB1535" t="str">
        <f t="shared" si="186"/>
        <v>New Delhi</v>
      </c>
      <c r="AC1535" t="str">
        <f t="shared" si="187"/>
        <v>Grocery</v>
      </c>
      <c r="AD1535" t="str">
        <f t="shared" si="188"/>
        <v>Sunflower Oil</v>
      </c>
      <c r="AE1535" t="str">
        <f t="shared" si="189"/>
        <v>Fortune</v>
      </c>
      <c r="AF1535" t="str">
        <f t="shared" si="190"/>
        <v>New Delhi Hub</v>
      </c>
      <c r="AG1535" t="str">
        <f t="shared" si="191"/>
        <v>Jennifer Bishop</v>
      </c>
    </row>
    <row r="1536" spans="1:33" x14ac:dyDescent="0.35">
      <c r="A1536" t="s">
        <v>7542</v>
      </c>
      <c r="B1536" t="s">
        <v>7543</v>
      </c>
      <c r="C1536" s="7" t="s">
        <v>7544</v>
      </c>
      <c r="D1536" s="7" t="s">
        <v>54</v>
      </c>
      <c r="E1536" s="9">
        <v>54</v>
      </c>
      <c r="F1536" s="7" t="s">
        <v>92</v>
      </c>
      <c r="G1536" s="6">
        <v>45593</v>
      </c>
      <c r="H1536" s="6">
        <v>45543</v>
      </c>
      <c r="I1536" s="7" t="s">
        <v>30</v>
      </c>
      <c r="J1536" s="7" t="s">
        <v>43</v>
      </c>
      <c r="K1536" s="7" t="s">
        <v>44</v>
      </c>
      <c r="L1536" t="s">
        <v>7545</v>
      </c>
      <c r="M1536" s="7" t="s">
        <v>46</v>
      </c>
      <c r="N1536" s="7" t="s">
        <v>47</v>
      </c>
      <c r="O1536" s="9">
        <v>5</v>
      </c>
      <c r="P1536" s="10">
        <v>17759</v>
      </c>
      <c r="Q1536" s="10">
        <v>25860.68</v>
      </c>
      <c r="R1536" s="11">
        <v>15</v>
      </c>
      <c r="S1536" s="10">
        <v>109907.89</v>
      </c>
      <c r="T1536" s="10">
        <v>40508.400000000001</v>
      </c>
      <c r="U1536" s="7" t="s">
        <v>78</v>
      </c>
      <c r="V1536" s="7" t="s">
        <v>112</v>
      </c>
      <c r="W1536" s="9">
        <v>4</v>
      </c>
      <c r="X1536" s="7" t="s">
        <v>49</v>
      </c>
      <c r="Y1536" s="7" t="s">
        <v>7546</v>
      </c>
      <c r="Z1536" t="str">
        <f t="shared" si="184"/>
        <v>Stephanie Owens</v>
      </c>
      <c r="AA1536" t="str">
        <f t="shared" si="185"/>
        <v>Maharashtra</v>
      </c>
      <c r="AB1536" t="str">
        <f t="shared" si="186"/>
        <v>Pune</v>
      </c>
      <c r="AC1536" t="str">
        <f t="shared" si="187"/>
        <v>Grocery</v>
      </c>
      <c r="AD1536" t="str">
        <f t="shared" si="188"/>
        <v>Sunflower Oil</v>
      </c>
      <c r="AE1536" t="str">
        <f t="shared" si="189"/>
        <v>Fortune</v>
      </c>
      <c r="AF1536" t="str">
        <f t="shared" si="190"/>
        <v>Pune Hub</v>
      </c>
      <c r="AG1536" t="str">
        <f t="shared" si="191"/>
        <v>Stacy Chambers</v>
      </c>
    </row>
    <row r="1537" spans="1:33" x14ac:dyDescent="0.35">
      <c r="A1537" t="s">
        <v>7547</v>
      </c>
      <c r="B1537" t="s">
        <v>7548</v>
      </c>
      <c r="C1537" s="7" t="s">
        <v>7549</v>
      </c>
      <c r="D1537" s="7" t="s">
        <v>28</v>
      </c>
      <c r="E1537" s="9">
        <v>37</v>
      </c>
      <c r="F1537" s="7" t="s">
        <v>92</v>
      </c>
      <c r="G1537" s="6">
        <v>45528</v>
      </c>
      <c r="H1537" s="6">
        <v>45539</v>
      </c>
      <c r="I1537" s="7" t="s">
        <v>55</v>
      </c>
      <c r="J1537" s="7" t="s">
        <v>56</v>
      </c>
      <c r="K1537" s="7" t="s">
        <v>65</v>
      </c>
      <c r="L1537" t="s">
        <v>7550</v>
      </c>
      <c r="M1537" s="7" t="s">
        <v>67</v>
      </c>
      <c r="N1537" s="7" t="s">
        <v>68</v>
      </c>
      <c r="O1537" s="9">
        <v>1</v>
      </c>
      <c r="P1537" s="10">
        <v>14966</v>
      </c>
      <c r="Q1537" s="10">
        <v>21558.22</v>
      </c>
      <c r="R1537" s="11">
        <v>5</v>
      </c>
      <c r="S1537" s="10">
        <v>20480.310000000001</v>
      </c>
      <c r="T1537" s="10">
        <v>6592.22</v>
      </c>
      <c r="U1537" s="7" t="s">
        <v>126</v>
      </c>
      <c r="V1537" s="7" t="s">
        <v>112</v>
      </c>
      <c r="W1537" s="9">
        <v>3</v>
      </c>
      <c r="X1537" s="7" t="s">
        <v>58</v>
      </c>
      <c r="Y1537" s="7" t="s">
        <v>7551</v>
      </c>
      <c r="Z1537" t="str">
        <f t="shared" si="184"/>
        <v>Mr. Franklin York</v>
      </c>
      <c r="AA1537" t="str">
        <f t="shared" si="185"/>
        <v>Delhi</v>
      </c>
      <c r="AB1537" t="str">
        <f t="shared" si="186"/>
        <v>New Delhi</v>
      </c>
      <c r="AC1537" t="str">
        <f t="shared" si="187"/>
        <v>Beauty</v>
      </c>
      <c r="AD1537" t="str">
        <f t="shared" si="188"/>
        <v>Face Wash</v>
      </c>
      <c r="AE1537" t="str">
        <f t="shared" si="189"/>
        <v>Loreal</v>
      </c>
      <c r="AF1537" t="str">
        <f t="shared" si="190"/>
        <v>New Delhi Hub</v>
      </c>
      <c r="AG1537" t="str">
        <f t="shared" si="191"/>
        <v>Sheila Hancock</v>
      </c>
    </row>
    <row r="1538" spans="1:33" x14ac:dyDescent="0.35">
      <c r="A1538" t="s">
        <v>7552</v>
      </c>
      <c r="B1538" t="s">
        <v>7553</v>
      </c>
      <c r="C1538" s="7" t="s">
        <v>7554</v>
      </c>
      <c r="D1538" s="7" t="s">
        <v>54</v>
      </c>
      <c r="E1538" s="9">
        <v>41</v>
      </c>
      <c r="F1538" s="7" t="s">
        <v>92</v>
      </c>
      <c r="G1538" s="6">
        <v>45585</v>
      </c>
      <c r="H1538" s="6">
        <v>45996</v>
      </c>
      <c r="I1538" s="7" t="s">
        <v>84</v>
      </c>
      <c r="J1538" s="7" t="s">
        <v>85</v>
      </c>
      <c r="K1538" s="7" t="s">
        <v>117</v>
      </c>
      <c r="L1538" t="s">
        <v>7555</v>
      </c>
      <c r="M1538" s="7" t="s">
        <v>119</v>
      </c>
      <c r="N1538" s="7" t="s">
        <v>120</v>
      </c>
      <c r="O1538" s="9">
        <v>4</v>
      </c>
      <c r="P1538" s="10">
        <v>25829</v>
      </c>
      <c r="Q1538" s="10">
        <v>31293.71</v>
      </c>
      <c r="R1538" s="11">
        <v>0</v>
      </c>
      <c r="S1538" s="10">
        <v>125174.84</v>
      </c>
      <c r="T1538" s="10">
        <v>21858.84</v>
      </c>
      <c r="U1538" s="7" t="s">
        <v>48</v>
      </c>
      <c r="V1538" s="7" t="s">
        <v>37</v>
      </c>
      <c r="W1538" s="9">
        <v>3</v>
      </c>
      <c r="X1538" s="7" t="s">
        <v>87</v>
      </c>
      <c r="Y1538" s="7" t="s">
        <v>7556</v>
      </c>
      <c r="Z1538" t="str">
        <f t="shared" ref="Z1538:Z1601" si="192">TRIM(C1538)</f>
        <v>Lisa Reynolds</v>
      </c>
      <c r="AA1538" t="str">
        <f t="shared" si="185"/>
        <v>Tamil Nadu</v>
      </c>
      <c r="AB1538" t="str">
        <f t="shared" si="186"/>
        <v>Chennai</v>
      </c>
      <c r="AC1538" t="str">
        <f t="shared" si="187"/>
        <v>Fashion</v>
      </c>
      <c r="AD1538" t="str">
        <f t="shared" si="188"/>
        <v>Air Max Shoes</v>
      </c>
      <c r="AE1538" t="str">
        <f t="shared" si="189"/>
        <v>Nike</v>
      </c>
      <c r="AF1538" t="str">
        <f t="shared" si="190"/>
        <v>Chennai Hub</v>
      </c>
      <c r="AG1538" t="str">
        <f t="shared" si="191"/>
        <v>Robert Morgan</v>
      </c>
    </row>
    <row r="1539" spans="1:33" x14ac:dyDescent="0.35">
      <c r="A1539" t="s">
        <v>7557</v>
      </c>
      <c r="B1539" t="s">
        <v>7558</v>
      </c>
      <c r="C1539" s="7" t="s">
        <v>7559</v>
      </c>
      <c r="D1539" s="7" t="s">
        <v>28</v>
      </c>
      <c r="E1539" s="9">
        <v>29</v>
      </c>
      <c r="F1539" s="7" t="s">
        <v>92</v>
      </c>
      <c r="G1539" s="6">
        <v>45959</v>
      </c>
      <c r="H1539" s="6">
        <v>45596</v>
      </c>
      <c r="I1539" s="7" t="s">
        <v>75</v>
      </c>
      <c r="J1539" s="7" t="s">
        <v>76</v>
      </c>
      <c r="K1539" s="7" t="s">
        <v>65</v>
      </c>
      <c r="L1539" t="s">
        <v>7560</v>
      </c>
      <c r="M1539" s="7" t="s">
        <v>67</v>
      </c>
      <c r="N1539" s="7" t="s">
        <v>68</v>
      </c>
      <c r="O1539" s="9">
        <v>1</v>
      </c>
      <c r="P1539" s="10">
        <v>9159</v>
      </c>
      <c r="Q1539" s="10">
        <v>13009.04</v>
      </c>
      <c r="R1539" s="11">
        <v>5</v>
      </c>
      <c r="S1539" s="10">
        <v>12358.59</v>
      </c>
      <c r="T1539" s="10">
        <v>3850.04</v>
      </c>
      <c r="U1539" s="7" t="s">
        <v>78</v>
      </c>
      <c r="V1539" s="7" t="s">
        <v>37</v>
      </c>
      <c r="W1539" s="9">
        <v>5</v>
      </c>
      <c r="X1539" s="7" t="s">
        <v>79</v>
      </c>
      <c r="Y1539" s="7" t="s">
        <v>7561</v>
      </c>
      <c r="Z1539" t="str">
        <f t="shared" si="192"/>
        <v>Kaitlyn Davis</v>
      </c>
      <c r="AA1539" t="str">
        <f t="shared" ref="AA1539:AA1602" si="193">TRIM(I1539)</f>
        <v>Karnataka</v>
      </c>
      <c r="AB1539" t="str">
        <f t="shared" ref="AB1539:AB1602" si="194">TRIM(J1539)</f>
        <v>Bengaluru</v>
      </c>
      <c r="AC1539" t="str">
        <f t="shared" ref="AC1539:AC1602" si="195">TRIM(K1539)</f>
        <v>Beauty</v>
      </c>
      <c r="AD1539" t="str">
        <f>TRIM(M1539)</f>
        <v>Face Wash</v>
      </c>
      <c r="AE1539" t="str">
        <f t="shared" ref="AE1539:AE1602" si="196">TRIM(N1539)</f>
        <v>Loreal</v>
      </c>
      <c r="AF1539" t="str">
        <f t="shared" ref="AF1539:AF1602" si="197">TRIM(X1539)</f>
        <v>Bengaluru Hub</v>
      </c>
      <c r="AG1539" t="str">
        <f t="shared" ref="AG1539:AG1602" si="198">TRIM(Y1539)</f>
        <v>Kristin George</v>
      </c>
    </row>
    <row r="1540" spans="1:33" x14ac:dyDescent="0.35">
      <c r="A1540" t="s">
        <v>7562</v>
      </c>
      <c r="B1540" t="s">
        <v>7563</v>
      </c>
      <c r="C1540" s="7" t="s">
        <v>7564</v>
      </c>
      <c r="D1540" s="7" t="s">
        <v>54</v>
      </c>
      <c r="E1540" s="9">
        <v>32</v>
      </c>
      <c r="F1540" s="7" t="s">
        <v>92</v>
      </c>
      <c r="G1540" s="6">
        <v>45545</v>
      </c>
      <c r="H1540" s="6">
        <v>46003</v>
      </c>
      <c r="I1540" s="7" t="s">
        <v>30</v>
      </c>
      <c r="J1540" s="7" t="s">
        <v>43</v>
      </c>
      <c r="K1540" s="7" t="s">
        <v>32</v>
      </c>
      <c r="L1540" t="s">
        <v>7565</v>
      </c>
      <c r="M1540" s="7" t="s">
        <v>34</v>
      </c>
      <c r="N1540" s="7" t="s">
        <v>35</v>
      </c>
      <c r="O1540" s="9">
        <v>5</v>
      </c>
      <c r="P1540" s="10">
        <v>20802</v>
      </c>
      <c r="Q1540" s="10">
        <v>29257.52</v>
      </c>
      <c r="R1540" s="11">
        <v>15</v>
      </c>
      <c r="S1540" s="10">
        <v>124344.46</v>
      </c>
      <c r="T1540" s="10">
        <v>42277.599999999999</v>
      </c>
      <c r="U1540" s="7" t="s">
        <v>126</v>
      </c>
      <c r="V1540" s="7" t="s">
        <v>112</v>
      </c>
      <c r="W1540" s="9">
        <v>2</v>
      </c>
      <c r="X1540" s="7" t="s">
        <v>49</v>
      </c>
      <c r="Y1540" s="7" t="s">
        <v>7566</v>
      </c>
      <c r="Z1540" t="str">
        <f t="shared" si="192"/>
        <v>Tiffany Mann</v>
      </c>
      <c r="AA1540" t="str">
        <f t="shared" si="193"/>
        <v>Maharashtra</v>
      </c>
      <c r="AB1540" t="str">
        <f t="shared" si="194"/>
        <v>Pune</v>
      </c>
      <c r="AC1540" t="str">
        <f t="shared" si="195"/>
        <v>Home</v>
      </c>
      <c r="AD1540" t="str">
        <f t="shared" ref="AD1540:AD1602" si="199">TRIM(M1540)</f>
        <v>Pressure Cooker</v>
      </c>
      <c r="AE1540" t="str">
        <f t="shared" si="196"/>
        <v>Prestige</v>
      </c>
      <c r="AF1540" t="str">
        <f t="shared" si="197"/>
        <v>Pune Hub</v>
      </c>
      <c r="AG1540" t="str">
        <f t="shared" si="198"/>
        <v>Kathy Nguyen</v>
      </c>
    </row>
    <row r="1541" spans="1:33" x14ac:dyDescent="0.35">
      <c r="A1541" t="s">
        <v>7567</v>
      </c>
      <c r="B1541" t="s">
        <v>7568</v>
      </c>
      <c r="C1541" s="7" t="s">
        <v>7569</v>
      </c>
      <c r="D1541" s="7" t="s">
        <v>28</v>
      </c>
      <c r="E1541" s="9">
        <v>20</v>
      </c>
      <c r="F1541" s="7" t="s">
        <v>92</v>
      </c>
      <c r="G1541" s="6">
        <v>45891</v>
      </c>
      <c r="H1541" s="6">
        <v>46042</v>
      </c>
      <c r="I1541" s="7" t="s">
        <v>55</v>
      </c>
      <c r="J1541" s="7" t="s">
        <v>56</v>
      </c>
      <c r="K1541" s="7" t="s">
        <v>93</v>
      </c>
      <c r="L1541" t="s">
        <v>6223</v>
      </c>
      <c r="M1541" s="7" t="s">
        <v>132</v>
      </c>
      <c r="N1541" s="7" t="s">
        <v>133</v>
      </c>
      <c r="O1541" s="9">
        <v>5</v>
      </c>
      <c r="P1541" s="10">
        <v>17941</v>
      </c>
      <c r="Q1541" s="10">
        <v>25336.94</v>
      </c>
      <c r="R1541" s="11">
        <v>15</v>
      </c>
      <c r="S1541" s="10">
        <v>107681.99</v>
      </c>
      <c r="T1541" s="10">
        <v>36979.699999999997</v>
      </c>
      <c r="U1541" s="7" t="s">
        <v>36</v>
      </c>
      <c r="V1541" s="7" t="s">
        <v>154</v>
      </c>
      <c r="W1541" s="9">
        <v>3</v>
      </c>
      <c r="X1541" s="7" t="s">
        <v>58</v>
      </c>
      <c r="Y1541" s="7" t="s">
        <v>7570</v>
      </c>
      <c r="Z1541" t="str">
        <f t="shared" si="192"/>
        <v>Andrew Banks</v>
      </c>
      <c r="AA1541" t="str">
        <f t="shared" si="193"/>
        <v>Delhi</v>
      </c>
      <c r="AB1541" t="str">
        <f t="shared" si="194"/>
        <v>New Delhi</v>
      </c>
      <c r="AC1541" t="str">
        <f t="shared" si="195"/>
        <v>Electronics</v>
      </c>
      <c r="AD1541" t="str">
        <f t="shared" si="199"/>
        <v>iPhone 15</v>
      </c>
      <c r="AE1541" t="str">
        <f t="shared" si="196"/>
        <v>Apple</v>
      </c>
      <c r="AF1541" t="str">
        <f t="shared" si="197"/>
        <v>New Delhi Hub</v>
      </c>
      <c r="AG1541" t="str">
        <f t="shared" si="198"/>
        <v>Gary Bates</v>
      </c>
    </row>
    <row r="1542" spans="1:33" x14ac:dyDescent="0.35">
      <c r="A1542" t="s">
        <v>7571</v>
      </c>
      <c r="B1542" t="s">
        <v>7572</v>
      </c>
      <c r="C1542" s="7" t="s">
        <v>7573</v>
      </c>
      <c r="D1542" s="7" t="s">
        <v>28</v>
      </c>
      <c r="E1542" s="9">
        <v>39</v>
      </c>
      <c r="F1542" s="7" t="s">
        <v>29</v>
      </c>
      <c r="G1542" s="6">
        <v>45632</v>
      </c>
      <c r="H1542" s="6">
        <v>45815</v>
      </c>
      <c r="I1542" s="7" t="s">
        <v>30</v>
      </c>
      <c r="J1542" s="7" t="s">
        <v>85</v>
      </c>
      <c r="K1542" s="7" t="s">
        <v>93</v>
      </c>
      <c r="L1542" t="s">
        <v>7574</v>
      </c>
      <c r="M1542" s="7" t="s">
        <v>132</v>
      </c>
      <c r="N1542" s="7" t="s">
        <v>133</v>
      </c>
      <c r="O1542" s="9">
        <v>5</v>
      </c>
      <c r="P1542" s="10">
        <v>23179</v>
      </c>
      <c r="Q1542" s="10">
        <v>29297.93</v>
      </c>
      <c r="R1542" s="11">
        <v>20</v>
      </c>
      <c r="S1542" s="10">
        <v>117191.72</v>
      </c>
      <c r="T1542" s="10">
        <v>30594.65</v>
      </c>
      <c r="U1542" s="7" t="s">
        <v>126</v>
      </c>
      <c r="V1542" s="7" t="s">
        <v>154</v>
      </c>
      <c r="W1542" s="9">
        <v>1</v>
      </c>
      <c r="X1542" s="7" t="s">
        <v>87</v>
      </c>
      <c r="Y1542" s="7" t="s">
        <v>7575</v>
      </c>
      <c r="Z1542" t="str">
        <f t="shared" si="192"/>
        <v>Mikayla Clark</v>
      </c>
      <c r="AA1542" t="str">
        <f t="shared" si="193"/>
        <v>Maharashtra</v>
      </c>
      <c r="AB1542" t="str">
        <f t="shared" si="194"/>
        <v>Chennai</v>
      </c>
      <c r="AC1542" t="str">
        <f t="shared" si="195"/>
        <v>Electronics</v>
      </c>
      <c r="AD1542" t="str">
        <f t="shared" si="199"/>
        <v>iPhone 15</v>
      </c>
      <c r="AE1542" t="str">
        <f t="shared" si="196"/>
        <v>Apple</v>
      </c>
      <c r="AF1542" t="str">
        <f t="shared" si="197"/>
        <v>Chennai Hub</v>
      </c>
      <c r="AG1542" t="str">
        <f t="shared" si="198"/>
        <v>Crystal Smith</v>
      </c>
    </row>
    <row r="1543" spans="1:33" x14ac:dyDescent="0.35">
      <c r="A1543" t="s">
        <v>7576</v>
      </c>
      <c r="B1543" t="s">
        <v>7577</v>
      </c>
      <c r="C1543" s="7" t="s">
        <v>7578</v>
      </c>
      <c r="D1543" s="7" t="s">
        <v>54</v>
      </c>
      <c r="E1543" s="9">
        <v>39</v>
      </c>
      <c r="F1543" s="7" t="s">
        <v>29</v>
      </c>
      <c r="G1543" s="6">
        <v>45525</v>
      </c>
      <c r="H1543" s="6">
        <v>45897</v>
      </c>
      <c r="I1543" s="7" t="s">
        <v>63</v>
      </c>
      <c r="J1543" s="7" t="s">
        <v>64</v>
      </c>
      <c r="K1543" s="7" t="s">
        <v>93</v>
      </c>
      <c r="L1543" t="s">
        <v>7579</v>
      </c>
      <c r="M1543" s="7" t="s">
        <v>95</v>
      </c>
      <c r="N1543" s="7" t="s">
        <v>96</v>
      </c>
      <c r="O1543" s="9">
        <v>5</v>
      </c>
      <c r="P1543" s="10">
        <v>1783</v>
      </c>
      <c r="Q1543" s="10">
        <v>2171.54</v>
      </c>
      <c r="R1543" s="11">
        <v>10</v>
      </c>
      <c r="S1543" s="10">
        <v>9771.93</v>
      </c>
      <c r="T1543" s="10">
        <v>1942.7</v>
      </c>
      <c r="U1543" s="7" t="s">
        <v>36</v>
      </c>
      <c r="V1543" s="7" t="s">
        <v>69</v>
      </c>
      <c r="W1543" s="9">
        <v>4</v>
      </c>
      <c r="X1543" s="7" t="s">
        <v>70</v>
      </c>
      <c r="Y1543" s="7" t="s">
        <v>7580</v>
      </c>
      <c r="Z1543" t="str">
        <f t="shared" si="192"/>
        <v>Kevin Stevenson</v>
      </c>
      <c r="AA1543" t="str">
        <f t="shared" si="193"/>
        <v>Telangana</v>
      </c>
      <c r="AB1543" t="str">
        <f t="shared" si="194"/>
        <v>Hyderabad</v>
      </c>
      <c r="AC1543" t="str">
        <f t="shared" si="195"/>
        <v>Electronics</v>
      </c>
      <c r="AD1543" t="str">
        <f t="shared" si="199"/>
        <v>Galaxy S24</v>
      </c>
      <c r="AE1543" t="str">
        <f t="shared" si="196"/>
        <v>Samsung</v>
      </c>
      <c r="AF1543" t="str">
        <f t="shared" si="197"/>
        <v>Hyderabad Hub</v>
      </c>
      <c r="AG1543" t="str">
        <f t="shared" si="198"/>
        <v>Heather Vaughn</v>
      </c>
    </row>
    <row r="1544" spans="1:33" x14ac:dyDescent="0.35">
      <c r="A1544" t="s">
        <v>7581</v>
      </c>
      <c r="B1544" t="s">
        <v>7582</v>
      </c>
      <c r="C1544" s="7" t="s">
        <v>7583</v>
      </c>
      <c r="D1544" s="7" t="s">
        <v>28</v>
      </c>
      <c r="E1544" s="9">
        <v>55</v>
      </c>
      <c r="F1544" s="7" t="s">
        <v>29</v>
      </c>
      <c r="G1544" s="6">
        <v>46109</v>
      </c>
      <c r="H1544" s="6">
        <v>45567</v>
      </c>
      <c r="I1544" s="7" t="s">
        <v>75</v>
      </c>
      <c r="J1544" s="7" t="s">
        <v>76</v>
      </c>
      <c r="K1544" s="7" t="s">
        <v>93</v>
      </c>
      <c r="L1544" t="s">
        <v>7584</v>
      </c>
      <c r="M1544" s="7" t="s">
        <v>132</v>
      </c>
      <c r="N1544" s="7" t="s">
        <v>133</v>
      </c>
      <c r="O1544" s="9">
        <v>5</v>
      </c>
      <c r="P1544" s="10">
        <v>17773</v>
      </c>
      <c r="Q1544" s="10">
        <v>25059.05</v>
      </c>
      <c r="R1544" s="11">
        <v>0</v>
      </c>
      <c r="S1544" s="10">
        <v>125295.25</v>
      </c>
      <c r="T1544" s="10">
        <v>36430.25</v>
      </c>
      <c r="U1544" s="7" t="s">
        <v>36</v>
      </c>
      <c r="V1544" s="7" t="s">
        <v>112</v>
      </c>
      <c r="W1544" s="9">
        <v>1</v>
      </c>
      <c r="X1544" s="7" t="s">
        <v>79</v>
      </c>
      <c r="Y1544" s="7" t="s">
        <v>7585</v>
      </c>
      <c r="Z1544" t="str">
        <f t="shared" si="192"/>
        <v>Jeffery Austin</v>
      </c>
      <c r="AA1544" t="str">
        <f t="shared" si="193"/>
        <v>Karnataka</v>
      </c>
      <c r="AB1544" t="str">
        <f t="shared" si="194"/>
        <v>Bengaluru</v>
      </c>
      <c r="AC1544" t="str">
        <f t="shared" si="195"/>
        <v>Electronics</v>
      </c>
      <c r="AD1544" t="str">
        <f t="shared" si="199"/>
        <v>iPhone 15</v>
      </c>
      <c r="AE1544" t="str">
        <f t="shared" si="196"/>
        <v>Apple</v>
      </c>
      <c r="AF1544" t="str">
        <f t="shared" si="197"/>
        <v>Bengaluru Hub</v>
      </c>
      <c r="AG1544" t="str">
        <f t="shared" si="198"/>
        <v>Tyler Lyons</v>
      </c>
    </row>
    <row r="1545" spans="1:33" x14ac:dyDescent="0.35">
      <c r="A1545" t="s">
        <v>7586</v>
      </c>
      <c r="B1545" t="s">
        <v>7587</v>
      </c>
      <c r="C1545" s="7" t="s">
        <v>7588</v>
      </c>
      <c r="D1545" s="7" t="s">
        <v>54</v>
      </c>
      <c r="E1545" s="9">
        <v>31</v>
      </c>
      <c r="F1545" s="7" t="s">
        <v>29</v>
      </c>
      <c r="G1545" s="6">
        <v>45672</v>
      </c>
      <c r="H1545" s="6">
        <v>45631</v>
      </c>
      <c r="I1545" s="7" t="s">
        <v>30</v>
      </c>
      <c r="J1545" s="7" t="s">
        <v>31</v>
      </c>
      <c r="K1545" s="7" t="s">
        <v>65</v>
      </c>
      <c r="L1545" t="s">
        <v>7589</v>
      </c>
      <c r="M1545" s="7" t="s">
        <v>67</v>
      </c>
      <c r="N1545" s="7" t="s">
        <v>68</v>
      </c>
      <c r="O1545" s="9">
        <v>5</v>
      </c>
      <c r="P1545" s="10">
        <v>15866</v>
      </c>
      <c r="Q1545" s="10">
        <v>21179.98</v>
      </c>
      <c r="R1545" s="11">
        <v>15</v>
      </c>
      <c r="S1545" s="10">
        <v>90014.91</v>
      </c>
      <c r="T1545" s="10">
        <v>26569.9</v>
      </c>
      <c r="U1545" s="7" t="s">
        <v>78</v>
      </c>
      <c r="V1545" s="7" t="s">
        <v>112</v>
      </c>
      <c r="W1545" s="9">
        <v>4</v>
      </c>
      <c r="X1545" s="7" t="s">
        <v>38</v>
      </c>
      <c r="Y1545" s="7" t="s">
        <v>7590</v>
      </c>
      <c r="Z1545" t="str">
        <f t="shared" si="192"/>
        <v>Ashley Cooper</v>
      </c>
      <c r="AA1545" t="str">
        <f t="shared" si="193"/>
        <v>Maharashtra</v>
      </c>
      <c r="AB1545" t="str">
        <f t="shared" si="194"/>
        <v>Mumbai</v>
      </c>
      <c r="AC1545" t="str">
        <f t="shared" si="195"/>
        <v>Beauty</v>
      </c>
      <c r="AD1545" t="str">
        <f t="shared" si="199"/>
        <v>Face Wash</v>
      </c>
      <c r="AE1545" t="str">
        <f t="shared" si="196"/>
        <v>Loreal</v>
      </c>
      <c r="AF1545" t="str">
        <f t="shared" si="197"/>
        <v>Mumbai Hub</v>
      </c>
      <c r="AG1545" t="str">
        <f t="shared" si="198"/>
        <v>Felicia Brooks</v>
      </c>
    </row>
    <row r="1546" spans="1:33" x14ac:dyDescent="0.35">
      <c r="A1546" t="s">
        <v>7591</v>
      </c>
      <c r="B1546" t="s">
        <v>7592</v>
      </c>
      <c r="C1546" s="7" t="s">
        <v>7593</v>
      </c>
      <c r="D1546" s="7" t="s">
        <v>28</v>
      </c>
      <c r="E1546" s="9">
        <v>34</v>
      </c>
      <c r="F1546" s="7" t="s">
        <v>92</v>
      </c>
      <c r="G1546" s="6">
        <v>46116</v>
      </c>
      <c r="H1546" s="6">
        <v>45508</v>
      </c>
      <c r="I1546" s="7" t="s">
        <v>55</v>
      </c>
      <c r="J1546" s="7" t="s">
        <v>56</v>
      </c>
      <c r="K1546" s="7" t="s">
        <v>44</v>
      </c>
      <c r="L1546" t="s">
        <v>6499</v>
      </c>
      <c r="M1546" s="7" t="s">
        <v>46</v>
      </c>
      <c r="N1546" s="7" t="s">
        <v>47</v>
      </c>
      <c r="O1546" s="9">
        <v>2</v>
      </c>
      <c r="P1546" s="10">
        <v>12768</v>
      </c>
      <c r="Q1546" s="10">
        <v>18706.21</v>
      </c>
      <c r="R1546" s="11">
        <v>20</v>
      </c>
      <c r="S1546" s="10">
        <v>29929.94</v>
      </c>
      <c r="T1546" s="10">
        <v>11876.42</v>
      </c>
      <c r="U1546" s="7" t="s">
        <v>48</v>
      </c>
      <c r="V1546" s="7" t="s">
        <v>37</v>
      </c>
      <c r="W1546" s="9">
        <v>2</v>
      </c>
      <c r="X1546" s="7" t="s">
        <v>58</v>
      </c>
      <c r="Y1546" s="7" t="s">
        <v>7594</v>
      </c>
      <c r="Z1546" t="str">
        <f t="shared" si="192"/>
        <v>Joseph Clark</v>
      </c>
      <c r="AA1546" t="str">
        <f t="shared" si="193"/>
        <v>Delhi</v>
      </c>
      <c r="AB1546" t="str">
        <f t="shared" si="194"/>
        <v>New Delhi</v>
      </c>
      <c r="AC1546" t="str">
        <f t="shared" si="195"/>
        <v>Grocery</v>
      </c>
      <c r="AD1546" t="str">
        <f t="shared" si="199"/>
        <v>Sunflower Oil</v>
      </c>
      <c r="AE1546" t="str">
        <f t="shared" si="196"/>
        <v>Fortune</v>
      </c>
      <c r="AF1546" t="str">
        <f t="shared" si="197"/>
        <v>New Delhi Hub</v>
      </c>
      <c r="AG1546" t="str">
        <f t="shared" si="198"/>
        <v>Nathan Patel</v>
      </c>
    </row>
    <row r="1547" spans="1:33" x14ac:dyDescent="0.35">
      <c r="A1547" t="s">
        <v>7595</v>
      </c>
      <c r="B1547" t="s">
        <v>7596</v>
      </c>
      <c r="C1547" s="7" t="s">
        <v>7312</v>
      </c>
      <c r="D1547" s="7" t="s">
        <v>54</v>
      </c>
      <c r="E1547" s="9">
        <v>53</v>
      </c>
      <c r="F1547" s="7" t="s">
        <v>29</v>
      </c>
      <c r="G1547" s="6">
        <v>45615</v>
      </c>
      <c r="H1547" s="6">
        <v>45925</v>
      </c>
      <c r="I1547" s="7" t="s">
        <v>55</v>
      </c>
      <c r="J1547" s="7" t="s">
        <v>56</v>
      </c>
      <c r="K1547" s="7" t="s">
        <v>32</v>
      </c>
      <c r="L1547" t="s">
        <v>7597</v>
      </c>
      <c r="M1547" s="7" t="s">
        <v>34</v>
      </c>
      <c r="N1547" s="7" t="s">
        <v>35</v>
      </c>
      <c r="O1547" s="9">
        <v>2</v>
      </c>
      <c r="P1547" s="10">
        <v>23422</v>
      </c>
      <c r="Q1547" s="10">
        <v>35101.18</v>
      </c>
      <c r="R1547" s="11">
        <v>0</v>
      </c>
      <c r="S1547" s="10">
        <v>70202.36</v>
      </c>
      <c r="T1547" s="10">
        <v>23358.36</v>
      </c>
      <c r="U1547" s="7" t="s">
        <v>126</v>
      </c>
      <c r="V1547" s="7" t="s">
        <v>69</v>
      </c>
      <c r="W1547" s="9">
        <v>3</v>
      </c>
      <c r="X1547" s="7" t="s">
        <v>58</v>
      </c>
      <c r="Y1547" s="7" t="s">
        <v>7598</v>
      </c>
      <c r="Z1547" t="str">
        <f t="shared" si="192"/>
        <v>Thomas Phillips</v>
      </c>
      <c r="AA1547" t="str">
        <f t="shared" si="193"/>
        <v>Delhi</v>
      </c>
      <c r="AB1547" t="str">
        <f t="shared" si="194"/>
        <v>New Delhi</v>
      </c>
      <c r="AC1547" t="str">
        <f t="shared" si="195"/>
        <v>Home</v>
      </c>
      <c r="AD1547" t="str">
        <f t="shared" si="199"/>
        <v>Pressure Cooker</v>
      </c>
      <c r="AE1547" t="str">
        <f t="shared" si="196"/>
        <v>Prestige</v>
      </c>
      <c r="AF1547" t="str">
        <f t="shared" si="197"/>
        <v>New Delhi Hub</v>
      </c>
      <c r="AG1547" t="str">
        <f t="shared" si="198"/>
        <v>Emily Ward</v>
      </c>
    </row>
    <row r="1548" spans="1:33" x14ac:dyDescent="0.35">
      <c r="A1548" t="s">
        <v>7599</v>
      </c>
      <c r="B1548" t="s">
        <v>7600</v>
      </c>
      <c r="C1548" s="7" t="s">
        <v>7601</v>
      </c>
      <c r="D1548" s="7" t="s">
        <v>54</v>
      </c>
      <c r="E1548" s="9">
        <v>25</v>
      </c>
      <c r="F1548" s="7" t="s">
        <v>92</v>
      </c>
      <c r="G1548" s="6">
        <v>46193</v>
      </c>
      <c r="H1548" s="6">
        <v>45846</v>
      </c>
      <c r="I1548" s="7" t="s">
        <v>63</v>
      </c>
      <c r="J1548" s="7" t="s">
        <v>64</v>
      </c>
      <c r="K1548" s="7" t="s">
        <v>117</v>
      </c>
      <c r="L1548" t="s">
        <v>7602</v>
      </c>
      <c r="M1548" s="7" t="s">
        <v>119</v>
      </c>
      <c r="N1548" s="7" t="s">
        <v>120</v>
      </c>
      <c r="O1548" s="9">
        <v>4</v>
      </c>
      <c r="P1548" s="10">
        <v>9970</v>
      </c>
      <c r="Q1548" s="10">
        <v>14349.13</v>
      </c>
      <c r="R1548" s="11">
        <v>0</v>
      </c>
      <c r="S1548" s="10">
        <v>57396.52</v>
      </c>
      <c r="T1548" s="10">
        <v>17516.52</v>
      </c>
      <c r="U1548" s="7" t="s">
        <v>78</v>
      </c>
      <c r="V1548" s="7" t="s">
        <v>37</v>
      </c>
      <c r="W1548" s="9">
        <v>5</v>
      </c>
      <c r="X1548" s="7" t="s">
        <v>70</v>
      </c>
      <c r="Y1548" s="7" t="s">
        <v>7603</v>
      </c>
      <c r="Z1548" t="str">
        <f t="shared" si="192"/>
        <v>Douglas Osborne</v>
      </c>
      <c r="AA1548" t="str">
        <f t="shared" si="193"/>
        <v>Telangana</v>
      </c>
      <c r="AB1548" t="str">
        <f t="shared" si="194"/>
        <v>Hyderabad</v>
      </c>
      <c r="AC1548" t="str">
        <f t="shared" si="195"/>
        <v>Fashion</v>
      </c>
      <c r="AD1548" t="str">
        <f t="shared" si="199"/>
        <v>Air Max Shoes</v>
      </c>
      <c r="AE1548" t="str">
        <f t="shared" si="196"/>
        <v>Nike</v>
      </c>
      <c r="AF1548" t="str">
        <f t="shared" si="197"/>
        <v>Hyderabad Hub</v>
      </c>
      <c r="AG1548" t="str">
        <f t="shared" si="198"/>
        <v>Kyle Williams</v>
      </c>
    </row>
    <row r="1549" spans="1:33" x14ac:dyDescent="0.35">
      <c r="A1549" t="s">
        <v>7604</v>
      </c>
      <c r="B1549" t="s">
        <v>7605</v>
      </c>
      <c r="C1549" s="7" t="s">
        <v>7606</v>
      </c>
      <c r="D1549" s="7" t="s">
        <v>28</v>
      </c>
      <c r="E1549" s="9">
        <v>56</v>
      </c>
      <c r="F1549" s="7" t="s">
        <v>92</v>
      </c>
      <c r="G1549" s="6">
        <v>45542</v>
      </c>
      <c r="H1549" s="6">
        <v>45583</v>
      </c>
      <c r="I1549" s="7" t="s">
        <v>63</v>
      </c>
      <c r="J1549" s="7" t="s">
        <v>64</v>
      </c>
      <c r="K1549" s="7" t="s">
        <v>93</v>
      </c>
      <c r="L1549" t="s">
        <v>7607</v>
      </c>
      <c r="M1549" s="7" t="s">
        <v>132</v>
      </c>
      <c r="N1549" s="7" t="s">
        <v>133</v>
      </c>
      <c r="O1549" s="9">
        <v>2</v>
      </c>
      <c r="P1549" s="10">
        <v>27208</v>
      </c>
      <c r="Q1549" s="10">
        <v>34591.57</v>
      </c>
      <c r="R1549" s="11">
        <v>0</v>
      </c>
      <c r="S1549" s="10">
        <v>69183.14</v>
      </c>
      <c r="T1549" s="10">
        <v>14767.14</v>
      </c>
      <c r="U1549" s="7" t="s">
        <v>36</v>
      </c>
      <c r="V1549" s="7" t="s">
        <v>37</v>
      </c>
      <c r="W1549" s="9">
        <v>5</v>
      </c>
      <c r="X1549" s="7" t="s">
        <v>70</v>
      </c>
      <c r="Y1549" s="7" t="s">
        <v>7608</v>
      </c>
      <c r="Z1549" t="str">
        <f t="shared" si="192"/>
        <v>Bradley Jackson</v>
      </c>
      <c r="AA1549" t="str">
        <f t="shared" si="193"/>
        <v>Telangana</v>
      </c>
      <c r="AB1549" t="str">
        <f t="shared" si="194"/>
        <v>Hyderabad</v>
      </c>
      <c r="AC1549" t="str">
        <f t="shared" si="195"/>
        <v>Electronics</v>
      </c>
      <c r="AD1549" t="str">
        <f t="shared" si="199"/>
        <v>iPhone 15</v>
      </c>
      <c r="AE1549" t="str">
        <f t="shared" si="196"/>
        <v>Apple</v>
      </c>
      <c r="AF1549" t="str">
        <f t="shared" si="197"/>
        <v>Hyderabad Hub</v>
      </c>
      <c r="AG1549" t="str">
        <f t="shared" si="198"/>
        <v>Vanessa Arnold</v>
      </c>
    </row>
    <row r="1550" spans="1:33" x14ac:dyDescent="0.35">
      <c r="A1550" t="s">
        <v>7609</v>
      </c>
      <c r="B1550" t="s">
        <v>7610</v>
      </c>
      <c r="C1550" s="7" t="s">
        <v>7611</v>
      </c>
      <c r="D1550" s="7" t="s">
        <v>28</v>
      </c>
      <c r="E1550" s="9">
        <v>39</v>
      </c>
      <c r="F1550" s="7" t="s">
        <v>92</v>
      </c>
      <c r="G1550" s="6">
        <v>45909</v>
      </c>
      <c r="H1550" s="6">
        <v>46090</v>
      </c>
      <c r="I1550" s="7" t="s">
        <v>63</v>
      </c>
      <c r="J1550" s="7" t="s">
        <v>64</v>
      </c>
      <c r="K1550" s="7" t="s">
        <v>93</v>
      </c>
      <c r="L1550" t="s">
        <v>7612</v>
      </c>
      <c r="M1550" s="7" t="s">
        <v>95</v>
      </c>
      <c r="N1550" s="7" t="s">
        <v>96</v>
      </c>
      <c r="O1550" s="9">
        <v>1</v>
      </c>
      <c r="P1550" s="10">
        <v>27061</v>
      </c>
      <c r="Q1550" s="10">
        <v>34413.19</v>
      </c>
      <c r="R1550" s="11">
        <v>5</v>
      </c>
      <c r="S1550" s="10">
        <v>32692.53</v>
      </c>
      <c r="T1550" s="10">
        <v>7352.19</v>
      </c>
      <c r="U1550" s="7" t="s">
        <v>78</v>
      </c>
      <c r="V1550" s="7" t="s">
        <v>37</v>
      </c>
      <c r="W1550" s="9">
        <v>3</v>
      </c>
      <c r="X1550" s="7" t="s">
        <v>70</v>
      </c>
      <c r="Y1550" s="7" t="s">
        <v>7613</v>
      </c>
      <c r="Z1550" t="str">
        <f t="shared" si="192"/>
        <v>Seth Barnes</v>
      </c>
      <c r="AA1550" t="str">
        <f t="shared" si="193"/>
        <v>Telangana</v>
      </c>
      <c r="AB1550" t="str">
        <f t="shared" si="194"/>
        <v>Hyderabad</v>
      </c>
      <c r="AC1550" t="str">
        <f t="shared" si="195"/>
        <v>Electronics</v>
      </c>
      <c r="AD1550" t="str">
        <f t="shared" si="199"/>
        <v>Galaxy S24</v>
      </c>
      <c r="AE1550" t="str">
        <f t="shared" si="196"/>
        <v>Samsung</v>
      </c>
      <c r="AF1550" t="str">
        <f t="shared" si="197"/>
        <v>Hyderabad Hub</v>
      </c>
      <c r="AG1550" t="str">
        <f t="shared" si="198"/>
        <v>Adam Martin</v>
      </c>
    </row>
    <row r="1551" spans="1:33" x14ac:dyDescent="0.35">
      <c r="A1551" t="s">
        <v>7614</v>
      </c>
      <c r="B1551" t="s">
        <v>7615</v>
      </c>
      <c r="C1551" s="7" t="s">
        <v>7616</v>
      </c>
      <c r="D1551" s="7" t="s">
        <v>54</v>
      </c>
      <c r="E1551" s="9">
        <v>33</v>
      </c>
      <c r="F1551" s="7" t="s">
        <v>29</v>
      </c>
      <c r="G1551" s="6">
        <v>46080</v>
      </c>
      <c r="H1551" s="6">
        <v>45848</v>
      </c>
      <c r="I1551" s="7" t="s">
        <v>84</v>
      </c>
      <c r="J1551" s="7" t="s">
        <v>85</v>
      </c>
      <c r="K1551" s="7" t="s">
        <v>93</v>
      </c>
      <c r="L1551" t="s">
        <v>7617</v>
      </c>
      <c r="M1551" s="7" t="s">
        <v>95</v>
      </c>
      <c r="N1551" s="7" t="s">
        <v>96</v>
      </c>
      <c r="O1551" s="9">
        <v>5</v>
      </c>
      <c r="P1551" s="10">
        <v>14899</v>
      </c>
      <c r="Q1551" s="10">
        <v>19248.3</v>
      </c>
      <c r="R1551" s="11">
        <v>15</v>
      </c>
      <c r="S1551" s="10">
        <v>81805.27</v>
      </c>
      <c r="T1551" s="10">
        <v>21746.5</v>
      </c>
      <c r="U1551" s="7" t="s">
        <v>36</v>
      </c>
      <c r="V1551" s="7" t="s">
        <v>37</v>
      </c>
      <c r="W1551" s="9">
        <v>2</v>
      </c>
      <c r="X1551" s="7" t="s">
        <v>87</v>
      </c>
      <c r="Y1551" s="7" t="s">
        <v>7618</v>
      </c>
      <c r="Z1551" t="str">
        <f t="shared" si="192"/>
        <v>Lori Henderson</v>
      </c>
      <c r="AA1551" t="str">
        <f t="shared" si="193"/>
        <v>Tamil Nadu</v>
      </c>
      <c r="AB1551" t="str">
        <f t="shared" si="194"/>
        <v>Chennai</v>
      </c>
      <c r="AC1551" t="str">
        <f t="shared" si="195"/>
        <v>Electronics</v>
      </c>
      <c r="AD1551" t="str">
        <f t="shared" si="199"/>
        <v>Galaxy S24</v>
      </c>
      <c r="AE1551" t="str">
        <f t="shared" si="196"/>
        <v>Samsung</v>
      </c>
      <c r="AF1551" t="str">
        <f t="shared" si="197"/>
        <v>Chennai Hub</v>
      </c>
      <c r="AG1551" t="str">
        <f t="shared" si="198"/>
        <v>Erin Cordova</v>
      </c>
    </row>
    <row r="1552" spans="1:33" x14ac:dyDescent="0.35">
      <c r="A1552" t="s">
        <v>7619</v>
      </c>
      <c r="B1552" t="s">
        <v>7620</v>
      </c>
      <c r="C1552" s="7" t="s">
        <v>7621</v>
      </c>
      <c r="D1552" s="7" t="s">
        <v>28</v>
      </c>
      <c r="E1552" s="9">
        <v>36</v>
      </c>
      <c r="F1552" s="7" t="s">
        <v>92</v>
      </c>
      <c r="G1552" s="6">
        <v>45521</v>
      </c>
      <c r="H1552" s="6">
        <v>45714</v>
      </c>
      <c r="I1552" s="7" t="s">
        <v>30</v>
      </c>
      <c r="J1552" s="7" t="s">
        <v>31</v>
      </c>
      <c r="K1552" s="7" t="s">
        <v>93</v>
      </c>
      <c r="L1552" t="s">
        <v>7622</v>
      </c>
      <c r="M1552" s="7" t="s">
        <v>95</v>
      </c>
      <c r="N1552" s="7" t="s">
        <v>96</v>
      </c>
      <c r="O1552" s="9">
        <v>5</v>
      </c>
      <c r="P1552" s="10">
        <v>16634</v>
      </c>
      <c r="Q1552" s="10">
        <v>24635.38</v>
      </c>
      <c r="R1552" s="11">
        <v>10</v>
      </c>
      <c r="S1552" s="10">
        <v>110859.21</v>
      </c>
      <c r="T1552" s="10">
        <v>40006.9</v>
      </c>
      <c r="U1552" s="7" t="s">
        <v>126</v>
      </c>
      <c r="V1552" s="7" t="s">
        <v>154</v>
      </c>
      <c r="W1552" s="9">
        <v>2</v>
      </c>
      <c r="X1552" s="7" t="s">
        <v>38</v>
      </c>
      <c r="Y1552" s="7" t="s">
        <v>7623</v>
      </c>
      <c r="Z1552" t="str">
        <f t="shared" si="192"/>
        <v>Darryl Wright</v>
      </c>
      <c r="AA1552" t="str">
        <f t="shared" si="193"/>
        <v>Maharashtra</v>
      </c>
      <c r="AB1552" t="str">
        <f t="shared" si="194"/>
        <v>Mumbai</v>
      </c>
      <c r="AC1552" t="str">
        <f t="shared" si="195"/>
        <v>Electronics</v>
      </c>
      <c r="AD1552" t="str">
        <f t="shared" si="199"/>
        <v>Galaxy S24</v>
      </c>
      <c r="AE1552" t="str">
        <f t="shared" si="196"/>
        <v>Samsung</v>
      </c>
      <c r="AF1552" t="str">
        <f t="shared" si="197"/>
        <v>Mumbai Hub</v>
      </c>
      <c r="AG1552" t="str">
        <f t="shared" si="198"/>
        <v>Andrea Miller</v>
      </c>
    </row>
    <row r="1553" spans="1:33" x14ac:dyDescent="0.35">
      <c r="A1553" t="s">
        <v>7624</v>
      </c>
      <c r="B1553" t="s">
        <v>7625</v>
      </c>
      <c r="C1553" s="7" t="s">
        <v>7626</v>
      </c>
      <c r="D1553" s="7" t="s">
        <v>54</v>
      </c>
      <c r="E1553" s="9">
        <v>38</v>
      </c>
      <c r="F1553" s="7" t="s">
        <v>92</v>
      </c>
      <c r="G1553" s="6">
        <v>45666</v>
      </c>
      <c r="H1553" s="6">
        <v>46014</v>
      </c>
      <c r="I1553" s="7" t="s">
        <v>30</v>
      </c>
      <c r="J1553" s="7" t="s">
        <v>31</v>
      </c>
      <c r="K1553" s="7" t="s">
        <v>117</v>
      </c>
      <c r="L1553" t="s">
        <v>7627</v>
      </c>
      <c r="M1553" s="7" t="s">
        <v>119</v>
      </c>
      <c r="N1553" s="7" t="s">
        <v>120</v>
      </c>
      <c r="O1553" s="9">
        <v>3</v>
      </c>
      <c r="P1553" s="10">
        <v>6648</v>
      </c>
      <c r="Q1553" s="10">
        <v>7809.55</v>
      </c>
      <c r="R1553" s="11">
        <v>0</v>
      </c>
      <c r="S1553" s="10">
        <v>23428.65</v>
      </c>
      <c r="T1553" s="10">
        <v>3484.65</v>
      </c>
      <c r="U1553" s="7" t="s">
        <v>48</v>
      </c>
      <c r="V1553" s="7" t="s">
        <v>154</v>
      </c>
      <c r="W1553" s="9">
        <v>3</v>
      </c>
      <c r="X1553" s="7" t="s">
        <v>38</v>
      </c>
      <c r="Y1553" s="7" t="s">
        <v>7628</v>
      </c>
      <c r="Z1553" t="str">
        <f t="shared" si="192"/>
        <v>David Campbell</v>
      </c>
      <c r="AA1553" t="str">
        <f t="shared" si="193"/>
        <v>Maharashtra</v>
      </c>
      <c r="AB1553" t="str">
        <f t="shared" si="194"/>
        <v>Mumbai</v>
      </c>
      <c r="AC1553" t="str">
        <f t="shared" si="195"/>
        <v>Fashion</v>
      </c>
      <c r="AD1553" t="str">
        <f t="shared" si="199"/>
        <v>Air Max Shoes</v>
      </c>
      <c r="AE1553" t="str">
        <f t="shared" si="196"/>
        <v>Nike</v>
      </c>
      <c r="AF1553" t="str">
        <f t="shared" si="197"/>
        <v>Mumbai Hub</v>
      </c>
      <c r="AG1553" t="str">
        <f t="shared" si="198"/>
        <v>Jason Matthews</v>
      </c>
    </row>
    <row r="1554" spans="1:33" x14ac:dyDescent="0.35">
      <c r="A1554" t="s">
        <v>7629</v>
      </c>
      <c r="B1554" t="s">
        <v>7630</v>
      </c>
      <c r="C1554" s="7" t="s">
        <v>7631</v>
      </c>
      <c r="D1554" s="7" t="s">
        <v>54</v>
      </c>
      <c r="E1554" s="9">
        <v>60</v>
      </c>
      <c r="F1554" s="7" t="s">
        <v>29</v>
      </c>
      <c r="G1554" s="6">
        <v>46071</v>
      </c>
      <c r="H1554" s="6">
        <v>46162</v>
      </c>
      <c r="I1554" s="7" t="s">
        <v>55</v>
      </c>
      <c r="J1554" s="7" t="s">
        <v>56</v>
      </c>
      <c r="K1554" s="7" t="s">
        <v>93</v>
      </c>
      <c r="L1554" t="s">
        <v>7632</v>
      </c>
      <c r="M1554" s="7" t="s">
        <v>95</v>
      </c>
      <c r="N1554" s="7" t="s">
        <v>96</v>
      </c>
      <c r="O1554" s="9">
        <v>1</v>
      </c>
      <c r="P1554" s="10">
        <v>7716</v>
      </c>
      <c r="Q1554" s="10">
        <v>11517.89</v>
      </c>
      <c r="R1554" s="11">
        <v>15</v>
      </c>
      <c r="S1554" s="10">
        <v>9790.2099999999991</v>
      </c>
      <c r="T1554" s="10">
        <v>3801.89</v>
      </c>
      <c r="U1554" s="7" t="s">
        <v>48</v>
      </c>
      <c r="V1554" s="7" t="s">
        <v>112</v>
      </c>
      <c r="W1554" s="9">
        <v>1</v>
      </c>
      <c r="X1554" s="7" t="s">
        <v>58</v>
      </c>
      <c r="Y1554" s="7" t="s">
        <v>7633</v>
      </c>
      <c r="Z1554" t="str">
        <f t="shared" si="192"/>
        <v>Amy Carroll</v>
      </c>
      <c r="AA1554" t="str">
        <f t="shared" si="193"/>
        <v>Delhi</v>
      </c>
      <c r="AB1554" t="str">
        <f t="shared" si="194"/>
        <v>New Delhi</v>
      </c>
      <c r="AC1554" t="str">
        <f t="shared" si="195"/>
        <v>Electronics</v>
      </c>
      <c r="AD1554" t="str">
        <f t="shared" si="199"/>
        <v>Galaxy S24</v>
      </c>
      <c r="AE1554" t="str">
        <f t="shared" si="196"/>
        <v>Samsung</v>
      </c>
      <c r="AF1554" t="str">
        <f t="shared" si="197"/>
        <v>New Delhi Hub</v>
      </c>
      <c r="AG1554" t="str">
        <f t="shared" si="198"/>
        <v>Brandon Taylor</v>
      </c>
    </row>
    <row r="1555" spans="1:33" x14ac:dyDescent="0.35">
      <c r="A1555" t="s">
        <v>7634</v>
      </c>
      <c r="B1555" t="s">
        <v>7635</v>
      </c>
      <c r="C1555" s="7" t="s">
        <v>7636</v>
      </c>
      <c r="D1555" s="7" t="s">
        <v>28</v>
      </c>
      <c r="E1555" s="9">
        <v>60</v>
      </c>
      <c r="F1555" s="7" t="s">
        <v>29</v>
      </c>
      <c r="G1555" s="6">
        <v>45516</v>
      </c>
      <c r="H1555" s="6">
        <v>46135</v>
      </c>
      <c r="I1555" s="7" t="s">
        <v>63</v>
      </c>
      <c r="J1555" s="7" t="s">
        <v>64</v>
      </c>
      <c r="K1555" s="7" t="s">
        <v>117</v>
      </c>
      <c r="L1555" t="s">
        <v>7637</v>
      </c>
      <c r="M1555" s="7" t="s">
        <v>119</v>
      </c>
      <c r="N1555" s="7" t="s">
        <v>120</v>
      </c>
      <c r="O1555" s="9">
        <v>4</v>
      </c>
      <c r="P1555" s="10">
        <v>10692</v>
      </c>
      <c r="Q1555" s="10">
        <v>15268.21</v>
      </c>
      <c r="R1555" s="11">
        <v>0</v>
      </c>
      <c r="S1555" s="10">
        <v>61072.84</v>
      </c>
      <c r="T1555" s="10">
        <v>18304.84</v>
      </c>
      <c r="U1555" s="7" t="s">
        <v>126</v>
      </c>
      <c r="V1555" s="7" t="s">
        <v>69</v>
      </c>
      <c r="W1555" s="9">
        <v>3</v>
      </c>
      <c r="X1555" s="7" t="s">
        <v>70</v>
      </c>
      <c r="Y1555" s="7" t="s">
        <v>7638</v>
      </c>
      <c r="Z1555" t="str">
        <f t="shared" si="192"/>
        <v>Gina Johnson</v>
      </c>
      <c r="AA1555" t="str">
        <f t="shared" si="193"/>
        <v>Telangana</v>
      </c>
      <c r="AB1555" t="str">
        <f t="shared" si="194"/>
        <v>Hyderabad</v>
      </c>
      <c r="AC1555" t="str">
        <f t="shared" si="195"/>
        <v>Fashion</v>
      </c>
      <c r="AD1555" t="str">
        <f t="shared" si="199"/>
        <v>Air Max Shoes</v>
      </c>
      <c r="AE1555" t="str">
        <f t="shared" si="196"/>
        <v>Nike</v>
      </c>
      <c r="AF1555" t="str">
        <f t="shared" si="197"/>
        <v>Hyderabad Hub</v>
      </c>
      <c r="AG1555" t="str">
        <f t="shared" si="198"/>
        <v>Margaret Cain</v>
      </c>
    </row>
    <row r="1556" spans="1:33" x14ac:dyDescent="0.35">
      <c r="A1556" t="s">
        <v>7639</v>
      </c>
      <c r="B1556" t="s">
        <v>7640</v>
      </c>
      <c r="C1556" s="7" t="s">
        <v>7641</v>
      </c>
      <c r="D1556" s="7" t="s">
        <v>28</v>
      </c>
      <c r="E1556" s="9">
        <v>44</v>
      </c>
      <c r="F1556" s="7" t="s">
        <v>29</v>
      </c>
      <c r="G1556" s="6">
        <v>45517</v>
      </c>
      <c r="H1556" s="6">
        <v>45742</v>
      </c>
      <c r="I1556" s="7" t="s">
        <v>30</v>
      </c>
      <c r="J1556" s="7" t="s">
        <v>31</v>
      </c>
      <c r="K1556" s="7" t="s">
        <v>93</v>
      </c>
      <c r="L1556" t="s">
        <v>7642</v>
      </c>
      <c r="M1556" s="7" t="s">
        <v>95</v>
      </c>
      <c r="N1556" s="7" t="s">
        <v>96</v>
      </c>
      <c r="O1556" s="9">
        <v>1</v>
      </c>
      <c r="P1556" s="10">
        <v>23969</v>
      </c>
      <c r="Q1556" s="10">
        <v>31687.119999999999</v>
      </c>
      <c r="R1556" s="11">
        <v>0</v>
      </c>
      <c r="S1556" s="10">
        <v>31687.119999999999</v>
      </c>
      <c r="T1556" s="10">
        <v>7718.12</v>
      </c>
      <c r="U1556" s="7" t="s">
        <v>48</v>
      </c>
      <c r="V1556" s="7" t="s">
        <v>37</v>
      </c>
      <c r="W1556" s="9">
        <v>2</v>
      </c>
      <c r="X1556" s="7" t="s">
        <v>38</v>
      </c>
      <c r="Y1556" s="7" t="s">
        <v>6181</v>
      </c>
      <c r="Z1556" t="str">
        <f t="shared" si="192"/>
        <v>Jessica Kirk</v>
      </c>
      <c r="AA1556" t="str">
        <f t="shared" si="193"/>
        <v>Maharashtra</v>
      </c>
      <c r="AB1556" t="str">
        <f t="shared" si="194"/>
        <v>Mumbai</v>
      </c>
      <c r="AC1556" t="str">
        <f t="shared" si="195"/>
        <v>Electronics</v>
      </c>
      <c r="AD1556" t="str">
        <f t="shared" si="199"/>
        <v>Galaxy S24</v>
      </c>
      <c r="AE1556" t="str">
        <f t="shared" si="196"/>
        <v>Samsung</v>
      </c>
      <c r="AF1556" t="str">
        <f t="shared" si="197"/>
        <v>Mumbai Hub</v>
      </c>
      <c r="AG1556" t="str">
        <f t="shared" si="198"/>
        <v>Jennifer Johnson</v>
      </c>
    </row>
    <row r="1557" spans="1:33" x14ac:dyDescent="0.35">
      <c r="A1557" t="s">
        <v>7643</v>
      </c>
      <c r="B1557" t="s">
        <v>7644</v>
      </c>
      <c r="C1557" s="7" t="s">
        <v>7645</v>
      </c>
      <c r="D1557" s="7" t="s">
        <v>28</v>
      </c>
      <c r="E1557" s="9">
        <v>29</v>
      </c>
      <c r="F1557" s="7" t="s">
        <v>92</v>
      </c>
      <c r="G1557" s="6">
        <v>46073</v>
      </c>
      <c r="H1557" s="6">
        <v>45918</v>
      </c>
      <c r="I1557" s="7" t="s">
        <v>30</v>
      </c>
      <c r="J1557" s="7" t="s">
        <v>31</v>
      </c>
      <c r="K1557" s="7" t="s">
        <v>93</v>
      </c>
      <c r="L1557" t="s">
        <v>1225</v>
      </c>
      <c r="M1557" s="7" t="s">
        <v>132</v>
      </c>
      <c r="N1557" s="7" t="s">
        <v>133</v>
      </c>
      <c r="O1557" s="9">
        <v>5</v>
      </c>
      <c r="P1557" s="10">
        <v>6994</v>
      </c>
      <c r="Q1557" s="10">
        <v>8479.07</v>
      </c>
      <c r="R1557" s="11">
        <v>15</v>
      </c>
      <c r="S1557" s="10">
        <v>36036.050000000003</v>
      </c>
      <c r="T1557" s="10">
        <v>7425.35</v>
      </c>
      <c r="U1557" s="7" t="s">
        <v>126</v>
      </c>
      <c r="V1557" s="7" t="s">
        <v>69</v>
      </c>
      <c r="W1557" s="9">
        <v>5</v>
      </c>
      <c r="X1557" s="7" t="s">
        <v>38</v>
      </c>
      <c r="Y1557" s="7" t="s">
        <v>7646</v>
      </c>
      <c r="Z1557" t="str">
        <f t="shared" si="192"/>
        <v>Carlos Lee</v>
      </c>
      <c r="AA1557" t="str">
        <f t="shared" si="193"/>
        <v>Maharashtra</v>
      </c>
      <c r="AB1557" t="str">
        <f t="shared" si="194"/>
        <v>Mumbai</v>
      </c>
      <c r="AC1557" t="str">
        <f t="shared" si="195"/>
        <v>Electronics</v>
      </c>
      <c r="AD1557" t="str">
        <f t="shared" si="199"/>
        <v>iPhone 15</v>
      </c>
      <c r="AE1557" t="str">
        <f t="shared" si="196"/>
        <v>Apple</v>
      </c>
      <c r="AF1557" t="str">
        <f t="shared" si="197"/>
        <v>Mumbai Hub</v>
      </c>
      <c r="AG1557" t="str">
        <f t="shared" si="198"/>
        <v>Debra Carlson</v>
      </c>
    </row>
    <row r="1558" spans="1:33" x14ac:dyDescent="0.35">
      <c r="A1558" t="s">
        <v>7647</v>
      </c>
      <c r="B1558" t="s">
        <v>7648</v>
      </c>
      <c r="C1558" s="7" t="s">
        <v>7649</v>
      </c>
      <c r="D1558" s="7" t="s">
        <v>54</v>
      </c>
      <c r="E1558" s="9">
        <v>47</v>
      </c>
      <c r="F1558" s="7" t="s">
        <v>92</v>
      </c>
      <c r="G1558" s="6">
        <v>46164</v>
      </c>
      <c r="H1558" s="6">
        <v>46064</v>
      </c>
      <c r="I1558" s="7" t="s">
        <v>30</v>
      </c>
      <c r="J1558" s="7" t="s">
        <v>43</v>
      </c>
      <c r="K1558" s="7" t="s">
        <v>93</v>
      </c>
      <c r="L1558" t="s">
        <v>2156</v>
      </c>
      <c r="M1558" s="7" t="s">
        <v>132</v>
      </c>
      <c r="N1558" s="7" t="s">
        <v>133</v>
      </c>
      <c r="O1558" s="9">
        <v>3</v>
      </c>
      <c r="P1558" s="10">
        <v>7501</v>
      </c>
      <c r="Q1558" s="10">
        <v>10683.99</v>
      </c>
      <c r="R1558" s="11">
        <v>10</v>
      </c>
      <c r="S1558" s="10">
        <v>28846.77</v>
      </c>
      <c r="T1558" s="10">
        <v>9548.9699999999993</v>
      </c>
      <c r="U1558" s="7" t="s">
        <v>126</v>
      </c>
      <c r="V1558" s="7" t="s">
        <v>69</v>
      </c>
      <c r="W1558" s="9">
        <v>1</v>
      </c>
      <c r="X1558" s="7" t="s">
        <v>49</v>
      </c>
      <c r="Y1558" s="7" t="s">
        <v>7650</v>
      </c>
      <c r="Z1558" t="str">
        <f t="shared" si="192"/>
        <v>Brian Leach</v>
      </c>
      <c r="AA1558" t="str">
        <f t="shared" si="193"/>
        <v>Maharashtra</v>
      </c>
      <c r="AB1558" t="str">
        <f t="shared" si="194"/>
        <v>Pune</v>
      </c>
      <c r="AC1558" t="str">
        <f t="shared" si="195"/>
        <v>Electronics</v>
      </c>
      <c r="AD1558" t="str">
        <f t="shared" si="199"/>
        <v>iPhone 15</v>
      </c>
      <c r="AE1558" t="str">
        <f t="shared" si="196"/>
        <v>Apple</v>
      </c>
      <c r="AF1558" t="str">
        <f t="shared" si="197"/>
        <v>Pune Hub</v>
      </c>
      <c r="AG1558" t="str">
        <f t="shared" si="198"/>
        <v>Amanda Shaw</v>
      </c>
    </row>
    <row r="1559" spans="1:33" x14ac:dyDescent="0.35">
      <c r="A1559" t="s">
        <v>7651</v>
      </c>
      <c r="B1559" t="s">
        <v>7652</v>
      </c>
      <c r="C1559" s="7" t="s">
        <v>7653</v>
      </c>
      <c r="D1559" s="7" t="s">
        <v>54</v>
      </c>
      <c r="E1559" s="9">
        <v>27</v>
      </c>
      <c r="F1559" s="7" t="s">
        <v>29</v>
      </c>
      <c r="G1559" s="6">
        <v>45938</v>
      </c>
      <c r="H1559" s="6">
        <v>45927</v>
      </c>
      <c r="I1559" s="7" t="s">
        <v>75</v>
      </c>
      <c r="J1559" s="7" t="s">
        <v>76</v>
      </c>
      <c r="K1559" s="7" t="s">
        <v>65</v>
      </c>
      <c r="L1559" t="s">
        <v>7654</v>
      </c>
      <c r="M1559" s="7" t="s">
        <v>67</v>
      </c>
      <c r="N1559" s="7" t="s">
        <v>68</v>
      </c>
      <c r="O1559" s="9">
        <v>3</v>
      </c>
      <c r="P1559" s="10">
        <v>325</v>
      </c>
      <c r="Q1559" s="10">
        <v>468.14</v>
      </c>
      <c r="R1559" s="11">
        <v>15</v>
      </c>
      <c r="S1559" s="10">
        <v>1193.76</v>
      </c>
      <c r="T1559" s="10">
        <v>429.42</v>
      </c>
      <c r="U1559" s="7" t="s">
        <v>48</v>
      </c>
      <c r="V1559" s="7" t="s">
        <v>69</v>
      </c>
      <c r="W1559" s="9">
        <v>1</v>
      </c>
      <c r="X1559" s="7" t="s">
        <v>79</v>
      </c>
      <c r="Y1559" s="7" t="s">
        <v>7655</v>
      </c>
      <c r="Z1559" t="str">
        <f t="shared" si="192"/>
        <v>Jonathan Martinez</v>
      </c>
      <c r="AA1559" t="str">
        <f t="shared" si="193"/>
        <v>Karnataka</v>
      </c>
      <c r="AB1559" t="str">
        <f t="shared" si="194"/>
        <v>Bengaluru</v>
      </c>
      <c r="AC1559" t="str">
        <f t="shared" si="195"/>
        <v>Beauty</v>
      </c>
      <c r="AD1559" t="str">
        <f t="shared" si="199"/>
        <v>Face Wash</v>
      </c>
      <c r="AE1559" t="str">
        <f t="shared" si="196"/>
        <v>Loreal</v>
      </c>
      <c r="AF1559" t="str">
        <f t="shared" si="197"/>
        <v>Bengaluru Hub</v>
      </c>
      <c r="AG1559" t="str">
        <f t="shared" si="198"/>
        <v>Eric Olson</v>
      </c>
    </row>
    <row r="1560" spans="1:33" x14ac:dyDescent="0.35">
      <c r="A1560" t="s">
        <v>7656</v>
      </c>
      <c r="B1560" t="s">
        <v>7657</v>
      </c>
      <c r="C1560" s="7" t="s">
        <v>7658</v>
      </c>
      <c r="D1560" s="7" t="s">
        <v>28</v>
      </c>
      <c r="E1560" s="9">
        <v>23</v>
      </c>
      <c r="F1560" s="7" t="s">
        <v>92</v>
      </c>
      <c r="G1560" s="6">
        <v>45667</v>
      </c>
      <c r="H1560" s="6">
        <v>46184</v>
      </c>
      <c r="I1560" s="7" t="s">
        <v>55</v>
      </c>
      <c r="J1560" s="7" t="s">
        <v>56</v>
      </c>
      <c r="K1560" s="7" t="s">
        <v>117</v>
      </c>
      <c r="L1560" t="s">
        <v>391</v>
      </c>
      <c r="M1560" s="7" t="s">
        <v>119</v>
      </c>
      <c r="N1560" s="7" t="s">
        <v>120</v>
      </c>
      <c r="O1560" s="9">
        <v>3</v>
      </c>
      <c r="P1560" s="10">
        <v>11810</v>
      </c>
      <c r="Q1560" s="10">
        <v>14772.83</v>
      </c>
      <c r="R1560" s="11">
        <v>0</v>
      </c>
      <c r="S1560" s="10">
        <v>44318.49</v>
      </c>
      <c r="T1560" s="10">
        <v>8888.49</v>
      </c>
      <c r="U1560" s="7" t="s">
        <v>78</v>
      </c>
      <c r="V1560" s="7" t="s">
        <v>37</v>
      </c>
      <c r="W1560" s="9">
        <v>3</v>
      </c>
      <c r="X1560" s="7" t="s">
        <v>58</v>
      </c>
      <c r="Y1560" s="7" t="s">
        <v>7659</v>
      </c>
      <c r="Z1560" t="str">
        <f t="shared" si="192"/>
        <v>Jose Mendoza</v>
      </c>
      <c r="AA1560" t="str">
        <f t="shared" si="193"/>
        <v>Delhi</v>
      </c>
      <c r="AB1560" t="str">
        <f t="shared" si="194"/>
        <v>New Delhi</v>
      </c>
      <c r="AC1560" t="str">
        <f t="shared" si="195"/>
        <v>Fashion</v>
      </c>
      <c r="AD1560" t="str">
        <f t="shared" si="199"/>
        <v>Air Max Shoes</v>
      </c>
      <c r="AE1560" t="str">
        <f t="shared" si="196"/>
        <v>Nike</v>
      </c>
      <c r="AF1560" t="str">
        <f t="shared" si="197"/>
        <v>New Delhi Hub</v>
      </c>
      <c r="AG1560" t="str">
        <f t="shared" si="198"/>
        <v>Dr. Joseph Carney</v>
      </c>
    </row>
    <row r="1561" spans="1:33" x14ac:dyDescent="0.35">
      <c r="A1561" t="s">
        <v>7660</v>
      </c>
      <c r="B1561" t="s">
        <v>7661</v>
      </c>
      <c r="C1561" s="7" t="s">
        <v>7662</v>
      </c>
      <c r="D1561" s="7" t="s">
        <v>28</v>
      </c>
      <c r="E1561" s="9">
        <v>50</v>
      </c>
      <c r="F1561" s="7" t="s">
        <v>92</v>
      </c>
      <c r="G1561" s="6">
        <v>46147</v>
      </c>
      <c r="H1561" s="6">
        <v>45800</v>
      </c>
      <c r="I1561" s="7" t="s">
        <v>55</v>
      </c>
      <c r="J1561" s="7" t="s">
        <v>56</v>
      </c>
      <c r="K1561" s="7" t="s">
        <v>93</v>
      </c>
      <c r="L1561" t="s">
        <v>7663</v>
      </c>
      <c r="M1561" s="7" t="s">
        <v>132</v>
      </c>
      <c r="N1561" s="7" t="s">
        <v>133</v>
      </c>
      <c r="O1561" s="9">
        <v>2</v>
      </c>
      <c r="P1561" s="10">
        <v>13138</v>
      </c>
      <c r="Q1561" s="10">
        <v>16551.96</v>
      </c>
      <c r="R1561" s="11">
        <v>20</v>
      </c>
      <c r="S1561" s="10">
        <v>26483.14</v>
      </c>
      <c r="T1561" s="10">
        <v>6827.92</v>
      </c>
      <c r="U1561" s="7" t="s">
        <v>36</v>
      </c>
      <c r="V1561" s="7" t="s">
        <v>37</v>
      </c>
      <c r="W1561" s="9">
        <v>3</v>
      </c>
      <c r="X1561" s="7" t="s">
        <v>58</v>
      </c>
      <c r="Y1561" s="7" t="s">
        <v>7664</v>
      </c>
      <c r="Z1561" t="str">
        <f t="shared" si="192"/>
        <v>Michael Friedman Jr.</v>
      </c>
      <c r="AA1561" t="str">
        <f t="shared" si="193"/>
        <v>Delhi</v>
      </c>
      <c r="AB1561" t="str">
        <f t="shared" si="194"/>
        <v>New Delhi</v>
      </c>
      <c r="AC1561" t="str">
        <f t="shared" si="195"/>
        <v>Electronics</v>
      </c>
      <c r="AD1561" t="str">
        <f t="shared" si="199"/>
        <v>iPhone 15</v>
      </c>
      <c r="AE1561" t="str">
        <f t="shared" si="196"/>
        <v>Apple</v>
      </c>
      <c r="AF1561" t="str">
        <f t="shared" si="197"/>
        <v>New Delhi Hub</v>
      </c>
      <c r="AG1561" t="str">
        <f t="shared" si="198"/>
        <v>Dennis Alvarez</v>
      </c>
    </row>
    <row r="1562" spans="1:33" x14ac:dyDescent="0.35">
      <c r="A1562" t="s">
        <v>7665</v>
      </c>
      <c r="B1562" t="s">
        <v>7666</v>
      </c>
      <c r="C1562" s="7" t="s">
        <v>7667</v>
      </c>
      <c r="D1562" s="7" t="s">
        <v>28</v>
      </c>
      <c r="E1562" s="9">
        <v>35</v>
      </c>
      <c r="F1562" s="7" t="s">
        <v>29</v>
      </c>
      <c r="G1562" s="6">
        <v>45973</v>
      </c>
      <c r="H1562" s="6">
        <v>45587</v>
      </c>
      <c r="I1562" s="7" t="s">
        <v>55</v>
      </c>
      <c r="J1562" s="7" t="s">
        <v>56</v>
      </c>
      <c r="K1562" s="7" t="s">
        <v>93</v>
      </c>
      <c r="L1562" t="s">
        <v>7668</v>
      </c>
      <c r="M1562" s="7" t="s">
        <v>95</v>
      </c>
      <c r="N1562" s="7" t="s">
        <v>96</v>
      </c>
      <c r="O1562" s="9">
        <v>3</v>
      </c>
      <c r="P1562" s="10">
        <v>18604</v>
      </c>
      <c r="Q1562" s="10">
        <v>20815.32</v>
      </c>
      <c r="R1562" s="11">
        <v>10</v>
      </c>
      <c r="S1562" s="10">
        <v>56201.36</v>
      </c>
      <c r="T1562" s="10">
        <v>6633.96</v>
      </c>
      <c r="U1562" s="7" t="s">
        <v>36</v>
      </c>
      <c r="V1562" s="7" t="s">
        <v>37</v>
      </c>
      <c r="W1562" s="9">
        <v>1</v>
      </c>
      <c r="X1562" s="7" t="s">
        <v>58</v>
      </c>
      <c r="Y1562" s="7" t="s">
        <v>7669</v>
      </c>
      <c r="Z1562" t="str">
        <f t="shared" si="192"/>
        <v>Laura Ellison</v>
      </c>
      <c r="AA1562" t="str">
        <f t="shared" si="193"/>
        <v>Delhi</v>
      </c>
      <c r="AB1562" t="str">
        <f t="shared" si="194"/>
        <v>New Delhi</v>
      </c>
      <c r="AC1562" t="str">
        <f t="shared" si="195"/>
        <v>Electronics</v>
      </c>
      <c r="AD1562" t="str">
        <f t="shared" si="199"/>
        <v>Galaxy S24</v>
      </c>
      <c r="AE1562" t="str">
        <f t="shared" si="196"/>
        <v>Samsung</v>
      </c>
      <c r="AF1562" t="str">
        <f t="shared" si="197"/>
        <v>New Delhi Hub</v>
      </c>
      <c r="AG1562" t="str">
        <f t="shared" si="198"/>
        <v>George Morris</v>
      </c>
    </row>
    <row r="1563" spans="1:33" x14ac:dyDescent="0.35">
      <c r="A1563" t="s">
        <v>7670</v>
      </c>
      <c r="B1563" t="s">
        <v>7671</v>
      </c>
      <c r="C1563" s="7" t="s">
        <v>7672</v>
      </c>
      <c r="D1563" s="7" t="s">
        <v>28</v>
      </c>
      <c r="E1563" s="9">
        <v>44</v>
      </c>
      <c r="F1563" s="7" t="s">
        <v>29</v>
      </c>
      <c r="G1563" s="6">
        <v>46180</v>
      </c>
      <c r="H1563" s="6">
        <v>46072</v>
      </c>
      <c r="I1563" s="7" t="s">
        <v>84</v>
      </c>
      <c r="J1563" s="7" t="s">
        <v>85</v>
      </c>
      <c r="K1563" s="7" t="s">
        <v>44</v>
      </c>
      <c r="L1563" t="s">
        <v>7673</v>
      </c>
      <c r="M1563" s="7" t="s">
        <v>46</v>
      </c>
      <c r="N1563" s="7" t="s">
        <v>47</v>
      </c>
      <c r="O1563" s="9">
        <v>5</v>
      </c>
      <c r="P1563" s="10">
        <v>7049</v>
      </c>
      <c r="Q1563" s="10">
        <v>8001.36</v>
      </c>
      <c r="R1563" s="11">
        <v>5</v>
      </c>
      <c r="S1563" s="10">
        <v>38006.46</v>
      </c>
      <c r="T1563" s="10">
        <v>4761.8</v>
      </c>
      <c r="U1563" s="7" t="s">
        <v>48</v>
      </c>
      <c r="V1563" s="7" t="s">
        <v>37</v>
      </c>
      <c r="W1563" s="9">
        <v>1</v>
      </c>
      <c r="X1563" s="7" t="s">
        <v>87</v>
      </c>
      <c r="Y1563" s="7" t="s">
        <v>7674</v>
      </c>
      <c r="Z1563" t="str">
        <f t="shared" si="192"/>
        <v>Wanda Perez</v>
      </c>
      <c r="AA1563" t="str">
        <f t="shared" si="193"/>
        <v>Tamil Nadu</v>
      </c>
      <c r="AB1563" t="str">
        <f t="shared" si="194"/>
        <v>Chennai</v>
      </c>
      <c r="AC1563" t="str">
        <f t="shared" si="195"/>
        <v>Grocery</v>
      </c>
      <c r="AD1563" t="str">
        <f t="shared" si="199"/>
        <v>Sunflower Oil</v>
      </c>
      <c r="AE1563" t="str">
        <f t="shared" si="196"/>
        <v>Fortune</v>
      </c>
      <c r="AF1563" t="str">
        <f t="shared" si="197"/>
        <v>Chennai Hub</v>
      </c>
      <c r="AG1563" t="str">
        <f t="shared" si="198"/>
        <v>Kathleen Cook</v>
      </c>
    </row>
    <row r="1564" spans="1:33" x14ac:dyDescent="0.35">
      <c r="A1564" t="s">
        <v>7675</v>
      </c>
      <c r="B1564" t="s">
        <v>7676</v>
      </c>
      <c r="C1564" s="7" t="s">
        <v>7677</v>
      </c>
      <c r="D1564" s="7" t="s">
        <v>28</v>
      </c>
      <c r="E1564" s="9">
        <v>18</v>
      </c>
      <c r="F1564" s="7" t="s">
        <v>29</v>
      </c>
      <c r="G1564" s="6">
        <v>45728</v>
      </c>
      <c r="H1564" s="6">
        <v>45595</v>
      </c>
      <c r="I1564" s="7" t="s">
        <v>30</v>
      </c>
      <c r="J1564" s="7" t="s">
        <v>43</v>
      </c>
      <c r="K1564" s="7" t="s">
        <v>65</v>
      </c>
      <c r="L1564" t="s">
        <v>7678</v>
      </c>
      <c r="M1564" s="7" t="s">
        <v>67</v>
      </c>
      <c r="N1564" s="7" t="s">
        <v>68</v>
      </c>
      <c r="O1564" s="9">
        <v>5</v>
      </c>
      <c r="P1564" s="10">
        <v>8411</v>
      </c>
      <c r="Q1564" s="10">
        <v>9748.73</v>
      </c>
      <c r="R1564" s="11">
        <v>10</v>
      </c>
      <c r="S1564" s="10">
        <v>43869.279999999999</v>
      </c>
      <c r="T1564" s="10">
        <v>6688.65</v>
      </c>
      <c r="U1564" s="7" t="s">
        <v>126</v>
      </c>
      <c r="V1564" s="7" t="s">
        <v>37</v>
      </c>
      <c r="W1564" s="9">
        <v>4</v>
      </c>
      <c r="X1564" s="7" t="s">
        <v>49</v>
      </c>
      <c r="Y1564" s="7" t="s">
        <v>7679</v>
      </c>
      <c r="Z1564" t="str">
        <f t="shared" si="192"/>
        <v>Jennifer Monroe</v>
      </c>
      <c r="AA1564" t="str">
        <f t="shared" si="193"/>
        <v>Maharashtra</v>
      </c>
      <c r="AB1564" t="str">
        <f t="shared" si="194"/>
        <v>Pune</v>
      </c>
      <c r="AC1564" t="str">
        <f t="shared" si="195"/>
        <v>Beauty</v>
      </c>
      <c r="AD1564" t="str">
        <f t="shared" si="199"/>
        <v>Face Wash</v>
      </c>
      <c r="AE1564" t="str">
        <f t="shared" si="196"/>
        <v>Loreal</v>
      </c>
      <c r="AF1564" t="str">
        <f t="shared" si="197"/>
        <v>Pune Hub</v>
      </c>
      <c r="AG1564" t="str">
        <f t="shared" si="198"/>
        <v>Desiree Green</v>
      </c>
    </row>
    <row r="1565" spans="1:33" x14ac:dyDescent="0.35">
      <c r="A1565" t="s">
        <v>7680</v>
      </c>
      <c r="B1565" t="s">
        <v>7681</v>
      </c>
      <c r="C1565" s="7" t="s">
        <v>7682</v>
      </c>
      <c r="D1565" s="7" t="s">
        <v>54</v>
      </c>
      <c r="E1565" s="9">
        <v>60</v>
      </c>
      <c r="F1565" s="7" t="s">
        <v>29</v>
      </c>
      <c r="G1565" s="6">
        <v>45949</v>
      </c>
      <c r="H1565" s="6">
        <v>46048</v>
      </c>
      <c r="I1565" s="7" t="s">
        <v>84</v>
      </c>
      <c r="J1565" s="7" t="s">
        <v>85</v>
      </c>
      <c r="K1565" s="7" t="s">
        <v>44</v>
      </c>
      <c r="L1565" t="s">
        <v>7683</v>
      </c>
      <c r="M1565" s="7" t="s">
        <v>46</v>
      </c>
      <c r="N1565" s="7" t="s">
        <v>47</v>
      </c>
      <c r="O1565" s="9">
        <v>1</v>
      </c>
      <c r="P1565" s="10">
        <v>26110</v>
      </c>
      <c r="Q1565" s="10">
        <v>28902.16</v>
      </c>
      <c r="R1565" s="11">
        <v>10</v>
      </c>
      <c r="S1565" s="10">
        <v>26011.94</v>
      </c>
      <c r="T1565" s="10">
        <v>2792.16</v>
      </c>
      <c r="U1565" s="7" t="s">
        <v>126</v>
      </c>
      <c r="V1565" s="7" t="s">
        <v>112</v>
      </c>
      <c r="W1565" s="9">
        <v>2</v>
      </c>
      <c r="X1565" s="7" t="s">
        <v>87</v>
      </c>
      <c r="Y1565" s="7" t="s">
        <v>7684</v>
      </c>
      <c r="Z1565" t="str">
        <f t="shared" si="192"/>
        <v>Tamara Zimmerman</v>
      </c>
      <c r="AA1565" t="str">
        <f t="shared" si="193"/>
        <v>Tamil Nadu</v>
      </c>
      <c r="AB1565" t="str">
        <f t="shared" si="194"/>
        <v>Chennai</v>
      </c>
      <c r="AC1565" t="str">
        <f t="shared" si="195"/>
        <v>Grocery</v>
      </c>
      <c r="AD1565" t="str">
        <f t="shared" si="199"/>
        <v>Sunflower Oil</v>
      </c>
      <c r="AE1565" t="str">
        <f t="shared" si="196"/>
        <v>Fortune</v>
      </c>
      <c r="AF1565" t="str">
        <f t="shared" si="197"/>
        <v>Chennai Hub</v>
      </c>
      <c r="AG1565" t="str">
        <f t="shared" si="198"/>
        <v>Rebecca Wiley</v>
      </c>
    </row>
    <row r="1566" spans="1:33" x14ac:dyDescent="0.35">
      <c r="A1566" t="s">
        <v>7685</v>
      </c>
      <c r="B1566" t="s">
        <v>7686</v>
      </c>
      <c r="C1566" s="7" t="s">
        <v>7687</v>
      </c>
      <c r="D1566" s="7" t="s">
        <v>28</v>
      </c>
      <c r="E1566" s="9">
        <v>52</v>
      </c>
      <c r="F1566" s="7" t="s">
        <v>92</v>
      </c>
      <c r="G1566" s="6">
        <v>45854</v>
      </c>
      <c r="H1566" s="6">
        <v>45968</v>
      </c>
      <c r="I1566" s="7" t="s">
        <v>63</v>
      </c>
      <c r="J1566" s="7" t="s">
        <v>64</v>
      </c>
      <c r="K1566" s="7" t="s">
        <v>93</v>
      </c>
      <c r="L1566" t="s">
        <v>7688</v>
      </c>
      <c r="M1566" s="7" t="s">
        <v>46</v>
      </c>
      <c r="N1566" s="7" t="s">
        <v>47</v>
      </c>
      <c r="O1566" s="9">
        <v>2</v>
      </c>
      <c r="P1566" s="10">
        <v>25762</v>
      </c>
      <c r="Q1566" s="10">
        <v>29713.360000000001</v>
      </c>
      <c r="R1566" s="11">
        <v>15</v>
      </c>
      <c r="S1566" s="10">
        <v>50512.71</v>
      </c>
      <c r="T1566" s="10">
        <v>7902.72</v>
      </c>
      <c r="U1566" s="7" t="s">
        <v>48</v>
      </c>
      <c r="V1566" s="7" t="s">
        <v>154</v>
      </c>
      <c r="W1566" s="9">
        <v>1</v>
      </c>
      <c r="X1566" s="7" t="s">
        <v>70</v>
      </c>
      <c r="Y1566" s="7" t="s">
        <v>7689</v>
      </c>
      <c r="Z1566" t="str">
        <f t="shared" si="192"/>
        <v>Matthew Chaney</v>
      </c>
      <c r="AA1566" t="str">
        <f t="shared" si="193"/>
        <v>Telangana</v>
      </c>
      <c r="AB1566" t="str">
        <f t="shared" si="194"/>
        <v>Hyderabad</v>
      </c>
      <c r="AC1566" t="str">
        <f t="shared" si="195"/>
        <v>Electronics</v>
      </c>
      <c r="AD1566" t="str">
        <f t="shared" si="199"/>
        <v>Sunflower Oil</v>
      </c>
      <c r="AE1566" t="str">
        <f t="shared" si="196"/>
        <v>Fortune</v>
      </c>
      <c r="AF1566" t="str">
        <f t="shared" si="197"/>
        <v>Hyderabad Hub</v>
      </c>
      <c r="AG1566" t="str">
        <f t="shared" si="198"/>
        <v>Joel Wallace</v>
      </c>
    </row>
    <row r="1567" spans="1:33" x14ac:dyDescent="0.35">
      <c r="A1567" t="s">
        <v>7690</v>
      </c>
      <c r="B1567" t="s">
        <v>7691</v>
      </c>
      <c r="C1567" s="7" t="s">
        <v>7692</v>
      </c>
      <c r="D1567" s="7" t="s">
        <v>54</v>
      </c>
      <c r="E1567" s="9">
        <v>60</v>
      </c>
      <c r="F1567" s="7" t="s">
        <v>92</v>
      </c>
      <c r="G1567" s="6">
        <v>45975</v>
      </c>
      <c r="H1567" s="6">
        <v>45621</v>
      </c>
      <c r="I1567" s="7" t="s">
        <v>30</v>
      </c>
      <c r="J1567" s="7" t="s">
        <v>31</v>
      </c>
      <c r="K1567" s="7" t="s">
        <v>93</v>
      </c>
      <c r="L1567" t="s">
        <v>6093</v>
      </c>
      <c r="M1567" s="7" t="s">
        <v>95</v>
      </c>
      <c r="N1567" s="7" t="s">
        <v>96</v>
      </c>
      <c r="O1567" s="9">
        <v>5</v>
      </c>
      <c r="P1567" s="10">
        <v>21401</v>
      </c>
      <c r="Q1567" s="10">
        <v>28026.3</v>
      </c>
      <c r="R1567" s="11">
        <v>0</v>
      </c>
      <c r="S1567" s="10">
        <v>140131.5</v>
      </c>
      <c r="T1567" s="10">
        <v>33126.5</v>
      </c>
      <c r="U1567" s="7" t="s">
        <v>78</v>
      </c>
      <c r="V1567" s="7" t="s">
        <v>37</v>
      </c>
      <c r="W1567" s="9">
        <v>1</v>
      </c>
      <c r="X1567" s="7" t="s">
        <v>38</v>
      </c>
      <c r="Y1567" s="7" t="s">
        <v>7693</v>
      </c>
      <c r="Z1567" t="str">
        <f t="shared" si="192"/>
        <v>Christina Rojas</v>
      </c>
      <c r="AA1567" t="str">
        <f t="shared" si="193"/>
        <v>Maharashtra</v>
      </c>
      <c r="AB1567" t="str">
        <f t="shared" si="194"/>
        <v>Mumbai</v>
      </c>
      <c r="AC1567" t="str">
        <f t="shared" si="195"/>
        <v>Electronics</v>
      </c>
      <c r="AD1567" t="str">
        <f t="shared" si="199"/>
        <v>Galaxy S24</v>
      </c>
      <c r="AE1567" t="str">
        <f t="shared" si="196"/>
        <v>Samsung</v>
      </c>
      <c r="AF1567" t="str">
        <f t="shared" si="197"/>
        <v>Mumbai Hub</v>
      </c>
      <c r="AG1567" t="str">
        <f t="shared" si="198"/>
        <v>Matthew Knapp</v>
      </c>
    </row>
    <row r="1568" spans="1:33" x14ac:dyDescent="0.35">
      <c r="A1568" t="s">
        <v>7694</v>
      </c>
      <c r="B1568" t="s">
        <v>7695</v>
      </c>
      <c r="C1568" s="7" t="s">
        <v>7696</v>
      </c>
      <c r="D1568" s="7" t="s">
        <v>54</v>
      </c>
      <c r="E1568" s="9">
        <v>46</v>
      </c>
      <c r="F1568" s="7" t="s">
        <v>29</v>
      </c>
      <c r="G1568" s="6">
        <v>45828</v>
      </c>
      <c r="H1568" s="6">
        <v>46011</v>
      </c>
      <c r="I1568" s="7" t="s">
        <v>63</v>
      </c>
      <c r="J1568" s="7" t="s">
        <v>64</v>
      </c>
      <c r="K1568" s="7" t="s">
        <v>32</v>
      </c>
      <c r="L1568" t="s">
        <v>7697</v>
      </c>
      <c r="M1568" s="7" t="s">
        <v>34</v>
      </c>
      <c r="N1568" s="7" t="s">
        <v>35</v>
      </c>
      <c r="O1568" s="9">
        <v>1</v>
      </c>
      <c r="P1568" s="10">
        <v>5218</v>
      </c>
      <c r="Q1568" s="10">
        <v>6815.59</v>
      </c>
      <c r="R1568" s="11">
        <v>10</v>
      </c>
      <c r="S1568" s="10">
        <v>6134.03</v>
      </c>
      <c r="T1568" s="10">
        <v>1597.59</v>
      </c>
      <c r="U1568" s="7" t="s">
        <v>36</v>
      </c>
      <c r="V1568" s="7" t="s">
        <v>112</v>
      </c>
      <c r="W1568" s="9">
        <v>1</v>
      </c>
      <c r="X1568" s="7" t="s">
        <v>70</v>
      </c>
      <c r="Y1568" s="7" t="s">
        <v>7698</v>
      </c>
      <c r="Z1568" t="str">
        <f t="shared" si="192"/>
        <v>Mr. Anthony Miller</v>
      </c>
      <c r="AA1568" t="str">
        <f t="shared" si="193"/>
        <v>Telangana</v>
      </c>
      <c r="AB1568" t="str">
        <f t="shared" si="194"/>
        <v>Hyderabad</v>
      </c>
      <c r="AC1568" t="str">
        <f t="shared" si="195"/>
        <v>Home</v>
      </c>
      <c r="AD1568" t="str">
        <f t="shared" si="199"/>
        <v>Pressure Cooker</v>
      </c>
      <c r="AE1568" t="str">
        <f t="shared" si="196"/>
        <v>Prestige</v>
      </c>
      <c r="AF1568" t="str">
        <f t="shared" si="197"/>
        <v>Hyderabad Hub</v>
      </c>
      <c r="AG1568" t="str">
        <f t="shared" si="198"/>
        <v>Shane Parks</v>
      </c>
    </row>
    <row r="1569" spans="1:33" x14ac:dyDescent="0.35">
      <c r="A1569" t="s">
        <v>7699</v>
      </c>
      <c r="B1569" t="s">
        <v>7700</v>
      </c>
      <c r="C1569" s="7" t="s">
        <v>7701</v>
      </c>
      <c r="D1569" s="7" t="s">
        <v>54</v>
      </c>
      <c r="E1569" s="9">
        <v>24</v>
      </c>
      <c r="F1569" s="7" t="s">
        <v>92</v>
      </c>
      <c r="G1569" s="6">
        <v>45969</v>
      </c>
      <c r="H1569" s="6">
        <v>45825</v>
      </c>
      <c r="I1569" s="7" t="s">
        <v>55</v>
      </c>
      <c r="J1569" s="7" t="s">
        <v>56</v>
      </c>
      <c r="K1569" s="7" t="s">
        <v>93</v>
      </c>
      <c r="L1569" t="s">
        <v>7702</v>
      </c>
      <c r="M1569" s="7" t="s">
        <v>95</v>
      </c>
      <c r="N1569" s="7" t="s">
        <v>96</v>
      </c>
      <c r="O1569" s="9">
        <v>4</v>
      </c>
      <c r="P1569" s="10">
        <v>26382</v>
      </c>
      <c r="Q1569" s="10">
        <v>32372.11</v>
      </c>
      <c r="R1569" s="11">
        <v>10</v>
      </c>
      <c r="S1569" s="10">
        <v>116539.6</v>
      </c>
      <c r="T1569" s="10">
        <v>23960.44</v>
      </c>
      <c r="U1569" s="7" t="s">
        <v>36</v>
      </c>
      <c r="V1569" s="7" t="s">
        <v>154</v>
      </c>
      <c r="W1569" s="9">
        <v>5</v>
      </c>
      <c r="X1569" s="7" t="s">
        <v>58</v>
      </c>
      <c r="Y1569" s="7" t="s">
        <v>7703</v>
      </c>
      <c r="Z1569" t="str">
        <f t="shared" si="192"/>
        <v>Adam Curtis</v>
      </c>
      <c r="AA1569" t="str">
        <f t="shared" si="193"/>
        <v>Delhi</v>
      </c>
      <c r="AB1569" t="str">
        <f t="shared" si="194"/>
        <v>New Delhi</v>
      </c>
      <c r="AC1569" t="str">
        <f t="shared" si="195"/>
        <v>Electronics</v>
      </c>
      <c r="AD1569" t="str">
        <f t="shared" si="199"/>
        <v>Galaxy S24</v>
      </c>
      <c r="AE1569" t="str">
        <f t="shared" si="196"/>
        <v>Samsung</v>
      </c>
      <c r="AF1569" t="str">
        <f t="shared" si="197"/>
        <v>New Delhi Hub</v>
      </c>
      <c r="AG1569" t="str">
        <f t="shared" si="198"/>
        <v>Roger Roberson</v>
      </c>
    </row>
    <row r="1570" spans="1:33" x14ac:dyDescent="0.35">
      <c r="A1570" t="s">
        <v>7704</v>
      </c>
      <c r="B1570" t="s">
        <v>7705</v>
      </c>
      <c r="C1570" s="7" t="s">
        <v>7706</v>
      </c>
      <c r="D1570" s="7" t="s">
        <v>54</v>
      </c>
      <c r="E1570" s="9">
        <v>25</v>
      </c>
      <c r="F1570" s="7" t="s">
        <v>29</v>
      </c>
      <c r="G1570" s="6">
        <v>46005</v>
      </c>
      <c r="H1570" s="6">
        <v>45970</v>
      </c>
      <c r="I1570" s="7" t="s">
        <v>30</v>
      </c>
      <c r="J1570" s="7" t="s">
        <v>43</v>
      </c>
      <c r="K1570" s="7" t="s">
        <v>65</v>
      </c>
      <c r="L1570" t="s">
        <v>3038</v>
      </c>
      <c r="M1570" s="7" t="s">
        <v>67</v>
      </c>
      <c r="N1570" s="7" t="s">
        <v>68</v>
      </c>
      <c r="O1570" s="9">
        <v>3</v>
      </c>
      <c r="P1570" s="10">
        <v>18088</v>
      </c>
      <c r="Q1570" s="10">
        <v>20536.28</v>
      </c>
      <c r="R1570" s="11">
        <v>10</v>
      </c>
      <c r="S1570" s="10">
        <v>55447.96</v>
      </c>
      <c r="T1570" s="10">
        <v>7344.84</v>
      </c>
      <c r="U1570" s="7" t="s">
        <v>36</v>
      </c>
      <c r="V1570" s="7" t="s">
        <v>69</v>
      </c>
      <c r="W1570" s="9">
        <v>3</v>
      </c>
      <c r="X1570" s="7" t="s">
        <v>49</v>
      </c>
      <c r="Y1570" s="7" t="s">
        <v>7707</v>
      </c>
      <c r="Z1570" t="str">
        <f t="shared" si="192"/>
        <v>Mr. Jack Taylor Jr.</v>
      </c>
      <c r="AA1570" t="str">
        <f t="shared" si="193"/>
        <v>Maharashtra</v>
      </c>
      <c r="AB1570" t="str">
        <f t="shared" si="194"/>
        <v>Pune</v>
      </c>
      <c r="AC1570" t="str">
        <f t="shared" si="195"/>
        <v>Beauty</v>
      </c>
      <c r="AD1570" t="str">
        <f t="shared" si="199"/>
        <v>Face Wash</v>
      </c>
      <c r="AE1570" t="str">
        <f t="shared" si="196"/>
        <v>Loreal</v>
      </c>
      <c r="AF1570" t="str">
        <f t="shared" si="197"/>
        <v>Pune Hub</v>
      </c>
      <c r="AG1570" t="str">
        <f t="shared" si="198"/>
        <v>Gregory Harrison</v>
      </c>
    </row>
    <row r="1571" spans="1:33" x14ac:dyDescent="0.35">
      <c r="A1571" t="s">
        <v>7708</v>
      </c>
      <c r="B1571" t="s">
        <v>7709</v>
      </c>
      <c r="C1571" s="7" t="s">
        <v>7710</v>
      </c>
      <c r="D1571" s="7" t="s">
        <v>28</v>
      </c>
      <c r="E1571" s="9">
        <v>27</v>
      </c>
      <c r="F1571" s="7" t="s">
        <v>29</v>
      </c>
      <c r="G1571" s="6">
        <v>45531</v>
      </c>
      <c r="H1571" s="6">
        <v>46017</v>
      </c>
      <c r="I1571" s="7" t="s">
        <v>30</v>
      </c>
      <c r="J1571" s="7" t="s">
        <v>43</v>
      </c>
      <c r="K1571" s="7" t="s">
        <v>117</v>
      </c>
      <c r="L1571" t="s">
        <v>7711</v>
      </c>
      <c r="M1571" s="7" t="s">
        <v>119</v>
      </c>
      <c r="N1571" s="7" t="s">
        <v>120</v>
      </c>
      <c r="O1571" s="9">
        <v>4</v>
      </c>
      <c r="P1571" s="10">
        <v>6218</v>
      </c>
      <c r="Q1571" s="10">
        <v>7876.58</v>
      </c>
      <c r="R1571" s="11">
        <v>20</v>
      </c>
      <c r="S1571" s="10">
        <v>25205.06</v>
      </c>
      <c r="T1571" s="10">
        <v>6634.32</v>
      </c>
      <c r="U1571" s="7" t="s">
        <v>126</v>
      </c>
      <c r="V1571" s="7" t="s">
        <v>37</v>
      </c>
      <c r="W1571" s="9">
        <v>4</v>
      </c>
      <c r="X1571" s="7" t="s">
        <v>49</v>
      </c>
      <c r="Y1571" s="7" t="s">
        <v>7712</v>
      </c>
      <c r="Z1571" t="str">
        <f t="shared" si="192"/>
        <v>Anthony Bray</v>
      </c>
      <c r="AA1571" t="str">
        <f t="shared" si="193"/>
        <v>Maharashtra</v>
      </c>
      <c r="AB1571" t="str">
        <f t="shared" si="194"/>
        <v>Pune</v>
      </c>
      <c r="AC1571" t="str">
        <f t="shared" si="195"/>
        <v>Fashion</v>
      </c>
      <c r="AD1571" t="str">
        <f t="shared" si="199"/>
        <v>Air Max Shoes</v>
      </c>
      <c r="AE1571" t="str">
        <f t="shared" si="196"/>
        <v>Nike</v>
      </c>
      <c r="AF1571" t="str">
        <f t="shared" si="197"/>
        <v>Pune Hub</v>
      </c>
      <c r="AG1571" t="str">
        <f t="shared" si="198"/>
        <v>Curtis Padilla</v>
      </c>
    </row>
    <row r="1572" spans="1:33" x14ac:dyDescent="0.35">
      <c r="A1572" t="s">
        <v>7713</v>
      </c>
      <c r="B1572" t="s">
        <v>7714</v>
      </c>
      <c r="C1572" s="7" t="s">
        <v>2816</v>
      </c>
      <c r="D1572" s="7" t="s">
        <v>54</v>
      </c>
      <c r="E1572" s="9">
        <v>42</v>
      </c>
      <c r="F1572" s="7" t="s">
        <v>29</v>
      </c>
      <c r="G1572" s="6">
        <v>46013</v>
      </c>
      <c r="H1572" s="6">
        <v>45687</v>
      </c>
      <c r="I1572" s="7" t="s">
        <v>63</v>
      </c>
      <c r="J1572" s="7" t="s">
        <v>64</v>
      </c>
      <c r="K1572" s="7" t="s">
        <v>44</v>
      </c>
      <c r="L1572" t="s">
        <v>7715</v>
      </c>
      <c r="M1572" s="7" t="s">
        <v>46</v>
      </c>
      <c r="N1572" s="7" t="s">
        <v>47</v>
      </c>
      <c r="O1572" s="9">
        <v>2</v>
      </c>
      <c r="P1572" s="10">
        <v>11544</v>
      </c>
      <c r="Q1572" s="10">
        <v>17150.560000000001</v>
      </c>
      <c r="R1572" s="11">
        <v>20</v>
      </c>
      <c r="S1572" s="10">
        <v>27440.9</v>
      </c>
      <c r="T1572" s="10">
        <v>11213.12</v>
      </c>
      <c r="U1572" s="7" t="s">
        <v>48</v>
      </c>
      <c r="V1572" s="7" t="s">
        <v>69</v>
      </c>
      <c r="W1572" s="9">
        <v>2</v>
      </c>
      <c r="X1572" s="7" t="s">
        <v>70</v>
      </c>
      <c r="Y1572" s="7" t="s">
        <v>7716</v>
      </c>
      <c r="Z1572" t="str">
        <f t="shared" si="192"/>
        <v>Ryan Williams</v>
      </c>
      <c r="AA1572" t="str">
        <f t="shared" si="193"/>
        <v>Telangana</v>
      </c>
      <c r="AB1572" t="str">
        <f t="shared" si="194"/>
        <v>Hyderabad</v>
      </c>
      <c r="AC1572" t="str">
        <f t="shared" si="195"/>
        <v>Grocery</v>
      </c>
      <c r="AD1572" t="str">
        <f t="shared" si="199"/>
        <v>Sunflower Oil</v>
      </c>
      <c r="AE1572" t="str">
        <f t="shared" si="196"/>
        <v>Fortune</v>
      </c>
      <c r="AF1572" t="str">
        <f t="shared" si="197"/>
        <v>Hyderabad Hub</v>
      </c>
      <c r="AG1572" t="str">
        <f t="shared" si="198"/>
        <v>Ashley Keller</v>
      </c>
    </row>
    <row r="1573" spans="1:33" x14ac:dyDescent="0.35">
      <c r="A1573" t="s">
        <v>7717</v>
      </c>
      <c r="B1573" t="s">
        <v>7718</v>
      </c>
      <c r="C1573" s="7" t="s">
        <v>7719</v>
      </c>
      <c r="D1573" s="7" t="s">
        <v>54</v>
      </c>
      <c r="E1573" s="9">
        <v>21</v>
      </c>
      <c r="F1573" s="7" t="s">
        <v>92</v>
      </c>
      <c r="G1573" s="6">
        <v>45738</v>
      </c>
      <c r="H1573" s="6">
        <v>45877</v>
      </c>
      <c r="I1573" s="7" t="s">
        <v>63</v>
      </c>
      <c r="J1573" s="7" t="s">
        <v>64</v>
      </c>
      <c r="K1573" s="7" t="s">
        <v>32</v>
      </c>
      <c r="L1573" t="s">
        <v>4263</v>
      </c>
      <c r="M1573" s="7" t="s">
        <v>34</v>
      </c>
      <c r="N1573" s="7" t="s">
        <v>35</v>
      </c>
      <c r="O1573" s="9">
        <v>1</v>
      </c>
      <c r="P1573" s="10">
        <v>27342</v>
      </c>
      <c r="Q1573" s="10">
        <v>36076.65</v>
      </c>
      <c r="R1573" s="11">
        <v>20</v>
      </c>
      <c r="S1573" s="10">
        <v>28861.32</v>
      </c>
      <c r="T1573" s="10">
        <v>8734.65</v>
      </c>
      <c r="U1573" s="7" t="s">
        <v>78</v>
      </c>
      <c r="V1573" s="7" t="s">
        <v>37</v>
      </c>
      <c r="W1573" s="9">
        <v>3</v>
      </c>
      <c r="X1573" s="7" t="s">
        <v>70</v>
      </c>
      <c r="Y1573" s="7" t="s">
        <v>7720</v>
      </c>
      <c r="Z1573" t="str">
        <f t="shared" si="192"/>
        <v>Erin Fritz</v>
      </c>
      <c r="AA1573" t="str">
        <f t="shared" si="193"/>
        <v>Telangana</v>
      </c>
      <c r="AB1573" t="str">
        <f t="shared" si="194"/>
        <v>Hyderabad</v>
      </c>
      <c r="AC1573" t="str">
        <f t="shared" si="195"/>
        <v>Home</v>
      </c>
      <c r="AD1573" t="str">
        <f t="shared" si="199"/>
        <v>Pressure Cooker</v>
      </c>
      <c r="AE1573" t="str">
        <f t="shared" si="196"/>
        <v>Prestige</v>
      </c>
      <c r="AF1573" t="str">
        <f t="shared" si="197"/>
        <v>Hyderabad Hub</v>
      </c>
      <c r="AG1573" t="str">
        <f t="shared" si="198"/>
        <v>Christopher Mullins</v>
      </c>
    </row>
    <row r="1574" spans="1:33" x14ac:dyDescent="0.35">
      <c r="A1574" t="s">
        <v>7721</v>
      </c>
      <c r="B1574" t="s">
        <v>7722</v>
      </c>
      <c r="C1574" s="7" t="s">
        <v>7723</v>
      </c>
      <c r="D1574" s="7" t="s">
        <v>54</v>
      </c>
      <c r="E1574" s="9">
        <v>54</v>
      </c>
      <c r="F1574" s="7" t="s">
        <v>92</v>
      </c>
      <c r="G1574" s="6">
        <v>46104</v>
      </c>
      <c r="H1574" s="6">
        <v>45743</v>
      </c>
      <c r="I1574" s="7" t="s">
        <v>30</v>
      </c>
      <c r="J1574" s="7" t="s">
        <v>31</v>
      </c>
      <c r="K1574" s="7" t="s">
        <v>32</v>
      </c>
      <c r="L1574" t="s">
        <v>7724</v>
      </c>
      <c r="M1574" s="7" t="s">
        <v>34</v>
      </c>
      <c r="N1574" s="7" t="s">
        <v>35</v>
      </c>
      <c r="O1574" s="9">
        <v>1</v>
      </c>
      <c r="P1574" s="10">
        <v>19364</v>
      </c>
      <c r="Q1574" s="10">
        <v>22570.74</v>
      </c>
      <c r="R1574" s="11">
        <v>5</v>
      </c>
      <c r="S1574" s="10">
        <v>21442.2</v>
      </c>
      <c r="T1574" s="10">
        <v>3206.74</v>
      </c>
      <c r="U1574" s="7" t="s">
        <v>78</v>
      </c>
      <c r="V1574" s="7" t="s">
        <v>69</v>
      </c>
      <c r="W1574" s="9">
        <v>2</v>
      </c>
      <c r="X1574" s="7" t="s">
        <v>38</v>
      </c>
      <c r="Y1574" s="7" t="s">
        <v>7725</v>
      </c>
      <c r="Z1574" t="str">
        <f t="shared" si="192"/>
        <v>Christopher Kline</v>
      </c>
      <c r="AA1574" t="str">
        <f t="shared" si="193"/>
        <v>Maharashtra</v>
      </c>
      <c r="AB1574" t="str">
        <f t="shared" si="194"/>
        <v>Mumbai</v>
      </c>
      <c r="AC1574" t="str">
        <f t="shared" si="195"/>
        <v>Home</v>
      </c>
      <c r="AD1574" t="str">
        <f t="shared" si="199"/>
        <v>Pressure Cooker</v>
      </c>
      <c r="AE1574" t="str">
        <f t="shared" si="196"/>
        <v>Prestige</v>
      </c>
      <c r="AF1574" t="str">
        <f t="shared" si="197"/>
        <v>Mumbai Hub</v>
      </c>
      <c r="AG1574" t="str">
        <f t="shared" si="198"/>
        <v>Kristie Robinson DDS</v>
      </c>
    </row>
    <row r="1575" spans="1:33" x14ac:dyDescent="0.35">
      <c r="A1575" t="s">
        <v>7726</v>
      </c>
      <c r="B1575" t="s">
        <v>7727</v>
      </c>
      <c r="C1575" s="7" t="s">
        <v>7728</v>
      </c>
      <c r="D1575" s="7" t="s">
        <v>54</v>
      </c>
      <c r="E1575" s="9">
        <v>48</v>
      </c>
      <c r="F1575" s="7" t="s">
        <v>92</v>
      </c>
      <c r="G1575" s="6">
        <v>45872</v>
      </c>
      <c r="H1575" s="6">
        <v>45740</v>
      </c>
      <c r="I1575" s="7" t="s">
        <v>84</v>
      </c>
      <c r="J1575" s="7" t="s">
        <v>85</v>
      </c>
      <c r="K1575" s="7" t="s">
        <v>93</v>
      </c>
      <c r="L1575" t="s">
        <v>7729</v>
      </c>
      <c r="M1575" s="7" t="s">
        <v>95</v>
      </c>
      <c r="N1575" s="7" t="s">
        <v>96</v>
      </c>
      <c r="O1575" s="9">
        <v>1</v>
      </c>
      <c r="P1575" s="10">
        <v>18219</v>
      </c>
      <c r="Q1575" s="10">
        <v>22923.47</v>
      </c>
      <c r="R1575" s="11">
        <v>0</v>
      </c>
      <c r="S1575" s="10">
        <v>22923.47</v>
      </c>
      <c r="T1575" s="10">
        <v>4704.47</v>
      </c>
      <c r="U1575" s="7" t="s">
        <v>78</v>
      </c>
      <c r="V1575" s="7" t="s">
        <v>112</v>
      </c>
      <c r="W1575" s="9">
        <v>2</v>
      </c>
      <c r="X1575" s="7" t="s">
        <v>87</v>
      </c>
      <c r="Y1575" s="7" t="s">
        <v>7730</v>
      </c>
      <c r="Z1575" t="str">
        <f t="shared" si="192"/>
        <v>Rachael Miller</v>
      </c>
      <c r="AA1575" t="str">
        <f t="shared" si="193"/>
        <v>Tamil Nadu</v>
      </c>
      <c r="AB1575" t="str">
        <f t="shared" si="194"/>
        <v>Chennai</v>
      </c>
      <c r="AC1575" t="str">
        <f t="shared" si="195"/>
        <v>Electronics</v>
      </c>
      <c r="AD1575" t="str">
        <f t="shared" si="199"/>
        <v>Galaxy S24</v>
      </c>
      <c r="AE1575" t="str">
        <f t="shared" si="196"/>
        <v>Samsung</v>
      </c>
      <c r="AF1575" t="str">
        <f t="shared" si="197"/>
        <v>Chennai Hub</v>
      </c>
      <c r="AG1575" t="str">
        <f t="shared" si="198"/>
        <v>Joel Cox</v>
      </c>
    </row>
    <row r="1576" spans="1:33" x14ac:dyDescent="0.35">
      <c r="A1576" t="s">
        <v>7731</v>
      </c>
      <c r="B1576" t="s">
        <v>7732</v>
      </c>
      <c r="C1576" s="7" t="s">
        <v>7733</v>
      </c>
      <c r="D1576" s="7" t="s">
        <v>54</v>
      </c>
      <c r="E1576" s="9">
        <v>60</v>
      </c>
      <c r="F1576" s="7" t="s">
        <v>92</v>
      </c>
      <c r="G1576" s="6">
        <v>45708</v>
      </c>
      <c r="H1576" s="6">
        <v>45641</v>
      </c>
      <c r="I1576" s="7" t="s">
        <v>84</v>
      </c>
      <c r="J1576" s="7" t="s">
        <v>85</v>
      </c>
      <c r="K1576" s="7" t="s">
        <v>93</v>
      </c>
      <c r="L1576" t="s">
        <v>7734</v>
      </c>
      <c r="M1576" s="7" t="s">
        <v>132</v>
      </c>
      <c r="N1576" s="7" t="s">
        <v>133</v>
      </c>
      <c r="O1576" s="9">
        <v>4</v>
      </c>
      <c r="P1576" s="10">
        <v>12574</v>
      </c>
      <c r="Q1576" s="10">
        <v>15055.62</v>
      </c>
      <c r="R1576" s="11">
        <v>15</v>
      </c>
      <c r="S1576" s="10">
        <v>51189.11</v>
      </c>
      <c r="T1576" s="10">
        <v>9926.48</v>
      </c>
      <c r="U1576" s="7" t="s">
        <v>78</v>
      </c>
      <c r="V1576" s="7" t="s">
        <v>69</v>
      </c>
      <c r="W1576" s="9">
        <v>1</v>
      </c>
      <c r="X1576" s="7" t="s">
        <v>87</v>
      </c>
      <c r="Y1576" s="7" t="s">
        <v>7735</v>
      </c>
      <c r="Z1576" t="str">
        <f t="shared" si="192"/>
        <v>Michelle Larsen</v>
      </c>
      <c r="AA1576" t="str">
        <f t="shared" si="193"/>
        <v>Tamil Nadu</v>
      </c>
      <c r="AB1576" t="str">
        <f t="shared" si="194"/>
        <v>Chennai</v>
      </c>
      <c r="AC1576" t="str">
        <f t="shared" si="195"/>
        <v>Electronics</v>
      </c>
      <c r="AD1576" t="str">
        <f t="shared" si="199"/>
        <v>iPhone 15</v>
      </c>
      <c r="AE1576" t="str">
        <f t="shared" si="196"/>
        <v>Apple</v>
      </c>
      <c r="AF1576" t="str">
        <f t="shared" si="197"/>
        <v>Chennai Hub</v>
      </c>
      <c r="AG1576" t="str">
        <f t="shared" si="198"/>
        <v>Jonathan Holmes</v>
      </c>
    </row>
    <row r="1577" spans="1:33" x14ac:dyDescent="0.35">
      <c r="A1577" t="s">
        <v>7736</v>
      </c>
      <c r="B1577" t="s">
        <v>7737</v>
      </c>
      <c r="C1577" s="7" t="s">
        <v>7738</v>
      </c>
      <c r="D1577" s="7" t="s">
        <v>54</v>
      </c>
      <c r="E1577" s="9">
        <v>48</v>
      </c>
      <c r="F1577" s="7" t="s">
        <v>92</v>
      </c>
      <c r="G1577" s="6">
        <v>45635</v>
      </c>
      <c r="H1577" s="6">
        <v>45479</v>
      </c>
      <c r="I1577" s="7" t="s">
        <v>55</v>
      </c>
      <c r="J1577" s="7" t="s">
        <v>56</v>
      </c>
      <c r="K1577" s="7" t="s">
        <v>32</v>
      </c>
      <c r="L1577" t="s">
        <v>7739</v>
      </c>
      <c r="M1577" s="7" t="s">
        <v>34</v>
      </c>
      <c r="N1577" s="7" t="s">
        <v>35</v>
      </c>
      <c r="O1577" s="9">
        <v>4</v>
      </c>
      <c r="P1577" s="10">
        <v>2055</v>
      </c>
      <c r="Q1577" s="10">
        <v>3056.87</v>
      </c>
      <c r="R1577" s="11">
        <v>20</v>
      </c>
      <c r="S1577" s="10">
        <v>9781.98</v>
      </c>
      <c r="T1577" s="10">
        <v>4007.48</v>
      </c>
      <c r="U1577" s="7" t="s">
        <v>48</v>
      </c>
      <c r="V1577" s="7" t="s">
        <v>112</v>
      </c>
      <c r="W1577" s="9">
        <v>2</v>
      </c>
      <c r="X1577" s="7" t="s">
        <v>58</v>
      </c>
      <c r="Y1577" s="7" t="s">
        <v>7740</v>
      </c>
      <c r="Z1577" t="str">
        <f t="shared" si="192"/>
        <v>Robin Thomas</v>
      </c>
      <c r="AA1577" t="str">
        <f t="shared" si="193"/>
        <v>Delhi</v>
      </c>
      <c r="AB1577" t="str">
        <f t="shared" si="194"/>
        <v>New Delhi</v>
      </c>
      <c r="AC1577" t="str">
        <f t="shared" si="195"/>
        <v>Home</v>
      </c>
      <c r="AD1577" t="str">
        <f t="shared" si="199"/>
        <v>Pressure Cooker</v>
      </c>
      <c r="AE1577" t="str">
        <f t="shared" si="196"/>
        <v>Prestige</v>
      </c>
      <c r="AF1577" t="str">
        <f t="shared" si="197"/>
        <v>New Delhi Hub</v>
      </c>
      <c r="AG1577" t="str">
        <f t="shared" si="198"/>
        <v>Mr. John King</v>
      </c>
    </row>
    <row r="1578" spans="1:33" x14ac:dyDescent="0.35">
      <c r="A1578" t="s">
        <v>7741</v>
      </c>
      <c r="B1578" t="s">
        <v>7742</v>
      </c>
      <c r="C1578" s="7" t="s">
        <v>7743</v>
      </c>
      <c r="D1578" s="7" t="s">
        <v>54</v>
      </c>
      <c r="E1578" s="9">
        <v>24</v>
      </c>
      <c r="F1578" s="7" t="s">
        <v>92</v>
      </c>
      <c r="G1578" s="6">
        <v>45504</v>
      </c>
      <c r="H1578" s="6">
        <v>45845</v>
      </c>
      <c r="I1578" s="7" t="s">
        <v>84</v>
      </c>
      <c r="J1578" s="7" t="s">
        <v>85</v>
      </c>
      <c r="K1578" s="7" t="s">
        <v>93</v>
      </c>
      <c r="L1578" t="s">
        <v>7744</v>
      </c>
      <c r="M1578" s="7" t="s">
        <v>95</v>
      </c>
      <c r="N1578" s="7" t="s">
        <v>96</v>
      </c>
      <c r="O1578" s="9">
        <v>1</v>
      </c>
      <c r="P1578" s="10">
        <v>19734</v>
      </c>
      <c r="Q1578" s="10">
        <v>23420.22</v>
      </c>
      <c r="R1578" s="11">
        <v>20</v>
      </c>
      <c r="S1578" s="10">
        <v>18736.18</v>
      </c>
      <c r="T1578" s="10">
        <v>3686.22</v>
      </c>
      <c r="U1578" s="7" t="s">
        <v>48</v>
      </c>
      <c r="V1578" s="7" t="s">
        <v>69</v>
      </c>
      <c r="W1578" s="9">
        <v>4</v>
      </c>
      <c r="X1578" s="7" t="s">
        <v>87</v>
      </c>
      <c r="Y1578" s="7" t="s">
        <v>7745</v>
      </c>
      <c r="Z1578" t="str">
        <f t="shared" si="192"/>
        <v>Omar Clay</v>
      </c>
      <c r="AA1578" t="str">
        <f t="shared" si="193"/>
        <v>Tamil Nadu</v>
      </c>
      <c r="AB1578" t="str">
        <f t="shared" si="194"/>
        <v>Chennai</v>
      </c>
      <c r="AC1578" t="str">
        <f t="shared" si="195"/>
        <v>Electronics</v>
      </c>
      <c r="AD1578" t="str">
        <f t="shared" si="199"/>
        <v>Galaxy S24</v>
      </c>
      <c r="AE1578" t="str">
        <f t="shared" si="196"/>
        <v>Samsung</v>
      </c>
      <c r="AF1578" t="str">
        <f t="shared" si="197"/>
        <v>Chennai Hub</v>
      </c>
      <c r="AG1578" t="str">
        <f t="shared" si="198"/>
        <v>Mark Stone</v>
      </c>
    </row>
    <row r="1579" spans="1:33" x14ac:dyDescent="0.35">
      <c r="A1579" t="s">
        <v>7746</v>
      </c>
      <c r="B1579" t="s">
        <v>7747</v>
      </c>
      <c r="C1579" s="7" t="s">
        <v>7748</v>
      </c>
      <c r="D1579" s="7" t="s">
        <v>28</v>
      </c>
      <c r="E1579" s="9">
        <v>31</v>
      </c>
      <c r="F1579" s="7" t="s">
        <v>29</v>
      </c>
      <c r="G1579" s="6">
        <v>45813</v>
      </c>
      <c r="H1579" s="6">
        <v>46016</v>
      </c>
      <c r="I1579" s="7" t="s">
        <v>84</v>
      </c>
      <c r="J1579" s="7" t="s">
        <v>85</v>
      </c>
      <c r="K1579" s="7" t="s">
        <v>117</v>
      </c>
      <c r="L1579" t="s">
        <v>7749</v>
      </c>
      <c r="M1579" s="7" t="s">
        <v>119</v>
      </c>
      <c r="N1579" s="7" t="s">
        <v>120</v>
      </c>
      <c r="O1579" s="9">
        <v>2</v>
      </c>
      <c r="P1579" s="10">
        <v>20175</v>
      </c>
      <c r="Q1579" s="10">
        <v>25493.58</v>
      </c>
      <c r="R1579" s="11">
        <v>10</v>
      </c>
      <c r="S1579" s="10">
        <v>45888.44</v>
      </c>
      <c r="T1579" s="10">
        <v>10637.16</v>
      </c>
      <c r="U1579" s="7" t="s">
        <v>36</v>
      </c>
      <c r="V1579" s="7" t="s">
        <v>69</v>
      </c>
      <c r="W1579" s="9">
        <v>3</v>
      </c>
      <c r="X1579" s="7" t="s">
        <v>87</v>
      </c>
      <c r="Y1579" s="7" t="s">
        <v>7750</v>
      </c>
      <c r="Z1579" t="str">
        <f t="shared" si="192"/>
        <v>Megan Hall DDS</v>
      </c>
      <c r="AA1579" t="str">
        <f t="shared" si="193"/>
        <v>Tamil Nadu</v>
      </c>
      <c r="AB1579" t="str">
        <f t="shared" si="194"/>
        <v>Chennai</v>
      </c>
      <c r="AC1579" t="str">
        <f t="shared" si="195"/>
        <v>Fashion</v>
      </c>
      <c r="AD1579" t="str">
        <f t="shared" si="199"/>
        <v>Air Max Shoes</v>
      </c>
      <c r="AE1579" t="str">
        <f t="shared" si="196"/>
        <v>Nike</v>
      </c>
      <c r="AF1579" t="str">
        <f t="shared" si="197"/>
        <v>Chennai Hub</v>
      </c>
      <c r="AG1579" t="str">
        <f t="shared" si="198"/>
        <v>Richard Randolph</v>
      </c>
    </row>
    <row r="1580" spans="1:33" x14ac:dyDescent="0.35">
      <c r="A1580" t="s">
        <v>7751</v>
      </c>
      <c r="B1580" t="s">
        <v>7752</v>
      </c>
      <c r="C1580" s="7" t="s">
        <v>7753</v>
      </c>
      <c r="D1580" s="7" t="s">
        <v>54</v>
      </c>
      <c r="E1580" s="9">
        <v>26</v>
      </c>
      <c r="F1580" s="7" t="s">
        <v>29</v>
      </c>
      <c r="G1580" s="6">
        <v>45604</v>
      </c>
      <c r="H1580" s="6">
        <v>45888</v>
      </c>
      <c r="I1580" s="7" t="s">
        <v>30</v>
      </c>
      <c r="J1580" s="7" t="s">
        <v>43</v>
      </c>
      <c r="K1580" s="7" t="s">
        <v>44</v>
      </c>
      <c r="L1580" t="s">
        <v>7754</v>
      </c>
      <c r="M1580" s="7" t="s">
        <v>46</v>
      </c>
      <c r="N1580" s="7" t="s">
        <v>47</v>
      </c>
      <c r="O1580" s="9">
        <v>3</v>
      </c>
      <c r="P1580" s="10">
        <v>23319</v>
      </c>
      <c r="Q1580" s="10">
        <v>32373.38</v>
      </c>
      <c r="R1580" s="11">
        <v>20</v>
      </c>
      <c r="S1580" s="10">
        <v>77696.11</v>
      </c>
      <c r="T1580" s="10">
        <v>27163.14</v>
      </c>
      <c r="U1580" s="7" t="s">
        <v>48</v>
      </c>
      <c r="V1580" s="7" t="s">
        <v>69</v>
      </c>
      <c r="W1580" s="9">
        <v>5</v>
      </c>
      <c r="X1580" s="7" t="s">
        <v>49</v>
      </c>
      <c r="Y1580" s="7" t="s">
        <v>7755</v>
      </c>
      <c r="Z1580" t="str">
        <f t="shared" si="192"/>
        <v>Matthew Nguyen</v>
      </c>
      <c r="AA1580" t="str">
        <f t="shared" si="193"/>
        <v>Maharashtra</v>
      </c>
      <c r="AB1580" t="str">
        <f t="shared" si="194"/>
        <v>Pune</v>
      </c>
      <c r="AC1580" t="str">
        <f t="shared" si="195"/>
        <v>Grocery</v>
      </c>
      <c r="AD1580" t="str">
        <f t="shared" si="199"/>
        <v>Sunflower Oil</v>
      </c>
      <c r="AE1580" t="str">
        <f t="shared" si="196"/>
        <v>Fortune</v>
      </c>
      <c r="AF1580" t="str">
        <f t="shared" si="197"/>
        <v>Pune Hub</v>
      </c>
      <c r="AG1580" t="str">
        <f t="shared" si="198"/>
        <v>Joseph Barker</v>
      </c>
    </row>
    <row r="1581" spans="1:33" x14ac:dyDescent="0.35">
      <c r="A1581" t="s">
        <v>7756</v>
      </c>
      <c r="B1581" t="s">
        <v>7757</v>
      </c>
      <c r="C1581" s="7" t="s">
        <v>7758</v>
      </c>
      <c r="D1581" s="7" t="s">
        <v>28</v>
      </c>
      <c r="E1581" s="9">
        <v>27</v>
      </c>
      <c r="F1581" s="7" t="s">
        <v>92</v>
      </c>
      <c r="G1581" s="6">
        <v>45506</v>
      </c>
      <c r="H1581" s="6">
        <v>45915</v>
      </c>
      <c r="I1581" s="7" t="s">
        <v>30</v>
      </c>
      <c r="J1581" s="7" t="s">
        <v>43</v>
      </c>
      <c r="K1581" s="7" t="s">
        <v>93</v>
      </c>
      <c r="L1581" t="s">
        <v>7759</v>
      </c>
      <c r="M1581" s="7" t="s">
        <v>132</v>
      </c>
      <c r="N1581" s="7" t="s">
        <v>133</v>
      </c>
      <c r="O1581" s="9">
        <v>5</v>
      </c>
      <c r="P1581" s="10">
        <v>23380</v>
      </c>
      <c r="Q1581" s="10">
        <v>32451.11</v>
      </c>
      <c r="R1581" s="11">
        <v>10</v>
      </c>
      <c r="S1581" s="10">
        <v>146029.99</v>
      </c>
      <c r="T1581" s="10">
        <v>45355.55</v>
      </c>
      <c r="U1581" s="7" t="s">
        <v>126</v>
      </c>
      <c r="V1581" s="7" t="s">
        <v>154</v>
      </c>
      <c r="W1581" s="9">
        <v>5</v>
      </c>
      <c r="X1581" s="7" t="s">
        <v>49</v>
      </c>
      <c r="Y1581" s="7" t="s">
        <v>7760</v>
      </c>
      <c r="Z1581" t="str">
        <f t="shared" si="192"/>
        <v>Erin Chambers</v>
      </c>
      <c r="AA1581" t="str">
        <f t="shared" si="193"/>
        <v>Maharashtra</v>
      </c>
      <c r="AB1581" t="str">
        <f t="shared" si="194"/>
        <v>Pune</v>
      </c>
      <c r="AC1581" t="str">
        <f t="shared" si="195"/>
        <v>Electronics</v>
      </c>
      <c r="AD1581" t="str">
        <f t="shared" si="199"/>
        <v>iPhone 15</v>
      </c>
      <c r="AE1581" t="str">
        <f t="shared" si="196"/>
        <v>Apple</v>
      </c>
      <c r="AF1581" t="str">
        <f t="shared" si="197"/>
        <v>Pune Hub</v>
      </c>
      <c r="AG1581" t="str">
        <f t="shared" si="198"/>
        <v>Michael Odom</v>
      </c>
    </row>
    <row r="1582" spans="1:33" x14ac:dyDescent="0.35">
      <c r="A1582" t="s">
        <v>7761</v>
      </c>
      <c r="B1582" t="s">
        <v>7762</v>
      </c>
      <c r="C1582" s="7" t="s">
        <v>7763</v>
      </c>
      <c r="D1582" s="7" t="s">
        <v>28</v>
      </c>
      <c r="E1582" s="9">
        <v>19</v>
      </c>
      <c r="F1582" s="7" t="s">
        <v>29</v>
      </c>
      <c r="G1582" s="6">
        <v>45984</v>
      </c>
      <c r="H1582" s="6">
        <v>45620</v>
      </c>
      <c r="I1582" s="7" t="s">
        <v>30</v>
      </c>
      <c r="J1582" s="7" t="s">
        <v>31</v>
      </c>
      <c r="K1582" s="7" t="s">
        <v>65</v>
      </c>
      <c r="L1582" t="s">
        <v>7764</v>
      </c>
      <c r="M1582" s="7" t="s">
        <v>67</v>
      </c>
      <c r="N1582" s="7" t="s">
        <v>68</v>
      </c>
      <c r="O1582" s="9">
        <v>1</v>
      </c>
      <c r="P1582" s="10">
        <v>24153</v>
      </c>
      <c r="Q1582" s="10">
        <v>30212.47</v>
      </c>
      <c r="R1582" s="11">
        <v>20</v>
      </c>
      <c r="S1582" s="10">
        <v>24169.98</v>
      </c>
      <c r="T1582" s="10">
        <v>6059.47</v>
      </c>
      <c r="U1582" s="7" t="s">
        <v>78</v>
      </c>
      <c r="V1582" s="7" t="s">
        <v>112</v>
      </c>
      <c r="W1582" s="9">
        <v>1</v>
      </c>
      <c r="X1582" s="7" t="s">
        <v>38</v>
      </c>
      <c r="Y1582" s="7" t="s">
        <v>7765</v>
      </c>
      <c r="Z1582" t="str">
        <f t="shared" si="192"/>
        <v>Julia Woodard</v>
      </c>
      <c r="AA1582" t="str">
        <f t="shared" si="193"/>
        <v>Maharashtra</v>
      </c>
      <c r="AB1582" t="str">
        <f t="shared" si="194"/>
        <v>Mumbai</v>
      </c>
      <c r="AC1582" t="str">
        <f t="shared" si="195"/>
        <v>Beauty</v>
      </c>
      <c r="AD1582" t="str">
        <f t="shared" si="199"/>
        <v>Face Wash</v>
      </c>
      <c r="AE1582" t="str">
        <f t="shared" si="196"/>
        <v>Loreal</v>
      </c>
      <c r="AF1582" t="str">
        <f t="shared" si="197"/>
        <v>Mumbai Hub</v>
      </c>
      <c r="AG1582" t="str">
        <f t="shared" si="198"/>
        <v>Jacob Valencia</v>
      </c>
    </row>
    <row r="1583" spans="1:33" x14ac:dyDescent="0.35">
      <c r="A1583" t="s">
        <v>7766</v>
      </c>
      <c r="B1583" t="s">
        <v>7767</v>
      </c>
      <c r="C1583" s="7" t="s">
        <v>7768</v>
      </c>
      <c r="D1583" s="7" t="s">
        <v>54</v>
      </c>
      <c r="E1583" s="9">
        <v>48</v>
      </c>
      <c r="F1583" s="7" t="s">
        <v>92</v>
      </c>
      <c r="G1583" s="6">
        <v>45840</v>
      </c>
      <c r="H1583" s="6">
        <v>46182</v>
      </c>
      <c r="I1583" s="7" t="s">
        <v>30</v>
      </c>
      <c r="J1583" s="7" t="s">
        <v>76</v>
      </c>
      <c r="K1583" s="7" t="s">
        <v>44</v>
      </c>
      <c r="L1583" t="s">
        <v>7769</v>
      </c>
      <c r="M1583" s="7" t="s">
        <v>46</v>
      </c>
      <c r="N1583" s="7" t="s">
        <v>47</v>
      </c>
      <c r="O1583" s="9">
        <v>3</v>
      </c>
      <c r="P1583" s="10">
        <v>16848</v>
      </c>
      <c r="Q1583" s="10">
        <v>19410.669999999998</v>
      </c>
      <c r="R1583" s="11">
        <v>20</v>
      </c>
      <c r="S1583" s="10">
        <v>46585.61</v>
      </c>
      <c r="T1583" s="10">
        <v>7688.01</v>
      </c>
      <c r="U1583" s="7" t="s">
        <v>126</v>
      </c>
      <c r="V1583" s="7" t="s">
        <v>112</v>
      </c>
      <c r="W1583" s="9">
        <v>1</v>
      </c>
      <c r="X1583" s="7" t="s">
        <v>79</v>
      </c>
      <c r="Y1583" s="7" t="s">
        <v>7770</v>
      </c>
      <c r="Z1583" t="str">
        <f t="shared" si="192"/>
        <v>Kristin Mills</v>
      </c>
      <c r="AA1583" t="str">
        <f t="shared" si="193"/>
        <v>Maharashtra</v>
      </c>
      <c r="AB1583" t="str">
        <f t="shared" si="194"/>
        <v>Bengaluru</v>
      </c>
      <c r="AC1583" t="str">
        <f t="shared" si="195"/>
        <v>Grocery</v>
      </c>
      <c r="AD1583" t="str">
        <f t="shared" si="199"/>
        <v>Sunflower Oil</v>
      </c>
      <c r="AE1583" t="str">
        <f t="shared" si="196"/>
        <v>Fortune</v>
      </c>
      <c r="AF1583" t="str">
        <f t="shared" si="197"/>
        <v>Bengaluru Hub</v>
      </c>
      <c r="AG1583" t="str">
        <f t="shared" si="198"/>
        <v>Elizabeth Sanchez</v>
      </c>
    </row>
    <row r="1584" spans="1:33" x14ac:dyDescent="0.35">
      <c r="A1584" t="s">
        <v>7771</v>
      </c>
      <c r="B1584" t="s">
        <v>7772</v>
      </c>
      <c r="C1584" s="7" t="s">
        <v>7773</v>
      </c>
      <c r="D1584" s="7" t="s">
        <v>54</v>
      </c>
      <c r="E1584" s="9">
        <v>38</v>
      </c>
      <c r="F1584" s="7" t="s">
        <v>92</v>
      </c>
      <c r="G1584" s="6">
        <v>45847</v>
      </c>
      <c r="H1584" s="6">
        <v>46112</v>
      </c>
      <c r="I1584" s="7" t="s">
        <v>84</v>
      </c>
      <c r="J1584" s="7" t="s">
        <v>85</v>
      </c>
      <c r="K1584" s="7" t="s">
        <v>44</v>
      </c>
      <c r="L1584" t="s">
        <v>7774</v>
      </c>
      <c r="M1584" s="7" t="s">
        <v>46</v>
      </c>
      <c r="N1584" s="7" t="s">
        <v>47</v>
      </c>
      <c r="O1584" s="9">
        <v>1</v>
      </c>
      <c r="P1584" s="10">
        <v>5388</v>
      </c>
      <c r="Q1584" s="10">
        <v>7141.45</v>
      </c>
      <c r="R1584" s="11">
        <v>0</v>
      </c>
      <c r="S1584" s="10">
        <v>7141.45</v>
      </c>
      <c r="T1584" s="10">
        <v>1753.45</v>
      </c>
      <c r="U1584" s="7" t="s">
        <v>48</v>
      </c>
      <c r="V1584" s="7" t="s">
        <v>69</v>
      </c>
      <c r="W1584" s="9">
        <v>5</v>
      </c>
      <c r="X1584" s="7" t="s">
        <v>87</v>
      </c>
      <c r="Y1584" s="7" t="s">
        <v>7775</v>
      </c>
      <c r="Z1584" t="str">
        <f t="shared" si="192"/>
        <v>Julie Meyers</v>
      </c>
      <c r="AA1584" t="str">
        <f t="shared" si="193"/>
        <v>Tamil Nadu</v>
      </c>
      <c r="AB1584" t="str">
        <f t="shared" si="194"/>
        <v>Chennai</v>
      </c>
      <c r="AC1584" t="str">
        <f t="shared" si="195"/>
        <v>Grocery</v>
      </c>
      <c r="AD1584" t="str">
        <f t="shared" si="199"/>
        <v>Sunflower Oil</v>
      </c>
      <c r="AE1584" t="str">
        <f t="shared" si="196"/>
        <v>Fortune</v>
      </c>
      <c r="AF1584" t="str">
        <f t="shared" si="197"/>
        <v>Chennai Hub</v>
      </c>
      <c r="AG1584" t="str">
        <f t="shared" si="198"/>
        <v>Jacob Melendez PhD</v>
      </c>
    </row>
    <row r="1585" spans="1:33" x14ac:dyDescent="0.35">
      <c r="A1585" t="s">
        <v>7776</v>
      </c>
      <c r="B1585" t="s">
        <v>7777</v>
      </c>
      <c r="C1585" s="7" t="s">
        <v>7778</v>
      </c>
      <c r="D1585" s="7" t="s">
        <v>54</v>
      </c>
      <c r="E1585" s="9">
        <v>30</v>
      </c>
      <c r="F1585" s="7" t="s">
        <v>29</v>
      </c>
      <c r="G1585" s="6">
        <v>45487</v>
      </c>
      <c r="H1585" s="6">
        <v>46178</v>
      </c>
      <c r="I1585" s="7" t="s">
        <v>63</v>
      </c>
      <c r="J1585" s="7" t="s">
        <v>64</v>
      </c>
      <c r="K1585" s="7" t="s">
        <v>93</v>
      </c>
      <c r="L1585" t="s">
        <v>7779</v>
      </c>
      <c r="M1585" s="7" t="s">
        <v>132</v>
      </c>
      <c r="N1585" s="7" t="s">
        <v>133</v>
      </c>
      <c r="O1585" s="9">
        <v>2</v>
      </c>
      <c r="P1585" s="10">
        <v>25032</v>
      </c>
      <c r="Q1585" s="10">
        <v>37248.6</v>
      </c>
      <c r="R1585" s="11">
        <v>0</v>
      </c>
      <c r="S1585" s="10">
        <v>74497.2</v>
      </c>
      <c r="T1585" s="10">
        <v>24433.200000000001</v>
      </c>
      <c r="U1585" s="7" t="s">
        <v>78</v>
      </c>
      <c r="V1585" s="7" t="s">
        <v>112</v>
      </c>
      <c r="W1585" s="9">
        <v>5</v>
      </c>
      <c r="X1585" s="7" t="s">
        <v>70</v>
      </c>
      <c r="Y1585" s="7" t="s">
        <v>5482</v>
      </c>
      <c r="Z1585" t="str">
        <f t="shared" si="192"/>
        <v>Sharon Hall</v>
      </c>
      <c r="AA1585" t="str">
        <f t="shared" si="193"/>
        <v>Telangana</v>
      </c>
      <c r="AB1585" t="str">
        <f t="shared" si="194"/>
        <v>Hyderabad</v>
      </c>
      <c r="AC1585" t="str">
        <f t="shared" si="195"/>
        <v>Electronics</v>
      </c>
      <c r="AD1585" t="str">
        <f t="shared" si="199"/>
        <v>iPhone 15</v>
      </c>
      <c r="AE1585" t="str">
        <f t="shared" si="196"/>
        <v>Apple</v>
      </c>
      <c r="AF1585" t="str">
        <f t="shared" si="197"/>
        <v>Hyderabad Hub</v>
      </c>
      <c r="AG1585" t="str">
        <f t="shared" si="198"/>
        <v>Rebecca Smith</v>
      </c>
    </row>
    <row r="1586" spans="1:33" x14ac:dyDescent="0.35">
      <c r="A1586" t="s">
        <v>7780</v>
      </c>
      <c r="B1586" t="s">
        <v>7781</v>
      </c>
      <c r="C1586" s="7" t="s">
        <v>7782</v>
      </c>
      <c r="D1586" s="7" t="s">
        <v>54</v>
      </c>
      <c r="E1586" s="9">
        <v>19</v>
      </c>
      <c r="F1586" s="7" t="s">
        <v>29</v>
      </c>
      <c r="G1586" s="6">
        <v>45468</v>
      </c>
      <c r="H1586" s="6">
        <v>45784</v>
      </c>
      <c r="I1586" s="7" t="s">
        <v>84</v>
      </c>
      <c r="J1586" s="7" t="s">
        <v>85</v>
      </c>
      <c r="K1586" s="7" t="s">
        <v>117</v>
      </c>
      <c r="L1586" t="s">
        <v>7783</v>
      </c>
      <c r="M1586" s="7" t="s">
        <v>119</v>
      </c>
      <c r="N1586" s="7" t="s">
        <v>120</v>
      </c>
      <c r="O1586" s="9">
        <v>5</v>
      </c>
      <c r="P1586" s="10">
        <v>571</v>
      </c>
      <c r="Q1586" s="10">
        <v>683.47</v>
      </c>
      <c r="R1586" s="11">
        <v>5</v>
      </c>
      <c r="S1586" s="10">
        <v>3246.48</v>
      </c>
      <c r="T1586" s="10">
        <v>562.35</v>
      </c>
      <c r="U1586" s="7" t="s">
        <v>78</v>
      </c>
      <c r="V1586" s="7" t="s">
        <v>69</v>
      </c>
      <c r="W1586" s="9">
        <v>1</v>
      </c>
      <c r="X1586" s="7" t="s">
        <v>87</v>
      </c>
      <c r="Y1586" s="7" t="s">
        <v>7784</v>
      </c>
      <c r="Z1586" t="str">
        <f t="shared" si="192"/>
        <v>Gerald Henderson</v>
      </c>
      <c r="AA1586" t="str">
        <f t="shared" si="193"/>
        <v>Tamil Nadu</v>
      </c>
      <c r="AB1586" t="str">
        <f t="shared" si="194"/>
        <v>Chennai</v>
      </c>
      <c r="AC1586" t="str">
        <f t="shared" si="195"/>
        <v>Fashion</v>
      </c>
      <c r="AD1586" t="str">
        <f t="shared" si="199"/>
        <v>Air Max Shoes</v>
      </c>
      <c r="AE1586" t="str">
        <f t="shared" si="196"/>
        <v>Nike</v>
      </c>
      <c r="AF1586" t="str">
        <f t="shared" si="197"/>
        <v>Chennai Hub</v>
      </c>
      <c r="AG1586" t="str">
        <f t="shared" si="198"/>
        <v>Deborah Goodman</v>
      </c>
    </row>
    <row r="1587" spans="1:33" x14ac:dyDescent="0.35">
      <c r="A1587" t="s">
        <v>7785</v>
      </c>
      <c r="B1587" t="s">
        <v>7786</v>
      </c>
      <c r="C1587" s="7" t="s">
        <v>7787</v>
      </c>
      <c r="D1587" s="7" t="s">
        <v>54</v>
      </c>
      <c r="E1587" s="9">
        <v>37</v>
      </c>
      <c r="F1587" s="7" t="s">
        <v>29</v>
      </c>
      <c r="G1587" s="6">
        <v>45704</v>
      </c>
      <c r="H1587" s="6">
        <v>45955</v>
      </c>
      <c r="I1587" s="7" t="s">
        <v>75</v>
      </c>
      <c r="J1587" s="7" t="s">
        <v>76</v>
      </c>
      <c r="K1587" s="7" t="s">
        <v>93</v>
      </c>
      <c r="L1587" t="s">
        <v>3145</v>
      </c>
      <c r="M1587" s="7" t="s">
        <v>95</v>
      </c>
      <c r="N1587" s="7" t="s">
        <v>96</v>
      </c>
      <c r="O1587" s="9">
        <v>4</v>
      </c>
      <c r="P1587" s="10">
        <v>325</v>
      </c>
      <c r="Q1587" s="10">
        <v>402.47</v>
      </c>
      <c r="R1587" s="11">
        <v>0</v>
      </c>
      <c r="S1587" s="10">
        <v>1609.88</v>
      </c>
      <c r="T1587" s="10">
        <v>309.88</v>
      </c>
      <c r="U1587" s="7" t="s">
        <v>126</v>
      </c>
      <c r="V1587" s="7" t="s">
        <v>112</v>
      </c>
      <c r="W1587" s="9">
        <v>4</v>
      </c>
      <c r="X1587" s="7" t="s">
        <v>79</v>
      </c>
      <c r="Y1587" s="7" t="s">
        <v>7788</v>
      </c>
      <c r="Z1587" t="str">
        <f t="shared" si="192"/>
        <v>Raymond Taylor</v>
      </c>
      <c r="AA1587" t="str">
        <f t="shared" si="193"/>
        <v>Karnataka</v>
      </c>
      <c r="AB1587" t="str">
        <f t="shared" si="194"/>
        <v>Bengaluru</v>
      </c>
      <c r="AC1587" t="str">
        <f t="shared" si="195"/>
        <v>Electronics</v>
      </c>
      <c r="AD1587" t="str">
        <f t="shared" si="199"/>
        <v>Galaxy S24</v>
      </c>
      <c r="AE1587" t="str">
        <f t="shared" si="196"/>
        <v>Samsung</v>
      </c>
      <c r="AF1587" t="str">
        <f t="shared" si="197"/>
        <v>Bengaluru Hub</v>
      </c>
      <c r="AG1587" t="str">
        <f t="shared" si="198"/>
        <v>Holly Benton</v>
      </c>
    </row>
    <row r="1588" spans="1:33" x14ac:dyDescent="0.35">
      <c r="A1588" t="s">
        <v>7789</v>
      </c>
      <c r="B1588" t="s">
        <v>7790</v>
      </c>
      <c r="C1588" s="7" t="s">
        <v>7791</v>
      </c>
      <c r="D1588" s="7" t="s">
        <v>54</v>
      </c>
      <c r="E1588" s="9">
        <v>42</v>
      </c>
      <c r="F1588" s="7" t="s">
        <v>92</v>
      </c>
      <c r="G1588" s="6">
        <v>46154</v>
      </c>
      <c r="H1588" s="6">
        <v>45611</v>
      </c>
      <c r="I1588" s="7" t="s">
        <v>55</v>
      </c>
      <c r="J1588" s="7" t="s">
        <v>56</v>
      </c>
      <c r="K1588" s="7" t="s">
        <v>44</v>
      </c>
      <c r="L1588" t="s">
        <v>7792</v>
      </c>
      <c r="M1588" s="7" t="s">
        <v>46</v>
      </c>
      <c r="N1588" s="7" t="s">
        <v>47</v>
      </c>
      <c r="O1588" s="9">
        <v>4</v>
      </c>
      <c r="P1588" s="10">
        <v>28356</v>
      </c>
      <c r="Q1588" s="10">
        <v>40936.080000000002</v>
      </c>
      <c r="R1588" s="11">
        <v>20</v>
      </c>
      <c r="S1588" s="10">
        <v>130995.46</v>
      </c>
      <c r="T1588" s="10">
        <v>50320.32</v>
      </c>
      <c r="U1588" s="7" t="s">
        <v>36</v>
      </c>
      <c r="V1588" s="7" t="s">
        <v>69</v>
      </c>
      <c r="W1588" s="9">
        <v>2</v>
      </c>
      <c r="X1588" s="7" t="s">
        <v>58</v>
      </c>
      <c r="Y1588" s="7" t="s">
        <v>7793</v>
      </c>
      <c r="Z1588" t="str">
        <f t="shared" si="192"/>
        <v>Randy Hoffman</v>
      </c>
      <c r="AA1588" t="str">
        <f t="shared" si="193"/>
        <v>Delhi</v>
      </c>
      <c r="AB1588" t="str">
        <f t="shared" si="194"/>
        <v>New Delhi</v>
      </c>
      <c r="AC1588" t="str">
        <f t="shared" si="195"/>
        <v>Grocery</v>
      </c>
      <c r="AD1588" t="str">
        <f t="shared" si="199"/>
        <v>Sunflower Oil</v>
      </c>
      <c r="AE1588" t="str">
        <f t="shared" si="196"/>
        <v>Fortune</v>
      </c>
      <c r="AF1588" t="str">
        <f t="shared" si="197"/>
        <v>New Delhi Hub</v>
      </c>
      <c r="AG1588" t="str">
        <f t="shared" si="198"/>
        <v>Christopher Schwartz</v>
      </c>
    </row>
    <row r="1589" spans="1:33" x14ac:dyDescent="0.35">
      <c r="A1589" t="s">
        <v>7794</v>
      </c>
      <c r="B1589" t="s">
        <v>7795</v>
      </c>
      <c r="C1589" s="7" t="s">
        <v>763</v>
      </c>
      <c r="D1589" s="7" t="s">
        <v>28</v>
      </c>
      <c r="E1589" s="9">
        <v>28</v>
      </c>
      <c r="F1589" s="7" t="s">
        <v>92</v>
      </c>
      <c r="G1589" s="6">
        <v>46197</v>
      </c>
      <c r="H1589" s="6">
        <v>45758</v>
      </c>
      <c r="I1589" s="7" t="s">
        <v>75</v>
      </c>
      <c r="J1589" s="7" t="s">
        <v>76</v>
      </c>
      <c r="K1589" s="7" t="s">
        <v>93</v>
      </c>
      <c r="L1589" t="s">
        <v>7796</v>
      </c>
      <c r="M1589" s="7" t="s">
        <v>132</v>
      </c>
      <c r="N1589" s="7" t="s">
        <v>133</v>
      </c>
      <c r="O1589" s="9">
        <v>5</v>
      </c>
      <c r="P1589" s="10">
        <v>7473</v>
      </c>
      <c r="Q1589" s="10">
        <v>10033.77</v>
      </c>
      <c r="R1589" s="11">
        <v>20</v>
      </c>
      <c r="S1589" s="10">
        <v>40135.08</v>
      </c>
      <c r="T1589" s="10">
        <v>12803.85</v>
      </c>
      <c r="U1589" s="7" t="s">
        <v>48</v>
      </c>
      <c r="V1589" s="7" t="s">
        <v>69</v>
      </c>
      <c r="W1589" s="9">
        <v>5</v>
      </c>
      <c r="X1589" s="7" t="s">
        <v>79</v>
      </c>
      <c r="Y1589" s="7" t="s">
        <v>7797</v>
      </c>
      <c r="Z1589" t="str">
        <f t="shared" si="192"/>
        <v>Jose Brown</v>
      </c>
      <c r="AA1589" t="str">
        <f t="shared" si="193"/>
        <v>Karnataka</v>
      </c>
      <c r="AB1589" t="str">
        <f t="shared" si="194"/>
        <v>Bengaluru</v>
      </c>
      <c r="AC1589" t="str">
        <f t="shared" si="195"/>
        <v>Electronics</v>
      </c>
      <c r="AD1589" t="str">
        <f t="shared" si="199"/>
        <v>iPhone 15</v>
      </c>
      <c r="AE1589" t="str">
        <f t="shared" si="196"/>
        <v>Apple</v>
      </c>
      <c r="AF1589" t="str">
        <f t="shared" si="197"/>
        <v>Bengaluru Hub</v>
      </c>
      <c r="AG1589" t="str">
        <f t="shared" si="198"/>
        <v>Shirley Lopez</v>
      </c>
    </row>
    <row r="1590" spans="1:33" x14ac:dyDescent="0.35">
      <c r="A1590" t="s">
        <v>7798</v>
      </c>
      <c r="B1590" t="s">
        <v>7799</v>
      </c>
      <c r="C1590" s="7" t="s">
        <v>1568</v>
      </c>
      <c r="D1590" s="7" t="s">
        <v>54</v>
      </c>
      <c r="E1590" s="9">
        <v>39</v>
      </c>
      <c r="F1590" s="7" t="s">
        <v>29</v>
      </c>
      <c r="G1590" s="6">
        <v>45858</v>
      </c>
      <c r="H1590" s="6">
        <v>45775</v>
      </c>
      <c r="I1590" s="7" t="s">
        <v>30</v>
      </c>
      <c r="J1590" s="7" t="s">
        <v>43</v>
      </c>
      <c r="K1590" s="7" t="s">
        <v>65</v>
      </c>
      <c r="L1590" t="s">
        <v>7800</v>
      </c>
      <c r="M1590" s="7" t="s">
        <v>67</v>
      </c>
      <c r="N1590" s="7" t="s">
        <v>68</v>
      </c>
      <c r="O1590" s="9">
        <v>3</v>
      </c>
      <c r="P1590" s="10">
        <v>5620</v>
      </c>
      <c r="Q1590" s="10">
        <v>6306.93</v>
      </c>
      <c r="R1590" s="11">
        <v>10</v>
      </c>
      <c r="S1590" s="10">
        <v>17028.71</v>
      </c>
      <c r="T1590" s="10">
        <v>2060.79</v>
      </c>
      <c r="U1590" s="7" t="s">
        <v>48</v>
      </c>
      <c r="V1590" s="7" t="s">
        <v>112</v>
      </c>
      <c r="W1590" s="9">
        <v>4</v>
      </c>
      <c r="X1590" s="7" t="s">
        <v>49</v>
      </c>
      <c r="Y1590" s="7" t="s">
        <v>7801</v>
      </c>
      <c r="Z1590" t="str">
        <f t="shared" si="192"/>
        <v>Ashley Johnson</v>
      </c>
      <c r="AA1590" t="str">
        <f t="shared" si="193"/>
        <v>Maharashtra</v>
      </c>
      <c r="AB1590" t="str">
        <f t="shared" si="194"/>
        <v>Pune</v>
      </c>
      <c r="AC1590" t="str">
        <f t="shared" si="195"/>
        <v>Beauty</v>
      </c>
      <c r="AD1590" t="str">
        <f t="shared" si="199"/>
        <v>Face Wash</v>
      </c>
      <c r="AE1590" t="str">
        <f t="shared" si="196"/>
        <v>Loreal</v>
      </c>
      <c r="AF1590" t="str">
        <f t="shared" si="197"/>
        <v>Pune Hub</v>
      </c>
      <c r="AG1590" t="str">
        <f t="shared" si="198"/>
        <v>John Castro</v>
      </c>
    </row>
    <row r="1591" spans="1:33" x14ac:dyDescent="0.35">
      <c r="A1591" t="s">
        <v>7802</v>
      </c>
      <c r="B1591" t="s">
        <v>7803</v>
      </c>
      <c r="C1591" s="7" t="s">
        <v>6292</v>
      </c>
      <c r="D1591" s="7" t="s">
        <v>28</v>
      </c>
      <c r="E1591" s="9">
        <v>44</v>
      </c>
      <c r="F1591" s="7" t="s">
        <v>92</v>
      </c>
      <c r="G1591" s="6">
        <v>46068</v>
      </c>
      <c r="H1591" s="6">
        <v>45766</v>
      </c>
      <c r="I1591" s="7" t="s">
        <v>84</v>
      </c>
      <c r="J1591" s="7" t="s">
        <v>85</v>
      </c>
      <c r="K1591" s="7" t="s">
        <v>93</v>
      </c>
      <c r="L1591" t="s">
        <v>7804</v>
      </c>
      <c r="M1591" s="7" t="s">
        <v>132</v>
      </c>
      <c r="N1591" s="7" t="s">
        <v>133</v>
      </c>
      <c r="O1591" s="9">
        <v>4</v>
      </c>
      <c r="P1591" s="10">
        <v>25390</v>
      </c>
      <c r="Q1591" s="10">
        <v>31205.08</v>
      </c>
      <c r="R1591" s="11">
        <v>0</v>
      </c>
      <c r="S1591" s="10">
        <v>124820.32</v>
      </c>
      <c r="T1591" s="10">
        <v>23260.32</v>
      </c>
      <c r="U1591" s="7" t="s">
        <v>126</v>
      </c>
      <c r="V1591" s="7" t="s">
        <v>112</v>
      </c>
      <c r="W1591" s="9">
        <v>3</v>
      </c>
      <c r="X1591" s="7" t="s">
        <v>87</v>
      </c>
      <c r="Y1591" s="7" t="s">
        <v>7805</v>
      </c>
      <c r="Z1591" t="str">
        <f t="shared" si="192"/>
        <v>Robert Martin</v>
      </c>
      <c r="AA1591" t="str">
        <f t="shared" si="193"/>
        <v>Tamil Nadu</v>
      </c>
      <c r="AB1591" t="str">
        <f t="shared" si="194"/>
        <v>Chennai</v>
      </c>
      <c r="AC1591" t="str">
        <f t="shared" si="195"/>
        <v>Electronics</v>
      </c>
      <c r="AD1591" t="str">
        <f t="shared" si="199"/>
        <v>iPhone 15</v>
      </c>
      <c r="AE1591" t="str">
        <f t="shared" si="196"/>
        <v>Apple</v>
      </c>
      <c r="AF1591" t="str">
        <f t="shared" si="197"/>
        <v>Chennai Hub</v>
      </c>
      <c r="AG1591" t="str">
        <f t="shared" si="198"/>
        <v>Aaron Harris</v>
      </c>
    </row>
    <row r="1592" spans="1:33" x14ac:dyDescent="0.35">
      <c r="A1592" t="s">
        <v>7806</v>
      </c>
      <c r="B1592" t="s">
        <v>7807</v>
      </c>
      <c r="C1592" s="7" t="s">
        <v>7808</v>
      </c>
      <c r="D1592" s="7" t="s">
        <v>28</v>
      </c>
      <c r="E1592" s="9">
        <v>27</v>
      </c>
      <c r="F1592" s="7" t="s">
        <v>92</v>
      </c>
      <c r="G1592" s="6">
        <v>45820</v>
      </c>
      <c r="H1592" s="6">
        <v>46091</v>
      </c>
      <c r="I1592" s="7" t="s">
        <v>63</v>
      </c>
      <c r="J1592" s="7" t="s">
        <v>64</v>
      </c>
      <c r="K1592" s="7" t="s">
        <v>65</v>
      </c>
      <c r="L1592" t="s">
        <v>7809</v>
      </c>
      <c r="M1592" s="7" t="s">
        <v>67</v>
      </c>
      <c r="N1592" s="7" t="s">
        <v>68</v>
      </c>
      <c r="O1592" s="9">
        <v>2</v>
      </c>
      <c r="P1592" s="10">
        <v>25102</v>
      </c>
      <c r="Q1592" s="10">
        <v>28415.75</v>
      </c>
      <c r="R1592" s="11">
        <v>0</v>
      </c>
      <c r="S1592" s="10">
        <v>56831.5</v>
      </c>
      <c r="T1592" s="10">
        <v>6627.5</v>
      </c>
      <c r="U1592" s="7" t="s">
        <v>48</v>
      </c>
      <c r="V1592" s="7" t="s">
        <v>112</v>
      </c>
      <c r="W1592" s="9">
        <v>2</v>
      </c>
      <c r="X1592" s="7" t="s">
        <v>70</v>
      </c>
      <c r="Y1592" s="7" t="s">
        <v>7810</v>
      </c>
      <c r="Z1592" t="str">
        <f t="shared" si="192"/>
        <v>Meredith Miller</v>
      </c>
      <c r="AA1592" t="str">
        <f t="shared" si="193"/>
        <v>Telangana</v>
      </c>
      <c r="AB1592" t="str">
        <f t="shared" si="194"/>
        <v>Hyderabad</v>
      </c>
      <c r="AC1592" t="str">
        <f t="shared" si="195"/>
        <v>Beauty</v>
      </c>
      <c r="AD1592" t="str">
        <f t="shared" si="199"/>
        <v>Face Wash</v>
      </c>
      <c r="AE1592" t="str">
        <f t="shared" si="196"/>
        <v>Loreal</v>
      </c>
      <c r="AF1592" t="str">
        <f t="shared" si="197"/>
        <v>Hyderabad Hub</v>
      </c>
      <c r="AG1592" t="str">
        <f t="shared" si="198"/>
        <v>Travis Cook</v>
      </c>
    </row>
    <row r="1593" spans="1:33" x14ac:dyDescent="0.35">
      <c r="A1593" t="s">
        <v>7811</v>
      </c>
      <c r="B1593" t="s">
        <v>7812</v>
      </c>
      <c r="C1593" s="7" t="s">
        <v>7813</v>
      </c>
      <c r="D1593" s="7" t="s">
        <v>28</v>
      </c>
      <c r="E1593" s="9">
        <v>24</v>
      </c>
      <c r="F1593" s="7" t="s">
        <v>29</v>
      </c>
      <c r="G1593" s="6">
        <v>45808</v>
      </c>
      <c r="H1593" s="6">
        <v>45743</v>
      </c>
      <c r="I1593" s="7" t="s">
        <v>63</v>
      </c>
      <c r="J1593" s="7" t="s">
        <v>64</v>
      </c>
      <c r="K1593" s="7" t="s">
        <v>93</v>
      </c>
      <c r="L1593" t="s">
        <v>1601</v>
      </c>
      <c r="M1593" s="7" t="s">
        <v>95</v>
      </c>
      <c r="N1593" s="7" t="s">
        <v>96</v>
      </c>
      <c r="O1593" s="9">
        <v>5</v>
      </c>
      <c r="P1593" s="10">
        <v>22285</v>
      </c>
      <c r="Q1593" s="10">
        <v>28684.51</v>
      </c>
      <c r="R1593" s="11">
        <v>0</v>
      </c>
      <c r="S1593" s="10">
        <v>143422.54999999999</v>
      </c>
      <c r="T1593" s="10">
        <v>31997.55</v>
      </c>
      <c r="U1593" s="7" t="s">
        <v>48</v>
      </c>
      <c r="V1593" s="7" t="s">
        <v>69</v>
      </c>
      <c r="W1593" s="9">
        <v>3</v>
      </c>
      <c r="X1593" s="7" t="s">
        <v>70</v>
      </c>
      <c r="Y1593" s="7" t="s">
        <v>7814</v>
      </c>
      <c r="Z1593" t="str">
        <f t="shared" si="192"/>
        <v>Mr. James Melendez</v>
      </c>
      <c r="AA1593" t="str">
        <f t="shared" si="193"/>
        <v>Telangana</v>
      </c>
      <c r="AB1593" t="str">
        <f t="shared" si="194"/>
        <v>Hyderabad</v>
      </c>
      <c r="AC1593" t="str">
        <f t="shared" si="195"/>
        <v>Electronics</v>
      </c>
      <c r="AD1593" t="str">
        <f t="shared" si="199"/>
        <v>Galaxy S24</v>
      </c>
      <c r="AE1593" t="str">
        <f t="shared" si="196"/>
        <v>Samsung</v>
      </c>
      <c r="AF1593" t="str">
        <f t="shared" si="197"/>
        <v>Hyderabad Hub</v>
      </c>
      <c r="AG1593" t="str">
        <f t="shared" si="198"/>
        <v>Robert White</v>
      </c>
    </row>
    <row r="1594" spans="1:33" x14ac:dyDescent="0.35">
      <c r="A1594" t="s">
        <v>7815</v>
      </c>
      <c r="B1594" t="s">
        <v>7816</v>
      </c>
      <c r="C1594" s="7" t="s">
        <v>7817</v>
      </c>
      <c r="D1594" s="7" t="s">
        <v>54</v>
      </c>
      <c r="E1594" s="9">
        <v>22</v>
      </c>
      <c r="F1594" s="7" t="s">
        <v>92</v>
      </c>
      <c r="G1594" s="6">
        <v>46176</v>
      </c>
      <c r="H1594" s="6">
        <v>45991</v>
      </c>
      <c r="I1594" s="7" t="s">
        <v>30</v>
      </c>
      <c r="J1594" s="7" t="s">
        <v>31</v>
      </c>
      <c r="K1594" s="7" t="s">
        <v>117</v>
      </c>
      <c r="L1594" t="s">
        <v>7818</v>
      </c>
      <c r="M1594" s="7" t="s">
        <v>119</v>
      </c>
      <c r="N1594" s="7" t="s">
        <v>120</v>
      </c>
      <c r="O1594" s="9">
        <v>4</v>
      </c>
      <c r="P1594" s="10">
        <v>28050</v>
      </c>
      <c r="Q1594" s="10">
        <v>33460</v>
      </c>
      <c r="R1594" s="11">
        <v>15</v>
      </c>
      <c r="S1594" s="10">
        <v>113764</v>
      </c>
      <c r="T1594" s="10">
        <v>21640</v>
      </c>
      <c r="U1594" s="7" t="s">
        <v>36</v>
      </c>
      <c r="V1594" s="7" t="s">
        <v>112</v>
      </c>
      <c r="W1594" s="9">
        <v>5</v>
      </c>
      <c r="X1594" s="7" t="s">
        <v>38</v>
      </c>
      <c r="Y1594" s="7" t="s">
        <v>7819</v>
      </c>
      <c r="Z1594" t="str">
        <f t="shared" si="192"/>
        <v>Hector Murray</v>
      </c>
      <c r="AA1594" t="str">
        <f t="shared" si="193"/>
        <v>Maharashtra</v>
      </c>
      <c r="AB1594" t="str">
        <f t="shared" si="194"/>
        <v>Mumbai</v>
      </c>
      <c r="AC1594" t="str">
        <f t="shared" si="195"/>
        <v>Fashion</v>
      </c>
      <c r="AD1594" t="str">
        <f t="shared" si="199"/>
        <v>Air Max Shoes</v>
      </c>
      <c r="AE1594" t="str">
        <f t="shared" si="196"/>
        <v>Nike</v>
      </c>
      <c r="AF1594" t="str">
        <f t="shared" si="197"/>
        <v>Mumbai Hub</v>
      </c>
      <c r="AG1594" t="str">
        <f t="shared" si="198"/>
        <v>Jimmy Rodriguez</v>
      </c>
    </row>
    <row r="1595" spans="1:33" x14ac:dyDescent="0.35">
      <c r="A1595" t="s">
        <v>7820</v>
      </c>
      <c r="B1595" t="s">
        <v>7821</v>
      </c>
      <c r="C1595" s="7" t="s">
        <v>7822</v>
      </c>
      <c r="D1595" s="7" t="s">
        <v>28</v>
      </c>
      <c r="E1595" s="9">
        <v>35</v>
      </c>
      <c r="F1595" s="7" t="s">
        <v>29</v>
      </c>
      <c r="G1595" s="6">
        <v>45954</v>
      </c>
      <c r="H1595" s="6">
        <v>45501</v>
      </c>
      <c r="I1595" s="7" t="s">
        <v>75</v>
      </c>
      <c r="J1595" s="7" t="s">
        <v>76</v>
      </c>
      <c r="K1595" s="7" t="s">
        <v>44</v>
      </c>
      <c r="L1595" t="s">
        <v>7823</v>
      </c>
      <c r="M1595" s="7" t="s">
        <v>46</v>
      </c>
      <c r="N1595" s="7" t="s">
        <v>47</v>
      </c>
      <c r="O1595" s="9">
        <v>5</v>
      </c>
      <c r="P1595" s="10">
        <v>15912</v>
      </c>
      <c r="Q1595" s="10">
        <v>17664.62</v>
      </c>
      <c r="R1595" s="11">
        <v>15</v>
      </c>
      <c r="S1595" s="10">
        <v>75074.63</v>
      </c>
      <c r="T1595" s="10">
        <v>8763.1</v>
      </c>
      <c r="U1595" s="7" t="s">
        <v>48</v>
      </c>
      <c r="V1595" s="7" t="s">
        <v>154</v>
      </c>
      <c r="W1595" s="9">
        <v>3</v>
      </c>
      <c r="X1595" s="7" t="s">
        <v>79</v>
      </c>
      <c r="Y1595" s="7" t="s">
        <v>7824</v>
      </c>
      <c r="Z1595" t="str">
        <f t="shared" si="192"/>
        <v>Eric Sanchez</v>
      </c>
      <c r="AA1595" t="str">
        <f t="shared" si="193"/>
        <v>Karnataka</v>
      </c>
      <c r="AB1595" t="str">
        <f t="shared" si="194"/>
        <v>Bengaluru</v>
      </c>
      <c r="AC1595" t="str">
        <f t="shared" si="195"/>
        <v>Grocery</v>
      </c>
      <c r="AD1595" t="str">
        <f t="shared" si="199"/>
        <v>Sunflower Oil</v>
      </c>
      <c r="AE1595" t="str">
        <f t="shared" si="196"/>
        <v>Fortune</v>
      </c>
      <c r="AF1595" t="str">
        <f t="shared" si="197"/>
        <v>Bengaluru Hub</v>
      </c>
      <c r="AG1595" t="str">
        <f t="shared" si="198"/>
        <v>Matthew Herrera</v>
      </c>
    </row>
    <row r="1596" spans="1:33" x14ac:dyDescent="0.35">
      <c r="A1596" t="s">
        <v>7825</v>
      </c>
      <c r="B1596" t="s">
        <v>7826</v>
      </c>
      <c r="C1596" s="7" t="s">
        <v>7827</v>
      </c>
      <c r="D1596" s="7" t="s">
        <v>28</v>
      </c>
      <c r="E1596" s="9">
        <v>40</v>
      </c>
      <c r="F1596" s="7" t="s">
        <v>92</v>
      </c>
      <c r="G1596" s="6">
        <v>45491</v>
      </c>
      <c r="H1596" s="6">
        <v>45707</v>
      </c>
      <c r="I1596" s="7" t="s">
        <v>75</v>
      </c>
      <c r="J1596" s="7" t="s">
        <v>76</v>
      </c>
      <c r="K1596" s="7" t="s">
        <v>93</v>
      </c>
      <c r="L1596" t="s">
        <v>7828</v>
      </c>
      <c r="M1596" s="7" t="s">
        <v>132</v>
      </c>
      <c r="N1596" s="7" t="s">
        <v>133</v>
      </c>
      <c r="O1596" s="9">
        <v>3</v>
      </c>
      <c r="P1596" s="10">
        <v>12986</v>
      </c>
      <c r="Q1596" s="10">
        <v>14868.03</v>
      </c>
      <c r="R1596" s="11">
        <v>10</v>
      </c>
      <c r="S1596" s="10">
        <v>40143.68</v>
      </c>
      <c r="T1596" s="10">
        <v>5646.09</v>
      </c>
      <c r="U1596" s="7" t="s">
        <v>48</v>
      </c>
      <c r="V1596" s="7" t="s">
        <v>69</v>
      </c>
      <c r="W1596" s="9">
        <v>2</v>
      </c>
      <c r="X1596" s="7" t="s">
        <v>79</v>
      </c>
      <c r="Y1596" s="7" t="s">
        <v>7829</v>
      </c>
      <c r="Z1596" t="str">
        <f t="shared" si="192"/>
        <v>Edwin Howell</v>
      </c>
      <c r="AA1596" t="str">
        <f t="shared" si="193"/>
        <v>Karnataka</v>
      </c>
      <c r="AB1596" t="str">
        <f t="shared" si="194"/>
        <v>Bengaluru</v>
      </c>
      <c r="AC1596" t="str">
        <f t="shared" si="195"/>
        <v>Electronics</v>
      </c>
      <c r="AD1596" t="str">
        <f t="shared" si="199"/>
        <v>iPhone 15</v>
      </c>
      <c r="AE1596" t="str">
        <f t="shared" si="196"/>
        <v>Apple</v>
      </c>
      <c r="AF1596" t="str">
        <f t="shared" si="197"/>
        <v>Bengaluru Hub</v>
      </c>
      <c r="AG1596" t="str">
        <f t="shared" si="198"/>
        <v>Sarah Pugh</v>
      </c>
    </row>
    <row r="1597" spans="1:33" x14ac:dyDescent="0.35">
      <c r="A1597" t="s">
        <v>7830</v>
      </c>
      <c r="B1597" t="s">
        <v>7831</v>
      </c>
      <c r="C1597" s="7" t="s">
        <v>7832</v>
      </c>
      <c r="D1597" s="7" t="s">
        <v>28</v>
      </c>
      <c r="E1597" s="9">
        <v>28</v>
      </c>
      <c r="F1597" s="7" t="s">
        <v>92</v>
      </c>
      <c r="G1597" s="6">
        <v>45684</v>
      </c>
      <c r="H1597" s="6">
        <v>46182</v>
      </c>
      <c r="I1597" s="7" t="s">
        <v>84</v>
      </c>
      <c r="J1597" s="7" t="s">
        <v>85</v>
      </c>
      <c r="K1597" s="7" t="s">
        <v>32</v>
      </c>
      <c r="L1597" t="s">
        <v>7833</v>
      </c>
      <c r="M1597" s="7" t="s">
        <v>34</v>
      </c>
      <c r="N1597" s="7" t="s">
        <v>35</v>
      </c>
      <c r="O1597" s="9">
        <v>3</v>
      </c>
      <c r="P1597" s="10">
        <v>8099</v>
      </c>
      <c r="Q1597" s="10">
        <v>10215.26</v>
      </c>
      <c r="R1597" s="11">
        <v>0</v>
      </c>
      <c r="S1597" s="10">
        <v>30645.78</v>
      </c>
      <c r="T1597" s="10">
        <v>6348.78</v>
      </c>
      <c r="U1597" s="7" t="s">
        <v>126</v>
      </c>
      <c r="V1597" s="7" t="s">
        <v>37</v>
      </c>
      <c r="W1597" s="9">
        <v>2</v>
      </c>
      <c r="X1597" s="7" t="s">
        <v>87</v>
      </c>
      <c r="Y1597" s="7" t="s">
        <v>7834</v>
      </c>
      <c r="Z1597" t="str">
        <f t="shared" si="192"/>
        <v>Michael Ayers</v>
      </c>
      <c r="AA1597" t="str">
        <f t="shared" si="193"/>
        <v>Tamil Nadu</v>
      </c>
      <c r="AB1597" t="str">
        <f t="shared" si="194"/>
        <v>Chennai</v>
      </c>
      <c r="AC1597" t="str">
        <f t="shared" si="195"/>
        <v>Home</v>
      </c>
      <c r="AD1597" t="str">
        <f t="shared" si="199"/>
        <v>Pressure Cooker</v>
      </c>
      <c r="AE1597" t="str">
        <f t="shared" si="196"/>
        <v>Prestige</v>
      </c>
      <c r="AF1597" t="str">
        <f t="shared" si="197"/>
        <v>Chennai Hub</v>
      </c>
      <c r="AG1597" t="str">
        <f t="shared" si="198"/>
        <v>Jeffery Berg</v>
      </c>
    </row>
    <row r="1598" spans="1:33" x14ac:dyDescent="0.35">
      <c r="A1598" t="s">
        <v>7835</v>
      </c>
      <c r="B1598" t="s">
        <v>7836</v>
      </c>
      <c r="C1598" s="7" t="s">
        <v>7837</v>
      </c>
      <c r="D1598" s="7" t="s">
        <v>54</v>
      </c>
      <c r="E1598" s="9">
        <v>47</v>
      </c>
      <c r="F1598" s="7" t="s">
        <v>92</v>
      </c>
      <c r="G1598" s="6">
        <v>45614</v>
      </c>
      <c r="H1598" s="6">
        <v>46166</v>
      </c>
      <c r="I1598" s="7" t="s">
        <v>30</v>
      </c>
      <c r="J1598" s="7" t="s">
        <v>31</v>
      </c>
      <c r="K1598" s="7" t="s">
        <v>32</v>
      </c>
      <c r="L1598" t="s">
        <v>3598</v>
      </c>
      <c r="M1598" s="7" t="s">
        <v>34</v>
      </c>
      <c r="N1598" s="7" t="s">
        <v>35</v>
      </c>
      <c r="O1598" s="9">
        <v>2</v>
      </c>
      <c r="P1598" s="10">
        <v>14362</v>
      </c>
      <c r="Q1598" s="10">
        <v>19285.39</v>
      </c>
      <c r="R1598" s="11">
        <v>20</v>
      </c>
      <c r="S1598" s="10">
        <v>30856.62</v>
      </c>
      <c r="T1598" s="10">
        <v>9846.7800000000007</v>
      </c>
      <c r="U1598" s="7" t="s">
        <v>48</v>
      </c>
      <c r="V1598" s="7" t="s">
        <v>69</v>
      </c>
      <c r="W1598" s="9">
        <v>5</v>
      </c>
      <c r="X1598" s="7" t="s">
        <v>38</v>
      </c>
      <c r="Y1598" s="7" t="s">
        <v>7838</v>
      </c>
      <c r="Z1598" t="str">
        <f t="shared" si="192"/>
        <v>Joanna Richardson</v>
      </c>
      <c r="AA1598" t="str">
        <f t="shared" si="193"/>
        <v>Maharashtra</v>
      </c>
      <c r="AB1598" t="str">
        <f t="shared" si="194"/>
        <v>Mumbai</v>
      </c>
      <c r="AC1598" t="str">
        <f t="shared" si="195"/>
        <v>Home</v>
      </c>
      <c r="AD1598" t="str">
        <f t="shared" si="199"/>
        <v>Pressure Cooker</v>
      </c>
      <c r="AE1598" t="str">
        <f t="shared" si="196"/>
        <v>Prestige</v>
      </c>
      <c r="AF1598" t="str">
        <f t="shared" si="197"/>
        <v>Mumbai Hub</v>
      </c>
      <c r="AG1598" t="str">
        <f t="shared" si="198"/>
        <v>Jennifer Jefferson</v>
      </c>
    </row>
    <row r="1599" spans="1:33" x14ac:dyDescent="0.35">
      <c r="A1599" t="s">
        <v>7839</v>
      </c>
      <c r="B1599" t="s">
        <v>7840</v>
      </c>
      <c r="C1599" s="7" t="s">
        <v>7841</v>
      </c>
      <c r="D1599" s="7" t="s">
        <v>54</v>
      </c>
      <c r="E1599" s="9">
        <v>58</v>
      </c>
      <c r="F1599" s="7" t="s">
        <v>92</v>
      </c>
      <c r="G1599" s="6">
        <v>45584</v>
      </c>
      <c r="H1599" s="6">
        <v>46087</v>
      </c>
      <c r="I1599" s="7" t="s">
        <v>63</v>
      </c>
      <c r="J1599" s="7" t="s">
        <v>64</v>
      </c>
      <c r="K1599" s="7" t="s">
        <v>93</v>
      </c>
      <c r="L1599" t="s">
        <v>239</v>
      </c>
      <c r="M1599" s="7" t="s">
        <v>95</v>
      </c>
      <c r="N1599" s="7" t="s">
        <v>96</v>
      </c>
      <c r="O1599" s="9">
        <v>5</v>
      </c>
      <c r="P1599" s="10">
        <v>20871</v>
      </c>
      <c r="Q1599" s="10">
        <v>25493.13</v>
      </c>
      <c r="R1599" s="11">
        <v>20</v>
      </c>
      <c r="S1599" s="10">
        <v>101972.52</v>
      </c>
      <c r="T1599" s="10">
        <v>23110.65</v>
      </c>
      <c r="U1599" s="7" t="s">
        <v>48</v>
      </c>
      <c r="V1599" s="7" t="s">
        <v>37</v>
      </c>
      <c r="W1599" s="9">
        <v>5</v>
      </c>
      <c r="X1599" s="7" t="s">
        <v>70</v>
      </c>
      <c r="Y1599" s="7" t="s">
        <v>7842</v>
      </c>
      <c r="Z1599" t="str">
        <f t="shared" si="192"/>
        <v>Bianca Long</v>
      </c>
      <c r="AA1599" t="str">
        <f t="shared" si="193"/>
        <v>Telangana</v>
      </c>
      <c r="AB1599" t="str">
        <f t="shared" si="194"/>
        <v>Hyderabad</v>
      </c>
      <c r="AC1599" t="str">
        <f t="shared" si="195"/>
        <v>Electronics</v>
      </c>
      <c r="AD1599" t="str">
        <f t="shared" si="199"/>
        <v>Galaxy S24</v>
      </c>
      <c r="AE1599" t="str">
        <f t="shared" si="196"/>
        <v>Samsung</v>
      </c>
      <c r="AF1599" t="str">
        <f t="shared" si="197"/>
        <v>Hyderabad Hub</v>
      </c>
      <c r="AG1599" t="str">
        <f t="shared" si="198"/>
        <v>Jeremy Jones</v>
      </c>
    </row>
    <row r="1600" spans="1:33" x14ac:dyDescent="0.35">
      <c r="A1600" t="s">
        <v>7843</v>
      </c>
      <c r="B1600" t="s">
        <v>7844</v>
      </c>
      <c r="C1600" s="7" t="s">
        <v>7845</v>
      </c>
      <c r="D1600" s="7" t="s">
        <v>54</v>
      </c>
      <c r="E1600" s="9">
        <v>43</v>
      </c>
      <c r="F1600" s="7" t="s">
        <v>29</v>
      </c>
      <c r="G1600" s="6">
        <v>46150</v>
      </c>
      <c r="H1600" s="6">
        <v>46197</v>
      </c>
      <c r="I1600" s="7" t="s">
        <v>75</v>
      </c>
      <c r="J1600" s="7" t="s">
        <v>76</v>
      </c>
      <c r="K1600" s="7" t="s">
        <v>93</v>
      </c>
      <c r="L1600" t="s">
        <v>784</v>
      </c>
      <c r="M1600" s="7" t="s">
        <v>95</v>
      </c>
      <c r="N1600" s="7" t="s">
        <v>96</v>
      </c>
      <c r="O1600" s="9">
        <v>2</v>
      </c>
      <c r="P1600" s="10">
        <v>26640</v>
      </c>
      <c r="Q1600" s="10">
        <v>33887.120000000003</v>
      </c>
      <c r="R1600" s="11">
        <v>20</v>
      </c>
      <c r="S1600" s="10">
        <v>54219.39</v>
      </c>
      <c r="T1600" s="10">
        <v>14494.24</v>
      </c>
      <c r="U1600" s="7" t="s">
        <v>48</v>
      </c>
      <c r="V1600" s="7" t="s">
        <v>112</v>
      </c>
      <c r="W1600" s="9">
        <v>4</v>
      </c>
      <c r="X1600" s="7" t="s">
        <v>79</v>
      </c>
      <c r="Y1600" s="7" t="s">
        <v>7846</v>
      </c>
      <c r="Z1600" t="str">
        <f t="shared" si="192"/>
        <v>Kevin Smith</v>
      </c>
      <c r="AA1600" t="str">
        <f t="shared" si="193"/>
        <v>Karnataka</v>
      </c>
      <c r="AB1600" t="str">
        <f t="shared" si="194"/>
        <v>Bengaluru</v>
      </c>
      <c r="AC1600" t="str">
        <f t="shared" si="195"/>
        <v>Electronics</v>
      </c>
      <c r="AD1600" t="str">
        <f t="shared" si="199"/>
        <v>Galaxy S24</v>
      </c>
      <c r="AE1600" t="str">
        <f t="shared" si="196"/>
        <v>Samsung</v>
      </c>
      <c r="AF1600" t="str">
        <f t="shared" si="197"/>
        <v>Bengaluru Hub</v>
      </c>
      <c r="AG1600" t="str">
        <f t="shared" si="198"/>
        <v>Donald Edwards</v>
      </c>
    </row>
    <row r="1601" spans="1:33" x14ac:dyDescent="0.35">
      <c r="A1601" t="s">
        <v>7847</v>
      </c>
      <c r="B1601" t="s">
        <v>7848</v>
      </c>
      <c r="C1601" s="7" t="s">
        <v>7849</v>
      </c>
      <c r="D1601" s="7" t="s">
        <v>54</v>
      </c>
      <c r="E1601" s="9">
        <v>49</v>
      </c>
      <c r="F1601" s="7" t="s">
        <v>29</v>
      </c>
      <c r="G1601" s="6">
        <v>45579</v>
      </c>
      <c r="H1601" s="6">
        <v>46131</v>
      </c>
      <c r="I1601" s="7" t="s">
        <v>75</v>
      </c>
      <c r="J1601" s="7" t="s">
        <v>76</v>
      </c>
      <c r="K1601" s="7" t="s">
        <v>44</v>
      </c>
      <c r="L1601" t="s">
        <v>7850</v>
      </c>
      <c r="M1601" s="7" t="s">
        <v>46</v>
      </c>
      <c r="N1601" s="7" t="s">
        <v>47</v>
      </c>
      <c r="O1601" s="9">
        <v>1</v>
      </c>
      <c r="P1601" s="10">
        <v>3382</v>
      </c>
      <c r="Q1601" s="10">
        <v>3858.5</v>
      </c>
      <c r="R1601" s="11">
        <v>0</v>
      </c>
      <c r="S1601" s="10">
        <v>3858.5</v>
      </c>
      <c r="T1601" s="10">
        <v>476.5</v>
      </c>
      <c r="U1601" s="7" t="s">
        <v>36</v>
      </c>
      <c r="V1601" s="7" t="s">
        <v>154</v>
      </c>
      <c r="W1601" s="9">
        <v>2</v>
      </c>
      <c r="X1601" s="7" t="s">
        <v>79</v>
      </c>
      <c r="Y1601" s="7" t="s">
        <v>7851</v>
      </c>
      <c r="Z1601" t="str">
        <f t="shared" si="192"/>
        <v>Linda Adams</v>
      </c>
      <c r="AA1601" t="str">
        <f t="shared" si="193"/>
        <v>Karnataka</v>
      </c>
      <c r="AB1601" t="str">
        <f t="shared" si="194"/>
        <v>Bengaluru</v>
      </c>
      <c r="AC1601" t="str">
        <f t="shared" si="195"/>
        <v>Grocery</v>
      </c>
      <c r="AD1601" t="str">
        <f t="shared" si="199"/>
        <v>Sunflower Oil</v>
      </c>
      <c r="AE1601" t="str">
        <f t="shared" si="196"/>
        <v>Fortune</v>
      </c>
      <c r="AF1601" t="str">
        <f t="shared" si="197"/>
        <v>Bengaluru Hub</v>
      </c>
      <c r="AG1601" t="str">
        <f t="shared" si="198"/>
        <v>Christopher Morris</v>
      </c>
    </row>
    <row r="1602" spans="1:33" x14ac:dyDescent="0.35">
      <c r="A1602" t="s">
        <v>7852</v>
      </c>
      <c r="B1602" t="s">
        <v>7853</v>
      </c>
      <c r="C1602" s="7" t="s">
        <v>7854</v>
      </c>
      <c r="D1602" s="7" t="s">
        <v>54</v>
      </c>
      <c r="E1602" s="9">
        <v>29</v>
      </c>
      <c r="F1602" s="7" t="s">
        <v>29</v>
      </c>
      <c r="G1602" s="6">
        <v>46014</v>
      </c>
      <c r="H1602" s="6">
        <v>45911</v>
      </c>
      <c r="I1602" s="7" t="s">
        <v>55</v>
      </c>
      <c r="J1602" s="7" t="s">
        <v>56</v>
      </c>
      <c r="K1602" s="7" t="s">
        <v>44</v>
      </c>
      <c r="L1602" t="s">
        <v>7855</v>
      </c>
      <c r="M1602" s="7" t="s">
        <v>46</v>
      </c>
      <c r="N1602" s="7" t="s">
        <v>47</v>
      </c>
      <c r="O1602" s="9">
        <v>5</v>
      </c>
      <c r="P1602" s="10">
        <v>2822</v>
      </c>
      <c r="Q1602" s="10">
        <v>4187.7</v>
      </c>
      <c r="R1602" s="11">
        <v>0</v>
      </c>
      <c r="S1602" s="10">
        <v>20938.5</v>
      </c>
      <c r="T1602" s="10">
        <v>6828.5</v>
      </c>
      <c r="U1602" s="7" t="s">
        <v>126</v>
      </c>
      <c r="V1602" s="7" t="s">
        <v>37</v>
      </c>
      <c r="W1602" s="9">
        <v>3</v>
      </c>
      <c r="X1602" s="7" t="s">
        <v>58</v>
      </c>
      <c r="Y1602" s="7" t="s">
        <v>7856</v>
      </c>
      <c r="Z1602" t="str">
        <f t="shared" ref="Z1602:Z1665" si="200">TRIM(C1602)</f>
        <v>Gary Summers</v>
      </c>
      <c r="AA1602" t="str">
        <f t="shared" si="193"/>
        <v>Delhi</v>
      </c>
      <c r="AB1602" t="str">
        <f t="shared" si="194"/>
        <v>New Delhi</v>
      </c>
      <c r="AC1602" t="str">
        <f t="shared" si="195"/>
        <v>Grocery</v>
      </c>
      <c r="AD1602" t="str">
        <f t="shared" si="199"/>
        <v>Sunflower Oil</v>
      </c>
      <c r="AE1602" t="str">
        <f t="shared" si="196"/>
        <v>Fortune</v>
      </c>
      <c r="AF1602" t="str">
        <f t="shared" si="197"/>
        <v>New Delhi Hub</v>
      </c>
      <c r="AG1602" t="str">
        <f t="shared" si="198"/>
        <v>Gail Harper</v>
      </c>
    </row>
    <row r="1603" spans="1:33" x14ac:dyDescent="0.35">
      <c r="A1603" t="s">
        <v>7857</v>
      </c>
      <c r="B1603" t="s">
        <v>7858</v>
      </c>
      <c r="C1603" s="7" t="s">
        <v>7859</v>
      </c>
      <c r="D1603" s="7" t="s">
        <v>54</v>
      </c>
      <c r="E1603" s="9">
        <v>28</v>
      </c>
      <c r="F1603" s="7" t="s">
        <v>92</v>
      </c>
      <c r="G1603" s="6">
        <v>45733</v>
      </c>
      <c r="H1603" s="6">
        <v>45693</v>
      </c>
      <c r="I1603" s="7" t="s">
        <v>55</v>
      </c>
      <c r="J1603" s="7" t="s">
        <v>56</v>
      </c>
      <c r="K1603" s="7" t="s">
        <v>32</v>
      </c>
      <c r="L1603" t="s">
        <v>7860</v>
      </c>
      <c r="M1603" s="7" t="s">
        <v>34</v>
      </c>
      <c r="N1603" s="7" t="s">
        <v>35</v>
      </c>
      <c r="O1603" s="9">
        <v>2</v>
      </c>
      <c r="P1603" s="10">
        <v>17773</v>
      </c>
      <c r="Q1603" s="10">
        <v>19775.400000000001</v>
      </c>
      <c r="R1603" s="11">
        <v>15</v>
      </c>
      <c r="S1603" s="10">
        <v>33618.18</v>
      </c>
      <c r="T1603" s="10">
        <v>4004.8</v>
      </c>
      <c r="U1603" s="7" t="s">
        <v>36</v>
      </c>
      <c r="V1603" s="7" t="s">
        <v>112</v>
      </c>
      <c r="W1603" s="9">
        <v>1</v>
      </c>
      <c r="X1603" s="7" t="s">
        <v>58</v>
      </c>
      <c r="Y1603" s="7" t="s">
        <v>7861</v>
      </c>
      <c r="Z1603" t="str">
        <f t="shared" si="200"/>
        <v>Kim Pham</v>
      </c>
      <c r="AA1603" t="str">
        <f t="shared" ref="AA1603:AA1666" si="201">TRIM(I1603)</f>
        <v>Delhi</v>
      </c>
      <c r="AB1603" t="str">
        <f t="shared" ref="AB1603:AB1666" si="202">TRIM(J1603)</f>
        <v>New Delhi</v>
      </c>
      <c r="AC1603" t="str">
        <f t="shared" ref="AC1603:AC1666" si="203">TRIM(K1603)</f>
        <v>Home</v>
      </c>
      <c r="AD1603" t="str">
        <f t="shared" ref="AD1603:AD1666" si="204">TRIM(M1603)</f>
        <v>Pressure Cooker</v>
      </c>
      <c r="AE1603" t="str">
        <f t="shared" ref="AE1603:AE1666" si="205">TRIM(N1603)</f>
        <v>Prestige</v>
      </c>
      <c r="AF1603" t="str">
        <f t="shared" ref="AF1603:AF1666" si="206">TRIM(X1603)</f>
        <v>New Delhi Hub</v>
      </c>
      <c r="AG1603" t="str">
        <f t="shared" ref="AG1603:AG1666" si="207">TRIM(Y1603)</f>
        <v>Robert Watson</v>
      </c>
    </row>
    <row r="1604" spans="1:33" x14ac:dyDescent="0.35">
      <c r="A1604" t="s">
        <v>7862</v>
      </c>
      <c r="B1604" t="s">
        <v>7863</v>
      </c>
      <c r="C1604" s="7" t="s">
        <v>7864</v>
      </c>
      <c r="D1604" s="7" t="s">
        <v>28</v>
      </c>
      <c r="E1604" s="9">
        <v>34</v>
      </c>
      <c r="F1604" s="7" t="s">
        <v>92</v>
      </c>
      <c r="G1604" s="6">
        <v>45706</v>
      </c>
      <c r="H1604" s="6">
        <v>45487</v>
      </c>
      <c r="I1604" s="7" t="s">
        <v>75</v>
      </c>
      <c r="J1604" s="7" t="s">
        <v>76</v>
      </c>
      <c r="K1604" s="7" t="s">
        <v>117</v>
      </c>
      <c r="L1604" t="s">
        <v>7865</v>
      </c>
      <c r="M1604" s="7" t="s">
        <v>119</v>
      </c>
      <c r="N1604" s="7" t="s">
        <v>120</v>
      </c>
      <c r="O1604" s="9">
        <v>3</v>
      </c>
      <c r="P1604" s="10">
        <v>5356</v>
      </c>
      <c r="Q1604" s="10">
        <v>7057.91</v>
      </c>
      <c r="R1604" s="11">
        <v>5</v>
      </c>
      <c r="S1604" s="10">
        <v>20115.04</v>
      </c>
      <c r="T1604" s="10">
        <v>5105.7299999999996</v>
      </c>
      <c r="U1604" s="7" t="s">
        <v>78</v>
      </c>
      <c r="V1604" s="7" t="s">
        <v>154</v>
      </c>
      <c r="W1604" s="9">
        <v>4</v>
      </c>
      <c r="X1604" s="7" t="s">
        <v>79</v>
      </c>
      <c r="Y1604" s="7" t="s">
        <v>7866</v>
      </c>
      <c r="Z1604" t="str">
        <f t="shared" si="200"/>
        <v>Michael Parsons</v>
      </c>
      <c r="AA1604" t="str">
        <f t="shared" si="201"/>
        <v>Karnataka</v>
      </c>
      <c r="AB1604" t="str">
        <f t="shared" si="202"/>
        <v>Bengaluru</v>
      </c>
      <c r="AC1604" t="str">
        <f t="shared" si="203"/>
        <v>Fashion</v>
      </c>
      <c r="AD1604" t="str">
        <f t="shared" si="204"/>
        <v>Air Max Shoes</v>
      </c>
      <c r="AE1604" t="str">
        <f t="shared" si="205"/>
        <v>Nike</v>
      </c>
      <c r="AF1604" t="str">
        <f t="shared" si="206"/>
        <v>Bengaluru Hub</v>
      </c>
      <c r="AG1604" t="str">
        <f t="shared" si="207"/>
        <v>Thomas Green</v>
      </c>
    </row>
    <row r="1605" spans="1:33" x14ac:dyDescent="0.35">
      <c r="A1605" t="s">
        <v>7867</v>
      </c>
      <c r="B1605" t="s">
        <v>7868</v>
      </c>
      <c r="C1605" s="7" t="s">
        <v>7869</v>
      </c>
      <c r="D1605" s="7" t="s">
        <v>54</v>
      </c>
      <c r="E1605" s="9">
        <v>46</v>
      </c>
      <c r="F1605" s="7" t="s">
        <v>29</v>
      </c>
      <c r="G1605" s="6">
        <v>45690</v>
      </c>
      <c r="H1605" s="6">
        <v>46036</v>
      </c>
      <c r="I1605" s="7" t="s">
        <v>55</v>
      </c>
      <c r="J1605" s="7" t="s">
        <v>56</v>
      </c>
      <c r="K1605" s="7" t="s">
        <v>32</v>
      </c>
      <c r="L1605" t="s">
        <v>2252</v>
      </c>
      <c r="M1605" s="7" t="s">
        <v>34</v>
      </c>
      <c r="N1605" s="7" t="s">
        <v>35</v>
      </c>
      <c r="O1605" s="9">
        <v>2</v>
      </c>
      <c r="P1605" s="10">
        <v>645</v>
      </c>
      <c r="Q1605" s="10">
        <v>844.77</v>
      </c>
      <c r="R1605" s="11">
        <v>20</v>
      </c>
      <c r="S1605" s="10">
        <v>1351.63</v>
      </c>
      <c r="T1605" s="10">
        <v>399.54</v>
      </c>
      <c r="U1605" s="7" t="s">
        <v>126</v>
      </c>
      <c r="V1605" s="7" t="s">
        <v>112</v>
      </c>
      <c r="W1605" s="9">
        <v>3</v>
      </c>
      <c r="X1605" s="7" t="s">
        <v>58</v>
      </c>
      <c r="Y1605" s="7" t="s">
        <v>7870</v>
      </c>
      <c r="Z1605" t="str">
        <f t="shared" si="200"/>
        <v>Gina Rice</v>
      </c>
      <c r="AA1605" t="str">
        <f t="shared" si="201"/>
        <v>Delhi</v>
      </c>
      <c r="AB1605" t="str">
        <f t="shared" si="202"/>
        <v>New Delhi</v>
      </c>
      <c r="AC1605" t="str">
        <f t="shared" si="203"/>
        <v>Home</v>
      </c>
      <c r="AD1605" t="str">
        <f t="shared" si="204"/>
        <v>Pressure Cooker</v>
      </c>
      <c r="AE1605" t="str">
        <f t="shared" si="205"/>
        <v>Prestige</v>
      </c>
      <c r="AF1605" t="str">
        <f t="shared" si="206"/>
        <v>New Delhi Hub</v>
      </c>
      <c r="AG1605" t="str">
        <f t="shared" si="207"/>
        <v>Kyle Garcia</v>
      </c>
    </row>
    <row r="1606" spans="1:33" x14ac:dyDescent="0.35">
      <c r="A1606" t="s">
        <v>7871</v>
      </c>
      <c r="B1606" t="s">
        <v>7872</v>
      </c>
      <c r="C1606" s="7" t="s">
        <v>7873</v>
      </c>
      <c r="D1606" s="7" t="s">
        <v>28</v>
      </c>
      <c r="E1606" s="9">
        <v>28</v>
      </c>
      <c r="F1606" s="7" t="s">
        <v>92</v>
      </c>
      <c r="G1606" s="6">
        <v>46144</v>
      </c>
      <c r="H1606" s="6">
        <v>45732</v>
      </c>
      <c r="I1606" s="7" t="s">
        <v>30</v>
      </c>
      <c r="J1606" s="7" t="s">
        <v>43</v>
      </c>
      <c r="K1606" s="7" t="s">
        <v>93</v>
      </c>
      <c r="L1606" t="s">
        <v>7874</v>
      </c>
      <c r="M1606" s="7" t="s">
        <v>132</v>
      </c>
      <c r="N1606" s="7" t="s">
        <v>133</v>
      </c>
      <c r="O1606" s="9">
        <v>2</v>
      </c>
      <c r="P1606" s="10">
        <v>2749</v>
      </c>
      <c r="Q1606" s="10">
        <v>3061.66</v>
      </c>
      <c r="R1606" s="11">
        <v>15</v>
      </c>
      <c r="S1606" s="10">
        <v>5204.82</v>
      </c>
      <c r="T1606" s="10">
        <v>625.32000000000005</v>
      </c>
      <c r="U1606" s="7" t="s">
        <v>78</v>
      </c>
      <c r="V1606" s="7" t="s">
        <v>112</v>
      </c>
      <c r="W1606" s="9">
        <v>3</v>
      </c>
      <c r="X1606" s="7" t="s">
        <v>49</v>
      </c>
      <c r="Y1606" s="7" t="s">
        <v>7875</v>
      </c>
      <c r="Z1606" t="str">
        <f t="shared" si="200"/>
        <v>Elizabeth Wheeler</v>
      </c>
      <c r="AA1606" t="str">
        <f t="shared" si="201"/>
        <v>Maharashtra</v>
      </c>
      <c r="AB1606" t="str">
        <f t="shared" si="202"/>
        <v>Pune</v>
      </c>
      <c r="AC1606" t="str">
        <f t="shared" si="203"/>
        <v>Electronics</v>
      </c>
      <c r="AD1606" t="str">
        <f t="shared" si="204"/>
        <v>iPhone 15</v>
      </c>
      <c r="AE1606" t="str">
        <f t="shared" si="205"/>
        <v>Apple</v>
      </c>
      <c r="AF1606" t="str">
        <f t="shared" si="206"/>
        <v>Pune Hub</v>
      </c>
      <c r="AG1606" t="str">
        <f t="shared" si="207"/>
        <v>Daniel Chung</v>
      </c>
    </row>
    <row r="1607" spans="1:33" x14ac:dyDescent="0.35">
      <c r="A1607" t="s">
        <v>7876</v>
      </c>
      <c r="B1607" t="s">
        <v>7877</v>
      </c>
      <c r="C1607" s="7" t="s">
        <v>7878</v>
      </c>
      <c r="D1607" s="7" t="s">
        <v>54</v>
      </c>
      <c r="E1607" s="9">
        <v>53</v>
      </c>
      <c r="F1607" s="7" t="s">
        <v>29</v>
      </c>
      <c r="G1607" s="6">
        <v>45761</v>
      </c>
      <c r="H1607" s="6">
        <v>45842</v>
      </c>
      <c r="I1607" s="7" t="s">
        <v>63</v>
      </c>
      <c r="J1607" s="7" t="s">
        <v>64</v>
      </c>
      <c r="K1607" s="7" t="s">
        <v>44</v>
      </c>
      <c r="L1607" t="s">
        <v>7879</v>
      </c>
      <c r="M1607" s="7" t="s">
        <v>46</v>
      </c>
      <c r="N1607" s="7" t="s">
        <v>47</v>
      </c>
      <c r="O1607" s="9">
        <v>2</v>
      </c>
      <c r="P1607" s="10">
        <v>23153</v>
      </c>
      <c r="Q1607" s="10">
        <v>29560.560000000001</v>
      </c>
      <c r="R1607" s="11">
        <v>0</v>
      </c>
      <c r="S1607" s="10">
        <v>59121.120000000003</v>
      </c>
      <c r="T1607" s="10">
        <v>12815.12</v>
      </c>
      <c r="U1607" s="7" t="s">
        <v>48</v>
      </c>
      <c r="V1607" s="7" t="s">
        <v>112</v>
      </c>
      <c r="W1607" s="9">
        <v>3</v>
      </c>
      <c r="X1607" s="7" t="s">
        <v>70</v>
      </c>
      <c r="Y1607" s="7" t="s">
        <v>7880</v>
      </c>
      <c r="Z1607" t="str">
        <f t="shared" si="200"/>
        <v>Elizabeth Dillon</v>
      </c>
      <c r="AA1607" t="str">
        <f t="shared" si="201"/>
        <v>Telangana</v>
      </c>
      <c r="AB1607" t="str">
        <f t="shared" si="202"/>
        <v>Hyderabad</v>
      </c>
      <c r="AC1607" t="str">
        <f t="shared" si="203"/>
        <v>Grocery</v>
      </c>
      <c r="AD1607" t="str">
        <f t="shared" si="204"/>
        <v>Sunflower Oil</v>
      </c>
      <c r="AE1607" t="str">
        <f t="shared" si="205"/>
        <v>Fortune</v>
      </c>
      <c r="AF1607" t="str">
        <f t="shared" si="206"/>
        <v>Hyderabad Hub</v>
      </c>
      <c r="AG1607" t="str">
        <f t="shared" si="207"/>
        <v>Robert Kirk</v>
      </c>
    </row>
    <row r="1608" spans="1:33" x14ac:dyDescent="0.35">
      <c r="A1608" t="s">
        <v>7881</v>
      </c>
      <c r="B1608" t="s">
        <v>7882</v>
      </c>
      <c r="C1608" s="7" t="s">
        <v>7883</v>
      </c>
      <c r="D1608" s="7" t="s">
        <v>54</v>
      </c>
      <c r="E1608" s="9">
        <v>19</v>
      </c>
      <c r="F1608" s="7" t="s">
        <v>92</v>
      </c>
      <c r="G1608" s="6">
        <v>45507</v>
      </c>
      <c r="H1608" s="6">
        <v>45792</v>
      </c>
      <c r="I1608" s="7" t="s">
        <v>84</v>
      </c>
      <c r="J1608" s="7" t="s">
        <v>85</v>
      </c>
      <c r="K1608" s="7" t="s">
        <v>44</v>
      </c>
      <c r="L1608" t="s">
        <v>2507</v>
      </c>
      <c r="M1608" s="7" t="s">
        <v>46</v>
      </c>
      <c r="N1608" s="7" t="s">
        <v>47</v>
      </c>
      <c r="O1608" s="9">
        <v>4</v>
      </c>
      <c r="P1608" s="10">
        <v>26289</v>
      </c>
      <c r="Q1608" s="10">
        <v>34278.92</v>
      </c>
      <c r="R1608" s="11">
        <v>5</v>
      </c>
      <c r="S1608" s="10">
        <v>130259.9</v>
      </c>
      <c r="T1608" s="10">
        <v>31959.68</v>
      </c>
      <c r="U1608" s="7" t="s">
        <v>78</v>
      </c>
      <c r="V1608" s="7" t="s">
        <v>37</v>
      </c>
      <c r="W1608" s="9">
        <v>4</v>
      </c>
      <c r="X1608" s="7" t="s">
        <v>87</v>
      </c>
      <c r="Y1608" s="7" t="s">
        <v>7884</v>
      </c>
      <c r="Z1608" t="str">
        <f t="shared" si="200"/>
        <v>Norman Nelson</v>
      </c>
      <c r="AA1608" t="str">
        <f t="shared" si="201"/>
        <v>Tamil Nadu</v>
      </c>
      <c r="AB1608" t="str">
        <f t="shared" si="202"/>
        <v>Chennai</v>
      </c>
      <c r="AC1608" t="str">
        <f t="shared" si="203"/>
        <v>Grocery</v>
      </c>
      <c r="AD1608" t="str">
        <f t="shared" si="204"/>
        <v>Sunflower Oil</v>
      </c>
      <c r="AE1608" t="str">
        <f t="shared" si="205"/>
        <v>Fortune</v>
      </c>
      <c r="AF1608" t="str">
        <f t="shared" si="206"/>
        <v>Chennai Hub</v>
      </c>
      <c r="AG1608" t="str">
        <f t="shared" si="207"/>
        <v>James Liu</v>
      </c>
    </row>
    <row r="1609" spans="1:33" x14ac:dyDescent="0.35">
      <c r="A1609" t="s">
        <v>7885</v>
      </c>
      <c r="B1609" t="s">
        <v>7886</v>
      </c>
      <c r="C1609" s="7" t="s">
        <v>158</v>
      </c>
      <c r="D1609" s="7" t="s">
        <v>54</v>
      </c>
      <c r="E1609" s="9">
        <v>33</v>
      </c>
      <c r="F1609" s="7" t="s">
        <v>29</v>
      </c>
      <c r="G1609" s="6">
        <v>46087</v>
      </c>
      <c r="H1609" s="6">
        <v>45828</v>
      </c>
      <c r="I1609" s="7" t="s">
        <v>84</v>
      </c>
      <c r="J1609" s="7" t="s">
        <v>85</v>
      </c>
      <c r="K1609" s="7" t="s">
        <v>93</v>
      </c>
      <c r="L1609" t="s">
        <v>5638</v>
      </c>
      <c r="M1609" s="7" t="s">
        <v>95</v>
      </c>
      <c r="N1609" s="7" t="s">
        <v>96</v>
      </c>
      <c r="O1609" s="9">
        <v>2</v>
      </c>
      <c r="P1609" s="10">
        <v>4746</v>
      </c>
      <c r="Q1609" s="10">
        <v>5253.06</v>
      </c>
      <c r="R1609" s="11">
        <v>0</v>
      </c>
      <c r="S1609" s="10">
        <v>10506.12</v>
      </c>
      <c r="T1609" s="10">
        <v>1014.12</v>
      </c>
      <c r="U1609" s="7" t="s">
        <v>48</v>
      </c>
      <c r="V1609" s="7" t="s">
        <v>69</v>
      </c>
      <c r="W1609" s="9">
        <v>5</v>
      </c>
      <c r="X1609" s="7" t="s">
        <v>87</v>
      </c>
      <c r="Y1609" s="7" t="s">
        <v>7887</v>
      </c>
      <c r="Z1609" t="str">
        <f t="shared" si="200"/>
        <v>Mark Miller</v>
      </c>
      <c r="AA1609" t="str">
        <f t="shared" si="201"/>
        <v>Tamil Nadu</v>
      </c>
      <c r="AB1609" t="str">
        <f t="shared" si="202"/>
        <v>Chennai</v>
      </c>
      <c r="AC1609" t="str">
        <f t="shared" si="203"/>
        <v>Electronics</v>
      </c>
      <c r="AD1609" t="str">
        <f t="shared" si="204"/>
        <v>Galaxy S24</v>
      </c>
      <c r="AE1609" t="str">
        <f t="shared" si="205"/>
        <v>Samsung</v>
      </c>
      <c r="AF1609" t="str">
        <f t="shared" si="206"/>
        <v>Chennai Hub</v>
      </c>
      <c r="AG1609" t="str">
        <f t="shared" si="207"/>
        <v>Emily Lee</v>
      </c>
    </row>
    <row r="1610" spans="1:33" x14ac:dyDescent="0.35">
      <c r="A1610" t="s">
        <v>7888</v>
      </c>
      <c r="B1610" t="s">
        <v>7889</v>
      </c>
      <c r="C1610" s="7" t="s">
        <v>7890</v>
      </c>
      <c r="D1610" s="7" t="s">
        <v>28</v>
      </c>
      <c r="E1610" s="9">
        <v>24</v>
      </c>
      <c r="F1610" s="7" t="s">
        <v>92</v>
      </c>
      <c r="G1610" s="6">
        <v>46113</v>
      </c>
      <c r="H1610" s="6">
        <v>45606</v>
      </c>
      <c r="I1610" s="7" t="s">
        <v>63</v>
      </c>
      <c r="J1610" s="7" t="s">
        <v>64</v>
      </c>
      <c r="K1610" s="7" t="s">
        <v>44</v>
      </c>
      <c r="L1610" t="s">
        <v>7891</v>
      </c>
      <c r="M1610" s="7" t="s">
        <v>46</v>
      </c>
      <c r="N1610" s="7" t="s">
        <v>47</v>
      </c>
      <c r="O1610" s="9">
        <v>5</v>
      </c>
      <c r="P1610" s="10">
        <v>27550</v>
      </c>
      <c r="Q1610" s="10">
        <v>39819.03</v>
      </c>
      <c r="R1610" s="11">
        <v>20</v>
      </c>
      <c r="S1610" s="10">
        <v>159276.12</v>
      </c>
      <c r="T1610" s="10">
        <v>61345.15</v>
      </c>
      <c r="U1610" s="7" t="s">
        <v>78</v>
      </c>
      <c r="V1610" s="7" t="s">
        <v>37</v>
      </c>
      <c r="W1610" s="9">
        <v>3</v>
      </c>
      <c r="X1610" s="7" t="s">
        <v>70</v>
      </c>
      <c r="Y1610" s="7" t="s">
        <v>7892</v>
      </c>
      <c r="Z1610" t="str">
        <f t="shared" si="200"/>
        <v>Adam Gray</v>
      </c>
      <c r="AA1610" t="str">
        <f t="shared" si="201"/>
        <v>Telangana</v>
      </c>
      <c r="AB1610" t="str">
        <f t="shared" si="202"/>
        <v>Hyderabad</v>
      </c>
      <c r="AC1610" t="str">
        <f t="shared" si="203"/>
        <v>Grocery</v>
      </c>
      <c r="AD1610" t="str">
        <f t="shared" si="204"/>
        <v>Sunflower Oil</v>
      </c>
      <c r="AE1610" t="str">
        <f t="shared" si="205"/>
        <v>Fortune</v>
      </c>
      <c r="AF1610" t="str">
        <f t="shared" si="206"/>
        <v>Hyderabad Hub</v>
      </c>
      <c r="AG1610" t="str">
        <f t="shared" si="207"/>
        <v>Michelle Kelly</v>
      </c>
    </row>
    <row r="1611" spans="1:33" x14ac:dyDescent="0.35">
      <c r="A1611" t="s">
        <v>7893</v>
      </c>
      <c r="B1611" t="s">
        <v>7894</v>
      </c>
      <c r="C1611" s="7" t="s">
        <v>7895</v>
      </c>
      <c r="D1611" s="7" t="s">
        <v>28</v>
      </c>
      <c r="E1611" s="9">
        <v>21</v>
      </c>
      <c r="F1611" s="7" t="s">
        <v>29</v>
      </c>
      <c r="G1611" s="6">
        <v>45671</v>
      </c>
      <c r="H1611" s="6">
        <v>45538</v>
      </c>
      <c r="I1611" s="7" t="s">
        <v>30</v>
      </c>
      <c r="J1611" s="7" t="s">
        <v>31</v>
      </c>
      <c r="K1611" s="7" t="s">
        <v>93</v>
      </c>
      <c r="L1611" t="s">
        <v>7896</v>
      </c>
      <c r="M1611" s="7" t="s">
        <v>95</v>
      </c>
      <c r="N1611" s="7" t="s">
        <v>96</v>
      </c>
      <c r="O1611" s="9">
        <v>4</v>
      </c>
      <c r="P1611" s="10">
        <v>13406</v>
      </c>
      <c r="Q1611" s="10">
        <v>16625.02</v>
      </c>
      <c r="R1611" s="11">
        <v>5</v>
      </c>
      <c r="S1611" s="10">
        <v>63175.08</v>
      </c>
      <c r="T1611" s="10">
        <v>12876.08</v>
      </c>
      <c r="U1611" s="7" t="s">
        <v>48</v>
      </c>
      <c r="V1611" s="7" t="s">
        <v>112</v>
      </c>
      <c r="W1611" s="9">
        <v>1</v>
      </c>
      <c r="X1611" s="7" t="s">
        <v>38</v>
      </c>
      <c r="Y1611" s="7" t="s">
        <v>7897</v>
      </c>
      <c r="Z1611" t="str">
        <f t="shared" si="200"/>
        <v>Yvonne Kim</v>
      </c>
      <c r="AA1611" t="str">
        <f t="shared" si="201"/>
        <v>Maharashtra</v>
      </c>
      <c r="AB1611" t="str">
        <f t="shared" si="202"/>
        <v>Mumbai</v>
      </c>
      <c r="AC1611" t="str">
        <f t="shared" si="203"/>
        <v>Electronics</v>
      </c>
      <c r="AD1611" t="str">
        <f t="shared" si="204"/>
        <v>Galaxy S24</v>
      </c>
      <c r="AE1611" t="str">
        <f t="shared" si="205"/>
        <v>Samsung</v>
      </c>
      <c r="AF1611" t="str">
        <f t="shared" si="206"/>
        <v>Mumbai Hub</v>
      </c>
      <c r="AG1611" t="str">
        <f t="shared" si="207"/>
        <v>Benjamin Jensen</v>
      </c>
    </row>
    <row r="1612" spans="1:33" x14ac:dyDescent="0.35">
      <c r="A1612" t="s">
        <v>7898</v>
      </c>
      <c r="B1612" t="s">
        <v>7899</v>
      </c>
      <c r="C1612" s="7" t="s">
        <v>7900</v>
      </c>
      <c r="D1612" s="7" t="s">
        <v>54</v>
      </c>
      <c r="E1612" s="9">
        <v>30</v>
      </c>
      <c r="F1612" s="7" t="s">
        <v>92</v>
      </c>
      <c r="G1612" s="6">
        <v>45478</v>
      </c>
      <c r="H1612" s="6">
        <v>45942</v>
      </c>
      <c r="I1612" s="7" t="s">
        <v>55</v>
      </c>
      <c r="J1612" s="7" t="s">
        <v>56</v>
      </c>
      <c r="K1612" s="7" t="s">
        <v>44</v>
      </c>
      <c r="L1612" t="s">
        <v>3125</v>
      </c>
      <c r="M1612" s="7" t="s">
        <v>46</v>
      </c>
      <c r="N1612" s="7" t="s">
        <v>47</v>
      </c>
      <c r="O1612" s="9">
        <v>4</v>
      </c>
      <c r="P1612" s="10">
        <v>5626</v>
      </c>
      <c r="Q1612" s="10">
        <v>6794.11</v>
      </c>
      <c r="R1612" s="11">
        <v>20</v>
      </c>
      <c r="S1612" s="10">
        <v>21741.15</v>
      </c>
      <c r="T1612" s="10">
        <v>4672.4399999999996</v>
      </c>
      <c r="U1612" s="7" t="s">
        <v>78</v>
      </c>
      <c r="V1612" s="7" t="s">
        <v>154</v>
      </c>
      <c r="W1612" s="9">
        <v>3</v>
      </c>
      <c r="X1612" s="7" t="s">
        <v>58</v>
      </c>
      <c r="Y1612" s="7" t="s">
        <v>7901</v>
      </c>
      <c r="Z1612" t="str">
        <f t="shared" si="200"/>
        <v>James Bolton</v>
      </c>
      <c r="AA1612" t="str">
        <f t="shared" si="201"/>
        <v>Delhi</v>
      </c>
      <c r="AB1612" t="str">
        <f t="shared" si="202"/>
        <v>New Delhi</v>
      </c>
      <c r="AC1612" t="str">
        <f t="shared" si="203"/>
        <v>Grocery</v>
      </c>
      <c r="AD1612" t="str">
        <f t="shared" si="204"/>
        <v>Sunflower Oil</v>
      </c>
      <c r="AE1612" t="str">
        <f t="shared" si="205"/>
        <v>Fortune</v>
      </c>
      <c r="AF1612" t="str">
        <f t="shared" si="206"/>
        <v>New Delhi Hub</v>
      </c>
      <c r="AG1612" t="str">
        <f t="shared" si="207"/>
        <v>Theresa Hull</v>
      </c>
    </row>
    <row r="1613" spans="1:33" x14ac:dyDescent="0.35">
      <c r="A1613" t="s">
        <v>7902</v>
      </c>
      <c r="B1613" t="s">
        <v>7903</v>
      </c>
      <c r="C1613" s="7" t="s">
        <v>7904</v>
      </c>
      <c r="D1613" s="7" t="s">
        <v>28</v>
      </c>
      <c r="E1613" s="9">
        <v>38</v>
      </c>
      <c r="F1613" s="7" t="s">
        <v>29</v>
      </c>
      <c r="G1613" s="6">
        <v>45964</v>
      </c>
      <c r="H1613" s="6">
        <v>46066</v>
      </c>
      <c r="I1613" s="7" t="s">
        <v>30</v>
      </c>
      <c r="J1613" s="7" t="s">
        <v>31</v>
      </c>
      <c r="K1613" s="7" t="s">
        <v>32</v>
      </c>
      <c r="L1613" t="s">
        <v>7905</v>
      </c>
      <c r="M1613" s="7" t="s">
        <v>34</v>
      </c>
      <c r="N1613" s="7" t="s">
        <v>35</v>
      </c>
      <c r="O1613" s="9">
        <v>4</v>
      </c>
      <c r="P1613" s="10">
        <v>13981</v>
      </c>
      <c r="Q1613" s="10">
        <v>15688.19</v>
      </c>
      <c r="R1613" s="11">
        <v>10</v>
      </c>
      <c r="S1613" s="10">
        <v>56477.48</v>
      </c>
      <c r="T1613" s="10">
        <v>6828.76</v>
      </c>
      <c r="U1613" s="7" t="s">
        <v>126</v>
      </c>
      <c r="V1613" s="7" t="s">
        <v>69</v>
      </c>
      <c r="W1613" s="9">
        <v>4</v>
      </c>
      <c r="X1613" s="7" t="s">
        <v>38</v>
      </c>
      <c r="Y1613" s="7" t="s">
        <v>7906</v>
      </c>
      <c r="Z1613" t="str">
        <f t="shared" si="200"/>
        <v>Michael Murillo</v>
      </c>
      <c r="AA1613" t="str">
        <f t="shared" si="201"/>
        <v>Maharashtra</v>
      </c>
      <c r="AB1613" t="str">
        <f t="shared" si="202"/>
        <v>Mumbai</v>
      </c>
      <c r="AC1613" t="str">
        <f t="shared" si="203"/>
        <v>Home</v>
      </c>
      <c r="AD1613" t="str">
        <f t="shared" si="204"/>
        <v>Pressure Cooker</v>
      </c>
      <c r="AE1613" t="str">
        <f t="shared" si="205"/>
        <v>Prestige</v>
      </c>
      <c r="AF1613" t="str">
        <f t="shared" si="206"/>
        <v>Mumbai Hub</v>
      </c>
      <c r="AG1613" t="str">
        <f t="shared" si="207"/>
        <v>David Mitchell</v>
      </c>
    </row>
    <row r="1614" spans="1:33" x14ac:dyDescent="0.35">
      <c r="A1614" t="s">
        <v>7907</v>
      </c>
      <c r="B1614" t="s">
        <v>7908</v>
      </c>
      <c r="C1614" s="7" t="s">
        <v>7909</v>
      </c>
      <c r="D1614" s="7" t="s">
        <v>28</v>
      </c>
      <c r="E1614" s="9">
        <v>46</v>
      </c>
      <c r="F1614" s="7" t="s">
        <v>92</v>
      </c>
      <c r="G1614" s="6">
        <v>45544</v>
      </c>
      <c r="H1614" s="6">
        <v>45646</v>
      </c>
      <c r="I1614" s="7" t="s">
        <v>84</v>
      </c>
      <c r="J1614" s="7" t="s">
        <v>85</v>
      </c>
      <c r="K1614" s="7" t="s">
        <v>117</v>
      </c>
      <c r="L1614" t="s">
        <v>7910</v>
      </c>
      <c r="M1614" s="7" t="s">
        <v>119</v>
      </c>
      <c r="N1614" s="7" t="s">
        <v>120</v>
      </c>
      <c r="O1614" s="9">
        <v>2</v>
      </c>
      <c r="P1614" s="10">
        <v>11158</v>
      </c>
      <c r="Q1614" s="10">
        <v>14255.74</v>
      </c>
      <c r="R1614" s="11">
        <v>5</v>
      </c>
      <c r="S1614" s="10">
        <v>27085.91</v>
      </c>
      <c r="T1614" s="10">
        <v>6195.48</v>
      </c>
      <c r="U1614" s="7" t="s">
        <v>36</v>
      </c>
      <c r="V1614" s="7" t="s">
        <v>154</v>
      </c>
      <c r="W1614" s="9">
        <v>3</v>
      </c>
      <c r="X1614" s="7" t="s">
        <v>87</v>
      </c>
      <c r="Y1614" s="7" t="s">
        <v>7911</v>
      </c>
      <c r="Z1614" t="str">
        <f t="shared" si="200"/>
        <v>Steve Lawson</v>
      </c>
      <c r="AA1614" t="str">
        <f t="shared" si="201"/>
        <v>Tamil Nadu</v>
      </c>
      <c r="AB1614" t="str">
        <f t="shared" si="202"/>
        <v>Chennai</v>
      </c>
      <c r="AC1614" t="str">
        <f t="shared" si="203"/>
        <v>Fashion</v>
      </c>
      <c r="AD1614" t="str">
        <f t="shared" si="204"/>
        <v>Air Max Shoes</v>
      </c>
      <c r="AE1614" t="str">
        <f t="shared" si="205"/>
        <v>Nike</v>
      </c>
      <c r="AF1614" t="str">
        <f t="shared" si="206"/>
        <v>Chennai Hub</v>
      </c>
      <c r="AG1614" t="str">
        <f t="shared" si="207"/>
        <v>Morgan Gardner MD</v>
      </c>
    </row>
    <row r="1615" spans="1:33" x14ac:dyDescent="0.35">
      <c r="A1615" t="s">
        <v>7912</v>
      </c>
      <c r="B1615" t="s">
        <v>7913</v>
      </c>
      <c r="C1615" s="7" t="s">
        <v>7914</v>
      </c>
      <c r="D1615" s="7" t="s">
        <v>28</v>
      </c>
      <c r="E1615" s="9">
        <v>37</v>
      </c>
      <c r="F1615" s="7" t="s">
        <v>92</v>
      </c>
      <c r="G1615" s="6">
        <v>45693</v>
      </c>
      <c r="H1615" s="6">
        <v>45622</v>
      </c>
      <c r="I1615" s="7" t="s">
        <v>55</v>
      </c>
      <c r="J1615" s="7" t="s">
        <v>56</v>
      </c>
      <c r="K1615" s="7" t="s">
        <v>44</v>
      </c>
      <c r="L1615" t="s">
        <v>7915</v>
      </c>
      <c r="M1615" s="7" t="s">
        <v>46</v>
      </c>
      <c r="N1615" s="7" t="s">
        <v>47</v>
      </c>
      <c r="O1615" s="9">
        <v>1</v>
      </c>
      <c r="P1615" s="10">
        <v>23483</v>
      </c>
      <c r="Q1615" s="10">
        <v>32490.79</v>
      </c>
      <c r="R1615" s="11">
        <v>10</v>
      </c>
      <c r="S1615" s="10">
        <v>29241.71</v>
      </c>
      <c r="T1615" s="10">
        <v>9007.7900000000009</v>
      </c>
      <c r="U1615" s="7" t="s">
        <v>126</v>
      </c>
      <c r="V1615" s="7" t="s">
        <v>154</v>
      </c>
      <c r="W1615" s="9">
        <v>3</v>
      </c>
      <c r="X1615" s="7" t="s">
        <v>58</v>
      </c>
      <c r="Y1615" s="7" t="s">
        <v>7916</v>
      </c>
      <c r="Z1615" t="str">
        <f t="shared" si="200"/>
        <v>Courtney Washington</v>
      </c>
      <c r="AA1615" t="str">
        <f t="shared" si="201"/>
        <v>Delhi</v>
      </c>
      <c r="AB1615" t="str">
        <f t="shared" si="202"/>
        <v>New Delhi</v>
      </c>
      <c r="AC1615" t="str">
        <f t="shared" si="203"/>
        <v>Grocery</v>
      </c>
      <c r="AD1615" t="str">
        <f t="shared" si="204"/>
        <v>Sunflower Oil</v>
      </c>
      <c r="AE1615" t="str">
        <f t="shared" si="205"/>
        <v>Fortune</v>
      </c>
      <c r="AF1615" t="str">
        <f t="shared" si="206"/>
        <v>New Delhi Hub</v>
      </c>
      <c r="AG1615" t="str">
        <f t="shared" si="207"/>
        <v>Jason Scott</v>
      </c>
    </row>
    <row r="1616" spans="1:33" x14ac:dyDescent="0.35">
      <c r="A1616" t="s">
        <v>7917</v>
      </c>
      <c r="B1616" t="s">
        <v>7918</v>
      </c>
      <c r="C1616" s="7" t="s">
        <v>7919</v>
      </c>
      <c r="D1616" s="7" t="s">
        <v>54</v>
      </c>
      <c r="E1616" s="9">
        <v>18</v>
      </c>
      <c r="F1616" s="7" t="s">
        <v>92</v>
      </c>
      <c r="G1616" s="6">
        <v>46040</v>
      </c>
      <c r="H1616" s="6">
        <v>45614</v>
      </c>
      <c r="I1616" s="7" t="s">
        <v>84</v>
      </c>
      <c r="J1616" s="7" t="s">
        <v>85</v>
      </c>
      <c r="K1616" s="7" t="s">
        <v>93</v>
      </c>
      <c r="L1616" t="s">
        <v>7920</v>
      </c>
      <c r="M1616" s="7" t="s">
        <v>132</v>
      </c>
      <c r="N1616" s="7" t="s">
        <v>133</v>
      </c>
      <c r="O1616" s="9">
        <v>3</v>
      </c>
      <c r="P1616" s="10">
        <v>1121</v>
      </c>
      <c r="Q1616" s="10">
        <v>1384.76</v>
      </c>
      <c r="R1616" s="11">
        <v>10</v>
      </c>
      <c r="S1616" s="10">
        <v>3738.85</v>
      </c>
      <c r="T1616" s="10">
        <v>791.28</v>
      </c>
      <c r="U1616" s="7" t="s">
        <v>48</v>
      </c>
      <c r="V1616" s="7" t="s">
        <v>69</v>
      </c>
      <c r="W1616" s="9">
        <v>3</v>
      </c>
      <c r="X1616" s="7" t="s">
        <v>87</v>
      </c>
      <c r="Y1616" s="7" t="s">
        <v>7921</v>
      </c>
      <c r="Z1616" t="str">
        <f t="shared" si="200"/>
        <v>Brandon Stanley</v>
      </c>
      <c r="AA1616" t="str">
        <f t="shared" si="201"/>
        <v>Tamil Nadu</v>
      </c>
      <c r="AB1616" t="str">
        <f t="shared" si="202"/>
        <v>Chennai</v>
      </c>
      <c r="AC1616" t="str">
        <f t="shared" si="203"/>
        <v>Electronics</v>
      </c>
      <c r="AD1616" t="str">
        <f t="shared" si="204"/>
        <v>iPhone 15</v>
      </c>
      <c r="AE1616" t="str">
        <f t="shared" si="205"/>
        <v>Apple</v>
      </c>
      <c r="AF1616" t="str">
        <f t="shared" si="206"/>
        <v>Chennai Hub</v>
      </c>
      <c r="AG1616" t="str">
        <f t="shared" si="207"/>
        <v>Laurie Cuevas</v>
      </c>
    </row>
    <row r="1617" spans="1:33" x14ac:dyDescent="0.35">
      <c r="A1617" t="s">
        <v>7922</v>
      </c>
      <c r="B1617" t="s">
        <v>7923</v>
      </c>
      <c r="C1617" s="7" t="s">
        <v>7924</v>
      </c>
      <c r="D1617" s="7" t="s">
        <v>54</v>
      </c>
      <c r="E1617" s="9">
        <v>32</v>
      </c>
      <c r="F1617" s="7" t="s">
        <v>29</v>
      </c>
      <c r="G1617" s="6">
        <v>46014</v>
      </c>
      <c r="H1617" s="6">
        <v>45867</v>
      </c>
      <c r="I1617" s="7" t="s">
        <v>30</v>
      </c>
      <c r="J1617" s="7" t="s">
        <v>43</v>
      </c>
      <c r="K1617" s="7" t="s">
        <v>32</v>
      </c>
      <c r="L1617" t="s">
        <v>7925</v>
      </c>
      <c r="M1617" s="7" t="s">
        <v>34</v>
      </c>
      <c r="N1617" s="7" t="s">
        <v>35</v>
      </c>
      <c r="O1617" s="9">
        <v>2</v>
      </c>
      <c r="P1617" s="10">
        <v>15800</v>
      </c>
      <c r="Q1617" s="10">
        <v>18556.27</v>
      </c>
      <c r="R1617" s="11">
        <v>0</v>
      </c>
      <c r="S1617" s="10">
        <v>37112.54</v>
      </c>
      <c r="T1617" s="10">
        <v>5512.54</v>
      </c>
      <c r="U1617" s="7" t="s">
        <v>48</v>
      </c>
      <c r="V1617" s="7" t="s">
        <v>69</v>
      </c>
      <c r="W1617" s="9">
        <v>1</v>
      </c>
      <c r="X1617" s="7" t="s">
        <v>49</v>
      </c>
      <c r="Y1617" s="7" t="s">
        <v>7926</v>
      </c>
      <c r="Z1617" t="str">
        <f t="shared" si="200"/>
        <v>Anthony Thornton</v>
      </c>
      <c r="AA1617" t="str">
        <f t="shared" si="201"/>
        <v>Maharashtra</v>
      </c>
      <c r="AB1617" t="str">
        <f t="shared" si="202"/>
        <v>Pune</v>
      </c>
      <c r="AC1617" t="str">
        <f t="shared" si="203"/>
        <v>Home</v>
      </c>
      <c r="AD1617" t="str">
        <f t="shared" si="204"/>
        <v>Pressure Cooker</v>
      </c>
      <c r="AE1617" t="str">
        <f t="shared" si="205"/>
        <v>Prestige</v>
      </c>
      <c r="AF1617" t="str">
        <f t="shared" si="206"/>
        <v>Pune Hub</v>
      </c>
      <c r="AG1617" t="str">
        <f t="shared" si="207"/>
        <v>Crystal Nelson</v>
      </c>
    </row>
    <row r="1618" spans="1:33" x14ac:dyDescent="0.35">
      <c r="A1618" t="s">
        <v>7927</v>
      </c>
      <c r="B1618" t="s">
        <v>7928</v>
      </c>
      <c r="C1618" s="7" t="s">
        <v>7929</v>
      </c>
      <c r="D1618" s="7" t="s">
        <v>28</v>
      </c>
      <c r="E1618" s="9">
        <v>29</v>
      </c>
      <c r="F1618" s="7" t="s">
        <v>29</v>
      </c>
      <c r="G1618" s="6">
        <v>45638</v>
      </c>
      <c r="H1618" s="6">
        <v>45742</v>
      </c>
      <c r="I1618" s="7" t="s">
        <v>30</v>
      </c>
      <c r="J1618" s="7" t="s">
        <v>43</v>
      </c>
      <c r="K1618" s="7" t="s">
        <v>65</v>
      </c>
      <c r="L1618" t="s">
        <v>7930</v>
      </c>
      <c r="M1618" s="7" t="s">
        <v>67</v>
      </c>
      <c r="N1618" s="7" t="s">
        <v>68</v>
      </c>
      <c r="O1618" s="9">
        <v>4</v>
      </c>
      <c r="P1618" s="10">
        <v>4755</v>
      </c>
      <c r="Q1618" s="10">
        <v>5264.99</v>
      </c>
      <c r="R1618" s="11">
        <v>15</v>
      </c>
      <c r="S1618" s="10">
        <v>17900.97</v>
      </c>
      <c r="T1618" s="10">
        <v>2039.96</v>
      </c>
      <c r="U1618" s="7" t="s">
        <v>78</v>
      </c>
      <c r="V1618" s="7" t="s">
        <v>37</v>
      </c>
      <c r="W1618" s="9">
        <v>5</v>
      </c>
      <c r="X1618" s="7" t="s">
        <v>49</v>
      </c>
      <c r="Y1618" s="7" t="s">
        <v>7931</v>
      </c>
      <c r="Z1618" t="str">
        <f t="shared" si="200"/>
        <v>Michele Hall</v>
      </c>
      <c r="AA1618" t="str">
        <f t="shared" si="201"/>
        <v>Maharashtra</v>
      </c>
      <c r="AB1618" t="str">
        <f t="shared" si="202"/>
        <v>Pune</v>
      </c>
      <c r="AC1618" t="str">
        <f t="shared" si="203"/>
        <v>Beauty</v>
      </c>
      <c r="AD1618" t="str">
        <f t="shared" si="204"/>
        <v>Face Wash</v>
      </c>
      <c r="AE1618" t="str">
        <f t="shared" si="205"/>
        <v>Loreal</v>
      </c>
      <c r="AF1618" t="str">
        <f t="shared" si="206"/>
        <v>Pune Hub</v>
      </c>
      <c r="AG1618" t="str">
        <f t="shared" si="207"/>
        <v>Michael Todd</v>
      </c>
    </row>
    <row r="1619" spans="1:33" x14ac:dyDescent="0.35">
      <c r="A1619" t="s">
        <v>7932</v>
      </c>
      <c r="B1619" t="s">
        <v>7933</v>
      </c>
      <c r="C1619" s="7" t="s">
        <v>7934</v>
      </c>
      <c r="D1619" s="7" t="s">
        <v>54</v>
      </c>
      <c r="E1619" s="9">
        <v>58</v>
      </c>
      <c r="F1619" s="7" t="s">
        <v>92</v>
      </c>
      <c r="G1619" s="6">
        <v>46073</v>
      </c>
      <c r="H1619" s="6">
        <v>46189</v>
      </c>
      <c r="I1619" s="7" t="s">
        <v>63</v>
      </c>
      <c r="J1619" s="7" t="s">
        <v>64</v>
      </c>
      <c r="K1619" s="7" t="s">
        <v>65</v>
      </c>
      <c r="L1619" t="s">
        <v>7935</v>
      </c>
      <c r="M1619" s="7" t="s">
        <v>67</v>
      </c>
      <c r="N1619" s="7" t="s">
        <v>68</v>
      </c>
      <c r="O1619" s="9">
        <v>1</v>
      </c>
      <c r="P1619" s="10">
        <v>5221</v>
      </c>
      <c r="Q1619" s="10">
        <v>7043.11</v>
      </c>
      <c r="R1619" s="11">
        <v>0</v>
      </c>
      <c r="S1619" s="10">
        <v>7043.11</v>
      </c>
      <c r="T1619" s="10">
        <v>1822.11</v>
      </c>
      <c r="U1619" s="7" t="s">
        <v>48</v>
      </c>
      <c r="V1619" s="7" t="s">
        <v>112</v>
      </c>
      <c r="W1619" s="9">
        <v>5</v>
      </c>
      <c r="X1619" s="7" t="s">
        <v>70</v>
      </c>
      <c r="Y1619" s="7" t="s">
        <v>7936</v>
      </c>
      <c r="Z1619" t="str">
        <f t="shared" si="200"/>
        <v>Caroline Lawson DVM</v>
      </c>
      <c r="AA1619" t="str">
        <f t="shared" si="201"/>
        <v>Telangana</v>
      </c>
      <c r="AB1619" t="str">
        <f t="shared" si="202"/>
        <v>Hyderabad</v>
      </c>
      <c r="AC1619" t="str">
        <f t="shared" si="203"/>
        <v>Beauty</v>
      </c>
      <c r="AD1619" t="str">
        <f t="shared" si="204"/>
        <v>Face Wash</v>
      </c>
      <c r="AE1619" t="str">
        <f t="shared" si="205"/>
        <v>Loreal</v>
      </c>
      <c r="AF1619" t="str">
        <f t="shared" si="206"/>
        <v>Hyderabad Hub</v>
      </c>
      <c r="AG1619" t="str">
        <f t="shared" si="207"/>
        <v>Nathan Moore</v>
      </c>
    </row>
    <row r="1620" spans="1:33" x14ac:dyDescent="0.35">
      <c r="A1620" t="s">
        <v>7937</v>
      </c>
      <c r="B1620" t="s">
        <v>7938</v>
      </c>
      <c r="C1620" s="7" t="s">
        <v>6731</v>
      </c>
      <c r="D1620" s="7" t="s">
        <v>54</v>
      </c>
      <c r="E1620" s="9">
        <v>55</v>
      </c>
      <c r="F1620" s="7" t="s">
        <v>29</v>
      </c>
      <c r="G1620" s="6">
        <v>45842</v>
      </c>
      <c r="H1620" s="6">
        <v>45750</v>
      </c>
      <c r="I1620" s="7" t="s">
        <v>63</v>
      </c>
      <c r="J1620" s="7" t="s">
        <v>64</v>
      </c>
      <c r="K1620" s="7" t="s">
        <v>32</v>
      </c>
      <c r="L1620" t="s">
        <v>7430</v>
      </c>
      <c r="M1620" s="7" t="s">
        <v>34</v>
      </c>
      <c r="N1620" s="7" t="s">
        <v>35</v>
      </c>
      <c r="O1620" s="9">
        <v>1</v>
      </c>
      <c r="P1620" s="10">
        <v>12698</v>
      </c>
      <c r="Q1620" s="10">
        <v>17814.22</v>
      </c>
      <c r="R1620" s="11">
        <v>20</v>
      </c>
      <c r="S1620" s="10">
        <v>14251.38</v>
      </c>
      <c r="T1620" s="10">
        <v>5116.22</v>
      </c>
      <c r="U1620" s="7" t="s">
        <v>126</v>
      </c>
      <c r="V1620" s="7" t="s">
        <v>154</v>
      </c>
      <c r="W1620" s="9">
        <v>1</v>
      </c>
      <c r="X1620" s="7" t="s">
        <v>70</v>
      </c>
      <c r="Y1620" s="7" t="s">
        <v>7939</v>
      </c>
      <c r="Z1620" t="str">
        <f t="shared" si="200"/>
        <v>Vanessa Reyes</v>
      </c>
      <c r="AA1620" t="str">
        <f t="shared" si="201"/>
        <v>Telangana</v>
      </c>
      <c r="AB1620" t="str">
        <f t="shared" si="202"/>
        <v>Hyderabad</v>
      </c>
      <c r="AC1620" t="str">
        <f t="shared" si="203"/>
        <v>Home</v>
      </c>
      <c r="AD1620" t="str">
        <f t="shared" si="204"/>
        <v>Pressure Cooker</v>
      </c>
      <c r="AE1620" t="str">
        <f t="shared" si="205"/>
        <v>Prestige</v>
      </c>
      <c r="AF1620" t="str">
        <f t="shared" si="206"/>
        <v>Hyderabad Hub</v>
      </c>
      <c r="AG1620" t="str">
        <f t="shared" si="207"/>
        <v>Tommy Perez IV</v>
      </c>
    </row>
    <row r="1621" spans="1:33" x14ac:dyDescent="0.35">
      <c r="A1621" t="s">
        <v>7940</v>
      </c>
      <c r="B1621" t="s">
        <v>7941</v>
      </c>
      <c r="C1621" s="7" t="s">
        <v>7942</v>
      </c>
      <c r="D1621" s="7" t="s">
        <v>54</v>
      </c>
      <c r="E1621" s="9">
        <v>40</v>
      </c>
      <c r="F1621" s="7" t="s">
        <v>92</v>
      </c>
      <c r="G1621" s="6">
        <v>45973</v>
      </c>
      <c r="H1621" s="6">
        <v>45487</v>
      </c>
      <c r="I1621" s="7" t="s">
        <v>63</v>
      </c>
      <c r="J1621" s="7" t="s">
        <v>64</v>
      </c>
      <c r="K1621" s="7" t="s">
        <v>32</v>
      </c>
      <c r="L1621" t="s">
        <v>7943</v>
      </c>
      <c r="M1621" s="7" t="s">
        <v>34</v>
      </c>
      <c r="N1621" s="7" t="s">
        <v>35</v>
      </c>
      <c r="O1621" s="9">
        <v>4</v>
      </c>
      <c r="P1621" s="10">
        <v>3047</v>
      </c>
      <c r="Q1621" s="10">
        <v>4259.18</v>
      </c>
      <c r="R1621" s="11">
        <v>0</v>
      </c>
      <c r="S1621" s="10">
        <v>17036.72</v>
      </c>
      <c r="T1621" s="10">
        <v>4848.72</v>
      </c>
      <c r="U1621" s="7" t="s">
        <v>126</v>
      </c>
      <c r="V1621" s="7" t="s">
        <v>112</v>
      </c>
      <c r="W1621" s="9">
        <v>5</v>
      </c>
      <c r="X1621" s="7" t="s">
        <v>70</v>
      </c>
      <c r="Y1621" s="7" t="s">
        <v>7944</v>
      </c>
      <c r="Z1621" t="str">
        <f t="shared" si="200"/>
        <v>Erika Williams</v>
      </c>
      <c r="AA1621" t="str">
        <f t="shared" si="201"/>
        <v>Telangana</v>
      </c>
      <c r="AB1621" t="str">
        <f t="shared" si="202"/>
        <v>Hyderabad</v>
      </c>
      <c r="AC1621" t="str">
        <f t="shared" si="203"/>
        <v>Home</v>
      </c>
      <c r="AD1621" t="str">
        <f t="shared" si="204"/>
        <v>Pressure Cooker</v>
      </c>
      <c r="AE1621" t="str">
        <f t="shared" si="205"/>
        <v>Prestige</v>
      </c>
      <c r="AF1621" t="str">
        <f t="shared" si="206"/>
        <v>Hyderabad Hub</v>
      </c>
      <c r="AG1621" t="str">
        <f t="shared" si="207"/>
        <v>Misty Jones</v>
      </c>
    </row>
    <row r="1622" spans="1:33" x14ac:dyDescent="0.35">
      <c r="A1622" t="s">
        <v>7945</v>
      </c>
      <c r="B1622" t="s">
        <v>7946</v>
      </c>
      <c r="C1622" s="7" t="s">
        <v>7947</v>
      </c>
      <c r="D1622" s="7" t="s">
        <v>28</v>
      </c>
      <c r="E1622" s="9">
        <v>55</v>
      </c>
      <c r="F1622" s="7" t="s">
        <v>29</v>
      </c>
      <c r="G1622" s="6">
        <v>45743</v>
      </c>
      <c r="H1622" s="6">
        <v>46162</v>
      </c>
      <c r="I1622" s="7" t="s">
        <v>55</v>
      </c>
      <c r="J1622" s="7" t="s">
        <v>56</v>
      </c>
      <c r="K1622" s="7" t="s">
        <v>93</v>
      </c>
      <c r="L1622" t="s">
        <v>5711</v>
      </c>
      <c r="M1622" s="7" t="s">
        <v>132</v>
      </c>
      <c r="N1622" s="7" t="s">
        <v>133</v>
      </c>
      <c r="O1622" s="9">
        <v>3</v>
      </c>
      <c r="P1622" s="10">
        <v>22960</v>
      </c>
      <c r="Q1622" s="10">
        <v>31971.66</v>
      </c>
      <c r="R1622" s="11">
        <v>20</v>
      </c>
      <c r="S1622" s="10">
        <v>76731.98</v>
      </c>
      <c r="T1622" s="10">
        <v>27034.98</v>
      </c>
      <c r="U1622" s="7" t="s">
        <v>36</v>
      </c>
      <c r="V1622" s="7" t="s">
        <v>154</v>
      </c>
      <c r="W1622" s="9">
        <v>1</v>
      </c>
      <c r="X1622" s="7" t="s">
        <v>58</v>
      </c>
      <c r="Y1622" s="7" t="s">
        <v>7948</v>
      </c>
      <c r="Z1622" t="str">
        <f t="shared" si="200"/>
        <v>Brian Yang</v>
      </c>
      <c r="AA1622" t="str">
        <f t="shared" si="201"/>
        <v>Delhi</v>
      </c>
      <c r="AB1622" t="str">
        <f t="shared" si="202"/>
        <v>New Delhi</v>
      </c>
      <c r="AC1622" t="str">
        <f t="shared" si="203"/>
        <v>Electronics</v>
      </c>
      <c r="AD1622" t="str">
        <f t="shared" si="204"/>
        <v>iPhone 15</v>
      </c>
      <c r="AE1622" t="str">
        <f t="shared" si="205"/>
        <v>Apple</v>
      </c>
      <c r="AF1622" t="str">
        <f t="shared" si="206"/>
        <v>New Delhi Hub</v>
      </c>
      <c r="AG1622" t="str">
        <f t="shared" si="207"/>
        <v>Michael Ray</v>
      </c>
    </row>
    <row r="1623" spans="1:33" x14ac:dyDescent="0.35">
      <c r="A1623" t="s">
        <v>7949</v>
      </c>
      <c r="B1623" t="s">
        <v>7950</v>
      </c>
      <c r="C1623" s="7" t="s">
        <v>7951</v>
      </c>
      <c r="D1623" s="7" t="s">
        <v>28</v>
      </c>
      <c r="E1623" s="9">
        <v>33</v>
      </c>
      <c r="F1623" s="7" t="s">
        <v>29</v>
      </c>
      <c r="G1623" s="6">
        <v>45517</v>
      </c>
      <c r="H1623" s="6">
        <v>45472</v>
      </c>
      <c r="I1623" s="7" t="s">
        <v>55</v>
      </c>
      <c r="J1623" s="7" t="s">
        <v>56</v>
      </c>
      <c r="K1623" s="7" t="s">
        <v>44</v>
      </c>
      <c r="L1623" t="s">
        <v>7915</v>
      </c>
      <c r="M1623" s="7" t="s">
        <v>46</v>
      </c>
      <c r="N1623" s="7" t="s">
        <v>47</v>
      </c>
      <c r="O1623" s="9">
        <v>4</v>
      </c>
      <c r="P1623" s="10">
        <v>8033</v>
      </c>
      <c r="Q1623" s="10">
        <v>9301.7900000000009</v>
      </c>
      <c r="R1623" s="11">
        <v>5</v>
      </c>
      <c r="S1623" s="10">
        <v>35346.800000000003</v>
      </c>
      <c r="T1623" s="10">
        <v>5075.16</v>
      </c>
      <c r="U1623" s="7" t="s">
        <v>48</v>
      </c>
      <c r="V1623" s="7" t="s">
        <v>154</v>
      </c>
      <c r="W1623" s="9">
        <v>3</v>
      </c>
      <c r="X1623" s="7" t="s">
        <v>58</v>
      </c>
      <c r="Y1623" s="7" t="s">
        <v>7952</v>
      </c>
      <c r="Z1623" t="str">
        <f t="shared" si="200"/>
        <v>Gabriel Olsen</v>
      </c>
      <c r="AA1623" t="str">
        <f t="shared" si="201"/>
        <v>Delhi</v>
      </c>
      <c r="AB1623" t="str">
        <f t="shared" si="202"/>
        <v>New Delhi</v>
      </c>
      <c r="AC1623" t="str">
        <f t="shared" si="203"/>
        <v>Grocery</v>
      </c>
      <c r="AD1623" t="str">
        <f t="shared" si="204"/>
        <v>Sunflower Oil</v>
      </c>
      <c r="AE1623" t="str">
        <f t="shared" si="205"/>
        <v>Fortune</v>
      </c>
      <c r="AF1623" t="str">
        <f t="shared" si="206"/>
        <v>New Delhi Hub</v>
      </c>
      <c r="AG1623" t="str">
        <f t="shared" si="207"/>
        <v>Danny Garcia</v>
      </c>
    </row>
    <row r="1624" spans="1:33" x14ac:dyDescent="0.35">
      <c r="A1624" t="s">
        <v>7953</v>
      </c>
      <c r="B1624" t="s">
        <v>7954</v>
      </c>
      <c r="C1624" s="7" t="s">
        <v>7012</v>
      </c>
      <c r="D1624" s="7" t="s">
        <v>54</v>
      </c>
      <c r="E1624" s="9">
        <v>18</v>
      </c>
      <c r="F1624" s="7" t="s">
        <v>29</v>
      </c>
      <c r="G1624" s="6">
        <v>45822</v>
      </c>
      <c r="H1624" s="6">
        <v>46041</v>
      </c>
      <c r="I1624" s="7" t="s">
        <v>55</v>
      </c>
      <c r="J1624" s="7" t="s">
        <v>56</v>
      </c>
      <c r="K1624" s="7" t="s">
        <v>44</v>
      </c>
      <c r="L1624" t="s">
        <v>7955</v>
      </c>
      <c r="M1624" s="7" t="s">
        <v>46</v>
      </c>
      <c r="N1624" s="7" t="s">
        <v>47</v>
      </c>
      <c r="O1624" s="9">
        <v>1</v>
      </c>
      <c r="P1624" s="10">
        <v>20032</v>
      </c>
      <c r="Q1624" s="10">
        <v>30012.35</v>
      </c>
      <c r="R1624" s="11">
        <v>10</v>
      </c>
      <c r="S1624" s="10">
        <v>27011.11</v>
      </c>
      <c r="T1624" s="10">
        <v>9980.35</v>
      </c>
      <c r="U1624" s="7" t="s">
        <v>126</v>
      </c>
      <c r="V1624" s="7" t="s">
        <v>37</v>
      </c>
      <c r="W1624" s="9">
        <v>5</v>
      </c>
      <c r="X1624" s="7" t="s">
        <v>58</v>
      </c>
      <c r="Y1624" s="7" t="s">
        <v>7956</v>
      </c>
      <c r="Z1624" t="str">
        <f t="shared" si="200"/>
        <v>Jeffrey Harris</v>
      </c>
      <c r="AA1624" t="str">
        <f t="shared" si="201"/>
        <v>Delhi</v>
      </c>
      <c r="AB1624" t="str">
        <f t="shared" si="202"/>
        <v>New Delhi</v>
      </c>
      <c r="AC1624" t="str">
        <f t="shared" si="203"/>
        <v>Grocery</v>
      </c>
      <c r="AD1624" t="str">
        <f t="shared" si="204"/>
        <v>Sunflower Oil</v>
      </c>
      <c r="AE1624" t="str">
        <f t="shared" si="205"/>
        <v>Fortune</v>
      </c>
      <c r="AF1624" t="str">
        <f t="shared" si="206"/>
        <v>New Delhi Hub</v>
      </c>
      <c r="AG1624" t="str">
        <f t="shared" si="207"/>
        <v>Christina George</v>
      </c>
    </row>
    <row r="1625" spans="1:33" x14ac:dyDescent="0.35">
      <c r="A1625" t="s">
        <v>7957</v>
      </c>
      <c r="B1625" t="s">
        <v>7958</v>
      </c>
      <c r="C1625" s="7" t="s">
        <v>7959</v>
      </c>
      <c r="D1625" s="7" t="s">
        <v>54</v>
      </c>
      <c r="E1625" s="9">
        <v>42</v>
      </c>
      <c r="F1625" s="7" t="s">
        <v>29</v>
      </c>
      <c r="G1625" s="6">
        <v>45667</v>
      </c>
      <c r="H1625" s="6">
        <v>45649</v>
      </c>
      <c r="I1625" s="7" t="s">
        <v>75</v>
      </c>
      <c r="J1625" s="7" t="s">
        <v>76</v>
      </c>
      <c r="K1625" s="7" t="s">
        <v>65</v>
      </c>
      <c r="L1625" t="s">
        <v>7960</v>
      </c>
      <c r="M1625" s="7" t="s">
        <v>67</v>
      </c>
      <c r="N1625" s="7" t="s">
        <v>68</v>
      </c>
      <c r="O1625" s="9">
        <v>4</v>
      </c>
      <c r="P1625" s="10">
        <v>15021</v>
      </c>
      <c r="Q1625" s="10">
        <v>22437.8</v>
      </c>
      <c r="R1625" s="11">
        <v>15</v>
      </c>
      <c r="S1625" s="10">
        <v>76288.52</v>
      </c>
      <c r="T1625" s="10">
        <v>29667.200000000001</v>
      </c>
      <c r="U1625" s="7" t="s">
        <v>78</v>
      </c>
      <c r="V1625" s="7" t="s">
        <v>112</v>
      </c>
      <c r="W1625" s="9">
        <v>1</v>
      </c>
      <c r="X1625" s="7" t="s">
        <v>79</v>
      </c>
      <c r="Y1625" s="7" t="s">
        <v>7961</v>
      </c>
      <c r="Z1625" t="str">
        <f t="shared" si="200"/>
        <v>Troy Lewis</v>
      </c>
      <c r="AA1625" t="str">
        <f t="shared" si="201"/>
        <v>Karnataka</v>
      </c>
      <c r="AB1625" t="str">
        <f t="shared" si="202"/>
        <v>Bengaluru</v>
      </c>
      <c r="AC1625" t="str">
        <f t="shared" si="203"/>
        <v>Beauty</v>
      </c>
      <c r="AD1625" t="str">
        <f t="shared" si="204"/>
        <v>Face Wash</v>
      </c>
      <c r="AE1625" t="str">
        <f t="shared" si="205"/>
        <v>Loreal</v>
      </c>
      <c r="AF1625" t="str">
        <f t="shared" si="206"/>
        <v>Bengaluru Hub</v>
      </c>
      <c r="AG1625" t="str">
        <f t="shared" si="207"/>
        <v>Holly Barnett</v>
      </c>
    </row>
    <row r="1626" spans="1:33" x14ac:dyDescent="0.35">
      <c r="A1626" t="s">
        <v>7962</v>
      </c>
      <c r="B1626" t="s">
        <v>7963</v>
      </c>
      <c r="C1626" s="7" t="s">
        <v>7964</v>
      </c>
      <c r="D1626" s="7" t="s">
        <v>54</v>
      </c>
      <c r="E1626" s="9">
        <v>22</v>
      </c>
      <c r="F1626" s="7" t="s">
        <v>29</v>
      </c>
      <c r="G1626" s="6">
        <v>46102</v>
      </c>
      <c r="H1626" s="6">
        <v>45842</v>
      </c>
      <c r="I1626" s="7" t="s">
        <v>63</v>
      </c>
      <c r="J1626" s="7" t="s">
        <v>64</v>
      </c>
      <c r="K1626" s="7" t="s">
        <v>93</v>
      </c>
      <c r="L1626" t="s">
        <v>933</v>
      </c>
      <c r="M1626" s="7" t="s">
        <v>95</v>
      </c>
      <c r="N1626" s="7" t="s">
        <v>96</v>
      </c>
      <c r="O1626" s="9">
        <v>3</v>
      </c>
      <c r="P1626" s="10">
        <v>26399</v>
      </c>
      <c r="Q1626" s="10">
        <v>30023.31</v>
      </c>
      <c r="R1626" s="11">
        <v>20</v>
      </c>
      <c r="S1626" s="10">
        <v>72055.94</v>
      </c>
      <c r="T1626" s="10">
        <v>10872.93</v>
      </c>
      <c r="U1626" s="7" t="s">
        <v>126</v>
      </c>
      <c r="V1626" s="7" t="s">
        <v>154</v>
      </c>
      <c r="W1626" s="9">
        <v>2</v>
      </c>
      <c r="X1626" s="7" t="s">
        <v>70</v>
      </c>
      <c r="Y1626" s="7" t="s">
        <v>7965</v>
      </c>
      <c r="Z1626" t="str">
        <f t="shared" si="200"/>
        <v>Christian Barrett</v>
      </c>
      <c r="AA1626" t="str">
        <f t="shared" si="201"/>
        <v>Telangana</v>
      </c>
      <c r="AB1626" t="str">
        <f t="shared" si="202"/>
        <v>Hyderabad</v>
      </c>
      <c r="AC1626" t="str">
        <f t="shared" si="203"/>
        <v>Electronics</v>
      </c>
      <c r="AD1626" t="str">
        <f t="shared" si="204"/>
        <v>Galaxy S24</v>
      </c>
      <c r="AE1626" t="str">
        <f t="shared" si="205"/>
        <v>Samsung</v>
      </c>
      <c r="AF1626" t="str">
        <f t="shared" si="206"/>
        <v>Hyderabad Hub</v>
      </c>
      <c r="AG1626" t="str">
        <f t="shared" si="207"/>
        <v>Robert Koch</v>
      </c>
    </row>
    <row r="1627" spans="1:33" x14ac:dyDescent="0.35">
      <c r="A1627" t="s">
        <v>7966</v>
      </c>
      <c r="B1627" t="s">
        <v>7967</v>
      </c>
      <c r="C1627" s="7" t="s">
        <v>7968</v>
      </c>
      <c r="D1627" s="7" t="s">
        <v>28</v>
      </c>
      <c r="E1627" s="9">
        <v>57</v>
      </c>
      <c r="F1627" s="7" t="s">
        <v>92</v>
      </c>
      <c r="G1627" s="6">
        <v>45522</v>
      </c>
      <c r="H1627" s="6">
        <v>46178</v>
      </c>
      <c r="I1627" s="7"/>
      <c r="J1627" s="7" t="s">
        <v>64</v>
      </c>
      <c r="K1627" s="7" t="s">
        <v>44</v>
      </c>
      <c r="L1627" t="s">
        <v>7969</v>
      </c>
      <c r="M1627" s="7" t="s">
        <v>46</v>
      </c>
      <c r="N1627" s="7" t="s">
        <v>47</v>
      </c>
      <c r="O1627" s="9">
        <v>1</v>
      </c>
      <c r="P1627" s="10">
        <v>6353</v>
      </c>
      <c r="Q1627" s="10">
        <v>8679.5300000000007</v>
      </c>
      <c r="R1627" s="11">
        <v>5</v>
      </c>
      <c r="S1627" s="10">
        <v>8245.5499999999993</v>
      </c>
      <c r="T1627" s="10">
        <v>2326.5300000000002</v>
      </c>
      <c r="U1627" s="7" t="s">
        <v>126</v>
      </c>
      <c r="V1627" s="7" t="s">
        <v>37</v>
      </c>
      <c r="W1627" s="9">
        <v>3</v>
      </c>
      <c r="X1627" s="7" t="s">
        <v>70</v>
      </c>
      <c r="Y1627" s="7" t="s">
        <v>7970</v>
      </c>
      <c r="Z1627" t="str">
        <f t="shared" si="200"/>
        <v>Daniel Campbell</v>
      </c>
      <c r="AA1627" t="s">
        <v>63</v>
      </c>
      <c r="AB1627" t="str">
        <f t="shared" si="202"/>
        <v>Hyderabad</v>
      </c>
      <c r="AC1627" t="str">
        <f t="shared" si="203"/>
        <v>Grocery</v>
      </c>
      <c r="AD1627" t="str">
        <f t="shared" si="204"/>
        <v>Sunflower Oil</v>
      </c>
      <c r="AE1627" t="str">
        <f t="shared" si="205"/>
        <v>Fortune</v>
      </c>
      <c r="AF1627" t="str">
        <f t="shared" si="206"/>
        <v>Hyderabad Hub</v>
      </c>
      <c r="AG1627" t="str">
        <f t="shared" si="207"/>
        <v>Amy Bailey</v>
      </c>
    </row>
    <row r="1628" spans="1:33" x14ac:dyDescent="0.35">
      <c r="A1628" t="s">
        <v>7971</v>
      </c>
      <c r="B1628" t="s">
        <v>7972</v>
      </c>
      <c r="C1628" s="7" t="s">
        <v>7973</v>
      </c>
      <c r="D1628" s="7" t="s">
        <v>54</v>
      </c>
      <c r="E1628" s="9">
        <v>26</v>
      </c>
      <c r="F1628" s="7" t="s">
        <v>29</v>
      </c>
      <c r="G1628" s="6">
        <v>45815</v>
      </c>
      <c r="H1628" s="6">
        <v>45699</v>
      </c>
      <c r="I1628" s="7" t="s">
        <v>84</v>
      </c>
      <c r="J1628" s="7" t="s">
        <v>85</v>
      </c>
      <c r="K1628" s="7" t="s">
        <v>93</v>
      </c>
      <c r="L1628" t="s">
        <v>7974</v>
      </c>
      <c r="M1628" s="7" t="s">
        <v>95</v>
      </c>
      <c r="N1628" s="7" t="s">
        <v>96</v>
      </c>
      <c r="O1628" s="9">
        <v>2</v>
      </c>
      <c r="P1628" s="10">
        <v>21143</v>
      </c>
      <c r="Q1628" s="10">
        <v>25293.89</v>
      </c>
      <c r="R1628" s="11">
        <v>5</v>
      </c>
      <c r="S1628" s="10">
        <v>48058.39</v>
      </c>
      <c r="T1628" s="10">
        <v>8301.7800000000007</v>
      </c>
      <c r="U1628" s="7" t="s">
        <v>48</v>
      </c>
      <c r="V1628" s="7" t="s">
        <v>112</v>
      </c>
      <c r="W1628" s="9">
        <v>5</v>
      </c>
      <c r="X1628" s="7" t="s">
        <v>87</v>
      </c>
      <c r="Y1628" s="7" t="s">
        <v>7975</v>
      </c>
      <c r="Z1628" t="str">
        <f t="shared" si="200"/>
        <v>Michelle Foster</v>
      </c>
      <c r="AA1628" t="str">
        <f t="shared" si="201"/>
        <v>Tamil Nadu</v>
      </c>
      <c r="AB1628" t="str">
        <f t="shared" si="202"/>
        <v>Chennai</v>
      </c>
      <c r="AC1628" t="str">
        <f t="shared" si="203"/>
        <v>Electronics</v>
      </c>
      <c r="AD1628" t="str">
        <f t="shared" si="204"/>
        <v>Galaxy S24</v>
      </c>
      <c r="AE1628" t="str">
        <f t="shared" si="205"/>
        <v>Samsung</v>
      </c>
      <c r="AF1628" t="str">
        <f t="shared" si="206"/>
        <v>Chennai Hub</v>
      </c>
      <c r="AG1628" t="str">
        <f t="shared" si="207"/>
        <v>Debbie Patrick</v>
      </c>
    </row>
    <row r="1629" spans="1:33" x14ac:dyDescent="0.35">
      <c r="A1629" t="s">
        <v>7976</v>
      </c>
      <c r="B1629" t="s">
        <v>7977</v>
      </c>
      <c r="C1629" s="7" t="s">
        <v>7978</v>
      </c>
      <c r="D1629" s="7" t="s">
        <v>28</v>
      </c>
      <c r="E1629" s="9">
        <v>52</v>
      </c>
      <c r="F1629" s="7" t="s">
        <v>92</v>
      </c>
      <c r="G1629" s="6">
        <v>45646</v>
      </c>
      <c r="H1629" s="6">
        <v>46142</v>
      </c>
      <c r="I1629" s="7" t="s">
        <v>63</v>
      </c>
      <c r="J1629" s="7" t="s">
        <v>64</v>
      </c>
      <c r="K1629" s="7" t="s">
        <v>93</v>
      </c>
      <c r="L1629" t="s">
        <v>1368</v>
      </c>
      <c r="M1629" s="7" t="s">
        <v>95</v>
      </c>
      <c r="N1629" s="7" t="s">
        <v>96</v>
      </c>
      <c r="O1629" s="9">
        <v>2</v>
      </c>
      <c r="P1629" s="10">
        <v>7458</v>
      </c>
      <c r="Q1629" s="10">
        <v>11000.08</v>
      </c>
      <c r="R1629" s="11">
        <v>10</v>
      </c>
      <c r="S1629" s="10">
        <v>19800.14</v>
      </c>
      <c r="T1629" s="10">
        <v>7084.16</v>
      </c>
      <c r="U1629" s="7" t="s">
        <v>48</v>
      </c>
      <c r="V1629" s="7" t="s">
        <v>112</v>
      </c>
      <c r="W1629" s="9">
        <v>1</v>
      </c>
      <c r="X1629" s="7" t="s">
        <v>70</v>
      </c>
      <c r="Y1629" s="7" t="s">
        <v>7979</v>
      </c>
      <c r="Z1629" t="str">
        <f t="shared" si="200"/>
        <v>Victoria Gomez</v>
      </c>
      <c r="AA1629" t="str">
        <f t="shared" si="201"/>
        <v>Telangana</v>
      </c>
      <c r="AB1629" t="str">
        <f t="shared" si="202"/>
        <v>Hyderabad</v>
      </c>
      <c r="AC1629" t="str">
        <f t="shared" si="203"/>
        <v>Electronics</v>
      </c>
      <c r="AD1629" t="str">
        <f t="shared" si="204"/>
        <v>Galaxy S24</v>
      </c>
      <c r="AE1629" t="str">
        <f t="shared" si="205"/>
        <v>Samsung</v>
      </c>
      <c r="AF1629" t="str">
        <f t="shared" si="206"/>
        <v>Hyderabad Hub</v>
      </c>
      <c r="AG1629" t="str">
        <f t="shared" si="207"/>
        <v>Alexis Murphy</v>
      </c>
    </row>
    <row r="1630" spans="1:33" x14ac:dyDescent="0.35">
      <c r="A1630" t="s">
        <v>7980</v>
      </c>
      <c r="B1630" t="s">
        <v>7981</v>
      </c>
      <c r="C1630" s="7" t="s">
        <v>7982</v>
      </c>
      <c r="D1630" s="7" t="s">
        <v>54</v>
      </c>
      <c r="E1630" s="9">
        <v>60</v>
      </c>
      <c r="F1630" s="7" t="s">
        <v>29</v>
      </c>
      <c r="G1630" s="6">
        <v>45975</v>
      </c>
      <c r="H1630" s="6">
        <v>46085</v>
      </c>
      <c r="I1630" s="7" t="s">
        <v>84</v>
      </c>
      <c r="J1630" s="7" t="s">
        <v>85</v>
      </c>
      <c r="K1630" s="7" t="s">
        <v>44</v>
      </c>
      <c r="L1630" t="s">
        <v>7983</v>
      </c>
      <c r="M1630" s="7" t="s">
        <v>46</v>
      </c>
      <c r="N1630" s="7" t="s">
        <v>47</v>
      </c>
      <c r="O1630" s="9">
        <v>2</v>
      </c>
      <c r="P1630" s="10">
        <v>27719</v>
      </c>
      <c r="Q1630" s="10">
        <v>37670.339999999997</v>
      </c>
      <c r="R1630" s="11">
        <v>0</v>
      </c>
      <c r="S1630" s="10">
        <v>75340.679999999993</v>
      </c>
      <c r="T1630" s="10">
        <v>19902.68</v>
      </c>
      <c r="U1630" s="7" t="s">
        <v>78</v>
      </c>
      <c r="V1630" s="7" t="s">
        <v>154</v>
      </c>
      <c r="W1630" s="9">
        <v>4</v>
      </c>
      <c r="X1630" s="7" t="s">
        <v>87</v>
      </c>
      <c r="Y1630" s="7" t="s">
        <v>7984</v>
      </c>
      <c r="Z1630" t="str">
        <f t="shared" si="200"/>
        <v>April Adams</v>
      </c>
      <c r="AA1630" t="str">
        <f t="shared" si="201"/>
        <v>Tamil Nadu</v>
      </c>
      <c r="AB1630" t="str">
        <f t="shared" si="202"/>
        <v>Chennai</v>
      </c>
      <c r="AC1630" t="str">
        <f t="shared" si="203"/>
        <v>Grocery</v>
      </c>
      <c r="AD1630" t="str">
        <f t="shared" si="204"/>
        <v>Sunflower Oil</v>
      </c>
      <c r="AE1630" t="str">
        <f t="shared" si="205"/>
        <v>Fortune</v>
      </c>
      <c r="AF1630" t="str">
        <f t="shared" si="206"/>
        <v>Chennai Hub</v>
      </c>
      <c r="AG1630" t="str">
        <f t="shared" si="207"/>
        <v>Katie Shepard</v>
      </c>
    </row>
    <row r="1631" spans="1:33" x14ac:dyDescent="0.35">
      <c r="A1631" t="s">
        <v>7985</v>
      </c>
      <c r="B1631" t="s">
        <v>7986</v>
      </c>
      <c r="C1631" s="7" t="s">
        <v>7987</v>
      </c>
      <c r="D1631" s="7" t="s">
        <v>28</v>
      </c>
      <c r="E1631" s="9">
        <v>31</v>
      </c>
      <c r="F1631" s="7" t="s">
        <v>29</v>
      </c>
      <c r="G1631" s="6">
        <v>46162</v>
      </c>
      <c r="H1631" s="6">
        <v>45839</v>
      </c>
      <c r="I1631" s="7" t="s">
        <v>30</v>
      </c>
      <c r="J1631" s="7" t="s">
        <v>31</v>
      </c>
      <c r="K1631" s="7" t="s">
        <v>65</v>
      </c>
      <c r="L1631" t="s">
        <v>7988</v>
      </c>
      <c r="M1631" s="7" t="s">
        <v>67</v>
      </c>
      <c r="N1631" s="7" t="s">
        <v>68</v>
      </c>
      <c r="O1631" s="9">
        <v>1</v>
      </c>
      <c r="P1631" s="10">
        <v>14675</v>
      </c>
      <c r="Q1631" s="10">
        <v>18343.96</v>
      </c>
      <c r="R1631" s="11">
        <v>20</v>
      </c>
      <c r="S1631" s="10">
        <v>14675.17</v>
      </c>
      <c r="T1631" s="10">
        <v>3668.96</v>
      </c>
      <c r="U1631" s="7" t="s">
        <v>126</v>
      </c>
      <c r="V1631" s="7" t="s">
        <v>112</v>
      </c>
      <c r="W1631" s="9">
        <v>5</v>
      </c>
      <c r="X1631" s="7" t="s">
        <v>38</v>
      </c>
      <c r="Y1631" s="7" t="s">
        <v>7989</v>
      </c>
      <c r="Z1631" t="str">
        <f t="shared" si="200"/>
        <v>Erica Taylor</v>
      </c>
      <c r="AA1631" t="str">
        <f t="shared" si="201"/>
        <v>Maharashtra</v>
      </c>
      <c r="AB1631" t="str">
        <f t="shared" si="202"/>
        <v>Mumbai</v>
      </c>
      <c r="AC1631" t="str">
        <f t="shared" si="203"/>
        <v>Beauty</v>
      </c>
      <c r="AD1631" t="str">
        <f t="shared" si="204"/>
        <v>Face Wash</v>
      </c>
      <c r="AE1631" t="str">
        <f t="shared" si="205"/>
        <v>Loreal</v>
      </c>
      <c r="AF1631" t="str">
        <f t="shared" si="206"/>
        <v>Mumbai Hub</v>
      </c>
      <c r="AG1631" t="str">
        <f t="shared" si="207"/>
        <v>Jerry Moon</v>
      </c>
    </row>
    <row r="1632" spans="1:33" x14ac:dyDescent="0.35">
      <c r="A1632" t="s">
        <v>7990</v>
      </c>
      <c r="B1632" t="s">
        <v>7991</v>
      </c>
      <c r="C1632" s="7" t="s">
        <v>7992</v>
      </c>
      <c r="D1632" s="7" t="s">
        <v>28</v>
      </c>
      <c r="E1632" s="9">
        <v>37</v>
      </c>
      <c r="F1632" s="7" t="s">
        <v>29</v>
      </c>
      <c r="G1632" s="6">
        <v>45585</v>
      </c>
      <c r="H1632" s="6">
        <v>45733</v>
      </c>
      <c r="I1632" s="7" t="s">
        <v>55</v>
      </c>
      <c r="J1632" s="7" t="s">
        <v>56</v>
      </c>
      <c r="K1632" s="7" t="s">
        <v>32</v>
      </c>
      <c r="L1632" t="s">
        <v>7993</v>
      </c>
      <c r="M1632" s="7" t="s">
        <v>34</v>
      </c>
      <c r="N1632" s="7" t="s">
        <v>35</v>
      </c>
      <c r="O1632" s="9">
        <v>5</v>
      </c>
      <c r="P1632" s="10">
        <v>10746</v>
      </c>
      <c r="Q1632" s="10">
        <v>13530.39</v>
      </c>
      <c r="R1632" s="11">
        <v>0</v>
      </c>
      <c r="S1632" s="10">
        <v>67651.95</v>
      </c>
      <c r="T1632" s="10">
        <v>13921.95</v>
      </c>
      <c r="U1632" s="7" t="s">
        <v>36</v>
      </c>
      <c r="V1632" s="7" t="s">
        <v>69</v>
      </c>
      <c r="W1632" s="9">
        <v>2</v>
      </c>
      <c r="X1632" s="7" t="s">
        <v>58</v>
      </c>
      <c r="Y1632" s="7" t="s">
        <v>7994</v>
      </c>
      <c r="Z1632" t="str">
        <f t="shared" si="200"/>
        <v>Sara Flores</v>
      </c>
      <c r="AA1632" t="str">
        <f t="shared" si="201"/>
        <v>Delhi</v>
      </c>
      <c r="AB1632" t="str">
        <f t="shared" si="202"/>
        <v>New Delhi</v>
      </c>
      <c r="AC1632" t="str">
        <f t="shared" si="203"/>
        <v>Home</v>
      </c>
      <c r="AD1632" t="str">
        <f t="shared" si="204"/>
        <v>Pressure Cooker</v>
      </c>
      <c r="AE1632" t="str">
        <f t="shared" si="205"/>
        <v>Prestige</v>
      </c>
      <c r="AF1632" t="str">
        <f t="shared" si="206"/>
        <v>New Delhi Hub</v>
      </c>
      <c r="AG1632" t="str">
        <f t="shared" si="207"/>
        <v>Dorothy Mitchell</v>
      </c>
    </row>
    <row r="1633" spans="1:33" x14ac:dyDescent="0.35">
      <c r="A1633" t="s">
        <v>7995</v>
      </c>
      <c r="B1633" t="s">
        <v>7996</v>
      </c>
      <c r="C1633" s="7" t="s">
        <v>7997</v>
      </c>
      <c r="D1633" s="7" t="s">
        <v>28</v>
      </c>
      <c r="E1633" s="9">
        <v>46</v>
      </c>
      <c r="F1633" s="7" t="s">
        <v>92</v>
      </c>
      <c r="G1633" s="6">
        <v>45760</v>
      </c>
      <c r="H1633" s="6">
        <v>45588</v>
      </c>
      <c r="I1633" s="7" t="s">
        <v>84</v>
      </c>
      <c r="J1633" s="7" t="s">
        <v>85</v>
      </c>
      <c r="K1633" s="7" t="s">
        <v>117</v>
      </c>
      <c r="L1633" t="s">
        <v>7998</v>
      </c>
      <c r="M1633" s="7" t="s">
        <v>119</v>
      </c>
      <c r="N1633" s="7" t="s">
        <v>120</v>
      </c>
      <c r="O1633" s="9">
        <v>5</v>
      </c>
      <c r="P1633" s="10">
        <v>11284</v>
      </c>
      <c r="Q1633" s="10">
        <v>14777.77</v>
      </c>
      <c r="R1633" s="11">
        <v>15</v>
      </c>
      <c r="S1633" s="10">
        <v>62805.52</v>
      </c>
      <c r="T1633" s="10">
        <v>17468.849999999999</v>
      </c>
      <c r="U1633" s="7" t="s">
        <v>78</v>
      </c>
      <c r="V1633" s="7" t="s">
        <v>154</v>
      </c>
      <c r="W1633" s="9">
        <v>1</v>
      </c>
      <c r="X1633" s="7" t="s">
        <v>87</v>
      </c>
      <c r="Y1633" s="7" t="s">
        <v>7999</v>
      </c>
      <c r="Z1633" t="str">
        <f t="shared" si="200"/>
        <v>Bryan Harrington</v>
      </c>
      <c r="AA1633" t="str">
        <f t="shared" si="201"/>
        <v>Tamil Nadu</v>
      </c>
      <c r="AB1633" t="str">
        <f t="shared" si="202"/>
        <v>Chennai</v>
      </c>
      <c r="AC1633" t="str">
        <f t="shared" si="203"/>
        <v>Fashion</v>
      </c>
      <c r="AD1633" t="str">
        <f t="shared" si="204"/>
        <v>Air Max Shoes</v>
      </c>
      <c r="AE1633" t="str">
        <f t="shared" si="205"/>
        <v>Nike</v>
      </c>
      <c r="AF1633" t="str">
        <f t="shared" si="206"/>
        <v>Chennai Hub</v>
      </c>
      <c r="AG1633" t="str">
        <f t="shared" si="207"/>
        <v>Amanda Munoz</v>
      </c>
    </row>
    <row r="1634" spans="1:33" x14ac:dyDescent="0.35">
      <c r="A1634" t="s">
        <v>8000</v>
      </c>
      <c r="B1634" t="s">
        <v>8001</v>
      </c>
      <c r="C1634" s="7" t="s">
        <v>8002</v>
      </c>
      <c r="D1634" s="7" t="s">
        <v>28</v>
      </c>
      <c r="E1634" s="9">
        <v>54</v>
      </c>
      <c r="F1634" s="7" t="s">
        <v>92</v>
      </c>
      <c r="G1634" s="6">
        <v>46079</v>
      </c>
      <c r="H1634" s="6">
        <v>45917</v>
      </c>
      <c r="I1634" s="7" t="s">
        <v>30</v>
      </c>
      <c r="J1634" s="7" t="s">
        <v>31</v>
      </c>
      <c r="K1634" s="7" t="s">
        <v>93</v>
      </c>
      <c r="L1634" t="s">
        <v>8003</v>
      </c>
      <c r="M1634" s="7" t="s">
        <v>95</v>
      </c>
      <c r="N1634" s="7" t="s">
        <v>96</v>
      </c>
      <c r="O1634" s="9">
        <v>1</v>
      </c>
      <c r="P1634" s="10">
        <v>6298</v>
      </c>
      <c r="Q1634" s="10">
        <v>7352.31</v>
      </c>
      <c r="R1634" s="11">
        <v>15</v>
      </c>
      <c r="S1634" s="10">
        <v>6249.46</v>
      </c>
      <c r="T1634" s="10">
        <v>1054.31</v>
      </c>
      <c r="U1634" s="7" t="s">
        <v>78</v>
      </c>
      <c r="V1634" s="7" t="s">
        <v>37</v>
      </c>
      <c r="W1634" s="9">
        <v>2</v>
      </c>
      <c r="X1634" s="7" t="s">
        <v>38</v>
      </c>
      <c r="Y1634" s="7" t="s">
        <v>8004</v>
      </c>
      <c r="Z1634" t="str">
        <f t="shared" si="200"/>
        <v>Philip Wood</v>
      </c>
      <c r="AA1634" t="str">
        <f t="shared" si="201"/>
        <v>Maharashtra</v>
      </c>
      <c r="AB1634" t="str">
        <f t="shared" si="202"/>
        <v>Mumbai</v>
      </c>
      <c r="AC1634" t="str">
        <f t="shared" si="203"/>
        <v>Electronics</v>
      </c>
      <c r="AD1634" t="str">
        <f t="shared" si="204"/>
        <v>Galaxy S24</v>
      </c>
      <c r="AE1634" t="str">
        <f t="shared" si="205"/>
        <v>Samsung</v>
      </c>
      <c r="AF1634" t="str">
        <f t="shared" si="206"/>
        <v>Mumbai Hub</v>
      </c>
      <c r="AG1634" t="str">
        <f t="shared" si="207"/>
        <v>Christina Price</v>
      </c>
    </row>
    <row r="1635" spans="1:33" x14ac:dyDescent="0.35">
      <c r="A1635" t="s">
        <v>8005</v>
      </c>
      <c r="B1635" t="s">
        <v>8006</v>
      </c>
      <c r="C1635" s="7" t="s">
        <v>8007</v>
      </c>
      <c r="D1635" s="7" t="s">
        <v>54</v>
      </c>
      <c r="E1635" s="9">
        <v>26</v>
      </c>
      <c r="F1635" s="7" t="s">
        <v>92</v>
      </c>
      <c r="G1635" s="6">
        <v>46177</v>
      </c>
      <c r="H1635" s="6">
        <v>45616</v>
      </c>
      <c r="I1635" s="7" t="s">
        <v>63</v>
      </c>
      <c r="J1635" s="7" t="s">
        <v>64</v>
      </c>
      <c r="K1635" s="7" t="s">
        <v>117</v>
      </c>
      <c r="L1635" t="s">
        <v>8008</v>
      </c>
      <c r="M1635" s="7" t="s">
        <v>119</v>
      </c>
      <c r="N1635" s="7" t="s">
        <v>120</v>
      </c>
      <c r="O1635" s="9">
        <v>3</v>
      </c>
      <c r="P1635" s="10">
        <v>13840</v>
      </c>
      <c r="Q1635" s="10">
        <v>19076.439999999999</v>
      </c>
      <c r="R1635" s="11">
        <v>15</v>
      </c>
      <c r="S1635" s="10">
        <v>48644.92</v>
      </c>
      <c r="T1635" s="10">
        <v>15709.32</v>
      </c>
      <c r="U1635" s="7" t="s">
        <v>36</v>
      </c>
      <c r="V1635" s="7" t="s">
        <v>69</v>
      </c>
      <c r="W1635" s="9">
        <v>2</v>
      </c>
      <c r="X1635" s="7" t="s">
        <v>70</v>
      </c>
      <c r="Y1635" s="7" t="s">
        <v>8009</v>
      </c>
      <c r="Z1635" t="str">
        <f t="shared" si="200"/>
        <v>Melissa Adkins</v>
      </c>
      <c r="AA1635" t="str">
        <f t="shared" si="201"/>
        <v>Telangana</v>
      </c>
      <c r="AB1635" t="str">
        <f t="shared" si="202"/>
        <v>Hyderabad</v>
      </c>
      <c r="AC1635" t="str">
        <f t="shared" si="203"/>
        <v>Fashion</v>
      </c>
      <c r="AD1635" t="str">
        <f t="shared" si="204"/>
        <v>Air Max Shoes</v>
      </c>
      <c r="AE1635" t="str">
        <f t="shared" si="205"/>
        <v>Nike</v>
      </c>
      <c r="AF1635" t="str">
        <f t="shared" si="206"/>
        <v>Hyderabad Hub</v>
      </c>
      <c r="AG1635" t="str">
        <f t="shared" si="207"/>
        <v>Sara Wilson</v>
      </c>
    </row>
    <row r="1636" spans="1:33" x14ac:dyDescent="0.35">
      <c r="A1636" t="s">
        <v>8010</v>
      </c>
      <c r="B1636" t="s">
        <v>8011</v>
      </c>
      <c r="C1636" s="7" t="s">
        <v>8012</v>
      </c>
      <c r="D1636" s="7" t="s">
        <v>28</v>
      </c>
      <c r="E1636" s="9">
        <v>48</v>
      </c>
      <c r="F1636" s="7" t="s">
        <v>29</v>
      </c>
      <c r="G1636" s="6">
        <v>45498</v>
      </c>
      <c r="H1636" s="6">
        <v>45727</v>
      </c>
      <c r="I1636" s="7" t="s">
        <v>75</v>
      </c>
      <c r="J1636" s="7" t="s">
        <v>76</v>
      </c>
      <c r="K1636" s="7" t="s">
        <v>32</v>
      </c>
      <c r="L1636" t="s">
        <v>8013</v>
      </c>
      <c r="M1636" s="7" t="s">
        <v>34</v>
      </c>
      <c r="N1636" s="7" t="s">
        <v>35</v>
      </c>
      <c r="O1636" s="9">
        <v>5</v>
      </c>
      <c r="P1636" s="10">
        <v>15398</v>
      </c>
      <c r="Q1636" s="10">
        <v>22889.67</v>
      </c>
      <c r="R1636" s="11">
        <v>10</v>
      </c>
      <c r="S1636" s="10">
        <v>103003.51</v>
      </c>
      <c r="T1636" s="10">
        <v>37458.35</v>
      </c>
      <c r="U1636" s="7" t="s">
        <v>126</v>
      </c>
      <c r="V1636" s="7" t="s">
        <v>112</v>
      </c>
      <c r="W1636" s="9">
        <v>1</v>
      </c>
      <c r="X1636" s="7" t="s">
        <v>79</v>
      </c>
      <c r="Y1636" s="7" t="s">
        <v>8014</v>
      </c>
      <c r="Z1636" t="str">
        <f t="shared" si="200"/>
        <v>Lisa Cantu</v>
      </c>
      <c r="AA1636" t="str">
        <f t="shared" si="201"/>
        <v>Karnataka</v>
      </c>
      <c r="AB1636" t="str">
        <f t="shared" si="202"/>
        <v>Bengaluru</v>
      </c>
      <c r="AC1636" t="str">
        <f t="shared" si="203"/>
        <v>Home</v>
      </c>
      <c r="AD1636" t="str">
        <f t="shared" si="204"/>
        <v>Pressure Cooker</v>
      </c>
      <c r="AE1636" t="str">
        <f t="shared" si="205"/>
        <v>Prestige</v>
      </c>
      <c r="AF1636" t="str">
        <f t="shared" si="206"/>
        <v>Bengaluru Hub</v>
      </c>
      <c r="AG1636" t="str">
        <f t="shared" si="207"/>
        <v>Maria Wilson</v>
      </c>
    </row>
    <row r="1637" spans="1:33" x14ac:dyDescent="0.35">
      <c r="A1637" t="s">
        <v>8015</v>
      </c>
      <c r="B1637" t="s">
        <v>8016</v>
      </c>
      <c r="C1637" s="7" t="s">
        <v>8017</v>
      </c>
      <c r="D1637" s="7" t="s">
        <v>28</v>
      </c>
      <c r="E1637" s="9">
        <v>44</v>
      </c>
      <c r="F1637" s="7" t="s">
        <v>92</v>
      </c>
      <c r="G1637" s="6">
        <v>45760</v>
      </c>
      <c r="H1637" s="6">
        <v>45896</v>
      </c>
      <c r="I1637" s="7" t="s">
        <v>55</v>
      </c>
      <c r="J1637" s="7" t="s">
        <v>56</v>
      </c>
      <c r="K1637" s="7" t="s">
        <v>44</v>
      </c>
      <c r="L1637" t="s">
        <v>8018</v>
      </c>
      <c r="M1637" s="7" t="s">
        <v>46</v>
      </c>
      <c r="N1637" s="7" t="s">
        <v>47</v>
      </c>
      <c r="O1637" s="9">
        <v>5</v>
      </c>
      <c r="P1637" s="10">
        <v>25438</v>
      </c>
      <c r="Q1637" s="10">
        <v>33911.040000000001</v>
      </c>
      <c r="R1637" s="11">
        <v>20</v>
      </c>
      <c r="S1637" s="10">
        <v>135644.16</v>
      </c>
      <c r="T1637" s="10">
        <v>42365.2</v>
      </c>
      <c r="U1637" s="7" t="s">
        <v>126</v>
      </c>
      <c r="V1637" s="7" t="s">
        <v>112</v>
      </c>
      <c r="W1637" s="9">
        <v>2</v>
      </c>
      <c r="X1637" s="7" t="s">
        <v>58</v>
      </c>
      <c r="Y1637" s="7" t="s">
        <v>8019</v>
      </c>
      <c r="Z1637" t="str">
        <f t="shared" si="200"/>
        <v>Dawn Nguyen</v>
      </c>
      <c r="AA1637" t="str">
        <f t="shared" si="201"/>
        <v>Delhi</v>
      </c>
      <c r="AB1637" t="str">
        <f t="shared" si="202"/>
        <v>New Delhi</v>
      </c>
      <c r="AC1637" t="str">
        <f t="shared" si="203"/>
        <v>Grocery</v>
      </c>
      <c r="AD1637" t="str">
        <f t="shared" si="204"/>
        <v>Sunflower Oil</v>
      </c>
      <c r="AE1637" t="str">
        <f t="shared" si="205"/>
        <v>Fortune</v>
      </c>
      <c r="AF1637" t="str">
        <f t="shared" si="206"/>
        <v>New Delhi Hub</v>
      </c>
      <c r="AG1637" t="str">
        <f t="shared" si="207"/>
        <v>Sarah Hernandez</v>
      </c>
    </row>
    <row r="1638" spans="1:33" x14ac:dyDescent="0.35">
      <c r="A1638" t="s">
        <v>8020</v>
      </c>
      <c r="B1638" t="s">
        <v>8021</v>
      </c>
      <c r="C1638" s="7" t="s">
        <v>8022</v>
      </c>
      <c r="D1638" s="7" t="s">
        <v>54</v>
      </c>
      <c r="E1638" s="9">
        <v>36</v>
      </c>
      <c r="F1638" s="7" t="s">
        <v>29</v>
      </c>
      <c r="G1638" s="6">
        <v>45851</v>
      </c>
      <c r="H1638" s="6">
        <v>45668</v>
      </c>
      <c r="I1638" s="7" t="s">
        <v>30</v>
      </c>
      <c r="J1638" s="7" t="s">
        <v>43</v>
      </c>
      <c r="K1638" s="7" t="s">
        <v>32</v>
      </c>
      <c r="L1638" t="s">
        <v>8023</v>
      </c>
      <c r="M1638" s="7" t="s">
        <v>34</v>
      </c>
      <c r="N1638" s="7" t="s">
        <v>35</v>
      </c>
      <c r="O1638" s="9">
        <v>3</v>
      </c>
      <c r="P1638" s="10">
        <v>7345</v>
      </c>
      <c r="Q1638" s="10">
        <v>8521.59</v>
      </c>
      <c r="R1638" s="11">
        <v>10</v>
      </c>
      <c r="S1638" s="10">
        <v>23008.29</v>
      </c>
      <c r="T1638" s="10">
        <v>3529.77</v>
      </c>
      <c r="U1638" s="7" t="s">
        <v>48</v>
      </c>
      <c r="V1638" s="7" t="s">
        <v>37</v>
      </c>
      <c r="W1638" s="9">
        <v>2</v>
      </c>
      <c r="X1638" s="7" t="s">
        <v>49</v>
      </c>
      <c r="Y1638" s="7" t="s">
        <v>8024</v>
      </c>
      <c r="Z1638" t="str">
        <f t="shared" si="200"/>
        <v>Barbara Ward</v>
      </c>
      <c r="AA1638" t="str">
        <f t="shared" si="201"/>
        <v>Maharashtra</v>
      </c>
      <c r="AB1638" t="str">
        <f t="shared" si="202"/>
        <v>Pune</v>
      </c>
      <c r="AC1638" t="str">
        <f t="shared" si="203"/>
        <v>Home</v>
      </c>
      <c r="AD1638" t="str">
        <f t="shared" si="204"/>
        <v>Pressure Cooker</v>
      </c>
      <c r="AE1638" t="str">
        <f t="shared" si="205"/>
        <v>Prestige</v>
      </c>
      <c r="AF1638" t="str">
        <f t="shared" si="206"/>
        <v>Pune Hub</v>
      </c>
      <c r="AG1638" t="str">
        <f t="shared" si="207"/>
        <v>Jeffrey Johnston</v>
      </c>
    </row>
    <row r="1639" spans="1:33" x14ac:dyDescent="0.35">
      <c r="A1639" t="s">
        <v>8025</v>
      </c>
      <c r="B1639" t="s">
        <v>8026</v>
      </c>
      <c r="C1639" s="7" t="s">
        <v>8027</v>
      </c>
      <c r="D1639" s="7" t="s">
        <v>28</v>
      </c>
      <c r="E1639" s="9">
        <v>45</v>
      </c>
      <c r="F1639" s="7" t="s">
        <v>29</v>
      </c>
      <c r="G1639" s="6">
        <v>45814</v>
      </c>
      <c r="H1639" s="6">
        <v>46091</v>
      </c>
      <c r="I1639" s="7" t="s">
        <v>30</v>
      </c>
      <c r="J1639" s="7" t="s">
        <v>43</v>
      </c>
      <c r="K1639" s="7" t="s">
        <v>65</v>
      </c>
      <c r="L1639" t="s">
        <v>8028</v>
      </c>
      <c r="M1639" s="7" t="s">
        <v>67</v>
      </c>
      <c r="N1639" s="7" t="s">
        <v>68</v>
      </c>
      <c r="O1639" s="9">
        <v>2</v>
      </c>
      <c r="P1639" s="10">
        <v>18380</v>
      </c>
      <c r="Q1639" s="10">
        <v>21942.67</v>
      </c>
      <c r="R1639" s="11">
        <v>20</v>
      </c>
      <c r="S1639" s="10">
        <v>35108.269999999997</v>
      </c>
      <c r="T1639" s="10">
        <v>7125.34</v>
      </c>
      <c r="U1639" s="7" t="s">
        <v>78</v>
      </c>
      <c r="V1639" s="7" t="s">
        <v>112</v>
      </c>
      <c r="W1639" s="9">
        <v>2</v>
      </c>
      <c r="X1639" s="7" t="s">
        <v>49</v>
      </c>
      <c r="Y1639" s="7" t="s">
        <v>8029</v>
      </c>
      <c r="Z1639" t="str">
        <f t="shared" si="200"/>
        <v>Dale Jones</v>
      </c>
      <c r="AA1639" t="str">
        <f t="shared" si="201"/>
        <v>Maharashtra</v>
      </c>
      <c r="AB1639" t="str">
        <f t="shared" si="202"/>
        <v>Pune</v>
      </c>
      <c r="AC1639" t="str">
        <f t="shared" si="203"/>
        <v>Beauty</v>
      </c>
      <c r="AD1639" t="str">
        <f t="shared" si="204"/>
        <v>Face Wash</v>
      </c>
      <c r="AE1639" t="str">
        <f t="shared" si="205"/>
        <v>Loreal</v>
      </c>
      <c r="AF1639" t="str">
        <f t="shared" si="206"/>
        <v>Pune Hub</v>
      </c>
      <c r="AG1639" t="str">
        <f t="shared" si="207"/>
        <v>Steven Barnes</v>
      </c>
    </row>
    <row r="1640" spans="1:33" x14ac:dyDescent="0.35">
      <c r="A1640" t="s">
        <v>8030</v>
      </c>
      <c r="B1640" t="s">
        <v>8031</v>
      </c>
      <c r="C1640" s="7" t="s">
        <v>8032</v>
      </c>
      <c r="D1640" s="7" t="s">
        <v>54</v>
      </c>
      <c r="E1640" s="9">
        <v>51</v>
      </c>
      <c r="F1640" s="7" t="s">
        <v>29</v>
      </c>
      <c r="G1640" s="6">
        <v>45957</v>
      </c>
      <c r="H1640" s="6">
        <v>45820</v>
      </c>
      <c r="I1640" s="7" t="s">
        <v>30</v>
      </c>
      <c r="J1640" s="7" t="s">
        <v>31</v>
      </c>
      <c r="K1640" s="7" t="s">
        <v>117</v>
      </c>
      <c r="L1640" t="s">
        <v>8033</v>
      </c>
      <c r="M1640" s="7" t="s">
        <v>119</v>
      </c>
      <c r="N1640" s="7" t="s">
        <v>120</v>
      </c>
      <c r="O1640" s="9">
        <v>4</v>
      </c>
      <c r="P1640" s="10">
        <v>29055</v>
      </c>
      <c r="Q1640" s="10">
        <v>39301.199999999997</v>
      </c>
      <c r="R1640" s="11">
        <v>0</v>
      </c>
      <c r="S1640" s="10">
        <v>157204.79999999999</v>
      </c>
      <c r="T1640" s="10">
        <v>40984.800000000003</v>
      </c>
      <c r="U1640" s="7" t="s">
        <v>126</v>
      </c>
      <c r="V1640" s="7" t="s">
        <v>154</v>
      </c>
      <c r="W1640" s="9">
        <v>3</v>
      </c>
      <c r="X1640" s="7" t="s">
        <v>38</v>
      </c>
      <c r="Y1640" s="7" t="s">
        <v>8034</v>
      </c>
      <c r="Z1640" t="str">
        <f t="shared" si="200"/>
        <v>Matthew Jenkins</v>
      </c>
      <c r="AA1640" t="str">
        <f t="shared" si="201"/>
        <v>Maharashtra</v>
      </c>
      <c r="AB1640" t="str">
        <f t="shared" si="202"/>
        <v>Mumbai</v>
      </c>
      <c r="AC1640" t="str">
        <f t="shared" si="203"/>
        <v>Fashion</v>
      </c>
      <c r="AD1640" t="str">
        <f t="shared" si="204"/>
        <v>Air Max Shoes</v>
      </c>
      <c r="AE1640" t="str">
        <f t="shared" si="205"/>
        <v>Nike</v>
      </c>
      <c r="AF1640" t="str">
        <f t="shared" si="206"/>
        <v>Mumbai Hub</v>
      </c>
      <c r="AG1640" t="str">
        <f t="shared" si="207"/>
        <v>Jennifer Williams</v>
      </c>
    </row>
    <row r="1641" spans="1:33" x14ac:dyDescent="0.35">
      <c r="A1641" t="s">
        <v>8035</v>
      </c>
      <c r="B1641" t="s">
        <v>8036</v>
      </c>
      <c r="C1641" s="7" t="s">
        <v>6361</v>
      </c>
      <c r="D1641" s="7" t="s">
        <v>28</v>
      </c>
      <c r="E1641" s="9">
        <v>22</v>
      </c>
      <c r="F1641" s="7" t="s">
        <v>29</v>
      </c>
      <c r="G1641" s="6">
        <v>46098</v>
      </c>
      <c r="H1641" s="6">
        <v>46006</v>
      </c>
      <c r="I1641" s="7" t="s">
        <v>75</v>
      </c>
      <c r="J1641" s="7" t="s">
        <v>76</v>
      </c>
      <c r="K1641" s="7" t="s">
        <v>117</v>
      </c>
      <c r="L1641" t="s">
        <v>3175</v>
      </c>
      <c r="M1641" s="7"/>
      <c r="N1641" s="7" t="s">
        <v>120</v>
      </c>
      <c r="O1641" s="9">
        <v>4</v>
      </c>
      <c r="P1641" s="10">
        <v>20597</v>
      </c>
      <c r="Q1641" s="10">
        <v>24352.65</v>
      </c>
      <c r="R1641" s="11">
        <v>15</v>
      </c>
      <c r="S1641" s="10">
        <v>82799.009999999995</v>
      </c>
      <c r="T1641" s="10">
        <v>15022.6</v>
      </c>
      <c r="U1641" s="7" t="s">
        <v>126</v>
      </c>
      <c r="V1641" s="7" t="s">
        <v>69</v>
      </c>
      <c r="W1641" s="9">
        <v>1</v>
      </c>
      <c r="X1641" s="7" t="s">
        <v>79</v>
      </c>
      <c r="Y1641" s="7" t="s">
        <v>8037</v>
      </c>
      <c r="Z1641" t="str">
        <f t="shared" si="200"/>
        <v>Ashley Kim</v>
      </c>
      <c r="AA1641" t="str">
        <f t="shared" si="201"/>
        <v>Karnataka</v>
      </c>
      <c r="AB1641" t="str">
        <f t="shared" si="202"/>
        <v>Bengaluru</v>
      </c>
      <c r="AC1641" t="str">
        <f t="shared" si="203"/>
        <v>Fashion</v>
      </c>
      <c r="AD1641" t="s">
        <v>119</v>
      </c>
      <c r="AE1641" t="str">
        <f t="shared" si="205"/>
        <v>Nike</v>
      </c>
      <c r="AF1641" t="str">
        <f t="shared" si="206"/>
        <v>Bengaluru Hub</v>
      </c>
      <c r="AG1641" t="str">
        <f t="shared" si="207"/>
        <v>Edward Vasquez</v>
      </c>
    </row>
    <row r="1642" spans="1:33" x14ac:dyDescent="0.35">
      <c r="A1642" t="s">
        <v>8038</v>
      </c>
      <c r="B1642" t="s">
        <v>8039</v>
      </c>
      <c r="C1642" s="7" t="s">
        <v>8040</v>
      </c>
      <c r="D1642" s="7" t="s">
        <v>54</v>
      </c>
      <c r="E1642" s="9">
        <v>35</v>
      </c>
      <c r="F1642" s="7" t="s">
        <v>92</v>
      </c>
      <c r="G1642" s="6">
        <v>45830</v>
      </c>
      <c r="H1642" s="6">
        <v>45723</v>
      </c>
      <c r="I1642" s="7" t="s">
        <v>30</v>
      </c>
      <c r="J1642" s="7" t="s">
        <v>31</v>
      </c>
      <c r="K1642" s="7" t="s">
        <v>93</v>
      </c>
      <c r="L1642" t="s">
        <v>5087</v>
      </c>
      <c r="M1642" s="7" t="s">
        <v>132</v>
      </c>
      <c r="N1642" s="7" t="s">
        <v>133</v>
      </c>
      <c r="O1642" s="9">
        <v>1</v>
      </c>
      <c r="P1642" s="10">
        <v>21692</v>
      </c>
      <c r="Q1642" s="10">
        <v>23864.62</v>
      </c>
      <c r="R1642" s="11">
        <v>0</v>
      </c>
      <c r="S1642" s="10">
        <v>23864.62</v>
      </c>
      <c r="T1642" s="10">
        <v>2172.62</v>
      </c>
      <c r="U1642" s="7" t="s">
        <v>48</v>
      </c>
      <c r="V1642" s="7" t="s">
        <v>69</v>
      </c>
      <c r="W1642" s="9">
        <v>1</v>
      </c>
      <c r="X1642" s="7" t="s">
        <v>38</v>
      </c>
      <c r="Y1642" s="7" t="s">
        <v>8041</v>
      </c>
      <c r="Z1642" t="str">
        <f t="shared" si="200"/>
        <v>Lisa Macias</v>
      </c>
      <c r="AA1642" t="str">
        <f t="shared" si="201"/>
        <v>Maharashtra</v>
      </c>
      <c r="AB1642" t="str">
        <f t="shared" si="202"/>
        <v>Mumbai</v>
      </c>
      <c r="AC1642" t="str">
        <f t="shared" si="203"/>
        <v>Electronics</v>
      </c>
      <c r="AD1642" t="str">
        <f t="shared" si="204"/>
        <v>iPhone 15</v>
      </c>
      <c r="AE1642" t="str">
        <f t="shared" si="205"/>
        <v>Apple</v>
      </c>
      <c r="AF1642" t="str">
        <f t="shared" si="206"/>
        <v>Mumbai Hub</v>
      </c>
      <c r="AG1642" t="str">
        <f t="shared" si="207"/>
        <v>Bradley Williams</v>
      </c>
    </row>
    <row r="1643" spans="1:33" x14ac:dyDescent="0.35">
      <c r="A1643" t="s">
        <v>8042</v>
      </c>
      <c r="B1643" t="s">
        <v>8043</v>
      </c>
      <c r="C1643" s="7" t="s">
        <v>8044</v>
      </c>
      <c r="D1643" s="7" t="s">
        <v>28</v>
      </c>
      <c r="E1643" s="9">
        <v>33</v>
      </c>
      <c r="F1643" s="7" t="s">
        <v>92</v>
      </c>
      <c r="G1643" s="6">
        <v>46026</v>
      </c>
      <c r="H1643" s="6">
        <v>45976</v>
      </c>
      <c r="I1643" s="7" t="s">
        <v>55</v>
      </c>
      <c r="J1643" s="7" t="s">
        <v>56</v>
      </c>
      <c r="K1643" s="7" t="s">
        <v>65</v>
      </c>
      <c r="L1643" t="s">
        <v>8045</v>
      </c>
      <c r="M1643" s="7" t="s">
        <v>67</v>
      </c>
      <c r="N1643" s="7" t="s">
        <v>68</v>
      </c>
      <c r="O1643" s="9">
        <v>5</v>
      </c>
      <c r="P1643" s="10">
        <v>18827</v>
      </c>
      <c r="Q1643" s="10">
        <v>26152.7</v>
      </c>
      <c r="R1643" s="11">
        <v>10</v>
      </c>
      <c r="S1643" s="10">
        <v>117687.15</v>
      </c>
      <c r="T1643" s="10">
        <v>36628.5</v>
      </c>
      <c r="U1643" s="7" t="s">
        <v>78</v>
      </c>
      <c r="V1643" s="7" t="s">
        <v>69</v>
      </c>
      <c r="W1643" s="9">
        <v>2</v>
      </c>
      <c r="X1643" s="7" t="s">
        <v>58</v>
      </c>
      <c r="Y1643" s="7" t="s">
        <v>8046</v>
      </c>
      <c r="Z1643" t="str">
        <f t="shared" si="200"/>
        <v>Randall Martin</v>
      </c>
      <c r="AA1643" t="str">
        <f t="shared" si="201"/>
        <v>Delhi</v>
      </c>
      <c r="AB1643" t="str">
        <f t="shared" si="202"/>
        <v>New Delhi</v>
      </c>
      <c r="AC1643" t="str">
        <f t="shared" si="203"/>
        <v>Beauty</v>
      </c>
      <c r="AD1643" t="str">
        <f t="shared" si="204"/>
        <v>Face Wash</v>
      </c>
      <c r="AE1643" t="str">
        <f t="shared" si="205"/>
        <v>Loreal</v>
      </c>
      <c r="AF1643" t="str">
        <f t="shared" si="206"/>
        <v>New Delhi Hub</v>
      </c>
      <c r="AG1643" t="str">
        <f t="shared" si="207"/>
        <v>Amanda Morrison</v>
      </c>
    </row>
    <row r="1644" spans="1:33" x14ac:dyDescent="0.35">
      <c r="A1644" t="s">
        <v>8047</v>
      </c>
      <c r="B1644" t="s">
        <v>8048</v>
      </c>
      <c r="C1644" s="7" t="s">
        <v>8049</v>
      </c>
      <c r="D1644" s="7" t="s">
        <v>54</v>
      </c>
      <c r="E1644" s="9">
        <v>54</v>
      </c>
      <c r="F1644" s="7" t="s">
        <v>29</v>
      </c>
      <c r="G1644" s="6">
        <v>45698</v>
      </c>
      <c r="H1644" s="6">
        <v>46180</v>
      </c>
      <c r="I1644" s="7" t="s">
        <v>30</v>
      </c>
      <c r="J1644" s="7" t="s">
        <v>31</v>
      </c>
      <c r="K1644" s="7" t="s">
        <v>93</v>
      </c>
      <c r="L1644" t="s">
        <v>8050</v>
      </c>
      <c r="M1644" s="7" t="s">
        <v>132</v>
      </c>
      <c r="N1644" s="7" t="s">
        <v>133</v>
      </c>
      <c r="O1644" s="9">
        <v>5</v>
      </c>
      <c r="P1644" s="10">
        <v>10740</v>
      </c>
      <c r="Q1644" s="10">
        <v>13131.92</v>
      </c>
      <c r="R1644" s="11">
        <v>20</v>
      </c>
      <c r="S1644" s="10">
        <v>52527.68</v>
      </c>
      <c r="T1644" s="10">
        <v>11959.6</v>
      </c>
      <c r="U1644" s="7" t="s">
        <v>78</v>
      </c>
      <c r="V1644" s="7" t="s">
        <v>112</v>
      </c>
      <c r="W1644" s="9">
        <v>2</v>
      </c>
      <c r="X1644" s="7" t="s">
        <v>38</v>
      </c>
      <c r="Y1644" s="7" t="s">
        <v>7575</v>
      </c>
      <c r="Z1644" t="str">
        <f t="shared" si="200"/>
        <v>Kristy Dawson</v>
      </c>
      <c r="AA1644" t="str">
        <f t="shared" si="201"/>
        <v>Maharashtra</v>
      </c>
      <c r="AB1644" t="str">
        <f t="shared" si="202"/>
        <v>Mumbai</v>
      </c>
      <c r="AC1644" t="str">
        <f t="shared" si="203"/>
        <v>Electronics</v>
      </c>
      <c r="AD1644" t="str">
        <f t="shared" si="204"/>
        <v>iPhone 15</v>
      </c>
      <c r="AE1644" t="str">
        <f t="shared" si="205"/>
        <v>Apple</v>
      </c>
      <c r="AF1644" t="str">
        <f t="shared" si="206"/>
        <v>Mumbai Hub</v>
      </c>
      <c r="AG1644" t="str">
        <f t="shared" si="207"/>
        <v>Crystal Smith</v>
      </c>
    </row>
    <row r="1645" spans="1:33" x14ac:dyDescent="0.35">
      <c r="A1645" t="s">
        <v>8051</v>
      </c>
      <c r="B1645" t="s">
        <v>8052</v>
      </c>
      <c r="C1645" s="7" t="s">
        <v>8053</v>
      </c>
      <c r="D1645" s="7" t="s">
        <v>28</v>
      </c>
      <c r="E1645" s="9">
        <v>59</v>
      </c>
      <c r="F1645" s="7" t="s">
        <v>92</v>
      </c>
      <c r="G1645" s="6">
        <v>45898</v>
      </c>
      <c r="H1645" s="6">
        <v>45618</v>
      </c>
      <c r="I1645" s="7" t="s">
        <v>30</v>
      </c>
      <c r="J1645" s="7" t="s">
        <v>31</v>
      </c>
      <c r="K1645" s="7" t="s">
        <v>117</v>
      </c>
      <c r="L1645" t="s">
        <v>8054</v>
      </c>
      <c r="M1645" s="7" t="s">
        <v>119</v>
      </c>
      <c r="N1645" s="7" t="s">
        <v>120</v>
      </c>
      <c r="O1645" s="9">
        <v>5</v>
      </c>
      <c r="P1645" s="10">
        <v>23201</v>
      </c>
      <c r="Q1645" s="10">
        <v>30094.67</v>
      </c>
      <c r="R1645" s="11">
        <v>20</v>
      </c>
      <c r="S1645" s="10">
        <v>120378.68</v>
      </c>
      <c r="T1645" s="10">
        <v>34468.35</v>
      </c>
      <c r="U1645" s="7" t="s">
        <v>78</v>
      </c>
      <c r="V1645" s="7" t="s">
        <v>37</v>
      </c>
      <c r="W1645" s="9">
        <v>1</v>
      </c>
      <c r="X1645" s="7" t="s">
        <v>38</v>
      </c>
      <c r="Y1645" s="7" t="s">
        <v>8055</v>
      </c>
      <c r="Z1645" t="str">
        <f t="shared" si="200"/>
        <v>Stacey Lee</v>
      </c>
      <c r="AA1645" t="str">
        <f t="shared" si="201"/>
        <v>Maharashtra</v>
      </c>
      <c r="AB1645" t="str">
        <f t="shared" si="202"/>
        <v>Mumbai</v>
      </c>
      <c r="AC1645" t="str">
        <f t="shared" si="203"/>
        <v>Fashion</v>
      </c>
      <c r="AD1645" t="str">
        <f t="shared" si="204"/>
        <v>Air Max Shoes</v>
      </c>
      <c r="AE1645" t="str">
        <f t="shared" si="205"/>
        <v>Nike</v>
      </c>
      <c r="AF1645" t="str">
        <f t="shared" si="206"/>
        <v>Mumbai Hub</v>
      </c>
      <c r="AG1645" t="str">
        <f t="shared" si="207"/>
        <v>Randy Craig</v>
      </c>
    </row>
    <row r="1646" spans="1:33" x14ac:dyDescent="0.35">
      <c r="A1646" t="s">
        <v>8056</v>
      </c>
      <c r="B1646" t="s">
        <v>8057</v>
      </c>
      <c r="C1646" s="7" t="s">
        <v>8058</v>
      </c>
      <c r="D1646" s="7" t="s">
        <v>28</v>
      </c>
      <c r="E1646" s="9">
        <v>35</v>
      </c>
      <c r="F1646" s="7" t="s">
        <v>92</v>
      </c>
      <c r="G1646" s="6">
        <v>45566</v>
      </c>
      <c r="H1646" s="6">
        <v>45806</v>
      </c>
      <c r="I1646" s="7" t="s">
        <v>75</v>
      </c>
      <c r="J1646" s="7" t="s">
        <v>76</v>
      </c>
      <c r="K1646" s="7" t="s">
        <v>117</v>
      </c>
      <c r="L1646" t="s">
        <v>8059</v>
      </c>
      <c r="M1646" s="7" t="s">
        <v>119</v>
      </c>
      <c r="N1646" s="7" t="s">
        <v>120</v>
      </c>
      <c r="O1646" s="9">
        <v>3</v>
      </c>
      <c r="P1646" s="10">
        <v>2015</v>
      </c>
      <c r="Q1646" s="10">
        <v>2895.92</v>
      </c>
      <c r="R1646" s="11">
        <v>0</v>
      </c>
      <c r="S1646" s="10">
        <v>8687.76</v>
      </c>
      <c r="T1646" s="10">
        <v>2642.76</v>
      </c>
      <c r="U1646" s="7" t="s">
        <v>48</v>
      </c>
      <c r="V1646" s="7" t="s">
        <v>37</v>
      </c>
      <c r="W1646" s="9">
        <v>2</v>
      </c>
      <c r="X1646" s="7" t="s">
        <v>79</v>
      </c>
      <c r="Y1646" s="7" t="s">
        <v>8060</v>
      </c>
      <c r="Z1646" t="str">
        <f t="shared" si="200"/>
        <v>Christopher Drake</v>
      </c>
      <c r="AA1646" t="str">
        <f t="shared" si="201"/>
        <v>Karnataka</v>
      </c>
      <c r="AB1646" t="str">
        <f t="shared" si="202"/>
        <v>Bengaluru</v>
      </c>
      <c r="AC1646" t="str">
        <f t="shared" si="203"/>
        <v>Fashion</v>
      </c>
      <c r="AD1646" t="str">
        <f t="shared" si="204"/>
        <v>Air Max Shoes</v>
      </c>
      <c r="AE1646" t="str">
        <f t="shared" si="205"/>
        <v>Nike</v>
      </c>
      <c r="AF1646" t="str">
        <f t="shared" si="206"/>
        <v>Bengaluru Hub</v>
      </c>
      <c r="AG1646" t="str">
        <f t="shared" si="207"/>
        <v>Alexis Freeman</v>
      </c>
    </row>
    <row r="1647" spans="1:33" x14ac:dyDescent="0.35">
      <c r="A1647" t="s">
        <v>8061</v>
      </c>
      <c r="B1647" t="s">
        <v>8062</v>
      </c>
      <c r="C1647" s="7" t="s">
        <v>8063</v>
      </c>
      <c r="D1647" s="7" t="s">
        <v>28</v>
      </c>
      <c r="E1647" s="9">
        <v>27</v>
      </c>
      <c r="F1647" s="7" t="s">
        <v>29</v>
      </c>
      <c r="G1647" s="6">
        <v>46089</v>
      </c>
      <c r="H1647" s="6">
        <v>45591</v>
      </c>
      <c r="I1647" s="7" t="s">
        <v>63</v>
      </c>
      <c r="J1647" s="7" t="s">
        <v>64</v>
      </c>
      <c r="K1647" s="7" t="s">
        <v>32</v>
      </c>
      <c r="L1647" t="s">
        <v>3008</v>
      </c>
      <c r="M1647" s="7" t="s">
        <v>34</v>
      </c>
      <c r="N1647" s="7" t="s">
        <v>35</v>
      </c>
      <c r="O1647" s="9">
        <v>2</v>
      </c>
      <c r="P1647" s="10">
        <v>6656</v>
      </c>
      <c r="Q1647" s="10">
        <v>8395.18</v>
      </c>
      <c r="R1647" s="11">
        <v>15</v>
      </c>
      <c r="S1647" s="10">
        <v>14271.81</v>
      </c>
      <c r="T1647" s="10">
        <v>3478.36</v>
      </c>
      <c r="U1647" s="7" t="s">
        <v>36</v>
      </c>
      <c r="V1647" s="7" t="s">
        <v>69</v>
      </c>
      <c r="W1647" s="9">
        <v>3</v>
      </c>
      <c r="X1647" s="7" t="s">
        <v>70</v>
      </c>
      <c r="Y1647" s="7" t="s">
        <v>8064</v>
      </c>
      <c r="Z1647" t="str">
        <f t="shared" si="200"/>
        <v>Matthew Jones</v>
      </c>
      <c r="AA1647" t="str">
        <f t="shared" si="201"/>
        <v>Telangana</v>
      </c>
      <c r="AB1647" t="str">
        <f t="shared" si="202"/>
        <v>Hyderabad</v>
      </c>
      <c r="AC1647" t="str">
        <f t="shared" si="203"/>
        <v>Home</v>
      </c>
      <c r="AD1647" t="str">
        <f t="shared" si="204"/>
        <v>Pressure Cooker</v>
      </c>
      <c r="AE1647" t="str">
        <f t="shared" si="205"/>
        <v>Prestige</v>
      </c>
      <c r="AF1647" t="str">
        <f t="shared" si="206"/>
        <v>Hyderabad Hub</v>
      </c>
      <c r="AG1647" t="str">
        <f t="shared" si="207"/>
        <v>Robert Miles</v>
      </c>
    </row>
    <row r="1648" spans="1:33" x14ac:dyDescent="0.35">
      <c r="A1648" t="s">
        <v>8065</v>
      </c>
      <c r="B1648" t="s">
        <v>8066</v>
      </c>
      <c r="C1648" s="7" t="s">
        <v>8067</v>
      </c>
      <c r="D1648" s="7" t="s">
        <v>54</v>
      </c>
      <c r="E1648" s="9">
        <v>20</v>
      </c>
      <c r="F1648" s="7" t="s">
        <v>92</v>
      </c>
      <c r="G1648" s="6">
        <v>45812</v>
      </c>
      <c r="H1648" s="6">
        <v>46054</v>
      </c>
      <c r="I1648" s="7" t="s">
        <v>30</v>
      </c>
      <c r="J1648" s="7" t="s">
        <v>31</v>
      </c>
      <c r="K1648" s="7" t="s">
        <v>44</v>
      </c>
      <c r="L1648" t="s">
        <v>8068</v>
      </c>
      <c r="M1648" s="7" t="s">
        <v>46</v>
      </c>
      <c r="N1648" s="7" t="s">
        <v>47</v>
      </c>
      <c r="O1648" s="9">
        <v>1</v>
      </c>
      <c r="P1648" s="10">
        <v>28473</v>
      </c>
      <c r="Q1648" s="10">
        <v>38964.92</v>
      </c>
      <c r="R1648" s="11">
        <v>0</v>
      </c>
      <c r="S1648" s="10">
        <v>38964.92</v>
      </c>
      <c r="T1648" s="10">
        <v>10491.92</v>
      </c>
      <c r="U1648" s="7" t="s">
        <v>126</v>
      </c>
      <c r="V1648" s="7" t="s">
        <v>37</v>
      </c>
      <c r="W1648" s="9">
        <v>5</v>
      </c>
      <c r="X1648" s="7" t="s">
        <v>38</v>
      </c>
      <c r="Y1648" s="7" t="s">
        <v>8069</v>
      </c>
      <c r="Z1648" t="str">
        <f t="shared" si="200"/>
        <v>Victor Reid</v>
      </c>
      <c r="AA1648" t="str">
        <f t="shared" si="201"/>
        <v>Maharashtra</v>
      </c>
      <c r="AB1648" t="str">
        <f t="shared" si="202"/>
        <v>Mumbai</v>
      </c>
      <c r="AC1648" t="str">
        <f t="shared" si="203"/>
        <v>Grocery</v>
      </c>
      <c r="AD1648" t="str">
        <f t="shared" si="204"/>
        <v>Sunflower Oil</v>
      </c>
      <c r="AE1648" t="str">
        <f t="shared" si="205"/>
        <v>Fortune</v>
      </c>
      <c r="AF1648" t="str">
        <f t="shared" si="206"/>
        <v>Mumbai Hub</v>
      </c>
      <c r="AG1648" t="str">
        <f t="shared" si="207"/>
        <v>Jeff Costa</v>
      </c>
    </row>
    <row r="1649" spans="1:33" x14ac:dyDescent="0.35">
      <c r="A1649" t="s">
        <v>8070</v>
      </c>
      <c r="B1649" t="s">
        <v>8071</v>
      </c>
      <c r="C1649" s="7" t="s">
        <v>8072</v>
      </c>
      <c r="D1649" s="7" t="s">
        <v>28</v>
      </c>
      <c r="E1649" s="9">
        <v>54</v>
      </c>
      <c r="F1649" s="7" t="s">
        <v>92</v>
      </c>
      <c r="G1649" s="6">
        <v>45617</v>
      </c>
      <c r="H1649" s="6">
        <v>46158</v>
      </c>
      <c r="I1649" s="7" t="s">
        <v>75</v>
      </c>
      <c r="J1649" s="7" t="s">
        <v>76</v>
      </c>
      <c r="K1649" s="7" t="s">
        <v>93</v>
      </c>
      <c r="L1649" t="s">
        <v>8073</v>
      </c>
      <c r="M1649" s="7" t="s">
        <v>95</v>
      </c>
      <c r="N1649" s="7" t="s">
        <v>96</v>
      </c>
      <c r="O1649" s="9">
        <v>5</v>
      </c>
      <c r="P1649" s="10">
        <v>25049</v>
      </c>
      <c r="Q1649" s="10">
        <v>31749.61</v>
      </c>
      <c r="R1649" s="11">
        <v>0</v>
      </c>
      <c r="S1649" s="10">
        <v>158748.04999999999</v>
      </c>
      <c r="T1649" s="10">
        <v>33503.050000000003</v>
      </c>
      <c r="U1649" s="7" t="s">
        <v>126</v>
      </c>
      <c r="V1649" s="7" t="s">
        <v>37</v>
      </c>
      <c r="W1649" s="9">
        <v>2</v>
      </c>
      <c r="X1649" s="7" t="s">
        <v>79</v>
      </c>
      <c r="Y1649" s="7" t="s">
        <v>8074</v>
      </c>
      <c r="Z1649" t="str">
        <f t="shared" si="200"/>
        <v>Tyler Hoffman</v>
      </c>
      <c r="AA1649" t="str">
        <f t="shared" si="201"/>
        <v>Karnataka</v>
      </c>
      <c r="AB1649" t="str">
        <f t="shared" si="202"/>
        <v>Bengaluru</v>
      </c>
      <c r="AC1649" t="str">
        <f t="shared" si="203"/>
        <v>Electronics</v>
      </c>
      <c r="AD1649" t="str">
        <f t="shared" si="204"/>
        <v>Galaxy S24</v>
      </c>
      <c r="AE1649" t="str">
        <f t="shared" si="205"/>
        <v>Samsung</v>
      </c>
      <c r="AF1649" t="str">
        <f t="shared" si="206"/>
        <v>Bengaluru Hub</v>
      </c>
      <c r="AG1649" t="str">
        <f t="shared" si="207"/>
        <v>Laura Fox</v>
      </c>
    </row>
    <row r="1650" spans="1:33" x14ac:dyDescent="0.35">
      <c r="A1650" t="s">
        <v>8075</v>
      </c>
      <c r="B1650" t="s">
        <v>8076</v>
      </c>
      <c r="C1650" s="7" t="s">
        <v>8077</v>
      </c>
      <c r="D1650" s="7" t="s">
        <v>28</v>
      </c>
      <c r="E1650" s="9">
        <v>38</v>
      </c>
      <c r="F1650" s="7" t="s">
        <v>29</v>
      </c>
      <c r="G1650" s="6">
        <v>45669</v>
      </c>
      <c r="H1650" s="6">
        <v>45966</v>
      </c>
      <c r="I1650" s="7" t="s">
        <v>63</v>
      </c>
      <c r="J1650" s="7" t="s">
        <v>64</v>
      </c>
      <c r="K1650" s="7" t="s">
        <v>117</v>
      </c>
      <c r="L1650" t="s">
        <v>8078</v>
      </c>
      <c r="M1650" s="7" t="s">
        <v>119</v>
      </c>
      <c r="N1650" s="7" t="s">
        <v>120</v>
      </c>
      <c r="O1650" s="9">
        <v>2</v>
      </c>
      <c r="P1650" s="10">
        <v>14535</v>
      </c>
      <c r="Q1650" s="10">
        <v>18445.03</v>
      </c>
      <c r="R1650" s="11">
        <v>20</v>
      </c>
      <c r="S1650" s="10">
        <v>29512.05</v>
      </c>
      <c r="T1650" s="10">
        <v>7820.06</v>
      </c>
      <c r="U1650" s="7" t="s">
        <v>36</v>
      </c>
      <c r="V1650" s="7" t="s">
        <v>112</v>
      </c>
      <c r="W1650" s="9">
        <v>5</v>
      </c>
      <c r="X1650" s="7" t="s">
        <v>70</v>
      </c>
      <c r="Y1650" s="7" t="s">
        <v>8079</v>
      </c>
      <c r="Z1650" t="str">
        <f t="shared" si="200"/>
        <v>Kayla Hernandez</v>
      </c>
      <c r="AA1650" t="str">
        <f t="shared" si="201"/>
        <v>Telangana</v>
      </c>
      <c r="AB1650" t="str">
        <f t="shared" si="202"/>
        <v>Hyderabad</v>
      </c>
      <c r="AC1650" t="str">
        <f t="shared" si="203"/>
        <v>Fashion</v>
      </c>
      <c r="AD1650" t="str">
        <f t="shared" si="204"/>
        <v>Air Max Shoes</v>
      </c>
      <c r="AE1650" t="str">
        <f t="shared" si="205"/>
        <v>Nike</v>
      </c>
      <c r="AF1650" t="str">
        <f t="shared" si="206"/>
        <v>Hyderabad Hub</v>
      </c>
      <c r="AG1650" t="str">
        <f t="shared" si="207"/>
        <v>Christina Hess</v>
      </c>
    </row>
    <row r="1651" spans="1:33" x14ac:dyDescent="0.35">
      <c r="A1651" t="s">
        <v>8080</v>
      </c>
      <c r="B1651" t="s">
        <v>8081</v>
      </c>
      <c r="C1651" s="7" t="s">
        <v>8082</v>
      </c>
      <c r="D1651" s="7" t="s">
        <v>28</v>
      </c>
      <c r="E1651" s="9">
        <v>60</v>
      </c>
      <c r="F1651" s="7" t="s">
        <v>92</v>
      </c>
      <c r="G1651" s="6">
        <v>45995</v>
      </c>
      <c r="H1651" s="6">
        <v>45882</v>
      </c>
      <c r="I1651" s="7"/>
      <c r="J1651" s="7" t="s">
        <v>64</v>
      </c>
      <c r="K1651" s="7" t="s">
        <v>117</v>
      </c>
      <c r="L1651" t="s">
        <v>8083</v>
      </c>
      <c r="M1651" s="7" t="s">
        <v>119</v>
      </c>
      <c r="N1651" s="7" t="s">
        <v>120</v>
      </c>
      <c r="O1651" s="9">
        <v>3</v>
      </c>
      <c r="P1651" s="10">
        <v>13555</v>
      </c>
      <c r="Q1651" s="10">
        <v>16875.7</v>
      </c>
      <c r="R1651" s="11">
        <v>0</v>
      </c>
      <c r="S1651" s="10">
        <v>50627.1</v>
      </c>
      <c r="T1651" s="10">
        <v>9962.1</v>
      </c>
      <c r="U1651" s="7" t="s">
        <v>36</v>
      </c>
      <c r="V1651" s="7" t="s">
        <v>154</v>
      </c>
      <c r="W1651" s="9">
        <v>1</v>
      </c>
      <c r="X1651" s="7" t="s">
        <v>70</v>
      </c>
      <c r="Y1651" s="7" t="s">
        <v>8084</v>
      </c>
      <c r="Z1651" t="str">
        <f t="shared" si="200"/>
        <v>Michael Livingston</v>
      </c>
      <c r="AA1651" t="s">
        <v>63</v>
      </c>
      <c r="AB1651" t="str">
        <f t="shared" si="202"/>
        <v>Hyderabad</v>
      </c>
      <c r="AC1651" t="str">
        <f t="shared" si="203"/>
        <v>Fashion</v>
      </c>
      <c r="AD1651" t="str">
        <f t="shared" si="204"/>
        <v>Air Max Shoes</v>
      </c>
      <c r="AE1651" t="str">
        <f t="shared" si="205"/>
        <v>Nike</v>
      </c>
      <c r="AF1651" t="str">
        <f t="shared" si="206"/>
        <v>Hyderabad Hub</v>
      </c>
      <c r="AG1651" t="str">
        <f t="shared" si="207"/>
        <v>Danielle Wilson</v>
      </c>
    </row>
    <row r="1652" spans="1:33" x14ac:dyDescent="0.35">
      <c r="A1652" t="s">
        <v>8085</v>
      </c>
      <c r="B1652" t="s">
        <v>8086</v>
      </c>
      <c r="C1652" s="7" t="s">
        <v>8087</v>
      </c>
      <c r="D1652" s="7" t="s">
        <v>54</v>
      </c>
      <c r="E1652" s="9">
        <v>24</v>
      </c>
      <c r="F1652" s="7" t="s">
        <v>29</v>
      </c>
      <c r="G1652" s="6">
        <v>45996</v>
      </c>
      <c r="H1652" s="6">
        <v>45876</v>
      </c>
      <c r="I1652" s="7" t="s">
        <v>63</v>
      </c>
      <c r="J1652" s="7" t="s">
        <v>64</v>
      </c>
      <c r="K1652" s="7" t="s">
        <v>93</v>
      </c>
      <c r="L1652" t="s">
        <v>8088</v>
      </c>
      <c r="M1652" s="7" t="s">
        <v>132</v>
      </c>
      <c r="N1652" s="7" t="s">
        <v>133</v>
      </c>
      <c r="O1652" s="9">
        <v>1</v>
      </c>
      <c r="P1652" s="10">
        <v>22233</v>
      </c>
      <c r="Q1652" s="10">
        <v>25153.16</v>
      </c>
      <c r="R1652" s="11">
        <v>10</v>
      </c>
      <c r="S1652" s="10">
        <v>22637.84</v>
      </c>
      <c r="T1652" s="10">
        <v>2920.16</v>
      </c>
      <c r="U1652" s="7" t="s">
        <v>78</v>
      </c>
      <c r="V1652" s="7" t="s">
        <v>154</v>
      </c>
      <c r="W1652" s="9">
        <v>2</v>
      </c>
      <c r="X1652" s="7" t="s">
        <v>70</v>
      </c>
      <c r="Y1652" s="7" t="s">
        <v>8089</v>
      </c>
      <c r="Z1652" t="str">
        <f t="shared" si="200"/>
        <v>Aaron Murray</v>
      </c>
      <c r="AA1652" t="str">
        <f t="shared" si="201"/>
        <v>Telangana</v>
      </c>
      <c r="AB1652" t="str">
        <f t="shared" si="202"/>
        <v>Hyderabad</v>
      </c>
      <c r="AC1652" t="str">
        <f t="shared" si="203"/>
        <v>Electronics</v>
      </c>
      <c r="AD1652" t="str">
        <f t="shared" si="204"/>
        <v>iPhone 15</v>
      </c>
      <c r="AE1652" t="str">
        <f t="shared" si="205"/>
        <v>Apple</v>
      </c>
      <c r="AF1652" t="str">
        <f t="shared" si="206"/>
        <v>Hyderabad Hub</v>
      </c>
      <c r="AG1652" t="str">
        <f t="shared" si="207"/>
        <v>Justin Bradley</v>
      </c>
    </row>
    <row r="1653" spans="1:33" x14ac:dyDescent="0.35">
      <c r="A1653" t="s">
        <v>8090</v>
      </c>
      <c r="B1653" t="s">
        <v>8091</v>
      </c>
      <c r="C1653" s="7" t="s">
        <v>1710</v>
      </c>
      <c r="D1653" s="7" t="s">
        <v>28</v>
      </c>
      <c r="E1653" s="9">
        <v>20</v>
      </c>
      <c r="F1653" s="7" t="s">
        <v>92</v>
      </c>
      <c r="G1653" s="6">
        <v>45876</v>
      </c>
      <c r="H1653" s="6">
        <v>45696</v>
      </c>
      <c r="I1653" s="7" t="s">
        <v>75</v>
      </c>
      <c r="J1653" s="7" t="s">
        <v>76</v>
      </c>
      <c r="K1653" s="7" t="s">
        <v>93</v>
      </c>
      <c r="L1653" t="s">
        <v>1995</v>
      </c>
      <c r="M1653" s="7" t="s">
        <v>132</v>
      </c>
      <c r="N1653" s="7" t="s">
        <v>133</v>
      </c>
      <c r="O1653" s="9">
        <v>5</v>
      </c>
      <c r="P1653" s="10">
        <v>8618</v>
      </c>
      <c r="Q1653" s="10">
        <v>10717.79</v>
      </c>
      <c r="R1653" s="11">
        <v>0</v>
      </c>
      <c r="S1653" s="10">
        <v>53588.95</v>
      </c>
      <c r="T1653" s="10">
        <v>10498.95</v>
      </c>
      <c r="U1653" s="7" t="s">
        <v>126</v>
      </c>
      <c r="V1653" s="7" t="s">
        <v>69</v>
      </c>
      <c r="W1653" s="9">
        <v>5</v>
      </c>
      <c r="X1653" s="7" t="s">
        <v>79</v>
      </c>
      <c r="Y1653" s="7" t="s">
        <v>8092</v>
      </c>
      <c r="Z1653" t="str">
        <f t="shared" si="200"/>
        <v>Todd Mendoza</v>
      </c>
      <c r="AA1653" t="str">
        <f t="shared" si="201"/>
        <v>Karnataka</v>
      </c>
      <c r="AB1653" t="str">
        <f t="shared" si="202"/>
        <v>Bengaluru</v>
      </c>
      <c r="AC1653" t="str">
        <f t="shared" si="203"/>
        <v>Electronics</v>
      </c>
      <c r="AD1653" t="str">
        <f t="shared" si="204"/>
        <v>iPhone 15</v>
      </c>
      <c r="AE1653" t="str">
        <f t="shared" si="205"/>
        <v>Apple</v>
      </c>
      <c r="AF1653" t="str">
        <f t="shared" si="206"/>
        <v>Bengaluru Hub</v>
      </c>
      <c r="AG1653" t="str">
        <f t="shared" si="207"/>
        <v>Reginald Waller</v>
      </c>
    </row>
    <row r="1654" spans="1:33" x14ac:dyDescent="0.35">
      <c r="A1654" t="s">
        <v>8093</v>
      </c>
      <c r="B1654" t="s">
        <v>8094</v>
      </c>
      <c r="C1654" s="7" t="s">
        <v>8095</v>
      </c>
      <c r="D1654" s="7" t="s">
        <v>54</v>
      </c>
      <c r="E1654" s="9">
        <v>58</v>
      </c>
      <c r="F1654" s="7" t="s">
        <v>92</v>
      </c>
      <c r="G1654" s="6">
        <v>45506</v>
      </c>
      <c r="H1654" s="6">
        <v>45641</v>
      </c>
      <c r="I1654" s="7" t="s">
        <v>63</v>
      </c>
      <c r="J1654" s="7" t="s">
        <v>64</v>
      </c>
      <c r="K1654" s="7" t="s">
        <v>117</v>
      </c>
      <c r="L1654" t="s">
        <v>7224</v>
      </c>
      <c r="M1654" s="7" t="s">
        <v>119</v>
      </c>
      <c r="N1654" s="7" t="s">
        <v>120</v>
      </c>
      <c r="O1654" s="9">
        <v>3</v>
      </c>
      <c r="P1654" s="10">
        <v>13272</v>
      </c>
      <c r="Q1654" s="10">
        <v>17504.53</v>
      </c>
      <c r="R1654" s="11">
        <v>20</v>
      </c>
      <c r="S1654" s="10">
        <v>42010.87</v>
      </c>
      <c r="T1654" s="10">
        <v>12697.59</v>
      </c>
      <c r="U1654" s="7" t="s">
        <v>78</v>
      </c>
      <c r="V1654" s="7" t="s">
        <v>112</v>
      </c>
      <c r="W1654" s="9">
        <v>5</v>
      </c>
      <c r="X1654" s="7" t="s">
        <v>70</v>
      </c>
      <c r="Y1654" s="7" t="s">
        <v>8096</v>
      </c>
      <c r="Z1654" t="str">
        <f t="shared" si="200"/>
        <v>Cathy Snyder</v>
      </c>
      <c r="AA1654" t="str">
        <f t="shared" si="201"/>
        <v>Telangana</v>
      </c>
      <c r="AB1654" t="str">
        <f t="shared" si="202"/>
        <v>Hyderabad</v>
      </c>
      <c r="AC1654" t="str">
        <f t="shared" si="203"/>
        <v>Fashion</v>
      </c>
      <c r="AD1654" t="str">
        <f t="shared" si="204"/>
        <v>Air Max Shoes</v>
      </c>
      <c r="AE1654" t="str">
        <f t="shared" si="205"/>
        <v>Nike</v>
      </c>
      <c r="AF1654" t="str">
        <f t="shared" si="206"/>
        <v>Hyderabad Hub</v>
      </c>
      <c r="AG1654" t="str">
        <f t="shared" si="207"/>
        <v>Emily Brown</v>
      </c>
    </row>
    <row r="1655" spans="1:33" x14ac:dyDescent="0.35">
      <c r="A1655" t="s">
        <v>8097</v>
      </c>
      <c r="B1655" t="s">
        <v>8098</v>
      </c>
      <c r="C1655" s="7" t="s">
        <v>8099</v>
      </c>
      <c r="D1655" s="7" t="s">
        <v>54</v>
      </c>
      <c r="E1655" s="9">
        <v>49</v>
      </c>
      <c r="F1655" s="7" t="s">
        <v>92</v>
      </c>
      <c r="G1655" s="6">
        <v>45549</v>
      </c>
      <c r="H1655" s="6">
        <v>45505</v>
      </c>
      <c r="I1655" s="7" t="s">
        <v>84</v>
      </c>
      <c r="J1655" s="7" t="s">
        <v>85</v>
      </c>
      <c r="K1655" s="7" t="s">
        <v>65</v>
      </c>
      <c r="L1655" t="s">
        <v>8100</v>
      </c>
      <c r="M1655" s="7" t="s">
        <v>67</v>
      </c>
      <c r="N1655" s="7" t="s">
        <v>68</v>
      </c>
      <c r="O1655" s="9">
        <v>1</v>
      </c>
      <c r="P1655" s="10">
        <v>15529</v>
      </c>
      <c r="Q1655" s="10">
        <v>20620.18</v>
      </c>
      <c r="R1655" s="11">
        <v>20</v>
      </c>
      <c r="S1655" s="10">
        <v>16496.14</v>
      </c>
      <c r="T1655" s="10">
        <v>5091.18</v>
      </c>
      <c r="U1655" s="7" t="s">
        <v>126</v>
      </c>
      <c r="V1655" s="7" t="s">
        <v>69</v>
      </c>
      <c r="W1655" s="9">
        <v>1</v>
      </c>
      <c r="X1655" s="7" t="s">
        <v>87</v>
      </c>
      <c r="Y1655" s="7" t="s">
        <v>8101</v>
      </c>
      <c r="Z1655" t="str">
        <f t="shared" si="200"/>
        <v>Chelsea White</v>
      </c>
      <c r="AA1655" t="str">
        <f t="shared" si="201"/>
        <v>Tamil Nadu</v>
      </c>
      <c r="AB1655" t="str">
        <f t="shared" si="202"/>
        <v>Chennai</v>
      </c>
      <c r="AC1655" t="str">
        <f t="shared" si="203"/>
        <v>Beauty</v>
      </c>
      <c r="AD1655" t="str">
        <f t="shared" si="204"/>
        <v>Face Wash</v>
      </c>
      <c r="AE1655" t="str">
        <f t="shared" si="205"/>
        <v>Loreal</v>
      </c>
      <c r="AF1655" t="str">
        <f t="shared" si="206"/>
        <v>Chennai Hub</v>
      </c>
      <c r="AG1655" t="str">
        <f t="shared" si="207"/>
        <v>Nathan Thompson</v>
      </c>
    </row>
    <row r="1656" spans="1:33" x14ac:dyDescent="0.35">
      <c r="A1656" t="s">
        <v>8102</v>
      </c>
      <c r="B1656" t="s">
        <v>8103</v>
      </c>
      <c r="C1656" s="7" t="s">
        <v>8104</v>
      </c>
      <c r="D1656" s="7" t="s">
        <v>54</v>
      </c>
      <c r="E1656" s="9">
        <v>19</v>
      </c>
      <c r="F1656" s="7" t="s">
        <v>29</v>
      </c>
      <c r="G1656" s="6">
        <v>46173</v>
      </c>
      <c r="H1656" s="6">
        <v>46133</v>
      </c>
      <c r="I1656" s="7" t="s">
        <v>84</v>
      </c>
      <c r="J1656" s="7" t="s">
        <v>85</v>
      </c>
      <c r="K1656" s="7" t="s">
        <v>32</v>
      </c>
      <c r="L1656" t="s">
        <v>8105</v>
      </c>
      <c r="M1656" s="7" t="s">
        <v>34</v>
      </c>
      <c r="N1656" s="7" t="s">
        <v>35</v>
      </c>
      <c r="O1656" s="9">
        <v>1</v>
      </c>
      <c r="P1656" s="10">
        <v>16533</v>
      </c>
      <c r="Q1656" s="10">
        <v>24390.6</v>
      </c>
      <c r="R1656" s="11">
        <v>5</v>
      </c>
      <c r="S1656" s="10">
        <v>23171.07</v>
      </c>
      <c r="T1656" s="10">
        <v>7857.6</v>
      </c>
      <c r="U1656" s="7" t="s">
        <v>36</v>
      </c>
      <c r="V1656" s="7" t="s">
        <v>69</v>
      </c>
      <c r="W1656" s="9">
        <v>3</v>
      </c>
      <c r="X1656" s="7" t="s">
        <v>87</v>
      </c>
      <c r="Y1656" s="7" t="s">
        <v>8106</v>
      </c>
      <c r="Z1656" t="str">
        <f t="shared" si="200"/>
        <v>Katherine Davis</v>
      </c>
      <c r="AA1656" t="str">
        <f t="shared" si="201"/>
        <v>Tamil Nadu</v>
      </c>
      <c r="AB1656" t="str">
        <f t="shared" si="202"/>
        <v>Chennai</v>
      </c>
      <c r="AC1656" t="str">
        <f t="shared" si="203"/>
        <v>Home</v>
      </c>
      <c r="AD1656" t="str">
        <f t="shared" si="204"/>
        <v>Pressure Cooker</v>
      </c>
      <c r="AE1656" t="str">
        <f t="shared" si="205"/>
        <v>Prestige</v>
      </c>
      <c r="AF1656" t="str">
        <f t="shared" si="206"/>
        <v>Chennai Hub</v>
      </c>
      <c r="AG1656" t="str">
        <f t="shared" si="207"/>
        <v>Randy Dunn</v>
      </c>
    </row>
    <row r="1657" spans="1:33" x14ac:dyDescent="0.35">
      <c r="A1657" t="s">
        <v>8107</v>
      </c>
      <c r="B1657" t="s">
        <v>8108</v>
      </c>
      <c r="C1657" s="7" t="s">
        <v>8109</v>
      </c>
      <c r="D1657" s="7" t="s">
        <v>54</v>
      </c>
      <c r="E1657" s="9">
        <v>41</v>
      </c>
      <c r="F1657" s="7" t="s">
        <v>92</v>
      </c>
      <c r="G1657" s="6">
        <v>45789</v>
      </c>
      <c r="H1657" s="6">
        <v>45827</v>
      </c>
      <c r="I1657" s="7" t="s">
        <v>55</v>
      </c>
      <c r="J1657" s="7" t="s">
        <v>56</v>
      </c>
      <c r="K1657" s="7" t="s">
        <v>93</v>
      </c>
      <c r="L1657" t="s">
        <v>8110</v>
      </c>
      <c r="M1657" s="7" t="s">
        <v>95</v>
      </c>
      <c r="N1657" s="7" t="s">
        <v>96</v>
      </c>
      <c r="O1657" s="9">
        <v>5</v>
      </c>
      <c r="P1657" s="10">
        <v>1624</v>
      </c>
      <c r="Q1657" s="10">
        <v>2359.88</v>
      </c>
      <c r="R1657" s="11">
        <v>5</v>
      </c>
      <c r="S1657" s="10">
        <v>11209.43</v>
      </c>
      <c r="T1657" s="10">
        <v>3679.4</v>
      </c>
      <c r="U1657" s="7" t="s">
        <v>48</v>
      </c>
      <c r="V1657" s="7" t="s">
        <v>37</v>
      </c>
      <c r="W1657" s="9">
        <v>4</v>
      </c>
      <c r="X1657" s="7" t="s">
        <v>58</v>
      </c>
      <c r="Y1657" s="7" t="s">
        <v>8111</v>
      </c>
      <c r="Z1657" t="str">
        <f t="shared" si="200"/>
        <v>Alexander Baker</v>
      </c>
      <c r="AA1657" t="str">
        <f t="shared" si="201"/>
        <v>Delhi</v>
      </c>
      <c r="AB1657" t="str">
        <f t="shared" si="202"/>
        <v>New Delhi</v>
      </c>
      <c r="AC1657" t="str">
        <f t="shared" si="203"/>
        <v>Electronics</v>
      </c>
      <c r="AD1657" t="str">
        <f t="shared" si="204"/>
        <v>Galaxy S24</v>
      </c>
      <c r="AE1657" t="str">
        <f t="shared" si="205"/>
        <v>Samsung</v>
      </c>
      <c r="AF1657" t="str">
        <f t="shared" si="206"/>
        <v>New Delhi Hub</v>
      </c>
      <c r="AG1657" t="str">
        <f t="shared" si="207"/>
        <v>Deborah Gonzalez</v>
      </c>
    </row>
    <row r="1658" spans="1:33" x14ac:dyDescent="0.35">
      <c r="A1658" t="s">
        <v>8112</v>
      </c>
      <c r="B1658" t="s">
        <v>8113</v>
      </c>
      <c r="C1658" s="7" t="s">
        <v>8114</v>
      </c>
      <c r="D1658" s="7" t="s">
        <v>28</v>
      </c>
      <c r="E1658" s="9">
        <v>56</v>
      </c>
      <c r="F1658" s="7" t="s">
        <v>92</v>
      </c>
      <c r="G1658" s="6">
        <v>45803</v>
      </c>
      <c r="H1658" s="6">
        <v>46063</v>
      </c>
      <c r="I1658" s="7" t="s">
        <v>75</v>
      </c>
      <c r="J1658" s="7" t="s">
        <v>76</v>
      </c>
      <c r="K1658" s="7" t="s">
        <v>32</v>
      </c>
      <c r="L1658" t="s">
        <v>461</v>
      </c>
      <c r="M1658" s="7" t="s">
        <v>34</v>
      </c>
      <c r="N1658" s="7" t="s">
        <v>35</v>
      </c>
      <c r="O1658" s="9">
        <v>3</v>
      </c>
      <c r="P1658" s="10">
        <v>11105</v>
      </c>
      <c r="Q1658" s="10">
        <v>16460.21</v>
      </c>
      <c r="R1658" s="11">
        <v>0</v>
      </c>
      <c r="S1658" s="10">
        <v>49380.63</v>
      </c>
      <c r="T1658" s="10">
        <v>16065.63</v>
      </c>
      <c r="U1658" s="7" t="s">
        <v>78</v>
      </c>
      <c r="V1658" s="7" t="s">
        <v>37</v>
      </c>
      <c r="W1658" s="9">
        <v>5</v>
      </c>
      <c r="X1658" s="7" t="s">
        <v>79</v>
      </c>
      <c r="Y1658" s="7" t="s">
        <v>8115</v>
      </c>
      <c r="Z1658" t="str">
        <f t="shared" si="200"/>
        <v>Samantha Lee</v>
      </c>
      <c r="AA1658" t="str">
        <f t="shared" si="201"/>
        <v>Karnataka</v>
      </c>
      <c r="AB1658" t="str">
        <f t="shared" si="202"/>
        <v>Bengaluru</v>
      </c>
      <c r="AC1658" t="str">
        <f t="shared" si="203"/>
        <v>Home</v>
      </c>
      <c r="AD1658" t="str">
        <f t="shared" si="204"/>
        <v>Pressure Cooker</v>
      </c>
      <c r="AE1658" t="str">
        <f t="shared" si="205"/>
        <v>Prestige</v>
      </c>
      <c r="AF1658" t="str">
        <f t="shared" si="206"/>
        <v>Bengaluru Hub</v>
      </c>
      <c r="AG1658" t="str">
        <f t="shared" si="207"/>
        <v>Christopher Moore</v>
      </c>
    </row>
    <row r="1659" spans="1:33" x14ac:dyDescent="0.35">
      <c r="A1659" t="s">
        <v>8116</v>
      </c>
      <c r="B1659" t="s">
        <v>8117</v>
      </c>
      <c r="C1659" s="7" t="s">
        <v>8118</v>
      </c>
      <c r="D1659" s="7" t="s">
        <v>28</v>
      </c>
      <c r="E1659" s="9">
        <v>32</v>
      </c>
      <c r="F1659" s="7" t="s">
        <v>92</v>
      </c>
      <c r="G1659" s="6">
        <v>45951</v>
      </c>
      <c r="H1659" s="6">
        <v>46162</v>
      </c>
      <c r="I1659" s="7" t="s">
        <v>84</v>
      </c>
      <c r="J1659" s="7" t="s">
        <v>85</v>
      </c>
      <c r="K1659" s="7" t="s">
        <v>32</v>
      </c>
      <c r="L1659" t="s">
        <v>8119</v>
      </c>
      <c r="M1659" s="7" t="s">
        <v>34</v>
      </c>
      <c r="N1659" s="7" t="s">
        <v>35</v>
      </c>
      <c r="O1659" s="9">
        <v>2</v>
      </c>
      <c r="P1659" s="10">
        <v>20270</v>
      </c>
      <c r="Q1659" s="10">
        <v>29340.03</v>
      </c>
      <c r="R1659" s="11">
        <v>0</v>
      </c>
      <c r="S1659" s="10">
        <v>58680.06</v>
      </c>
      <c r="T1659" s="10">
        <v>18140.060000000001</v>
      </c>
      <c r="U1659" s="7" t="s">
        <v>36</v>
      </c>
      <c r="V1659" s="7" t="s">
        <v>112</v>
      </c>
      <c r="W1659" s="9">
        <v>2</v>
      </c>
      <c r="X1659" s="7" t="s">
        <v>87</v>
      </c>
      <c r="Y1659" s="7" t="s">
        <v>8120</v>
      </c>
      <c r="Z1659" t="str">
        <f t="shared" si="200"/>
        <v>John Price</v>
      </c>
      <c r="AA1659" t="str">
        <f t="shared" si="201"/>
        <v>Tamil Nadu</v>
      </c>
      <c r="AB1659" t="str">
        <f t="shared" si="202"/>
        <v>Chennai</v>
      </c>
      <c r="AC1659" t="str">
        <f t="shared" si="203"/>
        <v>Home</v>
      </c>
      <c r="AD1659" t="str">
        <f t="shared" si="204"/>
        <v>Pressure Cooker</v>
      </c>
      <c r="AE1659" t="str">
        <f t="shared" si="205"/>
        <v>Prestige</v>
      </c>
      <c r="AF1659" t="str">
        <f t="shared" si="206"/>
        <v>Chennai Hub</v>
      </c>
      <c r="AG1659" t="str">
        <f t="shared" si="207"/>
        <v>Scott Carlson</v>
      </c>
    </row>
    <row r="1660" spans="1:33" x14ac:dyDescent="0.35">
      <c r="A1660" t="s">
        <v>8121</v>
      </c>
      <c r="B1660" t="s">
        <v>8122</v>
      </c>
      <c r="C1660" s="7" t="s">
        <v>8123</v>
      </c>
      <c r="D1660" s="7" t="s">
        <v>54</v>
      </c>
      <c r="E1660" s="9">
        <v>22</v>
      </c>
      <c r="F1660" s="7" t="s">
        <v>92</v>
      </c>
      <c r="G1660" s="6">
        <v>46132</v>
      </c>
      <c r="H1660" s="6">
        <v>45641</v>
      </c>
      <c r="I1660" s="7" t="s">
        <v>30</v>
      </c>
      <c r="J1660" s="7" t="s">
        <v>43</v>
      </c>
      <c r="K1660" s="7" t="s">
        <v>65</v>
      </c>
      <c r="L1660" t="s">
        <v>8124</v>
      </c>
      <c r="M1660" s="7" t="s">
        <v>67</v>
      </c>
      <c r="N1660" s="7" t="s">
        <v>68</v>
      </c>
      <c r="O1660" s="9">
        <v>3</v>
      </c>
      <c r="P1660" s="10">
        <v>13126</v>
      </c>
      <c r="Q1660" s="10">
        <v>19012.53</v>
      </c>
      <c r="R1660" s="11">
        <v>10</v>
      </c>
      <c r="S1660" s="10">
        <v>51333.83</v>
      </c>
      <c r="T1660" s="10">
        <v>17659.59</v>
      </c>
      <c r="U1660" s="7" t="s">
        <v>36</v>
      </c>
      <c r="V1660" s="7" t="s">
        <v>154</v>
      </c>
      <c r="W1660" s="9">
        <v>5</v>
      </c>
      <c r="X1660" s="7" t="s">
        <v>49</v>
      </c>
      <c r="Y1660" s="7" t="s">
        <v>8125</v>
      </c>
      <c r="Z1660" t="str">
        <f t="shared" si="200"/>
        <v>Matthew Andrews</v>
      </c>
      <c r="AA1660" t="str">
        <f t="shared" si="201"/>
        <v>Maharashtra</v>
      </c>
      <c r="AB1660" t="str">
        <f t="shared" si="202"/>
        <v>Pune</v>
      </c>
      <c r="AC1660" t="str">
        <f t="shared" si="203"/>
        <v>Beauty</v>
      </c>
      <c r="AD1660" t="str">
        <f t="shared" si="204"/>
        <v>Face Wash</v>
      </c>
      <c r="AE1660" t="str">
        <f t="shared" si="205"/>
        <v>Loreal</v>
      </c>
      <c r="AF1660" t="str">
        <f t="shared" si="206"/>
        <v>Pune Hub</v>
      </c>
      <c r="AG1660" t="str">
        <f t="shared" si="207"/>
        <v>Kathryn Poole</v>
      </c>
    </row>
    <row r="1661" spans="1:33" x14ac:dyDescent="0.35">
      <c r="A1661" t="s">
        <v>8126</v>
      </c>
      <c r="B1661" t="s">
        <v>8127</v>
      </c>
      <c r="C1661" s="7" t="s">
        <v>8128</v>
      </c>
      <c r="D1661" s="7" t="s">
        <v>54</v>
      </c>
      <c r="E1661" s="9">
        <v>43</v>
      </c>
      <c r="F1661" s="7" t="s">
        <v>92</v>
      </c>
      <c r="G1661" s="6">
        <v>45540</v>
      </c>
      <c r="H1661" s="6">
        <v>46133</v>
      </c>
      <c r="I1661" s="7" t="s">
        <v>84</v>
      </c>
      <c r="J1661" s="7" t="s">
        <v>85</v>
      </c>
      <c r="K1661" s="7" t="s">
        <v>117</v>
      </c>
      <c r="L1661" t="s">
        <v>8129</v>
      </c>
      <c r="M1661" s="7" t="s">
        <v>119</v>
      </c>
      <c r="N1661" s="7" t="s">
        <v>120</v>
      </c>
      <c r="O1661" s="9">
        <v>3</v>
      </c>
      <c r="P1661" s="10">
        <v>216</v>
      </c>
      <c r="Q1661" s="10">
        <v>266.72000000000003</v>
      </c>
      <c r="R1661" s="11">
        <v>5</v>
      </c>
      <c r="S1661" s="10">
        <v>760.15</v>
      </c>
      <c r="T1661" s="10">
        <v>152.16</v>
      </c>
      <c r="U1661" s="7" t="s">
        <v>48</v>
      </c>
      <c r="V1661" s="7" t="s">
        <v>37</v>
      </c>
      <c r="W1661" s="9">
        <v>3</v>
      </c>
      <c r="X1661" s="7" t="s">
        <v>87</v>
      </c>
      <c r="Y1661" s="7" t="s">
        <v>8130</v>
      </c>
      <c r="Z1661" t="str">
        <f t="shared" si="200"/>
        <v>Carlos Browning</v>
      </c>
      <c r="AA1661" t="str">
        <f t="shared" si="201"/>
        <v>Tamil Nadu</v>
      </c>
      <c r="AB1661" t="str">
        <f t="shared" si="202"/>
        <v>Chennai</v>
      </c>
      <c r="AC1661" t="str">
        <f t="shared" si="203"/>
        <v>Fashion</v>
      </c>
      <c r="AD1661" t="str">
        <f t="shared" si="204"/>
        <v>Air Max Shoes</v>
      </c>
      <c r="AE1661" t="str">
        <f t="shared" si="205"/>
        <v>Nike</v>
      </c>
      <c r="AF1661" t="str">
        <f t="shared" si="206"/>
        <v>Chennai Hub</v>
      </c>
      <c r="AG1661" t="str">
        <f t="shared" si="207"/>
        <v>Michele Harvey</v>
      </c>
    </row>
    <row r="1662" spans="1:33" x14ac:dyDescent="0.35">
      <c r="A1662" t="s">
        <v>8131</v>
      </c>
      <c r="B1662" t="s">
        <v>8132</v>
      </c>
      <c r="C1662" s="7" t="s">
        <v>8133</v>
      </c>
      <c r="D1662" s="7" t="s">
        <v>28</v>
      </c>
      <c r="E1662" s="9">
        <v>57</v>
      </c>
      <c r="F1662" s="7" t="s">
        <v>29</v>
      </c>
      <c r="G1662" s="6">
        <v>45856</v>
      </c>
      <c r="H1662" s="6">
        <v>45839</v>
      </c>
      <c r="I1662" s="7" t="s">
        <v>84</v>
      </c>
      <c r="J1662" s="7" t="s">
        <v>85</v>
      </c>
      <c r="K1662" s="7" t="s">
        <v>44</v>
      </c>
      <c r="L1662" t="s">
        <v>8134</v>
      </c>
      <c r="M1662" s="7" t="s">
        <v>46</v>
      </c>
      <c r="N1662" s="7" t="s">
        <v>47</v>
      </c>
      <c r="O1662" s="9">
        <v>1</v>
      </c>
      <c r="P1662" s="10">
        <v>1436</v>
      </c>
      <c r="Q1662" s="10">
        <v>1706.11</v>
      </c>
      <c r="R1662" s="11">
        <v>15</v>
      </c>
      <c r="S1662" s="10">
        <v>1450.19</v>
      </c>
      <c r="T1662" s="10">
        <v>270.11</v>
      </c>
      <c r="U1662" s="7" t="s">
        <v>126</v>
      </c>
      <c r="V1662" s="7" t="s">
        <v>154</v>
      </c>
      <c r="W1662" s="9">
        <v>1</v>
      </c>
      <c r="X1662" s="7" t="s">
        <v>87</v>
      </c>
      <c r="Y1662" s="7" t="s">
        <v>8135</v>
      </c>
      <c r="Z1662" t="str">
        <f t="shared" si="200"/>
        <v>David Stephenson</v>
      </c>
      <c r="AA1662" t="str">
        <f t="shared" si="201"/>
        <v>Tamil Nadu</v>
      </c>
      <c r="AB1662" t="str">
        <f t="shared" si="202"/>
        <v>Chennai</v>
      </c>
      <c r="AC1662" t="str">
        <f t="shared" si="203"/>
        <v>Grocery</v>
      </c>
      <c r="AD1662" t="str">
        <f t="shared" si="204"/>
        <v>Sunflower Oil</v>
      </c>
      <c r="AE1662" t="str">
        <f t="shared" si="205"/>
        <v>Fortune</v>
      </c>
      <c r="AF1662" t="str">
        <f t="shared" si="206"/>
        <v>Chennai Hub</v>
      </c>
      <c r="AG1662" t="str">
        <f t="shared" si="207"/>
        <v>Joseph Mcknight</v>
      </c>
    </row>
    <row r="1663" spans="1:33" x14ac:dyDescent="0.35">
      <c r="A1663" t="s">
        <v>8136</v>
      </c>
      <c r="B1663" t="s">
        <v>8137</v>
      </c>
      <c r="C1663" s="7" t="s">
        <v>8138</v>
      </c>
      <c r="D1663" s="7" t="s">
        <v>28</v>
      </c>
      <c r="E1663" s="9">
        <v>51</v>
      </c>
      <c r="F1663" s="7" t="s">
        <v>92</v>
      </c>
      <c r="G1663" s="6">
        <v>46182</v>
      </c>
      <c r="H1663" s="6">
        <v>45988</v>
      </c>
      <c r="I1663" s="7" t="s">
        <v>63</v>
      </c>
      <c r="J1663" s="7" t="s">
        <v>64</v>
      </c>
      <c r="K1663" s="7" t="s">
        <v>93</v>
      </c>
      <c r="L1663" t="s">
        <v>8139</v>
      </c>
      <c r="M1663" s="7" t="s">
        <v>95</v>
      </c>
      <c r="N1663" s="7" t="s">
        <v>96</v>
      </c>
      <c r="O1663" s="9">
        <v>2</v>
      </c>
      <c r="P1663" s="10">
        <v>13473</v>
      </c>
      <c r="Q1663" s="10">
        <v>19119.12</v>
      </c>
      <c r="R1663" s="11">
        <v>10</v>
      </c>
      <c r="S1663" s="10">
        <v>34414.42</v>
      </c>
      <c r="T1663" s="10">
        <v>11292.24</v>
      </c>
      <c r="U1663" s="7" t="s">
        <v>126</v>
      </c>
      <c r="V1663" s="7" t="s">
        <v>154</v>
      </c>
      <c r="W1663" s="9">
        <v>5</v>
      </c>
      <c r="X1663" s="7" t="s">
        <v>70</v>
      </c>
      <c r="Y1663" s="7" t="s">
        <v>7007</v>
      </c>
      <c r="Z1663" t="str">
        <f t="shared" si="200"/>
        <v>Cory Buchanan</v>
      </c>
      <c r="AA1663" t="str">
        <f t="shared" si="201"/>
        <v>Telangana</v>
      </c>
      <c r="AB1663" t="str">
        <f t="shared" si="202"/>
        <v>Hyderabad</v>
      </c>
      <c r="AC1663" t="str">
        <f t="shared" si="203"/>
        <v>Electronics</v>
      </c>
      <c r="AD1663" t="str">
        <f t="shared" si="204"/>
        <v>Galaxy S24</v>
      </c>
      <c r="AE1663" t="str">
        <f t="shared" si="205"/>
        <v>Samsung</v>
      </c>
      <c r="AF1663" t="str">
        <f t="shared" si="206"/>
        <v>Hyderabad Hub</v>
      </c>
      <c r="AG1663" t="str">
        <f t="shared" si="207"/>
        <v>Jonathan Wright</v>
      </c>
    </row>
    <row r="1664" spans="1:33" x14ac:dyDescent="0.35">
      <c r="A1664" t="s">
        <v>8140</v>
      </c>
      <c r="B1664" t="s">
        <v>8141</v>
      </c>
      <c r="C1664" s="7" t="s">
        <v>4467</v>
      </c>
      <c r="D1664" s="7" t="s">
        <v>28</v>
      </c>
      <c r="E1664" s="9">
        <v>19</v>
      </c>
      <c r="F1664" s="7" t="s">
        <v>92</v>
      </c>
      <c r="G1664" s="6">
        <v>46180</v>
      </c>
      <c r="H1664" s="6">
        <v>46074</v>
      </c>
      <c r="I1664" s="7"/>
      <c r="J1664" s="7" t="s">
        <v>85</v>
      </c>
      <c r="K1664" s="7" t="s">
        <v>44</v>
      </c>
      <c r="L1664" t="s">
        <v>8142</v>
      </c>
      <c r="M1664" s="7" t="s">
        <v>46</v>
      </c>
      <c r="N1664" s="7" t="s">
        <v>47</v>
      </c>
      <c r="O1664" s="9">
        <v>2</v>
      </c>
      <c r="P1664" s="10">
        <v>13479</v>
      </c>
      <c r="Q1664" s="10">
        <v>19346.71</v>
      </c>
      <c r="R1664" s="11">
        <v>0</v>
      </c>
      <c r="S1664" s="10">
        <v>38693.42</v>
      </c>
      <c r="T1664" s="10">
        <v>11735.42</v>
      </c>
      <c r="U1664" s="7" t="s">
        <v>48</v>
      </c>
      <c r="V1664" s="7" t="s">
        <v>69</v>
      </c>
      <c r="W1664" s="9">
        <v>1</v>
      </c>
      <c r="X1664" s="7" t="s">
        <v>87</v>
      </c>
      <c r="Y1664" s="7" t="s">
        <v>8143</v>
      </c>
      <c r="Z1664" t="str">
        <f t="shared" si="200"/>
        <v>Nicole Baker</v>
      </c>
      <c r="AA1664" t="s">
        <v>84</v>
      </c>
      <c r="AB1664" t="str">
        <f t="shared" si="202"/>
        <v>Chennai</v>
      </c>
      <c r="AC1664" t="str">
        <f t="shared" si="203"/>
        <v>Grocery</v>
      </c>
      <c r="AD1664" t="str">
        <f t="shared" si="204"/>
        <v>Sunflower Oil</v>
      </c>
      <c r="AE1664" t="str">
        <f t="shared" si="205"/>
        <v>Fortune</v>
      </c>
      <c r="AF1664" t="str">
        <f t="shared" si="206"/>
        <v>Chennai Hub</v>
      </c>
      <c r="AG1664" t="str">
        <f t="shared" si="207"/>
        <v>Barbara Henderson</v>
      </c>
    </row>
    <row r="1665" spans="1:33" x14ac:dyDescent="0.35">
      <c r="A1665" t="s">
        <v>8144</v>
      </c>
      <c r="B1665" t="s">
        <v>8145</v>
      </c>
      <c r="C1665" s="7" t="s">
        <v>8146</v>
      </c>
      <c r="D1665" s="7" t="s">
        <v>54</v>
      </c>
      <c r="E1665" s="9">
        <v>29</v>
      </c>
      <c r="F1665" s="7" t="s">
        <v>92</v>
      </c>
      <c r="G1665" s="6">
        <v>45706</v>
      </c>
      <c r="H1665" s="6">
        <v>46041</v>
      </c>
      <c r="I1665" s="7" t="s">
        <v>55</v>
      </c>
      <c r="J1665" s="7" t="s">
        <v>56</v>
      </c>
      <c r="K1665" s="7" t="s">
        <v>93</v>
      </c>
      <c r="L1665" t="s">
        <v>8147</v>
      </c>
      <c r="M1665" s="7" t="s">
        <v>95</v>
      </c>
      <c r="N1665" s="7" t="s">
        <v>96</v>
      </c>
      <c r="O1665" s="9">
        <v>4</v>
      </c>
      <c r="P1665" s="10">
        <v>1337</v>
      </c>
      <c r="Q1665" s="10">
        <v>1669.03</v>
      </c>
      <c r="R1665" s="11">
        <v>10</v>
      </c>
      <c r="S1665" s="10">
        <v>6008.51</v>
      </c>
      <c r="T1665" s="10">
        <v>1328.12</v>
      </c>
      <c r="U1665" s="7" t="s">
        <v>36</v>
      </c>
      <c r="V1665" s="7" t="s">
        <v>154</v>
      </c>
      <c r="W1665" s="9">
        <v>5</v>
      </c>
      <c r="X1665" s="7" t="s">
        <v>58</v>
      </c>
      <c r="Y1665" s="7" t="s">
        <v>8148</v>
      </c>
      <c r="Z1665" t="str">
        <f t="shared" si="200"/>
        <v>Jill Lee</v>
      </c>
      <c r="AA1665" t="str">
        <f t="shared" si="201"/>
        <v>Delhi</v>
      </c>
      <c r="AB1665" t="str">
        <f t="shared" si="202"/>
        <v>New Delhi</v>
      </c>
      <c r="AC1665" t="str">
        <f t="shared" si="203"/>
        <v>Electronics</v>
      </c>
      <c r="AD1665" t="str">
        <f t="shared" si="204"/>
        <v>Galaxy S24</v>
      </c>
      <c r="AE1665" t="str">
        <f t="shared" si="205"/>
        <v>Samsung</v>
      </c>
      <c r="AF1665" t="str">
        <f t="shared" si="206"/>
        <v>New Delhi Hub</v>
      </c>
      <c r="AG1665" t="str">
        <f t="shared" si="207"/>
        <v>Sarah Barnett</v>
      </c>
    </row>
    <row r="1666" spans="1:33" x14ac:dyDescent="0.35">
      <c r="A1666" t="s">
        <v>8149</v>
      </c>
      <c r="B1666" t="s">
        <v>8150</v>
      </c>
      <c r="C1666" s="7" t="s">
        <v>8151</v>
      </c>
      <c r="D1666" s="7" t="s">
        <v>54</v>
      </c>
      <c r="E1666" s="9">
        <v>45</v>
      </c>
      <c r="F1666" s="7" t="s">
        <v>92</v>
      </c>
      <c r="G1666" s="6">
        <v>45878</v>
      </c>
      <c r="H1666" s="6">
        <v>46069</v>
      </c>
      <c r="I1666" s="7" t="s">
        <v>55</v>
      </c>
      <c r="J1666" s="7" t="s">
        <v>56</v>
      </c>
      <c r="K1666" s="7" t="s">
        <v>93</v>
      </c>
      <c r="L1666" t="s">
        <v>8152</v>
      </c>
      <c r="M1666" s="7" t="s">
        <v>95</v>
      </c>
      <c r="N1666" s="7" t="s">
        <v>96</v>
      </c>
      <c r="O1666" s="9">
        <v>5</v>
      </c>
      <c r="P1666" s="10">
        <v>20010</v>
      </c>
      <c r="Q1666" s="10">
        <v>28836.92</v>
      </c>
      <c r="R1666" s="11">
        <v>5</v>
      </c>
      <c r="S1666" s="10">
        <v>136975.37</v>
      </c>
      <c r="T1666" s="10">
        <v>44134.6</v>
      </c>
      <c r="U1666" s="7" t="s">
        <v>36</v>
      </c>
      <c r="V1666" s="7" t="s">
        <v>154</v>
      </c>
      <c r="W1666" s="9">
        <v>3</v>
      </c>
      <c r="X1666" s="7" t="s">
        <v>58</v>
      </c>
      <c r="Y1666" s="7" t="s">
        <v>8153</v>
      </c>
      <c r="Z1666" t="str">
        <f t="shared" ref="Z1666:Z1729" si="208">TRIM(C1666)</f>
        <v>Frederick Neal</v>
      </c>
      <c r="AA1666" t="str">
        <f t="shared" si="201"/>
        <v>Delhi</v>
      </c>
      <c r="AB1666" t="str">
        <f t="shared" si="202"/>
        <v>New Delhi</v>
      </c>
      <c r="AC1666" t="str">
        <f t="shared" si="203"/>
        <v>Electronics</v>
      </c>
      <c r="AD1666" t="str">
        <f t="shared" si="204"/>
        <v>Galaxy S24</v>
      </c>
      <c r="AE1666" t="str">
        <f t="shared" si="205"/>
        <v>Samsung</v>
      </c>
      <c r="AF1666" t="str">
        <f t="shared" si="206"/>
        <v>New Delhi Hub</v>
      </c>
      <c r="AG1666" t="str">
        <f t="shared" si="207"/>
        <v>Brenda Smith</v>
      </c>
    </row>
    <row r="1667" spans="1:33" x14ac:dyDescent="0.35">
      <c r="A1667" t="s">
        <v>8154</v>
      </c>
      <c r="B1667" t="s">
        <v>8155</v>
      </c>
      <c r="C1667" s="7" t="s">
        <v>8156</v>
      </c>
      <c r="D1667" s="7" t="s">
        <v>28</v>
      </c>
      <c r="E1667" s="9">
        <v>44</v>
      </c>
      <c r="F1667" s="7" t="s">
        <v>29</v>
      </c>
      <c r="G1667" s="6">
        <v>45969</v>
      </c>
      <c r="H1667" s="6">
        <v>46061</v>
      </c>
      <c r="I1667" s="7" t="s">
        <v>75</v>
      </c>
      <c r="J1667" s="7" t="s">
        <v>76</v>
      </c>
      <c r="K1667" s="7" t="s">
        <v>32</v>
      </c>
      <c r="L1667" t="s">
        <v>7416</v>
      </c>
      <c r="M1667" s="7" t="s">
        <v>34</v>
      </c>
      <c r="N1667" s="7" t="s">
        <v>35</v>
      </c>
      <c r="O1667" s="9">
        <v>4</v>
      </c>
      <c r="P1667" s="10">
        <v>23018</v>
      </c>
      <c r="Q1667" s="10">
        <v>32953.199999999997</v>
      </c>
      <c r="R1667" s="11">
        <v>15</v>
      </c>
      <c r="S1667" s="10">
        <v>112040.88</v>
      </c>
      <c r="T1667" s="10">
        <v>39740.800000000003</v>
      </c>
      <c r="U1667" s="7" t="s">
        <v>78</v>
      </c>
      <c r="V1667" s="7" t="s">
        <v>112</v>
      </c>
      <c r="W1667" s="9">
        <v>5</v>
      </c>
      <c r="X1667" s="7" t="s">
        <v>79</v>
      </c>
      <c r="Y1667" s="7" t="s">
        <v>8157</v>
      </c>
      <c r="Z1667" t="str">
        <f t="shared" si="208"/>
        <v>Darlene Scott</v>
      </c>
      <c r="AA1667" t="str">
        <f t="shared" ref="AA1667:AA1730" si="209">TRIM(I1667)</f>
        <v>Karnataka</v>
      </c>
      <c r="AB1667" t="str">
        <f t="shared" ref="AB1667:AB1730" si="210">TRIM(J1667)</f>
        <v>Bengaluru</v>
      </c>
      <c r="AC1667" t="str">
        <f t="shared" ref="AC1667:AC1730" si="211">TRIM(K1667)</f>
        <v>Home</v>
      </c>
      <c r="AD1667" t="str">
        <f t="shared" ref="AD1667:AD1730" si="212">TRIM(M1667)</f>
        <v>Pressure Cooker</v>
      </c>
      <c r="AE1667" t="str">
        <f t="shared" ref="AE1667:AE1730" si="213">TRIM(N1667)</f>
        <v>Prestige</v>
      </c>
      <c r="AF1667" t="str">
        <f t="shared" ref="AF1667:AF1730" si="214">TRIM(X1667)</f>
        <v>Bengaluru Hub</v>
      </c>
      <c r="AG1667" t="str">
        <f t="shared" ref="AG1667:AG1730" si="215">TRIM(Y1667)</f>
        <v>Scott Foley</v>
      </c>
    </row>
    <row r="1668" spans="1:33" x14ac:dyDescent="0.35">
      <c r="A1668" t="s">
        <v>8158</v>
      </c>
      <c r="B1668" t="s">
        <v>8159</v>
      </c>
      <c r="C1668" s="7" t="s">
        <v>8160</v>
      </c>
      <c r="D1668" s="7" t="s">
        <v>28</v>
      </c>
      <c r="E1668" s="9">
        <v>43</v>
      </c>
      <c r="F1668" s="7" t="s">
        <v>29</v>
      </c>
      <c r="G1668" s="6">
        <v>45572</v>
      </c>
      <c r="H1668" s="6">
        <v>46105</v>
      </c>
      <c r="I1668" s="7" t="s">
        <v>75</v>
      </c>
      <c r="J1668" s="7" t="s">
        <v>76</v>
      </c>
      <c r="K1668" s="7" t="s">
        <v>93</v>
      </c>
      <c r="L1668" t="s">
        <v>8161</v>
      </c>
      <c r="M1668" s="7" t="s">
        <v>132</v>
      </c>
      <c r="N1668" s="7" t="s">
        <v>133</v>
      </c>
      <c r="O1668" s="9">
        <v>5</v>
      </c>
      <c r="P1668" s="10">
        <v>5676</v>
      </c>
      <c r="Q1668" s="10">
        <v>6487.44</v>
      </c>
      <c r="R1668" s="11">
        <v>20</v>
      </c>
      <c r="S1668" s="10">
        <v>25949.759999999998</v>
      </c>
      <c r="T1668" s="10">
        <v>4057.2</v>
      </c>
      <c r="U1668" s="7" t="s">
        <v>48</v>
      </c>
      <c r="V1668" s="7" t="s">
        <v>37</v>
      </c>
      <c r="W1668" s="9">
        <v>1</v>
      </c>
      <c r="X1668" s="7" t="s">
        <v>79</v>
      </c>
      <c r="Y1668" s="7" t="s">
        <v>8162</v>
      </c>
      <c r="Z1668" t="str">
        <f t="shared" si="208"/>
        <v>Nancy Dean</v>
      </c>
      <c r="AA1668" t="str">
        <f t="shared" si="209"/>
        <v>Karnataka</v>
      </c>
      <c r="AB1668" t="str">
        <f t="shared" si="210"/>
        <v>Bengaluru</v>
      </c>
      <c r="AC1668" t="str">
        <f t="shared" si="211"/>
        <v>Electronics</v>
      </c>
      <c r="AD1668" t="str">
        <f t="shared" si="212"/>
        <v>iPhone 15</v>
      </c>
      <c r="AE1668" t="str">
        <f t="shared" si="213"/>
        <v>Apple</v>
      </c>
      <c r="AF1668" t="str">
        <f t="shared" si="214"/>
        <v>Bengaluru Hub</v>
      </c>
      <c r="AG1668" t="str">
        <f t="shared" si="215"/>
        <v>Christopher Lopez</v>
      </c>
    </row>
    <row r="1669" spans="1:33" x14ac:dyDescent="0.35">
      <c r="A1669" t="s">
        <v>8163</v>
      </c>
      <c r="B1669" t="s">
        <v>8164</v>
      </c>
      <c r="C1669" s="7" t="s">
        <v>8165</v>
      </c>
      <c r="D1669" s="7" t="s">
        <v>54</v>
      </c>
      <c r="E1669" s="9">
        <v>50</v>
      </c>
      <c r="F1669" s="7" t="s">
        <v>92</v>
      </c>
      <c r="G1669" s="6">
        <v>46181</v>
      </c>
      <c r="H1669" s="6">
        <v>46073</v>
      </c>
      <c r="I1669" s="7" t="s">
        <v>30</v>
      </c>
      <c r="J1669" s="7" t="s">
        <v>31</v>
      </c>
      <c r="K1669" s="7" t="s">
        <v>93</v>
      </c>
      <c r="L1669" t="s">
        <v>8166</v>
      </c>
      <c r="M1669" s="7" t="s">
        <v>95</v>
      </c>
      <c r="N1669" s="7" t="s">
        <v>96</v>
      </c>
      <c r="O1669" s="9">
        <v>5</v>
      </c>
      <c r="P1669" s="10">
        <v>20596</v>
      </c>
      <c r="Q1669" s="10">
        <v>23380.799999999999</v>
      </c>
      <c r="R1669" s="11">
        <v>10</v>
      </c>
      <c r="S1669" s="10">
        <v>105213.6</v>
      </c>
      <c r="T1669" s="10">
        <v>13924</v>
      </c>
      <c r="U1669" s="7" t="s">
        <v>78</v>
      </c>
      <c r="V1669" s="7" t="s">
        <v>154</v>
      </c>
      <c r="W1669" s="9">
        <v>3</v>
      </c>
      <c r="X1669" s="7" t="s">
        <v>38</v>
      </c>
      <c r="Y1669" s="7" t="s">
        <v>8167</v>
      </c>
      <c r="Z1669" t="str">
        <f t="shared" si="208"/>
        <v>Daniel Hodge</v>
      </c>
      <c r="AA1669" t="str">
        <f t="shared" si="209"/>
        <v>Maharashtra</v>
      </c>
      <c r="AB1669" t="str">
        <f t="shared" si="210"/>
        <v>Mumbai</v>
      </c>
      <c r="AC1669" t="str">
        <f t="shared" si="211"/>
        <v>Electronics</v>
      </c>
      <c r="AD1669" t="str">
        <f t="shared" si="212"/>
        <v>Galaxy S24</v>
      </c>
      <c r="AE1669" t="str">
        <f t="shared" si="213"/>
        <v>Samsung</v>
      </c>
      <c r="AF1669" t="str">
        <f t="shared" si="214"/>
        <v>Mumbai Hub</v>
      </c>
      <c r="AG1669" t="str">
        <f t="shared" si="215"/>
        <v>Stephanie Adams</v>
      </c>
    </row>
    <row r="1670" spans="1:33" x14ac:dyDescent="0.35">
      <c r="A1670" t="s">
        <v>8168</v>
      </c>
      <c r="B1670" t="s">
        <v>8169</v>
      </c>
      <c r="C1670" s="7" t="s">
        <v>8170</v>
      </c>
      <c r="D1670" s="7" t="s">
        <v>54</v>
      </c>
      <c r="E1670" s="9">
        <v>20</v>
      </c>
      <c r="F1670" s="7" t="s">
        <v>29</v>
      </c>
      <c r="G1670" s="6">
        <v>46101</v>
      </c>
      <c r="H1670" s="6">
        <v>46149</v>
      </c>
      <c r="I1670" s="7" t="s">
        <v>55</v>
      </c>
      <c r="J1670" s="7" t="s">
        <v>56</v>
      </c>
      <c r="K1670" s="7" t="s">
        <v>44</v>
      </c>
      <c r="L1670" t="s">
        <v>8171</v>
      </c>
      <c r="M1670" s="7" t="s">
        <v>46</v>
      </c>
      <c r="N1670" s="7" t="s">
        <v>47</v>
      </c>
      <c r="O1670" s="9">
        <v>4</v>
      </c>
      <c r="P1670" s="10">
        <v>25731</v>
      </c>
      <c r="Q1670" s="10">
        <v>29975.35</v>
      </c>
      <c r="R1670" s="11">
        <v>5</v>
      </c>
      <c r="S1670" s="10">
        <v>113906.33</v>
      </c>
      <c r="T1670" s="10">
        <v>16977.400000000001</v>
      </c>
      <c r="U1670" s="7" t="s">
        <v>78</v>
      </c>
      <c r="V1670" s="7" t="s">
        <v>112</v>
      </c>
      <c r="W1670" s="9">
        <v>3</v>
      </c>
      <c r="X1670" s="7" t="s">
        <v>58</v>
      </c>
      <c r="Y1670" s="7" t="s">
        <v>8172</v>
      </c>
      <c r="Z1670" t="str">
        <f t="shared" si="208"/>
        <v>Jill Carter</v>
      </c>
      <c r="AA1670" t="str">
        <f t="shared" si="209"/>
        <v>Delhi</v>
      </c>
      <c r="AB1670" t="str">
        <f t="shared" si="210"/>
        <v>New Delhi</v>
      </c>
      <c r="AC1670" t="str">
        <f t="shared" si="211"/>
        <v>Grocery</v>
      </c>
      <c r="AD1670" t="str">
        <f t="shared" si="212"/>
        <v>Sunflower Oil</v>
      </c>
      <c r="AE1670" t="str">
        <f t="shared" si="213"/>
        <v>Fortune</v>
      </c>
      <c r="AF1670" t="str">
        <f t="shared" si="214"/>
        <v>New Delhi Hub</v>
      </c>
      <c r="AG1670" t="str">
        <f t="shared" si="215"/>
        <v>Steven Higgins</v>
      </c>
    </row>
    <row r="1671" spans="1:33" x14ac:dyDescent="0.35">
      <c r="A1671" t="s">
        <v>8173</v>
      </c>
      <c r="B1671" t="s">
        <v>8174</v>
      </c>
      <c r="C1671" s="7" t="s">
        <v>8175</v>
      </c>
      <c r="D1671" s="7" t="s">
        <v>28</v>
      </c>
      <c r="E1671" s="9">
        <v>60</v>
      </c>
      <c r="F1671" s="7" t="s">
        <v>29</v>
      </c>
      <c r="G1671" s="6">
        <v>46151</v>
      </c>
      <c r="H1671" s="6">
        <v>45966</v>
      </c>
      <c r="I1671" s="7" t="s">
        <v>84</v>
      </c>
      <c r="J1671" s="7" t="s">
        <v>85</v>
      </c>
      <c r="K1671" s="7" t="s">
        <v>32</v>
      </c>
      <c r="L1671" t="s">
        <v>8176</v>
      </c>
      <c r="M1671" s="7" t="s">
        <v>34</v>
      </c>
      <c r="N1671" s="7" t="s">
        <v>35</v>
      </c>
      <c r="O1671" s="9">
        <v>5</v>
      </c>
      <c r="P1671" s="10">
        <v>1586</v>
      </c>
      <c r="Q1671" s="10">
        <v>2204.96</v>
      </c>
      <c r="R1671" s="11">
        <v>10</v>
      </c>
      <c r="S1671" s="10">
        <v>9922.32</v>
      </c>
      <c r="T1671" s="10">
        <v>3094.8</v>
      </c>
      <c r="U1671" s="7" t="s">
        <v>36</v>
      </c>
      <c r="V1671" s="7" t="s">
        <v>69</v>
      </c>
      <c r="W1671" s="9">
        <v>4</v>
      </c>
      <c r="X1671" s="7" t="s">
        <v>87</v>
      </c>
      <c r="Y1671" s="7" t="s">
        <v>8177</v>
      </c>
      <c r="Z1671" t="str">
        <f t="shared" si="208"/>
        <v>Andrew Freeman</v>
      </c>
      <c r="AA1671" t="str">
        <f t="shared" si="209"/>
        <v>Tamil Nadu</v>
      </c>
      <c r="AB1671" t="str">
        <f t="shared" si="210"/>
        <v>Chennai</v>
      </c>
      <c r="AC1671" t="str">
        <f t="shared" si="211"/>
        <v>Home</v>
      </c>
      <c r="AD1671" t="str">
        <f t="shared" si="212"/>
        <v>Pressure Cooker</v>
      </c>
      <c r="AE1671" t="str">
        <f t="shared" si="213"/>
        <v>Prestige</v>
      </c>
      <c r="AF1671" t="str">
        <f t="shared" si="214"/>
        <v>Chennai Hub</v>
      </c>
      <c r="AG1671" t="str">
        <f t="shared" si="215"/>
        <v>Julie Lawson</v>
      </c>
    </row>
    <row r="1672" spans="1:33" x14ac:dyDescent="0.35">
      <c r="A1672" t="s">
        <v>8178</v>
      </c>
      <c r="B1672" t="s">
        <v>8179</v>
      </c>
      <c r="C1672" s="7" t="s">
        <v>8180</v>
      </c>
      <c r="D1672" s="7" t="s">
        <v>54</v>
      </c>
      <c r="E1672" s="9">
        <v>59</v>
      </c>
      <c r="F1672" s="7" t="s">
        <v>92</v>
      </c>
      <c r="G1672" s="6">
        <v>45921</v>
      </c>
      <c r="H1672" s="6">
        <v>46151</v>
      </c>
      <c r="I1672" s="7" t="s">
        <v>55</v>
      </c>
      <c r="J1672" s="7" t="s">
        <v>56</v>
      </c>
      <c r="K1672" s="7" t="s">
        <v>32</v>
      </c>
      <c r="L1672" t="s">
        <v>6695</v>
      </c>
      <c r="M1672" s="7" t="s">
        <v>34</v>
      </c>
      <c r="N1672" s="7" t="s">
        <v>35</v>
      </c>
      <c r="O1672" s="9">
        <v>4</v>
      </c>
      <c r="P1672" s="10">
        <v>11236</v>
      </c>
      <c r="Q1672" s="10">
        <v>13513.31</v>
      </c>
      <c r="R1672" s="11">
        <v>20</v>
      </c>
      <c r="S1672" s="10">
        <v>43242.59</v>
      </c>
      <c r="T1672" s="10">
        <v>9109.24</v>
      </c>
      <c r="U1672" s="7" t="s">
        <v>126</v>
      </c>
      <c r="V1672" s="7" t="s">
        <v>154</v>
      </c>
      <c r="W1672" s="9">
        <v>5</v>
      </c>
      <c r="X1672" s="7" t="s">
        <v>58</v>
      </c>
      <c r="Y1672" s="7" t="s">
        <v>8181</v>
      </c>
      <c r="Z1672" t="str">
        <f t="shared" si="208"/>
        <v>Aaron Lewis</v>
      </c>
      <c r="AA1672" t="str">
        <f t="shared" si="209"/>
        <v>Delhi</v>
      </c>
      <c r="AB1672" t="str">
        <f t="shared" si="210"/>
        <v>New Delhi</v>
      </c>
      <c r="AC1672" t="str">
        <f t="shared" si="211"/>
        <v>Home</v>
      </c>
      <c r="AD1672" t="str">
        <f t="shared" si="212"/>
        <v>Pressure Cooker</v>
      </c>
      <c r="AE1672" t="str">
        <f t="shared" si="213"/>
        <v>Prestige</v>
      </c>
      <c r="AF1672" t="str">
        <f t="shared" si="214"/>
        <v>New Delhi Hub</v>
      </c>
      <c r="AG1672" t="str">
        <f t="shared" si="215"/>
        <v>Monica Long</v>
      </c>
    </row>
    <row r="1673" spans="1:33" x14ac:dyDescent="0.35">
      <c r="A1673" t="s">
        <v>8182</v>
      </c>
      <c r="B1673" t="s">
        <v>8183</v>
      </c>
      <c r="C1673" s="7" t="s">
        <v>8184</v>
      </c>
      <c r="D1673" s="7" t="s">
        <v>54</v>
      </c>
      <c r="E1673" s="9">
        <v>39</v>
      </c>
      <c r="F1673" s="7" t="s">
        <v>29</v>
      </c>
      <c r="G1673" s="6">
        <v>45923</v>
      </c>
      <c r="H1673" s="6">
        <v>45842</v>
      </c>
      <c r="I1673" s="7" t="s">
        <v>84</v>
      </c>
      <c r="J1673" s="7" t="s">
        <v>85</v>
      </c>
      <c r="K1673" s="7" t="s">
        <v>32</v>
      </c>
      <c r="L1673" t="s">
        <v>8185</v>
      </c>
      <c r="M1673" s="7" t="s">
        <v>34</v>
      </c>
      <c r="N1673" s="7" t="s">
        <v>35</v>
      </c>
      <c r="O1673" s="9">
        <v>4</v>
      </c>
      <c r="P1673" s="10">
        <v>25576</v>
      </c>
      <c r="Q1673" s="10">
        <v>33652.93</v>
      </c>
      <c r="R1673" s="11">
        <v>20</v>
      </c>
      <c r="S1673" s="10">
        <v>107689.38</v>
      </c>
      <c r="T1673" s="10">
        <v>32307.72</v>
      </c>
      <c r="U1673" s="7" t="s">
        <v>36</v>
      </c>
      <c r="V1673" s="7" t="s">
        <v>112</v>
      </c>
      <c r="W1673" s="9">
        <v>4</v>
      </c>
      <c r="X1673" s="7" t="s">
        <v>87</v>
      </c>
      <c r="Y1673" s="7" t="s">
        <v>8186</v>
      </c>
      <c r="Z1673" t="str">
        <f t="shared" si="208"/>
        <v>Anthony Phillips</v>
      </c>
      <c r="AA1673" t="str">
        <f t="shared" si="209"/>
        <v>Tamil Nadu</v>
      </c>
      <c r="AB1673" t="str">
        <f t="shared" si="210"/>
        <v>Chennai</v>
      </c>
      <c r="AC1673" t="str">
        <f t="shared" si="211"/>
        <v>Home</v>
      </c>
      <c r="AD1673" t="str">
        <f t="shared" si="212"/>
        <v>Pressure Cooker</v>
      </c>
      <c r="AE1673" t="str">
        <f t="shared" si="213"/>
        <v>Prestige</v>
      </c>
      <c r="AF1673" t="str">
        <f t="shared" si="214"/>
        <v>Chennai Hub</v>
      </c>
      <c r="AG1673" t="str">
        <f t="shared" si="215"/>
        <v>Shannon Williams</v>
      </c>
    </row>
    <row r="1674" spans="1:33" x14ac:dyDescent="0.35">
      <c r="A1674" t="s">
        <v>8187</v>
      </c>
      <c r="B1674" t="s">
        <v>8188</v>
      </c>
      <c r="C1674" s="7" t="s">
        <v>8189</v>
      </c>
      <c r="D1674" s="7" t="s">
        <v>28</v>
      </c>
      <c r="E1674" s="9">
        <v>23</v>
      </c>
      <c r="F1674" s="7" t="s">
        <v>29</v>
      </c>
      <c r="G1674" s="6">
        <v>45828</v>
      </c>
      <c r="H1674" s="6">
        <v>45523</v>
      </c>
      <c r="I1674" s="7" t="s">
        <v>63</v>
      </c>
      <c r="J1674" s="7" t="s">
        <v>64</v>
      </c>
      <c r="K1674" s="7" t="s">
        <v>44</v>
      </c>
      <c r="L1674" t="s">
        <v>8190</v>
      </c>
      <c r="M1674" s="7" t="s">
        <v>46</v>
      </c>
      <c r="N1674" s="7" t="s">
        <v>47</v>
      </c>
      <c r="O1674" s="9">
        <v>3</v>
      </c>
      <c r="P1674" s="10">
        <v>25627</v>
      </c>
      <c r="Q1674" s="10">
        <v>33470.61</v>
      </c>
      <c r="R1674" s="11">
        <v>10</v>
      </c>
      <c r="S1674" s="10">
        <v>90370.65</v>
      </c>
      <c r="T1674" s="10">
        <v>23530.83</v>
      </c>
      <c r="U1674" s="7" t="s">
        <v>36</v>
      </c>
      <c r="V1674" s="7" t="s">
        <v>37</v>
      </c>
      <c r="W1674" s="9">
        <v>3</v>
      </c>
      <c r="X1674" s="7" t="s">
        <v>70</v>
      </c>
      <c r="Y1674" s="7" t="s">
        <v>8191</v>
      </c>
      <c r="Z1674" t="str">
        <f t="shared" si="208"/>
        <v>Katherine Simmons</v>
      </c>
      <c r="AA1674" t="str">
        <f t="shared" si="209"/>
        <v>Telangana</v>
      </c>
      <c r="AB1674" t="str">
        <f t="shared" si="210"/>
        <v>Hyderabad</v>
      </c>
      <c r="AC1674" t="str">
        <f t="shared" si="211"/>
        <v>Grocery</v>
      </c>
      <c r="AD1674" t="str">
        <f t="shared" si="212"/>
        <v>Sunflower Oil</v>
      </c>
      <c r="AE1674" t="str">
        <f t="shared" si="213"/>
        <v>Fortune</v>
      </c>
      <c r="AF1674" t="str">
        <f t="shared" si="214"/>
        <v>Hyderabad Hub</v>
      </c>
      <c r="AG1674" t="str">
        <f t="shared" si="215"/>
        <v>Jean Salazar</v>
      </c>
    </row>
    <row r="1675" spans="1:33" x14ac:dyDescent="0.35">
      <c r="A1675" t="s">
        <v>8192</v>
      </c>
      <c r="B1675" t="s">
        <v>8193</v>
      </c>
      <c r="C1675" s="7" t="s">
        <v>8194</v>
      </c>
      <c r="D1675" s="7" t="s">
        <v>54</v>
      </c>
      <c r="E1675" s="9">
        <v>20</v>
      </c>
      <c r="F1675" s="7" t="s">
        <v>29</v>
      </c>
      <c r="G1675" s="6">
        <v>46194</v>
      </c>
      <c r="H1675" s="6">
        <v>45856</v>
      </c>
      <c r="I1675" s="7" t="s">
        <v>84</v>
      </c>
      <c r="J1675" s="7" t="s">
        <v>85</v>
      </c>
      <c r="K1675" s="7" t="s">
        <v>65</v>
      </c>
      <c r="L1675" t="s">
        <v>8195</v>
      </c>
      <c r="M1675" s="7" t="s">
        <v>67</v>
      </c>
      <c r="N1675" s="7" t="s">
        <v>68</v>
      </c>
      <c r="O1675" s="9">
        <v>3</v>
      </c>
      <c r="P1675" s="10">
        <v>23943</v>
      </c>
      <c r="Q1675" s="10">
        <v>31223.65</v>
      </c>
      <c r="R1675" s="11">
        <v>0</v>
      </c>
      <c r="S1675" s="10">
        <v>93670.95</v>
      </c>
      <c r="T1675" s="10">
        <v>21841.95</v>
      </c>
      <c r="U1675" s="7" t="s">
        <v>126</v>
      </c>
      <c r="V1675" s="7" t="s">
        <v>69</v>
      </c>
      <c r="W1675" s="9">
        <v>5</v>
      </c>
      <c r="X1675" s="7" t="s">
        <v>87</v>
      </c>
      <c r="Y1675" s="7" t="s">
        <v>8196</v>
      </c>
      <c r="Z1675" t="str">
        <f t="shared" si="208"/>
        <v>Angela Lyons</v>
      </c>
      <c r="AA1675" t="str">
        <f t="shared" si="209"/>
        <v>Tamil Nadu</v>
      </c>
      <c r="AB1675" t="str">
        <f t="shared" si="210"/>
        <v>Chennai</v>
      </c>
      <c r="AC1675" t="str">
        <f t="shared" si="211"/>
        <v>Beauty</v>
      </c>
      <c r="AD1675" t="str">
        <f t="shared" si="212"/>
        <v>Face Wash</v>
      </c>
      <c r="AE1675" t="str">
        <f t="shared" si="213"/>
        <v>Loreal</v>
      </c>
      <c r="AF1675" t="str">
        <f t="shared" si="214"/>
        <v>Chennai Hub</v>
      </c>
      <c r="AG1675" t="str">
        <f t="shared" si="215"/>
        <v>Jerry Johnson</v>
      </c>
    </row>
    <row r="1676" spans="1:33" x14ac:dyDescent="0.35">
      <c r="A1676" t="s">
        <v>8197</v>
      </c>
      <c r="B1676" t="s">
        <v>8198</v>
      </c>
      <c r="C1676" s="7" t="s">
        <v>8199</v>
      </c>
      <c r="D1676" s="7" t="s">
        <v>54</v>
      </c>
      <c r="E1676" s="9">
        <v>52</v>
      </c>
      <c r="F1676" s="7" t="s">
        <v>29</v>
      </c>
      <c r="G1676" s="6">
        <v>46155</v>
      </c>
      <c r="H1676" s="6">
        <v>46114</v>
      </c>
      <c r="I1676" s="7" t="s">
        <v>75</v>
      </c>
      <c r="J1676" s="7" t="s">
        <v>76</v>
      </c>
      <c r="K1676" s="7" t="s">
        <v>65</v>
      </c>
      <c r="L1676" t="s">
        <v>8200</v>
      </c>
      <c r="M1676" s="7" t="s">
        <v>67</v>
      </c>
      <c r="N1676" s="7" t="s">
        <v>68</v>
      </c>
      <c r="O1676" s="9">
        <v>1</v>
      </c>
      <c r="P1676" s="10">
        <v>27116</v>
      </c>
      <c r="Q1676" s="10">
        <v>35047.589999999997</v>
      </c>
      <c r="R1676" s="11">
        <v>15</v>
      </c>
      <c r="S1676" s="10">
        <v>29790.45</v>
      </c>
      <c r="T1676" s="10">
        <v>7931.59</v>
      </c>
      <c r="U1676" s="7" t="s">
        <v>48</v>
      </c>
      <c r="V1676" s="7" t="s">
        <v>112</v>
      </c>
      <c r="W1676" s="9">
        <v>1</v>
      </c>
      <c r="X1676" s="7" t="s">
        <v>79</v>
      </c>
      <c r="Y1676" s="7" t="s">
        <v>8201</v>
      </c>
      <c r="Z1676" t="str">
        <f t="shared" si="208"/>
        <v>Wyatt Richards</v>
      </c>
      <c r="AA1676" t="str">
        <f t="shared" si="209"/>
        <v>Karnataka</v>
      </c>
      <c r="AB1676" t="str">
        <f t="shared" si="210"/>
        <v>Bengaluru</v>
      </c>
      <c r="AC1676" t="str">
        <f t="shared" si="211"/>
        <v>Beauty</v>
      </c>
      <c r="AD1676" t="str">
        <f t="shared" si="212"/>
        <v>Face Wash</v>
      </c>
      <c r="AE1676" t="str">
        <f t="shared" si="213"/>
        <v>Loreal</v>
      </c>
      <c r="AF1676" t="str">
        <f t="shared" si="214"/>
        <v>Bengaluru Hub</v>
      </c>
      <c r="AG1676" t="str">
        <f t="shared" si="215"/>
        <v>Joshua Ramirez</v>
      </c>
    </row>
    <row r="1677" spans="1:33" x14ac:dyDescent="0.35">
      <c r="A1677" t="s">
        <v>8202</v>
      </c>
      <c r="B1677" t="s">
        <v>8203</v>
      </c>
      <c r="C1677" s="7" t="s">
        <v>8204</v>
      </c>
      <c r="D1677" s="7" t="s">
        <v>54</v>
      </c>
      <c r="E1677" s="9">
        <v>36</v>
      </c>
      <c r="F1677" s="7" t="s">
        <v>29</v>
      </c>
      <c r="G1677" s="6">
        <v>45610</v>
      </c>
      <c r="H1677" s="6">
        <v>46069</v>
      </c>
      <c r="I1677" s="7" t="s">
        <v>84</v>
      </c>
      <c r="J1677" s="7" t="s">
        <v>85</v>
      </c>
      <c r="K1677" s="7" t="s">
        <v>117</v>
      </c>
      <c r="L1677" t="s">
        <v>8205</v>
      </c>
      <c r="M1677" s="7" t="s">
        <v>119</v>
      </c>
      <c r="N1677" s="7" t="s">
        <v>120</v>
      </c>
      <c r="O1677" s="9">
        <v>3</v>
      </c>
      <c r="P1677" s="10">
        <v>27007</v>
      </c>
      <c r="Q1677" s="10">
        <v>40507.440000000002</v>
      </c>
      <c r="R1677" s="11">
        <v>10</v>
      </c>
      <c r="S1677" s="10">
        <v>109370.09</v>
      </c>
      <c r="T1677" s="10">
        <v>40501.32</v>
      </c>
      <c r="U1677" s="7" t="s">
        <v>78</v>
      </c>
      <c r="V1677" s="7" t="s">
        <v>112</v>
      </c>
      <c r="W1677" s="9">
        <v>4</v>
      </c>
      <c r="X1677" s="7" t="s">
        <v>87</v>
      </c>
      <c r="Y1677" s="7" t="s">
        <v>8206</v>
      </c>
      <c r="Z1677" t="str">
        <f t="shared" si="208"/>
        <v>Becky Henry</v>
      </c>
      <c r="AA1677" t="str">
        <f t="shared" si="209"/>
        <v>Tamil Nadu</v>
      </c>
      <c r="AB1677" t="str">
        <f t="shared" si="210"/>
        <v>Chennai</v>
      </c>
      <c r="AC1677" t="str">
        <f t="shared" si="211"/>
        <v>Fashion</v>
      </c>
      <c r="AD1677" t="str">
        <f t="shared" si="212"/>
        <v>Air Max Shoes</v>
      </c>
      <c r="AE1677" t="str">
        <f t="shared" si="213"/>
        <v>Nike</v>
      </c>
      <c r="AF1677" t="str">
        <f t="shared" si="214"/>
        <v>Chennai Hub</v>
      </c>
      <c r="AG1677" t="str">
        <f t="shared" si="215"/>
        <v>Kathryn Marks</v>
      </c>
    </row>
    <row r="1678" spans="1:33" x14ac:dyDescent="0.35">
      <c r="A1678" t="s">
        <v>8207</v>
      </c>
      <c r="B1678" t="s">
        <v>8208</v>
      </c>
      <c r="C1678" s="7" t="s">
        <v>8209</v>
      </c>
      <c r="D1678" s="7" t="s">
        <v>28</v>
      </c>
      <c r="E1678" s="9">
        <v>41</v>
      </c>
      <c r="F1678" s="7" t="s">
        <v>92</v>
      </c>
      <c r="G1678" s="6">
        <v>45946</v>
      </c>
      <c r="H1678" s="6">
        <v>45477</v>
      </c>
      <c r="I1678" s="7" t="s">
        <v>75</v>
      </c>
      <c r="J1678" s="7" t="s">
        <v>76</v>
      </c>
      <c r="K1678" s="7" t="s">
        <v>93</v>
      </c>
      <c r="L1678" t="s">
        <v>8210</v>
      </c>
      <c r="M1678" s="7" t="s">
        <v>95</v>
      </c>
      <c r="N1678" s="7" t="s">
        <v>96</v>
      </c>
      <c r="O1678" s="9">
        <v>4</v>
      </c>
      <c r="P1678" s="10">
        <v>3728</v>
      </c>
      <c r="Q1678" s="10">
        <v>4377.4399999999996</v>
      </c>
      <c r="R1678" s="11">
        <v>15</v>
      </c>
      <c r="S1678" s="10">
        <v>14883.3</v>
      </c>
      <c r="T1678" s="10">
        <v>2597.7600000000002</v>
      </c>
      <c r="U1678" s="7" t="s">
        <v>78</v>
      </c>
      <c r="V1678" s="7" t="s">
        <v>154</v>
      </c>
      <c r="W1678" s="9">
        <v>5</v>
      </c>
      <c r="X1678" s="7" t="s">
        <v>79</v>
      </c>
      <c r="Y1678" s="7" t="s">
        <v>8211</v>
      </c>
      <c r="Z1678" t="str">
        <f t="shared" si="208"/>
        <v>Natasha Lewis</v>
      </c>
      <c r="AA1678" t="str">
        <f t="shared" si="209"/>
        <v>Karnataka</v>
      </c>
      <c r="AB1678" t="str">
        <f t="shared" si="210"/>
        <v>Bengaluru</v>
      </c>
      <c r="AC1678" t="str">
        <f t="shared" si="211"/>
        <v>Electronics</v>
      </c>
      <c r="AD1678" t="str">
        <f t="shared" si="212"/>
        <v>Galaxy S24</v>
      </c>
      <c r="AE1678" t="str">
        <f t="shared" si="213"/>
        <v>Samsung</v>
      </c>
      <c r="AF1678" t="str">
        <f t="shared" si="214"/>
        <v>Bengaluru Hub</v>
      </c>
      <c r="AG1678" t="str">
        <f t="shared" si="215"/>
        <v>Chelsea Mccarthy</v>
      </c>
    </row>
    <row r="1679" spans="1:33" x14ac:dyDescent="0.35">
      <c r="A1679" t="s">
        <v>8212</v>
      </c>
      <c r="B1679" t="s">
        <v>8213</v>
      </c>
      <c r="C1679" s="7" t="s">
        <v>8214</v>
      </c>
      <c r="D1679" s="7" t="s">
        <v>28</v>
      </c>
      <c r="E1679" s="9">
        <v>26</v>
      </c>
      <c r="F1679" s="7" t="s">
        <v>92</v>
      </c>
      <c r="G1679" s="6">
        <v>45533</v>
      </c>
      <c r="H1679" s="6">
        <v>45492</v>
      </c>
      <c r="I1679" s="7" t="s">
        <v>55</v>
      </c>
      <c r="J1679" s="7" t="s">
        <v>56</v>
      </c>
      <c r="K1679" s="7" t="s">
        <v>93</v>
      </c>
      <c r="L1679" t="s">
        <v>8215</v>
      </c>
      <c r="M1679" s="7" t="s">
        <v>95</v>
      </c>
      <c r="N1679" s="7" t="s">
        <v>96</v>
      </c>
      <c r="O1679" s="9">
        <v>2</v>
      </c>
      <c r="P1679" s="10">
        <v>18511</v>
      </c>
      <c r="Q1679" s="10">
        <v>23013.71</v>
      </c>
      <c r="R1679" s="11">
        <v>15</v>
      </c>
      <c r="S1679" s="10">
        <v>39123.31</v>
      </c>
      <c r="T1679" s="10">
        <v>9005.42</v>
      </c>
      <c r="U1679" s="7" t="s">
        <v>78</v>
      </c>
      <c r="V1679" s="7" t="s">
        <v>69</v>
      </c>
      <c r="W1679" s="9">
        <v>4</v>
      </c>
      <c r="X1679" s="7" t="s">
        <v>58</v>
      </c>
      <c r="Y1679" s="7" t="s">
        <v>6280</v>
      </c>
      <c r="Z1679" t="str">
        <f t="shared" si="208"/>
        <v>Jennifer Rose</v>
      </c>
      <c r="AA1679" t="str">
        <f t="shared" si="209"/>
        <v>Delhi</v>
      </c>
      <c r="AB1679" t="str">
        <f t="shared" si="210"/>
        <v>New Delhi</v>
      </c>
      <c r="AC1679" t="str">
        <f t="shared" si="211"/>
        <v>Electronics</v>
      </c>
      <c r="AD1679" t="str">
        <f t="shared" si="212"/>
        <v>Galaxy S24</v>
      </c>
      <c r="AE1679" t="str">
        <f t="shared" si="213"/>
        <v>Samsung</v>
      </c>
      <c r="AF1679" t="str">
        <f t="shared" si="214"/>
        <v>New Delhi Hub</v>
      </c>
      <c r="AG1679" t="str">
        <f t="shared" si="215"/>
        <v>Donna Gonzalez</v>
      </c>
    </row>
    <row r="1680" spans="1:33" x14ac:dyDescent="0.35">
      <c r="A1680" t="s">
        <v>8216</v>
      </c>
      <c r="B1680" t="s">
        <v>8217</v>
      </c>
      <c r="C1680" s="7" t="s">
        <v>8218</v>
      </c>
      <c r="D1680" s="7" t="s">
        <v>28</v>
      </c>
      <c r="E1680" s="9">
        <v>22</v>
      </c>
      <c r="F1680" s="7" t="s">
        <v>29</v>
      </c>
      <c r="G1680" s="6">
        <v>46077</v>
      </c>
      <c r="H1680" s="6">
        <v>45516</v>
      </c>
      <c r="I1680" s="7" t="s">
        <v>30</v>
      </c>
      <c r="J1680" s="7" t="s">
        <v>31</v>
      </c>
      <c r="K1680" s="7" t="s">
        <v>44</v>
      </c>
      <c r="L1680" t="s">
        <v>1872</v>
      </c>
      <c r="M1680" s="7" t="s">
        <v>46</v>
      </c>
      <c r="N1680" s="7" t="s">
        <v>47</v>
      </c>
      <c r="O1680" s="9">
        <v>5</v>
      </c>
      <c r="P1680" s="10">
        <v>9481</v>
      </c>
      <c r="Q1680" s="10">
        <v>10854.96</v>
      </c>
      <c r="R1680" s="11">
        <v>15</v>
      </c>
      <c r="S1680" s="10">
        <v>46133.58</v>
      </c>
      <c r="T1680" s="10">
        <v>6869.8</v>
      </c>
      <c r="U1680" s="7" t="s">
        <v>78</v>
      </c>
      <c r="V1680" s="7" t="s">
        <v>154</v>
      </c>
      <c r="W1680" s="9">
        <v>1</v>
      </c>
      <c r="X1680" s="7" t="s">
        <v>38</v>
      </c>
      <c r="Y1680" s="7" t="s">
        <v>8219</v>
      </c>
      <c r="Z1680" t="str">
        <f t="shared" si="208"/>
        <v>Melody Reyes</v>
      </c>
      <c r="AA1680" t="str">
        <f t="shared" si="209"/>
        <v>Maharashtra</v>
      </c>
      <c r="AB1680" t="str">
        <f t="shared" si="210"/>
        <v>Mumbai</v>
      </c>
      <c r="AC1680" t="str">
        <f t="shared" si="211"/>
        <v>Grocery</v>
      </c>
      <c r="AD1680" t="str">
        <f t="shared" si="212"/>
        <v>Sunflower Oil</v>
      </c>
      <c r="AE1680" t="str">
        <f t="shared" si="213"/>
        <v>Fortune</v>
      </c>
      <c r="AF1680" t="str">
        <f t="shared" si="214"/>
        <v>Mumbai Hub</v>
      </c>
      <c r="AG1680" t="str">
        <f t="shared" si="215"/>
        <v>Shelly Fowler</v>
      </c>
    </row>
    <row r="1681" spans="1:33" x14ac:dyDescent="0.35">
      <c r="A1681" t="s">
        <v>8220</v>
      </c>
      <c r="B1681" t="s">
        <v>8221</v>
      </c>
      <c r="C1681" s="7" t="s">
        <v>8222</v>
      </c>
      <c r="D1681" s="7" t="s">
        <v>54</v>
      </c>
      <c r="E1681" s="9">
        <v>45</v>
      </c>
      <c r="F1681" s="7" t="s">
        <v>29</v>
      </c>
      <c r="G1681" s="6">
        <v>45775</v>
      </c>
      <c r="H1681" s="6">
        <v>46043</v>
      </c>
      <c r="I1681" s="7" t="s">
        <v>84</v>
      </c>
      <c r="J1681" s="7" t="s">
        <v>85</v>
      </c>
      <c r="K1681" s="7" t="s">
        <v>117</v>
      </c>
      <c r="L1681" t="s">
        <v>2562</v>
      </c>
      <c r="M1681" s="7" t="s">
        <v>119</v>
      </c>
      <c r="N1681" s="7" t="s">
        <v>120</v>
      </c>
      <c r="O1681" s="9">
        <v>5</v>
      </c>
      <c r="P1681" s="10">
        <v>20521</v>
      </c>
      <c r="Q1681" s="10">
        <v>30309.05</v>
      </c>
      <c r="R1681" s="11">
        <v>20</v>
      </c>
      <c r="S1681" s="10">
        <v>121236.2</v>
      </c>
      <c r="T1681" s="10">
        <v>48940.25</v>
      </c>
      <c r="U1681" s="7" t="s">
        <v>36</v>
      </c>
      <c r="V1681" s="7" t="s">
        <v>112</v>
      </c>
      <c r="W1681" s="9">
        <v>4</v>
      </c>
      <c r="X1681" s="7" t="s">
        <v>87</v>
      </c>
      <c r="Y1681" s="7" t="s">
        <v>8223</v>
      </c>
      <c r="Z1681" t="str">
        <f t="shared" si="208"/>
        <v>Julie Barry</v>
      </c>
      <c r="AA1681" t="str">
        <f t="shared" si="209"/>
        <v>Tamil Nadu</v>
      </c>
      <c r="AB1681" t="str">
        <f t="shared" si="210"/>
        <v>Chennai</v>
      </c>
      <c r="AC1681" t="str">
        <f t="shared" si="211"/>
        <v>Fashion</v>
      </c>
      <c r="AD1681" t="str">
        <f t="shared" si="212"/>
        <v>Air Max Shoes</v>
      </c>
      <c r="AE1681" t="str">
        <f t="shared" si="213"/>
        <v>Nike</v>
      </c>
      <c r="AF1681" t="str">
        <f t="shared" si="214"/>
        <v>Chennai Hub</v>
      </c>
      <c r="AG1681" t="str">
        <f t="shared" si="215"/>
        <v>Joseph English</v>
      </c>
    </row>
    <row r="1682" spans="1:33" x14ac:dyDescent="0.35">
      <c r="A1682" t="s">
        <v>8224</v>
      </c>
      <c r="B1682" t="s">
        <v>8225</v>
      </c>
      <c r="C1682" s="7" t="s">
        <v>8226</v>
      </c>
      <c r="D1682" s="7" t="s">
        <v>28</v>
      </c>
      <c r="E1682" s="9">
        <v>25</v>
      </c>
      <c r="F1682" s="7" t="s">
        <v>29</v>
      </c>
      <c r="G1682" s="6">
        <v>45969</v>
      </c>
      <c r="H1682" s="6">
        <v>45838</v>
      </c>
      <c r="I1682" s="7" t="s">
        <v>75</v>
      </c>
      <c r="J1682" s="7" t="s">
        <v>76</v>
      </c>
      <c r="K1682" s="7" t="s">
        <v>93</v>
      </c>
      <c r="L1682" t="s">
        <v>8227</v>
      </c>
      <c r="M1682" s="7"/>
      <c r="N1682" s="7" t="s">
        <v>96</v>
      </c>
      <c r="O1682" s="9">
        <v>3</v>
      </c>
      <c r="P1682" s="10">
        <v>5586</v>
      </c>
      <c r="Q1682" s="10">
        <v>8188.93</v>
      </c>
      <c r="R1682" s="11">
        <v>5</v>
      </c>
      <c r="S1682" s="10">
        <v>23338.45</v>
      </c>
      <c r="T1682" s="10">
        <v>7808.79</v>
      </c>
      <c r="U1682" s="7" t="s">
        <v>48</v>
      </c>
      <c r="V1682" s="7" t="s">
        <v>37</v>
      </c>
      <c r="W1682" s="9">
        <v>3</v>
      </c>
      <c r="X1682" s="7" t="s">
        <v>79</v>
      </c>
      <c r="Y1682" s="7" t="s">
        <v>8228</v>
      </c>
      <c r="Z1682" t="str">
        <f t="shared" si="208"/>
        <v>Jamie Wagner</v>
      </c>
      <c r="AA1682" t="str">
        <f t="shared" si="209"/>
        <v>Karnataka</v>
      </c>
      <c r="AB1682" t="str">
        <f t="shared" si="210"/>
        <v>Bengaluru</v>
      </c>
      <c r="AC1682" t="str">
        <f t="shared" si="211"/>
        <v>Electronics</v>
      </c>
      <c r="AD1682" t="s">
        <v>95</v>
      </c>
      <c r="AE1682" t="str">
        <f t="shared" si="213"/>
        <v>Samsung</v>
      </c>
      <c r="AF1682" t="str">
        <f t="shared" si="214"/>
        <v>Bengaluru Hub</v>
      </c>
      <c r="AG1682" t="str">
        <f t="shared" si="215"/>
        <v>Larry Hill</v>
      </c>
    </row>
    <row r="1683" spans="1:33" x14ac:dyDescent="0.35">
      <c r="A1683" t="s">
        <v>8229</v>
      </c>
      <c r="B1683" t="s">
        <v>8230</v>
      </c>
      <c r="C1683" s="7" t="s">
        <v>8231</v>
      </c>
      <c r="D1683" s="7" t="s">
        <v>28</v>
      </c>
      <c r="E1683" s="9">
        <v>60</v>
      </c>
      <c r="F1683" s="7" t="s">
        <v>29</v>
      </c>
      <c r="G1683" s="6">
        <v>45640</v>
      </c>
      <c r="H1683" s="6">
        <v>45839</v>
      </c>
      <c r="I1683" s="7" t="s">
        <v>55</v>
      </c>
      <c r="J1683" s="7" t="s">
        <v>56</v>
      </c>
      <c r="K1683" s="7" t="s">
        <v>117</v>
      </c>
      <c r="L1683" t="s">
        <v>8232</v>
      </c>
      <c r="M1683" s="7" t="s">
        <v>119</v>
      </c>
      <c r="N1683" s="7" t="s">
        <v>120</v>
      </c>
      <c r="O1683" s="9">
        <v>5</v>
      </c>
      <c r="P1683" s="10">
        <v>3981</v>
      </c>
      <c r="Q1683" s="10">
        <v>4492.8</v>
      </c>
      <c r="R1683" s="11">
        <v>5</v>
      </c>
      <c r="S1683" s="10">
        <v>21340.799999999999</v>
      </c>
      <c r="T1683" s="10">
        <v>2559</v>
      </c>
      <c r="U1683" s="7" t="s">
        <v>126</v>
      </c>
      <c r="V1683" s="7" t="s">
        <v>37</v>
      </c>
      <c r="W1683" s="9">
        <v>1</v>
      </c>
      <c r="X1683" s="7" t="s">
        <v>58</v>
      </c>
      <c r="Y1683" s="7" t="s">
        <v>8233</v>
      </c>
      <c r="Z1683" t="str">
        <f t="shared" si="208"/>
        <v>Lisa Lowe</v>
      </c>
      <c r="AA1683" t="str">
        <f t="shared" si="209"/>
        <v>Delhi</v>
      </c>
      <c r="AB1683" t="str">
        <f t="shared" si="210"/>
        <v>New Delhi</v>
      </c>
      <c r="AC1683" t="str">
        <f t="shared" si="211"/>
        <v>Fashion</v>
      </c>
      <c r="AD1683" t="str">
        <f t="shared" si="212"/>
        <v>Air Max Shoes</v>
      </c>
      <c r="AE1683" t="str">
        <f t="shared" si="213"/>
        <v>Nike</v>
      </c>
      <c r="AF1683" t="str">
        <f t="shared" si="214"/>
        <v>New Delhi Hub</v>
      </c>
      <c r="AG1683" t="str">
        <f t="shared" si="215"/>
        <v>Mark Taylor</v>
      </c>
    </row>
    <row r="1684" spans="1:33" x14ac:dyDescent="0.35">
      <c r="A1684" t="s">
        <v>8234</v>
      </c>
      <c r="B1684" t="s">
        <v>8235</v>
      </c>
      <c r="C1684" s="7" t="s">
        <v>8236</v>
      </c>
      <c r="D1684" s="7" t="s">
        <v>28</v>
      </c>
      <c r="E1684" s="9">
        <v>19</v>
      </c>
      <c r="F1684" s="7" t="s">
        <v>92</v>
      </c>
      <c r="G1684" s="6">
        <v>45478</v>
      </c>
      <c r="H1684" s="6">
        <v>45518</v>
      </c>
      <c r="I1684" s="7" t="s">
        <v>55</v>
      </c>
      <c r="J1684" s="7" t="s">
        <v>56</v>
      </c>
      <c r="K1684" s="7" t="s">
        <v>93</v>
      </c>
      <c r="L1684" t="s">
        <v>8237</v>
      </c>
      <c r="M1684" s="7" t="s">
        <v>132</v>
      </c>
      <c r="N1684" s="7" t="s">
        <v>133</v>
      </c>
      <c r="O1684" s="9">
        <v>2</v>
      </c>
      <c r="P1684" s="10">
        <v>29295</v>
      </c>
      <c r="Q1684" s="10">
        <v>39211.57</v>
      </c>
      <c r="R1684" s="11">
        <v>0</v>
      </c>
      <c r="S1684" s="10">
        <v>78423.14</v>
      </c>
      <c r="T1684" s="10">
        <v>19833.14</v>
      </c>
      <c r="U1684" s="7" t="s">
        <v>48</v>
      </c>
      <c r="V1684" s="7" t="s">
        <v>154</v>
      </c>
      <c r="W1684" s="9">
        <v>2</v>
      </c>
      <c r="X1684" s="7" t="s">
        <v>58</v>
      </c>
      <c r="Y1684" s="7" t="s">
        <v>8238</v>
      </c>
      <c r="Z1684" t="str">
        <f t="shared" si="208"/>
        <v>Brian Watson</v>
      </c>
      <c r="AA1684" t="str">
        <f t="shared" si="209"/>
        <v>Delhi</v>
      </c>
      <c r="AB1684" t="str">
        <f t="shared" si="210"/>
        <v>New Delhi</v>
      </c>
      <c r="AC1684" t="str">
        <f t="shared" si="211"/>
        <v>Electronics</v>
      </c>
      <c r="AD1684" t="str">
        <f t="shared" si="212"/>
        <v>iPhone 15</v>
      </c>
      <c r="AE1684" t="str">
        <f t="shared" si="213"/>
        <v>Apple</v>
      </c>
      <c r="AF1684" t="str">
        <f t="shared" si="214"/>
        <v>New Delhi Hub</v>
      </c>
      <c r="AG1684" t="str">
        <f t="shared" si="215"/>
        <v>Marvin Allen</v>
      </c>
    </row>
    <row r="1685" spans="1:33" x14ac:dyDescent="0.35">
      <c r="A1685" t="s">
        <v>8239</v>
      </c>
      <c r="B1685" t="s">
        <v>8240</v>
      </c>
      <c r="C1685" s="7" t="s">
        <v>8241</v>
      </c>
      <c r="D1685" s="7" t="s">
        <v>28</v>
      </c>
      <c r="E1685" s="9">
        <v>58</v>
      </c>
      <c r="F1685" s="7" t="s">
        <v>29</v>
      </c>
      <c r="G1685" s="6">
        <v>46027</v>
      </c>
      <c r="H1685" s="6">
        <v>45575</v>
      </c>
      <c r="I1685" s="7" t="s">
        <v>84</v>
      </c>
      <c r="J1685" s="7" t="s">
        <v>85</v>
      </c>
      <c r="K1685" s="7" t="s">
        <v>93</v>
      </c>
      <c r="L1685" t="s">
        <v>8242</v>
      </c>
      <c r="M1685" s="7" t="s">
        <v>132</v>
      </c>
      <c r="N1685" s="7" t="s">
        <v>133</v>
      </c>
      <c r="O1685" s="9">
        <v>5</v>
      </c>
      <c r="P1685" s="10">
        <v>27198</v>
      </c>
      <c r="Q1685" s="10">
        <v>36955.24</v>
      </c>
      <c r="R1685" s="11">
        <v>5</v>
      </c>
      <c r="S1685" s="10">
        <v>175537.39</v>
      </c>
      <c r="T1685" s="10">
        <v>48786.2</v>
      </c>
      <c r="U1685" s="7" t="s">
        <v>78</v>
      </c>
      <c r="V1685" s="7" t="s">
        <v>112</v>
      </c>
      <c r="W1685" s="9">
        <v>1</v>
      </c>
      <c r="X1685" s="7" t="s">
        <v>87</v>
      </c>
      <c r="Y1685" s="7" t="s">
        <v>8243</v>
      </c>
      <c r="Z1685" t="str">
        <f t="shared" si="208"/>
        <v>Evelyn Sweeney</v>
      </c>
      <c r="AA1685" t="str">
        <f t="shared" si="209"/>
        <v>Tamil Nadu</v>
      </c>
      <c r="AB1685" t="str">
        <f t="shared" si="210"/>
        <v>Chennai</v>
      </c>
      <c r="AC1685" t="str">
        <f t="shared" si="211"/>
        <v>Electronics</v>
      </c>
      <c r="AD1685" t="str">
        <f t="shared" si="212"/>
        <v>iPhone 15</v>
      </c>
      <c r="AE1685" t="str">
        <f t="shared" si="213"/>
        <v>Apple</v>
      </c>
      <c r="AF1685" t="str">
        <f t="shared" si="214"/>
        <v>Chennai Hub</v>
      </c>
      <c r="AG1685" t="str">
        <f t="shared" si="215"/>
        <v>Jeffrey Davis</v>
      </c>
    </row>
    <row r="1686" spans="1:33" x14ac:dyDescent="0.35">
      <c r="A1686" t="s">
        <v>8244</v>
      </c>
      <c r="B1686" t="s">
        <v>8245</v>
      </c>
      <c r="C1686" s="7" t="s">
        <v>8246</v>
      </c>
      <c r="D1686" s="7" t="s">
        <v>54</v>
      </c>
      <c r="E1686" s="9">
        <v>19</v>
      </c>
      <c r="F1686" s="7" t="s">
        <v>29</v>
      </c>
      <c r="G1686" s="6">
        <v>45760</v>
      </c>
      <c r="H1686" s="6">
        <v>45907</v>
      </c>
      <c r="I1686" s="7" t="s">
        <v>63</v>
      </c>
      <c r="J1686" s="7" t="s">
        <v>64</v>
      </c>
      <c r="K1686" s="7" t="s">
        <v>93</v>
      </c>
      <c r="L1686" t="s">
        <v>8247</v>
      </c>
      <c r="M1686" s="7" t="s">
        <v>132</v>
      </c>
      <c r="N1686" s="7" t="s">
        <v>133</v>
      </c>
      <c r="O1686" s="9">
        <v>2</v>
      </c>
      <c r="P1686" s="10">
        <v>21124</v>
      </c>
      <c r="Q1686" s="10">
        <v>30977.99</v>
      </c>
      <c r="R1686" s="11">
        <v>5</v>
      </c>
      <c r="S1686" s="10">
        <v>58858.18</v>
      </c>
      <c r="T1686" s="10">
        <v>19707.98</v>
      </c>
      <c r="U1686" s="7" t="s">
        <v>48</v>
      </c>
      <c r="V1686" s="7" t="s">
        <v>154</v>
      </c>
      <c r="W1686" s="9">
        <v>1</v>
      </c>
      <c r="X1686" s="7" t="s">
        <v>70</v>
      </c>
      <c r="Y1686" s="7" t="s">
        <v>8248</v>
      </c>
      <c r="Z1686" t="str">
        <f t="shared" si="208"/>
        <v>Julia Jacobson</v>
      </c>
      <c r="AA1686" t="str">
        <f t="shared" si="209"/>
        <v>Telangana</v>
      </c>
      <c r="AB1686" t="str">
        <f t="shared" si="210"/>
        <v>Hyderabad</v>
      </c>
      <c r="AC1686" t="str">
        <f t="shared" si="211"/>
        <v>Electronics</v>
      </c>
      <c r="AD1686" t="str">
        <f t="shared" si="212"/>
        <v>iPhone 15</v>
      </c>
      <c r="AE1686" t="str">
        <f t="shared" si="213"/>
        <v>Apple</v>
      </c>
      <c r="AF1686" t="str">
        <f t="shared" si="214"/>
        <v>Hyderabad Hub</v>
      </c>
      <c r="AG1686" t="str">
        <f t="shared" si="215"/>
        <v>Valerie Hernandez</v>
      </c>
    </row>
    <row r="1687" spans="1:33" x14ac:dyDescent="0.35">
      <c r="A1687" t="s">
        <v>8249</v>
      </c>
      <c r="B1687" t="s">
        <v>8250</v>
      </c>
      <c r="C1687" s="7" t="s">
        <v>8251</v>
      </c>
      <c r="D1687" s="7" t="s">
        <v>28</v>
      </c>
      <c r="E1687" s="9">
        <v>21</v>
      </c>
      <c r="F1687" s="7" t="s">
        <v>92</v>
      </c>
      <c r="G1687" s="6">
        <v>45588</v>
      </c>
      <c r="H1687" s="6">
        <v>45818</v>
      </c>
      <c r="I1687" s="7" t="s">
        <v>63</v>
      </c>
      <c r="J1687" s="7" t="s">
        <v>64</v>
      </c>
      <c r="K1687" s="7" t="s">
        <v>93</v>
      </c>
      <c r="L1687" t="s">
        <v>8252</v>
      </c>
      <c r="M1687" s="7" t="s">
        <v>132</v>
      </c>
      <c r="N1687" s="7" t="s">
        <v>133</v>
      </c>
      <c r="O1687" s="9">
        <v>3</v>
      </c>
      <c r="P1687" s="10">
        <v>8759</v>
      </c>
      <c r="Q1687" s="10">
        <v>12321.42</v>
      </c>
      <c r="R1687" s="11">
        <v>0</v>
      </c>
      <c r="S1687" s="10">
        <v>36964.26</v>
      </c>
      <c r="T1687" s="10">
        <v>10687.26</v>
      </c>
      <c r="U1687" s="7" t="s">
        <v>126</v>
      </c>
      <c r="V1687" s="7" t="s">
        <v>37</v>
      </c>
      <c r="W1687" s="9">
        <v>1</v>
      </c>
      <c r="X1687" s="7" t="s">
        <v>70</v>
      </c>
      <c r="Y1687" s="7" t="s">
        <v>8253</v>
      </c>
      <c r="Z1687" t="str">
        <f t="shared" si="208"/>
        <v>Margaret Wood DVM</v>
      </c>
      <c r="AA1687" t="str">
        <f t="shared" si="209"/>
        <v>Telangana</v>
      </c>
      <c r="AB1687" t="str">
        <f t="shared" si="210"/>
        <v>Hyderabad</v>
      </c>
      <c r="AC1687" t="str">
        <f t="shared" si="211"/>
        <v>Electronics</v>
      </c>
      <c r="AD1687" t="str">
        <f t="shared" si="212"/>
        <v>iPhone 15</v>
      </c>
      <c r="AE1687" t="str">
        <f t="shared" si="213"/>
        <v>Apple</v>
      </c>
      <c r="AF1687" t="str">
        <f t="shared" si="214"/>
        <v>Hyderabad Hub</v>
      </c>
      <c r="AG1687" t="str">
        <f t="shared" si="215"/>
        <v>Jessica Pineda</v>
      </c>
    </row>
    <row r="1688" spans="1:33" x14ac:dyDescent="0.35">
      <c r="A1688" t="s">
        <v>8254</v>
      </c>
      <c r="B1688" t="s">
        <v>8255</v>
      </c>
      <c r="C1688" s="7" t="s">
        <v>8256</v>
      </c>
      <c r="D1688" s="7" t="s">
        <v>54</v>
      </c>
      <c r="E1688" s="9">
        <v>28</v>
      </c>
      <c r="F1688" s="7" t="s">
        <v>29</v>
      </c>
      <c r="G1688" s="6">
        <v>45963</v>
      </c>
      <c r="H1688" s="6">
        <v>46185</v>
      </c>
      <c r="I1688" s="7" t="s">
        <v>63</v>
      </c>
      <c r="J1688" s="7" t="s">
        <v>64</v>
      </c>
      <c r="K1688" s="7" t="s">
        <v>93</v>
      </c>
      <c r="L1688" t="s">
        <v>8257</v>
      </c>
      <c r="M1688" s="7" t="s">
        <v>95</v>
      </c>
      <c r="N1688" s="7" t="s">
        <v>96</v>
      </c>
      <c r="O1688" s="9">
        <v>4</v>
      </c>
      <c r="P1688" s="10">
        <v>11244</v>
      </c>
      <c r="Q1688" s="10">
        <v>12561.6</v>
      </c>
      <c r="R1688" s="11">
        <v>20</v>
      </c>
      <c r="S1688" s="10">
        <v>40197.120000000003</v>
      </c>
      <c r="T1688" s="10">
        <v>5270.4</v>
      </c>
      <c r="U1688" s="7" t="s">
        <v>36</v>
      </c>
      <c r="V1688" s="7" t="s">
        <v>69</v>
      </c>
      <c r="W1688" s="9">
        <v>5</v>
      </c>
      <c r="X1688" s="7" t="s">
        <v>70</v>
      </c>
      <c r="Y1688" s="7" t="s">
        <v>8258</v>
      </c>
      <c r="Z1688" t="str">
        <f t="shared" si="208"/>
        <v>Lynn Spence</v>
      </c>
      <c r="AA1688" t="str">
        <f t="shared" si="209"/>
        <v>Telangana</v>
      </c>
      <c r="AB1688" t="str">
        <f t="shared" si="210"/>
        <v>Hyderabad</v>
      </c>
      <c r="AC1688" t="str">
        <f t="shared" si="211"/>
        <v>Electronics</v>
      </c>
      <c r="AD1688" t="str">
        <f t="shared" si="212"/>
        <v>Galaxy S24</v>
      </c>
      <c r="AE1688" t="str">
        <f t="shared" si="213"/>
        <v>Samsung</v>
      </c>
      <c r="AF1688" t="str">
        <f t="shared" si="214"/>
        <v>Hyderabad Hub</v>
      </c>
      <c r="AG1688" t="str">
        <f t="shared" si="215"/>
        <v>Steven Smith MD</v>
      </c>
    </row>
    <row r="1689" spans="1:33" x14ac:dyDescent="0.35">
      <c r="A1689" t="s">
        <v>8259</v>
      </c>
      <c r="B1689" t="s">
        <v>8260</v>
      </c>
      <c r="C1689" s="7" t="s">
        <v>8261</v>
      </c>
      <c r="D1689" s="7" t="s">
        <v>54</v>
      </c>
      <c r="E1689" s="9">
        <v>38</v>
      </c>
      <c r="F1689" s="7" t="s">
        <v>29</v>
      </c>
      <c r="G1689" s="6">
        <v>45924</v>
      </c>
      <c r="H1689" s="6">
        <v>45806</v>
      </c>
      <c r="I1689" s="7" t="s">
        <v>84</v>
      </c>
      <c r="J1689" s="7" t="s">
        <v>85</v>
      </c>
      <c r="K1689" s="7" t="s">
        <v>65</v>
      </c>
      <c r="L1689" t="s">
        <v>8262</v>
      </c>
      <c r="M1689" s="7" t="s">
        <v>67</v>
      </c>
      <c r="N1689" s="7" t="s">
        <v>68</v>
      </c>
      <c r="O1689" s="9">
        <v>2</v>
      </c>
      <c r="P1689" s="10">
        <v>29099</v>
      </c>
      <c r="Q1689" s="10">
        <v>35369.83</v>
      </c>
      <c r="R1689" s="11">
        <v>10</v>
      </c>
      <c r="S1689" s="10">
        <v>63665.69</v>
      </c>
      <c r="T1689" s="10">
        <v>12541.66</v>
      </c>
      <c r="U1689" s="7" t="s">
        <v>36</v>
      </c>
      <c r="V1689" s="7" t="s">
        <v>69</v>
      </c>
      <c r="W1689" s="9">
        <v>5</v>
      </c>
      <c r="X1689" s="7" t="s">
        <v>87</v>
      </c>
      <c r="Y1689" s="7" t="s">
        <v>8263</v>
      </c>
      <c r="Z1689" t="str">
        <f t="shared" si="208"/>
        <v>Brittany Diaz</v>
      </c>
      <c r="AA1689" t="str">
        <f t="shared" si="209"/>
        <v>Tamil Nadu</v>
      </c>
      <c r="AB1689" t="str">
        <f t="shared" si="210"/>
        <v>Chennai</v>
      </c>
      <c r="AC1689" t="str">
        <f t="shared" si="211"/>
        <v>Beauty</v>
      </c>
      <c r="AD1689" t="str">
        <f t="shared" si="212"/>
        <v>Face Wash</v>
      </c>
      <c r="AE1689" t="str">
        <f t="shared" si="213"/>
        <v>Loreal</v>
      </c>
      <c r="AF1689" t="str">
        <f t="shared" si="214"/>
        <v>Chennai Hub</v>
      </c>
      <c r="AG1689" t="str">
        <f t="shared" si="215"/>
        <v>Christopher Reese</v>
      </c>
    </row>
    <row r="1690" spans="1:33" x14ac:dyDescent="0.35">
      <c r="A1690" t="s">
        <v>8264</v>
      </c>
      <c r="B1690" t="s">
        <v>8265</v>
      </c>
      <c r="C1690" s="7" t="s">
        <v>8266</v>
      </c>
      <c r="D1690" s="7" t="s">
        <v>28</v>
      </c>
      <c r="E1690" s="9">
        <v>19</v>
      </c>
      <c r="F1690" s="7" t="s">
        <v>29</v>
      </c>
      <c r="G1690" s="6">
        <v>45849</v>
      </c>
      <c r="H1690" s="6">
        <v>45976</v>
      </c>
      <c r="I1690" s="7" t="s">
        <v>84</v>
      </c>
      <c r="J1690" s="7" t="s">
        <v>85</v>
      </c>
      <c r="K1690" s="7" t="s">
        <v>32</v>
      </c>
      <c r="L1690" t="s">
        <v>8267</v>
      </c>
      <c r="M1690" s="7" t="s">
        <v>34</v>
      </c>
      <c r="N1690" s="7" t="s">
        <v>35</v>
      </c>
      <c r="O1690" s="9">
        <v>3</v>
      </c>
      <c r="P1690" s="10">
        <v>22276</v>
      </c>
      <c r="Q1690" s="10">
        <v>24517.26</v>
      </c>
      <c r="R1690" s="11">
        <v>15</v>
      </c>
      <c r="S1690" s="10">
        <v>62519.01</v>
      </c>
      <c r="T1690" s="10">
        <v>6723.78</v>
      </c>
      <c r="U1690" s="7" t="s">
        <v>36</v>
      </c>
      <c r="V1690" s="7" t="s">
        <v>112</v>
      </c>
      <c r="W1690" s="9">
        <v>2</v>
      </c>
      <c r="X1690" s="7" t="s">
        <v>87</v>
      </c>
      <c r="Y1690" s="7" t="s">
        <v>8268</v>
      </c>
      <c r="Z1690" t="str">
        <f t="shared" si="208"/>
        <v>Samuel Johnson</v>
      </c>
      <c r="AA1690" t="str">
        <f t="shared" si="209"/>
        <v>Tamil Nadu</v>
      </c>
      <c r="AB1690" t="str">
        <f t="shared" si="210"/>
        <v>Chennai</v>
      </c>
      <c r="AC1690" t="str">
        <f t="shared" si="211"/>
        <v>Home</v>
      </c>
      <c r="AD1690" t="str">
        <f t="shared" si="212"/>
        <v>Pressure Cooker</v>
      </c>
      <c r="AE1690" t="str">
        <f t="shared" si="213"/>
        <v>Prestige</v>
      </c>
      <c r="AF1690" t="str">
        <f t="shared" si="214"/>
        <v>Chennai Hub</v>
      </c>
      <c r="AG1690" t="str">
        <f t="shared" si="215"/>
        <v>Alicia Moore</v>
      </c>
    </row>
    <row r="1691" spans="1:33" x14ac:dyDescent="0.35">
      <c r="A1691" t="s">
        <v>8269</v>
      </c>
      <c r="B1691" t="s">
        <v>8270</v>
      </c>
      <c r="C1691" s="7" t="s">
        <v>8271</v>
      </c>
      <c r="D1691" s="7" t="s">
        <v>54</v>
      </c>
      <c r="E1691" s="9">
        <v>29</v>
      </c>
      <c r="F1691" s="7" t="s">
        <v>92</v>
      </c>
      <c r="G1691" s="6">
        <v>46021</v>
      </c>
      <c r="H1691" s="6">
        <v>45799</v>
      </c>
      <c r="I1691" s="7" t="s">
        <v>75</v>
      </c>
      <c r="J1691" s="7" t="s">
        <v>76</v>
      </c>
      <c r="K1691" s="7" t="s">
        <v>32</v>
      </c>
      <c r="L1691" t="s">
        <v>8272</v>
      </c>
      <c r="M1691" s="7" t="s">
        <v>34</v>
      </c>
      <c r="N1691" s="7" t="s">
        <v>35</v>
      </c>
      <c r="O1691" s="9">
        <v>5</v>
      </c>
      <c r="P1691" s="10">
        <v>19268</v>
      </c>
      <c r="Q1691" s="10">
        <v>21983.57</v>
      </c>
      <c r="R1691" s="11">
        <v>15</v>
      </c>
      <c r="S1691" s="10">
        <v>93430.17</v>
      </c>
      <c r="T1691" s="10">
        <v>13577.85</v>
      </c>
      <c r="U1691" s="7" t="s">
        <v>78</v>
      </c>
      <c r="V1691" s="7" t="s">
        <v>37</v>
      </c>
      <c r="W1691" s="9">
        <v>2</v>
      </c>
      <c r="X1691" s="7" t="s">
        <v>79</v>
      </c>
      <c r="Y1691" s="7" t="s">
        <v>8273</v>
      </c>
      <c r="Z1691" t="str">
        <f t="shared" si="208"/>
        <v>Vicki Pacheco</v>
      </c>
      <c r="AA1691" t="str">
        <f t="shared" si="209"/>
        <v>Karnataka</v>
      </c>
      <c r="AB1691" t="str">
        <f t="shared" si="210"/>
        <v>Bengaluru</v>
      </c>
      <c r="AC1691" t="str">
        <f t="shared" si="211"/>
        <v>Home</v>
      </c>
      <c r="AD1691" t="str">
        <f t="shared" si="212"/>
        <v>Pressure Cooker</v>
      </c>
      <c r="AE1691" t="str">
        <f t="shared" si="213"/>
        <v>Prestige</v>
      </c>
      <c r="AF1691" t="str">
        <f t="shared" si="214"/>
        <v>Bengaluru Hub</v>
      </c>
      <c r="AG1691" t="str">
        <f t="shared" si="215"/>
        <v>Abigail Zuniga</v>
      </c>
    </row>
    <row r="1692" spans="1:33" x14ac:dyDescent="0.35">
      <c r="A1692" t="s">
        <v>8274</v>
      </c>
      <c r="B1692" t="s">
        <v>8275</v>
      </c>
      <c r="C1692" s="7" t="s">
        <v>8276</v>
      </c>
      <c r="D1692" s="7" t="s">
        <v>28</v>
      </c>
      <c r="E1692" s="9">
        <v>58</v>
      </c>
      <c r="F1692" s="7" t="s">
        <v>92</v>
      </c>
      <c r="G1692" s="6">
        <v>46158</v>
      </c>
      <c r="H1692" s="6">
        <v>45861</v>
      </c>
      <c r="I1692" s="7" t="s">
        <v>84</v>
      </c>
      <c r="J1692" s="7" t="s">
        <v>85</v>
      </c>
      <c r="K1692" s="7" t="s">
        <v>93</v>
      </c>
      <c r="L1692" t="s">
        <v>8277</v>
      </c>
      <c r="M1692" s="7" t="s">
        <v>132</v>
      </c>
      <c r="N1692" s="7" t="s">
        <v>133</v>
      </c>
      <c r="O1692" s="9">
        <v>1</v>
      </c>
      <c r="P1692" s="10">
        <v>6823</v>
      </c>
      <c r="Q1692" s="10">
        <v>8904.9699999999993</v>
      </c>
      <c r="R1692" s="11">
        <v>15</v>
      </c>
      <c r="S1692" s="10">
        <v>7569.22</v>
      </c>
      <c r="T1692" s="10">
        <v>2081.9699999999998</v>
      </c>
      <c r="U1692" s="7" t="s">
        <v>126</v>
      </c>
      <c r="V1692" s="7" t="s">
        <v>69</v>
      </c>
      <c r="W1692" s="9">
        <v>3</v>
      </c>
      <c r="X1692" s="7" t="s">
        <v>87</v>
      </c>
      <c r="Y1692" s="7" t="s">
        <v>8278</v>
      </c>
      <c r="Z1692" t="str">
        <f t="shared" si="208"/>
        <v>Derrick Arnold</v>
      </c>
      <c r="AA1692" t="str">
        <f t="shared" si="209"/>
        <v>Tamil Nadu</v>
      </c>
      <c r="AB1692" t="str">
        <f t="shared" si="210"/>
        <v>Chennai</v>
      </c>
      <c r="AC1692" t="str">
        <f t="shared" si="211"/>
        <v>Electronics</v>
      </c>
      <c r="AD1692" t="str">
        <f t="shared" si="212"/>
        <v>iPhone 15</v>
      </c>
      <c r="AE1692" t="str">
        <f t="shared" si="213"/>
        <v>Apple</v>
      </c>
      <c r="AF1692" t="str">
        <f t="shared" si="214"/>
        <v>Chennai Hub</v>
      </c>
      <c r="AG1692" t="str">
        <f t="shared" si="215"/>
        <v>Sherri Mcmillan</v>
      </c>
    </row>
    <row r="1693" spans="1:33" x14ac:dyDescent="0.35">
      <c r="A1693" t="s">
        <v>8279</v>
      </c>
      <c r="B1693" t="s">
        <v>8280</v>
      </c>
      <c r="C1693" s="7" t="s">
        <v>8281</v>
      </c>
      <c r="D1693" s="7" t="s">
        <v>28</v>
      </c>
      <c r="E1693" s="9">
        <v>20</v>
      </c>
      <c r="F1693" s="7" t="s">
        <v>29</v>
      </c>
      <c r="G1693" s="6">
        <v>46028</v>
      </c>
      <c r="H1693" s="6">
        <v>46173</v>
      </c>
      <c r="I1693" s="7" t="s">
        <v>84</v>
      </c>
      <c r="J1693" s="7" t="s">
        <v>85</v>
      </c>
      <c r="K1693" s="7" t="s">
        <v>93</v>
      </c>
      <c r="L1693" t="s">
        <v>8282</v>
      </c>
      <c r="M1693" s="7" t="s">
        <v>34</v>
      </c>
      <c r="N1693" s="7" t="s">
        <v>35</v>
      </c>
      <c r="O1693" s="9">
        <v>3</v>
      </c>
      <c r="P1693" s="10">
        <v>3249</v>
      </c>
      <c r="Q1693" s="10">
        <v>4408.3900000000003</v>
      </c>
      <c r="R1693" s="11">
        <v>10</v>
      </c>
      <c r="S1693" s="10">
        <v>11902.65</v>
      </c>
      <c r="T1693" s="10">
        <v>3478.17</v>
      </c>
      <c r="U1693" s="7" t="s">
        <v>126</v>
      </c>
      <c r="V1693" s="7" t="s">
        <v>69</v>
      </c>
      <c r="W1693" s="9">
        <v>3</v>
      </c>
      <c r="X1693" s="7" t="s">
        <v>87</v>
      </c>
      <c r="Y1693" s="7" t="s">
        <v>8283</v>
      </c>
      <c r="Z1693" t="str">
        <f t="shared" si="208"/>
        <v>Samuel Pugh</v>
      </c>
      <c r="AA1693" t="str">
        <f t="shared" si="209"/>
        <v>Tamil Nadu</v>
      </c>
      <c r="AB1693" t="str">
        <f t="shared" si="210"/>
        <v>Chennai</v>
      </c>
      <c r="AC1693" t="str">
        <f t="shared" si="211"/>
        <v>Electronics</v>
      </c>
      <c r="AD1693" t="str">
        <f t="shared" si="212"/>
        <v>Pressure Cooker</v>
      </c>
      <c r="AE1693" t="str">
        <f t="shared" si="213"/>
        <v>Prestige</v>
      </c>
      <c r="AF1693" t="str">
        <f t="shared" si="214"/>
        <v>Chennai Hub</v>
      </c>
      <c r="AG1693" t="str">
        <f t="shared" si="215"/>
        <v>Michael Gregory</v>
      </c>
    </row>
    <row r="1694" spans="1:33" x14ac:dyDescent="0.35">
      <c r="A1694" t="s">
        <v>8284</v>
      </c>
      <c r="B1694" t="s">
        <v>8285</v>
      </c>
      <c r="C1694" s="7" t="s">
        <v>8286</v>
      </c>
      <c r="D1694" s="7" t="s">
        <v>54</v>
      </c>
      <c r="E1694" s="9">
        <v>28</v>
      </c>
      <c r="F1694" s="7" t="s">
        <v>92</v>
      </c>
      <c r="G1694" s="6">
        <v>45679</v>
      </c>
      <c r="H1694" s="6">
        <v>45889</v>
      </c>
      <c r="I1694" s="7" t="s">
        <v>75</v>
      </c>
      <c r="J1694" s="7" t="s">
        <v>76</v>
      </c>
      <c r="K1694" s="7" t="s">
        <v>93</v>
      </c>
      <c r="L1694" t="s">
        <v>8287</v>
      </c>
      <c r="M1694" s="7" t="s">
        <v>95</v>
      </c>
      <c r="N1694" s="7" t="s">
        <v>96</v>
      </c>
      <c r="O1694" s="9">
        <v>2</v>
      </c>
      <c r="P1694" s="10">
        <v>27478</v>
      </c>
      <c r="Q1694" s="10">
        <v>39300.410000000003</v>
      </c>
      <c r="R1694" s="11">
        <v>15</v>
      </c>
      <c r="S1694" s="10">
        <v>66810.7</v>
      </c>
      <c r="T1694" s="10">
        <v>23644.82</v>
      </c>
      <c r="U1694" s="7" t="s">
        <v>48</v>
      </c>
      <c r="V1694" s="7" t="s">
        <v>154</v>
      </c>
      <c r="W1694" s="9">
        <v>4</v>
      </c>
      <c r="X1694" s="7" t="s">
        <v>79</v>
      </c>
      <c r="Y1694" s="7" t="s">
        <v>8288</v>
      </c>
      <c r="Z1694" t="str">
        <f t="shared" si="208"/>
        <v>Cheryl Martin</v>
      </c>
      <c r="AA1694" t="str">
        <f t="shared" si="209"/>
        <v>Karnataka</v>
      </c>
      <c r="AB1694" t="str">
        <f t="shared" si="210"/>
        <v>Bengaluru</v>
      </c>
      <c r="AC1694" t="str">
        <f t="shared" si="211"/>
        <v>Electronics</v>
      </c>
      <c r="AD1694" t="str">
        <f t="shared" si="212"/>
        <v>Galaxy S24</v>
      </c>
      <c r="AE1694" t="str">
        <f t="shared" si="213"/>
        <v>Samsung</v>
      </c>
      <c r="AF1694" t="str">
        <f t="shared" si="214"/>
        <v>Bengaluru Hub</v>
      </c>
      <c r="AG1694" t="str">
        <f t="shared" si="215"/>
        <v>Joshua Alexander</v>
      </c>
    </row>
    <row r="1695" spans="1:33" x14ac:dyDescent="0.35">
      <c r="A1695" t="s">
        <v>8289</v>
      </c>
      <c r="B1695" t="s">
        <v>8290</v>
      </c>
      <c r="C1695" s="7" t="s">
        <v>8291</v>
      </c>
      <c r="D1695" s="7" t="s">
        <v>54</v>
      </c>
      <c r="E1695" s="9">
        <v>56</v>
      </c>
      <c r="F1695" s="7" t="s">
        <v>92</v>
      </c>
      <c r="G1695" s="6">
        <v>45641</v>
      </c>
      <c r="H1695" s="6">
        <v>46074</v>
      </c>
      <c r="I1695" s="7" t="s">
        <v>55</v>
      </c>
      <c r="J1695" s="7" t="s">
        <v>56</v>
      </c>
      <c r="K1695" s="7" t="s">
        <v>32</v>
      </c>
      <c r="L1695" t="s">
        <v>8292</v>
      </c>
      <c r="M1695" s="7" t="s">
        <v>34</v>
      </c>
      <c r="N1695" s="7" t="s">
        <v>35</v>
      </c>
      <c r="O1695" s="9">
        <v>3</v>
      </c>
      <c r="P1695" s="10">
        <v>1902</v>
      </c>
      <c r="Q1695" s="10">
        <v>2258.59</v>
      </c>
      <c r="R1695" s="11">
        <v>0</v>
      </c>
      <c r="S1695" s="10">
        <v>6775.77</v>
      </c>
      <c r="T1695" s="10">
        <v>1069.77</v>
      </c>
      <c r="U1695" s="7" t="s">
        <v>78</v>
      </c>
      <c r="V1695" s="7" t="s">
        <v>37</v>
      </c>
      <c r="W1695" s="9">
        <v>3</v>
      </c>
      <c r="X1695" s="7" t="s">
        <v>58</v>
      </c>
      <c r="Y1695" s="7" t="s">
        <v>8293</v>
      </c>
      <c r="Z1695" t="str">
        <f t="shared" si="208"/>
        <v>Jason Rogers</v>
      </c>
      <c r="AA1695" t="str">
        <f t="shared" si="209"/>
        <v>Delhi</v>
      </c>
      <c r="AB1695" t="str">
        <f t="shared" si="210"/>
        <v>New Delhi</v>
      </c>
      <c r="AC1695" t="str">
        <f t="shared" si="211"/>
        <v>Home</v>
      </c>
      <c r="AD1695" t="str">
        <f t="shared" si="212"/>
        <v>Pressure Cooker</v>
      </c>
      <c r="AE1695" t="str">
        <f t="shared" si="213"/>
        <v>Prestige</v>
      </c>
      <c r="AF1695" t="str">
        <f t="shared" si="214"/>
        <v>New Delhi Hub</v>
      </c>
      <c r="AG1695" t="str">
        <f t="shared" si="215"/>
        <v>Tracy Simmons</v>
      </c>
    </row>
    <row r="1696" spans="1:33" x14ac:dyDescent="0.35">
      <c r="A1696" t="s">
        <v>8294</v>
      </c>
      <c r="B1696" t="s">
        <v>8295</v>
      </c>
      <c r="C1696" s="7" t="s">
        <v>8296</v>
      </c>
      <c r="D1696" s="7" t="s">
        <v>54</v>
      </c>
      <c r="E1696" s="9">
        <v>39</v>
      </c>
      <c r="F1696" s="7" t="s">
        <v>92</v>
      </c>
      <c r="G1696" s="6">
        <v>46167</v>
      </c>
      <c r="H1696" s="6">
        <v>46089</v>
      </c>
      <c r="I1696" s="7" t="s">
        <v>30</v>
      </c>
      <c r="J1696" s="7" t="s">
        <v>64</v>
      </c>
      <c r="K1696" s="7" t="s">
        <v>65</v>
      </c>
      <c r="L1696" t="s">
        <v>8297</v>
      </c>
      <c r="M1696" s="7" t="s">
        <v>67</v>
      </c>
      <c r="N1696" s="7" t="s">
        <v>68</v>
      </c>
      <c r="O1696" s="9">
        <v>4</v>
      </c>
      <c r="P1696" s="10">
        <v>10365</v>
      </c>
      <c r="Q1696" s="10">
        <v>15122.64</v>
      </c>
      <c r="R1696" s="11">
        <v>20</v>
      </c>
      <c r="S1696" s="10">
        <v>48392.45</v>
      </c>
      <c r="T1696" s="10">
        <v>19030.560000000001</v>
      </c>
      <c r="U1696" s="7" t="s">
        <v>48</v>
      </c>
      <c r="V1696" s="7" t="s">
        <v>154</v>
      </c>
      <c r="W1696" s="9">
        <v>1</v>
      </c>
      <c r="X1696" s="7" t="s">
        <v>70</v>
      </c>
      <c r="Y1696" s="7" t="s">
        <v>8298</v>
      </c>
      <c r="Z1696" t="str">
        <f t="shared" si="208"/>
        <v>Elijah Klein</v>
      </c>
      <c r="AA1696" t="str">
        <f t="shared" si="209"/>
        <v>Maharashtra</v>
      </c>
      <c r="AB1696" t="str">
        <f t="shared" si="210"/>
        <v>Hyderabad</v>
      </c>
      <c r="AC1696" t="str">
        <f t="shared" si="211"/>
        <v>Beauty</v>
      </c>
      <c r="AD1696" t="str">
        <f t="shared" si="212"/>
        <v>Face Wash</v>
      </c>
      <c r="AE1696" t="str">
        <f t="shared" si="213"/>
        <v>Loreal</v>
      </c>
      <c r="AF1696" t="str">
        <f t="shared" si="214"/>
        <v>Hyderabad Hub</v>
      </c>
      <c r="AG1696" t="str">
        <f t="shared" si="215"/>
        <v>James Clark</v>
      </c>
    </row>
    <row r="1697" spans="1:33" x14ac:dyDescent="0.35">
      <c r="A1697" t="s">
        <v>8299</v>
      </c>
      <c r="B1697" t="s">
        <v>8300</v>
      </c>
      <c r="C1697" s="7" t="s">
        <v>8301</v>
      </c>
      <c r="D1697" s="7" t="s">
        <v>54</v>
      </c>
      <c r="E1697" s="9">
        <v>52</v>
      </c>
      <c r="F1697" s="7" t="s">
        <v>92</v>
      </c>
      <c r="G1697" s="6">
        <v>45865</v>
      </c>
      <c r="H1697" s="6">
        <v>46173</v>
      </c>
      <c r="I1697" s="7" t="s">
        <v>84</v>
      </c>
      <c r="J1697" s="7" t="s">
        <v>85</v>
      </c>
      <c r="K1697" s="7" t="s">
        <v>32</v>
      </c>
      <c r="L1697" t="s">
        <v>8302</v>
      </c>
      <c r="M1697" s="7" t="s">
        <v>34</v>
      </c>
      <c r="N1697" s="7" t="s">
        <v>35</v>
      </c>
      <c r="O1697" s="9">
        <v>3</v>
      </c>
      <c r="P1697" s="10">
        <v>27365</v>
      </c>
      <c r="Q1697" s="10">
        <v>34172.14</v>
      </c>
      <c r="R1697" s="11">
        <v>15</v>
      </c>
      <c r="S1697" s="10">
        <v>87138.96</v>
      </c>
      <c r="T1697" s="10">
        <v>20421.419999999998</v>
      </c>
      <c r="U1697" s="7" t="s">
        <v>48</v>
      </c>
      <c r="V1697" s="7" t="s">
        <v>154</v>
      </c>
      <c r="W1697" s="9">
        <v>2</v>
      </c>
      <c r="X1697" s="7" t="s">
        <v>87</v>
      </c>
      <c r="Y1697" s="7" t="s">
        <v>8303</v>
      </c>
      <c r="Z1697" t="str">
        <f t="shared" si="208"/>
        <v>Robin Friedman</v>
      </c>
      <c r="AA1697" t="str">
        <f t="shared" si="209"/>
        <v>Tamil Nadu</v>
      </c>
      <c r="AB1697" t="str">
        <f t="shared" si="210"/>
        <v>Chennai</v>
      </c>
      <c r="AC1697" t="str">
        <f t="shared" si="211"/>
        <v>Home</v>
      </c>
      <c r="AD1697" t="str">
        <f t="shared" si="212"/>
        <v>Pressure Cooker</v>
      </c>
      <c r="AE1697" t="str">
        <f t="shared" si="213"/>
        <v>Prestige</v>
      </c>
      <c r="AF1697" t="str">
        <f t="shared" si="214"/>
        <v>Chennai Hub</v>
      </c>
      <c r="AG1697" t="str">
        <f t="shared" si="215"/>
        <v>Megan Fuller</v>
      </c>
    </row>
    <row r="1698" spans="1:33" x14ac:dyDescent="0.35">
      <c r="A1698" t="s">
        <v>8304</v>
      </c>
      <c r="B1698" t="s">
        <v>8305</v>
      </c>
      <c r="C1698" s="7" t="s">
        <v>8306</v>
      </c>
      <c r="D1698" s="7" t="s">
        <v>54</v>
      </c>
      <c r="E1698" s="9">
        <v>45</v>
      </c>
      <c r="F1698" s="7" t="s">
        <v>29</v>
      </c>
      <c r="G1698" s="6">
        <v>45854</v>
      </c>
      <c r="H1698" s="6">
        <v>45864</v>
      </c>
      <c r="I1698" s="7" t="s">
        <v>55</v>
      </c>
      <c r="J1698" s="7" t="s">
        <v>56</v>
      </c>
      <c r="K1698" s="7" t="s">
        <v>44</v>
      </c>
      <c r="L1698" t="s">
        <v>8307</v>
      </c>
      <c r="M1698" s="7" t="s">
        <v>46</v>
      </c>
      <c r="N1698" s="7" t="s">
        <v>47</v>
      </c>
      <c r="O1698" s="9">
        <v>4</v>
      </c>
      <c r="P1698" s="10">
        <v>18448</v>
      </c>
      <c r="Q1698" s="10">
        <v>23509.07</v>
      </c>
      <c r="R1698" s="11">
        <v>15</v>
      </c>
      <c r="S1698" s="10">
        <v>79930.84</v>
      </c>
      <c r="T1698" s="10">
        <v>20244.28</v>
      </c>
      <c r="U1698" s="7" t="s">
        <v>48</v>
      </c>
      <c r="V1698" s="7" t="s">
        <v>112</v>
      </c>
      <c r="W1698" s="9">
        <v>3</v>
      </c>
      <c r="X1698" s="7" t="s">
        <v>58</v>
      </c>
      <c r="Y1698" s="7" t="s">
        <v>8308</v>
      </c>
      <c r="Z1698" t="str">
        <f t="shared" si="208"/>
        <v>Matthew Gill</v>
      </c>
      <c r="AA1698" t="str">
        <f t="shared" si="209"/>
        <v>Delhi</v>
      </c>
      <c r="AB1698" t="str">
        <f t="shared" si="210"/>
        <v>New Delhi</v>
      </c>
      <c r="AC1698" t="str">
        <f t="shared" si="211"/>
        <v>Grocery</v>
      </c>
      <c r="AD1698" t="str">
        <f t="shared" si="212"/>
        <v>Sunflower Oil</v>
      </c>
      <c r="AE1698" t="str">
        <f t="shared" si="213"/>
        <v>Fortune</v>
      </c>
      <c r="AF1698" t="str">
        <f t="shared" si="214"/>
        <v>New Delhi Hub</v>
      </c>
      <c r="AG1698" t="str">
        <f t="shared" si="215"/>
        <v>Logan Torres</v>
      </c>
    </row>
    <row r="1699" spans="1:33" x14ac:dyDescent="0.35">
      <c r="A1699" t="s">
        <v>8309</v>
      </c>
      <c r="B1699" t="s">
        <v>8310</v>
      </c>
      <c r="C1699" s="7" t="s">
        <v>8311</v>
      </c>
      <c r="D1699" s="7" t="s">
        <v>54</v>
      </c>
      <c r="E1699" s="9">
        <v>45</v>
      </c>
      <c r="F1699" s="7" t="s">
        <v>29</v>
      </c>
      <c r="G1699" s="6">
        <v>45910</v>
      </c>
      <c r="H1699" s="6">
        <v>45574</v>
      </c>
      <c r="I1699" s="7" t="s">
        <v>55</v>
      </c>
      <c r="J1699" s="7" t="s">
        <v>56</v>
      </c>
      <c r="K1699" s="7" t="s">
        <v>93</v>
      </c>
      <c r="L1699" t="s">
        <v>8312</v>
      </c>
      <c r="M1699" s="7" t="s">
        <v>95</v>
      </c>
      <c r="N1699" s="7" t="s">
        <v>96</v>
      </c>
      <c r="O1699" s="9">
        <v>2</v>
      </c>
      <c r="P1699" s="10">
        <v>5617</v>
      </c>
      <c r="Q1699" s="10">
        <v>6815.98</v>
      </c>
      <c r="R1699" s="11">
        <v>20</v>
      </c>
      <c r="S1699" s="10">
        <v>10905.57</v>
      </c>
      <c r="T1699" s="10">
        <v>2397.96</v>
      </c>
      <c r="U1699" s="7" t="s">
        <v>48</v>
      </c>
      <c r="V1699" s="7" t="s">
        <v>69</v>
      </c>
      <c r="W1699" s="9">
        <v>2</v>
      </c>
      <c r="X1699" s="7" t="s">
        <v>58</v>
      </c>
      <c r="Y1699" s="7" t="s">
        <v>8313</v>
      </c>
      <c r="Z1699" t="str">
        <f t="shared" si="208"/>
        <v>Troy Chapman</v>
      </c>
      <c r="AA1699" t="str">
        <f t="shared" si="209"/>
        <v>Delhi</v>
      </c>
      <c r="AB1699" t="str">
        <f t="shared" si="210"/>
        <v>New Delhi</v>
      </c>
      <c r="AC1699" t="str">
        <f t="shared" si="211"/>
        <v>Electronics</v>
      </c>
      <c r="AD1699" t="str">
        <f t="shared" si="212"/>
        <v>Galaxy S24</v>
      </c>
      <c r="AE1699" t="str">
        <f t="shared" si="213"/>
        <v>Samsung</v>
      </c>
      <c r="AF1699" t="str">
        <f t="shared" si="214"/>
        <v>New Delhi Hub</v>
      </c>
      <c r="AG1699" t="str">
        <f t="shared" si="215"/>
        <v>Gwendolyn Maldonado</v>
      </c>
    </row>
    <row r="1700" spans="1:33" x14ac:dyDescent="0.35">
      <c r="A1700" t="s">
        <v>8314</v>
      </c>
      <c r="B1700" t="s">
        <v>8315</v>
      </c>
      <c r="C1700" s="7" t="s">
        <v>8316</v>
      </c>
      <c r="D1700" s="7" t="s">
        <v>54</v>
      </c>
      <c r="E1700" s="9">
        <v>30</v>
      </c>
      <c r="F1700" s="7" t="s">
        <v>92</v>
      </c>
      <c r="G1700" s="6">
        <v>45846</v>
      </c>
      <c r="H1700" s="6">
        <v>46151</v>
      </c>
      <c r="I1700" s="7" t="s">
        <v>75</v>
      </c>
      <c r="J1700" s="7" t="s">
        <v>76</v>
      </c>
      <c r="K1700" s="7" t="s">
        <v>65</v>
      </c>
      <c r="L1700" t="s">
        <v>8317</v>
      </c>
      <c r="M1700" s="7" t="s">
        <v>67</v>
      </c>
      <c r="N1700" s="7" t="s">
        <v>68</v>
      </c>
      <c r="O1700" s="9">
        <v>4</v>
      </c>
      <c r="P1700" s="10">
        <v>28014</v>
      </c>
      <c r="Q1700" s="10">
        <v>34149.56</v>
      </c>
      <c r="R1700" s="11">
        <v>0</v>
      </c>
      <c r="S1700" s="10">
        <v>136598.24</v>
      </c>
      <c r="T1700" s="10">
        <v>24542.240000000002</v>
      </c>
      <c r="U1700" s="7" t="s">
        <v>78</v>
      </c>
      <c r="V1700" s="7" t="s">
        <v>69</v>
      </c>
      <c r="W1700" s="9">
        <v>2</v>
      </c>
      <c r="X1700" s="7" t="s">
        <v>79</v>
      </c>
      <c r="Y1700" s="7" t="s">
        <v>8318</v>
      </c>
      <c r="Z1700" t="str">
        <f t="shared" si="208"/>
        <v>Jamie Elliott</v>
      </c>
      <c r="AA1700" t="str">
        <f t="shared" si="209"/>
        <v>Karnataka</v>
      </c>
      <c r="AB1700" t="str">
        <f t="shared" si="210"/>
        <v>Bengaluru</v>
      </c>
      <c r="AC1700" t="str">
        <f t="shared" si="211"/>
        <v>Beauty</v>
      </c>
      <c r="AD1700" t="str">
        <f t="shared" si="212"/>
        <v>Face Wash</v>
      </c>
      <c r="AE1700" t="str">
        <f t="shared" si="213"/>
        <v>Loreal</v>
      </c>
      <c r="AF1700" t="str">
        <f t="shared" si="214"/>
        <v>Bengaluru Hub</v>
      </c>
      <c r="AG1700" t="str">
        <f t="shared" si="215"/>
        <v>Jamie Robinson</v>
      </c>
    </row>
    <row r="1701" spans="1:33" x14ac:dyDescent="0.35">
      <c r="A1701" t="s">
        <v>8319</v>
      </c>
      <c r="B1701" t="s">
        <v>8320</v>
      </c>
      <c r="C1701" s="7" t="s">
        <v>8321</v>
      </c>
      <c r="D1701" s="7" t="s">
        <v>54</v>
      </c>
      <c r="E1701" s="9">
        <v>39</v>
      </c>
      <c r="F1701" s="7" t="s">
        <v>92</v>
      </c>
      <c r="G1701" s="6">
        <v>46090</v>
      </c>
      <c r="H1701" s="6">
        <v>45700</v>
      </c>
      <c r="I1701" s="7" t="s">
        <v>63</v>
      </c>
      <c r="J1701" s="7" t="s">
        <v>64</v>
      </c>
      <c r="K1701" s="7" t="s">
        <v>93</v>
      </c>
      <c r="L1701" t="s">
        <v>8322</v>
      </c>
      <c r="M1701" s="7"/>
      <c r="N1701" s="7" t="s">
        <v>96</v>
      </c>
      <c r="O1701" s="9">
        <v>2</v>
      </c>
      <c r="P1701" s="10">
        <v>4109</v>
      </c>
      <c r="Q1701" s="10">
        <v>5630.22</v>
      </c>
      <c r="R1701" s="11">
        <v>0</v>
      </c>
      <c r="S1701" s="10">
        <v>11260.44</v>
      </c>
      <c r="T1701" s="10">
        <v>3042.44</v>
      </c>
      <c r="U1701" s="7" t="s">
        <v>78</v>
      </c>
      <c r="V1701" s="7" t="s">
        <v>37</v>
      </c>
      <c r="W1701" s="9">
        <v>5</v>
      </c>
      <c r="X1701" s="7" t="s">
        <v>70</v>
      </c>
      <c r="Y1701" s="7" t="s">
        <v>8323</v>
      </c>
      <c r="Z1701" t="str">
        <f t="shared" si="208"/>
        <v>Jean Vazquez</v>
      </c>
      <c r="AA1701" t="str">
        <f t="shared" si="209"/>
        <v>Telangana</v>
      </c>
      <c r="AB1701" t="str">
        <f t="shared" si="210"/>
        <v>Hyderabad</v>
      </c>
      <c r="AC1701" t="str">
        <f t="shared" si="211"/>
        <v>Electronics</v>
      </c>
      <c r="AD1701" t="s">
        <v>95</v>
      </c>
      <c r="AE1701" t="str">
        <f t="shared" si="213"/>
        <v>Samsung</v>
      </c>
      <c r="AF1701" t="str">
        <f t="shared" si="214"/>
        <v>Hyderabad Hub</v>
      </c>
      <c r="AG1701" t="str">
        <f t="shared" si="215"/>
        <v>Jennifer Shelton</v>
      </c>
    </row>
    <row r="1702" spans="1:33" x14ac:dyDescent="0.35">
      <c r="A1702" t="s">
        <v>8324</v>
      </c>
      <c r="B1702" t="s">
        <v>8325</v>
      </c>
      <c r="C1702" s="7" t="s">
        <v>8326</v>
      </c>
      <c r="D1702" s="7" t="s">
        <v>28</v>
      </c>
      <c r="E1702" s="9">
        <v>33</v>
      </c>
      <c r="F1702" s="7" t="s">
        <v>92</v>
      </c>
      <c r="G1702" s="6">
        <v>46119</v>
      </c>
      <c r="H1702" s="6">
        <v>45524</v>
      </c>
      <c r="I1702" s="7" t="s">
        <v>84</v>
      </c>
      <c r="J1702" s="7" t="s">
        <v>85</v>
      </c>
      <c r="K1702" s="7" t="s">
        <v>93</v>
      </c>
      <c r="L1702" t="s">
        <v>8327</v>
      </c>
      <c r="M1702" s="7" t="s">
        <v>95</v>
      </c>
      <c r="N1702" s="7" t="s">
        <v>96</v>
      </c>
      <c r="O1702" s="9">
        <v>3</v>
      </c>
      <c r="P1702" s="10">
        <v>6564</v>
      </c>
      <c r="Q1702" s="10">
        <v>7519.78</v>
      </c>
      <c r="R1702" s="11">
        <v>5</v>
      </c>
      <c r="S1702" s="10">
        <v>21431.37</v>
      </c>
      <c r="T1702" s="10">
        <v>2867.34</v>
      </c>
      <c r="U1702" s="7" t="s">
        <v>126</v>
      </c>
      <c r="V1702" s="7" t="s">
        <v>154</v>
      </c>
      <c r="W1702" s="9">
        <v>3</v>
      </c>
      <c r="X1702" s="7" t="s">
        <v>87</v>
      </c>
      <c r="Y1702" s="7" t="s">
        <v>8328</v>
      </c>
      <c r="Z1702" t="str">
        <f t="shared" si="208"/>
        <v>Misty Pollard</v>
      </c>
      <c r="AA1702" t="str">
        <f t="shared" si="209"/>
        <v>Tamil Nadu</v>
      </c>
      <c r="AB1702" t="str">
        <f t="shared" si="210"/>
        <v>Chennai</v>
      </c>
      <c r="AC1702" t="str">
        <f t="shared" si="211"/>
        <v>Electronics</v>
      </c>
      <c r="AD1702" t="str">
        <f t="shared" si="212"/>
        <v>Galaxy S24</v>
      </c>
      <c r="AE1702" t="str">
        <f t="shared" si="213"/>
        <v>Samsung</v>
      </c>
      <c r="AF1702" t="str">
        <f t="shared" si="214"/>
        <v>Chennai Hub</v>
      </c>
      <c r="AG1702" t="str">
        <f t="shared" si="215"/>
        <v>Michael Rich</v>
      </c>
    </row>
    <row r="1703" spans="1:33" x14ac:dyDescent="0.35">
      <c r="A1703" t="s">
        <v>8329</v>
      </c>
      <c r="B1703" t="s">
        <v>8330</v>
      </c>
      <c r="C1703" s="7" t="s">
        <v>8331</v>
      </c>
      <c r="D1703" s="7" t="s">
        <v>28</v>
      </c>
      <c r="E1703" s="9">
        <v>50</v>
      </c>
      <c r="F1703" s="7" t="s">
        <v>92</v>
      </c>
      <c r="G1703" s="6">
        <v>46107</v>
      </c>
      <c r="H1703" s="6">
        <v>45627</v>
      </c>
      <c r="I1703" s="7" t="s">
        <v>55</v>
      </c>
      <c r="J1703" s="7" t="s">
        <v>56</v>
      </c>
      <c r="K1703" s="7" t="s">
        <v>117</v>
      </c>
      <c r="L1703" t="s">
        <v>8332</v>
      </c>
      <c r="M1703" s="7" t="s">
        <v>119</v>
      </c>
      <c r="N1703" s="7" t="s">
        <v>120</v>
      </c>
      <c r="O1703" s="9">
        <v>5</v>
      </c>
      <c r="P1703" s="10">
        <v>17944</v>
      </c>
      <c r="Q1703" s="10">
        <v>26862.82</v>
      </c>
      <c r="R1703" s="11">
        <v>10</v>
      </c>
      <c r="S1703" s="10">
        <v>120882.69</v>
      </c>
      <c r="T1703" s="10">
        <v>44594.1</v>
      </c>
      <c r="U1703" s="7" t="s">
        <v>126</v>
      </c>
      <c r="V1703" s="7" t="s">
        <v>112</v>
      </c>
      <c r="W1703" s="9">
        <v>4</v>
      </c>
      <c r="X1703" s="7" t="s">
        <v>58</v>
      </c>
      <c r="Y1703" s="7" t="s">
        <v>8333</v>
      </c>
      <c r="Z1703" t="str">
        <f t="shared" si="208"/>
        <v>Stephanie Morse</v>
      </c>
      <c r="AA1703" t="str">
        <f t="shared" si="209"/>
        <v>Delhi</v>
      </c>
      <c r="AB1703" t="str">
        <f t="shared" si="210"/>
        <v>New Delhi</v>
      </c>
      <c r="AC1703" t="str">
        <f t="shared" si="211"/>
        <v>Fashion</v>
      </c>
      <c r="AD1703" t="str">
        <f t="shared" si="212"/>
        <v>Air Max Shoes</v>
      </c>
      <c r="AE1703" t="str">
        <f t="shared" si="213"/>
        <v>Nike</v>
      </c>
      <c r="AF1703" t="str">
        <f t="shared" si="214"/>
        <v>New Delhi Hub</v>
      </c>
      <c r="AG1703" t="str">
        <f t="shared" si="215"/>
        <v>Tami Taylor</v>
      </c>
    </row>
    <row r="1704" spans="1:33" x14ac:dyDescent="0.35">
      <c r="A1704" t="s">
        <v>8334</v>
      </c>
      <c r="B1704" t="s">
        <v>8335</v>
      </c>
      <c r="C1704" s="7" t="s">
        <v>8336</v>
      </c>
      <c r="D1704" s="7" t="s">
        <v>54</v>
      </c>
      <c r="E1704" s="9">
        <v>18</v>
      </c>
      <c r="F1704" s="7" t="s">
        <v>29</v>
      </c>
      <c r="G1704" s="6">
        <v>46023</v>
      </c>
      <c r="H1704" s="6">
        <v>45951</v>
      </c>
      <c r="I1704" s="7" t="s">
        <v>63</v>
      </c>
      <c r="J1704" s="7" t="s">
        <v>64</v>
      </c>
      <c r="K1704" s="7" t="s">
        <v>32</v>
      </c>
      <c r="L1704" t="s">
        <v>8337</v>
      </c>
      <c r="M1704" s="7" t="s">
        <v>34</v>
      </c>
      <c r="N1704" s="7" t="s">
        <v>35</v>
      </c>
      <c r="O1704" s="9">
        <v>1</v>
      </c>
      <c r="P1704" s="10">
        <v>2164</v>
      </c>
      <c r="Q1704" s="10">
        <v>3031.84</v>
      </c>
      <c r="R1704" s="11">
        <v>15</v>
      </c>
      <c r="S1704" s="10">
        <v>2577.06</v>
      </c>
      <c r="T1704" s="10">
        <v>867.84</v>
      </c>
      <c r="U1704" s="7" t="s">
        <v>48</v>
      </c>
      <c r="V1704" s="7" t="s">
        <v>112</v>
      </c>
      <c r="W1704" s="9">
        <v>2</v>
      </c>
      <c r="X1704" s="7" t="s">
        <v>70</v>
      </c>
      <c r="Y1704" s="7" t="s">
        <v>8338</v>
      </c>
      <c r="Z1704" t="str">
        <f t="shared" si="208"/>
        <v>Stuart Wells</v>
      </c>
      <c r="AA1704" t="str">
        <f t="shared" si="209"/>
        <v>Telangana</v>
      </c>
      <c r="AB1704" t="str">
        <f t="shared" si="210"/>
        <v>Hyderabad</v>
      </c>
      <c r="AC1704" t="str">
        <f t="shared" si="211"/>
        <v>Home</v>
      </c>
      <c r="AD1704" t="str">
        <f t="shared" si="212"/>
        <v>Pressure Cooker</v>
      </c>
      <c r="AE1704" t="str">
        <f t="shared" si="213"/>
        <v>Prestige</v>
      </c>
      <c r="AF1704" t="str">
        <f t="shared" si="214"/>
        <v>Hyderabad Hub</v>
      </c>
      <c r="AG1704" t="str">
        <f t="shared" si="215"/>
        <v>Michelle Montoya</v>
      </c>
    </row>
    <row r="1705" spans="1:33" x14ac:dyDescent="0.35">
      <c r="A1705" t="s">
        <v>8339</v>
      </c>
      <c r="B1705" t="s">
        <v>8340</v>
      </c>
      <c r="C1705" s="7" t="s">
        <v>8341</v>
      </c>
      <c r="D1705" s="7" t="s">
        <v>54</v>
      </c>
      <c r="E1705" s="9">
        <v>48</v>
      </c>
      <c r="F1705" s="7" t="s">
        <v>29</v>
      </c>
      <c r="G1705" s="6">
        <v>45801</v>
      </c>
      <c r="H1705" s="6">
        <v>46010</v>
      </c>
      <c r="I1705" s="7" t="s">
        <v>30</v>
      </c>
      <c r="J1705" s="7" t="s">
        <v>43</v>
      </c>
      <c r="K1705" s="7" t="s">
        <v>117</v>
      </c>
      <c r="L1705" t="s">
        <v>8342</v>
      </c>
      <c r="M1705" s="7" t="s">
        <v>119</v>
      </c>
      <c r="N1705" s="7" t="s">
        <v>120</v>
      </c>
      <c r="O1705" s="9">
        <v>3</v>
      </c>
      <c r="P1705" s="10">
        <v>15405</v>
      </c>
      <c r="Q1705" s="10">
        <v>19875.36</v>
      </c>
      <c r="R1705" s="11">
        <v>10</v>
      </c>
      <c r="S1705" s="10">
        <v>53663.47</v>
      </c>
      <c r="T1705" s="10">
        <v>13411.08</v>
      </c>
      <c r="U1705" s="7" t="s">
        <v>36</v>
      </c>
      <c r="V1705" s="7" t="s">
        <v>69</v>
      </c>
      <c r="W1705" s="9">
        <v>3</v>
      </c>
      <c r="X1705" s="7" t="s">
        <v>49</v>
      </c>
      <c r="Y1705" s="7" t="s">
        <v>8343</v>
      </c>
      <c r="Z1705" t="str">
        <f t="shared" si="208"/>
        <v>Carlos Nelson</v>
      </c>
      <c r="AA1705" t="str">
        <f t="shared" si="209"/>
        <v>Maharashtra</v>
      </c>
      <c r="AB1705" t="str">
        <f t="shared" si="210"/>
        <v>Pune</v>
      </c>
      <c r="AC1705" t="str">
        <f t="shared" si="211"/>
        <v>Fashion</v>
      </c>
      <c r="AD1705" t="str">
        <f t="shared" si="212"/>
        <v>Air Max Shoes</v>
      </c>
      <c r="AE1705" t="str">
        <f t="shared" si="213"/>
        <v>Nike</v>
      </c>
      <c r="AF1705" t="str">
        <f t="shared" si="214"/>
        <v>Pune Hub</v>
      </c>
      <c r="AG1705" t="str">
        <f t="shared" si="215"/>
        <v>Jessica Solis</v>
      </c>
    </row>
    <row r="1706" spans="1:33" x14ac:dyDescent="0.35">
      <c r="A1706" t="s">
        <v>8344</v>
      </c>
      <c r="B1706" t="s">
        <v>8345</v>
      </c>
      <c r="C1706" s="7" t="s">
        <v>8346</v>
      </c>
      <c r="D1706" s="7" t="s">
        <v>54</v>
      </c>
      <c r="E1706" s="9">
        <v>29</v>
      </c>
      <c r="F1706" s="7" t="s">
        <v>29</v>
      </c>
      <c r="G1706" s="6">
        <v>45759</v>
      </c>
      <c r="H1706" s="6">
        <v>46062</v>
      </c>
      <c r="I1706" s="7" t="s">
        <v>75</v>
      </c>
      <c r="J1706" s="7" t="s">
        <v>76</v>
      </c>
      <c r="K1706" s="7" t="s">
        <v>32</v>
      </c>
      <c r="L1706" t="s">
        <v>2248</v>
      </c>
      <c r="M1706" s="7" t="s">
        <v>34</v>
      </c>
      <c r="N1706" s="7" t="s">
        <v>35</v>
      </c>
      <c r="O1706" s="9">
        <v>4</v>
      </c>
      <c r="P1706" s="10">
        <v>1675</v>
      </c>
      <c r="Q1706" s="10">
        <v>2329.2800000000002</v>
      </c>
      <c r="R1706" s="11">
        <v>10</v>
      </c>
      <c r="S1706" s="10">
        <v>8385.41</v>
      </c>
      <c r="T1706" s="10">
        <v>2617.12</v>
      </c>
      <c r="U1706" s="7" t="s">
        <v>48</v>
      </c>
      <c r="V1706" s="7" t="s">
        <v>154</v>
      </c>
      <c r="W1706" s="9">
        <v>2</v>
      </c>
      <c r="X1706" s="7" t="s">
        <v>79</v>
      </c>
      <c r="Y1706" s="7" t="s">
        <v>8347</v>
      </c>
      <c r="Z1706" t="str">
        <f t="shared" si="208"/>
        <v>Kevin Morgan</v>
      </c>
      <c r="AA1706" t="str">
        <f t="shared" si="209"/>
        <v>Karnataka</v>
      </c>
      <c r="AB1706" t="str">
        <f t="shared" si="210"/>
        <v>Bengaluru</v>
      </c>
      <c r="AC1706" t="str">
        <f t="shared" si="211"/>
        <v>Home</v>
      </c>
      <c r="AD1706" t="str">
        <f t="shared" si="212"/>
        <v>Pressure Cooker</v>
      </c>
      <c r="AE1706" t="str">
        <f t="shared" si="213"/>
        <v>Prestige</v>
      </c>
      <c r="AF1706" t="str">
        <f t="shared" si="214"/>
        <v>Bengaluru Hub</v>
      </c>
      <c r="AG1706" t="str">
        <f t="shared" si="215"/>
        <v>Jerry Sanford</v>
      </c>
    </row>
    <row r="1707" spans="1:33" x14ac:dyDescent="0.35">
      <c r="A1707" t="s">
        <v>8348</v>
      </c>
      <c r="B1707" t="s">
        <v>8349</v>
      </c>
      <c r="C1707" s="7" t="s">
        <v>8350</v>
      </c>
      <c r="D1707" s="7" t="s">
        <v>54</v>
      </c>
      <c r="E1707" s="9">
        <v>50</v>
      </c>
      <c r="F1707" s="7" t="s">
        <v>92</v>
      </c>
      <c r="G1707" s="6">
        <v>45890</v>
      </c>
      <c r="H1707" s="6">
        <v>46080</v>
      </c>
      <c r="I1707" s="7" t="s">
        <v>84</v>
      </c>
      <c r="J1707" s="7" t="s">
        <v>85</v>
      </c>
      <c r="K1707" s="7" t="s">
        <v>93</v>
      </c>
      <c r="L1707" t="s">
        <v>8351</v>
      </c>
      <c r="M1707" s="7" t="s">
        <v>95</v>
      </c>
      <c r="N1707" s="7" t="s">
        <v>96</v>
      </c>
      <c r="O1707" s="9">
        <v>1</v>
      </c>
      <c r="P1707" s="10">
        <v>18343</v>
      </c>
      <c r="Q1707" s="10">
        <v>24089.07</v>
      </c>
      <c r="R1707" s="11">
        <v>0</v>
      </c>
      <c r="S1707" s="10">
        <v>24089.07</v>
      </c>
      <c r="T1707" s="10">
        <v>5746.07</v>
      </c>
      <c r="U1707" s="7" t="s">
        <v>36</v>
      </c>
      <c r="V1707" s="7" t="s">
        <v>112</v>
      </c>
      <c r="W1707" s="9">
        <v>2</v>
      </c>
      <c r="X1707" s="7" t="s">
        <v>87</v>
      </c>
      <c r="Y1707" s="7" t="s">
        <v>8352</v>
      </c>
      <c r="Z1707" t="str">
        <f t="shared" si="208"/>
        <v>Joseph Rangel</v>
      </c>
      <c r="AA1707" t="str">
        <f t="shared" si="209"/>
        <v>Tamil Nadu</v>
      </c>
      <c r="AB1707" t="str">
        <f t="shared" si="210"/>
        <v>Chennai</v>
      </c>
      <c r="AC1707" t="str">
        <f t="shared" si="211"/>
        <v>Electronics</v>
      </c>
      <c r="AD1707" t="str">
        <f t="shared" si="212"/>
        <v>Galaxy S24</v>
      </c>
      <c r="AE1707" t="str">
        <f t="shared" si="213"/>
        <v>Samsung</v>
      </c>
      <c r="AF1707" t="str">
        <f t="shared" si="214"/>
        <v>Chennai Hub</v>
      </c>
      <c r="AG1707" t="str">
        <f t="shared" si="215"/>
        <v>Cynthia Thompson</v>
      </c>
    </row>
    <row r="1708" spans="1:33" x14ac:dyDescent="0.35">
      <c r="A1708" t="s">
        <v>8353</v>
      </c>
      <c r="B1708" t="s">
        <v>8354</v>
      </c>
      <c r="C1708" s="7" t="s">
        <v>8355</v>
      </c>
      <c r="D1708" s="7" t="s">
        <v>54</v>
      </c>
      <c r="E1708" s="9">
        <v>53</v>
      </c>
      <c r="F1708" s="7" t="s">
        <v>29</v>
      </c>
      <c r="G1708" s="6">
        <v>45833</v>
      </c>
      <c r="H1708" s="6">
        <v>46114</v>
      </c>
      <c r="I1708" s="7" t="s">
        <v>30</v>
      </c>
      <c r="J1708" s="7" t="s">
        <v>43</v>
      </c>
      <c r="K1708" s="7" t="s">
        <v>44</v>
      </c>
      <c r="L1708" t="s">
        <v>8356</v>
      </c>
      <c r="M1708" s="7" t="s">
        <v>46</v>
      </c>
      <c r="N1708" s="7" t="s">
        <v>47</v>
      </c>
      <c r="O1708" s="9">
        <v>1</v>
      </c>
      <c r="P1708" s="10">
        <v>15786</v>
      </c>
      <c r="Q1708" s="10">
        <v>20940.77</v>
      </c>
      <c r="R1708" s="11">
        <v>5</v>
      </c>
      <c r="S1708" s="10">
        <v>19893.73</v>
      </c>
      <c r="T1708" s="10">
        <v>5154.7700000000004</v>
      </c>
      <c r="U1708" s="7" t="s">
        <v>78</v>
      </c>
      <c r="V1708" s="7" t="s">
        <v>69</v>
      </c>
      <c r="W1708" s="9">
        <v>2</v>
      </c>
      <c r="X1708" s="7" t="s">
        <v>49</v>
      </c>
      <c r="Y1708" s="7" t="s">
        <v>8357</v>
      </c>
      <c r="Z1708" t="str">
        <f t="shared" si="208"/>
        <v>Robert Lee</v>
      </c>
      <c r="AA1708" t="str">
        <f t="shared" si="209"/>
        <v>Maharashtra</v>
      </c>
      <c r="AB1708" t="str">
        <f t="shared" si="210"/>
        <v>Pune</v>
      </c>
      <c r="AC1708" t="str">
        <f t="shared" si="211"/>
        <v>Grocery</v>
      </c>
      <c r="AD1708" t="str">
        <f t="shared" si="212"/>
        <v>Sunflower Oil</v>
      </c>
      <c r="AE1708" t="str">
        <f t="shared" si="213"/>
        <v>Fortune</v>
      </c>
      <c r="AF1708" t="str">
        <f t="shared" si="214"/>
        <v>Pune Hub</v>
      </c>
      <c r="AG1708" t="str">
        <f t="shared" si="215"/>
        <v>Gloria Rodriguez</v>
      </c>
    </row>
    <row r="1709" spans="1:33" x14ac:dyDescent="0.35">
      <c r="A1709" t="s">
        <v>8358</v>
      </c>
      <c r="B1709" t="s">
        <v>8359</v>
      </c>
      <c r="C1709" s="7" t="s">
        <v>8360</v>
      </c>
      <c r="D1709" s="7" t="s">
        <v>28</v>
      </c>
      <c r="E1709" s="9">
        <v>47</v>
      </c>
      <c r="F1709" s="7" t="s">
        <v>29</v>
      </c>
      <c r="G1709" s="6">
        <v>46069</v>
      </c>
      <c r="H1709" s="6">
        <v>45624</v>
      </c>
      <c r="I1709" s="7" t="s">
        <v>84</v>
      </c>
      <c r="J1709" s="7" t="s">
        <v>85</v>
      </c>
      <c r="K1709" s="7" t="s">
        <v>32</v>
      </c>
      <c r="L1709" t="s">
        <v>8361</v>
      </c>
      <c r="M1709" s="7" t="s">
        <v>34</v>
      </c>
      <c r="N1709" s="7" t="s">
        <v>35</v>
      </c>
      <c r="O1709" s="9">
        <v>2</v>
      </c>
      <c r="P1709" s="10">
        <v>17945</v>
      </c>
      <c r="Q1709" s="10">
        <v>22040.52</v>
      </c>
      <c r="R1709" s="11">
        <v>0</v>
      </c>
      <c r="S1709" s="10">
        <v>44081.04</v>
      </c>
      <c r="T1709" s="10">
        <v>8191.04</v>
      </c>
      <c r="U1709" s="7" t="s">
        <v>36</v>
      </c>
      <c r="V1709" s="7" t="s">
        <v>154</v>
      </c>
      <c r="W1709" s="9">
        <v>5</v>
      </c>
      <c r="X1709" s="7" t="s">
        <v>87</v>
      </c>
      <c r="Y1709" s="7" t="s">
        <v>8362</v>
      </c>
      <c r="Z1709" t="str">
        <f t="shared" si="208"/>
        <v>Lisa Massey</v>
      </c>
      <c r="AA1709" t="str">
        <f t="shared" si="209"/>
        <v>Tamil Nadu</v>
      </c>
      <c r="AB1709" t="str">
        <f t="shared" si="210"/>
        <v>Chennai</v>
      </c>
      <c r="AC1709" t="str">
        <f t="shared" si="211"/>
        <v>Home</v>
      </c>
      <c r="AD1709" t="str">
        <f t="shared" si="212"/>
        <v>Pressure Cooker</v>
      </c>
      <c r="AE1709" t="str">
        <f t="shared" si="213"/>
        <v>Prestige</v>
      </c>
      <c r="AF1709" t="str">
        <f t="shared" si="214"/>
        <v>Chennai Hub</v>
      </c>
      <c r="AG1709" t="str">
        <f t="shared" si="215"/>
        <v>Linda Carlson</v>
      </c>
    </row>
    <row r="1710" spans="1:33" x14ac:dyDescent="0.35">
      <c r="A1710" t="s">
        <v>8363</v>
      </c>
      <c r="B1710" t="s">
        <v>8364</v>
      </c>
      <c r="C1710" s="7" t="s">
        <v>8365</v>
      </c>
      <c r="D1710" s="7" t="s">
        <v>54</v>
      </c>
      <c r="E1710" s="9">
        <v>29</v>
      </c>
      <c r="F1710" s="7" t="s">
        <v>92</v>
      </c>
      <c r="G1710" s="6">
        <v>46051</v>
      </c>
      <c r="H1710" s="6">
        <v>45959</v>
      </c>
      <c r="I1710" s="7" t="s">
        <v>30</v>
      </c>
      <c r="J1710" s="7" t="s">
        <v>31</v>
      </c>
      <c r="K1710" s="7" t="s">
        <v>65</v>
      </c>
      <c r="L1710" t="s">
        <v>8366</v>
      </c>
      <c r="M1710" s="7" t="s">
        <v>67</v>
      </c>
      <c r="N1710" s="7" t="s">
        <v>68</v>
      </c>
      <c r="O1710" s="9">
        <v>2</v>
      </c>
      <c r="P1710" s="10">
        <v>23121</v>
      </c>
      <c r="Q1710" s="10">
        <v>32025.4</v>
      </c>
      <c r="R1710" s="11">
        <v>15</v>
      </c>
      <c r="S1710" s="10">
        <v>54443.18</v>
      </c>
      <c r="T1710" s="10">
        <v>17808.8</v>
      </c>
      <c r="U1710" s="7" t="s">
        <v>36</v>
      </c>
      <c r="V1710" s="7" t="s">
        <v>112</v>
      </c>
      <c r="W1710" s="9">
        <v>3</v>
      </c>
      <c r="X1710" s="7" t="s">
        <v>38</v>
      </c>
      <c r="Y1710" s="7" t="s">
        <v>5082</v>
      </c>
      <c r="Z1710" t="str">
        <f t="shared" si="208"/>
        <v>Natalie Garcia</v>
      </c>
      <c r="AA1710" t="str">
        <f t="shared" si="209"/>
        <v>Maharashtra</v>
      </c>
      <c r="AB1710" t="str">
        <f t="shared" si="210"/>
        <v>Mumbai</v>
      </c>
      <c r="AC1710" t="str">
        <f t="shared" si="211"/>
        <v>Beauty</v>
      </c>
      <c r="AD1710" t="str">
        <f t="shared" si="212"/>
        <v>Face Wash</v>
      </c>
      <c r="AE1710" t="str">
        <f t="shared" si="213"/>
        <v>Loreal</v>
      </c>
      <c r="AF1710" t="str">
        <f t="shared" si="214"/>
        <v>Mumbai Hub</v>
      </c>
      <c r="AG1710" t="str">
        <f t="shared" si="215"/>
        <v>Charles King</v>
      </c>
    </row>
    <row r="1711" spans="1:33" x14ac:dyDescent="0.35">
      <c r="A1711" t="s">
        <v>8367</v>
      </c>
      <c r="B1711" t="s">
        <v>8368</v>
      </c>
      <c r="C1711" s="7" t="s">
        <v>8369</v>
      </c>
      <c r="D1711" s="7" t="s">
        <v>28</v>
      </c>
      <c r="E1711" s="9">
        <v>59</v>
      </c>
      <c r="F1711" s="7" t="s">
        <v>92</v>
      </c>
      <c r="G1711" s="6">
        <v>45871</v>
      </c>
      <c r="H1711" s="6">
        <v>46193</v>
      </c>
      <c r="I1711" s="7" t="s">
        <v>63</v>
      </c>
      <c r="J1711" s="7" t="s">
        <v>64</v>
      </c>
      <c r="K1711" s="7" t="s">
        <v>117</v>
      </c>
      <c r="L1711" t="s">
        <v>8370</v>
      </c>
      <c r="M1711" s="7" t="s">
        <v>119</v>
      </c>
      <c r="N1711" s="7" t="s">
        <v>120</v>
      </c>
      <c r="O1711" s="9">
        <v>4</v>
      </c>
      <c r="P1711" s="10">
        <v>7820</v>
      </c>
      <c r="Q1711" s="10">
        <v>10064.49</v>
      </c>
      <c r="R1711" s="11">
        <v>15</v>
      </c>
      <c r="S1711" s="10">
        <v>34219.269999999997</v>
      </c>
      <c r="T1711" s="10">
        <v>8977.9599999999991</v>
      </c>
      <c r="U1711" s="7" t="s">
        <v>36</v>
      </c>
      <c r="V1711" s="7" t="s">
        <v>112</v>
      </c>
      <c r="W1711" s="9">
        <v>5</v>
      </c>
      <c r="X1711" s="7" t="s">
        <v>70</v>
      </c>
      <c r="Y1711" s="7" t="s">
        <v>8371</v>
      </c>
      <c r="Z1711" t="str">
        <f t="shared" si="208"/>
        <v>Tracy Barrera</v>
      </c>
      <c r="AA1711" t="str">
        <f t="shared" si="209"/>
        <v>Telangana</v>
      </c>
      <c r="AB1711" t="str">
        <f t="shared" si="210"/>
        <v>Hyderabad</v>
      </c>
      <c r="AC1711" t="str">
        <f t="shared" si="211"/>
        <v>Fashion</v>
      </c>
      <c r="AD1711" t="str">
        <f t="shared" si="212"/>
        <v>Air Max Shoes</v>
      </c>
      <c r="AE1711" t="str">
        <f t="shared" si="213"/>
        <v>Nike</v>
      </c>
      <c r="AF1711" t="str">
        <f t="shared" si="214"/>
        <v>Hyderabad Hub</v>
      </c>
      <c r="AG1711" t="str">
        <f t="shared" si="215"/>
        <v>Paul Hancock</v>
      </c>
    </row>
    <row r="1712" spans="1:33" x14ac:dyDescent="0.35">
      <c r="A1712" t="s">
        <v>8372</v>
      </c>
      <c r="B1712" t="s">
        <v>8373</v>
      </c>
      <c r="C1712" s="7" t="s">
        <v>8374</v>
      </c>
      <c r="D1712" s="7" t="s">
        <v>54</v>
      </c>
      <c r="E1712" s="9">
        <v>53</v>
      </c>
      <c r="F1712" s="7" t="s">
        <v>92</v>
      </c>
      <c r="G1712" s="6">
        <v>45899</v>
      </c>
      <c r="H1712" s="6">
        <v>45627</v>
      </c>
      <c r="I1712" s="7" t="s">
        <v>84</v>
      </c>
      <c r="J1712" s="7" t="s">
        <v>85</v>
      </c>
      <c r="K1712" s="7" t="s">
        <v>93</v>
      </c>
      <c r="L1712" t="s">
        <v>8375</v>
      </c>
      <c r="M1712" s="7" t="s">
        <v>132</v>
      </c>
      <c r="N1712" s="7" t="s">
        <v>133</v>
      </c>
      <c r="O1712" s="9">
        <v>3</v>
      </c>
      <c r="P1712" s="10">
        <v>8670</v>
      </c>
      <c r="Q1712" s="10">
        <v>9727.76</v>
      </c>
      <c r="R1712" s="11">
        <v>10</v>
      </c>
      <c r="S1712" s="10">
        <v>26264.95</v>
      </c>
      <c r="T1712" s="10">
        <v>3173.28</v>
      </c>
      <c r="U1712" s="7" t="s">
        <v>48</v>
      </c>
      <c r="V1712" s="7" t="s">
        <v>154</v>
      </c>
      <c r="W1712" s="9">
        <v>4</v>
      </c>
      <c r="X1712" s="7" t="s">
        <v>87</v>
      </c>
      <c r="Y1712" s="7" t="s">
        <v>8376</v>
      </c>
      <c r="Z1712" t="str">
        <f t="shared" si="208"/>
        <v>Maria Martin</v>
      </c>
      <c r="AA1712" t="str">
        <f t="shared" si="209"/>
        <v>Tamil Nadu</v>
      </c>
      <c r="AB1712" t="str">
        <f t="shared" si="210"/>
        <v>Chennai</v>
      </c>
      <c r="AC1712" t="str">
        <f t="shared" si="211"/>
        <v>Electronics</v>
      </c>
      <c r="AD1712" t="str">
        <f t="shared" si="212"/>
        <v>iPhone 15</v>
      </c>
      <c r="AE1712" t="str">
        <f t="shared" si="213"/>
        <v>Apple</v>
      </c>
      <c r="AF1712" t="str">
        <f t="shared" si="214"/>
        <v>Chennai Hub</v>
      </c>
      <c r="AG1712" t="str">
        <f t="shared" si="215"/>
        <v>James York</v>
      </c>
    </row>
    <row r="1713" spans="1:33" x14ac:dyDescent="0.35">
      <c r="A1713" t="s">
        <v>8377</v>
      </c>
      <c r="B1713" t="s">
        <v>8378</v>
      </c>
      <c r="C1713" s="7" t="s">
        <v>8379</v>
      </c>
      <c r="D1713" s="7" t="s">
        <v>54</v>
      </c>
      <c r="E1713" s="9">
        <v>46</v>
      </c>
      <c r="F1713" s="7" t="s">
        <v>92</v>
      </c>
      <c r="G1713" s="6">
        <v>46013</v>
      </c>
      <c r="H1713" s="6">
        <v>45594</v>
      </c>
      <c r="I1713" s="7" t="s">
        <v>75</v>
      </c>
      <c r="J1713" s="7" t="s">
        <v>76</v>
      </c>
      <c r="K1713" s="7" t="s">
        <v>65</v>
      </c>
      <c r="L1713" t="s">
        <v>8380</v>
      </c>
      <c r="M1713" s="7" t="s">
        <v>67</v>
      </c>
      <c r="N1713" s="7" t="s">
        <v>68</v>
      </c>
      <c r="O1713" s="9">
        <v>1</v>
      </c>
      <c r="P1713" s="10">
        <v>1880</v>
      </c>
      <c r="Q1713" s="10">
        <v>2252.33</v>
      </c>
      <c r="R1713" s="11">
        <v>10</v>
      </c>
      <c r="S1713" s="10">
        <v>2027.1</v>
      </c>
      <c r="T1713" s="10">
        <v>372.33</v>
      </c>
      <c r="U1713" s="7" t="s">
        <v>126</v>
      </c>
      <c r="V1713" s="7" t="s">
        <v>154</v>
      </c>
      <c r="W1713" s="9">
        <v>1</v>
      </c>
      <c r="X1713" s="7" t="s">
        <v>79</v>
      </c>
      <c r="Y1713" s="7" t="s">
        <v>8381</v>
      </c>
      <c r="Z1713" t="str">
        <f t="shared" si="208"/>
        <v>Colton Melton</v>
      </c>
      <c r="AA1713" t="str">
        <f t="shared" si="209"/>
        <v>Karnataka</v>
      </c>
      <c r="AB1713" t="str">
        <f t="shared" si="210"/>
        <v>Bengaluru</v>
      </c>
      <c r="AC1713" t="str">
        <f t="shared" si="211"/>
        <v>Beauty</v>
      </c>
      <c r="AD1713" t="str">
        <f t="shared" si="212"/>
        <v>Face Wash</v>
      </c>
      <c r="AE1713" t="str">
        <f t="shared" si="213"/>
        <v>Loreal</v>
      </c>
      <c r="AF1713" t="str">
        <f t="shared" si="214"/>
        <v>Bengaluru Hub</v>
      </c>
      <c r="AG1713" t="str">
        <f t="shared" si="215"/>
        <v>Mr. Kevin Williams Jr.</v>
      </c>
    </row>
    <row r="1714" spans="1:33" x14ac:dyDescent="0.35">
      <c r="A1714" t="s">
        <v>8382</v>
      </c>
      <c r="B1714" t="s">
        <v>8383</v>
      </c>
      <c r="C1714" s="7" t="s">
        <v>8384</v>
      </c>
      <c r="D1714" s="7" t="s">
        <v>28</v>
      </c>
      <c r="E1714" s="9">
        <v>32</v>
      </c>
      <c r="F1714" s="7" t="s">
        <v>29</v>
      </c>
      <c r="G1714" s="6">
        <v>45842</v>
      </c>
      <c r="H1714" s="6">
        <v>45664</v>
      </c>
      <c r="I1714" s="7" t="s">
        <v>84</v>
      </c>
      <c r="J1714" s="7" t="s">
        <v>85</v>
      </c>
      <c r="K1714" s="7" t="s">
        <v>32</v>
      </c>
      <c r="L1714" t="s">
        <v>8385</v>
      </c>
      <c r="M1714" s="7" t="s">
        <v>34</v>
      </c>
      <c r="N1714" s="7" t="s">
        <v>35</v>
      </c>
      <c r="O1714" s="9">
        <v>4</v>
      </c>
      <c r="P1714" s="10">
        <v>12916</v>
      </c>
      <c r="Q1714" s="10">
        <v>19014.169999999998</v>
      </c>
      <c r="R1714" s="11">
        <v>20</v>
      </c>
      <c r="S1714" s="10">
        <v>60845.34</v>
      </c>
      <c r="T1714" s="10">
        <v>24392.68</v>
      </c>
      <c r="U1714" s="7" t="s">
        <v>78</v>
      </c>
      <c r="V1714" s="7" t="s">
        <v>112</v>
      </c>
      <c r="W1714" s="9">
        <v>4</v>
      </c>
      <c r="X1714" s="7" t="s">
        <v>87</v>
      </c>
      <c r="Y1714" s="7" t="s">
        <v>8386</v>
      </c>
      <c r="Z1714" t="str">
        <f t="shared" si="208"/>
        <v>Diana Sandoval</v>
      </c>
      <c r="AA1714" t="str">
        <f t="shared" si="209"/>
        <v>Tamil Nadu</v>
      </c>
      <c r="AB1714" t="str">
        <f t="shared" si="210"/>
        <v>Chennai</v>
      </c>
      <c r="AC1714" t="str">
        <f t="shared" si="211"/>
        <v>Home</v>
      </c>
      <c r="AD1714" t="str">
        <f t="shared" si="212"/>
        <v>Pressure Cooker</v>
      </c>
      <c r="AE1714" t="str">
        <f t="shared" si="213"/>
        <v>Prestige</v>
      </c>
      <c r="AF1714" t="str">
        <f t="shared" si="214"/>
        <v>Chennai Hub</v>
      </c>
      <c r="AG1714" t="str">
        <f t="shared" si="215"/>
        <v>Jeremy Atkins</v>
      </c>
    </row>
    <row r="1715" spans="1:33" x14ac:dyDescent="0.35">
      <c r="A1715" t="s">
        <v>8387</v>
      </c>
      <c r="B1715" t="s">
        <v>8388</v>
      </c>
      <c r="C1715" s="7" t="s">
        <v>8389</v>
      </c>
      <c r="D1715" s="7" t="s">
        <v>28</v>
      </c>
      <c r="E1715" s="9">
        <v>45</v>
      </c>
      <c r="F1715" s="7" t="s">
        <v>29</v>
      </c>
      <c r="G1715" s="6">
        <v>46069</v>
      </c>
      <c r="H1715" s="6">
        <v>45672</v>
      </c>
      <c r="I1715" s="7" t="s">
        <v>63</v>
      </c>
      <c r="J1715" s="7" t="s">
        <v>64</v>
      </c>
      <c r="K1715" s="7" t="s">
        <v>93</v>
      </c>
      <c r="L1715" t="s">
        <v>1171</v>
      </c>
      <c r="M1715" s="7" t="s">
        <v>132</v>
      </c>
      <c r="N1715" s="7" t="s">
        <v>133</v>
      </c>
      <c r="O1715" s="9">
        <v>1</v>
      </c>
      <c r="P1715" s="10">
        <v>27768</v>
      </c>
      <c r="Q1715" s="10">
        <v>30956.95</v>
      </c>
      <c r="R1715" s="11">
        <v>15</v>
      </c>
      <c r="S1715" s="10">
        <v>26313.41</v>
      </c>
      <c r="T1715" s="10">
        <v>3188.95</v>
      </c>
      <c r="U1715" s="7" t="s">
        <v>36</v>
      </c>
      <c r="V1715" s="7" t="s">
        <v>37</v>
      </c>
      <c r="W1715" s="9">
        <v>3</v>
      </c>
      <c r="X1715" s="7" t="s">
        <v>70</v>
      </c>
      <c r="Y1715" s="7" t="s">
        <v>8390</v>
      </c>
      <c r="Z1715" t="str">
        <f t="shared" si="208"/>
        <v>Margaret Nelson</v>
      </c>
      <c r="AA1715" t="str">
        <f t="shared" si="209"/>
        <v>Telangana</v>
      </c>
      <c r="AB1715" t="str">
        <f t="shared" si="210"/>
        <v>Hyderabad</v>
      </c>
      <c r="AC1715" t="str">
        <f t="shared" si="211"/>
        <v>Electronics</v>
      </c>
      <c r="AD1715" t="str">
        <f t="shared" si="212"/>
        <v>iPhone 15</v>
      </c>
      <c r="AE1715" t="str">
        <f t="shared" si="213"/>
        <v>Apple</v>
      </c>
      <c r="AF1715" t="str">
        <f t="shared" si="214"/>
        <v>Hyderabad Hub</v>
      </c>
      <c r="AG1715" t="str">
        <f t="shared" si="215"/>
        <v>Catherine Gutierrez</v>
      </c>
    </row>
    <row r="1716" spans="1:33" x14ac:dyDescent="0.35">
      <c r="A1716" t="s">
        <v>8391</v>
      </c>
      <c r="B1716" t="s">
        <v>8392</v>
      </c>
      <c r="C1716" s="7" t="s">
        <v>8393</v>
      </c>
      <c r="D1716" s="7" t="s">
        <v>54</v>
      </c>
      <c r="E1716" s="9">
        <v>55</v>
      </c>
      <c r="F1716" s="7" t="s">
        <v>92</v>
      </c>
      <c r="G1716" s="6">
        <v>45895</v>
      </c>
      <c r="H1716" s="6">
        <v>45741</v>
      </c>
      <c r="I1716" s="7" t="s">
        <v>84</v>
      </c>
      <c r="J1716" s="7" t="s">
        <v>85</v>
      </c>
      <c r="K1716" s="7" t="s">
        <v>65</v>
      </c>
      <c r="L1716" t="s">
        <v>1338</v>
      </c>
      <c r="M1716" s="7" t="s">
        <v>67</v>
      </c>
      <c r="N1716" s="7" t="s">
        <v>68</v>
      </c>
      <c r="O1716" s="9">
        <v>2</v>
      </c>
      <c r="P1716" s="10">
        <v>17203</v>
      </c>
      <c r="Q1716" s="10">
        <v>20283.509999999998</v>
      </c>
      <c r="R1716" s="11">
        <v>5</v>
      </c>
      <c r="S1716" s="10">
        <v>38538.67</v>
      </c>
      <c r="T1716" s="10">
        <v>6161.02</v>
      </c>
      <c r="U1716" s="7" t="s">
        <v>36</v>
      </c>
      <c r="V1716" s="7" t="s">
        <v>112</v>
      </c>
      <c r="W1716" s="9">
        <v>5</v>
      </c>
      <c r="X1716" s="7" t="s">
        <v>87</v>
      </c>
      <c r="Y1716" s="7" t="s">
        <v>8394</v>
      </c>
      <c r="Z1716" t="str">
        <f t="shared" si="208"/>
        <v>Patricia Nelson PhD</v>
      </c>
      <c r="AA1716" t="str">
        <f t="shared" si="209"/>
        <v>Tamil Nadu</v>
      </c>
      <c r="AB1716" t="str">
        <f t="shared" si="210"/>
        <v>Chennai</v>
      </c>
      <c r="AC1716" t="str">
        <f t="shared" si="211"/>
        <v>Beauty</v>
      </c>
      <c r="AD1716" t="str">
        <f t="shared" si="212"/>
        <v>Face Wash</v>
      </c>
      <c r="AE1716" t="str">
        <f t="shared" si="213"/>
        <v>Loreal</v>
      </c>
      <c r="AF1716" t="str">
        <f t="shared" si="214"/>
        <v>Chennai Hub</v>
      </c>
      <c r="AG1716" t="str">
        <f t="shared" si="215"/>
        <v>Jamie Williams</v>
      </c>
    </row>
    <row r="1717" spans="1:33" x14ac:dyDescent="0.35">
      <c r="A1717" t="s">
        <v>8395</v>
      </c>
      <c r="B1717" t="s">
        <v>8396</v>
      </c>
      <c r="C1717" s="7" t="s">
        <v>8397</v>
      </c>
      <c r="D1717" s="7" t="s">
        <v>54</v>
      </c>
      <c r="E1717" s="9">
        <v>45</v>
      </c>
      <c r="F1717" s="7" t="s">
        <v>29</v>
      </c>
      <c r="G1717" s="6">
        <v>45888</v>
      </c>
      <c r="H1717" s="6">
        <v>46166</v>
      </c>
      <c r="I1717" s="7" t="s">
        <v>84</v>
      </c>
      <c r="J1717" s="7" t="s">
        <v>85</v>
      </c>
      <c r="K1717" s="7" t="s">
        <v>32</v>
      </c>
      <c r="L1717" t="s">
        <v>8398</v>
      </c>
      <c r="M1717" s="7" t="s">
        <v>34</v>
      </c>
      <c r="N1717" s="7" t="s">
        <v>35</v>
      </c>
      <c r="O1717" s="9">
        <v>1</v>
      </c>
      <c r="P1717" s="10">
        <v>17402</v>
      </c>
      <c r="Q1717" s="10">
        <v>20379.599999999999</v>
      </c>
      <c r="R1717" s="11">
        <v>20</v>
      </c>
      <c r="S1717" s="10">
        <v>16303.68</v>
      </c>
      <c r="T1717" s="10">
        <v>2977.6</v>
      </c>
      <c r="U1717" s="7" t="s">
        <v>36</v>
      </c>
      <c r="V1717" s="7" t="s">
        <v>112</v>
      </c>
      <c r="W1717" s="9">
        <v>3</v>
      </c>
      <c r="X1717" s="7" t="s">
        <v>87</v>
      </c>
      <c r="Y1717" s="7" t="s">
        <v>7090</v>
      </c>
      <c r="Z1717" t="str">
        <f t="shared" si="208"/>
        <v>Nicole Coleman</v>
      </c>
      <c r="AA1717" t="str">
        <f t="shared" si="209"/>
        <v>Tamil Nadu</v>
      </c>
      <c r="AB1717" t="str">
        <f t="shared" si="210"/>
        <v>Chennai</v>
      </c>
      <c r="AC1717" t="str">
        <f t="shared" si="211"/>
        <v>Home</v>
      </c>
      <c r="AD1717" t="str">
        <f t="shared" si="212"/>
        <v>Pressure Cooker</v>
      </c>
      <c r="AE1717" t="str">
        <f t="shared" si="213"/>
        <v>Prestige</v>
      </c>
      <c r="AF1717" t="str">
        <f t="shared" si="214"/>
        <v>Chennai Hub</v>
      </c>
      <c r="AG1717" t="str">
        <f t="shared" si="215"/>
        <v>John Johnson</v>
      </c>
    </row>
    <row r="1718" spans="1:33" x14ac:dyDescent="0.35">
      <c r="A1718" t="s">
        <v>8399</v>
      </c>
      <c r="B1718" t="s">
        <v>8400</v>
      </c>
      <c r="C1718" s="7" t="s">
        <v>8401</v>
      </c>
      <c r="D1718" s="7" t="s">
        <v>28</v>
      </c>
      <c r="E1718" s="9">
        <v>27</v>
      </c>
      <c r="F1718" s="7" t="s">
        <v>92</v>
      </c>
      <c r="G1718" s="6">
        <v>46143</v>
      </c>
      <c r="H1718" s="6">
        <v>46191</v>
      </c>
      <c r="I1718" s="7" t="s">
        <v>30</v>
      </c>
      <c r="J1718" s="7" t="s">
        <v>31</v>
      </c>
      <c r="K1718" s="7" t="s">
        <v>93</v>
      </c>
      <c r="L1718" t="s">
        <v>8402</v>
      </c>
      <c r="M1718" s="7" t="s">
        <v>95</v>
      </c>
      <c r="N1718" s="7" t="s">
        <v>96</v>
      </c>
      <c r="O1718" s="9">
        <v>2</v>
      </c>
      <c r="P1718" s="10">
        <v>25925</v>
      </c>
      <c r="Q1718" s="10">
        <v>37222.43</v>
      </c>
      <c r="R1718" s="11">
        <v>20</v>
      </c>
      <c r="S1718" s="10">
        <v>59555.89</v>
      </c>
      <c r="T1718" s="10">
        <v>22594.86</v>
      </c>
      <c r="U1718" s="7" t="s">
        <v>48</v>
      </c>
      <c r="V1718" s="7" t="s">
        <v>37</v>
      </c>
      <c r="W1718" s="9">
        <v>3</v>
      </c>
      <c r="X1718" s="7" t="s">
        <v>38</v>
      </c>
      <c r="Y1718" s="7" t="s">
        <v>8403</v>
      </c>
      <c r="Z1718" t="str">
        <f t="shared" si="208"/>
        <v>Alexandra Knight</v>
      </c>
      <c r="AA1718" t="str">
        <f t="shared" si="209"/>
        <v>Maharashtra</v>
      </c>
      <c r="AB1718" t="str">
        <f t="shared" si="210"/>
        <v>Mumbai</v>
      </c>
      <c r="AC1718" t="str">
        <f t="shared" si="211"/>
        <v>Electronics</v>
      </c>
      <c r="AD1718" t="str">
        <f t="shared" si="212"/>
        <v>Galaxy S24</v>
      </c>
      <c r="AE1718" t="str">
        <f t="shared" si="213"/>
        <v>Samsung</v>
      </c>
      <c r="AF1718" t="str">
        <f t="shared" si="214"/>
        <v>Mumbai Hub</v>
      </c>
      <c r="AG1718" t="str">
        <f t="shared" si="215"/>
        <v>Joseph Jordan</v>
      </c>
    </row>
    <row r="1719" spans="1:33" x14ac:dyDescent="0.35">
      <c r="A1719" t="s">
        <v>8404</v>
      </c>
      <c r="B1719" t="s">
        <v>8405</v>
      </c>
      <c r="C1719" s="7" t="s">
        <v>8406</v>
      </c>
      <c r="D1719" s="7" t="s">
        <v>28</v>
      </c>
      <c r="E1719" s="9">
        <v>47</v>
      </c>
      <c r="F1719" s="7" t="s">
        <v>29</v>
      </c>
      <c r="G1719" s="6">
        <v>46125</v>
      </c>
      <c r="H1719" s="6">
        <v>45797</v>
      </c>
      <c r="I1719" s="7" t="s">
        <v>55</v>
      </c>
      <c r="J1719" s="7" t="s">
        <v>56</v>
      </c>
      <c r="K1719" s="7" t="s">
        <v>117</v>
      </c>
      <c r="L1719" t="s">
        <v>8407</v>
      </c>
      <c r="M1719" s="7" t="s">
        <v>119</v>
      </c>
      <c r="N1719" s="7" t="s">
        <v>120</v>
      </c>
      <c r="O1719" s="9">
        <v>4</v>
      </c>
      <c r="P1719" s="10">
        <v>14107</v>
      </c>
      <c r="Q1719" s="10">
        <v>17583.099999999999</v>
      </c>
      <c r="R1719" s="11">
        <v>5</v>
      </c>
      <c r="S1719" s="10">
        <v>66815.78</v>
      </c>
      <c r="T1719" s="10">
        <v>13904.4</v>
      </c>
      <c r="U1719" s="7" t="s">
        <v>48</v>
      </c>
      <c r="V1719" s="7" t="s">
        <v>37</v>
      </c>
      <c r="W1719" s="9">
        <v>3</v>
      </c>
      <c r="X1719" s="7" t="s">
        <v>58</v>
      </c>
      <c r="Y1719" s="7" t="s">
        <v>8408</v>
      </c>
      <c r="Z1719" t="str">
        <f t="shared" si="208"/>
        <v>Carla Davis</v>
      </c>
      <c r="AA1719" t="str">
        <f t="shared" si="209"/>
        <v>Delhi</v>
      </c>
      <c r="AB1719" t="str">
        <f t="shared" si="210"/>
        <v>New Delhi</v>
      </c>
      <c r="AC1719" t="str">
        <f t="shared" si="211"/>
        <v>Fashion</v>
      </c>
      <c r="AD1719" t="str">
        <f t="shared" si="212"/>
        <v>Air Max Shoes</v>
      </c>
      <c r="AE1719" t="str">
        <f t="shared" si="213"/>
        <v>Nike</v>
      </c>
      <c r="AF1719" t="str">
        <f t="shared" si="214"/>
        <v>New Delhi Hub</v>
      </c>
      <c r="AG1719" t="str">
        <f t="shared" si="215"/>
        <v>Morgan Thomas</v>
      </c>
    </row>
    <row r="1720" spans="1:33" x14ac:dyDescent="0.35">
      <c r="A1720" t="s">
        <v>8409</v>
      </c>
      <c r="B1720" t="s">
        <v>8410</v>
      </c>
      <c r="C1720" s="7" t="s">
        <v>8411</v>
      </c>
      <c r="D1720" s="7" t="s">
        <v>54</v>
      </c>
      <c r="E1720" s="9">
        <v>19</v>
      </c>
      <c r="F1720" s="7" t="s">
        <v>92</v>
      </c>
      <c r="G1720" s="6">
        <v>45495</v>
      </c>
      <c r="H1720" s="6">
        <v>45918</v>
      </c>
      <c r="I1720" s="7" t="s">
        <v>55</v>
      </c>
      <c r="J1720" s="7" t="s">
        <v>56</v>
      </c>
      <c r="K1720" s="7" t="s">
        <v>65</v>
      </c>
      <c r="L1720" t="s">
        <v>8412</v>
      </c>
      <c r="M1720" s="7" t="s">
        <v>67</v>
      </c>
      <c r="N1720" s="7" t="s">
        <v>68</v>
      </c>
      <c r="O1720" s="9">
        <v>2</v>
      </c>
      <c r="P1720" s="10">
        <v>29603</v>
      </c>
      <c r="Q1720" s="10">
        <v>35518.07</v>
      </c>
      <c r="R1720" s="11">
        <v>10</v>
      </c>
      <c r="S1720" s="10">
        <v>63932.53</v>
      </c>
      <c r="T1720" s="10">
        <v>11830.14</v>
      </c>
      <c r="U1720" s="7" t="s">
        <v>78</v>
      </c>
      <c r="V1720" s="7" t="s">
        <v>154</v>
      </c>
      <c r="W1720" s="9">
        <v>2</v>
      </c>
      <c r="X1720" s="7" t="s">
        <v>58</v>
      </c>
      <c r="Y1720" s="7" t="s">
        <v>8413</v>
      </c>
      <c r="Z1720" t="str">
        <f t="shared" si="208"/>
        <v>Stephanie Neal</v>
      </c>
      <c r="AA1720" t="str">
        <f t="shared" si="209"/>
        <v>Delhi</v>
      </c>
      <c r="AB1720" t="str">
        <f t="shared" si="210"/>
        <v>New Delhi</v>
      </c>
      <c r="AC1720" t="str">
        <f t="shared" si="211"/>
        <v>Beauty</v>
      </c>
      <c r="AD1720" t="str">
        <f t="shared" si="212"/>
        <v>Face Wash</v>
      </c>
      <c r="AE1720" t="str">
        <f t="shared" si="213"/>
        <v>Loreal</v>
      </c>
      <c r="AF1720" t="str">
        <f t="shared" si="214"/>
        <v>New Delhi Hub</v>
      </c>
      <c r="AG1720" t="str">
        <f t="shared" si="215"/>
        <v>Heather Wallace</v>
      </c>
    </row>
    <row r="1721" spans="1:33" x14ac:dyDescent="0.35">
      <c r="A1721" t="s">
        <v>8414</v>
      </c>
      <c r="B1721" t="s">
        <v>8415</v>
      </c>
      <c r="C1721" s="7" t="s">
        <v>8416</v>
      </c>
      <c r="D1721" s="7" t="s">
        <v>54</v>
      </c>
      <c r="E1721" s="9">
        <v>24</v>
      </c>
      <c r="F1721" s="7" t="s">
        <v>29</v>
      </c>
      <c r="G1721" s="6">
        <v>45956</v>
      </c>
      <c r="H1721" s="6">
        <v>46056</v>
      </c>
      <c r="I1721" s="7" t="s">
        <v>30</v>
      </c>
      <c r="J1721" s="7" t="s">
        <v>31</v>
      </c>
      <c r="K1721" s="7" t="s">
        <v>93</v>
      </c>
      <c r="L1721" t="s">
        <v>6126</v>
      </c>
      <c r="M1721" s="7" t="s">
        <v>132</v>
      </c>
      <c r="N1721" s="7" t="s">
        <v>133</v>
      </c>
      <c r="O1721" s="9">
        <v>4</v>
      </c>
      <c r="P1721" s="10">
        <v>7387</v>
      </c>
      <c r="Q1721" s="10">
        <v>10380.33</v>
      </c>
      <c r="R1721" s="11">
        <v>5</v>
      </c>
      <c r="S1721" s="10">
        <v>39445.25</v>
      </c>
      <c r="T1721" s="10">
        <v>11973.32</v>
      </c>
      <c r="U1721" s="7" t="s">
        <v>36</v>
      </c>
      <c r="V1721" s="7" t="s">
        <v>112</v>
      </c>
      <c r="W1721" s="9">
        <v>1</v>
      </c>
      <c r="X1721" s="7" t="s">
        <v>38</v>
      </c>
      <c r="Y1721" s="7" t="s">
        <v>8417</v>
      </c>
      <c r="Z1721" t="str">
        <f t="shared" si="208"/>
        <v>Theresa Smith</v>
      </c>
      <c r="AA1721" t="str">
        <f t="shared" si="209"/>
        <v>Maharashtra</v>
      </c>
      <c r="AB1721" t="str">
        <f t="shared" si="210"/>
        <v>Mumbai</v>
      </c>
      <c r="AC1721" t="str">
        <f t="shared" si="211"/>
        <v>Electronics</v>
      </c>
      <c r="AD1721" t="str">
        <f t="shared" si="212"/>
        <v>iPhone 15</v>
      </c>
      <c r="AE1721" t="str">
        <f t="shared" si="213"/>
        <v>Apple</v>
      </c>
      <c r="AF1721" t="str">
        <f t="shared" si="214"/>
        <v>Mumbai Hub</v>
      </c>
      <c r="AG1721" t="str">
        <f t="shared" si="215"/>
        <v>Eric Smith</v>
      </c>
    </row>
    <row r="1722" spans="1:33" x14ac:dyDescent="0.35">
      <c r="A1722" t="s">
        <v>8418</v>
      </c>
      <c r="B1722" t="s">
        <v>8419</v>
      </c>
      <c r="C1722" s="7" t="s">
        <v>8420</v>
      </c>
      <c r="D1722" s="7" t="s">
        <v>28</v>
      </c>
      <c r="E1722" s="9">
        <v>32</v>
      </c>
      <c r="F1722" s="7" t="s">
        <v>92</v>
      </c>
      <c r="G1722" s="6">
        <v>45997</v>
      </c>
      <c r="H1722" s="6">
        <v>46171</v>
      </c>
      <c r="I1722" s="7" t="s">
        <v>30</v>
      </c>
      <c r="J1722" s="7" t="s">
        <v>43</v>
      </c>
      <c r="K1722" s="7" t="s">
        <v>93</v>
      </c>
      <c r="L1722" t="s">
        <v>8421</v>
      </c>
      <c r="M1722" s="7" t="s">
        <v>95</v>
      </c>
      <c r="N1722" s="7" t="s">
        <v>96</v>
      </c>
      <c r="O1722" s="9">
        <v>4</v>
      </c>
      <c r="P1722" s="10">
        <v>6831</v>
      </c>
      <c r="Q1722" s="10">
        <v>8572.6299999999992</v>
      </c>
      <c r="R1722" s="11">
        <v>0</v>
      </c>
      <c r="S1722" s="10">
        <v>34290.519999999997</v>
      </c>
      <c r="T1722" s="10">
        <v>6966.52</v>
      </c>
      <c r="U1722" s="7" t="s">
        <v>36</v>
      </c>
      <c r="V1722" s="7" t="s">
        <v>69</v>
      </c>
      <c r="W1722" s="9">
        <v>2</v>
      </c>
      <c r="X1722" s="7" t="s">
        <v>49</v>
      </c>
      <c r="Y1722" s="7" t="s">
        <v>8422</v>
      </c>
      <c r="Z1722" t="str">
        <f t="shared" si="208"/>
        <v>Thomas Miller</v>
      </c>
      <c r="AA1722" t="str">
        <f t="shared" si="209"/>
        <v>Maharashtra</v>
      </c>
      <c r="AB1722" t="str">
        <f t="shared" si="210"/>
        <v>Pune</v>
      </c>
      <c r="AC1722" t="str">
        <f t="shared" si="211"/>
        <v>Electronics</v>
      </c>
      <c r="AD1722" t="str">
        <f t="shared" si="212"/>
        <v>Galaxy S24</v>
      </c>
      <c r="AE1722" t="str">
        <f t="shared" si="213"/>
        <v>Samsung</v>
      </c>
      <c r="AF1722" t="str">
        <f t="shared" si="214"/>
        <v>Pune Hub</v>
      </c>
      <c r="AG1722" t="str">
        <f t="shared" si="215"/>
        <v>Christine Johnson</v>
      </c>
    </row>
    <row r="1723" spans="1:33" x14ac:dyDescent="0.35">
      <c r="A1723" t="s">
        <v>8423</v>
      </c>
      <c r="B1723" t="s">
        <v>8424</v>
      </c>
      <c r="C1723" s="7" t="s">
        <v>8425</v>
      </c>
      <c r="D1723" s="7" t="s">
        <v>54</v>
      </c>
      <c r="E1723" s="9">
        <v>19</v>
      </c>
      <c r="F1723" s="7" t="s">
        <v>92</v>
      </c>
      <c r="G1723" s="6">
        <v>46023</v>
      </c>
      <c r="H1723" s="6">
        <v>45785</v>
      </c>
      <c r="I1723" s="7" t="s">
        <v>55</v>
      </c>
      <c r="J1723" s="7" t="s">
        <v>56</v>
      </c>
      <c r="K1723" s="7" t="s">
        <v>93</v>
      </c>
      <c r="L1723" t="s">
        <v>8426</v>
      </c>
      <c r="M1723" s="7" t="s">
        <v>95</v>
      </c>
      <c r="N1723" s="7" t="s">
        <v>96</v>
      </c>
      <c r="O1723" s="9">
        <v>4</v>
      </c>
      <c r="P1723" s="10">
        <v>368</v>
      </c>
      <c r="Q1723" s="10">
        <v>542.13</v>
      </c>
      <c r="R1723" s="11">
        <v>10</v>
      </c>
      <c r="S1723" s="10">
        <v>1951.67</v>
      </c>
      <c r="T1723" s="10">
        <v>696.52</v>
      </c>
      <c r="U1723" s="7" t="s">
        <v>36</v>
      </c>
      <c r="V1723" s="7" t="s">
        <v>69</v>
      </c>
      <c r="W1723" s="9">
        <v>4</v>
      </c>
      <c r="X1723" s="7" t="s">
        <v>58</v>
      </c>
      <c r="Y1723" s="7" t="s">
        <v>8427</v>
      </c>
      <c r="Z1723" t="str">
        <f t="shared" si="208"/>
        <v>Melissa Edwards</v>
      </c>
      <c r="AA1723" t="str">
        <f t="shared" si="209"/>
        <v>Delhi</v>
      </c>
      <c r="AB1723" t="str">
        <f t="shared" si="210"/>
        <v>New Delhi</v>
      </c>
      <c r="AC1723" t="str">
        <f t="shared" si="211"/>
        <v>Electronics</v>
      </c>
      <c r="AD1723" t="str">
        <f t="shared" si="212"/>
        <v>Galaxy S24</v>
      </c>
      <c r="AE1723" t="str">
        <f t="shared" si="213"/>
        <v>Samsung</v>
      </c>
      <c r="AF1723" t="str">
        <f t="shared" si="214"/>
        <v>New Delhi Hub</v>
      </c>
      <c r="AG1723" t="str">
        <f t="shared" si="215"/>
        <v>Darius Sanchez</v>
      </c>
    </row>
    <row r="1724" spans="1:33" x14ac:dyDescent="0.35">
      <c r="A1724" t="s">
        <v>8428</v>
      </c>
      <c r="B1724" t="s">
        <v>8429</v>
      </c>
      <c r="C1724" s="7" t="s">
        <v>8430</v>
      </c>
      <c r="D1724" s="7" t="s">
        <v>54</v>
      </c>
      <c r="E1724" s="9">
        <v>59</v>
      </c>
      <c r="F1724" s="7" t="s">
        <v>92</v>
      </c>
      <c r="G1724" s="6">
        <v>46123</v>
      </c>
      <c r="H1724" s="6">
        <v>46044</v>
      </c>
      <c r="I1724" s="7" t="s">
        <v>55</v>
      </c>
      <c r="J1724" s="7" t="s">
        <v>56</v>
      </c>
      <c r="K1724" s="7" t="s">
        <v>65</v>
      </c>
      <c r="L1724" t="s">
        <v>5579</v>
      </c>
      <c r="M1724" s="7" t="s">
        <v>67</v>
      </c>
      <c r="N1724" s="7" t="s">
        <v>68</v>
      </c>
      <c r="O1724" s="9">
        <v>4</v>
      </c>
      <c r="P1724" s="10">
        <v>29516</v>
      </c>
      <c r="Q1724" s="10">
        <v>34698.199999999997</v>
      </c>
      <c r="R1724" s="11">
        <v>20</v>
      </c>
      <c r="S1724" s="10">
        <v>111034.24000000001</v>
      </c>
      <c r="T1724" s="10">
        <v>20728.8</v>
      </c>
      <c r="U1724" s="7" t="s">
        <v>78</v>
      </c>
      <c r="V1724" s="7" t="s">
        <v>37</v>
      </c>
      <c r="W1724" s="9">
        <v>4</v>
      </c>
      <c r="X1724" s="7" t="s">
        <v>58</v>
      </c>
      <c r="Y1724" s="7" t="s">
        <v>8431</v>
      </c>
      <c r="Z1724" t="str">
        <f t="shared" si="208"/>
        <v>Seth Brewer</v>
      </c>
      <c r="AA1724" t="str">
        <f t="shared" si="209"/>
        <v>Delhi</v>
      </c>
      <c r="AB1724" t="str">
        <f t="shared" si="210"/>
        <v>New Delhi</v>
      </c>
      <c r="AC1724" t="str">
        <f t="shared" si="211"/>
        <v>Beauty</v>
      </c>
      <c r="AD1724" t="str">
        <f t="shared" si="212"/>
        <v>Face Wash</v>
      </c>
      <c r="AE1724" t="str">
        <f t="shared" si="213"/>
        <v>Loreal</v>
      </c>
      <c r="AF1724" t="str">
        <f t="shared" si="214"/>
        <v>New Delhi Hub</v>
      </c>
      <c r="AG1724" t="str">
        <f t="shared" si="215"/>
        <v>Kevin White</v>
      </c>
    </row>
    <row r="1725" spans="1:33" x14ac:dyDescent="0.35">
      <c r="A1725" t="s">
        <v>8432</v>
      </c>
      <c r="B1725" t="s">
        <v>8433</v>
      </c>
      <c r="C1725" s="7" t="s">
        <v>8434</v>
      </c>
      <c r="D1725" s="7" t="s">
        <v>54</v>
      </c>
      <c r="E1725" s="9">
        <v>33</v>
      </c>
      <c r="F1725" s="7" t="s">
        <v>92</v>
      </c>
      <c r="G1725" s="6">
        <v>45670</v>
      </c>
      <c r="H1725" s="6">
        <v>45932</v>
      </c>
      <c r="I1725" s="7" t="s">
        <v>55</v>
      </c>
      <c r="J1725" s="7" t="s">
        <v>56</v>
      </c>
      <c r="K1725" s="7" t="s">
        <v>65</v>
      </c>
      <c r="L1725" t="s">
        <v>8435</v>
      </c>
      <c r="M1725" s="7" t="s">
        <v>67</v>
      </c>
      <c r="N1725" s="7" t="s">
        <v>68</v>
      </c>
      <c r="O1725" s="9">
        <v>4</v>
      </c>
      <c r="P1725" s="10">
        <v>22638</v>
      </c>
      <c r="Q1725" s="10">
        <v>30551</v>
      </c>
      <c r="R1725" s="11">
        <v>20</v>
      </c>
      <c r="S1725" s="10">
        <v>97763.199999999997</v>
      </c>
      <c r="T1725" s="10">
        <v>31652</v>
      </c>
      <c r="U1725" s="7" t="s">
        <v>36</v>
      </c>
      <c r="V1725" s="7" t="s">
        <v>112</v>
      </c>
      <c r="W1725" s="9">
        <v>4</v>
      </c>
      <c r="X1725" s="7" t="s">
        <v>58</v>
      </c>
      <c r="Y1725" s="7" t="s">
        <v>8436</v>
      </c>
      <c r="Z1725" t="str">
        <f t="shared" si="208"/>
        <v>Patrick James</v>
      </c>
      <c r="AA1725" t="str">
        <f t="shared" si="209"/>
        <v>Delhi</v>
      </c>
      <c r="AB1725" t="str">
        <f t="shared" si="210"/>
        <v>New Delhi</v>
      </c>
      <c r="AC1725" t="str">
        <f t="shared" si="211"/>
        <v>Beauty</v>
      </c>
      <c r="AD1725" t="str">
        <f t="shared" si="212"/>
        <v>Face Wash</v>
      </c>
      <c r="AE1725" t="str">
        <f t="shared" si="213"/>
        <v>Loreal</v>
      </c>
      <c r="AF1725" t="str">
        <f t="shared" si="214"/>
        <v>New Delhi Hub</v>
      </c>
      <c r="AG1725" t="str">
        <f t="shared" si="215"/>
        <v>Janet Lucero</v>
      </c>
    </row>
    <row r="1726" spans="1:33" x14ac:dyDescent="0.35">
      <c r="A1726" t="s">
        <v>8437</v>
      </c>
      <c r="B1726" t="s">
        <v>8438</v>
      </c>
      <c r="C1726" s="7" t="s">
        <v>8439</v>
      </c>
      <c r="D1726" s="7" t="s">
        <v>28</v>
      </c>
      <c r="E1726" s="9">
        <v>25</v>
      </c>
      <c r="F1726" s="7" t="s">
        <v>29</v>
      </c>
      <c r="G1726" s="6">
        <v>46137</v>
      </c>
      <c r="H1726" s="6">
        <v>46102</v>
      </c>
      <c r="I1726" s="7" t="s">
        <v>75</v>
      </c>
      <c r="J1726" s="7" t="s">
        <v>76</v>
      </c>
      <c r="K1726" s="7" t="s">
        <v>44</v>
      </c>
      <c r="L1726" t="s">
        <v>8440</v>
      </c>
      <c r="M1726" s="7" t="s">
        <v>46</v>
      </c>
      <c r="N1726" s="7" t="s">
        <v>47</v>
      </c>
      <c r="O1726" s="9">
        <v>3</v>
      </c>
      <c r="P1726" s="10">
        <v>9339</v>
      </c>
      <c r="Q1726" s="10">
        <v>12975.48</v>
      </c>
      <c r="R1726" s="11">
        <v>10</v>
      </c>
      <c r="S1726" s="10">
        <v>35033.800000000003</v>
      </c>
      <c r="T1726" s="10">
        <v>10909.44</v>
      </c>
      <c r="U1726" s="7" t="s">
        <v>48</v>
      </c>
      <c r="V1726" s="7" t="s">
        <v>69</v>
      </c>
      <c r="W1726" s="9">
        <v>3</v>
      </c>
      <c r="X1726" s="7" t="s">
        <v>79</v>
      </c>
      <c r="Y1726" s="7" t="s">
        <v>8441</v>
      </c>
      <c r="Z1726" t="str">
        <f t="shared" si="208"/>
        <v>David Jackson</v>
      </c>
      <c r="AA1726" t="str">
        <f t="shared" si="209"/>
        <v>Karnataka</v>
      </c>
      <c r="AB1726" t="str">
        <f t="shared" si="210"/>
        <v>Bengaluru</v>
      </c>
      <c r="AC1726" t="str">
        <f t="shared" si="211"/>
        <v>Grocery</v>
      </c>
      <c r="AD1726" t="str">
        <f t="shared" si="212"/>
        <v>Sunflower Oil</v>
      </c>
      <c r="AE1726" t="str">
        <f t="shared" si="213"/>
        <v>Fortune</v>
      </c>
      <c r="AF1726" t="str">
        <f t="shared" si="214"/>
        <v>Bengaluru Hub</v>
      </c>
      <c r="AG1726" t="str">
        <f t="shared" si="215"/>
        <v>Melinda Vega</v>
      </c>
    </row>
    <row r="1727" spans="1:33" x14ac:dyDescent="0.35">
      <c r="A1727" t="s">
        <v>8442</v>
      </c>
      <c r="B1727" t="s">
        <v>8443</v>
      </c>
      <c r="C1727" s="7" t="s">
        <v>8444</v>
      </c>
      <c r="D1727" s="7" t="s">
        <v>54</v>
      </c>
      <c r="E1727" s="9">
        <v>48</v>
      </c>
      <c r="F1727" s="7" t="s">
        <v>92</v>
      </c>
      <c r="G1727" s="6">
        <v>45882</v>
      </c>
      <c r="H1727" s="6">
        <v>45667</v>
      </c>
      <c r="I1727" s="7" t="s">
        <v>30</v>
      </c>
      <c r="J1727" s="7" t="s">
        <v>43</v>
      </c>
      <c r="K1727" s="7" t="s">
        <v>65</v>
      </c>
      <c r="L1727" t="s">
        <v>8445</v>
      </c>
      <c r="M1727" s="7" t="s">
        <v>67</v>
      </c>
      <c r="N1727" s="7" t="s">
        <v>68</v>
      </c>
      <c r="O1727" s="9">
        <v>1</v>
      </c>
      <c r="P1727" s="10">
        <v>8624</v>
      </c>
      <c r="Q1727" s="10">
        <v>9650.74</v>
      </c>
      <c r="R1727" s="11">
        <v>0</v>
      </c>
      <c r="S1727" s="10">
        <v>9650.74</v>
      </c>
      <c r="T1727" s="10">
        <v>1026.74</v>
      </c>
      <c r="U1727" s="7" t="s">
        <v>78</v>
      </c>
      <c r="V1727" s="7" t="s">
        <v>154</v>
      </c>
      <c r="W1727" s="9">
        <v>5</v>
      </c>
      <c r="X1727" s="7" t="s">
        <v>49</v>
      </c>
      <c r="Y1727" s="7" t="s">
        <v>8446</v>
      </c>
      <c r="Z1727" t="str">
        <f t="shared" si="208"/>
        <v>Shelby Martin</v>
      </c>
      <c r="AA1727" t="str">
        <f t="shared" si="209"/>
        <v>Maharashtra</v>
      </c>
      <c r="AB1727" t="str">
        <f t="shared" si="210"/>
        <v>Pune</v>
      </c>
      <c r="AC1727" t="str">
        <f t="shared" si="211"/>
        <v>Beauty</v>
      </c>
      <c r="AD1727" t="str">
        <f t="shared" si="212"/>
        <v>Face Wash</v>
      </c>
      <c r="AE1727" t="str">
        <f t="shared" si="213"/>
        <v>Loreal</v>
      </c>
      <c r="AF1727" t="str">
        <f t="shared" si="214"/>
        <v>Pune Hub</v>
      </c>
      <c r="AG1727" t="str">
        <f t="shared" si="215"/>
        <v>Jake Carr</v>
      </c>
    </row>
    <row r="1728" spans="1:33" x14ac:dyDescent="0.35">
      <c r="A1728" t="s">
        <v>8447</v>
      </c>
      <c r="B1728" t="s">
        <v>8448</v>
      </c>
      <c r="C1728" s="7" t="s">
        <v>8449</v>
      </c>
      <c r="D1728" s="7" t="s">
        <v>28</v>
      </c>
      <c r="E1728" s="9">
        <v>47</v>
      </c>
      <c r="F1728" s="7" t="s">
        <v>29</v>
      </c>
      <c r="G1728" s="6">
        <v>45811</v>
      </c>
      <c r="H1728" s="6">
        <v>45698</v>
      </c>
      <c r="I1728" s="7" t="s">
        <v>75</v>
      </c>
      <c r="J1728" s="7" t="s">
        <v>76</v>
      </c>
      <c r="K1728" s="7" t="s">
        <v>32</v>
      </c>
      <c r="L1728" t="s">
        <v>8450</v>
      </c>
      <c r="M1728" s="7" t="s">
        <v>34</v>
      </c>
      <c r="N1728" s="7" t="s">
        <v>35</v>
      </c>
      <c r="O1728" s="9">
        <v>2</v>
      </c>
      <c r="P1728" s="10">
        <v>2737</v>
      </c>
      <c r="Q1728" s="10">
        <v>3973.3</v>
      </c>
      <c r="R1728" s="11">
        <v>0</v>
      </c>
      <c r="S1728" s="10">
        <v>7946.6</v>
      </c>
      <c r="T1728" s="10">
        <v>2472.6</v>
      </c>
      <c r="U1728" s="7" t="s">
        <v>126</v>
      </c>
      <c r="V1728" s="7" t="s">
        <v>69</v>
      </c>
      <c r="W1728" s="9">
        <v>4</v>
      </c>
      <c r="X1728" s="7" t="s">
        <v>79</v>
      </c>
      <c r="Y1728" s="7" t="s">
        <v>8451</v>
      </c>
      <c r="Z1728" t="str">
        <f t="shared" si="208"/>
        <v>Leslie Fuller</v>
      </c>
      <c r="AA1728" t="str">
        <f t="shared" si="209"/>
        <v>Karnataka</v>
      </c>
      <c r="AB1728" t="str">
        <f t="shared" si="210"/>
        <v>Bengaluru</v>
      </c>
      <c r="AC1728" t="str">
        <f t="shared" si="211"/>
        <v>Home</v>
      </c>
      <c r="AD1728" t="str">
        <f t="shared" si="212"/>
        <v>Pressure Cooker</v>
      </c>
      <c r="AE1728" t="str">
        <f t="shared" si="213"/>
        <v>Prestige</v>
      </c>
      <c r="AF1728" t="str">
        <f t="shared" si="214"/>
        <v>Bengaluru Hub</v>
      </c>
      <c r="AG1728" t="str">
        <f t="shared" si="215"/>
        <v>Theresa Singleton</v>
      </c>
    </row>
    <row r="1729" spans="1:33" x14ac:dyDescent="0.35">
      <c r="A1729" t="s">
        <v>8452</v>
      </c>
      <c r="B1729" t="s">
        <v>8453</v>
      </c>
      <c r="C1729" s="7" t="s">
        <v>8454</v>
      </c>
      <c r="D1729" s="7" t="s">
        <v>28</v>
      </c>
      <c r="E1729" s="9">
        <v>38</v>
      </c>
      <c r="F1729" s="7" t="s">
        <v>29</v>
      </c>
      <c r="G1729" s="6">
        <v>46125</v>
      </c>
      <c r="H1729" s="6">
        <v>45612</v>
      </c>
      <c r="I1729" s="7" t="s">
        <v>75</v>
      </c>
      <c r="J1729" s="7" t="s">
        <v>76</v>
      </c>
      <c r="K1729" s="7" t="s">
        <v>93</v>
      </c>
      <c r="L1729" t="s">
        <v>8455</v>
      </c>
      <c r="M1729" s="7" t="s">
        <v>132</v>
      </c>
      <c r="N1729" s="7" t="s">
        <v>133</v>
      </c>
      <c r="O1729" s="9">
        <v>5</v>
      </c>
      <c r="P1729" s="10">
        <v>28814</v>
      </c>
      <c r="Q1729" s="10">
        <v>33631.980000000003</v>
      </c>
      <c r="R1729" s="11">
        <v>15</v>
      </c>
      <c r="S1729" s="10">
        <v>142935.92000000001</v>
      </c>
      <c r="T1729" s="10">
        <v>24089.9</v>
      </c>
      <c r="U1729" s="7" t="s">
        <v>126</v>
      </c>
      <c r="V1729" s="7" t="s">
        <v>37</v>
      </c>
      <c r="W1729" s="9">
        <v>3</v>
      </c>
      <c r="X1729" s="7" t="s">
        <v>79</v>
      </c>
      <c r="Y1729" s="7" t="s">
        <v>8456</v>
      </c>
      <c r="Z1729" t="str">
        <f t="shared" si="208"/>
        <v>Debra Archer</v>
      </c>
      <c r="AA1729" t="str">
        <f t="shared" si="209"/>
        <v>Karnataka</v>
      </c>
      <c r="AB1729" t="str">
        <f t="shared" si="210"/>
        <v>Bengaluru</v>
      </c>
      <c r="AC1729" t="str">
        <f t="shared" si="211"/>
        <v>Electronics</v>
      </c>
      <c r="AD1729" t="str">
        <f t="shared" si="212"/>
        <v>iPhone 15</v>
      </c>
      <c r="AE1729" t="str">
        <f t="shared" si="213"/>
        <v>Apple</v>
      </c>
      <c r="AF1729" t="str">
        <f t="shared" si="214"/>
        <v>Bengaluru Hub</v>
      </c>
      <c r="AG1729" t="str">
        <f t="shared" si="215"/>
        <v>Anita Oconnell</v>
      </c>
    </row>
    <row r="1730" spans="1:33" x14ac:dyDescent="0.35">
      <c r="A1730" t="s">
        <v>8457</v>
      </c>
      <c r="B1730" t="s">
        <v>8458</v>
      </c>
      <c r="C1730" s="7" t="s">
        <v>6794</v>
      </c>
      <c r="D1730" s="7" t="s">
        <v>54</v>
      </c>
      <c r="E1730" s="9">
        <v>51</v>
      </c>
      <c r="F1730" s="7" t="s">
        <v>92</v>
      </c>
      <c r="G1730" s="6">
        <v>46156</v>
      </c>
      <c r="H1730" s="6">
        <v>45546</v>
      </c>
      <c r="I1730" s="7" t="s">
        <v>84</v>
      </c>
      <c r="J1730" s="7" t="s">
        <v>85</v>
      </c>
      <c r="K1730" s="7" t="s">
        <v>93</v>
      </c>
      <c r="L1730" t="s">
        <v>8459</v>
      </c>
      <c r="M1730" s="7" t="s">
        <v>132</v>
      </c>
      <c r="N1730" s="7" t="s">
        <v>133</v>
      </c>
      <c r="O1730" s="9">
        <v>1</v>
      </c>
      <c r="P1730" s="10">
        <v>25266</v>
      </c>
      <c r="Q1730" s="10">
        <v>33559.550000000003</v>
      </c>
      <c r="R1730" s="11">
        <v>10</v>
      </c>
      <c r="S1730" s="10">
        <v>30203.599999999999</v>
      </c>
      <c r="T1730" s="10">
        <v>8293.5499999999993</v>
      </c>
      <c r="U1730" s="7" t="s">
        <v>48</v>
      </c>
      <c r="V1730" s="7" t="s">
        <v>37</v>
      </c>
      <c r="W1730" s="9">
        <v>5</v>
      </c>
      <c r="X1730" s="7" t="s">
        <v>87</v>
      </c>
      <c r="Y1730" s="7" t="s">
        <v>8460</v>
      </c>
      <c r="Z1730" t="str">
        <f t="shared" ref="Z1730:Z1793" si="216">TRIM(C1730)</f>
        <v>Samantha Johnson</v>
      </c>
      <c r="AA1730" t="str">
        <f t="shared" si="209"/>
        <v>Tamil Nadu</v>
      </c>
      <c r="AB1730" t="str">
        <f t="shared" si="210"/>
        <v>Chennai</v>
      </c>
      <c r="AC1730" t="str">
        <f t="shared" si="211"/>
        <v>Electronics</v>
      </c>
      <c r="AD1730" t="str">
        <f t="shared" si="212"/>
        <v>iPhone 15</v>
      </c>
      <c r="AE1730" t="str">
        <f t="shared" si="213"/>
        <v>Apple</v>
      </c>
      <c r="AF1730" t="str">
        <f t="shared" si="214"/>
        <v>Chennai Hub</v>
      </c>
      <c r="AG1730" t="str">
        <f t="shared" si="215"/>
        <v>Debra Smith</v>
      </c>
    </row>
    <row r="1731" spans="1:33" x14ac:dyDescent="0.35">
      <c r="A1731" t="s">
        <v>8461</v>
      </c>
      <c r="B1731" t="s">
        <v>8462</v>
      </c>
      <c r="C1731" s="7" t="s">
        <v>8463</v>
      </c>
      <c r="D1731" s="7" t="s">
        <v>54</v>
      </c>
      <c r="E1731" s="9">
        <v>23</v>
      </c>
      <c r="F1731" s="7" t="s">
        <v>92</v>
      </c>
      <c r="G1731" s="6">
        <v>45503</v>
      </c>
      <c r="H1731" s="6">
        <v>45540</v>
      </c>
      <c r="I1731" s="7" t="s">
        <v>84</v>
      </c>
      <c r="J1731" s="7" t="s">
        <v>85</v>
      </c>
      <c r="K1731" s="7" t="s">
        <v>117</v>
      </c>
      <c r="L1731" t="s">
        <v>8464</v>
      </c>
      <c r="M1731" s="7" t="s">
        <v>119</v>
      </c>
      <c r="N1731" s="7" t="s">
        <v>120</v>
      </c>
      <c r="O1731" s="9">
        <v>2</v>
      </c>
      <c r="P1731" s="10">
        <v>28395</v>
      </c>
      <c r="Q1731" s="10">
        <v>41586.51</v>
      </c>
      <c r="R1731" s="11">
        <v>0</v>
      </c>
      <c r="S1731" s="10">
        <v>83173.02</v>
      </c>
      <c r="T1731" s="10">
        <v>26383.02</v>
      </c>
      <c r="U1731" s="7" t="s">
        <v>48</v>
      </c>
      <c r="V1731" s="7" t="s">
        <v>37</v>
      </c>
      <c r="W1731" s="9">
        <v>4</v>
      </c>
      <c r="X1731" s="7" t="s">
        <v>87</v>
      </c>
      <c r="Y1731" s="7" t="s">
        <v>8465</v>
      </c>
      <c r="Z1731" t="str">
        <f t="shared" si="216"/>
        <v>Dustin Turner</v>
      </c>
      <c r="AA1731" t="str">
        <f t="shared" ref="AA1731:AA1794" si="217">TRIM(I1731)</f>
        <v>Tamil Nadu</v>
      </c>
      <c r="AB1731" t="str">
        <f t="shared" ref="AB1731:AB1794" si="218">TRIM(J1731)</f>
        <v>Chennai</v>
      </c>
      <c r="AC1731" t="str">
        <f t="shared" ref="AC1731:AC1794" si="219">TRIM(K1731)</f>
        <v>Fashion</v>
      </c>
      <c r="AD1731" t="str">
        <f t="shared" ref="AD1731:AD1794" si="220">TRIM(M1731)</f>
        <v>Air Max Shoes</v>
      </c>
      <c r="AE1731" t="str">
        <f t="shared" ref="AE1731:AE1794" si="221">TRIM(N1731)</f>
        <v>Nike</v>
      </c>
      <c r="AF1731" t="str">
        <f t="shared" ref="AF1731:AF1794" si="222">TRIM(X1731)</f>
        <v>Chennai Hub</v>
      </c>
      <c r="AG1731" t="str">
        <f t="shared" ref="AG1731:AG1794" si="223">TRIM(Y1731)</f>
        <v>Diane Evans</v>
      </c>
    </row>
    <row r="1732" spans="1:33" x14ac:dyDescent="0.35">
      <c r="A1732" t="s">
        <v>8466</v>
      </c>
      <c r="B1732" t="s">
        <v>8467</v>
      </c>
      <c r="C1732" s="7" t="s">
        <v>8468</v>
      </c>
      <c r="D1732" s="7" t="s">
        <v>54</v>
      </c>
      <c r="E1732" s="9">
        <v>31</v>
      </c>
      <c r="F1732" s="7" t="s">
        <v>92</v>
      </c>
      <c r="G1732" s="6">
        <v>45545</v>
      </c>
      <c r="H1732" s="6">
        <v>46026</v>
      </c>
      <c r="I1732" s="7" t="s">
        <v>75</v>
      </c>
      <c r="J1732" s="7" t="s">
        <v>76</v>
      </c>
      <c r="K1732" s="7" t="s">
        <v>44</v>
      </c>
      <c r="L1732" t="s">
        <v>7943</v>
      </c>
      <c r="M1732" s="7" t="s">
        <v>46</v>
      </c>
      <c r="N1732" s="7" t="s">
        <v>47</v>
      </c>
      <c r="O1732" s="9">
        <v>2</v>
      </c>
      <c r="P1732" s="10">
        <v>11027</v>
      </c>
      <c r="Q1732" s="10">
        <v>14322.66</v>
      </c>
      <c r="R1732" s="11">
        <v>0</v>
      </c>
      <c r="S1732" s="10">
        <v>28645.32</v>
      </c>
      <c r="T1732" s="10">
        <v>6591.32</v>
      </c>
      <c r="U1732" s="7" t="s">
        <v>78</v>
      </c>
      <c r="V1732" s="7" t="s">
        <v>154</v>
      </c>
      <c r="W1732" s="9">
        <v>1</v>
      </c>
      <c r="X1732" s="7" t="s">
        <v>79</v>
      </c>
      <c r="Y1732" s="7" t="s">
        <v>8469</v>
      </c>
      <c r="Z1732" t="str">
        <f t="shared" si="216"/>
        <v>Brandon Spencer</v>
      </c>
      <c r="AA1732" t="str">
        <f t="shared" si="217"/>
        <v>Karnataka</v>
      </c>
      <c r="AB1732" t="str">
        <f t="shared" si="218"/>
        <v>Bengaluru</v>
      </c>
      <c r="AC1732" t="str">
        <f t="shared" si="219"/>
        <v>Grocery</v>
      </c>
      <c r="AD1732" t="str">
        <f t="shared" si="220"/>
        <v>Sunflower Oil</v>
      </c>
      <c r="AE1732" t="str">
        <f t="shared" si="221"/>
        <v>Fortune</v>
      </c>
      <c r="AF1732" t="str">
        <f t="shared" si="222"/>
        <v>Bengaluru Hub</v>
      </c>
      <c r="AG1732" t="str">
        <f t="shared" si="223"/>
        <v>Wendy Myers</v>
      </c>
    </row>
    <row r="1733" spans="1:33" x14ac:dyDescent="0.35">
      <c r="A1733" t="s">
        <v>8470</v>
      </c>
      <c r="B1733" t="s">
        <v>8471</v>
      </c>
      <c r="C1733" s="7" t="s">
        <v>8472</v>
      </c>
      <c r="D1733" s="7" t="s">
        <v>28</v>
      </c>
      <c r="E1733" s="9">
        <v>57</v>
      </c>
      <c r="F1733" s="7" t="s">
        <v>29</v>
      </c>
      <c r="G1733" s="6">
        <v>45960</v>
      </c>
      <c r="H1733" s="6">
        <v>45510</v>
      </c>
      <c r="I1733" s="7" t="s">
        <v>84</v>
      </c>
      <c r="J1733" s="7" t="s">
        <v>85</v>
      </c>
      <c r="K1733" s="7" t="s">
        <v>93</v>
      </c>
      <c r="L1733" t="s">
        <v>8473</v>
      </c>
      <c r="M1733" s="7" t="s">
        <v>132</v>
      </c>
      <c r="N1733" s="7" t="s">
        <v>133</v>
      </c>
      <c r="O1733" s="9">
        <v>4</v>
      </c>
      <c r="P1733" s="10">
        <v>21205</v>
      </c>
      <c r="Q1733" s="10">
        <v>26948.47</v>
      </c>
      <c r="R1733" s="11">
        <v>5</v>
      </c>
      <c r="S1733" s="10">
        <v>102404.19</v>
      </c>
      <c r="T1733" s="10">
        <v>22973.88</v>
      </c>
      <c r="U1733" s="7" t="s">
        <v>78</v>
      </c>
      <c r="V1733" s="7" t="s">
        <v>154</v>
      </c>
      <c r="W1733" s="9">
        <v>4</v>
      </c>
      <c r="X1733" s="7" t="s">
        <v>87</v>
      </c>
      <c r="Y1733" s="7" t="s">
        <v>8474</v>
      </c>
      <c r="Z1733" t="str">
        <f t="shared" si="216"/>
        <v>Kevin Stewart</v>
      </c>
      <c r="AA1733" t="str">
        <f t="shared" si="217"/>
        <v>Tamil Nadu</v>
      </c>
      <c r="AB1733" t="str">
        <f t="shared" si="218"/>
        <v>Chennai</v>
      </c>
      <c r="AC1733" t="str">
        <f t="shared" si="219"/>
        <v>Electronics</v>
      </c>
      <c r="AD1733" t="str">
        <f t="shared" si="220"/>
        <v>iPhone 15</v>
      </c>
      <c r="AE1733" t="str">
        <f t="shared" si="221"/>
        <v>Apple</v>
      </c>
      <c r="AF1733" t="str">
        <f t="shared" si="222"/>
        <v>Chennai Hub</v>
      </c>
      <c r="AG1733" t="str">
        <f t="shared" si="223"/>
        <v>Gloria Morse</v>
      </c>
    </row>
    <row r="1734" spans="1:33" x14ac:dyDescent="0.35">
      <c r="A1734" t="s">
        <v>8475</v>
      </c>
      <c r="B1734" t="s">
        <v>8476</v>
      </c>
      <c r="C1734" s="7" t="s">
        <v>8477</v>
      </c>
      <c r="D1734" s="7" t="s">
        <v>54</v>
      </c>
      <c r="E1734" s="9">
        <v>31</v>
      </c>
      <c r="F1734" s="7" t="s">
        <v>92</v>
      </c>
      <c r="G1734" s="6">
        <v>46074</v>
      </c>
      <c r="H1734" s="6">
        <v>45980</v>
      </c>
      <c r="I1734" s="7" t="s">
        <v>30</v>
      </c>
      <c r="J1734" s="7" t="s">
        <v>31</v>
      </c>
      <c r="K1734" s="7" t="s">
        <v>65</v>
      </c>
      <c r="L1734" t="s">
        <v>8478</v>
      </c>
      <c r="M1734" s="7" t="s">
        <v>67</v>
      </c>
      <c r="N1734" s="7" t="s">
        <v>68</v>
      </c>
      <c r="O1734" s="9">
        <v>2</v>
      </c>
      <c r="P1734" s="10">
        <v>2354</v>
      </c>
      <c r="Q1734" s="10">
        <v>3327.06</v>
      </c>
      <c r="R1734" s="11">
        <v>5</v>
      </c>
      <c r="S1734" s="10">
        <v>6321.41</v>
      </c>
      <c r="T1734" s="10">
        <v>1946.12</v>
      </c>
      <c r="U1734" s="7" t="s">
        <v>48</v>
      </c>
      <c r="V1734" s="7" t="s">
        <v>112</v>
      </c>
      <c r="W1734" s="9">
        <v>1</v>
      </c>
      <c r="X1734" s="7" t="s">
        <v>38</v>
      </c>
      <c r="Y1734" s="7" t="s">
        <v>8479</v>
      </c>
      <c r="Z1734" t="str">
        <f t="shared" si="216"/>
        <v>Alexis Villanueva</v>
      </c>
      <c r="AA1734" t="str">
        <f t="shared" si="217"/>
        <v>Maharashtra</v>
      </c>
      <c r="AB1734" t="str">
        <f t="shared" si="218"/>
        <v>Mumbai</v>
      </c>
      <c r="AC1734" t="str">
        <f t="shared" si="219"/>
        <v>Beauty</v>
      </c>
      <c r="AD1734" t="str">
        <f t="shared" si="220"/>
        <v>Face Wash</v>
      </c>
      <c r="AE1734" t="str">
        <f t="shared" si="221"/>
        <v>Loreal</v>
      </c>
      <c r="AF1734" t="str">
        <f t="shared" si="222"/>
        <v>Mumbai Hub</v>
      </c>
      <c r="AG1734" t="str">
        <f t="shared" si="223"/>
        <v>John Bowman</v>
      </c>
    </row>
    <row r="1735" spans="1:33" x14ac:dyDescent="0.35">
      <c r="A1735" t="s">
        <v>8480</v>
      </c>
      <c r="B1735" t="s">
        <v>8481</v>
      </c>
      <c r="C1735" s="7" t="s">
        <v>6457</v>
      </c>
      <c r="D1735" s="7" t="s">
        <v>28</v>
      </c>
      <c r="E1735" s="9">
        <v>33</v>
      </c>
      <c r="F1735" s="7" t="s">
        <v>92</v>
      </c>
      <c r="G1735" s="6">
        <v>45850</v>
      </c>
      <c r="H1735" s="6">
        <v>45533</v>
      </c>
      <c r="I1735" s="7" t="s">
        <v>63</v>
      </c>
      <c r="J1735" s="7" t="s">
        <v>64</v>
      </c>
      <c r="K1735" s="7" t="s">
        <v>65</v>
      </c>
      <c r="L1735" t="s">
        <v>8482</v>
      </c>
      <c r="M1735" s="7" t="s">
        <v>67</v>
      </c>
      <c r="N1735" s="7" t="s">
        <v>68</v>
      </c>
      <c r="O1735" s="9">
        <v>1</v>
      </c>
      <c r="P1735" s="10">
        <v>3217</v>
      </c>
      <c r="Q1735" s="10">
        <v>3770.71</v>
      </c>
      <c r="R1735" s="11">
        <v>0</v>
      </c>
      <c r="S1735" s="10">
        <v>3770.71</v>
      </c>
      <c r="T1735" s="10">
        <v>553.71</v>
      </c>
      <c r="U1735" s="7" t="s">
        <v>48</v>
      </c>
      <c r="V1735" s="7" t="s">
        <v>112</v>
      </c>
      <c r="W1735" s="9">
        <v>3</v>
      </c>
      <c r="X1735" s="7" t="s">
        <v>70</v>
      </c>
      <c r="Y1735" s="7" t="s">
        <v>8483</v>
      </c>
      <c r="Z1735" t="str">
        <f t="shared" si="216"/>
        <v>Jeffrey Gibson</v>
      </c>
      <c r="AA1735" t="str">
        <f t="shared" si="217"/>
        <v>Telangana</v>
      </c>
      <c r="AB1735" t="str">
        <f t="shared" si="218"/>
        <v>Hyderabad</v>
      </c>
      <c r="AC1735" t="str">
        <f t="shared" si="219"/>
        <v>Beauty</v>
      </c>
      <c r="AD1735" t="str">
        <f t="shared" si="220"/>
        <v>Face Wash</v>
      </c>
      <c r="AE1735" t="str">
        <f t="shared" si="221"/>
        <v>Loreal</v>
      </c>
      <c r="AF1735" t="str">
        <f t="shared" si="222"/>
        <v>Hyderabad Hub</v>
      </c>
      <c r="AG1735" t="str">
        <f t="shared" si="223"/>
        <v>Marcus Watkins</v>
      </c>
    </row>
    <row r="1736" spans="1:33" x14ac:dyDescent="0.35">
      <c r="A1736" t="s">
        <v>8484</v>
      </c>
      <c r="B1736" t="s">
        <v>8485</v>
      </c>
      <c r="C1736" s="7" t="s">
        <v>8486</v>
      </c>
      <c r="D1736" s="7" t="s">
        <v>54</v>
      </c>
      <c r="E1736" s="9">
        <v>51</v>
      </c>
      <c r="F1736" s="7" t="s">
        <v>29</v>
      </c>
      <c r="G1736" s="6">
        <v>45507</v>
      </c>
      <c r="H1736" s="6">
        <v>46172</v>
      </c>
      <c r="I1736" s="7" t="s">
        <v>84</v>
      </c>
      <c r="J1736" s="7" t="s">
        <v>85</v>
      </c>
      <c r="K1736" s="7" t="s">
        <v>117</v>
      </c>
      <c r="L1736" t="s">
        <v>8487</v>
      </c>
      <c r="M1736" s="7" t="s">
        <v>119</v>
      </c>
      <c r="N1736" s="7" t="s">
        <v>120</v>
      </c>
      <c r="O1736" s="9">
        <v>3</v>
      </c>
      <c r="P1736" s="10">
        <v>636</v>
      </c>
      <c r="Q1736" s="10">
        <v>833.23</v>
      </c>
      <c r="R1736" s="11">
        <v>20</v>
      </c>
      <c r="S1736" s="10">
        <v>1999.75</v>
      </c>
      <c r="T1736" s="10">
        <v>591.69000000000005</v>
      </c>
      <c r="U1736" s="7" t="s">
        <v>126</v>
      </c>
      <c r="V1736" s="7" t="s">
        <v>37</v>
      </c>
      <c r="W1736" s="9">
        <v>4</v>
      </c>
      <c r="X1736" s="7" t="s">
        <v>87</v>
      </c>
      <c r="Y1736" s="7" t="s">
        <v>8488</v>
      </c>
      <c r="Z1736" t="str">
        <f t="shared" si="216"/>
        <v>Elaine Parker</v>
      </c>
      <c r="AA1736" t="str">
        <f t="shared" si="217"/>
        <v>Tamil Nadu</v>
      </c>
      <c r="AB1736" t="str">
        <f t="shared" si="218"/>
        <v>Chennai</v>
      </c>
      <c r="AC1736" t="str">
        <f t="shared" si="219"/>
        <v>Fashion</v>
      </c>
      <c r="AD1736" t="str">
        <f t="shared" si="220"/>
        <v>Air Max Shoes</v>
      </c>
      <c r="AE1736" t="str">
        <f t="shared" si="221"/>
        <v>Nike</v>
      </c>
      <c r="AF1736" t="str">
        <f t="shared" si="222"/>
        <v>Chennai Hub</v>
      </c>
      <c r="AG1736" t="str">
        <f t="shared" si="223"/>
        <v>Leah Butler</v>
      </c>
    </row>
    <row r="1737" spans="1:33" x14ac:dyDescent="0.35">
      <c r="A1737" t="s">
        <v>8489</v>
      </c>
      <c r="B1737" t="s">
        <v>8490</v>
      </c>
      <c r="C1737" s="7" t="s">
        <v>8491</v>
      </c>
      <c r="D1737" s="7" t="s">
        <v>54</v>
      </c>
      <c r="E1737" s="9">
        <v>50</v>
      </c>
      <c r="F1737" s="7" t="s">
        <v>29</v>
      </c>
      <c r="G1737" s="6">
        <v>46097</v>
      </c>
      <c r="H1737" s="6">
        <v>45842</v>
      </c>
      <c r="I1737" s="7" t="s">
        <v>84</v>
      </c>
      <c r="J1737" s="7" t="s">
        <v>85</v>
      </c>
      <c r="K1737" s="7" t="s">
        <v>44</v>
      </c>
      <c r="L1737" t="s">
        <v>8492</v>
      </c>
      <c r="M1737" s="7" t="s">
        <v>46</v>
      </c>
      <c r="N1737" s="7" t="s">
        <v>47</v>
      </c>
      <c r="O1737" s="9">
        <v>2</v>
      </c>
      <c r="P1737" s="10">
        <v>7944</v>
      </c>
      <c r="Q1737" s="10">
        <v>10434.81</v>
      </c>
      <c r="R1737" s="11">
        <v>0</v>
      </c>
      <c r="S1737" s="10">
        <v>20869.62</v>
      </c>
      <c r="T1737" s="10">
        <v>4981.62</v>
      </c>
      <c r="U1737" s="7" t="s">
        <v>48</v>
      </c>
      <c r="V1737" s="7" t="s">
        <v>154</v>
      </c>
      <c r="W1737" s="9">
        <v>3</v>
      </c>
      <c r="X1737" s="7" t="s">
        <v>87</v>
      </c>
      <c r="Y1737" s="7" t="s">
        <v>8493</v>
      </c>
      <c r="Z1737" t="str">
        <f t="shared" si="216"/>
        <v>Cory Davidson</v>
      </c>
      <c r="AA1737" t="str">
        <f t="shared" si="217"/>
        <v>Tamil Nadu</v>
      </c>
      <c r="AB1737" t="str">
        <f t="shared" si="218"/>
        <v>Chennai</v>
      </c>
      <c r="AC1737" t="str">
        <f t="shared" si="219"/>
        <v>Grocery</v>
      </c>
      <c r="AD1737" t="str">
        <f t="shared" si="220"/>
        <v>Sunflower Oil</v>
      </c>
      <c r="AE1737" t="str">
        <f t="shared" si="221"/>
        <v>Fortune</v>
      </c>
      <c r="AF1737" t="str">
        <f t="shared" si="222"/>
        <v>Chennai Hub</v>
      </c>
      <c r="AG1737" t="str">
        <f t="shared" si="223"/>
        <v>Anthony Andrade</v>
      </c>
    </row>
    <row r="1738" spans="1:33" x14ac:dyDescent="0.35">
      <c r="A1738" t="s">
        <v>8494</v>
      </c>
      <c r="B1738" t="s">
        <v>8495</v>
      </c>
      <c r="C1738" s="7" t="s">
        <v>8496</v>
      </c>
      <c r="D1738" s="7" t="s">
        <v>54</v>
      </c>
      <c r="E1738" s="9">
        <v>22</v>
      </c>
      <c r="F1738" s="7" t="s">
        <v>29</v>
      </c>
      <c r="G1738" s="6">
        <v>46128</v>
      </c>
      <c r="H1738" s="6">
        <v>46152</v>
      </c>
      <c r="I1738" s="7" t="s">
        <v>30</v>
      </c>
      <c r="J1738" s="7" t="s">
        <v>85</v>
      </c>
      <c r="K1738" s="7" t="s">
        <v>32</v>
      </c>
      <c r="L1738" t="s">
        <v>8497</v>
      </c>
      <c r="M1738" s="7" t="s">
        <v>34</v>
      </c>
      <c r="N1738" s="7" t="s">
        <v>35</v>
      </c>
      <c r="O1738" s="9">
        <v>4</v>
      </c>
      <c r="P1738" s="10">
        <v>15597</v>
      </c>
      <c r="Q1738" s="10">
        <v>20460.5</v>
      </c>
      <c r="R1738" s="11">
        <v>5</v>
      </c>
      <c r="S1738" s="10">
        <v>77749.899999999994</v>
      </c>
      <c r="T1738" s="10">
        <v>19454</v>
      </c>
      <c r="U1738" s="7" t="s">
        <v>36</v>
      </c>
      <c r="V1738" s="7" t="s">
        <v>154</v>
      </c>
      <c r="W1738" s="9">
        <v>5</v>
      </c>
      <c r="X1738" s="7" t="s">
        <v>87</v>
      </c>
      <c r="Y1738" s="7" t="s">
        <v>8498</v>
      </c>
      <c r="Z1738" t="str">
        <f t="shared" si="216"/>
        <v>Angela Alvarez</v>
      </c>
      <c r="AA1738" t="s">
        <v>84</v>
      </c>
      <c r="AB1738" t="str">
        <f t="shared" si="218"/>
        <v>Chennai</v>
      </c>
      <c r="AC1738" t="str">
        <f t="shared" si="219"/>
        <v>Home</v>
      </c>
      <c r="AD1738" t="str">
        <f t="shared" si="220"/>
        <v>Pressure Cooker</v>
      </c>
      <c r="AE1738" t="str">
        <f t="shared" si="221"/>
        <v>Prestige</v>
      </c>
      <c r="AF1738" t="str">
        <f t="shared" si="222"/>
        <v>Chennai Hub</v>
      </c>
      <c r="AG1738" t="str">
        <f t="shared" si="223"/>
        <v>Melinda Moran</v>
      </c>
    </row>
    <row r="1739" spans="1:33" x14ac:dyDescent="0.35">
      <c r="A1739" t="s">
        <v>8499</v>
      </c>
      <c r="B1739" t="s">
        <v>8500</v>
      </c>
      <c r="C1739" s="7" t="s">
        <v>8501</v>
      </c>
      <c r="D1739" s="7" t="s">
        <v>54</v>
      </c>
      <c r="E1739" s="9">
        <v>53</v>
      </c>
      <c r="F1739" s="7" t="s">
        <v>29</v>
      </c>
      <c r="G1739" s="6">
        <v>45975</v>
      </c>
      <c r="H1739" s="6">
        <v>45651</v>
      </c>
      <c r="I1739" s="7" t="s">
        <v>30</v>
      </c>
      <c r="J1739" s="7" t="s">
        <v>31</v>
      </c>
      <c r="K1739" s="7" t="s">
        <v>93</v>
      </c>
      <c r="L1739" t="s">
        <v>3446</v>
      </c>
      <c r="M1739" s="7" t="s">
        <v>95</v>
      </c>
      <c r="N1739" s="7" t="s">
        <v>96</v>
      </c>
      <c r="O1739" s="9">
        <v>5</v>
      </c>
      <c r="P1739" s="10">
        <v>11263</v>
      </c>
      <c r="Q1739" s="10">
        <v>13979.52</v>
      </c>
      <c r="R1739" s="11">
        <v>5</v>
      </c>
      <c r="S1739" s="10">
        <v>66402.720000000001</v>
      </c>
      <c r="T1739" s="10">
        <v>13582.6</v>
      </c>
      <c r="U1739" s="7" t="s">
        <v>126</v>
      </c>
      <c r="V1739" s="7" t="s">
        <v>37</v>
      </c>
      <c r="W1739" s="9">
        <v>1</v>
      </c>
      <c r="X1739" s="7" t="s">
        <v>38</v>
      </c>
      <c r="Y1739" s="7" t="s">
        <v>8502</v>
      </c>
      <c r="Z1739" t="str">
        <f t="shared" si="216"/>
        <v>Jose George</v>
      </c>
      <c r="AA1739" t="str">
        <f t="shared" si="217"/>
        <v>Maharashtra</v>
      </c>
      <c r="AB1739" t="str">
        <f t="shared" si="218"/>
        <v>Mumbai</v>
      </c>
      <c r="AC1739" t="str">
        <f t="shared" si="219"/>
        <v>Electronics</v>
      </c>
      <c r="AD1739" t="str">
        <f t="shared" si="220"/>
        <v>Galaxy S24</v>
      </c>
      <c r="AE1739" t="str">
        <f t="shared" si="221"/>
        <v>Samsung</v>
      </c>
      <c r="AF1739" t="str">
        <f t="shared" si="222"/>
        <v>Mumbai Hub</v>
      </c>
      <c r="AG1739" t="str">
        <f t="shared" si="223"/>
        <v>Alyssa Anderson</v>
      </c>
    </row>
    <row r="1740" spans="1:33" x14ac:dyDescent="0.35">
      <c r="A1740" t="s">
        <v>8503</v>
      </c>
      <c r="B1740" t="s">
        <v>8504</v>
      </c>
      <c r="C1740" s="7" t="s">
        <v>7052</v>
      </c>
      <c r="D1740" s="7" t="s">
        <v>54</v>
      </c>
      <c r="E1740" s="9">
        <v>26</v>
      </c>
      <c r="F1740" s="7" t="s">
        <v>92</v>
      </c>
      <c r="G1740" s="6">
        <v>45726</v>
      </c>
      <c r="H1740" s="6">
        <v>46146</v>
      </c>
      <c r="I1740" s="7" t="s">
        <v>30</v>
      </c>
      <c r="J1740" s="7" t="s">
        <v>76</v>
      </c>
      <c r="K1740" s="7" t="s">
        <v>65</v>
      </c>
      <c r="L1740" t="s">
        <v>8505</v>
      </c>
      <c r="M1740" s="7" t="s">
        <v>67</v>
      </c>
      <c r="N1740" s="7" t="s">
        <v>68</v>
      </c>
      <c r="O1740" s="9">
        <v>1</v>
      </c>
      <c r="P1740" s="10">
        <v>26224</v>
      </c>
      <c r="Q1740" s="10">
        <v>30556.55</v>
      </c>
      <c r="R1740" s="11">
        <v>5</v>
      </c>
      <c r="S1740" s="10">
        <v>29028.720000000001</v>
      </c>
      <c r="T1740" s="10">
        <v>4332.55</v>
      </c>
      <c r="U1740" s="7" t="s">
        <v>48</v>
      </c>
      <c r="V1740" s="7" t="s">
        <v>112</v>
      </c>
      <c r="W1740" s="9">
        <v>2</v>
      </c>
      <c r="X1740" s="7" t="s">
        <v>79</v>
      </c>
      <c r="Y1740" s="7" t="s">
        <v>8506</v>
      </c>
      <c r="Z1740" t="str">
        <f t="shared" si="216"/>
        <v>Jennifer Fuller</v>
      </c>
      <c r="AA1740" t="str">
        <f t="shared" si="217"/>
        <v>Maharashtra</v>
      </c>
      <c r="AB1740" t="str">
        <f t="shared" si="218"/>
        <v>Bengaluru</v>
      </c>
      <c r="AC1740" t="str">
        <f t="shared" si="219"/>
        <v>Beauty</v>
      </c>
      <c r="AD1740" t="str">
        <f t="shared" si="220"/>
        <v>Face Wash</v>
      </c>
      <c r="AE1740" t="str">
        <f t="shared" si="221"/>
        <v>Loreal</v>
      </c>
      <c r="AF1740" t="str">
        <f t="shared" si="222"/>
        <v>Bengaluru Hub</v>
      </c>
      <c r="AG1740" t="str">
        <f t="shared" si="223"/>
        <v>Rachel Greer</v>
      </c>
    </row>
    <row r="1741" spans="1:33" x14ac:dyDescent="0.35">
      <c r="A1741" t="s">
        <v>8507</v>
      </c>
      <c r="B1741" t="s">
        <v>8508</v>
      </c>
      <c r="C1741" s="7" t="s">
        <v>8509</v>
      </c>
      <c r="D1741" s="7" t="s">
        <v>54</v>
      </c>
      <c r="E1741" s="9">
        <v>56</v>
      </c>
      <c r="F1741" s="7" t="s">
        <v>92</v>
      </c>
      <c r="G1741" s="6">
        <v>45562</v>
      </c>
      <c r="H1741" s="6">
        <v>45911</v>
      </c>
      <c r="I1741" s="7" t="s">
        <v>63</v>
      </c>
      <c r="J1741" s="7" t="s">
        <v>64</v>
      </c>
      <c r="K1741" s="7" t="s">
        <v>44</v>
      </c>
      <c r="L1741" t="s">
        <v>8510</v>
      </c>
      <c r="M1741" s="7" t="s">
        <v>46</v>
      </c>
      <c r="N1741" s="7" t="s">
        <v>47</v>
      </c>
      <c r="O1741" s="9">
        <v>4</v>
      </c>
      <c r="P1741" s="10">
        <v>4859</v>
      </c>
      <c r="Q1741" s="10">
        <v>6195.38</v>
      </c>
      <c r="R1741" s="11">
        <v>20</v>
      </c>
      <c r="S1741" s="10">
        <v>19825.22</v>
      </c>
      <c r="T1741" s="10">
        <v>5345.52</v>
      </c>
      <c r="U1741" s="7" t="s">
        <v>78</v>
      </c>
      <c r="V1741" s="7" t="s">
        <v>154</v>
      </c>
      <c r="W1741" s="9">
        <v>4</v>
      </c>
      <c r="X1741" s="7" t="s">
        <v>70</v>
      </c>
      <c r="Y1741" s="7" t="s">
        <v>8511</v>
      </c>
      <c r="Z1741" t="str">
        <f t="shared" si="216"/>
        <v>Brenda Taylor</v>
      </c>
      <c r="AA1741" t="str">
        <f t="shared" si="217"/>
        <v>Telangana</v>
      </c>
      <c r="AB1741" t="str">
        <f t="shared" si="218"/>
        <v>Hyderabad</v>
      </c>
      <c r="AC1741" t="str">
        <f t="shared" si="219"/>
        <v>Grocery</v>
      </c>
      <c r="AD1741" t="str">
        <f t="shared" si="220"/>
        <v>Sunflower Oil</v>
      </c>
      <c r="AE1741" t="str">
        <f t="shared" si="221"/>
        <v>Fortune</v>
      </c>
      <c r="AF1741" t="str">
        <f t="shared" si="222"/>
        <v>Hyderabad Hub</v>
      </c>
      <c r="AG1741" t="str">
        <f t="shared" si="223"/>
        <v>Kristin Mcdaniel</v>
      </c>
    </row>
    <row r="1742" spans="1:33" x14ac:dyDescent="0.35">
      <c r="A1742" t="s">
        <v>8512</v>
      </c>
      <c r="B1742" t="s">
        <v>8513</v>
      </c>
      <c r="C1742" s="7" t="s">
        <v>8514</v>
      </c>
      <c r="D1742" s="7" t="s">
        <v>54</v>
      </c>
      <c r="E1742" s="9">
        <v>35</v>
      </c>
      <c r="F1742" s="7" t="s">
        <v>29</v>
      </c>
      <c r="G1742" s="6">
        <v>46027</v>
      </c>
      <c r="H1742" s="6">
        <v>46129</v>
      </c>
      <c r="I1742" s="7" t="s">
        <v>75</v>
      </c>
      <c r="J1742" s="7" t="s">
        <v>76</v>
      </c>
      <c r="K1742" s="7" t="s">
        <v>44</v>
      </c>
      <c r="L1742" t="s">
        <v>8515</v>
      </c>
      <c r="M1742" s="7" t="s">
        <v>46</v>
      </c>
      <c r="N1742" s="7" t="s">
        <v>47</v>
      </c>
      <c r="O1742" s="9">
        <v>1</v>
      </c>
      <c r="P1742" s="10">
        <v>29285</v>
      </c>
      <c r="Q1742" s="10">
        <v>35427.03</v>
      </c>
      <c r="R1742" s="11">
        <v>10</v>
      </c>
      <c r="S1742" s="10">
        <v>31884.33</v>
      </c>
      <c r="T1742" s="10">
        <v>6142.03</v>
      </c>
      <c r="U1742" s="7" t="s">
        <v>48</v>
      </c>
      <c r="V1742" s="7" t="s">
        <v>37</v>
      </c>
      <c r="W1742" s="9">
        <v>2</v>
      </c>
      <c r="X1742" s="7" t="s">
        <v>79</v>
      </c>
      <c r="Y1742" s="7" t="s">
        <v>8516</v>
      </c>
      <c r="Z1742" t="str">
        <f t="shared" si="216"/>
        <v>Robert Hanson</v>
      </c>
      <c r="AA1742" t="str">
        <f t="shared" si="217"/>
        <v>Karnataka</v>
      </c>
      <c r="AB1742" t="str">
        <f t="shared" si="218"/>
        <v>Bengaluru</v>
      </c>
      <c r="AC1742" t="str">
        <f t="shared" si="219"/>
        <v>Grocery</v>
      </c>
      <c r="AD1742" t="str">
        <f t="shared" si="220"/>
        <v>Sunflower Oil</v>
      </c>
      <c r="AE1742" t="str">
        <f t="shared" si="221"/>
        <v>Fortune</v>
      </c>
      <c r="AF1742" t="str">
        <f t="shared" si="222"/>
        <v>Bengaluru Hub</v>
      </c>
      <c r="AG1742" t="str">
        <f t="shared" si="223"/>
        <v>Jennifer Hall</v>
      </c>
    </row>
    <row r="1743" spans="1:33" x14ac:dyDescent="0.35">
      <c r="A1743" t="s">
        <v>8517</v>
      </c>
      <c r="B1743" t="s">
        <v>8518</v>
      </c>
      <c r="C1743" s="7" t="s">
        <v>8519</v>
      </c>
      <c r="D1743" s="7" t="s">
        <v>54</v>
      </c>
      <c r="E1743" s="9">
        <v>40</v>
      </c>
      <c r="F1743" s="7" t="s">
        <v>92</v>
      </c>
      <c r="G1743" s="6">
        <v>45602</v>
      </c>
      <c r="H1743" s="6">
        <v>45566</v>
      </c>
      <c r="I1743" s="7" t="s">
        <v>63</v>
      </c>
      <c r="J1743" s="7" t="s">
        <v>64</v>
      </c>
      <c r="K1743" s="7" t="s">
        <v>93</v>
      </c>
      <c r="L1743" t="s">
        <v>8520</v>
      </c>
      <c r="M1743" s="7" t="s">
        <v>95</v>
      </c>
      <c r="N1743" s="7" t="s">
        <v>96</v>
      </c>
      <c r="O1743" s="9">
        <v>1</v>
      </c>
      <c r="P1743" s="10">
        <v>21322</v>
      </c>
      <c r="Q1743" s="10">
        <v>27571</v>
      </c>
      <c r="R1743" s="11">
        <v>20</v>
      </c>
      <c r="S1743" s="10">
        <v>22056.799999999999</v>
      </c>
      <c r="T1743" s="10">
        <v>6249</v>
      </c>
      <c r="U1743" s="7" t="s">
        <v>126</v>
      </c>
      <c r="V1743" s="7" t="s">
        <v>37</v>
      </c>
      <c r="W1743" s="9">
        <v>2</v>
      </c>
      <c r="X1743" s="7" t="s">
        <v>70</v>
      </c>
      <c r="Y1743" s="7" t="s">
        <v>8521</v>
      </c>
      <c r="Z1743" t="str">
        <f t="shared" si="216"/>
        <v>Crystal Peters</v>
      </c>
      <c r="AA1743" t="str">
        <f t="shared" si="217"/>
        <v>Telangana</v>
      </c>
      <c r="AB1743" t="str">
        <f t="shared" si="218"/>
        <v>Hyderabad</v>
      </c>
      <c r="AC1743" t="str">
        <f t="shared" si="219"/>
        <v>Electronics</v>
      </c>
      <c r="AD1743" t="str">
        <f t="shared" si="220"/>
        <v>Galaxy S24</v>
      </c>
      <c r="AE1743" t="str">
        <f t="shared" si="221"/>
        <v>Samsung</v>
      </c>
      <c r="AF1743" t="str">
        <f t="shared" si="222"/>
        <v>Hyderabad Hub</v>
      </c>
      <c r="AG1743" t="str">
        <f t="shared" si="223"/>
        <v>Nicole Daniel</v>
      </c>
    </row>
    <row r="1744" spans="1:33" x14ac:dyDescent="0.35">
      <c r="A1744" t="s">
        <v>8522</v>
      </c>
      <c r="B1744" t="s">
        <v>8523</v>
      </c>
      <c r="C1744" s="7" t="s">
        <v>8524</v>
      </c>
      <c r="D1744" s="7" t="s">
        <v>54</v>
      </c>
      <c r="E1744" s="9">
        <v>38</v>
      </c>
      <c r="F1744" s="7" t="s">
        <v>29</v>
      </c>
      <c r="G1744" s="6">
        <v>45637</v>
      </c>
      <c r="H1744" s="6">
        <v>45542</v>
      </c>
      <c r="I1744" s="7" t="s">
        <v>75</v>
      </c>
      <c r="J1744" s="7" t="s">
        <v>76</v>
      </c>
      <c r="K1744" s="7" t="s">
        <v>93</v>
      </c>
      <c r="L1744" t="s">
        <v>8525</v>
      </c>
      <c r="M1744" s="7" t="s">
        <v>95</v>
      </c>
      <c r="N1744" s="7" t="s">
        <v>96</v>
      </c>
      <c r="O1744" s="9">
        <v>1</v>
      </c>
      <c r="P1744" s="10">
        <v>2180</v>
      </c>
      <c r="Q1744" s="10">
        <v>3074.54</v>
      </c>
      <c r="R1744" s="11">
        <v>5</v>
      </c>
      <c r="S1744" s="10">
        <v>2920.81</v>
      </c>
      <c r="T1744" s="10">
        <v>894.54</v>
      </c>
      <c r="U1744" s="7" t="s">
        <v>48</v>
      </c>
      <c r="V1744" s="7" t="s">
        <v>112</v>
      </c>
      <c r="W1744" s="9">
        <v>1</v>
      </c>
      <c r="X1744" s="7" t="s">
        <v>79</v>
      </c>
      <c r="Y1744" s="7" t="s">
        <v>8526</v>
      </c>
      <c r="Z1744" t="str">
        <f t="shared" si="216"/>
        <v>Joshua Davis</v>
      </c>
      <c r="AA1744" t="str">
        <f t="shared" si="217"/>
        <v>Karnataka</v>
      </c>
      <c r="AB1744" t="str">
        <f t="shared" si="218"/>
        <v>Bengaluru</v>
      </c>
      <c r="AC1744" t="str">
        <f t="shared" si="219"/>
        <v>Electronics</v>
      </c>
      <c r="AD1744" t="str">
        <f t="shared" si="220"/>
        <v>Galaxy S24</v>
      </c>
      <c r="AE1744" t="str">
        <f t="shared" si="221"/>
        <v>Samsung</v>
      </c>
      <c r="AF1744" t="str">
        <f t="shared" si="222"/>
        <v>Bengaluru Hub</v>
      </c>
      <c r="AG1744" t="str">
        <f t="shared" si="223"/>
        <v>Logan Fuentes</v>
      </c>
    </row>
    <row r="1745" spans="1:33" x14ac:dyDescent="0.35">
      <c r="A1745" t="s">
        <v>8527</v>
      </c>
      <c r="B1745" t="s">
        <v>8528</v>
      </c>
      <c r="C1745" s="7" t="s">
        <v>8529</v>
      </c>
      <c r="D1745" s="7" t="s">
        <v>54</v>
      </c>
      <c r="E1745" s="9">
        <v>40</v>
      </c>
      <c r="F1745" s="7" t="s">
        <v>92</v>
      </c>
      <c r="G1745" s="6">
        <v>45782</v>
      </c>
      <c r="H1745" s="6">
        <v>46139</v>
      </c>
      <c r="I1745" s="7" t="s">
        <v>55</v>
      </c>
      <c r="J1745" s="7" t="s">
        <v>56</v>
      </c>
      <c r="K1745" s="7" t="s">
        <v>65</v>
      </c>
      <c r="L1745" t="s">
        <v>8530</v>
      </c>
      <c r="M1745" s="7" t="s">
        <v>67</v>
      </c>
      <c r="N1745" s="7" t="s">
        <v>68</v>
      </c>
      <c r="O1745" s="9">
        <v>5</v>
      </c>
      <c r="P1745" s="10">
        <v>25457</v>
      </c>
      <c r="Q1745" s="10">
        <v>35169.35</v>
      </c>
      <c r="R1745" s="11">
        <v>0</v>
      </c>
      <c r="S1745" s="10">
        <v>175846.75</v>
      </c>
      <c r="T1745" s="10">
        <v>48561.75</v>
      </c>
      <c r="U1745" s="7" t="s">
        <v>78</v>
      </c>
      <c r="V1745" s="7" t="s">
        <v>69</v>
      </c>
      <c r="W1745" s="9">
        <v>3</v>
      </c>
      <c r="X1745" s="7" t="s">
        <v>58</v>
      </c>
      <c r="Y1745" s="7" t="s">
        <v>8531</v>
      </c>
      <c r="Z1745" t="str">
        <f t="shared" si="216"/>
        <v>Karen Pennington</v>
      </c>
      <c r="AA1745" t="str">
        <f t="shared" si="217"/>
        <v>Delhi</v>
      </c>
      <c r="AB1745" t="str">
        <f t="shared" si="218"/>
        <v>New Delhi</v>
      </c>
      <c r="AC1745" t="str">
        <f t="shared" si="219"/>
        <v>Beauty</v>
      </c>
      <c r="AD1745" t="str">
        <f t="shared" si="220"/>
        <v>Face Wash</v>
      </c>
      <c r="AE1745" t="str">
        <f t="shared" si="221"/>
        <v>Loreal</v>
      </c>
      <c r="AF1745" t="str">
        <f t="shared" si="222"/>
        <v>New Delhi Hub</v>
      </c>
      <c r="AG1745" t="str">
        <f t="shared" si="223"/>
        <v>Michael Hartman</v>
      </c>
    </row>
    <row r="1746" spans="1:33" x14ac:dyDescent="0.35">
      <c r="A1746" t="s">
        <v>8532</v>
      </c>
      <c r="B1746" t="s">
        <v>8533</v>
      </c>
      <c r="C1746" s="7" t="s">
        <v>8534</v>
      </c>
      <c r="D1746" s="7" t="s">
        <v>28</v>
      </c>
      <c r="E1746" s="9">
        <v>54</v>
      </c>
      <c r="F1746" s="7" t="s">
        <v>29</v>
      </c>
      <c r="G1746" s="6">
        <v>45679</v>
      </c>
      <c r="H1746" s="6">
        <v>46148</v>
      </c>
      <c r="I1746" s="7" t="s">
        <v>84</v>
      </c>
      <c r="J1746" s="7" t="s">
        <v>85</v>
      </c>
      <c r="K1746" s="7" t="s">
        <v>93</v>
      </c>
      <c r="L1746" t="s">
        <v>8535</v>
      </c>
      <c r="M1746" s="7" t="s">
        <v>95</v>
      </c>
      <c r="N1746" s="7" t="s">
        <v>96</v>
      </c>
      <c r="O1746" s="9">
        <v>1</v>
      </c>
      <c r="P1746" s="10">
        <v>28992</v>
      </c>
      <c r="Q1746" s="10">
        <v>32728.23</v>
      </c>
      <c r="R1746" s="11">
        <v>15</v>
      </c>
      <c r="S1746" s="10">
        <v>27819</v>
      </c>
      <c r="T1746" s="10">
        <v>3736.23</v>
      </c>
      <c r="U1746" s="7" t="s">
        <v>48</v>
      </c>
      <c r="V1746" s="7" t="s">
        <v>112</v>
      </c>
      <c r="W1746" s="9">
        <v>5</v>
      </c>
      <c r="X1746" s="7" t="s">
        <v>87</v>
      </c>
      <c r="Y1746" s="7" t="s">
        <v>8536</v>
      </c>
      <c r="Z1746" t="str">
        <f t="shared" si="216"/>
        <v>Daniel Weeks</v>
      </c>
      <c r="AA1746" t="str">
        <f t="shared" si="217"/>
        <v>Tamil Nadu</v>
      </c>
      <c r="AB1746" t="str">
        <f t="shared" si="218"/>
        <v>Chennai</v>
      </c>
      <c r="AC1746" t="str">
        <f t="shared" si="219"/>
        <v>Electronics</v>
      </c>
      <c r="AD1746" t="str">
        <f t="shared" si="220"/>
        <v>Galaxy S24</v>
      </c>
      <c r="AE1746" t="str">
        <f t="shared" si="221"/>
        <v>Samsung</v>
      </c>
      <c r="AF1746" t="str">
        <f t="shared" si="222"/>
        <v>Chennai Hub</v>
      </c>
      <c r="AG1746" t="str">
        <f t="shared" si="223"/>
        <v>Sheila Kerr</v>
      </c>
    </row>
    <row r="1747" spans="1:33" x14ac:dyDescent="0.35">
      <c r="A1747" t="s">
        <v>8537</v>
      </c>
      <c r="B1747" t="s">
        <v>8538</v>
      </c>
      <c r="C1747" s="7" t="s">
        <v>8539</v>
      </c>
      <c r="D1747" s="7" t="s">
        <v>28</v>
      </c>
      <c r="E1747" s="9">
        <v>59</v>
      </c>
      <c r="F1747" s="7" t="s">
        <v>29</v>
      </c>
      <c r="G1747" s="6">
        <v>45668</v>
      </c>
      <c r="H1747" s="6">
        <v>45893</v>
      </c>
      <c r="I1747" s="7" t="s">
        <v>84</v>
      </c>
      <c r="J1747" s="7" t="s">
        <v>85</v>
      </c>
      <c r="K1747" s="7" t="s">
        <v>93</v>
      </c>
      <c r="L1747" t="s">
        <v>8540</v>
      </c>
      <c r="M1747" s="7" t="s">
        <v>132</v>
      </c>
      <c r="N1747" s="7" t="s">
        <v>133</v>
      </c>
      <c r="O1747" s="9">
        <v>2</v>
      </c>
      <c r="P1747" s="10">
        <v>10080</v>
      </c>
      <c r="Q1747" s="10">
        <v>11867.86</v>
      </c>
      <c r="R1747" s="11">
        <v>20</v>
      </c>
      <c r="S1747" s="10">
        <v>18988.580000000002</v>
      </c>
      <c r="T1747" s="10">
        <v>3575.72</v>
      </c>
      <c r="U1747" s="7" t="s">
        <v>78</v>
      </c>
      <c r="V1747" s="7" t="s">
        <v>69</v>
      </c>
      <c r="W1747" s="9">
        <v>1</v>
      </c>
      <c r="X1747" s="7" t="s">
        <v>87</v>
      </c>
      <c r="Y1747" s="7" t="s">
        <v>8541</v>
      </c>
      <c r="Z1747" t="str">
        <f t="shared" si="216"/>
        <v>Ariel Brown</v>
      </c>
      <c r="AA1747" t="str">
        <f t="shared" si="217"/>
        <v>Tamil Nadu</v>
      </c>
      <c r="AB1747" t="str">
        <f t="shared" si="218"/>
        <v>Chennai</v>
      </c>
      <c r="AC1747" t="str">
        <f t="shared" si="219"/>
        <v>Electronics</v>
      </c>
      <c r="AD1747" t="str">
        <f t="shared" si="220"/>
        <v>iPhone 15</v>
      </c>
      <c r="AE1747" t="str">
        <f t="shared" si="221"/>
        <v>Apple</v>
      </c>
      <c r="AF1747" t="str">
        <f t="shared" si="222"/>
        <v>Chennai Hub</v>
      </c>
      <c r="AG1747" t="str">
        <f t="shared" si="223"/>
        <v>Susan Armstrong</v>
      </c>
    </row>
    <row r="1748" spans="1:33" x14ac:dyDescent="0.35">
      <c r="A1748" t="s">
        <v>8542</v>
      </c>
      <c r="B1748" t="s">
        <v>8543</v>
      </c>
      <c r="C1748" s="7" t="s">
        <v>8544</v>
      </c>
      <c r="D1748" s="7" t="s">
        <v>28</v>
      </c>
      <c r="E1748" s="9">
        <v>34</v>
      </c>
      <c r="F1748" s="7" t="s">
        <v>29</v>
      </c>
      <c r="G1748" s="6">
        <v>45491</v>
      </c>
      <c r="H1748" s="6">
        <v>45578</v>
      </c>
      <c r="I1748" s="7" t="s">
        <v>84</v>
      </c>
      <c r="J1748" s="7" t="s">
        <v>85</v>
      </c>
      <c r="K1748" s="7" t="s">
        <v>93</v>
      </c>
      <c r="L1748" t="s">
        <v>8545</v>
      </c>
      <c r="M1748" s="7" t="s">
        <v>95</v>
      </c>
      <c r="N1748" s="7" t="s">
        <v>96</v>
      </c>
      <c r="O1748" s="9">
        <v>5</v>
      </c>
      <c r="P1748" s="10">
        <v>19293</v>
      </c>
      <c r="Q1748" s="10">
        <v>27768.66</v>
      </c>
      <c r="R1748" s="11">
        <v>20</v>
      </c>
      <c r="S1748" s="10">
        <v>111074.64</v>
      </c>
      <c r="T1748" s="10">
        <v>42378.3</v>
      </c>
      <c r="U1748" s="7" t="s">
        <v>48</v>
      </c>
      <c r="V1748" s="7" t="s">
        <v>112</v>
      </c>
      <c r="W1748" s="9">
        <v>3</v>
      </c>
      <c r="X1748" s="7" t="s">
        <v>87</v>
      </c>
      <c r="Y1748" s="7" t="s">
        <v>8546</v>
      </c>
      <c r="Z1748" t="str">
        <f t="shared" si="216"/>
        <v>Joshua White</v>
      </c>
      <c r="AA1748" t="str">
        <f t="shared" si="217"/>
        <v>Tamil Nadu</v>
      </c>
      <c r="AB1748" t="str">
        <f t="shared" si="218"/>
        <v>Chennai</v>
      </c>
      <c r="AC1748" t="str">
        <f t="shared" si="219"/>
        <v>Electronics</v>
      </c>
      <c r="AD1748" t="str">
        <f t="shared" si="220"/>
        <v>Galaxy S24</v>
      </c>
      <c r="AE1748" t="str">
        <f t="shared" si="221"/>
        <v>Samsung</v>
      </c>
      <c r="AF1748" t="str">
        <f t="shared" si="222"/>
        <v>Chennai Hub</v>
      </c>
      <c r="AG1748" t="str">
        <f t="shared" si="223"/>
        <v>Angel Richardson</v>
      </c>
    </row>
    <row r="1749" spans="1:33" x14ac:dyDescent="0.35">
      <c r="A1749" t="s">
        <v>8547</v>
      </c>
      <c r="B1749" t="s">
        <v>8548</v>
      </c>
      <c r="C1749" s="7" t="s">
        <v>8549</v>
      </c>
      <c r="D1749" s="7" t="s">
        <v>28</v>
      </c>
      <c r="E1749" s="9">
        <v>41</v>
      </c>
      <c r="F1749" s="7" t="s">
        <v>29</v>
      </c>
      <c r="G1749" s="6">
        <v>45965</v>
      </c>
      <c r="H1749" s="6">
        <v>45597</v>
      </c>
      <c r="I1749" s="7" t="s">
        <v>63</v>
      </c>
      <c r="J1749" s="7" t="s">
        <v>64</v>
      </c>
      <c r="K1749" s="7" t="s">
        <v>32</v>
      </c>
      <c r="L1749" t="s">
        <v>8550</v>
      </c>
      <c r="M1749" s="7" t="s">
        <v>34</v>
      </c>
      <c r="N1749" s="7" t="s">
        <v>35</v>
      </c>
      <c r="O1749" s="9">
        <v>2</v>
      </c>
      <c r="P1749" s="10">
        <v>5111</v>
      </c>
      <c r="Q1749" s="10">
        <v>5738.45</v>
      </c>
      <c r="R1749" s="11">
        <v>0</v>
      </c>
      <c r="S1749" s="10">
        <v>11476.9</v>
      </c>
      <c r="T1749" s="10">
        <v>1254.9000000000001</v>
      </c>
      <c r="U1749" s="7" t="s">
        <v>126</v>
      </c>
      <c r="V1749" s="7" t="s">
        <v>112</v>
      </c>
      <c r="W1749" s="9">
        <v>4</v>
      </c>
      <c r="X1749" s="7" t="s">
        <v>70</v>
      </c>
      <c r="Y1749" s="7" t="s">
        <v>8551</v>
      </c>
      <c r="Z1749" t="str">
        <f t="shared" si="216"/>
        <v>Jerry Willis</v>
      </c>
      <c r="AA1749" t="str">
        <f t="shared" si="217"/>
        <v>Telangana</v>
      </c>
      <c r="AB1749" t="str">
        <f t="shared" si="218"/>
        <v>Hyderabad</v>
      </c>
      <c r="AC1749" t="str">
        <f t="shared" si="219"/>
        <v>Home</v>
      </c>
      <c r="AD1749" t="str">
        <f t="shared" si="220"/>
        <v>Pressure Cooker</v>
      </c>
      <c r="AE1749" t="str">
        <f t="shared" si="221"/>
        <v>Prestige</v>
      </c>
      <c r="AF1749" t="str">
        <f t="shared" si="222"/>
        <v>Hyderabad Hub</v>
      </c>
      <c r="AG1749" t="str">
        <f t="shared" si="223"/>
        <v>Alexandra Harris</v>
      </c>
    </row>
    <row r="1750" spans="1:33" x14ac:dyDescent="0.35">
      <c r="A1750" t="s">
        <v>8552</v>
      </c>
      <c r="B1750" t="s">
        <v>8553</v>
      </c>
      <c r="C1750" s="7" t="s">
        <v>8554</v>
      </c>
      <c r="D1750" s="7" t="s">
        <v>54</v>
      </c>
      <c r="E1750" s="9">
        <v>35</v>
      </c>
      <c r="F1750" s="7" t="s">
        <v>92</v>
      </c>
      <c r="G1750" s="6">
        <v>45925</v>
      </c>
      <c r="H1750" s="6">
        <v>46005</v>
      </c>
      <c r="I1750" s="7" t="s">
        <v>30</v>
      </c>
      <c r="J1750" s="7" t="s">
        <v>43</v>
      </c>
      <c r="K1750" s="7" t="s">
        <v>93</v>
      </c>
      <c r="L1750" t="s">
        <v>8555</v>
      </c>
      <c r="M1750" s="7" t="s">
        <v>132</v>
      </c>
      <c r="N1750" s="7" t="s">
        <v>133</v>
      </c>
      <c r="O1750" s="9">
        <v>3</v>
      </c>
      <c r="P1750" s="10">
        <v>23444</v>
      </c>
      <c r="Q1750" s="10">
        <v>28924.799999999999</v>
      </c>
      <c r="R1750" s="11">
        <v>0</v>
      </c>
      <c r="S1750" s="10">
        <v>86774.399999999994</v>
      </c>
      <c r="T1750" s="10">
        <v>16442.400000000001</v>
      </c>
      <c r="U1750" s="7" t="s">
        <v>78</v>
      </c>
      <c r="V1750" s="7" t="s">
        <v>37</v>
      </c>
      <c r="W1750" s="9">
        <v>3</v>
      </c>
      <c r="X1750" s="7" t="s">
        <v>49</v>
      </c>
      <c r="Y1750" s="7" t="s">
        <v>8556</v>
      </c>
      <c r="Z1750" t="str">
        <f t="shared" si="216"/>
        <v>Kenneth Logan</v>
      </c>
      <c r="AA1750" t="str">
        <f t="shared" si="217"/>
        <v>Maharashtra</v>
      </c>
      <c r="AB1750" t="str">
        <f t="shared" si="218"/>
        <v>Pune</v>
      </c>
      <c r="AC1750" t="str">
        <f t="shared" si="219"/>
        <v>Electronics</v>
      </c>
      <c r="AD1750" t="str">
        <f t="shared" si="220"/>
        <v>iPhone 15</v>
      </c>
      <c r="AE1750" t="str">
        <f t="shared" si="221"/>
        <v>Apple</v>
      </c>
      <c r="AF1750" t="str">
        <f t="shared" si="222"/>
        <v>Pune Hub</v>
      </c>
      <c r="AG1750" t="str">
        <f t="shared" si="223"/>
        <v>Lisa Caldwell</v>
      </c>
    </row>
    <row r="1751" spans="1:33" x14ac:dyDescent="0.35">
      <c r="A1751" t="s">
        <v>8557</v>
      </c>
      <c r="B1751" t="s">
        <v>8558</v>
      </c>
      <c r="C1751" s="7" t="s">
        <v>8559</v>
      </c>
      <c r="D1751" s="7" t="s">
        <v>28</v>
      </c>
      <c r="E1751" s="9">
        <v>60</v>
      </c>
      <c r="F1751" s="7" t="s">
        <v>29</v>
      </c>
      <c r="G1751" s="6">
        <v>46146</v>
      </c>
      <c r="H1751" s="6">
        <v>45602</v>
      </c>
      <c r="I1751" s="7" t="s">
        <v>30</v>
      </c>
      <c r="J1751" s="7" t="s">
        <v>43</v>
      </c>
      <c r="K1751" s="7" t="s">
        <v>117</v>
      </c>
      <c r="L1751" t="s">
        <v>8560</v>
      </c>
      <c r="M1751" s="7" t="s">
        <v>119</v>
      </c>
      <c r="N1751" s="7" t="s">
        <v>120</v>
      </c>
      <c r="O1751" s="9">
        <v>5</v>
      </c>
      <c r="P1751" s="10">
        <v>6033</v>
      </c>
      <c r="Q1751" s="10">
        <v>7115.91</v>
      </c>
      <c r="R1751" s="11">
        <v>0</v>
      </c>
      <c r="S1751" s="10">
        <v>35579.550000000003</v>
      </c>
      <c r="T1751" s="10">
        <v>5414.55</v>
      </c>
      <c r="U1751" s="7" t="s">
        <v>48</v>
      </c>
      <c r="V1751" s="7" t="s">
        <v>69</v>
      </c>
      <c r="W1751" s="9">
        <v>2</v>
      </c>
      <c r="X1751" s="7" t="s">
        <v>49</v>
      </c>
      <c r="Y1751" s="7" t="s">
        <v>8561</v>
      </c>
      <c r="Z1751" t="str">
        <f t="shared" si="216"/>
        <v>Matthew Harrell</v>
      </c>
      <c r="AA1751" t="str">
        <f t="shared" si="217"/>
        <v>Maharashtra</v>
      </c>
      <c r="AB1751" t="str">
        <f t="shared" si="218"/>
        <v>Pune</v>
      </c>
      <c r="AC1751" t="str">
        <f t="shared" si="219"/>
        <v>Fashion</v>
      </c>
      <c r="AD1751" t="str">
        <f t="shared" si="220"/>
        <v>Air Max Shoes</v>
      </c>
      <c r="AE1751" t="str">
        <f t="shared" si="221"/>
        <v>Nike</v>
      </c>
      <c r="AF1751" t="str">
        <f t="shared" si="222"/>
        <v>Pune Hub</v>
      </c>
      <c r="AG1751" t="str">
        <f t="shared" si="223"/>
        <v>Jonathan Russo</v>
      </c>
    </row>
    <row r="1752" spans="1:33" x14ac:dyDescent="0.35">
      <c r="A1752" t="s">
        <v>8562</v>
      </c>
      <c r="B1752" t="s">
        <v>8563</v>
      </c>
      <c r="C1752" s="7" t="s">
        <v>8564</v>
      </c>
      <c r="D1752" s="7" t="s">
        <v>54</v>
      </c>
      <c r="E1752" s="9">
        <v>43</v>
      </c>
      <c r="F1752" s="7" t="s">
        <v>92</v>
      </c>
      <c r="G1752" s="6">
        <v>46023</v>
      </c>
      <c r="H1752" s="6">
        <v>45990</v>
      </c>
      <c r="I1752" s="7" t="s">
        <v>55</v>
      </c>
      <c r="J1752" s="7" t="s">
        <v>56</v>
      </c>
      <c r="K1752" s="7" t="s">
        <v>65</v>
      </c>
      <c r="L1752" t="s">
        <v>3344</v>
      </c>
      <c r="M1752" s="7" t="s">
        <v>67</v>
      </c>
      <c r="N1752" s="7" t="s">
        <v>68</v>
      </c>
      <c r="O1752" s="9">
        <v>2</v>
      </c>
      <c r="P1752" s="10">
        <v>18779</v>
      </c>
      <c r="Q1752" s="10">
        <v>23393.62</v>
      </c>
      <c r="R1752" s="11">
        <v>5</v>
      </c>
      <c r="S1752" s="10">
        <v>44447.88</v>
      </c>
      <c r="T1752" s="10">
        <v>9229.24</v>
      </c>
      <c r="U1752" s="7" t="s">
        <v>126</v>
      </c>
      <c r="V1752" s="7" t="s">
        <v>37</v>
      </c>
      <c r="W1752" s="9">
        <v>1</v>
      </c>
      <c r="X1752" s="7" t="s">
        <v>58</v>
      </c>
      <c r="Y1752" s="7" t="s">
        <v>8565</v>
      </c>
      <c r="Z1752" t="str">
        <f t="shared" si="216"/>
        <v>Jennifer Hunt</v>
      </c>
      <c r="AA1752" t="str">
        <f t="shared" si="217"/>
        <v>Delhi</v>
      </c>
      <c r="AB1752" t="str">
        <f t="shared" si="218"/>
        <v>New Delhi</v>
      </c>
      <c r="AC1752" t="str">
        <f t="shared" si="219"/>
        <v>Beauty</v>
      </c>
      <c r="AD1752" t="str">
        <f t="shared" si="220"/>
        <v>Face Wash</v>
      </c>
      <c r="AE1752" t="str">
        <f t="shared" si="221"/>
        <v>Loreal</v>
      </c>
      <c r="AF1752" t="str">
        <f t="shared" si="222"/>
        <v>New Delhi Hub</v>
      </c>
      <c r="AG1752" t="str">
        <f t="shared" si="223"/>
        <v>Amanda Allen</v>
      </c>
    </row>
    <row r="1753" spans="1:33" x14ac:dyDescent="0.35">
      <c r="A1753" t="s">
        <v>8566</v>
      </c>
      <c r="B1753" t="s">
        <v>8567</v>
      </c>
      <c r="C1753" s="7" t="s">
        <v>8568</v>
      </c>
      <c r="D1753" s="7" t="s">
        <v>28</v>
      </c>
      <c r="E1753" s="9">
        <v>40</v>
      </c>
      <c r="F1753" s="7" t="s">
        <v>92</v>
      </c>
      <c r="G1753" s="6">
        <v>45925</v>
      </c>
      <c r="H1753" s="6">
        <v>45946</v>
      </c>
      <c r="I1753" s="7" t="s">
        <v>55</v>
      </c>
      <c r="J1753" s="7" t="s">
        <v>56</v>
      </c>
      <c r="K1753" s="7" t="s">
        <v>93</v>
      </c>
      <c r="L1753" t="s">
        <v>8569</v>
      </c>
      <c r="M1753" s="7" t="s">
        <v>95</v>
      </c>
      <c r="N1753" s="7" t="s">
        <v>96</v>
      </c>
      <c r="O1753" s="9">
        <v>4</v>
      </c>
      <c r="P1753" s="10">
        <v>6341</v>
      </c>
      <c r="Q1753" s="10">
        <v>8157.69</v>
      </c>
      <c r="R1753" s="11">
        <v>0</v>
      </c>
      <c r="S1753" s="10">
        <v>32630.76</v>
      </c>
      <c r="T1753" s="10">
        <v>7266.76</v>
      </c>
      <c r="U1753" s="7" t="s">
        <v>126</v>
      </c>
      <c r="V1753" s="7" t="s">
        <v>112</v>
      </c>
      <c r="W1753" s="9">
        <v>5</v>
      </c>
      <c r="X1753" s="7" t="s">
        <v>58</v>
      </c>
      <c r="Y1753" s="7" t="s">
        <v>8570</v>
      </c>
      <c r="Z1753" t="str">
        <f t="shared" si="216"/>
        <v>Crystal Goodman</v>
      </c>
      <c r="AA1753" t="str">
        <f t="shared" si="217"/>
        <v>Delhi</v>
      </c>
      <c r="AB1753" t="str">
        <f t="shared" si="218"/>
        <v>New Delhi</v>
      </c>
      <c r="AC1753" t="str">
        <f t="shared" si="219"/>
        <v>Electronics</v>
      </c>
      <c r="AD1753" t="str">
        <f t="shared" si="220"/>
        <v>Galaxy S24</v>
      </c>
      <c r="AE1753" t="str">
        <f t="shared" si="221"/>
        <v>Samsung</v>
      </c>
      <c r="AF1753" t="str">
        <f t="shared" si="222"/>
        <v>New Delhi Hub</v>
      </c>
      <c r="AG1753" t="str">
        <f t="shared" si="223"/>
        <v>Ms. Stephanie Vasquez</v>
      </c>
    </row>
    <row r="1754" spans="1:33" x14ac:dyDescent="0.35">
      <c r="A1754" t="s">
        <v>8571</v>
      </c>
      <c r="B1754" t="s">
        <v>8572</v>
      </c>
      <c r="C1754" s="7" t="s">
        <v>8573</v>
      </c>
      <c r="D1754" s="7" t="s">
        <v>28</v>
      </c>
      <c r="E1754" s="9">
        <v>36</v>
      </c>
      <c r="F1754" s="7" t="s">
        <v>29</v>
      </c>
      <c r="G1754" s="6">
        <v>45507</v>
      </c>
      <c r="H1754" s="6">
        <v>45532</v>
      </c>
      <c r="I1754" s="7" t="s">
        <v>75</v>
      </c>
      <c r="J1754" s="7" t="s">
        <v>76</v>
      </c>
      <c r="K1754" s="7" t="s">
        <v>93</v>
      </c>
      <c r="L1754" t="s">
        <v>8574</v>
      </c>
      <c r="M1754" s="7" t="s">
        <v>132</v>
      </c>
      <c r="N1754" s="7" t="s">
        <v>133</v>
      </c>
      <c r="O1754" s="9">
        <v>2</v>
      </c>
      <c r="P1754" s="10">
        <v>17414</v>
      </c>
      <c r="Q1754" s="10">
        <v>21494.58</v>
      </c>
      <c r="R1754" s="11">
        <v>10</v>
      </c>
      <c r="S1754" s="10">
        <v>38690.239999999998</v>
      </c>
      <c r="T1754" s="10">
        <v>8161.16</v>
      </c>
      <c r="U1754" s="7" t="s">
        <v>48</v>
      </c>
      <c r="V1754" s="7" t="s">
        <v>37</v>
      </c>
      <c r="W1754" s="9">
        <v>1</v>
      </c>
      <c r="X1754" s="7" t="s">
        <v>79</v>
      </c>
      <c r="Y1754" s="7" t="s">
        <v>8575</v>
      </c>
      <c r="Z1754" t="str">
        <f t="shared" si="216"/>
        <v>Michael Kramer</v>
      </c>
      <c r="AA1754" t="str">
        <f t="shared" si="217"/>
        <v>Karnataka</v>
      </c>
      <c r="AB1754" t="str">
        <f t="shared" si="218"/>
        <v>Bengaluru</v>
      </c>
      <c r="AC1754" t="str">
        <f t="shared" si="219"/>
        <v>Electronics</v>
      </c>
      <c r="AD1754" t="str">
        <f t="shared" si="220"/>
        <v>iPhone 15</v>
      </c>
      <c r="AE1754" t="str">
        <f t="shared" si="221"/>
        <v>Apple</v>
      </c>
      <c r="AF1754" t="str">
        <f t="shared" si="222"/>
        <v>Bengaluru Hub</v>
      </c>
      <c r="AG1754" t="str">
        <f t="shared" si="223"/>
        <v>Jennifer Berry</v>
      </c>
    </row>
    <row r="1755" spans="1:33" x14ac:dyDescent="0.35">
      <c r="A1755" t="s">
        <v>8576</v>
      </c>
      <c r="B1755" t="s">
        <v>8577</v>
      </c>
      <c r="C1755" s="7" t="s">
        <v>8578</v>
      </c>
      <c r="D1755" s="7" t="s">
        <v>28</v>
      </c>
      <c r="E1755" s="9">
        <v>39</v>
      </c>
      <c r="F1755" s="7" t="s">
        <v>29</v>
      </c>
      <c r="G1755" s="6">
        <v>45770</v>
      </c>
      <c r="H1755" s="6">
        <v>46058</v>
      </c>
      <c r="I1755" s="7" t="s">
        <v>30</v>
      </c>
      <c r="J1755" s="7" t="s">
        <v>56</v>
      </c>
      <c r="K1755" s="7" t="s">
        <v>44</v>
      </c>
      <c r="L1755" t="s">
        <v>6436</v>
      </c>
      <c r="M1755" s="7" t="s">
        <v>46</v>
      </c>
      <c r="N1755" s="7" t="s">
        <v>47</v>
      </c>
      <c r="O1755" s="9">
        <v>1</v>
      </c>
      <c r="P1755" s="10">
        <v>19615</v>
      </c>
      <c r="Q1755" s="10">
        <v>24293.15</v>
      </c>
      <c r="R1755" s="11">
        <v>5</v>
      </c>
      <c r="S1755" s="10">
        <v>23078.49</v>
      </c>
      <c r="T1755" s="10">
        <v>4678.1499999999996</v>
      </c>
      <c r="U1755" s="7" t="s">
        <v>48</v>
      </c>
      <c r="V1755" s="7" t="s">
        <v>69</v>
      </c>
      <c r="W1755" s="9">
        <v>4</v>
      </c>
      <c r="X1755" s="7" t="s">
        <v>58</v>
      </c>
      <c r="Y1755" s="7" t="s">
        <v>8579</v>
      </c>
      <c r="Z1755" t="str">
        <f t="shared" si="216"/>
        <v>Jonathan Lyons</v>
      </c>
      <c r="AA1755" t="str">
        <f t="shared" si="217"/>
        <v>Maharashtra</v>
      </c>
      <c r="AB1755" t="str">
        <f t="shared" si="218"/>
        <v>New Delhi</v>
      </c>
      <c r="AC1755" t="str">
        <f t="shared" si="219"/>
        <v>Grocery</v>
      </c>
      <c r="AD1755" t="str">
        <f t="shared" si="220"/>
        <v>Sunflower Oil</v>
      </c>
      <c r="AE1755" t="str">
        <f t="shared" si="221"/>
        <v>Fortune</v>
      </c>
      <c r="AF1755" t="str">
        <f t="shared" si="222"/>
        <v>New Delhi Hub</v>
      </c>
      <c r="AG1755" t="str">
        <f t="shared" si="223"/>
        <v>Laura Yates</v>
      </c>
    </row>
    <row r="1756" spans="1:33" x14ac:dyDescent="0.35">
      <c r="A1756" t="s">
        <v>8580</v>
      </c>
      <c r="B1756" t="s">
        <v>8581</v>
      </c>
      <c r="C1756" s="7" t="s">
        <v>8582</v>
      </c>
      <c r="D1756" s="7" t="s">
        <v>54</v>
      </c>
      <c r="E1756" s="9">
        <v>32</v>
      </c>
      <c r="F1756" s="7" t="s">
        <v>29</v>
      </c>
      <c r="G1756" s="6">
        <v>46143</v>
      </c>
      <c r="H1756" s="6">
        <v>46123</v>
      </c>
      <c r="I1756" s="7"/>
      <c r="J1756" s="7" t="s">
        <v>64</v>
      </c>
      <c r="K1756" s="7" t="s">
        <v>93</v>
      </c>
      <c r="L1756" t="s">
        <v>8583</v>
      </c>
      <c r="M1756" s="7" t="s">
        <v>95</v>
      </c>
      <c r="N1756" s="7" t="s">
        <v>96</v>
      </c>
      <c r="O1756" s="9">
        <v>1</v>
      </c>
      <c r="P1756" s="10">
        <v>19281</v>
      </c>
      <c r="Q1756" s="10">
        <v>27212.53</v>
      </c>
      <c r="R1756" s="11">
        <v>20</v>
      </c>
      <c r="S1756" s="10">
        <v>21770.02</v>
      </c>
      <c r="T1756" s="10">
        <v>7931.53</v>
      </c>
      <c r="U1756" s="7" t="s">
        <v>36</v>
      </c>
      <c r="V1756" s="7" t="s">
        <v>154</v>
      </c>
      <c r="W1756" s="9">
        <v>2</v>
      </c>
      <c r="X1756" s="7" t="s">
        <v>70</v>
      </c>
      <c r="Y1756" s="7" t="s">
        <v>8584</v>
      </c>
      <c r="Z1756" t="str">
        <f t="shared" si="216"/>
        <v>Joseph Williams Jr.</v>
      </c>
      <c r="AA1756" t="s">
        <v>63</v>
      </c>
      <c r="AB1756" t="str">
        <f t="shared" si="218"/>
        <v>Hyderabad</v>
      </c>
      <c r="AC1756" t="str">
        <f t="shared" si="219"/>
        <v>Electronics</v>
      </c>
      <c r="AD1756" t="str">
        <f t="shared" si="220"/>
        <v>Galaxy S24</v>
      </c>
      <c r="AE1756" t="str">
        <f t="shared" si="221"/>
        <v>Samsung</v>
      </c>
      <c r="AF1756" t="str">
        <f t="shared" si="222"/>
        <v>Hyderabad Hub</v>
      </c>
      <c r="AG1756" t="str">
        <f t="shared" si="223"/>
        <v>Glen Kelly</v>
      </c>
    </row>
    <row r="1757" spans="1:33" x14ac:dyDescent="0.35">
      <c r="A1757" t="s">
        <v>8585</v>
      </c>
      <c r="B1757" t="s">
        <v>8586</v>
      </c>
      <c r="C1757" s="7" t="s">
        <v>8587</v>
      </c>
      <c r="D1757" s="7" t="s">
        <v>28</v>
      </c>
      <c r="E1757" s="9">
        <v>43</v>
      </c>
      <c r="F1757" s="7" t="s">
        <v>92</v>
      </c>
      <c r="G1757" s="6">
        <v>45687</v>
      </c>
      <c r="H1757" s="6">
        <v>46016</v>
      </c>
      <c r="I1757" s="7" t="s">
        <v>63</v>
      </c>
      <c r="J1757" s="7" t="s">
        <v>64</v>
      </c>
      <c r="K1757" s="7" t="s">
        <v>65</v>
      </c>
      <c r="L1757" t="s">
        <v>8588</v>
      </c>
      <c r="M1757" s="7" t="s">
        <v>67</v>
      </c>
      <c r="N1757" s="7" t="s">
        <v>68</v>
      </c>
      <c r="O1757" s="9">
        <v>1</v>
      </c>
      <c r="P1757" s="10">
        <v>22336</v>
      </c>
      <c r="Q1757" s="10">
        <v>28275.68</v>
      </c>
      <c r="R1757" s="11">
        <v>5</v>
      </c>
      <c r="S1757" s="10">
        <v>26861.9</v>
      </c>
      <c r="T1757" s="10">
        <v>5939.68</v>
      </c>
      <c r="U1757" s="7" t="s">
        <v>126</v>
      </c>
      <c r="V1757" s="7" t="s">
        <v>112</v>
      </c>
      <c r="W1757" s="9">
        <v>2</v>
      </c>
      <c r="X1757" s="7" t="s">
        <v>70</v>
      </c>
      <c r="Y1757" s="7" t="s">
        <v>4272</v>
      </c>
      <c r="Z1757" t="str">
        <f t="shared" si="216"/>
        <v>Curtis Preston</v>
      </c>
      <c r="AA1757" t="str">
        <f t="shared" si="217"/>
        <v>Telangana</v>
      </c>
      <c r="AB1757" t="str">
        <f t="shared" si="218"/>
        <v>Hyderabad</v>
      </c>
      <c r="AC1757" t="str">
        <f t="shared" si="219"/>
        <v>Beauty</v>
      </c>
      <c r="AD1757" t="str">
        <f t="shared" si="220"/>
        <v>Face Wash</v>
      </c>
      <c r="AE1757" t="str">
        <f t="shared" si="221"/>
        <v>Loreal</v>
      </c>
      <c r="AF1757" t="str">
        <f t="shared" si="222"/>
        <v>Hyderabad Hub</v>
      </c>
      <c r="AG1757" t="str">
        <f t="shared" si="223"/>
        <v>Michael Williams</v>
      </c>
    </row>
    <row r="1758" spans="1:33" x14ac:dyDescent="0.35">
      <c r="A1758" t="s">
        <v>8589</v>
      </c>
      <c r="B1758" t="s">
        <v>8590</v>
      </c>
      <c r="C1758" s="7" t="s">
        <v>8591</v>
      </c>
      <c r="D1758" s="7" t="s">
        <v>54</v>
      </c>
      <c r="E1758" s="9">
        <v>25</v>
      </c>
      <c r="F1758" s="7" t="s">
        <v>92</v>
      </c>
      <c r="G1758" s="6">
        <v>45831</v>
      </c>
      <c r="H1758" s="6">
        <v>45813</v>
      </c>
      <c r="I1758" s="7" t="s">
        <v>63</v>
      </c>
      <c r="J1758" s="7" t="s">
        <v>64</v>
      </c>
      <c r="K1758" s="7" t="s">
        <v>117</v>
      </c>
      <c r="L1758" t="s">
        <v>8592</v>
      </c>
      <c r="M1758" s="7" t="s">
        <v>119</v>
      </c>
      <c r="N1758" s="7" t="s">
        <v>120</v>
      </c>
      <c r="O1758" s="9">
        <v>3</v>
      </c>
      <c r="P1758" s="10">
        <v>19273</v>
      </c>
      <c r="Q1758" s="10">
        <v>22048.66</v>
      </c>
      <c r="R1758" s="11">
        <v>20</v>
      </c>
      <c r="S1758" s="10">
        <v>52916.78</v>
      </c>
      <c r="T1758" s="10">
        <v>8326.98</v>
      </c>
      <c r="U1758" s="7" t="s">
        <v>36</v>
      </c>
      <c r="V1758" s="7" t="s">
        <v>112</v>
      </c>
      <c r="W1758" s="9">
        <v>1</v>
      </c>
      <c r="X1758" s="7" t="s">
        <v>70</v>
      </c>
      <c r="Y1758" s="7" t="s">
        <v>8593</v>
      </c>
      <c r="Z1758" t="str">
        <f t="shared" si="216"/>
        <v>Janice Duran</v>
      </c>
      <c r="AA1758" t="str">
        <f t="shared" si="217"/>
        <v>Telangana</v>
      </c>
      <c r="AB1758" t="str">
        <f t="shared" si="218"/>
        <v>Hyderabad</v>
      </c>
      <c r="AC1758" t="str">
        <f t="shared" si="219"/>
        <v>Fashion</v>
      </c>
      <c r="AD1758" t="str">
        <f t="shared" si="220"/>
        <v>Air Max Shoes</v>
      </c>
      <c r="AE1758" t="str">
        <f t="shared" si="221"/>
        <v>Nike</v>
      </c>
      <c r="AF1758" t="str">
        <f t="shared" si="222"/>
        <v>Hyderabad Hub</v>
      </c>
      <c r="AG1758" t="str">
        <f t="shared" si="223"/>
        <v>Sean Hill</v>
      </c>
    </row>
    <row r="1759" spans="1:33" x14ac:dyDescent="0.35">
      <c r="A1759" t="s">
        <v>8594</v>
      </c>
      <c r="B1759" t="s">
        <v>8595</v>
      </c>
      <c r="C1759" s="7" t="s">
        <v>8596</v>
      </c>
      <c r="D1759" s="7" t="s">
        <v>28</v>
      </c>
      <c r="E1759" s="9">
        <v>41</v>
      </c>
      <c r="F1759" s="7" t="s">
        <v>92</v>
      </c>
      <c r="G1759" s="6">
        <v>45616</v>
      </c>
      <c r="H1759" s="6">
        <v>45777</v>
      </c>
      <c r="I1759" s="7" t="s">
        <v>63</v>
      </c>
      <c r="J1759" s="7" t="s">
        <v>64</v>
      </c>
      <c r="K1759" s="7" t="s">
        <v>32</v>
      </c>
      <c r="L1759" t="s">
        <v>8597</v>
      </c>
      <c r="M1759" s="7" t="s">
        <v>34</v>
      </c>
      <c r="N1759" s="7" t="s">
        <v>35</v>
      </c>
      <c r="O1759" s="9">
        <v>2</v>
      </c>
      <c r="P1759" s="10">
        <v>25935</v>
      </c>
      <c r="Q1759" s="10">
        <v>32237.98</v>
      </c>
      <c r="R1759" s="11">
        <v>0</v>
      </c>
      <c r="S1759" s="10">
        <v>64475.96</v>
      </c>
      <c r="T1759" s="10">
        <v>12605.96</v>
      </c>
      <c r="U1759" s="7" t="s">
        <v>36</v>
      </c>
      <c r="V1759" s="7" t="s">
        <v>154</v>
      </c>
      <c r="W1759" s="9">
        <v>2</v>
      </c>
      <c r="X1759" s="7" t="s">
        <v>70</v>
      </c>
      <c r="Y1759" s="7" t="s">
        <v>8598</v>
      </c>
      <c r="Z1759" t="str">
        <f t="shared" si="216"/>
        <v>Amanda Koch</v>
      </c>
      <c r="AA1759" t="str">
        <f t="shared" si="217"/>
        <v>Telangana</v>
      </c>
      <c r="AB1759" t="str">
        <f t="shared" si="218"/>
        <v>Hyderabad</v>
      </c>
      <c r="AC1759" t="str">
        <f t="shared" si="219"/>
        <v>Home</v>
      </c>
      <c r="AD1759" t="str">
        <f t="shared" si="220"/>
        <v>Pressure Cooker</v>
      </c>
      <c r="AE1759" t="str">
        <f t="shared" si="221"/>
        <v>Prestige</v>
      </c>
      <c r="AF1759" t="str">
        <f t="shared" si="222"/>
        <v>Hyderabad Hub</v>
      </c>
      <c r="AG1759" t="str">
        <f t="shared" si="223"/>
        <v>Patrick Young</v>
      </c>
    </row>
    <row r="1760" spans="1:33" x14ac:dyDescent="0.35">
      <c r="A1760" t="s">
        <v>8599</v>
      </c>
      <c r="B1760" t="s">
        <v>8600</v>
      </c>
      <c r="C1760" s="7" t="s">
        <v>8601</v>
      </c>
      <c r="D1760" s="7" t="s">
        <v>54</v>
      </c>
      <c r="E1760" s="9">
        <v>56</v>
      </c>
      <c r="F1760" s="7" t="s">
        <v>29</v>
      </c>
      <c r="G1760" s="6">
        <v>45727</v>
      </c>
      <c r="H1760" s="6">
        <v>45985</v>
      </c>
      <c r="I1760" s="7" t="s">
        <v>84</v>
      </c>
      <c r="J1760" s="7" t="s">
        <v>85</v>
      </c>
      <c r="K1760" s="7" t="s">
        <v>117</v>
      </c>
      <c r="L1760" t="s">
        <v>8602</v>
      </c>
      <c r="M1760" s="7" t="s">
        <v>119</v>
      </c>
      <c r="N1760" s="7" t="s">
        <v>120</v>
      </c>
      <c r="O1760" s="9">
        <v>4</v>
      </c>
      <c r="P1760" s="10">
        <v>8191</v>
      </c>
      <c r="Q1760" s="10">
        <v>11965.45</v>
      </c>
      <c r="R1760" s="11">
        <v>20</v>
      </c>
      <c r="S1760" s="10">
        <v>38289.440000000002</v>
      </c>
      <c r="T1760" s="10">
        <v>15097.8</v>
      </c>
      <c r="U1760" s="7" t="s">
        <v>36</v>
      </c>
      <c r="V1760" s="7" t="s">
        <v>112</v>
      </c>
      <c r="W1760" s="9">
        <v>4</v>
      </c>
      <c r="X1760" s="7" t="s">
        <v>87</v>
      </c>
      <c r="Y1760" s="7" t="s">
        <v>8603</v>
      </c>
      <c r="Z1760" t="str">
        <f t="shared" si="216"/>
        <v>Patrick Cox</v>
      </c>
      <c r="AA1760" t="str">
        <f t="shared" si="217"/>
        <v>Tamil Nadu</v>
      </c>
      <c r="AB1760" t="str">
        <f t="shared" si="218"/>
        <v>Chennai</v>
      </c>
      <c r="AC1760" t="str">
        <f t="shared" si="219"/>
        <v>Fashion</v>
      </c>
      <c r="AD1760" t="str">
        <f t="shared" si="220"/>
        <v>Air Max Shoes</v>
      </c>
      <c r="AE1760" t="str">
        <f t="shared" si="221"/>
        <v>Nike</v>
      </c>
      <c r="AF1760" t="str">
        <f t="shared" si="222"/>
        <v>Chennai Hub</v>
      </c>
      <c r="AG1760" t="str">
        <f t="shared" si="223"/>
        <v>Albert Romero</v>
      </c>
    </row>
    <row r="1761" spans="1:33" x14ac:dyDescent="0.35">
      <c r="A1761" t="s">
        <v>8604</v>
      </c>
      <c r="B1761" t="s">
        <v>8605</v>
      </c>
      <c r="C1761" s="7" t="s">
        <v>8606</v>
      </c>
      <c r="D1761" s="7" t="s">
        <v>54</v>
      </c>
      <c r="E1761" s="9">
        <v>40</v>
      </c>
      <c r="F1761" s="7" t="s">
        <v>29</v>
      </c>
      <c r="G1761" s="6">
        <v>45792</v>
      </c>
      <c r="H1761" s="6">
        <v>45831</v>
      </c>
      <c r="I1761" s="7" t="s">
        <v>63</v>
      </c>
      <c r="J1761" s="7" t="s">
        <v>64</v>
      </c>
      <c r="K1761" s="7" t="s">
        <v>65</v>
      </c>
      <c r="L1761" t="s">
        <v>8607</v>
      </c>
      <c r="M1761" s="7" t="s">
        <v>67</v>
      </c>
      <c r="N1761" s="7" t="s">
        <v>68</v>
      </c>
      <c r="O1761" s="9">
        <v>4</v>
      </c>
      <c r="P1761" s="10">
        <v>17807</v>
      </c>
      <c r="Q1761" s="10">
        <v>24013.200000000001</v>
      </c>
      <c r="R1761" s="11">
        <v>20</v>
      </c>
      <c r="S1761" s="10">
        <v>76842.240000000005</v>
      </c>
      <c r="T1761" s="10">
        <v>24824.799999999999</v>
      </c>
      <c r="U1761" s="7" t="s">
        <v>126</v>
      </c>
      <c r="V1761" s="7" t="s">
        <v>112</v>
      </c>
      <c r="W1761" s="9">
        <v>2</v>
      </c>
      <c r="X1761" s="7" t="s">
        <v>70</v>
      </c>
      <c r="Y1761" s="7" t="s">
        <v>8608</v>
      </c>
      <c r="Z1761" t="str">
        <f t="shared" si="216"/>
        <v>Ruth Gonzalez</v>
      </c>
      <c r="AA1761" t="str">
        <f t="shared" si="217"/>
        <v>Telangana</v>
      </c>
      <c r="AB1761" t="str">
        <f t="shared" si="218"/>
        <v>Hyderabad</v>
      </c>
      <c r="AC1761" t="str">
        <f t="shared" si="219"/>
        <v>Beauty</v>
      </c>
      <c r="AD1761" t="str">
        <f t="shared" si="220"/>
        <v>Face Wash</v>
      </c>
      <c r="AE1761" t="str">
        <f t="shared" si="221"/>
        <v>Loreal</v>
      </c>
      <c r="AF1761" t="str">
        <f t="shared" si="222"/>
        <v>Hyderabad Hub</v>
      </c>
      <c r="AG1761" t="str">
        <f t="shared" si="223"/>
        <v>Frederick Stark</v>
      </c>
    </row>
    <row r="1762" spans="1:33" x14ac:dyDescent="0.35">
      <c r="A1762" t="s">
        <v>8609</v>
      </c>
      <c r="B1762" t="s">
        <v>8610</v>
      </c>
      <c r="C1762" s="7" t="s">
        <v>8611</v>
      </c>
      <c r="D1762" s="7" t="s">
        <v>28</v>
      </c>
      <c r="E1762" s="9">
        <v>55</v>
      </c>
      <c r="F1762" s="7" t="s">
        <v>92</v>
      </c>
      <c r="G1762" s="6">
        <v>45930</v>
      </c>
      <c r="H1762" s="6">
        <v>45725</v>
      </c>
      <c r="I1762" s="7" t="s">
        <v>63</v>
      </c>
      <c r="J1762" s="7" t="s">
        <v>64</v>
      </c>
      <c r="K1762" s="7" t="s">
        <v>44</v>
      </c>
      <c r="L1762" t="s">
        <v>8612</v>
      </c>
      <c r="M1762" s="7" t="s">
        <v>46</v>
      </c>
      <c r="N1762" s="7" t="s">
        <v>47</v>
      </c>
      <c r="O1762" s="9">
        <v>1</v>
      </c>
      <c r="P1762" s="10">
        <v>9519</v>
      </c>
      <c r="Q1762" s="10">
        <v>12588.4</v>
      </c>
      <c r="R1762" s="11">
        <v>10</v>
      </c>
      <c r="S1762" s="10">
        <v>11329.56</v>
      </c>
      <c r="T1762" s="10">
        <v>3069.4</v>
      </c>
      <c r="U1762" s="7" t="s">
        <v>126</v>
      </c>
      <c r="V1762" s="7" t="s">
        <v>37</v>
      </c>
      <c r="W1762" s="9">
        <v>5</v>
      </c>
      <c r="X1762" s="7" t="s">
        <v>70</v>
      </c>
      <c r="Y1762" s="7" t="s">
        <v>4161</v>
      </c>
      <c r="Z1762" t="str">
        <f t="shared" si="216"/>
        <v>Zachary Young</v>
      </c>
      <c r="AA1762" t="str">
        <f t="shared" si="217"/>
        <v>Telangana</v>
      </c>
      <c r="AB1762" t="str">
        <f t="shared" si="218"/>
        <v>Hyderabad</v>
      </c>
      <c r="AC1762" t="str">
        <f t="shared" si="219"/>
        <v>Grocery</v>
      </c>
      <c r="AD1762" t="str">
        <f t="shared" si="220"/>
        <v>Sunflower Oil</v>
      </c>
      <c r="AE1762" t="str">
        <f t="shared" si="221"/>
        <v>Fortune</v>
      </c>
      <c r="AF1762" t="str">
        <f t="shared" si="222"/>
        <v>Hyderabad Hub</v>
      </c>
      <c r="AG1762" t="str">
        <f t="shared" si="223"/>
        <v>Megan Wright</v>
      </c>
    </row>
    <row r="1763" spans="1:33" x14ac:dyDescent="0.35">
      <c r="A1763" t="s">
        <v>8613</v>
      </c>
      <c r="B1763" t="s">
        <v>8614</v>
      </c>
      <c r="C1763" s="7" t="s">
        <v>7864</v>
      </c>
      <c r="D1763" s="7" t="s">
        <v>28</v>
      </c>
      <c r="E1763" s="9">
        <v>29</v>
      </c>
      <c r="F1763" s="7" t="s">
        <v>92</v>
      </c>
      <c r="G1763" s="6">
        <v>45494</v>
      </c>
      <c r="H1763" s="6">
        <v>45958</v>
      </c>
      <c r="I1763" s="7" t="s">
        <v>75</v>
      </c>
      <c r="J1763" s="7" t="s">
        <v>76</v>
      </c>
      <c r="K1763" s="7" t="s">
        <v>44</v>
      </c>
      <c r="L1763" t="s">
        <v>3971</v>
      </c>
      <c r="M1763" s="7" t="s">
        <v>46</v>
      </c>
      <c r="N1763" s="7" t="s">
        <v>47</v>
      </c>
      <c r="O1763" s="9">
        <v>4</v>
      </c>
      <c r="P1763" s="10">
        <v>10788</v>
      </c>
      <c r="Q1763" s="10">
        <v>13026.34</v>
      </c>
      <c r="R1763" s="11">
        <v>20</v>
      </c>
      <c r="S1763" s="10">
        <v>41684.29</v>
      </c>
      <c r="T1763" s="10">
        <v>8953.36</v>
      </c>
      <c r="U1763" s="7" t="s">
        <v>78</v>
      </c>
      <c r="V1763" s="7" t="s">
        <v>37</v>
      </c>
      <c r="W1763" s="9">
        <v>5</v>
      </c>
      <c r="X1763" s="7" t="s">
        <v>79</v>
      </c>
      <c r="Y1763" s="7" t="s">
        <v>8615</v>
      </c>
      <c r="Z1763" t="str">
        <f t="shared" si="216"/>
        <v>Michael Parsons</v>
      </c>
      <c r="AA1763" t="str">
        <f t="shared" si="217"/>
        <v>Karnataka</v>
      </c>
      <c r="AB1763" t="str">
        <f t="shared" si="218"/>
        <v>Bengaluru</v>
      </c>
      <c r="AC1763" t="str">
        <f t="shared" si="219"/>
        <v>Grocery</v>
      </c>
      <c r="AD1763" t="str">
        <f t="shared" si="220"/>
        <v>Sunflower Oil</v>
      </c>
      <c r="AE1763" t="str">
        <f t="shared" si="221"/>
        <v>Fortune</v>
      </c>
      <c r="AF1763" t="str">
        <f t="shared" si="222"/>
        <v>Bengaluru Hub</v>
      </c>
      <c r="AG1763" t="str">
        <f t="shared" si="223"/>
        <v>Lisa Williams</v>
      </c>
    </row>
    <row r="1764" spans="1:33" x14ac:dyDescent="0.35">
      <c r="A1764" t="s">
        <v>8616</v>
      </c>
      <c r="B1764" t="s">
        <v>8617</v>
      </c>
      <c r="C1764" s="7" t="s">
        <v>8618</v>
      </c>
      <c r="D1764" s="7" t="s">
        <v>54</v>
      </c>
      <c r="E1764" s="9">
        <v>44</v>
      </c>
      <c r="F1764" s="7" t="s">
        <v>92</v>
      </c>
      <c r="G1764" s="6">
        <v>45771</v>
      </c>
      <c r="H1764" s="6">
        <v>46152</v>
      </c>
      <c r="I1764" s="7" t="s">
        <v>30</v>
      </c>
      <c r="J1764" s="7" t="s">
        <v>31</v>
      </c>
      <c r="K1764" s="7" t="s">
        <v>44</v>
      </c>
      <c r="L1764" t="s">
        <v>641</v>
      </c>
      <c r="M1764" s="7" t="s">
        <v>46</v>
      </c>
      <c r="N1764" s="7" t="s">
        <v>47</v>
      </c>
      <c r="O1764" s="9">
        <v>3</v>
      </c>
      <c r="P1764" s="10">
        <v>8508</v>
      </c>
      <c r="Q1764" s="10">
        <v>11748.97</v>
      </c>
      <c r="R1764" s="11">
        <v>15</v>
      </c>
      <c r="S1764" s="10">
        <v>29959.87</v>
      </c>
      <c r="T1764" s="10">
        <v>9722.91</v>
      </c>
      <c r="U1764" s="7" t="s">
        <v>36</v>
      </c>
      <c r="V1764" s="7" t="s">
        <v>112</v>
      </c>
      <c r="W1764" s="9">
        <v>5</v>
      </c>
      <c r="X1764" s="7" t="s">
        <v>38</v>
      </c>
      <c r="Y1764" s="7" t="s">
        <v>8619</v>
      </c>
      <c r="Z1764" t="str">
        <f t="shared" si="216"/>
        <v>Jermaine Lowe</v>
      </c>
      <c r="AA1764" t="str">
        <f t="shared" si="217"/>
        <v>Maharashtra</v>
      </c>
      <c r="AB1764" t="str">
        <f t="shared" si="218"/>
        <v>Mumbai</v>
      </c>
      <c r="AC1764" t="str">
        <f t="shared" si="219"/>
        <v>Grocery</v>
      </c>
      <c r="AD1764" t="str">
        <f t="shared" si="220"/>
        <v>Sunflower Oil</v>
      </c>
      <c r="AE1764" t="str">
        <f t="shared" si="221"/>
        <v>Fortune</v>
      </c>
      <c r="AF1764" t="str">
        <f t="shared" si="222"/>
        <v>Mumbai Hub</v>
      </c>
      <c r="AG1764" t="str">
        <f t="shared" si="223"/>
        <v>Mr. David Caldwell</v>
      </c>
    </row>
    <row r="1765" spans="1:33" x14ac:dyDescent="0.35">
      <c r="A1765" t="s">
        <v>8620</v>
      </c>
      <c r="B1765" t="s">
        <v>8621</v>
      </c>
      <c r="C1765" s="7" t="s">
        <v>8622</v>
      </c>
      <c r="D1765" s="7" t="s">
        <v>28</v>
      </c>
      <c r="E1765" s="9">
        <v>53</v>
      </c>
      <c r="F1765" s="7" t="s">
        <v>29</v>
      </c>
      <c r="G1765" s="6">
        <v>46037</v>
      </c>
      <c r="H1765" s="6">
        <v>45930</v>
      </c>
      <c r="I1765" s="7" t="s">
        <v>75</v>
      </c>
      <c r="J1765" s="7" t="s">
        <v>76</v>
      </c>
      <c r="K1765" s="7" t="s">
        <v>44</v>
      </c>
      <c r="L1765" t="s">
        <v>8623</v>
      </c>
      <c r="M1765" s="7" t="s">
        <v>46</v>
      </c>
      <c r="N1765" s="7" t="s">
        <v>47</v>
      </c>
      <c r="O1765" s="9">
        <v>3</v>
      </c>
      <c r="P1765" s="10">
        <v>18833</v>
      </c>
      <c r="Q1765" s="10">
        <v>21466.61</v>
      </c>
      <c r="R1765" s="11">
        <v>10</v>
      </c>
      <c r="S1765" s="10">
        <v>57959.85</v>
      </c>
      <c r="T1765" s="10">
        <v>7900.83</v>
      </c>
      <c r="U1765" s="7" t="s">
        <v>78</v>
      </c>
      <c r="V1765" s="7" t="s">
        <v>112</v>
      </c>
      <c r="W1765" s="9">
        <v>1</v>
      </c>
      <c r="X1765" s="7" t="s">
        <v>79</v>
      </c>
      <c r="Y1765" s="7" t="s">
        <v>8624</v>
      </c>
      <c r="Z1765" t="str">
        <f t="shared" si="216"/>
        <v>Angel Miller</v>
      </c>
      <c r="AA1765" t="str">
        <f t="shared" si="217"/>
        <v>Karnataka</v>
      </c>
      <c r="AB1765" t="str">
        <f t="shared" si="218"/>
        <v>Bengaluru</v>
      </c>
      <c r="AC1765" t="str">
        <f t="shared" si="219"/>
        <v>Grocery</v>
      </c>
      <c r="AD1765" t="str">
        <f t="shared" si="220"/>
        <v>Sunflower Oil</v>
      </c>
      <c r="AE1765" t="str">
        <f t="shared" si="221"/>
        <v>Fortune</v>
      </c>
      <c r="AF1765" t="str">
        <f t="shared" si="222"/>
        <v>Bengaluru Hub</v>
      </c>
      <c r="AG1765" t="str">
        <f t="shared" si="223"/>
        <v>Theresa Bright</v>
      </c>
    </row>
    <row r="1766" spans="1:33" x14ac:dyDescent="0.35">
      <c r="A1766" t="s">
        <v>8625</v>
      </c>
      <c r="B1766" t="s">
        <v>8626</v>
      </c>
      <c r="C1766" s="7" t="s">
        <v>8627</v>
      </c>
      <c r="D1766" s="7" t="s">
        <v>28</v>
      </c>
      <c r="E1766" s="9">
        <v>22</v>
      </c>
      <c r="F1766" s="7" t="s">
        <v>92</v>
      </c>
      <c r="G1766" s="6">
        <v>45676</v>
      </c>
      <c r="H1766" s="6">
        <v>45763</v>
      </c>
      <c r="I1766" s="7" t="s">
        <v>84</v>
      </c>
      <c r="J1766" s="7" t="s">
        <v>85</v>
      </c>
      <c r="K1766" s="7" t="s">
        <v>65</v>
      </c>
      <c r="L1766" t="s">
        <v>8628</v>
      </c>
      <c r="M1766" s="7" t="s">
        <v>67</v>
      </c>
      <c r="N1766" s="7" t="s">
        <v>68</v>
      </c>
      <c r="O1766" s="9">
        <v>3</v>
      </c>
      <c r="P1766" s="10">
        <v>7233</v>
      </c>
      <c r="Q1766" s="10">
        <v>8733.0300000000007</v>
      </c>
      <c r="R1766" s="11">
        <v>20</v>
      </c>
      <c r="S1766" s="10">
        <v>20959.27</v>
      </c>
      <c r="T1766" s="10">
        <v>4500.09</v>
      </c>
      <c r="U1766" s="7" t="s">
        <v>78</v>
      </c>
      <c r="V1766" s="7" t="s">
        <v>37</v>
      </c>
      <c r="W1766" s="9">
        <v>2</v>
      </c>
      <c r="X1766" s="7" t="s">
        <v>87</v>
      </c>
      <c r="Y1766" s="7" t="s">
        <v>8629</v>
      </c>
      <c r="Z1766" t="str">
        <f t="shared" si="216"/>
        <v>Austin Wilson</v>
      </c>
      <c r="AA1766" t="str">
        <f t="shared" si="217"/>
        <v>Tamil Nadu</v>
      </c>
      <c r="AB1766" t="str">
        <f t="shared" si="218"/>
        <v>Chennai</v>
      </c>
      <c r="AC1766" t="str">
        <f t="shared" si="219"/>
        <v>Beauty</v>
      </c>
      <c r="AD1766" t="str">
        <f t="shared" si="220"/>
        <v>Face Wash</v>
      </c>
      <c r="AE1766" t="str">
        <f t="shared" si="221"/>
        <v>Loreal</v>
      </c>
      <c r="AF1766" t="str">
        <f t="shared" si="222"/>
        <v>Chennai Hub</v>
      </c>
      <c r="AG1766" t="str">
        <f t="shared" si="223"/>
        <v>Kelly Shaw</v>
      </c>
    </row>
    <row r="1767" spans="1:33" x14ac:dyDescent="0.35">
      <c r="A1767" t="s">
        <v>8630</v>
      </c>
      <c r="B1767" t="s">
        <v>8631</v>
      </c>
      <c r="C1767" s="7" t="s">
        <v>8632</v>
      </c>
      <c r="D1767" s="7" t="s">
        <v>54</v>
      </c>
      <c r="E1767" s="9">
        <v>60</v>
      </c>
      <c r="F1767" s="7" t="s">
        <v>92</v>
      </c>
      <c r="G1767" s="6">
        <v>45709</v>
      </c>
      <c r="H1767" s="6">
        <v>46075</v>
      </c>
      <c r="I1767" s="7" t="s">
        <v>30</v>
      </c>
      <c r="J1767" s="7" t="s">
        <v>31</v>
      </c>
      <c r="K1767" s="7" t="s">
        <v>32</v>
      </c>
      <c r="L1767" t="s">
        <v>6548</v>
      </c>
      <c r="M1767" s="7" t="s">
        <v>34</v>
      </c>
      <c r="N1767" s="7" t="s">
        <v>35</v>
      </c>
      <c r="O1767" s="9">
        <v>4</v>
      </c>
      <c r="P1767" s="10">
        <v>28406</v>
      </c>
      <c r="Q1767" s="10">
        <v>36842.49</v>
      </c>
      <c r="R1767" s="11">
        <v>10</v>
      </c>
      <c r="S1767" s="10">
        <v>132632.95999999999</v>
      </c>
      <c r="T1767" s="10">
        <v>33745.96</v>
      </c>
      <c r="U1767" s="7" t="s">
        <v>126</v>
      </c>
      <c r="V1767" s="7" t="s">
        <v>37</v>
      </c>
      <c r="W1767" s="9">
        <v>5</v>
      </c>
      <c r="X1767" s="7" t="s">
        <v>38</v>
      </c>
      <c r="Y1767" s="7" t="s">
        <v>8633</v>
      </c>
      <c r="Z1767" t="str">
        <f t="shared" si="216"/>
        <v>Cody Matthews</v>
      </c>
      <c r="AA1767" t="str">
        <f t="shared" si="217"/>
        <v>Maharashtra</v>
      </c>
      <c r="AB1767" t="str">
        <f t="shared" si="218"/>
        <v>Mumbai</v>
      </c>
      <c r="AC1767" t="str">
        <f t="shared" si="219"/>
        <v>Home</v>
      </c>
      <c r="AD1767" t="str">
        <f t="shared" si="220"/>
        <v>Pressure Cooker</v>
      </c>
      <c r="AE1767" t="str">
        <f t="shared" si="221"/>
        <v>Prestige</v>
      </c>
      <c r="AF1767" t="str">
        <f t="shared" si="222"/>
        <v>Mumbai Hub</v>
      </c>
      <c r="AG1767" t="str">
        <f t="shared" si="223"/>
        <v>Amanda Jackson</v>
      </c>
    </row>
    <row r="1768" spans="1:33" x14ac:dyDescent="0.35">
      <c r="A1768" t="s">
        <v>8634</v>
      </c>
      <c r="B1768" t="s">
        <v>8635</v>
      </c>
      <c r="C1768" s="7" t="s">
        <v>8636</v>
      </c>
      <c r="D1768" s="7" t="s">
        <v>54</v>
      </c>
      <c r="E1768" s="9">
        <v>43</v>
      </c>
      <c r="F1768" s="7" t="s">
        <v>29</v>
      </c>
      <c r="G1768" s="6">
        <v>45884</v>
      </c>
      <c r="H1768" s="6">
        <v>45506</v>
      </c>
      <c r="I1768" s="7" t="s">
        <v>55</v>
      </c>
      <c r="J1768" s="7" t="s">
        <v>56</v>
      </c>
      <c r="K1768" s="7" t="s">
        <v>32</v>
      </c>
      <c r="L1768" t="s">
        <v>8637</v>
      </c>
      <c r="M1768" s="7" t="s">
        <v>34</v>
      </c>
      <c r="N1768" s="7" t="s">
        <v>35</v>
      </c>
      <c r="O1768" s="9">
        <v>2</v>
      </c>
      <c r="P1768" s="10">
        <v>5553</v>
      </c>
      <c r="Q1768" s="10">
        <v>8149.95</v>
      </c>
      <c r="R1768" s="11">
        <v>15</v>
      </c>
      <c r="S1768" s="10">
        <v>13854.91</v>
      </c>
      <c r="T1768" s="10">
        <v>5193.8999999999996</v>
      </c>
      <c r="U1768" s="7" t="s">
        <v>78</v>
      </c>
      <c r="V1768" s="7" t="s">
        <v>112</v>
      </c>
      <c r="W1768" s="9">
        <v>5</v>
      </c>
      <c r="X1768" s="7" t="s">
        <v>58</v>
      </c>
      <c r="Y1768" s="7" t="s">
        <v>8638</v>
      </c>
      <c r="Z1768" t="str">
        <f t="shared" si="216"/>
        <v>Eric Hogan</v>
      </c>
      <c r="AA1768" t="str">
        <f t="shared" si="217"/>
        <v>Delhi</v>
      </c>
      <c r="AB1768" t="str">
        <f t="shared" si="218"/>
        <v>New Delhi</v>
      </c>
      <c r="AC1768" t="str">
        <f t="shared" si="219"/>
        <v>Home</v>
      </c>
      <c r="AD1768" t="str">
        <f t="shared" si="220"/>
        <v>Pressure Cooker</v>
      </c>
      <c r="AE1768" t="str">
        <f t="shared" si="221"/>
        <v>Prestige</v>
      </c>
      <c r="AF1768" t="str">
        <f t="shared" si="222"/>
        <v>New Delhi Hub</v>
      </c>
      <c r="AG1768" t="str">
        <f t="shared" si="223"/>
        <v>Matthew Mills</v>
      </c>
    </row>
    <row r="1769" spans="1:33" x14ac:dyDescent="0.35">
      <c r="A1769" t="s">
        <v>8639</v>
      </c>
      <c r="B1769" t="s">
        <v>8640</v>
      </c>
      <c r="C1769" s="7" t="s">
        <v>193</v>
      </c>
      <c r="D1769" s="7" t="s">
        <v>54</v>
      </c>
      <c r="E1769" s="9">
        <v>35</v>
      </c>
      <c r="F1769" s="7" t="s">
        <v>92</v>
      </c>
      <c r="G1769" s="6">
        <v>45987</v>
      </c>
      <c r="H1769" s="6">
        <v>45477</v>
      </c>
      <c r="I1769" s="7" t="s">
        <v>55</v>
      </c>
      <c r="J1769" s="7" t="s">
        <v>56</v>
      </c>
      <c r="K1769" s="7" t="s">
        <v>117</v>
      </c>
      <c r="L1769" t="s">
        <v>8641</v>
      </c>
      <c r="M1769" s="7" t="s">
        <v>119</v>
      </c>
      <c r="N1769" s="7" t="s">
        <v>120</v>
      </c>
      <c r="O1769" s="9">
        <v>1</v>
      </c>
      <c r="P1769" s="10">
        <v>16125</v>
      </c>
      <c r="Q1769" s="10">
        <v>19318.98</v>
      </c>
      <c r="R1769" s="11">
        <v>15</v>
      </c>
      <c r="S1769" s="10">
        <v>16421.13</v>
      </c>
      <c r="T1769" s="10">
        <v>3193.98</v>
      </c>
      <c r="U1769" s="7" t="s">
        <v>78</v>
      </c>
      <c r="V1769" s="7" t="s">
        <v>37</v>
      </c>
      <c r="W1769" s="9">
        <v>5</v>
      </c>
      <c r="X1769" s="7" t="s">
        <v>58</v>
      </c>
      <c r="Y1769" s="7" t="s">
        <v>5151</v>
      </c>
      <c r="Z1769" t="str">
        <f t="shared" si="216"/>
        <v>Amy Kent</v>
      </c>
      <c r="AA1769" t="str">
        <f t="shared" si="217"/>
        <v>Delhi</v>
      </c>
      <c r="AB1769" t="str">
        <f t="shared" si="218"/>
        <v>New Delhi</v>
      </c>
      <c r="AC1769" t="str">
        <f t="shared" si="219"/>
        <v>Fashion</v>
      </c>
      <c r="AD1769" t="str">
        <f t="shared" si="220"/>
        <v>Air Max Shoes</v>
      </c>
      <c r="AE1769" t="str">
        <f t="shared" si="221"/>
        <v>Nike</v>
      </c>
      <c r="AF1769" t="str">
        <f t="shared" si="222"/>
        <v>New Delhi Hub</v>
      </c>
      <c r="AG1769" t="str">
        <f t="shared" si="223"/>
        <v>Adam Smith</v>
      </c>
    </row>
    <row r="1770" spans="1:33" x14ac:dyDescent="0.35">
      <c r="A1770" t="s">
        <v>8642</v>
      </c>
      <c r="B1770" t="s">
        <v>8643</v>
      </c>
      <c r="C1770" s="7" t="s">
        <v>8644</v>
      </c>
      <c r="D1770" s="7" t="s">
        <v>28</v>
      </c>
      <c r="E1770" s="9">
        <v>55</v>
      </c>
      <c r="F1770" s="7" t="s">
        <v>92</v>
      </c>
      <c r="G1770" s="6">
        <v>46100</v>
      </c>
      <c r="H1770" s="6">
        <v>45490</v>
      </c>
      <c r="I1770" s="7" t="s">
        <v>30</v>
      </c>
      <c r="J1770" s="7" t="s">
        <v>31</v>
      </c>
      <c r="K1770" s="7" t="s">
        <v>117</v>
      </c>
      <c r="L1770" t="s">
        <v>8645</v>
      </c>
      <c r="M1770" s="7" t="s">
        <v>119</v>
      </c>
      <c r="N1770" s="7" t="s">
        <v>120</v>
      </c>
      <c r="O1770" s="9">
        <v>5</v>
      </c>
      <c r="P1770" s="10">
        <v>27335</v>
      </c>
      <c r="Q1770" s="10">
        <v>40898.61</v>
      </c>
      <c r="R1770" s="11">
        <v>10</v>
      </c>
      <c r="S1770" s="10">
        <v>184043.74</v>
      </c>
      <c r="T1770" s="10">
        <v>67818.05</v>
      </c>
      <c r="U1770" s="7" t="s">
        <v>48</v>
      </c>
      <c r="V1770" s="7" t="s">
        <v>37</v>
      </c>
      <c r="W1770" s="9">
        <v>4</v>
      </c>
      <c r="X1770" s="7" t="s">
        <v>38</v>
      </c>
      <c r="Y1770" s="7" t="s">
        <v>8646</v>
      </c>
      <c r="Z1770" t="str">
        <f t="shared" si="216"/>
        <v>Jamie Fox</v>
      </c>
      <c r="AA1770" t="str">
        <f t="shared" si="217"/>
        <v>Maharashtra</v>
      </c>
      <c r="AB1770" t="str">
        <f t="shared" si="218"/>
        <v>Mumbai</v>
      </c>
      <c r="AC1770" t="str">
        <f t="shared" si="219"/>
        <v>Fashion</v>
      </c>
      <c r="AD1770" t="str">
        <f t="shared" si="220"/>
        <v>Air Max Shoes</v>
      </c>
      <c r="AE1770" t="str">
        <f t="shared" si="221"/>
        <v>Nike</v>
      </c>
      <c r="AF1770" t="str">
        <f t="shared" si="222"/>
        <v>Mumbai Hub</v>
      </c>
      <c r="AG1770" t="str">
        <f t="shared" si="223"/>
        <v>Ronald Thomas</v>
      </c>
    </row>
    <row r="1771" spans="1:33" x14ac:dyDescent="0.35">
      <c r="A1771" t="s">
        <v>8647</v>
      </c>
      <c r="B1771" t="s">
        <v>8648</v>
      </c>
      <c r="C1771" s="7" t="s">
        <v>8649</v>
      </c>
      <c r="D1771" s="7" t="s">
        <v>54</v>
      </c>
      <c r="E1771" s="9">
        <v>60</v>
      </c>
      <c r="F1771" s="7" t="s">
        <v>29</v>
      </c>
      <c r="G1771" s="6">
        <v>46018</v>
      </c>
      <c r="H1771" s="6">
        <v>45984</v>
      </c>
      <c r="I1771" s="7" t="s">
        <v>84</v>
      </c>
      <c r="J1771" s="7" t="s">
        <v>85</v>
      </c>
      <c r="K1771" s="7" t="s">
        <v>32</v>
      </c>
      <c r="L1771" t="s">
        <v>8110</v>
      </c>
      <c r="M1771" s="7" t="s">
        <v>34</v>
      </c>
      <c r="N1771" s="7" t="s">
        <v>35</v>
      </c>
      <c r="O1771" s="9">
        <v>4</v>
      </c>
      <c r="P1771" s="10">
        <v>20450</v>
      </c>
      <c r="Q1771" s="10">
        <v>25132.11</v>
      </c>
      <c r="R1771" s="11">
        <v>15</v>
      </c>
      <c r="S1771" s="10">
        <v>85449.17</v>
      </c>
      <c r="T1771" s="10">
        <v>18728.439999999999</v>
      </c>
      <c r="U1771" s="7" t="s">
        <v>36</v>
      </c>
      <c r="V1771" s="7" t="s">
        <v>112</v>
      </c>
      <c r="W1771" s="9">
        <v>3</v>
      </c>
      <c r="X1771" s="7" t="s">
        <v>87</v>
      </c>
      <c r="Y1771" s="7" t="s">
        <v>8650</v>
      </c>
      <c r="Z1771" t="str">
        <f t="shared" si="216"/>
        <v>Stanley Pennington</v>
      </c>
      <c r="AA1771" t="str">
        <f t="shared" si="217"/>
        <v>Tamil Nadu</v>
      </c>
      <c r="AB1771" t="str">
        <f t="shared" si="218"/>
        <v>Chennai</v>
      </c>
      <c r="AC1771" t="str">
        <f t="shared" si="219"/>
        <v>Home</v>
      </c>
      <c r="AD1771" t="str">
        <f t="shared" si="220"/>
        <v>Pressure Cooker</v>
      </c>
      <c r="AE1771" t="str">
        <f t="shared" si="221"/>
        <v>Prestige</v>
      </c>
      <c r="AF1771" t="str">
        <f t="shared" si="222"/>
        <v>Chennai Hub</v>
      </c>
      <c r="AG1771" t="str">
        <f t="shared" si="223"/>
        <v>Cynthia Turner</v>
      </c>
    </row>
    <row r="1772" spans="1:33" x14ac:dyDescent="0.35">
      <c r="A1772" t="s">
        <v>8651</v>
      </c>
      <c r="B1772" t="s">
        <v>8652</v>
      </c>
      <c r="C1772" s="7" t="s">
        <v>8653</v>
      </c>
      <c r="D1772" s="7" t="s">
        <v>28</v>
      </c>
      <c r="E1772" s="9">
        <v>56</v>
      </c>
      <c r="F1772" s="7" t="s">
        <v>29</v>
      </c>
      <c r="G1772" s="6">
        <v>45500</v>
      </c>
      <c r="H1772" s="6">
        <v>46082</v>
      </c>
      <c r="I1772" s="7" t="s">
        <v>63</v>
      </c>
      <c r="J1772" s="7" t="s">
        <v>64</v>
      </c>
      <c r="K1772" s="7" t="s">
        <v>117</v>
      </c>
      <c r="L1772" t="s">
        <v>8654</v>
      </c>
      <c r="M1772" s="7" t="s">
        <v>119</v>
      </c>
      <c r="N1772" s="7" t="s">
        <v>120</v>
      </c>
      <c r="O1772" s="9">
        <v>3</v>
      </c>
      <c r="P1772" s="10">
        <v>16922</v>
      </c>
      <c r="Q1772" s="10">
        <v>19805.53</v>
      </c>
      <c r="R1772" s="11">
        <v>15</v>
      </c>
      <c r="S1772" s="10">
        <v>50504.1</v>
      </c>
      <c r="T1772" s="10">
        <v>8650.59</v>
      </c>
      <c r="U1772" s="7" t="s">
        <v>78</v>
      </c>
      <c r="V1772" s="7" t="s">
        <v>37</v>
      </c>
      <c r="W1772" s="9">
        <v>1</v>
      </c>
      <c r="X1772" s="7" t="s">
        <v>70</v>
      </c>
      <c r="Y1772" s="7" t="s">
        <v>8655</v>
      </c>
      <c r="Z1772" t="str">
        <f t="shared" si="216"/>
        <v>Dr. Caleb Ford</v>
      </c>
      <c r="AA1772" t="str">
        <f t="shared" si="217"/>
        <v>Telangana</v>
      </c>
      <c r="AB1772" t="str">
        <f t="shared" si="218"/>
        <v>Hyderabad</v>
      </c>
      <c r="AC1772" t="str">
        <f t="shared" si="219"/>
        <v>Fashion</v>
      </c>
      <c r="AD1772" t="str">
        <f t="shared" si="220"/>
        <v>Air Max Shoes</v>
      </c>
      <c r="AE1772" t="str">
        <f t="shared" si="221"/>
        <v>Nike</v>
      </c>
      <c r="AF1772" t="str">
        <f t="shared" si="222"/>
        <v>Hyderabad Hub</v>
      </c>
      <c r="AG1772" t="str">
        <f t="shared" si="223"/>
        <v>Michael Miller</v>
      </c>
    </row>
    <row r="1773" spans="1:33" x14ac:dyDescent="0.35">
      <c r="A1773" t="s">
        <v>8656</v>
      </c>
      <c r="B1773" t="s">
        <v>8657</v>
      </c>
      <c r="C1773" s="7" t="s">
        <v>8658</v>
      </c>
      <c r="D1773" s="7" t="s">
        <v>28</v>
      </c>
      <c r="E1773" s="9">
        <v>27</v>
      </c>
      <c r="F1773" s="7" t="s">
        <v>92</v>
      </c>
      <c r="G1773" s="6">
        <v>46041</v>
      </c>
      <c r="H1773" s="6">
        <v>45954</v>
      </c>
      <c r="I1773" s="7" t="s">
        <v>55</v>
      </c>
      <c r="J1773" s="7" t="s">
        <v>56</v>
      </c>
      <c r="K1773" s="7" t="s">
        <v>93</v>
      </c>
      <c r="L1773" t="s">
        <v>8659</v>
      </c>
      <c r="M1773" s="7" t="s">
        <v>95</v>
      </c>
      <c r="N1773" s="7" t="s">
        <v>96</v>
      </c>
      <c r="O1773" s="9">
        <v>3</v>
      </c>
      <c r="P1773" s="10">
        <v>28792</v>
      </c>
      <c r="Q1773" s="10">
        <v>31811.19</v>
      </c>
      <c r="R1773" s="11">
        <v>20</v>
      </c>
      <c r="S1773" s="10">
        <v>76346.86</v>
      </c>
      <c r="T1773" s="10">
        <v>9057.57</v>
      </c>
      <c r="U1773" s="7" t="s">
        <v>36</v>
      </c>
      <c r="V1773" s="7" t="s">
        <v>154</v>
      </c>
      <c r="W1773" s="9">
        <v>3</v>
      </c>
      <c r="X1773" s="7" t="s">
        <v>58</v>
      </c>
      <c r="Y1773" s="7" t="s">
        <v>8660</v>
      </c>
      <c r="Z1773" t="str">
        <f t="shared" si="216"/>
        <v>Timothy Phillips</v>
      </c>
      <c r="AA1773" t="str">
        <f t="shared" si="217"/>
        <v>Delhi</v>
      </c>
      <c r="AB1773" t="str">
        <f t="shared" si="218"/>
        <v>New Delhi</v>
      </c>
      <c r="AC1773" t="str">
        <f t="shared" si="219"/>
        <v>Electronics</v>
      </c>
      <c r="AD1773" t="str">
        <f t="shared" si="220"/>
        <v>Galaxy S24</v>
      </c>
      <c r="AE1773" t="str">
        <f t="shared" si="221"/>
        <v>Samsung</v>
      </c>
      <c r="AF1773" t="str">
        <f t="shared" si="222"/>
        <v>New Delhi Hub</v>
      </c>
      <c r="AG1773" t="str">
        <f t="shared" si="223"/>
        <v>John Thompson</v>
      </c>
    </row>
    <row r="1774" spans="1:33" x14ac:dyDescent="0.35">
      <c r="A1774" t="s">
        <v>8661</v>
      </c>
      <c r="B1774" t="s">
        <v>8662</v>
      </c>
      <c r="C1774" s="7" t="s">
        <v>8663</v>
      </c>
      <c r="D1774" s="7" t="s">
        <v>54</v>
      </c>
      <c r="E1774" s="9">
        <v>19</v>
      </c>
      <c r="F1774" s="7" t="s">
        <v>92</v>
      </c>
      <c r="G1774" s="6">
        <v>45570</v>
      </c>
      <c r="H1774" s="6">
        <v>45486</v>
      </c>
      <c r="I1774" s="7" t="s">
        <v>84</v>
      </c>
      <c r="J1774" s="7" t="s">
        <v>85</v>
      </c>
      <c r="K1774" s="7" t="s">
        <v>32</v>
      </c>
      <c r="L1774" t="s">
        <v>8664</v>
      </c>
      <c r="M1774" s="7" t="s">
        <v>34</v>
      </c>
      <c r="N1774" s="7" t="s">
        <v>35</v>
      </c>
      <c r="O1774" s="9">
        <v>5</v>
      </c>
      <c r="P1774" s="10">
        <v>12792</v>
      </c>
      <c r="Q1774" s="10">
        <v>14747.15</v>
      </c>
      <c r="R1774" s="11">
        <v>20</v>
      </c>
      <c r="S1774" s="10">
        <v>58988.6</v>
      </c>
      <c r="T1774" s="10">
        <v>9775.75</v>
      </c>
      <c r="U1774" s="7" t="s">
        <v>78</v>
      </c>
      <c r="V1774" s="7" t="s">
        <v>154</v>
      </c>
      <c r="W1774" s="9">
        <v>3</v>
      </c>
      <c r="X1774" s="7" t="s">
        <v>87</v>
      </c>
      <c r="Y1774" s="7" t="s">
        <v>8665</v>
      </c>
      <c r="Z1774" t="str">
        <f t="shared" si="216"/>
        <v>Thomas Elliott</v>
      </c>
      <c r="AA1774" t="str">
        <f t="shared" si="217"/>
        <v>Tamil Nadu</v>
      </c>
      <c r="AB1774" t="str">
        <f t="shared" si="218"/>
        <v>Chennai</v>
      </c>
      <c r="AC1774" t="str">
        <f t="shared" si="219"/>
        <v>Home</v>
      </c>
      <c r="AD1774" t="str">
        <f t="shared" si="220"/>
        <v>Pressure Cooker</v>
      </c>
      <c r="AE1774" t="str">
        <f t="shared" si="221"/>
        <v>Prestige</v>
      </c>
      <c r="AF1774" t="str">
        <f t="shared" si="222"/>
        <v>Chennai Hub</v>
      </c>
      <c r="AG1774" t="str">
        <f t="shared" si="223"/>
        <v>Sheila Lara</v>
      </c>
    </row>
    <row r="1775" spans="1:33" x14ac:dyDescent="0.35">
      <c r="A1775" t="s">
        <v>8666</v>
      </c>
      <c r="B1775" t="s">
        <v>8667</v>
      </c>
      <c r="C1775" s="7" t="s">
        <v>8668</v>
      </c>
      <c r="D1775" s="7" t="s">
        <v>54</v>
      </c>
      <c r="E1775" s="9">
        <v>51</v>
      </c>
      <c r="F1775" s="7" t="s">
        <v>29</v>
      </c>
      <c r="G1775" s="6">
        <v>45674</v>
      </c>
      <c r="H1775" s="6">
        <v>45605</v>
      </c>
      <c r="I1775" s="7" t="s">
        <v>63</v>
      </c>
      <c r="J1775" s="7" t="s">
        <v>64</v>
      </c>
      <c r="K1775" s="7" t="s">
        <v>32</v>
      </c>
      <c r="L1775" t="s">
        <v>849</v>
      </c>
      <c r="M1775" s="7" t="s">
        <v>34</v>
      </c>
      <c r="N1775" s="7" t="s">
        <v>35</v>
      </c>
      <c r="O1775" s="9">
        <v>2</v>
      </c>
      <c r="P1775" s="10">
        <v>24746</v>
      </c>
      <c r="Q1775" s="10">
        <v>32593.919999999998</v>
      </c>
      <c r="R1775" s="11">
        <v>10</v>
      </c>
      <c r="S1775" s="10">
        <v>58669.06</v>
      </c>
      <c r="T1775" s="10">
        <v>15695.84</v>
      </c>
      <c r="U1775" s="7" t="s">
        <v>126</v>
      </c>
      <c r="V1775" s="7" t="s">
        <v>112</v>
      </c>
      <c r="W1775" s="9">
        <v>2</v>
      </c>
      <c r="X1775" s="7" t="s">
        <v>70</v>
      </c>
      <c r="Y1775" s="7" t="s">
        <v>8669</v>
      </c>
      <c r="Z1775" t="str">
        <f t="shared" si="216"/>
        <v>Brian West</v>
      </c>
      <c r="AA1775" t="str">
        <f t="shared" si="217"/>
        <v>Telangana</v>
      </c>
      <c r="AB1775" t="str">
        <f t="shared" si="218"/>
        <v>Hyderabad</v>
      </c>
      <c r="AC1775" t="str">
        <f t="shared" si="219"/>
        <v>Home</v>
      </c>
      <c r="AD1775" t="str">
        <f t="shared" si="220"/>
        <v>Pressure Cooker</v>
      </c>
      <c r="AE1775" t="str">
        <f t="shared" si="221"/>
        <v>Prestige</v>
      </c>
      <c r="AF1775" t="str">
        <f t="shared" si="222"/>
        <v>Hyderabad Hub</v>
      </c>
      <c r="AG1775" t="str">
        <f t="shared" si="223"/>
        <v>Holly Hendricks</v>
      </c>
    </row>
    <row r="1776" spans="1:33" x14ac:dyDescent="0.35">
      <c r="A1776" t="s">
        <v>8670</v>
      </c>
      <c r="B1776" t="s">
        <v>8671</v>
      </c>
      <c r="C1776" s="7" t="s">
        <v>8672</v>
      </c>
      <c r="D1776" s="7" t="s">
        <v>54</v>
      </c>
      <c r="E1776" s="9">
        <v>55</v>
      </c>
      <c r="F1776" s="7" t="s">
        <v>92</v>
      </c>
      <c r="G1776" s="6">
        <v>45736</v>
      </c>
      <c r="H1776" s="6">
        <v>45555</v>
      </c>
      <c r="I1776" s="7" t="s">
        <v>30</v>
      </c>
      <c r="J1776" s="7" t="s">
        <v>43</v>
      </c>
      <c r="K1776" s="7" t="s">
        <v>44</v>
      </c>
      <c r="L1776" t="s">
        <v>8673</v>
      </c>
      <c r="M1776" s="7" t="s">
        <v>46</v>
      </c>
      <c r="N1776" s="7" t="s">
        <v>47</v>
      </c>
      <c r="O1776" s="9">
        <v>5</v>
      </c>
      <c r="P1776" s="10">
        <v>3583</v>
      </c>
      <c r="Q1776" s="10">
        <v>4909.2299999999996</v>
      </c>
      <c r="R1776" s="11">
        <v>15</v>
      </c>
      <c r="S1776" s="10">
        <v>20864.23</v>
      </c>
      <c r="T1776" s="10">
        <v>6631.15</v>
      </c>
      <c r="U1776" s="7" t="s">
        <v>36</v>
      </c>
      <c r="V1776" s="7" t="s">
        <v>154</v>
      </c>
      <c r="W1776" s="9">
        <v>1</v>
      </c>
      <c r="X1776" s="7" t="s">
        <v>49</v>
      </c>
      <c r="Y1776" s="7" t="s">
        <v>8674</v>
      </c>
      <c r="Z1776" t="str">
        <f t="shared" si="216"/>
        <v>Melissa Wood</v>
      </c>
      <c r="AA1776" t="str">
        <f t="shared" si="217"/>
        <v>Maharashtra</v>
      </c>
      <c r="AB1776" t="str">
        <f t="shared" si="218"/>
        <v>Pune</v>
      </c>
      <c r="AC1776" t="str">
        <f t="shared" si="219"/>
        <v>Grocery</v>
      </c>
      <c r="AD1776" t="str">
        <f t="shared" si="220"/>
        <v>Sunflower Oil</v>
      </c>
      <c r="AE1776" t="str">
        <f t="shared" si="221"/>
        <v>Fortune</v>
      </c>
      <c r="AF1776" t="str">
        <f t="shared" si="222"/>
        <v>Pune Hub</v>
      </c>
      <c r="AG1776" t="str">
        <f t="shared" si="223"/>
        <v>Stephanie Shields</v>
      </c>
    </row>
    <row r="1777" spans="1:33" x14ac:dyDescent="0.35">
      <c r="A1777" t="s">
        <v>8675</v>
      </c>
      <c r="B1777" t="s">
        <v>8676</v>
      </c>
      <c r="C1777" s="7" t="s">
        <v>8677</v>
      </c>
      <c r="D1777" s="7" t="s">
        <v>28</v>
      </c>
      <c r="E1777" s="9">
        <v>55</v>
      </c>
      <c r="F1777" s="7" t="s">
        <v>29</v>
      </c>
      <c r="G1777" s="6">
        <v>46074</v>
      </c>
      <c r="H1777" s="6">
        <v>45694</v>
      </c>
      <c r="I1777" s="7" t="s">
        <v>84</v>
      </c>
      <c r="J1777" s="7" t="s">
        <v>85</v>
      </c>
      <c r="K1777" s="7" t="s">
        <v>93</v>
      </c>
      <c r="L1777" t="s">
        <v>8678</v>
      </c>
      <c r="M1777" s="7" t="s">
        <v>95</v>
      </c>
      <c r="N1777" s="7" t="s">
        <v>96</v>
      </c>
      <c r="O1777" s="9">
        <v>5</v>
      </c>
      <c r="P1777" s="10">
        <v>5768</v>
      </c>
      <c r="Q1777" s="10">
        <v>6845.62</v>
      </c>
      <c r="R1777" s="11">
        <v>10</v>
      </c>
      <c r="S1777" s="10">
        <v>30805.29</v>
      </c>
      <c r="T1777" s="10">
        <v>5388.1</v>
      </c>
      <c r="U1777" s="7" t="s">
        <v>36</v>
      </c>
      <c r="V1777" s="7" t="s">
        <v>69</v>
      </c>
      <c r="W1777" s="9">
        <v>5</v>
      </c>
      <c r="X1777" s="7" t="s">
        <v>87</v>
      </c>
      <c r="Y1777" s="7" t="s">
        <v>8679</v>
      </c>
      <c r="Z1777" t="str">
        <f t="shared" si="216"/>
        <v>Kelli Hester</v>
      </c>
      <c r="AA1777" t="str">
        <f t="shared" si="217"/>
        <v>Tamil Nadu</v>
      </c>
      <c r="AB1777" t="str">
        <f t="shared" si="218"/>
        <v>Chennai</v>
      </c>
      <c r="AC1777" t="str">
        <f t="shared" si="219"/>
        <v>Electronics</v>
      </c>
      <c r="AD1777" t="str">
        <f t="shared" si="220"/>
        <v>Galaxy S24</v>
      </c>
      <c r="AE1777" t="str">
        <f t="shared" si="221"/>
        <v>Samsung</v>
      </c>
      <c r="AF1777" t="str">
        <f t="shared" si="222"/>
        <v>Chennai Hub</v>
      </c>
      <c r="AG1777" t="str">
        <f t="shared" si="223"/>
        <v>Christopher Davis</v>
      </c>
    </row>
    <row r="1778" spans="1:33" x14ac:dyDescent="0.35">
      <c r="A1778" t="s">
        <v>8680</v>
      </c>
      <c r="B1778" t="s">
        <v>8681</v>
      </c>
      <c r="C1778" s="7" t="s">
        <v>8682</v>
      </c>
      <c r="D1778" s="7" t="s">
        <v>54</v>
      </c>
      <c r="E1778" s="9">
        <v>46</v>
      </c>
      <c r="F1778" s="7" t="s">
        <v>29</v>
      </c>
      <c r="G1778" s="6">
        <v>45550</v>
      </c>
      <c r="H1778" s="6">
        <v>46053</v>
      </c>
      <c r="I1778" s="7" t="s">
        <v>30</v>
      </c>
      <c r="J1778" s="7" t="s">
        <v>31</v>
      </c>
      <c r="K1778" s="7" t="s">
        <v>65</v>
      </c>
      <c r="L1778" t="s">
        <v>8683</v>
      </c>
      <c r="M1778" s="7" t="s">
        <v>67</v>
      </c>
      <c r="N1778" s="7" t="s">
        <v>68</v>
      </c>
      <c r="O1778" s="9">
        <v>2</v>
      </c>
      <c r="P1778" s="10">
        <v>14158</v>
      </c>
      <c r="Q1778" s="10">
        <v>15606.05</v>
      </c>
      <c r="R1778" s="11">
        <v>5</v>
      </c>
      <c r="S1778" s="10">
        <v>29651.49</v>
      </c>
      <c r="T1778" s="10">
        <v>2896.1</v>
      </c>
      <c r="U1778" s="7" t="s">
        <v>78</v>
      </c>
      <c r="V1778" s="7" t="s">
        <v>112</v>
      </c>
      <c r="W1778" s="9">
        <v>4</v>
      </c>
      <c r="X1778" s="7" t="s">
        <v>38</v>
      </c>
      <c r="Y1778" s="7" t="s">
        <v>8684</v>
      </c>
      <c r="Z1778" t="str">
        <f t="shared" si="216"/>
        <v>Taylor Franco DDS</v>
      </c>
      <c r="AA1778" t="str">
        <f t="shared" si="217"/>
        <v>Maharashtra</v>
      </c>
      <c r="AB1778" t="str">
        <f t="shared" si="218"/>
        <v>Mumbai</v>
      </c>
      <c r="AC1778" t="str">
        <f t="shared" si="219"/>
        <v>Beauty</v>
      </c>
      <c r="AD1778" t="str">
        <f t="shared" si="220"/>
        <v>Face Wash</v>
      </c>
      <c r="AE1778" t="str">
        <f t="shared" si="221"/>
        <v>Loreal</v>
      </c>
      <c r="AF1778" t="str">
        <f t="shared" si="222"/>
        <v>Mumbai Hub</v>
      </c>
      <c r="AG1778" t="str">
        <f t="shared" si="223"/>
        <v>Bob Hughes</v>
      </c>
    </row>
    <row r="1779" spans="1:33" x14ac:dyDescent="0.35">
      <c r="A1779" t="s">
        <v>8685</v>
      </c>
      <c r="B1779" t="s">
        <v>8686</v>
      </c>
      <c r="C1779" s="7" t="s">
        <v>8687</v>
      </c>
      <c r="D1779" s="7" t="s">
        <v>54</v>
      </c>
      <c r="E1779" s="9">
        <v>19</v>
      </c>
      <c r="F1779" s="7" t="s">
        <v>92</v>
      </c>
      <c r="G1779" s="6">
        <v>45689</v>
      </c>
      <c r="H1779" s="6">
        <v>45806</v>
      </c>
      <c r="I1779" s="7" t="s">
        <v>30</v>
      </c>
      <c r="J1779" s="7" t="s">
        <v>43</v>
      </c>
      <c r="K1779" s="7" t="s">
        <v>44</v>
      </c>
      <c r="L1779" t="s">
        <v>6018</v>
      </c>
      <c r="M1779" s="7"/>
      <c r="N1779" s="7" t="s">
        <v>47</v>
      </c>
      <c r="O1779" s="9">
        <v>4</v>
      </c>
      <c r="P1779" s="10">
        <v>8533</v>
      </c>
      <c r="Q1779" s="10">
        <v>9964.52</v>
      </c>
      <c r="R1779" s="11">
        <v>5</v>
      </c>
      <c r="S1779" s="10">
        <v>37865.18</v>
      </c>
      <c r="T1779" s="10">
        <v>5726.08</v>
      </c>
      <c r="U1779" s="7" t="s">
        <v>78</v>
      </c>
      <c r="V1779" s="7" t="s">
        <v>37</v>
      </c>
      <c r="W1779" s="9">
        <v>3</v>
      </c>
      <c r="X1779" s="7" t="s">
        <v>49</v>
      </c>
      <c r="Y1779" s="7" t="s">
        <v>8688</v>
      </c>
      <c r="Z1779" t="str">
        <f t="shared" si="216"/>
        <v>Alexa Young</v>
      </c>
      <c r="AA1779" t="str">
        <f t="shared" si="217"/>
        <v>Maharashtra</v>
      </c>
      <c r="AB1779" t="str">
        <f t="shared" si="218"/>
        <v>Pune</v>
      </c>
      <c r="AC1779" t="str">
        <f t="shared" si="219"/>
        <v>Grocery</v>
      </c>
      <c r="AD1779" t="s">
        <v>46</v>
      </c>
      <c r="AE1779" t="str">
        <f t="shared" si="221"/>
        <v>Fortune</v>
      </c>
      <c r="AF1779" t="str">
        <f t="shared" si="222"/>
        <v>Pune Hub</v>
      </c>
      <c r="AG1779" t="str">
        <f t="shared" si="223"/>
        <v>Jennifer Phillips</v>
      </c>
    </row>
    <row r="1780" spans="1:33" x14ac:dyDescent="0.35">
      <c r="A1780" t="s">
        <v>8689</v>
      </c>
      <c r="B1780" t="s">
        <v>8690</v>
      </c>
      <c r="C1780" s="7" t="s">
        <v>8691</v>
      </c>
      <c r="D1780" s="7" t="s">
        <v>54</v>
      </c>
      <c r="E1780" s="9">
        <v>51</v>
      </c>
      <c r="F1780" s="7" t="s">
        <v>92</v>
      </c>
      <c r="G1780" s="6">
        <v>46085</v>
      </c>
      <c r="H1780" s="6">
        <v>45848</v>
      </c>
      <c r="I1780" s="7" t="s">
        <v>84</v>
      </c>
      <c r="J1780" s="7" t="s">
        <v>85</v>
      </c>
      <c r="K1780" s="7" t="s">
        <v>65</v>
      </c>
      <c r="L1780" t="s">
        <v>8692</v>
      </c>
      <c r="M1780" s="7" t="s">
        <v>67</v>
      </c>
      <c r="N1780" s="7" t="s">
        <v>68</v>
      </c>
      <c r="O1780" s="9">
        <v>5</v>
      </c>
      <c r="P1780" s="10">
        <v>14536</v>
      </c>
      <c r="Q1780" s="10">
        <v>17252.919999999998</v>
      </c>
      <c r="R1780" s="11">
        <v>15</v>
      </c>
      <c r="S1780" s="10">
        <v>73324.91</v>
      </c>
      <c r="T1780" s="10">
        <v>13584.6</v>
      </c>
      <c r="U1780" s="7" t="s">
        <v>78</v>
      </c>
      <c r="V1780" s="7" t="s">
        <v>154</v>
      </c>
      <c r="W1780" s="9">
        <v>5</v>
      </c>
      <c r="X1780" s="7" t="s">
        <v>87</v>
      </c>
      <c r="Y1780" s="7" t="s">
        <v>8693</v>
      </c>
      <c r="Z1780" t="str">
        <f t="shared" si="216"/>
        <v>Amy Peters</v>
      </c>
      <c r="AA1780" t="str">
        <f t="shared" si="217"/>
        <v>Tamil Nadu</v>
      </c>
      <c r="AB1780" t="str">
        <f t="shared" si="218"/>
        <v>Chennai</v>
      </c>
      <c r="AC1780" t="str">
        <f t="shared" si="219"/>
        <v>Beauty</v>
      </c>
      <c r="AD1780" t="str">
        <f t="shared" si="220"/>
        <v>Face Wash</v>
      </c>
      <c r="AE1780" t="str">
        <f t="shared" si="221"/>
        <v>Loreal</v>
      </c>
      <c r="AF1780" t="str">
        <f t="shared" si="222"/>
        <v>Chennai Hub</v>
      </c>
      <c r="AG1780" t="str">
        <f t="shared" si="223"/>
        <v>Stephanie Perez</v>
      </c>
    </row>
    <row r="1781" spans="1:33" x14ac:dyDescent="0.35">
      <c r="A1781" t="s">
        <v>8694</v>
      </c>
      <c r="B1781" t="s">
        <v>8695</v>
      </c>
      <c r="C1781" s="7" t="s">
        <v>8696</v>
      </c>
      <c r="D1781" s="7" t="s">
        <v>28</v>
      </c>
      <c r="E1781" s="9">
        <v>38</v>
      </c>
      <c r="F1781" s="7" t="s">
        <v>29</v>
      </c>
      <c r="G1781" s="6">
        <v>45838</v>
      </c>
      <c r="H1781" s="6">
        <v>46059</v>
      </c>
      <c r="I1781" s="7" t="s">
        <v>63</v>
      </c>
      <c r="J1781" s="7" t="s">
        <v>64</v>
      </c>
      <c r="K1781" s="7" t="s">
        <v>93</v>
      </c>
      <c r="L1781" t="s">
        <v>8697</v>
      </c>
      <c r="M1781" s="7" t="s">
        <v>132</v>
      </c>
      <c r="N1781" s="7" t="s">
        <v>133</v>
      </c>
      <c r="O1781" s="9">
        <v>5</v>
      </c>
      <c r="P1781" s="10">
        <v>12647</v>
      </c>
      <c r="Q1781" s="10">
        <v>13938.46</v>
      </c>
      <c r="R1781" s="11">
        <v>10</v>
      </c>
      <c r="S1781" s="10">
        <v>62723.07</v>
      </c>
      <c r="T1781" s="10">
        <v>6457.3</v>
      </c>
      <c r="U1781" s="7" t="s">
        <v>78</v>
      </c>
      <c r="V1781" s="7" t="s">
        <v>69</v>
      </c>
      <c r="W1781" s="9">
        <v>3</v>
      </c>
      <c r="X1781" s="7" t="s">
        <v>70</v>
      </c>
      <c r="Y1781" s="7" t="s">
        <v>8698</v>
      </c>
      <c r="Z1781" t="str">
        <f t="shared" si="216"/>
        <v>Eric Hernandez</v>
      </c>
      <c r="AA1781" t="str">
        <f t="shared" si="217"/>
        <v>Telangana</v>
      </c>
      <c r="AB1781" t="str">
        <f t="shared" si="218"/>
        <v>Hyderabad</v>
      </c>
      <c r="AC1781" t="str">
        <f t="shared" si="219"/>
        <v>Electronics</v>
      </c>
      <c r="AD1781" t="str">
        <f t="shared" si="220"/>
        <v>iPhone 15</v>
      </c>
      <c r="AE1781" t="str">
        <f t="shared" si="221"/>
        <v>Apple</v>
      </c>
      <c r="AF1781" t="str">
        <f t="shared" si="222"/>
        <v>Hyderabad Hub</v>
      </c>
      <c r="AG1781" t="str">
        <f t="shared" si="223"/>
        <v>Eddie White</v>
      </c>
    </row>
    <row r="1782" spans="1:33" x14ac:dyDescent="0.35">
      <c r="A1782" t="s">
        <v>8699</v>
      </c>
      <c r="B1782" t="s">
        <v>8700</v>
      </c>
      <c r="C1782" s="7" t="s">
        <v>8701</v>
      </c>
      <c r="D1782" s="7" t="s">
        <v>54</v>
      </c>
      <c r="E1782" s="9">
        <v>31</v>
      </c>
      <c r="F1782" s="7" t="s">
        <v>29</v>
      </c>
      <c r="G1782" s="6">
        <v>45994</v>
      </c>
      <c r="H1782" s="6">
        <v>46013</v>
      </c>
      <c r="I1782" s="7" t="s">
        <v>55</v>
      </c>
      <c r="J1782" s="7" t="s">
        <v>56</v>
      </c>
      <c r="K1782" s="7" t="s">
        <v>93</v>
      </c>
      <c r="L1782" t="s">
        <v>1641</v>
      </c>
      <c r="M1782" s="7" t="s">
        <v>95</v>
      </c>
      <c r="N1782" s="7" t="s">
        <v>96</v>
      </c>
      <c r="O1782" s="9">
        <v>1</v>
      </c>
      <c r="P1782" s="10">
        <v>28114</v>
      </c>
      <c r="Q1782" s="10">
        <v>38732.120000000003</v>
      </c>
      <c r="R1782" s="11">
        <v>5</v>
      </c>
      <c r="S1782" s="10">
        <v>36795.51</v>
      </c>
      <c r="T1782" s="10">
        <v>10618.12</v>
      </c>
      <c r="U1782" s="7" t="s">
        <v>36</v>
      </c>
      <c r="V1782" s="7" t="s">
        <v>112</v>
      </c>
      <c r="W1782" s="9">
        <v>4</v>
      </c>
      <c r="X1782" s="7" t="s">
        <v>58</v>
      </c>
      <c r="Y1782" s="7" t="s">
        <v>8702</v>
      </c>
      <c r="Z1782" t="str">
        <f t="shared" si="216"/>
        <v>Jessica Williams</v>
      </c>
      <c r="AA1782" t="str">
        <f t="shared" si="217"/>
        <v>Delhi</v>
      </c>
      <c r="AB1782" t="str">
        <f t="shared" si="218"/>
        <v>New Delhi</v>
      </c>
      <c r="AC1782" t="str">
        <f t="shared" si="219"/>
        <v>Electronics</v>
      </c>
      <c r="AD1782" t="str">
        <f t="shared" si="220"/>
        <v>Galaxy S24</v>
      </c>
      <c r="AE1782" t="str">
        <f t="shared" si="221"/>
        <v>Samsung</v>
      </c>
      <c r="AF1782" t="str">
        <f t="shared" si="222"/>
        <v>New Delhi Hub</v>
      </c>
      <c r="AG1782" t="str">
        <f t="shared" si="223"/>
        <v>Daniel Moore</v>
      </c>
    </row>
    <row r="1783" spans="1:33" x14ac:dyDescent="0.35">
      <c r="A1783" t="s">
        <v>8703</v>
      </c>
      <c r="B1783" t="s">
        <v>8704</v>
      </c>
      <c r="C1783" s="7" t="s">
        <v>8705</v>
      </c>
      <c r="D1783" s="7" t="s">
        <v>28</v>
      </c>
      <c r="E1783" s="9">
        <v>50</v>
      </c>
      <c r="F1783" s="7" t="s">
        <v>29</v>
      </c>
      <c r="G1783" s="6">
        <v>45780</v>
      </c>
      <c r="H1783" s="6">
        <v>45683</v>
      </c>
      <c r="I1783" s="7" t="s">
        <v>84</v>
      </c>
      <c r="J1783" s="7" t="s">
        <v>85</v>
      </c>
      <c r="K1783" s="7" t="s">
        <v>44</v>
      </c>
      <c r="L1783" t="s">
        <v>8706</v>
      </c>
      <c r="M1783" s="7" t="s">
        <v>46</v>
      </c>
      <c r="N1783" s="7" t="s">
        <v>47</v>
      </c>
      <c r="O1783" s="9">
        <v>1</v>
      </c>
      <c r="P1783" s="10">
        <v>10110</v>
      </c>
      <c r="Q1783" s="10">
        <v>13564.92</v>
      </c>
      <c r="R1783" s="11">
        <v>20</v>
      </c>
      <c r="S1783" s="10">
        <v>10851.94</v>
      </c>
      <c r="T1783" s="10">
        <v>3454.92</v>
      </c>
      <c r="U1783" s="7" t="s">
        <v>36</v>
      </c>
      <c r="V1783" s="7" t="s">
        <v>37</v>
      </c>
      <c r="W1783" s="9">
        <v>2</v>
      </c>
      <c r="X1783" s="7" t="s">
        <v>87</v>
      </c>
      <c r="Y1783" s="7" t="s">
        <v>7814</v>
      </c>
      <c r="Z1783" t="str">
        <f t="shared" si="216"/>
        <v>Dawn David</v>
      </c>
      <c r="AA1783" t="str">
        <f t="shared" si="217"/>
        <v>Tamil Nadu</v>
      </c>
      <c r="AB1783" t="str">
        <f t="shared" si="218"/>
        <v>Chennai</v>
      </c>
      <c r="AC1783" t="str">
        <f t="shared" si="219"/>
        <v>Grocery</v>
      </c>
      <c r="AD1783" t="str">
        <f t="shared" si="220"/>
        <v>Sunflower Oil</v>
      </c>
      <c r="AE1783" t="str">
        <f t="shared" si="221"/>
        <v>Fortune</v>
      </c>
      <c r="AF1783" t="str">
        <f t="shared" si="222"/>
        <v>Chennai Hub</v>
      </c>
      <c r="AG1783" t="str">
        <f t="shared" si="223"/>
        <v>Robert White</v>
      </c>
    </row>
    <row r="1784" spans="1:33" x14ac:dyDescent="0.35">
      <c r="A1784" t="s">
        <v>8707</v>
      </c>
      <c r="B1784" t="s">
        <v>8708</v>
      </c>
      <c r="C1784" s="7" t="s">
        <v>8709</v>
      </c>
      <c r="D1784" s="7" t="s">
        <v>54</v>
      </c>
      <c r="E1784" s="9">
        <v>39</v>
      </c>
      <c r="F1784" s="7" t="s">
        <v>92</v>
      </c>
      <c r="G1784" s="6">
        <v>45700</v>
      </c>
      <c r="H1784" s="6">
        <v>46048</v>
      </c>
      <c r="I1784" s="7" t="s">
        <v>63</v>
      </c>
      <c r="J1784" s="7" t="s">
        <v>64</v>
      </c>
      <c r="K1784" s="7" t="s">
        <v>93</v>
      </c>
      <c r="L1784" t="s">
        <v>8710</v>
      </c>
      <c r="M1784" s="7" t="s">
        <v>132</v>
      </c>
      <c r="N1784" s="7" t="s">
        <v>133</v>
      </c>
      <c r="O1784" s="9">
        <v>2</v>
      </c>
      <c r="P1784" s="10">
        <v>9764</v>
      </c>
      <c r="Q1784" s="10">
        <v>11618.64</v>
      </c>
      <c r="R1784" s="11">
        <v>5</v>
      </c>
      <c r="S1784" s="10">
        <v>22075.42</v>
      </c>
      <c r="T1784" s="10">
        <v>3709.28</v>
      </c>
      <c r="U1784" s="7" t="s">
        <v>126</v>
      </c>
      <c r="V1784" s="7" t="s">
        <v>154</v>
      </c>
      <c r="W1784" s="9">
        <v>4</v>
      </c>
      <c r="X1784" s="7" t="s">
        <v>70</v>
      </c>
      <c r="Y1784" s="7" t="s">
        <v>8711</v>
      </c>
      <c r="Z1784" t="str">
        <f t="shared" si="216"/>
        <v>Lee Parker</v>
      </c>
      <c r="AA1784" t="str">
        <f t="shared" si="217"/>
        <v>Telangana</v>
      </c>
      <c r="AB1784" t="str">
        <f t="shared" si="218"/>
        <v>Hyderabad</v>
      </c>
      <c r="AC1784" t="str">
        <f t="shared" si="219"/>
        <v>Electronics</v>
      </c>
      <c r="AD1784" t="str">
        <f t="shared" si="220"/>
        <v>iPhone 15</v>
      </c>
      <c r="AE1784" t="str">
        <f t="shared" si="221"/>
        <v>Apple</v>
      </c>
      <c r="AF1784" t="str">
        <f t="shared" si="222"/>
        <v>Hyderabad Hub</v>
      </c>
      <c r="AG1784" t="str">
        <f t="shared" si="223"/>
        <v>Andrew Velasquez</v>
      </c>
    </row>
    <row r="1785" spans="1:33" x14ac:dyDescent="0.35">
      <c r="A1785" t="s">
        <v>8712</v>
      </c>
      <c r="B1785" t="s">
        <v>8713</v>
      </c>
      <c r="C1785" s="7" t="s">
        <v>8714</v>
      </c>
      <c r="D1785" s="7" t="s">
        <v>54</v>
      </c>
      <c r="E1785" s="9">
        <v>54</v>
      </c>
      <c r="F1785" s="7" t="s">
        <v>29</v>
      </c>
      <c r="G1785" s="6">
        <v>45732</v>
      </c>
      <c r="H1785" s="6">
        <v>45748</v>
      </c>
      <c r="I1785" s="7" t="s">
        <v>55</v>
      </c>
      <c r="J1785" s="7" t="s">
        <v>56</v>
      </c>
      <c r="K1785" s="7" t="s">
        <v>65</v>
      </c>
      <c r="L1785" t="s">
        <v>8715</v>
      </c>
      <c r="M1785" s="7" t="s">
        <v>67</v>
      </c>
      <c r="N1785" s="7" t="s">
        <v>68</v>
      </c>
      <c r="O1785" s="9">
        <v>3</v>
      </c>
      <c r="P1785" s="10">
        <v>8803</v>
      </c>
      <c r="Q1785" s="10">
        <v>12390.11</v>
      </c>
      <c r="R1785" s="11">
        <v>10</v>
      </c>
      <c r="S1785" s="10">
        <v>33453.300000000003</v>
      </c>
      <c r="T1785" s="10">
        <v>10761.33</v>
      </c>
      <c r="U1785" s="7" t="s">
        <v>126</v>
      </c>
      <c r="V1785" s="7" t="s">
        <v>37</v>
      </c>
      <c r="W1785" s="9">
        <v>1</v>
      </c>
      <c r="X1785" s="7" t="s">
        <v>58</v>
      </c>
      <c r="Y1785" s="7" t="s">
        <v>8716</v>
      </c>
      <c r="Z1785" t="str">
        <f t="shared" si="216"/>
        <v>Connor Graham</v>
      </c>
      <c r="AA1785" t="str">
        <f t="shared" si="217"/>
        <v>Delhi</v>
      </c>
      <c r="AB1785" t="str">
        <f t="shared" si="218"/>
        <v>New Delhi</v>
      </c>
      <c r="AC1785" t="str">
        <f t="shared" si="219"/>
        <v>Beauty</v>
      </c>
      <c r="AD1785" t="str">
        <f t="shared" si="220"/>
        <v>Face Wash</v>
      </c>
      <c r="AE1785" t="str">
        <f t="shared" si="221"/>
        <v>Loreal</v>
      </c>
      <c r="AF1785" t="str">
        <f t="shared" si="222"/>
        <v>New Delhi Hub</v>
      </c>
      <c r="AG1785" t="str">
        <f t="shared" si="223"/>
        <v>Ruth Smith</v>
      </c>
    </row>
    <row r="1786" spans="1:33" x14ac:dyDescent="0.35">
      <c r="A1786" t="s">
        <v>8717</v>
      </c>
      <c r="B1786" t="s">
        <v>8718</v>
      </c>
      <c r="C1786" s="7" t="s">
        <v>8719</v>
      </c>
      <c r="D1786" s="7" t="s">
        <v>54</v>
      </c>
      <c r="E1786" s="9">
        <v>26</v>
      </c>
      <c r="F1786" s="7" t="s">
        <v>92</v>
      </c>
      <c r="G1786" s="6">
        <v>45623</v>
      </c>
      <c r="H1786" s="6">
        <v>45881</v>
      </c>
      <c r="I1786" s="7" t="s">
        <v>30</v>
      </c>
      <c r="J1786" s="7" t="s">
        <v>43</v>
      </c>
      <c r="K1786" s="7" t="s">
        <v>65</v>
      </c>
      <c r="L1786" t="s">
        <v>8720</v>
      </c>
      <c r="M1786" s="7" t="s">
        <v>67</v>
      </c>
      <c r="N1786" s="7" t="s">
        <v>68</v>
      </c>
      <c r="O1786" s="9">
        <v>5</v>
      </c>
      <c r="P1786" s="10">
        <v>22582</v>
      </c>
      <c r="Q1786" s="10">
        <v>30747.360000000001</v>
      </c>
      <c r="R1786" s="11">
        <v>15</v>
      </c>
      <c r="S1786" s="10">
        <v>130676.28</v>
      </c>
      <c r="T1786" s="10">
        <v>40826.800000000003</v>
      </c>
      <c r="U1786" s="7" t="s">
        <v>126</v>
      </c>
      <c r="V1786" s="7" t="s">
        <v>37</v>
      </c>
      <c r="W1786" s="9">
        <v>4</v>
      </c>
      <c r="X1786" s="7" t="s">
        <v>49</v>
      </c>
      <c r="Y1786" s="7" t="s">
        <v>8721</v>
      </c>
      <c r="Z1786" t="str">
        <f t="shared" si="216"/>
        <v>Megan West</v>
      </c>
      <c r="AA1786" t="str">
        <f t="shared" si="217"/>
        <v>Maharashtra</v>
      </c>
      <c r="AB1786" t="str">
        <f t="shared" si="218"/>
        <v>Pune</v>
      </c>
      <c r="AC1786" t="str">
        <f t="shared" si="219"/>
        <v>Beauty</v>
      </c>
      <c r="AD1786" t="str">
        <f t="shared" si="220"/>
        <v>Face Wash</v>
      </c>
      <c r="AE1786" t="str">
        <f t="shared" si="221"/>
        <v>Loreal</v>
      </c>
      <c r="AF1786" t="str">
        <f t="shared" si="222"/>
        <v>Pune Hub</v>
      </c>
      <c r="AG1786" t="str">
        <f t="shared" si="223"/>
        <v>Jennifer Stewart</v>
      </c>
    </row>
    <row r="1787" spans="1:33" x14ac:dyDescent="0.35">
      <c r="A1787" t="s">
        <v>8722</v>
      </c>
      <c r="B1787" t="s">
        <v>8723</v>
      </c>
      <c r="C1787" s="7" t="s">
        <v>8724</v>
      </c>
      <c r="D1787" s="7" t="s">
        <v>54</v>
      </c>
      <c r="E1787" s="9">
        <v>52</v>
      </c>
      <c r="F1787" s="7" t="s">
        <v>92</v>
      </c>
      <c r="G1787" s="6">
        <v>46007</v>
      </c>
      <c r="H1787" s="6">
        <v>45508</v>
      </c>
      <c r="I1787" s="7" t="s">
        <v>55</v>
      </c>
      <c r="J1787" s="7" t="s">
        <v>56</v>
      </c>
      <c r="K1787" s="7" t="s">
        <v>65</v>
      </c>
      <c r="L1787" t="s">
        <v>8725</v>
      </c>
      <c r="M1787" s="7" t="s">
        <v>67</v>
      </c>
      <c r="N1787" s="7" t="s">
        <v>68</v>
      </c>
      <c r="O1787" s="9">
        <v>4</v>
      </c>
      <c r="P1787" s="10">
        <v>13863</v>
      </c>
      <c r="Q1787" s="10">
        <v>19595.75</v>
      </c>
      <c r="R1787" s="11">
        <v>5</v>
      </c>
      <c r="S1787" s="10">
        <v>74463.850000000006</v>
      </c>
      <c r="T1787" s="10">
        <v>22931</v>
      </c>
      <c r="U1787" s="7" t="s">
        <v>126</v>
      </c>
      <c r="V1787" s="7" t="s">
        <v>154</v>
      </c>
      <c r="W1787" s="9">
        <v>4</v>
      </c>
      <c r="X1787" s="7" t="s">
        <v>58</v>
      </c>
      <c r="Y1787" s="7" t="s">
        <v>8726</v>
      </c>
      <c r="Z1787" t="str">
        <f t="shared" si="216"/>
        <v>Robert Oneal</v>
      </c>
      <c r="AA1787" t="str">
        <f t="shared" si="217"/>
        <v>Delhi</v>
      </c>
      <c r="AB1787" t="str">
        <f t="shared" si="218"/>
        <v>New Delhi</v>
      </c>
      <c r="AC1787" t="str">
        <f t="shared" si="219"/>
        <v>Beauty</v>
      </c>
      <c r="AD1787" t="str">
        <f t="shared" si="220"/>
        <v>Face Wash</v>
      </c>
      <c r="AE1787" t="str">
        <f t="shared" si="221"/>
        <v>Loreal</v>
      </c>
      <c r="AF1787" t="str">
        <f t="shared" si="222"/>
        <v>New Delhi Hub</v>
      </c>
      <c r="AG1787" t="str">
        <f t="shared" si="223"/>
        <v>Danielle Hansen</v>
      </c>
    </row>
    <row r="1788" spans="1:33" x14ac:dyDescent="0.35">
      <c r="A1788" t="s">
        <v>8727</v>
      </c>
      <c r="B1788" t="s">
        <v>8728</v>
      </c>
      <c r="C1788" s="7" t="s">
        <v>8729</v>
      </c>
      <c r="D1788" s="7" t="s">
        <v>28</v>
      </c>
      <c r="E1788" s="9">
        <v>40</v>
      </c>
      <c r="F1788" s="7" t="s">
        <v>29</v>
      </c>
      <c r="G1788" s="6">
        <v>45647</v>
      </c>
      <c r="H1788" s="6">
        <v>45899</v>
      </c>
      <c r="I1788" s="7" t="s">
        <v>30</v>
      </c>
      <c r="J1788" s="7" t="s">
        <v>31</v>
      </c>
      <c r="K1788" s="7" t="s">
        <v>117</v>
      </c>
      <c r="L1788" t="s">
        <v>8730</v>
      </c>
      <c r="M1788" s="7" t="s">
        <v>119</v>
      </c>
      <c r="N1788" s="7" t="s">
        <v>120</v>
      </c>
      <c r="O1788" s="9">
        <v>1</v>
      </c>
      <c r="P1788" s="10">
        <v>3493</v>
      </c>
      <c r="Q1788" s="10">
        <v>5177.2700000000004</v>
      </c>
      <c r="R1788" s="11">
        <v>20</v>
      </c>
      <c r="S1788" s="10">
        <v>4141.82</v>
      </c>
      <c r="T1788" s="10">
        <v>1684.27</v>
      </c>
      <c r="U1788" s="7" t="s">
        <v>126</v>
      </c>
      <c r="V1788" s="7" t="s">
        <v>37</v>
      </c>
      <c r="W1788" s="9">
        <v>2</v>
      </c>
      <c r="X1788" s="7" t="s">
        <v>38</v>
      </c>
      <c r="Y1788" s="7" t="s">
        <v>8731</v>
      </c>
      <c r="Z1788" t="str">
        <f t="shared" si="216"/>
        <v>Kirk Smith</v>
      </c>
      <c r="AA1788" t="str">
        <f t="shared" si="217"/>
        <v>Maharashtra</v>
      </c>
      <c r="AB1788" t="str">
        <f t="shared" si="218"/>
        <v>Mumbai</v>
      </c>
      <c r="AC1788" t="str">
        <f t="shared" si="219"/>
        <v>Fashion</v>
      </c>
      <c r="AD1788" t="str">
        <f t="shared" si="220"/>
        <v>Air Max Shoes</v>
      </c>
      <c r="AE1788" t="str">
        <f t="shared" si="221"/>
        <v>Nike</v>
      </c>
      <c r="AF1788" t="str">
        <f t="shared" si="222"/>
        <v>Mumbai Hub</v>
      </c>
      <c r="AG1788" t="str">
        <f t="shared" si="223"/>
        <v>James Perry</v>
      </c>
    </row>
    <row r="1789" spans="1:33" x14ac:dyDescent="0.35">
      <c r="A1789" t="s">
        <v>8732</v>
      </c>
      <c r="B1789" t="s">
        <v>8733</v>
      </c>
      <c r="C1789" s="7" t="s">
        <v>8734</v>
      </c>
      <c r="D1789" s="7" t="s">
        <v>54</v>
      </c>
      <c r="E1789" s="9">
        <v>55</v>
      </c>
      <c r="F1789" s="7" t="s">
        <v>29</v>
      </c>
      <c r="G1789" s="6">
        <v>45928</v>
      </c>
      <c r="H1789" s="6">
        <v>45734</v>
      </c>
      <c r="I1789" s="7" t="s">
        <v>63</v>
      </c>
      <c r="J1789" s="7" t="s">
        <v>64</v>
      </c>
      <c r="K1789" s="7" t="s">
        <v>93</v>
      </c>
      <c r="L1789" t="s">
        <v>8735</v>
      </c>
      <c r="M1789" s="7" t="s">
        <v>95</v>
      </c>
      <c r="N1789" s="7" t="s">
        <v>96</v>
      </c>
      <c r="O1789" s="9">
        <v>2</v>
      </c>
      <c r="P1789" s="10">
        <v>14620</v>
      </c>
      <c r="Q1789" s="10">
        <v>21081.46</v>
      </c>
      <c r="R1789" s="11">
        <v>20</v>
      </c>
      <c r="S1789" s="10">
        <v>33730.339999999997</v>
      </c>
      <c r="T1789" s="10">
        <v>12922.92</v>
      </c>
      <c r="U1789" s="7" t="s">
        <v>126</v>
      </c>
      <c r="V1789" s="7" t="s">
        <v>112</v>
      </c>
      <c r="W1789" s="9">
        <v>5</v>
      </c>
      <c r="X1789" s="7" t="s">
        <v>70</v>
      </c>
      <c r="Y1789" s="7" t="s">
        <v>8736</v>
      </c>
      <c r="Z1789" t="str">
        <f t="shared" si="216"/>
        <v>Matthew Austin</v>
      </c>
      <c r="AA1789" t="str">
        <f t="shared" si="217"/>
        <v>Telangana</v>
      </c>
      <c r="AB1789" t="str">
        <f t="shared" si="218"/>
        <v>Hyderabad</v>
      </c>
      <c r="AC1789" t="str">
        <f t="shared" si="219"/>
        <v>Electronics</v>
      </c>
      <c r="AD1789" t="str">
        <f t="shared" si="220"/>
        <v>Galaxy S24</v>
      </c>
      <c r="AE1789" t="str">
        <f t="shared" si="221"/>
        <v>Samsung</v>
      </c>
      <c r="AF1789" t="str">
        <f t="shared" si="222"/>
        <v>Hyderabad Hub</v>
      </c>
      <c r="AG1789" t="str">
        <f t="shared" si="223"/>
        <v>Craig Brown</v>
      </c>
    </row>
    <row r="1790" spans="1:33" x14ac:dyDescent="0.35">
      <c r="A1790" t="s">
        <v>8737</v>
      </c>
      <c r="B1790" t="s">
        <v>8738</v>
      </c>
      <c r="C1790" s="7" t="s">
        <v>8739</v>
      </c>
      <c r="D1790" s="7" t="s">
        <v>54</v>
      </c>
      <c r="E1790" s="9">
        <v>35</v>
      </c>
      <c r="F1790" s="7" t="s">
        <v>92</v>
      </c>
      <c r="G1790" s="6">
        <v>45484</v>
      </c>
      <c r="H1790" s="6">
        <v>45585</v>
      </c>
      <c r="I1790" s="7" t="s">
        <v>75</v>
      </c>
      <c r="J1790" s="7" t="s">
        <v>76</v>
      </c>
      <c r="K1790" s="7" t="s">
        <v>117</v>
      </c>
      <c r="L1790" t="s">
        <v>8740</v>
      </c>
      <c r="M1790" s="7" t="s">
        <v>119</v>
      </c>
      <c r="N1790" s="7" t="s">
        <v>120</v>
      </c>
      <c r="O1790" s="9">
        <v>2</v>
      </c>
      <c r="P1790" s="10">
        <v>6731</v>
      </c>
      <c r="Q1790" s="10">
        <v>7720.74</v>
      </c>
      <c r="R1790" s="11">
        <v>5</v>
      </c>
      <c r="S1790" s="10">
        <v>14669.41</v>
      </c>
      <c r="T1790" s="10">
        <v>1979.48</v>
      </c>
      <c r="U1790" s="7" t="s">
        <v>126</v>
      </c>
      <c r="V1790" s="7" t="s">
        <v>154</v>
      </c>
      <c r="W1790" s="9">
        <v>2</v>
      </c>
      <c r="X1790" s="7" t="s">
        <v>79</v>
      </c>
      <c r="Y1790" s="7" t="s">
        <v>8741</v>
      </c>
      <c r="Z1790" t="str">
        <f t="shared" si="216"/>
        <v>Lisa Chandler</v>
      </c>
      <c r="AA1790" t="str">
        <f t="shared" si="217"/>
        <v>Karnataka</v>
      </c>
      <c r="AB1790" t="str">
        <f t="shared" si="218"/>
        <v>Bengaluru</v>
      </c>
      <c r="AC1790" t="str">
        <f t="shared" si="219"/>
        <v>Fashion</v>
      </c>
      <c r="AD1790" t="str">
        <f t="shared" si="220"/>
        <v>Air Max Shoes</v>
      </c>
      <c r="AE1790" t="str">
        <f t="shared" si="221"/>
        <v>Nike</v>
      </c>
      <c r="AF1790" t="str">
        <f t="shared" si="222"/>
        <v>Bengaluru Hub</v>
      </c>
      <c r="AG1790" t="str">
        <f t="shared" si="223"/>
        <v>Derrick Duffy</v>
      </c>
    </row>
    <row r="1791" spans="1:33" x14ac:dyDescent="0.35">
      <c r="A1791" t="s">
        <v>8742</v>
      </c>
      <c r="B1791" t="s">
        <v>8743</v>
      </c>
      <c r="C1791" s="7" t="s">
        <v>8744</v>
      </c>
      <c r="D1791" s="7" t="s">
        <v>54</v>
      </c>
      <c r="E1791" s="9">
        <v>50</v>
      </c>
      <c r="F1791" s="7" t="s">
        <v>92</v>
      </c>
      <c r="G1791" s="6">
        <v>45498</v>
      </c>
      <c r="H1791" s="6">
        <v>46176</v>
      </c>
      <c r="I1791" s="7" t="s">
        <v>30</v>
      </c>
      <c r="J1791" s="7" t="s">
        <v>31</v>
      </c>
      <c r="K1791" s="7" t="s">
        <v>65</v>
      </c>
      <c r="L1791" t="s">
        <v>8745</v>
      </c>
      <c r="M1791" s="7" t="s">
        <v>67</v>
      </c>
      <c r="N1791" s="7" t="s">
        <v>68</v>
      </c>
      <c r="O1791" s="9">
        <v>1</v>
      </c>
      <c r="P1791" s="10">
        <v>17386</v>
      </c>
      <c r="Q1791" s="10">
        <v>24912.98</v>
      </c>
      <c r="R1791" s="11">
        <v>20</v>
      </c>
      <c r="S1791" s="10">
        <v>19930.38</v>
      </c>
      <c r="T1791" s="10">
        <v>7526.98</v>
      </c>
      <c r="U1791" s="7" t="s">
        <v>126</v>
      </c>
      <c r="V1791" s="7" t="s">
        <v>37</v>
      </c>
      <c r="W1791" s="9">
        <v>1</v>
      </c>
      <c r="X1791" s="7" t="s">
        <v>38</v>
      </c>
      <c r="Y1791" s="7" t="s">
        <v>8746</v>
      </c>
      <c r="Z1791" t="str">
        <f t="shared" si="216"/>
        <v>Rebecca Perez</v>
      </c>
      <c r="AA1791" t="str">
        <f t="shared" si="217"/>
        <v>Maharashtra</v>
      </c>
      <c r="AB1791" t="str">
        <f t="shared" si="218"/>
        <v>Mumbai</v>
      </c>
      <c r="AC1791" t="str">
        <f t="shared" si="219"/>
        <v>Beauty</v>
      </c>
      <c r="AD1791" t="str">
        <f t="shared" si="220"/>
        <v>Face Wash</v>
      </c>
      <c r="AE1791" t="str">
        <f t="shared" si="221"/>
        <v>Loreal</v>
      </c>
      <c r="AF1791" t="str">
        <f t="shared" si="222"/>
        <v>Mumbai Hub</v>
      </c>
      <c r="AG1791" t="str">
        <f t="shared" si="223"/>
        <v>Max Becker</v>
      </c>
    </row>
    <row r="1792" spans="1:33" x14ac:dyDescent="0.35">
      <c r="A1792" t="s">
        <v>8747</v>
      </c>
      <c r="B1792" t="s">
        <v>8748</v>
      </c>
      <c r="C1792" s="7" t="s">
        <v>8749</v>
      </c>
      <c r="D1792" s="7" t="s">
        <v>54</v>
      </c>
      <c r="E1792" s="9">
        <v>43</v>
      </c>
      <c r="F1792" s="7" t="s">
        <v>29</v>
      </c>
      <c r="G1792" s="6">
        <v>45835</v>
      </c>
      <c r="H1792" s="6">
        <v>45951</v>
      </c>
      <c r="I1792" s="7" t="s">
        <v>30</v>
      </c>
      <c r="J1792" s="7" t="s">
        <v>31</v>
      </c>
      <c r="K1792" s="7" t="s">
        <v>117</v>
      </c>
      <c r="L1792" t="s">
        <v>8750</v>
      </c>
      <c r="M1792" s="7" t="s">
        <v>119</v>
      </c>
      <c r="N1792" s="7" t="s">
        <v>120</v>
      </c>
      <c r="O1792" s="9">
        <v>3</v>
      </c>
      <c r="P1792" s="10">
        <v>17619</v>
      </c>
      <c r="Q1792" s="10">
        <v>26405.99</v>
      </c>
      <c r="R1792" s="11">
        <v>15</v>
      </c>
      <c r="S1792" s="10">
        <v>67335.27</v>
      </c>
      <c r="T1792" s="10">
        <v>26360.97</v>
      </c>
      <c r="U1792" s="7" t="s">
        <v>36</v>
      </c>
      <c r="V1792" s="7" t="s">
        <v>112</v>
      </c>
      <c r="W1792" s="9">
        <v>3</v>
      </c>
      <c r="X1792" s="7" t="s">
        <v>38</v>
      </c>
      <c r="Y1792" s="7" t="s">
        <v>8751</v>
      </c>
      <c r="Z1792" t="str">
        <f t="shared" si="216"/>
        <v>Regina Hill</v>
      </c>
      <c r="AA1792" t="str">
        <f t="shared" si="217"/>
        <v>Maharashtra</v>
      </c>
      <c r="AB1792" t="str">
        <f t="shared" si="218"/>
        <v>Mumbai</v>
      </c>
      <c r="AC1792" t="str">
        <f t="shared" si="219"/>
        <v>Fashion</v>
      </c>
      <c r="AD1792" t="str">
        <f t="shared" si="220"/>
        <v>Air Max Shoes</v>
      </c>
      <c r="AE1792" t="str">
        <f t="shared" si="221"/>
        <v>Nike</v>
      </c>
      <c r="AF1792" t="str">
        <f t="shared" si="222"/>
        <v>Mumbai Hub</v>
      </c>
      <c r="AG1792" t="str">
        <f t="shared" si="223"/>
        <v>Vanessa Robinson</v>
      </c>
    </row>
    <row r="1793" spans="1:33" x14ac:dyDescent="0.35">
      <c r="A1793" t="s">
        <v>8752</v>
      </c>
      <c r="B1793" t="s">
        <v>8753</v>
      </c>
      <c r="C1793" s="7" t="s">
        <v>8754</v>
      </c>
      <c r="D1793" s="7" t="s">
        <v>54</v>
      </c>
      <c r="E1793" s="9">
        <v>51</v>
      </c>
      <c r="F1793" s="7" t="s">
        <v>92</v>
      </c>
      <c r="G1793" s="6">
        <v>45903</v>
      </c>
      <c r="H1793" s="6">
        <v>45931</v>
      </c>
      <c r="I1793" s="7" t="s">
        <v>84</v>
      </c>
      <c r="J1793" s="7" t="s">
        <v>85</v>
      </c>
      <c r="K1793" s="7" t="s">
        <v>32</v>
      </c>
      <c r="L1793" t="s">
        <v>8755</v>
      </c>
      <c r="M1793" s="7" t="s">
        <v>34</v>
      </c>
      <c r="N1793" s="7" t="s">
        <v>35</v>
      </c>
      <c r="O1793" s="9">
        <v>1</v>
      </c>
      <c r="P1793" s="10">
        <v>22919</v>
      </c>
      <c r="Q1793" s="10">
        <v>30345.62</v>
      </c>
      <c r="R1793" s="11">
        <v>15</v>
      </c>
      <c r="S1793" s="10">
        <v>25793.78</v>
      </c>
      <c r="T1793" s="10">
        <v>7426.62</v>
      </c>
      <c r="U1793" s="7" t="s">
        <v>126</v>
      </c>
      <c r="V1793" s="7" t="s">
        <v>154</v>
      </c>
      <c r="W1793" s="9">
        <v>3</v>
      </c>
      <c r="X1793" s="7" t="s">
        <v>87</v>
      </c>
      <c r="Y1793" s="7" t="s">
        <v>8756</v>
      </c>
      <c r="Z1793" t="str">
        <f t="shared" si="216"/>
        <v>Jessica Chen</v>
      </c>
      <c r="AA1793" t="str">
        <f t="shared" si="217"/>
        <v>Tamil Nadu</v>
      </c>
      <c r="AB1793" t="str">
        <f t="shared" si="218"/>
        <v>Chennai</v>
      </c>
      <c r="AC1793" t="str">
        <f t="shared" si="219"/>
        <v>Home</v>
      </c>
      <c r="AD1793" t="str">
        <f t="shared" si="220"/>
        <v>Pressure Cooker</v>
      </c>
      <c r="AE1793" t="str">
        <f t="shared" si="221"/>
        <v>Prestige</v>
      </c>
      <c r="AF1793" t="str">
        <f t="shared" si="222"/>
        <v>Chennai Hub</v>
      </c>
      <c r="AG1793" t="str">
        <f t="shared" si="223"/>
        <v>James Huang</v>
      </c>
    </row>
    <row r="1794" spans="1:33" x14ac:dyDescent="0.35">
      <c r="A1794" t="s">
        <v>8757</v>
      </c>
      <c r="B1794" t="s">
        <v>8758</v>
      </c>
      <c r="C1794" s="7" t="s">
        <v>8759</v>
      </c>
      <c r="D1794" s="7" t="s">
        <v>54</v>
      </c>
      <c r="E1794" s="9">
        <v>44</v>
      </c>
      <c r="F1794" s="7" t="s">
        <v>29</v>
      </c>
      <c r="G1794" s="6">
        <v>45822</v>
      </c>
      <c r="H1794" s="6">
        <v>45663</v>
      </c>
      <c r="I1794" s="7" t="s">
        <v>30</v>
      </c>
      <c r="J1794" s="7" t="s">
        <v>43</v>
      </c>
      <c r="K1794" s="7" t="s">
        <v>44</v>
      </c>
      <c r="L1794" t="s">
        <v>6950</v>
      </c>
      <c r="M1794" s="7" t="s">
        <v>46</v>
      </c>
      <c r="N1794" s="7" t="s">
        <v>47</v>
      </c>
      <c r="O1794" s="9">
        <v>1</v>
      </c>
      <c r="P1794" s="10">
        <v>20036</v>
      </c>
      <c r="Q1794" s="10">
        <v>23019.45</v>
      </c>
      <c r="R1794" s="11">
        <v>5</v>
      </c>
      <c r="S1794" s="10">
        <v>21868.48</v>
      </c>
      <c r="T1794" s="10">
        <v>2983.45</v>
      </c>
      <c r="U1794" s="7" t="s">
        <v>126</v>
      </c>
      <c r="V1794" s="7" t="s">
        <v>69</v>
      </c>
      <c r="W1794" s="9">
        <v>2</v>
      </c>
      <c r="X1794" s="7" t="s">
        <v>49</v>
      </c>
      <c r="Y1794" s="7" t="s">
        <v>8760</v>
      </c>
      <c r="Z1794" t="str">
        <f t="shared" ref="Z1794:Z1857" si="224">TRIM(C1794)</f>
        <v>David Flores</v>
      </c>
      <c r="AA1794" t="str">
        <f t="shared" si="217"/>
        <v>Maharashtra</v>
      </c>
      <c r="AB1794" t="str">
        <f t="shared" si="218"/>
        <v>Pune</v>
      </c>
      <c r="AC1794" t="str">
        <f t="shared" si="219"/>
        <v>Grocery</v>
      </c>
      <c r="AD1794" t="str">
        <f t="shared" si="220"/>
        <v>Sunflower Oil</v>
      </c>
      <c r="AE1794" t="str">
        <f t="shared" si="221"/>
        <v>Fortune</v>
      </c>
      <c r="AF1794" t="str">
        <f t="shared" si="222"/>
        <v>Pune Hub</v>
      </c>
      <c r="AG1794" t="str">
        <f t="shared" si="223"/>
        <v>Logan Bradford</v>
      </c>
    </row>
    <row r="1795" spans="1:33" x14ac:dyDescent="0.35">
      <c r="A1795" t="s">
        <v>8761</v>
      </c>
      <c r="B1795" t="s">
        <v>8762</v>
      </c>
      <c r="C1795" s="7" t="s">
        <v>8763</v>
      </c>
      <c r="D1795" s="7" t="s">
        <v>28</v>
      </c>
      <c r="E1795" s="9">
        <v>60</v>
      </c>
      <c r="F1795" s="7" t="s">
        <v>29</v>
      </c>
      <c r="G1795" s="6">
        <v>45979</v>
      </c>
      <c r="H1795" s="6">
        <v>45927</v>
      </c>
      <c r="I1795" s="7" t="s">
        <v>63</v>
      </c>
      <c r="J1795" s="7" t="s">
        <v>64</v>
      </c>
      <c r="K1795" s="7" t="s">
        <v>93</v>
      </c>
      <c r="L1795" t="s">
        <v>8764</v>
      </c>
      <c r="M1795" s="7" t="s">
        <v>132</v>
      </c>
      <c r="N1795" s="7" t="s">
        <v>133</v>
      </c>
      <c r="O1795" s="9">
        <v>5</v>
      </c>
      <c r="P1795" s="10">
        <v>455</v>
      </c>
      <c r="Q1795" s="10">
        <v>556.08000000000004</v>
      </c>
      <c r="R1795" s="11">
        <v>20</v>
      </c>
      <c r="S1795" s="10">
        <v>2224.3200000000002</v>
      </c>
      <c r="T1795" s="10">
        <v>505.4</v>
      </c>
      <c r="U1795" s="7" t="s">
        <v>48</v>
      </c>
      <c r="V1795" s="7" t="s">
        <v>69</v>
      </c>
      <c r="W1795" s="9">
        <v>1</v>
      </c>
      <c r="X1795" s="7" t="s">
        <v>70</v>
      </c>
      <c r="Y1795" s="7" t="s">
        <v>8765</v>
      </c>
      <c r="Z1795" t="str">
        <f t="shared" si="224"/>
        <v>Hayden Cochran</v>
      </c>
      <c r="AA1795" t="str">
        <f t="shared" ref="AA1795:AA1858" si="225">TRIM(I1795)</f>
        <v>Telangana</v>
      </c>
      <c r="AB1795" t="str">
        <f t="shared" ref="AB1795:AB1858" si="226">TRIM(J1795)</f>
        <v>Hyderabad</v>
      </c>
      <c r="AC1795" t="str">
        <f t="shared" ref="AC1795:AC1858" si="227">TRIM(K1795)</f>
        <v>Electronics</v>
      </c>
      <c r="AD1795" t="str">
        <f t="shared" ref="AD1795:AD1858" si="228">TRIM(M1795)</f>
        <v>iPhone 15</v>
      </c>
      <c r="AE1795" t="str">
        <f t="shared" ref="AE1795:AE1858" si="229">TRIM(N1795)</f>
        <v>Apple</v>
      </c>
      <c r="AF1795" t="str">
        <f t="shared" ref="AF1795:AF1858" si="230">TRIM(X1795)</f>
        <v>Hyderabad Hub</v>
      </c>
      <c r="AG1795" t="str">
        <f t="shared" ref="AG1795:AG1858" si="231">TRIM(Y1795)</f>
        <v>Lauren White</v>
      </c>
    </row>
    <row r="1796" spans="1:33" x14ac:dyDescent="0.35">
      <c r="A1796" t="s">
        <v>8766</v>
      </c>
      <c r="B1796" t="s">
        <v>8767</v>
      </c>
      <c r="C1796" s="7" t="s">
        <v>8768</v>
      </c>
      <c r="D1796" s="7" t="s">
        <v>54</v>
      </c>
      <c r="E1796" s="9">
        <v>57</v>
      </c>
      <c r="F1796" s="7" t="s">
        <v>92</v>
      </c>
      <c r="G1796" s="6">
        <v>46030</v>
      </c>
      <c r="H1796" s="6">
        <v>45794</v>
      </c>
      <c r="I1796" s="7" t="s">
        <v>84</v>
      </c>
      <c r="J1796" s="7" t="s">
        <v>85</v>
      </c>
      <c r="K1796" s="7" t="s">
        <v>93</v>
      </c>
      <c r="L1796" t="s">
        <v>8769</v>
      </c>
      <c r="M1796" s="7"/>
      <c r="N1796" s="7" t="s">
        <v>133</v>
      </c>
      <c r="O1796" s="9">
        <v>1</v>
      </c>
      <c r="P1796" s="10">
        <v>26337</v>
      </c>
      <c r="Q1796" s="10">
        <v>35120.21</v>
      </c>
      <c r="R1796" s="11">
        <v>10</v>
      </c>
      <c r="S1796" s="10">
        <v>31608.19</v>
      </c>
      <c r="T1796" s="10">
        <v>8783.2099999999991</v>
      </c>
      <c r="U1796" s="7" t="s">
        <v>36</v>
      </c>
      <c r="V1796" s="7" t="s">
        <v>37</v>
      </c>
      <c r="W1796" s="9">
        <v>5</v>
      </c>
      <c r="X1796" s="7" t="s">
        <v>87</v>
      </c>
      <c r="Y1796" s="7" t="s">
        <v>8770</v>
      </c>
      <c r="Z1796" t="str">
        <f t="shared" si="224"/>
        <v>Joseph Swanson</v>
      </c>
      <c r="AA1796" t="str">
        <f t="shared" si="225"/>
        <v>Tamil Nadu</v>
      </c>
      <c r="AB1796" t="str">
        <f t="shared" si="226"/>
        <v>Chennai</v>
      </c>
      <c r="AC1796" t="str">
        <f t="shared" si="227"/>
        <v>Electronics</v>
      </c>
      <c r="AD1796" t="s">
        <v>132</v>
      </c>
      <c r="AE1796" t="str">
        <f t="shared" si="229"/>
        <v>Apple</v>
      </c>
      <c r="AF1796" t="str">
        <f t="shared" si="230"/>
        <v>Chennai Hub</v>
      </c>
      <c r="AG1796" t="str">
        <f t="shared" si="231"/>
        <v>Taylor Bullock</v>
      </c>
    </row>
    <row r="1797" spans="1:33" x14ac:dyDescent="0.35">
      <c r="A1797" t="s">
        <v>8771</v>
      </c>
      <c r="B1797" t="s">
        <v>8772</v>
      </c>
      <c r="C1797" s="7" t="s">
        <v>8773</v>
      </c>
      <c r="D1797" s="7" t="s">
        <v>54</v>
      </c>
      <c r="E1797" s="9">
        <v>44</v>
      </c>
      <c r="F1797" s="7" t="s">
        <v>29</v>
      </c>
      <c r="G1797" s="6">
        <v>45825</v>
      </c>
      <c r="H1797" s="6">
        <v>45643</v>
      </c>
      <c r="I1797" s="7" t="s">
        <v>55</v>
      </c>
      <c r="J1797" s="7" t="s">
        <v>56</v>
      </c>
      <c r="K1797" s="7" t="s">
        <v>93</v>
      </c>
      <c r="L1797" t="s">
        <v>8774</v>
      </c>
      <c r="M1797" s="7" t="s">
        <v>132</v>
      </c>
      <c r="N1797" s="7" t="s">
        <v>133</v>
      </c>
      <c r="O1797" s="9">
        <v>4</v>
      </c>
      <c r="P1797" s="10">
        <v>12428</v>
      </c>
      <c r="Q1797" s="10">
        <v>14773.08</v>
      </c>
      <c r="R1797" s="11">
        <v>10</v>
      </c>
      <c r="S1797" s="10">
        <v>53183.09</v>
      </c>
      <c r="T1797" s="10">
        <v>9380.32</v>
      </c>
      <c r="U1797" s="7" t="s">
        <v>78</v>
      </c>
      <c r="V1797" s="7" t="s">
        <v>112</v>
      </c>
      <c r="W1797" s="9">
        <v>3</v>
      </c>
      <c r="X1797" s="7" t="s">
        <v>58</v>
      </c>
      <c r="Y1797" s="7" t="s">
        <v>8775</v>
      </c>
      <c r="Z1797" t="str">
        <f t="shared" si="224"/>
        <v>Alyssa Howard</v>
      </c>
      <c r="AA1797" t="str">
        <f t="shared" si="225"/>
        <v>Delhi</v>
      </c>
      <c r="AB1797" t="str">
        <f t="shared" si="226"/>
        <v>New Delhi</v>
      </c>
      <c r="AC1797" t="str">
        <f t="shared" si="227"/>
        <v>Electronics</v>
      </c>
      <c r="AD1797" t="str">
        <f t="shared" si="228"/>
        <v>iPhone 15</v>
      </c>
      <c r="AE1797" t="str">
        <f t="shared" si="229"/>
        <v>Apple</v>
      </c>
      <c r="AF1797" t="str">
        <f t="shared" si="230"/>
        <v>New Delhi Hub</v>
      </c>
      <c r="AG1797" t="str">
        <f t="shared" si="231"/>
        <v>Robert Anderson</v>
      </c>
    </row>
    <row r="1798" spans="1:33" x14ac:dyDescent="0.35">
      <c r="A1798" t="s">
        <v>8776</v>
      </c>
      <c r="B1798" t="s">
        <v>8777</v>
      </c>
      <c r="C1798" s="7" t="s">
        <v>8778</v>
      </c>
      <c r="D1798" s="7" t="s">
        <v>54</v>
      </c>
      <c r="E1798" s="9">
        <v>21</v>
      </c>
      <c r="F1798" s="7" t="s">
        <v>92</v>
      </c>
      <c r="G1798" s="6">
        <v>45926</v>
      </c>
      <c r="H1798" s="6">
        <v>46157</v>
      </c>
      <c r="I1798" s="7" t="s">
        <v>63</v>
      </c>
      <c r="J1798" s="7" t="s">
        <v>64</v>
      </c>
      <c r="K1798" s="7" t="s">
        <v>65</v>
      </c>
      <c r="L1798" t="s">
        <v>8779</v>
      </c>
      <c r="M1798" s="7" t="s">
        <v>67</v>
      </c>
      <c r="N1798" s="7" t="s">
        <v>68</v>
      </c>
      <c r="O1798" s="9">
        <v>3</v>
      </c>
      <c r="P1798" s="10">
        <v>7489</v>
      </c>
      <c r="Q1798" s="10">
        <v>10610.49</v>
      </c>
      <c r="R1798" s="11">
        <v>0</v>
      </c>
      <c r="S1798" s="10">
        <v>31831.47</v>
      </c>
      <c r="T1798" s="10">
        <v>9364.4699999999993</v>
      </c>
      <c r="U1798" s="7" t="s">
        <v>36</v>
      </c>
      <c r="V1798" s="7" t="s">
        <v>154</v>
      </c>
      <c r="W1798" s="9">
        <v>1</v>
      </c>
      <c r="X1798" s="7" t="s">
        <v>70</v>
      </c>
      <c r="Y1798" s="7" t="s">
        <v>8780</v>
      </c>
      <c r="Z1798" t="str">
        <f t="shared" si="224"/>
        <v>Stephanie Sampson</v>
      </c>
      <c r="AA1798" t="str">
        <f t="shared" si="225"/>
        <v>Telangana</v>
      </c>
      <c r="AB1798" t="str">
        <f t="shared" si="226"/>
        <v>Hyderabad</v>
      </c>
      <c r="AC1798" t="str">
        <f t="shared" si="227"/>
        <v>Beauty</v>
      </c>
      <c r="AD1798" t="str">
        <f t="shared" si="228"/>
        <v>Face Wash</v>
      </c>
      <c r="AE1798" t="str">
        <f t="shared" si="229"/>
        <v>Loreal</v>
      </c>
      <c r="AF1798" t="str">
        <f t="shared" si="230"/>
        <v>Hyderabad Hub</v>
      </c>
      <c r="AG1798" t="str">
        <f t="shared" si="231"/>
        <v>James Bryant</v>
      </c>
    </row>
    <row r="1799" spans="1:33" x14ac:dyDescent="0.35">
      <c r="A1799" t="s">
        <v>8781</v>
      </c>
      <c r="B1799" t="s">
        <v>8782</v>
      </c>
      <c r="C1799" s="7" t="s">
        <v>8783</v>
      </c>
      <c r="D1799" s="7" t="s">
        <v>28</v>
      </c>
      <c r="E1799" s="9">
        <v>52</v>
      </c>
      <c r="F1799" s="7" t="s">
        <v>92</v>
      </c>
      <c r="G1799" s="6">
        <v>45813</v>
      </c>
      <c r="H1799" s="6">
        <v>45937</v>
      </c>
      <c r="I1799" s="7" t="s">
        <v>55</v>
      </c>
      <c r="J1799" s="7" t="s">
        <v>56</v>
      </c>
      <c r="K1799" s="7" t="s">
        <v>117</v>
      </c>
      <c r="L1799" t="s">
        <v>8784</v>
      </c>
      <c r="M1799" s="7" t="s">
        <v>119</v>
      </c>
      <c r="N1799" s="7" t="s">
        <v>120</v>
      </c>
      <c r="O1799" s="9">
        <v>4</v>
      </c>
      <c r="P1799" s="10">
        <v>23808</v>
      </c>
      <c r="Q1799" s="10">
        <v>30301.39</v>
      </c>
      <c r="R1799" s="11">
        <v>10</v>
      </c>
      <c r="S1799" s="10">
        <v>109085</v>
      </c>
      <c r="T1799" s="10">
        <v>25973.56</v>
      </c>
      <c r="U1799" s="7" t="s">
        <v>48</v>
      </c>
      <c r="V1799" s="7" t="s">
        <v>37</v>
      </c>
      <c r="W1799" s="9">
        <v>1</v>
      </c>
      <c r="X1799" s="7" t="s">
        <v>58</v>
      </c>
      <c r="Y1799" s="7" t="s">
        <v>8785</v>
      </c>
      <c r="Z1799" t="str">
        <f t="shared" si="224"/>
        <v>Stephanie Yang</v>
      </c>
      <c r="AA1799" t="str">
        <f t="shared" si="225"/>
        <v>Delhi</v>
      </c>
      <c r="AB1799" t="str">
        <f t="shared" si="226"/>
        <v>New Delhi</v>
      </c>
      <c r="AC1799" t="str">
        <f t="shared" si="227"/>
        <v>Fashion</v>
      </c>
      <c r="AD1799" t="str">
        <f t="shared" si="228"/>
        <v>Air Max Shoes</v>
      </c>
      <c r="AE1799" t="str">
        <f t="shared" si="229"/>
        <v>Nike</v>
      </c>
      <c r="AF1799" t="str">
        <f t="shared" si="230"/>
        <v>New Delhi Hub</v>
      </c>
      <c r="AG1799" t="str">
        <f t="shared" si="231"/>
        <v>Jamie Wood</v>
      </c>
    </row>
    <row r="1800" spans="1:33" x14ac:dyDescent="0.35">
      <c r="A1800" t="s">
        <v>8786</v>
      </c>
      <c r="B1800" t="s">
        <v>8787</v>
      </c>
      <c r="C1800" s="7" t="s">
        <v>8788</v>
      </c>
      <c r="D1800" s="7" t="s">
        <v>54</v>
      </c>
      <c r="E1800" s="9">
        <v>37</v>
      </c>
      <c r="F1800" s="7" t="s">
        <v>92</v>
      </c>
      <c r="G1800" s="6">
        <v>45710</v>
      </c>
      <c r="H1800" s="6">
        <v>46073</v>
      </c>
      <c r="I1800" s="7" t="s">
        <v>30</v>
      </c>
      <c r="J1800" s="7" t="s">
        <v>43</v>
      </c>
      <c r="K1800" s="7" t="s">
        <v>117</v>
      </c>
      <c r="L1800" t="s">
        <v>8789</v>
      </c>
      <c r="M1800" s="7" t="s">
        <v>119</v>
      </c>
      <c r="N1800" s="7" t="s">
        <v>120</v>
      </c>
      <c r="O1800" s="9">
        <v>5</v>
      </c>
      <c r="P1800" s="10">
        <v>7910</v>
      </c>
      <c r="Q1800" s="10">
        <v>10979.6</v>
      </c>
      <c r="R1800" s="11">
        <v>0</v>
      </c>
      <c r="S1800" s="10">
        <v>54898</v>
      </c>
      <c r="T1800" s="10">
        <v>15348</v>
      </c>
      <c r="U1800" s="7" t="s">
        <v>126</v>
      </c>
      <c r="V1800" s="7" t="s">
        <v>37</v>
      </c>
      <c r="W1800" s="9">
        <v>3</v>
      </c>
      <c r="X1800" s="7" t="s">
        <v>49</v>
      </c>
      <c r="Y1800" s="7" t="s">
        <v>8790</v>
      </c>
      <c r="Z1800" t="str">
        <f t="shared" si="224"/>
        <v>Ryan Sherman</v>
      </c>
      <c r="AA1800" t="str">
        <f t="shared" si="225"/>
        <v>Maharashtra</v>
      </c>
      <c r="AB1800" t="str">
        <f t="shared" si="226"/>
        <v>Pune</v>
      </c>
      <c r="AC1800" t="str">
        <f t="shared" si="227"/>
        <v>Fashion</v>
      </c>
      <c r="AD1800" t="str">
        <f t="shared" si="228"/>
        <v>Air Max Shoes</v>
      </c>
      <c r="AE1800" t="str">
        <f t="shared" si="229"/>
        <v>Nike</v>
      </c>
      <c r="AF1800" t="str">
        <f t="shared" si="230"/>
        <v>Pune Hub</v>
      </c>
      <c r="AG1800" t="str">
        <f t="shared" si="231"/>
        <v>Savannah Lee</v>
      </c>
    </row>
    <row r="1801" spans="1:33" x14ac:dyDescent="0.35">
      <c r="A1801" t="s">
        <v>8791</v>
      </c>
      <c r="B1801" t="s">
        <v>8792</v>
      </c>
      <c r="C1801" s="7" t="s">
        <v>8793</v>
      </c>
      <c r="D1801" s="7" t="s">
        <v>54</v>
      </c>
      <c r="E1801" s="9">
        <v>34</v>
      </c>
      <c r="F1801" s="7" t="s">
        <v>92</v>
      </c>
      <c r="G1801" s="6">
        <v>45703</v>
      </c>
      <c r="H1801" s="6">
        <v>46142</v>
      </c>
      <c r="I1801" s="7" t="s">
        <v>55</v>
      </c>
      <c r="J1801" s="7" t="s">
        <v>56</v>
      </c>
      <c r="K1801" s="7" t="s">
        <v>32</v>
      </c>
      <c r="L1801" t="s">
        <v>3796</v>
      </c>
      <c r="M1801" s="7"/>
      <c r="N1801" s="7" t="s">
        <v>35</v>
      </c>
      <c r="O1801" s="9">
        <v>5</v>
      </c>
      <c r="P1801" s="10">
        <v>17186</v>
      </c>
      <c r="Q1801" s="10">
        <v>19262.61</v>
      </c>
      <c r="R1801" s="11">
        <v>10</v>
      </c>
      <c r="S1801" s="10">
        <v>86681.75</v>
      </c>
      <c r="T1801" s="10">
        <v>10383.049999999999</v>
      </c>
      <c r="U1801" s="7" t="s">
        <v>78</v>
      </c>
      <c r="V1801" s="7" t="s">
        <v>154</v>
      </c>
      <c r="W1801" s="9">
        <v>3</v>
      </c>
      <c r="X1801" s="7" t="s">
        <v>58</v>
      </c>
      <c r="Y1801" s="7" t="s">
        <v>8794</v>
      </c>
      <c r="Z1801" t="str">
        <f t="shared" si="224"/>
        <v>Dominique Benitez</v>
      </c>
      <c r="AA1801" t="str">
        <f t="shared" si="225"/>
        <v>Delhi</v>
      </c>
      <c r="AB1801" t="str">
        <f t="shared" si="226"/>
        <v>New Delhi</v>
      </c>
      <c r="AC1801" t="str">
        <f t="shared" si="227"/>
        <v>Home</v>
      </c>
      <c r="AD1801" t="s">
        <v>34</v>
      </c>
      <c r="AE1801" t="str">
        <f t="shared" si="229"/>
        <v>Prestige</v>
      </c>
      <c r="AF1801" t="str">
        <f t="shared" si="230"/>
        <v>New Delhi Hub</v>
      </c>
      <c r="AG1801" t="str">
        <f t="shared" si="231"/>
        <v>Victoria Phillips</v>
      </c>
    </row>
    <row r="1802" spans="1:33" x14ac:dyDescent="0.35">
      <c r="A1802" t="s">
        <v>8795</v>
      </c>
      <c r="B1802" t="s">
        <v>8796</v>
      </c>
      <c r="C1802" s="7" t="s">
        <v>8797</v>
      </c>
      <c r="D1802" s="7" t="s">
        <v>54</v>
      </c>
      <c r="E1802" s="9">
        <v>49</v>
      </c>
      <c r="F1802" s="7" t="s">
        <v>92</v>
      </c>
      <c r="G1802" s="6">
        <v>46108</v>
      </c>
      <c r="H1802" s="6">
        <v>45906</v>
      </c>
      <c r="I1802" s="7" t="s">
        <v>75</v>
      </c>
      <c r="J1802" s="7" t="s">
        <v>76</v>
      </c>
      <c r="K1802" s="7" t="s">
        <v>65</v>
      </c>
      <c r="L1802" t="s">
        <v>8798</v>
      </c>
      <c r="M1802" s="7" t="s">
        <v>67</v>
      </c>
      <c r="N1802" s="7" t="s">
        <v>68</v>
      </c>
      <c r="O1802" s="9">
        <v>1</v>
      </c>
      <c r="P1802" s="10">
        <v>23390</v>
      </c>
      <c r="Q1802" s="10">
        <v>28087.040000000001</v>
      </c>
      <c r="R1802" s="11">
        <v>15</v>
      </c>
      <c r="S1802" s="10">
        <v>23873.98</v>
      </c>
      <c r="T1802" s="10">
        <v>4697.04</v>
      </c>
      <c r="U1802" s="7" t="s">
        <v>126</v>
      </c>
      <c r="V1802" s="7" t="s">
        <v>154</v>
      </c>
      <c r="W1802" s="9">
        <v>2</v>
      </c>
      <c r="X1802" s="7" t="s">
        <v>79</v>
      </c>
      <c r="Y1802" s="7" t="s">
        <v>8799</v>
      </c>
      <c r="Z1802" t="str">
        <f t="shared" si="224"/>
        <v>Donna Stanley</v>
      </c>
      <c r="AA1802" t="str">
        <f t="shared" si="225"/>
        <v>Karnataka</v>
      </c>
      <c r="AB1802" t="str">
        <f t="shared" si="226"/>
        <v>Bengaluru</v>
      </c>
      <c r="AC1802" t="str">
        <f t="shared" si="227"/>
        <v>Beauty</v>
      </c>
      <c r="AD1802" t="str">
        <f t="shared" si="228"/>
        <v>Face Wash</v>
      </c>
      <c r="AE1802" t="str">
        <f t="shared" si="229"/>
        <v>Loreal</v>
      </c>
      <c r="AF1802" t="str">
        <f t="shared" si="230"/>
        <v>Bengaluru Hub</v>
      </c>
      <c r="AG1802" t="str">
        <f t="shared" si="231"/>
        <v>Jacob Ponce</v>
      </c>
    </row>
    <row r="1803" spans="1:33" x14ac:dyDescent="0.35">
      <c r="A1803" t="s">
        <v>8800</v>
      </c>
      <c r="B1803" t="s">
        <v>8801</v>
      </c>
      <c r="C1803" s="7" t="s">
        <v>8802</v>
      </c>
      <c r="D1803" s="7" t="s">
        <v>54</v>
      </c>
      <c r="E1803" s="9">
        <v>51</v>
      </c>
      <c r="F1803" s="7" t="s">
        <v>92</v>
      </c>
      <c r="G1803" s="6">
        <v>45710</v>
      </c>
      <c r="H1803" s="6">
        <v>45624</v>
      </c>
      <c r="I1803" s="7" t="s">
        <v>84</v>
      </c>
      <c r="J1803" s="7" t="s">
        <v>85</v>
      </c>
      <c r="K1803" s="7" t="s">
        <v>32</v>
      </c>
      <c r="L1803" t="s">
        <v>3710</v>
      </c>
      <c r="M1803" s="7" t="s">
        <v>34</v>
      </c>
      <c r="N1803" s="7" t="s">
        <v>35</v>
      </c>
      <c r="O1803" s="9">
        <v>4</v>
      </c>
      <c r="P1803" s="10">
        <v>4200</v>
      </c>
      <c r="Q1803" s="10">
        <v>5470.17</v>
      </c>
      <c r="R1803" s="11">
        <v>15</v>
      </c>
      <c r="S1803" s="10">
        <v>18598.580000000002</v>
      </c>
      <c r="T1803" s="10">
        <v>5080.68</v>
      </c>
      <c r="U1803" s="7" t="s">
        <v>36</v>
      </c>
      <c r="V1803" s="7" t="s">
        <v>69</v>
      </c>
      <c r="W1803" s="9">
        <v>4</v>
      </c>
      <c r="X1803" s="7" t="s">
        <v>87</v>
      </c>
      <c r="Y1803" s="7" t="s">
        <v>8803</v>
      </c>
      <c r="Z1803" t="str">
        <f t="shared" si="224"/>
        <v>Christopher Anderson</v>
      </c>
      <c r="AA1803" t="str">
        <f t="shared" si="225"/>
        <v>Tamil Nadu</v>
      </c>
      <c r="AB1803" t="str">
        <f t="shared" si="226"/>
        <v>Chennai</v>
      </c>
      <c r="AC1803" t="str">
        <f t="shared" si="227"/>
        <v>Home</v>
      </c>
      <c r="AD1803" t="str">
        <f t="shared" si="228"/>
        <v>Pressure Cooker</v>
      </c>
      <c r="AE1803" t="str">
        <f t="shared" si="229"/>
        <v>Prestige</v>
      </c>
      <c r="AF1803" t="str">
        <f t="shared" si="230"/>
        <v>Chennai Hub</v>
      </c>
      <c r="AG1803" t="str">
        <f t="shared" si="231"/>
        <v>Rebecca Jordan</v>
      </c>
    </row>
    <row r="1804" spans="1:33" x14ac:dyDescent="0.35">
      <c r="A1804" t="s">
        <v>8804</v>
      </c>
      <c r="B1804" t="s">
        <v>8805</v>
      </c>
      <c r="C1804" s="7" t="s">
        <v>8806</v>
      </c>
      <c r="D1804" s="7" t="s">
        <v>54</v>
      </c>
      <c r="E1804" s="9">
        <v>56</v>
      </c>
      <c r="F1804" s="7" t="s">
        <v>29</v>
      </c>
      <c r="G1804" s="6">
        <v>46118</v>
      </c>
      <c r="H1804" s="6">
        <v>45659</v>
      </c>
      <c r="I1804" s="7" t="s">
        <v>84</v>
      </c>
      <c r="J1804" s="7" t="s">
        <v>85</v>
      </c>
      <c r="K1804" s="7" t="s">
        <v>117</v>
      </c>
      <c r="L1804" t="s">
        <v>8807</v>
      </c>
      <c r="M1804" s="7" t="s">
        <v>119</v>
      </c>
      <c r="N1804" s="7" t="s">
        <v>120</v>
      </c>
      <c r="O1804" s="9">
        <v>5</v>
      </c>
      <c r="P1804" s="10">
        <v>28475</v>
      </c>
      <c r="Q1804" s="10">
        <v>34319.29</v>
      </c>
      <c r="R1804" s="11">
        <v>10</v>
      </c>
      <c r="S1804" s="10">
        <v>154436.81</v>
      </c>
      <c r="T1804" s="10">
        <v>29221.45</v>
      </c>
      <c r="U1804" s="7" t="s">
        <v>78</v>
      </c>
      <c r="V1804" s="7" t="s">
        <v>69</v>
      </c>
      <c r="W1804" s="9">
        <v>1</v>
      </c>
      <c r="X1804" s="7" t="s">
        <v>87</v>
      </c>
      <c r="Y1804" s="7" t="s">
        <v>8808</v>
      </c>
      <c r="Z1804" t="str">
        <f t="shared" si="224"/>
        <v>Jamie Davis</v>
      </c>
      <c r="AA1804" t="str">
        <f t="shared" si="225"/>
        <v>Tamil Nadu</v>
      </c>
      <c r="AB1804" t="str">
        <f t="shared" si="226"/>
        <v>Chennai</v>
      </c>
      <c r="AC1804" t="str">
        <f t="shared" si="227"/>
        <v>Fashion</v>
      </c>
      <c r="AD1804" t="str">
        <f t="shared" si="228"/>
        <v>Air Max Shoes</v>
      </c>
      <c r="AE1804" t="str">
        <f t="shared" si="229"/>
        <v>Nike</v>
      </c>
      <c r="AF1804" t="str">
        <f t="shared" si="230"/>
        <v>Chennai Hub</v>
      </c>
      <c r="AG1804" t="str">
        <f t="shared" si="231"/>
        <v>Samantha Baldwin</v>
      </c>
    </row>
    <row r="1805" spans="1:33" x14ac:dyDescent="0.35">
      <c r="A1805" t="s">
        <v>8809</v>
      </c>
      <c r="B1805" t="s">
        <v>8810</v>
      </c>
      <c r="C1805" s="7" t="s">
        <v>8811</v>
      </c>
      <c r="D1805" s="7" t="s">
        <v>54</v>
      </c>
      <c r="E1805" s="9">
        <v>20</v>
      </c>
      <c r="F1805" s="7" t="s">
        <v>29</v>
      </c>
      <c r="G1805" s="6">
        <v>45731</v>
      </c>
      <c r="H1805" s="6">
        <v>45655</v>
      </c>
      <c r="I1805" s="7" t="s">
        <v>75</v>
      </c>
      <c r="J1805" s="7" t="s">
        <v>76</v>
      </c>
      <c r="K1805" s="7" t="s">
        <v>32</v>
      </c>
      <c r="L1805" t="s">
        <v>8812</v>
      </c>
      <c r="M1805" s="7" t="s">
        <v>34</v>
      </c>
      <c r="N1805" s="7" t="s">
        <v>35</v>
      </c>
      <c r="O1805" s="9">
        <v>5</v>
      </c>
      <c r="P1805" s="10">
        <v>16931</v>
      </c>
      <c r="Q1805" s="10">
        <v>21081.77</v>
      </c>
      <c r="R1805" s="11">
        <v>0</v>
      </c>
      <c r="S1805" s="10">
        <v>105408.85</v>
      </c>
      <c r="T1805" s="10">
        <v>20753.849999999999</v>
      </c>
      <c r="U1805" s="7" t="s">
        <v>126</v>
      </c>
      <c r="V1805" s="7" t="s">
        <v>37</v>
      </c>
      <c r="W1805" s="9">
        <v>1</v>
      </c>
      <c r="X1805" s="7" t="s">
        <v>79</v>
      </c>
      <c r="Y1805" s="7" t="s">
        <v>8813</v>
      </c>
      <c r="Z1805" t="str">
        <f t="shared" si="224"/>
        <v>Karen Carter</v>
      </c>
      <c r="AA1805" t="str">
        <f t="shared" si="225"/>
        <v>Karnataka</v>
      </c>
      <c r="AB1805" t="str">
        <f t="shared" si="226"/>
        <v>Bengaluru</v>
      </c>
      <c r="AC1805" t="str">
        <f t="shared" si="227"/>
        <v>Home</v>
      </c>
      <c r="AD1805" t="str">
        <f t="shared" si="228"/>
        <v>Pressure Cooker</v>
      </c>
      <c r="AE1805" t="str">
        <f t="shared" si="229"/>
        <v>Prestige</v>
      </c>
      <c r="AF1805" t="str">
        <f t="shared" si="230"/>
        <v>Bengaluru Hub</v>
      </c>
      <c r="AG1805" t="str">
        <f t="shared" si="231"/>
        <v>Alexander Lee</v>
      </c>
    </row>
    <row r="1806" spans="1:33" x14ac:dyDescent="0.35">
      <c r="A1806" t="s">
        <v>8814</v>
      </c>
      <c r="B1806" t="s">
        <v>8815</v>
      </c>
      <c r="C1806" s="7" t="s">
        <v>8816</v>
      </c>
      <c r="D1806" s="7" t="s">
        <v>54</v>
      </c>
      <c r="E1806" s="9">
        <v>39</v>
      </c>
      <c r="F1806" s="7" t="s">
        <v>92</v>
      </c>
      <c r="G1806" s="6">
        <v>45514</v>
      </c>
      <c r="H1806" s="6">
        <v>45736</v>
      </c>
      <c r="I1806" s="7" t="s">
        <v>75</v>
      </c>
      <c r="J1806" s="7" t="s">
        <v>76</v>
      </c>
      <c r="K1806" s="7" t="s">
        <v>117</v>
      </c>
      <c r="L1806" t="s">
        <v>8817</v>
      </c>
      <c r="M1806" s="7" t="s">
        <v>119</v>
      </c>
      <c r="N1806" s="7" t="s">
        <v>120</v>
      </c>
      <c r="O1806" s="9">
        <v>3</v>
      </c>
      <c r="P1806" s="10">
        <v>13781</v>
      </c>
      <c r="Q1806" s="10">
        <v>18693.95</v>
      </c>
      <c r="R1806" s="11">
        <v>15</v>
      </c>
      <c r="S1806" s="10">
        <v>47669.57</v>
      </c>
      <c r="T1806" s="10">
        <v>14738.85</v>
      </c>
      <c r="U1806" s="7" t="s">
        <v>48</v>
      </c>
      <c r="V1806" s="7" t="s">
        <v>154</v>
      </c>
      <c r="W1806" s="9">
        <v>5</v>
      </c>
      <c r="X1806" s="7" t="s">
        <v>79</v>
      </c>
      <c r="Y1806" s="7" t="s">
        <v>8818</v>
      </c>
      <c r="Z1806" t="str">
        <f t="shared" si="224"/>
        <v>Beth Ross</v>
      </c>
      <c r="AA1806" t="str">
        <f t="shared" si="225"/>
        <v>Karnataka</v>
      </c>
      <c r="AB1806" t="str">
        <f t="shared" si="226"/>
        <v>Bengaluru</v>
      </c>
      <c r="AC1806" t="str">
        <f t="shared" si="227"/>
        <v>Fashion</v>
      </c>
      <c r="AD1806" t="str">
        <f t="shared" si="228"/>
        <v>Air Max Shoes</v>
      </c>
      <c r="AE1806" t="str">
        <f t="shared" si="229"/>
        <v>Nike</v>
      </c>
      <c r="AF1806" t="str">
        <f t="shared" si="230"/>
        <v>Bengaluru Hub</v>
      </c>
      <c r="AG1806" t="str">
        <f t="shared" si="231"/>
        <v>Rebekah Lopez</v>
      </c>
    </row>
    <row r="1807" spans="1:33" x14ac:dyDescent="0.35">
      <c r="A1807" t="s">
        <v>8819</v>
      </c>
      <c r="B1807" t="s">
        <v>8820</v>
      </c>
      <c r="C1807" s="7" t="s">
        <v>8821</v>
      </c>
      <c r="D1807" s="7" t="s">
        <v>28</v>
      </c>
      <c r="E1807" s="9">
        <v>26</v>
      </c>
      <c r="F1807" s="7" t="s">
        <v>92</v>
      </c>
      <c r="G1807" s="6">
        <v>45619</v>
      </c>
      <c r="H1807" s="6">
        <v>45754</v>
      </c>
      <c r="I1807" s="7" t="s">
        <v>84</v>
      </c>
      <c r="J1807" s="7" t="s">
        <v>85</v>
      </c>
      <c r="K1807" s="7" t="s">
        <v>65</v>
      </c>
      <c r="L1807" t="s">
        <v>8822</v>
      </c>
      <c r="M1807" s="7" t="s">
        <v>67</v>
      </c>
      <c r="N1807" s="7" t="s">
        <v>68</v>
      </c>
      <c r="O1807" s="9">
        <v>3</v>
      </c>
      <c r="P1807" s="10">
        <v>21222</v>
      </c>
      <c r="Q1807" s="10">
        <v>24861.62</v>
      </c>
      <c r="R1807" s="11">
        <v>15</v>
      </c>
      <c r="S1807" s="10">
        <v>63397.13</v>
      </c>
      <c r="T1807" s="10">
        <v>10918.86</v>
      </c>
      <c r="U1807" s="7" t="s">
        <v>48</v>
      </c>
      <c r="V1807" s="7" t="s">
        <v>37</v>
      </c>
      <c r="W1807" s="9">
        <v>4</v>
      </c>
      <c r="X1807" s="7" t="s">
        <v>87</v>
      </c>
      <c r="Y1807" s="7" t="s">
        <v>8823</v>
      </c>
      <c r="Z1807" t="str">
        <f t="shared" si="224"/>
        <v>Alison Morris</v>
      </c>
      <c r="AA1807" t="str">
        <f t="shared" si="225"/>
        <v>Tamil Nadu</v>
      </c>
      <c r="AB1807" t="str">
        <f t="shared" si="226"/>
        <v>Chennai</v>
      </c>
      <c r="AC1807" t="str">
        <f t="shared" si="227"/>
        <v>Beauty</v>
      </c>
      <c r="AD1807" t="str">
        <f t="shared" si="228"/>
        <v>Face Wash</v>
      </c>
      <c r="AE1807" t="str">
        <f t="shared" si="229"/>
        <v>Loreal</v>
      </c>
      <c r="AF1807" t="str">
        <f t="shared" si="230"/>
        <v>Chennai Hub</v>
      </c>
      <c r="AG1807" t="str">
        <f t="shared" si="231"/>
        <v>Susan James</v>
      </c>
    </row>
    <row r="1808" spans="1:33" x14ac:dyDescent="0.35">
      <c r="A1808" t="s">
        <v>8824</v>
      </c>
      <c r="B1808" t="s">
        <v>8825</v>
      </c>
      <c r="C1808" s="7" t="s">
        <v>8826</v>
      </c>
      <c r="D1808" s="7" t="s">
        <v>28</v>
      </c>
      <c r="E1808" s="9">
        <v>20</v>
      </c>
      <c r="F1808" s="7" t="s">
        <v>92</v>
      </c>
      <c r="G1808" s="6">
        <v>45920</v>
      </c>
      <c r="H1808" s="6">
        <v>45690</v>
      </c>
      <c r="I1808" s="7" t="s">
        <v>30</v>
      </c>
      <c r="J1808" s="7" t="s">
        <v>43</v>
      </c>
      <c r="K1808" s="7" t="s">
        <v>117</v>
      </c>
      <c r="L1808" t="s">
        <v>8827</v>
      </c>
      <c r="M1808" s="7" t="s">
        <v>119</v>
      </c>
      <c r="N1808" s="7" t="s">
        <v>120</v>
      </c>
      <c r="O1808" s="9">
        <v>3</v>
      </c>
      <c r="P1808" s="10">
        <v>17309</v>
      </c>
      <c r="Q1808" s="10">
        <v>23851.49</v>
      </c>
      <c r="R1808" s="11">
        <v>0</v>
      </c>
      <c r="S1808" s="10">
        <v>71554.47</v>
      </c>
      <c r="T1808" s="10">
        <v>19627.47</v>
      </c>
      <c r="U1808" s="7" t="s">
        <v>78</v>
      </c>
      <c r="V1808" s="7" t="s">
        <v>69</v>
      </c>
      <c r="W1808" s="9">
        <v>2</v>
      </c>
      <c r="X1808" s="7" t="s">
        <v>49</v>
      </c>
      <c r="Y1808" s="7" t="s">
        <v>8828</v>
      </c>
      <c r="Z1808" t="str">
        <f t="shared" si="224"/>
        <v>Jeffery Bradford</v>
      </c>
      <c r="AA1808" t="str">
        <f t="shared" si="225"/>
        <v>Maharashtra</v>
      </c>
      <c r="AB1808" t="str">
        <f t="shared" si="226"/>
        <v>Pune</v>
      </c>
      <c r="AC1808" t="str">
        <f t="shared" si="227"/>
        <v>Fashion</v>
      </c>
      <c r="AD1808" t="str">
        <f t="shared" si="228"/>
        <v>Air Max Shoes</v>
      </c>
      <c r="AE1808" t="str">
        <f t="shared" si="229"/>
        <v>Nike</v>
      </c>
      <c r="AF1808" t="str">
        <f t="shared" si="230"/>
        <v>Pune Hub</v>
      </c>
      <c r="AG1808" t="str">
        <f t="shared" si="231"/>
        <v>William Mays</v>
      </c>
    </row>
    <row r="1809" spans="1:33" x14ac:dyDescent="0.35">
      <c r="A1809" t="s">
        <v>8829</v>
      </c>
      <c r="B1809" t="s">
        <v>8830</v>
      </c>
      <c r="C1809" s="7" t="s">
        <v>8831</v>
      </c>
      <c r="D1809" s="7" t="s">
        <v>28</v>
      </c>
      <c r="E1809" s="9">
        <v>18</v>
      </c>
      <c r="F1809" s="7" t="s">
        <v>29</v>
      </c>
      <c r="G1809" s="6">
        <v>45751</v>
      </c>
      <c r="H1809" s="6">
        <v>45478</v>
      </c>
      <c r="I1809" s="7" t="s">
        <v>75</v>
      </c>
      <c r="J1809" s="7" t="s">
        <v>76</v>
      </c>
      <c r="K1809" s="7" t="s">
        <v>117</v>
      </c>
      <c r="L1809" t="s">
        <v>7702</v>
      </c>
      <c r="M1809" s="7" t="s">
        <v>119</v>
      </c>
      <c r="N1809" s="7" t="s">
        <v>120</v>
      </c>
      <c r="O1809" s="9">
        <v>5</v>
      </c>
      <c r="P1809" s="10">
        <v>7072</v>
      </c>
      <c r="Q1809" s="10">
        <v>8981.92</v>
      </c>
      <c r="R1809" s="11">
        <v>5</v>
      </c>
      <c r="S1809" s="10">
        <v>42664.12</v>
      </c>
      <c r="T1809" s="10">
        <v>9549.6</v>
      </c>
      <c r="U1809" s="7" t="s">
        <v>126</v>
      </c>
      <c r="V1809" s="7" t="s">
        <v>154</v>
      </c>
      <c r="W1809" s="9">
        <v>2</v>
      </c>
      <c r="X1809" s="7" t="s">
        <v>79</v>
      </c>
      <c r="Y1809" s="7" t="s">
        <v>8832</v>
      </c>
      <c r="Z1809" t="str">
        <f t="shared" si="224"/>
        <v>Jeffrey Hooper</v>
      </c>
      <c r="AA1809" t="str">
        <f t="shared" si="225"/>
        <v>Karnataka</v>
      </c>
      <c r="AB1809" t="str">
        <f t="shared" si="226"/>
        <v>Bengaluru</v>
      </c>
      <c r="AC1809" t="str">
        <f t="shared" si="227"/>
        <v>Fashion</v>
      </c>
      <c r="AD1809" t="str">
        <f t="shared" si="228"/>
        <v>Air Max Shoes</v>
      </c>
      <c r="AE1809" t="str">
        <f t="shared" si="229"/>
        <v>Nike</v>
      </c>
      <c r="AF1809" t="str">
        <f t="shared" si="230"/>
        <v>Bengaluru Hub</v>
      </c>
      <c r="AG1809" t="str">
        <f t="shared" si="231"/>
        <v>Robert Odonnell</v>
      </c>
    </row>
    <row r="1810" spans="1:33" x14ac:dyDescent="0.35">
      <c r="A1810" t="s">
        <v>8833</v>
      </c>
      <c r="B1810" t="s">
        <v>8834</v>
      </c>
      <c r="C1810" s="7" t="s">
        <v>8835</v>
      </c>
      <c r="D1810" s="7" t="s">
        <v>28</v>
      </c>
      <c r="E1810" s="9">
        <v>25</v>
      </c>
      <c r="F1810" s="7" t="s">
        <v>29</v>
      </c>
      <c r="G1810" s="6">
        <v>45547</v>
      </c>
      <c r="H1810" s="6">
        <v>45503</v>
      </c>
      <c r="I1810" s="7" t="s">
        <v>84</v>
      </c>
      <c r="J1810" s="7" t="s">
        <v>85</v>
      </c>
      <c r="K1810" s="7" t="s">
        <v>117</v>
      </c>
      <c r="L1810" t="s">
        <v>8836</v>
      </c>
      <c r="M1810" s="7" t="s">
        <v>119</v>
      </c>
      <c r="N1810" s="7" t="s">
        <v>120</v>
      </c>
      <c r="O1810" s="9">
        <v>3</v>
      </c>
      <c r="P1810" s="10">
        <v>21115</v>
      </c>
      <c r="Q1810" s="10">
        <v>25822.87</v>
      </c>
      <c r="R1810" s="11">
        <v>0</v>
      </c>
      <c r="S1810" s="10">
        <v>77468.61</v>
      </c>
      <c r="T1810" s="10">
        <v>14123.61</v>
      </c>
      <c r="U1810" s="7" t="s">
        <v>36</v>
      </c>
      <c r="V1810" s="7" t="s">
        <v>69</v>
      </c>
      <c r="W1810" s="9">
        <v>3</v>
      </c>
      <c r="X1810" s="7" t="s">
        <v>87</v>
      </c>
      <c r="Y1810" s="7" t="s">
        <v>8837</v>
      </c>
      <c r="Z1810" t="str">
        <f t="shared" si="224"/>
        <v>Alexander Bishop</v>
      </c>
      <c r="AA1810" t="str">
        <f t="shared" si="225"/>
        <v>Tamil Nadu</v>
      </c>
      <c r="AB1810" t="str">
        <f t="shared" si="226"/>
        <v>Chennai</v>
      </c>
      <c r="AC1810" t="str">
        <f t="shared" si="227"/>
        <v>Fashion</v>
      </c>
      <c r="AD1810" t="str">
        <f t="shared" si="228"/>
        <v>Air Max Shoes</v>
      </c>
      <c r="AE1810" t="str">
        <f t="shared" si="229"/>
        <v>Nike</v>
      </c>
      <c r="AF1810" t="str">
        <f t="shared" si="230"/>
        <v>Chennai Hub</v>
      </c>
      <c r="AG1810" t="str">
        <f t="shared" si="231"/>
        <v>Joshua Hutchinson</v>
      </c>
    </row>
    <row r="1811" spans="1:33" x14ac:dyDescent="0.35">
      <c r="A1811" t="s">
        <v>8838</v>
      </c>
      <c r="B1811" t="s">
        <v>8839</v>
      </c>
      <c r="C1811" s="7" t="s">
        <v>8840</v>
      </c>
      <c r="D1811" s="7" t="s">
        <v>28</v>
      </c>
      <c r="E1811" s="9">
        <v>46</v>
      </c>
      <c r="F1811" s="7" t="s">
        <v>92</v>
      </c>
      <c r="G1811" s="6">
        <v>46080</v>
      </c>
      <c r="H1811" s="6">
        <v>45657</v>
      </c>
      <c r="I1811" s="7" t="s">
        <v>30</v>
      </c>
      <c r="J1811" s="7" t="s">
        <v>31</v>
      </c>
      <c r="K1811" s="7" t="s">
        <v>117</v>
      </c>
      <c r="L1811" t="s">
        <v>8841</v>
      </c>
      <c r="M1811" s="7" t="s">
        <v>119</v>
      </c>
      <c r="N1811" s="7" t="s">
        <v>120</v>
      </c>
      <c r="O1811" s="9">
        <v>2</v>
      </c>
      <c r="P1811" s="10">
        <v>7405</v>
      </c>
      <c r="Q1811" s="10">
        <v>8382.86</v>
      </c>
      <c r="R1811" s="11">
        <v>10</v>
      </c>
      <c r="S1811" s="10">
        <v>15089.15</v>
      </c>
      <c r="T1811" s="10">
        <v>1955.72</v>
      </c>
      <c r="U1811" s="7" t="s">
        <v>126</v>
      </c>
      <c r="V1811" s="7" t="s">
        <v>37</v>
      </c>
      <c r="W1811" s="9">
        <v>2</v>
      </c>
      <c r="X1811" s="7" t="s">
        <v>38</v>
      </c>
      <c r="Y1811" s="7" t="s">
        <v>8842</v>
      </c>
      <c r="Z1811" t="str">
        <f t="shared" si="224"/>
        <v>Jose Moran</v>
      </c>
      <c r="AA1811" t="str">
        <f t="shared" si="225"/>
        <v>Maharashtra</v>
      </c>
      <c r="AB1811" t="str">
        <f t="shared" si="226"/>
        <v>Mumbai</v>
      </c>
      <c r="AC1811" t="str">
        <f t="shared" si="227"/>
        <v>Fashion</v>
      </c>
      <c r="AD1811" t="str">
        <f t="shared" si="228"/>
        <v>Air Max Shoes</v>
      </c>
      <c r="AE1811" t="str">
        <f t="shared" si="229"/>
        <v>Nike</v>
      </c>
      <c r="AF1811" t="str">
        <f t="shared" si="230"/>
        <v>Mumbai Hub</v>
      </c>
      <c r="AG1811" t="str">
        <f t="shared" si="231"/>
        <v>Rachel Barton</v>
      </c>
    </row>
    <row r="1812" spans="1:33" x14ac:dyDescent="0.35">
      <c r="A1812" t="s">
        <v>8843</v>
      </c>
      <c r="B1812" t="s">
        <v>8844</v>
      </c>
      <c r="C1812" s="7" t="s">
        <v>8845</v>
      </c>
      <c r="D1812" s="7" t="s">
        <v>28</v>
      </c>
      <c r="E1812" s="9">
        <v>28</v>
      </c>
      <c r="F1812" s="7" t="s">
        <v>92</v>
      </c>
      <c r="G1812" s="6">
        <v>45765</v>
      </c>
      <c r="H1812" s="6">
        <v>45838</v>
      </c>
      <c r="I1812" s="7" t="s">
        <v>63</v>
      </c>
      <c r="J1812" s="7" t="s">
        <v>64</v>
      </c>
      <c r="K1812" s="7" t="s">
        <v>93</v>
      </c>
      <c r="L1812" t="s">
        <v>8846</v>
      </c>
      <c r="M1812" s="7" t="s">
        <v>46</v>
      </c>
      <c r="N1812" s="7" t="s">
        <v>47</v>
      </c>
      <c r="O1812" s="9">
        <v>5</v>
      </c>
      <c r="P1812" s="10">
        <v>21117</v>
      </c>
      <c r="Q1812" s="10">
        <v>29400.98</v>
      </c>
      <c r="R1812" s="11">
        <v>10</v>
      </c>
      <c r="S1812" s="10">
        <v>132304.41</v>
      </c>
      <c r="T1812" s="10">
        <v>41419.9</v>
      </c>
      <c r="U1812" s="7" t="s">
        <v>126</v>
      </c>
      <c r="V1812" s="7" t="s">
        <v>37</v>
      </c>
      <c r="W1812" s="9">
        <v>5</v>
      </c>
      <c r="X1812" s="7" t="s">
        <v>70</v>
      </c>
      <c r="Y1812" s="7" t="s">
        <v>8847</v>
      </c>
      <c r="Z1812" t="str">
        <f t="shared" si="224"/>
        <v>Andrew Ellis</v>
      </c>
      <c r="AA1812" t="str">
        <f t="shared" si="225"/>
        <v>Telangana</v>
      </c>
      <c r="AB1812" t="str">
        <f t="shared" si="226"/>
        <v>Hyderabad</v>
      </c>
      <c r="AC1812" t="str">
        <f t="shared" si="227"/>
        <v>Electronics</v>
      </c>
      <c r="AD1812" t="str">
        <f t="shared" si="228"/>
        <v>Sunflower Oil</v>
      </c>
      <c r="AE1812" t="str">
        <f t="shared" si="229"/>
        <v>Fortune</v>
      </c>
      <c r="AF1812" t="str">
        <f t="shared" si="230"/>
        <v>Hyderabad Hub</v>
      </c>
      <c r="AG1812" t="str">
        <f t="shared" si="231"/>
        <v>Mrs. Brianna Sanchez MD</v>
      </c>
    </row>
    <row r="1813" spans="1:33" x14ac:dyDescent="0.35">
      <c r="A1813" t="s">
        <v>8848</v>
      </c>
      <c r="B1813" t="s">
        <v>8849</v>
      </c>
      <c r="C1813" s="7" t="s">
        <v>8850</v>
      </c>
      <c r="D1813" s="7" t="s">
        <v>28</v>
      </c>
      <c r="E1813" s="9">
        <v>32</v>
      </c>
      <c r="F1813" s="7" t="s">
        <v>29</v>
      </c>
      <c r="G1813" s="6">
        <v>45645</v>
      </c>
      <c r="H1813" s="6">
        <v>45562</v>
      </c>
      <c r="I1813" s="7" t="s">
        <v>30</v>
      </c>
      <c r="J1813" s="7" t="s">
        <v>43</v>
      </c>
      <c r="K1813" s="7" t="s">
        <v>65</v>
      </c>
      <c r="L1813" t="s">
        <v>2190</v>
      </c>
      <c r="M1813" s="7" t="s">
        <v>67</v>
      </c>
      <c r="N1813" s="7" t="s">
        <v>68</v>
      </c>
      <c r="O1813" s="9">
        <v>2</v>
      </c>
      <c r="P1813" s="10">
        <v>4229</v>
      </c>
      <c r="Q1813" s="10">
        <v>6201.48</v>
      </c>
      <c r="R1813" s="11">
        <v>10</v>
      </c>
      <c r="S1813" s="10">
        <v>11162.66</v>
      </c>
      <c r="T1813" s="10">
        <v>3944.96</v>
      </c>
      <c r="U1813" s="7" t="s">
        <v>48</v>
      </c>
      <c r="V1813" s="7" t="s">
        <v>37</v>
      </c>
      <c r="W1813" s="9">
        <v>1</v>
      </c>
      <c r="X1813" s="7" t="s">
        <v>49</v>
      </c>
      <c r="Y1813" s="7" t="s">
        <v>3682</v>
      </c>
      <c r="Z1813" t="str">
        <f t="shared" si="224"/>
        <v>Taylor Marshall</v>
      </c>
      <c r="AA1813" t="str">
        <f t="shared" si="225"/>
        <v>Maharashtra</v>
      </c>
      <c r="AB1813" t="str">
        <f t="shared" si="226"/>
        <v>Pune</v>
      </c>
      <c r="AC1813" t="str">
        <f t="shared" si="227"/>
        <v>Beauty</v>
      </c>
      <c r="AD1813" t="str">
        <f t="shared" si="228"/>
        <v>Face Wash</v>
      </c>
      <c r="AE1813" t="str">
        <f t="shared" si="229"/>
        <v>Loreal</v>
      </c>
      <c r="AF1813" t="str">
        <f t="shared" si="230"/>
        <v>Pune Hub</v>
      </c>
      <c r="AG1813" t="str">
        <f t="shared" si="231"/>
        <v>James Davis</v>
      </c>
    </row>
    <row r="1814" spans="1:33" x14ac:dyDescent="0.35">
      <c r="A1814" t="s">
        <v>8851</v>
      </c>
      <c r="B1814" t="s">
        <v>8852</v>
      </c>
      <c r="C1814" s="7" t="s">
        <v>8853</v>
      </c>
      <c r="D1814" s="7" t="s">
        <v>54</v>
      </c>
      <c r="E1814" s="9">
        <v>37</v>
      </c>
      <c r="F1814" s="7" t="s">
        <v>92</v>
      </c>
      <c r="G1814" s="6">
        <v>45870</v>
      </c>
      <c r="H1814" s="6">
        <v>45484</v>
      </c>
      <c r="I1814" s="7" t="s">
        <v>55</v>
      </c>
      <c r="J1814" s="7" t="s">
        <v>56</v>
      </c>
      <c r="K1814" s="7" t="s">
        <v>93</v>
      </c>
      <c r="L1814" t="s">
        <v>8854</v>
      </c>
      <c r="M1814" s="7" t="s">
        <v>95</v>
      </c>
      <c r="N1814" s="7" t="s">
        <v>96</v>
      </c>
      <c r="O1814" s="9">
        <v>3</v>
      </c>
      <c r="P1814" s="10">
        <v>21751</v>
      </c>
      <c r="Q1814" s="10">
        <v>29807.41</v>
      </c>
      <c r="R1814" s="11">
        <v>20</v>
      </c>
      <c r="S1814" s="10">
        <v>71537.78</v>
      </c>
      <c r="T1814" s="10">
        <v>24169.23</v>
      </c>
      <c r="U1814" s="7" t="s">
        <v>78</v>
      </c>
      <c r="V1814" s="7" t="s">
        <v>154</v>
      </c>
      <c r="W1814" s="9">
        <v>1</v>
      </c>
      <c r="X1814" s="7" t="s">
        <v>58</v>
      </c>
      <c r="Y1814" s="7" t="s">
        <v>8855</v>
      </c>
      <c r="Z1814" t="str">
        <f t="shared" si="224"/>
        <v>Sarah Porter</v>
      </c>
      <c r="AA1814" t="str">
        <f t="shared" si="225"/>
        <v>Delhi</v>
      </c>
      <c r="AB1814" t="str">
        <f t="shared" si="226"/>
        <v>New Delhi</v>
      </c>
      <c r="AC1814" t="str">
        <f t="shared" si="227"/>
        <v>Electronics</v>
      </c>
      <c r="AD1814" t="str">
        <f t="shared" si="228"/>
        <v>Galaxy S24</v>
      </c>
      <c r="AE1814" t="str">
        <f t="shared" si="229"/>
        <v>Samsung</v>
      </c>
      <c r="AF1814" t="str">
        <f t="shared" si="230"/>
        <v>New Delhi Hub</v>
      </c>
      <c r="AG1814" t="str">
        <f t="shared" si="231"/>
        <v>Michael Harper</v>
      </c>
    </row>
    <row r="1815" spans="1:33" x14ac:dyDescent="0.35">
      <c r="A1815" t="s">
        <v>8856</v>
      </c>
      <c r="B1815" t="s">
        <v>8857</v>
      </c>
      <c r="C1815" s="7" t="s">
        <v>8858</v>
      </c>
      <c r="D1815" s="7" t="s">
        <v>28</v>
      </c>
      <c r="E1815" s="9">
        <v>51</v>
      </c>
      <c r="F1815" s="7" t="s">
        <v>29</v>
      </c>
      <c r="G1815" s="6">
        <v>45999</v>
      </c>
      <c r="H1815" s="6">
        <v>46123</v>
      </c>
      <c r="I1815" s="7" t="s">
        <v>55</v>
      </c>
      <c r="J1815" s="7" t="s">
        <v>56</v>
      </c>
      <c r="K1815" s="7" t="s">
        <v>44</v>
      </c>
      <c r="L1815" t="s">
        <v>8859</v>
      </c>
      <c r="M1815" s="7" t="s">
        <v>46</v>
      </c>
      <c r="N1815" s="7" t="s">
        <v>47</v>
      </c>
      <c r="O1815" s="9">
        <v>5</v>
      </c>
      <c r="P1815" s="10">
        <v>13342</v>
      </c>
      <c r="Q1815" s="10">
        <v>16355.95</v>
      </c>
      <c r="R1815" s="11">
        <v>15</v>
      </c>
      <c r="S1815" s="10">
        <v>69512.789999999994</v>
      </c>
      <c r="T1815" s="10">
        <v>15069.75</v>
      </c>
      <c r="U1815" s="7" t="s">
        <v>36</v>
      </c>
      <c r="V1815" s="7" t="s">
        <v>112</v>
      </c>
      <c r="W1815" s="9">
        <v>3</v>
      </c>
      <c r="X1815" s="7" t="s">
        <v>58</v>
      </c>
      <c r="Y1815" s="7" t="s">
        <v>8860</v>
      </c>
      <c r="Z1815" t="str">
        <f t="shared" si="224"/>
        <v>Maria Kerr</v>
      </c>
      <c r="AA1815" t="str">
        <f t="shared" si="225"/>
        <v>Delhi</v>
      </c>
      <c r="AB1815" t="str">
        <f t="shared" si="226"/>
        <v>New Delhi</v>
      </c>
      <c r="AC1815" t="str">
        <f t="shared" si="227"/>
        <v>Grocery</v>
      </c>
      <c r="AD1815" t="str">
        <f t="shared" si="228"/>
        <v>Sunflower Oil</v>
      </c>
      <c r="AE1815" t="str">
        <f t="shared" si="229"/>
        <v>Fortune</v>
      </c>
      <c r="AF1815" t="str">
        <f t="shared" si="230"/>
        <v>New Delhi Hub</v>
      </c>
      <c r="AG1815" t="str">
        <f t="shared" si="231"/>
        <v>Jason Smith</v>
      </c>
    </row>
    <row r="1816" spans="1:33" x14ac:dyDescent="0.35">
      <c r="A1816" t="s">
        <v>8861</v>
      </c>
      <c r="B1816" t="s">
        <v>8862</v>
      </c>
      <c r="C1816" s="7" t="s">
        <v>2251</v>
      </c>
      <c r="D1816" s="7" t="s">
        <v>54</v>
      </c>
      <c r="E1816" s="9">
        <v>24</v>
      </c>
      <c r="F1816" s="7" t="s">
        <v>92</v>
      </c>
      <c r="G1816" s="6">
        <v>45853</v>
      </c>
      <c r="H1816" s="6">
        <v>45629</v>
      </c>
      <c r="I1816" s="7" t="s">
        <v>84</v>
      </c>
      <c r="J1816" s="7" t="s">
        <v>85</v>
      </c>
      <c r="K1816" s="7" t="s">
        <v>65</v>
      </c>
      <c r="L1816" t="s">
        <v>4535</v>
      </c>
      <c r="M1816" s="7" t="s">
        <v>67</v>
      </c>
      <c r="N1816" s="7" t="s">
        <v>68</v>
      </c>
      <c r="O1816" s="9">
        <v>1</v>
      </c>
      <c r="P1816" s="10">
        <v>24384</v>
      </c>
      <c r="Q1816" s="10">
        <v>29056.17</v>
      </c>
      <c r="R1816" s="11">
        <v>0</v>
      </c>
      <c r="S1816" s="10">
        <v>29056.17</v>
      </c>
      <c r="T1816" s="10">
        <v>4672.17</v>
      </c>
      <c r="U1816" s="7" t="s">
        <v>126</v>
      </c>
      <c r="V1816" s="7" t="s">
        <v>69</v>
      </c>
      <c r="W1816" s="9">
        <v>1</v>
      </c>
      <c r="X1816" s="7" t="s">
        <v>87</v>
      </c>
      <c r="Y1816" s="7" t="s">
        <v>8863</v>
      </c>
      <c r="Z1816" t="str">
        <f t="shared" si="224"/>
        <v>John Hall</v>
      </c>
      <c r="AA1816" t="str">
        <f t="shared" si="225"/>
        <v>Tamil Nadu</v>
      </c>
      <c r="AB1816" t="str">
        <f t="shared" si="226"/>
        <v>Chennai</v>
      </c>
      <c r="AC1816" t="str">
        <f t="shared" si="227"/>
        <v>Beauty</v>
      </c>
      <c r="AD1816" t="str">
        <f t="shared" si="228"/>
        <v>Face Wash</v>
      </c>
      <c r="AE1816" t="str">
        <f t="shared" si="229"/>
        <v>Loreal</v>
      </c>
      <c r="AF1816" t="str">
        <f t="shared" si="230"/>
        <v>Chennai Hub</v>
      </c>
      <c r="AG1816" t="str">
        <f t="shared" si="231"/>
        <v>Aaron Herrera</v>
      </c>
    </row>
    <row r="1817" spans="1:33" x14ac:dyDescent="0.35">
      <c r="A1817" t="s">
        <v>8864</v>
      </c>
      <c r="B1817" t="s">
        <v>8865</v>
      </c>
      <c r="C1817" s="7" t="s">
        <v>8866</v>
      </c>
      <c r="D1817" s="7" t="s">
        <v>54</v>
      </c>
      <c r="E1817" s="9">
        <v>49</v>
      </c>
      <c r="F1817" s="7" t="s">
        <v>29</v>
      </c>
      <c r="G1817" s="6">
        <v>46026</v>
      </c>
      <c r="H1817" s="6">
        <v>46145</v>
      </c>
      <c r="I1817" s="7" t="s">
        <v>63</v>
      </c>
      <c r="J1817" s="7" t="s">
        <v>64</v>
      </c>
      <c r="K1817" s="7" t="s">
        <v>65</v>
      </c>
      <c r="L1817" t="s">
        <v>8867</v>
      </c>
      <c r="M1817" s="7" t="s">
        <v>67</v>
      </c>
      <c r="N1817" s="7" t="s">
        <v>68</v>
      </c>
      <c r="O1817" s="9">
        <v>4</v>
      </c>
      <c r="P1817" s="10">
        <v>24396</v>
      </c>
      <c r="Q1817" s="10">
        <v>28151.14</v>
      </c>
      <c r="R1817" s="11">
        <v>0</v>
      </c>
      <c r="S1817" s="10">
        <v>112604.56</v>
      </c>
      <c r="T1817" s="10">
        <v>15020.56</v>
      </c>
      <c r="U1817" s="7" t="s">
        <v>126</v>
      </c>
      <c r="V1817" s="7" t="s">
        <v>112</v>
      </c>
      <c r="W1817" s="9">
        <v>4</v>
      </c>
      <c r="X1817" s="7" t="s">
        <v>70</v>
      </c>
      <c r="Y1817" s="7" t="s">
        <v>8868</v>
      </c>
      <c r="Z1817" t="str">
        <f t="shared" si="224"/>
        <v>Scott Hall</v>
      </c>
      <c r="AA1817" t="str">
        <f t="shared" si="225"/>
        <v>Telangana</v>
      </c>
      <c r="AB1817" t="str">
        <f t="shared" si="226"/>
        <v>Hyderabad</v>
      </c>
      <c r="AC1817" t="str">
        <f t="shared" si="227"/>
        <v>Beauty</v>
      </c>
      <c r="AD1817" t="str">
        <f t="shared" si="228"/>
        <v>Face Wash</v>
      </c>
      <c r="AE1817" t="str">
        <f t="shared" si="229"/>
        <v>Loreal</v>
      </c>
      <c r="AF1817" t="str">
        <f t="shared" si="230"/>
        <v>Hyderabad Hub</v>
      </c>
      <c r="AG1817" t="str">
        <f t="shared" si="231"/>
        <v>Sarah Mcguire</v>
      </c>
    </row>
    <row r="1818" spans="1:33" x14ac:dyDescent="0.35">
      <c r="A1818" t="s">
        <v>8869</v>
      </c>
      <c r="B1818" t="s">
        <v>8870</v>
      </c>
      <c r="C1818" s="7" t="s">
        <v>8871</v>
      </c>
      <c r="D1818" s="7" t="s">
        <v>54</v>
      </c>
      <c r="E1818" s="9">
        <v>32</v>
      </c>
      <c r="F1818" s="7" t="s">
        <v>92</v>
      </c>
      <c r="G1818" s="6">
        <v>46186</v>
      </c>
      <c r="H1818" s="6">
        <v>45537</v>
      </c>
      <c r="I1818" s="7" t="s">
        <v>55</v>
      </c>
      <c r="J1818" s="7" t="s">
        <v>56</v>
      </c>
      <c r="K1818" s="7" t="s">
        <v>93</v>
      </c>
      <c r="L1818" t="s">
        <v>8872</v>
      </c>
      <c r="M1818" s="7" t="s">
        <v>95</v>
      </c>
      <c r="N1818" s="7" t="s">
        <v>96</v>
      </c>
      <c r="O1818" s="9">
        <v>4</v>
      </c>
      <c r="P1818" s="10">
        <v>23519</v>
      </c>
      <c r="Q1818" s="10">
        <v>30624.77</v>
      </c>
      <c r="R1818" s="11">
        <v>10</v>
      </c>
      <c r="S1818" s="10">
        <v>110249.17</v>
      </c>
      <c r="T1818" s="10">
        <v>28423.08</v>
      </c>
      <c r="U1818" s="7" t="s">
        <v>36</v>
      </c>
      <c r="V1818" s="7" t="s">
        <v>37</v>
      </c>
      <c r="W1818" s="9">
        <v>2</v>
      </c>
      <c r="X1818" s="7" t="s">
        <v>58</v>
      </c>
      <c r="Y1818" s="7" t="s">
        <v>8873</v>
      </c>
      <c r="Z1818" t="str">
        <f t="shared" si="224"/>
        <v>Manuel Saunders</v>
      </c>
      <c r="AA1818" t="str">
        <f t="shared" si="225"/>
        <v>Delhi</v>
      </c>
      <c r="AB1818" t="str">
        <f t="shared" si="226"/>
        <v>New Delhi</v>
      </c>
      <c r="AC1818" t="str">
        <f t="shared" si="227"/>
        <v>Electronics</v>
      </c>
      <c r="AD1818" t="str">
        <f t="shared" si="228"/>
        <v>Galaxy S24</v>
      </c>
      <c r="AE1818" t="str">
        <f t="shared" si="229"/>
        <v>Samsung</v>
      </c>
      <c r="AF1818" t="str">
        <f t="shared" si="230"/>
        <v>New Delhi Hub</v>
      </c>
      <c r="AG1818" t="str">
        <f t="shared" si="231"/>
        <v>Alan Lawson</v>
      </c>
    </row>
    <row r="1819" spans="1:33" x14ac:dyDescent="0.35">
      <c r="A1819" t="s">
        <v>8874</v>
      </c>
      <c r="B1819" t="s">
        <v>8875</v>
      </c>
      <c r="C1819" s="7" t="s">
        <v>8876</v>
      </c>
      <c r="D1819" s="7" t="s">
        <v>28</v>
      </c>
      <c r="E1819" s="9">
        <v>29</v>
      </c>
      <c r="F1819" s="7" t="s">
        <v>92</v>
      </c>
      <c r="G1819" s="6">
        <v>45596</v>
      </c>
      <c r="H1819" s="6">
        <v>45614</v>
      </c>
      <c r="I1819" s="7" t="s">
        <v>55</v>
      </c>
      <c r="J1819" s="7" t="s">
        <v>56</v>
      </c>
      <c r="K1819" s="7" t="s">
        <v>44</v>
      </c>
      <c r="L1819" t="s">
        <v>8877</v>
      </c>
      <c r="M1819" s="7" t="s">
        <v>46</v>
      </c>
      <c r="N1819" s="7" t="s">
        <v>47</v>
      </c>
      <c r="O1819" s="9">
        <v>4</v>
      </c>
      <c r="P1819" s="10">
        <v>15927</v>
      </c>
      <c r="Q1819" s="10">
        <v>20161.240000000002</v>
      </c>
      <c r="R1819" s="11">
        <v>20</v>
      </c>
      <c r="S1819" s="10">
        <v>64515.97</v>
      </c>
      <c r="T1819" s="10">
        <v>16936.96</v>
      </c>
      <c r="U1819" s="7" t="s">
        <v>48</v>
      </c>
      <c r="V1819" s="7" t="s">
        <v>37</v>
      </c>
      <c r="W1819" s="9">
        <v>3</v>
      </c>
      <c r="X1819" s="7" t="s">
        <v>58</v>
      </c>
      <c r="Y1819" s="7" t="s">
        <v>8878</v>
      </c>
      <c r="Z1819" t="str">
        <f t="shared" si="224"/>
        <v>Jerry Compton</v>
      </c>
      <c r="AA1819" t="str">
        <f t="shared" si="225"/>
        <v>Delhi</v>
      </c>
      <c r="AB1819" t="str">
        <f t="shared" si="226"/>
        <v>New Delhi</v>
      </c>
      <c r="AC1819" t="str">
        <f t="shared" si="227"/>
        <v>Grocery</v>
      </c>
      <c r="AD1819" t="str">
        <f t="shared" si="228"/>
        <v>Sunflower Oil</v>
      </c>
      <c r="AE1819" t="str">
        <f t="shared" si="229"/>
        <v>Fortune</v>
      </c>
      <c r="AF1819" t="str">
        <f t="shared" si="230"/>
        <v>New Delhi Hub</v>
      </c>
      <c r="AG1819" t="str">
        <f t="shared" si="231"/>
        <v>Dana Hayes</v>
      </c>
    </row>
    <row r="1820" spans="1:33" x14ac:dyDescent="0.35">
      <c r="A1820" t="s">
        <v>8879</v>
      </c>
      <c r="B1820" t="s">
        <v>8880</v>
      </c>
      <c r="C1820" s="7" t="s">
        <v>8881</v>
      </c>
      <c r="D1820" s="7" t="s">
        <v>54</v>
      </c>
      <c r="E1820" s="9">
        <v>31</v>
      </c>
      <c r="F1820" s="7" t="s">
        <v>92</v>
      </c>
      <c r="G1820" s="6">
        <v>45904</v>
      </c>
      <c r="H1820" s="6">
        <v>45595</v>
      </c>
      <c r="I1820" s="7" t="s">
        <v>30</v>
      </c>
      <c r="J1820" s="7" t="s">
        <v>43</v>
      </c>
      <c r="K1820" s="7" t="s">
        <v>32</v>
      </c>
      <c r="L1820" t="s">
        <v>8882</v>
      </c>
      <c r="M1820" s="7" t="s">
        <v>34</v>
      </c>
      <c r="N1820" s="7" t="s">
        <v>35</v>
      </c>
      <c r="O1820" s="9">
        <v>2</v>
      </c>
      <c r="P1820" s="10">
        <v>24544</v>
      </c>
      <c r="Q1820" s="10">
        <v>30909.9</v>
      </c>
      <c r="R1820" s="11">
        <v>5</v>
      </c>
      <c r="S1820" s="10">
        <v>58728.81</v>
      </c>
      <c r="T1820" s="10">
        <v>12731.8</v>
      </c>
      <c r="U1820" s="7" t="s">
        <v>126</v>
      </c>
      <c r="V1820" s="7" t="s">
        <v>69</v>
      </c>
      <c r="W1820" s="9">
        <v>2</v>
      </c>
      <c r="X1820" s="7" t="s">
        <v>49</v>
      </c>
      <c r="Y1820" s="7" t="s">
        <v>8883</v>
      </c>
      <c r="Z1820" t="str">
        <f t="shared" si="224"/>
        <v>James Pierce</v>
      </c>
      <c r="AA1820" t="str">
        <f t="shared" si="225"/>
        <v>Maharashtra</v>
      </c>
      <c r="AB1820" t="str">
        <f t="shared" si="226"/>
        <v>Pune</v>
      </c>
      <c r="AC1820" t="str">
        <f t="shared" si="227"/>
        <v>Home</v>
      </c>
      <c r="AD1820" t="str">
        <f t="shared" si="228"/>
        <v>Pressure Cooker</v>
      </c>
      <c r="AE1820" t="str">
        <f t="shared" si="229"/>
        <v>Prestige</v>
      </c>
      <c r="AF1820" t="str">
        <f t="shared" si="230"/>
        <v>Pune Hub</v>
      </c>
      <c r="AG1820" t="str">
        <f t="shared" si="231"/>
        <v>Christopher Hogan</v>
      </c>
    </row>
    <row r="1821" spans="1:33" x14ac:dyDescent="0.35">
      <c r="A1821" t="s">
        <v>8884</v>
      </c>
      <c r="B1821" t="s">
        <v>8885</v>
      </c>
      <c r="C1821" s="7" t="s">
        <v>8886</v>
      </c>
      <c r="D1821" s="7" t="s">
        <v>54</v>
      </c>
      <c r="E1821" s="9">
        <v>34</v>
      </c>
      <c r="F1821" s="7" t="s">
        <v>29</v>
      </c>
      <c r="G1821" s="6">
        <v>45849</v>
      </c>
      <c r="H1821" s="6">
        <v>45774</v>
      </c>
      <c r="I1821" s="7" t="s">
        <v>30</v>
      </c>
      <c r="J1821" s="7" t="s">
        <v>31</v>
      </c>
      <c r="K1821" s="7" t="s">
        <v>117</v>
      </c>
      <c r="L1821" t="s">
        <v>8887</v>
      </c>
      <c r="M1821" s="7" t="s">
        <v>119</v>
      </c>
      <c r="N1821" s="7" t="s">
        <v>120</v>
      </c>
      <c r="O1821" s="9">
        <v>2</v>
      </c>
      <c r="P1821" s="10">
        <v>3745</v>
      </c>
      <c r="Q1821" s="10">
        <v>4703.1400000000003</v>
      </c>
      <c r="R1821" s="11">
        <v>15</v>
      </c>
      <c r="S1821" s="10">
        <v>7995.34</v>
      </c>
      <c r="T1821" s="10">
        <v>1916.28</v>
      </c>
      <c r="U1821" s="7" t="s">
        <v>78</v>
      </c>
      <c r="V1821" s="7" t="s">
        <v>37</v>
      </c>
      <c r="W1821" s="9">
        <v>1</v>
      </c>
      <c r="X1821" s="7" t="s">
        <v>38</v>
      </c>
      <c r="Y1821" s="7" t="s">
        <v>8888</v>
      </c>
      <c r="Z1821" t="str">
        <f t="shared" si="224"/>
        <v>Calvin Barnes</v>
      </c>
      <c r="AA1821" t="str">
        <f t="shared" si="225"/>
        <v>Maharashtra</v>
      </c>
      <c r="AB1821" t="str">
        <f t="shared" si="226"/>
        <v>Mumbai</v>
      </c>
      <c r="AC1821" t="str">
        <f t="shared" si="227"/>
        <v>Fashion</v>
      </c>
      <c r="AD1821" t="str">
        <f t="shared" si="228"/>
        <v>Air Max Shoes</v>
      </c>
      <c r="AE1821" t="str">
        <f t="shared" si="229"/>
        <v>Nike</v>
      </c>
      <c r="AF1821" t="str">
        <f t="shared" si="230"/>
        <v>Mumbai Hub</v>
      </c>
      <c r="AG1821" t="str">
        <f t="shared" si="231"/>
        <v>Jo Anderson</v>
      </c>
    </row>
    <row r="1822" spans="1:33" x14ac:dyDescent="0.35">
      <c r="A1822" t="s">
        <v>8889</v>
      </c>
      <c r="B1822" t="s">
        <v>8890</v>
      </c>
      <c r="C1822" s="7" t="s">
        <v>8891</v>
      </c>
      <c r="D1822" s="7" t="s">
        <v>54</v>
      </c>
      <c r="E1822" s="9">
        <v>29</v>
      </c>
      <c r="F1822" s="7" t="s">
        <v>92</v>
      </c>
      <c r="G1822" s="6">
        <v>45637</v>
      </c>
      <c r="H1822" s="6">
        <v>46136</v>
      </c>
      <c r="I1822" s="7" t="s">
        <v>55</v>
      </c>
      <c r="J1822" s="7" t="s">
        <v>56</v>
      </c>
      <c r="K1822" s="7" t="s">
        <v>44</v>
      </c>
      <c r="L1822" t="s">
        <v>8892</v>
      </c>
      <c r="M1822" s="7" t="s">
        <v>46</v>
      </c>
      <c r="N1822" s="7" t="s">
        <v>47</v>
      </c>
      <c r="O1822" s="9">
        <v>1</v>
      </c>
      <c r="P1822" s="10">
        <v>29849</v>
      </c>
      <c r="Q1822" s="10">
        <v>42605.99</v>
      </c>
      <c r="R1822" s="11">
        <v>10</v>
      </c>
      <c r="S1822" s="10">
        <v>38345.39</v>
      </c>
      <c r="T1822" s="10">
        <v>12756.99</v>
      </c>
      <c r="U1822" s="7" t="s">
        <v>126</v>
      </c>
      <c r="V1822" s="7" t="s">
        <v>154</v>
      </c>
      <c r="W1822" s="9">
        <v>3</v>
      </c>
      <c r="X1822" s="7" t="s">
        <v>58</v>
      </c>
      <c r="Y1822" s="7" t="s">
        <v>8893</v>
      </c>
      <c r="Z1822" t="str">
        <f t="shared" si="224"/>
        <v>Joshua Lambert</v>
      </c>
      <c r="AA1822" t="str">
        <f t="shared" si="225"/>
        <v>Delhi</v>
      </c>
      <c r="AB1822" t="str">
        <f t="shared" si="226"/>
        <v>New Delhi</v>
      </c>
      <c r="AC1822" t="str">
        <f t="shared" si="227"/>
        <v>Grocery</v>
      </c>
      <c r="AD1822" t="str">
        <f t="shared" si="228"/>
        <v>Sunflower Oil</v>
      </c>
      <c r="AE1822" t="str">
        <f t="shared" si="229"/>
        <v>Fortune</v>
      </c>
      <c r="AF1822" t="str">
        <f t="shared" si="230"/>
        <v>New Delhi Hub</v>
      </c>
      <c r="AG1822" t="str">
        <f t="shared" si="231"/>
        <v>Tommy Hart</v>
      </c>
    </row>
    <row r="1823" spans="1:33" x14ac:dyDescent="0.35">
      <c r="A1823" t="s">
        <v>8894</v>
      </c>
      <c r="B1823" t="s">
        <v>8895</v>
      </c>
      <c r="C1823" s="7" t="s">
        <v>8896</v>
      </c>
      <c r="D1823" s="7" t="s">
        <v>28</v>
      </c>
      <c r="E1823" s="9">
        <v>33</v>
      </c>
      <c r="F1823" s="7" t="s">
        <v>29</v>
      </c>
      <c r="G1823" s="6">
        <v>46169</v>
      </c>
      <c r="H1823" s="6">
        <v>46013</v>
      </c>
      <c r="I1823" s="7" t="s">
        <v>75</v>
      </c>
      <c r="J1823" s="7" t="s">
        <v>76</v>
      </c>
      <c r="K1823" s="7" t="s">
        <v>93</v>
      </c>
      <c r="L1823" t="s">
        <v>6514</v>
      </c>
      <c r="M1823" s="7" t="s">
        <v>132</v>
      </c>
      <c r="N1823" s="7" t="s">
        <v>133</v>
      </c>
      <c r="O1823" s="9">
        <v>5</v>
      </c>
      <c r="P1823" s="10">
        <v>11748</v>
      </c>
      <c r="Q1823" s="10">
        <v>14565.99</v>
      </c>
      <c r="R1823" s="11">
        <v>20</v>
      </c>
      <c r="S1823" s="10">
        <v>58263.96</v>
      </c>
      <c r="T1823" s="10">
        <v>14089.95</v>
      </c>
      <c r="U1823" s="7" t="s">
        <v>36</v>
      </c>
      <c r="V1823" s="7" t="s">
        <v>69</v>
      </c>
      <c r="W1823" s="9">
        <v>5</v>
      </c>
      <c r="X1823" s="7" t="s">
        <v>79</v>
      </c>
      <c r="Y1823" s="7" t="s">
        <v>8897</v>
      </c>
      <c r="Z1823" t="str">
        <f t="shared" si="224"/>
        <v>Charles Blackburn</v>
      </c>
      <c r="AA1823" t="str">
        <f t="shared" si="225"/>
        <v>Karnataka</v>
      </c>
      <c r="AB1823" t="str">
        <f t="shared" si="226"/>
        <v>Bengaluru</v>
      </c>
      <c r="AC1823" t="str">
        <f t="shared" si="227"/>
        <v>Electronics</v>
      </c>
      <c r="AD1823" t="str">
        <f t="shared" si="228"/>
        <v>iPhone 15</v>
      </c>
      <c r="AE1823" t="str">
        <f t="shared" si="229"/>
        <v>Apple</v>
      </c>
      <c r="AF1823" t="str">
        <f t="shared" si="230"/>
        <v>Bengaluru Hub</v>
      </c>
      <c r="AG1823" t="str">
        <f t="shared" si="231"/>
        <v>Samantha Powell</v>
      </c>
    </row>
    <row r="1824" spans="1:33" x14ac:dyDescent="0.35">
      <c r="A1824" t="s">
        <v>8898</v>
      </c>
      <c r="B1824" t="s">
        <v>8899</v>
      </c>
      <c r="C1824" s="7" t="s">
        <v>8900</v>
      </c>
      <c r="D1824" s="7" t="s">
        <v>28</v>
      </c>
      <c r="E1824" s="9">
        <v>49</v>
      </c>
      <c r="F1824" s="7" t="s">
        <v>29</v>
      </c>
      <c r="G1824" s="6">
        <v>45919</v>
      </c>
      <c r="H1824" s="6">
        <v>45827</v>
      </c>
      <c r="I1824" s="7" t="s">
        <v>30</v>
      </c>
      <c r="J1824" s="7" t="s">
        <v>31</v>
      </c>
      <c r="K1824" s="7" t="s">
        <v>32</v>
      </c>
      <c r="L1824" t="s">
        <v>1676</v>
      </c>
      <c r="M1824" s="7" t="s">
        <v>34</v>
      </c>
      <c r="N1824" s="7" t="s">
        <v>35</v>
      </c>
      <c r="O1824" s="9">
        <v>4</v>
      </c>
      <c r="P1824" s="10">
        <v>29144</v>
      </c>
      <c r="Q1824" s="10">
        <v>32417.68</v>
      </c>
      <c r="R1824" s="11">
        <v>15</v>
      </c>
      <c r="S1824" s="10">
        <v>110220.11</v>
      </c>
      <c r="T1824" s="10">
        <v>13094.72</v>
      </c>
      <c r="U1824" s="7" t="s">
        <v>36</v>
      </c>
      <c r="V1824" s="7" t="s">
        <v>37</v>
      </c>
      <c r="W1824" s="9">
        <v>1</v>
      </c>
      <c r="X1824" s="7" t="s">
        <v>38</v>
      </c>
      <c r="Y1824" s="7" t="s">
        <v>7842</v>
      </c>
      <c r="Z1824" t="str">
        <f t="shared" si="224"/>
        <v>Anthony Mckenzie</v>
      </c>
      <c r="AA1824" t="str">
        <f t="shared" si="225"/>
        <v>Maharashtra</v>
      </c>
      <c r="AB1824" t="str">
        <f t="shared" si="226"/>
        <v>Mumbai</v>
      </c>
      <c r="AC1824" t="str">
        <f t="shared" si="227"/>
        <v>Home</v>
      </c>
      <c r="AD1824" t="str">
        <f t="shared" si="228"/>
        <v>Pressure Cooker</v>
      </c>
      <c r="AE1824" t="str">
        <f t="shared" si="229"/>
        <v>Prestige</v>
      </c>
      <c r="AF1824" t="str">
        <f t="shared" si="230"/>
        <v>Mumbai Hub</v>
      </c>
      <c r="AG1824" t="str">
        <f t="shared" si="231"/>
        <v>Jeremy Jones</v>
      </c>
    </row>
    <row r="1825" spans="1:33" x14ac:dyDescent="0.35">
      <c r="A1825" t="s">
        <v>8901</v>
      </c>
      <c r="B1825" t="s">
        <v>8902</v>
      </c>
      <c r="C1825" s="7" t="s">
        <v>8903</v>
      </c>
      <c r="D1825" s="7" t="s">
        <v>54</v>
      </c>
      <c r="E1825" s="9">
        <v>60</v>
      </c>
      <c r="F1825" s="7" t="s">
        <v>29</v>
      </c>
      <c r="G1825" s="6">
        <v>46164</v>
      </c>
      <c r="H1825" s="6">
        <v>45968</v>
      </c>
      <c r="I1825" s="7" t="s">
        <v>55</v>
      </c>
      <c r="J1825" s="7" t="s">
        <v>56</v>
      </c>
      <c r="K1825" s="7" t="s">
        <v>93</v>
      </c>
      <c r="L1825" t="s">
        <v>8904</v>
      </c>
      <c r="M1825" s="7" t="s">
        <v>95</v>
      </c>
      <c r="N1825" s="7" t="s">
        <v>96</v>
      </c>
      <c r="O1825" s="9">
        <v>4</v>
      </c>
      <c r="P1825" s="10">
        <v>13710</v>
      </c>
      <c r="Q1825" s="10">
        <v>16146.25</v>
      </c>
      <c r="R1825" s="11">
        <v>15</v>
      </c>
      <c r="S1825" s="10">
        <v>54897.25</v>
      </c>
      <c r="T1825" s="10">
        <v>9745</v>
      </c>
      <c r="U1825" s="7" t="s">
        <v>126</v>
      </c>
      <c r="V1825" s="7" t="s">
        <v>154</v>
      </c>
      <c r="W1825" s="9">
        <v>4</v>
      </c>
      <c r="X1825" s="7" t="s">
        <v>58</v>
      </c>
      <c r="Y1825" s="7" t="s">
        <v>8905</v>
      </c>
      <c r="Z1825" t="str">
        <f t="shared" si="224"/>
        <v>Brittany Arias</v>
      </c>
      <c r="AA1825" t="str">
        <f t="shared" si="225"/>
        <v>Delhi</v>
      </c>
      <c r="AB1825" t="str">
        <f t="shared" si="226"/>
        <v>New Delhi</v>
      </c>
      <c r="AC1825" t="str">
        <f t="shared" si="227"/>
        <v>Electronics</v>
      </c>
      <c r="AD1825" t="str">
        <f t="shared" si="228"/>
        <v>Galaxy S24</v>
      </c>
      <c r="AE1825" t="str">
        <f t="shared" si="229"/>
        <v>Samsung</v>
      </c>
      <c r="AF1825" t="str">
        <f t="shared" si="230"/>
        <v>New Delhi Hub</v>
      </c>
      <c r="AG1825" t="str">
        <f t="shared" si="231"/>
        <v>Tracey Joseph</v>
      </c>
    </row>
    <row r="1826" spans="1:33" x14ac:dyDescent="0.35">
      <c r="A1826" t="s">
        <v>8906</v>
      </c>
      <c r="B1826" t="s">
        <v>8907</v>
      </c>
      <c r="C1826" s="7" t="s">
        <v>1553</v>
      </c>
      <c r="D1826" s="7" t="s">
        <v>54</v>
      </c>
      <c r="E1826" s="9">
        <v>57</v>
      </c>
      <c r="F1826" s="7" t="s">
        <v>92</v>
      </c>
      <c r="G1826" s="6">
        <v>45548</v>
      </c>
      <c r="H1826" s="6">
        <v>45965</v>
      </c>
      <c r="I1826" s="7" t="s">
        <v>30</v>
      </c>
      <c r="J1826" s="7" t="s">
        <v>43</v>
      </c>
      <c r="K1826" s="7" t="s">
        <v>44</v>
      </c>
      <c r="L1826" t="s">
        <v>3932</v>
      </c>
      <c r="M1826" s="7" t="s">
        <v>46</v>
      </c>
      <c r="N1826" s="7" t="s">
        <v>47</v>
      </c>
      <c r="O1826" s="9">
        <v>5</v>
      </c>
      <c r="P1826" s="10">
        <v>14153</v>
      </c>
      <c r="Q1826" s="10">
        <v>16963.63</v>
      </c>
      <c r="R1826" s="11">
        <v>20</v>
      </c>
      <c r="S1826" s="10">
        <v>67854.52</v>
      </c>
      <c r="T1826" s="10">
        <v>14053.15</v>
      </c>
      <c r="U1826" s="7" t="s">
        <v>126</v>
      </c>
      <c r="V1826" s="7" t="s">
        <v>154</v>
      </c>
      <c r="W1826" s="9">
        <v>3</v>
      </c>
      <c r="X1826" s="7" t="s">
        <v>49</v>
      </c>
      <c r="Y1826" s="7" t="s">
        <v>8908</v>
      </c>
      <c r="Z1826" t="str">
        <f t="shared" si="224"/>
        <v>Michael Smith</v>
      </c>
      <c r="AA1826" t="str">
        <f t="shared" si="225"/>
        <v>Maharashtra</v>
      </c>
      <c r="AB1826" t="str">
        <f t="shared" si="226"/>
        <v>Pune</v>
      </c>
      <c r="AC1826" t="str">
        <f t="shared" si="227"/>
        <v>Grocery</v>
      </c>
      <c r="AD1826" t="str">
        <f t="shared" si="228"/>
        <v>Sunflower Oil</v>
      </c>
      <c r="AE1826" t="str">
        <f t="shared" si="229"/>
        <v>Fortune</v>
      </c>
      <c r="AF1826" t="str">
        <f t="shared" si="230"/>
        <v>Pune Hub</v>
      </c>
      <c r="AG1826" t="str">
        <f t="shared" si="231"/>
        <v>Lori Neal</v>
      </c>
    </row>
    <row r="1827" spans="1:33" x14ac:dyDescent="0.35">
      <c r="A1827" t="s">
        <v>8909</v>
      </c>
      <c r="B1827" t="s">
        <v>8910</v>
      </c>
      <c r="C1827" s="7" t="s">
        <v>8911</v>
      </c>
      <c r="D1827" s="7" t="s">
        <v>54</v>
      </c>
      <c r="E1827" s="9">
        <v>35</v>
      </c>
      <c r="F1827" s="7" t="s">
        <v>29</v>
      </c>
      <c r="G1827" s="6">
        <v>45883</v>
      </c>
      <c r="H1827" s="6">
        <v>46181</v>
      </c>
      <c r="I1827" s="7" t="s">
        <v>63</v>
      </c>
      <c r="J1827" s="7" t="s">
        <v>64</v>
      </c>
      <c r="K1827" s="7" t="s">
        <v>117</v>
      </c>
      <c r="L1827" t="s">
        <v>8912</v>
      </c>
      <c r="M1827" s="7" t="s">
        <v>119</v>
      </c>
      <c r="N1827" s="7" t="s">
        <v>120</v>
      </c>
      <c r="O1827" s="9">
        <v>5</v>
      </c>
      <c r="P1827" s="10">
        <v>15253</v>
      </c>
      <c r="Q1827" s="10">
        <v>17552.900000000001</v>
      </c>
      <c r="R1827" s="11">
        <v>0</v>
      </c>
      <c r="S1827" s="10">
        <v>87764.5</v>
      </c>
      <c r="T1827" s="10">
        <v>11499.5</v>
      </c>
      <c r="U1827" s="7" t="s">
        <v>48</v>
      </c>
      <c r="V1827" s="7" t="s">
        <v>112</v>
      </c>
      <c r="W1827" s="9">
        <v>5</v>
      </c>
      <c r="X1827" s="7" t="s">
        <v>70</v>
      </c>
      <c r="Y1827" s="7" t="s">
        <v>8913</v>
      </c>
      <c r="Z1827" t="str">
        <f t="shared" si="224"/>
        <v>Michael Collier</v>
      </c>
      <c r="AA1827" t="str">
        <f t="shared" si="225"/>
        <v>Telangana</v>
      </c>
      <c r="AB1827" t="str">
        <f t="shared" si="226"/>
        <v>Hyderabad</v>
      </c>
      <c r="AC1827" t="str">
        <f t="shared" si="227"/>
        <v>Fashion</v>
      </c>
      <c r="AD1827" t="str">
        <f t="shared" si="228"/>
        <v>Air Max Shoes</v>
      </c>
      <c r="AE1827" t="str">
        <f t="shared" si="229"/>
        <v>Nike</v>
      </c>
      <c r="AF1827" t="str">
        <f t="shared" si="230"/>
        <v>Hyderabad Hub</v>
      </c>
      <c r="AG1827" t="str">
        <f t="shared" si="231"/>
        <v>Stephanie Roman</v>
      </c>
    </row>
    <row r="1828" spans="1:33" x14ac:dyDescent="0.35">
      <c r="A1828" t="s">
        <v>8914</v>
      </c>
      <c r="B1828" t="s">
        <v>8915</v>
      </c>
      <c r="C1828" s="7" t="s">
        <v>8916</v>
      </c>
      <c r="D1828" s="7" t="s">
        <v>54</v>
      </c>
      <c r="E1828" s="9">
        <v>25</v>
      </c>
      <c r="F1828" s="7" t="s">
        <v>92</v>
      </c>
      <c r="G1828" s="6">
        <v>45487</v>
      </c>
      <c r="H1828" s="6">
        <v>46102</v>
      </c>
      <c r="I1828" s="7" t="s">
        <v>55</v>
      </c>
      <c r="J1828" s="7" t="s">
        <v>56</v>
      </c>
      <c r="K1828" s="7" t="s">
        <v>93</v>
      </c>
      <c r="L1828" t="s">
        <v>8200</v>
      </c>
      <c r="M1828" s="7" t="s">
        <v>132</v>
      </c>
      <c r="N1828" s="7" t="s">
        <v>133</v>
      </c>
      <c r="O1828" s="9">
        <v>3</v>
      </c>
      <c r="P1828" s="10">
        <v>22120</v>
      </c>
      <c r="Q1828" s="10">
        <v>27001.3</v>
      </c>
      <c r="R1828" s="11">
        <v>15</v>
      </c>
      <c r="S1828" s="10">
        <v>68853.31</v>
      </c>
      <c r="T1828" s="10">
        <v>14643.9</v>
      </c>
      <c r="U1828" s="7" t="s">
        <v>126</v>
      </c>
      <c r="V1828" s="7" t="s">
        <v>112</v>
      </c>
      <c r="W1828" s="9">
        <v>1</v>
      </c>
      <c r="X1828" s="7" t="s">
        <v>58</v>
      </c>
      <c r="Y1828" s="7" t="s">
        <v>8917</v>
      </c>
      <c r="Z1828" t="str">
        <f t="shared" si="224"/>
        <v>Lisa Franco</v>
      </c>
      <c r="AA1828" t="str">
        <f t="shared" si="225"/>
        <v>Delhi</v>
      </c>
      <c r="AB1828" t="str">
        <f t="shared" si="226"/>
        <v>New Delhi</v>
      </c>
      <c r="AC1828" t="str">
        <f t="shared" si="227"/>
        <v>Electronics</v>
      </c>
      <c r="AD1828" t="str">
        <f t="shared" si="228"/>
        <v>iPhone 15</v>
      </c>
      <c r="AE1828" t="str">
        <f t="shared" si="229"/>
        <v>Apple</v>
      </c>
      <c r="AF1828" t="str">
        <f t="shared" si="230"/>
        <v>New Delhi Hub</v>
      </c>
      <c r="AG1828" t="str">
        <f t="shared" si="231"/>
        <v>Aaron Russell</v>
      </c>
    </row>
    <row r="1829" spans="1:33" x14ac:dyDescent="0.35">
      <c r="A1829" t="s">
        <v>8918</v>
      </c>
      <c r="B1829" t="s">
        <v>8919</v>
      </c>
      <c r="C1829" s="7" t="s">
        <v>8920</v>
      </c>
      <c r="D1829" s="7" t="s">
        <v>54</v>
      </c>
      <c r="E1829" s="9">
        <v>27</v>
      </c>
      <c r="F1829" s="7" t="s">
        <v>92</v>
      </c>
      <c r="G1829" s="6">
        <v>45804</v>
      </c>
      <c r="H1829" s="6">
        <v>45605</v>
      </c>
      <c r="I1829" s="7" t="s">
        <v>75</v>
      </c>
      <c r="J1829" s="7" t="s">
        <v>76</v>
      </c>
      <c r="K1829" s="7" t="s">
        <v>93</v>
      </c>
      <c r="L1829" t="s">
        <v>8921</v>
      </c>
      <c r="M1829" s="7" t="s">
        <v>95</v>
      </c>
      <c r="N1829" s="7" t="s">
        <v>96</v>
      </c>
      <c r="O1829" s="9">
        <v>2</v>
      </c>
      <c r="P1829" s="10">
        <v>4697</v>
      </c>
      <c r="Q1829" s="10">
        <v>6270.3</v>
      </c>
      <c r="R1829" s="11">
        <v>10</v>
      </c>
      <c r="S1829" s="10">
        <v>11286.54</v>
      </c>
      <c r="T1829" s="10">
        <v>3146.6</v>
      </c>
      <c r="U1829" s="7" t="s">
        <v>126</v>
      </c>
      <c r="V1829" s="7" t="s">
        <v>154</v>
      </c>
      <c r="W1829" s="9">
        <v>1</v>
      </c>
      <c r="X1829" s="7" t="s">
        <v>79</v>
      </c>
      <c r="Y1829" s="7" t="s">
        <v>8922</v>
      </c>
      <c r="Z1829" t="str">
        <f t="shared" si="224"/>
        <v>Keith Campbell</v>
      </c>
      <c r="AA1829" t="str">
        <f t="shared" si="225"/>
        <v>Karnataka</v>
      </c>
      <c r="AB1829" t="str">
        <f t="shared" si="226"/>
        <v>Bengaluru</v>
      </c>
      <c r="AC1829" t="str">
        <f t="shared" si="227"/>
        <v>Electronics</v>
      </c>
      <c r="AD1829" t="str">
        <f t="shared" si="228"/>
        <v>Galaxy S24</v>
      </c>
      <c r="AE1829" t="str">
        <f t="shared" si="229"/>
        <v>Samsung</v>
      </c>
      <c r="AF1829" t="str">
        <f t="shared" si="230"/>
        <v>Bengaluru Hub</v>
      </c>
      <c r="AG1829" t="str">
        <f t="shared" si="231"/>
        <v>Christina Bolton</v>
      </c>
    </row>
    <row r="1830" spans="1:33" x14ac:dyDescent="0.35">
      <c r="A1830" t="s">
        <v>8923</v>
      </c>
      <c r="B1830" t="s">
        <v>8924</v>
      </c>
      <c r="C1830" s="7" t="s">
        <v>8925</v>
      </c>
      <c r="D1830" s="7" t="s">
        <v>54</v>
      </c>
      <c r="E1830" s="9">
        <v>56</v>
      </c>
      <c r="F1830" s="7" t="s">
        <v>29</v>
      </c>
      <c r="G1830" s="6">
        <v>45820</v>
      </c>
      <c r="H1830" s="6">
        <v>46094</v>
      </c>
      <c r="I1830" s="7" t="s">
        <v>75</v>
      </c>
      <c r="J1830" s="7" t="s">
        <v>76</v>
      </c>
      <c r="K1830" s="7" t="s">
        <v>117</v>
      </c>
      <c r="L1830" t="s">
        <v>8926</v>
      </c>
      <c r="M1830" s="7" t="s">
        <v>119</v>
      </c>
      <c r="N1830" s="7" t="s">
        <v>120</v>
      </c>
      <c r="O1830" s="9">
        <v>1</v>
      </c>
      <c r="P1830" s="10">
        <v>10082</v>
      </c>
      <c r="Q1830" s="10">
        <v>12270.8</v>
      </c>
      <c r="R1830" s="11">
        <v>0</v>
      </c>
      <c r="S1830" s="10">
        <v>12270.8</v>
      </c>
      <c r="T1830" s="10">
        <v>2188.8000000000002</v>
      </c>
      <c r="U1830" s="7" t="s">
        <v>78</v>
      </c>
      <c r="V1830" s="7" t="s">
        <v>154</v>
      </c>
      <c r="W1830" s="9">
        <v>1</v>
      </c>
      <c r="X1830" s="7" t="s">
        <v>79</v>
      </c>
      <c r="Y1830" s="7" t="s">
        <v>8927</v>
      </c>
      <c r="Z1830" t="str">
        <f t="shared" si="224"/>
        <v>Lawrence Buckley</v>
      </c>
      <c r="AA1830" t="str">
        <f t="shared" si="225"/>
        <v>Karnataka</v>
      </c>
      <c r="AB1830" t="str">
        <f t="shared" si="226"/>
        <v>Bengaluru</v>
      </c>
      <c r="AC1830" t="str">
        <f t="shared" si="227"/>
        <v>Fashion</v>
      </c>
      <c r="AD1830" t="str">
        <f t="shared" si="228"/>
        <v>Air Max Shoes</v>
      </c>
      <c r="AE1830" t="str">
        <f t="shared" si="229"/>
        <v>Nike</v>
      </c>
      <c r="AF1830" t="str">
        <f t="shared" si="230"/>
        <v>Bengaluru Hub</v>
      </c>
      <c r="AG1830" t="str">
        <f t="shared" si="231"/>
        <v>Lisa Nichols</v>
      </c>
    </row>
    <row r="1831" spans="1:33" x14ac:dyDescent="0.35">
      <c r="A1831" t="s">
        <v>8928</v>
      </c>
      <c r="B1831" t="s">
        <v>8929</v>
      </c>
      <c r="C1831" s="7" t="s">
        <v>8930</v>
      </c>
      <c r="D1831" s="7" t="s">
        <v>28</v>
      </c>
      <c r="E1831" s="9">
        <v>32</v>
      </c>
      <c r="F1831" s="7" t="s">
        <v>29</v>
      </c>
      <c r="G1831" s="6">
        <v>45785</v>
      </c>
      <c r="H1831" s="6">
        <v>45964</v>
      </c>
      <c r="I1831" s="7" t="s">
        <v>30</v>
      </c>
      <c r="J1831" s="7" t="s">
        <v>31</v>
      </c>
      <c r="K1831" s="7" t="s">
        <v>93</v>
      </c>
      <c r="L1831" t="s">
        <v>2364</v>
      </c>
      <c r="M1831" s="7" t="s">
        <v>95</v>
      </c>
      <c r="N1831" s="7" t="s">
        <v>96</v>
      </c>
      <c r="O1831" s="9">
        <v>2</v>
      </c>
      <c r="P1831" s="10">
        <v>25533</v>
      </c>
      <c r="Q1831" s="10">
        <v>35243.9</v>
      </c>
      <c r="R1831" s="11">
        <v>15</v>
      </c>
      <c r="S1831" s="10">
        <v>59914.63</v>
      </c>
      <c r="T1831" s="10">
        <v>19421.8</v>
      </c>
      <c r="U1831" s="7" t="s">
        <v>78</v>
      </c>
      <c r="V1831" s="7" t="s">
        <v>112</v>
      </c>
      <c r="W1831" s="9">
        <v>5</v>
      </c>
      <c r="X1831" s="7" t="s">
        <v>38</v>
      </c>
      <c r="Y1831" s="7" t="s">
        <v>8931</v>
      </c>
      <c r="Z1831" t="str">
        <f t="shared" si="224"/>
        <v>Marissa Harris</v>
      </c>
      <c r="AA1831" t="str">
        <f t="shared" si="225"/>
        <v>Maharashtra</v>
      </c>
      <c r="AB1831" t="str">
        <f t="shared" si="226"/>
        <v>Mumbai</v>
      </c>
      <c r="AC1831" t="str">
        <f t="shared" si="227"/>
        <v>Electronics</v>
      </c>
      <c r="AD1831" t="str">
        <f t="shared" si="228"/>
        <v>Galaxy S24</v>
      </c>
      <c r="AE1831" t="str">
        <f t="shared" si="229"/>
        <v>Samsung</v>
      </c>
      <c r="AF1831" t="str">
        <f t="shared" si="230"/>
        <v>Mumbai Hub</v>
      </c>
      <c r="AG1831" t="str">
        <f t="shared" si="231"/>
        <v>Valerie Lee</v>
      </c>
    </row>
    <row r="1832" spans="1:33" x14ac:dyDescent="0.35">
      <c r="A1832" t="s">
        <v>8932</v>
      </c>
      <c r="B1832" t="s">
        <v>8933</v>
      </c>
      <c r="C1832" s="7" t="s">
        <v>8934</v>
      </c>
      <c r="D1832" s="7" t="s">
        <v>28</v>
      </c>
      <c r="E1832" s="9">
        <v>18</v>
      </c>
      <c r="F1832" s="7" t="s">
        <v>29</v>
      </c>
      <c r="G1832" s="6">
        <v>45518</v>
      </c>
      <c r="H1832" s="6">
        <v>45482</v>
      </c>
      <c r="I1832" s="7" t="s">
        <v>30</v>
      </c>
      <c r="J1832" s="7" t="s">
        <v>43</v>
      </c>
      <c r="K1832" s="7" t="s">
        <v>93</v>
      </c>
      <c r="L1832" t="s">
        <v>6873</v>
      </c>
      <c r="M1832" s="7" t="s">
        <v>132</v>
      </c>
      <c r="N1832" s="7" t="s">
        <v>133</v>
      </c>
      <c r="O1832" s="9">
        <v>2</v>
      </c>
      <c r="P1832" s="10">
        <v>23699</v>
      </c>
      <c r="Q1832" s="10">
        <v>29898.52</v>
      </c>
      <c r="R1832" s="11">
        <v>10</v>
      </c>
      <c r="S1832" s="10">
        <v>53817.34</v>
      </c>
      <c r="T1832" s="10">
        <v>12399.04</v>
      </c>
      <c r="U1832" s="7" t="s">
        <v>126</v>
      </c>
      <c r="V1832" s="7" t="s">
        <v>37</v>
      </c>
      <c r="W1832" s="9">
        <v>1</v>
      </c>
      <c r="X1832" s="7" t="s">
        <v>49</v>
      </c>
      <c r="Y1832" s="7" t="s">
        <v>8935</v>
      </c>
      <c r="Z1832" t="str">
        <f t="shared" si="224"/>
        <v>Mr. Glenn Anderson</v>
      </c>
      <c r="AA1832" t="str">
        <f t="shared" si="225"/>
        <v>Maharashtra</v>
      </c>
      <c r="AB1832" t="str">
        <f t="shared" si="226"/>
        <v>Pune</v>
      </c>
      <c r="AC1832" t="str">
        <f t="shared" si="227"/>
        <v>Electronics</v>
      </c>
      <c r="AD1832" t="str">
        <f t="shared" si="228"/>
        <v>iPhone 15</v>
      </c>
      <c r="AE1832" t="str">
        <f t="shared" si="229"/>
        <v>Apple</v>
      </c>
      <c r="AF1832" t="str">
        <f t="shared" si="230"/>
        <v>Pune Hub</v>
      </c>
      <c r="AG1832" t="str">
        <f t="shared" si="231"/>
        <v>Tricia Davis MD</v>
      </c>
    </row>
    <row r="1833" spans="1:33" x14ac:dyDescent="0.35">
      <c r="A1833" t="s">
        <v>8936</v>
      </c>
      <c r="B1833" t="s">
        <v>8937</v>
      </c>
      <c r="C1833" s="7" t="s">
        <v>8938</v>
      </c>
      <c r="D1833" s="7" t="s">
        <v>54</v>
      </c>
      <c r="E1833" s="9">
        <v>35</v>
      </c>
      <c r="F1833" s="7" t="s">
        <v>92</v>
      </c>
      <c r="G1833" s="6">
        <v>45480</v>
      </c>
      <c r="H1833" s="6">
        <v>45919</v>
      </c>
      <c r="I1833" s="7" t="s">
        <v>84</v>
      </c>
      <c r="J1833" s="7" t="s">
        <v>85</v>
      </c>
      <c r="K1833" s="7" t="s">
        <v>93</v>
      </c>
      <c r="L1833" t="s">
        <v>8939</v>
      </c>
      <c r="M1833" s="7" t="s">
        <v>132</v>
      </c>
      <c r="N1833" s="7" t="s">
        <v>133</v>
      </c>
      <c r="O1833" s="9">
        <v>5</v>
      </c>
      <c r="P1833" s="10">
        <v>1305</v>
      </c>
      <c r="Q1833" s="10">
        <v>1954.91</v>
      </c>
      <c r="R1833" s="11">
        <v>15</v>
      </c>
      <c r="S1833" s="10">
        <v>8308.3700000000008</v>
      </c>
      <c r="T1833" s="10">
        <v>3249.55</v>
      </c>
      <c r="U1833" s="7" t="s">
        <v>78</v>
      </c>
      <c r="V1833" s="7" t="s">
        <v>154</v>
      </c>
      <c r="W1833" s="9">
        <v>2</v>
      </c>
      <c r="X1833" s="7" t="s">
        <v>87</v>
      </c>
      <c r="Y1833" s="7" t="s">
        <v>8940</v>
      </c>
      <c r="Z1833" t="str">
        <f t="shared" si="224"/>
        <v>Jeremy Crawford</v>
      </c>
      <c r="AA1833" t="str">
        <f t="shared" si="225"/>
        <v>Tamil Nadu</v>
      </c>
      <c r="AB1833" t="str">
        <f t="shared" si="226"/>
        <v>Chennai</v>
      </c>
      <c r="AC1833" t="str">
        <f t="shared" si="227"/>
        <v>Electronics</v>
      </c>
      <c r="AD1833" t="str">
        <f t="shared" si="228"/>
        <v>iPhone 15</v>
      </c>
      <c r="AE1833" t="str">
        <f t="shared" si="229"/>
        <v>Apple</v>
      </c>
      <c r="AF1833" t="str">
        <f t="shared" si="230"/>
        <v>Chennai Hub</v>
      </c>
      <c r="AG1833" t="str">
        <f t="shared" si="231"/>
        <v>Samantha Thomas</v>
      </c>
    </row>
    <row r="1834" spans="1:33" x14ac:dyDescent="0.35">
      <c r="A1834" t="s">
        <v>8941</v>
      </c>
      <c r="B1834" t="s">
        <v>8942</v>
      </c>
      <c r="C1834" s="7" t="s">
        <v>8943</v>
      </c>
      <c r="D1834" s="7" t="s">
        <v>28</v>
      </c>
      <c r="E1834" s="9">
        <v>19</v>
      </c>
      <c r="F1834" s="7" t="s">
        <v>92</v>
      </c>
      <c r="G1834" s="6">
        <v>46141</v>
      </c>
      <c r="H1834" s="6">
        <v>46055</v>
      </c>
      <c r="I1834" s="7" t="s">
        <v>30</v>
      </c>
      <c r="J1834" s="7" t="s">
        <v>43</v>
      </c>
      <c r="K1834" s="7" t="s">
        <v>93</v>
      </c>
      <c r="L1834" t="s">
        <v>2005</v>
      </c>
      <c r="M1834" s="7" t="s">
        <v>95</v>
      </c>
      <c r="N1834" s="7" t="s">
        <v>96</v>
      </c>
      <c r="O1834" s="9">
        <v>1</v>
      </c>
      <c r="P1834" s="10">
        <v>16510</v>
      </c>
      <c r="Q1834" s="10">
        <v>24291.33</v>
      </c>
      <c r="R1834" s="11">
        <v>0</v>
      </c>
      <c r="S1834" s="10">
        <v>24291.33</v>
      </c>
      <c r="T1834" s="10">
        <v>7781.33</v>
      </c>
      <c r="U1834" s="7" t="s">
        <v>78</v>
      </c>
      <c r="V1834" s="7" t="s">
        <v>37</v>
      </c>
      <c r="W1834" s="9">
        <v>2</v>
      </c>
      <c r="X1834" s="7" t="s">
        <v>49</v>
      </c>
      <c r="Y1834" s="7" t="s">
        <v>8944</v>
      </c>
      <c r="Z1834" t="str">
        <f t="shared" si="224"/>
        <v>Sarah Thomas</v>
      </c>
      <c r="AA1834" t="str">
        <f t="shared" si="225"/>
        <v>Maharashtra</v>
      </c>
      <c r="AB1834" t="str">
        <f t="shared" si="226"/>
        <v>Pune</v>
      </c>
      <c r="AC1834" t="str">
        <f t="shared" si="227"/>
        <v>Electronics</v>
      </c>
      <c r="AD1834" t="str">
        <f t="shared" si="228"/>
        <v>Galaxy S24</v>
      </c>
      <c r="AE1834" t="str">
        <f t="shared" si="229"/>
        <v>Samsung</v>
      </c>
      <c r="AF1834" t="str">
        <f t="shared" si="230"/>
        <v>Pune Hub</v>
      </c>
      <c r="AG1834" t="str">
        <f t="shared" si="231"/>
        <v>Desiree Robinson</v>
      </c>
    </row>
    <row r="1835" spans="1:33" x14ac:dyDescent="0.35">
      <c r="A1835" t="s">
        <v>8945</v>
      </c>
      <c r="B1835" t="s">
        <v>8946</v>
      </c>
      <c r="C1835" s="7" t="s">
        <v>8947</v>
      </c>
      <c r="D1835" s="7" t="s">
        <v>28</v>
      </c>
      <c r="E1835" s="9">
        <v>53</v>
      </c>
      <c r="F1835" s="7" t="s">
        <v>29</v>
      </c>
      <c r="G1835" s="6">
        <v>45926</v>
      </c>
      <c r="H1835" s="6">
        <v>45688</v>
      </c>
      <c r="I1835" s="7"/>
      <c r="J1835" s="7" t="s">
        <v>85</v>
      </c>
      <c r="K1835" s="7" t="s">
        <v>93</v>
      </c>
      <c r="L1835" t="s">
        <v>3189</v>
      </c>
      <c r="M1835" s="7" t="s">
        <v>95</v>
      </c>
      <c r="N1835" s="7" t="s">
        <v>96</v>
      </c>
      <c r="O1835" s="9">
        <v>3</v>
      </c>
      <c r="P1835" s="10">
        <v>7620</v>
      </c>
      <c r="Q1835" s="10">
        <v>9618.81</v>
      </c>
      <c r="R1835" s="11">
        <v>10</v>
      </c>
      <c r="S1835" s="10">
        <v>25970.79</v>
      </c>
      <c r="T1835" s="10">
        <v>5996.43</v>
      </c>
      <c r="U1835" s="7" t="s">
        <v>48</v>
      </c>
      <c r="V1835" s="7" t="s">
        <v>37</v>
      </c>
      <c r="W1835" s="9">
        <v>5</v>
      </c>
      <c r="X1835" s="7" t="s">
        <v>87</v>
      </c>
      <c r="Y1835" s="7" t="s">
        <v>8948</v>
      </c>
      <c r="Z1835" t="str">
        <f t="shared" si="224"/>
        <v>Adam White</v>
      </c>
      <c r="AA1835" t="s">
        <v>84</v>
      </c>
      <c r="AB1835" t="str">
        <f t="shared" si="226"/>
        <v>Chennai</v>
      </c>
      <c r="AC1835" t="str">
        <f t="shared" si="227"/>
        <v>Electronics</v>
      </c>
      <c r="AD1835" t="str">
        <f t="shared" si="228"/>
        <v>Galaxy S24</v>
      </c>
      <c r="AE1835" t="str">
        <f t="shared" si="229"/>
        <v>Samsung</v>
      </c>
      <c r="AF1835" t="str">
        <f t="shared" si="230"/>
        <v>Chennai Hub</v>
      </c>
      <c r="AG1835" t="str">
        <f t="shared" si="231"/>
        <v>Julie Stewart</v>
      </c>
    </row>
    <row r="1836" spans="1:33" x14ac:dyDescent="0.35">
      <c r="A1836" t="s">
        <v>8949</v>
      </c>
      <c r="B1836" t="s">
        <v>8950</v>
      </c>
      <c r="C1836" s="7" t="s">
        <v>8951</v>
      </c>
      <c r="D1836" s="7" t="s">
        <v>28</v>
      </c>
      <c r="E1836" s="9">
        <v>25</v>
      </c>
      <c r="F1836" s="7" t="s">
        <v>92</v>
      </c>
      <c r="G1836" s="6">
        <v>45980</v>
      </c>
      <c r="H1836" s="6">
        <v>46138</v>
      </c>
      <c r="I1836" s="7" t="s">
        <v>84</v>
      </c>
      <c r="J1836" s="7" t="s">
        <v>85</v>
      </c>
      <c r="K1836" s="7" t="s">
        <v>117</v>
      </c>
      <c r="L1836" t="s">
        <v>8952</v>
      </c>
      <c r="M1836" s="7" t="s">
        <v>119</v>
      </c>
      <c r="N1836" s="7" t="s">
        <v>120</v>
      </c>
      <c r="O1836" s="9">
        <v>2</v>
      </c>
      <c r="P1836" s="10">
        <v>23046</v>
      </c>
      <c r="Q1836" s="10">
        <v>31169.52</v>
      </c>
      <c r="R1836" s="11">
        <v>0</v>
      </c>
      <c r="S1836" s="10">
        <v>62339.040000000001</v>
      </c>
      <c r="T1836" s="10">
        <v>16247.04</v>
      </c>
      <c r="U1836" s="7" t="s">
        <v>78</v>
      </c>
      <c r="V1836" s="7" t="s">
        <v>69</v>
      </c>
      <c r="W1836" s="9">
        <v>4</v>
      </c>
      <c r="X1836" s="7" t="s">
        <v>87</v>
      </c>
      <c r="Y1836" s="7" t="s">
        <v>8953</v>
      </c>
      <c r="Z1836" t="str">
        <f t="shared" si="224"/>
        <v>Anthony Todd</v>
      </c>
      <c r="AA1836" t="str">
        <f t="shared" si="225"/>
        <v>Tamil Nadu</v>
      </c>
      <c r="AB1836" t="str">
        <f t="shared" si="226"/>
        <v>Chennai</v>
      </c>
      <c r="AC1836" t="str">
        <f t="shared" si="227"/>
        <v>Fashion</v>
      </c>
      <c r="AD1836" t="str">
        <f t="shared" si="228"/>
        <v>Air Max Shoes</v>
      </c>
      <c r="AE1836" t="str">
        <f t="shared" si="229"/>
        <v>Nike</v>
      </c>
      <c r="AF1836" t="str">
        <f t="shared" si="230"/>
        <v>Chennai Hub</v>
      </c>
      <c r="AG1836" t="str">
        <f t="shared" si="231"/>
        <v>David Martinez</v>
      </c>
    </row>
    <row r="1837" spans="1:33" x14ac:dyDescent="0.35">
      <c r="A1837" t="s">
        <v>8954</v>
      </c>
      <c r="B1837" t="s">
        <v>8955</v>
      </c>
      <c r="C1837" s="7" t="s">
        <v>8956</v>
      </c>
      <c r="D1837" s="7" t="s">
        <v>28</v>
      </c>
      <c r="E1837" s="9">
        <v>44</v>
      </c>
      <c r="F1837" s="7" t="s">
        <v>29</v>
      </c>
      <c r="G1837" s="6">
        <v>45614</v>
      </c>
      <c r="H1837" s="6">
        <v>46085</v>
      </c>
      <c r="I1837" s="7" t="s">
        <v>84</v>
      </c>
      <c r="J1837" s="7" t="s">
        <v>85</v>
      </c>
      <c r="K1837" s="7" t="s">
        <v>93</v>
      </c>
      <c r="L1837" t="s">
        <v>8957</v>
      </c>
      <c r="M1837" s="7" t="s">
        <v>132</v>
      </c>
      <c r="N1837" s="7" t="s">
        <v>133</v>
      </c>
      <c r="O1837" s="9">
        <v>3</v>
      </c>
      <c r="P1837" s="10">
        <v>21592</v>
      </c>
      <c r="Q1837" s="10">
        <v>30745.65</v>
      </c>
      <c r="R1837" s="11">
        <v>0</v>
      </c>
      <c r="S1837" s="10">
        <v>92236.95</v>
      </c>
      <c r="T1837" s="10">
        <v>27460.95</v>
      </c>
      <c r="U1837" s="7" t="s">
        <v>78</v>
      </c>
      <c r="V1837" s="7" t="s">
        <v>69</v>
      </c>
      <c r="W1837" s="9">
        <v>2</v>
      </c>
      <c r="X1837" s="7" t="s">
        <v>87</v>
      </c>
      <c r="Y1837" s="7" t="s">
        <v>8958</v>
      </c>
      <c r="Z1837" t="str">
        <f t="shared" si="224"/>
        <v>Brianna Anderson</v>
      </c>
      <c r="AA1837" t="str">
        <f t="shared" si="225"/>
        <v>Tamil Nadu</v>
      </c>
      <c r="AB1837" t="str">
        <f t="shared" si="226"/>
        <v>Chennai</v>
      </c>
      <c r="AC1837" t="str">
        <f t="shared" si="227"/>
        <v>Electronics</v>
      </c>
      <c r="AD1837" t="str">
        <f t="shared" si="228"/>
        <v>iPhone 15</v>
      </c>
      <c r="AE1837" t="str">
        <f t="shared" si="229"/>
        <v>Apple</v>
      </c>
      <c r="AF1837" t="str">
        <f t="shared" si="230"/>
        <v>Chennai Hub</v>
      </c>
      <c r="AG1837" t="str">
        <f t="shared" si="231"/>
        <v>Jasmine Benton</v>
      </c>
    </row>
    <row r="1838" spans="1:33" x14ac:dyDescent="0.35">
      <c r="A1838" t="s">
        <v>8959</v>
      </c>
      <c r="B1838" t="s">
        <v>8960</v>
      </c>
      <c r="C1838" s="7" t="s">
        <v>8961</v>
      </c>
      <c r="D1838" s="7" t="s">
        <v>54</v>
      </c>
      <c r="E1838" s="9">
        <v>44</v>
      </c>
      <c r="F1838" s="7" t="s">
        <v>29</v>
      </c>
      <c r="G1838" s="6">
        <v>45924</v>
      </c>
      <c r="H1838" s="6">
        <v>45952</v>
      </c>
      <c r="I1838" s="7" t="s">
        <v>84</v>
      </c>
      <c r="J1838" s="7" t="s">
        <v>85</v>
      </c>
      <c r="K1838" s="7" t="s">
        <v>93</v>
      </c>
      <c r="L1838" t="s">
        <v>8962</v>
      </c>
      <c r="M1838" s="7" t="s">
        <v>95</v>
      </c>
      <c r="N1838" s="7" t="s">
        <v>96</v>
      </c>
      <c r="O1838" s="9">
        <v>2</v>
      </c>
      <c r="P1838" s="10">
        <v>16781</v>
      </c>
      <c r="Q1838" s="10">
        <v>19864.259999999998</v>
      </c>
      <c r="R1838" s="11">
        <v>15</v>
      </c>
      <c r="S1838" s="10">
        <v>33769.24</v>
      </c>
      <c r="T1838" s="10">
        <v>6166.52</v>
      </c>
      <c r="U1838" s="7" t="s">
        <v>78</v>
      </c>
      <c r="V1838" s="7" t="s">
        <v>154</v>
      </c>
      <c r="W1838" s="9">
        <v>1</v>
      </c>
      <c r="X1838" s="7" t="s">
        <v>87</v>
      </c>
      <c r="Y1838" s="7" t="s">
        <v>8963</v>
      </c>
      <c r="Z1838" t="str">
        <f t="shared" si="224"/>
        <v>Sheila Silva</v>
      </c>
      <c r="AA1838" t="str">
        <f t="shared" si="225"/>
        <v>Tamil Nadu</v>
      </c>
      <c r="AB1838" t="str">
        <f t="shared" si="226"/>
        <v>Chennai</v>
      </c>
      <c r="AC1838" t="str">
        <f t="shared" si="227"/>
        <v>Electronics</v>
      </c>
      <c r="AD1838" t="str">
        <f t="shared" si="228"/>
        <v>Galaxy S24</v>
      </c>
      <c r="AE1838" t="str">
        <f t="shared" si="229"/>
        <v>Samsung</v>
      </c>
      <c r="AF1838" t="str">
        <f t="shared" si="230"/>
        <v>Chennai Hub</v>
      </c>
      <c r="AG1838" t="str">
        <f t="shared" si="231"/>
        <v>Michael Cordova</v>
      </c>
    </row>
    <row r="1839" spans="1:33" x14ac:dyDescent="0.35">
      <c r="A1839" t="s">
        <v>8964</v>
      </c>
      <c r="B1839" t="s">
        <v>8965</v>
      </c>
      <c r="C1839" s="7" t="s">
        <v>124</v>
      </c>
      <c r="D1839" s="7" t="s">
        <v>28</v>
      </c>
      <c r="E1839" s="9">
        <v>42</v>
      </c>
      <c r="F1839" s="7" t="s">
        <v>92</v>
      </c>
      <c r="G1839" s="6">
        <v>45764</v>
      </c>
      <c r="H1839" s="6">
        <v>45535</v>
      </c>
      <c r="I1839" s="7" t="s">
        <v>84</v>
      </c>
      <c r="J1839" s="7" t="s">
        <v>85</v>
      </c>
      <c r="K1839" s="7" t="s">
        <v>44</v>
      </c>
      <c r="L1839" t="s">
        <v>4311</v>
      </c>
      <c r="M1839" s="7" t="s">
        <v>46</v>
      </c>
      <c r="N1839" s="7" t="s">
        <v>47</v>
      </c>
      <c r="O1839" s="9">
        <v>4</v>
      </c>
      <c r="P1839" s="10">
        <v>4333</v>
      </c>
      <c r="Q1839" s="10">
        <v>4797.34</v>
      </c>
      <c r="R1839" s="11">
        <v>5</v>
      </c>
      <c r="S1839" s="10">
        <v>18229.89</v>
      </c>
      <c r="T1839" s="10">
        <v>1857.36</v>
      </c>
      <c r="U1839" s="7" t="s">
        <v>126</v>
      </c>
      <c r="V1839" s="7" t="s">
        <v>154</v>
      </c>
      <c r="W1839" s="9">
        <v>4</v>
      </c>
      <c r="X1839" s="7" t="s">
        <v>87</v>
      </c>
      <c r="Y1839" s="7" t="s">
        <v>8966</v>
      </c>
      <c r="Z1839" t="str">
        <f t="shared" si="224"/>
        <v>Joshua Thompson</v>
      </c>
      <c r="AA1839" t="str">
        <f t="shared" si="225"/>
        <v>Tamil Nadu</v>
      </c>
      <c r="AB1839" t="str">
        <f t="shared" si="226"/>
        <v>Chennai</v>
      </c>
      <c r="AC1839" t="str">
        <f t="shared" si="227"/>
        <v>Grocery</v>
      </c>
      <c r="AD1839" t="str">
        <f t="shared" si="228"/>
        <v>Sunflower Oil</v>
      </c>
      <c r="AE1839" t="str">
        <f t="shared" si="229"/>
        <v>Fortune</v>
      </c>
      <c r="AF1839" t="str">
        <f t="shared" si="230"/>
        <v>Chennai Hub</v>
      </c>
      <c r="AG1839" t="str">
        <f t="shared" si="231"/>
        <v>Ann Ochoa</v>
      </c>
    </row>
    <row r="1840" spans="1:33" x14ac:dyDescent="0.35">
      <c r="A1840" t="s">
        <v>8967</v>
      </c>
      <c r="B1840" t="s">
        <v>8968</v>
      </c>
      <c r="C1840" s="7" t="s">
        <v>8969</v>
      </c>
      <c r="D1840" s="7" t="s">
        <v>28</v>
      </c>
      <c r="E1840" s="9">
        <v>37</v>
      </c>
      <c r="F1840" s="7" t="s">
        <v>29</v>
      </c>
      <c r="G1840" s="6">
        <v>45816</v>
      </c>
      <c r="H1840" s="6">
        <v>45830</v>
      </c>
      <c r="I1840" s="7" t="s">
        <v>30</v>
      </c>
      <c r="J1840" s="7" t="s">
        <v>64</v>
      </c>
      <c r="K1840" s="7" t="s">
        <v>44</v>
      </c>
      <c r="L1840" t="s">
        <v>8970</v>
      </c>
      <c r="M1840" s="7" t="s">
        <v>46</v>
      </c>
      <c r="N1840" s="7" t="s">
        <v>47</v>
      </c>
      <c r="O1840" s="9">
        <v>2</v>
      </c>
      <c r="P1840" s="10">
        <v>22206</v>
      </c>
      <c r="Q1840" s="10">
        <v>27824.92</v>
      </c>
      <c r="R1840" s="11">
        <v>10</v>
      </c>
      <c r="S1840" s="10">
        <v>50084.86</v>
      </c>
      <c r="T1840" s="10">
        <v>11237.84</v>
      </c>
      <c r="U1840" s="7" t="s">
        <v>36</v>
      </c>
      <c r="V1840" s="7" t="s">
        <v>69</v>
      </c>
      <c r="W1840" s="9">
        <v>5</v>
      </c>
      <c r="X1840" s="7" t="s">
        <v>70</v>
      </c>
      <c r="Y1840" s="7" t="s">
        <v>8971</v>
      </c>
      <c r="Z1840" t="str">
        <f t="shared" si="224"/>
        <v>Alyssa Jones</v>
      </c>
      <c r="AA1840" t="str">
        <f t="shared" si="225"/>
        <v>Maharashtra</v>
      </c>
      <c r="AB1840" t="str">
        <f t="shared" si="226"/>
        <v>Hyderabad</v>
      </c>
      <c r="AC1840" t="str">
        <f t="shared" si="227"/>
        <v>Grocery</v>
      </c>
      <c r="AD1840" t="str">
        <f t="shared" si="228"/>
        <v>Sunflower Oil</v>
      </c>
      <c r="AE1840" t="str">
        <f t="shared" si="229"/>
        <v>Fortune</v>
      </c>
      <c r="AF1840" t="str">
        <f t="shared" si="230"/>
        <v>Hyderabad Hub</v>
      </c>
      <c r="AG1840" t="str">
        <f t="shared" si="231"/>
        <v>Kevin Leblanc</v>
      </c>
    </row>
    <row r="1841" spans="1:33" x14ac:dyDescent="0.35">
      <c r="A1841" t="s">
        <v>8972</v>
      </c>
      <c r="B1841" t="s">
        <v>8973</v>
      </c>
      <c r="C1841" s="7" t="s">
        <v>8974</v>
      </c>
      <c r="D1841" s="7" t="s">
        <v>54</v>
      </c>
      <c r="E1841" s="9">
        <v>41</v>
      </c>
      <c r="F1841" s="7" t="s">
        <v>92</v>
      </c>
      <c r="G1841" s="6">
        <v>45507</v>
      </c>
      <c r="H1841" s="6">
        <v>45879</v>
      </c>
      <c r="I1841" s="7" t="s">
        <v>63</v>
      </c>
      <c r="J1841" s="7" t="s">
        <v>64</v>
      </c>
      <c r="K1841" s="7" t="s">
        <v>44</v>
      </c>
      <c r="L1841" t="s">
        <v>5189</v>
      </c>
      <c r="M1841" s="7" t="s">
        <v>46</v>
      </c>
      <c r="N1841" s="7" t="s">
        <v>47</v>
      </c>
      <c r="O1841" s="9">
        <v>4</v>
      </c>
      <c r="P1841" s="10">
        <v>19973</v>
      </c>
      <c r="Q1841" s="10">
        <v>27174.91</v>
      </c>
      <c r="R1841" s="11">
        <v>0</v>
      </c>
      <c r="S1841" s="10">
        <v>108699.64</v>
      </c>
      <c r="T1841" s="10">
        <v>28807.64</v>
      </c>
      <c r="U1841" s="7" t="s">
        <v>36</v>
      </c>
      <c r="V1841" s="7" t="s">
        <v>37</v>
      </c>
      <c r="W1841" s="9">
        <v>1</v>
      </c>
      <c r="X1841" s="7" t="s">
        <v>70</v>
      </c>
      <c r="Y1841" s="7" t="s">
        <v>8975</v>
      </c>
      <c r="Z1841" t="str">
        <f t="shared" si="224"/>
        <v>Amanda Martin</v>
      </c>
      <c r="AA1841" t="str">
        <f t="shared" si="225"/>
        <v>Telangana</v>
      </c>
      <c r="AB1841" t="str">
        <f t="shared" si="226"/>
        <v>Hyderabad</v>
      </c>
      <c r="AC1841" t="str">
        <f t="shared" si="227"/>
        <v>Grocery</v>
      </c>
      <c r="AD1841" t="str">
        <f t="shared" si="228"/>
        <v>Sunflower Oil</v>
      </c>
      <c r="AE1841" t="str">
        <f t="shared" si="229"/>
        <v>Fortune</v>
      </c>
      <c r="AF1841" t="str">
        <f t="shared" si="230"/>
        <v>Hyderabad Hub</v>
      </c>
      <c r="AG1841" t="str">
        <f t="shared" si="231"/>
        <v>Katherine Schmidt</v>
      </c>
    </row>
    <row r="1842" spans="1:33" x14ac:dyDescent="0.35">
      <c r="A1842" t="s">
        <v>8976</v>
      </c>
      <c r="B1842" t="s">
        <v>8977</v>
      </c>
      <c r="C1842" s="7" t="s">
        <v>8978</v>
      </c>
      <c r="D1842" s="7" t="s">
        <v>54</v>
      </c>
      <c r="E1842" s="9">
        <v>54</v>
      </c>
      <c r="F1842" s="7" t="s">
        <v>92</v>
      </c>
      <c r="G1842" s="6">
        <v>45873</v>
      </c>
      <c r="H1842" s="6">
        <v>46169</v>
      </c>
      <c r="I1842" s="7" t="s">
        <v>30</v>
      </c>
      <c r="J1842" s="7" t="s">
        <v>43</v>
      </c>
      <c r="K1842" s="7" t="s">
        <v>93</v>
      </c>
      <c r="L1842" t="s">
        <v>8979</v>
      </c>
      <c r="M1842" s="7" t="s">
        <v>132</v>
      </c>
      <c r="N1842" s="7" t="s">
        <v>133</v>
      </c>
      <c r="O1842" s="9">
        <v>5</v>
      </c>
      <c r="P1842" s="10">
        <v>26910</v>
      </c>
      <c r="Q1842" s="10">
        <v>30454.86</v>
      </c>
      <c r="R1842" s="11">
        <v>10</v>
      </c>
      <c r="S1842" s="10">
        <v>137046.87</v>
      </c>
      <c r="T1842" s="10">
        <v>17724.3</v>
      </c>
      <c r="U1842" s="7" t="s">
        <v>48</v>
      </c>
      <c r="V1842" s="7" t="s">
        <v>154</v>
      </c>
      <c r="W1842" s="9">
        <v>3</v>
      </c>
      <c r="X1842" s="7" t="s">
        <v>49</v>
      </c>
      <c r="Y1842" s="7" t="s">
        <v>8980</v>
      </c>
      <c r="Z1842" t="str">
        <f t="shared" si="224"/>
        <v>Jessica Gill</v>
      </c>
      <c r="AA1842" t="str">
        <f t="shared" si="225"/>
        <v>Maharashtra</v>
      </c>
      <c r="AB1842" t="str">
        <f t="shared" si="226"/>
        <v>Pune</v>
      </c>
      <c r="AC1842" t="str">
        <f t="shared" si="227"/>
        <v>Electronics</v>
      </c>
      <c r="AD1842" t="str">
        <f t="shared" si="228"/>
        <v>iPhone 15</v>
      </c>
      <c r="AE1842" t="str">
        <f t="shared" si="229"/>
        <v>Apple</v>
      </c>
      <c r="AF1842" t="str">
        <f t="shared" si="230"/>
        <v>Pune Hub</v>
      </c>
      <c r="AG1842" t="str">
        <f t="shared" si="231"/>
        <v>John Krueger</v>
      </c>
    </row>
    <row r="1843" spans="1:33" x14ac:dyDescent="0.35">
      <c r="A1843" t="s">
        <v>8981</v>
      </c>
      <c r="B1843" t="s">
        <v>8982</v>
      </c>
      <c r="C1843" s="7" t="s">
        <v>8983</v>
      </c>
      <c r="D1843" s="7" t="s">
        <v>54</v>
      </c>
      <c r="E1843" s="9">
        <v>30</v>
      </c>
      <c r="F1843" s="7" t="s">
        <v>29</v>
      </c>
      <c r="G1843" s="6">
        <v>45905</v>
      </c>
      <c r="H1843" s="6">
        <v>45878</v>
      </c>
      <c r="I1843" s="7" t="s">
        <v>30</v>
      </c>
      <c r="J1843" s="7" t="s">
        <v>76</v>
      </c>
      <c r="K1843" s="7" t="s">
        <v>93</v>
      </c>
      <c r="L1843" t="s">
        <v>8984</v>
      </c>
      <c r="M1843" s="7" t="s">
        <v>95</v>
      </c>
      <c r="N1843" s="7" t="s">
        <v>96</v>
      </c>
      <c r="O1843" s="9">
        <v>2</v>
      </c>
      <c r="P1843" s="10">
        <v>3953</v>
      </c>
      <c r="Q1843" s="10">
        <v>4466.34</v>
      </c>
      <c r="R1843" s="11">
        <v>15</v>
      </c>
      <c r="S1843" s="10">
        <v>7592.78</v>
      </c>
      <c r="T1843" s="10">
        <v>1026.68</v>
      </c>
      <c r="U1843" s="7" t="s">
        <v>48</v>
      </c>
      <c r="V1843" s="7" t="s">
        <v>154</v>
      </c>
      <c r="W1843" s="9">
        <v>2</v>
      </c>
      <c r="X1843" s="7" t="s">
        <v>79</v>
      </c>
      <c r="Y1843" s="7" t="s">
        <v>8985</v>
      </c>
      <c r="Z1843" t="str">
        <f t="shared" si="224"/>
        <v>Christopher Bowers</v>
      </c>
      <c r="AA1843" t="str">
        <f t="shared" si="225"/>
        <v>Maharashtra</v>
      </c>
      <c r="AB1843" t="str">
        <f t="shared" si="226"/>
        <v>Bengaluru</v>
      </c>
      <c r="AC1843" t="str">
        <f t="shared" si="227"/>
        <v>Electronics</v>
      </c>
      <c r="AD1843" t="str">
        <f t="shared" si="228"/>
        <v>Galaxy S24</v>
      </c>
      <c r="AE1843" t="str">
        <f t="shared" si="229"/>
        <v>Samsung</v>
      </c>
      <c r="AF1843" t="str">
        <f t="shared" si="230"/>
        <v>Bengaluru Hub</v>
      </c>
      <c r="AG1843" t="str">
        <f t="shared" si="231"/>
        <v>Jennifer Maxwell</v>
      </c>
    </row>
    <row r="1844" spans="1:33" x14ac:dyDescent="0.35">
      <c r="A1844" t="s">
        <v>8986</v>
      </c>
      <c r="B1844" t="s">
        <v>8987</v>
      </c>
      <c r="C1844" s="7" t="s">
        <v>8988</v>
      </c>
      <c r="D1844" s="7" t="s">
        <v>54</v>
      </c>
      <c r="E1844" s="9">
        <v>21</v>
      </c>
      <c r="F1844" s="7" t="s">
        <v>92</v>
      </c>
      <c r="G1844" s="6">
        <v>46071</v>
      </c>
      <c r="H1844" s="6">
        <v>46024</v>
      </c>
      <c r="I1844" s="7" t="s">
        <v>84</v>
      </c>
      <c r="J1844" s="7" t="s">
        <v>85</v>
      </c>
      <c r="K1844" s="7" t="s">
        <v>32</v>
      </c>
      <c r="L1844" t="s">
        <v>8989</v>
      </c>
      <c r="M1844" s="7" t="s">
        <v>34</v>
      </c>
      <c r="N1844" s="7" t="s">
        <v>35</v>
      </c>
      <c r="O1844" s="9">
        <v>4</v>
      </c>
      <c r="P1844" s="10">
        <v>14466</v>
      </c>
      <c r="Q1844" s="10">
        <v>16608.7</v>
      </c>
      <c r="R1844" s="11">
        <v>5</v>
      </c>
      <c r="S1844" s="10">
        <v>63113.06</v>
      </c>
      <c r="T1844" s="10">
        <v>8570.7999999999993</v>
      </c>
      <c r="U1844" s="7" t="s">
        <v>48</v>
      </c>
      <c r="V1844" s="7" t="s">
        <v>37</v>
      </c>
      <c r="W1844" s="9">
        <v>3</v>
      </c>
      <c r="X1844" s="7" t="s">
        <v>87</v>
      </c>
      <c r="Y1844" s="7" t="s">
        <v>8990</v>
      </c>
      <c r="Z1844" t="str">
        <f t="shared" si="224"/>
        <v>Jeffrey Lee</v>
      </c>
      <c r="AA1844" t="str">
        <f t="shared" si="225"/>
        <v>Tamil Nadu</v>
      </c>
      <c r="AB1844" t="str">
        <f t="shared" si="226"/>
        <v>Chennai</v>
      </c>
      <c r="AC1844" t="str">
        <f t="shared" si="227"/>
        <v>Home</v>
      </c>
      <c r="AD1844" t="str">
        <f t="shared" si="228"/>
        <v>Pressure Cooker</v>
      </c>
      <c r="AE1844" t="str">
        <f t="shared" si="229"/>
        <v>Prestige</v>
      </c>
      <c r="AF1844" t="str">
        <f t="shared" si="230"/>
        <v>Chennai Hub</v>
      </c>
      <c r="AG1844" t="str">
        <f t="shared" si="231"/>
        <v>Christina Scott</v>
      </c>
    </row>
    <row r="1845" spans="1:33" x14ac:dyDescent="0.35">
      <c r="A1845" t="s">
        <v>8991</v>
      </c>
      <c r="B1845" t="s">
        <v>8992</v>
      </c>
      <c r="C1845" s="7" t="s">
        <v>8993</v>
      </c>
      <c r="D1845" s="7" t="s">
        <v>28</v>
      </c>
      <c r="E1845" s="9">
        <v>22</v>
      </c>
      <c r="F1845" s="7" t="s">
        <v>92</v>
      </c>
      <c r="G1845" s="6">
        <v>45813</v>
      </c>
      <c r="H1845" s="6">
        <v>45604</v>
      </c>
      <c r="I1845" s="7" t="s">
        <v>30</v>
      </c>
      <c r="J1845" s="7" t="s">
        <v>43</v>
      </c>
      <c r="K1845" s="7" t="s">
        <v>117</v>
      </c>
      <c r="L1845" t="s">
        <v>8994</v>
      </c>
      <c r="M1845" s="7" t="s">
        <v>119</v>
      </c>
      <c r="N1845" s="7" t="s">
        <v>120</v>
      </c>
      <c r="O1845" s="9">
        <v>2</v>
      </c>
      <c r="P1845" s="10">
        <v>18035</v>
      </c>
      <c r="Q1845" s="10">
        <v>22038.87</v>
      </c>
      <c r="R1845" s="11">
        <v>0</v>
      </c>
      <c r="S1845" s="10">
        <v>44077.74</v>
      </c>
      <c r="T1845" s="10">
        <v>8007.74</v>
      </c>
      <c r="U1845" s="7" t="s">
        <v>78</v>
      </c>
      <c r="V1845" s="7" t="s">
        <v>37</v>
      </c>
      <c r="W1845" s="9">
        <v>3</v>
      </c>
      <c r="X1845" s="7" t="s">
        <v>49</v>
      </c>
      <c r="Y1845" s="7" t="s">
        <v>8995</v>
      </c>
      <c r="Z1845" t="str">
        <f t="shared" si="224"/>
        <v>David Alvarez</v>
      </c>
      <c r="AA1845" t="str">
        <f t="shared" si="225"/>
        <v>Maharashtra</v>
      </c>
      <c r="AB1845" t="str">
        <f t="shared" si="226"/>
        <v>Pune</v>
      </c>
      <c r="AC1845" t="str">
        <f t="shared" si="227"/>
        <v>Fashion</v>
      </c>
      <c r="AD1845" t="str">
        <f t="shared" si="228"/>
        <v>Air Max Shoes</v>
      </c>
      <c r="AE1845" t="str">
        <f t="shared" si="229"/>
        <v>Nike</v>
      </c>
      <c r="AF1845" t="str">
        <f t="shared" si="230"/>
        <v>Pune Hub</v>
      </c>
      <c r="AG1845" t="str">
        <f t="shared" si="231"/>
        <v>David Craig</v>
      </c>
    </row>
    <row r="1846" spans="1:33" x14ac:dyDescent="0.35">
      <c r="A1846" t="s">
        <v>8996</v>
      </c>
      <c r="B1846" t="s">
        <v>8997</v>
      </c>
      <c r="C1846" s="7" t="s">
        <v>8998</v>
      </c>
      <c r="D1846" s="7" t="s">
        <v>28</v>
      </c>
      <c r="E1846" s="9">
        <v>26</v>
      </c>
      <c r="F1846" s="7" t="s">
        <v>92</v>
      </c>
      <c r="G1846" s="6">
        <v>46066</v>
      </c>
      <c r="H1846" s="6">
        <v>45603</v>
      </c>
      <c r="I1846" s="7" t="s">
        <v>75</v>
      </c>
      <c r="J1846" s="7" t="s">
        <v>76</v>
      </c>
      <c r="K1846" s="7" t="s">
        <v>117</v>
      </c>
      <c r="L1846" t="s">
        <v>8999</v>
      </c>
      <c r="M1846" s="7" t="s">
        <v>119</v>
      </c>
      <c r="N1846" s="7" t="s">
        <v>120</v>
      </c>
      <c r="O1846" s="9">
        <v>1</v>
      </c>
      <c r="P1846" s="10">
        <v>24280</v>
      </c>
      <c r="Q1846" s="10">
        <v>33777.269999999997</v>
      </c>
      <c r="R1846" s="11">
        <v>20</v>
      </c>
      <c r="S1846" s="10">
        <v>27021.82</v>
      </c>
      <c r="T1846" s="10">
        <v>9497.27</v>
      </c>
      <c r="U1846" s="7" t="s">
        <v>78</v>
      </c>
      <c r="V1846" s="7" t="s">
        <v>154</v>
      </c>
      <c r="W1846" s="9">
        <v>3</v>
      </c>
      <c r="X1846" s="7" t="s">
        <v>79</v>
      </c>
      <c r="Y1846" s="7" t="s">
        <v>9000</v>
      </c>
      <c r="Z1846" t="str">
        <f t="shared" si="224"/>
        <v>Elizabeth Johnson</v>
      </c>
      <c r="AA1846" t="str">
        <f t="shared" si="225"/>
        <v>Karnataka</v>
      </c>
      <c r="AB1846" t="str">
        <f t="shared" si="226"/>
        <v>Bengaluru</v>
      </c>
      <c r="AC1846" t="str">
        <f t="shared" si="227"/>
        <v>Fashion</v>
      </c>
      <c r="AD1846" t="str">
        <f t="shared" si="228"/>
        <v>Air Max Shoes</v>
      </c>
      <c r="AE1846" t="str">
        <f t="shared" si="229"/>
        <v>Nike</v>
      </c>
      <c r="AF1846" t="str">
        <f t="shared" si="230"/>
        <v>Bengaluru Hub</v>
      </c>
      <c r="AG1846" t="str">
        <f t="shared" si="231"/>
        <v>Omar Gilmore</v>
      </c>
    </row>
    <row r="1847" spans="1:33" x14ac:dyDescent="0.35">
      <c r="A1847" t="s">
        <v>9001</v>
      </c>
      <c r="B1847" t="s">
        <v>9002</v>
      </c>
      <c r="C1847" s="7" t="s">
        <v>9003</v>
      </c>
      <c r="D1847" s="7" t="s">
        <v>54</v>
      </c>
      <c r="E1847" s="9">
        <v>38</v>
      </c>
      <c r="F1847" s="7" t="s">
        <v>92</v>
      </c>
      <c r="G1847" s="6">
        <v>45791</v>
      </c>
      <c r="H1847" s="6">
        <v>46075</v>
      </c>
      <c r="I1847" s="7" t="s">
        <v>84</v>
      </c>
      <c r="J1847" s="7" t="s">
        <v>85</v>
      </c>
      <c r="K1847" s="7" t="s">
        <v>65</v>
      </c>
      <c r="L1847" t="s">
        <v>9004</v>
      </c>
      <c r="M1847" s="7" t="s">
        <v>67</v>
      </c>
      <c r="N1847" s="7" t="s">
        <v>68</v>
      </c>
      <c r="O1847" s="9">
        <v>1</v>
      </c>
      <c r="P1847" s="10">
        <v>6685</v>
      </c>
      <c r="Q1847" s="10">
        <v>7548.15</v>
      </c>
      <c r="R1847" s="11">
        <v>10</v>
      </c>
      <c r="S1847" s="10">
        <v>6793.34</v>
      </c>
      <c r="T1847" s="10">
        <v>863.15</v>
      </c>
      <c r="U1847" s="7" t="s">
        <v>36</v>
      </c>
      <c r="V1847" s="7" t="s">
        <v>37</v>
      </c>
      <c r="W1847" s="9">
        <v>3</v>
      </c>
      <c r="X1847" s="7" t="s">
        <v>87</v>
      </c>
      <c r="Y1847" s="7" t="s">
        <v>9005</v>
      </c>
      <c r="Z1847" t="str">
        <f t="shared" si="224"/>
        <v>Anthony Gates</v>
      </c>
      <c r="AA1847" t="str">
        <f t="shared" si="225"/>
        <v>Tamil Nadu</v>
      </c>
      <c r="AB1847" t="str">
        <f t="shared" si="226"/>
        <v>Chennai</v>
      </c>
      <c r="AC1847" t="str">
        <f t="shared" si="227"/>
        <v>Beauty</v>
      </c>
      <c r="AD1847" t="str">
        <f t="shared" si="228"/>
        <v>Face Wash</v>
      </c>
      <c r="AE1847" t="str">
        <f t="shared" si="229"/>
        <v>Loreal</v>
      </c>
      <c r="AF1847" t="str">
        <f t="shared" si="230"/>
        <v>Chennai Hub</v>
      </c>
      <c r="AG1847" t="str">
        <f t="shared" si="231"/>
        <v>Carly Johnson MD</v>
      </c>
    </row>
    <row r="1848" spans="1:33" x14ac:dyDescent="0.35">
      <c r="A1848" t="s">
        <v>9006</v>
      </c>
      <c r="B1848" t="s">
        <v>9007</v>
      </c>
      <c r="C1848" s="7" t="s">
        <v>9008</v>
      </c>
      <c r="D1848" s="7" t="s">
        <v>54</v>
      </c>
      <c r="E1848" s="9">
        <v>54</v>
      </c>
      <c r="F1848" s="7" t="s">
        <v>92</v>
      </c>
      <c r="G1848" s="6">
        <v>45597</v>
      </c>
      <c r="H1848" s="6">
        <v>45877</v>
      </c>
      <c r="I1848" s="7" t="s">
        <v>55</v>
      </c>
      <c r="J1848" s="7" t="s">
        <v>56</v>
      </c>
      <c r="K1848" s="7" t="s">
        <v>93</v>
      </c>
      <c r="L1848" t="s">
        <v>9009</v>
      </c>
      <c r="M1848" s="7" t="s">
        <v>132</v>
      </c>
      <c r="N1848" s="7" t="s">
        <v>133</v>
      </c>
      <c r="O1848" s="9">
        <v>1</v>
      </c>
      <c r="P1848" s="10">
        <v>27301</v>
      </c>
      <c r="Q1848" s="10">
        <v>36895.1</v>
      </c>
      <c r="R1848" s="11">
        <v>0</v>
      </c>
      <c r="S1848" s="10">
        <v>36895.1</v>
      </c>
      <c r="T1848" s="10">
        <v>9594.1</v>
      </c>
      <c r="U1848" s="7" t="s">
        <v>36</v>
      </c>
      <c r="V1848" s="7" t="s">
        <v>112</v>
      </c>
      <c r="W1848" s="9">
        <v>5</v>
      </c>
      <c r="X1848" s="7" t="s">
        <v>58</v>
      </c>
      <c r="Y1848" s="7" t="s">
        <v>9010</v>
      </c>
      <c r="Z1848" t="str">
        <f t="shared" si="224"/>
        <v>Vernon Gutierrez</v>
      </c>
      <c r="AA1848" t="str">
        <f t="shared" si="225"/>
        <v>Delhi</v>
      </c>
      <c r="AB1848" t="str">
        <f t="shared" si="226"/>
        <v>New Delhi</v>
      </c>
      <c r="AC1848" t="str">
        <f t="shared" si="227"/>
        <v>Electronics</v>
      </c>
      <c r="AD1848" t="str">
        <f t="shared" si="228"/>
        <v>iPhone 15</v>
      </c>
      <c r="AE1848" t="str">
        <f t="shared" si="229"/>
        <v>Apple</v>
      </c>
      <c r="AF1848" t="str">
        <f t="shared" si="230"/>
        <v>New Delhi Hub</v>
      </c>
      <c r="AG1848" t="str">
        <f t="shared" si="231"/>
        <v>Natasha Turner</v>
      </c>
    </row>
    <row r="1849" spans="1:33" x14ac:dyDescent="0.35">
      <c r="A1849" t="s">
        <v>9011</v>
      </c>
      <c r="B1849" t="s">
        <v>9012</v>
      </c>
      <c r="C1849" s="7" t="s">
        <v>9013</v>
      </c>
      <c r="D1849" s="7" t="s">
        <v>28</v>
      </c>
      <c r="E1849" s="9">
        <v>32</v>
      </c>
      <c r="F1849" s="7" t="s">
        <v>29</v>
      </c>
      <c r="G1849" s="6">
        <v>45867</v>
      </c>
      <c r="H1849" s="6">
        <v>45952</v>
      </c>
      <c r="I1849" s="7" t="s">
        <v>55</v>
      </c>
      <c r="J1849" s="7" t="s">
        <v>56</v>
      </c>
      <c r="K1849" s="7" t="s">
        <v>44</v>
      </c>
      <c r="L1849" t="s">
        <v>9014</v>
      </c>
      <c r="M1849" s="7" t="s">
        <v>46</v>
      </c>
      <c r="N1849" s="7" t="s">
        <v>47</v>
      </c>
      <c r="O1849" s="9">
        <v>1</v>
      </c>
      <c r="P1849" s="10">
        <v>6821</v>
      </c>
      <c r="Q1849" s="10">
        <v>9401.18</v>
      </c>
      <c r="R1849" s="11">
        <v>20</v>
      </c>
      <c r="S1849" s="10">
        <v>7520.94</v>
      </c>
      <c r="T1849" s="10">
        <v>2580.1799999999998</v>
      </c>
      <c r="U1849" s="7" t="s">
        <v>48</v>
      </c>
      <c r="V1849" s="7" t="s">
        <v>37</v>
      </c>
      <c r="W1849" s="9">
        <v>4</v>
      </c>
      <c r="X1849" s="7" t="s">
        <v>58</v>
      </c>
      <c r="Y1849" s="7" t="s">
        <v>9015</v>
      </c>
      <c r="Z1849" t="str">
        <f t="shared" si="224"/>
        <v>Ralph Walls</v>
      </c>
      <c r="AA1849" t="str">
        <f t="shared" si="225"/>
        <v>Delhi</v>
      </c>
      <c r="AB1849" t="str">
        <f t="shared" si="226"/>
        <v>New Delhi</v>
      </c>
      <c r="AC1849" t="str">
        <f t="shared" si="227"/>
        <v>Grocery</v>
      </c>
      <c r="AD1849" t="str">
        <f t="shared" si="228"/>
        <v>Sunflower Oil</v>
      </c>
      <c r="AE1849" t="str">
        <f t="shared" si="229"/>
        <v>Fortune</v>
      </c>
      <c r="AF1849" t="str">
        <f t="shared" si="230"/>
        <v>New Delhi Hub</v>
      </c>
      <c r="AG1849" t="str">
        <f t="shared" si="231"/>
        <v>Lucas Allen</v>
      </c>
    </row>
    <row r="1850" spans="1:33" x14ac:dyDescent="0.35">
      <c r="A1850" t="s">
        <v>9016</v>
      </c>
      <c r="B1850" t="s">
        <v>9017</v>
      </c>
      <c r="C1850" s="7" t="s">
        <v>9018</v>
      </c>
      <c r="D1850" s="7" t="s">
        <v>54</v>
      </c>
      <c r="E1850" s="9">
        <v>29</v>
      </c>
      <c r="F1850" s="7" t="s">
        <v>92</v>
      </c>
      <c r="G1850" s="6">
        <v>45912</v>
      </c>
      <c r="H1850" s="6">
        <v>46010</v>
      </c>
      <c r="I1850" s="7" t="s">
        <v>30</v>
      </c>
      <c r="J1850" s="7" t="s">
        <v>31</v>
      </c>
      <c r="K1850" s="7" t="s">
        <v>32</v>
      </c>
      <c r="L1850" t="s">
        <v>9019</v>
      </c>
      <c r="M1850" s="7" t="s">
        <v>34</v>
      </c>
      <c r="N1850" s="7" t="s">
        <v>35</v>
      </c>
      <c r="O1850" s="9">
        <v>4</v>
      </c>
      <c r="P1850" s="10">
        <v>29299</v>
      </c>
      <c r="Q1850" s="10">
        <v>42972.54</v>
      </c>
      <c r="R1850" s="11">
        <v>20</v>
      </c>
      <c r="S1850" s="10">
        <v>137512.13</v>
      </c>
      <c r="T1850" s="10">
        <v>54694.16</v>
      </c>
      <c r="U1850" s="7" t="s">
        <v>78</v>
      </c>
      <c r="V1850" s="7" t="s">
        <v>154</v>
      </c>
      <c r="W1850" s="9">
        <v>2</v>
      </c>
      <c r="X1850" s="7" t="s">
        <v>38</v>
      </c>
      <c r="Y1850" s="7" t="s">
        <v>9020</v>
      </c>
      <c r="Z1850" t="str">
        <f t="shared" si="224"/>
        <v>Pamela Jackson</v>
      </c>
      <c r="AA1850" t="str">
        <f t="shared" si="225"/>
        <v>Maharashtra</v>
      </c>
      <c r="AB1850" t="str">
        <f t="shared" si="226"/>
        <v>Mumbai</v>
      </c>
      <c r="AC1850" t="str">
        <f t="shared" si="227"/>
        <v>Home</v>
      </c>
      <c r="AD1850" t="str">
        <f t="shared" si="228"/>
        <v>Pressure Cooker</v>
      </c>
      <c r="AE1850" t="str">
        <f t="shared" si="229"/>
        <v>Prestige</v>
      </c>
      <c r="AF1850" t="str">
        <f t="shared" si="230"/>
        <v>Mumbai Hub</v>
      </c>
      <c r="AG1850" t="str">
        <f t="shared" si="231"/>
        <v>Kelly Scott</v>
      </c>
    </row>
    <row r="1851" spans="1:33" x14ac:dyDescent="0.35">
      <c r="A1851" t="s">
        <v>9021</v>
      </c>
      <c r="B1851" t="s">
        <v>9022</v>
      </c>
      <c r="C1851" s="7" t="s">
        <v>9023</v>
      </c>
      <c r="D1851" s="7" t="s">
        <v>28</v>
      </c>
      <c r="E1851" s="9">
        <v>51</v>
      </c>
      <c r="F1851" s="7" t="s">
        <v>29</v>
      </c>
      <c r="G1851" s="6">
        <v>45858</v>
      </c>
      <c r="H1851" s="6">
        <v>45692</v>
      </c>
      <c r="I1851" s="7" t="s">
        <v>63</v>
      </c>
      <c r="J1851" s="7" t="s">
        <v>64</v>
      </c>
      <c r="K1851" s="7" t="s">
        <v>65</v>
      </c>
      <c r="L1851" t="s">
        <v>9024</v>
      </c>
      <c r="M1851" s="7" t="s">
        <v>67</v>
      </c>
      <c r="N1851" s="7" t="s">
        <v>68</v>
      </c>
      <c r="O1851" s="9">
        <v>3</v>
      </c>
      <c r="P1851" s="10">
        <v>17490</v>
      </c>
      <c r="Q1851" s="10">
        <v>25291.25</v>
      </c>
      <c r="R1851" s="11">
        <v>10</v>
      </c>
      <c r="S1851" s="10">
        <v>68286.38</v>
      </c>
      <c r="T1851" s="10">
        <v>23403.75</v>
      </c>
      <c r="U1851" s="7" t="s">
        <v>48</v>
      </c>
      <c r="V1851" s="7" t="s">
        <v>37</v>
      </c>
      <c r="W1851" s="9">
        <v>2</v>
      </c>
      <c r="X1851" s="7" t="s">
        <v>70</v>
      </c>
      <c r="Y1851" s="7" t="s">
        <v>9025</v>
      </c>
      <c r="Z1851" t="str">
        <f t="shared" si="224"/>
        <v>Raymond Jackson</v>
      </c>
      <c r="AA1851" t="str">
        <f t="shared" si="225"/>
        <v>Telangana</v>
      </c>
      <c r="AB1851" t="str">
        <f t="shared" si="226"/>
        <v>Hyderabad</v>
      </c>
      <c r="AC1851" t="str">
        <f t="shared" si="227"/>
        <v>Beauty</v>
      </c>
      <c r="AD1851" t="str">
        <f t="shared" si="228"/>
        <v>Face Wash</v>
      </c>
      <c r="AE1851" t="str">
        <f t="shared" si="229"/>
        <v>Loreal</v>
      </c>
      <c r="AF1851" t="str">
        <f t="shared" si="230"/>
        <v>Hyderabad Hub</v>
      </c>
      <c r="AG1851" t="str">
        <f t="shared" si="231"/>
        <v>Brent Lee</v>
      </c>
    </row>
    <row r="1852" spans="1:33" x14ac:dyDescent="0.35">
      <c r="A1852" t="s">
        <v>9026</v>
      </c>
      <c r="B1852" t="s">
        <v>9027</v>
      </c>
      <c r="C1852" s="7" t="s">
        <v>9028</v>
      </c>
      <c r="D1852" s="7" t="s">
        <v>54</v>
      </c>
      <c r="E1852" s="9">
        <v>42</v>
      </c>
      <c r="F1852" s="7" t="s">
        <v>92</v>
      </c>
      <c r="G1852" s="6">
        <v>45993</v>
      </c>
      <c r="H1852" s="6">
        <v>46185</v>
      </c>
      <c r="I1852" s="7" t="s">
        <v>55</v>
      </c>
      <c r="J1852" s="7" t="s">
        <v>56</v>
      </c>
      <c r="K1852" s="7" t="s">
        <v>32</v>
      </c>
      <c r="L1852" t="s">
        <v>9029</v>
      </c>
      <c r="M1852" s="7" t="s">
        <v>34</v>
      </c>
      <c r="N1852" s="7" t="s">
        <v>35</v>
      </c>
      <c r="O1852" s="9">
        <v>3</v>
      </c>
      <c r="P1852" s="10">
        <v>25431</v>
      </c>
      <c r="Q1852" s="10">
        <v>35415.300000000003</v>
      </c>
      <c r="R1852" s="11">
        <v>20</v>
      </c>
      <c r="S1852" s="10">
        <v>84996.72</v>
      </c>
      <c r="T1852" s="10">
        <v>29952.9</v>
      </c>
      <c r="U1852" s="7" t="s">
        <v>126</v>
      </c>
      <c r="V1852" s="7" t="s">
        <v>37</v>
      </c>
      <c r="W1852" s="9">
        <v>4</v>
      </c>
      <c r="X1852" s="7" t="s">
        <v>58</v>
      </c>
      <c r="Y1852" s="7" t="s">
        <v>9030</v>
      </c>
      <c r="Z1852" t="str">
        <f t="shared" si="224"/>
        <v>Rachel Sandoval</v>
      </c>
      <c r="AA1852" t="str">
        <f t="shared" si="225"/>
        <v>Delhi</v>
      </c>
      <c r="AB1852" t="str">
        <f t="shared" si="226"/>
        <v>New Delhi</v>
      </c>
      <c r="AC1852" t="str">
        <f t="shared" si="227"/>
        <v>Home</v>
      </c>
      <c r="AD1852" t="str">
        <f t="shared" si="228"/>
        <v>Pressure Cooker</v>
      </c>
      <c r="AE1852" t="str">
        <f t="shared" si="229"/>
        <v>Prestige</v>
      </c>
      <c r="AF1852" t="str">
        <f t="shared" si="230"/>
        <v>New Delhi Hub</v>
      </c>
      <c r="AG1852" t="str">
        <f t="shared" si="231"/>
        <v>John Richards</v>
      </c>
    </row>
    <row r="1853" spans="1:33" x14ac:dyDescent="0.35">
      <c r="A1853" t="s">
        <v>9031</v>
      </c>
      <c r="B1853" t="s">
        <v>9032</v>
      </c>
      <c r="C1853" s="7" t="s">
        <v>9033</v>
      </c>
      <c r="D1853" s="7" t="s">
        <v>28</v>
      </c>
      <c r="E1853" s="9">
        <v>31</v>
      </c>
      <c r="F1853" s="7" t="s">
        <v>92</v>
      </c>
      <c r="G1853" s="6">
        <v>45898</v>
      </c>
      <c r="H1853" s="6">
        <v>46087</v>
      </c>
      <c r="I1853" s="7" t="s">
        <v>63</v>
      </c>
      <c r="J1853" s="7" t="s">
        <v>64</v>
      </c>
      <c r="K1853" s="7" t="s">
        <v>93</v>
      </c>
      <c r="L1853" t="s">
        <v>9034</v>
      </c>
      <c r="M1853" s="7" t="s">
        <v>132</v>
      </c>
      <c r="N1853" s="7" t="s">
        <v>133</v>
      </c>
      <c r="O1853" s="9">
        <v>2</v>
      </c>
      <c r="P1853" s="10">
        <v>13132</v>
      </c>
      <c r="Q1853" s="10">
        <v>18197.87</v>
      </c>
      <c r="R1853" s="11">
        <v>0</v>
      </c>
      <c r="S1853" s="10">
        <v>36395.74</v>
      </c>
      <c r="T1853" s="10">
        <v>10131.74</v>
      </c>
      <c r="U1853" s="7" t="s">
        <v>126</v>
      </c>
      <c r="V1853" s="7" t="s">
        <v>154</v>
      </c>
      <c r="W1853" s="9">
        <v>5</v>
      </c>
      <c r="X1853" s="7" t="s">
        <v>70</v>
      </c>
      <c r="Y1853" s="7" t="s">
        <v>9035</v>
      </c>
      <c r="Z1853" t="str">
        <f t="shared" si="224"/>
        <v>Rachel Farrell</v>
      </c>
      <c r="AA1853" t="str">
        <f t="shared" si="225"/>
        <v>Telangana</v>
      </c>
      <c r="AB1853" t="str">
        <f t="shared" si="226"/>
        <v>Hyderabad</v>
      </c>
      <c r="AC1853" t="str">
        <f t="shared" si="227"/>
        <v>Electronics</v>
      </c>
      <c r="AD1853" t="str">
        <f t="shared" si="228"/>
        <v>iPhone 15</v>
      </c>
      <c r="AE1853" t="str">
        <f t="shared" si="229"/>
        <v>Apple</v>
      </c>
      <c r="AF1853" t="str">
        <f t="shared" si="230"/>
        <v>Hyderabad Hub</v>
      </c>
      <c r="AG1853" t="str">
        <f t="shared" si="231"/>
        <v>Susan Nelson</v>
      </c>
    </row>
    <row r="1854" spans="1:33" x14ac:dyDescent="0.35">
      <c r="A1854" t="s">
        <v>9036</v>
      </c>
      <c r="B1854" t="s">
        <v>9037</v>
      </c>
      <c r="C1854" s="7" t="s">
        <v>9038</v>
      </c>
      <c r="D1854" s="7" t="s">
        <v>28</v>
      </c>
      <c r="E1854" s="9">
        <v>43</v>
      </c>
      <c r="F1854" s="7" t="s">
        <v>29</v>
      </c>
      <c r="G1854" s="6">
        <v>45975</v>
      </c>
      <c r="H1854" s="6">
        <v>45518</v>
      </c>
      <c r="I1854" s="7" t="s">
        <v>75</v>
      </c>
      <c r="J1854" s="7" t="s">
        <v>76</v>
      </c>
      <c r="K1854" s="7" t="s">
        <v>93</v>
      </c>
      <c r="L1854" t="s">
        <v>9039</v>
      </c>
      <c r="M1854" s="7" t="s">
        <v>132</v>
      </c>
      <c r="N1854" s="7" t="s">
        <v>133</v>
      </c>
      <c r="O1854" s="9">
        <v>4</v>
      </c>
      <c r="P1854" s="10">
        <v>6618</v>
      </c>
      <c r="Q1854" s="10">
        <v>8977</v>
      </c>
      <c r="R1854" s="11">
        <v>20</v>
      </c>
      <c r="S1854" s="10">
        <v>28726.400000000001</v>
      </c>
      <c r="T1854" s="10">
        <v>9436</v>
      </c>
      <c r="U1854" s="7" t="s">
        <v>48</v>
      </c>
      <c r="V1854" s="7" t="s">
        <v>112</v>
      </c>
      <c r="W1854" s="9">
        <v>3</v>
      </c>
      <c r="X1854" s="7" t="s">
        <v>79</v>
      </c>
      <c r="Y1854" s="7" t="s">
        <v>9040</v>
      </c>
      <c r="Z1854" t="str">
        <f t="shared" si="224"/>
        <v>Hannah Wise</v>
      </c>
      <c r="AA1854" t="str">
        <f t="shared" si="225"/>
        <v>Karnataka</v>
      </c>
      <c r="AB1854" t="str">
        <f t="shared" si="226"/>
        <v>Bengaluru</v>
      </c>
      <c r="AC1854" t="str">
        <f t="shared" si="227"/>
        <v>Electronics</v>
      </c>
      <c r="AD1854" t="str">
        <f t="shared" si="228"/>
        <v>iPhone 15</v>
      </c>
      <c r="AE1854" t="str">
        <f t="shared" si="229"/>
        <v>Apple</v>
      </c>
      <c r="AF1854" t="str">
        <f t="shared" si="230"/>
        <v>Bengaluru Hub</v>
      </c>
      <c r="AG1854" t="str">
        <f t="shared" si="231"/>
        <v>Cheryl Wolf</v>
      </c>
    </row>
    <row r="1855" spans="1:33" x14ac:dyDescent="0.35">
      <c r="A1855" t="s">
        <v>9041</v>
      </c>
      <c r="B1855" t="s">
        <v>9042</v>
      </c>
      <c r="C1855" s="7" t="s">
        <v>9043</v>
      </c>
      <c r="D1855" s="7" t="s">
        <v>28</v>
      </c>
      <c r="E1855" s="9">
        <v>18</v>
      </c>
      <c r="F1855" s="7" t="s">
        <v>29</v>
      </c>
      <c r="G1855" s="6">
        <v>46145</v>
      </c>
      <c r="H1855" s="6">
        <v>46042</v>
      </c>
      <c r="I1855" s="7" t="s">
        <v>30</v>
      </c>
      <c r="J1855" s="7" t="s">
        <v>31</v>
      </c>
      <c r="K1855" s="7" t="s">
        <v>93</v>
      </c>
      <c r="L1855" t="s">
        <v>5189</v>
      </c>
      <c r="M1855" s="7" t="s">
        <v>132</v>
      </c>
      <c r="N1855" s="7" t="s">
        <v>133</v>
      </c>
      <c r="O1855" s="9">
        <v>2</v>
      </c>
      <c r="P1855" s="10">
        <v>13602</v>
      </c>
      <c r="Q1855" s="10">
        <v>16125.06</v>
      </c>
      <c r="R1855" s="11">
        <v>20</v>
      </c>
      <c r="S1855" s="10">
        <v>25800.1</v>
      </c>
      <c r="T1855" s="10">
        <v>5046.12</v>
      </c>
      <c r="U1855" s="7" t="s">
        <v>36</v>
      </c>
      <c r="V1855" s="7" t="s">
        <v>69</v>
      </c>
      <c r="W1855" s="9">
        <v>1</v>
      </c>
      <c r="X1855" s="7" t="s">
        <v>38</v>
      </c>
      <c r="Y1855" s="7" t="s">
        <v>9044</v>
      </c>
      <c r="Z1855" t="str">
        <f t="shared" si="224"/>
        <v>Lacey Saunders</v>
      </c>
      <c r="AA1855" t="str">
        <f t="shared" si="225"/>
        <v>Maharashtra</v>
      </c>
      <c r="AB1855" t="str">
        <f t="shared" si="226"/>
        <v>Mumbai</v>
      </c>
      <c r="AC1855" t="str">
        <f t="shared" si="227"/>
        <v>Electronics</v>
      </c>
      <c r="AD1855" t="str">
        <f t="shared" si="228"/>
        <v>iPhone 15</v>
      </c>
      <c r="AE1855" t="str">
        <f t="shared" si="229"/>
        <v>Apple</v>
      </c>
      <c r="AF1855" t="str">
        <f t="shared" si="230"/>
        <v>Mumbai Hub</v>
      </c>
      <c r="AG1855" t="str">
        <f t="shared" si="231"/>
        <v>Matthew Goodwin</v>
      </c>
    </row>
    <row r="1856" spans="1:33" x14ac:dyDescent="0.35">
      <c r="A1856" t="s">
        <v>9045</v>
      </c>
      <c r="B1856" t="s">
        <v>9046</v>
      </c>
      <c r="C1856" s="7" t="s">
        <v>9047</v>
      </c>
      <c r="D1856" s="7" t="s">
        <v>28</v>
      </c>
      <c r="E1856" s="9">
        <v>44</v>
      </c>
      <c r="F1856" s="7" t="s">
        <v>29</v>
      </c>
      <c r="G1856" s="6">
        <v>46120</v>
      </c>
      <c r="H1856" s="6">
        <v>45676</v>
      </c>
      <c r="I1856" s="7"/>
      <c r="J1856" s="7" t="s">
        <v>56</v>
      </c>
      <c r="K1856" s="7" t="s">
        <v>93</v>
      </c>
      <c r="L1856" t="s">
        <v>9048</v>
      </c>
      <c r="M1856" s="7" t="s">
        <v>95</v>
      </c>
      <c r="N1856" s="7" t="s">
        <v>96</v>
      </c>
      <c r="O1856" s="9">
        <v>2</v>
      </c>
      <c r="P1856" s="10">
        <v>5153</v>
      </c>
      <c r="Q1856" s="10">
        <v>6699.22</v>
      </c>
      <c r="R1856" s="11">
        <v>20</v>
      </c>
      <c r="S1856" s="10">
        <v>10718.75</v>
      </c>
      <c r="T1856" s="10">
        <v>3092.44</v>
      </c>
      <c r="U1856" s="7" t="s">
        <v>78</v>
      </c>
      <c r="V1856" s="7" t="s">
        <v>37</v>
      </c>
      <c r="W1856" s="9">
        <v>3</v>
      </c>
      <c r="X1856" s="7" t="s">
        <v>58</v>
      </c>
      <c r="Y1856" s="7" t="s">
        <v>9049</v>
      </c>
      <c r="Z1856" t="str">
        <f t="shared" si="224"/>
        <v>Keith Roman</v>
      </c>
      <c r="AA1856" t="s">
        <v>55</v>
      </c>
      <c r="AB1856" t="str">
        <f t="shared" si="226"/>
        <v>New Delhi</v>
      </c>
      <c r="AC1856" t="str">
        <f t="shared" si="227"/>
        <v>Electronics</v>
      </c>
      <c r="AD1856" t="str">
        <f t="shared" si="228"/>
        <v>Galaxy S24</v>
      </c>
      <c r="AE1856" t="str">
        <f t="shared" si="229"/>
        <v>Samsung</v>
      </c>
      <c r="AF1856" t="str">
        <f t="shared" si="230"/>
        <v>New Delhi Hub</v>
      </c>
      <c r="AG1856" t="str">
        <f t="shared" si="231"/>
        <v>Amanda Burton</v>
      </c>
    </row>
    <row r="1857" spans="1:33" x14ac:dyDescent="0.35">
      <c r="A1857" t="s">
        <v>9050</v>
      </c>
      <c r="B1857" t="s">
        <v>9051</v>
      </c>
      <c r="C1857" s="7" t="s">
        <v>9052</v>
      </c>
      <c r="D1857" s="7" t="s">
        <v>54</v>
      </c>
      <c r="E1857" s="9">
        <v>32</v>
      </c>
      <c r="F1857" s="7" t="s">
        <v>92</v>
      </c>
      <c r="G1857" s="6">
        <v>45975</v>
      </c>
      <c r="H1857" s="6">
        <v>45677</v>
      </c>
      <c r="I1857" s="7" t="s">
        <v>63</v>
      </c>
      <c r="J1857" s="7" t="s">
        <v>64</v>
      </c>
      <c r="K1857" s="7" t="s">
        <v>117</v>
      </c>
      <c r="L1857" t="s">
        <v>9053</v>
      </c>
      <c r="M1857" s="7" t="s">
        <v>119</v>
      </c>
      <c r="N1857" s="7" t="s">
        <v>120</v>
      </c>
      <c r="O1857" s="9">
        <v>1</v>
      </c>
      <c r="P1857" s="10">
        <v>16518</v>
      </c>
      <c r="Q1857" s="10">
        <v>22959.66</v>
      </c>
      <c r="R1857" s="11">
        <v>5</v>
      </c>
      <c r="S1857" s="10">
        <v>21811.68</v>
      </c>
      <c r="T1857" s="10">
        <v>6441.66</v>
      </c>
      <c r="U1857" s="7" t="s">
        <v>126</v>
      </c>
      <c r="V1857" s="7" t="s">
        <v>112</v>
      </c>
      <c r="W1857" s="9">
        <v>4</v>
      </c>
      <c r="X1857" s="7" t="s">
        <v>70</v>
      </c>
      <c r="Y1857" s="7" t="s">
        <v>9054</v>
      </c>
      <c r="Z1857" t="str">
        <f t="shared" si="224"/>
        <v>Mary Arnold DDS</v>
      </c>
      <c r="AA1857" t="str">
        <f t="shared" si="225"/>
        <v>Telangana</v>
      </c>
      <c r="AB1857" t="str">
        <f t="shared" si="226"/>
        <v>Hyderabad</v>
      </c>
      <c r="AC1857" t="str">
        <f t="shared" si="227"/>
        <v>Fashion</v>
      </c>
      <c r="AD1857" t="str">
        <f t="shared" si="228"/>
        <v>Air Max Shoes</v>
      </c>
      <c r="AE1857" t="str">
        <f t="shared" si="229"/>
        <v>Nike</v>
      </c>
      <c r="AF1857" t="str">
        <f t="shared" si="230"/>
        <v>Hyderabad Hub</v>
      </c>
      <c r="AG1857" t="str">
        <f t="shared" si="231"/>
        <v>Jessica Watkins</v>
      </c>
    </row>
    <row r="1858" spans="1:33" x14ac:dyDescent="0.35">
      <c r="A1858" t="s">
        <v>9055</v>
      </c>
      <c r="B1858" t="s">
        <v>9056</v>
      </c>
      <c r="C1858" s="7" t="s">
        <v>9057</v>
      </c>
      <c r="D1858" s="7" t="s">
        <v>54</v>
      </c>
      <c r="E1858" s="9">
        <v>40</v>
      </c>
      <c r="F1858" s="7" t="s">
        <v>29</v>
      </c>
      <c r="G1858" s="6">
        <v>45853</v>
      </c>
      <c r="H1858" s="6">
        <v>46138</v>
      </c>
      <c r="I1858" s="7" t="s">
        <v>84</v>
      </c>
      <c r="J1858" s="7" t="s">
        <v>85</v>
      </c>
      <c r="K1858" s="7" t="s">
        <v>93</v>
      </c>
      <c r="L1858" t="s">
        <v>9058</v>
      </c>
      <c r="M1858" s="7" t="s">
        <v>132</v>
      </c>
      <c r="N1858" s="7" t="s">
        <v>133</v>
      </c>
      <c r="O1858" s="9">
        <v>1</v>
      </c>
      <c r="P1858" s="10">
        <v>29388</v>
      </c>
      <c r="Q1858" s="10">
        <v>42203.75</v>
      </c>
      <c r="R1858" s="11">
        <v>20</v>
      </c>
      <c r="S1858" s="10">
        <v>33763</v>
      </c>
      <c r="T1858" s="10">
        <v>12815.75</v>
      </c>
      <c r="U1858" s="7" t="s">
        <v>36</v>
      </c>
      <c r="V1858" s="7" t="s">
        <v>37</v>
      </c>
      <c r="W1858" s="9">
        <v>5</v>
      </c>
      <c r="X1858" s="7" t="s">
        <v>87</v>
      </c>
      <c r="Y1858" s="7" t="s">
        <v>9059</v>
      </c>
      <c r="Z1858" t="str">
        <f t="shared" ref="Z1858:Z1921" si="232">TRIM(C1858)</f>
        <v>Aaron Norman</v>
      </c>
      <c r="AA1858" t="str">
        <f t="shared" si="225"/>
        <v>Tamil Nadu</v>
      </c>
      <c r="AB1858" t="str">
        <f t="shared" si="226"/>
        <v>Chennai</v>
      </c>
      <c r="AC1858" t="str">
        <f t="shared" si="227"/>
        <v>Electronics</v>
      </c>
      <c r="AD1858" t="str">
        <f t="shared" si="228"/>
        <v>iPhone 15</v>
      </c>
      <c r="AE1858" t="str">
        <f t="shared" si="229"/>
        <v>Apple</v>
      </c>
      <c r="AF1858" t="str">
        <f t="shared" si="230"/>
        <v>Chennai Hub</v>
      </c>
      <c r="AG1858" t="str">
        <f t="shared" si="231"/>
        <v>Michael Allison</v>
      </c>
    </row>
    <row r="1859" spans="1:33" x14ac:dyDescent="0.35">
      <c r="A1859" t="s">
        <v>9060</v>
      </c>
      <c r="B1859" t="s">
        <v>9061</v>
      </c>
      <c r="C1859" s="7" t="s">
        <v>9062</v>
      </c>
      <c r="D1859" s="7" t="s">
        <v>28</v>
      </c>
      <c r="E1859" s="9">
        <v>50</v>
      </c>
      <c r="F1859" s="7" t="s">
        <v>29</v>
      </c>
      <c r="G1859" s="6">
        <v>45642</v>
      </c>
      <c r="H1859" s="6">
        <v>45566</v>
      </c>
      <c r="I1859" s="7" t="s">
        <v>75</v>
      </c>
      <c r="J1859" s="7" t="s">
        <v>76</v>
      </c>
      <c r="K1859" s="7" t="s">
        <v>65</v>
      </c>
      <c r="L1859" t="s">
        <v>9063</v>
      </c>
      <c r="M1859" s="7" t="s">
        <v>67</v>
      </c>
      <c r="N1859" s="7" t="s">
        <v>68</v>
      </c>
      <c r="O1859" s="9">
        <v>1</v>
      </c>
      <c r="P1859" s="10">
        <v>19200</v>
      </c>
      <c r="Q1859" s="10">
        <v>25414.14</v>
      </c>
      <c r="R1859" s="11">
        <v>5</v>
      </c>
      <c r="S1859" s="10">
        <v>24143.43</v>
      </c>
      <c r="T1859" s="10">
        <v>6214.14</v>
      </c>
      <c r="U1859" s="7" t="s">
        <v>36</v>
      </c>
      <c r="V1859" s="7" t="s">
        <v>154</v>
      </c>
      <c r="W1859" s="9">
        <v>5</v>
      </c>
      <c r="X1859" s="7" t="s">
        <v>79</v>
      </c>
      <c r="Y1859" s="7" t="s">
        <v>9064</v>
      </c>
      <c r="Z1859" t="str">
        <f t="shared" si="232"/>
        <v>Jacob Alexander</v>
      </c>
      <c r="AA1859" t="str">
        <f t="shared" ref="AA1859:AA1922" si="233">TRIM(I1859)</f>
        <v>Karnataka</v>
      </c>
      <c r="AB1859" t="str">
        <f t="shared" ref="AB1859:AB1922" si="234">TRIM(J1859)</f>
        <v>Bengaluru</v>
      </c>
      <c r="AC1859" t="str">
        <f t="shared" ref="AC1859:AC1922" si="235">TRIM(K1859)</f>
        <v>Beauty</v>
      </c>
      <c r="AD1859" t="str">
        <f>TRIM(M1859)</f>
        <v>Face Wash</v>
      </c>
      <c r="AE1859" t="str">
        <f t="shared" ref="AE1859:AE1922" si="236">TRIM(N1859)</f>
        <v>Loreal</v>
      </c>
      <c r="AF1859" t="str">
        <f t="shared" ref="AF1859:AF1922" si="237">TRIM(X1859)</f>
        <v>Bengaluru Hub</v>
      </c>
      <c r="AG1859" t="str">
        <f t="shared" ref="AG1859:AG1922" si="238">TRIM(Y1859)</f>
        <v>John Phillips</v>
      </c>
    </row>
    <row r="1860" spans="1:33" x14ac:dyDescent="0.35">
      <c r="A1860" t="s">
        <v>9065</v>
      </c>
      <c r="B1860" t="s">
        <v>9066</v>
      </c>
      <c r="C1860" s="7" t="s">
        <v>9067</v>
      </c>
      <c r="D1860" s="7" t="s">
        <v>28</v>
      </c>
      <c r="E1860" s="9">
        <v>43</v>
      </c>
      <c r="F1860" s="7" t="s">
        <v>29</v>
      </c>
      <c r="G1860" s="6">
        <v>46001</v>
      </c>
      <c r="H1860" s="6">
        <v>45941</v>
      </c>
      <c r="I1860" s="7" t="s">
        <v>30</v>
      </c>
      <c r="J1860" s="7" t="s">
        <v>76</v>
      </c>
      <c r="K1860" s="7" t="s">
        <v>93</v>
      </c>
      <c r="L1860" t="s">
        <v>9068</v>
      </c>
      <c r="M1860" s="7" t="s">
        <v>132</v>
      </c>
      <c r="N1860" s="7" t="s">
        <v>133</v>
      </c>
      <c r="O1860" s="9">
        <v>5</v>
      </c>
      <c r="P1860" s="10">
        <v>24822</v>
      </c>
      <c r="Q1860" s="10">
        <v>36644.31</v>
      </c>
      <c r="R1860" s="11">
        <v>0</v>
      </c>
      <c r="S1860" s="10">
        <v>183221.55</v>
      </c>
      <c r="T1860" s="10">
        <v>59111.55</v>
      </c>
      <c r="U1860" s="7" t="s">
        <v>36</v>
      </c>
      <c r="V1860" s="7" t="s">
        <v>154</v>
      </c>
      <c r="W1860" s="9">
        <v>4</v>
      </c>
      <c r="X1860" s="7" t="s">
        <v>79</v>
      </c>
      <c r="Y1860" s="7" t="s">
        <v>9069</v>
      </c>
      <c r="Z1860" t="str">
        <f t="shared" si="232"/>
        <v>Heather Wright</v>
      </c>
      <c r="AA1860" t="str">
        <f t="shared" si="233"/>
        <v>Maharashtra</v>
      </c>
      <c r="AB1860" t="str">
        <f t="shared" si="234"/>
        <v>Bengaluru</v>
      </c>
      <c r="AC1860" t="str">
        <f t="shared" si="235"/>
        <v>Electronics</v>
      </c>
      <c r="AD1860" t="str">
        <f t="shared" ref="AD1860:AD1922" si="239">TRIM(M1860)</f>
        <v>iPhone 15</v>
      </c>
      <c r="AE1860" t="str">
        <f t="shared" si="236"/>
        <v>Apple</v>
      </c>
      <c r="AF1860" t="str">
        <f t="shared" si="237"/>
        <v>Bengaluru Hub</v>
      </c>
      <c r="AG1860" t="str">
        <f t="shared" si="238"/>
        <v>Anthony Burns</v>
      </c>
    </row>
    <row r="1861" spans="1:33" x14ac:dyDescent="0.35">
      <c r="A1861" t="s">
        <v>9070</v>
      </c>
      <c r="B1861" t="s">
        <v>9071</v>
      </c>
      <c r="C1861" s="7" t="s">
        <v>9072</v>
      </c>
      <c r="D1861" s="7" t="s">
        <v>54</v>
      </c>
      <c r="E1861" s="9">
        <v>25</v>
      </c>
      <c r="F1861" s="7" t="s">
        <v>92</v>
      </c>
      <c r="G1861" s="6">
        <v>45646</v>
      </c>
      <c r="H1861" s="6">
        <v>45902</v>
      </c>
      <c r="I1861" s="7" t="s">
        <v>75</v>
      </c>
      <c r="J1861" s="7" t="s">
        <v>76</v>
      </c>
      <c r="K1861" s="7" t="s">
        <v>93</v>
      </c>
      <c r="L1861" t="s">
        <v>4525</v>
      </c>
      <c r="M1861" s="7" t="s">
        <v>132</v>
      </c>
      <c r="N1861" s="7" t="s">
        <v>133</v>
      </c>
      <c r="O1861" s="9">
        <v>4</v>
      </c>
      <c r="P1861" s="10">
        <v>7229</v>
      </c>
      <c r="Q1861" s="10">
        <v>10703</v>
      </c>
      <c r="R1861" s="11">
        <v>5</v>
      </c>
      <c r="S1861" s="10">
        <v>40671.4</v>
      </c>
      <c r="T1861" s="10">
        <v>13896</v>
      </c>
      <c r="U1861" s="7" t="s">
        <v>126</v>
      </c>
      <c r="V1861" s="7" t="s">
        <v>69</v>
      </c>
      <c r="W1861" s="9">
        <v>4</v>
      </c>
      <c r="X1861" s="7" t="s">
        <v>79</v>
      </c>
      <c r="Y1861" s="7" t="s">
        <v>9073</v>
      </c>
      <c r="Z1861" t="str">
        <f t="shared" si="232"/>
        <v>Preston Beck</v>
      </c>
      <c r="AA1861" t="str">
        <f t="shared" si="233"/>
        <v>Karnataka</v>
      </c>
      <c r="AB1861" t="str">
        <f t="shared" si="234"/>
        <v>Bengaluru</v>
      </c>
      <c r="AC1861" t="str">
        <f t="shared" si="235"/>
        <v>Electronics</v>
      </c>
      <c r="AD1861" t="str">
        <f t="shared" si="239"/>
        <v>iPhone 15</v>
      </c>
      <c r="AE1861" t="str">
        <f t="shared" si="236"/>
        <v>Apple</v>
      </c>
      <c r="AF1861" t="str">
        <f t="shared" si="237"/>
        <v>Bengaluru Hub</v>
      </c>
      <c r="AG1861" t="str">
        <f t="shared" si="238"/>
        <v>Daniel Ramos</v>
      </c>
    </row>
    <row r="1862" spans="1:33" x14ac:dyDescent="0.35">
      <c r="A1862" t="s">
        <v>9074</v>
      </c>
      <c r="B1862" t="s">
        <v>9075</v>
      </c>
      <c r="C1862" s="7" t="s">
        <v>9076</v>
      </c>
      <c r="D1862" s="7" t="s">
        <v>54</v>
      </c>
      <c r="E1862" s="9">
        <v>54</v>
      </c>
      <c r="F1862" s="7" t="s">
        <v>29</v>
      </c>
      <c r="G1862" s="6">
        <v>45819</v>
      </c>
      <c r="H1862" s="6">
        <v>45737</v>
      </c>
      <c r="I1862" s="7" t="s">
        <v>75</v>
      </c>
      <c r="J1862" s="7" t="s">
        <v>76</v>
      </c>
      <c r="K1862" s="7" t="s">
        <v>32</v>
      </c>
      <c r="L1862" t="s">
        <v>9077</v>
      </c>
      <c r="M1862" s="7" t="s">
        <v>34</v>
      </c>
      <c r="N1862" s="7" t="s">
        <v>35</v>
      </c>
      <c r="O1862" s="9">
        <v>2</v>
      </c>
      <c r="P1862" s="10">
        <v>4541</v>
      </c>
      <c r="Q1862" s="10">
        <v>5034.2299999999996</v>
      </c>
      <c r="R1862" s="11">
        <v>20</v>
      </c>
      <c r="S1862" s="10">
        <v>8054.77</v>
      </c>
      <c r="T1862" s="10">
        <v>986.46</v>
      </c>
      <c r="U1862" s="7" t="s">
        <v>78</v>
      </c>
      <c r="V1862" s="7" t="s">
        <v>37</v>
      </c>
      <c r="W1862" s="9">
        <v>1</v>
      </c>
      <c r="X1862" s="7" t="s">
        <v>79</v>
      </c>
      <c r="Y1862" s="7" t="s">
        <v>9078</v>
      </c>
      <c r="Z1862" t="str">
        <f t="shared" si="232"/>
        <v>Lisa Clarke</v>
      </c>
      <c r="AA1862" t="str">
        <f t="shared" si="233"/>
        <v>Karnataka</v>
      </c>
      <c r="AB1862" t="str">
        <f t="shared" si="234"/>
        <v>Bengaluru</v>
      </c>
      <c r="AC1862" t="str">
        <f t="shared" si="235"/>
        <v>Home</v>
      </c>
      <c r="AD1862" t="str">
        <f t="shared" si="239"/>
        <v>Pressure Cooker</v>
      </c>
      <c r="AE1862" t="str">
        <f t="shared" si="236"/>
        <v>Prestige</v>
      </c>
      <c r="AF1862" t="str">
        <f t="shared" si="237"/>
        <v>Bengaluru Hub</v>
      </c>
      <c r="AG1862" t="str">
        <f t="shared" si="238"/>
        <v>Stacey Miller</v>
      </c>
    </row>
    <row r="1863" spans="1:33" x14ac:dyDescent="0.35">
      <c r="A1863" t="s">
        <v>9079</v>
      </c>
      <c r="B1863" t="s">
        <v>9080</v>
      </c>
      <c r="C1863" s="7" t="s">
        <v>9081</v>
      </c>
      <c r="D1863" s="7" t="s">
        <v>54</v>
      </c>
      <c r="E1863" s="9">
        <v>29</v>
      </c>
      <c r="F1863" s="7" t="s">
        <v>92</v>
      </c>
      <c r="G1863" s="6">
        <v>45809</v>
      </c>
      <c r="H1863" s="6">
        <v>45642</v>
      </c>
      <c r="I1863" s="7" t="s">
        <v>84</v>
      </c>
      <c r="J1863" s="7" t="s">
        <v>85</v>
      </c>
      <c r="K1863" s="7" t="s">
        <v>93</v>
      </c>
      <c r="L1863" t="s">
        <v>6824</v>
      </c>
      <c r="M1863" s="7" t="s">
        <v>95</v>
      </c>
      <c r="N1863" s="7" t="s">
        <v>96</v>
      </c>
      <c r="O1863" s="9">
        <v>1</v>
      </c>
      <c r="P1863" s="10">
        <v>12367</v>
      </c>
      <c r="Q1863" s="10">
        <v>18315.87</v>
      </c>
      <c r="R1863" s="11">
        <v>0</v>
      </c>
      <c r="S1863" s="10">
        <v>18315.87</v>
      </c>
      <c r="T1863" s="10">
        <v>5948.87</v>
      </c>
      <c r="U1863" s="7" t="s">
        <v>48</v>
      </c>
      <c r="V1863" s="7" t="s">
        <v>37</v>
      </c>
      <c r="W1863" s="9">
        <v>2</v>
      </c>
      <c r="X1863" s="7" t="s">
        <v>87</v>
      </c>
      <c r="Y1863" s="7" t="s">
        <v>9082</v>
      </c>
      <c r="Z1863" t="str">
        <f t="shared" si="232"/>
        <v>Natalie Jones</v>
      </c>
      <c r="AA1863" t="str">
        <f t="shared" si="233"/>
        <v>Tamil Nadu</v>
      </c>
      <c r="AB1863" t="str">
        <f t="shared" si="234"/>
        <v>Chennai</v>
      </c>
      <c r="AC1863" t="str">
        <f t="shared" si="235"/>
        <v>Electronics</v>
      </c>
      <c r="AD1863" t="str">
        <f t="shared" si="239"/>
        <v>Galaxy S24</v>
      </c>
      <c r="AE1863" t="str">
        <f t="shared" si="236"/>
        <v>Samsung</v>
      </c>
      <c r="AF1863" t="str">
        <f t="shared" si="237"/>
        <v>Chennai Hub</v>
      </c>
      <c r="AG1863" t="str">
        <f t="shared" si="238"/>
        <v>Ann Hernandez</v>
      </c>
    </row>
    <row r="1864" spans="1:33" x14ac:dyDescent="0.35">
      <c r="A1864" t="s">
        <v>9083</v>
      </c>
      <c r="B1864" t="s">
        <v>9084</v>
      </c>
      <c r="C1864" s="7" t="s">
        <v>9085</v>
      </c>
      <c r="D1864" s="7" t="s">
        <v>54</v>
      </c>
      <c r="E1864" s="9">
        <v>57</v>
      </c>
      <c r="F1864" s="7" t="s">
        <v>29</v>
      </c>
      <c r="G1864" s="6">
        <v>45738</v>
      </c>
      <c r="H1864" s="6">
        <v>46035</v>
      </c>
      <c r="I1864" s="7" t="s">
        <v>84</v>
      </c>
      <c r="J1864" s="7" t="s">
        <v>85</v>
      </c>
      <c r="K1864" s="7" t="s">
        <v>32</v>
      </c>
      <c r="L1864" t="s">
        <v>4666</v>
      </c>
      <c r="M1864" s="7" t="s">
        <v>34</v>
      </c>
      <c r="N1864" s="7" t="s">
        <v>35</v>
      </c>
      <c r="O1864" s="9">
        <v>1</v>
      </c>
      <c r="P1864" s="10">
        <v>388</v>
      </c>
      <c r="Q1864" s="10">
        <v>443.37</v>
      </c>
      <c r="R1864" s="11">
        <v>20</v>
      </c>
      <c r="S1864" s="10">
        <v>354.7</v>
      </c>
      <c r="T1864" s="10">
        <v>55.37</v>
      </c>
      <c r="U1864" s="7" t="s">
        <v>48</v>
      </c>
      <c r="V1864" s="7" t="s">
        <v>37</v>
      </c>
      <c r="W1864" s="9">
        <v>5</v>
      </c>
      <c r="X1864" s="7" t="s">
        <v>87</v>
      </c>
      <c r="Y1864" s="7" t="s">
        <v>9086</v>
      </c>
      <c r="Z1864" t="str">
        <f t="shared" si="232"/>
        <v>Noah Hughes</v>
      </c>
      <c r="AA1864" t="str">
        <f t="shared" si="233"/>
        <v>Tamil Nadu</v>
      </c>
      <c r="AB1864" t="str">
        <f t="shared" si="234"/>
        <v>Chennai</v>
      </c>
      <c r="AC1864" t="str">
        <f t="shared" si="235"/>
        <v>Home</v>
      </c>
      <c r="AD1864" t="str">
        <f t="shared" si="239"/>
        <v>Pressure Cooker</v>
      </c>
      <c r="AE1864" t="str">
        <f t="shared" si="236"/>
        <v>Prestige</v>
      </c>
      <c r="AF1864" t="str">
        <f t="shared" si="237"/>
        <v>Chennai Hub</v>
      </c>
      <c r="AG1864" t="str">
        <f t="shared" si="238"/>
        <v>Anthony Valencia</v>
      </c>
    </row>
    <row r="1865" spans="1:33" x14ac:dyDescent="0.35">
      <c r="A1865" t="s">
        <v>9087</v>
      </c>
      <c r="B1865" t="s">
        <v>9088</v>
      </c>
      <c r="C1865" s="7" t="s">
        <v>9089</v>
      </c>
      <c r="D1865" s="7" t="s">
        <v>28</v>
      </c>
      <c r="E1865" s="9">
        <v>58</v>
      </c>
      <c r="F1865" s="7" t="s">
        <v>29</v>
      </c>
      <c r="G1865" s="6">
        <v>45681</v>
      </c>
      <c r="H1865" s="6">
        <v>46011</v>
      </c>
      <c r="I1865" s="7" t="s">
        <v>63</v>
      </c>
      <c r="J1865" s="7" t="s">
        <v>64</v>
      </c>
      <c r="K1865" s="7" t="s">
        <v>93</v>
      </c>
      <c r="L1865" t="s">
        <v>9090</v>
      </c>
      <c r="M1865" s="7" t="s">
        <v>95</v>
      </c>
      <c r="N1865" s="7" t="s">
        <v>96</v>
      </c>
      <c r="O1865" s="9">
        <v>2</v>
      </c>
      <c r="P1865" s="10">
        <v>14903</v>
      </c>
      <c r="Q1865" s="10">
        <v>19621.39</v>
      </c>
      <c r="R1865" s="11">
        <v>0</v>
      </c>
      <c r="S1865" s="10">
        <v>39242.78</v>
      </c>
      <c r="T1865" s="10">
        <v>9436.7800000000007</v>
      </c>
      <c r="U1865" s="7" t="s">
        <v>78</v>
      </c>
      <c r="V1865" s="7" t="s">
        <v>154</v>
      </c>
      <c r="W1865" s="9">
        <v>3</v>
      </c>
      <c r="X1865" s="7" t="s">
        <v>70</v>
      </c>
      <c r="Y1865" s="7" t="s">
        <v>9091</v>
      </c>
      <c r="Z1865" t="str">
        <f t="shared" si="232"/>
        <v>Tina Hunter</v>
      </c>
      <c r="AA1865" t="str">
        <f t="shared" si="233"/>
        <v>Telangana</v>
      </c>
      <c r="AB1865" t="str">
        <f t="shared" si="234"/>
        <v>Hyderabad</v>
      </c>
      <c r="AC1865" t="str">
        <f t="shared" si="235"/>
        <v>Electronics</v>
      </c>
      <c r="AD1865" t="str">
        <f t="shared" si="239"/>
        <v>Galaxy S24</v>
      </c>
      <c r="AE1865" t="str">
        <f t="shared" si="236"/>
        <v>Samsung</v>
      </c>
      <c r="AF1865" t="str">
        <f t="shared" si="237"/>
        <v>Hyderabad Hub</v>
      </c>
      <c r="AG1865" t="str">
        <f t="shared" si="238"/>
        <v>Carlos Jones</v>
      </c>
    </row>
    <row r="1866" spans="1:33" x14ac:dyDescent="0.35">
      <c r="A1866" t="s">
        <v>9092</v>
      </c>
      <c r="B1866" t="s">
        <v>9093</v>
      </c>
      <c r="C1866" s="7" t="s">
        <v>9094</v>
      </c>
      <c r="D1866" s="7" t="s">
        <v>28</v>
      </c>
      <c r="E1866" s="9">
        <v>41</v>
      </c>
      <c r="F1866" s="7" t="s">
        <v>92</v>
      </c>
      <c r="G1866" s="6">
        <v>45717</v>
      </c>
      <c r="H1866" s="6">
        <v>45635</v>
      </c>
      <c r="I1866" s="7" t="s">
        <v>63</v>
      </c>
      <c r="J1866" s="7" t="s">
        <v>64</v>
      </c>
      <c r="K1866" s="7" t="s">
        <v>65</v>
      </c>
      <c r="L1866" t="s">
        <v>3219</v>
      </c>
      <c r="M1866" s="7" t="s">
        <v>67</v>
      </c>
      <c r="N1866" s="7" t="s">
        <v>68</v>
      </c>
      <c r="O1866" s="9">
        <v>4</v>
      </c>
      <c r="P1866" s="10">
        <v>24941</v>
      </c>
      <c r="Q1866" s="10">
        <v>32767.15</v>
      </c>
      <c r="R1866" s="11">
        <v>5</v>
      </c>
      <c r="S1866" s="10">
        <v>124515.17</v>
      </c>
      <c r="T1866" s="10">
        <v>31304.6</v>
      </c>
      <c r="U1866" s="7" t="s">
        <v>48</v>
      </c>
      <c r="V1866" s="7" t="s">
        <v>154</v>
      </c>
      <c r="W1866" s="9">
        <v>4</v>
      </c>
      <c r="X1866" s="7" t="s">
        <v>70</v>
      </c>
      <c r="Y1866" s="7" t="s">
        <v>9095</v>
      </c>
      <c r="Z1866" t="str">
        <f t="shared" si="232"/>
        <v>Laurie Barnes</v>
      </c>
      <c r="AA1866" t="str">
        <f t="shared" si="233"/>
        <v>Telangana</v>
      </c>
      <c r="AB1866" t="str">
        <f t="shared" si="234"/>
        <v>Hyderabad</v>
      </c>
      <c r="AC1866" t="str">
        <f t="shared" si="235"/>
        <v>Beauty</v>
      </c>
      <c r="AD1866" t="str">
        <f t="shared" si="239"/>
        <v>Face Wash</v>
      </c>
      <c r="AE1866" t="str">
        <f t="shared" si="236"/>
        <v>Loreal</v>
      </c>
      <c r="AF1866" t="str">
        <f t="shared" si="237"/>
        <v>Hyderabad Hub</v>
      </c>
      <c r="AG1866" t="str">
        <f t="shared" si="238"/>
        <v>Kaitlyn Hayes</v>
      </c>
    </row>
    <row r="1867" spans="1:33" x14ac:dyDescent="0.35">
      <c r="A1867" t="s">
        <v>9096</v>
      </c>
      <c r="B1867" t="s">
        <v>9097</v>
      </c>
      <c r="C1867" s="7" t="s">
        <v>9098</v>
      </c>
      <c r="D1867" s="7" t="s">
        <v>28</v>
      </c>
      <c r="E1867" s="9">
        <v>25</v>
      </c>
      <c r="F1867" s="7" t="s">
        <v>92</v>
      </c>
      <c r="G1867" s="6">
        <v>46184</v>
      </c>
      <c r="H1867" s="6">
        <v>46112</v>
      </c>
      <c r="I1867" s="7" t="s">
        <v>63</v>
      </c>
      <c r="J1867" s="7" t="s">
        <v>64</v>
      </c>
      <c r="K1867" s="7" t="s">
        <v>117</v>
      </c>
      <c r="L1867" t="s">
        <v>9099</v>
      </c>
      <c r="M1867" s="7" t="s">
        <v>119</v>
      </c>
      <c r="N1867" s="7" t="s">
        <v>120</v>
      </c>
      <c r="O1867" s="9">
        <v>3</v>
      </c>
      <c r="P1867" s="10">
        <v>26174</v>
      </c>
      <c r="Q1867" s="10">
        <v>31250.09</v>
      </c>
      <c r="R1867" s="11">
        <v>10</v>
      </c>
      <c r="S1867" s="10">
        <v>84375.24</v>
      </c>
      <c r="T1867" s="10">
        <v>15228.27</v>
      </c>
      <c r="U1867" s="7" t="s">
        <v>48</v>
      </c>
      <c r="V1867" s="7" t="s">
        <v>37</v>
      </c>
      <c r="W1867" s="9">
        <v>5</v>
      </c>
      <c r="X1867" s="7" t="s">
        <v>70</v>
      </c>
      <c r="Y1867" s="7" t="s">
        <v>9100</v>
      </c>
      <c r="Z1867" t="str">
        <f t="shared" si="232"/>
        <v>Andrew Mcclain</v>
      </c>
      <c r="AA1867" t="str">
        <f t="shared" si="233"/>
        <v>Telangana</v>
      </c>
      <c r="AB1867" t="str">
        <f t="shared" si="234"/>
        <v>Hyderabad</v>
      </c>
      <c r="AC1867" t="str">
        <f t="shared" si="235"/>
        <v>Fashion</v>
      </c>
      <c r="AD1867" t="str">
        <f t="shared" si="239"/>
        <v>Air Max Shoes</v>
      </c>
      <c r="AE1867" t="str">
        <f t="shared" si="236"/>
        <v>Nike</v>
      </c>
      <c r="AF1867" t="str">
        <f t="shared" si="237"/>
        <v>Hyderabad Hub</v>
      </c>
      <c r="AG1867" t="str">
        <f t="shared" si="238"/>
        <v>Casey Gonzalez</v>
      </c>
    </row>
    <row r="1868" spans="1:33" x14ac:dyDescent="0.35">
      <c r="A1868" t="s">
        <v>9101</v>
      </c>
      <c r="B1868" t="s">
        <v>9102</v>
      </c>
      <c r="C1868" s="7" t="s">
        <v>9103</v>
      </c>
      <c r="D1868" s="7" t="s">
        <v>28</v>
      </c>
      <c r="E1868" s="9">
        <v>38</v>
      </c>
      <c r="F1868" s="7" t="s">
        <v>29</v>
      </c>
      <c r="G1868" s="6">
        <v>45725</v>
      </c>
      <c r="H1868" s="6">
        <v>45500</v>
      </c>
      <c r="I1868" s="7" t="s">
        <v>55</v>
      </c>
      <c r="J1868" s="7" t="s">
        <v>56</v>
      </c>
      <c r="K1868" s="7" t="s">
        <v>32</v>
      </c>
      <c r="L1868" t="s">
        <v>9104</v>
      </c>
      <c r="M1868" s="7" t="s">
        <v>34</v>
      </c>
      <c r="N1868" s="7" t="s">
        <v>35</v>
      </c>
      <c r="O1868" s="9">
        <v>3</v>
      </c>
      <c r="P1868" s="10">
        <v>1228</v>
      </c>
      <c r="Q1868" s="10">
        <v>1651.47</v>
      </c>
      <c r="R1868" s="11">
        <v>0</v>
      </c>
      <c r="S1868" s="10">
        <v>4954.41</v>
      </c>
      <c r="T1868" s="10">
        <v>1270.4100000000001</v>
      </c>
      <c r="U1868" s="7" t="s">
        <v>48</v>
      </c>
      <c r="V1868" s="7" t="s">
        <v>37</v>
      </c>
      <c r="W1868" s="9">
        <v>2</v>
      </c>
      <c r="X1868" s="7" t="s">
        <v>58</v>
      </c>
      <c r="Y1868" s="7" t="s">
        <v>9105</v>
      </c>
      <c r="Z1868" t="str">
        <f t="shared" si="232"/>
        <v>Tara Ruiz</v>
      </c>
      <c r="AA1868" t="str">
        <f t="shared" si="233"/>
        <v>Delhi</v>
      </c>
      <c r="AB1868" t="str">
        <f t="shared" si="234"/>
        <v>New Delhi</v>
      </c>
      <c r="AC1868" t="str">
        <f t="shared" si="235"/>
        <v>Home</v>
      </c>
      <c r="AD1868" t="str">
        <f t="shared" si="239"/>
        <v>Pressure Cooker</v>
      </c>
      <c r="AE1868" t="str">
        <f t="shared" si="236"/>
        <v>Prestige</v>
      </c>
      <c r="AF1868" t="str">
        <f t="shared" si="237"/>
        <v>New Delhi Hub</v>
      </c>
      <c r="AG1868" t="str">
        <f t="shared" si="238"/>
        <v>Destiny Rogers</v>
      </c>
    </row>
    <row r="1869" spans="1:33" x14ac:dyDescent="0.35">
      <c r="A1869" t="s">
        <v>9106</v>
      </c>
      <c r="B1869" t="s">
        <v>9107</v>
      </c>
      <c r="C1869" s="7" t="s">
        <v>4946</v>
      </c>
      <c r="D1869" s="7" t="s">
        <v>54</v>
      </c>
      <c r="E1869" s="9">
        <v>46</v>
      </c>
      <c r="F1869" s="7" t="s">
        <v>92</v>
      </c>
      <c r="G1869" s="6">
        <v>45846</v>
      </c>
      <c r="H1869" s="6">
        <v>45843</v>
      </c>
      <c r="I1869" s="7" t="s">
        <v>55</v>
      </c>
      <c r="J1869" s="7" t="s">
        <v>56</v>
      </c>
      <c r="K1869" s="7" t="s">
        <v>44</v>
      </c>
      <c r="L1869" t="s">
        <v>9108</v>
      </c>
      <c r="M1869" s="7" t="s">
        <v>46</v>
      </c>
      <c r="N1869" s="7" t="s">
        <v>47</v>
      </c>
      <c r="O1869" s="9">
        <v>4</v>
      </c>
      <c r="P1869" s="10">
        <v>16938</v>
      </c>
      <c r="Q1869" s="10">
        <v>23241.42</v>
      </c>
      <c r="R1869" s="11">
        <v>10</v>
      </c>
      <c r="S1869" s="10">
        <v>83669.11</v>
      </c>
      <c r="T1869" s="10">
        <v>25213.68</v>
      </c>
      <c r="U1869" s="7" t="s">
        <v>78</v>
      </c>
      <c r="V1869" s="7" t="s">
        <v>69</v>
      </c>
      <c r="W1869" s="9">
        <v>2</v>
      </c>
      <c r="X1869" s="7" t="s">
        <v>58</v>
      </c>
      <c r="Y1869" s="7" t="s">
        <v>9109</v>
      </c>
      <c r="Z1869" t="str">
        <f t="shared" si="232"/>
        <v>Christopher Taylor</v>
      </c>
      <c r="AA1869" t="str">
        <f t="shared" si="233"/>
        <v>Delhi</v>
      </c>
      <c r="AB1869" t="str">
        <f t="shared" si="234"/>
        <v>New Delhi</v>
      </c>
      <c r="AC1869" t="str">
        <f t="shared" si="235"/>
        <v>Grocery</v>
      </c>
      <c r="AD1869" t="str">
        <f t="shared" si="239"/>
        <v>Sunflower Oil</v>
      </c>
      <c r="AE1869" t="str">
        <f t="shared" si="236"/>
        <v>Fortune</v>
      </c>
      <c r="AF1869" t="str">
        <f t="shared" si="237"/>
        <v>New Delhi Hub</v>
      </c>
      <c r="AG1869" t="str">
        <f t="shared" si="238"/>
        <v>Lance Myers Jr.</v>
      </c>
    </row>
    <row r="1870" spans="1:33" x14ac:dyDescent="0.35">
      <c r="A1870" t="s">
        <v>9110</v>
      </c>
      <c r="B1870" t="s">
        <v>9111</v>
      </c>
      <c r="C1870" s="7" t="s">
        <v>9112</v>
      </c>
      <c r="D1870" s="7" t="s">
        <v>28</v>
      </c>
      <c r="E1870" s="9">
        <v>30</v>
      </c>
      <c r="F1870" s="7" t="s">
        <v>29</v>
      </c>
      <c r="G1870" s="6">
        <v>45648</v>
      </c>
      <c r="H1870" s="6">
        <v>45685</v>
      </c>
      <c r="I1870" s="7" t="s">
        <v>84</v>
      </c>
      <c r="J1870" s="7" t="s">
        <v>85</v>
      </c>
      <c r="K1870" s="7" t="s">
        <v>93</v>
      </c>
      <c r="L1870" t="s">
        <v>9113</v>
      </c>
      <c r="M1870" s="7" t="s">
        <v>132</v>
      </c>
      <c r="N1870" s="7" t="s">
        <v>133</v>
      </c>
      <c r="O1870" s="9">
        <v>5</v>
      </c>
      <c r="P1870" s="10">
        <v>7420</v>
      </c>
      <c r="Q1870" s="10">
        <v>9105.5</v>
      </c>
      <c r="R1870" s="11">
        <v>20</v>
      </c>
      <c r="S1870" s="10">
        <v>36422</v>
      </c>
      <c r="T1870" s="10">
        <v>8427.5</v>
      </c>
      <c r="U1870" s="7" t="s">
        <v>126</v>
      </c>
      <c r="V1870" s="7" t="s">
        <v>37</v>
      </c>
      <c r="W1870" s="9">
        <v>3</v>
      </c>
      <c r="X1870" s="7" t="s">
        <v>87</v>
      </c>
      <c r="Y1870" s="7" t="s">
        <v>9114</v>
      </c>
      <c r="Z1870" t="str">
        <f t="shared" si="232"/>
        <v>Barbara Young</v>
      </c>
      <c r="AA1870" t="str">
        <f t="shared" si="233"/>
        <v>Tamil Nadu</v>
      </c>
      <c r="AB1870" t="str">
        <f t="shared" si="234"/>
        <v>Chennai</v>
      </c>
      <c r="AC1870" t="str">
        <f t="shared" si="235"/>
        <v>Electronics</v>
      </c>
      <c r="AD1870" t="str">
        <f t="shared" si="239"/>
        <v>iPhone 15</v>
      </c>
      <c r="AE1870" t="str">
        <f t="shared" si="236"/>
        <v>Apple</v>
      </c>
      <c r="AF1870" t="str">
        <f t="shared" si="237"/>
        <v>Chennai Hub</v>
      </c>
      <c r="AG1870" t="str">
        <f t="shared" si="238"/>
        <v>April Wilson</v>
      </c>
    </row>
    <row r="1871" spans="1:33" x14ac:dyDescent="0.35">
      <c r="A1871" t="s">
        <v>9115</v>
      </c>
      <c r="B1871" t="s">
        <v>9116</v>
      </c>
      <c r="C1871" s="7" t="s">
        <v>9117</v>
      </c>
      <c r="D1871" s="7" t="s">
        <v>28</v>
      </c>
      <c r="E1871" s="9">
        <v>19</v>
      </c>
      <c r="F1871" s="7" t="s">
        <v>92</v>
      </c>
      <c r="G1871" s="6">
        <v>45523</v>
      </c>
      <c r="H1871" s="6">
        <v>45597</v>
      </c>
      <c r="I1871" s="7" t="s">
        <v>30</v>
      </c>
      <c r="J1871" s="7" t="s">
        <v>31</v>
      </c>
      <c r="K1871" s="7" t="s">
        <v>93</v>
      </c>
      <c r="L1871" t="s">
        <v>9118</v>
      </c>
      <c r="M1871" s="7" t="s">
        <v>132</v>
      </c>
      <c r="N1871" s="7" t="s">
        <v>133</v>
      </c>
      <c r="O1871" s="9">
        <v>5</v>
      </c>
      <c r="P1871" s="10">
        <v>8949</v>
      </c>
      <c r="Q1871" s="10">
        <v>11477.61</v>
      </c>
      <c r="R1871" s="11">
        <v>20</v>
      </c>
      <c r="S1871" s="10">
        <v>45910.44</v>
      </c>
      <c r="T1871" s="10">
        <v>12643.05</v>
      </c>
      <c r="U1871" s="7" t="s">
        <v>48</v>
      </c>
      <c r="V1871" s="7" t="s">
        <v>37</v>
      </c>
      <c r="W1871" s="9">
        <v>2</v>
      </c>
      <c r="X1871" s="7" t="s">
        <v>38</v>
      </c>
      <c r="Y1871" s="7" t="s">
        <v>9119</v>
      </c>
      <c r="Z1871" t="str">
        <f t="shared" si="232"/>
        <v>Adam Petersen</v>
      </c>
      <c r="AA1871" t="str">
        <f t="shared" si="233"/>
        <v>Maharashtra</v>
      </c>
      <c r="AB1871" t="str">
        <f t="shared" si="234"/>
        <v>Mumbai</v>
      </c>
      <c r="AC1871" t="str">
        <f t="shared" si="235"/>
        <v>Electronics</v>
      </c>
      <c r="AD1871" t="str">
        <f t="shared" si="239"/>
        <v>iPhone 15</v>
      </c>
      <c r="AE1871" t="str">
        <f t="shared" si="236"/>
        <v>Apple</v>
      </c>
      <c r="AF1871" t="str">
        <f t="shared" si="237"/>
        <v>Mumbai Hub</v>
      </c>
      <c r="AG1871" t="str">
        <f t="shared" si="238"/>
        <v>Michael Martinez</v>
      </c>
    </row>
    <row r="1872" spans="1:33" x14ac:dyDescent="0.35">
      <c r="A1872" t="s">
        <v>9120</v>
      </c>
      <c r="B1872" t="s">
        <v>9121</v>
      </c>
      <c r="C1872" s="7" t="s">
        <v>9122</v>
      </c>
      <c r="D1872" s="7" t="s">
        <v>28</v>
      </c>
      <c r="E1872" s="9">
        <v>58</v>
      </c>
      <c r="F1872" s="7" t="s">
        <v>29</v>
      </c>
      <c r="G1872" s="6">
        <v>45621</v>
      </c>
      <c r="H1872" s="6">
        <v>45938</v>
      </c>
      <c r="I1872" s="7" t="s">
        <v>63</v>
      </c>
      <c r="J1872" s="7" t="s">
        <v>64</v>
      </c>
      <c r="K1872" s="7" t="s">
        <v>44</v>
      </c>
      <c r="L1872" t="s">
        <v>9123</v>
      </c>
      <c r="M1872" s="7" t="s">
        <v>46</v>
      </c>
      <c r="N1872" s="7" t="s">
        <v>47</v>
      </c>
      <c r="O1872" s="9">
        <v>3</v>
      </c>
      <c r="P1872" s="10">
        <v>17477</v>
      </c>
      <c r="Q1872" s="10">
        <v>24829.83</v>
      </c>
      <c r="R1872" s="11">
        <v>0</v>
      </c>
      <c r="S1872" s="10">
        <v>74489.490000000005</v>
      </c>
      <c r="T1872" s="10">
        <v>22058.49</v>
      </c>
      <c r="U1872" s="7" t="s">
        <v>36</v>
      </c>
      <c r="V1872" s="7" t="s">
        <v>154</v>
      </c>
      <c r="W1872" s="9">
        <v>5</v>
      </c>
      <c r="X1872" s="7" t="s">
        <v>70</v>
      </c>
      <c r="Y1872" s="7" t="s">
        <v>9124</v>
      </c>
      <c r="Z1872" t="str">
        <f t="shared" si="232"/>
        <v>Linda Webster</v>
      </c>
      <c r="AA1872" t="str">
        <f t="shared" si="233"/>
        <v>Telangana</v>
      </c>
      <c r="AB1872" t="str">
        <f t="shared" si="234"/>
        <v>Hyderabad</v>
      </c>
      <c r="AC1872" t="str">
        <f t="shared" si="235"/>
        <v>Grocery</v>
      </c>
      <c r="AD1872" t="str">
        <f t="shared" si="239"/>
        <v>Sunflower Oil</v>
      </c>
      <c r="AE1872" t="str">
        <f t="shared" si="236"/>
        <v>Fortune</v>
      </c>
      <c r="AF1872" t="str">
        <f t="shared" si="237"/>
        <v>Hyderabad Hub</v>
      </c>
      <c r="AG1872" t="str">
        <f t="shared" si="238"/>
        <v>Crystal Morris</v>
      </c>
    </row>
    <row r="1873" spans="1:33" x14ac:dyDescent="0.35">
      <c r="A1873" t="s">
        <v>9125</v>
      </c>
      <c r="B1873" t="s">
        <v>9126</v>
      </c>
      <c r="C1873" s="7" t="s">
        <v>9127</v>
      </c>
      <c r="D1873" s="7" t="s">
        <v>54</v>
      </c>
      <c r="E1873" s="9">
        <v>32</v>
      </c>
      <c r="F1873" s="7" t="s">
        <v>29</v>
      </c>
      <c r="G1873" s="6">
        <v>46194</v>
      </c>
      <c r="H1873" s="6">
        <v>45837</v>
      </c>
      <c r="I1873" s="7" t="s">
        <v>63</v>
      </c>
      <c r="J1873" s="7" t="s">
        <v>64</v>
      </c>
      <c r="K1873" s="7" t="s">
        <v>44</v>
      </c>
      <c r="L1873" t="s">
        <v>9128</v>
      </c>
      <c r="M1873" s="7" t="s">
        <v>46</v>
      </c>
      <c r="N1873" s="7" t="s">
        <v>47</v>
      </c>
      <c r="O1873" s="9">
        <v>2</v>
      </c>
      <c r="P1873" s="10">
        <v>23091</v>
      </c>
      <c r="Q1873" s="10">
        <v>29693.98</v>
      </c>
      <c r="R1873" s="11">
        <v>15</v>
      </c>
      <c r="S1873" s="10">
        <v>50479.77</v>
      </c>
      <c r="T1873" s="10">
        <v>13205.96</v>
      </c>
      <c r="U1873" s="7" t="s">
        <v>126</v>
      </c>
      <c r="V1873" s="7" t="s">
        <v>154</v>
      </c>
      <c r="W1873" s="9">
        <v>2</v>
      </c>
      <c r="X1873" s="7" t="s">
        <v>70</v>
      </c>
      <c r="Y1873" s="7" t="s">
        <v>2821</v>
      </c>
      <c r="Z1873" t="str">
        <f t="shared" si="232"/>
        <v>Matthew Jackson</v>
      </c>
      <c r="AA1873" t="str">
        <f t="shared" si="233"/>
        <v>Telangana</v>
      </c>
      <c r="AB1873" t="str">
        <f t="shared" si="234"/>
        <v>Hyderabad</v>
      </c>
      <c r="AC1873" t="str">
        <f t="shared" si="235"/>
        <v>Grocery</v>
      </c>
      <c r="AD1873" t="str">
        <f t="shared" si="239"/>
        <v>Sunflower Oil</v>
      </c>
      <c r="AE1873" t="str">
        <f t="shared" si="236"/>
        <v>Fortune</v>
      </c>
      <c r="AF1873" t="str">
        <f t="shared" si="237"/>
        <v>Hyderabad Hub</v>
      </c>
      <c r="AG1873" t="str">
        <f t="shared" si="238"/>
        <v>Stephanie Johnson</v>
      </c>
    </row>
    <row r="1874" spans="1:33" x14ac:dyDescent="0.35">
      <c r="A1874" t="s">
        <v>9129</v>
      </c>
      <c r="B1874" t="s">
        <v>9130</v>
      </c>
      <c r="C1874" s="7" t="s">
        <v>9131</v>
      </c>
      <c r="D1874" s="7" t="s">
        <v>28</v>
      </c>
      <c r="E1874" s="9">
        <v>28</v>
      </c>
      <c r="F1874" s="7" t="s">
        <v>29</v>
      </c>
      <c r="G1874" s="6">
        <v>45867</v>
      </c>
      <c r="H1874" s="6">
        <v>45700</v>
      </c>
      <c r="I1874" s="7" t="s">
        <v>30</v>
      </c>
      <c r="J1874" s="7" t="s">
        <v>43</v>
      </c>
      <c r="K1874" s="7" t="s">
        <v>32</v>
      </c>
      <c r="L1874" t="s">
        <v>9132</v>
      </c>
      <c r="M1874" s="7" t="s">
        <v>34</v>
      </c>
      <c r="N1874" s="7" t="s">
        <v>35</v>
      </c>
      <c r="O1874" s="9">
        <v>3</v>
      </c>
      <c r="P1874" s="10">
        <v>6327</v>
      </c>
      <c r="Q1874" s="10">
        <v>8806.33</v>
      </c>
      <c r="R1874" s="11">
        <v>5</v>
      </c>
      <c r="S1874" s="10">
        <v>25098.04</v>
      </c>
      <c r="T1874" s="10">
        <v>7437.99</v>
      </c>
      <c r="U1874" s="7" t="s">
        <v>126</v>
      </c>
      <c r="V1874" s="7" t="s">
        <v>37</v>
      </c>
      <c r="W1874" s="9">
        <v>3</v>
      </c>
      <c r="X1874" s="7" t="s">
        <v>49</v>
      </c>
      <c r="Y1874" s="7" t="s">
        <v>903</v>
      </c>
      <c r="Z1874" t="str">
        <f t="shared" si="232"/>
        <v>Karen Hale</v>
      </c>
      <c r="AA1874" t="str">
        <f t="shared" si="233"/>
        <v>Maharashtra</v>
      </c>
      <c r="AB1874" t="str">
        <f t="shared" si="234"/>
        <v>Pune</v>
      </c>
      <c r="AC1874" t="str">
        <f t="shared" si="235"/>
        <v>Home</v>
      </c>
      <c r="AD1874" t="str">
        <f t="shared" si="239"/>
        <v>Pressure Cooker</v>
      </c>
      <c r="AE1874" t="str">
        <f t="shared" si="236"/>
        <v>Prestige</v>
      </c>
      <c r="AF1874" t="str">
        <f t="shared" si="237"/>
        <v>Pune Hub</v>
      </c>
      <c r="AG1874" t="str">
        <f t="shared" si="238"/>
        <v>Sarah Johnson</v>
      </c>
    </row>
    <row r="1875" spans="1:33" x14ac:dyDescent="0.35">
      <c r="A1875" t="s">
        <v>9133</v>
      </c>
      <c r="B1875" t="s">
        <v>9134</v>
      </c>
      <c r="C1875" s="7" t="s">
        <v>9135</v>
      </c>
      <c r="D1875" s="7" t="s">
        <v>28</v>
      </c>
      <c r="E1875" s="9">
        <v>31</v>
      </c>
      <c r="F1875" s="7" t="s">
        <v>29</v>
      </c>
      <c r="G1875" s="6">
        <v>45549</v>
      </c>
      <c r="H1875" s="6">
        <v>46169</v>
      </c>
      <c r="I1875" s="7" t="s">
        <v>30</v>
      </c>
      <c r="J1875" s="7" t="s">
        <v>43</v>
      </c>
      <c r="K1875" s="7" t="s">
        <v>65</v>
      </c>
      <c r="L1875" t="s">
        <v>9136</v>
      </c>
      <c r="M1875" s="7" t="s">
        <v>67</v>
      </c>
      <c r="N1875" s="7" t="s">
        <v>68</v>
      </c>
      <c r="O1875" s="9">
        <v>3</v>
      </c>
      <c r="P1875" s="10">
        <v>11622</v>
      </c>
      <c r="Q1875" s="10">
        <v>13329.64</v>
      </c>
      <c r="R1875" s="11">
        <v>15</v>
      </c>
      <c r="S1875" s="10">
        <v>33990.58</v>
      </c>
      <c r="T1875" s="10">
        <v>5122.92</v>
      </c>
      <c r="U1875" s="7" t="s">
        <v>126</v>
      </c>
      <c r="V1875" s="7" t="s">
        <v>154</v>
      </c>
      <c r="W1875" s="9">
        <v>5</v>
      </c>
      <c r="X1875" s="7" t="s">
        <v>49</v>
      </c>
      <c r="Y1875" s="7" t="s">
        <v>9137</v>
      </c>
      <c r="Z1875" t="str">
        <f t="shared" si="232"/>
        <v>Beverly Williams</v>
      </c>
      <c r="AA1875" t="str">
        <f t="shared" si="233"/>
        <v>Maharashtra</v>
      </c>
      <c r="AB1875" t="str">
        <f t="shared" si="234"/>
        <v>Pune</v>
      </c>
      <c r="AC1875" t="str">
        <f t="shared" si="235"/>
        <v>Beauty</v>
      </c>
      <c r="AD1875" t="str">
        <f t="shared" si="239"/>
        <v>Face Wash</v>
      </c>
      <c r="AE1875" t="str">
        <f t="shared" si="236"/>
        <v>Loreal</v>
      </c>
      <c r="AF1875" t="str">
        <f t="shared" si="237"/>
        <v>Pune Hub</v>
      </c>
      <c r="AG1875" t="str">
        <f t="shared" si="238"/>
        <v>Connie Johnston</v>
      </c>
    </row>
    <row r="1876" spans="1:33" x14ac:dyDescent="0.35">
      <c r="A1876" t="s">
        <v>9138</v>
      </c>
      <c r="B1876" t="s">
        <v>9139</v>
      </c>
      <c r="C1876" s="7" t="s">
        <v>9140</v>
      </c>
      <c r="D1876" s="7" t="s">
        <v>28</v>
      </c>
      <c r="E1876" s="9">
        <v>30</v>
      </c>
      <c r="F1876" s="7" t="s">
        <v>29</v>
      </c>
      <c r="G1876" s="6">
        <v>45951</v>
      </c>
      <c r="H1876" s="6">
        <v>46027</v>
      </c>
      <c r="I1876" s="7" t="s">
        <v>63</v>
      </c>
      <c r="J1876" s="7" t="s">
        <v>64</v>
      </c>
      <c r="K1876" s="7" t="s">
        <v>117</v>
      </c>
      <c r="L1876" t="s">
        <v>9141</v>
      </c>
      <c r="M1876" s="7" t="s">
        <v>119</v>
      </c>
      <c r="N1876" s="7" t="s">
        <v>120</v>
      </c>
      <c r="O1876" s="9">
        <v>4</v>
      </c>
      <c r="P1876" s="10">
        <v>5097</v>
      </c>
      <c r="Q1876" s="10">
        <v>5900.11</v>
      </c>
      <c r="R1876" s="11">
        <v>0</v>
      </c>
      <c r="S1876" s="10">
        <v>23600.44</v>
      </c>
      <c r="T1876" s="10">
        <v>3212.44</v>
      </c>
      <c r="U1876" s="7" t="s">
        <v>36</v>
      </c>
      <c r="V1876" s="7" t="s">
        <v>69</v>
      </c>
      <c r="W1876" s="9">
        <v>2</v>
      </c>
      <c r="X1876" s="7" t="s">
        <v>70</v>
      </c>
      <c r="Y1876" s="7" t="s">
        <v>9142</v>
      </c>
      <c r="Z1876" t="str">
        <f t="shared" si="232"/>
        <v>Erica Norris</v>
      </c>
      <c r="AA1876" t="str">
        <f t="shared" si="233"/>
        <v>Telangana</v>
      </c>
      <c r="AB1876" t="str">
        <f t="shared" si="234"/>
        <v>Hyderabad</v>
      </c>
      <c r="AC1876" t="str">
        <f t="shared" si="235"/>
        <v>Fashion</v>
      </c>
      <c r="AD1876" t="str">
        <f t="shared" si="239"/>
        <v>Air Max Shoes</v>
      </c>
      <c r="AE1876" t="str">
        <f t="shared" si="236"/>
        <v>Nike</v>
      </c>
      <c r="AF1876" t="str">
        <f t="shared" si="237"/>
        <v>Hyderabad Hub</v>
      </c>
      <c r="AG1876" t="str">
        <f t="shared" si="238"/>
        <v>Keith Molina</v>
      </c>
    </row>
    <row r="1877" spans="1:33" x14ac:dyDescent="0.35">
      <c r="A1877" t="s">
        <v>9143</v>
      </c>
      <c r="B1877" t="s">
        <v>9144</v>
      </c>
      <c r="C1877" s="7" t="s">
        <v>9145</v>
      </c>
      <c r="D1877" s="7" t="s">
        <v>28</v>
      </c>
      <c r="E1877" s="9">
        <v>44</v>
      </c>
      <c r="F1877" s="7" t="s">
        <v>92</v>
      </c>
      <c r="G1877" s="6">
        <v>46170</v>
      </c>
      <c r="H1877" s="6">
        <v>45526</v>
      </c>
      <c r="I1877" s="7" t="s">
        <v>75</v>
      </c>
      <c r="J1877" s="7" t="s">
        <v>76</v>
      </c>
      <c r="K1877" s="7" t="s">
        <v>93</v>
      </c>
      <c r="L1877" t="s">
        <v>9146</v>
      </c>
      <c r="M1877" s="7" t="s">
        <v>34</v>
      </c>
      <c r="N1877" s="7" t="s">
        <v>35</v>
      </c>
      <c r="O1877" s="9">
        <v>5</v>
      </c>
      <c r="P1877" s="10">
        <v>13675</v>
      </c>
      <c r="Q1877" s="10">
        <v>17841.97</v>
      </c>
      <c r="R1877" s="11">
        <v>20</v>
      </c>
      <c r="S1877" s="10">
        <v>71367.88</v>
      </c>
      <c r="T1877" s="10">
        <v>20834.849999999999</v>
      </c>
      <c r="U1877" s="7" t="s">
        <v>48</v>
      </c>
      <c r="V1877" s="7" t="s">
        <v>112</v>
      </c>
      <c r="W1877" s="9">
        <v>5</v>
      </c>
      <c r="X1877" s="7" t="s">
        <v>79</v>
      </c>
      <c r="Y1877" s="7" t="s">
        <v>9147</v>
      </c>
      <c r="Z1877" t="str">
        <f t="shared" si="232"/>
        <v>Kimberly Rodriguez</v>
      </c>
      <c r="AA1877" t="str">
        <f t="shared" si="233"/>
        <v>Karnataka</v>
      </c>
      <c r="AB1877" t="str">
        <f t="shared" si="234"/>
        <v>Bengaluru</v>
      </c>
      <c r="AC1877" t="str">
        <f t="shared" si="235"/>
        <v>Electronics</v>
      </c>
      <c r="AD1877" t="str">
        <f t="shared" si="239"/>
        <v>Pressure Cooker</v>
      </c>
      <c r="AE1877" t="str">
        <f t="shared" si="236"/>
        <v>Prestige</v>
      </c>
      <c r="AF1877" t="str">
        <f t="shared" si="237"/>
        <v>Bengaluru Hub</v>
      </c>
      <c r="AG1877" t="str">
        <f t="shared" si="238"/>
        <v>Melissa Smith</v>
      </c>
    </row>
    <row r="1878" spans="1:33" x14ac:dyDescent="0.35">
      <c r="A1878" t="s">
        <v>9148</v>
      </c>
      <c r="B1878" t="s">
        <v>9149</v>
      </c>
      <c r="C1878" s="7" t="s">
        <v>9150</v>
      </c>
      <c r="D1878" s="7" t="s">
        <v>54</v>
      </c>
      <c r="E1878" s="9">
        <v>50</v>
      </c>
      <c r="F1878" s="7" t="s">
        <v>92</v>
      </c>
      <c r="G1878" s="6">
        <v>45721</v>
      </c>
      <c r="H1878" s="6">
        <v>45615</v>
      </c>
      <c r="I1878" s="7" t="s">
        <v>55</v>
      </c>
      <c r="J1878" s="7" t="s">
        <v>56</v>
      </c>
      <c r="K1878" s="7" t="s">
        <v>93</v>
      </c>
      <c r="L1878" t="s">
        <v>9151</v>
      </c>
      <c r="M1878" s="7" t="s">
        <v>132</v>
      </c>
      <c r="N1878" s="7" t="s">
        <v>133</v>
      </c>
      <c r="O1878" s="9">
        <v>5</v>
      </c>
      <c r="P1878" s="10">
        <v>8747</v>
      </c>
      <c r="Q1878" s="10">
        <v>12267.69</v>
      </c>
      <c r="R1878" s="11">
        <v>20</v>
      </c>
      <c r="S1878" s="10">
        <v>49070.76</v>
      </c>
      <c r="T1878" s="10">
        <v>17603.45</v>
      </c>
      <c r="U1878" s="7" t="s">
        <v>78</v>
      </c>
      <c r="V1878" s="7" t="s">
        <v>112</v>
      </c>
      <c r="W1878" s="9">
        <v>3</v>
      </c>
      <c r="X1878" s="7" t="s">
        <v>58</v>
      </c>
      <c r="Y1878" s="7" t="s">
        <v>9152</v>
      </c>
      <c r="Z1878" t="str">
        <f t="shared" si="232"/>
        <v>Pamela Powell</v>
      </c>
      <c r="AA1878" t="str">
        <f t="shared" si="233"/>
        <v>Delhi</v>
      </c>
      <c r="AB1878" t="str">
        <f t="shared" si="234"/>
        <v>New Delhi</v>
      </c>
      <c r="AC1878" t="str">
        <f t="shared" si="235"/>
        <v>Electronics</v>
      </c>
      <c r="AD1878" t="str">
        <f t="shared" si="239"/>
        <v>iPhone 15</v>
      </c>
      <c r="AE1878" t="str">
        <f t="shared" si="236"/>
        <v>Apple</v>
      </c>
      <c r="AF1878" t="str">
        <f t="shared" si="237"/>
        <v>New Delhi Hub</v>
      </c>
      <c r="AG1878" t="str">
        <f t="shared" si="238"/>
        <v>William Patterson</v>
      </c>
    </row>
    <row r="1879" spans="1:33" x14ac:dyDescent="0.35">
      <c r="A1879" t="s">
        <v>9153</v>
      </c>
      <c r="B1879" t="s">
        <v>9154</v>
      </c>
      <c r="C1879" s="7" t="s">
        <v>9155</v>
      </c>
      <c r="D1879" s="7" t="s">
        <v>54</v>
      </c>
      <c r="E1879" s="9">
        <v>20</v>
      </c>
      <c r="F1879" s="7" t="s">
        <v>29</v>
      </c>
      <c r="G1879" s="6">
        <v>45779</v>
      </c>
      <c r="H1879" s="6">
        <v>45871</v>
      </c>
      <c r="I1879" s="7" t="s">
        <v>55</v>
      </c>
      <c r="J1879" s="7" t="s">
        <v>56</v>
      </c>
      <c r="K1879" s="7" t="s">
        <v>93</v>
      </c>
      <c r="L1879" t="s">
        <v>9156</v>
      </c>
      <c r="M1879" s="7" t="s">
        <v>132</v>
      </c>
      <c r="N1879" s="7" t="s">
        <v>133</v>
      </c>
      <c r="O1879" s="9">
        <v>3</v>
      </c>
      <c r="P1879" s="10">
        <v>20445</v>
      </c>
      <c r="Q1879" s="10">
        <v>22551.58</v>
      </c>
      <c r="R1879" s="11">
        <v>20</v>
      </c>
      <c r="S1879" s="10">
        <v>54123.79</v>
      </c>
      <c r="T1879" s="10">
        <v>6319.74</v>
      </c>
      <c r="U1879" s="7" t="s">
        <v>126</v>
      </c>
      <c r="V1879" s="7" t="s">
        <v>37</v>
      </c>
      <c r="W1879" s="9">
        <v>3</v>
      </c>
      <c r="X1879" s="7" t="s">
        <v>58</v>
      </c>
      <c r="Y1879" s="7" t="s">
        <v>9157</v>
      </c>
      <c r="Z1879" t="str">
        <f t="shared" si="232"/>
        <v>Anthony Warner</v>
      </c>
      <c r="AA1879" t="str">
        <f t="shared" si="233"/>
        <v>Delhi</v>
      </c>
      <c r="AB1879" t="str">
        <f t="shared" si="234"/>
        <v>New Delhi</v>
      </c>
      <c r="AC1879" t="str">
        <f t="shared" si="235"/>
        <v>Electronics</v>
      </c>
      <c r="AD1879" t="str">
        <f t="shared" si="239"/>
        <v>iPhone 15</v>
      </c>
      <c r="AE1879" t="str">
        <f t="shared" si="236"/>
        <v>Apple</v>
      </c>
      <c r="AF1879" t="str">
        <f t="shared" si="237"/>
        <v>New Delhi Hub</v>
      </c>
      <c r="AG1879" t="str">
        <f t="shared" si="238"/>
        <v>Luke Prince</v>
      </c>
    </row>
    <row r="1880" spans="1:33" x14ac:dyDescent="0.35">
      <c r="A1880" t="s">
        <v>9158</v>
      </c>
      <c r="B1880" t="s">
        <v>9159</v>
      </c>
      <c r="C1880" s="7" t="s">
        <v>9160</v>
      </c>
      <c r="D1880" s="7" t="s">
        <v>28</v>
      </c>
      <c r="E1880" s="9">
        <v>33</v>
      </c>
      <c r="F1880" s="7" t="s">
        <v>29</v>
      </c>
      <c r="G1880" s="6">
        <v>46052</v>
      </c>
      <c r="H1880" s="6">
        <v>45834</v>
      </c>
      <c r="I1880" s="7" t="s">
        <v>63</v>
      </c>
      <c r="J1880" s="7" t="s">
        <v>64</v>
      </c>
      <c r="K1880" s="7" t="s">
        <v>32</v>
      </c>
      <c r="L1880" t="s">
        <v>8877</v>
      </c>
      <c r="M1880" s="7" t="s">
        <v>34</v>
      </c>
      <c r="N1880" s="7" t="s">
        <v>35</v>
      </c>
      <c r="O1880" s="9">
        <v>4</v>
      </c>
      <c r="P1880" s="10">
        <v>10391</v>
      </c>
      <c r="Q1880" s="10">
        <v>15341.55</v>
      </c>
      <c r="R1880" s="11">
        <v>20</v>
      </c>
      <c r="S1880" s="10">
        <v>49092.959999999999</v>
      </c>
      <c r="T1880" s="10">
        <v>19802.2</v>
      </c>
      <c r="U1880" s="7" t="s">
        <v>126</v>
      </c>
      <c r="V1880" s="7" t="s">
        <v>37</v>
      </c>
      <c r="W1880" s="9">
        <v>4</v>
      </c>
      <c r="X1880" s="7" t="s">
        <v>70</v>
      </c>
      <c r="Y1880" s="7" t="s">
        <v>9161</v>
      </c>
      <c r="Z1880" t="str">
        <f t="shared" si="232"/>
        <v>Kenneth Campbell</v>
      </c>
      <c r="AA1880" t="str">
        <f t="shared" si="233"/>
        <v>Telangana</v>
      </c>
      <c r="AB1880" t="str">
        <f t="shared" si="234"/>
        <v>Hyderabad</v>
      </c>
      <c r="AC1880" t="str">
        <f t="shared" si="235"/>
        <v>Home</v>
      </c>
      <c r="AD1880" t="str">
        <f t="shared" si="239"/>
        <v>Pressure Cooker</v>
      </c>
      <c r="AE1880" t="str">
        <f t="shared" si="236"/>
        <v>Prestige</v>
      </c>
      <c r="AF1880" t="str">
        <f t="shared" si="237"/>
        <v>Hyderabad Hub</v>
      </c>
      <c r="AG1880" t="str">
        <f t="shared" si="238"/>
        <v>Jeffery Wolf</v>
      </c>
    </row>
    <row r="1881" spans="1:33" x14ac:dyDescent="0.35">
      <c r="A1881" t="s">
        <v>9162</v>
      </c>
      <c r="B1881" t="s">
        <v>9163</v>
      </c>
      <c r="C1881" s="7" t="s">
        <v>9164</v>
      </c>
      <c r="D1881" s="7" t="s">
        <v>54</v>
      </c>
      <c r="E1881" s="9">
        <v>27</v>
      </c>
      <c r="F1881" s="7" t="s">
        <v>92</v>
      </c>
      <c r="G1881" s="6">
        <v>45472</v>
      </c>
      <c r="H1881" s="6">
        <v>45773</v>
      </c>
      <c r="I1881" s="7" t="s">
        <v>84</v>
      </c>
      <c r="J1881" s="7" t="s">
        <v>85</v>
      </c>
      <c r="K1881" s="7" t="s">
        <v>65</v>
      </c>
      <c r="L1881" t="s">
        <v>9165</v>
      </c>
      <c r="M1881" s="7" t="s">
        <v>67</v>
      </c>
      <c r="N1881" s="7" t="s">
        <v>68</v>
      </c>
      <c r="O1881" s="9">
        <v>4</v>
      </c>
      <c r="P1881" s="10">
        <v>4423</v>
      </c>
      <c r="Q1881" s="10">
        <v>5282.37</v>
      </c>
      <c r="R1881" s="11">
        <v>5</v>
      </c>
      <c r="S1881" s="10">
        <v>20073.009999999998</v>
      </c>
      <c r="T1881" s="10">
        <v>3437.48</v>
      </c>
      <c r="U1881" s="7" t="s">
        <v>78</v>
      </c>
      <c r="V1881" s="7" t="s">
        <v>112</v>
      </c>
      <c r="W1881" s="9">
        <v>2</v>
      </c>
      <c r="X1881" s="7" t="s">
        <v>87</v>
      </c>
      <c r="Y1881" s="7" t="s">
        <v>9166</v>
      </c>
      <c r="Z1881" t="str">
        <f t="shared" si="232"/>
        <v>Tammy Andersen</v>
      </c>
      <c r="AA1881" t="str">
        <f t="shared" si="233"/>
        <v>Tamil Nadu</v>
      </c>
      <c r="AB1881" t="str">
        <f t="shared" si="234"/>
        <v>Chennai</v>
      </c>
      <c r="AC1881" t="str">
        <f t="shared" si="235"/>
        <v>Beauty</v>
      </c>
      <c r="AD1881" t="str">
        <f t="shared" si="239"/>
        <v>Face Wash</v>
      </c>
      <c r="AE1881" t="str">
        <f t="shared" si="236"/>
        <v>Loreal</v>
      </c>
      <c r="AF1881" t="str">
        <f t="shared" si="237"/>
        <v>Chennai Hub</v>
      </c>
      <c r="AG1881" t="str">
        <f t="shared" si="238"/>
        <v>Mrs. Jennifer Martin</v>
      </c>
    </row>
    <row r="1882" spans="1:33" x14ac:dyDescent="0.35">
      <c r="A1882" t="s">
        <v>9167</v>
      </c>
      <c r="B1882" t="s">
        <v>9168</v>
      </c>
      <c r="C1882" s="7" t="s">
        <v>9169</v>
      </c>
      <c r="D1882" s="7" t="s">
        <v>54</v>
      </c>
      <c r="E1882" s="9">
        <v>35</v>
      </c>
      <c r="F1882" s="7" t="s">
        <v>92</v>
      </c>
      <c r="G1882" s="6">
        <v>45703</v>
      </c>
      <c r="H1882" s="6">
        <v>46105</v>
      </c>
      <c r="I1882" s="7" t="s">
        <v>55</v>
      </c>
      <c r="J1882" s="7" t="s">
        <v>56</v>
      </c>
      <c r="K1882" s="7" t="s">
        <v>93</v>
      </c>
      <c r="L1882" t="s">
        <v>9170</v>
      </c>
      <c r="M1882" s="7" t="s">
        <v>132</v>
      </c>
      <c r="N1882" s="7" t="s">
        <v>133</v>
      </c>
      <c r="O1882" s="9">
        <v>4</v>
      </c>
      <c r="P1882" s="10">
        <v>29322</v>
      </c>
      <c r="Q1882" s="10">
        <v>40902.35</v>
      </c>
      <c r="R1882" s="11">
        <v>20</v>
      </c>
      <c r="S1882" s="10">
        <v>130887.52</v>
      </c>
      <c r="T1882" s="10">
        <v>46321.4</v>
      </c>
      <c r="U1882" s="7" t="s">
        <v>36</v>
      </c>
      <c r="V1882" s="7" t="s">
        <v>154</v>
      </c>
      <c r="W1882" s="9">
        <v>5</v>
      </c>
      <c r="X1882" s="7" t="s">
        <v>58</v>
      </c>
      <c r="Y1882" s="7" t="s">
        <v>9171</v>
      </c>
      <c r="Z1882" t="str">
        <f t="shared" si="232"/>
        <v>Daniel Jimenez</v>
      </c>
      <c r="AA1882" t="str">
        <f t="shared" si="233"/>
        <v>Delhi</v>
      </c>
      <c r="AB1882" t="str">
        <f t="shared" si="234"/>
        <v>New Delhi</v>
      </c>
      <c r="AC1882" t="str">
        <f t="shared" si="235"/>
        <v>Electronics</v>
      </c>
      <c r="AD1882" t="str">
        <f t="shared" si="239"/>
        <v>iPhone 15</v>
      </c>
      <c r="AE1882" t="str">
        <f t="shared" si="236"/>
        <v>Apple</v>
      </c>
      <c r="AF1882" t="str">
        <f t="shared" si="237"/>
        <v>New Delhi Hub</v>
      </c>
      <c r="AG1882" t="str">
        <f t="shared" si="238"/>
        <v>Terri Snow</v>
      </c>
    </row>
    <row r="1883" spans="1:33" x14ac:dyDescent="0.35">
      <c r="A1883" t="s">
        <v>9172</v>
      </c>
      <c r="B1883" t="s">
        <v>9173</v>
      </c>
      <c r="C1883" s="7" t="s">
        <v>9174</v>
      </c>
      <c r="D1883" s="7" t="s">
        <v>28</v>
      </c>
      <c r="E1883" s="9">
        <v>41</v>
      </c>
      <c r="F1883" s="7" t="s">
        <v>29</v>
      </c>
      <c r="G1883" s="6">
        <v>45717</v>
      </c>
      <c r="H1883" s="6">
        <v>45570</v>
      </c>
      <c r="I1883" s="7" t="s">
        <v>75</v>
      </c>
      <c r="J1883" s="7" t="s">
        <v>76</v>
      </c>
      <c r="K1883" s="7" t="s">
        <v>44</v>
      </c>
      <c r="L1883" t="s">
        <v>9175</v>
      </c>
      <c r="M1883" s="7" t="s">
        <v>46</v>
      </c>
      <c r="N1883" s="7" t="s">
        <v>47</v>
      </c>
      <c r="O1883" s="9">
        <v>2</v>
      </c>
      <c r="P1883" s="10">
        <v>16006</v>
      </c>
      <c r="Q1883" s="10">
        <v>18129.669999999998</v>
      </c>
      <c r="R1883" s="11">
        <v>5</v>
      </c>
      <c r="S1883" s="10">
        <v>34446.370000000003</v>
      </c>
      <c r="T1883" s="10">
        <v>4247.34</v>
      </c>
      <c r="U1883" s="7" t="s">
        <v>36</v>
      </c>
      <c r="V1883" s="7" t="s">
        <v>112</v>
      </c>
      <c r="W1883" s="9">
        <v>3</v>
      </c>
      <c r="X1883" s="7" t="s">
        <v>79</v>
      </c>
      <c r="Y1883" s="7" t="s">
        <v>9176</v>
      </c>
      <c r="Z1883" t="str">
        <f t="shared" si="232"/>
        <v>Thomas Black</v>
      </c>
      <c r="AA1883" t="str">
        <f t="shared" si="233"/>
        <v>Karnataka</v>
      </c>
      <c r="AB1883" t="str">
        <f t="shared" si="234"/>
        <v>Bengaluru</v>
      </c>
      <c r="AC1883" t="str">
        <f t="shared" si="235"/>
        <v>Grocery</v>
      </c>
      <c r="AD1883" t="str">
        <f t="shared" si="239"/>
        <v>Sunflower Oil</v>
      </c>
      <c r="AE1883" t="str">
        <f t="shared" si="236"/>
        <v>Fortune</v>
      </c>
      <c r="AF1883" t="str">
        <f t="shared" si="237"/>
        <v>Bengaluru Hub</v>
      </c>
      <c r="AG1883" t="str">
        <f t="shared" si="238"/>
        <v>Andrea Oliver</v>
      </c>
    </row>
    <row r="1884" spans="1:33" x14ac:dyDescent="0.35">
      <c r="A1884" t="s">
        <v>9177</v>
      </c>
      <c r="B1884" t="s">
        <v>9178</v>
      </c>
      <c r="C1884" s="7" t="s">
        <v>9179</v>
      </c>
      <c r="D1884" s="7" t="s">
        <v>54</v>
      </c>
      <c r="E1884" s="9">
        <v>34</v>
      </c>
      <c r="F1884" s="7" t="s">
        <v>92</v>
      </c>
      <c r="G1884" s="6">
        <v>45917</v>
      </c>
      <c r="H1884" s="6">
        <v>45891</v>
      </c>
      <c r="I1884" s="7" t="s">
        <v>63</v>
      </c>
      <c r="J1884" s="7" t="s">
        <v>64</v>
      </c>
      <c r="K1884" s="7" t="s">
        <v>44</v>
      </c>
      <c r="L1884" t="s">
        <v>9180</v>
      </c>
      <c r="M1884" s="7" t="s">
        <v>46</v>
      </c>
      <c r="N1884" s="7" t="s">
        <v>47</v>
      </c>
      <c r="O1884" s="9">
        <v>4</v>
      </c>
      <c r="P1884" s="10">
        <v>15735</v>
      </c>
      <c r="Q1884" s="10">
        <v>20166.38</v>
      </c>
      <c r="R1884" s="11">
        <v>10</v>
      </c>
      <c r="S1884" s="10">
        <v>72598.97</v>
      </c>
      <c r="T1884" s="10">
        <v>17725.52</v>
      </c>
      <c r="U1884" s="7" t="s">
        <v>78</v>
      </c>
      <c r="V1884" s="7" t="s">
        <v>112</v>
      </c>
      <c r="W1884" s="9">
        <v>2</v>
      </c>
      <c r="X1884" s="7" t="s">
        <v>70</v>
      </c>
      <c r="Y1884" s="7" t="s">
        <v>9181</v>
      </c>
      <c r="Z1884" t="str">
        <f t="shared" si="232"/>
        <v>Eileen Cole</v>
      </c>
      <c r="AA1884" t="str">
        <f t="shared" si="233"/>
        <v>Telangana</v>
      </c>
      <c r="AB1884" t="str">
        <f t="shared" si="234"/>
        <v>Hyderabad</v>
      </c>
      <c r="AC1884" t="str">
        <f t="shared" si="235"/>
        <v>Grocery</v>
      </c>
      <c r="AD1884" t="str">
        <f t="shared" si="239"/>
        <v>Sunflower Oil</v>
      </c>
      <c r="AE1884" t="str">
        <f t="shared" si="236"/>
        <v>Fortune</v>
      </c>
      <c r="AF1884" t="str">
        <f t="shared" si="237"/>
        <v>Hyderabad Hub</v>
      </c>
      <c r="AG1884" t="str">
        <f t="shared" si="238"/>
        <v>Katie Medina</v>
      </c>
    </row>
    <row r="1885" spans="1:33" x14ac:dyDescent="0.35">
      <c r="A1885" t="s">
        <v>9182</v>
      </c>
      <c r="B1885" t="s">
        <v>9183</v>
      </c>
      <c r="C1885" s="7" t="s">
        <v>9184</v>
      </c>
      <c r="D1885" s="7" t="s">
        <v>54</v>
      </c>
      <c r="E1885" s="9">
        <v>20</v>
      </c>
      <c r="F1885" s="7" t="s">
        <v>29</v>
      </c>
      <c r="G1885" s="6">
        <v>45851</v>
      </c>
      <c r="H1885" s="6">
        <v>45585</v>
      </c>
      <c r="I1885" s="7" t="s">
        <v>75</v>
      </c>
      <c r="J1885" s="7" t="s">
        <v>76</v>
      </c>
      <c r="K1885" s="7" t="s">
        <v>65</v>
      </c>
      <c r="L1885" t="s">
        <v>9185</v>
      </c>
      <c r="M1885" s="7" t="s">
        <v>67</v>
      </c>
      <c r="N1885" s="7" t="s">
        <v>68</v>
      </c>
      <c r="O1885" s="9">
        <v>2</v>
      </c>
      <c r="P1885" s="10">
        <v>9708</v>
      </c>
      <c r="Q1885" s="10">
        <v>13140.44</v>
      </c>
      <c r="R1885" s="11">
        <v>0</v>
      </c>
      <c r="S1885" s="10">
        <v>26280.880000000001</v>
      </c>
      <c r="T1885" s="10">
        <v>6864.88</v>
      </c>
      <c r="U1885" s="7" t="s">
        <v>36</v>
      </c>
      <c r="V1885" s="7" t="s">
        <v>37</v>
      </c>
      <c r="W1885" s="9">
        <v>3</v>
      </c>
      <c r="X1885" s="7" t="s">
        <v>79</v>
      </c>
      <c r="Y1885" s="7" t="s">
        <v>9186</v>
      </c>
      <c r="Z1885" t="str">
        <f t="shared" si="232"/>
        <v>Natalie Wood</v>
      </c>
      <c r="AA1885" t="str">
        <f t="shared" si="233"/>
        <v>Karnataka</v>
      </c>
      <c r="AB1885" t="str">
        <f t="shared" si="234"/>
        <v>Bengaluru</v>
      </c>
      <c r="AC1885" t="str">
        <f t="shared" si="235"/>
        <v>Beauty</v>
      </c>
      <c r="AD1885" t="str">
        <f t="shared" si="239"/>
        <v>Face Wash</v>
      </c>
      <c r="AE1885" t="str">
        <f t="shared" si="236"/>
        <v>Loreal</v>
      </c>
      <c r="AF1885" t="str">
        <f t="shared" si="237"/>
        <v>Bengaluru Hub</v>
      </c>
      <c r="AG1885" t="str">
        <f t="shared" si="238"/>
        <v>Christopher Oneill</v>
      </c>
    </row>
    <row r="1886" spans="1:33" x14ac:dyDescent="0.35">
      <c r="A1886" t="s">
        <v>9187</v>
      </c>
      <c r="B1886" t="s">
        <v>9188</v>
      </c>
      <c r="C1886" s="7" t="s">
        <v>9189</v>
      </c>
      <c r="D1886" s="7" t="s">
        <v>54</v>
      </c>
      <c r="E1886" s="9">
        <v>18</v>
      </c>
      <c r="F1886" s="7" t="s">
        <v>29</v>
      </c>
      <c r="G1886" s="6">
        <v>46087</v>
      </c>
      <c r="H1886" s="6">
        <v>45815</v>
      </c>
      <c r="I1886" s="7" t="s">
        <v>30</v>
      </c>
      <c r="J1886" s="7" t="s">
        <v>43</v>
      </c>
      <c r="K1886" s="7" t="s">
        <v>93</v>
      </c>
      <c r="L1886" t="s">
        <v>9190</v>
      </c>
      <c r="M1886" s="7" t="s">
        <v>34</v>
      </c>
      <c r="N1886" s="7" t="s">
        <v>35</v>
      </c>
      <c r="O1886" s="9">
        <v>1</v>
      </c>
      <c r="P1886" s="10">
        <v>7713</v>
      </c>
      <c r="Q1886" s="10">
        <v>10780.51</v>
      </c>
      <c r="R1886" s="11">
        <v>15</v>
      </c>
      <c r="S1886" s="10">
        <v>9163.43</v>
      </c>
      <c r="T1886" s="10">
        <v>3067.51</v>
      </c>
      <c r="U1886" s="7" t="s">
        <v>78</v>
      </c>
      <c r="V1886" s="7" t="s">
        <v>69</v>
      </c>
      <c r="W1886" s="9">
        <v>3</v>
      </c>
      <c r="X1886" s="7" t="s">
        <v>49</v>
      </c>
      <c r="Y1886" s="7" t="s">
        <v>843</v>
      </c>
      <c r="Z1886" t="str">
        <f t="shared" si="232"/>
        <v>Glenda Adkins</v>
      </c>
      <c r="AA1886" t="str">
        <f t="shared" si="233"/>
        <v>Maharashtra</v>
      </c>
      <c r="AB1886" t="str">
        <f t="shared" si="234"/>
        <v>Pune</v>
      </c>
      <c r="AC1886" t="str">
        <f t="shared" si="235"/>
        <v>Electronics</v>
      </c>
      <c r="AD1886" t="str">
        <f t="shared" si="239"/>
        <v>Pressure Cooker</v>
      </c>
      <c r="AE1886" t="str">
        <f t="shared" si="236"/>
        <v>Prestige</v>
      </c>
      <c r="AF1886" t="str">
        <f t="shared" si="237"/>
        <v>Pune Hub</v>
      </c>
      <c r="AG1886" t="str">
        <f t="shared" si="238"/>
        <v>Michael Taylor</v>
      </c>
    </row>
    <row r="1887" spans="1:33" x14ac:dyDescent="0.35">
      <c r="A1887" t="s">
        <v>9191</v>
      </c>
      <c r="B1887" t="s">
        <v>9192</v>
      </c>
      <c r="C1887" s="7" t="s">
        <v>9193</v>
      </c>
      <c r="D1887" s="7" t="s">
        <v>28</v>
      </c>
      <c r="E1887" s="9">
        <v>51</v>
      </c>
      <c r="F1887" s="7" t="s">
        <v>92</v>
      </c>
      <c r="G1887" s="6">
        <v>45730</v>
      </c>
      <c r="H1887" s="6">
        <v>45894</v>
      </c>
      <c r="I1887" s="7" t="s">
        <v>30</v>
      </c>
      <c r="J1887" s="7" t="s">
        <v>43</v>
      </c>
      <c r="K1887" s="7" t="s">
        <v>93</v>
      </c>
      <c r="L1887" t="s">
        <v>9194</v>
      </c>
      <c r="M1887" s="7" t="s">
        <v>95</v>
      </c>
      <c r="N1887" s="7" t="s">
        <v>96</v>
      </c>
      <c r="O1887" s="9">
        <v>2</v>
      </c>
      <c r="P1887" s="10">
        <v>23674</v>
      </c>
      <c r="Q1887" s="10">
        <v>26510.47</v>
      </c>
      <c r="R1887" s="11">
        <v>20</v>
      </c>
      <c r="S1887" s="10">
        <v>42416.75</v>
      </c>
      <c r="T1887" s="10">
        <v>5672.94</v>
      </c>
      <c r="U1887" s="7" t="s">
        <v>48</v>
      </c>
      <c r="V1887" s="7" t="s">
        <v>37</v>
      </c>
      <c r="W1887" s="9">
        <v>5</v>
      </c>
      <c r="X1887" s="7" t="s">
        <v>49</v>
      </c>
      <c r="Y1887" s="7" t="s">
        <v>9195</v>
      </c>
      <c r="Z1887" t="str">
        <f t="shared" si="232"/>
        <v>Amy Lutz</v>
      </c>
      <c r="AA1887" t="str">
        <f t="shared" si="233"/>
        <v>Maharashtra</v>
      </c>
      <c r="AB1887" t="str">
        <f t="shared" si="234"/>
        <v>Pune</v>
      </c>
      <c r="AC1887" t="str">
        <f t="shared" si="235"/>
        <v>Electronics</v>
      </c>
      <c r="AD1887" t="str">
        <f t="shared" si="239"/>
        <v>Galaxy S24</v>
      </c>
      <c r="AE1887" t="str">
        <f t="shared" si="236"/>
        <v>Samsung</v>
      </c>
      <c r="AF1887" t="str">
        <f t="shared" si="237"/>
        <v>Pune Hub</v>
      </c>
      <c r="AG1887" t="str">
        <f t="shared" si="238"/>
        <v>John Harrison</v>
      </c>
    </row>
    <row r="1888" spans="1:33" x14ac:dyDescent="0.35">
      <c r="A1888" t="s">
        <v>9196</v>
      </c>
      <c r="B1888" t="s">
        <v>9197</v>
      </c>
      <c r="C1888" s="7" t="s">
        <v>9198</v>
      </c>
      <c r="D1888" s="7" t="s">
        <v>28</v>
      </c>
      <c r="E1888" s="9">
        <v>35</v>
      </c>
      <c r="F1888" s="7" t="s">
        <v>29</v>
      </c>
      <c r="G1888" s="6">
        <v>45509</v>
      </c>
      <c r="H1888" s="6">
        <v>46198</v>
      </c>
      <c r="I1888" s="7" t="s">
        <v>30</v>
      </c>
      <c r="J1888" s="7" t="s">
        <v>31</v>
      </c>
      <c r="K1888" s="7" t="s">
        <v>44</v>
      </c>
      <c r="L1888" t="s">
        <v>9199</v>
      </c>
      <c r="M1888" s="7" t="s">
        <v>46</v>
      </c>
      <c r="N1888" s="7" t="s">
        <v>47</v>
      </c>
      <c r="O1888" s="9">
        <v>5</v>
      </c>
      <c r="P1888" s="10">
        <v>12897</v>
      </c>
      <c r="Q1888" s="10">
        <v>18301.66</v>
      </c>
      <c r="R1888" s="11">
        <v>20</v>
      </c>
      <c r="S1888" s="10">
        <v>73206.64</v>
      </c>
      <c r="T1888" s="10">
        <v>27023.3</v>
      </c>
      <c r="U1888" s="7" t="s">
        <v>78</v>
      </c>
      <c r="V1888" s="7" t="s">
        <v>154</v>
      </c>
      <c r="W1888" s="9">
        <v>5</v>
      </c>
      <c r="X1888" s="7" t="s">
        <v>38</v>
      </c>
      <c r="Y1888" s="7" t="s">
        <v>9200</v>
      </c>
      <c r="Z1888" t="str">
        <f t="shared" si="232"/>
        <v>Gary Ayala</v>
      </c>
      <c r="AA1888" t="str">
        <f t="shared" si="233"/>
        <v>Maharashtra</v>
      </c>
      <c r="AB1888" t="str">
        <f t="shared" si="234"/>
        <v>Mumbai</v>
      </c>
      <c r="AC1888" t="str">
        <f t="shared" si="235"/>
        <v>Grocery</v>
      </c>
      <c r="AD1888" t="str">
        <f t="shared" si="239"/>
        <v>Sunflower Oil</v>
      </c>
      <c r="AE1888" t="str">
        <f t="shared" si="236"/>
        <v>Fortune</v>
      </c>
      <c r="AF1888" t="str">
        <f t="shared" si="237"/>
        <v>Mumbai Hub</v>
      </c>
      <c r="AG1888" t="str">
        <f t="shared" si="238"/>
        <v>Mr. Walter Fisher Jr.</v>
      </c>
    </row>
    <row r="1889" spans="1:33" x14ac:dyDescent="0.35">
      <c r="A1889" t="s">
        <v>9201</v>
      </c>
      <c r="B1889" t="s">
        <v>9202</v>
      </c>
      <c r="C1889" s="7" t="s">
        <v>9203</v>
      </c>
      <c r="D1889" s="7" t="s">
        <v>54</v>
      </c>
      <c r="E1889" s="9">
        <v>34</v>
      </c>
      <c r="F1889" s="7" t="s">
        <v>92</v>
      </c>
      <c r="G1889" s="6">
        <v>45860</v>
      </c>
      <c r="H1889" s="6">
        <v>45590</v>
      </c>
      <c r="I1889" s="7"/>
      <c r="J1889" s="7" t="s">
        <v>64</v>
      </c>
      <c r="K1889" s="7" t="s">
        <v>65</v>
      </c>
      <c r="L1889" t="s">
        <v>9204</v>
      </c>
      <c r="M1889" s="7" t="s">
        <v>67</v>
      </c>
      <c r="N1889" s="7" t="s">
        <v>68</v>
      </c>
      <c r="O1889" s="9">
        <v>3</v>
      </c>
      <c r="P1889" s="10">
        <v>7434</v>
      </c>
      <c r="Q1889" s="10">
        <v>8265.85</v>
      </c>
      <c r="R1889" s="11">
        <v>0</v>
      </c>
      <c r="S1889" s="10">
        <v>24797.55</v>
      </c>
      <c r="T1889" s="10">
        <v>2495.5500000000002</v>
      </c>
      <c r="U1889" s="7" t="s">
        <v>78</v>
      </c>
      <c r="V1889" s="7" t="s">
        <v>112</v>
      </c>
      <c r="W1889" s="9">
        <v>5</v>
      </c>
      <c r="X1889" s="7" t="s">
        <v>70</v>
      </c>
      <c r="Y1889" s="7" t="s">
        <v>9205</v>
      </c>
      <c r="Z1889" t="str">
        <f t="shared" si="232"/>
        <v>Mr. Jason Diaz PhD</v>
      </c>
      <c r="AA1889" t="s">
        <v>63</v>
      </c>
      <c r="AB1889" t="str">
        <f t="shared" si="234"/>
        <v>Hyderabad</v>
      </c>
      <c r="AC1889" t="str">
        <f t="shared" si="235"/>
        <v>Beauty</v>
      </c>
      <c r="AD1889" t="str">
        <f t="shared" si="239"/>
        <v>Face Wash</v>
      </c>
      <c r="AE1889" t="str">
        <f t="shared" si="236"/>
        <v>Loreal</v>
      </c>
      <c r="AF1889" t="str">
        <f t="shared" si="237"/>
        <v>Hyderabad Hub</v>
      </c>
      <c r="AG1889" t="str">
        <f t="shared" si="238"/>
        <v>Scott Nelson</v>
      </c>
    </row>
    <row r="1890" spans="1:33" x14ac:dyDescent="0.35">
      <c r="A1890" t="s">
        <v>9206</v>
      </c>
      <c r="B1890" t="s">
        <v>9207</v>
      </c>
      <c r="C1890" s="7" t="s">
        <v>9208</v>
      </c>
      <c r="D1890" s="7" t="s">
        <v>28</v>
      </c>
      <c r="E1890" s="9">
        <v>42</v>
      </c>
      <c r="F1890" s="7" t="s">
        <v>92</v>
      </c>
      <c r="G1890" s="6">
        <v>46108</v>
      </c>
      <c r="H1890" s="6">
        <v>46087</v>
      </c>
      <c r="I1890" s="7" t="s">
        <v>30</v>
      </c>
      <c r="J1890" s="7" t="s">
        <v>43</v>
      </c>
      <c r="K1890" s="7" t="s">
        <v>117</v>
      </c>
      <c r="L1890" t="s">
        <v>9209</v>
      </c>
      <c r="M1890" s="7" t="s">
        <v>119</v>
      </c>
      <c r="N1890" s="7" t="s">
        <v>120</v>
      </c>
      <c r="O1890" s="9">
        <v>3</v>
      </c>
      <c r="P1890" s="10">
        <v>12001</v>
      </c>
      <c r="Q1890" s="10">
        <v>15991.58</v>
      </c>
      <c r="R1890" s="11">
        <v>10</v>
      </c>
      <c r="S1890" s="10">
        <v>43177.27</v>
      </c>
      <c r="T1890" s="10">
        <v>11971.74</v>
      </c>
      <c r="U1890" s="7" t="s">
        <v>36</v>
      </c>
      <c r="V1890" s="7" t="s">
        <v>69</v>
      </c>
      <c r="W1890" s="9">
        <v>5</v>
      </c>
      <c r="X1890" s="7" t="s">
        <v>49</v>
      </c>
      <c r="Y1890" s="7" t="s">
        <v>9210</v>
      </c>
      <c r="Z1890" t="str">
        <f t="shared" si="232"/>
        <v>Samantha Griffin</v>
      </c>
      <c r="AA1890" t="str">
        <f t="shared" si="233"/>
        <v>Maharashtra</v>
      </c>
      <c r="AB1890" t="str">
        <f t="shared" si="234"/>
        <v>Pune</v>
      </c>
      <c r="AC1890" t="str">
        <f t="shared" si="235"/>
        <v>Fashion</v>
      </c>
      <c r="AD1890" t="str">
        <f t="shared" si="239"/>
        <v>Air Max Shoes</v>
      </c>
      <c r="AE1890" t="str">
        <f t="shared" si="236"/>
        <v>Nike</v>
      </c>
      <c r="AF1890" t="str">
        <f t="shared" si="237"/>
        <v>Pune Hub</v>
      </c>
      <c r="AG1890" t="str">
        <f t="shared" si="238"/>
        <v>Natasha Sanchez</v>
      </c>
    </row>
    <row r="1891" spans="1:33" x14ac:dyDescent="0.35">
      <c r="A1891" t="s">
        <v>9211</v>
      </c>
      <c r="B1891" t="s">
        <v>9212</v>
      </c>
      <c r="C1891" s="7" t="s">
        <v>9213</v>
      </c>
      <c r="D1891" s="7" t="s">
        <v>28</v>
      </c>
      <c r="E1891" s="9">
        <v>39</v>
      </c>
      <c r="F1891" s="7" t="s">
        <v>92</v>
      </c>
      <c r="G1891" s="6">
        <v>45832</v>
      </c>
      <c r="H1891" s="6">
        <v>45819</v>
      </c>
      <c r="I1891" s="7" t="s">
        <v>84</v>
      </c>
      <c r="J1891" s="7" t="s">
        <v>85</v>
      </c>
      <c r="K1891" s="7" t="s">
        <v>93</v>
      </c>
      <c r="L1891" t="s">
        <v>9214</v>
      </c>
      <c r="M1891" s="7" t="s">
        <v>95</v>
      </c>
      <c r="N1891" s="7" t="s">
        <v>96</v>
      </c>
      <c r="O1891" s="9">
        <v>3</v>
      </c>
      <c r="P1891" s="10">
        <v>14309</v>
      </c>
      <c r="Q1891" s="10">
        <v>17255</v>
      </c>
      <c r="R1891" s="11">
        <v>10</v>
      </c>
      <c r="S1891" s="10">
        <v>46588.5</v>
      </c>
      <c r="T1891" s="10">
        <v>8838</v>
      </c>
      <c r="U1891" s="7" t="s">
        <v>78</v>
      </c>
      <c r="V1891" s="7" t="s">
        <v>69</v>
      </c>
      <c r="W1891" s="9">
        <v>5</v>
      </c>
      <c r="X1891" s="7" t="s">
        <v>87</v>
      </c>
      <c r="Y1891" s="7" t="s">
        <v>9215</v>
      </c>
      <c r="Z1891" t="str">
        <f t="shared" si="232"/>
        <v>Nichole Ryan</v>
      </c>
      <c r="AA1891" t="str">
        <f t="shared" si="233"/>
        <v>Tamil Nadu</v>
      </c>
      <c r="AB1891" t="str">
        <f t="shared" si="234"/>
        <v>Chennai</v>
      </c>
      <c r="AC1891" t="str">
        <f t="shared" si="235"/>
        <v>Electronics</v>
      </c>
      <c r="AD1891" t="str">
        <f t="shared" si="239"/>
        <v>Galaxy S24</v>
      </c>
      <c r="AE1891" t="str">
        <f t="shared" si="236"/>
        <v>Samsung</v>
      </c>
      <c r="AF1891" t="str">
        <f t="shared" si="237"/>
        <v>Chennai Hub</v>
      </c>
      <c r="AG1891" t="str">
        <f t="shared" si="238"/>
        <v>Joshua Dean</v>
      </c>
    </row>
    <row r="1892" spans="1:33" x14ac:dyDescent="0.35">
      <c r="A1892" t="s">
        <v>9216</v>
      </c>
      <c r="B1892" t="s">
        <v>9217</v>
      </c>
      <c r="C1892" s="7" t="s">
        <v>9218</v>
      </c>
      <c r="D1892" s="7" t="s">
        <v>54</v>
      </c>
      <c r="E1892" s="9">
        <v>32</v>
      </c>
      <c r="F1892" s="7" t="s">
        <v>29</v>
      </c>
      <c r="G1892" s="6">
        <v>46036</v>
      </c>
      <c r="H1892" s="6">
        <v>46165</v>
      </c>
      <c r="I1892" s="7" t="s">
        <v>55</v>
      </c>
      <c r="J1892" s="7" t="s">
        <v>56</v>
      </c>
      <c r="K1892" s="7" t="s">
        <v>93</v>
      </c>
      <c r="L1892" t="s">
        <v>9219</v>
      </c>
      <c r="M1892" s="7" t="s">
        <v>95</v>
      </c>
      <c r="N1892" s="7" t="s">
        <v>96</v>
      </c>
      <c r="O1892" s="9">
        <v>4</v>
      </c>
      <c r="P1892" s="10">
        <v>7104</v>
      </c>
      <c r="Q1892" s="10">
        <v>9506.73</v>
      </c>
      <c r="R1892" s="11">
        <v>10</v>
      </c>
      <c r="S1892" s="10">
        <v>34224.230000000003</v>
      </c>
      <c r="T1892" s="10">
        <v>9610.92</v>
      </c>
      <c r="U1892" s="7" t="s">
        <v>36</v>
      </c>
      <c r="V1892" s="7" t="s">
        <v>154</v>
      </c>
      <c r="W1892" s="9">
        <v>2</v>
      </c>
      <c r="X1892" s="7" t="s">
        <v>58</v>
      </c>
      <c r="Y1892" s="7" t="s">
        <v>9220</v>
      </c>
      <c r="Z1892" t="str">
        <f t="shared" si="232"/>
        <v>Lisa Quinn</v>
      </c>
      <c r="AA1892" t="str">
        <f t="shared" si="233"/>
        <v>Delhi</v>
      </c>
      <c r="AB1892" t="str">
        <f t="shared" si="234"/>
        <v>New Delhi</v>
      </c>
      <c r="AC1892" t="str">
        <f t="shared" si="235"/>
        <v>Electronics</v>
      </c>
      <c r="AD1892" t="str">
        <f t="shared" si="239"/>
        <v>Galaxy S24</v>
      </c>
      <c r="AE1892" t="str">
        <f t="shared" si="236"/>
        <v>Samsung</v>
      </c>
      <c r="AF1892" t="str">
        <f t="shared" si="237"/>
        <v>New Delhi Hub</v>
      </c>
      <c r="AG1892" t="str">
        <f t="shared" si="238"/>
        <v>Bonnie Hughes</v>
      </c>
    </row>
    <row r="1893" spans="1:33" x14ac:dyDescent="0.35">
      <c r="A1893" t="s">
        <v>9221</v>
      </c>
      <c r="B1893" t="s">
        <v>9222</v>
      </c>
      <c r="C1893" s="7" t="s">
        <v>9223</v>
      </c>
      <c r="D1893" s="7" t="s">
        <v>28</v>
      </c>
      <c r="E1893" s="9">
        <v>48</v>
      </c>
      <c r="F1893" s="7" t="s">
        <v>92</v>
      </c>
      <c r="G1893" s="6">
        <v>45517</v>
      </c>
      <c r="H1893" s="6">
        <v>45650</v>
      </c>
      <c r="I1893" s="7" t="s">
        <v>84</v>
      </c>
      <c r="J1893" s="7" t="s">
        <v>85</v>
      </c>
      <c r="K1893" s="7" t="s">
        <v>117</v>
      </c>
      <c r="L1893" t="s">
        <v>2592</v>
      </c>
      <c r="M1893" s="7" t="s">
        <v>119</v>
      </c>
      <c r="N1893" s="7" t="s">
        <v>120</v>
      </c>
      <c r="O1893" s="9">
        <v>3</v>
      </c>
      <c r="P1893" s="10">
        <v>16253</v>
      </c>
      <c r="Q1893" s="10">
        <v>23938.639999999999</v>
      </c>
      <c r="R1893" s="11">
        <v>0</v>
      </c>
      <c r="S1893" s="10">
        <v>71815.92</v>
      </c>
      <c r="T1893" s="10">
        <v>23056.92</v>
      </c>
      <c r="U1893" s="7" t="s">
        <v>36</v>
      </c>
      <c r="V1893" s="7" t="s">
        <v>112</v>
      </c>
      <c r="W1893" s="9">
        <v>2</v>
      </c>
      <c r="X1893" s="7" t="s">
        <v>87</v>
      </c>
      <c r="Y1893" s="7" t="s">
        <v>9224</v>
      </c>
      <c r="Z1893" t="str">
        <f t="shared" si="232"/>
        <v>Anna Acevedo</v>
      </c>
      <c r="AA1893" t="str">
        <f t="shared" si="233"/>
        <v>Tamil Nadu</v>
      </c>
      <c r="AB1893" t="str">
        <f t="shared" si="234"/>
        <v>Chennai</v>
      </c>
      <c r="AC1893" t="str">
        <f t="shared" si="235"/>
        <v>Fashion</v>
      </c>
      <c r="AD1893" t="str">
        <f t="shared" si="239"/>
        <v>Air Max Shoes</v>
      </c>
      <c r="AE1893" t="str">
        <f t="shared" si="236"/>
        <v>Nike</v>
      </c>
      <c r="AF1893" t="str">
        <f t="shared" si="237"/>
        <v>Chennai Hub</v>
      </c>
      <c r="AG1893" t="str">
        <f t="shared" si="238"/>
        <v>Sandra Hendricks</v>
      </c>
    </row>
    <row r="1894" spans="1:33" x14ac:dyDescent="0.35">
      <c r="A1894" t="s">
        <v>9225</v>
      </c>
      <c r="B1894" t="s">
        <v>9226</v>
      </c>
      <c r="C1894" s="7" t="s">
        <v>9227</v>
      </c>
      <c r="D1894" s="7" t="s">
        <v>54</v>
      </c>
      <c r="E1894" s="9">
        <v>38</v>
      </c>
      <c r="F1894" s="7" t="s">
        <v>29</v>
      </c>
      <c r="G1894" s="6">
        <v>45829</v>
      </c>
      <c r="H1894" s="6">
        <v>46128</v>
      </c>
      <c r="I1894" s="7" t="s">
        <v>55</v>
      </c>
      <c r="J1894" s="7" t="s">
        <v>56</v>
      </c>
      <c r="K1894" s="7" t="s">
        <v>117</v>
      </c>
      <c r="L1894" t="s">
        <v>3411</v>
      </c>
      <c r="M1894" s="7" t="s">
        <v>119</v>
      </c>
      <c r="N1894" s="7" t="s">
        <v>120</v>
      </c>
      <c r="O1894" s="9">
        <v>4</v>
      </c>
      <c r="P1894" s="10">
        <v>17388</v>
      </c>
      <c r="Q1894" s="10">
        <v>22969.360000000001</v>
      </c>
      <c r="R1894" s="11">
        <v>15</v>
      </c>
      <c r="S1894" s="10">
        <v>78095.820000000007</v>
      </c>
      <c r="T1894" s="10">
        <v>22325.439999999999</v>
      </c>
      <c r="U1894" s="7" t="s">
        <v>36</v>
      </c>
      <c r="V1894" s="7" t="s">
        <v>69</v>
      </c>
      <c r="W1894" s="9">
        <v>1</v>
      </c>
      <c r="X1894" s="7" t="s">
        <v>58</v>
      </c>
      <c r="Y1894" s="7" t="s">
        <v>9228</v>
      </c>
      <c r="Z1894" t="str">
        <f t="shared" si="232"/>
        <v>Deanna Good</v>
      </c>
      <c r="AA1894" t="str">
        <f t="shared" si="233"/>
        <v>Delhi</v>
      </c>
      <c r="AB1894" t="str">
        <f t="shared" si="234"/>
        <v>New Delhi</v>
      </c>
      <c r="AC1894" t="str">
        <f t="shared" si="235"/>
        <v>Fashion</v>
      </c>
      <c r="AD1894" t="str">
        <f t="shared" si="239"/>
        <v>Air Max Shoes</v>
      </c>
      <c r="AE1894" t="str">
        <f t="shared" si="236"/>
        <v>Nike</v>
      </c>
      <c r="AF1894" t="str">
        <f t="shared" si="237"/>
        <v>New Delhi Hub</v>
      </c>
      <c r="AG1894" t="str">
        <f t="shared" si="238"/>
        <v>Sarah Hamilton</v>
      </c>
    </row>
    <row r="1895" spans="1:33" x14ac:dyDescent="0.35">
      <c r="A1895" t="s">
        <v>9229</v>
      </c>
      <c r="B1895" t="s">
        <v>9230</v>
      </c>
      <c r="C1895" s="7" t="s">
        <v>9231</v>
      </c>
      <c r="D1895" s="7" t="s">
        <v>28</v>
      </c>
      <c r="E1895" s="9">
        <v>44</v>
      </c>
      <c r="F1895" s="7" t="s">
        <v>92</v>
      </c>
      <c r="G1895" s="6">
        <v>46020</v>
      </c>
      <c r="H1895" s="6">
        <v>45802</v>
      </c>
      <c r="I1895" s="7" t="s">
        <v>84</v>
      </c>
      <c r="J1895" s="7" t="s">
        <v>85</v>
      </c>
      <c r="K1895" s="7" t="s">
        <v>93</v>
      </c>
      <c r="L1895" t="s">
        <v>9232</v>
      </c>
      <c r="M1895" s="7" t="s">
        <v>95</v>
      </c>
      <c r="N1895" s="7" t="s">
        <v>96</v>
      </c>
      <c r="O1895" s="9">
        <v>5</v>
      </c>
      <c r="P1895" s="10">
        <v>6537</v>
      </c>
      <c r="Q1895" s="10">
        <v>8455.2900000000009</v>
      </c>
      <c r="R1895" s="11">
        <v>0</v>
      </c>
      <c r="S1895" s="10">
        <v>42276.45</v>
      </c>
      <c r="T1895" s="10">
        <v>9591.4500000000007</v>
      </c>
      <c r="U1895" s="7" t="s">
        <v>48</v>
      </c>
      <c r="V1895" s="7" t="s">
        <v>112</v>
      </c>
      <c r="W1895" s="9">
        <v>4</v>
      </c>
      <c r="X1895" s="7" t="s">
        <v>87</v>
      </c>
      <c r="Y1895" s="7" t="s">
        <v>9233</v>
      </c>
      <c r="Z1895" t="str">
        <f t="shared" si="232"/>
        <v>George Meadows</v>
      </c>
      <c r="AA1895" t="str">
        <f t="shared" si="233"/>
        <v>Tamil Nadu</v>
      </c>
      <c r="AB1895" t="str">
        <f t="shared" si="234"/>
        <v>Chennai</v>
      </c>
      <c r="AC1895" t="str">
        <f t="shared" si="235"/>
        <v>Electronics</v>
      </c>
      <c r="AD1895" t="str">
        <f t="shared" si="239"/>
        <v>Galaxy S24</v>
      </c>
      <c r="AE1895" t="str">
        <f t="shared" si="236"/>
        <v>Samsung</v>
      </c>
      <c r="AF1895" t="str">
        <f t="shared" si="237"/>
        <v>Chennai Hub</v>
      </c>
      <c r="AG1895" t="str">
        <f t="shared" si="238"/>
        <v>Meagan Phillips</v>
      </c>
    </row>
    <row r="1896" spans="1:33" x14ac:dyDescent="0.35">
      <c r="A1896" t="s">
        <v>9234</v>
      </c>
      <c r="B1896" t="s">
        <v>9235</v>
      </c>
      <c r="C1896" s="7" t="s">
        <v>9236</v>
      </c>
      <c r="D1896" s="7" t="s">
        <v>54</v>
      </c>
      <c r="E1896" s="9">
        <v>35</v>
      </c>
      <c r="F1896" s="7" t="s">
        <v>92</v>
      </c>
      <c r="G1896" s="6">
        <v>45595</v>
      </c>
      <c r="H1896" s="6">
        <v>46049</v>
      </c>
      <c r="I1896" s="7" t="s">
        <v>55</v>
      </c>
      <c r="J1896" s="7" t="s">
        <v>56</v>
      </c>
      <c r="K1896" s="7" t="s">
        <v>93</v>
      </c>
      <c r="L1896" t="s">
        <v>9237</v>
      </c>
      <c r="M1896" s="7" t="s">
        <v>95</v>
      </c>
      <c r="N1896" s="7" t="s">
        <v>96</v>
      </c>
      <c r="O1896" s="9">
        <v>3</v>
      </c>
      <c r="P1896" s="10">
        <v>7102</v>
      </c>
      <c r="Q1896" s="10">
        <v>8872.77</v>
      </c>
      <c r="R1896" s="11">
        <v>20</v>
      </c>
      <c r="S1896" s="10">
        <v>21294.65</v>
      </c>
      <c r="T1896" s="10">
        <v>5312.31</v>
      </c>
      <c r="U1896" s="7" t="s">
        <v>126</v>
      </c>
      <c r="V1896" s="7" t="s">
        <v>37</v>
      </c>
      <c r="W1896" s="9">
        <v>5</v>
      </c>
      <c r="X1896" s="7" t="s">
        <v>58</v>
      </c>
      <c r="Y1896" s="7" t="s">
        <v>9238</v>
      </c>
      <c r="Z1896" t="str">
        <f t="shared" si="232"/>
        <v>Steven Hill</v>
      </c>
      <c r="AA1896" t="str">
        <f t="shared" si="233"/>
        <v>Delhi</v>
      </c>
      <c r="AB1896" t="str">
        <f t="shared" si="234"/>
        <v>New Delhi</v>
      </c>
      <c r="AC1896" t="str">
        <f t="shared" si="235"/>
        <v>Electronics</v>
      </c>
      <c r="AD1896" t="str">
        <f t="shared" si="239"/>
        <v>Galaxy S24</v>
      </c>
      <c r="AE1896" t="str">
        <f t="shared" si="236"/>
        <v>Samsung</v>
      </c>
      <c r="AF1896" t="str">
        <f t="shared" si="237"/>
        <v>New Delhi Hub</v>
      </c>
      <c r="AG1896" t="str">
        <f t="shared" si="238"/>
        <v>Kent Estes</v>
      </c>
    </row>
    <row r="1897" spans="1:33" x14ac:dyDescent="0.35">
      <c r="A1897" t="s">
        <v>9239</v>
      </c>
      <c r="B1897" t="s">
        <v>9240</v>
      </c>
      <c r="C1897" s="7" t="s">
        <v>9241</v>
      </c>
      <c r="D1897" s="7" t="s">
        <v>54</v>
      </c>
      <c r="E1897" s="9">
        <v>39</v>
      </c>
      <c r="F1897" s="7" t="s">
        <v>29</v>
      </c>
      <c r="G1897" s="6">
        <v>46043</v>
      </c>
      <c r="H1897" s="6">
        <v>45479</v>
      </c>
      <c r="I1897" s="7" t="s">
        <v>75</v>
      </c>
      <c r="J1897" s="7" t="s">
        <v>76</v>
      </c>
      <c r="K1897" s="7" t="s">
        <v>117</v>
      </c>
      <c r="L1897" t="s">
        <v>9242</v>
      </c>
      <c r="M1897" s="7" t="s">
        <v>119</v>
      </c>
      <c r="N1897" s="7" t="s">
        <v>120</v>
      </c>
      <c r="O1897" s="9">
        <v>1</v>
      </c>
      <c r="P1897" s="10">
        <v>1832</v>
      </c>
      <c r="Q1897" s="10">
        <v>2368.0500000000002</v>
      </c>
      <c r="R1897" s="11">
        <v>5</v>
      </c>
      <c r="S1897" s="10">
        <v>2249.65</v>
      </c>
      <c r="T1897" s="10">
        <v>536.04999999999995</v>
      </c>
      <c r="U1897" s="7" t="s">
        <v>48</v>
      </c>
      <c r="V1897" s="7" t="s">
        <v>154</v>
      </c>
      <c r="W1897" s="9">
        <v>4</v>
      </c>
      <c r="X1897" s="7" t="s">
        <v>79</v>
      </c>
      <c r="Y1897" s="7" t="s">
        <v>9243</v>
      </c>
      <c r="Z1897" t="str">
        <f t="shared" si="232"/>
        <v>Samantha Robinson</v>
      </c>
      <c r="AA1897" t="str">
        <f t="shared" si="233"/>
        <v>Karnataka</v>
      </c>
      <c r="AB1897" t="str">
        <f t="shared" si="234"/>
        <v>Bengaluru</v>
      </c>
      <c r="AC1897" t="str">
        <f t="shared" si="235"/>
        <v>Fashion</v>
      </c>
      <c r="AD1897" t="str">
        <f t="shared" si="239"/>
        <v>Air Max Shoes</v>
      </c>
      <c r="AE1897" t="str">
        <f t="shared" si="236"/>
        <v>Nike</v>
      </c>
      <c r="AF1897" t="str">
        <f t="shared" si="237"/>
        <v>Bengaluru Hub</v>
      </c>
      <c r="AG1897" t="str">
        <f t="shared" si="238"/>
        <v>Benjamin Smith</v>
      </c>
    </row>
    <row r="1898" spans="1:33" x14ac:dyDescent="0.35">
      <c r="A1898" t="s">
        <v>9244</v>
      </c>
      <c r="B1898" t="s">
        <v>9245</v>
      </c>
      <c r="C1898" s="7" t="s">
        <v>9246</v>
      </c>
      <c r="D1898" s="7" t="s">
        <v>28</v>
      </c>
      <c r="E1898" s="9">
        <v>55</v>
      </c>
      <c r="F1898" s="7" t="s">
        <v>92</v>
      </c>
      <c r="G1898" s="6">
        <v>46104</v>
      </c>
      <c r="H1898" s="6">
        <v>45783</v>
      </c>
      <c r="I1898" s="7" t="s">
        <v>84</v>
      </c>
      <c r="J1898" s="7" t="s">
        <v>85</v>
      </c>
      <c r="K1898" s="7" t="s">
        <v>32</v>
      </c>
      <c r="L1898" t="s">
        <v>9247</v>
      </c>
      <c r="M1898" s="7" t="s">
        <v>34</v>
      </c>
      <c r="N1898" s="7" t="s">
        <v>35</v>
      </c>
      <c r="O1898" s="9">
        <v>3</v>
      </c>
      <c r="P1898" s="10">
        <v>20133</v>
      </c>
      <c r="Q1898" s="10">
        <v>22641</v>
      </c>
      <c r="R1898" s="11">
        <v>0</v>
      </c>
      <c r="S1898" s="10">
        <v>67923</v>
      </c>
      <c r="T1898" s="10">
        <v>7524</v>
      </c>
      <c r="U1898" s="7" t="s">
        <v>78</v>
      </c>
      <c r="V1898" s="7" t="s">
        <v>69</v>
      </c>
      <c r="W1898" s="9">
        <v>4</v>
      </c>
      <c r="X1898" s="7" t="s">
        <v>87</v>
      </c>
      <c r="Y1898" s="7" t="s">
        <v>9248</v>
      </c>
      <c r="Z1898" t="str">
        <f t="shared" si="232"/>
        <v>Benjamin Davis</v>
      </c>
      <c r="AA1898" t="str">
        <f t="shared" si="233"/>
        <v>Tamil Nadu</v>
      </c>
      <c r="AB1898" t="str">
        <f t="shared" si="234"/>
        <v>Chennai</v>
      </c>
      <c r="AC1898" t="str">
        <f t="shared" si="235"/>
        <v>Home</v>
      </c>
      <c r="AD1898" t="str">
        <f t="shared" si="239"/>
        <v>Pressure Cooker</v>
      </c>
      <c r="AE1898" t="str">
        <f t="shared" si="236"/>
        <v>Prestige</v>
      </c>
      <c r="AF1898" t="str">
        <f t="shared" si="237"/>
        <v>Chennai Hub</v>
      </c>
      <c r="AG1898" t="str">
        <f t="shared" si="238"/>
        <v>Aimee Johnson</v>
      </c>
    </row>
    <row r="1899" spans="1:33" x14ac:dyDescent="0.35">
      <c r="A1899" t="s">
        <v>9249</v>
      </c>
      <c r="B1899" t="s">
        <v>9250</v>
      </c>
      <c r="C1899" s="7" t="s">
        <v>9251</v>
      </c>
      <c r="D1899" s="7" t="s">
        <v>54</v>
      </c>
      <c r="E1899" s="9">
        <v>28</v>
      </c>
      <c r="F1899" s="7" t="s">
        <v>92</v>
      </c>
      <c r="G1899" s="6">
        <v>45949</v>
      </c>
      <c r="H1899" s="6">
        <v>45532</v>
      </c>
      <c r="I1899" s="7" t="s">
        <v>63</v>
      </c>
      <c r="J1899" s="7" t="s">
        <v>64</v>
      </c>
      <c r="K1899" s="7" t="s">
        <v>44</v>
      </c>
      <c r="L1899" t="s">
        <v>9252</v>
      </c>
      <c r="M1899" s="7" t="s">
        <v>46</v>
      </c>
      <c r="N1899" s="7" t="s">
        <v>47</v>
      </c>
      <c r="O1899" s="9">
        <v>5</v>
      </c>
      <c r="P1899" s="10">
        <v>23815</v>
      </c>
      <c r="Q1899" s="10">
        <v>30615.8</v>
      </c>
      <c r="R1899" s="11">
        <v>20</v>
      </c>
      <c r="S1899" s="10">
        <v>122463.2</v>
      </c>
      <c r="T1899" s="10">
        <v>34004</v>
      </c>
      <c r="U1899" s="7" t="s">
        <v>36</v>
      </c>
      <c r="V1899" s="7" t="s">
        <v>112</v>
      </c>
      <c r="W1899" s="9">
        <v>4</v>
      </c>
      <c r="X1899" s="7" t="s">
        <v>70</v>
      </c>
      <c r="Y1899" s="7" t="s">
        <v>9253</v>
      </c>
      <c r="Z1899" t="str">
        <f t="shared" si="232"/>
        <v>Katherine Martinez</v>
      </c>
      <c r="AA1899" t="str">
        <f t="shared" si="233"/>
        <v>Telangana</v>
      </c>
      <c r="AB1899" t="str">
        <f t="shared" si="234"/>
        <v>Hyderabad</v>
      </c>
      <c r="AC1899" t="str">
        <f t="shared" si="235"/>
        <v>Grocery</v>
      </c>
      <c r="AD1899" t="str">
        <f t="shared" si="239"/>
        <v>Sunflower Oil</v>
      </c>
      <c r="AE1899" t="str">
        <f t="shared" si="236"/>
        <v>Fortune</v>
      </c>
      <c r="AF1899" t="str">
        <f t="shared" si="237"/>
        <v>Hyderabad Hub</v>
      </c>
      <c r="AG1899" t="str">
        <f t="shared" si="238"/>
        <v>William Phillips</v>
      </c>
    </row>
    <row r="1900" spans="1:33" x14ac:dyDescent="0.35">
      <c r="A1900" t="s">
        <v>9254</v>
      </c>
      <c r="B1900" t="s">
        <v>9255</v>
      </c>
      <c r="C1900" s="7" t="s">
        <v>9256</v>
      </c>
      <c r="D1900" s="7" t="s">
        <v>54</v>
      </c>
      <c r="E1900" s="9">
        <v>27</v>
      </c>
      <c r="F1900" s="7" t="s">
        <v>92</v>
      </c>
      <c r="G1900" s="6">
        <v>45987</v>
      </c>
      <c r="H1900" s="6">
        <v>45602</v>
      </c>
      <c r="I1900" s="7" t="s">
        <v>30</v>
      </c>
      <c r="J1900" s="7" t="s">
        <v>43</v>
      </c>
      <c r="K1900" s="7" t="s">
        <v>117</v>
      </c>
      <c r="L1900" t="s">
        <v>9257</v>
      </c>
      <c r="M1900" s="7" t="s">
        <v>119</v>
      </c>
      <c r="N1900" s="7" t="s">
        <v>120</v>
      </c>
      <c r="O1900" s="9">
        <v>5</v>
      </c>
      <c r="P1900" s="10">
        <v>26913</v>
      </c>
      <c r="Q1900" s="10">
        <v>37599.67</v>
      </c>
      <c r="R1900" s="11">
        <v>15</v>
      </c>
      <c r="S1900" s="10">
        <v>159798.6</v>
      </c>
      <c r="T1900" s="10">
        <v>53433.35</v>
      </c>
      <c r="U1900" s="7" t="s">
        <v>36</v>
      </c>
      <c r="V1900" s="7" t="s">
        <v>69</v>
      </c>
      <c r="W1900" s="9">
        <v>4</v>
      </c>
      <c r="X1900" s="7" t="s">
        <v>49</v>
      </c>
      <c r="Y1900" s="7" t="s">
        <v>9258</v>
      </c>
      <c r="Z1900" t="str">
        <f t="shared" si="232"/>
        <v>Yolanda Gonzales</v>
      </c>
      <c r="AA1900" t="str">
        <f t="shared" si="233"/>
        <v>Maharashtra</v>
      </c>
      <c r="AB1900" t="str">
        <f t="shared" si="234"/>
        <v>Pune</v>
      </c>
      <c r="AC1900" t="str">
        <f t="shared" si="235"/>
        <v>Fashion</v>
      </c>
      <c r="AD1900" t="str">
        <f t="shared" si="239"/>
        <v>Air Max Shoes</v>
      </c>
      <c r="AE1900" t="str">
        <f t="shared" si="236"/>
        <v>Nike</v>
      </c>
      <c r="AF1900" t="str">
        <f t="shared" si="237"/>
        <v>Pune Hub</v>
      </c>
      <c r="AG1900" t="str">
        <f t="shared" si="238"/>
        <v>Paul Crane</v>
      </c>
    </row>
    <row r="1901" spans="1:33" x14ac:dyDescent="0.35">
      <c r="A1901" t="s">
        <v>9259</v>
      </c>
      <c r="B1901" t="s">
        <v>9260</v>
      </c>
      <c r="C1901" s="7" t="s">
        <v>9261</v>
      </c>
      <c r="D1901" s="7" t="s">
        <v>28</v>
      </c>
      <c r="E1901" s="9">
        <v>56</v>
      </c>
      <c r="F1901" s="7" t="s">
        <v>92</v>
      </c>
      <c r="G1901" s="6">
        <v>45568</v>
      </c>
      <c r="H1901" s="6">
        <v>45799</v>
      </c>
      <c r="I1901" s="7" t="s">
        <v>63</v>
      </c>
      <c r="J1901" s="7" t="s">
        <v>64</v>
      </c>
      <c r="K1901" s="7" t="s">
        <v>32</v>
      </c>
      <c r="L1901" t="s">
        <v>9262</v>
      </c>
      <c r="M1901" s="7" t="s">
        <v>34</v>
      </c>
      <c r="N1901" s="7" t="s">
        <v>35</v>
      </c>
      <c r="O1901" s="9">
        <v>1</v>
      </c>
      <c r="P1901" s="10">
        <v>11445</v>
      </c>
      <c r="Q1901" s="10">
        <v>13059.36</v>
      </c>
      <c r="R1901" s="11">
        <v>10</v>
      </c>
      <c r="S1901" s="10">
        <v>11753.42</v>
      </c>
      <c r="T1901" s="10">
        <v>1614.36</v>
      </c>
      <c r="U1901" s="7" t="s">
        <v>36</v>
      </c>
      <c r="V1901" s="7" t="s">
        <v>37</v>
      </c>
      <c r="W1901" s="9">
        <v>3</v>
      </c>
      <c r="X1901" s="7" t="s">
        <v>70</v>
      </c>
      <c r="Y1901" s="7" t="s">
        <v>9263</v>
      </c>
      <c r="Z1901" t="str">
        <f t="shared" si="232"/>
        <v>John Jacobs</v>
      </c>
      <c r="AA1901" t="str">
        <f t="shared" si="233"/>
        <v>Telangana</v>
      </c>
      <c r="AB1901" t="str">
        <f t="shared" si="234"/>
        <v>Hyderabad</v>
      </c>
      <c r="AC1901" t="str">
        <f t="shared" si="235"/>
        <v>Home</v>
      </c>
      <c r="AD1901" t="str">
        <f t="shared" si="239"/>
        <v>Pressure Cooker</v>
      </c>
      <c r="AE1901" t="str">
        <f t="shared" si="236"/>
        <v>Prestige</v>
      </c>
      <c r="AF1901" t="str">
        <f t="shared" si="237"/>
        <v>Hyderabad Hub</v>
      </c>
      <c r="AG1901" t="str">
        <f t="shared" si="238"/>
        <v>Monica Hunter</v>
      </c>
    </row>
    <row r="1902" spans="1:33" x14ac:dyDescent="0.35">
      <c r="A1902" t="s">
        <v>9264</v>
      </c>
      <c r="B1902" t="s">
        <v>9265</v>
      </c>
      <c r="C1902" s="7" t="s">
        <v>9266</v>
      </c>
      <c r="D1902" s="7" t="s">
        <v>54</v>
      </c>
      <c r="E1902" s="9">
        <v>18</v>
      </c>
      <c r="F1902" s="7" t="s">
        <v>29</v>
      </c>
      <c r="G1902" s="6">
        <v>45484</v>
      </c>
      <c r="H1902" s="6">
        <v>45734</v>
      </c>
      <c r="I1902" s="7" t="s">
        <v>84</v>
      </c>
      <c r="J1902" s="7" t="s">
        <v>85</v>
      </c>
      <c r="K1902" s="7" t="s">
        <v>93</v>
      </c>
      <c r="L1902" t="s">
        <v>6171</v>
      </c>
      <c r="M1902" s="7" t="s">
        <v>95</v>
      </c>
      <c r="N1902" s="7" t="s">
        <v>96</v>
      </c>
      <c r="O1902" s="9">
        <v>1</v>
      </c>
      <c r="P1902" s="10">
        <v>21939</v>
      </c>
      <c r="Q1902" s="10">
        <v>25632.77</v>
      </c>
      <c r="R1902" s="11">
        <v>10</v>
      </c>
      <c r="S1902" s="10">
        <v>23069.49</v>
      </c>
      <c r="T1902" s="10">
        <v>3693.77</v>
      </c>
      <c r="U1902" s="7" t="s">
        <v>126</v>
      </c>
      <c r="V1902" s="7" t="s">
        <v>37</v>
      </c>
      <c r="W1902" s="9">
        <v>3</v>
      </c>
      <c r="X1902" s="7" t="s">
        <v>87</v>
      </c>
      <c r="Y1902" s="7" t="s">
        <v>9267</v>
      </c>
      <c r="Z1902" t="str">
        <f t="shared" si="232"/>
        <v>Jose Benitez</v>
      </c>
      <c r="AA1902" t="str">
        <f t="shared" si="233"/>
        <v>Tamil Nadu</v>
      </c>
      <c r="AB1902" t="str">
        <f t="shared" si="234"/>
        <v>Chennai</v>
      </c>
      <c r="AC1902" t="str">
        <f t="shared" si="235"/>
        <v>Electronics</v>
      </c>
      <c r="AD1902" t="str">
        <f t="shared" si="239"/>
        <v>Galaxy S24</v>
      </c>
      <c r="AE1902" t="str">
        <f t="shared" si="236"/>
        <v>Samsung</v>
      </c>
      <c r="AF1902" t="str">
        <f t="shared" si="237"/>
        <v>Chennai Hub</v>
      </c>
      <c r="AG1902" t="str">
        <f t="shared" si="238"/>
        <v>Dana Hinton</v>
      </c>
    </row>
    <row r="1903" spans="1:33" x14ac:dyDescent="0.35">
      <c r="A1903" t="s">
        <v>9268</v>
      </c>
      <c r="B1903" t="s">
        <v>9269</v>
      </c>
      <c r="C1903" s="7" t="s">
        <v>9270</v>
      </c>
      <c r="D1903" s="7" t="s">
        <v>28</v>
      </c>
      <c r="E1903" s="9">
        <v>47</v>
      </c>
      <c r="F1903" s="7" t="s">
        <v>92</v>
      </c>
      <c r="G1903" s="6">
        <v>46050</v>
      </c>
      <c r="H1903" s="6">
        <v>45814</v>
      </c>
      <c r="I1903" s="7" t="s">
        <v>63</v>
      </c>
      <c r="J1903" s="7" t="s">
        <v>64</v>
      </c>
      <c r="K1903" s="7" t="s">
        <v>93</v>
      </c>
      <c r="L1903" t="s">
        <v>9271</v>
      </c>
      <c r="M1903" s="7" t="s">
        <v>132</v>
      </c>
      <c r="N1903" s="7" t="s">
        <v>133</v>
      </c>
      <c r="O1903" s="9">
        <v>3</v>
      </c>
      <c r="P1903" s="10">
        <v>13106</v>
      </c>
      <c r="Q1903" s="10">
        <v>19498.419999999998</v>
      </c>
      <c r="R1903" s="11">
        <v>20</v>
      </c>
      <c r="S1903" s="10">
        <v>46796.21</v>
      </c>
      <c r="T1903" s="10">
        <v>19177.259999999998</v>
      </c>
      <c r="U1903" s="7" t="s">
        <v>126</v>
      </c>
      <c r="V1903" s="7" t="s">
        <v>37</v>
      </c>
      <c r="W1903" s="9">
        <v>4</v>
      </c>
      <c r="X1903" s="7" t="s">
        <v>70</v>
      </c>
      <c r="Y1903" s="7" t="s">
        <v>9272</v>
      </c>
      <c r="Z1903" t="str">
        <f t="shared" si="232"/>
        <v>Jesus Mitchell</v>
      </c>
      <c r="AA1903" t="str">
        <f t="shared" si="233"/>
        <v>Telangana</v>
      </c>
      <c r="AB1903" t="str">
        <f t="shared" si="234"/>
        <v>Hyderabad</v>
      </c>
      <c r="AC1903" t="str">
        <f t="shared" si="235"/>
        <v>Electronics</v>
      </c>
      <c r="AD1903" t="str">
        <f t="shared" si="239"/>
        <v>iPhone 15</v>
      </c>
      <c r="AE1903" t="str">
        <f t="shared" si="236"/>
        <v>Apple</v>
      </c>
      <c r="AF1903" t="str">
        <f t="shared" si="237"/>
        <v>Hyderabad Hub</v>
      </c>
      <c r="AG1903" t="str">
        <f t="shared" si="238"/>
        <v>Elizabeth Ashley</v>
      </c>
    </row>
    <row r="1904" spans="1:33" x14ac:dyDescent="0.35">
      <c r="A1904" t="s">
        <v>9273</v>
      </c>
      <c r="B1904" t="s">
        <v>9274</v>
      </c>
      <c r="C1904" s="7" t="s">
        <v>9275</v>
      </c>
      <c r="D1904" s="7" t="s">
        <v>54</v>
      </c>
      <c r="E1904" s="9">
        <v>19</v>
      </c>
      <c r="F1904" s="7" t="s">
        <v>92</v>
      </c>
      <c r="G1904" s="6">
        <v>46134</v>
      </c>
      <c r="H1904" s="6">
        <v>45770</v>
      </c>
      <c r="I1904" s="7" t="s">
        <v>30</v>
      </c>
      <c r="J1904" s="7" t="s">
        <v>31</v>
      </c>
      <c r="K1904" s="7" t="s">
        <v>93</v>
      </c>
      <c r="L1904" t="s">
        <v>9276</v>
      </c>
      <c r="M1904" s="7" t="s">
        <v>132</v>
      </c>
      <c r="N1904" s="7" t="s">
        <v>133</v>
      </c>
      <c r="O1904" s="9">
        <v>1</v>
      </c>
      <c r="P1904" s="10">
        <v>21925</v>
      </c>
      <c r="Q1904" s="10">
        <v>27020.81</v>
      </c>
      <c r="R1904" s="11">
        <v>10</v>
      </c>
      <c r="S1904" s="10">
        <v>24318.73</v>
      </c>
      <c r="T1904" s="10">
        <v>5095.8100000000004</v>
      </c>
      <c r="U1904" s="7" t="s">
        <v>48</v>
      </c>
      <c r="V1904" s="7" t="s">
        <v>37</v>
      </c>
      <c r="W1904" s="9">
        <v>2</v>
      </c>
      <c r="X1904" s="7" t="s">
        <v>38</v>
      </c>
      <c r="Y1904" s="7" t="s">
        <v>9277</v>
      </c>
      <c r="Z1904" t="str">
        <f t="shared" si="232"/>
        <v>Brandy Shea</v>
      </c>
      <c r="AA1904" t="str">
        <f t="shared" si="233"/>
        <v>Maharashtra</v>
      </c>
      <c r="AB1904" t="str">
        <f t="shared" si="234"/>
        <v>Mumbai</v>
      </c>
      <c r="AC1904" t="str">
        <f t="shared" si="235"/>
        <v>Electronics</v>
      </c>
      <c r="AD1904" t="str">
        <f t="shared" si="239"/>
        <v>iPhone 15</v>
      </c>
      <c r="AE1904" t="str">
        <f t="shared" si="236"/>
        <v>Apple</v>
      </c>
      <c r="AF1904" t="str">
        <f t="shared" si="237"/>
        <v>Mumbai Hub</v>
      </c>
      <c r="AG1904" t="str">
        <f t="shared" si="238"/>
        <v>Kristina Vargas</v>
      </c>
    </row>
    <row r="1905" spans="1:33" x14ac:dyDescent="0.35">
      <c r="A1905" t="s">
        <v>9278</v>
      </c>
      <c r="B1905" t="s">
        <v>9279</v>
      </c>
      <c r="C1905" s="7" t="s">
        <v>9280</v>
      </c>
      <c r="D1905" s="7" t="s">
        <v>28</v>
      </c>
      <c r="E1905" s="9">
        <v>23</v>
      </c>
      <c r="F1905" s="7" t="s">
        <v>29</v>
      </c>
      <c r="G1905" s="6">
        <v>45586</v>
      </c>
      <c r="H1905" s="6">
        <v>45531</v>
      </c>
      <c r="I1905" s="7" t="s">
        <v>63</v>
      </c>
      <c r="J1905" s="7" t="s">
        <v>64</v>
      </c>
      <c r="K1905" s="7" t="s">
        <v>93</v>
      </c>
      <c r="L1905" t="s">
        <v>9281</v>
      </c>
      <c r="M1905" s="7" t="s">
        <v>95</v>
      </c>
      <c r="N1905" s="7" t="s">
        <v>96</v>
      </c>
      <c r="O1905" s="9">
        <v>2</v>
      </c>
      <c r="P1905" s="10">
        <v>15346</v>
      </c>
      <c r="Q1905" s="10">
        <v>18763.240000000002</v>
      </c>
      <c r="R1905" s="11">
        <v>10</v>
      </c>
      <c r="S1905" s="10">
        <v>33773.83</v>
      </c>
      <c r="T1905" s="10">
        <v>6834.48</v>
      </c>
      <c r="U1905" s="7" t="s">
        <v>48</v>
      </c>
      <c r="V1905" s="7" t="s">
        <v>37</v>
      </c>
      <c r="W1905" s="9">
        <v>4</v>
      </c>
      <c r="X1905" s="7" t="s">
        <v>70</v>
      </c>
      <c r="Y1905" s="7" t="s">
        <v>9282</v>
      </c>
      <c r="Z1905" t="str">
        <f t="shared" si="232"/>
        <v>Marissa Martin</v>
      </c>
      <c r="AA1905" t="str">
        <f t="shared" si="233"/>
        <v>Telangana</v>
      </c>
      <c r="AB1905" t="str">
        <f t="shared" si="234"/>
        <v>Hyderabad</v>
      </c>
      <c r="AC1905" t="str">
        <f t="shared" si="235"/>
        <v>Electronics</v>
      </c>
      <c r="AD1905" t="str">
        <f t="shared" si="239"/>
        <v>Galaxy S24</v>
      </c>
      <c r="AE1905" t="str">
        <f t="shared" si="236"/>
        <v>Samsung</v>
      </c>
      <c r="AF1905" t="str">
        <f t="shared" si="237"/>
        <v>Hyderabad Hub</v>
      </c>
      <c r="AG1905" t="str">
        <f t="shared" si="238"/>
        <v>Mariah Smith</v>
      </c>
    </row>
    <row r="1906" spans="1:33" x14ac:dyDescent="0.35">
      <c r="A1906" t="s">
        <v>9283</v>
      </c>
      <c r="B1906" t="s">
        <v>9284</v>
      </c>
      <c r="C1906" s="7" t="s">
        <v>9285</v>
      </c>
      <c r="D1906" s="7" t="s">
        <v>54</v>
      </c>
      <c r="E1906" s="9">
        <v>47</v>
      </c>
      <c r="F1906" s="7" t="s">
        <v>92</v>
      </c>
      <c r="G1906" s="6">
        <v>45774</v>
      </c>
      <c r="H1906" s="6">
        <v>45609</v>
      </c>
      <c r="I1906" s="7" t="s">
        <v>84</v>
      </c>
      <c r="J1906" s="7" t="s">
        <v>85</v>
      </c>
      <c r="K1906" s="7" t="s">
        <v>32</v>
      </c>
      <c r="L1906" t="s">
        <v>7326</v>
      </c>
      <c r="M1906" s="7" t="s">
        <v>34</v>
      </c>
      <c r="N1906" s="7" t="s">
        <v>35</v>
      </c>
      <c r="O1906" s="9">
        <v>5</v>
      </c>
      <c r="P1906" s="10">
        <v>20626</v>
      </c>
      <c r="Q1906" s="10">
        <v>28975.21</v>
      </c>
      <c r="R1906" s="11">
        <v>5</v>
      </c>
      <c r="S1906" s="10">
        <v>137632.25</v>
      </c>
      <c r="T1906" s="10">
        <v>41746.050000000003</v>
      </c>
      <c r="U1906" s="7" t="s">
        <v>36</v>
      </c>
      <c r="V1906" s="7" t="s">
        <v>112</v>
      </c>
      <c r="W1906" s="9">
        <v>3</v>
      </c>
      <c r="X1906" s="7" t="s">
        <v>87</v>
      </c>
      <c r="Y1906" s="7" t="s">
        <v>9286</v>
      </c>
      <c r="Z1906" t="str">
        <f t="shared" si="232"/>
        <v>Stacy Smith</v>
      </c>
      <c r="AA1906" t="str">
        <f t="shared" si="233"/>
        <v>Tamil Nadu</v>
      </c>
      <c r="AB1906" t="str">
        <f t="shared" si="234"/>
        <v>Chennai</v>
      </c>
      <c r="AC1906" t="str">
        <f t="shared" si="235"/>
        <v>Home</v>
      </c>
      <c r="AD1906" t="str">
        <f t="shared" si="239"/>
        <v>Pressure Cooker</v>
      </c>
      <c r="AE1906" t="str">
        <f t="shared" si="236"/>
        <v>Prestige</v>
      </c>
      <c r="AF1906" t="str">
        <f t="shared" si="237"/>
        <v>Chennai Hub</v>
      </c>
      <c r="AG1906" t="str">
        <f t="shared" si="238"/>
        <v>Jennifer Craig</v>
      </c>
    </row>
    <row r="1907" spans="1:33" x14ac:dyDescent="0.35">
      <c r="A1907" t="s">
        <v>9287</v>
      </c>
      <c r="B1907" t="s">
        <v>9288</v>
      </c>
      <c r="C1907" s="7" t="s">
        <v>9289</v>
      </c>
      <c r="D1907" s="7" t="s">
        <v>28</v>
      </c>
      <c r="E1907" s="9">
        <v>57</v>
      </c>
      <c r="F1907" s="7" t="s">
        <v>29</v>
      </c>
      <c r="G1907" s="6">
        <v>45478</v>
      </c>
      <c r="H1907" s="6">
        <v>45744</v>
      </c>
      <c r="I1907" s="7" t="s">
        <v>75</v>
      </c>
      <c r="J1907" s="7" t="s">
        <v>76</v>
      </c>
      <c r="K1907" s="7" t="s">
        <v>44</v>
      </c>
      <c r="L1907" t="s">
        <v>9290</v>
      </c>
      <c r="M1907" s="7" t="s">
        <v>46</v>
      </c>
      <c r="N1907" s="7" t="s">
        <v>47</v>
      </c>
      <c r="O1907" s="9">
        <v>2</v>
      </c>
      <c r="P1907" s="10">
        <v>3183</v>
      </c>
      <c r="Q1907" s="10">
        <v>4660.24</v>
      </c>
      <c r="R1907" s="11">
        <v>5</v>
      </c>
      <c r="S1907" s="10">
        <v>8854.4599999999991</v>
      </c>
      <c r="T1907" s="10">
        <v>2954.48</v>
      </c>
      <c r="U1907" s="7" t="s">
        <v>36</v>
      </c>
      <c r="V1907" s="7" t="s">
        <v>69</v>
      </c>
      <c r="W1907" s="9">
        <v>1</v>
      </c>
      <c r="X1907" s="7" t="s">
        <v>79</v>
      </c>
      <c r="Y1907" s="7" t="s">
        <v>9291</v>
      </c>
      <c r="Z1907" t="str">
        <f t="shared" si="232"/>
        <v>Judy Swanson</v>
      </c>
      <c r="AA1907" t="str">
        <f t="shared" si="233"/>
        <v>Karnataka</v>
      </c>
      <c r="AB1907" t="str">
        <f t="shared" si="234"/>
        <v>Bengaluru</v>
      </c>
      <c r="AC1907" t="str">
        <f t="shared" si="235"/>
        <v>Grocery</v>
      </c>
      <c r="AD1907" t="str">
        <f t="shared" si="239"/>
        <v>Sunflower Oil</v>
      </c>
      <c r="AE1907" t="str">
        <f t="shared" si="236"/>
        <v>Fortune</v>
      </c>
      <c r="AF1907" t="str">
        <f t="shared" si="237"/>
        <v>Bengaluru Hub</v>
      </c>
      <c r="AG1907" t="str">
        <f t="shared" si="238"/>
        <v>Michael Nelson</v>
      </c>
    </row>
    <row r="1908" spans="1:33" x14ac:dyDescent="0.35">
      <c r="A1908" t="s">
        <v>9292</v>
      </c>
      <c r="B1908" t="s">
        <v>9293</v>
      </c>
      <c r="C1908" s="7" t="s">
        <v>9294</v>
      </c>
      <c r="D1908" s="7" t="s">
        <v>54</v>
      </c>
      <c r="E1908" s="9">
        <v>47</v>
      </c>
      <c r="F1908" s="7" t="s">
        <v>29</v>
      </c>
      <c r="G1908" s="6">
        <v>45519</v>
      </c>
      <c r="H1908" s="6">
        <v>45694</v>
      </c>
      <c r="I1908" s="7" t="s">
        <v>63</v>
      </c>
      <c r="J1908" s="7" t="s">
        <v>64</v>
      </c>
      <c r="K1908" s="7" t="s">
        <v>117</v>
      </c>
      <c r="L1908" t="s">
        <v>9295</v>
      </c>
      <c r="M1908" s="7" t="s">
        <v>119</v>
      </c>
      <c r="N1908" s="7" t="s">
        <v>120</v>
      </c>
      <c r="O1908" s="9">
        <v>3</v>
      </c>
      <c r="P1908" s="10">
        <v>14147</v>
      </c>
      <c r="Q1908" s="10">
        <v>16507.03</v>
      </c>
      <c r="R1908" s="11">
        <v>5</v>
      </c>
      <c r="S1908" s="10">
        <v>47045.04</v>
      </c>
      <c r="T1908" s="10">
        <v>7080.09</v>
      </c>
      <c r="U1908" s="7" t="s">
        <v>78</v>
      </c>
      <c r="V1908" s="7" t="s">
        <v>69</v>
      </c>
      <c r="W1908" s="9">
        <v>1</v>
      </c>
      <c r="X1908" s="7" t="s">
        <v>70</v>
      </c>
      <c r="Y1908" s="7" t="s">
        <v>9296</v>
      </c>
      <c r="Z1908" t="str">
        <f t="shared" si="232"/>
        <v>Briana Mata</v>
      </c>
      <c r="AA1908" t="str">
        <f t="shared" si="233"/>
        <v>Telangana</v>
      </c>
      <c r="AB1908" t="str">
        <f t="shared" si="234"/>
        <v>Hyderabad</v>
      </c>
      <c r="AC1908" t="str">
        <f t="shared" si="235"/>
        <v>Fashion</v>
      </c>
      <c r="AD1908" t="str">
        <f t="shared" si="239"/>
        <v>Air Max Shoes</v>
      </c>
      <c r="AE1908" t="str">
        <f t="shared" si="236"/>
        <v>Nike</v>
      </c>
      <c r="AF1908" t="str">
        <f t="shared" si="237"/>
        <v>Hyderabad Hub</v>
      </c>
      <c r="AG1908" t="str">
        <f t="shared" si="238"/>
        <v>Brandi Wallace</v>
      </c>
    </row>
    <row r="1909" spans="1:33" x14ac:dyDescent="0.35">
      <c r="A1909" t="s">
        <v>9297</v>
      </c>
      <c r="B1909" t="s">
        <v>9298</v>
      </c>
      <c r="C1909" s="7" t="s">
        <v>9299</v>
      </c>
      <c r="D1909" s="7" t="s">
        <v>54</v>
      </c>
      <c r="E1909" s="9">
        <v>49</v>
      </c>
      <c r="F1909" s="7" t="s">
        <v>29</v>
      </c>
      <c r="G1909" s="6">
        <v>45627</v>
      </c>
      <c r="H1909" s="6">
        <v>45983</v>
      </c>
      <c r="I1909" s="7" t="s">
        <v>30</v>
      </c>
      <c r="J1909" s="7" t="s">
        <v>43</v>
      </c>
      <c r="K1909" s="7" t="s">
        <v>93</v>
      </c>
      <c r="L1909" t="s">
        <v>9300</v>
      </c>
      <c r="M1909" s="7" t="s">
        <v>95</v>
      </c>
      <c r="N1909" s="7" t="s">
        <v>96</v>
      </c>
      <c r="O1909" s="9">
        <v>1</v>
      </c>
      <c r="P1909" s="10">
        <v>28846</v>
      </c>
      <c r="Q1909" s="10">
        <v>32335.94</v>
      </c>
      <c r="R1909" s="11">
        <v>20</v>
      </c>
      <c r="S1909" s="10">
        <v>25868.75</v>
      </c>
      <c r="T1909" s="10">
        <v>3489.94</v>
      </c>
      <c r="U1909" s="7" t="s">
        <v>48</v>
      </c>
      <c r="V1909" s="7" t="s">
        <v>69</v>
      </c>
      <c r="W1909" s="9">
        <v>4</v>
      </c>
      <c r="X1909" s="7" t="s">
        <v>49</v>
      </c>
      <c r="Y1909" s="7" t="s">
        <v>9301</v>
      </c>
      <c r="Z1909" t="str">
        <f t="shared" si="232"/>
        <v>Mr. Christopher Matthews</v>
      </c>
      <c r="AA1909" t="str">
        <f t="shared" si="233"/>
        <v>Maharashtra</v>
      </c>
      <c r="AB1909" t="str">
        <f t="shared" si="234"/>
        <v>Pune</v>
      </c>
      <c r="AC1909" t="str">
        <f t="shared" si="235"/>
        <v>Electronics</v>
      </c>
      <c r="AD1909" t="str">
        <f t="shared" si="239"/>
        <v>Galaxy S24</v>
      </c>
      <c r="AE1909" t="str">
        <f t="shared" si="236"/>
        <v>Samsung</v>
      </c>
      <c r="AF1909" t="str">
        <f t="shared" si="237"/>
        <v>Pune Hub</v>
      </c>
      <c r="AG1909" t="str">
        <f t="shared" si="238"/>
        <v>Megan White</v>
      </c>
    </row>
    <row r="1910" spans="1:33" x14ac:dyDescent="0.35">
      <c r="A1910" t="s">
        <v>9302</v>
      </c>
      <c r="B1910" t="s">
        <v>9303</v>
      </c>
      <c r="C1910" s="7" t="s">
        <v>9304</v>
      </c>
      <c r="D1910" s="7" t="s">
        <v>54</v>
      </c>
      <c r="E1910" s="9">
        <v>41</v>
      </c>
      <c r="F1910" s="7" t="s">
        <v>29</v>
      </c>
      <c r="G1910" s="6">
        <v>46186</v>
      </c>
      <c r="H1910" s="6">
        <v>45861</v>
      </c>
      <c r="I1910" s="7" t="s">
        <v>30</v>
      </c>
      <c r="J1910" s="7" t="s">
        <v>31</v>
      </c>
      <c r="K1910" s="7" t="s">
        <v>117</v>
      </c>
      <c r="L1910" t="s">
        <v>9305</v>
      </c>
      <c r="M1910" s="7" t="s">
        <v>119</v>
      </c>
      <c r="N1910" s="7" t="s">
        <v>120</v>
      </c>
      <c r="O1910" s="9">
        <v>3</v>
      </c>
      <c r="P1910" s="10">
        <v>3809</v>
      </c>
      <c r="Q1910" s="10">
        <v>5362.72</v>
      </c>
      <c r="R1910" s="11">
        <v>10</v>
      </c>
      <c r="S1910" s="10">
        <v>14479.34</v>
      </c>
      <c r="T1910" s="10">
        <v>4661.16</v>
      </c>
      <c r="U1910" s="7" t="s">
        <v>48</v>
      </c>
      <c r="V1910" s="7" t="s">
        <v>112</v>
      </c>
      <c r="W1910" s="9">
        <v>3</v>
      </c>
      <c r="X1910" s="7" t="s">
        <v>38</v>
      </c>
      <c r="Y1910" s="7" t="s">
        <v>9306</v>
      </c>
      <c r="Z1910" t="str">
        <f t="shared" si="232"/>
        <v>Gloria Norton</v>
      </c>
      <c r="AA1910" t="str">
        <f t="shared" si="233"/>
        <v>Maharashtra</v>
      </c>
      <c r="AB1910" t="str">
        <f t="shared" si="234"/>
        <v>Mumbai</v>
      </c>
      <c r="AC1910" t="str">
        <f t="shared" si="235"/>
        <v>Fashion</v>
      </c>
      <c r="AD1910" t="str">
        <f t="shared" si="239"/>
        <v>Air Max Shoes</v>
      </c>
      <c r="AE1910" t="str">
        <f t="shared" si="236"/>
        <v>Nike</v>
      </c>
      <c r="AF1910" t="str">
        <f t="shared" si="237"/>
        <v>Mumbai Hub</v>
      </c>
      <c r="AG1910" t="str">
        <f t="shared" si="238"/>
        <v>Tara Ramsey</v>
      </c>
    </row>
    <row r="1911" spans="1:33" x14ac:dyDescent="0.35">
      <c r="A1911" t="s">
        <v>9307</v>
      </c>
      <c r="B1911" t="s">
        <v>9308</v>
      </c>
      <c r="C1911" s="7" t="s">
        <v>9309</v>
      </c>
      <c r="D1911" s="7" t="s">
        <v>28</v>
      </c>
      <c r="E1911" s="9">
        <v>21</v>
      </c>
      <c r="F1911" s="7" t="s">
        <v>29</v>
      </c>
      <c r="G1911" s="6">
        <v>46111</v>
      </c>
      <c r="H1911" s="6">
        <v>45696</v>
      </c>
      <c r="I1911" s="7" t="s">
        <v>55</v>
      </c>
      <c r="J1911" s="7" t="s">
        <v>56</v>
      </c>
      <c r="K1911" s="7" t="s">
        <v>93</v>
      </c>
      <c r="L1911" t="s">
        <v>9310</v>
      </c>
      <c r="M1911" s="7" t="s">
        <v>132</v>
      </c>
      <c r="N1911" s="7" t="s">
        <v>133</v>
      </c>
      <c r="O1911" s="9">
        <v>3</v>
      </c>
      <c r="P1911" s="10">
        <v>14253</v>
      </c>
      <c r="Q1911" s="10">
        <v>21313.84</v>
      </c>
      <c r="R1911" s="11">
        <v>15</v>
      </c>
      <c r="S1911" s="10">
        <v>54350.29</v>
      </c>
      <c r="T1911" s="10">
        <v>21182.52</v>
      </c>
      <c r="U1911" s="7" t="s">
        <v>126</v>
      </c>
      <c r="V1911" s="7" t="s">
        <v>154</v>
      </c>
      <c r="W1911" s="9">
        <v>3</v>
      </c>
      <c r="X1911" s="7" t="s">
        <v>58</v>
      </c>
      <c r="Y1911" s="7" t="s">
        <v>9311</v>
      </c>
      <c r="Z1911" t="str">
        <f t="shared" si="232"/>
        <v>Robert Watts</v>
      </c>
      <c r="AA1911" t="str">
        <f t="shared" si="233"/>
        <v>Delhi</v>
      </c>
      <c r="AB1911" t="str">
        <f t="shared" si="234"/>
        <v>New Delhi</v>
      </c>
      <c r="AC1911" t="str">
        <f t="shared" si="235"/>
        <v>Electronics</v>
      </c>
      <c r="AD1911" t="str">
        <f t="shared" si="239"/>
        <v>iPhone 15</v>
      </c>
      <c r="AE1911" t="str">
        <f t="shared" si="236"/>
        <v>Apple</v>
      </c>
      <c r="AF1911" t="str">
        <f t="shared" si="237"/>
        <v>New Delhi Hub</v>
      </c>
      <c r="AG1911" t="str">
        <f t="shared" si="238"/>
        <v>Kimberly Stokes</v>
      </c>
    </row>
    <row r="1912" spans="1:33" x14ac:dyDescent="0.35">
      <c r="A1912" t="s">
        <v>9312</v>
      </c>
      <c r="B1912" t="s">
        <v>9313</v>
      </c>
      <c r="C1912" s="7" t="s">
        <v>9314</v>
      </c>
      <c r="D1912" s="7" t="s">
        <v>54</v>
      </c>
      <c r="E1912" s="9">
        <v>29</v>
      </c>
      <c r="F1912" s="7" t="s">
        <v>29</v>
      </c>
      <c r="G1912" s="6">
        <v>45997</v>
      </c>
      <c r="H1912" s="6">
        <v>45827</v>
      </c>
      <c r="I1912" s="7" t="s">
        <v>63</v>
      </c>
      <c r="J1912" s="7" t="s">
        <v>64</v>
      </c>
      <c r="K1912" s="7" t="s">
        <v>93</v>
      </c>
      <c r="L1912" t="s">
        <v>9315</v>
      </c>
      <c r="M1912" s="7" t="s">
        <v>132</v>
      </c>
      <c r="N1912" s="7" t="s">
        <v>133</v>
      </c>
      <c r="O1912" s="9">
        <v>5</v>
      </c>
      <c r="P1912" s="10">
        <v>9224</v>
      </c>
      <c r="Q1912" s="10">
        <v>13735.43</v>
      </c>
      <c r="R1912" s="11">
        <v>10</v>
      </c>
      <c r="S1912" s="10">
        <v>61809.43</v>
      </c>
      <c r="T1912" s="10">
        <v>22557.15</v>
      </c>
      <c r="U1912" s="7" t="s">
        <v>36</v>
      </c>
      <c r="V1912" s="7" t="s">
        <v>37</v>
      </c>
      <c r="W1912" s="9">
        <v>2</v>
      </c>
      <c r="X1912" s="7" t="s">
        <v>70</v>
      </c>
      <c r="Y1912" s="7" t="s">
        <v>9316</v>
      </c>
      <c r="Z1912" t="str">
        <f t="shared" si="232"/>
        <v>Jesse Davis</v>
      </c>
      <c r="AA1912" t="str">
        <f t="shared" si="233"/>
        <v>Telangana</v>
      </c>
      <c r="AB1912" t="str">
        <f t="shared" si="234"/>
        <v>Hyderabad</v>
      </c>
      <c r="AC1912" t="str">
        <f t="shared" si="235"/>
        <v>Electronics</v>
      </c>
      <c r="AD1912" t="str">
        <f t="shared" si="239"/>
        <v>iPhone 15</v>
      </c>
      <c r="AE1912" t="str">
        <f t="shared" si="236"/>
        <v>Apple</v>
      </c>
      <c r="AF1912" t="str">
        <f t="shared" si="237"/>
        <v>Hyderabad Hub</v>
      </c>
      <c r="AG1912" t="str">
        <f t="shared" si="238"/>
        <v>Gina Davis</v>
      </c>
    </row>
    <row r="1913" spans="1:33" x14ac:dyDescent="0.35">
      <c r="A1913" t="s">
        <v>9317</v>
      </c>
      <c r="B1913" t="s">
        <v>9318</v>
      </c>
      <c r="C1913" s="7" t="s">
        <v>9319</v>
      </c>
      <c r="D1913" s="7" t="s">
        <v>54</v>
      </c>
      <c r="E1913" s="9">
        <v>27</v>
      </c>
      <c r="F1913" s="7" t="s">
        <v>29</v>
      </c>
      <c r="G1913" s="6">
        <v>46156</v>
      </c>
      <c r="H1913" s="6">
        <v>45965</v>
      </c>
      <c r="I1913" s="7" t="s">
        <v>55</v>
      </c>
      <c r="J1913" s="7" t="s">
        <v>56</v>
      </c>
      <c r="K1913" s="7" t="s">
        <v>65</v>
      </c>
      <c r="L1913" t="s">
        <v>9320</v>
      </c>
      <c r="M1913" s="7" t="s">
        <v>67</v>
      </c>
      <c r="N1913" s="7" t="s">
        <v>68</v>
      </c>
      <c r="O1913" s="9">
        <v>1</v>
      </c>
      <c r="P1913" s="10">
        <v>18121</v>
      </c>
      <c r="Q1913" s="10">
        <v>21367.73</v>
      </c>
      <c r="R1913" s="11">
        <v>10</v>
      </c>
      <c r="S1913" s="10">
        <v>19230.96</v>
      </c>
      <c r="T1913" s="10">
        <v>3246.73</v>
      </c>
      <c r="U1913" s="7" t="s">
        <v>36</v>
      </c>
      <c r="V1913" s="7" t="s">
        <v>112</v>
      </c>
      <c r="W1913" s="9">
        <v>3</v>
      </c>
      <c r="X1913" s="7" t="s">
        <v>58</v>
      </c>
      <c r="Y1913" s="7" t="s">
        <v>9321</v>
      </c>
      <c r="Z1913" t="str">
        <f t="shared" si="232"/>
        <v>Douglas Fuller</v>
      </c>
      <c r="AA1913" t="str">
        <f t="shared" si="233"/>
        <v>Delhi</v>
      </c>
      <c r="AB1913" t="str">
        <f t="shared" si="234"/>
        <v>New Delhi</v>
      </c>
      <c r="AC1913" t="str">
        <f t="shared" si="235"/>
        <v>Beauty</v>
      </c>
      <c r="AD1913" t="str">
        <f t="shared" si="239"/>
        <v>Face Wash</v>
      </c>
      <c r="AE1913" t="str">
        <f t="shared" si="236"/>
        <v>Loreal</v>
      </c>
      <c r="AF1913" t="str">
        <f t="shared" si="237"/>
        <v>New Delhi Hub</v>
      </c>
      <c r="AG1913" t="str">
        <f t="shared" si="238"/>
        <v>Thomas Lawrence</v>
      </c>
    </row>
    <row r="1914" spans="1:33" x14ac:dyDescent="0.35">
      <c r="A1914" t="s">
        <v>9322</v>
      </c>
      <c r="B1914" t="s">
        <v>9323</v>
      </c>
      <c r="C1914" s="7" t="s">
        <v>9324</v>
      </c>
      <c r="D1914" s="7" t="s">
        <v>28</v>
      </c>
      <c r="E1914" s="9">
        <v>18</v>
      </c>
      <c r="F1914" s="7" t="s">
        <v>29</v>
      </c>
      <c r="G1914" s="6">
        <v>46193</v>
      </c>
      <c r="H1914" s="6">
        <v>45477</v>
      </c>
      <c r="I1914" s="7" t="s">
        <v>55</v>
      </c>
      <c r="J1914" s="7" t="s">
        <v>56</v>
      </c>
      <c r="K1914" s="7" t="s">
        <v>93</v>
      </c>
      <c r="L1914" t="s">
        <v>9325</v>
      </c>
      <c r="M1914" s="7" t="s">
        <v>132</v>
      </c>
      <c r="N1914" s="7" t="s">
        <v>133</v>
      </c>
      <c r="O1914" s="9">
        <v>3</v>
      </c>
      <c r="P1914" s="10">
        <v>14115</v>
      </c>
      <c r="Q1914" s="10">
        <v>19084.02</v>
      </c>
      <c r="R1914" s="11">
        <v>20</v>
      </c>
      <c r="S1914" s="10">
        <v>45801.65</v>
      </c>
      <c r="T1914" s="10">
        <v>14907.06</v>
      </c>
      <c r="U1914" s="7" t="s">
        <v>48</v>
      </c>
      <c r="V1914" s="7" t="s">
        <v>69</v>
      </c>
      <c r="W1914" s="9">
        <v>2</v>
      </c>
      <c r="X1914" s="7" t="s">
        <v>58</v>
      </c>
      <c r="Y1914" s="7" t="s">
        <v>9326</v>
      </c>
      <c r="Z1914" t="str">
        <f t="shared" si="232"/>
        <v>Paul Lopez</v>
      </c>
      <c r="AA1914" t="str">
        <f t="shared" si="233"/>
        <v>Delhi</v>
      </c>
      <c r="AB1914" t="str">
        <f t="shared" si="234"/>
        <v>New Delhi</v>
      </c>
      <c r="AC1914" t="str">
        <f t="shared" si="235"/>
        <v>Electronics</v>
      </c>
      <c r="AD1914" t="str">
        <f t="shared" si="239"/>
        <v>iPhone 15</v>
      </c>
      <c r="AE1914" t="str">
        <f t="shared" si="236"/>
        <v>Apple</v>
      </c>
      <c r="AF1914" t="str">
        <f t="shared" si="237"/>
        <v>New Delhi Hub</v>
      </c>
      <c r="AG1914" t="str">
        <f t="shared" si="238"/>
        <v>Melissa Stewart</v>
      </c>
    </row>
    <row r="1915" spans="1:33" x14ac:dyDescent="0.35">
      <c r="A1915" t="s">
        <v>9327</v>
      </c>
      <c r="B1915" t="s">
        <v>9328</v>
      </c>
      <c r="C1915" s="7" t="s">
        <v>9329</v>
      </c>
      <c r="D1915" s="7" t="s">
        <v>54</v>
      </c>
      <c r="E1915" s="9">
        <v>47</v>
      </c>
      <c r="F1915" s="7" t="s">
        <v>92</v>
      </c>
      <c r="G1915" s="6">
        <v>45505</v>
      </c>
      <c r="H1915" s="6">
        <v>45762</v>
      </c>
      <c r="I1915" s="7" t="s">
        <v>75</v>
      </c>
      <c r="J1915" s="7" t="s">
        <v>76</v>
      </c>
      <c r="K1915" s="7" t="s">
        <v>117</v>
      </c>
      <c r="L1915" t="s">
        <v>9330</v>
      </c>
      <c r="M1915" s="7" t="s">
        <v>119</v>
      </c>
      <c r="N1915" s="7" t="s">
        <v>120</v>
      </c>
      <c r="O1915" s="9">
        <v>2</v>
      </c>
      <c r="P1915" s="10">
        <v>15877</v>
      </c>
      <c r="Q1915" s="10">
        <v>18346.509999999998</v>
      </c>
      <c r="R1915" s="11">
        <v>20</v>
      </c>
      <c r="S1915" s="10">
        <v>29354.42</v>
      </c>
      <c r="T1915" s="10">
        <v>4939.0200000000004</v>
      </c>
      <c r="U1915" s="7" t="s">
        <v>78</v>
      </c>
      <c r="V1915" s="7" t="s">
        <v>37</v>
      </c>
      <c r="W1915" s="9">
        <v>3</v>
      </c>
      <c r="X1915" s="7" t="s">
        <v>79</v>
      </c>
      <c r="Y1915" s="7" t="s">
        <v>9331</v>
      </c>
      <c r="Z1915" t="str">
        <f t="shared" si="232"/>
        <v>Logan Mills</v>
      </c>
      <c r="AA1915" t="str">
        <f t="shared" si="233"/>
        <v>Karnataka</v>
      </c>
      <c r="AB1915" t="str">
        <f t="shared" si="234"/>
        <v>Bengaluru</v>
      </c>
      <c r="AC1915" t="str">
        <f t="shared" si="235"/>
        <v>Fashion</v>
      </c>
      <c r="AD1915" t="str">
        <f t="shared" si="239"/>
        <v>Air Max Shoes</v>
      </c>
      <c r="AE1915" t="str">
        <f t="shared" si="236"/>
        <v>Nike</v>
      </c>
      <c r="AF1915" t="str">
        <f t="shared" si="237"/>
        <v>Bengaluru Hub</v>
      </c>
      <c r="AG1915" t="str">
        <f t="shared" si="238"/>
        <v>Mary Castaneda DDS</v>
      </c>
    </row>
    <row r="1916" spans="1:33" x14ac:dyDescent="0.35">
      <c r="A1916" t="s">
        <v>9332</v>
      </c>
      <c r="B1916" t="s">
        <v>9333</v>
      </c>
      <c r="C1916" s="7" t="s">
        <v>9334</v>
      </c>
      <c r="D1916" s="7" t="s">
        <v>54</v>
      </c>
      <c r="E1916" s="9">
        <v>45</v>
      </c>
      <c r="F1916" s="7" t="s">
        <v>92</v>
      </c>
      <c r="G1916" s="6">
        <v>45613</v>
      </c>
      <c r="H1916" s="6">
        <v>46182</v>
      </c>
      <c r="I1916" s="7" t="s">
        <v>55</v>
      </c>
      <c r="J1916" s="7" t="s">
        <v>56</v>
      </c>
      <c r="K1916" s="7" t="s">
        <v>93</v>
      </c>
      <c r="L1916" t="s">
        <v>9335</v>
      </c>
      <c r="M1916" s="7" t="s">
        <v>95</v>
      </c>
      <c r="N1916" s="7" t="s">
        <v>96</v>
      </c>
      <c r="O1916" s="9">
        <v>4</v>
      </c>
      <c r="P1916" s="10">
        <v>7052</v>
      </c>
      <c r="Q1916" s="10">
        <v>10422.290000000001</v>
      </c>
      <c r="R1916" s="11">
        <v>15</v>
      </c>
      <c r="S1916" s="10">
        <v>35435.79</v>
      </c>
      <c r="T1916" s="10">
        <v>13481.16</v>
      </c>
      <c r="U1916" s="7" t="s">
        <v>78</v>
      </c>
      <c r="V1916" s="7" t="s">
        <v>37</v>
      </c>
      <c r="W1916" s="9">
        <v>4</v>
      </c>
      <c r="X1916" s="7" t="s">
        <v>58</v>
      </c>
      <c r="Y1916" s="7" t="s">
        <v>9336</v>
      </c>
      <c r="Z1916" t="str">
        <f t="shared" si="232"/>
        <v>Erik Strong</v>
      </c>
      <c r="AA1916" t="str">
        <f t="shared" si="233"/>
        <v>Delhi</v>
      </c>
      <c r="AB1916" t="str">
        <f t="shared" si="234"/>
        <v>New Delhi</v>
      </c>
      <c r="AC1916" t="str">
        <f t="shared" si="235"/>
        <v>Electronics</v>
      </c>
      <c r="AD1916" t="str">
        <f t="shared" si="239"/>
        <v>Galaxy S24</v>
      </c>
      <c r="AE1916" t="str">
        <f t="shared" si="236"/>
        <v>Samsung</v>
      </c>
      <c r="AF1916" t="str">
        <f t="shared" si="237"/>
        <v>New Delhi Hub</v>
      </c>
      <c r="AG1916" t="str">
        <f t="shared" si="238"/>
        <v>Cheryl Webster</v>
      </c>
    </row>
    <row r="1917" spans="1:33" x14ac:dyDescent="0.35">
      <c r="A1917" t="s">
        <v>9337</v>
      </c>
      <c r="B1917" t="s">
        <v>9338</v>
      </c>
      <c r="C1917" s="7" t="s">
        <v>9339</v>
      </c>
      <c r="D1917" s="7" t="s">
        <v>28</v>
      </c>
      <c r="E1917" s="9">
        <v>47</v>
      </c>
      <c r="F1917" s="7" t="s">
        <v>92</v>
      </c>
      <c r="G1917" s="6">
        <v>45771</v>
      </c>
      <c r="H1917" s="6">
        <v>45659</v>
      </c>
      <c r="I1917" s="7" t="s">
        <v>75</v>
      </c>
      <c r="J1917" s="7" t="s">
        <v>76</v>
      </c>
      <c r="K1917" s="7" t="s">
        <v>65</v>
      </c>
      <c r="L1917" t="s">
        <v>9340</v>
      </c>
      <c r="M1917" s="7" t="s">
        <v>67</v>
      </c>
      <c r="N1917" s="7" t="s">
        <v>68</v>
      </c>
      <c r="O1917" s="9">
        <v>2</v>
      </c>
      <c r="P1917" s="10">
        <v>4772</v>
      </c>
      <c r="Q1917" s="10">
        <v>5580.11</v>
      </c>
      <c r="R1917" s="11">
        <v>10</v>
      </c>
      <c r="S1917" s="10">
        <v>10044.200000000001</v>
      </c>
      <c r="T1917" s="10">
        <v>1616.22</v>
      </c>
      <c r="U1917" s="7" t="s">
        <v>78</v>
      </c>
      <c r="V1917" s="7" t="s">
        <v>112</v>
      </c>
      <c r="W1917" s="9">
        <v>4</v>
      </c>
      <c r="X1917" s="7" t="s">
        <v>79</v>
      </c>
      <c r="Y1917" s="7" t="s">
        <v>9341</v>
      </c>
      <c r="Z1917" t="str">
        <f t="shared" si="232"/>
        <v>Jesus Hall</v>
      </c>
      <c r="AA1917" t="str">
        <f t="shared" si="233"/>
        <v>Karnataka</v>
      </c>
      <c r="AB1917" t="str">
        <f t="shared" si="234"/>
        <v>Bengaluru</v>
      </c>
      <c r="AC1917" t="str">
        <f t="shared" si="235"/>
        <v>Beauty</v>
      </c>
      <c r="AD1917" t="str">
        <f t="shared" si="239"/>
        <v>Face Wash</v>
      </c>
      <c r="AE1917" t="str">
        <f t="shared" si="236"/>
        <v>Loreal</v>
      </c>
      <c r="AF1917" t="str">
        <f t="shared" si="237"/>
        <v>Bengaluru Hub</v>
      </c>
      <c r="AG1917" t="str">
        <f t="shared" si="238"/>
        <v>James Little</v>
      </c>
    </row>
    <row r="1918" spans="1:33" x14ac:dyDescent="0.35">
      <c r="A1918" t="s">
        <v>9342</v>
      </c>
      <c r="B1918" t="s">
        <v>9343</v>
      </c>
      <c r="C1918" s="7" t="s">
        <v>9344</v>
      </c>
      <c r="D1918" s="7" t="s">
        <v>28</v>
      </c>
      <c r="E1918" s="9">
        <v>22</v>
      </c>
      <c r="F1918" s="7" t="s">
        <v>92</v>
      </c>
      <c r="G1918" s="6">
        <v>45842</v>
      </c>
      <c r="H1918" s="6">
        <v>46131</v>
      </c>
      <c r="I1918" s="7" t="s">
        <v>55</v>
      </c>
      <c r="J1918" s="7" t="s">
        <v>56</v>
      </c>
      <c r="K1918" s="7" t="s">
        <v>44</v>
      </c>
      <c r="L1918" t="s">
        <v>9345</v>
      </c>
      <c r="M1918" s="7" t="s">
        <v>46</v>
      </c>
      <c r="N1918" s="7" t="s">
        <v>47</v>
      </c>
      <c r="O1918" s="9">
        <v>3</v>
      </c>
      <c r="P1918" s="10">
        <v>19854</v>
      </c>
      <c r="Q1918" s="10">
        <v>22976.799999999999</v>
      </c>
      <c r="R1918" s="11">
        <v>5</v>
      </c>
      <c r="S1918" s="10">
        <v>65483.88</v>
      </c>
      <c r="T1918" s="10">
        <v>9368.4</v>
      </c>
      <c r="U1918" s="7" t="s">
        <v>48</v>
      </c>
      <c r="V1918" s="7" t="s">
        <v>69</v>
      </c>
      <c r="W1918" s="9">
        <v>1</v>
      </c>
      <c r="X1918" s="7" t="s">
        <v>58</v>
      </c>
      <c r="Y1918" s="7" t="s">
        <v>9346</v>
      </c>
      <c r="Z1918" t="str">
        <f t="shared" si="232"/>
        <v>Mark Rice</v>
      </c>
      <c r="AA1918" t="str">
        <f t="shared" si="233"/>
        <v>Delhi</v>
      </c>
      <c r="AB1918" t="str">
        <f t="shared" si="234"/>
        <v>New Delhi</v>
      </c>
      <c r="AC1918" t="str">
        <f t="shared" si="235"/>
        <v>Grocery</v>
      </c>
      <c r="AD1918" t="str">
        <f t="shared" si="239"/>
        <v>Sunflower Oil</v>
      </c>
      <c r="AE1918" t="str">
        <f t="shared" si="236"/>
        <v>Fortune</v>
      </c>
      <c r="AF1918" t="str">
        <f t="shared" si="237"/>
        <v>New Delhi Hub</v>
      </c>
      <c r="AG1918" t="str">
        <f t="shared" si="238"/>
        <v>Krystal Clark</v>
      </c>
    </row>
    <row r="1919" spans="1:33" x14ac:dyDescent="0.35">
      <c r="A1919" t="s">
        <v>9347</v>
      </c>
      <c r="B1919" t="s">
        <v>9348</v>
      </c>
      <c r="C1919" s="7" t="s">
        <v>9349</v>
      </c>
      <c r="D1919" s="7" t="s">
        <v>28</v>
      </c>
      <c r="E1919" s="9">
        <v>29</v>
      </c>
      <c r="F1919" s="7" t="s">
        <v>92</v>
      </c>
      <c r="G1919" s="6">
        <v>45611</v>
      </c>
      <c r="H1919" s="6">
        <v>46070</v>
      </c>
      <c r="I1919" s="7" t="s">
        <v>75</v>
      </c>
      <c r="J1919" s="7" t="s">
        <v>76</v>
      </c>
      <c r="K1919" s="7" t="s">
        <v>32</v>
      </c>
      <c r="L1919" t="s">
        <v>7515</v>
      </c>
      <c r="M1919" s="7" t="s">
        <v>34</v>
      </c>
      <c r="N1919" s="7" t="s">
        <v>35</v>
      </c>
      <c r="O1919" s="9">
        <v>4</v>
      </c>
      <c r="P1919" s="10">
        <v>3941</v>
      </c>
      <c r="Q1919" s="10">
        <v>5374.53</v>
      </c>
      <c r="R1919" s="11">
        <v>20</v>
      </c>
      <c r="S1919" s="10">
        <v>17198.5</v>
      </c>
      <c r="T1919" s="10">
        <v>5734.12</v>
      </c>
      <c r="U1919" s="7" t="s">
        <v>78</v>
      </c>
      <c r="V1919" s="7" t="s">
        <v>154</v>
      </c>
      <c r="W1919" s="9">
        <v>4</v>
      </c>
      <c r="X1919" s="7" t="s">
        <v>79</v>
      </c>
      <c r="Y1919" s="7" t="s">
        <v>9350</v>
      </c>
      <c r="Z1919" t="str">
        <f t="shared" si="232"/>
        <v>Kristina Juarez</v>
      </c>
      <c r="AA1919" t="str">
        <f t="shared" si="233"/>
        <v>Karnataka</v>
      </c>
      <c r="AB1919" t="str">
        <f t="shared" si="234"/>
        <v>Bengaluru</v>
      </c>
      <c r="AC1919" t="str">
        <f t="shared" si="235"/>
        <v>Home</v>
      </c>
      <c r="AD1919" t="str">
        <f t="shared" si="239"/>
        <v>Pressure Cooker</v>
      </c>
      <c r="AE1919" t="str">
        <f t="shared" si="236"/>
        <v>Prestige</v>
      </c>
      <c r="AF1919" t="str">
        <f t="shared" si="237"/>
        <v>Bengaluru Hub</v>
      </c>
      <c r="AG1919" t="str">
        <f t="shared" si="238"/>
        <v>Mary Powell</v>
      </c>
    </row>
    <row r="1920" spans="1:33" x14ac:dyDescent="0.35">
      <c r="A1920" t="s">
        <v>9351</v>
      </c>
      <c r="B1920" t="s">
        <v>9352</v>
      </c>
      <c r="C1920" s="7" t="s">
        <v>9353</v>
      </c>
      <c r="D1920" s="7" t="s">
        <v>28</v>
      </c>
      <c r="E1920" s="9">
        <v>23</v>
      </c>
      <c r="F1920" s="7" t="s">
        <v>92</v>
      </c>
      <c r="G1920" s="6">
        <v>45929</v>
      </c>
      <c r="H1920" s="6">
        <v>46056</v>
      </c>
      <c r="I1920" s="7" t="s">
        <v>30</v>
      </c>
      <c r="J1920" s="7" t="s">
        <v>31</v>
      </c>
      <c r="K1920" s="7" t="s">
        <v>32</v>
      </c>
      <c r="L1920" t="s">
        <v>9354</v>
      </c>
      <c r="M1920" s="7" t="s">
        <v>34</v>
      </c>
      <c r="N1920" s="7" t="s">
        <v>35</v>
      </c>
      <c r="O1920" s="9">
        <v>4</v>
      </c>
      <c r="P1920" s="10">
        <v>25428</v>
      </c>
      <c r="Q1920" s="10">
        <v>30263.64</v>
      </c>
      <c r="R1920" s="11">
        <v>20</v>
      </c>
      <c r="S1920" s="10">
        <v>96843.65</v>
      </c>
      <c r="T1920" s="10">
        <v>19342.560000000001</v>
      </c>
      <c r="U1920" s="7" t="s">
        <v>126</v>
      </c>
      <c r="V1920" s="7" t="s">
        <v>154</v>
      </c>
      <c r="W1920" s="9">
        <v>2</v>
      </c>
      <c r="X1920" s="7" t="s">
        <v>38</v>
      </c>
      <c r="Y1920" s="7" t="s">
        <v>9355</v>
      </c>
      <c r="Z1920" t="str">
        <f t="shared" si="232"/>
        <v>Sara Perkins</v>
      </c>
      <c r="AA1920" t="str">
        <f t="shared" si="233"/>
        <v>Maharashtra</v>
      </c>
      <c r="AB1920" t="str">
        <f t="shared" si="234"/>
        <v>Mumbai</v>
      </c>
      <c r="AC1920" t="str">
        <f t="shared" si="235"/>
        <v>Home</v>
      </c>
      <c r="AD1920" t="str">
        <f t="shared" si="239"/>
        <v>Pressure Cooker</v>
      </c>
      <c r="AE1920" t="str">
        <f t="shared" si="236"/>
        <v>Prestige</v>
      </c>
      <c r="AF1920" t="str">
        <f t="shared" si="237"/>
        <v>Mumbai Hub</v>
      </c>
      <c r="AG1920" t="str">
        <f t="shared" si="238"/>
        <v>Corey Ware</v>
      </c>
    </row>
    <row r="1921" spans="1:33" x14ac:dyDescent="0.35">
      <c r="A1921" t="s">
        <v>9356</v>
      </c>
      <c r="B1921" t="s">
        <v>9357</v>
      </c>
      <c r="C1921" s="7" t="s">
        <v>9358</v>
      </c>
      <c r="D1921" s="7" t="s">
        <v>28</v>
      </c>
      <c r="E1921" s="9">
        <v>46</v>
      </c>
      <c r="F1921" s="7" t="s">
        <v>92</v>
      </c>
      <c r="G1921" s="6">
        <v>45963</v>
      </c>
      <c r="H1921" s="6">
        <v>45669</v>
      </c>
      <c r="I1921" s="7" t="s">
        <v>84</v>
      </c>
      <c r="J1921" s="7" t="s">
        <v>85</v>
      </c>
      <c r="K1921" s="7" t="s">
        <v>65</v>
      </c>
      <c r="L1921" t="s">
        <v>9359</v>
      </c>
      <c r="M1921" s="7" t="s">
        <v>67</v>
      </c>
      <c r="N1921" s="7" t="s">
        <v>68</v>
      </c>
      <c r="O1921" s="9">
        <v>4</v>
      </c>
      <c r="P1921" s="10">
        <v>13682</v>
      </c>
      <c r="Q1921" s="10">
        <v>19980.89</v>
      </c>
      <c r="R1921" s="11">
        <v>5</v>
      </c>
      <c r="S1921" s="10">
        <v>75927.38</v>
      </c>
      <c r="T1921" s="10">
        <v>25195.56</v>
      </c>
      <c r="U1921" s="7" t="s">
        <v>36</v>
      </c>
      <c r="V1921" s="7" t="s">
        <v>154</v>
      </c>
      <c r="W1921" s="9">
        <v>5</v>
      </c>
      <c r="X1921" s="7" t="s">
        <v>87</v>
      </c>
      <c r="Y1921" s="7" t="s">
        <v>9360</v>
      </c>
      <c r="Z1921" t="str">
        <f t="shared" si="232"/>
        <v>Todd Martin</v>
      </c>
      <c r="AA1921" t="str">
        <f t="shared" si="233"/>
        <v>Tamil Nadu</v>
      </c>
      <c r="AB1921" t="str">
        <f t="shared" si="234"/>
        <v>Chennai</v>
      </c>
      <c r="AC1921" t="str">
        <f t="shared" si="235"/>
        <v>Beauty</v>
      </c>
      <c r="AD1921" t="str">
        <f t="shared" si="239"/>
        <v>Face Wash</v>
      </c>
      <c r="AE1921" t="str">
        <f t="shared" si="236"/>
        <v>Loreal</v>
      </c>
      <c r="AF1921" t="str">
        <f t="shared" si="237"/>
        <v>Chennai Hub</v>
      </c>
      <c r="AG1921" t="str">
        <f t="shared" si="238"/>
        <v>Mark Elliott</v>
      </c>
    </row>
    <row r="1922" spans="1:33" x14ac:dyDescent="0.35">
      <c r="A1922" t="s">
        <v>9361</v>
      </c>
      <c r="B1922" t="s">
        <v>9362</v>
      </c>
      <c r="C1922" s="7" t="s">
        <v>9363</v>
      </c>
      <c r="D1922" s="7" t="s">
        <v>54</v>
      </c>
      <c r="E1922" s="9">
        <v>52</v>
      </c>
      <c r="F1922" s="7" t="s">
        <v>29</v>
      </c>
      <c r="G1922" s="6">
        <v>45647</v>
      </c>
      <c r="H1922" s="6">
        <v>45993</v>
      </c>
      <c r="I1922" s="7" t="s">
        <v>84</v>
      </c>
      <c r="J1922" s="7" t="s">
        <v>85</v>
      </c>
      <c r="K1922" s="7" t="s">
        <v>32</v>
      </c>
      <c r="L1922" t="s">
        <v>9364</v>
      </c>
      <c r="M1922" s="7" t="s">
        <v>34</v>
      </c>
      <c r="N1922" s="7" t="s">
        <v>35</v>
      </c>
      <c r="O1922" s="9">
        <v>4</v>
      </c>
      <c r="P1922" s="10">
        <v>25551</v>
      </c>
      <c r="Q1922" s="10">
        <v>31055.3</v>
      </c>
      <c r="R1922" s="11">
        <v>10</v>
      </c>
      <c r="S1922" s="10">
        <v>111799.08</v>
      </c>
      <c r="T1922" s="10">
        <v>22017.200000000001</v>
      </c>
      <c r="U1922" s="7" t="s">
        <v>126</v>
      </c>
      <c r="V1922" s="7" t="s">
        <v>112</v>
      </c>
      <c r="W1922" s="9">
        <v>2</v>
      </c>
      <c r="X1922" s="7" t="s">
        <v>87</v>
      </c>
      <c r="Y1922" s="7" t="s">
        <v>9365</v>
      </c>
      <c r="Z1922" t="str">
        <f t="shared" ref="Z1922:Z1985" si="240">TRIM(C1922)</f>
        <v>Tara Shaw</v>
      </c>
      <c r="AA1922" t="str">
        <f t="shared" si="233"/>
        <v>Tamil Nadu</v>
      </c>
      <c r="AB1922" t="str">
        <f t="shared" si="234"/>
        <v>Chennai</v>
      </c>
      <c r="AC1922" t="str">
        <f t="shared" si="235"/>
        <v>Home</v>
      </c>
      <c r="AD1922" t="str">
        <f t="shared" si="239"/>
        <v>Pressure Cooker</v>
      </c>
      <c r="AE1922" t="str">
        <f t="shared" si="236"/>
        <v>Prestige</v>
      </c>
      <c r="AF1922" t="str">
        <f t="shared" si="237"/>
        <v>Chennai Hub</v>
      </c>
      <c r="AG1922" t="str">
        <f t="shared" si="238"/>
        <v>Patrick Soto</v>
      </c>
    </row>
    <row r="1923" spans="1:33" x14ac:dyDescent="0.35">
      <c r="A1923" t="s">
        <v>9366</v>
      </c>
      <c r="B1923" t="s">
        <v>9367</v>
      </c>
      <c r="C1923" s="7" t="s">
        <v>9368</v>
      </c>
      <c r="D1923" s="7" t="s">
        <v>54</v>
      </c>
      <c r="E1923" s="9">
        <v>18</v>
      </c>
      <c r="F1923" s="7" t="s">
        <v>92</v>
      </c>
      <c r="G1923" s="6">
        <v>45519</v>
      </c>
      <c r="H1923" s="6">
        <v>45945</v>
      </c>
      <c r="I1923" s="7" t="s">
        <v>30</v>
      </c>
      <c r="J1923" s="7" t="s">
        <v>85</v>
      </c>
      <c r="K1923" s="7" t="s">
        <v>93</v>
      </c>
      <c r="L1923" t="s">
        <v>626</v>
      </c>
      <c r="M1923" s="7" t="s">
        <v>132</v>
      </c>
      <c r="N1923" s="7" t="s">
        <v>133</v>
      </c>
      <c r="O1923" s="9">
        <v>3</v>
      </c>
      <c r="P1923" s="10">
        <v>15845</v>
      </c>
      <c r="Q1923" s="10">
        <v>21337.73</v>
      </c>
      <c r="R1923" s="11">
        <v>20</v>
      </c>
      <c r="S1923" s="10">
        <v>51210.55</v>
      </c>
      <c r="T1923" s="10">
        <v>16478.189999999999</v>
      </c>
      <c r="U1923" s="7" t="s">
        <v>126</v>
      </c>
      <c r="V1923" s="7" t="s">
        <v>69</v>
      </c>
      <c r="W1923" s="9">
        <v>2</v>
      </c>
      <c r="X1923" s="7" t="s">
        <v>87</v>
      </c>
      <c r="Y1923" s="7" t="s">
        <v>9369</v>
      </c>
      <c r="Z1923" t="str">
        <f t="shared" si="240"/>
        <v>Gerald Flores</v>
      </c>
      <c r="AA1923" t="str">
        <f t="shared" ref="AA1923:AA1986" si="241">TRIM(I1923)</f>
        <v>Maharashtra</v>
      </c>
      <c r="AB1923" t="str">
        <f t="shared" ref="AB1923:AB1986" si="242">TRIM(J1923)</f>
        <v>Chennai</v>
      </c>
      <c r="AC1923" t="str">
        <f t="shared" ref="AC1923:AC1986" si="243">TRIM(K1923)</f>
        <v>Electronics</v>
      </c>
      <c r="AD1923" t="str">
        <f t="shared" ref="AD1923:AD1986" si="244">TRIM(M1923)</f>
        <v>iPhone 15</v>
      </c>
      <c r="AE1923" t="str">
        <f t="shared" ref="AE1923:AE1986" si="245">TRIM(N1923)</f>
        <v>Apple</v>
      </c>
      <c r="AF1923" t="str">
        <f t="shared" ref="AF1923:AF1986" si="246">TRIM(X1923)</f>
        <v>Chennai Hub</v>
      </c>
      <c r="AG1923" t="str">
        <f t="shared" ref="AG1923:AG1986" si="247">TRIM(Y1923)</f>
        <v>Emily Johnston</v>
      </c>
    </row>
    <row r="1924" spans="1:33" x14ac:dyDescent="0.35">
      <c r="A1924" t="s">
        <v>9370</v>
      </c>
      <c r="B1924" t="s">
        <v>9371</v>
      </c>
      <c r="C1924" s="7" t="s">
        <v>9372</v>
      </c>
      <c r="D1924" s="7" t="s">
        <v>28</v>
      </c>
      <c r="E1924" s="9">
        <v>52</v>
      </c>
      <c r="F1924" s="7" t="s">
        <v>29</v>
      </c>
      <c r="G1924" s="6">
        <v>45486</v>
      </c>
      <c r="H1924" s="6">
        <v>45998</v>
      </c>
      <c r="I1924" s="7" t="s">
        <v>84</v>
      </c>
      <c r="J1924" s="7" t="s">
        <v>85</v>
      </c>
      <c r="K1924" s="7" t="s">
        <v>65</v>
      </c>
      <c r="L1924" t="s">
        <v>5565</v>
      </c>
      <c r="M1924" s="7" t="s">
        <v>67</v>
      </c>
      <c r="N1924" s="7" t="s">
        <v>68</v>
      </c>
      <c r="O1924" s="9">
        <v>2</v>
      </c>
      <c r="P1924" s="10">
        <v>10803</v>
      </c>
      <c r="Q1924" s="10">
        <v>15225.58</v>
      </c>
      <c r="R1924" s="11">
        <v>10</v>
      </c>
      <c r="S1924" s="10">
        <v>27406.04</v>
      </c>
      <c r="T1924" s="10">
        <v>8845.16</v>
      </c>
      <c r="U1924" s="7" t="s">
        <v>126</v>
      </c>
      <c r="V1924" s="7" t="s">
        <v>154</v>
      </c>
      <c r="W1924" s="9">
        <v>4</v>
      </c>
      <c r="X1924" s="7" t="s">
        <v>87</v>
      </c>
      <c r="Y1924" s="7" t="s">
        <v>9373</v>
      </c>
      <c r="Z1924" t="str">
        <f t="shared" si="240"/>
        <v>Donald Sanchez</v>
      </c>
      <c r="AA1924" t="str">
        <f t="shared" si="241"/>
        <v>Tamil Nadu</v>
      </c>
      <c r="AB1924" t="str">
        <f t="shared" si="242"/>
        <v>Chennai</v>
      </c>
      <c r="AC1924" t="str">
        <f t="shared" si="243"/>
        <v>Beauty</v>
      </c>
      <c r="AD1924" t="str">
        <f t="shared" si="244"/>
        <v>Face Wash</v>
      </c>
      <c r="AE1924" t="str">
        <f t="shared" si="245"/>
        <v>Loreal</v>
      </c>
      <c r="AF1924" t="str">
        <f t="shared" si="246"/>
        <v>Chennai Hub</v>
      </c>
      <c r="AG1924" t="str">
        <f t="shared" si="247"/>
        <v>Steven Cunningham</v>
      </c>
    </row>
    <row r="1925" spans="1:33" x14ac:dyDescent="0.35">
      <c r="A1925" t="s">
        <v>9374</v>
      </c>
      <c r="B1925" t="s">
        <v>9375</v>
      </c>
      <c r="C1925" s="7" t="s">
        <v>9376</v>
      </c>
      <c r="D1925" s="7" t="s">
        <v>54</v>
      </c>
      <c r="E1925" s="9">
        <v>22</v>
      </c>
      <c r="F1925" s="7" t="s">
        <v>29</v>
      </c>
      <c r="G1925" s="6">
        <v>45782</v>
      </c>
      <c r="H1925" s="6">
        <v>46009</v>
      </c>
      <c r="I1925" s="7" t="s">
        <v>30</v>
      </c>
      <c r="J1925" s="7" t="s">
        <v>31</v>
      </c>
      <c r="K1925" s="7" t="s">
        <v>93</v>
      </c>
      <c r="L1925" t="s">
        <v>1862</v>
      </c>
      <c r="M1925" s="7" t="s">
        <v>95</v>
      </c>
      <c r="N1925" s="7" t="s">
        <v>96</v>
      </c>
      <c r="O1925" s="9">
        <v>4</v>
      </c>
      <c r="P1925" s="10">
        <v>7624</v>
      </c>
      <c r="Q1925" s="10">
        <v>10939.53</v>
      </c>
      <c r="R1925" s="11">
        <v>20</v>
      </c>
      <c r="S1925" s="10">
        <v>35006.5</v>
      </c>
      <c r="T1925" s="10">
        <v>13262.12</v>
      </c>
      <c r="U1925" s="7" t="s">
        <v>78</v>
      </c>
      <c r="V1925" s="7" t="s">
        <v>69</v>
      </c>
      <c r="W1925" s="9">
        <v>2</v>
      </c>
      <c r="X1925" s="7" t="s">
        <v>38</v>
      </c>
      <c r="Y1925" s="7" t="s">
        <v>9377</v>
      </c>
      <c r="Z1925" t="str">
        <f t="shared" si="240"/>
        <v>Christopher Norris</v>
      </c>
      <c r="AA1925" t="str">
        <f t="shared" si="241"/>
        <v>Maharashtra</v>
      </c>
      <c r="AB1925" t="str">
        <f t="shared" si="242"/>
        <v>Mumbai</v>
      </c>
      <c r="AC1925" t="str">
        <f t="shared" si="243"/>
        <v>Electronics</v>
      </c>
      <c r="AD1925" t="str">
        <f t="shared" si="244"/>
        <v>Galaxy S24</v>
      </c>
      <c r="AE1925" t="str">
        <f t="shared" si="245"/>
        <v>Samsung</v>
      </c>
      <c r="AF1925" t="str">
        <f t="shared" si="246"/>
        <v>Mumbai Hub</v>
      </c>
      <c r="AG1925" t="str">
        <f t="shared" si="247"/>
        <v>Krista Burton</v>
      </c>
    </row>
    <row r="1926" spans="1:33" x14ac:dyDescent="0.35">
      <c r="A1926" t="s">
        <v>9378</v>
      </c>
      <c r="B1926" t="s">
        <v>9379</v>
      </c>
      <c r="C1926" s="7" t="s">
        <v>9380</v>
      </c>
      <c r="D1926" s="7" t="s">
        <v>54</v>
      </c>
      <c r="E1926" s="9">
        <v>44</v>
      </c>
      <c r="F1926" s="7" t="s">
        <v>92</v>
      </c>
      <c r="G1926" s="6">
        <v>46162</v>
      </c>
      <c r="H1926" s="6">
        <v>45873</v>
      </c>
      <c r="I1926" s="7" t="s">
        <v>55</v>
      </c>
      <c r="J1926" s="7" t="s">
        <v>56</v>
      </c>
      <c r="K1926" s="7" t="s">
        <v>44</v>
      </c>
      <c r="L1926" t="s">
        <v>9381</v>
      </c>
      <c r="M1926" s="7" t="s">
        <v>46</v>
      </c>
      <c r="N1926" s="7" t="s">
        <v>47</v>
      </c>
      <c r="O1926" s="9">
        <v>2</v>
      </c>
      <c r="P1926" s="10">
        <v>20773</v>
      </c>
      <c r="Q1926" s="10">
        <v>30169</v>
      </c>
      <c r="R1926" s="11">
        <v>10</v>
      </c>
      <c r="S1926" s="10">
        <v>54304.2</v>
      </c>
      <c r="T1926" s="10">
        <v>18792</v>
      </c>
      <c r="U1926" s="7" t="s">
        <v>126</v>
      </c>
      <c r="V1926" s="7" t="s">
        <v>69</v>
      </c>
      <c r="W1926" s="9">
        <v>2</v>
      </c>
      <c r="X1926" s="7" t="s">
        <v>58</v>
      </c>
      <c r="Y1926" s="7" t="s">
        <v>9382</v>
      </c>
      <c r="Z1926" t="str">
        <f t="shared" si="240"/>
        <v>Kayla Gonzalez</v>
      </c>
      <c r="AA1926" t="str">
        <f t="shared" si="241"/>
        <v>Delhi</v>
      </c>
      <c r="AB1926" t="str">
        <f t="shared" si="242"/>
        <v>New Delhi</v>
      </c>
      <c r="AC1926" t="str">
        <f t="shared" si="243"/>
        <v>Grocery</v>
      </c>
      <c r="AD1926" t="str">
        <f t="shared" si="244"/>
        <v>Sunflower Oil</v>
      </c>
      <c r="AE1926" t="str">
        <f t="shared" si="245"/>
        <v>Fortune</v>
      </c>
      <c r="AF1926" t="str">
        <f t="shared" si="246"/>
        <v>New Delhi Hub</v>
      </c>
      <c r="AG1926" t="str">
        <f t="shared" si="247"/>
        <v>Gary Steele</v>
      </c>
    </row>
    <row r="1927" spans="1:33" x14ac:dyDescent="0.35">
      <c r="A1927" t="s">
        <v>9383</v>
      </c>
      <c r="B1927" t="s">
        <v>9384</v>
      </c>
      <c r="C1927" s="7" t="s">
        <v>9385</v>
      </c>
      <c r="D1927" s="7" t="s">
        <v>28</v>
      </c>
      <c r="E1927" s="9">
        <v>37</v>
      </c>
      <c r="F1927" s="7" t="s">
        <v>29</v>
      </c>
      <c r="G1927" s="6">
        <v>46148</v>
      </c>
      <c r="H1927" s="6">
        <v>45528</v>
      </c>
      <c r="I1927" s="7" t="s">
        <v>30</v>
      </c>
      <c r="J1927" s="7" t="s">
        <v>43</v>
      </c>
      <c r="K1927" s="7" t="s">
        <v>65</v>
      </c>
      <c r="L1927" t="s">
        <v>1442</v>
      </c>
      <c r="M1927" s="7" t="s">
        <v>67</v>
      </c>
      <c r="N1927" s="7" t="s">
        <v>68</v>
      </c>
      <c r="O1927" s="9">
        <v>3</v>
      </c>
      <c r="P1927" s="10">
        <v>20935</v>
      </c>
      <c r="Q1927" s="10">
        <v>26963.68</v>
      </c>
      <c r="R1927" s="11">
        <v>0</v>
      </c>
      <c r="S1927" s="10">
        <v>80891.039999999994</v>
      </c>
      <c r="T1927" s="10">
        <v>18086.04</v>
      </c>
      <c r="U1927" s="7" t="s">
        <v>126</v>
      </c>
      <c r="V1927" s="7" t="s">
        <v>69</v>
      </c>
      <c r="W1927" s="9">
        <v>5</v>
      </c>
      <c r="X1927" s="7" t="s">
        <v>49</v>
      </c>
      <c r="Y1927" s="7" t="s">
        <v>9386</v>
      </c>
      <c r="Z1927" t="str">
        <f t="shared" si="240"/>
        <v>Erica Lin</v>
      </c>
      <c r="AA1927" t="str">
        <f t="shared" si="241"/>
        <v>Maharashtra</v>
      </c>
      <c r="AB1927" t="str">
        <f t="shared" si="242"/>
        <v>Pune</v>
      </c>
      <c r="AC1927" t="str">
        <f t="shared" si="243"/>
        <v>Beauty</v>
      </c>
      <c r="AD1927" t="str">
        <f t="shared" si="244"/>
        <v>Face Wash</v>
      </c>
      <c r="AE1927" t="str">
        <f t="shared" si="245"/>
        <v>Loreal</v>
      </c>
      <c r="AF1927" t="str">
        <f t="shared" si="246"/>
        <v>Pune Hub</v>
      </c>
      <c r="AG1927" t="str">
        <f t="shared" si="247"/>
        <v>Linda Jones</v>
      </c>
    </row>
    <row r="1928" spans="1:33" x14ac:dyDescent="0.35">
      <c r="A1928" t="s">
        <v>9387</v>
      </c>
      <c r="B1928" t="s">
        <v>9388</v>
      </c>
      <c r="C1928" s="7" t="s">
        <v>9389</v>
      </c>
      <c r="D1928" s="7" t="s">
        <v>28</v>
      </c>
      <c r="E1928" s="9">
        <v>54</v>
      </c>
      <c r="F1928" s="7" t="s">
        <v>29</v>
      </c>
      <c r="G1928" s="6">
        <v>46023</v>
      </c>
      <c r="H1928" s="6">
        <v>46063</v>
      </c>
      <c r="I1928" s="7" t="s">
        <v>84</v>
      </c>
      <c r="J1928" s="7" t="s">
        <v>85</v>
      </c>
      <c r="K1928" s="7" t="s">
        <v>44</v>
      </c>
      <c r="L1928" t="s">
        <v>9390</v>
      </c>
      <c r="M1928" s="7" t="s">
        <v>46</v>
      </c>
      <c r="N1928" s="7" t="s">
        <v>47</v>
      </c>
      <c r="O1928" s="9">
        <v>3</v>
      </c>
      <c r="P1928" s="10">
        <v>21158</v>
      </c>
      <c r="Q1928" s="10">
        <v>24765.58</v>
      </c>
      <c r="R1928" s="11">
        <v>5</v>
      </c>
      <c r="S1928" s="10">
        <v>70581.899999999994</v>
      </c>
      <c r="T1928" s="10">
        <v>10822.74</v>
      </c>
      <c r="U1928" s="7" t="s">
        <v>36</v>
      </c>
      <c r="V1928" s="7" t="s">
        <v>112</v>
      </c>
      <c r="W1928" s="9">
        <v>5</v>
      </c>
      <c r="X1928" s="7" t="s">
        <v>87</v>
      </c>
      <c r="Y1928" s="7" t="s">
        <v>9391</v>
      </c>
      <c r="Z1928" t="str">
        <f t="shared" si="240"/>
        <v>Jennifer Bryant</v>
      </c>
      <c r="AA1928" t="str">
        <f t="shared" si="241"/>
        <v>Tamil Nadu</v>
      </c>
      <c r="AB1928" t="str">
        <f t="shared" si="242"/>
        <v>Chennai</v>
      </c>
      <c r="AC1928" t="str">
        <f t="shared" si="243"/>
        <v>Grocery</v>
      </c>
      <c r="AD1928" t="str">
        <f t="shared" si="244"/>
        <v>Sunflower Oil</v>
      </c>
      <c r="AE1928" t="str">
        <f t="shared" si="245"/>
        <v>Fortune</v>
      </c>
      <c r="AF1928" t="str">
        <f t="shared" si="246"/>
        <v>Chennai Hub</v>
      </c>
      <c r="AG1928" t="str">
        <f t="shared" si="247"/>
        <v>Amy Fields</v>
      </c>
    </row>
    <row r="1929" spans="1:33" x14ac:dyDescent="0.35">
      <c r="A1929" t="s">
        <v>9392</v>
      </c>
      <c r="B1929" t="s">
        <v>9393</v>
      </c>
      <c r="C1929" s="7" t="s">
        <v>9394</v>
      </c>
      <c r="D1929" s="7" t="s">
        <v>54</v>
      </c>
      <c r="E1929" s="9">
        <v>26</v>
      </c>
      <c r="F1929" s="7" t="s">
        <v>92</v>
      </c>
      <c r="G1929" s="6">
        <v>46002</v>
      </c>
      <c r="H1929" s="6">
        <v>46031</v>
      </c>
      <c r="I1929" s="7" t="s">
        <v>63</v>
      </c>
      <c r="J1929" s="7" t="s">
        <v>64</v>
      </c>
      <c r="K1929" s="7" t="s">
        <v>65</v>
      </c>
      <c r="L1929" t="s">
        <v>9395</v>
      </c>
      <c r="M1929" s="7" t="s">
        <v>67</v>
      </c>
      <c r="N1929" s="7" t="s">
        <v>68</v>
      </c>
      <c r="O1929" s="9">
        <v>1</v>
      </c>
      <c r="P1929" s="10">
        <v>7509</v>
      </c>
      <c r="Q1929" s="10">
        <v>10226.91</v>
      </c>
      <c r="R1929" s="11">
        <v>5</v>
      </c>
      <c r="S1929" s="10">
        <v>9715.56</v>
      </c>
      <c r="T1929" s="10">
        <v>2717.91</v>
      </c>
      <c r="U1929" s="7" t="s">
        <v>36</v>
      </c>
      <c r="V1929" s="7" t="s">
        <v>69</v>
      </c>
      <c r="W1929" s="9">
        <v>4</v>
      </c>
      <c r="X1929" s="7" t="s">
        <v>70</v>
      </c>
      <c r="Y1929" s="7" t="s">
        <v>9396</v>
      </c>
      <c r="Z1929" t="str">
        <f t="shared" si="240"/>
        <v>Alec Romero</v>
      </c>
      <c r="AA1929" t="str">
        <f t="shared" si="241"/>
        <v>Telangana</v>
      </c>
      <c r="AB1929" t="str">
        <f t="shared" si="242"/>
        <v>Hyderabad</v>
      </c>
      <c r="AC1929" t="str">
        <f t="shared" si="243"/>
        <v>Beauty</v>
      </c>
      <c r="AD1929" t="str">
        <f t="shared" si="244"/>
        <v>Face Wash</v>
      </c>
      <c r="AE1929" t="str">
        <f t="shared" si="245"/>
        <v>Loreal</v>
      </c>
      <c r="AF1929" t="str">
        <f t="shared" si="246"/>
        <v>Hyderabad Hub</v>
      </c>
      <c r="AG1929" t="str">
        <f t="shared" si="247"/>
        <v>Amber Williams</v>
      </c>
    </row>
    <row r="1930" spans="1:33" x14ac:dyDescent="0.35">
      <c r="A1930" t="s">
        <v>9397</v>
      </c>
      <c r="B1930" t="s">
        <v>9398</v>
      </c>
      <c r="C1930" s="7" t="s">
        <v>9399</v>
      </c>
      <c r="D1930" s="7" t="s">
        <v>54</v>
      </c>
      <c r="E1930" s="9">
        <v>44</v>
      </c>
      <c r="F1930" s="7" t="s">
        <v>29</v>
      </c>
      <c r="G1930" s="6">
        <v>45532</v>
      </c>
      <c r="H1930" s="6">
        <v>45935</v>
      </c>
      <c r="I1930" s="7" t="s">
        <v>75</v>
      </c>
      <c r="J1930" s="7" t="s">
        <v>76</v>
      </c>
      <c r="K1930" s="7" t="s">
        <v>65</v>
      </c>
      <c r="L1930" t="s">
        <v>9400</v>
      </c>
      <c r="M1930" s="7" t="s">
        <v>67</v>
      </c>
      <c r="N1930" s="7" t="s">
        <v>68</v>
      </c>
      <c r="O1930" s="9">
        <v>3</v>
      </c>
      <c r="P1930" s="10">
        <v>15243</v>
      </c>
      <c r="Q1930" s="10">
        <v>17198.38</v>
      </c>
      <c r="R1930" s="11">
        <v>5</v>
      </c>
      <c r="S1930" s="10">
        <v>49015.38</v>
      </c>
      <c r="T1930" s="10">
        <v>5866.14</v>
      </c>
      <c r="U1930" s="7" t="s">
        <v>78</v>
      </c>
      <c r="V1930" s="7" t="s">
        <v>154</v>
      </c>
      <c r="W1930" s="9">
        <v>2</v>
      </c>
      <c r="X1930" s="7" t="s">
        <v>79</v>
      </c>
      <c r="Y1930" s="7" t="s">
        <v>9401</v>
      </c>
      <c r="Z1930" t="str">
        <f t="shared" si="240"/>
        <v>Crystal Howard</v>
      </c>
      <c r="AA1930" t="str">
        <f t="shared" si="241"/>
        <v>Karnataka</v>
      </c>
      <c r="AB1930" t="str">
        <f t="shared" si="242"/>
        <v>Bengaluru</v>
      </c>
      <c r="AC1930" t="str">
        <f t="shared" si="243"/>
        <v>Beauty</v>
      </c>
      <c r="AD1930" t="str">
        <f t="shared" si="244"/>
        <v>Face Wash</v>
      </c>
      <c r="AE1930" t="str">
        <f t="shared" si="245"/>
        <v>Loreal</v>
      </c>
      <c r="AF1930" t="str">
        <f t="shared" si="246"/>
        <v>Bengaluru Hub</v>
      </c>
      <c r="AG1930" t="str">
        <f t="shared" si="247"/>
        <v>Jason Bright</v>
      </c>
    </row>
    <row r="1931" spans="1:33" x14ac:dyDescent="0.35">
      <c r="A1931" t="s">
        <v>9402</v>
      </c>
      <c r="B1931" t="s">
        <v>9403</v>
      </c>
      <c r="C1931" s="7" t="s">
        <v>9404</v>
      </c>
      <c r="D1931" s="7" t="s">
        <v>54</v>
      </c>
      <c r="E1931" s="9">
        <v>30</v>
      </c>
      <c r="F1931" s="7" t="s">
        <v>92</v>
      </c>
      <c r="G1931" s="6">
        <v>45699</v>
      </c>
      <c r="H1931" s="6">
        <v>46182</v>
      </c>
      <c r="I1931" s="7" t="s">
        <v>75</v>
      </c>
      <c r="J1931" s="7" t="s">
        <v>76</v>
      </c>
      <c r="K1931" s="7" t="s">
        <v>117</v>
      </c>
      <c r="L1931" t="s">
        <v>9405</v>
      </c>
      <c r="M1931" s="7" t="s">
        <v>119</v>
      </c>
      <c r="N1931" s="7" t="s">
        <v>120</v>
      </c>
      <c r="O1931" s="9">
        <v>4</v>
      </c>
      <c r="P1931" s="10">
        <v>8875</v>
      </c>
      <c r="Q1931" s="10">
        <v>13101.4</v>
      </c>
      <c r="R1931" s="11">
        <v>10</v>
      </c>
      <c r="S1931" s="10">
        <v>47165.04</v>
      </c>
      <c r="T1931" s="10">
        <v>16905.599999999999</v>
      </c>
      <c r="U1931" s="7" t="s">
        <v>126</v>
      </c>
      <c r="V1931" s="7" t="s">
        <v>154</v>
      </c>
      <c r="W1931" s="9">
        <v>5</v>
      </c>
      <c r="X1931" s="7" t="s">
        <v>79</v>
      </c>
      <c r="Y1931" s="7" t="s">
        <v>9406</v>
      </c>
      <c r="Z1931" t="str">
        <f t="shared" si="240"/>
        <v>Alexandra Perez</v>
      </c>
      <c r="AA1931" t="str">
        <f t="shared" si="241"/>
        <v>Karnataka</v>
      </c>
      <c r="AB1931" t="str">
        <f t="shared" si="242"/>
        <v>Bengaluru</v>
      </c>
      <c r="AC1931" t="str">
        <f t="shared" si="243"/>
        <v>Fashion</v>
      </c>
      <c r="AD1931" t="str">
        <f t="shared" si="244"/>
        <v>Air Max Shoes</v>
      </c>
      <c r="AE1931" t="str">
        <f t="shared" si="245"/>
        <v>Nike</v>
      </c>
      <c r="AF1931" t="str">
        <f t="shared" si="246"/>
        <v>Bengaluru Hub</v>
      </c>
      <c r="AG1931" t="str">
        <f t="shared" si="247"/>
        <v>Brittany Johnson</v>
      </c>
    </row>
    <row r="1932" spans="1:33" x14ac:dyDescent="0.35">
      <c r="A1932" t="s">
        <v>9407</v>
      </c>
      <c r="B1932" t="s">
        <v>9408</v>
      </c>
      <c r="C1932" s="7" t="s">
        <v>9409</v>
      </c>
      <c r="D1932" s="7" t="s">
        <v>54</v>
      </c>
      <c r="E1932" s="9">
        <v>54</v>
      </c>
      <c r="F1932" s="7" t="s">
        <v>92</v>
      </c>
      <c r="G1932" s="6">
        <v>45877</v>
      </c>
      <c r="H1932" s="6">
        <v>46155</v>
      </c>
      <c r="I1932" s="7" t="s">
        <v>84</v>
      </c>
      <c r="J1932" s="7" t="s">
        <v>85</v>
      </c>
      <c r="K1932" s="7" t="s">
        <v>44</v>
      </c>
      <c r="L1932" t="s">
        <v>9410</v>
      </c>
      <c r="M1932" s="7" t="s">
        <v>46</v>
      </c>
      <c r="N1932" s="7" t="s">
        <v>47</v>
      </c>
      <c r="O1932" s="9">
        <v>4</v>
      </c>
      <c r="P1932" s="10">
        <v>14503</v>
      </c>
      <c r="Q1932" s="10">
        <v>16709.509999999998</v>
      </c>
      <c r="R1932" s="11">
        <v>20</v>
      </c>
      <c r="S1932" s="10">
        <v>53470.43</v>
      </c>
      <c r="T1932" s="10">
        <v>8826.0400000000009</v>
      </c>
      <c r="U1932" s="7" t="s">
        <v>48</v>
      </c>
      <c r="V1932" s="7" t="s">
        <v>112</v>
      </c>
      <c r="W1932" s="9">
        <v>3</v>
      </c>
      <c r="X1932" s="7" t="s">
        <v>87</v>
      </c>
      <c r="Y1932" s="7" t="s">
        <v>9411</v>
      </c>
      <c r="Z1932" t="str">
        <f t="shared" si="240"/>
        <v>Gabriel Black</v>
      </c>
      <c r="AA1932" t="str">
        <f t="shared" si="241"/>
        <v>Tamil Nadu</v>
      </c>
      <c r="AB1932" t="str">
        <f t="shared" si="242"/>
        <v>Chennai</v>
      </c>
      <c r="AC1932" t="str">
        <f t="shared" si="243"/>
        <v>Grocery</v>
      </c>
      <c r="AD1932" t="str">
        <f t="shared" si="244"/>
        <v>Sunflower Oil</v>
      </c>
      <c r="AE1932" t="str">
        <f t="shared" si="245"/>
        <v>Fortune</v>
      </c>
      <c r="AF1932" t="str">
        <f t="shared" si="246"/>
        <v>Chennai Hub</v>
      </c>
      <c r="AG1932" t="str">
        <f t="shared" si="247"/>
        <v>Dawn Atkinson</v>
      </c>
    </row>
    <row r="1933" spans="1:33" x14ac:dyDescent="0.35">
      <c r="A1933" t="s">
        <v>9412</v>
      </c>
      <c r="B1933" t="s">
        <v>9413</v>
      </c>
      <c r="C1933" s="7" t="s">
        <v>9414</v>
      </c>
      <c r="D1933" s="7" t="s">
        <v>28</v>
      </c>
      <c r="E1933" s="9">
        <v>30</v>
      </c>
      <c r="F1933" s="7" t="s">
        <v>92</v>
      </c>
      <c r="G1933" s="6">
        <v>45943</v>
      </c>
      <c r="H1933" s="6">
        <v>46135</v>
      </c>
      <c r="I1933" s="7" t="s">
        <v>55</v>
      </c>
      <c r="J1933" s="7" t="s">
        <v>56</v>
      </c>
      <c r="K1933" s="7" t="s">
        <v>44</v>
      </c>
      <c r="L1933" t="s">
        <v>9415</v>
      </c>
      <c r="M1933" s="7" t="s">
        <v>46</v>
      </c>
      <c r="N1933" s="7" t="s">
        <v>47</v>
      </c>
      <c r="O1933" s="9">
        <v>3</v>
      </c>
      <c r="P1933" s="10">
        <v>10708</v>
      </c>
      <c r="Q1933" s="10">
        <v>15259.22</v>
      </c>
      <c r="R1933" s="11">
        <v>10</v>
      </c>
      <c r="S1933" s="10">
        <v>41199.89</v>
      </c>
      <c r="T1933" s="10">
        <v>13653.66</v>
      </c>
      <c r="U1933" s="7" t="s">
        <v>126</v>
      </c>
      <c r="V1933" s="7" t="s">
        <v>69</v>
      </c>
      <c r="W1933" s="9">
        <v>1</v>
      </c>
      <c r="X1933" s="7" t="s">
        <v>58</v>
      </c>
      <c r="Y1933" s="7" t="s">
        <v>9416</v>
      </c>
      <c r="Z1933" t="str">
        <f t="shared" si="240"/>
        <v>Miguel Davis</v>
      </c>
      <c r="AA1933" t="str">
        <f t="shared" si="241"/>
        <v>Delhi</v>
      </c>
      <c r="AB1933" t="str">
        <f t="shared" si="242"/>
        <v>New Delhi</v>
      </c>
      <c r="AC1933" t="str">
        <f t="shared" si="243"/>
        <v>Grocery</v>
      </c>
      <c r="AD1933" t="str">
        <f t="shared" si="244"/>
        <v>Sunflower Oil</v>
      </c>
      <c r="AE1933" t="str">
        <f t="shared" si="245"/>
        <v>Fortune</v>
      </c>
      <c r="AF1933" t="str">
        <f t="shared" si="246"/>
        <v>New Delhi Hub</v>
      </c>
      <c r="AG1933" t="str">
        <f t="shared" si="247"/>
        <v>William Ruiz</v>
      </c>
    </row>
    <row r="1934" spans="1:33" x14ac:dyDescent="0.35">
      <c r="A1934" t="s">
        <v>9417</v>
      </c>
      <c r="B1934" t="s">
        <v>9418</v>
      </c>
      <c r="C1934" s="7" t="s">
        <v>9419</v>
      </c>
      <c r="D1934" s="7" t="s">
        <v>28</v>
      </c>
      <c r="E1934" s="9">
        <v>29</v>
      </c>
      <c r="F1934" s="7" t="s">
        <v>92</v>
      </c>
      <c r="G1934" s="6">
        <v>45539</v>
      </c>
      <c r="H1934" s="6">
        <v>45685</v>
      </c>
      <c r="I1934" s="7" t="s">
        <v>75</v>
      </c>
      <c r="J1934" s="7" t="s">
        <v>76</v>
      </c>
      <c r="K1934" s="7" t="s">
        <v>117</v>
      </c>
      <c r="L1934" t="s">
        <v>6912</v>
      </c>
      <c r="M1934" s="7" t="s">
        <v>119</v>
      </c>
      <c r="N1934" s="7" t="s">
        <v>120</v>
      </c>
      <c r="O1934" s="9">
        <v>5</v>
      </c>
      <c r="P1934" s="10">
        <v>14956</v>
      </c>
      <c r="Q1934" s="10">
        <v>19348.34</v>
      </c>
      <c r="R1934" s="11">
        <v>10</v>
      </c>
      <c r="S1934" s="10">
        <v>87067.53</v>
      </c>
      <c r="T1934" s="10">
        <v>21961.7</v>
      </c>
      <c r="U1934" s="7" t="s">
        <v>48</v>
      </c>
      <c r="V1934" s="7" t="s">
        <v>154</v>
      </c>
      <c r="W1934" s="9">
        <v>1</v>
      </c>
      <c r="X1934" s="7" t="s">
        <v>79</v>
      </c>
      <c r="Y1934" s="7" t="s">
        <v>9420</v>
      </c>
      <c r="Z1934" t="str">
        <f t="shared" si="240"/>
        <v>Stephanie Martin</v>
      </c>
      <c r="AA1934" t="str">
        <f t="shared" si="241"/>
        <v>Karnataka</v>
      </c>
      <c r="AB1934" t="str">
        <f t="shared" si="242"/>
        <v>Bengaluru</v>
      </c>
      <c r="AC1934" t="str">
        <f t="shared" si="243"/>
        <v>Fashion</v>
      </c>
      <c r="AD1934" t="str">
        <f t="shared" si="244"/>
        <v>Air Max Shoes</v>
      </c>
      <c r="AE1934" t="str">
        <f t="shared" si="245"/>
        <v>Nike</v>
      </c>
      <c r="AF1934" t="str">
        <f t="shared" si="246"/>
        <v>Bengaluru Hub</v>
      </c>
      <c r="AG1934" t="str">
        <f t="shared" si="247"/>
        <v>Cheryl Stanley</v>
      </c>
    </row>
    <row r="1935" spans="1:33" x14ac:dyDescent="0.35">
      <c r="A1935" t="s">
        <v>9421</v>
      </c>
      <c r="B1935" t="s">
        <v>9422</v>
      </c>
      <c r="C1935" s="7" t="s">
        <v>9423</v>
      </c>
      <c r="D1935" s="7" t="s">
        <v>28</v>
      </c>
      <c r="E1935" s="9">
        <v>60</v>
      </c>
      <c r="F1935" s="7" t="s">
        <v>29</v>
      </c>
      <c r="G1935" s="6">
        <v>45514</v>
      </c>
      <c r="H1935" s="6">
        <v>45807</v>
      </c>
      <c r="I1935" s="7" t="s">
        <v>75</v>
      </c>
      <c r="J1935" s="7" t="s">
        <v>76</v>
      </c>
      <c r="K1935" s="7" t="s">
        <v>65</v>
      </c>
      <c r="L1935" t="s">
        <v>9424</v>
      </c>
      <c r="M1935" s="7" t="s">
        <v>67</v>
      </c>
      <c r="N1935" s="7" t="s">
        <v>68</v>
      </c>
      <c r="O1935" s="9">
        <v>5</v>
      </c>
      <c r="P1935" s="10">
        <v>29029</v>
      </c>
      <c r="Q1935" s="10">
        <v>34602.89</v>
      </c>
      <c r="R1935" s="11">
        <v>5</v>
      </c>
      <c r="S1935" s="10">
        <v>164363.73000000001</v>
      </c>
      <c r="T1935" s="10">
        <v>27869.45</v>
      </c>
      <c r="U1935" s="7" t="s">
        <v>78</v>
      </c>
      <c r="V1935" s="7" t="s">
        <v>69</v>
      </c>
      <c r="W1935" s="9">
        <v>3</v>
      </c>
      <c r="X1935" s="7" t="s">
        <v>79</v>
      </c>
      <c r="Y1935" s="7" t="s">
        <v>9425</v>
      </c>
      <c r="Z1935" t="str">
        <f t="shared" si="240"/>
        <v>Elizabeth Wilson</v>
      </c>
      <c r="AA1935" t="str">
        <f t="shared" si="241"/>
        <v>Karnataka</v>
      </c>
      <c r="AB1935" t="str">
        <f t="shared" si="242"/>
        <v>Bengaluru</v>
      </c>
      <c r="AC1935" t="str">
        <f t="shared" si="243"/>
        <v>Beauty</v>
      </c>
      <c r="AD1935" t="str">
        <f t="shared" si="244"/>
        <v>Face Wash</v>
      </c>
      <c r="AE1935" t="str">
        <f t="shared" si="245"/>
        <v>Loreal</v>
      </c>
      <c r="AF1935" t="str">
        <f t="shared" si="246"/>
        <v>Bengaluru Hub</v>
      </c>
      <c r="AG1935" t="str">
        <f t="shared" si="247"/>
        <v>James Kline</v>
      </c>
    </row>
    <row r="1936" spans="1:33" x14ac:dyDescent="0.35">
      <c r="A1936" t="s">
        <v>9426</v>
      </c>
      <c r="B1936" t="s">
        <v>9427</v>
      </c>
      <c r="C1936" s="7" t="s">
        <v>9428</v>
      </c>
      <c r="D1936" s="7" t="s">
        <v>54</v>
      </c>
      <c r="E1936" s="9">
        <v>49</v>
      </c>
      <c r="F1936" s="7" t="s">
        <v>92</v>
      </c>
      <c r="G1936" s="6">
        <v>45761</v>
      </c>
      <c r="H1936" s="6">
        <v>45987</v>
      </c>
      <c r="I1936" s="7" t="s">
        <v>75</v>
      </c>
      <c r="J1936" s="7" t="s">
        <v>76</v>
      </c>
      <c r="K1936" s="7" t="s">
        <v>117</v>
      </c>
      <c r="L1936" t="s">
        <v>9429</v>
      </c>
      <c r="M1936" s="7"/>
      <c r="N1936" s="7" t="s">
        <v>120</v>
      </c>
      <c r="O1936" s="9">
        <v>3</v>
      </c>
      <c r="P1936" s="10">
        <v>17295</v>
      </c>
      <c r="Q1936" s="10">
        <v>21033.9</v>
      </c>
      <c r="R1936" s="11">
        <v>15</v>
      </c>
      <c r="S1936" s="10">
        <v>53636.44</v>
      </c>
      <c r="T1936" s="10">
        <v>11216.7</v>
      </c>
      <c r="U1936" s="7" t="s">
        <v>36</v>
      </c>
      <c r="V1936" s="7" t="s">
        <v>154</v>
      </c>
      <c r="W1936" s="9">
        <v>1</v>
      </c>
      <c r="X1936" s="7" t="s">
        <v>79</v>
      </c>
      <c r="Y1936" s="7" t="s">
        <v>9430</v>
      </c>
      <c r="Z1936" t="str">
        <f t="shared" si="240"/>
        <v>Travis Meyer</v>
      </c>
      <c r="AA1936" t="str">
        <f t="shared" si="241"/>
        <v>Karnataka</v>
      </c>
      <c r="AB1936" t="str">
        <f t="shared" si="242"/>
        <v>Bengaluru</v>
      </c>
      <c r="AC1936" t="str">
        <f t="shared" si="243"/>
        <v>Fashion</v>
      </c>
      <c r="AD1936" t="s">
        <v>119</v>
      </c>
      <c r="AE1936" t="str">
        <f t="shared" si="245"/>
        <v>Nike</v>
      </c>
      <c r="AF1936" t="str">
        <f t="shared" si="246"/>
        <v>Bengaluru Hub</v>
      </c>
      <c r="AG1936" t="str">
        <f t="shared" si="247"/>
        <v>Jeffery Hughes</v>
      </c>
    </row>
    <row r="1937" spans="1:33" x14ac:dyDescent="0.35">
      <c r="A1937" t="s">
        <v>9431</v>
      </c>
      <c r="B1937" t="s">
        <v>9432</v>
      </c>
      <c r="C1937" s="7" t="s">
        <v>9433</v>
      </c>
      <c r="D1937" s="7" t="s">
        <v>28</v>
      </c>
      <c r="E1937" s="9">
        <v>22</v>
      </c>
      <c r="F1937" s="7" t="s">
        <v>92</v>
      </c>
      <c r="G1937" s="6">
        <v>45792</v>
      </c>
      <c r="H1937" s="6">
        <v>46112</v>
      </c>
      <c r="I1937" s="7" t="s">
        <v>84</v>
      </c>
      <c r="J1937" s="7" t="s">
        <v>85</v>
      </c>
      <c r="K1937" s="7" t="s">
        <v>32</v>
      </c>
      <c r="L1937" t="s">
        <v>9434</v>
      </c>
      <c r="M1937" s="7"/>
      <c r="N1937" s="7" t="s">
        <v>35</v>
      </c>
      <c r="O1937" s="9">
        <v>2</v>
      </c>
      <c r="P1937" s="10">
        <v>19980</v>
      </c>
      <c r="Q1937" s="10">
        <v>27316.83</v>
      </c>
      <c r="R1937" s="11">
        <v>15</v>
      </c>
      <c r="S1937" s="10">
        <v>46438.61</v>
      </c>
      <c r="T1937" s="10">
        <v>14673.66</v>
      </c>
      <c r="U1937" s="7" t="s">
        <v>126</v>
      </c>
      <c r="V1937" s="7" t="s">
        <v>69</v>
      </c>
      <c r="W1937" s="9">
        <v>4</v>
      </c>
      <c r="X1937" s="7" t="s">
        <v>87</v>
      </c>
      <c r="Y1937" s="7" t="s">
        <v>9435</v>
      </c>
      <c r="Z1937" t="str">
        <f t="shared" si="240"/>
        <v>Kevin Rogers</v>
      </c>
      <c r="AA1937" t="str">
        <f t="shared" si="241"/>
        <v>Tamil Nadu</v>
      </c>
      <c r="AB1937" t="str">
        <f t="shared" si="242"/>
        <v>Chennai</v>
      </c>
      <c r="AC1937" t="str">
        <f t="shared" si="243"/>
        <v>Home</v>
      </c>
      <c r="AD1937" t="s">
        <v>34</v>
      </c>
      <c r="AE1937" t="str">
        <f t="shared" si="245"/>
        <v>Prestige</v>
      </c>
      <c r="AF1937" t="str">
        <f t="shared" si="246"/>
        <v>Chennai Hub</v>
      </c>
      <c r="AG1937" t="str">
        <f t="shared" si="247"/>
        <v>Daniel Edwards</v>
      </c>
    </row>
    <row r="1938" spans="1:33" x14ac:dyDescent="0.35">
      <c r="A1938" t="s">
        <v>9436</v>
      </c>
      <c r="B1938" t="s">
        <v>9437</v>
      </c>
      <c r="C1938" s="7" t="s">
        <v>9438</v>
      </c>
      <c r="D1938" s="7" t="s">
        <v>54</v>
      </c>
      <c r="E1938" s="9">
        <v>32</v>
      </c>
      <c r="F1938" s="7" t="s">
        <v>92</v>
      </c>
      <c r="G1938" s="6">
        <v>46116</v>
      </c>
      <c r="H1938" s="6">
        <v>45666</v>
      </c>
      <c r="I1938" s="7" t="s">
        <v>63</v>
      </c>
      <c r="J1938" s="7" t="s">
        <v>64</v>
      </c>
      <c r="K1938" s="7" t="s">
        <v>32</v>
      </c>
      <c r="L1938" t="s">
        <v>9439</v>
      </c>
      <c r="M1938" s="7" t="s">
        <v>34</v>
      </c>
      <c r="N1938" s="7" t="s">
        <v>35</v>
      </c>
      <c r="O1938" s="9">
        <v>5</v>
      </c>
      <c r="P1938" s="10">
        <v>3737</v>
      </c>
      <c r="Q1938" s="10">
        <v>4956.4399999999996</v>
      </c>
      <c r="R1938" s="11">
        <v>10</v>
      </c>
      <c r="S1938" s="10">
        <v>22303.98</v>
      </c>
      <c r="T1938" s="10">
        <v>6097.2</v>
      </c>
      <c r="U1938" s="7" t="s">
        <v>78</v>
      </c>
      <c r="V1938" s="7" t="s">
        <v>112</v>
      </c>
      <c r="W1938" s="9">
        <v>3</v>
      </c>
      <c r="X1938" s="7" t="s">
        <v>70</v>
      </c>
      <c r="Y1938" s="7" t="s">
        <v>9440</v>
      </c>
      <c r="Z1938" t="str">
        <f t="shared" si="240"/>
        <v>Tiffany Chandler</v>
      </c>
      <c r="AA1938" t="str">
        <f t="shared" si="241"/>
        <v>Telangana</v>
      </c>
      <c r="AB1938" t="str">
        <f t="shared" si="242"/>
        <v>Hyderabad</v>
      </c>
      <c r="AC1938" t="str">
        <f t="shared" si="243"/>
        <v>Home</v>
      </c>
      <c r="AD1938" t="str">
        <f t="shared" si="244"/>
        <v>Pressure Cooker</v>
      </c>
      <c r="AE1938" t="str">
        <f t="shared" si="245"/>
        <v>Prestige</v>
      </c>
      <c r="AF1938" t="str">
        <f t="shared" si="246"/>
        <v>Hyderabad Hub</v>
      </c>
      <c r="AG1938" t="str">
        <f t="shared" si="247"/>
        <v>Brenda Edwards</v>
      </c>
    </row>
    <row r="1939" spans="1:33" x14ac:dyDescent="0.35">
      <c r="A1939" t="s">
        <v>9441</v>
      </c>
      <c r="B1939" t="s">
        <v>9442</v>
      </c>
      <c r="C1939" s="7" t="s">
        <v>9443</v>
      </c>
      <c r="D1939" s="7" t="s">
        <v>28</v>
      </c>
      <c r="E1939" s="9">
        <v>60</v>
      </c>
      <c r="F1939" s="7" t="s">
        <v>29</v>
      </c>
      <c r="G1939" s="6">
        <v>45811</v>
      </c>
      <c r="H1939" s="6">
        <v>45798</v>
      </c>
      <c r="I1939" s="7" t="s">
        <v>30</v>
      </c>
      <c r="J1939" s="7" t="s">
        <v>31</v>
      </c>
      <c r="K1939" s="7" t="s">
        <v>65</v>
      </c>
      <c r="L1939" t="s">
        <v>4525</v>
      </c>
      <c r="M1939" s="7" t="s">
        <v>67</v>
      </c>
      <c r="N1939" s="7" t="s">
        <v>68</v>
      </c>
      <c r="O1939" s="9">
        <v>5</v>
      </c>
      <c r="P1939" s="10">
        <v>741</v>
      </c>
      <c r="Q1939" s="10">
        <v>1002.89</v>
      </c>
      <c r="R1939" s="11">
        <v>5</v>
      </c>
      <c r="S1939" s="10">
        <v>4763.7299999999996</v>
      </c>
      <c r="T1939" s="10">
        <v>1309.45</v>
      </c>
      <c r="U1939" s="7" t="s">
        <v>126</v>
      </c>
      <c r="V1939" s="7" t="s">
        <v>69</v>
      </c>
      <c r="W1939" s="9">
        <v>5</v>
      </c>
      <c r="X1939" s="7" t="s">
        <v>38</v>
      </c>
      <c r="Y1939" s="7" t="s">
        <v>9444</v>
      </c>
      <c r="Z1939" t="str">
        <f t="shared" si="240"/>
        <v>Michelle Bradley</v>
      </c>
      <c r="AA1939" t="str">
        <f t="shared" si="241"/>
        <v>Maharashtra</v>
      </c>
      <c r="AB1939" t="str">
        <f t="shared" si="242"/>
        <v>Mumbai</v>
      </c>
      <c r="AC1939" t="str">
        <f t="shared" si="243"/>
        <v>Beauty</v>
      </c>
      <c r="AD1939" t="str">
        <f t="shared" si="244"/>
        <v>Face Wash</v>
      </c>
      <c r="AE1939" t="str">
        <f t="shared" si="245"/>
        <v>Loreal</v>
      </c>
      <c r="AF1939" t="str">
        <f t="shared" si="246"/>
        <v>Mumbai Hub</v>
      </c>
      <c r="AG1939" t="str">
        <f t="shared" si="247"/>
        <v>Lee Smith</v>
      </c>
    </row>
    <row r="1940" spans="1:33" x14ac:dyDescent="0.35">
      <c r="A1940" t="s">
        <v>9445</v>
      </c>
      <c r="B1940" t="s">
        <v>9446</v>
      </c>
      <c r="C1940" s="7" t="s">
        <v>9447</v>
      </c>
      <c r="D1940" s="7" t="s">
        <v>28</v>
      </c>
      <c r="E1940" s="9">
        <v>42</v>
      </c>
      <c r="F1940" s="7" t="s">
        <v>92</v>
      </c>
      <c r="G1940" s="6">
        <v>45638</v>
      </c>
      <c r="H1940" s="6">
        <v>45666</v>
      </c>
      <c r="I1940" s="7" t="s">
        <v>30</v>
      </c>
      <c r="J1940" s="7" t="s">
        <v>31</v>
      </c>
      <c r="K1940" s="7" t="s">
        <v>65</v>
      </c>
      <c r="L1940" t="s">
        <v>9448</v>
      </c>
      <c r="M1940" s="7" t="s">
        <v>67</v>
      </c>
      <c r="N1940" s="7" t="s">
        <v>68</v>
      </c>
      <c r="O1940" s="9">
        <v>2</v>
      </c>
      <c r="P1940" s="10">
        <v>5273</v>
      </c>
      <c r="Q1940" s="10">
        <v>6584.74</v>
      </c>
      <c r="R1940" s="11">
        <v>15</v>
      </c>
      <c r="S1940" s="10">
        <v>11194.06</v>
      </c>
      <c r="T1940" s="10">
        <v>2623.48</v>
      </c>
      <c r="U1940" s="7" t="s">
        <v>126</v>
      </c>
      <c r="V1940" s="7" t="s">
        <v>37</v>
      </c>
      <c r="W1940" s="9">
        <v>5</v>
      </c>
      <c r="X1940" s="7" t="s">
        <v>38</v>
      </c>
      <c r="Y1940" s="7" t="s">
        <v>9449</v>
      </c>
      <c r="Z1940" t="str">
        <f t="shared" si="240"/>
        <v>Curtis Hunt</v>
      </c>
      <c r="AA1940" t="str">
        <f t="shared" si="241"/>
        <v>Maharashtra</v>
      </c>
      <c r="AB1940" t="str">
        <f t="shared" si="242"/>
        <v>Mumbai</v>
      </c>
      <c r="AC1940" t="str">
        <f t="shared" si="243"/>
        <v>Beauty</v>
      </c>
      <c r="AD1940" t="str">
        <f t="shared" si="244"/>
        <v>Face Wash</v>
      </c>
      <c r="AE1940" t="str">
        <f t="shared" si="245"/>
        <v>Loreal</v>
      </c>
      <c r="AF1940" t="str">
        <f t="shared" si="246"/>
        <v>Mumbai Hub</v>
      </c>
      <c r="AG1940" t="str">
        <f t="shared" si="247"/>
        <v>Kathryn Stanley</v>
      </c>
    </row>
    <row r="1941" spans="1:33" x14ac:dyDescent="0.35">
      <c r="A1941" t="s">
        <v>9450</v>
      </c>
      <c r="B1941" t="s">
        <v>9451</v>
      </c>
      <c r="C1941" s="7" t="s">
        <v>9452</v>
      </c>
      <c r="D1941" s="7" t="s">
        <v>54</v>
      </c>
      <c r="E1941" s="9">
        <v>58</v>
      </c>
      <c r="F1941" s="7" t="s">
        <v>29</v>
      </c>
      <c r="G1941" s="6">
        <v>45649</v>
      </c>
      <c r="H1941" s="6">
        <v>45728</v>
      </c>
      <c r="I1941" s="7"/>
      <c r="J1941" s="7" t="s">
        <v>85</v>
      </c>
      <c r="K1941" s="7" t="s">
        <v>117</v>
      </c>
      <c r="L1941" t="s">
        <v>9453</v>
      </c>
      <c r="M1941" s="7" t="s">
        <v>119</v>
      </c>
      <c r="N1941" s="7" t="s">
        <v>120</v>
      </c>
      <c r="O1941" s="9">
        <v>4</v>
      </c>
      <c r="P1941" s="10">
        <v>10756</v>
      </c>
      <c r="Q1941" s="10">
        <v>12059.11</v>
      </c>
      <c r="R1941" s="11">
        <v>0</v>
      </c>
      <c r="S1941" s="10">
        <v>48236.44</v>
      </c>
      <c r="T1941" s="10">
        <v>5212.4399999999996</v>
      </c>
      <c r="U1941" s="7" t="s">
        <v>48</v>
      </c>
      <c r="V1941" s="7" t="s">
        <v>154</v>
      </c>
      <c r="W1941" s="9">
        <v>1</v>
      </c>
      <c r="X1941" s="7" t="s">
        <v>87</v>
      </c>
      <c r="Y1941" s="7" t="s">
        <v>9454</v>
      </c>
      <c r="Z1941" t="str">
        <f t="shared" si="240"/>
        <v>Lisa Rose</v>
      </c>
      <c r="AA1941" t="s">
        <v>84</v>
      </c>
      <c r="AB1941" t="str">
        <f t="shared" si="242"/>
        <v>Chennai</v>
      </c>
      <c r="AC1941" t="str">
        <f t="shared" si="243"/>
        <v>Fashion</v>
      </c>
      <c r="AD1941" t="str">
        <f t="shared" si="244"/>
        <v>Air Max Shoes</v>
      </c>
      <c r="AE1941" t="str">
        <f t="shared" si="245"/>
        <v>Nike</v>
      </c>
      <c r="AF1941" t="str">
        <f t="shared" si="246"/>
        <v>Chennai Hub</v>
      </c>
      <c r="AG1941" t="str">
        <f t="shared" si="247"/>
        <v>Daniel Garcia</v>
      </c>
    </row>
    <row r="1942" spans="1:33" x14ac:dyDescent="0.35">
      <c r="A1942" t="s">
        <v>9455</v>
      </c>
      <c r="B1942" t="s">
        <v>9456</v>
      </c>
      <c r="C1942" s="7" t="s">
        <v>615</v>
      </c>
      <c r="D1942" s="7" t="s">
        <v>28</v>
      </c>
      <c r="E1942" s="9">
        <v>28</v>
      </c>
      <c r="F1942" s="7" t="s">
        <v>92</v>
      </c>
      <c r="G1942" s="6">
        <v>45960</v>
      </c>
      <c r="H1942" s="6">
        <v>45838</v>
      </c>
      <c r="I1942" s="7" t="s">
        <v>30</v>
      </c>
      <c r="J1942" s="7" t="s">
        <v>43</v>
      </c>
      <c r="K1942" s="7" t="s">
        <v>44</v>
      </c>
      <c r="L1942" t="s">
        <v>9457</v>
      </c>
      <c r="M1942" s="7" t="s">
        <v>46</v>
      </c>
      <c r="N1942" s="7" t="s">
        <v>47</v>
      </c>
      <c r="O1942" s="9">
        <v>2</v>
      </c>
      <c r="P1942" s="10">
        <v>26765</v>
      </c>
      <c r="Q1942" s="10">
        <v>30123.51</v>
      </c>
      <c r="R1942" s="11">
        <v>15</v>
      </c>
      <c r="S1942" s="10">
        <v>51209.97</v>
      </c>
      <c r="T1942" s="10">
        <v>6717.02</v>
      </c>
      <c r="U1942" s="7" t="s">
        <v>78</v>
      </c>
      <c r="V1942" s="7" t="s">
        <v>69</v>
      </c>
      <c r="W1942" s="9">
        <v>1</v>
      </c>
      <c r="X1942" s="7" t="s">
        <v>49</v>
      </c>
      <c r="Y1942" s="7" t="s">
        <v>9458</v>
      </c>
      <c r="Z1942" t="str">
        <f t="shared" si="240"/>
        <v>Lisa Johnson</v>
      </c>
      <c r="AA1942" t="str">
        <f t="shared" si="241"/>
        <v>Maharashtra</v>
      </c>
      <c r="AB1942" t="str">
        <f t="shared" si="242"/>
        <v>Pune</v>
      </c>
      <c r="AC1942" t="str">
        <f t="shared" si="243"/>
        <v>Grocery</v>
      </c>
      <c r="AD1942" t="str">
        <f t="shared" si="244"/>
        <v>Sunflower Oil</v>
      </c>
      <c r="AE1942" t="str">
        <f t="shared" si="245"/>
        <v>Fortune</v>
      </c>
      <c r="AF1942" t="str">
        <f t="shared" si="246"/>
        <v>Pune Hub</v>
      </c>
      <c r="AG1942" t="str">
        <f t="shared" si="247"/>
        <v>Brittany Harris</v>
      </c>
    </row>
    <row r="1943" spans="1:33" x14ac:dyDescent="0.35">
      <c r="A1943" t="s">
        <v>9459</v>
      </c>
      <c r="B1943" t="s">
        <v>9460</v>
      </c>
      <c r="C1943" s="7" t="s">
        <v>9461</v>
      </c>
      <c r="D1943" s="7" t="s">
        <v>54</v>
      </c>
      <c r="E1943" s="9">
        <v>47</v>
      </c>
      <c r="F1943" s="7" t="s">
        <v>29</v>
      </c>
      <c r="G1943" s="6">
        <v>46138</v>
      </c>
      <c r="H1943" s="6">
        <v>45590</v>
      </c>
      <c r="I1943" s="7" t="s">
        <v>30</v>
      </c>
      <c r="J1943" s="7" t="s">
        <v>31</v>
      </c>
      <c r="K1943" s="7" t="s">
        <v>117</v>
      </c>
      <c r="L1943" t="s">
        <v>9462</v>
      </c>
      <c r="M1943" s="7" t="s">
        <v>119</v>
      </c>
      <c r="N1943" s="7" t="s">
        <v>120</v>
      </c>
      <c r="O1943" s="9">
        <v>5</v>
      </c>
      <c r="P1943" s="10">
        <v>13393</v>
      </c>
      <c r="Q1943" s="10">
        <v>16954.25</v>
      </c>
      <c r="R1943" s="11">
        <v>15</v>
      </c>
      <c r="S1943" s="10">
        <v>72055.56</v>
      </c>
      <c r="T1943" s="10">
        <v>17806.25</v>
      </c>
      <c r="U1943" s="7" t="s">
        <v>48</v>
      </c>
      <c r="V1943" s="7" t="s">
        <v>154</v>
      </c>
      <c r="W1943" s="9">
        <v>4</v>
      </c>
      <c r="X1943" s="7" t="s">
        <v>38</v>
      </c>
      <c r="Y1943" s="7" t="s">
        <v>6994</v>
      </c>
      <c r="Z1943" t="str">
        <f t="shared" si="240"/>
        <v>Amanda Goodman</v>
      </c>
      <c r="AA1943" t="str">
        <f t="shared" si="241"/>
        <v>Maharashtra</v>
      </c>
      <c r="AB1943" t="str">
        <f t="shared" si="242"/>
        <v>Mumbai</v>
      </c>
      <c r="AC1943" t="str">
        <f t="shared" si="243"/>
        <v>Fashion</v>
      </c>
      <c r="AD1943" t="str">
        <f t="shared" si="244"/>
        <v>Air Max Shoes</v>
      </c>
      <c r="AE1943" t="str">
        <f t="shared" si="245"/>
        <v>Nike</v>
      </c>
      <c r="AF1943" t="str">
        <f t="shared" si="246"/>
        <v>Mumbai Hub</v>
      </c>
      <c r="AG1943" t="str">
        <f t="shared" si="247"/>
        <v>Michelle Smith</v>
      </c>
    </row>
    <row r="1944" spans="1:33" x14ac:dyDescent="0.35">
      <c r="A1944" t="s">
        <v>9463</v>
      </c>
      <c r="B1944" t="s">
        <v>9464</v>
      </c>
      <c r="C1944" s="7" t="s">
        <v>9465</v>
      </c>
      <c r="D1944" s="7" t="s">
        <v>28</v>
      </c>
      <c r="E1944" s="9">
        <v>40</v>
      </c>
      <c r="F1944" s="7" t="s">
        <v>29</v>
      </c>
      <c r="G1944" s="6">
        <v>45781</v>
      </c>
      <c r="H1944" s="6">
        <v>46083</v>
      </c>
      <c r="I1944" s="7" t="s">
        <v>63</v>
      </c>
      <c r="J1944" s="7" t="s">
        <v>64</v>
      </c>
      <c r="K1944" s="7" t="s">
        <v>93</v>
      </c>
      <c r="L1944" t="s">
        <v>9466</v>
      </c>
      <c r="M1944" s="7" t="s">
        <v>95</v>
      </c>
      <c r="N1944" s="7" t="s">
        <v>96</v>
      </c>
      <c r="O1944" s="9">
        <v>5</v>
      </c>
      <c r="P1944" s="10">
        <v>16530</v>
      </c>
      <c r="Q1944" s="10">
        <v>19309.98</v>
      </c>
      <c r="R1944" s="11">
        <v>10</v>
      </c>
      <c r="S1944" s="10">
        <v>86894.91</v>
      </c>
      <c r="T1944" s="10">
        <v>13899.9</v>
      </c>
      <c r="U1944" s="7" t="s">
        <v>48</v>
      </c>
      <c r="V1944" s="7" t="s">
        <v>154</v>
      </c>
      <c r="W1944" s="9">
        <v>1</v>
      </c>
      <c r="X1944" s="7" t="s">
        <v>70</v>
      </c>
      <c r="Y1944" s="7" t="s">
        <v>9127</v>
      </c>
      <c r="Z1944" t="str">
        <f t="shared" si="240"/>
        <v>Joshua Holland</v>
      </c>
      <c r="AA1944" t="str">
        <f t="shared" si="241"/>
        <v>Telangana</v>
      </c>
      <c r="AB1944" t="str">
        <f t="shared" si="242"/>
        <v>Hyderabad</v>
      </c>
      <c r="AC1944" t="str">
        <f t="shared" si="243"/>
        <v>Electronics</v>
      </c>
      <c r="AD1944" t="str">
        <f t="shared" si="244"/>
        <v>Galaxy S24</v>
      </c>
      <c r="AE1944" t="str">
        <f t="shared" si="245"/>
        <v>Samsung</v>
      </c>
      <c r="AF1944" t="str">
        <f t="shared" si="246"/>
        <v>Hyderabad Hub</v>
      </c>
      <c r="AG1944" t="str">
        <f t="shared" si="247"/>
        <v>Matthew Jackson</v>
      </c>
    </row>
    <row r="1945" spans="1:33" x14ac:dyDescent="0.35">
      <c r="A1945" t="s">
        <v>9467</v>
      </c>
      <c r="B1945" t="s">
        <v>9468</v>
      </c>
      <c r="C1945" s="7" t="s">
        <v>9469</v>
      </c>
      <c r="D1945" s="7" t="s">
        <v>28</v>
      </c>
      <c r="E1945" s="9">
        <v>50</v>
      </c>
      <c r="F1945" s="7" t="s">
        <v>92</v>
      </c>
      <c r="G1945" s="6">
        <v>46022</v>
      </c>
      <c r="H1945" s="6">
        <v>46023</v>
      </c>
      <c r="I1945" s="7" t="s">
        <v>75</v>
      </c>
      <c r="J1945" s="7" t="s">
        <v>76</v>
      </c>
      <c r="K1945" s="7" t="s">
        <v>32</v>
      </c>
      <c r="L1945" t="s">
        <v>9470</v>
      </c>
      <c r="M1945" s="7" t="s">
        <v>34</v>
      </c>
      <c r="N1945" s="7" t="s">
        <v>35</v>
      </c>
      <c r="O1945" s="9">
        <v>3</v>
      </c>
      <c r="P1945" s="10">
        <v>1506</v>
      </c>
      <c r="Q1945" s="10">
        <v>2112.06</v>
      </c>
      <c r="R1945" s="11">
        <v>5</v>
      </c>
      <c r="S1945" s="10">
        <v>6019.37</v>
      </c>
      <c r="T1945" s="10">
        <v>1818.18</v>
      </c>
      <c r="U1945" s="7" t="s">
        <v>48</v>
      </c>
      <c r="V1945" s="7" t="s">
        <v>154</v>
      </c>
      <c r="W1945" s="9">
        <v>5</v>
      </c>
      <c r="X1945" s="7" t="s">
        <v>79</v>
      </c>
      <c r="Y1945" s="7" t="s">
        <v>9471</v>
      </c>
      <c r="Z1945" t="str">
        <f t="shared" si="240"/>
        <v>Jordan Martinez</v>
      </c>
      <c r="AA1945" t="str">
        <f t="shared" si="241"/>
        <v>Karnataka</v>
      </c>
      <c r="AB1945" t="str">
        <f t="shared" si="242"/>
        <v>Bengaluru</v>
      </c>
      <c r="AC1945" t="str">
        <f t="shared" si="243"/>
        <v>Home</v>
      </c>
      <c r="AD1945" t="str">
        <f t="shared" si="244"/>
        <v>Pressure Cooker</v>
      </c>
      <c r="AE1945" t="str">
        <f t="shared" si="245"/>
        <v>Prestige</v>
      </c>
      <c r="AF1945" t="str">
        <f t="shared" si="246"/>
        <v>Bengaluru Hub</v>
      </c>
      <c r="AG1945" t="str">
        <f t="shared" si="247"/>
        <v>Destiny Kennedy</v>
      </c>
    </row>
    <row r="1946" spans="1:33" x14ac:dyDescent="0.35">
      <c r="A1946" t="s">
        <v>9472</v>
      </c>
      <c r="B1946" t="s">
        <v>9473</v>
      </c>
      <c r="C1946" s="7" t="s">
        <v>9474</v>
      </c>
      <c r="D1946" s="7" t="s">
        <v>28</v>
      </c>
      <c r="E1946" s="9">
        <v>26</v>
      </c>
      <c r="F1946" s="7" t="s">
        <v>92</v>
      </c>
      <c r="G1946" s="6">
        <v>46137</v>
      </c>
      <c r="H1946" s="6">
        <v>45514</v>
      </c>
      <c r="I1946" s="7" t="s">
        <v>55</v>
      </c>
      <c r="J1946" s="7" t="s">
        <v>56</v>
      </c>
      <c r="K1946" s="7" t="s">
        <v>117</v>
      </c>
      <c r="L1946" t="s">
        <v>9475</v>
      </c>
      <c r="M1946" s="7" t="s">
        <v>119</v>
      </c>
      <c r="N1946" s="7" t="s">
        <v>120</v>
      </c>
      <c r="O1946" s="9">
        <v>1</v>
      </c>
      <c r="P1946" s="10">
        <v>28277</v>
      </c>
      <c r="Q1946" s="10">
        <v>36858.18</v>
      </c>
      <c r="R1946" s="11">
        <v>15</v>
      </c>
      <c r="S1946" s="10">
        <v>31329.45</v>
      </c>
      <c r="T1946" s="10">
        <v>8581.18</v>
      </c>
      <c r="U1946" s="7" t="s">
        <v>48</v>
      </c>
      <c r="V1946" s="7" t="s">
        <v>154</v>
      </c>
      <c r="W1946" s="9">
        <v>3</v>
      </c>
      <c r="X1946" s="7" t="s">
        <v>58</v>
      </c>
      <c r="Y1946" s="7" t="s">
        <v>9476</v>
      </c>
      <c r="Z1946" t="str">
        <f t="shared" si="240"/>
        <v>Jonathan Garcia</v>
      </c>
      <c r="AA1946" t="str">
        <f t="shared" si="241"/>
        <v>Delhi</v>
      </c>
      <c r="AB1946" t="str">
        <f t="shared" si="242"/>
        <v>New Delhi</v>
      </c>
      <c r="AC1946" t="str">
        <f t="shared" si="243"/>
        <v>Fashion</v>
      </c>
      <c r="AD1946" t="str">
        <f t="shared" si="244"/>
        <v>Air Max Shoes</v>
      </c>
      <c r="AE1946" t="str">
        <f t="shared" si="245"/>
        <v>Nike</v>
      </c>
      <c r="AF1946" t="str">
        <f t="shared" si="246"/>
        <v>New Delhi Hub</v>
      </c>
      <c r="AG1946" t="str">
        <f t="shared" si="247"/>
        <v>Alexander Hamilton</v>
      </c>
    </row>
    <row r="1947" spans="1:33" x14ac:dyDescent="0.35">
      <c r="A1947" t="s">
        <v>9477</v>
      </c>
      <c r="B1947" t="s">
        <v>9478</v>
      </c>
      <c r="C1947" s="7" t="s">
        <v>7467</v>
      </c>
      <c r="D1947" s="7" t="s">
        <v>28</v>
      </c>
      <c r="E1947" s="9">
        <v>37</v>
      </c>
      <c r="F1947" s="7" t="s">
        <v>92</v>
      </c>
      <c r="G1947" s="6">
        <v>45785</v>
      </c>
      <c r="H1947" s="6">
        <v>45953</v>
      </c>
      <c r="I1947" s="7" t="s">
        <v>55</v>
      </c>
      <c r="J1947" s="7" t="s">
        <v>56</v>
      </c>
      <c r="K1947" s="7" t="s">
        <v>93</v>
      </c>
      <c r="L1947" t="s">
        <v>9479</v>
      </c>
      <c r="M1947" s="7" t="s">
        <v>132</v>
      </c>
      <c r="N1947" s="7" t="s">
        <v>133</v>
      </c>
      <c r="O1947" s="9">
        <v>2</v>
      </c>
      <c r="P1947" s="10">
        <v>12890</v>
      </c>
      <c r="Q1947" s="10">
        <v>18621.439999999999</v>
      </c>
      <c r="R1947" s="11">
        <v>10</v>
      </c>
      <c r="S1947" s="10">
        <v>33518.589999999997</v>
      </c>
      <c r="T1947" s="10">
        <v>11462.88</v>
      </c>
      <c r="U1947" s="7" t="s">
        <v>48</v>
      </c>
      <c r="V1947" s="7" t="s">
        <v>154</v>
      </c>
      <c r="W1947" s="9">
        <v>3</v>
      </c>
      <c r="X1947" s="7" t="s">
        <v>58</v>
      </c>
      <c r="Y1947" s="7" t="s">
        <v>9480</v>
      </c>
      <c r="Z1947" t="str">
        <f t="shared" si="240"/>
        <v>Michael Morris</v>
      </c>
      <c r="AA1947" t="str">
        <f t="shared" si="241"/>
        <v>Delhi</v>
      </c>
      <c r="AB1947" t="str">
        <f t="shared" si="242"/>
        <v>New Delhi</v>
      </c>
      <c r="AC1947" t="str">
        <f t="shared" si="243"/>
        <v>Electronics</v>
      </c>
      <c r="AD1947" t="str">
        <f t="shared" si="244"/>
        <v>iPhone 15</v>
      </c>
      <c r="AE1947" t="str">
        <f t="shared" si="245"/>
        <v>Apple</v>
      </c>
      <c r="AF1947" t="str">
        <f t="shared" si="246"/>
        <v>New Delhi Hub</v>
      </c>
      <c r="AG1947" t="str">
        <f t="shared" si="247"/>
        <v>Gregory Morse</v>
      </c>
    </row>
    <row r="1948" spans="1:33" x14ac:dyDescent="0.35">
      <c r="A1948" t="s">
        <v>9481</v>
      </c>
      <c r="B1948" t="s">
        <v>9482</v>
      </c>
      <c r="C1948" s="7" t="s">
        <v>9483</v>
      </c>
      <c r="D1948" s="7" t="s">
        <v>54</v>
      </c>
      <c r="E1948" s="9">
        <v>33</v>
      </c>
      <c r="F1948" s="7" t="s">
        <v>92</v>
      </c>
      <c r="G1948" s="6">
        <v>45869</v>
      </c>
      <c r="H1948" s="6">
        <v>45810</v>
      </c>
      <c r="I1948" s="7" t="s">
        <v>30</v>
      </c>
      <c r="J1948" s="7" t="s">
        <v>31</v>
      </c>
      <c r="K1948" s="7" t="s">
        <v>44</v>
      </c>
      <c r="L1948" t="s">
        <v>9484</v>
      </c>
      <c r="M1948" s="7" t="s">
        <v>46</v>
      </c>
      <c r="N1948" s="7" t="s">
        <v>47</v>
      </c>
      <c r="O1948" s="9">
        <v>1</v>
      </c>
      <c r="P1948" s="10">
        <v>8470</v>
      </c>
      <c r="Q1948" s="10">
        <v>12012.37</v>
      </c>
      <c r="R1948" s="11">
        <v>20</v>
      </c>
      <c r="S1948" s="10">
        <v>9609.9</v>
      </c>
      <c r="T1948" s="10">
        <v>3542.37</v>
      </c>
      <c r="U1948" s="7" t="s">
        <v>126</v>
      </c>
      <c r="V1948" s="7" t="s">
        <v>37</v>
      </c>
      <c r="W1948" s="9">
        <v>5</v>
      </c>
      <c r="X1948" s="7" t="s">
        <v>38</v>
      </c>
      <c r="Y1948" s="7" t="s">
        <v>9485</v>
      </c>
      <c r="Z1948" t="str">
        <f t="shared" si="240"/>
        <v>Michael Hickman</v>
      </c>
      <c r="AA1948" t="str">
        <f t="shared" si="241"/>
        <v>Maharashtra</v>
      </c>
      <c r="AB1948" t="str">
        <f t="shared" si="242"/>
        <v>Mumbai</v>
      </c>
      <c r="AC1948" t="str">
        <f t="shared" si="243"/>
        <v>Grocery</v>
      </c>
      <c r="AD1948" t="str">
        <f t="shared" si="244"/>
        <v>Sunflower Oil</v>
      </c>
      <c r="AE1948" t="str">
        <f t="shared" si="245"/>
        <v>Fortune</v>
      </c>
      <c r="AF1948" t="str">
        <f t="shared" si="246"/>
        <v>Mumbai Hub</v>
      </c>
      <c r="AG1948" t="str">
        <f t="shared" si="247"/>
        <v>Sabrina Hudson</v>
      </c>
    </row>
    <row r="1949" spans="1:33" x14ac:dyDescent="0.35">
      <c r="A1949" t="s">
        <v>9486</v>
      </c>
      <c r="B1949" t="s">
        <v>9487</v>
      </c>
      <c r="C1949" s="7" t="s">
        <v>9488</v>
      </c>
      <c r="D1949" s="7" t="s">
        <v>54</v>
      </c>
      <c r="E1949" s="9">
        <v>37</v>
      </c>
      <c r="F1949" s="7" t="s">
        <v>92</v>
      </c>
      <c r="G1949" s="6">
        <v>45508</v>
      </c>
      <c r="H1949" s="6">
        <v>45608</v>
      </c>
      <c r="I1949" s="7" t="s">
        <v>30</v>
      </c>
      <c r="J1949" s="7" t="s">
        <v>43</v>
      </c>
      <c r="K1949" s="7" t="s">
        <v>93</v>
      </c>
      <c r="L1949" t="s">
        <v>9489</v>
      </c>
      <c r="M1949" s="7" t="s">
        <v>132</v>
      </c>
      <c r="N1949" s="7" t="s">
        <v>133</v>
      </c>
      <c r="O1949" s="9">
        <v>4</v>
      </c>
      <c r="P1949" s="10">
        <v>20100</v>
      </c>
      <c r="Q1949" s="10">
        <v>26217.43</v>
      </c>
      <c r="R1949" s="11">
        <v>15</v>
      </c>
      <c r="S1949" s="10">
        <v>89139.26</v>
      </c>
      <c r="T1949" s="10">
        <v>24469.72</v>
      </c>
      <c r="U1949" s="7" t="s">
        <v>36</v>
      </c>
      <c r="V1949" s="7" t="s">
        <v>112</v>
      </c>
      <c r="W1949" s="9">
        <v>3</v>
      </c>
      <c r="X1949" s="7" t="s">
        <v>49</v>
      </c>
      <c r="Y1949" s="7" t="s">
        <v>9490</v>
      </c>
      <c r="Z1949" t="str">
        <f t="shared" si="240"/>
        <v>Raymond Richardson</v>
      </c>
      <c r="AA1949" t="str">
        <f t="shared" si="241"/>
        <v>Maharashtra</v>
      </c>
      <c r="AB1949" t="str">
        <f t="shared" si="242"/>
        <v>Pune</v>
      </c>
      <c r="AC1949" t="str">
        <f t="shared" si="243"/>
        <v>Electronics</v>
      </c>
      <c r="AD1949" t="str">
        <f t="shared" si="244"/>
        <v>iPhone 15</v>
      </c>
      <c r="AE1949" t="str">
        <f t="shared" si="245"/>
        <v>Apple</v>
      </c>
      <c r="AF1949" t="str">
        <f t="shared" si="246"/>
        <v>Pune Hub</v>
      </c>
      <c r="AG1949" t="str">
        <f t="shared" si="247"/>
        <v>Steven Kim</v>
      </c>
    </row>
    <row r="1950" spans="1:33" x14ac:dyDescent="0.35">
      <c r="A1950" t="s">
        <v>9491</v>
      </c>
      <c r="B1950" t="s">
        <v>9492</v>
      </c>
      <c r="C1950" s="7" t="s">
        <v>9493</v>
      </c>
      <c r="D1950" s="7" t="s">
        <v>28</v>
      </c>
      <c r="E1950" s="9">
        <v>30</v>
      </c>
      <c r="F1950" s="7" t="s">
        <v>92</v>
      </c>
      <c r="G1950" s="6">
        <v>46173</v>
      </c>
      <c r="H1950" s="6">
        <v>45939</v>
      </c>
      <c r="I1950" s="7" t="s">
        <v>84</v>
      </c>
      <c r="J1950" s="7" t="s">
        <v>85</v>
      </c>
      <c r="K1950" s="7" t="s">
        <v>32</v>
      </c>
      <c r="L1950" t="s">
        <v>9494</v>
      </c>
      <c r="M1950" s="7" t="s">
        <v>34</v>
      </c>
      <c r="N1950" s="7" t="s">
        <v>35</v>
      </c>
      <c r="O1950" s="9">
        <v>1</v>
      </c>
      <c r="P1950" s="10">
        <v>1971</v>
      </c>
      <c r="Q1950" s="10">
        <v>2881.98</v>
      </c>
      <c r="R1950" s="11">
        <v>10</v>
      </c>
      <c r="S1950" s="10">
        <v>2593.7800000000002</v>
      </c>
      <c r="T1950" s="10">
        <v>910.98</v>
      </c>
      <c r="U1950" s="7" t="s">
        <v>126</v>
      </c>
      <c r="V1950" s="7" t="s">
        <v>154</v>
      </c>
      <c r="W1950" s="9">
        <v>5</v>
      </c>
      <c r="X1950" s="7" t="s">
        <v>87</v>
      </c>
      <c r="Y1950" s="7" t="s">
        <v>9495</v>
      </c>
      <c r="Z1950" t="str">
        <f t="shared" si="240"/>
        <v>Sandra Jordan</v>
      </c>
      <c r="AA1950" t="str">
        <f t="shared" si="241"/>
        <v>Tamil Nadu</v>
      </c>
      <c r="AB1950" t="str">
        <f t="shared" si="242"/>
        <v>Chennai</v>
      </c>
      <c r="AC1950" t="str">
        <f t="shared" si="243"/>
        <v>Home</v>
      </c>
      <c r="AD1950" t="str">
        <f t="shared" si="244"/>
        <v>Pressure Cooker</v>
      </c>
      <c r="AE1950" t="str">
        <f t="shared" si="245"/>
        <v>Prestige</v>
      </c>
      <c r="AF1950" t="str">
        <f t="shared" si="246"/>
        <v>Chennai Hub</v>
      </c>
      <c r="AG1950" t="str">
        <f t="shared" si="247"/>
        <v>Brandon Burton</v>
      </c>
    </row>
    <row r="1951" spans="1:33" x14ac:dyDescent="0.35">
      <c r="A1951" t="s">
        <v>9496</v>
      </c>
      <c r="B1951" t="s">
        <v>9497</v>
      </c>
      <c r="C1951" s="7" t="s">
        <v>9498</v>
      </c>
      <c r="D1951" s="7" t="s">
        <v>28</v>
      </c>
      <c r="E1951" s="9">
        <v>53</v>
      </c>
      <c r="F1951" s="7" t="s">
        <v>29</v>
      </c>
      <c r="G1951" s="6">
        <v>46178</v>
      </c>
      <c r="H1951" s="6">
        <v>45657</v>
      </c>
      <c r="I1951" s="7" t="s">
        <v>84</v>
      </c>
      <c r="J1951" s="7" t="s">
        <v>85</v>
      </c>
      <c r="K1951" s="7" t="s">
        <v>93</v>
      </c>
      <c r="L1951" t="s">
        <v>9499</v>
      </c>
      <c r="M1951" s="7" t="s">
        <v>132</v>
      </c>
      <c r="N1951" s="7" t="s">
        <v>133</v>
      </c>
      <c r="O1951" s="9">
        <v>2</v>
      </c>
      <c r="P1951" s="10">
        <v>12631</v>
      </c>
      <c r="Q1951" s="10">
        <v>15852.59</v>
      </c>
      <c r="R1951" s="11">
        <v>0</v>
      </c>
      <c r="S1951" s="10">
        <v>31705.18</v>
      </c>
      <c r="T1951" s="10">
        <v>6443.18</v>
      </c>
      <c r="U1951" s="7" t="s">
        <v>36</v>
      </c>
      <c r="V1951" s="7" t="s">
        <v>69</v>
      </c>
      <c r="W1951" s="9">
        <v>1</v>
      </c>
      <c r="X1951" s="7" t="s">
        <v>87</v>
      </c>
      <c r="Y1951" s="7" t="s">
        <v>9500</v>
      </c>
      <c r="Z1951" t="str">
        <f t="shared" si="240"/>
        <v>Garrett Reynolds</v>
      </c>
      <c r="AA1951" t="str">
        <f t="shared" si="241"/>
        <v>Tamil Nadu</v>
      </c>
      <c r="AB1951" t="str">
        <f t="shared" si="242"/>
        <v>Chennai</v>
      </c>
      <c r="AC1951" t="str">
        <f t="shared" si="243"/>
        <v>Electronics</v>
      </c>
      <c r="AD1951" t="str">
        <f t="shared" si="244"/>
        <v>iPhone 15</v>
      </c>
      <c r="AE1951" t="str">
        <f t="shared" si="245"/>
        <v>Apple</v>
      </c>
      <c r="AF1951" t="str">
        <f t="shared" si="246"/>
        <v>Chennai Hub</v>
      </c>
      <c r="AG1951" t="str">
        <f t="shared" si="247"/>
        <v>Kyle Evans</v>
      </c>
    </row>
    <row r="1952" spans="1:33" x14ac:dyDescent="0.35">
      <c r="A1952" t="s">
        <v>9501</v>
      </c>
      <c r="B1952" t="s">
        <v>9502</v>
      </c>
      <c r="C1952" s="7" t="s">
        <v>9503</v>
      </c>
      <c r="D1952" s="7" t="s">
        <v>54</v>
      </c>
      <c r="E1952" s="9">
        <v>56</v>
      </c>
      <c r="F1952" s="7" t="s">
        <v>29</v>
      </c>
      <c r="G1952" s="6">
        <v>45851</v>
      </c>
      <c r="H1952" s="6">
        <v>45889</v>
      </c>
      <c r="I1952" s="7" t="s">
        <v>30</v>
      </c>
      <c r="J1952" s="7" t="s">
        <v>31</v>
      </c>
      <c r="K1952" s="7" t="s">
        <v>32</v>
      </c>
      <c r="L1952" t="s">
        <v>9504</v>
      </c>
      <c r="M1952" s="7" t="s">
        <v>34</v>
      </c>
      <c r="N1952" s="7" t="s">
        <v>35</v>
      </c>
      <c r="O1952" s="9">
        <v>3</v>
      </c>
      <c r="P1952" s="10">
        <v>13976</v>
      </c>
      <c r="Q1952" s="10">
        <v>18649.080000000002</v>
      </c>
      <c r="R1952" s="11">
        <v>20</v>
      </c>
      <c r="S1952" s="10">
        <v>44757.79</v>
      </c>
      <c r="T1952" s="10">
        <v>14019.24</v>
      </c>
      <c r="U1952" s="7" t="s">
        <v>48</v>
      </c>
      <c r="V1952" s="7" t="s">
        <v>69</v>
      </c>
      <c r="W1952" s="9">
        <v>3</v>
      </c>
      <c r="X1952" s="7" t="s">
        <v>38</v>
      </c>
      <c r="Y1952" s="7" t="s">
        <v>9505</v>
      </c>
      <c r="Z1952" t="str">
        <f t="shared" si="240"/>
        <v>Christina Spencer</v>
      </c>
      <c r="AA1952" t="str">
        <f t="shared" si="241"/>
        <v>Maharashtra</v>
      </c>
      <c r="AB1952" t="str">
        <f t="shared" si="242"/>
        <v>Mumbai</v>
      </c>
      <c r="AC1952" t="str">
        <f t="shared" si="243"/>
        <v>Home</v>
      </c>
      <c r="AD1952" t="str">
        <f t="shared" si="244"/>
        <v>Pressure Cooker</v>
      </c>
      <c r="AE1952" t="str">
        <f t="shared" si="245"/>
        <v>Prestige</v>
      </c>
      <c r="AF1952" t="str">
        <f t="shared" si="246"/>
        <v>Mumbai Hub</v>
      </c>
      <c r="AG1952" t="str">
        <f t="shared" si="247"/>
        <v>Kaitlin Combs</v>
      </c>
    </row>
    <row r="1953" spans="1:33" x14ac:dyDescent="0.35">
      <c r="A1953" t="s">
        <v>9506</v>
      </c>
      <c r="B1953" t="s">
        <v>9507</v>
      </c>
      <c r="C1953" s="7" t="s">
        <v>9508</v>
      </c>
      <c r="D1953" s="7" t="s">
        <v>54</v>
      </c>
      <c r="E1953" s="9">
        <v>44</v>
      </c>
      <c r="F1953" s="7" t="s">
        <v>29</v>
      </c>
      <c r="G1953" s="6">
        <v>45621</v>
      </c>
      <c r="H1953" s="6">
        <v>45817</v>
      </c>
      <c r="I1953" s="7" t="s">
        <v>30</v>
      </c>
      <c r="J1953" s="7" t="s">
        <v>76</v>
      </c>
      <c r="K1953" s="7" t="s">
        <v>44</v>
      </c>
      <c r="L1953" t="s">
        <v>9509</v>
      </c>
      <c r="M1953" s="7"/>
      <c r="N1953" s="7" t="s">
        <v>47</v>
      </c>
      <c r="O1953" s="9">
        <v>4</v>
      </c>
      <c r="P1953" s="10">
        <v>22112</v>
      </c>
      <c r="Q1953" s="10">
        <v>31405.69</v>
      </c>
      <c r="R1953" s="11">
        <v>20</v>
      </c>
      <c r="S1953" s="10">
        <v>100498.21</v>
      </c>
      <c r="T1953" s="10">
        <v>37174.76</v>
      </c>
      <c r="U1953" s="7" t="s">
        <v>48</v>
      </c>
      <c r="V1953" s="7" t="s">
        <v>112</v>
      </c>
      <c r="W1953" s="9">
        <v>4</v>
      </c>
      <c r="X1953" s="7" t="s">
        <v>79</v>
      </c>
      <c r="Y1953" s="7" t="s">
        <v>9510</v>
      </c>
      <c r="Z1953" t="str">
        <f t="shared" si="240"/>
        <v>Laura Vargas</v>
      </c>
      <c r="AA1953" t="str">
        <f t="shared" si="241"/>
        <v>Maharashtra</v>
      </c>
      <c r="AB1953" t="str">
        <f t="shared" si="242"/>
        <v>Bengaluru</v>
      </c>
      <c r="AC1953" t="str">
        <f t="shared" si="243"/>
        <v>Grocery</v>
      </c>
      <c r="AD1953" t="s">
        <v>46</v>
      </c>
      <c r="AE1953" t="str">
        <f t="shared" si="245"/>
        <v>Fortune</v>
      </c>
      <c r="AF1953" t="str">
        <f t="shared" si="246"/>
        <v>Bengaluru Hub</v>
      </c>
      <c r="AG1953" t="str">
        <f t="shared" si="247"/>
        <v>Ryan Vaughn</v>
      </c>
    </row>
    <row r="1954" spans="1:33" x14ac:dyDescent="0.35">
      <c r="A1954" t="s">
        <v>9511</v>
      </c>
      <c r="B1954" t="s">
        <v>9512</v>
      </c>
      <c r="C1954" s="7" t="s">
        <v>9513</v>
      </c>
      <c r="D1954" s="7" t="s">
        <v>54</v>
      </c>
      <c r="E1954" s="9">
        <v>50</v>
      </c>
      <c r="F1954" s="7" t="s">
        <v>92</v>
      </c>
      <c r="G1954" s="6">
        <v>45695</v>
      </c>
      <c r="H1954" s="6">
        <v>45872</v>
      </c>
      <c r="I1954" s="7" t="s">
        <v>63</v>
      </c>
      <c r="J1954" s="7" t="s">
        <v>64</v>
      </c>
      <c r="K1954" s="7" t="s">
        <v>93</v>
      </c>
      <c r="L1954" t="s">
        <v>9514</v>
      </c>
      <c r="M1954" s="7" t="s">
        <v>95</v>
      </c>
      <c r="N1954" s="7" t="s">
        <v>96</v>
      </c>
      <c r="O1954" s="9">
        <v>2</v>
      </c>
      <c r="P1954" s="10">
        <v>22466</v>
      </c>
      <c r="Q1954" s="10">
        <v>33048.910000000003</v>
      </c>
      <c r="R1954" s="11">
        <v>10</v>
      </c>
      <c r="S1954" s="10">
        <v>59488.04</v>
      </c>
      <c r="T1954" s="10">
        <v>21165.82</v>
      </c>
      <c r="U1954" s="7" t="s">
        <v>126</v>
      </c>
      <c r="V1954" s="7" t="s">
        <v>37</v>
      </c>
      <c r="W1954" s="9">
        <v>4</v>
      </c>
      <c r="X1954" s="7" t="s">
        <v>70</v>
      </c>
      <c r="Y1954" s="7" t="s">
        <v>9515</v>
      </c>
      <c r="Z1954" t="str">
        <f t="shared" si="240"/>
        <v>Ashley Donaldson</v>
      </c>
      <c r="AA1954" t="str">
        <f t="shared" si="241"/>
        <v>Telangana</v>
      </c>
      <c r="AB1954" t="str">
        <f t="shared" si="242"/>
        <v>Hyderabad</v>
      </c>
      <c r="AC1954" t="str">
        <f t="shared" si="243"/>
        <v>Electronics</v>
      </c>
      <c r="AD1954" t="str">
        <f t="shared" si="244"/>
        <v>Galaxy S24</v>
      </c>
      <c r="AE1954" t="str">
        <f t="shared" si="245"/>
        <v>Samsung</v>
      </c>
      <c r="AF1954" t="str">
        <f t="shared" si="246"/>
        <v>Hyderabad Hub</v>
      </c>
      <c r="AG1954" t="str">
        <f t="shared" si="247"/>
        <v>Joseph Jones</v>
      </c>
    </row>
    <row r="1955" spans="1:33" x14ac:dyDescent="0.35">
      <c r="A1955" t="s">
        <v>9516</v>
      </c>
      <c r="B1955" t="s">
        <v>9517</v>
      </c>
      <c r="C1955" s="7" t="s">
        <v>9518</v>
      </c>
      <c r="D1955" s="7" t="s">
        <v>54</v>
      </c>
      <c r="E1955" s="9">
        <v>36</v>
      </c>
      <c r="F1955" s="7" t="s">
        <v>29</v>
      </c>
      <c r="G1955" s="6">
        <v>45969</v>
      </c>
      <c r="H1955" s="6">
        <v>45475</v>
      </c>
      <c r="I1955" s="7" t="s">
        <v>63</v>
      </c>
      <c r="J1955" s="7" t="s">
        <v>64</v>
      </c>
      <c r="K1955" s="7" t="s">
        <v>65</v>
      </c>
      <c r="L1955" t="s">
        <v>9519</v>
      </c>
      <c r="M1955" s="7" t="s">
        <v>67</v>
      </c>
      <c r="N1955" s="7" t="s">
        <v>68</v>
      </c>
      <c r="O1955" s="9">
        <v>3</v>
      </c>
      <c r="P1955" s="10">
        <v>28146</v>
      </c>
      <c r="Q1955" s="10">
        <v>35788.39</v>
      </c>
      <c r="R1955" s="11">
        <v>20</v>
      </c>
      <c r="S1955" s="10">
        <v>85892.14</v>
      </c>
      <c r="T1955" s="10">
        <v>22927.17</v>
      </c>
      <c r="U1955" s="7" t="s">
        <v>78</v>
      </c>
      <c r="V1955" s="7" t="s">
        <v>154</v>
      </c>
      <c r="W1955" s="9">
        <v>4</v>
      </c>
      <c r="X1955" s="7" t="s">
        <v>70</v>
      </c>
      <c r="Y1955" s="7" t="s">
        <v>9520</v>
      </c>
      <c r="Z1955" t="str">
        <f t="shared" si="240"/>
        <v>Jeanette Sanchez</v>
      </c>
      <c r="AA1955" t="str">
        <f t="shared" si="241"/>
        <v>Telangana</v>
      </c>
      <c r="AB1955" t="str">
        <f t="shared" si="242"/>
        <v>Hyderabad</v>
      </c>
      <c r="AC1955" t="str">
        <f t="shared" si="243"/>
        <v>Beauty</v>
      </c>
      <c r="AD1955" t="str">
        <f t="shared" si="244"/>
        <v>Face Wash</v>
      </c>
      <c r="AE1955" t="str">
        <f t="shared" si="245"/>
        <v>Loreal</v>
      </c>
      <c r="AF1955" t="str">
        <f t="shared" si="246"/>
        <v>Hyderabad Hub</v>
      </c>
      <c r="AG1955" t="str">
        <f t="shared" si="247"/>
        <v>Gilbert Jones</v>
      </c>
    </row>
    <row r="1956" spans="1:33" x14ac:dyDescent="0.35">
      <c r="A1956" t="s">
        <v>9521</v>
      </c>
      <c r="B1956" t="s">
        <v>9522</v>
      </c>
      <c r="C1956" s="7" t="s">
        <v>9523</v>
      </c>
      <c r="D1956" s="7" t="s">
        <v>54</v>
      </c>
      <c r="E1956" s="9">
        <v>52</v>
      </c>
      <c r="F1956" s="7" t="s">
        <v>92</v>
      </c>
      <c r="G1956" s="6">
        <v>45918</v>
      </c>
      <c r="H1956" s="6">
        <v>45967</v>
      </c>
      <c r="I1956" s="7" t="s">
        <v>63</v>
      </c>
      <c r="J1956" s="7" t="s">
        <v>64</v>
      </c>
      <c r="K1956" s="7" t="s">
        <v>93</v>
      </c>
      <c r="L1956" t="s">
        <v>9524</v>
      </c>
      <c r="M1956" s="7" t="s">
        <v>95</v>
      </c>
      <c r="N1956" s="7" t="s">
        <v>96</v>
      </c>
      <c r="O1956" s="9">
        <v>1</v>
      </c>
      <c r="P1956" s="10">
        <v>17512</v>
      </c>
      <c r="Q1956" s="10">
        <v>24702.13</v>
      </c>
      <c r="R1956" s="11">
        <v>0</v>
      </c>
      <c r="S1956" s="10">
        <v>24702.13</v>
      </c>
      <c r="T1956" s="10">
        <v>7190.13</v>
      </c>
      <c r="U1956" s="7" t="s">
        <v>126</v>
      </c>
      <c r="V1956" s="7" t="s">
        <v>69</v>
      </c>
      <c r="W1956" s="9">
        <v>3</v>
      </c>
      <c r="X1956" s="7" t="s">
        <v>70</v>
      </c>
      <c r="Y1956" s="7" t="s">
        <v>9525</v>
      </c>
      <c r="Z1956" t="str">
        <f t="shared" si="240"/>
        <v>Hayden Blankenship</v>
      </c>
      <c r="AA1956" t="str">
        <f t="shared" si="241"/>
        <v>Telangana</v>
      </c>
      <c r="AB1956" t="str">
        <f t="shared" si="242"/>
        <v>Hyderabad</v>
      </c>
      <c r="AC1956" t="str">
        <f t="shared" si="243"/>
        <v>Electronics</v>
      </c>
      <c r="AD1956" t="str">
        <f t="shared" si="244"/>
        <v>Galaxy S24</v>
      </c>
      <c r="AE1956" t="str">
        <f t="shared" si="245"/>
        <v>Samsung</v>
      </c>
      <c r="AF1956" t="str">
        <f t="shared" si="246"/>
        <v>Hyderabad Hub</v>
      </c>
      <c r="AG1956" t="str">
        <f t="shared" si="247"/>
        <v>Michelle Joseph</v>
      </c>
    </row>
    <row r="1957" spans="1:33" x14ac:dyDescent="0.35">
      <c r="A1957" t="s">
        <v>9526</v>
      </c>
      <c r="B1957" t="s">
        <v>9527</v>
      </c>
      <c r="C1957" s="7" t="s">
        <v>9528</v>
      </c>
      <c r="D1957" s="7" t="s">
        <v>54</v>
      </c>
      <c r="E1957" s="9">
        <v>54</v>
      </c>
      <c r="F1957" s="7" t="s">
        <v>92</v>
      </c>
      <c r="G1957" s="6">
        <v>45638</v>
      </c>
      <c r="H1957" s="6">
        <v>45524</v>
      </c>
      <c r="I1957" s="7" t="s">
        <v>84</v>
      </c>
      <c r="J1957" s="7" t="s">
        <v>85</v>
      </c>
      <c r="K1957" s="7" t="s">
        <v>93</v>
      </c>
      <c r="L1957" t="s">
        <v>9529</v>
      </c>
      <c r="M1957" s="7" t="s">
        <v>132</v>
      </c>
      <c r="N1957" s="7" t="s">
        <v>133</v>
      </c>
      <c r="O1957" s="9">
        <v>3</v>
      </c>
      <c r="P1957" s="10">
        <v>17517</v>
      </c>
      <c r="Q1957" s="10">
        <v>20073.43</v>
      </c>
      <c r="R1957" s="11">
        <v>15</v>
      </c>
      <c r="S1957" s="10">
        <v>51187.25</v>
      </c>
      <c r="T1957" s="10">
        <v>7669.29</v>
      </c>
      <c r="U1957" s="7" t="s">
        <v>126</v>
      </c>
      <c r="V1957" s="7" t="s">
        <v>37</v>
      </c>
      <c r="W1957" s="9">
        <v>1</v>
      </c>
      <c r="X1957" s="7" t="s">
        <v>87</v>
      </c>
      <c r="Y1957" s="7" t="s">
        <v>9530</v>
      </c>
      <c r="Z1957" t="str">
        <f t="shared" si="240"/>
        <v>Martha Robertson</v>
      </c>
      <c r="AA1957" t="str">
        <f t="shared" si="241"/>
        <v>Tamil Nadu</v>
      </c>
      <c r="AB1957" t="str">
        <f t="shared" si="242"/>
        <v>Chennai</v>
      </c>
      <c r="AC1957" t="str">
        <f t="shared" si="243"/>
        <v>Electronics</v>
      </c>
      <c r="AD1957" t="str">
        <f t="shared" si="244"/>
        <v>iPhone 15</v>
      </c>
      <c r="AE1957" t="str">
        <f t="shared" si="245"/>
        <v>Apple</v>
      </c>
      <c r="AF1957" t="str">
        <f t="shared" si="246"/>
        <v>Chennai Hub</v>
      </c>
      <c r="AG1957" t="str">
        <f t="shared" si="247"/>
        <v>David Rasmussen</v>
      </c>
    </row>
    <row r="1958" spans="1:33" x14ac:dyDescent="0.35">
      <c r="A1958" t="s">
        <v>9531</v>
      </c>
      <c r="B1958" t="s">
        <v>9532</v>
      </c>
      <c r="C1958" s="7" t="s">
        <v>9533</v>
      </c>
      <c r="D1958" s="7" t="s">
        <v>54</v>
      </c>
      <c r="E1958" s="9">
        <v>46</v>
      </c>
      <c r="F1958" s="7" t="s">
        <v>29</v>
      </c>
      <c r="G1958" s="6">
        <v>45577</v>
      </c>
      <c r="H1958" s="6">
        <v>45649</v>
      </c>
      <c r="I1958" s="7" t="s">
        <v>75</v>
      </c>
      <c r="J1958" s="7" t="s">
        <v>76</v>
      </c>
      <c r="K1958" s="7" t="s">
        <v>44</v>
      </c>
      <c r="L1958" t="s">
        <v>9534</v>
      </c>
      <c r="M1958" s="7" t="s">
        <v>46</v>
      </c>
      <c r="N1958" s="7" t="s">
        <v>47</v>
      </c>
      <c r="O1958" s="9">
        <v>2</v>
      </c>
      <c r="P1958" s="10">
        <v>24466</v>
      </c>
      <c r="Q1958" s="10">
        <v>31463.47</v>
      </c>
      <c r="R1958" s="11">
        <v>5</v>
      </c>
      <c r="S1958" s="10">
        <v>59780.59</v>
      </c>
      <c r="T1958" s="10">
        <v>13994.94</v>
      </c>
      <c r="U1958" s="7" t="s">
        <v>126</v>
      </c>
      <c r="V1958" s="7" t="s">
        <v>154</v>
      </c>
      <c r="W1958" s="9">
        <v>2</v>
      </c>
      <c r="X1958" s="7" t="s">
        <v>79</v>
      </c>
      <c r="Y1958" s="7" t="s">
        <v>9535</v>
      </c>
      <c r="Z1958" t="str">
        <f t="shared" si="240"/>
        <v>Scott Jones</v>
      </c>
      <c r="AA1958" t="str">
        <f t="shared" si="241"/>
        <v>Karnataka</v>
      </c>
      <c r="AB1958" t="str">
        <f t="shared" si="242"/>
        <v>Bengaluru</v>
      </c>
      <c r="AC1958" t="str">
        <f t="shared" si="243"/>
        <v>Grocery</v>
      </c>
      <c r="AD1958" t="str">
        <f t="shared" si="244"/>
        <v>Sunflower Oil</v>
      </c>
      <c r="AE1958" t="str">
        <f t="shared" si="245"/>
        <v>Fortune</v>
      </c>
      <c r="AF1958" t="str">
        <f t="shared" si="246"/>
        <v>Bengaluru Hub</v>
      </c>
      <c r="AG1958" t="str">
        <f t="shared" si="247"/>
        <v>David Turner</v>
      </c>
    </row>
    <row r="1959" spans="1:33" x14ac:dyDescent="0.35">
      <c r="A1959" t="s">
        <v>9536</v>
      </c>
      <c r="B1959" t="s">
        <v>9537</v>
      </c>
      <c r="C1959" s="7" t="s">
        <v>9538</v>
      </c>
      <c r="D1959" s="7" t="s">
        <v>54</v>
      </c>
      <c r="E1959" s="9">
        <v>30</v>
      </c>
      <c r="F1959" s="7" t="s">
        <v>29</v>
      </c>
      <c r="G1959" s="6">
        <v>45748</v>
      </c>
      <c r="H1959" s="6">
        <v>45797</v>
      </c>
      <c r="I1959" s="7" t="s">
        <v>55</v>
      </c>
      <c r="J1959" s="7" t="s">
        <v>56</v>
      </c>
      <c r="K1959" s="7" t="s">
        <v>32</v>
      </c>
      <c r="L1959" t="s">
        <v>9539</v>
      </c>
      <c r="M1959" s="7" t="s">
        <v>34</v>
      </c>
      <c r="N1959" s="7" t="s">
        <v>35</v>
      </c>
      <c r="O1959" s="9">
        <v>5</v>
      </c>
      <c r="P1959" s="10">
        <v>8945</v>
      </c>
      <c r="Q1959" s="10">
        <v>9882.02</v>
      </c>
      <c r="R1959" s="11">
        <v>20</v>
      </c>
      <c r="S1959" s="10">
        <v>39528.080000000002</v>
      </c>
      <c r="T1959" s="10">
        <v>4685.1000000000004</v>
      </c>
      <c r="U1959" s="7" t="s">
        <v>48</v>
      </c>
      <c r="V1959" s="7" t="s">
        <v>37</v>
      </c>
      <c r="W1959" s="9">
        <v>5</v>
      </c>
      <c r="X1959" s="7" t="s">
        <v>58</v>
      </c>
      <c r="Y1959" s="7" t="s">
        <v>9540</v>
      </c>
      <c r="Z1959" t="str">
        <f t="shared" si="240"/>
        <v>Matthew Montes</v>
      </c>
      <c r="AA1959" t="str">
        <f t="shared" si="241"/>
        <v>Delhi</v>
      </c>
      <c r="AB1959" t="str">
        <f t="shared" si="242"/>
        <v>New Delhi</v>
      </c>
      <c r="AC1959" t="str">
        <f t="shared" si="243"/>
        <v>Home</v>
      </c>
      <c r="AD1959" t="str">
        <f t="shared" si="244"/>
        <v>Pressure Cooker</v>
      </c>
      <c r="AE1959" t="str">
        <f t="shared" si="245"/>
        <v>Prestige</v>
      </c>
      <c r="AF1959" t="str">
        <f t="shared" si="246"/>
        <v>New Delhi Hub</v>
      </c>
      <c r="AG1959" t="str">
        <f t="shared" si="247"/>
        <v>Scott Davis</v>
      </c>
    </row>
    <row r="1960" spans="1:33" x14ac:dyDescent="0.35">
      <c r="A1960" t="s">
        <v>9541</v>
      </c>
      <c r="B1960" t="s">
        <v>9542</v>
      </c>
      <c r="C1960" s="7" t="s">
        <v>9543</v>
      </c>
      <c r="D1960" s="7" t="s">
        <v>28</v>
      </c>
      <c r="E1960" s="9">
        <v>59</v>
      </c>
      <c r="F1960" s="7" t="s">
        <v>92</v>
      </c>
      <c r="G1960" s="6">
        <v>45838</v>
      </c>
      <c r="H1960" s="6">
        <v>45536</v>
      </c>
      <c r="I1960" s="7" t="s">
        <v>30</v>
      </c>
      <c r="J1960" s="7" t="s">
        <v>43</v>
      </c>
      <c r="K1960" s="7" t="s">
        <v>32</v>
      </c>
      <c r="L1960" t="s">
        <v>9544</v>
      </c>
      <c r="M1960" s="7" t="s">
        <v>34</v>
      </c>
      <c r="N1960" s="7" t="s">
        <v>35</v>
      </c>
      <c r="O1960" s="9">
        <v>4</v>
      </c>
      <c r="P1960" s="10">
        <v>4393</v>
      </c>
      <c r="Q1960" s="10">
        <v>4920.1000000000004</v>
      </c>
      <c r="R1960" s="11">
        <v>15</v>
      </c>
      <c r="S1960" s="10">
        <v>16728.34</v>
      </c>
      <c r="T1960" s="10">
        <v>2108.4</v>
      </c>
      <c r="U1960" s="7" t="s">
        <v>126</v>
      </c>
      <c r="V1960" s="7" t="s">
        <v>154</v>
      </c>
      <c r="W1960" s="9">
        <v>2</v>
      </c>
      <c r="X1960" s="7" t="s">
        <v>49</v>
      </c>
      <c r="Y1960" s="7" t="s">
        <v>9545</v>
      </c>
      <c r="Z1960" t="str">
        <f t="shared" si="240"/>
        <v>Joshua Gray</v>
      </c>
      <c r="AA1960" t="str">
        <f t="shared" si="241"/>
        <v>Maharashtra</v>
      </c>
      <c r="AB1960" t="str">
        <f t="shared" si="242"/>
        <v>Pune</v>
      </c>
      <c r="AC1960" t="str">
        <f t="shared" si="243"/>
        <v>Home</v>
      </c>
      <c r="AD1960" t="str">
        <f t="shared" si="244"/>
        <v>Pressure Cooker</v>
      </c>
      <c r="AE1960" t="str">
        <f t="shared" si="245"/>
        <v>Prestige</v>
      </c>
      <c r="AF1960" t="str">
        <f t="shared" si="246"/>
        <v>Pune Hub</v>
      </c>
      <c r="AG1960" t="str">
        <f t="shared" si="247"/>
        <v>Matthew Bentley</v>
      </c>
    </row>
    <row r="1961" spans="1:33" x14ac:dyDescent="0.35">
      <c r="A1961" t="s">
        <v>9546</v>
      </c>
      <c r="B1961" t="s">
        <v>9547</v>
      </c>
      <c r="C1961" s="7" t="s">
        <v>9548</v>
      </c>
      <c r="D1961" s="7" t="s">
        <v>54</v>
      </c>
      <c r="E1961" s="9">
        <v>57</v>
      </c>
      <c r="F1961" s="7" t="s">
        <v>92</v>
      </c>
      <c r="G1961" s="6">
        <v>45999</v>
      </c>
      <c r="H1961" s="6">
        <v>46040</v>
      </c>
      <c r="I1961" s="7" t="s">
        <v>84</v>
      </c>
      <c r="J1961" s="7" t="s">
        <v>85</v>
      </c>
      <c r="K1961" s="7" t="s">
        <v>65</v>
      </c>
      <c r="L1961" t="s">
        <v>9549</v>
      </c>
      <c r="M1961" s="7" t="s">
        <v>67</v>
      </c>
      <c r="N1961" s="7" t="s">
        <v>68</v>
      </c>
      <c r="O1961" s="9">
        <v>4</v>
      </c>
      <c r="P1961" s="10">
        <v>7076</v>
      </c>
      <c r="Q1961" s="10">
        <v>10396.64</v>
      </c>
      <c r="R1961" s="11">
        <v>20</v>
      </c>
      <c r="S1961" s="10">
        <v>33269.25</v>
      </c>
      <c r="T1961" s="10">
        <v>13282.56</v>
      </c>
      <c r="U1961" s="7" t="s">
        <v>126</v>
      </c>
      <c r="V1961" s="7" t="s">
        <v>37</v>
      </c>
      <c r="W1961" s="9">
        <v>3</v>
      </c>
      <c r="X1961" s="7" t="s">
        <v>87</v>
      </c>
      <c r="Y1961" s="7" t="s">
        <v>9550</v>
      </c>
      <c r="Z1961" t="str">
        <f t="shared" si="240"/>
        <v>Clinton Parker</v>
      </c>
      <c r="AA1961" t="str">
        <f t="shared" si="241"/>
        <v>Tamil Nadu</v>
      </c>
      <c r="AB1961" t="str">
        <f t="shared" si="242"/>
        <v>Chennai</v>
      </c>
      <c r="AC1961" t="str">
        <f t="shared" si="243"/>
        <v>Beauty</v>
      </c>
      <c r="AD1961" t="str">
        <f t="shared" si="244"/>
        <v>Face Wash</v>
      </c>
      <c r="AE1961" t="str">
        <f t="shared" si="245"/>
        <v>Loreal</v>
      </c>
      <c r="AF1961" t="str">
        <f t="shared" si="246"/>
        <v>Chennai Hub</v>
      </c>
      <c r="AG1961" t="str">
        <f t="shared" si="247"/>
        <v>John Smith</v>
      </c>
    </row>
    <row r="1962" spans="1:33" x14ac:dyDescent="0.35">
      <c r="A1962" t="s">
        <v>9551</v>
      </c>
      <c r="B1962" t="s">
        <v>9552</v>
      </c>
      <c r="C1962" s="7" t="s">
        <v>9553</v>
      </c>
      <c r="D1962" s="7" t="s">
        <v>28</v>
      </c>
      <c r="E1962" s="9">
        <v>29</v>
      </c>
      <c r="F1962" s="7" t="s">
        <v>92</v>
      </c>
      <c r="G1962" s="6">
        <v>45814</v>
      </c>
      <c r="H1962" s="6">
        <v>45594</v>
      </c>
      <c r="I1962" s="7"/>
      <c r="J1962" s="7" t="s">
        <v>76</v>
      </c>
      <c r="K1962" s="7" t="s">
        <v>117</v>
      </c>
      <c r="L1962" t="s">
        <v>9554</v>
      </c>
      <c r="M1962" s="7" t="s">
        <v>119</v>
      </c>
      <c r="N1962" s="7" t="s">
        <v>120</v>
      </c>
      <c r="O1962" s="9">
        <v>4</v>
      </c>
      <c r="P1962" s="10">
        <v>8859</v>
      </c>
      <c r="Q1962" s="10">
        <v>11730.66</v>
      </c>
      <c r="R1962" s="11">
        <v>15</v>
      </c>
      <c r="S1962" s="10">
        <v>39884.239999999998</v>
      </c>
      <c r="T1962" s="10">
        <v>11486.64</v>
      </c>
      <c r="U1962" s="7" t="s">
        <v>126</v>
      </c>
      <c r="V1962" s="7" t="s">
        <v>154</v>
      </c>
      <c r="W1962" s="9">
        <v>3</v>
      </c>
      <c r="X1962" s="7" t="s">
        <v>79</v>
      </c>
      <c r="Y1962" s="7" t="s">
        <v>9555</v>
      </c>
      <c r="Z1962" t="str">
        <f t="shared" si="240"/>
        <v>Pam Welch</v>
      </c>
      <c r="AA1962" t="s">
        <v>75</v>
      </c>
      <c r="AB1962" t="str">
        <f t="shared" si="242"/>
        <v>Bengaluru</v>
      </c>
      <c r="AC1962" t="str">
        <f t="shared" si="243"/>
        <v>Fashion</v>
      </c>
      <c r="AD1962" t="str">
        <f t="shared" si="244"/>
        <v>Air Max Shoes</v>
      </c>
      <c r="AE1962" t="str">
        <f t="shared" si="245"/>
        <v>Nike</v>
      </c>
      <c r="AF1962" t="str">
        <f t="shared" si="246"/>
        <v>Bengaluru Hub</v>
      </c>
      <c r="AG1962" t="str">
        <f t="shared" si="247"/>
        <v>Kimberly Page</v>
      </c>
    </row>
    <row r="1963" spans="1:33" x14ac:dyDescent="0.35">
      <c r="A1963" t="s">
        <v>9556</v>
      </c>
      <c r="B1963" t="s">
        <v>9557</v>
      </c>
      <c r="C1963" s="7" t="s">
        <v>9558</v>
      </c>
      <c r="D1963" s="7" t="s">
        <v>28</v>
      </c>
      <c r="E1963" s="9">
        <v>23</v>
      </c>
      <c r="F1963" s="7" t="s">
        <v>92</v>
      </c>
      <c r="G1963" s="6">
        <v>45650</v>
      </c>
      <c r="H1963" s="6">
        <v>45474</v>
      </c>
      <c r="I1963" s="7" t="s">
        <v>55</v>
      </c>
      <c r="J1963" s="7" t="s">
        <v>56</v>
      </c>
      <c r="K1963" s="7" t="s">
        <v>117</v>
      </c>
      <c r="L1963" t="s">
        <v>9559</v>
      </c>
      <c r="M1963" s="7" t="s">
        <v>119</v>
      </c>
      <c r="N1963" s="7" t="s">
        <v>120</v>
      </c>
      <c r="O1963" s="9">
        <v>5</v>
      </c>
      <c r="P1963" s="10">
        <v>17787</v>
      </c>
      <c r="Q1963" s="10">
        <v>21607.02</v>
      </c>
      <c r="R1963" s="11">
        <v>5</v>
      </c>
      <c r="S1963" s="10">
        <v>102633.35</v>
      </c>
      <c r="T1963" s="10">
        <v>19100.099999999999</v>
      </c>
      <c r="U1963" s="7" t="s">
        <v>48</v>
      </c>
      <c r="V1963" s="7" t="s">
        <v>37</v>
      </c>
      <c r="W1963" s="9">
        <v>5</v>
      </c>
      <c r="X1963" s="7" t="s">
        <v>58</v>
      </c>
      <c r="Y1963" s="7" t="s">
        <v>9560</v>
      </c>
      <c r="Z1963" t="str">
        <f t="shared" si="240"/>
        <v>Sherri Jacobs</v>
      </c>
      <c r="AA1963" t="str">
        <f t="shared" si="241"/>
        <v>Delhi</v>
      </c>
      <c r="AB1963" t="str">
        <f t="shared" si="242"/>
        <v>New Delhi</v>
      </c>
      <c r="AC1963" t="str">
        <f t="shared" si="243"/>
        <v>Fashion</v>
      </c>
      <c r="AD1963" t="str">
        <f t="shared" si="244"/>
        <v>Air Max Shoes</v>
      </c>
      <c r="AE1963" t="str">
        <f t="shared" si="245"/>
        <v>Nike</v>
      </c>
      <c r="AF1963" t="str">
        <f t="shared" si="246"/>
        <v>New Delhi Hub</v>
      </c>
      <c r="AG1963" t="str">
        <f t="shared" si="247"/>
        <v>Morgan Dunn</v>
      </c>
    </row>
    <row r="1964" spans="1:33" x14ac:dyDescent="0.35">
      <c r="A1964" t="s">
        <v>9561</v>
      </c>
      <c r="B1964" t="s">
        <v>9562</v>
      </c>
      <c r="C1964" s="7" t="s">
        <v>9563</v>
      </c>
      <c r="D1964" s="7" t="s">
        <v>54</v>
      </c>
      <c r="E1964" s="9">
        <v>40</v>
      </c>
      <c r="F1964" s="7" t="s">
        <v>29</v>
      </c>
      <c r="G1964" s="6">
        <v>45840</v>
      </c>
      <c r="H1964" s="6">
        <v>46113</v>
      </c>
      <c r="I1964" s="7" t="s">
        <v>63</v>
      </c>
      <c r="J1964" s="7" t="s">
        <v>64</v>
      </c>
      <c r="K1964" s="7" t="s">
        <v>93</v>
      </c>
      <c r="L1964" t="s">
        <v>9564</v>
      </c>
      <c r="M1964" s="7" t="s">
        <v>95</v>
      </c>
      <c r="N1964" s="7" t="s">
        <v>96</v>
      </c>
      <c r="O1964" s="9">
        <v>2</v>
      </c>
      <c r="P1964" s="10">
        <v>3448</v>
      </c>
      <c r="Q1964" s="10">
        <v>4694.3</v>
      </c>
      <c r="R1964" s="11">
        <v>20</v>
      </c>
      <c r="S1964" s="10">
        <v>7510.88</v>
      </c>
      <c r="T1964" s="10">
        <v>2492.6</v>
      </c>
      <c r="U1964" s="7" t="s">
        <v>48</v>
      </c>
      <c r="V1964" s="7" t="s">
        <v>37</v>
      </c>
      <c r="W1964" s="9">
        <v>3</v>
      </c>
      <c r="X1964" s="7" t="s">
        <v>70</v>
      </c>
      <c r="Y1964" s="7" t="s">
        <v>9565</v>
      </c>
      <c r="Z1964" t="str">
        <f t="shared" si="240"/>
        <v>Travis Gutierrez</v>
      </c>
      <c r="AA1964" t="str">
        <f t="shared" si="241"/>
        <v>Telangana</v>
      </c>
      <c r="AB1964" t="str">
        <f t="shared" si="242"/>
        <v>Hyderabad</v>
      </c>
      <c r="AC1964" t="str">
        <f t="shared" si="243"/>
        <v>Electronics</v>
      </c>
      <c r="AD1964" t="str">
        <f t="shared" si="244"/>
        <v>Galaxy S24</v>
      </c>
      <c r="AE1964" t="str">
        <f t="shared" si="245"/>
        <v>Samsung</v>
      </c>
      <c r="AF1964" t="str">
        <f t="shared" si="246"/>
        <v>Hyderabad Hub</v>
      </c>
      <c r="AG1964" t="str">
        <f t="shared" si="247"/>
        <v>Kelli Bell</v>
      </c>
    </row>
    <row r="1965" spans="1:33" x14ac:dyDescent="0.35">
      <c r="A1965" t="s">
        <v>9566</v>
      </c>
      <c r="B1965" t="s">
        <v>9567</v>
      </c>
      <c r="C1965" s="7" t="s">
        <v>9568</v>
      </c>
      <c r="D1965" s="7" t="s">
        <v>28</v>
      </c>
      <c r="E1965" s="9">
        <v>49</v>
      </c>
      <c r="F1965" s="7" t="s">
        <v>29</v>
      </c>
      <c r="G1965" s="6">
        <v>45922</v>
      </c>
      <c r="H1965" s="6">
        <v>45853</v>
      </c>
      <c r="I1965" s="7" t="s">
        <v>30</v>
      </c>
      <c r="J1965" s="7" t="s">
        <v>31</v>
      </c>
      <c r="K1965" s="7" t="s">
        <v>44</v>
      </c>
      <c r="L1965" t="s">
        <v>9569</v>
      </c>
      <c r="M1965" s="7" t="s">
        <v>46</v>
      </c>
      <c r="N1965" s="7" t="s">
        <v>47</v>
      </c>
      <c r="O1965" s="9">
        <v>5</v>
      </c>
      <c r="P1965" s="10">
        <v>18038</v>
      </c>
      <c r="Q1965" s="10">
        <v>24106.31</v>
      </c>
      <c r="R1965" s="11">
        <v>0</v>
      </c>
      <c r="S1965" s="10">
        <v>120531.55</v>
      </c>
      <c r="T1965" s="10">
        <v>30341.55</v>
      </c>
      <c r="U1965" s="7" t="s">
        <v>48</v>
      </c>
      <c r="V1965" s="7" t="s">
        <v>69</v>
      </c>
      <c r="W1965" s="9">
        <v>4</v>
      </c>
      <c r="X1965" s="7" t="s">
        <v>38</v>
      </c>
      <c r="Y1965" s="7" t="s">
        <v>9570</v>
      </c>
      <c r="Z1965" t="str">
        <f t="shared" si="240"/>
        <v>Kenneth Spears</v>
      </c>
      <c r="AA1965" t="str">
        <f t="shared" si="241"/>
        <v>Maharashtra</v>
      </c>
      <c r="AB1965" t="str">
        <f t="shared" si="242"/>
        <v>Mumbai</v>
      </c>
      <c r="AC1965" t="str">
        <f t="shared" si="243"/>
        <v>Grocery</v>
      </c>
      <c r="AD1965" t="str">
        <f t="shared" si="244"/>
        <v>Sunflower Oil</v>
      </c>
      <c r="AE1965" t="str">
        <f t="shared" si="245"/>
        <v>Fortune</v>
      </c>
      <c r="AF1965" t="str">
        <f t="shared" si="246"/>
        <v>Mumbai Hub</v>
      </c>
      <c r="AG1965" t="str">
        <f t="shared" si="247"/>
        <v>Nathan Scott</v>
      </c>
    </row>
    <row r="1966" spans="1:33" x14ac:dyDescent="0.35">
      <c r="A1966" t="s">
        <v>9571</v>
      </c>
      <c r="B1966" t="s">
        <v>9572</v>
      </c>
      <c r="C1966" s="7" t="s">
        <v>9573</v>
      </c>
      <c r="D1966" s="7" t="s">
        <v>28</v>
      </c>
      <c r="E1966" s="9">
        <v>45</v>
      </c>
      <c r="F1966" s="7" t="s">
        <v>29</v>
      </c>
      <c r="G1966" s="6">
        <v>45747</v>
      </c>
      <c r="H1966" s="6">
        <v>46077</v>
      </c>
      <c r="I1966" s="7" t="s">
        <v>30</v>
      </c>
      <c r="J1966" s="7" t="s">
        <v>31</v>
      </c>
      <c r="K1966" s="7" t="s">
        <v>93</v>
      </c>
      <c r="L1966" t="s">
        <v>9574</v>
      </c>
      <c r="M1966" s="7" t="s">
        <v>95</v>
      </c>
      <c r="N1966" s="7" t="s">
        <v>96</v>
      </c>
      <c r="O1966" s="9">
        <v>1</v>
      </c>
      <c r="P1966" s="10">
        <v>749</v>
      </c>
      <c r="Q1966" s="10">
        <v>992.1</v>
      </c>
      <c r="R1966" s="11">
        <v>5</v>
      </c>
      <c r="S1966" s="10">
        <v>942.5</v>
      </c>
      <c r="T1966" s="10">
        <v>243.1</v>
      </c>
      <c r="U1966" s="7" t="s">
        <v>36</v>
      </c>
      <c r="V1966" s="7" t="s">
        <v>154</v>
      </c>
      <c r="W1966" s="9">
        <v>4</v>
      </c>
      <c r="X1966" s="7" t="s">
        <v>38</v>
      </c>
      <c r="Y1966" s="7" t="s">
        <v>9575</v>
      </c>
      <c r="Z1966" t="str">
        <f t="shared" si="240"/>
        <v>Christopher Baxter</v>
      </c>
      <c r="AA1966" t="str">
        <f t="shared" si="241"/>
        <v>Maharashtra</v>
      </c>
      <c r="AB1966" t="str">
        <f t="shared" si="242"/>
        <v>Mumbai</v>
      </c>
      <c r="AC1966" t="str">
        <f t="shared" si="243"/>
        <v>Electronics</v>
      </c>
      <c r="AD1966" t="str">
        <f t="shared" si="244"/>
        <v>Galaxy S24</v>
      </c>
      <c r="AE1966" t="str">
        <f t="shared" si="245"/>
        <v>Samsung</v>
      </c>
      <c r="AF1966" t="str">
        <f t="shared" si="246"/>
        <v>Mumbai Hub</v>
      </c>
      <c r="AG1966" t="str">
        <f t="shared" si="247"/>
        <v>Gabriel White</v>
      </c>
    </row>
    <row r="1967" spans="1:33" x14ac:dyDescent="0.35">
      <c r="A1967" t="s">
        <v>9576</v>
      </c>
      <c r="B1967" t="s">
        <v>9577</v>
      </c>
      <c r="C1967" s="7" t="s">
        <v>9578</v>
      </c>
      <c r="D1967" s="7" t="s">
        <v>28</v>
      </c>
      <c r="E1967" s="9">
        <v>54</v>
      </c>
      <c r="F1967" s="7" t="s">
        <v>92</v>
      </c>
      <c r="G1967" s="6">
        <v>45745</v>
      </c>
      <c r="H1967" s="6">
        <v>45841</v>
      </c>
      <c r="I1967" s="7" t="s">
        <v>63</v>
      </c>
      <c r="J1967" s="7" t="s">
        <v>64</v>
      </c>
      <c r="K1967" s="7" t="s">
        <v>44</v>
      </c>
      <c r="L1967" t="s">
        <v>9579</v>
      </c>
      <c r="M1967" s="7" t="s">
        <v>46</v>
      </c>
      <c r="N1967" s="7" t="s">
        <v>47</v>
      </c>
      <c r="O1967" s="9">
        <v>5</v>
      </c>
      <c r="P1967" s="10">
        <v>26342</v>
      </c>
      <c r="Q1967" s="10">
        <v>37648.61</v>
      </c>
      <c r="R1967" s="11">
        <v>10</v>
      </c>
      <c r="S1967" s="10">
        <v>169418.74</v>
      </c>
      <c r="T1967" s="10">
        <v>56533.05</v>
      </c>
      <c r="U1967" s="7" t="s">
        <v>48</v>
      </c>
      <c r="V1967" s="7" t="s">
        <v>154</v>
      </c>
      <c r="W1967" s="9">
        <v>1</v>
      </c>
      <c r="X1967" s="7" t="s">
        <v>70</v>
      </c>
      <c r="Y1967" s="7" t="s">
        <v>9580</v>
      </c>
      <c r="Z1967" t="str">
        <f t="shared" si="240"/>
        <v>Megan Rodriguez</v>
      </c>
      <c r="AA1967" t="str">
        <f t="shared" si="241"/>
        <v>Telangana</v>
      </c>
      <c r="AB1967" t="str">
        <f t="shared" si="242"/>
        <v>Hyderabad</v>
      </c>
      <c r="AC1967" t="str">
        <f t="shared" si="243"/>
        <v>Grocery</v>
      </c>
      <c r="AD1967" t="str">
        <f t="shared" si="244"/>
        <v>Sunflower Oil</v>
      </c>
      <c r="AE1967" t="str">
        <f t="shared" si="245"/>
        <v>Fortune</v>
      </c>
      <c r="AF1967" t="str">
        <f t="shared" si="246"/>
        <v>Hyderabad Hub</v>
      </c>
      <c r="AG1967" t="str">
        <f t="shared" si="247"/>
        <v>Angela Johnson</v>
      </c>
    </row>
    <row r="1968" spans="1:33" x14ac:dyDescent="0.35">
      <c r="A1968" t="s">
        <v>9581</v>
      </c>
      <c r="B1968" t="s">
        <v>9582</v>
      </c>
      <c r="C1968" s="7" t="s">
        <v>9583</v>
      </c>
      <c r="D1968" s="7" t="s">
        <v>54</v>
      </c>
      <c r="E1968" s="9">
        <v>44</v>
      </c>
      <c r="F1968" s="7" t="s">
        <v>92</v>
      </c>
      <c r="G1968" s="6">
        <v>45598</v>
      </c>
      <c r="H1968" s="6">
        <v>45506</v>
      </c>
      <c r="I1968" s="7" t="s">
        <v>63</v>
      </c>
      <c r="J1968" s="7" t="s">
        <v>64</v>
      </c>
      <c r="K1968" s="7" t="s">
        <v>44</v>
      </c>
      <c r="L1968" t="s">
        <v>9584</v>
      </c>
      <c r="M1968" s="7" t="s">
        <v>46</v>
      </c>
      <c r="N1968" s="7" t="s">
        <v>47</v>
      </c>
      <c r="O1968" s="9">
        <v>3</v>
      </c>
      <c r="P1968" s="10">
        <v>16195</v>
      </c>
      <c r="Q1968" s="10">
        <v>22023.1</v>
      </c>
      <c r="R1968" s="11">
        <v>10</v>
      </c>
      <c r="S1968" s="10">
        <v>59462.37</v>
      </c>
      <c r="T1968" s="10">
        <v>17484.3</v>
      </c>
      <c r="U1968" s="7" t="s">
        <v>78</v>
      </c>
      <c r="V1968" s="7" t="s">
        <v>154</v>
      </c>
      <c r="W1968" s="9">
        <v>4</v>
      </c>
      <c r="X1968" s="7" t="s">
        <v>70</v>
      </c>
      <c r="Y1968" s="7" t="s">
        <v>1553</v>
      </c>
      <c r="Z1968" t="str">
        <f t="shared" si="240"/>
        <v>Steven Johnson</v>
      </c>
      <c r="AA1968" t="str">
        <f t="shared" si="241"/>
        <v>Telangana</v>
      </c>
      <c r="AB1968" t="str">
        <f t="shared" si="242"/>
        <v>Hyderabad</v>
      </c>
      <c r="AC1968" t="str">
        <f t="shared" si="243"/>
        <v>Grocery</v>
      </c>
      <c r="AD1968" t="str">
        <f t="shared" si="244"/>
        <v>Sunflower Oil</v>
      </c>
      <c r="AE1968" t="str">
        <f t="shared" si="245"/>
        <v>Fortune</v>
      </c>
      <c r="AF1968" t="str">
        <f t="shared" si="246"/>
        <v>Hyderabad Hub</v>
      </c>
      <c r="AG1968" t="str">
        <f t="shared" si="247"/>
        <v>Michael Smith</v>
      </c>
    </row>
    <row r="1969" spans="1:33" x14ac:dyDescent="0.35">
      <c r="A1969" t="s">
        <v>9585</v>
      </c>
      <c r="B1969" t="s">
        <v>9586</v>
      </c>
      <c r="C1969" s="7" t="s">
        <v>9587</v>
      </c>
      <c r="D1969" s="7" t="s">
        <v>28</v>
      </c>
      <c r="E1969" s="9">
        <v>35</v>
      </c>
      <c r="F1969" s="7" t="s">
        <v>29</v>
      </c>
      <c r="G1969" s="6">
        <v>46036</v>
      </c>
      <c r="H1969" s="6">
        <v>45644</v>
      </c>
      <c r="I1969" s="7" t="s">
        <v>75</v>
      </c>
      <c r="J1969" s="7" t="s">
        <v>76</v>
      </c>
      <c r="K1969" s="7" t="s">
        <v>93</v>
      </c>
      <c r="L1969" t="s">
        <v>9588</v>
      </c>
      <c r="M1969" s="7" t="s">
        <v>95</v>
      </c>
      <c r="N1969" s="7" t="s">
        <v>96</v>
      </c>
      <c r="O1969" s="9">
        <v>2</v>
      </c>
      <c r="P1969" s="10">
        <v>2296</v>
      </c>
      <c r="Q1969" s="10">
        <v>3298.8</v>
      </c>
      <c r="R1969" s="11">
        <v>10</v>
      </c>
      <c r="S1969" s="10">
        <v>5937.84</v>
      </c>
      <c r="T1969" s="10">
        <v>2005.6</v>
      </c>
      <c r="U1969" s="7" t="s">
        <v>48</v>
      </c>
      <c r="V1969" s="7" t="s">
        <v>154</v>
      </c>
      <c r="W1969" s="9">
        <v>1</v>
      </c>
      <c r="X1969" s="7" t="s">
        <v>79</v>
      </c>
      <c r="Y1969" s="7" t="s">
        <v>9589</v>
      </c>
      <c r="Z1969" t="str">
        <f t="shared" si="240"/>
        <v>Cathy Young</v>
      </c>
      <c r="AA1969" t="str">
        <f t="shared" si="241"/>
        <v>Karnataka</v>
      </c>
      <c r="AB1969" t="str">
        <f t="shared" si="242"/>
        <v>Bengaluru</v>
      </c>
      <c r="AC1969" t="str">
        <f t="shared" si="243"/>
        <v>Electronics</v>
      </c>
      <c r="AD1969" t="str">
        <f t="shared" si="244"/>
        <v>Galaxy S24</v>
      </c>
      <c r="AE1969" t="str">
        <f t="shared" si="245"/>
        <v>Samsung</v>
      </c>
      <c r="AF1969" t="str">
        <f t="shared" si="246"/>
        <v>Bengaluru Hub</v>
      </c>
      <c r="AG1969" t="str">
        <f t="shared" si="247"/>
        <v>Gregory Roy</v>
      </c>
    </row>
    <row r="1970" spans="1:33" x14ac:dyDescent="0.35">
      <c r="A1970" t="s">
        <v>9590</v>
      </c>
      <c r="B1970" t="s">
        <v>9591</v>
      </c>
      <c r="C1970" s="7" t="s">
        <v>9592</v>
      </c>
      <c r="D1970" s="7" t="s">
        <v>28</v>
      </c>
      <c r="E1970" s="9">
        <v>20</v>
      </c>
      <c r="F1970" s="7" t="s">
        <v>29</v>
      </c>
      <c r="G1970" s="6">
        <v>45480</v>
      </c>
      <c r="H1970" s="6">
        <v>46137</v>
      </c>
      <c r="I1970" s="7" t="s">
        <v>63</v>
      </c>
      <c r="J1970" s="7" t="s">
        <v>64</v>
      </c>
      <c r="K1970" s="7" t="s">
        <v>65</v>
      </c>
      <c r="L1970" t="s">
        <v>4306</v>
      </c>
      <c r="M1970" s="7" t="s">
        <v>67</v>
      </c>
      <c r="N1970" s="7" t="s">
        <v>68</v>
      </c>
      <c r="O1970" s="9">
        <v>2</v>
      </c>
      <c r="P1970" s="10">
        <v>18464</v>
      </c>
      <c r="Q1970" s="10">
        <v>24474.95</v>
      </c>
      <c r="R1970" s="11">
        <v>5</v>
      </c>
      <c r="S1970" s="10">
        <v>46502.400000000001</v>
      </c>
      <c r="T1970" s="10">
        <v>12021.9</v>
      </c>
      <c r="U1970" s="7" t="s">
        <v>48</v>
      </c>
      <c r="V1970" s="7" t="s">
        <v>154</v>
      </c>
      <c r="W1970" s="9">
        <v>5</v>
      </c>
      <c r="X1970" s="7" t="s">
        <v>70</v>
      </c>
      <c r="Y1970" s="7" t="s">
        <v>9593</v>
      </c>
      <c r="Z1970" t="str">
        <f t="shared" si="240"/>
        <v>Russell Gibson</v>
      </c>
      <c r="AA1970" t="str">
        <f t="shared" si="241"/>
        <v>Telangana</v>
      </c>
      <c r="AB1970" t="str">
        <f t="shared" si="242"/>
        <v>Hyderabad</v>
      </c>
      <c r="AC1970" t="str">
        <f t="shared" si="243"/>
        <v>Beauty</v>
      </c>
      <c r="AD1970" t="str">
        <f t="shared" si="244"/>
        <v>Face Wash</v>
      </c>
      <c r="AE1970" t="str">
        <f t="shared" si="245"/>
        <v>Loreal</v>
      </c>
      <c r="AF1970" t="str">
        <f t="shared" si="246"/>
        <v>Hyderabad Hub</v>
      </c>
      <c r="AG1970" t="str">
        <f t="shared" si="247"/>
        <v>Brandon Gaines</v>
      </c>
    </row>
    <row r="1971" spans="1:33" x14ac:dyDescent="0.35">
      <c r="A1971" t="s">
        <v>9594</v>
      </c>
      <c r="B1971" t="s">
        <v>9595</v>
      </c>
      <c r="C1971" s="7" t="s">
        <v>9596</v>
      </c>
      <c r="D1971" s="7" t="s">
        <v>54</v>
      </c>
      <c r="E1971" s="9">
        <v>49</v>
      </c>
      <c r="F1971" s="7" t="s">
        <v>92</v>
      </c>
      <c r="G1971" s="6">
        <v>45671</v>
      </c>
      <c r="H1971" s="6">
        <v>45661</v>
      </c>
      <c r="I1971" s="7" t="s">
        <v>63</v>
      </c>
      <c r="J1971" s="7" t="s">
        <v>64</v>
      </c>
      <c r="K1971" s="7" t="s">
        <v>93</v>
      </c>
      <c r="L1971" t="s">
        <v>9597</v>
      </c>
      <c r="M1971" s="7" t="s">
        <v>95</v>
      </c>
      <c r="N1971" s="7" t="s">
        <v>96</v>
      </c>
      <c r="O1971" s="9">
        <v>5</v>
      </c>
      <c r="P1971" s="10">
        <v>24333</v>
      </c>
      <c r="Q1971" s="10">
        <v>35682.15</v>
      </c>
      <c r="R1971" s="11">
        <v>15</v>
      </c>
      <c r="S1971" s="10">
        <v>151649.14000000001</v>
      </c>
      <c r="T1971" s="10">
        <v>56745.75</v>
      </c>
      <c r="U1971" s="7" t="s">
        <v>78</v>
      </c>
      <c r="V1971" s="7" t="s">
        <v>69</v>
      </c>
      <c r="W1971" s="9">
        <v>3</v>
      </c>
      <c r="X1971" s="7" t="s">
        <v>70</v>
      </c>
      <c r="Y1971" s="7" t="s">
        <v>9598</v>
      </c>
      <c r="Z1971" t="str">
        <f t="shared" si="240"/>
        <v>Herbert Skinner</v>
      </c>
      <c r="AA1971" t="str">
        <f t="shared" si="241"/>
        <v>Telangana</v>
      </c>
      <c r="AB1971" t="str">
        <f t="shared" si="242"/>
        <v>Hyderabad</v>
      </c>
      <c r="AC1971" t="str">
        <f t="shared" si="243"/>
        <v>Electronics</v>
      </c>
      <c r="AD1971" t="str">
        <f t="shared" si="244"/>
        <v>Galaxy S24</v>
      </c>
      <c r="AE1971" t="str">
        <f t="shared" si="245"/>
        <v>Samsung</v>
      </c>
      <c r="AF1971" t="str">
        <f t="shared" si="246"/>
        <v>Hyderabad Hub</v>
      </c>
      <c r="AG1971" t="str">
        <f t="shared" si="247"/>
        <v>Jessica Carter</v>
      </c>
    </row>
    <row r="1972" spans="1:33" x14ac:dyDescent="0.35">
      <c r="A1972" t="s">
        <v>9599</v>
      </c>
      <c r="B1972" t="s">
        <v>9600</v>
      </c>
      <c r="C1972" s="7" t="s">
        <v>9601</v>
      </c>
      <c r="D1972" s="7" t="s">
        <v>54</v>
      </c>
      <c r="E1972" s="9">
        <v>60</v>
      </c>
      <c r="F1972" s="7" t="s">
        <v>29</v>
      </c>
      <c r="G1972" s="6">
        <v>45659</v>
      </c>
      <c r="H1972" s="6">
        <v>45565</v>
      </c>
      <c r="I1972" s="7" t="s">
        <v>63</v>
      </c>
      <c r="J1972" s="7" t="s">
        <v>64</v>
      </c>
      <c r="K1972" s="7" t="s">
        <v>117</v>
      </c>
      <c r="L1972" t="s">
        <v>9602</v>
      </c>
      <c r="M1972" s="7" t="s">
        <v>119</v>
      </c>
      <c r="N1972" s="7" t="s">
        <v>120</v>
      </c>
      <c r="O1972" s="9">
        <v>2</v>
      </c>
      <c r="P1972" s="10">
        <v>18781</v>
      </c>
      <c r="Q1972" s="10">
        <v>26089.14</v>
      </c>
      <c r="R1972" s="11">
        <v>20</v>
      </c>
      <c r="S1972" s="10">
        <v>41742.620000000003</v>
      </c>
      <c r="T1972" s="10">
        <v>14616.28</v>
      </c>
      <c r="U1972" s="7" t="s">
        <v>78</v>
      </c>
      <c r="V1972" s="7" t="s">
        <v>37</v>
      </c>
      <c r="W1972" s="9">
        <v>3</v>
      </c>
      <c r="X1972" s="7" t="s">
        <v>70</v>
      </c>
      <c r="Y1972" s="7" t="s">
        <v>9603</v>
      </c>
      <c r="Z1972" t="str">
        <f t="shared" si="240"/>
        <v>Ian Daniels</v>
      </c>
      <c r="AA1972" t="str">
        <f t="shared" si="241"/>
        <v>Telangana</v>
      </c>
      <c r="AB1972" t="str">
        <f t="shared" si="242"/>
        <v>Hyderabad</v>
      </c>
      <c r="AC1972" t="str">
        <f t="shared" si="243"/>
        <v>Fashion</v>
      </c>
      <c r="AD1972" t="str">
        <f t="shared" si="244"/>
        <v>Air Max Shoes</v>
      </c>
      <c r="AE1972" t="str">
        <f t="shared" si="245"/>
        <v>Nike</v>
      </c>
      <c r="AF1972" t="str">
        <f t="shared" si="246"/>
        <v>Hyderabad Hub</v>
      </c>
      <c r="AG1972" t="str">
        <f t="shared" si="247"/>
        <v>Karen Henry</v>
      </c>
    </row>
    <row r="1973" spans="1:33" x14ac:dyDescent="0.35">
      <c r="A1973" t="s">
        <v>9604</v>
      </c>
      <c r="B1973" t="s">
        <v>9605</v>
      </c>
      <c r="C1973" s="7" t="s">
        <v>9606</v>
      </c>
      <c r="D1973" s="7" t="s">
        <v>28</v>
      </c>
      <c r="E1973" s="9">
        <v>50</v>
      </c>
      <c r="F1973" s="7" t="s">
        <v>29</v>
      </c>
      <c r="G1973" s="6">
        <v>46055</v>
      </c>
      <c r="H1973" s="6">
        <v>46115</v>
      </c>
      <c r="I1973" s="7" t="s">
        <v>75</v>
      </c>
      <c r="J1973" s="7" t="s">
        <v>76</v>
      </c>
      <c r="K1973" s="7" t="s">
        <v>93</v>
      </c>
      <c r="L1973" t="s">
        <v>9607</v>
      </c>
      <c r="M1973" s="7" t="s">
        <v>132</v>
      </c>
      <c r="N1973" s="7" t="s">
        <v>133</v>
      </c>
      <c r="O1973" s="9">
        <v>5</v>
      </c>
      <c r="P1973" s="10">
        <v>5560</v>
      </c>
      <c r="Q1973" s="10">
        <v>6198.75</v>
      </c>
      <c r="R1973" s="11">
        <v>20</v>
      </c>
      <c r="S1973" s="10">
        <v>24795</v>
      </c>
      <c r="T1973" s="10">
        <v>3193.75</v>
      </c>
      <c r="U1973" s="7" t="s">
        <v>36</v>
      </c>
      <c r="V1973" s="7" t="s">
        <v>69</v>
      </c>
      <c r="W1973" s="9">
        <v>5</v>
      </c>
      <c r="X1973" s="7" t="s">
        <v>79</v>
      </c>
      <c r="Y1973" s="7" t="s">
        <v>9608</v>
      </c>
      <c r="Z1973" t="str">
        <f t="shared" si="240"/>
        <v>Amy Frazier</v>
      </c>
      <c r="AA1973" t="str">
        <f t="shared" si="241"/>
        <v>Karnataka</v>
      </c>
      <c r="AB1973" t="str">
        <f t="shared" si="242"/>
        <v>Bengaluru</v>
      </c>
      <c r="AC1973" t="str">
        <f t="shared" si="243"/>
        <v>Electronics</v>
      </c>
      <c r="AD1973" t="str">
        <f t="shared" si="244"/>
        <v>iPhone 15</v>
      </c>
      <c r="AE1973" t="str">
        <f t="shared" si="245"/>
        <v>Apple</v>
      </c>
      <c r="AF1973" t="str">
        <f t="shared" si="246"/>
        <v>Bengaluru Hub</v>
      </c>
      <c r="AG1973" t="str">
        <f t="shared" si="247"/>
        <v>Gary Buckley</v>
      </c>
    </row>
    <row r="1974" spans="1:33" x14ac:dyDescent="0.35">
      <c r="A1974" t="s">
        <v>9609</v>
      </c>
      <c r="B1974" t="s">
        <v>9610</v>
      </c>
      <c r="C1974" s="7" t="s">
        <v>9611</v>
      </c>
      <c r="D1974" s="7" t="s">
        <v>54</v>
      </c>
      <c r="E1974" s="9">
        <v>57</v>
      </c>
      <c r="F1974" s="7" t="s">
        <v>92</v>
      </c>
      <c r="G1974" s="6">
        <v>45963</v>
      </c>
      <c r="H1974" s="6">
        <v>45698</v>
      </c>
      <c r="I1974" s="7" t="s">
        <v>84</v>
      </c>
      <c r="J1974" s="7" t="s">
        <v>85</v>
      </c>
      <c r="K1974" s="7" t="s">
        <v>65</v>
      </c>
      <c r="L1974" t="s">
        <v>9612</v>
      </c>
      <c r="M1974" s="7" t="s">
        <v>67</v>
      </c>
      <c r="N1974" s="7" t="s">
        <v>68</v>
      </c>
      <c r="O1974" s="9">
        <v>1</v>
      </c>
      <c r="P1974" s="10">
        <v>25353</v>
      </c>
      <c r="Q1974" s="10">
        <v>32508.560000000001</v>
      </c>
      <c r="R1974" s="11">
        <v>0</v>
      </c>
      <c r="S1974" s="10">
        <v>32508.560000000001</v>
      </c>
      <c r="T1974" s="10">
        <v>7155.56</v>
      </c>
      <c r="U1974" s="7" t="s">
        <v>78</v>
      </c>
      <c r="V1974" s="7" t="s">
        <v>154</v>
      </c>
      <c r="W1974" s="9">
        <v>4</v>
      </c>
      <c r="X1974" s="7" t="s">
        <v>87</v>
      </c>
      <c r="Y1974" s="7" t="s">
        <v>9613</v>
      </c>
      <c r="Z1974" t="str">
        <f t="shared" si="240"/>
        <v>Ricky Miller</v>
      </c>
      <c r="AA1974" t="str">
        <f t="shared" si="241"/>
        <v>Tamil Nadu</v>
      </c>
      <c r="AB1974" t="str">
        <f t="shared" si="242"/>
        <v>Chennai</v>
      </c>
      <c r="AC1974" t="str">
        <f t="shared" si="243"/>
        <v>Beauty</v>
      </c>
      <c r="AD1974" t="str">
        <f t="shared" si="244"/>
        <v>Face Wash</v>
      </c>
      <c r="AE1974" t="str">
        <f t="shared" si="245"/>
        <v>Loreal</v>
      </c>
      <c r="AF1974" t="str">
        <f t="shared" si="246"/>
        <v>Chennai Hub</v>
      </c>
      <c r="AG1974" t="str">
        <f t="shared" si="247"/>
        <v>Jonathan Clark</v>
      </c>
    </row>
    <row r="1975" spans="1:33" x14ac:dyDescent="0.35">
      <c r="A1975" t="s">
        <v>9614</v>
      </c>
      <c r="B1975" t="s">
        <v>9615</v>
      </c>
      <c r="C1975" s="7" t="s">
        <v>9616</v>
      </c>
      <c r="D1975" s="7" t="s">
        <v>54</v>
      </c>
      <c r="E1975" s="9">
        <v>49</v>
      </c>
      <c r="F1975" s="7" t="s">
        <v>29</v>
      </c>
      <c r="G1975" s="6">
        <v>46064</v>
      </c>
      <c r="H1975" s="6">
        <v>45577</v>
      </c>
      <c r="I1975" s="7" t="s">
        <v>84</v>
      </c>
      <c r="J1975" s="7" t="s">
        <v>85</v>
      </c>
      <c r="K1975" s="7" t="s">
        <v>32</v>
      </c>
      <c r="L1975" t="s">
        <v>9617</v>
      </c>
      <c r="M1975" s="7" t="s">
        <v>34</v>
      </c>
      <c r="N1975" s="7" t="s">
        <v>35</v>
      </c>
      <c r="O1975" s="9">
        <v>4</v>
      </c>
      <c r="P1975" s="10">
        <v>18512</v>
      </c>
      <c r="Q1975" s="10">
        <v>23094.82</v>
      </c>
      <c r="R1975" s="11">
        <v>5</v>
      </c>
      <c r="S1975" s="10">
        <v>87760.320000000007</v>
      </c>
      <c r="T1975" s="10">
        <v>18331.28</v>
      </c>
      <c r="U1975" s="7" t="s">
        <v>126</v>
      </c>
      <c r="V1975" s="7" t="s">
        <v>154</v>
      </c>
      <c r="W1975" s="9">
        <v>2</v>
      </c>
      <c r="X1975" s="7" t="s">
        <v>87</v>
      </c>
      <c r="Y1975" s="7" t="s">
        <v>9618</v>
      </c>
      <c r="Z1975" t="str">
        <f t="shared" si="240"/>
        <v>Tina Lucas</v>
      </c>
      <c r="AA1975" t="str">
        <f t="shared" si="241"/>
        <v>Tamil Nadu</v>
      </c>
      <c r="AB1975" t="str">
        <f t="shared" si="242"/>
        <v>Chennai</v>
      </c>
      <c r="AC1975" t="str">
        <f t="shared" si="243"/>
        <v>Home</v>
      </c>
      <c r="AD1975" t="str">
        <f t="shared" si="244"/>
        <v>Pressure Cooker</v>
      </c>
      <c r="AE1975" t="str">
        <f t="shared" si="245"/>
        <v>Prestige</v>
      </c>
      <c r="AF1975" t="str">
        <f t="shared" si="246"/>
        <v>Chennai Hub</v>
      </c>
      <c r="AG1975" t="str">
        <f t="shared" si="247"/>
        <v>Joseph Cook</v>
      </c>
    </row>
    <row r="1976" spans="1:33" x14ac:dyDescent="0.35">
      <c r="A1976" t="s">
        <v>9619</v>
      </c>
      <c r="B1976" t="s">
        <v>9620</v>
      </c>
      <c r="C1976" s="7" t="s">
        <v>9621</v>
      </c>
      <c r="D1976" s="7" t="s">
        <v>54</v>
      </c>
      <c r="E1976" s="9">
        <v>18</v>
      </c>
      <c r="F1976" s="7" t="s">
        <v>29</v>
      </c>
      <c r="G1976" s="6">
        <v>46076</v>
      </c>
      <c r="H1976" s="6">
        <v>46141</v>
      </c>
      <c r="I1976" s="7" t="s">
        <v>30</v>
      </c>
      <c r="J1976" s="7" t="s">
        <v>31</v>
      </c>
      <c r="K1976" s="7" t="s">
        <v>65</v>
      </c>
      <c r="L1976" t="s">
        <v>9622</v>
      </c>
      <c r="M1976" s="7" t="s">
        <v>67</v>
      </c>
      <c r="N1976" s="7" t="s">
        <v>68</v>
      </c>
      <c r="O1976" s="9">
        <v>3</v>
      </c>
      <c r="P1976" s="10">
        <v>19196</v>
      </c>
      <c r="Q1976" s="10">
        <v>21526.11</v>
      </c>
      <c r="R1976" s="11">
        <v>10</v>
      </c>
      <c r="S1976" s="10">
        <v>58120.5</v>
      </c>
      <c r="T1976" s="10">
        <v>6990.33</v>
      </c>
      <c r="U1976" s="7" t="s">
        <v>126</v>
      </c>
      <c r="V1976" s="7" t="s">
        <v>69</v>
      </c>
      <c r="W1976" s="9">
        <v>5</v>
      </c>
      <c r="X1976" s="7" t="s">
        <v>38</v>
      </c>
      <c r="Y1976" s="7" t="s">
        <v>9623</v>
      </c>
      <c r="Z1976" t="str">
        <f t="shared" si="240"/>
        <v>Dr. Alex Gilbert</v>
      </c>
      <c r="AA1976" t="str">
        <f t="shared" si="241"/>
        <v>Maharashtra</v>
      </c>
      <c r="AB1976" t="str">
        <f t="shared" si="242"/>
        <v>Mumbai</v>
      </c>
      <c r="AC1976" t="str">
        <f t="shared" si="243"/>
        <v>Beauty</v>
      </c>
      <c r="AD1976" t="str">
        <f t="shared" si="244"/>
        <v>Face Wash</v>
      </c>
      <c r="AE1976" t="str">
        <f t="shared" si="245"/>
        <v>Loreal</v>
      </c>
      <c r="AF1976" t="str">
        <f t="shared" si="246"/>
        <v>Mumbai Hub</v>
      </c>
      <c r="AG1976" t="str">
        <f t="shared" si="247"/>
        <v>April Flores</v>
      </c>
    </row>
    <row r="1977" spans="1:33" x14ac:dyDescent="0.35">
      <c r="A1977" t="s">
        <v>9624</v>
      </c>
      <c r="B1977" t="s">
        <v>9625</v>
      </c>
      <c r="C1977" s="7" t="s">
        <v>9626</v>
      </c>
      <c r="D1977" s="7" t="s">
        <v>54</v>
      </c>
      <c r="E1977" s="9">
        <v>45</v>
      </c>
      <c r="F1977" s="7" t="s">
        <v>92</v>
      </c>
      <c r="G1977" s="6">
        <v>45496</v>
      </c>
      <c r="H1977" s="6">
        <v>45540</v>
      </c>
      <c r="I1977" s="7" t="s">
        <v>30</v>
      </c>
      <c r="J1977" s="7" t="s">
        <v>43</v>
      </c>
      <c r="K1977" s="7" t="s">
        <v>93</v>
      </c>
      <c r="L1977" t="s">
        <v>9627</v>
      </c>
      <c r="M1977" s="7" t="s">
        <v>132</v>
      </c>
      <c r="N1977" s="7" t="s">
        <v>133</v>
      </c>
      <c r="O1977" s="9">
        <v>1</v>
      </c>
      <c r="P1977" s="10">
        <v>29523</v>
      </c>
      <c r="Q1977" s="10">
        <v>34929.699999999997</v>
      </c>
      <c r="R1977" s="11">
        <v>15</v>
      </c>
      <c r="S1977" s="10">
        <v>29690.240000000002</v>
      </c>
      <c r="T1977" s="10">
        <v>5406.7</v>
      </c>
      <c r="U1977" s="7" t="s">
        <v>36</v>
      </c>
      <c r="V1977" s="7" t="s">
        <v>154</v>
      </c>
      <c r="W1977" s="9">
        <v>4</v>
      </c>
      <c r="X1977" s="7" t="s">
        <v>49</v>
      </c>
      <c r="Y1977" s="7" t="s">
        <v>8417</v>
      </c>
      <c r="Z1977" t="str">
        <f t="shared" si="240"/>
        <v>Benjamin Stevens DDS</v>
      </c>
      <c r="AA1977" t="str">
        <f t="shared" si="241"/>
        <v>Maharashtra</v>
      </c>
      <c r="AB1977" t="str">
        <f t="shared" si="242"/>
        <v>Pune</v>
      </c>
      <c r="AC1977" t="str">
        <f t="shared" si="243"/>
        <v>Electronics</v>
      </c>
      <c r="AD1977" t="str">
        <f t="shared" si="244"/>
        <v>iPhone 15</v>
      </c>
      <c r="AE1977" t="str">
        <f t="shared" si="245"/>
        <v>Apple</v>
      </c>
      <c r="AF1977" t="str">
        <f t="shared" si="246"/>
        <v>Pune Hub</v>
      </c>
      <c r="AG1977" t="str">
        <f t="shared" si="247"/>
        <v>Eric Smith</v>
      </c>
    </row>
    <row r="1978" spans="1:33" x14ac:dyDescent="0.35">
      <c r="A1978" t="s">
        <v>9628</v>
      </c>
      <c r="B1978" t="s">
        <v>9629</v>
      </c>
      <c r="C1978" s="7" t="s">
        <v>9630</v>
      </c>
      <c r="D1978" s="7" t="s">
        <v>54</v>
      </c>
      <c r="E1978" s="9">
        <v>42</v>
      </c>
      <c r="F1978" s="7" t="s">
        <v>29</v>
      </c>
      <c r="G1978" s="6">
        <v>46023</v>
      </c>
      <c r="H1978" s="6">
        <v>45683</v>
      </c>
      <c r="I1978" s="7" t="s">
        <v>55</v>
      </c>
      <c r="J1978" s="7" t="s">
        <v>56</v>
      </c>
      <c r="K1978" s="7" t="s">
        <v>32</v>
      </c>
      <c r="L1978" t="s">
        <v>9631</v>
      </c>
      <c r="M1978" s="7" t="s">
        <v>34</v>
      </c>
      <c r="N1978" s="7" t="s">
        <v>35</v>
      </c>
      <c r="O1978" s="9">
        <v>4</v>
      </c>
      <c r="P1978" s="10">
        <v>2570</v>
      </c>
      <c r="Q1978" s="10">
        <v>3353.4</v>
      </c>
      <c r="R1978" s="11">
        <v>10</v>
      </c>
      <c r="S1978" s="10">
        <v>12072.24</v>
      </c>
      <c r="T1978" s="10">
        <v>3133.6</v>
      </c>
      <c r="U1978" s="7" t="s">
        <v>126</v>
      </c>
      <c r="V1978" s="7" t="s">
        <v>154</v>
      </c>
      <c r="W1978" s="9">
        <v>1</v>
      </c>
      <c r="X1978" s="7" t="s">
        <v>58</v>
      </c>
      <c r="Y1978" s="7" t="s">
        <v>9632</v>
      </c>
      <c r="Z1978" t="str">
        <f t="shared" si="240"/>
        <v>Kathleen Henry</v>
      </c>
      <c r="AA1978" t="str">
        <f t="shared" si="241"/>
        <v>Delhi</v>
      </c>
      <c r="AB1978" t="str">
        <f t="shared" si="242"/>
        <v>New Delhi</v>
      </c>
      <c r="AC1978" t="str">
        <f t="shared" si="243"/>
        <v>Home</v>
      </c>
      <c r="AD1978" t="str">
        <f t="shared" si="244"/>
        <v>Pressure Cooker</v>
      </c>
      <c r="AE1978" t="str">
        <f t="shared" si="245"/>
        <v>Prestige</v>
      </c>
      <c r="AF1978" t="str">
        <f t="shared" si="246"/>
        <v>New Delhi Hub</v>
      </c>
      <c r="AG1978" t="str">
        <f t="shared" si="247"/>
        <v>Charles Edwards</v>
      </c>
    </row>
    <row r="1979" spans="1:33" x14ac:dyDescent="0.35">
      <c r="A1979" t="s">
        <v>9633</v>
      </c>
      <c r="B1979" t="s">
        <v>9634</v>
      </c>
      <c r="C1979" s="7" t="s">
        <v>9635</v>
      </c>
      <c r="D1979" s="7" t="s">
        <v>28</v>
      </c>
      <c r="E1979" s="9">
        <v>30</v>
      </c>
      <c r="F1979" s="7" t="s">
        <v>92</v>
      </c>
      <c r="G1979" s="6">
        <v>45528</v>
      </c>
      <c r="H1979" s="6">
        <v>45890</v>
      </c>
      <c r="I1979" s="7" t="s">
        <v>84</v>
      </c>
      <c r="J1979" s="7" t="s">
        <v>85</v>
      </c>
      <c r="K1979" s="7" t="s">
        <v>117</v>
      </c>
      <c r="L1979" t="s">
        <v>9636</v>
      </c>
      <c r="M1979" s="7" t="s">
        <v>119</v>
      </c>
      <c r="N1979" s="7" t="s">
        <v>120</v>
      </c>
      <c r="O1979" s="9">
        <v>5</v>
      </c>
      <c r="P1979" s="10">
        <v>16189</v>
      </c>
      <c r="Q1979" s="10">
        <v>19151.310000000001</v>
      </c>
      <c r="R1979" s="11">
        <v>15</v>
      </c>
      <c r="S1979" s="10">
        <v>81393.070000000007</v>
      </c>
      <c r="T1979" s="10">
        <v>14811.55</v>
      </c>
      <c r="U1979" s="7" t="s">
        <v>48</v>
      </c>
      <c r="V1979" s="7" t="s">
        <v>37</v>
      </c>
      <c r="W1979" s="9">
        <v>2</v>
      </c>
      <c r="X1979" s="7" t="s">
        <v>87</v>
      </c>
      <c r="Y1979" s="7" t="s">
        <v>9637</v>
      </c>
      <c r="Z1979" t="str">
        <f t="shared" si="240"/>
        <v>Nathan Clark</v>
      </c>
      <c r="AA1979" t="str">
        <f t="shared" si="241"/>
        <v>Tamil Nadu</v>
      </c>
      <c r="AB1979" t="str">
        <f t="shared" si="242"/>
        <v>Chennai</v>
      </c>
      <c r="AC1979" t="str">
        <f t="shared" si="243"/>
        <v>Fashion</v>
      </c>
      <c r="AD1979" t="str">
        <f t="shared" si="244"/>
        <v>Air Max Shoes</v>
      </c>
      <c r="AE1979" t="str">
        <f t="shared" si="245"/>
        <v>Nike</v>
      </c>
      <c r="AF1979" t="str">
        <f t="shared" si="246"/>
        <v>Chennai Hub</v>
      </c>
      <c r="AG1979" t="str">
        <f t="shared" si="247"/>
        <v>Barbara Edwards</v>
      </c>
    </row>
    <row r="1980" spans="1:33" x14ac:dyDescent="0.35">
      <c r="A1980" t="s">
        <v>9638</v>
      </c>
      <c r="B1980" t="s">
        <v>9639</v>
      </c>
      <c r="C1980" s="7" t="s">
        <v>9640</v>
      </c>
      <c r="D1980" s="7" t="s">
        <v>54</v>
      </c>
      <c r="E1980" s="9">
        <v>26</v>
      </c>
      <c r="F1980" s="7" t="s">
        <v>29</v>
      </c>
      <c r="G1980" s="6">
        <v>45975</v>
      </c>
      <c r="H1980" s="6">
        <v>45940</v>
      </c>
      <c r="I1980" s="7" t="s">
        <v>75</v>
      </c>
      <c r="J1980" s="7" t="s">
        <v>76</v>
      </c>
      <c r="K1980" s="7" t="s">
        <v>93</v>
      </c>
      <c r="L1980" t="s">
        <v>9641</v>
      </c>
      <c r="M1980" s="7" t="s">
        <v>95</v>
      </c>
      <c r="N1980" s="7" t="s">
        <v>96</v>
      </c>
      <c r="O1980" s="9">
        <v>2</v>
      </c>
      <c r="P1980" s="10">
        <v>6982</v>
      </c>
      <c r="Q1980" s="10">
        <v>8200.9599999999991</v>
      </c>
      <c r="R1980" s="11">
        <v>15</v>
      </c>
      <c r="S1980" s="10">
        <v>13941.63</v>
      </c>
      <c r="T1980" s="10">
        <v>2437.92</v>
      </c>
      <c r="U1980" s="7" t="s">
        <v>78</v>
      </c>
      <c r="V1980" s="7" t="s">
        <v>69</v>
      </c>
      <c r="W1980" s="9">
        <v>4</v>
      </c>
      <c r="X1980" s="7" t="s">
        <v>79</v>
      </c>
      <c r="Y1980" s="7" t="s">
        <v>9642</v>
      </c>
      <c r="Z1980" t="str">
        <f t="shared" si="240"/>
        <v>Marcus Malone DDS</v>
      </c>
      <c r="AA1980" t="str">
        <f t="shared" si="241"/>
        <v>Karnataka</v>
      </c>
      <c r="AB1980" t="str">
        <f t="shared" si="242"/>
        <v>Bengaluru</v>
      </c>
      <c r="AC1980" t="str">
        <f t="shared" si="243"/>
        <v>Electronics</v>
      </c>
      <c r="AD1980" t="str">
        <f t="shared" si="244"/>
        <v>Galaxy S24</v>
      </c>
      <c r="AE1980" t="str">
        <f t="shared" si="245"/>
        <v>Samsung</v>
      </c>
      <c r="AF1980" t="str">
        <f t="shared" si="246"/>
        <v>Bengaluru Hub</v>
      </c>
      <c r="AG1980" t="str">
        <f t="shared" si="247"/>
        <v>Brent Ross</v>
      </c>
    </row>
    <row r="1981" spans="1:33" x14ac:dyDescent="0.35">
      <c r="A1981" t="s">
        <v>9643</v>
      </c>
      <c r="B1981" t="s">
        <v>9644</v>
      </c>
      <c r="C1981" s="7" t="s">
        <v>9645</v>
      </c>
      <c r="D1981" s="7" t="s">
        <v>54</v>
      </c>
      <c r="E1981" s="9">
        <v>26</v>
      </c>
      <c r="F1981" s="7" t="s">
        <v>92</v>
      </c>
      <c r="G1981" s="6">
        <v>46145</v>
      </c>
      <c r="H1981" s="6">
        <v>46188</v>
      </c>
      <c r="I1981" s="7" t="s">
        <v>55</v>
      </c>
      <c r="J1981" s="7" t="s">
        <v>56</v>
      </c>
      <c r="K1981" s="7" t="s">
        <v>65</v>
      </c>
      <c r="L1981" t="s">
        <v>9646</v>
      </c>
      <c r="M1981" s="7" t="s">
        <v>67</v>
      </c>
      <c r="N1981" s="7" t="s">
        <v>68</v>
      </c>
      <c r="O1981" s="9">
        <v>1</v>
      </c>
      <c r="P1981" s="10">
        <v>19062</v>
      </c>
      <c r="Q1981" s="10">
        <v>26845.599999999999</v>
      </c>
      <c r="R1981" s="11">
        <v>10</v>
      </c>
      <c r="S1981" s="10">
        <v>24161.040000000001</v>
      </c>
      <c r="T1981" s="10">
        <v>7783.6</v>
      </c>
      <c r="U1981" s="7" t="s">
        <v>36</v>
      </c>
      <c r="V1981" s="7" t="s">
        <v>112</v>
      </c>
      <c r="W1981" s="9">
        <v>5</v>
      </c>
      <c r="X1981" s="7" t="s">
        <v>58</v>
      </c>
      <c r="Y1981" s="7" t="s">
        <v>9647</v>
      </c>
      <c r="Z1981" t="str">
        <f t="shared" si="240"/>
        <v>Erica Davis</v>
      </c>
      <c r="AA1981" t="str">
        <f t="shared" si="241"/>
        <v>Delhi</v>
      </c>
      <c r="AB1981" t="str">
        <f t="shared" si="242"/>
        <v>New Delhi</v>
      </c>
      <c r="AC1981" t="str">
        <f t="shared" si="243"/>
        <v>Beauty</v>
      </c>
      <c r="AD1981" t="str">
        <f t="shared" si="244"/>
        <v>Face Wash</v>
      </c>
      <c r="AE1981" t="str">
        <f t="shared" si="245"/>
        <v>Loreal</v>
      </c>
      <c r="AF1981" t="str">
        <f t="shared" si="246"/>
        <v>New Delhi Hub</v>
      </c>
      <c r="AG1981" t="str">
        <f t="shared" si="247"/>
        <v>Timothy Cole</v>
      </c>
    </row>
    <row r="1982" spans="1:33" x14ac:dyDescent="0.35">
      <c r="A1982" t="s">
        <v>9648</v>
      </c>
      <c r="B1982" t="s">
        <v>9649</v>
      </c>
      <c r="C1982" s="7" t="s">
        <v>9650</v>
      </c>
      <c r="D1982" s="7" t="s">
        <v>28</v>
      </c>
      <c r="E1982" s="9">
        <v>55</v>
      </c>
      <c r="F1982" s="7" t="s">
        <v>29</v>
      </c>
      <c r="G1982" s="6">
        <v>45990</v>
      </c>
      <c r="H1982" s="6">
        <v>45610</v>
      </c>
      <c r="I1982" s="7"/>
      <c r="J1982" s="7" t="s">
        <v>56</v>
      </c>
      <c r="K1982" s="7" t="s">
        <v>65</v>
      </c>
      <c r="L1982" t="s">
        <v>9651</v>
      </c>
      <c r="M1982" s="7" t="s">
        <v>67</v>
      </c>
      <c r="N1982" s="7" t="s">
        <v>68</v>
      </c>
      <c r="O1982" s="9">
        <v>3</v>
      </c>
      <c r="P1982" s="10">
        <v>16572</v>
      </c>
      <c r="Q1982" s="10">
        <v>23349.7</v>
      </c>
      <c r="R1982" s="11">
        <v>15</v>
      </c>
      <c r="S1982" s="10">
        <v>59541.74</v>
      </c>
      <c r="T1982" s="10">
        <v>20333.099999999999</v>
      </c>
      <c r="U1982" s="7" t="s">
        <v>36</v>
      </c>
      <c r="V1982" s="7" t="s">
        <v>37</v>
      </c>
      <c r="W1982" s="9">
        <v>3</v>
      </c>
      <c r="X1982" s="7" t="s">
        <v>58</v>
      </c>
      <c r="Y1982" s="7" t="s">
        <v>9652</v>
      </c>
      <c r="Z1982" t="str">
        <f t="shared" si="240"/>
        <v>Benjamin Foster</v>
      </c>
      <c r="AA1982" t="s">
        <v>55</v>
      </c>
      <c r="AB1982" t="str">
        <f t="shared" si="242"/>
        <v>New Delhi</v>
      </c>
      <c r="AC1982" t="str">
        <f t="shared" si="243"/>
        <v>Beauty</v>
      </c>
      <c r="AD1982" t="str">
        <f t="shared" si="244"/>
        <v>Face Wash</v>
      </c>
      <c r="AE1982" t="str">
        <f t="shared" si="245"/>
        <v>Loreal</v>
      </c>
      <c r="AF1982" t="str">
        <f t="shared" si="246"/>
        <v>New Delhi Hub</v>
      </c>
      <c r="AG1982" t="str">
        <f t="shared" si="247"/>
        <v>Alice Valenzuela</v>
      </c>
    </row>
    <row r="1983" spans="1:33" x14ac:dyDescent="0.35">
      <c r="A1983" t="s">
        <v>9653</v>
      </c>
      <c r="B1983" t="s">
        <v>9654</v>
      </c>
      <c r="C1983" s="7" t="s">
        <v>9655</v>
      </c>
      <c r="D1983" s="7" t="s">
        <v>28</v>
      </c>
      <c r="E1983" s="9">
        <v>20</v>
      </c>
      <c r="F1983" s="7" t="s">
        <v>29</v>
      </c>
      <c r="G1983" s="6">
        <v>45661</v>
      </c>
      <c r="H1983" s="6">
        <v>45491</v>
      </c>
      <c r="I1983" s="7" t="s">
        <v>30</v>
      </c>
      <c r="J1983" s="7" t="s">
        <v>43</v>
      </c>
      <c r="K1983" s="7" t="s">
        <v>32</v>
      </c>
      <c r="L1983" t="s">
        <v>9656</v>
      </c>
      <c r="M1983" s="7" t="s">
        <v>34</v>
      </c>
      <c r="N1983" s="7" t="s">
        <v>35</v>
      </c>
      <c r="O1983" s="9">
        <v>5</v>
      </c>
      <c r="P1983" s="10">
        <v>25192</v>
      </c>
      <c r="Q1983" s="10">
        <v>34646.769999999997</v>
      </c>
      <c r="R1983" s="11">
        <v>0</v>
      </c>
      <c r="S1983" s="10">
        <v>173233.85</v>
      </c>
      <c r="T1983" s="10">
        <v>47273.85</v>
      </c>
      <c r="U1983" s="7" t="s">
        <v>36</v>
      </c>
      <c r="V1983" s="7" t="s">
        <v>154</v>
      </c>
      <c r="W1983" s="9">
        <v>5</v>
      </c>
      <c r="X1983" s="7" t="s">
        <v>49</v>
      </c>
      <c r="Y1983" s="7" t="s">
        <v>9657</v>
      </c>
      <c r="Z1983" t="str">
        <f t="shared" si="240"/>
        <v>Bailey Cruz</v>
      </c>
      <c r="AA1983" t="str">
        <f t="shared" si="241"/>
        <v>Maharashtra</v>
      </c>
      <c r="AB1983" t="str">
        <f t="shared" si="242"/>
        <v>Pune</v>
      </c>
      <c r="AC1983" t="str">
        <f t="shared" si="243"/>
        <v>Home</v>
      </c>
      <c r="AD1983" t="str">
        <f t="shared" si="244"/>
        <v>Pressure Cooker</v>
      </c>
      <c r="AE1983" t="str">
        <f t="shared" si="245"/>
        <v>Prestige</v>
      </c>
      <c r="AF1983" t="str">
        <f t="shared" si="246"/>
        <v>Pune Hub</v>
      </c>
      <c r="AG1983" t="str">
        <f t="shared" si="247"/>
        <v>Donna Malone</v>
      </c>
    </row>
    <row r="1984" spans="1:33" x14ac:dyDescent="0.35">
      <c r="A1984" t="s">
        <v>9658</v>
      </c>
      <c r="B1984" t="s">
        <v>9659</v>
      </c>
      <c r="C1984" s="7" t="s">
        <v>9660</v>
      </c>
      <c r="D1984" s="7" t="s">
        <v>28</v>
      </c>
      <c r="E1984" s="9">
        <v>37</v>
      </c>
      <c r="F1984" s="7" t="s">
        <v>92</v>
      </c>
      <c r="G1984" s="6">
        <v>45801</v>
      </c>
      <c r="H1984" s="6">
        <v>45833</v>
      </c>
      <c r="I1984" s="7" t="s">
        <v>30</v>
      </c>
      <c r="J1984" s="7" t="s">
        <v>31</v>
      </c>
      <c r="K1984" s="7" t="s">
        <v>93</v>
      </c>
      <c r="L1984" t="s">
        <v>9661</v>
      </c>
      <c r="M1984" s="7" t="s">
        <v>95</v>
      </c>
      <c r="N1984" s="7" t="s">
        <v>96</v>
      </c>
      <c r="O1984" s="9">
        <v>2</v>
      </c>
      <c r="P1984" s="10">
        <v>27079</v>
      </c>
      <c r="Q1984" s="10">
        <v>37444.410000000003</v>
      </c>
      <c r="R1984" s="11">
        <v>20</v>
      </c>
      <c r="S1984" s="10">
        <v>59911.06</v>
      </c>
      <c r="T1984" s="10">
        <v>20730.82</v>
      </c>
      <c r="U1984" s="7" t="s">
        <v>36</v>
      </c>
      <c r="V1984" s="7" t="s">
        <v>154</v>
      </c>
      <c r="W1984" s="9">
        <v>4</v>
      </c>
      <c r="X1984" s="7" t="s">
        <v>38</v>
      </c>
      <c r="Y1984" s="7" t="s">
        <v>9662</v>
      </c>
      <c r="Z1984" t="str">
        <f t="shared" si="240"/>
        <v>Derrick Nash</v>
      </c>
      <c r="AA1984" t="str">
        <f t="shared" si="241"/>
        <v>Maharashtra</v>
      </c>
      <c r="AB1984" t="str">
        <f t="shared" si="242"/>
        <v>Mumbai</v>
      </c>
      <c r="AC1984" t="str">
        <f t="shared" si="243"/>
        <v>Electronics</v>
      </c>
      <c r="AD1984" t="str">
        <f t="shared" si="244"/>
        <v>Galaxy S24</v>
      </c>
      <c r="AE1984" t="str">
        <f t="shared" si="245"/>
        <v>Samsung</v>
      </c>
      <c r="AF1984" t="str">
        <f t="shared" si="246"/>
        <v>Mumbai Hub</v>
      </c>
      <c r="AG1984" t="str">
        <f t="shared" si="247"/>
        <v>Pamela Valdez</v>
      </c>
    </row>
    <row r="1985" spans="1:33" x14ac:dyDescent="0.35">
      <c r="A1985" t="s">
        <v>9663</v>
      </c>
      <c r="B1985" t="s">
        <v>9664</v>
      </c>
      <c r="C1985" s="7" t="s">
        <v>9665</v>
      </c>
      <c r="D1985" s="7" t="s">
        <v>54</v>
      </c>
      <c r="E1985" s="9">
        <v>28</v>
      </c>
      <c r="F1985" s="7" t="s">
        <v>92</v>
      </c>
      <c r="G1985" s="6">
        <v>45479</v>
      </c>
      <c r="H1985" s="6">
        <v>45786</v>
      </c>
      <c r="I1985" s="7" t="s">
        <v>30</v>
      </c>
      <c r="J1985" s="7" t="s">
        <v>43</v>
      </c>
      <c r="K1985" s="7" t="s">
        <v>93</v>
      </c>
      <c r="L1985" t="s">
        <v>9666</v>
      </c>
      <c r="M1985" s="7" t="s">
        <v>132</v>
      </c>
      <c r="N1985" s="7" t="s">
        <v>133</v>
      </c>
      <c r="O1985" s="9">
        <v>5</v>
      </c>
      <c r="P1985" s="10">
        <v>1166</v>
      </c>
      <c r="Q1985" s="10">
        <v>1451.62</v>
      </c>
      <c r="R1985" s="11">
        <v>15</v>
      </c>
      <c r="S1985" s="10">
        <v>6169.38</v>
      </c>
      <c r="T1985" s="10">
        <v>1428.1</v>
      </c>
      <c r="U1985" s="7" t="s">
        <v>48</v>
      </c>
      <c r="V1985" s="7" t="s">
        <v>112</v>
      </c>
      <c r="W1985" s="9">
        <v>4</v>
      </c>
      <c r="X1985" s="7" t="s">
        <v>49</v>
      </c>
      <c r="Y1985" s="7" t="s">
        <v>9667</v>
      </c>
      <c r="Z1985" t="str">
        <f t="shared" si="240"/>
        <v>Craig Clark</v>
      </c>
      <c r="AA1985" t="str">
        <f t="shared" si="241"/>
        <v>Maharashtra</v>
      </c>
      <c r="AB1985" t="str">
        <f t="shared" si="242"/>
        <v>Pune</v>
      </c>
      <c r="AC1985" t="str">
        <f t="shared" si="243"/>
        <v>Electronics</v>
      </c>
      <c r="AD1985" t="str">
        <f t="shared" si="244"/>
        <v>iPhone 15</v>
      </c>
      <c r="AE1985" t="str">
        <f t="shared" si="245"/>
        <v>Apple</v>
      </c>
      <c r="AF1985" t="str">
        <f t="shared" si="246"/>
        <v>Pune Hub</v>
      </c>
      <c r="AG1985" t="str">
        <f t="shared" si="247"/>
        <v>Frances Scott</v>
      </c>
    </row>
    <row r="1986" spans="1:33" x14ac:dyDescent="0.35">
      <c r="A1986" t="s">
        <v>9668</v>
      </c>
      <c r="B1986" t="s">
        <v>9669</v>
      </c>
      <c r="C1986" s="7" t="s">
        <v>9670</v>
      </c>
      <c r="D1986" s="7" t="s">
        <v>28</v>
      </c>
      <c r="E1986" s="9">
        <v>34</v>
      </c>
      <c r="F1986" s="7" t="s">
        <v>29</v>
      </c>
      <c r="G1986" s="6">
        <v>45513</v>
      </c>
      <c r="H1986" s="6">
        <v>45837</v>
      </c>
      <c r="I1986" s="7" t="s">
        <v>30</v>
      </c>
      <c r="J1986" s="7" t="s">
        <v>31</v>
      </c>
      <c r="K1986" s="7" t="s">
        <v>44</v>
      </c>
      <c r="L1986" t="s">
        <v>9671</v>
      </c>
      <c r="M1986" s="7" t="s">
        <v>46</v>
      </c>
      <c r="N1986" s="7" t="s">
        <v>47</v>
      </c>
      <c r="O1986" s="9">
        <v>3</v>
      </c>
      <c r="P1986" s="10">
        <v>699</v>
      </c>
      <c r="Q1986" s="10">
        <v>955.62</v>
      </c>
      <c r="R1986" s="11">
        <v>0</v>
      </c>
      <c r="S1986" s="10">
        <v>2866.86</v>
      </c>
      <c r="T1986" s="10">
        <v>769.86</v>
      </c>
      <c r="U1986" s="7" t="s">
        <v>78</v>
      </c>
      <c r="V1986" s="7" t="s">
        <v>154</v>
      </c>
      <c r="W1986" s="9">
        <v>1</v>
      </c>
      <c r="X1986" s="7" t="s">
        <v>38</v>
      </c>
      <c r="Y1986" s="7" t="s">
        <v>9672</v>
      </c>
      <c r="Z1986" t="str">
        <f t="shared" ref="Z1986:Z2049" si="248">TRIM(C1986)</f>
        <v>Anthony Kemp</v>
      </c>
      <c r="AA1986" t="str">
        <f t="shared" si="241"/>
        <v>Maharashtra</v>
      </c>
      <c r="AB1986" t="str">
        <f t="shared" si="242"/>
        <v>Mumbai</v>
      </c>
      <c r="AC1986" t="str">
        <f t="shared" si="243"/>
        <v>Grocery</v>
      </c>
      <c r="AD1986" t="str">
        <f t="shared" si="244"/>
        <v>Sunflower Oil</v>
      </c>
      <c r="AE1986" t="str">
        <f t="shared" si="245"/>
        <v>Fortune</v>
      </c>
      <c r="AF1986" t="str">
        <f t="shared" si="246"/>
        <v>Mumbai Hub</v>
      </c>
      <c r="AG1986" t="str">
        <f t="shared" si="247"/>
        <v>Kaitlyn Glover</v>
      </c>
    </row>
    <row r="1987" spans="1:33" x14ac:dyDescent="0.35">
      <c r="A1987" t="s">
        <v>9673</v>
      </c>
      <c r="B1987" t="s">
        <v>9674</v>
      </c>
      <c r="C1987" s="7" t="s">
        <v>9675</v>
      </c>
      <c r="D1987" s="7" t="s">
        <v>28</v>
      </c>
      <c r="E1987" s="9">
        <v>43</v>
      </c>
      <c r="F1987" s="7" t="s">
        <v>29</v>
      </c>
      <c r="G1987" s="6">
        <v>46109</v>
      </c>
      <c r="H1987" s="6">
        <v>45858</v>
      </c>
      <c r="I1987" s="7" t="s">
        <v>84</v>
      </c>
      <c r="J1987" s="7" t="s">
        <v>85</v>
      </c>
      <c r="K1987" s="7" t="s">
        <v>32</v>
      </c>
      <c r="L1987" t="s">
        <v>7988</v>
      </c>
      <c r="M1987" s="7" t="s">
        <v>34</v>
      </c>
      <c r="N1987" s="7" t="s">
        <v>35</v>
      </c>
      <c r="O1987" s="9">
        <v>3</v>
      </c>
      <c r="P1987" s="10">
        <v>22281</v>
      </c>
      <c r="Q1987" s="10">
        <v>27951.65</v>
      </c>
      <c r="R1987" s="11">
        <v>15</v>
      </c>
      <c r="S1987" s="10">
        <v>71276.710000000006</v>
      </c>
      <c r="T1987" s="10">
        <v>17011.95</v>
      </c>
      <c r="U1987" s="7" t="s">
        <v>126</v>
      </c>
      <c r="V1987" s="7" t="s">
        <v>69</v>
      </c>
      <c r="W1987" s="9">
        <v>5</v>
      </c>
      <c r="X1987" s="7" t="s">
        <v>87</v>
      </c>
      <c r="Y1987" s="7" t="s">
        <v>4890</v>
      </c>
      <c r="Z1987" t="str">
        <f t="shared" si="248"/>
        <v>Cheryl Bishop</v>
      </c>
      <c r="AA1987" t="str">
        <f t="shared" ref="AA1987:AA2050" si="249">TRIM(I1987)</f>
        <v>Tamil Nadu</v>
      </c>
      <c r="AB1987" t="str">
        <f t="shared" ref="AB1987:AB2050" si="250">TRIM(J1987)</f>
        <v>Chennai</v>
      </c>
      <c r="AC1987" t="str">
        <f t="shared" ref="AC1987:AC2050" si="251">TRIM(K1987)</f>
        <v>Home</v>
      </c>
      <c r="AD1987" t="str">
        <f t="shared" ref="AD1987:AD2050" si="252">TRIM(M1987)</f>
        <v>Pressure Cooker</v>
      </c>
      <c r="AE1987" t="str">
        <f t="shared" ref="AE1987:AE2050" si="253">TRIM(N1987)</f>
        <v>Prestige</v>
      </c>
      <c r="AF1987" t="str">
        <f t="shared" ref="AF1987:AF2050" si="254">TRIM(X1987)</f>
        <v>Chennai Hub</v>
      </c>
      <c r="AG1987" t="str">
        <f t="shared" ref="AG1987:AG2050" si="255">TRIM(Y1987)</f>
        <v>James Graham</v>
      </c>
    </row>
    <row r="1988" spans="1:33" x14ac:dyDescent="0.35">
      <c r="A1988" t="s">
        <v>9676</v>
      </c>
      <c r="B1988" t="s">
        <v>9677</v>
      </c>
      <c r="C1988" s="7" t="s">
        <v>9678</v>
      </c>
      <c r="D1988" s="7" t="s">
        <v>54</v>
      </c>
      <c r="E1988" s="9">
        <v>45</v>
      </c>
      <c r="F1988" s="7" t="s">
        <v>29</v>
      </c>
      <c r="G1988" s="6">
        <v>46013</v>
      </c>
      <c r="H1988" s="6">
        <v>45857</v>
      </c>
      <c r="I1988" s="7" t="s">
        <v>55</v>
      </c>
      <c r="J1988" s="7" t="s">
        <v>56</v>
      </c>
      <c r="K1988" s="7" t="s">
        <v>117</v>
      </c>
      <c r="L1988" t="s">
        <v>9679</v>
      </c>
      <c r="M1988" s="7" t="s">
        <v>119</v>
      </c>
      <c r="N1988" s="7" t="s">
        <v>120</v>
      </c>
      <c r="O1988" s="9">
        <v>1</v>
      </c>
      <c r="P1988" s="10">
        <v>22256</v>
      </c>
      <c r="Q1988" s="10">
        <v>26044.49</v>
      </c>
      <c r="R1988" s="11">
        <v>0</v>
      </c>
      <c r="S1988" s="10">
        <v>26044.49</v>
      </c>
      <c r="T1988" s="10">
        <v>3788.49</v>
      </c>
      <c r="U1988" s="7" t="s">
        <v>78</v>
      </c>
      <c r="V1988" s="7" t="s">
        <v>112</v>
      </c>
      <c r="W1988" s="9">
        <v>4</v>
      </c>
      <c r="X1988" s="7" t="s">
        <v>58</v>
      </c>
      <c r="Y1988" s="7" t="s">
        <v>9680</v>
      </c>
      <c r="Z1988" t="str">
        <f t="shared" si="248"/>
        <v>Jesse Wilson</v>
      </c>
      <c r="AA1988" t="str">
        <f t="shared" si="249"/>
        <v>Delhi</v>
      </c>
      <c r="AB1988" t="str">
        <f t="shared" si="250"/>
        <v>New Delhi</v>
      </c>
      <c r="AC1988" t="str">
        <f t="shared" si="251"/>
        <v>Fashion</v>
      </c>
      <c r="AD1988" t="str">
        <f t="shared" si="252"/>
        <v>Air Max Shoes</v>
      </c>
      <c r="AE1988" t="str">
        <f t="shared" si="253"/>
        <v>Nike</v>
      </c>
      <c r="AF1988" t="str">
        <f t="shared" si="254"/>
        <v>New Delhi Hub</v>
      </c>
      <c r="AG1988" t="str">
        <f t="shared" si="255"/>
        <v>Adam Patel</v>
      </c>
    </row>
    <row r="1989" spans="1:33" x14ac:dyDescent="0.35">
      <c r="A1989" t="s">
        <v>9681</v>
      </c>
      <c r="B1989" t="s">
        <v>9682</v>
      </c>
      <c r="C1989" s="7" t="s">
        <v>9683</v>
      </c>
      <c r="D1989" s="7" t="s">
        <v>54</v>
      </c>
      <c r="E1989" s="9">
        <v>41</v>
      </c>
      <c r="F1989" s="7" t="s">
        <v>29</v>
      </c>
      <c r="G1989" s="6">
        <v>45993</v>
      </c>
      <c r="H1989" s="6">
        <v>46065</v>
      </c>
      <c r="I1989" s="7" t="s">
        <v>75</v>
      </c>
      <c r="J1989" s="7" t="s">
        <v>76</v>
      </c>
      <c r="K1989" s="7" t="s">
        <v>117</v>
      </c>
      <c r="L1989" t="s">
        <v>9684</v>
      </c>
      <c r="M1989" s="7" t="s">
        <v>119</v>
      </c>
      <c r="N1989" s="7" t="s">
        <v>120</v>
      </c>
      <c r="O1989" s="9">
        <v>5</v>
      </c>
      <c r="P1989" s="10">
        <v>4898</v>
      </c>
      <c r="Q1989" s="10">
        <v>5997.05</v>
      </c>
      <c r="R1989" s="11">
        <v>0</v>
      </c>
      <c r="S1989" s="10">
        <v>29985.25</v>
      </c>
      <c r="T1989" s="10">
        <v>5495.25</v>
      </c>
      <c r="U1989" s="7" t="s">
        <v>36</v>
      </c>
      <c r="V1989" s="7" t="s">
        <v>37</v>
      </c>
      <c r="W1989" s="9">
        <v>3</v>
      </c>
      <c r="X1989" s="7" t="s">
        <v>79</v>
      </c>
      <c r="Y1989" s="7" t="s">
        <v>9685</v>
      </c>
      <c r="Z1989" t="str">
        <f t="shared" si="248"/>
        <v>Tamara Nguyen</v>
      </c>
      <c r="AA1989" t="str">
        <f t="shared" si="249"/>
        <v>Karnataka</v>
      </c>
      <c r="AB1989" t="str">
        <f t="shared" si="250"/>
        <v>Bengaluru</v>
      </c>
      <c r="AC1989" t="str">
        <f t="shared" si="251"/>
        <v>Fashion</v>
      </c>
      <c r="AD1989" t="str">
        <f t="shared" si="252"/>
        <v>Air Max Shoes</v>
      </c>
      <c r="AE1989" t="str">
        <f t="shared" si="253"/>
        <v>Nike</v>
      </c>
      <c r="AF1989" t="str">
        <f t="shared" si="254"/>
        <v>Bengaluru Hub</v>
      </c>
      <c r="AG1989" t="str">
        <f t="shared" si="255"/>
        <v>Angela Bond</v>
      </c>
    </row>
    <row r="1990" spans="1:33" x14ac:dyDescent="0.35">
      <c r="A1990" t="s">
        <v>9686</v>
      </c>
      <c r="B1990" t="s">
        <v>9687</v>
      </c>
      <c r="C1990" s="7" t="s">
        <v>9688</v>
      </c>
      <c r="D1990" s="7" t="s">
        <v>54</v>
      </c>
      <c r="E1990" s="9">
        <v>24</v>
      </c>
      <c r="F1990" s="7" t="s">
        <v>29</v>
      </c>
      <c r="G1990" s="6">
        <v>45743</v>
      </c>
      <c r="H1990" s="6">
        <v>45820</v>
      </c>
      <c r="I1990" s="7" t="s">
        <v>30</v>
      </c>
      <c r="J1990" s="7" t="s">
        <v>31</v>
      </c>
      <c r="K1990" s="7" t="s">
        <v>93</v>
      </c>
      <c r="L1990" t="s">
        <v>9689</v>
      </c>
      <c r="M1990" s="7" t="s">
        <v>95</v>
      </c>
      <c r="N1990" s="7" t="s">
        <v>96</v>
      </c>
      <c r="O1990" s="9">
        <v>3</v>
      </c>
      <c r="P1990" s="10">
        <v>11771</v>
      </c>
      <c r="Q1990" s="10">
        <v>14979.98</v>
      </c>
      <c r="R1990" s="11">
        <v>0</v>
      </c>
      <c r="S1990" s="10">
        <v>44939.94</v>
      </c>
      <c r="T1990" s="10">
        <v>9626.94</v>
      </c>
      <c r="U1990" s="7" t="s">
        <v>78</v>
      </c>
      <c r="V1990" s="7" t="s">
        <v>37</v>
      </c>
      <c r="W1990" s="9">
        <v>4</v>
      </c>
      <c r="X1990" s="7" t="s">
        <v>38</v>
      </c>
      <c r="Y1990" s="7" t="s">
        <v>9690</v>
      </c>
      <c r="Z1990" t="str">
        <f t="shared" si="248"/>
        <v>Sherri Griffin</v>
      </c>
      <c r="AA1990" t="str">
        <f t="shared" si="249"/>
        <v>Maharashtra</v>
      </c>
      <c r="AB1990" t="str">
        <f t="shared" si="250"/>
        <v>Mumbai</v>
      </c>
      <c r="AC1990" t="str">
        <f t="shared" si="251"/>
        <v>Electronics</v>
      </c>
      <c r="AD1990" t="str">
        <f t="shared" si="252"/>
        <v>Galaxy S24</v>
      </c>
      <c r="AE1990" t="str">
        <f t="shared" si="253"/>
        <v>Samsung</v>
      </c>
      <c r="AF1990" t="str">
        <f t="shared" si="254"/>
        <v>Mumbai Hub</v>
      </c>
      <c r="AG1990" t="str">
        <f t="shared" si="255"/>
        <v>Elizabeth Allen</v>
      </c>
    </row>
    <row r="1991" spans="1:33" x14ac:dyDescent="0.35">
      <c r="A1991" t="s">
        <v>9691</v>
      </c>
      <c r="B1991" t="s">
        <v>9692</v>
      </c>
      <c r="C1991" s="7" t="s">
        <v>9693</v>
      </c>
      <c r="D1991" s="7" t="s">
        <v>28</v>
      </c>
      <c r="E1991" s="9">
        <v>60</v>
      </c>
      <c r="F1991" s="7" t="s">
        <v>92</v>
      </c>
      <c r="G1991" s="6">
        <v>46017</v>
      </c>
      <c r="H1991" s="6">
        <v>46074</v>
      </c>
      <c r="I1991" s="7" t="s">
        <v>63</v>
      </c>
      <c r="J1991" s="7" t="s">
        <v>64</v>
      </c>
      <c r="K1991" s="7" t="s">
        <v>32</v>
      </c>
      <c r="L1991" t="s">
        <v>9694</v>
      </c>
      <c r="M1991" s="7" t="s">
        <v>34</v>
      </c>
      <c r="N1991" s="7" t="s">
        <v>35</v>
      </c>
      <c r="O1991" s="9">
        <v>1</v>
      </c>
      <c r="P1991" s="10">
        <v>15337</v>
      </c>
      <c r="Q1991" s="10">
        <v>17975.55</v>
      </c>
      <c r="R1991" s="11">
        <v>15</v>
      </c>
      <c r="S1991" s="10">
        <v>15279.22</v>
      </c>
      <c r="T1991" s="10">
        <v>2638.55</v>
      </c>
      <c r="U1991" s="7" t="s">
        <v>78</v>
      </c>
      <c r="V1991" s="7" t="s">
        <v>154</v>
      </c>
      <c r="W1991" s="9">
        <v>3</v>
      </c>
      <c r="X1991" s="7" t="s">
        <v>70</v>
      </c>
      <c r="Y1991" s="7" t="s">
        <v>9695</v>
      </c>
      <c r="Z1991" t="str">
        <f t="shared" si="248"/>
        <v>Megan Powell</v>
      </c>
      <c r="AA1991" t="str">
        <f t="shared" si="249"/>
        <v>Telangana</v>
      </c>
      <c r="AB1991" t="str">
        <f t="shared" si="250"/>
        <v>Hyderabad</v>
      </c>
      <c r="AC1991" t="str">
        <f t="shared" si="251"/>
        <v>Home</v>
      </c>
      <c r="AD1991" t="str">
        <f t="shared" si="252"/>
        <v>Pressure Cooker</v>
      </c>
      <c r="AE1991" t="str">
        <f t="shared" si="253"/>
        <v>Prestige</v>
      </c>
      <c r="AF1991" t="str">
        <f t="shared" si="254"/>
        <v>Hyderabad Hub</v>
      </c>
      <c r="AG1991" t="str">
        <f t="shared" si="255"/>
        <v>Allison Ford</v>
      </c>
    </row>
    <row r="1992" spans="1:33" x14ac:dyDescent="0.35">
      <c r="A1992" t="s">
        <v>9696</v>
      </c>
      <c r="B1992" t="s">
        <v>9697</v>
      </c>
      <c r="C1992" s="7" t="s">
        <v>9698</v>
      </c>
      <c r="D1992" s="7" t="s">
        <v>54</v>
      </c>
      <c r="E1992" s="9">
        <v>32</v>
      </c>
      <c r="F1992" s="7" t="s">
        <v>92</v>
      </c>
      <c r="G1992" s="6">
        <v>46098</v>
      </c>
      <c r="H1992" s="6">
        <v>46011</v>
      </c>
      <c r="I1992" s="7" t="s">
        <v>30</v>
      </c>
      <c r="J1992" s="7" t="s">
        <v>31</v>
      </c>
      <c r="K1992" s="7" t="s">
        <v>117</v>
      </c>
      <c r="L1992" t="s">
        <v>9699</v>
      </c>
      <c r="M1992" s="7" t="s">
        <v>119</v>
      </c>
      <c r="N1992" s="7" t="s">
        <v>120</v>
      </c>
      <c r="O1992" s="9">
        <v>3</v>
      </c>
      <c r="P1992" s="10">
        <v>9703</v>
      </c>
      <c r="Q1992" s="10">
        <v>14127.03</v>
      </c>
      <c r="R1992" s="11">
        <v>20</v>
      </c>
      <c r="S1992" s="10">
        <v>33904.870000000003</v>
      </c>
      <c r="T1992" s="10">
        <v>13272.09</v>
      </c>
      <c r="U1992" s="7" t="s">
        <v>36</v>
      </c>
      <c r="V1992" s="7" t="s">
        <v>154</v>
      </c>
      <c r="W1992" s="9">
        <v>4</v>
      </c>
      <c r="X1992" s="7" t="s">
        <v>38</v>
      </c>
      <c r="Y1992" s="7" t="s">
        <v>9700</v>
      </c>
      <c r="Z1992" t="str">
        <f t="shared" si="248"/>
        <v>Michael Small DVM</v>
      </c>
      <c r="AA1992" t="str">
        <f t="shared" si="249"/>
        <v>Maharashtra</v>
      </c>
      <c r="AB1992" t="str">
        <f t="shared" si="250"/>
        <v>Mumbai</v>
      </c>
      <c r="AC1992" t="str">
        <f t="shared" si="251"/>
        <v>Fashion</v>
      </c>
      <c r="AD1992" t="str">
        <f t="shared" si="252"/>
        <v>Air Max Shoes</v>
      </c>
      <c r="AE1992" t="str">
        <f t="shared" si="253"/>
        <v>Nike</v>
      </c>
      <c r="AF1992" t="str">
        <f t="shared" si="254"/>
        <v>Mumbai Hub</v>
      </c>
      <c r="AG1992" t="str">
        <f t="shared" si="255"/>
        <v>John Russell</v>
      </c>
    </row>
    <row r="1993" spans="1:33" x14ac:dyDescent="0.35">
      <c r="A1993" t="s">
        <v>9701</v>
      </c>
      <c r="B1993" t="s">
        <v>9702</v>
      </c>
      <c r="C1993" s="7" t="s">
        <v>9703</v>
      </c>
      <c r="D1993" s="7" t="s">
        <v>28</v>
      </c>
      <c r="E1993" s="9">
        <v>37</v>
      </c>
      <c r="F1993" s="7" t="s">
        <v>29</v>
      </c>
      <c r="G1993" s="6">
        <v>45585</v>
      </c>
      <c r="H1993" s="6">
        <v>45621</v>
      </c>
      <c r="I1993" s="7" t="s">
        <v>84</v>
      </c>
      <c r="J1993" s="7" t="s">
        <v>85</v>
      </c>
      <c r="K1993" s="7" t="s">
        <v>44</v>
      </c>
      <c r="L1993" t="s">
        <v>9704</v>
      </c>
      <c r="M1993" s="7"/>
      <c r="N1993" s="7" t="s">
        <v>47</v>
      </c>
      <c r="O1993" s="9">
        <v>5</v>
      </c>
      <c r="P1993" s="10">
        <v>4025</v>
      </c>
      <c r="Q1993" s="10">
        <v>4462.68</v>
      </c>
      <c r="R1993" s="11">
        <v>5</v>
      </c>
      <c r="S1993" s="10">
        <v>21197.73</v>
      </c>
      <c r="T1993" s="10">
        <v>2188.4</v>
      </c>
      <c r="U1993" s="7" t="s">
        <v>126</v>
      </c>
      <c r="V1993" s="7" t="s">
        <v>37</v>
      </c>
      <c r="W1993" s="9">
        <v>1</v>
      </c>
      <c r="X1993" s="7" t="s">
        <v>87</v>
      </c>
      <c r="Y1993" s="7" t="s">
        <v>3644</v>
      </c>
      <c r="Z1993" t="str">
        <f t="shared" si="248"/>
        <v>Wendy Scott</v>
      </c>
      <c r="AA1993" t="str">
        <f t="shared" si="249"/>
        <v>Tamil Nadu</v>
      </c>
      <c r="AB1993" t="str">
        <f t="shared" si="250"/>
        <v>Chennai</v>
      </c>
      <c r="AC1993" t="str">
        <f t="shared" si="251"/>
        <v>Grocery</v>
      </c>
      <c r="AD1993" t="s">
        <v>46</v>
      </c>
      <c r="AE1993" t="str">
        <f t="shared" si="253"/>
        <v>Fortune</v>
      </c>
      <c r="AF1993" t="str">
        <f t="shared" si="254"/>
        <v>Chennai Hub</v>
      </c>
      <c r="AG1993" t="str">
        <f t="shared" si="255"/>
        <v>Lisa Smith</v>
      </c>
    </row>
    <row r="1994" spans="1:33" x14ac:dyDescent="0.35">
      <c r="A1994" t="s">
        <v>9705</v>
      </c>
      <c r="B1994" t="s">
        <v>9706</v>
      </c>
      <c r="C1994" s="7" t="s">
        <v>9707</v>
      </c>
      <c r="D1994" s="7" t="s">
        <v>54</v>
      </c>
      <c r="E1994" s="9">
        <v>49</v>
      </c>
      <c r="F1994" s="7" t="s">
        <v>92</v>
      </c>
      <c r="G1994" s="6">
        <v>45696</v>
      </c>
      <c r="H1994" s="6">
        <v>46135</v>
      </c>
      <c r="I1994" s="7" t="s">
        <v>30</v>
      </c>
      <c r="J1994" s="7" t="s">
        <v>64</v>
      </c>
      <c r="K1994" s="7" t="s">
        <v>32</v>
      </c>
      <c r="L1994" t="s">
        <v>9708</v>
      </c>
      <c r="M1994" s="7" t="s">
        <v>34</v>
      </c>
      <c r="N1994" s="7" t="s">
        <v>35</v>
      </c>
      <c r="O1994" s="9">
        <v>4</v>
      </c>
      <c r="P1994" s="10">
        <v>10069</v>
      </c>
      <c r="Q1994" s="10">
        <v>11082.62</v>
      </c>
      <c r="R1994" s="11">
        <v>5</v>
      </c>
      <c r="S1994" s="10">
        <v>42113.96</v>
      </c>
      <c r="T1994" s="10">
        <v>4054.48</v>
      </c>
      <c r="U1994" s="7" t="s">
        <v>48</v>
      </c>
      <c r="V1994" s="7" t="s">
        <v>69</v>
      </c>
      <c r="W1994" s="9">
        <v>1</v>
      </c>
      <c r="X1994" s="7" t="s">
        <v>70</v>
      </c>
      <c r="Y1994" s="7" t="s">
        <v>5737</v>
      </c>
      <c r="Z1994" t="str">
        <f t="shared" si="248"/>
        <v>Diana Richards</v>
      </c>
      <c r="AA1994" t="s">
        <v>63</v>
      </c>
      <c r="AB1994" t="str">
        <f t="shared" si="250"/>
        <v>Hyderabad</v>
      </c>
      <c r="AC1994" t="str">
        <f t="shared" si="251"/>
        <v>Home</v>
      </c>
      <c r="AD1994" t="str">
        <f t="shared" si="252"/>
        <v>Pressure Cooker</v>
      </c>
      <c r="AE1994" t="str">
        <f t="shared" si="253"/>
        <v>Prestige</v>
      </c>
      <c r="AF1994" t="str">
        <f t="shared" si="254"/>
        <v>Hyderabad Hub</v>
      </c>
      <c r="AG1994" t="str">
        <f t="shared" si="255"/>
        <v>Eric Williams</v>
      </c>
    </row>
    <row r="1995" spans="1:33" x14ac:dyDescent="0.35">
      <c r="A1995" t="s">
        <v>9709</v>
      </c>
      <c r="B1995" t="s">
        <v>9710</v>
      </c>
      <c r="C1995" s="7" t="s">
        <v>9711</v>
      </c>
      <c r="D1995" s="7" t="s">
        <v>54</v>
      </c>
      <c r="E1995" s="9">
        <v>21</v>
      </c>
      <c r="F1995" s="7" t="s">
        <v>29</v>
      </c>
      <c r="G1995" s="6">
        <v>45881</v>
      </c>
      <c r="H1995" s="6">
        <v>45914</v>
      </c>
      <c r="I1995" s="7" t="s">
        <v>84</v>
      </c>
      <c r="J1995" s="7" t="s">
        <v>85</v>
      </c>
      <c r="K1995" s="7" t="s">
        <v>93</v>
      </c>
      <c r="L1995" t="s">
        <v>3068</v>
      </c>
      <c r="M1995" s="7" t="s">
        <v>95</v>
      </c>
      <c r="N1995" s="7" t="s">
        <v>96</v>
      </c>
      <c r="O1995" s="9">
        <v>2</v>
      </c>
      <c r="P1995" s="10">
        <v>11676</v>
      </c>
      <c r="Q1995" s="10">
        <v>15893.14</v>
      </c>
      <c r="R1995" s="11">
        <v>5</v>
      </c>
      <c r="S1995" s="10">
        <v>30196.97</v>
      </c>
      <c r="T1995" s="10">
        <v>8434.2800000000007</v>
      </c>
      <c r="U1995" s="7" t="s">
        <v>126</v>
      </c>
      <c r="V1995" s="7" t="s">
        <v>37</v>
      </c>
      <c r="W1995" s="9">
        <v>3</v>
      </c>
      <c r="X1995" s="7" t="s">
        <v>87</v>
      </c>
      <c r="Y1995" s="7" t="s">
        <v>9712</v>
      </c>
      <c r="Z1995" t="str">
        <f t="shared" si="248"/>
        <v>Frank Garcia</v>
      </c>
      <c r="AA1995" t="str">
        <f t="shared" si="249"/>
        <v>Tamil Nadu</v>
      </c>
      <c r="AB1995" t="str">
        <f t="shared" si="250"/>
        <v>Chennai</v>
      </c>
      <c r="AC1995" t="str">
        <f t="shared" si="251"/>
        <v>Electronics</v>
      </c>
      <c r="AD1995" t="str">
        <f t="shared" si="252"/>
        <v>Galaxy S24</v>
      </c>
      <c r="AE1995" t="str">
        <f t="shared" si="253"/>
        <v>Samsung</v>
      </c>
      <c r="AF1995" t="str">
        <f t="shared" si="254"/>
        <v>Chennai Hub</v>
      </c>
      <c r="AG1995" t="str">
        <f t="shared" si="255"/>
        <v>Sheryl Hubbard</v>
      </c>
    </row>
    <row r="1996" spans="1:33" x14ac:dyDescent="0.35">
      <c r="A1996" t="s">
        <v>9713</v>
      </c>
      <c r="B1996" t="s">
        <v>9714</v>
      </c>
      <c r="C1996" s="7" t="s">
        <v>4209</v>
      </c>
      <c r="D1996" s="7" t="s">
        <v>28</v>
      </c>
      <c r="E1996" s="9">
        <v>47</v>
      </c>
      <c r="F1996" s="7" t="s">
        <v>92</v>
      </c>
      <c r="G1996" s="6">
        <v>45639</v>
      </c>
      <c r="H1996" s="6">
        <v>45709</v>
      </c>
      <c r="I1996" s="7" t="s">
        <v>63</v>
      </c>
      <c r="J1996" s="7" t="s">
        <v>64</v>
      </c>
      <c r="K1996" s="7" t="s">
        <v>93</v>
      </c>
      <c r="L1996" t="s">
        <v>9715</v>
      </c>
      <c r="M1996" s="7" t="s">
        <v>132</v>
      </c>
      <c r="N1996" s="7" t="s">
        <v>133</v>
      </c>
      <c r="O1996" s="9">
        <v>3</v>
      </c>
      <c r="P1996" s="10">
        <v>19368</v>
      </c>
      <c r="Q1996" s="10">
        <v>22815.42</v>
      </c>
      <c r="R1996" s="11">
        <v>0</v>
      </c>
      <c r="S1996" s="10">
        <v>68446.259999999995</v>
      </c>
      <c r="T1996" s="10">
        <v>10342.26</v>
      </c>
      <c r="U1996" s="7" t="s">
        <v>78</v>
      </c>
      <c r="V1996" s="7" t="s">
        <v>37</v>
      </c>
      <c r="W1996" s="9">
        <v>1</v>
      </c>
      <c r="X1996" s="7" t="s">
        <v>70</v>
      </c>
      <c r="Y1996" s="7" t="s">
        <v>4396</v>
      </c>
      <c r="Z1996" t="str">
        <f t="shared" si="248"/>
        <v>Michael Martin</v>
      </c>
      <c r="AA1996" t="str">
        <f t="shared" si="249"/>
        <v>Telangana</v>
      </c>
      <c r="AB1996" t="str">
        <f t="shared" si="250"/>
        <v>Hyderabad</v>
      </c>
      <c r="AC1996" t="str">
        <f t="shared" si="251"/>
        <v>Electronics</v>
      </c>
      <c r="AD1996" t="str">
        <f t="shared" si="252"/>
        <v>iPhone 15</v>
      </c>
      <c r="AE1996" t="str">
        <f t="shared" si="253"/>
        <v>Apple</v>
      </c>
      <c r="AF1996" t="str">
        <f t="shared" si="254"/>
        <v>Hyderabad Hub</v>
      </c>
      <c r="AG1996" t="str">
        <f t="shared" si="255"/>
        <v>Shane Ramirez</v>
      </c>
    </row>
    <row r="1997" spans="1:33" x14ac:dyDescent="0.35">
      <c r="A1997" t="s">
        <v>9716</v>
      </c>
      <c r="B1997" t="s">
        <v>9717</v>
      </c>
      <c r="C1997" s="7" t="s">
        <v>9718</v>
      </c>
      <c r="D1997" s="7" t="s">
        <v>54</v>
      </c>
      <c r="E1997" s="9">
        <v>30</v>
      </c>
      <c r="F1997" s="7" t="s">
        <v>29</v>
      </c>
      <c r="G1997" s="6">
        <v>46017</v>
      </c>
      <c r="H1997" s="6">
        <v>45834</v>
      </c>
      <c r="I1997" s="7" t="s">
        <v>63</v>
      </c>
      <c r="J1997" s="7" t="s">
        <v>64</v>
      </c>
      <c r="K1997" s="7" t="s">
        <v>32</v>
      </c>
      <c r="L1997" t="s">
        <v>9719</v>
      </c>
      <c r="M1997" s="7" t="s">
        <v>34</v>
      </c>
      <c r="N1997" s="7" t="s">
        <v>35</v>
      </c>
      <c r="O1997" s="9">
        <v>3</v>
      </c>
      <c r="P1997" s="10">
        <v>24855</v>
      </c>
      <c r="Q1997" s="10">
        <v>33621.79</v>
      </c>
      <c r="R1997" s="11">
        <v>15</v>
      </c>
      <c r="S1997" s="10">
        <v>85735.56</v>
      </c>
      <c r="T1997" s="10">
        <v>26300.37</v>
      </c>
      <c r="U1997" s="7" t="s">
        <v>78</v>
      </c>
      <c r="V1997" s="7" t="s">
        <v>112</v>
      </c>
      <c r="W1997" s="9">
        <v>2</v>
      </c>
      <c r="X1997" s="7" t="s">
        <v>70</v>
      </c>
      <c r="Y1997" s="7" t="s">
        <v>9720</v>
      </c>
      <c r="Z1997" t="str">
        <f t="shared" si="248"/>
        <v>Amanda Ward</v>
      </c>
      <c r="AA1997" t="str">
        <f t="shared" si="249"/>
        <v>Telangana</v>
      </c>
      <c r="AB1997" t="str">
        <f t="shared" si="250"/>
        <v>Hyderabad</v>
      </c>
      <c r="AC1997" t="str">
        <f t="shared" si="251"/>
        <v>Home</v>
      </c>
      <c r="AD1997" t="str">
        <f t="shared" si="252"/>
        <v>Pressure Cooker</v>
      </c>
      <c r="AE1997" t="str">
        <f t="shared" si="253"/>
        <v>Prestige</v>
      </c>
      <c r="AF1997" t="str">
        <f t="shared" si="254"/>
        <v>Hyderabad Hub</v>
      </c>
      <c r="AG1997" t="str">
        <f t="shared" si="255"/>
        <v>Edward Roman</v>
      </c>
    </row>
    <row r="1998" spans="1:33" x14ac:dyDescent="0.35">
      <c r="A1998" t="s">
        <v>9721</v>
      </c>
      <c r="B1998" t="s">
        <v>9722</v>
      </c>
      <c r="C1998" s="7" t="s">
        <v>9723</v>
      </c>
      <c r="D1998" s="7" t="s">
        <v>54</v>
      </c>
      <c r="E1998" s="9">
        <v>22</v>
      </c>
      <c r="F1998" s="7" t="s">
        <v>92</v>
      </c>
      <c r="G1998" s="6">
        <v>46096</v>
      </c>
      <c r="H1998" s="6">
        <v>45937</v>
      </c>
      <c r="I1998" s="7"/>
      <c r="J1998" s="7" t="s">
        <v>56</v>
      </c>
      <c r="K1998" s="7" t="s">
        <v>44</v>
      </c>
      <c r="L1998" t="s">
        <v>9170</v>
      </c>
      <c r="M1998" s="7" t="s">
        <v>46</v>
      </c>
      <c r="N1998" s="7" t="s">
        <v>47</v>
      </c>
      <c r="O1998" s="9">
        <v>1</v>
      </c>
      <c r="P1998" s="10">
        <v>8028</v>
      </c>
      <c r="Q1998" s="10">
        <v>10065.1</v>
      </c>
      <c r="R1998" s="11">
        <v>0</v>
      </c>
      <c r="S1998" s="10">
        <v>10065.1</v>
      </c>
      <c r="T1998" s="10">
        <v>2037.1</v>
      </c>
      <c r="U1998" s="7" t="s">
        <v>126</v>
      </c>
      <c r="V1998" s="7" t="s">
        <v>112</v>
      </c>
      <c r="W1998" s="9">
        <v>5</v>
      </c>
      <c r="X1998" s="7" t="s">
        <v>58</v>
      </c>
      <c r="Y1998" s="7" t="s">
        <v>9724</v>
      </c>
      <c r="Z1998" t="str">
        <f t="shared" si="248"/>
        <v>Karen Sandoval MD</v>
      </c>
      <c r="AA1998" t="s">
        <v>55</v>
      </c>
      <c r="AB1998" t="str">
        <f t="shared" si="250"/>
        <v>New Delhi</v>
      </c>
      <c r="AC1998" t="str">
        <f t="shared" si="251"/>
        <v>Grocery</v>
      </c>
      <c r="AD1998" t="str">
        <f t="shared" si="252"/>
        <v>Sunflower Oil</v>
      </c>
      <c r="AE1998" t="str">
        <f t="shared" si="253"/>
        <v>Fortune</v>
      </c>
      <c r="AF1998" t="str">
        <f t="shared" si="254"/>
        <v>New Delhi Hub</v>
      </c>
      <c r="AG1998" t="str">
        <f t="shared" si="255"/>
        <v>Tiffany Lee</v>
      </c>
    </row>
    <row r="1999" spans="1:33" x14ac:dyDescent="0.35">
      <c r="A1999" t="s">
        <v>9725</v>
      </c>
      <c r="B1999" t="s">
        <v>9726</v>
      </c>
      <c r="C1999" s="7" t="s">
        <v>9727</v>
      </c>
      <c r="D1999" s="7" t="s">
        <v>54</v>
      </c>
      <c r="E1999" s="9">
        <v>22</v>
      </c>
      <c r="F1999" s="7" t="s">
        <v>29</v>
      </c>
      <c r="G1999" s="6">
        <v>46141</v>
      </c>
      <c r="H1999" s="6">
        <v>46190</v>
      </c>
      <c r="I1999" s="7" t="s">
        <v>55</v>
      </c>
      <c r="J1999" s="7" t="s">
        <v>56</v>
      </c>
      <c r="K1999" s="7" t="s">
        <v>65</v>
      </c>
      <c r="L1999" t="s">
        <v>9728</v>
      </c>
      <c r="M1999" s="7" t="s">
        <v>67</v>
      </c>
      <c r="N1999" s="7" t="s">
        <v>68</v>
      </c>
      <c r="O1999" s="9">
        <v>1</v>
      </c>
      <c r="P1999" s="10">
        <v>27190</v>
      </c>
      <c r="Q1999" s="10">
        <v>33083.61</v>
      </c>
      <c r="R1999" s="11">
        <v>15</v>
      </c>
      <c r="S1999" s="10">
        <v>28121.07</v>
      </c>
      <c r="T1999" s="10">
        <v>5893.61</v>
      </c>
      <c r="U1999" s="7" t="s">
        <v>126</v>
      </c>
      <c r="V1999" s="7" t="s">
        <v>154</v>
      </c>
      <c r="W1999" s="9">
        <v>5</v>
      </c>
      <c r="X1999" s="7" t="s">
        <v>58</v>
      </c>
      <c r="Y1999" s="7" t="s">
        <v>9729</v>
      </c>
      <c r="Z1999" t="str">
        <f t="shared" si="248"/>
        <v>Micheal Garcia</v>
      </c>
      <c r="AA1999" t="str">
        <f t="shared" si="249"/>
        <v>Delhi</v>
      </c>
      <c r="AB1999" t="str">
        <f t="shared" si="250"/>
        <v>New Delhi</v>
      </c>
      <c r="AC1999" t="str">
        <f t="shared" si="251"/>
        <v>Beauty</v>
      </c>
      <c r="AD1999" t="str">
        <f t="shared" si="252"/>
        <v>Face Wash</v>
      </c>
      <c r="AE1999" t="str">
        <f t="shared" si="253"/>
        <v>Loreal</v>
      </c>
      <c r="AF1999" t="str">
        <f t="shared" si="254"/>
        <v>New Delhi Hub</v>
      </c>
      <c r="AG1999" t="str">
        <f t="shared" si="255"/>
        <v>Joseph Pham</v>
      </c>
    </row>
    <row r="2000" spans="1:33" x14ac:dyDescent="0.35">
      <c r="A2000" t="s">
        <v>9730</v>
      </c>
      <c r="B2000" t="s">
        <v>9731</v>
      </c>
      <c r="C2000" s="7" t="s">
        <v>9732</v>
      </c>
      <c r="D2000" s="7" t="s">
        <v>54</v>
      </c>
      <c r="E2000" s="9">
        <v>60</v>
      </c>
      <c r="F2000" s="7" t="s">
        <v>29</v>
      </c>
      <c r="G2000" s="6">
        <v>46106</v>
      </c>
      <c r="H2000" s="6">
        <v>45747</v>
      </c>
      <c r="I2000" s="7" t="s">
        <v>84</v>
      </c>
      <c r="J2000" s="7" t="s">
        <v>85</v>
      </c>
      <c r="K2000" s="7" t="s">
        <v>32</v>
      </c>
      <c r="L2000" t="s">
        <v>9733</v>
      </c>
      <c r="M2000" s="7" t="s">
        <v>34</v>
      </c>
      <c r="N2000" s="7" t="s">
        <v>35</v>
      </c>
      <c r="O2000" s="9">
        <v>4</v>
      </c>
      <c r="P2000" s="10">
        <v>18127</v>
      </c>
      <c r="Q2000" s="10">
        <v>20738.060000000001</v>
      </c>
      <c r="R2000" s="11">
        <v>20</v>
      </c>
      <c r="S2000" s="10">
        <v>66361.789999999994</v>
      </c>
      <c r="T2000" s="10">
        <v>10444.24</v>
      </c>
      <c r="U2000" s="7" t="s">
        <v>48</v>
      </c>
      <c r="V2000" s="7" t="s">
        <v>112</v>
      </c>
      <c r="W2000" s="9">
        <v>5</v>
      </c>
      <c r="X2000" s="7" t="s">
        <v>87</v>
      </c>
      <c r="Y2000" s="7" t="s">
        <v>9734</v>
      </c>
      <c r="Z2000" t="str">
        <f t="shared" si="248"/>
        <v>Amy Hodges</v>
      </c>
      <c r="AA2000" t="str">
        <f t="shared" si="249"/>
        <v>Tamil Nadu</v>
      </c>
      <c r="AB2000" t="str">
        <f t="shared" si="250"/>
        <v>Chennai</v>
      </c>
      <c r="AC2000" t="str">
        <f t="shared" si="251"/>
        <v>Home</v>
      </c>
      <c r="AD2000" t="str">
        <f t="shared" si="252"/>
        <v>Pressure Cooker</v>
      </c>
      <c r="AE2000" t="str">
        <f t="shared" si="253"/>
        <v>Prestige</v>
      </c>
      <c r="AF2000" t="str">
        <f t="shared" si="254"/>
        <v>Chennai Hub</v>
      </c>
      <c r="AG2000" t="str">
        <f t="shared" si="255"/>
        <v>Danielle Miles</v>
      </c>
    </row>
    <row r="2001" spans="1:33" x14ac:dyDescent="0.35">
      <c r="A2001" t="s">
        <v>9735</v>
      </c>
      <c r="B2001" t="s">
        <v>9736</v>
      </c>
      <c r="C2001" s="7" t="s">
        <v>9737</v>
      </c>
      <c r="D2001" s="7" t="s">
        <v>28</v>
      </c>
      <c r="E2001" s="9">
        <v>38</v>
      </c>
      <c r="F2001" s="7" t="s">
        <v>29</v>
      </c>
      <c r="G2001" s="6">
        <v>45586</v>
      </c>
      <c r="H2001" s="6">
        <v>45868</v>
      </c>
      <c r="I2001" s="7" t="s">
        <v>75</v>
      </c>
      <c r="J2001" s="7" t="s">
        <v>76</v>
      </c>
      <c r="K2001" s="7" t="s">
        <v>44</v>
      </c>
      <c r="L2001" t="s">
        <v>7195</v>
      </c>
      <c r="M2001" s="7" t="s">
        <v>46</v>
      </c>
      <c r="N2001" s="7" t="s">
        <v>47</v>
      </c>
      <c r="O2001" s="9">
        <v>4</v>
      </c>
      <c r="P2001" s="10">
        <v>21827</v>
      </c>
      <c r="Q2001" s="10">
        <v>25960.97</v>
      </c>
      <c r="R2001" s="11">
        <v>15</v>
      </c>
      <c r="S2001" s="10">
        <v>88267.3</v>
      </c>
      <c r="T2001" s="10">
        <v>16535.88</v>
      </c>
      <c r="U2001" s="7" t="s">
        <v>36</v>
      </c>
      <c r="V2001" s="7" t="s">
        <v>154</v>
      </c>
      <c r="W2001" s="9">
        <v>1</v>
      </c>
      <c r="X2001" s="7" t="s">
        <v>79</v>
      </c>
      <c r="Y2001" s="7" t="s">
        <v>9738</v>
      </c>
      <c r="Z2001" t="str">
        <f t="shared" si="248"/>
        <v>Beth Nelson</v>
      </c>
      <c r="AA2001" t="str">
        <f t="shared" si="249"/>
        <v>Karnataka</v>
      </c>
      <c r="AB2001" t="str">
        <f t="shared" si="250"/>
        <v>Bengaluru</v>
      </c>
      <c r="AC2001" t="str">
        <f t="shared" si="251"/>
        <v>Grocery</v>
      </c>
      <c r="AD2001" t="str">
        <f t="shared" si="252"/>
        <v>Sunflower Oil</v>
      </c>
      <c r="AE2001" t="str">
        <f t="shared" si="253"/>
        <v>Fortune</v>
      </c>
      <c r="AF2001" t="str">
        <f t="shared" si="254"/>
        <v>Bengaluru Hub</v>
      </c>
      <c r="AG2001" t="str">
        <f t="shared" si="255"/>
        <v>Mark Jones</v>
      </c>
    </row>
    <row r="2002" spans="1:33" x14ac:dyDescent="0.35">
      <c r="A2002" t="s">
        <v>9739</v>
      </c>
      <c r="B2002" t="s">
        <v>9740</v>
      </c>
      <c r="C2002" s="7" t="s">
        <v>9741</v>
      </c>
      <c r="D2002" s="7" t="s">
        <v>28</v>
      </c>
      <c r="E2002" s="9">
        <v>45</v>
      </c>
      <c r="F2002" s="7" t="s">
        <v>92</v>
      </c>
      <c r="G2002" s="6">
        <v>45554</v>
      </c>
      <c r="H2002" s="6">
        <v>46004</v>
      </c>
      <c r="I2002" s="7" t="s">
        <v>75</v>
      </c>
      <c r="J2002" s="7" t="s">
        <v>76</v>
      </c>
      <c r="K2002" s="7" t="s">
        <v>32</v>
      </c>
      <c r="L2002" t="s">
        <v>9742</v>
      </c>
      <c r="M2002" s="7" t="s">
        <v>34</v>
      </c>
      <c r="N2002" s="7" t="s">
        <v>35</v>
      </c>
      <c r="O2002" s="9">
        <v>2</v>
      </c>
      <c r="P2002" s="10">
        <v>29662</v>
      </c>
      <c r="Q2002" s="10">
        <v>37344.949999999997</v>
      </c>
      <c r="R2002" s="11">
        <v>10</v>
      </c>
      <c r="S2002" s="10">
        <v>67220.91</v>
      </c>
      <c r="T2002" s="10">
        <v>15365.9</v>
      </c>
      <c r="U2002" s="7" t="s">
        <v>36</v>
      </c>
      <c r="V2002" s="7" t="s">
        <v>154</v>
      </c>
      <c r="W2002" s="9">
        <v>1</v>
      </c>
      <c r="X2002" s="7" t="s">
        <v>79</v>
      </c>
      <c r="Y2002" s="7" t="s">
        <v>9743</v>
      </c>
      <c r="Z2002" t="str">
        <f t="shared" si="248"/>
        <v>James Black</v>
      </c>
      <c r="AA2002" t="str">
        <f t="shared" si="249"/>
        <v>Karnataka</v>
      </c>
      <c r="AB2002" t="str">
        <f t="shared" si="250"/>
        <v>Bengaluru</v>
      </c>
      <c r="AC2002" t="str">
        <f t="shared" si="251"/>
        <v>Home</v>
      </c>
      <c r="AD2002" t="str">
        <f t="shared" si="252"/>
        <v>Pressure Cooker</v>
      </c>
      <c r="AE2002" t="str">
        <f t="shared" si="253"/>
        <v>Prestige</v>
      </c>
      <c r="AF2002" t="str">
        <f t="shared" si="254"/>
        <v>Bengaluru Hub</v>
      </c>
      <c r="AG2002" t="str">
        <f t="shared" si="255"/>
        <v>Thomas Garcia</v>
      </c>
    </row>
    <row r="2003" spans="1:33" x14ac:dyDescent="0.35">
      <c r="A2003" t="s">
        <v>9744</v>
      </c>
      <c r="B2003" t="s">
        <v>9745</v>
      </c>
      <c r="C2003" s="7" t="s">
        <v>9746</v>
      </c>
      <c r="D2003" s="7" t="s">
        <v>28</v>
      </c>
      <c r="E2003" s="9">
        <v>59</v>
      </c>
      <c r="F2003" s="7" t="s">
        <v>29</v>
      </c>
      <c r="G2003" s="6">
        <v>45666</v>
      </c>
      <c r="H2003" s="6">
        <v>46092</v>
      </c>
      <c r="I2003" s="7" t="s">
        <v>63</v>
      </c>
      <c r="J2003" s="7" t="s">
        <v>64</v>
      </c>
      <c r="K2003" s="7" t="s">
        <v>117</v>
      </c>
      <c r="L2003" t="s">
        <v>9747</v>
      </c>
      <c r="M2003" s="7" t="s">
        <v>119</v>
      </c>
      <c r="N2003" s="7" t="s">
        <v>120</v>
      </c>
      <c r="O2003" s="9">
        <v>1</v>
      </c>
      <c r="P2003" s="10">
        <v>6169</v>
      </c>
      <c r="Q2003" s="10">
        <v>7468.22</v>
      </c>
      <c r="R2003" s="11">
        <v>15</v>
      </c>
      <c r="S2003" s="10">
        <v>6347.99</v>
      </c>
      <c r="T2003" s="10">
        <v>1299.22</v>
      </c>
      <c r="U2003" s="7" t="s">
        <v>126</v>
      </c>
      <c r="V2003" s="7" t="s">
        <v>154</v>
      </c>
      <c r="W2003" s="9">
        <v>1</v>
      </c>
      <c r="X2003" s="7" t="s">
        <v>70</v>
      </c>
      <c r="Y2003" s="7" t="s">
        <v>9748</v>
      </c>
      <c r="Z2003" t="str">
        <f t="shared" si="248"/>
        <v>Miguel Campbell</v>
      </c>
      <c r="AA2003" t="str">
        <f t="shared" si="249"/>
        <v>Telangana</v>
      </c>
      <c r="AB2003" t="str">
        <f t="shared" si="250"/>
        <v>Hyderabad</v>
      </c>
      <c r="AC2003" t="str">
        <f t="shared" si="251"/>
        <v>Fashion</v>
      </c>
      <c r="AD2003" t="str">
        <f t="shared" si="252"/>
        <v>Air Max Shoes</v>
      </c>
      <c r="AE2003" t="str">
        <f t="shared" si="253"/>
        <v>Nike</v>
      </c>
      <c r="AF2003" t="str">
        <f t="shared" si="254"/>
        <v>Hyderabad Hub</v>
      </c>
      <c r="AG2003" t="str">
        <f t="shared" si="255"/>
        <v>Christina Simpson</v>
      </c>
    </row>
    <row r="2004" spans="1:33" x14ac:dyDescent="0.35">
      <c r="A2004" t="s">
        <v>9749</v>
      </c>
      <c r="B2004" t="s">
        <v>9750</v>
      </c>
      <c r="C2004" s="7" t="s">
        <v>9751</v>
      </c>
      <c r="D2004" s="7" t="s">
        <v>54</v>
      </c>
      <c r="E2004" s="9">
        <v>25</v>
      </c>
      <c r="F2004" s="7" t="s">
        <v>29</v>
      </c>
      <c r="G2004" s="6">
        <v>46047</v>
      </c>
      <c r="H2004" s="6">
        <v>45599</v>
      </c>
      <c r="I2004" s="7" t="s">
        <v>75</v>
      </c>
      <c r="J2004" s="7" t="s">
        <v>76</v>
      </c>
      <c r="K2004" s="7" t="s">
        <v>32</v>
      </c>
      <c r="L2004" t="s">
        <v>8827</v>
      </c>
      <c r="M2004" s="7" t="s">
        <v>34</v>
      </c>
      <c r="N2004" s="7" t="s">
        <v>35</v>
      </c>
      <c r="O2004" s="9">
        <v>5</v>
      </c>
      <c r="P2004" s="10">
        <v>12065</v>
      </c>
      <c r="Q2004" s="10">
        <v>17108.36</v>
      </c>
      <c r="R2004" s="11">
        <v>20</v>
      </c>
      <c r="S2004" s="10">
        <v>68433.440000000002</v>
      </c>
      <c r="T2004" s="10">
        <v>25216.799999999999</v>
      </c>
      <c r="U2004" s="7" t="s">
        <v>36</v>
      </c>
      <c r="V2004" s="7" t="s">
        <v>69</v>
      </c>
      <c r="W2004" s="9">
        <v>4</v>
      </c>
      <c r="X2004" s="7" t="s">
        <v>79</v>
      </c>
      <c r="Y2004" s="7" t="s">
        <v>9752</v>
      </c>
      <c r="Z2004" t="str">
        <f t="shared" si="248"/>
        <v>Henry Hamilton</v>
      </c>
      <c r="AA2004" t="str">
        <f t="shared" si="249"/>
        <v>Karnataka</v>
      </c>
      <c r="AB2004" t="str">
        <f t="shared" si="250"/>
        <v>Bengaluru</v>
      </c>
      <c r="AC2004" t="str">
        <f t="shared" si="251"/>
        <v>Home</v>
      </c>
      <c r="AD2004" t="str">
        <f t="shared" si="252"/>
        <v>Pressure Cooker</v>
      </c>
      <c r="AE2004" t="str">
        <f t="shared" si="253"/>
        <v>Prestige</v>
      </c>
      <c r="AF2004" t="str">
        <f t="shared" si="254"/>
        <v>Bengaluru Hub</v>
      </c>
      <c r="AG2004" t="str">
        <f t="shared" si="255"/>
        <v>Tina Freeman</v>
      </c>
    </row>
    <row r="2005" spans="1:33" x14ac:dyDescent="0.35">
      <c r="A2005" t="s">
        <v>9753</v>
      </c>
      <c r="B2005" t="s">
        <v>9754</v>
      </c>
      <c r="C2005" s="7" t="s">
        <v>9755</v>
      </c>
      <c r="D2005" s="7" t="s">
        <v>28</v>
      </c>
      <c r="E2005" s="9">
        <v>54</v>
      </c>
      <c r="F2005" s="7" t="s">
        <v>92</v>
      </c>
      <c r="G2005" s="6">
        <v>45633</v>
      </c>
      <c r="H2005" s="6">
        <v>45640</v>
      </c>
      <c r="I2005" s="7" t="s">
        <v>63</v>
      </c>
      <c r="J2005" s="7" t="s">
        <v>64</v>
      </c>
      <c r="K2005" s="7" t="s">
        <v>117</v>
      </c>
      <c r="L2005" t="s">
        <v>9509</v>
      </c>
      <c r="M2005" s="7" t="s">
        <v>119</v>
      </c>
      <c r="N2005" s="7" t="s">
        <v>120</v>
      </c>
      <c r="O2005" s="9">
        <v>4</v>
      </c>
      <c r="P2005" s="10">
        <v>1073</v>
      </c>
      <c r="Q2005" s="10">
        <v>1256.0999999999999</v>
      </c>
      <c r="R2005" s="11">
        <v>10</v>
      </c>
      <c r="S2005" s="10">
        <v>4521.96</v>
      </c>
      <c r="T2005" s="10">
        <v>732.4</v>
      </c>
      <c r="U2005" s="7" t="s">
        <v>78</v>
      </c>
      <c r="V2005" s="7" t="s">
        <v>37</v>
      </c>
      <c r="W2005" s="9">
        <v>1</v>
      </c>
      <c r="X2005" s="7" t="s">
        <v>70</v>
      </c>
      <c r="Y2005" s="7" t="s">
        <v>9756</v>
      </c>
      <c r="Z2005" t="str">
        <f t="shared" si="248"/>
        <v>Michael Clark</v>
      </c>
      <c r="AA2005" t="str">
        <f t="shared" si="249"/>
        <v>Telangana</v>
      </c>
      <c r="AB2005" t="str">
        <f t="shared" si="250"/>
        <v>Hyderabad</v>
      </c>
      <c r="AC2005" t="str">
        <f t="shared" si="251"/>
        <v>Fashion</v>
      </c>
      <c r="AD2005" t="str">
        <f t="shared" si="252"/>
        <v>Air Max Shoes</v>
      </c>
      <c r="AE2005" t="str">
        <f t="shared" si="253"/>
        <v>Nike</v>
      </c>
      <c r="AF2005" t="str">
        <f t="shared" si="254"/>
        <v>Hyderabad Hub</v>
      </c>
      <c r="AG2005" t="str">
        <f t="shared" si="255"/>
        <v>John Oliver</v>
      </c>
    </row>
    <row r="2006" spans="1:33" x14ac:dyDescent="0.35">
      <c r="A2006" t="s">
        <v>9757</v>
      </c>
      <c r="B2006" t="s">
        <v>9758</v>
      </c>
      <c r="C2006" s="7" t="s">
        <v>9759</v>
      </c>
      <c r="D2006" s="7" t="s">
        <v>54</v>
      </c>
      <c r="E2006" s="9">
        <v>53</v>
      </c>
      <c r="F2006" s="7" t="s">
        <v>29</v>
      </c>
      <c r="G2006" s="6">
        <v>45709</v>
      </c>
      <c r="H2006" s="6">
        <v>45895</v>
      </c>
      <c r="I2006" s="7"/>
      <c r="J2006" s="7" t="s">
        <v>85</v>
      </c>
      <c r="K2006" s="7" t="s">
        <v>44</v>
      </c>
      <c r="L2006" t="s">
        <v>9760</v>
      </c>
      <c r="M2006" s="7" t="s">
        <v>46</v>
      </c>
      <c r="N2006" s="7" t="s">
        <v>47</v>
      </c>
      <c r="O2006" s="9">
        <v>4</v>
      </c>
      <c r="P2006" s="10">
        <v>4164</v>
      </c>
      <c r="Q2006" s="10">
        <v>5461.26</v>
      </c>
      <c r="R2006" s="11">
        <v>5</v>
      </c>
      <c r="S2006" s="10">
        <v>20752.79</v>
      </c>
      <c r="T2006" s="10">
        <v>5189.04</v>
      </c>
      <c r="U2006" s="7" t="s">
        <v>78</v>
      </c>
      <c r="V2006" s="7" t="s">
        <v>37</v>
      </c>
      <c r="W2006" s="9">
        <v>2</v>
      </c>
      <c r="X2006" s="7" t="s">
        <v>87</v>
      </c>
      <c r="Y2006" s="7" t="s">
        <v>9761</v>
      </c>
      <c r="Z2006" t="str">
        <f t="shared" si="248"/>
        <v>Andrew Lewis</v>
      </c>
      <c r="AA2006" t="s">
        <v>84</v>
      </c>
      <c r="AB2006" t="str">
        <f t="shared" si="250"/>
        <v>Chennai</v>
      </c>
      <c r="AC2006" t="str">
        <f t="shared" si="251"/>
        <v>Grocery</v>
      </c>
      <c r="AD2006" t="str">
        <f t="shared" si="252"/>
        <v>Sunflower Oil</v>
      </c>
      <c r="AE2006" t="str">
        <f t="shared" si="253"/>
        <v>Fortune</v>
      </c>
      <c r="AF2006" t="str">
        <f t="shared" si="254"/>
        <v>Chennai Hub</v>
      </c>
      <c r="AG2006" t="str">
        <f t="shared" si="255"/>
        <v>Nathaniel Lowe</v>
      </c>
    </row>
    <row r="2007" spans="1:33" x14ac:dyDescent="0.35">
      <c r="A2007" t="s">
        <v>9762</v>
      </c>
      <c r="B2007" t="s">
        <v>9763</v>
      </c>
      <c r="C2007" s="7" t="s">
        <v>9764</v>
      </c>
      <c r="D2007" s="7" t="s">
        <v>28</v>
      </c>
      <c r="E2007" s="9">
        <v>42</v>
      </c>
      <c r="F2007" s="7" t="s">
        <v>92</v>
      </c>
      <c r="G2007" s="6">
        <v>46156</v>
      </c>
      <c r="H2007" s="6">
        <v>46065</v>
      </c>
      <c r="I2007" s="7" t="s">
        <v>30</v>
      </c>
      <c r="J2007" s="7" t="s">
        <v>56</v>
      </c>
      <c r="K2007" s="7" t="s">
        <v>32</v>
      </c>
      <c r="L2007" t="s">
        <v>9765</v>
      </c>
      <c r="M2007" s="7" t="s">
        <v>34</v>
      </c>
      <c r="N2007" s="7" t="s">
        <v>35</v>
      </c>
      <c r="O2007" s="9">
        <v>4</v>
      </c>
      <c r="P2007" s="10">
        <v>2000</v>
      </c>
      <c r="Q2007" s="10">
        <v>2838.79</v>
      </c>
      <c r="R2007" s="11">
        <v>15</v>
      </c>
      <c r="S2007" s="10">
        <v>9651.89</v>
      </c>
      <c r="T2007" s="10">
        <v>3355.16</v>
      </c>
      <c r="U2007" s="7" t="s">
        <v>78</v>
      </c>
      <c r="V2007" s="7" t="s">
        <v>112</v>
      </c>
      <c r="W2007" s="9">
        <v>3</v>
      </c>
      <c r="X2007" s="7" t="s">
        <v>58</v>
      </c>
      <c r="Y2007" s="7" t="s">
        <v>9766</v>
      </c>
      <c r="Z2007" t="str">
        <f t="shared" si="248"/>
        <v>Chase Reed</v>
      </c>
      <c r="AA2007" t="s">
        <v>55</v>
      </c>
      <c r="AB2007" t="str">
        <f t="shared" si="250"/>
        <v>New Delhi</v>
      </c>
      <c r="AC2007" t="str">
        <f t="shared" si="251"/>
        <v>Home</v>
      </c>
      <c r="AD2007" t="str">
        <f t="shared" si="252"/>
        <v>Pressure Cooker</v>
      </c>
      <c r="AE2007" t="str">
        <f t="shared" si="253"/>
        <v>Prestige</v>
      </c>
      <c r="AF2007" t="str">
        <f t="shared" si="254"/>
        <v>New Delhi Hub</v>
      </c>
      <c r="AG2007" t="str">
        <f t="shared" si="255"/>
        <v>Sabrina Salas</v>
      </c>
    </row>
    <row r="2008" spans="1:33" x14ac:dyDescent="0.35">
      <c r="A2008" t="s">
        <v>9767</v>
      </c>
      <c r="B2008" t="s">
        <v>9768</v>
      </c>
      <c r="C2008" s="7" t="s">
        <v>9769</v>
      </c>
      <c r="D2008" s="7" t="s">
        <v>54</v>
      </c>
      <c r="E2008" s="9">
        <v>42</v>
      </c>
      <c r="F2008" s="7" t="s">
        <v>29</v>
      </c>
      <c r="G2008" s="6">
        <v>45744</v>
      </c>
      <c r="H2008" s="6">
        <v>46063</v>
      </c>
      <c r="I2008" s="7" t="s">
        <v>84</v>
      </c>
      <c r="J2008" s="7" t="s">
        <v>85</v>
      </c>
      <c r="K2008" s="7" t="s">
        <v>93</v>
      </c>
      <c r="L2008" t="s">
        <v>9770</v>
      </c>
      <c r="M2008" s="7" t="s">
        <v>132</v>
      </c>
      <c r="N2008" s="7" t="s">
        <v>133</v>
      </c>
      <c r="O2008" s="9">
        <v>2</v>
      </c>
      <c r="P2008" s="10">
        <v>13697</v>
      </c>
      <c r="Q2008" s="10">
        <v>17981.12</v>
      </c>
      <c r="R2008" s="11">
        <v>5</v>
      </c>
      <c r="S2008" s="10">
        <v>34164.129999999997</v>
      </c>
      <c r="T2008" s="10">
        <v>8568.24</v>
      </c>
      <c r="U2008" s="7" t="s">
        <v>36</v>
      </c>
      <c r="V2008" s="7" t="s">
        <v>154</v>
      </c>
      <c r="W2008" s="9">
        <v>3</v>
      </c>
      <c r="X2008" s="7" t="s">
        <v>87</v>
      </c>
      <c r="Y2008" s="7" t="s">
        <v>9771</v>
      </c>
      <c r="Z2008" t="str">
        <f t="shared" si="248"/>
        <v>Ellen Paul</v>
      </c>
      <c r="AA2008" t="str">
        <f t="shared" si="249"/>
        <v>Tamil Nadu</v>
      </c>
      <c r="AB2008" t="str">
        <f t="shared" si="250"/>
        <v>Chennai</v>
      </c>
      <c r="AC2008" t="str">
        <f t="shared" si="251"/>
        <v>Electronics</v>
      </c>
      <c r="AD2008" t="str">
        <f t="shared" si="252"/>
        <v>iPhone 15</v>
      </c>
      <c r="AE2008" t="str">
        <f t="shared" si="253"/>
        <v>Apple</v>
      </c>
      <c r="AF2008" t="str">
        <f t="shared" si="254"/>
        <v>Chennai Hub</v>
      </c>
      <c r="AG2008" t="str">
        <f t="shared" si="255"/>
        <v>Amanda Martinez</v>
      </c>
    </row>
    <row r="2009" spans="1:33" x14ac:dyDescent="0.35">
      <c r="A2009" t="s">
        <v>9772</v>
      </c>
      <c r="B2009" t="s">
        <v>9773</v>
      </c>
      <c r="C2009" s="7" t="s">
        <v>9774</v>
      </c>
      <c r="D2009" s="7" t="s">
        <v>54</v>
      </c>
      <c r="E2009" s="9">
        <v>46</v>
      </c>
      <c r="F2009" s="7" t="s">
        <v>29</v>
      </c>
      <c r="G2009" s="6">
        <v>45628</v>
      </c>
      <c r="H2009" s="6">
        <v>45595</v>
      </c>
      <c r="I2009" s="7" t="s">
        <v>84</v>
      </c>
      <c r="J2009" s="7" t="s">
        <v>85</v>
      </c>
      <c r="K2009" s="7" t="s">
        <v>32</v>
      </c>
      <c r="L2009" t="s">
        <v>9775</v>
      </c>
      <c r="M2009" s="7" t="s">
        <v>34</v>
      </c>
      <c r="N2009" s="7" t="s">
        <v>35</v>
      </c>
      <c r="O2009" s="9">
        <v>5</v>
      </c>
      <c r="P2009" s="10">
        <v>2812</v>
      </c>
      <c r="Q2009" s="10">
        <v>3703.26</v>
      </c>
      <c r="R2009" s="11">
        <v>10</v>
      </c>
      <c r="S2009" s="10">
        <v>16664.669999999998</v>
      </c>
      <c r="T2009" s="10">
        <v>4456.3</v>
      </c>
      <c r="U2009" s="7" t="s">
        <v>36</v>
      </c>
      <c r="V2009" s="7" t="s">
        <v>154</v>
      </c>
      <c r="W2009" s="9">
        <v>5</v>
      </c>
      <c r="X2009" s="7" t="s">
        <v>87</v>
      </c>
      <c r="Y2009" s="7" t="s">
        <v>9776</v>
      </c>
      <c r="Z2009" t="str">
        <f t="shared" si="248"/>
        <v>Aaron Fry</v>
      </c>
      <c r="AA2009" t="str">
        <f t="shared" si="249"/>
        <v>Tamil Nadu</v>
      </c>
      <c r="AB2009" t="str">
        <f t="shared" si="250"/>
        <v>Chennai</v>
      </c>
      <c r="AC2009" t="str">
        <f t="shared" si="251"/>
        <v>Home</v>
      </c>
      <c r="AD2009" t="str">
        <f t="shared" si="252"/>
        <v>Pressure Cooker</v>
      </c>
      <c r="AE2009" t="str">
        <f t="shared" si="253"/>
        <v>Prestige</v>
      </c>
      <c r="AF2009" t="str">
        <f t="shared" si="254"/>
        <v>Chennai Hub</v>
      </c>
      <c r="AG2009" t="str">
        <f t="shared" si="255"/>
        <v>Bruce Castaneda</v>
      </c>
    </row>
    <row r="2010" spans="1:33" x14ac:dyDescent="0.35">
      <c r="A2010" t="s">
        <v>9777</v>
      </c>
      <c r="B2010" t="s">
        <v>9778</v>
      </c>
      <c r="C2010" s="7" t="s">
        <v>9779</v>
      </c>
      <c r="D2010" s="7" t="s">
        <v>54</v>
      </c>
      <c r="E2010" s="9">
        <v>18</v>
      </c>
      <c r="F2010" s="7" t="s">
        <v>92</v>
      </c>
      <c r="G2010" s="6">
        <v>46006</v>
      </c>
      <c r="H2010" s="6">
        <v>45920</v>
      </c>
      <c r="I2010" s="7" t="s">
        <v>75</v>
      </c>
      <c r="J2010" s="7" t="s">
        <v>76</v>
      </c>
      <c r="K2010" s="7" t="s">
        <v>65</v>
      </c>
      <c r="L2010" t="s">
        <v>9780</v>
      </c>
      <c r="M2010" s="7" t="s">
        <v>67</v>
      </c>
      <c r="N2010" s="7" t="s">
        <v>68</v>
      </c>
      <c r="O2010" s="9">
        <v>2</v>
      </c>
      <c r="P2010" s="10">
        <v>14752</v>
      </c>
      <c r="Q2010" s="10">
        <v>21671.41</v>
      </c>
      <c r="R2010" s="11">
        <v>20</v>
      </c>
      <c r="S2010" s="10">
        <v>34674.26</v>
      </c>
      <c r="T2010" s="10">
        <v>13838.82</v>
      </c>
      <c r="U2010" s="7" t="s">
        <v>126</v>
      </c>
      <c r="V2010" s="7" t="s">
        <v>69</v>
      </c>
      <c r="W2010" s="9">
        <v>1</v>
      </c>
      <c r="X2010" s="7" t="s">
        <v>79</v>
      </c>
      <c r="Y2010" s="7" t="s">
        <v>9781</v>
      </c>
      <c r="Z2010" t="str">
        <f t="shared" si="248"/>
        <v>Roger Reed</v>
      </c>
      <c r="AA2010" t="str">
        <f t="shared" si="249"/>
        <v>Karnataka</v>
      </c>
      <c r="AB2010" t="str">
        <f t="shared" si="250"/>
        <v>Bengaluru</v>
      </c>
      <c r="AC2010" t="str">
        <f t="shared" si="251"/>
        <v>Beauty</v>
      </c>
      <c r="AD2010" t="str">
        <f t="shared" si="252"/>
        <v>Face Wash</v>
      </c>
      <c r="AE2010" t="str">
        <f t="shared" si="253"/>
        <v>Loreal</v>
      </c>
      <c r="AF2010" t="str">
        <f t="shared" si="254"/>
        <v>Bengaluru Hub</v>
      </c>
      <c r="AG2010" t="str">
        <f t="shared" si="255"/>
        <v>Megan Alvarez</v>
      </c>
    </row>
    <row r="2011" spans="1:33" x14ac:dyDescent="0.35">
      <c r="A2011" t="s">
        <v>9782</v>
      </c>
      <c r="B2011" t="s">
        <v>9783</v>
      </c>
      <c r="C2011" s="7" t="s">
        <v>9784</v>
      </c>
      <c r="D2011" s="7" t="s">
        <v>54</v>
      </c>
      <c r="E2011" s="9">
        <v>19</v>
      </c>
      <c r="F2011" s="7" t="s">
        <v>29</v>
      </c>
      <c r="G2011" s="6">
        <v>45987</v>
      </c>
      <c r="H2011" s="6">
        <v>45994</v>
      </c>
      <c r="I2011" s="7" t="s">
        <v>63</v>
      </c>
      <c r="J2011" s="7" t="s">
        <v>64</v>
      </c>
      <c r="K2011" s="7" t="s">
        <v>65</v>
      </c>
      <c r="L2011" t="s">
        <v>9785</v>
      </c>
      <c r="M2011" s="7" t="s">
        <v>67</v>
      </c>
      <c r="N2011" s="7" t="s">
        <v>68</v>
      </c>
      <c r="O2011" s="9">
        <v>5</v>
      </c>
      <c r="P2011" s="10">
        <v>13858</v>
      </c>
      <c r="Q2011" s="10">
        <v>17753.62</v>
      </c>
      <c r="R2011" s="11">
        <v>5</v>
      </c>
      <c r="S2011" s="10">
        <v>84329.69</v>
      </c>
      <c r="T2011" s="10">
        <v>19478.099999999999</v>
      </c>
      <c r="U2011" s="7" t="s">
        <v>36</v>
      </c>
      <c r="V2011" s="7" t="s">
        <v>112</v>
      </c>
      <c r="W2011" s="9">
        <v>2</v>
      </c>
      <c r="X2011" s="7" t="s">
        <v>70</v>
      </c>
      <c r="Y2011" s="7" t="s">
        <v>9786</v>
      </c>
      <c r="Z2011" t="str">
        <f t="shared" si="248"/>
        <v>Megan Moreno</v>
      </c>
      <c r="AA2011" t="str">
        <f t="shared" si="249"/>
        <v>Telangana</v>
      </c>
      <c r="AB2011" t="str">
        <f t="shared" si="250"/>
        <v>Hyderabad</v>
      </c>
      <c r="AC2011" t="str">
        <f t="shared" si="251"/>
        <v>Beauty</v>
      </c>
      <c r="AD2011" t="str">
        <f t="shared" si="252"/>
        <v>Face Wash</v>
      </c>
      <c r="AE2011" t="str">
        <f t="shared" si="253"/>
        <v>Loreal</v>
      </c>
      <c r="AF2011" t="str">
        <f t="shared" si="254"/>
        <v>Hyderabad Hub</v>
      </c>
      <c r="AG2011" t="str">
        <f t="shared" si="255"/>
        <v>Jack Smith</v>
      </c>
    </row>
    <row r="2012" spans="1:33" x14ac:dyDescent="0.35">
      <c r="A2012" t="s">
        <v>9787</v>
      </c>
      <c r="B2012" t="s">
        <v>9788</v>
      </c>
      <c r="C2012" s="7" t="s">
        <v>9789</v>
      </c>
      <c r="D2012" s="7" t="s">
        <v>54</v>
      </c>
      <c r="E2012" s="9">
        <v>38</v>
      </c>
      <c r="F2012" s="7" t="s">
        <v>29</v>
      </c>
      <c r="G2012" s="6">
        <v>45779</v>
      </c>
      <c r="H2012" s="6">
        <v>45594</v>
      </c>
      <c r="I2012" s="7" t="s">
        <v>30</v>
      </c>
      <c r="J2012" s="7" t="s">
        <v>43</v>
      </c>
      <c r="K2012" s="7" t="s">
        <v>117</v>
      </c>
      <c r="L2012" t="s">
        <v>9790</v>
      </c>
      <c r="M2012" s="7" t="s">
        <v>119</v>
      </c>
      <c r="N2012" s="7" t="s">
        <v>120</v>
      </c>
      <c r="O2012" s="9">
        <v>3</v>
      </c>
      <c r="P2012" s="10">
        <v>26800</v>
      </c>
      <c r="Q2012" s="10">
        <v>36753.949999999997</v>
      </c>
      <c r="R2012" s="11">
        <v>0</v>
      </c>
      <c r="S2012" s="10">
        <v>110261.85</v>
      </c>
      <c r="T2012" s="10">
        <v>29861.85</v>
      </c>
      <c r="U2012" s="7" t="s">
        <v>78</v>
      </c>
      <c r="V2012" s="7" t="s">
        <v>37</v>
      </c>
      <c r="W2012" s="9">
        <v>4</v>
      </c>
      <c r="X2012" s="7" t="s">
        <v>49</v>
      </c>
      <c r="Y2012" s="7" t="s">
        <v>9791</v>
      </c>
      <c r="Z2012" t="str">
        <f t="shared" si="248"/>
        <v>Lauren Houston</v>
      </c>
      <c r="AA2012" t="str">
        <f t="shared" si="249"/>
        <v>Maharashtra</v>
      </c>
      <c r="AB2012" t="str">
        <f t="shared" si="250"/>
        <v>Pune</v>
      </c>
      <c r="AC2012" t="str">
        <f t="shared" si="251"/>
        <v>Fashion</v>
      </c>
      <c r="AD2012" t="str">
        <f t="shared" si="252"/>
        <v>Air Max Shoes</v>
      </c>
      <c r="AE2012" t="str">
        <f t="shared" si="253"/>
        <v>Nike</v>
      </c>
      <c r="AF2012" t="str">
        <f t="shared" si="254"/>
        <v>Pune Hub</v>
      </c>
      <c r="AG2012" t="str">
        <f t="shared" si="255"/>
        <v>Robert Gregory</v>
      </c>
    </row>
    <row r="2013" spans="1:33" x14ac:dyDescent="0.35">
      <c r="A2013" t="s">
        <v>9792</v>
      </c>
      <c r="B2013" t="s">
        <v>9793</v>
      </c>
      <c r="C2013" s="7" t="s">
        <v>4209</v>
      </c>
      <c r="D2013" s="7" t="s">
        <v>28</v>
      </c>
      <c r="E2013" s="9">
        <v>53</v>
      </c>
      <c r="F2013" s="7" t="s">
        <v>29</v>
      </c>
      <c r="G2013" s="6">
        <v>45541</v>
      </c>
      <c r="H2013" s="6">
        <v>45889</v>
      </c>
      <c r="I2013" s="7" t="s">
        <v>55</v>
      </c>
      <c r="J2013" s="7" t="s">
        <v>56</v>
      </c>
      <c r="K2013" s="7" t="s">
        <v>93</v>
      </c>
      <c r="L2013" t="s">
        <v>9794</v>
      </c>
      <c r="M2013" s="7" t="s">
        <v>132</v>
      </c>
      <c r="N2013" s="7" t="s">
        <v>133</v>
      </c>
      <c r="O2013" s="9">
        <v>1</v>
      </c>
      <c r="P2013" s="10">
        <v>7856</v>
      </c>
      <c r="Q2013" s="10">
        <v>11526.35</v>
      </c>
      <c r="R2013" s="11">
        <v>10</v>
      </c>
      <c r="S2013" s="10">
        <v>10373.719999999999</v>
      </c>
      <c r="T2013" s="10">
        <v>3670.35</v>
      </c>
      <c r="U2013" s="7" t="s">
        <v>78</v>
      </c>
      <c r="V2013" s="7" t="s">
        <v>69</v>
      </c>
      <c r="W2013" s="9">
        <v>3</v>
      </c>
      <c r="X2013" s="7" t="s">
        <v>58</v>
      </c>
      <c r="Y2013" s="7" t="s">
        <v>9795</v>
      </c>
      <c r="Z2013" t="str">
        <f t="shared" si="248"/>
        <v>Michael Martin</v>
      </c>
      <c r="AA2013" t="str">
        <f t="shared" si="249"/>
        <v>Delhi</v>
      </c>
      <c r="AB2013" t="str">
        <f t="shared" si="250"/>
        <v>New Delhi</v>
      </c>
      <c r="AC2013" t="str">
        <f t="shared" si="251"/>
        <v>Electronics</v>
      </c>
      <c r="AD2013" t="str">
        <f t="shared" si="252"/>
        <v>iPhone 15</v>
      </c>
      <c r="AE2013" t="str">
        <f t="shared" si="253"/>
        <v>Apple</v>
      </c>
      <c r="AF2013" t="str">
        <f t="shared" si="254"/>
        <v>New Delhi Hub</v>
      </c>
      <c r="AG2013" t="str">
        <f t="shared" si="255"/>
        <v>Mark Morris</v>
      </c>
    </row>
    <row r="2014" spans="1:33" x14ac:dyDescent="0.35">
      <c r="A2014" t="s">
        <v>9796</v>
      </c>
      <c r="B2014" t="s">
        <v>9797</v>
      </c>
      <c r="C2014" s="7" t="s">
        <v>9798</v>
      </c>
      <c r="D2014" s="7" t="s">
        <v>54</v>
      </c>
      <c r="E2014" s="9">
        <v>51</v>
      </c>
      <c r="F2014" s="7" t="s">
        <v>92</v>
      </c>
      <c r="G2014" s="6">
        <v>45622</v>
      </c>
      <c r="H2014" s="6">
        <v>45971</v>
      </c>
      <c r="I2014" s="7" t="s">
        <v>55</v>
      </c>
      <c r="J2014" s="7" t="s">
        <v>56</v>
      </c>
      <c r="K2014" s="7" t="s">
        <v>65</v>
      </c>
      <c r="L2014" t="s">
        <v>9799</v>
      </c>
      <c r="M2014" s="7" t="s">
        <v>67</v>
      </c>
      <c r="N2014" s="7" t="s">
        <v>68</v>
      </c>
      <c r="O2014" s="9">
        <v>2</v>
      </c>
      <c r="P2014" s="10">
        <v>18866</v>
      </c>
      <c r="Q2014" s="10">
        <v>23510.6</v>
      </c>
      <c r="R2014" s="11">
        <v>20</v>
      </c>
      <c r="S2014" s="10">
        <v>37616.959999999999</v>
      </c>
      <c r="T2014" s="10">
        <v>9289.2000000000007</v>
      </c>
      <c r="U2014" s="7" t="s">
        <v>48</v>
      </c>
      <c r="V2014" s="7" t="s">
        <v>37</v>
      </c>
      <c r="W2014" s="9">
        <v>3</v>
      </c>
      <c r="X2014" s="7" t="s">
        <v>58</v>
      </c>
      <c r="Y2014" s="7" t="s">
        <v>9800</v>
      </c>
      <c r="Z2014" t="str">
        <f t="shared" si="248"/>
        <v>Casey Woods</v>
      </c>
      <c r="AA2014" t="str">
        <f t="shared" si="249"/>
        <v>Delhi</v>
      </c>
      <c r="AB2014" t="str">
        <f t="shared" si="250"/>
        <v>New Delhi</v>
      </c>
      <c r="AC2014" t="str">
        <f t="shared" si="251"/>
        <v>Beauty</v>
      </c>
      <c r="AD2014" t="str">
        <f t="shared" si="252"/>
        <v>Face Wash</v>
      </c>
      <c r="AE2014" t="str">
        <f t="shared" si="253"/>
        <v>Loreal</v>
      </c>
      <c r="AF2014" t="str">
        <f t="shared" si="254"/>
        <v>New Delhi Hub</v>
      </c>
      <c r="AG2014" t="str">
        <f t="shared" si="255"/>
        <v>Haley Roberts</v>
      </c>
    </row>
    <row r="2015" spans="1:33" x14ac:dyDescent="0.35">
      <c r="A2015" t="s">
        <v>9801</v>
      </c>
      <c r="B2015" t="s">
        <v>9802</v>
      </c>
      <c r="C2015" s="7" t="s">
        <v>9803</v>
      </c>
      <c r="D2015" s="7" t="s">
        <v>54</v>
      </c>
      <c r="E2015" s="9">
        <v>42</v>
      </c>
      <c r="F2015" s="7" t="s">
        <v>92</v>
      </c>
      <c r="G2015" s="6">
        <v>45776</v>
      </c>
      <c r="H2015" s="6">
        <v>46161</v>
      </c>
      <c r="I2015" s="7" t="s">
        <v>55</v>
      </c>
      <c r="J2015" s="7" t="s">
        <v>56</v>
      </c>
      <c r="K2015" s="7" t="s">
        <v>32</v>
      </c>
      <c r="L2015" t="s">
        <v>9804</v>
      </c>
      <c r="M2015" s="7" t="s">
        <v>34</v>
      </c>
      <c r="N2015" s="7" t="s">
        <v>35</v>
      </c>
      <c r="O2015" s="9">
        <v>1</v>
      </c>
      <c r="P2015" s="10">
        <v>21981</v>
      </c>
      <c r="Q2015" s="10">
        <v>29821.14</v>
      </c>
      <c r="R2015" s="11">
        <v>0</v>
      </c>
      <c r="S2015" s="10">
        <v>29821.14</v>
      </c>
      <c r="T2015" s="10">
        <v>7840.14</v>
      </c>
      <c r="U2015" s="7" t="s">
        <v>78</v>
      </c>
      <c r="V2015" s="7" t="s">
        <v>69</v>
      </c>
      <c r="W2015" s="9">
        <v>1</v>
      </c>
      <c r="X2015" s="7" t="s">
        <v>58</v>
      </c>
      <c r="Y2015" s="7" t="s">
        <v>9805</v>
      </c>
      <c r="Z2015" t="str">
        <f t="shared" si="248"/>
        <v>Mr. Jeffrey Jones</v>
      </c>
      <c r="AA2015" t="str">
        <f t="shared" si="249"/>
        <v>Delhi</v>
      </c>
      <c r="AB2015" t="str">
        <f t="shared" si="250"/>
        <v>New Delhi</v>
      </c>
      <c r="AC2015" t="str">
        <f t="shared" si="251"/>
        <v>Home</v>
      </c>
      <c r="AD2015" t="str">
        <f t="shared" si="252"/>
        <v>Pressure Cooker</v>
      </c>
      <c r="AE2015" t="str">
        <f t="shared" si="253"/>
        <v>Prestige</v>
      </c>
      <c r="AF2015" t="str">
        <f t="shared" si="254"/>
        <v>New Delhi Hub</v>
      </c>
      <c r="AG2015" t="str">
        <f t="shared" si="255"/>
        <v>Brianna Blevins</v>
      </c>
    </row>
    <row r="2016" spans="1:33" x14ac:dyDescent="0.35">
      <c r="A2016" t="s">
        <v>9806</v>
      </c>
      <c r="B2016" t="s">
        <v>9807</v>
      </c>
      <c r="C2016" s="7" t="s">
        <v>9808</v>
      </c>
      <c r="D2016" s="7" t="s">
        <v>54</v>
      </c>
      <c r="E2016" s="9">
        <v>30</v>
      </c>
      <c r="F2016" s="7" t="s">
        <v>29</v>
      </c>
      <c r="G2016" s="6">
        <v>46083</v>
      </c>
      <c r="H2016" s="6">
        <v>45626</v>
      </c>
      <c r="I2016" s="7" t="s">
        <v>75</v>
      </c>
      <c r="J2016" s="7" t="s">
        <v>76</v>
      </c>
      <c r="K2016" s="7" t="s">
        <v>93</v>
      </c>
      <c r="L2016" t="s">
        <v>9809</v>
      </c>
      <c r="M2016" s="7" t="s">
        <v>132</v>
      </c>
      <c r="N2016" s="7" t="s">
        <v>133</v>
      </c>
      <c r="O2016" s="9">
        <v>2</v>
      </c>
      <c r="P2016" s="10">
        <v>3783</v>
      </c>
      <c r="Q2016" s="10">
        <v>4232.09</v>
      </c>
      <c r="R2016" s="11">
        <v>5</v>
      </c>
      <c r="S2016" s="10">
        <v>8040.97</v>
      </c>
      <c r="T2016" s="10">
        <v>898.18</v>
      </c>
      <c r="U2016" s="7" t="s">
        <v>48</v>
      </c>
      <c r="V2016" s="7" t="s">
        <v>69</v>
      </c>
      <c r="W2016" s="9">
        <v>3</v>
      </c>
      <c r="X2016" s="7" t="s">
        <v>79</v>
      </c>
      <c r="Y2016" s="7" t="s">
        <v>9810</v>
      </c>
      <c r="Z2016" t="str">
        <f t="shared" si="248"/>
        <v>Joseph Bell</v>
      </c>
      <c r="AA2016" t="str">
        <f t="shared" si="249"/>
        <v>Karnataka</v>
      </c>
      <c r="AB2016" t="str">
        <f t="shared" si="250"/>
        <v>Bengaluru</v>
      </c>
      <c r="AC2016" t="str">
        <f t="shared" si="251"/>
        <v>Electronics</v>
      </c>
      <c r="AD2016" t="str">
        <f t="shared" si="252"/>
        <v>iPhone 15</v>
      </c>
      <c r="AE2016" t="str">
        <f t="shared" si="253"/>
        <v>Apple</v>
      </c>
      <c r="AF2016" t="str">
        <f t="shared" si="254"/>
        <v>Bengaluru Hub</v>
      </c>
      <c r="AG2016" t="str">
        <f t="shared" si="255"/>
        <v>Sabrina Taylor</v>
      </c>
    </row>
    <row r="2017" spans="1:33" x14ac:dyDescent="0.35">
      <c r="A2017" t="s">
        <v>9811</v>
      </c>
      <c r="B2017" t="s">
        <v>9812</v>
      </c>
      <c r="C2017" s="7" t="s">
        <v>9813</v>
      </c>
      <c r="D2017" s="7" t="s">
        <v>54</v>
      </c>
      <c r="E2017" s="9">
        <v>54</v>
      </c>
      <c r="F2017" s="7" t="s">
        <v>92</v>
      </c>
      <c r="G2017" s="6">
        <v>45750</v>
      </c>
      <c r="H2017" s="6">
        <v>46085</v>
      </c>
      <c r="I2017" s="7" t="s">
        <v>63</v>
      </c>
      <c r="J2017" s="7" t="s">
        <v>64</v>
      </c>
      <c r="K2017" s="7" t="s">
        <v>93</v>
      </c>
      <c r="L2017" t="s">
        <v>9814</v>
      </c>
      <c r="M2017" s="7" t="s">
        <v>95</v>
      </c>
      <c r="N2017" s="7" t="s">
        <v>96</v>
      </c>
      <c r="O2017" s="9">
        <v>2</v>
      </c>
      <c r="P2017" s="10">
        <v>18280</v>
      </c>
      <c r="Q2017" s="10">
        <v>26407.68</v>
      </c>
      <c r="R2017" s="11">
        <v>10</v>
      </c>
      <c r="S2017" s="10">
        <v>47533.82</v>
      </c>
      <c r="T2017" s="10">
        <v>16255.36</v>
      </c>
      <c r="U2017" s="7" t="s">
        <v>78</v>
      </c>
      <c r="V2017" s="7" t="s">
        <v>37</v>
      </c>
      <c r="W2017" s="9">
        <v>2</v>
      </c>
      <c r="X2017" s="7" t="s">
        <v>70</v>
      </c>
      <c r="Y2017" s="7" t="s">
        <v>9815</v>
      </c>
      <c r="Z2017" t="str">
        <f t="shared" si="248"/>
        <v>Thomas Wall</v>
      </c>
      <c r="AA2017" t="str">
        <f t="shared" si="249"/>
        <v>Telangana</v>
      </c>
      <c r="AB2017" t="str">
        <f t="shared" si="250"/>
        <v>Hyderabad</v>
      </c>
      <c r="AC2017" t="str">
        <f t="shared" si="251"/>
        <v>Electronics</v>
      </c>
      <c r="AD2017" t="str">
        <f t="shared" si="252"/>
        <v>Galaxy S24</v>
      </c>
      <c r="AE2017" t="str">
        <f t="shared" si="253"/>
        <v>Samsung</v>
      </c>
      <c r="AF2017" t="str">
        <f t="shared" si="254"/>
        <v>Hyderabad Hub</v>
      </c>
      <c r="AG2017" t="str">
        <f t="shared" si="255"/>
        <v>Katherine Short</v>
      </c>
    </row>
    <row r="2018" spans="1:33" x14ac:dyDescent="0.35">
      <c r="A2018" t="s">
        <v>9816</v>
      </c>
      <c r="B2018" t="s">
        <v>9817</v>
      </c>
      <c r="C2018" s="7" t="s">
        <v>9818</v>
      </c>
      <c r="D2018" s="7" t="s">
        <v>54</v>
      </c>
      <c r="E2018" s="9">
        <v>43</v>
      </c>
      <c r="F2018" s="7" t="s">
        <v>29</v>
      </c>
      <c r="G2018" s="6">
        <v>45891</v>
      </c>
      <c r="H2018" s="6">
        <v>46066</v>
      </c>
      <c r="I2018" s="7" t="s">
        <v>75</v>
      </c>
      <c r="J2018" s="7" t="s">
        <v>76</v>
      </c>
      <c r="K2018" s="7" t="s">
        <v>32</v>
      </c>
      <c r="L2018" t="s">
        <v>9819</v>
      </c>
      <c r="M2018" s="7" t="s">
        <v>34</v>
      </c>
      <c r="N2018" s="7" t="s">
        <v>35</v>
      </c>
      <c r="O2018" s="9">
        <v>4</v>
      </c>
      <c r="P2018" s="10">
        <v>6624</v>
      </c>
      <c r="Q2018" s="10">
        <v>8361.56</v>
      </c>
      <c r="R2018" s="11">
        <v>20</v>
      </c>
      <c r="S2018" s="10">
        <v>26756.99</v>
      </c>
      <c r="T2018" s="10">
        <v>6950.24</v>
      </c>
      <c r="U2018" s="7" t="s">
        <v>48</v>
      </c>
      <c r="V2018" s="7" t="s">
        <v>154</v>
      </c>
      <c r="W2018" s="9">
        <v>3</v>
      </c>
      <c r="X2018" s="7" t="s">
        <v>79</v>
      </c>
      <c r="Y2018" s="7" t="s">
        <v>9820</v>
      </c>
      <c r="Z2018" t="str">
        <f t="shared" si="248"/>
        <v>Daniel Lara</v>
      </c>
      <c r="AA2018" t="str">
        <f t="shared" si="249"/>
        <v>Karnataka</v>
      </c>
      <c r="AB2018" t="str">
        <f t="shared" si="250"/>
        <v>Bengaluru</v>
      </c>
      <c r="AC2018" t="str">
        <f t="shared" si="251"/>
        <v>Home</v>
      </c>
      <c r="AD2018" t="str">
        <f t="shared" si="252"/>
        <v>Pressure Cooker</v>
      </c>
      <c r="AE2018" t="str">
        <f t="shared" si="253"/>
        <v>Prestige</v>
      </c>
      <c r="AF2018" t="str">
        <f t="shared" si="254"/>
        <v>Bengaluru Hub</v>
      </c>
      <c r="AG2018" t="str">
        <f t="shared" si="255"/>
        <v>Amy Williams</v>
      </c>
    </row>
    <row r="2019" spans="1:33" x14ac:dyDescent="0.35">
      <c r="A2019" t="s">
        <v>9821</v>
      </c>
      <c r="B2019" t="s">
        <v>9822</v>
      </c>
      <c r="C2019" s="7" t="s">
        <v>9823</v>
      </c>
      <c r="D2019" s="7" t="s">
        <v>28</v>
      </c>
      <c r="E2019" s="9">
        <v>37</v>
      </c>
      <c r="F2019" s="7" t="s">
        <v>92</v>
      </c>
      <c r="G2019" s="6">
        <v>45959</v>
      </c>
      <c r="H2019" s="6">
        <v>46072</v>
      </c>
      <c r="I2019" s="7" t="s">
        <v>63</v>
      </c>
      <c r="J2019" s="7" t="s">
        <v>64</v>
      </c>
      <c r="K2019" s="7" t="s">
        <v>93</v>
      </c>
      <c r="L2019" t="s">
        <v>9824</v>
      </c>
      <c r="M2019" s="7" t="s">
        <v>95</v>
      </c>
      <c r="N2019" s="7" t="s">
        <v>96</v>
      </c>
      <c r="O2019" s="9">
        <v>1</v>
      </c>
      <c r="P2019" s="10">
        <v>9180</v>
      </c>
      <c r="Q2019" s="10">
        <v>10756.67</v>
      </c>
      <c r="R2019" s="11">
        <v>5</v>
      </c>
      <c r="S2019" s="10">
        <v>10218.84</v>
      </c>
      <c r="T2019" s="10">
        <v>1576.67</v>
      </c>
      <c r="U2019" s="7" t="s">
        <v>78</v>
      </c>
      <c r="V2019" s="7" t="s">
        <v>154</v>
      </c>
      <c r="W2019" s="9">
        <v>2</v>
      </c>
      <c r="X2019" s="7" t="s">
        <v>70</v>
      </c>
      <c r="Y2019" s="7" t="s">
        <v>9825</v>
      </c>
      <c r="Z2019" t="str">
        <f t="shared" si="248"/>
        <v>Samantha Sanchez</v>
      </c>
      <c r="AA2019" t="str">
        <f t="shared" si="249"/>
        <v>Telangana</v>
      </c>
      <c r="AB2019" t="str">
        <f t="shared" si="250"/>
        <v>Hyderabad</v>
      </c>
      <c r="AC2019" t="str">
        <f t="shared" si="251"/>
        <v>Electronics</v>
      </c>
      <c r="AD2019" t="str">
        <f t="shared" si="252"/>
        <v>Galaxy S24</v>
      </c>
      <c r="AE2019" t="str">
        <f t="shared" si="253"/>
        <v>Samsung</v>
      </c>
      <c r="AF2019" t="str">
        <f t="shared" si="254"/>
        <v>Hyderabad Hub</v>
      </c>
      <c r="AG2019" t="str">
        <f t="shared" si="255"/>
        <v>Sophia Green</v>
      </c>
    </row>
    <row r="2020" spans="1:33" x14ac:dyDescent="0.35">
      <c r="A2020" t="s">
        <v>9826</v>
      </c>
      <c r="B2020" t="s">
        <v>9827</v>
      </c>
      <c r="C2020" s="7" t="s">
        <v>9828</v>
      </c>
      <c r="D2020" s="7" t="s">
        <v>54</v>
      </c>
      <c r="E2020" s="9">
        <v>25</v>
      </c>
      <c r="F2020" s="7" t="s">
        <v>92</v>
      </c>
      <c r="G2020" s="6">
        <v>45711</v>
      </c>
      <c r="H2020" s="6">
        <v>45561</v>
      </c>
      <c r="I2020" s="7" t="s">
        <v>84</v>
      </c>
      <c r="J2020" s="7" t="s">
        <v>85</v>
      </c>
      <c r="K2020" s="7" t="s">
        <v>32</v>
      </c>
      <c r="L2020" t="s">
        <v>9829</v>
      </c>
      <c r="M2020" s="7" t="s">
        <v>34</v>
      </c>
      <c r="N2020" s="7" t="s">
        <v>35</v>
      </c>
      <c r="O2020" s="9">
        <v>5</v>
      </c>
      <c r="P2020" s="10">
        <v>9213</v>
      </c>
      <c r="Q2020" s="10">
        <v>11143.07</v>
      </c>
      <c r="R2020" s="11">
        <v>0</v>
      </c>
      <c r="S2020" s="10">
        <v>55715.35</v>
      </c>
      <c r="T2020" s="10">
        <v>9650.35</v>
      </c>
      <c r="U2020" s="7" t="s">
        <v>48</v>
      </c>
      <c r="V2020" s="7" t="s">
        <v>69</v>
      </c>
      <c r="W2020" s="9">
        <v>1</v>
      </c>
      <c r="X2020" s="7" t="s">
        <v>87</v>
      </c>
      <c r="Y2020" s="7" t="s">
        <v>9830</v>
      </c>
      <c r="Z2020" t="str">
        <f t="shared" si="248"/>
        <v>Maria Watkins</v>
      </c>
      <c r="AA2020" t="str">
        <f t="shared" si="249"/>
        <v>Tamil Nadu</v>
      </c>
      <c r="AB2020" t="str">
        <f t="shared" si="250"/>
        <v>Chennai</v>
      </c>
      <c r="AC2020" t="str">
        <f t="shared" si="251"/>
        <v>Home</v>
      </c>
      <c r="AD2020" t="str">
        <f t="shared" si="252"/>
        <v>Pressure Cooker</v>
      </c>
      <c r="AE2020" t="str">
        <f t="shared" si="253"/>
        <v>Prestige</v>
      </c>
      <c r="AF2020" t="str">
        <f t="shared" si="254"/>
        <v>Chennai Hub</v>
      </c>
      <c r="AG2020" t="str">
        <f t="shared" si="255"/>
        <v>Katherine Maldonado</v>
      </c>
    </row>
    <row r="2021" spans="1:33" x14ac:dyDescent="0.35">
      <c r="A2021" t="s">
        <v>9831</v>
      </c>
      <c r="B2021" t="s">
        <v>9832</v>
      </c>
      <c r="C2021" s="7" t="s">
        <v>9833</v>
      </c>
      <c r="D2021" s="7" t="s">
        <v>54</v>
      </c>
      <c r="E2021" s="9">
        <v>55</v>
      </c>
      <c r="F2021" s="7" t="s">
        <v>29</v>
      </c>
      <c r="G2021" s="6">
        <v>46160</v>
      </c>
      <c r="H2021" s="6">
        <v>45927</v>
      </c>
      <c r="I2021" s="7" t="s">
        <v>75</v>
      </c>
      <c r="J2021" s="7" t="s">
        <v>76</v>
      </c>
      <c r="K2021" s="7" t="s">
        <v>93</v>
      </c>
      <c r="L2021" t="s">
        <v>4063</v>
      </c>
      <c r="M2021" s="7" t="s">
        <v>132</v>
      </c>
      <c r="N2021" s="7" t="s">
        <v>133</v>
      </c>
      <c r="O2021" s="9">
        <v>3</v>
      </c>
      <c r="P2021" s="10">
        <v>28051</v>
      </c>
      <c r="Q2021" s="10">
        <v>35562.83</v>
      </c>
      <c r="R2021" s="11">
        <v>15</v>
      </c>
      <c r="S2021" s="10">
        <v>90685.22</v>
      </c>
      <c r="T2021" s="10">
        <v>22535.49</v>
      </c>
      <c r="U2021" s="7" t="s">
        <v>78</v>
      </c>
      <c r="V2021" s="7" t="s">
        <v>112</v>
      </c>
      <c r="W2021" s="9">
        <v>5</v>
      </c>
      <c r="X2021" s="7" t="s">
        <v>79</v>
      </c>
      <c r="Y2021" s="7" t="s">
        <v>9834</v>
      </c>
      <c r="Z2021" t="str">
        <f t="shared" si="248"/>
        <v>Leah Sloan</v>
      </c>
      <c r="AA2021" t="str">
        <f t="shared" si="249"/>
        <v>Karnataka</v>
      </c>
      <c r="AB2021" t="str">
        <f t="shared" si="250"/>
        <v>Bengaluru</v>
      </c>
      <c r="AC2021" t="str">
        <f t="shared" si="251"/>
        <v>Electronics</v>
      </c>
      <c r="AD2021" t="str">
        <f t="shared" si="252"/>
        <v>iPhone 15</v>
      </c>
      <c r="AE2021" t="str">
        <f t="shared" si="253"/>
        <v>Apple</v>
      </c>
      <c r="AF2021" t="str">
        <f t="shared" si="254"/>
        <v>Bengaluru Hub</v>
      </c>
      <c r="AG2021" t="str">
        <f t="shared" si="255"/>
        <v>Jennifer Butler</v>
      </c>
    </row>
    <row r="2022" spans="1:33" x14ac:dyDescent="0.35">
      <c r="A2022" t="s">
        <v>9835</v>
      </c>
      <c r="B2022" t="s">
        <v>9836</v>
      </c>
      <c r="C2022" s="7" t="s">
        <v>9837</v>
      </c>
      <c r="D2022" s="7" t="s">
        <v>54</v>
      </c>
      <c r="E2022" s="9">
        <v>34</v>
      </c>
      <c r="F2022" s="7" t="s">
        <v>29</v>
      </c>
      <c r="G2022" s="6">
        <v>45650</v>
      </c>
      <c r="H2022" s="6">
        <v>45476</v>
      </c>
      <c r="I2022" s="7" t="s">
        <v>55</v>
      </c>
      <c r="J2022" s="7" t="s">
        <v>56</v>
      </c>
      <c r="K2022" s="7" t="s">
        <v>117</v>
      </c>
      <c r="L2022" t="s">
        <v>9838</v>
      </c>
      <c r="M2022" s="7"/>
      <c r="N2022" s="7" t="s">
        <v>120</v>
      </c>
      <c r="O2022" s="9">
        <v>4</v>
      </c>
      <c r="P2022" s="10">
        <v>4274</v>
      </c>
      <c r="Q2022" s="10">
        <v>5503.89</v>
      </c>
      <c r="R2022" s="11">
        <v>15</v>
      </c>
      <c r="S2022" s="10">
        <v>18713.23</v>
      </c>
      <c r="T2022" s="10">
        <v>4919.5600000000004</v>
      </c>
      <c r="U2022" s="7" t="s">
        <v>48</v>
      </c>
      <c r="V2022" s="7" t="s">
        <v>69</v>
      </c>
      <c r="W2022" s="9">
        <v>5</v>
      </c>
      <c r="X2022" s="7" t="s">
        <v>58</v>
      </c>
      <c r="Y2022" s="7" t="s">
        <v>9839</v>
      </c>
      <c r="Z2022" t="str">
        <f t="shared" si="248"/>
        <v>Ashley Friedman</v>
      </c>
      <c r="AA2022" t="str">
        <f t="shared" si="249"/>
        <v>Delhi</v>
      </c>
      <c r="AB2022" t="str">
        <f t="shared" si="250"/>
        <v>New Delhi</v>
      </c>
      <c r="AC2022" t="str">
        <f t="shared" si="251"/>
        <v>Fashion</v>
      </c>
      <c r="AD2022" t="s">
        <v>119</v>
      </c>
      <c r="AE2022" t="str">
        <f t="shared" si="253"/>
        <v>Nike</v>
      </c>
      <c r="AF2022" t="str">
        <f t="shared" si="254"/>
        <v>New Delhi Hub</v>
      </c>
      <c r="AG2022" t="str">
        <f t="shared" si="255"/>
        <v>Joshua Ellison</v>
      </c>
    </row>
    <row r="2023" spans="1:33" x14ac:dyDescent="0.35">
      <c r="A2023" t="s">
        <v>9840</v>
      </c>
      <c r="B2023" t="s">
        <v>9841</v>
      </c>
      <c r="C2023" s="7" t="s">
        <v>9842</v>
      </c>
      <c r="D2023" s="7" t="s">
        <v>28</v>
      </c>
      <c r="E2023" s="9">
        <v>59</v>
      </c>
      <c r="F2023" s="7" t="s">
        <v>92</v>
      </c>
      <c r="G2023" s="6">
        <v>46154</v>
      </c>
      <c r="H2023" s="6">
        <v>45588</v>
      </c>
      <c r="I2023" s="7" t="s">
        <v>30</v>
      </c>
      <c r="J2023" s="7" t="s">
        <v>43</v>
      </c>
      <c r="K2023" s="7" t="s">
        <v>117</v>
      </c>
      <c r="L2023" t="s">
        <v>9843</v>
      </c>
      <c r="M2023" s="7" t="s">
        <v>119</v>
      </c>
      <c r="N2023" s="7" t="s">
        <v>120</v>
      </c>
      <c r="O2023" s="9">
        <v>2</v>
      </c>
      <c r="P2023" s="10">
        <v>11211</v>
      </c>
      <c r="Q2023" s="10">
        <v>14899.83</v>
      </c>
      <c r="R2023" s="11">
        <v>10</v>
      </c>
      <c r="S2023" s="10">
        <v>26819.69</v>
      </c>
      <c r="T2023" s="10">
        <v>7377.66</v>
      </c>
      <c r="U2023" s="7" t="s">
        <v>126</v>
      </c>
      <c r="V2023" s="7" t="s">
        <v>154</v>
      </c>
      <c r="W2023" s="9">
        <v>4</v>
      </c>
      <c r="X2023" s="7" t="s">
        <v>49</v>
      </c>
      <c r="Y2023" s="7" t="s">
        <v>9844</v>
      </c>
      <c r="Z2023" t="str">
        <f t="shared" si="248"/>
        <v>Douglas Taylor</v>
      </c>
      <c r="AA2023" t="str">
        <f t="shared" si="249"/>
        <v>Maharashtra</v>
      </c>
      <c r="AB2023" t="str">
        <f t="shared" si="250"/>
        <v>Pune</v>
      </c>
      <c r="AC2023" t="str">
        <f t="shared" si="251"/>
        <v>Fashion</v>
      </c>
      <c r="AD2023" t="str">
        <f t="shared" si="252"/>
        <v>Air Max Shoes</v>
      </c>
      <c r="AE2023" t="str">
        <f t="shared" si="253"/>
        <v>Nike</v>
      </c>
      <c r="AF2023" t="str">
        <f t="shared" si="254"/>
        <v>Pune Hub</v>
      </c>
      <c r="AG2023" t="str">
        <f t="shared" si="255"/>
        <v>Gregory Strong</v>
      </c>
    </row>
    <row r="2024" spans="1:33" x14ac:dyDescent="0.35">
      <c r="A2024" t="s">
        <v>9845</v>
      </c>
      <c r="B2024" t="s">
        <v>9846</v>
      </c>
      <c r="C2024" s="7" t="s">
        <v>9847</v>
      </c>
      <c r="D2024" s="7" t="s">
        <v>54</v>
      </c>
      <c r="E2024" s="9">
        <v>57</v>
      </c>
      <c r="F2024" s="7" t="s">
        <v>92</v>
      </c>
      <c r="G2024" s="6">
        <v>45508</v>
      </c>
      <c r="H2024" s="6">
        <v>46027</v>
      </c>
      <c r="I2024" s="7" t="s">
        <v>55</v>
      </c>
      <c r="J2024" s="7" t="s">
        <v>56</v>
      </c>
      <c r="K2024" s="7" t="s">
        <v>93</v>
      </c>
      <c r="L2024" t="s">
        <v>9848</v>
      </c>
      <c r="M2024" s="7" t="s">
        <v>132</v>
      </c>
      <c r="N2024" s="7" t="s">
        <v>133</v>
      </c>
      <c r="O2024" s="9">
        <v>3</v>
      </c>
      <c r="P2024" s="10">
        <v>9060</v>
      </c>
      <c r="Q2024" s="10">
        <v>10084.5</v>
      </c>
      <c r="R2024" s="11">
        <v>10</v>
      </c>
      <c r="S2024" s="10">
        <v>27228.15</v>
      </c>
      <c r="T2024" s="10">
        <v>3073.5</v>
      </c>
      <c r="U2024" s="7" t="s">
        <v>126</v>
      </c>
      <c r="V2024" s="7" t="s">
        <v>37</v>
      </c>
      <c r="W2024" s="9">
        <v>5</v>
      </c>
      <c r="X2024" s="7" t="s">
        <v>58</v>
      </c>
      <c r="Y2024" s="7" t="s">
        <v>9849</v>
      </c>
      <c r="Z2024" t="str">
        <f t="shared" si="248"/>
        <v>Nicole Hicks</v>
      </c>
      <c r="AA2024" t="str">
        <f t="shared" si="249"/>
        <v>Delhi</v>
      </c>
      <c r="AB2024" t="str">
        <f t="shared" si="250"/>
        <v>New Delhi</v>
      </c>
      <c r="AC2024" t="str">
        <f t="shared" si="251"/>
        <v>Electronics</v>
      </c>
      <c r="AD2024" t="str">
        <f t="shared" si="252"/>
        <v>iPhone 15</v>
      </c>
      <c r="AE2024" t="str">
        <f t="shared" si="253"/>
        <v>Apple</v>
      </c>
      <c r="AF2024" t="str">
        <f t="shared" si="254"/>
        <v>New Delhi Hub</v>
      </c>
      <c r="AG2024" t="str">
        <f t="shared" si="255"/>
        <v>Amber Smith</v>
      </c>
    </row>
    <row r="2025" spans="1:33" x14ac:dyDescent="0.35">
      <c r="A2025" t="s">
        <v>9850</v>
      </c>
      <c r="B2025" t="s">
        <v>9851</v>
      </c>
      <c r="C2025" s="7" t="s">
        <v>9852</v>
      </c>
      <c r="D2025" s="7" t="s">
        <v>54</v>
      </c>
      <c r="E2025" s="9">
        <v>32</v>
      </c>
      <c r="F2025" s="7" t="s">
        <v>92</v>
      </c>
      <c r="G2025" s="6">
        <v>45623</v>
      </c>
      <c r="H2025" s="6">
        <v>46092</v>
      </c>
      <c r="I2025" s="7" t="s">
        <v>84</v>
      </c>
      <c r="J2025" s="7" t="s">
        <v>85</v>
      </c>
      <c r="K2025" s="7" t="s">
        <v>93</v>
      </c>
      <c r="L2025" t="s">
        <v>9853</v>
      </c>
      <c r="M2025" s="7" t="s">
        <v>132</v>
      </c>
      <c r="N2025" s="7" t="s">
        <v>133</v>
      </c>
      <c r="O2025" s="9">
        <v>1</v>
      </c>
      <c r="P2025" s="10">
        <v>497</v>
      </c>
      <c r="Q2025" s="10">
        <v>679.26</v>
      </c>
      <c r="R2025" s="11">
        <v>5</v>
      </c>
      <c r="S2025" s="10">
        <v>645.29999999999995</v>
      </c>
      <c r="T2025" s="10">
        <v>182.26</v>
      </c>
      <c r="U2025" s="7" t="s">
        <v>48</v>
      </c>
      <c r="V2025" s="7" t="s">
        <v>154</v>
      </c>
      <c r="W2025" s="9">
        <v>1</v>
      </c>
      <c r="X2025" s="7" t="s">
        <v>87</v>
      </c>
      <c r="Y2025" s="7" t="s">
        <v>9854</v>
      </c>
      <c r="Z2025" t="str">
        <f t="shared" si="248"/>
        <v>Michael Cuevas</v>
      </c>
      <c r="AA2025" t="str">
        <f t="shared" si="249"/>
        <v>Tamil Nadu</v>
      </c>
      <c r="AB2025" t="str">
        <f t="shared" si="250"/>
        <v>Chennai</v>
      </c>
      <c r="AC2025" t="str">
        <f t="shared" si="251"/>
        <v>Electronics</v>
      </c>
      <c r="AD2025" t="str">
        <f t="shared" si="252"/>
        <v>iPhone 15</v>
      </c>
      <c r="AE2025" t="str">
        <f t="shared" si="253"/>
        <v>Apple</v>
      </c>
      <c r="AF2025" t="str">
        <f t="shared" si="254"/>
        <v>Chennai Hub</v>
      </c>
      <c r="AG2025" t="str">
        <f t="shared" si="255"/>
        <v>Tyler Wells</v>
      </c>
    </row>
    <row r="2026" spans="1:33" x14ac:dyDescent="0.35">
      <c r="A2026" t="s">
        <v>9855</v>
      </c>
      <c r="B2026" t="s">
        <v>9856</v>
      </c>
      <c r="C2026" s="7" t="s">
        <v>9857</v>
      </c>
      <c r="D2026" s="7" t="s">
        <v>28</v>
      </c>
      <c r="E2026" s="9">
        <v>42</v>
      </c>
      <c r="F2026" s="7" t="s">
        <v>29</v>
      </c>
      <c r="G2026" s="6">
        <v>45831</v>
      </c>
      <c r="H2026" s="6">
        <v>45678</v>
      </c>
      <c r="I2026" s="7" t="s">
        <v>55</v>
      </c>
      <c r="J2026" s="7" t="s">
        <v>56</v>
      </c>
      <c r="K2026" s="7" t="s">
        <v>93</v>
      </c>
      <c r="L2026" t="s">
        <v>9858</v>
      </c>
      <c r="M2026" s="7" t="s">
        <v>95</v>
      </c>
      <c r="N2026" s="7" t="s">
        <v>96</v>
      </c>
      <c r="O2026" s="9">
        <v>2</v>
      </c>
      <c r="P2026" s="10">
        <v>25739</v>
      </c>
      <c r="Q2026" s="10">
        <v>33217.050000000003</v>
      </c>
      <c r="R2026" s="11">
        <v>0</v>
      </c>
      <c r="S2026" s="10">
        <v>66434.100000000006</v>
      </c>
      <c r="T2026" s="10">
        <v>14956.1</v>
      </c>
      <c r="U2026" s="7" t="s">
        <v>78</v>
      </c>
      <c r="V2026" s="7" t="s">
        <v>154</v>
      </c>
      <c r="W2026" s="9">
        <v>4</v>
      </c>
      <c r="X2026" s="7" t="s">
        <v>58</v>
      </c>
      <c r="Y2026" s="7" t="s">
        <v>9859</v>
      </c>
      <c r="Z2026" t="str">
        <f t="shared" si="248"/>
        <v>James Austin</v>
      </c>
      <c r="AA2026" t="str">
        <f t="shared" si="249"/>
        <v>Delhi</v>
      </c>
      <c r="AB2026" t="str">
        <f t="shared" si="250"/>
        <v>New Delhi</v>
      </c>
      <c r="AC2026" t="str">
        <f t="shared" si="251"/>
        <v>Electronics</v>
      </c>
      <c r="AD2026" t="str">
        <f t="shared" si="252"/>
        <v>Galaxy S24</v>
      </c>
      <c r="AE2026" t="str">
        <f t="shared" si="253"/>
        <v>Samsung</v>
      </c>
      <c r="AF2026" t="str">
        <f t="shared" si="254"/>
        <v>New Delhi Hub</v>
      </c>
      <c r="AG2026" t="str">
        <f t="shared" si="255"/>
        <v>Matthew Ross</v>
      </c>
    </row>
    <row r="2027" spans="1:33" x14ac:dyDescent="0.35">
      <c r="A2027" t="s">
        <v>9860</v>
      </c>
      <c r="B2027" t="s">
        <v>9861</v>
      </c>
      <c r="C2027" s="7" t="s">
        <v>9862</v>
      </c>
      <c r="D2027" s="7" t="s">
        <v>28</v>
      </c>
      <c r="E2027" s="9">
        <v>26</v>
      </c>
      <c r="F2027" s="7" t="s">
        <v>92</v>
      </c>
      <c r="G2027" s="6">
        <v>46000</v>
      </c>
      <c r="H2027" s="6">
        <v>46011</v>
      </c>
      <c r="I2027" s="7"/>
      <c r="J2027" s="7" t="s">
        <v>85</v>
      </c>
      <c r="K2027" s="7" t="s">
        <v>32</v>
      </c>
      <c r="L2027" t="s">
        <v>9863</v>
      </c>
      <c r="M2027" s="7" t="s">
        <v>34</v>
      </c>
      <c r="N2027" s="7" t="s">
        <v>35</v>
      </c>
      <c r="O2027" s="9">
        <v>4</v>
      </c>
      <c r="P2027" s="10">
        <v>2113</v>
      </c>
      <c r="Q2027" s="10">
        <v>2966.71</v>
      </c>
      <c r="R2027" s="11">
        <v>5</v>
      </c>
      <c r="S2027" s="10">
        <v>11273.5</v>
      </c>
      <c r="T2027" s="10">
        <v>3414.84</v>
      </c>
      <c r="U2027" s="7" t="s">
        <v>78</v>
      </c>
      <c r="V2027" s="7" t="s">
        <v>112</v>
      </c>
      <c r="W2027" s="9">
        <v>4</v>
      </c>
      <c r="X2027" s="7" t="s">
        <v>87</v>
      </c>
      <c r="Y2027" s="7" t="s">
        <v>9864</v>
      </c>
      <c r="Z2027" t="str">
        <f t="shared" si="248"/>
        <v>Susan Casey</v>
      </c>
      <c r="AA2027" t="s">
        <v>84</v>
      </c>
      <c r="AB2027" t="str">
        <f t="shared" si="250"/>
        <v>Chennai</v>
      </c>
      <c r="AC2027" t="str">
        <f t="shared" si="251"/>
        <v>Home</v>
      </c>
      <c r="AD2027" t="str">
        <f t="shared" si="252"/>
        <v>Pressure Cooker</v>
      </c>
      <c r="AE2027" t="str">
        <f t="shared" si="253"/>
        <v>Prestige</v>
      </c>
      <c r="AF2027" t="str">
        <f t="shared" si="254"/>
        <v>Chennai Hub</v>
      </c>
      <c r="AG2027" t="str">
        <f t="shared" si="255"/>
        <v>David Nunez</v>
      </c>
    </row>
    <row r="2028" spans="1:33" x14ac:dyDescent="0.35">
      <c r="A2028" t="s">
        <v>9865</v>
      </c>
      <c r="B2028" t="s">
        <v>9866</v>
      </c>
      <c r="C2028" s="7" t="s">
        <v>9867</v>
      </c>
      <c r="D2028" s="7" t="s">
        <v>54</v>
      </c>
      <c r="E2028" s="9">
        <v>60</v>
      </c>
      <c r="F2028" s="7" t="s">
        <v>92</v>
      </c>
      <c r="G2028" s="6">
        <v>45773</v>
      </c>
      <c r="H2028" s="6">
        <v>45746</v>
      </c>
      <c r="I2028" s="7" t="s">
        <v>84</v>
      </c>
      <c r="J2028" s="7" t="s">
        <v>85</v>
      </c>
      <c r="K2028" s="7" t="s">
        <v>93</v>
      </c>
      <c r="L2028" t="s">
        <v>9868</v>
      </c>
      <c r="M2028" s="7" t="s">
        <v>132</v>
      </c>
      <c r="N2028" s="7" t="s">
        <v>133</v>
      </c>
      <c r="O2028" s="9">
        <v>2</v>
      </c>
      <c r="P2028" s="10">
        <v>9811</v>
      </c>
      <c r="Q2028" s="10">
        <v>13961.69</v>
      </c>
      <c r="R2028" s="11">
        <v>10</v>
      </c>
      <c r="S2028" s="10">
        <v>25131.040000000001</v>
      </c>
      <c r="T2028" s="10">
        <v>8301.3799999999992</v>
      </c>
      <c r="U2028" s="7" t="s">
        <v>126</v>
      </c>
      <c r="V2028" s="7" t="s">
        <v>69</v>
      </c>
      <c r="W2028" s="9">
        <v>5</v>
      </c>
      <c r="X2028" s="7" t="s">
        <v>87</v>
      </c>
      <c r="Y2028" s="7" t="s">
        <v>9869</v>
      </c>
      <c r="Z2028" t="str">
        <f t="shared" si="248"/>
        <v>Sandra Decker DVM</v>
      </c>
      <c r="AA2028" t="str">
        <f t="shared" si="249"/>
        <v>Tamil Nadu</v>
      </c>
      <c r="AB2028" t="str">
        <f t="shared" si="250"/>
        <v>Chennai</v>
      </c>
      <c r="AC2028" t="str">
        <f t="shared" si="251"/>
        <v>Electronics</v>
      </c>
      <c r="AD2028" t="str">
        <f t="shared" si="252"/>
        <v>iPhone 15</v>
      </c>
      <c r="AE2028" t="str">
        <f t="shared" si="253"/>
        <v>Apple</v>
      </c>
      <c r="AF2028" t="str">
        <f t="shared" si="254"/>
        <v>Chennai Hub</v>
      </c>
      <c r="AG2028" t="str">
        <f t="shared" si="255"/>
        <v>Alexander Simpson</v>
      </c>
    </row>
    <row r="2029" spans="1:33" x14ac:dyDescent="0.35">
      <c r="A2029" t="s">
        <v>9870</v>
      </c>
      <c r="B2029" t="s">
        <v>9871</v>
      </c>
      <c r="C2029" s="7" t="s">
        <v>9872</v>
      </c>
      <c r="D2029" s="7" t="s">
        <v>54</v>
      </c>
      <c r="E2029" s="9">
        <v>29</v>
      </c>
      <c r="F2029" s="7" t="s">
        <v>29</v>
      </c>
      <c r="G2029" s="6">
        <v>45537</v>
      </c>
      <c r="H2029" s="6">
        <v>45833</v>
      </c>
      <c r="I2029" s="7" t="s">
        <v>30</v>
      </c>
      <c r="J2029" s="7" t="s">
        <v>31</v>
      </c>
      <c r="K2029" s="7" t="s">
        <v>93</v>
      </c>
      <c r="L2029" t="s">
        <v>9873</v>
      </c>
      <c r="M2029" s="7" t="s">
        <v>95</v>
      </c>
      <c r="N2029" s="7" t="s">
        <v>96</v>
      </c>
      <c r="O2029" s="9">
        <v>4</v>
      </c>
      <c r="P2029" s="10">
        <v>19314</v>
      </c>
      <c r="Q2029" s="10">
        <v>22761.09</v>
      </c>
      <c r="R2029" s="11">
        <v>20</v>
      </c>
      <c r="S2029" s="10">
        <v>72835.490000000005</v>
      </c>
      <c r="T2029" s="10">
        <v>13788.36</v>
      </c>
      <c r="U2029" s="7" t="s">
        <v>48</v>
      </c>
      <c r="V2029" s="7" t="s">
        <v>37</v>
      </c>
      <c r="W2029" s="9">
        <v>2</v>
      </c>
      <c r="X2029" s="7" t="s">
        <v>38</v>
      </c>
      <c r="Y2029" s="7" t="s">
        <v>9874</v>
      </c>
      <c r="Z2029" t="str">
        <f t="shared" si="248"/>
        <v>Mary Silva</v>
      </c>
      <c r="AA2029" t="str">
        <f t="shared" si="249"/>
        <v>Maharashtra</v>
      </c>
      <c r="AB2029" t="str">
        <f t="shared" si="250"/>
        <v>Mumbai</v>
      </c>
      <c r="AC2029" t="str">
        <f t="shared" si="251"/>
        <v>Electronics</v>
      </c>
      <c r="AD2029" t="str">
        <f t="shared" si="252"/>
        <v>Galaxy S24</v>
      </c>
      <c r="AE2029" t="str">
        <f t="shared" si="253"/>
        <v>Samsung</v>
      </c>
      <c r="AF2029" t="str">
        <f t="shared" si="254"/>
        <v>Mumbai Hub</v>
      </c>
      <c r="AG2029" t="str">
        <f t="shared" si="255"/>
        <v>Michele Brooks</v>
      </c>
    </row>
    <row r="2030" spans="1:33" x14ac:dyDescent="0.35">
      <c r="A2030" t="s">
        <v>9875</v>
      </c>
      <c r="B2030" t="s">
        <v>9876</v>
      </c>
      <c r="C2030" s="7" t="s">
        <v>9877</v>
      </c>
      <c r="D2030" s="7" t="s">
        <v>54</v>
      </c>
      <c r="E2030" s="9">
        <v>27</v>
      </c>
      <c r="F2030" s="7" t="s">
        <v>29</v>
      </c>
      <c r="G2030" s="6">
        <v>45915</v>
      </c>
      <c r="H2030" s="6">
        <v>45784</v>
      </c>
      <c r="I2030" s="7" t="s">
        <v>55</v>
      </c>
      <c r="J2030" s="7" t="s">
        <v>56</v>
      </c>
      <c r="K2030" s="7" t="s">
        <v>32</v>
      </c>
      <c r="L2030" t="s">
        <v>9878</v>
      </c>
      <c r="M2030" s="7" t="s">
        <v>34</v>
      </c>
      <c r="N2030" s="7" t="s">
        <v>35</v>
      </c>
      <c r="O2030" s="9">
        <v>4</v>
      </c>
      <c r="P2030" s="10">
        <v>18089</v>
      </c>
      <c r="Q2030" s="10">
        <v>21688.11</v>
      </c>
      <c r="R2030" s="11">
        <v>15</v>
      </c>
      <c r="S2030" s="10">
        <v>73739.570000000007</v>
      </c>
      <c r="T2030" s="10">
        <v>14396.44</v>
      </c>
      <c r="U2030" s="7" t="s">
        <v>36</v>
      </c>
      <c r="V2030" s="7" t="s">
        <v>112</v>
      </c>
      <c r="W2030" s="9">
        <v>1</v>
      </c>
      <c r="X2030" s="7" t="s">
        <v>58</v>
      </c>
      <c r="Y2030" s="7" t="s">
        <v>9879</v>
      </c>
      <c r="Z2030" t="str">
        <f t="shared" si="248"/>
        <v>Stacy Glenn</v>
      </c>
      <c r="AA2030" t="str">
        <f t="shared" si="249"/>
        <v>Delhi</v>
      </c>
      <c r="AB2030" t="str">
        <f t="shared" si="250"/>
        <v>New Delhi</v>
      </c>
      <c r="AC2030" t="str">
        <f t="shared" si="251"/>
        <v>Home</v>
      </c>
      <c r="AD2030" t="str">
        <f t="shared" si="252"/>
        <v>Pressure Cooker</v>
      </c>
      <c r="AE2030" t="str">
        <f t="shared" si="253"/>
        <v>Prestige</v>
      </c>
      <c r="AF2030" t="str">
        <f t="shared" si="254"/>
        <v>New Delhi Hub</v>
      </c>
      <c r="AG2030" t="str">
        <f t="shared" si="255"/>
        <v>Bonnie Landry</v>
      </c>
    </row>
    <row r="2031" spans="1:33" x14ac:dyDescent="0.35">
      <c r="A2031" t="s">
        <v>9880</v>
      </c>
      <c r="B2031" t="s">
        <v>9881</v>
      </c>
      <c r="C2031" s="7" t="s">
        <v>9882</v>
      </c>
      <c r="D2031" s="7" t="s">
        <v>54</v>
      </c>
      <c r="E2031" s="9">
        <v>22</v>
      </c>
      <c r="F2031" s="7" t="s">
        <v>29</v>
      </c>
      <c r="G2031" s="6">
        <v>45739</v>
      </c>
      <c r="H2031" s="6">
        <v>45933</v>
      </c>
      <c r="I2031" s="7" t="s">
        <v>84</v>
      </c>
      <c r="J2031" s="7" t="s">
        <v>85</v>
      </c>
      <c r="K2031" s="7" t="s">
        <v>117</v>
      </c>
      <c r="L2031" t="s">
        <v>9883</v>
      </c>
      <c r="M2031" s="7" t="s">
        <v>119</v>
      </c>
      <c r="N2031" s="7" t="s">
        <v>120</v>
      </c>
      <c r="O2031" s="9">
        <v>5</v>
      </c>
      <c r="P2031" s="10">
        <v>18180</v>
      </c>
      <c r="Q2031" s="10">
        <v>21179.759999999998</v>
      </c>
      <c r="R2031" s="11">
        <v>20</v>
      </c>
      <c r="S2031" s="10">
        <v>84719.039999999994</v>
      </c>
      <c r="T2031" s="10">
        <v>14998.8</v>
      </c>
      <c r="U2031" s="7" t="s">
        <v>126</v>
      </c>
      <c r="V2031" s="7" t="s">
        <v>69</v>
      </c>
      <c r="W2031" s="9">
        <v>5</v>
      </c>
      <c r="X2031" s="7" t="s">
        <v>87</v>
      </c>
      <c r="Y2031" s="7" t="s">
        <v>9884</v>
      </c>
      <c r="Z2031" t="str">
        <f t="shared" si="248"/>
        <v>Adam Fisher</v>
      </c>
      <c r="AA2031" t="str">
        <f t="shared" si="249"/>
        <v>Tamil Nadu</v>
      </c>
      <c r="AB2031" t="str">
        <f t="shared" si="250"/>
        <v>Chennai</v>
      </c>
      <c r="AC2031" t="str">
        <f t="shared" si="251"/>
        <v>Fashion</v>
      </c>
      <c r="AD2031" t="str">
        <f t="shared" si="252"/>
        <v>Air Max Shoes</v>
      </c>
      <c r="AE2031" t="str">
        <f t="shared" si="253"/>
        <v>Nike</v>
      </c>
      <c r="AF2031" t="str">
        <f t="shared" si="254"/>
        <v>Chennai Hub</v>
      </c>
      <c r="AG2031" t="str">
        <f t="shared" si="255"/>
        <v>Alexandra Maldonado</v>
      </c>
    </row>
    <row r="2032" spans="1:33" x14ac:dyDescent="0.35">
      <c r="A2032" t="s">
        <v>9885</v>
      </c>
      <c r="B2032" t="s">
        <v>9886</v>
      </c>
      <c r="C2032" s="7" t="s">
        <v>9887</v>
      </c>
      <c r="D2032" s="7" t="s">
        <v>54</v>
      </c>
      <c r="E2032" s="9">
        <v>49</v>
      </c>
      <c r="F2032" s="7" t="s">
        <v>29</v>
      </c>
      <c r="G2032" s="6">
        <v>46135</v>
      </c>
      <c r="H2032" s="6">
        <v>46103</v>
      </c>
      <c r="I2032" s="7" t="s">
        <v>30</v>
      </c>
      <c r="J2032" s="7" t="s">
        <v>43</v>
      </c>
      <c r="K2032" s="7" t="s">
        <v>93</v>
      </c>
      <c r="L2032" t="s">
        <v>9888</v>
      </c>
      <c r="M2032" s="7" t="s">
        <v>95</v>
      </c>
      <c r="N2032" s="7" t="s">
        <v>96</v>
      </c>
      <c r="O2032" s="9">
        <v>2</v>
      </c>
      <c r="P2032" s="10">
        <v>28373</v>
      </c>
      <c r="Q2032" s="10">
        <v>32445.73</v>
      </c>
      <c r="R2032" s="11">
        <v>5</v>
      </c>
      <c r="S2032" s="10">
        <v>61646.89</v>
      </c>
      <c r="T2032" s="10">
        <v>8145.46</v>
      </c>
      <c r="U2032" s="7" t="s">
        <v>126</v>
      </c>
      <c r="V2032" s="7" t="s">
        <v>37</v>
      </c>
      <c r="W2032" s="9">
        <v>1</v>
      </c>
      <c r="X2032" s="7" t="s">
        <v>49</v>
      </c>
      <c r="Y2032" s="7" t="s">
        <v>9889</v>
      </c>
      <c r="Z2032" t="str">
        <f t="shared" si="248"/>
        <v>Natalie Dominguez</v>
      </c>
      <c r="AA2032" t="str">
        <f t="shared" si="249"/>
        <v>Maharashtra</v>
      </c>
      <c r="AB2032" t="str">
        <f t="shared" si="250"/>
        <v>Pune</v>
      </c>
      <c r="AC2032" t="str">
        <f t="shared" si="251"/>
        <v>Electronics</v>
      </c>
      <c r="AD2032" t="str">
        <f t="shared" si="252"/>
        <v>Galaxy S24</v>
      </c>
      <c r="AE2032" t="str">
        <f t="shared" si="253"/>
        <v>Samsung</v>
      </c>
      <c r="AF2032" t="str">
        <f t="shared" si="254"/>
        <v>Pune Hub</v>
      </c>
      <c r="AG2032" t="str">
        <f t="shared" si="255"/>
        <v>Andrew Jones</v>
      </c>
    </row>
    <row r="2033" spans="1:33" x14ac:dyDescent="0.35">
      <c r="A2033" t="s">
        <v>9890</v>
      </c>
      <c r="B2033" t="s">
        <v>9891</v>
      </c>
      <c r="C2033" s="7" t="s">
        <v>9892</v>
      </c>
      <c r="D2033" s="7" t="s">
        <v>28</v>
      </c>
      <c r="E2033" s="9">
        <v>18</v>
      </c>
      <c r="F2033" s="7" t="s">
        <v>29</v>
      </c>
      <c r="G2033" s="6">
        <v>45747</v>
      </c>
      <c r="H2033" s="6">
        <v>45501</v>
      </c>
      <c r="I2033" s="7" t="s">
        <v>84</v>
      </c>
      <c r="J2033" s="7" t="s">
        <v>85</v>
      </c>
      <c r="K2033" s="7" t="s">
        <v>44</v>
      </c>
      <c r="L2033" t="s">
        <v>9893</v>
      </c>
      <c r="M2033" s="7"/>
      <c r="N2033" s="7" t="s">
        <v>47</v>
      </c>
      <c r="O2033" s="9">
        <v>5</v>
      </c>
      <c r="P2033" s="10">
        <v>16465</v>
      </c>
      <c r="Q2033" s="10">
        <v>24548.53</v>
      </c>
      <c r="R2033" s="11">
        <v>0</v>
      </c>
      <c r="S2033" s="10">
        <v>122742.65</v>
      </c>
      <c r="T2033" s="10">
        <v>40417.65</v>
      </c>
      <c r="U2033" s="7" t="s">
        <v>36</v>
      </c>
      <c r="V2033" s="7" t="s">
        <v>112</v>
      </c>
      <c r="W2033" s="9">
        <v>4</v>
      </c>
      <c r="X2033" s="7" t="s">
        <v>87</v>
      </c>
      <c r="Y2033" s="7" t="s">
        <v>9894</v>
      </c>
      <c r="Z2033" t="str">
        <f t="shared" si="248"/>
        <v>Justin Burke</v>
      </c>
      <c r="AA2033" t="str">
        <f t="shared" si="249"/>
        <v>Tamil Nadu</v>
      </c>
      <c r="AB2033" t="str">
        <f t="shared" si="250"/>
        <v>Chennai</v>
      </c>
      <c r="AC2033" t="str">
        <f t="shared" si="251"/>
        <v>Grocery</v>
      </c>
      <c r="AD2033" t="s">
        <v>46</v>
      </c>
      <c r="AE2033" t="str">
        <f t="shared" si="253"/>
        <v>Fortune</v>
      </c>
      <c r="AF2033" t="str">
        <f t="shared" si="254"/>
        <v>Chennai Hub</v>
      </c>
      <c r="AG2033" t="str">
        <f t="shared" si="255"/>
        <v>Joshua Palmer</v>
      </c>
    </row>
    <row r="2034" spans="1:33" x14ac:dyDescent="0.35">
      <c r="A2034" t="s">
        <v>9895</v>
      </c>
      <c r="B2034" t="s">
        <v>9896</v>
      </c>
      <c r="C2034" s="7" t="s">
        <v>9897</v>
      </c>
      <c r="D2034" s="7" t="s">
        <v>28</v>
      </c>
      <c r="E2034" s="9">
        <v>31</v>
      </c>
      <c r="F2034" s="7" t="s">
        <v>29</v>
      </c>
      <c r="G2034" s="6">
        <v>45614</v>
      </c>
      <c r="H2034" s="6">
        <v>45548</v>
      </c>
      <c r="I2034" s="7" t="s">
        <v>30</v>
      </c>
      <c r="J2034" s="7" t="s">
        <v>31</v>
      </c>
      <c r="K2034" s="7" t="s">
        <v>117</v>
      </c>
      <c r="L2034" t="s">
        <v>1906</v>
      </c>
      <c r="M2034" s="7" t="s">
        <v>119</v>
      </c>
      <c r="N2034" s="7" t="s">
        <v>120</v>
      </c>
      <c r="O2034" s="9">
        <v>1</v>
      </c>
      <c r="P2034" s="10">
        <v>6733</v>
      </c>
      <c r="Q2034" s="10">
        <v>8077.21</v>
      </c>
      <c r="R2034" s="11">
        <v>15</v>
      </c>
      <c r="S2034" s="10">
        <v>6865.63</v>
      </c>
      <c r="T2034" s="10">
        <v>1344.21</v>
      </c>
      <c r="U2034" s="7" t="s">
        <v>36</v>
      </c>
      <c r="V2034" s="7" t="s">
        <v>37</v>
      </c>
      <c r="W2034" s="9">
        <v>2</v>
      </c>
      <c r="X2034" s="7" t="s">
        <v>38</v>
      </c>
      <c r="Y2034" s="7" t="s">
        <v>9898</v>
      </c>
      <c r="Z2034" t="str">
        <f t="shared" si="248"/>
        <v>Miguel Jones</v>
      </c>
      <c r="AA2034" t="str">
        <f t="shared" si="249"/>
        <v>Maharashtra</v>
      </c>
      <c r="AB2034" t="str">
        <f t="shared" si="250"/>
        <v>Mumbai</v>
      </c>
      <c r="AC2034" t="str">
        <f t="shared" si="251"/>
        <v>Fashion</v>
      </c>
      <c r="AD2034" t="str">
        <f t="shared" si="252"/>
        <v>Air Max Shoes</v>
      </c>
      <c r="AE2034" t="str">
        <f t="shared" si="253"/>
        <v>Nike</v>
      </c>
      <c r="AF2034" t="str">
        <f t="shared" si="254"/>
        <v>Mumbai Hub</v>
      </c>
      <c r="AG2034" t="str">
        <f t="shared" si="255"/>
        <v>Jennifer Larsen</v>
      </c>
    </row>
    <row r="2035" spans="1:33" x14ac:dyDescent="0.35">
      <c r="A2035" t="s">
        <v>9899</v>
      </c>
      <c r="B2035" t="s">
        <v>9900</v>
      </c>
      <c r="C2035" s="7" t="s">
        <v>9901</v>
      </c>
      <c r="D2035" s="7" t="s">
        <v>54</v>
      </c>
      <c r="E2035" s="9">
        <v>44</v>
      </c>
      <c r="F2035" s="7" t="s">
        <v>29</v>
      </c>
      <c r="G2035" s="6">
        <v>45769</v>
      </c>
      <c r="H2035" s="6">
        <v>46050</v>
      </c>
      <c r="I2035" s="7" t="s">
        <v>75</v>
      </c>
      <c r="J2035" s="7" t="s">
        <v>76</v>
      </c>
      <c r="K2035" s="7" t="s">
        <v>93</v>
      </c>
      <c r="L2035" t="s">
        <v>1487</v>
      </c>
      <c r="M2035" s="7" t="s">
        <v>95</v>
      </c>
      <c r="N2035" s="7" t="s">
        <v>96</v>
      </c>
      <c r="O2035" s="9">
        <v>4</v>
      </c>
      <c r="P2035" s="10">
        <v>21580</v>
      </c>
      <c r="Q2035" s="10">
        <v>27304.68</v>
      </c>
      <c r="R2035" s="11">
        <v>15</v>
      </c>
      <c r="S2035" s="10">
        <v>92835.91</v>
      </c>
      <c r="T2035" s="10">
        <v>22898.720000000001</v>
      </c>
      <c r="U2035" s="7" t="s">
        <v>78</v>
      </c>
      <c r="V2035" s="7" t="s">
        <v>37</v>
      </c>
      <c r="W2035" s="9">
        <v>4</v>
      </c>
      <c r="X2035" s="7" t="s">
        <v>79</v>
      </c>
      <c r="Y2035" s="7" t="s">
        <v>9902</v>
      </c>
      <c r="Z2035" t="str">
        <f t="shared" si="248"/>
        <v>Andrea Campbell</v>
      </c>
      <c r="AA2035" t="str">
        <f t="shared" si="249"/>
        <v>Karnataka</v>
      </c>
      <c r="AB2035" t="str">
        <f t="shared" si="250"/>
        <v>Bengaluru</v>
      </c>
      <c r="AC2035" t="str">
        <f t="shared" si="251"/>
        <v>Electronics</v>
      </c>
      <c r="AD2035" t="str">
        <f t="shared" si="252"/>
        <v>Galaxy S24</v>
      </c>
      <c r="AE2035" t="str">
        <f t="shared" si="253"/>
        <v>Samsung</v>
      </c>
      <c r="AF2035" t="str">
        <f t="shared" si="254"/>
        <v>Bengaluru Hub</v>
      </c>
      <c r="AG2035" t="str">
        <f t="shared" si="255"/>
        <v>Ronnie Rice</v>
      </c>
    </row>
    <row r="2036" spans="1:33" x14ac:dyDescent="0.35">
      <c r="A2036" t="s">
        <v>9903</v>
      </c>
      <c r="B2036" t="s">
        <v>9904</v>
      </c>
      <c r="C2036" s="7" t="s">
        <v>9905</v>
      </c>
      <c r="D2036" s="7" t="s">
        <v>28</v>
      </c>
      <c r="E2036" s="9">
        <v>52</v>
      </c>
      <c r="F2036" s="7" t="s">
        <v>29</v>
      </c>
      <c r="G2036" s="6">
        <v>46131</v>
      </c>
      <c r="H2036" s="6">
        <v>46070</v>
      </c>
      <c r="I2036" s="7" t="s">
        <v>84</v>
      </c>
      <c r="J2036" s="7" t="s">
        <v>85</v>
      </c>
      <c r="K2036" s="7" t="s">
        <v>117</v>
      </c>
      <c r="L2036" t="s">
        <v>9906</v>
      </c>
      <c r="M2036" s="7" t="s">
        <v>119</v>
      </c>
      <c r="N2036" s="7" t="s">
        <v>120</v>
      </c>
      <c r="O2036" s="9">
        <v>4</v>
      </c>
      <c r="P2036" s="10">
        <v>23085</v>
      </c>
      <c r="Q2036" s="10">
        <v>33441.54</v>
      </c>
      <c r="R2036" s="11">
        <v>20</v>
      </c>
      <c r="S2036" s="10">
        <v>107012.93</v>
      </c>
      <c r="T2036" s="10">
        <v>41426.160000000003</v>
      </c>
      <c r="U2036" s="7" t="s">
        <v>126</v>
      </c>
      <c r="V2036" s="7" t="s">
        <v>112</v>
      </c>
      <c r="W2036" s="9">
        <v>5</v>
      </c>
      <c r="X2036" s="7" t="s">
        <v>87</v>
      </c>
      <c r="Y2036" s="7" t="s">
        <v>9907</v>
      </c>
      <c r="Z2036" t="str">
        <f t="shared" si="248"/>
        <v>Andre Fischer</v>
      </c>
      <c r="AA2036" t="str">
        <f t="shared" si="249"/>
        <v>Tamil Nadu</v>
      </c>
      <c r="AB2036" t="str">
        <f t="shared" si="250"/>
        <v>Chennai</v>
      </c>
      <c r="AC2036" t="str">
        <f t="shared" si="251"/>
        <v>Fashion</v>
      </c>
      <c r="AD2036" t="str">
        <f t="shared" si="252"/>
        <v>Air Max Shoes</v>
      </c>
      <c r="AE2036" t="str">
        <f t="shared" si="253"/>
        <v>Nike</v>
      </c>
      <c r="AF2036" t="str">
        <f t="shared" si="254"/>
        <v>Chennai Hub</v>
      </c>
      <c r="AG2036" t="str">
        <f t="shared" si="255"/>
        <v>Matthew Kelley</v>
      </c>
    </row>
    <row r="2037" spans="1:33" x14ac:dyDescent="0.35">
      <c r="A2037" t="s">
        <v>9908</v>
      </c>
      <c r="B2037" t="s">
        <v>9909</v>
      </c>
      <c r="C2037" s="7" t="s">
        <v>9910</v>
      </c>
      <c r="D2037" s="7" t="s">
        <v>54</v>
      </c>
      <c r="E2037" s="9">
        <v>39</v>
      </c>
      <c r="F2037" s="7" t="s">
        <v>92</v>
      </c>
      <c r="G2037" s="6">
        <v>45837</v>
      </c>
      <c r="H2037" s="6">
        <v>45728</v>
      </c>
      <c r="I2037" s="7" t="s">
        <v>84</v>
      </c>
      <c r="J2037" s="7" t="s">
        <v>85</v>
      </c>
      <c r="K2037" s="7" t="s">
        <v>44</v>
      </c>
      <c r="L2037" t="s">
        <v>9911</v>
      </c>
      <c r="M2037" s="7" t="s">
        <v>46</v>
      </c>
      <c r="N2037" s="7" t="s">
        <v>47</v>
      </c>
      <c r="O2037" s="9">
        <v>5</v>
      </c>
      <c r="P2037" s="10">
        <v>11944</v>
      </c>
      <c r="Q2037" s="10">
        <v>15706.54</v>
      </c>
      <c r="R2037" s="11">
        <v>15</v>
      </c>
      <c r="S2037" s="10">
        <v>66752.800000000003</v>
      </c>
      <c r="T2037" s="10">
        <v>18812.7</v>
      </c>
      <c r="U2037" s="7" t="s">
        <v>126</v>
      </c>
      <c r="V2037" s="7" t="s">
        <v>154</v>
      </c>
      <c r="W2037" s="9">
        <v>1</v>
      </c>
      <c r="X2037" s="7" t="s">
        <v>87</v>
      </c>
      <c r="Y2037" s="7" t="s">
        <v>9912</v>
      </c>
      <c r="Z2037" t="str">
        <f t="shared" si="248"/>
        <v>Nicholas Cox</v>
      </c>
      <c r="AA2037" t="str">
        <f t="shared" si="249"/>
        <v>Tamil Nadu</v>
      </c>
      <c r="AB2037" t="str">
        <f t="shared" si="250"/>
        <v>Chennai</v>
      </c>
      <c r="AC2037" t="str">
        <f t="shared" si="251"/>
        <v>Grocery</v>
      </c>
      <c r="AD2037" t="str">
        <f t="shared" si="252"/>
        <v>Sunflower Oil</v>
      </c>
      <c r="AE2037" t="str">
        <f t="shared" si="253"/>
        <v>Fortune</v>
      </c>
      <c r="AF2037" t="str">
        <f t="shared" si="254"/>
        <v>Chennai Hub</v>
      </c>
      <c r="AG2037" t="str">
        <f t="shared" si="255"/>
        <v>Rebecca Pope</v>
      </c>
    </row>
    <row r="2038" spans="1:33" x14ac:dyDescent="0.35">
      <c r="A2038" t="s">
        <v>9913</v>
      </c>
      <c r="B2038" t="s">
        <v>9914</v>
      </c>
      <c r="C2038" s="7" t="s">
        <v>9915</v>
      </c>
      <c r="D2038" s="7" t="s">
        <v>54</v>
      </c>
      <c r="E2038" s="9">
        <v>20</v>
      </c>
      <c r="F2038" s="7" t="s">
        <v>92</v>
      </c>
      <c r="G2038" s="6">
        <v>45982</v>
      </c>
      <c r="H2038" s="6">
        <v>45976</v>
      </c>
      <c r="I2038" s="7" t="s">
        <v>75</v>
      </c>
      <c r="J2038" s="7" t="s">
        <v>76</v>
      </c>
      <c r="K2038" s="7" t="s">
        <v>32</v>
      </c>
      <c r="L2038" t="s">
        <v>9684</v>
      </c>
      <c r="M2038" s="7" t="s">
        <v>34</v>
      </c>
      <c r="N2038" s="7" t="s">
        <v>35</v>
      </c>
      <c r="O2038" s="9">
        <v>4</v>
      </c>
      <c r="P2038" s="10">
        <v>26025</v>
      </c>
      <c r="Q2038" s="10">
        <v>30951.91</v>
      </c>
      <c r="R2038" s="11">
        <v>0</v>
      </c>
      <c r="S2038" s="10">
        <v>123807.64</v>
      </c>
      <c r="T2038" s="10">
        <v>19707.64</v>
      </c>
      <c r="U2038" s="7" t="s">
        <v>36</v>
      </c>
      <c r="V2038" s="7" t="s">
        <v>69</v>
      </c>
      <c r="W2038" s="9">
        <v>2</v>
      </c>
      <c r="X2038" s="7" t="s">
        <v>79</v>
      </c>
      <c r="Y2038" s="7" t="s">
        <v>3960</v>
      </c>
      <c r="Z2038" t="str">
        <f t="shared" si="248"/>
        <v>Matthew Rivas</v>
      </c>
      <c r="AA2038" t="str">
        <f t="shared" si="249"/>
        <v>Karnataka</v>
      </c>
      <c r="AB2038" t="str">
        <f t="shared" si="250"/>
        <v>Bengaluru</v>
      </c>
      <c r="AC2038" t="str">
        <f t="shared" si="251"/>
        <v>Home</v>
      </c>
      <c r="AD2038" t="str">
        <f t="shared" si="252"/>
        <v>Pressure Cooker</v>
      </c>
      <c r="AE2038" t="str">
        <f t="shared" si="253"/>
        <v>Prestige</v>
      </c>
      <c r="AF2038" t="str">
        <f t="shared" si="254"/>
        <v>Bengaluru Hub</v>
      </c>
      <c r="AG2038" t="str">
        <f t="shared" si="255"/>
        <v>James Robinson</v>
      </c>
    </row>
    <row r="2039" spans="1:33" x14ac:dyDescent="0.35">
      <c r="A2039" t="s">
        <v>9916</v>
      </c>
      <c r="B2039" t="s">
        <v>9917</v>
      </c>
      <c r="C2039" s="7" t="s">
        <v>9918</v>
      </c>
      <c r="D2039" s="7" t="s">
        <v>28</v>
      </c>
      <c r="E2039" s="9">
        <v>18</v>
      </c>
      <c r="F2039" s="7" t="s">
        <v>29</v>
      </c>
      <c r="G2039" s="6">
        <v>45922</v>
      </c>
      <c r="H2039" s="6">
        <v>45762</v>
      </c>
      <c r="I2039" s="7" t="s">
        <v>55</v>
      </c>
      <c r="J2039" s="7" t="s">
        <v>56</v>
      </c>
      <c r="K2039" s="7" t="s">
        <v>32</v>
      </c>
      <c r="L2039" t="s">
        <v>9919</v>
      </c>
      <c r="M2039" s="7" t="s">
        <v>34</v>
      </c>
      <c r="N2039" s="7" t="s">
        <v>35</v>
      </c>
      <c r="O2039" s="9">
        <v>2</v>
      </c>
      <c r="P2039" s="10">
        <v>26119</v>
      </c>
      <c r="Q2039" s="10">
        <v>31479.54</v>
      </c>
      <c r="R2039" s="11">
        <v>15</v>
      </c>
      <c r="S2039" s="10">
        <v>53515.22</v>
      </c>
      <c r="T2039" s="10">
        <v>10721.08</v>
      </c>
      <c r="U2039" s="7" t="s">
        <v>48</v>
      </c>
      <c r="V2039" s="7" t="s">
        <v>37</v>
      </c>
      <c r="W2039" s="9">
        <v>2</v>
      </c>
      <c r="X2039" s="7" t="s">
        <v>58</v>
      </c>
      <c r="Y2039" s="7" t="s">
        <v>9920</v>
      </c>
      <c r="Z2039" t="str">
        <f t="shared" si="248"/>
        <v>Diane Myers</v>
      </c>
      <c r="AA2039" t="str">
        <f t="shared" si="249"/>
        <v>Delhi</v>
      </c>
      <c r="AB2039" t="str">
        <f t="shared" si="250"/>
        <v>New Delhi</v>
      </c>
      <c r="AC2039" t="str">
        <f t="shared" si="251"/>
        <v>Home</v>
      </c>
      <c r="AD2039" t="str">
        <f t="shared" si="252"/>
        <v>Pressure Cooker</v>
      </c>
      <c r="AE2039" t="str">
        <f t="shared" si="253"/>
        <v>Prestige</v>
      </c>
      <c r="AF2039" t="str">
        <f t="shared" si="254"/>
        <v>New Delhi Hub</v>
      </c>
      <c r="AG2039" t="str">
        <f t="shared" si="255"/>
        <v>Shawn Rogers</v>
      </c>
    </row>
    <row r="2040" spans="1:33" x14ac:dyDescent="0.35">
      <c r="A2040" t="s">
        <v>9921</v>
      </c>
      <c r="B2040" t="s">
        <v>9922</v>
      </c>
      <c r="C2040" s="7" t="s">
        <v>9923</v>
      </c>
      <c r="D2040" s="7" t="s">
        <v>28</v>
      </c>
      <c r="E2040" s="9">
        <v>25</v>
      </c>
      <c r="F2040" s="7" t="s">
        <v>92</v>
      </c>
      <c r="G2040" s="6">
        <v>46138</v>
      </c>
      <c r="H2040" s="6">
        <v>45787</v>
      </c>
      <c r="I2040" s="7" t="s">
        <v>63</v>
      </c>
      <c r="J2040" s="7" t="s">
        <v>64</v>
      </c>
      <c r="K2040" s="7" t="s">
        <v>93</v>
      </c>
      <c r="L2040" t="s">
        <v>9924</v>
      </c>
      <c r="M2040" s="7" t="s">
        <v>132</v>
      </c>
      <c r="N2040" s="7" t="s">
        <v>133</v>
      </c>
      <c r="O2040" s="9">
        <v>5</v>
      </c>
      <c r="P2040" s="10">
        <v>11658</v>
      </c>
      <c r="Q2040" s="10">
        <v>13128.5</v>
      </c>
      <c r="R2040" s="11">
        <v>15</v>
      </c>
      <c r="S2040" s="10">
        <v>55796.12</v>
      </c>
      <c r="T2040" s="10">
        <v>7352.5</v>
      </c>
      <c r="U2040" s="7" t="s">
        <v>36</v>
      </c>
      <c r="V2040" s="7" t="s">
        <v>154</v>
      </c>
      <c r="W2040" s="9">
        <v>4</v>
      </c>
      <c r="X2040" s="7" t="s">
        <v>70</v>
      </c>
      <c r="Y2040" s="7" t="s">
        <v>9925</v>
      </c>
      <c r="Z2040" t="str">
        <f t="shared" si="248"/>
        <v>Keith Juarez</v>
      </c>
      <c r="AA2040" t="str">
        <f t="shared" si="249"/>
        <v>Telangana</v>
      </c>
      <c r="AB2040" t="str">
        <f t="shared" si="250"/>
        <v>Hyderabad</v>
      </c>
      <c r="AC2040" t="str">
        <f t="shared" si="251"/>
        <v>Electronics</v>
      </c>
      <c r="AD2040" t="str">
        <f t="shared" si="252"/>
        <v>iPhone 15</v>
      </c>
      <c r="AE2040" t="str">
        <f t="shared" si="253"/>
        <v>Apple</v>
      </c>
      <c r="AF2040" t="str">
        <f t="shared" si="254"/>
        <v>Hyderabad Hub</v>
      </c>
      <c r="AG2040" t="str">
        <f t="shared" si="255"/>
        <v>Ashley Smith</v>
      </c>
    </row>
    <row r="2041" spans="1:33" x14ac:dyDescent="0.35">
      <c r="A2041" t="s">
        <v>9926</v>
      </c>
      <c r="B2041" t="s">
        <v>9927</v>
      </c>
      <c r="C2041" s="7" t="s">
        <v>9928</v>
      </c>
      <c r="D2041" s="7" t="s">
        <v>54</v>
      </c>
      <c r="E2041" s="9">
        <v>19</v>
      </c>
      <c r="F2041" s="7" t="s">
        <v>92</v>
      </c>
      <c r="G2041" s="6">
        <v>45707</v>
      </c>
      <c r="H2041" s="6">
        <v>46061</v>
      </c>
      <c r="I2041" s="7" t="s">
        <v>30</v>
      </c>
      <c r="J2041" s="7" t="s">
        <v>43</v>
      </c>
      <c r="K2041" s="7" t="s">
        <v>44</v>
      </c>
      <c r="L2041" t="s">
        <v>9929</v>
      </c>
      <c r="M2041" s="7" t="s">
        <v>46</v>
      </c>
      <c r="N2041" s="7" t="s">
        <v>47</v>
      </c>
      <c r="O2041" s="9">
        <v>5</v>
      </c>
      <c r="P2041" s="10">
        <v>25606</v>
      </c>
      <c r="Q2041" s="10">
        <v>29444.77</v>
      </c>
      <c r="R2041" s="11">
        <v>10</v>
      </c>
      <c r="S2041" s="10">
        <v>132501.46</v>
      </c>
      <c r="T2041" s="10">
        <v>19193.849999999999</v>
      </c>
      <c r="U2041" s="7" t="s">
        <v>126</v>
      </c>
      <c r="V2041" s="7" t="s">
        <v>69</v>
      </c>
      <c r="W2041" s="9">
        <v>1</v>
      </c>
      <c r="X2041" s="7" t="s">
        <v>49</v>
      </c>
      <c r="Y2041" s="7" t="s">
        <v>9930</v>
      </c>
      <c r="Z2041" t="str">
        <f t="shared" si="248"/>
        <v>Karen Baker</v>
      </c>
      <c r="AA2041" t="str">
        <f t="shared" si="249"/>
        <v>Maharashtra</v>
      </c>
      <c r="AB2041" t="str">
        <f t="shared" si="250"/>
        <v>Pune</v>
      </c>
      <c r="AC2041" t="str">
        <f t="shared" si="251"/>
        <v>Grocery</v>
      </c>
      <c r="AD2041" t="str">
        <f t="shared" si="252"/>
        <v>Sunflower Oil</v>
      </c>
      <c r="AE2041" t="str">
        <f t="shared" si="253"/>
        <v>Fortune</v>
      </c>
      <c r="AF2041" t="str">
        <f t="shared" si="254"/>
        <v>Pune Hub</v>
      </c>
      <c r="AG2041" t="str">
        <f t="shared" si="255"/>
        <v>Teresa Patel</v>
      </c>
    </row>
    <row r="2042" spans="1:33" x14ac:dyDescent="0.35">
      <c r="A2042" t="s">
        <v>9931</v>
      </c>
      <c r="B2042" t="s">
        <v>9932</v>
      </c>
      <c r="C2042" s="7" t="s">
        <v>9933</v>
      </c>
      <c r="D2042" s="7" t="s">
        <v>28</v>
      </c>
      <c r="E2042" s="9">
        <v>28</v>
      </c>
      <c r="F2042" s="7" t="s">
        <v>29</v>
      </c>
      <c r="G2042" s="6">
        <v>45725</v>
      </c>
      <c r="H2042" s="6">
        <v>45782</v>
      </c>
      <c r="I2042" s="7" t="s">
        <v>30</v>
      </c>
      <c r="J2042" s="7" t="s">
        <v>43</v>
      </c>
      <c r="K2042" s="7" t="s">
        <v>93</v>
      </c>
      <c r="L2042" t="s">
        <v>9934</v>
      </c>
      <c r="M2042" s="7" t="s">
        <v>95</v>
      </c>
      <c r="N2042" s="7" t="s">
        <v>96</v>
      </c>
      <c r="O2042" s="9">
        <v>2</v>
      </c>
      <c r="P2042" s="10">
        <v>28572</v>
      </c>
      <c r="Q2042" s="10">
        <v>34221.85</v>
      </c>
      <c r="R2042" s="11">
        <v>10</v>
      </c>
      <c r="S2042" s="10">
        <v>61599.33</v>
      </c>
      <c r="T2042" s="10">
        <v>11299.7</v>
      </c>
      <c r="U2042" s="7" t="s">
        <v>48</v>
      </c>
      <c r="V2042" s="7" t="s">
        <v>112</v>
      </c>
      <c r="W2042" s="9">
        <v>4</v>
      </c>
      <c r="X2042" s="7" t="s">
        <v>49</v>
      </c>
      <c r="Y2042" s="7" t="s">
        <v>9935</v>
      </c>
      <c r="Z2042" t="str">
        <f t="shared" si="248"/>
        <v>Timothy Gilmore</v>
      </c>
      <c r="AA2042" t="str">
        <f t="shared" si="249"/>
        <v>Maharashtra</v>
      </c>
      <c r="AB2042" t="str">
        <f t="shared" si="250"/>
        <v>Pune</v>
      </c>
      <c r="AC2042" t="str">
        <f t="shared" si="251"/>
        <v>Electronics</v>
      </c>
      <c r="AD2042" t="str">
        <f t="shared" si="252"/>
        <v>Galaxy S24</v>
      </c>
      <c r="AE2042" t="str">
        <f t="shared" si="253"/>
        <v>Samsung</v>
      </c>
      <c r="AF2042" t="str">
        <f t="shared" si="254"/>
        <v>Pune Hub</v>
      </c>
      <c r="AG2042" t="str">
        <f t="shared" si="255"/>
        <v>Mallory Ramos</v>
      </c>
    </row>
    <row r="2043" spans="1:33" x14ac:dyDescent="0.35">
      <c r="A2043" t="s">
        <v>9936</v>
      </c>
      <c r="B2043" t="s">
        <v>9937</v>
      </c>
      <c r="C2043" s="7" t="s">
        <v>9938</v>
      </c>
      <c r="D2043" s="7" t="s">
        <v>54</v>
      </c>
      <c r="E2043" s="9">
        <v>33</v>
      </c>
      <c r="F2043" s="7" t="s">
        <v>29</v>
      </c>
      <c r="G2043" s="6">
        <v>46072</v>
      </c>
      <c r="H2043" s="6">
        <v>45879</v>
      </c>
      <c r="I2043" s="7" t="s">
        <v>84</v>
      </c>
      <c r="J2043" s="7" t="s">
        <v>85</v>
      </c>
      <c r="K2043" s="7" t="s">
        <v>32</v>
      </c>
      <c r="L2043" t="s">
        <v>9939</v>
      </c>
      <c r="M2043" s="7" t="s">
        <v>34</v>
      </c>
      <c r="N2043" s="7" t="s">
        <v>35</v>
      </c>
      <c r="O2043" s="9">
        <v>4</v>
      </c>
      <c r="P2043" s="10">
        <v>26182</v>
      </c>
      <c r="Q2043" s="10">
        <v>35782.29</v>
      </c>
      <c r="R2043" s="11">
        <v>15</v>
      </c>
      <c r="S2043" s="10">
        <v>121659.79</v>
      </c>
      <c r="T2043" s="10">
        <v>38401.160000000003</v>
      </c>
      <c r="U2043" s="7" t="s">
        <v>36</v>
      </c>
      <c r="V2043" s="7" t="s">
        <v>37</v>
      </c>
      <c r="W2043" s="9">
        <v>4</v>
      </c>
      <c r="X2043" s="7" t="s">
        <v>87</v>
      </c>
      <c r="Y2043" s="7" t="s">
        <v>9940</v>
      </c>
      <c r="Z2043" t="str">
        <f t="shared" si="248"/>
        <v>Robert Rodriguez</v>
      </c>
      <c r="AA2043" t="str">
        <f t="shared" si="249"/>
        <v>Tamil Nadu</v>
      </c>
      <c r="AB2043" t="str">
        <f t="shared" si="250"/>
        <v>Chennai</v>
      </c>
      <c r="AC2043" t="str">
        <f t="shared" si="251"/>
        <v>Home</v>
      </c>
      <c r="AD2043" t="str">
        <f t="shared" si="252"/>
        <v>Pressure Cooker</v>
      </c>
      <c r="AE2043" t="str">
        <f t="shared" si="253"/>
        <v>Prestige</v>
      </c>
      <c r="AF2043" t="str">
        <f t="shared" si="254"/>
        <v>Chennai Hub</v>
      </c>
      <c r="AG2043" t="str">
        <f t="shared" si="255"/>
        <v>Cassandra Brady</v>
      </c>
    </row>
    <row r="2044" spans="1:33" x14ac:dyDescent="0.35">
      <c r="A2044" t="s">
        <v>9941</v>
      </c>
      <c r="B2044" t="s">
        <v>9942</v>
      </c>
      <c r="C2044" s="7" t="s">
        <v>9943</v>
      </c>
      <c r="D2044" s="7" t="s">
        <v>28</v>
      </c>
      <c r="E2044" s="9">
        <v>53</v>
      </c>
      <c r="F2044" s="7" t="s">
        <v>29</v>
      </c>
      <c r="G2044" s="6">
        <v>46172</v>
      </c>
      <c r="H2044" s="6">
        <v>45911</v>
      </c>
      <c r="I2044" s="7" t="s">
        <v>84</v>
      </c>
      <c r="J2044" s="7" t="s">
        <v>85</v>
      </c>
      <c r="K2044" s="7" t="s">
        <v>93</v>
      </c>
      <c r="L2044" t="s">
        <v>9944</v>
      </c>
      <c r="M2044" s="7" t="s">
        <v>132</v>
      </c>
      <c r="N2044" s="7" t="s">
        <v>133</v>
      </c>
      <c r="O2044" s="9">
        <v>1</v>
      </c>
      <c r="P2044" s="10">
        <v>13066</v>
      </c>
      <c r="Q2044" s="10">
        <v>16264.77</v>
      </c>
      <c r="R2044" s="11">
        <v>10</v>
      </c>
      <c r="S2044" s="10">
        <v>14638.29</v>
      </c>
      <c r="T2044" s="10">
        <v>3198.77</v>
      </c>
      <c r="U2044" s="7" t="s">
        <v>126</v>
      </c>
      <c r="V2044" s="7" t="s">
        <v>69</v>
      </c>
      <c r="W2044" s="9">
        <v>1</v>
      </c>
      <c r="X2044" s="7" t="s">
        <v>87</v>
      </c>
      <c r="Y2044" s="7" t="s">
        <v>9945</v>
      </c>
      <c r="Z2044" t="str">
        <f t="shared" si="248"/>
        <v>Ashley Benton</v>
      </c>
      <c r="AA2044" t="str">
        <f t="shared" si="249"/>
        <v>Tamil Nadu</v>
      </c>
      <c r="AB2044" t="str">
        <f t="shared" si="250"/>
        <v>Chennai</v>
      </c>
      <c r="AC2044" t="str">
        <f t="shared" si="251"/>
        <v>Electronics</v>
      </c>
      <c r="AD2044" t="str">
        <f t="shared" si="252"/>
        <v>iPhone 15</v>
      </c>
      <c r="AE2044" t="str">
        <f t="shared" si="253"/>
        <v>Apple</v>
      </c>
      <c r="AF2044" t="str">
        <f t="shared" si="254"/>
        <v>Chennai Hub</v>
      </c>
      <c r="AG2044" t="str">
        <f t="shared" si="255"/>
        <v>William Harris</v>
      </c>
    </row>
    <row r="2045" spans="1:33" x14ac:dyDescent="0.35">
      <c r="A2045" t="s">
        <v>9946</v>
      </c>
      <c r="B2045" t="s">
        <v>9947</v>
      </c>
      <c r="C2045" s="7" t="s">
        <v>9948</v>
      </c>
      <c r="D2045" s="7" t="s">
        <v>28</v>
      </c>
      <c r="E2045" s="9">
        <v>33</v>
      </c>
      <c r="F2045" s="7" t="s">
        <v>29</v>
      </c>
      <c r="G2045" s="6">
        <v>45570</v>
      </c>
      <c r="H2045" s="6">
        <v>45506</v>
      </c>
      <c r="I2045" s="7" t="s">
        <v>55</v>
      </c>
      <c r="J2045" s="7" t="s">
        <v>56</v>
      </c>
      <c r="K2045" s="7" t="s">
        <v>93</v>
      </c>
      <c r="L2045" t="s">
        <v>9949</v>
      </c>
      <c r="M2045" s="7" t="s">
        <v>132</v>
      </c>
      <c r="N2045" s="7" t="s">
        <v>133</v>
      </c>
      <c r="O2045" s="9">
        <v>2</v>
      </c>
      <c r="P2045" s="10">
        <v>17833</v>
      </c>
      <c r="Q2045" s="10">
        <v>23615.24</v>
      </c>
      <c r="R2045" s="11">
        <v>10</v>
      </c>
      <c r="S2045" s="10">
        <v>42507.43</v>
      </c>
      <c r="T2045" s="10">
        <v>11564.48</v>
      </c>
      <c r="U2045" s="7" t="s">
        <v>36</v>
      </c>
      <c r="V2045" s="7" t="s">
        <v>112</v>
      </c>
      <c r="W2045" s="9">
        <v>3</v>
      </c>
      <c r="X2045" s="7" t="s">
        <v>58</v>
      </c>
      <c r="Y2045" s="7" t="s">
        <v>9950</v>
      </c>
      <c r="Z2045" t="str">
        <f t="shared" si="248"/>
        <v>Nicholas Porter</v>
      </c>
      <c r="AA2045" t="str">
        <f t="shared" si="249"/>
        <v>Delhi</v>
      </c>
      <c r="AB2045" t="str">
        <f t="shared" si="250"/>
        <v>New Delhi</v>
      </c>
      <c r="AC2045" t="str">
        <f t="shared" si="251"/>
        <v>Electronics</v>
      </c>
      <c r="AD2045" t="str">
        <f t="shared" si="252"/>
        <v>iPhone 15</v>
      </c>
      <c r="AE2045" t="str">
        <f t="shared" si="253"/>
        <v>Apple</v>
      </c>
      <c r="AF2045" t="str">
        <f t="shared" si="254"/>
        <v>New Delhi Hub</v>
      </c>
      <c r="AG2045" t="str">
        <f t="shared" si="255"/>
        <v>Jason Love</v>
      </c>
    </row>
    <row r="2046" spans="1:33" x14ac:dyDescent="0.35">
      <c r="A2046" t="s">
        <v>9951</v>
      </c>
      <c r="B2046" t="s">
        <v>9952</v>
      </c>
      <c r="C2046" s="7" t="s">
        <v>9953</v>
      </c>
      <c r="D2046" s="7" t="s">
        <v>54</v>
      </c>
      <c r="E2046" s="9">
        <v>18</v>
      </c>
      <c r="F2046" s="7" t="s">
        <v>29</v>
      </c>
      <c r="G2046" s="6">
        <v>45926</v>
      </c>
      <c r="H2046" s="6">
        <v>46058</v>
      </c>
      <c r="I2046" s="7" t="s">
        <v>30</v>
      </c>
      <c r="J2046" s="7" t="s">
        <v>43</v>
      </c>
      <c r="K2046" s="7" t="s">
        <v>44</v>
      </c>
      <c r="L2046" t="s">
        <v>9954</v>
      </c>
      <c r="M2046" s="7" t="s">
        <v>46</v>
      </c>
      <c r="N2046" s="7" t="s">
        <v>47</v>
      </c>
      <c r="O2046" s="9">
        <v>3</v>
      </c>
      <c r="P2046" s="10">
        <v>752</v>
      </c>
      <c r="Q2046" s="10">
        <v>1027.0899999999999</v>
      </c>
      <c r="R2046" s="11">
        <v>10</v>
      </c>
      <c r="S2046" s="10">
        <v>2773.14</v>
      </c>
      <c r="T2046" s="10">
        <v>825.27</v>
      </c>
      <c r="U2046" s="7" t="s">
        <v>36</v>
      </c>
      <c r="V2046" s="7" t="s">
        <v>69</v>
      </c>
      <c r="W2046" s="9">
        <v>5</v>
      </c>
      <c r="X2046" s="7" t="s">
        <v>49</v>
      </c>
      <c r="Y2046" s="7" t="s">
        <v>9955</v>
      </c>
      <c r="Z2046" t="str">
        <f t="shared" si="248"/>
        <v>Brian Daugherty</v>
      </c>
      <c r="AA2046" t="str">
        <f t="shared" si="249"/>
        <v>Maharashtra</v>
      </c>
      <c r="AB2046" t="str">
        <f t="shared" si="250"/>
        <v>Pune</v>
      </c>
      <c r="AC2046" t="str">
        <f t="shared" si="251"/>
        <v>Grocery</v>
      </c>
      <c r="AD2046" t="str">
        <f t="shared" si="252"/>
        <v>Sunflower Oil</v>
      </c>
      <c r="AE2046" t="str">
        <f t="shared" si="253"/>
        <v>Fortune</v>
      </c>
      <c r="AF2046" t="str">
        <f t="shared" si="254"/>
        <v>Pune Hub</v>
      </c>
      <c r="AG2046" t="str">
        <f t="shared" si="255"/>
        <v>Theodore Parks</v>
      </c>
    </row>
    <row r="2047" spans="1:33" x14ac:dyDescent="0.35">
      <c r="A2047" t="s">
        <v>9956</v>
      </c>
      <c r="B2047" t="s">
        <v>9957</v>
      </c>
      <c r="C2047" s="7" t="s">
        <v>9958</v>
      </c>
      <c r="D2047" s="7" t="s">
        <v>54</v>
      </c>
      <c r="E2047" s="9">
        <v>52</v>
      </c>
      <c r="F2047" s="7" t="s">
        <v>29</v>
      </c>
      <c r="G2047" s="6">
        <v>46052</v>
      </c>
      <c r="H2047" s="6">
        <v>46114</v>
      </c>
      <c r="I2047" s="7" t="s">
        <v>84</v>
      </c>
      <c r="J2047" s="7" t="s">
        <v>85</v>
      </c>
      <c r="K2047" s="7" t="s">
        <v>93</v>
      </c>
      <c r="L2047" t="s">
        <v>9959</v>
      </c>
      <c r="M2047" s="7" t="s">
        <v>95</v>
      </c>
      <c r="N2047" s="7" t="s">
        <v>96</v>
      </c>
      <c r="O2047" s="9">
        <v>4</v>
      </c>
      <c r="P2047" s="10">
        <v>23986</v>
      </c>
      <c r="Q2047" s="10">
        <v>27221.68</v>
      </c>
      <c r="R2047" s="11">
        <v>0</v>
      </c>
      <c r="S2047" s="10">
        <v>108886.72</v>
      </c>
      <c r="T2047" s="10">
        <v>12942.72</v>
      </c>
      <c r="U2047" s="7" t="s">
        <v>48</v>
      </c>
      <c r="V2047" s="7" t="s">
        <v>154</v>
      </c>
      <c r="W2047" s="9">
        <v>2</v>
      </c>
      <c r="X2047" s="7" t="s">
        <v>87</v>
      </c>
      <c r="Y2047" s="7" t="s">
        <v>9960</v>
      </c>
      <c r="Z2047" t="str">
        <f t="shared" si="248"/>
        <v>Paula Wilson</v>
      </c>
      <c r="AA2047" t="str">
        <f t="shared" si="249"/>
        <v>Tamil Nadu</v>
      </c>
      <c r="AB2047" t="str">
        <f t="shared" si="250"/>
        <v>Chennai</v>
      </c>
      <c r="AC2047" t="str">
        <f t="shared" si="251"/>
        <v>Electronics</v>
      </c>
      <c r="AD2047" t="str">
        <f t="shared" si="252"/>
        <v>Galaxy S24</v>
      </c>
      <c r="AE2047" t="str">
        <f t="shared" si="253"/>
        <v>Samsung</v>
      </c>
      <c r="AF2047" t="str">
        <f t="shared" si="254"/>
        <v>Chennai Hub</v>
      </c>
      <c r="AG2047" t="str">
        <f t="shared" si="255"/>
        <v>Nathan Holmes</v>
      </c>
    </row>
    <row r="2048" spans="1:33" x14ac:dyDescent="0.35">
      <c r="A2048" t="s">
        <v>9961</v>
      </c>
      <c r="B2048" t="s">
        <v>9962</v>
      </c>
      <c r="C2048" s="7" t="s">
        <v>9963</v>
      </c>
      <c r="D2048" s="7" t="s">
        <v>28</v>
      </c>
      <c r="E2048" s="9">
        <v>20</v>
      </c>
      <c r="F2048" s="7" t="s">
        <v>29</v>
      </c>
      <c r="G2048" s="6">
        <v>45573</v>
      </c>
      <c r="H2048" s="6">
        <v>45475</v>
      </c>
      <c r="I2048" s="7" t="s">
        <v>55</v>
      </c>
      <c r="J2048" s="7" t="s">
        <v>56</v>
      </c>
      <c r="K2048" s="7" t="s">
        <v>93</v>
      </c>
      <c r="L2048" t="s">
        <v>9964</v>
      </c>
      <c r="M2048" s="7" t="s">
        <v>132</v>
      </c>
      <c r="N2048" s="7" t="s">
        <v>133</v>
      </c>
      <c r="O2048" s="9">
        <v>2</v>
      </c>
      <c r="P2048" s="10">
        <v>22645</v>
      </c>
      <c r="Q2048" s="10">
        <v>30481.24</v>
      </c>
      <c r="R2048" s="11">
        <v>10</v>
      </c>
      <c r="S2048" s="10">
        <v>54866.23</v>
      </c>
      <c r="T2048" s="10">
        <v>15672.48</v>
      </c>
      <c r="U2048" s="7" t="s">
        <v>36</v>
      </c>
      <c r="V2048" s="7" t="s">
        <v>37</v>
      </c>
      <c r="W2048" s="9">
        <v>2</v>
      </c>
      <c r="X2048" s="7" t="s">
        <v>58</v>
      </c>
      <c r="Y2048" s="7" t="s">
        <v>9965</v>
      </c>
      <c r="Z2048" t="str">
        <f t="shared" si="248"/>
        <v>Robin Burton</v>
      </c>
      <c r="AA2048" t="str">
        <f t="shared" si="249"/>
        <v>Delhi</v>
      </c>
      <c r="AB2048" t="str">
        <f t="shared" si="250"/>
        <v>New Delhi</v>
      </c>
      <c r="AC2048" t="str">
        <f t="shared" si="251"/>
        <v>Electronics</v>
      </c>
      <c r="AD2048" t="str">
        <f t="shared" si="252"/>
        <v>iPhone 15</v>
      </c>
      <c r="AE2048" t="str">
        <f t="shared" si="253"/>
        <v>Apple</v>
      </c>
      <c r="AF2048" t="str">
        <f t="shared" si="254"/>
        <v>New Delhi Hub</v>
      </c>
      <c r="AG2048" t="str">
        <f t="shared" si="255"/>
        <v>Nathan Diaz</v>
      </c>
    </row>
    <row r="2049" spans="1:33" x14ac:dyDescent="0.35">
      <c r="A2049" t="s">
        <v>9966</v>
      </c>
      <c r="B2049" t="s">
        <v>9967</v>
      </c>
      <c r="C2049" s="7" t="s">
        <v>9968</v>
      </c>
      <c r="D2049" s="7" t="s">
        <v>28</v>
      </c>
      <c r="E2049" s="9">
        <v>32</v>
      </c>
      <c r="F2049" s="7" t="s">
        <v>92</v>
      </c>
      <c r="G2049" s="6">
        <v>45818</v>
      </c>
      <c r="H2049" s="6">
        <v>46044</v>
      </c>
      <c r="I2049" s="7" t="s">
        <v>84</v>
      </c>
      <c r="J2049" s="7" t="s">
        <v>85</v>
      </c>
      <c r="K2049" s="7" t="s">
        <v>32</v>
      </c>
      <c r="L2049" t="s">
        <v>9969</v>
      </c>
      <c r="M2049" s="7" t="s">
        <v>34</v>
      </c>
      <c r="N2049" s="7" t="s">
        <v>35</v>
      </c>
      <c r="O2049" s="9">
        <v>3</v>
      </c>
      <c r="P2049" s="10">
        <v>17774</v>
      </c>
      <c r="Q2049" s="10">
        <v>21105.07</v>
      </c>
      <c r="R2049" s="11">
        <v>0</v>
      </c>
      <c r="S2049" s="10">
        <v>63315.21</v>
      </c>
      <c r="T2049" s="10">
        <v>9993.2099999999991</v>
      </c>
      <c r="U2049" s="7" t="s">
        <v>126</v>
      </c>
      <c r="V2049" s="7" t="s">
        <v>69</v>
      </c>
      <c r="W2049" s="9">
        <v>3</v>
      </c>
      <c r="X2049" s="7" t="s">
        <v>87</v>
      </c>
      <c r="Y2049" s="7" t="s">
        <v>9970</v>
      </c>
      <c r="Z2049" t="str">
        <f t="shared" si="248"/>
        <v>Elizabeth Davies</v>
      </c>
      <c r="AA2049" t="str">
        <f t="shared" si="249"/>
        <v>Tamil Nadu</v>
      </c>
      <c r="AB2049" t="str">
        <f t="shared" si="250"/>
        <v>Chennai</v>
      </c>
      <c r="AC2049" t="str">
        <f t="shared" si="251"/>
        <v>Home</v>
      </c>
      <c r="AD2049" t="str">
        <f t="shared" si="252"/>
        <v>Pressure Cooker</v>
      </c>
      <c r="AE2049" t="str">
        <f t="shared" si="253"/>
        <v>Prestige</v>
      </c>
      <c r="AF2049" t="str">
        <f t="shared" si="254"/>
        <v>Chennai Hub</v>
      </c>
      <c r="AG2049" t="str">
        <f t="shared" si="255"/>
        <v>Katrina Alexander</v>
      </c>
    </row>
    <row r="2050" spans="1:33" x14ac:dyDescent="0.35">
      <c r="A2050" t="s">
        <v>9971</v>
      </c>
      <c r="B2050" t="s">
        <v>9972</v>
      </c>
      <c r="C2050" s="7" t="s">
        <v>9973</v>
      </c>
      <c r="D2050" s="7" t="s">
        <v>54</v>
      </c>
      <c r="E2050" s="9">
        <v>58</v>
      </c>
      <c r="F2050" s="7" t="s">
        <v>29</v>
      </c>
      <c r="G2050" s="6">
        <v>46060</v>
      </c>
      <c r="H2050" s="6">
        <v>45618</v>
      </c>
      <c r="I2050" s="7" t="s">
        <v>30</v>
      </c>
      <c r="J2050" s="7" t="s">
        <v>31</v>
      </c>
      <c r="K2050" s="7" t="s">
        <v>117</v>
      </c>
      <c r="L2050" t="s">
        <v>9974</v>
      </c>
      <c r="M2050" s="7" t="s">
        <v>119</v>
      </c>
      <c r="N2050" s="7" t="s">
        <v>120</v>
      </c>
      <c r="O2050" s="9">
        <v>3</v>
      </c>
      <c r="P2050" s="10">
        <v>18598</v>
      </c>
      <c r="Q2050" s="10">
        <v>26890.52</v>
      </c>
      <c r="R2050" s="11">
        <v>15</v>
      </c>
      <c r="S2050" s="10">
        <v>68570.83</v>
      </c>
      <c r="T2050" s="10">
        <v>24877.56</v>
      </c>
      <c r="U2050" s="7" t="s">
        <v>36</v>
      </c>
      <c r="V2050" s="7" t="s">
        <v>112</v>
      </c>
      <c r="W2050" s="9">
        <v>1</v>
      </c>
      <c r="X2050" s="7" t="s">
        <v>38</v>
      </c>
      <c r="Y2050" s="7" t="s">
        <v>9975</v>
      </c>
      <c r="Z2050" t="str">
        <f t="shared" ref="Z2050:Z2113" si="256">TRIM(C2050)</f>
        <v>Marvin Ramirez</v>
      </c>
      <c r="AA2050" t="str">
        <f t="shared" si="249"/>
        <v>Maharashtra</v>
      </c>
      <c r="AB2050" t="str">
        <f t="shared" si="250"/>
        <v>Mumbai</v>
      </c>
      <c r="AC2050" t="str">
        <f t="shared" si="251"/>
        <v>Fashion</v>
      </c>
      <c r="AD2050" t="str">
        <f t="shared" si="252"/>
        <v>Air Max Shoes</v>
      </c>
      <c r="AE2050" t="str">
        <f t="shared" si="253"/>
        <v>Nike</v>
      </c>
      <c r="AF2050" t="str">
        <f t="shared" si="254"/>
        <v>Mumbai Hub</v>
      </c>
      <c r="AG2050" t="str">
        <f t="shared" si="255"/>
        <v>Kathleen Obrien</v>
      </c>
    </row>
    <row r="2051" spans="1:33" x14ac:dyDescent="0.35">
      <c r="A2051" t="s">
        <v>9976</v>
      </c>
      <c r="B2051" t="s">
        <v>9977</v>
      </c>
      <c r="C2051" s="7" t="s">
        <v>9978</v>
      </c>
      <c r="D2051" s="7" t="s">
        <v>28</v>
      </c>
      <c r="E2051" s="9">
        <v>28</v>
      </c>
      <c r="F2051" s="7" t="s">
        <v>29</v>
      </c>
      <c r="G2051" s="6">
        <v>46128</v>
      </c>
      <c r="H2051" s="6">
        <v>45667</v>
      </c>
      <c r="I2051" s="7" t="s">
        <v>30</v>
      </c>
      <c r="J2051" s="7" t="s">
        <v>43</v>
      </c>
      <c r="K2051" s="7" t="s">
        <v>93</v>
      </c>
      <c r="L2051" t="s">
        <v>9979</v>
      </c>
      <c r="M2051" s="7" t="s">
        <v>132</v>
      </c>
      <c r="N2051" s="7" t="s">
        <v>133</v>
      </c>
      <c r="O2051" s="9">
        <v>1</v>
      </c>
      <c r="P2051" s="10">
        <v>14952</v>
      </c>
      <c r="Q2051" s="10">
        <v>20095.96</v>
      </c>
      <c r="R2051" s="11">
        <v>10</v>
      </c>
      <c r="S2051" s="10">
        <v>18086.36</v>
      </c>
      <c r="T2051" s="10">
        <v>5143.96</v>
      </c>
      <c r="U2051" s="7" t="s">
        <v>36</v>
      </c>
      <c r="V2051" s="7" t="s">
        <v>69</v>
      </c>
      <c r="W2051" s="9">
        <v>5</v>
      </c>
      <c r="X2051" s="7" t="s">
        <v>49</v>
      </c>
      <c r="Y2051" s="7" t="s">
        <v>9980</v>
      </c>
      <c r="Z2051" t="str">
        <f t="shared" si="256"/>
        <v>James Adams</v>
      </c>
      <c r="AA2051" t="str">
        <f t="shared" ref="AA2051:AA2114" si="257">TRIM(I2051)</f>
        <v>Maharashtra</v>
      </c>
      <c r="AB2051" t="str">
        <f t="shared" ref="AB2051:AB2114" si="258">TRIM(J2051)</f>
        <v>Pune</v>
      </c>
      <c r="AC2051" t="str">
        <f t="shared" ref="AC2051:AC2114" si="259">TRIM(K2051)</f>
        <v>Electronics</v>
      </c>
      <c r="AD2051" t="str">
        <f t="shared" ref="AD2051:AD2114" si="260">TRIM(M2051)</f>
        <v>iPhone 15</v>
      </c>
      <c r="AE2051" t="str">
        <f t="shared" ref="AE2051:AE2114" si="261">TRIM(N2051)</f>
        <v>Apple</v>
      </c>
      <c r="AF2051" t="str">
        <f t="shared" ref="AF2051:AF2114" si="262">TRIM(X2051)</f>
        <v>Pune Hub</v>
      </c>
      <c r="AG2051" t="str">
        <f t="shared" ref="AG2051:AG2114" si="263">TRIM(Y2051)</f>
        <v>Zachary Lopez</v>
      </c>
    </row>
    <row r="2052" spans="1:33" x14ac:dyDescent="0.35">
      <c r="A2052" t="s">
        <v>9981</v>
      </c>
      <c r="B2052" t="s">
        <v>9982</v>
      </c>
      <c r="C2052" s="7" t="s">
        <v>9983</v>
      </c>
      <c r="D2052" s="7" t="s">
        <v>54</v>
      </c>
      <c r="E2052" s="9">
        <v>46</v>
      </c>
      <c r="F2052" s="7" t="s">
        <v>92</v>
      </c>
      <c r="G2052" s="6">
        <v>45831</v>
      </c>
      <c r="H2052" s="6">
        <v>45606</v>
      </c>
      <c r="I2052" s="7" t="s">
        <v>63</v>
      </c>
      <c r="J2052" s="7" t="s">
        <v>64</v>
      </c>
      <c r="K2052" s="7" t="s">
        <v>117</v>
      </c>
      <c r="L2052" t="s">
        <v>581</v>
      </c>
      <c r="M2052" s="7" t="s">
        <v>119</v>
      </c>
      <c r="N2052" s="7" t="s">
        <v>120</v>
      </c>
      <c r="O2052" s="9">
        <v>1</v>
      </c>
      <c r="P2052" s="10">
        <v>23506</v>
      </c>
      <c r="Q2052" s="10">
        <v>26457.7</v>
      </c>
      <c r="R2052" s="11">
        <v>5</v>
      </c>
      <c r="S2052" s="10">
        <v>25134.81</v>
      </c>
      <c r="T2052" s="10">
        <v>2951.7</v>
      </c>
      <c r="U2052" s="7" t="s">
        <v>78</v>
      </c>
      <c r="V2052" s="7" t="s">
        <v>154</v>
      </c>
      <c r="W2052" s="9">
        <v>1</v>
      </c>
      <c r="X2052" s="7" t="s">
        <v>70</v>
      </c>
      <c r="Y2052" s="7" t="s">
        <v>9984</v>
      </c>
      <c r="Z2052" t="str">
        <f t="shared" si="256"/>
        <v>Stephen Todd</v>
      </c>
      <c r="AA2052" t="str">
        <f t="shared" si="257"/>
        <v>Telangana</v>
      </c>
      <c r="AB2052" t="str">
        <f t="shared" si="258"/>
        <v>Hyderabad</v>
      </c>
      <c r="AC2052" t="str">
        <f t="shared" si="259"/>
        <v>Fashion</v>
      </c>
      <c r="AD2052" t="str">
        <f t="shared" si="260"/>
        <v>Air Max Shoes</v>
      </c>
      <c r="AE2052" t="str">
        <f t="shared" si="261"/>
        <v>Nike</v>
      </c>
      <c r="AF2052" t="str">
        <f t="shared" si="262"/>
        <v>Hyderabad Hub</v>
      </c>
      <c r="AG2052" t="str">
        <f t="shared" si="263"/>
        <v>Mitchell Becker</v>
      </c>
    </row>
    <row r="2053" spans="1:33" x14ac:dyDescent="0.35">
      <c r="A2053" t="s">
        <v>9985</v>
      </c>
      <c r="B2053" t="s">
        <v>9986</v>
      </c>
      <c r="C2053" s="7" t="s">
        <v>9987</v>
      </c>
      <c r="D2053" s="7" t="s">
        <v>54</v>
      </c>
      <c r="E2053" s="9">
        <v>24</v>
      </c>
      <c r="F2053" s="7" t="s">
        <v>92</v>
      </c>
      <c r="G2053" s="6">
        <v>45999</v>
      </c>
      <c r="H2053" s="6">
        <v>46018</v>
      </c>
      <c r="I2053" s="7" t="s">
        <v>30</v>
      </c>
      <c r="J2053" s="7" t="s">
        <v>31</v>
      </c>
      <c r="K2053" s="7" t="s">
        <v>93</v>
      </c>
      <c r="L2053" t="s">
        <v>9988</v>
      </c>
      <c r="M2053" s="7" t="s">
        <v>132</v>
      </c>
      <c r="N2053" s="7" t="s">
        <v>133</v>
      </c>
      <c r="O2053" s="9">
        <v>4</v>
      </c>
      <c r="P2053" s="10">
        <v>8857</v>
      </c>
      <c r="Q2053" s="10">
        <v>10184.23</v>
      </c>
      <c r="R2053" s="11">
        <v>15</v>
      </c>
      <c r="S2053" s="10">
        <v>34626.379999999997</v>
      </c>
      <c r="T2053" s="10">
        <v>5308.92</v>
      </c>
      <c r="U2053" s="7" t="s">
        <v>48</v>
      </c>
      <c r="V2053" s="7" t="s">
        <v>154</v>
      </c>
      <c r="W2053" s="9">
        <v>2</v>
      </c>
      <c r="X2053" s="7" t="s">
        <v>38</v>
      </c>
      <c r="Y2053" s="7" t="s">
        <v>9989</v>
      </c>
      <c r="Z2053" t="str">
        <f t="shared" si="256"/>
        <v>Diana Wallace</v>
      </c>
      <c r="AA2053" t="str">
        <f t="shared" si="257"/>
        <v>Maharashtra</v>
      </c>
      <c r="AB2053" t="str">
        <f t="shared" si="258"/>
        <v>Mumbai</v>
      </c>
      <c r="AC2053" t="str">
        <f t="shared" si="259"/>
        <v>Electronics</v>
      </c>
      <c r="AD2053" t="str">
        <f t="shared" si="260"/>
        <v>iPhone 15</v>
      </c>
      <c r="AE2053" t="str">
        <f t="shared" si="261"/>
        <v>Apple</v>
      </c>
      <c r="AF2053" t="str">
        <f t="shared" si="262"/>
        <v>Mumbai Hub</v>
      </c>
      <c r="AG2053" t="str">
        <f t="shared" si="263"/>
        <v>Benjamin Sparks</v>
      </c>
    </row>
    <row r="2054" spans="1:33" x14ac:dyDescent="0.35">
      <c r="A2054" t="s">
        <v>9990</v>
      </c>
      <c r="B2054" t="s">
        <v>9991</v>
      </c>
      <c r="C2054" s="7" t="s">
        <v>9992</v>
      </c>
      <c r="D2054" s="7" t="s">
        <v>28</v>
      </c>
      <c r="E2054" s="9">
        <v>35</v>
      </c>
      <c r="F2054" s="7" t="s">
        <v>92</v>
      </c>
      <c r="G2054" s="6">
        <v>46041</v>
      </c>
      <c r="H2054" s="6">
        <v>45980</v>
      </c>
      <c r="I2054" s="7" t="s">
        <v>55</v>
      </c>
      <c r="J2054" s="7" t="s">
        <v>56</v>
      </c>
      <c r="K2054" s="7" t="s">
        <v>93</v>
      </c>
      <c r="L2054" t="s">
        <v>9993</v>
      </c>
      <c r="M2054" s="7" t="s">
        <v>132</v>
      </c>
      <c r="N2054" s="7" t="s">
        <v>133</v>
      </c>
      <c r="O2054" s="9">
        <v>5</v>
      </c>
      <c r="P2054" s="10">
        <v>29988</v>
      </c>
      <c r="Q2054" s="10">
        <v>37586.03</v>
      </c>
      <c r="R2054" s="11">
        <v>20</v>
      </c>
      <c r="S2054" s="10">
        <v>150344.12</v>
      </c>
      <c r="T2054" s="10">
        <v>37990.15</v>
      </c>
      <c r="U2054" s="7" t="s">
        <v>126</v>
      </c>
      <c r="V2054" s="7" t="s">
        <v>112</v>
      </c>
      <c r="W2054" s="9">
        <v>4</v>
      </c>
      <c r="X2054" s="7" t="s">
        <v>58</v>
      </c>
      <c r="Y2054" s="7" t="s">
        <v>220</v>
      </c>
      <c r="Z2054" t="str">
        <f t="shared" si="256"/>
        <v>Heather Bowers</v>
      </c>
      <c r="AA2054" t="str">
        <f t="shared" si="257"/>
        <v>Delhi</v>
      </c>
      <c r="AB2054" t="str">
        <f t="shared" si="258"/>
        <v>New Delhi</v>
      </c>
      <c r="AC2054" t="str">
        <f t="shared" si="259"/>
        <v>Electronics</v>
      </c>
      <c r="AD2054" t="str">
        <f t="shared" si="260"/>
        <v>iPhone 15</v>
      </c>
      <c r="AE2054" t="str">
        <f t="shared" si="261"/>
        <v>Apple</v>
      </c>
      <c r="AF2054" t="str">
        <f t="shared" si="262"/>
        <v>New Delhi Hub</v>
      </c>
      <c r="AG2054" t="str">
        <f t="shared" si="263"/>
        <v>Elizabeth Reed</v>
      </c>
    </row>
    <row r="2055" spans="1:33" x14ac:dyDescent="0.35">
      <c r="A2055" t="s">
        <v>9994</v>
      </c>
      <c r="B2055" t="s">
        <v>9995</v>
      </c>
      <c r="C2055" s="7" t="s">
        <v>9996</v>
      </c>
      <c r="D2055" s="7" t="s">
        <v>54</v>
      </c>
      <c r="E2055" s="9">
        <v>41</v>
      </c>
      <c r="F2055" s="7" t="s">
        <v>29</v>
      </c>
      <c r="G2055" s="6">
        <v>45655</v>
      </c>
      <c r="H2055" s="6">
        <v>45617</v>
      </c>
      <c r="I2055" s="7" t="s">
        <v>63</v>
      </c>
      <c r="J2055" s="7" t="s">
        <v>64</v>
      </c>
      <c r="K2055" s="7" t="s">
        <v>93</v>
      </c>
      <c r="L2055" t="s">
        <v>9997</v>
      </c>
      <c r="M2055" s="7" t="s">
        <v>95</v>
      </c>
      <c r="N2055" s="7" t="s">
        <v>96</v>
      </c>
      <c r="O2055" s="9">
        <v>5</v>
      </c>
      <c r="P2055" s="10">
        <v>25713</v>
      </c>
      <c r="Q2055" s="10">
        <v>28866.09</v>
      </c>
      <c r="R2055" s="11">
        <v>20</v>
      </c>
      <c r="S2055" s="10">
        <v>115464.36</v>
      </c>
      <c r="T2055" s="10">
        <v>15765.45</v>
      </c>
      <c r="U2055" s="7" t="s">
        <v>48</v>
      </c>
      <c r="V2055" s="7" t="s">
        <v>69</v>
      </c>
      <c r="W2055" s="9">
        <v>5</v>
      </c>
      <c r="X2055" s="7" t="s">
        <v>70</v>
      </c>
      <c r="Y2055" s="7" t="s">
        <v>3067</v>
      </c>
      <c r="Z2055" t="str">
        <f t="shared" si="256"/>
        <v>Wayne Ellis</v>
      </c>
      <c r="AA2055" t="str">
        <f t="shared" si="257"/>
        <v>Telangana</v>
      </c>
      <c r="AB2055" t="str">
        <f t="shared" si="258"/>
        <v>Hyderabad</v>
      </c>
      <c r="AC2055" t="str">
        <f t="shared" si="259"/>
        <v>Electronics</v>
      </c>
      <c r="AD2055" t="str">
        <f t="shared" si="260"/>
        <v>Galaxy S24</v>
      </c>
      <c r="AE2055" t="str">
        <f t="shared" si="261"/>
        <v>Samsung</v>
      </c>
      <c r="AF2055" t="str">
        <f t="shared" si="262"/>
        <v>Hyderabad Hub</v>
      </c>
      <c r="AG2055" t="str">
        <f t="shared" si="263"/>
        <v>Linda Smith</v>
      </c>
    </row>
    <row r="2056" spans="1:33" x14ac:dyDescent="0.35">
      <c r="A2056" t="s">
        <v>9998</v>
      </c>
      <c r="B2056" t="s">
        <v>9999</v>
      </c>
      <c r="C2056" s="7" t="s">
        <v>10000</v>
      </c>
      <c r="D2056" s="7" t="s">
        <v>54</v>
      </c>
      <c r="E2056" s="9">
        <v>58</v>
      </c>
      <c r="F2056" s="7" t="s">
        <v>92</v>
      </c>
      <c r="G2056" s="6">
        <v>45816</v>
      </c>
      <c r="H2056" s="6">
        <v>45882</v>
      </c>
      <c r="I2056" s="7" t="s">
        <v>63</v>
      </c>
      <c r="J2056" s="7" t="s">
        <v>64</v>
      </c>
      <c r="K2056" s="7" t="s">
        <v>93</v>
      </c>
      <c r="L2056" t="s">
        <v>10001</v>
      </c>
      <c r="M2056" s="7" t="s">
        <v>95</v>
      </c>
      <c r="N2056" s="7" t="s">
        <v>96</v>
      </c>
      <c r="O2056" s="9">
        <v>4</v>
      </c>
      <c r="P2056" s="10">
        <v>26416</v>
      </c>
      <c r="Q2056" s="10">
        <v>30426</v>
      </c>
      <c r="R2056" s="11">
        <v>10</v>
      </c>
      <c r="S2056" s="10">
        <v>109533.6</v>
      </c>
      <c r="T2056" s="10">
        <v>16040</v>
      </c>
      <c r="U2056" s="7" t="s">
        <v>78</v>
      </c>
      <c r="V2056" s="7" t="s">
        <v>69</v>
      </c>
      <c r="W2056" s="9">
        <v>3</v>
      </c>
      <c r="X2056" s="7" t="s">
        <v>70</v>
      </c>
      <c r="Y2056" s="7" t="s">
        <v>10002</v>
      </c>
      <c r="Z2056" t="str">
        <f t="shared" si="256"/>
        <v>Nicholas Evans</v>
      </c>
      <c r="AA2056" t="str">
        <f t="shared" si="257"/>
        <v>Telangana</v>
      </c>
      <c r="AB2056" t="str">
        <f t="shared" si="258"/>
        <v>Hyderabad</v>
      </c>
      <c r="AC2056" t="str">
        <f t="shared" si="259"/>
        <v>Electronics</v>
      </c>
      <c r="AD2056" t="str">
        <f t="shared" si="260"/>
        <v>Galaxy S24</v>
      </c>
      <c r="AE2056" t="str">
        <f t="shared" si="261"/>
        <v>Samsung</v>
      </c>
      <c r="AF2056" t="str">
        <f t="shared" si="262"/>
        <v>Hyderabad Hub</v>
      </c>
      <c r="AG2056" t="str">
        <f t="shared" si="263"/>
        <v>Sarah Thompson</v>
      </c>
    </row>
    <row r="2057" spans="1:33" x14ac:dyDescent="0.35">
      <c r="A2057" t="s">
        <v>10003</v>
      </c>
      <c r="B2057" t="s">
        <v>10004</v>
      </c>
      <c r="C2057" s="7" t="s">
        <v>10005</v>
      </c>
      <c r="D2057" s="7" t="s">
        <v>54</v>
      </c>
      <c r="E2057" s="9">
        <v>23</v>
      </c>
      <c r="F2057" s="7" t="s">
        <v>92</v>
      </c>
      <c r="G2057" s="6">
        <v>45700</v>
      </c>
      <c r="H2057" s="6">
        <v>45859</v>
      </c>
      <c r="I2057" s="7" t="s">
        <v>30</v>
      </c>
      <c r="J2057" s="7" t="s">
        <v>43</v>
      </c>
      <c r="K2057" s="7" t="s">
        <v>93</v>
      </c>
      <c r="L2057" t="s">
        <v>10006</v>
      </c>
      <c r="M2057" s="7" t="s">
        <v>132</v>
      </c>
      <c r="N2057" s="7" t="s">
        <v>133</v>
      </c>
      <c r="O2057" s="9">
        <v>4</v>
      </c>
      <c r="P2057" s="10">
        <v>26742</v>
      </c>
      <c r="Q2057" s="10">
        <v>29684.03</v>
      </c>
      <c r="R2057" s="11">
        <v>15</v>
      </c>
      <c r="S2057" s="10">
        <v>100925.7</v>
      </c>
      <c r="T2057" s="10">
        <v>11768.12</v>
      </c>
      <c r="U2057" s="7" t="s">
        <v>36</v>
      </c>
      <c r="V2057" s="7" t="s">
        <v>37</v>
      </c>
      <c r="W2057" s="9">
        <v>3</v>
      </c>
      <c r="X2057" s="7" t="s">
        <v>49</v>
      </c>
      <c r="Y2057" s="7" t="s">
        <v>10007</v>
      </c>
      <c r="Z2057" t="str">
        <f t="shared" si="256"/>
        <v>Kerry Lee</v>
      </c>
      <c r="AA2057" t="str">
        <f t="shared" si="257"/>
        <v>Maharashtra</v>
      </c>
      <c r="AB2057" t="str">
        <f t="shared" si="258"/>
        <v>Pune</v>
      </c>
      <c r="AC2057" t="str">
        <f t="shared" si="259"/>
        <v>Electronics</v>
      </c>
      <c r="AD2057" t="str">
        <f t="shared" si="260"/>
        <v>iPhone 15</v>
      </c>
      <c r="AE2057" t="str">
        <f t="shared" si="261"/>
        <v>Apple</v>
      </c>
      <c r="AF2057" t="str">
        <f t="shared" si="262"/>
        <v>Pune Hub</v>
      </c>
      <c r="AG2057" t="str">
        <f t="shared" si="263"/>
        <v>Johnny Jackson</v>
      </c>
    </row>
    <row r="2058" spans="1:33" x14ac:dyDescent="0.35">
      <c r="A2058" t="s">
        <v>10008</v>
      </c>
      <c r="B2058" t="s">
        <v>10009</v>
      </c>
      <c r="C2058" s="7" t="s">
        <v>10010</v>
      </c>
      <c r="D2058" s="7" t="s">
        <v>28</v>
      </c>
      <c r="E2058" s="9">
        <v>46</v>
      </c>
      <c r="F2058" s="7" t="s">
        <v>29</v>
      </c>
      <c r="G2058" s="6">
        <v>45731</v>
      </c>
      <c r="H2058" s="6">
        <v>45738</v>
      </c>
      <c r="I2058" s="7" t="s">
        <v>30</v>
      </c>
      <c r="J2058" s="7" t="s">
        <v>43</v>
      </c>
      <c r="K2058" s="7" t="s">
        <v>93</v>
      </c>
      <c r="L2058" t="s">
        <v>10011</v>
      </c>
      <c r="M2058" s="7" t="s">
        <v>132</v>
      </c>
      <c r="N2058" s="7" t="s">
        <v>133</v>
      </c>
      <c r="O2058" s="9">
        <v>4</v>
      </c>
      <c r="P2058" s="10">
        <v>21264</v>
      </c>
      <c r="Q2058" s="10">
        <v>25410.46</v>
      </c>
      <c r="R2058" s="11">
        <v>20</v>
      </c>
      <c r="S2058" s="10">
        <v>81313.47</v>
      </c>
      <c r="T2058" s="10">
        <v>16585.84</v>
      </c>
      <c r="U2058" s="7" t="s">
        <v>78</v>
      </c>
      <c r="V2058" s="7" t="s">
        <v>69</v>
      </c>
      <c r="W2058" s="9">
        <v>2</v>
      </c>
      <c r="X2058" s="7" t="s">
        <v>49</v>
      </c>
      <c r="Y2058" s="7" t="s">
        <v>10012</v>
      </c>
      <c r="Z2058" t="str">
        <f t="shared" si="256"/>
        <v>Michael Dunn</v>
      </c>
      <c r="AA2058" t="str">
        <f t="shared" si="257"/>
        <v>Maharashtra</v>
      </c>
      <c r="AB2058" t="str">
        <f t="shared" si="258"/>
        <v>Pune</v>
      </c>
      <c r="AC2058" t="str">
        <f t="shared" si="259"/>
        <v>Electronics</v>
      </c>
      <c r="AD2058" t="str">
        <f t="shared" si="260"/>
        <v>iPhone 15</v>
      </c>
      <c r="AE2058" t="str">
        <f t="shared" si="261"/>
        <v>Apple</v>
      </c>
      <c r="AF2058" t="str">
        <f t="shared" si="262"/>
        <v>Pune Hub</v>
      </c>
      <c r="AG2058" t="str">
        <f t="shared" si="263"/>
        <v>Mary Johnson</v>
      </c>
    </row>
    <row r="2059" spans="1:33" x14ac:dyDescent="0.35">
      <c r="A2059" t="s">
        <v>10013</v>
      </c>
      <c r="B2059" t="s">
        <v>10014</v>
      </c>
      <c r="C2059" s="7" t="s">
        <v>10015</v>
      </c>
      <c r="D2059" s="7" t="s">
        <v>28</v>
      </c>
      <c r="E2059" s="9">
        <v>23</v>
      </c>
      <c r="F2059" s="7" t="s">
        <v>92</v>
      </c>
      <c r="G2059" s="6">
        <v>45885</v>
      </c>
      <c r="H2059" s="6">
        <v>45741</v>
      </c>
      <c r="I2059" s="7" t="s">
        <v>55</v>
      </c>
      <c r="J2059" s="7" t="s">
        <v>56</v>
      </c>
      <c r="K2059" s="7" t="s">
        <v>32</v>
      </c>
      <c r="L2059" t="s">
        <v>10016</v>
      </c>
      <c r="M2059" s="7" t="s">
        <v>34</v>
      </c>
      <c r="N2059" s="7" t="s">
        <v>35</v>
      </c>
      <c r="O2059" s="9">
        <v>4</v>
      </c>
      <c r="P2059" s="10">
        <v>9639</v>
      </c>
      <c r="Q2059" s="10">
        <v>11795.8</v>
      </c>
      <c r="R2059" s="11">
        <v>5</v>
      </c>
      <c r="S2059" s="10">
        <v>44824.04</v>
      </c>
      <c r="T2059" s="10">
        <v>8627.2000000000007</v>
      </c>
      <c r="U2059" s="7" t="s">
        <v>126</v>
      </c>
      <c r="V2059" s="7" t="s">
        <v>112</v>
      </c>
      <c r="W2059" s="9">
        <v>3</v>
      </c>
      <c r="X2059" s="7" t="s">
        <v>58</v>
      </c>
      <c r="Y2059" s="7" t="s">
        <v>10017</v>
      </c>
      <c r="Z2059" t="str">
        <f t="shared" si="256"/>
        <v>Steven Walker</v>
      </c>
      <c r="AA2059" t="str">
        <f t="shared" si="257"/>
        <v>Delhi</v>
      </c>
      <c r="AB2059" t="str">
        <f t="shared" si="258"/>
        <v>New Delhi</v>
      </c>
      <c r="AC2059" t="str">
        <f t="shared" si="259"/>
        <v>Home</v>
      </c>
      <c r="AD2059" t="str">
        <f t="shared" si="260"/>
        <v>Pressure Cooker</v>
      </c>
      <c r="AE2059" t="str">
        <f t="shared" si="261"/>
        <v>Prestige</v>
      </c>
      <c r="AF2059" t="str">
        <f t="shared" si="262"/>
        <v>New Delhi Hub</v>
      </c>
      <c r="AG2059" t="str">
        <f t="shared" si="263"/>
        <v>Philip Smith</v>
      </c>
    </row>
    <row r="2060" spans="1:33" x14ac:dyDescent="0.35">
      <c r="A2060" t="s">
        <v>10018</v>
      </c>
      <c r="B2060" t="s">
        <v>10019</v>
      </c>
      <c r="C2060" s="7" t="s">
        <v>10020</v>
      </c>
      <c r="D2060" s="7" t="s">
        <v>54</v>
      </c>
      <c r="E2060" s="9">
        <v>19</v>
      </c>
      <c r="F2060" s="7" t="s">
        <v>92</v>
      </c>
      <c r="G2060" s="6">
        <v>45497</v>
      </c>
      <c r="H2060" s="6">
        <v>46045</v>
      </c>
      <c r="I2060" s="7" t="s">
        <v>75</v>
      </c>
      <c r="J2060" s="7" t="s">
        <v>76</v>
      </c>
      <c r="K2060" s="7" t="s">
        <v>93</v>
      </c>
      <c r="L2060" t="s">
        <v>8045</v>
      </c>
      <c r="M2060" s="7" t="s">
        <v>95</v>
      </c>
      <c r="N2060" s="7" t="s">
        <v>96</v>
      </c>
      <c r="O2060" s="9">
        <v>2</v>
      </c>
      <c r="P2060" s="10">
        <v>7462</v>
      </c>
      <c r="Q2060" s="10">
        <v>9265.59</v>
      </c>
      <c r="R2060" s="11">
        <v>0</v>
      </c>
      <c r="S2060" s="10">
        <v>18531.18</v>
      </c>
      <c r="T2060" s="10">
        <v>3607.18</v>
      </c>
      <c r="U2060" s="7" t="s">
        <v>78</v>
      </c>
      <c r="V2060" s="7" t="s">
        <v>112</v>
      </c>
      <c r="W2060" s="9">
        <v>5</v>
      </c>
      <c r="X2060" s="7" t="s">
        <v>79</v>
      </c>
      <c r="Y2060" s="7" t="s">
        <v>10021</v>
      </c>
      <c r="Z2060" t="str">
        <f t="shared" si="256"/>
        <v>Walter Martinez</v>
      </c>
      <c r="AA2060" t="str">
        <f t="shared" si="257"/>
        <v>Karnataka</v>
      </c>
      <c r="AB2060" t="str">
        <f t="shared" si="258"/>
        <v>Bengaluru</v>
      </c>
      <c r="AC2060" t="str">
        <f t="shared" si="259"/>
        <v>Electronics</v>
      </c>
      <c r="AD2060" t="str">
        <f t="shared" si="260"/>
        <v>Galaxy S24</v>
      </c>
      <c r="AE2060" t="str">
        <f t="shared" si="261"/>
        <v>Samsung</v>
      </c>
      <c r="AF2060" t="str">
        <f t="shared" si="262"/>
        <v>Bengaluru Hub</v>
      </c>
      <c r="AG2060" t="str">
        <f t="shared" si="263"/>
        <v>Chad Coleman</v>
      </c>
    </row>
    <row r="2061" spans="1:33" x14ac:dyDescent="0.35">
      <c r="A2061" t="s">
        <v>10022</v>
      </c>
      <c r="B2061" t="s">
        <v>10023</v>
      </c>
      <c r="C2061" s="7" t="s">
        <v>10024</v>
      </c>
      <c r="D2061" s="7" t="s">
        <v>28</v>
      </c>
      <c r="E2061" s="9">
        <v>35</v>
      </c>
      <c r="F2061" s="7" t="s">
        <v>29</v>
      </c>
      <c r="G2061" s="6">
        <v>45727</v>
      </c>
      <c r="H2061" s="6">
        <v>46197</v>
      </c>
      <c r="I2061" s="7" t="s">
        <v>75</v>
      </c>
      <c r="J2061" s="7" t="s">
        <v>76</v>
      </c>
      <c r="K2061" s="7" t="s">
        <v>32</v>
      </c>
      <c r="L2061" t="s">
        <v>10025</v>
      </c>
      <c r="M2061" s="7" t="s">
        <v>34</v>
      </c>
      <c r="N2061" s="7" t="s">
        <v>35</v>
      </c>
      <c r="O2061" s="9">
        <v>1</v>
      </c>
      <c r="P2061" s="10">
        <v>9092</v>
      </c>
      <c r="Q2061" s="10">
        <v>11109.94</v>
      </c>
      <c r="R2061" s="11">
        <v>10</v>
      </c>
      <c r="S2061" s="10">
        <v>9998.9500000000007</v>
      </c>
      <c r="T2061" s="10">
        <v>2017.94</v>
      </c>
      <c r="U2061" s="7" t="s">
        <v>78</v>
      </c>
      <c r="V2061" s="7" t="s">
        <v>154</v>
      </c>
      <c r="W2061" s="9">
        <v>5</v>
      </c>
      <c r="X2061" s="7" t="s">
        <v>79</v>
      </c>
      <c r="Y2061" s="7" t="s">
        <v>10026</v>
      </c>
      <c r="Z2061" t="str">
        <f t="shared" si="256"/>
        <v>Jonathan Weber</v>
      </c>
      <c r="AA2061" t="str">
        <f t="shared" si="257"/>
        <v>Karnataka</v>
      </c>
      <c r="AB2061" t="str">
        <f t="shared" si="258"/>
        <v>Bengaluru</v>
      </c>
      <c r="AC2061" t="str">
        <f t="shared" si="259"/>
        <v>Home</v>
      </c>
      <c r="AD2061" t="str">
        <f t="shared" si="260"/>
        <v>Pressure Cooker</v>
      </c>
      <c r="AE2061" t="str">
        <f t="shared" si="261"/>
        <v>Prestige</v>
      </c>
      <c r="AF2061" t="str">
        <f t="shared" si="262"/>
        <v>Bengaluru Hub</v>
      </c>
      <c r="AG2061" t="str">
        <f t="shared" si="263"/>
        <v>Todd Patton</v>
      </c>
    </row>
    <row r="2062" spans="1:33" x14ac:dyDescent="0.35">
      <c r="A2062" t="s">
        <v>10027</v>
      </c>
      <c r="B2062" t="s">
        <v>10028</v>
      </c>
      <c r="C2062" s="7" t="s">
        <v>10029</v>
      </c>
      <c r="D2062" s="7" t="s">
        <v>54</v>
      </c>
      <c r="E2062" s="9">
        <v>39</v>
      </c>
      <c r="F2062" s="7" t="s">
        <v>29</v>
      </c>
      <c r="G2062" s="6">
        <v>45642</v>
      </c>
      <c r="H2062" s="6">
        <v>45790</v>
      </c>
      <c r="I2062" s="7" t="s">
        <v>75</v>
      </c>
      <c r="J2062" s="7" t="s">
        <v>76</v>
      </c>
      <c r="K2062" s="7" t="s">
        <v>93</v>
      </c>
      <c r="L2062" t="s">
        <v>10030</v>
      </c>
      <c r="M2062" s="7" t="s">
        <v>132</v>
      </c>
      <c r="N2062" s="7" t="s">
        <v>133</v>
      </c>
      <c r="O2062" s="9">
        <v>5</v>
      </c>
      <c r="P2062" s="10">
        <v>8046</v>
      </c>
      <c r="Q2062" s="10">
        <v>9250.59</v>
      </c>
      <c r="R2062" s="11">
        <v>20</v>
      </c>
      <c r="S2062" s="10">
        <v>37002.36</v>
      </c>
      <c r="T2062" s="10">
        <v>6022.95</v>
      </c>
      <c r="U2062" s="7" t="s">
        <v>48</v>
      </c>
      <c r="V2062" s="7" t="s">
        <v>112</v>
      </c>
      <c r="W2062" s="9">
        <v>4</v>
      </c>
      <c r="X2062" s="7" t="s">
        <v>79</v>
      </c>
      <c r="Y2062" s="7" t="s">
        <v>10031</v>
      </c>
      <c r="Z2062" t="str">
        <f t="shared" si="256"/>
        <v>Amanda Liu</v>
      </c>
      <c r="AA2062" t="str">
        <f t="shared" si="257"/>
        <v>Karnataka</v>
      </c>
      <c r="AB2062" t="str">
        <f t="shared" si="258"/>
        <v>Bengaluru</v>
      </c>
      <c r="AC2062" t="str">
        <f t="shared" si="259"/>
        <v>Electronics</v>
      </c>
      <c r="AD2062" t="str">
        <f t="shared" si="260"/>
        <v>iPhone 15</v>
      </c>
      <c r="AE2062" t="str">
        <f t="shared" si="261"/>
        <v>Apple</v>
      </c>
      <c r="AF2062" t="str">
        <f t="shared" si="262"/>
        <v>Bengaluru Hub</v>
      </c>
      <c r="AG2062" t="str">
        <f t="shared" si="263"/>
        <v>Sonia Bruce</v>
      </c>
    </row>
    <row r="2063" spans="1:33" x14ac:dyDescent="0.35">
      <c r="A2063" t="s">
        <v>10032</v>
      </c>
      <c r="B2063" t="s">
        <v>10033</v>
      </c>
      <c r="C2063" s="7" t="s">
        <v>10034</v>
      </c>
      <c r="D2063" s="7" t="s">
        <v>54</v>
      </c>
      <c r="E2063" s="9">
        <v>31</v>
      </c>
      <c r="F2063" s="7" t="s">
        <v>29</v>
      </c>
      <c r="G2063" s="6">
        <v>46093</v>
      </c>
      <c r="H2063" s="6">
        <v>45903</v>
      </c>
      <c r="I2063" s="7" t="s">
        <v>55</v>
      </c>
      <c r="J2063" s="7" t="s">
        <v>56</v>
      </c>
      <c r="K2063" s="7" t="s">
        <v>32</v>
      </c>
      <c r="L2063" t="s">
        <v>10035</v>
      </c>
      <c r="M2063" s="7" t="s">
        <v>34</v>
      </c>
      <c r="N2063" s="7" t="s">
        <v>35</v>
      </c>
      <c r="O2063" s="9">
        <v>1</v>
      </c>
      <c r="P2063" s="10">
        <v>22609</v>
      </c>
      <c r="Q2063" s="10">
        <v>31050.080000000002</v>
      </c>
      <c r="R2063" s="11">
        <v>20</v>
      </c>
      <c r="S2063" s="10">
        <v>24840.06</v>
      </c>
      <c r="T2063" s="10">
        <v>8441.08</v>
      </c>
      <c r="U2063" s="7" t="s">
        <v>78</v>
      </c>
      <c r="V2063" s="7" t="s">
        <v>37</v>
      </c>
      <c r="W2063" s="9">
        <v>5</v>
      </c>
      <c r="X2063" s="7" t="s">
        <v>58</v>
      </c>
      <c r="Y2063" s="7" t="s">
        <v>10036</v>
      </c>
      <c r="Z2063" t="str">
        <f t="shared" si="256"/>
        <v>Ronald Foster</v>
      </c>
      <c r="AA2063" t="str">
        <f t="shared" si="257"/>
        <v>Delhi</v>
      </c>
      <c r="AB2063" t="str">
        <f t="shared" si="258"/>
        <v>New Delhi</v>
      </c>
      <c r="AC2063" t="str">
        <f t="shared" si="259"/>
        <v>Home</v>
      </c>
      <c r="AD2063" t="str">
        <f t="shared" si="260"/>
        <v>Pressure Cooker</v>
      </c>
      <c r="AE2063" t="str">
        <f t="shared" si="261"/>
        <v>Prestige</v>
      </c>
      <c r="AF2063" t="str">
        <f t="shared" si="262"/>
        <v>New Delhi Hub</v>
      </c>
      <c r="AG2063" t="str">
        <f t="shared" si="263"/>
        <v>Cindy Adams</v>
      </c>
    </row>
    <row r="2064" spans="1:33" x14ac:dyDescent="0.35">
      <c r="A2064" t="s">
        <v>10037</v>
      </c>
      <c r="B2064" t="s">
        <v>10038</v>
      </c>
      <c r="C2064" s="7" t="s">
        <v>10039</v>
      </c>
      <c r="D2064" s="7" t="s">
        <v>54</v>
      </c>
      <c r="E2064" s="9">
        <v>34</v>
      </c>
      <c r="F2064" s="7" t="s">
        <v>92</v>
      </c>
      <c r="G2064" s="6">
        <v>45780</v>
      </c>
      <c r="H2064" s="6">
        <v>45712</v>
      </c>
      <c r="I2064" s="7" t="s">
        <v>63</v>
      </c>
      <c r="J2064" s="7" t="s">
        <v>64</v>
      </c>
      <c r="K2064" s="7" t="s">
        <v>93</v>
      </c>
      <c r="L2064" t="s">
        <v>10040</v>
      </c>
      <c r="M2064" s="7" t="s">
        <v>132</v>
      </c>
      <c r="N2064" s="7" t="s">
        <v>133</v>
      </c>
      <c r="O2064" s="9">
        <v>4</v>
      </c>
      <c r="P2064" s="10">
        <v>21119</v>
      </c>
      <c r="Q2064" s="10">
        <v>28459.48</v>
      </c>
      <c r="R2064" s="11">
        <v>10</v>
      </c>
      <c r="S2064" s="10">
        <v>102454.13</v>
      </c>
      <c r="T2064" s="10">
        <v>29361.919999999998</v>
      </c>
      <c r="U2064" s="7" t="s">
        <v>48</v>
      </c>
      <c r="V2064" s="7" t="s">
        <v>112</v>
      </c>
      <c r="W2064" s="9">
        <v>2</v>
      </c>
      <c r="X2064" s="7" t="s">
        <v>70</v>
      </c>
      <c r="Y2064" s="7" t="s">
        <v>10041</v>
      </c>
      <c r="Z2064" t="str">
        <f t="shared" si="256"/>
        <v>Alexis Torres</v>
      </c>
      <c r="AA2064" t="str">
        <f t="shared" si="257"/>
        <v>Telangana</v>
      </c>
      <c r="AB2064" t="str">
        <f t="shared" si="258"/>
        <v>Hyderabad</v>
      </c>
      <c r="AC2064" t="str">
        <f t="shared" si="259"/>
        <v>Electronics</v>
      </c>
      <c r="AD2064" t="str">
        <f t="shared" si="260"/>
        <v>iPhone 15</v>
      </c>
      <c r="AE2064" t="str">
        <f t="shared" si="261"/>
        <v>Apple</v>
      </c>
      <c r="AF2064" t="str">
        <f t="shared" si="262"/>
        <v>Hyderabad Hub</v>
      </c>
      <c r="AG2064" t="str">
        <f t="shared" si="263"/>
        <v>Andrew Thomas</v>
      </c>
    </row>
    <row r="2065" spans="1:33" x14ac:dyDescent="0.35">
      <c r="A2065" t="s">
        <v>10042</v>
      </c>
      <c r="B2065" t="s">
        <v>10043</v>
      </c>
      <c r="C2065" s="7" t="s">
        <v>10044</v>
      </c>
      <c r="D2065" s="7" t="s">
        <v>54</v>
      </c>
      <c r="E2065" s="9">
        <v>38</v>
      </c>
      <c r="F2065" s="7" t="s">
        <v>29</v>
      </c>
      <c r="G2065" s="6">
        <v>46117</v>
      </c>
      <c r="H2065" s="6">
        <v>45724</v>
      </c>
      <c r="I2065" s="7" t="s">
        <v>63</v>
      </c>
      <c r="J2065" s="7" t="s">
        <v>64</v>
      </c>
      <c r="K2065" s="7" t="s">
        <v>93</v>
      </c>
      <c r="L2065" t="s">
        <v>10045</v>
      </c>
      <c r="M2065" s="7" t="s">
        <v>95</v>
      </c>
      <c r="N2065" s="7" t="s">
        <v>96</v>
      </c>
      <c r="O2065" s="9">
        <v>2</v>
      </c>
      <c r="P2065" s="10">
        <v>24797</v>
      </c>
      <c r="Q2065" s="10">
        <v>33437.54</v>
      </c>
      <c r="R2065" s="11">
        <v>15</v>
      </c>
      <c r="S2065" s="10">
        <v>56843.82</v>
      </c>
      <c r="T2065" s="10">
        <v>17281.080000000002</v>
      </c>
      <c r="U2065" s="7" t="s">
        <v>126</v>
      </c>
      <c r="V2065" s="7" t="s">
        <v>154</v>
      </c>
      <c r="W2065" s="9">
        <v>3</v>
      </c>
      <c r="X2065" s="7" t="s">
        <v>70</v>
      </c>
      <c r="Y2065" s="7" t="s">
        <v>10046</v>
      </c>
      <c r="Z2065" t="str">
        <f t="shared" si="256"/>
        <v>Chad Short</v>
      </c>
      <c r="AA2065" t="str">
        <f t="shared" si="257"/>
        <v>Telangana</v>
      </c>
      <c r="AB2065" t="str">
        <f t="shared" si="258"/>
        <v>Hyderabad</v>
      </c>
      <c r="AC2065" t="str">
        <f t="shared" si="259"/>
        <v>Electronics</v>
      </c>
      <c r="AD2065" t="str">
        <f t="shared" si="260"/>
        <v>Galaxy S24</v>
      </c>
      <c r="AE2065" t="str">
        <f t="shared" si="261"/>
        <v>Samsung</v>
      </c>
      <c r="AF2065" t="str">
        <f t="shared" si="262"/>
        <v>Hyderabad Hub</v>
      </c>
      <c r="AG2065" t="str">
        <f t="shared" si="263"/>
        <v>Veronica Castro</v>
      </c>
    </row>
    <row r="2066" spans="1:33" x14ac:dyDescent="0.35">
      <c r="A2066" t="s">
        <v>10047</v>
      </c>
      <c r="B2066" t="s">
        <v>10048</v>
      </c>
      <c r="C2066" s="7" t="s">
        <v>10049</v>
      </c>
      <c r="D2066" s="7" t="s">
        <v>54</v>
      </c>
      <c r="E2066" s="9">
        <v>33</v>
      </c>
      <c r="F2066" s="7" t="s">
        <v>29</v>
      </c>
      <c r="G2066" s="6">
        <v>45761</v>
      </c>
      <c r="H2066" s="6">
        <v>45564</v>
      </c>
      <c r="I2066" s="7" t="s">
        <v>75</v>
      </c>
      <c r="J2066" s="7" t="s">
        <v>76</v>
      </c>
      <c r="K2066" s="7" t="s">
        <v>32</v>
      </c>
      <c r="L2066" t="s">
        <v>10050</v>
      </c>
      <c r="M2066" s="7" t="s">
        <v>34</v>
      </c>
      <c r="N2066" s="7" t="s">
        <v>35</v>
      </c>
      <c r="O2066" s="9">
        <v>4</v>
      </c>
      <c r="P2066" s="10">
        <v>809</v>
      </c>
      <c r="Q2066" s="10">
        <v>900.29</v>
      </c>
      <c r="R2066" s="11">
        <v>20</v>
      </c>
      <c r="S2066" s="10">
        <v>2880.93</v>
      </c>
      <c r="T2066" s="10">
        <v>365.16</v>
      </c>
      <c r="U2066" s="7" t="s">
        <v>126</v>
      </c>
      <c r="V2066" s="7" t="s">
        <v>154</v>
      </c>
      <c r="W2066" s="9">
        <v>4</v>
      </c>
      <c r="X2066" s="7" t="s">
        <v>79</v>
      </c>
      <c r="Y2066" s="7" t="s">
        <v>10051</v>
      </c>
      <c r="Z2066" t="str">
        <f t="shared" si="256"/>
        <v>Hannah Chavez</v>
      </c>
      <c r="AA2066" t="str">
        <f t="shared" si="257"/>
        <v>Karnataka</v>
      </c>
      <c r="AB2066" t="str">
        <f t="shared" si="258"/>
        <v>Bengaluru</v>
      </c>
      <c r="AC2066" t="str">
        <f t="shared" si="259"/>
        <v>Home</v>
      </c>
      <c r="AD2066" t="str">
        <f t="shared" si="260"/>
        <v>Pressure Cooker</v>
      </c>
      <c r="AE2066" t="str">
        <f t="shared" si="261"/>
        <v>Prestige</v>
      </c>
      <c r="AF2066" t="str">
        <f t="shared" si="262"/>
        <v>Bengaluru Hub</v>
      </c>
      <c r="AG2066" t="str">
        <f t="shared" si="263"/>
        <v>Maria Davis</v>
      </c>
    </row>
    <row r="2067" spans="1:33" x14ac:dyDescent="0.35">
      <c r="A2067" t="s">
        <v>10052</v>
      </c>
      <c r="B2067" t="s">
        <v>10053</v>
      </c>
      <c r="C2067" s="7" t="s">
        <v>10054</v>
      </c>
      <c r="D2067" s="7" t="s">
        <v>28</v>
      </c>
      <c r="E2067" s="9">
        <v>27</v>
      </c>
      <c r="F2067" s="7" t="s">
        <v>92</v>
      </c>
      <c r="G2067" s="6">
        <v>46073</v>
      </c>
      <c r="H2067" s="6">
        <v>45972</v>
      </c>
      <c r="I2067" s="7" t="s">
        <v>30</v>
      </c>
      <c r="J2067" s="7" t="s">
        <v>31</v>
      </c>
      <c r="K2067" s="7" t="s">
        <v>93</v>
      </c>
      <c r="L2067" t="s">
        <v>10055</v>
      </c>
      <c r="M2067" s="7" t="s">
        <v>95</v>
      </c>
      <c r="N2067" s="7" t="s">
        <v>96</v>
      </c>
      <c r="O2067" s="9">
        <v>1</v>
      </c>
      <c r="P2067" s="10">
        <v>24905</v>
      </c>
      <c r="Q2067" s="10">
        <v>28131.33</v>
      </c>
      <c r="R2067" s="11">
        <v>10</v>
      </c>
      <c r="S2067" s="10">
        <v>25318.2</v>
      </c>
      <c r="T2067" s="10">
        <v>3226.33</v>
      </c>
      <c r="U2067" s="7" t="s">
        <v>36</v>
      </c>
      <c r="V2067" s="7" t="s">
        <v>69</v>
      </c>
      <c r="W2067" s="9">
        <v>4</v>
      </c>
      <c r="X2067" s="7" t="s">
        <v>38</v>
      </c>
      <c r="Y2067" s="7" t="s">
        <v>10056</v>
      </c>
      <c r="Z2067" t="str">
        <f t="shared" si="256"/>
        <v>Tristan Frazier</v>
      </c>
      <c r="AA2067" t="str">
        <f t="shared" si="257"/>
        <v>Maharashtra</v>
      </c>
      <c r="AB2067" t="str">
        <f t="shared" si="258"/>
        <v>Mumbai</v>
      </c>
      <c r="AC2067" t="str">
        <f t="shared" si="259"/>
        <v>Electronics</v>
      </c>
      <c r="AD2067" t="str">
        <f t="shared" si="260"/>
        <v>Galaxy S24</v>
      </c>
      <c r="AE2067" t="str">
        <f t="shared" si="261"/>
        <v>Samsung</v>
      </c>
      <c r="AF2067" t="str">
        <f t="shared" si="262"/>
        <v>Mumbai Hub</v>
      </c>
      <c r="AG2067" t="str">
        <f t="shared" si="263"/>
        <v>Nicholas West</v>
      </c>
    </row>
    <row r="2068" spans="1:33" x14ac:dyDescent="0.35">
      <c r="A2068" t="s">
        <v>10057</v>
      </c>
      <c r="B2068" t="s">
        <v>10058</v>
      </c>
      <c r="C2068" s="7" t="s">
        <v>10059</v>
      </c>
      <c r="D2068" s="7" t="s">
        <v>54</v>
      </c>
      <c r="E2068" s="9">
        <v>44</v>
      </c>
      <c r="F2068" s="7" t="s">
        <v>29</v>
      </c>
      <c r="G2068" s="6">
        <v>45674</v>
      </c>
      <c r="H2068" s="6">
        <v>45937</v>
      </c>
      <c r="I2068" s="7" t="s">
        <v>30</v>
      </c>
      <c r="J2068" s="7" t="s">
        <v>43</v>
      </c>
      <c r="K2068" s="7" t="s">
        <v>32</v>
      </c>
      <c r="L2068" t="s">
        <v>10060</v>
      </c>
      <c r="M2068" s="7" t="s">
        <v>34</v>
      </c>
      <c r="N2068" s="7" t="s">
        <v>35</v>
      </c>
      <c r="O2068" s="9">
        <v>3</v>
      </c>
      <c r="P2068" s="10">
        <v>19791</v>
      </c>
      <c r="Q2068" s="10">
        <v>28518.47</v>
      </c>
      <c r="R2068" s="11">
        <v>5</v>
      </c>
      <c r="S2068" s="10">
        <v>81277.64</v>
      </c>
      <c r="T2068" s="10">
        <v>26182.41</v>
      </c>
      <c r="U2068" s="7" t="s">
        <v>126</v>
      </c>
      <c r="V2068" s="7" t="s">
        <v>154</v>
      </c>
      <c r="W2068" s="9">
        <v>1</v>
      </c>
      <c r="X2068" s="7" t="s">
        <v>49</v>
      </c>
      <c r="Y2068" s="7" t="s">
        <v>10061</v>
      </c>
      <c r="Z2068" t="str">
        <f t="shared" si="256"/>
        <v>Shawn Wagner</v>
      </c>
      <c r="AA2068" t="str">
        <f t="shared" si="257"/>
        <v>Maharashtra</v>
      </c>
      <c r="AB2068" t="str">
        <f t="shared" si="258"/>
        <v>Pune</v>
      </c>
      <c r="AC2068" t="str">
        <f t="shared" si="259"/>
        <v>Home</v>
      </c>
      <c r="AD2068" t="str">
        <f t="shared" si="260"/>
        <v>Pressure Cooker</v>
      </c>
      <c r="AE2068" t="str">
        <f t="shared" si="261"/>
        <v>Prestige</v>
      </c>
      <c r="AF2068" t="str">
        <f t="shared" si="262"/>
        <v>Pune Hub</v>
      </c>
      <c r="AG2068" t="str">
        <f t="shared" si="263"/>
        <v>David Nelson</v>
      </c>
    </row>
    <row r="2069" spans="1:33" x14ac:dyDescent="0.35">
      <c r="A2069" t="s">
        <v>10062</v>
      </c>
      <c r="B2069" t="s">
        <v>10063</v>
      </c>
      <c r="C2069" s="7" t="s">
        <v>10064</v>
      </c>
      <c r="D2069" s="7" t="s">
        <v>28</v>
      </c>
      <c r="E2069" s="9">
        <v>23</v>
      </c>
      <c r="F2069" s="7" t="s">
        <v>92</v>
      </c>
      <c r="G2069" s="6">
        <v>45558</v>
      </c>
      <c r="H2069" s="6">
        <v>45474</v>
      </c>
      <c r="I2069" s="7" t="s">
        <v>55</v>
      </c>
      <c r="J2069" s="7" t="s">
        <v>56</v>
      </c>
      <c r="K2069" s="7" t="s">
        <v>32</v>
      </c>
      <c r="L2069" t="s">
        <v>10065</v>
      </c>
      <c r="M2069" s="7" t="s">
        <v>34</v>
      </c>
      <c r="N2069" s="7" t="s">
        <v>35</v>
      </c>
      <c r="O2069" s="9">
        <v>3</v>
      </c>
      <c r="P2069" s="10">
        <v>8382</v>
      </c>
      <c r="Q2069" s="10">
        <v>9809.2199999999993</v>
      </c>
      <c r="R2069" s="11">
        <v>15</v>
      </c>
      <c r="S2069" s="10">
        <v>25013.51</v>
      </c>
      <c r="T2069" s="10">
        <v>4281.66</v>
      </c>
      <c r="U2069" s="7" t="s">
        <v>36</v>
      </c>
      <c r="V2069" s="7" t="s">
        <v>154</v>
      </c>
      <c r="W2069" s="9">
        <v>1</v>
      </c>
      <c r="X2069" s="7" t="s">
        <v>58</v>
      </c>
      <c r="Y2069" s="7" t="s">
        <v>10066</v>
      </c>
      <c r="Z2069" t="str">
        <f t="shared" si="256"/>
        <v>Rebecca Garza</v>
      </c>
      <c r="AA2069" t="str">
        <f t="shared" si="257"/>
        <v>Delhi</v>
      </c>
      <c r="AB2069" t="str">
        <f t="shared" si="258"/>
        <v>New Delhi</v>
      </c>
      <c r="AC2069" t="str">
        <f t="shared" si="259"/>
        <v>Home</v>
      </c>
      <c r="AD2069" t="str">
        <f t="shared" si="260"/>
        <v>Pressure Cooker</v>
      </c>
      <c r="AE2069" t="str">
        <f t="shared" si="261"/>
        <v>Prestige</v>
      </c>
      <c r="AF2069" t="str">
        <f t="shared" si="262"/>
        <v>New Delhi Hub</v>
      </c>
      <c r="AG2069" t="str">
        <f t="shared" si="263"/>
        <v>Nicole Adams</v>
      </c>
    </row>
    <row r="2070" spans="1:33" x14ac:dyDescent="0.35">
      <c r="A2070" t="s">
        <v>10067</v>
      </c>
      <c r="B2070" t="s">
        <v>10068</v>
      </c>
      <c r="C2070" s="7" t="s">
        <v>10069</v>
      </c>
      <c r="D2070" s="7" t="s">
        <v>54</v>
      </c>
      <c r="E2070" s="9">
        <v>21</v>
      </c>
      <c r="F2070" s="7" t="s">
        <v>92</v>
      </c>
      <c r="G2070" s="6">
        <v>45985</v>
      </c>
      <c r="H2070" s="6">
        <v>46012</v>
      </c>
      <c r="I2070" s="7" t="s">
        <v>30</v>
      </c>
      <c r="J2070" s="7" t="s">
        <v>43</v>
      </c>
      <c r="K2070" s="7" t="s">
        <v>44</v>
      </c>
      <c r="L2070" t="s">
        <v>10070</v>
      </c>
      <c r="M2070" s="7" t="s">
        <v>46</v>
      </c>
      <c r="N2070" s="7" t="s">
        <v>47</v>
      </c>
      <c r="O2070" s="9">
        <v>4</v>
      </c>
      <c r="P2070" s="10">
        <v>28061</v>
      </c>
      <c r="Q2070" s="10">
        <v>39196.519999999997</v>
      </c>
      <c r="R2070" s="11">
        <v>15</v>
      </c>
      <c r="S2070" s="10">
        <v>133268.17000000001</v>
      </c>
      <c r="T2070" s="10">
        <v>44542.080000000002</v>
      </c>
      <c r="U2070" s="7" t="s">
        <v>36</v>
      </c>
      <c r="V2070" s="7" t="s">
        <v>69</v>
      </c>
      <c r="W2070" s="9">
        <v>4</v>
      </c>
      <c r="X2070" s="7" t="s">
        <v>49</v>
      </c>
      <c r="Y2070" s="7" t="s">
        <v>10071</v>
      </c>
      <c r="Z2070" t="str">
        <f t="shared" si="256"/>
        <v>Carrie Garcia</v>
      </c>
      <c r="AA2070" t="str">
        <f t="shared" si="257"/>
        <v>Maharashtra</v>
      </c>
      <c r="AB2070" t="str">
        <f t="shared" si="258"/>
        <v>Pune</v>
      </c>
      <c r="AC2070" t="str">
        <f t="shared" si="259"/>
        <v>Grocery</v>
      </c>
      <c r="AD2070" t="str">
        <f t="shared" si="260"/>
        <v>Sunflower Oil</v>
      </c>
      <c r="AE2070" t="str">
        <f t="shared" si="261"/>
        <v>Fortune</v>
      </c>
      <c r="AF2070" t="str">
        <f t="shared" si="262"/>
        <v>Pune Hub</v>
      </c>
      <c r="AG2070" t="str">
        <f t="shared" si="263"/>
        <v>Peter Wood</v>
      </c>
    </row>
    <row r="2071" spans="1:33" x14ac:dyDescent="0.35">
      <c r="A2071" t="s">
        <v>10072</v>
      </c>
      <c r="B2071" t="s">
        <v>10073</v>
      </c>
      <c r="C2071" s="7" t="s">
        <v>10074</v>
      </c>
      <c r="D2071" s="7" t="s">
        <v>54</v>
      </c>
      <c r="E2071" s="9">
        <v>55</v>
      </c>
      <c r="F2071" s="7" t="s">
        <v>29</v>
      </c>
      <c r="G2071" s="6">
        <v>45566</v>
      </c>
      <c r="H2071" s="6">
        <v>45832</v>
      </c>
      <c r="I2071" s="7" t="s">
        <v>55</v>
      </c>
      <c r="J2071" s="7" t="s">
        <v>56</v>
      </c>
      <c r="K2071" s="7" t="s">
        <v>93</v>
      </c>
      <c r="L2071" t="s">
        <v>10075</v>
      </c>
      <c r="M2071" s="7" t="s">
        <v>95</v>
      </c>
      <c r="N2071" s="7" t="s">
        <v>96</v>
      </c>
      <c r="O2071" s="9">
        <v>4</v>
      </c>
      <c r="P2071" s="10">
        <v>12665</v>
      </c>
      <c r="Q2071" s="10">
        <v>17452.84</v>
      </c>
      <c r="R2071" s="11">
        <v>0</v>
      </c>
      <c r="S2071" s="10">
        <v>69811.360000000001</v>
      </c>
      <c r="T2071" s="10">
        <v>19151.36</v>
      </c>
      <c r="U2071" s="7" t="s">
        <v>36</v>
      </c>
      <c r="V2071" s="7" t="s">
        <v>112</v>
      </c>
      <c r="W2071" s="9">
        <v>2</v>
      </c>
      <c r="X2071" s="7" t="s">
        <v>58</v>
      </c>
      <c r="Y2071" s="7" t="s">
        <v>10076</v>
      </c>
      <c r="Z2071" t="str">
        <f t="shared" si="256"/>
        <v>Sharon Roth</v>
      </c>
      <c r="AA2071" t="str">
        <f t="shared" si="257"/>
        <v>Delhi</v>
      </c>
      <c r="AB2071" t="str">
        <f t="shared" si="258"/>
        <v>New Delhi</v>
      </c>
      <c r="AC2071" t="str">
        <f t="shared" si="259"/>
        <v>Electronics</v>
      </c>
      <c r="AD2071" t="str">
        <f t="shared" si="260"/>
        <v>Galaxy S24</v>
      </c>
      <c r="AE2071" t="str">
        <f t="shared" si="261"/>
        <v>Samsung</v>
      </c>
      <c r="AF2071" t="str">
        <f t="shared" si="262"/>
        <v>New Delhi Hub</v>
      </c>
      <c r="AG2071" t="str">
        <f t="shared" si="263"/>
        <v>Ryan Taylor</v>
      </c>
    </row>
    <row r="2072" spans="1:33" x14ac:dyDescent="0.35">
      <c r="A2072" t="s">
        <v>10077</v>
      </c>
      <c r="B2072" t="s">
        <v>10078</v>
      </c>
      <c r="C2072" s="7" t="s">
        <v>10079</v>
      </c>
      <c r="D2072" s="7" t="s">
        <v>54</v>
      </c>
      <c r="E2072" s="9">
        <v>29</v>
      </c>
      <c r="F2072" s="7" t="s">
        <v>29</v>
      </c>
      <c r="G2072" s="6">
        <v>45658</v>
      </c>
      <c r="H2072" s="6">
        <v>45865</v>
      </c>
      <c r="I2072" s="7" t="s">
        <v>84</v>
      </c>
      <c r="J2072" s="7" t="s">
        <v>85</v>
      </c>
      <c r="K2072" s="7" t="s">
        <v>93</v>
      </c>
      <c r="L2072" t="s">
        <v>10080</v>
      </c>
      <c r="M2072" s="7" t="s">
        <v>95</v>
      </c>
      <c r="N2072" s="7" t="s">
        <v>96</v>
      </c>
      <c r="O2072" s="9">
        <v>5</v>
      </c>
      <c r="P2072" s="10">
        <v>22594</v>
      </c>
      <c r="Q2072" s="10">
        <v>26345.19</v>
      </c>
      <c r="R2072" s="11">
        <v>10</v>
      </c>
      <c r="S2072" s="10">
        <v>118553.35</v>
      </c>
      <c r="T2072" s="10">
        <v>18755.95</v>
      </c>
      <c r="U2072" s="7" t="s">
        <v>78</v>
      </c>
      <c r="V2072" s="7" t="s">
        <v>112</v>
      </c>
      <c r="W2072" s="9">
        <v>2</v>
      </c>
      <c r="X2072" s="7" t="s">
        <v>87</v>
      </c>
      <c r="Y2072" s="7" t="s">
        <v>4288</v>
      </c>
      <c r="Z2072" t="str">
        <f t="shared" si="256"/>
        <v>Derek Romero</v>
      </c>
      <c r="AA2072" t="str">
        <f t="shared" si="257"/>
        <v>Tamil Nadu</v>
      </c>
      <c r="AB2072" t="str">
        <f t="shared" si="258"/>
        <v>Chennai</v>
      </c>
      <c r="AC2072" t="str">
        <f t="shared" si="259"/>
        <v>Electronics</v>
      </c>
      <c r="AD2072" t="str">
        <f t="shared" si="260"/>
        <v>Galaxy S24</v>
      </c>
      <c r="AE2072" t="str">
        <f t="shared" si="261"/>
        <v>Samsung</v>
      </c>
      <c r="AF2072" t="str">
        <f t="shared" si="262"/>
        <v>Chennai Hub</v>
      </c>
      <c r="AG2072" t="str">
        <f t="shared" si="263"/>
        <v>John Edwards</v>
      </c>
    </row>
    <row r="2073" spans="1:33" x14ac:dyDescent="0.35">
      <c r="A2073" t="s">
        <v>10081</v>
      </c>
      <c r="B2073" t="s">
        <v>10082</v>
      </c>
      <c r="C2073" s="7" t="s">
        <v>10083</v>
      </c>
      <c r="D2073" s="7" t="s">
        <v>54</v>
      </c>
      <c r="E2073" s="9">
        <v>60</v>
      </c>
      <c r="F2073" s="7" t="s">
        <v>92</v>
      </c>
      <c r="G2073" s="6">
        <v>46020</v>
      </c>
      <c r="H2073" s="6">
        <v>45921</v>
      </c>
      <c r="I2073" s="7" t="s">
        <v>63</v>
      </c>
      <c r="J2073" s="7" t="s">
        <v>64</v>
      </c>
      <c r="K2073" s="7" t="s">
        <v>44</v>
      </c>
      <c r="L2073" t="s">
        <v>10084</v>
      </c>
      <c r="M2073" s="7" t="s">
        <v>46</v>
      </c>
      <c r="N2073" s="7" t="s">
        <v>47</v>
      </c>
      <c r="O2073" s="9">
        <v>5</v>
      </c>
      <c r="P2073" s="10">
        <v>11980</v>
      </c>
      <c r="Q2073" s="10">
        <v>13320.75</v>
      </c>
      <c r="R2073" s="11">
        <v>5</v>
      </c>
      <c r="S2073" s="10">
        <v>63273.56</v>
      </c>
      <c r="T2073" s="10">
        <v>6703.75</v>
      </c>
      <c r="U2073" s="7" t="s">
        <v>78</v>
      </c>
      <c r="V2073" s="7" t="s">
        <v>112</v>
      </c>
      <c r="W2073" s="9">
        <v>1</v>
      </c>
      <c r="X2073" s="7" t="s">
        <v>70</v>
      </c>
      <c r="Y2073" s="7" t="s">
        <v>10085</v>
      </c>
      <c r="Z2073" t="str">
        <f t="shared" si="256"/>
        <v>Nathan Smith</v>
      </c>
      <c r="AA2073" t="str">
        <f t="shared" si="257"/>
        <v>Telangana</v>
      </c>
      <c r="AB2073" t="str">
        <f t="shared" si="258"/>
        <v>Hyderabad</v>
      </c>
      <c r="AC2073" t="str">
        <f t="shared" si="259"/>
        <v>Grocery</v>
      </c>
      <c r="AD2073" t="str">
        <f t="shared" si="260"/>
        <v>Sunflower Oil</v>
      </c>
      <c r="AE2073" t="str">
        <f t="shared" si="261"/>
        <v>Fortune</v>
      </c>
      <c r="AF2073" t="str">
        <f t="shared" si="262"/>
        <v>Hyderabad Hub</v>
      </c>
      <c r="AG2073" t="str">
        <f t="shared" si="263"/>
        <v>Robin Dickson</v>
      </c>
    </row>
    <row r="2074" spans="1:33" x14ac:dyDescent="0.35">
      <c r="A2074" t="s">
        <v>10086</v>
      </c>
      <c r="B2074" t="s">
        <v>10087</v>
      </c>
      <c r="C2074" s="7" t="s">
        <v>10088</v>
      </c>
      <c r="D2074" s="7" t="s">
        <v>54</v>
      </c>
      <c r="E2074" s="9">
        <v>45</v>
      </c>
      <c r="F2074" s="7" t="s">
        <v>92</v>
      </c>
      <c r="G2074" s="6">
        <v>46139</v>
      </c>
      <c r="H2074" s="6">
        <v>46098</v>
      </c>
      <c r="I2074" s="7" t="s">
        <v>84</v>
      </c>
      <c r="J2074" s="7" t="s">
        <v>85</v>
      </c>
      <c r="K2074" s="7" t="s">
        <v>65</v>
      </c>
      <c r="L2074" t="s">
        <v>10089</v>
      </c>
      <c r="M2074" s="7" t="s">
        <v>67</v>
      </c>
      <c r="N2074" s="7" t="s">
        <v>68</v>
      </c>
      <c r="O2074" s="9">
        <v>4</v>
      </c>
      <c r="P2074" s="10">
        <v>4541</v>
      </c>
      <c r="Q2074" s="10">
        <v>6628.93</v>
      </c>
      <c r="R2074" s="11">
        <v>5</v>
      </c>
      <c r="S2074" s="10">
        <v>25189.93</v>
      </c>
      <c r="T2074" s="10">
        <v>8351.7199999999993</v>
      </c>
      <c r="U2074" s="7" t="s">
        <v>78</v>
      </c>
      <c r="V2074" s="7" t="s">
        <v>112</v>
      </c>
      <c r="W2074" s="9">
        <v>3</v>
      </c>
      <c r="X2074" s="7" t="s">
        <v>87</v>
      </c>
      <c r="Y2074" s="7" t="s">
        <v>6198</v>
      </c>
      <c r="Z2074" t="str">
        <f t="shared" si="256"/>
        <v>Anthony Clark</v>
      </c>
      <c r="AA2074" t="str">
        <f t="shared" si="257"/>
        <v>Tamil Nadu</v>
      </c>
      <c r="AB2074" t="str">
        <f t="shared" si="258"/>
        <v>Chennai</v>
      </c>
      <c r="AC2074" t="str">
        <f t="shared" si="259"/>
        <v>Beauty</v>
      </c>
      <c r="AD2074" t="str">
        <f t="shared" si="260"/>
        <v>Face Wash</v>
      </c>
      <c r="AE2074" t="str">
        <f t="shared" si="261"/>
        <v>Loreal</v>
      </c>
      <c r="AF2074" t="str">
        <f t="shared" si="262"/>
        <v>Chennai Hub</v>
      </c>
      <c r="AG2074" t="str">
        <f t="shared" si="263"/>
        <v>Karen Miller</v>
      </c>
    </row>
    <row r="2075" spans="1:33" x14ac:dyDescent="0.35">
      <c r="A2075" t="s">
        <v>10090</v>
      </c>
      <c r="B2075" t="s">
        <v>10091</v>
      </c>
      <c r="C2075" s="7" t="s">
        <v>10092</v>
      </c>
      <c r="D2075" s="7" t="s">
        <v>54</v>
      </c>
      <c r="E2075" s="9">
        <v>43</v>
      </c>
      <c r="F2075" s="7" t="s">
        <v>92</v>
      </c>
      <c r="G2075" s="6">
        <v>45854</v>
      </c>
      <c r="H2075" s="6">
        <v>45508</v>
      </c>
      <c r="I2075" s="7" t="s">
        <v>75</v>
      </c>
      <c r="J2075" s="7" t="s">
        <v>76</v>
      </c>
      <c r="K2075" s="7" t="s">
        <v>93</v>
      </c>
      <c r="L2075" t="s">
        <v>10093</v>
      </c>
      <c r="M2075" s="7" t="s">
        <v>95</v>
      </c>
      <c r="N2075" s="7" t="s">
        <v>96</v>
      </c>
      <c r="O2075" s="9">
        <v>3</v>
      </c>
      <c r="P2075" s="10">
        <v>8464</v>
      </c>
      <c r="Q2075" s="10">
        <v>10364.32</v>
      </c>
      <c r="R2075" s="11">
        <v>10</v>
      </c>
      <c r="S2075" s="10">
        <v>27983.66</v>
      </c>
      <c r="T2075" s="10">
        <v>5700.96</v>
      </c>
      <c r="U2075" s="7" t="s">
        <v>126</v>
      </c>
      <c r="V2075" s="7" t="s">
        <v>37</v>
      </c>
      <c r="W2075" s="9">
        <v>3</v>
      </c>
      <c r="X2075" s="7" t="s">
        <v>79</v>
      </c>
      <c r="Y2075" s="7" t="s">
        <v>10094</v>
      </c>
      <c r="Z2075" t="str">
        <f t="shared" si="256"/>
        <v>Jaime Solis</v>
      </c>
      <c r="AA2075" t="str">
        <f t="shared" si="257"/>
        <v>Karnataka</v>
      </c>
      <c r="AB2075" t="str">
        <f t="shared" si="258"/>
        <v>Bengaluru</v>
      </c>
      <c r="AC2075" t="str">
        <f t="shared" si="259"/>
        <v>Electronics</v>
      </c>
      <c r="AD2075" t="str">
        <f t="shared" si="260"/>
        <v>Galaxy S24</v>
      </c>
      <c r="AE2075" t="str">
        <f t="shared" si="261"/>
        <v>Samsung</v>
      </c>
      <c r="AF2075" t="str">
        <f t="shared" si="262"/>
        <v>Bengaluru Hub</v>
      </c>
      <c r="AG2075" t="str">
        <f t="shared" si="263"/>
        <v>Jonathan Smith</v>
      </c>
    </row>
    <row r="2076" spans="1:33" x14ac:dyDescent="0.35">
      <c r="A2076" t="s">
        <v>10095</v>
      </c>
      <c r="B2076" t="s">
        <v>10096</v>
      </c>
      <c r="C2076" s="7" t="s">
        <v>10097</v>
      </c>
      <c r="D2076" s="7" t="s">
        <v>54</v>
      </c>
      <c r="E2076" s="9">
        <v>23</v>
      </c>
      <c r="F2076" s="7" t="s">
        <v>92</v>
      </c>
      <c r="G2076" s="6">
        <v>46112</v>
      </c>
      <c r="H2076" s="6">
        <v>45756</v>
      </c>
      <c r="I2076" s="7" t="s">
        <v>84</v>
      </c>
      <c r="J2076" s="7" t="s">
        <v>85</v>
      </c>
      <c r="K2076" s="7" t="s">
        <v>93</v>
      </c>
      <c r="L2076" t="s">
        <v>10098</v>
      </c>
      <c r="M2076" s="7" t="s">
        <v>95</v>
      </c>
      <c r="N2076" s="7" t="s">
        <v>96</v>
      </c>
      <c r="O2076" s="9">
        <v>2</v>
      </c>
      <c r="P2076" s="10">
        <v>13692</v>
      </c>
      <c r="Q2076" s="10">
        <v>16912.62</v>
      </c>
      <c r="R2076" s="11">
        <v>10</v>
      </c>
      <c r="S2076" s="10">
        <v>30442.720000000001</v>
      </c>
      <c r="T2076" s="10">
        <v>6441.24</v>
      </c>
      <c r="U2076" s="7" t="s">
        <v>78</v>
      </c>
      <c r="V2076" s="7" t="s">
        <v>69</v>
      </c>
      <c r="W2076" s="9">
        <v>2</v>
      </c>
      <c r="X2076" s="7" t="s">
        <v>87</v>
      </c>
      <c r="Y2076" s="7" t="s">
        <v>10099</v>
      </c>
      <c r="Z2076" t="str">
        <f t="shared" si="256"/>
        <v>Ryan Adkins</v>
      </c>
      <c r="AA2076" t="str">
        <f t="shared" si="257"/>
        <v>Tamil Nadu</v>
      </c>
      <c r="AB2076" t="str">
        <f t="shared" si="258"/>
        <v>Chennai</v>
      </c>
      <c r="AC2076" t="str">
        <f t="shared" si="259"/>
        <v>Electronics</v>
      </c>
      <c r="AD2076" t="str">
        <f t="shared" si="260"/>
        <v>Galaxy S24</v>
      </c>
      <c r="AE2076" t="str">
        <f t="shared" si="261"/>
        <v>Samsung</v>
      </c>
      <c r="AF2076" t="str">
        <f t="shared" si="262"/>
        <v>Chennai Hub</v>
      </c>
      <c r="AG2076" t="str">
        <f t="shared" si="263"/>
        <v>Ashley White</v>
      </c>
    </row>
    <row r="2077" spans="1:33" x14ac:dyDescent="0.35">
      <c r="A2077" t="s">
        <v>10100</v>
      </c>
      <c r="B2077" t="s">
        <v>10101</v>
      </c>
      <c r="C2077" s="7" t="s">
        <v>10102</v>
      </c>
      <c r="D2077" s="7" t="s">
        <v>54</v>
      </c>
      <c r="E2077" s="9">
        <v>52</v>
      </c>
      <c r="F2077" s="7" t="s">
        <v>29</v>
      </c>
      <c r="G2077" s="6">
        <v>45863</v>
      </c>
      <c r="H2077" s="6">
        <v>45545</v>
      </c>
      <c r="I2077" s="7" t="s">
        <v>55</v>
      </c>
      <c r="J2077" s="7" t="s">
        <v>56</v>
      </c>
      <c r="K2077" s="7" t="s">
        <v>93</v>
      </c>
      <c r="L2077" t="s">
        <v>10103</v>
      </c>
      <c r="M2077" s="7" t="s">
        <v>132</v>
      </c>
      <c r="N2077" s="7" t="s">
        <v>133</v>
      </c>
      <c r="O2077" s="9">
        <v>4</v>
      </c>
      <c r="P2077" s="10">
        <v>11625</v>
      </c>
      <c r="Q2077" s="10">
        <v>14338.02</v>
      </c>
      <c r="R2077" s="11">
        <v>20</v>
      </c>
      <c r="S2077" s="10">
        <v>45881.66</v>
      </c>
      <c r="T2077" s="10">
        <v>10852.08</v>
      </c>
      <c r="U2077" s="7" t="s">
        <v>126</v>
      </c>
      <c r="V2077" s="7" t="s">
        <v>154</v>
      </c>
      <c r="W2077" s="9">
        <v>2</v>
      </c>
      <c r="X2077" s="7" t="s">
        <v>58</v>
      </c>
      <c r="Y2077" s="7" t="s">
        <v>10104</v>
      </c>
      <c r="Z2077" t="str">
        <f t="shared" si="256"/>
        <v>Cody Davis</v>
      </c>
      <c r="AA2077" t="str">
        <f t="shared" si="257"/>
        <v>Delhi</v>
      </c>
      <c r="AB2077" t="str">
        <f t="shared" si="258"/>
        <v>New Delhi</v>
      </c>
      <c r="AC2077" t="str">
        <f t="shared" si="259"/>
        <v>Electronics</v>
      </c>
      <c r="AD2077" t="str">
        <f t="shared" si="260"/>
        <v>iPhone 15</v>
      </c>
      <c r="AE2077" t="str">
        <f t="shared" si="261"/>
        <v>Apple</v>
      </c>
      <c r="AF2077" t="str">
        <f t="shared" si="262"/>
        <v>New Delhi Hub</v>
      </c>
      <c r="AG2077" t="str">
        <f t="shared" si="263"/>
        <v>Casey Beck</v>
      </c>
    </row>
    <row r="2078" spans="1:33" x14ac:dyDescent="0.35">
      <c r="A2078" t="s">
        <v>10105</v>
      </c>
      <c r="B2078" t="s">
        <v>10106</v>
      </c>
      <c r="C2078" s="7" t="s">
        <v>10107</v>
      </c>
      <c r="D2078" s="7" t="s">
        <v>28</v>
      </c>
      <c r="E2078" s="9">
        <v>24</v>
      </c>
      <c r="F2078" s="7" t="s">
        <v>29</v>
      </c>
      <c r="G2078" s="6">
        <v>46094</v>
      </c>
      <c r="H2078" s="6">
        <v>45964</v>
      </c>
      <c r="I2078" s="7" t="s">
        <v>63</v>
      </c>
      <c r="J2078" s="7" t="s">
        <v>64</v>
      </c>
      <c r="K2078" s="7" t="s">
        <v>32</v>
      </c>
      <c r="L2078" t="s">
        <v>3618</v>
      </c>
      <c r="M2078" s="7" t="s">
        <v>34</v>
      </c>
      <c r="N2078" s="7" t="s">
        <v>35</v>
      </c>
      <c r="O2078" s="9">
        <v>2</v>
      </c>
      <c r="P2078" s="10">
        <v>23891</v>
      </c>
      <c r="Q2078" s="10">
        <v>27209.35</v>
      </c>
      <c r="R2078" s="11">
        <v>15</v>
      </c>
      <c r="S2078" s="10">
        <v>46255.89</v>
      </c>
      <c r="T2078" s="10">
        <v>6636.7</v>
      </c>
      <c r="U2078" s="7" t="s">
        <v>48</v>
      </c>
      <c r="V2078" s="7" t="s">
        <v>37</v>
      </c>
      <c r="W2078" s="9">
        <v>4</v>
      </c>
      <c r="X2078" s="7" t="s">
        <v>70</v>
      </c>
      <c r="Y2078" s="7" t="s">
        <v>10108</v>
      </c>
      <c r="Z2078" t="str">
        <f t="shared" si="256"/>
        <v>Ronnie Smith</v>
      </c>
      <c r="AA2078" t="str">
        <f t="shared" si="257"/>
        <v>Telangana</v>
      </c>
      <c r="AB2078" t="str">
        <f t="shared" si="258"/>
        <v>Hyderabad</v>
      </c>
      <c r="AC2078" t="str">
        <f t="shared" si="259"/>
        <v>Home</v>
      </c>
      <c r="AD2078" t="str">
        <f t="shared" si="260"/>
        <v>Pressure Cooker</v>
      </c>
      <c r="AE2078" t="str">
        <f t="shared" si="261"/>
        <v>Prestige</v>
      </c>
      <c r="AF2078" t="str">
        <f t="shared" si="262"/>
        <v>Hyderabad Hub</v>
      </c>
      <c r="AG2078" t="str">
        <f t="shared" si="263"/>
        <v>Duane Boone MD</v>
      </c>
    </row>
    <row r="2079" spans="1:33" x14ac:dyDescent="0.35">
      <c r="A2079" t="s">
        <v>10109</v>
      </c>
      <c r="B2079" t="s">
        <v>10110</v>
      </c>
      <c r="C2079" s="7" t="s">
        <v>10111</v>
      </c>
      <c r="D2079" s="7" t="s">
        <v>28</v>
      </c>
      <c r="E2079" s="9">
        <v>36</v>
      </c>
      <c r="F2079" s="7" t="s">
        <v>29</v>
      </c>
      <c r="G2079" s="6">
        <v>45653</v>
      </c>
      <c r="H2079" s="6">
        <v>45887</v>
      </c>
      <c r="I2079" s="7" t="s">
        <v>75</v>
      </c>
      <c r="J2079" s="7" t="s">
        <v>76</v>
      </c>
      <c r="K2079" s="7" t="s">
        <v>65</v>
      </c>
      <c r="L2079" t="s">
        <v>10112</v>
      </c>
      <c r="M2079" s="7" t="s">
        <v>67</v>
      </c>
      <c r="N2079" s="7" t="s">
        <v>68</v>
      </c>
      <c r="O2079" s="9">
        <v>3</v>
      </c>
      <c r="P2079" s="10">
        <v>16110</v>
      </c>
      <c r="Q2079" s="10">
        <v>18467.830000000002</v>
      </c>
      <c r="R2079" s="11">
        <v>10</v>
      </c>
      <c r="S2079" s="10">
        <v>49863.14</v>
      </c>
      <c r="T2079" s="10">
        <v>7073.49</v>
      </c>
      <c r="U2079" s="7" t="s">
        <v>48</v>
      </c>
      <c r="V2079" s="7" t="s">
        <v>69</v>
      </c>
      <c r="W2079" s="9">
        <v>4</v>
      </c>
      <c r="X2079" s="7" t="s">
        <v>79</v>
      </c>
      <c r="Y2079" s="7" t="s">
        <v>10113</v>
      </c>
      <c r="Z2079" t="str">
        <f t="shared" si="256"/>
        <v>Mark Callahan</v>
      </c>
      <c r="AA2079" t="str">
        <f t="shared" si="257"/>
        <v>Karnataka</v>
      </c>
      <c r="AB2079" t="str">
        <f t="shared" si="258"/>
        <v>Bengaluru</v>
      </c>
      <c r="AC2079" t="str">
        <f t="shared" si="259"/>
        <v>Beauty</v>
      </c>
      <c r="AD2079" t="str">
        <f t="shared" si="260"/>
        <v>Face Wash</v>
      </c>
      <c r="AE2079" t="str">
        <f t="shared" si="261"/>
        <v>Loreal</v>
      </c>
      <c r="AF2079" t="str">
        <f t="shared" si="262"/>
        <v>Bengaluru Hub</v>
      </c>
      <c r="AG2079" t="str">
        <f t="shared" si="263"/>
        <v>Sheila Jones</v>
      </c>
    </row>
    <row r="2080" spans="1:33" x14ac:dyDescent="0.35">
      <c r="A2080" t="s">
        <v>10114</v>
      </c>
      <c r="B2080" t="s">
        <v>10115</v>
      </c>
      <c r="C2080" s="7" t="s">
        <v>10116</v>
      </c>
      <c r="D2080" s="7" t="s">
        <v>54</v>
      </c>
      <c r="E2080" s="9">
        <v>18</v>
      </c>
      <c r="F2080" s="7" t="s">
        <v>92</v>
      </c>
      <c r="G2080" s="6">
        <v>45787</v>
      </c>
      <c r="H2080" s="6">
        <v>46069</v>
      </c>
      <c r="I2080" s="7" t="s">
        <v>75</v>
      </c>
      <c r="J2080" s="7" t="s">
        <v>76</v>
      </c>
      <c r="K2080" s="7" t="s">
        <v>65</v>
      </c>
      <c r="L2080" t="s">
        <v>10117</v>
      </c>
      <c r="M2080" s="7" t="s">
        <v>67</v>
      </c>
      <c r="N2080" s="7" t="s">
        <v>68</v>
      </c>
      <c r="O2080" s="9">
        <v>5</v>
      </c>
      <c r="P2080" s="10">
        <v>8965</v>
      </c>
      <c r="Q2080" s="10">
        <v>11058.74</v>
      </c>
      <c r="R2080" s="11">
        <v>10</v>
      </c>
      <c r="S2080" s="10">
        <v>49764.33</v>
      </c>
      <c r="T2080" s="10">
        <v>10468.700000000001</v>
      </c>
      <c r="U2080" s="7" t="s">
        <v>126</v>
      </c>
      <c r="V2080" s="7" t="s">
        <v>37</v>
      </c>
      <c r="W2080" s="9">
        <v>3</v>
      </c>
      <c r="X2080" s="7" t="s">
        <v>79</v>
      </c>
      <c r="Y2080" s="7" t="s">
        <v>10118</v>
      </c>
      <c r="Z2080" t="str">
        <f t="shared" si="256"/>
        <v>Jon Kirk</v>
      </c>
      <c r="AA2080" t="str">
        <f t="shared" si="257"/>
        <v>Karnataka</v>
      </c>
      <c r="AB2080" t="str">
        <f t="shared" si="258"/>
        <v>Bengaluru</v>
      </c>
      <c r="AC2080" t="str">
        <f t="shared" si="259"/>
        <v>Beauty</v>
      </c>
      <c r="AD2080" t="str">
        <f t="shared" si="260"/>
        <v>Face Wash</v>
      </c>
      <c r="AE2080" t="str">
        <f t="shared" si="261"/>
        <v>Loreal</v>
      </c>
      <c r="AF2080" t="str">
        <f t="shared" si="262"/>
        <v>Bengaluru Hub</v>
      </c>
      <c r="AG2080" t="str">
        <f t="shared" si="263"/>
        <v>Tiffany Miles</v>
      </c>
    </row>
    <row r="2081" spans="1:33" x14ac:dyDescent="0.35">
      <c r="A2081" t="s">
        <v>10119</v>
      </c>
      <c r="B2081" t="s">
        <v>10120</v>
      </c>
      <c r="C2081" s="7" t="s">
        <v>10121</v>
      </c>
      <c r="D2081" s="7" t="s">
        <v>54</v>
      </c>
      <c r="E2081" s="9">
        <v>37</v>
      </c>
      <c r="F2081" s="7" t="s">
        <v>92</v>
      </c>
      <c r="G2081" s="6">
        <v>45507</v>
      </c>
      <c r="H2081" s="6">
        <v>45868</v>
      </c>
      <c r="I2081" s="7" t="s">
        <v>84</v>
      </c>
      <c r="J2081" s="7" t="s">
        <v>85</v>
      </c>
      <c r="K2081" s="7" t="s">
        <v>93</v>
      </c>
      <c r="L2081" t="s">
        <v>1833</v>
      </c>
      <c r="M2081" s="7" t="s">
        <v>95</v>
      </c>
      <c r="N2081" s="7" t="s">
        <v>96</v>
      </c>
      <c r="O2081" s="9">
        <v>1</v>
      </c>
      <c r="P2081" s="10">
        <v>9042</v>
      </c>
      <c r="Q2081" s="10">
        <v>11050.41</v>
      </c>
      <c r="R2081" s="11">
        <v>15</v>
      </c>
      <c r="S2081" s="10">
        <v>9392.85</v>
      </c>
      <c r="T2081" s="10">
        <v>2008.41</v>
      </c>
      <c r="U2081" s="7" t="s">
        <v>126</v>
      </c>
      <c r="V2081" s="7" t="s">
        <v>69</v>
      </c>
      <c r="W2081" s="9">
        <v>4</v>
      </c>
      <c r="X2081" s="7" t="s">
        <v>87</v>
      </c>
      <c r="Y2081" s="7" t="s">
        <v>10122</v>
      </c>
      <c r="Z2081" t="str">
        <f t="shared" si="256"/>
        <v>Rachel Simon</v>
      </c>
      <c r="AA2081" t="str">
        <f t="shared" si="257"/>
        <v>Tamil Nadu</v>
      </c>
      <c r="AB2081" t="str">
        <f t="shared" si="258"/>
        <v>Chennai</v>
      </c>
      <c r="AC2081" t="str">
        <f t="shared" si="259"/>
        <v>Electronics</v>
      </c>
      <c r="AD2081" t="str">
        <f t="shared" si="260"/>
        <v>Galaxy S24</v>
      </c>
      <c r="AE2081" t="str">
        <f t="shared" si="261"/>
        <v>Samsung</v>
      </c>
      <c r="AF2081" t="str">
        <f t="shared" si="262"/>
        <v>Chennai Hub</v>
      </c>
      <c r="AG2081" t="str">
        <f t="shared" si="263"/>
        <v>Mary Bryan</v>
      </c>
    </row>
    <row r="2082" spans="1:33" x14ac:dyDescent="0.35">
      <c r="A2082" t="s">
        <v>10123</v>
      </c>
      <c r="B2082" t="s">
        <v>10124</v>
      </c>
      <c r="C2082" s="7" t="s">
        <v>10125</v>
      </c>
      <c r="D2082" s="7" t="s">
        <v>54</v>
      </c>
      <c r="E2082" s="9">
        <v>52</v>
      </c>
      <c r="F2082" s="7" t="s">
        <v>29</v>
      </c>
      <c r="G2082" s="6">
        <v>45706</v>
      </c>
      <c r="H2082" s="6">
        <v>46147</v>
      </c>
      <c r="I2082" s="7" t="s">
        <v>55</v>
      </c>
      <c r="J2082" s="7" t="s">
        <v>56</v>
      </c>
      <c r="K2082" s="7" t="s">
        <v>65</v>
      </c>
      <c r="L2082" t="s">
        <v>10126</v>
      </c>
      <c r="M2082" s="7" t="s">
        <v>67</v>
      </c>
      <c r="N2082" s="7" t="s">
        <v>68</v>
      </c>
      <c r="O2082" s="9">
        <v>3</v>
      </c>
      <c r="P2082" s="10">
        <v>16989</v>
      </c>
      <c r="Q2082" s="10">
        <v>25281.47</v>
      </c>
      <c r="R2082" s="11">
        <v>15</v>
      </c>
      <c r="S2082" s="10">
        <v>64467.75</v>
      </c>
      <c r="T2082" s="10">
        <v>24877.41</v>
      </c>
      <c r="U2082" s="7" t="s">
        <v>78</v>
      </c>
      <c r="V2082" s="7" t="s">
        <v>69</v>
      </c>
      <c r="W2082" s="9">
        <v>2</v>
      </c>
      <c r="X2082" s="7" t="s">
        <v>58</v>
      </c>
      <c r="Y2082" s="7" t="s">
        <v>10127</v>
      </c>
      <c r="Z2082" t="str">
        <f t="shared" si="256"/>
        <v>Phillip Ramirez</v>
      </c>
      <c r="AA2082" t="str">
        <f t="shared" si="257"/>
        <v>Delhi</v>
      </c>
      <c r="AB2082" t="str">
        <f t="shared" si="258"/>
        <v>New Delhi</v>
      </c>
      <c r="AC2082" t="str">
        <f t="shared" si="259"/>
        <v>Beauty</v>
      </c>
      <c r="AD2082" t="str">
        <f t="shared" si="260"/>
        <v>Face Wash</v>
      </c>
      <c r="AE2082" t="str">
        <f t="shared" si="261"/>
        <v>Loreal</v>
      </c>
      <c r="AF2082" t="str">
        <f t="shared" si="262"/>
        <v>New Delhi Hub</v>
      </c>
      <c r="AG2082" t="str">
        <f t="shared" si="263"/>
        <v>Donald Williams</v>
      </c>
    </row>
    <row r="2083" spans="1:33" x14ac:dyDescent="0.35">
      <c r="A2083" t="s">
        <v>10128</v>
      </c>
      <c r="B2083" t="s">
        <v>10129</v>
      </c>
      <c r="C2083" s="7" t="s">
        <v>10130</v>
      </c>
      <c r="D2083" s="7" t="s">
        <v>28</v>
      </c>
      <c r="E2083" s="9">
        <v>25</v>
      </c>
      <c r="F2083" s="7" t="s">
        <v>29</v>
      </c>
      <c r="G2083" s="6">
        <v>45599</v>
      </c>
      <c r="H2083" s="6">
        <v>46156</v>
      </c>
      <c r="I2083" s="7" t="s">
        <v>75</v>
      </c>
      <c r="J2083" s="7" t="s">
        <v>76</v>
      </c>
      <c r="K2083" s="7" t="s">
        <v>44</v>
      </c>
      <c r="L2083" t="s">
        <v>8459</v>
      </c>
      <c r="M2083" s="7" t="s">
        <v>46</v>
      </c>
      <c r="N2083" s="7" t="s">
        <v>47</v>
      </c>
      <c r="O2083" s="9">
        <v>1</v>
      </c>
      <c r="P2083" s="10">
        <v>4466</v>
      </c>
      <c r="Q2083" s="10">
        <v>5536.33</v>
      </c>
      <c r="R2083" s="11">
        <v>0</v>
      </c>
      <c r="S2083" s="10">
        <v>5536.33</v>
      </c>
      <c r="T2083" s="10">
        <v>1070.33</v>
      </c>
      <c r="U2083" s="7" t="s">
        <v>126</v>
      </c>
      <c r="V2083" s="7" t="s">
        <v>69</v>
      </c>
      <c r="W2083" s="9">
        <v>2</v>
      </c>
      <c r="X2083" s="7" t="s">
        <v>79</v>
      </c>
      <c r="Y2083" s="7" t="s">
        <v>10131</v>
      </c>
      <c r="Z2083" t="str">
        <f t="shared" si="256"/>
        <v>Cheyenne Ramos</v>
      </c>
      <c r="AA2083" t="str">
        <f t="shared" si="257"/>
        <v>Karnataka</v>
      </c>
      <c r="AB2083" t="str">
        <f t="shared" si="258"/>
        <v>Bengaluru</v>
      </c>
      <c r="AC2083" t="str">
        <f t="shared" si="259"/>
        <v>Grocery</v>
      </c>
      <c r="AD2083" t="str">
        <f t="shared" si="260"/>
        <v>Sunflower Oil</v>
      </c>
      <c r="AE2083" t="str">
        <f t="shared" si="261"/>
        <v>Fortune</v>
      </c>
      <c r="AF2083" t="str">
        <f t="shared" si="262"/>
        <v>Bengaluru Hub</v>
      </c>
      <c r="AG2083" t="str">
        <f t="shared" si="263"/>
        <v>Kimberly Meyer</v>
      </c>
    </row>
    <row r="2084" spans="1:33" x14ac:dyDescent="0.35">
      <c r="A2084" t="s">
        <v>10132</v>
      </c>
      <c r="B2084" t="s">
        <v>10133</v>
      </c>
      <c r="C2084" s="7" t="s">
        <v>10134</v>
      </c>
      <c r="D2084" s="7" t="s">
        <v>28</v>
      </c>
      <c r="E2084" s="9">
        <v>32</v>
      </c>
      <c r="F2084" s="7" t="s">
        <v>29</v>
      </c>
      <c r="G2084" s="6">
        <v>45689</v>
      </c>
      <c r="H2084" s="6">
        <v>45966</v>
      </c>
      <c r="I2084" s="7" t="s">
        <v>75</v>
      </c>
      <c r="J2084" s="7" t="s">
        <v>76</v>
      </c>
      <c r="K2084" s="7" t="s">
        <v>32</v>
      </c>
      <c r="L2084" t="s">
        <v>10135</v>
      </c>
      <c r="M2084" s="7" t="s">
        <v>34</v>
      </c>
      <c r="N2084" s="7" t="s">
        <v>35</v>
      </c>
      <c r="O2084" s="9">
        <v>3</v>
      </c>
      <c r="P2084" s="10">
        <v>9872</v>
      </c>
      <c r="Q2084" s="10">
        <v>12961.51</v>
      </c>
      <c r="R2084" s="11">
        <v>15</v>
      </c>
      <c r="S2084" s="10">
        <v>33051.85</v>
      </c>
      <c r="T2084" s="10">
        <v>9268.5300000000007</v>
      </c>
      <c r="U2084" s="7" t="s">
        <v>126</v>
      </c>
      <c r="V2084" s="7" t="s">
        <v>69</v>
      </c>
      <c r="W2084" s="9">
        <v>1</v>
      </c>
      <c r="X2084" s="7" t="s">
        <v>79</v>
      </c>
      <c r="Y2084" s="7" t="s">
        <v>10136</v>
      </c>
      <c r="Z2084" t="str">
        <f t="shared" si="256"/>
        <v>Edward Stephenson</v>
      </c>
      <c r="AA2084" t="str">
        <f t="shared" si="257"/>
        <v>Karnataka</v>
      </c>
      <c r="AB2084" t="str">
        <f t="shared" si="258"/>
        <v>Bengaluru</v>
      </c>
      <c r="AC2084" t="str">
        <f t="shared" si="259"/>
        <v>Home</v>
      </c>
      <c r="AD2084" t="str">
        <f t="shared" si="260"/>
        <v>Pressure Cooker</v>
      </c>
      <c r="AE2084" t="str">
        <f t="shared" si="261"/>
        <v>Prestige</v>
      </c>
      <c r="AF2084" t="str">
        <f t="shared" si="262"/>
        <v>Bengaluru Hub</v>
      </c>
      <c r="AG2084" t="str">
        <f t="shared" si="263"/>
        <v>Amy Franco</v>
      </c>
    </row>
    <row r="2085" spans="1:33" x14ac:dyDescent="0.35">
      <c r="A2085" t="s">
        <v>10137</v>
      </c>
      <c r="B2085" t="s">
        <v>10138</v>
      </c>
      <c r="C2085" s="7" t="s">
        <v>10139</v>
      </c>
      <c r="D2085" s="7" t="s">
        <v>54</v>
      </c>
      <c r="E2085" s="9">
        <v>33</v>
      </c>
      <c r="F2085" s="7" t="s">
        <v>29</v>
      </c>
      <c r="G2085" s="6">
        <v>45615</v>
      </c>
      <c r="H2085" s="6">
        <v>46148</v>
      </c>
      <c r="I2085" s="7" t="s">
        <v>75</v>
      </c>
      <c r="J2085" s="7" t="s">
        <v>76</v>
      </c>
      <c r="K2085" s="7" t="s">
        <v>65</v>
      </c>
      <c r="L2085" t="s">
        <v>10140</v>
      </c>
      <c r="M2085" s="7" t="s">
        <v>67</v>
      </c>
      <c r="N2085" s="7" t="s">
        <v>68</v>
      </c>
      <c r="O2085" s="9">
        <v>5</v>
      </c>
      <c r="P2085" s="10">
        <v>17660</v>
      </c>
      <c r="Q2085" s="10">
        <v>22253.65</v>
      </c>
      <c r="R2085" s="11">
        <v>10</v>
      </c>
      <c r="S2085" s="10">
        <v>100141.43</v>
      </c>
      <c r="T2085" s="10">
        <v>22968.25</v>
      </c>
      <c r="U2085" s="7" t="s">
        <v>78</v>
      </c>
      <c r="V2085" s="7" t="s">
        <v>69</v>
      </c>
      <c r="W2085" s="9">
        <v>3</v>
      </c>
      <c r="X2085" s="7" t="s">
        <v>79</v>
      </c>
      <c r="Y2085" s="7" t="s">
        <v>10141</v>
      </c>
      <c r="Z2085" t="str">
        <f t="shared" si="256"/>
        <v>James Brown</v>
      </c>
      <c r="AA2085" t="str">
        <f t="shared" si="257"/>
        <v>Karnataka</v>
      </c>
      <c r="AB2085" t="str">
        <f t="shared" si="258"/>
        <v>Bengaluru</v>
      </c>
      <c r="AC2085" t="str">
        <f t="shared" si="259"/>
        <v>Beauty</v>
      </c>
      <c r="AD2085" t="str">
        <f t="shared" si="260"/>
        <v>Face Wash</v>
      </c>
      <c r="AE2085" t="str">
        <f t="shared" si="261"/>
        <v>Loreal</v>
      </c>
      <c r="AF2085" t="str">
        <f t="shared" si="262"/>
        <v>Bengaluru Hub</v>
      </c>
      <c r="AG2085" t="str">
        <f t="shared" si="263"/>
        <v>Cameron Martinez</v>
      </c>
    </row>
    <row r="2086" spans="1:33" x14ac:dyDescent="0.35">
      <c r="A2086" t="s">
        <v>10142</v>
      </c>
      <c r="B2086" t="s">
        <v>10143</v>
      </c>
      <c r="C2086" s="7" t="s">
        <v>10144</v>
      </c>
      <c r="D2086" s="7" t="s">
        <v>28</v>
      </c>
      <c r="E2086" s="9">
        <v>52</v>
      </c>
      <c r="F2086" s="7" t="s">
        <v>92</v>
      </c>
      <c r="G2086" s="6">
        <v>45825</v>
      </c>
      <c r="H2086" s="6">
        <v>45893</v>
      </c>
      <c r="I2086" s="7" t="s">
        <v>75</v>
      </c>
      <c r="J2086" s="7" t="s">
        <v>76</v>
      </c>
      <c r="K2086" s="7" t="s">
        <v>32</v>
      </c>
      <c r="L2086" t="s">
        <v>1582</v>
      </c>
      <c r="M2086" s="7" t="s">
        <v>34</v>
      </c>
      <c r="N2086" s="7" t="s">
        <v>35</v>
      </c>
      <c r="O2086" s="9">
        <v>5</v>
      </c>
      <c r="P2086" s="10">
        <v>26362</v>
      </c>
      <c r="Q2086" s="10">
        <v>36114.39</v>
      </c>
      <c r="R2086" s="11">
        <v>20</v>
      </c>
      <c r="S2086" s="10">
        <v>144457.56</v>
      </c>
      <c r="T2086" s="10">
        <v>48761.95</v>
      </c>
      <c r="U2086" s="7" t="s">
        <v>48</v>
      </c>
      <c r="V2086" s="7" t="s">
        <v>69</v>
      </c>
      <c r="W2086" s="9">
        <v>1</v>
      </c>
      <c r="X2086" s="7" t="s">
        <v>79</v>
      </c>
      <c r="Y2086" s="7" t="s">
        <v>10145</v>
      </c>
      <c r="Z2086" t="str">
        <f t="shared" si="256"/>
        <v>Lauren Lawson</v>
      </c>
      <c r="AA2086" t="str">
        <f t="shared" si="257"/>
        <v>Karnataka</v>
      </c>
      <c r="AB2086" t="str">
        <f t="shared" si="258"/>
        <v>Bengaluru</v>
      </c>
      <c r="AC2086" t="str">
        <f t="shared" si="259"/>
        <v>Home</v>
      </c>
      <c r="AD2086" t="str">
        <f t="shared" si="260"/>
        <v>Pressure Cooker</v>
      </c>
      <c r="AE2086" t="str">
        <f t="shared" si="261"/>
        <v>Prestige</v>
      </c>
      <c r="AF2086" t="str">
        <f t="shared" si="262"/>
        <v>Bengaluru Hub</v>
      </c>
      <c r="AG2086" t="str">
        <f t="shared" si="263"/>
        <v>Laura Tate</v>
      </c>
    </row>
    <row r="2087" spans="1:33" x14ac:dyDescent="0.35">
      <c r="A2087" t="s">
        <v>10146</v>
      </c>
      <c r="B2087" t="s">
        <v>10147</v>
      </c>
      <c r="C2087" s="7" t="s">
        <v>10148</v>
      </c>
      <c r="D2087" s="7" t="s">
        <v>54</v>
      </c>
      <c r="E2087" s="9">
        <v>27</v>
      </c>
      <c r="F2087" s="7" t="s">
        <v>29</v>
      </c>
      <c r="G2087" s="6">
        <v>45494</v>
      </c>
      <c r="H2087" s="6">
        <v>45676</v>
      </c>
      <c r="I2087" s="7" t="s">
        <v>75</v>
      </c>
      <c r="J2087" s="7" t="s">
        <v>76</v>
      </c>
      <c r="K2087" s="7" t="s">
        <v>117</v>
      </c>
      <c r="L2087" t="s">
        <v>10149</v>
      </c>
      <c r="M2087" s="7" t="s">
        <v>119</v>
      </c>
      <c r="N2087" s="7" t="s">
        <v>120</v>
      </c>
      <c r="O2087" s="9">
        <v>2</v>
      </c>
      <c r="P2087" s="10">
        <v>21038</v>
      </c>
      <c r="Q2087" s="10">
        <v>23394.77</v>
      </c>
      <c r="R2087" s="11">
        <v>15</v>
      </c>
      <c r="S2087" s="10">
        <v>39771.11</v>
      </c>
      <c r="T2087" s="10">
        <v>4713.54</v>
      </c>
      <c r="U2087" s="7" t="s">
        <v>78</v>
      </c>
      <c r="V2087" s="7" t="s">
        <v>69</v>
      </c>
      <c r="W2087" s="9">
        <v>4</v>
      </c>
      <c r="X2087" s="7" t="s">
        <v>79</v>
      </c>
      <c r="Y2087" s="7" t="s">
        <v>10150</v>
      </c>
      <c r="Z2087" t="str">
        <f t="shared" si="256"/>
        <v>Jerry Browning</v>
      </c>
      <c r="AA2087" t="str">
        <f t="shared" si="257"/>
        <v>Karnataka</v>
      </c>
      <c r="AB2087" t="str">
        <f t="shared" si="258"/>
        <v>Bengaluru</v>
      </c>
      <c r="AC2087" t="str">
        <f t="shared" si="259"/>
        <v>Fashion</v>
      </c>
      <c r="AD2087" t="str">
        <f t="shared" si="260"/>
        <v>Air Max Shoes</v>
      </c>
      <c r="AE2087" t="str">
        <f t="shared" si="261"/>
        <v>Nike</v>
      </c>
      <c r="AF2087" t="str">
        <f t="shared" si="262"/>
        <v>Bengaluru Hub</v>
      </c>
      <c r="AG2087" t="str">
        <f t="shared" si="263"/>
        <v>Alan Bowman</v>
      </c>
    </row>
    <row r="2088" spans="1:33" x14ac:dyDescent="0.35">
      <c r="A2088" t="s">
        <v>10151</v>
      </c>
      <c r="B2088" t="s">
        <v>10152</v>
      </c>
      <c r="C2088" s="7" t="s">
        <v>10153</v>
      </c>
      <c r="D2088" s="7" t="s">
        <v>54</v>
      </c>
      <c r="E2088" s="9">
        <v>48</v>
      </c>
      <c r="F2088" s="7" t="s">
        <v>29</v>
      </c>
      <c r="G2088" s="6">
        <v>45919</v>
      </c>
      <c r="H2088" s="6">
        <v>46064</v>
      </c>
      <c r="I2088" s="7" t="s">
        <v>63</v>
      </c>
      <c r="J2088" s="7" t="s">
        <v>64</v>
      </c>
      <c r="K2088" s="7" t="s">
        <v>117</v>
      </c>
      <c r="L2088" t="s">
        <v>10154</v>
      </c>
      <c r="M2088" s="7" t="s">
        <v>119</v>
      </c>
      <c r="N2088" s="7" t="s">
        <v>120</v>
      </c>
      <c r="O2088" s="9">
        <v>5</v>
      </c>
      <c r="P2088" s="10">
        <v>768</v>
      </c>
      <c r="Q2088" s="10">
        <v>1027.9100000000001</v>
      </c>
      <c r="R2088" s="11">
        <v>20</v>
      </c>
      <c r="S2088" s="10">
        <v>4111.6400000000003</v>
      </c>
      <c r="T2088" s="10">
        <v>1299.55</v>
      </c>
      <c r="U2088" s="7" t="s">
        <v>36</v>
      </c>
      <c r="V2088" s="7" t="s">
        <v>112</v>
      </c>
      <c r="W2088" s="9">
        <v>2</v>
      </c>
      <c r="X2088" s="7" t="s">
        <v>70</v>
      </c>
      <c r="Y2088" s="7" t="s">
        <v>1114</v>
      </c>
      <c r="Z2088" t="str">
        <f t="shared" si="256"/>
        <v>Elizabeth Barnes</v>
      </c>
      <c r="AA2088" t="str">
        <f t="shared" si="257"/>
        <v>Telangana</v>
      </c>
      <c r="AB2088" t="str">
        <f t="shared" si="258"/>
        <v>Hyderabad</v>
      </c>
      <c r="AC2088" t="str">
        <f t="shared" si="259"/>
        <v>Fashion</v>
      </c>
      <c r="AD2088" t="str">
        <f t="shared" si="260"/>
        <v>Air Max Shoes</v>
      </c>
      <c r="AE2088" t="str">
        <f t="shared" si="261"/>
        <v>Nike</v>
      </c>
      <c r="AF2088" t="str">
        <f t="shared" si="262"/>
        <v>Hyderabad Hub</v>
      </c>
      <c r="AG2088" t="str">
        <f t="shared" si="263"/>
        <v>Jennifer Jones</v>
      </c>
    </row>
    <row r="2089" spans="1:33" x14ac:dyDescent="0.35">
      <c r="A2089" t="s">
        <v>10155</v>
      </c>
      <c r="B2089" t="s">
        <v>10156</v>
      </c>
      <c r="C2089" s="7" t="s">
        <v>10157</v>
      </c>
      <c r="D2089" s="7" t="s">
        <v>28</v>
      </c>
      <c r="E2089" s="9">
        <v>50</v>
      </c>
      <c r="F2089" s="7" t="s">
        <v>29</v>
      </c>
      <c r="G2089" s="6">
        <v>45612</v>
      </c>
      <c r="H2089" s="6">
        <v>45730</v>
      </c>
      <c r="I2089" s="7" t="s">
        <v>30</v>
      </c>
      <c r="J2089" s="7" t="s">
        <v>43</v>
      </c>
      <c r="K2089" s="7" t="s">
        <v>32</v>
      </c>
      <c r="L2089" t="s">
        <v>6676</v>
      </c>
      <c r="M2089" s="7" t="s">
        <v>34</v>
      </c>
      <c r="N2089" s="7" t="s">
        <v>35</v>
      </c>
      <c r="O2089" s="9">
        <v>5</v>
      </c>
      <c r="P2089" s="10">
        <v>10674</v>
      </c>
      <c r="Q2089" s="10">
        <v>15925.79</v>
      </c>
      <c r="R2089" s="11">
        <v>20</v>
      </c>
      <c r="S2089" s="10">
        <v>63703.16</v>
      </c>
      <c r="T2089" s="10">
        <v>26258.95</v>
      </c>
      <c r="U2089" s="7" t="s">
        <v>36</v>
      </c>
      <c r="V2089" s="7" t="s">
        <v>154</v>
      </c>
      <c r="W2089" s="9">
        <v>3</v>
      </c>
      <c r="X2089" s="7" t="s">
        <v>49</v>
      </c>
      <c r="Y2089" s="7" t="s">
        <v>10158</v>
      </c>
      <c r="Z2089" t="str">
        <f t="shared" si="256"/>
        <v>Monique Kirby</v>
      </c>
      <c r="AA2089" t="str">
        <f t="shared" si="257"/>
        <v>Maharashtra</v>
      </c>
      <c r="AB2089" t="str">
        <f t="shared" si="258"/>
        <v>Pune</v>
      </c>
      <c r="AC2089" t="str">
        <f t="shared" si="259"/>
        <v>Home</v>
      </c>
      <c r="AD2089" t="str">
        <f t="shared" si="260"/>
        <v>Pressure Cooker</v>
      </c>
      <c r="AE2089" t="str">
        <f t="shared" si="261"/>
        <v>Prestige</v>
      </c>
      <c r="AF2089" t="str">
        <f t="shared" si="262"/>
        <v>Pune Hub</v>
      </c>
      <c r="AG2089" t="str">
        <f t="shared" si="263"/>
        <v>Danny Wise</v>
      </c>
    </row>
    <row r="2090" spans="1:33" x14ac:dyDescent="0.35">
      <c r="A2090" t="s">
        <v>10159</v>
      </c>
      <c r="B2090" t="s">
        <v>10160</v>
      </c>
      <c r="C2090" s="7" t="s">
        <v>10161</v>
      </c>
      <c r="D2090" s="7" t="s">
        <v>54</v>
      </c>
      <c r="E2090" s="9">
        <v>18</v>
      </c>
      <c r="F2090" s="7" t="s">
        <v>29</v>
      </c>
      <c r="G2090" s="6">
        <v>46087</v>
      </c>
      <c r="H2090" s="6">
        <v>45773</v>
      </c>
      <c r="I2090" s="7" t="s">
        <v>63</v>
      </c>
      <c r="J2090" s="7" t="s">
        <v>64</v>
      </c>
      <c r="K2090" s="7" t="s">
        <v>93</v>
      </c>
      <c r="L2090" t="s">
        <v>10162</v>
      </c>
      <c r="M2090" s="7" t="s">
        <v>132</v>
      </c>
      <c r="N2090" s="7" t="s">
        <v>133</v>
      </c>
      <c r="O2090" s="9">
        <v>5</v>
      </c>
      <c r="P2090" s="10">
        <v>21151</v>
      </c>
      <c r="Q2090" s="10">
        <v>29478.07</v>
      </c>
      <c r="R2090" s="11">
        <v>5</v>
      </c>
      <c r="S2090" s="10">
        <v>140020.82999999999</v>
      </c>
      <c r="T2090" s="10">
        <v>41635.35</v>
      </c>
      <c r="U2090" s="7" t="s">
        <v>36</v>
      </c>
      <c r="V2090" s="7" t="s">
        <v>154</v>
      </c>
      <c r="W2090" s="9">
        <v>3</v>
      </c>
      <c r="X2090" s="7" t="s">
        <v>70</v>
      </c>
      <c r="Y2090" s="7" t="s">
        <v>10163</v>
      </c>
      <c r="Z2090" t="str">
        <f t="shared" si="256"/>
        <v>Andrew Pace</v>
      </c>
      <c r="AA2090" t="str">
        <f t="shared" si="257"/>
        <v>Telangana</v>
      </c>
      <c r="AB2090" t="str">
        <f t="shared" si="258"/>
        <v>Hyderabad</v>
      </c>
      <c r="AC2090" t="str">
        <f t="shared" si="259"/>
        <v>Electronics</v>
      </c>
      <c r="AD2090" t="str">
        <f t="shared" si="260"/>
        <v>iPhone 15</v>
      </c>
      <c r="AE2090" t="str">
        <f t="shared" si="261"/>
        <v>Apple</v>
      </c>
      <c r="AF2090" t="str">
        <f t="shared" si="262"/>
        <v>Hyderabad Hub</v>
      </c>
      <c r="AG2090" t="str">
        <f t="shared" si="263"/>
        <v>Caitlin Gonzalez</v>
      </c>
    </row>
    <row r="2091" spans="1:33" x14ac:dyDescent="0.35">
      <c r="A2091" t="s">
        <v>10164</v>
      </c>
      <c r="B2091" t="s">
        <v>10165</v>
      </c>
      <c r="C2091" s="7" t="s">
        <v>10166</v>
      </c>
      <c r="D2091" s="7" t="s">
        <v>54</v>
      </c>
      <c r="E2091" s="9">
        <v>30</v>
      </c>
      <c r="F2091" s="7" t="s">
        <v>29</v>
      </c>
      <c r="G2091" s="6">
        <v>45696</v>
      </c>
      <c r="H2091" s="6">
        <v>45670</v>
      </c>
      <c r="I2091" s="7" t="s">
        <v>75</v>
      </c>
      <c r="J2091" s="7" t="s">
        <v>76</v>
      </c>
      <c r="K2091" s="7" t="s">
        <v>44</v>
      </c>
      <c r="L2091" t="s">
        <v>7081</v>
      </c>
      <c r="M2091" s="7" t="s">
        <v>46</v>
      </c>
      <c r="N2091" s="7" t="s">
        <v>47</v>
      </c>
      <c r="O2091" s="9">
        <v>4</v>
      </c>
      <c r="P2091" s="10">
        <v>1539</v>
      </c>
      <c r="Q2091" s="10">
        <v>1753.26</v>
      </c>
      <c r="R2091" s="11">
        <v>10</v>
      </c>
      <c r="S2091" s="10">
        <v>6311.74</v>
      </c>
      <c r="T2091" s="10">
        <v>857.04</v>
      </c>
      <c r="U2091" s="7" t="s">
        <v>36</v>
      </c>
      <c r="V2091" s="7" t="s">
        <v>69</v>
      </c>
      <c r="W2091" s="9">
        <v>2</v>
      </c>
      <c r="X2091" s="7" t="s">
        <v>79</v>
      </c>
      <c r="Y2091" s="7" t="s">
        <v>10167</v>
      </c>
      <c r="Z2091" t="str">
        <f t="shared" si="256"/>
        <v>Elizabeth Holt</v>
      </c>
      <c r="AA2091" t="str">
        <f t="shared" si="257"/>
        <v>Karnataka</v>
      </c>
      <c r="AB2091" t="str">
        <f t="shared" si="258"/>
        <v>Bengaluru</v>
      </c>
      <c r="AC2091" t="str">
        <f t="shared" si="259"/>
        <v>Grocery</v>
      </c>
      <c r="AD2091" t="str">
        <f t="shared" si="260"/>
        <v>Sunflower Oil</v>
      </c>
      <c r="AE2091" t="str">
        <f t="shared" si="261"/>
        <v>Fortune</v>
      </c>
      <c r="AF2091" t="str">
        <f t="shared" si="262"/>
        <v>Bengaluru Hub</v>
      </c>
      <c r="AG2091" t="str">
        <f t="shared" si="263"/>
        <v>Cody Young</v>
      </c>
    </row>
    <row r="2092" spans="1:33" x14ac:dyDescent="0.35">
      <c r="A2092" t="s">
        <v>10168</v>
      </c>
      <c r="B2092" t="s">
        <v>10169</v>
      </c>
      <c r="C2092" s="7" t="s">
        <v>10170</v>
      </c>
      <c r="D2092" s="7" t="s">
        <v>54</v>
      </c>
      <c r="E2092" s="9">
        <v>28</v>
      </c>
      <c r="F2092" s="7" t="s">
        <v>29</v>
      </c>
      <c r="G2092" s="6">
        <v>45919</v>
      </c>
      <c r="H2092" s="6">
        <v>45706</v>
      </c>
      <c r="I2092" s="7" t="s">
        <v>55</v>
      </c>
      <c r="J2092" s="7" t="s">
        <v>56</v>
      </c>
      <c r="K2092" s="7" t="s">
        <v>65</v>
      </c>
      <c r="L2092" t="s">
        <v>10171</v>
      </c>
      <c r="M2092" s="7" t="s">
        <v>67</v>
      </c>
      <c r="N2092" s="7" t="s">
        <v>68</v>
      </c>
      <c r="O2092" s="9">
        <v>1</v>
      </c>
      <c r="P2092" s="10">
        <v>20968</v>
      </c>
      <c r="Q2092" s="10">
        <v>23532.75</v>
      </c>
      <c r="R2092" s="11">
        <v>0</v>
      </c>
      <c r="S2092" s="10">
        <v>23532.75</v>
      </c>
      <c r="T2092" s="10">
        <v>2564.75</v>
      </c>
      <c r="U2092" s="7" t="s">
        <v>36</v>
      </c>
      <c r="V2092" s="7" t="s">
        <v>37</v>
      </c>
      <c r="W2092" s="9">
        <v>2</v>
      </c>
      <c r="X2092" s="7" t="s">
        <v>58</v>
      </c>
      <c r="Y2092" s="7" t="s">
        <v>10172</v>
      </c>
      <c r="Z2092" t="str">
        <f t="shared" si="256"/>
        <v>Mark Jimenez</v>
      </c>
      <c r="AA2092" t="str">
        <f t="shared" si="257"/>
        <v>Delhi</v>
      </c>
      <c r="AB2092" t="str">
        <f t="shared" si="258"/>
        <v>New Delhi</v>
      </c>
      <c r="AC2092" t="str">
        <f t="shared" si="259"/>
        <v>Beauty</v>
      </c>
      <c r="AD2092" t="str">
        <f t="shared" si="260"/>
        <v>Face Wash</v>
      </c>
      <c r="AE2092" t="str">
        <f t="shared" si="261"/>
        <v>Loreal</v>
      </c>
      <c r="AF2092" t="str">
        <f t="shared" si="262"/>
        <v>New Delhi Hub</v>
      </c>
      <c r="AG2092" t="str">
        <f t="shared" si="263"/>
        <v>Mark Ferguson</v>
      </c>
    </row>
    <row r="2093" spans="1:33" x14ac:dyDescent="0.35">
      <c r="A2093" t="s">
        <v>10173</v>
      </c>
      <c r="B2093" t="s">
        <v>10174</v>
      </c>
      <c r="C2093" s="7" t="s">
        <v>10175</v>
      </c>
      <c r="D2093" s="7" t="s">
        <v>54</v>
      </c>
      <c r="E2093" s="9">
        <v>42</v>
      </c>
      <c r="F2093" s="7" t="s">
        <v>29</v>
      </c>
      <c r="G2093" s="6">
        <v>45561</v>
      </c>
      <c r="H2093" s="6">
        <v>45655</v>
      </c>
      <c r="I2093" s="7" t="s">
        <v>30</v>
      </c>
      <c r="J2093" s="7" t="s">
        <v>43</v>
      </c>
      <c r="K2093" s="7" t="s">
        <v>32</v>
      </c>
      <c r="L2093" t="s">
        <v>5369</v>
      </c>
      <c r="M2093" s="7" t="s">
        <v>34</v>
      </c>
      <c r="N2093" s="7" t="s">
        <v>35</v>
      </c>
      <c r="O2093" s="9">
        <v>2</v>
      </c>
      <c r="P2093" s="10">
        <v>20678</v>
      </c>
      <c r="Q2093" s="10">
        <v>24959.200000000001</v>
      </c>
      <c r="R2093" s="11">
        <v>5</v>
      </c>
      <c r="S2093" s="10">
        <v>47422.48</v>
      </c>
      <c r="T2093" s="10">
        <v>8562.4</v>
      </c>
      <c r="U2093" s="7" t="s">
        <v>78</v>
      </c>
      <c r="V2093" s="7" t="s">
        <v>112</v>
      </c>
      <c r="W2093" s="9">
        <v>5</v>
      </c>
      <c r="X2093" s="7" t="s">
        <v>49</v>
      </c>
      <c r="Y2093" s="7" t="s">
        <v>10176</v>
      </c>
      <c r="Z2093" t="str">
        <f t="shared" si="256"/>
        <v>Ashley Henderson</v>
      </c>
      <c r="AA2093" t="str">
        <f t="shared" si="257"/>
        <v>Maharashtra</v>
      </c>
      <c r="AB2093" t="str">
        <f t="shared" si="258"/>
        <v>Pune</v>
      </c>
      <c r="AC2093" t="str">
        <f t="shared" si="259"/>
        <v>Home</v>
      </c>
      <c r="AD2093" t="str">
        <f t="shared" si="260"/>
        <v>Pressure Cooker</v>
      </c>
      <c r="AE2093" t="str">
        <f t="shared" si="261"/>
        <v>Prestige</v>
      </c>
      <c r="AF2093" t="str">
        <f t="shared" si="262"/>
        <v>Pune Hub</v>
      </c>
      <c r="AG2093" t="str">
        <f t="shared" si="263"/>
        <v>Mary Ramirez</v>
      </c>
    </row>
    <row r="2094" spans="1:33" x14ac:dyDescent="0.35">
      <c r="A2094" t="s">
        <v>10177</v>
      </c>
      <c r="B2094" t="s">
        <v>10178</v>
      </c>
      <c r="C2094" s="7" t="s">
        <v>10179</v>
      </c>
      <c r="D2094" s="7" t="s">
        <v>54</v>
      </c>
      <c r="E2094" s="9">
        <v>53</v>
      </c>
      <c r="F2094" s="7" t="s">
        <v>92</v>
      </c>
      <c r="G2094" s="6">
        <v>46027</v>
      </c>
      <c r="H2094" s="6">
        <v>45624</v>
      </c>
      <c r="I2094" s="7" t="s">
        <v>75</v>
      </c>
      <c r="J2094" s="7" t="s">
        <v>76</v>
      </c>
      <c r="K2094" s="7" t="s">
        <v>65</v>
      </c>
      <c r="L2094" t="s">
        <v>10180</v>
      </c>
      <c r="M2094" s="7" t="s">
        <v>67</v>
      </c>
      <c r="N2094" s="7" t="s">
        <v>68</v>
      </c>
      <c r="O2094" s="9">
        <v>4</v>
      </c>
      <c r="P2094" s="10">
        <v>23028</v>
      </c>
      <c r="Q2094" s="10">
        <v>27034.31</v>
      </c>
      <c r="R2094" s="11">
        <v>15</v>
      </c>
      <c r="S2094" s="10">
        <v>91916.65</v>
      </c>
      <c r="T2094" s="10">
        <v>16025.24</v>
      </c>
      <c r="U2094" s="7" t="s">
        <v>126</v>
      </c>
      <c r="V2094" s="7" t="s">
        <v>69</v>
      </c>
      <c r="W2094" s="9">
        <v>1</v>
      </c>
      <c r="X2094" s="7" t="s">
        <v>79</v>
      </c>
      <c r="Y2094" s="7" t="s">
        <v>10181</v>
      </c>
      <c r="Z2094" t="str">
        <f t="shared" si="256"/>
        <v>Ana Miller</v>
      </c>
      <c r="AA2094" t="str">
        <f t="shared" si="257"/>
        <v>Karnataka</v>
      </c>
      <c r="AB2094" t="str">
        <f t="shared" si="258"/>
        <v>Bengaluru</v>
      </c>
      <c r="AC2094" t="str">
        <f t="shared" si="259"/>
        <v>Beauty</v>
      </c>
      <c r="AD2094" t="str">
        <f t="shared" si="260"/>
        <v>Face Wash</v>
      </c>
      <c r="AE2094" t="str">
        <f t="shared" si="261"/>
        <v>Loreal</v>
      </c>
      <c r="AF2094" t="str">
        <f t="shared" si="262"/>
        <v>Bengaluru Hub</v>
      </c>
      <c r="AG2094" t="str">
        <f t="shared" si="263"/>
        <v>Kristy Jordan</v>
      </c>
    </row>
    <row r="2095" spans="1:33" x14ac:dyDescent="0.35">
      <c r="A2095" t="s">
        <v>10182</v>
      </c>
      <c r="B2095" t="s">
        <v>10183</v>
      </c>
      <c r="C2095" s="7" t="s">
        <v>10184</v>
      </c>
      <c r="D2095" s="7" t="s">
        <v>28</v>
      </c>
      <c r="E2095" s="9">
        <v>57</v>
      </c>
      <c r="F2095" s="7" t="s">
        <v>29</v>
      </c>
      <c r="G2095" s="6">
        <v>45966</v>
      </c>
      <c r="H2095" s="6">
        <v>46028</v>
      </c>
      <c r="I2095" s="7" t="s">
        <v>63</v>
      </c>
      <c r="J2095" s="7" t="s">
        <v>64</v>
      </c>
      <c r="K2095" s="7" t="s">
        <v>65</v>
      </c>
      <c r="L2095" t="s">
        <v>10185</v>
      </c>
      <c r="M2095" s="7" t="s">
        <v>67</v>
      </c>
      <c r="N2095" s="7" t="s">
        <v>68</v>
      </c>
      <c r="O2095" s="9">
        <v>2</v>
      </c>
      <c r="P2095" s="10">
        <v>22991</v>
      </c>
      <c r="Q2095" s="10">
        <v>33951.85</v>
      </c>
      <c r="R2095" s="11">
        <v>5</v>
      </c>
      <c r="S2095" s="10">
        <v>64508.51</v>
      </c>
      <c r="T2095" s="10">
        <v>21921.7</v>
      </c>
      <c r="U2095" s="7" t="s">
        <v>78</v>
      </c>
      <c r="V2095" s="7" t="s">
        <v>37</v>
      </c>
      <c r="W2095" s="9">
        <v>5</v>
      </c>
      <c r="X2095" s="7" t="s">
        <v>70</v>
      </c>
      <c r="Y2095" s="7" t="s">
        <v>10186</v>
      </c>
      <c r="Z2095" t="str">
        <f t="shared" si="256"/>
        <v>Carlos Fischer</v>
      </c>
      <c r="AA2095" t="str">
        <f t="shared" si="257"/>
        <v>Telangana</v>
      </c>
      <c r="AB2095" t="str">
        <f t="shared" si="258"/>
        <v>Hyderabad</v>
      </c>
      <c r="AC2095" t="str">
        <f t="shared" si="259"/>
        <v>Beauty</v>
      </c>
      <c r="AD2095" t="str">
        <f t="shared" si="260"/>
        <v>Face Wash</v>
      </c>
      <c r="AE2095" t="str">
        <f t="shared" si="261"/>
        <v>Loreal</v>
      </c>
      <c r="AF2095" t="str">
        <f t="shared" si="262"/>
        <v>Hyderabad Hub</v>
      </c>
      <c r="AG2095" t="str">
        <f t="shared" si="263"/>
        <v>Cody Chavez</v>
      </c>
    </row>
    <row r="2096" spans="1:33" x14ac:dyDescent="0.35">
      <c r="A2096" t="s">
        <v>10187</v>
      </c>
      <c r="B2096" t="s">
        <v>10188</v>
      </c>
      <c r="C2096" s="7" t="s">
        <v>10189</v>
      </c>
      <c r="D2096" s="7" t="s">
        <v>28</v>
      </c>
      <c r="E2096" s="9">
        <v>23</v>
      </c>
      <c r="F2096" s="7" t="s">
        <v>29</v>
      </c>
      <c r="G2096" s="6">
        <v>45601</v>
      </c>
      <c r="H2096" s="6">
        <v>45651</v>
      </c>
      <c r="I2096" s="7" t="s">
        <v>63</v>
      </c>
      <c r="J2096" s="7" t="s">
        <v>64</v>
      </c>
      <c r="K2096" s="7" t="s">
        <v>65</v>
      </c>
      <c r="L2096" t="s">
        <v>10190</v>
      </c>
      <c r="M2096" s="7" t="s">
        <v>67</v>
      </c>
      <c r="N2096" s="7" t="s">
        <v>68</v>
      </c>
      <c r="O2096" s="9">
        <v>3</v>
      </c>
      <c r="P2096" s="10">
        <v>14692</v>
      </c>
      <c r="Q2096" s="10">
        <v>16808.560000000001</v>
      </c>
      <c r="R2096" s="11">
        <v>5</v>
      </c>
      <c r="S2096" s="10">
        <v>47904.4</v>
      </c>
      <c r="T2096" s="10">
        <v>6349.68</v>
      </c>
      <c r="U2096" s="7" t="s">
        <v>36</v>
      </c>
      <c r="V2096" s="7" t="s">
        <v>154</v>
      </c>
      <c r="W2096" s="9">
        <v>2</v>
      </c>
      <c r="X2096" s="7" t="s">
        <v>70</v>
      </c>
      <c r="Y2096" s="7" t="s">
        <v>10191</v>
      </c>
      <c r="Z2096" t="str">
        <f t="shared" si="256"/>
        <v>Shane Carter</v>
      </c>
      <c r="AA2096" t="str">
        <f t="shared" si="257"/>
        <v>Telangana</v>
      </c>
      <c r="AB2096" t="str">
        <f t="shared" si="258"/>
        <v>Hyderabad</v>
      </c>
      <c r="AC2096" t="str">
        <f t="shared" si="259"/>
        <v>Beauty</v>
      </c>
      <c r="AD2096" t="str">
        <f t="shared" si="260"/>
        <v>Face Wash</v>
      </c>
      <c r="AE2096" t="str">
        <f t="shared" si="261"/>
        <v>Loreal</v>
      </c>
      <c r="AF2096" t="str">
        <f t="shared" si="262"/>
        <v>Hyderabad Hub</v>
      </c>
      <c r="AG2096" t="str">
        <f t="shared" si="263"/>
        <v>Sue Villarreal</v>
      </c>
    </row>
    <row r="2097" spans="1:33" x14ac:dyDescent="0.35">
      <c r="A2097" t="s">
        <v>10192</v>
      </c>
      <c r="B2097" t="s">
        <v>10193</v>
      </c>
      <c r="C2097" s="7" t="s">
        <v>10194</v>
      </c>
      <c r="D2097" s="7" t="s">
        <v>28</v>
      </c>
      <c r="E2097" s="9">
        <v>38</v>
      </c>
      <c r="F2097" s="7" t="s">
        <v>92</v>
      </c>
      <c r="G2097" s="6">
        <v>45535</v>
      </c>
      <c r="H2097" s="6">
        <v>45890</v>
      </c>
      <c r="I2097" s="7" t="s">
        <v>63</v>
      </c>
      <c r="J2097" s="7" t="s">
        <v>64</v>
      </c>
      <c r="K2097" s="7" t="s">
        <v>93</v>
      </c>
      <c r="L2097" t="s">
        <v>10195</v>
      </c>
      <c r="M2097" s="7" t="s">
        <v>95</v>
      </c>
      <c r="N2097" s="7" t="s">
        <v>96</v>
      </c>
      <c r="O2097" s="9">
        <v>3</v>
      </c>
      <c r="P2097" s="10">
        <v>28382</v>
      </c>
      <c r="Q2097" s="10">
        <v>33926</v>
      </c>
      <c r="R2097" s="11">
        <v>0</v>
      </c>
      <c r="S2097" s="10">
        <v>101778</v>
      </c>
      <c r="T2097" s="10">
        <v>16632</v>
      </c>
      <c r="U2097" s="7" t="s">
        <v>126</v>
      </c>
      <c r="V2097" s="7" t="s">
        <v>154</v>
      </c>
      <c r="W2097" s="9">
        <v>1</v>
      </c>
      <c r="X2097" s="7" t="s">
        <v>70</v>
      </c>
      <c r="Y2097" s="7" t="s">
        <v>10196</v>
      </c>
      <c r="Z2097" t="str">
        <f t="shared" si="256"/>
        <v>Michael Daniels</v>
      </c>
      <c r="AA2097" t="str">
        <f t="shared" si="257"/>
        <v>Telangana</v>
      </c>
      <c r="AB2097" t="str">
        <f t="shared" si="258"/>
        <v>Hyderabad</v>
      </c>
      <c r="AC2097" t="str">
        <f t="shared" si="259"/>
        <v>Electronics</v>
      </c>
      <c r="AD2097" t="str">
        <f t="shared" si="260"/>
        <v>Galaxy S24</v>
      </c>
      <c r="AE2097" t="str">
        <f t="shared" si="261"/>
        <v>Samsung</v>
      </c>
      <c r="AF2097" t="str">
        <f t="shared" si="262"/>
        <v>Hyderabad Hub</v>
      </c>
      <c r="AG2097" t="str">
        <f t="shared" si="263"/>
        <v>Jose Moore</v>
      </c>
    </row>
    <row r="2098" spans="1:33" x14ac:dyDescent="0.35">
      <c r="A2098" t="s">
        <v>10197</v>
      </c>
      <c r="B2098" t="s">
        <v>10198</v>
      </c>
      <c r="C2098" s="7" t="s">
        <v>10199</v>
      </c>
      <c r="D2098" s="7" t="s">
        <v>54</v>
      </c>
      <c r="E2098" s="9">
        <v>45</v>
      </c>
      <c r="F2098" s="7" t="s">
        <v>29</v>
      </c>
      <c r="G2098" s="6">
        <v>45526</v>
      </c>
      <c r="H2098" s="6">
        <v>45594</v>
      </c>
      <c r="I2098" s="7" t="s">
        <v>55</v>
      </c>
      <c r="J2098" s="7" t="s">
        <v>56</v>
      </c>
      <c r="K2098" s="7" t="s">
        <v>44</v>
      </c>
      <c r="L2098" t="s">
        <v>10200</v>
      </c>
      <c r="M2098" s="7" t="s">
        <v>46</v>
      </c>
      <c r="N2098" s="7" t="s">
        <v>47</v>
      </c>
      <c r="O2098" s="9">
        <v>2</v>
      </c>
      <c r="P2098" s="10">
        <v>18179</v>
      </c>
      <c r="Q2098" s="10">
        <v>21692.560000000001</v>
      </c>
      <c r="R2098" s="11">
        <v>15</v>
      </c>
      <c r="S2098" s="10">
        <v>36877.35</v>
      </c>
      <c r="T2098" s="10">
        <v>7027.12</v>
      </c>
      <c r="U2098" s="7" t="s">
        <v>78</v>
      </c>
      <c r="V2098" s="7" t="s">
        <v>37</v>
      </c>
      <c r="W2098" s="9">
        <v>2</v>
      </c>
      <c r="X2098" s="7" t="s">
        <v>58</v>
      </c>
      <c r="Y2098" s="7" t="s">
        <v>10201</v>
      </c>
      <c r="Z2098" t="str">
        <f t="shared" si="256"/>
        <v>Willie Miller</v>
      </c>
      <c r="AA2098" t="str">
        <f t="shared" si="257"/>
        <v>Delhi</v>
      </c>
      <c r="AB2098" t="str">
        <f t="shared" si="258"/>
        <v>New Delhi</v>
      </c>
      <c r="AC2098" t="str">
        <f t="shared" si="259"/>
        <v>Grocery</v>
      </c>
      <c r="AD2098" t="str">
        <f t="shared" si="260"/>
        <v>Sunflower Oil</v>
      </c>
      <c r="AE2098" t="str">
        <f t="shared" si="261"/>
        <v>Fortune</v>
      </c>
      <c r="AF2098" t="str">
        <f t="shared" si="262"/>
        <v>New Delhi Hub</v>
      </c>
      <c r="AG2098" t="str">
        <f t="shared" si="263"/>
        <v>Brian Moreno</v>
      </c>
    </row>
    <row r="2099" spans="1:33" x14ac:dyDescent="0.35">
      <c r="A2099" t="s">
        <v>10202</v>
      </c>
      <c r="B2099" t="s">
        <v>10203</v>
      </c>
      <c r="C2099" s="7" t="s">
        <v>10204</v>
      </c>
      <c r="D2099" s="7" t="s">
        <v>54</v>
      </c>
      <c r="E2099" s="9">
        <v>25</v>
      </c>
      <c r="F2099" s="7" t="s">
        <v>92</v>
      </c>
      <c r="G2099" s="6">
        <v>45973</v>
      </c>
      <c r="H2099" s="6">
        <v>46005</v>
      </c>
      <c r="I2099" s="7" t="s">
        <v>30</v>
      </c>
      <c r="J2099" s="7" t="s">
        <v>31</v>
      </c>
      <c r="K2099" s="7" t="s">
        <v>93</v>
      </c>
      <c r="L2099" t="s">
        <v>10205</v>
      </c>
      <c r="M2099" s="7" t="s">
        <v>95</v>
      </c>
      <c r="N2099" s="7" t="s">
        <v>96</v>
      </c>
      <c r="O2099" s="9">
        <v>5</v>
      </c>
      <c r="P2099" s="10">
        <v>2167</v>
      </c>
      <c r="Q2099" s="10">
        <v>2422.77</v>
      </c>
      <c r="R2099" s="11">
        <v>5</v>
      </c>
      <c r="S2099" s="10">
        <v>11508.16</v>
      </c>
      <c r="T2099" s="10">
        <v>1278.8499999999999</v>
      </c>
      <c r="U2099" s="7" t="s">
        <v>126</v>
      </c>
      <c r="V2099" s="7" t="s">
        <v>154</v>
      </c>
      <c r="W2099" s="9">
        <v>3</v>
      </c>
      <c r="X2099" s="7" t="s">
        <v>38</v>
      </c>
      <c r="Y2099" s="7" t="s">
        <v>10206</v>
      </c>
      <c r="Z2099" t="str">
        <f t="shared" si="256"/>
        <v>Thomas Lawson</v>
      </c>
      <c r="AA2099" t="str">
        <f t="shared" si="257"/>
        <v>Maharashtra</v>
      </c>
      <c r="AB2099" t="str">
        <f t="shared" si="258"/>
        <v>Mumbai</v>
      </c>
      <c r="AC2099" t="str">
        <f t="shared" si="259"/>
        <v>Electronics</v>
      </c>
      <c r="AD2099" t="str">
        <f t="shared" si="260"/>
        <v>Galaxy S24</v>
      </c>
      <c r="AE2099" t="str">
        <f t="shared" si="261"/>
        <v>Samsung</v>
      </c>
      <c r="AF2099" t="str">
        <f t="shared" si="262"/>
        <v>Mumbai Hub</v>
      </c>
      <c r="AG2099" t="str">
        <f t="shared" si="263"/>
        <v>Andrew Young</v>
      </c>
    </row>
    <row r="2100" spans="1:33" x14ac:dyDescent="0.35">
      <c r="A2100" t="s">
        <v>10207</v>
      </c>
      <c r="B2100" t="s">
        <v>10208</v>
      </c>
      <c r="C2100" s="7" t="s">
        <v>10209</v>
      </c>
      <c r="D2100" s="7" t="s">
        <v>28</v>
      </c>
      <c r="E2100" s="9">
        <v>24</v>
      </c>
      <c r="F2100" s="7" t="s">
        <v>92</v>
      </c>
      <c r="G2100" s="6">
        <v>45683</v>
      </c>
      <c r="H2100" s="6">
        <v>45793</v>
      </c>
      <c r="I2100" s="7" t="s">
        <v>30</v>
      </c>
      <c r="J2100" s="7" t="s">
        <v>43</v>
      </c>
      <c r="K2100" s="7" t="s">
        <v>65</v>
      </c>
      <c r="L2100" t="s">
        <v>10210</v>
      </c>
      <c r="M2100" s="7" t="s">
        <v>67</v>
      </c>
      <c r="N2100" s="7" t="s">
        <v>68</v>
      </c>
      <c r="O2100" s="9">
        <v>3</v>
      </c>
      <c r="P2100" s="10">
        <v>2651</v>
      </c>
      <c r="Q2100" s="10">
        <v>3572.14</v>
      </c>
      <c r="R2100" s="11">
        <v>10</v>
      </c>
      <c r="S2100" s="10">
        <v>9644.7800000000007</v>
      </c>
      <c r="T2100" s="10">
        <v>2763.42</v>
      </c>
      <c r="U2100" s="7" t="s">
        <v>126</v>
      </c>
      <c r="V2100" s="7" t="s">
        <v>112</v>
      </c>
      <c r="W2100" s="9">
        <v>2</v>
      </c>
      <c r="X2100" s="7" t="s">
        <v>49</v>
      </c>
      <c r="Y2100" s="7" t="s">
        <v>10211</v>
      </c>
      <c r="Z2100" t="str">
        <f t="shared" si="256"/>
        <v>Lisa Roberts</v>
      </c>
      <c r="AA2100" t="str">
        <f t="shared" si="257"/>
        <v>Maharashtra</v>
      </c>
      <c r="AB2100" t="str">
        <f t="shared" si="258"/>
        <v>Pune</v>
      </c>
      <c r="AC2100" t="str">
        <f t="shared" si="259"/>
        <v>Beauty</v>
      </c>
      <c r="AD2100" t="str">
        <f t="shared" si="260"/>
        <v>Face Wash</v>
      </c>
      <c r="AE2100" t="str">
        <f t="shared" si="261"/>
        <v>Loreal</v>
      </c>
      <c r="AF2100" t="str">
        <f t="shared" si="262"/>
        <v>Pune Hub</v>
      </c>
      <c r="AG2100" t="str">
        <f t="shared" si="263"/>
        <v>Theodore Bradley</v>
      </c>
    </row>
    <row r="2101" spans="1:33" x14ac:dyDescent="0.35">
      <c r="A2101" t="s">
        <v>10212</v>
      </c>
      <c r="B2101" t="s">
        <v>10213</v>
      </c>
      <c r="C2101" s="7" t="s">
        <v>10214</v>
      </c>
      <c r="D2101" s="7" t="s">
        <v>54</v>
      </c>
      <c r="E2101" s="9">
        <v>26</v>
      </c>
      <c r="F2101" s="7" t="s">
        <v>29</v>
      </c>
      <c r="G2101" s="6">
        <v>45630</v>
      </c>
      <c r="H2101" s="6">
        <v>45818</v>
      </c>
      <c r="I2101" s="7" t="s">
        <v>75</v>
      </c>
      <c r="J2101" s="7" t="s">
        <v>76</v>
      </c>
      <c r="K2101" s="7" t="s">
        <v>117</v>
      </c>
      <c r="L2101" t="s">
        <v>5847</v>
      </c>
      <c r="M2101" s="7" t="s">
        <v>119</v>
      </c>
      <c r="N2101" s="7" t="s">
        <v>120</v>
      </c>
      <c r="O2101" s="9">
        <v>2</v>
      </c>
      <c r="P2101" s="10">
        <v>25723</v>
      </c>
      <c r="Q2101" s="10">
        <v>36909.15</v>
      </c>
      <c r="R2101" s="11">
        <v>0</v>
      </c>
      <c r="S2101" s="10">
        <v>73818.3</v>
      </c>
      <c r="T2101" s="10">
        <v>22372.3</v>
      </c>
      <c r="U2101" s="7" t="s">
        <v>48</v>
      </c>
      <c r="V2101" s="7" t="s">
        <v>112</v>
      </c>
      <c r="W2101" s="9">
        <v>3</v>
      </c>
      <c r="X2101" s="7" t="s">
        <v>79</v>
      </c>
      <c r="Y2101" s="7" t="s">
        <v>10215</v>
      </c>
      <c r="Z2101" t="str">
        <f t="shared" si="256"/>
        <v>Melissa Flores</v>
      </c>
      <c r="AA2101" t="str">
        <f t="shared" si="257"/>
        <v>Karnataka</v>
      </c>
      <c r="AB2101" t="str">
        <f t="shared" si="258"/>
        <v>Bengaluru</v>
      </c>
      <c r="AC2101" t="str">
        <f t="shared" si="259"/>
        <v>Fashion</v>
      </c>
      <c r="AD2101" t="str">
        <f t="shared" si="260"/>
        <v>Air Max Shoes</v>
      </c>
      <c r="AE2101" t="str">
        <f t="shared" si="261"/>
        <v>Nike</v>
      </c>
      <c r="AF2101" t="str">
        <f t="shared" si="262"/>
        <v>Bengaluru Hub</v>
      </c>
      <c r="AG2101" t="str">
        <f t="shared" si="263"/>
        <v>Kelsey Moore</v>
      </c>
    </row>
    <row r="2102" spans="1:33" x14ac:dyDescent="0.35">
      <c r="A2102" t="s">
        <v>10216</v>
      </c>
      <c r="B2102" t="s">
        <v>10217</v>
      </c>
      <c r="C2102" s="7" t="s">
        <v>10218</v>
      </c>
      <c r="D2102" s="7" t="s">
        <v>28</v>
      </c>
      <c r="E2102" s="9">
        <v>53</v>
      </c>
      <c r="F2102" s="7" t="s">
        <v>92</v>
      </c>
      <c r="G2102" s="6">
        <v>45703</v>
      </c>
      <c r="H2102" s="6">
        <v>45695</v>
      </c>
      <c r="I2102" s="7" t="s">
        <v>55</v>
      </c>
      <c r="J2102" s="7" t="s">
        <v>56</v>
      </c>
      <c r="K2102" s="7" t="s">
        <v>93</v>
      </c>
      <c r="L2102" t="s">
        <v>10219</v>
      </c>
      <c r="M2102" s="7" t="s">
        <v>132</v>
      </c>
      <c r="N2102" s="7" t="s">
        <v>133</v>
      </c>
      <c r="O2102" s="9">
        <v>5</v>
      </c>
      <c r="P2102" s="10">
        <v>19809</v>
      </c>
      <c r="Q2102" s="10">
        <v>24945.54</v>
      </c>
      <c r="R2102" s="11">
        <v>10</v>
      </c>
      <c r="S2102" s="10">
        <v>112254.93</v>
      </c>
      <c r="T2102" s="10">
        <v>25682.7</v>
      </c>
      <c r="U2102" s="7" t="s">
        <v>126</v>
      </c>
      <c r="V2102" s="7" t="s">
        <v>112</v>
      </c>
      <c r="W2102" s="9">
        <v>4</v>
      </c>
      <c r="X2102" s="7" t="s">
        <v>58</v>
      </c>
      <c r="Y2102" s="7" t="s">
        <v>10220</v>
      </c>
      <c r="Z2102" t="str">
        <f t="shared" si="256"/>
        <v>Clifford Brown</v>
      </c>
      <c r="AA2102" t="str">
        <f t="shared" si="257"/>
        <v>Delhi</v>
      </c>
      <c r="AB2102" t="str">
        <f t="shared" si="258"/>
        <v>New Delhi</v>
      </c>
      <c r="AC2102" t="str">
        <f t="shared" si="259"/>
        <v>Electronics</v>
      </c>
      <c r="AD2102" t="str">
        <f t="shared" si="260"/>
        <v>iPhone 15</v>
      </c>
      <c r="AE2102" t="str">
        <f t="shared" si="261"/>
        <v>Apple</v>
      </c>
      <c r="AF2102" t="str">
        <f t="shared" si="262"/>
        <v>New Delhi Hub</v>
      </c>
      <c r="AG2102" t="str">
        <f t="shared" si="263"/>
        <v>Donald Cole</v>
      </c>
    </row>
    <row r="2103" spans="1:33" x14ac:dyDescent="0.35">
      <c r="A2103" t="s">
        <v>10221</v>
      </c>
      <c r="B2103" t="s">
        <v>10222</v>
      </c>
      <c r="C2103" s="7" t="s">
        <v>10223</v>
      </c>
      <c r="D2103" s="7" t="s">
        <v>28</v>
      </c>
      <c r="E2103" s="9">
        <v>58</v>
      </c>
      <c r="F2103" s="7" t="s">
        <v>92</v>
      </c>
      <c r="G2103" s="6">
        <v>45763</v>
      </c>
      <c r="H2103" s="6">
        <v>46078</v>
      </c>
      <c r="I2103" s="7" t="s">
        <v>84</v>
      </c>
      <c r="J2103" s="7" t="s">
        <v>85</v>
      </c>
      <c r="K2103" s="7" t="s">
        <v>93</v>
      </c>
      <c r="L2103" t="s">
        <v>6185</v>
      </c>
      <c r="M2103" s="7" t="s">
        <v>67</v>
      </c>
      <c r="N2103" s="7" t="s">
        <v>68</v>
      </c>
      <c r="O2103" s="9">
        <v>2</v>
      </c>
      <c r="P2103" s="10">
        <v>23631</v>
      </c>
      <c r="Q2103" s="10">
        <v>28954.71</v>
      </c>
      <c r="R2103" s="11">
        <v>15</v>
      </c>
      <c r="S2103" s="10">
        <v>49223.01</v>
      </c>
      <c r="T2103" s="10">
        <v>10647.42</v>
      </c>
      <c r="U2103" s="7" t="s">
        <v>126</v>
      </c>
      <c r="V2103" s="7" t="s">
        <v>112</v>
      </c>
      <c r="W2103" s="9">
        <v>3</v>
      </c>
      <c r="X2103" s="7" t="s">
        <v>87</v>
      </c>
      <c r="Y2103" s="7" t="s">
        <v>1748</v>
      </c>
      <c r="Z2103" t="str">
        <f t="shared" si="256"/>
        <v>David Rubio</v>
      </c>
      <c r="AA2103" t="str">
        <f t="shared" si="257"/>
        <v>Tamil Nadu</v>
      </c>
      <c r="AB2103" t="str">
        <f t="shared" si="258"/>
        <v>Chennai</v>
      </c>
      <c r="AC2103" t="str">
        <f t="shared" si="259"/>
        <v>Electronics</v>
      </c>
      <c r="AD2103" t="str">
        <f t="shared" si="260"/>
        <v>Face Wash</v>
      </c>
      <c r="AE2103" t="str">
        <f t="shared" si="261"/>
        <v>Loreal</v>
      </c>
      <c r="AF2103" t="str">
        <f t="shared" si="262"/>
        <v>Chennai Hub</v>
      </c>
      <c r="AG2103" t="str">
        <f t="shared" si="263"/>
        <v>Christopher Hughes</v>
      </c>
    </row>
    <row r="2104" spans="1:33" x14ac:dyDescent="0.35">
      <c r="A2104" t="s">
        <v>10224</v>
      </c>
      <c r="B2104" t="s">
        <v>10225</v>
      </c>
      <c r="C2104" s="7" t="s">
        <v>10226</v>
      </c>
      <c r="D2104" s="7" t="s">
        <v>54</v>
      </c>
      <c r="E2104" s="9">
        <v>54</v>
      </c>
      <c r="F2104" s="7" t="s">
        <v>92</v>
      </c>
      <c r="G2104" s="6">
        <v>45525</v>
      </c>
      <c r="H2104" s="6">
        <v>45585</v>
      </c>
      <c r="I2104" s="7" t="s">
        <v>75</v>
      </c>
      <c r="J2104" s="7" t="s">
        <v>76</v>
      </c>
      <c r="K2104" s="7" t="s">
        <v>93</v>
      </c>
      <c r="L2104" t="s">
        <v>10227</v>
      </c>
      <c r="M2104" s="7" t="s">
        <v>95</v>
      </c>
      <c r="N2104" s="7" t="s">
        <v>96</v>
      </c>
      <c r="O2104" s="9">
        <v>4</v>
      </c>
      <c r="P2104" s="10">
        <v>22386</v>
      </c>
      <c r="Q2104" s="10">
        <v>27894.75</v>
      </c>
      <c r="R2104" s="11">
        <v>10</v>
      </c>
      <c r="S2104" s="10">
        <v>100421.1</v>
      </c>
      <c r="T2104" s="10">
        <v>22035</v>
      </c>
      <c r="U2104" s="7" t="s">
        <v>36</v>
      </c>
      <c r="V2104" s="7" t="s">
        <v>154</v>
      </c>
      <c r="W2104" s="9">
        <v>1</v>
      </c>
      <c r="X2104" s="7" t="s">
        <v>79</v>
      </c>
      <c r="Y2104" s="7" t="s">
        <v>10228</v>
      </c>
      <c r="Z2104" t="str">
        <f t="shared" si="256"/>
        <v>John Thomas</v>
      </c>
      <c r="AA2104" t="str">
        <f t="shared" si="257"/>
        <v>Karnataka</v>
      </c>
      <c r="AB2104" t="str">
        <f t="shared" si="258"/>
        <v>Bengaluru</v>
      </c>
      <c r="AC2104" t="str">
        <f t="shared" si="259"/>
        <v>Electronics</v>
      </c>
      <c r="AD2104" t="str">
        <f t="shared" si="260"/>
        <v>Galaxy S24</v>
      </c>
      <c r="AE2104" t="str">
        <f t="shared" si="261"/>
        <v>Samsung</v>
      </c>
      <c r="AF2104" t="str">
        <f t="shared" si="262"/>
        <v>Bengaluru Hub</v>
      </c>
      <c r="AG2104" t="str">
        <f t="shared" si="263"/>
        <v>Andrew Edwards</v>
      </c>
    </row>
    <row r="2105" spans="1:33" x14ac:dyDescent="0.35">
      <c r="A2105" t="s">
        <v>10229</v>
      </c>
      <c r="B2105" t="s">
        <v>10230</v>
      </c>
      <c r="C2105" s="7" t="s">
        <v>10231</v>
      </c>
      <c r="D2105" s="7" t="s">
        <v>54</v>
      </c>
      <c r="E2105" s="9">
        <v>32</v>
      </c>
      <c r="F2105" s="7" t="s">
        <v>29</v>
      </c>
      <c r="G2105" s="6">
        <v>45633</v>
      </c>
      <c r="H2105" s="6">
        <v>45732</v>
      </c>
      <c r="I2105" s="7" t="s">
        <v>84</v>
      </c>
      <c r="J2105" s="7" t="s">
        <v>85</v>
      </c>
      <c r="K2105" s="7" t="s">
        <v>44</v>
      </c>
      <c r="L2105" t="s">
        <v>10232</v>
      </c>
      <c r="M2105" s="7" t="s">
        <v>46</v>
      </c>
      <c r="N2105" s="7" t="s">
        <v>47</v>
      </c>
      <c r="O2105" s="9">
        <v>5</v>
      </c>
      <c r="P2105" s="10">
        <v>12169</v>
      </c>
      <c r="Q2105" s="10">
        <v>15704.15</v>
      </c>
      <c r="R2105" s="11">
        <v>10</v>
      </c>
      <c r="S2105" s="10">
        <v>70668.679999999993</v>
      </c>
      <c r="T2105" s="10">
        <v>17675.75</v>
      </c>
      <c r="U2105" s="7" t="s">
        <v>78</v>
      </c>
      <c r="V2105" s="7" t="s">
        <v>112</v>
      </c>
      <c r="W2105" s="9">
        <v>5</v>
      </c>
      <c r="X2105" s="7" t="s">
        <v>87</v>
      </c>
      <c r="Y2105" s="7" t="s">
        <v>10233</v>
      </c>
      <c r="Z2105" t="str">
        <f t="shared" si="256"/>
        <v>William Nelson</v>
      </c>
      <c r="AA2105" t="str">
        <f t="shared" si="257"/>
        <v>Tamil Nadu</v>
      </c>
      <c r="AB2105" t="str">
        <f t="shared" si="258"/>
        <v>Chennai</v>
      </c>
      <c r="AC2105" t="str">
        <f t="shared" si="259"/>
        <v>Grocery</v>
      </c>
      <c r="AD2105" t="str">
        <f t="shared" si="260"/>
        <v>Sunflower Oil</v>
      </c>
      <c r="AE2105" t="str">
        <f t="shared" si="261"/>
        <v>Fortune</v>
      </c>
      <c r="AF2105" t="str">
        <f t="shared" si="262"/>
        <v>Chennai Hub</v>
      </c>
      <c r="AG2105" t="str">
        <f t="shared" si="263"/>
        <v>Brandon Lamb</v>
      </c>
    </row>
    <row r="2106" spans="1:33" x14ac:dyDescent="0.35">
      <c r="A2106" t="s">
        <v>10234</v>
      </c>
      <c r="B2106" t="s">
        <v>10235</v>
      </c>
      <c r="C2106" s="7" t="s">
        <v>10236</v>
      </c>
      <c r="D2106" s="7" t="s">
        <v>54</v>
      </c>
      <c r="E2106" s="9">
        <v>48</v>
      </c>
      <c r="F2106" s="7" t="s">
        <v>92</v>
      </c>
      <c r="G2106" s="6">
        <v>45528</v>
      </c>
      <c r="H2106" s="6">
        <v>46038</v>
      </c>
      <c r="I2106" s="7" t="s">
        <v>55</v>
      </c>
      <c r="J2106" s="7" t="s">
        <v>56</v>
      </c>
      <c r="K2106" s="7" t="s">
        <v>32</v>
      </c>
      <c r="L2106" t="s">
        <v>10237</v>
      </c>
      <c r="M2106" s="7" t="s">
        <v>34</v>
      </c>
      <c r="N2106" s="7" t="s">
        <v>35</v>
      </c>
      <c r="O2106" s="9">
        <v>1</v>
      </c>
      <c r="P2106" s="10">
        <v>16477</v>
      </c>
      <c r="Q2106" s="10">
        <v>19845.86</v>
      </c>
      <c r="R2106" s="11">
        <v>15</v>
      </c>
      <c r="S2106" s="10">
        <v>16868.98</v>
      </c>
      <c r="T2106" s="10">
        <v>3368.86</v>
      </c>
      <c r="U2106" s="7" t="s">
        <v>48</v>
      </c>
      <c r="V2106" s="7" t="s">
        <v>37</v>
      </c>
      <c r="W2106" s="9">
        <v>4</v>
      </c>
      <c r="X2106" s="7" t="s">
        <v>58</v>
      </c>
      <c r="Y2106" s="7" t="s">
        <v>10238</v>
      </c>
      <c r="Z2106" t="str">
        <f t="shared" si="256"/>
        <v>Denise Johnson</v>
      </c>
      <c r="AA2106" t="str">
        <f t="shared" si="257"/>
        <v>Delhi</v>
      </c>
      <c r="AB2106" t="str">
        <f t="shared" si="258"/>
        <v>New Delhi</v>
      </c>
      <c r="AC2106" t="str">
        <f t="shared" si="259"/>
        <v>Home</v>
      </c>
      <c r="AD2106" t="str">
        <f t="shared" si="260"/>
        <v>Pressure Cooker</v>
      </c>
      <c r="AE2106" t="str">
        <f t="shared" si="261"/>
        <v>Prestige</v>
      </c>
      <c r="AF2106" t="str">
        <f t="shared" si="262"/>
        <v>New Delhi Hub</v>
      </c>
      <c r="AG2106" t="str">
        <f t="shared" si="263"/>
        <v>Wayne Rich</v>
      </c>
    </row>
    <row r="2107" spans="1:33" x14ac:dyDescent="0.35">
      <c r="A2107" t="s">
        <v>10239</v>
      </c>
      <c r="B2107" t="s">
        <v>10240</v>
      </c>
      <c r="C2107" s="7" t="s">
        <v>10241</v>
      </c>
      <c r="D2107" s="7" t="s">
        <v>28</v>
      </c>
      <c r="E2107" s="9">
        <v>23</v>
      </c>
      <c r="F2107" s="7" t="s">
        <v>29</v>
      </c>
      <c r="G2107" s="6">
        <v>45674</v>
      </c>
      <c r="H2107" s="6">
        <v>45814</v>
      </c>
      <c r="I2107" s="7" t="s">
        <v>55</v>
      </c>
      <c r="J2107" s="7" t="s">
        <v>56</v>
      </c>
      <c r="K2107" s="7" t="s">
        <v>117</v>
      </c>
      <c r="L2107" t="s">
        <v>2419</v>
      </c>
      <c r="M2107" s="7" t="s">
        <v>119</v>
      </c>
      <c r="N2107" s="7" t="s">
        <v>120</v>
      </c>
      <c r="O2107" s="9">
        <v>3</v>
      </c>
      <c r="P2107" s="10">
        <v>5573</v>
      </c>
      <c r="Q2107" s="10">
        <v>6323.05</v>
      </c>
      <c r="R2107" s="11">
        <v>20</v>
      </c>
      <c r="S2107" s="10">
        <v>15175.32</v>
      </c>
      <c r="T2107" s="10">
        <v>2250.15</v>
      </c>
      <c r="U2107" s="7" t="s">
        <v>36</v>
      </c>
      <c r="V2107" s="7" t="s">
        <v>112</v>
      </c>
      <c r="W2107" s="9">
        <v>5</v>
      </c>
      <c r="X2107" s="7" t="s">
        <v>58</v>
      </c>
      <c r="Y2107" s="7" t="s">
        <v>2908</v>
      </c>
      <c r="Z2107" t="str">
        <f t="shared" si="256"/>
        <v>Amy Evans</v>
      </c>
      <c r="AA2107" t="str">
        <f t="shared" si="257"/>
        <v>Delhi</v>
      </c>
      <c r="AB2107" t="str">
        <f t="shared" si="258"/>
        <v>New Delhi</v>
      </c>
      <c r="AC2107" t="str">
        <f t="shared" si="259"/>
        <v>Fashion</v>
      </c>
      <c r="AD2107" t="str">
        <f t="shared" si="260"/>
        <v>Air Max Shoes</v>
      </c>
      <c r="AE2107" t="str">
        <f t="shared" si="261"/>
        <v>Nike</v>
      </c>
      <c r="AF2107" t="str">
        <f t="shared" si="262"/>
        <v>New Delhi Hub</v>
      </c>
      <c r="AG2107" t="str">
        <f t="shared" si="263"/>
        <v>Danielle Anderson</v>
      </c>
    </row>
    <row r="2108" spans="1:33" x14ac:dyDescent="0.35">
      <c r="A2108" t="s">
        <v>10242</v>
      </c>
      <c r="B2108" t="s">
        <v>10243</v>
      </c>
      <c r="C2108" s="7" t="s">
        <v>10244</v>
      </c>
      <c r="D2108" s="7" t="s">
        <v>28</v>
      </c>
      <c r="E2108" s="9">
        <v>21</v>
      </c>
      <c r="F2108" s="7" t="s">
        <v>29</v>
      </c>
      <c r="G2108" s="6">
        <v>45824</v>
      </c>
      <c r="H2108" s="6">
        <v>45717</v>
      </c>
      <c r="I2108" s="7" t="s">
        <v>84</v>
      </c>
      <c r="J2108" s="7" t="s">
        <v>85</v>
      </c>
      <c r="K2108" s="7" t="s">
        <v>117</v>
      </c>
      <c r="L2108" t="s">
        <v>2742</v>
      </c>
      <c r="M2108" s="7" t="s">
        <v>119</v>
      </c>
      <c r="N2108" s="7" t="s">
        <v>120</v>
      </c>
      <c r="O2108" s="9">
        <v>1</v>
      </c>
      <c r="P2108" s="10">
        <v>1899</v>
      </c>
      <c r="Q2108" s="10">
        <v>2306.3200000000002</v>
      </c>
      <c r="R2108" s="11">
        <v>5</v>
      </c>
      <c r="S2108" s="10">
        <v>2191</v>
      </c>
      <c r="T2108" s="10">
        <v>407.32</v>
      </c>
      <c r="U2108" s="7" t="s">
        <v>78</v>
      </c>
      <c r="V2108" s="7" t="s">
        <v>69</v>
      </c>
      <c r="W2108" s="9">
        <v>3</v>
      </c>
      <c r="X2108" s="7" t="s">
        <v>87</v>
      </c>
      <c r="Y2108" s="7" t="s">
        <v>10245</v>
      </c>
      <c r="Z2108" t="str">
        <f t="shared" si="256"/>
        <v>Matthew Boyer</v>
      </c>
      <c r="AA2108" t="str">
        <f t="shared" si="257"/>
        <v>Tamil Nadu</v>
      </c>
      <c r="AB2108" t="str">
        <f t="shared" si="258"/>
        <v>Chennai</v>
      </c>
      <c r="AC2108" t="str">
        <f t="shared" si="259"/>
        <v>Fashion</v>
      </c>
      <c r="AD2108" t="str">
        <f t="shared" si="260"/>
        <v>Air Max Shoes</v>
      </c>
      <c r="AE2108" t="str">
        <f t="shared" si="261"/>
        <v>Nike</v>
      </c>
      <c r="AF2108" t="str">
        <f t="shared" si="262"/>
        <v>Chennai Hub</v>
      </c>
      <c r="AG2108" t="str">
        <f t="shared" si="263"/>
        <v>Kristen Oliver</v>
      </c>
    </row>
    <row r="2109" spans="1:33" x14ac:dyDescent="0.35">
      <c r="A2109" t="s">
        <v>10246</v>
      </c>
      <c r="B2109" t="s">
        <v>10247</v>
      </c>
      <c r="C2109" s="7" t="s">
        <v>10248</v>
      </c>
      <c r="D2109" s="7" t="s">
        <v>28</v>
      </c>
      <c r="E2109" s="9">
        <v>45</v>
      </c>
      <c r="F2109" s="7" t="s">
        <v>92</v>
      </c>
      <c r="G2109" s="6">
        <v>46078</v>
      </c>
      <c r="H2109" s="6">
        <v>46020</v>
      </c>
      <c r="I2109" s="7" t="s">
        <v>75</v>
      </c>
      <c r="J2109" s="7" t="s">
        <v>76</v>
      </c>
      <c r="K2109" s="7" t="s">
        <v>93</v>
      </c>
      <c r="L2109" t="s">
        <v>10249</v>
      </c>
      <c r="M2109" s="7" t="s">
        <v>95</v>
      </c>
      <c r="N2109" s="7" t="s">
        <v>96</v>
      </c>
      <c r="O2109" s="9">
        <v>3</v>
      </c>
      <c r="P2109" s="10">
        <v>21987</v>
      </c>
      <c r="Q2109" s="10">
        <v>25627.14</v>
      </c>
      <c r="R2109" s="11">
        <v>5</v>
      </c>
      <c r="S2109" s="10">
        <v>73037.350000000006</v>
      </c>
      <c r="T2109" s="10">
        <v>10920.42</v>
      </c>
      <c r="U2109" s="7" t="s">
        <v>78</v>
      </c>
      <c r="V2109" s="7" t="s">
        <v>37</v>
      </c>
      <c r="W2109" s="9">
        <v>2</v>
      </c>
      <c r="X2109" s="7" t="s">
        <v>79</v>
      </c>
      <c r="Y2109" s="7" t="s">
        <v>10250</v>
      </c>
      <c r="Z2109" t="str">
        <f t="shared" si="256"/>
        <v>Kevin Cantrell</v>
      </c>
      <c r="AA2109" t="str">
        <f t="shared" si="257"/>
        <v>Karnataka</v>
      </c>
      <c r="AB2109" t="str">
        <f t="shared" si="258"/>
        <v>Bengaluru</v>
      </c>
      <c r="AC2109" t="str">
        <f t="shared" si="259"/>
        <v>Electronics</v>
      </c>
      <c r="AD2109" t="str">
        <f t="shared" si="260"/>
        <v>Galaxy S24</v>
      </c>
      <c r="AE2109" t="str">
        <f t="shared" si="261"/>
        <v>Samsung</v>
      </c>
      <c r="AF2109" t="str">
        <f t="shared" si="262"/>
        <v>Bengaluru Hub</v>
      </c>
      <c r="AG2109" t="str">
        <f t="shared" si="263"/>
        <v>Philip Allen</v>
      </c>
    </row>
    <row r="2110" spans="1:33" x14ac:dyDescent="0.35">
      <c r="A2110" t="s">
        <v>10251</v>
      </c>
      <c r="B2110" t="s">
        <v>10252</v>
      </c>
      <c r="C2110" s="7" t="s">
        <v>10253</v>
      </c>
      <c r="D2110" s="7" t="s">
        <v>28</v>
      </c>
      <c r="E2110" s="9">
        <v>38</v>
      </c>
      <c r="F2110" s="7" t="s">
        <v>29</v>
      </c>
      <c r="G2110" s="6">
        <v>46002</v>
      </c>
      <c r="H2110" s="6">
        <v>45866</v>
      </c>
      <c r="I2110" s="7" t="s">
        <v>84</v>
      </c>
      <c r="J2110" s="7" t="s">
        <v>85</v>
      </c>
      <c r="K2110" s="7" t="s">
        <v>93</v>
      </c>
      <c r="L2110" t="s">
        <v>10254</v>
      </c>
      <c r="M2110" s="7" t="s">
        <v>95</v>
      </c>
      <c r="N2110" s="7" t="s">
        <v>96</v>
      </c>
      <c r="O2110" s="9">
        <v>5</v>
      </c>
      <c r="P2110" s="10">
        <v>7899</v>
      </c>
      <c r="Q2110" s="10">
        <v>8775.09</v>
      </c>
      <c r="R2110" s="11">
        <v>5</v>
      </c>
      <c r="S2110" s="10">
        <v>41681.68</v>
      </c>
      <c r="T2110" s="10">
        <v>4380.45</v>
      </c>
      <c r="U2110" s="7" t="s">
        <v>48</v>
      </c>
      <c r="V2110" s="7" t="s">
        <v>37</v>
      </c>
      <c r="W2110" s="9">
        <v>3</v>
      </c>
      <c r="X2110" s="7" t="s">
        <v>87</v>
      </c>
      <c r="Y2110" s="7" t="s">
        <v>10255</v>
      </c>
      <c r="Z2110" t="str">
        <f t="shared" si="256"/>
        <v>Sarah Frazier</v>
      </c>
      <c r="AA2110" t="str">
        <f t="shared" si="257"/>
        <v>Tamil Nadu</v>
      </c>
      <c r="AB2110" t="str">
        <f t="shared" si="258"/>
        <v>Chennai</v>
      </c>
      <c r="AC2110" t="str">
        <f t="shared" si="259"/>
        <v>Electronics</v>
      </c>
      <c r="AD2110" t="str">
        <f t="shared" si="260"/>
        <v>Galaxy S24</v>
      </c>
      <c r="AE2110" t="str">
        <f t="shared" si="261"/>
        <v>Samsung</v>
      </c>
      <c r="AF2110" t="str">
        <f t="shared" si="262"/>
        <v>Chennai Hub</v>
      </c>
      <c r="AG2110" t="str">
        <f t="shared" si="263"/>
        <v>Paul Armstrong</v>
      </c>
    </row>
    <row r="2111" spans="1:33" x14ac:dyDescent="0.35">
      <c r="A2111" t="s">
        <v>10256</v>
      </c>
      <c r="B2111" t="s">
        <v>10257</v>
      </c>
      <c r="C2111" s="7" t="s">
        <v>10258</v>
      </c>
      <c r="D2111" s="7" t="s">
        <v>28</v>
      </c>
      <c r="E2111" s="9">
        <v>48</v>
      </c>
      <c r="F2111" s="7" t="s">
        <v>92</v>
      </c>
      <c r="G2111" s="6">
        <v>45803</v>
      </c>
      <c r="H2111" s="6">
        <v>45539</v>
      </c>
      <c r="I2111" s="7" t="s">
        <v>75</v>
      </c>
      <c r="J2111" s="7" t="s">
        <v>76</v>
      </c>
      <c r="K2111" s="7" t="s">
        <v>93</v>
      </c>
      <c r="L2111" t="s">
        <v>10259</v>
      </c>
      <c r="M2111" s="7" t="s">
        <v>132</v>
      </c>
      <c r="N2111" s="7" t="s">
        <v>133</v>
      </c>
      <c r="O2111" s="9">
        <v>2</v>
      </c>
      <c r="P2111" s="10">
        <v>21596</v>
      </c>
      <c r="Q2111" s="10">
        <v>27065.4</v>
      </c>
      <c r="R2111" s="11">
        <v>0</v>
      </c>
      <c r="S2111" s="10">
        <v>54130.8</v>
      </c>
      <c r="T2111" s="10">
        <v>10938.8</v>
      </c>
      <c r="U2111" s="7" t="s">
        <v>78</v>
      </c>
      <c r="V2111" s="7" t="s">
        <v>154</v>
      </c>
      <c r="W2111" s="9">
        <v>5</v>
      </c>
      <c r="X2111" s="7" t="s">
        <v>79</v>
      </c>
      <c r="Y2111" s="7" t="s">
        <v>10260</v>
      </c>
      <c r="Z2111" t="str">
        <f t="shared" si="256"/>
        <v>Jason Foley</v>
      </c>
      <c r="AA2111" t="str">
        <f t="shared" si="257"/>
        <v>Karnataka</v>
      </c>
      <c r="AB2111" t="str">
        <f t="shared" si="258"/>
        <v>Bengaluru</v>
      </c>
      <c r="AC2111" t="str">
        <f t="shared" si="259"/>
        <v>Electronics</v>
      </c>
      <c r="AD2111" t="str">
        <f t="shared" si="260"/>
        <v>iPhone 15</v>
      </c>
      <c r="AE2111" t="str">
        <f t="shared" si="261"/>
        <v>Apple</v>
      </c>
      <c r="AF2111" t="str">
        <f t="shared" si="262"/>
        <v>Bengaluru Hub</v>
      </c>
      <c r="AG2111" t="str">
        <f t="shared" si="263"/>
        <v>Erin Cooper</v>
      </c>
    </row>
    <row r="2112" spans="1:33" x14ac:dyDescent="0.35">
      <c r="A2112" t="s">
        <v>10261</v>
      </c>
      <c r="B2112" t="s">
        <v>10262</v>
      </c>
      <c r="C2112" s="7" t="s">
        <v>10263</v>
      </c>
      <c r="D2112" s="7" t="s">
        <v>54</v>
      </c>
      <c r="E2112" s="9">
        <v>23</v>
      </c>
      <c r="F2112" s="7" t="s">
        <v>29</v>
      </c>
      <c r="G2112" s="6">
        <v>46034</v>
      </c>
      <c r="H2112" s="6">
        <v>46158</v>
      </c>
      <c r="I2112" s="7" t="s">
        <v>84</v>
      </c>
      <c r="J2112" s="7" t="s">
        <v>85</v>
      </c>
      <c r="K2112" s="7" t="s">
        <v>93</v>
      </c>
      <c r="L2112" t="s">
        <v>10264</v>
      </c>
      <c r="M2112" s="7" t="s">
        <v>132</v>
      </c>
      <c r="N2112" s="7" t="s">
        <v>133</v>
      </c>
      <c r="O2112" s="9">
        <v>5</v>
      </c>
      <c r="P2112" s="10">
        <v>9466</v>
      </c>
      <c r="Q2112" s="10">
        <v>13470.01</v>
      </c>
      <c r="R2112" s="11">
        <v>20</v>
      </c>
      <c r="S2112" s="10">
        <v>53880.04</v>
      </c>
      <c r="T2112" s="10">
        <v>20020.05</v>
      </c>
      <c r="U2112" s="7" t="s">
        <v>36</v>
      </c>
      <c r="V2112" s="7" t="s">
        <v>154</v>
      </c>
      <c r="W2112" s="9">
        <v>5</v>
      </c>
      <c r="X2112" s="7" t="s">
        <v>87</v>
      </c>
      <c r="Y2112" s="7" t="s">
        <v>10265</v>
      </c>
      <c r="Z2112" t="str">
        <f t="shared" si="256"/>
        <v>David Keith</v>
      </c>
      <c r="AA2112" t="str">
        <f t="shared" si="257"/>
        <v>Tamil Nadu</v>
      </c>
      <c r="AB2112" t="str">
        <f t="shared" si="258"/>
        <v>Chennai</v>
      </c>
      <c r="AC2112" t="str">
        <f t="shared" si="259"/>
        <v>Electronics</v>
      </c>
      <c r="AD2112" t="str">
        <f t="shared" si="260"/>
        <v>iPhone 15</v>
      </c>
      <c r="AE2112" t="str">
        <f t="shared" si="261"/>
        <v>Apple</v>
      </c>
      <c r="AF2112" t="str">
        <f t="shared" si="262"/>
        <v>Chennai Hub</v>
      </c>
      <c r="AG2112" t="str">
        <f t="shared" si="263"/>
        <v>Derrick Owens</v>
      </c>
    </row>
    <row r="2113" spans="1:33" x14ac:dyDescent="0.35">
      <c r="A2113" t="s">
        <v>10266</v>
      </c>
      <c r="B2113" t="s">
        <v>10267</v>
      </c>
      <c r="C2113" s="7" t="s">
        <v>10268</v>
      </c>
      <c r="D2113" s="7" t="s">
        <v>54</v>
      </c>
      <c r="E2113" s="9">
        <v>28</v>
      </c>
      <c r="F2113" s="7" t="s">
        <v>29</v>
      </c>
      <c r="G2113" s="6">
        <v>45866</v>
      </c>
      <c r="H2113" s="6">
        <v>46193</v>
      </c>
      <c r="I2113" s="7" t="s">
        <v>84</v>
      </c>
      <c r="J2113" s="7" t="s">
        <v>85</v>
      </c>
      <c r="K2113" s="7" t="s">
        <v>65</v>
      </c>
      <c r="L2113" t="s">
        <v>10269</v>
      </c>
      <c r="M2113" s="7" t="s">
        <v>67</v>
      </c>
      <c r="N2113" s="7" t="s">
        <v>68</v>
      </c>
      <c r="O2113" s="9">
        <v>3</v>
      </c>
      <c r="P2113" s="10">
        <v>29550</v>
      </c>
      <c r="Q2113" s="10">
        <v>38863.199999999997</v>
      </c>
      <c r="R2113" s="11">
        <v>15</v>
      </c>
      <c r="S2113" s="10">
        <v>99101.16</v>
      </c>
      <c r="T2113" s="10">
        <v>27939.599999999999</v>
      </c>
      <c r="U2113" s="7" t="s">
        <v>126</v>
      </c>
      <c r="V2113" s="7" t="s">
        <v>37</v>
      </c>
      <c r="W2113" s="9">
        <v>2</v>
      </c>
      <c r="X2113" s="7" t="s">
        <v>87</v>
      </c>
      <c r="Y2113" s="7" t="s">
        <v>10270</v>
      </c>
      <c r="Z2113" t="str">
        <f t="shared" si="256"/>
        <v>Barbara Stephens</v>
      </c>
      <c r="AA2113" t="str">
        <f t="shared" si="257"/>
        <v>Tamil Nadu</v>
      </c>
      <c r="AB2113" t="str">
        <f t="shared" si="258"/>
        <v>Chennai</v>
      </c>
      <c r="AC2113" t="str">
        <f t="shared" si="259"/>
        <v>Beauty</v>
      </c>
      <c r="AD2113" t="str">
        <f t="shared" si="260"/>
        <v>Face Wash</v>
      </c>
      <c r="AE2113" t="str">
        <f t="shared" si="261"/>
        <v>Loreal</v>
      </c>
      <c r="AF2113" t="str">
        <f t="shared" si="262"/>
        <v>Chennai Hub</v>
      </c>
      <c r="AG2113" t="str">
        <f t="shared" si="263"/>
        <v>Stephanie Obrien</v>
      </c>
    </row>
    <row r="2114" spans="1:33" x14ac:dyDescent="0.35">
      <c r="A2114" t="s">
        <v>10271</v>
      </c>
      <c r="B2114" t="s">
        <v>10272</v>
      </c>
      <c r="C2114" s="7" t="s">
        <v>10273</v>
      </c>
      <c r="D2114" s="7" t="s">
        <v>54</v>
      </c>
      <c r="E2114" s="9">
        <v>36</v>
      </c>
      <c r="F2114" s="7" t="s">
        <v>29</v>
      </c>
      <c r="G2114" s="6">
        <v>45902</v>
      </c>
      <c r="H2114" s="6">
        <v>45652</v>
      </c>
      <c r="I2114" s="7" t="s">
        <v>30</v>
      </c>
      <c r="J2114" s="7" t="s">
        <v>31</v>
      </c>
      <c r="K2114" s="7" t="s">
        <v>44</v>
      </c>
      <c r="L2114" t="s">
        <v>10274</v>
      </c>
      <c r="M2114" s="7" t="s">
        <v>46</v>
      </c>
      <c r="N2114" s="7" t="s">
        <v>47</v>
      </c>
      <c r="O2114" s="9">
        <v>1</v>
      </c>
      <c r="P2114" s="10">
        <v>29599</v>
      </c>
      <c r="Q2114" s="10">
        <v>43709.33</v>
      </c>
      <c r="R2114" s="11">
        <v>0</v>
      </c>
      <c r="S2114" s="10">
        <v>43709.33</v>
      </c>
      <c r="T2114" s="10">
        <v>14110.33</v>
      </c>
      <c r="U2114" s="7" t="s">
        <v>126</v>
      </c>
      <c r="V2114" s="7" t="s">
        <v>154</v>
      </c>
      <c r="W2114" s="9">
        <v>2</v>
      </c>
      <c r="X2114" s="7" t="s">
        <v>38</v>
      </c>
      <c r="Y2114" s="7" t="s">
        <v>10275</v>
      </c>
      <c r="Z2114" t="str">
        <f t="shared" ref="Z2114:Z2177" si="264">TRIM(C2114)</f>
        <v>Dominique Rosales</v>
      </c>
      <c r="AA2114" t="str">
        <f t="shared" si="257"/>
        <v>Maharashtra</v>
      </c>
      <c r="AB2114" t="str">
        <f t="shared" si="258"/>
        <v>Mumbai</v>
      </c>
      <c r="AC2114" t="str">
        <f t="shared" si="259"/>
        <v>Grocery</v>
      </c>
      <c r="AD2114" t="str">
        <f t="shared" si="260"/>
        <v>Sunflower Oil</v>
      </c>
      <c r="AE2114" t="str">
        <f t="shared" si="261"/>
        <v>Fortune</v>
      </c>
      <c r="AF2114" t="str">
        <f t="shared" si="262"/>
        <v>Mumbai Hub</v>
      </c>
      <c r="AG2114" t="str">
        <f t="shared" si="263"/>
        <v>Amy Bennett</v>
      </c>
    </row>
    <row r="2115" spans="1:33" x14ac:dyDescent="0.35">
      <c r="A2115" t="s">
        <v>10276</v>
      </c>
      <c r="B2115" t="s">
        <v>10277</v>
      </c>
      <c r="C2115" s="7" t="s">
        <v>10278</v>
      </c>
      <c r="D2115" s="7" t="s">
        <v>54</v>
      </c>
      <c r="E2115" s="9">
        <v>26</v>
      </c>
      <c r="F2115" s="7" t="s">
        <v>29</v>
      </c>
      <c r="G2115" s="6">
        <v>45488</v>
      </c>
      <c r="H2115" s="6">
        <v>45816</v>
      </c>
      <c r="I2115" s="7" t="s">
        <v>30</v>
      </c>
      <c r="J2115" s="7" t="s">
        <v>43</v>
      </c>
      <c r="K2115" s="7" t="s">
        <v>93</v>
      </c>
      <c r="L2115" t="s">
        <v>10279</v>
      </c>
      <c r="M2115" s="7" t="s">
        <v>132</v>
      </c>
      <c r="N2115" s="7" t="s">
        <v>133</v>
      </c>
      <c r="O2115" s="9">
        <v>4</v>
      </c>
      <c r="P2115" s="10">
        <v>5613</v>
      </c>
      <c r="Q2115" s="10">
        <v>8246.76</v>
      </c>
      <c r="R2115" s="11">
        <v>5</v>
      </c>
      <c r="S2115" s="10">
        <v>31337.69</v>
      </c>
      <c r="T2115" s="10">
        <v>10535.04</v>
      </c>
      <c r="U2115" s="7" t="s">
        <v>48</v>
      </c>
      <c r="V2115" s="7" t="s">
        <v>154</v>
      </c>
      <c r="W2115" s="9">
        <v>5</v>
      </c>
      <c r="X2115" s="7" t="s">
        <v>49</v>
      </c>
      <c r="Y2115" s="7" t="s">
        <v>10280</v>
      </c>
      <c r="Z2115" t="str">
        <f t="shared" si="264"/>
        <v>George Watson</v>
      </c>
      <c r="AA2115" t="str">
        <f t="shared" ref="AA2115:AA2178" si="265">TRIM(I2115)</f>
        <v>Maharashtra</v>
      </c>
      <c r="AB2115" t="str">
        <f t="shared" ref="AB2115:AB2178" si="266">TRIM(J2115)</f>
        <v>Pune</v>
      </c>
      <c r="AC2115" t="str">
        <f t="shared" ref="AC2115:AC2178" si="267">TRIM(K2115)</f>
        <v>Electronics</v>
      </c>
      <c r="AD2115" t="str">
        <f t="shared" ref="AD2115:AD2178" si="268">TRIM(M2115)</f>
        <v>iPhone 15</v>
      </c>
      <c r="AE2115" t="str">
        <f t="shared" ref="AE2115:AE2178" si="269">TRIM(N2115)</f>
        <v>Apple</v>
      </c>
      <c r="AF2115" t="str">
        <f t="shared" ref="AF2115:AF2178" si="270">TRIM(X2115)</f>
        <v>Pune Hub</v>
      </c>
      <c r="AG2115" t="str">
        <f t="shared" ref="AG2115:AG2178" si="271">TRIM(Y2115)</f>
        <v>Patrick Webb</v>
      </c>
    </row>
    <row r="2116" spans="1:33" x14ac:dyDescent="0.35">
      <c r="A2116" t="s">
        <v>10281</v>
      </c>
      <c r="B2116" t="s">
        <v>10282</v>
      </c>
      <c r="C2116" s="7" t="s">
        <v>10283</v>
      </c>
      <c r="D2116" s="7" t="s">
        <v>54</v>
      </c>
      <c r="E2116" s="9">
        <v>49</v>
      </c>
      <c r="F2116" s="7" t="s">
        <v>29</v>
      </c>
      <c r="G2116" s="6">
        <v>46148</v>
      </c>
      <c r="H2116" s="6">
        <v>45553</v>
      </c>
      <c r="I2116" s="7" t="s">
        <v>63</v>
      </c>
      <c r="J2116" s="7" t="s">
        <v>64</v>
      </c>
      <c r="K2116" s="7" t="s">
        <v>117</v>
      </c>
      <c r="L2116" t="s">
        <v>5981</v>
      </c>
      <c r="M2116" s="7" t="s">
        <v>119</v>
      </c>
      <c r="N2116" s="7" t="s">
        <v>120</v>
      </c>
      <c r="O2116" s="9">
        <v>2</v>
      </c>
      <c r="P2116" s="10">
        <v>23148</v>
      </c>
      <c r="Q2116" s="10">
        <v>27935.46</v>
      </c>
      <c r="R2116" s="11">
        <v>5</v>
      </c>
      <c r="S2116" s="10">
        <v>53077.37</v>
      </c>
      <c r="T2116" s="10">
        <v>9574.92</v>
      </c>
      <c r="U2116" s="7" t="s">
        <v>78</v>
      </c>
      <c r="V2116" s="7" t="s">
        <v>37</v>
      </c>
      <c r="W2116" s="9">
        <v>3</v>
      </c>
      <c r="X2116" s="7" t="s">
        <v>70</v>
      </c>
      <c r="Y2116" s="7" t="s">
        <v>10284</v>
      </c>
      <c r="Z2116" t="str">
        <f t="shared" si="264"/>
        <v>Katelyn Webb</v>
      </c>
      <c r="AA2116" t="str">
        <f t="shared" si="265"/>
        <v>Telangana</v>
      </c>
      <c r="AB2116" t="str">
        <f t="shared" si="266"/>
        <v>Hyderabad</v>
      </c>
      <c r="AC2116" t="str">
        <f t="shared" si="267"/>
        <v>Fashion</v>
      </c>
      <c r="AD2116" t="str">
        <f t="shared" si="268"/>
        <v>Air Max Shoes</v>
      </c>
      <c r="AE2116" t="str">
        <f t="shared" si="269"/>
        <v>Nike</v>
      </c>
      <c r="AF2116" t="str">
        <f t="shared" si="270"/>
        <v>Hyderabad Hub</v>
      </c>
      <c r="AG2116" t="str">
        <f t="shared" si="271"/>
        <v>Brett Mercado</v>
      </c>
    </row>
    <row r="2117" spans="1:33" x14ac:dyDescent="0.35">
      <c r="A2117" t="s">
        <v>10285</v>
      </c>
      <c r="B2117" t="s">
        <v>10286</v>
      </c>
      <c r="C2117" s="7" t="s">
        <v>10287</v>
      </c>
      <c r="D2117" s="7" t="s">
        <v>28</v>
      </c>
      <c r="E2117" s="9">
        <v>26</v>
      </c>
      <c r="F2117" s="7" t="s">
        <v>92</v>
      </c>
      <c r="G2117" s="6">
        <v>45901</v>
      </c>
      <c r="H2117" s="6">
        <v>45634</v>
      </c>
      <c r="I2117" s="7" t="s">
        <v>75</v>
      </c>
      <c r="J2117" s="7" t="s">
        <v>76</v>
      </c>
      <c r="K2117" s="7" t="s">
        <v>93</v>
      </c>
      <c r="L2117" t="s">
        <v>9964</v>
      </c>
      <c r="M2117" s="7" t="s">
        <v>132</v>
      </c>
      <c r="N2117" s="7" t="s">
        <v>133</v>
      </c>
      <c r="O2117" s="9">
        <v>4</v>
      </c>
      <c r="P2117" s="10">
        <v>9284</v>
      </c>
      <c r="Q2117" s="10">
        <v>12962.84</v>
      </c>
      <c r="R2117" s="11">
        <v>5</v>
      </c>
      <c r="S2117" s="10">
        <v>49258.79</v>
      </c>
      <c r="T2117" s="10">
        <v>14715.36</v>
      </c>
      <c r="U2117" s="7" t="s">
        <v>36</v>
      </c>
      <c r="V2117" s="7" t="s">
        <v>154</v>
      </c>
      <c r="W2117" s="9">
        <v>4</v>
      </c>
      <c r="X2117" s="7" t="s">
        <v>79</v>
      </c>
      <c r="Y2117" s="7" t="s">
        <v>10288</v>
      </c>
      <c r="Z2117" t="str">
        <f t="shared" si="264"/>
        <v>Jeffrey Vega</v>
      </c>
      <c r="AA2117" t="str">
        <f t="shared" si="265"/>
        <v>Karnataka</v>
      </c>
      <c r="AB2117" t="str">
        <f t="shared" si="266"/>
        <v>Bengaluru</v>
      </c>
      <c r="AC2117" t="str">
        <f t="shared" si="267"/>
        <v>Electronics</v>
      </c>
      <c r="AD2117" t="str">
        <f t="shared" si="268"/>
        <v>iPhone 15</v>
      </c>
      <c r="AE2117" t="str">
        <f t="shared" si="269"/>
        <v>Apple</v>
      </c>
      <c r="AF2117" t="str">
        <f t="shared" si="270"/>
        <v>Bengaluru Hub</v>
      </c>
      <c r="AG2117" t="str">
        <f t="shared" si="271"/>
        <v>David Henderson</v>
      </c>
    </row>
    <row r="2118" spans="1:33" x14ac:dyDescent="0.35">
      <c r="A2118" t="s">
        <v>10289</v>
      </c>
      <c r="B2118" t="s">
        <v>10290</v>
      </c>
      <c r="C2118" s="7" t="s">
        <v>10291</v>
      </c>
      <c r="D2118" s="7" t="s">
        <v>54</v>
      </c>
      <c r="E2118" s="9">
        <v>56</v>
      </c>
      <c r="F2118" s="7" t="s">
        <v>29</v>
      </c>
      <c r="G2118" s="6">
        <v>45808</v>
      </c>
      <c r="H2118" s="6">
        <v>45590</v>
      </c>
      <c r="I2118" s="7" t="s">
        <v>63</v>
      </c>
      <c r="J2118" s="7" t="s">
        <v>64</v>
      </c>
      <c r="K2118" s="7" t="s">
        <v>117</v>
      </c>
      <c r="L2118" t="s">
        <v>9219</v>
      </c>
      <c r="M2118" s="7" t="s">
        <v>119</v>
      </c>
      <c r="N2118" s="7" t="s">
        <v>120</v>
      </c>
      <c r="O2118" s="9">
        <v>4</v>
      </c>
      <c r="P2118" s="10">
        <v>15993</v>
      </c>
      <c r="Q2118" s="10">
        <v>18655.580000000002</v>
      </c>
      <c r="R2118" s="11">
        <v>15</v>
      </c>
      <c r="S2118" s="10">
        <v>63428.97</v>
      </c>
      <c r="T2118" s="10">
        <v>10650.32</v>
      </c>
      <c r="U2118" s="7" t="s">
        <v>78</v>
      </c>
      <c r="V2118" s="7" t="s">
        <v>112</v>
      </c>
      <c r="W2118" s="9">
        <v>1</v>
      </c>
      <c r="X2118" s="7" t="s">
        <v>70</v>
      </c>
      <c r="Y2118" s="7" t="s">
        <v>10292</v>
      </c>
      <c r="Z2118" t="str">
        <f t="shared" si="264"/>
        <v>Andrew Bradshaw</v>
      </c>
      <c r="AA2118" t="str">
        <f t="shared" si="265"/>
        <v>Telangana</v>
      </c>
      <c r="AB2118" t="str">
        <f t="shared" si="266"/>
        <v>Hyderabad</v>
      </c>
      <c r="AC2118" t="str">
        <f t="shared" si="267"/>
        <v>Fashion</v>
      </c>
      <c r="AD2118" t="str">
        <f t="shared" si="268"/>
        <v>Air Max Shoes</v>
      </c>
      <c r="AE2118" t="str">
        <f t="shared" si="269"/>
        <v>Nike</v>
      </c>
      <c r="AF2118" t="str">
        <f t="shared" si="270"/>
        <v>Hyderabad Hub</v>
      </c>
      <c r="AG2118" t="str">
        <f t="shared" si="271"/>
        <v>Rachel Peters</v>
      </c>
    </row>
    <row r="2119" spans="1:33" x14ac:dyDescent="0.35">
      <c r="A2119" t="s">
        <v>10293</v>
      </c>
      <c r="B2119" t="s">
        <v>10294</v>
      </c>
      <c r="C2119" s="7" t="s">
        <v>10295</v>
      </c>
      <c r="D2119" s="7" t="s">
        <v>54</v>
      </c>
      <c r="E2119" s="9">
        <v>23</v>
      </c>
      <c r="F2119" s="7" t="s">
        <v>29</v>
      </c>
      <c r="G2119" s="6">
        <v>46138</v>
      </c>
      <c r="H2119" s="6">
        <v>46024</v>
      </c>
      <c r="I2119" s="7" t="s">
        <v>75</v>
      </c>
      <c r="J2119" s="7" t="s">
        <v>76</v>
      </c>
      <c r="K2119" s="7" t="s">
        <v>44</v>
      </c>
      <c r="L2119" t="s">
        <v>10296</v>
      </c>
      <c r="M2119" s="7" t="s">
        <v>46</v>
      </c>
      <c r="N2119" s="7" t="s">
        <v>47</v>
      </c>
      <c r="O2119" s="9">
        <v>5</v>
      </c>
      <c r="P2119" s="10">
        <v>11082</v>
      </c>
      <c r="Q2119" s="10">
        <v>14137.35</v>
      </c>
      <c r="R2119" s="11">
        <v>15</v>
      </c>
      <c r="S2119" s="10">
        <v>60083.74</v>
      </c>
      <c r="T2119" s="10">
        <v>15276.75</v>
      </c>
      <c r="U2119" s="7" t="s">
        <v>126</v>
      </c>
      <c r="V2119" s="7" t="s">
        <v>112</v>
      </c>
      <c r="W2119" s="9">
        <v>1</v>
      </c>
      <c r="X2119" s="7" t="s">
        <v>79</v>
      </c>
      <c r="Y2119" s="7" t="s">
        <v>10297</v>
      </c>
      <c r="Z2119" t="str">
        <f t="shared" si="264"/>
        <v>Jonathan Johnson</v>
      </c>
      <c r="AA2119" t="str">
        <f t="shared" si="265"/>
        <v>Karnataka</v>
      </c>
      <c r="AB2119" t="str">
        <f t="shared" si="266"/>
        <v>Bengaluru</v>
      </c>
      <c r="AC2119" t="str">
        <f t="shared" si="267"/>
        <v>Grocery</v>
      </c>
      <c r="AD2119" t="str">
        <f t="shared" si="268"/>
        <v>Sunflower Oil</v>
      </c>
      <c r="AE2119" t="str">
        <f t="shared" si="269"/>
        <v>Fortune</v>
      </c>
      <c r="AF2119" t="str">
        <f t="shared" si="270"/>
        <v>Bengaluru Hub</v>
      </c>
      <c r="AG2119" t="str">
        <f t="shared" si="271"/>
        <v>Michelle Rodriguez</v>
      </c>
    </row>
    <row r="2120" spans="1:33" x14ac:dyDescent="0.35">
      <c r="A2120" t="s">
        <v>10298</v>
      </c>
      <c r="B2120" t="s">
        <v>10299</v>
      </c>
      <c r="C2120" s="7" t="s">
        <v>10300</v>
      </c>
      <c r="D2120" s="7" t="s">
        <v>54</v>
      </c>
      <c r="E2120" s="9">
        <v>55</v>
      </c>
      <c r="F2120" s="7" t="s">
        <v>29</v>
      </c>
      <c r="G2120" s="6">
        <v>45712</v>
      </c>
      <c r="H2120" s="6">
        <v>45934</v>
      </c>
      <c r="I2120" s="7" t="s">
        <v>30</v>
      </c>
      <c r="J2120" s="7" t="s">
        <v>43</v>
      </c>
      <c r="K2120" s="7" t="s">
        <v>44</v>
      </c>
      <c r="L2120" t="s">
        <v>10301</v>
      </c>
      <c r="M2120" s="7" t="s">
        <v>46</v>
      </c>
      <c r="N2120" s="7" t="s">
        <v>47</v>
      </c>
      <c r="O2120" s="9">
        <v>1</v>
      </c>
      <c r="P2120" s="10">
        <v>20599</v>
      </c>
      <c r="Q2120" s="10">
        <v>30101.66</v>
      </c>
      <c r="R2120" s="11">
        <v>10</v>
      </c>
      <c r="S2120" s="10">
        <v>27091.49</v>
      </c>
      <c r="T2120" s="10">
        <v>9502.66</v>
      </c>
      <c r="U2120" s="7" t="s">
        <v>36</v>
      </c>
      <c r="V2120" s="7" t="s">
        <v>69</v>
      </c>
      <c r="W2120" s="9">
        <v>3</v>
      </c>
      <c r="X2120" s="7" t="s">
        <v>49</v>
      </c>
      <c r="Y2120" s="7" t="s">
        <v>10302</v>
      </c>
      <c r="Z2120" t="str">
        <f t="shared" si="264"/>
        <v>William Perez</v>
      </c>
      <c r="AA2120" t="str">
        <f t="shared" si="265"/>
        <v>Maharashtra</v>
      </c>
      <c r="AB2120" t="str">
        <f t="shared" si="266"/>
        <v>Pune</v>
      </c>
      <c r="AC2120" t="str">
        <f t="shared" si="267"/>
        <v>Grocery</v>
      </c>
      <c r="AD2120" t="str">
        <f t="shared" si="268"/>
        <v>Sunflower Oil</v>
      </c>
      <c r="AE2120" t="str">
        <f t="shared" si="269"/>
        <v>Fortune</v>
      </c>
      <c r="AF2120" t="str">
        <f t="shared" si="270"/>
        <v>Pune Hub</v>
      </c>
      <c r="AG2120" t="str">
        <f t="shared" si="271"/>
        <v>Jason Benson</v>
      </c>
    </row>
    <row r="2121" spans="1:33" x14ac:dyDescent="0.35">
      <c r="A2121" t="s">
        <v>10303</v>
      </c>
      <c r="B2121" t="s">
        <v>10304</v>
      </c>
      <c r="C2121" s="7" t="s">
        <v>10305</v>
      </c>
      <c r="D2121" s="7" t="s">
        <v>28</v>
      </c>
      <c r="E2121" s="9">
        <v>41</v>
      </c>
      <c r="F2121" s="7" t="s">
        <v>29</v>
      </c>
      <c r="G2121" s="6">
        <v>46129</v>
      </c>
      <c r="H2121" s="6">
        <v>45664</v>
      </c>
      <c r="I2121" s="7" t="s">
        <v>75</v>
      </c>
      <c r="J2121" s="7" t="s">
        <v>76</v>
      </c>
      <c r="K2121" s="7" t="s">
        <v>65</v>
      </c>
      <c r="L2121" t="s">
        <v>10306</v>
      </c>
      <c r="M2121" s="7" t="s">
        <v>67</v>
      </c>
      <c r="N2121" s="7" t="s">
        <v>68</v>
      </c>
      <c r="O2121" s="9">
        <v>3</v>
      </c>
      <c r="P2121" s="10">
        <v>27794</v>
      </c>
      <c r="Q2121" s="10">
        <v>36202.78</v>
      </c>
      <c r="R2121" s="11">
        <v>15</v>
      </c>
      <c r="S2121" s="10">
        <v>92317.09</v>
      </c>
      <c r="T2121" s="10">
        <v>25226.34</v>
      </c>
      <c r="U2121" s="7" t="s">
        <v>126</v>
      </c>
      <c r="V2121" s="7" t="s">
        <v>112</v>
      </c>
      <c r="W2121" s="9">
        <v>4</v>
      </c>
      <c r="X2121" s="7" t="s">
        <v>79</v>
      </c>
      <c r="Y2121" s="7" t="s">
        <v>10307</v>
      </c>
      <c r="Z2121" t="str">
        <f t="shared" si="264"/>
        <v>Mr. Christopher Wells</v>
      </c>
      <c r="AA2121" t="str">
        <f t="shared" si="265"/>
        <v>Karnataka</v>
      </c>
      <c r="AB2121" t="str">
        <f t="shared" si="266"/>
        <v>Bengaluru</v>
      </c>
      <c r="AC2121" t="str">
        <f t="shared" si="267"/>
        <v>Beauty</v>
      </c>
      <c r="AD2121" t="str">
        <f t="shared" si="268"/>
        <v>Face Wash</v>
      </c>
      <c r="AE2121" t="str">
        <f t="shared" si="269"/>
        <v>Loreal</v>
      </c>
      <c r="AF2121" t="str">
        <f t="shared" si="270"/>
        <v>Bengaluru Hub</v>
      </c>
      <c r="AG2121" t="str">
        <f t="shared" si="271"/>
        <v>Richard Henderson</v>
      </c>
    </row>
    <row r="2122" spans="1:33" x14ac:dyDescent="0.35">
      <c r="A2122" t="s">
        <v>10308</v>
      </c>
      <c r="B2122" t="s">
        <v>10309</v>
      </c>
      <c r="C2122" s="7" t="s">
        <v>10310</v>
      </c>
      <c r="D2122" s="7" t="s">
        <v>54</v>
      </c>
      <c r="E2122" s="9">
        <v>37</v>
      </c>
      <c r="F2122" s="7" t="s">
        <v>29</v>
      </c>
      <c r="G2122" s="6">
        <v>46095</v>
      </c>
      <c r="H2122" s="6">
        <v>45930</v>
      </c>
      <c r="I2122" s="7" t="s">
        <v>55</v>
      </c>
      <c r="J2122" s="7" t="s">
        <v>56</v>
      </c>
      <c r="K2122" s="7" t="s">
        <v>93</v>
      </c>
      <c r="L2122" t="s">
        <v>10311</v>
      </c>
      <c r="M2122" s="7" t="s">
        <v>95</v>
      </c>
      <c r="N2122" s="7" t="s">
        <v>96</v>
      </c>
      <c r="O2122" s="9">
        <v>1</v>
      </c>
      <c r="P2122" s="10">
        <v>25633</v>
      </c>
      <c r="Q2122" s="10">
        <v>32457.87</v>
      </c>
      <c r="R2122" s="11">
        <v>15</v>
      </c>
      <c r="S2122" s="10">
        <v>27589.19</v>
      </c>
      <c r="T2122" s="10">
        <v>6824.87</v>
      </c>
      <c r="U2122" s="7" t="s">
        <v>36</v>
      </c>
      <c r="V2122" s="7" t="s">
        <v>154</v>
      </c>
      <c r="W2122" s="9">
        <v>2</v>
      </c>
      <c r="X2122" s="7" t="s">
        <v>58</v>
      </c>
      <c r="Y2122" s="7" t="s">
        <v>10312</v>
      </c>
      <c r="Z2122" t="str">
        <f t="shared" si="264"/>
        <v>Michelle Lane</v>
      </c>
      <c r="AA2122" t="str">
        <f t="shared" si="265"/>
        <v>Delhi</v>
      </c>
      <c r="AB2122" t="str">
        <f t="shared" si="266"/>
        <v>New Delhi</v>
      </c>
      <c r="AC2122" t="str">
        <f t="shared" si="267"/>
        <v>Electronics</v>
      </c>
      <c r="AD2122" t="str">
        <f t="shared" si="268"/>
        <v>Galaxy S24</v>
      </c>
      <c r="AE2122" t="str">
        <f t="shared" si="269"/>
        <v>Samsung</v>
      </c>
      <c r="AF2122" t="str">
        <f t="shared" si="270"/>
        <v>New Delhi Hub</v>
      </c>
      <c r="AG2122" t="str">
        <f t="shared" si="271"/>
        <v>Angela Nash</v>
      </c>
    </row>
    <row r="2123" spans="1:33" x14ac:dyDescent="0.35">
      <c r="A2123" t="s">
        <v>10313</v>
      </c>
      <c r="B2123" t="s">
        <v>10314</v>
      </c>
      <c r="C2123" s="7" t="s">
        <v>10315</v>
      </c>
      <c r="D2123" s="7" t="s">
        <v>54</v>
      </c>
      <c r="E2123" s="9">
        <v>22</v>
      </c>
      <c r="F2123" s="7" t="s">
        <v>92</v>
      </c>
      <c r="G2123" s="6">
        <v>45484</v>
      </c>
      <c r="H2123" s="6">
        <v>46133</v>
      </c>
      <c r="I2123" s="7" t="s">
        <v>63</v>
      </c>
      <c r="J2123" s="7" t="s">
        <v>64</v>
      </c>
      <c r="K2123" s="7" t="s">
        <v>93</v>
      </c>
      <c r="L2123" t="s">
        <v>10316</v>
      </c>
      <c r="M2123" s="7" t="s">
        <v>95</v>
      </c>
      <c r="N2123" s="7" t="s">
        <v>96</v>
      </c>
      <c r="O2123" s="9">
        <v>2</v>
      </c>
      <c r="P2123" s="10">
        <v>15341</v>
      </c>
      <c r="Q2123" s="10">
        <v>17962.259999999998</v>
      </c>
      <c r="R2123" s="11">
        <v>5</v>
      </c>
      <c r="S2123" s="10">
        <v>34128.29</v>
      </c>
      <c r="T2123" s="10">
        <v>5242.5200000000004</v>
      </c>
      <c r="U2123" s="7" t="s">
        <v>126</v>
      </c>
      <c r="V2123" s="7" t="s">
        <v>154</v>
      </c>
      <c r="W2123" s="9">
        <v>2</v>
      </c>
      <c r="X2123" s="7" t="s">
        <v>70</v>
      </c>
      <c r="Y2123" s="7" t="s">
        <v>10317</v>
      </c>
      <c r="Z2123" t="str">
        <f t="shared" si="264"/>
        <v>Stacey Glass</v>
      </c>
      <c r="AA2123" t="str">
        <f t="shared" si="265"/>
        <v>Telangana</v>
      </c>
      <c r="AB2123" t="str">
        <f t="shared" si="266"/>
        <v>Hyderabad</v>
      </c>
      <c r="AC2123" t="str">
        <f t="shared" si="267"/>
        <v>Electronics</v>
      </c>
      <c r="AD2123" t="str">
        <f t="shared" si="268"/>
        <v>Galaxy S24</v>
      </c>
      <c r="AE2123" t="str">
        <f t="shared" si="269"/>
        <v>Samsung</v>
      </c>
      <c r="AF2123" t="str">
        <f t="shared" si="270"/>
        <v>Hyderabad Hub</v>
      </c>
      <c r="AG2123" t="str">
        <f t="shared" si="271"/>
        <v>Johnny Steele</v>
      </c>
    </row>
    <row r="2124" spans="1:33" x14ac:dyDescent="0.35">
      <c r="A2124" t="s">
        <v>10318</v>
      </c>
      <c r="B2124" t="s">
        <v>10319</v>
      </c>
      <c r="C2124" s="7" t="s">
        <v>10320</v>
      </c>
      <c r="D2124" s="7" t="s">
        <v>54</v>
      </c>
      <c r="E2124" s="9">
        <v>41</v>
      </c>
      <c r="F2124" s="7" t="s">
        <v>92</v>
      </c>
      <c r="G2124" s="6">
        <v>45622</v>
      </c>
      <c r="H2124" s="6">
        <v>45582</v>
      </c>
      <c r="I2124" s="7" t="s">
        <v>75</v>
      </c>
      <c r="J2124" s="7" t="s">
        <v>76</v>
      </c>
      <c r="K2124" s="7" t="s">
        <v>93</v>
      </c>
      <c r="L2124" t="s">
        <v>10321</v>
      </c>
      <c r="M2124" s="7" t="s">
        <v>95</v>
      </c>
      <c r="N2124" s="7" t="s">
        <v>96</v>
      </c>
      <c r="O2124" s="9">
        <v>4</v>
      </c>
      <c r="P2124" s="10">
        <v>27466</v>
      </c>
      <c r="Q2124" s="10">
        <v>37319.980000000003</v>
      </c>
      <c r="R2124" s="11">
        <v>20</v>
      </c>
      <c r="S2124" s="10">
        <v>119423.94</v>
      </c>
      <c r="T2124" s="10">
        <v>39415.919999999998</v>
      </c>
      <c r="U2124" s="7" t="s">
        <v>78</v>
      </c>
      <c r="V2124" s="7" t="s">
        <v>69</v>
      </c>
      <c r="W2124" s="9">
        <v>4</v>
      </c>
      <c r="X2124" s="7" t="s">
        <v>79</v>
      </c>
      <c r="Y2124" s="7" t="s">
        <v>10322</v>
      </c>
      <c r="Z2124" t="str">
        <f t="shared" si="264"/>
        <v>Amanda Fox</v>
      </c>
      <c r="AA2124" t="str">
        <f t="shared" si="265"/>
        <v>Karnataka</v>
      </c>
      <c r="AB2124" t="str">
        <f t="shared" si="266"/>
        <v>Bengaluru</v>
      </c>
      <c r="AC2124" t="str">
        <f t="shared" si="267"/>
        <v>Electronics</v>
      </c>
      <c r="AD2124" t="str">
        <f t="shared" si="268"/>
        <v>Galaxy S24</v>
      </c>
      <c r="AE2124" t="str">
        <f t="shared" si="269"/>
        <v>Samsung</v>
      </c>
      <c r="AF2124" t="str">
        <f t="shared" si="270"/>
        <v>Bengaluru Hub</v>
      </c>
      <c r="AG2124" t="str">
        <f t="shared" si="271"/>
        <v>Kerry Mendoza</v>
      </c>
    </row>
    <row r="2125" spans="1:33" x14ac:dyDescent="0.35">
      <c r="A2125" t="s">
        <v>10323</v>
      </c>
      <c r="B2125" t="s">
        <v>10324</v>
      </c>
      <c r="C2125" s="7" t="s">
        <v>10325</v>
      </c>
      <c r="D2125" s="7" t="s">
        <v>28</v>
      </c>
      <c r="E2125" s="9">
        <v>60</v>
      </c>
      <c r="F2125" s="7" t="s">
        <v>92</v>
      </c>
      <c r="G2125" s="6">
        <v>46119</v>
      </c>
      <c r="H2125" s="6">
        <v>45579</v>
      </c>
      <c r="I2125" s="7" t="s">
        <v>75</v>
      </c>
      <c r="J2125" s="7" t="s">
        <v>76</v>
      </c>
      <c r="K2125" s="7" t="s">
        <v>93</v>
      </c>
      <c r="L2125" t="s">
        <v>1447</v>
      </c>
      <c r="M2125" s="7" t="s">
        <v>132</v>
      </c>
      <c r="N2125" s="7" t="s">
        <v>133</v>
      </c>
      <c r="O2125" s="9">
        <v>4</v>
      </c>
      <c r="P2125" s="10">
        <v>8301</v>
      </c>
      <c r="Q2125" s="10">
        <v>9192.6299999999992</v>
      </c>
      <c r="R2125" s="11">
        <v>15</v>
      </c>
      <c r="S2125" s="10">
        <v>31254.94</v>
      </c>
      <c r="T2125" s="10">
        <v>3566.52</v>
      </c>
      <c r="U2125" s="7" t="s">
        <v>78</v>
      </c>
      <c r="V2125" s="7" t="s">
        <v>37</v>
      </c>
      <c r="W2125" s="9">
        <v>5</v>
      </c>
      <c r="X2125" s="7" t="s">
        <v>79</v>
      </c>
      <c r="Y2125" s="7" t="s">
        <v>10326</v>
      </c>
      <c r="Z2125" t="str">
        <f t="shared" si="264"/>
        <v>Daniel Dominguez</v>
      </c>
      <c r="AA2125" t="str">
        <f t="shared" si="265"/>
        <v>Karnataka</v>
      </c>
      <c r="AB2125" t="str">
        <f t="shared" si="266"/>
        <v>Bengaluru</v>
      </c>
      <c r="AC2125" t="str">
        <f t="shared" si="267"/>
        <v>Electronics</v>
      </c>
      <c r="AD2125" t="str">
        <f t="shared" si="268"/>
        <v>iPhone 15</v>
      </c>
      <c r="AE2125" t="str">
        <f t="shared" si="269"/>
        <v>Apple</v>
      </c>
      <c r="AF2125" t="str">
        <f t="shared" si="270"/>
        <v>Bengaluru Hub</v>
      </c>
      <c r="AG2125" t="str">
        <f t="shared" si="271"/>
        <v>Mr. James Taylor DVM</v>
      </c>
    </row>
    <row r="2126" spans="1:33" x14ac:dyDescent="0.35">
      <c r="A2126" t="s">
        <v>10327</v>
      </c>
      <c r="B2126" t="s">
        <v>10328</v>
      </c>
      <c r="C2126" s="7" t="s">
        <v>10329</v>
      </c>
      <c r="D2126" s="7" t="s">
        <v>28</v>
      </c>
      <c r="E2126" s="9">
        <v>32</v>
      </c>
      <c r="F2126" s="7" t="s">
        <v>29</v>
      </c>
      <c r="G2126" s="6">
        <v>45509</v>
      </c>
      <c r="H2126" s="6">
        <v>45867</v>
      </c>
      <c r="I2126" s="7" t="s">
        <v>84</v>
      </c>
      <c r="J2126" s="7" t="s">
        <v>85</v>
      </c>
      <c r="K2126" s="7" t="s">
        <v>65</v>
      </c>
      <c r="L2126" t="s">
        <v>10330</v>
      </c>
      <c r="M2126" s="7" t="s">
        <v>67</v>
      </c>
      <c r="N2126" s="7" t="s">
        <v>68</v>
      </c>
      <c r="O2126" s="9">
        <v>2</v>
      </c>
      <c r="P2126" s="10">
        <v>3857</v>
      </c>
      <c r="Q2126" s="10">
        <v>5215.38</v>
      </c>
      <c r="R2126" s="11">
        <v>15</v>
      </c>
      <c r="S2126" s="10">
        <v>8866.15</v>
      </c>
      <c r="T2126" s="10">
        <v>2716.76</v>
      </c>
      <c r="U2126" s="7" t="s">
        <v>126</v>
      </c>
      <c r="V2126" s="7" t="s">
        <v>112</v>
      </c>
      <c r="W2126" s="9">
        <v>4</v>
      </c>
      <c r="X2126" s="7" t="s">
        <v>87</v>
      </c>
      <c r="Y2126" s="7" t="s">
        <v>10331</v>
      </c>
      <c r="Z2126" t="str">
        <f t="shared" si="264"/>
        <v>Kristina Hanson</v>
      </c>
      <c r="AA2126" t="str">
        <f t="shared" si="265"/>
        <v>Tamil Nadu</v>
      </c>
      <c r="AB2126" t="str">
        <f t="shared" si="266"/>
        <v>Chennai</v>
      </c>
      <c r="AC2126" t="str">
        <f t="shared" si="267"/>
        <v>Beauty</v>
      </c>
      <c r="AD2126" t="str">
        <f t="shared" si="268"/>
        <v>Face Wash</v>
      </c>
      <c r="AE2126" t="str">
        <f t="shared" si="269"/>
        <v>Loreal</v>
      </c>
      <c r="AF2126" t="str">
        <f t="shared" si="270"/>
        <v>Chennai Hub</v>
      </c>
      <c r="AG2126" t="str">
        <f t="shared" si="271"/>
        <v>Stephanie Smith</v>
      </c>
    </row>
    <row r="2127" spans="1:33" x14ac:dyDescent="0.35">
      <c r="A2127" t="s">
        <v>10332</v>
      </c>
      <c r="B2127" t="s">
        <v>10333</v>
      </c>
      <c r="C2127" s="7" t="s">
        <v>10334</v>
      </c>
      <c r="D2127" s="7" t="s">
        <v>54</v>
      </c>
      <c r="E2127" s="9">
        <v>57</v>
      </c>
      <c r="F2127" s="7" t="s">
        <v>92</v>
      </c>
      <c r="G2127" s="6">
        <v>45690</v>
      </c>
      <c r="H2127" s="6">
        <v>45595</v>
      </c>
      <c r="I2127" s="7" t="s">
        <v>75</v>
      </c>
      <c r="J2127" s="7" t="s">
        <v>76</v>
      </c>
      <c r="K2127" s="7" t="s">
        <v>93</v>
      </c>
      <c r="L2127" t="s">
        <v>10335</v>
      </c>
      <c r="M2127" s="7" t="s">
        <v>132</v>
      </c>
      <c r="N2127" s="7" t="s">
        <v>133</v>
      </c>
      <c r="O2127" s="9">
        <v>3</v>
      </c>
      <c r="P2127" s="10">
        <v>5476</v>
      </c>
      <c r="Q2127" s="10">
        <v>6865.55</v>
      </c>
      <c r="R2127" s="11">
        <v>20</v>
      </c>
      <c r="S2127" s="10">
        <v>16477.32</v>
      </c>
      <c r="T2127" s="10">
        <v>4168.6499999999996</v>
      </c>
      <c r="U2127" s="7" t="s">
        <v>126</v>
      </c>
      <c r="V2127" s="7" t="s">
        <v>37</v>
      </c>
      <c r="W2127" s="9">
        <v>1</v>
      </c>
      <c r="X2127" s="7" t="s">
        <v>79</v>
      </c>
      <c r="Y2127" s="7" t="s">
        <v>10336</v>
      </c>
      <c r="Z2127" t="str">
        <f t="shared" si="264"/>
        <v>James Lewis</v>
      </c>
      <c r="AA2127" t="str">
        <f t="shared" si="265"/>
        <v>Karnataka</v>
      </c>
      <c r="AB2127" t="str">
        <f t="shared" si="266"/>
        <v>Bengaluru</v>
      </c>
      <c r="AC2127" t="str">
        <f t="shared" si="267"/>
        <v>Electronics</v>
      </c>
      <c r="AD2127" t="str">
        <f t="shared" si="268"/>
        <v>iPhone 15</v>
      </c>
      <c r="AE2127" t="str">
        <f t="shared" si="269"/>
        <v>Apple</v>
      </c>
      <c r="AF2127" t="str">
        <f t="shared" si="270"/>
        <v>Bengaluru Hub</v>
      </c>
      <c r="AG2127" t="str">
        <f t="shared" si="271"/>
        <v>Thomas Donovan</v>
      </c>
    </row>
    <row r="2128" spans="1:33" x14ac:dyDescent="0.35">
      <c r="A2128" t="s">
        <v>10337</v>
      </c>
      <c r="B2128" t="s">
        <v>10338</v>
      </c>
      <c r="C2128" s="7" t="s">
        <v>10339</v>
      </c>
      <c r="D2128" s="7" t="s">
        <v>28</v>
      </c>
      <c r="E2128" s="9">
        <v>59</v>
      </c>
      <c r="F2128" s="7" t="s">
        <v>92</v>
      </c>
      <c r="G2128" s="6">
        <v>46144</v>
      </c>
      <c r="H2128" s="6">
        <v>45781</v>
      </c>
      <c r="I2128" s="7" t="s">
        <v>55</v>
      </c>
      <c r="J2128" s="7" t="s">
        <v>56</v>
      </c>
      <c r="K2128" s="7" t="s">
        <v>93</v>
      </c>
      <c r="L2128" t="s">
        <v>10340</v>
      </c>
      <c r="M2128" s="7" t="s">
        <v>95</v>
      </c>
      <c r="N2128" s="7" t="s">
        <v>96</v>
      </c>
      <c r="O2128" s="9">
        <v>3</v>
      </c>
      <c r="P2128" s="10">
        <v>7785</v>
      </c>
      <c r="Q2128" s="10">
        <v>10100.44</v>
      </c>
      <c r="R2128" s="11">
        <v>0</v>
      </c>
      <c r="S2128" s="10">
        <v>30301.32</v>
      </c>
      <c r="T2128" s="10">
        <v>6946.32</v>
      </c>
      <c r="U2128" s="7" t="s">
        <v>36</v>
      </c>
      <c r="V2128" s="7" t="s">
        <v>154</v>
      </c>
      <c r="W2128" s="9">
        <v>1</v>
      </c>
      <c r="X2128" s="7" t="s">
        <v>58</v>
      </c>
      <c r="Y2128" s="7" t="s">
        <v>10341</v>
      </c>
      <c r="Z2128" t="str">
        <f t="shared" si="264"/>
        <v>Melanie Fowler</v>
      </c>
      <c r="AA2128" t="str">
        <f t="shared" si="265"/>
        <v>Delhi</v>
      </c>
      <c r="AB2128" t="str">
        <f t="shared" si="266"/>
        <v>New Delhi</v>
      </c>
      <c r="AC2128" t="str">
        <f t="shared" si="267"/>
        <v>Electronics</v>
      </c>
      <c r="AD2128" t="str">
        <f t="shared" si="268"/>
        <v>Galaxy S24</v>
      </c>
      <c r="AE2128" t="str">
        <f t="shared" si="269"/>
        <v>Samsung</v>
      </c>
      <c r="AF2128" t="str">
        <f t="shared" si="270"/>
        <v>New Delhi Hub</v>
      </c>
      <c r="AG2128" t="str">
        <f t="shared" si="271"/>
        <v>Evelyn Watson</v>
      </c>
    </row>
    <row r="2129" spans="1:33" x14ac:dyDescent="0.35">
      <c r="A2129" t="s">
        <v>10342</v>
      </c>
      <c r="B2129" t="s">
        <v>10343</v>
      </c>
      <c r="C2129" s="7" t="s">
        <v>10344</v>
      </c>
      <c r="D2129" s="7" t="s">
        <v>28</v>
      </c>
      <c r="E2129" s="9">
        <v>59</v>
      </c>
      <c r="F2129" s="7" t="s">
        <v>92</v>
      </c>
      <c r="G2129" s="6">
        <v>45865</v>
      </c>
      <c r="H2129" s="6">
        <v>45879</v>
      </c>
      <c r="I2129" s="7" t="s">
        <v>75</v>
      </c>
      <c r="J2129" s="7" t="s">
        <v>76</v>
      </c>
      <c r="K2129" s="7" t="s">
        <v>93</v>
      </c>
      <c r="L2129" t="s">
        <v>10345</v>
      </c>
      <c r="M2129" s="7" t="s">
        <v>132</v>
      </c>
      <c r="N2129" s="7" t="s">
        <v>133</v>
      </c>
      <c r="O2129" s="9">
        <v>4</v>
      </c>
      <c r="P2129" s="10">
        <v>9066</v>
      </c>
      <c r="Q2129" s="10">
        <v>12376.47</v>
      </c>
      <c r="R2129" s="11">
        <v>15</v>
      </c>
      <c r="S2129" s="10">
        <v>42080</v>
      </c>
      <c r="T2129" s="10">
        <v>13241.88</v>
      </c>
      <c r="U2129" s="7" t="s">
        <v>36</v>
      </c>
      <c r="V2129" s="7" t="s">
        <v>37</v>
      </c>
      <c r="W2129" s="9">
        <v>5</v>
      </c>
      <c r="X2129" s="7" t="s">
        <v>79</v>
      </c>
      <c r="Y2129" s="7" t="s">
        <v>9889</v>
      </c>
      <c r="Z2129" t="str">
        <f t="shared" si="264"/>
        <v>John Marks</v>
      </c>
      <c r="AA2129" t="str">
        <f t="shared" si="265"/>
        <v>Karnataka</v>
      </c>
      <c r="AB2129" t="str">
        <f t="shared" si="266"/>
        <v>Bengaluru</v>
      </c>
      <c r="AC2129" t="str">
        <f t="shared" si="267"/>
        <v>Electronics</v>
      </c>
      <c r="AD2129" t="str">
        <f t="shared" si="268"/>
        <v>iPhone 15</v>
      </c>
      <c r="AE2129" t="str">
        <f t="shared" si="269"/>
        <v>Apple</v>
      </c>
      <c r="AF2129" t="str">
        <f t="shared" si="270"/>
        <v>Bengaluru Hub</v>
      </c>
      <c r="AG2129" t="str">
        <f t="shared" si="271"/>
        <v>Andrew Jones</v>
      </c>
    </row>
    <row r="2130" spans="1:33" x14ac:dyDescent="0.35">
      <c r="A2130" t="s">
        <v>10346</v>
      </c>
      <c r="B2130" t="s">
        <v>10347</v>
      </c>
      <c r="C2130" s="7" t="s">
        <v>10348</v>
      </c>
      <c r="D2130" s="7" t="s">
        <v>54</v>
      </c>
      <c r="E2130" s="9">
        <v>23</v>
      </c>
      <c r="F2130" s="7" t="s">
        <v>29</v>
      </c>
      <c r="G2130" s="6">
        <v>46038</v>
      </c>
      <c r="H2130" s="6">
        <v>45807</v>
      </c>
      <c r="I2130" s="7" t="s">
        <v>63</v>
      </c>
      <c r="J2130" s="7" t="s">
        <v>64</v>
      </c>
      <c r="K2130" s="7" t="s">
        <v>93</v>
      </c>
      <c r="L2130" t="s">
        <v>1877</v>
      </c>
      <c r="M2130" s="7" t="s">
        <v>95</v>
      </c>
      <c r="N2130" s="7" t="s">
        <v>96</v>
      </c>
      <c r="O2130" s="9">
        <v>4</v>
      </c>
      <c r="P2130" s="10">
        <v>23808</v>
      </c>
      <c r="Q2130" s="10">
        <v>35330.620000000003</v>
      </c>
      <c r="R2130" s="11">
        <v>0</v>
      </c>
      <c r="S2130" s="10">
        <v>141322.48000000001</v>
      </c>
      <c r="T2130" s="10">
        <v>46090.48</v>
      </c>
      <c r="U2130" s="7" t="s">
        <v>48</v>
      </c>
      <c r="V2130" s="7" t="s">
        <v>37</v>
      </c>
      <c r="W2130" s="9">
        <v>3</v>
      </c>
      <c r="X2130" s="7" t="s">
        <v>70</v>
      </c>
      <c r="Y2130" s="7" t="s">
        <v>10349</v>
      </c>
      <c r="Z2130" t="str">
        <f t="shared" si="264"/>
        <v>Robin Hall</v>
      </c>
      <c r="AA2130" t="str">
        <f t="shared" si="265"/>
        <v>Telangana</v>
      </c>
      <c r="AB2130" t="str">
        <f t="shared" si="266"/>
        <v>Hyderabad</v>
      </c>
      <c r="AC2130" t="str">
        <f t="shared" si="267"/>
        <v>Electronics</v>
      </c>
      <c r="AD2130" t="str">
        <f t="shared" si="268"/>
        <v>Galaxy S24</v>
      </c>
      <c r="AE2130" t="str">
        <f t="shared" si="269"/>
        <v>Samsung</v>
      </c>
      <c r="AF2130" t="str">
        <f t="shared" si="270"/>
        <v>Hyderabad Hub</v>
      </c>
      <c r="AG2130" t="str">
        <f t="shared" si="271"/>
        <v>Maria Johnson</v>
      </c>
    </row>
    <row r="2131" spans="1:33" x14ac:dyDescent="0.35">
      <c r="A2131" t="s">
        <v>10350</v>
      </c>
      <c r="B2131" t="s">
        <v>10351</v>
      </c>
      <c r="C2131" s="7" t="s">
        <v>10352</v>
      </c>
      <c r="D2131" s="7" t="s">
        <v>28</v>
      </c>
      <c r="E2131" s="9">
        <v>48</v>
      </c>
      <c r="F2131" s="7" t="s">
        <v>92</v>
      </c>
      <c r="G2131" s="6">
        <v>45661</v>
      </c>
      <c r="H2131" s="6">
        <v>46189</v>
      </c>
      <c r="I2131" s="7" t="s">
        <v>30</v>
      </c>
      <c r="J2131" s="7" t="s">
        <v>31</v>
      </c>
      <c r="K2131" s="7" t="s">
        <v>93</v>
      </c>
      <c r="L2131" t="s">
        <v>10353</v>
      </c>
      <c r="M2131" s="7" t="s">
        <v>95</v>
      </c>
      <c r="N2131" s="7" t="s">
        <v>96</v>
      </c>
      <c r="O2131" s="9">
        <v>3</v>
      </c>
      <c r="P2131" s="10">
        <v>15915</v>
      </c>
      <c r="Q2131" s="10">
        <v>21405.5</v>
      </c>
      <c r="R2131" s="11">
        <v>10</v>
      </c>
      <c r="S2131" s="10">
        <v>57794.85</v>
      </c>
      <c r="T2131" s="10">
        <v>16471.5</v>
      </c>
      <c r="U2131" s="7" t="s">
        <v>126</v>
      </c>
      <c r="V2131" s="7" t="s">
        <v>112</v>
      </c>
      <c r="W2131" s="9">
        <v>2</v>
      </c>
      <c r="X2131" s="7" t="s">
        <v>38</v>
      </c>
      <c r="Y2131" s="7" t="s">
        <v>10354</v>
      </c>
      <c r="Z2131" t="str">
        <f t="shared" si="264"/>
        <v>Jeffery Washington</v>
      </c>
      <c r="AA2131" t="str">
        <f t="shared" si="265"/>
        <v>Maharashtra</v>
      </c>
      <c r="AB2131" t="str">
        <f t="shared" si="266"/>
        <v>Mumbai</v>
      </c>
      <c r="AC2131" t="str">
        <f t="shared" si="267"/>
        <v>Electronics</v>
      </c>
      <c r="AD2131" t="str">
        <f t="shared" si="268"/>
        <v>Galaxy S24</v>
      </c>
      <c r="AE2131" t="str">
        <f t="shared" si="269"/>
        <v>Samsung</v>
      </c>
      <c r="AF2131" t="str">
        <f t="shared" si="270"/>
        <v>Mumbai Hub</v>
      </c>
      <c r="AG2131" t="str">
        <f t="shared" si="271"/>
        <v>Kevin Thompson</v>
      </c>
    </row>
    <row r="2132" spans="1:33" x14ac:dyDescent="0.35">
      <c r="A2132" t="s">
        <v>10355</v>
      </c>
      <c r="B2132" t="s">
        <v>10356</v>
      </c>
      <c r="C2132" s="7" t="s">
        <v>10357</v>
      </c>
      <c r="D2132" s="7" t="s">
        <v>28</v>
      </c>
      <c r="E2132" s="9">
        <v>43</v>
      </c>
      <c r="F2132" s="7" t="s">
        <v>92</v>
      </c>
      <c r="G2132" s="6">
        <v>45599</v>
      </c>
      <c r="H2132" s="6">
        <v>45608</v>
      </c>
      <c r="I2132" s="7" t="s">
        <v>75</v>
      </c>
      <c r="J2132" s="7" t="s">
        <v>76</v>
      </c>
      <c r="K2132" s="7" t="s">
        <v>117</v>
      </c>
      <c r="L2132" t="s">
        <v>9475</v>
      </c>
      <c r="M2132" s="7" t="s">
        <v>119</v>
      </c>
      <c r="N2132" s="7" t="s">
        <v>120</v>
      </c>
      <c r="O2132" s="9">
        <v>5</v>
      </c>
      <c r="P2132" s="10">
        <v>15578</v>
      </c>
      <c r="Q2132" s="10">
        <v>20606.650000000001</v>
      </c>
      <c r="R2132" s="11">
        <v>15</v>
      </c>
      <c r="S2132" s="10">
        <v>87578.26</v>
      </c>
      <c r="T2132" s="10">
        <v>25143.25</v>
      </c>
      <c r="U2132" s="7" t="s">
        <v>126</v>
      </c>
      <c r="V2132" s="7" t="s">
        <v>69</v>
      </c>
      <c r="W2132" s="9">
        <v>4</v>
      </c>
      <c r="X2132" s="7" t="s">
        <v>79</v>
      </c>
      <c r="Y2132" s="7" t="s">
        <v>10358</v>
      </c>
      <c r="Z2132" t="str">
        <f t="shared" si="264"/>
        <v>Angela Malone</v>
      </c>
      <c r="AA2132" t="str">
        <f t="shared" si="265"/>
        <v>Karnataka</v>
      </c>
      <c r="AB2132" t="str">
        <f t="shared" si="266"/>
        <v>Bengaluru</v>
      </c>
      <c r="AC2132" t="str">
        <f t="shared" si="267"/>
        <v>Fashion</v>
      </c>
      <c r="AD2132" t="str">
        <f t="shared" si="268"/>
        <v>Air Max Shoes</v>
      </c>
      <c r="AE2132" t="str">
        <f t="shared" si="269"/>
        <v>Nike</v>
      </c>
      <c r="AF2132" t="str">
        <f t="shared" si="270"/>
        <v>Bengaluru Hub</v>
      </c>
      <c r="AG2132" t="str">
        <f t="shared" si="271"/>
        <v>Melissa Richardson</v>
      </c>
    </row>
    <row r="2133" spans="1:33" x14ac:dyDescent="0.35">
      <c r="A2133" t="s">
        <v>10359</v>
      </c>
      <c r="B2133" t="s">
        <v>10360</v>
      </c>
      <c r="C2133" s="7" t="s">
        <v>10361</v>
      </c>
      <c r="D2133" s="7" t="s">
        <v>54</v>
      </c>
      <c r="E2133" s="9">
        <v>54</v>
      </c>
      <c r="F2133" s="7" t="s">
        <v>29</v>
      </c>
      <c r="G2133" s="6">
        <v>45589</v>
      </c>
      <c r="H2133" s="6">
        <v>45968</v>
      </c>
      <c r="I2133" s="7" t="s">
        <v>30</v>
      </c>
      <c r="J2133" s="7" t="s">
        <v>85</v>
      </c>
      <c r="K2133" s="7" t="s">
        <v>117</v>
      </c>
      <c r="L2133" t="s">
        <v>10362</v>
      </c>
      <c r="M2133" s="7" t="s">
        <v>119</v>
      </c>
      <c r="N2133" s="7" t="s">
        <v>120</v>
      </c>
      <c r="O2133" s="9">
        <v>3</v>
      </c>
      <c r="P2133" s="10">
        <v>25049</v>
      </c>
      <c r="Q2133" s="10">
        <v>34527.57</v>
      </c>
      <c r="R2133" s="11">
        <v>15</v>
      </c>
      <c r="S2133" s="10">
        <v>88045.3</v>
      </c>
      <c r="T2133" s="10">
        <v>28435.71</v>
      </c>
      <c r="U2133" s="7" t="s">
        <v>126</v>
      </c>
      <c r="V2133" s="7" t="s">
        <v>154</v>
      </c>
      <c r="W2133" s="9">
        <v>2</v>
      </c>
      <c r="X2133" s="7" t="s">
        <v>87</v>
      </c>
      <c r="Y2133" s="7" t="s">
        <v>10363</v>
      </c>
      <c r="Z2133" t="str">
        <f t="shared" si="264"/>
        <v>Elizabeth Richardson</v>
      </c>
      <c r="AA2133" t="str">
        <f t="shared" si="265"/>
        <v>Maharashtra</v>
      </c>
      <c r="AB2133" t="str">
        <f t="shared" si="266"/>
        <v>Chennai</v>
      </c>
      <c r="AC2133" t="str">
        <f t="shared" si="267"/>
        <v>Fashion</v>
      </c>
      <c r="AD2133" t="str">
        <f t="shared" si="268"/>
        <v>Air Max Shoes</v>
      </c>
      <c r="AE2133" t="str">
        <f t="shared" si="269"/>
        <v>Nike</v>
      </c>
      <c r="AF2133" t="str">
        <f t="shared" si="270"/>
        <v>Chennai Hub</v>
      </c>
      <c r="AG2133" t="str">
        <f t="shared" si="271"/>
        <v>Casey Hart</v>
      </c>
    </row>
    <row r="2134" spans="1:33" x14ac:dyDescent="0.35">
      <c r="A2134" t="s">
        <v>10364</v>
      </c>
      <c r="B2134" t="s">
        <v>10365</v>
      </c>
      <c r="C2134" s="7" t="s">
        <v>10366</v>
      </c>
      <c r="D2134" s="7" t="s">
        <v>54</v>
      </c>
      <c r="E2134" s="9">
        <v>19</v>
      </c>
      <c r="F2134" s="7" t="s">
        <v>92</v>
      </c>
      <c r="G2134" s="6">
        <v>45764</v>
      </c>
      <c r="H2134" s="6">
        <v>45741</v>
      </c>
      <c r="I2134" s="7" t="s">
        <v>75</v>
      </c>
      <c r="J2134" s="7" t="s">
        <v>76</v>
      </c>
      <c r="K2134" s="7" t="s">
        <v>117</v>
      </c>
      <c r="L2134" t="s">
        <v>10367</v>
      </c>
      <c r="M2134" s="7" t="s">
        <v>119</v>
      </c>
      <c r="N2134" s="7" t="s">
        <v>120</v>
      </c>
      <c r="O2134" s="9">
        <v>5</v>
      </c>
      <c r="P2134" s="10">
        <v>26699</v>
      </c>
      <c r="Q2134" s="10">
        <v>37850.35</v>
      </c>
      <c r="R2134" s="11">
        <v>15</v>
      </c>
      <c r="S2134" s="10">
        <v>160863.99</v>
      </c>
      <c r="T2134" s="10">
        <v>55756.75</v>
      </c>
      <c r="U2134" s="7" t="s">
        <v>126</v>
      </c>
      <c r="V2134" s="7" t="s">
        <v>37</v>
      </c>
      <c r="W2134" s="9">
        <v>5</v>
      </c>
      <c r="X2134" s="7" t="s">
        <v>79</v>
      </c>
      <c r="Y2134" s="7" t="s">
        <v>10368</v>
      </c>
      <c r="Z2134" t="str">
        <f t="shared" si="264"/>
        <v>Shawn Case</v>
      </c>
      <c r="AA2134" t="str">
        <f t="shared" si="265"/>
        <v>Karnataka</v>
      </c>
      <c r="AB2134" t="str">
        <f t="shared" si="266"/>
        <v>Bengaluru</v>
      </c>
      <c r="AC2134" t="str">
        <f t="shared" si="267"/>
        <v>Fashion</v>
      </c>
      <c r="AD2134" t="str">
        <f t="shared" si="268"/>
        <v>Air Max Shoes</v>
      </c>
      <c r="AE2134" t="str">
        <f t="shared" si="269"/>
        <v>Nike</v>
      </c>
      <c r="AF2134" t="str">
        <f t="shared" si="270"/>
        <v>Bengaluru Hub</v>
      </c>
      <c r="AG2134" t="str">
        <f t="shared" si="271"/>
        <v>Rebecca Wilson</v>
      </c>
    </row>
    <row r="2135" spans="1:33" x14ac:dyDescent="0.35">
      <c r="A2135" t="s">
        <v>10369</v>
      </c>
      <c r="B2135" t="s">
        <v>10370</v>
      </c>
      <c r="C2135" s="7" t="s">
        <v>10371</v>
      </c>
      <c r="D2135" s="7" t="s">
        <v>28</v>
      </c>
      <c r="E2135" s="9">
        <v>22</v>
      </c>
      <c r="F2135" s="7" t="s">
        <v>92</v>
      </c>
      <c r="G2135" s="6">
        <v>45676</v>
      </c>
      <c r="H2135" s="6">
        <v>45902</v>
      </c>
      <c r="I2135" s="7" t="s">
        <v>63</v>
      </c>
      <c r="J2135" s="7" t="s">
        <v>64</v>
      </c>
      <c r="K2135" s="7" t="s">
        <v>117</v>
      </c>
      <c r="L2135" t="s">
        <v>10372</v>
      </c>
      <c r="M2135" s="7" t="s">
        <v>119</v>
      </c>
      <c r="N2135" s="7" t="s">
        <v>120</v>
      </c>
      <c r="O2135" s="9">
        <v>5</v>
      </c>
      <c r="P2135" s="10">
        <v>16621</v>
      </c>
      <c r="Q2135" s="10">
        <v>21324.97</v>
      </c>
      <c r="R2135" s="11">
        <v>5</v>
      </c>
      <c r="S2135" s="10">
        <v>101293.61</v>
      </c>
      <c r="T2135" s="10">
        <v>23519.85</v>
      </c>
      <c r="U2135" s="7" t="s">
        <v>78</v>
      </c>
      <c r="V2135" s="7" t="s">
        <v>112</v>
      </c>
      <c r="W2135" s="9">
        <v>2</v>
      </c>
      <c r="X2135" s="7" t="s">
        <v>70</v>
      </c>
      <c r="Y2135" s="7" t="s">
        <v>10373</v>
      </c>
      <c r="Z2135" t="str">
        <f t="shared" si="264"/>
        <v>Richard Wilson</v>
      </c>
      <c r="AA2135" t="str">
        <f t="shared" si="265"/>
        <v>Telangana</v>
      </c>
      <c r="AB2135" t="str">
        <f t="shared" si="266"/>
        <v>Hyderabad</v>
      </c>
      <c r="AC2135" t="str">
        <f t="shared" si="267"/>
        <v>Fashion</v>
      </c>
      <c r="AD2135" t="str">
        <f t="shared" si="268"/>
        <v>Air Max Shoes</v>
      </c>
      <c r="AE2135" t="str">
        <f t="shared" si="269"/>
        <v>Nike</v>
      </c>
      <c r="AF2135" t="str">
        <f t="shared" si="270"/>
        <v>Hyderabad Hub</v>
      </c>
      <c r="AG2135" t="str">
        <f t="shared" si="271"/>
        <v>Hayley Knight</v>
      </c>
    </row>
    <row r="2136" spans="1:33" x14ac:dyDescent="0.35">
      <c r="A2136" t="s">
        <v>10374</v>
      </c>
      <c r="B2136" t="s">
        <v>10375</v>
      </c>
      <c r="C2136" s="7" t="s">
        <v>10376</v>
      </c>
      <c r="D2136" s="7" t="s">
        <v>54</v>
      </c>
      <c r="E2136" s="9">
        <v>40</v>
      </c>
      <c r="F2136" s="7" t="s">
        <v>29</v>
      </c>
      <c r="G2136" s="6">
        <v>45893</v>
      </c>
      <c r="H2136" s="6">
        <v>46148</v>
      </c>
      <c r="I2136" s="7" t="s">
        <v>30</v>
      </c>
      <c r="J2136" s="7" t="s">
        <v>43</v>
      </c>
      <c r="K2136" s="7" t="s">
        <v>32</v>
      </c>
      <c r="L2136" t="s">
        <v>10377</v>
      </c>
      <c r="M2136" s="7" t="s">
        <v>34</v>
      </c>
      <c r="N2136" s="7" t="s">
        <v>35</v>
      </c>
      <c r="O2136" s="9">
        <v>5</v>
      </c>
      <c r="P2136" s="10">
        <v>25990</v>
      </c>
      <c r="Q2136" s="10">
        <v>32026.95</v>
      </c>
      <c r="R2136" s="11">
        <v>20</v>
      </c>
      <c r="S2136" s="10">
        <v>128107.8</v>
      </c>
      <c r="T2136" s="10">
        <v>30184.75</v>
      </c>
      <c r="U2136" s="7" t="s">
        <v>36</v>
      </c>
      <c r="V2136" s="7" t="s">
        <v>69</v>
      </c>
      <c r="W2136" s="9">
        <v>3</v>
      </c>
      <c r="X2136" s="7" t="s">
        <v>49</v>
      </c>
      <c r="Y2136" s="7" t="s">
        <v>10378</v>
      </c>
      <c r="Z2136" t="str">
        <f t="shared" si="264"/>
        <v>Thomas Velazquez</v>
      </c>
      <c r="AA2136" t="str">
        <f t="shared" si="265"/>
        <v>Maharashtra</v>
      </c>
      <c r="AB2136" t="str">
        <f t="shared" si="266"/>
        <v>Pune</v>
      </c>
      <c r="AC2136" t="str">
        <f t="shared" si="267"/>
        <v>Home</v>
      </c>
      <c r="AD2136" t="str">
        <f t="shared" si="268"/>
        <v>Pressure Cooker</v>
      </c>
      <c r="AE2136" t="str">
        <f t="shared" si="269"/>
        <v>Prestige</v>
      </c>
      <c r="AF2136" t="str">
        <f t="shared" si="270"/>
        <v>Pune Hub</v>
      </c>
      <c r="AG2136" t="str">
        <f t="shared" si="271"/>
        <v>James Johnson</v>
      </c>
    </row>
    <row r="2137" spans="1:33" x14ac:dyDescent="0.35">
      <c r="A2137" t="s">
        <v>10379</v>
      </c>
      <c r="B2137" t="s">
        <v>10380</v>
      </c>
      <c r="C2137" s="7" t="s">
        <v>10381</v>
      </c>
      <c r="D2137" s="7" t="s">
        <v>28</v>
      </c>
      <c r="E2137" s="9">
        <v>42</v>
      </c>
      <c r="F2137" s="7" t="s">
        <v>92</v>
      </c>
      <c r="G2137" s="6">
        <v>45895</v>
      </c>
      <c r="H2137" s="6">
        <v>45875</v>
      </c>
      <c r="I2137" s="7" t="s">
        <v>75</v>
      </c>
      <c r="J2137" s="7" t="s">
        <v>76</v>
      </c>
      <c r="K2137" s="7" t="s">
        <v>93</v>
      </c>
      <c r="L2137" t="s">
        <v>4757</v>
      </c>
      <c r="M2137" s="7" t="s">
        <v>95</v>
      </c>
      <c r="N2137" s="7" t="s">
        <v>96</v>
      </c>
      <c r="O2137" s="9">
        <v>3</v>
      </c>
      <c r="P2137" s="10">
        <v>29196</v>
      </c>
      <c r="Q2137" s="10">
        <v>42078.09</v>
      </c>
      <c r="R2137" s="11">
        <v>5</v>
      </c>
      <c r="S2137" s="10">
        <v>119922.56</v>
      </c>
      <c r="T2137" s="10">
        <v>38646.269999999997</v>
      </c>
      <c r="U2137" s="7" t="s">
        <v>48</v>
      </c>
      <c r="V2137" s="7" t="s">
        <v>112</v>
      </c>
      <c r="W2137" s="9">
        <v>3</v>
      </c>
      <c r="X2137" s="7" t="s">
        <v>79</v>
      </c>
      <c r="Y2137" s="7" t="s">
        <v>10382</v>
      </c>
      <c r="Z2137" t="str">
        <f t="shared" si="264"/>
        <v>Frank Brown</v>
      </c>
      <c r="AA2137" t="str">
        <f t="shared" si="265"/>
        <v>Karnataka</v>
      </c>
      <c r="AB2137" t="str">
        <f t="shared" si="266"/>
        <v>Bengaluru</v>
      </c>
      <c r="AC2137" t="str">
        <f t="shared" si="267"/>
        <v>Electronics</v>
      </c>
      <c r="AD2137" t="str">
        <f t="shared" si="268"/>
        <v>Galaxy S24</v>
      </c>
      <c r="AE2137" t="str">
        <f t="shared" si="269"/>
        <v>Samsung</v>
      </c>
      <c r="AF2137" t="str">
        <f t="shared" si="270"/>
        <v>Bengaluru Hub</v>
      </c>
      <c r="AG2137" t="str">
        <f t="shared" si="271"/>
        <v>James Barnes</v>
      </c>
    </row>
    <row r="2138" spans="1:33" x14ac:dyDescent="0.35">
      <c r="A2138" t="s">
        <v>10383</v>
      </c>
      <c r="B2138" t="s">
        <v>10384</v>
      </c>
      <c r="C2138" s="7" t="s">
        <v>10385</v>
      </c>
      <c r="D2138" s="7" t="s">
        <v>54</v>
      </c>
      <c r="E2138" s="9">
        <v>23</v>
      </c>
      <c r="F2138" s="7" t="s">
        <v>92</v>
      </c>
      <c r="G2138" s="6">
        <v>46066</v>
      </c>
      <c r="H2138" s="6">
        <v>45922</v>
      </c>
      <c r="I2138" s="7" t="s">
        <v>75</v>
      </c>
      <c r="J2138" s="7" t="s">
        <v>76</v>
      </c>
      <c r="K2138" s="7" t="s">
        <v>65</v>
      </c>
      <c r="L2138" t="s">
        <v>10386</v>
      </c>
      <c r="M2138" s="7" t="s">
        <v>67</v>
      </c>
      <c r="N2138" s="7" t="s">
        <v>68</v>
      </c>
      <c r="O2138" s="9">
        <v>1</v>
      </c>
      <c r="P2138" s="10">
        <v>5553</v>
      </c>
      <c r="Q2138" s="10">
        <v>7852.68</v>
      </c>
      <c r="R2138" s="11">
        <v>20</v>
      </c>
      <c r="S2138" s="10">
        <v>6282.14</v>
      </c>
      <c r="T2138" s="10">
        <v>2299.6799999999998</v>
      </c>
      <c r="U2138" s="7" t="s">
        <v>36</v>
      </c>
      <c r="V2138" s="7" t="s">
        <v>154</v>
      </c>
      <c r="W2138" s="9">
        <v>1</v>
      </c>
      <c r="X2138" s="7" t="s">
        <v>79</v>
      </c>
      <c r="Y2138" s="7" t="s">
        <v>10387</v>
      </c>
      <c r="Z2138" t="str">
        <f t="shared" si="264"/>
        <v>Raymond Garcia</v>
      </c>
      <c r="AA2138" t="str">
        <f t="shared" si="265"/>
        <v>Karnataka</v>
      </c>
      <c r="AB2138" t="str">
        <f t="shared" si="266"/>
        <v>Bengaluru</v>
      </c>
      <c r="AC2138" t="str">
        <f t="shared" si="267"/>
        <v>Beauty</v>
      </c>
      <c r="AD2138" t="str">
        <f t="shared" si="268"/>
        <v>Face Wash</v>
      </c>
      <c r="AE2138" t="str">
        <f t="shared" si="269"/>
        <v>Loreal</v>
      </c>
      <c r="AF2138" t="str">
        <f t="shared" si="270"/>
        <v>Bengaluru Hub</v>
      </c>
      <c r="AG2138" t="str">
        <f t="shared" si="271"/>
        <v>Adam Barron</v>
      </c>
    </row>
    <row r="2139" spans="1:33" x14ac:dyDescent="0.35">
      <c r="A2139" t="s">
        <v>10388</v>
      </c>
      <c r="B2139" t="s">
        <v>10389</v>
      </c>
      <c r="C2139" s="7" t="s">
        <v>10390</v>
      </c>
      <c r="D2139" s="7" t="s">
        <v>28</v>
      </c>
      <c r="E2139" s="9">
        <v>33</v>
      </c>
      <c r="F2139" s="7" t="s">
        <v>29</v>
      </c>
      <c r="G2139" s="6">
        <v>45967</v>
      </c>
      <c r="H2139" s="6">
        <v>45627</v>
      </c>
      <c r="I2139" s="7" t="s">
        <v>63</v>
      </c>
      <c r="J2139" s="7" t="s">
        <v>64</v>
      </c>
      <c r="K2139" s="7" t="s">
        <v>44</v>
      </c>
      <c r="L2139" t="s">
        <v>10391</v>
      </c>
      <c r="M2139" s="7" t="s">
        <v>46</v>
      </c>
      <c r="N2139" s="7" t="s">
        <v>47</v>
      </c>
      <c r="O2139" s="9">
        <v>1</v>
      </c>
      <c r="P2139" s="10">
        <v>20722</v>
      </c>
      <c r="Q2139" s="10">
        <v>30566.95</v>
      </c>
      <c r="R2139" s="11">
        <v>10</v>
      </c>
      <c r="S2139" s="10">
        <v>27510.26</v>
      </c>
      <c r="T2139" s="10">
        <v>9844.9500000000007</v>
      </c>
      <c r="U2139" s="7" t="s">
        <v>126</v>
      </c>
      <c r="V2139" s="7" t="s">
        <v>112</v>
      </c>
      <c r="W2139" s="9">
        <v>1</v>
      </c>
      <c r="X2139" s="7" t="s">
        <v>70</v>
      </c>
      <c r="Y2139" s="7" t="s">
        <v>10392</v>
      </c>
      <c r="Z2139" t="str">
        <f t="shared" si="264"/>
        <v>Michael Thomas</v>
      </c>
      <c r="AA2139" t="str">
        <f t="shared" si="265"/>
        <v>Telangana</v>
      </c>
      <c r="AB2139" t="str">
        <f t="shared" si="266"/>
        <v>Hyderabad</v>
      </c>
      <c r="AC2139" t="str">
        <f t="shared" si="267"/>
        <v>Grocery</v>
      </c>
      <c r="AD2139" t="str">
        <f t="shared" si="268"/>
        <v>Sunflower Oil</v>
      </c>
      <c r="AE2139" t="str">
        <f t="shared" si="269"/>
        <v>Fortune</v>
      </c>
      <c r="AF2139" t="str">
        <f t="shared" si="270"/>
        <v>Hyderabad Hub</v>
      </c>
      <c r="AG2139" t="str">
        <f t="shared" si="271"/>
        <v>Michael Simon</v>
      </c>
    </row>
    <row r="2140" spans="1:33" x14ac:dyDescent="0.35">
      <c r="A2140" t="s">
        <v>10393</v>
      </c>
      <c r="B2140" t="s">
        <v>10394</v>
      </c>
      <c r="C2140" s="7" t="s">
        <v>10395</v>
      </c>
      <c r="D2140" s="7" t="s">
        <v>28</v>
      </c>
      <c r="E2140" s="9">
        <v>29</v>
      </c>
      <c r="F2140" s="7" t="s">
        <v>92</v>
      </c>
      <c r="G2140" s="6">
        <v>45990</v>
      </c>
      <c r="H2140" s="6">
        <v>45774</v>
      </c>
      <c r="I2140" s="7" t="s">
        <v>30</v>
      </c>
      <c r="J2140" s="7" t="s">
        <v>31</v>
      </c>
      <c r="K2140" s="7" t="s">
        <v>117</v>
      </c>
      <c r="L2140" t="s">
        <v>10396</v>
      </c>
      <c r="M2140" s="7" t="s">
        <v>119</v>
      </c>
      <c r="N2140" s="7" t="s">
        <v>120</v>
      </c>
      <c r="O2140" s="9">
        <v>4</v>
      </c>
      <c r="P2140" s="10">
        <v>29938</v>
      </c>
      <c r="Q2140" s="10">
        <v>36818.75</v>
      </c>
      <c r="R2140" s="11">
        <v>0</v>
      </c>
      <c r="S2140" s="10">
        <v>147275</v>
      </c>
      <c r="T2140" s="10">
        <v>27523</v>
      </c>
      <c r="U2140" s="7" t="s">
        <v>36</v>
      </c>
      <c r="V2140" s="7" t="s">
        <v>69</v>
      </c>
      <c r="W2140" s="9">
        <v>1</v>
      </c>
      <c r="X2140" s="7" t="s">
        <v>38</v>
      </c>
      <c r="Y2140" s="7" t="s">
        <v>10397</v>
      </c>
      <c r="Z2140" t="str">
        <f t="shared" si="264"/>
        <v>Jason Davis</v>
      </c>
      <c r="AA2140" t="str">
        <f t="shared" si="265"/>
        <v>Maharashtra</v>
      </c>
      <c r="AB2140" t="str">
        <f t="shared" si="266"/>
        <v>Mumbai</v>
      </c>
      <c r="AC2140" t="str">
        <f t="shared" si="267"/>
        <v>Fashion</v>
      </c>
      <c r="AD2140" t="str">
        <f t="shared" si="268"/>
        <v>Air Max Shoes</v>
      </c>
      <c r="AE2140" t="str">
        <f t="shared" si="269"/>
        <v>Nike</v>
      </c>
      <c r="AF2140" t="str">
        <f t="shared" si="270"/>
        <v>Mumbai Hub</v>
      </c>
      <c r="AG2140" t="str">
        <f t="shared" si="271"/>
        <v>Kiara English</v>
      </c>
    </row>
    <row r="2141" spans="1:33" x14ac:dyDescent="0.35">
      <c r="A2141" t="s">
        <v>10398</v>
      </c>
      <c r="B2141" t="s">
        <v>10399</v>
      </c>
      <c r="C2141" s="7" t="s">
        <v>10400</v>
      </c>
      <c r="D2141" s="7" t="s">
        <v>54</v>
      </c>
      <c r="E2141" s="9">
        <v>37</v>
      </c>
      <c r="F2141" s="7" t="s">
        <v>92</v>
      </c>
      <c r="G2141" s="6">
        <v>45702</v>
      </c>
      <c r="H2141" s="6">
        <v>45767</v>
      </c>
      <c r="I2141" s="7" t="s">
        <v>63</v>
      </c>
      <c r="J2141" s="7" t="s">
        <v>64</v>
      </c>
      <c r="K2141" s="7" t="s">
        <v>93</v>
      </c>
      <c r="L2141" t="s">
        <v>10401</v>
      </c>
      <c r="M2141" s="7" t="s">
        <v>95</v>
      </c>
      <c r="N2141" s="7" t="s">
        <v>96</v>
      </c>
      <c r="O2141" s="9">
        <v>2</v>
      </c>
      <c r="P2141" s="10">
        <v>7547</v>
      </c>
      <c r="Q2141" s="10">
        <v>9331.93</v>
      </c>
      <c r="R2141" s="11">
        <v>5</v>
      </c>
      <c r="S2141" s="10">
        <v>17730.669999999998</v>
      </c>
      <c r="T2141" s="10">
        <v>3569.86</v>
      </c>
      <c r="U2141" s="7" t="s">
        <v>36</v>
      </c>
      <c r="V2141" s="7" t="s">
        <v>37</v>
      </c>
      <c r="W2141" s="9">
        <v>1</v>
      </c>
      <c r="X2141" s="7" t="s">
        <v>70</v>
      </c>
      <c r="Y2141" s="7" t="s">
        <v>10402</v>
      </c>
      <c r="Z2141" t="str">
        <f t="shared" si="264"/>
        <v>Riley Davis DDS</v>
      </c>
      <c r="AA2141" t="str">
        <f t="shared" si="265"/>
        <v>Telangana</v>
      </c>
      <c r="AB2141" t="str">
        <f t="shared" si="266"/>
        <v>Hyderabad</v>
      </c>
      <c r="AC2141" t="str">
        <f t="shared" si="267"/>
        <v>Electronics</v>
      </c>
      <c r="AD2141" t="str">
        <f t="shared" si="268"/>
        <v>Galaxy S24</v>
      </c>
      <c r="AE2141" t="str">
        <f t="shared" si="269"/>
        <v>Samsung</v>
      </c>
      <c r="AF2141" t="str">
        <f t="shared" si="270"/>
        <v>Hyderabad Hub</v>
      </c>
      <c r="AG2141" t="str">
        <f t="shared" si="271"/>
        <v>Alexandra Young</v>
      </c>
    </row>
    <row r="2142" spans="1:33" x14ac:dyDescent="0.35">
      <c r="A2142" t="s">
        <v>10403</v>
      </c>
      <c r="B2142" t="s">
        <v>10404</v>
      </c>
      <c r="C2142" s="7" t="s">
        <v>10405</v>
      </c>
      <c r="D2142" s="7" t="s">
        <v>28</v>
      </c>
      <c r="E2142" s="9">
        <v>35</v>
      </c>
      <c r="F2142" s="7" t="s">
        <v>29</v>
      </c>
      <c r="G2142" s="6">
        <v>45952</v>
      </c>
      <c r="H2142" s="6">
        <v>45737</v>
      </c>
      <c r="I2142" s="7" t="s">
        <v>55</v>
      </c>
      <c r="J2142" s="7" t="s">
        <v>56</v>
      </c>
      <c r="K2142" s="7" t="s">
        <v>65</v>
      </c>
      <c r="L2142" t="s">
        <v>10406</v>
      </c>
      <c r="M2142" s="7" t="s">
        <v>67</v>
      </c>
      <c r="N2142" s="7" t="s">
        <v>68</v>
      </c>
      <c r="O2142" s="9">
        <v>1</v>
      </c>
      <c r="P2142" s="10">
        <v>9246</v>
      </c>
      <c r="Q2142" s="10">
        <v>12775.21</v>
      </c>
      <c r="R2142" s="11">
        <v>10</v>
      </c>
      <c r="S2142" s="10">
        <v>11497.69</v>
      </c>
      <c r="T2142" s="10">
        <v>3529.21</v>
      </c>
      <c r="U2142" s="7" t="s">
        <v>78</v>
      </c>
      <c r="V2142" s="7" t="s">
        <v>37</v>
      </c>
      <c r="W2142" s="9">
        <v>3</v>
      </c>
      <c r="X2142" s="7" t="s">
        <v>58</v>
      </c>
      <c r="Y2142" s="7" t="s">
        <v>10407</v>
      </c>
      <c r="Z2142" t="str">
        <f t="shared" si="264"/>
        <v>Cheryl Williams</v>
      </c>
      <c r="AA2142" t="str">
        <f t="shared" si="265"/>
        <v>Delhi</v>
      </c>
      <c r="AB2142" t="str">
        <f t="shared" si="266"/>
        <v>New Delhi</v>
      </c>
      <c r="AC2142" t="str">
        <f t="shared" si="267"/>
        <v>Beauty</v>
      </c>
      <c r="AD2142" t="str">
        <f t="shared" si="268"/>
        <v>Face Wash</v>
      </c>
      <c r="AE2142" t="str">
        <f t="shared" si="269"/>
        <v>Loreal</v>
      </c>
      <c r="AF2142" t="str">
        <f t="shared" si="270"/>
        <v>New Delhi Hub</v>
      </c>
      <c r="AG2142" t="str">
        <f t="shared" si="271"/>
        <v>Andre Villarreal</v>
      </c>
    </row>
    <row r="2143" spans="1:33" x14ac:dyDescent="0.35">
      <c r="A2143" t="s">
        <v>10408</v>
      </c>
      <c r="B2143" t="s">
        <v>10409</v>
      </c>
      <c r="C2143" s="7" t="s">
        <v>10410</v>
      </c>
      <c r="D2143" s="7" t="s">
        <v>28</v>
      </c>
      <c r="E2143" s="9">
        <v>19</v>
      </c>
      <c r="F2143" s="7" t="s">
        <v>92</v>
      </c>
      <c r="G2143" s="6">
        <v>45597</v>
      </c>
      <c r="H2143" s="6">
        <v>45518</v>
      </c>
      <c r="I2143" s="7" t="s">
        <v>84</v>
      </c>
      <c r="J2143" s="7" t="s">
        <v>85</v>
      </c>
      <c r="K2143" s="7" t="s">
        <v>93</v>
      </c>
      <c r="L2143" t="s">
        <v>10411</v>
      </c>
      <c r="M2143" s="7" t="s">
        <v>132</v>
      </c>
      <c r="N2143" s="7" t="s">
        <v>133</v>
      </c>
      <c r="O2143" s="9">
        <v>4</v>
      </c>
      <c r="P2143" s="10">
        <v>19940</v>
      </c>
      <c r="Q2143" s="10">
        <v>28056.2</v>
      </c>
      <c r="R2143" s="11">
        <v>5</v>
      </c>
      <c r="S2143" s="10">
        <v>106613.56</v>
      </c>
      <c r="T2143" s="10">
        <v>32464.799999999999</v>
      </c>
      <c r="U2143" s="7" t="s">
        <v>78</v>
      </c>
      <c r="V2143" s="7" t="s">
        <v>37</v>
      </c>
      <c r="W2143" s="9">
        <v>2</v>
      </c>
      <c r="X2143" s="7" t="s">
        <v>87</v>
      </c>
      <c r="Y2143" s="7" t="s">
        <v>10412</v>
      </c>
      <c r="Z2143" t="str">
        <f t="shared" si="264"/>
        <v>Tiffany Webster</v>
      </c>
      <c r="AA2143" t="str">
        <f t="shared" si="265"/>
        <v>Tamil Nadu</v>
      </c>
      <c r="AB2143" t="str">
        <f t="shared" si="266"/>
        <v>Chennai</v>
      </c>
      <c r="AC2143" t="str">
        <f t="shared" si="267"/>
        <v>Electronics</v>
      </c>
      <c r="AD2143" t="str">
        <f t="shared" si="268"/>
        <v>iPhone 15</v>
      </c>
      <c r="AE2143" t="str">
        <f t="shared" si="269"/>
        <v>Apple</v>
      </c>
      <c r="AF2143" t="str">
        <f t="shared" si="270"/>
        <v>Chennai Hub</v>
      </c>
      <c r="AG2143" t="str">
        <f t="shared" si="271"/>
        <v>Jessica Briggs</v>
      </c>
    </row>
    <row r="2144" spans="1:33" x14ac:dyDescent="0.35">
      <c r="A2144" t="s">
        <v>10413</v>
      </c>
      <c r="B2144" t="s">
        <v>10414</v>
      </c>
      <c r="C2144" s="7" t="s">
        <v>10415</v>
      </c>
      <c r="D2144" s="7" t="s">
        <v>28</v>
      </c>
      <c r="E2144" s="9">
        <v>29</v>
      </c>
      <c r="F2144" s="7" t="s">
        <v>29</v>
      </c>
      <c r="G2144" s="6">
        <v>45686</v>
      </c>
      <c r="H2144" s="6">
        <v>45959</v>
      </c>
      <c r="I2144" s="7" t="s">
        <v>75</v>
      </c>
      <c r="J2144" s="7" t="s">
        <v>76</v>
      </c>
      <c r="K2144" s="7" t="s">
        <v>44</v>
      </c>
      <c r="L2144" t="s">
        <v>10416</v>
      </c>
      <c r="M2144" s="7" t="s">
        <v>46</v>
      </c>
      <c r="N2144" s="7" t="s">
        <v>47</v>
      </c>
      <c r="O2144" s="9">
        <v>4</v>
      </c>
      <c r="P2144" s="10">
        <v>2699</v>
      </c>
      <c r="Q2144" s="10">
        <v>2984.12</v>
      </c>
      <c r="R2144" s="11">
        <v>5</v>
      </c>
      <c r="S2144" s="10">
        <v>11339.66</v>
      </c>
      <c r="T2144" s="10">
        <v>1140.48</v>
      </c>
      <c r="U2144" s="7" t="s">
        <v>126</v>
      </c>
      <c r="V2144" s="7" t="s">
        <v>112</v>
      </c>
      <c r="W2144" s="9">
        <v>1</v>
      </c>
      <c r="X2144" s="7" t="s">
        <v>79</v>
      </c>
      <c r="Y2144" s="7" t="s">
        <v>10417</v>
      </c>
      <c r="Z2144" t="str">
        <f t="shared" si="264"/>
        <v>Heidi Stevens</v>
      </c>
      <c r="AA2144" t="str">
        <f t="shared" si="265"/>
        <v>Karnataka</v>
      </c>
      <c r="AB2144" t="str">
        <f t="shared" si="266"/>
        <v>Bengaluru</v>
      </c>
      <c r="AC2144" t="str">
        <f t="shared" si="267"/>
        <v>Grocery</v>
      </c>
      <c r="AD2144" t="str">
        <f t="shared" si="268"/>
        <v>Sunflower Oil</v>
      </c>
      <c r="AE2144" t="str">
        <f t="shared" si="269"/>
        <v>Fortune</v>
      </c>
      <c r="AF2144" t="str">
        <f t="shared" si="270"/>
        <v>Bengaluru Hub</v>
      </c>
      <c r="AG2144" t="str">
        <f t="shared" si="271"/>
        <v>Russell Mason</v>
      </c>
    </row>
    <row r="2145" spans="1:33" x14ac:dyDescent="0.35">
      <c r="A2145" t="s">
        <v>10418</v>
      </c>
      <c r="B2145" t="s">
        <v>10419</v>
      </c>
      <c r="C2145" s="7" t="s">
        <v>10420</v>
      </c>
      <c r="D2145" s="7" t="s">
        <v>54</v>
      </c>
      <c r="E2145" s="9">
        <v>60</v>
      </c>
      <c r="F2145" s="7" t="s">
        <v>92</v>
      </c>
      <c r="G2145" s="6">
        <v>45508</v>
      </c>
      <c r="H2145" s="6">
        <v>45897</v>
      </c>
      <c r="I2145" s="7" t="s">
        <v>63</v>
      </c>
      <c r="J2145" s="7" t="s">
        <v>64</v>
      </c>
      <c r="K2145" s="7" t="s">
        <v>93</v>
      </c>
      <c r="L2145" t="s">
        <v>10421</v>
      </c>
      <c r="M2145" s="7" t="s">
        <v>95</v>
      </c>
      <c r="N2145" s="7" t="s">
        <v>96</v>
      </c>
      <c r="O2145" s="9">
        <v>1</v>
      </c>
      <c r="P2145" s="10">
        <v>4595</v>
      </c>
      <c r="Q2145" s="10">
        <v>6346.27</v>
      </c>
      <c r="R2145" s="11">
        <v>15</v>
      </c>
      <c r="S2145" s="10">
        <v>5394.33</v>
      </c>
      <c r="T2145" s="10">
        <v>1751.27</v>
      </c>
      <c r="U2145" s="7" t="s">
        <v>126</v>
      </c>
      <c r="V2145" s="7" t="s">
        <v>69</v>
      </c>
      <c r="W2145" s="9">
        <v>3</v>
      </c>
      <c r="X2145" s="7" t="s">
        <v>70</v>
      </c>
      <c r="Y2145" s="7" t="s">
        <v>10422</v>
      </c>
      <c r="Z2145" t="str">
        <f t="shared" si="264"/>
        <v>Laura Cherry</v>
      </c>
      <c r="AA2145" t="str">
        <f t="shared" si="265"/>
        <v>Telangana</v>
      </c>
      <c r="AB2145" t="str">
        <f t="shared" si="266"/>
        <v>Hyderabad</v>
      </c>
      <c r="AC2145" t="str">
        <f t="shared" si="267"/>
        <v>Electronics</v>
      </c>
      <c r="AD2145" t="str">
        <f t="shared" si="268"/>
        <v>Galaxy S24</v>
      </c>
      <c r="AE2145" t="str">
        <f t="shared" si="269"/>
        <v>Samsung</v>
      </c>
      <c r="AF2145" t="str">
        <f t="shared" si="270"/>
        <v>Hyderabad Hub</v>
      </c>
      <c r="AG2145" t="str">
        <f t="shared" si="271"/>
        <v>Michelle Deleon</v>
      </c>
    </row>
    <row r="2146" spans="1:33" x14ac:dyDescent="0.35">
      <c r="A2146" t="s">
        <v>10423</v>
      </c>
      <c r="B2146" t="s">
        <v>10424</v>
      </c>
      <c r="C2146" s="7" t="s">
        <v>10425</v>
      </c>
      <c r="D2146" s="7" t="s">
        <v>28</v>
      </c>
      <c r="E2146" s="9">
        <v>42</v>
      </c>
      <c r="F2146" s="7" t="s">
        <v>92</v>
      </c>
      <c r="G2146" s="6">
        <v>45898</v>
      </c>
      <c r="H2146" s="6">
        <v>45929</v>
      </c>
      <c r="I2146" s="7" t="s">
        <v>63</v>
      </c>
      <c r="J2146" s="7" t="s">
        <v>64</v>
      </c>
      <c r="K2146" s="7" t="s">
        <v>93</v>
      </c>
      <c r="L2146" t="s">
        <v>10426</v>
      </c>
      <c r="M2146" s="7" t="s">
        <v>95</v>
      </c>
      <c r="N2146" s="7" t="s">
        <v>96</v>
      </c>
      <c r="O2146" s="9">
        <v>2</v>
      </c>
      <c r="P2146" s="10">
        <v>15354</v>
      </c>
      <c r="Q2146" s="10">
        <v>19848.39</v>
      </c>
      <c r="R2146" s="11">
        <v>10</v>
      </c>
      <c r="S2146" s="10">
        <v>35727.1</v>
      </c>
      <c r="T2146" s="10">
        <v>8988.7800000000007</v>
      </c>
      <c r="U2146" s="7" t="s">
        <v>78</v>
      </c>
      <c r="V2146" s="7" t="s">
        <v>37</v>
      </c>
      <c r="W2146" s="9">
        <v>1</v>
      </c>
      <c r="X2146" s="7" t="s">
        <v>70</v>
      </c>
      <c r="Y2146" s="7" t="s">
        <v>10427</v>
      </c>
      <c r="Z2146" t="str">
        <f t="shared" si="264"/>
        <v>Kaitlin Ayers</v>
      </c>
      <c r="AA2146" t="str">
        <f t="shared" si="265"/>
        <v>Telangana</v>
      </c>
      <c r="AB2146" t="str">
        <f t="shared" si="266"/>
        <v>Hyderabad</v>
      </c>
      <c r="AC2146" t="str">
        <f t="shared" si="267"/>
        <v>Electronics</v>
      </c>
      <c r="AD2146" t="str">
        <f t="shared" si="268"/>
        <v>Galaxy S24</v>
      </c>
      <c r="AE2146" t="str">
        <f t="shared" si="269"/>
        <v>Samsung</v>
      </c>
      <c r="AF2146" t="str">
        <f t="shared" si="270"/>
        <v>Hyderabad Hub</v>
      </c>
      <c r="AG2146" t="str">
        <f t="shared" si="271"/>
        <v>Keith Johnson</v>
      </c>
    </row>
    <row r="2147" spans="1:33" x14ac:dyDescent="0.35">
      <c r="A2147" t="s">
        <v>10428</v>
      </c>
      <c r="B2147" t="s">
        <v>10429</v>
      </c>
      <c r="C2147" s="7" t="s">
        <v>10430</v>
      </c>
      <c r="D2147" s="7" t="s">
        <v>28</v>
      </c>
      <c r="E2147" s="9">
        <v>22</v>
      </c>
      <c r="F2147" s="7" t="s">
        <v>29</v>
      </c>
      <c r="G2147" s="6">
        <v>45691</v>
      </c>
      <c r="H2147" s="6">
        <v>45804</v>
      </c>
      <c r="I2147" s="7" t="s">
        <v>84</v>
      </c>
      <c r="J2147" s="7" t="s">
        <v>85</v>
      </c>
      <c r="K2147" s="7" t="s">
        <v>32</v>
      </c>
      <c r="L2147" t="s">
        <v>5364</v>
      </c>
      <c r="M2147" s="7" t="s">
        <v>34</v>
      </c>
      <c r="N2147" s="7" t="s">
        <v>35</v>
      </c>
      <c r="O2147" s="9">
        <v>1</v>
      </c>
      <c r="P2147" s="10">
        <v>19186</v>
      </c>
      <c r="Q2147" s="10">
        <v>23578.35</v>
      </c>
      <c r="R2147" s="11">
        <v>5</v>
      </c>
      <c r="S2147" s="10">
        <v>22399.43</v>
      </c>
      <c r="T2147" s="10">
        <v>4392.3500000000004</v>
      </c>
      <c r="U2147" s="7" t="s">
        <v>78</v>
      </c>
      <c r="V2147" s="7" t="s">
        <v>154</v>
      </c>
      <c r="W2147" s="9">
        <v>1</v>
      </c>
      <c r="X2147" s="7" t="s">
        <v>87</v>
      </c>
      <c r="Y2147" s="7" t="s">
        <v>10431</v>
      </c>
      <c r="Z2147" t="str">
        <f t="shared" si="264"/>
        <v>Michelle Stephens</v>
      </c>
      <c r="AA2147" t="str">
        <f t="shared" si="265"/>
        <v>Tamil Nadu</v>
      </c>
      <c r="AB2147" t="str">
        <f t="shared" si="266"/>
        <v>Chennai</v>
      </c>
      <c r="AC2147" t="str">
        <f t="shared" si="267"/>
        <v>Home</v>
      </c>
      <c r="AD2147" t="str">
        <f t="shared" si="268"/>
        <v>Pressure Cooker</v>
      </c>
      <c r="AE2147" t="str">
        <f t="shared" si="269"/>
        <v>Prestige</v>
      </c>
      <c r="AF2147" t="str">
        <f t="shared" si="270"/>
        <v>Chennai Hub</v>
      </c>
      <c r="AG2147" t="str">
        <f t="shared" si="271"/>
        <v>Craig Nolan</v>
      </c>
    </row>
    <row r="2148" spans="1:33" x14ac:dyDescent="0.35">
      <c r="A2148" t="s">
        <v>10432</v>
      </c>
      <c r="B2148" t="s">
        <v>10433</v>
      </c>
      <c r="C2148" s="7" t="s">
        <v>10434</v>
      </c>
      <c r="D2148" s="7" t="s">
        <v>28</v>
      </c>
      <c r="E2148" s="9">
        <v>22</v>
      </c>
      <c r="F2148" s="7" t="s">
        <v>29</v>
      </c>
      <c r="G2148" s="6">
        <v>46125</v>
      </c>
      <c r="H2148" s="6">
        <v>46181</v>
      </c>
      <c r="I2148" s="7" t="s">
        <v>75</v>
      </c>
      <c r="J2148" s="7" t="s">
        <v>76</v>
      </c>
      <c r="K2148" s="7" t="s">
        <v>93</v>
      </c>
      <c r="L2148" t="s">
        <v>10435</v>
      </c>
      <c r="M2148" s="7" t="s">
        <v>95</v>
      </c>
      <c r="N2148" s="7" t="s">
        <v>96</v>
      </c>
      <c r="O2148" s="9">
        <v>4</v>
      </c>
      <c r="P2148" s="10">
        <v>24969</v>
      </c>
      <c r="Q2148" s="10">
        <v>35984.74</v>
      </c>
      <c r="R2148" s="11">
        <v>20</v>
      </c>
      <c r="S2148" s="10">
        <v>115151.17</v>
      </c>
      <c r="T2148" s="10">
        <v>44062.96</v>
      </c>
      <c r="U2148" s="7" t="s">
        <v>78</v>
      </c>
      <c r="V2148" s="7" t="s">
        <v>112</v>
      </c>
      <c r="W2148" s="9">
        <v>1</v>
      </c>
      <c r="X2148" s="7" t="s">
        <v>79</v>
      </c>
      <c r="Y2148" s="7" t="s">
        <v>5088</v>
      </c>
      <c r="Z2148" t="str">
        <f t="shared" si="264"/>
        <v>Alice Stone</v>
      </c>
      <c r="AA2148" t="str">
        <f t="shared" si="265"/>
        <v>Karnataka</v>
      </c>
      <c r="AB2148" t="str">
        <f t="shared" si="266"/>
        <v>Bengaluru</v>
      </c>
      <c r="AC2148" t="str">
        <f t="shared" si="267"/>
        <v>Electronics</v>
      </c>
      <c r="AD2148" t="str">
        <f t="shared" si="268"/>
        <v>Galaxy S24</v>
      </c>
      <c r="AE2148" t="str">
        <f t="shared" si="269"/>
        <v>Samsung</v>
      </c>
      <c r="AF2148" t="str">
        <f t="shared" si="270"/>
        <v>Bengaluru Hub</v>
      </c>
      <c r="AG2148" t="str">
        <f t="shared" si="271"/>
        <v>Jessica Woods</v>
      </c>
    </row>
    <row r="2149" spans="1:33" x14ac:dyDescent="0.35">
      <c r="A2149" t="s">
        <v>10436</v>
      </c>
      <c r="B2149" t="s">
        <v>10437</v>
      </c>
      <c r="C2149" s="7" t="s">
        <v>10438</v>
      </c>
      <c r="D2149" s="7" t="s">
        <v>28</v>
      </c>
      <c r="E2149" s="9">
        <v>44</v>
      </c>
      <c r="F2149" s="7" t="s">
        <v>29</v>
      </c>
      <c r="G2149" s="6">
        <v>45700</v>
      </c>
      <c r="H2149" s="6">
        <v>46193</v>
      </c>
      <c r="I2149" s="7" t="s">
        <v>84</v>
      </c>
      <c r="J2149" s="7" t="s">
        <v>85</v>
      </c>
      <c r="K2149" s="7" t="s">
        <v>117</v>
      </c>
      <c r="L2149" t="s">
        <v>10439</v>
      </c>
      <c r="M2149" s="7" t="s">
        <v>119</v>
      </c>
      <c r="N2149" s="7" t="s">
        <v>120</v>
      </c>
      <c r="O2149" s="9">
        <v>2</v>
      </c>
      <c r="P2149" s="10">
        <v>3040</v>
      </c>
      <c r="Q2149" s="10">
        <v>3949.35</v>
      </c>
      <c r="R2149" s="11">
        <v>10</v>
      </c>
      <c r="S2149" s="10">
        <v>7108.83</v>
      </c>
      <c r="T2149" s="10">
        <v>1818.7</v>
      </c>
      <c r="U2149" s="7" t="s">
        <v>78</v>
      </c>
      <c r="V2149" s="7" t="s">
        <v>154</v>
      </c>
      <c r="W2149" s="9">
        <v>5</v>
      </c>
      <c r="X2149" s="7" t="s">
        <v>87</v>
      </c>
      <c r="Y2149" s="7" t="s">
        <v>10440</v>
      </c>
      <c r="Z2149" t="str">
        <f t="shared" si="264"/>
        <v>Eric Collins</v>
      </c>
      <c r="AA2149" t="str">
        <f t="shared" si="265"/>
        <v>Tamil Nadu</v>
      </c>
      <c r="AB2149" t="str">
        <f t="shared" si="266"/>
        <v>Chennai</v>
      </c>
      <c r="AC2149" t="str">
        <f t="shared" si="267"/>
        <v>Fashion</v>
      </c>
      <c r="AD2149" t="str">
        <f t="shared" si="268"/>
        <v>Air Max Shoes</v>
      </c>
      <c r="AE2149" t="str">
        <f t="shared" si="269"/>
        <v>Nike</v>
      </c>
      <c r="AF2149" t="str">
        <f t="shared" si="270"/>
        <v>Chennai Hub</v>
      </c>
      <c r="AG2149" t="str">
        <f t="shared" si="271"/>
        <v>Megan Gill</v>
      </c>
    </row>
    <row r="2150" spans="1:33" x14ac:dyDescent="0.35">
      <c r="A2150" t="s">
        <v>10441</v>
      </c>
      <c r="B2150" t="s">
        <v>10442</v>
      </c>
      <c r="C2150" s="7" t="s">
        <v>10443</v>
      </c>
      <c r="D2150" s="7" t="s">
        <v>28</v>
      </c>
      <c r="E2150" s="9">
        <v>44</v>
      </c>
      <c r="F2150" s="7" t="s">
        <v>29</v>
      </c>
      <c r="G2150" s="6">
        <v>46041</v>
      </c>
      <c r="H2150" s="6">
        <v>45878</v>
      </c>
      <c r="I2150" s="7" t="s">
        <v>84</v>
      </c>
      <c r="J2150" s="7" t="s">
        <v>85</v>
      </c>
      <c r="K2150" s="7" t="s">
        <v>32</v>
      </c>
      <c r="L2150" t="s">
        <v>10444</v>
      </c>
      <c r="M2150" s="7" t="s">
        <v>34</v>
      </c>
      <c r="N2150" s="7" t="s">
        <v>35</v>
      </c>
      <c r="O2150" s="9">
        <v>2</v>
      </c>
      <c r="P2150" s="10">
        <v>26288</v>
      </c>
      <c r="Q2150" s="10">
        <v>35375.800000000003</v>
      </c>
      <c r="R2150" s="11">
        <v>0</v>
      </c>
      <c r="S2150" s="10">
        <v>70751.600000000006</v>
      </c>
      <c r="T2150" s="10">
        <v>18175.599999999999</v>
      </c>
      <c r="U2150" s="7" t="s">
        <v>48</v>
      </c>
      <c r="V2150" s="7" t="s">
        <v>154</v>
      </c>
      <c r="W2150" s="9">
        <v>3</v>
      </c>
      <c r="X2150" s="7" t="s">
        <v>87</v>
      </c>
      <c r="Y2150" s="7" t="s">
        <v>10445</v>
      </c>
      <c r="Z2150" t="str">
        <f t="shared" si="264"/>
        <v>Justin Johnson</v>
      </c>
      <c r="AA2150" t="str">
        <f t="shared" si="265"/>
        <v>Tamil Nadu</v>
      </c>
      <c r="AB2150" t="str">
        <f t="shared" si="266"/>
        <v>Chennai</v>
      </c>
      <c r="AC2150" t="str">
        <f t="shared" si="267"/>
        <v>Home</v>
      </c>
      <c r="AD2150" t="str">
        <f t="shared" si="268"/>
        <v>Pressure Cooker</v>
      </c>
      <c r="AE2150" t="str">
        <f t="shared" si="269"/>
        <v>Prestige</v>
      </c>
      <c r="AF2150" t="str">
        <f t="shared" si="270"/>
        <v>Chennai Hub</v>
      </c>
      <c r="AG2150" t="str">
        <f t="shared" si="271"/>
        <v>Timothy Burns</v>
      </c>
    </row>
    <row r="2151" spans="1:33" x14ac:dyDescent="0.35">
      <c r="A2151" t="s">
        <v>10446</v>
      </c>
      <c r="B2151" t="s">
        <v>10447</v>
      </c>
      <c r="C2151" s="7" t="s">
        <v>10448</v>
      </c>
      <c r="D2151" s="7" t="s">
        <v>54</v>
      </c>
      <c r="E2151" s="9">
        <v>31</v>
      </c>
      <c r="F2151" s="7" t="s">
        <v>29</v>
      </c>
      <c r="G2151" s="6">
        <v>45646</v>
      </c>
      <c r="H2151" s="6">
        <v>45716</v>
      </c>
      <c r="I2151" s="7" t="s">
        <v>75</v>
      </c>
      <c r="J2151" s="7" t="s">
        <v>76</v>
      </c>
      <c r="K2151" s="7" t="s">
        <v>93</v>
      </c>
      <c r="L2151" t="s">
        <v>10449</v>
      </c>
      <c r="M2151" s="7" t="s">
        <v>132</v>
      </c>
      <c r="N2151" s="7" t="s">
        <v>133</v>
      </c>
      <c r="O2151" s="9">
        <v>3</v>
      </c>
      <c r="P2151" s="10">
        <v>11077</v>
      </c>
      <c r="Q2151" s="10">
        <v>15745.65</v>
      </c>
      <c r="R2151" s="11">
        <v>0</v>
      </c>
      <c r="S2151" s="10">
        <v>47236.95</v>
      </c>
      <c r="T2151" s="10">
        <v>14005.95</v>
      </c>
      <c r="U2151" s="7" t="s">
        <v>126</v>
      </c>
      <c r="V2151" s="7" t="s">
        <v>69</v>
      </c>
      <c r="W2151" s="9">
        <v>2</v>
      </c>
      <c r="X2151" s="7" t="s">
        <v>79</v>
      </c>
      <c r="Y2151" s="7" t="s">
        <v>10450</v>
      </c>
      <c r="Z2151" t="str">
        <f t="shared" si="264"/>
        <v>Melinda West</v>
      </c>
      <c r="AA2151" t="str">
        <f t="shared" si="265"/>
        <v>Karnataka</v>
      </c>
      <c r="AB2151" t="str">
        <f t="shared" si="266"/>
        <v>Bengaluru</v>
      </c>
      <c r="AC2151" t="str">
        <f t="shared" si="267"/>
        <v>Electronics</v>
      </c>
      <c r="AD2151" t="str">
        <f t="shared" si="268"/>
        <v>iPhone 15</v>
      </c>
      <c r="AE2151" t="str">
        <f t="shared" si="269"/>
        <v>Apple</v>
      </c>
      <c r="AF2151" t="str">
        <f t="shared" si="270"/>
        <v>Bengaluru Hub</v>
      </c>
      <c r="AG2151" t="str">
        <f t="shared" si="271"/>
        <v>Crystal Manning</v>
      </c>
    </row>
    <row r="2152" spans="1:33" x14ac:dyDescent="0.35">
      <c r="A2152" t="s">
        <v>10451</v>
      </c>
      <c r="B2152" t="s">
        <v>10452</v>
      </c>
      <c r="C2152" s="7" t="s">
        <v>10453</v>
      </c>
      <c r="D2152" s="7" t="s">
        <v>28</v>
      </c>
      <c r="E2152" s="9">
        <v>19</v>
      </c>
      <c r="F2152" s="7" t="s">
        <v>29</v>
      </c>
      <c r="G2152" s="6">
        <v>45590</v>
      </c>
      <c r="H2152" s="6">
        <v>45885</v>
      </c>
      <c r="I2152" s="7" t="s">
        <v>55</v>
      </c>
      <c r="J2152" s="7" t="s">
        <v>56</v>
      </c>
      <c r="K2152" s="7" t="s">
        <v>93</v>
      </c>
      <c r="L2152" t="s">
        <v>10454</v>
      </c>
      <c r="M2152" s="7" t="s">
        <v>132</v>
      </c>
      <c r="N2152" s="7" t="s">
        <v>133</v>
      </c>
      <c r="O2152" s="9">
        <v>1</v>
      </c>
      <c r="P2152" s="10">
        <v>27944</v>
      </c>
      <c r="Q2152" s="10">
        <v>38202.67</v>
      </c>
      <c r="R2152" s="11">
        <v>5</v>
      </c>
      <c r="S2152" s="10">
        <v>36292.54</v>
      </c>
      <c r="T2152" s="10">
        <v>10258.67</v>
      </c>
      <c r="U2152" s="7" t="s">
        <v>36</v>
      </c>
      <c r="V2152" s="7" t="s">
        <v>112</v>
      </c>
      <c r="W2152" s="9">
        <v>1</v>
      </c>
      <c r="X2152" s="7" t="s">
        <v>58</v>
      </c>
      <c r="Y2152" s="7" t="s">
        <v>10455</v>
      </c>
      <c r="Z2152" t="str">
        <f t="shared" si="264"/>
        <v>Darlene Rivera</v>
      </c>
      <c r="AA2152" t="str">
        <f t="shared" si="265"/>
        <v>Delhi</v>
      </c>
      <c r="AB2152" t="str">
        <f t="shared" si="266"/>
        <v>New Delhi</v>
      </c>
      <c r="AC2152" t="str">
        <f t="shared" si="267"/>
        <v>Electronics</v>
      </c>
      <c r="AD2152" t="str">
        <f t="shared" si="268"/>
        <v>iPhone 15</v>
      </c>
      <c r="AE2152" t="str">
        <f t="shared" si="269"/>
        <v>Apple</v>
      </c>
      <c r="AF2152" t="str">
        <f t="shared" si="270"/>
        <v>New Delhi Hub</v>
      </c>
      <c r="AG2152" t="str">
        <f t="shared" si="271"/>
        <v>Meghan Dodson</v>
      </c>
    </row>
    <row r="2153" spans="1:33" x14ac:dyDescent="0.35">
      <c r="A2153" t="s">
        <v>10456</v>
      </c>
      <c r="B2153" t="s">
        <v>10457</v>
      </c>
      <c r="C2153" s="7" t="s">
        <v>10458</v>
      </c>
      <c r="D2153" s="7" t="s">
        <v>28</v>
      </c>
      <c r="E2153" s="9">
        <v>44</v>
      </c>
      <c r="F2153" s="7" t="s">
        <v>29</v>
      </c>
      <c r="G2153" s="6">
        <v>45647</v>
      </c>
      <c r="H2153" s="6">
        <v>45521</v>
      </c>
      <c r="I2153" s="7" t="s">
        <v>55</v>
      </c>
      <c r="J2153" s="7" t="s">
        <v>56</v>
      </c>
      <c r="K2153" s="7" t="s">
        <v>65</v>
      </c>
      <c r="L2153" t="s">
        <v>1507</v>
      </c>
      <c r="M2153" s="7" t="s">
        <v>67</v>
      </c>
      <c r="N2153" s="7" t="s">
        <v>68</v>
      </c>
      <c r="O2153" s="9">
        <v>1</v>
      </c>
      <c r="P2153" s="10">
        <v>11277</v>
      </c>
      <c r="Q2153" s="10">
        <v>15490.68</v>
      </c>
      <c r="R2153" s="11">
        <v>15</v>
      </c>
      <c r="S2153" s="10">
        <v>13167.08</v>
      </c>
      <c r="T2153" s="10">
        <v>4213.68</v>
      </c>
      <c r="U2153" s="7" t="s">
        <v>36</v>
      </c>
      <c r="V2153" s="7" t="s">
        <v>37</v>
      </c>
      <c r="W2153" s="9">
        <v>4</v>
      </c>
      <c r="X2153" s="7" t="s">
        <v>58</v>
      </c>
      <c r="Y2153" s="7" t="s">
        <v>10459</v>
      </c>
      <c r="Z2153" t="str">
        <f t="shared" si="264"/>
        <v>Katrina Walker</v>
      </c>
      <c r="AA2153" t="str">
        <f t="shared" si="265"/>
        <v>Delhi</v>
      </c>
      <c r="AB2153" t="str">
        <f t="shared" si="266"/>
        <v>New Delhi</v>
      </c>
      <c r="AC2153" t="str">
        <f t="shared" si="267"/>
        <v>Beauty</v>
      </c>
      <c r="AD2153" t="str">
        <f t="shared" si="268"/>
        <v>Face Wash</v>
      </c>
      <c r="AE2153" t="str">
        <f t="shared" si="269"/>
        <v>Loreal</v>
      </c>
      <c r="AF2153" t="str">
        <f t="shared" si="270"/>
        <v>New Delhi Hub</v>
      </c>
      <c r="AG2153" t="str">
        <f t="shared" si="271"/>
        <v>Wanda Alexander</v>
      </c>
    </row>
    <row r="2154" spans="1:33" x14ac:dyDescent="0.35">
      <c r="A2154" t="s">
        <v>10460</v>
      </c>
      <c r="B2154" t="s">
        <v>10461</v>
      </c>
      <c r="C2154" s="7" t="s">
        <v>10462</v>
      </c>
      <c r="D2154" s="7" t="s">
        <v>28</v>
      </c>
      <c r="E2154" s="9">
        <v>28</v>
      </c>
      <c r="F2154" s="7" t="s">
        <v>29</v>
      </c>
      <c r="G2154" s="6">
        <v>45917</v>
      </c>
      <c r="H2154" s="6">
        <v>45504</v>
      </c>
      <c r="I2154" s="7" t="s">
        <v>75</v>
      </c>
      <c r="J2154" s="7" t="s">
        <v>76</v>
      </c>
      <c r="K2154" s="7" t="s">
        <v>93</v>
      </c>
      <c r="L2154" t="s">
        <v>10463</v>
      </c>
      <c r="M2154" s="7" t="s">
        <v>95</v>
      </c>
      <c r="N2154" s="7" t="s">
        <v>96</v>
      </c>
      <c r="O2154" s="9">
        <v>2</v>
      </c>
      <c r="P2154" s="10">
        <v>27933</v>
      </c>
      <c r="Q2154" s="10">
        <v>35796.47</v>
      </c>
      <c r="R2154" s="11">
        <v>10</v>
      </c>
      <c r="S2154" s="10">
        <v>64433.65</v>
      </c>
      <c r="T2154" s="10">
        <v>15726.94</v>
      </c>
      <c r="U2154" s="7" t="s">
        <v>78</v>
      </c>
      <c r="V2154" s="7" t="s">
        <v>37</v>
      </c>
      <c r="W2154" s="9">
        <v>2</v>
      </c>
      <c r="X2154" s="7" t="s">
        <v>79</v>
      </c>
      <c r="Y2154" s="7" t="s">
        <v>10464</v>
      </c>
      <c r="Z2154" t="str">
        <f t="shared" si="264"/>
        <v>Jane Brown</v>
      </c>
      <c r="AA2154" t="str">
        <f t="shared" si="265"/>
        <v>Karnataka</v>
      </c>
      <c r="AB2154" t="str">
        <f t="shared" si="266"/>
        <v>Bengaluru</v>
      </c>
      <c r="AC2154" t="str">
        <f t="shared" si="267"/>
        <v>Electronics</v>
      </c>
      <c r="AD2154" t="str">
        <f t="shared" si="268"/>
        <v>Galaxy S24</v>
      </c>
      <c r="AE2154" t="str">
        <f t="shared" si="269"/>
        <v>Samsung</v>
      </c>
      <c r="AF2154" t="str">
        <f t="shared" si="270"/>
        <v>Bengaluru Hub</v>
      </c>
      <c r="AG2154" t="str">
        <f t="shared" si="271"/>
        <v>Amanda Lee</v>
      </c>
    </row>
    <row r="2155" spans="1:33" x14ac:dyDescent="0.35">
      <c r="A2155" t="s">
        <v>10465</v>
      </c>
      <c r="B2155" t="s">
        <v>10466</v>
      </c>
      <c r="C2155" s="7" t="s">
        <v>10467</v>
      </c>
      <c r="D2155" s="7" t="s">
        <v>54</v>
      </c>
      <c r="E2155" s="9">
        <v>43</v>
      </c>
      <c r="F2155" s="7" t="s">
        <v>92</v>
      </c>
      <c r="G2155" s="6">
        <v>45687</v>
      </c>
      <c r="H2155" s="6">
        <v>45470</v>
      </c>
      <c r="I2155" s="7" t="s">
        <v>75</v>
      </c>
      <c r="J2155" s="7" t="s">
        <v>76</v>
      </c>
      <c r="K2155" s="7" t="s">
        <v>65</v>
      </c>
      <c r="L2155" t="s">
        <v>10468</v>
      </c>
      <c r="M2155" s="7"/>
      <c r="N2155" s="7" t="s">
        <v>68</v>
      </c>
      <c r="O2155" s="9">
        <v>1</v>
      </c>
      <c r="P2155" s="10">
        <v>28265</v>
      </c>
      <c r="Q2155" s="10">
        <v>37412.33</v>
      </c>
      <c r="R2155" s="11">
        <v>0</v>
      </c>
      <c r="S2155" s="10">
        <v>37412.33</v>
      </c>
      <c r="T2155" s="10">
        <v>9147.33</v>
      </c>
      <c r="U2155" s="7" t="s">
        <v>48</v>
      </c>
      <c r="V2155" s="7" t="s">
        <v>37</v>
      </c>
      <c r="W2155" s="9">
        <v>4</v>
      </c>
      <c r="X2155" s="7" t="s">
        <v>79</v>
      </c>
      <c r="Y2155" s="7" t="s">
        <v>10469</v>
      </c>
      <c r="Z2155" t="str">
        <f t="shared" si="264"/>
        <v>Michael Garza</v>
      </c>
      <c r="AA2155" t="str">
        <f t="shared" si="265"/>
        <v>Karnataka</v>
      </c>
      <c r="AB2155" t="str">
        <f t="shared" si="266"/>
        <v>Bengaluru</v>
      </c>
      <c r="AC2155" t="str">
        <f t="shared" si="267"/>
        <v>Beauty</v>
      </c>
      <c r="AD2155" t="s">
        <v>67</v>
      </c>
      <c r="AE2155" t="str">
        <f t="shared" si="269"/>
        <v>Loreal</v>
      </c>
      <c r="AF2155" t="str">
        <f t="shared" si="270"/>
        <v>Bengaluru Hub</v>
      </c>
      <c r="AG2155" t="str">
        <f t="shared" si="271"/>
        <v>Taylor Gardner</v>
      </c>
    </row>
    <row r="2156" spans="1:33" x14ac:dyDescent="0.35">
      <c r="A2156" t="s">
        <v>10470</v>
      </c>
      <c r="B2156" t="s">
        <v>10471</v>
      </c>
      <c r="C2156" s="7" t="s">
        <v>10472</v>
      </c>
      <c r="D2156" s="7" t="s">
        <v>28</v>
      </c>
      <c r="E2156" s="9">
        <v>46</v>
      </c>
      <c r="F2156" s="7" t="s">
        <v>92</v>
      </c>
      <c r="G2156" s="6">
        <v>45989</v>
      </c>
      <c r="H2156" s="6">
        <v>46034</v>
      </c>
      <c r="I2156" s="7" t="s">
        <v>55</v>
      </c>
      <c r="J2156" s="7" t="s">
        <v>56</v>
      </c>
      <c r="K2156" s="7" t="s">
        <v>93</v>
      </c>
      <c r="L2156" t="s">
        <v>10473</v>
      </c>
      <c r="M2156" s="7" t="s">
        <v>132</v>
      </c>
      <c r="N2156" s="7" t="s">
        <v>133</v>
      </c>
      <c r="O2156" s="9">
        <v>5</v>
      </c>
      <c r="P2156" s="10">
        <v>9889</v>
      </c>
      <c r="Q2156" s="10">
        <v>11422.22</v>
      </c>
      <c r="R2156" s="11">
        <v>20</v>
      </c>
      <c r="S2156" s="10">
        <v>45688.88</v>
      </c>
      <c r="T2156" s="10">
        <v>7666.1</v>
      </c>
      <c r="U2156" s="7" t="s">
        <v>48</v>
      </c>
      <c r="V2156" s="7" t="s">
        <v>37</v>
      </c>
      <c r="W2156" s="9">
        <v>5</v>
      </c>
      <c r="X2156" s="7" t="s">
        <v>58</v>
      </c>
      <c r="Y2156" s="7" t="s">
        <v>10474</v>
      </c>
      <c r="Z2156" t="str">
        <f t="shared" si="264"/>
        <v>Ashley James</v>
      </c>
      <c r="AA2156" t="str">
        <f t="shared" si="265"/>
        <v>Delhi</v>
      </c>
      <c r="AB2156" t="str">
        <f t="shared" si="266"/>
        <v>New Delhi</v>
      </c>
      <c r="AC2156" t="str">
        <f t="shared" si="267"/>
        <v>Electronics</v>
      </c>
      <c r="AD2156" t="str">
        <f t="shared" si="268"/>
        <v>iPhone 15</v>
      </c>
      <c r="AE2156" t="str">
        <f t="shared" si="269"/>
        <v>Apple</v>
      </c>
      <c r="AF2156" t="str">
        <f t="shared" si="270"/>
        <v>New Delhi Hub</v>
      </c>
      <c r="AG2156" t="str">
        <f t="shared" si="271"/>
        <v>Suzanne Hubbard</v>
      </c>
    </row>
    <row r="2157" spans="1:33" x14ac:dyDescent="0.35">
      <c r="A2157" t="s">
        <v>10475</v>
      </c>
      <c r="B2157" t="s">
        <v>10476</v>
      </c>
      <c r="C2157" s="7" t="s">
        <v>10477</v>
      </c>
      <c r="D2157" s="7" t="s">
        <v>54</v>
      </c>
      <c r="E2157" s="9">
        <v>23</v>
      </c>
      <c r="F2157" s="7" t="s">
        <v>92</v>
      </c>
      <c r="G2157" s="6">
        <v>45611</v>
      </c>
      <c r="H2157" s="6">
        <v>45839</v>
      </c>
      <c r="I2157" s="7" t="s">
        <v>30</v>
      </c>
      <c r="J2157" s="7" t="s">
        <v>31</v>
      </c>
      <c r="K2157" s="7" t="s">
        <v>117</v>
      </c>
      <c r="L2157" t="s">
        <v>10478</v>
      </c>
      <c r="M2157" s="7" t="s">
        <v>119</v>
      </c>
      <c r="N2157" s="7" t="s">
        <v>120</v>
      </c>
      <c r="O2157" s="9">
        <v>1</v>
      </c>
      <c r="P2157" s="10">
        <v>26098</v>
      </c>
      <c r="Q2157" s="10">
        <v>30397.61</v>
      </c>
      <c r="R2157" s="11">
        <v>20</v>
      </c>
      <c r="S2157" s="10">
        <v>24318.09</v>
      </c>
      <c r="T2157" s="10">
        <v>4299.6099999999997</v>
      </c>
      <c r="U2157" s="7" t="s">
        <v>36</v>
      </c>
      <c r="V2157" s="7" t="s">
        <v>69</v>
      </c>
      <c r="W2157" s="9">
        <v>4</v>
      </c>
      <c r="X2157" s="7" t="s">
        <v>38</v>
      </c>
      <c r="Y2157" s="7" t="s">
        <v>10479</v>
      </c>
      <c r="Z2157" t="str">
        <f t="shared" si="264"/>
        <v>Christopher Horn</v>
      </c>
      <c r="AA2157" t="str">
        <f t="shared" si="265"/>
        <v>Maharashtra</v>
      </c>
      <c r="AB2157" t="str">
        <f t="shared" si="266"/>
        <v>Mumbai</v>
      </c>
      <c r="AC2157" t="str">
        <f t="shared" si="267"/>
        <v>Fashion</v>
      </c>
      <c r="AD2157" t="str">
        <f t="shared" si="268"/>
        <v>Air Max Shoes</v>
      </c>
      <c r="AE2157" t="str">
        <f t="shared" si="269"/>
        <v>Nike</v>
      </c>
      <c r="AF2157" t="str">
        <f t="shared" si="270"/>
        <v>Mumbai Hub</v>
      </c>
      <c r="AG2157" t="str">
        <f t="shared" si="271"/>
        <v>Kristen Bass</v>
      </c>
    </row>
    <row r="2158" spans="1:33" x14ac:dyDescent="0.35">
      <c r="A2158" t="s">
        <v>10480</v>
      </c>
      <c r="B2158" t="s">
        <v>10481</v>
      </c>
      <c r="C2158" s="7" t="s">
        <v>10482</v>
      </c>
      <c r="D2158" s="7" t="s">
        <v>28</v>
      </c>
      <c r="E2158" s="9">
        <v>44</v>
      </c>
      <c r="F2158" s="7" t="s">
        <v>92</v>
      </c>
      <c r="G2158" s="6">
        <v>45748</v>
      </c>
      <c r="H2158" s="6">
        <v>46085</v>
      </c>
      <c r="I2158" s="7" t="s">
        <v>55</v>
      </c>
      <c r="J2158" s="7" t="s">
        <v>56</v>
      </c>
      <c r="K2158" s="7" t="s">
        <v>93</v>
      </c>
      <c r="L2158" t="s">
        <v>10483</v>
      </c>
      <c r="M2158" s="7" t="s">
        <v>95</v>
      </c>
      <c r="N2158" s="7" t="s">
        <v>96</v>
      </c>
      <c r="O2158" s="9">
        <v>5</v>
      </c>
      <c r="P2158" s="10">
        <v>27383</v>
      </c>
      <c r="Q2158" s="10">
        <v>37019.519999999997</v>
      </c>
      <c r="R2158" s="11">
        <v>0</v>
      </c>
      <c r="S2158" s="10">
        <v>185097.60000000001</v>
      </c>
      <c r="T2158" s="10">
        <v>48182.6</v>
      </c>
      <c r="U2158" s="7" t="s">
        <v>48</v>
      </c>
      <c r="V2158" s="7" t="s">
        <v>37</v>
      </c>
      <c r="W2158" s="9">
        <v>2</v>
      </c>
      <c r="X2158" s="7" t="s">
        <v>58</v>
      </c>
      <c r="Y2158" s="7" t="s">
        <v>9145</v>
      </c>
      <c r="Z2158" t="str">
        <f t="shared" si="264"/>
        <v>Joseph Lawson</v>
      </c>
      <c r="AA2158" t="str">
        <f t="shared" si="265"/>
        <v>Delhi</v>
      </c>
      <c r="AB2158" t="str">
        <f t="shared" si="266"/>
        <v>New Delhi</v>
      </c>
      <c r="AC2158" t="str">
        <f t="shared" si="267"/>
        <v>Electronics</v>
      </c>
      <c r="AD2158" t="str">
        <f t="shared" si="268"/>
        <v>Galaxy S24</v>
      </c>
      <c r="AE2158" t="str">
        <f t="shared" si="269"/>
        <v>Samsung</v>
      </c>
      <c r="AF2158" t="str">
        <f t="shared" si="270"/>
        <v>New Delhi Hub</v>
      </c>
      <c r="AG2158" t="str">
        <f t="shared" si="271"/>
        <v>Kimberly Rodriguez</v>
      </c>
    </row>
    <row r="2159" spans="1:33" x14ac:dyDescent="0.35">
      <c r="A2159" t="s">
        <v>10484</v>
      </c>
      <c r="B2159" t="s">
        <v>10485</v>
      </c>
      <c r="C2159" s="7" t="s">
        <v>10486</v>
      </c>
      <c r="D2159" s="7" t="s">
        <v>54</v>
      </c>
      <c r="E2159" s="9">
        <v>56</v>
      </c>
      <c r="F2159" s="7" t="s">
        <v>29</v>
      </c>
      <c r="G2159" s="6">
        <v>45491</v>
      </c>
      <c r="H2159" s="6">
        <v>45499</v>
      </c>
      <c r="I2159" s="7" t="s">
        <v>84</v>
      </c>
      <c r="J2159" s="7" t="s">
        <v>85</v>
      </c>
      <c r="K2159" s="7" t="s">
        <v>32</v>
      </c>
      <c r="L2159" t="s">
        <v>6008</v>
      </c>
      <c r="M2159" s="7" t="s">
        <v>34</v>
      </c>
      <c r="N2159" s="7" t="s">
        <v>35</v>
      </c>
      <c r="O2159" s="9">
        <v>5</v>
      </c>
      <c r="P2159" s="10">
        <v>2569</v>
      </c>
      <c r="Q2159" s="10">
        <v>3578.22</v>
      </c>
      <c r="R2159" s="11">
        <v>10</v>
      </c>
      <c r="S2159" s="10">
        <v>16101.99</v>
      </c>
      <c r="T2159" s="10">
        <v>5046.1000000000004</v>
      </c>
      <c r="U2159" s="7" t="s">
        <v>36</v>
      </c>
      <c r="V2159" s="7" t="s">
        <v>112</v>
      </c>
      <c r="W2159" s="9">
        <v>2</v>
      </c>
      <c r="X2159" s="7" t="s">
        <v>87</v>
      </c>
      <c r="Y2159" s="7" t="s">
        <v>10487</v>
      </c>
      <c r="Z2159" t="str">
        <f t="shared" si="264"/>
        <v>Hunter Braun</v>
      </c>
      <c r="AA2159" t="str">
        <f t="shared" si="265"/>
        <v>Tamil Nadu</v>
      </c>
      <c r="AB2159" t="str">
        <f t="shared" si="266"/>
        <v>Chennai</v>
      </c>
      <c r="AC2159" t="str">
        <f t="shared" si="267"/>
        <v>Home</v>
      </c>
      <c r="AD2159" t="str">
        <f t="shared" si="268"/>
        <v>Pressure Cooker</v>
      </c>
      <c r="AE2159" t="str">
        <f t="shared" si="269"/>
        <v>Prestige</v>
      </c>
      <c r="AF2159" t="str">
        <f t="shared" si="270"/>
        <v>Chennai Hub</v>
      </c>
      <c r="AG2159" t="str">
        <f t="shared" si="271"/>
        <v>Courtney Morris</v>
      </c>
    </row>
    <row r="2160" spans="1:33" x14ac:dyDescent="0.35">
      <c r="A2160" t="s">
        <v>10488</v>
      </c>
      <c r="B2160" t="s">
        <v>10489</v>
      </c>
      <c r="C2160" s="7" t="s">
        <v>10490</v>
      </c>
      <c r="D2160" s="7" t="s">
        <v>54</v>
      </c>
      <c r="E2160" s="9">
        <v>25</v>
      </c>
      <c r="F2160" s="7" t="s">
        <v>29</v>
      </c>
      <c r="G2160" s="6">
        <v>46170</v>
      </c>
      <c r="H2160" s="6">
        <v>46098</v>
      </c>
      <c r="I2160" s="7" t="s">
        <v>84</v>
      </c>
      <c r="J2160" s="7" t="s">
        <v>85</v>
      </c>
      <c r="K2160" s="7" t="s">
        <v>44</v>
      </c>
      <c r="L2160" t="s">
        <v>839</v>
      </c>
      <c r="M2160" s="7" t="s">
        <v>46</v>
      </c>
      <c r="N2160" s="7" t="s">
        <v>47</v>
      </c>
      <c r="O2160" s="9">
        <v>4</v>
      </c>
      <c r="P2160" s="10">
        <v>11144</v>
      </c>
      <c r="Q2160" s="10">
        <v>12347.73</v>
      </c>
      <c r="R2160" s="11">
        <v>5</v>
      </c>
      <c r="S2160" s="10">
        <v>46921.37</v>
      </c>
      <c r="T2160" s="10">
        <v>4814.92</v>
      </c>
      <c r="U2160" s="7" t="s">
        <v>36</v>
      </c>
      <c r="V2160" s="7" t="s">
        <v>154</v>
      </c>
      <c r="W2160" s="9">
        <v>1</v>
      </c>
      <c r="X2160" s="7" t="s">
        <v>87</v>
      </c>
      <c r="Y2160" s="7" t="s">
        <v>10491</v>
      </c>
      <c r="Z2160" t="str">
        <f t="shared" si="264"/>
        <v>Walter Lynn</v>
      </c>
      <c r="AA2160" t="str">
        <f t="shared" si="265"/>
        <v>Tamil Nadu</v>
      </c>
      <c r="AB2160" t="str">
        <f t="shared" si="266"/>
        <v>Chennai</v>
      </c>
      <c r="AC2160" t="str">
        <f t="shared" si="267"/>
        <v>Grocery</v>
      </c>
      <c r="AD2160" t="str">
        <f t="shared" si="268"/>
        <v>Sunflower Oil</v>
      </c>
      <c r="AE2160" t="str">
        <f t="shared" si="269"/>
        <v>Fortune</v>
      </c>
      <c r="AF2160" t="str">
        <f t="shared" si="270"/>
        <v>Chennai Hub</v>
      </c>
      <c r="AG2160" t="str">
        <f t="shared" si="271"/>
        <v>Brian Edwards</v>
      </c>
    </row>
    <row r="2161" spans="1:33" x14ac:dyDescent="0.35">
      <c r="A2161" t="s">
        <v>10492</v>
      </c>
      <c r="B2161" t="s">
        <v>10493</v>
      </c>
      <c r="C2161" s="7" t="s">
        <v>10494</v>
      </c>
      <c r="D2161" s="7" t="s">
        <v>54</v>
      </c>
      <c r="E2161" s="9">
        <v>44</v>
      </c>
      <c r="F2161" s="7" t="s">
        <v>92</v>
      </c>
      <c r="G2161" s="6">
        <v>46051</v>
      </c>
      <c r="H2161" s="6">
        <v>45750</v>
      </c>
      <c r="I2161" s="7" t="s">
        <v>84</v>
      </c>
      <c r="J2161" s="7" t="s">
        <v>85</v>
      </c>
      <c r="K2161" s="7" t="s">
        <v>93</v>
      </c>
      <c r="L2161" t="s">
        <v>10495</v>
      </c>
      <c r="M2161" s="7"/>
      <c r="N2161" s="7" t="s">
        <v>133</v>
      </c>
      <c r="O2161" s="9">
        <v>1</v>
      </c>
      <c r="P2161" s="10">
        <v>28557</v>
      </c>
      <c r="Q2161" s="10">
        <v>36981.839999999997</v>
      </c>
      <c r="R2161" s="11">
        <v>10</v>
      </c>
      <c r="S2161" s="10">
        <v>33283.660000000003</v>
      </c>
      <c r="T2161" s="10">
        <v>8424.84</v>
      </c>
      <c r="U2161" s="7" t="s">
        <v>48</v>
      </c>
      <c r="V2161" s="7" t="s">
        <v>69</v>
      </c>
      <c r="W2161" s="9">
        <v>2</v>
      </c>
      <c r="X2161" s="7" t="s">
        <v>87</v>
      </c>
      <c r="Y2161" s="7" t="s">
        <v>10496</v>
      </c>
      <c r="Z2161" t="str">
        <f t="shared" si="264"/>
        <v>Justin Sanchez</v>
      </c>
      <c r="AA2161" t="str">
        <f t="shared" si="265"/>
        <v>Tamil Nadu</v>
      </c>
      <c r="AB2161" t="str">
        <f t="shared" si="266"/>
        <v>Chennai</v>
      </c>
      <c r="AC2161" t="str">
        <f t="shared" si="267"/>
        <v>Electronics</v>
      </c>
      <c r="AD2161" t="s">
        <v>132</v>
      </c>
      <c r="AE2161" t="str">
        <f t="shared" si="269"/>
        <v>Apple</v>
      </c>
      <c r="AF2161" t="str">
        <f t="shared" si="270"/>
        <v>Chennai Hub</v>
      </c>
      <c r="AG2161" t="str">
        <f t="shared" si="271"/>
        <v>Madison Davis</v>
      </c>
    </row>
    <row r="2162" spans="1:33" x14ac:dyDescent="0.35">
      <c r="A2162" t="s">
        <v>10497</v>
      </c>
      <c r="B2162" t="s">
        <v>10498</v>
      </c>
      <c r="C2162" s="7" t="s">
        <v>10499</v>
      </c>
      <c r="D2162" s="7" t="s">
        <v>28</v>
      </c>
      <c r="E2162" s="9">
        <v>24</v>
      </c>
      <c r="F2162" s="7" t="s">
        <v>92</v>
      </c>
      <c r="G2162" s="6">
        <v>45706</v>
      </c>
      <c r="H2162" s="6">
        <v>45629</v>
      </c>
      <c r="I2162" s="7" t="s">
        <v>55</v>
      </c>
      <c r="J2162" s="7" t="s">
        <v>56</v>
      </c>
      <c r="K2162" s="7" t="s">
        <v>32</v>
      </c>
      <c r="L2162" t="s">
        <v>10500</v>
      </c>
      <c r="M2162" s="7" t="s">
        <v>34</v>
      </c>
      <c r="N2162" s="7" t="s">
        <v>35</v>
      </c>
      <c r="O2162" s="9">
        <v>3</v>
      </c>
      <c r="P2162" s="10">
        <v>25117</v>
      </c>
      <c r="Q2162" s="10">
        <v>30424.73</v>
      </c>
      <c r="R2162" s="11">
        <v>20</v>
      </c>
      <c r="S2162" s="10">
        <v>73019.350000000006</v>
      </c>
      <c r="T2162" s="10">
        <v>15923.19</v>
      </c>
      <c r="U2162" s="7" t="s">
        <v>48</v>
      </c>
      <c r="V2162" s="7" t="s">
        <v>69</v>
      </c>
      <c r="W2162" s="9">
        <v>4</v>
      </c>
      <c r="X2162" s="7" t="s">
        <v>58</v>
      </c>
      <c r="Y2162" s="7" t="s">
        <v>10501</v>
      </c>
      <c r="Z2162" t="str">
        <f t="shared" si="264"/>
        <v>Vanessa Ross</v>
      </c>
      <c r="AA2162" t="str">
        <f t="shared" si="265"/>
        <v>Delhi</v>
      </c>
      <c r="AB2162" t="str">
        <f t="shared" si="266"/>
        <v>New Delhi</v>
      </c>
      <c r="AC2162" t="str">
        <f t="shared" si="267"/>
        <v>Home</v>
      </c>
      <c r="AD2162" t="str">
        <f t="shared" si="268"/>
        <v>Pressure Cooker</v>
      </c>
      <c r="AE2162" t="str">
        <f t="shared" si="269"/>
        <v>Prestige</v>
      </c>
      <c r="AF2162" t="str">
        <f t="shared" si="270"/>
        <v>New Delhi Hub</v>
      </c>
      <c r="AG2162" t="str">
        <f t="shared" si="271"/>
        <v>Bryan Williams</v>
      </c>
    </row>
    <row r="2163" spans="1:33" x14ac:dyDescent="0.35">
      <c r="A2163" t="s">
        <v>10502</v>
      </c>
      <c r="B2163" t="s">
        <v>10503</v>
      </c>
      <c r="C2163" s="7" t="s">
        <v>10504</v>
      </c>
      <c r="D2163" s="7" t="s">
        <v>54</v>
      </c>
      <c r="E2163" s="9">
        <v>51</v>
      </c>
      <c r="F2163" s="7" t="s">
        <v>92</v>
      </c>
      <c r="G2163" s="6">
        <v>45543</v>
      </c>
      <c r="H2163" s="6">
        <v>45935</v>
      </c>
      <c r="I2163" s="7" t="s">
        <v>30</v>
      </c>
      <c r="J2163" s="7" t="s">
        <v>31</v>
      </c>
      <c r="K2163" s="7" t="s">
        <v>32</v>
      </c>
      <c r="L2163" t="s">
        <v>5160</v>
      </c>
      <c r="M2163" s="7" t="s">
        <v>34</v>
      </c>
      <c r="N2163" s="7" t="s">
        <v>35</v>
      </c>
      <c r="O2163" s="9">
        <v>5</v>
      </c>
      <c r="P2163" s="10">
        <v>10569</v>
      </c>
      <c r="Q2163" s="10">
        <v>13375.98</v>
      </c>
      <c r="R2163" s="11">
        <v>0</v>
      </c>
      <c r="S2163" s="10">
        <v>66879.899999999994</v>
      </c>
      <c r="T2163" s="10">
        <v>14034.9</v>
      </c>
      <c r="U2163" s="7" t="s">
        <v>78</v>
      </c>
      <c r="V2163" s="7" t="s">
        <v>69</v>
      </c>
      <c r="W2163" s="9">
        <v>4</v>
      </c>
      <c r="X2163" s="7" t="s">
        <v>38</v>
      </c>
      <c r="Y2163" s="7" t="s">
        <v>10505</v>
      </c>
      <c r="Z2163" t="str">
        <f t="shared" si="264"/>
        <v>Sandra Moore</v>
      </c>
      <c r="AA2163" t="str">
        <f t="shared" si="265"/>
        <v>Maharashtra</v>
      </c>
      <c r="AB2163" t="str">
        <f t="shared" si="266"/>
        <v>Mumbai</v>
      </c>
      <c r="AC2163" t="str">
        <f t="shared" si="267"/>
        <v>Home</v>
      </c>
      <c r="AD2163" t="str">
        <f t="shared" si="268"/>
        <v>Pressure Cooker</v>
      </c>
      <c r="AE2163" t="str">
        <f t="shared" si="269"/>
        <v>Prestige</v>
      </c>
      <c r="AF2163" t="str">
        <f t="shared" si="270"/>
        <v>Mumbai Hub</v>
      </c>
      <c r="AG2163" t="str">
        <f t="shared" si="271"/>
        <v>Kim Lowery</v>
      </c>
    </row>
    <row r="2164" spans="1:33" x14ac:dyDescent="0.35">
      <c r="A2164" t="s">
        <v>10506</v>
      </c>
      <c r="B2164" t="s">
        <v>10507</v>
      </c>
      <c r="C2164" s="7" t="s">
        <v>10508</v>
      </c>
      <c r="D2164" s="7" t="s">
        <v>54</v>
      </c>
      <c r="E2164" s="9">
        <v>32</v>
      </c>
      <c r="F2164" s="7" t="s">
        <v>92</v>
      </c>
      <c r="G2164" s="6">
        <v>46048</v>
      </c>
      <c r="H2164" s="6">
        <v>46189</v>
      </c>
      <c r="I2164" s="7"/>
      <c r="J2164" s="7" t="s">
        <v>56</v>
      </c>
      <c r="K2164" s="7" t="s">
        <v>65</v>
      </c>
      <c r="L2164" t="s">
        <v>10509</v>
      </c>
      <c r="M2164" s="7" t="s">
        <v>67</v>
      </c>
      <c r="N2164" s="7" t="s">
        <v>68</v>
      </c>
      <c r="O2164" s="9">
        <v>4</v>
      </c>
      <c r="P2164" s="10">
        <v>709</v>
      </c>
      <c r="Q2164" s="10">
        <v>1004.3</v>
      </c>
      <c r="R2164" s="11">
        <v>20</v>
      </c>
      <c r="S2164" s="10">
        <v>3213.76</v>
      </c>
      <c r="T2164" s="10">
        <v>1181.2</v>
      </c>
      <c r="U2164" s="7" t="s">
        <v>78</v>
      </c>
      <c r="V2164" s="7" t="s">
        <v>37</v>
      </c>
      <c r="W2164" s="9">
        <v>2</v>
      </c>
      <c r="X2164" s="7" t="s">
        <v>58</v>
      </c>
      <c r="Y2164" s="7" t="s">
        <v>10510</v>
      </c>
      <c r="Z2164" t="str">
        <f t="shared" si="264"/>
        <v>Daniel Stewart</v>
      </c>
      <c r="AA2164" t="s">
        <v>55</v>
      </c>
      <c r="AB2164" t="str">
        <f t="shared" si="266"/>
        <v>New Delhi</v>
      </c>
      <c r="AC2164" t="str">
        <f t="shared" si="267"/>
        <v>Beauty</v>
      </c>
      <c r="AD2164" t="str">
        <f t="shared" si="268"/>
        <v>Face Wash</v>
      </c>
      <c r="AE2164" t="str">
        <f t="shared" si="269"/>
        <v>Loreal</v>
      </c>
      <c r="AF2164" t="str">
        <f t="shared" si="270"/>
        <v>New Delhi Hub</v>
      </c>
      <c r="AG2164" t="str">
        <f t="shared" si="271"/>
        <v>Gina Williams</v>
      </c>
    </row>
    <row r="2165" spans="1:33" x14ac:dyDescent="0.35">
      <c r="A2165" t="s">
        <v>10511</v>
      </c>
      <c r="B2165" t="s">
        <v>10512</v>
      </c>
      <c r="C2165" s="7" t="s">
        <v>10513</v>
      </c>
      <c r="D2165" s="7" t="s">
        <v>54</v>
      </c>
      <c r="E2165" s="9">
        <v>57</v>
      </c>
      <c r="F2165" s="7" t="s">
        <v>29</v>
      </c>
      <c r="G2165" s="6">
        <v>45767</v>
      </c>
      <c r="H2165" s="6">
        <v>46010</v>
      </c>
      <c r="I2165" s="7" t="s">
        <v>55</v>
      </c>
      <c r="J2165" s="7" t="s">
        <v>56</v>
      </c>
      <c r="K2165" s="7" t="s">
        <v>93</v>
      </c>
      <c r="L2165" t="s">
        <v>10514</v>
      </c>
      <c r="M2165" s="7" t="s">
        <v>132</v>
      </c>
      <c r="N2165" s="7" t="s">
        <v>133</v>
      </c>
      <c r="O2165" s="9">
        <v>5</v>
      </c>
      <c r="P2165" s="10">
        <v>6239</v>
      </c>
      <c r="Q2165" s="10">
        <v>7924.45</v>
      </c>
      <c r="R2165" s="11">
        <v>5</v>
      </c>
      <c r="S2165" s="10">
        <v>37641.14</v>
      </c>
      <c r="T2165" s="10">
        <v>8427.25</v>
      </c>
      <c r="U2165" s="7" t="s">
        <v>78</v>
      </c>
      <c r="V2165" s="7" t="s">
        <v>154</v>
      </c>
      <c r="W2165" s="9">
        <v>5</v>
      </c>
      <c r="X2165" s="7" t="s">
        <v>58</v>
      </c>
      <c r="Y2165" s="7" t="s">
        <v>10515</v>
      </c>
      <c r="Z2165" t="str">
        <f t="shared" si="264"/>
        <v>Timothy Ray</v>
      </c>
      <c r="AA2165" t="str">
        <f t="shared" si="265"/>
        <v>Delhi</v>
      </c>
      <c r="AB2165" t="str">
        <f t="shared" si="266"/>
        <v>New Delhi</v>
      </c>
      <c r="AC2165" t="str">
        <f t="shared" si="267"/>
        <v>Electronics</v>
      </c>
      <c r="AD2165" t="str">
        <f t="shared" si="268"/>
        <v>iPhone 15</v>
      </c>
      <c r="AE2165" t="str">
        <f t="shared" si="269"/>
        <v>Apple</v>
      </c>
      <c r="AF2165" t="str">
        <f t="shared" si="270"/>
        <v>New Delhi Hub</v>
      </c>
      <c r="AG2165" t="str">
        <f t="shared" si="271"/>
        <v>Ronald Pace</v>
      </c>
    </row>
    <row r="2166" spans="1:33" x14ac:dyDescent="0.35">
      <c r="A2166" t="s">
        <v>10516</v>
      </c>
      <c r="B2166" t="s">
        <v>10517</v>
      </c>
      <c r="C2166" s="7" t="s">
        <v>10518</v>
      </c>
      <c r="D2166" s="7" t="s">
        <v>54</v>
      </c>
      <c r="E2166" s="9">
        <v>27</v>
      </c>
      <c r="F2166" s="7" t="s">
        <v>29</v>
      </c>
      <c r="G2166" s="6">
        <v>45510</v>
      </c>
      <c r="H2166" s="6">
        <v>45795</v>
      </c>
      <c r="I2166" s="7" t="s">
        <v>75</v>
      </c>
      <c r="J2166" s="7" t="s">
        <v>76</v>
      </c>
      <c r="K2166" s="7" t="s">
        <v>93</v>
      </c>
      <c r="L2166" t="s">
        <v>10519</v>
      </c>
      <c r="M2166" s="7" t="s">
        <v>132</v>
      </c>
      <c r="N2166" s="7" t="s">
        <v>133</v>
      </c>
      <c r="O2166" s="9">
        <v>5</v>
      </c>
      <c r="P2166" s="10">
        <v>15703</v>
      </c>
      <c r="Q2166" s="10">
        <v>17982.5</v>
      </c>
      <c r="R2166" s="11">
        <v>15</v>
      </c>
      <c r="S2166" s="10">
        <v>76425.62</v>
      </c>
      <c r="T2166" s="10">
        <v>11397.5</v>
      </c>
      <c r="U2166" s="7" t="s">
        <v>78</v>
      </c>
      <c r="V2166" s="7" t="s">
        <v>69</v>
      </c>
      <c r="W2166" s="9">
        <v>2</v>
      </c>
      <c r="X2166" s="7" t="s">
        <v>79</v>
      </c>
      <c r="Y2166" s="7" t="s">
        <v>10520</v>
      </c>
      <c r="Z2166" t="str">
        <f t="shared" si="264"/>
        <v>Ian Baker</v>
      </c>
      <c r="AA2166" t="str">
        <f t="shared" si="265"/>
        <v>Karnataka</v>
      </c>
      <c r="AB2166" t="str">
        <f t="shared" si="266"/>
        <v>Bengaluru</v>
      </c>
      <c r="AC2166" t="str">
        <f t="shared" si="267"/>
        <v>Electronics</v>
      </c>
      <c r="AD2166" t="str">
        <f t="shared" si="268"/>
        <v>iPhone 15</v>
      </c>
      <c r="AE2166" t="str">
        <f t="shared" si="269"/>
        <v>Apple</v>
      </c>
      <c r="AF2166" t="str">
        <f t="shared" si="270"/>
        <v>Bengaluru Hub</v>
      </c>
      <c r="AG2166" t="str">
        <f t="shared" si="271"/>
        <v>Sandy Sellers</v>
      </c>
    </row>
    <row r="2167" spans="1:33" x14ac:dyDescent="0.35">
      <c r="A2167" t="s">
        <v>10521</v>
      </c>
      <c r="B2167" t="s">
        <v>10522</v>
      </c>
      <c r="C2167" s="7" t="s">
        <v>10523</v>
      </c>
      <c r="D2167" s="7" t="s">
        <v>28</v>
      </c>
      <c r="E2167" s="9">
        <v>19</v>
      </c>
      <c r="F2167" s="7" t="s">
        <v>29</v>
      </c>
      <c r="G2167" s="6">
        <v>45909</v>
      </c>
      <c r="H2167" s="6">
        <v>46077</v>
      </c>
      <c r="I2167" s="7" t="s">
        <v>63</v>
      </c>
      <c r="J2167" s="7" t="s">
        <v>64</v>
      </c>
      <c r="K2167" s="7" t="s">
        <v>117</v>
      </c>
      <c r="L2167" t="s">
        <v>10524</v>
      </c>
      <c r="M2167" s="7" t="s">
        <v>119</v>
      </c>
      <c r="N2167" s="7" t="s">
        <v>120</v>
      </c>
      <c r="O2167" s="9">
        <v>1</v>
      </c>
      <c r="P2167" s="10">
        <v>13440</v>
      </c>
      <c r="Q2167" s="10">
        <v>18800.740000000002</v>
      </c>
      <c r="R2167" s="11">
        <v>15</v>
      </c>
      <c r="S2167" s="10">
        <v>15980.63</v>
      </c>
      <c r="T2167" s="10">
        <v>5360.74</v>
      </c>
      <c r="U2167" s="7" t="s">
        <v>48</v>
      </c>
      <c r="V2167" s="7" t="s">
        <v>154</v>
      </c>
      <c r="W2167" s="9">
        <v>1</v>
      </c>
      <c r="X2167" s="7" t="s">
        <v>70</v>
      </c>
      <c r="Y2167" s="7" t="s">
        <v>10525</v>
      </c>
      <c r="Z2167" t="str">
        <f t="shared" si="264"/>
        <v>Kenneth Parks MD</v>
      </c>
      <c r="AA2167" t="str">
        <f t="shared" si="265"/>
        <v>Telangana</v>
      </c>
      <c r="AB2167" t="str">
        <f t="shared" si="266"/>
        <v>Hyderabad</v>
      </c>
      <c r="AC2167" t="str">
        <f t="shared" si="267"/>
        <v>Fashion</v>
      </c>
      <c r="AD2167" t="str">
        <f t="shared" si="268"/>
        <v>Air Max Shoes</v>
      </c>
      <c r="AE2167" t="str">
        <f t="shared" si="269"/>
        <v>Nike</v>
      </c>
      <c r="AF2167" t="str">
        <f t="shared" si="270"/>
        <v>Hyderabad Hub</v>
      </c>
      <c r="AG2167" t="str">
        <f t="shared" si="271"/>
        <v>Veronica Duffy</v>
      </c>
    </row>
    <row r="2168" spans="1:33" x14ac:dyDescent="0.35">
      <c r="A2168" t="s">
        <v>10526</v>
      </c>
      <c r="B2168" t="s">
        <v>10527</v>
      </c>
      <c r="C2168" s="7" t="s">
        <v>10528</v>
      </c>
      <c r="D2168" s="7" t="s">
        <v>28</v>
      </c>
      <c r="E2168" s="9">
        <v>20</v>
      </c>
      <c r="F2168" s="7" t="s">
        <v>29</v>
      </c>
      <c r="G2168" s="6">
        <v>46104</v>
      </c>
      <c r="H2168" s="6">
        <v>45496</v>
      </c>
      <c r="I2168" s="7"/>
      <c r="J2168" s="7" t="s">
        <v>64</v>
      </c>
      <c r="K2168" s="7" t="s">
        <v>117</v>
      </c>
      <c r="L2168" t="s">
        <v>10529</v>
      </c>
      <c r="M2168" s="7" t="s">
        <v>119</v>
      </c>
      <c r="N2168" s="7" t="s">
        <v>120</v>
      </c>
      <c r="O2168" s="9">
        <v>5</v>
      </c>
      <c r="P2168" s="10">
        <v>22764</v>
      </c>
      <c r="Q2168" s="10">
        <v>33097.67</v>
      </c>
      <c r="R2168" s="11">
        <v>15</v>
      </c>
      <c r="S2168" s="10">
        <v>140665.1</v>
      </c>
      <c r="T2168" s="10">
        <v>51668.35</v>
      </c>
      <c r="U2168" s="7" t="s">
        <v>78</v>
      </c>
      <c r="V2168" s="7" t="s">
        <v>69</v>
      </c>
      <c r="W2168" s="9">
        <v>1</v>
      </c>
      <c r="X2168" s="7" t="s">
        <v>70</v>
      </c>
      <c r="Y2168" s="7" t="s">
        <v>10530</v>
      </c>
      <c r="Z2168" t="str">
        <f t="shared" si="264"/>
        <v>Douglas Miller</v>
      </c>
      <c r="AA2168" t="s">
        <v>63</v>
      </c>
      <c r="AB2168" t="str">
        <f t="shared" si="266"/>
        <v>Hyderabad</v>
      </c>
      <c r="AC2168" t="str">
        <f t="shared" si="267"/>
        <v>Fashion</v>
      </c>
      <c r="AD2168" t="str">
        <f t="shared" si="268"/>
        <v>Air Max Shoes</v>
      </c>
      <c r="AE2168" t="str">
        <f t="shared" si="269"/>
        <v>Nike</v>
      </c>
      <c r="AF2168" t="str">
        <f t="shared" si="270"/>
        <v>Hyderabad Hub</v>
      </c>
      <c r="AG2168" t="str">
        <f t="shared" si="271"/>
        <v>Joe Thornton</v>
      </c>
    </row>
    <row r="2169" spans="1:33" x14ac:dyDescent="0.35">
      <c r="A2169" t="s">
        <v>10531</v>
      </c>
      <c r="B2169" t="s">
        <v>10532</v>
      </c>
      <c r="C2169" s="7" t="s">
        <v>10533</v>
      </c>
      <c r="D2169" s="7" t="s">
        <v>54</v>
      </c>
      <c r="E2169" s="9">
        <v>18</v>
      </c>
      <c r="F2169" s="7" t="s">
        <v>29</v>
      </c>
      <c r="G2169" s="6">
        <v>45531</v>
      </c>
      <c r="H2169" s="6">
        <v>45638</v>
      </c>
      <c r="I2169" s="7" t="s">
        <v>75</v>
      </c>
      <c r="J2169" s="7" t="s">
        <v>76</v>
      </c>
      <c r="K2169" s="7" t="s">
        <v>65</v>
      </c>
      <c r="L2169" t="s">
        <v>10534</v>
      </c>
      <c r="M2169" s="7" t="s">
        <v>67</v>
      </c>
      <c r="N2169" s="7" t="s">
        <v>68</v>
      </c>
      <c r="O2169" s="9">
        <v>1</v>
      </c>
      <c r="P2169" s="10">
        <v>11054</v>
      </c>
      <c r="Q2169" s="10">
        <v>15306.15</v>
      </c>
      <c r="R2169" s="11">
        <v>0</v>
      </c>
      <c r="S2169" s="10">
        <v>15306.15</v>
      </c>
      <c r="T2169" s="10">
        <v>4252.1499999999996</v>
      </c>
      <c r="U2169" s="7" t="s">
        <v>48</v>
      </c>
      <c r="V2169" s="7" t="s">
        <v>37</v>
      </c>
      <c r="W2169" s="9">
        <v>5</v>
      </c>
      <c r="X2169" s="7" t="s">
        <v>79</v>
      </c>
      <c r="Y2169" s="7" t="s">
        <v>10535</v>
      </c>
      <c r="Z2169" t="str">
        <f t="shared" si="264"/>
        <v>Joseph Hammond</v>
      </c>
      <c r="AA2169" t="str">
        <f t="shared" si="265"/>
        <v>Karnataka</v>
      </c>
      <c r="AB2169" t="str">
        <f t="shared" si="266"/>
        <v>Bengaluru</v>
      </c>
      <c r="AC2169" t="str">
        <f t="shared" si="267"/>
        <v>Beauty</v>
      </c>
      <c r="AD2169" t="str">
        <f t="shared" si="268"/>
        <v>Face Wash</v>
      </c>
      <c r="AE2169" t="str">
        <f t="shared" si="269"/>
        <v>Loreal</v>
      </c>
      <c r="AF2169" t="str">
        <f t="shared" si="270"/>
        <v>Bengaluru Hub</v>
      </c>
      <c r="AG2169" t="str">
        <f t="shared" si="271"/>
        <v>Charles Williams</v>
      </c>
    </row>
    <row r="2170" spans="1:33" x14ac:dyDescent="0.35">
      <c r="A2170" t="s">
        <v>10536</v>
      </c>
      <c r="B2170" t="s">
        <v>10537</v>
      </c>
      <c r="C2170" s="7" t="s">
        <v>10538</v>
      </c>
      <c r="D2170" s="7" t="s">
        <v>54</v>
      </c>
      <c r="E2170" s="9">
        <v>41</v>
      </c>
      <c r="F2170" s="7" t="s">
        <v>29</v>
      </c>
      <c r="G2170" s="6">
        <v>45602</v>
      </c>
      <c r="H2170" s="6">
        <v>45961</v>
      </c>
      <c r="I2170" s="7" t="s">
        <v>75</v>
      </c>
      <c r="J2170" s="7" t="s">
        <v>76</v>
      </c>
      <c r="K2170" s="7" t="s">
        <v>32</v>
      </c>
      <c r="L2170" t="s">
        <v>10539</v>
      </c>
      <c r="M2170" s="7" t="s">
        <v>34</v>
      </c>
      <c r="N2170" s="7" t="s">
        <v>35</v>
      </c>
      <c r="O2170" s="9">
        <v>3</v>
      </c>
      <c r="P2170" s="10">
        <v>18783</v>
      </c>
      <c r="Q2170" s="10">
        <v>26061.68</v>
      </c>
      <c r="R2170" s="11">
        <v>5</v>
      </c>
      <c r="S2170" s="10">
        <v>74275.789999999994</v>
      </c>
      <c r="T2170" s="10">
        <v>21836.04</v>
      </c>
      <c r="U2170" s="7" t="s">
        <v>78</v>
      </c>
      <c r="V2170" s="7" t="s">
        <v>37</v>
      </c>
      <c r="W2170" s="9">
        <v>4</v>
      </c>
      <c r="X2170" s="7" t="s">
        <v>79</v>
      </c>
      <c r="Y2170" s="7" t="s">
        <v>10540</v>
      </c>
      <c r="Z2170" t="str">
        <f t="shared" si="264"/>
        <v>Kyle Chung</v>
      </c>
      <c r="AA2170" t="str">
        <f t="shared" si="265"/>
        <v>Karnataka</v>
      </c>
      <c r="AB2170" t="str">
        <f t="shared" si="266"/>
        <v>Bengaluru</v>
      </c>
      <c r="AC2170" t="str">
        <f t="shared" si="267"/>
        <v>Home</v>
      </c>
      <c r="AD2170" t="str">
        <f t="shared" si="268"/>
        <v>Pressure Cooker</v>
      </c>
      <c r="AE2170" t="str">
        <f t="shared" si="269"/>
        <v>Prestige</v>
      </c>
      <c r="AF2170" t="str">
        <f t="shared" si="270"/>
        <v>Bengaluru Hub</v>
      </c>
      <c r="AG2170" t="str">
        <f t="shared" si="271"/>
        <v>Tamara Hanson</v>
      </c>
    </row>
    <row r="2171" spans="1:33" x14ac:dyDescent="0.35">
      <c r="A2171" t="s">
        <v>10541</v>
      </c>
      <c r="B2171" t="s">
        <v>10542</v>
      </c>
      <c r="C2171" s="7" t="s">
        <v>10543</v>
      </c>
      <c r="D2171" s="7" t="s">
        <v>54</v>
      </c>
      <c r="E2171" s="9">
        <v>35</v>
      </c>
      <c r="F2171" s="7" t="s">
        <v>29</v>
      </c>
      <c r="G2171" s="6">
        <v>45629</v>
      </c>
      <c r="H2171" s="6">
        <v>45524</v>
      </c>
      <c r="I2171" s="7" t="s">
        <v>55</v>
      </c>
      <c r="J2171" s="7" t="s">
        <v>56</v>
      </c>
      <c r="K2171" s="7" t="s">
        <v>32</v>
      </c>
      <c r="L2171" t="s">
        <v>10544</v>
      </c>
      <c r="M2171" s="7" t="s">
        <v>34</v>
      </c>
      <c r="N2171" s="7" t="s">
        <v>35</v>
      </c>
      <c r="O2171" s="9">
        <v>5</v>
      </c>
      <c r="P2171" s="10">
        <v>688</v>
      </c>
      <c r="Q2171" s="10">
        <v>847.5</v>
      </c>
      <c r="R2171" s="11">
        <v>20</v>
      </c>
      <c r="S2171" s="10">
        <v>3390</v>
      </c>
      <c r="T2171" s="10">
        <v>797.5</v>
      </c>
      <c r="U2171" s="7" t="s">
        <v>78</v>
      </c>
      <c r="V2171" s="7" t="s">
        <v>112</v>
      </c>
      <c r="W2171" s="9">
        <v>5</v>
      </c>
      <c r="X2171" s="7" t="s">
        <v>58</v>
      </c>
      <c r="Y2171" s="7" t="s">
        <v>10545</v>
      </c>
      <c r="Z2171" t="str">
        <f t="shared" si="264"/>
        <v>Nicholas Stanley</v>
      </c>
      <c r="AA2171" t="str">
        <f t="shared" si="265"/>
        <v>Delhi</v>
      </c>
      <c r="AB2171" t="str">
        <f t="shared" si="266"/>
        <v>New Delhi</v>
      </c>
      <c r="AC2171" t="str">
        <f t="shared" si="267"/>
        <v>Home</v>
      </c>
      <c r="AD2171" t="str">
        <f t="shared" si="268"/>
        <v>Pressure Cooker</v>
      </c>
      <c r="AE2171" t="str">
        <f t="shared" si="269"/>
        <v>Prestige</v>
      </c>
      <c r="AF2171" t="str">
        <f t="shared" si="270"/>
        <v>New Delhi Hub</v>
      </c>
      <c r="AG2171" t="str">
        <f t="shared" si="271"/>
        <v>Melissa Avery PhD</v>
      </c>
    </row>
    <row r="2172" spans="1:33" x14ac:dyDescent="0.35">
      <c r="A2172" t="s">
        <v>10546</v>
      </c>
      <c r="B2172" t="s">
        <v>10547</v>
      </c>
      <c r="C2172" s="7" t="s">
        <v>3403</v>
      </c>
      <c r="D2172" s="7" t="s">
        <v>28</v>
      </c>
      <c r="E2172" s="9">
        <v>37</v>
      </c>
      <c r="F2172" s="7" t="s">
        <v>29</v>
      </c>
      <c r="G2172" s="6">
        <v>45680</v>
      </c>
      <c r="H2172" s="6">
        <v>45878</v>
      </c>
      <c r="I2172" s="7" t="s">
        <v>55</v>
      </c>
      <c r="J2172" s="7" t="s">
        <v>56</v>
      </c>
      <c r="K2172" s="7" t="s">
        <v>93</v>
      </c>
      <c r="L2172" t="s">
        <v>10548</v>
      </c>
      <c r="M2172" s="7" t="s">
        <v>132</v>
      </c>
      <c r="N2172" s="7" t="s">
        <v>133</v>
      </c>
      <c r="O2172" s="9">
        <v>5</v>
      </c>
      <c r="P2172" s="10">
        <v>7905</v>
      </c>
      <c r="Q2172" s="10">
        <v>9247.98</v>
      </c>
      <c r="R2172" s="11">
        <v>20</v>
      </c>
      <c r="S2172" s="10">
        <v>36991.919999999998</v>
      </c>
      <c r="T2172" s="10">
        <v>6714.9</v>
      </c>
      <c r="U2172" s="7" t="s">
        <v>36</v>
      </c>
      <c r="V2172" s="7" t="s">
        <v>69</v>
      </c>
      <c r="W2172" s="9">
        <v>4</v>
      </c>
      <c r="X2172" s="7" t="s">
        <v>58</v>
      </c>
      <c r="Y2172" s="7" t="s">
        <v>10549</v>
      </c>
      <c r="Z2172" t="str">
        <f t="shared" si="264"/>
        <v>Michael Valdez</v>
      </c>
      <c r="AA2172" t="str">
        <f t="shared" si="265"/>
        <v>Delhi</v>
      </c>
      <c r="AB2172" t="str">
        <f t="shared" si="266"/>
        <v>New Delhi</v>
      </c>
      <c r="AC2172" t="str">
        <f t="shared" si="267"/>
        <v>Electronics</v>
      </c>
      <c r="AD2172" t="str">
        <f t="shared" si="268"/>
        <v>iPhone 15</v>
      </c>
      <c r="AE2172" t="str">
        <f t="shared" si="269"/>
        <v>Apple</v>
      </c>
      <c r="AF2172" t="str">
        <f t="shared" si="270"/>
        <v>New Delhi Hub</v>
      </c>
      <c r="AG2172" t="str">
        <f t="shared" si="271"/>
        <v>Christopher Benson</v>
      </c>
    </row>
    <row r="2173" spans="1:33" x14ac:dyDescent="0.35">
      <c r="A2173" t="s">
        <v>10550</v>
      </c>
      <c r="B2173" t="s">
        <v>10551</v>
      </c>
      <c r="C2173" s="7" t="s">
        <v>10552</v>
      </c>
      <c r="D2173" s="7" t="s">
        <v>54</v>
      </c>
      <c r="E2173" s="9">
        <v>44</v>
      </c>
      <c r="F2173" s="7" t="s">
        <v>29</v>
      </c>
      <c r="G2173" s="6">
        <v>46123</v>
      </c>
      <c r="H2173" s="6">
        <v>45952</v>
      </c>
      <c r="I2173" s="7" t="s">
        <v>63</v>
      </c>
      <c r="J2173" s="7" t="s">
        <v>64</v>
      </c>
      <c r="K2173" s="7" t="s">
        <v>65</v>
      </c>
      <c r="L2173" t="s">
        <v>10553</v>
      </c>
      <c r="M2173" s="7" t="s">
        <v>67</v>
      </c>
      <c r="N2173" s="7" t="s">
        <v>68</v>
      </c>
      <c r="O2173" s="9">
        <v>5</v>
      </c>
      <c r="P2173" s="10">
        <v>13286</v>
      </c>
      <c r="Q2173" s="10">
        <v>16069.14</v>
      </c>
      <c r="R2173" s="11">
        <v>0</v>
      </c>
      <c r="S2173" s="10">
        <v>80345.7</v>
      </c>
      <c r="T2173" s="10">
        <v>13915.7</v>
      </c>
      <c r="U2173" s="7" t="s">
        <v>126</v>
      </c>
      <c r="V2173" s="7" t="s">
        <v>112</v>
      </c>
      <c r="W2173" s="9">
        <v>3</v>
      </c>
      <c r="X2173" s="7" t="s">
        <v>70</v>
      </c>
      <c r="Y2173" s="7" t="s">
        <v>10554</v>
      </c>
      <c r="Z2173" t="str">
        <f t="shared" si="264"/>
        <v>Christine Harrison</v>
      </c>
      <c r="AA2173" t="str">
        <f t="shared" si="265"/>
        <v>Telangana</v>
      </c>
      <c r="AB2173" t="str">
        <f t="shared" si="266"/>
        <v>Hyderabad</v>
      </c>
      <c r="AC2173" t="str">
        <f t="shared" si="267"/>
        <v>Beauty</v>
      </c>
      <c r="AD2173" t="str">
        <f t="shared" si="268"/>
        <v>Face Wash</v>
      </c>
      <c r="AE2173" t="str">
        <f t="shared" si="269"/>
        <v>Loreal</v>
      </c>
      <c r="AF2173" t="str">
        <f t="shared" si="270"/>
        <v>Hyderabad Hub</v>
      </c>
      <c r="AG2173" t="str">
        <f t="shared" si="271"/>
        <v>Matthew Newman</v>
      </c>
    </row>
    <row r="2174" spans="1:33" x14ac:dyDescent="0.35">
      <c r="A2174" t="s">
        <v>10555</v>
      </c>
      <c r="B2174" t="s">
        <v>10556</v>
      </c>
      <c r="C2174" s="7" t="s">
        <v>10557</v>
      </c>
      <c r="D2174" s="7" t="s">
        <v>54</v>
      </c>
      <c r="E2174" s="9">
        <v>51</v>
      </c>
      <c r="F2174" s="7" t="s">
        <v>92</v>
      </c>
      <c r="G2174" s="6">
        <v>46062</v>
      </c>
      <c r="H2174" s="6">
        <v>45908</v>
      </c>
      <c r="I2174" s="7" t="s">
        <v>30</v>
      </c>
      <c r="J2174" s="7" t="s">
        <v>43</v>
      </c>
      <c r="K2174" s="7" t="s">
        <v>65</v>
      </c>
      <c r="L2174" t="s">
        <v>10558</v>
      </c>
      <c r="M2174" s="7" t="s">
        <v>67</v>
      </c>
      <c r="N2174" s="7" t="s">
        <v>68</v>
      </c>
      <c r="O2174" s="9">
        <v>4</v>
      </c>
      <c r="P2174" s="10">
        <v>18308</v>
      </c>
      <c r="Q2174" s="10">
        <v>22314.14</v>
      </c>
      <c r="R2174" s="11">
        <v>20</v>
      </c>
      <c r="S2174" s="10">
        <v>71405.25</v>
      </c>
      <c r="T2174" s="10">
        <v>16024.56</v>
      </c>
      <c r="U2174" s="7" t="s">
        <v>36</v>
      </c>
      <c r="V2174" s="7" t="s">
        <v>69</v>
      </c>
      <c r="W2174" s="9">
        <v>5</v>
      </c>
      <c r="X2174" s="7" t="s">
        <v>49</v>
      </c>
      <c r="Y2174" s="7" t="s">
        <v>10559</v>
      </c>
      <c r="Z2174" t="str">
        <f t="shared" si="264"/>
        <v>Bethany Peterson</v>
      </c>
      <c r="AA2174" t="str">
        <f t="shared" si="265"/>
        <v>Maharashtra</v>
      </c>
      <c r="AB2174" t="str">
        <f t="shared" si="266"/>
        <v>Pune</v>
      </c>
      <c r="AC2174" t="str">
        <f t="shared" si="267"/>
        <v>Beauty</v>
      </c>
      <c r="AD2174" t="str">
        <f t="shared" si="268"/>
        <v>Face Wash</v>
      </c>
      <c r="AE2174" t="str">
        <f t="shared" si="269"/>
        <v>Loreal</v>
      </c>
      <c r="AF2174" t="str">
        <f t="shared" si="270"/>
        <v>Pune Hub</v>
      </c>
      <c r="AG2174" t="str">
        <f t="shared" si="271"/>
        <v>Logan Bush</v>
      </c>
    </row>
    <row r="2175" spans="1:33" x14ac:dyDescent="0.35">
      <c r="A2175" t="s">
        <v>10560</v>
      </c>
      <c r="B2175" t="s">
        <v>10561</v>
      </c>
      <c r="C2175" s="7" t="s">
        <v>10562</v>
      </c>
      <c r="D2175" s="7" t="s">
        <v>28</v>
      </c>
      <c r="E2175" s="9">
        <v>35</v>
      </c>
      <c r="F2175" s="7" t="s">
        <v>92</v>
      </c>
      <c r="G2175" s="6">
        <v>45946</v>
      </c>
      <c r="H2175" s="6">
        <v>45605</v>
      </c>
      <c r="I2175" s="7" t="s">
        <v>84</v>
      </c>
      <c r="J2175" s="7" t="s">
        <v>85</v>
      </c>
      <c r="K2175" s="7" t="s">
        <v>44</v>
      </c>
      <c r="L2175" t="s">
        <v>10563</v>
      </c>
      <c r="M2175" s="7" t="s">
        <v>46</v>
      </c>
      <c r="N2175" s="7" t="s">
        <v>47</v>
      </c>
      <c r="O2175" s="9">
        <v>2</v>
      </c>
      <c r="P2175" s="10">
        <v>14599</v>
      </c>
      <c r="Q2175" s="10">
        <v>20588.88</v>
      </c>
      <c r="R2175" s="11">
        <v>20</v>
      </c>
      <c r="S2175" s="10">
        <v>32942.21</v>
      </c>
      <c r="T2175" s="10">
        <v>11979.76</v>
      </c>
      <c r="U2175" s="7" t="s">
        <v>78</v>
      </c>
      <c r="V2175" s="7" t="s">
        <v>112</v>
      </c>
      <c r="W2175" s="9">
        <v>4</v>
      </c>
      <c r="X2175" s="7" t="s">
        <v>87</v>
      </c>
      <c r="Y2175" s="7" t="s">
        <v>10564</v>
      </c>
      <c r="Z2175" t="str">
        <f t="shared" si="264"/>
        <v>Jacqueline Patterson</v>
      </c>
      <c r="AA2175" t="str">
        <f t="shared" si="265"/>
        <v>Tamil Nadu</v>
      </c>
      <c r="AB2175" t="str">
        <f t="shared" si="266"/>
        <v>Chennai</v>
      </c>
      <c r="AC2175" t="str">
        <f t="shared" si="267"/>
        <v>Grocery</v>
      </c>
      <c r="AD2175" t="str">
        <f t="shared" si="268"/>
        <v>Sunflower Oil</v>
      </c>
      <c r="AE2175" t="str">
        <f t="shared" si="269"/>
        <v>Fortune</v>
      </c>
      <c r="AF2175" t="str">
        <f t="shared" si="270"/>
        <v>Chennai Hub</v>
      </c>
      <c r="AG2175" t="str">
        <f t="shared" si="271"/>
        <v>Ralph Jones</v>
      </c>
    </row>
    <row r="2176" spans="1:33" x14ac:dyDescent="0.35">
      <c r="A2176" t="s">
        <v>10565</v>
      </c>
      <c r="B2176" t="s">
        <v>10566</v>
      </c>
      <c r="C2176" s="7" t="s">
        <v>10567</v>
      </c>
      <c r="D2176" s="7" t="s">
        <v>28</v>
      </c>
      <c r="E2176" s="9">
        <v>35</v>
      </c>
      <c r="F2176" s="7" t="s">
        <v>29</v>
      </c>
      <c r="G2176" s="6">
        <v>45594</v>
      </c>
      <c r="H2176" s="6">
        <v>45695</v>
      </c>
      <c r="I2176" s="7" t="s">
        <v>55</v>
      </c>
      <c r="J2176" s="7" t="s">
        <v>56</v>
      </c>
      <c r="K2176" s="7" t="s">
        <v>93</v>
      </c>
      <c r="L2176" t="s">
        <v>10568</v>
      </c>
      <c r="M2176" s="7" t="s">
        <v>132</v>
      </c>
      <c r="N2176" s="7" t="s">
        <v>133</v>
      </c>
      <c r="O2176" s="9">
        <v>3</v>
      </c>
      <c r="P2176" s="10">
        <v>18480</v>
      </c>
      <c r="Q2176" s="10">
        <v>22276.17</v>
      </c>
      <c r="R2176" s="11">
        <v>10</v>
      </c>
      <c r="S2176" s="10">
        <v>60145.66</v>
      </c>
      <c r="T2176" s="10">
        <v>11388.51</v>
      </c>
      <c r="U2176" s="7" t="s">
        <v>78</v>
      </c>
      <c r="V2176" s="7" t="s">
        <v>154</v>
      </c>
      <c r="W2176" s="9">
        <v>2</v>
      </c>
      <c r="X2176" s="7" t="s">
        <v>58</v>
      </c>
      <c r="Y2176" s="7" t="s">
        <v>10569</v>
      </c>
      <c r="Z2176" t="str">
        <f t="shared" si="264"/>
        <v>Paul Harper</v>
      </c>
      <c r="AA2176" t="str">
        <f t="shared" si="265"/>
        <v>Delhi</v>
      </c>
      <c r="AB2176" t="str">
        <f t="shared" si="266"/>
        <v>New Delhi</v>
      </c>
      <c r="AC2176" t="str">
        <f t="shared" si="267"/>
        <v>Electronics</v>
      </c>
      <c r="AD2176" t="str">
        <f t="shared" si="268"/>
        <v>iPhone 15</v>
      </c>
      <c r="AE2176" t="str">
        <f t="shared" si="269"/>
        <v>Apple</v>
      </c>
      <c r="AF2176" t="str">
        <f t="shared" si="270"/>
        <v>New Delhi Hub</v>
      </c>
      <c r="AG2176" t="str">
        <f t="shared" si="271"/>
        <v>Karl Lawson</v>
      </c>
    </row>
    <row r="2177" spans="1:33" x14ac:dyDescent="0.35">
      <c r="A2177" t="s">
        <v>10570</v>
      </c>
      <c r="B2177" t="s">
        <v>10571</v>
      </c>
      <c r="C2177" s="7" t="s">
        <v>10572</v>
      </c>
      <c r="D2177" s="7" t="s">
        <v>28</v>
      </c>
      <c r="E2177" s="9">
        <v>31</v>
      </c>
      <c r="F2177" s="7" t="s">
        <v>29</v>
      </c>
      <c r="G2177" s="6">
        <v>46087</v>
      </c>
      <c r="H2177" s="6">
        <v>45529</v>
      </c>
      <c r="I2177" s="7" t="s">
        <v>63</v>
      </c>
      <c r="J2177" s="7" t="s">
        <v>64</v>
      </c>
      <c r="K2177" s="7" t="s">
        <v>93</v>
      </c>
      <c r="L2177" t="s">
        <v>10573</v>
      </c>
      <c r="M2177" s="7" t="s">
        <v>95</v>
      </c>
      <c r="N2177" s="7" t="s">
        <v>96</v>
      </c>
      <c r="O2177" s="9">
        <v>3</v>
      </c>
      <c r="P2177" s="10">
        <v>9448</v>
      </c>
      <c r="Q2177" s="10">
        <v>13506.59</v>
      </c>
      <c r="R2177" s="11">
        <v>10</v>
      </c>
      <c r="S2177" s="10">
        <v>36467.79</v>
      </c>
      <c r="T2177" s="10">
        <v>12175.77</v>
      </c>
      <c r="U2177" s="7" t="s">
        <v>36</v>
      </c>
      <c r="V2177" s="7" t="s">
        <v>37</v>
      </c>
      <c r="W2177" s="9">
        <v>5</v>
      </c>
      <c r="X2177" s="7" t="s">
        <v>70</v>
      </c>
      <c r="Y2177" s="7" t="s">
        <v>10574</v>
      </c>
      <c r="Z2177" t="str">
        <f t="shared" si="264"/>
        <v>Ashley Dunn</v>
      </c>
      <c r="AA2177" t="str">
        <f t="shared" si="265"/>
        <v>Telangana</v>
      </c>
      <c r="AB2177" t="str">
        <f t="shared" si="266"/>
        <v>Hyderabad</v>
      </c>
      <c r="AC2177" t="str">
        <f t="shared" si="267"/>
        <v>Electronics</v>
      </c>
      <c r="AD2177" t="str">
        <f t="shared" si="268"/>
        <v>Galaxy S24</v>
      </c>
      <c r="AE2177" t="str">
        <f t="shared" si="269"/>
        <v>Samsung</v>
      </c>
      <c r="AF2177" t="str">
        <f t="shared" si="270"/>
        <v>Hyderabad Hub</v>
      </c>
      <c r="AG2177" t="str">
        <f t="shared" si="271"/>
        <v>Melissa House</v>
      </c>
    </row>
    <row r="2178" spans="1:33" x14ac:dyDescent="0.35">
      <c r="A2178" t="s">
        <v>10575</v>
      </c>
      <c r="B2178" t="s">
        <v>10576</v>
      </c>
      <c r="C2178" s="7" t="s">
        <v>10577</v>
      </c>
      <c r="D2178" s="7" t="s">
        <v>54</v>
      </c>
      <c r="E2178" s="9">
        <v>18</v>
      </c>
      <c r="F2178" s="7" t="s">
        <v>92</v>
      </c>
      <c r="G2178" s="6">
        <v>45521</v>
      </c>
      <c r="H2178" s="6">
        <v>46132</v>
      </c>
      <c r="I2178" s="7" t="s">
        <v>75</v>
      </c>
      <c r="J2178" s="7" t="s">
        <v>76</v>
      </c>
      <c r="K2178" s="7" t="s">
        <v>93</v>
      </c>
      <c r="L2178" t="s">
        <v>10578</v>
      </c>
      <c r="M2178" s="7" t="s">
        <v>95</v>
      </c>
      <c r="N2178" s="7" t="s">
        <v>96</v>
      </c>
      <c r="O2178" s="9">
        <v>1</v>
      </c>
      <c r="P2178" s="10">
        <v>25730</v>
      </c>
      <c r="Q2178" s="10">
        <v>32275.1</v>
      </c>
      <c r="R2178" s="11">
        <v>0</v>
      </c>
      <c r="S2178" s="10">
        <v>32275.1</v>
      </c>
      <c r="T2178" s="10">
        <v>6545.1</v>
      </c>
      <c r="U2178" s="7" t="s">
        <v>36</v>
      </c>
      <c r="V2178" s="7" t="s">
        <v>112</v>
      </c>
      <c r="W2178" s="9">
        <v>4</v>
      </c>
      <c r="X2178" s="7" t="s">
        <v>79</v>
      </c>
      <c r="Y2178" s="7" t="s">
        <v>5348</v>
      </c>
      <c r="Z2178" t="str">
        <f t="shared" ref="Z2178:Z2241" si="272">TRIM(C2178)</f>
        <v>John Valencia</v>
      </c>
      <c r="AA2178" t="str">
        <f t="shared" si="265"/>
        <v>Karnataka</v>
      </c>
      <c r="AB2178" t="str">
        <f t="shared" si="266"/>
        <v>Bengaluru</v>
      </c>
      <c r="AC2178" t="str">
        <f t="shared" si="267"/>
        <v>Electronics</v>
      </c>
      <c r="AD2178" t="str">
        <f t="shared" si="268"/>
        <v>Galaxy S24</v>
      </c>
      <c r="AE2178" t="str">
        <f t="shared" si="269"/>
        <v>Samsung</v>
      </c>
      <c r="AF2178" t="str">
        <f t="shared" si="270"/>
        <v>Bengaluru Hub</v>
      </c>
      <c r="AG2178" t="str">
        <f t="shared" si="271"/>
        <v>Michael Wilson</v>
      </c>
    </row>
    <row r="2179" spans="1:33" x14ac:dyDescent="0.35">
      <c r="A2179" t="s">
        <v>10579</v>
      </c>
      <c r="B2179" t="s">
        <v>10580</v>
      </c>
      <c r="C2179" s="7" t="s">
        <v>10581</v>
      </c>
      <c r="D2179" s="7" t="s">
        <v>54</v>
      </c>
      <c r="E2179" s="9">
        <v>46</v>
      </c>
      <c r="F2179" s="7" t="s">
        <v>29</v>
      </c>
      <c r="G2179" s="6">
        <v>45788</v>
      </c>
      <c r="H2179" s="6">
        <v>45493</v>
      </c>
      <c r="I2179" s="7" t="s">
        <v>63</v>
      </c>
      <c r="J2179" s="7" t="s">
        <v>64</v>
      </c>
      <c r="K2179" s="7" t="s">
        <v>44</v>
      </c>
      <c r="L2179" t="s">
        <v>5648</v>
      </c>
      <c r="M2179" s="7" t="s">
        <v>46</v>
      </c>
      <c r="N2179" s="7" t="s">
        <v>47</v>
      </c>
      <c r="O2179" s="9">
        <v>5</v>
      </c>
      <c r="P2179" s="10">
        <v>25626</v>
      </c>
      <c r="Q2179" s="10">
        <v>36526.06</v>
      </c>
      <c r="R2179" s="11">
        <v>15</v>
      </c>
      <c r="S2179" s="10">
        <v>155235.75</v>
      </c>
      <c r="T2179" s="10">
        <v>54500.3</v>
      </c>
      <c r="U2179" s="7" t="s">
        <v>78</v>
      </c>
      <c r="V2179" s="7" t="s">
        <v>69</v>
      </c>
      <c r="W2179" s="9">
        <v>3</v>
      </c>
      <c r="X2179" s="7" t="s">
        <v>70</v>
      </c>
      <c r="Y2179" s="7" t="s">
        <v>10582</v>
      </c>
      <c r="Z2179" t="str">
        <f t="shared" si="272"/>
        <v>Wendy Robertson</v>
      </c>
      <c r="AA2179" t="str">
        <f t="shared" ref="AA2179:AA2242" si="273">TRIM(I2179)</f>
        <v>Telangana</v>
      </c>
      <c r="AB2179" t="str">
        <f t="shared" ref="AB2179:AB2242" si="274">TRIM(J2179)</f>
        <v>Hyderabad</v>
      </c>
      <c r="AC2179" t="str">
        <f t="shared" ref="AC2179:AC2242" si="275">TRIM(K2179)</f>
        <v>Grocery</v>
      </c>
      <c r="AD2179" t="str">
        <f t="shared" ref="AD2179:AD2242" si="276">TRIM(M2179)</f>
        <v>Sunflower Oil</v>
      </c>
      <c r="AE2179" t="str">
        <f t="shared" ref="AE2179:AE2242" si="277">TRIM(N2179)</f>
        <v>Fortune</v>
      </c>
      <c r="AF2179" t="str">
        <f t="shared" ref="AF2179:AF2242" si="278">TRIM(X2179)</f>
        <v>Hyderabad Hub</v>
      </c>
      <c r="AG2179" t="str">
        <f t="shared" ref="AG2179:AG2242" si="279">TRIM(Y2179)</f>
        <v>Rachel Li</v>
      </c>
    </row>
    <row r="2180" spans="1:33" x14ac:dyDescent="0.35">
      <c r="A2180" t="s">
        <v>10583</v>
      </c>
      <c r="B2180" t="s">
        <v>10584</v>
      </c>
      <c r="C2180" s="7" t="s">
        <v>10585</v>
      </c>
      <c r="D2180" s="7" t="s">
        <v>54</v>
      </c>
      <c r="E2180" s="9">
        <v>18</v>
      </c>
      <c r="F2180" s="7" t="s">
        <v>29</v>
      </c>
      <c r="G2180" s="6">
        <v>45888</v>
      </c>
      <c r="H2180" s="6">
        <v>46164</v>
      </c>
      <c r="I2180" s="7" t="s">
        <v>55</v>
      </c>
      <c r="J2180" s="7" t="s">
        <v>56</v>
      </c>
      <c r="K2180" s="7" t="s">
        <v>93</v>
      </c>
      <c r="L2180" t="s">
        <v>10586</v>
      </c>
      <c r="M2180" s="7" t="s">
        <v>132</v>
      </c>
      <c r="N2180" s="7" t="s">
        <v>133</v>
      </c>
      <c r="O2180" s="9">
        <v>5</v>
      </c>
      <c r="P2180" s="10">
        <v>24581</v>
      </c>
      <c r="Q2180" s="10">
        <v>35231.440000000002</v>
      </c>
      <c r="R2180" s="11">
        <v>20</v>
      </c>
      <c r="S2180" s="10">
        <v>140925.76000000001</v>
      </c>
      <c r="T2180" s="10">
        <v>53252.2</v>
      </c>
      <c r="U2180" s="7" t="s">
        <v>126</v>
      </c>
      <c r="V2180" s="7" t="s">
        <v>154</v>
      </c>
      <c r="W2180" s="9">
        <v>5</v>
      </c>
      <c r="X2180" s="7" t="s">
        <v>58</v>
      </c>
      <c r="Y2180" s="7" t="s">
        <v>10587</v>
      </c>
      <c r="Z2180" t="str">
        <f t="shared" si="272"/>
        <v>Katherine Harrison</v>
      </c>
      <c r="AA2180" t="str">
        <f t="shared" si="273"/>
        <v>Delhi</v>
      </c>
      <c r="AB2180" t="str">
        <f t="shared" si="274"/>
        <v>New Delhi</v>
      </c>
      <c r="AC2180" t="str">
        <f t="shared" si="275"/>
        <v>Electronics</v>
      </c>
      <c r="AD2180" t="str">
        <f t="shared" si="276"/>
        <v>iPhone 15</v>
      </c>
      <c r="AE2180" t="str">
        <f t="shared" si="277"/>
        <v>Apple</v>
      </c>
      <c r="AF2180" t="str">
        <f t="shared" si="278"/>
        <v>New Delhi Hub</v>
      </c>
      <c r="AG2180" t="str">
        <f t="shared" si="279"/>
        <v>Derrick Watson</v>
      </c>
    </row>
    <row r="2181" spans="1:33" x14ac:dyDescent="0.35">
      <c r="A2181" t="s">
        <v>10588</v>
      </c>
      <c r="B2181" t="s">
        <v>10589</v>
      </c>
      <c r="C2181" s="7" t="s">
        <v>10590</v>
      </c>
      <c r="D2181" s="7" t="s">
        <v>54</v>
      </c>
      <c r="E2181" s="9">
        <v>59</v>
      </c>
      <c r="F2181" s="7" t="s">
        <v>92</v>
      </c>
      <c r="G2181" s="6">
        <v>45935</v>
      </c>
      <c r="H2181" s="6">
        <v>45782</v>
      </c>
      <c r="I2181" s="7" t="s">
        <v>75</v>
      </c>
      <c r="J2181" s="7" t="s">
        <v>76</v>
      </c>
      <c r="K2181" s="7" t="s">
        <v>93</v>
      </c>
      <c r="L2181" t="s">
        <v>10591</v>
      </c>
      <c r="M2181" s="7" t="s">
        <v>95</v>
      </c>
      <c r="N2181" s="7" t="s">
        <v>96</v>
      </c>
      <c r="O2181" s="9">
        <v>2</v>
      </c>
      <c r="P2181" s="10">
        <v>26985</v>
      </c>
      <c r="Q2181" s="10">
        <v>31274.86</v>
      </c>
      <c r="R2181" s="11">
        <v>15</v>
      </c>
      <c r="S2181" s="10">
        <v>53167.26</v>
      </c>
      <c r="T2181" s="10">
        <v>8579.7199999999993</v>
      </c>
      <c r="U2181" s="7" t="s">
        <v>36</v>
      </c>
      <c r="V2181" s="7" t="s">
        <v>112</v>
      </c>
      <c r="W2181" s="9">
        <v>4</v>
      </c>
      <c r="X2181" s="7" t="s">
        <v>79</v>
      </c>
      <c r="Y2181" s="7" t="s">
        <v>10592</v>
      </c>
      <c r="Z2181" t="str">
        <f t="shared" si="272"/>
        <v>Jonathan Cook</v>
      </c>
      <c r="AA2181" t="str">
        <f t="shared" si="273"/>
        <v>Karnataka</v>
      </c>
      <c r="AB2181" t="str">
        <f t="shared" si="274"/>
        <v>Bengaluru</v>
      </c>
      <c r="AC2181" t="str">
        <f t="shared" si="275"/>
        <v>Electronics</v>
      </c>
      <c r="AD2181" t="str">
        <f t="shared" si="276"/>
        <v>Galaxy S24</v>
      </c>
      <c r="AE2181" t="str">
        <f t="shared" si="277"/>
        <v>Samsung</v>
      </c>
      <c r="AF2181" t="str">
        <f t="shared" si="278"/>
        <v>Bengaluru Hub</v>
      </c>
      <c r="AG2181" t="str">
        <f t="shared" si="279"/>
        <v>Michael Rogers</v>
      </c>
    </row>
    <row r="2182" spans="1:33" x14ac:dyDescent="0.35">
      <c r="A2182" t="s">
        <v>10593</v>
      </c>
      <c r="B2182" t="s">
        <v>10594</v>
      </c>
      <c r="C2182" s="7" t="s">
        <v>10595</v>
      </c>
      <c r="D2182" s="7" t="s">
        <v>54</v>
      </c>
      <c r="E2182" s="9">
        <v>55</v>
      </c>
      <c r="F2182" s="7" t="s">
        <v>92</v>
      </c>
      <c r="G2182" s="6">
        <v>45696</v>
      </c>
      <c r="H2182" s="6">
        <v>45663</v>
      </c>
      <c r="I2182" s="7"/>
      <c r="J2182" s="7" t="s">
        <v>85</v>
      </c>
      <c r="K2182" s="7" t="s">
        <v>93</v>
      </c>
      <c r="L2182" t="s">
        <v>6461</v>
      </c>
      <c r="M2182" s="7" t="s">
        <v>132</v>
      </c>
      <c r="N2182" s="7" t="s">
        <v>133</v>
      </c>
      <c r="O2182" s="9">
        <v>3</v>
      </c>
      <c r="P2182" s="10">
        <v>8354</v>
      </c>
      <c r="Q2182" s="10">
        <v>11493.77</v>
      </c>
      <c r="R2182" s="11">
        <v>15</v>
      </c>
      <c r="S2182" s="10">
        <v>29309.11</v>
      </c>
      <c r="T2182" s="10">
        <v>9419.31</v>
      </c>
      <c r="U2182" s="7" t="s">
        <v>36</v>
      </c>
      <c r="V2182" s="7" t="s">
        <v>69</v>
      </c>
      <c r="W2182" s="9">
        <v>2</v>
      </c>
      <c r="X2182" s="7" t="s">
        <v>87</v>
      </c>
      <c r="Y2182" s="7" t="s">
        <v>10596</v>
      </c>
      <c r="Z2182" t="str">
        <f t="shared" si="272"/>
        <v>Toni Rogers</v>
      </c>
      <c r="AA2182" t="s">
        <v>84</v>
      </c>
      <c r="AB2182" t="str">
        <f t="shared" si="274"/>
        <v>Chennai</v>
      </c>
      <c r="AC2182" t="str">
        <f t="shared" si="275"/>
        <v>Electronics</v>
      </c>
      <c r="AD2182" t="str">
        <f t="shared" si="276"/>
        <v>iPhone 15</v>
      </c>
      <c r="AE2182" t="str">
        <f t="shared" si="277"/>
        <v>Apple</v>
      </c>
      <c r="AF2182" t="str">
        <f t="shared" si="278"/>
        <v>Chennai Hub</v>
      </c>
      <c r="AG2182" t="str">
        <f t="shared" si="279"/>
        <v>Steven Lewis</v>
      </c>
    </row>
    <row r="2183" spans="1:33" x14ac:dyDescent="0.35">
      <c r="A2183" t="s">
        <v>10597</v>
      </c>
      <c r="B2183" t="s">
        <v>10598</v>
      </c>
      <c r="C2183" s="7" t="s">
        <v>10599</v>
      </c>
      <c r="D2183" s="7" t="s">
        <v>54</v>
      </c>
      <c r="E2183" s="9">
        <v>43</v>
      </c>
      <c r="F2183" s="7" t="s">
        <v>29</v>
      </c>
      <c r="G2183" s="6">
        <v>45988</v>
      </c>
      <c r="H2183" s="6">
        <v>46074</v>
      </c>
      <c r="I2183" s="7" t="s">
        <v>30</v>
      </c>
      <c r="J2183" s="7" t="s">
        <v>43</v>
      </c>
      <c r="K2183" s="7" t="s">
        <v>65</v>
      </c>
      <c r="L2183" t="s">
        <v>10600</v>
      </c>
      <c r="M2183" s="7" t="s">
        <v>67</v>
      </c>
      <c r="N2183" s="7" t="s">
        <v>68</v>
      </c>
      <c r="O2183" s="9">
        <v>1</v>
      </c>
      <c r="P2183" s="10">
        <v>20075</v>
      </c>
      <c r="Q2183" s="10">
        <v>25907.46</v>
      </c>
      <c r="R2183" s="11">
        <v>0</v>
      </c>
      <c r="S2183" s="10">
        <v>25907.46</v>
      </c>
      <c r="T2183" s="10">
        <v>5832.46</v>
      </c>
      <c r="U2183" s="7" t="s">
        <v>78</v>
      </c>
      <c r="V2183" s="7" t="s">
        <v>112</v>
      </c>
      <c r="W2183" s="9">
        <v>4</v>
      </c>
      <c r="X2183" s="7" t="s">
        <v>49</v>
      </c>
      <c r="Y2183" s="7" t="s">
        <v>10601</v>
      </c>
      <c r="Z2183" t="str">
        <f t="shared" si="272"/>
        <v>Stacey Espinoza</v>
      </c>
      <c r="AA2183" t="str">
        <f t="shared" si="273"/>
        <v>Maharashtra</v>
      </c>
      <c r="AB2183" t="str">
        <f t="shared" si="274"/>
        <v>Pune</v>
      </c>
      <c r="AC2183" t="str">
        <f t="shared" si="275"/>
        <v>Beauty</v>
      </c>
      <c r="AD2183" t="str">
        <f t="shared" si="276"/>
        <v>Face Wash</v>
      </c>
      <c r="AE2183" t="str">
        <f t="shared" si="277"/>
        <v>Loreal</v>
      </c>
      <c r="AF2183" t="str">
        <f t="shared" si="278"/>
        <v>Pune Hub</v>
      </c>
      <c r="AG2183" t="str">
        <f t="shared" si="279"/>
        <v>Hannah Farrell</v>
      </c>
    </row>
    <row r="2184" spans="1:33" x14ac:dyDescent="0.35">
      <c r="A2184" t="s">
        <v>10602</v>
      </c>
      <c r="B2184" t="s">
        <v>10603</v>
      </c>
      <c r="C2184" s="7" t="s">
        <v>10604</v>
      </c>
      <c r="D2184" s="7" t="s">
        <v>54</v>
      </c>
      <c r="E2184" s="9">
        <v>25</v>
      </c>
      <c r="F2184" s="7" t="s">
        <v>29</v>
      </c>
      <c r="G2184" s="6">
        <v>45494</v>
      </c>
      <c r="H2184" s="6">
        <v>45969</v>
      </c>
      <c r="I2184" s="7" t="s">
        <v>55</v>
      </c>
      <c r="J2184" s="7" t="s">
        <v>56</v>
      </c>
      <c r="K2184" s="7" t="s">
        <v>93</v>
      </c>
      <c r="L2184" t="s">
        <v>10605</v>
      </c>
      <c r="M2184" s="7" t="s">
        <v>95</v>
      </c>
      <c r="N2184" s="7" t="s">
        <v>96</v>
      </c>
      <c r="O2184" s="9">
        <v>3</v>
      </c>
      <c r="P2184" s="10">
        <v>16800</v>
      </c>
      <c r="Q2184" s="10">
        <v>18544.919999999998</v>
      </c>
      <c r="R2184" s="11">
        <v>20</v>
      </c>
      <c r="S2184" s="10">
        <v>44507.81</v>
      </c>
      <c r="T2184" s="10">
        <v>5234.76</v>
      </c>
      <c r="U2184" s="7" t="s">
        <v>78</v>
      </c>
      <c r="V2184" s="7" t="s">
        <v>69</v>
      </c>
      <c r="W2184" s="9">
        <v>5</v>
      </c>
      <c r="X2184" s="7" t="s">
        <v>58</v>
      </c>
      <c r="Y2184" s="7" t="s">
        <v>10606</v>
      </c>
      <c r="Z2184" t="str">
        <f t="shared" si="272"/>
        <v>Robert Stewart</v>
      </c>
      <c r="AA2184" t="str">
        <f t="shared" si="273"/>
        <v>Delhi</v>
      </c>
      <c r="AB2184" t="str">
        <f t="shared" si="274"/>
        <v>New Delhi</v>
      </c>
      <c r="AC2184" t="str">
        <f t="shared" si="275"/>
        <v>Electronics</v>
      </c>
      <c r="AD2184" t="str">
        <f t="shared" si="276"/>
        <v>Galaxy S24</v>
      </c>
      <c r="AE2184" t="str">
        <f t="shared" si="277"/>
        <v>Samsung</v>
      </c>
      <c r="AF2184" t="str">
        <f t="shared" si="278"/>
        <v>New Delhi Hub</v>
      </c>
      <c r="AG2184" t="str">
        <f t="shared" si="279"/>
        <v>Mary Martinez</v>
      </c>
    </row>
    <row r="2185" spans="1:33" x14ac:dyDescent="0.35">
      <c r="A2185" t="s">
        <v>10607</v>
      </c>
      <c r="B2185" t="s">
        <v>10608</v>
      </c>
      <c r="C2185" s="7" t="s">
        <v>10609</v>
      </c>
      <c r="D2185" s="7" t="s">
        <v>28</v>
      </c>
      <c r="E2185" s="9">
        <v>40</v>
      </c>
      <c r="F2185" s="7" t="s">
        <v>29</v>
      </c>
      <c r="G2185" s="6">
        <v>45970</v>
      </c>
      <c r="H2185" s="6">
        <v>45602</v>
      </c>
      <c r="I2185" s="7" t="s">
        <v>55</v>
      </c>
      <c r="J2185" s="7" t="s">
        <v>56</v>
      </c>
      <c r="K2185" s="7" t="s">
        <v>93</v>
      </c>
      <c r="L2185" t="s">
        <v>10610</v>
      </c>
      <c r="M2185" s="7" t="s">
        <v>95</v>
      </c>
      <c r="N2185" s="7" t="s">
        <v>96</v>
      </c>
      <c r="O2185" s="9">
        <v>3</v>
      </c>
      <c r="P2185" s="10">
        <v>23789</v>
      </c>
      <c r="Q2185" s="10">
        <v>33277.26</v>
      </c>
      <c r="R2185" s="11">
        <v>20</v>
      </c>
      <c r="S2185" s="10">
        <v>79865.42</v>
      </c>
      <c r="T2185" s="10">
        <v>28464.78</v>
      </c>
      <c r="U2185" s="7" t="s">
        <v>78</v>
      </c>
      <c r="V2185" s="7" t="s">
        <v>154</v>
      </c>
      <c r="W2185" s="9">
        <v>1</v>
      </c>
      <c r="X2185" s="7" t="s">
        <v>58</v>
      </c>
      <c r="Y2185" s="7" t="s">
        <v>10611</v>
      </c>
      <c r="Z2185" t="str">
        <f t="shared" si="272"/>
        <v>Ryan Mcdonald</v>
      </c>
      <c r="AA2185" t="str">
        <f t="shared" si="273"/>
        <v>Delhi</v>
      </c>
      <c r="AB2185" t="str">
        <f t="shared" si="274"/>
        <v>New Delhi</v>
      </c>
      <c r="AC2185" t="str">
        <f t="shared" si="275"/>
        <v>Electronics</v>
      </c>
      <c r="AD2185" t="str">
        <f t="shared" si="276"/>
        <v>Galaxy S24</v>
      </c>
      <c r="AE2185" t="str">
        <f t="shared" si="277"/>
        <v>Samsung</v>
      </c>
      <c r="AF2185" t="str">
        <f t="shared" si="278"/>
        <v>New Delhi Hub</v>
      </c>
      <c r="AG2185" t="str">
        <f t="shared" si="279"/>
        <v>Victoria Thomas</v>
      </c>
    </row>
    <row r="2186" spans="1:33" x14ac:dyDescent="0.35">
      <c r="A2186" t="s">
        <v>10612</v>
      </c>
      <c r="B2186" t="s">
        <v>10613</v>
      </c>
      <c r="C2186" s="7" t="s">
        <v>10614</v>
      </c>
      <c r="D2186" s="7" t="s">
        <v>28</v>
      </c>
      <c r="E2186" s="9">
        <v>55</v>
      </c>
      <c r="F2186" s="7" t="s">
        <v>92</v>
      </c>
      <c r="G2186" s="6">
        <v>46013</v>
      </c>
      <c r="H2186" s="6">
        <v>45705</v>
      </c>
      <c r="I2186" s="7" t="s">
        <v>55</v>
      </c>
      <c r="J2186" s="7" t="s">
        <v>56</v>
      </c>
      <c r="K2186" s="7" t="s">
        <v>117</v>
      </c>
      <c r="L2186" t="s">
        <v>10615</v>
      </c>
      <c r="M2186" s="7" t="s">
        <v>119</v>
      </c>
      <c r="N2186" s="7" t="s">
        <v>120</v>
      </c>
      <c r="O2186" s="9">
        <v>5</v>
      </c>
      <c r="P2186" s="10">
        <v>16743</v>
      </c>
      <c r="Q2186" s="10">
        <v>19982.96</v>
      </c>
      <c r="R2186" s="11">
        <v>10</v>
      </c>
      <c r="S2186" s="10">
        <v>89923.32</v>
      </c>
      <c r="T2186" s="10">
        <v>16199.8</v>
      </c>
      <c r="U2186" s="7" t="s">
        <v>48</v>
      </c>
      <c r="V2186" s="7" t="s">
        <v>69</v>
      </c>
      <c r="W2186" s="9">
        <v>2</v>
      </c>
      <c r="X2186" s="7" t="s">
        <v>58</v>
      </c>
      <c r="Y2186" s="7" t="s">
        <v>9771</v>
      </c>
      <c r="Z2186" t="str">
        <f t="shared" si="272"/>
        <v>Joel Gardner</v>
      </c>
      <c r="AA2186" t="str">
        <f t="shared" si="273"/>
        <v>Delhi</v>
      </c>
      <c r="AB2186" t="str">
        <f t="shared" si="274"/>
        <v>New Delhi</v>
      </c>
      <c r="AC2186" t="str">
        <f t="shared" si="275"/>
        <v>Fashion</v>
      </c>
      <c r="AD2186" t="str">
        <f t="shared" si="276"/>
        <v>Air Max Shoes</v>
      </c>
      <c r="AE2186" t="str">
        <f t="shared" si="277"/>
        <v>Nike</v>
      </c>
      <c r="AF2186" t="str">
        <f t="shared" si="278"/>
        <v>New Delhi Hub</v>
      </c>
      <c r="AG2186" t="str">
        <f t="shared" si="279"/>
        <v>Amanda Martinez</v>
      </c>
    </row>
    <row r="2187" spans="1:33" x14ac:dyDescent="0.35">
      <c r="A2187" t="s">
        <v>10616</v>
      </c>
      <c r="B2187" t="s">
        <v>10617</v>
      </c>
      <c r="C2187" s="7" t="s">
        <v>10618</v>
      </c>
      <c r="D2187" s="7" t="s">
        <v>28</v>
      </c>
      <c r="E2187" s="9">
        <v>38</v>
      </c>
      <c r="F2187" s="7" t="s">
        <v>92</v>
      </c>
      <c r="G2187" s="6">
        <v>45933</v>
      </c>
      <c r="H2187" s="6">
        <v>45933</v>
      </c>
      <c r="I2187" s="7" t="s">
        <v>30</v>
      </c>
      <c r="J2187" s="7" t="s">
        <v>31</v>
      </c>
      <c r="K2187" s="7" t="s">
        <v>93</v>
      </c>
      <c r="L2187" t="s">
        <v>10619</v>
      </c>
      <c r="M2187" s="7" t="s">
        <v>132</v>
      </c>
      <c r="N2187" s="7" t="s">
        <v>133</v>
      </c>
      <c r="O2187" s="9">
        <v>5</v>
      </c>
      <c r="P2187" s="10">
        <v>9835</v>
      </c>
      <c r="Q2187" s="10">
        <v>14466.13</v>
      </c>
      <c r="R2187" s="11">
        <v>0</v>
      </c>
      <c r="S2187" s="10">
        <v>72330.649999999994</v>
      </c>
      <c r="T2187" s="10">
        <v>23155.65</v>
      </c>
      <c r="U2187" s="7" t="s">
        <v>78</v>
      </c>
      <c r="V2187" s="7" t="s">
        <v>154</v>
      </c>
      <c r="W2187" s="9">
        <v>3</v>
      </c>
      <c r="X2187" s="7" t="s">
        <v>38</v>
      </c>
      <c r="Y2187" s="7" t="s">
        <v>10620</v>
      </c>
      <c r="Z2187" t="str">
        <f t="shared" si="272"/>
        <v>Bruce Carter</v>
      </c>
      <c r="AA2187" t="str">
        <f t="shared" si="273"/>
        <v>Maharashtra</v>
      </c>
      <c r="AB2187" t="str">
        <f t="shared" si="274"/>
        <v>Mumbai</v>
      </c>
      <c r="AC2187" t="str">
        <f t="shared" si="275"/>
        <v>Electronics</v>
      </c>
      <c r="AD2187" t="str">
        <f t="shared" si="276"/>
        <v>iPhone 15</v>
      </c>
      <c r="AE2187" t="str">
        <f t="shared" si="277"/>
        <v>Apple</v>
      </c>
      <c r="AF2187" t="str">
        <f t="shared" si="278"/>
        <v>Mumbai Hub</v>
      </c>
      <c r="AG2187" t="str">
        <f t="shared" si="279"/>
        <v>Morgan Coleman</v>
      </c>
    </row>
    <row r="2188" spans="1:33" x14ac:dyDescent="0.35">
      <c r="A2188" t="s">
        <v>10621</v>
      </c>
      <c r="B2188" t="s">
        <v>10622</v>
      </c>
      <c r="C2188" s="7" t="s">
        <v>10623</v>
      </c>
      <c r="D2188" s="7" t="s">
        <v>28</v>
      </c>
      <c r="E2188" s="9">
        <v>56</v>
      </c>
      <c r="F2188" s="7" t="s">
        <v>92</v>
      </c>
      <c r="G2188" s="6">
        <v>46005</v>
      </c>
      <c r="H2188" s="6">
        <v>46053</v>
      </c>
      <c r="I2188" s="7" t="s">
        <v>55</v>
      </c>
      <c r="J2188" s="7" t="s">
        <v>56</v>
      </c>
      <c r="K2188" s="7" t="s">
        <v>44</v>
      </c>
      <c r="L2188" t="s">
        <v>2156</v>
      </c>
      <c r="M2188" s="7" t="s">
        <v>46</v>
      </c>
      <c r="N2188" s="7" t="s">
        <v>47</v>
      </c>
      <c r="O2188" s="9">
        <v>5</v>
      </c>
      <c r="P2188" s="10">
        <v>4487</v>
      </c>
      <c r="Q2188" s="10">
        <v>6649.33</v>
      </c>
      <c r="R2188" s="11">
        <v>5</v>
      </c>
      <c r="S2188" s="10">
        <v>31584.32</v>
      </c>
      <c r="T2188" s="10">
        <v>10811.65</v>
      </c>
      <c r="U2188" s="7" t="s">
        <v>48</v>
      </c>
      <c r="V2188" s="7" t="s">
        <v>69</v>
      </c>
      <c r="W2188" s="9">
        <v>1</v>
      </c>
      <c r="X2188" s="7" t="s">
        <v>58</v>
      </c>
      <c r="Y2188" s="7" t="s">
        <v>10624</v>
      </c>
      <c r="Z2188" t="str">
        <f t="shared" si="272"/>
        <v>Mallory Nichols</v>
      </c>
      <c r="AA2188" t="str">
        <f t="shared" si="273"/>
        <v>Delhi</v>
      </c>
      <c r="AB2188" t="str">
        <f t="shared" si="274"/>
        <v>New Delhi</v>
      </c>
      <c r="AC2188" t="str">
        <f t="shared" si="275"/>
        <v>Grocery</v>
      </c>
      <c r="AD2188" t="str">
        <f t="shared" si="276"/>
        <v>Sunflower Oil</v>
      </c>
      <c r="AE2188" t="str">
        <f t="shared" si="277"/>
        <v>Fortune</v>
      </c>
      <c r="AF2188" t="str">
        <f t="shared" si="278"/>
        <v>New Delhi Hub</v>
      </c>
      <c r="AG2188" t="str">
        <f t="shared" si="279"/>
        <v>Todd Hall</v>
      </c>
    </row>
    <row r="2189" spans="1:33" x14ac:dyDescent="0.35">
      <c r="A2189" t="s">
        <v>10625</v>
      </c>
      <c r="B2189" t="s">
        <v>10626</v>
      </c>
      <c r="C2189" s="7" t="s">
        <v>10627</v>
      </c>
      <c r="D2189" s="7" t="s">
        <v>54</v>
      </c>
      <c r="E2189" s="9">
        <v>30</v>
      </c>
      <c r="F2189" s="7" t="s">
        <v>92</v>
      </c>
      <c r="G2189" s="6">
        <v>45936</v>
      </c>
      <c r="H2189" s="6">
        <v>45769</v>
      </c>
      <c r="I2189" s="7" t="s">
        <v>63</v>
      </c>
      <c r="J2189" s="7" t="s">
        <v>64</v>
      </c>
      <c r="K2189" s="7" t="s">
        <v>117</v>
      </c>
      <c r="L2189" t="s">
        <v>10628</v>
      </c>
      <c r="M2189" s="7" t="s">
        <v>119</v>
      </c>
      <c r="N2189" s="7" t="s">
        <v>120</v>
      </c>
      <c r="O2189" s="9">
        <v>2</v>
      </c>
      <c r="P2189" s="10">
        <v>1056</v>
      </c>
      <c r="Q2189" s="10">
        <v>1448.1</v>
      </c>
      <c r="R2189" s="11">
        <v>15</v>
      </c>
      <c r="S2189" s="10">
        <v>2461.77</v>
      </c>
      <c r="T2189" s="10">
        <v>784.2</v>
      </c>
      <c r="U2189" s="7" t="s">
        <v>78</v>
      </c>
      <c r="V2189" s="7" t="s">
        <v>112</v>
      </c>
      <c r="W2189" s="9">
        <v>2</v>
      </c>
      <c r="X2189" s="7" t="s">
        <v>70</v>
      </c>
      <c r="Y2189" s="7" t="s">
        <v>10629</v>
      </c>
      <c r="Z2189" t="str">
        <f t="shared" si="272"/>
        <v>Terri Adams MD</v>
      </c>
      <c r="AA2189" t="str">
        <f t="shared" si="273"/>
        <v>Telangana</v>
      </c>
      <c r="AB2189" t="str">
        <f t="shared" si="274"/>
        <v>Hyderabad</v>
      </c>
      <c r="AC2189" t="str">
        <f t="shared" si="275"/>
        <v>Fashion</v>
      </c>
      <c r="AD2189" t="str">
        <f t="shared" si="276"/>
        <v>Air Max Shoes</v>
      </c>
      <c r="AE2189" t="str">
        <f t="shared" si="277"/>
        <v>Nike</v>
      </c>
      <c r="AF2189" t="str">
        <f t="shared" si="278"/>
        <v>Hyderabad Hub</v>
      </c>
      <c r="AG2189" t="str">
        <f t="shared" si="279"/>
        <v>Matthew Gilmore</v>
      </c>
    </row>
    <row r="2190" spans="1:33" x14ac:dyDescent="0.35">
      <c r="A2190" t="s">
        <v>10630</v>
      </c>
      <c r="B2190" t="s">
        <v>10631</v>
      </c>
      <c r="C2190" s="7" t="s">
        <v>10632</v>
      </c>
      <c r="D2190" s="7" t="s">
        <v>28</v>
      </c>
      <c r="E2190" s="9">
        <v>20</v>
      </c>
      <c r="F2190" s="7" t="s">
        <v>92</v>
      </c>
      <c r="G2190" s="6">
        <v>45497</v>
      </c>
      <c r="H2190" s="6">
        <v>45963</v>
      </c>
      <c r="I2190" s="7" t="s">
        <v>63</v>
      </c>
      <c r="J2190" s="7" t="s">
        <v>64</v>
      </c>
      <c r="K2190" s="7" t="s">
        <v>44</v>
      </c>
      <c r="L2190" t="s">
        <v>10633</v>
      </c>
      <c r="M2190" s="7" t="s">
        <v>46</v>
      </c>
      <c r="N2190" s="7" t="s">
        <v>47</v>
      </c>
      <c r="O2190" s="9">
        <v>4</v>
      </c>
      <c r="P2190" s="10">
        <v>1707</v>
      </c>
      <c r="Q2190" s="10">
        <v>1993.86</v>
      </c>
      <c r="R2190" s="11">
        <v>5</v>
      </c>
      <c r="S2190" s="10">
        <v>7576.67</v>
      </c>
      <c r="T2190" s="10">
        <v>1147.44</v>
      </c>
      <c r="U2190" s="7" t="s">
        <v>36</v>
      </c>
      <c r="V2190" s="7" t="s">
        <v>37</v>
      </c>
      <c r="W2190" s="9">
        <v>1</v>
      </c>
      <c r="X2190" s="7" t="s">
        <v>70</v>
      </c>
      <c r="Y2190" s="7" t="s">
        <v>10634</v>
      </c>
      <c r="Z2190" t="str">
        <f t="shared" si="272"/>
        <v>George Brown</v>
      </c>
      <c r="AA2190" t="str">
        <f t="shared" si="273"/>
        <v>Telangana</v>
      </c>
      <c r="AB2190" t="str">
        <f t="shared" si="274"/>
        <v>Hyderabad</v>
      </c>
      <c r="AC2190" t="str">
        <f t="shared" si="275"/>
        <v>Grocery</v>
      </c>
      <c r="AD2190" t="str">
        <f t="shared" si="276"/>
        <v>Sunflower Oil</v>
      </c>
      <c r="AE2190" t="str">
        <f t="shared" si="277"/>
        <v>Fortune</v>
      </c>
      <c r="AF2190" t="str">
        <f t="shared" si="278"/>
        <v>Hyderabad Hub</v>
      </c>
      <c r="AG2190" t="str">
        <f t="shared" si="279"/>
        <v>Vanessa Fisher DDS</v>
      </c>
    </row>
    <row r="2191" spans="1:33" x14ac:dyDescent="0.35">
      <c r="A2191" t="s">
        <v>10635</v>
      </c>
      <c r="B2191" t="s">
        <v>10636</v>
      </c>
      <c r="C2191" s="7" t="s">
        <v>10637</v>
      </c>
      <c r="D2191" s="7" t="s">
        <v>28</v>
      </c>
      <c r="E2191" s="9">
        <v>21</v>
      </c>
      <c r="F2191" s="7" t="s">
        <v>92</v>
      </c>
      <c r="G2191" s="6">
        <v>45478</v>
      </c>
      <c r="H2191" s="6">
        <v>46122</v>
      </c>
      <c r="I2191" s="7" t="s">
        <v>55</v>
      </c>
      <c r="J2191" s="7" t="s">
        <v>56</v>
      </c>
      <c r="K2191" s="7" t="s">
        <v>93</v>
      </c>
      <c r="L2191" t="s">
        <v>4923</v>
      </c>
      <c r="M2191" s="7" t="s">
        <v>95</v>
      </c>
      <c r="N2191" s="7" t="s">
        <v>96</v>
      </c>
      <c r="O2191" s="9">
        <v>5</v>
      </c>
      <c r="P2191" s="10">
        <v>7936</v>
      </c>
      <c r="Q2191" s="10">
        <v>9731.8700000000008</v>
      </c>
      <c r="R2191" s="11">
        <v>0</v>
      </c>
      <c r="S2191" s="10">
        <v>48659.35</v>
      </c>
      <c r="T2191" s="10">
        <v>8979.35</v>
      </c>
      <c r="U2191" s="7" t="s">
        <v>48</v>
      </c>
      <c r="V2191" s="7" t="s">
        <v>154</v>
      </c>
      <c r="W2191" s="9">
        <v>2</v>
      </c>
      <c r="X2191" s="7" t="s">
        <v>58</v>
      </c>
      <c r="Y2191" s="7" t="s">
        <v>10638</v>
      </c>
      <c r="Z2191" t="str">
        <f t="shared" si="272"/>
        <v>Bill Thomas</v>
      </c>
      <c r="AA2191" t="str">
        <f t="shared" si="273"/>
        <v>Delhi</v>
      </c>
      <c r="AB2191" t="str">
        <f t="shared" si="274"/>
        <v>New Delhi</v>
      </c>
      <c r="AC2191" t="str">
        <f t="shared" si="275"/>
        <v>Electronics</v>
      </c>
      <c r="AD2191" t="str">
        <f t="shared" si="276"/>
        <v>Galaxy S24</v>
      </c>
      <c r="AE2191" t="str">
        <f t="shared" si="277"/>
        <v>Samsung</v>
      </c>
      <c r="AF2191" t="str">
        <f t="shared" si="278"/>
        <v>New Delhi Hub</v>
      </c>
      <c r="AG2191" t="str">
        <f t="shared" si="279"/>
        <v>Dr. Melissa Lowe MD</v>
      </c>
    </row>
    <row r="2192" spans="1:33" x14ac:dyDescent="0.35">
      <c r="A2192" t="s">
        <v>10639</v>
      </c>
      <c r="B2192" t="s">
        <v>10640</v>
      </c>
      <c r="C2192" s="7" t="s">
        <v>3190</v>
      </c>
      <c r="D2192" s="7" t="s">
        <v>54</v>
      </c>
      <c r="E2192" s="9">
        <v>49</v>
      </c>
      <c r="F2192" s="7" t="s">
        <v>92</v>
      </c>
      <c r="G2192" s="6">
        <v>45805</v>
      </c>
      <c r="H2192" s="6">
        <v>45529</v>
      </c>
      <c r="I2192" s="7" t="s">
        <v>75</v>
      </c>
      <c r="J2192" s="7" t="s">
        <v>76</v>
      </c>
      <c r="K2192" s="7" t="s">
        <v>32</v>
      </c>
      <c r="L2192" t="s">
        <v>7702</v>
      </c>
      <c r="M2192" s="7" t="s">
        <v>34</v>
      </c>
      <c r="N2192" s="7" t="s">
        <v>35</v>
      </c>
      <c r="O2192" s="9">
        <v>1</v>
      </c>
      <c r="P2192" s="10">
        <v>4111</v>
      </c>
      <c r="Q2192" s="10">
        <v>5480.2</v>
      </c>
      <c r="R2192" s="11">
        <v>10</v>
      </c>
      <c r="S2192" s="10">
        <v>4932.18</v>
      </c>
      <c r="T2192" s="10">
        <v>1369.2</v>
      </c>
      <c r="U2192" s="7" t="s">
        <v>48</v>
      </c>
      <c r="V2192" s="7" t="s">
        <v>112</v>
      </c>
      <c r="W2192" s="9">
        <v>3</v>
      </c>
      <c r="X2192" s="7" t="s">
        <v>79</v>
      </c>
      <c r="Y2192" s="7" t="s">
        <v>10641</v>
      </c>
      <c r="Z2192" t="str">
        <f t="shared" si="272"/>
        <v>Brandon Smith</v>
      </c>
      <c r="AA2192" t="str">
        <f t="shared" si="273"/>
        <v>Karnataka</v>
      </c>
      <c r="AB2192" t="str">
        <f t="shared" si="274"/>
        <v>Bengaluru</v>
      </c>
      <c r="AC2192" t="str">
        <f t="shared" si="275"/>
        <v>Home</v>
      </c>
      <c r="AD2192" t="str">
        <f t="shared" si="276"/>
        <v>Pressure Cooker</v>
      </c>
      <c r="AE2192" t="str">
        <f t="shared" si="277"/>
        <v>Prestige</v>
      </c>
      <c r="AF2192" t="str">
        <f t="shared" si="278"/>
        <v>Bengaluru Hub</v>
      </c>
      <c r="AG2192" t="str">
        <f t="shared" si="279"/>
        <v>Eric Harvey</v>
      </c>
    </row>
    <row r="2193" spans="1:33" x14ac:dyDescent="0.35">
      <c r="A2193" t="s">
        <v>10642</v>
      </c>
      <c r="B2193" t="s">
        <v>10643</v>
      </c>
      <c r="C2193" s="7" t="s">
        <v>537</v>
      </c>
      <c r="D2193" s="7" t="s">
        <v>54</v>
      </c>
      <c r="E2193" s="9">
        <v>59</v>
      </c>
      <c r="F2193" s="7" t="s">
        <v>29</v>
      </c>
      <c r="G2193" s="6">
        <v>45956</v>
      </c>
      <c r="H2193" s="6">
        <v>45965</v>
      </c>
      <c r="I2193" s="7" t="s">
        <v>30</v>
      </c>
      <c r="J2193" s="7" t="s">
        <v>43</v>
      </c>
      <c r="K2193" s="7" t="s">
        <v>117</v>
      </c>
      <c r="L2193" t="s">
        <v>10644</v>
      </c>
      <c r="M2193" s="7" t="s">
        <v>119</v>
      </c>
      <c r="N2193" s="7" t="s">
        <v>120</v>
      </c>
      <c r="O2193" s="9">
        <v>5</v>
      </c>
      <c r="P2193" s="10">
        <v>19989</v>
      </c>
      <c r="Q2193" s="10">
        <v>22247.67</v>
      </c>
      <c r="R2193" s="11">
        <v>10</v>
      </c>
      <c r="S2193" s="10">
        <v>100114.51</v>
      </c>
      <c r="T2193" s="10">
        <v>11293.35</v>
      </c>
      <c r="U2193" s="7" t="s">
        <v>126</v>
      </c>
      <c r="V2193" s="7" t="s">
        <v>37</v>
      </c>
      <c r="W2193" s="9">
        <v>1</v>
      </c>
      <c r="X2193" s="7" t="s">
        <v>49</v>
      </c>
      <c r="Y2193" s="7" t="s">
        <v>10645</v>
      </c>
      <c r="Z2193" t="str">
        <f t="shared" si="272"/>
        <v>John Lewis</v>
      </c>
      <c r="AA2193" t="str">
        <f t="shared" si="273"/>
        <v>Maharashtra</v>
      </c>
      <c r="AB2193" t="str">
        <f t="shared" si="274"/>
        <v>Pune</v>
      </c>
      <c r="AC2193" t="str">
        <f t="shared" si="275"/>
        <v>Fashion</v>
      </c>
      <c r="AD2193" t="str">
        <f t="shared" si="276"/>
        <v>Air Max Shoes</v>
      </c>
      <c r="AE2193" t="str">
        <f t="shared" si="277"/>
        <v>Nike</v>
      </c>
      <c r="AF2193" t="str">
        <f t="shared" si="278"/>
        <v>Pune Hub</v>
      </c>
      <c r="AG2193" t="str">
        <f t="shared" si="279"/>
        <v>Daniel Ortiz</v>
      </c>
    </row>
    <row r="2194" spans="1:33" x14ac:dyDescent="0.35">
      <c r="A2194" t="s">
        <v>10646</v>
      </c>
      <c r="B2194" t="s">
        <v>10647</v>
      </c>
      <c r="C2194" s="7" t="s">
        <v>10648</v>
      </c>
      <c r="D2194" s="7" t="s">
        <v>28</v>
      </c>
      <c r="E2194" s="9">
        <v>21</v>
      </c>
      <c r="F2194" s="7" t="s">
        <v>92</v>
      </c>
      <c r="G2194" s="6">
        <v>45551</v>
      </c>
      <c r="H2194" s="6">
        <v>45497</v>
      </c>
      <c r="I2194" s="7" t="s">
        <v>84</v>
      </c>
      <c r="J2194" s="7" t="s">
        <v>85</v>
      </c>
      <c r="K2194" s="7" t="s">
        <v>117</v>
      </c>
      <c r="L2194" t="s">
        <v>10649</v>
      </c>
      <c r="M2194" s="7" t="s">
        <v>119</v>
      </c>
      <c r="N2194" s="7" t="s">
        <v>120</v>
      </c>
      <c r="O2194" s="9">
        <v>2</v>
      </c>
      <c r="P2194" s="10">
        <v>25130</v>
      </c>
      <c r="Q2194" s="10">
        <v>33108.28</v>
      </c>
      <c r="R2194" s="11">
        <v>0</v>
      </c>
      <c r="S2194" s="10">
        <v>66216.56</v>
      </c>
      <c r="T2194" s="10">
        <v>15956.56</v>
      </c>
      <c r="U2194" s="7" t="s">
        <v>78</v>
      </c>
      <c r="V2194" s="7" t="s">
        <v>154</v>
      </c>
      <c r="W2194" s="9">
        <v>3</v>
      </c>
      <c r="X2194" s="7" t="s">
        <v>87</v>
      </c>
      <c r="Y2194" s="7" t="s">
        <v>10650</v>
      </c>
      <c r="Z2194" t="str">
        <f t="shared" si="272"/>
        <v>Amy Carter</v>
      </c>
      <c r="AA2194" t="str">
        <f t="shared" si="273"/>
        <v>Tamil Nadu</v>
      </c>
      <c r="AB2194" t="str">
        <f t="shared" si="274"/>
        <v>Chennai</v>
      </c>
      <c r="AC2194" t="str">
        <f t="shared" si="275"/>
        <v>Fashion</v>
      </c>
      <c r="AD2194" t="str">
        <f t="shared" si="276"/>
        <v>Air Max Shoes</v>
      </c>
      <c r="AE2194" t="str">
        <f t="shared" si="277"/>
        <v>Nike</v>
      </c>
      <c r="AF2194" t="str">
        <f t="shared" si="278"/>
        <v>Chennai Hub</v>
      </c>
      <c r="AG2194" t="str">
        <f t="shared" si="279"/>
        <v>Charlene West</v>
      </c>
    </row>
    <row r="2195" spans="1:33" x14ac:dyDescent="0.35">
      <c r="A2195" t="s">
        <v>10651</v>
      </c>
      <c r="B2195" t="s">
        <v>10652</v>
      </c>
      <c r="C2195" s="7" t="s">
        <v>10653</v>
      </c>
      <c r="D2195" s="7" t="s">
        <v>28</v>
      </c>
      <c r="E2195" s="9">
        <v>34</v>
      </c>
      <c r="F2195" s="7" t="s">
        <v>29</v>
      </c>
      <c r="G2195" s="6">
        <v>46042</v>
      </c>
      <c r="H2195" s="6">
        <v>45712</v>
      </c>
      <c r="I2195" s="7" t="s">
        <v>30</v>
      </c>
      <c r="J2195" s="7" t="s">
        <v>31</v>
      </c>
      <c r="K2195" s="7" t="s">
        <v>93</v>
      </c>
      <c r="L2195" t="s">
        <v>10654</v>
      </c>
      <c r="M2195" s="7" t="s">
        <v>95</v>
      </c>
      <c r="N2195" s="7" t="s">
        <v>96</v>
      </c>
      <c r="O2195" s="9">
        <v>4</v>
      </c>
      <c r="P2195" s="10">
        <v>15516</v>
      </c>
      <c r="Q2195" s="10">
        <v>20802.349999999999</v>
      </c>
      <c r="R2195" s="11">
        <v>0</v>
      </c>
      <c r="S2195" s="10">
        <v>83209.399999999994</v>
      </c>
      <c r="T2195" s="10">
        <v>21145.4</v>
      </c>
      <c r="U2195" s="7" t="s">
        <v>126</v>
      </c>
      <c r="V2195" s="7" t="s">
        <v>154</v>
      </c>
      <c r="W2195" s="9">
        <v>2</v>
      </c>
      <c r="X2195" s="7" t="s">
        <v>38</v>
      </c>
      <c r="Y2195" s="7" t="s">
        <v>10655</v>
      </c>
      <c r="Z2195" t="str">
        <f t="shared" si="272"/>
        <v>Joseph Finley</v>
      </c>
      <c r="AA2195" t="str">
        <f t="shared" si="273"/>
        <v>Maharashtra</v>
      </c>
      <c r="AB2195" t="str">
        <f t="shared" si="274"/>
        <v>Mumbai</v>
      </c>
      <c r="AC2195" t="str">
        <f t="shared" si="275"/>
        <v>Electronics</v>
      </c>
      <c r="AD2195" t="str">
        <f t="shared" si="276"/>
        <v>Galaxy S24</v>
      </c>
      <c r="AE2195" t="str">
        <f t="shared" si="277"/>
        <v>Samsung</v>
      </c>
      <c r="AF2195" t="str">
        <f t="shared" si="278"/>
        <v>Mumbai Hub</v>
      </c>
      <c r="AG2195" t="str">
        <f t="shared" si="279"/>
        <v>Michelle Martinez</v>
      </c>
    </row>
    <row r="2196" spans="1:33" x14ac:dyDescent="0.35">
      <c r="A2196" t="s">
        <v>10656</v>
      </c>
      <c r="B2196" t="s">
        <v>10657</v>
      </c>
      <c r="C2196" s="7" t="s">
        <v>10658</v>
      </c>
      <c r="D2196" s="7" t="s">
        <v>28</v>
      </c>
      <c r="E2196" s="9">
        <v>28</v>
      </c>
      <c r="F2196" s="7" t="s">
        <v>92</v>
      </c>
      <c r="G2196" s="6">
        <v>45868</v>
      </c>
      <c r="H2196" s="6">
        <v>45507</v>
      </c>
      <c r="I2196" s="7" t="s">
        <v>84</v>
      </c>
      <c r="J2196" s="7" t="s">
        <v>85</v>
      </c>
      <c r="K2196" s="7" t="s">
        <v>117</v>
      </c>
      <c r="L2196" t="s">
        <v>10659</v>
      </c>
      <c r="M2196" s="7" t="s">
        <v>119</v>
      </c>
      <c r="N2196" s="7" t="s">
        <v>120</v>
      </c>
      <c r="O2196" s="9">
        <v>5</v>
      </c>
      <c r="P2196" s="10">
        <v>8550</v>
      </c>
      <c r="Q2196" s="10">
        <v>11491.41</v>
      </c>
      <c r="R2196" s="11">
        <v>5</v>
      </c>
      <c r="S2196" s="10">
        <v>54584.2</v>
      </c>
      <c r="T2196" s="10">
        <v>14707.05</v>
      </c>
      <c r="U2196" s="7" t="s">
        <v>36</v>
      </c>
      <c r="V2196" s="7" t="s">
        <v>69</v>
      </c>
      <c r="W2196" s="9">
        <v>5</v>
      </c>
      <c r="X2196" s="7" t="s">
        <v>87</v>
      </c>
      <c r="Y2196" s="7" t="s">
        <v>10660</v>
      </c>
      <c r="Z2196" t="str">
        <f t="shared" si="272"/>
        <v>Tiffany Wang</v>
      </c>
      <c r="AA2196" t="str">
        <f t="shared" si="273"/>
        <v>Tamil Nadu</v>
      </c>
      <c r="AB2196" t="str">
        <f t="shared" si="274"/>
        <v>Chennai</v>
      </c>
      <c r="AC2196" t="str">
        <f t="shared" si="275"/>
        <v>Fashion</v>
      </c>
      <c r="AD2196" t="str">
        <f t="shared" si="276"/>
        <v>Air Max Shoes</v>
      </c>
      <c r="AE2196" t="str">
        <f t="shared" si="277"/>
        <v>Nike</v>
      </c>
      <c r="AF2196" t="str">
        <f t="shared" si="278"/>
        <v>Chennai Hub</v>
      </c>
      <c r="AG2196" t="str">
        <f t="shared" si="279"/>
        <v>Kathleen Graves</v>
      </c>
    </row>
    <row r="2197" spans="1:33" x14ac:dyDescent="0.35">
      <c r="A2197" t="s">
        <v>10661</v>
      </c>
      <c r="B2197" t="s">
        <v>10662</v>
      </c>
      <c r="C2197" s="7" t="s">
        <v>8721</v>
      </c>
      <c r="D2197" s="7" t="s">
        <v>28</v>
      </c>
      <c r="E2197" s="9">
        <v>47</v>
      </c>
      <c r="F2197" s="7" t="s">
        <v>92</v>
      </c>
      <c r="G2197" s="6">
        <v>45713</v>
      </c>
      <c r="H2197" s="6">
        <v>45814</v>
      </c>
      <c r="I2197" s="7" t="s">
        <v>84</v>
      </c>
      <c r="J2197" s="7" t="s">
        <v>85</v>
      </c>
      <c r="K2197" s="7" t="s">
        <v>93</v>
      </c>
      <c r="L2197" t="s">
        <v>10663</v>
      </c>
      <c r="M2197" s="7" t="s">
        <v>95</v>
      </c>
      <c r="N2197" s="7" t="s">
        <v>96</v>
      </c>
      <c r="O2197" s="9">
        <v>5</v>
      </c>
      <c r="P2197" s="10">
        <v>28011</v>
      </c>
      <c r="Q2197" s="10">
        <v>40091.69</v>
      </c>
      <c r="R2197" s="11">
        <v>10</v>
      </c>
      <c r="S2197" s="10">
        <v>180412.61</v>
      </c>
      <c r="T2197" s="10">
        <v>60403.45</v>
      </c>
      <c r="U2197" s="7" t="s">
        <v>36</v>
      </c>
      <c r="V2197" s="7" t="s">
        <v>37</v>
      </c>
      <c r="W2197" s="9">
        <v>5</v>
      </c>
      <c r="X2197" s="7" t="s">
        <v>87</v>
      </c>
      <c r="Y2197" s="7" t="s">
        <v>10664</v>
      </c>
      <c r="Z2197" t="str">
        <f t="shared" si="272"/>
        <v>Jennifer Stewart</v>
      </c>
      <c r="AA2197" t="str">
        <f t="shared" si="273"/>
        <v>Tamil Nadu</v>
      </c>
      <c r="AB2197" t="str">
        <f t="shared" si="274"/>
        <v>Chennai</v>
      </c>
      <c r="AC2197" t="str">
        <f t="shared" si="275"/>
        <v>Electronics</v>
      </c>
      <c r="AD2197" t="str">
        <f t="shared" si="276"/>
        <v>Galaxy S24</v>
      </c>
      <c r="AE2197" t="str">
        <f t="shared" si="277"/>
        <v>Samsung</v>
      </c>
      <c r="AF2197" t="str">
        <f t="shared" si="278"/>
        <v>Chennai Hub</v>
      </c>
      <c r="AG2197" t="str">
        <f t="shared" si="279"/>
        <v>Julia Steele</v>
      </c>
    </row>
    <row r="2198" spans="1:33" x14ac:dyDescent="0.35">
      <c r="A2198" t="s">
        <v>10665</v>
      </c>
      <c r="B2198" t="s">
        <v>10666</v>
      </c>
      <c r="C2198" s="7" t="s">
        <v>10667</v>
      </c>
      <c r="D2198" s="7" t="s">
        <v>28</v>
      </c>
      <c r="E2198" s="9">
        <v>32</v>
      </c>
      <c r="F2198" s="7" t="s">
        <v>29</v>
      </c>
      <c r="G2198" s="6">
        <v>45669</v>
      </c>
      <c r="H2198" s="6">
        <v>46124</v>
      </c>
      <c r="I2198" s="7" t="s">
        <v>75</v>
      </c>
      <c r="J2198" s="7" t="s">
        <v>76</v>
      </c>
      <c r="K2198" s="7" t="s">
        <v>65</v>
      </c>
      <c r="L2198" t="s">
        <v>10668</v>
      </c>
      <c r="M2198" s="7" t="s">
        <v>67</v>
      </c>
      <c r="N2198" s="7" t="s">
        <v>68</v>
      </c>
      <c r="O2198" s="9">
        <v>2</v>
      </c>
      <c r="P2198" s="10">
        <v>11514</v>
      </c>
      <c r="Q2198" s="10">
        <v>14870.45</v>
      </c>
      <c r="R2198" s="11">
        <v>0</v>
      </c>
      <c r="S2198" s="10">
        <v>29740.9</v>
      </c>
      <c r="T2198" s="10">
        <v>6712.9</v>
      </c>
      <c r="U2198" s="7" t="s">
        <v>126</v>
      </c>
      <c r="V2198" s="7" t="s">
        <v>154</v>
      </c>
      <c r="W2198" s="9">
        <v>1</v>
      </c>
      <c r="X2198" s="7" t="s">
        <v>79</v>
      </c>
      <c r="Y2198" s="7" t="s">
        <v>10669</v>
      </c>
      <c r="Z2198" t="str">
        <f t="shared" si="272"/>
        <v>Emily King</v>
      </c>
      <c r="AA2198" t="str">
        <f t="shared" si="273"/>
        <v>Karnataka</v>
      </c>
      <c r="AB2198" t="str">
        <f t="shared" si="274"/>
        <v>Bengaluru</v>
      </c>
      <c r="AC2198" t="str">
        <f t="shared" si="275"/>
        <v>Beauty</v>
      </c>
      <c r="AD2198" t="str">
        <f t="shared" si="276"/>
        <v>Face Wash</v>
      </c>
      <c r="AE2198" t="str">
        <f t="shared" si="277"/>
        <v>Loreal</v>
      </c>
      <c r="AF2198" t="str">
        <f t="shared" si="278"/>
        <v>Bengaluru Hub</v>
      </c>
      <c r="AG2198" t="str">
        <f t="shared" si="279"/>
        <v>Raymond Freeman</v>
      </c>
    </row>
    <row r="2199" spans="1:33" x14ac:dyDescent="0.35">
      <c r="A2199" t="s">
        <v>10670</v>
      </c>
      <c r="B2199" t="s">
        <v>10671</v>
      </c>
      <c r="C2199" s="7" t="s">
        <v>10672</v>
      </c>
      <c r="D2199" s="7" t="s">
        <v>28</v>
      </c>
      <c r="E2199" s="9">
        <v>60</v>
      </c>
      <c r="F2199" s="7" t="s">
        <v>92</v>
      </c>
      <c r="G2199" s="6">
        <v>45715</v>
      </c>
      <c r="H2199" s="6">
        <v>45632</v>
      </c>
      <c r="I2199" s="7" t="s">
        <v>55</v>
      </c>
      <c r="J2199" s="7" t="s">
        <v>56</v>
      </c>
      <c r="K2199" s="7" t="s">
        <v>117</v>
      </c>
      <c r="L2199" t="s">
        <v>10673</v>
      </c>
      <c r="M2199" s="7" t="s">
        <v>119</v>
      </c>
      <c r="N2199" s="7" t="s">
        <v>120</v>
      </c>
      <c r="O2199" s="9">
        <v>3</v>
      </c>
      <c r="P2199" s="10">
        <v>13137</v>
      </c>
      <c r="Q2199" s="10">
        <v>19150.439999999999</v>
      </c>
      <c r="R2199" s="11">
        <v>20</v>
      </c>
      <c r="S2199" s="10">
        <v>45961.06</v>
      </c>
      <c r="T2199" s="10">
        <v>18040.32</v>
      </c>
      <c r="U2199" s="7" t="s">
        <v>48</v>
      </c>
      <c r="V2199" s="7" t="s">
        <v>154</v>
      </c>
      <c r="W2199" s="9">
        <v>2</v>
      </c>
      <c r="X2199" s="7" t="s">
        <v>58</v>
      </c>
      <c r="Y2199" s="7" t="s">
        <v>10674</v>
      </c>
      <c r="Z2199" t="str">
        <f t="shared" si="272"/>
        <v>Nicholas Brown</v>
      </c>
      <c r="AA2199" t="str">
        <f t="shared" si="273"/>
        <v>Delhi</v>
      </c>
      <c r="AB2199" t="str">
        <f t="shared" si="274"/>
        <v>New Delhi</v>
      </c>
      <c r="AC2199" t="str">
        <f t="shared" si="275"/>
        <v>Fashion</v>
      </c>
      <c r="AD2199" t="str">
        <f t="shared" si="276"/>
        <v>Air Max Shoes</v>
      </c>
      <c r="AE2199" t="str">
        <f t="shared" si="277"/>
        <v>Nike</v>
      </c>
      <c r="AF2199" t="str">
        <f t="shared" si="278"/>
        <v>New Delhi Hub</v>
      </c>
      <c r="AG2199" t="str">
        <f t="shared" si="279"/>
        <v>Mitchell Arellano</v>
      </c>
    </row>
    <row r="2200" spans="1:33" x14ac:dyDescent="0.35">
      <c r="A2200" t="s">
        <v>10675</v>
      </c>
      <c r="B2200" t="s">
        <v>10676</v>
      </c>
      <c r="C2200" s="7" t="s">
        <v>10677</v>
      </c>
      <c r="D2200" s="7" t="s">
        <v>54</v>
      </c>
      <c r="E2200" s="9">
        <v>39</v>
      </c>
      <c r="F2200" s="7" t="s">
        <v>29</v>
      </c>
      <c r="G2200" s="6">
        <v>45799</v>
      </c>
      <c r="H2200" s="6">
        <v>45984</v>
      </c>
      <c r="I2200" s="7" t="s">
        <v>84</v>
      </c>
      <c r="J2200" s="7" t="s">
        <v>85</v>
      </c>
      <c r="K2200" s="7" t="s">
        <v>93</v>
      </c>
      <c r="L2200" t="s">
        <v>6509</v>
      </c>
      <c r="M2200" s="7" t="s">
        <v>95</v>
      </c>
      <c r="N2200" s="7" t="s">
        <v>96</v>
      </c>
      <c r="O2200" s="9">
        <v>1</v>
      </c>
      <c r="P2200" s="10">
        <v>314</v>
      </c>
      <c r="Q2200" s="10">
        <v>426.06</v>
      </c>
      <c r="R2200" s="11">
        <v>20</v>
      </c>
      <c r="S2200" s="10">
        <v>340.85</v>
      </c>
      <c r="T2200" s="10">
        <v>112.06</v>
      </c>
      <c r="U2200" s="7" t="s">
        <v>126</v>
      </c>
      <c r="V2200" s="7" t="s">
        <v>154</v>
      </c>
      <c r="W2200" s="9">
        <v>5</v>
      </c>
      <c r="X2200" s="7" t="s">
        <v>87</v>
      </c>
      <c r="Y2200" s="7" t="s">
        <v>10678</v>
      </c>
      <c r="Z2200" t="str">
        <f t="shared" si="272"/>
        <v>William Anderson</v>
      </c>
      <c r="AA2200" t="str">
        <f t="shared" si="273"/>
        <v>Tamil Nadu</v>
      </c>
      <c r="AB2200" t="str">
        <f t="shared" si="274"/>
        <v>Chennai</v>
      </c>
      <c r="AC2200" t="str">
        <f t="shared" si="275"/>
        <v>Electronics</v>
      </c>
      <c r="AD2200" t="str">
        <f t="shared" si="276"/>
        <v>Galaxy S24</v>
      </c>
      <c r="AE2200" t="str">
        <f t="shared" si="277"/>
        <v>Samsung</v>
      </c>
      <c r="AF2200" t="str">
        <f t="shared" si="278"/>
        <v>Chennai Hub</v>
      </c>
      <c r="AG2200" t="str">
        <f t="shared" si="279"/>
        <v>Tyler Mason</v>
      </c>
    </row>
    <row r="2201" spans="1:33" x14ac:dyDescent="0.35">
      <c r="A2201" t="s">
        <v>10679</v>
      </c>
      <c r="B2201" t="s">
        <v>10680</v>
      </c>
      <c r="C2201" s="7" t="s">
        <v>10681</v>
      </c>
      <c r="D2201" s="7" t="s">
        <v>54</v>
      </c>
      <c r="E2201" s="9">
        <v>57</v>
      </c>
      <c r="F2201" s="7" t="s">
        <v>29</v>
      </c>
      <c r="G2201" s="6">
        <v>45637</v>
      </c>
      <c r="H2201" s="6">
        <v>46062</v>
      </c>
      <c r="I2201" s="7" t="s">
        <v>75</v>
      </c>
      <c r="J2201" s="7" t="s">
        <v>76</v>
      </c>
      <c r="K2201" s="7" t="s">
        <v>93</v>
      </c>
      <c r="L2201" t="s">
        <v>10682</v>
      </c>
      <c r="M2201" s="7" t="s">
        <v>132</v>
      </c>
      <c r="N2201" s="7" t="s">
        <v>133</v>
      </c>
      <c r="O2201" s="9">
        <v>4</v>
      </c>
      <c r="P2201" s="10">
        <v>1086</v>
      </c>
      <c r="Q2201" s="10">
        <v>1340.52</v>
      </c>
      <c r="R2201" s="11">
        <v>10</v>
      </c>
      <c r="S2201" s="10">
        <v>4825.87</v>
      </c>
      <c r="T2201" s="10">
        <v>1018.08</v>
      </c>
      <c r="U2201" s="7" t="s">
        <v>48</v>
      </c>
      <c r="V2201" s="7" t="s">
        <v>154</v>
      </c>
      <c r="W2201" s="9">
        <v>3</v>
      </c>
      <c r="X2201" s="7" t="s">
        <v>79</v>
      </c>
      <c r="Y2201" s="7" t="s">
        <v>10683</v>
      </c>
      <c r="Z2201" t="str">
        <f t="shared" si="272"/>
        <v>Phillip Richardson</v>
      </c>
      <c r="AA2201" t="str">
        <f t="shared" si="273"/>
        <v>Karnataka</v>
      </c>
      <c r="AB2201" t="str">
        <f t="shared" si="274"/>
        <v>Bengaluru</v>
      </c>
      <c r="AC2201" t="str">
        <f t="shared" si="275"/>
        <v>Electronics</v>
      </c>
      <c r="AD2201" t="str">
        <f t="shared" si="276"/>
        <v>iPhone 15</v>
      </c>
      <c r="AE2201" t="str">
        <f t="shared" si="277"/>
        <v>Apple</v>
      </c>
      <c r="AF2201" t="str">
        <f t="shared" si="278"/>
        <v>Bengaluru Hub</v>
      </c>
      <c r="AG2201" t="str">
        <f t="shared" si="279"/>
        <v>Dr. Jaclyn Cook</v>
      </c>
    </row>
    <row r="2202" spans="1:33" x14ac:dyDescent="0.35">
      <c r="A2202" t="s">
        <v>10684</v>
      </c>
      <c r="B2202" t="s">
        <v>10685</v>
      </c>
      <c r="C2202" s="7" t="s">
        <v>10686</v>
      </c>
      <c r="D2202" s="7" t="s">
        <v>54</v>
      </c>
      <c r="E2202" s="9">
        <v>32</v>
      </c>
      <c r="F2202" s="7" t="s">
        <v>92</v>
      </c>
      <c r="G2202" s="6">
        <v>45929</v>
      </c>
      <c r="H2202" s="6">
        <v>46174</v>
      </c>
      <c r="I2202" s="7" t="s">
        <v>84</v>
      </c>
      <c r="J2202" s="7" t="s">
        <v>85</v>
      </c>
      <c r="K2202" s="7" t="s">
        <v>117</v>
      </c>
      <c r="L2202" t="s">
        <v>10687</v>
      </c>
      <c r="M2202" s="7" t="s">
        <v>119</v>
      </c>
      <c r="N2202" s="7" t="s">
        <v>120</v>
      </c>
      <c r="O2202" s="9">
        <v>1</v>
      </c>
      <c r="P2202" s="10">
        <v>2557</v>
      </c>
      <c r="Q2202" s="10">
        <v>3029.5</v>
      </c>
      <c r="R2202" s="11">
        <v>15</v>
      </c>
      <c r="S2202" s="10">
        <v>2575.0700000000002</v>
      </c>
      <c r="T2202" s="10">
        <v>472.5</v>
      </c>
      <c r="U2202" s="7" t="s">
        <v>36</v>
      </c>
      <c r="V2202" s="7" t="s">
        <v>112</v>
      </c>
      <c r="W2202" s="9">
        <v>5</v>
      </c>
      <c r="X2202" s="7" t="s">
        <v>87</v>
      </c>
      <c r="Y2202" s="7" t="s">
        <v>1114</v>
      </c>
      <c r="Z2202" t="str">
        <f t="shared" si="272"/>
        <v>John Watkins DVM</v>
      </c>
      <c r="AA2202" t="str">
        <f t="shared" si="273"/>
        <v>Tamil Nadu</v>
      </c>
      <c r="AB2202" t="str">
        <f t="shared" si="274"/>
        <v>Chennai</v>
      </c>
      <c r="AC2202" t="str">
        <f t="shared" si="275"/>
        <v>Fashion</v>
      </c>
      <c r="AD2202" t="str">
        <f t="shared" si="276"/>
        <v>Air Max Shoes</v>
      </c>
      <c r="AE2202" t="str">
        <f t="shared" si="277"/>
        <v>Nike</v>
      </c>
      <c r="AF2202" t="str">
        <f t="shared" si="278"/>
        <v>Chennai Hub</v>
      </c>
      <c r="AG2202" t="str">
        <f t="shared" si="279"/>
        <v>Jennifer Jones</v>
      </c>
    </row>
    <row r="2203" spans="1:33" x14ac:dyDescent="0.35">
      <c r="A2203" t="s">
        <v>10688</v>
      </c>
      <c r="B2203" t="s">
        <v>10689</v>
      </c>
      <c r="C2203" s="7" t="s">
        <v>10690</v>
      </c>
      <c r="D2203" s="7" t="s">
        <v>54</v>
      </c>
      <c r="E2203" s="9">
        <v>48</v>
      </c>
      <c r="F2203" s="7" t="s">
        <v>29</v>
      </c>
      <c r="G2203" s="6">
        <v>45701</v>
      </c>
      <c r="H2203" s="6">
        <v>45748</v>
      </c>
      <c r="I2203" s="7" t="s">
        <v>75</v>
      </c>
      <c r="J2203" s="7" t="s">
        <v>76</v>
      </c>
      <c r="K2203" s="7" t="s">
        <v>44</v>
      </c>
      <c r="L2203" t="s">
        <v>10691</v>
      </c>
      <c r="M2203" s="7" t="s">
        <v>46</v>
      </c>
      <c r="N2203" s="7" t="s">
        <v>47</v>
      </c>
      <c r="O2203" s="9">
        <v>4</v>
      </c>
      <c r="P2203" s="10">
        <v>19188</v>
      </c>
      <c r="Q2203" s="10">
        <v>24699.11</v>
      </c>
      <c r="R2203" s="11">
        <v>5</v>
      </c>
      <c r="S2203" s="10">
        <v>93856.62</v>
      </c>
      <c r="T2203" s="10">
        <v>22044.44</v>
      </c>
      <c r="U2203" s="7" t="s">
        <v>126</v>
      </c>
      <c r="V2203" s="7" t="s">
        <v>69</v>
      </c>
      <c r="W2203" s="9">
        <v>3</v>
      </c>
      <c r="X2203" s="7" t="s">
        <v>79</v>
      </c>
      <c r="Y2203" s="7" t="s">
        <v>10692</v>
      </c>
      <c r="Z2203" t="str">
        <f t="shared" si="272"/>
        <v>Anthony Chen</v>
      </c>
      <c r="AA2203" t="str">
        <f t="shared" si="273"/>
        <v>Karnataka</v>
      </c>
      <c r="AB2203" t="str">
        <f t="shared" si="274"/>
        <v>Bengaluru</v>
      </c>
      <c r="AC2203" t="str">
        <f t="shared" si="275"/>
        <v>Grocery</v>
      </c>
      <c r="AD2203" t="str">
        <f t="shared" si="276"/>
        <v>Sunflower Oil</v>
      </c>
      <c r="AE2203" t="str">
        <f t="shared" si="277"/>
        <v>Fortune</v>
      </c>
      <c r="AF2203" t="str">
        <f t="shared" si="278"/>
        <v>Bengaluru Hub</v>
      </c>
      <c r="AG2203" t="str">
        <f t="shared" si="279"/>
        <v>Melissa Mcintosh</v>
      </c>
    </row>
    <row r="2204" spans="1:33" x14ac:dyDescent="0.35">
      <c r="A2204" t="s">
        <v>10693</v>
      </c>
      <c r="B2204" t="s">
        <v>10694</v>
      </c>
      <c r="C2204" s="7" t="s">
        <v>10695</v>
      </c>
      <c r="D2204" s="7" t="s">
        <v>54</v>
      </c>
      <c r="E2204" s="9">
        <v>45</v>
      </c>
      <c r="F2204" s="7" t="s">
        <v>29</v>
      </c>
      <c r="G2204" s="6">
        <v>45869</v>
      </c>
      <c r="H2204" s="6">
        <v>46057</v>
      </c>
      <c r="I2204" s="7" t="s">
        <v>63</v>
      </c>
      <c r="J2204" s="7" t="s">
        <v>64</v>
      </c>
      <c r="K2204" s="7" t="s">
        <v>117</v>
      </c>
      <c r="L2204" t="s">
        <v>10696</v>
      </c>
      <c r="M2204" s="7" t="s">
        <v>119</v>
      </c>
      <c r="N2204" s="7" t="s">
        <v>120</v>
      </c>
      <c r="O2204" s="9">
        <v>1</v>
      </c>
      <c r="P2204" s="10">
        <v>23590</v>
      </c>
      <c r="Q2204" s="10">
        <v>30808.45</v>
      </c>
      <c r="R2204" s="11">
        <v>20</v>
      </c>
      <c r="S2204" s="10">
        <v>24646.76</v>
      </c>
      <c r="T2204" s="10">
        <v>7218.45</v>
      </c>
      <c r="U2204" s="7" t="s">
        <v>48</v>
      </c>
      <c r="V2204" s="7" t="s">
        <v>69</v>
      </c>
      <c r="W2204" s="9">
        <v>1</v>
      </c>
      <c r="X2204" s="7" t="s">
        <v>70</v>
      </c>
      <c r="Y2204" s="7" t="s">
        <v>10697</v>
      </c>
      <c r="Z2204" t="str">
        <f t="shared" si="272"/>
        <v>Judy Davis</v>
      </c>
      <c r="AA2204" t="str">
        <f t="shared" si="273"/>
        <v>Telangana</v>
      </c>
      <c r="AB2204" t="str">
        <f t="shared" si="274"/>
        <v>Hyderabad</v>
      </c>
      <c r="AC2204" t="str">
        <f t="shared" si="275"/>
        <v>Fashion</v>
      </c>
      <c r="AD2204" t="str">
        <f t="shared" si="276"/>
        <v>Air Max Shoes</v>
      </c>
      <c r="AE2204" t="str">
        <f t="shared" si="277"/>
        <v>Nike</v>
      </c>
      <c r="AF2204" t="str">
        <f t="shared" si="278"/>
        <v>Hyderabad Hub</v>
      </c>
      <c r="AG2204" t="str">
        <f t="shared" si="279"/>
        <v>Rebecca Todd</v>
      </c>
    </row>
    <row r="2205" spans="1:33" x14ac:dyDescent="0.35">
      <c r="A2205" t="s">
        <v>10698</v>
      </c>
      <c r="B2205" t="s">
        <v>10699</v>
      </c>
      <c r="C2205" s="7" t="s">
        <v>10700</v>
      </c>
      <c r="D2205" s="7" t="s">
        <v>54</v>
      </c>
      <c r="E2205" s="9">
        <v>29</v>
      </c>
      <c r="F2205" s="7" t="s">
        <v>92</v>
      </c>
      <c r="G2205" s="6">
        <v>45753</v>
      </c>
      <c r="H2205" s="6">
        <v>46115</v>
      </c>
      <c r="I2205" s="7" t="s">
        <v>30</v>
      </c>
      <c r="J2205" s="7" t="s">
        <v>85</v>
      </c>
      <c r="K2205" s="7" t="s">
        <v>65</v>
      </c>
      <c r="L2205" t="s">
        <v>10117</v>
      </c>
      <c r="M2205" s="7" t="s">
        <v>67</v>
      </c>
      <c r="N2205" s="7" t="s">
        <v>68</v>
      </c>
      <c r="O2205" s="9">
        <v>4</v>
      </c>
      <c r="P2205" s="10">
        <v>16497</v>
      </c>
      <c r="Q2205" s="10">
        <v>18806.57</v>
      </c>
      <c r="R2205" s="11">
        <v>15</v>
      </c>
      <c r="S2205" s="10">
        <v>63942.34</v>
      </c>
      <c r="T2205" s="10">
        <v>9238.2800000000007</v>
      </c>
      <c r="U2205" s="7" t="s">
        <v>78</v>
      </c>
      <c r="V2205" s="7" t="s">
        <v>37</v>
      </c>
      <c r="W2205" s="9">
        <v>1</v>
      </c>
      <c r="X2205" s="7" t="s">
        <v>87</v>
      </c>
      <c r="Y2205" s="7" t="s">
        <v>10701</v>
      </c>
      <c r="Z2205" t="str">
        <f t="shared" si="272"/>
        <v>Holly Pham</v>
      </c>
      <c r="AA2205" t="str">
        <f t="shared" si="273"/>
        <v>Maharashtra</v>
      </c>
      <c r="AB2205" t="str">
        <f t="shared" si="274"/>
        <v>Chennai</v>
      </c>
      <c r="AC2205" t="str">
        <f t="shared" si="275"/>
        <v>Beauty</v>
      </c>
      <c r="AD2205" t="str">
        <f t="shared" si="276"/>
        <v>Face Wash</v>
      </c>
      <c r="AE2205" t="str">
        <f t="shared" si="277"/>
        <v>Loreal</v>
      </c>
      <c r="AF2205" t="str">
        <f t="shared" si="278"/>
        <v>Chennai Hub</v>
      </c>
      <c r="AG2205" t="str">
        <f t="shared" si="279"/>
        <v>Penny Graves</v>
      </c>
    </row>
    <row r="2206" spans="1:33" x14ac:dyDescent="0.35">
      <c r="A2206" t="s">
        <v>10702</v>
      </c>
      <c r="B2206" t="s">
        <v>10703</v>
      </c>
      <c r="C2206" s="7" t="s">
        <v>10704</v>
      </c>
      <c r="D2206" s="7" t="s">
        <v>54</v>
      </c>
      <c r="E2206" s="9">
        <v>42</v>
      </c>
      <c r="F2206" s="7" t="s">
        <v>92</v>
      </c>
      <c r="G2206" s="6">
        <v>45821</v>
      </c>
      <c r="H2206" s="6">
        <v>46041</v>
      </c>
      <c r="I2206" s="7" t="s">
        <v>55</v>
      </c>
      <c r="J2206" s="7" t="s">
        <v>56</v>
      </c>
      <c r="K2206" s="7" t="s">
        <v>32</v>
      </c>
      <c r="L2206" t="s">
        <v>3556</v>
      </c>
      <c r="M2206" s="7" t="s">
        <v>34</v>
      </c>
      <c r="N2206" s="7" t="s">
        <v>35</v>
      </c>
      <c r="O2206" s="9">
        <v>1</v>
      </c>
      <c r="P2206" s="10">
        <v>19946</v>
      </c>
      <c r="Q2206" s="10">
        <v>23121.21</v>
      </c>
      <c r="R2206" s="11">
        <v>5</v>
      </c>
      <c r="S2206" s="10">
        <v>21965.15</v>
      </c>
      <c r="T2206" s="10">
        <v>3175.21</v>
      </c>
      <c r="U2206" s="7" t="s">
        <v>126</v>
      </c>
      <c r="V2206" s="7" t="s">
        <v>37</v>
      </c>
      <c r="W2206" s="9">
        <v>5</v>
      </c>
      <c r="X2206" s="7" t="s">
        <v>58</v>
      </c>
      <c r="Y2206" s="7" t="s">
        <v>10705</v>
      </c>
      <c r="Z2206" t="str">
        <f t="shared" si="272"/>
        <v>Carlos Stein</v>
      </c>
      <c r="AA2206" t="str">
        <f t="shared" si="273"/>
        <v>Delhi</v>
      </c>
      <c r="AB2206" t="str">
        <f t="shared" si="274"/>
        <v>New Delhi</v>
      </c>
      <c r="AC2206" t="str">
        <f t="shared" si="275"/>
        <v>Home</v>
      </c>
      <c r="AD2206" t="str">
        <f t="shared" si="276"/>
        <v>Pressure Cooker</v>
      </c>
      <c r="AE2206" t="str">
        <f t="shared" si="277"/>
        <v>Prestige</v>
      </c>
      <c r="AF2206" t="str">
        <f t="shared" si="278"/>
        <v>New Delhi Hub</v>
      </c>
      <c r="AG2206" t="str">
        <f t="shared" si="279"/>
        <v>Matthew Kramer</v>
      </c>
    </row>
    <row r="2207" spans="1:33" x14ac:dyDescent="0.35">
      <c r="A2207" t="s">
        <v>10706</v>
      </c>
      <c r="B2207" t="s">
        <v>10707</v>
      </c>
      <c r="C2207" s="7" t="s">
        <v>5190</v>
      </c>
      <c r="D2207" s="7" t="s">
        <v>54</v>
      </c>
      <c r="E2207" s="9">
        <v>57</v>
      </c>
      <c r="F2207" s="7" t="s">
        <v>92</v>
      </c>
      <c r="G2207" s="6">
        <v>45617</v>
      </c>
      <c r="H2207" s="6">
        <v>45585</v>
      </c>
      <c r="I2207" s="7" t="s">
        <v>63</v>
      </c>
      <c r="J2207" s="7" t="s">
        <v>64</v>
      </c>
      <c r="K2207" s="7" t="s">
        <v>65</v>
      </c>
      <c r="L2207" t="s">
        <v>10708</v>
      </c>
      <c r="M2207" s="7" t="s">
        <v>67</v>
      </c>
      <c r="N2207" s="7" t="s">
        <v>68</v>
      </c>
      <c r="O2207" s="9">
        <v>5</v>
      </c>
      <c r="P2207" s="10">
        <v>13213</v>
      </c>
      <c r="Q2207" s="10">
        <v>19380.98</v>
      </c>
      <c r="R2207" s="11">
        <v>0</v>
      </c>
      <c r="S2207" s="10">
        <v>96904.9</v>
      </c>
      <c r="T2207" s="10">
        <v>30839.9</v>
      </c>
      <c r="U2207" s="7" t="s">
        <v>36</v>
      </c>
      <c r="V2207" s="7" t="s">
        <v>112</v>
      </c>
      <c r="W2207" s="9">
        <v>4</v>
      </c>
      <c r="X2207" s="7" t="s">
        <v>70</v>
      </c>
      <c r="Y2207" s="7" t="s">
        <v>10709</v>
      </c>
      <c r="Z2207" t="str">
        <f t="shared" si="272"/>
        <v>Joshua Miller</v>
      </c>
      <c r="AA2207" t="str">
        <f t="shared" si="273"/>
        <v>Telangana</v>
      </c>
      <c r="AB2207" t="str">
        <f t="shared" si="274"/>
        <v>Hyderabad</v>
      </c>
      <c r="AC2207" t="str">
        <f t="shared" si="275"/>
        <v>Beauty</v>
      </c>
      <c r="AD2207" t="str">
        <f t="shared" si="276"/>
        <v>Face Wash</v>
      </c>
      <c r="AE2207" t="str">
        <f t="shared" si="277"/>
        <v>Loreal</v>
      </c>
      <c r="AF2207" t="str">
        <f t="shared" si="278"/>
        <v>Hyderabad Hub</v>
      </c>
      <c r="AG2207" t="str">
        <f t="shared" si="279"/>
        <v>Michael Weaver</v>
      </c>
    </row>
    <row r="2208" spans="1:33" x14ac:dyDescent="0.35">
      <c r="A2208" t="s">
        <v>10710</v>
      </c>
      <c r="B2208" t="s">
        <v>10711</v>
      </c>
      <c r="C2208" s="7" t="s">
        <v>10712</v>
      </c>
      <c r="D2208" s="7" t="s">
        <v>28</v>
      </c>
      <c r="E2208" s="9">
        <v>43</v>
      </c>
      <c r="F2208" s="7" t="s">
        <v>29</v>
      </c>
      <c r="G2208" s="6">
        <v>45478</v>
      </c>
      <c r="H2208" s="6">
        <v>45753</v>
      </c>
      <c r="I2208" s="7" t="s">
        <v>63</v>
      </c>
      <c r="J2208" s="7" t="s">
        <v>64</v>
      </c>
      <c r="K2208" s="7" t="s">
        <v>93</v>
      </c>
      <c r="L2208" t="s">
        <v>10713</v>
      </c>
      <c r="M2208" s="7" t="s">
        <v>132</v>
      </c>
      <c r="N2208" s="7" t="s">
        <v>133</v>
      </c>
      <c r="O2208" s="9">
        <v>1</v>
      </c>
      <c r="P2208" s="10">
        <v>29539</v>
      </c>
      <c r="Q2208" s="10">
        <v>43328.24</v>
      </c>
      <c r="R2208" s="11">
        <v>10</v>
      </c>
      <c r="S2208" s="10">
        <v>38995.42</v>
      </c>
      <c r="T2208" s="10">
        <v>13789.24</v>
      </c>
      <c r="U2208" s="7" t="s">
        <v>126</v>
      </c>
      <c r="V2208" s="7" t="s">
        <v>112</v>
      </c>
      <c r="W2208" s="9">
        <v>1</v>
      </c>
      <c r="X2208" s="7" t="s">
        <v>70</v>
      </c>
      <c r="Y2208" s="7" t="s">
        <v>10714</v>
      </c>
      <c r="Z2208" t="str">
        <f t="shared" si="272"/>
        <v>Tom Davis</v>
      </c>
      <c r="AA2208" t="str">
        <f t="shared" si="273"/>
        <v>Telangana</v>
      </c>
      <c r="AB2208" t="str">
        <f t="shared" si="274"/>
        <v>Hyderabad</v>
      </c>
      <c r="AC2208" t="str">
        <f t="shared" si="275"/>
        <v>Electronics</v>
      </c>
      <c r="AD2208" t="str">
        <f t="shared" si="276"/>
        <v>iPhone 15</v>
      </c>
      <c r="AE2208" t="str">
        <f t="shared" si="277"/>
        <v>Apple</v>
      </c>
      <c r="AF2208" t="str">
        <f t="shared" si="278"/>
        <v>Hyderabad Hub</v>
      </c>
      <c r="AG2208" t="str">
        <f t="shared" si="279"/>
        <v>Charles Harrison</v>
      </c>
    </row>
    <row r="2209" spans="1:33" x14ac:dyDescent="0.35">
      <c r="A2209" t="s">
        <v>10715</v>
      </c>
      <c r="B2209" t="s">
        <v>10716</v>
      </c>
      <c r="C2209" s="7" t="s">
        <v>10717</v>
      </c>
      <c r="D2209" s="7" t="s">
        <v>54</v>
      </c>
      <c r="E2209" s="9">
        <v>33</v>
      </c>
      <c r="F2209" s="7" t="s">
        <v>92</v>
      </c>
      <c r="G2209" s="6">
        <v>46163</v>
      </c>
      <c r="H2209" s="6">
        <v>45818</v>
      </c>
      <c r="I2209" s="7" t="s">
        <v>75</v>
      </c>
      <c r="J2209" s="7" t="s">
        <v>76</v>
      </c>
      <c r="K2209" s="7" t="s">
        <v>32</v>
      </c>
      <c r="L2209" t="s">
        <v>10718</v>
      </c>
      <c r="M2209" s="7" t="s">
        <v>34</v>
      </c>
      <c r="N2209" s="7" t="s">
        <v>35</v>
      </c>
      <c r="O2209" s="9">
        <v>2</v>
      </c>
      <c r="P2209" s="10">
        <v>20443</v>
      </c>
      <c r="Q2209" s="10">
        <v>25812.880000000001</v>
      </c>
      <c r="R2209" s="11">
        <v>20</v>
      </c>
      <c r="S2209" s="10">
        <v>41300.61</v>
      </c>
      <c r="T2209" s="10">
        <v>10739.76</v>
      </c>
      <c r="U2209" s="7" t="s">
        <v>126</v>
      </c>
      <c r="V2209" s="7" t="s">
        <v>37</v>
      </c>
      <c r="W2209" s="9">
        <v>2</v>
      </c>
      <c r="X2209" s="7" t="s">
        <v>79</v>
      </c>
      <c r="Y2209" s="7" t="s">
        <v>3223</v>
      </c>
      <c r="Z2209" t="str">
        <f t="shared" si="272"/>
        <v>Crystal Shaffer</v>
      </c>
      <c r="AA2209" t="str">
        <f t="shared" si="273"/>
        <v>Karnataka</v>
      </c>
      <c r="AB2209" t="str">
        <f t="shared" si="274"/>
        <v>Bengaluru</v>
      </c>
      <c r="AC2209" t="str">
        <f t="shared" si="275"/>
        <v>Home</v>
      </c>
      <c r="AD2209" t="str">
        <f t="shared" si="276"/>
        <v>Pressure Cooker</v>
      </c>
      <c r="AE2209" t="str">
        <f t="shared" si="277"/>
        <v>Prestige</v>
      </c>
      <c r="AF2209" t="str">
        <f t="shared" si="278"/>
        <v>Bengaluru Hub</v>
      </c>
      <c r="AG2209" t="str">
        <f t="shared" si="279"/>
        <v>Matthew Martin</v>
      </c>
    </row>
    <row r="2210" spans="1:33" x14ac:dyDescent="0.35">
      <c r="A2210" t="s">
        <v>10719</v>
      </c>
      <c r="B2210" t="s">
        <v>10720</v>
      </c>
      <c r="C2210" s="7" t="s">
        <v>10721</v>
      </c>
      <c r="D2210" s="7" t="s">
        <v>28</v>
      </c>
      <c r="E2210" s="9">
        <v>21</v>
      </c>
      <c r="F2210" s="7" t="s">
        <v>92</v>
      </c>
      <c r="G2210" s="6">
        <v>45549</v>
      </c>
      <c r="H2210" s="6">
        <v>46186</v>
      </c>
      <c r="I2210" s="7" t="s">
        <v>75</v>
      </c>
      <c r="J2210" s="7" t="s">
        <v>76</v>
      </c>
      <c r="K2210" s="7" t="s">
        <v>93</v>
      </c>
      <c r="L2210" t="s">
        <v>10722</v>
      </c>
      <c r="M2210" s="7" t="s">
        <v>132</v>
      </c>
      <c r="N2210" s="7" t="s">
        <v>133</v>
      </c>
      <c r="O2210" s="9">
        <v>3</v>
      </c>
      <c r="P2210" s="10">
        <v>4011</v>
      </c>
      <c r="Q2210" s="10">
        <v>4886.54</v>
      </c>
      <c r="R2210" s="11">
        <v>0</v>
      </c>
      <c r="S2210" s="10">
        <v>14659.62</v>
      </c>
      <c r="T2210" s="10">
        <v>2626.62</v>
      </c>
      <c r="U2210" s="7" t="s">
        <v>48</v>
      </c>
      <c r="V2210" s="7" t="s">
        <v>69</v>
      </c>
      <c r="W2210" s="9">
        <v>3</v>
      </c>
      <c r="X2210" s="7" t="s">
        <v>79</v>
      </c>
      <c r="Y2210" s="7" t="s">
        <v>10723</v>
      </c>
      <c r="Z2210" t="str">
        <f t="shared" si="272"/>
        <v>Christopher Cummings</v>
      </c>
      <c r="AA2210" t="str">
        <f t="shared" si="273"/>
        <v>Karnataka</v>
      </c>
      <c r="AB2210" t="str">
        <f t="shared" si="274"/>
        <v>Bengaluru</v>
      </c>
      <c r="AC2210" t="str">
        <f t="shared" si="275"/>
        <v>Electronics</v>
      </c>
      <c r="AD2210" t="str">
        <f t="shared" si="276"/>
        <v>iPhone 15</v>
      </c>
      <c r="AE2210" t="str">
        <f t="shared" si="277"/>
        <v>Apple</v>
      </c>
      <c r="AF2210" t="str">
        <f t="shared" si="278"/>
        <v>Bengaluru Hub</v>
      </c>
      <c r="AG2210" t="str">
        <f t="shared" si="279"/>
        <v>Robert Parsons</v>
      </c>
    </row>
    <row r="2211" spans="1:33" x14ac:dyDescent="0.35">
      <c r="A2211" t="s">
        <v>10724</v>
      </c>
      <c r="B2211" t="s">
        <v>10725</v>
      </c>
      <c r="C2211" s="7" t="s">
        <v>10726</v>
      </c>
      <c r="D2211" s="7" t="s">
        <v>28</v>
      </c>
      <c r="E2211" s="9">
        <v>54</v>
      </c>
      <c r="F2211" s="7" t="s">
        <v>29</v>
      </c>
      <c r="G2211" s="6">
        <v>45786</v>
      </c>
      <c r="H2211" s="6">
        <v>46168</v>
      </c>
      <c r="I2211" s="7" t="s">
        <v>55</v>
      </c>
      <c r="J2211" s="7" t="s">
        <v>56</v>
      </c>
      <c r="K2211" s="7" t="s">
        <v>65</v>
      </c>
      <c r="L2211" t="s">
        <v>10727</v>
      </c>
      <c r="M2211" s="7" t="s">
        <v>67</v>
      </c>
      <c r="N2211" s="7" t="s">
        <v>68</v>
      </c>
      <c r="O2211" s="9">
        <v>2</v>
      </c>
      <c r="P2211" s="10">
        <v>11142</v>
      </c>
      <c r="Q2211" s="10">
        <v>13090.3</v>
      </c>
      <c r="R2211" s="11">
        <v>10</v>
      </c>
      <c r="S2211" s="10">
        <v>23562.54</v>
      </c>
      <c r="T2211" s="10">
        <v>3896.6</v>
      </c>
      <c r="U2211" s="7" t="s">
        <v>126</v>
      </c>
      <c r="V2211" s="7" t="s">
        <v>69</v>
      </c>
      <c r="W2211" s="9">
        <v>3</v>
      </c>
      <c r="X2211" s="7" t="s">
        <v>58</v>
      </c>
      <c r="Y2211" s="7" t="s">
        <v>5977</v>
      </c>
      <c r="Z2211" t="str">
        <f t="shared" si="272"/>
        <v>Patty Greene</v>
      </c>
      <c r="AA2211" t="str">
        <f t="shared" si="273"/>
        <v>Delhi</v>
      </c>
      <c r="AB2211" t="str">
        <f t="shared" si="274"/>
        <v>New Delhi</v>
      </c>
      <c r="AC2211" t="str">
        <f t="shared" si="275"/>
        <v>Beauty</v>
      </c>
      <c r="AD2211" t="str">
        <f t="shared" si="276"/>
        <v>Face Wash</v>
      </c>
      <c r="AE2211" t="str">
        <f t="shared" si="277"/>
        <v>Loreal</v>
      </c>
      <c r="AF2211" t="str">
        <f t="shared" si="278"/>
        <v>New Delhi Hub</v>
      </c>
      <c r="AG2211" t="str">
        <f t="shared" si="279"/>
        <v>Ryan Johnson</v>
      </c>
    </row>
    <row r="2212" spans="1:33" x14ac:dyDescent="0.35">
      <c r="A2212" t="s">
        <v>10728</v>
      </c>
      <c r="B2212" t="s">
        <v>10729</v>
      </c>
      <c r="C2212" s="7" t="s">
        <v>10730</v>
      </c>
      <c r="D2212" s="7" t="s">
        <v>28</v>
      </c>
      <c r="E2212" s="9">
        <v>35</v>
      </c>
      <c r="F2212" s="7" t="s">
        <v>29</v>
      </c>
      <c r="G2212" s="6">
        <v>45823</v>
      </c>
      <c r="H2212" s="6">
        <v>45843</v>
      </c>
      <c r="I2212" s="7" t="s">
        <v>55</v>
      </c>
      <c r="J2212" s="7" t="s">
        <v>56</v>
      </c>
      <c r="K2212" s="7" t="s">
        <v>93</v>
      </c>
      <c r="L2212" t="s">
        <v>10731</v>
      </c>
      <c r="M2212" s="7" t="s">
        <v>46</v>
      </c>
      <c r="N2212" s="7" t="s">
        <v>47</v>
      </c>
      <c r="O2212" s="9">
        <v>2</v>
      </c>
      <c r="P2212" s="10">
        <v>6548</v>
      </c>
      <c r="Q2212" s="10">
        <v>8309.27</v>
      </c>
      <c r="R2212" s="11">
        <v>5</v>
      </c>
      <c r="S2212" s="10">
        <v>15787.61</v>
      </c>
      <c r="T2212" s="10">
        <v>3522.54</v>
      </c>
      <c r="U2212" s="7" t="s">
        <v>126</v>
      </c>
      <c r="V2212" s="7" t="s">
        <v>69</v>
      </c>
      <c r="W2212" s="9">
        <v>5</v>
      </c>
      <c r="X2212" s="7" t="s">
        <v>58</v>
      </c>
      <c r="Y2212" s="7" t="s">
        <v>10732</v>
      </c>
      <c r="Z2212" t="str">
        <f t="shared" si="272"/>
        <v>Scott Gallegos</v>
      </c>
      <c r="AA2212" t="str">
        <f t="shared" si="273"/>
        <v>Delhi</v>
      </c>
      <c r="AB2212" t="str">
        <f t="shared" si="274"/>
        <v>New Delhi</v>
      </c>
      <c r="AC2212" t="str">
        <f t="shared" si="275"/>
        <v>Electronics</v>
      </c>
      <c r="AD2212" t="str">
        <f t="shared" si="276"/>
        <v>Sunflower Oil</v>
      </c>
      <c r="AE2212" t="str">
        <f t="shared" si="277"/>
        <v>Fortune</v>
      </c>
      <c r="AF2212" t="str">
        <f t="shared" si="278"/>
        <v>New Delhi Hub</v>
      </c>
      <c r="AG2212" t="str">
        <f t="shared" si="279"/>
        <v>Philip Myers II</v>
      </c>
    </row>
    <row r="2213" spans="1:33" x14ac:dyDescent="0.35">
      <c r="A2213" t="s">
        <v>10733</v>
      </c>
      <c r="B2213" t="s">
        <v>10734</v>
      </c>
      <c r="C2213" s="7" t="s">
        <v>10735</v>
      </c>
      <c r="D2213" s="7" t="s">
        <v>54</v>
      </c>
      <c r="E2213" s="9">
        <v>26</v>
      </c>
      <c r="F2213" s="7" t="s">
        <v>29</v>
      </c>
      <c r="G2213" s="6">
        <v>45863</v>
      </c>
      <c r="H2213" s="6">
        <v>45833</v>
      </c>
      <c r="I2213" s="7" t="s">
        <v>75</v>
      </c>
      <c r="J2213" s="7" t="s">
        <v>76</v>
      </c>
      <c r="K2213" s="7" t="s">
        <v>93</v>
      </c>
      <c r="L2213" t="s">
        <v>10736</v>
      </c>
      <c r="M2213" s="7" t="s">
        <v>132</v>
      </c>
      <c r="N2213" s="7" t="s">
        <v>133</v>
      </c>
      <c r="O2213" s="9">
        <v>3</v>
      </c>
      <c r="P2213" s="10">
        <v>27123</v>
      </c>
      <c r="Q2213" s="10">
        <v>33745</v>
      </c>
      <c r="R2213" s="11">
        <v>10</v>
      </c>
      <c r="S2213" s="10">
        <v>91111.5</v>
      </c>
      <c r="T2213" s="10">
        <v>19866</v>
      </c>
      <c r="U2213" s="7" t="s">
        <v>48</v>
      </c>
      <c r="V2213" s="7" t="s">
        <v>112</v>
      </c>
      <c r="W2213" s="9">
        <v>5</v>
      </c>
      <c r="X2213" s="7" t="s">
        <v>79</v>
      </c>
      <c r="Y2213" s="7" t="s">
        <v>10737</v>
      </c>
      <c r="Z2213" t="str">
        <f t="shared" si="272"/>
        <v>Phyllis Hughes</v>
      </c>
      <c r="AA2213" t="str">
        <f t="shared" si="273"/>
        <v>Karnataka</v>
      </c>
      <c r="AB2213" t="str">
        <f t="shared" si="274"/>
        <v>Bengaluru</v>
      </c>
      <c r="AC2213" t="str">
        <f t="shared" si="275"/>
        <v>Electronics</v>
      </c>
      <c r="AD2213" t="str">
        <f t="shared" si="276"/>
        <v>iPhone 15</v>
      </c>
      <c r="AE2213" t="str">
        <f t="shared" si="277"/>
        <v>Apple</v>
      </c>
      <c r="AF2213" t="str">
        <f t="shared" si="278"/>
        <v>Bengaluru Hub</v>
      </c>
      <c r="AG2213" t="str">
        <f t="shared" si="279"/>
        <v>Mark Richardson</v>
      </c>
    </row>
    <row r="2214" spans="1:33" x14ac:dyDescent="0.35">
      <c r="A2214" t="s">
        <v>10738</v>
      </c>
      <c r="B2214" t="s">
        <v>10739</v>
      </c>
      <c r="C2214" s="7" t="s">
        <v>10740</v>
      </c>
      <c r="D2214" s="7" t="s">
        <v>28</v>
      </c>
      <c r="E2214" s="9">
        <v>49</v>
      </c>
      <c r="F2214" s="7" t="s">
        <v>92</v>
      </c>
      <c r="G2214" s="6">
        <v>45915</v>
      </c>
      <c r="H2214" s="6">
        <v>45485</v>
      </c>
      <c r="I2214" s="7" t="s">
        <v>55</v>
      </c>
      <c r="J2214" s="7" t="s">
        <v>56</v>
      </c>
      <c r="K2214" s="7" t="s">
        <v>65</v>
      </c>
      <c r="L2214" t="s">
        <v>10741</v>
      </c>
      <c r="M2214" s="7" t="s">
        <v>67</v>
      </c>
      <c r="N2214" s="7" t="s">
        <v>68</v>
      </c>
      <c r="O2214" s="9">
        <v>4</v>
      </c>
      <c r="P2214" s="10">
        <v>2407</v>
      </c>
      <c r="Q2214" s="10">
        <v>3037.17</v>
      </c>
      <c r="R2214" s="11">
        <v>10</v>
      </c>
      <c r="S2214" s="10">
        <v>10933.81</v>
      </c>
      <c r="T2214" s="10">
        <v>2520.6799999999998</v>
      </c>
      <c r="U2214" s="7" t="s">
        <v>48</v>
      </c>
      <c r="V2214" s="7" t="s">
        <v>154</v>
      </c>
      <c r="W2214" s="9">
        <v>2</v>
      </c>
      <c r="X2214" s="7" t="s">
        <v>58</v>
      </c>
      <c r="Y2214" s="7" t="s">
        <v>10742</v>
      </c>
      <c r="Z2214" t="str">
        <f t="shared" si="272"/>
        <v>Nicole Horne</v>
      </c>
      <c r="AA2214" t="str">
        <f t="shared" si="273"/>
        <v>Delhi</v>
      </c>
      <c r="AB2214" t="str">
        <f t="shared" si="274"/>
        <v>New Delhi</v>
      </c>
      <c r="AC2214" t="str">
        <f t="shared" si="275"/>
        <v>Beauty</v>
      </c>
      <c r="AD2214" t="str">
        <f t="shared" si="276"/>
        <v>Face Wash</v>
      </c>
      <c r="AE2214" t="str">
        <f t="shared" si="277"/>
        <v>Loreal</v>
      </c>
      <c r="AF2214" t="str">
        <f t="shared" si="278"/>
        <v>New Delhi Hub</v>
      </c>
      <c r="AG2214" t="str">
        <f t="shared" si="279"/>
        <v>Maria Green</v>
      </c>
    </row>
    <row r="2215" spans="1:33" x14ac:dyDescent="0.35">
      <c r="A2215" t="s">
        <v>10743</v>
      </c>
      <c r="B2215" t="s">
        <v>10744</v>
      </c>
      <c r="C2215" s="7" t="s">
        <v>10745</v>
      </c>
      <c r="D2215" s="7" t="s">
        <v>54</v>
      </c>
      <c r="E2215" s="9">
        <v>54</v>
      </c>
      <c r="F2215" s="7" t="s">
        <v>29</v>
      </c>
      <c r="G2215" s="6">
        <v>45986</v>
      </c>
      <c r="H2215" s="6">
        <v>46157</v>
      </c>
      <c r="I2215" s="7" t="s">
        <v>30</v>
      </c>
      <c r="J2215" s="7" t="s">
        <v>31</v>
      </c>
      <c r="K2215" s="7" t="s">
        <v>117</v>
      </c>
      <c r="L2215" t="s">
        <v>10746</v>
      </c>
      <c r="M2215" s="7" t="s">
        <v>119</v>
      </c>
      <c r="N2215" s="7" t="s">
        <v>120</v>
      </c>
      <c r="O2215" s="9">
        <v>2</v>
      </c>
      <c r="P2215" s="10">
        <v>11675</v>
      </c>
      <c r="Q2215" s="10">
        <v>17271.759999999998</v>
      </c>
      <c r="R2215" s="11">
        <v>15</v>
      </c>
      <c r="S2215" s="10">
        <v>29361.99</v>
      </c>
      <c r="T2215" s="10">
        <v>11193.52</v>
      </c>
      <c r="U2215" s="7" t="s">
        <v>126</v>
      </c>
      <c r="V2215" s="7" t="s">
        <v>37</v>
      </c>
      <c r="W2215" s="9">
        <v>5</v>
      </c>
      <c r="X2215" s="7" t="s">
        <v>38</v>
      </c>
      <c r="Y2215" s="7" t="s">
        <v>10747</v>
      </c>
      <c r="Z2215" t="str">
        <f t="shared" si="272"/>
        <v>Richard Skinner</v>
      </c>
      <c r="AA2215" t="str">
        <f t="shared" si="273"/>
        <v>Maharashtra</v>
      </c>
      <c r="AB2215" t="str">
        <f t="shared" si="274"/>
        <v>Mumbai</v>
      </c>
      <c r="AC2215" t="str">
        <f t="shared" si="275"/>
        <v>Fashion</v>
      </c>
      <c r="AD2215" t="str">
        <f t="shared" si="276"/>
        <v>Air Max Shoes</v>
      </c>
      <c r="AE2215" t="str">
        <f t="shared" si="277"/>
        <v>Nike</v>
      </c>
      <c r="AF2215" t="str">
        <f t="shared" si="278"/>
        <v>Mumbai Hub</v>
      </c>
      <c r="AG2215" t="str">
        <f t="shared" si="279"/>
        <v>Eric Roy</v>
      </c>
    </row>
    <row r="2216" spans="1:33" x14ac:dyDescent="0.35">
      <c r="A2216" t="s">
        <v>10748</v>
      </c>
      <c r="B2216" t="s">
        <v>10749</v>
      </c>
      <c r="C2216" s="7" t="s">
        <v>10750</v>
      </c>
      <c r="D2216" s="7" t="s">
        <v>54</v>
      </c>
      <c r="E2216" s="9">
        <v>51</v>
      </c>
      <c r="F2216" s="7" t="s">
        <v>92</v>
      </c>
      <c r="G2216" s="6">
        <v>45480</v>
      </c>
      <c r="H2216" s="6">
        <v>45823</v>
      </c>
      <c r="I2216" s="7" t="s">
        <v>63</v>
      </c>
      <c r="J2216" s="7" t="s">
        <v>64</v>
      </c>
      <c r="K2216" s="7" t="s">
        <v>44</v>
      </c>
      <c r="L2216" t="s">
        <v>10751</v>
      </c>
      <c r="M2216" s="7" t="s">
        <v>46</v>
      </c>
      <c r="N2216" s="7" t="s">
        <v>47</v>
      </c>
      <c r="O2216" s="9">
        <v>2</v>
      </c>
      <c r="P2216" s="10">
        <v>1938</v>
      </c>
      <c r="Q2216" s="10">
        <v>2367.88</v>
      </c>
      <c r="R2216" s="11">
        <v>15</v>
      </c>
      <c r="S2216" s="10">
        <v>4025.4</v>
      </c>
      <c r="T2216" s="10">
        <v>859.76</v>
      </c>
      <c r="U2216" s="7" t="s">
        <v>36</v>
      </c>
      <c r="V2216" s="7" t="s">
        <v>69</v>
      </c>
      <c r="W2216" s="9">
        <v>2</v>
      </c>
      <c r="X2216" s="7" t="s">
        <v>70</v>
      </c>
      <c r="Y2216" s="7" t="s">
        <v>10752</v>
      </c>
      <c r="Z2216" t="str">
        <f t="shared" si="272"/>
        <v>Brian Parker</v>
      </c>
      <c r="AA2216" t="str">
        <f t="shared" si="273"/>
        <v>Telangana</v>
      </c>
      <c r="AB2216" t="str">
        <f t="shared" si="274"/>
        <v>Hyderabad</v>
      </c>
      <c r="AC2216" t="str">
        <f t="shared" si="275"/>
        <v>Grocery</v>
      </c>
      <c r="AD2216" t="str">
        <f t="shared" si="276"/>
        <v>Sunflower Oil</v>
      </c>
      <c r="AE2216" t="str">
        <f t="shared" si="277"/>
        <v>Fortune</v>
      </c>
      <c r="AF2216" t="str">
        <f t="shared" si="278"/>
        <v>Hyderabad Hub</v>
      </c>
      <c r="AG2216" t="str">
        <f t="shared" si="279"/>
        <v>Jamie Hammond</v>
      </c>
    </row>
    <row r="2217" spans="1:33" x14ac:dyDescent="0.35">
      <c r="A2217" t="s">
        <v>10753</v>
      </c>
      <c r="B2217" t="s">
        <v>10754</v>
      </c>
      <c r="C2217" s="7" t="s">
        <v>10755</v>
      </c>
      <c r="D2217" s="7" t="s">
        <v>28</v>
      </c>
      <c r="E2217" s="9">
        <v>58</v>
      </c>
      <c r="F2217" s="7" t="s">
        <v>92</v>
      </c>
      <c r="G2217" s="6">
        <v>46137</v>
      </c>
      <c r="H2217" s="6">
        <v>46089</v>
      </c>
      <c r="I2217" s="7" t="s">
        <v>63</v>
      </c>
      <c r="J2217" s="7" t="s">
        <v>64</v>
      </c>
      <c r="K2217" s="7" t="s">
        <v>93</v>
      </c>
      <c r="L2217" t="s">
        <v>10756</v>
      </c>
      <c r="M2217" s="7" t="s">
        <v>132</v>
      </c>
      <c r="N2217" s="7" t="s">
        <v>133</v>
      </c>
      <c r="O2217" s="9">
        <v>4</v>
      </c>
      <c r="P2217" s="10">
        <v>6596</v>
      </c>
      <c r="Q2217" s="10">
        <v>8119.47</v>
      </c>
      <c r="R2217" s="11">
        <v>5</v>
      </c>
      <c r="S2217" s="10">
        <v>30853.99</v>
      </c>
      <c r="T2217" s="10">
        <v>6093.88</v>
      </c>
      <c r="U2217" s="7" t="s">
        <v>48</v>
      </c>
      <c r="V2217" s="7" t="s">
        <v>154</v>
      </c>
      <c r="W2217" s="9">
        <v>4</v>
      </c>
      <c r="X2217" s="7" t="s">
        <v>70</v>
      </c>
      <c r="Y2217" s="7" t="s">
        <v>10757</v>
      </c>
      <c r="Z2217" t="str">
        <f t="shared" si="272"/>
        <v>Jeffrey Perkins</v>
      </c>
      <c r="AA2217" t="str">
        <f t="shared" si="273"/>
        <v>Telangana</v>
      </c>
      <c r="AB2217" t="str">
        <f t="shared" si="274"/>
        <v>Hyderabad</v>
      </c>
      <c r="AC2217" t="str">
        <f t="shared" si="275"/>
        <v>Electronics</v>
      </c>
      <c r="AD2217" t="str">
        <f t="shared" si="276"/>
        <v>iPhone 15</v>
      </c>
      <c r="AE2217" t="str">
        <f t="shared" si="277"/>
        <v>Apple</v>
      </c>
      <c r="AF2217" t="str">
        <f t="shared" si="278"/>
        <v>Hyderabad Hub</v>
      </c>
      <c r="AG2217" t="str">
        <f t="shared" si="279"/>
        <v>Mitchell Mann</v>
      </c>
    </row>
    <row r="2218" spans="1:33" x14ac:dyDescent="0.35">
      <c r="A2218" t="s">
        <v>10758</v>
      </c>
      <c r="B2218" t="s">
        <v>10759</v>
      </c>
      <c r="C2218" s="7" t="s">
        <v>10760</v>
      </c>
      <c r="D2218" s="7" t="s">
        <v>28</v>
      </c>
      <c r="E2218" s="9">
        <v>60</v>
      </c>
      <c r="F2218" s="7" t="s">
        <v>92</v>
      </c>
      <c r="G2218" s="6">
        <v>45780</v>
      </c>
      <c r="H2218" s="6">
        <v>45489</v>
      </c>
      <c r="I2218" s="7" t="s">
        <v>75</v>
      </c>
      <c r="J2218" s="7" t="s">
        <v>76</v>
      </c>
      <c r="K2218" s="7" t="s">
        <v>44</v>
      </c>
      <c r="L2218" t="s">
        <v>10761</v>
      </c>
      <c r="M2218" s="7" t="s">
        <v>46</v>
      </c>
      <c r="N2218" s="7" t="s">
        <v>47</v>
      </c>
      <c r="O2218" s="9">
        <v>1</v>
      </c>
      <c r="P2218" s="10">
        <v>28658</v>
      </c>
      <c r="Q2218" s="10">
        <v>37443.18</v>
      </c>
      <c r="R2218" s="11">
        <v>0</v>
      </c>
      <c r="S2218" s="10">
        <v>37443.18</v>
      </c>
      <c r="T2218" s="10">
        <v>8785.18</v>
      </c>
      <c r="U2218" s="7" t="s">
        <v>36</v>
      </c>
      <c r="V2218" s="7" t="s">
        <v>112</v>
      </c>
      <c r="W2218" s="9">
        <v>4</v>
      </c>
      <c r="X2218" s="7" t="s">
        <v>79</v>
      </c>
      <c r="Y2218" s="7" t="s">
        <v>9533</v>
      </c>
      <c r="Z2218" t="str">
        <f t="shared" si="272"/>
        <v>Timothy Miller</v>
      </c>
      <c r="AA2218" t="str">
        <f t="shared" si="273"/>
        <v>Karnataka</v>
      </c>
      <c r="AB2218" t="str">
        <f t="shared" si="274"/>
        <v>Bengaluru</v>
      </c>
      <c r="AC2218" t="str">
        <f t="shared" si="275"/>
        <v>Grocery</v>
      </c>
      <c r="AD2218" t="str">
        <f t="shared" si="276"/>
        <v>Sunflower Oil</v>
      </c>
      <c r="AE2218" t="str">
        <f t="shared" si="277"/>
        <v>Fortune</v>
      </c>
      <c r="AF2218" t="str">
        <f t="shared" si="278"/>
        <v>Bengaluru Hub</v>
      </c>
      <c r="AG2218" t="str">
        <f t="shared" si="279"/>
        <v>Scott Jones</v>
      </c>
    </row>
    <row r="2219" spans="1:33" x14ac:dyDescent="0.35">
      <c r="A2219" t="s">
        <v>10762</v>
      </c>
      <c r="B2219" t="s">
        <v>10763</v>
      </c>
      <c r="C2219" s="7" t="s">
        <v>10764</v>
      </c>
      <c r="D2219" s="7" t="s">
        <v>28</v>
      </c>
      <c r="E2219" s="9">
        <v>20</v>
      </c>
      <c r="F2219" s="7" t="s">
        <v>92</v>
      </c>
      <c r="G2219" s="6">
        <v>45931</v>
      </c>
      <c r="H2219" s="6">
        <v>45940</v>
      </c>
      <c r="I2219" s="7" t="s">
        <v>84</v>
      </c>
      <c r="J2219" s="7" t="s">
        <v>85</v>
      </c>
      <c r="K2219" s="7" t="s">
        <v>32</v>
      </c>
      <c r="L2219" t="s">
        <v>10765</v>
      </c>
      <c r="M2219" s="7" t="s">
        <v>34</v>
      </c>
      <c r="N2219" s="7" t="s">
        <v>35</v>
      </c>
      <c r="O2219" s="9">
        <v>5</v>
      </c>
      <c r="P2219" s="10">
        <v>1483</v>
      </c>
      <c r="Q2219" s="10">
        <v>1671.12</v>
      </c>
      <c r="R2219" s="11">
        <v>20</v>
      </c>
      <c r="S2219" s="10">
        <v>6684.48</v>
      </c>
      <c r="T2219" s="10">
        <v>940.6</v>
      </c>
      <c r="U2219" s="7" t="s">
        <v>126</v>
      </c>
      <c r="V2219" s="7" t="s">
        <v>112</v>
      </c>
      <c r="W2219" s="9">
        <v>2</v>
      </c>
      <c r="X2219" s="7" t="s">
        <v>87</v>
      </c>
      <c r="Y2219" s="7" t="s">
        <v>10766</v>
      </c>
      <c r="Z2219" t="str">
        <f t="shared" si="272"/>
        <v>Jay Gould</v>
      </c>
      <c r="AA2219" t="str">
        <f t="shared" si="273"/>
        <v>Tamil Nadu</v>
      </c>
      <c r="AB2219" t="str">
        <f t="shared" si="274"/>
        <v>Chennai</v>
      </c>
      <c r="AC2219" t="str">
        <f t="shared" si="275"/>
        <v>Home</v>
      </c>
      <c r="AD2219" t="str">
        <f t="shared" si="276"/>
        <v>Pressure Cooker</v>
      </c>
      <c r="AE2219" t="str">
        <f t="shared" si="277"/>
        <v>Prestige</v>
      </c>
      <c r="AF2219" t="str">
        <f t="shared" si="278"/>
        <v>Chennai Hub</v>
      </c>
      <c r="AG2219" t="str">
        <f t="shared" si="279"/>
        <v>Jacob Gibbs MD</v>
      </c>
    </row>
    <row r="2220" spans="1:33" x14ac:dyDescent="0.35">
      <c r="A2220" t="s">
        <v>10767</v>
      </c>
      <c r="B2220" t="s">
        <v>10768</v>
      </c>
      <c r="C2220" s="7" t="s">
        <v>10769</v>
      </c>
      <c r="D2220" s="7" t="s">
        <v>28</v>
      </c>
      <c r="E2220" s="9">
        <v>18</v>
      </c>
      <c r="F2220" s="7" t="s">
        <v>92</v>
      </c>
      <c r="G2220" s="6">
        <v>46146</v>
      </c>
      <c r="H2220" s="6">
        <v>46145</v>
      </c>
      <c r="I2220" s="7" t="s">
        <v>55</v>
      </c>
      <c r="J2220" s="7" t="s">
        <v>56</v>
      </c>
      <c r="K2220" s="7" t="s">
        <v>93</v>
      </c>
      <c r="L2220" t="s">
        <v>10770</v>
      </c>
      <c r="M2220" s="7" t="s">
        <v>95</v>
      </c>
      <c r="N2220" s="7" t="s">
        <v>96</v>
      </c>
      <c r="O2220" s="9">
        <v>5</v>
      </c>
      <c r="P2220" s="10">
        <v>8145</v>
      </c>
      <c r="Q2220" s="10">
        <v>12056.96</v>
      </c>
      <c r="R2220" s="11">
        <v>10</v>
      </c>
      <c r="S2220" s="10">
        <v>54256.32</v>
      </c>
      <c r="T2220" s="10">
        <v>19559.8</v>
      </c>
      <c r="U2220" s="7" t="s">
        <v>36</v>
      </c>
      <c r="V2220" s="7" t="s">
        <v>69</v>
      </c>
      <c r="W2220" s="9">
        <v>2</v>
      </c>
      <c r="X2220" s="7" t="s">
        <v>58</v>
      </c>
      <c r="Y2220" s="7" t="s">
        <v>10771</v>
      </c>
      <c r="Z2220" t="str">
        <f t="shared" si="272"/>
        <v>Chelsea Adams</v>
      </c>
      <c r="AA2220" t="str">
        <f t="shared" si="273"/>
        <v>Delhi</v>
      </c>
      <c r="AB2220" t="str">
        <f t="shared" si="274"/>
        <v>New Delhi</v>
      </c>
      <c r="AC2220" t="str">
        <f t="shared" si="275"/>
        <v>Electronics</v>
      </c>
      <c r="AD2220" t="str">
        <f t="shared" si="276"/>
        <v>Galaxy S24</v>
      </c>
      <c r="AE2220" t="str">
        <f t="shared" si="277"/>
        <v>Samsung</v>
      </c>
      <c r="AF2220" t="str">
        <f t="shared" si="278"/>
        <v>New Delhi Hub</v>
      </c>
      <c r="AG2220" t="str">
        <f t="shared" si="279"/>
        <v>Sarah Arnold</v>
      </c>
    </row>
    <row r="2221" spans="1:33" x14ac:dyDescent="0.35">
      <c r="A2221" t="s">
        <v>10772</v>
      </c>
      <c r="B2221" t="s">
        <v>10773</v>
      </c>
      <c r="C2221" s="7" t="s">
        <v>10774</v>
      </c>
      <c r="D2221" s="7" t="s">
        <v>54</v>
      </c>
      <c r="E2221" s="9">
        <v>27</v>
      </c>
      <c r="F2221" s="7" t="s">
        <v>92</v>
      </c>
      <c r="G2221" s="6">
        <v>45707</v>
      </c>
      <c r="H2221" s="6">
        <v>46078</v>
      </c>
      <c r="I2221" s="7" t="s">
        <v>63</v>
      </c>
      <c r="J2221" s="7" t="s">
        <v>64</v>
      </c>
      <c r="K2221" s="7" t="s">
        <v>93</v>
      </c>
      <c r="L2221" t="s">
        <v>10775</v>
      </c>
      <c r="M2221" s="7" t="s">
        <v>95</v>
      </c>
      <c r="N2221" s="7" t="s">
        <v>96</v>
      </c>
      <c r="O2221" s="9">
        <v>5</v>
      </c>
      <c r="P2221" s="10">
        <v>4485</v>
      </c>
      <c r="Q2221" s="10">
        <v>5064.67</v>
      </c>
      <c r="R2221" s="11">
        <v>15</v>
      </c>
      <c r="S2221" s="10">
        <v>21524.85</v>
      </c>
      <c r="T2221" s="10">
        <v>2898.35</v>
      </c>
      <c r="U2221" s="7" t="s">
        <v>36</v>
      </c>
      <c r="V2221" s="7" t="s">
        <v>154</v>
      </c>
      <c r="W2221" s="9">
        <v>3</v>
      </c>
      <c r="X2221" s="7" t="s">
        <v>70</v>
      </c>
      <c r="Y2221" s="7" t="s">
        <v>2201</v>
      </c>
      <c r="Z2221" t="str">
        <f t="shared" si="272"/>
        <v>Matthew Lopez</v>
      </c>
      <c r="AA2221" t="str">
        <f t="shared" si="273"/>
        <v>Telangana</v>
      </c>
      <c r="AB2221" t="str">
        <f t="shared" si="274"/>
        <v>Hyderabad</v>
      </c>
      <c r="AC2221" t="str">
        <f t="shared" si="275"/>
        <v>Electronics</v>
      </c>
      <c r="AD2221" t="str">
        <f t="shared" si="276"/>
        <v>Galaxy S24</v>
      </c>
      <c r="AE2221" t="str">
        <f t="shared" si="277"/>
        <v>Samsung</v>
      </c>
      <c r="AF2221" t="str">
        <f t="shared" si="278"/>
        <v>Hyderabad Hub</v>
      </c>
      <c r="AG2221" t="str">
        <f t="shared" si="279"/>
        <v>Jason Rodriguez</v>
      </c>
    </row>
    <row r="2222" spans="1:33" x14ac:dyDescent="0.35">
      <c r="A2222" t="s">
        <v>10776</v>
      </c>
      <c r="B2222" t="s">
        <v>10777</v>
      </c>
      <c r="C2222" s="7" t="s">
        <v>10778</v>
      </c>
      <c r="D2222" s="7" t="s">
        <v>28</v>
      </c>
      <c r="E2222" s="9">
        <v>59</v>
      </c>
      <c r="F2222" s="7" t="s">
        <v>29</v>
      </c>
      <c r="G2222" s="6">
        <v>46195</v>
      </c>
      <c r="H2222" s="6">
        <v>46117</v>
      </c>
      <c r="I2222" s="7" t="s">
        <v>30</v>
      </c>
      <c r="J2222" s="7" t="s">
        <v>31</v>
      </c>
      <c r="K2222" s="7" t="s">
        <v>65</v>
      </c>
      <c r="L2222" t="s">
        <v>10779</v>
      </c>
      <c r="M2222" s="7" t="s">
        <v>67</v>
      </c>
      <c r="N2222" s="7" t="s">
        <v>68</v>
      </c>
      <c r="O2222" s="9">
        <v>2</v>
      </c>
      <c r="P2222" s="10">
        <v>1049</v>
      </c>
      <c r="Q2222" s="10">
        <v>1429.25</v>
      </c>
      <c r="R2222" s="11">
        <v>0</v>
      </c>
      <c r="S2222" s="10">
        <v>2858.5</v>
      </c>
      <c r="T2222" s="10">
        <v>760.5</v>
      </c>
      <c r="U2222" s="7" t="s">
        <v>78</v>
      </c>
      <c r="V2222" s="7" t="s">
        <v>37</v>
      </c>
      <c r="W2222" s="9">
        <v>5</v>
      </c>
      <c r="X2222" s="7" t="s">
        <v>38</v>
      </c>
      <c r="Y2222" s="7" t="s">
        <v>10780</v>
      </c>
      <c r="Z2222" t="str">
        <f t="shared" si="272"/>
        <v>Matthew Thompson</v>
      </c>
      <c r="AA2222" t="str">
        <f t="shared" si="273"/>
        <v>Maharashtra</v>
      </c>
      <c r="AB2222" t="str">
        <f t="shared" si="274"/>
        <v>Mumbai</v>
      </c>
      <c r="AC2222" t="str">
        <f t="shared" si="275"/>
        <v>Beauty</v>
      </c>
      <c r="AD2222" t="str">
        <f t="shared" si="276"/>
        <v>Face Wash</v>
      </c>
      <c r="AE2222" t="str">
        <f t="shared" si="277"/>
        <v>Loreal</v>
      </c>
      <c r="AF2222" t="str">
        <f t="shared" si="278"/>
        <v>Mumbai Hub</v>
      </c>
      <c r="AG2222" t="str">
        <f t="shared" si="279"/>
        <v>Willie Galloway</v>
      </c>
    </row>
    <row r="2223" spans="1:33" x14ac:dyDescent="0.35">
      <c r="A2223" t="s">
        <v>10781</v>
      </c>
      <c r="B2223" t="s">
        <v>10782</v>
      </c>
      <c r="C2223" s="7" t="s">
        <v>10783</v>
      </c>
      <c r="D2223" s="7" t="s">
        <v>54</v>
      </c>
      <c r="E2223" s="9">
        <v>19</v>
      </c>
      <c r="F2223" s="7" t="s">
        <v>29</v>
      </c>
      <c r="G2223" s="6">
        <v>45877</v>
      </c>
      <c r="H2223" s="6">
        <v>45636</v>
      </c>
      <c r="I2223" s="7" t="s">
        <v>63</v>
      </c>
      <c r="J2223" s="7" t="s">
        <v>64</v>
      </c>
      <c r="K2223" s="7" t="s">
        <v>44</v>
      </c>
      <c r="L2223" t="s">
        <v>10784</v>
      </c>
      <c r="M2223" s="7" t="s">
        <v>46</v>
      </c>
      <c r="N2223" s="7" t="s">
        <v>47</v>
      </c>
      <c r="O2223" s="9">
        <v>4</v>
      </c>
      <c r="P2223" s="10">
        <v>2902</v>
      </c>
      <c r="Q2223" s="10">
        <v>3931.82</v>
      </c>
      <c r="R2223" s="11">
        <v>0</v>
      </c>
      <c r="S2223" s="10">
        <v>15727.28</v>
      </c>
      <c r="T2223" s="10">
        <v>4119.28</v>
      </c>
      <c r="U2223" s="7" t="s">
        <v>48</v>
      </c>
      <c r="V2223" s="7" t="s">
        <v>69</v>
      </c>
      <c r="W2223" s="9">
        <v>5</v>
      </c>
      <c r="X2223" s="7" t="s">
        <v>70</v>
      </c>
      <c r="Y2223" s="7" t="s">
        <v>10785</v>
      </c>
      <c r="Z2223" t="str">
        <f t="shared" si="272"/>
        <v>Oscar Burnett</v>
      </c>
      <c r="AA2223" t="str">
        <f t="shared" si="273"/>
        <v>Telangana</v>
      </c>
      <c r="AB2223" t="str">
        <f t="shared" si="274"/>
        <v>Hyderabad</v>
      </c>
      <c r="AC2223" t="str">
        <f t="shared" si="275"/>
        <v>Grocery</v>
      </c>
      <c r="AD2223" t="str">
        <f t="shared" si="276"/>
        <v>Sunflower Oil</v>
      </c>
      <c r="AE2223" t="str">
        <f t="shared" si="277"/>
        <v>Fortune</v>
      </c>
      <c r="AF2223" t="str">
        <f t="shared" si="278"/>
        <v>Hyderabad Hub</v>
      </c>
      <c r="AG2223" t="str">
        <f t="shared" si="279"/>
        <v>Sarah Shepherd</v>
      </c>
    </row>
    <row r="2224" spans="1:33" x14ac:dyDescent="0.35">
      <c r="A2224" t="s">
        <v>10786</v>
      </c>
      <c r="B2224" t="s">
        <v>10787</v>
      </c>
      <c r="C2224" s="7" t="s">
        <v>10788</v>
      </c>
      <c r="D2224" s="7" t="s">
        <v>54</v>
      </c>
      <c r="E2224" s="9">
        <v>21</v>
      </c>
      <c r="F2224" s="7" t="s">
        <v>29</v>
      </c>
      <c r="G2224" s="6">
        <v>46115</v>
      </c>
      <c r="H2224" s="6">
        <v>46023</v>
      </c>
      <c r="I2224" s="7" t="s">
        <v>84</v>
      </c>
      <c r="J2224" s="7" t="s">
        <v>85</v>
      </c>
      <c r="K2224" s="7" t="s">
        <v>93</v>
      </c>
      <c r="L2224" t="s">
        <v>10789</v>
      </c>
      <c r="M2224" s="7" t="s">
        <v>132</v>
      </c>
      <c r="N2224" s="7" t="s">
        <v>133</v>
      </c>
      <c r="O2224" s="9">
        <v>2</v>
      </c>
      <c r="P2224" s="10">
        <v>21876</v>
      </c>
      <c r="Q2224" s="10">
        <v>30829.119999999999</v>
      </c>
      <c r="R2224" s="11">
        <v>20</v>
      </c>
      <c r="S2224" s="10">
        <v>49326.59</v>
      </c>
      <c r="T2224" s="10">
        <v>17906.240000000002</v>
      </c>
      <c r="U2224" s="7" t="s">
        <v>48</v>
      </c>
      <c r="V2224" s="7" t="s">
        <v>37</v>
      </c>
      <c r="W2224" s="9">
        <v>2</v>
      </c>
      <c r="X2224" s="7" t="s">
        <v>87</v>
      </c>
      <c r="Y2224" s="7" t="s">
        <v>10790</v>
      </c>
      <c r="Z2224" t="str">
        <f t="shared" si="272"/>
        <v>Ruben Patrick</v>
      </c>
      <c r="AA2224" t="str">
        <f t="shared" si="273"/>
        <v>Tamil Nadu</v>
      </c>
      <c r="AB2224" t="str">
        <f t="shared" si="274"/>
        <v>Chennai</v>
      </c>
      <c r="AC2224" t="str">
        <f t="shared" si="275"/>
        <v>Electronics</v>
      </c>
      <c r="AD2224" t="str">
        <f t="shared" si="276"/>
        <v>iPhone 15</v>
      </c>
      <c r="AE2224" t="str">
        <f t="shared" si="277"/>
        <v>Apple</v>
      </c>
      <c r="AF2224" t="str">
        <f t="shared" si="278"/>
        <v>Chennai Hub</v>
      </c>
      <c r="AG2224" t="str">
        <f t="shared" si="279"/>
        <v>Mindy Romero</v>
      </c>
    </row>
    <row r="2225" spans="1:33" x14ac:dyDescent="0.35">
      <c r="A2225" t="s">
        <v>10791</v>
      </c>
      <c r="B2225" t="s">
        <v>10792</v>
      </c>
      <c r="C2225" s="7" t="s">
        <v>10793</v>
      </c>
      <c r="D2225" s="7" t="s">
        <v>54</v>
      </c>
      <c r="E2225" s="9">
        <v>32</v>
      </c>
      <c r="F2225" s="7" t="s">
        <v>92</v>
      </c>
      <c r="G2225" s="6">
        <v>45729</v>
      </c>
      <c r="H2225" s="6">
        <v>46077</v>
      </c>
      <c r="I2225" s="7" t="s">
        <v>30</v>
      </c>
      <c r="J2225" s="7" t="s">
        <v>43</v>
      </c>
      <c r="K2225" s="7" t="s">
        <v>93</v>
      </c>
      <c r="L2225" t="s">
        <v>10794</v>
      </c>
      <c r="M2225" s="7" t="s">
        <v>132</v>
      </c>
      <c r="N2225" s="7" t="s">
        <v>133</v>
      </c>
      <c r="O2225" s="9">
        <v>3</v>
      </c>
      <c r="P2225" s="10">
        <v>26943</v>
      </c>
      <c r="Q2225" s="10">
        <v>29684.51</v>
      </c>
      <c r="R2225" s="11">
        <v>0</v>
      </c>
      <c r="S2225" s="10">
        <v>89053.53</v>
      </c>
      <c r="T2225" s="10">
        <v>8224.5300000000007</v>
      </c>
      <c r="U2225" s="7" t="s">
        <v>78</v>
      </c>
      <c r="V2225" s="7" t="s">
        <v>112</v>
      </c>
      <c r="W2225" s="9">
        <v>4</v>
      </c>
      <c r="X2225" s="7" t="s">
        <v>49</v>
      </c>
      <c r="Y2225" s="7" t="s">
        <v>10795</v>
      </c>
      <c r="Z2225" t="str">
        <f t="shared" si="272"/>
        <v>David Ruiz</v>
      </c>
      <c r="AA2225" t="str">
        <f t="shared" si="273"/>
        <v>Maharashtra</v>
      </c>
      <c r="AB2225" t="str">
        <f t="shared" si="274"/>
        <v>Pune</v>
      </c>
      <c r="AC2225" t="str">
        <f t="shared" si="275"/>
        <v>Electronics</v>
      </c>
      <c r="AD2225" t="str">
        <f t="shared" si="276"/>
        <v>iPhone 15</v>
      </c>
      <c r="AE2225" t="str">
        <f t="shared" si="277"/>
        <v>Apple</v>
      </c>
      <c r="AF2225" t="str">
        <f t="shared" si="278"/>
        <v>Pune Hub</v>
      </c>
      <c r="AG2225" t="str">
        <f t="shared" si="279"/>
        <v>Felicia Parker</v>
      </c>
    </row>
    <row r="2226" spans="1:33" x14ac:dyDescent="0.35">
      <c r="A2226" t="s">
        <v>10796</v>
      </c>
      <c r="B2226" t="s">
        <v>10797</v>
      </c>
      <c r="C2226" s="7" t="s">
        <v>10798</v>
      </c>
      <c r="D2226" s="7" t="s">
        <v>28</v>
      </c>
      <c r="E2226" s="9">
        <v>24</v>
      </c>
      <c r="F2226" s="7" t="s">
        <v>92</v>
      </c>
      <c r="G2226" s="6">
        <v>45793</v>
      </c>
      <c r="H2226" s="6">
        <v>45820</v>
      </c>
      <c r="I2226" s="7" t="s">
        <v>55</v>
      </c>
      <c r="J2226" s="7" t="s">
        <v>56</v>
      </c>
      <c r="K2226" s="7" t="s">
        <v>93</v>
      </c>
      <c r="L2226" t="s">
        <v>5822</v>
      </c>
      <c r="M2226" s="7" t="s">
        <v>132</v>
      </c>
      <c r="N2226" s="7" t="s">
        <v>133</v>
      </c>
      <c r="O2226" s="9">
        <v>5</v>
      </c>
      <c r="P2226" s="10">
        <v>21039</v>
      </c>
      <c r="Q2226" s="10">
        <v>25776.22</v>
      </c>
      <c r="R2226" s="11">
        <v>0</v>
      </c>
      <c r="S2226" s="10">
        <v>128881.1</v>
      </c>
      <c r="T2226" s="10">
        <v>23686.1</v>
      </c>
      <c r="U2226" s="7" t="s">
        <v>36</v>
      </c>
      <c r="V2226" s="7" t="s">
        <v>112</v>
      </c>
      <c r="W2226" s="9">
        <v>3</v>
      </c>
      <c r="X2226" s="7" t="s">
        <v>58</v>
      </c>
      <c r="Y2226" s="7" t="s">
        <v>10799</v>
      </c>
      <c r="Z2226" t="str">
        <f t="shared" si="272"/>
        <v>Michael White</v>
      </c>
      <c r="AA2226" t="str">
        <f t="shared" si="273"/>
        <v>Delhi</v>
      </c>
      <c r="AB2226" t="str">
        <f t="shared" si="274"/>
        <v>New Delhi</v>
      </c>
      <c r="AC2226" t="str">
        <f t="shared" si="275"/>
        <v>Electronics</v>
      </c>
      <c r="AD2226" t="str">
        <f t="shared" si="276"/>
        <v>iPhone 15</v>
      </c>
      <c r="AE2226" t="str">
        <f t="shared" si="277"/>
        <v>Apple</v>
      </c>
      <c r="AF2226" t="str">
        <f t="shared" si="278"/>
        <v>New Delhi Hub</v>
      </c>
      <c r="AG2226" t="str">
        <f t="shared" si="279"/>
        <v>Rebecca Hardy</v>
      </c>
    </row>
    <row r="2227" spans="1:33" x14ac:dyDescent="0.35">
      <c r="A2227" t="s">
        <v>10800</v>
      </c>
      <c r="B2227" t="s">
        <v>10801</v>
      </c>
      <c r="C2227" s="7" t="s">
        <v>10802</v>
      </c>
      <c r="D2227" s="7" t="s">
        <v>28</v>
      </c>
      <c r="E2227" s="9">
        <v>24</v>
      </c>
      <c r="F2227" s="7" t="s">
        <v>92</v>
      </c>
      <c r="G2227" s="6">
        <v>45616</v>
      </c>
      <c r="H2227" s="6">
        <v>45493</v>
      </c>
      <c r="I2227" s="7" t="s">
        <v>63</v>
      </c>
      <c r="J2227" s="7" t="s">
        <v>64</v>
      </c>
      <c r="K2227" s="7" t="s">
        <v>93</v>
      </c>
      <c r="L2227" t="s">
        <v>10803</v>
      </c>
      <c r="M2227" s="7" t="s">
        <v>95</v>
      </c>
      <c r="N2227" s="7" t="s">
        <v>96</v>
      </c>
      <c r="O2227" s="9">
        <v>5</v>
      </c>
      <c r="P2227" s="10">
        <v>3453</v>
      </c>
      <c r="Q2227" s="10">
        <v>3945.05</v>
      </c>
      <c r="R2227" s="11">
        <v>5</v>
      </c>
      <c r="S2227" s="10">
        <v>18738.990000000002</v>
      </c>
      <c r="T2227" s="10">
        <v>2460.25</v>
      </c>
      <c r="U2227" s="7" t="s">
        <v>36</v>
      </c>
      <c r="V2227" s="7" t="s">
        <v>112</v>
      </c>
      <c r="W2227" s="9">
        <v>1</v>
      </c>
      <c r="X2227" s="7" t="s">
        <v>70</v>
      </c>
      <c r="Y2227" s="7" t="s">
        <v>10804</v>
      </c>
      <c r="Z2227" t="str">
        <f t="shared" si="272"/>
        <v>Sabrina Rogers</v>
      </c>
      <c r="AA2227" t="str">
        <f t="shared" si="273"/>
        <v>Telangana</v>
      </c>
      <c r="AB2227" t="str">
        <f t="shared" si="274"/>
        <v>Hyderabad</v>
      </c>
      <c r="AC2227" t="str">
        <f t="shared" si="275"/>
        <v>Electronics</v>
      </c>
      <c r="AD2227" t="str">
        <f t="shared" si="276"/>
        <v>Galaxy S24</v>
      </c>
      <c r="AE2227" t="str">
        <f t="shared" si="277"/>
        <v>Samsung</v>
      </c>
      <c r="AF2227" t="str">
        <f t="shared" si="278"/>
        <v>Hyderabad Hub</v>
      </c>
      <c r="AG2227" t="str">
        <f t="shared" si="279"/>
        <v>Destiny Castillo</v>
      </c>
    </row>
    <row r="2228" spans="1:33" x14ac:dyDescent="0.35">
      <c r="A2228" t="s">
        <v>10805</v>
      </c>
      <c r="B2228" t="s">
        <v>10806</v>
      </c>
      <c r="C2228" s="7" t="s">
        <v>10807</v>
      </c>
      <c r="D2228" s="7" t="s">
        <v>28</v>
      </c>
      <c r="E2228" s="9">
        <v>41</v>
      </c>
      <c r="F2228" s="7" t="s">
        <v>92</v>
      </c>
      <c r="G2228" s="6">
        <v>46065</v>
      </c>
      <c r="H2228" s="6">
        <v>46057</v>
      </c>
      <c r="I2228" s="7" t="s">
        <v>63</v>
      </c>
      <c r="J2228" s="7" t="s">
        <v>64</v>
      </c>
      <c r="K2228" s="7" t="s">
        <v>65</v>
      </c>
      <c r="L2228" t="s">
        <v>10808</v>
      </c>
      <c r="M2228" s="7" t="s">
        <v>67</v>
      </c>
      <c r="N2228" s="7" t="s">
        <v>68</v>
      </c>
      <c r="O2228" s="9">
        <v>2</v>
      </c>
      <c r="P2228" s="10">
        <v>29948</v>
      </c>
      <c r="Q2228" s="10">
        <v>43920.94</v>
      </c>
      <c r="R2228" s="11">
        <v>0</v>
      </c>
      <c r="S2228" s="10">
        <v>87841.88</v>
      </c>
      <c r="T2228" s="10">
        <v>27945.88</v>
      </c>
      <c r="U2228" s="7" t="s">
        <v>78</v>
      </c>
      <c r="V2228" s="7" t="s">
        <v>69</v>
      </c>
      <c r="W2228" s="9">
        <v>2</v>
      </c>
      <c r="X2228" s="7" t="s">
        <v>70</v>
      </c>
      <c r="Y2228" s="7" t="s">
        <v>9505</v>
      </c>
      <c r="Z2228" t="str">
        <f t="shared" si="272"/>
        <v>Abigail Mcneil</v>
      </c>
      <c r="AA2228" t="str">
        <f t="shared" si="273"/>
        <v>Telangana</v>
      </c>
      <c r="AB2228" t="str">
        <f t="shared" si="274"/>
        <v>Hyderabad</v>
      </c>
      <c r="AC2228" t="str">
        <f t="shared" si="275"/>
        <v>Beauty</v>
      </c>
      <c r="AD2228" t="str">
        <f t="shared" si="276"/>
        <v>Face Wash</v>
      </c>
      <c r="AE2228" t="str">
        <f t="shared" si="277"/>
        <v>Loreal</v>
      </c>
      <c r="AF2228" t="str">
        <f t="shared" si="278"/>
        <v>Hyderabad Hub</v>
      </c>
      <c r="AG2228" t="str">
        <f t="shared" si="279"/>
        <v>Kaitlin Combs</v>
      </c>
    </row>
    <row r="2229" spans="1:33" x14ac:dyDescent="0.35">
      <c r="A2229" t="s">
        <v>10809</v>
      </c>
      <c r="B2229" t="s">
        <v>10810</v>
      </c>
      <c r="C2229" s="7" t="s">
        <v>10811</v>
      </c>
      <c r="D2229" s="7" t="s">
        <v>28</v>
      </c>
      <c r="E2229" s="9">
        <v>42</v>
      </c>
      <c r="F2229" s="7" t="s">
        <v>29</v>
      </c>
      <c r="G2229" s="6">
        <v>46017</v>
      </c>
      <c r="H2229" s="6">
        <v>45927</v>
      </c>
      <c r="I2229" s="7" t="s">
        <v>84</v>
      </c>
      <c r="J2229" s="7" t="s">
        <v>85</v>
      </c>
      <c r="K2229" s="7" t="s">
        <v>32</v>
      </c>
      <c r="L2229" t="s">
        <v>10812</v>
      </c>
      <c r="M2229" s="7" t="s">
        <v>34</v>
      </c>
      <c r="N2229" s="7" t="s">
        <v>35</v>
      </c>
      <c r="O2229" s="9">
        <v>5</v>
      </c>
      <c r="P2229" s="10">
        <v>20102</v>
      </c>
      <c r="Q2229" s="10">
        <v>24080.3</v>
      </c>
      <c r="R2229" s="11">
        <v>15</v>
      </c>
      <c r="S2229" s="10">
        <v>102341.27</v>
      </c>
      <c r="T2229" s="10">
        <v>19891.5</v>
      </c>
      <c r="U2229" s="7" t="s">
        <v>126</v>
      </c>
      <c r="V2229" s="7" t="s">
        <v>154</v>
      </c>
      <c r="W2229" s="9">
        <v>1</v>
      </c>
      <c r="X2229" s="7" t="s">
        <v>87</v>
      </c>
      <c r="Y2229" s="7" t="s">
        <v>10813</v>
      </c>
      <c r="Z2229" t="str">
        <f t="shared" si="272"/>
        <v>Timothy Cook</v>
      </c>
      <c r="AA2229" t="str">
        <f t="shared" si="273"/>
        <v>Tamil Nadu</v>
      </c>
      <c r="AB2229" t="str">
        <f t="shared" si="274"/>
        <v>Chennai</v>
      </c>
      <c r="AC2229" t="str">
        <f t="shared" si="275"/>
        <v>Home</v>
      </c>
      <c r="AD2229" t="str">
        <f t="shared" si="276"/>
        <v>Pressure Cooker</v>
      </c>
      <c r="AE2229" t="str">
        <f t="shared" si="277"/>
        <v>Prestige</v>
      </c>
      <c r="AF2229" t="str">
        <f t="shared" si="278"/>
        <v>Chennai Hub</v>
      </c>
      <c r="AG2229" t="str">
        <f t="shared" si="279"/>
        <v>Randy Francis</v>
      </c>
    </row>
    <row r="2230" spans="1:33" x14ac:dyDescent="0.35">
      <c r="A2230" t="s">
        <v>10814</v>
      </c>
      <c r="B2230" t="s">
        <v>10815</v>
      </c>
      <c r="C2230" s="7" t="s">
        <v>10816</v>
      </c>
      <c r="D2230" s="7" t="s">
        <v>28</v>
      </c>
      <c r="E2230" s="9">
        <v>22</v>
      </c>
      <c r="F2230" s="7" t="s">
        <v>29</v>
      </c>
      <c r="G2230" s="6">
        <v>45662</v>
      </c>
      <c r="H2230" s="6">
        <v>45932</v>
      </c>
      <c r="I2230" s="7" t="s">
        <v>30</v>
      </c>
      <c r="J2230" s="7" t="s">
        <v>31</v>
      </c>
      <c r="K2230" s="7" t="s">
        <v>117</v>
      </c>
      <c r="L2230" t="s">
        <v>10817</v>
      </c>
      <c r="M2230" s="7" t="s">
        <v>119</v>
      </c>
      <c r="N2230" s="7" t="s">
        <v>120</v>
      </c>
      <c r="O2230" s="9">
        <v>1</v>
      </c>
      <c r="P2230" s="10">
        <v>18780</v>
      </c>
      <c r="Q2230" s="10">
        <v>21604.55</v>
      </c>
      <c r="R2230" s="11">
        <v>20</v>
      </c>
      <c r="S2230" s="10">
        <v>17283.64</v>
      </c>
      <c r="T2230" s="10">
        <v>2824.55</v>
      </c>
      <c r="U2230" s="7" t="s">
        <v>126</v>
      </c>
      <c r="V2230" s="7" t="s">
        <v>154</v>
      </c>
      <c r="W2230" s="9">
        <v>2</v>
      </c>
      <c r="X2230" s="7" t="s">
        <v>38</v>
      </c>
      <c r="Y2230" s="7" t="s">
        <v>10818</v>
      </c>
      <c r="Z2230" t="str">
        <f t="shared" si="272"/>
        <v>Paul Hayes</v>
      </c>
      <c r="AA2230" t="str">
        <f t="shared" si="273"/>
        <v>Maharashtra</v>
      </c>
      <c r="AB2230" t="str">
        <f t="shared" si="274"/>
        <v>Mumbai</v>
      </c>
      <c r="AC2230" t="str">
        <f t="shared" si="275"/>
        <v>Fashion</v>
      </c>
      <c r="AD2230" t="str">
        <f t="shared" si="276"/>
        <v>Air Max Shoes</v>
      </c>
      <c r="AE2230" t="str">
        <f t="shared" si="277"/>
        <v>Nike</v>
      </c>
      <c r="AF2230" t="str">
        <f t="shared" si="278"/>
        <v>Mumbai Hub</v>
      </c>
      <c r="AG2230" t="str">
        <f t="shared" si="279"/>
        <v>Edward Walters</v>
      </c>
    </row>
    <row r="2231" spans="1:33" x14ac:dyDescent="0.35">
      <c r="A2231" t="s">
        <v>10819</v>
      </c>
      <c r="B2231" t="s">
        <v>10820</v>
      </c>
      <c r="C2231" s="7" t="s">
        <v>10821</v>
      </c>
      <c r="D2231" s="7" t="s">
        <v>54</v>
      </c>
      <c r="E2231" s="9">
        <v>44</v>
      </c>
      <c r="F2231" s="7" t="s">
        <v>92</v>
      </c>
      <c r="G2231" s="6">
        <v>45758</v>
      </c>
      <c r="H2231" s="6">
        <v>45571</v>
      </c>
      <c r="I2231" s="7" t="s">
        <v>30</v>
      </c>
      <c r="J2231" s="7" t="s">
        <v>31</v>
      </c>
      <c r="K2231" s="7" t="s">
        <v>32</v>
      </c>
      <c r="L2231" t="s">
        <v>10822</v>
      </c>
      <c r="M2231" s="7" t="s">
        <v>34</v>
      </c>
      <c r="N2231" s="7" t="s">
        <v>35</v>
      </c>
      <c r="O2231" s="9">
        <v>5</v>
      </c>
      <c r="P2231" s="10">
        <v>6457</v>
      </c>
      <c r="Q2231" s="10">
        <v>9128.7000000000007</v>
      </c>
      <c r="R2231" s="11">
        <v>5</v>
      </c>
      <c r="S2231" s="10">
        <v>43361.32</v>
      </c>
      <c r="T2231" s="10">
        <v>13358.5</v>
      </c>
      <c r="U2231" s="7" t="s">
        <v>126</v>
      </c>
      <c r="V2231" s="7" t="s">
        <v>69</v>
      </c>
      <c r="W2231" s="9">
        <v>2</v>
      </c>
      <c r="X2231" s="7" t="s">
        <v>38</v>
      </c>
      <c r="Y2231" s="7" t="s">
        <v>10823</v>
      </c>
      <c r="Z2231" t="str">
        <f t="shared" si="272"/>
        <v>Alexandra Hahn</v>
      </c>
      <c r="AA2231" t="str">
        <f t="shared" si="273"/>
        <v>Maharashtra</v>
      </c>
      <c r="AB2231" t="str">
        <f t="shared" si="274"/>
        <v>Mumbai</v>
      </c>
      <c r="AC2231" t="str">
        <f t="shared" si="275"/>
        <v>Home</v>
      </c>
      <c r="AD2231" t="str">
        <f t="shared" si="276"/>
        <v>Pressure Cooker</v>
      </c>
      <c r="AE2231" t="str">
        <f t="shared" si="277"/>
        <v>Prestige</v>
      </c>
      <c r="AF2231" t="str">
        <f t="shared" si="278"/>
        <v>Mumbai Hub</v>
      </c>
      <c r="AG2231" t="str">
        <f t="shared" si="279"/>
        <v>Timothy Williams</v>
      </c>
    </row>
    <row r="2232" spans="1:33" x14ac:dyDescent="0.35">
      <c r="A2232" t="s">
        <v>10824</v>
      </c>
      <c r="B2232" t="s">
        <v>10825</v>
      </c>
      <c r="C2232" s="7" t="s">
        <v>10826</v>
      </c>
      <c r="D2232" s="7" t="s">
        <v>28</v>
      </c>
      <c r="E2232" s="9">
        <v>54</v>
      </c>
      <c r="F2232" s="7" t="s">
        <v>92</v>
      </c>
      <c r="G2232" s="6">
        <v>46037</v>
      </c>
      <c r="H2232" s="6">
        <v>45859</v>
      </c>
      <c r="I2232" s="7" t="s">
        <v>75</v>
      </c>
      <c r="J2232" s="7" t="s">
        <v>76</v>
      </c>
      <c r="K2232" s="7" t="s">
        <v>93</v>
      </c>
      <c r="L2232" t="s">
        <v>10827</v>
      </c>
      <c r="M2232" s="7" t="s">
        <v>132</v>
      </c>
      <c r="N2232" s="7" t="s">
        <v>133</v>
      </c>
      <c r="O2232" s="9">
        <v>5</v>
      </c>
      <c r="P2232" s="10">
        <v>26384</v>
      </c>
      <c r="Q2232" s="10">
        <v>30618.26</v>
      </c>
      <c r="R2232" s="11">
        <v>20</v>
      </c>
      <c r="S2232" s="10">
        <v>122473.04</v>
      </c>
      <c r="T2232" s="10">
        <v>21171.3</v>
      </c>
      <c r="U2232" s="7" t="s">
        <v>36</v>
      </c>
      <c r="V2232" s="7" t="s">
        <v>112</v>
      </c>
      <c r="W2232" s="9">
        <v>4</v>
      </c>
      <c r="X2232" s="7" t="s">
        <v>79</v>
      </c>
      <c r="Y2232" s="7" t="s">
        <v>10828</v>
      </c>
      <c r="Z2232" t="str">
        <f t="shared" si="272"/>
        <v>Isabel Miller</v>
      </c>
      <c r="AA2232" t="str">
        <f t="shared" si="273"/>
        <v>Karnataka</v>
      </c>
      <c r="AB2232" t="str">
        <f t="shared" si="274"/>
        <v>Bengaluru</v>
      </c>
      <c r="AC2232" t="str">
        <f t="shared" si="275"/>
        <v>Electronics</v>
      </c>
      <c r="AD2232" t="str">
        <f t="shared" si="276"/>
        <v>iPhone 15</v>
      </c>
      <c r="AE2232" t="str">
        <f t="shared" si="277"/>
        <v>Apple</v>
      </c>
      <c r="AF2232" t="str">
        <f t="shared" si="278"/>
        <v>Bengaluru Hub</v>
      </c>
      <c r="AG2232" t="str">
        <f t="shared" si="279"/>
        <v>Gabriel Parker</v>
      </c>
    </row>
    <row r="2233" spans="1:33" x14ac:dyDescent="0.35">
      <c r="A2233" t="s">
        <v>10829</v>
      </c>
      <c r="B2233" t="s">
        <v>10830</v>
      </c>
      <c r="C2233" s="7" t="s">
        <v>10831</v>
      </c>
      <c r="D2233" s="7" t="s">
        <v>28</v>
      </c>
      <c r="E2233" s="9">
        <v>20</v>
      </c>
      <c r="F2233" s="7" t="s">
        <v>29</v>
      </c>
      <c r="G2233" s="6">
        <v>45654</v>
      </c>
      <c r="H2233" s="6">
        <v>46032</v>
      </c>
      <c r="I2233" s="7" t="s">
        <v>30</v>
      </c>
      <c r="J2233" s="7" t="s">
        <v>43</v>
      </c>
      <c r="K2233" s="7" t="s">
        <v>117</v>
      </c>
      <c r="L2233" t="s">
        <v>10832</v>
      </c>
      <c r="M2233" s="7" t="s">
        <v>119</v>
      </c>
      <c r="N2233" s="7" t="s">
        <v>120</v>
      </c>
      <c r="O2233" s="9">
        <v>2</v>
      </c>
      <c r="P2233" s="10">
        <v>26138</v>
      </c>
      <c r="Q2233" s="10">
        <v>35663.07</v>
      </c>
      <c r="R2233" s="11">
        <v>20</v>
      </c>
      <c r="S2233" s="10">
        <v>57060.91</v>
      </c>
      <c r="T2233" s="10">
        <v>19050.14</v>
      </c>
      <c r="U2233" s="7" t="s">
        <v>78</v>
      </c>
      <c r="V2233" s="7" t="s">
        <v>112</v>
      </c>
      <c r="W2233" s="9">
        <v>3</v>
      </c>
      <c r="X2233" s="7" t="s">
        <v>49</v>
      </c>
      <c r="Y2233" s="7" t="s">
        <v>10833</v>
      </c>
      <c r="Z2233" t="str">
        <f t="shared" si="272"/>
        <v>Tamara Rodriguez</v>
      </c>
      <c r="AA2233" t="str">
        <f t="shared" si="273"/>
        <v>Maharashtra</v>
      </c>
      <c r="AB2233" t="str">
        <f t="shared" si="274"/>
        <v>Pune</v>
      </c>
      <c r="AC2233" t="str">
        <f t="shared" si="275"/>
        <v>Fashion</v>
      </c>
      <c r="AD2233" t="str">
        <f t="shared" si="276"/>
        <v>Air Max Shoes</v>
      </c>
      <c r="AE2233" t="str">
        <f t="shared" si="277"/>
        <v>Nike</v>
      </c>
      <c r="AF2233" t="str">
        <f t="shared" si="278"/>
        <v>Pune Hub</v>
      </c>
      <c r="AG2233" t="str">
        <f t="shared" si="279"/>
        <v>Travis Banks</v>
      </c>
    </row>
    <row r="2234" spans="1:33" x14ac:dyDescent="0.35">
      <c r="A2234" t="s">
        <v>10834</v>
      </c>
      <c r="B2234" t="s">
        <v>10835</v>
      </c>
      <c r="C2234" s="7" t="s">
        <v>6467</v>
      </c>
      <c r="D2234" s="7" t="s">
        <v>28</v>
      </c>
      <c r="E2234" s="9">
        <v>51</v>
      </c>
      <c r="F2234" s="7" t="s">
        <v>29</v>
      </c>
      <c r="G2234" s="6">
        <v>45753</v>
      </c>
      <c r="H2234" s="6">
        <v>45625</v>
      </c>
      <c r="I2234" s="7" t="s">
        <v>75</v>
      </c>
      <c r="J2234" s="7" t="s">
        <v>76</v>
      </c>
      <c r="K2234" s="7" t="s">
        <v>93</v>
      </c>
      <c r="L2234" t="s">
        <v>10836</v>
      </c>
      <c r="M2234" s="7" t="s">
        <v>67</v>
      </c>
      <c r="N2234" s="7" t="s">
        <v>68</v>
      </c>
      <c r="O2234" s="9">
        <v>4</v>
      </c>
      <c r="P2234" s="10">
        <v>28503</v>
      </c>
      <c r="Q2234" s="10">
        <v>38022.54</v>
      </c>
      <c r="R2234" s="11">
        <v>15</v>
      </c>
      <c r="S2234" s="10">
        <v>129276.64</v>
      </c>
      <c r="T2234" s="10">
        <v>38078.160000000003</v>
      </c>
      <c r="U2234" s="7" t="s">
        <v>126</v>
      </c>
      <c r="V2234" s="7" t="s">
        <v>154</v>
      </c>
      <c r="W2234" s="9">
        <v>1</v>
      </c>
      <c r="X2234" s="7" t="s">
        <v>79</v>
      </c>
      <c r="Y2234" s="7" t="s">
        <v>10837</v>
      </c>
      <c r="Z2234" t="str">
        <f t="shared" si="272"/>
        <v>Lisa Scott</v>
      </c>
      <c r="AA2234" t="str">
        <f t="shared" si="273"/>
        <v>Karnataka</v>
      </c>
      <c r="AB2234" t="str">
        <f t="shared" si="274"/>
        <v>Bengaluru</v>
      </c>
      <c r="AC2234" t="str">
        <f t="shared" si="275"/>
        <v>Electronics</v>
      </c>
      <c r="AD2234" t="str">
        <f t="shared" si="276"/>
        <v>Face Wash</v>
      </c>
      <c r="AE2234" t="str">
        <f t="shared" si="277"/>
        <v>Loreal</v>
      </c>
      <c r="AF2234" t="str">
        <f t="shared" si="278"/>
        <v>Bengaluru Hub</v>
      </c>
      <c r="AG2234" t="str">
        <f t="shared" si="279"/>
        <v>Christine Taylor</v>
      </c>
    </row>
    <row r="2235" spans="1:33" x14ac:dyDescent="0.35">
      <c r="A2235" t="s">
        <v>10838</v>
      </c>
      <c r="B2235" t="s">
        <v>10839</v>
      </c>
      <c r="C2235" s="7" t="s">
        <v>10840</v>
      </c>
      <c r="D2235" s="7" t="s">
        <v>54</v>
      </c>
      <c r="E2235" s="9">
        <v>28</v>
      </c>
      <c r="F2235" s="7" t="s">
        <v>29</v>
      </c>
      <c r="G2235" s="6">
        <v>45977</v>
      </c>
      <c r="H2235" s="6">
        <v>45978</v>
      </c>
      <c r="I2235" s="7" t="s">
        <v>55</v>
      </c>
      <c r="J2235" s="7" t="s">
        <v>56</v>
      </c>
      <c r="K2235" s="7" t="s">
        <v>117</v>
      </c>
      <c r="L2235" t="s">
        <v>4535</v>
      </c>
      <c r="M2235" s="7" t="s">
        <v>119</v>
      </c>
      <c r="N2235" s="7" t="s">
        <v>120</v>
      </c>
      <c r="O2235" s="9">
        <v>3</v>
      </c>
      <c r="P2235" s="10">
        <v>24006</v>
      </c>
      <c r="Q2235" s="10">
        <v>28353.81</v>
      </c>
      <c r="R2235" s="11">
        <v>20</v>
      </c>
      <c r="S2235" s="10">
        <v>68049.14</v>
      </c>
      <c r="T2235" s="10">
        <v>13043.43</v>
      </c>
      <c r="U2235" s="7" t="s">
        <v>36</v>
      </c>
      <c r="V2235" s="7" t="s">
        <v>154</v>
      </c>
      <c r="W2235" s="9">
        <v>4</v>
      </c>
      <c r="X2235" s="7" t="s">
        <v>58</v>
      </c>
      <c r="Y2235" s="7" t="s">
        <v>10841</v>
      </c>
      <c r="Z2235" t="str">
        <f t="shared" si="272"/>
        <v>Emily Mcdowell MD</v>
      </c>
      <c r="AA2235" t="str">
        <f t="shared" si="273"/>
        <v>Delhi</v>
      </c>
      <c r="AB2235" t="str">
        <f t="shared" si="274"/>
        <v>New Delhi</v>
      </c>
      <c r="AC2235" t="str">
        <f t="shared" si="275"/>
        <v>Fashion</v>
      </c>
      <c r="AD2235" t="str">
        <f t="shared" si="276"/>
        <v>Air Max Shoes</v>
      </c>
      <c r="AE2235" t="str">
        <f t="shared" si="277"/>
        <v>Nike</v>
      </c>
      <c r="AF2235" t="str">
        <f t="shared" si="278"/>
        <v>New Delhi Hub</v>
      </c>
      <c r="AG2235" t="str">
        <f t="shared" si="279"/>
        <v>John Scott MD</v>
      </c>
    </row>
    <row r="2236" spans="1:33" x14ac:dyDescent="0.35">
      <c r="A2236" t="s">
        <v>10842</v>
      </c>
      <c r="B2236" t="s">
        <v>10843</v>
      </c>
      <c r="C2236" s="7" t="s">
        <v>10844</v>
      </c>
      <c r="D2236" s="7" t="s">
        <v>54</v>
      </c>
      <c r="E2236" s="9">
        <v>49</v>
      </c>
      <c r="F2236" s="7" t="s">
        <v>29</v>
      </c>
      <c r="G2236" s="6">
        <v>46125</v>
      </c>
      <c r="H2236" s="6">
        <v>45939</v>
      </c>
      <c r="I2236" s="7" t="s">
        <v>75</v>
      </c>
      <c r="J2236" s="7" t="s">
        <v>76</v>
      </c>
      <c r="K2236" s="7" t="s">
        <v>65</v>
      </c>
      <c r="L2236" t="s">
        <v>10845</v>
      </c>
      <c r="M2236" s="7" t="s">
        <v>67</v>
      </c>
      <c r="N2236" s="7" t="s">
        <v>68</v>
      </c>
      <c r="O2236" s="9">
        <v>1</v>
      </c>
      <c r="P2236" s="10">
        <v>24067</v>
      </c>
      <c r="Q2236" s="10">
        <v>35104.92</v>
      </c>
      <c r="R2236" s="11">
        <v>20</v>
      </c>
      <c r="S2236" s="10">
        <v>28083.94</v>
      </c>
      <c r="T2236" s="10">
        <v>11037.92</v>
      </c>
      <c r="U2236" s="7" t="s">
        <v>36</v>
      </c>
      <c r="V2236" s="7" t="s">
        <v>154</v>
      </c>
      <c r="W2236" s="9">
        <v>2</v>
      </c>
      <c r="X2236" s="7" t="s">
        <v>79</v>
      </c>
      <c r="Y2236" s="7" t="s">
        <v>10846</v>
      </c>
      <c r="Z2236" t="str">
        <f t="shared" si="272"/>
        <v>Stephanie Bullock</v>
      </c>
      <c r="AA2236" t="str">
        <f t="shared" si="273"/>
        <v>Karnataka</v>
      </c>
      <c r="AB2236" t="str">
        <f t="shared" si="274"/>
        <v>Bengaluru</v>
      </c>
      <c r="AC2236" t="str">
        <f t="shared" si="275"/>
        <v>Beauty</v>
      </c>
      <c r="AD2236" t="str">
        <f t="shared" si="276"/>
        <v>Face Wash</v>
      </c>
      <c r="AE2236" t="str">
        <f t="shared" si="277"/>
        <v>Loreal</v>
      </c>
      <c r="AF2236" t="str">
        <f t="shared" si="278"/>
        <v>Bengaluru Hub</v>
      </c>
      <c r="AG2236" t="str">
        <f t="shared" si="279"/>
        <v>Keith Webb</v>
      </c>
    </row>
    <row r="2237" spans="1:33" x14ac:dyDescent="0.35">
      <c r="A2237" t="s">
        <v>10847</v>
      </c>
      <c r="B2237" t="s">
        <v>10848</v>
      </c>
      <c r="C2237" s="7" t="s">
        <v>10849</v>
      </c>
      <c r="D2237" s="7" t="s">
        <v>54</v>
      </c>
      <c r="E2237" s="9">
        <v>41</v>
      </c>
      <c r="F2237" s="7" t="s">
        <v>29</v>
      </c>
      <c r="G2237" s="6">
        <v>45730</v>
      </c>
      <c r="H2237" s="6">
        <v>45771</v>
      </c>
      <c r="I2237" s="7" t="s">
        <v>55</v>
      </c>
      <c r="J2237" s="7" t="s">
        <v>56</v>
      </c>
      <c r="K2237" s="7" t="s">
        <v>65</v>
      </c>
      <c r="L2237" t="s">
        <v>10850</v>
      </c>
      <c r="M2237" s="7" t="s">
        <v>67</v>
      </c>
      <c r="N2237" s="7" t="s">
        <v>68</v>
      </c>
      <c r="O2237" s="9">
        <v>5</v>
      </c>
      <c r="P2237" s="10">
        <v>15870</v>
      </c>
      <c r="Q2237" s="10">
        <v>22703.61</v>
      </c>
      <c r="R2237" s="11">
        <v>20</v>
      </c>
      <c r="S2237" s="10">
        <v>90814.44</v>
      </c>
      <c r="T2237" s="10">
        <v>34168.050000000003</v>
      </c>
      <c r="U2237" s="7" t="s">
        <v>78</v>
      </c>
      <c r="V2237" s="7" t="s">
        <v>69</v>
      </c>
      <c r="W2237" s="9">
        <v>2</v>
      </c>
      <c r="X2237" s="7" t="s">
        <v>58</v>
      </c>
      <c r="Y2237" s="7" t="s">
        <v>10851</v>
      </c>
      <c r="Z2237" t="str">
        <f t="shared" si="272"/>
        <v>Thomas Hamilton</v>
      </c>
      <c r="AA2237" t="str">
        <f t="shared" si="273"/>
        <v>Delhi</v>
      </c>
      <c r="AB2237" t="str">
        <f t="shared" si="274"/>
        <v>New Delhi</v>
      </c>
      <c r="AC2237" t="str">
        <f t="shared" si="275"/>
        <v>Beauty</v>
      </c>
      <c r="AD2237" t="str">
        <f t="shared" si="276"/>
        <v>Face Wash</v>
      </c>
      <c r="AE2237" t="str">
        <f t="shared" si="277"/>
        <v>Loreal</v>
      </c>
      <c r="AF2237" t="str">
        <f t="shared" si="278"/>
        <v>New Delhi Hub</v>
      </c>
      <c r="AG2237" t="str">
        <f t="shared" si="279"/>
        <v>William Snyder</v>
      </c>
    </row>
    <row r="2238" spans="1:33" x14ac:dyDescent="0.35">
      <c r="A2238" t="s">
        <v>10852</v>
      </c>
      <c r="B2238" t="s">
        <v>10853</v>
      </c>
      <c r="C2238" s="7" t="s">
        <v>10854</v>
      </c>
      <c r="D2238" s="7" t="s">
        <v>54</v>
      </c>
      <c r="E2238" s="9">
        <v>18</v>
      </c>
      <c r="F2238" s="7" t="s">
        <v>29</v>
      </c>
      <c r="G2238" s="6">
        <v>46108</v>
      </c>
      <c r="H2238" s="6">
        <v>45613</v>
      </c>
      <c r="I2238" s="7" t="s">
        <v>63</v>
      </c>
      <c r="J2238" s="7" t="s">
        <v>64</v>
      </c>
      <c r="K2238" s="7" t="s">
        <v>93</v>
      </c>
      <c r="L2238" t="s">
        <v>10855</v>
      </c>
      <c r="M2238" s="7" t="s">
        <v>132</v>
      </c>
      <c r="N2238" s="7" t="s">
        <v>133</v>
      </c>
      <c r="O2238" s="9">
        <v>1</v>
      </c>
      <c r="P2238" s="10">
        <v>7836</v>
      </c>
      <c r="Q2238" s="10">
        <v>9445.77</v>
      </c>
      <c r="R2238" s="11">
        <v>15</v>
      </c>
      <c r="S2238" s="10">
        <v>8028.9</v>
      </c>
      <c r="T2238" s="10">
        <v>1609.77</v>
      </c>
      <c r="U2238" s="7" t="s">
        <v>48</v>
      </c>
      <c r="V2238" s="7" t="s">
        <v>69</v>
      </c>
      <c r="W2238" s="9">
        <v>4</v>
      </c>
      <c r="X2238" s="7" t="s">
        <v>70</v>
      </c>
      <c r="Y2238" s="7" t="s">
        <v>10856</v>
      </c>
      <c r="Z2238" t="str">
        <f t="shared" si="272"/>
        <v>Sharon Ellis</v>
      </c>
      <c r="AA2238" t="str">
        <f t="shared" si="273"/>
        <v>Telangana</v>
      </c>
      <c r="AB2238" t="str">
        <f t="shared" si="274"/>
        <v>Hyderabad</v>
      </c>
      <c r="AC2238" t="str">
        <f t="shared" si="275"/>
        <v>Electronics</v>
      </c>
      <c r="AD2238" t="str">
        <f t="shared" si="276"/>
        <v>iPhone 15</v>
      </c>
      <c r="AE2238" t="str">
        <f t="shared" si="277"/>
        <v>Apple</v>
      </c>
      <c r="AF2238" t="str">
        <f t="shared" si="278"/>
        <v>Hyderabad Hub</v>
      </c>
      <c r="AG2238" t="str">
        <f t="shared" si="279"/>
        <v>Joshua Lewis</v>
      </c>
    </row>
    <row r="2239" spans="1:33" x14ac:dyDescent="0.35">
      <c r="A2239" t="s">
        <v>10857</v>
      </c>
      <c r="B2239" t="s">
        <v>10858</v>
      </c>
      <c r="C2239" s="7" t="s">
        <v>10859</v>
      </c>
      <c r="D2239" s="7" t="s">
        <v>28</v>
      </c>
      <c r="E2239" s="9">
        <v>52</v>
      </c>
      <c r="F2239" s="7" t="s">
        <v>92</v>
      </c>
      <c r="G2239" s="6">
        <v>45748</v>
      </c>
      <c r="H2239" s="6">
        <v>45787</v>
      </c>
      <c r="I2239" s="7" t="s">
        <v>75</v>
      </c>
      <c r="J2239" s="7" t="s">
        <v>76</v>
      </c>
      <c r="K2239" s="7" t="s">
        <v>32</v>
      </c>
      <c r="L2239" t="s">
        <v>10860</v>
      </c>
      <c r="M2239" s="7" t="s">
        <v>34</v>
      </c>
      <c r="N2239" s="7" t="s">
        <v>35</v>
      </c>
      <c r="O2239" s="9">
        <v>3</v>
      </c>
      <c r="P2239" s="10">
        <v>27810</v>
      </c>
      <c r="Q2239" s="10">
        <v>41644.6</v>
      </c>
      <c r="R2239" s="11">
        <v>15</v>
      </c>
      <c r="S2239" s="10">
        <v>106193.73</v>
      </c>
      <c r="T2239" s="10">
        <v>41503.800000000003</v>
      </c>
      <c r="U2239" s="7" t="s">
        <v>48</v>
      </c>
      <c r="V2239" s="7" t="s">
        <v>37</v>
      </c>
      <c r="W2239" s="9">
        <v>1</v>
      </c>
      <c r="X2239" s="7" t="s">
        <v>79</v>
      </c>
      <c r="Y2239" s="7" t="s">
        <v>10861</v>
      </c>
      <c r="Z2239" t="str">
        <f t="shared" si="272"/>
        <v>Andrea Forbes</v>
      </c>
      <c r="AA2239" t="str">
        <f t="shared" si="273"/>
        <v>Karnataka</v>
      </c>
      <c r="AB2239" t="str">
        <f t="shared" si="274"/>
        <v>Bengaluru</v>
      </c>
      <c r="AC2239" t="str">
        <f t="shared" si="275"/>
        <v>Home</v>
      </c>
      <c r="AD2239" t="str">
        <f t="shared" si="276"/>
        <v>Pressure Cooker</v>
      </c>
      <c r="AE2239" t="str">
        <f t="shared" si="277"/>
        <v>Prestige</v>
      </c>
      <c r="AF2239" t="str">
        <f t="shared" si="278"/>
        <v>Bengaluru Hub</v>
      </c>
      <c r="AG2239" t="str">
        <f t="shared" si="279"/>
        <v>Mary Kelley</v>
      </c>
    </row>
    <row r="2240" spans="1:33" x14ac:dyDescent="0.35">
      <c r="A2240" t="s">
        <v>10862</v>
      </c>
      <c r="B2240" t="s">
        <v>10863</v>
      </c>
      <c r="C2240" s="7" t="s">
        <v>10864</v>
      </c>
      <c r="D2240" s="7" t="s">
        <v>28</v>
      </c>
      <c r="E2240" s="9">
        <v>58</v>
      </c>
      <c r="F2240" s="7" t="s">
        <v>29</v>
      </c>
      <c r="G2240" s="6">
        <v>45898</v>
      </c>
      <c r="H2240" s="6">
        <v>45472</v>
      </c>
      <c r="I2240" s="7" t="s">
        <v>63</v>
      </c>
      <c r="J2240" s="7" t="s">
        <v>64</v>
      </c>
      <c r="K2240" s="7" t="s">
        <v>93</v>
      </c>
      <c r="L2240" t="s">
        <v>10865</v>
      </c>
      <c r="M2240" s="7" t="s">
        <v>132</v>
      </c>
      <c r="N2240" s="7" t="s">
        <v>133</v>
      </c>
      <c r="O2240" s="9">
        <v>5</v>
      </c>
      <c r="P2240" s="10">
        <v>1770</v>
      </c>
      <c r="Q2240" s="10">
        <v>2206.8200000000002</v>
      </c>
      <c r="R2240" s="11">
        <v>15</v>
      </c>
      <c r="S2240" s="10">
        <v>9378.99</v>
      </c>
      <c r="T2240" s="10">
        <v>2184.1</v>
      </c>
      <c r="U2240" s="7" t="s">
        <v>48</v>
      </c>
      <c r="V2240" s="7" t="s">
        <v>37</v>
      </c>
      <c r="W2240" s="9">
        <v>5</v>
      </c>
      <c r="X2240" s="7" t="s">
        <v>70</v>
      </c>
      <c r="Y2240" s="7" t="s">
        <v>10866</v>
      </c>
      <c r="Z2240" t="str">
        <f t="shared" si="272"/>
        <v>Steven Wallace</v>
      </c>
      <c r="AA2240" t="str">
        <f t="shared" si="273"/>
        <v>Telangana</v>
      </c>
      <c r="AB2240" t="str">
        <f t="shared" si="274"/>
        <v>Hyderabad</v>
      </c>
      <c r="AC2240" t="str">
        <f t="shared" si="275"/>
        <v>Electronics</v>
      </c>
      <c r="AD2240" t="str">
        <f t="shared" si="276"/>
        <v>iPhone 15</v>
      </c>
      <c r="AE2240" t="str">
        <f t="shared" si="277"/>
        <v>Apple</v>
      </c>
      <c r="AF2240" t="str">
        <f t="shared" si="278"/>
        <v>Hyderabad Hub</v>
      </c>
      <c r="AG2240" t="str">
        <f t="shared" si="279"/>
        <v>Christopher Bautista</v>
      </c>
    </row>
    <row r="2241" spans="1:33" x14ac:dyDescent="0.35">
      <c r="A2241" t="s">
        <v>10867</v>
      </c>
      <c r="B2241" t="s">
        <v>10868</v>
      </c>
      <c r="C2241" s="7" t="s">
        <v>10869</v>
      </c>
      <c r="D2241" s="7" t="s">
        <v>54</v>
      </c>
      <c r="E2241" s="9">
        <v>28</v>
      </c>
      <c r="F2241" s="7" t="s">
        <v>29</v>
      </c>
      <c r="G2241" s="6">
        <v>45933</v>
      </c>
      <c r="H2241" s="6">
        <v>46148</v>
      </c>
      <c r="I2241" s="7" t="s">
        <v>30</v>
      </c>
      <c r="J2241" s="7" t="s">
        <v>31</v>
      </c>
      <c r="K2241" s="7" t="s">
        <v>93</v>
      </c>
      <c r="L2241" t="s">
        <v>10870</v>
      </c>
      <c r="M2241" s="7" t="s">
        <v>132</v>
      </c>
      <c r="N2241" s="7" t="s">
        <v>133</v>
      </c>
      <c r="O2241" s="9">
        <v>4</v>
      </c>
      <c r="P2241" s="10">
        <v>14753</v>
      </c>
      <c r="Q2241" s="10">
        <v>19912.46</v>
      </c>
      <c r="R2241" s="11">
        <v>5</v>
      </c>
      <c r="S2241" s="10">
        <v>75667.350000000006</v>
      </c>
      <c r="T2241" s="10">
        <v>20637.84</v>
      </c>
      <c r="U2241" s="7" t="s">
        <v>36</v>
      </c>
      <c r="V2241" s="7" t="s">
        <v>69</v>
      </c>
      <c r="W2241" s="9">
        <v>4</v>
      </c>
      <c r="X2241" s="7" t="s">
        <v>38</v>
      </c>
      <c r="Y2241" s="7" t="s">
        <v>10871</v>
      </c>
      <c r="Z2241" t="str">
        <f t="shared" si="272"/>
        <v>Kathy Hill</v>
      </c>
      <c r="AA2241" t="str">
        <f t="shared" si="273"/>
        <v>Maharashtra</v>
      </c>
      <c r="AB2241" t="str">
        <f t="shared" si="274"/>
        <v>Mumbai</v>
      </c>
      <c r="AC2241" t="str">
        <f t="shared" si="275"/>
        <v>Electronics</v>
      </c>
      <c r="AD2241" t="str">
        <f t="shared" si="276"/>
        <v>iPhone 15</v>
      </c>
      <c r="AE2241" t="str">
        <f t="shared" si="277"/>
        <v>Apple</v>
      </c>
      <c r="AF2241" t="str">
        <f t="shared" si="278"/>
        <v>Mumbai Hub</v>
      </c>
      <c r="AG2241" t="str">
        <f t="shared" si="279"/>
        <v>Michelle Wilcox</v>
      </c>
    </row>
    <row r="2242" spans="1:33" x14ac:dyDescent="0.35">
      <c r="A2242" t="s">
        <v>10872</v>
      </c>
      <c r="B2242" t="s">
        <v>10873</v>
      </c>
      <c r="C2242" s="7" t="s">
        <v>10874</v>
      </c>
      <c r="D2242" s="7" t="s">
        <v>54</v>
      </c>
      <c r="E2242" s="9">
        <v>45</v>
      </c>
      <c r="F2242" s="7" t="s">
        <v>92</v>
      </c>
      <c r="G2242" s="6">
        <v>45516</v>
      </c>
      <c r="H2242" s="6">
        <v>46023</v>
      </c>
      <c r="I2242" s="7" t="s">
        <v>63</v>
      </c>
      <c r="J2242" s="7" t="s">
        <v>64</v>
      </c>
      <c r="K2242" s="7" t="s">
        <v>44</v>
      </c>
      <c r="L2242" t="s">
        <v>10875</v>
      </c>
      <c r="M2242" s="7" t="s">
        <v>46</v>
      </c>
      <c r="N2242" s="7" t="s">
        <v>47</v>
      </c>
      <c r="O2242" s="9">
        <v>1</v>
      </c>
      <c r="P2242" s="10">
        <v>25088</v>
      </c>
      <c r="Q2242" s="10">
        <v>30769.25</v>
      </c>
      <c r="R2242" s="11">
        <v>10</v>
      </c>
      <c r="S2242" s="10">
        <v>27692.33</v>
      </c>
      <c r="T2242" s="10">
        <v>5681.25</v>
      </c>
      <c r="U2242" s="7" t="s">
        <v>126</v>
      </c>
      <c r="V2242" s="7" t="s">
        <v>37</v>
      </c>
      <c r="W2242" s="9">
        <v>2</v>
      </c>
      <c r="X2242" s="7" t="s">
        <v>70</v>
      </c>
      <c r="Y2242" s="7" t="s">
        <v>10876</v>
      </c>
      <c r="Z2242" t="str">
        <f t="shared" ref="Z2242:Z2305" si="280">TRIM(C2242)</f>
        <v>Kristen Martin</v>
      </c>
      <c r="AA2242" t="str">
        <f t="shared" si="273"/>
        <v>Telangana</v>
      </c>
      <c r="AB2242" t="str">
        <f t="shared" si="274"/>
        <v>Hyderabad</v>
      </c>
      <c r="AC2242" t="str">
        <f t="shared" si="275"/>
        <v>Grocery</v>
      </c>
      <c r="AD2242" t="str">
        <f t="shared" si="276"/>
        <v>Sunflower Oil</v>
      </c>
      <c r="AE2242" t="str">
        <f t="shared" si="277"/>
        <v>Fortune</v>
      </c>
      <c r="AF2242" t="str">
        <f t="shared" si="278"/>
        <v>Hyderabad Hub</v>
      </c>
      <c r="AG2242" t="str">
        <f t="shared" si="279"/>
        <v>Ryan Diaz</v>
      </c>
    </row>
    <row r="2243" spans="1:33" x14ac:dyDescent="0.35">
      <c r="A2243" t="s">
        <v>10877</v>
      </c>
      <c r="B2243" t="s">
        <v>10878</v>
      </c>
      <c r="C2243" s="7" t="s">
        <v>10879</v>
      </c>
      <c r="D2243" s="7" t="s">
        <v>54</v>
      </c>
      <c r="E2243" s="9">
        <v>37</v>
      </c>
      <c r="F2243" s="7" t="s">
        <v>29</v>
      </c>
      <c r="G2243" s="6">
        <v>45831</v>
      </c>
      <c r="H2243" s="6">
        <v>45976</v>
      </c>
      <c r="I2243" s="7" t="s">
        <v>63</v>
      </c>
      <c r="J2243" s="7" t="s">
        <v>64</v>
      </c>
      <c r="K2243" s="7" t="s">
        <v>32</v>
      </c>
      <c r="L2243" t="s">
        <v>10880</v>
      </c>
      <c r="M2243" s="7" t="s">
        <v>34</v>
      </c>
      <c r="N2243" s="7" t="s">
        <v>35</v>
      </c>
      <c r="O2243" s="9">
        <v>3</v>
      </c>
      <c r="P2243" s="10">
        <v>12022</v>
      </c>
      <c r="Q2243" s="10">
        <v>15970.89</v>
      </c>
      <c r="R2243" s="11">
        <v>5</v>
      </c>
      <c r="S2243" s="10">
        <v>45517.04</v>
      </c>
      <c r="T2243" s="10">
        <v>11846.67</v>
      </c>
      <c r="U2243" s="7" t="s">
        <v>78</v>
      </c>
      <c r="V2243" s="7" t="s">
        <v>37</v>
      </c>
      <c r="W2243" s="9">
        <v>1</v>
      </c>
      <c r="X2243" s="7" t="s">
        <v>70</v>
      </c>
      <c r="Y2243" s="7" t="s">
        <v>10881</v>
      </c>
      <c r="Z2243" t="str">
        <f t="shared" si="280"/>
        <v>Christine White</v>
      </c>
      <c r="AA2243" t="str">
        <f t="shared" ref="AA2243:AA2306" si="281">TRIM(I2243)</f>
        <v>Telangana</v>
      </c>
      <c r="AB2243" t="str">
        <f t="shared" ref="AB2243:AB2306" si="282">TRIM(J2243)</f>
        <v>Hyderabad</v>
      </c>
      <c r="AC2243" t="str">
        <f t="shared" ref="AC2243:AC2306" si="283">TRIM(K2243)</f>
        <v>Home</v>
      </c>
      <c r="AD2243" t="str">
        <f t="shared" ref="AD2243:AD2306" si="284">TRIM(M2243)</f>
        <v>Pressure Cooker</v>
      </c>
      <c r="AE2243" t="str">
        <f t="shared" ref="AE2243:AE2306" si="285">TRIM(N2243)</f>
        <v>Prestige</v>
      </c>
      <c r="AF2243" t="str">
        <f t="shared" ref="AF2243:AF2306" si="286">TRIM(X2243)</f>
        <v>Hyderabad Hub</v>
      </c>
      <c r="AG2243" t="str">
        <f t="shared" ref="AG2243:AG2306" si="287">TRIM(Y2243)</f>
        <v>Regina Flores</v>
      </c>
    </row>
    <row r="2244" spans="1:33" x14ac:dyDescent="0.35">
      <c r="A2244" t="s">
        <v>10882</v>
      </c>
      <c r="B2244" t="s">
        <v>10883</v>
      </c>
      <c r="C2244" s="7" t="s">
        <v>10884</v>
      </c>
      <c r="D2244" s="7" t="s">
        <v>28</v>
      </c>
      <c r="E2244" s="9">
        <v>29</v>
      </c>
      <c r="F2244" s="7" t="s">
        <v>92</v>
      </c>
      <c r="G2244" s="6">
        <v>45941</v>
      </c>
      <c r="H2244" s="6">
        <v>45521</v>
      </c>
      <c r="I2244" s="7" t="s">
        <v>30</v>
      </c>
      <c r="J2244" s="7" t="s">
        <v>43</v>
      </c>
      <c r="K2244" s="7" t="s">
        <v>44</v>
      </c>
      <c r="L2244" t="s">
        <v>9694</v>
      </c>
      <c r="M2244" s="7" t="s">
        <v>46</v>
      </c>
      <c r="N2244" s="7" t="s">
        <v>47</v>
      </c>
      <c r="O2244" s="9">
        <v>4</v>
      </c>
      <c r="P2244" s="10">
        <v>15510</v>
      </c>
      <c r="Q2244" s="10">
        <v>18635</v>
      </c>
      <c r="R2244" s="11">
        <v>15</v>
      </c>
      <c r="S2244" s="10">
        <v>63359</v>
      </c>
      <c r="T2244" s="10">
        <v>12500</v>
      </c>
      <c r="U2244" s="7" t="s">
        <v>36</v>
      </c>
      <c r="V2244" s="7" t="s">
        <v>37</v>
      </c>
      <c r="W2244" s="9">
        <v>1</v>
      </c>
      <c r="X2244" s="7" t="s">
        <v>49</v>
      </c>
      <c r="Y2244" s="7" t="s">
        <v>10885</v>
      </c>
      <c r="Z2244" t="str">
        <f t="shared" si="280"/>
        <v>Marie Stone</v>
      </c>
      <c r="AA2244" t="str">
        <f t="shared" si="281"/>
        <v>Maharashtra</v>
      </c>
      <c r="AB2244" t="str">
        <f t="shared" si="282"/>
        <v>Pune</v>
      </c>
      <c r="AC2244" t="str">
        <f t="shared" si="283"/>
        <v>Grocery</v>
      </c>
      <c r="AD2244" t="str">
        <f t="shared" si="284"/>
        <v>Sunflower Oil</v>
      </c>
      <c r="AE2244" t="str">
        <f t="shared" si="285"/>
        <v>Fortune</v>
      </c>
      <c r="AF2244" t="str">
        <f t="shared" si="286"/>
        <v>Pune Hub</v>
      </c>
      <c r="AG2244" t="str">
        <f t="shared" si="287"/>
        <v>Eric Warner</v>
      </c>
    </row>
    <row r="2245" spans="1:33" x14ac:dyDescent="0.35">
      <c r="A2245" t="s">
        <v>10886</v>
      </c>
      <c r="B2245" t="s">
        <v>10887</v>
      </c>
      <c r="C2245" s="7" t="s">
        <v>10888</v>
      </c>
      <c r="D2245" s="7" t="s">
        <v>54</v>
      </c>
      <c r="E2245" s="9">
        <v>46</v>
      </c>
      <c r="F2245" s="7" t="s">
        <v>29</v>
      </c>
      <c r="G2245" s="6">
        <v>45941</v>
      </c>
      <c r="H2245" s="6">
        <v>45560</v>
      </c>
      <c r="I2245" s="7" t="s">
        <v>63</v>
      </c>
      <c r="J2245" s="7" t="s">
        <v>64</v>
      </c>
      <c r="K2245" s="7" t="s">
        <v>117</v>
      </c>
      <c r="L2245" t="s">
        <v>10889</v>
      </c>
      <c r="M2245" s="7" t="s">
        <v>119</v>
      </c>
      <c r="N2245" s="7" t="s">
        <v>120</v>
      </c>
      <c r="O2245" s="9">
        <v>2</v>
      </c>
      <c r="P2245" s="10">
        <v>17893</v>
      </c>
      <c r="Q2245" s="10">
        <v>23705.98</v>
      </c>
      <c r="R2245" s="11">
        <v>5</v>
      </c>
      <c r="S2245" s="10">
        <v>45041.36</v>
      </c>
      <c r="T2245" s="10">
        <v>11625.96</v>
      </c>
      <c r="U2245" s="7" t="s">
        <v>48</v>
      </c>
      <c r="V2245" s="7" t="s">
        <v>154</v>
      </c>
      <c r="W2245" s="9">
        <v>5</v>
      </c>
      <c r="X2245" s="7" t="s">
        <v>70</v>
      </c>
      <c r="Y2245" s="7" t="s">
        <v>10890</v>
      </c>
      <c r="Z2245" t="str">
        <f t="shared" si="280"/>
        <v>Joseph Baker</v>
      </c>
      <c r="AA2245" t="str">
        <f t="shared" si="281"/>
        <v>Telangana</v>
      </c>
      <c r="AB2245" t="str">
        <f t="shared" si="282"/>
        <v>Hyderabad</v>
      </c>
      <c r="AC2245" t="str">
        <f t="shared" si="283"/>
        <v>Fashion</v>
      </c>
      <c r="AD2245" t="str">
        <f t="shared" si="284"/>
        <v>Air Max Shoes</v>
      </c>
      <c r="AE2245" t="str">
        <f t="shared" si="285"/>
        <v>Nike</v>
      </c>
      <c r="AF2245" t="str">
        <f t="shared" si="286"/>
        <v>Hyderabad Hub</v>
      </c>
      <c r="AG2245" t="str">
        <f t="shared" si="287"/>
        <v>Anthony Graham</v>
      </c>
    </row>
    <row r="2246" spans="1:33" x14ac:dyDescent="0.35">
      <c r="A2246" t="s">
        <v>10891</v>
      </c>
      <c r="B2246" t="s">
        <v>10892</v>
      </c>
      <c r="C2246" s="7" t="s">
        <v>10893</v>
      </c>
      <c r="D2246" s="7" t="s">
        <v>54</v>
      </c>
      <c r="E2246" s="9">
        <v>24</v>
      </c>
      <c r="F2246" s="7" t="s">
        <v>29</v>
      </c>
      <c r="G2246" s="6">
        <v>45717</v>
      </c>
      <c r="H2246" s="6">
        <v>45621</v>
      </c>
      <c r="I2246" s="7" t="s">
        <v>30</v>
      </c>
      <c r="J2246" s="7" t="s">
        <v>64</v>
      </c>
      <c r="K2246" s="7" t="s">
        <v>65</v>
      </c>
      <c r="L2246" t="s">
        <v>10894</v>
      </c>
      <c r="M2246" s="7" t="s">
        <v>67</v>
      </c>
      <c r="N2246" s="7" t="s">
        <v>68</v>
      </c>
      <c r="O2246" s="9">
        <v>3</v>
      </c>
      <c r="P2246" s="10">
        <v>20709</v>
      </c>
      <c r="Q2246" s="10">
        <v>27212.7</v>
      </c>
      <c r="R2246" s="11">
        <v>0</v>
      </c>
      <c r="S2246" s="10">
        <v>81638.100000000006</v>
      </c>
      <c r="T2246" s="10">
        <v>19511.099999999999</v>
      </c>
      <c r="U2246" s="7" t="s">
        <v>48</v>
      </c>
      <c r="V2246" s="7" t="s">
        <v>112</v>
      </c>
      <c r="W2246" s="9">
        <v>5</v>
      </c>
      <c r="X2246" s="7" t="s">
        <v>70</v>
      </c>
      <c r="Y2246" s="7" t="s">
        <v>10895</v>
      </c>
      <c r="Z2246" t="str">
        <f t="shared" si="280"/>
        <v>Pamela Snyder</v>
      </c>
      <c r="AA2246" t="str">
        <f t="shared" si="281"/>
        <v>Maharashtra</v>
      </c>
      <c r="AB2246" t="str">
        <f t="shared" si="282"/>
        <v>Hyderabad</v>
      </c>
      <c r="AC2246" t="str">
        <f t="shared" si="283"/>
        <v>Beauty</v>
      </c>
      <c r="AD2246" t="str">
        <f t="shared" si="284"/>
        <v>Face Wash</v>
      </c>
      <c r="AE2246" t="str">
        <f t="shared" si="285"/>
        <v>Loreal</v>
      </c>
      <c r="AF2246" t="str">
        <f t="shared" si="286"/>
        <v>Hyderabad Hub</v>
      </c>
      <c r="AG2246" t="str">
        <f t="shared" si="287"/>
        <v>Joseph Smith</v>
      </c>
    </row>
    <row r="2247" spans="1:33" x14ac:dyDescent="0.35">
      <c r="A2247" t="s">
        <v>10896</v>
      </c>
      <c r="B2247" t="s">
        <v>10897</v>
      </c>
      <c r="C2247" s="7" t="s">
        <v>10898</v>
      </c>
      <c r="D2247" s="7" t="s">
        <v>28</v>
      </c>
      <c r="E2247" s="9">
        <v>26</v>
      </c>
      <c r="F2247" s="7" t="s">
        <v>92</v>
      </c>
      <c r="G2247" s="6">
        <v>45902</v>
      </c>
      <c r="H2247" s="6">
        <v>46133</v>
      </c>
      <c r="I2247" s="7" t="s">
        <v>63</v>
      </c>
      <c r="J2247" s="7" t="s">
        <v>64</v>
      </c>
      <c r="K2247" s="7" t="s">
        <v>44</v>
      </c>
      <c r="L2247" t="s">
        <v>10899</v>
      </c>
      <c r="M2247" s="7" t="s">
        <v>46</v>
      </c>
      <c r="N2247" s="7" t="s">
        <v>47</v>
      </c>
      <c r="O2247" s="9">
        <v>2</v>
      </c>
      <c r="P2247" s="10">
        <v>23903</v>
      </c>
      <c r="Q2247" s="10">
        <v>31971.16</v>
      </c>
      <c r="R2247" s="11">
        <v>10</v>
      </c>
      <c r="S2247" s="10">
        <v>57548.09</v>
      </c>
      <c r="T2247" s="10">
        <v>16136.32</v>
      </c>
      <c r="U2247" s="7" t="s">
        <v>48</v>
      </c>
      <c r="V2247" s="7" t="s">
        <v>69</v>
      </c>
      <c r="W2247" s="9">
        <v>1</v>
      </c>
      <c r="X2247" s="7" t="s">
        <v>70</v>
      </c>
      <c r="Y2247" s="7" t="s">
        <v>9382</v>
      </c>
      <c r="Z2247" t="str">
        <f t="shared" si="280"/>
        <v>Lance Sanders</v>
      </c>
      <c r="AA2247" t="str">
        <f t="shared" si="281"/>
        <v>Telangana</v>
      </c>
      <c r="AB2247" t="str">
        <f t="shared" si="282"/>
        <v>Hyderabad</v>
      </c>
      <c r="AC2247" t="str">
        <f t="shared" si="283"/>
        <v>Grocery</v>
      </c>
      <c r="AD2247" t="str">
        <f t="shared" si="284"/>
        <v>Sunflower Oil</v>
      </c>
      <c r="AE2247" t="str">
        <f t="shared" si="285"/>
        <v>Fortune</v>
      </c>
      <c r="AF2247" t="str">
        <f t="shared" si="286"/>
        <v>Hyderabad Hub</v>
      </c>
      <c r="AG2247" t="str">
        <f t="shared" si="287"/>
        <v>Gary Steele</v>
      </c>
    </row>
    <row r="2248" spans="1:33" x14ac:dyDescent="0.35">
      <c r="A2248" t="s">
        <v>10900</v>
      </c>
      <c r="B2248" t="s">
        <v>10901</v>
      </c>
      <c r="C2248" s="7" t="s">
        <v>2145</v>
      </c>
      <c r="D2248" s="7" t="s">
        <v>54</v>
      </c>
      <c r="E2248" s="9">
        <v>48</v>
      </c>
      <c r="F2248" s="7" t="s">
        <v>29</v>
      </c>
      <c r="G2248" s="6">
        <v>46183</v>
      </c>
      <c r="H2248" s="6">
        <v>45601</v>
      </c>
      <c r="I2248" s="7" t="s">
        <v>30</v>
      </c>
      <c r="J2248" s="7" t="s">
        <v>31</v>
      </c>
      <c r="K2248" s="7" t="s">
        <v>93</v>
      </c>
      <c r="L2248" t="s">
        <v>5384</v>
      </c>
      <c r="M2248" s="7" t="s">
        <v>95</v>
      </c>
      <c r="N2248" s="7" t="s">
        <v>96</v>
      </c>
      <c r="O2248" s="9">
        <v>4</v>
      </c>
      <c r="P2248" s="10">
        <v>21925</v>
      </c>
      <c r="Q2248" s="10">
        <v>27466.97</v>
      </c>
      <c r="R2248" s="11">
        <v>0</v>
      </c>
      <c r="S2248" s="10">
        <v>109867.88</v>
      </c>
      <c r="T2248" s="10">
        <v>22167.88</v>
      </c>
      <c r="U2248" s="7" t="s">
        <v>78</v>
      </c>
      <c r="V2248" s="7" t="s">
        <v>112</v>
      </c>
      <c r="W2248" s="9">
        <v>4</v>
      </c>
      <c r="X2248" s="7" t="s">
        <v>38</v>
      </c>
      <c r="Y2248" s="7" t="s">
        <v>10902</v>
      </c>
      <c r="Z2248" t="str">
        <f t="shared" si="280"/>
        <v>Andrew Walker</v>
      </c>
      <c r="AA2248" t="str">
        <f t="shared" si="281"/>
        <v>Maharashtra</v>
      </c>
      <c r="AB2248" t="str">
        <f t="shared" si="282"/>
        <v>Mumbai</v>
      </c>
      <c r="AC2248" t="str">
        <f t="shared" si="283"/>
        <v>Electronics</v>
      </c>
      <c r="AD2248" t="str">
        <f t="shared" si="284"/>
        <v>Galaxy S24</v>
      </c>
      <c r="AE2248" t="str">
        <f t="shared" si="285"/>
        <v>Samsung</v>
      </c>
      <c r="AF2248" t="str">
        <f t="shared" si="286"/>
        <v>Mumbai Hub</v>
      </c>
      <c r="AG2248" t="str">
        <f t="shared" si="287"/>
        <v>Karen Friedman</v>
      </c>
    </row>
    <row r="2249" spans="1:33" x14ac:dyDescent="0.35">
      <c r="A2249" t="s">
        <v>10903</v>
      </c>
      <c r="B2249" t="s">
        <v>10904</v>
      </c>
      <c r="C2249" s="7" t="s">
        <v>10905</v>
      </c>
      <c r="D2249" s="7" t="s">
        <v>28</v>
      </c>
      <c r="E2249" s="9">
        <v>32</v>
      </c>
      <c r="F2249" s="7" t="s">
        <v>92</v>
      </c>
      <c r="G2249" s="6">
        <v>45717</v>
      </c>
      <c r="H2249" s="6">
        <v>45986</v>
      </c>
      <c r="I2249" s="7" t="s">
        <v>30</v>
      </c>
      <c r="J2249" s="7" t="s">
        <v>31</v>
      </c>
      <c r="K2249" s="7" t="s">
        <v>65</v>
      </c>
      <c r="L2249" t="s">
        <v>10906</v>
      </c>
      <c r="M2249" s="7" t="s">
        <v>67</v>
      </c>
      <c r="N2249" s="7" t="s">
        <v>68</v>
      </c>
      <c r="O2249" s="9">
        <v>2</v>
      </c>
      <c r="P2249" s="10">
        <v>16515</v>
      </c>
      <c r="Q2249" s="10">
        <v>20830.939999999999</v>
      </c>
      <c r="R2249" s="11">
        <v>10</v>
      </c>
      <c r="S2249" s="10">
        <v>37495.69</v>
      </c>
      <c r="T2249" s="10">
        <v>8631.8799999999992</v>
      </c>
      <c r="U2249" s="7" t="s">
        <v>36</v>
      </c>
      <c r="V2249" s="7" t="s">
        <v>37</v>
      </c>
      <c r="W2249" s="9">
        <v>3</v>
      </c>
      <c r="X2249" s="7" t="s">
        <v>38</v>
      </c>
      <c r="Y2249" s="7" t="s">
        <v>10907</v>
      </c>
      <c r="Z2249" t="str">
        <f t="shared" si="280"/>
        <v>Jessica Lucas</v>
      </c>
      <c r="AA2249" t="str">
        <f t="shared" si="281"/>
        <v>Maharashtra</v>
      </c>
      <c r="AB2249" t="str">
        <f t="shared" si="282"/>
        <v>Mumbai</v>
      </c>
      <c r="AC2249" t="str">
        <f t="shared" si="283"/>
        <v>Beauty</v>
      </c>
      <c r="AD2249" t="str">
        <f t="shared" si="284"/>
        <v>Face Wash</v>
      </c>
      <c r="AE2249" t="str">
        <f t="shared" si="285"/>
        <v>Loreal</v>
      </c>
      <c r="AF2249" t="str">
        <f t="shared" si="286"/>
        <v>Mumbai Hub</v>
      </c>
      <c r="AG2249" t="str">
        <f t="shared" si="287"/>
        <v>Joseph Gregory</v>
      </c>
    </row>
    <row r="2250" spans="1:33" x14ac:dyDescent="0.35">
      <c r="A2250" t="s">
        <v>10908</v>
      </c>
      <c r="B2250" t="s">
        <v>10909</v>
      </c>
      <c r="C2250" s="7" t="s">
        <v>10910</v>
      </c>
      <c r="D2250" s="7" t="s">
        <v>54</v>
      </c>
      <c r="E2250" s="9">
        <v>44</v>
      </c>
      <c r="F2250" s="7" t="s">
        <v>92</v>
      </c>
      <c r="G2250" s="6">
        <v>46047</v>
      </c>
      <c r="H2250" s="6">
        <v>46132</v>
      </c>
      <c r="I2250" s="7" t="s">
        <v>84</v>
      </c>
      <c r="J2250" s="7" t="s">
        <v>85</v>
      </c>
      <c r="K2250" s="7" t="s">
        <v>93</v>
      </c>
      <c r="L2250" t="s">
        <v>10911</v>
      </c>
      <c r="M2250" s="7" t="s">
        <v>95</v>
      </c>
      <c r="N2250" s="7" t="s">
        <v>96</v>
      </c>
      <c r="O2250" s="9">
        <v>3</v>
      </c>
      <c r="P2250" s="10">
        <v>14550</v>
      </c>
      <c r="Q2250" s="10">
        <v>20408.080000000002</v>
      </c>
      <c r="R2250" s="11">
        <v>15</v>
      </c>
      <c r="S2250" s="10">
        <v>52040.6</v>
      </c>
      <c r="T2250" s="10">
        <v>17574.240000000002</v>
      </c>
      <c r="U2250" s="7" t="s">
        <v>126</v>
      </c>
      <c r="V2250" s="7" t="s">
        <v>69</v>
      </c>
      <c r="W2250" s="9">
        <v>5</v>
      </c>
      <c r="X2250" s="7" t="s">
        <v>87</v>
      </c>
      <c r="Y2250" s="7" t="s">
        <v>10912</v>
      </c>
      <c r="Z2250" t="str">
        <f t="shared" si="280"/>
        <v>John Saunders</v>
      </c>
      <c r="AA2250" t="str">
        <f t="shared" si="281"/>
        <v>Tamil Nadu</v>
      </c>
      <c r="AB2250" t="str">
        <f t="shared" si="282"/>
        <v>Chennai</v>
      </c>
      <c r="AC2250" t="str">
        <f t="shared" si="283"/>
        <v>Electronics</v>
      </c>
      <c r="AD2250" t="str">
        <f t="shared" si="284"/>
        <v>Galaxy S24</v>
      </c>
      <c r="AE2250" t="str">
        <f t="shared" si="285"/>
        <v>Samsung</v>
      </c>
      <c r="AF2250" t="str">
        <f t="shared" si="286"/>
        <v>Chennai Hub</v>
      </c>
      <c r="AG2250" t="str">
        <f t="shared" si="287"/>
        <v>Nathan Martin</v>
      </c>
    </row>
    <row r="2251" spans="1:33" x14ac:dyDescent="0.35">
      <c r="A2251" t="s">
        <v>10913</v>
      </c>
      <c r="B2251" t="s">
        <v>10914</v>
      </c>
      <c r="C2251" s="7" t="s">
        <v>10915</v>
      </c>
      <c r="D2251" s="7" t="s">
        <v>28</v>
      </c>
      <c r="E2251" s="9">
        <v>38</v>
      </c>
      <c r="F2251" s="7" t="s">
        <v>29</v>
      </c>
      <c r="G2251" s="6">
        <v>45911</v>
      </c>
      <c r="H2251" s="6">
        <v>45528</v>
      </c>
      <c r="I2251" s="7" t="s">
        <v>84</v>
      </c>
      <c r="J2251" s="7" t="s">
        <v>85</v>
      </c>
      <c r="K2251" s="7" t="s">
        <v>32</v>
      </c>
      <c r="L2251" t="s">
        <v>10916</v>
      </c>
      <c r="M2251" s="7" t="s">
        <v>34</v>
      </c>
      <c r="N2251" s="7" t="s">
        <v>35</v>
      </c>
      <c r="O2251" s="9">
        <v>4</v>
      </c>
      <c r="P2251" s="10">
        <v>23538</v>
      </c>
      <c r="Q2251" s="10">
        <v>33535.089999999997</v>
      </c>
      <c r="R2251" s="11">
        <v>5</v>
      </c>
      <c r="S2251" s="10">
        <v>127433.34</v>
      </c>
      <c r="T2251" s="10">
        <v>39988.36</v>
      </c>
      <c r="U2251" s="7" t="s">
        <v>126</v>
      </c>
      <c r="V2251" s="7" t="s">
        <v>112</v>
      </c>
      <c r="W2251" s="9">
        <v>4</v>
      </c>
      <c r="X2251" s="7" t="s">
        <v>87</v>
      </c>
      <c r="Y2251" s="7" t="s">
        <v>10917</v>
      </c>
      <c r="Z2251" t="str">
        <f t="shared" si="280"/>
        <v>David Clark</v>
      </c>
      <c r="AA2251" t="str">
        <f t="shared" si="281"/>
        <v>Tamil Nadu</v>
      </c>
      <c r="AB2251" t="str">
        <f t="shared" si="282"/>
        <v>Chennai</v>
      </c>
      <c r="AC2251" t="str">
        <f t="shared" si="283"/>
        <v>Home</v>
      </c>
      <c r="AD2251" t="str">
        <f t="shared" si="284"/>
        <v>Pressure Cooker</v>
      </c>
      <c r="AE2251" t="str">
        <f t="shared" si="285"/>
        <v>Prestige</v>
      </c>
      <c r="AF2251" t="str">
        <f t="shared" si="286"/>
        <v>Chennai Hub</v>
      </c>
      <c r="AG2251" t="str">
        <f t="shared" si="287"/>
        <v>James Campbell</v>
      </c>
    </row>
    <row r="2252" spans="1:33" x14ac:dyDescent="0.35">
      <c r="A2252" t="s">
        <v>10918</v>
      </c>
      <c r="B2252" t="s">
        <v>10919</v>
      </c>
      <c r="C2252" s="7" t="s">
        <v>10920</v>
      </c>
      <c r="D2252" s="7" t="s">
        <v>54</v>
      </c>
      <c r="E2252" s="9">
        <v>42</v>
      </c>
      <c r="F2252" s="7" t="s">
        <v>92</v>
      </c>
      <c r="G2252" s="6">
        <v>45658</v>
      </c>
      <c r="H2252" s="6">
        <v>45746</v>
      </c>
      <c r="I2252" s="7" t="s">
        <v>75</v>
      </c>
      <c r="J2252" s="7" t="s">
        <v>76</v>
      </c>
      <c r="K2252" s="7" t="s">
        <v>93</v>
      </c>
      <c r="L2252" t="s">
        <v>10921</v>
      </c>
      <c r="M2252" s="7" t="s">
        <v>95</v>
      </c>
      <c r="N2252" s="7" t="s">
        <v>96</v>
      </c>
      <c r="O2252" s="9">
        <v>5</v>
      </c>
      <c r="P2252" s="10">
        <v>9344</v>
      </c>
      <c r="Q2252" s="10">
        <v>10639.67</v>
      </c>
      <c r="R2252" s="11">
        <v>5</v>
      </c>
      <c r="S2252" s="10">
        <v>50538.43</v>
      </c>
      <c r="T2252" s="10">
        <v>6478.35</v>
      </c>
      <c r="U2252" s="7" t="s">
        <v>126</v>
      </c>
      <c r="V2252" s="7" t="s">
        <v>154</v>
      </c>
      <c r="W2252" s="9">
        <v>4</v>
      </c>
      <c r="X2252" s="7" t="s">
        <v>79</v>
      </c>
      <c r="Y2252" s="7" t="s">
        <v>10922</v>
      </c>
      <c r="Z2252" t="str">
        <f t="shared" si="280"/>
        <v>Rachel Johnston</v>
      </c>
      <c r="AA2252" t="str">
        <f t="shared" si="281"/>
        <v>Karnataka</v>
      </c>
      <c r="AB2252" t="str">
        <f t="shared" si="282"/>
        <v>Bengaluru</v>
      </c>
      <c r="AC2252" t="str">
        <f t="shared" si="283"/>
        <v>Electronics</v>
      </c>
      <c r="AD2252" t="str">
        <f t="shared" si="284"/>
        <v>Galaxy S24</v>
      </c>
      <c r="AE2252" t="str">
        <f t="shared" si="285"/>
        <v>Samsung</v>
      </c>
      <c r="AF2252" t="str">
        <f t="shared" si="286"/>
        <v>Bengaluru Hub</v>
      </c>
      <c r="AG2252" t="str">
        <f t="shared" si="287"/>
        <v>Joshua Hendrix</v>
      </c>
    </row>
    <row r="2253" spans="1:33" x14ac:dyDescent="0.35">
      <c r="A2253" t="s">
        <v>10923</v>
      </c>
      <c r="B2253" t="s">
        <v>10924</v>
      </c>
      <c r="C2253" s="7" t="s">
        <v>10925</v>
      </c>
      <c r="D2253" s="7" t="s">
        <v>54</v>
      </c>
      <c r="E2253" s="9">
        <v>42</v>
      </c>
      <c r="F2253" s="7" t="s">
        <v>92</v>
      </c>
      <c r="G2253" s="6">
        <v>45483</v>
      </c>
      <c r="H2253" s="6">
        <v>45545</v>
      </c>
      <c r="I2253" s="7" t="s">
        <v>84</v>
      </c>
      <c r="J2253" s="7" t="s">
        <v>85</v>
      </c>
      <c r="K2253" s="7" t="s">
        <v>44</v>
      </c>
      <c r="L2253" t="s">
        <v>10926</v>
      </c>
      <c r="M2253" s="7" t="s">
        <v>46</v>
      </c>
      <c r="N2253" s="7" t="s">
        <v>47</v>
      </c>
      <c r="O2253" s="9">
        <v>5</v>
      </c>
      <c r="P2253" s="10">
        <v>27748</v>
      </c>
      <c r="Q2253" s="10">
        <v>34858.980000000003</v>
      </c>
      <c r="R2253" s="11">
        <v>15</v>
      </c>
      <c r="S2253" s="10">
        <v>148150.67000000001</v>
      </c>
      <c r="T2253" s="10">
        <v>35554.9</v>
      </c>
      <c r="U2253" s="7" t="s">
        <v>36</v>
      </c>
      <c r="V2253" s="7" t="s">
        <v>37</v>
      </c>
      <c r="W2253" s="9">
        <v>5</v>
      </c>
      <c r="X2253" s="7" t="s">
        <v>87</v>
      </c>
      <c r="Y2253" s="7" t="s">
        <v>10927</v>
      </c>
      <c r="Z2253" t="str">
        <f t="shared" si="280"/>
        <v>Caleb Harrison</v>
      </c>
      <c r="AA2253" t="str">
        <f t="shared" si="281"/>
        <v>Tamil Nadu</v>
      </c>
      <c r="AB2253" t="str">
        <f t="shared" si="282"/>
        <v>Chennai</v>
      </c>
      <c r="AC2253" t="str">
        <f t="shared" si="283"/>
        <v>Grocery</v>
      </c>
      <c r="AD2253" t="str">
        <f t="shared" si="284"/>
        <v>Sunflower Oil</v>
      </c>
      <c r="AE2253" t="str">
        <f t="shared" si="285"/>
        <v>Fortune</v>
      </c>
      <c r="AF2253" t="str">
        <f t="shared" si="286"/>
        <v>Chennai Hub</v>
      </c>
      <c r="AG2253" t="str">
        <f t="shared" si="287"/>
        <v>Lindsey Williams</v>
      </c>
    </row>
    <row r="2254" spans="1:33" x14ac:dyDescent="0.35">
      <c r="A2254" t="s">
        <v>10928</v>
      </c>
      <c r="B2254" t="s">
        <v>10929</v>
      </c>
      <c r="C2254" s="7" t="s">
        <v>10930</v>
      </c>
      <c r="D2254" s="7" t="s">
        <v>54</v>
      </c>
      <c r="E2254" s="9">
        <v>34</v>
      </c>
      <c r="F2254" s="7" t="s">
        <v>92</v>
      </c>
      <c r="G2254" s="6">
        <v>45522</v>
      </c>
      <c r="H2254" s="6">
        <v>45884</v>
      </c>
      <c r="I2254" s="7" t="s">
        <v>63</v>
      </c>
      <c r="J2254" s="7" t="s">
        <v>64</v>
      </c>
      <c r="K2254" s="7" t="s">
        <v>117</v>
      </c>
      <c r="L2254" t="s">
        <v>10931</v>
      </c>
      <c r="M2254" s="7" t="s">
        <v>119</v>
      </c>
      <c r="N2254" s="7" t="s">
        <v>120</v>
      </c>
      <c r="O2254" s="9">
        <v>4</v>
      </c>
      <c r="P2254" s="10">
        <v>7742</v>
      </c>
      <c r="Q2254" s="10">
        <v>9716.01</v>
      </c>
      <c r="R2254" s="11">
        <v>5</v>
      </c>
      <c r="S2254" s="10">
        <v>36920.839999999997</v>
      </c>
      <c r="T2254" s="10">
        <v>7896.04</v>
      </c>
      <c r="U2254" s="7" t="s">
        <v>126</v>
      </c>
      <c r="V2254" s="7" t="s">
        <v>37</v>
      </c>
      <c r="W2254" s="9">
        <v>2</v>
      </c>
      <c r="X2254" s="7" t="s">
        <v>70</v>
      </c>
      <c r="Y2254" s="7" t="s">
        <v>10932</v>
      </c>
      <c r="Z2254" t="str">
        <f t="shared" si="280"/>
        <v>Richard Johnson</v>
      </c>
      <c r="AA2254" t="str">
        <f t="shared" si="281"/>
        <v>Telangana</v>
      </c>
      <c r="AB2254" t="str">
        <f t="shared" si="282"/>
        <v>Hyderabad</v>
      </c>
      <c r="AC2254" t="str">
        <f t="shared" si="283"/>
        <v>Fashion</v>
      </c>
      <c r="AD2254" t="str">
        <f t="shared" si="284"/>
        <v>Air Max Shoes</v>
      </c>
      <c r="AE2254" t="str">
        <f t="shared" si="285"/>
        <v>Nike</v>
      </c>
      <c r="AF2254" t="str">
        <f t="shared" si="286"/>
        <v>Hyderabad Hub</v>
      </c>
      <c r="AG2254" t="str">
        <f t="shared" si="287"/>
        <v>Elizabeth Sloan</v>
      </c>
    </row>
    <row r="2255" spans="1:33" x14ac:dyDescent="0.35">
      <c r="A2255" t="s">
        <v>10933</v>
      </c>
      <c r="B2255" t="s">
        <v>10934</v>
      </c>
      <c r="C2255" s="7" t="s">
        <v>10935</v>
      </c>
      <c r="D2255" s="7" t="s">
        <v>54</v>
      </c>
      <c r="E2255" s="9">
        <v>39</v>
      </c>
      <c r="F2255" s="7" t="s">
        <v>29</v>
      </c>
      <c r="G2255" s="6">
        <v>45808</v>
      </c>
      <c r="H2255" s="6">
        <v>46174</v>
      </c>
      <c r="I2255" s="7" t="s">
        <v>75</v>
      </c>
      <c r="J2255" s="7" t="s">
        <v>76</v>
      </c>
      <c r="K2255" s="7" t="s">
        <v>32</v>
      </c>
      <c r="L2255" t="s">
        <v>10936</v>
      </c>
      <c r="M2255" s="7" t="s">
        <v>34</v>
      </c>
      <c r="N2255" s="7" t="s">
        <v>35</v>
      </c>
      <c r="O2255" s="9">
        <v>1</v>
      </c>
      <c r="P2255" s="10">
        <v>25855</v>
      </c>
      <c r="Q2255" s="10">
        <v>30406.2</v>
      </c>
      <c r="R2255" s="11">
        <v>0</v>
      </c>
      <c r="S2255" s="10">
        <v>30406.2</v>
      </c>
      <c r="T2255" s="10">
        <v>4551.2</v>
      </c>
      <c r="U2255" s="7" t="s">
        <v>78</v>
      </c>
      <c r="V2255" s="7" t="s">
        <v>37</v>
      </c>
      <c r="W2255" s="9">
        <v>2</v>
      </c>
      <c r="X2255" s="7" t="s">
        <v>79</v>
      </c>
      <c r="Y2255" s="7" t="s">
        <v>10937</v>
      </c>
      <c r="Z2255" t="str">
        <f t="shared" si="280"/>
        <v>Becky Thompson</v>
      </c>
      <c r="AA2255" t="str">
        <f t="shared" si="281"/>
        <v>Karnataka</v>
      </c>
      <c r="AB2255" t="str">
        <f t="shared" si="282"/>
        <v>Bengaluru</v>
      </c>
      <c r="AC2255" t="str">
        <f t="shared" si="283"/>
        <v>Home</v>
      </c>
      <c r="AD2255" t="str">
        <f t="shared" si="284"/>
        <v>Pressure Cooker</v>
      </c>
      <c r="AE2255" t="str">
        <f t="shared" si="285"/>
        <v>Prestige</v>
      </c>
      <c r="AF2255" t="str">
        <f t="shared" si="286"/>
        <v>Bengaluru Hub</v>
      </c>
      <c r="AG2255" t="str">
        <f t="shared" si="287"/>
        <v>Elizabeth Campos</v>
      </c>
    </row>
    <row r="2256" spans="1:33" x14ac:dyDescent="0.35">
      <c r="A2256" t="s">
        <v>10938</v>
      </c>
      <c r="B2256" t="s">
        <v>10939</v>
      </c>
      <c r="C2256" s="7" t="s">
        <v>10940</v>
      </c>
      <c r="D2256" s="7" t="s">
        <v>28</v>
      </c>
      <c r="E2256" s="9">
        <v>21</v>
      </c>
      <c r="F2256" s="7" t="s">
        <v>92</v>
      </c>
      <c r="G2256" s="6">
        <v>46193</v>
      </c>
      <c r="H2256" s="6">
        <v>45601</v>
      </c>
      <c r="I2256" s="7" t="s">
        <v>55</v>
      </c>
      <c r="J2256" s="7" t="s">
        <v>56</v>
      </c>
      <c r="K2256" s="7" t="s">
        <v>32</v>
      </c>
      <c r="L2256" t="s">
        <v>10941</v>
      </c>
      <c r="M2256" s="7" t="s">
        <v>34</v>
      </c>
      <c r="N2256" s="7" t="s">
        <v>35</v>
      </c>
      <c r="O2256" s="9">
        <v>3</v>
      </c>
      <c r="P2256" s="10">
        <v>9478</v>
      </c>
      <c r="Q2256" s="10">
        <v>11771.93</v>
      </c>
      <c r="R2256" s="11">
        <v>20</v>
      </c>
      <c r="S2256" s="10">
        <v>28252.63</v>
      </c>
      <c r="T2256" s="10">
        <v>6881.79</v>
      </c>
      <c r="U2256" s="7" t="s">
        <v>126</v>
      </c>
      <c r="V2256" s="7" t="s">
        <v>112</v>
      </c>
      <c r="W2256" s="9">
        <v>2</v>
      </c>
      <c r="X2256" s="7" t="s">
        <v>58</v>
      </c>
      <c r="Y2256" s="7" t="s">
        <v>10942</v>
      </c>
      <c r="Z2256" t="str">
        <f t="shared" si="280"/>
        <v>Patrick Dougherty</v>
      </c>
      <c r="AA2256" t="str">
        <f t="shared" si="281"/>
        <v>Delhi</v>
      </c>
      <c r="AB2256" t="str">
        <f t="shared" si="282"/>
        <v>New Delhi</v>
      </c>
      <c r="AC2256" t="str">
        <f t="shared" si="283"/>
        <v>Home</v>
      </c>
      <c r="AD2256" t="str">
        <f t="shared" si="284"/>
        <v>Pressure Cooker</v>
      </c>
      <c r="AE2256" t="str">
        <f t="shared" si="285"/>
        <v>Prestige</v>
      </c>
      <c r="AF2256" t="str">
        <f t="shared" si="286"/>
        <v>New Delhi Hub</v>
      </c>
      <c r="AG2256" t="str">
        <f t="shared" si="287"/>
        <v>Joseph Hardin</v>
      </c>
    </row>
    <row r="2257" spans="1:33" x14ac:dyDescent="0.35">
      <c r="A2257" t="s">
        <v>10943</v>
      </c>
      <c r="B2257" t="s">
        <v>10944</v>
      </c>
      <c r="C2257" s="7" t="s">
        <v>10945</v>
      </c>
      <c r="D2257" s="7" t="s">
        <v>28</v>
      </c>
      <c r="E2257" s="9">
        <v>41</v>
      </c>
      <c r="F2257" s="7" t="s">
        <v>92</v>
      </c>
      <c r="G2257" s="6">
        <v>46044</v>
      </c>
      <c r="H2257" s="6">
        <v>45559</v>
      </c>
      <c r="I2257" s="7" t="s">
        <v>75</v>
      </c>
      <c r="J2257" s="7" t="s">
        <v>76</v>
      </c>
      <c r="K2257" s="7" t="s">
        <v>44</v>
      </c>
      <c r="L2257" t="s">
        <v>10946</v>
      </c>
      <c r="M2257" s="7" t="s">
        <v>46</v>
      </c>
      <c r="N2257" s="7" t="s">
        <v>47</v>
      </c>
      <c r="O2257" s="9">
        <v>2</v>
      </c>
      <c r="P2257" s="10">
        <v>13101</v>
      </c>
      <c r="Q2257" s="10">
        <v>18457.11</v>
      </c>
      <c r="R2257" s="11">
        <v>20</v>
      </c>
      <c r="S2257" s="10">
        <v>29531.38</v>
      </c>
      <c r="T2257" s="10">
        <v>10712.22</v>
      </c>
      <c r="U2257" s="7" t="s">
        <v>36</v>
      </c>
      <c r="V2257" s="7" t="s">
        <v>112</v>
      </c>
      <c r="W2257" s="9">
        <v>2</v>
      </c>
      <c r="X2257" s="7" t="s">
        <v>79</v>
      </c>
      <c r="Y2257" s="7" t="s">
        <v>10947</v>
      </c>
      <c r="Z2257" t="str">
        <f t="shared" si="280"/>
        <v>Elizabeth Paul</v>
      </c>
      <c r="AA2257" t="str">
        <f t="shared" si="281"/>
        <v>Karnataka</v>
      </c>
      <c r="AB2257" t="str">
        <f t="shared" si="282"/>
        <v>Bengaluru</v>
      </c>
      <c r="AC2257" t="str">
        <f t="shared" si="283"/>
        <v>Grocery</v>
      </c>
      <c r="AD2257" t="str">
        <f t="shared" si="284"/>
        <v>Sunflower Oil</v>
      </c>
      <c r="AE2257" t="str">
        <f t="shared" si="285"/>
        <v>Fortune</v>
      </c>
      <c r="AF2257" t="str">
        <f t="shared" si="286"/>
        <v>Bengaluru Hub</v>
      </c>
      <c r="AG2257" t="str">
        <f t="shared" si="287"/>
        <v>Stacy Lamb</v>
      </c>
    </row>
    <row r="2258" spans="1:33" x14ac:dyDescent="0.35">
      <c r="A2258" t="s">
        <v>10948</v>
      </c>
      <c r="B2258" t="s">
        <v>10949</v>
      </c>
      <c r="C2258" s="7" t="s">
        <v>10950</v>
      </c>
      <c r="D2258" s="7" t="s">
        <v>54</v>
      </c>
      <c r="E2258" s="9">
        <v>31</v>
      </c>
      <c r="F2258" s="7" t="s">
        <v>92</v>
      </c>
      <c r="G2258" s="6">
        <v>45899</v>
      </c>
      <c r="H2258" s="6">
        <v>45760</v>
      </c>
      <c r="I2258" s="7" t="s">
        <v>63</v>
      </c>
      <c r="J2258" s="7" t="s">
        <v>64</v>
      </c>
      <c r="K2258" s="7" t="s">
        <v>93</v>
      </c>
      <c r="L2258" t="s">
        <v>10951</v>
      </c>
      <c r="M2258" s="7" t="s">
        <v>95</v>
      </c>
      <c r="N2258" s="7" t="s">
        <v>96</v>
      </c>
      <c r="O2258" s="9">
        <v>2</v>
      </c>
      <c r="P2258" s="10">
        <v>29512</v>
      </c>
      <c r="Q2258" s="10">
        <v>33710.620000000003</v>
      </c>
      <c r="R2258" s="11">
        <v>5</v>
      </c>
      <c r="S2258" s="10">
        <v>64050.18</v>
      </c>
      <c r="T2258" s="10">
        <v>8397.24</v>
      </c>
      <c r="U2258" s="7" t="s">
        <v>78</v>
      </c>
      <c r="V2258" s="7" t="s">
        <v>37</v>
      </c>
      <c r="W2258" s="9">
        <v>1</v>
      </c>
      <c r="X2258" s="7" t="s">
        <v>70</v>
      </c>
      <c r="Y2258" s="7" t="s">
        <v>10952</v>
      </c>
      <c r="Z2258" t="str">
        <f t="shared" si="280"/>
        <v>Matthew Espinoza</v>
      </c>
      <c r="AA2258" t="str">
        <f t="shared" si="281"/>
        <v>Telangana</v>
      </c>
      <c r="AB2258" t="str">
        <f t="shared" si="282"/>
        <v>Hyderabad</v>
      </c>
      <c r="AC2258" t="str">
        <f t="shared" si="283"/>
        <v>Electronics</v>
      </c>
      <c r="AD2258" t="str">
        <f t="shared" si="284"/>
        <v>Galaxy S24</v>
      </c>
      <c r="AE2258" t="str">
        <f t="shared" si="285"/>
        <v>Samsung</v>
      </c>
      <c r="AF2258" t="str">
        <f t="shared" si="286"/>
        <v>Hyderabad Hub</v>
      </c>
      <c r="AG2258" t="str">
        <f t="shared" si="287"/>
        <v>Jessica Stevens</v>
      </c>
    </row>
    <row r="2259" spans="1:33" x14ac:dyDescent="0.35">
      <c r="A2259" t="s">
        <v>10953</v>
      </c>
      <c r="B2259" t="s">
        <v>10954</v>
      </c>
      <c r="C2259" s="7" t="s">
        <v>10955</v>
      </c>
      <c r="D2259" s="7" t="s">
        <v>28</v>
      </c>
      <c r="E2259" s="9">
        <v>38</v>
      </c>
      <c r="F2259" s="7" t="s">
        <v>29</v>
      </c>
      <c r="G2259" s="6">
        <v>45633</v>
      </c>
      <c r="H2259" s="6">
        <v>45494</v>
      </c>
      <c r="I2259" s="7" t="s">
        <v>55</v>
      </c>
      <c r="J2259" s="7" t="s">
        <v>56</v>
      </c>
      <c r="K2259" s="7" t="s">
        <v>32</v>
      </c>
      <c r="L2259" t="s">
        <v>10956</v>
      </c>
      <c r="M2259" s="7" t="s">
        <v>34</v>
      </c>
      <c r="N2259" s="7" t="s">
        <v>35</v>
      </c>
      <c r="O2259" s="9">
        <v>3</v>
      </c>
      <c r="P2259" s="10">
        <v>9015</v>
      </c>
      <c r="Q2259" s="10">
        <v>11805.1</v>
      </c>
      <c r="R2259" s="11">
        <v>5</v>
      </c>
      <c r="S2259" s="10">
        <v>33644.54</v>
      </c>
      <c r="T2259" s="10">
        <v>8370.2999999999993</v>
      </c>
      <c r="U2259" s="7" t="s">
        <v>48</v>
      </c>
      <c r="V2259" s="7" t="s">
        <v>112</v>
      </c>
      <c r="W2259" s="9">
        <v>1</v>
      </c>
      <c r="X2259" s="7" t="s">
        <v>58</v>
      </c>
      <c r="Y2259" s="7" t="s">
        <v>10957</v>
      </c>
      <c r="Z2259" t="str">
        <f t="shared" si="280"/>
        <v>Sharon Kane</v>
      </c>
      <c r="AA2259" t="str">
        <f t="shared" si="281"/>
        <v>Delhi</v>
      </c>
      <c r="AB2259" t="str">
        <f t="shared" si="282"/>
        <v>New Delhi</v>
      </c>
      <c r="AC2259" t="str">
        <f t="shared" si="283"/>
        <v>Home</v>
      </c>
      <c r="AD2259" t="str">
        <f t="shared" si="284"/>
        <v>Pressure Cooker</v>
      </c>
      <c r="AE2259" t="str">
        <f t="shared" si="285"/>
        <v>Prestige</v>
      </c>
      <c r="AF2259" t="str">
        <f t="shared" si="286"/>
        <v>New Delhi Hub</v>
      </c>
      <c r="AG2259" t="str">
        <f t="shared" si="287"/>
        <v>George Garcia</v>
      </c>
    </row>
    <row r="2260" spans="1:33" x14ac:dyDescent="0.35">
      <c r="A2260" t="s">
        <v>10958</v>
      </c>
      <c r="B2260" t="s">
        <v>10959</v>
      </c>
      <c r="C2260" s="7" t="s">
        <v>10960</v>
      </c>
      <c r="D2260" s="7" t="s">
        <v>54</v>
      </c>
      <c r="E2260" s="9">
        <v>57</v>
      </c>
      <c r="F2260" s="7" t="s">
        <v>29</v>
      </c>
      <c r="G2260" s="6">
        <v>46147</v>
      </c>
      <c r="H2260" s="6">
        <v>45883</v>
      </c>
      <c r="I2260" s="7" t="s">
        <v>30</v>
      </c>
      <c r="J2260" s="7" t="s">
        <v>43</v>
      </c>
      <c r="K2260" s="7" t="s">
        <v>93</v>
      </c>
      <c r="L2260" t="s">
        <v>10961</v>
      </c>
      <c r="M2260" s="7" t="s">
        <v>132</v>
      </c>
      <c r="N2260" s="7" t="s">
        <v>133</v>
      </c>
      <c r="O2260" s="9">
        <v>4</v>
      </c>
      <c r="P2260" s="10">
        <v>937</v>
      </c>
      <c r="Q2260" s="10">
        <v>1288.8399999999999</v>
      </c>
      <c r="R2260" s="11">
        <v>15</v>
      </c>
      <c r="S2260" s="10">
        <v>4382.0600000000004</v>
      </c>
      <c r="T2260" s="10">
        <v>1407.36</v>
      </c>
      <c r="U2260" s="7" t="s">
        <v>78</v>
      </c>
      <c r="V2260" s="7" t="s">
        <v>112</v>
      </c>
      <c r="W2260" s="9">
        <v>1</v>
      </c>
      <c r="X2260" s="7" t="s">
        <v>49</v>
      </c>
      <c r="Y2260" s="7" t="s">
        <v>10962</v>
      </c>
      <c r="Z2260" t="str">
        <f t="shared" si="280"/>
        <v>Paula Lindsey</v>
      </c>
      <c r="AA2260" t="str">
        <f t="shared" si="281"/>
        <v>Maharashtra</v>
      </c>
      <c r="AB2260" t="str">
        <f t="shared" si="282"/>
        <v>Pune</v>
      </c>
      <c r="AC2260" t="str">
        <f t="shared" si="283"/>
        <v>Electronics</v>
      </c>
      <c r="AD2260" t="str">
        <f t="shared" si="284"/>
        <v>iPhone 15</v>
      </c>
      <c r="AE2260" t="str">
        <f t="shared" si="285"/>
        <v>Apple</v>
      </c>
      <c r="AF2260" t="str">
        <f t="shared" si="286"/>
        <v>Pune Hub</v>
      </c>
      <c r="AG2260" t="str">
        <f t="shared" si="287"/>
        <v>Dylan Wells</v>
      </c>
    </row>
    <row r="2261" spans="1:33" x14ac:dyDescent="0.35">
      <c r="A2261" t="s">
        <v>10963</v>
      </c>
      <c r="B2261" t="s">
        <v>10964</v>
      </c>
      <c r="C2261" s="7" t="s">
        <v>10965</v>
      </c>
      <c r="D2261" s="7" t="s">
        <v>54</v>
      </c>
      <c r="E2261" s="9">
        <v>19</v>
      </c>
      <c r="F2261" s="7" t="s">
        <v>92</v>
      </c>
      <c r="G2261" s="6">
        <v>45643</v>
      </c>
      <c r="H2261" s="6">
        <v>46143</v>
      </c>
      <c r="I2261" s="7" t="s">
        <v>63</v>
      </c>
      <c r="J2261" s="7" t="s">
        <v>64</v>
      </c>
      <c r="K2261" s="7" t="s">
        <v>117</v>
      </c>
      <c r="L2261" t="s">
        <v>10966</v>
      </c>
      <c r="M2261" s="7" t="s">
        <v>119</v>
      </c>
      <c r="N2261" s="7" t="s">
        <v>120</v>
      </c>
      <c r="O2261" s="9">
        <v>5</v>
      </c>
      <c r="P2261" s="10">
        <v>17871</v>
      </c>
      <c r="Q2261" s="10">
        <v>24631.22</v>
      </c>
      <c r="R2261" s="11">
        <v>0</v>
      </c>
      <c r="S2261" s="10">
        <v>123156.1</v>
      </c>
      <c r="T2261" s="10">
        <v>33801.1</v>
      </c>
      <c r="U2261" s="7" t="s">
        <v>48</v>
      </c>
      <c r="V2261" s="7" t="s">
        <v>112</v>
      </c>
      <c r="W2261" s="9">
        <v>2</v>
      </c>
      <c r="X2261" s="7" t="s">
        <v>70</v>
      </c>
      <c r="Y2261" s="7" t="s">
        <v>10967</v>
      </c>
      <c r="Z2261" t="str">
        <f t="shared" si="280"/>
        <v>Joshua Norris</v>
      </c>
      <c r="AA2261" t="str">
        <f t="shared" si="281"/>
        <v>Telangana</v>
      </c>
      <c r="AB2261" t="str">
        <f t="shared" si="282"/>
        <v>Hyderabad</v>
      </c>
      <c r="AC2261" t="str">
        <f t="shared" si="283"/>
        <v>Fashion</v>
      </c>
      <c r="AD2261" t="str">
        <f t="shared" si="284"/>
        <v>Air Max Shoes</v>
      </c>
      <c r="AE2261" t="str">
        <f t="shared" si="285"/>
        <v>Nike</v>
      </c>
      <c r="AF2261" t="str">
        <f t="shared" si="286"/>
        <v>Hyderabad Hub</v>
      </c>
      <c r="AG2261" t="str">
        <f t="shared" si="287"/>
        <v>Dominique Goodman</v>
      </c>
    </row>
    <row r="2262" spans="1:33" x14ac:dyDescent="0.35">
      <c r="A2262" t="s">
        <v>10968</v>
      </c>
      <c r="B2262" t="s">
        <v>10969</v>
      </c>
      <c r="C2262" s="7" t="s">
        <v>10970</v>
      </c>
      <c r="D2262" s="7" t="s">
        <v>28</v>
      </c>
      <c r="E2262" s="9">
        <v>41</v>
      </c>
      <c r="F2262" s="7" t="s">
        <v>92</v>
      </c>
      <c r="G2262" s="6">
        <v>45592</v>
      </c>
      <c r="H2262" s="6">
        <v>45839</v>
      </c>
      <c r="I2262" s="7" t="s">
        <v>84</v>
      </c>
      <c r="J2262" s="7" t="s">
        <v>85</v>
      </c>
      <c r="K2262" s="7" t="s">
        <v>93</v>
      </c>
      <c r="L2262" t="s">
        <v>10971</v>
      </c>
      <c r="M2262" s="7" t="s">
        <v>95</v>
      </c>
      <c r="N2262" s="7" t="s">
        <v>96</v>
      </c>
      <c r="O2262" s="9">
        <v>1</v>
      </c>
      <c r="P2262" s="10">
        <v>21709</v>
      </c>
      <c r="Q2262" s="10">
        <v>25783.51</v>
      </c>
      <c r="R2262" s="11">
        <v>5</v>
      </c>
      <c r="S2262" s="10">
        <v>24494.33</v>
      </c>
      <c r="T2262" s="10">
        <v>4074.51</v>
      </c>
      <c r="U2262" s="7" t="s">
        <v>78</v>
      </c>
      <c r="V2262" s="7" t="s">
        <v>69</v>
      </c>
      <c r="W2262" s="9">
        <v>2</v>
      </c>
      <c r="X2262" s="7" t="s">
        <v>87</v>
      </c>
      <c r="Y2262" s="7" t="s">
        <v>10972</v>
      </c>
      <c r="Z2262" t="str">
        <f t="shared" si="280"/>
        <v>Amanda Valdez</v>
      </c>
      <c r="AA2262" t="str">
        <f t="shared" si="281"/>
        <v>Tamil Nadu</v>
      </c>
      <c r="AB2262" t="str">
        <f t="shared" si="282"/>
        <v>Chennai</v>
      </c>
      <c r="AC2262" t="str">
        <f t="shared" si="283"/>
        <v>Electronics</v>
      </c>
      <c r="AD2262" t="str">
        <f t="shared" si="284"/>
        <v>Galaxy S24</v>
      </c>
      <c r="AE2262" t="str">
        <f t="shared" si="285"/>
        <v>Samsung</v>
      </c>
      <c r="AF2262" t="str">
        <f t="shared" si="286"/>
        <v>Chennai Hub</v>
      </c>
      <c r="AG2262" t="str">
        <f t="shared" si="287"/>
        <v>Clayton Adams</v>
      </c>
    </row>
    <row r="2263" spans="1:33" x14ac:dyDescent="0.35">
      <c r="A2263" t="s">
        <v>10973</v>
      </c>
      <c r="B2263" t="s">
        <v>10974</v>
      </c>
      <c r="C2263" s="7" t="s">
        <v>7041</v>
      </c>
      <c r="D2263" s="7" t="s">
        <v>28</v>
      </c>
      <c r="E2263" s="9">
        <v>45</v>
      </c>
      <c r="F2263" s="7" t="s">
        <v>92</v>
      </c>
      <c r="G2263" s="6">
        <v>46111</v>
      </c>
      <c r="H2263" s="6">
        <v>45880</v>
      </c>
      <c r="I2263" s="7" t="s">
        <v>63</v>
      </c>
      <c r="J2263" s="7" t="s">
        <v>64</v>
      </c>
      <c r="K2263" s="7" t="s">
        <v>117</v>
      </c>
      <c r="L2263" t="s">
        <v>10975</v>
      </c>
      <c r="M2263" s="7" t="s">
        <v>119</v>
      </c>
      <c r="N2263" s="7" t="s">
        <v>120</v>
      </c>
      <c r="O2263" s="9">
        <v>2</v>
      </c>
      <c r="P2263" s="10">
        <v>27246</v>
      </c>
      <c r="Q2263" s="10">
        <v>35724.410000000003</v>
      </c>
      <c r="R2263" s="11">
        <v>5</v>
      </c>
      <c r="S2263" s="10">
        <v>67876.38</v>
      </c>
      <c r="T2263" s="10">
        <v>16956.82</v>
      </c>
      <c r="U2263" s="7" t="s">
        <v>48</v>
      </c>
      <c r="V2263" s="7" t="s">
        <v>112</v>
      </c>
      <c r="W2263" s="9">
        <v>1</v>
      </c>
      <c r="X2263" s="7" t="s">
        <v>70</v>
      </c>
      <c r="Y2263" s="7" t="s">
        <v>10976</v>
      </c>
      <c r="Z2263" t="str">
        <f t="shared" si="280"/>
        <v>Melissa Lewis</v>
      </c>
      <c r="AA2263" t="str">
        <f t="shared" si="281"/>
        <v>Telangana</v>
      </c>
      <c r="AB2263" t="str">
        <f t="shared" si="282"/>
        <v>Hyderabad</v>
      </c>
      <c r="AC2263" t="str">
        <f t="shared" si="283"/>
        <v>Fashion</v>
      </c>
      <c r="AD2263" t="str">
        <f t="shared" si="284"/>
        <v>Air Max Shoes</v>
      </c>
      <c r="AE2263" t="str">
        <f t="shared" si="285"/>
        <v>Nike</v>
      </c>
      <c r="AF2263" t="str">
        <f t="shared" si="286"/>
        <v>Hyderabad Hub</v>
      </c>
      <c r="AG2263" t="str">
        <f t="shared" si="287"/>
        <v>Denise Boyd</v>
      </c>
    </row>
    <row r="2264" spans="1:33" x14ac:dyDescent="0.35">
      <c r="A2264" t="s">
        <v>10977</v>
      </c>
      <c r="B2264" t="s">
        <v>10978</v>
      </c>
      <c r="C2264" s="7" t="s">
        <v>10979</v>
      </c>
      <c r="D2264" s="7" t="s">
        <v>54</v>
      </c>
      <c r="E2264" s="9">
        <v>36</v>
      </c>
      <c r="F2264" s="7" t="s">
        <v>92</v>
      </c>
      <c r="G2264" s="6">
        <v>46116</v>
      </c>
      <c r="H2264" s="6">
        <v>45597</v>
      </c>
      <c r="I2264" s="7" t="s">
        <v>84</v>
      </c>
      <c r="J2264" s="7" t="s">
        <v>85</v>
      </c>
      <c r="K2264" s="7" t="s">
        <v>32</v>
      </c>
      <c r="L2264" t="s">
        <v>10980</v>
      </c>
      <c r="M2264" s="7" t="s">
        <v>34</v>
      </c>
      <c r="N2264" s="7" t="s">
        <v>35</v>
      </c>
      <c r="O2264" s="9">
        <v>4</v>
      </c>
      <c r="P2264" s="10">
        <v>18948</v>
      </c>
      <c r="Q2264" s="10">
        <v>21681.75</v>
      </c>
      <c r="R2264" s="11">
        <v>5</v>
      </c>
      <c r="S2264" s="10">
        <v>82390.649999999994</v>
      </c>
      <c r="T2264" s="10">
        <v>10935</v>
      </c>
      <c r="U2264" s="7" t="s">
        <v>78</v>
      </c>
      <c r="V2264" s="7" t="s">
        <v>112</v>
      </c>
      <c r="W2264" s="9">
        <v>3</v>
      </c>
      <c r="X2264" s="7" t="s">
        <v>87</v>
      </c>
      <c r="Y2264" s="7" t="s">
        <v>10981</v>
      </c>
      <c r="Z2264" t="str">
        <f t="shared" si="280"/>
        <v>Christian Riddle</v>
      </c>
      <c r="AA2264" t="str">
        <f t="shared" si="281"/>
        <v>Tamil Nadu</v>
      </c>
      <c r="AB2264" t="str">
        <f t="shared" si="282"/>
        <v>Chennai</v>
      </c>
      <c r="AC2264" t="str">
        <f t="shared" si="283"/>
        <v>Home</v>
      </c>
      <c r="AD2264" t="str">
        <f t="shared" si="284"/>
        <v>Pressure Cooker</v>
      </c>
      <c r="AE2264" t="str">
        <f t="shared" si="285"/>
        <v>Prestige</v>
      </c>
      <c r="AF2264" t="str">
        <f t="shared" si="286"/>
        <v>Chennai Hub</v>
      </c>
      <c r="AG2264" t="str">
        <f t="shared" si="287"/>
        <v>Cynthia Ford</v>
      </c>
    </row>
    <row r="2265" spans="1:33" x14ac:dyDescent="0.35">
      <c r="A2265" t="s">
        <v>10982</v>
      </c>
      <c r="B2265" t="s">
        <v>10983</v>
      </c>
      <c r="C2265" s="7" t="s">
        <v>10984</v>
      </c>
      <c r="D2265" s="7" t="s">
        <v>54</v>
      </c>
      <c r="E2265" s="9">
        <v>53</v>
      </c>
      <c r="F2265" s="7" t="s">
        <v>29</v>
      </c>
      <c r="G2265" s="6">
        <v>46027</v>
      </c>
      <c r="H2265" s="6">
        <v>46098</v>
      </c>
      <c r="I2265" s="7" t="s">
        <v>30</v>
      </c>
      <c r="J2265" s="7" t="s">
        <v>43</v>
      </c>
      <c r="K2265" s="7" t="s">
        <v>117</v>
      </c>
      <c r="L2265" t="s">
        <v>2840</v>
      </c>
      <c r="M2265" s="7" t="s">
        <v>119</v>
      </c>
      <c r="N2265" s="7" t="s">
        <v>120</v>
      </c>
      <c r="O2265" s="9">
        <v>2</v>
      </c>
      <c r="P2265" s="10">
        <v>16562</v>
      </c>
      <c r="Q2265" s="10">
        <v>20670.43</v>
      </c>
      <c r="R2265" s="11">
        <v>5</v>
      </c>
      <c r="S2265" s="10">
        <v>39273.82</v>
      </c>
      <c r="T2265" s="10">
        <v>8216.86</v>
      </c>
      <c r="U2265" s="7" t="s">
        <v>126</v>
      </c>
      <c r="V2265" s="7" t="s">
        <v>37</v>
      </c>
      <c r="W2265" s="9">
        <v>1</v>
      </c>
      <c r="X2265" s="7" t="s">
        <v>49</v>
      </c>
      <c r="Y2265" s="7" t="s">
        <v>10985</v>
      </c>
      <c r="Z2265" t="str">
        <f t="shared" si="280"/>
        <v>Alexander Brady</v>
      </c>
      <c r="AA2265" t="str">
        <f t="shared" si="281"/>
        <v>Maharashtra</v>
      </c>
      <c r="AB2265" t="str">
        <f t="shared" si="282"/>
        <v>Pune</v>
      </c>
      <c r="AC2265" t="str">
        <f t="shared" si="283"/>
        <v>Fashion</v>
      </c>
      <c r="AD2265" t="str">
        <f t="shared" si="284"/>
        <v>Air Max Shoes</v>
      </c>
      <c r="AE2265" t="str">
        <f t="shared" si="285"/>
        <v>Nike</v>
      </c>
      <c r="AF2265" t="str">
        <f t="shared" si="286"/>
        <v>Pune Hub</v>
      </c>
      <c r="AG2265" t="str">
        <f t="shared" si="287"/>
        <v>Matthew Frost</v>
      </c>
    </row>
    <row r="2266" spans="1:33" x14ac:dyDescent="0.35">
      <c r="A2266" t="s">
        <v>10986</v>
      </c>
      <c r="B2266" t="s">
        <v>10987</v>
      </c>
      <c r="C2266" s="7" t="s">
        <v>10988</v>
      </c>
      <c r="D2266" s="7" t="s">
        <v>28</v>
      </c>
      <c r="E2266" s="9">
        <v>46</v>
      </c>
      <c r="F2266" s="7" t="s">
        <v>92</v>
      </c>
      <c r="G2266" s="6">
        <v>45536</v>
      </c>
      <c r="H2266" s="6">
        <v>46107</v>
      </c>
      <c r="I2266" s="7" t="s">
        <v>84</v>
      </c>
      <c r="J2266" s="7" t="s">
        <v>85</v>
      </c>
      <c r="K2266" s="7" t="s">
        <v>44</v>
      </c>
      <c r="L2266" t="s">
        <v>1108</v>
      </c>
      <c r="M2266" s="7" t="s">
        <v>46</v>
      </c>
      <c r="N2266" s="7" t="s">
        <v>47</v>
      </c>
      <c r="O2266" s="9">
        <v>3</v>
      </c>
      <c r="P2266" s="10">
        <v>12044</v>
      </c>
      <c r="Q2266" s="10">
        <v>16737.02</v>
      </c>
      <c r="R2266" s="11">
        <v>15</v>
      </c>
      <c r="S2266" s="10">
        <v>42679.4</v>
      </c>
      <c r="T2266" s="10">
        <v>14079.06</v>
      </c>
      <c r="U2266" s="7" t="s">
        <v>48</v>
      </c>
      <c r="V2266" s="7" t="s">
        <v>112</v>
      </c>
      <c r="W2266" s="9">
        <v>4</v>
      </c>
      <c r="X2266" s="7" t="s">
        <v>87</v>
      </c>
      <c r="Y2266" s="7" t="s">
        <v>10989</v>
      </c>
      <c r="Z2266" t="str">
        <f t="shared" si="280"/>
        <v>Alexis Gutierrez</v>
      </c>
      <c r="AA2266" t="str">
        <f t="shared" si="281"/>
        <v>Tamil Nadu</v>
      </c>
      <c r="AB2266" t="str">
        <f t="shared" si="282"/>
        <v>Chennai</v>
      </c>
      <c r="AC2266" t="str">
        <f t="shared" si="283"/>
        <v>Grocery</v>
      </c>
      <c r="AD2266" t="str">
        <f t="shared" si="284"/>
        <v>Sunflower Oil</v>
      </c>
      <c r="AE2266" t="str">
        <f t="shared" si="285"/>
        <v>Fortune</v>
      </c>
      <c r="AF2266" t="str">
        <f t="shared" si="286"/>
        <v>Chennai Hub</v>
      </c>
      <c r="AG2266" t="str">
        <f t="shared" si="287"/>
        <v>Laura Vaughn</v>
      </c>
    </row>
    <row r="2267" spans="1:33" x14ac:dyDescent="0.35">
      <c r="A2267" t="s">
        <v>10990</v>
      </c>
      <c r="B2267" t="s">
        <v>10991</v>
      </c>
      <c r="C2267" s="7" t="s">
        <v>10992</v>
      </c>
      <c r="D2267" s="7" t="s">
        <v>54</v>
      </c>
      <c r="E2267" s="9">
        <v>20</v>
      </c>
      <c r="F2267" s="7" t="s">
        <v>92</v>
      </c>
      <c r="G2267" s="6">
        <v>46167</v>
      </c>
      <c r="H2267" s="6">
        <v>46109</v>
      </c>
      <c r="I2267" s="7" t="s">
        <v>30</v>
      </c>
      <c r="J2267" s="7" t="s">
        <v>43</v>
      </c>
      <c r="K2267" s="7" t="s">
        <v>44</v>
      </c>
      <c r="L2267" t="s">
        <v>10993</v>
      </c>
      <c r="M2267" s="7" t="s">
        <v>46</v>
      </c>
      <c r="N2267" s="7" t="s">
        <v>47</v>
      </c>
      <c r="O2267" s="9">
        <v>4</v>
      </c>
      <c r="P2267" s="10">
        <v>29117</v>
      </c>
      <c r="Q2267" s="10">
        <v>35082.879999999997</v>
      </c>
      <c r="R2267" s="11">
        <v>5</v>
      </c>
      <c r="S2267" s="10">
        <v>133314.94</v>
      </c>
      <c r="T2267" s="10">
        <v>23863.52</v>
      </c>
      <c r="U2267" s="7" t="s">
        <v>78</v>
      </c>
      <c r="V2267" s="7" t="s">
        <v>37</v>
      </c>
      <c r="W2267" s="9">
        <v>1</v>
      </c>
      <c r="X2267" s="7" t="s">
        <v>49</v>
      </c>
      <c r="Y2267" s="7" t="s">
        <v>10994</v>
      </c>
      <c r="Z2267" t="str">
        <f t="shared" si="280"/>
        <v>Beverly Sherman</v>
      </c>
      <c r="AA2267" t="str">
        <f t="shared" si="281"/>
        <v>Maharashtra</v>
      </c>
      <c r="AB2267" t="str">
        <f t="shared" si="282"/>
        <v>Pune</v>
      </c>
      <c r="AC2267" t="str">
        <f t="shared" si="283"/>
        <v>Grocery</v>
      </c>
      <c r="AD2267" t="str">
        <f t="shared" si="284"/>
        <v>Sunflower Oil</v>
      </c>
      <c r="AE2267" t="str">
        <f t="shared" si="285"/>
        <v>Fortune</v>
      </c>
      <c r="AF2267" t="str">
        <f t="shared" si="286"/>
        <v>Pune Hub</v>
      </c>
      <c r="AG2267" t="str">
        <f t="shared" si="287"/>
        <v>Patrick Edwards</v>
      </c>
    </row>
    <row r="2268" spans="1:33" x14ac:dyDescent="0.35">
      <c r="A2268" t="s">
        <v>10995</v>
      </c>
      <c r="B2268" t="s">
        <v>10996</v>
      </c>
      <c r="C2268" s="7" t="s">
        <v>10997</v>
      </c>
      <c r="D2268" s="7" t="s">
        <v>28</v>
      </c>
      <c r="E2268" s="9">
        <v>39</v>
      </c>
      <c r="F2268" s="7" t="s">
        <v>29</v>
      </c>
      <c r="G2268" s="6">
        <v>45713</v>
      </c>
      <c r="H2268" s="6">
        <v>46083</v>
      </c>
      <c r="I2268" s="7" t="s">
        <v>63</v>
      </c>
      <c r="J2268" s="7" t="s">
        <v>64</v>
      </c>
      <c r="K2268" s="7" t="s">
        <v>93</v>
      </c>
      <c r="L2268" t="s">
        <v>10998</v>
      </c>
      <c r="M2268" s="7" t="s">
        <v>132</v>
      </c>
      <c r="N2268" s="7" t="s">
        <v>133</v>
      </c>
      <c r="O2268" s="9">
        <v>2</v>
      </c>
      <c r="P2268" s="10">
        <v>17723</v>
      </c>
      <c r="Q2268" s="10">
        <v>25648.799999999999</v>
      </c>
      <c r="R2268" s="11">
        <v>20</v>
      </c>
      <c r="S2268" s="10">
        <v>41038.080000000002</v>
      </c>
      <c r="T2268" s="10">
        <v>15851.6</v>
      </c>
      <c r="U2268" s="7" t="s">
        <v>126</v>
      </c>
      <c r="V2268" s="7" t="s">
        <v>69</v>
      </c>
      <c r="W2268" s="9">
        <v>2</v>
      </c>
      <c r="X2268" s="7" t="s">
        <v>70</v>
      </c>
      <c r="Y2268" s="7" t="s">
        <v>10999</v>
      </c>
      <c r="Z2268" t="str">
        <f t="shared" si="280"/>
        <v>Jeffrey Mays</v>
      </c>
      <c r="AA2268" t="str">
        <f t="shared" si="281"/>
        <v>Telangana</v>
      </c>
      <c r="AB2268" t="str">
        <f t="shared" si="282"/>
        <v>Hyderabad</v>
      </c>
      <c r="AC2268" t="str">
        <f t="shared" si="283"/>
        <v>Electronics</v>
      </c>
      <c r="AD2268" t="str">
        <f t="shared" si="284"/>
        <v>iPhone 15</v>
      </c>
      <c r="AE2268" t="str">
        <f t="shared" si="285"/>
        <v>Apple</v>
      </c>
      <c r="AF2268" t="str">
        <f t="shared" si="286"/>
        <v>Hyderabad Hub</v>
      </c>
      <c r="AG2268" t="str">
        <f t="shared" si="287"/>
        <v>Brett Watts</v>
      </c>
    </row>
    <row r="2269" spans="1:33" x14ac:dyDescent="0.35">
      <c r="A2269" t="s">
        <v>11000</v>
      </c>
      <c r="B2269" t="s">
        <v>11001</v>
      </c>
      <c r="C2269" s="7" t="s">
        <v>11002</v>
      </c>
      <c r="D2269" s="7" t="s">
        <v>28</v>
      </c>
      <c r="E2269" s="9">
        <v>24</v>
      </c>
      <c r="F2269" s="7" t="s">
        <v>92</v>
      </c>
      <c r="G2269" s="6">
        <v>45958</v>
      </c>
      <c r="H2269" s="6">
        <v>45684</v>
      </c>
      <c r="I2269" s="7" t="s">
        <v>84</v>
      </c>
      <c r="J2269" s="7" t="s">
        <v>85</v>
      </c>
      <c r="K2269" s="7" t="s">
        <v>93</v>
      </c>
      <c r="L2269" t="s">
        <v>11003</v>
      </c>
      <c r="M2269" s="7"/>
      <c r="N2269" s="7" t="s">
        <v>133</v>
      </c>
      <c r="O2269" s="9">
        <v>5</v>
      </c>
      <c r="P2269" s="10">
        <v>10046</v>
      </c>
      <c r="Q2269" s="10">
        <v>11822.6</v>
      </c>
      <c r="R2269" s="11">
        <v>15</v>
      </c>
      <c r="S2269" s="10">
        <v>50246.05</v>
      </c>
      <c r="T2269" s="10">
        <v>8883</v>
      </c>
      <c r="U2269" s="7" t="s">
        <v>126</v>
      </c>
      <c r="V2269" s="7" t="s">
        <v>37</v>
      </c>
      <c r="W2269" s="9">
        <v>1</v>
      </c>
      <c r="X2269" s="7" t="s">
        <v>87</v>
      </c>
      <c r="Y2269" s="7" t="s">
        <v>11004</v>
      </c>
      <c r="Z2269" t="str">
        <f t="shared" si="280"/>
        <v>Charles Ford Jr.</v>
      </c>
      <c r="AA2269" t="str">
        <f t="shared" si="281"/>
        <v>Tamil Nadu</v>
      </c>
      <c r="AB2269" t="str">
        <f t="shared" si="282"/>
        <v>Chennai</v>
      </c>
      <c r="AC2269" t="str">
        <f t="shared" si="283"/>
        <v>Electronics</v>
      </c>
      <c r="AD2269" t="s">
        <v>132</v>
      </c>
      <c r="AE2269" t="str">
        <f t="shared" si="285"/>
        <v>Apple</v>
      </c>
      <c r="AF2269" t="str">
        <f t="shared" si="286"/>
        <v>Chennai Hub</v>
      </c>
      <c r="AG2269" t="str">
        <f t="shared" si="287"/>
        <v>Joe Alvarez</v>
      </c>
    </row>
    <row r="2270" spans="1:33" x14ac:dyDescent="0.35">
      <c r="A2270" t="s">
        <v>11005</v>
      </c>
      <c r="B2270" t="s">
        <v>11006</v>
      </c>
      <c r="C2270" s="7" t="s">
        <v>11007</v>
      </c>
      <c r="D2270" s="7" t="s">
        <v>54</v>
      </c>
      <c r="E2270" s="9">
        <v>32</v>
      </c>
      <c r="F2270" s="7" t="s">
        <v>29</v>
      </c>
      <c r="G2270" s="6">
        <v>45547</v>
      </c>
      <c r="H2270" s="6">
        <v>46187</v>
      </c>
      <c r="I2270" s="7" t="s">
        <v>63</v>
      </c>
      <c r="J2270" s="7" t="s">
        <v>64</v>
      </c>
      <c r="K2270" s="7" t="s">
        <v>44</v>
      </c>
      <c r="L2270" t="s">
        <v>11008</v>
      </c>
      <c r="M2270" s="7" t="s">
        <v>46</v>
      </c>
      <c r="N2270" s="7" t="s">
        <v>47</v>
      </c>
      <c r="O2270" s="9">
        <v>5</v>
      </c>
      <c r="P2270" s="10">
        <v>11201</v>
      </c>
      <c r="Q2270" s="10">
        <v>13417.99</v>
      </c>
      <c r="R2270" s="11">
        <v>15</v>
      </c>
      <c r="S2270" s="10">
        <v>57026.46</v>
      </c>
      <c r="T2270" s="10">
        <v>11084.95</v>
      </c>
      <c r="U2270" s="7" t="s">
        <v>78</v>
      </c>
      <c r="V2270" s="7" t="s">
        <v>69</v>
      </c>
      <c r="W2270" s="9">
        <v>4</v>
      </c>
      <c r="X2270" s="7" t="s">
        <v>70</v>
      </c>
      <c r="Y2270" s="7" t="s">
        <v>11009</v>
      </c>
      <c r="Z2270" t="str">
        <f t="shared" si="280"/>
        <v>Danny Davis</v>
      </c>
      <c r="AA2270" t="str">
        <f t="shared" si="281"/>
        <v>Telangana</v>
      </c>
      <c r="AB2270" t="str">
        <f t="shared" si="282"/>
        <v>Hyderabad</v>
      </c>
      <c r="AC2270" t="str">
        <f t="shared" si="283"/>
        <v>Grocery</v>
      </c>
      <c r="AD2270" t="str">
        <f t="shared" si="284"/>
        <v>Sunflower Oil</v>
      </c>
      <c r="AE2270" t="str">
        <f t="shared" si="285"/>
        <v>Fortune</v>
      </c>
      <c r="AF2270" t="str">
        <f t="shared" si="286"/>
        <v>Hyderabad Hub</v>
      </c>
      <c r="AG2270" t="str">
        <f t="shared" si="287"/>
        <v>Christopher Patterson</v>
      </c>
    </row>
    <row r="2271" spans="1:33" x14ac:dyDescent="0.35">
      <c r="A2271" t="s">
        <v>11010</v>
      </c>
      <c r="B2271" t="s">
        <v>11011</v>
      </c>
      <c r="C2271" s="7" t="s">
        <v>11012</v>
      </c>
      <c r="D2271" s="7" t="s">
        <v>28</v>
      </c>
      <c r="E2271" s="9">
        <v>30</v>
      </c>
      <c r="F2271" s="7" t="s">
        <v>29</v>
      </c>
      <c r="G2271" s="6">
        <v>45539</v>
      </c>
      <c r="H2271" s="6">
        <v>45634</v>
      </c>
      <c r="I2271" s="7" t="s">
        <v>30</v>
      </c>
      <c r="J2271" s="7" t="s">
        <v>31</v>
      </c>
      <c r="K2271" s="7" t="s">
        <v>44</v>
      </c>
      <c r="L2271" t="s">
        <v>11013</v>
      </c>
      <c r="M2271" s="7" t="s">
        <v>46</v>
      </c>
      <c r="N2271" s="7" t="s">
        <v>47</v>
      </c>
      <c r="O2271" s="9">
        <v>2</v>
      </c>
      <c r="P2271" s="10">
        <v>25199</v>
      </c>
      <c r="Q2271" s="10">
        <v>35625.660000000003</v>
      </c>
      <c r="R2271" s="11">
        <v>20</v>
      </c>
      <c r="S2271" s="10">
        <v>57001.06</v>
      </c>
      <c r="T2271" s="10">
        <v>20853.32</v>
      </c>
      <c r="U2271" s="7" t="s">
        <v>126</v>
      </c>
      <c r="V2271" s="7" t="s">
        <v>154</v>
      </c>
      <c r="W2271" s="9">
        <v>5</v>
      </c>
      <c r="X2271" s="7" t="s">
        <v>38</v>
      </c>
      <c r="Y2271" s="7" t="s">
        <v>11014</v>
      </c>
      <c r="Z2271" t="str">
        <f t="shared" si="280"/>
        <v>Breanna Sanders</v>
      </c>
      <c r="AA2271" t="str">
        <f t="shared" si="281"/>
        <v>Maharashtra</v>
      </c>
      <c r="AB2271" t="str">
        <f t="shared" si="282"/>
        <v>Mumbai</v>
      </c>
      <c r="AC2271" t="str">
        <f t="shared" si="283"/>
        <v>Grocery</v>
      </c>
      <c r="AD2271" t="str">
        <f t="shared" si="284"/>
        <v>Sunflower Oil</v>
      </c>
      <c r="AE2271" t="str">
        <f t="shared" si="285"/>
        <v>Fortune</v>
      </c>
      <c r="AF2271" t="str">
        <f t="shared" si="286"/>
        <v>Mumbai Hub</v>
      </c>
      <c r="AG2271" t="str">
        <f t="shared" si="287"/>
        <v>Jacob Heath</v>
      </c>
    </row>
    <row r="2272" spans="1:33" x14ac:dyDescent="0.35">
      <c r="A2272" t="s">
        <v>11015</v>
      </c>
      <c r="B2272" t="s">
        <v>11016</v>
      </c>
      <c r="C2272" s="7" t="s">
        <v>200</v>
      </c>
      <c r="D2272" s="7" t="s">
        <v>28</v>
      </c>
      <c r="E2272" s="9">
        <v>27</v>
      </c>
      <c r="F2272" s="7" t="s">
        <v>29</v>
      </c>
      <c r="G2272" s="6">
        <v>45554</v>
      </c>
      <c r="H2272" s="6">
        <v>45543</v>
      </c>
      <c r="I2272" s="7" t="s">
        <v>55</v>
      </c>
      <c r="J2272" s="7" t="s">
        <v>56</v>
      </c>
      <c r="K2272" s="7" t="s">
        <v>65</v>
      </c>
      <c r="L2272" t="s">
        <v>11017</v>
      </c>
      <c r="M2272" s="7" t="s">
        <v>67</v>
      </c>
      <c r="N2272" s="7" t="s">
        <v>68</v>
      </c>
      <c r="O2272" s="9">
        <v>2</v>
      </c>
      <c r="P2272" s="10">
        <v>6479</v>
      </c>
      <c r="Q2272" s="10">
        <v>7657.46</v>
      </c>
      <c r="R2272" s="11">
        <v>10</v>
      </c>
      <c r="S2272" s="10">
        <v>13783.43</v>
      </c>
      <c r="T2272" s="10">
        <v>2356.92</v>
      </c>
      <c r="U2272" s="7" t="s">
        <v>126</v>
      </c>
      <c r="V2272" s="7" t="s">
        <v>37</v>
      </c>
      <c r="W2272" s="9">
        <v>1</v>
      </c>
      <c r="X2272" s="7" t="s">
        <v>58</v>
      </c>
      <c r="Y2272" s="7" t="s">
        <v>11018</v>
      </c>
      <c r="Z2272" t="str">
        <f t="shared" si="280"/>
        <v>Paul Rodriguez</v>
      </c>
      <c r="AA2272" t="str">
        <f t="shared" si="281"/>
        <v>Delhi</v>
      </c>
      <c r="AB2272" t="str">
        <f t="shared" si="282"/>
        <v>New Delhi</v>
      </c>
      <c r="AC2272" t="str">
        <f t="shared" si="283"/>
        <v>Beauty</v>
      </c>
      <c r="AD2272" t="str">
        <f t="shared" si="284"/>
        <v>Face Wash</v>
      </c>
      <c r="AE2272" t="str">
        <f t="shared" si="285"/>
        <v>Loreal</v>
      </c>
      <c r="AF2272" t="str">
        <f t="shared" si="286"/>
        <v>New Delhi Hub</v>
      </c>
      <c r="AG2272" t="str">
        <f t="shared" si="287"/>
        <v>Ronald Clayton</v>
      </c>
    </row>
    <row r="2273" spans="1:33" x14ac:dyDescent="0.35">
      <c r="A2273" t="s">
        <v>11019</v>
      </c>
      <c r="B2273" t="s">
        <v>11020</v>
      </c>
      <c r="C2273" s="7" t="s">
        <v>11021</v>
      </c>
      <c r="D2273" s="7" t="s">
        <v>54</v>
      </c>
      <c r="E2273" s="9">
        <v>29</v>
      </c>
      <c r="F2273" s="7" t="s">
        <v>92</v>
      </c>
      <c r="G2273" s="6">
        <v>45962</v>
      </c>
      <c r="H2273" s="6">
        <v>45663</v>
      </c>
      <c r="I2273" s="7" t="s">
        <v>75</v>
      </c>
      <c r="J2273" s="7" t="s">
        <v>76</v>
      </c>
      <c r="K2273" s="7" t="s">
        <v>65</v>
      </c>
      <c r="L2273" t="s">
        <v>11022</v>
      </c>
      <c r="M2273" s="7" t="s">
        <v>67</v>
      </c>
      <c r="N2273" s="7" t="s">
        <v>68</v>
      </c>
      <c r="O2273" s="9">
        <v>2</v>
      </c>
      <c r="P2273" s="10">
        <v>487</v>
      </c>
      <c r="Q2273" s="10">
        <v>607.13</v>
      </c>
      <c r="R2273" s="11">
        <v>20</v>
      </c>
      <c r="S2273" s="10">
        <v>971.41</v>
      </c>
      <c r="T2273" s="10">
        <v>240.26</v>
      </c>
      <c r="U2273" s="7" t="s">
        <v>48</v>
      </c>
      <c r="V2273" s="7" t="s">
        <v>154</v>
      </c>
      <c r="W2273" s="9">
        <v>1</v>
      </c>
      <c r="X2273" s="7" t="s">
        <v>79</v>
      </c>
      <c r="Y2273" s="7" t="s">
        <v>11023</v>
      </c>
      <c r="Z2273" t="str">
        <f t="shared" si="280"/>
        <v>Anthony Brown</v>
      </c>
      <c r="AA2273" t="str">
        <f t="shared" si="281"/>
        <v>Karnataka</v>
      </c>
      <c r="AB2273" t="str">
        <f t="shared" si="282"/>
        <v>Bengaluru</v>
      </c>
      <c r="AC2273" t="str">
        <f t="shared" si="283"/>
        <v>Beauty</v>
      </c>
      <c r="AD2273" t="str">
        <f t="shared" si="284"/>
        <v>Face Wash</v>
      </c>
      <c r="AE2273" t="str">
        <f t="shared" si="285"/>
        <v>Loreal</v>
      </c>
      <c r="AF2273" t="str">
        <f t="shared" si="286"/>
        <v>Bengaluru Hub</v>
      </c>
      <c r="AG2273" t="str">
        <f t="shared" si="287"/>
        <v>David Morgan</v>
      </c>
    </row>
    <row r="2274" spans="1:33" x14ac:dyDescent="0.35">
      <c r="A2274" t="s">
        <v>11024</v>
      </c>
      <c r="B2274" t="s">
        <v>11025</v>
      </c>
      <c r="C2274" s="7" t="s">
        <v>11026</v>
      </c>
      <c r="D2274" s="7" t="s">
        <v>54</v>
      </c>
      <c r="E2274" s="9">
        <v>55</v>
      </c>
      <c r="F2274" s="7" t="s">
        <v>92</v>
      </c>
      <c r="G2274" s="6">
        <v>45595</v>
      </c>
      <c r="H2274" s="6">
        <v>45574</v>
      </c>
      <c r="I2274" s="7" t="s">
        <v>55</v>
      </c>
      <c r="J2274" s="7" t="s">
        <v>56</v>
      </c>
      <c r="K2274" s="7" t="s">
        <v>32</v>
      </c>
      <c r="L2274" t="s">
        <v>1171</v>
      </c>
      <c r="M2274" s="7" t="s">
        <v>34</v>
      </c>
      <c r="N2274" s="7" t="s">
        <v>35</v>
      </c>
      <c r="O2274" s="9">
        <v>5</v>
      </c>
      <c r="P2274" s="10">
        <v>4434</v>
      </c>
      <c r="Q2274" s="10">
        <v>5687.94</v>
      </c>
      <c r="R2274" s="11">
        <v>20</v>
      </c>
      <c r="S2274" s="10">
        <v>22751.759999999998</v>
      </c>
      <c r="T2274" s="10">
        <v>6269.7</v>
      </c>
      <c r="U2274" s="7" t="s">
        <v>48</v>
      </c>
      <c r="V2274" s="7" t="s">
        <v>69</v>
      </c>
      <c r="W2274" s="9">
        <v>1</v>
      </c>
      <c r="X2274" s="7" t="s">
        <v>58</v>
      </c>
      <c r="Y2274" s="7" t="s">
        <v>11027</v>
      </c>
      <c r="Z2274" t="str">
        <f t="shared" si="280"/>
        <v>Jean Mcdonald</v>
      </c>
      <c r="AA2274" t="str">
        <f t="shared" si="281"/>
        <v>Delhi</v>
      </c>
      <c r="AB2274" t="str">
        <f t="shared" si="282"/>
        <v>New Delhi</v>
      </c>
      <c r="AC2274" t="str">
        <f t="shared" si="283"/>
        <v>Home</v>
      </c>
      <c r="AD2274" t="str">
        <f t="shared" si="284"/>
        <v>Pressure Cooker</v>
      </c>
      <c r="AE2274" t="str">
        <f t="shared" si="285"/>
        <v>Prestige</v>
      </c>
      <c r="AF2274" t="str">
        <f t="shared" si="286"/>
        <v>New Delhi Hub</v>
      </c>
      <c r="AG2274" t="str">
        <f t="shared" si="287"/>
        <v>Curtis Nelson</v>
      </c>
    </row>
    <row r="2275" spans="1:33" x14ac:dyDescent="0.35">
      <c r="A2275" t="s">
        <v>11028</v>
      </c>
      <c r="B2275" t="s">
        <v>11029</v>
      </c>
      <c r="C2275" s="7" t="s">
        <v>11030</v>
      </c>
      <c r="D2275" s="7" t="s">
        <v>54</v>
      </c>
      <c r="E2275" s="9">
        <v>37</v>
      </c>
      <c r="F2275" s="7" t="s">
        <v>29</v>
      </c>
      <c r="G2275" s="6">
        <v>45652</v>
      </c>
      <c r="H2275" s="6">
        <v>45547</v>
      </c>
      <c r="I2275" s="7" t="s">
        <v>63</v>
      </c>
      <c r="J2275" s="7" t="s">
        <v>64</v>
      </c>
      <c r="K2275" s="7" t="s">
        <v>117</v>
      </c>
      <c r="L2275" t="s">
        <v>4218</v>
      </c>
      <c r="M2275" s="7" t="s">
        <v>119</v>
      </c>
      <c r="N2275" s="7" t="s">
        <v>120</v>
      </c>
      <c r="O2275" s="9">
        <v>3</v>
      </c>
      <c r="P2275" s="10">
        <v>2082</v>
      </c>
      <c r="Q2275" s="10">
        <v>2977.99</v>
      </c>
      <c r="R2275" s="11">
        <v>15</v>
      </c>
      <c r="S2275" s="10">
        <v>7593.87</v>
      </c>
      <c r="T2275" s="10">
        <v>2687.97</v>
      </c>
      <c r="U2275" s="7" t="s">
        <v>126</v>
      </c>
      <c r="V2275" s="7" t="s">
        <v>69</v>
      </c>
      <c r="W2275" s="9">
        <v>4</v>
      </c>
      <c r="X2275" s="7" t="s">
        <v>70</v>
      </c>
      <c r="Y2275" s="7" t="s">
        <v>11031</v>
      </c>
      <c r="Z2275" t="str">
        <f t="shared" si="280"/>
        <v>Brianna Lewis</v>
      </c>
      <c r="AA2275" t="str">
        <f t="shared" si="281"/>
        <v>Telangana</v>
      </c>
      <c r="AB2275" t="str">
        <f t="shared" si="282"/>
        <v>Hyderabad</v>
      </c>
      <c r="AC2275" t="str">
        <f t="shared" si="283"/>
        <v>Fashion</v>
      </c>
      <c r="AD2275" t="str">
        <f t="shared" si="284"/>
        <v>Air Max Shoes</v>
      </c>
      <c r="AE2275" t="str">
        <f t="shared" si="285"/>
        <v>Nike</v>
      </c>
      <c r="AF2275" t="str">
        <f t="shared" si="286"/>
        <v>Hyderabad Hub</v>
      </c>
      <c r="AG2275" t="str">
        <f t="shared" si="287"/>
        <v>Jeremy Davidson</v>
      </c>
    </row>
    <row r="2276" spans="1:33" x14ac:dyDescent="0.35">
      <c r="A2276" t="s">
        <v>11032</v>
      </c>
      <c r="B2276" t="s">
        <v>11033</v>
      </c>
      <c r="C2276" s="7" t="s">
        <v>11034</v>
      </c>
      <c r="D2276" s="7" t="s">
        <v>54</v>
      </c>
      <c r="E2276" s="9">
        <v>39</v>
      </c>
      <c r="F2276" s="7" t="s">
        <v>92</v>
      </c>
      <c r="G2276" s="6">
        <v>45803</v>
      </c>
      <c r="H2276" s="6">
        <v>46086</v>
      </c>
      <c r="I2276" s="7" t="s">
        <v>63</v>
      </c>
      <c r="J2276" s="7" t="s">
        <v>64</v>
      </c>
      <c r="K2276" s="7" t="s">
        <v>65</v>
      </c>
      <c r="L2276" t="s">
        <v>11035</v>
      </c>
      <c r="M2276" s="7" t="s">
        <v>67</v>
      </c>
      <c r="N2276" s="7" t="s">
        <v>68</v>
      </c>
      <c r="O2276" s="9">
        <v>4</v>
      </c>
      <c r="P2276" s="10">
        <v>12887</v>
      </c>
      <c r="Q2276" s="10">
        <v>14815.49</v>
      </c>
      <c r="R2276" s="11">
        <v>15</v>
      </c>
      <c r="S2276" s="10">
        <v>50372.67</v>
      </c>
      <c r="T2276" s="10">
        <v>7713.96</v>
      </c>
      <c r="U2276" s="7" t="s">
        <v>36</v>
      </c>
      <c r="V2276" s="7" t="s">
        <v>37</v>
      </c>
      <c r="W2276" s="9">
        <v>5</v>
      </c>
      <c r="X2276" s="7" t="s">
        <v>70</v>
      </c>
      <c r="Y2276" s="7" t="s">
        <v>11036</v>
      </c>
      <c r="Z2276" t="str">
        <f t="shared" si="280"/>
        <v>Joshua Shannon</v>
      </c>
      <c r="AA2276" t="str">
        <f t="shared" si="281"/>
        <v>Telangana</v>
      </c>
      <c r="AB2276" t="str">
        <f t="shared" si="282"/>
        <v>Hyderabad</v>
      </c>
      <c r="AC2276" t="str">
        <f t="shared" si="283"/>
        <v>Beauty</v>
      </c>
      <c r="AD2276" t="str">
        <f t="shared" si="284"/>
        <v>Face Wash</v>
      </c>
      <c r="AE2276" t="str">
        <f t="shared" si="285"/>
        <v>Loreal</v>
      </c>
      <c r="AF2276" t="str">
        <f t="shared" si="286"/>
        <v>Hyderabad Hub</v>
      </c>
      <c r="AG2276" t="str">
        <f t="shared" si="287"/>
        <v>Larry Pierce</v>
      </c>
    </row>
    <row r="2277" spans="1:33" x14ac:dyDescent="0.35">
      <c r="A2277" t="s">
        <v>11037</v>
      </c>
      <c r="B2277" t="s">
        <v>11038</v>
      </c>
      <c r="C2277" s="7" t="s">
        <v>702</v>
      </c>
      <c r="D2277" s="7" t="s">
        <v>28</v>
      </c>
      <c r="E2277" s="9">
        <v>54</v>
      </c>
      <c r="F2277" s="7" t="s">
        <v>29</v>
      </c>
      <c r="G2277" s="6">
        <v>45605</v>
      </c>
      <c r="H2277" s="6">
        <v>45586</v>
      </c>
      <c r="I2277" s="7" t="s">
        <v>75</v>
      </c>
      <c r="J2277" s="7" t="s">
        <v>76</v>
      </c>
      <c r="K2277" s="7" t="s">
        <v>117</v>
      </c>
      <c r="L2277" t="s">
        <v>11039</v>
      </c>
      <c r="M2277" s="7" t="s">
        <v>119</v>
      </c>
      <c r="N2277" s="7" t="s">
        <v>120</v>
      </c>
      <c r="O2277" s="9">
        <v>4</v>
      </c>
      <c r="P2277" s="10">
        <v>26107</v>
      </c>
      <c r="Q2277" s="10">
        <v>29961.13</v>
      </c>
      <c r="R2277" s="11">
        <v>10</v>
      </c>
      <c r="S2277" s="10">
        <v>107860.07</v>
      </c>
      <c r="T2277" s="10">
        <v>15416.52</v>
      </c>
      <c r="U2277" s="7" t="s">
        <v>48</v>
      </c>
      <c r="V2277" s="7" t="s">
        <v>37</v>
      </c>
      <c r="W2277" s="9">
        <v>3</v>
      </c>
      <c r="X2277" s="7" t="s">
        <v>79</v>
      </c>
      <c r="Y2277" s="7" t="s">
        <v>11040</v>
      </c>
      <c r="Z2277" t="str">
        <f t="shared" si="280"/>
        <v>John Scott</v>
      </c>
      <c r="AA2277" t="str">
        <f t="shared" si="281"/>
        <v>Karnataka</v>
      </c>
      <c r="AB2277" t="str">
        <f t="shared" si="282"/>
        <v>Bengaluru</v>
      </c>
      <c r="AC2277" t="str">
        <f t="shared" si="283"/>
        <v>Fashion</v>
      </c>
      <c r="AD2277" t="str">
        <f t="shared" si="284"/>
        <v>Air Max Shoes</v>
      </c>
      <c r="AE2277" t="str">
        <f t="shared" si="285"/>
        <v>Nike</v>
      </c>
      <c r="AF2277" t="str">
        <f t="shared" si="286"/>
        <v>Bengaluru Hub</v>
      </c>
      <c r="AG2277" t="str">
        <f t="shared" si="287"/>
        <v>Jacob Parrish</v>
      </c>
    </row>
    <row r="2278" spans="1:33" x14ac:dyDescent="0.35">
      <c r="A2278" t="s">
        <v>11041</v>
      </c>
      <c r="B2278" t="s">
        <v>11042</v>
      </c>
      <c r="C2278" s="7" t="s">
        <v>11043</v>
      </c>
      <c r="D2278" s="7" t="s">
        <v>54</v>
      </c>
      <c r="E2278" s="9">
        <v>35</v>
      </c>
      <c r="F2278" s="7" t="s">
        <v>92</v>
      </c>
      <c r="G2278" s="6">
        <v>45769</v>
      </c>
      <c r="H2278" s="6">
        <v>46156</v>
      </c>
      <c r="I2278" s="7" t="s">
        <v>63</v>
      </c>
      <c r="J2278" s="7" t="s">
        <v>64</v>
      </c>
      <c r="K2278" s="7" t="s">
        <v>65</v>
      </c>
      <c r="L2278" t="s">
        <v>10112</v>
      </c>
      <c r="M2278" s="7" t="s">
        <v>67</v>
      </c>
      <c r="N2278" s="7" t="s">
        <v>68</v>
      </c>
      <c r="O2278" s="9">
        <v>1</v>
      </c>
      <c r="P2278" s="10">
        <v>22218</v>
      </c>
      <c r="Q2278" s="10">
        <v>27279.95</v>
      </c>
      <c r="R2278" s="11">
        <v>15</v>
      </c>
      <c r="S2278" s="10">
        <v>23187.96</v>
      </c>
      <c r="T2278" s="10">
        <v>5061.95</v>
      </c>
      <c r="U2278" s="7" t="s">
        <v>36</v>
      </c>
      <c r="V2278" s="7" t="s">
        <v>154</v>
      </c>
      <c r="W2278" s="9">
        <v>4</v>
      </c>
      <c r="X2278" s="7" t="s">
        <v>70</v>
      </c>
      <c r="Y2278" s="7" t="s">
        <v>11044</v>
      </c>
      <c r="Z2278" t="str">
        <f t="shared" si="280"/>
        <v>Scott Zuniga</v>
      </c>
      <c r="AA2278" t="str">
        <f t="shared" si="281"/>
        <v>Telangana</v>
      </c>
      <c r="AB2278" t="str">
        <f t="shared" si="282"/>
        <v>Hyderabad</v>
      </c>
      <c r="AC2278" t="str">
        <f t="shared" si="283"/>
        <v>Beauty</v>
      </c>
      <c r="AD2278" t="str">
        <f t="shared" si="284"/>
        <v>Face Wash</v>
      </c>
      <c r="AE2278" t="str">
        <f t="shared" si="285"/>
        <v>Loreal</v>
      </c>
      <c r="AF2278" t="str">
        <f t="shared" si="286"/>
        <v>Hyderabad Hub</v>
      </c>
      <c r="AG2278" t="str">
        <f t="shared" si="287"/>
        <v>Sandra Young</v>
      </c>
    </row>
    <row r="2279" spans="1:33" x14ac:dyDescent="0.35">
      <c r="A2279" t="s">
        <v>11045</v>
      </c>
      <c r="B2279" t="s">
        <v>11046</v>
      </c>
      <c r="C2279" s="7" t="s">
        <v>11047</v>
      </c>
      <c r="D2279" s="7" t="s">
        <v>54</v>
      </c>
      <c r="E2279" s="9">
        <v>47</v>
      </c>
      <c r="F2279" s="7" t="s">
        <v>92</v>
      </c>
      <c r="G2279" s="6">
        <v>45979</v>
      </c>
      <c r="H2279" s="6">
        <v>46168</v>
      </c>
      <c r="I2279" s="7" t="s">
        <v>30</v>
      </c>
      <c r="J2279" s="7" t="s">
        <v>43</v>
      </c>
      <c r="K2279" s="7" t="s">
        <v>93</v>
      </c>
      <c r="L2279" t="s">
        <v>11048</v>
      </c>
      <c r="M2279" s="7" t="s">
        <v>132</v>
      </c>
      <c r="N2279" s="7" t="s">
        <v>133</v>
      </c>
      <c r="O2279" s="9">
        <v>4</v>
      </c>
      <c r="P2279" s="10">
        <v>979</v>
      </c>
      <c r="Q2279" s="10">
        <v>1155.3900000000001</v>
      </c>
      <c r="R2279" s="11">
        <v>20</v>
      </c>
      <c r="S2279" s="10">
        <v>3697.25</v>
      </c>
      <c r="T2279" s="10">
        <v>705.56</v>
      </c>
      <c r="U2279" s="7" t="s">
        <v>36</v>
      </c>
      <c r="V2279" s="7" t="s">
        <v>112</v>
      </c>
      <c r="W2279" s="9">
        <v>1</v>
      </c>
      <c r="X2279" s="7" t="s">
        <v>49</v>
      </c>
      <c r="Y2279" s="7" t="s">
        <v>6994</v>
      </c>
      <c r="Z2279" t="str">
        <f t="shared" si="280"/>
        <v>Rebecca Barker</v>
      </c>
      <c r="AA2279" t="str">
        <f t="shared" si="281"/>
        <v>Maharashtra</v>
      </c>
      <c r="AB2279" t="str">
        <f t="shared" si="282"/>
        <v>Pune</v>
      </c>
      <c r="AC2279" t="str">
        <f t="shared" si="283"/>
        <v>Electronics</v>
      </c>
      <c r="AD2279" t="str">
        <f t="shared" si="284"/>
        <v>iPhone 15</v>
      </c>
      <c r="AE2279" t="str">
        <f t="shared" si="285"/>
        <v>Apple</v>
      </c>
      <c r="AF2279" t="str">
        <f t="shared" si="286"/>
        <v>Pune Hub</v>
      </c>
      <c r="AG2279" t="str">
        <f t="shared" si="287"/>
        <v>Michelle Smith</v>
      </c>
    </row>
    <row r="2280" spans="1:33" x14ac:dyDescent="0.35">
      <c r="A2280" t="s">
        <v>11049</v>
      </c>
      <c r="B2280" t="s">
        <v>11050</v>
      </c>
      <c r="C2280" s="7" t="s">
        <v>11051</v>
      </c>
      <c r="D2280" s="7" t="s">
        <v>28</v>
      </c>
      <c r="E2280" s="9">
        <v>58</v>
      </c>
      <c r="F2280" s="7" t="s">
        <v>29</v>
      </c>
      <c r="G2280" s="6">
        <v>45624</v>
      </c>
      <c r="H2280" s="6">
        <v>45547</v>
      </c>
      <c r="I2280" s="7" t="s">
        <v>75</v>
      </c>
      <c r="J2280" s="7" t="s">
        <v>76</v>
      </c>
      <c r="K2280" s="7" t="s">
        <v>117</v>
      </c>
      <c r="L2280" t="s">
        <v>11052</v>
      </c>
      <c r="M2280" s="7"/>
      <c r="N2280" s="7" t="s">
        <v>120</v>
      </c>
      <c r="O2280" s="9">
        <v>1</v>
      </c>
      <c r="P2280" s="10">
        <v>7135</v>
      </c>
      <c r="Q2280" s="10">
        <v>7961.16</v>
      </c>
      <c r="R2280" s="11">
        <v>5</v>
      </c>
      <c r="S2280" s="10">
        <v>7563.1</v>
      </c>
      <c r="T2280" s="10">
        <v>826.16</v>
      </c>
      <c r="U2280" s="7" t="s">
        <v>78</v>
      </c>
      <c r="V2280" s="7" t="s">
        <v>112</v>
      </c>
      <c r="W2280" s="9">
        <v>3</v>
      </c>
      <c r="X2280" s="7" t="s">
        <v>79</v>
      </c>
      <c r="Y2280" s="7" t="s">
        <v>11053</v>
      </c>
      <c r="Z2280" t="str">
        <f t="shared" si="280"/>
        <v>Andrew Grant</v>
      </c>
      <c r="AA2280" t="str">
        <f t="shared" si="281"/>
        <v>Karnataka</v>
      </c>
      <c r="AB2280" t="str">
        <f t="shared" si="282"/>
        <v>Bengaluru</v>
      </c>
      <c r="AC2280" t="str">
        <f t="shared" si="283"/>
        <v>Fashion</v>
      </c>
      <c r="AD2280" t="s">
        <v>119</v>
      </c>
      <c r="AE2280" t="str">
        <f t="shared" si="285"/>
        <v>Nike</v>
      </c>
      <c r="AF2280" t="str">
        <f t="shared" si="286"/>
        <v>Bengaluru Hub</v>
      </c>
      <c r="AG2280" t="str">
        <f t="shared" si="287"/>
        <v>Kari Erickson</v>
      </c>
    </row>
    <row r="2281" spans="1:33" x14ac:dyDescent="0.35">
      <c r="A2281" t="s">
        <v>11054</v>
      </c>
      <c r="B2281" t="s">
        <v>11055</v>
      </c>
      <c r="C2281" s="7" t="s">
        <v>11056</v>
      </c>
      <c r="D2281" s="7" t="s">
        <v>28</v>
      </c>
      <c r="E2281" s="9">
        <v>19</v>
      </c>
      <c r="F2281" s="7" t="s">
        <v>92</v>
      </c>
      <c r="G2281" s="6">
        <v>45775</v>
      </c>
      <c r="H2281" s="6">
        <v>46108</v>
      </c>
      <c r="I2281" s="7" t="s">
        <v>75</v>
      </c>
      <c r="J2281" s="7" t="s">
        <v>76</v>
      </c>
      <c r="K2281" s="7" t="s">
        <v>44</v>
      </c>
      <c r="L2281" t="s">
        <v>11057</v>
      </c>
      <c r="M2281" s="7"/>
      <c r="N2281" s="7" t="s">
        <v>47</v>
      </c>
      <c r="O2281" s="9">
        <v>3</v>
      </c>
      <c r="P2281" s="10">
        <v>1460</v>
      </c>
      <c r="Q2281" s="10">
        <v>2072.96</v>
      </c>
      <c r="R2281" s="11">
        <v>10</v>
      </c>
      <c r="S2281" s="10">
        <v>5596.99</v>
      </c>
      <c r="T2281" s="10">
        <v>1838.88</v>
      </c>
      <c r="U2281" s="7" t="s">
        <v>126</v>
      </c>
      <c r="V2281" s="7" t="s">
        <v>37</v>
      </c>
      <c r="W2281" s="9">
        <v>3</v>
      </c>
      <c r="X2281" s="7" t="s">
        <v>79</v>
      </c>
      <c r="Y2281" s="7" t="s">
        <v>11058</v>
      </c>
      <c r="Z2281" t="str">
        <f t="shared" si="280"/>
        <v>Doris Edwards</v>
      </c>
      <c r="AA2281" t="str">
        <f t="shared" si="281"/>
        <v>Karnataka</v>
      </c>
      <c r="AB2281" t="str">
        <f t="shared" si="282"/>
        <v>Bengaluru</v>
      </c>
      <c r="AC2281" t="str">
        <f t="shared" si="283"/>
        <v>Grocery</v>
      </c>
      <c r="AD2281" t="s">
        <v>46</v>
      </c>
      <c r="AE2281" t="str">
        <f t="shared" si="285"/>
        <v>Fortune</v>
      </c>
      <c r="AF2281" t="str">
        <f t="shared" si="286"/>
        <v>Bengaluru Hub</v>
      </c>
      <c r="AG2281" t="str">
        <f t="shared" si="287"/>
        <v>Kyle Adams</v>
      </c>
    </row>
    <row r="2282" spans="1:33" x14ac:dyDescent="0.35">
      <c r="A2282" t="s">
        <v>11059</v>
      </c>
      <c r="B2282" t="s">
        <v>11060</v>
      </c>
      <c r="C2282" s="7" t="s">
        <v>11061</v>
      </c>
      <c r="D2282" s="7" t="s">
        <v>28</v>
      </c>
      <c r="E2282" s="9">
        <v>31</v>
      </c>
      <c r="F2282" s="7" t="s">
        <v>29</v>
      </c>
      <c r="G2282" s="6">
        <v>45633</v>
      </c>
      <c r="H2282" s="6">
        <v>45902</v>
      </c>
      <c r="I2282" s="7" t="s">
        <v>84</v>
      </c>
      <c r="J2282" s="7" t="s">
        <v>85</v>
      </c>
      <c r="K2282" s="7" t="s">
        <v>93</v>
      </c>
      <c r="L2282" t="s">
        <v>11062</v>
      </c>
      <c r="M2282" s="7" t="s">
        <v>132</v>
      </c>
      <c r="N2282" s="7" t="s">
        <v>133</v>
      </c>
      <c r="O2282" s="9">
        <v>5</v>
      </c>
      <c r="P2282" s="10">
        <v>12862</v>
      </c>
      <c r="Q2282" s="10">
        <v>16816.02</v>
      </c>
      <c r="R2282" s="11">
        <v>10</v>
      </c>
      <c r="S2282" s="10">
        <v>75672.09</v>
      </c>
      <c r="T2282" s="10">
        <v>19770.099999999999</v>
      </c>
      <c r="U2282" s="7" t="s">
        <v>48</v>
      </c>
      <c r="V2282" s="7" t="s">
        <v>37</v>
      </c>
      <c r="W2282" s="9">
        <v>3</v>
      </c>
      <c r="X2282" s="7" t="s">
        <v>87</v>
      </c>
      <c r="Y2282" s="7" t="s">
        <v>11063</v>
      </c>
      <c r="Z2282" t="str">
        <f t="shared" si="280"/>
        <v>Sarah Chapman</v>
      </c>
      <c r="AA2282" t="str">
        <f t="shared" si="281"/>
        <v>Tamil Nadu</v>
      </c>
      <c r="AB2282" t="str">
        <f t="shared" si="282"/>
        <v>Chennai</v>
      </c>
      <c r="AC2282" t="str">
        <f t="shared" si="283"/>
        <v>Electronics</v>
      </c>
      <c r="AD2282" t="str">
        <f t="shared" si="284"/>
        <v>iPhone 15</v>
      </c>
      <c r="AE2282" t="str">
        <f t="shared" si="285"/>
        <v>Apple</v>
      </c>
      <c r="AF2282" t="str">
        <f t="shared" si="286"/>
        <v>Chennai Hub</v>
      </c>
      <c r="AG2282" t="str">
        <f t="shared" si="287"/>
        <v>Joseph Ramsey</v>
      </c>
    </row>
    <row r="2283" spans="1:33" x14ac:dyDescent="0.35">
      <c r="A2283" t="s">
        <v>11064</v>
      </c>
      <c r="B2283" t="s">
        <v>11065</v>
      </c>
      <c r="C2283" s="7" t="s">
        <v>11066</v>
      </c>
      <c r="D2283" s="7" t="s">
        <v>28</v>
      </c>
      <c r="E2283" s="9">
        <v>23</v>
      </c>
      <c r="F2283" s="7" t="s">
        <v>92</v>
      </c>
      <c r="G2283" s="6">
        <v>45579</v>
      </c>
      <c r="H2283" s="6">
        <v>45917</v>
      </c>
      <c r="I2283" s="7" t="s">
        <v>75</v>
      </c>
      <c r="J2283" s="7" t="s">
        <v>76</v>
      </c>
      <c r="K2283" s="7" t="s">
        <v>93</v>
      </c>
      <c r="L2283" t="s">
        <v>11067</v>
      </c>
      <c r="M2283" s="7" t="s">
        <v>132</v>
      </c>
      <c r="N2283" s="7" t="s">
        <v>133</v>
      </c>
      <c r="O2283" s="9">
        <v>1</v>
      </c>
      <c r="P2283" s="10">
        <v>18630</v>
      </c>
      <c r="Q2283" s="10">
        <v>25565.77</v>
      </c>
      <c r="R2283" s="11">
        <v>20</v>
      </c>
      <c r="S2283" s="10">
        <v>20452.62</v>
      </c>
      <c r="T2283" s="10">
        <v>6935.77</v>
      </c>
      <c r="U2283" s="7" t="s">
        <v>126</v>
      </c>
      <c r="V2283" s="7" t="s">
        <v>112</v>
      </c>
      <c r="W2283" s="9">
        <v>3</v>
      </c>
      <c r="X2283" s="7" t="s">
        <v>79</v>
      </c>
      <c r="Y2283" s="7" t="s">
        <v>11068</v>
      </c>
      <c r="Z2283" t="str">
        <f t="shared" si="280"/>
        <v>Tom Edwards</v>
      </c>
      <c r="AA2283" t="str">
        <f t="shared" si="281"/>
        <v>Karnataka</v>
      </c>
      <c r="AB2283" t="str">
        <f t="shared" si="282"/>
        <v>Bengaluru</v>
      </c>
      <c r="AC2283" t="str">
        <f t="shared" si="283"/>
        <v>Electronics</v>
      </c>
      <c r="AD2283" t="str">
        <f t="shared" si="284"/>
        <v>iPhone 15</v>
      </c>
      <c r="AE2283" t="str">
        <f t="shared" si="285"/>
        <v>Apple</v>
      </c>
      <c r="AF2283" t="str">
        <f t="shared" si="286"/>
        <v>Bengaluru Hub</v>
      </c>
      <c r="AG2283" t="str">
        <f t="shared" si="287"/>
        <v>Angela Rojas</v>
      </c>
    </row>
    <row r="2284" spans="1:33" x14ac:dyDescent="0.35">
      <c r="A2284" t="s">
        <v>11069</v>
      </c>
      <c r="B2284" t="s">
        <v>11070</v>
      </c>
      <c r="C2284" s="7" t="s">
        <v>11071</v>
      </c>
      <c r="D2284" s="7" t="s">
        <v>28</v>
      </c>
      <c r="E2284" s="9">
        <v>55</v>
      </c>
      <c r="F2284" s="7" t="s">
        <v>92</v>
      </c>
      <c r="G2284" s="6">
        <v>45737</v>
      </c>
      <c r="H2284" s="6">
        <v>45623</v>
      </c>
      <c r="I2284" s="7" t="s">
        <v>84</v>
      </c>
      <c r="J2284" s="7" t="s">
        <v>85</v>
      </c>
      <c r="K2284" s="7" t="s">
        <v>65</v>
      </c>
      <c r="L2284" t="s">
        <v>11072</v>
      </c>
      <c r="M2284" s="7" t="s">
        <v>67</v>
      </c>
      <c r="N2284" s="7" t="s">
        <v>68</v>
      </c>
      <c r="O2284" s="9">
        <v>1</v>
      </c>
      <c r="P2284" s="10">
        <v>7475</v>
      </c>
      <c r="Q2284" s="10">
        <v>10141.469999999999</v>
      </c>
      <c r="R2284" s="11">
        <v>20</v>
      </c>
      <c r="S2284" s="10">
        <v>8113.18</v>
      </c>
      <c r="T2284" s="10">
        <v>2666.47</v>
      </c>
      <c r="U2284" s="7" t="s">
        <v>126</v>
      </c>
      <c r="V2284" s="7" t="s">
        <v>37</v>
      </c>
      <c r="W2284" s="9">
        <v>1</v>
      </c>
      <c r="X2284" s="7" t="s">
        <v>87</v>
      </c>
      <c r="Y2284" s="7" t="s">
        <v>11073</v>
      </c>
      <c r="Z2284" t="str">
        <f t="shared" si="280"/>
        <v>Crystal Miller</v>
      </c>
      <c r="AA2284" t="str">
        <f t="shared" si="281"/>
        <v>Tamil Nadu</v>
      </c>
      <c r="AB2284" t="str">
        <f t="shared" si="282"/>
        <v>Chennai</v>
      </c>
      <c r="AC2284" t="str">
        <f t="shared" si="283"/>
        <v>Beauty</v>
      </c>
      <c r="AD2284" t="str">
        <f t="shared" si="284"/>
        <v>Face Wash</v>
      </c>
      <c r="AE2284" t="str">
        <f t="shared" si="285"/>
        <v>Loreal</v>
      </c>
      <c r="AF2284" t="str">
        <f t="shared" si="286"/>
        <v>Chennai Hub</v>
      </c>
      <c r="AG2284" t="str">
        <f t="shared" si="287"/>
        <v>Jessica Rodriguez MD</v>
      </c>
    </row>
    <row r="2285" spans="1:33" x14ac:dyDescent="0.35">
      <c r="A2285" t="s">
        <v>11074</v>
      </c>
      <c r="B2285" t="s">
        <v>11075</v>
      </c>
      <c r="C2285" s="7" t="s">
        <v>11076</v>
      </c>
      <c r="D2285" s="7" t="s">
        <v>54</v>
      </c>
      <c r="E2285" s="9">
        <v>21</v>
      </c>
      <c r="F2285" s="7" t="s">
        <v>92</v>
      </c>
      <c r="G2285" s="6">
        <v>45657</v>
      </c>
      <c r="H2285" s="6">
        <v>45929</v>
      </c>
      <c r="I2285" s="7" t="s">
        <v>30</v>
      </c>
      <c r="J2285" s="7" t="s">
        <v>43</v>
      </c>
      <c r="K2285" s="7" t="s">
        <v>117</v>
      </c>
      <c r="L2285" t="s">
        <v>4491</v>
      </c>
      <c r="M2285" s="7" t="s">
        <v>119</v>
      </c>
      <c r="N2285" s="7" t="s">
        <v>120</v>
      </c>
      <c r="O2285" s="9">
        <v>2</v>
      </c>
      <c r="P2285" s="10">
        <v>20844</v>
      </c>
      <c r="Q2285" s="10">
        <v>22980.92</v>
      </c>
      <c r="R2285" s="11">
        <v>15</v>
      </c>
      <c r="S2285" s="10">
        <v>39067.56</v>
      </c>
      <c r="T2285" s="10">
        <v>4273.84</v>
      </c>
      <c r="U2285" s="7" t="s">
        <v>36</v>
      </c>
      <c r="V2285" s="7" t="s">
        <v>112</v>
      </c>
      <c r="W2285" s="9">
        <v>1</v>
      </c>
      <c r="X2285" s="7" t="s">
        <v>49</v>
      </c>
      <c r="Y2285" s="7" t="s">
        <v>11077</v>
      </c>
      <c r="Z2285" t="str">
        <f t="shared" si="280"/>
        <v>Robert Johnson</v>
      </c>
      <c r="AA2285" t="str">
        <f t="shared" si="281"/>
        <v>Maharashtra</v>
      </c>
      <c r="AB2285" t="str">
        <f t="shared" si="282"/>
        <v>Pune</v>
      </c>
      <c r="AC2285" t="str">
        <f t="shared" si="283"/>
        <v>Fashion</v>
      </c>
      <c r="AD2285" t="str">
        <f t="shared" si="284"/>
        <v>Air Max Shoes</v>
      </c>
      <c r="AE2285" t="str">
        <f t="shared" si="285"/>
        <v>Nike</v>
      </c>
      <c r="AF2285" t="str">
        <f t="shared" si="286"/>
        <v>Pune Hub</v>
      </c>
      <c r="AG2285" t="str">
        <f t="shared" si="287"/>
        <v>Bryan Miller</v>
      </c>
    </row>
    <row r="2286" spans="1:33" x14ac:dyDescent="0.35">
      <c r="A2286" t="s">
        <v>11078</v>
      </c>
      <c r="B2286" t="s">
        <v>11079</v>
      </c>
      <c r="C2286" s="7" t="s">
        <v>11080</v>
      </c>
      <c r="D2286" s="7" t="s">
        <v>54</v>
      </c>
      <c r="E2286" s="9">
        <v>52</v>
      </c>
      <c r="F2286" s="7" t="s">
        <v>29</v>
      </c>
      <c r="G2286" s="6">
        <v>45858</v>
      </c>
      <c r="H2286" s="6">
        <v>45527</v>
      </c>
      <c r="I2286" s="7" t="s">
        <v>63</v>
      </c>
      <c r="J2286" s="7" t="s">
        <v>64</v>
      </c>
      <c r="K2286" s="7" t="s">
        <v>44</v>
      </c>
      <c r="L2286" t="s">
        <v>11081</v>
      </c>
      <c r="M2286" s="7" t="s">
        <v>46</v>
      </c>
      <c r="N2286" s="7" t="s">
        <v>47</v>
      </c>
      <c r="O2286" s="9">
        <v>4</v>
      </c>
      <c r="P2286" s="10">
        <v>424</v>
      </c>
      <c r="Q2286" s="10">
        <v>507.4</v>
      </c>
      <c r="R2286" s="11">
        <v>0</v>
      </c>
      <c r="S2286" s="10">
        <v>2029.6</v>
      </c>
      <c r="T2286" s="10">
        <v>333.6</v>
      </c>
      <c r="U2286" s="7" t="s">
        <v>48</v>
      </c>
      <c r="V2286" s="7" t="s">
        <v>154</v>
      </c>
      <c r="W2286" s="9">
        <v>5</v>
      </c>
      <c r="X2286" s="7" t="s">
        <v>70</v>
      </c>
      <c r="Y2286" s="7" t="s">
        <v>11082</v>
      </c>
      <c r="Z2286" t="str">
        <f t="shared" si="280"/>
        <v>Margaret Gomez MD</v>
      </c>
      <c r="AA2286" t="str">
        <f t="shared" si="281"/>
        <v>Telangana</v>
      </c>
      <c r="AB2286" t="str">
        <f t="shared" si="282"/>
        <v>Hyderabad</v>
      </c>
      <c r="AC2286" t="str">
        <f t="shared" si="283"/>
        <v>Grocery</v>
      </c>
      <c r="AD2286" t="str">
        <f t="shared" si="284"/>
        <v>Sunflower Oil</v>
      </c>
      <c r="AE2286" t="str">
        <f t="shared" si="285"/>
        <v>Fortune</v>
      </c>
      <c r="AF2286" t="str">
        <f t="shared" si="286"/>
        <v>Hyderabad Hub</v>
      </c>
      <c r="AG2286" t="str">
        <f t="shared" si="287"/>
        <v>Barbara Lopez</v>
      </c>
    </row>
    <row r="2287" spans="1:33" x14ac:dyDescent="0.35">
      <c r="A2287" t="s">
        <v>11083</v>
      </c>
      <c r="B2287" t="s">
        <v>11084</v>
      </c>
      <c r="C2287" s="7" t="s">
        <v>11085</v>
      </c>
      <c r="D2287" s="7" t="s">
        <v>28</v>
      </c>
      <c r="E2287" s="9">
        <v>51</v>
      </c>
      <c r="F2287" s="7" t="s">
        <v>92</v>
      </c>
      <c r="G2287" s="6">
        <v>45726</v>
      </c>
      <c r="H2287" s="6">
        <v>46192</v>
      </c>
      <c r="I2287" s="7" t="s">
        <v>30</v>
      </c>
      <c r="J2287" s="7" t="s">
        <v>31</v>
      </c>
      <c r="K2287" s="7" t="s">
        <v>117</v>
      </c>
      <c r="L2287" t="s">
        <v>11086</v>
      </c>
      <c r="M2287" s="7" t="s">
        <v>119</v>
      </c>
      <c r="N2287" s="7" t="s">
        <v>120</v>
      </c>
      <c r="O2287" s="9">
        <v>5</v>
      </c>
      <c r="P2287" s="10">
        <v>10488</v>
      </c>
      <c r="Q2287" s="10">
        <v>14509.32</v>
      </c>
      <c r="R2287" s="11">
        <v>10</v>
      </c>
      <c r="S2287" s="10">
        <v>65291.94</v>
      </c>
      <c r="T2287" s="10">
        <v>20106.599999999999</v>
      </c>
      <c r="U2287" s="7" t="s">
        <v>78</v>
      </c>
      <c r="V2287" s="7" t="s">
        <v>69</v>
      </c>
      <c r="W2287" s="9">
        <v>5</v>
      </c>
      <c r="X2287" s="7" t="s">
        <v>38</v>
      </c>
      <c r="Y2287" s="7" t="s">
        <v>11087</v>
      </c>
      <c r="Z2287" t="str">
        <f t="shared" si="280"/>
        <v>Jennifer Spears</v>
      </c>
      <c r="AA2287" t="str">
        <f t="shared" si="281"/>
        <v>Maharashtra</v>
      </c>
      <c r="AB2287" t="str">
        <f t="shared" si="282"/>
        <v>Mumbai</v>
      </c>
      <c r="AC2287" t="str">
        <f t="shared" si="283"/>
        <v>Fashion</v>
      </c>
      <c r="AD2287" t="str">
        <f t="shared" si="284"/>
        <v>Air Max Shoes</v>
      </c>
      <c r="AE2287" t="str">
        <f t="shared" si="285"/>
        <v>Nike</v>
      </c>
      <c r="AF2287" t="str">
        <f t="shared" si="286"/>
        <v>Mumbai Hub</v>
      </c>
      <c r="AG2287" t="str">
        <f t="shared" si="287"/>
        <v>Shawn Cunningham</v>
      </c>
    </row>
    <row r="2288" spans="1:33" x14ac:dyDescent="0.35">
      <c r="A2288" t="s">
        <v>11088</v>
      </c>
      <c r="B2288" t="s">
        <v>11089</v>
      </c>
      <c r="C2288" s="7" t="s">
        <v>11090</v>
      </c>
      <c r="D2288" s="7" t="s">
        <v>28</v>
      </c>
      <c r="E2288" s="9">
        <v>49</v>
      </c>
      <c r="F2288" s="7" t="s">
        <v>92</v>
      </c>
      <c r="G2288" s="6">
        <v>45843</v>
      </c>
      <c r="H2288" s="6">
        <v>45784</v>
      </c>
      <c r="I2288" s="7" t="s">
        <v>30</v>
      </c>
      <c r="J2288" s="7" t="s">
        <v>43</v>
      </c>
      <c r="K2288" s="7" t="s">
        <v>117</v>
      </c>
      <c r="L2288" t="s">
        <v>11091</v>
      </c>
      <c r="M2288" s="7" t="s">
        <v>119</v>
      </c>
      <c r="N2288" s="7" t="s">
        <v>120</v>
      </c>
      <c r="O2288" s="9">
        <v>3</v>
      </c>
      <c r="P2288" s="10">
        <v>19544</v>
      </c>
      <c r="Q2288" s="10">
        <v>24219.040000000001</v>
      </c>
      <c r="R2288" s="11">
        <v>5</v>
      </c>
      <c r="S2288" s="10">
        <v>69024.259999999995</v>
      </c>
      <c r="T2288" s="10">
        <v>14025.12</v>
      </c>
      <c r="U2288" s="7" t="s">
        <v>48</v>
      </c>
      <c r="V2288" s="7" t="s">
        <v>112</v>
      </c>
      <c r="W2288" s="9">
        <v>3</v>
      </c>
      <c r="X2288" s="7" t="s">
        <v>49</v>
      </c>
      <c r="Y2288" s="7" t="s">
        <v>11092</v>
      </c>
      <c r="Z2288" t="str">
        <f t="shared" si="280"/>
        <v>Mrs. Crystal Lambert</v>
      </c>
      <c r="AA2288" t="str">
        <f t="shared" si="281"/>
        <v>Maharashtra</v>
      </c>
      <c r="AB2288" t="str">
        <f t="shared" si="282"/>
        <v>Pune</v>
      </c>
      <c r="AC2288" t="str">
        <f t="shared" si="283"/>
        <v>Fashion</v>
      </c>
      <c r="AD2288" t="str">
        <f t="shared" si="284"/>
        <v>Air Max Shoes</v>
      </c>
      <c r="AE2288" t="str">
        <f t="shared" si="285"/>
        <v>Nike</v>
      </c>
      <c r="AF2288" t="str">
        <f t="shared" si="286"/>
        <v>Pune Hub</v>
      </c>
      <c r="AG2288" t="str">
        <f t="shared" si="287"/>
        <v>Jessica Mitchell</v>
      </c>
    </row>
    <row r="2289" spans="1:33" x14ac:dyDescent="0.35">
      <c r="A2289" t="s">
        <v>11093</v>
      </c>
      <c r="B2289" t="s">
        <v>11094</v>
      </c>
      <c r="C2289" s="7" t="s">
        <v>11095</v>
      </c>
      <c r="D2289" s="7" t="s">
        <v>28</v>
      </c>
      <c r="E2289" s="9">
        <v>29</v>
      </c>
      <c r="F2289" s="7" t="s">
        <v>29</v>
      </c>
      <c r="G2289" s="6">
        <v>45954</v>
      </c>
      <c r="H2289" s="6">
        <v>46041</v>
      </c>
      <c r="I2289" s="7" t="s">
        <v>75</v>
      </c>
      <c r="J2289" s="7" t="s">
        <v>76</v>
      </c>
      <c r="K2289" s="7" t="s">
        <v>44</v>
      </c>
      <c r="L2289" t="s">
        <v>10055</v>
      </c>
      <c r="M2289" s="7" t="s">
        <v>46</v>
      </c>
      <c r="N2289" s="7" t="s">
        <v>47</v>
      </c>
      <c r="O2289" s="9">
        <v>2</v>
      </c>
      <c r="P2289" s="10">
        <v>18474</v>
      </c>
      <c r="Q2289" s="10">
        <v>20533.68</v>
      </c>
      <c r="R2289" s="11">
        <v>5</v>
      </c>
      <c r="S2289" s="10">
        <v>39013.99</v>
      </c>
      <c r="T2289" s="10">
        <v>4119.3599999999997</v>
      </c>
      <c r="U2289" s="7" t="s">
        <v>78</v>
      </c>
      <c r="V2289" s="7" t="s">
        <v>37</v>
      </c>
      <c r="W2289" s="9">
        <v>2</v>
      </c>
      <c r="X2289" s="7" t="s">
        <v>79</v>
      </c>
      <c r="Y2289" s="7" t="s">
        <v>11096</v>
      </c>
      <c r="Z2289" t="str">
        <f t="shared" si="280"/>
        <v>Darlene Anderson</v>
      </c>
      <c r="AA2289" t="str">
        <f t="shared" si="281"/>
        <v>Karnataka</v>
      </c>
      <c r="AB2289" t="str">
        <f t="shared" si="282"/>
        <v>Bengaluru</v>
      </c>
      <c r="AC2289" t="str">
        <f t="shared" si="283"/>
        <v>Grocery</v>
      </c>
      <c r="AD2289" t="str">
        <f t="shared" si="284"/>
        <v>Sunflower Oil</v>
      </c>
      <c r="AE2289" t="str">
        <f t="shared" si="285"/>
        <v>Fortune</v>
      </c>
      <c r="AF2289" t="str">
        <f t="shared" si="286"/>
        <v>Bengaluru Hub</v>
      </c>
      <c r="AG2289" t="str">
        <f t="shared" si="287"/>
        <v>Darrell Wilson</v>
      </c>
    </row>
    <row r="2290" spans="1:33" x14ac:dyDescent="0.35">
      <c r="A2290" t="s">
        <v>11097</v>
      </c>
      <c r="B2290" t="s">
        <v>11098</v>
      </c>
      <c r="C2290" s="7" t="s">
        <v>11099</v>
      </c>
      <c r="D2290" s="7" t="s">
        <v>28</v>
      </c>
      <c r="E2290" s="9">
        <v>46</v>
      </c>
      <c r="F2290" s="7" t="s">
        <v>92</v>
      </c>
      <c r="G2290" s="6">
        <v>46043</v>
      </c>
      <c r="H2290" s="6">
        <v>45557</v>
      </c>
      <c r="I2290" s="7" t="s">
        <v>84</v>
      </c>
      <c r="J2290" s="7" t="s">
        <v>85</v>
      </c>
      <c r="K2290" s="7" t="s">
        <v>44</v>
      </c>
      <c r="L2290" t="s">
        <v>11100</v>
      </c>
      <c r="M2290" s="7" t="s">
        <v>46</v>
      </c>
      <c r="N2290" s="7" t="s">
        <v>47</v>
      </c>
      <c r="O2290" s="9">
        <v>4</v>
      </c>
      <c r="P2290" s="10">
        <v>14521</v>
      </c>
      <c r="Q2290" s="10">
        <v>17729.599999999999</v>
      </c>
      <c r="R2290" s="11">
        <v>20</v>
      </c>
      <c r="S2290" s="10">
        <v>56734.720000000001</v>
      </c>
      <c r="T2290" s="10">
        <v>12834.4</v>
      </c>
      <c r="U2290" s="7" t="s">
        <v>126</v>
      </c>
      <c r="V2290" s="7" t="s">
        <v>69</v>
      </c>
      <c r="W2290" s="9">
        <v>1</v>
      </c>
      <c r="X2290" s="7" t="s">
        <v>87</v>
      </c>
      <c r="Y2290" s="7" t="s">
        <v>11101</v>
      </c>
      <c r="Z2290" t="str">
        <f t="shared" si="280"/>
        <v>Emily Terry</v>
      </c>
      <c r="AA2290" t="str">
        <f t="shared" si="281"/>
        <v>Tamil Nadu</v>
      </c>
      <c r="AB2290" t="str">
        <f t="shared" si="282"/>
        <v>Chennai</v>
      </c>
      <c r="AC2290" t="str">
        <f t="shared" si="283"/>
        <v>Grocery</v>
      </c>
      <c r="AD2290" t="str">
        <f t="shared" si="284"/>
        <v>Sunflower Oil</v>
      </c>
      <c r="AE2290" t="str">
        <f t="shared" si="285"/>
        <v>Fortune</v>
      </c>
      <c r="AF2290" t="str">
        <f t="shared" si="286"/>
        <v>Chennai Hub</v>
      </c>
      <c r="AG2290" t="str">
        <f t="shared" si="287"/>
        <v>Danielle Reed</v>
      </c>
    </row>
    <row r="2291" spans="1:33" x14ac:dyDescent="0.35">
      <c r="A2291" t="s">
        <v>11102</v>
      </c>
      <c r="B2291" t="s">
        <v>11103</v>
      </c>
      <c r="C2291" s="7" t="s">
        <v>2814</v>
      </c>
      <c r="D2291" s="7" t="s">
        <v>28</v>
      </c>
      <c r="E2291" s="9">
        <v>20</v>
      </c>
      <c r="F2291" s="7" t="s">
        <v>92</v>
      </c>
      <c r="G2291" s="6">
        <v>46000</v>
      </c>
      <c r="H2291" s="6">
        <v>46001</v>
      </c>
      <c r="I2291" s="7" t="s">
        <v>75</v>
      </c>
      <c r="J2291" s="7" t="s">
        <v>76</v>
      </c>
      <c r="K2291" s="7" t="s">
        <v>93</v>
      </c>
      <c r="L2291" t="s">
        <v>11104</v>
      </c>
      <c r="M2291" s="7" t="s">
        <v>132</v>
      </c>
      <c r="N2291" s="7" t="s">
        <v>133</v>
      </c>
      <c r="O2291" s="9">
        <v>2</v>
      </c>
      <c r="P2291" s="10">
        <v>14588</v>
      </c>
      <c r="Q2291" s="10">
        <v>21613.82</v>
      </c>
      <c r="R2291" s="11">
        <v>0</v>
      </c>
      <c r="S2291" s="10">
        <v>43227.64</v>
      </c>
      <c r="T2291" s="10">
        <v>14051.64</v>
      </c>
      <c r="U2291" s="7" t="s">
        <v>78</v>
      </c>
      <c r="V2291" s="7" t="s">
        <v>112</v>
      </c>
      <c r="W2291" s="9">
        <v>2</v>
      </c>
      <c r="X2291" s="7" t="s">
        <v>79</v>
      </c>
      <c r="Y2291" s="7" t="s">
        <v>11105</v>
      </c>
      <c r="Z2291" t="str">
        <f t="shared" si="280"/>
        <v>Katherine Parker</v>
      </c>
      <c r="AA2291" t="str">
        <f t="shared" si="281"/>
        <v>Karnataka</v>
      </c>
      <c r="AB2291" t="str">
        <f t="shared" si="282"/>
        <v>Bengaluru</v>
      </c>
      <c r="AC2291" t="str">
        <f t="shared" si="283"/>
        <v>Electronics</v>
      </c>
      <c r="AD2291" t="str">
        <f t="shared" si="284"/>
        <v>iPhone 15</v>
      </c>
      <c r="AE2291" t="str">
        <f t="shared" si="285"/>
        <v>Apple</v>
      </c>
      <c r="AF2291" t="str">
        <f t="shared" si="286"/>
        <v>Bengaluru Hub</v>
      </c>
      <c r="AG2291" t="str">
        <f t="shared" si="287"/>
        <v>Brian Bryant</v>
      </c>
    </row>
    <row r="2292" spans="1:33" x14ac:dyDescent="0.35">
      <c r="A2292" t="s">
        <v>11106</v>
      </c>
      <c r="B2292" t="s">
        <v>11107</v>
      </c>
      <c r="C2292" s="7" t="s">
        <v>1568</v>
      </c>
      <c r="D2292" s="7" t="s">
        <v>28</v>
      </c>
      <c r="E2292" s="9">
        <v>44</v>
      </c>
      <c r="F2292" s="7" t="s">
        <v>92</v>
      </c>
      <c r="G2292" s="6">
        <v>45659</v>
      </c>
      <c r="H2292" s="6">
        <v>46094</v>
      </c>
      <c r="I2292" s="7" t="s">
        <v>55</v>
      </c>
      <c r="J2292" s="7" t="s">
        <v>56</v>
      </c>
      <c r="K2292" s="7" t="s">
        <v>93</v>
      </c>
      <c r="L2292" t="s">
        <v>11108</v>
      </c>
      <c r="M2292" s="7" t="s">
        <v>132</v>
      </c>
      <c r="N2292" s="7" t="s">
        <v>133</v>
      </c>
      <c r="O2292" s="9">
        <v>4</v>
      </c>
      <c r="P2292" s="10">
        <v>28577</v>
      </c>
      <c r="Q2292" s="10">
        <v>32726.73</v>
      </c>
      <c r="R2292" s="11">
        <v>15</v>
      </c>
      <c r="S2292" s="10">
        <v>111270.88</v>
      </c>
      <c r="T2292" s="10">
        <v>16598.919999999998</v>
      </c>
      <c r="U2292" s="7" t="s">
        <v>126</v>
      </c>
      <c r="V2292" s="7" t="s">
        <v>154</v>
      </c>
      <c r="W2292" s="9">
        <v>3</v>
      </c>
      <c r="X2292" s="7" t="s">
        <v>58</v>
      </c>
      <c r="Y2292" s="7" t="s">
        <v>11109</v>
      </c>
      <c r="Z2292" t="str">
        <f t="shared" si="280"/>
        <v>Ashley Johnson</v>
      </c>
      <c r="AA2292" t="str">
        <f t="shared" si="281"/>
        <v>Delhi</v>
      </c>
      <c r="AB2292" t="str">
        <f t="shared" si="282"/>
        <v>New Delhi</v>
      </c>
      <c r="AC2292" t="str">
        <f t="shared" si="283"/>
        <v>Electronics</v>
      </c>
      <c r="AD2292" t="str">
        <f t="shared" si="284"/>
        <v>iPhone 15</v>
      </c>
      <c r="AE2292" t="str">
        <f t="shared" si="285"/>
        <v>Apple</v>
      </c>
      <c r="AF2292" t="str">
        <f t="shared" si="286"/>
        <v>New Delhi Hub</v>
      </c>
      <c r="AG2292" t="str">
        <f t="shared" si="287"/>
        <v>Sara Stevenson</v>
      </c>
    </row>
    <row r="2293" spans="1:33" x14ac:dyDescent="0.35">
      <c r="A2293" t="s">
        <v>11110</v>
      </c>
      <c r="B2293" t="s">
        <v>11111</v>
      </c>
      <c r="C2293" s="7" t="s">
        <v>11112</v>
      </c>
      <c r="D2293" s="7" t="s">
        <v>28</v>
      </c>
      <c r="E2293" s="9">
        <v>43</v>
      </c>
      <c r="F2293" s="7" t="s">
        <v>29</v>
      </c>
      <c r="G2293" s="6">
        <v>45714</v>
      </c>
      <c r="H2293" s="6">
        <v>45889</v>
      </c>
      <c r="I2293" s="7" t="s">
        <v>84</v>
      </c>
      <c r="J2293" s="7" t="s">
        <v>85</v>
      </c>
      <c r="K2293" s="7" t="s">
        <v>32</v>
      </c>
      <c r="L2293" t="s">
        <v>11113</v>
      </c>
      <c r="M2293" s="7" t="s">
        <v>34</v>
      </c>
      <c r="N2293" s="7" t="s">
        <v>35</v>
      </c>
      <c r="O2293" s="9">
        <v>1</v>
      </c>
      <c r="P2293" s="10">
        <v>2436</v>
      </c>
      <c r="Q2293" s="10">
        <v>3318.58</v>
      </c>
      <c r="R2293" s="11">
        <v>10</v>
      </c>
      <c r="S2293" s="10">
        <v>2986.72</v>
      </c>
      <c r="T2293" s="10">
        <v>882.58</v>
      </c>
      <c r="U2293" s="7" t="s">
        <v>36</v>
      </c>
      <c r="V2293" s="7" t="s">
        <v>154</v>
      </c>
      <c r="W2293" s="9">
        <v>3</v>
      </c>
      <c r="X2293" s="7" t="s">
        <v>87</v>
      </c>
      <c r="Y2293" s="7" t="s">
        <v>11114</v>
      </c>
      <c r="Z2293" t="str">
        <f t="shared" si="280"/>
        <v>Angel Bass</v>
      </c>
      <c r="AA2293" t="str">
        <f t="shared" si="281"/>
        <v>Tamil Nadu</v>
      </c>
      <c r="AB2293" t="str">
        <f t="shared" si="282"/>
        <v>Chennai</v>
      </c>
      <c r="AC2293" t="str">
        <f t="shared" si="283"/>
        <v>Home</v>
      </c>
      <c r="AD2293" t="str">
        <f t="shared" si="284"/>
        <v>Pressure Cooker</v>
      </c>
      <c r="AE2293" t="str">
        <f t="shared" si="285"/>
        <v>Prestige</v>
      </c>
      <c r="AF2293" t="str">
        <f t="shared" si="286"/>
        <v>Chennai Hub</v>
      </c>
      <c r="AG2293" t="str">
        <f t="shared" si="287"/>
        <v>Kimberly Elliott</v>
      </c>
    </row>
    <row r="2294" spans="1:33" x14ac:dyDescent="0.35">
      <c r="A2294" t="s">
        <v>11115</v>
      </c>
      <c r="B2294" t="s">
        <v>11116</v>
      </c>
      <c r="C2294" s="7" t="s">
        <v>11117</v>
      </c>
      <c r="D2294" s="7" t="s">
        <v>28</v>
      </c>
      <c r="E2294" s="9">
        <v>29</v>
      </c>
      <c r="F2294" s="7" t="s">
        <v>29</v>
      </c>
      <c r="G2294" s="6">
        <v>45740</v>
      </c>
      <c r="H2294" s="6">
        <v>46006</v>
      </c>
      <c r="I2294" s="7" t="s">
        <v>63</v>
      </c>
      <c r="J2294" s="7" t="s">
        <v>64</v>
      </c>
      <c r="K2294" s="7" t="s">
        <v>93</v>
      </c>
      <c r="L2294" t="s">
        <v>11118</v>
      </c>
      <c r="M2294" s="7" t="s">
        <v>132</v>
      </c>
      <c r="N2294" s="7" t="s">
        <v>133</v>
      </c>
      <c r="O2294" s="9">
        <v>4</v>
      </c>
      <c r="P2294" s="10">
        <v>17865</v>
      </c>
      <c r="Q2294" s="10">
        <v>21293.02</v>
      </c>
      <c r="R2294" s="11">
        <v>5</v>
      </c>
      <c r="S2294" s="10">
        <v>80913.48</v>
      </c>
      <c r="T2294" s="10">
        <v>13712.08</v>
      </c>
      <c r="U2294" s="7" t="s">
        <v>48</v>
      </c>
      <c r="V2294" s="7" t="s">
        <v>112</v>
      </c>
      <c r="W2294" s="9">
        <v>3</v>
      </c>
      <c r="X2294" s="7" t="s">
        <v>70</v>
      </c>
      <c r="Y2294" s="7" t="s">
        <v>11119</v>
      </c>
      <c r="Z2294" t="str">
        <f t="shared" si="280"/>
        <v>Casey Garcia</v>
      </c>
      <c r="AA2294" t="str">
        <f t="shared" si="281"/>
        <v>Telangana</v>
      </c>
      <c r="AB2294" t="str">
        <f t="shared" si="282"/>
        <v>Hyderabad</v>
      </c>
      <c r="AC2294" t="str">
        <f t="shared" si="283"/>
        <v>Electronics</v>
      </c>
      <c r="AD2294" t="str">
        <f t="shared" si="284"/>
        <v>iPhone 15</v>
      </c>
      <c r="AE2294" t="str">
        <f t="shared" si="285"/>
        <v>Apple</v>
      </c>
      <c r="AF2294" t="str">
        <f t="shared" si="286"/>
        <v>Hyderabad Hub</v>
      </c>
      <c r="AG2294" t="str">
        <f t="shared" si="287"/>
        <v>Cynthia Parker</v>
      </c>
    </row>
    <row r="2295" spans="1:33" x14ac:dyDescent="0.35">
      <c r="A2295" t="s">
        <v>11120</v>
      </c>
      <c r="B2295" t="s">
        <v>11121</v>
      </c>
      <c r="C2295" s="7" t="s">
        <v>11122</v>
      </c>
      <c r="D2295" s="7" t="s">
        <v>28</v>
      </c>
      <c r="E2295" s="9">
        <v>38</v>
      </c>
      <c r="F2295" s="7" t="s">
        <v>92</v>
      </c>
      <c r="G2295" s="6">
        <v>45834</v>
      </c>
      <c r="H2295" s="6">
        <v>45905</v>
      </c>
      <c r="I2295" s="7" t="s">
        <v>75</v>
      </c>
      <c r="J2295" s="7" t="s">
        <v>76</v>
      </c>
      <c r="K2295" s="7" t="s">
        <v>93</v>
      </c>
      <c r="L2295" t="s">
        <v>11123</v>
      </c>
      <c r="M2295" s="7" t="s">
        <v>95</v>
      </c>
      <c r="N2295" s="7" t="s">
        <v>96</v>
      </c>
      <c r="O2295" s="9">
        <v>2</v>
      </c>
      <c r="P2295" s="10">
        <v>1679</v>
      </c>
      <c r="Q2295" s="10">
        <v>2264.5500000000002</v>
      </c>
      <c r="R2295" s="11">
        <v>5</v>
      </c>
      <c r="S2295" s="10">
        <v>4302.6499999999996</v>
      </c>
      <c r="T2295" s="10">
        <v>1171.0999999999999</v>
      </c>
      <c r="U2295" s="7" t="s">
        <v>126</v>
      </c>
      <c r="V2295" s="7" t="s">
        <v>112</v>
      </c>
      <c r="W2295" s="9">
        <v>1</v>
      </c>
      <c r="X2295" s="7" t="s">
        <v>79</v>
      </c>
      <c r="Y2295" s="7" t="s">
        <v>11124</v>
      </c>
      <c r="Z2295" t="str">
        <f t="shared" si="280"/>
        <v>Dennis Murphy</v>
      </c>
      <c r="AA2295" t="str">
        <f t="shared" si="281"/>
        <v>Karnataka</v>
      </c>
      <c r="AB2295" t="str">
        <f t="shared" si="282"/>
        <v>Bengaluru</v>
      </c>
      <c r="AC2295" t="str">
        <f t="shared" si="283"/>
        <v>Electronics</v>
      </c>
      <c r="AD2295" t="str">
        <f t="shared" si="284"/>
        <v>Galaxy S24</v>
      </c>
      <c r="AE2295" t="str">
        <f t="shared" si="285"/>
        <v>Samsung</v>
      </c>
      <c r="AF2295" t="str">
        <f t="shared" si="286"/>
        <v>Bengaluru Hub</v>
      </c>
      <c r="AG2295" t="str">
        <f t="shared" si="287"/>
        <v>Sheila Gonzalez</v>
      </c>
    </row>
    <row r="2296" spans="1:33" x14ac:dyDescent="0.35">
      <c r="A2296" t="s">
        <v>11125</v>
      </c>
      <c r="B2296" t="s">
        <v>11126</v>
      </c>
      <c r="C2296" s="7" t="s">
        <v>11127</v>
      </c>
      <c r="D2296" s="7" t="s">
        <v>28</v>
      </c>
      <c r="E2296" s="9">
        <v>58</v>
      </c>
      <c r="F2296" s="7" t="s">
        <v>29</v>
      </c>
      <c r="G2296" s="6">
        <v>46130</v>
      </c>
      <c r="H2296" s="6">
        <v>45879</v>
      </c>
      <c r="I2296" s="7" t="s">
        <v>30</v>
      </c>
      <c r="J2296" s="7" t="s">
        <v>43</v>
      </c>
      <c r="K2296" s="7" t="s">
        <v>93</v>
      </c>
      <c r="L2296" t="s">
        <v>740</v>
      </c>
      <c r="M2296" s="7" t="s">
        <v>95</v>
      </c>
      <c r="N2296" s="7" t="s">
        <v>96</v>
      </c>
      <c r="O2296" s="9">
        <v>1</v>
      </c>
      <c r="P2296" s="10">
        <v>16580</v>
      </c>
      <c r="Q2296" s="10">
        <v>21359.42</v>
      </c>
      <c r="R2296" s="11">
        <v>0</v>
      </c>
      <c r="S2296" s="10">
        <v>21359.42</v>
      </c>
      <c r="T2296" s="10">
        <v>4779.42</v>
      </c>
      <c r="U2296" s="7" t="s">
        <v>126</v>
      </c>
      <c r="V2296" s="7" t="s">
        <v>112</v>
      </c>
      <c r="W2296" s="9">
        <v>2</v>
      </c>
      <c r="X2296" s="7" t="s">
        <v>49</v>
      </c>
      <c r="Y2296" s="7" t="s">
        <v>11128</v>
      </c>
      <c r="Z2296" t="str">
        <f t="shared" si="280"/>
        <v>Joshua Terry</v>
      </c>
      <c r="AA2296" t="str">
        <f t="shared" si="281"/>
        <v>Maharashtra</v>
      </c>
      <c r="AB2296" t="str">
        <f t="shared" si="282"/>
        <v>Pune</v>
      </c>
      <c r="AC2296" t="str">
        <f t="shared" si="283"/>
        <v>Electronics</v>
      </c>
      <c r="AD2296" t="str">
        <f t="shared" si="284"/>
        <v>Galaxy S24</v>
      </c>
      <c r="AE2296" t="str">
        <f t="shared" si="285"/>
        <v>Samsung</v>
      </c>
      <c r="AF2296" t="str">
        <f t="shared" si="286"/>
        <v>Pune Hub</v>
      </c>
      <c r="AG2296" t="str">
        <f t="shared" si="287"/>
        <v>Michelle Vaughn</v>
      </c>
    </row>
    <row r="2297" spans="1:33" x14ac:dyDescent="0.35">
      <c r="A2297" t="s">
        <v>11129</v>
      </c>
      <c r="B2297" t="s">
        <v>11130</v>
      </c>
      <c r="C2297" s="7" t="s">
        <v>11131</v>
      </c>
      <c r="D2297" s="7" t="s">
        <v>54</v>
      </c>
      <c r="E2297" s="9">
        <v>57</v>
      </c>
      <c r="F2297" s="7" t="s">
        <v>92</v>
      </c>
      <c r="G2297" s="6">
        <v>46125</v>
      </c>
      <c r="H2297" s="6">
        <v>45761</v>
      </c>
      <c r="I2297" s="7" t="s">
        <v>75</v>
      </c>
      <c r="J2297" s="7" t="s">
        <v>76</v>
      </c>
      <c r="K2297" s="7" t="s">
        <v>117</v>
      </c>
      <c r="L2297" t="s">
        <v>9964</v>
      </c>
      <c r="M2297" s="7" t="s">
        <v>119</v>
      </c>
      <c r="N2297" s="7" t="s">
        <v>120</v>
      </c>
      <c r="O2297" s="9">
        <v>1</v>
      </c>
      <c r="P2297" s="10">
        <v>19415</v>
      </c>
      <c r="Q2297" s="10">
        <v>27818.41</v>
      </c>
      <c r="R2297" s="11">
        <v>5</v>
      </c>
      <c r="S2297" s="10">
        <v>26427.49</v>
      </c>
      <c r="T2297" s="10">
        <v>8403.41</v>
      </c>
      <c r="U2297" s="7" t="s">
        <v>48</v>
      </c>
      <c r="V2297" s="7" t="s">
        <v>112</v>
      </c>
      <c r="W2297" s="9">
        <v>4</v>
      </c>
      <c r="X2297" s="7" t="s">
        <v>79</v>
      </c>
      <c r="Y2297" s="7" t="s">
        <v>11132</v>
      </c>
      <c r="Z2297" t="str">
        <f t="shared" si="280"/>
        <v>Brian Hinton</v>
      </c>
      <c r="AA2297" t="str">
        <f t="shared" si="281"/>
        <v>Karnataka</v>
      </c>
      <c r="AB2297" t="str">
        <f t="shared" si="282"/>
        <v>Bengaluru</v>
      </c>
      <c r="AC2297" t="str">
        <f t="shared" si="283"/>
        <v>Fashion</v>
      </c>
      <c r="AD2297" t="str">
        <f t="shared" si="284"/>
        <v>Air Max Shoes</v>
      </c>
      <c r="AE2297" t="str">
        <f t="shared" si="285"/>
        <v>Nike</v>
      </c>
      <c r="AF2297" t="str">
        <f t="shared" si="286"/>
        <v>Bengaluru Hub</v>
      </c>
      <c r="AG2297" t="str">
        <f t="shared" si="287"/>
        <v>Sean Frank</v>
      </c>
    </row>
    <row r="2298" spans="1:33" x14ac:dyDescent="0.35">
      <c r="A2298" t="s">
        <v>11133</v>
      </c>
      <c r="B2298" t="s">
        <v>11134</v>
      </c>
      <c r="C2298" s="7" t="s">
        <v>11135</v>
      </c>
      <c r="D2298" s="7" t="s">
        <v>54</v>
      </c>
      <c r="E2298" s="9">
        <v>53</v>
      </c>
      <c r="F2298" s="7" t="s">
        <v>29</v>
      </c>
      <c r="G2298" s="6">
        <v>46065</v>
      </c>
      <c r="H2298" s="6">
        <v>45740</v>
      </c>
      <c r="I2298" s="7" t="s">
        <v>55</v>
      </c>
      <c r="J2298" s="7" t="s">
        <v>56</v>
      </c>
      <c r="K2298" s="7" t="s">
        <v>93</v>
      </c>
      <c r="L2298" t="s">
        <v>11136</v>
      </c>
      <c r="M2298" s="7" t="s">
        <v>132</v>
      </c>
      <c r="N2298" s="7" t="s">
        <v>133</v>
      </c>
      <c r="O2298" s="9">
        <v>2</v>
      </c>
      <c r="P2298" s="10">
        <v>26108</v>
      </c>
      <c r="Q2298" s="10">
        <v>34121.919999999998</v>
      </c>
      <c r="R2298" s="11">
        <v>10</v>
      </c>
      <c r="S2298" s="10">
        <v>61419.46</v>
      </c>
      <c r="T2298" s="10">
        <v>16027.84</v>
      </c>
      <c r="U2298" s="7" t="s">
        <v>126</v>
      </c>
      <c r="V2298" s="7" t="s">
        <v>154</v>
      </c>
      <c r="W2298" s="9">
        <v>2</v>
      </c>
      <c r="X2298" s="7" t="s">
        <v>58</v>
      </c>
      <c r="Y2298" s="7" t="s">
        <v>11137</v>
      </c>
      <c r="Z2298" t="str">
        <f t="shared" si="280"/>
        <v>Jesse Maynard</v>
      </c>
      <c r="AA2298" t="str">
        <f t="shared" si="281"/>
        <v>Delhi</v>
      </c>
      <c r="AB2298" t="str">
        <f t="shared" si="282"/>
        <v>New Delhi</v>
      </c>
      <c r="AC2298" t="str">
        <f t="shared" si="283"/>
        <v>Electronics</v>
      </c>
      <c r="AD2298" t="str">
        <f t="shared" si="284"/>
        <v>iPhone 15</v>
      </c>
      <c r="AE2298" t="str">
        <f t="shared" si="285"/>
        <v>Apple</v>
      </c>
      <c r="AF2298" t="str">
        <f t="shared" si="286"/>
        <v>New Delhi Hub</v>
      </c>
      <c r="AG2298" t="str">
        <f t="shared" si="287"/>
        <v>Denise Romero</v>
      </c>
    </row>
    <row r="2299" spans="1:33" x14ac:dyDescent="0.35">
      <c r="A2299" t="s">
        <v>11138</v>
      </c>
      <c r="B2299" t="s">
        <v>11139</v>
      </c>
      <c r="C2299" s="7" t="s">
        <v>11140</v>
      </c>
      <c r="D2299" s="7" t="s">
        <v>28</v>
      </c>
      <c r="E2299" s="9">
        <v>23</v>
      </c>
      <c r="F2299" s="7" t="s">
        <v>92</v>
      </c>
      <c r="G2299" s="6">
        <v>46156</v>
      </c>
      <c r="H2299" s="6">
        <v>45909</v>
      </c>
      <c r="I2299" s="7" t="s">
        <v>63</v>
      </c>
      <c r="J2299" s="7" t="s">
        <v>64</v>
      </c>
      <c r="K2299" s="7" t="s">
        <v>93</v>
      </c>
      <c r="L2299" t="s">
        <v>11141</v>
      </c>
      <c r="M2299" s="7" t="s">
        <v>95</v>
      </c>
      <c r="N2299" s="7" t="s">
        <v>96</v>
      </c>
      <c r="O2299" s="9">
        <v>3</v>
      </c>
      <c r="P2299" s="10">
        <v>12251</v>
      </c>
      <c r="Q2299" s="10">
        <v>16026.58</v>
      </c>
      <c r="R2299" s="11">
        <v>0</v>
      </c>
      <c r="S2299" s="10">
        <v>48079.74</v>
      </c>
      <c r="T2299" s="10">
        <v>11326.74</v>
      </c>
      <c r="U2299" s="7" t="s">
        <v>126</v>
      </c>
      <c r="V2299" s="7" t="s">
        <v>37</v>
      </c>
      <c r="W2299" s="9">
        <v>5</v>
      </c>
      <c r="X2299" s="7" t="s">
        <v>70</v>
      </c>
      <c r="Y2299" s="7" t="s">
        <v>11142</v>
      </c>
      <c r="Z2299" t="str">
        <f t="shared" si="280"/>
        <v>Megan Knox</v>
      </c>
      <c r="AA2299" t="str">
        <f t="shared" si="281"/>
        <v>Telangana</v>
      </c>
      <c r="AB2299" t="str">
        <f t="shared" si="282"/>
        <v>Hyderabad</v>
      </c>
      <c r="AC2299" t="str">
        <f t="shared" si="283"/>
        <v>Electronics</v>
      </c>
      <c r="AD2299" t="str">
        <f t="shared" si="284"/>
        <v>Galaxy S24</v>
      </c>
      <c r="AE2299" t="str">
        <f t="shared" si="285"/>
        <v>Samsung</v>
      </c>
      <c r="AF2299" t="str">
        <f t="shared" si="286"/>
        <v>Hyderabad Hub</v>
      </c>
      <c r="AG2299" t="str">
        <f t="shared" si="287"/>
        <v>Brett Pratt</v>
      </c>
    </row>
    <row r="2300" spans="1:33" x14ac:dyDescent="0.35">
      <c r="A2300" t="s">
        <v>11143</v>
      </c>
      <c r="B2300" t="s">
        <v>11144</v>
      </c>
      <c r="C2300" s="7" t="s">
        <v>11145</v>
      </c>
      <c r="D2300" s="7" t="s">
        <v>54</v>
      </c>
      <c r="E2300" s="9">
        <v>59</v>
      </c>
      <c r="F2300" s="7" t="s">
        <v>92</v>
      </c>
      <c r="G2300" s="6">
        <v>46072</v>
      </c>
      <c r="H2300" s="6">
        <v>46138</v>
      </c>
      <c r="I2300" s="7" t="s">
        <v>75</v>
      </c>
      <c r="J2300" s="7" t="s">
        <v>76</v>
      </c>
      <c r="K2300" s="7" t="s">
        <v>93</v>
      </c>
      <c r="L2300" t="s">
        <v>3092</v>
      </c>
      <c r="M2300" s="7" t="s">
        <v>132</v>
      </c>
      <c r="N2300" s="7" t="s">
        <v>133</v>
      </c>
      <c r="O2300" s="9">
        <v>1</v>
      </c>
      <c r="P2300" s="10">
        <v>21199</v>
      </c>
      <c r="Q2300" s="10">
        <v>29569.41</v>
      </c>
      <c r="R2300" s="11">
        <v>15</v>
      </c>
      <c r="S2300" s="10">
        <v>25134</v>
      </c>
      <c r="T2300" s="10">
        <v>8370.41</v>
      </c>
      <c r="U2300" s="7" t="s">
        <v>126</v>
      </c>
      <c r="V2300" s="7" t="s">
        <v>37</v>
      </c>
      <c r="W2300" s="9">
        <v>3</v>
      </c>
      <c r="X2300" s="7" t="s">
        <v>79</v>
      </c>
      <c r="Y2300" s="7" t="s">
        <v>11146</v>
      </c>
      <c r="Z2300" t="str">
        <f t="shared" si="280"/>
        <v>Andrew Rose</v>
      </c>
      <c r="AA2300" t="str">
        <f t="shared" si="281"/>
        <v>Karnataka</v>
      </c>
      <c r="AB2300" t="str">
        <f t="shared" si="282"/>
        <v>Bengaluru</v>
      </c>
      <c r="AC2300" t="str">
        <f t="shared" si="283"/>
        <v>Electronics</v>
      </c>
      <c r="AD2300" t="str">
        <f t="shared" si="284"/>
        <v>iPhone 15</v>
      </c>
      <c r="AE2300" t="str">
        <f t="shared" si="285"/>
        <v>Apple</v>
      </c>
      <c r="AF2300" t="str">
        <f t="shared" si="286"/>
        <v>Bengaluru Hub</v>
      </c>
      <c r="AG2300" t="str">
        <f t="shared" si="287"/>
        <v>Toni Sanchez</v>
      </c>
    </row>
    <row r="2301" spans="1:33" x14ac:dyDescent="0.35">
      <c r="A2301" t="s">
        <v>11147</v>
      </c>
      <c r="B2301" t="s">
        <v>11148</v>
      </c>
      <c r="C2301" s="7" t="s">
        <v>11149</v>
      </c>
      <c r="D2301" s="7" t="s">
        <v>28</v>
      </c>
      <c r="E2301" s="9">
        <v>35</v>
      </c>
      <c r="F2301" s="7" t="s">
        <v>92</v>
      </c>
      <c r="G2301" s="6">
        <v>45518</v>
      </c>
      <c r="H2301" s="6">
        <v>45822</v>
      </c>
      <c r="I2301" s="7" t="s">
        <v>75</v>
      </c>
      <c r="J2301" s="7" t="s">
        <v>76</v>
      </c>
      <c r="K2301" s="7" t="s">
        <v>117</v>
      </c>
      <c r="L2301" t="s">
        <v>8059</v>
      </c>
      <c r="M2301" s="7" t="s">
        <v>119</v>
      </c>
      <c r="N2301" s="7" t="s">
        <v>120</v>
      </c>
      <c r="O2301" s="9">
        <v>4</v>
      </c>
      <c r="P2301" s="10">
        <v>24670</v>
      </c>
      <c r="Q2301" s="10">
        <v>28652.77</v>
      </c>
      <c r="R2301" s="11">
        <v>10</v>
      </c>
      <c r="S2301" s="10">
        <v>103149.97</v>
      </c>
      <c r="T2301" s="10">
        <v>15931.08</v>
      </c>
      <c r="U2301" s="7" t="s">
        <v>36</v>
      </c>
      <c r="V2301" s="7" t="s">
        <v>112</v>
      </c>
      <c r="W2301" s="9">
        <v>4</v>
      </c>
      <c r="X2301" s="7" t="s">
        <v>79</v>
      </c>
      <c r="Y2301" s="7" t="s">
        <v>11150</v>
      </c>
      <c r="Z2301" t="str">
        <f t="shared" si="280"/>
        <v>Henry Johnson</v>
      </c>
      <c r="AA2301" t="str">
        <f t="shared" si="281"/>
        <v>Karnataka</v>
      </c>
      <c r="AB2301" t="str">
        <f t="shared" si="282"/>
        <v>Bengaluru</v>
      </c>
      <c r="AC2301" t="str">
        <f t="shared" si="283"/>
        <v>Fashion</v>
      </c>
      <c r="AD2301" t="str">
        <f t="shared" si="284"/>
        <v>Air Max Shoes</v>
      </c>
      <c r="AE2301" t="str">
        <f t="shared" si="285"/>
        <v>Nike</v>
      </c>
      <c r="AF2301" t="str">
        <f t="shared" si="286"/>
        <v>Bengaluru Hub</v>
      </c>
      <c r="AG2301" t="str">
        <f t="shared" si="287"/>
        <v>Matthew Carter</v>
      </c>
    </row>
    <row r="2302" spans="1:33" x14ac:dyDescent="0.35">
      <c r="A2302" t="s">
        <v>11151</v>
      </c>
      <c r="B2302" t="s">
        <v>11152</v>
      </c>
      <c r="C2302" s="7" t="s">
        <v>11153</v>
      </c>
      <c r="D2302" s="7" t="s">
        <v>54</v>
      </c>
      <c r="E2302" s="9">
        <v>58</v>
      </c>
      <c r="F2302" s="7" t="s">
        <v>29</v>
      </c>
      <c r="G2302" s="6">
        <v>45871</v>
      </c>
      <c r="H2302" s="6">
        <v>45486</v>
      </c>
      <c r="I2302" s="7" t="s">
        <v>84</v>
      </c>
      <c r="J2302" s="7" t="s">
        <v>85</v>
      </c>
      <c r="K2302" s="7" t="s">
        <v>93</v>
      </c>
      <c r="L2302" t="s">
        <v>11154</v>
      </c>
      <c r="M2302" s="7" t="s">
        <v>132</v>
      </c>
      <c r="N2302" s="7" t="s">
        <v>133</v>
      </c>
      <c r="O2302" s="9">
        <v>3</v>
      </c>
      <c r="P2302" s="10">
        <v>20333</v>
      </c>
      <c r="Q2302" s="10">
        <v>26768.47</v>
      </c>
      <c r="R2302" s="11">
        <v>10</v>
      </c>
      <c r="S2302" s="10">
        <v>72274.87</v>
      </c>
      <c r="T2302" s="10">
        <v>19306.41</v>
      </c>
      <c r="U2302" s="7" t="s">
        <v>36</v>
      </c>
      <c r="V2302" s="7" t="s">
        <v>112</v>
      </c>
      <c r="W2302" s="9">
        <v>1</v>
      </c>
      <c r="X2302" s="7" t="s">
        <v>87</v>
      </c>
      <c r="Y2302" s="7" t="s">
        <v>11155</v>
      </c>
      <c r="Z2302" t="str">
        <f t="shared" si="280"/>
        <v>Brian Peterson</v>
      </c>
      <c r="AA2302" t="str">
        <f t="shared" si="281"/>
        <v>Tamil Nadu</v>
      </c>
      <c r="AB2302" t="str">
        <f t="shared" si="282"/>
        <v>Chennai</v>
      </c>
      <c r="AC2302" t="str">
        <f t="shared" si="283"/>
        <v>Electronics</v>
      </c>
      <c r="AD2302" t="str">
        <f t="shared" si="284"/>
        <v>iPhone 15</v>
      </c>
      <c r="AE2302" t="str">
        <f t="shared" si="285"/>
        <v>Apple</v>
      </c>
      <c r="AF2302" t="str">
        <f t="shared" si="286"/>
        <v>Chennai Hub</v>
      </c>
      <c r="AG2302" t="str">
        <f t="shared" si="287"/>
        <v>Deanna Klein</v>
      </c>
    </row>
    <row r="2303" spans="1:33" x14ac:dyDescent="0.35">
      <c r="A2303" t="s">
        <v>11156</v>
      </c>
      <c r="B2303" t="s">
        <v>11157</v>
      </c>
      <c r="C2303" s="7" t="s">
        <v>11158</v>
      </c>
      <c r="D2303" s="7" t="s">
        <v>54</v>
      </c>
      <c r="E2303" s="9">
        <v>26</v>
      </c>
      <c r="F2303" s="7" t="s">
        <v>92</v>
      </c>
      <c r="G2303" s="6">
        <v>46132</v>
      </c>
      <c r="H2303" s="6">
        <v>45499</v>
      </c>
      <c r="I2303" s="7" t="s">
        <v>84</v>
      </c>
      <c r="J2303" s="7" t="s">
        <v>85</v>
      </c>
      <c r="K2303" s="7" t="s">
        <v>93</v>
      </c>
      <c r="L2303" t="s">
        <v>11159</v>
      </c>
      <c r="M2303" s="7" t="s">
        <v>132</v>
      </c>
      <c r="N2303" s="7" t="s">
        <v>133</v>
      </c>
      <c r="O2303" s="9">
        <v>2</v>
      </c>
      <c r="P2303" s="10">
        <v>1598</v>
      </c>
      <c r="Q2303" s="10">
        <v>2362.4699999999998</v>
      </c>
      <c r="R2303" s="11">
        <v>15</v>
      </c>
      <c r="S2303" s="10">
        <v>4016.2</v>
      </c>
      <c r="T2303" s="10">
        <v>1528.94</v>
      </c>
      <c r="U2303" s="7" t="s">
        <v>126</v>
      </c>
      <c r="V2303" s="7" t="s">
        <v>112</v>
      </c>
      <c r="W2303" s="9">
        <v>3</v>
      </c>
      <c r="X2303" s="7" t="s">
        <v>87</v>
      </c>
      <c r="Y2303" s="7" t="s">
        <v>11160</v>
      </c>
      <c r="Z2303" t="str">
        <f t="shared" si="280"/>
        <v>Michelle Carter</v>
      </c>
      <c r="AA2303" t="str">
        <f t="shared" si="281"/>
        <v>Tamil Nadu</v>
      </c>
      <c r="AB2303" t="str">
        <f t="shared" si="282"/>
        <v>Chennai</v>
      </c>
      <c r="AC2303" t="str">
        <f t="shared" si="283"/>
        <v>Electronics</v>
      </c>
      <c r="AD2303" t="str">
        <f t="shared" si="284"/>
        <v>iPhone 15</v>
      </c>
      <c r="AE2303" t="str">
        <f t="shared" si="285"/>
        <v>Apple</v>
      </c>
      <c r="AF2303" t="str">
        <f t="shared" si="286"/>
        <v>Chennai Hub</v>
      </c>
      <c r="AG2303" t="str">
        <f t="shared" si="287"/>
        <v>Cory Baker</v>
      </c>
    </row>
    <row r="2304" spans="1:33" x14ac:dyDescent="0.35">
      <c r="A2304" t="s">
        <v>11161</v>
      </c>
      <c r="B2304" t="s">
        <v>11162</v>
      </c>
      <c r="C2304" s="7" t="s">
        <v>11163</v>
      </c>
      <c r="D2304" s="7" t="s">
        <v>54</v>
      </c>
      <c r="E2304" s="9">
        <v>29</v>
      </c>
      <c r="F2304" s="7" t="s">
        <v>92</v>
      </c>
      <c r="G2304" s="6">
        <v>45826</v>
      </c>
      <c r="H2304" s="6">
        <v>46081</v>
      </c>
      <c r="I2304" s="7" t="s">
        <v>55</v>
      </c>
      <c r="J2304" s="7" t="s">
        <v>56</v>
      </c>
      <c r="K2304" s="7" t="s">
        <v>44</v>
      </c>
      <c r="L2304" t="s">
        <v>11164</v>
      </c>
      <c r="M2304" s="7" t="s">
        <v>46</v>
      </c>
      <c r="N2304" s="7" t="s">
        <v>47</v>
      </c>
      <c r="O2304" s="9">
        <v>3</v>
      </c>
      <c r="P2304" s="10">
        <v>26497</v>
      </c>
      <c r="Q2304" s="10">
        <v>37841.379999999997</v>
      </c>
      <c r="R2304" s="11">
        <v>0</v>
      </c>
      <c r="S2304" s="10">
        <v>113524.14</v>
      </c>
      <c r="T2304" s="10">
        <v>34033.14</v>
      </c>
      <c r="U2304" s="7" t="s">
        <v>126</v>
      </c>
      <c r="V2304" s="7" t="s">
        <v>69</v>
      </c>
      <c r="W2304" s="9">
        <v>3</v>
      </c>
      <c r="X2304" s="7" t="s">
        <v>58</v>
      </c>
      <c r="Y2304" s="7" t="s">
        <v>11165</v>
      </c>
      <c r="Z2304" t="str">
        <f t="shared" si="280"/>
        <v>Hannah Harper</v>
      </c>
      <c r="AA2304" t="str">
        <f t="shared" si="281"/>
        <v>Delhi</v>
      </c>
      <c r="AB2304" t="str">
        <f t="shared" si="282"/>
        <v>New Delhi</v>
      </c>
      <c r="AC2304" t="str">
        <f t="shared" si="283"/>
        <v>Grocery</v>
      </c>
      <c r="AD2304" t="str">
        <f t="shared" si="284"/>
        <v>Sunflower Oil</v>
      </c>
      <c r="AE2304" t="str">
        <f t="shared" si="285"/>
        <v>Fortune</v>
      </c>
      <c r="AF2304" t="str">
        <f t="shared" si="286"/>
        <v>New Delhi Hub</v>
      </c>
      <c r="AG2304" t="str">
        <f t="shared" si="287"/>
        <v>Connie Tapia</v>
      </c>
    </row>
    <row r="2305" spans="1:33" x14ac:dyDescent="0.35">
      <c r="A2305" t="s">
        <v>11166</v>
      </c>
      <c r="B2305" t="s">
        <v>11167</v>
      </c>
      <c r="C2305" s="7" t="s">
        <v>11168</v>
      </c>
      <c r="D2305" s="7" t="s">
        <v>54</v>
      </c>
      <c r="E2305" s="9">
        <v>39</v>
      </c>
      <c r="F2305" s="7" t="s">
        <v>29</v>
      </c>
      <c r="G2305" s="6">
        <v>46197</v>
      </c>
      <c r="H2305" s="6">
        <v>46048</v>
      </c>
      <c r="I2305" s="7" t="s">
        <v>55</v>
      </c>
      <c r="J2305" s="7" t="s">
        <v>56</v>
      </c>
      <c r="K2305" s="7" t="s">
        <v>65</v>
      </c>
      <c r="L2305" t="s">
        <v>11169</v>
      </c>
      <c r="M2305" s="7" t="s">
        <v>67</v>
      </c>
      <c r="N2305" s="7" t="s">
        <v>68</v>
      </c>
      <c r="O2305" s="9">
        <v>2</v>
      </c>
      <c r="P2305" s="10">
        <v>10547</v>
      </c>
      <c r="Q2305" s="10">
        <v>13407.69</v>
      </c>
      <c r="R2305" s="11">
        <v>20</v>
      </c>
      <c r="S2305" s="10">
        <v>21452.3</v>
      </c>
      <c r="T2305" s="10">
        <v>5721.38</v>
      </c>
      <c r="U2305" s="7" t="s">
        <v>48</v>
      </c>
      <c r="V2305" s="7" t="s">
        <v>37</v>
      </c>
      <c r="W2305" s="9">
        <v>3</v>
      </c>
      <c r="X2305" s="7" t="s">
        <v>58</v>
      </c>
      <c r="Y2305" s="7" t="s">
        <v>11170</v>
      </c>
      <c r="Z2305" t="str">
        <f t="shared" si="280"/>
        <v>Tonya Pace</v>
      </c>
      <c r="AA2305" t="str">
        <f t="shared" si="281"/>
        <v>Delhi</v>
      </c>
      <c r="AB2305" t="str">
        <f t="shared" si="282"/>
        <v>New Delhi</v>
      </c>
      <c r="AC2305" t="str">
        <f t="shared" si="283"/>
        <v>Beauty</v>
      </c>
      <c r="AD2305" t="str">
        <f t="shared" si="284"/>
        <v>Face Wash</v>
      </c>
      <c r="AE2305" t="str">
        <f t="shared" si="285"/>
        <v>Loreal</v>
      </c>
      <c r="AF2305" t="str">
        <f t="shared" si="286"/>
        <v>New Delhi Hub</v>
      </c>
      <c r="AG2305" t="str">
        <f t="shared" si="287"/>
        <v>Teresa Davis</v>
      </c>
    </row>
    <row r="2306" spans="1:33" x14ac:dyDescent="0.35">
      <c r="A2306" t="s">
        <v>11171</v>
      </c>
      <c r="B2306" t="s">
        <v>11172</v>
      </c>
      <c r="C2306" s="7" t="s">
        <v>11173</v>
      </c>
      <c r="D2306" s="7" t="s">
        <v>28</v>
      </c>
      <c r="E2306" s="9">
        <v>31</v>
      </c>
      <c r="F2306" s="7" t="s">
        <v>29</v>
      </c>
      <c r="G2306" s="6">
        <v>45654</v>
      </c>
      <c r="H2306" s="6">
        <v>45988</v>
      </c>
      <c r="I2306" s="7" t="s">
        <v>75</v>
      </c>
      <c r="J2306" s="7" t="s">
        <v>76</v>
      </c>
      <c r="K2306" s="7" t="s">
        <v>117</v>
      </c>
      <c r="L2306" t="s">
        <v>11174</v>
      </c>
      <c r="M2306" s="7" t="s">
        <v>119</v>
      </c>
      <c r="N2306" s="7" t="s">
        <v>120</v>
      </c>
      <c r="O2306" s="9">
        <v>4</v>
      </c>
      <c r="P2306" s="10">
        <v>29523</v>
      </c>
      <c r="Q2306" s="10">
        <v>42251.93</v>
      </c>
      <c r="R2306" s="11">
        <v>15</v>
      </c>
      <c r="S2306" s="10">
        <v>143656.56</v>
      </c>
      <c r="T2306" s="10">
        <v>50915.72</v>
      </c>
      <c r="U2306" s="7" t="s">
        <v>78</v>
      </c>
      <c r="V2306" s="7" t="s">
        <v>112</v>
      </c>
      <c r="W2306" s="9">
        <v>3</v>
      </c>
      <c r="X2306" s="7" t="s">
        <v>79</v>
      </c>
      <c r="Y2306" s="7" t="s">
        <v>11175</v>
      </c>
      <c r="Z2306" t="str">
        <f t="shared" ref="Z2306:Z2369" si="288">TRIM(C2306)</f>
        <v>Nathan Johnson</v>
      </c>
      <c r="AA2306" t="str">
        <f t="shared" si="281"/>
        <v>Karnataka</v>
      </c>
      <c r="AB2306" t="str">
        <f t="shared" si="282"/>
        <v>Bengaluru</v>
      </c>
      <c r="AC2306" t="str">
        <f t="shared" si="283"/>
        <v>Fashion</v>
      </c>
      <c r="AD2306" t="str">
        <f t="shared" si="284"/>
        <v>Air Max Shoes</v>
      </c>
      <c r="AE2306" t="str">
        <f t="shared" si="285"/>
        <v>Nike</v>
      </c>
      <c r="AF2306" t="str">
        <f t="shared" si="286"/>
        <v>Bengaluru Hub</v>
      </c>
      <c r="AG2306" t="str">
        <f t="shared" si="287"/>
        <v>Matthew Pearson MD</v>
      </c>
    </row>
    <row r="2307" spans="1:33" x14ac:dyDescent="0.35">
      <c r="A2307" t="s">
        <v>11181</v>
      </c>
      <c r="B2307" t="s">
        <v>11182</v>
      </c>
      <c r="C2307" s="7" t="s">
        <v>11183</v>
      </c>
      <c r="D2307" s="7" t="s">
        <v>28</v>
      </c>
      <c r="E2307" s="9">
        <v>34</v>
      </c>
      <c r="F2307" s="7" t="s">
        <v>29</v>
      </c>
      <c r="G2307" s="6">
        <v>45768</v>
      </c>
      <c r="H2307" s="6">
        <v>45642</v>
      </c>
      <c r="I2307" s="7" t="s">
        <v>30</v>
      </c>
      <c r="J2307" s="7" t="s">
        <v>43</v>
      </c>
      <c r="K2307" s="7" t="s">
        <v>44</v>
      </c>
      <c r="L2307" t="s">
        <v>11184</v>
      </c>
      <c r="M2307" s="7" t="s">
        <v>46</v>
      </c>
      <c r="N2307" s="7" t="s">
        <v>47</v>
      </c>
      <c r="O2307" s="9">
        <v>3</v>
      </c>
      <c r="P2307" s="10">
        <v>508</v>
      </c>
      <c r="Q2307" s="10">
        <v>572.83000000000004</v>
      </c>
      <c r="R2307" s="11">
        <v>5</v>
      </c>
      <c r="S2307" s="10">
        <v>1632.57</v>
      </c>
      <c r="T2307" s="10">
        <v>194.49</v>
      </c>
      <c r="U2307" s="7" t="s">
        <v>36</v>
      </c>
      <c r="V2307" s="7" t="s">
        <v>154</v>
      </c>
      <c r="W2307" s="9">
        <v>2</v>
      </c>
      <c r="X2307" s="7" t="s">
        <v>49</v>
      </c>
      <c r="Y2307" s="7" t="s">
        <v>11185</v>
      </c>
      <c r="Z2307" t="str">
        <f t="shared" si="288"/>
        <v>Tracy Mays</v>
      </c>
      <c r="AA2307" t="str">
        <f t="shared" ref="AA2307:AA2369" si="289">TRIM(I2307)</f>
        <v>Maharashtra</v>
      </c>
      <c r="AB2307" t="str">
        <f t="shared" ref="AB2307:AB2369" si="290">TRIM(J2307)</f>
        <v>Pune</v>
      </c>
      <c r="AC2307" t="str">
        <f t="shared" ref="AC2307:AC2369" si="291">TRIM(K2307)</f>
        <v>Grocery</v>
      </c>
      <c r="AD2307" t="str">
        <f t="shared" ref="AD2307:AD2369" si="292">TRIM(M2307)</f>
        <v>Sunflower Oil</v>
      </c>
      <c r="AE2307" t="str">
        <f t="shared" ref="AE2307:AE2369" si="293">TRIM(N2307)</f>
        <v>Fortune</v>
      </c>
      <c r="AF2307" t="str">
        <f t="shared" ref="AF2307:AF2369" si="294">TRIM(X2307)</f>
        <v>Pune Hub</v>
      </c>
      <c r="AG2307" t="str">
        <f t="shared" ref="AG2307:AG2369" si="295">TRIM(Y2307)</f>
        <v>Zachary Smith</v>
      </c>
    </row>
    <row r="2308" spans="1:33" x14ac:dyDescent="0.35">
      <c r="A2308" t="s">
        <v>11186</v>
      </c>
      <c r="B2308" t="s">
        <v>11187</v>
      </c>
      <c r="C2308" s="7" t="s">
        <v>11188</v>
      </c>
      <c r="D2308" s="7" t="s">
        <v>28</v>
      </c>
      <c r="E2308" s="9">
        <v>53</v>
      </c>
      <c r="F2308" s="7" t="s">
        <v>29</v>
      </c>
      <c r="G2308" s="6">
        <v>46188</v>
      </c>
      <c r="H2308" s="6">
        <v>45910</v>
      </c>
      <c r="I2308" s="7" t="s">
        <v>63</v>
      </c>
      <c r="J2308" s="7" t="s">
        <v>64</v>
      </c>
      <c r="K2308" s="7" t="s">
        <v>117</v>
      </c>
      <c r="L2308" t="s">
        <v>11189</v>
      </c>
      <c r="M2308" s="7" t="s">
        <v>119</v>
      </c>
      <c r="N2308" s="7" t="s">
        <v>120</v>
      </c>
      <c r="O2308" s="9">
        <v>4</v>
      </c>
      <c r="P2308" s="10">
        <v>19529</v>
      </c>
      <c r="Q2308" s="10">
        <v>28165.45</v>
      </c>
      <c r="R2308" s="11">
        <v>5</v>
      </c>
      <c r="S2308" s="10">
        <v>107028.71</v>
      </c>
      <c r="T2308" s="10">
        <v>34545.800000000003</v>
      </c>
      <c r="U2308" s="7" t="s">
        <v>78</v>
      </c>
      <c r="V2308" s="7" t="s">
        <v>37</v>
      </c>
      <c r="W2308" s="9">
        <v>3</v>
      </c>
      <c r="X2308" s="7" t="s">
        <v>70</v>
      </c>
      <c r="Y2308" s="7" t="s">
        <v>11190</v>
      </c>
      <c r="Z2308" t="str">
        <f t="shared" si="288"/>
        <v>Robert Brennan</v>
      </c>
      <c r="AA2308" t="str">
        <f t="shared" si="289"/>
        <v>Telangana</v>
      </c>
      <c r="AB2308" t="str">
        <f t="shared" si="290"/>
        <v>Hyderabad</v>
      </c>
      <c r="AC2308" t="str">
        <f t="shared" si="291"/>
        <v>Fashion</v>
      </c>
      <c r="AD2308" t="str">
        <f t="shared" si="292"/>
        <v>Air Max Shoes</v>
      </c>
      <c r="AE2308" t="str">
        <f t="shared" si="293"/>
        <v>Nike</v>
      </c>
      <c r="AF2308" t="str">
        <f t="shared" si="294"/>
        <v>Hyderabad Hub</v>
      </c>
      <c r="AG2308" t="str">
        <f t="shared" si="295"/>
        <v>Ebony Mathews</v>
      </c>
    </row>
    <row r="2309" spans="1:33" x14ac:dyDescent="0.35">
      <c r="A2309" t="s">
        <v>11191</v>
      </c>
      <c r="B2309" t="s">
        <v>11192</v>
      </c>
      <c r="C2309" s="7" t="s">
        <v>11193</v>
      </c>
      <c r="D2309" s="7" t="s">
        <v>54</v>
      </c>
      <c r="E2309" s="9">
        <v>45</v>
      </c>
      <c r="F2309" s="7" t="s">
        <v>29</v>
      </c>
      <c r="G2309" s="6">
        <v>45770</v>
      </c>
      <c r="H2309" s="6">
        <v>45549</v>
      </c>
      <c r="I2309" s="7" t="s">
        <v>30</v>
      </c>
      <c r="J2309" s="7" t="s">
        <v>43</v>
      </c>
      <c r="K2309" s="7" t="s">
        <v>65</v>
      </c>
      <c r="L2309" t="s">
        <v>11194</v>
      </c>
      <c r="M2309" s="7" t="s">
        <v>67</v>
      </c>
      <c r="N2309" s="7" t="s">
        <v>68</v>
      </c>
      <c r="O2309" s="9">
        <v>4</v>
      </c>
      <c r="P2309" s="10">
        <v>2864</v>
      </c>
      <c r="Q2309" s="10">
        <v>3211.42</v>
      </c>
      <c r="R2309" s="11">
        <v>15</v>
      </c>
      <c r="S2309" s="10">
        <v>10918.83</v>
      </c>
      <c r="T2309" s="10">
        <v>1389.68</v>
      </c>
      <c r="U2309" s="7" t="s">
        <v>126</v>
      </c>
      <c r="V2309" s="7" t="s">
        <v>112</v>
      </c>
      <c r="W2309" s="9">
        <v>5</v>
      </c>
      <c r="X2309" s="7" t="s">
        <v>49</v>
      </c>
      <c r="Y2309" s="7" t="s">
        <v>11195</v>
      </c>
      <c r="Z2309" t="str">
        <f t="shared" si="288"/>
        <v>Matthew Smith</v>
      </c>
      <c r="AA2309" t="str">
        <f t="shared" si="289"/>
        <v>Maharashtra</v>
      </c>
      <c r="AB2309" t="str">
        <f t="shared" si="290"/>
        <v>Pune</v>
      </c>
      <c r="AC2309" t="str">
        <f t="shared" si="291"/>
        <v>Beauty</v>
      </c>
      <c r="AD2309" t="str">
        <f t="shared" si="292"/>
        <v>Face Wash</v>
      </c>
      <c r="AE2309" t="str">
        <f t="shared" si="293"/>
        <v>Loreal</v>
      </c>
      <c r="AF2309" t="str">
        <f t="shared" si="294"/>
        <v>Pune Hub</v>
      </c>
      <c r="AG2309" t="str">
        <f t="shared" si="295"/>
        <v>Kathy Wallace</v>
      </c>
    </row>
    <row r="2310" spans="1:33" x14ac:dyDescent="0.35">
      <c r="A2310" t="s">
        <v>11196</v>
      </c>
      <c r="B2310" t="s">
        <v>11197</v>
      </c>
      <c r="C2310" s="7" t="s">
        <v>11198</v>
      </c>
      <c r="D2310" s="7" t="s">
        <v>54</v>
      </c>
      <c r="E2310" s="9">
        <v>21</v>
      </c>
      <c r="F2310" s="7" t="s">
        <v>92</v>
      </c>
      <c r="G2310" s="6">
        <v>45625</v>
      </c>
      <c r="H2310" s="6">
        <v>46052</v>
      </c>
      <c r="I2310" s="7" t="s">
        <v>63</v>
      </c>
      <c r="J2310" s="7" t="s">
        <v>64</v>
      </c>
      <c r="K2310" s="7" t="s">
        <v>117</v>
      </c>
      <c r="L2310" t="s">
        <v>11199</v>
      </c>
      <c r="M2310" s="7" t="s">
        <v>119</v>
      </c>
      <c r="N2310" s="7" t="s">
        <v>120</v>
      </c>
      <c r="O2310" s="9">
        <v>4</v>
      </c>
      <c r="P2310" s="10">
        <v>13731</v>
      </c>
      <c r="Q2310" s="10">
        <v>15808.47</v>
      </c>
      <c r="R2310" s="11">
        <v>5</v>
      </c>
      <c r="S2310" s="10">
        <v>60072.19</v>
      </c>
      <c r="T2310" s="10">
        <v>8309.8799999999992</v>
      </c>
      <c r="U2310" s="7" t="s">
        <v>48</v>
      </c>
      <c r="V2310" s="7" t="s">
        <v>112</v>
      </c>
      <c r="W2310" s="9">
        <v>2</v>
      </c>
      <c r="X2310" s="7" t="s">
        <v>70</v>
      </c>
      <c r="Y2310" s="7" t="s">
        <v>11200</v>
      </c>
      <c r="Z2310" t="str">
        <f t="shared" si="288"/>
        <v>Gina Pruitt</v>
      </c>
      <c r="AA2310" t="str">
        <f t="shared" si="289"/>
        <v>Telangana</v>
      </c>
      <c r="AB2310" t="str">
        <f t="shared" si="290"/>
        <v>Hyderabad</v>
      </c>
      <c r="AC2310" t="str">
        <f t="shared" si="291"/>
        <v>Fashion</v>
      </c>
      <c r="AD2310" t="str">
        <f t="shared" si="292"/>
        <v>Air Max Shoes</v>
      </c>
      <c r="AE2310" t="str">
        <f t="shared" si="293"/>
        <v>Nike</v>
      </c>
      <c r="AF2310" t="str">
        <f t="shared" si="294"/>
        <v>Hyderabad Hub</v>
      </c>
      <c r="AG2310" t="str">
        <f t="shared" si="295"/>
        <v>Andrea Yang</v>
      </c>
    </row>
    <row r="2311" spans="1:33" x14ac:dyDescent="0.35">
      <c r="A2311" t="s">
        <v>11201</v>
      </c>
      <c r="B2311" t="s">
        <v>11202</v>
      </c>
      <c r="C2311" s="7" t="s">
        <v>11203</v>
      </c>
      <c r="D2311" s="7" t="s">
        <v>54</v>
      </c>
      <c r="E2311" s="9">
        <v>43</v>
      </c>
      <c r="F2311" s="7" t="s">
        <v>92</v>
      </c>
      <c r="G2311" s="6">
        <v>46022</v>
      </c>
      <c r="H2311" s="6">
        <v>45918</v>
      </c>
      <c r="I2311" s="7" t="s">
        <v>55</v>
      </c>
      <c r="J2311" s="7" t="s">
        <v>56</v>
      </c>
      <c r="K2311" s="7" t="s">
        <v>117</v>
      </c>
      <c r="L2311" t="s">
        <v>11204</v>
      </c>
      <c r="M2311" s="7" t="s">
        <v>119</v>
      </c>
      <c r="N2311" s="7" t="s">
        <v>120</v>
      </c>
      <c r="O2311" s="9">
        <v>3</v>
      </c>
      <c r="P2311" s="10">
        <v>26249</v>
      </c>
      <c r="Q2311" s="10">
        <v>32219.65</v>
      </c>
      <c r="R2311" s="11">
        <v>15</v>
      </c>
      <c r="S2311" s="10">
        <v>82160.11</v>
      </c>
      <c r="T2311" s="10">
        <v>17911.95</v>
      </c>
      <c r="U2311" s="7" t="s">
        <v>36</v>
      </c>
      <c r="V2311" s="7" t="s">
        <v>69</v>
      </c>
      <c r="W2311" s="9">
        <v>5</v>
      </c>
      <c r="X2311" s="7" t="s">
        <v>58</v>
      </c>
      <c r="Y2311" s="7" t="s">
        <v>11205</v>
      </c>
      <c r="Z2311" t="str">
        <f t="shared" si="288"/>
        <v>Susan Kelly</v>
      </c>
      <c r="AA2311" t="str">
        <f t="shared" si="289"/>
        <v>Delhi</v>
      </c>
      <c r="AB2311" t="str">
        <f t="shared" si="290"/>
        <v>New Delhi</v>
      </c>
      <c r="AC2311" t="str">
        <f t="shared" si="291"/>
        <v>Fashion</v>
      </c>
      <c r="AD2311" t="str">
        <f t="shared" si="292"/>
        <v>Air Max Shoes</v>
      </c>
      <c r="AE2311" t="str">
        <f t="shared" si="293"/>
        <v>Nike</v>
      </c>
      <c r="AF2311" t="str">
        <f t="shared" si="294"/>
        <v>New Delhi Hub</v>
      </c>
      <c r="AG2311" t="str">
        <f t="shared" si="295"/>
        <v>Michael Brandt</v>
      </c>
    </row>
    <row r="2312" spans="1:33" x14ac:dyDescent="0.35">
      <c r="A2312" t="s">
        <v>11206</v>
      </c>
      <c r="B2312" t="s">
        <v>11207</v>
      </c>
      <c r="C2312" s="7" t="s">
        <v>11208</v>
      </c>
      <c r="D2312" s="7" t="s">
        <v>54</v>
      </c>
      <c r="E2312" s="9">
        <v>45</v>
      </c>
      <c r="F2312" s="7" t="s">
        <v>29</v>
      </c>
      <c r="G2312" s="6">
        <v>46063</v>
      </c>
      <c r="H2312" s="6">
        <v>45525</v>
      </c>
      <c r="I2312" s="7" t="s">
        <v>55</v>
      </c>
      <c r="J2312" s="7" t="s">
        <v>56</v>
      </c>
      <c r="K2312" s="7" t="s">
        <v>93</v>
      </c>
      <c r="L2312" t="s">
        <v>11209</v>
      </c>
      <c r="M2312" s="7"/>
      <c r="N2312" s="7" t="s">
        <v>133</v>
      </c>
      <c r="O2312" s="9">
        <v>5</v>
      </c>
      <c r="P2312" s="10">
        <v>4531</v>
      </c>
      <c r="Q2312" s="10">
        <v>5063.47</v>
      </c>
      <c r="R2312" s="11">
        <v>0</v>
      </c>
      <c r="S2312" s="10">
        <v>25317.35</v>
      </c>
      <c r="T2312" s="10">
        <v>2662.35</v>
      </c>
      <c r="U2312" s="7" t="s">
        <v>48</v>
      </c>
      <c r="V2312" s="7" t="s">
        <v>112</v>
      </c>
      <c r="W2312" s="9">
        <v>2</v>
      </c>
      <c r="X2312" s="7" t="s">
        <v>58</v>
      </c>
      <c r="Y2312" s="7" t="s">
        <v>11210</v>
      </c>
      <c r="Z2312" t="str">
        <f t="shared" si="288"/>
        <v>Samantha Vasquez</v>
      </c>
      <c r="AA2312" t="str">
        <f t="shared" si="289"/>
        <v>Delhi</v>
      </c>
      <c r="AB2312" t="str">
        <f t="shared" si="290"/>
        <v>New Delhi</v>
      </c>
      <c r="AC2312" t="str">
        <f t="shared" si="291"/>
        <v>Electronics</v>
      </c>
      <c r="AD2312" t="s">
        <v>132</v>
      </c>
      <c r="AE2312" t="str">
        <f t="shared" si="293"/>
        <v>Apple</v>
      </c>
      <c r="AF2312" t="str">
        <f t="shared" si="294"/>
        <v>New Delhi Hub</v>
      </c>
      <c r="AG2312" t="str">
        <f t="shared" si="295"/>
        <v>Thomas Harris</v>
      </c>
    </row>
    <row r="2313" spans="1:33" x14ac:dyDescent="0.35">
      <c r="A2313" t="s">
        <v>11211</v>
      </c>
      <c r="B2313" t="s">
        <v>11212</v>
      </c>
      <c r="C2313" s="7" t="s">
        <v>11213</v>
      </c>
      <c r="D2313" s="7" t="s">
        <v>28</v>
      </c>
      <c r="E2313" s="9">
        <v>41</v>
      </c>
      <c r="F2313" s="7" t="s">
        <v>92</v>
      </c>
      <c r="G2313" s="6">
        <v>45825</v>
      </c>
      <c r="H2313" s="6">
        <v>46114</v>
      </c>
      <c r="I2313" s="7" t="s">
        <v>63</v>
      </c>
      <c r="J2313" s="7" t="s">
        <v>64</v>
      </c>
      <c r="K2313" s="7" t="s">
        <v>93</v>
      </c>
      <c r="L2313" t="s">
        <v>11214</v>
      </c>
      <c r="M2313" s="7" t="s">
        <v>132</v>
      </c>
      <c r="N2313" s="7" t="s">
        <v>133</v>
      </c>
      <c r="O2313" s="9">
        <v>5</v>
      </c>
      <c r="P2313" s="10">
        <v>7413</v>
      </c>
      <c r="Q2313" s="10">
        <v>8321.7900000000009</v>
      </c>
      <c r="R2313" s="11">
        <v>0</v>
      </c>
      <c r="S2313" s="10">
        <v>41608.949999999997</v>
      </c>
      <c r="T2313" s="10">
        <v>4543.95</v>
      </c>
      <c r="U2313" s="7" t="s">
        <v>36</v>
      </c>
      <c r="V2313" s="7" t="s">
        <v>69</v>
      </c>
      <c r="W2313" s="9">
        <v>3</v>
      </c>
      <c r="X2313" s="7" t="s">
        <v>70</v>
      </c>
      <c r="Y2313" s="7" t="s">
        <v>11215</v>
      </c>
      <c r="Z2313" t="str">
        <f t="shared" si="288"/>
        <v>John Mcknight</v>
      </c>
      <c r="AA2313" t="str">
        <f t="shared" si="289"/>
        <v>Telangana</v>
      </c>
      <c r="AB2313" t="str">
        <f t="shared" si="290"/>
        <v>Hyderabad</v>
      </c>
      <c r="AC2313" t="str">
        <f t="shared" si="291"/>
        <v>Electronics</v>
      </c>
      <c r="AD2313" t="str">
        <f t="shared" si="292"/>
        <v>iPhone 15</v>
      </c>
      <c r="AE2313" t="str">
        <f t="shared" si="293"/>
        <v>Apple</v>
      </c>
      <c r="AF2313" t="str">
        <f t="shared" si="294"/>
        <v>Hyderabad Hub</v>
      </c>
      <c r="AG2313" t="str">
        <f t="shared" si="295"/>
        <v>Cole Jones</v>
      </c>
    </row>
    <row r="2314" spans="1:33" x14ac:dyDescent="0.35">
      <c r="A2314" t="s">
        <v>11216</v>
      </c>
      <c r="B2314" t="s">
        <v>11217</v>
      </c>
      <c r="C2314" s="7" t="s">
        <v>11218</v>
      </c>
      <c r="D2314" s="7" t="s">
        <v>28</v>
      </c>
      <c r="E2314" s="9">
        <v>50</v>
      </c>
      <c r="F2314" s="7" t="s">
        <v>29</v>
      </c>
      <c r="G2314" s="6">
        <v>46008</v>
      </c>
      <c r="H2314" s="6">
        <v>46003</v>
      </c>
      <c r="I2314" s="7" t="s">
        <v>30</v>
      </c>
      <c r="J2314" s="7" t="s">
        <v>31</v>
      </c>
      <c r="K2314" s="7" t="s">
        <v>93</v>
      </c>
      <c r="L2314" t="s">
        <v>11219</v>
      </c>
      <c r="M2314" s="7" t="s">
        <v>95</v>
      </c>
      <c r="N2314" s="7" t="s">
        <v>96</v>
      </c>
      <c r="O2314" s="9">
        <v>5</v>
      </c>
      <c r="P2314" s="10">
        <v>9771</v>
      </c>
      <c r="Q2314" s="10">
        <v>11934.61</v>
      </c>
      <c r="R2314" s="11">
        <v>15</v>
      </c>
      <c r="S2314" s="10">
        <v>50722.09</v>
      </c>
      <c r="T2314" s="10">
        <v>10818.05</v>
      </c>
      <c r="U2314" s="7" t="s">
        <v>78</v>
      </c>
      <c r="V2314" s="7" t="s">
        <v>69</v>
      </c>
      <c r="W2314" s="9">
        <v>1</v>
      </c>
      <c r="X2314" s="7" t="s">
        <v>38</v>
      </c>
      <c r="Y2314" s="7" t="s">
        <v>11220</v>
      </c>
      <c r="Z2314" t="str">
        <f t="shared" si="288"/>
        <v>Aaron Juarez</v>
      </c>
      <c r="AA2314" t="str">
        <f t="shared" si="289"/>
        <v>Maharashtra</v>
      </c>
      <c r="AB2314" t="str">
        <f t="shared" si="290"/>
        <v>Mumbai</v>
      </c>
      <c r="AC2314" t="str">
        <f t="shared" si="291"/>
        <v>Electronics</v>
      </c>
      <c r="AD2314" t="str">
        <f t="shared" si="292"/>
        <v>Galaxy S24</v>
      </c>
      <c r="AE2314" t="str">
        <f t="shared" si="293"/>
        <v>Samsung</v>
      </c>
      <c r="AF2314" t="str">
        <f t="shared" si="294"/>
        <v>Mumbai Hub</v>
      </c>
      <c r="AG2314" t="str">
        <f t="shared" si="295"/>
        <v>Jesse Holmes</v>
      </c>
    </row>
    <row r="2315" spans="1:33" x14ac:dyDescent="0.35">
      <c r="A2315" t="s">
        <v>11221</v>
      </c>
      <c r="B2315" t="s">
        <v>11222</v>
      </c>
      <c r="C2315" s="7" t="s">
        <v>11223</v>
      </c>
      <c r="D2315" s="7" t="s">
        <v>28</v>
      </c>
      <c r="E2315" s="9">
        <v>46</v>
      </c>
      <c r="F2315" s="7" t="s">
        <v>92</v>
      </c>
      <c r="G2315" s="6">
        <v>45738</v>
      </c>
      <c r="H2315" s="6">
        <v>45483</v>
      </c>
      <c r="I2315" s="7" t="s">
        <v>30</v>
      </c>
      <c r="J2315" s="7" t="s">
        <v>31</v>
      </c>
      <c r="K2315" s="7" t="s">
        <v>32</v>
      </c>
      <c r="L2315" t="s">
        <v>11224</v>
      </c>
      <c r="M2315" s="7" t="s">
        <v>34</v>
      </c>
      <c r="N2315" s="7" t="s">
        <v>35</v>
      </c>
      <c r="O2315" s="9">
        <v>5</v>
      </c>
      <c r="P2315" s="10">
        <v>14316</v>
      </c>
      <c r="Q2315" s="10">
        <v>15823.27</v>
      </c>
      <c r="R2315" s="11">
        <v>15</v>
      </c>
      <c r="S2315" s="10">
        <v>67248.899999999994</v>
      </c>
      <c r="T2315" s="10">
        <v>7536.35</v>
      </c>
      <c r="U2315" s="7" t="s">
        <v>78</v>
      </c>
      <c r="V2315" s="7" t="s">
        <v>69</v>
      </c>
      <c r="W2315" s="9">
        <v>3</v>
      </c>
      <c r="X2315" s="7" t="s">
        <v>38</v>
      </c>
      <c r="Y2315" s="7" t="s">
        <v>11225</v>
      </c>
      <c r="Z2315" t="str">
        <f t="shared" si="288"/>
        <v>Allison Costa</v>
      </c>
      <c r="AA2315" t="str">
        <f t="shared" si="289"/>
        <v>Maharashtra</v>
      </c>
      <c r="AB2315" t="str">
        <f t="shared" si="290"/>
        <v>Mumbai</v>
      </c>
      <c r="AC2315" t="str">
        <f t="shared" si="291"/>
        <v>Home</v>
      </c>
      <c r="AD2315" t="str">
        <f t="shared" si="292"/>
        <v>Pressure Cooker</v>
      </c>
      <c r="AE2315" t="str">
        <f t="shared" si="293"/>
        <v>Prestige</v>
      </c>
      <c r="AF2315" t="str">
        <f t="shared" si="294"/>
        <v>Mumbai Hub</v>
      </c>
      <c r="AG2315" t="str">
        <f t="shared" si="295"/>
        <v>Sonia Lane</v>
      </c>
    </row>
    <row r="2316" spans="1:33" x14ac:dyDescent="0.35">
      <c r="A2316" t="s">
        <v>11226</v>
      </c>
      <c r="B2316" t="s">
        <v>11227</v>
      </c>
      <c r="C2316" s="7" t="s">
        <v>11228</v>
      </c>
      <c r="D2316" s="7" t="s">
        <v>28</v>
      </c>
      <c r="E2316" s="9">
        <v>47</v>
      </c>
      <c r="F2316" s="7" t="s">
        <v>92</v>
      </c>
      <c r="G2316" s="6">
        <v>45794</v>
      </c>
      <c r="H2316" s="6">
        <v>45514</v>
      </c>
      <c r="I2316" s="7" t="s">
        <v>55</v>
      </c>
      <c r="J2316" s="7" t="s">
        <v>56</v>
      </c>
      <c r="K2316" s="7" t="s">
        <v>93</v>
      </c>
      <c r="L2316" t="s">
        <v>11229</v>
      </c>
      <c r="M2316" s="7" t="s">
        <v>132</v>
      </c>
      <c r="N2316" s="7" t="s">
        <v>133</v>
      </c>
      <c r="O2316" s="9">
        <v>5</v>
      </c>
      <c r="P2316" s="10">
        <v>15997</v>
      </c>
      <c r="Q2316" s="10">
        <v>18804.43</v>
      </c>
      <c r="R2316" s="11">
        <v>5</v>
      </c>
      <c r="S2316" s="10">
        <v>89321.04</v>
      </c>
      <c r="T2316" s="10">
        <v>14037.15</v>
      </c>
      <c r="U2316" s="7" t="s">
        <v>78</v>
      </c>
      <c r="V2316" s="7" t="s">
        <v>154</v>
      </c>
      <c r="W2316" s="9">
        <v>3</v>
      </c>
      <c r="X2316" s="7" t="s">
        <v>58</v>
      </c>
      <c r="Y2316" s="7" t="s">
        <v>11230</v>
      </c>
      <c r="Z2316" t="str">
        <f t="shared" si="288"/>
        <v>Ashley Lee</v>
      </c>
      <c r="AA2316" t="str">
        <f t="shared" si="289"/>
        <v>Delhi</v>
      </c>
      <c r="AB2316" t="str">
        <f t="shared" si="290"/>
        <v>New Delhi</v>
      </c>
      <c r="AC2316" t="str">
        <f t="shared" si="291"/>
        <v>Electronics</v>
      </c>
      <c r="AD2316" t="str">
        <f t="shared" si="292"/>
        <v>iPhone 15</v>
      </c>
      <c r="AE2316" t="str">
        <f t="shared" si="293"/>
        <v>Apple</v>
      </c>
      <c r="AF2316" t="str">
        <f t="shared" si="294"/>
        <v>New Delhi Hub</v>
      </c>
      <c r="AG2316" t="str">
        <f t="shared" si="295"/>
        <v>Christopher Lawson</v>
      </c>
    </row>
    <row r="2317" spans="1:33" x14ac:dyDescent="0.35">
      <c r="A2317" t="s">
        <v>11231</v>
      </c>
      <c r="B2317" t="s">
        <v>11232</v>
      </c>
      <c r="C2317" s="7" t="s">
        <v>11233</v>
      </c>
      <c r="D2317" s="7" t="s">
        <v>28</v>
      </c>
      <c r="E2317" s="9">
        <v>32</v>
      </c>
      <c r="F2317" s="7" t="s">
        <v>29</v>
      </c>
      <c r="G2317" s="6">
        <v>46067</v>
      </c>
      <c r="H2317" s="6">
        <v>45905</v>
      </c>
      <c r="I2317" s="7" t="s">
        <v>55</v>
      </c>
      <c r="J2317" s="7" t="s">
        <v>56</v>
      </c>
      <c r="K2317" s="7" t="s">
        <v>44</v>
      </c>
      <c r="L2317" t="s">
        <v>11234</v>
      </c>
      <c r="M2317" s="7" t="s">
        <v>46</v>
      </c>
      <c r="N2317" s="7" t="s">
        <v>47</v>
      </c>
      <c r="O2317" s="9">
        <v>5</v>
      </c>
      <c r="P2317" s="10">
        <v>14088</v>
      </c>
      <c r="Q2317" s="10">
        <v>16870.27</v>
      </c>
      <c r="R2317" s="11">
        <v>20</v>
      </c>
      <c r="S2317" s="10">
        <v>67481.08</v>
      </c>
      <c r="T2317" s="10">
        <v>13911.35</v>
      </c>
      <c r="U2317" s="7" t="s">
        <v>78</v>
      </c>
      <c r="V2317" s="7" t="s">
        <v>112</v>
      </c>
      <c r="W2317" s="9">
        <v>3</v>
      </c>
      <c r="X2317" s="7" t="s">
        <v>58</v>
      </c>
      <c r="Y2317" s="7" t="s">
        <v>11235</v>
      </c>
      <c r="Z2317" t="str">
        <f t="shared" si="288"/>
        <v>Megan Wong</v>
      </c>
      <c r="AA2317" t="str">
        <f t="shared" si="289"/>
        <v>Delhi</v>
      </c>
      <c r="AB2317" t="str">
        <f t="shared" si="290"/>
        <v>New Delhi</v>
      </c>
      <c r="AC2317" t="str">
        <f t="shared" si="291"/>
        <v>Grocery</v>
      </c>
      <c r="AD2317" t="str">
        <f t="shared" si="292"/>
        <v>Sunflower Oil</v>
      </c>
      <c r="AE2317" t="str">
        <f t="shared" si="293"/>
        <v>Fortune</v>
      </c>
      <c r="AF2317" t="str">
        <f t="shared" si="294"/>
        <v>New Delhi Hub</v>
      </c>
      <c r="AG2317" t="str">
        <f t="shared" si="295"/>
        <v>Mark Welch</v>
      </c>
    </row>
    <row r="2318" spans="1:33" x14ac:dyDescent="0.35">
      <c r="A2318" t="s">
        <v>11236</v>
      </c>
      <c r="B2318" t="s">
        <v>11237</v>
      </c>
      <c r="C2318" s="7" t="s">
        <v>8338</v>
      </c>
      <c r="D2318" s="7" t="s">
        <v>54</v>
      </c>
      <c r="E2318" s="9">
        <v>48</v>
      </c>
      <c r="F2318" s="7" t="s">
        <v>92</v>
      </c>
      <c r="G2318" s="6">
        <v>45930</v>
      </c>
      <c r="H2318" s="6">
        <v>45920</v>
      </c>
      <c r="I2318" s="7" t="s">
        <v>55</v>
      </c>
      <c r="J2318" s="7" t="s">
        <v>56</v>
      </c>
      <c r="K2318" s="7" t="s">
        <v>44</v>
      </c>
      <c r="L2318" t="s">
        <v>11238</v>
      </c>
      <c r="M2318" s="7" t="s">
        <v>46</v>
      </c>
      <c r="N2318" s="7" t="s">
        <v>47</v>
      </c>
      <c r="O2318" s="9">
        <v>2</v>
      </c>
      <c r="P2318" s="10">
        <v>27690</v>
      </c>
      <c r="Q2318" s="10">
        <v>39868.57</v>
      </c>
      <c r="R2318" s="11">
        <v>5</v>
      </c>
      <c r="S2318" s="10">
        <v>75750.28</v>
      </c>
      <c r="T2318" s="10">
        <v>24357.14</v>
      </c>
      <c r="U2318" s="7" t="s">
        <v>78</v>
      </c>
      <c r="V2318" s="7" t="s">
        <v>69</v>
      </c>
      <c r="W2318" s="9">
        <v>3</v>
      </c>
      <c r="X2318" s="7" t="s">
        <v>58</v>
      </c>
      <c r="Y2318" s="7" t="s">
        <v>11239</v>
      </c>
      <c r="Z2318" t="str">
        <f t="shared" si="288"/>
        <v>Michelle Montoya</v>
      </c>
      <c r="AA2318" t="str">
        <f t="shared" si="289"/>
        <v>Delhi</v>
      </c>
      <c r="AB2318" t="str">
        <f t="shared" si="290"/>
        <v>New Delhi</v>
      </c>
      <c r="AC2318" t="str">
        <f t="shared" si="291"/>
        <v>Grocery</v>
      </c>
      <c r="AD2318" t="str">
        <f t="shared" si="292"/>
        <v>Sunflower Oil</v>
      </c>
      <c r="AE2318" t="str">
        <f t="shared" si="293"/>
        <v>Fortune</v>
      </c>
      <c r="AF2318" t="str">
        <f t="shared" si="294"/>
        <v>New Delhi Hub</v>
      </c>
      <c r="AG2318" t="str">
        <f t="shared" si="295"/>
        <v>Lindsey Nichols</v>
      </c>
    </row>
    <row r="2319" spans="1:33" x14ac:dyDescent="0.35">
      <c r="A2319" t="s">
        <v>11240</v>
      </c>
      <c r="B2319" t="s">
        <v>11241</v>
      </c>
      <c r="C2319" s="7" t="s">
        <v>11242</v>
      </c>
      <c r="D2319" s="7" t="s">
        <v>28</v>
      </c>
      <c r="E2319" s="9">
        <v>45</v>
      </c>
      <c r="F2319" s="7" t="s">
        <v>92</v>
      </c>
      <c r="G2319" s="6">
        <v>46066</v>
      </c>
      <c r="H2319" s="6">
        <v>45485</v>
      </c>
      <c r="I2319" s="7" t="s">
        <v>30</v>
      </c>
      <c r="J2319" s="7" t="s">
        <v>76</v>
      </c>
      <c r="K2319" s="7" t="s">
        <v>44</v>
      </c>
      <c r="L2319" t="s">
        <v>11243</v>
      </c>
      <c r="M2319" s="7" t="s">
        <v>46</v>
      </c>
      <c r="N2319" s="7" t="s">
        <v>47</v>
      </c>
      <c r="O2319" s="9">
        <v>2</v>
      </c>
      <c r="P2319" s="10">
        <v>14778</v>
      </c>
      <c r="Q2319" s="10">
        <v>19591.12</v>
      </c>
      <c r="R2319" s="11">
        <v>20</v>
      </c>
      <c r="S2319" s="10">
        <v>31345.79</v>
      </c>
      <c r="T2319" s="10">
        <v>9626.24</v>
      </c>
      <c r="U2319" s="7" t="s">
        <v>78</v>
      </c>
      <c r="V2319" s="7" t="s">
        <v>69</v>
      </c>
      <c r="W2319" s="9">
        <v>2</v>
      </c>
      <c r="X2319" s="7" t="s">
        <v>79</v>
      </c>
      <c r="Y2319" s="7" t="s">
        <v>11244</v>
      </c>
      <c r="Z2319" t="str">
        <f t="shared" si="288"/>
        <v>Shane Little</v>
      </c>
      <c r="AA2319" t="str">
        <f t="shared" si="289"/>
        <v>Maharashtra</v>
      </c>
      <c r="AB2319" t="str">
        <f t="shared" si="290"/>
        <v>Bengaluru</v>
      </c>
      <c r="AC2319" t="str">
        <f t="shared" si="291"/>
        <v>Grocery</v>
      </c>
      <c r="AD2319" t="str">
        <f t="shared" si="292"/>
        <v>Sunflower Oil</v>
      </c>
      <c r="AE2319" t="str">
        <f t="shared" si="293"/>
        <v>Fortune</v>
      </c>
      <c r="AF2319" t="str">
        <f t="shared" si="294"/>
        <v>Bengaluru Hub</v>
      </c>
      <c r="AG2319" t="str">
        <f t="shared" si="295"/>
        <v>Joshua Larson</v>
      </c>
    </row>
    <row r="2320" spans="1:33" x14ac:dyDescent="0.35">
      <c r="A2320" t="s">
        <v>11245</v>
      </c>
      <c r="B2320" t="s">
        <v>11246</v>
      </c>
      <c r="C2320" s="7" t="s">
        <v>11247</v>
      </c>
      <c r="D2320" s="7" t="s">
        <v>54</v>
      </c>
      <c r="E2320" s="9">
        <v>24</v>
      </c>
      <c r="F2320" s="7" t="s">
        <v>92</v>
      </c>
      <c r="G2320" s="6">
        <v>46045</v>
      </c>
      <c r="H2320" s="6">
        <v>45544</v>
      </c>
      <c r="I2320" s="7" t="s">
        <v>75</v>
      </c>
      <c r="J2320" s="7" t="s">
        <v>76</v>
      </c>
      <c r="K2320" s="7" t="s">
        <v>65</v>
      </c>
      <c r="L2320" t="s">
        <v>11248</v>
      </c>
      <c r="M2320" s="7" t="s">
        <v>67</v>
      </c>
      <c r="N2320" s="7" t="s">
        <v>68</v>
      </c>
      <c r="O2320" s="9">
        <v>4</v>
      </c>
      <c r="P2320" s="10">
        <v>19687</v>
      </c>
      <c r="Q2320" s="10">
        <v>26863.15</v>
      </c>
      <c r="R2320" s="11">
        <v>15</v>
      </c>
      <c r="S2320" s="10">
        <v>91334.71</v>
      </c>
      <c r="T2320" s="10">
        <v>28704.6</v>
      </c>
      <c r="U2320" s="7" t="s">
        <v>48</v>
      </c>
      <c r="V2320" s="7" t="s">
        <v>37</v>
      </c>
      <c r="W2320" s="9">
        <v>5</v>
      </c>
      <c r="X2320" s="7" t="s">
        <v>79</v>
      </c>
      <c r="Y2320" s="7" t="s">
        <v>11249</v>
      </c>
      <c r="Z2320" t="str">
        <f t="shared" si="288"/>
        <v>Adam Vang</v>
      </c>
      <c r="AA2320" t="str">
        <f t="shared" si="289"/>
        <v>Karnataka</v>
      </c>
      <c r="AB2320" t="str">
        <f t="shared" si="290"/>
        <v>Bengaluru</v>
      </c>
      <c r="AC2320" t="str">
        <f t="shared" si="291"/>
        <v>Beauty</v>
      </c>
      <c r="AD2320" t="str">
        <f t="shared" si="292"/>
        <v>Face Wash</v>
      </c>
      <c r="AE2320" t="str">
        <f t="shared" si="293"/>
        <v>Loreal</v>
      </c>
      <c r="AF2320" t="str">
        <f t="shared" si="294"/>
        <v>Bengaluru Hub</v>
      </c>
      <c r="AG2320" t="str">
        <f t="shared" si="295"/>
        <v>Bradley Warren</v>
      </c>
    </row>
    <row r="2321" spans="1:33" x14ac:dyDescent="0.35">
      <c r="A2321" t="s">
        <v>11250</v>
      </c>
      <c r="B2321" t="s">
        <v>11251</v>
      </c>
      <c r="C2321" s="7" t="s">
        <v>11252</v>
      </c>
      <c r="D2321" s="7" t="s">
        <v>54</v>
      </c>
      <c r="E2321" s="9">
        <v>36</v>
      </c>
      <c r="F2321" s="7" t="s">
        <v>92</v>
      </c>
      <c r="G2321" s="6">
        <v>46170</v>
      </c>
      <c r="H2321" s="6">
        <v>45880</v>
      </c>
      <c r="I2321" s="7" t="s">
        <v>30</v>
      </c>
      <c r="J2321" s="7" t="s">
        <v>56</v>
      </c>
      <c r="K2321" s="7" t="s">
        <v>44</v>
      </c>
      <c r="L2321" t="s">
        <v>11253</v>
      </c>
      <c r="M2321" s="7" t="s">
        <v>46</v>
      </c>
      <c r="N2321" s="7" t="s">
        <v>47</v>
      </c>
      <c r="O2321" s="9">
        <v>2</v>
      </c>
      <c r="P2321" s="10">
        <v>10568</v>
      </c>
      <c r="Q2321" s="10">
        <v>12628.3</v>
      </c>
      <c r="R2321" s="11">
        <v>20</v>
      </c>
      <c r="S2321" s="10">
        <v>20205.28</v>
      </c>
      <c r="T2321" s="10">
        <v>4120.6000000000004</v>
      </c>
      <c r="U2321" s="7" t="s">
        <v>36</v>
      </c>
      <c r="V2321" s="7" t="s">
        <v>69</v>
      </c>
      <c r="W2321" s="9">
        <v>4</v>
      </c>
      <c r="X2321" s="7" t="s">
        <v>58</v>
      </c>
      <c r="Y2321" s="7" t="s">
        <v>11254</v>
      </c>
      <c r="Z2321" t="str">
        <f t="shared" si="288"/>
        <v>Brandon Walker</v>
      </c>
      <c r="AA2321" t="str">
        <f t="shared" si="289"/>
        <v>Maharashtra</v>
      </c>
      <c r="AB2321" t="str">
        <f t="shared" si="290"/>
        <v>New Delhi</v>
      </c>
      <c r="AC2321" t="str">
        <f t="shared" si="291"/>
        <v>Grocery</v>
      </c>
      <c r="AD2321" t="str">
        <f t="shared" si="292"/>
        <v>Sunflower Oil</v>
      </c>
      <c r="AE2321" t="str">
        <f t="shared" si="293"/>
        <v>Fortune</v>
      </c>
      <c r="AF2321" t="str">
        <f t="shared" si="294"/>
        <v>New Delhi Hub</v>
      </c>
      <c r="AG2321" t="str">
        <f t="shared" si="295"/>
        <v>Kimberly Hawkins</v>
      </c>
    </row>
    <row r="2322" spans="1:33" x14ac:dyDescent="0.35">
      <c r="A2322" t="s">
        <v>11255</v>
      </c>
      <c r="B2322" t="s">
        <v>11256</v>
      </c>
      <c r="C2322" s="7" t="s">
        <v>11257</v>
      </c>
      <c r="D2322" s="7" t="s">
        <v>28</v>
      </c>
      <c r="E2322" s="9">
        <v>42</v>
      </c>
      <c r="F2322" s="7" t="s">
        <v>92</v>
      </c>
      <c r="G2322" s="6">
        <v>46084</v>
      </c>
      <c r="H2322" s="6">
        <v>45855</v>
      </c>
      <c r="I2322" s="7" t="s">
        <v>75</v>
      </c>
      <c r="J2322" s="7" t="s">
        <v>76</v>
      </c>
      <c r="K2322" s="7" t="s">
        <v>117</v>
      </c>
      <c r="L2322" t="s">
        <v>11258</v>
      </c>
      <c r="M2322" s="7" t="s">
        <v>119</v>
      </c>
      <c r="N2322" s="7" t="s">
        <v>120</v>
      </c>
      <c r="O2322" s="9">
        <v>3</v>
      </c>
      <c r="P2322" s="10">
        <v>19678</v>
      </c>
      <c r="Q2322" s="10">
        <v>21758.39</v>
      </c>
      <c r="R2322" s="11">
        <v>10</v>
      </c>
      <c r="S2322" s="10">
        <v>58747.65</v>
      </c>
      <c r="T2322" s="10">
        <v>6241.17</v>
      </c>
      <c r="U2322" s="7" t="s">
        <v>48</v>
      </c>
      <c r="V2322" s="7" t="s">
        <v>112</v>
      </c>
      <c r="W2322" s="9">
        <v>5</v>
      </c>
      <c r="X2322" s="7" t="s">
        <v>79</v>
      </c>
      <c r="Y2322" s="7" t="s">
        <v>11259</v>
      </c>
      <c r="Z2322" t="str">
        <f t="shared" si="288"/>
        <v>Stacy Cruz</v>
      </c>
      <c r="AA2322" t="str">
        <f t="shared" si="289"/>
        <v>Karnataka</v>
      </c>
      <c r="AB2322" t="str">
        <f t="shared" si="290"/>
        <v>Bengaluru</v>
      </c>
      <c r="AC2322" t="str">
        <f t="shared" si="291"/>
        <v>Fashion</v>
      </c>
      <c r="AD2322" t="str">
        <f t="shared" si="292"/>
        <v>Air Max Shoes</v>
      </c>
      <c r="AE2322" t="str">
        <f t="shared" si="293"/>
        <v>Nike</v>
      </c>
      <c r="AF2322" t="str">
        <f t="shared" si="294"/>
        <v>Bengaluru Hub</v>
      </c>
      <c r="AG2322" t="str">
        <f t="shared" si="295"/>
        <v>Deanna Cooper</v>
      </c>
    </row>
    <row r="2323" spans="1:33" x14ac:dyDescent="0.35">
      <c r="A2323" t="s">
        <v>11260</v>
      </c>
      <c r="B2323" t="s">
        <v>11261</v>
      </c>
      <c r="C2323" s="7" t="s">
        <v>4859</v>
      </c>
      <c r="D2323" s="7" t="s">
        <v>54</v>
      </c>
      <c r="E2323" s="9">
        <v>42</v>
      </c>
      <c r="F2323" s="7" t="s">
        <v>92</v>
      </c>
      <c r="G2323" s="6">
        <v>45630</v>
      </c>
      <c r="H2323" s="6">
        <v>45925</v>
      </c>
      <c r="I2323" s="7" t="s">
        <v>84</v>
      </c>
      <c r="J2323" s="7" t="s">
        <v>85</v>
      </c>
      <c r="K2323" s="7" t="s">
        <v>65</v>
      </c>
      <c r="L2323" t="s">
        <v>11262</v>
      </c>
      <c r="M2323" s="7" t="s">
        <v>67</v>
      </c>
      <c r="N2323" s="7" t="s">
        <v>68</v>
      </c>
      <c r="O2323" s="9">
        <v>4</v>
      </c>
      <c r="P2323" s="10">
        <v>12714</v>
      </c>
      <c r="Q2323" s="10">
        <v>17873.310000000001</v>
      </c>
      <c r="R2323" s="11">
        <v>0</v>
      </c>
      <c r="S2323" s="10">
        <v>71493.240000000005</v>
      </c>
      <c r="T2323" s="10">
        <v>20637.240000000002</v>
      </c>
      <c r="U2323" s="7" t="s">
        <v>36</v>
      </c>
      <c r="V2323" s="7" t="s">
        <v>37</v>
      </c>
      <c r="W2323" s="9">
        <v>4</v>
      </c>
      <c r="X2323" s="7" t="s">
        <v>87</v>
      </c>
      <c r="Y2323" s="7" t="s">
        <v>11263</v>
      </c>
      <c r="Z2323" t="str">
        <f t="shared" si="288"/>
        <v>Jessica Miller</v>
      </c>
      <c r="AA2323" t="str">
        <f t="shared" si="289"/>
        <v>Tamil Nadu</v>
      </c>
      <c r="AB2323" t="str">
        <f t="shared" si="290"/>
        <v>Chennai</v>
      </c>
      <c r="AC2323" t="str">
        <f t="shared" si="291"/>
        <v>Beauty</v>
      </c>
      <c r="AD2323" t="str">
        <f t="shared" si="292"/>
        <v>Face Wash</v>
      </c>
      <c r="AE2323" t="str">
        <f t="shared" si="293"/>
        <v>Loreal</v>
      </c>
      <c r="AF2323" t="str">
        <f t="shared" si="294"/>
        <v>Chennai Hub</v>
      </c>
      <c r="AG2323" t="str">
        <f t="shared" si="295"/>
        <v>Mark Stephens</v>
      </c>
    </row>
    <row r="2324" spans="1:33" x14ac:dyDescent="0.35">
      <c r="A2324" t="s">
        <v>11264</v>
      </c>
      <c r="B2324" t="s">
        <v>11265</v>
      </c>
      <c r="C2324" s="7" t="s">
        <v>11266</v>
      </c>
      <c r="D2324" s="7" t="s">
        <v>28</v>
      </c>
      <c r="E2324" s="9">
        <v>33</v>
      </c>
      <c r="F2324" s="7" t="s">
        <v>29</v>
      </c>
      <c r="G2324" s="6">
        <v>45588</v>
      </c>
      <c r="H2324" s="6">
        <v>45634</v>
      </c>
      <c r="I2324" s="7" t="s">
        <v>84</v>
      </c>
      <c r="J2324" s="7" t="s">
        <v>85</v>
      </c>
      <c r="K2324" s="7" t="s">
        <v>117</v>
      </c>
      <c r="L2324" t="s">
        <v>11267</v>
      </c>
      <c r="M2324" s="7" t="s">
        <v>119</v>
      </c>
      <c r="N2324" s="7" t="s">
        <v>120</v>
      </c>
      <c r="O2324" s="9">
        <v>3</v>
      </c>
      <c r="P2324" s="10">
        <v>24937</v>
      </c>
      <c r="Q2324" s="10">
        <v>30794.23</v>
      </c>
      <c r="R2324" s="11">
        <v>10</v>
      </c>
      <c r="S2324" s="10">
        <v>83144.42</v>
      </c>
      <c r="T2324" s="10">
        <v>17571.689999999999</v>
      </c>
      <c r="U2324" s="7" t="s">
        <v>36</v>
      </c>
      <c r="V2324" s="7" t="s">
        <v>154</v>
      </c>
      <c r="W2324" s="9">
        <v>3</v>
      </c>
      <c r="X2324" s="7" t="s">
        <v>87</v>
      </c>
      <c r="Y2324" s="7" t="s">
        <v>11268</v>
      </c>
      <c r="Z2324" t="str">
        <f t="shared" si="288"/>
        <v>Jodi Brooks</v>
      </c>
      <c r="AA2324" t="str">
        <f t="shared" si="289"/>
        <v>Tamil Nadu</v>
      </c>
      <c r="AB2324" t="str">
        <f t="shared" si="290"/>
        <v>Chennai</v>
      </c>
      <c r="AC2324" t="str">
        <f t="shared" si="291"/>
        <v>Fashion</v>
      </c>
      <c r="AD2324" t="str">
        <f t="shared" si="292"/>
        <v>Air Max Shoes</v>
      </c>
      <c r="AE2324" t="str">
        <f t="shared" si="293"/>
        <v>Nike</v>
      </c>
      <c r="AF2324" t="str">
        <f t="shared" si="294"/>
        <v>Chennai Hub</v>
      </c>
      <c r="AG2324" t="str">
        <f t="shared" si="295"/>
        <v>Judith Evans</v>
      </c>
    </row>
    <row r="2325" spans="1:33" x14ac:dyDescent="0.35">
      <c r="A2325" t="s">
        <v>11269</v>
      </c>
      <c r="B2325" t="s">
        <v>11270</v>
      </c>
      <c r="C2325" s="7" t="s">
        <v>11271</v>
      </c>
      <c r="D2325" s="7" t="s">
        <v>54</v>
      </c>
      <c r="E2325" s="9">
        <v>43</v>
      </c>
      <c r="F2325" s="7" t="s">
        <v>29</v>
      </c>
      <c r="G2325" s="6">
        <v>45506</v>
      </c>
      <c r="H2325" s="6">
        <v>45878</v>
      </c>
      <c r="I2325" s="7" t="s">
        <v>63</v>
      </c>
      <c r="J2325" s="7" t="s">
        <v>64</v>
      </c>
      <c r="K2325" s="7" t="s">
        <v>117</v>
      </c>
      <c r="L2325" t="s">
        <v>11272</v>
      </c>
      <c r="M2325" s="7" t="s">
        <v>119</v>
      </c>
      <c r="N2325" s="7" t="s">
        <v>120</v>
      </c>
      <c r="O2325" s="9">
        <v>4</v>
      </c>
      <c r="P2325" s="10">
        <v>444</v>
      </c>
      <c r="Q2325" s="10">
        <v>634.23</v>
      </c>
      <c r="R2325" s="11">
        <v>10</v>
      </c>
      <c r="S2325" s="10">
        <v>2283.23</v>
      </c>
      <c r="T2325" s="10">
        <v>760.92</v>
      </c>
      <c r="U2325" s="7" t="s">
        <v>78</v>
      </c>
      <c r="V2325" s="7" t="s">
        <v>69</v>
      </c>
      <c r="W2325" s="9">
        <v>5</v>
      </c>
      <c r="X2325" s="7" t="s">
        <v>70</v>
      </c>
      <c r="Y2325" s="7" t="s">
        <v>11273</v>
      </c>
      <c r="Z2325" t="str">
        <f t="shared" si="288"/>
        <v>Kristin Richards</v>
      </c>
      <c r="AA2325" t="str">
        <f t="shared" si="289"/>
        <v>Telangana</v>
      </c>
      <c r="AB2325" t="str">
        <f t="shared" si="290"/>
        <v>Hyderabad</v>
      </c>
      <c r="AC2325" t="str">
        <f t="shared" si="291"/>
        <v>Fashion</v>
      </c>
      <c r="AD2325" t="str">
        <f t="shared" si="292"/>
        <v>Air Max Shoes</v>
      </c>
      <c r="AE2325" t="str">
        <f t="shared" si="293"/>
        <v>Nike</v>
      </c>
      <c r="AF2325" t="str">
        <f t="shared" si="294"/>
        <v>Hyderabad Hub</v>
      </c>
      <c r="AG2325" t="str">
        <f t="shared" si="295"/>
        <v>Steven Holt</v>
      </c>
    </row>
    <row r="2326" spans="1:33" x14ac:dyDescent="0.35">
      <c r="A2326" t="s">
        <v>11274</v>
      </c>
      <c r="B2326" t="s">
        <v>11275</v>
      </c>
      <c r="C2326" s="7" t="s">
        <v>11276</v>
      </c>
      <c r="D2326" s="7" t="s">
        <v>54</v>
      </c>
      <c r="E2326" s="9">
        <v>25</v>
      </c>
      <c r="F2326" s="7" t="s">
        <v>29</v>
      </c>
      <c r="G2326" s="6">
        <v>45796</v>
      </c>
      <c r="H2326" s="6">
        <v>45904</v>
      </c>
      <c r="I2326" s="7" t="s">
        <v>30</v>
      </c>
      <c r="J2326" s="7" t="s">
        <v>31</v>
      </c>
      <c r="K2326" s="7" t="s">
        <v>44</v>
      </c>
      <c r="L2326" t="s">
        <v>11277</v>
      </c>
      <c r="M2326" s="7" t="s">
        <v>46</v>
      </c>
      <c r="N2326" s="7" t="s">
        <v>47</v>
      </c>
      <c r="O2326" s="9">
        <v>4</v>
      </c>
      <c r="P2326" s="10">
        <v>13452</v>
      </c>
      <c r="Q2326" s="10">
        <v>19446.439999999999</v>
      </c>
      <c r="R2326" s="11">
        <v>15</v>
      </c>
      <c r="S2326" s="10">
        <v>66117.899999999994</v>
      </c>
      <c r="T2326" s="10">
        <v>23977.759999999998</v>
      </c>
      <c r="U2326" s="7" t="s">
        <v>36</v>
      </c>
      <c r="V2326" s="7" t="s">
        <v>37</v>
      </c>
      <c r="W2326" s="9">
        <v>3</v>
      </c>
      <c r="X2326" s="7" t="s">
        <v>38</v>
      </c>
      <c r="Y2326" s="7" t="s">
        <v>11278</v>
      </c>
      <c r="Z2326" t="str">
        <f t="shared" si="288"/>
        <v>Angela Lee</v>
      </c>
      <c r="AA2326" t="str">
        <f t="shared" si="289"/>
        <v>Maharashtra</v>
      </c>
      <c r="AB2326" t="str">
        <f t="shared" si="290"/>
        <v>Mumbai</v>
      </c>
      <c r="AC2326" t="str">
        <f t="shared" si="291"/>
        <v>Grocery</v>
      </c>
      <c r="AD2326" t="str">
        <f t="shared" si="292"/>
        <v>Sunflower Oil</v>
      </c>
      <c r="AE2326" t="str">
        <f t="shared" si="293"/>
        <v>Fortune</v>
      </c>
      <c r="AF2326" t="str">
        <f t="shared" si="294"/>
        <v>Mumbai Hub</v>
      </c>
      <c r="AG2326" t="str">
        <f t="shared" si="295"/>
        <v>Micheal Brown</v>
      </c>
    </row>
    <row r="2327" spans="1:33" x14ac:dyDescent="0.35">
      <c r="A2327" t="s">
        <v>11279</v>
      </c>
      <c r="B2327" t="s">
        <v>11280</v>
      </c>
      <c r="C2327" s="7" t="s">
        <v>11281</v>
      </c>
      <c r="D2327" s="7" t="s">
        <v>54</v>
      </c>
      <c r="E2327" s="9">
        <v>20</v>
      </c>
      <c r="F2327" s="7" t="s">
        <v>29</v>
      </c>
      <c r="G2327" s="6">
        <v>46161</v>
      </c>
      <c r="H2327" s="6">
        <v>46045</v>
      </c>
      <c r="I2327" s="7" t="s">
        <v>63</v>
      </c>
      <c r="J2327" s="7" t="s">
        <v>64</v>
      </c>
      <c r="K2327" s="7" t="s">
        <v>93</v>
      </c>
      <c r="L2327" t="s">
        <v>11282</v>
      </c>
      <c r="M2327" s="7" t="s">
        <v>95</v>
      </c>
      <c r="N2327" s="7" t="s">
        <v>96</v>
      </c>
      <c r="O2327" s="9">
        <v>4</v>
      </c>
      <c r="P2327" s="10">
        <v>4099</v>
      </c>
      <c r="Q2327" s="10">
        <v>5421.24</v>
      </c>
      <c r="R2327" s="11">
        <v>15</v>
      </c>
      <c r="S2327" s="10">
        <v>18432.22</v>
      </c>
      <c r="T2327" s="10">
        <v>5288.96</v>
      </c>
      <c r="U2327" s="7" t="s">
        <v>78</v>
      </c>
      <c r="V2327" s="7" t="s">
        <v>69</v>
      </c>
      <c r="W2327" s="9">
        <v>3</v>
      </c>
      <c r="X2327" s="7" t="s">
        <v>70</v>
      </c>
      <c r="Y2327" s="7" t="s">
        <v>11283</v>
      </c>
      <c r="Z2327" t="str">
        <f t="shared" si="288"/>
        <v>Phillip Clayton</v>
      </c>
      <c r="AA2327" t="str">
        <f t="shared" si="289"/>
        <v>Telangana</v>
      </c>
      <c r="AB2327" t="str">
        <f t="shared" si="290"/>
        <v>Hyderabad</v>
      </c>
      <c r="AC2327" t="str">
        <f t="shared" si="291"/>
        <v>Electronics</v>
      </c>
      <c r="AD2327" t="str">
        <f t="shared" si="292"/>
        <v>Galaxy S24</v>
      </c>
      <c r="AE2327" t="str">
        <f t="shared" si="293"/>
        <v>Samsung</v>
      </c>
      <c r="AF2327" t="str">
        <f t="shared" si="294"/>
        <v>Hyderabad Hub</v>
      </c>
      <c r="AG2327" t="str">
        <f t="shared" si="295"/>
        <v>Kevin Lamb</v>
      </c>
    </row>
    <row r="2328" spans="1:33" x14ac:dyDescent="0.35">
      <c r="A2328" t="s">
        <v>11284</v>
      </c>
      <c r="B2328" t="s">
        <v>11285</v>
      </c>
      <c r="C2328" s="7" t="s">
        <v>11286</v>
      </c>
      <c r="D2328" s="7" t="s">
        <v>28</v>
      </c>
      <c r="E2328" s="9">
        <v>45</v>
      </c>
      <c r="F2328" s="7" t="s">
        <v>92</v>
      </c>
      <c r="G2328" s="6">
        <v>45978</v>
      </c>
      <c r="H2328" s="6">
        <v>45570</v>
      </c>
      <c r="I2328" s="7" t="s">
        <v>55</v>
      </c>
      <c r="J2328" s="7" t="s">
        <v>56</v>
      </c>
      <c r="K2328" s="7" t="s">
        <v>32</v>
      </c>
      <c r="L2328" t="s">
        <v>11287</v>
      </c>
      <c r="M2328" s="7"/>
      <c r="N2328" s="7" t="s">
        <v>35</v>
      </c>
      <c r="O2328" s="9">
        <v>5</v>
      </c>
      <c r="P2328" s="10">
        <v>22433</v>
      </c>
      <c r="Q2328" s="10">
        <v>33550.410000000003</v>
      </c>
      <c r="R2328" s="11">
        <v>10</v>
      </c>
      <c r="S2328" s="10">
        <v>150976.85</v>
      </c>
      <c r="T2328" s="10">
        <v>55587.05</v>
      </c>
      <c r="U2328" s="7" t="s">
        <v>48</v>
      </c>
      <c r="V2328" s="7" t="s">
        <v>154</v>
      </c>
      <c r="W2328" s="9">
        <v>4</v>
      </c>
      <c r="X2328" s="7" t="s">
        <v>58</v>
      </c>
      <c r="Y2328" s="7" t="s">
        <v>11288</v>
      </c>
      <c r="Z2328" t="str">
        <f t="shared" si="288"/>
        <v>Crystal Saunders</v>
      </c>
      <c r="AA2328" t="str">
        <f t="shared" si="289"/>
        <v>Delhi</v>
      </c>
      <c r="AB2328" t="str">
        <f t="shared" si="290"/>
        <v>New Delhi</v>
      </c>
      <c r="AC2328" t="str">
        <f t="shared" si="291"/>
        <v>Home</v>
      </c>
      <c r="AD2328" t="s">
        <v>34</v>
      </c>
      <c r="AE2328" t="str">
        <f t="shared" si="293"/>
        <v>Prestige</v>
      </c>
      <c r="AF2328" t="str">
        <f t="shared" si="294"/>
        <v>New Delhi Hub</v>
      </c>
      <c r="AG2328" t="str">
        <f t="shared" si="295"/>
        <v>Alexandra Shannon</v>
      </c>
    </row>
    <row r="2329" spans="1:33" x14ac:dyDescent="0.35">
      <c r="A2329" t="s">
        <v>11289</v>
      </c>
      <c r="B2329" t="s">
        <v>11290</v>
      </c>
      <c r="C2329" s="7" t="s">
        <v>11291</v>
      </c>
      <c r="D2329" s="7" t="s">
        <v>54</v>
      </c>
      <c r="E2329" s="9">
        <v>57</v>
      </c>
      <c r="F2329" s="7" t="s">
        <v>92</v>
      </c>
      <c r="G2329" s="6">
        <v>45933</v>
      </c>
      <c r="H2329" s="6">
        <v>45791</v>
      </c>
      <c r="I2329" s="7" t="s">
        <v>75</v>
      </c>
      <c r="J2329" s="7" t="s">
        <v>76</v>
      </c>
      <c r="K2329" s="7" t="s">
        <v>65</v>
      </c>
      <c r="L2329" t="s">
        <v>4063</v>
      </c>
      <c r="M2329" s="7" t="s">
        <v>67</v>
      </c>
      <c r="N2329" s="7" t="s">
        <v>68</v>
      </c>
      <c r="O2329" s="9">
        <v>2</v>
      </c>
      <c r="P2329" s="10">
        <v>850</v>
      </c>
      <c r="Q2329" s="10">
        <v>1210.02</v>
      </c>
      <c r="R2329" s="11">
        <v>20</v>
      </c>
      <c r="S2329" s="10">
        <v>1936.03</v>
      </c>
      <c r="T2329" s="10">
        <v>720.04</v>
      </c>
      <c r="U2329" s="7" t="s">
        <v>126</v>
      </c>
      <c r="V2329" s="7" t="s">
        <v>69</v>
      </c>
      <c r="W2329" s="9">
        <v>4</v>
      </c>
      <c r="X2329" s="7" t="s">
        <v>79</v>
      </c>
      <c r="Y2329" s="7" t="s">
        <v>11292</v>
      </c>
      <c r="Z2329" t="str">
        <f t="shared" si="288"/>
        <v>Anna Harrison</v>
      </c>
      <c r="AA2329" t="str">
        <f t="shared" si="289"/>
        <v>Karnataka</v>
      </c>
      <c r="AB2329" t="str">
        <f t="shared" si="290"/>
        <v>Bengaluru</v>
      </c>
      <c r="AC2329" t="str">
        <f t="shared" si="291"/>
        <v>Beauty</v>
      </c>
      <c r="AD2329" t="str">
        <f t="shared" si="292"/>
        <v>Face Wash</v>
      </c>
      <c r="AE2329" t="str">
        <f t="shared" si="293"/>
        <v>Loreal</v>
      </c>
      <c r="AF2329" t="str">
        <f t="shared" si="294"/>
        <v>Bengaluru Hub</v>
      </c>
      <c r="AG2329" t="str">
        <f t="shared" si="295"/>
        <v>Nicholas Perry</v>
      </c>
    </row>
    <row r="2330" spans="1:33" x14ac:dyDescent="0.35">
      <c r="A2330" t="s">
        <v>11293</v>
      </c>
      <c r="B2330" t="s">
        <v>11294</v>
      </c>
      <c r="C2330" s="7" t="s">
        <v>1670</v>
      </c>
      <c r="D2330" s="7" t="s">
        <v>28</v>
      </c>
      <c r="E2330" s="9">
        <v>22</v>
      </c>
      <c r="F2330" s="7" t="s">
        <v>29</v>
      </c>
      <c r="G2330" s="6">
        <v>45950</v>
      </c>
      <c r="H2330" s="6">
        <v>45515</v>
      </c>
      <c r="I2330" s="7" t="s">
        <v>84</v>
      </c>
      <c r="J2330" s="7" t="s">
        <v>85</v>
      </c>
      <c r="K2330" s="7" t="s">
        <v>93</v>
      </c>
      <c r="L2330" t="s">
        <v>11295</v>
      </c>
      <c r="M2330" s="7" t="s">
        <v>34</v>
      </c>
      <c r="N2330" s="7" t="s">
        <v>35</v>
      </c>
      <c r="O2330" s="9">
        <v>4</v>
      </c>
      <c r="P2330" s="10">
        <v>19009</v>
      </c>
      <c r="Q2330" s="10">
        <v>24985.09</v>
      </c>
      <c r="R2330" s="11">
        <v>0</v>
      </c>
      <c r="S2330" s="10">
        <v>99940.36</v>
      </c>
      <c r="T2330" s="10">
        <v>23904.36</v>
      </c>
      <c r="U2330" s="7" t="s">
        <v>78</v>
      </c>
      <c r="V2330" s="7" t="s">
        <v>112</v>
      </c>
      <c r="W2330" s="9">
        <v>5</v>
      </c>
      <c r="X2330" s="7" t="s">
        <v>87</v>
      </c>
      <c r="Y2330" s="7" t="s">
        <v>11296</v>
      </c>
      <c r="Z2330" t="str">
        <f t="shared" si="288"/>
        <v>Joseph Anderson</v>
      </c>
      <c r="AA2330" t="str">
        <f t="shared" si="289"/>
        <v>Tamil Nadu</v>
      </c>
      <c r="AB2330" t="str">
        <f t="shared" si="290"/>
        <v>Chennai</v>
      </c>
      <c r="AC2330" t="str">
        <f t="shared" si="291"/>
        <v>Electronics</v>
      </c>
      <c r="AD2330" t="str">
        <f t="shared" si="292"/>
        <v>Pressure Cooker</v>
      </c>
      <c r="AE2330" t="str">
        <f t="shared" si="293"/>
        <v>Prestige</v>
      </c>
      <c r="AF2330" t="str">
        <f t="shared" si="294"/>
        <v>Chennai Hub</v>
      </c>
      <c r="AG2330" t="str">
        <f t="shared" si="295"/>
        <v>Dawn Bautista</v>
      </c>
    </row>
    <row r="2331" spans="1:33" x14ac:dyDescent="0.35">
      <c r="A2331" t="s">
        <v>11297</v>
      </c>
      <c r="B2331" t="s">
        <v>11298</v>
      </c>
      <c r="C2331" s="7" t="s">
        <v>11299</v>
      </c>
      <c r="D2331" s="7" t="s">
        <v>54</v>
      </c>
      <c r="E2331" s="9">
        <v>34</v>
      </c>
      <c r="F2331" s="7" t="s">
        <v>92</v>
      </c>
      <c r="G2331" s="6">
        <v>46069</v>
      </c>
      <c r="H2331" s="6">
        <v>45891</v>
      </c>
      <c r="I2331" s="7" t="s">
        <v>63</v>
      </c>
      <c r="J2331" s="7" t="s">
        <v>64</v>
      </c>
      <c r="K2331" s="7" t="s">
        <v>44</v>
      </c>
      <c r="L2331" t="s">
        <v>4471</v>
      </c>
      <c r="M2331" s="7" t="s">
        <v>46</v>
      </c>
      <c r="N2331" s="7" t="s">
        <v>47</v>
      </c>
      <c r="O2331" s="9">
        <v>1</v>
      </c>
      <c r="P2331" s="10">
        <v>27885</v>
      </c>
      <c r="Q2331" s="10">
        <v>34500.879999999997</v>
      </c>
      <c r="R2331" s="11">
        <v>15</v>
      </c>
      <c r="S2331" s="10">
        <v>29325.75</v>
      </c>
      <c r="T2331" s="10">
        <v>6615.88</v>
      </c>
      <c r="U2331" s="7" t="s">
        <v>48</v>
      </c>
      <c r="V2331" s="7" t="s">
        <v>112</v>
      </c>
      <c r="W2331" s="9">
        <v>4</v>
      </c>
      <c r="X2331" s="7" t="s">
        <v>70</v>
      </c>
      <c r="Y2331" s="7" t="s">
        <v>11300</v>
      </c>
      <c r="Z2331" t="str">
        <f t="shared" si="288"/>
        <v>Jesus Phillips</v>
      </c>
      <c r="AA2331" t="str">
        <f t="shared" si="289"/>
        <v>Telangana</v>
      </c>
      <c r="AB2331" t="str">
        <f t="shared" si="290"/>
        <v>Hyderabad</v>
      </c>
      <c r="AC2331" t="str">
        <f t="shared" si="291"/>
        <v>Grocery</v>
      </c>
      <c r="AD2331" t="str">
        <f t="shared" si="292"/>
        <v>Sunflower Oil</v>
      </c>
      <c r="AE2331" t="str">
        <f t="shared" si="293"/>
        <v>Fortune</v>
      </c>
      <c r="AF2331" t="str">
        <f t="shared" si="294"/>
        <v>Hyderabad Hub</v>
      </c>
      <c r="AG2331" t="str">
        <f t="shared" si="295"/>
        <v>Javier Terry</v>
      </c>
    </row>
    <row r="2332" spans="1:33" x14ac:dyDescent="0.35">
      <c r="A2332" t="s">
        <v>11301</v>
      </c>
      <c r="B2332" t="s">
        <v>11302</v>
      </c>
      <c r="C2332" s="7" t="s">
        <v>11303</v>
      </c>
      <c r="D2332" s="7" t="s">
        <v>28</v>
      </c>
      <c r="E2332" s="9">
        <v>56</v>
      </c>
      <c r="F2332" s="7" t="s">
        <v>92</v>
      </c>
      <c r="G2332" s="6">
        <v>46012</v>
      </c>
      <c r="H2332" s="6">
        <v>45899</v>
      </c>
      <c r="I2332" s="7" t="s">
        <v>55</v>
      </c>
      <c r="J2332" s="7" t="s">
        <v>56</v>
      </c>
      <c r="K2332" s="7" t="s">
        <v>93</v>
      </c>
      <c r="L2332" t="s">
        <v>3184</v>
      </c>
      <c r="M2332" s="7" t="s">
        <v>95</v>
      </c>
      <c r="N2332" s="7" t="s">
        <v>96</v>
      </c>
      <c r="O2332" s="9">
        <v>4</v>
      </c>
      <c r="P2332" s="10">
        <v>18133</v>
      </c>
      <c r="Q2332" s="10">
        <v>20630.07</v>
      </c>
      <c r="R2332" s="11">
        <v>15</v>
      </c>
      <c r="S2332" s="10">
        <v>70142.240000000005</v>
      </c>
      <c r="T2332" s="10">
        <v>9988.2800000000007</v>
      </c>
      <c r="U2332" s="7" t="s">
        <v>36</v>
      </c>
      <c r="V2332" s="7" t="s">
        <v>69</v>
      </c>
      <c r="W2332" s="9">
        <v>1</v>
      </c>
      <c r="X2332" s="7" t="s">
        <v>58</v>
      </c>
      <c r="Y2332" s="7" t="s">
        <v>11304</v>
      </c>
      <c r="Z2332" t="str">
        <f t="shared" si="288"/>
        <v>Diane Burns</v>
      </c>
      <c r="AA2332" t="str">
        <f t="shared" si="289"/>
        <v>Delhi</v>
      </c>
      <c r="AB2332" t="str">
        <f t="shared" si="290"/>
        <v>New Delhi</v>
      </c>
      <c r="AC2332" t="str">
        <f t="shared" si="291"/>
        <v>Electronics</v>
      </c>
      <c r="AD2332" t="str">
        <f t="shared" si="292"/>
        <v>Galaxy S24</v>
      </c>
      <c r="AE2332" t="str">
        <f t="shared" si="293"/>
        <v>Samsung</v>
      </c>
      <c r="AF2332" t="str">
        <f t="shared" si="294"/>
        <v>New Delhi Hub</v>
      </c>
      <c r="AG2332" t="str">
        <f t="shared" si="295"/>
        <v>Erin Wagner</v>
      </c>
    </row>
    <row r="2333" spans="1:33" x14ac:dyDescent="0.35">
      <c r="A2333" t="s">
        <v>11305</v>
      </c>
      <c r="B2333" t="s">
        <v>11306</v>
      </c>
      <c r="C2333" s="7" t="s">
        <v>11307</v>
      </c>
      <c r="D2333" s="7" t="s">
        <v>54</v>
      </c>
      <c r="E2333" s="9">
        <v>44</v>
      </c>
      <c r="F2333" s="7" t="s">
        <v>92</v>
      </c>
      <c r="G2333" s="6">
        <v>45624</v>
      </c>
      <c r="H2333" s="6">
        <v>45552</v>
      </c>
      <c r="I2333" s="7" t="s">
        <v>30</v>
      </c>
      <c r="J2333" s="7" t="s">
        <v>43</v>
      </c>
      <c r="K2333" s="7" t="s">
        <v>44</v>
      </c>
      <c r="L2333" t="s">
        <v>11308</v>
      </c>
      <c r="M2333" s="7" t="s">
        <v>46</v>
      </c>
      <c r="N2333" s="7" t="s">
        <v>47</v>
      </c>
      <c r="O2333" s="9">
        <v>1</v>
      </c>
      <c r="P2333" s="10">
        <v>24514</v>
      </c>
      <c r="Q2333" s="10">
        <v>29042.86</v>
      </c>
      <c r="R2333" s="11">
        <v>15</v>
      </c>
      <c r="S2333" s="10">
        <v>24686.43</v>
      </c>
      <c r="T2333" s="10">
        <v>4528.8599999999997</v>
      </c>
      <c r="U2333" s="7" t="s">
        <v>126</v>
      </c>
      <c r="V2333" s="7" t="s">
        <v>69</v>
      </c>
      <c r="W2333" s="9">
        <v>2</v>
      </c>
      <c r="X2333" s="7" t="s">
        <v>49</v>
      </c>
      <c r="Y2333" s="7" t="s">
        <v>11309</v>
      </c>
      <c r="Z2333" t="str">
        <f t="shared" si="288"/>
        <v>James Richardson</v>
      </c>
      <c r="AA2333" t="str">
        <f t="shared" si="289"/>
        <v>Maharashtra</v>
      </c>
      <c r="AB2333" t="str">
        <f t="shared" si="290"/>
        <v>Pune</v>
      </c>
      <c r="AC2333" t="str">
        <f t="shared" si="291"/>
        <v>Grocery</v>
      </c>
      <c r="AD2333" t="str">
        <f t="shared" si="292"/>
        <v>Sunflower Oil</v>
      </c>
      <c r="AE2333" t="str">
        <f t="shared" si="293"/>
        <v>Fortune</v>
      </c>
      <c r="AF2333" t="str">
        <f t="shared" si="294"/>
        <v>Pune Hub</v>
      </c>
      <c r="AG2333" t="str">
        <f t="shared" si="295"/>
        <v>Kristin Hernandez</v>
      </c>
    </row>
    <row r="2334" spans="1:33" x14ac:dyDescent="0.35">
      <c r="A2334" t="s">
        <v>11310</v>
      </c>
      <c r="B2334" t="s">
        <v>11311</v>
      </c>
      <c r="C2334" s="7" t="s">
        <v>11312</v>
      </c>
      <c r="D2334" s="7" t="s">
        <v>28</v>
      </c>
      <c r="E2334" s="9">
        <v>42</v>
      </c>
      <c r="F2334" s="7" t="s">
        <v>92</v>
      </c>
      <c r="G2334" s="6">
        <v>45700</v>
      </c>
      <c r="H2334" s="6">
        <v>46163</v>
      </c>
      <c r="I2334" s="7" t="s">
        <v>84</v>
      </c>
      <c r="J2334" s="7" t="s">
        <v>85</v>
      </c>
      <c r="K2334" s="7" t="s">
        <v>93</v>
      </c>
      <c r="L2334" t="s">
        <v>11313</v>
      </c>
      <c r="M2334" s="7" t="s">
        <v>132</v>
      </c>
      <c r="N2334" s="7" t="s">
        <v>133</v>
      </c>
      <c r="O2334" s="9">
        <v>3</v>
      </c>
      <c r="P2334" s="10">
        <v>15538</v>
      </c>
      <c r="Q2334" s="10">
        <v>22742.15</v>
      </c>
      <c r="R2334" s="11">
        <v>0</v>
      </c>
      <c r="S2334" s="10">
        <v>68226.45</v>
      </c>
      <c r="T2334" s="10">
        <v>21612.45</v>
      </c>
      <c r="U2334" s="7" t="s">
        <v>78</v>
      </c>
      <c r="V2334" s="7" t="s">
        <v>112</v>
      </c>
      <c r="W2334" s="9">
        <v>1</v>
      </c>
      <c r="X2334" s="7" t="s">
        <v>87</v>
      </c>
      <c r="Y2334" s="7" t="s">
        <v>11314</v>
      </c>
      <c r="Z2334" t="str">
        <f t="shared" si="288"/>
        <v>Daisy Herring</v>
      </c>
      <c r="AA2334" t="str">
        <f t="shared" si="289"/>
        <v>Tamil Nadu</v>
      </c>
      <c r="AB2334" t="str">
        <f t="shared" si="290"/>
        <v>Chennai</v>
      </c>
      <c r="AC2334" t="str">
        <f t="shared" si="291"/>
        <v>Electronics</v>
      </c>
      <c r="AD2334" t="str">
        <f t="shared" si="292"/>
        <v>iPhone 15</v>
      </c>
      <c r="AE2334" t="str">
        <f t="shared" si="293"/>
        <v>Apple</v>
      </c>
      <c r="AF2334" t="str">
        <f t="shared" si="294"/>
        <v>Chennai Hub</v>
      </c>
      <c r="AG2334" t="str">
        <f t="shared" si="295"/>
        <v>Lisa Carter</v>
      </c>
    </row>
    <row r="2335" spans="1:33" x14ac:dyDescent="0.35">
      <c r="A2335" t="s">
        <v>11315</v>
      </c>
      <c r="B2335" t="s">
        <v>11316</v>
      </c>
      <c r="C2335" s="7" t="s">
        <v>3735</v>
      </c>
      <c r="D2335" s="7" t="s">
        <v>54</v>
      </c>
      <c r="E2335" s="9">
        <v>39</v>
      </c>
      <c r="F2335" s="7" t="s">
        <v>29</v>
      </c>
      <c r="G2335" s="6">
        <v>46186</v>
      </c>
      <c r="H2335" s="6">
        <v>45582</v>
      </c>
      <c r="I2335" s="7" t="s">
        <v>63</v>
      </c>
      <c r="J2335" s="7" t="s">
        <v>64</v>
      </c>
      <c r="K2335" s="7" t="s">
        <v>93</v>
      </c>
      <c r="L2335" t="s">
        <v>11317</v>
      </c>
      <c r="M2335" s="7" t="s">
        <v>132</v>
      </c>
      <c r="N2335" s="7" t="s">
        <v>133</v>
      </c>
      <c r="O2335" s="9">
        <v>4</v>
      </c>
      <c r="P2335" s="10">
        <v>353</v>
      </c>
      <c r="Q2335" s="10">
        <v>425.7</v>
      </c>
      <c r="R2335" s="11">
        <v>15</v>
      </c>
      <c r="S2335" s="10">
        <v>1447.38</v>
      </c>
      <c r="T2335" s="10">
        <v>290.8</v>
      </c>
      <c r="U2335" s="7" t="s">
        <v>126</v>
      </c>
      <c r="V2335" s="7" t="s">
        <v>112</v>
      </c>
      <c r="W2335" s="9">
        <v>2</v>
      </c>
      <c r="X2335" s="7" t="s">
        <v>70</v>
      </c>
      <c r="Y2335" s="7" t="s">
        <v>11318</v>
      </c>
      <c r="Z2335" t="str">
        <f t="shared" si="288"/>
        <v>Angela Griffin</v>
      </c>
      <c r="AA2335" t="str">
        <f t="shared" si="289"/>
        <v>Telangana</v>
      </c>
      <c r="AB2335" t="str">
        <f t="shared" si="290"/>
        <v>Hyderabad</v>
      </c>
      <c r="AC2335" t="str">
        <f t="shared" si="291"/>
        <v>Electronics</v>
      </c>
      <c r="AD2335" t="str">
        <f t="shared" si="292"/>
        <v>iPhone 15</v>
      </c>
      <c r="AE2335" t="str">
        <f t="shared" si="293"/>
        <v>Apple</v>
      </c>
      <c r="AF2335" t="str">
        <f t="shared" si="294"/>
        <v>Hyderabad Hub</v>
      </c>
      <c r="AG2335" t="str">
        <f t="shared" si="295"/>
        <v>Kathryn Adams MD</v>
      </c>
    </row>
    <row r="2336" spans="1:33" x14ac:dyDescent="0.35">
      <c r="A2336" t="s">
        <v>11319</v>
      </c>
      <c r="B2336" t="s">
        <v>11320</v>
      </c>
      <c r="C2336" s="7" t="s">
        <v>11321</v>
      </c>
      <c r="D2336" s="7" t="s">
        <v>54</v>
      </c>
      <c r="E2336" s="9">
        <v>19</v>
      </c>
      <c r="F2336" s="7" t="s">
        <v>29</v>
      </c>
      <c r="G2336" s="6">
        <v>45500</v>
      </c>
      <c r="H2336" s="6">
        <v>45744</v>
      </c>
      <c r="I2336" s="7" t="s">
        <v>75</v>
      </c>
      <c r="J2336" s="7" t="s">
        <v>76</v>
      </c>
      <c r="K2336" s="7" t="s">
        <v>32</v>
      </c>
      <c r="L2336" t="s">
        <v>11322</v>
      </c>
      <c r="M2336" s="7" t="s">
        <v>34</v>
      </c>
      <c r="N2336" s="7" t="s">
        <v>35</v>
      </c>
      <c r="O2336" s="9">
        <v>3</v>
      </c>
      <c r="P2336" s="10">
        <v>1108</v>
      </c>
      <c r="Q2336" s="10">
        <v>1339.59</v>
      </c>
      <c r="R2336" s="11">
        <v>20</v>
      </c>
      <c r="S2336" s="10">
        <v>3215.02</v>
      </c>
      <c r="T2336" s="10">
        <v>694.77</v>
      </c>
      <c r="U2336" s="7" t="s">
        <v>78</v>
      </c>
      <c r="V2336" s="7" t="s">
        <v>69</v>
      </c>
      <c r="W2336" s="9">
        <v>5</v>
      </c>
      <c r="X2336" s="7" t="s">
        <v>79</v>
      </c>
      <c r="Y2336" s="7" t="s">
        <v>11323</v>
      </c>
      <c r="Z2336" t="str">
        <f t="shared" si="288"/>
        <v>Melissa Bradley</v>
      </c>
      <c r="AA2336" t="str">
        <f t="shared" si="289"/>
        <v>Karnataka</v>
      </c>
      <c r="AB2336" t="str">
        <f t="shared" si="290"/>
        <v>Bengaluru</v>
      </c>
      <c r="AC2336" t="str">
        <f t="shared" si="291"/>
        <v>Home</v>
      </c>
      <c r="AD2336" t="str">
        <f t="shared" si="292"/>
        <v>Pressure Cooker</v>
      </c>
      <c r="AE2336" t="str">
        <f t="shared" si="293"/>
        <v>Prestige</v>
      </c>
      <c r="AF2336" t="str">
        <f t="shared" si="294"/>
        <v>Bengaluru Hub</v>
      </c>
      <c r="AG2336" t="str">
        <f t="shared" si="295"/>
        <v>Charles Murphy</v>
      </c>
    </row>
    <row r="2337" spans="1:33" x14ac:dyDescent="0.35">
      <c r="A2337" t="s">
        <v>11324</v>
      </c>
      <c r="B2337" t="s">
        <v>11325</v>
      </c>
      <c r="C2337" s="7" t="s">
        <v>11326</v>
      </c>
      <c r="D2337" s="7" t="s">
        <v>54</v>
      </c>
      <c r="E2337" s="9">
        <v>60</v>
      </c>
      <c r="F2337" s="7" t="s">
        <v>92</v>
      </c>
      <c r="G2337" s="6">
        <v>46016</v>
      </c>
      <c r="H2337" s="6">
        <v>45700</v>
      </c>
      <c r="I2337" s="7" t="s">
        <v>84</v>
      </c>
      <c r="J2337" s="7" t="s">
        <v>85</v>
      </c>
      <c r="K2337" s="7" t="s">
        <v>32</v>
      </c>
      <c r="L2337" t="s">
        <v>11327</v>
      </c>
      <c r="M2337" s="7" t="s">
        <v>34</v>
      </c>
      <c r="N2337" s="7" t="s">
        <v>35</v>
      </c>
      <c r="O2337" s="9">
        <v>2</v>
      </c>
      <c r="P2337" s="10">
        <v>16993</v>
      </c>
      <c r="Q2337" s="10">
        <v>25277.34</v>
      </c>
      <c r="R2337" s="11">
        <v>10</v>
      </c>
      <c r="S2337" s="10">
        <v>45499.21</v>
      </c>
      <c r="T2337" s="10">
        <v>16568.68</v>
      </c>
      <c r="U2337" s="7" t="s">
        <v>36</v>
      </c>
      <c r="V2337" s="7" t="s">
        <v>154</v>
      </c>
      <c r="W2337" s="9">
        <v>4</v>
      </c>
      <c r="X2337" s="7" t="s">
        <v>87</v>
      </c>
      <c r="Y2337" s="7" t="s">
        <v>7300</v>
      </c>
      <c r="Z2337" t="str">
        <f t="shared" si="288"/>
        <v>Jacob Blackburn</v>
      </c>
      <c r="AA2337" t="str">
        <f t="shared" si="289"/>
        <v>Tamil Nadu</v>
      </c>
      <c r="AB2337" t="str">
        <f t="shared" si="290"/>
        <v>Chennai</v>
      </c>
      <c r="AC2337" t="str">
        <f t="shared" si="291"/>
        <v>Home</v>
      </c>
      <c r="AD2337" t="str">
        <f t="shared" si="292"/>
        <v>Pressure Cooker</v>
      </c>
      <c r="AE2337" t="str">
        <f t="shared" si="293"/>
        <v>Prestige</v>
      </c>
      <c r="AF2337" t="str">
        <f t="shared" si="294"/>
        <v>Chennai Hub</v>
      </c>
      <c r="AG2337" t="str">
        <f t="shared" si="295"/>
        <v>Timothy Smith</v>
      </c>
    </row>
    <row r="2338" spans="1:33" x14ac:dyDescent="0.35">
      <c r="A2338" t="s">
        <v>11328</v>
      </c>
      <c r="B2338" t="s">
        <v>11329</v>
      </c>
      <c r="C2338" s="7" t="s">
        <v>11330</v>
      </c>
      <c r="D2338" s="7" t="s">
        <v>28</v>
      </c>
      <c r="E2338" s="9">
        <v>58</v>
      </c>
      <c r="F2338" s="7" t="s">
        <v>29</v>
      </c>
      <c r="G2338" s="6">
        <v>45580</v>
      </c>
      <c r="H2338" s="6">
        <v>45720</v>
      </c>
      <c r="I2338" s="7" t="s">
        <v>75</v>
      </c>
      <c r="J2338" s="7" t="s">
        <v>76</v>
      </c>
      <c r="K2338" s="7" t="s">
        <v>93</v>
      </c>
      <c r="L2338" t="s">
        <v>11331</v>
      </c>
      <c r="M2338" s="7" t="s">
        <v>132</v>
      </c>
      <c r="N2338" s="7" t="s">
        <v>133</v>
      </c>
      <c r="O2338" s="9">
        <v>3</v>
      </c>
      <c r="P2338" s="10">
        <v>18685</v>
      </c>
      <c r="Q2338" s="10">
        <v>21221.07</v>
      </c>
      <c r="R2338" s="11">
        <v>10</v>
      </c>
      <c r="S2338" s="10">
        <v>57296.89</v>
      </c>
      <c r="T2338" s="10">
        <v>7608.21</v>
      </c>
      <c r="U2338" s="7" t="s">
        <v>36</v>
      </c>
      <c r="V2338" s="7" t="s">
        <v>69</v>
      </c>
      <c r="W2338" s="9">
        <v>1</v>
      </c>
      <c r="X2338" s="7" t="s">
        <v>79</v>
      </c>
      <c r="Y2338" s="7" t="s">
        <v>11332</v>
      </c>
      <c r="Z2338" t="str">
        <f t="shared" si="288"/>
        <v>Bryan Peters</v>
      </c>
      <c r="AA2338" t="str">
        <f t="shared" si="289"/>
        <v>Karnataka</v>
      </c>
      <c r="AB2338" t="str">
        <f t="shared" si="290"/>
        <v>Bengaluru</v>
      </c>
      <c r="AC2338" t="str">
        <f t="shared" si="291"/>
        <v>Electronics</v>
      </c>
      <c r="AD2338" t="str">
        <f t="shared" si="292"/>
        <v>iPhone 15</v>
      </c>
      <c r="AE2338" t="str">
        <f t="shared" si="293"/>
        <v>Apple</v>
      </c>
      <c r="AF2338" t="str">
        <f t="shared" si="294"/>
        <v>Bengaluru Hub</v>
      </c>
      <c r="AG2338" t="str">
        <f t="shared" si="295"/>
        <v>Michael Wright</v>
      </c>
    </row>
    <row r="2339" spans="1:33" x14ac:dyDescent="0.35">
      <c r="A2339" t="s">
        <v>11333</v>
      </c>
      <c r="B2339" t="s">
        <v>11334</v>
      </c>
      <c r="C2339" s="7" t="s">
        <v>11335</v>
      </c>
      <c r="D2339" s="7" t="s">
        <v>54</v>
      </c>
      <c r="E2339" s="9">
        <v>25</v>
      </c>
      <c r="F2339" s="7" t="s">
        <v>92</v>
      </c>
      <c r="G2339" s="6">
        <v>45654</v>
      </c>
      <c r="H2339" s="6">
        <v>45672</v>
      </c>
      <c r="I2339" s="7" t="s">
        <v>30</v>
      </c>
      <c r="J2339" s="7" t="s">
        <v>43</v>
      </c>
      <c r="K2339" s="7" t="s">
        <v>93</v>
      </c>
      <c r="L2339" t="s">
        <v>11336</v>
      </c>
      <c r="M2339" s="7" t="s">
        <v>95</v>
      </c>
      <c r="N2339" s="7" t="s">
        <v>96</v>
      </c>
      <c r="O2339" s="9">
        <v>3</v>
      </c>
      <c r="P2339" s="10">
        <v>22408</v>
      </c>
      <c r="Q2339" s="10">
        <v>29702.799999999999</v>
      </c>
      <c r="R2339" s="11">
        <v>10</v>
      </c>
      <c r="S2339" s="10">
        <v>80197.56</v>
      </c>
      <c r="T2339" s="10">
        <v>21884.400000000001</v>
      </c>
      <c r="U2339" s="7" t="s">
        <v>126</v>
      </c>
      <c r="V2339" s="7" t="s">
        <v>69</v>
      </c>
      <c r="W2339" s="9">
        <v>4</v>
      </c>
      <c r="X2339" s="7" t="s">
        <v>49</v>
      </c>
      <c r="Y2339" s="7" t="s">
        <v>11337</v>
      </c>
      <c r="Z2339" t="str">
        <f t="shared" si="288"/>
        <v>Rebecca Scott</v>
      </c>
      <c r="AA2339" t="str">
        <f t="shared" si="289"/>
        <v>Maharashtra</v>
      </c>
      <c r="AB2339" t="str">
        <f t="shared" si="290"/>
        <v>Pune</v>
      </c>
      <c r="AC2339" t="str">
        <f t="shared" si="291"/>
        <v>Electronics</v>
      </c>
      <c r="AD2339" t="str">
        <f t="shared" si="292"/>
        <v>Galaxy S24</v>
      </c>
      <c r="AE2339" t="str">
        <f t="shared" si="293"/>
        <v>Samsung</v>
      </c>
      <c r="AF2339" t="str">
        <f t="shared" si="294"/>
        <v>Pune Hub</v>
      </c>
      <c r="AG2339" t="str">
        <f t="shared" si="295"/>
        <v>Dana Levine</v>
      </c>
    </row>
    <row r="2340" spans="1:33" x14ac:dyDescent="0.35">
      <c r="A2340" t="s">
        <v>11338</v>
      </c>
      <c r="B2340" t="s">
        <v>11339</v>
      </c>
      <c r="C2340" s="7" t="s">
        <v>11340</v>
      </c>
      <c r="D2340" s="7" t="s">
        <v>28</v>
      </c>
      <c r="E2340" s="9">
        <v>35</v>
      </c>
      <c r="F2340" s="7" t="s">
        <v>92</v>
      </c>
      <c r="G2340" s="6">
        <v>45845</v>
      </c>
      <c r="H2340" s="6">
        <v>45952</v>
      </c>
      <c r="I2340" s="7" t="s">
        <v>84</v>
      </c>
      <c r="J2340" s="7" t="s">
        <v>85</v>
      </c>
      <c r="K2340" s="7" t="s">
        <v>93</v>
      </c>
      <c r="L2340" t="s">
        <v>11341</v>
      </c>
      <c r="M2340" s="7" t="s">
        <v>95</v>
      </c>
      <c r="N2340" s="7" t="s">
        <v>96</v>
      </c>
      <c r="O2340" s="9">
        <v>4</v>
      </c>
      <c r="P2340" s="10">
        <v>19734</v>
      </c>
      <c r="Q2340" s="10">
        <v>26169.37</v>
      </c>
      <c r="R2340" s="11">
        <v>0</v>
      </c>
      <c r="S2340" s="10">
        <v>104677.48</v>
      </c>
      <c r="T2340" s="10">
        <v>25741.48</v>
      </c>
      <c r="U2340" s="7" t="s">
        <v>48</v>
      </c>
      <c r="V2340" s="7" t="s">
        <v>37</v>
      </c>
      <c r="W2340" s="9">
        <v>5</v>
      </c>
      <c r="X2340" s="7" t="s">
        <v>87</v>
      </c>
      <c r="Y2340" s="7" t="s">
        <v>11342</v>
      </c>
      <c r="Z2340" t="str">
        <f t="shared" si="288"/>
        <v>Suzanne Atkins</v>
      </c>
      <c r="AA2340" t="str">
        <f t="shared" si="289"/>
        <v>Tamil Nadu</v>
      </c>
      <c r="AB2340" t="str">
        <f t="shared" si="290"/>
        <v>Chennai</v>
      </c>
      <c r="AC2340" t="str">
        <f t="shared" si="291"/>
        <v>Electronics</v>
      </c>
      <c r="AD2340" t="str">
        <f t="shared" si="292"/>
        <v>Galaxy S24</v>
      </c>
      <c r="AE2340" t="str">
        <f t="shared" si="293"/>
        <v>Samsung</v>
      </c>
      <c r="AF2340" t="str">
        <f t="shared" si="294"/>
        <v>Chennai Hub</v>
      </c>
      <c r="AG2340" t="str">
        <f t="shared" si="295"/>
        <v>Tiffany Williams</v>
      </c>
    </row>
    <row r="2341" spans="1:33" x14ac:dyDescent="0.35">
      <c r="A2341" t="s">
        <v>11343</v>
      </c>
      <c r="B2341" t="s">
        <v>11344</v>
      </c>
      <c r="C2341" s="7" t="s">
        <v>11345</v>
      </c>
      <c r="D2341" s="7" t="s">
        <v>54</v>
      </c>
      <c r="E2341" s="9">
        <v>21</v>
      </c>
      <c r="F2341" s="7" t="s">
        <v>92</v>
      </c>
      <c r="G2341" s="6">
        <v>45756</v>
      </c>
      <c r="H2341" s="6">
        <v>45978</v>
      </c>
      <c r="I2341" s="7" t="s">
        <v>63</v>
      </c>
      <c r="J2341" s="7" t="s">
        <v>64</v>
      </c>
      <c r="K2341" s="7" t="s">
        <v>32</v>
      </c>
      <c r="L2341" t="s">
        <v>11346</v>
      </c>
      <c r="M2341" s="7" t="s">
        <v>34</v>
      </c>
      <c r="N2341" s="7" t="s">
        <v>35</v>
      </c>
      <c r="O2341" s="9">
        <v>1</v>
      </c>
      <c r="P2341" s="10">
        <v>5697</v>
      </c>
      <c r="Q2341" s="10">
        <v>7729</v>
      </c>
      <c r="R2341" s="11">
        <v>20</v>
      </c>
      <c r="S2341" s="10">
        <v>6183.2</v>
      </c>
      <c r="T2341" s="10">
        <v>2032</v>
      </c>
      <c r="U2341" s="7" t="s">
        <v>36</v>
      </c>
      <c r="V2341" s="7" t="s">
        <v>37</v>
      </c>
      <c r="W2341" s="9">
        <v>3</v>
      </c>
      <c r="X2341" s="7" t="s">
        <v>70</v>
      </c>
      <c r="Y2341" s="7" t="s">
        <v>11347</v>
      </c>
      <c r="Z2341" t="str">
        <f t="shared" si="288"/>
        <v>Stephanie Lee</v>
      </c>
      <c r="AA2341" t="str">
        <f t="shared" si="289"/>
        <v>Telangana</v>
      </c>
      <c r="AB2341" t="str">
        <f t="shared" si="290"/>
        <v>Hyderabad</v>
      </c>
      <c r="AC2341" t="str">
        <f t="shared" si="291"/>
        <v>Home</v>
      </c>
      <c r="AD2341" t="str">
        <f t="shared" si="292"/>
        <v>Pressure Cooker</v>
      </c>
      <c r="AE2341" t="str">
        <f t="shared" si="293"/>
        <v>Prestige</v>
      </c>
      <c r="AF2341" t="str">
        <f t="shared" si="294"/>
        <v>Hyderabad Hub</v>
      </c>
      <c r="AG2341" t="str">
        <f t="shared" si="295"/>
        <v>Thomas Smith</v>
      </c>
    </row>
    <row r="2342" spans="1:33" x14ac:dyDescent="0.35">
      <c r="A2342" t="s">
        <v>11348</v>
      </c>
      <c r="B2342" t="s">
        <v>11349</v>
      </c>
      <c r="C2342" s="7" t="s">
        <v>11350</v>
      </c>
      <c r="D2342" s="7" t="s">
        <v>54</v>
      </c>
      <c r="E2342" s="9">
        <v>42</v>
      </c>
      <c r="F2342" s="7" t="s">
        <v>92</v>
      </c>
      <c r="G2342" s="6">
        <v>45548</v>
      </c>
      <c r="H2342" s="6">
        <v>45594</v>
      </c>
      <c r="I2342" s="7" t="s">
        <v>55</v>
      </c>
      <c r="J2342" s="7" t="s">
        <v>56</v>
      </c>
      <c r="K2342" s="7" t="s">
        <v>65</v>
      </c>
      <c r="L2342" t="s">
        <v>11351</v>
      </c>
      <c r="M2342" s="7" t="s">
        <v>67</v>
      </c>
      <c r="N2342" s="7" t="s">
        <v>68</v>
      </c>
      <c r="O2342" s="9">
        <v>3</v>
      </c>
      <c r="P2342" s="10">
        <v>9989</v>
      </c>
      <c r="Q2342" s="10">
        <v>11184.13</v>
      </c>
      <c r="R2342" s="11">
        <v>10</v>
      </c>
      <c r="S2342" s="10">
        <v>30197.15</v>
      </c>
      <c r="T2342" s="10">
        <v>3585.39</v>
      </c>
      <c r="U2342" s="7" t="s">
        <v>36</v>
      </c>
      <c r="V2342" s="7" t="s">
        <v>112</v>
      </c>
      <c r="W2342" s="9">
        <v>4</v>
      </c>
      <c r="X2342" s="7" t="s">
        <v>58</v>
      </c>
      <c r="Y2342" s="7" t="s">
        <v>11352</v>
      </c>
      <c r="Z2342" t="str">
        <f t="shared" si="288"/>
        <v>Justin Jones</v>
      </c>
      <c r="AA2342" t="str">
        <f t="shared" si="289"/>
        <v>Delhi</v>
      </c>
      <c r="AB2342" t="str">
        <f t="shared" si="290"/>
        <v>New Delhi</v>
      </c>
      <c r="AC2342" t="str">
        <f t="shared" si="291"/>
        <v>Beauty</v>
      </c>
      <c r="AD2342" t="str">
        <f t="shared" si="292"/>
        <v>Face Wash</v>
      </c>
      <c r="AE2342" t="str">
        <f t="shared" si="293"/>
        <v>Loreal</v>
      </c>
      <c r="AF2342" t="str">
        <f t="shared" si="294"/>
        <v>New Delhi Hub</v>
      </c>
      <c r="AG2342" t="str">
        <f t="shared" si="295"/>
        <v>Mario Leonard</v>
      </c>
    </row>
    <row r="2343" spans="1:33" x14ac:dyDescent="0.35">
      <c r="A2343" t="s">
        <v>11353</v>
      </c>
      <c r="B2343" t="s">
        <v>11354</v>
      </c>
      <c r="C2343" s="7" t="s">
        <v>11355</v>
      </c>
      <c r="D2343" s="7" t="s">
        <v>28</v>
      </c>
      <c r="E2343" s="9">
        <v>48</v>
      </c>
      <c r="F2343" s="7" t="s">
        <v>29</v>
      </c>
      <c r="G2343" s="6">
        <v>45796</v>
      </c>
      <c r="H2343" s="6">
        <v>45767</v>
      </c>
      <c r="I2343" s="7" t="s">
        <v>55</v>
      </c>
      <c r="J2343" s="7" t="s">
        <v>56</v>
      </c>
      <c r="K2343" s="7" t="s">
        <v>93</v>
      </c>
      <c r="L2343" t="s">
        <v>11356</v>
      </c>
      <c r="M2343" s="7" t="s">
        <v>132</v>
      </c>
      <c r="N2343" s="7" t="s">
        <v>133</v>
      </c>
      <c r="O2343" s="9">
        <v>4</v>
      </c>
      <c r="P2343" s="10">
        <v>27518</v>
      </c>
      <c r="Q2343" s="10">
        <v>36546.449999999997</v>
      </c>
      <c r="R2343" s="11">
        <v>15</v>
      </c>
      <c r="S2343" s="10">
        <v>124257.93</v>
      </c>
      <c r="T2343" s="10">
        <v>36113.800000000003</v>
      </c>
      <c r="U2343" s="7" t="s">
        <v>126</v>
      </c>
      <c r="V2343" s="7" t="s">
        <v>154</v>
      </c>
      <c r="W2343" s="9">
        <v>5</v>
      </c>
      <c r="X2343" s="7" t="s">
        <v>58</v>
      </c>
      <c r="Y2343" s="7" t="s">
        <v>11357</v>
      </c>
      <c r="Z2343" t="str">
        <f t="shared" si="288"/>
        <v>Lisa Williams DDS</v>
      </c>
      <c r="AA2343" t="str">
        <f t="shared" si="289"/>
        <v>Delhi</v>
      </c>
      <c r="AB2343" t="str">
        <f t="shared" si="290"/>
        <v>New Delhi</v>
      </c>
      <c r="AC2343" t="str">
        <f t="shared" si="291"/>
        <v>Electronics</v>
      </c>
      <c r="AD2343" t="str">
        <f t="shared" si="292"/>
        <v>iPhone 15</v>
      </c>
      <c r="AE2343" t="str">
        <f t="shared" si="293"/>
        <v>Apple</v>
      </c>
      <c r="AF2343" t="str">
        <f t="shared" si="294"/>
        <v>New Delhi Hub</v>
      </c>
      <c r="AG2343" t="str">
        <f t="shared" si="295"/>
        <v>Christopher Macdonald</v>
      </c>
    </row>
    <row r="2344" spans="1:33" x14ac:dyDescent="0.35">
      <c r="A2344" t="s">
        <v>11358</v>
      </c>
      <c r="B2344" t="s">
        <v>11359</v>
      </c>
      <c r="C2344" s="7" t="s">
        <v>11360</v>
      </c>
      <c r="D2344" s="7" t="s">
        <v>54</v>
      </c>
      <c r="E2344" s="9">
        <v>52</v>
      </c>
      <c r="F2344" s="7" t="s">
        <v>29</v>
      </c>
      <c r="G2344" s="6">
        <v>45649</v>
      </c>
      <c r="H2344" s="6">
        <v>45929</v>
      </c>
      <c r="I2344" s="7" t="s">
        <v>63</v>
      </c>
      <c r="J2344" s="7" t="s">
        <v>64</v>
      </c>
      <c r="K2344" s="7" t="s">
        <v>93</v>
      </c>
      <c r="L2344" t="s">
        <v>11361</v>
      </c>
      <c r="M2344" s="7" t="s">
        <v>132</v>
      </c>
      <c r="N2344" s="7" t="s">
        <v>133</v>
      </c>
      <c r="O2344" s="9">
        <v>1</v>
      </c>
      <c r="P2344" s="10">
        <v>21528</v>
      </c>
      <c r="Q2344" s="10">
        <v>25284.21</v>
      </c>
      <c r="R2344" s="11">
        <v>5</v>
      </c>
      <c r="S2344" s="10">
        <v>24020</v>
      </c>
      <c r="T2344" s="10">
        <v>3756.21</v>
      </c>
      <c r="U2344" s="7" t="s">
        <v>36</v>
      </c>
      <c r="V2344" s="7" t="s">
        <v>112</v>
      </c>
      <c r="W2344" s="9">
        <v>3</v>
      </c>
      <c r="X2344" s="7" t="s">
        <v>70</v>
      </c>
      <c r="Y2344" s="7" t="s">
        <v>11362</v>
      </c>
      <c r="Z2344" t="str">
        <f t="shared" si="288"/>
        <v>Angelica Thompson</v>
      </c>
      <c r="AA2344" t="str">
        <f t="shared" si="289"/>
        <v>Telangana</v>
      </c>
      <c r="AB2344" t="str">
        <f t="shared" si="290"/>
        <v>Hyderabad</v>
      </c>
      <c r="AC2344" t="str">
        <f t="shared" si="291"/>
        <v>Electronics</v>
      </c>
      <c r="AD2344" t="str">
        <f t="shared" si="292"/>
        <v>iPhone 15</v>
      </c>
      <c r="AE2344" t="str">
        <f t="shared" si="293"/>
        <v>Apple</v>
      </c>
      <c r="AF2344" t="str">
        <f t="shared" si="294"/>
        <v>Hyderabad Hub</v>
      </c>
      <c r="AG2344" t="str">
        <f t="shared" si="295"/>
        <v>Kathy Richards</v>
      </c>
    </row>
    <row r="2345" spans="1:33" x14ac:dyDescent="0.35">
      <c r="A2345" t="s">
        <v>11363</v>
      </c>
      <c r="B2345" t="s">
        <v>11364</v>
      </c>
      <c r="C2345" s="7" t="s">
        <v>11365</v>
      </c>
      <c r="D2345" s="7" t="s">
        <v>28</v>
      </c>
      <c r="E2345" s="9">
        <v>53</v>
      </c>
      <c r="F2345" s="7" t="s">
        <v>92</v>
      </c>
      <c r="G2345" s="6">
        <v>45541</v>
      </c>
      <c r="H2345" s="6">
        <v>46015</v>
      </c>
      <c r="I2345" s="7" t="s">
        <v>30</v>
      </c>
      <c r="J2345" s="7" t="s">
        <v>43</v>
      </c>
      <c r="K2345" s="7" t="s">
        <v>44</v>
      </c>
      <c r="L2345" t="s">
        <v>11366</v>
      </c>
      <c r="M2345" s="7" t="s">
        <v>46</v>
      </c>
      <c r="N2345" s="7" t="s">
        <v>47</v>
      </c>
      <c r="O2345" s="9">
        <v>5</v>
      </c>
      <c r="P2345" s="10">
        <v>23257</v>
      </c>
      <c r="Q2345" s="10">
        <v>26822.17</v>
      </c>
      <c r="R2345" s="11">
        <v>20</v>
      </c>
      <c r="S2345" s="10">
        <v>107288.68</v>
      </c>
      <c r="T2345" s="10">
        <v>17825.849999999999</v>
      </c>
      <c r="U2345" s="7" t="s">
        <v>48</v>
      </c>
      <c r="V2345" s="7" t="s">
        <v>154</v>
      </c>
      <c r="W2345" s="9">
        <v>4</v>
      </c>
      <c r="X2345" s="7" t="s">
        <v>49</v>
      </c>
      <c r="Y2345" s="7" t="s">
        <v>11367</v>
      </c>
      <c r="Z2345" t="str">
        <f t="shared" si="288"/>
        <v>Kayla Williams</v>
      </c>
      <c r="AA2345" t="str">
        <f t="shared" si="289"/>
        <v>Maharashtra</v>
      </c>
      <c r="AB2345" t="str">
        <f t="shared" si="290"/>
        <v>Pune</v>
      </c>
      <c r="AC2345" t="str">
        <f t="shared" si="291"/>
        <v>Grocery</v>
      </c>
      <c r="AD2345" t="str">
        <f t="shared" si="292"/>
        <v>Sunflower Oil</v>
      </c>
      <c r="AE2345" t="str">
        <f t="shared" si="293"/>
        <v>Fortune</v>
      </c>
      <c r="AF2345" t="str">
        <f t="shared" si="294"/>
        <v>Pune Hub</v>
      </c>
      <c r="AG2345" t="str">
        <f t="shared" si="295"/>
        <v>Angela Bailey</v>
      </c>
    </row>
    <row r="2346" spans="1:33" x14ac:dyDescent="0.35">
      <c r="A2346" t="s">
        <v>11368</v>
      </c>
      <c r="B2346" t="s">
        <v>11369</v>
      </c>
      <c r="C2346" s="7" t="s">
        <v>11370</v>
      </c>
      <c r="D2346" s="7" t="s">
        <v>54</v>
      </c>
      <c r="E2346" s="9">
        <v>59</v>
      </c>
      <c r="F2346" s="7" t="s">
        <v>92</v>
      </c>
      <c r="G2346" s="6">
        <v>46064</v>
      </c>
      <c r="H2346" s="6">
        <v>46032</v>
      </c>
      <c r="I2346" s="7" t="s">
        <v>84</v>
      </c>
      <c r="J2346" s="7" t="s">
        <v>85</v>
      </c>
      <c r="K2346" s="7" t="s">
        <v>93</v>
      </c>
      <c r="L2346" t="s">
        <v>11371</v>
      </c>
      <c r="M2346" s="7" t="s">
        <v>95</v>
      </c>
      <c r="N2346" s="7" t="s">
        <v>96</v>
      </c>
      <c r="O2346" s="9">
        <v>1</v>
      </c>
      <c r="P2346" s="10">
        <v>9976</v>
      </c>
      <c r="Q2346" s="10">
        <v>14034.78</v>
      </c>
      <c r="R2346" s="11">
        <v>10</v>
      </c>
      <c r="S2346" s="10">
        <v>12631.3</v>
      </c>
      <c r="T2346" s="10">
        <v>4058.78</v>
      </c>
      <c r="U2346" s="7" t="s">
        <v>78</v>
      </c>
      <c r="V2346" s="7" t="s">
        <v>112</v>
      </c>
      <c r="W2346" s="9">
        <v>2</v>
      </c>
      <c r="X2346" s="7" t="s">
        <v>87</v>
      </c>
      <c r="Y2346" s="7" t="s">
        <v>11372</v>
      </c>
      <c r="Z2346" t="str">
        <f t="shared" si="288"/>
        <v>Eric Parks</v>
      </c>
      <c r="AA2346" t="str">
        <f t="shared" si="289"/>
        <v>Tamil Nadu</v>
      </c>
      <c r="AB2346" t="str">
        <f t="shared" si="290"/>
        <v>Chennai</v>
      </c>
      <c r="AC2346" t="str">
        <f t="shared" si="291"/>
        <v>Electronics</v>
      </c>
      <c r="AD2346" t="str">
        <f t="shared" si="292"/>
        <v>Galaxy S24</v>
      </c>
      <c r="AE2346" t="str">
        <f t="shared" si="293"/>
        <v>Samsung</v>
      </c>
      <c r="AF2346" t="str">
        <f t="shared" si="294"/>
        <v>Chennai Hub</v>
      </c>
      <c r="AG2346" t="str">
        <f t="shared" si="295"/>
        <v>Amy Smith</v>
      </c>
    </row>
    <row r="2347" spans="1:33" x14ac:dyDescent="0.35">
      <c r="A2347" t="s">
        <v>11373</v>
      </c>
      <c r="B2347" t="s">
        <v>11374</v>
      </c>
      <c r="C2347" s="7" t="s">
        <v>11375</v>
      </c>
      <c r="D2347" s="7" t="s">
        <v>28</v>
      </c>
      <c r="E2347" s="9">
        <v>53</v>
      </c>
      <c r="F2347" s="7" t="s">
        <v>29</v>
      </c>
      <c r="G2347" s="6">
        <v>45875</v>
      </c>
      <c r="H2347" s="6">
        <v>45801</v>
      </c>
      <c r="I2347" s="7" t="s">
        <v>55</v>
      </c>
      <c r="J2347" s="7" t="s">
        <v>56</v>
      </c>
      <c r="K2347" s="7" t="s">
        <v>93</v>
      </c>
      <c r="L2347" t="s">
        <v>9170</v>
      </c>
      <c r="M2347" s="7" t="s">
        <v>67</v>
      </c>
      <c r="N2347" s="7" t="s">
        <v>68</v>
      </c>
      <c r="O2347" s="9">
        <v>5</v>
      </c>
      <c r="P2347" s="10">
        <v>28167</v>
      </c>
      <c r="Q2347" s="10">
        <v>41913.11</v>
      </c>
      <c r="R2347" s="11">
        <v>5</v>
      </c>
      <c r="S2347" s="10">
        <v>199087.27</v>
      </c>
      <c r="T2347" s="10">
        <v>68730.55</v>
      </c>
      <c r="U2347" s="7" t="s">
        <v>48</v>
      </c>
      <c r="V2347" s="7" t="s">
        <v>154</v>
      </c>
      <c r="W2347" s="9">
        <v>4</v>
      </c>
      <c r="X2347" s="7" t="s">
        <v>58</v>
      </c>
      <c r="Y2347" s="7" t="s">
        <v>7112</v>
      </c>
      <c r="Z2347" t="str">
        <f t="shared" si="288"/>
        <v>Nathan Cook</v>
      </c>
      <c r="AA2347" t="str">
        <f t="shared" si="289"/>
        <v>Delhi</v>
      </c>
      <c r="AB2347" t="str">
        <f t="shared" si="290"/>
        <v>New Delhi</v>
      </c>
      <c r="AC2347" t="str">
        <f t="shared" si="291"/>
        <v>Electronics</v>
      </c>
      <c r="AD2347" t="str">
        <f t="shared" si="292"/>
        <v>Face Wash</v>
      </c>
      <c r="AE2347" t="str">
        <f t="shared" si="293"/>
        <v>Loreal</v>
      </c>
      <c r="AF2347" t="str">
        <f t="shared" si="294"/>
        <v>New Delhi Hub</v>
      </c>
      <c r="AG2347" t="str">
        <f t="shared" si="295"/>
        <v>Andrea Johnson</v>
      </c>
    </row>
    <row r="2348" spans="1:33" x14ac:dyDescent="0.35">
      <c r="A2348" t="s">
        <v>11376</v>
      </c>
      <c r="B2348" t="s">
        <v>11377</v>
      </c>
      <c r="C2348" s="7" t="s">
        <v>11378</v>
      </c>
      <c r="D2348" s="7" t="s">
        <v>28</v>
      </c>
      <c r="E2348" s="9">
        <v>42</v>
      </c>
      <c r="F2348" s="7" t="s">
        <v>29</v>
      </c>
      <c r="G2348" s="6">
        <v>45776</v>
      </c>
      <c r="H2348" s="6">
        <v>45814</v>
      </c>
      <c r="I2348" s="7" t="s">
        <v>75</v>
      </c>
      <c r="J2348" s="7" t="s">
        <v>76</v>
      </c>
      <c r="K2348" s="7" t="s">
        <v>65</v>
      </c>
      <c r="L2348" t="s">
        <v>11379</v>
      </c>
      <c r="M2348" s="7" t="s">
        <v>67</v>
      </c>
      <c r="N2348" s="7" t="s">
        <v>68</v>
      </c>
      <c r="O2348" s="9">
        <v>1</v>
      </c>
      <c r="P2348" s="10">
        <v>8120</v>
      </c>
      <c r="Q2348" s="10">
        <v>9062.66</v>
      </c>
      <c r="R2348" s="11">
        <v>15</v>
      </c>
      <c r="S2348" s="10">
        <v>7703.26</v>
      </c>
      <c r="T2348" s="10">
        <v>942.66</v>
      </c>
      <c r="U2348" s="7" t="s">
        <v>126</v>
      </c>
      <c r="V2348" s="7" t="s">
        <v>154</v>
      </c>
      <c r="W2348" s="9">
        <v>4</v>
      </c>
      <c r="X2348" s="7" t="s">
        <v>79</v>
      </c>
      <c r="Y2348" s="7" t="s">
        <v>11380</v>
      </c>
      <c r="Z2348" t="str">
        <f t="shared" si="288"/>
        <v>Allison Monroe</v>
      </c>
      <c r="AA2348" t="str">
        <f t="shared" si="289"/>
        <v>Karnataka</v>
      </c>
      <c r="AB2348" t="str">
        <f t="shared" si="290"/>
        <v>Bengaluru</v>
      </c>
      <c r="AC2348" t="str">
        <f t="shared" si="291"/>
        <v>Beauty</v>
      </c>
      <c r="AD2348" t="str">
        <f t="shared" si="292"/>
        <v>Face Wash</v>
      </c>
      <c r="AE2348" t="str">
        <f t="shared" si="293"/>
        <v>Loreal</v>
      </c>
      <c r="AF2348" t="str">
        <f t="shared" si="294"/>
        <v>Bengaluru Hub</v>
      </c>
      <c r="AG2348" t="str">
        <f t="shared" si="295"/>
        <v>Michael Figueroa</v>
      </c>
    </row>
    <row r="2349" spans="1:33" x14ac:dyDescent="0.35">
      <c r="A2349" t="s">
        <v>11381</v>
      </c>
      <c r="B2349" t="s">
        <v>11382</v>
      </c>
      <c r="C2349" s="7" t="s">
        <v>11383</v>
      </c>
      <c r="D2349" s="7" t="s">
        <v>28</v>
      </c>
      <c r="E2349" s="9">
        <v>25</v>
      </c>
      <c r="F2349" s="7" t="s">
        <v>29</v>
      </c>
      <c r="G2349" s="6">
        <v>45935</v>
      </c>
      <c r="H2349" s="6">
        <v>45889</v>
      </c>
      <c r="I2349" s="7" t="s">
        <v>30</v>
      </c>
      <c r="J2349" s="7" t="s">
        <v>31</v>
      </c>
      <c r="K2349" s="7" t="s">
        <v>93</v>
      </c>
      <c r="L2349" t="s">
        <v>11384</v>
      </c>
      <c r="M2349" s="7" t="s">
        <v>95</v>
      </c>
      <c r="N2349" s="7" t="s">
        <v>96</v>
      </c>
      <c r="O2349" s="9">
        <v>2</v>
      </c>
      <c r="P2349" s="10">
        <v>2957</v>
      </c>
      <c r="Q2349" s="10">
        <v>3823.84</v>
      </c>
      <c r="R2349" s="11">
        <v>5</v>
      </c>
      <c r="S2349" s="10">
        <v>7265.3</v>
      </c>
      <c r="T2349" s="10">
        <v>1733.68</v>
      </c>
      <c r="U2349" s="7" t="s">
        <v>126</v>
      </c>
      <c r="V2349" s="7" t="s">
        <v>154</v>
      </c>
      <c r="W2349" s="9">
        <v>5</v>
      </c>
      <c r="X2349" s="7" t="s">
        <v>38</v>
      </c>
      <c r="Y2349" s="7" t="s">
        <v>11385</v>
      </c>
      <c r="Z2349" t="str">
        <f t="shared" si="288"/>
        <v>Sarah Wright</v>
      </c>
      <c r="AA2349" t="str">
        <f t="shared" si="289"/>
        <v>Maharashtra</v>
      </c>
      <c r="AB2349" t="str">
        <f t="shared" si="290"/>
        <v>Mumbai</v>
      </c>
      <c r="AC2349" t="str">
        <f t="shared" si="291"/>
        <v>Electronics</v>
      </c>
      <c r="AD2349" t="str">
        <f t="shared" si="292"/>
        <v>Galaxy S24</v>
      </c>
      <c r="AE2349" t="str">
        <f t="shared" si="293"/>
        <v>Samsung</v>
      </c>
      <c r="AF2349" t="str">
        <f t="shared" si="294"/>
        <v>Mumbai Hub</v>
      </c>
      <c r="AG2349" t="str">
        <f t="shared" si="295"/>
        <v>Jacqueline Neal</v>
      </c>
    </row>
    <row r="2350" spans="1:33" x14ac:dyDescent="0.35">
      <c r="A2350" t="s">
        <v>11386</v>
      </c>
      <c r="B2350" t="s">
        <v>11387</v>
      </c>
      <c r="C2350" s="7" t="s">
        <v>11388</v>
      </c>
      <c r="D2350" s="7" t="s">
        <v>28</v>
      </c>
      <c r="E2350" s="9">
        <v>48</v>
      </c>
      <c r="F2350" s="7" t="s">
        <v>92</v>
      </c>
      <c r="G2350" s="6">
        <v>45963</v>
      </c>
      <c r="H2350" s="6">
        <v>45856</v>
      </c>
      <c r="I2350" s="7" t="s">
        <v>84</v>
      </c>
      <c r="J2350" s="7" t="s">
        <v>85</v>
      </c>
      <c r="K2350" s="7" t="s">
        <v>44</v>
      </c>
      <c r="L2350" t="s">
        <v>11104</v>
      </c>
      <c r="M2350" s="7" t="s">
        <v>46</v>
      </c>
      <c r="N2350" s="7" t="s">
        <v>47</v>
      </c>
      <c r="O2350" s="9">
        <v>1</v>
      </c>
      <c r="P2350" s="10">
        <v>19425</v>
      </c>
      <c r="Q2350" s="10">
        <v>22236.2</v>
      </c>
      <c r="R2350" s="11">
        <v>0</v>
      </c>
      <c r="S2350" s="10">
        <v>22236.2</v>
      </c>
      <c r="T2350" s="10">
        <v>2811.2</v>
      </c>
      <c r="U2350" s="7" t="s">
        <v>78</v>
      </c>
      <c r="V2350" s="7" t="s">
        <v>154</v>
      </c>
      <c r="W2350" s="9">
        <v>2</v>
      </c>
      <c r="X2350" s="7" t="s">
        <v>87</v>
      </c>
      <c r="Y2350" s="7" t="s">
        <v>11389</v>
      </c>
      <c r="Z2350" t="str">
        <f t="shared" si="288"/>
        <v>Gina Gutierrez</v>
      </c>
      <c r="AA2350" t="str">
        <f t="shared" si="289"/>
        <v>Tamil Nadu</v>
      </c>
      <c r="AB2350" t="str">
        <f t="shared" si="290"/>
        <v>Chennai</v>
      </c>
      <c r="AC2350" t="str">
        <f t="shared" si="291"/>
        <v>Grocery</v>
      </c>
      <c r="AD2350" t="str">
        <f t="shared" si="292"/>
        <v>Sunflower Oil</v>
      </c>
      <c r="AE2350" t="str">
        <f t="shared" si="293"/>
        <v>Fortune</v>
      </c>
      <c r="AF2350" t="str">
        <f t="shared" si="294"/>
        <v>Chennai Hub</v>
      </c>
      <c r="AG2350" t="str">
        <f t="shared" si="295"/>
        <v>Allison Griffin</v>
      </c>
    </row>
    <row r="2351" spans="1:33" x14ac:dyDescent="0.35">
      <c r="A2351" t="s">
        <v>11390</v>
      </c>
      <c r="B2351" t="s">
        <v>11391</v>
      </c>
      <c r="C2351" s="7" t="s">
        <v>11392</v>
      </c>
      <c r="D2351" s="7" t="s">
        <v>28</v>
      </c>
      <c r="E2351" s="9">
        <v>46</v>
      </c>
      <c r="F2351" s="7" t="s">
        <v>29</v>
      </c>
      <c r="G2351" s="6">
        <v>45875</v>
      </c>
      <c r="H2351" s="6">
        <v>45953</v>
      </c>
      <c r="I2351" s="7" t="s">
        <v>30</v>
      </c>
      <c r="J2351" s="7" t="s">
        <v>43</v>
      </c>
      <c r="K2351" s="7" t="s">
        <v>93</v>
      </c>
      <c r="L2351" t="s">
        <v>11393</v>
      </c>
      <c r="M2351" s="7" t="s">
        <v>95</v>
      </c>
      <c r="N2351" s="7" t="s">
        <v>96</v>
      </c>
      <c r="O2351" s="9">
        <v>5</v>
      </c>
      <c r="P2351" s="10">
        <v>24106</v>
      </c>
      <c r="Q2351" s="10">
        <v>32350.57</v>
      </c>
      <c r="R2351" s="11">
        <v>15</v>
      </c>
      <c r="S2351" s="10">
        <v>137489.92000000001</v>
      </c>
      <c r="T2351" s="10">
        <v>41222.85</v>
      </c>
      <c r="U2351" s="7" t="s">
        <v>78</v>
      </c>
      <c r="V2351" s="7" t="s">
        <v>69</v>
      </c>
      <c r="W2351" s="9">
        <v>2</v>
      </c>
      <c r="X2351" s="7" t="s">
        <v>49</v>
      </c>
      <c r="Y2351" s="7" t="s">
        <v>11394</v>
      </c>
      <c r="Z2351" t="str">
        <f t="shared" si="288"/>
        <v>Mark Johnson</v>
      </c>
      <c r="AA2351" t="str">
        <f t="shared" si="289"/>
        <v>Maharashtra</v>
      </c>
      <c r="AB2351" t="str">
        <f t="shared" si="290"/>
        <v>Pune</v>
      </c>
      <c r="AC2351" t="str">
        <f t="shared" si="291"/>
        <v>Electronics</v>
      </c>
      <c r="AD2351" t="str">
        <f t="shared" si="292"/>
        <v>Galaxy S24</v>
      </c>
      <c r="AE2351" t="str">
        <f t="shared" si="293"/>
        <v>Samsung</v>
      </c>
      <c r="AF2351" t="str">
        <f t="shared" si="294"/>
        <v>Pune Hub</v>
      </c>
      <c r="AG2351" t="str">
        <f t="shared" si="295"/>
        <v>Dawn Bell</v>
      </c>
    </row>
    <row r="2352" spans="1:33" x14ac:dyDescent="0.35">
      <c r="A2352" t="s">
        <v>11395</v>
      </c>
      <c r="B2352" t="s">
        <v>11396</v>
      </c>
      <c r="C2352" s="7" t="s">
        <v>11397</v>
      </c>
      <c r="D2352" s="7" t="s">
        <v>28</v>
      </c>
      <c r="E2352" s="9">
        <v>38</v>
      </c>
      <c r="F2352" s="7" t="s">
        <v>92</v>
      </c>
      <c r="G2352" s="6">
        <v>45528</v>
      </c>
      <c r="H2352" s="6">
        <v>45637</v>
      </c>
      <c r="I2352" s="7" t="s">
        <v>63</v>
      </c>
      <c r="J2352" s="7" t="s">
        <v>64</v>
      </c>
      <c r="K2352" s="7" t="s">
        <v>117</v>
      </c>
      <c r="L2352" t="s">
        <v>10644</v>
      </c>
      <c r="M2352" s="7" t="s">
        <v>119</v>
      </c>
      <c r="N2352" s="7" t="s">
        <v>120</v>
      </c>
      <c r="O2352" s="9">
        <v>2</v>
      </c>
      <c r="P2352" s="10">
        <v>21955</v>
      </c>
      <c r="Q2352" s="10">
        <v>30972.41</v>
      </c>
      <c r="R2352" s="11">
        <v>15</v>
      </c>
      <c r="S2352" s="10">
        <v>52653.1</v>
      </c>
      <c r="T2352" s="10">
        <v>18034.82</v>
      </c>
      <c r="U2352" s="7" t="s">
        <v>126</v>
      </c>
      <c r="V2352" s="7" t="s">
        <v>37</v>
      </c>
      <c r="W2352" s="9">
        <v>3</v>
      </c>
      <c r="X2352" s="7" t="s">
        <v>70</v>
      </c>
      <c r="Y2352" s="7" t="s">
        <v>11398</v>
      </c>
      <c r="Z2352" t="str">
        <f t="shared" si="288"/>
        <v>Anthony Turner</v>
      </c>
      <c r="AA2352" t="str">
        <f t="shared" si="289"/>
        <v>Telangana</v>
      </c>
      <c r="AB2352" t="str">
        <f t="shared" si="290"/>
        <v>Hyderabad</v>
      </c>
      <c r="AC2352" t="str">
        <f t="shared" si="291"/>
        <v>Fashion</v>
      </c>
      <c r="AD2352" t="str">
        <f t="shared" si="292"/>
        <v>Air Max Shoes</v>
      </c>
      <c r="AE2352" t="str">
        <f t="shared" si="293"/>
        <v>Nike</v>
      </c>
      <c r="AF2352" t="str">
        <f t="shared" si="294"/>
        <v>Hyderabad Hub</v>
      </c>
      <c r="AG2352" t="str">
        <f t="shared" si="295"/>
        <v>David Carpenter</v>
      </c>
    </row>
    <row r="2353" spans="1:33" x14ac:dyDescent="0.35">
      <c r="A2353" t="s">
        <v>11399</v>
      </c>
      <c r="B2353" t="s">
        <v>11400</v>
      </c>
      <c r="C2353" s="7" t="s">
        <v>11401</v>
      </c>
      <c r="D2353" s="7" t="s">
        <v>54</v>
      </c>
      <c r="E2353" s="9">
        <v>39</v>
      </c>
      <c r="F2353" s="7" t="s">
        <v>92</v>
      </c>
      <c r="G2353" s="6">
        <v>45929</v>
      </c>
      <c r="H2353" s="6">
        <v>45987</v>
      </c>
      <c r="I2353" s="7" t="s">
        <v>75</v>
      </c>
      <c r="J2353" s="7" t="s">
        <v>76</v>
      </c>
      <c r="K2353" s="7" t="s">
        <v>93</v>
      </c>
      <c r="L2353" t="s">
        <v>11402</v>
      </c>
      <c r="M2353" s="7" t="s">
        <v>67</v>
      </c>
      <c r="N2353" s="7" t="s">
        <v>68</v>
      </c>
      <c r="O2353" s="9">
        <v>1</v>
      </c>
      <c r="P2353" s="10">
        <v>21139</v>
      </c>
      <c r="Q2353" s="10">
        <v>23272.26</v>
      </c>
      <c r="R2353" s="11">
        <v>5</v>
      </c>
      <c r="S2353" s="10">
        <v>22108.65</v>
      </c>
      <c r="T2353" s="10">
        <v>2133.2600000000002</v>
      </c>
      <c r="U2353" s="7" t="s">
        <v>78</v>
      </c>
      <c r="V2353" s="7" t="s">
        <v>154</v>
      </c>
      <c r="W2353" s="9">
        <v>2</v>
      </c>
      <c r="X2353" s="7" t="s">
        <v>79</v>
      </c>
      <c r="Y2353" s="7" t="s">
        <v>11403</v>
      </c>
      <c r="Z2353" t="str">
        <f t="shared" si="288"/>
        <v>Brandy Weaver</v>
      </c>
      <c r="AA2353" t="str">
        <f t="shared" si="289"/>
        <v>Karnataka</v>
      </c>
      <c r="AB2353" t="str">
        <f t="shared" si="290"/>
        <v>Bengaluru</v>
      </c>
      <c r="AC2353" t="str">
        <f t="shared" si="291"/>
        <v>Electronics</v>
      </c>
      <c r="AD2353" t="str">
        <f t="shared" si="292"/>
        <v>Face Wash</v>
      </c>
      <c r="AE2353" t="str">
        <f t="shared" si="293"/>
        <v>Loreal</v>
      </c>
      <c r="AF2353" t="str">
        <f t="shared" si="294"/>
        <v>Bengaluru Hub</v>
      </c>
      <c r="AG2353" t="str">
        <f t="shared" si="295"/>
        <v>Jordan Thompson</v>
      </c>
    </row>
    <row r="2354" spans="1:33" x14ac:dyDescent="0.35">
      <c r="A2354" t="s">
        <v>11404</v>
      </c>
      <c r="B2354" t="s">
        <v>11405</v>
      </c>
      <c r="C2354" s="7" t="s">
        <v>11406</v>
      </c>
      <c r="D2354" s="7" t="s">
        <v>54</v>
      </c>
      <c r="E2354" s="9">
        <v>53</v>
      </c>
      <c r="F2354" s="7" t="s">
        <v>29</v>
      </c>
      <c r="G2354" s="6">
        <v>45664</v>
      </c>
      <c r="H2354" s="6">
        <v>45497</v>
      </c>
      <c r="I2354" s="7" t="s">
        <v>75</v>
      </c>
      <c r="J2354" s="7" t="s">
        <v>76</v>
      </c>
      <c r="K2354" s="7" t="s">
        <v>44</v>
      </c>
      <c r="L2354" t="s">
        <v>11407</v>
      </c>
      <c r="M2354" s="7" t="s">
        <v>46</v>
      </c>
      <c r="N2354" s="7" t="s">
        <v>47</v>
      </c>
      <c r="O2354" s="9">
        <v>4</v>
      </c>
      <c r="P2354" s="10">
        <v>22373</v>
      </c>
      <c r="Q2354" s="10">
        <v>31206.48</v>
      </c>
      <c r="R2354" s="11">
        <v>15</v>
      </c>
      <c r="S2354" s="10">
        <v>106102.03</v>
      </c>
      <c r="T2354" s="10">
        <v>35333.919999999998</v>
      </c>
      <c r="U2354" s="7" t="s">
        <v>126</v>
      </c>
      <c r="V2354" s="7" t="s">
        <v>37</v>
      </c>
      <c r="W2354" s="9">
        <v>1</v>
      </c>
      <c r="X2354" s="7" t="s">
        <v>79</v>
      </c>
      <c r="Y2354" s="7" t="s">
        <v>11408</v>
      </c>
      <c r="Z2354" t="str">
        <f t="shared" si="288"/>
        <v>Timothy Cannon</v>
      </c>
      <c r="AA2354" t="str">
        <f t="shared" si="289"/>
        <v>Karnataka</v>
      </c>
      <c r="AB2354" t="str">
        <f t="shared" si="290"/>
        <v>Bengaluru</v>
      </c>
      <c r="AC2354" t="str">
        <f t="shared" si="291"/>
        <v>Grocery</v>
      </c>
      <c r="AD2354" t="str">
        <f t="shared" si="292"/>
        <v>Sunflower Oil</v>
      </c>
      <c r="AE2354" t="str">
        <f t="shared" si="293"/>
        <v>Fortune</v>
      </c>
      <c r="AF2354" t="str">
        <f t="shared" si="294"/>
        <v>Bengaluru Hub</v>
      </c>
      <c r="AG2354" t="str">
        <f t="shared" si="295"/>
        <v>Joseph Colon</v>
      </c>
    </row>
    <row r="2355" spans="1:33" x14ac:dyDescent="0.35">
      <c r="A2355" t="s">
        <v>11409</v>
      </c>
      <c r="B2355" t="s">
        <v>11410</v>
      </c>
      <c r="C2355" s="7" t="s">
        <v>11411</v>
      </c>
      <c r="D2355" s="7" t="s">
        <v>28</v>
      </c>
      <c r="E2355" s="9">
        <v>54</v>
      </c>
      <c r="F2355" s="7" t="s">
        <v>29</v>
      </c>
      <c r="G2355" s="6">
        <v>45728</v>
      </c>
      <c r="H2355" s="6">
        <v>46037</v>
      </c>
      <c r="I2355" s="7" t="s">
        <v>30</v>
      </c>
      <c r="J2355" s="7" t="s">
        <v>56</v>
      </c>
      <c r="K2355" s="7" t="s">
        <v>44</v>
      </c>
      <c r="L2355" t="s">
        <v>11412</v>
      </c>
      <c r="M2355" s="7" t="s">
        <v>46</v>
      </c>
      <c r="N2355" s="7" t="s">
        <v>47</v>
      </c>
      <c r="O2355" s="9">
        <v>5</v>
      </c>
      <c r="P2355" s="10">
        <v>6055</v>
      </c>
      <c r="Q2355" s="10">
        <v>8690.59</v>
      </c>
      <c r="R2355" s="11">
        <v>15</v>
      </c>
      <c r="S2355" s="10">
        <v>36935.01</v>
      </c>
      <c r="T2355" s="10">
        <v>13177.95</v>
      </c>
      <c r="U2355" s="7" t="s">
        <v>126</v>
      </c>
      <c r="V2355" s="7" t="s">
        <v>69</v>
      </c>
      <c r="W2355" s="9">
        <v>4</v>
      </c>
      <c r="X2355" s="7" t="s">
        <v>58</v>
      </c>
      <c r="Y2355" s="7" t="s">
        <v>11413</v>
      </c>
      <c r="Z2355" t="str">
        <f t="shared" si="288"/>
        <v>Phillip Pierce</v>
      </c>
      <c r="AA2355" t="str">
        <f t="shared" si="289"/>
        <v>Maharashtra</v>
      </c>
      <c r="AB2355" t="str">
        <f t="shared" si="290"/>
        <v>New Delhi</v>
      </c>
      <c r="AC2355" t="str">
        <f t="shared" si="291"/>
        <v>Grocery</v>
      </c>
      <c r="AD2355" t="str">
        <f t="shared" si="292"/>
        <v>Sunflower Oil</v>
      </c>
      <c r="AE2355" t="str">
        <f t="shared" si="293"/>
        <v>Fortune</v>
      </c>
      <c r="AF2355" t="str">
        <f t="shared" si="294"/>
        <v>New Delhi Hub</v>
      </c>
      <c r="AG2355" t="str">
        <f t="shared" si="295"/>
        <v>Kyle Hicks</v>
      </c>
    </row>
    <row r="2356" spans="1:33" x14ac:dyDescent="0.35">
      <c r="A2356" t="s">
        <v>11414</v>
      </c>
      <c r="B2356" t="s">
        <v>11415</v>
      </c>
      <c r="C2356" s="7" t="s">
        <v>11416</v>
      </c>
      <c r="D2356" s="7" t="s">
        <v>28</v>
      </c>
      <c r="E2356" s="9">
        <v>52</v>
      </c>
      <c r="F2356" s="7" t="s">
        <v>29</v>
      </c>
      <c r="G2356" s="6">
        <v>46014</v>
      </c>
      <c r="H2356" s="6">
        <v>46066</v>
      </c>
      <c r="I2356" s="7" t="s">
        <v>30</v>
      </c>
      <c r="J2356" s="7" t="s">
        <v>43</v>
      </c>
      <c r="K2356" s="7" t="s">
        <v>65</v>
      </c>
      <c r="L2356" t="s">
        <v>2781</v>
      </c>
      <c r="M2356" s="7" t="s">
        <v>67</v>
      </c>
      <c r="N2356" s="7" t="s">
        <v>68</v>
      </c>
      <c r="O2356" s="9">
        <v>1</v>
      </c>
      <c r="P2356" s="10">
        <v>28098</v>
      </c>
      <c r="Q2356" s="10">
        <v>39156.28</v>
      </c>
      <c r="R2356" s="11">
        <v>20</v>
      </c>
      <c r="S2356" s="10">
        <v>31325.02</v>
      </c>
      <c r="T2356" s="10">
        <v>11058.28</v>
      </c>
      <c r="U2356" s="7" t="s">
        <v>48</v>
      </c>
      <c r="V2356" s="7" t="s">
        <v>154</v>
      </c>
      <c r="W2356" s="9">
        <v>1</v>
      </c>
      <c r="X2356" s="7" t="s">
        <v>49</v>
      </c>
      <c r="Y2356" s="7" t="s">
        <v>11417</v>
      </c>
      <c r="Z2356" t="str">
        <f t="shared" si="288"/>
        <v>Michael Garcia</v>
      </c>
      <c r="AA2356" t="str">
        <f t="shared" si="289"/>
        <v>Maharashtra</v>
      </c>
      <c r="AB2356" t="str">
        <f t="shared" si="290"/>
        <v>Pune</v>
      </c>
      <c r="AC2356" t="str">
        <f t="shared" si="291"/>
        <v>Beauty</v>
      </c>
      <c r="AD2356" t="str">
        <f t="shared" si="292"/>
        <v>Face Wash</v>
      </c>
      <c r="AE2356" t="str">
        <f t="shared" si="293"/>
        <v>Loreal</v>
      </c>
      <c r="AF2356" t="str">
        <f t="shared" si="294"/>
        <v>Pune Hub</v>
      </c>
      <c r="AG2356" t="str">
        <f t="shared" si="295"/>
        <v>Heather Ayers</v>
      </c>
    </row>
    <row r="2357" spans="1:33" x14ac:dyDescent="0.35">
      <c r="A2357" t="s">
        <v>11418</v>
      </c>
      <c r="B2357" t="s">
        <v>11419</v>
      </c>
      <c r="C2357" s="7" t="s">
        <v>11420</v>
      </c>
      <c r="D2357" s="7" t="s">
        <v>28</v>
      </c>
      <c r="E2357" s="9">
        <v>28</v>
      </c>
      <c r="F2357" s="7" t="s">
        <v>29</v>
      </c>
      <c r="G2357" s="6">
        <v>45531</v>
      </c>
      <c r="H2357" s="6">
        <v>45954</v>
      </c>
      <c r="I2357" s="7" t="s">
        <v>75</v>
      </c>
      <c r="J2357" s="7" t="s">
        <v>76</v>
      </c>
      <c r="K2357" s="7" t="s">
        <v>93</v>
      </c>
      <c r="L2357" t="s">
        <v>11421</v>
      </c>
      <c r="M2357" s="7" t="s">
        <v>95</v>
      </c>
      <c r="N2357" s="7" t="s">
        <v>96</v>
      </c>
      <c r="O2357" s="9">
        <v>3</v>
      </c>
      <c r="P2357" s="10">
        <v>29631</v>
      </c>
      <c r="Q2357" s="10">
        <v>36377.839999999997</v>
      </c>
      <c r="R2357" s="11">
        <v>5</v>
      </c>
      <c r="S2357" s="10">
        <v>103676.84</v>
      </c>
      <c r="T2357" s="10">
        <v>20240.52</v>
      </c>
      <c r="U2357" s="7" t="s">
        <v>78</v>
      </c>
      <c r="V2357" s="7" t="s">
        <v>112</v>
      </c>
      <c r="W2357" s="9">
        <v>4</v>
      </c>
      <c r="X2357" s="7" t="s">
        <v>79</v>
      </c>
      <c r="Y2357" s="7" t="s">
        <v>11422</v>
      </c>
      <c r="Z2357" t="str">
        <f t="shared" si="288"/>
        <v>Jessica Brennan</v>
      </c>
      <c r="AA2357" t="str">
        <f t="shared" si="289"/>
        <v>Karnataka</v>
      </c>
      <c r="AB2357" t="str">
        <f t="shared" si="290"/>
        <v>Bengaluru</v>
      </c>
      <c r="AC2357" t="str">
        <f t="shared" si="291"/>
        <v>Electronics</v>
      </c>
      <c r="AD2357" t="str">
        <f t="shared" si="292"/>
        <v>Galaxy S24</v>
      </c>
      <c r="AE2357" t="str">
        <f t="shared" si="293"/>
        <v>Samsung</v>
      </c>
      <c r="AF2357" t="str">
        <f t="shared" si="294"/>
        <v>Bengaluru Hub</v>
      </c>
      <c r="AG2357" t="str">
        <f t="shared" si="295"/>
        <v>Joel Morales</v>
      </c>
    </row>
    <row r="2358" spans="1:33" x14ac:dyDescent="0.35">
      <c r="A2358" t="s">
        <v>11423</v>
      </c>
      <c r="B2358" t="s">
        <v>11424</v>
      </c>
      <c r="C2358" s="7" t="s">
        <v>11425</v>
      </c>
      <c r="D2358" s="7" t="s">
        <v>54</v>
      </c>
      <c r="E2358" s="9">
        <v>41</v>
      </c>
      <c r="F2358" s="7" t="s">
        <v>29</v>
      </c>
      <c r="G2358" s="6">
        <v>45770</v>
      </c>
      <c r="H2358" s="6">
        <v>46051</v>
      </c>
      <c r="I2358" s="7" t="s">
        <v>84</v>
      </c>
      <c r="J2358" s="7" t="s">
        <v>85</v>
      </c>
      <c r="K2358" s="7" t="s">
        <v>32</v>
      </c>
      <c r="L2358" t="s">
        <v>11426</v>
      </c>
      <c r="M2358" s="7" t="s">
        <v>34</v>
      </c>
      <c r="N2358" s="7" t="s">
        <v>35</v>
      </c>
      <c r="O2358" s="9">
        <v>3</v>
      </c>
      <c r="P2358" s="10">
        <v>24283</v>
      </c>
      <c r="Q2358" s="10">
        <v>27758.52</v>
      </c>
      <c r="R2358" s="11">
        <v>15</v>
      </c>
      <c r="S2358" s="10">
        <v>70784.23</v>
      </c>
      <c r="T2358" s="10">
        <v>10426.56</v>
      </c>
      <c r="U2358" s="7" t="s">
        <v>36</v>
      </c>
      <c r="V2358" s="7" t="s">
        <v>154</v>
      </c>
      <c r="W2358" s="9">
        <v>2</v>
      </c>
      <c r="X2358" s="7" t="s">
        <v>87</v>
      </c>
      <c r="Y2358" s="7" t="s">
        <v>11427</v>
      </c>
      <c r="Z2358" t="str">
        <f t="shared" si="288"/>
        <v>Denise Williams</v>
      </c>
      <c r="AA2358" t="str">
        <f t="shared" si="289"/>
        <v>Tamil Nadu</v>
      </c>
      <c r="AB2358" t="str">
        <f t="shared" si="290"/>
        <v>Chennai</v>
      </c>
      <c r="AC2358" t="str">
        <f t="shared" si="291"/>
        <v>Home</v>
      </c>
      <c r="AD2358" t="str">
        <f t="shared" si="292"/>
        <v>Pressure Cooker</v>
      </c>
      <c r="AE2358" t="str">
        <f t="shared" si="293"/>
        <v>Prestige</v>
      </c>
      <c r="AF2358" t="str">
        <f t="shared" si="294"/>
        <v>Chennai Hub</v>
      </c>
      <c r="AG2358" t="str">
        <f t="shared" si="295"/>
        <v>Philip Welch</v>
      </c>
    </row>
    <row r="2359" spans="1:33" x14ac:dyDescent="0.35">
      <c r="A2359" t="s">
        <v>11428</v>
      </c>
      <c r="B2359" t="s">
        <v>11429</v>
      </c>
      <c r="C2359" s="7" t="s">
        <v>11430</v>
      </c>
      <c r="D2359" s="7" t="s">
        <v>28</v>
      </c>
      <c r="E2359" s="9">
        <v>58</v>
      </c>
      <c r="F2359" s="7" t="s">
        <v>29</v>
      </c>
      <c r="G2359" s="6">
        <v>45747</v>
      </c>
      <c r="H2359" s="6">
        <v>45496</v>
      </c>
      <c r="I2359" s="7" t="s">
        <v>55</v>
      </c>
      <c r="J2359" s="7" t="s">
        <v>56</v>
      </c>
      <c r="K2359" s="7" t="s">
        <v>44</v>
      </c>
      <c r="L2359" t="s">
        <v>11431</v>
      </c>
      <c r="M2359" s="7" t="s">
        <v>46</v>
      </c>
      <c r="N2359" s="7" t="s">
        <v>47</v>
      </c>
      <c r="O2359" s="9">
        <v>1</v>
      </c>
      <c r="P2359" s="10">
        <v>6434</v>
      </c>
      <c r="Q2359" s="10">
        <v>7675.4</v>
      </c>
      <c r="R2359" s="11">
        <v>10</v>
      </c>
      <c r="S2359" s="10">
        <v>6907.86</v>
      </c>
      <c r="T2359" s="10">
        <v>1241.4000000000001</v>
      </c>
      <c r="U2359" s="7" t="s">
        <v>78</v>
      </c>
      <c r="V2359" s="7" t="s">
        <v>69</v>
      </c>
      <c r="W2359" s="9">
        <v>5</v>
      </c>
      <c r="X2359" s="7" t="s">
        <v>58</v>
      </c>
      <c r="Y2359" s="7" t="s">
        <v>11432</v>
      </c>
      <c r="Z2359" t="str">
        <f t="shared" si="288"/>
        <v>Julie Rowe</v>
      </c>
      <c r="AA2359" t="str">
        <f t="shared" si="289"/>
        <v>Delhi</v>
      </c>
      <c r="AB2359" t="str">
        <f t="shared" si="290"/>
        <v>New Delhi</v>
      </c>
      <c r="AC2359" t="str">
        <f t="shared" si="291"/>
        <v>Grocery</v>
      </c>
      <c r="AD2359" t="str">
        <f t="shared" si="292"/>
        <v>Sunflower Oil</v>
      </c>
      <c r="AE2359" t="str">
        <f t="shared" si="293"/>
        <v>Fortune</v>
      </c>
      <c r="AF2359" t="str">
        <f t="shared" si="294"/>
        <v>New Delhi Hub</v>
      </c>
      <c r="AG2359" t="str">
        <f t="shared" si="295"/>
        <v>Maria Pena</v>
      </c>
    </row>
    <row r="2360" spans="1:33" x14ac:dyDescent="0.35">
      <c r="A2360" t="s">
        <v>11433</v>
      </c>
      <c r="B2360" t="s">
        <v>11434</v>
      </c>
      <c r="C2360" s="7" t="s">
        <v>11435</v>
      </c>
      <c r="D2360" s="7" t="s">
        <v>28</v>
      </c>
      <c r="E2360" s="9">
        <v>55</v>
      </c>
      <c r="F2360" s="7" t="s">
        <v>29</v>
      </c>
      <c r="G2360" s="6">
        <v>45989</v>
      </c>
      <c r="H2360" s="6">
        <v>45711</v>
      </c>
      <c r="I2360" s="7" t="s">
        <v>30</v>
      </c>
      <c r="J2360" s="7" t="s">
        <v>31</v>
      </c>
      <c r="K2360" s="7" t="s">
        <v>93</v>
      </c>
      <c r="L2360" t="s">
        <v>11436</v>
      </c>
      <c r="M2360" s="7" t="s">
        <v>95</v>
      </c>
      <c r="N2360" s="7" t="s">
        <v>96</v>
      </c>
      <c r="O2360" s="9">
        <v>1</v>
      </c>
      <c r="P2360" s="10">
        <v>15538</v>
      </c>
      <c r="Q2360" s="10">
        <v>19366.509999999998</v>
      </c>
      <c r="R2360" s="11">
        <v>10</v>
      </c>
      <c r="S2360" s="10">
        <v>17429.86</v>
      </c>
      <c r="T2360" s="10">
        <v>3828.51</v>
      </c>
      <c r="U2360" s="7" t="s">
        <v>126</v>
      </c>
      <c r="V2360" s="7" t="s">
        <v>154</v>
      </c>
      <c r="W2360" s="9">
        <v>5</v>
      </c>
      <c r="X2360" s="7" t="s">
        <v>38</v>
      </c>
      <c r="Y2360" s="7" t="s">
        <v>11437</v>
      </c>
      <c r="Z2360" t="str">
        <f t="shared" si="288"/>
        <v>Heather Murillo</v>
      </c>
      <c r="AA2360" t="str">
        <f t="shared" si="289"/>
        <v>Maharashtra</v>
      </c>
      <c r="AB2360" t="str">
        <f t="shared" si="290"/>
        <v>Mumbai</v>
      </c>
      <c r="AC2360" t="str">
        <f t="shared" si="291"/>
        <v>Electronics</v>
      </c>
      <c r="AD2360" t="str">
        <f t="shared" si="292"/>
        <v>Galaxy S24</v>
      </c>
      <c r="AE2360" t="str">
        <f t="shared" si="293"/>
        <v>Samsung</v>
      </c>
      <c r="AF2360" t="str">
        <f t="shared" si="294"/>
        <v>Mumbai Hub</v>
      </c>
      <c r="AG2360" t="str">
        <f t="shared" si="295"/>
        <v>Clifford Davidson</v>
      </c>
    </row>
    <row r="2361" spans="1:33" x14ac:dyDescent="0.35">
      <c r="A2361" t="s">
        <v>11438</v>
      </c>
      <c r="B2361" t="s">
        <v>11439</v>
      </c>
      <c r="C2361" s="7" t="s">
        <v>11440</v>
      </c>
      <c r="D2361" s="7" t="s">
        <v>54</v>
      </c>
      <c r="E2361" s="9">
        <v>59</v>
      </c>
      <c r="F2361" s="7" t="s">
        <v>92</v>
      </c>
      <c r="G2361" s="6">
        <v>46078</v>
      </c>
      <c r="H2361" s="6">
        <v>46123</v>
      </c>
      <c r="I2361" s="7" t="s">
        <v>75</v>
      </c>
      <c r="J2361" s="7" t="s">
        <v>76</v>
      </c>
      <c r="K2361" s="7" t="s">
        <v>93</v>
      </c>
      <c r="L2361" t="s">
        <v>11441</v>
      </c>
      <c r="M2361" s="7" t="s">
        <v>95</v>
      </c>
      <c r="N2361" s="7" t="s">
        <v>96</v>
      </c>
      <c r="O2361" s="9">
        <v>5</v>
      </c>
      <c r="P2361" s="10">
        <v>27628</v>
      </c>
      <c r="Q2361" s="10">
        <v>32168.93</v>
      </c>
      <c r="R2361" s="11">
        <v>20</v>
      </c>
      <c r="S2361" s="10">
        <v>128675.72</v>
      </c>
      <c r="T2361" s="10">
        <v>22704.65</v>
      </c>
      <c r="U2361" s="7" t="s">
        <v>48</v>
      </c>
      <c r="V2361" s="7" t="s">
        <v>154</v>
      </c>
      <c r="W2361" s="9">
        <v>4</v>
      </c>
      <c r="X2361" s="7" t="s">
        <v>79</v>
      </c>
      <c r="Y2361" s="7" t="s">
        <v>11442</v>
      </c>
      <c r="Z2361" t="str">
        <f t="shared" si="288"/>
        <v>Erica Rodgers</v>
      </c>
      <c r="AA2361" t="str">
        <f t="shared" si="289"/>
        <v>Karnataka</v>
      </c>
      <c r="AB2361" t="str">
        <f t="shared" si="290"/>
        <v>Bengaluru</v>
      </c>
      <c r="AC2361" t="str">
        <f t="shared" si="291"/>
        <v>Electronics</v>
      </c>
      <c r="AD2361" t="str">
        <f t="shared" si="292"/>
        <v>Galaxy S24</v>
      </c>
      <c r="AE2361" t="str">
        <f t="shared" si="293"/>
        <v>Samsung</v>
      </c>
      <c r="AF2361" t="str">
        <f t="shared" si="294"/>
        <v>Bengaluru Hub</v>
      </c>
      <c r="AG2361" t="str">
        <f t="shared" si="295"/>
        <v>Courtney Johnson</v>
      </c>
    </row>
    <row r="2362" spans="1:33" x14ac:dyDescent="0.35">
      <c r="A2362" t="s">
        <v>11443</v>
      </c>
      <c r="B2362" t="s">
        <v>11444</v>
      </c>
      <c r="C2362" s="7" t="s">
        <v>11445</v>
      </c>
      <c r="D2362" s="7" t="s">
        <v>28</v>
      </c>
      <c r="E2362" s="9">
        <v>23</v>
      </c>
      <c r="F2362" s="7" t="s">
        <v>92</v>
      </c>
      <c r="G2362" s="6">
        <v>45837</v>
      </c>
      <c r="H2362" s="6">
        <v>45729</v>
      </c>
      <c r="I2362" s="7" t="s">
        <v>75</v>
      </c>
      <c r="J2362" s="7" t="s">
        <v>76</v>
      </c>
      <c r="K2362" s="7" t="s">
        <v>44</v>
      </c>
      <c r="L2362" t="s">
        <v>11446</v>
      </c>
      <c r="M2362" s="7" t="s">
        <v>46</v>
      </c>
      <c r="N2362" s="7" t="s">
        <v>47</v>
      </c>
      <c r="O2362" s="9">
        <v>5</v>
      </c>
      <c r="P2362" s="10">
        <v>356</v>
      </c>
      <c r="Q2362" s="10">
        <v>497.14</v>
      </c>
      <c r="R2362" s="11">
        <v>5</v>
      </c>
      <c r="S2362" s="10">
        <v>2361.41</v>
      </c>
      <c r="T2362" s="10">
        <v>705.7</v>
      </c>
      <c r="U2362" s="7" t="s">
        <v>48</v>
      </c>
      <c r="V2362" s="7" t="s">
        <v>154</v>
      </c>
      <c r="W2362" s="9">
        <v>3</v>
      </c>
      <c r="X2362" s="7" t="s">
        <v>79</v>
      </c>
      <c r="Y2362" s="7" t="s">
        <v>11447</v>
      </c>
      <c r="Z2362" t="str">
        <f t="shared" si="288"/>
        <v>Dustin Sanders</v>
      </c>
      <c r="AA2362" t="str">
        <f t="shared" si="289"/>
        <v>Karnataka</v>
      </c>
      <c r="AB2362" t="str">
        <f t="shared" si="290"/>
        <v>Bengaluru</v>
      </c>
      <c r="AC2362" t="str">
        <f t="shared" si="291"/>
        <v>Grocery</v>
      </c>
      <c r="AD2362" t="str">
        <f t="shared" si="292"/>
        <v>Sunflower Oil</v>
      </c>
      <c r="AE2362" t="str">
        <f t="shared" si="293"/>
        <v>Fortune</v>
      </c>
      <c r="AF2362" t="str">
        <f t="shared" si="294"/>
        <v>Bengaluru Hub</v>
      </c>
      <c r="AG2362" t="str">
        <f t="shared" si="295"/>
        <v>Sherry Butler</v>
      </c>
    </row>
    <row r="2363" spans="1:33" x14ac:dyDescent="0.35">
      <c r="A2363" t="s">
        <v>11448</v>
      </c>
      <c r="B2363" t="s">
        <v>11449</v>
      </c>
      <c r="C2363" s="7" t="s">
        <v>11450</v>
      </c>
      <c r="D2363" s="7" t="s">
        <v>54</v>
      </c>
      <c r="E2363" s="9">
        <v>21</v>
      </c>
      <c r="F2363" s="7" t="s">
        <v>92</v>
      </c>
      <c r="G2363" s="6">
        <v>45831</v>
      </c>
      <c r="H2363" s="6">
        <v>46158</v>
      </c>
      <c r="I2363" s="7" t="s">
        <v>75</v>
      </c>
      <c r="J2363" s="7" t="s">
        <v>76</v>
      </c>
      <c r="K2363" s="7" t="s">
        <v>93</v>
      </c>
      <c r="L2363" t="s">
        <v>11451</v>
      </c>
      <c r="M2363" s="7" t="s">
        <v>132</v>
      </c>
      <c r="N2363" s="7" t="s">
        <v>133</v>
      </c>
      <c r="O2363" s="9">
        <v>4</v>
      </c>
      <c r="P2363" s="10">
        <v>386</v>
      </c>
      <c r="Q2363" s="10">
        <v>487.27</v>
      </c>
      <c r="R2363" s="11">
        <v>10</v>
      </c>
      <c r="S2363" s="10">
        <v>1754.17</v>
      </c>
      <c r="T2363" s="10">
        <v>405.08</v>
      </c>
      <c r="U2363" s="7" t="s">
        <v>78</v>
      </c>
      <c r="V2363" s="7" t="s">
        <v>37</v>
      </c>
      <c r="W2363" s="9">
        <v>2</v>
      </c>
      <c r="X2363" s="7" t="s">
        <v>79</v>
      </c>
      <c r="Y2363" s="7" t="s">
        <v>11452</v>
      </c>
      <c r="Z2363" t="str">
        <f t="shared" si="288"/>
        <v>Kristy Barker</v>
      </c>
      <c r="AA2363" t="str">
        <f t="shared" si="289"/>
        <v>Karnataka</v>
      </c>
      <c r="AB2363" t="str">
        <f t="shared" si="290"/>
        <v>Bengaluru</v>
      </c>
      <c r="AC2363" t="str">
        <f t="shared" si="291"/>
        <v>Electronics</v>
      </c>
      <c r="AD2363" t="str">
        <f t="shared" si="292"/>
        <v>iPhone 15</v>
      </c>
      <c r="AE2363" t="str">
        <f t="shared" si="293"/>
        <v>Apple</v>
      </c>
      <c r="AF2363" t="str">
        <f t="shared" si="294"/>
        <v>Bengaluru Hub</v>
      </c>
      <c r="AG2363" t="str">
        <f t="shared" si="295"/>
        <v>Anthony Banks</v>
      </c>
    </row>
    <row r="2364" spans="1:33" x14ac:dyDescent="0.35">
      <c r="A2364" t="s">
        <v>11453</v>
      </c>
      <c r="B2364" t="s">
        <v>11454</v>
      </c>
      <c r="C2364" s="7" t="s">
        <v>11455</v>
      </c>
      <c r="D2364" s="7" t="s">
        <v>54</v>
      </c>
      <c r="E2364" s="9">
        <v>60</v>
      </c>
      <c r="F2364" s="7" t="s">
        <v>92</v>
      </c>
      <c r="G2364" s="6">
        <v>45681</v>
      </c>
      <c r="H2364" s="6">
        <v>46123</v>
      </c>
      <c r="I2364" s="7" t="s">
        <v>30</v>
      </c>
      <c r="J2364" s="7" t="s">
        <v>31</v>
      </c>
      <c r="K2364" s="7" t="s">
        <v>65</v>
      </c>
      <c r="L2364" t="s">
        <v>11456</v>
      </c>
      <c r="M2364" s="7" t="s">
        <v>67</v>
      </c>
      <c r="N2364" s="7" t="s">
        <v>68</v>
      </c>
      <c r="O2364" s="9">
        <v>5</v>
      </c>
      <c r="P2364" s="10">
        <v>6931</v>
      </c>
      <c r="Q2364" s="10">
        <v>8023.71</v>
      </c>
      <c r="R2364" s="11">
        <v>20</v>
      </c>
      <c r="S2364" s="10">
        <v>32094.84</v>
      </c>
      <c r="T2364" s="10">
        <v>5463.55</v>
      </c>
      <c r="U2364" s="7" t="s">
        <v>78</v>
      </c>
      <c r="V2364" s="7" t="s">
        <v>69</v>
      </c>
      <c r="W2364" s="9">
        <v>5</v>
      </c>
      <c r="X2364" s="7" t="s">
        <v>38</v>
      </c>
      <c r="Y2364" s="7" t="s">
        <v>11457</v>
      </c>
      <c r="Z2364" t="str">
        <f t="shared" si="288"/>
        <v>Maria Kelly</v>
      </c>
      <c r="AA2364" t="str">
        <f t="shared" si="289"/>
        <v>Maharashtra</v>
      </c>
      <c r="AB2364" t="str">
        <f t="shared" si="290"/>
        <v>Mumbai</v>
      </c>
      <c r="AC2364" t="str">
        <f t="shared" si="291"/>
        <v>Beauty</v>
      </c>
      <c r="AD2364" t="str">
        <f t="shared" si="292"/>
        <v>Face Wash</v>
      </c>
      <c r="AE2364" t="str">
        <f t="shared" si="293"/>
        <v>Loreal</v>
      </c>
      <c r="AF2364" t="str">
        <f t="shared" si="294"/>
        <v>Mumbai Hub</v>
      </c>
      <c r="AG2364" t="str">
        <f t="shared" si="295"/>
        <v>Benjamin Daniels</v>
      </c>
    </row>
    <row r="2365" spans="1:33" x14ac:dyDescent="0.35">
      <c r="A2365" t="s">
        <v>11458</v>
      </c>
      <c r="B2365" t="s">
        <v>11459</v>
      </c>
      <c r="C2365" s="7" t="s">
        <v>11460</v>
      </c>
      <c r="D2365" s="7" t="s">
        <v>54</v>
      </c>
      <c r="E2365" s="9">
        <v>42</v>
      </c>
      <c r="F2365" s="7" t="s">
        <v>92</v>
      </c>
      <c r="G2365" s="6">
        <v>45499</v>
      </c>
      <c r="H2365" s="6">
        <v>45871</v>
      </c>
      <c r="I2365" s="7" t="s">
        <v>55</v>
      </c>
      <c r="J2365" s="7" t="s">
        <v>56</v>
      </c>
      <c r="K2365" s="7" t="s">
        <v>32</v>
      </c>
      <c r="L2365" t="s">
        <v>11461</v>
      </c>
      <c r="M2365" s="7" t="s">
        <v>34</v>
      </c>
      <c r="N2365" s="7" t="s">
        <v>35</v>
      </c>
      <c r="O2365" s="9">
        <v>4</v>
      </c>
      <c r="P2365" s="10">
        <v>11458</v>
      </c>
      <c r="Q2365" s="10">
        <v>14782.56</v>
      </c>
      <c r="R2365" s="11">
        <v>5</v>
      </c>
      <c r="S2365" s="10">
        <v>56173.73</v>
      </c>
      <c r="T2365" s="10">
        <v>13298.24</v>
      </c>
      <c r="U2365" s="7" t="s">
        <v>78</v>
      </c>
      <c r="V2365" s="7" t="s">
        <v>112</v>
      </c>
      <c r="W2365" s="9">
        <v>4</v>
      </c>
      <c r="X2365" s="7" t="s">
        <v>58</v>
      </c>
      <c r="Y2365" s="7" t="s">
        <v>1871</v>
      </c>
      <c r="Z2365" t="str">
        <f t="shared" si="288"/>
        <v>Kayla Pena</v>
      </c>
      <c r="AA2365" t="str">
        <f t="shared" si="289"/>
        <v>Delhi</v>
      </c>
      <c r="AB2365" t="str">
        <f t="shared" si="290"/>
        <v>New Delhi</v>
      </c>
      <c r="AC2365" t="str">
        <f t="shared" si="291"/>
        <v>Home</v>
      </c>
      <c r="AD2365" t="str">
        <f t="shared" si="292"/>
        <v>Pressure Cooker</v>
      </c>
      <c r="AE2365" t="str">
        <f t="shared" si="293"/>
        <v>Prestige</v>
      </c>
      <c r="AF2365" t="str">
        <f t="shared" si="294"/>
        <v>New Delhi Hub</v>
      </c>
      <c r="AG2365" t="str">
        <f t="shared" si="295"/>
        <v>Matthew Davis</v>
      </c>
    </row>
    <row r="2366" spans="1:33" x14ac:dyDescent="0.35">
      <c r="A2366" t="s">
        <v>11462</v>
      </c>
      <c r="B2366" t="s">
        <v>11463</v>
      </c>
      <c r="C2366" s="7" t="s">
        <v>11464</v>
      </c>
      <c r="D2366" s="7" t="s">
        <v>28</v>
      </c>
      <c r="E2366" s="9">
        <v>20</v>
      </c>
      <c r="F2366" s="7" t="s">
        <v>92</v>
      </c>
      <c r="G2366" s="6">
        <v>45825</v>
      </c>
      <c r="H2366" s="6">
        <v>45902</v>
      </c>
      <c r="I2366" s="7" t="s">
        <v>30</v>
      </c>
      <c r="J2366" s="7" t="s">
        <v>43</v>
      </c>
      <c r="K2366" s="7" t="s">
        <v>93</v>
      </c>
      <c r="L2366" t="s">
        <v>11465</v>
      </c>
      <c r="M2366" s="7" t="s">
        <v>34</v>
      </c>
      <c r="N2366" s="7" t="s">
        <v>35</v>
      </c>
      <c r="O2366" s="9">
        <v>4</v>
      </c>
      <c r="P2366" s="10">
        <v>16036</v>
      </c>
      <c r="Q2366" s="10">
        <v>19919.04</v>
      </c>
      <c r="R2366" s="11">
        <v>15</v>
      </c>
      <c r="S2366" s="10">
        <v>67724.740000000005</v>
      </c>
      <c r="T2366" s="10">
        <v>15532.16</v>
      </c>
      <c r="U2366" s="7" t="s">
        <v>48</v>
      </c>
      <c r="V2366" s="7" t="s">
        <v>154</v>
      </c>
      <c r="W2366" s="9">
        <v>5</v>
      </c>
      <c r="X2366" s="7" t="s">
        <v>49</v>
      </c>
      <c r="Y2366" s="7" t="s">
        <v>10382</v>
      </c>
      <c r="Z2366" t="str">
        <f t="shared" si="288"/>
        <v>Samantha Fuentes</v>
      </c>
      <c r="AA2366" t="str">
        <f t="shared" si="289"/>
        <v>Maharashtra</v>
      </c>
      <c r="AB2366" t="str">
        <f t="shared" si="290"/>
        <v>Pune</v>
      </c>
      <c r="AC2366" t="str">
        <f t="shared" si="291"/>
        <v>Electronics</v>
      </c>
      <c r="AD2366" t="str">
        <f t="shared" si="292"/>
        <v>Pressure Cooker</v>
      </c>
      <c r="AE2366" t="str">
        <f t="shared" si="293"/>
        <v>Prestige</v>
      </c>
      <c r="AF2366" t="str">
        <f t="shared" si="294"/>
        <v>Pune Hub</v>
      </c>
      <c r="AG2366" t="str">
        <f t="shared" si="295"/>
        <v>James Barnes</v>
      </c>
    </row>
    <row r="2367" spans="1:33" x14ac:dyDescent="0.35">
      <c r="A2367" t="s">
        <v>11466</v>
      </c>
      <c r="B2367" t="s">
        <v>11467</v>
      </c>
      <c r="C2367" s="7" t="s">
        <v>11468</v>
      </c>
      <c r="D2367" s="7" t="s">
        <v>28</v>
      </c>
      <c r="E2367" s="9">
        <v>48</v>
      </c>
      <c r="F2367" s="7" t="s">
        <v>92</v>
      </c>
      <c r="G2367" s="6">
        <v>45994</v>
      </c>
      <c r="H2367" s="6">
        <v>46056</v>
      </c>
      <c r="I2367" s="7" t="s">
        <v>75</v>
      </c>
      <c r="J2367" s="7" t="s">
        <v>76</v>
      </c>
      <c r="K2367" s="7" t="s">
        <v>117</v>
      </c>
      <c r="L2367" t="s">
        <v>11469</v>
      </c>
      <c r="M2367" s="7" t="s">
        <v>119</v>
      </c>
      <c r="N2367" s="7" t="s">
        <v>120</v>
      </c>
      <c r="O2367" s="9">
        <v>4</v>
      </c>
      <c r="P2367" s="10">
        <v>15777</v>
      </c>
      <c r="Q2367" s="10">
        <v>18354.509999999998</v>
      </c>
      <c r="R2367" s="11">
        <v>10</v>
      </c>
      <c r="S2367" s="10">
        <v>66076.240000000005</v>
      </c>
      <c r="T2367" s="10">
        <v>10310.040000000001</v>
      </c>
      <c r="U2367" s="7" t="s">
        <v>126</v>
      </c>
      <c r="V2367" s="7" t="s">
        <v>37</v>
      </c>
      <c r="W2367" s="9">
        <v>1</v>
      </c>
      <c r="X2367" s="7" t="s">
        <v>79</v>
      </c>
      <c r="Y2367" s="7" t="s">
        <v>11470</v>
      </c>
      <c r="Z2367" t="str">
        <f t="shared" si="288"/>
        <v>Margaret Davies</v>
      </c>
      <c r="AA2367" t="str">
        <f t="shared" si="289"/>
        <v>Karnataka</v>
      </c>
      <c r="AB2367" t="str">
        <f t="shared" si="290"/>
        <v>Bengaluru</v>
      </c>
      <c r="AC2367" t="str">
        <f t="shared" si="291"/>
        <v>Fashion</v>
      </c>
      <c r="AD2367" t="str">
        <f t="shared" si="292"/>
        <v>Air Max Shoes</v>
      </c>
      <c r="AE2367" t="str">
        <f t="shared" si="293"/>
        <v>Nike</v>
      </c>
      <c r="AF2367" t="str">
        <f t="shared" si="294"/>
        <v>Bengaluru Hub</v>
      </c>
      <c r="AG2367" t="str">
        <f t="shared" si="295"/>
        <v>Jonathon Myers</v>
      </c>
    </row>
    <row r="2368" spans="1:33" x14ac:dyDescent="0.35">
      <c r="A2368" t="s">
        <v>11471</v>
      </c>
      <c r="B2368" t="s">
        <v>11472</v>
      </c>
      <c r="C2368" s="7" t="s">
        <v>11473</v>
      </c>
      <c r="D2368" s="7" t="s">
        <v>28</v>
      </c>
      <c r="E2368" s="9">
        <v>36</v>
      </c>
      <c r="F2368" s="7" t="s">
        <v>92</v>
      </c>
      <c r="G2368" s="6">
        <v>46061</v>
      </c>
      <c r="H2368" s="6">
        <v>45870</v>
      </c>
      <c r="I2368" s="7" t="s">
        <v>84</v>
      </c>
      <c r="J2368" s="7" t="s">
        <v>85</v>
      </c>
      <c r="K2368" s="7" t="s">
        <v>32</v>
      </c>
      <c r="L2368" t="s">
        <v>11474</v>
      </c>
      <c r="M2368" s="7" t="s">
        <v>34</v>
      </c>
      <c r="N2368" s="7" t="s">
        <v>35</v>
      </c>
      <c r="O2368" s="9">
        <v>5</v>
      </c>
      <c r="P2368" s="10">
        <v>24931</v>
      </c>
      <c r="Q2368" s="10">
        <v>28721.94</v>
      </c>
      <c r="R2368" s="11">
        <v>20</v>
      </c>
      <c r="S2368" s="10">
        <v>114887.76</v>
      </c>
      <c r="T2368" s="10">
        <v>18954.7</v>
      </c>
      <c r="U2368" s="7" t="s">
        <v>126</v>
      </c>
      <c r="V2368" s="7" t="s">
        <v>112</v>
      </c>
      <c r="W2368" s="9">
        <v>1</v>
      </c>
      <c r="X2368" s="7" t="s">
        <v>87</v>
      </c>
      <c r="Y2368" s="7" t="s">
        <v>11475</v>
      </c>
      <c r="Z2368" t="str">
        <f t="shared" si="288"/>
        <v>Heather Paul</v>
      </c>
      <c r="AA2368" t="str">
        <f t="shared" si="289"/>
        <v>Tamil Nadu</v>
      </c>
      <c r="AB2368" t="str">
        <f t="shared" si="290"/>
        <v>Chennai</v>
      </c>
      <c r="AC2368" t="str">
        <f t="shared" si="291"/>
        <v>Home</v>
      </c>
      <c r="AD2368" t="str">
        <f t="shared" si="292"/>
        <v>Pressure Cooker</v>
      </c>
      <c r="AE2368" t="str">
        <f t="shared" si="293"/>
        <v>Prestige</v>
      </c>
      <c r="AF2368" t="str">
        <f t="shared" si="294"/>
        <v>Chennai Hub</v>
      </c>
      <c r="AG2368" t="str">
        <f t="shared" si="295"/>
        <v>Michelle Black</v>
      </c>
    </row>
    <row r="2369" spans="1:33" x14ac:dyDescent="0.35">
      <c r="A2369" t="s">
        <v>11476</v>
      </c>
      <c r="B2369" t="s">
        <v>11477</v>
      </c>
      <c r="C2369" s="7" t="s">
        <v>11478</v>
      </c>
      <c r="D2369" s="7" t="s">
        <v>28</v>
      </c>
      <c r="E2369" s="9">
        <v>31</v>
      </c>
      <c r="F2369" s="7" t="s">
        <v>92</v>
      </c>
      <c r="G2369" s="6">
        <v>45905</v>
      </c>
      <c r="H2369" s="6">
        <v>45625</v>
      </c>
      <c r="I2369" s="7" t="s">
        <v>84</v>
      </c>
      <c r="J2369" s="7" t="s">
        <v>85</v>
      </c>
      <c r="K2369" s="7" t="s">
        <v>65</v>
      </c>
      <c r="L2369" t="s">
        <v>11479</v>
      </c>
      <c r="M2369" s="7" t="s">
        <v>67</v>
      </c>
      <c r="N2369" s="7" t="s">
        <v>68</v>
      </c>
      <c r="O2369" s="9">
        <v>4</v>
      </c>
      <c r="P2369" s="10">
        <v>20746</v>
      </c>
      <c r="Q2369" s="10">
        <v>23156.51</v>
      </c>
      <c r="R2369" s="11">
        <v>15</v>
      </c>
      <c r="S2369" s="10">
        <v>78732.13</v>
      </c>
      <c r="T2369" s="10">
        <v>9642.0400000000009</v>
      </c>
      <c r="U2369" s="7" t="s">
        <v>78</v>
      </c>
      <c r="V2369" s="7" t="s">
        <v>69</v>
      </c>
      <c r="W2369" s="9">
        <v>4</v>
      </c>
      <c r="X2369" s="7" t="s">
        <v>87</v>
      </c>
      <c r="Y2369" s="7" t="s">
        <v>11480</v>
      </c>
      <c r="Z2369" t="str">
        <f t="shared" si="288"/>
        <v>Amanda West</v>
      </c>
      <c r="AA2369" t="str">
        <f t="shared" si="289"/>
        <v>Tamil Nadu</v>
      </c>
      <c r="AB2369" t="str">
        <f t="shared" si="290"/>
        <v>Chennai</v>
      </c>
      <c r="AC2369" t="str">
        <f t="shared" si="291"/>
        <v>Beauty</v>
      </c>
      <c r="AD2369" t="str">
        <f t="shared" si="292"/>
        <v>Face Wash</v>
      </c>
      <c r="AE2369" t="str">
        <f t="shared" si="293"/>
        <v>Loreal</v>
      </c>
      <c r="AF2369" t="str">
        <f t="shared" si="294"/>
        <v>Chennai Hub</v>
      </c>
      <c r="AG2369" t="str">
        <f t="shared" si="295"/>
        <v>Julie Jackson</v>
      </c>
    </row>
    <row r="2370" spans="1:33" x14ac:dyDescent="0.35">
      <c r="A2370" t="s">
        <v>11481</v>
      </c>
      <c r="B2370" t="s">
        <v>11482</v>
      </c>
      <c r="C2370" s="7" t="s">
        <v>11483</v>
      </c>
      <c r="D2370" s="7" t="s">
        <v>28</v>
      </c>
      <c r="E2370" s="9">
        <v>24</v>
      </c>
      <c r="F2370" s="7" t="s">
        <v>92</v>
      </c>
      <c r="G2370" s="6">
        <v>46026</v>
      </c>
      <c r="H2370" s="6">
        <v>45614</v>
      </c>
      <c r="I2370" s="7" t="s">
        <v>30</v>
      </c>
      <c r="J2370" s="7" t="s">
        <v>31</v>
      </c>
      <c r="K2370" s="7" t="s">
        <v>93</v>
      </c>
      <c r="L2370" t="s">
        <v>11484</v>
      </c>
      <c r="M2370" s="7" t="s">
        <v>132</v>
      </c>
      <c r="N2370" s="7" t="s">
        <v>133</v>
      </c>
      <c r="O2370" s="9">
        <v>4</v>
      </c>
      <c r="P2370" s="10">
        <v>21964</v>
      </c>
      <c r="Q2370" s="10">
        <v>31828.45</v>
      </c>
      <c r="R2370" s="11">
        <v>15</v>
      </c>
      <c r="S2370" s="10">
        <v>108216.73</v>
      </c>
      <c r="T2370" s="10">
        <v>39457.800000000003</v>
      </c>
      <c r="U2370" s="7" t="s">
        <v>48</v>
      </c>
      <c r="V2370" s="7" t="s">
        <v>69</v>
      </c>
      <c r="W2370" s="9">
        <v>5</v>
      </c>
      <c r="X2370" s="7" t="s">
        <v>38</v>
      </c>
      <c r="Y2370" s="7" t="s">
        <v>11485</v>
      </c>
      <c r="Z2370" t="str">
        <f t="shared" ref="Z2370:Z2433" si="296">TRIM(C2370)</f>
        <v>Ariana Greene</v>
      </c>
      <c r="AA2370" t="str">
        <f t="shared" ref="AA2370:AA2433" si="297">TRIM(I2370)</f>
        <v>Maharashtra</v>
      </c>
      <c r="AB2370" t="str">
        <f t="shared" ref="AB2370:AB2433" si="298">TRIM(J2370)</f>
        <v>Mumbai</v>
      </c>
      <c r="AC2370" t="str">
        <f t="shared" ref="AC2370:AC2433" si="299">TRIM(K2370)</f>
        <v>Electronics</v>
      </c>
      <c r="AD2370" t="str">
        <f t="shared" ref="AD2370:AD2433" si="300">TRIM(M2370)</f>
        <v>iPhone 15</v>
      </c>
      <c r="AE2370" t="str">
        <f t="shared" ref="AE2370:AE2433" si="301">TRIM(N2370)</f>
        <v>Apple</v>
      </c>
      <c r="AF2370" t="str">
        <f t="shared" ref="AF2370:AF2433" si="302">TRIM(X2370)</f>
        <v>Mumbai Hub</v>
      </c>
      <c r="AG2370" t="str">
        <f t="shared" ref="AG2370:AG2433" si="303">TRIM(Y2370)</f>
        <v>Hannah Herrera</v>
      </c>
    </row>
    <row r="2371" spans="1:33" x14ac:dyDescent="0.35">
      <c r="A2371" t="s">
        <v>11486</v>
      </c>
      <c r="B2371" t="s">
        <v>11487</v>
      </c>
      <c r="C2371" s="7" t="s">
        <v>11488</v>
      </c>
      <c r="D2371" s="7" t="s">
        <v>54</v>
      </c>
      <c r="E2371" s="9">
        <v>51</v>
      </c>
      <c r="F2371" s="7" t="s">
        <v>92</v>
      </c>
      <c r="G2371" s="6">
        <v>45731</v>
      </c>
      <c r="H2371" s="6">
        <v>46146</v>
      </c>
      <c r="I2371" s="7" t="s">
        <v>63</v>
      </c>
      <c r="J2371" s="7" t="s">
        <v>64</v>
      </c>
      <c r="K2371" s="7" t="s">
        <v>93</v>
      </c>
      <c r="L2371" t="s">
        <v>11489</v>
      </c>
      <c r="M2371" s="7" t="s">
        <v>132</v>
      </c>
      <c r="N2371" s="7" t="s">
        <v>133</v>
      </c>
      <c r="O2371" s="9">
        <v>2</v>
      </c>
      <c r="P2371" s="10">
        <v>29711</v>
      </c>
      <c r="Q2371" s="10">
        <v>43714.09</v>
      </c>
      <c r="R2371" s="11">
        <v>10</v>
      </c>
      <c r="S2371" s="10">
        <v>78685.36</v>
      </c>
      <c r="T2371" s="10">
        <v>28006.18</v>
      </c>
      <c r="U2371" s="7" t="s">
        <v>36</v>
      </c>
      <c r="V2371" s="7" t="s">
        <v>37</v>
      </c>
      <c r="W2371" s="9">
        <v>2</v>
      </c>
      <c r="X2371" s="7" t="s">
        <v>70</v>
      </c>
      <c r="Y2371" s="7" t="s">
        <v>11490</v>
      </c>
      <c r="Z2371" t="str">
        <f t="shared" si="296"/>
        <v>Phillip Stewart</v>
      </c>
      <c r="AA2371" t="str">
        <f t="shared" si="297"/>
        <v>Telangana</v>
      </c>
      <c r="AB2371" t="str">
        <f t="shared" si="298"/>
        <v>Hyderabad</v>
      </c>
      <c r="AC2371" t="str">
        <f t="shared" si="299"/>
        <v>Electronics</v>
      </c>
      <c r="AD2371" t="str">
        <f t="shared" si="300"/>
        <v>iPhone 15</v>
      </c>
      <c r="AE2371" t="str">
        <f t="shared" si="301"/>
        <v>Apple</v>
      </c>
      <c r="AF2371" t="str">
        <f t="shared" si="302"/>
        <v>Hyderabad Hub</v>
      </c>
      <c r="AG2371" t="str">
        <f t="shared" si="303"/>
        <v>Derrick Moore</v>
      </c>
    </row>
    <row r="2372" spans="1:33" x14ac:dyDescent="0.35">
      <c r="A2372" t="s">
        <v>11491</v>
      </c>
      <c r="B2372" t="s">
        <v>11492</v>
      </c>
      <c r="C2372" s="7" t="s">
        <v>11493</v>
      </c>
      <c r="D2372" s="7" t="s">
        <v>54</v>
      </c>
      <c r="E2372" s="9">
        <v>50</v>
      </c>
      <c r="F2372" s="7" t="s">
        <v>29</v>
      </c>
      <c r="G2372" s="6">
        <v>45811</v>
      </c>
      <c r="H2372" s="6">
        <v>45865</v>
      </c>
      <c r="I2372" s="7" t="s">
        <v>30</v>
      </c>
      <c r="J2372" s="7" t="s">
        <v>85</v>
      </c>
      <c r="K2372" s="7" t="s">
        <v>32</v>
      </c>
      <c r="L2372" t="s">
        <v>11494</v>
      </c>
      <c r="M2372" s="7" t="s">
        <v>34</v>
      </c>
      <c r="N2372" s="7" t="s">
        <v>35</v>
      </c>
      <c r="O2372" s="9">
        <v>1</v>
      </c>
      <c r="P2372" s="10">
        <v>26132</v>
      </c>
      <c r="Q2372" s="10">
        <v>30360.59</v>
      </c>
      <c r="R2372" s="11">
        <v>0</v>
      </c>
      <c r="S2372" s="10">
        <v>30360.59</v>
      </c>
      <c r="T2372" s="10">
        <v>4228.59</v>
      </c>
      <c r="U2372" s="7" t="s">
        <v>126</v>
      </c>
      <c r="V2372" s="7" t="s">
        <v>154</v>
      </c>
      <c r="W2372" s="9">
        <v>4</v>
      </c>
      <c r="X2372" s="7" t="s">
        <v>87</v>
      </c>
      <c r="Y2372" s="7" t="s">
        <v>11495</v>
      </c>
      <c r="Z2372" t="str">
        <f t="shared" si="296"/>
        <v>Joel Reyes</v>
      </c>
      <c r="AA2372" t="s">
        <v>84</v>
      </c>
      <c r="AB2372" t="str">
        <f t="shared" si="298"/>
        <v>Chennai</v>
      </c>
      <c r="AC2372" t="str">
        <f t="shared" si="299"/>
        <v>Home</v>
      </c>
      <c r="AD2372" t="str">
        <f t="shared" si="300"/>
        <v>Pressure Cooker</v>
      </c>
      <c r="AE2372" t="str">
        <f t="shared" si="301"/>
        <v>Prestige</v>
      </c>
      <c r="AF2372" t="str">
        <f t="shared" si="302"/>
        <v>Chennai Hub</v>
      </c>
      <c r="AG2372" t="str">
        <f t="shared" si="303"/>
        <v>Robert Thompson PhD</v>
      </c>
    </row>
    <row r="2373" spans="1:33" x14ac:dyDescent="0.35">
      <c r="A2373" t="s">
        <v>11496</v>
      </c>
      <c r="B2373" t="s">
        <v>11497</v>
      </c>
      <c r="C2373" s="7" t="s">
        <v>11498</v>
      </c>
      <c r="D2373" s="7" t="s">
        <v>54</v>
      </c>
      <c r="E2373" s="9">
        <v>50</v>
      </c>
      <c r="F2373" s="7" t="s">
        <v>92</v>
      </c>
      <c r="G2373" s="6">
        <v>46125</v>
      </c>
      <c r="H2373" s="6">
        <v>45641</v>
      </c>
      <c r="I2373" s="7" t="s">
        <v>30</v>
      </c>
      <c r="J2373" s="7" t="s">
        <v>43</v>
      </c>
      <c r="K2373" s="7" t="s">
        <v>32</v>
      </c>
      <c r="L2373" t="s">
        <v>11499</v>
      </c>
      <c r="M2373" s="7" t="s">
        <v>34</v>
      </c>
      <c r="N2373" s="7" t="s">
        <v>35</v>
      </c>
      <c r="O2373" s="9">
        <v>1</v>
      </c>
      <c r="P2373" s="10">
        <v>18675</v>
      </c>
      <c r="Q2373" s="10">
        <v>21587.11</v>
      </c>
      <c r="R2373" s="11">
        <v>10</v>
      </c>
      <c r="S2373" s="10">
        <v>19428.400000000001</v>
      </c>
      <c r="T2373" s="10">
        <v>2912.11</v>
      </c>
      <c r="U2373" s="7" t="s">
        <v>126</v>
      </c>
      <c r="V2373" s="7" t="s">
        <v>69</v>
      </c>
      <c r="W2373" s="9">
        <v>2</v>
      </c>
      <c r="X2373" s="7" t="s">
        <v>49</v>
      </c>
      <c r="Y2373" s="7" t="s">
        <v>11500</v>
      </c>
      <c r="Z2373" t="str">
        <f t="shared" si="296"/>
        <v>Mitchell Zavala</v>
      </c>
      <c r="AA2373" t="str">
        <f t="shared" si="297"/>
        <v>Maharashtra</v>
      </c>
      <c r="AB2373" t="str">
        <f t="shared" si="298"/>
        <v>Pune</v>
      </c>
      <c r="AC2373" t="str">
        <f t="shared" si="299"/>
        <v>Home</v>
      </c>
      <c r="AD2373" t="str">
        <f t="shared" si="300"/>
        <v>Pressure Cooker</v>
      </c>
      <c r="AE2373" t="str">
        <f t="shared" si="301"/>
        <v>Prestige</v>
      </c>
      <c r="AF2373" t="str">
        <f t="shared" si="302"/>
        <v>Pune Hub</v>
      </c>
      <c r="AG2373" t="str">
        <f t="shared" si="303"/>
        <v>Frances Hunt</v>
      </c>
    </row>
    <row r="2374" spans="1:33" x14ac:dyDescent="0.35">
      <c r="A2374" t="s">
        <v>11501</v>
      </c>
      <c r="B2374" t="s">
        <v>11502</v>
      </c>
      <c r="C2374" s="7" t="s">
        <v>11503</v>
      </c>
      <c r="D2374" s="7" t="s">
        <v>28</v>
      </c>
      <c r="E2374" s="9">
        <v>41</v>
      </c>
      <c r="F2374" s="7" t="s">
        <v>29</v>
      </c>
      <c r="G2374" s="6">
        <v>45741</v>
      </c>
      <c r="H2374" s="6">
        <v>45752</v>
      </c>
      <c r="I2374" s="7" t="s">
        <v>63</v>
      </c>
      <c r="J2374" s="7" t="s">
        <v>64</v>
      </c>
      <c r="K2374" s="7" t="s">
        <v>93</v>
      </c>
      <c r="L2374" t="s">
        <v>11504</v>
      </c>
      <c r="M2374" s="7" t="s">
        <v>132</v>
      </c>
      <c r="N2374" s="7" t="s">
        <v>133</v>
      </c>
      <c r="O2374" s="9">
        <v>2</v>
      </c>
      <c r="P2374" s="10">
        <v>29639</v>
      </c>
      <c r="Q2374" s="10">
        <v>35061.769999999997</v>
      </c>
      <c r="R2374" s="11">
        <v>0</v>
      </c>
      <c r="S2374" s="10">
        <v>70123.539999999994</v>
      </c>
      <c r="T2374" s="10">
        <v>10845.54</v>
      </c>
      <c r="U2374" s="7" t="s">
        <v>36</v>
      </c>
      <c r="V2374" s="7" t="s">
        <v>154</v>
      </c>
      <c r="W2374" s="9">
        <v>2</v>
      </c>
      <c r="X2374" s="7" t="s">
        <v>70</v>
      </c>
      <c r="Y2374" s="7" t="s">
        <v>11505</v>
      </c>
      <c r="Z2374" t="str">
        <f t="shared" si="296"/>
        <v>John Rodriguez</v>
      </c>
      <c r="AA2374" t="str">
        <f t="shared" si="297"/>
        <v>Telangana</v>
      </c>
      <c r="AB2374" t="str">
        <f t="shared" si="298"/>
        <v>Hyderabad</v>
      </c>
      <c r="AC2374" t="str">
        <f t="shared" si="299"/>
        <v>Electronics</v>
      </c>
      <c r="AD2374" t="str">
        <f t="shared" si="300"/>
        <v>iPhone 15</v>
      </c>
      <c r="AE2374" t="str">
        <f t="shared" si="301"/>
        <v>Apple</v>
      </c>
      <c r="AF2374" t="str">
        <f t="shared" si="302"/>
        <v>Hyderabad Hub</v>
      </c>
      <c r="AG2374" t="str">
        <f t="shared" si="303"/>
        <v>Keith Owens</v>
      </c>
    </row>
    <row r="2375" spans="1:33" x14ac:dyDescent="0.35">
      <c r="A2375" t="s">
        <v>11506</v>
      </c>
      <c r="B2375" t="s">
        <v>11507</v>
      </c>
      <c r="C2375" s="7" t="s">
        <v>11508</v>
      </c>
      <c r="D2375" s="7" t="s">
        <v>54</v>
      </c>
      <c r="E2375" s="9">
        <v>47</v>
      </c>
      <c r="F2375" s="7" t="s">
        <v>29</v>
      </c>
      <c r="G2375" s="6">
        <v>45725</v>
      </c>
      <c r="H2375" s="6">
        <v>46007</v>
      </c>
      <c r="I2375" s="7" t="s">
        <v>55</v>
      </c>
      <c r="J2375" s="7" t="s">
        <v>56</v>
      </c>
      <c r="K2375" s="7" t="s">
        <v>93</v>
      </c>
      <c r="L2375" t="s">
        <v>3372</v>
      </c>
      <c r="M2375" s="7" t="s">
        <v>132</v>
      </c>
      <c r="N2375" s="7" t="s">
        <v>133</v>
      </c>
      <c r="O2375" s="9">
        <v>5</v>
      </c>
      <c r="P2375" s="10">
        <v>602</v>
      </c>
      <c r="Q2375" s="10">
        <v>902.11</v>
      </c>
      <c r="R2375" s="11">
        <v>5</v>
      </c>
      <c r="S2375" s="10">
        <v>4285.0200000000004</v>
      </c>
      <c r="T2375" s="10">
        <v>1500.55</v>
      </c>
      <c r="U2375" s="7" t="s">
        <v>48</v>
      </c>
      <c r="V2375" s="7" t="s">
        <v>154</v>
      </c>
      <c r="W2375" s="9">
        <v>4</v>
      </c>
      <c r="X2375" s="7" t="s">
        <v>58</v>
      </c>
      <c r="Y2375" s="7" t="s">
        <v>11509</v>
      </c>
      <c r="Z2375" t="str">
        <f t="shared" si="296"/>
        <v>Nathan Lang</v>
      </c>
      <c r="AA2375" t="str">
        <f t="shared" si="297"/>
        <v>Delhi</v>
      </c>
      <c r="AB2375" t="str">
        <f t="shared" si="298"/>
        <v>New Delhi</v>
      </c>
      <c r="AC2375" t="str">
        <f t="shared" si="299"/>
        <v>Electronics</v>
      </c>
      <c r="AD2375" t="str">
        <f t="shared" si="300"/>
        <v>iPhone 15</v>
      </c>
      <c r="AE2375" t="str">
        <f t="shared" si="301"/>
        <v>Apple</v>
      </c>
      <c r="AF2375" t="str">
        <f t="shared" si="302"/>
        <v>New Delhi Hub</v>
      </c>
      <c r="AG2375" t="str">
        <f t="shared" si="303"/>
        <v>Sharon Pacheco</v>
      </c>
    </row>
    <row r="2376" spans="1:33" x14ac:dyDescent="0.35">
      <c r="A2376" t="s">
        <v>11510</v>
      </c>
      <c r="B2376" t="s">
        <v>11511</v>
      </c>
      <c r="C2376" s="7" t="s">
        <v>11512</v>
      </c>
      <c r="D2376" s="7" t="s">
        <v>54</v>
      </c>
      <c r="E2376" s="9">
        <v>22</v>
      </c>
      <c r="F2376" s="7" t="s">
        <v>92</v>
      </c>
      <c r="G2376" s="6">
        <v>45657</v>
      </c>
      <c r="H2376" s="6">
        <v>45640</v>
      </c>
      <c r="I2376" s="7" t="s">
        <v>75</v>
      </c>
      <c r="J2376" s="7" t="s">
        <v>76</v>
      </c>
      <c r="K2376" s="7" t="s">
        <v>65</v>
      </c>
      <c r="L2376" t="s">
        <v>11513</v>
      </c>
      <c r="M2376" s="7" t="s">
        <v>67</v>
      </c>
      <c r="N2376" s="7" t="s">
        <v>68</v>
      </c>
      <c r="O2376" s="9">
        <v>4</v>
      </c>
      <c r="P2376" s="10">
        <v>15505</v>
      </c>
      <c r="Q2376" s="10">
        <v>19118.599999999999</v>
      </c>
      <c r="R2376" s="11">
        <v>0</v>
      </c>
      <c r="S2376" s="10">
        <v>76474.399999999994</v>
      </c>
      <c r="T2376" s="10">
        <v>14454.4</v>
      </c>
      <c r="U2376" s="7" t="s">
        <v>78</v>
      </c>
      <c r="V2376" s="7" t="s">
        <v>69</v>
      </c>
      <c r="W2376" s="9">
        <v>2</v>
      </c>
      <c r="X2376" s="7" t="s">
        <v>79</v>
      </c>
      <c r="Y2376" s="7" t="s">
        <v>11514</v>
      </c>
      <c r="Z2376" t="str">
        <f t="shared" si="296"/>
        <v>Loretta Mathis</v>
      </c>
      <c r="AA2376" t="str">
        <f t="shared" si="297"/>
        <v>Karnataka</v>
      </c>
      <c r="AB2376" t="str">
        <f t="shared" si="298"/>
        <v>Bengaluru</v>
      </c>
      <c r="AC2376" t="str">
        <f t="shared" si="299"/>
        <v>Beauty</v>
      </c>
      <c r="AD2376" t="str">
        <f t="shared" si="300"/>
        <v>Face Wash</v>
      </c>
      <c r="AE2376" t="str">
        <f t="shared" si="301"/>
        <v>Loreal</v>
      </c>
      <c r="AF2376" t="str">
        <f t="shared" si="302"/>
        <v>Bengaluru Hub</v>
      </c>
      <c r="AG2376" t="str">
        <f t="shared" si="303"/>
        <v>John Henderson</v>
      </c>
    </row>
    <row r="2377" spans="1:33" x14ac:dyDescent="0.35">
      <c r="A2377" t="s">
        <v>11515</v>
      </c>
      <c r="B2377" t="s">
        <v>11516</v>
      </c>
      <c r="C2377" s="7" t="s">
        <v>9423</v>
      </c>
      <c r="D2377" s="7" t="s">
        <v>54</v>
      </c>
      <c r="E2377" s="9">
        <v>52</v>
      </c>
      <c r="F2377" s="7" t="s">
        <v>92</v>
      </c>
      <c r="G2377" s="6">
        <v>45920</v>
      </c>
      <c r="H2377" s="6">
        <v>45921</v>
      </c>
      <c r="I2377" s="7" t="s">
        <v>55</v>
      </c>
      <c r="J2377" s="7" t="s">
        <v>56</v>
      </c>
      <c r="K2377" s="7" t="s">
        <v>93</v>
      </c>
      <c r="L2377" t="s">
        <v>11517</v>
      </c>
      <c r="M2377" s="7" t="s">
        <v>132</v>
      </c>
      <c r="N2377" s="7" t="s">
        <v>133</v>
      </c>
      <c r="O2377" s="9">
        <v>1</v>
      </c>
      <c r="P2377" s="10">
        <v>2604</v>
      </c>
      <c r="Q2377" s="10">
        <v>3036.01</v>
      </c>
      <c r="R2377" s="11">
        <v>0</v>
      </c>
      <c r="S2377" s="10">
        <v>3036.01</v>
      </c>
      <c r="T2377" s="10">
        <v>432.01</v>
      </c>
      <c r="U2377" s="7" t="s">
        <v>126</v>
      </c>
      <c r="V2377" s="7" t="s">
        <v>37</v>
      </c>
      <c r="W2377" s="9">
        <v>5</v>
      </c>
      <c r="X2377" s="7" t="s">
        <v>58</v>
      </c>
      <c r="Y2377" s="7" t="s">
        <v>11518</v>
      </c>
      <c r="Z2377" t="str">
        <f t="shared" si="296"/>
        <v>Elizabeth Wilson</v>
      </c>
      <c r="AA2377" t="str">
        <f t="shared" si="297"/>
        <v>Delhi</v>
      </c>
      <c r="AB2377" t="str">
        <f t="shared" si="298"/>
        <v>New Delhi</v>
      </c>
      <c r="AC2377" t="str">
        <f t="shared" si="299"/>
        <v>Electronics</v>
      </c>
      <c r="AD2377" t="str">
        <f t="shared" si="300"/>
        <v>iPhone 15</v>
      </c>
      <c r="AE2377" t="str">
        <f t="shared" si="301"/>
        <v>Apple</v>
      </c>
      <c r="AF2377" t="str">
        <f t="shared" si="302"/>
        <v>New Delhi Hub</v>
      </c>
      <c r="AG2377" t="str">
        <f t="shared" si="303"/>
        <v>Eric Tucker</v>
      </c>
    </row>
    <row r="2378" spans="1:33" x14ac:dyDescent="0.35">
      <c r="A2378" t="s">
        <v>11519</v>
      </c>
      <c r="B2378" t="s">
        <v>11520</v>
      </c>
      <c r="C2378" s="7" t="s">
        <v>11521</v>
      </c>
      <c r="D2378" s="7" t="s">
        <v>28</v>
      </c>
      <c r="E2378" s="9">
        <v>18</v>
      </c>
      <c r="F2378" s="7" t="s">
        <v>29</v>
      </c>
      <c r="G2378" s="6">
        <v>45967</v>
      </c>
      <c r="H2378" s="6">
        <v>45835</v>
      </c>
      <c r="I2378" s="7" t="s">
        <v>75</v>
      </c>
      <c r="J2378" s="7" t="s">
        <v>76</v>
      </c>
      <c r="K2378" s="7" t="s">
        <v>93</v>
      </c>
      <c r="L2378" t="s">
        <v>11522</v>
      </c>
      <c r="M2378" s="7" t="s">
        <v>95</v>
      </c>
      <c r="N2378" s="7" t="s">
        <v>96</v>
      </c>
      <c r="O2378" s="9">
        <v>5</v>
      </c>
      <c r="P2378" s="10">
        <v>12429</v>
      </c>
      <c r="Q2378" s="10">
        <v>15709.81</v>
      </c>
      <c r="R2378" s="11">
        <v>10</v>
      </c>
      <c r="S2378" s="10">
        <v>70694.149999999994</v>
      </c>
      <c r="T2378" s="10">
        <v>16404.05</v>
      </c>
      <c r="U2378" s="7" t="s">
        <v>78</v>
      </c>
      <c r="V2378" s="7" t="s">
        <v>154</v>
      </c>
      <c r="W2378" s="9">
        <v>2</v>
      </c>
      <c r="X2378" s="7" t="s">
        <v>79</v>
      </c>
      <c r="Y2378" s="7" t="s">
        <v>11523</v>
      </c>
      <c r="Z2378" t="str">
        <f t="shared" si="296"/>
        <v>Sandra Scott</v>
      </c>
      <c r="AA2378" t="str">
        <f t="shared" si="297"/>
        <v>Karnataka</v>
      </c>
      <c r="AB2378" t="str">
        <f t="shared" si="298"/>
        <v>Bengaluru</v>
      </c>
      <c r="AC2378" t="str">
        <f t="shared" si="299"/>
        <v>Electronics</v>
      </c>
      <c r="AD2378" t="str">
        <f t="shared" si="300"/>
        <v>Galaxy S24</v>
      </c>
      <c r="AE2378" t="str">
        <f t="shared" si="301"/>
        <v>Samsung</v>
      </c>
      <c r="AF2378" t="str">
        <f t="shared" si="302"/>
        <v>Bengaluru Hub</v>
      </c>
      <c r="AG2378" t="str">
        <f t="shared" si="303"/>
        <v>John Wilcox</v>
      </c>
    </row>
    <row r="2379" spans="1:33" x14ac:dyDescent="0.35">
      <c r="A2379" t="s">
        <v>11524</v>
      </c>
      <c r="B2379" t="s">
        <v>11525</v>
      </c>
      <c r="C2379" s="7" t="s">
        <v>11526</v>
      </c>
      <c r="D2379" s="7" t="s">
        <v>28</v>
      </c>
      <c r="E2379" s="9">
        <v>19</v>
      </c>
      <c r="F2379" s="7" t="s">
        <v>92</v>
      </c>
      <c r="G2379" s="6">
        <v>45860</v>
      </c>
      <c r="H2379" s="6">
        <v>45877</v>
      </c>
      <c r="I2379" s="7" t="s">
        <v>30</v>
      </c>
      <c r="J2379" s="7" t="s">
        <v>31</v>
      </c>
      <c r="K2379" s="7" t="s">
        <v>93</v>
      </c>
      <c r="L2379" t="s">
        <v>11527</v>
      </c>
      <c r="M2379" s="7" t="s">
        <v>95</v>
      </c>
      <c r="N2379" s="7" t="s">
        <v>96</v>
      </c>
      <c r="O2379" s="9">
        <v>5</v>
      </c>
      <c r="P2379" s="10">
        <v>24935</v>
      </c>
      <c r="Q2379" s="10">
        <v>29651.22</v>
      </c>
      <c r="R2379" s="11">
        <v>20</v>
      </c>
      <c r="S2379" s="10">
        <v>118604.88</v>
      </c>
      <c r="T2379" s="10">
        <v>23581.1</v>
      </c>
      <c r="U2379" s="7" t="s">
        <v>126</v>
      </c>
      <c r="V2379" s="7" t="s">
        <v>69</v>
      </c>
      <c r="W2379" s="9">
        <v>1</v>
      </c>
      <c r="X2379" s="7" t="s">
        <v>38</v>
      </c>
      <c r="Y2379" s="7" t="s">
        <v>11528</v>
      </c>
      <c r="Z2379" t="str">
        <f t="shared" si="296"/>
        <v>Tina Vasquez</v>
      </c>
      <c r="AA2379" t="str">
        <f t="shared" si="297"/>
        <v>Maharashtra</v>
      </c>
      <c r="AB2379" t="str">
        <f t="shared" si="298"/>
        <v>Mumbai</v>
      </c>
      <c r="AC2379" t="str">
        <f t="shared" si="299"/>
        <v>Electronics</v>
      </c>
      <c r="AD2379" t="str">
        <f t="shared" si="300"/>
        <v>Galaxy S24</v>
      </c>
      <c r="AE2379" t="str">
        <f t="shared" si="301"/>
        <v>Samsung</v>
      </c>
      <c r="AF2379" t="str">
        <f t="shared" si="302"/>
        <v>Mumbai Hub</v>
      </c>
      <c r="AG2379" t="str">
        <f t="shared" si="303"/>
        <v>Rachel Mcfarland</v>
      </c>
    </row>
    <row r="2380" spans="1:33" x14ac:dyDescent="0.35">
      <c r="A2380" t="s">
        <v>11529</v>
      </c>
      <c r="B2380" t="s">
        <v>11530</v>
      </c>
      <c r="C2380" s="7" t="s">
        <v>11531</v>
      </c>
      <c r="D2380" s="7" t="s">
        <v>28</v>
      </c>
      <c r="E2380" s="9">
        <v>58</v>
      </c>
      <c r="F2380" s="7" t="s">
        <v>92</v>
      </c>
      <c r="G2380" s="6">
        <v>45642</v>
      </c>
      <c r="H2380" s="6">
        <v>45669</v>
      </c>
      <c r="I2380" s="7" t="s">
        <v>30</v>
      </c>
      <c r="J2380" s="7" t="s">
        <v>43</v>
      </c>
      <c r="K2380" s="7" t="s">
        <v>93</v>
      </c>
      <c r="L2380" t="s">
        <v>11532</v>
      </c>
      <c r="M2380" s="7" t="s">
        <v>132</v>
      </c>
      <c r="N2380" s="7" t="s">
        <v>133</v>
      </c>
      <c r="O2380" s="9">
        <v>2</v>
      </c>
      <c r="P2380" s="10">
        <v>25534</v>
      </c>
      <c r="Q2380" s="10">
        <v>35868.03</v>
      </c>
      <c r="R2380" s="11">
        <v>0</v>
      </c>
      <c r="S2380" s="10">
        <v>71736.06</v>
      </c>
      <c r="T2380" s="10">
        <v>20668.060000000001</v>
      </c>
      <c r="U2380" s="7" t="s">
        <v>48</v>
      </c>
      <c r="V2380" s="7" t="s">
        <v>112</v>
      </c>
      <c r="W2380" s="9">
        <v>5</v>
      </c>
      <c r="X2380" s="7" t="s">
        <v>49</v>
      </c>
      <c r="Y2380" s="7" t="s">
        <v>11533</v>
      </c>
      <c r="Z2380" t="str">
        <f t="shared" si="296"/>
        <v>Joshua Rivera</v>
      </c>
      <c r="AA2380" t="str">
        <f t="shared" si="297"/>
        <v>Maharashtra</v>
      </c>
      <c r="AB2380" t="str">
        <f t="shared" si="298"/>
        <v>Pune</v>
      </c>
      <c r="AC2380" t="str">
        <f t="shared" si="299"/>
        <v>Electronics</v>
      </c>
      <c r="AD2380" t="str">
        <f t="shared" si="300"/>
        <v>iPhone 15</v>
      </c>
      <c r="AE2380" t="str">
        <f t="shared" si="301"/>
        <v>Apple</v>
      </c>
      <c r="AF2380" t="str">
        <f t="shared" si="302"/>
        <v>Pune Hub</v>
      </c>
      <c r="AG2380" t="str">
        <f t="shared" si="303"/>
        <v>Richard Johnston</v>
      </c>
    </row>
    <row r="2381" spans="1:33" x14ac:dyDescent="0.35">
      <c r="A2381" t="s">
        <v>11534</v>
      </c>
      <c r="B2381" t="s">
        <v>11535</v>
      </c>
      <c r="C2381" s="7" t="s">
        <v>5816</v>
      </c>
      <c r="D2381" s="7" t="s">
        <v>28</v>
      </c>
      <c r="E2381" s="9">
        <v>36</v>
      </c>
      <c r="F2381" s="7" t="s">
        <v>92</v>
      </c>
      <c r="G2381" s="6">
        <v>45738</v>
      </c>
      <c r="H2381" s="6">
        <v>45585</v>
      </c>
      <c r="I2381" s="7" t="s">
        <v>55</v>
      </c>
      <c r="J2381" s="7" t="s">
        <v>56</v>
      </c>
      <c r="K2381" s="7" t="s">
        <v>93</v>
      </c>
      <c r="L2381" t="s">
        <v>11536</v>
      </c>
      <c r="M2381" s="7" t="s">
        <v>95</v>
      </c>
      <c r="N2381" s="7" t="s">
        <v>96</v>
      </c>
      <c r="O2381" s="9">
        <v>1</v>
      </c>
      <c r="P2381" s="10">
        <v>26480</v>
      </c>
      <c r="Q2381" s="10">
        <v>37540.800000000003</v>
      </c>
      <c r="R2381" s="11">
        <v>15</v>
      </c>
      <c r="S2381" s="10">
        <v>31909.68</v>
      </c>
      <c r="T2381" s="10">
        <v>11060.8</v>
      </c>
      <c r="U2381" s="7" t="s">
        <v>126</v>
      </c>
      <c r="V2381" s="7" t="s">
        <v>37</v>
      </c>
      <c r="W2381" s="9">
        <v>4</v>
      </c>
      <c r="X2381" s="7" t="s">
        <v>58</v>
      </c>
      <c r="Y2381" s="7" t="s">
        <v>11537</v>
      </c>
      <c r="Z2381" t="str">
        <f t="shared" si="296"/>
        <v>Daniel Johnson</v>
      </c>
      <c r="AA2381" t="str">
        <f t="shared" si="297"/>
        <v>Delhi</v>
      </c>
      <c r="AB2381" t="str">
        <f t="shared" si="298"/>
        <v>New Delhi</v>
      </c>
      <c r="AC2381" t="str">
        <f t="shared" si="299"/>
        <v>Electronics</v>
      </c>
      <c r="AD2381" t="str">
        <f t="shared" si="300"/>
        <v>Galaxy S24</v>
      </c>
      <c r="AE2381" t="str">
        <f t="shared" si="301"/>
        <v>Samsung</v>
      </c>
      <c r="AF2381" t="str">
        <f t="shared" si="302"/>
        <v>New Delhi Hub</v>
      </c>
      <c r="AG2381" t="str">
        <f t="shared" si="303"/>
        <v>John Yoder</v>
      </c>
    </row>
    <row r="2382" spans="1:33" x14ac:dyDescent="0.35">
      <c r="A2382" t="s">
        <v>11538</v>
      </c>
      <c r="B2382" t="s">
        <v>11539</v>
      </c>
      <c r="C2382" s="7" t="s">
        <v>11540</v>
      </c>
      <c r="D2382" s="7" t="s">
        <v>28</v>
      </c>
      <c r="E2382" s="9">
        <v>44</v>
      </c>
      <c r="F2382" s="7" t="s">
        <v>29</v>
      </c>
      <c r="G2382" s="6">
        <v>45736</v>
      </c>
      <c r="H2382" s="6">
        <v>45956</v>
      </c>
      <c r="I2382" s="7" t="s">
        <v>55</v>
      </c>
      <c r="J2382" s="7" t="s">
        <v>56</v>
      </c>
      <c r="K2382" s="7" t="s">
        <v>93</v>
      </c>
      <c r="L2382" t="s">
        <v>11541</v>
      </c>
      <c r="M2382" s="7" t="s">
        <v>132</v>
      </c>
      <c r="N2382" s="7" t="s">
        <v>133</v>
      </c>
      <c r="O2382" s="9">
        <v>2</v>
      </c>
      <c r="P2382" s="10">
        <v>13096</v>
      </c>
      <c r="Q2382" s="10">
        <v>19262.97</v>
      </c>
      <c r="R2382" s="11">
        <v>15</v>
      </c>
      <c r="S2382" s="10">
        <v>32747.05</v>
      </c>
      <c r="T2382" s="10">
        <v>12333.94</v>
      </c>
      <c r="U2382" s="7" t="s">
        <v>48</v>
      </c>
      <c r="V2382" s="7" t="s">
        <v>112</v>
      </c>
      <c r="W2382" s="9">
        <v>4</v>
      </c>
      <c r="X2382" s="7" t="s">
        <v>58</v>
      </c>
      <c r="Y2382" s="7" t="s">
        <v>11542</v>
      </c>
      <c r="Z2382" t="str">
        <f t="shared" si="296"/>
        <v>Michelle Ferrell</v>
      </c>
      <c r="AA2382" t="str">
        <f t="shared" si="297"/>
        <v>Delhi</v>
      </c>
      <c r="AB2382" t="str">
        <f t="shared" si="298"/>
        <v>New Delhi</v>
      </c>
      <c r="AC2382" t="str">
        <f t="shared" si="299"/>
        <v>Electronics</v>
      </c>
      <c r="AD2382" t="str">
        <f t="shared" si="300"/>
        <v>iPhone 15</v>
      </c>
      <c r="AE2382" t="str">
        <f t="shared" si="301"/>
        <v>Apple</v>
      </c>
      <c r="AF2382" t="str">
        <f t="shared" si="302"/>
        <v>New Delhi Hub</v>
      </c>
      <c r="AG2382" t="str">
        <f t="shared" si="303"/>
        <v>Ashley Crawford</v>
      </c>
    </row>
    <row r="2383" spans="1:33" x14ac:dyDescent="0.35">
      <c r="A2383" t="s">
        <v>11543</v>
      </c>
      <c r="B2383" t="s">
        <v>11544</v>
      </c>
      <c r="C2383" s="7" t="s">
        <v>11545</v>
      </c>
      <c r="D2383" s="7" t="s">
        <v>28</v>
      </c>
      <c r="E2383" s="9">
        <v>30</v>
      </c>
      <c r="F2383" s="7" t="s">
        <v>92</v>
      </c>
      <c r="G2383" s="6">
        <v>45538</v>
      </c>
      <c r="H2383" s="6">
        <v>45821</v>
      </c>
      <c r="I2383" s="7" t="s">
        <v>63</v>
      </c>
      <c r="J2383" s="7" t="s">
        <v>64</v>
      </c>
      <c r="K2383" s="7" t="s">
        <v>65</v>
      </c>
      <c r="L2383" t="s">
        <v>11546</v>
      </c>
      <c r="M2383" s="7" t="s">
        <v>67</v>
      </c>
      <c r="N2383" s="7" t="s">
        <v>68</v>
      </c>
      <c r="O2383" s="9">
        <v>2</v>
      </c>
      <c r="P2383" s="10">
        <v>19659</v>
      </c>
      <c r="Q2383" s="10">
        <v>26906.79</v>
      </c>
      <c r="R2383" s="11">
        <v>20</v>
      </c>
      <c r="S2383" s="10">
        <v>43050.86</v>
      </c>
      <c r="T2383" s="10">
        <v>14495.58</v>
      </c>
      <c r="U2383" s="7" t="s">
        <v>126</v>
      </c>
      <c r="V2383" s="7" t="s">
        <v>37</v>
      </c>
      <c r="W2383" s="9">
        <v>4</v>
      </c>
      <c r="X2383" s="7" t="s">
        <v>70</v>
      </c>
      <c r="Y2383" s="7" t="s">
        <v>11547</v>
      </c>
      <c r="Z2383" t="str">
        <f t="shared" si="296"/>
        <v>Erica Wilson</v>
      </c>
      <c r="AA2383" t="str">
        <f t="shared" si="297"/>
        <v>Telangana</v>
      </c>
      <c r="AB2383" t="str">
        <f t="shared" si="298"/>
        <v>Hyderabad</v>
      </c>
      <c r="AC2383" t="str">
        <f t="shared" si="299"/>
        <v>Beauty</v>
      </c>
      <c r="AD2383" t="str">
        <f t="shared" si="300"/>
        <v>Face Wash</v>
      </c>
      <c r="AE2383" t="str">
        <f t="shared" si="301"/>
        <v>Loreal</v>
      </c>
      <c r="AF2383" t="str">
        <f t="shared" si="302"/>
        <v>Hyderabad Hub</v>
      </c>
      <c r="AG2383" t="str">
        <f t="shared" si="303"/>
        <v>Judy Moore</v>
      </c>
    </row>
    <row r="2384" spans="1:33" x14ac:dyDescent="0.35">
      <c r="A2384" t="s">
        <v>11548</v>
      </c>
      <c r="B2384" t="s">
        <v>11549</v>
      </c>
      <c r="C2384" s="7" t="s">
        <v>11550</v>
      </c>
      <c r="D2384" s="7" t="s">
        <v>28</v>
      </c>
      <c r="E2384" s="9">
        <v>54</v>
      </c>
      <c r="F2384" s="7" t="s">
        <v>92</v>
      </c>
      <c r="G2384" s="6">
        <v>46195</v>
      </c>
      <c r="H2384" s="6">
        <v>45940</v>
      </c>
      <c r="I2384" s="7" t="s">
        <v>84</v>
      </c>
      <c r="J2384" s="7" t="s">
        <v>85</v>
      </c>
      <c r="K2384" s="7" t="s">
        <v>117</v>
      </c>
      <c r="L2384" t="s">
        <v>11551</v>
      </c>
      <c r="M2384" s="7" t="s">
        <v>119</v>
      </c>
      <c r="N2384" s="7" t="s">
        <v>120</v>
      </c>
      <c r="O2384" s="9">
        <v>1</v>
      </c>
      <c r="P2384" s="10">
        <v>29327</v>
      </c>
      <c r="Q2384" s="10">
        <v>35646.19</v>
      </c>
      <c r="R2384" s="11">
        <v>20</v>
      </c>
      <c r="S2384" s="10">
        <v>28516.95</v>
      </c>
      <c r="T2384" s="10">
        <v>6319.19</v>
      </c>
      <c r="U2384" s="7" t="s">
        <v>36</v>
      </c>
      <c r="V2384" s="7" t="s">
        <v>112</v>
      </c>
      <c r="W2384" s="9">
        <v>3</v>
      </c>
      <c r="X2384" s="7" t="s">
        <v>87</v>
      </c>
      <c r="Y2384" s="7" t="s">
        <v>11552</v>
      </c>
      <c r="Z2384" t="str">
        <f t="shared" si="296"/>
        <v>Ana Alexander</v>
      </c>
      <c r="AA2384" t="str">
        <f t="shared" si="297"/>
        <v>Tamil Nadu</v>
      </c>
      <c r="AB2384" t="str">
        <f t="shared" si="298"/>
        <v>Chennai</v>
      </c>
      <c r="AC2384" t="str">
        <f t="shared" si="299"/>
        <v>Fashion</v>
      </c>
      <c r="AD2384" t="str">
        <f t="shared" si="300"/>
        <v>Air Max Shoes</v>
      </c>
      <c r="AE2384" t="str">
        <f t="shared" si="301"/>
        <v>Nike</v>
      </c>
      <c r="AF2384" t="str">
        <f t="shared" si="302"/>
        <v>Chennai Hub</v>
      </c>
      <c r="AG2384" t="str">
        <f t="shared" si="303"/>
        <v>James Wood</v>
      </c>
    </row>
    <row r="2385" spans="1:33" x14ac:dyDescent="0.35">
      <c r="A2385" t="s">
        <v>11553</v>
      </c>
      <c r="B2385" t="s">
        <v>11554</v>
      </c>
      <c r="C2385" s="7" t="s">
        <v>11555</v>
      </c>
      <c r="D2385" s="7" t="s">
        <v>54</v>
      </c>
      <c r="E2385" s="9">
        <v>23</v>
      </c>
      <c r="F2385" s="7" t="s">
        <v>29</v>
      </c>
      <c r="G2385" s="6">
        <v>45870</v>
      </c>
      <c r="H2385" s="6">
        <v>45851</v>
      </c>
      <c r="I2385" s="7" t="s">
        <v>63</v>
      </c>
      <c r="J2385" s="7" t="s">
        <v>64</v>
      </c>
      <c r="K2385" s="7" t="s">
        <v>93</v>
      </c>
      <c r="L2385" t="s">
        <v>11556</v>
      </c>
      <c r="M2385" s="7"/>
      <c r="N2385" s="7" t="s">
        <v>133</v>
      </c>
      <c r="O2385" s="9">
        <v>1</v>
      </c>
      <c r="P2385" s="10">
        <v>14608</v>
      </c>
      <c r="Q2385" s="10">
        <v>17604.240000000002</v>
      </c>
      <c r="R2385" s="11">
        <v>15</v>
      </c>
      <c r="S2385" s="10">
        <v>14963.6</v>
      </c>
      <c r="T2385" s="10">
        <v>2996.24</v>
      </c>
      <c r="U2385" s="7" t="s">
        <v>36</v>
      </c>
      <c r="V2385" s="7" t="s">
        <v>112</v>
      </c>
      <c r="W2385" s="9">
        <v>3</v>
      </c>
      <c r="X2385" s="7" t="s">
        <v>70</v>
      </c>
      <c r="Y2385" s="7" t="s">
        <v>11557</v>
      </c>
      <c r="Z2385" t="str">
        <f t="shared" si="296"/>
        <v>Monica Randall</v>
      </c>
      <c r="AA2385" t="str">
        <f t="shared" si="297"/>
        <v>Telangana</v>
      </c>
      <c r="AB2385" t="str">
        <f t="shared" si="298"/>
        <v>Hyderabad</v>
      </c>
      <c r="AC2385" t="str">
        <f t="shared" si="299"/>
        <v>Electronics</v>
      </c>
      <c r="AD2385" t="s">
        <v>132</v>
      </c>
      <c r="AE2385" t="str">
        <f t="shared" si="301"/>
        <v>Apple</v>
      </c>
      <c r="AF2385" t="str">
        <f t="shared" si="302"/>
        <v>Hyderabad Hub</v>
      </c>
      <c r="AG2385" t="str">
        <f t="shared" si="303"/>
        <v>Brittney Rice</v>
      </c>
    </row>
    <row r="2386" spans="1:33" x14ac:dyDescent="0.35">
      <c r="A2386" t="s">
        <v>11558</v>
      </c>
      <c r="B2386" t="s">
        <v>11559</v>
      </c>
      <c r="C2386" s="7" t="s">
        <v>11560</v>
      </c>
      <c r="D2386" s="7" t="s">
        <v>54</v>
      </c>
      <c r="E2386" s="9">
        <v>21</v>
      </c>
      <c r="F2386" s="7" t="s">
        <v>92</v>
      </c>
      <c r="G2386" s="6">
        <v>46051</v>
      </c>
      <c r="H2386" s="6">
        <v>46065</v>
      </c>
      <c r="I2386" s="7" t="s">
        <v>75</v>
      </c>
      <c r="J2386" s="7" t="s">
        <v>76</v>
      </c>
      <c r="K2386" s="7" t="s">
        <v>93</v>
      </c>
      <c r="L2386" t="s">
        <v>10401</v>
      </c>
      <c r="M2386" s="7" t="s">
        <v>132</v>
      </c>
      <c r="N2386" s="7" t="s">
        <v>133</v>
      </c>
      <c r="O2386" s="9">
        <v>3</v>
      </c>
      <c r="P2386" s="10">
        <v>10753</v>
      </c>
      <c r="Q2386" s="10">
        <v>13674.04</v>
      </c>
      <c r="R2386" s="11">
        <v>5</v>
      </c>
      <c r="S2386" s="10">
        <v>38971.01</v>
      </c>
      <c r="T2386" s="10">
        <v>8763.1200000000008</v>
      </c>
      <c r="U2386" s="7" t="s">
        <v>36</v>
      </c>
      <c r="V2386" s="7" t="s">
        <v>154</v>
      </c>
      <c r="W2386" s="9">
        <v>3</v>
      </c>
      <c r="X2386" s="7" t="s">
        <v>79</v>
      </c>
      <c r="Y2386" s="7" t="s">
        <v>4109</v>
      </c>
      <c r="Z2386" t="str">
        <f t="shared" si="296"/>
        <v>Sheila Rodgers</v>
      </c>
      <c r="AA2386" t="str">
        <f t="shared" si="297"/>
        <v>Karnataka</v>
      </c>
      <c r="AB2386" t="str">
        <f t="shared" si="298"/>
        <v>Bengaluru</v>
      </c>
      <c r="AC2386" t="str">
        <f t="shared" si="299"/>
        <v>Electronics</v>
      </c>
      <c r="AD2386" t="str">
        <f t="shared" si="300"/>
        <v>iPhone 15</v>
      </c>
      <c r="AE2386" t="str">
        <f t="shared" si="301"/>
        <v>Apple</v>
      </c>
      <c r="AF2386" t="str">
        <f t="shared" si="302"/>
        <v>Bengaluru Hub</v>
      </c>
      <c r="AG2386" t="str">
        <f t="shared" si="303"/>
        <v>Christopher Martinez</v>
      </c>
    </row>
    <row r="2387" spans="1:33" x14ac:dyDescent="0.35">
      <c r="A2387" t="s">
        <v>11561</v>
      </c>
      <c r="B2387" t="s">
        <v>11562</v>
      </c>
      <c r="C2387" s="7" t="s">
        <v>11563</v>
      </c>
      <c r="D2387" s="7" t="s">
        <v>54</v>
      </c>
      <c r="E2387" s="9">
        <v>34</v>
      </c>
      <c r="F2387" s="7" t="s">
        <v>29</v>
      </c>
      <c r="G2387" s="6">
        <v>45711</v>
      </c>
      <c r="H2387" s="6">
        <v>45472</v>
      </c>
      <c r="I2387" s="7" t="s">
        <v>84</v>
      </c>
      <c r="J2387" s="7" t="s">
        <v>85</v>
      </c>
      <c r="K2387" s="7" t="s">
        <v>93</v>
      </c>
      <c r="L2387" t="s">
        <v>11564</v>
      </c>
      <c r="M2387" s="7" t="s">
        <v>132</v>
      </c>
      <c r="N2387" s="7" t="s">
        <v>133</v>
      </c>
      <c r="O2387" s="9">
        <v>5</v>
      </c>
      <c r="P2387" s="10">
        <v>7356</v>
      </c>
      <c r="Q2387" s="10">
        <v>10032.52</v>
      </c>
      <c r="R2387" s="11">
        <v>5</v>
      </c>
      <c r="S2387" s="10">
        <v>47654.47</v>
      </c>
      <c r="T2387" s="10">
        <v>13382.6</v>
      </c>
      <c r="U2387" s="7" t="s">
        <v>126</v>
      </c>
      <c r="V2387" s="7" t="s">
        <v>154</v>
      </c>
      <c r="W2387" s="9">
        <v>1</v>
      </c>
      <c r="X2387" s="7" t="s">
        <v>87</v>
      </c>
      <c r="Y2387" s="7" t="s">
        <v>11565</v>
      </c>
      <c r="Z2387" t="str">
        <f t="shared" si="296"/>
        <v>Janet Mccoy</v>
      </c>
      <c r="AA2387" t="str">
        <f t="shared" si="297"/>
        <v>Tamil Nadu</v>
      </c>
      <c r="AB2387" t="str">
        <f t="shared" si="298"/>
        <v>Chennai</v>
      </c>
      <c r="AC2387" t="str">
        <f t="shared" si="299"/>
        <v>Electronics</v>
      </c>
      <c r="AD2387" t="str">
        <f t="shared" si="300"/>
        <v>iPhone 15</v>
      </c>
      <c r="AE2387" t="str">
        <f t="shared" si="301"/>
        <v>Apple</v>
      </c>
      <c r="AF2387" t="str">
        <f t="shared" si="302"/>
        <v>Chennai Hub</v>
      </c>
      <c r="AG2387" t="str">
        <f t="shared" si="303"/>
        <v>Anthony Casey</v>
      </c>
    </row>
    <row r="2388" spans="1:33" x14ac:dyDescent="0.35">
      <c r="A2388" t="s">
        <v>11566</v>
      </c>
      <c r="B2388" t="s">
        <v>11567</v>
      </c>
      <c r="C2388" s="7" t="s">
        <v>11568</v>
      </c>
      <c r="D2388" s="7" t="s">
        <v>28</v>
      </c>
      <c r="E2388" s="9">
        <v>24</v>
      </c>
      <c r="F2388" s="7" t="s">
        <v>29</v>
      </c>
      <c r="G2388" s="6">
        <v>46004</v>
      </c>
      <c r="H2388" s="6">
        <v>45860</v>
      </c>
      <c r="I2388" s="7" t="s">
        <v>63</v>
      </c>
      <c r="J2388" s="7" t="s">
        <v>64</v>
      </c>
      <c r="K2388" s="7" t="s">
        <v>32</v>
      </c>
      <c r="L2388" t="s">
        <v>11569</v>
      </c>
      <c r="M2388" s="7" t="s">
        <v>34</v>
      </c>
      <c r="N2388" s="7" t="s">
        <v>35</v>
      </c>
      <c r="O2388" s="9">
        <v>5</v>
      </c>
      <c r="P2388" s="10">
        <v>21886</v>
      </c>
      <c r="Q2388" s="10">
        <v>31873.94</v>
      </c>
      <c r="R2388" s="11">
        <v>10</v>
      </c>
      <c r="S2388" s="10">
        <v>143432.73000000001</v>
      </c>
      <c r="T2388" s="10">
        <v>49939.7</v>
      </c>
      <c r="U2388" s="7" t="s">
        <v>48</v>
      </c>
      <c r="V2388" s="7" t="s">
        <v>154</v>
      </c>
      <c r="W2388" s="9">
        <v>2</v>
      </c>
      <c r="X2388" s="7" t="s">
        <v>70</v>
      </c>
      <c r="Y2388" s="7" t="s">
        <v>11570</v>
      </c>
      <c r="Z2388" t="str">
        <f t="shared" si="296"/>
        <v>Tyler Li</v>
      </c>
      <c r="AA2388" t="str">
        <f t="shared" si="297"/>
        <v>Telangana</v>
      </c>
      <c r="AB2388" t="str">
        <f t="shared" si="298"/>
        <v>Hyderabad</v>
      </c>
      <c r="AC2388" t="str">
        <f t="shared" si="299"/>
        <v>Home</v>
      </c>
      <c r="AD2388" t="str">
        <f t="shared" si="300"/>
        <v>Pressure Cooker</v>
      </c>
      <c r="AE2388" t="str">
        <f t="shared" si="301"/>
        <v>Prestige</v>
      </c>
      <c r="AF2388" t="str">
        <f t="shared" si="302"/>
        <v>Hyderabad Hub</v>
      </c>
      <c r="AG2388" t="str">
        <f t="shared" si="303"/>
        <v>John Mayer</v>
      </c>
    </row>
    <row r="2389" spans="1:33" x14ac:dyDescent="0.35">
      <c r="A2389" t="s">
        <v>11571</v>
      </c>
      <c r="B2389" t="s">
        <v>11572</v>
      </c>
      <c r="C2389" s="7" t="s">
        <v>11573</v>
      </c>
      <c r="D2389" s="7" t="s">
        <v>54</v>
      </c>
      <c r="E2389" s="9">
        <v>46</v>
      </c>
      <c r="F2389" s="7" t="s">
        <v>92</v>
      </c>
      <c r="G2389" s="6">
        <v>45524</v>
      </c>
      <c r="H2389" s="6">
        <v>45931</v>
      </c>
      <c r="I2389" s="7" t="s">
        <v>84</v>
      </c>
      <c r="J2389" s="7" t="s">
        <v>85</v>
      </c>
      <c r="K2389" s="7" t="s">
        <v>32</v>
      </c>
      <c r="L2389" t="s">
        <v>11574</v>
      </c>
      <c r="M2389" s="7" t="s">
        <v>34</v>
      </c>
      <c r="N2389" s="7" t="s">
        <v>35</v>
      </c>
      <c r="O2389" s="9">
        <v>4</v>
      </c>
      <c r="P2389" s="10">
        <v>13821</v>
      </c>
      <c r="Q2389" s="10">
        <v>17527.310000000001</v>
      </c>
      <c r="R2389" s="11">
        <v>15</v>
      </c>
      <c r="S2389" s="10">
        <v>59592.85</v>
      </c>
      <c r="T2389" s="10">
        <v>14825.24</v>
      </c>
      <c r="U2389" s="7" t="s">
        <v>36</v>
      </c>
      <c r="V2389" s="7" t="s">
        <v>69</v>
      </c>
      <c r="W2389" s="9">
        <v>1</v>
      </c>
      <c r="X2389" s="7" t="s">
        <v>87</v>
      </c>
      <c r="Y2389" s="7" t="s">
        <v>11575</v>
      </c>
      <c r="Z2389" t="str">
        <f t="shared" si="296"/>
        <v>Shannon Rice</v>
      </c>
      <c r="AA2389" t="str">
        <f t="shared" si="297"/>
        <v>Tamil Nadu</v>
      </c>
      <c r="AB2389" t="str">
        <f t="shared" si="298"/>
        <v>Chennai</v>
      </c>
      <c r="AC2389" t="str">
        <f t="shared" si="299"/>
        <v>Home</v>
      </c>
      <c r="AD2389" t="str">
        <f t="shared" si="300"/>
        <v>Pressure Cooker</v>
      </c>
      <c r="AE2389" t="str">
        <f t="shared" si="301"/>
        <v>Prestige</v>
      </c>
      <c r="AF2389" t="str">
        <f t="shared" si="302"/>
        <v>Chennai Hub</v>
      </c>
      <c r="AG2389" t="str">
        <f t="shared" si="303"/>
        <v>Cory Terrell</v>
      </c>
    </row>
    <row r="2390" spans="1:33" x14ac:dyDescent="0.35">
      <c r="A2390" t="s">
        <v>11576</v>
      </c>
      <c r="B2390" t="s">
        <v>11577</v>
      </c>
      <c r="C2390" s="7" t="s">
        <v>11578</v>
      </c>
      <c r="D2390" s="7" t="s">
        <v>28</v>
      </c>
      <c r="E2390" s="9">
        <v>18</v>
      </c>
      <c r="F2390" s="7" t="s">
        <v>92</v>
      </c>
      <c r="G2390" s="6">
        <v>46153</v>
      </c>
      <c r="H2390" s="6">
        <v>45885</v>
      </c>
      <c r="I2390" s="7" t="s">
        <v>84</v>
      </c>
      <c r="J2390" s="7" t="s">
        <v>85</v>
      </c>
      <c r="K2390" s="7" t="s">
        <v>117</v>
      </c>
      <c r="L2390" t="s">
        <v>11579</v>
      </c>
      <c r="M2390" s="7" t="s">
        <v>119</v>
      </c>
      <c r="N2390" s="7" t="s">
        <v>120</v>
      </c>
      <c r="O2390" s="9">
        <v>5</v>
      </c>
      <c r="P2390" s="10">
        <v>26575</v>
      </c>
      <c r="Q2390" s="10">
        <v>34631.050000000003</v>
      </c>
      <c r="R2390" s="11">
        <v>10</v>
      </c>
      <c r="S2390" s="10">
        <v>155839.73000000001</v>
      </c>
      <c r="T2390" s="10">
        <v>40280.25</v>
      </c>
      <c r="U2390" s="7" t="s">
        <v>48</v>
      </c>
      <c r="V2390" s="7" t="s">
        <v>112</v>
      </c>
      <c r="W2390" s="9">
        <v>4</v>
      </c>
      <c r="X2390" s="7" t="s">
        <v>87</v>
      </c>
      <c r="Y2390" s="7" t="s">
        <v>11580</v>
      </c>
      <c r="Z2390" t="str">
        <f t="shared" si="296"/>
        <v>Blake Keller</v>
      </c>
      <c r="AA2390" t="str">
        <f t="shared" si="297"/>
        <v>Tamil Nadu</v>
      </c>
      <c r="AB2390" t="str">
        <f t="shared" si="298"/>
        <v>Chennai</v>
      </c>
      <c r="AC2390" t="str">
        <f t="shared" si="299"/>
        <v>Fashion</v>
      </c>
      <c r="AD2390" t="str">
        <f t="shared" si="300"/>
        <v>Air Max Shoes</v>
      </c>
      <c r="AE2390" t="str">
        <f t="shared" si="301"/>
        <v>Nike</v>
      </c>
      <c r="AF2390" t="str">
        <f t="shared" si="302"/>
        <v>Chennai Hub</v>
      </c>
      <c r="AG2390" t="str">
        <f t="shared" si="303"/>
        <v>Kari Jackson</v>
      </c>
    </row>
    <row r="2391" spans="1:33" x14ac:dyDescent="0.35">
      <c r="A2391" t="s">
        <v>11581</v>
      </c>
      <c r="B2391" t="s">
        <v>11582</v>
      </c>
      <c r="C2391" s="7" t="s">
        <v>11583</v>
      </c>
      <c r="D2391" s="7" t="s">
        <v>54</v>
      </c>
      <c r="E2391" s="9">
        <v>33</v>
      </c>
      <c r="F2391" s="7" t="s">
        <v>92</v>
      </c>
      <c r="G2391" s="6">
        <v>45771</v>
      </c>
      <c r="H2391" s="6">
        <v>45760</v>
      </c>
      <c r="I2391" s="7" t="s">
        <v>75</v>
      </c>
      <c r="J2391" s="7" t="s">
        <v>76</v>
      </c>
      <c r="K2391" s="7" t="s">
        <v>117</v>
      </c>
      <c r="L2391" t="s">
        <v>11584</v>
      </c>
      <c r="M2391" s="7" t="s">
        <v>119</v>
      </c>
      <c r="N2391" s="7" t="s">
        <v>120</v>
      </c>
      <c r="O2391" s="9">
        <v>2</v>
      </c>
      <c r="P2391" s="10">
        <v>29118</v>
      </c>
      <c r="Q2391" s="10">
        <v>34980.660000000003</v>
      </c>
      <c r="R2391" s="11">
        <v>10</v>
      </c>
      <c r="S2391" s="10">
        <v>62965.19</v>
      </c>
      <c r="T2391" s="10">
        <v>11725.32</v>
      </c>
      <c r="U2391" s="7" t="s">
        <v>126</v>
      </c>
      <c r="V2391" s="7" t="s">
        <v>69</v>
      </c>
      <c r="W2391" s="9">
        <v>1</v>
      </c>
      <c r="X2391" s="7" t="s">
        <v>79</v>
      </c>
      <c r="Y2391" s="7" t="s">
        <v>11585</v>
      </c>
      <c r="Z2391" t="str">
        <f t="shared" si="296"/>
        <v>Marvin Barton</v>
      </c>
      <c r="AA2391" t="str">
        <f t="shared" si="297"/>
        <v>Karnataka</v>
      </c>
      <c r="AB2391" t="str">
        <f t="shared" si="298"/>
        <v>Bengaluru</v>
      </c>
      <c r="AC2391" t="str">
        <f t="shared" si="299"/>
        <v>Fashion</v>
      </c>
      <c r="AD2391" t="str">
        <f t="shared" si="300"/>
        <v>Air Max Shoes</v>
      </c>
      <c r="AE2391" t="str">
        <f t="shared" si="301"/>
        <v>Nike</v>
      </c>
      <c r="AF2391" t="str">
        <f t="shared" si="302"/>
        <v>Bengaluru Hub</v>
      </c>
      <c r="AG2391" t="str">
        <f t="shared" si="303"/>
        <v>Miss Charlotte Frey</v>
      </c>
    </row>
    <row r="2392" spans="1:33" x14ac:dyDescent="0.35">
      <c r="A2392" t="s">
        <v>11586</v>
      </c>
      <c r="B2392" t="s">
        <v>11587</v>
      </c>
      <c r="C2392" s="7" t="s">
        <v>11588</v>
      </c>
      <c r="D2392" s="7" t="s">
        <v>54</v>
      </c>
      <c r="E2392" s="9">
        <v>49</v>
      </c>
      <c r="F2392" s="7" t="s">
        <v>29</v>
      </c>
      <c r="G2392" s="6">
        <v>45934</v>
      </c>
      <c r="H2392" s="6">
        <v>46007</v>
      </c>
      <c r="I2392" s="7" t="s">
        <v>63</v>
      </c>
      <c r="J2392" s="7" t="s">
        <v>64</v>
      </c>
      <c r="K2392" s="7" t="s">
        <v>44</v>
      </c>
      <c r="L2392" t="s">
        <v>11589</v>
      </c>
      <c r="M2392" s="7" t="s">
        <v>46</v>
      </c>
      <c r="N2392" s="7" t="s">
        <v>47</v>
      </c>
      <c r="O2392" s="9">
        <v>1</v>
      </c>
      <c r="P2392" s="10">
        <v>4280</v>
      </c>
      <c r="Q2392" s="10">
        <v>4709.6400000000003</v>
      </c>
      <c r="R2392" s="11">
        <v>20</v>
      </c>
      <c r="S2392" s="10">
        <v>3767.71</v>
      </c>
      <c r="T2392" s="10">
        <v>429.64</v>
      </c>
      <c r="U2392" s="7" t="s">
        <v>36</v>
      </c>
      <c r="V2392" s="7" t="s">
        <v>112</v>
      </c>
      <c r="W2392" s="9">
        <v>3</v>
      </c>
      <c r="X2392" s="7" t="s">
        <v>70</v>
      </c>
      <c r="Y2392" s="7" t="s">
        <v>11590</v>
      </c>
      <c r="Z2392" t="str">
        <f t="shared" si="296"/>
        <v>Timothy Golden</v>
      </c>
      <c r="AA2392" t="str">
        <f t="shared" si="297"/>
        <v>Telangana</v>
      </c>
      <c r="AB2392" t="str">
        <f t="shared" si="298"/>
        <v>Hyderabad</v>
      </c>
      <c r="AC2392" t="str">
        <f t="shared" si="299"/>
        <v>Grocery</v>
      </c>
      <c r="AD2392" t="str">
        <f t="shared" si="300"/>
        <v>Sunflower Oil</v>
      </c>
      <c r="AE2392" t="str">
        <f t="shared" si="301"/>
        <v>Fortune</v>
      </c>
      <c r="AF2392" t="str">
        <f t="shared" si="302"/>
        <v>Hyderabad Hub</v>
      </c>
      <c r="AG2392" t="str">
        <f t="shared" si="303"/>
        <v>Mark Vaughan</v>
      </c>
    </row>
    <row r="2393" spans="1:33" x14ac:dyDescent="0.35">
      <c r="A2393" t="s">
        <v>11591</v>
      </c>
      <c r="B2393" t="s">
        <v>11592</v>
      </c>
      <c r="C2393" s="7" t="s">
        <v>11593</v>
      </c>
      <c r="D2393" s="7" t="s">
        <v>28</v>
      </c>
      <c r="E2393" s="9">
        <v>36</v>
      </c>
      <c r="F2393" s="7" t="s">
        <v>92</v>
      </c>
      <c r="G2393" s="6">
        <v>45902</v>
      </c>
      <c r="H2393" s="6">
        <v>45678</v>
      </c>
      <c r="I2393" s="7" t="s">
        <v>30</v>
      </c>
      <c r="J2393" s="7" t="s">
        <v>31</v>
      </c>
      <c r="K2393" s="7" t="s">
        <v>32</v>
      </c>
      <c r="L2393" t="s">
        <v>11594</v>
      </c>
      <c r="M2393" s="7" t="s">
        <v>34</v>
      </c>
      <c r="N2393" s="7" t="s">
        <v>35</v>
      </c>
      <c r="O2393" s="9">
        <v>2</v>
      </c>
      <c r="P2393" s="10">
        <v>29027</v>
      </c>
      <c r="Q2393" s="10">
        <v>36490.49</v>
      </c>
      <c r="R2393" s="11">
        <v>10</v>
      </c>
      <c r="S2393" s="10">
        <v>65682.880000000005</v>
      </c>
      <c r="T2393" s="10">
        <v>14926.98</v>
      </c>
      <c r="U2393" s="7" t="s">
        <v>126</v>
      </c>
      <c r="V2393" s="7" t="s">
        <v>154</v>
      </c>
      <c r="W2393" s="9">
        <v>2</v>
      </c>
      <c r="X2393" s="7" t="s">
        <v>38</v>
      </c>
      <c r="Y2393" s="7" t="s">
        <v>11595</v>
      </c>
      <c r="Z2393" t="str">
        <f t="shared" si="296"/>
        <v>Christian Phillips</v>
      </c>
      <c r="AA2393" t="str">
        <f t="shared" si="297"/>
        <v>Maharashtra</v>
      </c>
      <c r="AB2393" t="str">
        <f t="shared" si="298"/>
        <v>Mumbai</v>
      </c>
      <c r="AC2393" t="str">
        <f t="shared" si="299"/>
        <v>Home</v>
      </c>
      <c r="AD2393" t="str">
        <f t="shared" si="300"/>
        <v>Pressure Cooker</v>
      </c>
      <c r="AE2393" t="str">
        <f t="shared" si="301"/>
        <v>Prestige</v>
      </c>
      <c r="AF2393" t="str">
        <f t="shared" si="302"/>
        <v>Mumbai Hub</v>
      </c>
      <c r="AG2393" t="str">
        <f t="shared" si="303"/>
        <v>Mr. Christopher Watson DDS</v>
      </c>
    </row>
    <row r="2394" spans="1:33" x14ac:dyDescent="0.35">
      <c r="A2394" t="s">
        <v>11596</v>
      </c>
      <c r="B2394" t="s">
        <v>11597</v>
      </c>
      <c r="C2394" s="7" t="s">
        <v>11598</v>
      </c>
      <c r="D2394" s="7" t="s">
        <v>28</v>
      </c>
      <c r="E2394" s="9">
        <v>58</v>
      </c>
      <c r="F2394" s="7" t="s">
        <v>92</v>
      </c>
      <c r="G2394" s="6">
        <v>46079</v>
      </c>
      <c r="H2394" s="6">
        <v>45559</v>
      </c>
      <c r="I2394" s="7" t="s">
        <v>55</v>
      </c>
      <c r="J2394" s="7" t="s">
        <v>56</v>
      </c>
      <c r="K2394" s="7" t="s">
        <v>65</v>
      </c>
      <c r="L2394" t="s">
        <v>11599</v>
      </c>
      <c r="M2394" s="7" t="s">
        <v>67</v>
      </c>
      <c r="N2394" s="7" t="s">
        <v>68</v>
      </c>
      <c r="O2394" s="9">
        <v>2</v>
      </c>
      <c r="P2394" s="10">
        <v>21732</v>
      </c>
      <c r="Q2394" s="10">
        <v>29953.25</v>
      </c>
      <c r="R2394" s="11">
        <v>10</v>
      </c>
      <c r="S2394" s="10">
        <v>53915.85</v>
      </c>
      <c r="T2394" s="10">
        <v>16442.5</v>
      </c>
      <c r="U2394" s="7" t="s">
        <v>36</v>
      </c>
      <c r="V2394" s="7" t="s">
        <v>112</v>
      </c>
      <c r="W2394" s="9">
        <v>4</v>
      </c>
      <c r="X2394" s="7" t="s">
        <v>58</v>
      </c>
      <c r="Y2394" s="7" t="s">
        <v>11600</v>
      </c>
      <c r="Z2394" t="str">
        <f t="shared" si="296"/>
        <v>Mark Berger</v>
      </c>
      <c r="AA2394" t="str">
        <f t="shared" si="297"/>
        <v>Delhi</v>
      </c>
      <c r="AB2394" t="str">
        <f t="shared" si="298"/>
        <v>New Delhi</v>
      </c>
      <c r="AC2394" t="str">
        <f t="shared" si="299"/>
        <v>Beauty</v>
      </c>
      <c r="AD2394" t="str">
        <f t="shared" si="300"/>
        <v>Face Wash</v>
      </c>
      <c r="AE2394" t="str">
        <f t="shared" si="301"/>
        <v>Loreal</v>
      </c>
      <c r="AF2394" t="str">
        <f t="shared" si="302"/>
        <v>New Delhi Hub</v>
      </c>
      <c r="AG2394" t="str">
        <f t="shared" si="303"/>
        <v>Bradley Garcia</v>
      </c>
    </row>
    <row r="2395" spans="1:33" x14ac:dyDescent="0.35">
      <c r="A2395" t="s">
        <v>11601</v>
      </c>
      <c r="B2395" t="s">
        <v>11602</v>
      </c>
      <c r="C2395" s="7" t="s">
        <v>11603</v>
      </c>
      <c r="D2395" s="7" t="s">
        <v>28</v>
      </c>
      <c r="E2395" s="9">
        <v>36</v>
      </c>
      <c r="F2395" s="7" t="s">
        <v>92</v>
      </c>
      <c r="G2395" s="6">
        <v>45663</v>
      </c>
      <c r="H2395" s="6">
        <v>46056</v>
      </c>
      <c r="I2395" s="7" t="s">
        <v>63</v>
      </c>
      <c r="J2395" s="7" t="s">
        <v>64</v>
      </c>
      <c r="K2395" s="7" t="s">
        <v>93</v>
      </c>
      <c r="L2395" t="s">
        <v>7496</v>
      </c>
      <c r="M2395" s="7" t="s">
        <v>95</v>
      </c>
      <c r="N2395" s="7" t="s">
        <v>96</v>
      </c>
      <c r="O2395" s="9">
        <v>2</v>
      </c>
      <c r="P2395" s="10">
        <v>23447</v>
      </c>
      <c r="Q2395" s="10">
        <v>28369.7</v>
      </c>
      <c r="R2395" s="11">
        <v>20</v>
      </c>
      <c r="S2395" s="10">
        <v>45391.519999999997</v>
      </c>
      <c r="T2395" s="10">
        <v>9845.4</v>
      </c>
      <c r="U2395" s="7" t="s">
        <v>78</v>
      </c>
      <c r="V2395" s="7" t="s">
        <v>154</v>
      </c>
      <c r="W2395" s="9">
        <v>5</v>
      </c>
      <c r="X2395" s="7" t="s">
        <v>70</v>
      </c>
      <c r="Y2395" s="7" t="s">
        <v>11604</v>
      </c>
      <c r="Z2395" t="str">
        <f t="shared" si="296"/>
        <v>Richard Mccarty</v>
      </c>
      <c r="AA2395" t="str">
        <f t="shared" si="297"/>
        <v>Telangana</v>
      </c>
      <c r="AB2395" t="str">
        <f t="shared" si="298"/>
        <v>Hyderabad</v>
      </c>
      <c r="AC2395" t="str">
        <f t="shared" si="299"/>
        <v>Electronics</v>
      </c>
      <c r="AD2395" t="str">
        <f t="shared" si="300"/>
        <v>Galaxy S24</v>
      </c>
      <c r="AE2395" t="str">
        <f t="shared" si="301"/>
        <v>Samsung</v>
      </c>
      <c r="AF2395" t="str">
        <f t="shared" si="302"/>
        <v>Hyderabad Hub</v>
      </c>
      <c r="AG2395" t="str">
        <f t="shared" si="303"/>
        <v>Robyn Brown</v>
      </c>
    </row>
    <row r="2396" spans="1:33" x14ac:dyDescent="0.35">
      <c r="A2396" t="s">
        <v>11605</v>
      </c>
      <c r="B2396" t="s">
        <v>11606</v>
      </c>
      <c r="C2396" s="7" t="s">
        <v>11607</v>
      </c>
      <c r="D2396" s="7" t="s">
        <v>28</v>
      </c>
      <c r="E2396" s="9">
        <v>38</v>
      </c>
      <c r="F2396" s="7" t="s">
        <v>29</v>
      </c>
      <c r="G2396" s="6">
        <v>46180</v>
      </c>
      <c r="H2396" s="6">
        <v>45501</v>
      </c>
      <c r="I2396" s="7" t="s">
        <v>75</v>
      </c>
      <c r="J2396" s="7" t="s">
        <v>76</v>
      </c>
      <c r="K2396" s="7" t="s">
        <v>93</v>
      </c>
      <c r="L2396" t="s">
        <v>11608</v>
      </c>
      <c r="M2396" s="7" t="s">
        <v>132</v>
      </c>
      <c r="N2396" s="7" t="s">
        <v>133</v>
      </c>
      <c r="O2396" s="9">
        <v>2</v>
      </c>
      <c r="P2396" s="10">
        <v>2742</v>
      </c>
      <c r="Q2396" s="10">
        <v>4093.44</v>
      </c>
      <c r="R2396" s="11">
        <v>0</v>
      </c>
      <c r="S2396" s="10">
        <v>8186.88</v>
      </c>
      <c r="T2396" s="10">
        <v>2702.88</v>
      </c>
      <c r="U2396" s="7" t="s">
        <v>48</v>
      </c>
      <c r="V2396" s="7" t="s">
        <v>37</v>
      </c>
      <c r="W2396" s="9">
        <v>1</v>
      </c>
      <c r="X2396" s="7" t="s">
        <v>79</v>
      </c>
      <c r="Y2396" s="7" t="s">
        <v>11609</v>
      </c>
      <c r="Z2396" t="str">
        <f t="shared" si="296"/>
        <v>Wanda Gordon</v>
      </c>
      <c r="AA2396" t="str">
        <f t="shared" si="297"/>
        <v>Karnataka</v>
      </c>
      <c r="AB2396" t="str">
        <f t="shared" si="298"/>
        <v>Bengaluru</v>
      </c>
      <c r="AC2396" t="str">
        <f t="shared" si="299"/>
        <v>Electronics</v>
      </c>
      <c r="AD2396" t="str">
        <f t="shared" si="300"/>
        <v>iPhone 15</v>
      </c>
      <c r="AE2396" t="str">
        <f t="shared" si="301"/>
        <v>Apple</v>
      </c>
      <c r="AF2396" t="str">
        <f t="shared" si="302"/>
        <v>Bengaluru Hub</v>
      </c>
      <c r="AG2396" t="str">
        <f t="shared" si="303"/>
        <v>Patricia Wong</v>
      </c>
    </row>
    <row r="2397" spans="1:33" x14ac:dyDescent="0.35">
      <c r="A2397" t="s">
        <v>11610</v>
      </c>
      <c r="B2397" t="s">
        <v>11611</v>
      </c>
      <c r="C2397" s="7" t="s">
        <v>11612</v>
      </c>
      <c r="D2397" s="7" t="s">
        <v>54</v>
      </c>
      <c r="E2397" s="9">
        <v>28</v>
      </c>
      <c r="F2397" s="7" t="s">
        <v>29</v>
      </c>
      <c r="G2397" s="6">
        <v>45846</v>
      </c>
      <c r="H2397" s="6">
        <v>45518</v>
      </c>
      <c r="I2397" s="7" t="s">
        <v>30</v>
      </c>
      <c r="J2397" s="7" t="s">
        <v>64</v>
      </c>
      <c r="K2397" s="7" t="s">
        <v>93</v>
      </c>
      <c r="L2397" t="s">
        <v>7764</v>
      </c>
      <c r="M2397" s="7" t="s">
        <v>132</v>
      </c>
      <c r="N2397" s="7" t="s">
        <v>133</v>
      </c>
      <c r="O2397" s="9">
        <v>2</v>
      </c>
      <c r="P2397" s="10">
        <v>27229</v>
      </c>
      <c r="Q2397" s="10">
        <v>38502.97</v>
      </c>
      <c r="R2397" s="11">
        <v>20</v>
      </c>
      <c r="S2397" s="10">
        <v>61604.75</v>
      </c>
      <c r="T2397" s="10">
        <v>22547.94</v>
      </c>
      <c r="U2397" s="7" t="s">
        <v>78</v>
      </c>
      <c r="V2397" s="7" t="s">
        <v>154</v>
      </c>
      <c r="W2397" s="9">
        <v>4</v>
      </c>
      <c r="X2397" s="7" t="s">
        <v>70</v>
      </c>
      <c r="Y2397" s="7" t="s">
        <v>11613</v>
      </c>
      <c r="Z2397" t="str">
        <f t="shared" si="296"/>
        <v>Aaron Lopez</v>
      </c>
      <c r="AA2397" t="str">
        <f t="shared" si="297"/>
        <v>Maharashtra</v>
      </c>
      <c r="AB2397" t="str">
        <f t="shared" si="298"/>
        <v>Hyderabad</v>
      </c>
      <c r="AC2397" t="str">
        <f t="shared" si="299"/>
        <v>Electronics</v>
      </c>
      <c r="AD2397" t="str">
        <f t="shared" si="300"/>
        <v>iPhone 15</v>
      </c>
      <c r="AE2397" t="str">
        <f t="shared" si="301"/>
        <v>Apple</v>
      </c>
      <c r="AF2397" t="str">
        <f t="shared" si="302"/>
        <v>Hyderabad Hub</v>
      </c>
      <c r="AG2397" t="str">
        <f t="shared" si="303"/>
        <v>Carlos Dixon</v>
      </c>
    </row>
    <row r="2398" spans="1:33" x14ac:dyDescent="0.35">
      <c r="A2398" t="s">
        <v>11614</v>
      </c>
      <c r="B2398" t="s">
        <v>11615</v>
      </c>
      <c r="C2398" s="7" t="s">
        <v>11616</v>
      </c>
      <c r="D2398" s="7" t="s">
        <v>54</v>
      </c>
      <c r="E2398" s="9">
        <v>59</v>
      </c>
      <c r="F2398" s="7" t="s">
        <v>92</v>
      </c>
      <c r="G2398" s="6">
        <v>45818</v>
      </c>
      <c r="H2398" s="6">
        <v>46015</v>
      </c>
      <c r="I2398" s="7"/>
      <c r="J2398" s="7" t="s">
        <v>76</v>
      </c>
      <c r="K2398" s="7" t="s">
        <v>117</v>
      </c>
      <c r="L2398" t="s">
        <v>11617</v>
      </c>
      <c r="M2398" s="7" t="s">
        <v>119</v>
      </c>
      <c r="N2398" s="7" t="s">
        <v>120</v>
      </c>
      <c r="O2398" s="9">
        <v>5</v>
      </c>
      <c r="P2398" s="10">
        <v>11532</v>
      </c>
      <c r="Q2398" s="10">
        <v>14104.13</v>
      </c>
      <c r="R2398" s="11">
        <v>15</v>
      </c>
      <c r="S2398" s="10">
        <v>59942.55</v>
      </c>
      <c r="T2398" s="10">
        <v>12860.65</v>
      </c>
      <c r="U2398" s="7" t="s">
        <v>78</v>
      </c>
      <c r="V2398" s="7" t="s">
        <v>154</v>
      </c>
      <c r="W2398" s="9">
        <v>2</v>
      </c>
      <c r="X2398" s="7" t="s">
        <v>79</v>
      </c>
      <c r="Y2398" s="7" t="s">
        <v>11618</v>
      </c>
      <c r="Z2398" t="str">
        <f t="shared" si="296"/>
        <v>Krista Ross</v>
      </c>
      <c r="AA2398" t="s">
        <v>75</v>
      </c>
      <c r="AB2398" t="str">
        <f t="shared" si="298"/>
        <v>Bengaluru</v>
      </c>
      <c r="AC2398" t="str">
        <f t="shared" si="299"/>
        <v>Fashion</v>
      </c>
      <c r="AD2398" t="str">
        <f t="shared" si="300"/>
        <v>Air Max Shoes</v>
      </c>
      <c r="AE2398" t="str">
        <f t="shared" si="301"/>
        <v>Nike</v>
      </c>
      <c r="AF2398" t="str">
        <f t="shared" si="302"/>
        <v>Bengaluru Hub</v>
      </c>
      <c r="AG2398" t="str">
        <f t="shared" si="303"/>
        <v>Mary Kent</v>
      </c>
    </row>
    <row r="2399" spans="1:33" x14ac:dyDescent="0.35">
      <c r="A2399" t="s">
        <v>11619</v>
      </c>
      <c r="B2399" t="s">
        <v>11620</v>
      </c>
      <c r="C2399" s="7" t="s">
        <v>11621</v>
      </c>
      <c r="D2399" s="7" t="s">
        <v>28</v>
      </c>
      <c r="E2399" s="9">
        <v>22</v>
      </c>
      <c r="F2399" s="7" t="s">
        <v>92</v>
      </c>
      <c r="G2399" s="6">
        <v>46007</v>
      </c>
      <c r="H2399" s="6">
        <v>45780</v>
      </c>
      <c r="I2399" s="7" t="s">
        <v>55</v>
      </c>
      <c r="J2399" s="7" t="s">
        <v>56</v>
      </c>
      <c r="K2399" s="7" t="s">
        <v>32</v>
      </c>
      <c r="L2399" t="s">
        <v>11622</v>
      </c>
      <c r="M2399" s="7" t="s">
        <v>34</v>
      </c>
      <c r="N2399" s="7" t="s">
        <v>35</v>
      </c>
      <c r="O2399" s="9">
        <v>4</v>
      </c>
      <c r="P2399" s="10">
        <v>12236</v>
      </c>
      <c r="Q2399" s="10">
        <v>16874.5</v>
      </c>
      <c r="R2399" s="11">
        <v>0</v>
      </c>
      <c r="S2399" s="10">
        <v>67498</v>
      </c>
      <c r="T2399" s="10">
        <v>18554</v>
      </c>
      <c r="U2399" s="7" t="s">
        <v>126</v>
      </c>
      <c r="V2399" s="7" t="s">
        <v>69</v>
      </c>
      <c r="W2399" s="9">
        <v>5</v>
      </c>
      <c r="X2399" s="7" t="s">
        <v>58</v>
      </c>
      <c r="Y2399" s="7" t="s">
        <v>11623</v>
      </c>
      <c r="Z2399" t="str">
        <f t="shared" si="296"/>
        <v>Bruce Johnson</v>
      </c>
      <c r="AA2399" t="str">
        <f t="shared" si="297"/>
        <v>Delhi</v>
      </c>
      <c r="AB2399" t="str">
        <f t="shared" si="298"/>
        <v>New Delhi</v>
      </c>
      <c r="AC2399" t="str">
        <f t="shared" si="299"/>
        <v>Home</v>
      </c>
      <c r="AD2399" t="str">
        <f t="shared" si="300"/>
        <v>Pressure Cooker</v>
      </c>
      <c r="AE2399" t="str">
        <f t="shared" si="301"/>
        <v>Prestige</v>
      </c>
      <c r="AF2399" t="str">
        <f t="shared" si="302"/>
        <v>New Delhi Hub</v>
      </c>
      <c r="AG2399" t="str">
        <f t="shared" si="303"/>
        <v>Joanne Carey</v>
      </c>
    </row>
    <row r="2400" spans="1:33" x14ac:dyDescent="0.35">
      <c r="A2400" t="s">
        <v>11624</v>
      </c>
      <c r="B2400" t="s">
        <v>11625</v>
      </c>
      <c r="C2400" s="7" t="s">
        <v>11626</v>
      </c>
      <c r="D2400" s="7" t="s">
        <v>28</v>
      </c>
      <c r="E2400" s="9">
        <v>29</v>
      </c>
      <c r="F2400" s="7" t="s">
        <v>92</v>
      </c>
      <c r="G2400" s="6">
        <v>46096</v>
      </c>
      <c r="H2400" s="6">
        <v>45760</v>
      </c>
      <c r="I2400" s="7" t="s">
        <v>75</v>
      </c>
      <c r="J2400" s="7" t="s">
        <v>76</v>
      </c>
      <c r="K2400" s="7" t="s">
        <v>93</v>
      </c>
      <c r="L2400" t="s">
        <v>11091</v>
      </c>
      <c r="M2400" s="7" t="s">
        <v>119</v>
      </c>
      <c r="N2400" s="7" t="s">
        <v>120</v>
      </c>
      <c r="O2400" s="9">
        <v>5</v>
      </c>
      <c r="P2400" s="10">
        <v>23260</v>
      </c>
      <c r="Q2400" s="10">
        <v>34697.29</v>
      </c>
      <c r="R2400" s="11">
        <v>10</v>
      </c>
      <c r="S2400" s="10">
        <v>156137.81</v>
      </c>
      <c r="T2400" s="10">
        <v>57186.45</v>
      </c>
      <c r="U2400" s="7" t="s">
        <v>48</v>
      </c>
      <c r="V2400" s="7" t="s">
        <v>112</v>
      </c>
      <c r="W2400" s="9">
        <v>4</v>
      </c>
      <c r="X2400" s="7" t="s">
        <v>79</v>
      </c>
      <c r="Y2400" s="7" t="s">
        <v>11627</v>
      </c>
      <c r="Z2400" t="str">
        <f t="shared" si="296"/>
        <v>Julie Hernandez</v>
      </c>
      <c r="AA2400" t="str">
        <f t="shared" si="297"/>
        <v>Karnataka</v>
      </c>
      <c r="AB2400" t="str">
        <f t="shared" si="298"/>
        <v>Bengaluru</v>
      </c>
      <c r="AC2400" t="str">
        <f t="shared" si="299"/>
        <v>Electronics</v>
      </c>
      <c r="AD2400" t="str">
        <f t="shared" si="300"/>
        <v>Air Max Shoes</v>
      </c>
      <c r="AE2400" t="str">
        <f t="shared" si="301"/>
        <v>Nike</v>
      </c>
      <c r="AF2400" t="str">
        <f t="shared" si="302"/>
        <v>Bengaluru Hub</v>
      </c>
      <c r="AG2400" t="str">
        <f t="shared" si="303"/>
        <v>Sarah Shepard</v>
      </c>
    </row>
    <row r="2401" spans="1:33" x14ac:dyDescent="0.35">
      <c r="A2401" t="s">
        <v>11628</v>
      </c>
      <c r="B2401" t="s">
        <v>11629</v>
      </c>
      <c r="C2401" s="7" t="s">
        <v>11630</v>
      </c>
      <c r="D2401" s="7" t="s">
        <v>28</v>
      </c>
      <c r="E2401" s="9">
        <v>31</v>
      </c>
      <c r="F2401" s="7" t="s">
        <v>29</v>
      </c>
      <c r="G2401" s="6">
        <v>45998</v>
      </c>
      <c r="H2401" s="6">
        <v>46141</v>
      </c>
      <c r="I2401" s="7" t="s">
        <v>55</v>
      </c>
      <c r="J2401" s="7" t="s">
        <v>56</v>
      </c>
      <c r="K2401" s="7" t="s">
        <v>32</v>
      </c>
      <c r="L2401" t="s">
        <v>11631</v>
      </c>
      <c r="M2401" s="7" t="s">
        <v>34</v>
      </c>
      <c r="N2401" s="7" t="s">
        <v>35</v>
      </c>
      <c r="O2401" s="9">
        <v>1</v>
      </c>
      <c r="P2401" s="10">
        <v>27389</v>
      </c>
      <c r="Q2401" s="10">
        <v>38992.68</v>
      </c>
      <c r="R2401" s="11">
        <v>15</v>
      </c>
      <c r="S2401" s="10">
        <v>33143.78</v>
      </c>
      <c r="T2401" s="10">
        <v>11603.68</v>
      </c>
      <c r="U2401" s="7" t="s">
        <v>126</v>
      </c>
      <c r="V2401" s="7" t="s">
        <v>112</v>
      </c>
      <c r="W2401" s="9">
        <v>4</v>
      </c>
      <c r="X2401" s="7" t="s">
        <v>58</v>
      </c>
      <c r="Y2401" s="7" t="s">
        <v>11632</v>
      </c>
      <c r="Z2401" t="str">
        <f t="shared" si="296"/>
        <v>Jessica Austin</v>
      </c>
      <c r="AA2401" t="str">
        <f t="shared" si="297"/>
        <v>Delhi</v>
      </c>
      <c r="AB2401" t="str">
        <f t="shared" si="298"/>
        <v>New Delhi</v>
      </c>
      <c r="AC2401" t="str">
        <f t="shared" si="299"/>
        <v>Home</v>
      </c>
      <c r="AD2401" t="str">
        <f t="shared" si="300"/>
        <v>Pressure Cooker</v>
      </c>
      <c r="AE2401" t="str">
        <f t="shared" si="301"/>
        <v>Prestige</v>
      </c>
      <c r="AF2401" t="str">
        <f t="shared" si="302"/>
        <v>New Delhi Hub</v>
      </c>
      <c r="AG2401" t="str">
        <f t="shared" si="303"/>
        <v>Nancy Barber</v>
      </c>
    </row>
    <row r="2402" spans="1:33" x14ac:dyDescent="0.35">
      <c r="A2402" t="s">
        <v>11633</v>
      </c>
      <c r="B2402" t="s">
        <v>11634</v>
      </c>
      <c r="C2402" s="7" t="s">
        <v>11635</v>
      </c>
      <c r="D2402" s="7" t="s">
        <v>54</v>
      </c>
      <c r="E2402" s="9">
        <v>23</v>
      </c>
      <c r="F2402" s="7" t="s">
        <v>29</v>
      </c>
      <c r="G2402" s="6">
        <v>45611</v>
      </c>
      <c r="H2402" s="6">
        <v>45651</v>
      </c>
      <c r="I2402" s="7" t="s">
        <v>63</v>
      </c>
      <c r="J2402" s="7" t="s">
        <v>64</v>
      </c>
      <c r="K2402" s="7" t="s">
        <v>44</v>
      </c>
      <c r="L2402" t="s">
        <v>5696</v>
      </c>
      <c r="M2402" s="7" t="s">
        <v>46</v>
      </c>
      <c r="N2402" s="7" t="s">
        <v>47</v>
      </c>
      <c r="O2402" s="9">
        <v>1</v>
      </c>
      <c r="P2402" s="10">
        <v>7860</v>
      </c>
      <c r="Q2402" s="10">
        <v>9335.2199999999993</v>
      </c>
      <c r="R2402" s="11">
        <v>15</v>
      </c>
      <c r="S2402" s="10">
        <v>7934.94</v>
      </c>
      <c r="T2402" s="10">
        <v>1475.22</v>
      </c>
      <c r="U2402" s="7" t="s">
        <v>126</v>
      </c>
      <c r="V2402" s="7" t="s">
        <v>37</v>
      </c>
      <c r="W2402" s="9">
        <v>3</v>
      </c>
      <c r="X2402" s="7" t="s">
        <v>70</v>
      </c>
      <c r="Y2402" s="7" t="s">
        <v>5982</v>
      </c>
      <c r="Z2402" t="str">
        <f t="shared" si="296"/>
        <v>Michael Hahn</v>
      </c>
      <c r="AA2402" t="str">
        <f t="shared" si="297"/>
        <v>Telangana</v>
      </c>
      <c r="AB2402" t="str">
        <f t="shared" si="298"/>
        <v>Hyderabad</v>
      </c>
      <c r="AC2402" t="str">
        <f t="shared" si="299"/>
        <v>Grocery</v>
      </c>
      <c r="AD2402" t="str">
        <f t="shared" si="300"/>
        <v>Sunflower Oil</v>
      </c>
      <c r="AE2402" t="str">
        <f t="shared" si="301"/>
        <v>Fortune</v>
      </c>
      <c r="AF2402" t="str">
        <f t="shared" si="302"/>
        <v>Hyderabad Hub</v>
      </c>
      <c r="AG2402" t="str">
        <f t="shared" si="303"/>
        <v>Hannah Sanders</v>
      </c>
    </row>
    <row r="2403" spans="1:33" x14ac:dyDescent="0.35">
      <c r="A2403" t="s">
        <v>11636</v>
      </c>
      <c r="B2403" t="s">
        <v>11637</v>
      </c>
      <c r="C2403" s="7" t="s">
        <v>11638</v>
      </c>
      <c r="D2403" s="7" t="s">
        <v>28</v>
      </c>
      <c r="E2403" s="9">
        <v>26</v>
      </c>
      <c r="F2403" s="7" t="s">
        <v>92</v>
      </c>
      <c r="G2403" s="6">
        <v>45808</v>
      </c>
      <c r="H2403" s="6">
        <v>45846</v>
      </c>
      <c r="I2403" s="7" t="s">
        <v>75</v>
      </c>
      <c r="J2403" s="7" t="s">
        <v>76</v>
      </c>
      <c r="K2403" s="7" t="s">
        <v>93</v>
      </c>
      <c r="L2403" t="s">
        <v>11639</v>
      </c>
      <c r="M2403" s="7" t="s">
        <v>95</v>
      </c>
      <c r="N2403" s="7" t="s">
        <v>96</v>
      </c>
      <c r="O2403" s="9">
        <v>2</v>
      </c>
      <c r="P2403" s="10">
        <v>19610</v>
      </c>
      <c r="Q2403" s="10">
        <v>25095.59</v>
      </c>
      <c r="R2403" s="11">
        <v>20</v>
      </c>
      <c r="S2403" s="10">
        <v>40152.94</v>
      </c>
      <c r="T2403" s="10">
        <v>10971.18</v>
      </c>
      <c r="U2403" s="7" t="s">
        <v>48</v>
      </c>
      <c r="V2403" s="7" t="s">
        <v>37</v>
      </c>
      <c r="W2403" s="9">
        <v>1</v>
      </c>
      <c r="X2403" s="7" t="s">
        <v>79</v>
      </c>
      <c r="Y2403" s="7" t="s">
        <v>11640</v>
      </c>
      <c r="Z2403" t="str">
        <f t="shared" si="296"/>
        <v>Brittany Cunningham</v>
      </c>
      <c r="AA2403" t="str">
        <f t="shared" si="297"/>
        <v>Karnataka</v>
      </c>
      <c r="AB2403" t="str">
        <f t="shared" si="298"/>
        <v>Bengaluru</v>
      </c>
      <c r="AC2403" t="str">
        <f t="shared" si="299"/>
        <v>Electronics</v>
      </c>
      <c r="AD2403" t="str">
        <f t="shared" si="300"/>
        <v>Galaxy S24</v>
      </c>
      <c r="AE2403" t="str">
        <f t="shared" si="301"/>
        <v>Samsung</v>
      </c>
      <c r="AF2403" t="str">
        <f t="shared" si="302"/>
        <v>Bengaluru Hub</v>
      </c>
      <c r="AG2403" t="str">
        <f t="shared" si="303"/>
        <v>Stacy Moss</v>
      </c>
    </row>
    <row r="2404" spans="1:33" x14ac:dyDescent="0.35">
      <c r="A2404" t="s">
        <v>11641</v>
      </c>
      <c r="B2404" t="s">
        <v>11642</v>
      </c>
      <c r="C2404" s="7" t="s">
        <v>11643</v>
      </c>
      <c r="D2404" s="7" t="s">
        <v>28</v>
      </c>
      <c r="E2404" s="9">
        <v>53</v>
      </c>
      <c r="F2404" s="7" t="s">
        <v>92</v>
      </c>
      <c r="G2404" s="6">
        <v>45754</v>
      </c>
      <c r="H2404" s="6">
        <v>45963</v>
      </c>
      <c r="I2404" s="7" t="s">
        <v>55</v>
      </c>
      <c r="J2404" s="7" t="s">
        <v>56</v>
      </c>
      <c r="K2404" s="7" t="s">
        <v>65</v>
      </c>
      <c r="L2404" t="s">
        <v>4063</v>
      </c>
      <c r="M2404" s="7" t="s">
        <v>67</v>
      </c>
      <c r="N2404" s="7" t="s">
        <v>68</v>
      </c>
      <c r="O2404" s="9">
        <v>3</v>
      </c>
      <c r="P2404" s="10">
        <v>10299</v>
      </c>
      <c r="Q2404" s="10">
        <v>13965.21</v>
      </c>
      <c r="R2404" s="11">
        <v>0</v>
      </c>
      <c r="S2404" s="10">
        <v>41895.629999999997</v>
      </c>
      <c r="T2404" s="10">
        <v>10998.63</v>
      </c>
      <c r="U2404" s="7" t="s">
        <v>126</v>
      </c>
      <c r="V2404" s="7" t="s">
        <v>37</v>
      </c>
      <c r="W2404" s="9">
        <v>4</v>
      </c>
      <c r="X2404" s="7" t="s">
        <v>58</v>
      </c>
      <c r="Y2404" s="7" t="s">
        <v>11644</v>
      </c>
      <c r="Z2404" t="str">
        <f t="shared" si="296"/>
        <v>Jonathan Morton</v>
      </c>
      <c r="AA2404" t="str">
        <f t="shared" si="297"/>
        <v>Delhi</v>
      </c>
      <c r="AB2404" t="str">
        <f t="shared" si="298"/>
        <v>New Delhi</v>
      </c>
      <c r="AC2404" t="str">
        <f t="shared" si="299"/>
        <v>Beauty</v>
      </c>
      <c r="AD2404" t="str">
        <f t="shared" si="300"/>
        <v>Face Wash</v>
      </c>
      <c r="AE2404" t="str">
        <f t="shared" si="301"/>
        <v>Loreal</v>
      </c>
      <c r="AF2404" t="str">
        <f t="shared" si="302"/>
        <v>New Delhi Hub</v>
      </c>
      <c r="AG2404" t="str">
        <f t="shared" si="303"/>
        <v>Nicholas Griffith</v>
      </c>
    </row>
    <row r="2405" spans="1:33" x14ac:dyDescent="0.35">
      <c r="A2405" t="s">
        <v>11645</v>
      </c>
      <c r="B2405" t="s">
        <v>11646</v>
      </c>
      <c r="C2405" s="7" t="s">
        <v>11647</v>
      </c>
      <c r="D2405" s="7" t="s">
        <v>54</v>
      </c>
      <c r="E2405" s="9">
        <v>51</v>
      </c>
      <c r="F2405" s="7" t="s">
        <v>92</v>
      </c>
      <c r="G2405" s="6">
        <v>45798</v>
      </c>
      <c r="H2405" s="6">
        <v>45936</v>
      </c>
      <c r="I2405" s="7" t="s">
        <v>75</v>
      </c>
      <c r="J2405" s="7" t="s">
        <v>76</v>
      </c>
      <c r="K2405" s="7" t="s">
        <v>93</v>
      </c>
      <c r="L2405" t="s">
        <v>11648</v>
      </c>
      <c r="M2405" s="7" t="s">
        <v>132</v>
      </c>
      <c r="N2405" s="7" t="s">
        <v>133</v>
      </c>
      <c r="O2405" s="9">
        <v>2</v>
      </c>
      <c r="P2405" s="10">
        <v>16985</v>
      </c>
      <c r="Q2405" s="10">
        <v>21256.49</v>
      </c>
      <c r="R2405" s="11">
        <v>10</v>
      </c>
      <c r="S2405" s="10">
        <v>38261.68</v>
      </c>
      <c r="T2405" s="10">
        <v>8542.98</v>
      </c>
      <c r="U2405" s="7" t="s">
        <v>78</v>
      </c>
      <c r="V2405" s="7" t="s">
        <v>69</v>
      </c>
      <c r="W2405" s="9">
        <v>5</v>
      </c>
      <c r="X2405" s="7" t="s">
        <v>79</v>
      </c>
      <c r="Y2405" s="7" t="s">
        <v>11649</v>
      </c>
      <c r="Z2405" t="str">
        <f t="shared" si="296"/>
        <v>Michael Lyons</v>
      </c>
      <c r="AA2405" t="str">
        <f t="shared" si="297"/>
        <v>Karnataka</v>
      </c>
      <c r="AB2405" t="str">
        <f t="shared" si="298"/>
        <v>Bengaluru</v>
      </c>
      <c r="AC2405" t="str">
        <f t="shared" si="299"/>
        <v>Electronics</v>
      </c>
      <c r="AD2405" t="str">
        <f t="shared" si="300"/>
        <v>iPhone 15</v>
      </c>
      <c r="AE2405" t="str">
        <f t="shared" si="301"/>
        <v>Apple</v>
      </c>
      <c r="AF2405" t="str">
        <f t="shared" si="302"/>
        <v>Bengaluru Hub</v>
      </c>
      <c r="AG2405" t="str">
        <f t="shared" si="303"/>
        <v>Amy Mcclain</v>
      </c>
    </row>
    <row r="2406" spans="1:33" x14ac:dyDescent="0.35">
      <c r="A2406" t="s">
        <v>11650</v>
      </c>
      <c r="B2406" t="s">
        <v>11651</v>
      </c>
      <c r="C2406" s="7" t="s">
        <v>11652</v>
      </c>
      <c r="D2406" s="7" t="s">
        <v>28</v>
      </c>
      <c r="E2406" s="9">
        <v>52</v>
      </c>
      <c r="F2406" s="7" t="s">
        <v>29</v>
      </c>
      <c r="G2406" s="6">
        <v>45655</v>
      </c>
      <c r="H2406" s="6">
        <v>45849</v>
      </c>
      <c r="I2406" s="7" t="s">
        <v>30</v>
      </c>
      <c r="J2406" s="7" t="s">
        <v>31</v>
      </c>
      <c r="K2406" s="7" t="s">
        <v>117</v>
      </c>
      <c r="L2406" t="s">
        <v>11653</v>
      </c>
      <c r="M2406" s="7" t="s">
        <v>119</v>
      </c>
      <c r="N2406" s="7" t="s">
        <v>120</v>
      </c>
      <c r="O2406" s="9">
        <v>5</v>
      </c>
      <c r="P2406" s="10">
        <v>21030</v>
      </c>
      <c r="Q2406" s="10">
        <v>24560.080000000002</v>
      </c>
      <c r="R2406" s="11">
        <v>5</v>
      </c>
      <c r="S2406" s="10">
        <v>116660.38</v>
      </c>
      <c r="T2406" s="10">
        <v>17650.400000000001</v>
      </c>
      <c r="U2406" s="7" t="s">
        <v>36</v>
      </c>
      <c r="V2406" s="7" t="s">
        <v>154</v>
      </c>
      <c r="W2406" s="9">
        <v>4</v>
      </c>
      <c r="X2406" s="7" t="s">
        <v>38</v>
      </c>
      <c r="Y2406" s="7" t="s">
        <v>11654</v>
      </c>
      <c r="Z2406" t="str">
        <f t="shared" si="296"/>
        <v>Robert Reyes</v>
      </c>
      <c r="AA2406" t="str">
        <f t="shared" si="297"/>
        <v>Maharashtra</v>
      </c>
      <c r="AB2406" t="str">
        <f t="shared" si="298"/>
        <v>Mumbai</v>
      </c>
      <c r="AC2406" t="str">
        <f t="shared" si="299"/>
        <v>Fashion</v>
      </c>
      <c r="AD2406" t="str">
        <f t="shared" si="300"/>
        <v>Air Max Shoes</v>
      </c>
      <c r="AE2406" t="str">
        <f t="shared" si="301"/>
        <v>Nike</v>
      </c>
      <c r="AF2406" t="str">
        <f t="shared" si="302"/>
        <v>Mumbai Hub</v>
      </c>
      <c r="AG2406" t="str">
        <f t="shared" si="303"/>
        <v>Mr. Casey Cameron</v>
      </c>
    </row>
    <row r="2407" spans="1:33" x14ac:dyDescent="0.35">
      <c r="A2407" t="s">
        <v>11655</v>
      </c>
      <c r="B2407" t="s">
        <v>11656</v>
      </c>
      <c r="C2407" s="7" t="s">
        <v>11657</v>
      </c>
      <c r="D2407" s="7" t="s">
        <v>54</v>
      </c>
      <c r="E2407" s="9">
        <v>59</v>
      </c>
      <c r="F2407" s="7" t="s">
        <v>92</v>
      </c>
      <c r="G2407" s="6">
        <v>45498</v>
      </c>
      <c r="H2407" s="6">
        <v>45801</v>
      </c>
      <c r="I2407" s="7" t="s">
        <v>84</v>
      </c>
      <c r="J2407" s="7" t="s">
        <v>85</v>
      </c>
      <c r="K2407" s="7" t="s">
        <v>117</v>
      </c>
      <c r="L2407" t="s">
        <v>11658</v>
      </c>
      <c r="M2407" s="7" t="s">
        <v>119</v>
      </c>
      <c r="N2407" s="7" t="s">
        <v>120</v>
      </c>
      <c r="O2407" s="9">
        <v>2</v>
      </c>
      <c r="P2407" s="10">
        <v>26181</v>
      </c>
      <c r="Q2407" s="10">
        <v>36276.93</v>
      </c>
      <c r="R2407" s="11">
        <v>20</v>
      </c>
      <c r="S2407" s="10">
        <v>58043.09</v>
      </c>
      <c r="T2407" s="10">
        <v>20191.86</v>
      </c>
      <c r="U2407" s="7" t="s">
        <v>126</v>
      </c>
      <c r="V2407" s="7" t="s">
        <v>69</v>
      </c>
      <c r="W2407" s="9">
        <v>3</v>
      </c>
      <c r="X2407" s="7" t="s">
        <v>87</v>
      </c>
      <c r="Y2407" s="7" t="s">
        <v>11659</v>
      </c>
      <c r="Z2407" t="str">
        <f t="shared" si="296"/>
        <v>John Vega</v>
      </c>
      <c r="AA2407" t="str">
        <f t="shared" si="297"/>
        <v>Tamil Nadu</v>
      </c>
      <c r="AB2407" t="str">
        <f t="shared" si="298"/>
        <v>Chennai</v>
      </c>
      <c r="AC2407" t="str">
        <f t="shared" si="299"/>
        <v>Fashion</v>
      </c>
      <c r="AD2407" t="str">
        <f t="shared" si="300"/>
        <v>Air Max Shoes</v>
      </c>
      <c r="AE2407" t="str">
        <f t="shared" si="301"/>
        <v>Nike</v>
      </c>
      <c r="AF2407" t="str">
        <f t="shared" si="302"/>
        <v>Chennai Hub</v>
      </c>
      <c r="AG2407" t="str">
        <f t="shared" si="303"/>
        <v>Robert Raymond</v>
      </c>
    </row>
    <row r="2408" spans="1:33" x14ac:dyDescent="0.35">
      <c r="A2408" t="s">
        <v>11660</v>
      </c>
      <c r="B2408" t="s">
        <v>11661</v>
      </c>
      <c r="C2408" s="7" t="s">
        <v>11662</v>
      </c>
      <c r="D2408" s="7" t="s">
        <v>28</v>
      </c>
      <c r="E2408" s="9">
        <v>23</v>
      </c>
      <c r="F2408" s="7" t="s">
        <v>92</v>
      </c>
      <c r="G2408" s="6">
        <v>45911</v>
      </c>
      <c r="H2408" s="6">
        <v>46138</v>
      </c>
      <c r="I2408" s="7" t="s">
        <v>84</v>
      </c>
      <c r="J2408" s="7" t="s">
        <v>85</v>
      </c>
      <c r="K2408" s="7" t="s">
        <v>65</v>
      </c>
      <c r="L2408" t="s">
        <v>11663</v>
      </c>
      <c r="M2408" s="7" t="s">
        <v>67</v>
      </c>
      <c r="N2408" s="7" t="s">
        <v>68</v>
      </c>
      <c r="O2408" s="9">
        <v>2</v>
      </c>
      <c r="P2408" s="10">
        <v>20500</v>
      </c>
      <c r="Q2408" s="10">
        <v>23475.85</v>
      </c>
      <c r="R2408" s="11">
        <v>0</v>
      </c>
      <c r="S2408" s="10">
        <v>46951.7</v>
      </c>
      <c r="T2408" s="10">
        <v>5951.7</v>
      </c>
      <c r="U2408" s="7" t="s">
        <v>78</v>
      </c>
      <c r="V2408" s="7" t="s">
        <v>154</v>
      </c>
      <c r="W2408" s="9">
        <v>5</v>
      </c>
      <c r="X2408" s="7" t="s">
        <v>87</v>
      </c>
      <c r="Y2408" s="7" t="s">
        <v>11664</v>
      </c>
      <c r="Z2408" t="str">
        <f t="shared" si="296"/>
        <v>Jenny Lane</v>
      </c>
      <c r="AA2408" t="str">
        <f t="shared" si="297"/>
        <v>Tamil Nadu</v>
      </c>
      <c r="AB2408" t="str">
        <f t="shared" si="298"/>
        <v>Chennai</v>
      </c>
      <c r="AC2408" t="str">
        <f t="shared" si="299"/>
        <v>Beauty</v>
      </c>
      <c r="AD2408" t="str">
        <f t="shared" si="300"/>
        <v>Face Wash</v>
      </c>
      <c r="AE2408" t="str">
        <f t="shared" si="301"/>
        <v>Loreal</v>
      </c>
      <c r="AF2408" t="str">
        <f t="shared" si="302"/>
        <v>Chennai Hub</v>
      </c>
      <c r="AG2408" t="str">
        <f t="shared" si="303"/>
        <v>Jaime Sawyer</v>
      </c>
    </row>
    <row r="2409" spans="1:33" x14ac:dyDescent="0.35">
      <c r="A2409" t="s">
        <v>11665</v>
      </c>
      <c r="B2409" t="s">
        <v>11666</v>
      </c>
      <c r="C2409" s="7" t="s">
        <v>11667</v>
      </c>
      <c r="D2409" s="7" t="s">
        <v>28</v>
      </c>
      <c r="E2409" s="9">
        <v>19</v>
      </c>
      <c r="F2409" s="7" t="s">
        <v>29</v>
      </c>
      <c r="G2409" s="6">
        <v>45470</v>
      </c>
      <c r="H2409" s="6">
        <v>45877</v>
      </c>
      <c r="I2409" s="7" t="s">
        <v>75</v>
      </c>
      <c r="J2409" s="7" t="s">
        <v>76</v>
      </c>
      <c r="K2409" s="7" t="s">
        <v>65</v>
      </c>
      <c r="L2409" t="s">
        <v>3811</v>
      </c>
      <c r="M2409" s="7" t="s">
        <v>67</v>
      </c>
      <c r="N2409" s="7" t="s">
        <v>68</v>
      </c>
      <c r="O2409" s="9">
        <v>2</v>
      </c>
      <c r="P2409" s="10">
        <v>10224</v>
      </c>
      <c r="Q2409" s="10">
        <v>11972.69</v>
      </c>
      <c r="R2409" s="11">
        <v>0</v>
      </c>
      <c r="S2409" s="10">
        <v>23945.38</v>
      </c>
      <c r="T2409" s="10">
        <v>3497.38</v>
      </c>
      <c r="U2409" s="7" t="s">
        <v>36</v>
      </c>
      <c r="V2409" s="7" t="s">
        <v>69</v>
      </c>
      <c r="W2409" s="9">
        <v>3</v>
      </c>
      <c r="X2409" s="7" t="s">
        <v>79</v>
      </c>
      <c r="Y2409" s="7" t="s">
        <v>11668</v>
      </c>
      <c r="Z2409" t="str">
        <f t="shared" si="296"/>
        <v>Mark Scott</v>
      </c>
      <c r="AA2409" t="str">
        <f t="shared" si="297"/>
        <v>Karnataka</v>
      </c>
      <c r="AB2409" t="str">
        <f t="shared" si="298"/>
        <v>Bengaluru</v>
      </c>
      <c r="AC2409" t="str">
        <f t="shared" si="299"/>
        <v>Beauty</v>
      </c>
      <c r="AD2409" t="str">
        <f t="shared" si="300"/>
        <v>Face Wash</v>
      </c>
      <c r="AE2409" t="str">
        <f t="shared" si="301"/>
        <v>Loreal</v>
      </c>
      <c r="AF2409" t="str">
        <f t="shared" si="302"/>
        <v>Bengaluru Hub</v>
      </c>
      <c r="AG2409" t="str">
        <f t="shared" si="303"/>
        <v>Claire Montes</v>
      </c>
    </row>
    <row r="2410" spans="1:33" x14ac:dyDescent="0.35">
      <c r="A2410" t="s">
        <v>11669</v>
      </c>
      <c r="B2410" t="s">
        <v>11670</v>
      </c>
      <c r="C2410" s="7" t="s">
        <v>11671</v>
      </c>
      <c r="D2410" s="7" t="s">
        <v>54</v>
      </c>
      <c r="E2410" s="9">
        <v>18</v>
      </c>
      <c r="F2410" s="7" t="s">
        <v>29</v>
      </c>
      <c r="G2410" s="6">
        <v>45995</v>
      </c>
      <c r="H2410" s="6">
        <v>45533</v>
      </c>
      <c r="I2410" s="7" t="s">
        <v>63</v>
      </c>
      <c r="J2410" s="7" t="s">
        <v>64</v>
      </c>
      <c r="K2410" s="7" t="s">
        <v>93</v>
      </c>
      <c r="L2410" t="s">
        <v>1930</v>
      </c>
      <c r="M2410" s="7" t="s">
        <v>132</v>
      </c>
      <c r="N2410" s="7" t="s">
        <v>133</v>
      </c>
      <c r="O2410" s="9">
        <v>2</v>
      </c>
      <c r="P2410" s="10">
        <v>24234</v>
      </c>
      <c r="Q2410" s="10">
        <v>34904.14</v>
      </c>
      <c r="R2410" s="11">
        <v>20</v>
      </c>
      <c r="S2410" s="10">
        <v>55846.62</v>
      </c>
      <c r="T2410" s="10">
        <v>21340.28</v>
      </c>
      <c r="U2410" s="7" t="s">
        <v>126</v>
      </c>
      <c r="V2410" s="7" t="s">
        <v>69</v>
      </c>
      <c r="W2410" s="9">
        <v>2</v>
      </c>
      <c r="X2410" s="7" t="s">
        <v>70</v>
      </c>
      <c r="Y2410" s="7" t="s">
        <v>11672</v>
      </c>
      <c r="Z2410" t="str">
        <f t="shared" si="296"/>
        <v>Nathaniel Doyle</v>
      </c>
      <c r="AA2410" t="str">
        <f t="shared" si="297"/>
        <v>Telangana</v>
      </c>
      <c r="AB2410" t="str">
        <f t="shared" si="298"/>
        <v>Hyderabad</v>
      </c>
      <c r="AC2410" t="str">
        <f t="shared" si="299"/>
        <v>Electronics</v>
      </c>
      <c r="AD2410" t="str">
        <f t="shared" si="300"/>
        <v>iPhone 15</v>
      </c>
      <c r="AE2410" t="str">
        <f t="shared" si="301"/>
        <v>Apple</v>
      </c>
      <c r="AF2410" t="str">
        <f t="shared" si="302"/>
        <v>Hyderabad Hub</v>
      </c>
      <c r="AG2410" t="str">
        <f t="shared" si="303"/>
        <v>Michael Henderson</v>
      </c>
    </row>
    <row r="2411" spans="1:33" x14ac:dyDescent="0.35">
      <c r="A2411" t="s">
        <v>11673</v>
      </c>
      <c r="B2411" t="s">
        <v>11674</v>
      </c>
      <c r="C2411" s="7" t="s">
        <v>11675</v>
      </c>
      <c r="D2411" s="7" t="s">
        <v>28</v>
      </c>
      <c r="E2411" s="9">
        <v>35</v>
      </c>
      <c r="F2411" s="7" t="s">
        <v>29</v>
      </c>
      <c r="G2411" s="6">
        <v>45522</v>
      </c>
      <c r="H2411" s="6">
        <v>46054</v>
      </c>
      <c r="I2411" s="7" t="s">
        <v>75</v>
      </c>
      <c r="J2411" s="7" t="s">
        <v>76</v>
      </c>
      <c r="K2411" s="7" t="s">
        <v>93</v>
      </c>
      <c r="L2411" t="s">
        <v>11676</v>
      </c>
      <c r="M2411" s="7" t="s">
        <v>95</v>
      </c>
      <c r="N2411" s="7" t="s">
        <v>96</v>
      </c>
      <c r="O2411" s="9">
        <v>2</v>
      </c>
      <c r="P2411" s="10">
        <v>17306</v>
      </c>
      <c r="Q2411" s="10">
        <v>22484.43</v>
      </c>
      <c r="R2411" s="11">
        <v>5</v>
      </c>
      <c r="S2411" s="10">
        <v>42720.42</v>
      </c>
      <c r="T2411" s="10">
        <v>10356.86</v>
      </c>
      <c r="U2411" s="7" t="s">
        <v>36</v>
      </c>
      <c r="V2411" s="7" t="s">
        <v>112</v>
      </c>
      <c r="W2411" s="9">
        <v>3</v>
      </c>
      <c r="X2411" s="7" t="s">
        <v>79</v>
      </c>
      <c r="Y2411" s="7" t="s">
        <v>11677</v>
      </c>
      <c r="Z2411" t="str">
        <f t="shared" si="296"/>
        <v>Lauren Rodriguez</v>
      </c>
      <c r="AA2411" t="str">
        <f t="shared" si="297"/>
        <v>Karnataka</v>
      </c>
      <c r="AB2411" t="str">
        <f t="shared" si="298"/>
        <v>Bengaluru</v>
      </c>
      <c r="AC2411" t="str">
        <f t="shared" si="299"/>
        <v>Electronics</v>
      </c>
      <c r="AD2411" t="str">
        <f t="shared" si="300"/>
        <v>Galaxy S24</v>
      </c>
      <c r="AE2411" t="str">
        <f t="shared" si="301"/>
        <v>Samsung</v>
      </c>
      <c r="AF2411" t="str">
        <f t="shared" si="302"/>
        <v>Bengaluru Hub</v>
      </c>
      <c r="AG2411" t="str">
        <f t="shared" si="303"/>
        <v>Stacy Mcpherson</v>
      </c>
    </row>
    <row r="2412" spans="1:33" x14ac:dyDescent="0.35">
      <c r="A2412" t="s">
        <v>11678</v>
      </c>
      <c r="B2412" t="s">
        <v>11679</v>
      </c>
      <c r="C2412" s="7" t="s">
        <v>11680</v>
      </c>
      <c r="D2412" s="7" t="s">
        <v>28</v>
      </c>
      <c r="E2412" s="9">
        <v>26</v>
      </c>
      <c r="F2412" s="7" t="s">
        <v>92</v>
      </c>
      <c r="G2412" s="6">
        <v>45843</v>
      </c>
      <c r="H2412" s="6">
        <v>45546</v>
      </c>
      <c r="I2412" s="7" t="s">
        <v>84</v>
      </c>
      <c r="J2412" s="7" t="s">
        <v>85</v>
      </c>
      <c r="K2412" s="7" t="s">
        <v>32</v>
      </c>
      <c r="L2412" t="s">
        <v>3003</v>
      </c>
      <c r="M2412" s="7" t="s">
        <v>34</v>
      </c>
      <c r="N2412" s="7" t="s">
        <v>35</v>
      </c>
      <c r="O2412" s="9">
        <v>4</v>
      </c>
      <c r="P2412" s="10">
        <v>17083</v>
      </c>
      <c r="Q2412" s="10">
        <v>20880.95</v>
      </c>
      <c r="R2412" s="11">
        <v>20</v>
      </c>
      <c r="S2412" s="10">
        <v>66819.039999999994</v>
      </c>
      <c r="T2412" s="10">
        <v>15191.8</v>
      </c>
      <c r="U2412" s="7" t="s">
        <v>36</v>
      </c>
      <c r="V2412" s="7" t="s">
        <v>69</v>
      </c>
      <c r="W2412" s="9">
        <v>2</v>
      </c>
      <c r="X2412" s="7" t="s">
        <v>87</v>
      </c>
      <c r="Y2412" s="7" t="s">
        <v>8806</v>
      </c>
      <c r="Z2412" t="str">
        <f t="shared" si="296"/>
        <v>Leah Bentley</v>
      </c>
      <c r="AA2412" t="str">
        <f t="shared" si="297"/>
        <v>Tamil Nadu</v>
      </c>
      <c r="AB2412" t="str">
        <f t="shared" si="298"/>
        <v>Chennai</v>
      </c>
      <c r="AC2412" t="str">
        <f t="shared" si="299"/>
        <v>Home</v>
      </c>
      <c r="AD2412" t="str">
        <f t="shared" si="300"/>
        <v>Pressure Cooker</v>
      </c>
      <c r="AE2412" t="str">
        <f t="shared" si="301"/>
        <v>Prestige</v>
      </c>
      <c r="AF2412" t="str">
        <f t="shared" si="302"/>
        <v>Chennai Hub</v>
      </c>
      <c r="AG2412" t="str">
        <f t="shared" si="303"/>
        <v>Jamie Davis</v>
      </c>
    </row>
    <row r="2413" spans="1:33" x14ac:dyDescent="0.35">
      <c r="A2413" t="s">
        <v>11681</v>
      </c>
      <c r="B2413" t="s">
        <v>11682</v>
      </c>
      <c r="C2413" s="7" t="s">
        <v>11683</v>
      </c>
      <c r="D2413" s="7" t="s">
        <v>28</v>
      </c>
      <c r="E2413" s="9">
        <v>38</v>
      </c>
      <c r="F2413" s="7" t="s">
        <v>92</v>
      </c>
      <c r="G2413" s="6">
        <v>45759</v>
      </c>
      <c r="H2413" s="6">
        <v>45531</v>
      </c>
      <c r="I2413" s="7" t="s">
        <v>30</v>
      </c>
      <c r="J2413" s="7" t="s">
        <v>31</v>
      </c>
      <c r="K2413" s="7" t="s">
        <v>117</v>
      </c>
      <c r="L2413" t="s">
        <v>11684</v>
      </c>
      <c r="M2413" s="7" t="s">
        <v>119</v>
      </c>
      <c r="N2413" s="7" t="s">
        <v>120</v>
      </c>
      <c r="O2413" s="9">
        <v>4</v>
      </c>
      <c r="P2413" s="10">
        <v>24142</v>
      </c>
      <c r="Q2413" s="10">
        <v>31653.03</v>
      </c>
      <c r="R2413" s="11">
        <v>5</v>
      </c>
      <c r="S2413" s="10">
        <v>120281.51</v>
      </c>
      <c r="T2413" s="10">
        <v>30044.12</v>
      </c>
      <c r="U2413" s="7" t="s">
        <v>126</v>
      </c>
      <c r="V2413" s="7" t="s">
        <v>112</v>
      </c>
      <c r="W2413" s="9">
        <v>1</v>
      </c>
      <c r="X2413" s="7" t="s">
        <v>38</v>
      </c>
      <c r="Y2413" s="7" t="s">
        <v>11685</v>
      </c>
      <c r="Z2413" t="str">
        <f t="shared" si="296"/>
        <v>Alexis Cox</v>
      </c>
      <c r="AA2413" t="str">
        <f t="shared" si="297"/>
        <v>Maharashtra</v>
      </c>
      <c r="AB2413" t="str">
        <f t="shared" si="298"/>
        <v>Mumbai</v>
      </c>
      <c r="AC2413" t="str">
        <f t="shared" si="299"/>
        <v>Fashion</v>
      </c>
      <c r="AD2413" t="str">
        <f t="shared" si="300"/>
        <v>Air Max Shoes</v>
      </c>
      <c r="AE2413" t="str">
        <f t="shared" si="301"/>
        <v>Nike</v>
      </c>
      <c r="AF2413" t="str">
        <f t="shared" si="302"/>
        <v>Mumbai Hub</v>
      </c>
      <c r="AG2413" t="str">
        <f t="shared" si="303"/>
        <v>Adam Wood</v>
      </c>
    </row>
    <row r="2414" spans="1:33" x14ac:dyDescent="0.35">
      <c r="A2414" t="s">
        <v>11686</v>
      </c>
      <c r="B2414" t="s">
        <v>11687</v>
      </c>
      <c r="C2414" s="7" t="s">
        <v>11688</v>
      </c>
      <c r="D2414" s="7" t="s">
        <v>54</v>
      </c>
      <c r="E2414" s="9">
        <v>24</v>
      </c>
      <c r="F2414" s="7" t="s">
        <v>29</v>
      </c>
      <c r="G2414" s="6">
        <v>46000</v>
      </c>
      <c r="H2414" s="6">
        <v>45618</v>
      </c>
      <c r="I2414" s="7" t="s">
        <v>30</v>
      </c>
      <c r="J2414" s="7" t="s">
        <v>43</v>
      </c>
      <c r="K2414" s="7" t="s">
        <v>117</v>
      </c>
      <c r="L2414" t="s">
        <v>9123</v>
      </c>
      <c r="M2414" s="7" t="s">
        <v>119</v>
      </c>
      <c r="N2414" s="7" t="s">
        <v>120</v>
      </c>
      <c r="O2414" s="9">
        <v>3</v>
      </c>
      <c r="P2414" s="10">
        <v>8622</v>
      </c>
      <c r="Q2414" s="10">
        <v>10536.73</v>
      </c>
      <c r="R2414" s="11">
        <v>20</v>
      </c>
      <c r="S2414" s="10">
        <v>25288.15</v>
      </c>
      <c r="T2414" s="10">
        <v>5744.19</v>
      </c>
      <c r="U2414" s="7" t="s">
        <v>48</v>
      </c>
      <c r="V2414" s="7" t="s">
        <v>69</v>
      </c>
      <c r="W2414" s="9">
        <v>3</v>
      </c>
      <c r="X2414" s="7" t="s">
        <v>49</v>
      </c>
      <c r="Y2414" s="7" t="s">
        <v>11689</v>
      </c>
      <c r="Z2414" t="str">
        <f t="shared" si="296"/>
        <v>Michelle Jordan</v>
      </c>
      <c r="AA2414" t="str">
        <f t="shared" si="297"/>
        <v>Maharashtra</v>
      </c>
      <c r="AB2414" t="str">
        <f t="shared" si="298"/>
        <v>Pune</v>
      </c>
      <c r="AC2414" t="str">
        <f t="shared" si="299"/>
        <v>Fashion</v>
      </c>
      <c r="AD2414" t="str">
        <f t="shared" si="300"/>
        <v>Air Max Shoes</v>
      </c>
      <c r="AE2414" t="str">
        <f t="shared" si="301"/>
        <v>Nike</v>
      </c>
      <c r="AF2414" t="str">
        <f t="shared" si="302"/>
        <v>Pune Hub</v>
      </c>
      <c r="AG2414" t="str">
        <f t="shared" si="303"/>
        <v>Christopher Wilcox</v>
      </c>
    </row>
    <row r="2415" spans="1:33" x14ac:dyDescent="0.35">
      <c r="A2415" t="s">
        <v>11690</v>
      </c>
      <c r="B2415" t="s">
        <v>11691</v>
      </c>
      <c r="C2415" s="7" t="s">
        <v>11692</v>
      </c>
      <c r="D2415" s="7" t="s">
        <v>54</v>
      </c>
      <c r="E2415" s="9">
        <v>39</v>
      </c>
      <c r="F2415" s="7" t="s">
        <v>92</v>
      </c>
      <c r="G2415" s="6">
        <v>45713</v>
      </c>
      <c r="H2415" s="6">
        <v>46014</v>
      </c>
      <c r="I2415" s="7" t="s">
        <v>84</v>
      </c>
      <c r="J2415" s="7" t="s">
        <v>85</v>
      </c>
      <c r="K2415" s="7" t="s">
        <v>44</v>
      </c>
      <c r="L2415" t="s">
        <v>11693</v>
      </c>
      <c r="M2415" s="7" t="s">
        <v>46</v>
      </c>
      <c r="N2415" s="7" t="s">
        <v>47</v>
      </c>
      <c r="O2415" s="9">
        <v>2</v>
      </c>
      <c r="P2415" s="10">
        <v>23433</v>
      </c>
      <c r="Q2415" s="10">
        <v>32540.51</v>
      </c>
      <c r="R2415" s="11">
        <v>0</v>
      </c>
      <c r="S2415" s="10">
        <v>65081.02</v>
      </c>
      <c r="T2415" s="10">
        <v>18215.02</v>
      </c>
      <c r="U2415" s="7" t="s">
        <v>78</v>
      </c>
      <c r="V2415" s="7" t="s">
        <v>154</v>
      </c>
      <c r="W2415" s="9">
        <v>5</v>
      </c>
      <c r="X2415" s="7" t="s">
        <v>87</v>
      </c>
      <c r="Y2415" s="7" t="s">
        <v>11694</v>
      </c>
      <c r="Z2415" t="str">
        <f t="shared" si="296"/>
        <v>Stacey Sparks</v>
      </c>
      <c r="AA2415" t="str">
        <f t="shared" si="297"/>
        <v>Tamil Nadu</v>
      </c>
      <c r="AB2415" t="str">
        <f t="shared" si="298"/>
        <v>Chennai</v>
      </c>
      <c r="AC2415" t="str">
        <f t="shared" si="299"/>
        <v>Grocery</v>
      </c>
      <c r="AD2415" t="str">
        <f t="shared" si="300"/>
        <v>Sunflower Oil</v>
      </c>
      <c r="AE2415" t="str">
        <f t="shared" si="301"/>
        <v>Fortune</v>
      </c>
      <c r="AF2415" t="str">
        <f t="shared" si="302"/>
        <v>Chennai Hub</v>
      </c>
      <c r="AG2415" t="str">
        <f t="shared" si="303"/>
        <v>Brett Smith</v>
      </c>
    </row>
    <row r="2416" spans="1:33" x14ac:dyDescent="0.35">
      <c r="A2416" t="s">
        <v>11695</v>
      </c>
      <c r="B2416" t="s">
        <v>11696</v>
      </c>
      <c r="C2416" s="7" t="s">
        <v>11697</v>
      </c>
      <c r="D2416" s="7" t="s">
        <v>54</v>
      </c>
      <c r="E2416" s="9">
        <v>27</v>
      </c>
      <c r="F2416" s="7" t="s">
        <v>29</v>
      </c>
      <c r="G2416" s="6">
        <v>45566</v>
      </c>
      <c r="H2416" s="6">
        <v>45904</v>
      </c>
      <c r="I2416" s="7"/>
      <c r="J2416" s="7" t="s">
        <v>85</v>
      </c>
      <c r="K2416" s="7" t="s">
        <v>93</v>
      </c>
      <c r="L2416" t="s">
        <v>11698</v>
      </c>
      <c r="M2416" s="7" t="s">
        <v>95</v>
      </c>
      <c r="N2416" s="7" t="s">
        <v>96</v>
      </c>
      <c r="O2416" s="9">
        <v>1</v>
      </c>
      <c r="P2416" s="10">
        <v>17590</v>
      </c>
      <c r="Q2416" s="10">
        <v>22419.95</v>
      </c>
      <c r="R2416" s="11">
        <v>20</v>
      </c>
      <c r="S2416" s="10">
        <v>17935.96</v>
      </c>
      <c r="T2416" s="10">
        <v>4829.95</v>
      </c>
      <c r="U2416" s="7" t="s">
        <v>36</v>
      </c>
      <c r="V2416" s="7" t="s">
        <v>37</v>
      </c>
      <c r="W2416" s="9">
        <v>1</v>
      </c>
      <c r="X2416" s="7" t="s">
        <v>87</v>
      </c>
      <c r="Y2416" s="7" t="s">
        <v>5093</v>
      </c>
      <c r="Z2416" t="str">
        <f t="shared" si="296"/>
        <v>Luis Scott</v>
      </c>
      <c r="AA2416" t="s">
        <v>84</v>
      </c>
      <c r="AB2416" t="str">
        <f t="shared" si="298"/>
        <v>Chennai</v>
      </c>
      <c r="AC2416" t="str">
        <f t="shared" si="299"/>
        <v>Electronics</v>
      </c>
      <c r="AD2416" t="str">
        <f t="shared" si="300"/>
        <v>Galaxy S24</v>
      </c>
      <c r="AE2416" t="str">
        <f t="shared" si="301"/>
        <v>Samsung</v>
      </c>
      <c r="AF2416" t="str">
        <f t="shared" si="302"/>
        <v>Chennai Hub</v>
      </c>
      <c r="AG2416" t="str">
        <f t="shared" si="303"/>
        <v>John Williams</v>
      </c>
    </row>
    <row r="2417" spans="1:33" x14ac:dyDescent="0.35">
      <c r="A2417" t="s">
        <v>11699</v>
      </c>
      <c r="B2417" t="s">
        <v>11700</v>
      </c>
      <c r="C2417" s="7" t="s">
        <v>11701</v>
      </c>
      <c r="D2417" s="7" t="s">
        <v>54</v>
      </c>
      <c r="E2417" s="9">
        <v>45</v>
      </c>
      <c r="F2417" s="7" t="s">
        <v>92</v>
      </c>
      <c r="G2417" s="6">
        <v>45996</v>
      </c>
      <c r="H2417" s="6">
        <v>45836</v>
      </c>
      <c r="I2417" s="7" t="s">
        <v>55</v>
      </c>
      <c r="J2417" s="7" t="s">
        <v>56</v>
      </c>
      <c r="K2417" s="7" t="s">
        <v>93</v>
      </c>
      <c r="L2417" t="s">
        <v>11702</v>
      </c>
      <c r="M2417" s="7" t="s">
        <v>95</v>
      </c>
      <c r="N2417" s="7" t="s">
        <v>96</v>
      </c>
      <c r="O2417" s="9">
        <v>4</v>
      </c>
      <c r="P2417" s="10">
        <v>9620</v>
      </c>
      <c r="Q2417" s="10">
        <v>13330.41</v>
      </c>
      <c r="R2417" s="11">
        <v>5</v>
      </c>
      <c r="S2417" s="10">
        <v>50655.56</v>
      </c>
      <c r="T2417" s="10">
        <v>14841.64</v>
      </c>
      <c r="U2417" s="7" t="s">
        <v>36</v>
      </c>
      <c r="V2417" s="7" t="s">
        <v>37</v>
      </c>
      <c r="W2417" s="9">
        <v>5</v>
      </c>
      <c r="X2417" s="7" t="s">
        <v>58</v>
      </c>
      <c r="Y2417" s="7" t="s">
        <v>11703</v>
      </c>
      <c r="Z2417" t="str">
        <f t="shared" si="296"/>
        <v>Anita Schultz</v>
      </c>
      <c r="AA2417" t="str">
        <f t="shared" si="297"/>
        <v>Delhi</v>
      </c>
      <c r="AB2417" t="str">
        <f t="shared" si="298"/>
        <v>New Delhi</v>
      </c>
      <c r="AC2417" t="str">
        <f t="shared" si="299"/>
        <v>Electronics</v>
      </c>
      <c r="AD2417" t="str">
        <f t="shared" si="300"/>
        <v>Galaxy S24</v>
      </c>
      <c r="AE2417" t="str">
        <f t="shared" si="301"/>
        <v>Samsung</v>
      </c>
      <c r="AF2417" t="str">
        <f t="shared" si="302"/>
        <v>New Delhi Hub</v>
      </c>
      <c r="AG2417" t="str">
        <f t="shared" si="303"/>
        <v>Patricia Shepherd</v>
      </c>
    </row>
    <row r="2418" spans="1:33" x14ac:dyDescent="0.35">
      <c r="A2418" t="s">
        <v>11704</v>
      </c>
      <c r="B2418" t="s">
        <v>11705</v>
      </c>
      <c r="C2418" s="7" t="s">
        <v>11706</v>
      </c>
      <c r="D2418" s="7" t="s">
        <v>28</v>
      </c>
      <c r="E2418" s="9">
        <v>18</v>
      </c>
      <c r="F2418" s="7" t="s">
        <v>92</v>
      </c>
      <c r="G2418" s="6">
        <v>45798</v>
      </c>
      <c r="H2418" s="6">
        <v>45954</v>
      </c>
      <c r="I2418" s="7" t="s">
        <v>84</v>
      </c>
      <c r="J2418" s="7" t="s">
        <v>85</v>
      </c>
      <c r="K2418" s="7" t="s">
        <v>93</v>
      </c>
      <c r="L2418" t="s">
        <v>11707</v>
      </c>
      <c r="M2418" s="7" t="s">
        <v>95</v>
      </c>
      <c r="N2418" s="7" t="s">
        <v>96</v>
      </c>
      <c r="O2418" s="9">
        <v>4</v>
      </c>
      <c r="P2418" s="10">
        <v>14376</v>
      </c>
      <c r="Q2418" s="10">
        <v>16825.22</v>
      </c>
      <c r="R2418" s="11">
        <v>20</v>
      </c>
      <c r="S2418" s="10">
        <v>53840.7</v>
      </c>
      <c r="T2418" s="10">
        <v>9796.8799999999992</v>
      </c>
      <c r="U2418" s="7" t="s">
        <v>78</v>
      </c>
      <c r="V2418" s="7" t="s">
        <v>112</v>
      </c>
      <c r="W2418" s="9">
        <v>3</v>
      </c>
      <c r="X2418" s="7" t="s">
        <v>87</v>
      </c>
      <c r="Y2418" s="7" t="s">
        <v>11708</v>
      </c>
      <c r="Z2418" t="str">
        <f t="shared" si="296"/>
        <v>Andrea Thompson</v>
      </c>
      <c r="AA2418" t="str">
        <f t="shared" si="297"/>
        <v>Tamil Nadu</v>
      </c>
      <c r="AB2418" t="str">
        <f t="shared" si="298"/>
        <v>Chennai</v>
      </c>
      <c r="AC2418" t="str">
        <f t="shared" si="299"/>
        <v>Electronics</v>
      </c>
      <c r="AD2418" t="str">
        <f t="shared" si="300"/>
        <v>Galaxy S24</v>
      </c>
      <c r="AE2418" t="str">
        <f t="shared" si="301"/>
        <v>Samsung</v>
      </c>
      <c r="AF2418" t="str">
        <f t="shared" si="302"/>
        <v>Chennai Hub</v>
      </c>
      <c r="AG2418" t="str">
        <f t="shared" si="303"/>
        <v>David Schaefer</v>
      </c>
    </row>
    <row r="2419" spans="1:33" x14ac:dyDescent="0.35">
      <c r="A2419" t="s">
        <v>11709</v>
      </c>
      <c r="B2419" t="s">
        <v>11710</v>
      </c>
      <c r="C2419" s="7" t="s">
        <v>11711</v>
      </c>
      <c r="D2419" s="7" t="s">
        <v>54</v>
      </c>
      <c r="E2419" s="9">
        <v>26</v>
      </c>
      <c r="F2419" s="7" t="s">
        <v>29</v>
      </c>
      <c r="G2419" s="6">
        <v>46087</v>
      </c>
      <c r="H2419" s="6">
        <v>45485</v>
      </c>
      <c r="I2419" s="7" t="s">
        <v>75</v>
      </c>
      <c r="J2419" s="7" t="s">
        <v>76</v>
      </c>
      <c r="K2419" s="7" t="s">
        <v>65</v>
      </c>
      <c r="L2419" t="s">
        <v>11712</v>
      </c>
      <c r="M2419" s="7" t="s">
        <v>67</v>
      </c>
      <c r="N2419" s="7" t="s">
        <v>68</v>
      </c>
      <c r="O2419" s="9">
        <v>4</v>
      </c>
      <c r="P2419" s="10">
        <v>6141</v>
      </c>
      <c r="Q2419" s="10">
        <v>7197.99</v>
      </c>
      <c r="R2419" s="11">
        <v>15</v>
      </c>
      <c r="S2419" s="10">
        <v>24473.17</v>
      </c>
      <c r="T2419" s="10">
        <v>4227.96</v>
      </c>
      <c r="U2419" s="7" t="s">
        <v>126</v>
      </c>
      <c r="V2419" s="7" t="s">
        <v>112</v>
      </c>
      <c r="W2419" s="9">
        <v>4</v>
      </c>
      <c r="X2419" s="7" t="s">
        <v>79</v>
      </c>
      <c r="Y2419" s="7" t="s">
        <v>11713</v>
      </c>
      <c r="Z2419" t="str">
        <f t="shared" si="296"/>
        <v>Joseph Maxwell</v>
      </c>
      <c r="AA2419" t="str">
        <f t="shared" si="297"/>
        <v>Karnataka</v>
      </c>
      <c r="AB2419" t="str">
        <f t="shared" si="298"/>
        <v>Bengaluru</v>
      </c>
      <c r="AC2419" t="str">
        <f t="shared" si="299"/>
        <v>Beauty</v>
      </c>
      <c r="AD2419" t="str">
        <f t="shared" si="300"/>
        <v>Face Wash</v>
      </c>
      <c r="AE2419" t="str">
        <f t="shared" si="301"/>
        <v>Loreal</v>
      </c>
      <c r="AF2419" t="str">
        <f t="shared" si="302"/>
        <v>Bengaluru Hub</v>
      </c>
      <c r="AG2419" t="str">
        <f t="shared" si="303"/>
        <v>Brittany Joyce</v>
      </c>
    </row>
    <row r="2420" spans="1:33" x14ac:dyDescent="0.35">
      <c r="A2420" t="s">
        <v>11714</v>
      </c>
      <c r="B2420" t="s">
        <v>11715</v>
      </c>
      <c r="C2420" s="7" t="s">
        <v>11716</v>
      </c>
      <c r="D2420" s="7" t="s">
        <v>54</v>
      </c>
      <c r="E2420" s="9">
        <v>52</v>
      </c>
      <c r="F2420" s="7" t="s">
        <v>92</v>
      </c>
      <c r="G2420" s="6">
        <v>45865</v>
      </c>
      <c r="H2420" s="6">
        <v>45862</v>
      </c>
      <c r="I2420" s="7" t="s">
        <v>75</v>
      </c>
      <c r="J2420" s="7" t="s">
        <v>76</v>
      </c>
      <c r="K2420" s="7" t="s">
        <v>93</v>
      </c>
      <c r="L2420" t="s">
        <v>11717</v>
      </c>
      <c r="M2420" s="7" t="s">
        <v>132</v>
      </c>
      <c r="N2420" s="7" t="s">
        <v>133</v>
      </c>
      <c r="O2420" s="9">
        <v>2</v>
      </c>
      <c r="P2420" s="10">
        <v>6581</v>
      </c>
      <c r="Q2420" s="10">
        <v>9493.6</v>
      </c>
      <c r="R2420" s="11">
        <v>20</v>
      </c>
      <c r="S2420" s="10">
        <v>15189.76</v>
      </c>
      <c r="T2420" s="10">
        <v>5825.2</v>
      </c>
      <c r="U2420" s="7" t="s">
        <v>78</v>
      </c>
      <c r="V2420" s="7" t="s">
        <v>154</v>
      </c>
      <c r="W2420" s="9">
        <v>4</v>
      </c>
      <c r="X2420" s="7" t="s">
        <v>79</v>
      </c>
      <c r="Y2420" s="7" t="s">
        <v>11718</v>
      </c>
      <c r="Z2420" t="str">
        <f t="shared" si="296"/>
        <v>Susan Green</v>
      </c>
      <c r="AA2420" t="str">
        <f t="shared" si="297"/>
        <v>Karnataka</v>
      </c>
      <c r="AB2420" t="str">
        <f t="shared" si="298"/>
        <v>Bengaluru</v>
      </c>
      <c r="AC2420" t="str">
        <f t="shared" si="299"/>
        <v>Electronics</v>
      </c>
      <c r="AD2420" t="str">
        <f t="shared" si="300"/>
        <v>iPhone 15</v>
      </c>
      <c r="AE2420" t="str">
        <f t="shared" si="301"/>
        <v>Apple</v>
      </c>
      <c r="AF2420" t="str">
        <f t="shared" si="302"/>
        <v>Bengaluru Hub</v>
      </c>
      <c r="AG2420" t="str">
        <f t="shared" si="303"/>
        <v>Gary Cuevas</v>
      </c>
    </row>
    <row r="2421" spans="1:33" x14ac:dyDescent="0.35">
      <c r="A2421" t="s">
        <v>11719</v>
      </c>
      <c r="B2421" t="s">
        <v>11720</v>
      </c>
      <c r="C2421" s="7" t="s">
        <v>11721</v>
      </c>
      <c r="D2421" s="7" t="s">
        <v>28</v>
      </c>
      <c r="E2421" s="9">
        <v>39</v>
      </c>
      <c r="F2421" s="7" t="s">
        <v>29</v>
      </c>
      <c r="G2421" s="6">
        <v>45921</v>
      </c>
      <c r="H2421" s="6">
        <v>45811</v>
      </c>
      <c r="I2421" s="7" t="s">
        <v>84</v>
      </c>
      <c r="J2421" s="7" t="s">
        <v>85</v>
      </c>
      <c r="K2421" s="7" t="s">
        <v>93</v>
      </c>
      <c r="L2421" t="s">
        <v>11722</v>
      </c>
      <c r="M2421" s="7" t="s">
        <v>95</v>
      </c>
      <c r="N2421" s="7" t="s">
        <v>96</v>
      </c>
      <c r="O2421" s="9">
        <v>3</v>
      </c>
      <c r="P2421" s="10">
        <v>25215</v>
      </c>
      <c r="Q2421" s="10">
        <v>34799.339999999997</v>
      </c>
      <c r="R2421" s="11">
        <v>10</v>
      </c>
      <c r="S2421" s="10">
        <v>93958.22</v>
      </c>
      <c r="T2421" s="10">
        <v>28753.02</v>
      </c>
      <c r="U2421" s="7" t="s">
        <v>48</v>
      </c>
      <c r="V2421" s="7" t="s">
        <v>69</v>
      </c>
      <c r="W2421" s="9">
        <v>5</v>
      </c>
      <c r="X2421" s="7" t="s">
        <v>87</v>
      </c>
      <c r="Y2421" s="7" t="s">
        <v>11723</v>
      </c>
      <c r="Z2421" t="str">
        <f t="shared" si="296"/>
        <v>Ryan Hall</v>
      </c>
      <c r="AA2421" t="str">
        <f t="shared" si="297"/>
        <v>Tamil Nadu</v>
      </c>
      <c r="AB2421" t="str">
        <f t="shared" si="298"/>
        <v>Chennai</v>
      </c>
      <c r="AC2421" t="str">
        <f t="shared" si="299"/>
        <v>Electronics</v>
      </c>
      <c r="AD2421" t="str">
        <f t="shared" si="300"/>
        <v>Galaxy S24</v>
      </c>
      <c r="AE2421" t="str">
        <f t="shared" si="301"/>
        <v>Samsung</v>
      </c>
      <c r="AF2421" t="str">
        <f t="shared" si="302"/>
        <v>Chennai Hub</v>
      </c>
      <c r="AG2421" t="str">
        <f t="shared" si="303"/>
        <v>Bradley Campbell</v>
      </c>
    </row>
    <row r="2422" spans="1:33" x14ac:dyDescent="0.35">
      <c r="A2422" t="s">
        <v>11724</v>
      </c>
      <c r="B2422" t="s">
        <v>11725</v>
      </c>
      <c r="C2422" s="7" t="s">
        <v>11726</v>
      </c>
      <c r="D2422" s="7" t="s">
        <v>28</v>
      </c>
      <c r="E2422" s="9">
        <v>22</v>
      </c>
      <c r="F2422" s="7" t="s">
        <v>29</v>
      </c>
      <c r="G2422" s="6">
        <v>45844</v>
      </c>
      <c r="H2422" s="6">
        <v>46060</v>
      </c>
      <c r="I2422" s="7" t="s">
        <v>55</v>
      </c>
      <c r="J2422" s="7" t="s">
        <v>56</v>
      </c>
      <c r="K2422" s="7" t="s">
        <v>44</v>
      </c>
      <c r="L2422" t="s">
        <v>11727</v>
      </c>
      <c r="M2422" s="7" t="s">
        <v>46</v>
      </c>
      <c r="N2422" s="7" t="s">
        <v>47</v>
      </c>
      <c r="O2422" s="9">
        <v>2</v>
      </c>
      <c r="P2422" s="10">
        <v>3622</v>
      </c>
      <c r="Q2422" s="10">
        <v>5233.26</v>
      </c>
      <c r="R2422" s="11">
        <v>0</v>
      </c>
      <c r="S2422" s="10">
        <v>10466.52</v>
      </c>
      <c r="T2422" s="10">
        <v>3222.52</v>
      </c>
      <c r="U2422" s="7" t="s">
        <v>48</v>
      </c>
      <c r="V2422" s="7" t="s">
        <v>112</v>
      </c>
      <c r="W2422" s="9">
        <v>3</v>
      </c>
      <c r="X2422" s="7" t="s">
        <v>58</v>
      </c>
      <c r="Y2422" s="7" t="s">
        <v>11728</v>
      </c>
      <c r="Z2422" t="str">
        <f t="shared" si="296"/>
        <v>Matthew Atkins</v>
      </c>
      <c r="AA2422" t="str">
        <f t="shared" si="297"/>
        <v>Delhi</v>
      </c>
      <c r="AB2422" t="str">
        <f t="shared" si="298"/>
        <v>New Delhi</v>
      </c>
      <c r="AC2422" t="str">
        <f t="shared" si="299"/>
        <v>Grocery</v>
      </c>
      <c r="AD2422" t="str">
        <f t="shared" si="300"/>
        <v>Sunflower Oil</v>
      </c>
      <c r="AE2422" t="str">
        <f t="shared" si="301"/>
        <v>Fortune</v>
      </c>
      <c r="AF2422" t="str">
        <f t="shared" si="302"/>
        <v>New Delhi Hub</v>
      </c>
      <c r="AG2422" t="str">
        <f t="shared" si="303"/>
        <v>Alex Long</v>
      </c>
    </row>
    <row r="2423" spans="1:33" x14ac:dyDescent="0.35">
      <c r="A2423" t="s">
        <v>11729</v>
      </c>
      <c r="B2423" t="s">
        <v>11730</v>
      </c>
      <c r="C2423" s="7" t="s">
        <v>11731</v>
      </c>
      <c r="D2423" s="7" t="s">
        <v>28</v>
      </c>
      <c r="E2423" s="9">
        <v>49</v>
      </c>
      <c r="F2423" s="7" t="s">
        <v>29</v>
      </c>
      <c r="G2423" s="6">
        <v>46173</v>
      </c>
      <c r="H2423" s="6">
        <v>45556</v>
      </c>
      <c r="I2423" s="7" t="s">
        <v>30</v>
      </c>
      <c r="J2423" s="7" t="s">
        <v>43</v>
      </c>
      <c r="K2423" s="7" t="s">
        <v>65</v>
      </c>
      <c r="L2423" t="s">
        <v>11732</v>
      </c>
      <c r="M2423" s="7" t="s">
        <v>67</v>
      </c>
      <c r="N2423" s="7" t="s">
        <v>68</v>
      </c>
      <c r="O2423" s="9">
        <v>4</v>
      </c>
      <c r="P2423" s="10">
        <v>4488</v>
      </c>
      <c r="Q2423" s="10">
        <v>4999.5200000000004</v>
      </c>
      <c r="R2423" s="11">
        <v>5</v>
      </c>
      <c r="S2423" s="10">
        <v>18998.18</v>
      </c>
      <c r="T2423" s="10">
        <v>2046.08</v>
      </c>
      <c r="U2423" s="7" t="s">
        <v>48</v>
      </c>
      <c r="V2423" s="7" t="s">
        <v>154</v>
      </c>
      <c r="W2423" s="9">
        <v>4</v>
      </c>
      <c r="X2423" s="7" t="s">
        <v>49</v>
      </c>
      <c r="Y2423" s="7" t="s">
        <v>11733</v>
      </c>
      <c r="Z2423" t="str">
        <f t="shared" si="296"/>
        <v>Laura Williams</v>
      </c>
      <c r="AA2423" t="str">
        <f t="shared" si="297"/>
        <v>Maharashtra</v>
      </c>
      <c r="AB2423" t="str">
        <f t="shared" si="298"/>
        <v>Pune</v>
      </c>
      <c r="AC2423" t="str">
        <f t="shared" si="299"/>
        <v>Beauty</v>
      </c>
      <c r="AD2423" t="str">
        <f t="shared" si="300"/>
        <v>Face Wash</v>
      </c>
      <c r="AE2423" t="str">
        <f t="shared" si="301"/>
        <v>Loreal</v>
      </c>
      <c r="AF2423" t="str">
        <f t="shared" si="302"/>
        <v>Pune Hub</v>
      </c>
      <c r="AG2423" t="str">
        <f t="shared" si="303"/>
        <v>Alexis Lucas</v>
      </c>
    </row>
    <row r="2424" spans="1:33" x14ac:dyDescent="0.35">
      <c r="A2424" t="s">
        <v>11734</v>
      </c>
      <c r="B2424" t="s">
        <v>11735</v>
      </c>
      <c r="C2424" s="7" t="s">
        <v>11736</v>
      </c>
      <c r="D2424" s="7" t="s">
        <v>28</v>
      </c>
      <c r="E2424" s="9">
        <v>40</v>
      </c>
      <c r="F2424" s="7" t="s">
        <v>92</v>
      </c>
      <c r="G2424" s="6">
        <v>45808</v>
      </c>
      <c r="H2424" s="6">
        <v>45505</v>
      </c>
      <c r="I2424" s="7" t="s">
        <v>63</v>
      </c>
      <c r="J2424" s="7" t="s">
        <v>64</v>
      </c>
      <c r="K2424" s="7" t="s">
        <v>65</v>
      </c>
      <c r="L2424" t="s">
        <v>11737</v>
      </c>
      <c r="M2424" s="7" t="s">
        <v>67</v>
      </c>
      <c r="N2424" s="7" t="s">
        <v>68</v>
      </c>
      <c r="O2424" s="9">
        <v>4</v>
      </c>
      <c r="P2424" s="10">
        <v>21409</v>
      </c>
      <c r="Q2424" s="10">
        <v>25616.43</v>
      </c>
      <c r="R2424" s="11">
        <v>0</v>
      </c>
      <c r="S2424" s="10">
        <v>102465.72</v>
      </c>
      <c r="T2424" s="10">
        <v>16829.72</v>
      </c>
      <c r="U2424" s="7" t="s">
        <v>48</v>
      </c>
      <c r="V2424" s="7" t="s">
        <v>37</v>
      </c>
      <c r="W2424" s="9">
        <v>1</v>
      </c>
      <c r="X2424" s="7" t="s">
        <v>70</v>
      </c>
      <c r="Y2424" s="7" t="s">
        <v>11738</v>
      </c>
      <c r="Z2424" t="str">
        <f t="shared" si="296"/>
        <v>John Horne</v>
      </c>
      <c r="AA2424" t="str">
        <f t="shared" si="297"/>
        <v>Telangana</v>
      </c>
      <c r="AB2424" t="str">
        <f t="shared" si="298"/>
        <v>Hyderabad</v>
      </c>
      <c r="AC2424" t="str">
        <f t="shared" si="299"/>
        <v>Beauty</v>
      </c>
      <c r="AD2424" t="str">
        <f t="shared" si="300"/>
        <v>Face Wash</v>
      </c>
      <c r="AE2424" t="str">
        <f t="shared" si="301"/>
        <v>Loreal</v>
      </c>
      <c r="AF2424" t="str">
        <f t="shared" si="302"/>
        <v>Hyderabad Hub</v>
      </c>
      <c r="AG2424" t="str">
        <f t="shared" si="303"/>
        <v>William Williams</v>
      </c>
    </row>
    <row r="2425" spans="1:33" x14ac:dyDescent="0.35">
      <c r="A2425" t="s">
        <v>11739</v>
      </c>
      <c r="B2425" t="s">
        <v>11740</v>
      </c>
      <c r="C2425" s="7" t="s">
        <v>11741</v>
      </c>
      <c r="D2425" s="7" t="s">
        <v>54</v>
      </c>
      <c r="E2425" s="9">
        <v>31</v>
      </c>
      <c r="F2425" s="7" t="s">
        <v>92</v>
      </c>
      <c r="G2425" s="6">
        <v>45519</v>
      </c>
      <c r="H2425" s="6">
        <v>46187</v>
      </c>
      <c r="I2425" s="7" t="s">
        <v>55</v>
      </c>
      <c r="J2425" s="7" t="s">
        <v>56</v>
      </c>
      <c r="K2425" s="7" t="s">
        <v>93</v>
      </c>
      <c r="L2425" t="s">
        <v>11742</v>
      </c>
      <c r="M2425" s="7" t="s">
        <v>95</v>
      </c>
      <c r="N2425" s="7" t="s">
        <v>96</v>
      </c>
      <c r="O2425" s="9">
        <v>2</v>
      </c>
      <c r="P2425" s="10">
        <v>13213</v>
      </c>
      <c r="Q2425" s="10">
        <v>19462.53</v>
      </c>
      <c r="R2425" s="11">
        <v>5</v>
      </c>
      <c r="S2425" s="10">
        <v>36978.81</v>
      </c>
      <c r="T2425" s="10">
        <v>12499.06</v>
      </c>
      <c r="U2425" s="7" t="s">
        <v>126</v>
      </c>
      <c r="V2425" s="7" t="s">
        <v>69</v>
      </c>
      <c r="W2425" s="9">
        <v>2</v>
      </c>
      <c r="X2425" s="7" t="s">
        <v>58</v>
      </c>
      <c r="Y2425" s="7" t="s">
        <v>11743</v>
      </c>
      <c r="Z2425" t="str">
        <f t="shared" si="296"/>
        <v>Stephanie Garza</v>
      </c>
      <c r="AA2425" t="str">
        <f t="shared" si="297"/>
        <v>Delhi</v>
      </c>
      <c r="AB2425" t="str">
        <f t="shared" si="298"/>
        <v>New Delhi</v>
      </c>
      <c r="AC2425" t="str">
        <f t="shared" si="299"/>
        <v>Electronics</v>
      </c>
      <c r="AD2425" t="str">
        <f t="shared" si="300"/>
        <v>Galaxy S24</v>
      </c>
      <c r="AE2425" t="str">
        <f t="shared" si="301"/>
        <v>Samsung</v>
      </c>
      <c r="AF2425" t="str">
        <f t="shared" si="302"/>
        <v>New Delhi Hub</v>
      </c>
      <c r="AG2425" t="str">
        <f t="shared" si="303"/>
        <v>Wendy Hester</v>
      </c>
    </row>
    <row r="2426" spans="1:33" x14ac:dyDescent="0.35">
      <c r="A2426" t="s">
        <v>11744</v>
      </c>
      <c r="B2426" t="s">
        <v>11745</v>
      </c>
      <c r="C2426" s="7" t="s">
        <v>11746</v>
      </c>
      <c r="D2426" s="7" t="s">
        <v>54</v>
      </c>
      <c r="E2426" s="9">
        <v>60</v>
      </c>
      <c r="F2426" s="7" t="s">
        <v>29</v>
      </c>
      <c r="G2426" s="6">
        <v>46102</v>
      </c>
      <c r="H2426" s="6">
        <v>46160</v>
      </c>
      <c r="I2426" s="7"/>
      <c r="J2426" s="7" t="s">
        <v>76</v>
      </c>
      <c r="K2426" s="7" t="s">
        <v>93</v>
      </c>
      <c r="L2426" t="s">
        <v>11747</v>
      </c>
      <c r="M2426" s="7" t="s">
        <v>95</v>
      </c>
      <c r="N2426" s="7" t="s">
        <v>96</v>
      </c>
      <c r="O2426" s="9">
        <v>2</v>
      </c>
      <c r="P2426" s="10">
        <v>5534</v>
      </c>
      <c r="Q2426" s="10">
        <v>6924.87</v>
      </c>
      <c r="R2426" s="11">
        <v>20</v>
      </c>
      <c r="S2426" s="10">
        <v>11079.79</v>
      </c>
      <c r="T2426" s="10">
        <v>2781.74</v>
      </c>
      <c r="U2426" s="7" t="s">
        <v>78</v>
      </c>
      <c r="V2426" s="7" t="s">
        <v>37</v>
      </c>
      <c r="W2426" s="9">
        <v>1</v>
      </c>
      <c r="X2426" s="7" t="s">
        <v>79</v>
      </c>
      <c r="Y2426" s="7" t="s">
        <v>11748</v>
      </c>
      <c r="Z2426" t="str">
        <f t="shared" si="296"/>
        <v>Keith Nguyen</v>
      </c>
      <c r="AA2426" t="s">
        <v>75</v>
      </c>
      <c r="AB2426" t="str">
        <f t="shared" si="298"/>
        <v>Bengaluru</v>
      </c>
      <c r="AC2426" t="str">
        <f t="shared" si="299"/>
        <v>Electronics</v>
      </c>
      <c r="AD2426" t="str">
        <f t="shared" si="300"/>
        <v>Galaxy S24</v>
      </c>
      <c r="AE2426" t="str">
        <f t="shared" si="301"/>
        <v>Samsung</v>
      </c>
      <c r="AF2426" t="str">
        <f t="shared" si="302"/>
        <v>Bengaluru Hub</v>
      </c>
      <c r="AG2426" t="str">
        <f t="shared" si="303"/>
        <v>Edwin Hodges</v>
      </c>
    </row>
    <row r="2427" spans="1:33" x14ac:dyDescent="0.35">
      <c r="A2427" t="s">
        <v>11749</v>
      </c>
      <c r="B2427" t="s">
        <v>11750</v>
      </c>
      <c r="C2427" s="7" t="s">
        <v>11751</v>
      </c>
      <c r="D2427" s="7" t="s">
        <v>54</v>
      </c>
      <c r="E2427" s="9">
        <v>43</v>
      </c>
      <c r="F2427" s="7" t="s">
        <v>29</v>
      </c>
      <c r="G2427" s="6">
        <v>45859</v>
      </c>
      <c r="H2427" s="6">
        <v>45694</v>
      </c>
      <c r="I2427" s="7" t="s">
        <v>30</v>
      </c>
      <c r="J2427" s="7" t="s">
        <v>43</v>
      </c>
      <c r="K2427" s="7" t="s">
        <v>44</v>
      </c>
      <c r="L2427" t="s">
        <v>11752</v>
      </c>
      <c r="M2427" s="7" t="s">
        <v>46</v>
      </c>
      <c r="N2427" s="7" t="s">
        <v>47</v>
      </c>
      <c r="O2427" s="9">
        <v>5</v>
      </c>
      <c r="P2427" s="10">
        <v>28613</v>
      </c>
      <c r="Q2427" s="10">
        <v>35771.21</v>
      </c>
      <c r="R2427" s="11">
        <v>0</v>
      </c>
      <c r="S2427" s="10">
        <v>178856.05</v>
      </c>
      <c r="T2427" s="10">
        <v>35791.050000000003</v>
      </c>
      <c r="U2427" s="7" t="s">
        <v>36</v>
      </c>
      <c r="V2427" s="7" t="s">
        <v>154</v>
      </c>
      <c r="W2427" s="9">
        <v>5</v>
      </c>
      <c r="X2427" s="7" t="s">
        <v>49</v>
      </c>
      <c r="Y2427" s="7" t="s">
        <v>11753</v>
      </c>
      <c r="Z2427" t="str">
        <f t="shared" si="296"/>
        <v>Cody Long</v>
      </c>
      <c r="AA2427" t="str">
        <f t="shared" si="297"/>
        <v>Maharashtra</v>
      </c>
      <c r="AB2427" t="str">
        <f t="shared" si="298"/>
        <v>Pune</v>
      </c>
      <c r="AC2427" t="str">
        <f t="shared" si="299"/>
        <v>Grocery</v>
      </c>
      <c r="AD2427" t="str">
        <f t="shared" si="300"/>
        <v>Sunflower Oil</v>
      </c>
      <c r="AE2427" t="str">
        <f t="shared" si="301"/>
        <v>Fortune</v>
      </c>
      <c r="AF2427" t="str">
        <f t="shared" si="302"/>
        <v>Pune Hub</v>
      </c>
      <c r="AG2427" t="str">
        <f t="shared" si="303"/>
        <v>Dawn Stevens</v>
      </c>
    </row>
    <row r="2428" spans="1:33" x14ac:dyDescent="0.35">
      <c r="A2428" t="s">
        <v>11754</v>
      </c>
      <c r="B2428" t="s">
        <v>11755</v>
      </c>
      <c r="C2428" s="7" t="s">
        <v>11756</v>
      </c>
      <c r="D2428" s="7" t="s">
        <v>54</v>
      </c>
      <c r="E2428" s="9">
        <v>22</v>
      </c>
      <c r="F2428" s="7" t="s">
        <v>92</v>
      </c>
      <c r="G2428" s="6">
        <v>46085</v>
      </c>
      <c r="H2428" s="6">
        <v>45583</v>
      </c>
      <c r="I2428" s="7" t="s">
        <v>75</v>
      </c>
      <c r="J2428" s="7" t="s">
        <v>76</v>
      </c>
      <c r="K2428" s="7" t="s">
        <v>65</v>
      </c>
      <c r="L2428" t="s">
        <v>11757</v>
      </c>
      <c r="M2428" s="7" t="s">
        <v>67</v>
      </c>
      <c r="N2428" s="7" t="s">
        <v>68</v>
      </c>
      <c r="O2428" s="9">
        <v>3</v>
      </c>
      <c r="P2428" s="10">
        <v>16921</v>
      </c>
      <c r="Q2428" s="10">
        <v>18675.57</v>
      </c>
      <c r="R2428" s="11">
        <v>15</v>
      </c>
      <c r="S2428" s="10">
        <v>47622.7</v>
      </c>
      <c r="T2428" s="10">
        <v>5263.71</v>
      </c>
      <c r="U2428" s="7" t="s">
        <v>78</v>
      </c>
      <c r="V2428" s="7" t="s">
        <v>112</v>
      </c>
      <c r="W2428" s="9">
        <v>4</v>
      </c>
      <c r="X2428" s="7" t="s">
        <v>79</v>
      </c>
      <c r="Y2428" s="7" t="s">
        <v>11758</v>
      </c>
      <c r="Z2428" t="str">
        <f t="shared" si="296"/>
        <v>Michael Dalton</v>
      </c>
      <c r="AA2428" t="str">
        <f t="shared" si="297"/>
        <v>Karnataka</v>
      </c>
      <c r="AB2428" t="str">
        <f t="shared" si="298"/>
        <v>Bengaluru</v>
      </c>
      <c r="AC2428" t="str">
        <f t="shared" si="299"/>
        <v>Beauty</v>
      </c>
      <c r="AD2428" t="str">
        <f t="shared" si="300"/>
        <v>Face Wash</v>
      </c>
      <c r="AE2428" t="str">
        <f t="shared" si="301"/>
        <v>Loreal</v>
      </c>
      <c r="AF2428" t="str">
        <f t="shared" si="302"/>
        <v>Bengaluru Hub</v>
      </c>
      <c r="AG2428" t="str">
        <f t="shared" si="303"/>
        <v>Alejandra Monroe</v>
      </c>
    </row>
    <row r="2429" spans="1:33" x14ac:dyDescent="0.35">
      <c r="A2429" t="s">
        <v>11759</v>
      </c>
      <c r="B2429" t="s">
        <v>11760</v>
      </c>
      <c r="C2429" s="7" t="s">
        <v>11761</v>
      </c>
      <c r="D2429" s="7" t="s">
        <v>28</v>
      </c>
      <c r="E2429" s="9">
        <v>58</v>
      </c>
      <c r="F2429" s="7" t="s">
        <v>29</v>
      </c>
      <c r="G2429" s="6">
        <v>45907</v>
      </c>
      <c r="H2429" s="6">
        <v>45825</v>
      </c>
      <c r="I2429" s="7" t="s">
        <v>84</v>
      </c>
      <c r="J2429" s="7" t="s">
        <v>85</v>
      </c>
      <c r="K2429" s="7" t="s">
        <v>32</v>
      </c>
      <c r="L2429" t="s">
        <v>8904</v>
      </c>
      <c r="M2429" s="7" t="s">
        <v>34</v>
      </c>
      <c r="N2429" s="7" t="s">
        <v>35</v>
      </c>
      <c r="O2429" s="9">
        <v>1</v>
      </c>
      <c r="P2429" s="10">
        <v>17905</v>
      </c>
      <c r="Q2429" s="10">
        <v>20353.68</v>
      </c>
      <c r="R2429" s="11">
        <v>0</v>
      </c>
      <c r="S2429" s="10">
        <v>20353.68</v>
      </c>
      <c r="T2429" s="10">
        <v>2448.6799999999998</v>
      </c>
      <c r="U2429" s="7" t="s">
        <v>48</v>
      </c>
      <c r="V2429" s="7" t="s">
        <v>37</v>
      </c>
      <c r="W2429" s="9">
        <v>1</v>
      </c>
      <c r="X2429" s="7" t="s">
        <v>87</v>
      </c>
      <c r="Y2429" s="7" t="s">
        <v>11762</v>
      </c>
      <c r="Z2429" t="str">
        <f t="shared" si="296"/>
        <v>Christopher Morales</v>
      </c>
      <c r="AA2429" t="str">
        <f t="shared" si="297"/>
        <v>Tamil Nadu</v>
      </c>
      <c r="AB2429" t="str">
        <f t="shared" si="298"/>
        <v>Chennai</v>
      </c>
      <c r="AC2429" t="str">
        <f t="shared" si="299"/>
        <v>Home</v>
      </c>
      <c r="AD2429" t="str">
        <f t="shared" si="300"/>
        <v>Pressure Cooker</v>
      </c>
      <c r="AE2429" t="str">
        <f t="shared" si="301"/>
        <v>Prestige</v>
      </c>
      <c r="AF2429" t="str">
        <f t="shared" si="302"/>
        <v>Chennai Hub</v>
      </c>
      <c r="AG2429" t="str">
        <f t="shared" si="303"/>
        <v>Holly Oneal</v>
      </c>
    </row>
    <row r="2430" spans="1:33" x14ac:dyDescent="0.35">
      <c r="A2430" t="s">
        <v>11763</v>
      </c>
      <c r="B2430" t="s">
        <v>11764</v>
      </c>
      <c r="C2430" s="7" t="s">
        <v>11765</v>
      </c>
      <c r="D2430" s="7" t="s">
        <v>28</v>
      </c>
      <c r="E2430" s="9">
        <v>30</v>
      </c>
      <c r="F2430" s="7" t="s">
        <v>92</v>
      </c>
      <c r="G2430" s="6">
        <v>45802</v>
      </c>
      <c r="H2430" s="6">
        <v>46093</v>
      </c>
      <c r="I2430" s="7" t="s">
        <v>63</v>
      </c>
      <c r="J2430" s="7" t="s">
        <v>64</v>
      </c>
      <c r="K2430" s="7" t="s">
        <v>65</v>
      </c>
      <c r="L2430" t="s">
        <v>11766</v>
      </c>
      <c r="M2430" s="7" t="s">
        <v>67</v>
      </c>
      <c r="N2430" s="7" t="s">
        <v>68</v>
      </c>
      <c r="O2430" s="9">
        <v>5</v>
      </c>
      <c r="P2430" s="10">
        <v>6824</v>
      </c>
      <c r="Q2430" s="10">
        <v>9415.4599999999991</v>
      </c>
      <c r="R2430" s="11">
        <v>15</v>
      </c>
      <c r="S2430" s="10">
        <v>40015.699999999997</v>
      </c>
      <c r="T2430" s="10">
        <v>12957.3</v>
      </c>
      <c r="U2430" s="7" t="s">
        <v>126</v>
      </c>
      <c r="V2430" s="7" t="s">
        <v>37</v>
      </c>
      <c r="W2430" s="9">
        <v>4</v>
      </c>
      <c r="X2430" s="7" t="s">
        <v>70</v>
      </c>
      <c r="Y2430" s="7" t="s">
        <v>3447</v>
      </c>
      <c r="Z2430" t="str">
        <f t="shared" si="296"/>
        <v>Danny Herrera</v>
      </c>
      <c r="AA2430" t="str">
        <f t="shared" si="297"/>
        <v>Telangana</v>
      </c>
      <c r="AB2430" t="str">
        <f t="shared" si="298"/>
        <v>Hyderabad</v>
      </c>
      <c r="AC2430" t="str">
        <f t="shared" si="299"/>
        <v>Beauty</v>
      </c>
      <c r="AD2430" t="str">
        <f t="shared" si="300"/>
        <v>Face Wash</v>
      </c>
      <c r="AE2430" t="str">
        <f t="shared" si="301"/>
        <v>Loreal</v>
      </c>
      <c r="AF2430" t="str">
        <f t="shared" si="302"/>
        <v>Hyderabad Hub</v>
      </c>
      <c r="AG2430" t="str">
        <f t="shared" si="303"/>
        <v>Maria Smith</v>
      </c>
    </row>
    <row r="2431" spans="1:33" x14ac:dyDescent="0.35">
      <c r="A2431" t="s">
        <v>11767</v>
      </c>
      <c r="B2431" t="s">
        <v>11768</v>
      </c>
      <c r="C2431" s="7" t="s">
        <v>11769</v>
      </c>
      <c r="D2431" s="7" t="s">
        <v>28</v>
      </c>
      <c r="E2431" s="9">
        <v>49</v>
      </c>
      <c r="F2431" s="7" t="s">
        <v>92</v>
      </c>
      <c r="G2431" s="6">
        <v>46061</v>
      </c>
      <c r="H2431" s="6">
        <v>45586</v>
      </c>
      <c r="I2431" s="7" t="s">
        <v>63</v>
      </c>
      <c r="J2431" s="7" t="s">
        <v>64</v>
      </c>
      <c r="K2431" s="7" t="s">
        <v>65</v>
      </c>
      <c r="L2431" t="s">
        <v>11770</v>
      </c>
      <c r="M2431" s="7" t="s">
        <v>67</v>
      </c>
      <c r="N2431" s="7" t="s">
        <v>68</v>
      </c>
      <c r="O2431" s="9">
        <v>1</v>
      </c>
      <c r="P2431" s="10">
        <v>29151</v>
      </c>
      <c r="Q2431" s="10">
        <v>35935.089999999997</v>
      </c>
      <c r="R2431" s="11">
        <v>20</v>
      </c>
      <c r="S2431" s="10">
        <v>28748.07</v>
      </c>
      <c r="T2431" s="10">
        <v>6784.09</v>
      </c>
      <c r="U2431" s="7" t="s">
        <v>126</v>
      </c>
      <c r="V2431" s="7" t="s">
        <v>69</v>
      </c>
      <c r="W2431" s="9">
        <v>4</v>
      </c>
      <c r="X2431" s="7" t="s">
        <v>70</v>
      </c>
      <c r="Y2431" s="7" t="s">
        <v>11771</v>
      </c>
      <c r="Z2431" t="str">
        <f t="shared" si="296"/>
        <v>Shannon Knight</v>
      </c>
      <c r="AA2431" t="str">
        <f t="shared" si="297"/>
        <v>Telangana</v>
      </c>
      <c r="AB2431" t="str">
        <f t="shared" si="298"/>
        <v>Hyderabad</v>
      </c>
      <c r="AC2431" t="str">
        <f t="shared" si="299"/>
        <v>Beauty</v>
      </c>
      <c r="AD2431" t="str">
        <f t="shared" si="300"/>
        <v>Face Wash</v>
      </c>
      <c r="AE2431" t="str">
        <f t="shared" si="301"/>
        <v>Loreal</v>
      </c>
      <c r="AF2431" t="str">
        <f t="shared" si="302"/>
        <v>Hyderabad Hub</v>
      </c>
      <c r="AG2431" t="str">
        <f t="shared" si="303"/>
        <v>Allison Walls</v>
      </c>
    </row>
    <row r="2432" spans="1:33" x14ac:dyDescent="0.35">
      <c r="A2432" t="s">
        <v>11772</v>
      </c>
      <c r="B2432" t="s">
        <v>11773</v>
      </c>
      <c r="C2432" s="7" t="s">
        <v>11774</v>
      </c>
      <c r="D2432" s="7" t="s">
        <v>54</v>
      </c>
      <c r="E2432" s="9">
        <v>59</v>
      </c>
      <c r="F2432" s="7" t="s">
        <v>92</v>
      </c>
      <c r="G2432" s="6">
        <v>45634</v>
      </c>
      <c r="H2432" s="6">
        <v>46001</v>
      </c>
      <c r="I2432" s="7" t="s">
        <v>30</v>
      </c>
      <c r="J2432" s="7" t="s">
        <v>31</v>
      </c>
      <c r="K2432" s="7" t="s">
        <v>117</v>
      </c>
      <c r="L2432" t="s">
        <v>11775</v>
      </c>
      <c r="M2432" s="7" t="s">
        <v>119</v>
      </c>
      <c r="N2432" s="7" t="s">
        <v>120</v>
      </c>
      <c r="O2432" s="9">
        <v>4</v>
      </c>
      <c r="P2432" s="10">
        <v>19951</v>
      </c>
      <c r="Q2432" s="10">
        <v>22773.62</v>
      </c>
      <c r="R2432" s="11">
        <v>20</v>
      </c>
      <c r="S2432" s="10">
        <v>72875.58</v>
      </c>
      <c r="T2432" s="10">
        <v>11290.48</v>
      </c>
      <c r="U2432" s="7" t="s">
        <v>78</v>
      </c>
      <c r="V2432" s="7" t="s">
        <v>154</v>
      </c>
      <c r="W2432" s="9">
        <v>1</v>
      </c>
      <c r="X2432" s="7" t="s">
        <v>38</v>
      </c>
      <c r="Y2432" s="7" t="s">
        <v>11776</v>
      </c>
      <c r="Z2432" t="str">
        <f t="shared" si="296"/>
        <v>Kayla Rice</v>
      </c>
      <c r="AA2432" t="str">
        <f t="shared" si="297"/>
        <v>Maharashtra</v>
      </c>
      <c r="AB2432" t="str">
        <f t="shared" si="298"/>
        <v>Mumbai</v>
      </c>
      <c r="AC2432" t="str">
        <f t="shared" si="299"/>
        <v>Fashion</v>
      </c>
      <c r="AD2432" t="str">
        <f t="shared" si="300"/>
        <v>Air Max Shoes</v>
      </c>
      <c r="AE2432" t="str">
        <f t="shared" si="301"/>
        <v>Nike</v>
      </c>
      <c r="AF2432" t="str">
        <f t="shared" si="302"/>
        <v>Mumbai Hub</v>
      </c>
      <c r="AG2432" t="str">
        <f t="shared" si="303"/>
        <v>Thomas Jimenez</v>
      </c>
    </row>
    <row r="2433" spans="1:33" x14ac:dyDescent="0.35">
      <c r="A2433" t="s">
        <v>11777</v>
      </c>
      <c r="B2433" t="s">
        <v>11778</v>
      </c>
      <c r="C2433" s="7" t="s">
        <v>11779</v>
      </c>
      <c r="D2433" s="7" t="s">
        <v>54</v>
      </c>
      <c r="E2433" s="9">
        <v>60</v>
      </c>
      <c r="F2433" s="7" t="s">
        <v>29</v>
      </c>
      <c r="G2433" s="6">
        <v>45604</v>
      </c>
      <c r="H2433" s="6">
        <v>46195</v>
      </c>
      <c r="I2433" s="7" t="s">
        <v>84</v>
      </c>
      <c r="J2433" s="7" t="s">
        <v>85</v>
      </c>
      <c r="K2433" s="7" t="s">
        <v>117</v>
      </c>
      <c r="L2433" t="s">
        <v>11780</v>
      </c>
      <c r="M2433" s="7" t="s">
        <v>119</v>
      </c>
      <c r="N2433" s="7" t="s">
        <v>120</v>
      </c>
      <c r="O2433" s="9">
        <v>3</v>
      </c>
      <c r="P2433" s="10">
        <v>23331</v>
      </c>
      <c r="Q2433" s="10">
        <v>25883.43</v>
      </c>
      <c r="R2433" s="11">
        <v>10</v>
      </c>
      <c r="S2433" s="10">
        <v>69885.259999999995</v>
      </c>
      <c r="T2433" s="10">
        <v>7657.29</v>
      </c>
      <c r="U2433" s="7" t="s">
        <v>48</v>
      </c>
      <c r="V2433" s="7" t="s">
        <v>154</v>
      </c>
      <c r="W2433" s="9">
        <v>2</v>
      </c>
      <c r="X2433" s="7" t="s">
        <v>87</v>
      </c>
      <c r="Y2433" s="7" t="s">
        <v>11781</v>
      </c>
      <c r="Z2433" t="str">
        <f t="shared" si="296"/>
        <v>Joseph Mccarthy</v>
      </c>
      <c r="AA2433" t="str">
        <f t="shared" si="297"/>
        <v>Tamil Nadu</v>
      </c>
      <c r="AB2433" t="str">
        <f t="shared" si="298"/>
        <v>Chennai</v>
      </c>
      <c r="AC2433" t="str">
        <f t="shared" si="299"/>
        <v>Fashion</v>
      </c>
      <c r="AD2433" t="str">
        <f t="shared" si="300"/>
        <v>Air Max Shoes</v>
      </c>
      <c r="AE2433" t="str">
        <f t="shared" si="301"/>
        <v>Nike</v>
      </c>
      <c r="AF2433" t="str">
        <f t="shared" si="302"/>
        <v>Chennai Hub</v>
      </c>
      <c r="AG2433" t="str">
        <f t="shared" si="303"/>
        <v>Wesley Watson</v>
      </c>
    </row>
    <row r="2434" spans="1:33" x14ac:dyDescent="0.35">
      <c r="A2434" t="s">
        <v>11782</v>
      </c>
      <c r="B2434" t="s">
        <v>11783</v>
      </c>
      <c r="C2434" s="7" t="s">
        <v>11784</v>
      </c>
      <c r="D2434" s="7" t="s">
        <v>54</v>
      </c>
      <c r="E2434" s="9">
        <v>20</v>
      </c>
      <c r="F2434" s="7" t="s">
        <v>92</v>
      </c>
      <c r="G2434" s="6">
        <v>46008</v>
      </c>
      <c r="H2434" s="6">
        <v>46008</v>
      </c>
      <c r="I2434" s="7" t="s">
        <v>30</v>
      </c>
      <c r="J2434" s="7" t="s">
        <v>31</v>
      </c>
      <c r="K2434" s="7" t="s">
        <v>93</v>
      </c>
      <c r="L2434" t="s">
        <v>11785</v>
      </c>
      <c r="M2434" s="7" t="s">
        <v>95</v>
      </c>
      <c r="N2434" s="7" t="s">
        <v>96</v>
      </c>
      <c r="O2434" s="9">
        <v>2</v>
      </c>
      <c r="P2434" s="10">
        <v>22188</v>
      </c>
      <c r="Q2434" s="10">
        <v>33056.65</v>
      </c>
      <c r="R2434" s="11">
        <v>10</v>
      </c>
      <c r="S2434" s="10">
        <v>59501.97</v>
      </c>
      <c r="T2434" s="10">
        <v>21737.3</v>
      </c>
      <c r="U2434" s="7" t="s">
        <v>36</v>
      </c>
      <c r="V2434" s="7" t="s">
        <v>69</v>
      </c>
      <c r="W2434" s="9">
        <v>1</v>
      </c>
      <c r="X2434" s="7" t="s">
        <v>38</v>
      </c>
      <c r="Y2434" s="7" t="s">
        <v>11786</v>
      </c>
      <c r="Z2434" t="str">
        <f t="shared" ref="Z2434:Z2497" si="304">TRIM(C2434)</f>
        <v>Angela Singh</v>
      </c>
      <c r="AA2434" t="str">
        <f t="shared" ref="AA2434:AA2497" si="305">TRIM(I2434)</f>
        <v>Maharashtra</v>
      </c>
      <c r="AB2434" t="str">
        <f t="shared" ref="AB2434:AB2497" si="306">TRIM(J2434)</f>
        <v>Mumbai</v>
      </c>
      <c r="AC2434" t="str">
        <f t="shared" ref="AC2434:AC2497" si="307">TRIM(K2434)</f>
        <v>Electronics</v>
      </c>
      <c r="AD2434" t="str">
        <f t="shared" ref="AD2434:AD2497" si="308">TRIM(M2434)</f>
        <v>Galaxy S24</v>
      </c>
      <c r="AE2434" t="str">
        <f t="shared" ref="AE2434:AE2497" si="309">TRIM(N2434)</f>
        <v>Samsung</v>
      </c>
      <c r="AF2434" t="str">
        <f t="shared" ref="AF2434:AF2497" si="310">TRIM(X2434)</f>
        <v>Mumbai Hub</v>
      </c>
      <c r="AG2434" t="str">
        <f t="shared" ref="AG2434:AG2497" si="311">TRIM(Y2434)</f>
        <v>Timothy Bradley</v>
      </c>
    </row>
    <row r="2435" spans="1:33" x14ac:dyDescent="0.35">
      <c r="A2435" t="s">
        <v>11787</v>
      </c>
      <c r="B2435" t="s">
        <v>11788</v>
      </c>
      <c r="C2435" s="7" t="s">
        <v>11789</v>
      </c>
      <c r="D2435" s="7" t="s">
        <v>28</v>
      </c>
      <c r="E2435" s="9">
        <v>44</v>
      </c>
      <c r="F2435" s="7" t="s">
        <v>92</v>
      </c>
      <c r="G2435" s="6">
        <v>46169</v>
      </c>
      <c r="H2435" s="6">
        <v>45584</v>
      </c>
      <c r="I2435" s="7" t="s">
        <v>63</v>
      </c>
      <c r="J2435" s="7" t="s">
        <v>64</v>
      </c>
      <c r="K2435" s="7" t="s">
        <v>93</v>
      </c>
      <c r="L2435" t="s">
        <v>11790</v>
      </c>
      <c r="M2435" s="7" t="s">
        <v>95</v>
      </c>
      <c r="N2435" s="7" t="s">
        <v>96</v>
      </c>
      <c r="O2435" s="9">
        <v>3</v>
      </c>
      <c r="P2435" s="10">
        <v>25156</v>
      </c>
      <c r="Q2435" s="10">
        <v>34328.44</v>
      </c>
      <c r="R2435" s="11">
        <v>20</v>
      </c>
      <c r="S2435" s="10">
        <v>82388.259999999995</v>
      </c>
      <c r="T2435" s="10">
        <v>27517.32</v>
      </c>
      <c r="U2435" s="7" t="s">
        <v>48</v>
      </c>
      <c r="V2435" s="7" t="s">
        <v>154</v>
      </c>
      <c r="W2435" s="9">
        <v>1</v>
      </c>
      <c r="X2435" s="7" t="s">
        <v>70</v>
      </c>
      <c r="Y2435" s="7" t="s">
        <v>11791</v>
      </c>
      <c r="Z2435" t="str">
        <f t="shared" si="304"/>
        <v>Elijah Mitchell</v>
      </c>
      <c r="AA2435" t="str">
        <f t="shared" si="305"/>
        <v>Telangana</v>
      </c>
      <c r="AB2435" t="str">
        <f t="shared" si="306"/>
        <v>Hyderabad</v>
      </c>
      <c r="AC2435" t="str">
        <f t="shared" si="307"/>
        <v>Electronics</v>
      </c>
      <c r="AD2435" t="str">
        <f t="shared" si="308"/>
        <v>Galaxy S24</v>
      </c>
      <c r="AE2435" t="str">
        <f t="shared" si="309"/>
        <v>Samsung</v>
      </c>
      <c r="AF2435" t="str">
        <f t="shared" si="310"/>
        <v>Hyderabad Hub</v>
      </c>
      <c r="AG2435" t="str">
        <f t="shared" si="311"/>
        <v>Daniel Clark</v>
      </c>
    </row>
    <row r="2436" spans="1:33" x14ac:dyDescent="0.35">
      <c r="A2436" t="s">
        <v>11792</v>
      </c>
      <c r="B2436" t="s">
        <v>11793</v>
      </c>
      <c r="C2436" s="7" t="s">
        <v>9918</v>
      </c>
      <c r="D2436" s="7" t="s">
        <v>28</v>
      </c>
      <c r="E2436" s="9">
        <v>26</v>
      </c>
      <c r="F2436" s="7" t="s">
        <v>29</v>
      </c>
      <c r="G2436" s="6">
        <v>45971</v>
      </c>
      <c r="H2436" s="6">
        <v>46124</v>
      </c>
      <c r="I2436" s="7" t="s">
        <v>84</v>
      </c>
      <c r="J2436" s="7" t="s">
        <v>85</v>
      </c>
      <c r="K2436" s="7" t="s">
        <v>117</v>
      </c>
      <c r="L2436" t="s">
        <v>8807</v>
      </c>
      <c r="M2436" s="7" t="s">
        <v>119</v>
      </c>
      <c r="N2436" s="7" t="s">
        <v>120</v>
      </c>
      <c r="O2436" s="9">
        <v>1</v>
      </c>
      <c r="P2436" s="10">
        <v>5218</v>
      </c>
      <c r="Q2436" s="10">
        <v>6034.42</v>
      </c>
      <c r="R2436" s="11">
        <v>10</v>
      </c>
      <c r="S2436" s="10">
        <v>5430.98</v>
      </c>
      <c r="T2436" s="10">
        <v>816.42</v>
      </c>
      <c r="U2436" s="7" t="s">
        <v>126</v>
      </c>
      <c r="V2436" s="7" t="s">
        <v>112</v>
      </c>
      <c r="W2436" s="9">
        <v>2</v>
      </c>
      <c r="X2436" s="7" t="s">
        <v>87</v>
      </c>
      <c r="Y2436" s="7" t="s">
        <v>11794</v>
      </c>
      <c r="Z2436" t="str">
        <f t="shared" si="304"/>
        <v>Diane Myers</v>
      </c>
      <c r="AA2436" t="str">
        <f t="shared" si="305"/>
        <v>Tamil Nadu</v>
      </c>
      <c r="AB2436" t="str">
        <f t="shared" si="306"/>
        <v>Chennai</v>
      </c>
      <c r="AC2436" t="str">
        <f t="shared" si="307"/>
        <v>Fashion</v>
      </c>
      <c r="AD2436" t="str">
        <f t="shared" si="308"/>
        <v>Air Max Shoes</v>
      </c>
      <c r="AE2436" t="str">
        <f t="shared" si="309"/>
        <v>Nike</v>
      </c>
      <c r="AF2436" t="str">
        <f t="shared" si="310"/>
        <v>Chennai Hub</v>
      </c>
      <c r="AG2436" t="str">
        <f t="shared" si="311"/>
        <v>Albert Jones</v>
      </c>
    </row>
    <row r="2437" spans="1:33" x14ac:dyDescent="0.35">
      <c r="A2437" t="s">
        <v>11795</v>
      </c>
      <c r="B2437" t="s">
        <v>11796</v>
      </c>
      <c r="C2437" s="7" t="s">
        <v>11797</v>
      </c>
      <c r="D2437" s="7" t="s">
        <v>28</v>
      </c>
      <c r="E2437" s="9">
        <v>41</v>
      </c>
      <c r="F2437" s="7" t="s">
        <v>92</v>
      </c>
      <c r="G2437" s="6">
        <v>45816</v>
      </c>
      <c r="H2437" s="6">
        <v>45690</v>
      </c>
      <c r="I2437" s="7" t="s">
        <v>55</v>
      </c>
      <c r="J2437" s="7" t="s">
        <v>56</v>
      </c>
      <c r="K2437" s="7" t="s">
        <v>44</v>
      </c>
      <c r="L2437" t="s">
        <v>8440</v>
      </c>
      <c r="M2437" s="7" t="s">
        <v>46</v>
      </c>
      <c r="N2437" s="7" t="s">
        <v>47</v>
      </c>
      <c r="O2437" s="9">
        <v>4</v>
      </c>
      <c r="P2437" s="10">
        <v>22779</v>
      </c>
      <c r="Q2437" s="10">
        <v>28264.29</v>
      </c>
      <c r="R2437" s="11">
        <v>20</v>
      </c>
      <c r="S2437" s="10">
        <v>90445.73</v>
      </c>
      <c r="T2437" s="10">
        <v>21941.16</v>
      </c>
      <c r="U2437" s="7" t="s">
        <v>126</v>
      </c>
      <c r="V2437" s="7" t="s">
        <v>154</v>
      </c>
      <c r="W2437" s="9">
        <v>1</v>
      </c>
      <c r="X2437" s="7" t="s">
        <v>58</v>
      </c>
      <c r="Y2437" s="7" t="s">
        <v>11798</v>
      </c>
      <c r="Z2437" t="str">
        <f t="shared" si="304"/>
        <v>James Grant</v>
      </c>
      <c r="AA2437" t="str">
        <f t="shared" si="305"/>
        <v>Delhi</v>
      </c>
      <c r="AB2437" t="str">
        <f t="shared" si="306"/>
        <v>New Delhi</v>
      </c>
      <c r="AC2437" t="str">
        <f t="shared" si="307"/>
        <v>Grocery</v>
      </c>
      <c r="AD2437" t="str">
        <f t="shared" si="308"/>
        <v>Sunflower Oil</v>
      </c>
      <c r="AE2437" t="str">
        <f t="shared" si="309"/>
        <v>Fortune</v>
      </c>
      <c r="AF2437" t="str">
        <f t="shared" si="310"/>
        <v>New Delhi Hub</v>
      </c>
      <c r="AG2437" t="str">
        <f t="shared" si="311"/>
        <v>Jason Miller</v>
      </c>
    </row>
    <row r="2438" spans="1:33" x14ac:dyDescent="0.35">
      <c r="A2438" t="s">
        <v>11799</v>
      </c>
      <c r="B2438" t="s">
        <v>11800</v>
      </c>
      <c r="C2438" s="7" t="s">
        <v>11801</v>
      </c>
      <c r="D2438" s="7" t="s">
        <v>54</v>
      </c>
      <c r="E2438" s="9">
        <v>32</v>
      </c>
      <c r="F2438" s="7" t="s">
        <v>29</v>
      </c>
      <c r="G2438" s="6">
        <v>45780</v>
      </c>
      <c r="H2438" s="6">
        <v>45489</v>
      </c>
      <c r="I2438" s="7" t="s">
        <v>84</v>
      </c>
      <c r="J2438" s="7" t="s">
        <v>85</v>
      </c>
      <c r="K2438" s="7" t="s">
        <v>117</v>
      </c>
      <c r="L2438" t="s">
        <v>11802</v>
      </c>
      <c r="M2438" s="7" t="s">
        <v>119</v>
      </c>
      <c r="N2438" s="7" t="s">
        <v>120</v>
      </c>
      <c r="O2438" s="9">
        <v>1</v>
      </c>
      <c r="P2438" s="10">
        <v>10081</v>
      </c>
      <c r="Q2438" s="10">
        <v>14980.86</v>
      </c>
      <c r="R2438" s="11">
        <v>0</v>
      </c>
      <c r="S2438" s="10">
        <v>14980.86</v>
      </c>
      <c r="T2438" s="10">
        <v>4899.8599999999997</v>
      </c>
      <c r="U2438" s="7" t="s">
        <v>78</v>
      </c>
      <c r="V2438" s="7" t="s">
        <v>112</v>
      </c>
      <c r="W2438" s="9">
        <v>4</v>
      </c>
      <c r="X2438" s="7" t="s">
        <v>87</v>
      </c>
      <c r="Y2438" s="7" t="s">
        <v>11803</v>
      </c>
      <c r="Z2438" t="str">
        <f t="shared" si="304"/>
        <v>Jessica Hinton</v>
      </c>
      <c r="AA2438" t="str">
        <f t="shared" si="305"/>
        <v>Tamil Nadu</v>
      </c>
      <c r="AB2438" t="str">
        <f t="shared" si="306"/>
        <v>Chennai</v>
      </c>
      <c r="AC2438" t="str">
        <f t="shared" si="307"/>
        <v>Fashion</v>
      </c>
      <c r="AD2438" t="str">
        <f t="shared" si="308"/>
        <v>Air Max Shoes</v>
      </c>
      <c r="AE2438" t="str">
        <f t="shared" si="309"/>
        <v>Nike</v>
      </c>
      <c r="AF2438" t="str">
        <f t="shared" si="310"/>
        <v>Chennai Hub</v>
      </c>
      <c r="AG2438" t="str">
        <f t="shared" si="311"/>
        <v>Sophia Cooke</v>
      </c>
    </row>
    <row r="2439" spans="1:33" x14ac:dyDescent="0.35">
      <c r="A2439" t="s">
        <v>11804</v>
      </c>
      <c r="B2439" t="s">
        <v>11805</v>
      </c>
      <c r="C2439" s="7" t="s">
        <v>11806</v>
      </c>
      <c r="D2439" s="7" t="s">
        <v>28</v>
      </c>
      <c r="E2439" s="9">
        <v>25</v>
      </c>
      <c r="F2439" s="7" t="s">
        <v>29</v>
      </c>
      <c r="G2439" s="6">
        <v>45858</v>
      </c>
      <c r="H2439" s="6">
        <v>45674</v>
      </c>
      <c r="I2439" s="7" t="s">
        <v>63</v>
      </c>
      <c r="J2439" s="7" t="s">
        <v>64</v>
      </c>
      <c r="K2439" s="7" t="s">
        <v>93</v>
      </c>
      <c r="L2439" t="s">
        <v>11807</v>
      </c>
      <c r="M2439" s="7" t="s">
        <v>95</v>
      </c>
      <c r="N2439" s="7" t="s">
        <v>96</v>
      </c>
      <c r="O2439" s="9">
        <v>4</v>
      </c>
      <c r="P2439" s="10">
        <v>27436</v>
      </c>
      <c r="Q2439" s="10">
        <v>40954.720000000001</v>
      </c>
      <c r="R2439" s="11">
        <v>20</v>
      </c>
      <c r="S2439" s="10">
        <v>131055.1</v>
      </c>
      <c r="T2439" s="10">
        <v>54074.879999999997</v>
      </c>
      <c r="U2439" s="7" t="s">
        <v>126</v>
      </c>
      <c r="V2439" s="7" t="s">
        <v>69</v>
      </c>
      <c r="W2439" s="9">
        <v>5</v>
      </c>
      <c r="X2439" s="7" t="s">
        <v>70</v>
      </c>
      <c r="Y2439" s="7" t="s">
        <v>11808</v>
      </c>
      <c r="Z2439" t="str">
        <f t="shared" si="304"/>
        <v>Jill Collier</v>
      </c>
      <c r="AA2439" t="str">
        <f t="shared" si="305"/>
        <v>Telangana</v>
      </c>
      <c r="AB2439" t="str">
        <f t="shared" si="306"/>
        <v>Hyderabad</v>
      </c>
      <c r="AC2439" t="str">
        <f t="shared" si="307"/>
        <v>Electronics</v>
      </c>
      <c r="AD2439" t="str">
        <f t="shared" si="308"/>
        <v>Galaxy S24</v>
      </c>
      <c r="AE2439" t="str">
        <f t="shared" si="309"/>
        <v>Samsung</v>
      </c>
      <c r="AF2439" t="str">
        <f t="shared" si="310"/>
        <v>Hyderabad Hub</v>
      </c>
      <c r="AG2439" t="str">
        <f t="shared" si="311"/>
        <v>Sandra Williams</v>
      </c>
    </row>
    <row r="2440" spans="1:33" x14ac:dyDescent="0.35">
      <c r="A2440" t="s">
        <v>11809</v>
      </c>
      <c r="B2440" t="s">
        <v>11810</v>
      </c>
      <c r="C2440" s="7" t="s">
        <v>11811</v>
      </c>
      <c r="D2440" s="7" t="s">
        <v>54</v>
      </c>
      <c r="E2440" s="9">
        <v>28</v>
      </c>
      <c r="F2440" s="7" t="s">
        <v>92</v>
      </c>
      <c r="G2440" s="6">
        <v>45807</v>
      </c>
      <c r="H2440" s="6">
        <v>45716</v>
      </c>
      <c r="I2440" s="7" t="s">
        <v>55</v>
      </c>
      <c r="J2440" s="7" t="s">
        <v>56</v>
      </c>
      <c r="K2440" s="7" t="s">
        <v>93</v>
      </c>
      <c r="L2440" t="s">
        <v>11812</v>
      </c>
      <c r="M2440" s="7" t="s">
        <v>132</v>
      </c>
      <c r="N2440" s="7" t="s">
        <v>133</v>
      </c>
      <c r="O2440" s="9">
        <v>4</v>
      </c>
      <c r="P2440" s="10">
        <v>27313</v>
      </c>
      <c r="Q2440" s="10">
        <v>35230.480000000003</v>
      </c>
      <c r="R2440" s="11">
        <v>15</v>
      </c>
      <c r="S2440" s="10">
        <v>119783.63</v>
      </c>
      <c r="T2440" s="10">
        <v>31669.919999999998</v>
      </c>
      <c r="U2440" s="7" t="s">
        <v>36</v>
      </c>
      <c r="V2440" s="7" t="s">
        <v>112</v>
      </c>
      <c r="W2440" s="9">
        <v>1</v>
      </c>
      <c r="X2440" s="7" t="s">
        <v>58</v>
      </c>
      <c r="Y2440" s="7" t="s">
        <v>11813</v>
      </c>
      <c r="Z2440" t="str">
        <f t="shared" si="304"/>
        <v>Cathy Weaver MD</v>
      </c>
      <c r="AA2440" t="str">
        <f t="shared" si="305"/>
        <v>Delhi</v>
      </c>
      <c r="AB2440" t="str">
        <f t="shared" si="306"/>
        <v>New Delhi</v>
      </c>
      <c r="AC2440" t="str">
        <f t="shared" si="307"/>
        <v>Electronics</v>
      </c>
      <c r="AD2440" t="str">
        <f t="shared" si="308"/>
        <v>iPhone 15</v>
      </c>
      <c r="AE2440" t="str">
        <f t="shared" si="309"/>
        <v>Apple</v>
      </c>
      <c r="AF2440" t="str">
        <f t="shared" si="310"/>
        <v>New Delhi Hub</v>
      </c>
      <c r="AG2440" t="str">
        <f t="shared" si="311"/>
        <v>Max Lopez</v>
      </c>
    </row>
    <row r="2441" spans="1:33" x14ac:dyDescent="0.35">
      <c r="A2441" t="s">
        <v>11814</v>
      </c>
      <c r="B2441" t="s">
        <v>11815</v>
      </c>
      <c r="C2441" s="7" t="s">
        <v>11816</v>
      </c>
      <c r="D2441" s="7" t="s">
        <v>28</v>
      </c>
      <c r="E2441" s="9">
        <v>18</v>
      </c>
      <c r="F2441" s="7" t="s">
        <v>29</v>
      </c>
      <c r="G2441" s="6">
        <v>46191</v>
      </c>
      <c r="H2441" s="6">
        <v>45944</v>
      </c>
      <c r="I2441" s="7" t="s">
        <v>63</v>
      </c>
      <c r="J2441" s="7" t="s">
        <v>64</v>
      </c>
      <c r="K2441" s="7" t="s">
        <v>44</v>
      </c>
      <c r="L2441" t="s">
        <v>11817</v>
      </c>
      <c r="M2441" s="7" t="s">
        <v>46</v>
      </c>
      <c r="N2441" s="7" t="s">
        <v>47</v>
      </c>
      <c r="O2441" s="9">
        <v>2</v>
      </c>
      <c r="P2441" s="10">
        <v>17278</v>
      </c>
      <c r="Q2441" s="10">
        <v>19627.55</v>
      </c>
      <c r="R2441" s="11">
        <v>10</v>
      </c>
      <c r="S2441" s="10">
        <v>35329.589999999997</v>
      </c>
      <c r="T2441" s="10">
        <v>4699.1000000000004</v>
      </c>
      <c r="U2441" s="7" t="s">
        <v>48</v>
      </c>
      <c r="V2441" s="7" t="s">
        <v>112</v>
      </c>
      <c r="W2441" s="9">
        <v>2</v>
      </c>
      <c r="X2441" s="7" t="s">
        <v>70</v>
      </c>
      <c r="Y2441" s="7" t="s">
        <v>11818</v>
      </c>
      <c r="Z2441" t="str">
        <f t="shared" si="304"/>
        <v>Martha Brennan</v>
      </c>
      <c r="AA2441" t="str">
        <f t="shared" si="305"/>
        <v>Telangana</v>
      </c>
      <c r="AB2441" t="str">
        <f t="shared" si="306"/>
        <v>Hyderabad</v>
      </c>
      <c r="AC2441" t="str">
        <f t="shared" si="307"/>
        <v>Grocery</v>
      </c>
      <c r="AD2441" t="str">
        <f t="shared" si="308"/>
        <v>Sunflower Oil</v>
      </c>
      <c r="AE2441" t="str">
        <f t="shared" si="309"/>
        <v>Fortune</v>
      </c>
      <c r="AF2441" t="str">
        <f t="shared" si="310"/>
        <v>Hyderabad Hub</v>
      </c>
      <c r="AG2441" t="str">
        <f t="shared" si="311"/>
        <v>Jacob Johnson</v>
      </c>
    </row>
    <row r="2442" spans="1:33" x14ac:dyDescent="0.35">
      <c r="A2442" t="s">
        <v>11819</v>
      </c>
      <c r="B2442" t="s">
        <v>11820</v>
      </c>
      <c r="C2442" s="7" t="s">
        <v>11821</v>
      </c>
      <c r="D2442" s="7" t="s">
        <v>54</v>
      </c>
      <c r="E2442" s="9">
        <v>44</v>
      </c>
      <c r="F2442" s="7" t="s">
        <v>92</v>
      </c>
      <c r="G2442" s="6">
        <v>45771</v>
      </c>
      <c r="H2442" s="6">
        <v>46015</v>
      </c>
      <c r="I2442" s="7" t="s">
        <v>75</v>
      </c>
      <c r="J2442" s="7" t="s">
        <v>76</v>
      </c>
      <c r="K2442" s="7" t="s">
        <v>117</v>
      </c>
      <c r="L2442" t="s">
        <v>11822</v>
      </c>
      <c r="M2442" s="7" t="s">
        <v>119</v>
      </c>
      <c r="N2442" s="7" t="s">
        <v>120</v>
      </c>
      <c r="O2442" s="9">
        <v>4</v>
      </c>
      <c r="P2442" s="10">
        <v>10104</v>
      </c>
      <c r="Q2442" s="10">
        <v>13785.14</v>
      </c>
      <c r="R2442" s="11">
        <v>0</v>
      </c>
      <c r="S2442" s="10">
        <v>55140.56</v>
      </c>
      <c r="T2442" s="10">
        <v>14724.56</v>
      </c>
      <c r="U2442" s="7" t="s">
        <v>48</v>
      </c>
      <c r="V2442" s="7" t="s">
        <v>37</v>
      </c>
      <c r="W2442" s="9">
        <v>1</v>
      </c>
      <c r="X2442" s="7" t="s">
        <v>79</v>
      </c>
      <c r="Y2442" s="7" t="s">
        <v>11823</v>
      </c>
      <c r="Z2442" t="str">
        <f t="shared" si="304"/>
        <v>Shelly Todd</v>
      </c>
      <c r="AA2442" t="str">
        <f t="shared" si="305"/>
        <v>Karnataka</v>
      </c>
      <c r="AB2442" t="str">
        <f t="shared" si="306"/>
        <v>Bengaluru</v>
      </c>
      <c r="AC2442" t="str">
        <f t="shared" si="307"/>
        <v>Fashion</v>
      </c>
      <c r="AD2442" t="str">
        <f t="shared" si="308"/>
        <v>Air Max Shoes</v>
      </c>
      <c r="AE2442" t="str">
        <f t="shared" si="309"/>
        <v>Nike</v>
      </c>
      <c r="AF2442" t="str">
        <f t="shared" si="310"/>
        <v>Bengaluru Hub</v>
      </c>
      <c r="AG2442" t="str">
        <f t="shared" si="311"/>
        <v>Dennis Mccoy</v>
      </c>
    </row>
    <row r="2443" spans="1:33" x14ac:dyDescent="0.35">
      <c r="A2443" t="s">
        <v>11824</v>
      </c>
      <c r="B2443" t="s">
        <v>11825</v>
      </c>
      <c r="C2443" s="7" t="s">
        <v>11826</v>
      </c>
      <c r="D2443" s="7" t="s">
        <v>54</v>
      </c>
      <c r="E2443" s="9">
        <v>46</v>
      </c>
      <c r="F2443" s="7" t="s">
        <v>29</v>
      </c>
      <c r="G2443" s="6">
        <v>46168</v>
      </c>
      <c r="H2443" s="6">
        <v>45883</v>
      </c>
      <c r="I2443" s="7" t="s">
        <v>63</v>
      </c>
      <c r="J2443" s="7" t="s">
        <v>64</v>
      </c>
      <c r="K2443" s="7" t="s">
        <v>93</v>
      </c>
      <c r="L2443" t="s">
        <v>11827</v>
      </c>
      <c r="M2443" s="7" t="s">
        <v>132</v>
      </c>
      <c r="N2443" s="7" t="s">
        <v>133</v>
      </c>
      <c r="O2443" s="9">
        <v>1</v>
      </c>
      <c r="P2443" s="10">
        <v>19101</v>
      </c>
      <c r="Q2443" s="10">
        <v>24236.13</v>
      </c>
      <c r="R2443" s="11">
        <v>20</v>
      </c>
      <c r="S2443" s="10">
        <v>19388.900000000001</v>
      </c>
      <c r="T2443" s="10">
        <v>5135.13</v>
      </c>
      <c r="U2443" s="7" t="s">
        <v>78</v>
      </c>
      <c r="V2443" s="7" t="s">
        <v>154</v>
      </c>
      <c r="W2443" s="9">
        <v>2</v>
      </c>
      <c r="X2443" s="7" t="s">
        <v>70</v>
      </c>
      <c r="Y2443" s="7" t="s">
        <v>11828</v>
      </c>
      <c r="Z2443" t="str">
        <f t="shared" si="304"/>
        <v>Veronica Taylor</v>
      </c>
      <c r="AA2443" t="str">
        <f t="shared" si="305"/>
        <v>Telangana</v>
      </c>
      <c r="AB2443" t="str">
        <f t="shared" si="306"/>
        <v>Hyderabad</v>
      </c>
      <c r="AC2443" t="str">
        <f t="shared" si="307"/>
        <v>Electronics</v>
      </c>
      <c r="AD2443" t="str">
        <f t="shared" si="308"/>
        <v>iPhone 15</v>
      </c>
      <c r="AE2443" t="str">
        <f t="shared" si="309"/>
        <v>Apple</v>
      </c>
      <c r="AF2443" t="str">
        <f t="shared" si="310"/>
        <v>Hyderabad Hub</v>
      </c>
      <c r="AG2443" t="str">
        <f t="shared" si="311"/>
        <v>Sherry Walter</v>
      </c>
    </row>
    <row r="2444" spans="1:33" x14ac:dyDescent="0.35">
      <c r="A2444" t="s">
        <v>11829</v>
      </c>
      <c r="B2444" t="s">
        <v>11830</v>
      </c>
      <c r="C2444" s="7" t="s">
        <v>11831</v>
      </c>
      <c r="D2444" s="7" t="s">
        <v>28</v>
      </c>
      <c r="E2444" s="9">
        <v>31</v>
      </c>
      <c r="F2444" s="7" t="s">
        <v>92</v>
      </c>
      <c r="G2444" s="6">
        <v>45503</v>
      </c>
      <c r="H2444" s="6">
        <v>45655</v>
      </c>
      <c r="I2444" s="7" t="s">
        <v>84</v>
      </c>
      <c r="J2444" s="7" t="s">
        <v>85</v>
      </c>
      <c r="K2444" s="7" t="s">
        <v>93</v>
      </c>
      <c r="L2444" t="s">
        <v>11832</v>
      </c>
      <c r="M2444" s="7" t="s">
        <v>132</v>
      </c>
      <c r="N2444" s="7" t="s">
        <v>133</v>
      </c>
      <c r="O2444" s="9">
        <v>3</v>
      </c>
      <c r="P2444" s="10">
        <v>12275</v>
      </c>
      <c r="Q2444" s="10">
        <v>16072.93</v>
      </c>
      <c r="R2444" s="11">
        <v>0</v>
      </c>
      <c r="S2444" s="10">
        <v>48218.79</v>
      </c>
      <c r="T2444" s="10">
        <v>11393.79</v>
      </c>
      <c r="U2444" s="7" t="s">
        <v>78</v>
      </c>
      <c r="V2444" s="7" t="s">
        <v>112</v>
      </c>
      <c r="W2444" s="9">
        <v>2</v>
      </c>
      <c r="X2444" s="7" t="s">
        <v>87</v>
      </c>
      <c r="Y2444" s="7" t="s">
        <v>11833</v>
      </c>
      <c r="Z2444" t="str">
        <f t="shared" si="304"/>
        <v>Dennis Schneider</v>
      </c>
      <c r="AA2444" t="str">
        <f t="shared" si="305"/>
        <v>Tamil Nadu</v>
      </c>
      <c r="AB2444" t="str">
        <f t="shared" si="306"/>
        <v>Chennai</v>
      </c>
      <c r="AC2444" t="str">
        <f t="shared" si="307"/>
        <v>Electronics</v>
      </c>
      <c r="AD2444" t="str">
        <f t="shared" si="308"/>
        <v>iPhone 15</v>
      </c>
      <c r="AE2444" t="str">
        <f t="shared" si="309"/>
        <v>Apple</v>
      </c>
      <c r="AF2444" t="str">
        <f t="shared" si="310"/>
        <v>Chennai Hub</v>
      </c>
      <c r="AG2444" t="str">
        <f t="shared" si="311"/>
        <v>Steven Werner</v>
      </c>
    </row>
    <row r="2445" spans="1:33" x14ac:dyDescent="0.35">
      <c r="A2445" t="s">
        <v>11834</v>
      </c>
      <c r="B2445" t="s">
        <v>11835</v>
      </c>
      <c r="C2445" s="7" t="s">
        <v>11836</v>
      </c>
      <c r="D2445" s="7" t="s">
        <v>54</v>
      </c>
      <c r="E2445" s="9">
        <v>36</v>
      </c>
      <c r="F2445" s="7" t="s">
        <v>92</v>
      </c>
      <c r="G2445" s="6">
        <v>46161</v>
      </c>
      <c r="H2445" s="6">
        <v>45478</v>
      </c>
      <c r="I2445" s="7" t="s">
        <v>30</v>
      </c>
      <c r="J2445" s="7" t="s">
        <v>43</v>
      </c>
      <c r="K2445" s="7" t="s">
        <v>93</v>
      </c>
      <c r="L2445" t="s">
        <v>11837</v>
      </c>
      <c r="M2445" s="7" t="s">
        <v>95</v>
      </c>
      <c r="N2445" s="7" t="s">
        <v>96</v>
      </c>
      <c r="O2445" s="9">
        <v>4</v>
      </c>
      <c r="P2445" s="10">
        <v>3409</v>
      </c>
      <c r="Q2445" s="10">
        <v>4571.09</v>
      </c>
      <c r="R2445" s="11">
        <v>10</v>
      </c>
      <c r="S2445" s="10">
        <v>16455.919999999998</v>
      </c>
      <c r="T2445" s="10">
        <v>4648.3599999999997</v>
      </c>
      <c r="U2445" s="7" t="s">
        <v>48</v>
      </c>
      <c r="V2445" s="7" t="s">
        <v>154</v>
      </c>
      <c r="W2445" s="9">
        <v>5</v>
      </c>
      <c r="X2445" s="7" t="s">
        <v>49</v>
      </c>
      <c r="Y2445" s="7" t="s">
        <v>11838</v>
      </c>
      <c r="Z2445" t="str">
        <f t="shared" si="304"/>
        <v>Kellie Johnson</v>
      </c>
      <c r="AA2445" t="str">
        <f t="shared" si="305"/>
        <v>Maharashtra</v>
      </c>
      <c r="AB2445" t="str">
        <f t="shared" si="306"/>
        <v>Pune</v>
      </c>
      <c r="AC2445" t="str">
        <f t="shared" si="307"/>
        <v>Electronics</v>
      </c>
      <c r="AD2445" t="str">
        <f t="shared" si="308"/>
        <v>Galaxy S24</v>
      </c>
      <c r="AE2445" t="str">
        <f t="shared" si="309"/>
        <v>Samsung</v>
      </c>
      <c r="AF2445" t="str">
        <f t="shared" si="310"/>
        <v>Pune Hub</v>
      </c>
      <c r="AG2445" t="str">
        <f t="shared" si="311"/>
        <v>Joseph Phillips</v>
      </c>
    </row>
    <row r="2446" spans="1:33" x14ac:dyDescent="0.35">
      <c r="A2446" t="s">
        <v>11839</v>
      </c>
      <c r="B2446" t="s">
        <v>11840</v>
      </c>
      <c r="C2446" s="7" t="s">
        <v>11841</v>
      </c>
      <c r="D2446" s="7" t="s">
        <v>54</v>
      </c>
      <c r="E2446" s="9">
        <v>51</v>
      </c>
      <c r="F2446" s="7" t="s">
        <v>29</v>
      </c>
      <c r="G2446" s="6">
        <v>46183</v>
      </c>
      <c r="H2446" s="6">
        <v>45861</v>
      </c>
      <c r="I2446" s="7" t="s">
        <v>30</v>
      </c>
      <c r="J2446" s="7" t="s">
        <v>43</v>
      </c>
      <c r="K2446" s="7" t="s">
        <v>32</v>
      </c>
      <c r="L2446" t="s">
        <v>11842</v>
      </c>
      <c r="M2446" s="7" t="s">
        <v>34</v>
      </c>
      <c r="N2446" s="7" t="s">
        <v>35</v>
      </c>
      <c r="O2446" s="9">
        <v>3</v>
      </c>
      <c r="P2446" s="10">
        <v>27369</v>
      </c>
      <c r="Q2446" s="10">
        <v>31480.6</v>
      </c>
      <c r="R2446" s="11">
        <v>0</v>
      </c>
      <c r="S2446" s="10">
        <v>94441.8</v>
      </c>
      <c r="T2446" s="10">
        <v>12334.8</v>
      </c>
      <c r="U2446" s="7" t="s">
        <v>126</v>
      </c>
      <c r="V2446" s="7" t="s">
        <v>154</v>
      </c>
      <c r="W2446" s="9">
        <v>2</v>
      </c>
      <c r="X2446" s="7" t="s">
        <v>49</v>
      </c>
      <c r="Y2446" s="7" t="s">
        <v>11843</v>
      </c>
      <c r="Z2446" t="str">
        <f t="shared" si="304"/>
        <v>Diane Gonzalez</v>
      </c>
      <c r="AA2446" t="str">
        <f t="shared" si="305"/>
        <v>Maharashtra</v>
      </c>
      <c r="AB2446" t="str">
        <f t="shared" si="306"/>
        <v>Pune</v>
      </c>
      <c r="AC2446" t="str">
        <f t="shared" si="307"/>
        <v>Home</v>
      </c>
      <c r="AD2446" t="str">
        <f t="shared" si="308"/>
        <v>Pressure Cooker</v>
      </c>
      <c r="AE2446" t="str">
        <f t="shared" si="309"/>
        <v>Prestige</v>
      </c>
      <c r="AF2446" t="str">
        <f t="shared" si="310"/>
        <v>Pune Hub</v>
      </c>
      <c r="AG2446" t="str">
        <f t="shared" si="311"/>
        <v>Brian Henry</v>
      </c>
    </row>
    <row r="2447" spans="1:33" x14ac:dyDescent="0.35">
      <c r="A2447" t="s">
        <v>11844</v>
      </c>
      <c r="B2447" t="s">
        <v>11845</v>
      </c>
      <c r="C2447" s="7" t="s">
        <v>11846</v>
      </c>
      <c r="D2447" s="7" t="s">
        <v>28</v>
      </c>
      <c r="E2447" s="9">
        <v>49</v>
      </c>
      <c r="F2447" s="7" t="s">
        <v>92</v>
      </c>
      <c r="G2447" s="6">
        <v>45679</v>
      </c>
      <c r="H2447" s="6">
        <v>46084</v>
      </c>
      <c r="I2447" s="7" t="s">
        <v>75</v>
      </c>
      <c r="J2447" s="7" t="s">
        <v>76</v>
      </c>
      <c r="K2447" s="7" t="s">
        <v>65</v>
      </c>
      <c r="L2447" t="s">
        <v>11847</v>
      </c>
      <c r="M2447" s="7" t="s">
        <v>67</v>
      </c>
      <c r="N2447" s="7" t="s">
        <v>68</v>
      </c>
      <c r="O2447" s="9">
        <v>3</v>
      </c>
      <c r="P2447" s="10">
        <v>4400</v>
      </c>
      <c r="Q2447" s="10">
        <v>5655.5</v>
      </c>
      <c r="R2447" s="11">
        <v>15</v>
      </c>
      <c r="S2447" s="10">
        <v>14421.52</v>
      </c>
      <c r="T2447" s="10">
        <v>3766.5</v>
      </c>
      <c r="U2447" s="7" t="s">
        <v>48</v>
      </c>
      <c r="V2447" s="7" t="s">
        <v>154</v>
      </c>
      <c r="W2447" s="9">
        <v>4</v>
      </c>
      <c r="X2447" s="7" t="s">
        <v>79</v>
      </c>
      <c r="Y2447" s="7" t="s">
        <v>11848</v>
      </c>
      <c r="Z2447" t="str">
        <f t="shared" si="304"/>
        <v>Joel Smith</v>
      </c>
      <c r="AA2447" t="str">
        <f t="shared" si="305"/>
        <v>Karnataka</v>
      </c>
      <c r="AB2447" t="str">
        <f t="shared" si="306"/>
        <v>Bengaluru</v>
      </c>
      <c r="AC2447" t="str">
        <f t="shared" si="307"/>
        <v>Beauty</v>
      </c>
      <c r="AD2447" t="str">
        <f t="shared" si="308"/>
        <v>Face Wash</v>
      </c>
      <c r="AE2447" t="str">
        <f t="shared" si="309"/>
        <v>Loreal</v>
      </c>
      <c r="AF2447" t="str">
        <f t="shared" si="310"/>
        <v>Bengaluru Hub</v>
      </c>
      <c r="AG2447" t="str">
        <f t="shared" si="311"/>
        <v>Susan Owen</v>
      </c>
    </row>
    <row r="2448" spans="1:33" x14ac:dyDescent="0.35">
      <c r="A2448" t="s">
        <v>11849</v>
      </c>
      <c r="B2448" t="s">
        <v>11850</v>
      </c>
      <c r="C2448" s="7" t="s">
        <v>11851</v>
      </c>
      <c r="D2448" s="7" t="s">
        <v>54</v>
      </c>
      <c r="E2448" s="9">
        <v>18</v>
      </c>
      <c r="F2448" s="7" t="s">
        <v>92</v>
      </c>
      <c r="G2448" s="6">
        <v>45598</v>
      </c>
      <c r="H2448" s="6">
        <v>45800</v>
      </c>
      <c r="I2448" s="7" t="s">
        <v>84</v>
      </c>
      <c r="J2448" s="7" t="s">
        <v>85</v>
      </c>
      <c r="K2448" s="7" t="s">
        <v>44</v>
      </c>
      <c r="L2448" t="s">
        <v>11852</v>
      </c>
      <c r="M2448" s="7" t="s">
        <v>46</v>
      </c>
      <c r="N2448" s="7" t="s">
        <v>47</v>
      </c>
      <c r="O2448" s="9">
        <v>5</v>
      </c>
      <c r="P2448" s="10">
        <v>12256</v>
      </c>
      <c r="Q2448" s="10">
        <v>16518.400000000001</v>
      </c>
      <c r="R2448" s="11">
        <v>20</v>
      </c>
      <c r="S2448" s="10">
        <v>66073.600000000006</v>
      </c>
      <c r="T2448" s="10">
        <v>21312</v>
      </c>
      <c r="U2448" s="7" t="s">
        <v>78</v>
      </c>
      <c r="V2448" s="7" t="s">
        <v>112</v>
      </c>
      <c r="W2448" s="9">
        <v>2</v>
      </c>
      <c r="X2448" s="7" t="s">
        <v>87</v>
      </c>
      <c r="Y2448" s="7" t="s">
        <v>11853</v>
      </c>
      <c r="Z2448" t="str">
        <f t="shared" si="304"/>
        <v>Gregory Odonnell</v>
      </c>
      <c r="AA2448" t="str">
        <f t="shared" si="305"/>
        <v>Tamil Nadu</v>
      </c>
      <c r="AB2448" t="str">
        <f t="shared" si="306"/>
        <v>Chennai</v>
      </c>
      <c r="AC2448" t="str">
        <f t="shared" si="307"/>
        <v>Grocery</v>
      </c>
      <c r="AD2448" t="str">
        <f t="shared" si="308"/>
        <v>Sunflower Oil</v>
      </c>
      <c r="AE2448" t="str">
        <f t="shared" si="309"/>
        <v>Fortune</v>
      </c>
      <c r="AF2448" t="str">
        <f t="shared" si="310"/>
        <v>Chennai Hub</v>
      </c>
      <c r="AG2448" t="str">
        <f t="shared" si="311"/>
        <v>Kyle Larson</v>
      </c>
    </row>
    <row r="2449" spans="1:33" x14ac:dyDescent="0.35">
      <c r="A2449" t="s">
        <v>11854</v>
      </c>
      <c r="B2449" t="s">
        <v>11855</v>
      </c>
      <c r="C2449" s="7" t="s">
        <v>11856</v>
      </c>
      <c r="D2449" s="7" t="s">
        <v>54</v>
      </c>
      <c r="E2449" s="9">
        <v>19</v>
      </c>
      <c r="F2449" s="7" t="s">
        <v>92</v>
      </c>
      <c r="G2449" s="6">
        <v>45803</v>
      </c>
      <c r="H2449" s="6">
        <v>46013</v>
      </c>
      <c r="I2449" s="7" t="s">
        <v>63</v>
      </c>
      <c r="J2449" s="7" t="s">
        <v>64</v>
      </c>
      <c r="K2449" s="7" t="s">
        <v>93</v>
      </c>
      <c r="L2449" t="s">
        <v>2983</v>
      </c>
      <c r="M2449" s="7" t="s">
        <v>95</v>
      </c>
      <c r="N2449" s="7" t="s">
        <v>96</v>
      </c>
      <c r="O2449" s="9">
        <v>3</v>
      </c>
      <c r="P2449" s="10">
        <v>9116</v>
      </c>
      <c r="Q2449" s="10">
        <v>10805.57</v>
      </c>
      <c r="R2449" s="11">
        <v>0</v>
      </c>
      <c r="S2449" s="10">
        <v>32416.71</v>
      </c>
      <c r="T2449" s="10">
        <v>5068.71</v>
      </c>
      <c r="U2449" s="7" t="s">
        <v>48</v>
      </c>
      <c r="V2449" s="7" t="s">
        <v>69</v>
      </c>
      <c r="W2449" s="9">
        <v>4</v>
      </c>
      <c r="X2449" s="7" t="s">
        <v>70</v>
      </c>
      <c r="Y2449" s="7" t="s">
        <v>11857</v>
      </c>
      <c r="Z2449" t="str">
        <f t="shared" si="304"/>
        <v>Darren Snyder</v>
      </c>
      <c r="AA2449" t="str">
        <f t="shared" si="305"/>
        <v>Telangana</v>
      </c>
      <c r="AB2449" t="str">
        <f t="shared" si="306"/>
        <v>Hyderabad</v>
      </c>
      <c r="AC2449" t="str">
        <f t="shared" si="307"/>
        <v>Electronics</v>
      </c>
      <c r="AD2449" t="str">
        <f t="shared" si="308"/>
        <v>Galaxy S24</v>
      </c>
      <c r="AE2449" t="str">
        <f t="shared" si="309"/>
        <v>Samsung</v>
      </c>
      <c r="AF2449" t="str">
        <f t="shared" si="310"/>
        <v>Hyderabad Hub</v>
      </c>
      <c r="AG2449" t="str">
        <f t="shared" si="311"/>
        <v>David Chaney</v>
      </c>
    </row>
    <row r="2450" spans="1:33" x14ac:dyDescent="0.35">
      <c r="A2450" t="s">
        <v>11858</v>
      </c>
      <c r="B2450" t="s">
        <v>11859</v>
      </c>
      <c r="C2450" s="7" t="s">
        <v>11860</v>
      </c>
      <c r="D2450" s="7" t="s">
        <v>28</v>
      </c>
      <c r="E2450" s="9">
        <v>58</v>
      </c>
      <c r="F2450" s="7" t="s">
        <v>92</v>
      </c>
      <c r="G2450" s="6">
        <v>45978</v>
      </c>
      <c r="H2450" s="6">
        <v>45843</v>
      </c>
      <c r="I2450" s="7" t="s">
        <v>55</v>
      </c>
      <c r="J2450" s="7" t="s">
        <v>56</v>
      </c>
      <c r="K2450" s="7" t="s">
        <v>65</v>
      </c>
      <c r="L2450" t="s">
        <v>11861</v>
      </c>
      <c r="M2450" s="7" t="s">
        <v>67</v>
      </c>
      <c r="N2450" s="7" t="s">
        <v>68</v>
      </c>
      <c r="O2450" s="9">
        <v>4</v>
      </c>
      <c r="P2450" s="10">
        <v>2664</v>
      </c>
      <c r="Q2450" s="10">
        <v>3207.39</v>
      </c>
      <c r="R2450" s="11">
        <v>0</v>
      </c>
      <c r="S2450" s="10">
        <v>12829.56</v>
      </c>
      <c r="T2450" s="10">
        <v>2173.56</v>
      </c>
      <c r="U2450" s="7" t="s">
        <v>126</v>
      </c>
      <c r="V2450" s="7" t="s">
        <v>112</v>
      </c>
      <c r="W2450" s="9">
        <v>1</v>
      </c>
      <c r="X2450" s="7" t="s">
        <v>58</v>
      </c>
      <c r="Y2450" s="7" t="s">
        <v>11862</v>
      </c>
      <c r="Z2450" t="str">
        <f t="shared" si="304"/>
        <v>Joshua Sandoval</v>
      </c>
      <c r="AA2450" t="str">
        <f t="shared" si="305"/>
        <v>Delhi</v>
      </c>
      <c r="AB2450" t="str">
        <f t="shared" si="306"/>
        <v>New Delhi</v>
      </c>
      <c r="AC2450" t="str">
        <f t="shared" si="307"/>
        <v>Beauty</v>
      </c>
      <c r="AD2450" t="str">
        <f t="shared" si="308"/>
        <v>Face Wash</v>
      </c>
      <c r="AE2450" t="str">
        <f t="shared" si="309"/>
        <v>Loreal</v>
      </c>
      <c r="AF2450" t="str">
        <f t="shared" si="310"/>
        <v>New Delhi Hub</v>
      </c>
      <c r="AG2450" t="str">
        <f t="shared" si="311"/>
        <v>Kevin Bowers</v>
      </c>
    </row>
    <row r="2451" spans="1:33" x14ac:dyDescent="0.35">
      <c r="A2451" t="s">
        <v>11863</v>
      </c>
      <c r="B2451" t="s">
        <v>11864</v>
      </c>
      <c r="C2451" s="7" t="s">
        <v>11865</v>
      </c>
      <c r="D2451" s="7" t="s">
        <v>28</v>
      </c>
      <c r="E2451" s="9">
        <v>19</v>
      </c>
      <c r="F2451" s="7" t="s">
        <v>29</v>
      </c>
      <c r="G2451" s="6">
        <v>45968</v>
      </c>
      <c r="H2451" s="6">
        <v>46084</v>
      </c>
      <c r="I2451" s="7" t="s">
        <v>75</v>
      </c>
      <c r="J2451" s="7" t="s">
        <v>76</v>
      </c>
      <c r="K2451" s="7" t="s">
        <v>93</v>
      </c>
      <c r="L2451" t="s">
        <v>11866</v>
      </c>
      <c r="M2451" s="7" t="s">
        <v>95</v>
      </c>
      <c r="N2451" s="7" t="s">
        <v>96</v>
      </c>
      <c r="O2451" s="9">
        <v>4</v>
      </c>
      <c r="P2451" s="10">
        <v>23863</v>
      </c>
      <c r="Q2451" s="10">
        <v>33185.42</v>
      </c>
      <c r="R2451" s="11">
        <v>15</v>
      </c>
      <c r="S2451" s="10">
        <v>112830.43</v>
      </c>
      <c r="T2451" s="10">
        <v>37289.68</v>
      </c>
      <c r="U2451" s="7" t="s">
        <v>36</v>
      </c>
      <c r="V2451" s="7" t="s">
        <v>112</v>
      </c>
      <c r="W2451" s="9">
        <v>4</v>
      </c>
      <c r="X2451" s="7" t="s">
        <v>79</v>
      </c>
      <c r="Y2451" s="7" t="s">
        <v>11867</v>
      </c>
      <c r="Z2451" t="str">
        <f t="shared" si="304"/>
        <v>Joseph Hernandez</v>
      </c>
      <c r="AA2451" t="str">
        <f t="shared" si="305"/>
        <v>Karnataka</v>
      </c>
      <c r="AB2451" t="str">
        <f t="shared" si="306"/>
        <v>Bengaluru</v>
      </c>
      <c r="AC2451" t="str">
        <f t="shared" si="307"/>
        <v>Electronics</v>
      </c>
      <c r="AD2451" t="str">
        <f t="shared" si="308"/>
        <v>Galaxy S24</v>
      </c>
      <c r="AE2451" t="str">
        <f t="shared" si="309"/>
        <v>Samsung</v>
      </c>
      <c r="AF2451" t="str">
        <f t="shared" si="310"/>
        <v>Bengaluru Hub</v>
      </c>
      <c r="AG2451" t="str">
        <f t="shared" si="311"/>
        <v>Gina Moody</v>
      </c>
    </row>
    <row r="2452" spans="1:33" x14ac:dyDescent="0.35">
      <c r="A2452" t="s">
        <v>11868</v>
      </c>
      <c r="B2452" t="s">
        <v>11869</v>
      </c>
      <c r="C2452" s="7" t="s">
        <v>11870</v>
      </c>
      <c r="D2452" s="7" t="s">
        <v>54</v>
      </c>
      <c r="E2452" s="9">
        <v>22</v>
      </c>
      <c r="F2452" s="7" t="s">
        <v>92</v>
      </c>
      <c r="G2452" s="6">
        <v>46195</v>
      </c>
      <c r="H2452" s="6">
        <v>45975</v>
      </c>
      <c r="I2452" s="7" t="s">
        <v>30</v>
      </c>
      <c r="J2452" s="7" t="s">
        <v>31</v>
      </c>
      <c r="K2452" s="7" t="s">
        <v>93</v>
      </c>
      <c r="L2452" t="s">
        <v>11871</v>
      </c>
      <c r="M2452" s="7" t="s">
        <v>95</v>
      </c>
      <c r="N2452" s="7" t="s">
        <v>96</v>
      </c>
      <c r="O2452" s="9">
        <v>5</v>
      </c>
      <c r="P2452" s="10">
        <v>21461</v>
      </c>
      <c r="Q2452" s="10">
        <v>24121.75</v>
      </c>
      <c r="R2452" s="11">
        <v>5</v>
      </c>
      <c r="S2452" s="10">
        <v>114578.31</v>
      </c>
      <c r="T2452" s="10">
        <v>13303.75</v>
      </c>
      <c r="U2452" s="7" t="s">
        <v>78</v>
      </c>
      <c r="V2452" s="7" t="s">
        <v>69</v>
      </c>
      <c r="W2452" s="9">
        <v>3</v>
      </c>
      <c r="X2452" s="7" t="s">
        <v>38</v>
      </c>
      <c r="Y2452" s="7" t="s">
        <v>11872</v>
      </c>
      <c r="Z2452" t="str">
        <f t="shared" si="304"/>
        <v>Derrick Hernandez</v>
      </c>
      <c r="AA2452" t="str">
        <f t="shared" si="305"/>
        <v>Maharashtra</v>
      </c>
      <c r="AB2452" t="str">
        <f t="shared" si="306"/>
        <v>Mumbai</v>
      </c>
      <c r="AC2452" t="str">
        <f t="shared" si="307"/>
        <v>Electronics</v>
      </c>
      <c r="AD2452" t="str">
        <f t="shared" si="308"/>
        <v>Galaxy S24</v>
      </c>
      <c r="AE2452" t="str">
        <f t="shared" si="309"/>
        <v>Samsung</v>
      </c>
      <c r="AF2452" t="str">
        <f t="shared" si="310"/>
        <v>Mumbai Hub</v>
      </c>
      <c r="AG2452" t="str">
        <f t="shared" si="311"/>
        <v>Brittany Smith</v>
      </c>
    </row>
    <row r="2453" spans="1:33" x14ac:dyDescent="0.35">
      <c r="A2453" t="s">
        <v>11873</v>
      </c>
      <c r="B2453" t="s">
        <v>11874</v>
      </c>
      <c r="C2453" s="7" t="s">
        <v>11875</v>
      </c>
      <c r="D2453" s="7" t="s">
        <v>54</v>
      </c>
      <c r="E2453" s="9">
        <v>50</v>
      </c>
      <c r="F2453" s="7" t="s">
        <v>29</v>
      </c>
      <c r="G2453" s="6">
        <v>46070</v>
      </c>
      <c r="H2453" s="6">
        <v>45518</v>
      </c>
      <c r="I2453" s="7" t="s">
        <v>84</v>
      </c>
      <c r="J2453" s="7" t="s">
        <v>85</v>
      </c>
      <c r="K2453" s="7" t="s">
        <v>65</v>
      </c>
      <c r="L2453" t="s">
        <v>11876</v>
      </c>
      <c r="M2453" s="7" t="s">
        <v>67</v>
      </c>
      <c r="N2453" s="7" t="s">
        <v>68</v>
      </c>
      <c r="O2453" s="9">
        <v>2</v>
      </c>
      <c r="P2453" s="10">
        <v>1908</v>
      </c>
      <c r="Q2453" s="10">
        <v>2156.84</v>
      </c>
      <c r="R2453" s="11">
        <v>20</v>
      </c>
      <c r="S2453" s="10">
        <v>3450.94</v>
      </c>
      <c r="T2453" s="10">
        <v>497.68</v>
      </c>
      <c r="U2453" s="7" t="s">
        <v>78</v>
      </c>
      <c r="V2453" s="7" t="s">
        <v>69</v>
      </c>
      <c r="W2453" s="9">
        <v>5</v>
      </c>
      <c r="X2453" s="7" t="s">
        <v>87</v>
      </c>
      <c r="Y2453" s="7" t="s">
        <v>11877</v>
      </c>
      <c r="Z2453" t="str">
        <f t="shared" si="304"/>
        <v>Jason Haney</v>
      </c>
      <c r="AA2453" t="str">
        <f t="shared" si="305"/>
        <v>Tamil Nadu</v>
      </c>
      <c r="AB2453" t="str">
        <f t="shared" si="306"/>
        <v>Chennai</v>
      </c>
      <c r="AC2453" t="str">
        <f t="shared" si="307"/>
        <v>Beauty</v>
      </c>
      <c r="AD2453" t="str">
        <f t="shared" si="308"/>
        <v>Face Wash</v>
      </c>
      <c r="AE2453" t="str">
        <f t="shared" si="309"/>
        <v>Loreal</v>
      </c>
      <c r="AF2453" t="str">
        <f t="shared" si="310"/>
        <v>Chennai Hub</v>
      </c>
      <c r="AG2453" t="str">
        <f t="shared" si="311"/>
        <v>Faith Peterson</v>
      </c>
    </row>
    <row r="2454" spans="1:33" x14ac:dyDescent="0.35">
      <c r="A2454" t="s">
        <v>11878</v>
      </c>
      <c r="B2454" t="s">
        <v>11879</v>
      </c>
      <c r="C2454" s="7" t="s">
        <v>11880</v>
      </c>
      <c r="D2454" s="7" t="s">
        <v>54</v>
      </c>
      <c r="E2454" s="9">
        <v>39</v>
      </c>
      <c r="F2454" s="7" t="s">
        <v>29</v>
      </c>
      <c r="G2454" s="6">
        <v>46090</v>
      </c>
      <c r="H2454" s="6">
        <v>46114</v>
      </c>
      <c r="I2454" s="7" t="s">
        <v>55</v>
      </c>
      <c r="J2454" s="7" t="s">
        <v>56</v>
      </c>
      <c r="K2454" s="7" t="s">
        <v>44</v>
      </c>
      <c r="L2454" t="s">
        <v>6608</v>
      </c>
      <c r="M2454" s="7" t="s">
        <v>46</v>
      </c>
      <c r="N2454" s="7" t="s">
        <v>47</v>
      </c>
      <c r="O2454" s="9">
        <v>3</v>
      </c>
      <c r="P2454" s="10">
        <v>5001</v>
      </c>
      <c r="Q2454" s="10">
        <v>6819.49</v>
      </c>
      <c r="R2454" s="11">
        <v>20</v>
      </c>
      <c r="S2454" s="10">
        <v>16366.78</v>
      </c>
      <c r="T2454" s="10">
        <v>5455.47</v>
      </c>
      <c r="U2454" s="7" t="s">
        <v>36</v>
      </c>
      <c r="V2454" s="7" t="s">
        <v>112</v>
      </c>
      <c r="W2454" s="9">
        <v>5</v>
      </c>
      <c r="X2454" s="7" t="s">
        <v>58</v>
      </c>
      <c r="Y2454" s="7" t="s">
        <v>11881</v>
      </c>
      <c r="Z2454" t="str">
        <f t="shared" si="304"/>
        <v>Donna Holloway</v>
      </c>
      <c r="AA2454" t="str">
        <f t="shared" si="305"/>
        <v>Delhi</v>
      </c>
      <c r="AB2454" t="str">
        <f t="shared" si="306"/>
        <v>New Delhi</v>
      </c>
      <c r="AC2454" t="str">
        <f t="shared" si="307"/>
        <v>Grocery</v>
      </c>
      <c r="AD2454" t="str">
        <f t="shared" si="308"/>
        <v>Sunflower Oil</v>
      </c>
      <c r="AE2454" t="str">
        <f t="shared" si="309"/>
        <v>Fortune</v>
      </c>
      <c r="AF2454" t="str">
        <f t="shared" si="310"/>
        <v>New Delhi Hub</v>
      </c>
      <c r="AG2454" t="str">
        <f t="shared" si="311"/>
        <v>Aaron Lynch</v>
      </c>
    </row>
    <row r="2455" spans="1:33" x14ac:dyDescent="0.35">
      <c r="A2455" t="s">
        <v>11882</v>
      </c>
      <c r="B2455" t="s">
        <v>11883</v>
      </c>
      <c r="C2455" s="7" t="s">
        <v>11884</v>
      </c>
      <c r="D2455" s="7" t="s">
        <v>54</v>
      </c>
      <c r="E2455" s="9">
        <v>18</v>
      </c>
      <c r="F2455" s="7" t="s">
        <v>92</v>
      </c>
      <c r="G2455" s="6">
        <v>46004</v>
      </c>
      <c r="H2455" s="6">
        <v>46064</v>
      </c>
      <c r="I2455" s="7" t="s">
        <v>55</v>
      </c>
      <c r="J2455" s="7" t="s">
        <v>56</v>
      </c>
      <c r="K2455" s="7" t="s">
        <v>32</v>
      </c>
      <c r="L2455" t="s">
        <v>11885</v>
      </c>
      <c r="M2455" s="7" t="s">
        <v>34</v>
      </c>
      <c r="N2455" s="7" t="s">
        <v>35</v>
      </c>
      <c r="O2455" s="9">
        <v>1</v>
      </c>
      <c r="P2455" s="10">
        <v>12350</v>
      </c>
      <c r="Q2455" s="10">
        <v>16208.63</v>
      </c>
      <c r="R2455" s="11">
        <v>15</v>
      </c>
      <c r="S2455" s="10">
        <v>13777.34</v>
      </c>
      <c r="T2455" s="10">
        <v>3858.63</v>
      </c>
      <c r="U2455" s="7" t="s">
        <v>48</v>
      </c>
      <c r="V2455" s="7" t="s">
        <v>69</v>
      </c>
      <c r="W2455" s="9">
        <v>3</v>
      </c>
      <c r="X2455" s="7" t="s">
        <v>58</v>
      </c>
      <c r="Y2455" s="7" t="s">
        <v>7897</v>
      </c>
      <c r="Z2455" t="str">
        <f t="shared" si="304"/>
        <v>Paul Thompson</v>
      </c>
      <c r="AA2455" t="str">
        <f t="shared" si="305"/>
        <v>Delhi</v>
      </c>
      <c r="AB2455" t="str">
        <f t="shared" si="306"/>
        <v>New Delhi</v>
      </c>
      <c r="AC2455" t="str">
        <f t="shared" si="307"/>
        <v>Home</v>
      </c>
      <c r="AD2455" t="str">
        <f t="shared" si="308"/>
        <v>Pressure Cooker</v>
      </c>
      <c r="AE2455" t="str">
        <f t="shared" si="309"/>
        <v>Prestige</v>
      </c>
      <c r="AF2455" t="str">
        <f t="shared" si="310"/>
        <v>New Delhi Hub</v>
      </c>
      <c r="AG2455" t="str">
        <f t="shared" si="311"/>
        <v>Benjamin Jensen</v>
      </c>
    </row>
    <row r="2456" spans="1:33" x14ac:dyDescent="0.35">
      <c r="A2456" t="s">
        <v>11886</v>
      </c>
      <c r="B2456" t="s">
        <v>11887</v>
      </c>
      <c r="C2456" s="7" t="s">
        <v>11888</v>
      </c>
      <c r="D2456" s="7" t="s">
        <v>28</v>
      </c>
      <c r="E2456" s="9">
        <v>40</v>
      </c>
      <c r="F2456" s="7" t="s">
        <v>92</v>
      </c>
      <c r="G2456" s="6">
        <v>46146</v>
      </c>
      <c r="H2456" s="6">
        <v>46021</v>
      </c>
      <c r="I2456" s="7" t="s">
        <v>75</v>
      </c>
      <c r="J2456" s="7" t="s">
        <v>76</v>
      </c>
      <c r="K2456" s="7" t="s">
        <v>93</v>
      </c>
      <c r="L2456" t="s">
        <v>1378</v>
      </c>
      <c r="M2456" s="7" t="s">
        <v>95</v>
      </c>
      <c r="N2456" s="7" t="s">
        <v>96</v>
      </c>
      <c r="O2456" s="9">
        <v>1</v>
      </c>
      <c r="P2456" s="10">
        <v>15086</v>
      </c>
      <c r="Q2456" s="10">
        <v>22334.27</v>
      </c>
      <c r="R2456" s="11">
        <v>10</v>
      </c>
      <c r="S2456" s="10">
        <v>20100.84</v>
      </c>
      <c r="T2456" s="10">
        <v>7248.27</v>
      </c>
      <c r="U2456" s="7" t="s">
        <v>36</v>
      </c>
      <c r="V2456" s="7" t="s">
        <v>154</v>
      </c>
      <c r="W2456" s="9">
        <v>2</v>
      </c>
      <c r="X2456" s="7" t="s">
        <v>79</v>
      </c>
      <c r="Y2456" s="7" t="s">
        <v>11889</v>
      </c>
      <c r="Z2456" t="str">
        <f t="shared" si="304"/>
        <v>Timothy Norris</v>
      </c>
      <c r="AA2456" t="str">
        <f t="shared" si="305"/>
        <v>Karnataka</v>
      </c>
      <c r="AB2456" t="str">
        <f t="shared" si="306"/>
        <v>Bengaluru</v>
      </c>
      <c r="AC2456" t="str">
        <f t="shared" si="307"/>
        <v>Electronics</v>
      </c>
      <c r="AD2456" t="str">
        <f t="shared" si="308"/>
        <v>Galaxy S24</v>
      </c>
      <c r="AE2456" t="str">
        <f t="shared" si="309"/>
        <v>Samsung</v>
      </c>
      <c r="AF2456" t="str">
        <f t="shared" si="310"/>
        <v>Bengaluru Hub</v>
      </c>
      <c r="AG2456" t="str">
        <f t="shared" si="311"/>
        <v>Jerry Cruz</v>
      </c>
    </row>
    <row r="2457" spans="1:33" x14ac:dyDescent="0.35">
      <c r="A2457" t="s">
        <v>11890</v>
      </c>
      <c r="B2457" t="s">
        <v>11891</v>
      </c>
      <c r="C2457" s="7" t="s">
        <v>11892</v>
      </c>
      <c r="D2457" s="7" t="s">
        <v>54</v>
      </c>
      <c r="E2457" s="9">
        <v>52</v>
      </c>
      <c r="F2457" s="7" t="s">
        <v>92</v>
      </c>
      <c r="G2457" s="6">
        <v>45716</v>
      </c>
      <c r="H2457" s="6">
        <v>45812</v>
      </c>
      <c r="I2457" s="7" t="s">
        <v>63</v>
      </c>
      <c r="J2457" s="7" t="s">
        <v>64</v>
      </c>
      <c r="K2457" s="7" t="s">
        <v>93</v>
      </c>
      <c r="L2457" t="s">
        <v>4824</v>
      </c>
      <c r="M2457" s="7" t="s">
        <v>95</v>
      </c>
      <c r="N2457" s="7" t="s">
        <v>96</v>
      </c>
      <c r="O2457" s="9">
        <v>1</v>
      </c>
      <c r="P2457" s="10">
        <v>17811</v>
      </c>
      <c r="Q2457" s="10">
        <v>24923.01</v>
      </c>
      <c r="R2457" s="11">
        <v>5</v>
      </c>
      <c r="S2457" s="10">
        <v>23676.86</v>
      </c>
      <c r="T2457" s="10">
        <v>7112.01</v>
      </c>
      <c r="U2457" s="7" t="s">
        <v>126</v>
      </c>
      <c r="V2457" s="7" t="s">
        <v>112</v>
      </c>
      <c r="W2457" s="9">
        <v>3</v>
      </c>
      <c r="X2457" s="7" t="s">
        <v>70</v>
      </c>
      <c r="Y2457" s="7" t="s">
        <v>11893</v>
      </c>
      <c r="Z2457" t="str">
        <f t="shared" si="304"/>
        <v>Justin Mcbride</v>
      </c>
      <c r="AA2457" t="str">
        <f t="shared" si="305"/>
        <v>Telangana</v>
      </c>
      <c r="AB2457" t="str">
        <f t="shared" si="306"/>
        <v>Hyderabad</v>
      </c>
      <c r="AC2457" t="str">
        <f t="shared" si="307"/>
        <v>Electronics</v>
      </c>
      <c r="AD2457" t="str">
        <f t="shared" si="308"/>
        <v>Galaxy S24</v>
      </c>
      <c r="AE2457" t="str">
        <f t="shared" si="309"/>
        <v>Samsung</v>
      </c>
      <c r="AF2457" t="str">
        <f t="shared" si="310"/>
        <v>Hyderabad Hub</v>
      </c>
      <c r="AG2457" t="str">
        <f t="shared" si="311"/>
        <v>Amy Mccoy</v>
      </c>
    </row>
    <row r="2458" spans="1:33" x14ac:dyDescent="0.35">
      <c r="A2458" t="s">
        <v>11894</v>
      </c>
      <c r="B2458" t="s">
        <v>11895</v>
      </c>
      <c r="C2458" s="7" t="s">
        <v>11896</v>
      </c>
      <c r="D2458" s="7" t="s">
        <v>54</v>
      </c>
      <c r="E2458" s="9">
        <v>42</v>
      </c>
      <c r="F2458" s="7" t="s">
        <v>29</v>
      </c>
      <c r="G2458" s="6">
        <v>45479</v>
      </c>
      <c r="H2458" s="6">
        <v>45508</v>
      </c>
      <c r="I2458" s="7" t="s">
        <v>63</v>
      </c>
      <c r="J2458" s="7" t="s">
        <v>64</v>
      </c>
      <c r="K2458" s="7" t="s">
        <v>93</v>
      </c>
      <c r="L2458" t="s">
        <v>11897</v>
      </c>
      <c r="M2458" s="7" t="s">
        <v>95</v>
      </c>
      <c r="N2458" s="7" t="s">
        <v>96</v>
      </c>
      <c r="O2458" s="9">
        <v>3</v>
      </c>
      <c r="P2458" s="10">
        <v>559</v>
      </c>
      <c r="Q2458" s="10">
        <v>668.03</v>
      </c>
      <c r="R2458" s="11">
        <v>0</v>
      </c>
      <c r="S2458" s="10">
        <v>2004.09</v>
      </c>
      <c r="T2458" s="10">
        <v>327.08999999999997</v>
      </c>
      <c r="U2458" s="7" t="s">
        <v>126</v>
      </c>
      <c r="V2458" s="7" t="s">
        <v>154</v>
      </c>
      <c r="W2458" s="9">
        <v>3</v>
      </c>
      <c r="X2458" s="7" t="s">
        <v>70</v>
      </c>
      <c r="Y2458" s="7" t="s">
        <v>11898</v>
      </c>
      <c r="Z2458" t="str">
        <f t="shared" si="304"/>
        <v>Summer Morrison</v>
      </c>
      <c r="AA2458" t="str">
        <f t="shared" si="305"/>
        <v>Telangana</v>
      </c>
      <c r="AB2458" t="str">
        <f t="shared" si="306"/>
        <v>Hyderabad</v>
      </c>
      <c r="AC2458" t="str">
        <f t="shared" si="307"/>
        <v>Electronics</v>
      </c>
      <c r="AD2458" t="str">
        <f t="shared" si="308"/>
        <v>Galaxy S24</v>
      </c>
      <c r="AE2458" t="str">
        <f t="shared" si="309"/>
        <v>Samsung</v>
      </c>
      <c r="AF2458" t="str">
        <f t="shared" si="310"/>
        <v>Hyderabad Hub</v>
      </c>
      <c r="AG2458" t="str">
        <f t="shared" si="311"/>
        <v>Julie Olsen</v>
      </c>
    </row>
    <row r="2459" spans="1:33" x14ac:dyDescent="0.35">
      <c r="A2459" t="s">
        <v>11899</v>
      </c>
      <c r="B2459" t="s">
        <v>11900</v>
      </c>
      <c r="C2459" s="7" t="s">
        <v>11901</v>
      </c>
      <c r="D2459" s="7" t="s">
        <v>28</v>
      </c>
      <c r="E2459" s="9">
        <v>29</v>
      </c>
      <c r="F2459" s="7" t="s">
        <v>92</v>
      </c>
      <c r="G2459" s="6">
        <v>45752</v>
      </c>
      <c r="H2459" s="6">
        <v>45941</v>
      </c>
      <c r="I2459" s="7"/>
      <c r="J2459" s="7" t="s">
        <v>56</v>
      </c>
      <c r="K2459" s="7" t="s">
        <v>117</v>
      </c>
      <c r="L2459" t="s">
        <v>11902</v>
      </c>
      <c r="M2459" s="7" t="s">
        <v>119</v>
      </c>
      <c r="N2459" s="7" t="s">
        <v>120</v>
      </c>
      <c r="O2459" s="9">
        <v>2</v>
      </c>
      <c r="P2459" s="10">
        <v>18530</v>
      </c>
      <c r="Q2459" s="10">
        <v>20531.29</v>
      </c>
      <c r="R2459" s="11">
        <v>5</v>
      </c>
      <c r="S2459" s="10">
        <v>39009.449999999997</v>
      </c>
      <c r="T2459" s="10">
        <v>4002.58</v>
      </c>
      <c r="U2459" s="7" t="s">
        <v>48</v>
      </c>
      <c r="V2459" s="7" t="s">
        <v>37</v>
      </c>
      <c r="W2459" s="9">
        <v>3</v>
      </c>
      <c r="X2459" s="7" t="s">
        <v>58</v>
      </c>
      <c r="Y2459" s="7" t="s">
        <v>2829</v>
      </c>
      <c r="Z2459" t="str">
        <f t="shared" si="304"/>
        <v>Jessica Ayers</v>
      </c>
      <c r="AA2459" t="s">
        <v>55</v>
      </c>
      <c r="AB2459" t="str">
        <f t="shared" si="306"/>
        <v>New Delhi</v>
      </c>
      <c r="AC2459" t="str">
        <f t="shared" si="307"/>
        <v>Fashion</v>
      </c>
      <c r="AD2459" t="str">
        <f t="shared" si="308"/>
        <v>Air Max Shoes</v>
      </c>
      <c r="AE2459" t="str">
        <f t="shared" si="309"/>
        <v>Nike</v>
      </c>
      <c r="AF2459" t="str">
        <f t="shared" si="310"/>
        <v>New Delhi Hub</v>
      </c>
      <c r="AG2459" t="str">
        <f t="shared" si="311"/>
        <v>Daniel Bullock</v>
      </c>
    </row>
    <row r="2460" spans="1:33" x14ac:dyDescent="0.35">
      <c r="A2460" t="s">
        <v>11903</v>
      </c>
      <c r="B2460" t="s">
        <v>11904</v>
      </c>
      <c r="C2460" s="7" t="s">
        <v>11905</v>
      </c>
      <c r="D2460" s="7" t="s">
        <v>28</v>
      </c>
      <c r="E2460" s="9">
        <v>18</v>
      </c>
      <c r="F2460" s="7" t="s">
        <v>29</v>
      </c>
      <c r="G2460" s="6">
        <v>45636</v>
      </c>
      <c r="H2460" s="6">
        <v>45829</v>
      </c>
      <c r="I2460" s="7" t="s">
        <v>75</v>
      </c>
      <c r="J2460" s="7" t="s">
        <v>76</v>
      </c>
      <c r="K2460" s="7" t="s">
        <v>93</v>
      </c>
      <c r="L2460" t="s">
        <v>11906</v>
      </c>
      <c r="M2460" s="7" t="s">
        <v>95</v>
      </c>
      <c r="N2460" s="7" t="s">
        <v>96</v>
      </c>
      <c r="O2460" s="9">
        <v>1</v>
      </c>
      <c r="P2460" s="10">
        <v>23370</v>
      </c>
      <c r="Q2460" s="10">
        <v>34287.589999999997</v>
      </c>
      <c r="R2460" s="11">
        <v>20</v>
      </c>
      <c r="S2460" s="10">
        <v>27430.07</v>
      </c>
      <c r="T2460" s="10">
        <v>10917.59</v>
      </c>
      <c r="U2460" s="7" t="s">
        <v>36</v>
      </c>
      <c r="V2460" s="7" t="s">
        <v>154</v>
      </c>
      <c r="W2460" s="9">
        <v>1</v>
      </c>
      <c r="X2460" s="7" t="s">
        <v>79</v>
      </c>
      <c r="Y2460" s="7" t="s">
        <v>11907</v>
      </c>
      <c r="Z2460" t="str">
        <f t="shared" si="304"/>
        <v>Jennifer Irwin MD</v>
      </c>
      <c r="AA2460" t="str">
        <f t="shared" si="305"/>
        <v>Karnataka</v>
      </c>
      <c r="AB2460" t="str">
        <f t="shared" si="306"/>
        <v>Bengaluru</v>
      </c>
      <c r="AC2460" t="str">
        <f t="shared" si="307"/>
        <v>Electronics</v>
      </c>
      <c r="AD2460" t="str">
        <f t="shared" si="308"/>
        <v>Galaxy S24</v>
      </c>
      <c r="AE2460" t="str">
        <f t="shared" si="309"/>
        <v>Samsung</v>
      </c>
      <c r="AF2460" t="str">
        <f t="shared" si="310"/>
        <v>Bengaluru Hub</v>
      </c>
      <c r="AG2460" t="str">
        <f t="shared" si="311"/>
        <v>Janice Young</v>
      </c>
    </row>
    <row r="2461" spans="1:33" x14ac:dyDescent="0.35">
      <c r="A2461" t="s">
        <v>11908</v>
      </c>
      <c r="B2461" t="s">
        <v>11909</v>
      </c>
      <c r="C2461" s="7" t="s">
        <v>11910</v>
      </c>
      <c r="D2461" s="7" t="s">
        <v>28</v>
      </c>
      <c r="E2461" s="9">
        <v>30</v>
      </c>
      <c r="F2461" s="7" t="s">
        <v>92</v>
      </c>
      <c r="G2461" s="6">
        <v>45982</v>
      </c>
      <c r="H2461" s="6">
        <v>45907</v>
      </c>
      <c r="I2461" s="7" t="s">
        <v>63</v>
      </c>
      <c r="J2461" s="7" t="s">
        <v>64</v>
      </c>
      <c r="K2461" s="7" t="s">
        <v>93</v>
      </c>
      <c r="L2461" t="s">
        <v>11911</v>
      </c>
      <c r="M2461" s="7" t="s">
        <v>132</v>
      </c>
      <c r="N2461" s="7" t="s">
        <v>133</v>
      </c>
      <c r="O2461" s="9">
        <v>1</v>
      </c>
      <c r="P2461" s="10">
        <v>23982</v>
      </c>
      <c r="Q2461" s="10">
        <v>28129.05</v>
      </c>
      <c r="R2461" s="11">
        <v>0</v>
      </c>
      <c r="S2461" s="10">
        <v>28129.05</v>
      </c>
      <c r="T2461" s="10">
        <v>4147.05</v>
      </c>
      <c r="U2461" s="7" t="s">
        <v>78</v>
      </c>
      <c r="V2461" s="7" t="s">
        <v>154</v>
      </c>
      <c r="W2461" s="9">
        <v>3</v>
      </c>
      <c r="X2461" s="7" t="s">
        <v>70</v>
      </c>
      <c r="Y2461" s="7" t="s">
        <v>11912</v>
      </c>
      <c r="Z2461" t="str">
        <f t="shared" si="304"/>
        <v>Timothy Wright</v>
      </c>
      <c r="AA2461" t="str">
        <f t="shared" si="305"/>
        <v>Telangana</v>
      </c>
      <c r="AB2461" t="str">
        <f t="shared" si="306"/>
        <v>Hyderabad</v>
      </c>
      <c r="AC2461" t="str">
        <f t="shared" si="307"/>
        <v>Electronics</v>
      </c>
      <c r="AD2461" t="str">
        <f t="shared" si="308"/>
        <v>iPhone 15</v>
      </c>
      <c r="AE2461" t="str">
        <f t="shared" si="309"/>
        <v>Apple</v>
      </c>
      <c r="AF2461" t="str">
        <f t="shared" si="310"/>
        <v>Hyderabad Hub</v>
      </c>
      <c r="AG2461" t="str">
        <f t="shared" si="311"/>
        <v>Robert Wells</v>
      </c>
    </row>
    <row r="2462" spans="1:33" x14ac:dyDescent="0.35">
      <c r="A2462" t="s">
        <v>11913</v>
      </c>
      <c r="B2462" t="s">
        <v>11914</v>
      </c>
      <c r="C2462" s="7" t="s">
        <v>11915</v>
      </c>
      <c r="D2462" s="7" t="s">
        <v>54</v>
      </c>
      <c r="E2462" s="9">
        <v>40</v>
      </c>
      <c r="F2462" s="7" t="s">
        <v>92</v>
      </c>
      <c r="G2462" s="6">
        <v>46137</v>
      </c>
      <c r="H2462" s="6">
        <v>45540</v>
      </c>
      <c r="I2462" s="7" t="s">
        <v>63</v>
      </c>
      <c r="J2462" s="7" t="s">
        <v>64</v>
      </c>
      <c r="K2462" s="7" t="s">
        <v>93</v>
      </c>
      <c r="L2462" t="s">
        <v>11916</v>
      </c>
      <c r="M2462" s="7" t="s">
        <v>95</v>
      </c>
      <c r="N2462" s="7" t="s">
        <v>96</v>
      </c>
      <c r="O2462" s="9">
        <v>4</v>
      </c>
      <c r="P2462" s="10">
        <v>19808</v>
      </c>
      <c r="Q2462" s="10">
        <v>22505.15</v>
      </c>
      <c r="R2462" s="11">
        <v>5</v>
      </c>
      <c r="S2462" s="10">
        <v>85519.57</v>
      </c>
      <c r="T2462" s="10">
        <v>10788.6</v>
      </c>
      <c r="U2462" s="7" t="s">
        <v>36</v>
      </c>
      <c r="V2462" s="7" t="s">
        <v>69</v>
      </c>
      <c r="W2462" s="9">
        <v>4</v>
      </c>
      <c r="X2462" s="7" t="s">
        <v>70</v>
      </c>
      <c r="Y2462" s="7" t="s">
        <v>11917</v>
      </c>
      <c r="Z2462" t="str">
        <f t="shared" si="304"/>
        <v>Lindsey James</v>
      </c>
      <c r="AA2462" t="str">
        <f t="shared" si="305"/>
        <v>Telangana</v>
      </c>
      <c r="AB2462" t="str">
        <f t="shared" si="306"/>
        <v>Hyderabad</v>
      </c>
      <c r="AC2462" t="str">
        <f t="shared" si="307"/>
        <v>Electronics</v>
      </c>
      <c r="AD2462" t="str">
        <f t="shared" si="308"/>
        <v>Galaxy S24</v>
      </c>
      <c r="AE2462" t="str">
        <f t="shared" si="309"/>
        <v>Samsung</v>
      </c>
      <c r="AF2462" t="str">
        <f t="shared" si="310"/>
        <v>Hyderabad Hub</v>
      </c>
      <c r="AG2462" t="str">
        <f t="shared" si="311"/>
        <v>Alexa Gilbert</v>
      </c>
    </row>
    <row r="2463" spans="1:33" x14ac:dyDescent="0.35">
      <c r="A2463" t="s">
        <v>11918</v>
      </c>
      <c r="B2463" t="s">
        <v>11919</v>
      </c>
      <c r="C2463" s="7" t="s">
        <v>11920</v>
      </c>
      <c r="D2463" s="7" t="s">
        <v>28</v>
      </c>
      <c r="E2463" s="9">
        <v>27</v>
      </c>
      <c r="F2463" s="7" t="s">
        <v>29</v>
      </c>
      <c r="G2463" s="6">
        <v>45804</v>
      </c>
      <c r="H2463" s="6">
        <v>45624</v>
      </c>
      <c r="I2463" s="7" t="s">
        <v>55</v>
      </c>
      <c r="J2463" s="7" t="s">
        <v>56</v>
      </c>
      <c r="K2463" s="7" t="s">
        <v>93</v>
      </c>
      <c r="L2463" t="s">
        <v>11921</v>
      </c>
      <c r="M2463" s="7" t="s">
        <v>132</v>
      </c>
      <c r="N2463" s="7" t="s">
        <v>133</v>
      </c>
      <c r="O2463" s="9">
        <v>5</v>
      </c>
      <c r="P2463" s="10">
        <v>13599</v>
      </c>
      <c r="Q2463" s="10">
        <v>18551</v>
      </c>
      <c r="R2463" s="11">
        <v>5</v>
      </c>
      <c r="S2463" s="10">
        <v>88117.25</v>
      </c>
      <c r="T2463" s="10">
        <v>24760</v>
      </c>
      <c r="U2463" s="7" t="s">
        <v>126</v>
      </c>
      <c r="V2463" s="7" t="s">
        <v>112</v>
      </c>
      <c r="W2463" s="9">
        <v>5</v>
      </c>
      <c r="X2463" s="7" t="s">
        <v>58</v>
      </c>
      <c r="Y2463" s="7" t="s">
        <v>11922</v>
      </c>
      <c r="Z2463" t="str">
        <f t="shared" si="304"/>
        <v>Scott Mitchell</v>
      </c>
      <c r="AA2463" t="str">
        <f t="shared" si="305"/>
        <v>Delhi</v>
      </c>
      <c r="AB2463" t="str">
        <f t="shared" si="306"/>
        <v>New Delhi</v>
      </c>
      <c r="AC2463" t="str">
        <f t="shared" si="307"/>
        <v>Electronics</v>
      </c>
      <c r="AD2463" t="str">
        <f t="shared" si="308"/>
        <v>iPhone 15</v>
      </c>
      <c r="AE2463" t="str">
        <f t="shared" si="309"/>
        <v>Apple</v>
      </c>
      <c r="AF2463" t="str">
        <f t="shared" si="310"/>
        <v>New Delhi Hub</v>
      </c>
      <c r="AG2463" t="str">
        <f t="shared" si="311"/>
        <v>Aaron Davis PhD</v>
      </c>
    </row>
    <row r="2464" spans="1:33" x14ac:dyDescent="0.35">
      <c r="A2464" t="s">
        <v>11923</v>
      </c>
      <c r="B2464" t="s">
        <v>11924</v>
      </c>
      <c r="C2464" s="7" t="s">
        <v>11925</v>
      </c>
      <c r="D2464" s="7" t="s">
        <v>28</v>
      </c>
      <c r="E2464" s="9">
        <v>50</v>
      </c>
      <c r="F2464" s="7" t="s">
        <v>92</v>
      </c>
      <c r="G2464" s="6">
        <v>46058</v>
      </c>
      <c r="H2464" s="6">
        <v>46009</v>
      </c>
      <c r="I2464" s="7" t="s">
        <v>75</v>
      </c>
      <c r="J2464" s="7" t="s">
        <v>76</v>
      </c>
      <c r="K2464" s="7" t="s">
        <v>32</v>
      </c>
      <c r="L2464" t="s">
        <v>11926</v>
      </c>
      <c r="M2464" s="7" t="s">
        <v>34</v>
      </c>
      <c r="N2464" s="7" t="s">
        <v>35</v>
      </c>
      <c r="O2464" s="9">
        <v>1</v>
      </c>
      <c r="P2464" s="10">
        <v>14374</v>
      </c>
      <c r="Q2464" s="10">
        <v>15868.76</v>
      </c>
      <c r="R2464" s="11">
        <v>0</v>
      </c>
      <c r="S2464" s="10">
        <v>15868.76</v>
      </c>
      <c r="T2464" s="10">
        <v>1494.76</v>
      </c>
      <c r="U2464" s="7" t="s">
        <v>126</v>
      </c>
      <c r="V2464" s="7" t="s">
        <v>112</v>
      </c>
      <c r="W2464" s="9">
        <v>1</v>
      </c>
      <c r="X2464" s="7" t="s">
        <v>79</v>
      </c>
      <c r="Y2464" s="7" t="s">
        <v>11927</v>
      </c>
      <c r="Z2464" t="str">
        <f t="shared" si="304"/>
        <v>Danielle Pierce</v>
      </c>
      <c r="AA2464" t="str">
        <f t="shared" si="305"/>
        <v>Karnataka</v>
      </c>
      <c r="AB2464" t="str">
        <f t="shared" si="306"/>
        <v>Bengaluru</v>
      </c>
      <c r="AC2464" t="str">
        <f t="shared" si="307"/>
        <v>Home</v>
      </c>
      <c r="AD2464" t="str">
        <f t="shared" si="308"/>
        <v>Pressure Cooker</v>
      </c>
      <c r="AE2464" t="str">
        <f t="shared" si="309"/>
        <v>Prestige</v>
      </c>
      <c r="AF2464" t="str">
        <f t="shared" si="310"/>
        <v>Bengaluru Hub</v>
      </c>
      <c r="AG2464" t="str">
        <f t="shared" si="311"/>
        <v>Gregory Mcclain</v>
      </c>
    </row>
    <row r="2465" spans="1:33" x14ac:dyDescent="0.35">
      <c r="A2465" t="s">
        <v>11928</v>
      </c>
      <c r="B2465" t="s">
        <v>11929</v>
      </c>
      <c r="C2465" s="7" t="s">
        <v>11930</v>
      </c>
      <c r="D2465" s="7" t="s">
        <v>54</v>
      </c>
      <c r="E2465" s="9">
        <v>27</v>
      </c>
      <c r="F2465" s="7" t="s">
        <v>29</v>
      </c>
      <c r="G2465" s="6">
        <v>45941</v>
      </c>
      <c r="H2465" s="6">
        <v>45820</v>
      </c>
      <c r="I2465" s="7" t="s">
        <v>30</v>
      </c>
      <c r="J2465" s="7" t="s">
        <v>43</v>
      </c>
      <c r="K2465" s="7" t="s">
        <v>65</v>
      </c>
      <c r="L2465" t="s">
        <v>11931</v>
      </c>
      <c r="M2465" s="7" t="s">
        <v>67</v>
      </c>
      <c r="N2465" s="7" t="s">
        <v>68</v>
      </c>
      <c r="O2465" s="9">
        <v>4</v>
      </c>
      <c r="P2465" s="10">
        <v>11315</v>
      </c>
      <c r="Q2465" s="10">
        <v>14959.62</v>
      </c>
      <c r="R2465" s="11">
        <v>20</v>
      </c>
      <c r="S2465" s="10">
        <v>47870.78</v>
      </c>
      <c r="T2465" s="10">
        <v>14578.48</v>
      </c>
      <c r="U2465" s="7" t="s">
        <v>78</v>
      </c>
      <c r="V2465" s="7" t="s">
        <v>37</v>
      </c>
      <c r="W2465" s="9">
        <v>3</v>
      </c>
      <c r="X2465" s="7" t="s">
        <v>49</v>
      </c>
      <c r="Y2465" s="7" t="s">
        <v>11932</v>
      </c>
      <c r="Z2465" t="str">
        <f t="shared" si="304"/>
        <v>Jose Wilson</v>
      </c>
      <c r="AA2465" t="str">
        <f t="shared" si="305"/>
        <v>Maharashtra</v>
      </c>
      <c r="AB2465" t="str">
        <f t="shared" si="306"/>
        <v>Pune</v>
      </c>
      <c r="AC2465" t="str">
        <f t="shared" si="307"/>
        <v>Beauty</v>
      </c>
      <c r="AD2465" t="str">
        <f t="shared" si="308"/>
        <v>Face Wash</v>
      </c>
      <c r="AE2465" t="str">
        <f t="shared" si="309"/>
        <v>Loreal</v>
      </c>
      <c r="AF2465" t="str">
        <f t="shared" si="310"/>
        <v>Pune Hub</v>
      </c>
      <c r="AG2465" t="str">
        <f t="shared" si="311"/>
        <v>Sara Newman</v>
      </c>
    </row>
    <row r="2466" spans="1:33" x14ac:dyDescent="0.35">
      <c r="A2466" t="s">
        <v>11933</v>
      </c>
      <c r="B2466" t="s">
        <v>11934</v>
      </c>
      <c r="C2466" s="7" t="s">
        <v>11935</v>
      </c>
      <c r="D2466" s="7" t="s">
        <v>54</v>
      </c>
      <c r="E2466" s="9">
        <v>39</v>
      </c>
      <c r="F2466" s="7" t="s">
        <v>92</v>
      </c>
      <c r="G2466" s="6">
        <v>45670</v>
      </c>
      <c r="H2466" s="6">
        <v>46054</v>
      </c>
      <c r="I2466" s="7" t="s">
        <v>84</v>
      </c>
      <c r="J2466" s="7" t="s">
        <v>85</v>
      </c>
      <c r="K2466" s="7" t="s">
        <v>44</v>
      </c>
      <c r="L2466" t="s">
        <v>11936</v>
      </c>
      <c r="M2466" s="7" t="s">
        <v>46</v>
      </c>
      <c r="N2466" s="7" t="s">
        <v>47</v>
      </c>
      <c r="O2466" s="9">
        <v>5</v>
      </c>
      <c r="P2466" s="10">
        <v>12393</v>
      </c>
      <c r="Q2466" s="10">
        <v>17506.25</v>
      </c>
      <c r="R2466" s="11">
        <v>15</v>
      </c>
      <c r="S2466" s="10">
        <v>74401.56</v>
      </c>
      <c r="T2466" s="10">
        <v>25566.25</v>
      </c>
      <c r="U2466" s="7" t="s">
        <v>48</v>
      </c>
      <c r="V2466" s="7" t="s">
        <v>37</v>
      </c>
      <c r="W2466" s="9">
        <v>2</v>
      </c>
      <c r="X2466" s="7" t="s">
        <v>87</v>
      </c>
      <c r="Y2466" s="7" t="s">
        <v>7887</v>
      </c>
      <c r="Z2466" t="str">
        <f t="shared" si="304"/>
        <v>Lauren Jackson</v>
      </c>
      <c r="AA2466" t="str">
        <f t="shared" si="305"/>
        <v>Tamil Nadu</v>
      </c>
      <c r="AB2466" t="str">
        <f t="shared" si="306"/>
        <v>Chennai</v>
      </c>
      <c r="AC2466" t="str">
        <f t="shared" si="307"/>
        <v>Grocery</v>
      </c>
      <c r="AD2466" t="str">
        <f t="shared" si="308"/>
        <v>Sunflower Oil</v>
      </c>
      <c r="AE2466" t="str">
        <f t="shared" si="309"/>
        <v>Fortune</v>
      </c>
      <c r="AF2466" t="str">
        <f t="shared" si="310"/>
        <v>Chennai Hub</v>
      </c>
      <c r="AG2466" t="str">
        <f t="shared" si="311"/>
        <v>Emily Lee</v>
      </c>
    </row>
    <row r="2467" spans="1:33" x14ac:dyDescent="0.35">
      <c r="A2467" t="s">
        <v>11937</v>
      </c>
      <c r="B2467" t="s">
        <v>11938</v>
      </c>
      <c r="C2467" s="7" t="s">
        <v>11939</v>
      </c>
      <c r="D2467" s="7" t="s">
        <v>54</v>
      </c>
      <c r="E2467" s="9">
        <v>57</v>
      </c>
      <c r="F2467" s="7" t="s">
        <v>29</v>
      </c>
      <c r="G2467" s="6">
        <v>45671</v>
      </c>
      <c r="H2467" s="6">
        <v>46165</v>
      </c>
      <c r="I2467" s="7" t="s">
        <v>30</v>
      </c>
      <c r="J2467" s="7" t="s">
        <v>31</v>
      </c>
      <c r="K2467" s="7" t="s">
        <v>93</v>
      </c>
      <c r="L2467" t="s">
        <v>11940</v>
      </c>
      <c r="M2467" s="7" t="s">
        <v>132</v>
      </c>
      <c r="N2467" s="7" t="s">
        <v>133</v>
      </c>
      <c r="O2467" s="9">
        <v>2</v>
      </c>
      <c r="P2467" s="10">
        <v>16784</v>
      </c>
      <c r="Q2467" s="10">
        <v>21314.84</v>
      </c>
      <c r="R2467" s="11">
        <v>20</v>
      </c>
      <c r="S2467" s="10">
        <v>34103.74</v>
      </c>
      <c r="T2467" s="10">
        <v>9061.68</v>
      </c>
      <c r="U2467" s="7" t="s">
        <v>126</v>
      </c>
      <c r="V2467" s="7" t="s">
        <v>69</v>
      </c>
      <c r="W2467" s="9">
        <v>3</v>
      </c>
      <c r="X2467" s="7" t="s">
        <v>38</v>
      </c>
      <c r="Y2467" s="7" t="s">
        <v>11941</v>
      </c>
      <c r="Z2467" t="str">
        <f t="shared" si="304"/>
        <v>Jessica Mcmillan</v>
      </c>
      <c r="AA2467" t="str">
        <f t="shared" si="305"/>
        <v>Maharashtra</v>
      </c>
      <c r="AB2467" t="str">
        <f t="shared" si="306"/>
        <v>Mumbai</v>
      </c>
      <c r="AC2467" t="str">
        <f t="shared" si="307"/>
        <v>Electronics</v>
      </c>
      <c r="AD2467" t="str">
        <f t="shared" si="308"/>
        <v>iPhone 15</v>
      </c>
      <c r="AE2467" t="str">
        <f t="shared" si="309"/>
        <v>Apple</v>
      </c>
      <c r="AF2467" t="str">
        <f t="shared" si="310"/>
        <v>Mumbai Hub</v>
      </c>
      <c r="AG2467" t="str">
        <f t="shared" si="311"/>
        <v>John Reynolds</v>
      </c>
    </row>
    <row r="2468" spans="1:33" x14ac:dyDescent="0.35">
      <c r="A2468" t="s">
        <v>11942</v>
      </c>
      <c r="B2468" t="s">
        <v>11943</v>
      </c>
      <c r="C2468" s="7" t="s">
        <v>11944</v>
      </c>
      <c r="D2468" s="7" t="s">
        <v>28</v>
      </c>
      <c r="E2468" s="9">
        <v>28</v>
      </c>
      <c r="F2468" s="7" t="s">
        <v>92</v>
      </c>
      <c r="G2468" s="6">
        <v>46084</v>
      </c>
      <c r="H2468" s="6">
        <v>45795</v>
      </c>
      <c r="I2468" s="7" t="s">
        <v>55</v>
      </c>
      <c r="J2468" s="7" t="s">
        <v>56</v>
      </c>
      <c r="K2468" s="7" t="s">
        <v>93</v>
      </c>
      <c r="L2468" t="s">
        <v>11945</v>
      </c>
      <c r="M2468" s="7" t="s">
        <v>132</v>
      </c>
      <c r="N2468" s="7" t="s">
        <v>133</v>
      </c>
      <c r="O2468" s="9">
        <v>1</v>
      </c>
      <c r="P2468" s="10">
        <v>20484</v>
      </c>
      <c r="Q2468" s="10">
        <v>24600.67</v>
      </c>
      <c r="R2468" s="11">
        <v>20</v>
      </c>
      <c r="S2468" s="10">
        <v>19680.54</v>
      </c>
      <c r="T2468" s="10">
        <v>4116.67</v>
      </c>
      <c r="U2468" s="7" t="s">
        <v>126</v>
      </c>
      <c r="V2468" s="7" t="s">
        <v>154</v>
      </c>
      <c r="W2468" s="9">
        <v>2</v>
      </c>
      <c r="X2468" s="7" t="s">
        <v>58</v>
      </c>
      <c r="Y2468" s="7" t="s">
        <v>11946</v>
      </c>
      <c r="Z2468" t="str">
        <f t="shared" si="304"/>
        <v>Mark Tucker</v>
      </c>
      <c r="AA2468" t="str">
        <f t="shared" si="305"/>
        <v>Delhi</v>
      </c>
      <c r="AB2468" t="str">
        <f t="shared" si="306"/>
        <v>New Delhi</v>
      </c>
      <c r="AC2468" t="str">
        <f t="shared" si="307"/>
        <v>Electronics</v>
      </c>
      <c r="AD2468" t="str">
        <f t="shared" si="308"/>
        <v>iPhone 15</v>
      </c>
      <c r="AE2468" t="str">
        <f t="shared" si="309"/>
        <v>Apple</v>
      </c>
      <c r="AF2468" t="str">
        <f t="shared" si="310"/>
        <v>New Delhi Hub</v>
      </c>
      <c r="AG2468" t="str">
        <f t="shared" si="311"/>
        <v>Tiffany Chambers</v>
      </c>
    </row>
    <row r="2469" spans="1:33" x14ac:dyDescent="0.35">
      <c r="A2469" t="s">
        <v>11947</v>
      </c>
      <c r="B2469" t="s">
        <v>11948</v>
      </c>
      <c r="C2469" s="7" t="s">
        <v>11949</v>
      </c>
      <c r="D2469" s="7" t="s">
        <v>54</v>
      </c>
      <c r="E2469" s="9">
        <v>60</v>
      </c>
      <c r="F2469" s="7" t="s">
        <v>29</v>
      </c>
      <c r="G2469" s="6">
        <v>45987</v>
      </c>
      <c r="H2469" s="6">
        <v>45950</v>
      </c>
      <c r="I2469" s="7" t="s">
        <v>55</v>
      </c>
      <c r="J2469" s="7" t="s">
        <v>56</v>
      </c>
      <c r="K2469" s="7" t="s">
        <v>93</v>
      </c>
      <c r="L2469" t="s">
        <v>11950</v>
      </c>
      <c r="M2469" s="7" t="s">
        <v>132</v>
      </c>
      <c r="N2469" s="7" t="s">
        <v>133</v>
      </c>
      <c r="O2469" s="9">
        <v>1</v>
      </c>
      <c r="P2469" s="10">
        <v>23227</v>
      </c>
      <c r="Q2469" s="10">
        <v>31651.06</v>
      </c>
      <c r="R2469" s="11">
        <v>5</v>
      </c>
      <c r="S2469" s="10">
        <v>30068.51</v>
      </c>
      <c r="T2469" s="10">
        <v>8424.06</v>
      </c>
      <c r="U2469" s="7" t="s">
        <v>126</v>
      </c>
      <c r="V2469" s="7" t="s">
        <v>154</v>
      </c>
      <c r="W2469" s="9">
        <v>2</v>
      </c>
      <c r="X2469" s="7" t="s">
        <v>58</v>
      </c>
      <c r="Y2469" s="7" t="s">
        <v>843</v>
      </c>
      <c r="Z2469" t="str">
        <f t="shared" si="304"/>
        <v>Amy Hardin</v>
      </c>
      <c r="AA2469" t="str">
        <f t="shared" si="305"/>
        <v>Delhi</v>
      </c>
      <c r="AB2469" t="str">
        <f t="shared" si="306"/>
        <v>New Delhi</v>
      </c>
      <c r="AC2469" t="str">
        <f t="shared" si="307"/>
        <v>Electronics</v>
      </c>
      <c r="AD2469" t="str">
        <f t="shared" si="308"/>
        <v>iPhone 15</v>
      </c>
      <c r="AE2469" t="str">
        <f t="shared" si="309"/>
        <v>Apple</v>
      </c>
      <c r="AF2469" t="str">
        <f t="shared" si="310"/>
        <v>New Delhi Hub</v>
      </c>
      <c r="AG2469" t="str">
        <f t="shared" si="311"/>
        <v>Michael Taylor</v>
      </c>
    </row>
    <row r="2470" spans="1:33" x14ac:dyDescent="0.35">
      <c r="A2470" t="s">
        <v>11951</v>
      </c>
      <c r="B2470" t="s">
        <v>11952</v>
      </c>
      <c r="C2470" s="7" t="s">
        <v>11953</v>
      </c>
      <c r="D2470" s="7" t="s">
        <v>54</v>
      </c>
      <c r="E2470" s="9">
        <v>50</v>
      </c>
      <c r="F2470" s="7" t="s">
        <v>92</v>
      </c>
      <c r="G2470" s="6">
        <v>45972</v>
      </c>
      <c r="H2470" s="6">
        <v>45509</v>
      </c>
      <c r="I2470" s="7" t="s">
        <v>84</v>
      </c>
      <c r="J2470" s="7" t="s">
        <v>85</v>
      </c>
      <c r="K2470" s="7" t="s">
        <v>32</v>
      </c>
      <c r="L2470" t="s">
        <v>11954</v>
      </c>
      <c r="M2470" s="7" t="s">
        <v>34</v>
      </c>
      <c r="N2470" s="7" t="s">
        <v>35</v>
      </c>
      <c r="O2470" s="9">
        <v>1</v>
      </c>
      <c r="P2470" s="10">
        <v>17972</v>
      </c>
      <c r="Q2470" s="10">
        <v>22824.89</v>
      </c>
      <c r="R2470" s="11">
        <v>5</v>
      </c>
      <c r="S2470" s="10">
        <v>21683.65</v>
      </c>
      <c r="T2470" s="10">
        <v>4852.8900000000003</v>
      </c>
      <c r="U2470" s="7" t="s">
        <v>36</v>
      </c>
      <c r="V2470" s="7" t="s">
        <v>69</v>
      </c>
      <c r="W2470" s="9">
        <v>2</v>
      </c>
      <c r="X2470" s="7" t="s">
        <v>87</v>
      </c>
      <c r="Y2470" s="7" t="s">
        <v>11955</v>
      </c>
      <c r="Z2470" t="str">
        <f t="shared" si="304"/>
        <v>Amanda Park</v>
      </c>
      <c r="AA2470" t="str">
        <f t="shared" si="305"/>
        <v>Tamil Nadu</v>
      </c>
      <c r="AB2470" t="str">
        <f t="shared" si="306"/>
        <v>Chennai</v>
      </c>
      <c r="AC2470" t="str">
        <f t="shared" si="307"/>
        <v>Home</v>
      </c>
      <c r="AD2470" t="str">
        <f t="shared" si="308"/>
        <v>Pressure Cooker</v>
      </c>
      <c r="AE2470" t="str">
        <f t="shared" si="309"/>
        <v>Prestige</v>
      </c>
      <c r="AF2470" t="str">
        <f t="shared" si="310"/>
        <v>Chennai Hub</v>
      </c>
      <c r="AG2470" t="str">
        <f t="shared" si="311"/>
        <v>Miss Krystal Mckay</v>
      </c>
    </row>
    <row r="2471" spans="1:33" x14ac:dyDescent="0.35">
      <c r="A2471" t="s">
        <v>11956</v>
      </c>
      <c r="B2471" t="s">
        <v>11957</v>
      </c>
      <c r="C2471" s="7" t="s">
        <v>11958</v>
      </c>
      <c r="D2471" s="7" t="s">
        <v>54</v>
      </c>
      <c r="E2471" s="9">
        <v>31</v>
      </c>
      <c r="F2471" s="7" t="s">
        <v>92</v>
      </c>
      <c r="G2471" s="6">
        <v>46138</v>
      </c>
      <c r="H2471" s="6">
        <v>46082</v>
      </c>
      <c r="I2471" s="7" t="s">
        <v>84</v>
      </c>
      <c r="J2471" s="7" t="s">
        <v>85</v>
      </c>
      <c r="K2471" s="7" t="s">
        <v>117</v>
      </c>
      <c r="L2471" t="s">
        <v>10524</v>
      </c>
      <c r="M2471" s="7" t="s">
        <v>119</v>
      </c>
      <c r="N2471" s="7" t="s">
        <v>120</v>
      </c>
      <c r="O2471" s="9">
        <v>3</v>
      </c>
      <c r="P2471" s="10">
        <v>21978</v>
      </c>
      <c r="Q2471" s="10">
        <v>29670.799999999999</v>
      </c>
      <c r="R2471" s="11">
        <v>10</v>
      </c>
      <c r="S2471" s="10">
        <v>80111.16</v>
      </c>
      <c r="T2471" s="10">
        <v>23078.400000000001</v>
      </c>
      <c r="U2471" s="7" t="s">
        <v>78</v>
      </c>
      <c r="V2471" s="7" t="s">
        <v>154</v>
      </c>
      <c r="W2471" s="9">
        <v>3</v>
      </c>
      <c r="X2471" s="7" t="s">
        <v>87</v>
      </c>
      <c r="Y2471" s="7" t="s">
        <v>11959</v>
      </c>
      <c r="Z2471" t="str">
        <f t="shared" si="304"/>
        <v>Travis Smith</v>
      </c>
      <c r="AA2471" t="str">
        <f t="shared" si="305"/>
        <v>Tamil Nadu</v>
      </c>
      <c r="AB2471" t="str">
        <f t="shared" si="306"/>
        <v>Chennai</v>
      </c>
      <c r="AC2471" t="str">
        <f t="shared" si="307"/>
        <v>Fashion</v>
      </c>
      <c r="AD2471" t="str">
        <f t="shared" si="308"/>
        <v>Air Max Shoes</v>
      </c>
      <c r="AE2471" t="str">
        <f t="shared" si="309"/>
        <v>Nike</v>
      </c>
      <c r="AF2471" t="str">
        <f t="shared" si="310"/>
        <v>Chennai Hub</v>
      </c>
      <c r="AG2471" t="str">
        <f t="shared" si="311"/>
        <v>Elizabeth Rosales</v>
      </c>
    </row>
    <row r="2472" spans="1:33" x14ac:dyDescent="0.35">
      <c r="A2472" t="s">
        <v>11960</v>
      </c>
      <c r="B2472" t="s">
        <v>11961</v>
      </c>
      <c r="C2472" s="7" t="s">
        <v>11962</v>
      </c>
      <c r="D2472" s="7" t="s">
        <v>54</v>
      </c>
      <c r="E2472" s="9">
        <v>20</v>
      </c>
      <c r="F2472" s="7" t="s">
        <v>92</v>
      </c>
      <c r="G2472" s="6">
        <v>46164</v>
      </c>
      <c r="H2472" s="6">
        <v>45851</v>
      </c>
      <c r="I2472" s="7" t="s">
        <v>30</v>
      </c>
      <c r="J2472" s="7" t="s">
        <v>31</v>
      </c>
      <c r="K2472" s="7" t="s">
        <v>44</v>
      </c>
      <c r="L2472" t="s">
        <v>11963</v>
      </c>
      <c r="M2472" s="7" t="s">
        <v>46</v>
      </c>
      <c r="N2472" s="7" t="s">
        <v>47</v>
      </c>
      <c r="O2472" s="9">
        <v>5</v>
      </c>
      <c r="P2472" s="10">
        <v>17319</v>
      </c>
      <c r="Q2472" s="10">
        <v>25328.65</v>
      </c>
      <c r="R2472" s="11">
        <v>20</v>
      </c>
      <c r="S2472" s="10">
        <v>101314.6</v>
      </c>
      <c r="T2472" s="10">
        <v>40048.25</v>
      </c>
      <c r="U2472" s="7" t="s">
        <v>48</v>
      </c>
      <c r="V2472" s="7" t="s">
        <v>154</v>
      </c>
      <c r="W2472" s="9">
        <v>5</v>
      </c>
      <c r="X2472" s="7" t="s">
        <v>38</v>
      </c>
      <c r="Y2472" s="7" t="s">
        <v>11964</v>
      </c>
      <c r="Z2472" t="str">
        <f t="shared" si="304"/>
        <v>Grant Mitchell</v>
      </c>
      <c r="AA2472" t="str">
        <f t="shared" si="305"/>
        <v>Maharashtra</v>
      </c>
      <c r="AB2472" t="str">
        <f t="shared" si="306"/>
        <v>Mumbai</v>
      </c>
      <c r="AC2472" t="str">
        <f t="shared" si="307"/>
        <v>Grocery</v>
      </c>
      <c r="AD2472" t="str">
        <f t="shared" si="308"/>
        <v>Sunflower Oil</v>
      </c>
      <c r="AE2472" t="str">
        <f t="shared" si="309"/>
        <v>Fortune</v>
      </c>
      <c r="AF2472" t="str">
        <f t="shared" si="310"/>
        <v>Mumbai Hub</v>
      </c>
      <c r="AG2472" t="str">
        <f t="shared" si="311"/>
        <v>Amy Booth</v>
      </c>
    </row>
    <row r="2473" spans="1:33" x14ac:dyDescent="0.35">
      <c r="A2473" t="s">
        <v>11965</v>
      </c>
      <c r="B2473" t="s">
        <v>11966</v>
      </c>
      <c r="C2473" s="7" t="s">
        <v>11967</v>
      </c>
      <c r="D2473" s="7" t="s">
        <v>28</v>
      </c>
      <c r="E2473" s="9">
        <v>39</v>
      </c>
      <c r="F2473" s="7" t="s">
        <v>92</v>
      </c>
      <c r="G2473" s="6">
        <v>45575</v>
      </c>
      <c r="H2473" s="6">
        <v>45579</v>
      </c>
      <c r="I2473" s="7" t="s">
        <v>84</v>
      </c>
      <c r="J2473" s="7" t="s">
        <v>85</v>
      </c>
      <c r="K2473" s="7" t="s">
        <v>44</v>
      </c>
      <c r="L2473" t="s">
        <v>11968</v>
      </c>
      <c r="M2473" s="7" t="s">
        <v>46</v>
      </c>
      <c r="N2473" s="7" t="s">
        <v>47</v>
      </c>
      <c r="O2473" s="9">
        <v>2</v>
      </c>
      <c r="P2473" s="10">
        <v>14062</v>
      </c>
      <c r="Q2473" s="10">
        <v>16751.52</v>
      </c>
      <c r="R2473" s="11">
        <v>10</v>
      </c>
      <c r="S2473" s="10">
        <v>30152.74</v>
      </c>
      <c r="T2473" s="10">
        <v>5379.04</v>
      </c>
      <c r="U2473" s="7" t="s">
        <v>126</v>
      </c>
      <c r="V2473" s="7" t="s">
        <v>154</v>
      </c>
      <c r="W2473" s="9">
        <v>4</v>
      </c>
      <c r="X2473" s="7" t="s">
        <v>87</v>
      </c>
      <c r="Y2473" s="7" t="s">
        <v>11969</v>
      </c>
      <c r="Z2473" t="str">
        <f t="shared" si="304"/>
        <v>Michael Perez</v>
      </c>
      <c r="AA2473" t="str">
        <f t="shared" si="305"/>
        <v>Tamil Nadu</v>
      </c>
      <c r="AB2473" t="str">
        <f t="shared" si="306"/>
        <v>Chennai</v>
      </c>
      <c r="AC2473" t="str">
        <f t="shared" si="307"/>
        <v>Grocery</v>
      </c>
      <c r="AD2473" t="str">
        <f t="shared" si="308"/>
        <v>Sunflower Oil</v>
      </c>
      <c r="AE2473" t="str">
        <f t="shared" si="309"/>
        <v>Fortune</v>
      </c>
      <c r="AF2473" t="str">
        <f t="shared" si="310"/>
        <v>Chennai Hub</v>
      </c>
      <c r="AG2473" t="str">
        <f t="shared" si="311"/>
        <v>Candace Graves</v>
      </c>
    </row>
    <row r="2474" spans="1:33" x14ac:dyDescent="0.35">
      <c r="A2474" t="s">
        <v>11970</v>
      </c>
      <c r="B2474" t="s">
        <v>11971</v>
      </c>
      <c r="C2474" s="7" t="s">
        <v>1852</v>
      </c>
      <c r="D2474" s="7" t="s">
        <v>28</v>
      </c>
      <c r="E2474" s="9">
        <v>40</v>
      </c>
      <c r="F2474" s="7" t="s">
        <v>92</v>
      </c>
      <c r="G2474" s="6">
        <v>45493</v>
      </c>
      <c r="H2474" s="6">
        <v>45853</v>
      </c>
      <c r="I2474" s="7" t="s">
        <v>75</v>
      </c>
      <c r="J2474" s="7" t="s">
        <v>76</v>
      </c>
      <c r="K2474" s="7" t="s">
        <v>93</v>
      </c>
      <c r="L2474" t="s">
        <v>11972</v>
      </c>
      <c r="M2474" s="7"/>
      <c r="N2474" s="7" t="s">
        <v>96</v>
      </c>
      <c r="O2474" s="9">
        <v>1</v>
      </c>
      <c r="P2474" s="10">
        <v>4803</v>
      </c>
      <c r="Q2474" s="10">
        <v>6479.95</v>
      </c>
      <c r="R2474" s="11">
        <v>0</v>
      </c>
      <c r="S2474" s="10">
        <v>6479.95</v>
      </c>
      <c r="T2474" s="10">
        <v>1676.95</v>
      </c>
      <c r="U2474" s="7" t="s">
        <v>78</v>
      </c>
      <c r="V2474" s="7" t="s">
        <v>154</v>
      </c>
      <c r="W2474" s="9">
        <v>5</v>
      </c>
      <c r="X2474" s="7" t="s">
        <v>79</v>
      </c>
      <c r="Y2474" s="7" t="s">
        <v>11973</v>
      </c>
      <c r="Z2474" t="str">
        <f t="shared" si="304"/>
        <v>John Sanchez</v>
      </c>
      <c r="AA2474" t="str">
        <f t="shared" si="305"/>
        <v>Karnataka</v>
      </c>
      <c r="AB2474" t="str">
        <f t="shared" si="306"/>
        <v>Bengaluru</v>
      </c>
      <c r="AC2474" t="str">
        <f t="shared" si="307"/>
        <v>Electronics</v>
      </c>
      <c r="AD2474" t="s">
        <v>95</v>
      </c>
      <c r="AE2474" t="str">
        <f t="shared" si="309"/>
        <v>Samsung</v>
      </c>
      <c r="AF2474" t="str">
        <f t="shared" si="310"/>
        <v>Bengaluru Hub</v>
      </c>
      <c r="AG2474" t="str">
        <f t="shared" si="311"/>
        <v>Rachel Green</v>
      </c>
    </row>
    <row r="2475" spans="1:33" x14ac:dyDescent="0.35">
      <c r="A2475" t="s">
        <v>11974</v>
      </c>
      <c r="B2475" t="s">
        <v>11975</v>
      </c>
      <c r="C2475" s="7" t="s">
        <v>11976</v>
      </c>
      <c r="D2475" s="7" t="s">
        <v>54</v>
      </c>
      <c r="E2475" s="9">
        <v>49</v>
      </c>
      <c r="F2475" s="7" t="s">
        <v>92</v>
      </c>
      <c r="G2475" s="6">
        <v>46007</v>
      </c>
      <c r="H2475" s="6">
        <v>46047</v>
      </c>
      <c r="I2475" s="7" t="s">
        <v>55</v>
      </c>
      <c r="J2475" s="7" t="s">
        <v>56</v>
      </c>
      <c r="K2475" s="7" t="s">
        <v>93</v>
      </c>
      <c r="L2475" t="s">
        <v>11977</v>
      </c>
      <c r="M2475" s="7" t="s">
        <v>132</v>
      </c>
      <c r="N2475" s="7" t="s">
        <v>133</v>
      </c>
      <c r="O2475" s="9">
        <v>2</v>
      </c>
      <c r="P2475" s="10">
        <v>21819</v>
      </c>
      <c r="Q2475" s="10">
        <v>29767.62</v>
      </c>
      <c r="R2475" s="11">
        <v>0</v>
      </c>
      <c r="S2475" s="10">
        <v>59535.24</v>
      </c>
      <c r="T2475" s="10">
        <v>15897.24</v>
      </c>
      <c r="U2475" s="7" t="s">
        <v>126</v>
      </c>
      <c r="V2475" s="7" t="s">
        <v>69</v>
      </c>
      <c r="W2475" s="9">
        <v>1</v>
      </c>
      <c r="X2475" s="7" t="s">
        <v>58</v>
      </c>
      <c r="Y2475" s="7" t="s">
        <v>11978</v>
      </c>
      <c r="Z2475" t="str">
        <f t="shared" si="304"/>
        <v>Sydney Harding</v>
      </c>
      <c r="AA2475" t="str">
        <f t="shared" si="305"/>
        <v>Delhi</v>
      </c>
      <c r="AB2475" t="str">
        <f t="shared" si="306"/>
        <v>New Delhi</v>
      </c>
      <c r="AC2475" t="str">
        <f t="shared" si="307"/>
        <v>Electronics</v>
      </c>
      <c r="AD2475" t="str">
        <f t="shared" si="308"/>
        <v>iPhone 15</v>
      </c>
      <c r="AE2475" t="str">
        <f t="shared" si="309"/>
        <v>Apple</v>
      </c>
      <c r="AF2475" t="str">
        <f t="shared" si="310"/>
        <v>New Delhi Hub</v>
      </c>
      <c r="AG2475" t="str">
        <f t="shared" si="311"/>
        <v>Shannon Beck</v>
      </c>
    </row>
    <row r="2476" spans="1:33" x14ac:dyDescent="0.35">
      <c r="A2476" t="s">
        <v>11979</v>
      </c>
      <c r="B2476" t="s">
        <v>11980</v>
      </c>
      <c r="C2476" s="7" t="s">
        <v>11981</v>
      </c>
      <c r="D2476" s="7" t="s">
        <v>54</v>
      </c>
      <c r="E2476" s="9">
        <v>27</v>
      </c>
      <c r="F2476" s="7" t="s">
        <v>29</v>
      </c>
      <c r="G2476" s="6">
        <v>46146</v>
      </c>
      <c r="H2476" s="6">
        <v>45857</v>
      </c>
      <c r="I2476" s="7" t="s">
        <v>55</v>
      </c>
      <c r="J2476" s="7" t="s">
        <v>56</v>
      </c>
      <c r="K2476" s="7" t="s">
        <v>93</v>
      </c>
      <c r="L2476" t="s">
        <v>11982</v>
      </c>
      <c r="M2476" s="7" t="s">
        <v>95</v>
      </c>
      <c r="N2476" s="7" t="s">
        <v>96</v>
      </c>
      <c r="O2476" s="9">
        <v>1</v>
      </c>
      <c r="P2476" s="10">
        <v>11222</v>
      </c>
      <c r="Q2476" s="10">
        <v>12563.95</v>
      </c>
      <c r="R2476" s="11">
        <v>5</v>
      </c>
      <c r="S2476" s="10">
        <v>11935.75</v>
      </c>
      <c r="T2476" s="10">
        <v>1341.95</v>
      </c>
      <c r="U2476" s="7" t="s">
        <v>48</v>
      </c>
      <c r="V2476" s="7" t="s">
        <v>69</v>
      </c>
      <c r="W2476" s="9">
        <v>4</v>
      </c>
      <c r="X2476" s="7" t="s">
        <v>58</v>
      </c>
      <c r="Y2476" s="7" t="s">
        <v>11983</v>
      </c>
      <c r="Z2476" t="str">
        <f t="shared" si="304"/>
        <v>Dominique Miller</v>
      </c>
      <c r="AA2476" t="str">
        <f t="shared" si="305"/>
        <v>Delhi</v>
      </c>
      <c r="AB2476" t="str">
        <f t="shared" si="306"/>
        <v>New Delhi</v>
      </c>
      <c r="AC2476" t="str">
        <f t="shared" si="307"/>
        <v>Electronics</v>
      </c>
      <c r="AD2476" t="str">
        <f t="shared" si="308"/>
        <v>Galaxy S24</v>
      </c>
      <c r="AE2476" t="str">
        <f t="shared" si="309"/>
        <v>Samsung</v>
      </c>
      <c r="AF2476" t="str">
        <f t="shared" si="310"/>
        <v>New Delhi Hub</v>
      </c>
      <c r="AG2476" t="str">
        <f t="shared" si="311"/>
        <v>John Ball</v>
      </c>
    </row>
    <row r="2477" spans="1:33" x14ac:dyDescent="0.35">
      <c r="A2477" t="s">
        <v>11984</v>
      </c>
      <c r="B2477" t="s">
        <v>11985</v>
      </c>
      <c r="C2477" s="7" t="s">
        <v>11986</v>
      </c>
      <c r="D2477" s="7" t="s">
        <v>28</v>
      </c>
      <c r="E2477" s="9">
        <v>27</v>
      </c>
      <c r="F2477" s="7" t="s">
        <v>29</v>
      </c>
      <c r="G2477" s="6">
        <v>45724</v>
      </c>
      <c r="H2477" s="6">
        <v>45930</v>
      </c>
      <c r="I2477" s="7" t="s">
        <v>75</v>
      </c>
      <c r="J2477" s="7" t="s">
        <v>76</v>
      </c>
      <c r="K2477" s="7" t="s">
        <v>44</v>
      </c>
      <c r="L2477" t="s">
        <v>11987</v>
      </c>
      <c r="M2477" s="7" t="s">
        <v>46</v>
      </c>
      <c r="N2477" s="7" t="s">
        <v>47</v>
      </c>
      <c r="O2477" s="9">
        <v>5</v>
      </c>
      <c r="P2477" s="10">
        <v>19032</v>
      </c>
      <c r="Q2477" s="10">
        <v>24523.11</v>
      </c>
      <c r="R2477" s="11">
        <v>20</v>
      </c>
      <c r="S2477" s="10">
        <v>98092.44</v>
      </c>
      <c r="T2477" s="10">
        <v>27455.55</v>
      </c>
      <c r="U2477" s="7" t="s">
        <v>36</v>
      </c>
      <c r="V2477" s="7" t="s">
        <v>154</v>
      </c>
      <c r="W2477" s="9">
        <v>5</v>
      </c>
      <c r="X2477" s="7" t="s">
        <v>79</v>
      </c>
      <c r="Y2477" s="7" t="s">
        <v>11988</v>
      </c>
      <c r="Z2477" t="str">
        <f t="shared" si="304"/>
        <v>Andrew Robertson</v>
      </c>
      <c r="AA2477" t="str">
        <f t="shared" si="305"/>
        <v>Karnataka</v>
      </c>
      <c r="AB2477" t="str">
        <f t="shared" si="306"/>
        <v>Bengaluru</v>
      </c>
      <c r="AC2477" t="str">
        <f t="shared" si="307"/>
        <v>Grocery</v>
      </c>
      <c r="AD2477" t="str">
        <f t="shared" si="308"/>
        <v>Sunflower Oil</v>
      </c>
      <c r="AE2477" t="str">
        <f t="shared" si="309"/>
        <v>Fortune</v>
      </c>
      <c r="AF2477" t="str">
        <f t="shared" si="310"/>
        <v>Bengaluru Hub</v>
      </c>
      <c r="AG2477" t="str">
        <f t="shared" si="311"/>
        <v>Michael Gonzalez</v>
      </c>
    </row>
    <row r="2478" spans="1:33" x14ac:dyDescent="0.35">
      <c r="A2478" t="s">
        <v>11989</v>
      </c>
      <c r="B2478" t="s">
        <v>11990</v>
      </c>
      <c r="C2478" s="7" t="s">
        <v>11991</v>
      </c>
      <c r="D2478" s="7" t="s">
        <v>28</v>
      </c>
      <c r="E2478" s="9">
        <v>57</v>
      </c>
      <c r="F2478" s="7" t="s">
        <v>29</v>
      </c>
      <c r="G2478" s="6">
        <v>45989</v>
      </c>
      <c r="H2478" s="6">
        <v>45662</v>
      </c>
      <c r="I2478" s="7" t="s">
        <v>30</v>
      </c>
      <c r="J2478" s="7" t="s">
        <v>43</v>
      </c>
      <c r="K2478" s="7" t="s">
        <v>93</v>
      </c>
      <c r="L2478" t="s">
        <v>11992</v>
      </c>
      <c r="M2478" s="7" t="s">
        <v>132</v>
      </c>
      <c r="N2478" s="7" t="s">
        <v>133</v>
      </c>
      <c r="O2478" s="9">
        <v>1</v>
      </c>
      <c r="P2478" s="10">
        <v>5985</v>
      </c>
      <c r="Q2478" s="10">
        <v>7040.92</v>
      </c>
      <c r="R2478" s="11">
        <v>15</v>
      </c>
      <c r="S2478" s="10">
        <v>5984.78</v>
      </c>
      <c r="T2478" s="10">
        <v>1055.92</v>
      </c>
      <c r="U2478" s="7" t="s">
        <v>126</v>
      </c>
      <c r="V2478" s="7" t="s">
        <v>37</v>
      </c>
      <c r="W2478" s="9">
        <v>2</v>
      </c>
      <c r="X2478" s="7" t="s">
        <v>49</v>
      </c>
      <c r="Y2478" s="7" t="s">
        <v>11993</v>
      </c>
      <c r="Z2478" t="str">
        <f t="shared" si="304"/>
        <v>Rebecca Harris</v>
      </c>
      <c r="AA2478" t="str">
        <f t="shared" si="305"/>
        <v>Maharashtra</v>
      </c>
      <c r="AB2478" t="str">
        <f t="shared" si="306"/>
        <v>Pune</v>
      </c>
      <c r="AC2478" t="str">
        <f t="shared" si="307"/>
        <v>Electronics</v>
      </c>
      <c r="AD2478" t="str">
        <f t="shared" si="308"/>
        <v>iPhone 15</v>
      </c>
      <c r="AE2478" t="str">
        <f t="shared" si="309"/>
        <v>Apple</v>
      </c>
      <c r="AF2478" t="str">
        <f t="shared" si="310"/>
        <v>Pune Hub</v>
      </c>
      <c r="AG2478" t="str">
        <f t="shared" si="311"/>
        <v>Aaron Wheeler</v>
      </c>
    </row>
    <row r="2479" spans="1:33" x14ac:dyDescent="0.35">
      <c r="A2479" t="s">
        <v>11994</v>
      </c>
      <c r="B2479" t="s">
        <v>11995</v>
      </c>
      <c r="C2479" s="7" t="s">
        <v>11996</v>
      </c>
      <c r="D2479" s="7" t="s">
        <v>54</v>
      </c>
      <c r="E2479" s="9">
        <v>21</v>
      </c>
      <c r="F2479" s="7" t="s">
        <v>92</v>
      </c>
      <c r="G2479" s="6">
        <v>45885</v>
      </c>
      <c r="H2479" s="6">
        <v>45709</v>
      </c>
      <c r="I2479" s="7" t="s">
        <v>63</v>
      </c>
      <c r="J2479" s="7" t="s">
        <v>64</v>
      </c>
      <c r="K2479" s="7" t="s">
        <v>93</v>
      </c>
      <c r="L2479" t="s">
        <v>11997</v>
      </c>
      <c r="M2479" s="7" t="s">
        <v>132</v>
      </c>
      <c r="N2479" s="7" t="s">
        <v>133</v>
      </c>
      <c r="O2479" s="9">
        <v>1</v>
      </c>
      <c r="P2479" s="10">
        <v>15863</v>
      </c>
      <c r="Q2479" s="10">
        <v>22884.59</v>
      </c>
      <c r="R2479" s="11">
        <v>0</v>
      </c>
      <c r="S2479" s="10">
        <v>22884.59</v>
      </c>
      <c r="T2479" s="10">
        <v>7021.59</v>
      </c>
      <c r="U2479" s="7" t="s">
        <v>78</v>
      </c>
      <c r="V2479" s="7" t="s">
        <v>154</v>
      </c>
      <c r="W2479" s="9">
        <v>3</v>
      </c>
      <c r="X2479" s="7" t="s">
        <v>70</v>
      </c>
      <c r="Y2479" s="7" t="s">
        <v>10176</v>
      </c>
      <c r="Z2479" t="str">
        <f t="shared" si="304"/>
        <v>Heather Solomon</v>
      </c>
      <c r="AA2479" t="str">
        <f t="shared" si="305"/>
        <v>Telangana</v>
      </c>
      <c r="AB2479" t="str">
        <f t="shared" si="306"/>
        <v>Hyderabad</v>
      </c>
      <c r="AC2479" t="str">
        <f t="shared" si="307"/>
        <v>Electronics</v>
      </c>
      <c r="AD2479" t="str">
        <f t="shared" si="308"/>
        <v>iPhone 15</v>
      </c>
      <c r="AE2479" t="str">
        <f t="shared" si="309"/>
        <v>Apple</v>
      </c>
      <c r="AF2479" t="str">
        <f t="shared" si="310"/>
        <v>Hyderabad Hub</v>
      </c>
      <c r="AG2479" t="str">
        <f t="shared" si="311"/>
        <v>Mary Ramirez</v>
      </c>
    </row>
    <row r="2480" spans="1:33" x14ac:dyDescent="0.35">
      <c r="A2480" t="s">
        <v>11998</v>
      </c>
      <c r="B2480" t="s">
        <v>11999</v>
      </c>
      <c r="C2480" s="7" t="s">
        <v>12000</v>
      </c>
      <c r="D2480" s="7" t="s">
        <v>54</v>
      </c>
      <c r="E2480" s="9">
        <v>36</v>
      </c>
      <c r="F2480" s="7" t="s">
        <v>29</v>
      </c>
      <c r="G2480" s="6">
        <v>45917</v>
      </c>
      <c r="H2480" s="6">
        <v>45876</v>
      </c>
      <c r="I2480" s="7" t="s">
        <v>75</v>
      </c>
      <c r="J2480" s="7" t="s">
        <v>76</v>
      </c>
      <c r="K2480" s="7" t="s">
        <v>65</v>
      </c>
      <c r="L2480" t="s">
        <v>12001</v>
      </c>
      <c r="M2480" s="7" t="s">
        <v>67</v>
      </c>
      <c r="N2480" s="7" t="s">
        <v>68</v>
      </c>
      <c r="O2480" s="9">
        <v>4</v>
      </c>
      <c r="P2480" s="10">
        <v>9604</v>
      </c>
      <c r="Q2480" s="10">
        <v>11457.06</v>
      </c>
      <c r="R2480" s="11">
        <v>10</v>
      </c>
      <c r="S2480" s="10">
        <v>41245.42</v>
      </c>
      <c r="T2480" s="10">
        <v>7412.24</v>
      </c>
      <c r="U2480" s="7" t="s">
        <v>36</v>
      </c>
      <c r="V2480" s="7" t="s">
        <v>37</v>
      </c>
      <c r="W2480" s="9">
        <v>5</v>
      </c>
      <c r="X2480" s="7" t="s">
        <v>79</v>
      </c>
      <c r="Y2480" s="7" t="s">
        <v>12002</v>
      </c>
      <c r="Z2480" t="str">
        <f t="shared" si="304"/>
        <v>Brenda Wright</v>
      </c>
      <c r="AA2480" t="str">
        <f t="shared" si="305"/>
        <v>Karnataka</v>
      </c>
      <c r="AB2480" t="str">
        <f t="shared" si="306"/>
        <v>Bengaluru</v>
      </c>
      <c r="AC2480" t="str">
        <f t="shared" si="307"/>
        <v>Beauty</v>
      </c>
      <c r="AD2480" t="str">
        <f t="shared" si="308"/>
        <v>Face Wash</v>
      </c>
      <c r="AE2480" t="str">
        <f t="shared" si="309"/>
        <v>Loreal</v>
      </c>
      <c r="AF2480" t="str">
        <f t="shared" si="310"/>
        <v>Bengaluru Hub</v>
      </c>
      <c r="AG2480" t="str">
        <f t="shared" si="311"/>
        <v>Stacey Rice</v>
      </c>
    </row>
    <row r="2481" spans="1:33" x14ac:dyDescent="0.35">
      <c r="A2481" t="s">
        <v>12003</v>
      </c>
      <c r="B2481" t="s">
        <v>12004</v>
      </c>
      <c r="C2481" s="7" t="s">
        <v>12005</v>
      </c>
      <c r="D2481" s="7" t="s">
        <v>28</v>
      </c>
      <c r="E2481" s="9">
        <v>19</v>
      </c>
      <c r="F2481" s="7" t="s">
        <v>29</v>
      </c>
      <c r="G2481" s="6">
        <v>45763</v>
      </c>
      <c r="H2481" s="6">
        <v>45824</v>
      </c>
      <c r="I2481" s="7" t="s">
        <v>63</v>
      </c>
      <c r="J2481" s="7" t="s">
        <v>64</v>
      </c>
      <c r="K2481" s="7" t="s">
        <v>117</v>
      </c>
      <c r="L2481" t="s">
        <v>12006</v>
      </c>
      <c r="M2481" s="7" t="s">
        <v>119</v>
      </c>
      <c r="N2481" s="7" t="s">
        <v>120</v>
      </c>
      <c r="O2481" s="9">
        <v>4</v>
      </c>
      <c r="P2481" s="10">
        <v>26754</v>
      </c>
      <c r="Q2481" s="10">
        <v>35216.379999999997</v>
      </c>
      <c r="R2481" s="11">
        <v>20</v>
      </c>
      <c r="S2481" s="10">
        <v>112692.42</v>
      </c>
      <c r="T2481" s="10">
        <v>33849.519999999997</v>
      </c>
      <c r="U2481" s="7" t="s">
        <v>48</v>
      </c>
      <c r="V2481" s="7" t="s">
        <v>37</v>
      </c>
      <c r="W2481" s="9">
        <v>1</v>
      </c>
      <c r="X2481" s="7" t="s">
        <v>70</v>
      </c>
      <c r="Y2481" s="7" t="s">
        <v>12007</v>
      </c>
      <c r="Z2481" t="str">
        <f t="shared" si="304"/>
        <v>April Stewart</v>
      </c>
      <c r="AA2481" t="str">
        <f t="shared" si="305"/>
        <v>Telangana</v>
      </c>
      <c r="AB2481" t="str">
        <f t="shared" si="306"/>
        <v>Hyderabad</v>
      </c>
      <c r="AC2481" t="str">
        <f t="shared" si="307"/>
        <v>Fashion</v>
      </c>
      <c r="AD2481" t="str">
        <f t="shared" si="308"/>
        <v>Air Max Shoes</v>
      </c>
      <c r="AE2481" t="str">
        <f t="shared" si="309"/>
        <v>Nike</v>
      </c>
      <c r="AF2481" t="str">
        <f t="shared" si="310"/>
        <v>Hyderabad Hub</v>
      </c>
      <c r="AG2481" t="str">
        <f t="shared" si="311"/>
        <v>Todd Rodriguez</v>
      </c>
    </row>
    <row r="2482" spans="1:33" x14ac:dyDescent="0.35">
      <c r="A2482" t="s">
        <v>12008</v>
      </c>
      <c r="B2482" t="s">
        <v>12009</v>
      </c>
      <c r="C2482" s="7" t="s">
        <v>12010</v>
      </c>
      <c r="D2482" s="7" t="s">
        <v>54</v>
      </c>
      <c r="E2482" s="9">
        <v>27</v>
      </c>
      <c r="F2482" s="7" t="s">
        <v>29</v>
      </c>
      <c r="G2482" s="6">
        <v>46100</v>
      </c>
      <c r="H2482" s="6">
        <v>45538</v>
      </c>
      <c r="I2482" s="7" t="s">
        <v>84</v>
      </c>
      <c r="J2482" s="7" t="s">
        <v>85</v>
      </c>
      <c r="K2482" s="7" t="s">
        <v>44</v>
      </c>
      <c r="L2482" t="s">
        <v>12011</v>
      </c>
      <c r="M2482" s="7" t="s">
        <v>46</v>
      </c>
      <c r="N2482" s="7" t="s">
        <v>47</v>
      </c>
      <c r="O2482" s="9">
        <v>5</v>
      </c>
      <c r="P2482" s="10">
        <v>13945</v>
      </c>
      <c r="Q2482" s="10">
        <v>15845.66</v>
      </c>
      <c r="R2482" s="11">
        <v>5</v>
      </c>
      <c r="S2482" s="10">
        <v>75266.880000000005</v>
      </c>
      <c r="T2482" s="10">
        <v>9503.2999999999993</v>
      </c>
      <c r="U2482" s="7" t="s">
        <v>78</v>
      </c>
      <c r="V2482" s="7" t="s">
        <v>69</v>
      </c>
      <c r="W2482" s="9">
        <v>3</v>
      </c>
      <c r="X2482" s="7" t="s">
        <v>87</v>
      </c>
      <c r="Y2482" s="7" t="s">
        <v>12012</v>
      </c>
      <c r="Z2482" t="str">
        <f t="shared" si="304"/>
        <v>Julia Bowen</v>
      </c>
      <c r="AA2482" t="str">
        <f t="shared" si="305"/>
        <v>Tamil Nadu</v>
      </c>
      <c r="AB2482" t="str">
        <f t="shared" si="306"/>
        <v>Chennai</v>
      </c>
      <c r="AC2482" t="str">
        <f t="shared" si="307"/>
        <v>Grocery</v>
      </c>
      <c r="AD2482" t="str">
        <f t="shared" si="308"/>
        <v>Sunflower Oil</v>
      </c>
      <c r="AE2482" t="str">
        <f t="shared" si="309"/>
        <v>Fortune</v>
      </c>
      <c r="AF2482" t="str">
        <f t="shared" si="310"/>
        <v>Chennai Hub</v>
      </c>
      <c r="AG2482" t="str">
        <f t="shared" si="311"/>
        <v>Todd Cook</v>
      </c>
    </row>
    <row r="2483" spans="1:33" x14ac:dyDescent="0.35">
      <c r="A2483" t="s">
        <v>12013</v>
      </c>
      <c r="B2483" t="s">
        <v>12014</v>
      </c>
      <c r="C2483" s="7" t="s">
        <v>12015</v>
      </c>
      <c r="D2483" s="7" t="s">
        <v>28</v>
      </c>
      <c r="E2483" s="9">
        <v>34</v>
      </c>
      <c r="F2483" s="7" t="s">
        <v>29</v>
      </c>
      <c r="G2483" s="6">
        <v>45864</v>
      </c>
      <c r="H2483" s="6">
        <v>46034</v>
      </c>
      <c r="I2483" s="7" t="s">
        <v>63</v>
      </c>
      <c r="J2483" s="7" t="s">
        <v>64</v>
      </c>
      <c r="K2483" s="7" t="s">
        <v>117</v>
      </c>
      <c r="L2483" t="s">
        <v>12016</v>
      </c>
      <c r="M2483" s="7" t="s">
        <v>119</v>
      </c>
      <c r="N2483" s="7" t="s">
        <v>120</v>
      </c>
      <c r="O2483" s="9">
        <v>2</v>
      </c>
      <c r="P2483" s="10">
        <v>17952</v>
      </c>
      <c r="Q2483" s="10">
        <v>19859.400000000001</v>
      </c>
      <c r="R2483" s="11">
        <v>10</v>
      </c>
      <c r="S2483" s="10">
        <v>35746.92</v>
      </c>
      <c r="T2483" s="10">
        <v>3814.8</v>
      </c>
      <c r="U2483" s="7" t="s">
        <v>126</v>
      </c>
      <c r="V2483" s="7" t="s">
        <v>69</v>
      </c>
      <c r="W2483" s="9">
        <v>5</v>
      </c>
      <c r="X2483" s="7" t="s">
        <v>70</v>
      </c>
      <c r="Y2483" s="7" t="s">
        <v>12017</v>
      </c>
      <c r="Z2483" t="str">
        <f t="shared" si="304"/>
        <v>George Davies</v>
      </c>
      <c r="AA2483" t="str">
        <f t="shared" si="305"/>
        <v>Telangana</v>
      </c>
      <c r="AB2483" t="str">
        <f t="shared" si="306"/>
        <v>Hyderabad</v>
      </c>
      <c r="AC2483" t="str">
        <f t="shared" si="307"/>
        <v>Fashion</v>
      </c>
      <c r="AD2483" t="str">
        <f t="shared" si="308"/>
        <v>Air Max Shoes</v>
      </c>
      <c r="AE2483" t="str">
        <f t="shared" si="309"/>
        <v>Nike</v>
      </c>
      <c r="AF2483" t="str">
        <f t="shared" si="310"/>
        <v>Hyderabad Hub</v>
      </c>
      <c r="AG2483" t="str">
        <f t="shared" si="311"/>
        <v>Jimmy Roberts</v>
      </c>
    </row>
    <row r="2484" spans="1:33" x14ac:dyDescent="0.35">
      <c r="A2484" t="s">
        <v>12018</v>
      </c>
      <c r="B2484" t="s">
        <v>12019</v>
      </c>
      <c r="C2484" s="7" t="s">
        <v>12020</v>
      </c>
      <c r="D2484" s="7" t="s">
        <v>28</v>
      </c>
      <c r="E2484" s="9">
        <v>39</v>
      </c>
      <c r="F2484" s="7" t="s">
        <v>92</v>
      </c>
      <c r="G2484" s="6">
        <v>46044</v>
      </c>
      <c r="H2484" s="6">
        <v>45711</v>
      </c>
      <c r="I2484" s="7" t="s">
        <v>75</v>
      </c>
      <c r="J2484" s="7" t="s">
        <v>76</v>
      </c>
      <c r="K2484" s="7" t="s">
        <v>44</v>
      </c>
      <c r="L2484" t="s">
        <v>12021</v>
      </c>
      <c r="M2484" s="7" t="s">
        <v>46</v>
      </c>
      <c r="N2484" s="7" t="s">
        <v>47</v>
      </c>
      <c r="O2484" s="9">
        <v>4</v>
      </c>
      <c r="P2484" s="10">
        <v>23078</v>
      </c>
      <c r="Q2484" s="10">
        <v>27924.98</v>
      </c>
      <c r="R2484" s="11">
        <v>0</v>
      </c>
      <c r="S2484" s="10">
        <v>111699.92</v>
      </c>
      <c r="T2484" s="10">
        <v>19387.919999999998</v>
      </c>
      <c r="U2484" s="7" t="s">
        <v>78</v>
      </c>
      <c r="V2484" s="7" t="s">
        <v>69</v>
      </c>
      <c r="W2484" s="9">
        <v>3</v>
      </c>
      <c r="X2484" s="7" t="s">
        <v>79</v>
      </c>
      <c r="Y2484" s="7" t="s">
        <v>12022</v>
      </c>
      <c r="Z2484" t="str">
        <f t="shared" si="304"/>
        <v>Jason Watts</v>
      </c>
      <c r="AA2484" t="str">
        <f t="shared" si="305"/>
        <v>Karnataka</v>
      </c>
      <c r="AB2484" t="str">
        <f t="shared" si="306"/>
        <v>Bengaluru</v>
      </c>
      <c r="AC2484" t="str">
        <f t="shared" si="307"/>
        <v>Grocery</v>
      </c>
      <c r="AD2484" t="str">
        <f t="shared" si="308"/>
        <v>Sunflower Oil</v>
      </c>
      <c r="AE2484" t="str">
        <f t="shared" si="309"/>
        <v>Fortune</v>
      </c>
      <c r="AF2484" t="str">
        <f t="shared" si="310"/>
        <v>Bengaluru Hub</v>
      </c>
      <c r="AG2484" t="str">
        <f t="shared" si="311"/>
        <v>David Sanchez</v>
      </c>
    </row>
    <row r="2485" spans="1:33" x14ac:dyDescent="0.35">
      <c r="A2485" t="s">
        <v>12023</v>
      </c>
      <c r="B2485" t="s">
        <v>12024</v>
      </c>
      <c r="C2485" s="7" t="s">
        <v>12025</v>
      </c>
      <c r="D2485" s="7" t="s">
        <v>28</v>
      </c>
      <c r="E2485" s="9">
        <v>59</v>
      </c>
      <c r="F2485" s="7" t="s">
        <v>92</v>
      </c>
      <c r="G2485" s="6">
        <v>45635</v>
      </c>
      <c r="H2485" s="6">
        <v>45548</v>
      </c>
      <c r="I2485" s="7" t="s">
        <v>84</v>
      </c>
      <c r="J2485" s="7" t="s">
        <v>85</v>
      </c>
      <c r="K2485" s="7" t="s">
        <v>65</v>
      </c>
      <c r="L2485" t="s">
        <v>2751</v>
      </c>
      <c r="M2485" s="7" t="s">
        <v>67</v>
      </c>
      <c r="N2485" s="7" t="s">
        <v>68</v>
      </c>
      <c r="O2485" s="9">
        <v>2</v>
      </c>
      <c r="P2485" s="10">
        <v>10403</v>
      </c>
      <c r="Q2485" s="10">
        <v>13183.99</v>
      </c>
      <c r="R2485" s="11">
        <v>0</v>
      </c>
      <c r="S2485" s="10">
        <v>26367.98</v>
      </c>
      <c r="T2485" s="10">
        <v>5561.98</v>
      </c>
      <c r="U2485" s="7" t="s">
        <v>48</v>
      </c>
      <c r="V2485" s="7" t="s">
        <v>154</v>
      </c>
      <c r="W2485" s="9">
        <v>2</v>
      </c>
      <c r="X2485" s="7" t="s">
        <v>87</v>
      </c>
      <c r="Y2485" s="7" t="s">
        <v>12026</v>
      </c>
      <c r="Z2485" t="str">
        <f t="shared" si="304"/>
        <v>Tammy York</v>
      </c>
      <c r="AA2485" t="str">
        <f t="shared" si="305"/>
        <v>Tamil Nadu</v>
      </c>
      <c r="AB2485" t="str">
        <f t="shared" si="306"/>
        <v>Chennai</v>
      </c>
      <c r="AC2485" t="str">
        <f t="shared" si="307"/>
        <v>Beauty</v>
      </c>
      <c r="AD2485" t="str">
        <f t="shared" si="308"/>
        <v>Face Wash</v>
      </c>
      <c r="AE2485" t="str">
        <f t="shared" si="309"/>
        <v>Loreal</v>
      </c>
      <c r="AF2485" t="str">
        <f t="shared" si="310"/>
        <v>Chennai Hub</v>
      </c>
      <c r="AG2485" t="str">
        <f t="shared" si="311"/>
        <v>Joel Cervantes</v>
      </c>
    </row>
    <row r="2486" spans="1:33" x14ac:dyDescent="0.35">
      <c r="A2486" t="s">
        <v>12027</v>
      </c>
      <c r="B2486" t="s">
        <v>12028</v>
      </c>
      <c r="C2486" s="7" t="s">
        <v>12029</v>
      </c>
      <c r="D2486" s="7" t="s">
        <v>54</v>
      </c>
      <c r="E2486" s="9">
        <v>52</v>
      </c>
      <c r="F2486" s="7" t="s">
        <v>29</v>
      </c>
      <c r="G2486" s="6">
        <v>46006</v>
      </c>
      <c r="H2486" s="6">
        <v>46034</v>
      </c>
      <c r="I2486" s="7" t="s">
        <v>63</v>
      </c>
      <c r="J2486" s="7" t="s">
        <v>64</v>
      </c>
      <c r="K2486" s="7" t="s">
        <v>44</v>
      </c>
      <c r="L2486" t="s">
        <v>5783</v>
      </c>
      <c r="M2486" s="7" t="s">
        <v>46</v>
      </c>
      <c r="N2486" s="7" t="s">
        <v>47</v>
      </c>
      <c r="O2486" s="9">
        <v>3</v>
      </c>
      <c r="P2486" s="10">
        <v>22395</v>
      </c>
      <c r="Q2486" s="10">
        <v>33017.51</v>
      </c>
      <c r="R2486" s="11">
        <v>0</v>
      </c>
      <c r="S2486" s="10">
        <v>99052.53</v>
      </c>
      <c r="T2486" s="10">
        <v>31867.53</v>
      </c>
      <c r="U2486" s="7" t="s">
        <v>48</v>
      </c>
      <c r="V2486" s="7" t="s">
        <v>69</v>
      </c>
      <c r="W2486" s="9">
        <v>4</v>
      </c>
      <c r="X2486" s="7" t="s">
        <v>70</v>
      </c>
      <c r="Y2486" s="7" t="s">
        <v>12030</v>
      </c>
      <c r="Z2486" t="str">
        <f t="shared" si="304"/>
        <v>Stephanie Carlson</v>
      </c>
      <c r="AA2486" t="str">
        <f t="shared" si="305"/>
        <v>Telangana</v>
      </c>
      <c r="AB2486" t="str">
        <f t="shared" si="306"/>
        <v>Hyderabad</v>
      </c>
      <c r="AC2486" t="str">
        <f t="shared" si="307"/>
        <v>Grocery</v>
      </c>
      <c r="AD2486" t="str">
        <f t="shared" si="308"/>
        <v>Sunflower Oil</v>
      </c>
      <c r="AE2486" t="str">
        <f t="shared" si="309"/>
        <v>Fortune</v>
      </c>
      <c r="AF2486" t="str">
        <f t="shared" si="310"/>
        <v>Hyderabad Hub</v>
      </c>
      <c r="AG2486" t="str">
        <f t="shared" si="311"/>
        <v>William Scott</v>
      </c>
    </row>
    <row r="2487" spans="1:33" x14ac:dyDescent="0.35">
      <c r="A2487" t="s">
        <v>12031</v>
      </c>
      <c r="B2487" t="s">
        <v>12032</v>
      </c>
      <c r="C2487" s="7" t="s">
        <v>12033</v>
      </c>
      <c r="D2487" s="7" t="s">
        <v>54</v>
      </c>
      <c r="E2487" s="9">
        <v>59</v>
      </c>
      <c r="F2487" s="7" t="s">
        <v>29</v>
      </c>
      <c r="G2487" s="6">
        <v>45721</v>
      </c>
      <c r="H2487" s="6">
        <v>45923</v>
      </c>
      <c r="I2487" s="7" t="s">
        <v>55</v>
      </c>
      <c r="J2487" s="7" t="s">
        <v>56</v>
      </c>
      <c r="K2487" s="7" t="s">
        <v>93</v>
      </c>
      <c r="L2487" t="s">
        <v>1532</v>
      </c>
      <c r="M2487" s="7" t="s">
        <v>95</v>
      </c>
      <c r="N2487" s="7" t="s">
        <v>96</v>
      </c>
      <c r="O2487" s="9">
        <v>1</v>
      </c>
      <c r="P2487" s="10">
        <v>2728</v>
      </c>
      <c r="Q2487" s="10">
        <v>3411.28</v>
      </c>
      <c r="R2487" s="11">
        <v>5</v>
      </c>
      <c r="S2487" s="10">
        <v>3240.72</v>
      </c>
      <c r="T2487" s="10">
        <v>683.28</v>
      </c>
      <c r="U2487" s="7" t="s">
        <v>126</v>
      </c>
      <c r="V2487" s="7" t="s">
        <v>154</v>
      </c>
      <c r="W2487" s="9">
        <v>1</v>
      </c>
      <c r="X2487" s="7" t="s">
        <v>58</v>
      </c>
      <c r="Y2487" s="7" t="s">
        <v>12034</v>
      </c>
      <c r="Z2487" t="str">
        <f t="shared" si="304"/>
        <v>Joe Dillon</v>
      </c>
      <c r="AA2487" t="str">
        <f t="shared" si="305"/>
        <v>Delhi</v>
      </c>
      <c r="AB2487" t="str">
        <f t="shared" si="306"/>
        <v>New Delhi</v>
      </c>
      <c r="AC2487" t="str">
        <f t="shared" si="307"/>
        <v>Electronics</v>
      </c>
      <c r="AD2487" t="str">
        <f t="shared" si="308"/>
        <v>Galaxy S24</v>
      </c>
      <c r="AE2487" t="str">
        <f t="shared" si="309"/>
        <v>Samsung</v>
      </c>
      <c r="AF2487" t="str">
        <f t="shared" si="310"/>
        <v>New Delhi Hub</v>
      </c>
      <c r="AG2487" t="str">
        <f t="shared" si="311"/>
        <v>Tammy Mayo</v>
      </c>
    </row>
    <row r="2488" spans="1:33" x14ac:dyDescent="0.35">
      <c r="A2488" t="s">
        <v>12035</v>
      </c>
      <c r="B2488" t="s">
        <v>12036</v>
      </c>
      <c r="C2488" s="7" t="s">
        <v>12037</v>
      </c>
      <c r="D2488" s="7" t="s">
        <v>54</v>
      </c>
      <c r="E2488" s="9">
        <v>23</v>
      </c>
      <c r="F2488" s="7" t="s">
        <v>29</v>
      </c>
      <c r="G2488" s="6">
        <v>45590</v>
      </c>
      <c r="H2488" s="6">
        <v>45593</v>
      </c>
      <c r="I2488" s="7" t="s">
        <v>84</v>
      </c>
      <c r="J2488" s="7" t="s">
        <v>85</v>
      </c>
      <c r="K2488" s="7" t="s">
        <v>117</v>
      </c>
      <c r="L2488" t="s">
        <v>1940</v>
      </c>
      <c r="M2488" s="7" t="s">
        <v>119</v>
      </c>
      <c r="N2488" s="7" t="s">
        <v>120</v>
      </c>
      <c r="O2488" s="9">
        <v>2</v>
      </c>
      <c r="P2488" s="10">
        <v>8494</v>
      </c>
      <c r="Q2488" s="10">
        <v>12047.56</v>
      </c>
      <c r="R2488" s="11">
        <v>5</v>
      </c>
      <c r="S2488" s="10">
        <v>22890.36</v>
      </c>
      <c r="T2488" s="10">
        <v>7107.12</v>
      </c>
      <c r="U2488" s="7" t="s">
        <v>48</v>
      </c>
      <c r="V2488" s="7" t="s">
        <v>69</v>
      </c>
      <c r="W2488" s="9">
        <v>4</v>
      </c>
      <c r="X2488" s="7" t="s">
        <v>87</v>
      </c>
      <c r="Y2488" s="7" t="s">
        <v>12038</v>
      </c>
      <c r="Z2488" t="str">
        <f t="shared" si="304"/>
        <v>Donald Pearson</v>
      </c>
      <c r="AA2488" t="str">
        <f t="shared" si="305"/>
        <v>Tamil Nadu</v>
      </c>
      <c r="AB2488" t="str">
        <f t="shared" si="306"/>
        <v>Chennai</v>
      </c>
      <c r="AC2488" t="str">
        <f t="shared" si="307"/>
        <v>Fashion</v>
      </c>
      <c r="AD2488" t="str">
        <f t="shared" si="308"/>
        <v>Air Max Shoes</v>
      </c>
      <c r="AE2488" t="str">
        <f t="shared" si="309"/>
        <v>Nike</v>
      </c>
      <c r="AF2488" t="str">
        <f t="shared" si="310"/>
        <v>Chennai Hub</v>
      </c>
      <c r="AG2488" t="str">
        <f t="shared" si="311"/>
        <v>Veronica Kelley</v>
      </c>
    </row>
    <row r="2489" spans="1:33" x14ac:dyDescent="0.35">
      <c r="A2489" t="s">
        <v>12039</v>
      </c>
      <c r="B2489" t="s">
        <v>12040</v>
      </c>
      <c r="C2489" s="7" t="s">
        <v>12041</v>
      </c>
      <c r="D2489" s="7" t="s">
        <v>54</v>
      </c>
      <c r="E2489" s="9">
        <v>50</v>
      </c>
      <c r="F2489" s="7" t="s">
        <v>29</v>
      </c>
      <c r="G2489" s="6">
        <v>45606</v>
      </c>
      <c r="H2489" s="6">
        <v>46100</v>
      </c>
      <c r="I2489" s="7"/>
      <c r="J2489" s="7" t="s">
        <v>64</v>
      </c>
      <c r="K2489" s="7" t="s">
        <v>93</v>
      </c>
      <c r="L2489" t="s">
        <v>12042</v>
      </c>
      <c r="M2489" s="7" t="s">
        <v>132</v>
      </c>
      <c r="N2489" s="7" t="s">
        <v>133</v>
      </c>
      <c r="O2489" s="9">
        <v>5</v>
      </c>
      <c r="P2489" s="10">
        <v>16587</v>
      </c>
      <c r="Q2489" s="10">
        <v>19953.62</v>
      </c>
      <c r="R2489" s="11">
        <v>10</v>
      </c>
      <c r="S2489" s="10">
        <v>89791.29</v>
      </c>
      <c r="T2489" s="10">
        <v>16833.099999999999</v>
      </c>
      <c r="U2489" s="7" t="s">
        <v>126</v>
      </c>
      <c r="V2489" s="7" t="s">
        <v>37</v>
      </c>
      <c r="W2489" s="9">
        <v>2</v>
      </c>
      <c r="X2489" s="7" t="s">
        <v>70</v>
      </c>
      <c r="Y2489" s="7" t="s">
        <v>12043</v>
      </c>
      <c r="Z2489" t="str">
        <f t="shared" si="304"/>
        <v>Megan Flores</v>
      </c>
      <c r="AA2489" t="s">
        <v>63</v>
      </c>
      <c r="AB2489" t="str">
        <f t="shared" si="306"/>
        <v>Hyderabad</v>
      </c>
      <c r="AC2489" t="str">
        <f t="shared" si="307"/>
        <v>Electronics</v>
      </c>
      <c r="AD2489" t="str">
        <f t="shared" si="308"/>
        <v>iPhone 15</v>
      </c>
      <c r="AE2489" t="str">
        <f t="shared" si="309"/>
        <v>Apple</v>
      </c>
      <c r="AF2489" t="str">
        <f t="shared" si="310"/>
        <v>Hyderabad Hub</v>
      </c>
      <c r="AG2489" t="str">
        <f t="shared" si="311"/>
        <v>Jesus Diaz</v>
      </c>
    </row>
    <row r="2490" spans="1:33" x14ac:dyDescent="0.35">
      <c r="A2490" t="s">
        <v>12044</v>
      </c>
      <c r="B2490" t="s">
        <v>12045</v>
      </c>
      <c r="C2490" s="7" t="s">
        <v>12046</v>
      </c>
      <c r="D2490" s="7" t="s">
        <v>54</v>
      </c>
      <c r="E2490" s="9">
        <v>20</v>
      </c>
      <c r="F2490" s="7" t="s">
        <v>92</v>
      </c>
      <c r="G2490" s="6">
        <v>45629</v>
      </c>
      <c r="H2490" s="6">
        <v>45730</v>
      </c>
      <c r="I2490" s="7" t="s">
        <v>30</v>
      </c>
      <c r="J2490" s="7" t="s">
        <v>43</v>
      </c>
      <c r="K2490" s="7" t="s">
        <v>32</v>
      </c>
      <c r="L2490" t="s">
        <v>12047</v>
      </c>
      <c r="M2490" s="7" t="s">
        <v>34</v>
      </c>
      <c r="N2490" s="7" t="s">
        <v>35</v>
      </c>
      <c r="O2490" s="9">
        <v>2</v>
      </c>
      <c r="P2490" s="10">
        <v>8399</v>
      </c>
      <c r="Q2490" s="10">
        <v>9439.75</v>
      </c>
      <c r="R2490" s="11">
        <v>15</v>
      </c>
      <c r="S2490" s="10">
        <v>16047.57</v>
      </c>
      <c r="T2490" s="10">
        <v>2081.5</v>
      </c>
      <c r="U2490" s="7" t="s">
        <v>126</v>
      </c>
      <c r="V2490" s="7" t="s">
        <v>37</v>
      </c>
      <c r="W2490" s="9">
        <v>2</v>
      </c>
      <c r="X2490" s="7" t="s">
        <v>49</v>
      </c>
      <c r="Y2490" s="7" t="s">
        <v>2026</v>
      </c>
      <c r="Z2490" t="str">
        <f t="shared" si="304"/>
        <v>Matthew Price</v>
      </c>
      <c r="AA2490" t="str">
        <f t="shared" si="305"/>
        <v>Maharashtra</v>
      </c>
      <c r="AB2490" t="str">
        <f t="shared" si="306"/>
        <v>Pune</v>
      </c>
      <c r="AC2490" t="str">
        <f t="shared" si="307"/>
        <v>Home</v>
      </c>
      <c r="AD2490" t="str">
        <f t="shared" si="308"/>
        <v>Pressure Cooker</v>
      </c>
      <c r="AE2490" t="str">
        <f t="shared" si="309"/>
        <v>Prestige</v>
      </c>
      <c r="AF2490" t="str">
        <f t="shared" si="310"/>
        <v>Pune Hub</v>
      </c>
      <c r="AG2490" t="str">
        <f t="shared" si="311"/>
        <v>Diana Mcdaniel</v>
      </c>
    </row>
    <row r="2491" spans="1:33" x14ac:dyDescent="0.35">
      <c r="A2491" t="s">
        <v>12048</v>
      </c>
      <c r="B2491" t="s">
        <v>12049</v>
      </c>
      <c r="C2491" s="7" t="s">
        <v>12050</v>
      </c>
      <c r="D2491" s="7" t="s">
        <v>28</v>
      </c>
      <c r="E2491" s="9">
        <v>49</v>
      </c>
      <c r="F2491" s="7" t="s">
        <v>29</v>
      </c>
      <c r="G2491" s="6">
        <v>45997</v>
      </c>
      <c r="H2491" s="6">
        <v>45522</v>
      </c>
      <c r="I2491" s="7" t="s">
        <v>30</v>
      </c>
      <c r="J2491" s="7" t="s">
        <v>43</v>
      </c>
      <c r="K2491" s="7" t="s">
        <v>93</v>
      </c>
      <c r="L2491" t="s">
        <v>12051</v>
      </c>
      <c r="M2491" s="7" t="s">
        <v>95</v>
      </c>
      <c r="N2491" s="7" t="s">
        <v>96</v>
      </c>
      <c r="O2491" s="9">
        <v>3</v>
      </c>
      <c r="P2491" s="10">
        <v>7329</v>
      </c>
      <c r="Q2491" s="10">
        <v>8362.66</v>
      </c>
      <c r="R2491" s="11">
        <v>0</v>
      </c>
      <c r="S2491" s="10">
        <v>25087.98</v>
      </c>
      <c r="T2491" s="10">
        <v>3100.98</v>
      </c>
      <c r="U2491" s="7" t="s">
        <v>48</v>
      </c>
      <c r="V2491" s="7" t="s">
        <v>37</v>
      </c>
      <c r="W2491" s="9">
        <v>5</v>
      </c>
      <c r="X2491" s="7" t="s">
        <v>49</v>
      </c>
      <c r="Y2491" s="7" t="s">
        <v>12052</v>
      </c>
      <c r="Z2491" t="str">
        <f t="shared" si="304"/>
        <v>Helen Compton</v>
      </c>
      <c r="AA2491" t="str">
        <f t="shared" si="305"/>
        <v>Maharashtra</v>
      </c>
      <c r="AB2491" t="str">
        <f t="shared" si="306"/>
        <v>Pune</v>
      </c>
      <c r="AC2491" t="str">
        <f t="shared" si="307"/>
        <v>Electronics</v>
      </c>
      <c r="AD2491" t="str">
        <f t="shared" si="308"/>
        <v>Galaxy S24</v>
      </c>
      <c r="AE2491" t="str">
        <f t="shared" si="309"/>
        <v>Samsung</v>
      </c>
      <c r="AF2491" t="str">
        <f t="shared" si="310"/>
        <v>Pune Hub</v>
      </c>
      <c r="AG2491" t="str">
        <f t="shared" si="311"/>
        <v>Sierra Reed</v>
      </c>
    </row>
    <row r="2492" spans="1:33" x14ac:dyDescent="0.35">
      <c r="A2492" t="s">
        <v>12053</v>
      </c>
      <c r="B2492" t="s">
        <v>12054</v>
      </c>
      <c r="C2492" s="7" t="s">
        <v>12055</v>
      </c>
      <c r="D2492" s="7" t="s">
        <v>28</v>
      </c>
      <c r="E2492" s="9">
        <v>22</v>
      </c>
      <c r="F2492" s="7" t="s">
        <v>92</v>
      </c>
      <c r="G2492" s="6">
        <v>46037</v>
      </c>
      <c r="H2492" s="6">
        <v>45838</v>
      </c>
      <c r="I2492" s="7" t="s">
        <v>30</v>
      </c>
      <c r="J2492" s="7" t="s">
        <v>31</v>
      </c>
      <c r="K2492" s="7" t="s">
        <v>44</v>
      </c>
      <c r="L2492" t="s">
        <v>12056</v>
      </c>
      <c r="M2492" s="7" t="s">
        <v>46</v>
      </c>
      <c r="N2492" s="7" t="s">
        <v>47</v>
      </c>
      <c r="O2492" s="9">
        <v>4</v>
      </c>
      <c r="P2492" s="10">
        <v>6604</v>
      </c>
      <c r="Q2492" s="10">
        <v>8884.8700000000008</v>
      </c>
      <c r="R2492" s="11">
        <v>0</v>
      </c>
      <c r="S2492" s="10">
        <v>35539.480000000003</v>
      </c>
      <c r="T2492" s="10">
        <v>9123.48</v>
      </c>
      <c r="U2492" s="7" t="s">
        <v>48</v>
      </c>
      <c r="V2492" s="7" t="s">
        <v>69</v>
      </c>
      <c r="W2492" s="9">
        <v>3</v>
      </c>
      <c r="X2492" s="7" t="s">
        <v>38</v>
      </c>
      <c r="Y2492" s="7" t="s">
        <v>12057</v>
      </c>
      <c r="Z2492" t="str">
        <f t="shared" si="304"/>
        <v>Mrs. Jaclyn Cunningham</v>
      </c>
      <c r="AA2492" t="str">
        <f t="shared" si="305"/>
        <v>Maharashtra</v>
      </c>
      <c r="AB2492" t="str">
        <f t="shared" si="306"/>
        <v>Mumbai</v>
      </c>
      <c r="AC2492" t="str">
        <f t="shared" si="307"/>
        <v>Grocery</v>
      </c>
      <c r="AD2492" t="str">
        <f t="shared" si="308"/>
        <v>Sunflower Oil</v>
      </c>
      <c r="AE2492" t="str">
        <f t="shared" si="309"/>
        <v>Fortune</v>
      </c>
      <c r="AF2492" t="str">
        <f t="shared" si="310"/>
        <v>Mumbai Hub</v>
      </c>
      <c r="AG2492" t="str">
        <f t="shared" si="311"/>
        <v>Terry Shelton</v>
      </c>
    </row>
    <row r="2493" spans="1:33" x14ac:dyDescent="0.35">
      <c r="A2493" t="s">
        <v>12058</v>
      </c>
      <c r="B2493" t="s">
        <v>12059</v>
      </c>
      <c r="C2493" s="7" t="s">
        <v>8655</v>
      </c>
      <c r="D2493" s="7" t="s">
        <v>28</v>
      </c>
      <c r="E2493" s="9">
        <v>60</v>
      </c>
      <c r="F2493" s="7" t="s">
        <v>29</v>
      </c>
      <c r="G2493" s="6">
        <v>45689</v>
      </c>
      <c r="H2493" s="6">
        <v>46108</v>
      </c>
      <c r="I2493" s="7" t="s">
        <v>84</v>
      </c>
      <c r="J2493" s="7" t="s">
        <v>85</v>
      </c>
      <c r="K2493" s="7" t="s">
        <v>117</v>
      </c>
      <c r="L2493" t="s">
        <v>7744</v>
      </c>
      <c r="M2493" s="7" t="s">
        <v>119</v>
      </c>
      <c r="N2493" s="7" t="s">
        <v>120</v>
      </c>
      <c r="O2493" s="9">
        <v>2</v>
      </c>
      <c r="P2493" s="10">
        <v>27801</v>
      </c>
      <c r="Q2493" s="10">
        <v>30961.86</v>
      </c>
      <c r="R2493" s="11">
        <v>20</v>
      </c>
      <c r="S2493" s="10">
        <v>49538.98</v>
      </c>
      <c r="T2493" s="10">
        <v>6321.72</v>
      </c>
      <c r="U2493" s="7" t="s">
        <v>36</v>
      </c>
      <c r="V2493" s="7" t="s">
        <v>154</v>
      </c>
      <c r="W2493" s="9">
        <v>3</v>
      </c>
      <c r="X2493" s="7" t="s">
        <v>87</v>
      </c>
      <c r="Y2493" s="7" t="s">
        <v>12060</v>
      </c>
      <c r="Z2493" t="str">
        <f t="shared" si="304"/>
        <v>Michael Miller</v>
      </c>
      <c r="AA2493" t="str">
        <f t="shared" si="305"/>
        <v>Tamil Nadu</v>
      </c>
      <c r="AB2493" t="str">
        <f t="shared" si="306"/>
        <v>Chennai</v>
      </c>
      <c r="AC2493" t="str">
        <f t="shared" si="307"/>
        <v>Fashion</v>
      </c>
      <c r="AD2493" t="str">
        <f t="shared" si="308"/>
        <v>Air Max Shoes</v>
      </c>
      <c r="AE2493" t="str">
        <f t="shared" si="309"/>
        <v>Nike</v>
      </c>
      <c r="AF2493" t="str">
        <f t="shared" si="310"/>
        <v>Chennai Hub</v>
      </c>
      <c r="AG2493" t="str">
        <f t="shared" si="311"/>
        <v>Douglas Frost</v>
      </c>
    </row>
    <row r="2494" spans="1:33" x14ac:dyDescent="0.35">
      <c r="A2494" t="s">
        <v>12061</v>
      </c>
      <c r="B2494" t="s">
        <v>12062</v>
      </c>
      <c r="C2494" s="7" t="s">
        <v>12063</v>
      </c>
      <c r="D2494" s="7" t="s">
        <v>28</v>
      </c>
      <c r="E2494" s="9">
        <v>59</v>
      </c>
      <c r="F2494" s="7" t="s">
        <v>92</v>
      </c>
      <c r="G2494" s="6">
        <v>45644</v>
      </c>
      <c r="H2494" s="6">
        <v>46194</v>
      </c>
      <c r="I2494" s="7" t="s">
        <v>75</v>
      </c>
      <c r="J2494" s="7" t="s">
        <v>76</v>
      </c>
      <c r="K2494" s="7" t="s">
        <v>93</v>
      </c>
      <c r="L2494" t="s">
        <v>12064</v>
      </c>
      <c r="M2494" s="7" t="s">
        <v>132</v>
      </c>
      <c r="N2494" s="7" t="s">
        <v>133</v>
      </c>
      <c r="O2494" s="9">
        <v>4</v>
      </c>
      <c r="P2494" s="10">
        <v>3322</v>
      </c>
      <c r="Q2494" s="10">
        <v>4513.59</v>
      </c>
      <c r="R2494" s="11">
        <v>15</v>
      </c>
      <c r="S2494" s="10">
        <v>15346.21</v>
      </c>
      <c r="T2494" s="10">
        <v>4766.3599999999997</v>
      </c>
      <c r="U2494" s="7" t="s">
        <v>36</v>
      </c>
      <c r="V2494" s="7" t="s">
        <v>37</v>
      </c>
      <c r="W2494" s="9">
        <v>2</v>
      </c>
      <c r="X2494" s="7" t="s">
        <v>79</v>
      </c>
      <c r="Y2494" s="7" t="s">
        <v>12065</v>
      </c>
      <c r="Z2494" t="str">
        <f t="shared" si="304"/>
        <v>Kathleen Morris</v>
      </c>
      <c r="AA2494" t="str">
        <f t="shared" si="305"/>
        <v>Karnataka</v>
      </c>
      <c r="AB2494" t="str">
        <f t="shared" si="306"/>
        <v>Bengaluru</v>
      </c>
      <c r="AC2494" t="str">
        <f t="shared" si="307"/>
        <v>Electronics</v>
      </c>
      <c r="AD2494" t="str">
        <f t="shared" si="308"/>
        <v>iPhone 15</v>
      </c>
      <c r="AE2494" t="str">
        <f t="shared" si="309"/>
        <v>Apple</v>
      </c>
      <c r="AF2494" t="str">
        <f t="shared" si="310"/>
        <v>Bengaluru Hub</v>
      </c>
      <c r="AG2494" t="str">
        <f t="shared" si="311"/>
        <v>Richard Gomez</v>
      </c>
    </row>
    <row r="2495" spans="1:33" x14ac:dyDescent="0.35">
      <c r="A2495" t="s">
        <v>12066</v>
      </c>
      <c r="B2495" t="s">
        <v>12067</v>
      </c>
      <c r="C2495" s="7" t="s">
        <v>12068</v>
      </c>
      <c r="D2495" s="7" t="s">
        <v>54</v>
      </c>
      <c r="E2495" s="9">
        <v>31</v>
      </c>
      <c r="F2495" s="7" t="s">
        <v>92</v>
      </c>
      <c r="G2495" s="6">
        <v>45851</v>
      </c>
      <c r="H2495" s="6">
        <v>45856</v>
      </c>
      <c r="I2495" s="7" t="s">
        <v>84</v>
      </c>
      <c r="J2495" s="7" t="s">
        <v>85</v>
      </c>
      <c r="K2495" s="7" t="s">
        <v>44</v>
      </c>
      <c r="L2495" t="s">
        <v>12069</v>
      </c>
      <c r="M2495" s="7" t="s">
        <v>46</v>
      </c>
      <c r="N2495" s="7" t="s">
        <v>47</v>
      </c>
      <c r="O2495" s="9">
        <v>2</v>
      </c>
      <c r="P2495" s="10">
        <v>3812</v>
      </c>
      <c r="Q2495" s="10">
        <v>5158.49</v>
      </c>
      <c r="R2495" s="11">
        <v>20</v>
      </c>
      <c r="S2495" s="10">
        <v>8253.58</v>
      </c>
      <c r="T2495" s="10">
        <v>2692.98</v>
      </c>
      <c r="U2495" s="7" t="s">
        <v>36</v>
      </c>
      <c r="V2495" s="7" t="s">
        <v>112</v>
      </c>
      <c r="W2495" s="9">
        <v>5</v>
      </c>
      <c r="X2495" s="7" t="s">
        <v>87</v>
      </c>
      <c r="Y2495" s="7" t="s">
        <v>12070</v>
      </c>
      <c r="Z2495" t="str">
        <f t="shared" si="304"/>
        <v>Anthony Brewer</v>
      </c>
      <c r="AA2495" t="str">
        <f t="shared" si="305"/>
        <v>Tamil Nadu</v>
      </c>
      <c r="AB2495" t="str">
        <f t="shared" si="306"/>
        <v>Chennai</v>
      </c>
      <c r="AC2495" t="str">
        <f t="shared" si="307"/>
        <v>Grocery</v>
      </c>
      <c r="AD2495" t="str">
        <f t="shared" si="308"/>
        <v>Sunflower Oil</v>
      </c>
      <c r="AE2495" t="str">
        <f t="shared" si="309"/>
        <v>Fortune</v>
      </c>
      <c r="AF2495" t="str">
        <f t="shared" si="310"/>
        <v>Chennai Hub</v>
      </c>
      <c r="AG2495" t="str">
        <f t="shared" si="311"/>
        <v>Heidi Ashley</v>
      </c>
    </row>
    <row r="2496" spans="1:33" x14ac:dyDescent="0.35">
      <c r="A2496" t="s">
        <v>12071</v>
      </c>
      <c r="B2496" t="s">
        <v>12072</v>
      </c>
      <c r="C2496" s="7" t="s">
        <v>12073</v>
      </c>
      <c r="D2496" s="7" t="s">
        <v>28</v>
      </c>
      <c r="E2496" s="9">
        <v>58</v>
      </c>
      <c r="F2496" s="7" t="s">
        <v>29</v>
      </c>
      <c r="G2496" s="6">
        <v>46162</v>
      </c>
      <c r="H2496" s="6">
        <v>45639</v>
      </c>
      <c r="I2496" s="7" t="s">
        <v>30</v>
      </c>
      <c r="J2496" s="7" t="s">
        <v>31</v>
      </c>
      <c r="K2496" s="7" t="s">
        <v>32</v>
      </c>
      <c r="L2496" t="s">
        <v>12074</v>
      </c>
      <c r="M2496" s="7" t="s">
        <v>34</v>
      </c>
      <c r="N2496" s="7" t="s">
        <v>35</v>
      </c>
      <c r="O2496" s="9">
        <v>3</v>
      </c>
      <c r="P2496" s="10">
        <v>6237</v>
      </c>
      <c r="Q2496" s="10">
        <v>8202.2800000000007</v>
      </c>
      <c r="R2496" s="11">
        <v>20</v>
      </c>
      <c r="S2496" s="10">
        <v>19685.47</v>
      </c>
      <c r="T2496" s="10">
        <v>5895.84</v>
      </c>
      <c r="U2496" s="7" t="s">
        <v>36</v>
      </c>
      <c r="V2496" s="7" t="s">
        <v>37</v>
      </c>
      <c r="W2496" s="9">
        <v>3</v>
      </c>
      <c r="X2496" s="7" t="s">
        <v>38</v>
      </c>
      <c r="Y2496" s="7" t="s">
        <v>12075</v>
      </c>
      <c r="Z2496" t="str">
        <f t="shared" si="304"/>
        <v>Elizabeth White</v>
      </c>
      <c r="AA2496" t="str">
        <f t="shared" si="305"/>
        <v>Maharashtra</v>
      </c>
      <c r="AB2496" t="str">
        <f t="shared" si="306"/>
        <v>Mumbai</v>
      </c>
      <c r="AC2496" t="str">
        <f t="shared" si="307"/>
        <v>Home</v>
      </c>
      <c r="AD2496" t="str">
        <f t="shared" si="308"/>
        <v>Pressure Cooker</v>
      </c>
      <c r="AE2496" t="str">
        <f t="shared" si="309"/>
        <v>Prestige</v>
      </c>
      <c r="AF2496" t="str">
        <f t="shared" si="310"/>
        <v>Mumbai Hub</v>
      </c>
      <c r="AG2496" t="str">
        <f t="shared" si="311"/>
        <v>Dennis Cook</v>
      </c>
    </row>
    <row r="2497" spans="1:33" x14ac:dyDescent="0.35">
      <c r="A2497" t="s">
        <v>12076</v>
      </c>
      <c r="B2497" t="s">
        <v>12077</v>
      </c>
      <c r="C2497" s="7" t="s">
        <v>12078</v>
      </c>
      <c r="D2497" s="7" t="s">
        <v>28</v>
      </c>
      <c r="E2497" s="9">
        <v>43</v>
      </c>
      <c r="F2497" s="7" t="s">
        <v>92</v>
      </c>
      <c r="G2497" s="6">
        <v>46190</v>
      </c>
      <c r="H2497" s="6">
        <v>45808</v>
      </c>
      <c r="I2497" s="7" t="s">
        <v>63</v>
      </c>
      <c r="J2497" s="7" t="s">
        <v>64</v>
      </c>
      <c r="K2497" s="7" t="s">
        <v>117</v>
      </c>
      <c r="L2497" t="s">
        <v>12079</v>
      </c>
      <c r="M2497" s="7" t="s">
        <v>119</v>
      </c>
      <c r="N2497" s="7" t="s">
        <v>120</v>
      </c>
      <c r="O2497" s="9">
        <v>1</v>
      </c>
      <c r="P2497" s="10">
        <v>1562</v>
      </c>
      <c r="Q2497" s="10">
        <v>2156.98</v>
      </c>
      <c r="R2497" s="11">
        <v>10</v>
      </c>
      <c r="S2497" s="10">
        <v>1941.28</v>
      </c>
      <c r="T2497" s="10">
        <v>594.98</v>
      </c>
      <c r="U2497" s="7" t="s">
        <v>36</v>
      </c>
      <c r="V2497" s="7" t="s">
        <v>37</v>
      </c>
      <c r="W2497" s="9">
        <v>1</v>
      </c>
      <c r="X2497" s="7" t="s">
        <v>70</v>
      </c>
      <c r="Y2497" s="7" t="s">
        <v>7626</v>
      </c>
      <c r="Z2497" t="str">
        <f t="shared" si="304"/>
        <v>Alyssa Black</v>
      </c>
      <c r="AA2497" t="str">
        <f t="shared" si="305"/>
        <v>Telangana</v>
      </c>
      <c r="AB2497" t="str">
        <f t="shared" si="306"/>
        <v>Hyderabad</v>
      </c>
      <c r="AC2497" t="str">
        <f t="shared" si="307"/>
        <v>Fashion</v>
      </c>
      <c r="AD2497" t="str">
        <f t="shared" si="308"/>
        <v>Air Max Shoes</v>
      </c>
      <c r="AE2497" t="str">
        <f t="shared" si="309"/>
        <v>Nike</v>
      </c>
      <c r="AF2497" t="str">
        <f t="shared" si="310"/>
        <v>Hyderabad Hub</v>
      </c>
      <c r="AG2497" t="str">
        <f t="shared" si="311"/>
        <v>David Campbell</v>
      </c>
    </row>
    <row r="2498" spans="1:33" x14ac:dyDescent="0.35">
      <c r="A2498" t="s">
        <v>12080</v>
      </c>
      <c r="B2498" t="s">
        <v>12081</v>
      </c>
      <c r="C2498" s="7" t="s">
        <v>12082</v>
      </c>
      <c r="D2498" s="7" t="s">
        <v>28</v>
      </c>
      <c r="E2498" s="9">
        <v>27</v>
      </c>
      <c r="F2498" s="7" t="s">
        <v>92</v>
      </c>
      <c r="G2498" s="6">
        <v>45631</v>
      </c>
      <c r="H2498" s="6">
        <v>45592</v>
      </c>
      <c r="I2498" s="7" t="s">
        <v>55</v>
      </c>
      <c r="J2498" s="7" t="s">
        <v>56</v>
      </c>
      <c r="K2498" s="7" t="s">
        <v>93</v>
      </c>
      <c r="L2498" t="s">
        <v>12083</v>
      </c>
      <c r="M2498" s="7" t="s">
        <v>132</v>
      </c>
      <c r="N2498" s="7" t="s">
        <v>133</v>
      </c>
      <c r="O2498" s="9">
        <v>1</v>
      </c>
      <c r="P2498" s="10">
        <v>22895</v>
      </c>
      <c r="Q2498" s="10">
        <v>27423.39</v>
      </c>
      <c r="R2498" s="11">
        <v>15</v>
      </c>
      <c r="S2498" s="10">
        <v>23309.88</v>
      </c>
      <c r="T2498" s="10">
        <v>4528.3900000000003</v>
      </c>
      <c r="U2498" s="7" t="s">
        <v>126</v>
      </c>
      <c r="V2498" s="7" t="s">
        <v>154</v>
      </c>
      <c r="W2498" s="9">
        <v>4</v>
      </c>
      <c r="X2498" s="7" t="s">
        <v>58</v>
      </c>
      <c r="Y2498" s="7" t="s">
        <v>12084</v>
      </c>
      <c r="Z2498" t="str">
        <f t="shared" ref="Z2498:Z2561" si="312">TRIM(C2498)</f>
        <v>Jason Beck</v>
      </c>
      <c r="AA2498" t="str">
        <f t="shared" ref="AA2498:AA2561" si="313">TRIM(I2498)</f>
        <v>Delhi</v>
      </c>
      <c r="AB2498" t="str">
        <f t="shared" ref="AB2498:AB2561" si="314">TRIM(J2498)</f>
        <v>New Delhi</v>
      </c>
      <c r="AC2498" t="str">
        <f t="shared" ref="AC2498:AC2561" si="315">TRIM(K2498)</f>
        <v>Electronics</v>
      </c>
      <c r="AD2498" t="str">
        <f t="shared" ref="AD2498:AD2561" si="316">TRIM(M2498)</f>
        <v>iPhone 15</v>
      </c>
      <c r="AE2498" t="str">
        <f t="shared" ref="AE2498:AE2561" si="317">TRIM(N2498)</f>
        <v>Apple</v>
      </c>
      <c r="AF2498" t="str">
        <f t="shared" ref="AF2498:AF2561" si="318">TRIM(X2498)</f>
        <v>New Delhi Hub</v>
      </c>
      <c r="AG2498" t="str">
        <f t="shared" ref="AG2498:AG2561" si="319">TRIM(Y2498)</f>
        <v>Jennifer Mullen</v>
      </c>
    </row>
    <row r="2499" spans="1:33" x14ac:dyDescent="0.35">
      <c r="A2499" t="s">
        <v>12085</v>
      </c>
      <c r="B2499" t="s">
        <v>12086</v>
      </c>
      <c r="C2499" s="7" t="s">
        <v>12087</v>
      </c>
      <c r="D2499" s="7" t="s">
        <v>28</v>
      </c>
      <c r="E2499" s="9">
        <v>58</v>
      </c>
      <c r="F2499" s="7" t="s">
        <v>29</v>
      </c>
      <c r="G2499" s="6">
        <v>46123</v>
      </c>
      <c r="H2499" s="6">
        <v>46139</v>
      </c>
      <c r="I2499" s="7" t="s">
        <v>63</v>
      </c>
      <c r="J2499" s="7" t="s">
        <v>64</v>
      </c>
      <c r="K2499" s="7" t="s">
        <v>93</v>
      </c>
      <c r="L2499" t="s">
        <v>12088</v>
      </c>
      <c r="M2499" s="7" t="s">
        <v>132</v>
      </c>
      <c r="N2499" s="7" t="s">
        <v>133</v>
      </c>
      <c r="O2499" s="9">
        <v>2</v>
      </c>
      <c r="P2499" s="10">
        <v>15301</v>
      </c>
      <c r="Q2499" s="10">
        <v>17513.05</v>
      </c>
      <c r="R2499" s="11">
        <v>0</v>
      </c>
      <c r="S2499" s="10">
        <v>35026.1</v>
      </c>
      <c r="T2499" s="10">
        <v>4424.1000000000004</v>
      </c>
      <c r="U2499" s="7" t="s">
        <v>36</v>
      </c>
      <c r="V2499" s="7" t="s">
        <v>69</v>
      </c>
      <c r="W2499" s="9">
        <v>1</v>
      </c>
      <c r="X2499" s="7" t="s">
        <v>70</v>
      </c>
      <c r="Y2499" s="7" t="s">
        <v>12089</v>
      </c>
      <c r="Z2499" t="str">
        <f t="shared" si="312"/>
        <v>Molly Hughes</v>
      </c>
      <c r="AA2499" t="str">
        <f t="shared" si="313"/>
        <v>Telangana</v>
      </c>
      <c r="AB2499" t="str">
        <f t="shared" si="314"/>
        <v>Hyderabad</v>
      </c>
      <c r="AC2499" t="str">
        <f t="shared" si="315"/>
        <v>Electronics</v>
      </c>
      <c r="AD2499" t="str">
        <f t="shared" si="316"/>
        <v>iPhone 15</v>
      </c>
      <c r="AE2499" t="str">
        <f t="shared" si="317"/>
        <v>Apple</v>
      </c>
      <c r="AF2499" t="str">
        <f t="shared" si="318"/>
        <v>Hyderabad Hub</v>
      </c>
      <c r="AG2499" t="str">
        <f t="shared" si="319"/>
        <v>Donna Miller</v>
      </c>
    </row>
    <row r="2500" spans="1:33" x14ac:dyDescent="0.35">
      <c r="A2500" t="s">
        <v>12090</v>
      </c>
      <c r="B2500" t="s">
        <v>12091</v>
      </c>
      <c r="C2500" s="7" t="s">
        <v>12092</v>
      </c>
      <c r="D2500" s="7" t="s">
        <v>54</v>
      </c>
      <c r="E2500" s="9">
        <v>50</v>
      </c>
      <c r="F2500" s="7" t="s">
        <v>29</v>
      </c>
      <c r="G2500" s="6">
        <v>45493</v>
      </c>
      <c r="H2500" s="6">
        <v>46177</v>
      </c>
      <c r="I2500" s="7" t="s">
        <v>84</v>
      </c>
      <c r="J2500" s="7" t="s">
        <v>85</v>
      </c>
      <c r="K2500" s="7" t="s">
        <v>93</v>
      </c>
      <c r="L2500" t="s">
        <v>12093</v>
      </c>
      <c r="M2500" s="7" t="s">
        <v>132</v>
      </c>
      <c r="N2500" s="7" t="s">
        <v>133</v>
      </c>
      <c r="O2500" s="9">
        <v>2</v>
      </c>
      <c r="P2500" s="10">
        <v>29611</v>
      </c>
      <c r="Q2500" s="10">
        <v>39413.64</v>
      </c>
      <c r="R2500" s="11">
        <v>5</v>
      </c>
      <c r="S2500" s="10">
        <v>74885.919999999998</v>
      </c>
      <c r="T2500" s="10">
        <v>19605.28</v>
      </c>
      <c r="U2500" s="7" t="s">
        <v>78</v>
      </c>
      <c r="V2500" s="7" t="s">
        <v>154</v>
      </c>
      <c r="W2500" s="9">
        <v>1</v>
      </c>
      <c r="X2500" s="7" t="s">
        <v>87</v>
      </c>
      <c r="Y2500" s="7" t="s">
        <v>12094</v>
      </c>
      <c r="Z2500" t="str">
        <f t="shared" si="312"/>
        <v>Jeffery Wilson</v>
      </c>
      <c r="AA2500" t="str">
        <f t="shared" si="313"/>
        <v>Tamil Nadu</v>
      </c>
      <c r="AB2500" t="str">
        <f t="shared" si="314"/>
        <v>Chennai</v>
      </c>
      <c r="AC2500" t="str">
        <f t="shared" si="315"/>
        <v>Electronics</v>
      </c>
      <c r="AD2500" t="str">
        <f t="shared" si="316"/>
        <v>iPhone 15</v>
      </c>
      <c r="AE2500" t="str">
        <f t="shared" si="317"/>
        <v>Apple</v>
      </c>
      <c r="AF2500" t="str">
        <f t="shared" si="318"/>
        <v>Chennai Hub</v>
      </c>
      <c r="AG2500" t="str">
        <f t="shared" si="319"/>
        <v>Tiffany Murphy</v>
      </c>
    </row>
    <row r="2501" spans="1:33" x14ac:dyDescent="0.35">
      <c r="A2501" t="s">
        <v>12095</v>
      </c>
      <c r="B2501" t="s">
        <v>12096</v>
      </c>
      <c r="C2501" s="7" t="s">
        <v>12097</v>
      </c>
      <c r="D2501" s="7" t="s">
        <v>28</v>
      </c>
      <c r="E2501" s="9">
        <v>46</v>
      </c>
      <c r="F2501" s="7" t="s">
        <v>29</v>
      </c>
      <c r="G2501" s="6">
        <v>45510</v>
      </c>
      <c r="H2501" s="6">
        <v>45982</v>
      </c>
      <c r="I2501" s="7" t="s">
        <v>84</v>
      </c>
      <c r="J2501" s="7" t="s">
        <v>85</v>
      </c>
      <c r="K2501" s="7" t="s">
        <v>93</v>
      </c>
      <c r="L2501" t="s">
        <v>436</v>
      </c>
      <c r="M2501" s="7" t="s">
        <v>132</v>
      </c>
      <c r="N2501" s="7" t="s">
        <v>133</v>
      </c>
      <c r="O2501" s="9">
        <v>4</v>
      </c>
      <c r="P2501" s="10">
        <v>2897</v>
      </c>
      <c r="Q2501" s="10">
        <v>3250.52</v>
      </c>
      <c r="R2501" s="11">
        <v>10</v>
      </c>
      <c r="S2501" s="10">
        <v>11701.87</v>
      </c>
      <c r="T2501" s="10">
        <v>1414.08</v>
      </c>
      <c r="U2501" s="7" t="s">
        <v>78</v>
      </c>
      <c r="V2501" s="7" t="s">
        <v>112</v>
      </c>
      <c r="W2501" s="9">
        <v>2</v>
      </c>
      <c r="X2501" s="7" t="s">
        <v>87</v>
      </c>
      <c r="Y2501" s="7" t="s">
        <v>12098</v>
      </c>
      <c r="Z2501" t="str">
        <f t="shared" si="312"/>
        <v>Katherine Valdez</v>
      </c>
      <c r="AA2501" t="str">
        <f t="shared" si="313"/>
        <v>Tamil Nadu</v>
      </c>
      <c r="AB2501" t="str">
        <f t="shared" si="314"/>
        <v>Chennai</v>
      </c>
      <c r="AC2501" t="str">
        <f t="shared" si="315"/>
        <v>Electronics</v>
      </c>
      <c r="AD2501" t="str">
        <f t="shared" si="316"/>
        <v>iPhone 15</v>
      </c>
      <c r="AE2501" t="str">
        <f t="shared" si="317"/>
        <v>Apple</v>
      </c>
      <c r="AF2501" t="str">
        <f t="shared" si="318"/>
        <v>Chennai Hub</v>
      </c>
      <c r="AG2501" t="str">
        <f t="shared" si="319"/>
        <v>Dr. Jason Sullivan</v>
      </c>
    </row>
    <row r="2502" spans="1:33" x14ac:dyDescent="0.35">
      <c r="A2502" t="s">
        <v>12099</v>
      </c>
      <c r="B2502" t="s">
        <v>12100</v>
      </c>
      <c r="C2502" s="7" t="s">
        <v>12101</v>
      </c>
      <c r="D2502" s="7" t="s">
        <v>54</v>
      </c>
      <c r="E2502" s="9">
        <v>51</v>
      </c>
      <c r="F2502" s="7" t="s">
        <v>92</v>
      </c>
      <c r="G2502" s="6">
        <v>45902</v>
      </c>
      <c r="H2502" s="6">
        <v>45848</v>
      </c>
      <c r="I2502" s="7" t="s">
        <v>75</v>
      </c>
      <c r="J2502" s="7" t="s">
        <v>76</v>
      </c>
      <c r="K2502" s="7" t="s">
        <v>32</v>
      </c>
      <c r="L2502" t="s">
        <v>12102</v>
      </c>
      <c r="M2502" s="7" t="s">
        <v>34</v>
      </c>
      <c r="N2502" s="7" t="s">
        <v>35</v>
      </c>
      <c r="O2502" s="9">
        <v>1</v>
      </c>
      <c r="P2502" s="10">
        <v>7588</v>
      </c>
      <c r="Q2502" s="10">
        <v>9361.2800000000007</v>
      </c>
      <c r="R2502" s="11">
        <v>20</v>
      </c>
      <c r="S2502" s="10">
        <v>7489.02</v>
      </c>
      <c r="T2502" s="10">
        <v>1773.28</v>
      </c>
      <c r="U2502" s="7" t="s">
        <v>48</v>
      </c>
      <c r="V2502" s="7" t="s">
        <v>112</v>
      </c>
      <c r="W2502" s="9">
        <v>1</v>
      </c>
      <c r="X2502" s="7" t="s">
        <v>79</v>
      </c>
      <c r="Y2502" s="7" t="s">
        <v>12103</v>
      </c>
      <c r="Z2502" t="str">
        <f t="shared" si="312"/>
        <v>Ellen Rowe</v>
      </c>
      <c r="AA2502" t="str">
        <f t="shared" si="313"/>
        <v>Karnataka</v>
      </c>
      <c r="AB2502" t="str">
        <f t="shared" si="314"/>
        <v>Bengaluru</v>
      </c>
      <c r="AC2502" t="str">
        <f t="shared" si="315"/>
        <v>Home</v>
      </c>
      <c r="AD2502" t="str">
        <f t="shared" si="316"/>
        <v>Pressure Cooker</v>
      </c>
      <c r="AE2502" t="str">
        <f t="shared" si="317"/>
        <v>Prestige</v>
      </c>
      <c r="AF2502" t="str">
        <f t="shared" si="318"/>
        <v>Bengaluru Hub</v>
      </c>
      <c r="AG2502" t="str">
        <f t="shared" si="319"/>
        <v>Jasmine Mckinney</v>
      </c>
    </row>
    <row r="2503" spans="1:33" x14ac:dyDescent="0.35">
      <c r="A2503" t="s">
        <v>12104</v>
      </c>
      <c r="B2503" t="s">
        <v>12105</v>
      </c>
      <c r="C2503" s="7" t="s">
        <v>12106</v>
      </c>
      <c r="D2503" s="7" t="s">
        <v>54</v>
      </c>
      <c r="E2503" s="9">
        <v>28</v>
      </c>
      <c r="F2503" s="7" t="s">
        <v>29</v>
      </c>
      <c r="G2503" s="6">
        <v>45956</v>
      </c>
      <c r="H2503" s="6">
        <v>45616</v>
      </c>
      <c r="I2503" s="7" t="s">
        <v>30</v>
      </c>
      <c r="J2503" s="7" t="s">
        <v>31</v>
      </c>
      <c r="K2503" s="7" t="s">
        <v>93</v>
      </c>
      <c r="L2503" t="s">
        <v>12107</v>
      </c>
      <c r="M2503" s="7" t="s">
        <v>132</v>
      </c>
      <c r="N2503" s="7" t="s">
        <v>133</v>
      </c>
      <c r="O2503" s="9">
        <v>2</v>
      </c>
      <c r="P2503" s="10">
        <v>28176</v>
      </c>
      <c r="Q2503" s="10">
        <v>36231.94</v>
      </c>
      <c r="R2503" s="11">
        <v>10</v>
      </c>
      <c r="S2503" s="10">
        <v>65217.49</v>
      </c>
      <c r="T2503" s="10">
        <v>16111.88</v>
      </c>
      <c r="U2503" s="7" t="s">
        <v>36</v>
      </c>
      <c r="V2503" s="7" t="s">
        <v>112</v>
      </c>
      <c r="W2503" s="9">
        <v>3</v>
      </c>
      <c r="X2503" s="7" t="s">
        <v>38</v>
      </c>
      <c r="Y2503" s="7" t="s">
        <v>12108</v>
      </c>
      <c r="Z2503" t="str">
        <f t="shared" si="312"/>
        <v>Ethan Reyes</v>
      </c>
      <c r="AA2503" t="str">
        <f t="shared" si="313"/>
        <v>Maharashtra</v>
      </c>
      <c r="AB2503" t="str">
        <f t="shared" si="314"/>
        <v>Mumbai</v>
      </c>
      <c r="AC2503" t="str">
        <f t="shared" si="315"/>
        <v>Electronics</v>
      </c>
      <c r="AD2503" t="str">
        <f t="shared" si="316"/>
        <v>iPhone 15</v>
      </c>
      <c r="AE2503" t="str">
        <f t="shared" si="317"/>
        <v>Apple</v>
      </c>
      <c r="AF2503" t="str">
        <f t="shared" si="318"/>
        <v>Mumbai Hub</v>
      </c>
      <c r="AG2503" t="str">
        <f t="shared" si="319"/>
        <v>Carl Ray</v>
      </c>
    </row>
    <row r="2504" spans="1:33" x14ac:dyDescent="0.35">
      <c r="A2504" t="s">
        <v>12109</v>
      </c>
      <c r="B2504" t="s">
        <v>12110</v>
      </c>
      <c r="C2504" s="7" t="s">
        <v>12111</v>
      </c>
      <c r="D2504" s="7" t="s">
        <v>28</v>
      </c>
      <c r="E2504" s="9">
        <v>34</v>
      </c>
      <c r="F2504" s="7" t="s">
        <v>29</v>
      </c>
      <c r="G2504" s="6">
        <v>46101</v>
      </c>
      <c r="H2504" s="6">
        <v>45481</v>
      </c>
      <c r="I2504" s="7" t="s">
        <v>84</v>
      </c>
      <c r="J2504" s="7" t="s">
        <v>85</v>
      </c>
      <c r="K2504" s="7" t="s">
        <v>117</v>
      </c>
      <c r="L2504" t="s">
        <v>12112</v>
      </c>
      <c r="M2504" s="7" t="s">
        <v>119</v>
      </c>
      <c r="N2504" s="7" t="s">
        <v>120</v>
      </c>
      <c r="O2504" s="9">
        <v>3</v>
      </c>
      <c r="P2504" s="10">
        <v>4659</v>
      </c>
      <c r="Q2504" s="10">
        <v>5558.08</v>
      </c>
      <c r="R2504" s="11">
        <v>10</v>
      </c>
      <c r="S2504" s="10">
        <v>15006.82</v>
      </c>
      <c r="T2504" s="10">
        <v>2697.24</v>
      </c>
      <c r="U2504" s="7" t="s">
        <v>126</v>
      </c>
      <c r="V2504" s="7" t="s">
        <v>112</v>
      </c>
      <c r="W2504" s="9">
        <v>5</v>
      </c>
      <c r="X2504" s="7" t="s">
        <v>87</v>
      </c>
      <c r="Y2504" s="7" t="s">
        <v>12113</v>
      </c>
      <c r="Z2504" t="str">
        <f t="shared" si="312"/>
        <v>Jessica Boyle</v>
      </c>
      <c r="AA2504" t="str">
        <f t="shared" si="313"/>
        <v>Tamil Nadu</v>
      </c>
      <c r="AB2504" t="str">
        <f t="shared" si="314"/>
        <v>Chennai</v>
      </c>
      <c r="AC2504" t="str">
        <f t="shared" si="315"/>
        <v>Fashion</v>
      </c>
      <c r="AD2504" t="str">
        <f t="shared" si="316"/>
        <v>Air Max Shoes</v>
      </c>
      <c r="AE2504" t="str">
        <f t="shared" si="317"/>
        <v>Nike</v>
      </c>
      <c r="AF2504" t="str">
        <f t="shared" si="318"/>
        <v>Chennai Hub</v>
      </c>
      <c r="AG2504" t="str">
        <f t="shared" si="319"/>
        <v>Scott Hughes</v>
      </c>
    </row>
    <row r="2505" spans="1:33" x14ac:dyDescent="0.35">
      <c r="A2505" t="s">
        <v>12114</v>
      </c>
      <c r="B2505" t="s">
        <v>12115</v>
      </c>
      <c r="C2505" s="7" t="s">
        <v>12116</v>
      </c>
      <c r="D2505" s="7" t="s">
        <v>28</v>
      </c>
      <c r="E2505" s="9">
        <v>33</v>
      </c>
      <c r="F2505" s="7" t="s">
        <v>29</v>
      </c>
      <c r="G2505" s="6">
        <v>45485</v>
      </c>
      <c r="H2505" s="6">
        <v>45796</v>
      </c>
      <c r="I2505" s="7" t="s">
        <v>84</v>
      </c>
      <c r="J2505" s="7" t="s">
        <v>85</v>
      </c>
      <c r="K2505" s="7" t="s">
        <v>44</v>
      </c>
      <c r="L2505" t="s">
        <v>1656</v>
      </c>
      <c r="M2505" s="7" t="s">
        <v>46</v>
      </c>
      <c r="N2505" s="7" t="s">
        <v>47</v>
      </c>
      <c r="O2505" s="9">
        <v>2</v>
      </c>
      <c r="P2505" s="10">
        <v>12551</v>
      </c>
      <c r="Q2505" s="10">
        <v>17245.689999999999</v>
      </c>
      <c r="R2505" s="11">
        <v>10</v>
      </c>
      <c r="S2505" s="10">
        <v>31042.240000000002</v>
      </c>
      <c r="T2505" s="10">
        <v>9389.3799999999992</v>
      </c>
      <c r="U2505" s="7" t="s">
        <v>36</v>
      </c>
      <c r="V2505" s="7" t="s">
        <v>112</v>
      </c>
      <c r="W2505" s="9">
        <v>1</v>
      </c>
      <c r="X2505" s="7" t="s">
        <v>87</v>
      </c>
      <c r="Y2505" s="7" t="s">
        <v>12117</v>
      </c>
      <c r="Z2505" t="str">
        <f t="shared" si="312"/>
        <v>Shannon James</v>
      </c>
      <c r="AA2505" t="str">
        <f t="shared" si="313"/>
        <v>Tamil Nadu</v>
      </c>
      <c r="AB2505" t="str">
        <f t="shared" si="314"/>
        <v>Chennai</v>
      </c>
      <c r="AC2505" t="str">
        <f t="shared" si="315"/>
        <v>Grocery</v>
      </c>
      <c r="AD2505" t="str">
        <f t="shared" si="316"/>
        <v>Sunflower Oil</v>
      </c>
      <c r="AE2505" t="str">
        <f t="shared" si="317"/>
        <v>Fortune</v>
      </c>
      <c r="AF2505" t="str">
        <f t="shared" si="318"/>
        <v>Chennai Hub</v>
      </c>
      <c r="AG2505" t="str">
        <f t="shared" si="319"/>
        <v>Gilbert Ramos</v>
      </c>
    </row>
    <row r="2506" spans="1:33" x14ac:dyDescent="0.35">
      <c r="A2506" t="s">
        <v>12118</v>
      </c>
      <c r="B2506" t="s">
        <v>12119</v>
      </c>
      <c r="C2506" s="7" t="s">
        <v>1553</v>
      </c>
      <c r="D2506" s="7" t="s">
        <v>28</v>
      </c>
      <c r="E2506" s="9">
        <v>52</v>
      </c>
      <c r="F2506" s="7" t="s">
        <v>29</v>
      </c>
      <c r="G2506" s="6">
        <v>45964</v>
      </c>
      <c r="H2506" s="6">
        <v>45900</v>
      </c>
      <c r="I2506" s="7"/>
      <c r="J2506" s="7" t="s">
        <v>56</v>
      </c>
      <c r="K2506" s="7" t="s">
        <v>117</v>
      </c>
      <c r="L2506" t="s">
        <v>12120</v>
      </c>
      <c r="M2506" s="7"/>
      <c r="N2506" s="7" t="s">
        <v>120</v>
      </c>
      <c r="O2506" s="9">
        <v>5</v>
      </c>
      <c r="P2506" s="10">
        <v>27705</v>
      </c>
      <c r="Q2506" s="10">
        <v>34759.760000000002</v>
      </c>
      <c r="R2506" s="11">
        <v>5</v>
      </c>
      <c r="S2506" s="10">
        <v>165108.85999999999</v>
      </c>
      <c r="T2506" s="10">
        <v>35273.800000000003</v>
      </c>
      <c r="U2506" s="7" t="s">
        <v>78</v>
      </c>
      <c r="V2506" s="7" t="s">
        <v>112</v>
      </c>
      <c r="W2506" s="9">
        <v>4</v>
      </c>
      <c r="X2506" s="7" t="s">
        <v>58</v>
      </c>
      <c r="Y2506" s="7" t="s">
        <v>12121</v>
      </c>
      <c r="Z2506" t="str">
        <f t="shared" si="312"/>
        <v>Michael Smith</v>
      </c>
      <c r="AA2506" t="s">
        <v>55</v>
      </c>
      <c r="AB2506" t="str">
        <f t="shared" si="314"/>
        <v>New Delhi</v>
      </c>
      <c r="AC2506" t="str">
        <f t="shared" si="315"/>
        <v>Fashion</v>
      </c>
      <c r="AD2506" t="s">
        <v>119</v>
      </c>
      <c r="AE2506" t="str">
        <f t="shared" si="317"/>
        <v>Nike</v>
      </c>
      <c r="AF2506" t="str">
        <f t="shared" si="318"/>
        <v>New Delhi Hub</v>
      </c>
      <c r="AG2506" t="str">
        <f t="shared" si="319"/>
        <v>Justin Williamson</v>
      </c>
    </row>
    <row r="2507" spans="1:33" x14ac:dyDescent="0.35">
      <c r="A2507" t="s">
        <v>12122</v>
      </c>
      <c r="B2507" t="s">
        <v>12123</v>
      </c>
      <c r="C2507" s="7" t="s">
        <v>12124</v>
      </c>
      <c r="D2507" s="7" t="s">
        <v>28</v>
      </c>
      <c r="E2507" s="9">
        <v>27</v>
      </c>
      <c r="F2507" s="7" t="s">
        <v>92</v>
      </c>
      <c r="G2507" s="6">
        <v>45713</v>
      </c>
      <c r="H2507" s="6">
        <v>45851</v>
      </c>
      <c r="I2507" s="7" t="s">
        <v>75</v>
      </c>
      <c r="J2507" s="7" t="s">
        <v>76</v>
      </c>
      <c r="K2507" s="7" t="s">
        <v>65</v>
      </c>
      <c r="L2507" t="s">
        <v>2805</v>
      </c>
      <c r="M2507" s="7" t="s">
        <v>67</v>
      </c>
      <c r="N2507" s="7" t="s">
        <v>68</v>
      </c>
      <c r="O2507" s="9">
        <v>1</v>
      </c>
      <c r="P2507" s="10">
        <v>807</v>
      </c>
      <c r="Q2507" s="10">
        <v>899.46</v>
      </c>
      <c r="R2507" s="11">
        <v>20</v>
      </c>
      <c r="S2507" s="10">
        <v>719.57</v>
      </c>
      <c r="T2507" s="10">
        <v>92.46</v>
      </c>
      <c r="U2507" s="7" t="s">
        <v>48</v>
      </c>
      <c r="V2507" s="7" t="s">
        <v>37</v>
      </c>
      <c r="W2507" s="9">
        <v>1</v>
      </c>
      <c r="X2507" s="7" t="s">
        <v>79</v>
      </c>
      <c r="Y2507" s="7" t="s">
        <v>12125</v>
      </c>
      <c r="Z2507" t="str">
        <f t="shared" si="312"/>
        <v>Gregory Hanson</v>
      </c>
      <c r="AA2507" t="str">
        <f t="shared" si="313"/>
        <v>Karnataka</v>
      </c>
      <c r="AB2507" t="str">
        <f t="shared" si="314"/>
        <v>Bengaluru</v>
      </c>
      <c r="AC2507" t="str">
        <f t="shared" si="315"/>
        <v>Beauty</v>
      </c>
      <c r="AD2507" t="str">
        <f t="shared" si="316"/>
        <v>Face Wash</v>
      </c>
      <c r="AE2507" t="str">
        <f t="shared" si="317"/>
        <v>Loreal</v>
      </c>
      <c r="AF2507" t="str">
        <f t="shared" si="318"/>
        <v>Bengaluru Hub</v>
      </c>
      <c r="AG2507" t="str">
        <f t="shared" si="319"/>
        <v>Timothy Day</v>
      </c>
    </row>
    <row r="2508" spans="1:33" x14ac:dyDescent="0.35">
      <c r="A2508" t="s">
        <v>12126</v>
      </c>
      <c r="B2508" t="s">
        <v>12127</v>
      </c>
      <c r="C2508" s="7" t="s">
        <v>12128</v>
      </c>
      <c r="D2508" s="7" t="s">
        <v>28</v>
      </c>
      <c r="E2508" s="9">
        <v>27</v>
      </c>
      <c r="F2508" s="7" t="s">
        <v>29</v>
      </c>
      <c r="G2508" s="6">
        <v>45783</v>
      </c>
      <c r="H2508" s="6">
        <v>46080</v>
      </c>
      <c r="I2508" s="7" t="s">
        <v>75</v>
      </c>
      <c r="J2508" s="7" t="s">
        <v>76</v>
      </c>
      <c r="K2508" s="7" t="s">
        <v>93</v>
      </c>
      <c r="L2508" t="s">
        <v>12129</v>
      </c>
      <c r="M2508" s="7" t="s">
        <v>132</v>
      </c>
      <c r="N2508" s="7" t="s">
        <v>133</v>
      </c>
      <c r="O2508" s="9">
        <v>3</v>
      </c>
      <c r="P2508" s="10">
        <v>28760</v>
      </c>
      <c r="Q2508" s="10">
        <v>32919.360000000001</v>
      </c>
      <c r="R2508" s="11">
        <v>5</v>
      </c>
      <c r="S2508" s="10">
        <v>93820.18</v>
      </c>
      <c r="T2508" s="10">
        <v>12478.08</v>
      </c>
      <c r="U2508" s="7" t="s">
        <v>36</v>
      </c>
      <c r="V2508" s="7" t="s">
        <v>37</v>
      </c>
      <c r="W2508" s="9">
        <v>5</v>
      </c>
      <c r="X2508" s="7" t="s">
        <v>79</v>
      </c>
      <c r="Y2508" s="7" t="s">
        <v>12130</v>
      </c>
      <c r="Z2508" t="str">
        <f t="shared" si="312"/>
        <v>Lisa Jenkins</v>
      </c>
      <c r="AA2508" t="str">
        <f t="shared" si="313"/>
        <v>Karnataka</v>
      </c>
      <c r="AB2508" t="str">
        <f t="shared" si="314"/>
        <v>Bengaluru</v>
      </c>
      <c r="AC2508" t="str">
        <f t="shared" si="315"/>
        <v>Electronics</v>
      </c>
      <c r="AD2508" t="str">
        <f t="shared" si="316"/>
        <v>iPhone 15</v>
      </c>
      <c r="AE2508" t="str">
        <f t="shared" si="317"/>
        <v>Apple</v>
      </c>
      <c r="AF2508" t="str">
        <f t="shared" si="318"/>
        <v>Bengaluru Hub</v>
      </c>
      <c r="AG2508" t="str">
        <f t="shared" si="319"/>
        <v>George Wilson</v>
      </c>
    </row>
    <row r="2509" spans="1:33" x14ac:dyDescent="0.35">
      <c r="A2509" t="s">
        <v>12131</v>
      </c>
      <c r="B2509" t="s">
        <v>12132</v>
      </c>
      <c r="C2509" s="7" t="s">
        <v>12133</v>
      </c>
      <c r="D2509" s="7" t="s">
        <v>28</v>
      </c>
      <c r="E2509" s="9">
        <v>55</v>
      </c>
      <c r="F2509" s="7" t="s">
        <v>92</v>
      </c>
      <c r="G2509" s="6">
        <v>45695</v>
      </c>
      <c r="H2509" s="6">
        <v>45590</v>
      </c>
      <c r="I2509" s="7" t="s">
        <v>30</v>
      </c>
      <c r="J2509" s="7" t="s">
        <v>43</v>
      </c>
      <c r="K2509" s="7" t="s">
        <v>32</v>
      </c>
      <c r="L2509" t="s">
        <v>12134</v>
      </c>
      <c r="M2509" s="7" t="s">
        <v>34</v>
      </c>
      <c r="N2509" s="7" t="s">
        <v>35</v>
      </c>
      <c r="O2509" s="9">
        <v>5</v>
      </c>
      <c r="P2509" s="10">
        <v>24180</v>
      </c>
      <c r="Q2509" s="10">
        <v>28997.35</v>
      </c>
      <c r="R2509" s="11">
        <v>5</v>
      </c>
      <c r="S2509" s="10">
        <v>137737.41</v>
      </c>
      <c r="T2509" s="10">
        <v>24086.75</v>
      </c>
      <c r="U2509" s="7" t="s">
        <v>78</v>
      </c>
      <c r="V2509" s="7" t="s">
        <v>69</v>
      </c>
      <c r="W2509" s="9">
        <v>4</v>
      </c>
      <c r="X2509" s="7" t="s">
        <v>49</v>
      </c>
      <c r="Y2509" s="7" t="s">
        <v>12135</v>
      </c>
      <c r="Z2509" t="str">
        <f t="shared" si="312"/>
        <v>Justin Barr</v>
      </c>
      <c r="AA2509" t="str">
        <f t="shared" si="313"/>
        <v>Maharashtra</v>
      </c>
      <c r="AB2509" t="str">
        <f t="shared" si="314"/>
        <v>Pune</v>
      </c>
      <c r="AC2509" t="str">
        <f t="shared" si="315"/>
        <v>Home</v>
      </c>
      <c r="AD2509" t="str">
        <f t="shared" si="316"/>
        <v>Pressure Cooker</v>
      </c>
      <c r="AE2509" t="str">
        <f t="shared" si="317"/>
        <v>Prestige</v>
      </c>
      <c r="AF2509" t="str">
        <f t="shared" si="318"/>
        <v>Pune Hub</v>
      </c>
      <c r="AG2509" t="str">
        <f t="shared" si="319"/>
        <v>Zachary Howell</v>
      </c>
    </row>
    <row r="2510" spans="1:33" x14ac:dyDescent="0.35">
      <c r="A2510" t="s">
        <v>12136</v>
      </c>
      <c r="B2510" t="s">
        <v>12137</v>
      </c>
      <c r="C2510" s="7" t="s">
        <v>2626</v>
      </c>
      <c r="D2510" s="7" t="s">
        <v>54</v>
      </c>
      <c r="E2510" s="9">
        <v>28</v>
      </c>
      <c r="F2510" s="7" t="s">
        <v>92</v>
      </c>
      <c r="G2510" s="6">
        <v>46163</v>
      </c>
      <c r="H2510" s="6">
        <v>45575</v>
      </c>
      <c r="I2510" s="7" t="s">
        <v>30</v>
      </c>
      <c r="J2510" s="7" t="s">
        <v>31</v>
      </c>
      <c r="K2510" s="7" t="s">
        <v>44</v>
      </c>
      <c r="L2510" t="s">
        <v>12138</v>
      </c>
      <c r="M2510" s="7" t="s">
        <v>46</v>
      </c>
      <c r="N2510" s="7" t="s">
        <v>47</v>
      </c>
      <c r="O2510" s="9">
        <v>1</v>
      </c>
      <c r="P2510" s="10">
        <v>17799</v>
      </c>
      <c r="Q2510" s="10">
        <v>20090.18</v>
      </c>
      <c r="R2510" s="11">
        <v>5</v>
      </c>
      <c r="S2510" s="10">
        <v>19085.669999999998</v>
      </c>
      <c r="T2510" s="10">
        <v>2291.1799999999998</v>
      </c>
      <c r="U2510" s="7" t="s">
        <v>126</v>
      </c>
      <c r="V2510" s="7" t="s">
        <v>37</v>
      </c>
      <c r="W2510" s="9">
        <v>2</v>
      </c>
      <c r="X2510" s="7" t="s">
        <v>38</v>
      </c>
      <c r="Y2510" s="7" t="s">
        <v>12139</v>
      </c>
      <c r="Z2510" t="str">
        <f t="shared" si="312"/>
        <v>David Robinson</v>
      </c>
      <c r="AA2510" t="str">
        <f t="shared" si="313"/>
        <v>Maharashtra</v>
      </c>
      <c r="AB2510" t="str">
        <f t="shared" si="314"/>
        <v>Mumbai</v>
      </c>
      <c r="AC2510" t="str">
        <f t="shared" si="315"/>
        <v>Grocery</v>
      </c>
      <c r="AD2510" t="str">
        <f t="shared" si="316"/>
        <v>Sunflower Oil</v>
      </c>
      <c r="AE2510" t="str">
        <f t="shared" si="317"/>
        <v>Fortune</v>
      </c>
      <c r="AF2510" t="str">
        <f t="shared" si="318"/>
        <v>Mumbai Hub</v>
      </c>
      <c r="AG2510" t="str">
        <f t="shared" si="319"/>
        <v>Michelle Martin</v>
      </c>
    </row>
    <row r="2511" spans="1:33" x14ac:dyDescent="0.35">
      <c r="A2511" t="s">
        <v>12140</v>
      </c>
      <c r="B2511" t="s">
        <v>12141</v>
      </c>
      <c r="C2511" s="7" t="s">
        <v>12142</v>
      </c>
      <c r="D2511" s="7" t="s">
        <v>54</v>
      </c>
      <c r="E2511" s="9">
        <v>59</v>
      </c>
      <c r="F2511" s="7" t="s">
        <v>29</v>
      </c>
      <c r="G2511" s="6">
        <v>45660</v>
      </c>
      <c r="H2511" s="6">
        <v>46106</v>
      </c>
      <c r="I2511" s="7" t="s">
        <v>30</v>
      </c>
      <c r="J2511" s="7" t="s">
        <v>43</v>
      </c>
      <c r="K2511" s="7" t="s">
        <v>117</v>
      </c>
      <c r="L2511" t="s">
        <v>9607</v>
      </c>
      <c r="M2511" s="7" t="s">
        <v>119</v>
      </c>
      <c r="N2511" s="7" t="s">
        <v>120</v>
      </c>
      <c r="O2511" s="9">
        <v>5</v>
      </c>
      <c r="P2511" s="10">
        <v>8657</v>
      </c>
      <c r="Q2511" s="10">
        <v>10800.53</v>
      </c>
      <c r="R2511" s="11">
        <v>15</v>
      </c>
      <c r="S2511" s="10">
        <v>45902.25</v>
      </c>
      <c r="T2511" s="10">
        <v>10717.65</v>
      </c>
      <c r="U2511" s="7" t="s">
        <v>48</v>
      </c>
      <c r="V2511" s="7" t="s">
        <v>69</v>
      </c>
      <c r="W2511" s="9">
        <v>1</v>
      </c>
      <c r="X2511" s="7" t="s">
        <v>49</v>
      </c>
      <c r="Y2511" s="7" t="s">
        <v>12143</v>
      </c>
      <c r="Z2511" t="str">
        <f t="shared" si="312"/>
        <v>Maria Walker</v>
      </c>
      <c r="AA2511" t="str">
        <f t="shared" si="313"/>
        <v>Maharashtra</v>
      </c>
      <c r="AB2511" t="str">
        <f t="shared" si="314"/>
        <v>Pune</v>
      </c>
      <c r="AC2511" t="str">
        <f t="shared" si="315"/>
        <v>Fashion</v>
      </c>
      <c r="AD2511" t="str">
        <f t="shared" si="316"/>
        <v>Air Max Shoes</v>
      </c>
      <c r="AE2511" t="str">
        <f t="shared" si="317"/>
        <v>Nike</v>
      </c>
      <c r="AF2511" t="str">
        <f t="shared" si="318"/>
        <v>Pune Hub</v>
      </c>
      <c r="AG2511" t="str">
        <f t="shared" si="319"/>
        <v>Casey Dyer</v>
      </c>
    </row>
    <row r="2512" spans="1:33" x14ac:dyDescent="0.35">
      <c r="A2512" t="s">
        <v>12144</v>
      </c>
      <c r="B2512" t="s">
        <v>12145</v>
      </c>
      <c r="C2512" s="7" t="s">
        <v>12146</v>
      </c>
      <c r="D2512" s="7" t="s">
        <v>54</v>
      </c>
      <c r="E2512" s="9">
        <v>55</v>
      </c>
      <c r="F2512" s="7" t="s">
        <v>29</v>
      </c>
      <c r="G2512" s="6">
        <v>45489</v>
      </c>
      <c r="H2512" s="6">
        <v>46137</v>
      </c>
      <c r="I2512" s="7" t="s">
        <v>84</v>
      </c>
      <c r="J2512" s="7" t="s">
        <v>85</v>
      </c>
      <c r="K2512" s="7" t="s">
        <v>93</v>
      </c>
      <c r="L2512" t="s">
        <v>12147</v>
      </c>
      <c r="M2512" s="7" t="s">
        <v>132</v>
      </c>
      <c r="N2512" s="7" t="s">
        <v>133</v>
      </c>
      <c r="O2512" s="9">
        <v>1</v>
      </c>
      <c r="P2512" s="10">
        <v>20786</v>
      </c>
      <c r="Q2512" s="10">
        <v>24136.1</v>
      </c>
      <c r="R2512" s="11">
        <v>5</v>
      </c>
      <c r="S2512" s="10">
        <v>22929.29</v>
      </c>
      <c r="T2512" s="10">
        <v>3350.1</v>
      </c>
      <c r="U2512" s="7" t="s">
        <v>78</v>
      </c>
      <c r="V2512" s="7" t="s">
        <v>154</v>
      </c>
      <c r="W2512" s="9">
        <v>4</v>
      </c>
      <c r="X2512" s="7" t="s">
        <v>87</v>
      </c>
      <c r="Y2512" s="7" t="s">
        <v>12148</v>
      </c>
      <c r="Z2512" t="str">
        <f t="shared" si="312"/>
        <v>Jennifer Ruiz</v>
      </c>
      <c r="AA2512" t="str">
        <f t="shared" si="313"/>
        <v>Tamil Nadu</v>
      </c>
      <c r="AB2512" t="str">
        <f t="shared" si="314"/>
        <v>Chennai</v>
      </c>
      <c r="AC2512" t="str">
        <f t="shared" si="315"/>
        <v>Electronics</v>
      </c>
      <c r="AD2512" t="str">
        <f t="shared" si="316"/>
        <v>iPhone 15</v>
      </c>
      <c r="AE2512" t="str">
        <f t="shared" si="317"/>
        <v>Apple</v>
      </c>
      <c r="AF2512" t="str">
        <f t="shared" si="318"/>
        <v>Chennai Hub</v>
      </c>
      <c r="AG2512" t="str">
        <f t="shared" si="319"/>
        <v>Jamie Smith</v>
      </c>
    </row>
    <row r="2513" spans="1:33" x14ac:dyDescent="0.35">
      <c r="A2513" t="s">
        <v>12149</v>
      </c>
      <c r="B2513" t="s">
        <v>12150</v>
      </c>
      <c r="C2513" s="7" t="s">
        <v>12151</v>
      </c>
      <c r="D2513" s="7" t="s">
        <v>54</v>
      </c>
      <c r="E2513" s="9">
        <v>43</v>
      </c>
      <c r="F2513" s="7" t="s">
        <v>29</v>
      </c>
      <c r="G2513" s="6">
        <v>46166</v>
      </c>
      <c r="H2513" s="6">
        <v>46166</v>
      </c>
      <c r="I2513" s="7" t="s">
        <v>75</v>
      </c>
      <c r="J2513" s="7" t="s">
        <v>76</v>
      </c>
      <c r="K2513" s="7" t="s">
        <v>65</v>
      </c>
      <c r="L2513" t="s">
        <v>12152</v>
      </c>
      <c r="M2513" s="7" t="s">
        <v>67</v>
      </c>
      <c r="N2513" s="7" t="s">
        <v>68</v>
      </c>
      <c r="O2513" s="9">
        <v>3</v>
      </c>
      <c r="P2513" s="10">
        <v>3887</v>
      </c>
      <c r="Q2513" s="10">
        <v>5516.88</v>
      </c>
      <c r="R2513" s="11">
        <v>15</v>
      </c>
      <c r="S2513" s="10">
        <v>14068.04</v>
      </c>
      <c r="T2513" s="10">
        <v>4889.6400000000003</v>
      </c>
      <c r="U2513" s="7" t="s">
        <v>48</v>
      </c>
      <c r="V2513" s="7" t="s">
        <v>37</v>
      </c>
      <c r="W2513" s="9">
        <v>4</v>
      </c>
      <c r="X2513" s="7" t="s">
        <v>79</v>
      </c>
      <c r="Y2513" s="7" t="s">
        <v>12153</v>
      </c>
      <c r="Z2513" t="str">
        <f t="shared" si="312"/>
        <v>Kristen Chen</v>
      </c>
      <c r="AA2513" t="str">
        <f t="shared" si="313"/>
        <v>Karnataka</v>
      </c>
      <c r="AB2513" t="str">
        <f t="shared" si="314"/>
        <v>Bengaluru</v>
      </c>
      <c r="AC2513" t="str">
        <f t="shared" si="315"/>
        <v>Beauty</v>
      </c>
      <c r="AD2513" t="str">
        <f t="shared" si="316"/>
        <v>Face Wash</v>
      </c>
      <c r="AE2513" t="str">
        <f t="shared" si="317"/>
        <v>Loreal</v>
      </c>
      <c r="AF2513" t="str">
        <f t="shared" si="318"/>
        <v>Bengaluru Hub</v>
      </c>
      <c r="AG2513" t="str">
        <f t="shared" si="319"/>
        <v>Paul Weber</v>
      </c>
    </row>
    <row r="2514" spans="1:33" x14ac:dyDescent="0.35">
      <c r="A2514" t="s">
        <v>12154</v>
      </c>
      <c r="B2514" t="s">
        <v>12155</v>
      </c>
      <c r="C2514" s="7" t="s">
        <v>12156</v>
      </c>
      <c r="D2514" s="7" t="s">
        <v>54</v>
      </c>
      <c r="E2514" s="9">
        <v>35</v>
      </c>
      <c r="F2514" s="7" t="s">
        <v>29</v>
      </c>
      <c r="G2514" s="6">
        <v>45816</v>
      </c>
      <c r="H2514" s="6">
        <v>45525</v>
      </c>
      <c r="I2514" s="7" t="s">
        <v>84</v>
      </c>
      <c r="J2514" s="7" t="s">
        <v>85</v>
      </c>
      <c r="K2514" s="7" t="s">
        <v>44</v>
      </c>
      <c r="L2514" t="s">
        <v>1388</v>
      </c>
      <c r="M2514" s="7" t="s">
        <v>46</v>
      </c>
      <c r="N2514" s="7" t="s">
        <v>47</v>
      </c>
      <c r="O2514" s="9">
        <v>1</v>
      </c>
      <c r="P2514" s="10">
        <v>15658</v>
      </c>
      <c r="Q2514" s="10">
        <v>20474.39</v>
      </c>
      <c r="R2514" s="11">
        <v>5</v>
      </c>
      <c r="S2514" s="10">
        <v>19450.669999999998</v>
      </c>
      <c r="T2514" s="10">
        <v>4816.3900000000003</v>
      </c>
      <c r="U2514" s="7" t="s">
        <v>126</v>
      </c>
      <c r="V2514" s="7" t="s">
        <v>112</v>
      </c>
      <c r="W2514" s="9">
        <v>3</v>
      </c>
      <c r="X2514" s="7" t="s">
        <v>87</v>
      </c>
      <c r="Y2514" s="7" t="s">
        <v>12157</v>
      </c>
      <c r="Z2514" t="str">
        <f t="shared" si="312"/>
        <v>Megan Patterson</v>
      </c>
      <c r="AA2514" t="str">
        <f t="shared" si="313"/>
        <v>Tamil Nadu</v>
      </c>
      <c r="AB2514" t="str">
        <f t="shared" si="314"/>
        <v>Chennai</v>
      </c>
      <c r="AC2514" t="str">
        <f t="shared" si="315"/>
        <v>Grocery</v>
      </c>
      <c r="AD2514" t="str">
        <f t="shared" si="316"/>
        <v>Sunflower Oil</v>
      </c>
      <c r="AE2514" t="str">
        <f t="shared" si="317"/>
        <v>Fortune</v>
      </c>
      <c r="AF2514" t="str">
        <f t="shared" si="318"/>
        <v>Chennai Hub</v>
      </c>
      <c r="AG2514" t="str">
        <f t="shared" si="319"/>
        <v>Destiny Lawrence</v>
      </c>
    </row>
    <row r="2515" spans="1:33" x14ac:dyDescent="0.35">
      <c r="A2515" t="s">
        <v>12158</v>
      </c>
      <c r="B2515" t="s">
        <v>12159</v>
      </c>
      <c r="C2515" s="7" t="s">
        <v>12160</v>
      </c>
      <c r="D2515" s="7" t="s">
        <v>54</v>
      </c>
      <c r="E2515" s="9">
        <v>51</v>
      </c>
      <c r="F2515" s="7" t="s">
        <v>92</v>
      </c>
      <c r="G2515" s="6">
        <v>45549</v>
      </c>
      <c r="H2515" s="6">
        <v>45505</v>
      </c>
      <c r="I2515" s="7" t="s">
        <v>30</v>
      </c>
      <c r="J2515" s="7" t="s">
        <v>85</v>
      </c>
      <c r="K2515" s="7" t="s">
        <v>117</v>
      </c>
      <c r="L2515" t="s">
        <v>12161</v>
      </c>
      <c r="M2515" s="7" t="s">
        <v>119</v>
      </c>
      <c r="N2515" s="7" t="s">
        <v>120</v>
      </c>
      <c r="O2515" s="9">
        <v>3</v>
      </c>
      <c r="P2515" s="10">
        <v>18201</v>
      </c>
      <c r="Q2515" s="10">
        <v>22404.95</v>
      </c>
      <c r="R2515" s="11">
        <v>15</v>
      </c>
      <c r="S2515" s="10">
        <v>57132.62</v>
      </c>
      <c r="T2515" s="10">
        <v>12611.85</v>
      </c>
      <c r="U2515" s="7" t="s">
        <v>126</v>
      </c>
      <c r="V2515" s="7" t="s">
        <v>112</v>
      </c>
      <c r="W2515" s="9">
        <v>1</v>
      </c>
      <c r="X2515" s="7" t="s">
        <v>87</v>
      </c>
      <c r="Y2515" s="7" t="s">
        <v>12162</v>
      </c>
      <c r="Z2515" t="str">
        <f t="shared" si="312"/>
        <v>Dr. Joseph Hernandez Jr.</v>
      </c>
      <c r="AA2515" t="str">
        <f t="shared" si="313"/>
        <v>Maharashtra</v>
      </c>
      <c r="AB2515" t="str">
        <f t="shared" si="314"/>
        <v>Chennai</v>
      </c>
      <c r="AC2515" t="str">
        <f t="shared" si="315"/>
        <v>Fashion</v>
      </c>
      <c r="AD2515" t="str">
        <f t="shared" si="316"/>
        <v>Air Max Shoes</v>
      </c>
      <c r="AE2515" t="str">
        <f t="shared" si="317"/>
        <v>Nike</v>
      </c>
      <c r="AF2515" t="str">
        <f t="shared" si="318"/>
        <v>Chennai Hub</v>
      </c>
      <c r="AG2515" t="str">
        <f t="shared" si="319"/>
        <v>Patricia Phillips</v>
      </c>
    </row>
    <row r="2516" spans="1:33" x14ac:dyDescent="0.35">
      <c r="A2516" t="s">
        <v>12163</v>
      </c>
      <c r="B2516" t="s">
        <v>12164</v>
      </c>
      <c r="C2516" s="7" t="s">
        <v>12165</v>
      </c>
      <c r="D2516" s="7" t="s">
        <v>28</v>
      </c>
      <c r="E2516" s="9">
        <v>60</v>
      </c>
      <c r="F2516" s="7" t="s">
        <v>92</v>
      </c>
      <c r="G2516" s="6">
        <v>45708</v>
      </c>
      <c r="H2516" s="6">
        <v>46082</v>
      </c>
      <c r="I2516" s="7" t="s">
        <v>84</v>
      </c>
      <c r="J2516" s="7" t="s">
        <v>85</v>
      </c>
      <c r="K2516" s="7" t="s">
        <v>44</v>
      </c>
      <c r="L2516" t="s">
        <v>3556</v>
      </c>
      <c r="M2516" s="7" t="s">
        <v>46</v>
      </c>
      <c r="N2516" s="7" t="s">
        <v>47</v>
      </c>
      <c r="O2516" s="9">
        <v>2</v>
      </c>
      <c r="P2516" s="10">
        <v>3700</v>
      </c>
      <c r="Q2516" s="10">
        <v>4775.22</v>
      </c>
      <c r="R2516" s="11">
        <v>5</v>
      </c>
      <c r="S2516" s="10">
        <v>9072.92</v>
      </c>
      <c r="T2516" s="10">
        <v>2150.44</v>
      </c>
      <c r="U2516" s="7" t="s">
        <v>78</v>
      </c>
      <c r="V2516" s="7" t="s">
        <v>154</v>
      </c>
      <c r="W2516" s="9">
        <v>1</v>
      </c>
      <c r="X2516" s="7" t="s">
        <v>87</v>
      </c>
      <c r="Y2516" s="7" t="s">
        <v>12166</v>
      </c>
      <c r="Z2516" t="str">
        <f t="shared" si="312"/>
        <v>James Tyler</v>
      </c>
      <c r="AA2516" t="str">
        <f t="shared" si="313"/>
        <v>Tamil Nadu</v>
      </c>
      <c r="AB2516" t="str">
        <f t="shared" si="314"/>
        <v>Chennai</v>
      </c>
      <c r="AC2516" t="str">
        <f t="shared" si="315"/>
        <v>Grocery</v>
      </c>
      <c r="AD2516" t="str">
        <f t="shared" si="316"/>
        <v>Sunflower Oil</v>
      </c>
      <c r="AE2516" t="str">
        <f t="shared" si="317"/>
        <v>Fortune</v>
      </c>
      <c r="AF2516" t="str">
        <f t="shared" si="318"/>
        <v>Chennai Hub</v>
      </c>
      <c r="AG2516" t="str">
        <f t="shared" si="319"/>
        <v>Lacey Frost</v>
      </c>
    </row>
    <row r="2517" spans="1:33" x14ac:dyDescent="0.35">
      <c r="A2517" t="s">
        <v>12167</v>
      </c>
      <c r="B2517" t="s">
        <v>12168</v>
      </c>
      <c r="C2517" s="7" t="s">
        <v>12169</v>
      </c>
      <c r="D2517" s="7" t="s">
        <v>54</v>
      </c>
      <c r="E2517" s="9">
        <v>54</v>
      </c>
      <c r="F2517" s="7" t="s">
        <v>29</v>
      </c>
      <c r="G2517" s="6">
        <v>45777</v>
      </c>
      <c r="H2517" s="6">
        <v>45909</v>
      </c>
      <c r="I2517" s="7" t="s">
        <v>84</v>
      </c>
      <c r="J2517" s="7" t="s">
        <v>85</v>
      </c>
      <c r="K2517" s="7" t="s">
        <v>65</v>
      </c>
      <c r="L2517" t="s">
        <v>12170</v>
      </c>
      <c r="M2517" s="7" t="s">
        <v>67</v>
      </c>
      <c r="N2517" s="7" t="s">
        <v>68</v>
      </c>
      <c r="O2517" s="9">
        <v>5</v>
      </c>
      <c r="P2517" s="10">
        <v>9062</v>
      </c>
      <c r="Q2517" s="10">
        <v>12437.3</v>
      </c>
      <c r="R2517" s="11">
        <v>10</v>
      </c>
      <c r="S2517" s="10">
        <v>55967.85</v>
      </c>
      <c r="T2517" s="10">
        <v>16876.5</v>
      </c>
      <c r="U2517" s="7" t="s">
        <v>78</v>
      </c>
      <c r="V2517" s="7" t="s">
        <v>69</v>
      </c>
      <c r="W2517" s="9">
        <v>4</v>
      </c>
      <c r="X2517" s="7" t="s">
        <v>87</v>
      </c>
      <c r="Y2517" s="7" t="s">
        <v>12171</v>
      </c>
      <c r="Z2517" t="str">
        <f t="shared" si="312"/>
        <v>Katherine Bauer</v>
      </c>
      <c r="AA2517" t="str">
        <f t="shared" si="313"/>
        <v>Tamil Nadu</v>
      </c>
      <c r="AB2517" t="str">
        <f t="shared" si="314"/>
        <v>Chennai</v>
      </c>
      <c r="AC2517" t="str">
        <f t="shared" si="315"/>
        <v>Beauty</v>
      </c>
      <c r="AD2517" t="str">
        <f t="shared" si="316"/>
        <v>Face Wash</v>
      </c>
      <c r="AE2517" t="str">
        <f t="shared" si="317"/>
        <v>Loreal</v>
      </c>
      <c r="AF2517" t="str">
        <f t="shared" si="318"/>
        <v>Chennai Hub</v>
      </c>
      <c r="AG2517" t="str">
        <f t="shared" si="319"/>
        <v>Donald Lester</v>
      </c>
    </row>
    <row r="2518" spans="1:33" x14ac:dyDescent="0.35">
      <c r="A2518" t="s">
        <v>12172</v>
      </c>
      <c r="B2518" t="s">
        <v>12173</v>
      </c>
      <c r="C2518" s="7" t="s">
        <v>12174</v>
      </c>
      <c r="D2518" s="7" t="s">
        <v>28</v>
      </c>
      <c r="E2518" s="9">
        <v>34</v>
      </c>
      <c r="F2518" s="7" t="s">
        <v>92</v>
      </c>
      <c r="G2518" s="6">
        <v>45608</v>
      </c>
      <c r="H2518" s="6">
        <v>45809</v>
      </c>
      <c r="I2518" s="7" t="s">
        <v>30</v>
      </c>
      <c r="J2518" s="7" t="s">
        <v>43</v>
      </c>
      <c r="K2518" s="7" t="s">
        <v>44</v>
      </c>
      <c r="L2518" t="s">
        <v>12175</v>
      </c>
      <c r="M2518" s="7" t="s">
        <v>46</v>
      </c>
      <c r="N2518" s="7" t="s">
        <v>47</v>
      </c>
      <c r="O2518" s="9">
        <v>2</v>
      </c>
      <c r="P2518" s="10">
        <v>1426</v>
      </c>
      <c r="Q2518" s="10">
        <v>1942.62</v>
      </c>
      <c r="R2518" s="11">
        <v>10</v>
      </c>
      <c r="S2518" s="10">
        <v>3496.72</v>
      </c>
      <c r="T2518" s="10">
        <v>1033.24</v>
      </c>
      <c r="U2518" s="7" t="s">
        <v>78</v>
      </c>
      <c r="V2518" s="7" t="s">
        <v>69</v>
      </c>
      <c r="W2518" s="9">
        <v>1</v>
      </c>
      <c r="X2518" s="7" t="s">
        <v>49</v>
      </c>
      <c r="Y2518" s="7" t="s">
        <v>12176</v>
      </c>
      <c r="Z2518" t="str">
        <f t="shared" si="312"/>
        <v>Ann Hammond</v>
      </c>
      <c r="AA2518" t="str">
        <f t="shared" si="313"/>
        <v>Maharashtra</v>
      </c>
      <c r="AB2518" t="str">
        <f t="shared" si="314"/>
        <v>Pune</v>
      </c>
      <c r="AC2518" t="str">
        <f t="shared" si="315"/>
        <v>Grocery</v>
      </c>
      <c r="AD2518" t="str">
        <f t="shared" si="316"/>
        <v>Sunflower Oil</v>
      </c>
      <c r="AE2518" t="str">
        <f t="shared" si="317"/>
        <v>Fortune</v>
      </c>
      <c r="AF2518" t="str">
        <f t="shared" si="318"/>
        <v>Pune Hub</v>
      </c>
      <c r="AG2518" t="str">
        <f t="shared" si="319"/>
        <v>Patrick Wilcox</v>
      </c>
    </row>
    <row r="2519" spans="1:33" x14ac:dyDescent="0.35">
      <c r="A2519" t="s">
        <v>12177</v>
      </c>
      <c r="B2519" t="s">
        <v>12178</v>
      </c>
      <c r="C2519" s="7" t="s">
        <v>12179</v>
      </c>
      <c r="D2519" s="7" t="s">
        <v>28</v>
      </c>
      <c r="E2519" s="9">
        <v>26</v>
      </c>
      <c r="F2519" s="7" t="s">
        <v>92</v>
      </c>
      <c r="G2519" s="6">
        <v>45993</v>
      </c>
      <c r="H2519" s="6">
        <v>45753</v>
      </c>
      <c r="I2519" s="7"/>
      <c r="J2519" s="7" t="s">
        <v>56</v>
      </c>
      <c r="K2519" s="7" t="s">
        <v>32</v>
      </c>
      <c r="L2519" t="s">
        <v>12180</v>
      </c>
      <c r="M2519" s="7" t="s">
        <v>34</v>
      </c>
      <c r="N2519" s="7" t="s">
        <v>35</v>
      </c>
      <c r="O2519" s="9">
        <v>1</v>
      </c>
      <c r="P2519" s="10">
        <v>5115</v>
      </c>
      <c r="Q2519" s="10">
        <v>7645.82</v>
      </c>
      <c r="R2519" s="11">
        <v>0</v>
      </c>
      <c r="S2519" s="10">
        <v>7645.82</v>
      </c>
      <c r="T2519" s="10">
        <v>2530.8200000000002</v>
      </c>
      <c r="U2519" s="7" t="s">
        <v>48</v>
      </c>
      <c r="V2519" s="7" t="s">
        <v>69</v>
      </c>
      <c r="W2519" s="9">
        <v>4</v>
      </c>
      <c r="X2519" s="7" t="s">
        <v>58</v>
      </c>
      <c r="Y2519" s="7" t="s">
        <v>12181</v>
      </c>
      <c r="Z2519" t="str">
        <f t="shared" si="312"/>
        <v>Sherry Pena</v>
      </c>
      <c r="AA2519" t="s">
        <v>55</v>
      </c>
      <c r="AB2519" t="str">
        <f t="shared" si="314"/>
        <v>New Delhi</v>
      </c>
      <c r="AC2519" t="str">
        <f t="shared" si="315"/>
        <v>Home</v>
      </c>
      <c r="AD2519" t="str">
        <f t="shared" si="316"/>
        <v>Pressure Cooker</v>
      </c>
      <c r="AE2519" t="str">
        <f t="shared" si="317"/>
        <v>Prestige</v>
      </c>
      <c r="AF2519" t="str">
        <f t="shared" si="318"/>
        <v>New Delhi Hub</v>
      </c>
      <c r="AG2519" t="str">
        <f t="shared" si="319"/>
        <v>Mary Watson</v>
      </c>
    </row>
    <row r="2520" spans="1:33" x14ac:dyDescent="0.35">
      <c r="A2520" t="s">
        <v>12182</v>
      </c>
      <c r="B2520" t="s">
        <v>12183</v>
      </c>
      <c r="C2520" s="7" t="s">
        <v>12184</v>
      </c>
      <c r="D2520" s="7" t="s">
        <v>28</v>
      </c>
      <c r="E2520" s="9">
        <v>29</v>
      </c>
      <c r="F2520" s="7" t="s">
        <v>92</v>
      </c>
      <c r="G2520" s="6">
        <v>46138</v>
      </c>
      <c r="H2520" s="6">
        <v>45707</v>
      </c>
      <c r="I2520" s="7" t="s">
        <v>30</v>
      </c>
      <c r="J2520" s="7" t="s">
        <v>43</v>
      </c>
      <c r="K2520" s="7" t="s">
        <v>117</v>
      </c>
      <c r="L2520" t="s">
        <v>12185</v>
      </c>
      <c r="M2520" s="7" t="s">
        <v>119</v>
      </c>
      <c r="N2520" s="7" t="s">
        <v>120</v>
      </c>
      <c r="O2520" s="9">
        <v>3</v>
      </c>
      <c r="P2520" s="10">
        <v>17159</v>
      </c>
      <c r="Q2520" s="10">
        <v>20727.099999999999</v>
      </c>
      <c r="R2520" s="11">
        <v>0</v>
      </c>
      <c r="S2520" s="10">
        <v>62181.3</v>
      </c>
      <c r="T2520" s="10">
        <v>10704.3</v>
      </c>
      <c r="U2520" s="7" t="s">
        <v>36</v>
      </c>
      <c r="V2520" s="7" t="s">
        <v>69</v>
      </c>
      <c r="W2520" s="9">
        <v>3</v>
      </c>
      <c r="X2520" s="7" t="s">
        <v>49</v>
      </c>
      <c r="Y2520" s="7" t="s">
        <v>12186</v>
      </c>
      <c r="Z2520" t="str">
        <f t="shared" si="312"/>
        <v>Jerry Clark</v>
      </c>
      <c r="AA2520" t="str">
        <f t="shared" si="313"/>
        <v>Maharashtra</v>
      </c>
      <c r="AB2520" t="str">
        <f t="shared" si="314"/>
        <v>Pune</v>
      </c>
      <c r="AC2520" t="str">
        <f t="shared" si="315"/>
        <v>Fashion</v>
      </c>
      <c r="AD2520" t="str">
        <f t="shared" si="316"/>
        <v>Air Max Shoes</v>
      </c>
      <c r="AE2520" t="str">
        <f t="shared" si="317"/>
        <v>Nike</v>
      </c>
      <c r="AF2520" t="str">
        <f t="shared" si="318"/>
        <v>Pune Hub</v>
      </c>
      <c r="AG2520" t="str">
        <f t="shared" si="319"/>
        <v>Kevin Green</v>
      </c>
    </row>
    <row r="2521" spans="1:33" x14ac:dyDescent="0.35">
      <c r="A2521" t="s">
        <v>12187</v>
      </c>
      <c r="B2521" t="s">
        <v>12188</v>
      </c>
      <c r="C2521" s="7" t="s">
        <v>12189</v>
      </c>
      <c r="D2521" s="7" t="s">
        <v>54</v>
      </c>
      <c r="E2521" s="9">
        <v>56</v>
      </c>
      <c r="F2521" s="7" t="s">
        <v>92</v>
      </c>
      <c r="G2521" s="6">
        <v>46154</v>
      </c>
      <c r="H2521" s="6">
        <v>45917</v>
      </c>
      <c r="I2521" s="7" t="s">
        <v>55</v>
      </c>
      <c r="J2521" s="7" t="s">
        <v>56</v>
      </c>
      <c r="K2521" s="7" t="s">
        <v>93</v>
      </c>
      <c r="L2521" t="s">
        <v>4795</v>
      </c>
      <c r="M2521" s="7" t="s">
        <v>95</v>
      </c>
      <c r="N2521" s="7" t="s">
        <v>96</v>
      </c>
      <c r="O2521" s="9">
        <v>1</v>
      </c>
      <c r="P2521" s="10">
        <v>11201</v>
      </c>
      <c r="Q2521" s="10">
        <v>15433.34</v>
      </c>
      <c r="R2521" s="11">
        <v>0</v>
      </c>
      <c r="S2521" s="10">
        <v>15433.34</v>
      </c>
      <c r="T2521" s="10">
        <v>4232.34</v>
      </c>
      <c r="U2521" s="7" t="s">
        <v>78</v>
      </c>
      <c r="V2521" s="7" t="s">
        <v>112</v>
      </c>
      <c r="W2521" s="9">
        <v>5</v>
      </c>
      <c r="X2521" s="7" t="s">
        <v>58</v>
      </c>
      <c r="Y2521" s="7" t="s">
        <v>12190</v>
      </c>
      <c r="Z2521" t="str">
        <f t="shared" si="312"/>
        <v>Rachel Jones</v>
      </c>
      <c r="AA2521" t="str">
        <f t="shared" si="313"/>
        <v>Delhi</v>
      </c>
      <c r="AB2521" t="str">
        <f t="shared" si="314"/>
        <v>New Delhi</v>
      </c>
      <c r="AC2521" t="str">
        <f t="shared" si="315"/>
        <v>Electronics</v>
      </c>
      <c r="AD2521" t="str">
        <f t="shared" si="316"/>
        <v>Galaxy S24</v>
      </c>
      <c r="AE2521" t="str">
        <f t="shared" si="317"/>
        <v>Samsung</v>
      </c>
      <c r="AF2521" t="str">
        <f t="shared" si="318"/>
        <v>New Delhi Hub</v>
      </c>
      <c r="AG2521" t="str">
        <f t="shared" si="319"/>
        <v>Cynthia Lopez</v>
      </c>
    </row>
    <row r="2522" spans="1:33" x14ac:dyDescent="0.35">
      <c r="A2522" t="s">
        <v>12191</v>
      </c>
      <c r="B2522" t="s">
        <v>12192</v>
      </c>
      <c r="C2522" s="7" t="s">
        <v>1890</v>
      </c>
      <c r="D2522" s="7" t="s">
        <v>28</v>
      </c>
      <c r="E2522" s="9">
        <v>36</v>
      </c>
      <c r="F2522" s="7" t="s">
        <v>29</v>
      </c>
      <c r="G2522" s="6">
        <v>46027</v>
      </c>
      <c r="H2522" s="6">
        <v>45560</v>
      </c>
      <c r="I2522" s="7" t="s">
        <v>30</v>
      </c>
      <c r="J2522" s="7" t="s">
        <v>43</v>
      </c>
      <c r="K2522" s="7" t="s">
        <v>65</v>
      </c>
      <c r="L2522" t="s">
        <v>12193</v>
      </c>
      <c r="M2522" s="7" t="s">
        <v>67</v>
      </c>
      <c r="N2522" s="7" t="s">
        <v>68</v>
      </c>
      <c r="O2522" s="9">
        <v>1</v>
      </c>
      <c r="P2522" s="10">
        <v>14495</v>
      </c>
      <c r="Q2522" s="10">
        <v>16665.22</v>
      </c>
      <c r="R2522" s="11">
        <v>10</v>
      </c>
      <c r="S2522" s="10">
        <v>14998.7</v>
      </c>
      <c r="T2522" s="10">
        <v>2170.2199999999998</v>
      </c>
      <c r="U2522" s="7" t="s">
        <v>78</v>
      </c>
      <c r="V2522" s="7" t="s">
        <v>37</v>
      </c>
      <c r="W2522" s="9">
        <v>2</v>
      </c>
      <c r="X2522" s="7" t="s">
        <v>49</v>
      </c>
      <c r="Y2522" s="7" t="s">
        <v>12194</v>
      </c>
      <c r="Z2522" t="str">
        <f t="shared" si="312"/>
        <v>Christopher Thomas</v>
      </c>
      <c r="AA2522" t="str">
        <f t="shared" si="313"/>
        <v>Maharashtra</v>
      </c>
      <c r="AB2522" t="str">
        <f t="shared" si="314"/>
        <v>Pune</v>
      </c>
      <c r="AC2522" t="str">
        <f t="shared" si="315"/>
        <v>Beauty</v>
      </c>
      <c r="AD2522" t="str">
        <f t="shared" si="316"/>
        <v>Face Wash</v>
      </c>
      <c r="AE2522" t="str">
        <f t="shared" si="317"/>
        <v>Loreal</v>
      </c>
      <c r="AF2522" t="str">
        <f t="shared" si="318"/>
        <v>Pune Hub</v>
      </c>
      <c r="AG2522" t="str">
        <f t="shared" si="319"/>
        <v>Stephen Banks</v>
      </c>
    </row>
    <row r="2523" spans="1:33" x14ac:dyDescent="0.35">
      <c r="A2523" t="s">
        <v>12195</v>
      </c>
      <c r="B2523" t="s">
        <v>12196</v>
      </c>
      <c r="C2523" s="7" t="s">
        <v>12197</v>
      </c>
      <c r="D2523" s="7" t="s">
        <v>54</v>
      </c>
      <c r="E2523" s="9">
        <v>33</v>
      </c>
      <c r="F2523" s="7" t="s">
        <v>92</v>
      </c>
      <c r="G2523" s="6">
        <v>45471</v>
      </c>
      <c r="H2523" s="6">
        <v>45513</v>
      </c>
      <c r="I2523" s="7" t="s">
        <v>55</v>
      </c>
      <c r="J2523" s="7" t="s">
        <v>56</v>
      </c>
      <c r="K2523" s="7" t="s">
        <v>117</v>
      </c>
      <c r="L2523" t="s">
        <v>5165</v>
      </c>
      <c r="M2523" s="7" t="s">
        <v>119</v>
      </c>
      <c r="N2523" s="7" t="s">
        <v>120</v>
      </c>
      <c r="O2523" s="9">
        <v>2</v>
      </c>
      <c r="P2523" s="10">
        <v>29210</v>
      </c>
      <c r="Q2523" s="10">
        <v>36687.379999999997</v>
      </c>
      <c r="R2523" s="11">
        <v>10</v>
      </c>
      <c r="S2523" s="10">
        <v>66037.279999999999</v>
      </c>
      <c r="T2523" s="10">
        <v>14954.76</v>
      </c>
      <c r="U2523" s="7" t="s">
        <v>48</v>
      </c>
      <c r="V2523" s="7" t="s">
        <v>112</v>
      </c>
      <c r="W2523" s="9">
        <v>4</v>
      </c>
      <c r="X2523" s="7" t="s">
        <v>58</v>
      </c>
      <c r="Y2523" s="7" t="s">
        <v>12198</v>
      </c>
      <c r="Z2523" t="str">
        <f t="shared" si="312"/>
        <v>Cheryl Harding</v>
      </c>
      <c r="AA2523" t="str">
        <f t="shared" si="313"/>
        <v>Delhi</v>
      </c>
      <c r="AB2523" t="str">
        <f t="shared" si="314"/>
        <v>New Delhi</v>
      </c>
      <c r="AC2523" t="str">
        <f t="shared" si="315"/>
        <v>Fashion</v>
      </c>
      <c r="AD2523" t="str">
        <f t="shared" si="316"/>
        <v>Air Max Shoes</v>
      </c>
      <c r="AE2523" t="str">
        <f t="shared" si="317"/>
        <v>Nike</v>
      </c>
      <c r="AF2523" t="str">
        <f t="shared" si="318"/>
        <v>New Delhi Hub</v>
      </c>
      <c r="AG2523" t="str">
        <f t="shared" si="319"/>
        <v>Sharon Welch</v>
      </c>
    </row>
    <row r="2524" spans="1:33" x14ac:dyDescent="0.35">
      <c r="A2524" t="s">
        <v>12199</v>
      </c>
      <c r="B2524" t="s">
        <v>12200</v>
      </c>
      <c r="C2524" s="7" t="s">
        <v>12201</v>
      </c>
      <c r="D2524" s="7" t="s">
        <v>28</v>
      </c>
      <c r="E2524" s="9">
        <v>44</v>
      </c>
      <c r="F2524" s="7" t="s">
        <v>29</v>
      </c>
      <c r="G2524" s="6">
        <v>45564</v>
      </c>
      <c r="H2524" s="6">
        <v>46080</v>
      </c>
      <c r="I2524" s="7" t="s">
        <v>63</v>
      </c>
      <c r="J2524" s="7" t="s">
        <v>64</v>
      </c>
      <c r="K2524" s="7" t="s">
        <v>65</v>
      </c>
      <c r="L2524" t="s">
        <v>12202</v>
      </c>
      <c r="M2524" s="7" t="s">
        <v>67</v>
      </c>
      <c r="N2524" s="7" t="s">
        <v>68</v>
      </c>
      <c r="O2524" s="9">
        <v>2</v>
      </c>
      <c r="P2524" s="10">
        <v>1435</v>
      </c>
      <c r="Q2524" s="10">
        <v>1627.96</v>
      </c>
      <c r="R2524" s="11">
        <v>0</v>
      </c>
      <c r="S2524" s="10">
        <v>3255.92</v>
      </c>
      <c r="T2524" s="10">
        <v>385.92</v>
      </c>
      <c r="U2524" s="7" t="s">
        <v>78</v>
      </c>
      <c r="V2524" s="7" t="s">
        <v>154</v>
      </c>
      <c r="W2524" s="9">
        <v>5</v>
      </c>
      <c r="X2524" s="7" t="s">
        <v>70</v>
      </c>
      <c r="Y2524" s="7" t="s">
        <v>12203</v>
      </c>
      <c r="Z2524" t="str">
        <f t="shared" si="312"/>
        <v>Aaron Peterson</v>
      </c>
      <c r="AA2524" t="str">
        <f t="shared" si="313"/>
        <v>Telangana</v>
      </c>
      <c r="AB2524" t="str">
        <f t="shared" si="314"/>
        <v>Hyderabad</v>
      </c>
      <c r="AC2524" t="str">
        <f t="shared" si="315"/>
        <v>Beauty</v>
      </c>
      <c r="AD2524" t="str">
        <f t="shared" si="316"/>
        <v>Face Wash</v>
      </c>
      <c r="AE2524" t="str">
        <f t="shared" si="317"/>
        <v>Loreal</v>
      </c>
      <c r="AF2524" t="str">
        <f t="shared" si="318"/>
        <v>Hyderabad Hub</v>
      </c>
      <c r="AG2524" t="str">
        <f t="shared" si="319"/>
        <v>Jeremy Lewis</v>
      </c>
    </row>
    <row r="2525" spans="1:33" x14ac:dyDescent="0.35">
      <c r="A2525" t="s">
        <v>12204</v>
      </c>
      <c r="B2525" t="s">
        <v>12205</v>
      </c>
      <c r="C2525" s="7" t="s">
        <v>12206</v>
      </c>
      <c r="D2525" s="7" t="s">
        <v>28</v>
      </c>
      <c r="E2525" s="9">
        <v>32</v>
      </c>
      <c r="F2525" s="7" t="s">
        <v>29</v>
      </c>
      <c r="G2525" s="6">
        <v>45778</v>
      </c>
      <c r="H2525" s="6">
        <v>45602</v>
      </c>
      <c r="I2525" s="7" t="s">
        <v>63</v>
      </c>
      <c r="J2525" s="7" t="s">
        <v>64</v>
      </c>
      <c r="K2525" s="7" t="s">
        <v>44</v>
      </c>
      <c r="L2525" t="s">
        <v>12207</v>
      </c>
      <c r="M2525" s="7" t="s">
        <v>46</v>
      </c>
      <c r="N2525" s="7" t="s">
        <v>47</v>
      </c>
      <c r="O2525" s="9">
        <v>5</v>
      </c>
      <c r="P2525" s="10">
        <v>24794</v>
      </c>
      <c r="Q2525" s="10">
        <v>32636.44</v>
      </c>
      <c r="R2525" s="11">
        <v>0</v>
      </c>
      <c r="S2525" s="10">
        <v>163182.20000000001</v>
      </c>
      <c r="T2525" s="10">
        <v>39212.199999999997</v>
      </c>
      <c r="U2525" s="7" t="s">
        <v>48</v>
      </c>
      <c r="V2525" s="7" t="s">
        <v>154</v>
      </c>
      <c r="W2525" s="9">
        <v>5</v>
      </c>
      <c r="X2525" s="7" t="s">
        <v>70</v>
      </c>
      <c r="Y2525" s="7" t="s">
        <v>12208</v>
      </c>
      <c r="Z2525" t="str">
        <f t="shared" si="312"/>
        <v>Rachel Wiley</v>
      </c>
      <c r="AA2525" t="str">
        <f t="shared" si="313"/>
        <v>Telangana</v>
      </c>
      <c r="AB2525" t="str">
        <f t="shared" si="314"/>
        <v>Hyderabad</v>
      </c>
      <c r="AC2525" t="str">
        <f t="shared" si="315"/>
        <v>Grocery</v>
      </c>
      <c r="AD2525" t="str">
        <f t="shared" si="316"/>
        <v>Sunflower Oil</v>
      </c>
      <c r="AE2525" t="str">
        <f t="shared" si="317"/>
        <v>Fortune</v>
      </c>
      <c r="AF2525" t="str">
        <f t="shared" si="318"/>
        <v>Hyderabad Hub</v>
      </c>
      <c r="AG2525" t="str">
        <f t="shared" si="319"/>
        <v>Douglas Baker</v>
      </c>
    </row>
    <row r="2526" spans="1:33" x14ac:dyDescent="0.35">
      <c r="A2526" t="s">
        <v>12209</v>
      </c>
      <c r="B2526" t="s">
        <v>12210</v>
      </c>
      <c r="C2526" s="7" t="s">
        <v>12211</v>
      </c>
      <c r="D2526" s="7" t="s">
        <v>54</v>
      </c>
      <c r="E2526" s="9">
        <v>53</v>
      </c>
      <c r="F2526" s="7" t="s">
        <v>92</v>
      </c>
      <c r="G2526" s="6">
        <v>45734</v>
      </c>
      <c r="H2526" s="6">
        <v>45588</v>
      </c>
      <c r="I2526" s="7" t="s">
        <v>55</v>
      </c>
      <c r="J2526" s="7" t="s">
        <v>56</v>
      </c>
      <c r="K2526" s="7" t="s">
        <v>44</v>
      </c>
      <c r="L2526" t="s">
        <v>11248</v>
      </c>
      <c r="M2526" s="7" t="s">
        <v>46</v>
      </c>
      <c r="N2526" s="7" t="s">
        <v>47</v>
      </c>
      <c r="O2526" s="9">
        <v>2</v>
      </c>
      <c r="P2526" s="10">
        <v>21348</v>
      </c>
      <c r="Q2526" s="10">
        <v>30762.38</v>
      </c>
      <c r="R2526" s="11">
        <v>5</v>
      </c>
      <c r="S2526" s="10">
        <v>58448.52</v>
      </c>
      <c r="T2526" s="10">
        <v>18828.759999999998</v>
      </c>
      <c r="U2526" s="7" t="s">
        <v>126</v>
      </c>
      <c r="V2526" s="7" t="s">
        <v>69</v>
      </c>
      <c r="W2526" s="9">
        <v>3</v>
      </c>
      <c r="X2526" s="7" t="s">
        <v>58</v>
      </c>
      <c r="Y2526" s="7" t="s">
        <v>12212</v>
      </c>
      <c r="Z2526" t="str">
        <f t="shared" si="312"/>
        <v>Chelsea Robertson</v>
      </c>
      <c r="AA2526" t="str">
        <f t="shared" si="313"/>
        <v>Delhi</v>
      </c>
      <c r="AB2526" t="str">
        <f t="shared" si="314"/>
        <v>New Delhi</v>
      </c>
      <c r="AC2526" t="str">
        <f t="shared" si="315"/>
        <v>Grocery</v>
      </c>
      <c r="AD2526" t="str">
        <f t="shared" si="316"/>
        <v>Sunflower Oil</v>
      </c>
      <c r="AE2526" t="str">
        <f t="shared" si="317"/>
        <v>Fortune</v>
      </c>
      <c r="AF2526" t="str">
        <f t="shared" si="318"/>
        <v>New Delhi Hub</v>
      </c>
      <c r="AG2526" t="str">
        <f t="shared" si="319"/>
        <v>Kevin Hanson</v>
      </c>
    </row>
    <row r="2527" spans="1:33" x14ac:dyDescent="0.35">
      <c r="A2527" t="s">
        <v>12213</v>
      </c>
      <c r="B2527" t="s">
        <v>12214</v>
      </c>
      <c r="C2527" s="7" t="s">
        <v>12215</v>
      </c>
      <c r="D2527" s="7" t="s">
        <v>54</v>
      </c>
      <c r="E2527" s="9">
        <v>60</v>
      </c>
      <c r="F2527" s="7" t="s">
        <v>92</v>
      </c>
      <c r="G2527" s="6">
        <v>45818</v>
      </c>
      <c r="H2527" s="6">
        <v>46047</v>
      </c>
      <c r="I2527" s="7" t="s">
        <v>55</v>
      </c>
      <c r="J2527" s="7" t="s">
        <v>56</v>
      </c>
      <c r="K2527" s="7" t="s">
        <v>32</v>
      </c>
      <c r="L2527" t="s">
        <v>12216</v>
      </c>
      <c r="M2527" s="7" t="s">
        <v>34</v>
      </c>
      <c r="N2527" s="7" t="s">
        <v>35</v>
      </c>
      <c r="O2527" s="9">
        <v>2</v>
      </c>
      <c r="P2527" s="10">
        <v>14369</v>
      </c>
      <c r="Q2527" s="10">
        <v>16419.93</v>
      </c>
      <c r="R2527" s="11">
        <v>5</v>
      </c>
      <c r="S2527" s="10">
        <v>31197.87</v>
      </c>
      <c r="T2527" s="10">
        <v>4101.8599999999997</v>
      </c>
      <c r="U2527" s="7" t="s">
        <v>126</v>
      </c>
      <c r="V2527" s="7" t="s">
        <v>69</v>
      </c>
      <c r="W2527" s="9">
        <v>3</v>
      </c>
      <c r="X2527" s="7" t="s">
        <v>58</v>
      </c>
      <c r="Y2527" s="7" t="s">
        <v>12217</v>
      </c>
      <c r="Z2527" t="str">
        <f t="shared" si="312"/>
        <v>Terry Rivas</v>
      </c>
      <c r="AA2527" t="str">
        <f t="shared" si="313"/>
        <v>Delhi</v>
      </c>
      <c r="AB2527" t="str">
        <f t="shared" si="314"/>
        <v>New Delhi</v>
      </c>
      <c r="AC2527" t="str">
        <f t="shared" si="315"/>
        <v>Home</v>
      </c>
      <c r="AD2527" t="str">
        <f t="shared" si="316"/>
        <v>Pressure Cooker</v>
      </c>
      <c r="AE2527" t="str">
        <f t="shared" si="317"/>
        <v>Prestige</v>
      </c>
      <c r="AF2527" t="str">
        <f t="shared" si="318"/>
        <v>New Delhi Hub</v>
      </c>
      <c r="AG2527" t="str">
        <f t="shared" si="319"/>
        <v>Anna Davis</v>
      </c>
    </row>
    <row r="2528" spans="1:33" x14ac:dyDescent="0.35">
      <c r="A2528" t="s">
        <v>12218</v>
      </c>
      <c r="B2528" t="s">
        <v>12219</v>
      </c>
      <c r="C2528" s="7" t="s">
        <v>12220</v>
      </c>
      <c r="D2528" s="7" t="s">
        <v>54</v>
      </c>
      <c r="E2528" s="9">
        <v>21</v>
      </c>
      <c r="F2528" s="7" t="s">
        <v>92</v>
      </c>
      <c r="G2528" s="6">
        <v>46153</v>
      </c>
      <c r="H2528" s="6">
        <v>46092</v>
      </c>
      <c r="I2528" s="7" t="s">
        <v>30</v>
      </c>
      <c r="J2528" s="7" t="s">
        <v>31</v>
      </c>
      <c r="K2528" s="7" t="s">
        <v>93</v>
      </c>
      <c r="L2528" t="s">
        <v>12221</v>
      </c>
      <c r="M2528" s="7" t="s">
        <v>132</v>
      </c>
      <c r="N2528" s="7" t="s">
        <v>133</v>
      </c>
      <c r="O2528" s="9">
        <v>1</v>
      </c>
      <c r="P2528" s="10">
        <v>22065</v>
      </c>
      <c r="Q2528" s="10">
        <v>24611.61</v>
      </c>
      <c r="R2528" s="11">
        <v>20</v>
      </c>
      <c r="S2528" s="10">
        <v>19689.29</v>
      </c>
      <c r="T2528" s="10">
        <v>2546.61</v>
      </c>
      <c r="U2528" s="7" t="s">
        <v>36</v>
      </c>
      <c r="V2528" s="7" t="s">
        <v>154</v>
      </c>
      <c r="W2528" s="9">
        <v>4</v>
      </c>
      <c r="X2528" s="7" t="s">
        <v>38</v>
      </c>
      <c r="Y2528" s="7" t="s">
        <v>12222</v>
      </c>
      <c r="Z2528" t="str">
        <f t="shared" si="312"/>
        <v>Garrett Mccall</v>
      </c>
      <c r="AA2528" t="str">
        <f t="shared" si="313"/>
        <v>Maharashtra</v>
      </c>
      <c r="AB2528" t="str">
        <f t="shared" si="314"/>
        <v>Mumbai</v>
      </c>
      <c r="AC2528" t="str">
        <f t="shared" si="315"/>
        <v>Electronics</v>
      </c>
      <c r="AD2528" t="str">
        <f t="shared" si="316"/>
        <v>iPhone 15</v>
      </c>
      <c r="AE2528" t="str">
        <f t="shared" si="317"/>
        <v>Apple</v>
      </c>
      <c r="AF2528" t="str">
        <f t="shared" si="318"/>
        <v>Mumbai Hub</v>
      </c>
      <c r="AG2528" t="str">
        <f t="shared" si="319"/>
        <v>Jessica Cook</v>
      </c>
    </row>
    <row r="2529" spans="1:33" x14ac:dyDescent="0.35">
      <c r="A2529" t="s">
        <v>12223</v>
      </c>
      <c r="B2529" t="s">
        <v>12224</v>
      </c>
      <c r="C2529" s="7" t="s">
        <v>12225</v>
      </c>
      <c r="D2529" s="7" t="s">
        <v>28</v>
      </c>
      <c r="E2529" s="9">
        <v>56</v>
      </c>
      <c r="F2529" s="7" t="s">
        <v>29</v>
      </c>
      <c r="G2529" s="6">
        <v>46025</v>
      </c>
      <c r="H2529" s="6">
        <v>45631</v>
      </c>
      <c r="I2529" s="7" t="s">
        <v>84</v>
      </c>
      <c r="J2529" s="7" t="s">
        <v>85</v>
      </c>
      <c r="K2529" s="7" t="s">
        <v>117</v>
      </c>
      <c r="L2529" t="s">
        <v>6040</v>
      </c>
      <c r="M2529" s="7" t="s">
        <v>119</v>
      </c>
      <c r="N2529" s="7" t="s">
        <v>120</v>
      </c>
      <c r="O2529" s="9">
        <v>1</v>
      </c>
      <c r="P2529" s="10">
        <v>17993</v>
      </c>
      <c r="Q2529" s="10">
        <v>21965.45</v>
      </c>
      <c r="R2529" s="11">
        <v>5</v>
      </c>
      <c r="S2529" s="10">
        <v>20867.18</v>
      </c>
      <c r="T2529" s="10">
        <v>3972.45</v>
      </c>
      <c r="U2529" s="7" t="s">
        <v>48</v>
      </c>
      <c r="V2529" s="7" t="s">
        <v>37</v>
      </c>
      <c r="W2529" s="9">
        <v>5</v>
      </c>
      <c r="X2529" s="7" t="s">
        <v>87</v>
      </c>
      <c r="Y2529" s="7" t="s">
        <v>12226</v>
      </c>
      <c r="Z2529" t="str">
        <f t="shared" si="312"/>
        <v>Crystal Peterson</v>
      </c>
      <c r="AA2529" t="str">
        <f t="shared" si="313"/>
        <v>Tamil Nadu</v>
      </c>
      <c r="AB2529" t="str">
        <f t="shared" si="314"/>
        <v>Chennai</v>
      </c>
      <c r="AC2529" t="str">
        <f t="shared" si="315"/>
        <v>Fashion</v>
      </c>
      <c r="AD2529" t="str">
        <f t="shared" si="316"/>
        <v>Air Max Shoes</v>
      </c>
      <c r="AE2529" t="str">
        <f t="shared" si="317"/>
        <v>Nike</v>
      </c>
      <c r="AF2529" t="str">
        <f t="shared" si="318"/>
        <v>Chennai Hub</v>
      </c>
      <c r="AG2529" t="str">
        <f t="shared" si="319"/>
        <v>Jeremy Morris</v>
      </c>
    </row>
    <row r="2530" spans="1:33" x14ac:dyDescent="0.35">
      <c r="A2530" t="s">
        <v>12227</v>
      </c>
      <c r="B2530" t="s">
        <v>12228</v>
      </c>
      <c r="C2530" s="7" t="s">
        <v>4539</v>
      </c>
      <c r="D2530" s="7" t="s">
        <v>54</v>
      </c>
      <c r="E2530" s="9">
        <v>20</v>
      </c>
      <c r="F2530" s="7" t="s">
        <v>29</v>
      </c>
      <c r="G2530" s="6">
        <v>45897</v>
      </c>
      <c r="H2530" s="6">
        <v>45522</v>
      </c>
      <c r="I2530" s="7" t="s">
        <v>84</v>
      </c>
      <c r="J2530" s="7" t="s">
        <v>85</v>
      </c>
      <c r="K2530" s="7" t="s">
        <v>65</v>
      </c>
      <c r="L2530" t="s">
        <v>12229</v>
      </c>
      <c r="M2530" s="7" t="s">
        <v>67</v>
      </c>
      <c r="N2530" s="7" t="s">
        <v>68</v>
      </c>
      <c r="O2530" s="9">
        <v>3</v>
      </c>
      <c r="P2530" s="10">
        <v>22600</v>
      </c>
      <c r="Q2530" s="10">
        <v>26823.18</v>
      </c>
      <c r="R2530" s="11">
        <v>5</v>
      </c>
      <c r="S2530" s="10">
        <v>76446.06</v>
      </c>
      <c r="T2530" s="10">
        <v>12669.54</v>
      </c>
      <c r="U2530" s="7" t="s">
        <v>126</v>
      </c>
      <c r="V2530" s="7" t="s">
        <v>112</v>
      </c>
      <c r="W2530" s="9">
        <v>3</v>
      </c>
      <c r="X2530" s="7" t="s">
        <v>87</v>
      </c>
      <c r="Y2530" s="7" t="s">
        <v>12230</v>
      </c>
      <c r="Z2530" t="str">
        <f t="shared" si="312"/>
        <v>James Smith</v>
      </c>
      <c r="AA2530" t="str">
        <f t="shared" si="313"/>
        <v>Tamil Nadu</v>
      </c>
      <c r="AB2530" t="str">
        <f t="shared" si="314"/>
        <v>Chennai</v>
      </c>
      <c r="AC2530" t="str">
        <f t="shared" si="315"/>
        <v>Beauty</v>
      </c>
      <c r="AD2530" t="str">
        <f t="shared" si="316"/>
        <v>Face Wash</v>
      </c>
      <c r="AE2530" t="str">
        <f t="shared" si="317"/>
        <v>Loreal</v>
      </c>
      <c r="AF2530" t="str">
        <f t="shared" si="318"/>
        <v>Chennai Hub</v>
      </c>
      <c r="AG2530" t="str">
        <f t="shared" si="319"/>
        <v>Bobby Garcia</v>
      </c>
    </row>
    <row r="2531" spans="1:33" x14ac:dyDescent="0.35">
      <c r="A2531" t="s">
        <v>12231</v>
      </c>
      <c r="B2531" t="s">
        <v>12232</v>
      </c>
      <c r="C2531" s="7" t="s">
        <v>12233</v>
      </c>
      <c r="D2531" s="7" t="s">
        <v>54</v>
      </c>
      <c r="E2531" s="9">
        <v>59</v>
      </c>
      <c r="F2531" s="7" t="s">
        <v>29</v>
      </c>
      <c r="G2531" s="6">
        <v>45945</v>
      </c>
      <c r="H2531" s="6">
        <v>46188</v>
      </c>
      <c r="I2531" s="7" t="s">
        <v>75</v>
      </c>
      <c r="J2531" s="7" t="s">
        <v>76</v>
      </c>
      <c r="K2531" s="7" t="s">
        <v>65</v>
      </c>
      <c r="L2531" t="s">
        <v>12234</v>
      </c>
      <c r="M2531" s="7" t="s">
        <v>67</v>
      </c>
      <c r="N2531" s="7" t="s">
        <v>68</v>
      </c>
      <c r="O2531" s="9">
        <v>3</v>
      </c>
      <c r="P2531" s="10">
        <v>19927</v>
      </c>
      <c r="Q2531" s="10">
        <v>23556.57</v>
      </c>
      <c r="R2531" s="11">
        <v>15</v>
      </c>
      <c r="S2531" s="10">
        <v>60069.25</v>
      </c>
      <c r="T2531" s="10">
        <v>10888.71</v>
      </c>
      <c r="U2531" s="7" t="s">
        <v>48</v>
      </c>
      <c r="V2531" s="7" t="s">
        <v>154</v>
      </c>
      <c r="W2531" s="9">
        <v>1</v>
      </c>
      <c r="X2531" s="7" t="s">
        <v>79</v>
      </c>
      <c r="Y2531" s="7" t="s">
        <v>12235</v>
      </c>
      <c r="Z2531" t="str">
        <f t="shared" si="312"/>
        <v>Jeffrey Powell</v>
      </c>
      <c r="AA2531" t="str">
        <f t="shared" si="313"/>
        <v>Karnataka</v>
      </c>
      <c r="AB2531" t="str">
        <f t="shared" si="314"/>
        <v>Bengaluru</v>
      </c>
      <c r="AC2531" t="str">
        <f t="shared" si="315"/>
        <v>Beauty</v>
      </c>
      <c r="AD2531" t="str">
        <f t="shared" si="316"/>
        <v>Face Wash</v>
      </c>
      <c r="AE2531" t="str">
        <f t="shared" si="317"/>
        <v>Loreal</v>
      </c>
      <c r="AF2531" t="str">
        <f t="shared" si="318"/>
        <v>Bengaluru Hub</v>
      </c>
      <c r="AG2531" t="str">
        <f t="shared" si="319"/>
        <v>Omar Day</v>
      </c>
    </row>
    <row r="2532" spans="1:33" x14ac:dyDescent="0.35">
      <c r="A2532" t="s">
        <v>12236</v>
      </c>
      <c r="B2532" t="s">
        <v>12237</v>
      </c>
      <c r="C2532" s="7" t="s">
        <v>12238</v>
      </c>
      <c r="D2532" s="7" t="s">
        <v>28</v>
      </c>
      <c r="E2532" s="9">
        <v>39</v>
      </c>
      <c r="F2532" s="7" t="s">
        <v>29</v>
      </c>
      <c r="G2532" s="6">
        <v>45979</v>
      </c>
      <c r="H2532" s="6">
        <v>45709</v>
      </c>
      <c r="I2532" s="7" t="s">
        <v>63</v>
      </c>
      <c r="J2532" s="7" t="s">
        <v>64</v>
      </c>
      <c r="K2532" s="7" t="s">
        <v>44</v>
      </c>
      <c r="L2532" t="s">
        <v>12239</v>
      </c>
      <c r="M2532" s="7" t="s">
        <v>46</v>
      </c>
      <c r="N2532" s="7" t="s">
        <v>47</v>
      </c>
      <c r="O2532" s="9">
        <v>1</v>
      </c>
      <c r="P2532" s="10">
        <v>1280</v>
      </c>
      <c r="Q2532" s="10">
        <v>1913.8</v>
      </c>
      <c r="R2532" s="11">
        <v>20</v>
      </c>
      <c r="S2532" s="10">
        <v>1531.04</v>
      </c>
      <c r="T2532" s="10">
        <v>633.79999999999995</v>
      </c>
      <c r="U2532" s="7" t="s">
        <v>36</v>
      </c>
      <c r="V2532" s="7" t="s">
        <v>69</v>
      </c>
      <c r="W2532" s="9">
        <v>1</v>
      </c>
      <c r="X2532" s="7" t="s">
        <v>70</v>
      </c>
      <c r="Y2532" s="7" t="s">
        <v>12240</v>
      </c>
      <c r="Z2532" t="str">
        <f t="shared" si="312"/>
        <v>William Walters</v>
      </c>
      <c r="AA2532" t="str">
        <f t="shared" si="313"/>
        <v>Telangana</v>
      </c>
      <c r="AB2532" t="str">
        <f t="shared" si="314"/>
        <v>Hyderabad</v>
      </c>
      <c r="AC2532" t="str">
        <f t="shared" si="315"/>
        <v>Grocery</v>
      </c>
      <c r="AD2532" t="str">
        <f t="shared" si="316"/>
        <v>Sunflower Oil</v>
      </c>
      <c r="AE2532" t="str">
        <f t="shared" si="317"/>
        <v>Fortune</v>
      </c>
      <c r="AF2532" t="str">
        <f t="shared" si="318"/>
        <v>Hyderabad Hub</v>
      </c>
      <c r="AG2532" t="str">
        <f t="shared" si="319"/>
        <v>Timothy Saunders</v>
      </c>
    </row>
    <row r="2533" spans="1:33" x14ac:dyDescent="0.35">
      <c r="A2533" t="s">
        <v>12241</v>
      </c>
      <c r="B2533" t="s">
        <v>12242</v>
      </c>
      <c r="C2533" s="7" t="s">
        <v>12243</v>
      </c>
      <c r="D2533" s="7" t="s">
        <v>28</v>
      </c>
      <c r="E2533" s="9">
        <v>42</v>
      </c>
      <c r="F2533" s="7" t="s">
        <v>92</v>
      </c>
      <c r="G2533" s="6">
        <v>45598</v>
      </c>
      <c r="H2533" s="6">
        <v>46161</v>
      </c>
      <c r="I2533" s="7" t="s">
        <v>75</v>
      </c>
      <c r="J2533" s="7" t="s">
        <v>76</v>
      </c>
      <c r="K2533" s="7" t="s">
        <v>93</v>
      </c>
      <c r="L2533" t="s">
        <v>12244</v>
      </c>
      <c r="M2533" s="7" t="s">
        <v>132</v>
      </c>
      <c r="N2533" s="7" t="s">
        <v>133</v>
      </c>
      <c r="O2533" s="9">
        <v>1</v>
      </c>
      <c r="P2533" s="10">
        <v>28085</v>
      </c>
      <c r="Q2533" s="10">
        <v>34431.15</v>
      </c>
      <c r="R2533" s="11">
        <v>5</v>
      </c>
      <c r="S2533" s="10">
        <v>32709.59</v>
      </c>
      <c r="T2533" s="10">
        <v>6346.15</v>
      </c>
      <c r="U2533" s="7" t="s">
        <v>126</v>
      </c>
      <c r="V2533" s="7" t="s">
        <v>69</v>
      </c>
      <c r="W2533" s="9">
        <v>3</v>
      </c>
      <c r="X2533" s="7" t="s">
        <v>79</v>
      </c>
      <c r="Y2533" s="7" t="s">
        <v>12245</v>
      </c>
      <c r="Z2533" t="str">
        <f t="shared" si="312"/>
        <v>Kristin Stout</v>
      </c>
      <c r="AA2533" t="str">
        <f t="shared" si="313"/>
        <v>Karnataka</v>
      </c>
      <c r="AB2533" t="str">
        <f t="shared" si="314"/>
        <v>Bengaluru</v>
      </c>
      <c r="AC2533" t="str">
        <f t="shared" si="315"/>
        <v>Electronics</v>
      </c>
      <c r="AD2533" t="str">
        <f t="shared" si="316"/>
        <v>iPhone 15</v>
      </c>
      <c r="AE2533" t="str">
        <f t="shared" si="317"/>
        <v>Apple</v>
      </c>
      <c r="AF2533" t="str">
        <f t="shared" si="318"/>
        <v>Bengaluru Hub</v>
      </c>
      <c r="AG2533" t="str">
        <f t="shared" si="319"/>
        <v>Brandon Anderson</v>
      </c>
    </row>
    <row r="2534" spans="1:33" x14ac:dyDescent="0.35">
      <c r="A2534" t="s">
        <v>12246</v>
      </c>
      <c r="B2534" t="s">
        <v>12247</v>
      </c>
      <c r="C2534" s="7" t="s">
        <v>12248</v>
      </c>
      <c r="D2534" s="7" t="s">
        <v>28</v>
      </c>
      <c r="E2534" s="9">
        <v>21</v>
      </c>
      <c r="F2534" s="7" t="s">
        <v>29</v>
      </c>
      <c r="G2534" s="6">
        <v>45506</v>
      </c>
      <c r="H2534" s="6">
        <v>46122</v>
      </c>
      <c r="I2534" s="7" t="s">
        <v>30</v>
      </c>
      <c r="J2534" s="7" t="s">
        <v>31</v>
      </c>
      <c r="K2534" s="7" t="s">
        <v>65</v>
      </c>
      <c r="L2534" t="s">
        <v>6228</v>
      </c>
      <c r="M2534" s="7" t="s">
        <v>67</v>
      </c>
      <c r="N2534" s="7" t="s">
        <v>68</v>
      </c>
      <c r="O2534" s="9">
        <v>4</v>
      </c>
      <c r="P2534" s="10">
        <v>24948</v>
      </c>
      <c r="Q2534" s="10">
        <v>30964.69</v>
      </c>
      <c r="R2534" s="11">
        <v>10</v>
      </c>
      <c r="S2534" s="10">
        <v>111472.88</v>
      </c>
      <c r="T2534" s="10">
        <v>24066.76</v>
      </c>
      <c r="U2534" s="7" t="s">
        <v>48</v>
      </c>
      <c r="V2534" s="7" t="s">
        <v>112</v>
      </c>
      <c r="W2534" s="9">
        <v>5</v>
      </c>
      <c r="X2534" s="7" t="s">
        <v>38</v>
      </c>
      <c r="Y2534" s="7" t="s">
        <v>12249</v>
      </c>
      <c r="Z2534" t="str">
        <f t="shared" si="312"/>
        <v>Christina Thompson</v>
      </c>
      <c r="AA2534" t="str">
        <f t="shared" si="313"/>
        <v>Maharashtra</v>
      </c>
      <c r="AB2534" t="str">
        <f t="shared" si="314"/>
        <v>Mumbai</v>
      </c>
      <c r="AC2534" t="str">
        <f t="shared" si="315"/>
        <v>Beauty</v>
      </c>
      <c r="AD2534" t="str">
        <f t="shared" si="316"/>
        <v>Face Wash</v>
      </c>
      <c r="AE2534" t="str">
        <f t="shared" si="317"/>
        <v>Loreal</v>
      </c>
      <c r="AF2534" t="str">
        <f t="shared" si="318"/>
        <v>Mumbai Hub</v>
      </c>
      <c r="AG2534" t="str">
        <f t="shared" si="319"/>
        <v>Connie Fox</v>
      </c>
    </row>
    <row r="2535" spans="1:33" x14ac:dyDescent="0.35">
      <c r="A2535" t="s">
        <v>12250</v>
      </c>
      <c r="B2535" t="s">
        <v>12251</v>
      </c>
      <c r="C2535" s="7" t="s">
        <v>12252</v>
      </c>
      <c r="D2535" s="7" t="s">
        <v>54</v>
      </c>
      <c r="E2535" s="9">
        <v>31</v>
      </c>
      <c r="F2535" s="7" t="s">
        <v>92</v>
      </c>
      <c r="G2535" s="6">
        <v>45783</v>
      </c>
      <c r="H2535" s="6">
        <v>45843</v>
      </c>
      <c r="I2535" s="7" t="s">
        <v>84</v>
      </c>
      <c r="J2535" s="7" t="s">
        <v>85</v>
      </c>
      <c r="K2535" s="7" t="s">
        <v>44</v>
      </c>
      <c r="L2535" t="s">
        <v>1128</v>
      </c>
      <c r="M2535" s="7" t="s">
        <v>46</v>
      </c>
      <c r="N2535" s="7" t="s">
        <v>47</v>
      </c>
      <c r="O2535" s="9">
        <v>1</v>
      </c>
      <c r="P2535" s="10">
        <v>9144</v>
      </c>
      <c r="Q2535" s="10">
        <v>13663.11</v>
      </c>
      <c r="R2535" s="11">
        <v>5</v>
      </c>
      <c r="S2535" s="10">
        <v>12979.95</v>
      </c>
      <c r="T2535" s="10">
        <v>4519.1099999999997</v>
      </c>
      <c r="U2535" s="7" t="s">
        <v>126</v>
      </c>
      <c r="V2535" s="7" t="s">
        <v>69</v>
      </c>
      <c r="W2535" s="9">
        <v>4</v>
      </c>
      <c r="X2535" s="7" t="s">
        <v>87</v>
      </c>
      <c r="Y2535" s="7" t="s">
        <v>12253</v>
      </c>
      <c r="Z2535" t="str">
        <f t="shared" si="312"/>
        <v>Sonya Vega</v>
      </c>
      <c r="AA2535" t="str">
        <f t="shared" si="313"/>
        <v>Tamil Nadu</v>
      </c>
      <c r="AB2535" t="str">
        <f t="shared" si="314"/>
        <v>Chennai</v>
      </c>
      <c r="AC2535" t="str">
        <f t="shared" si="315"/>
        <v>Grocery</v>
      </c>
      <c r="AD2535" t="str">
        <f t="shared" si="316"/>
        <v>Sunflower Oil</v>
      </c>
      <c r="AE2535" t="str">
        <f t="shared" si="317"/>
        <v>Fortune</v>
      </c>
      <c r="AF2535" t="str">
        <f t="shared" si="318"/>
        <v>Chennai Hub</v>
      </c>
      <c r="AG2535" t="str">
        <f t="shared" si="319"/>
        <v>Christopher Atkinson</v>
      </c>
    </row>
    <row r="2536" spans="1:33" x14ac:dyDescent="0.35">
      <c r="A2536" t="s">
        <v>12254</v>
      </c>
      <c r="B2536" t="s">
        <v>12255</v>
      </c>
      <c r="C2536" s="7" t="s">
        <v>12256</v>
      </c>
      <c r="D2536" s="7" t="s">
        <v>28</v>
      </c>
      <c r="E2536" s="9">
        <v>34</v>
      </c>
      <c r="F2536" s="7" t="s">
        <v>29</v>
      </c>
      <c r="G2536" s="6">
        <v>46050</v>
      </c>
      <c r="H2536" s="6">
        <v>46043</v>
      </c>
      <c r="I2536" s="7" t="s">
        <v>55</v>
      </c>
      <c r="J2536" s="7" t="s">
        <v>56</v>
      </c>
      <c r="K2536" s="7" t="s">
        <v>65</v>
      </c>
      <c r="L2536" t="s">
        <v>10578</v>
      </c>
      <c r="M2536" s="7" t="s">
        <v>67</v>
      </c>
      <c r="N2536" s="7" t="s">
        <v>68</v>
      </c>
      <c r="O2536" s="9">
        <v>4</v>
      </c>
      <c r="P2536" s="10">
        <v>4472</v>
      </c>
      <c r="Q2536" s="10">
        <v>5892.8</v>
      </c>
      <c r="R2536" s="11">
        <v>5</v>
      </c>
      <c r="S2536" s="10">
        <v>22392.639999999999</v>
      </c>
      <c r="T2536" s="10">
        <v>5683.2</v>
      </c>
      <c r="U2536" s="7" t="s">
        <v>78</v>
      </c>
      <c r="V2536" s="7" t="s">
        <v>154</v>
      </c>
      <c r="W2536" s="9">
        <v>2</v>
      </c>
      <c r="X2536" s="7" t="s">
        <v>58</v>
      </c>
      <c r="Y2536" s="7" t="s">
        <v>12257</v>
      </c>
      <c r="Z2536" t="str">
        <f t="shared" si="312"/>
        <v>James Guzman</v>
      </c>
      <c r="AA2536" t="str">
        <f t="shared" si="313"/>
        <v>Delhi</v>
      </c>
      <c r="AB2536" t="str">
        <f t="shared" si="314"/>
        <v>New Delhi</v>
      </c>
      <c r="AC2536" t="str">
        <f t="shared" si="315"/>
        <v>Beauty</v>
      </c>
      <c r="AD2536" t="str">
        <f t="shared" si="316"/>
        <v>Face Wash</v>
      </c>
      <c r="AE2536" t="str">
        <f t="shared" si="317"/>
        <v>Loreal</v>
      </c>
      <c r="AF2536" t="str">
        <f t="shared" si="318"/>
        <v>New Delhi Hub</v>
      </c>
      <c r="AG2536" t="str">
        <f t="shared" si="319"/>
        <v>Caroline Ortega</v>
      </c>
    </row>
    <row r="2537" spans="1:33" x14ac:dyDescent="0.35">
      <c r="A2537" t="s">
        <v>12258</v>
      </c>
      <c r="B2537" t="s">
        <v>12259</v>
      </c>
      <c r="C2537" s="7" t="s">
        <v>12260</v>
      </c>
      <c r="D2537" s="7" t="s">
        <v>28</v>
      </c>
      <c r="E2537" s="9">
        <v>25</v>
      </c>
      <c r="F2537" s="7" t="s">
        <v>29</v>
      </c>
      <c r="G2537" s="6">
        <v>46005</v>
      </c>
      <c r="H2537" s="6">
        <v>45863</v>
      </c>
      <c r="I2537" s="7" t="s">
        <v>55</v>
      </c>
      <c r="J2537" s="7" t="s">
        <v>56</v>
      </c>
      <c r="K2537" s="7" t="s">
        <v>117</v>
      </c>
      <c r="L2537" t="s">
        <v>12261</v>
      </c>
      <c r="M2537" s="7" t="s">
        <v>119</v>
      </c>
      <c r="N2537" s="7" t="s">
        <v>120</v>
      </c>
      <c r="O2537" s="9">
        <v>5</v>
      </c>
      <c r="P2537" s="10">
        <v>1279</v>
      </c>
      <c r="Q2537" s="10">
        <v>1508.51</v>
      </c>
      <c r="R2537" s="11">
        <v>5</v>
      </c>
      <c r="S2537" s="10">
        <v>7165.42</v>
      </c>
      <c r="T2537" s="10">
        <v>1147.55</v>
      </c>
      <c r="U2537" s="7" t="s">
        <v>78</v>
      </c>
      <c r="V2537" s="7" t="s">
        <v>154</v>
      </c>
      <c r="W2537" s="9">
        <v>1</v>
      </c>
      <c r="X2537" s="7" t="s">
        <v>58</v>
      </c>
      <c r="Y2537" s="7" t="s">
        <v>1553</v>
      </c>
      <c r="Z2537" t="str">
        <f t="shared" si="312"/>
        <v>Courtney Garza</v>
      </c>
      <c r="AA2537" t="str">
        <f t="shared" si="313"/>
        <v>Delhi</v>
      </c>
      <c r="AB2537" t="str">
        <f t="shared" si="314"/>
        <v>New Delhi</v>
      </c>
      <c r="AC2537" t="str">
        <f t="shared" si="315"/>
        <v>Fashion</v>
      </c>
      <c r="AD2537" t="str">
        <f t="shared" si="316"/>
        <v>Air Max Shoes</v>
      </c>
      <c r="AE2537" t="str">
        <f t="shared" si="317"/>
        <v>Nike</v>
      </c>
      <c r="AF2537" t="str">
        <f t="shared" si="318"/>
        <v>New Delhi Hub</v>
      </c>
      <c r="AG2537" t="str">
        <f t="shared" si="319"/>
        <v>Michael Smith</v>
      </c>
    </row>
    <row r="2538" spans="1:33" x14ac:dyDescent="0.35">
      <c r="A2538" t="s">
        <v>12262</v>
      </c>
      <c r="B2538" t="s">
        <v>12263</v>
      </c>
      <c r="C2538" s="7" t="s">
        <v>12264</v>
      </c>
      <c r="D2538" s="7" t="s">
        <v>54</v>
      </c>
      <c r="E2538" s="9">
        <v>44</v>
      </c>
      <c r="F2538" s="7" t="s">
        <v>29</v>
      </c>
      <c r="G2538" s="6">
        <v>45808</v>
      </c>
      <c r="H2538" s="6">
        <v>46154</v>
      </c>
      <c r="I2538" s="7" t="s">
        <v>55</v>
      </c>
      <c r="J2538" s="7" t="s">
        <v>56</v>
      </c>
      <c r="K2538" s="7" t="s">
        <v>93</v>
      </c>
      <c r="L2538" t="s">
        <v>5131</v>
      </c>
      <c r="M2538" s="7" t="s">
        <v>132</v>
      </c>
      <c r="N2538" s="7" t="s">
        <v>133</v>
      </c>
      <c r="O2538" s="9">
        <v>1</v>
      </c>
      <c r="P2538" s="10">
        <v>24554</v>
      </c>
      <c r="Q2538" s="10">
        <v>28823.33</v>
      </c>
      <c r="R2538" s="11">
        <v>10</v>
      </c>
      <c r="S2538" s="10">
        <v>25941</v>
      </c>
      <c r="T2538" s="10">
        <v>4269.33</v>
      </c>
      <c r="U2538" s="7" t="s">
        <v>78</v>
      </c>
      <c r="V2538" s="7" t="s">
        <v>37</v>
      </c>
      <c r="W2538" s="9">
        <v>3</v>
      </c>
      <c r="X2538" s="7" t="s">
        <v>58</v>
      </c>
      <c r="Y2538" s="7" t="s">
        <v>12265</v>
      </c>
      <c r="Z2538" t="str">
        <f t="shared" si="312"/>
        <v>Joshua Glover</v>
      </c>
      <c r="AA2538" t="str">
        <f t="shared" si="313"/>
        <v>Delhi</v>
      </c>
      <c r="AB2538" t="str">
        <f t="shared" si="314"/>
        <v>New Delhi</v>
      </c>
      <c r="AC2538" t="str">
        <f t="shared" si="315"/>
        <v>Electronics</v>
      </c>
      <c r="AD2538" t="str">
        <f t="shared" si="316"/>
        <v>iPhone 15</v>
      </c>
      <c r="AE2538" t="str">
        <f t="shared" si="317"/>
        <v>Apple</v>
      </c>
      <c r="AF2538" t="str">
        <f t="shared" si="318"/>
        <v>New Delhi Hub</v>
      </c>
      <c r="AG2538" t="str">
        <f t="shared" si="319"/>
        <v>Michelle Williams</v>
      </c>
    </row>
    <row r="2539" spans="1:33" x14ac:dyDescent="0.35">
      <c r="A2539" t="s">
        <v>12266</v>
      </c>
      <c r="B2539" t="s">
        <v>12267</v>
      </c>
      <c r="C2539" s="7" t="s">
        <v>12268</v>
      </c>
      <c r="D2539" s="7" t="s">
        <v>54</v>
      </c>
      <c r="E2539" s="9">
        <v>33</v>
      </c>
      <c r="F2539" s="7" t="s">
        <v>29</v>
      </c>
      <c r="G2539" s="6">
        <v>45513</v>
      </c>
      <c r="H2539" s="6">
        <v>45666</v>
      </c>
      <c r="I2539" s="7" t="s">
        <v>63</v>
      </c>
      <c r="J2539" s="7" t="s">
        <v>64</v>
      </c>
      <c r="K2539" s="7" t="s">
        <v>93</v>
      </c>
      <c r="L2539" t="s">
        <v>12269</v>
      </c>
      <c r="M2539" s="7" t="s">
        <v>95</v>
      </c>
      <c r="N2539" s="7" t="s">
        <v>96</v>
      </c>
      <c r="O2539" s="9">
        <v>2</v>
      </c>
      <c r="P2539" s="10">
        <v>3136</v>
      </c>
      <c r="Q2539" s="10">
        <v>3505.86</v>
      </c>
      <c r="R2539" s="11">
        <v>15</v>
      </c>
      <c r="S2539" s="10">
        <v>5959.96</v>
      </c>
      <c r="T2539" s="10">
        <v>739.72</v>
      </c>
      <c r="U2539" s="7" t="s">
        <v>36</v>
      </c>
      <c r="V2539" s="7" t="s">
        <v>112</v>
      </c>
      <c r="W2539" s="9">
        <v>4</v>
      </c>
      <c r="X2539" s="7" t="s">
        <v>70</v>
      </c>
      <c r="Y2539" s="7" t="s">
        <v>12270</v>
      </c>
      <c r="Z2539" t="str">
        <f t="shared" si="312"/>
        <v>Timothy Olson</v>
      </c>
      <c r="AA2539" t="str">
        <f t="shared" si="313"/>
        <v>Telangana</v>
      </c>
      <c r="AB2539" t="str">
        <f t="shared" si="314"/>
        <v>Hyderabad</v>
      </c>
      <c r="AC2539" t="str">
        <f t="shared" si="315"/>
        <v>Electronics</v>
      </c>
      <c r="AD2539" t="str">
        <f t="shared" si="316"/>
        <v>Galaxy S24</v>
      </c>
      <c r="AE2539" t="str">
        <f t="shared" si="317"/>
        <v>Samsung</v>
      </c>
      <c r="AF2539" t="str">
        <f t="shared" si="318"/>
        <v>Hyderabad Hub</v>
      </c>
      <c r="AG2539" t="str">
        <f t="shared" si="319"/>
        <v>Devin Warner</v>
      </c>
    </row>
    <row r="2540" spans="1:33" x14ac:dyDescent="0.35">
      <c r="A2540" t="s">
        <v>12271</v>
      </c>
      <c r="B2540" t="s">
        <v>12272</v>
      </c>
      <c r="C2540" s="7" t="s">
        <v>12273</v>
      </c>
      <c r="D2540" s="7" t="s">
        <v>28</v>
      </c>
      <c r="E2540" s="9">
        <v>45</v>
      </c>
      <c r="F2540" s="7" t="s">
        <v>29</v>
      </c>
      <c r="G2540" s="6">
        <v>45813</v>
      </c>
      <c r="H2540" s="6">
        <v>45873</v>
      </c>
      <c r="I2540" s="7" t="s">
        <v>55</v>
      </c>
      <c r="J2540" s="7" t="s">
        <v>56</v>
      </c>
      <c r="K2540" s="7" t="s">
        <v>65</v>
      </c>
      <c r="L2540" t="s">
        <v>12274</v>
      </c>
      <c r="M2540" s="7" t="s">
        <v>67</v>
      </c>
      <c r="N2540" s="7" t="s">
        <v>68</v>
      </c>
      <c r="O2540" s="9">
        <v>5</v>
      </c>
      <c r="P2540" s="10">
        <v>21061</v>
      </c>
      <c r="Q2540" s="10">
        <v>25879.64</v>
      </c>
      <c r="R2540" s="11">
        <v>15</v>
      </c>
      <c r="S2540" s="10">
        <v>109988.47</v>
      </c>
      <c r="T2540" s="10">
        <v>24093.200000000001</v>
      </c>
      <c r="U2540" s="7" t="s">
        <v>36</v>
      </c>
      <c r="V2540" s="7" t="s">
        <v>69</v>
      </c>
      <c r="W2540" s="9">
        <v>2</v>
      </c>
      <c r="X2540" s="7" t="s">
        <v>58</v>
      </c>
      <c r="Y2540" s="7" t="s">
        <v>12275</v>
      </c>
      <c r="Z2540" t="str">
        <f t="shared" si="312"/>
        <v>Brandon Hudson</v>
      </c>
      <c r="AA2540" t="str">
        <f t="shared" si="313"/>
        <v>Delhi</v>
      </c>
      <c r="AB2540" t="str">
        <f t="shared" si="314"/>
        <v>New Delhi</v>
      </c>
      <c r="AC2540" t="str">
        <f t="shared" si="315"/>
        <v>Beauty</v>
      </c>
      <c r="AD2540" t="str">
        <f t="shared" si="316"/>
        <v>Face Wash</v>
      </c>
      <c r="AE2540" t="str">
        <f t="shared" si="317"/>
        <v>Loreal</v>
      </c>
      <c r="AF2540" t="str">
        <f t="shared" si="318"/>
        <v>New Delhi Hub</v>
      </c>
      <c r="AG2540" t="str">
        <f t="shared" si="319"/>
        <v>Paul Mccormick</v>
      </c>
    </row>
    <row r="2541" spans="1:33" x14ac:dyDescent="0.35">
      <c r="A2541" t="s">
        <v>12276</v>
      </c>
      <c r="B2541" t="s">
        <v>12277</v>
      </c>
      <c r="C2541" s="7" t="s">
        <v>12278</v>
      </c>
      <c r="D2541" s="7" t="s">
        <v>54</v>
      </c>
      <c r="E2541" s="9">
        <v>28</v>
      </c>
      <c r="F2541" s="7" t="s">
        <v>29</v>
      </c>
      <c r="G2541" s="6">
        <v>45789</v>
      </c>
      <c r="H2541" s="6">
        <v>46017</v>
      </c>
      <c r="I2541" s="7" t="s">
        <v>75</v>
      </c>
      <c r="J2541" s="7" t="s">
        <v>76</v>
      </c>
      <c r="K2541" s="7" t="s">
        <v>32</v>
      </c>
      <c r="L2541" t="s">
        <v>12279</v>
      </c>
      <c r="M2541" s="7" t="s">
        <v>34</v>
      </c>
      <c r="N2541" s="7" t="s">
        <v>35</v>
      </c>
      <c r="O2541" s="9">
        <v>3</v>
      </c>
      <c r="P2541" s="10">
        <v>2144</v>
      </c>
      <c r="Q2541" s="10">
        <v>2725.74</v>
      </c>
      <c r="R2541" s="11">
        <v>15</v>
      </c>
      <c r="S2541" s="10">
        <v>6950.64</v>
      </c>
      <c r="T2541" s="10">
        <v>1745.22</v>
      </c>
      <c r="U2541" s="7" t="s">
        <v>36</v>
      </c>
      <c r="V2541" s="7" t="s">
        <v>112</v>
      </c>
      <c r="W2541" s="9">
        <v>5</v>
      </c>
      <c r="X2541" s="7" t="s">
        <v>79</v>
      </c>
      <c r="Y2541" s="7" t="s">
        <v>12280</v>
      </c>
      <c r="Z2541" t="str">
        <f t="shared" si="312"/>
        <v>Robert Conway</v>
      </c>
      <c r="AA2541" t="str">
        <f t="shared" si="313"/>
        <v>Karnataka</v>
      </c>
      <c r="AB2541" t="str">
        <f t="shared" si="314"/>
        <v>Bengaluru</v>
      </c>
      <c r="AC2541" t="str">
        <f t="shared" si="315"/>
        <v>Home</v>
      </c>
      <c r="AD2541" t="str">
        <f t="shared" si="316"/>
        <v>Pressure Cooker</v>
      </c>
      <c r="AE2541" t="str">
        <f t="shared" si="317"/>
        <v>Prestige</v>
      </c>
      <c r="AF2541" t="str">
        <f t="shared" si="318"/>
        <v>Bengaluru Hub</v>
      </c>
      <c r="AG2541" t="str">
        <f t="shared" si="319"/>
        <v>Scott White</v>
      </c>
    </row>
    <row r="2542" spans="1:33" x14ac:dyDescent="0.35">
      <c r="A2542" t="s">
        <v>12281</v>
      </c>
      <c r="B2542" t="s">
        <v>12282</v>
      </c>
      <c r="C2542" s="7" t="s">
        <v>12283</v>
      </c>
      <c r="D2542" s="7" t="s">
        <v>28</v>
      </c>
      <c r="E2542" s="9">
        <v>31</v>
      </c>
      <c r="F2542" s="7" t="s">
        <v>92</v>
      </c>
      <c r="G2542" s="6">
        <v>45847</v>
      </c>
      <c r="H2542" s="6">
        <v>45587</v>
      </c>
      <c r="I2542" s="7" t="s">
        <v>84</v>
      </c>
      <c r="J2542" s="7" t="s">
        <v>85</v>
      </c>
      <c r="K2542" s="7" t="s">
        <v>44</v>
      </c>
      <c r="L2542" t="s">
        <v>12284</v>
      </c>
      <c r="M2542" s="7" t="s">
        <v>46</v>
      </c>
      <c r="N2542" s="7" t="s">
        <v>47</v>
      </c>
      <c r="O2542" s="9">
        <v>3</v>
      </c>
      <c r="P2542" s="10">
        <v>17017</v>
      </c>
      <c r="Q2542" s="10">
        <v>21377.200000000001</v>
      </c>
      <c r="R2542" s="11">
        <v>10</v>
      </c>
      <c r="S2542" s="10">
        <v>57718.44</v>
      </c>
      <c r="T2542" s="10">
        <v>13080.6</v>
      </c>
      <c r="U2542" s="7" t="s">
        <v>126</v>
      </c>
      <c r="V2542" s="7" t="s">
        <v>37</v>
      </c>
      <c r="W2542" s="9">
        <v>4</v>
      </c>
      <c r="X2542" s="7" t="s">
        <v>87</v>
      </c>
      <c r="Y2542" s="7" t="s">
        <v>12285</v>
      </c>
      <c r="Z2542" t="str">
        <f t="shared" si="312"/>
        <v>Edward Pope</v>
      </c>
      <c r="AA2542" t="str">
        <f t="shared" si="313"/>
        <v>Tamil Nadu</v>
      </c>
      <c r="AB2542" t="str">
        <f t="shared" si="314"/>
        <v>Chennai</v>
      </c>
      <c r="AC2542" t="str">
        <f t="shared" si="315"/>
        <v>Grocery</v>
      </c>
      <c r="AD2542" t="str">
        <f t="shared" si="316"/>
        <v>Sunflower Oil</v>
      </c>
      <c r="AE2542" t="str">
        <f t="shared" si="317"/>
        <v>Fortune</v>
      </c>
      <c r="AF2542" t="str">
        <f t="shared" si="318"/>
        <v>Chennai Hub</v>
      </c>
      <c r="AG2542" t="str">
        <f t="shared" si="319"/>
        <v>Francisco Flores</v>
      </c>
    </row>
    <row r="2543" spans="1:33" x14ac:dyDescent="0.35">
      <c r="A2543" t="s">
        <v>12286</v>
      </c>
      <c r="B2543" t="s">
        <v>12287</v>
      </c>
      <c r="C2543" s="7" t="s">
        <v>12288</v>
      </c>
      <c r="D2543" s="7" t="s">
        <v>28</v>
      </c>
      <c r="E2543" s="9">
        <v>21</v>
      </c>
      <c r="F2543" s="7" t="s">
        <v>92</v>
      </c>
      <c r="G2543" s="6">
        <v>46155</v>
      </c>
      <c r="H2543" s="6">
        <v>45623</v>
      </c>
      <c r="I2543" s="7" t="s">
        <v>84</v>
      </c>
      <c r="J2543" s="7" t="s">
        <v>85</v>
      </c>
      <c r="K2543" s="7" t="s">
        <v>44</v>
      </c>
      <c r="L2543" t="s">
        <v>12289</v>
      </c>
      <c r="M2543" s="7" t="s">
        <v>46</v>
      </c>
      <c r="N2543" s="7" t="s">
        <v>47</v>
      </c>
      <c r="O2543" s="9">
        <v>2</v>
      </c>
      <c r="P2543" s="10">
        <v>13751</v>
      </c>
      <c r="Q2543" s="10">
        <v>18202.55</v>
      </c>
      <c r="R2543" s="11">
        <v>5</v>
      </c>
      <c r="S2543" s="10">
        <v>34584.839999999997</v>
      </c>
      <c r="T2543" s="10">
        <v>8903.1</v>
      </c>
      <c r="U2543" s="7" t="s">
        <v>48</v>
      </c>
      <c r="V2543" s="7" t="s">
        <v>154</v>
      </c>
      <c r="W2543" s="9">
        <v>1</v>
      </c>
      <c r="X2543" s="7" t="s">
        <v>87</v>
      </c>
      <c r="Y2543" s="7" t="s">
        <v>12290</v>
      </c>
      <c r="Z2543" t="str">
        <f t="shared" si="312"/>
        <v>Jack Shepherd</v>
      </c>
      <c r="AA2543" t="str">
        <f t="shared" si="313"/>
        <v>Tamil Nadu</v>
      </c>
      <c r="AB2543" t="str">
        <f t="shared" si="314"/>
        <v>Chennai</v>
      </c>
      <c r="AC2543" t="str">
        <f t="shared" si="315"/>
        <v>Grocery</v>
      </c>
      <c r="AD2543" t="str">
        <f t="shared" si="316"/>
        <v>Sunflower Oil</v>
      </c>
      <c r="AE2543" t="str">
        <f t="shared" si="317"/>
        <v>Fortune</v>
      </c>
      <c r="AF2543" t="str">
        <f t="shared" si="318"/>
        <v>Chennai Hub</v>
      </c>
      <c r="AG2543" t="str">
        <f t="shared" si="319"/>
        <v>William Graham</v>
      </c>
    </row>
    <row r="2544" spans="1:33" x14ac:dyDescent="0.35">
      <c r="A2544" t="s">
        <v>12291</v>
      </c>
      <c r="B2544" t="s">
        <v>12292</v>
      </c>
      <c r="C2544" s="7" t="s">
        <v>12293</v>
      </c>
      <c r="D2544" s="7" t="s">
        <v>28</v>
      </c>
      <c r="E2544" s="9">
        <v>57</v>
      </c>
      <c r="F2544" s="7" t="s">
        <v>92</v>
      </c>
      <c r="G2544" s="6">
        <v>45784</v>
      </c>
      <c r="H2544" s="6">
        <v>46164</v>
      </c>
      <c r="I2544" s="7" t="s">
        <v>75</v>
      </c>
      <c r="J2544" s="7" t="s">
        <v>76</v>
      </c>
      <c r="K2544" s="7" t="s">
        <v>65</v>
      </c>
      <c r="L2544" t="s">
        <v>12294</v>
      </c>
      <c r="M2544" s="7" t="s">
        <v>67</v>
      </c>
      <c r="N2544" s="7" t="s">
        <v>68</v>
      </c>
      <c r="O2544" s="9">
        <v>2</v>
      </c>
      <c r="P2544" s="10">
        <v>9564</v>
      </c>
      <c r="Q2544" s="10">
        <v>12596.82</v>
      </c>
      <c r="R2544" s="11">
        <v>5</v>
      </c>
      <c r="S2544" s="10">
        <v>23933.96</v>
      </c>
      <c r="T2544" s="10">
        <v>6065.64</v>
      </c>
      <c r="U2544" s="7" t="s">
        <v>48</v>
      </c>
      <c r="V2544" s="7" t="s">
        <v>154</v>
      </c>
      <c r="W2544" s="9">
        <v>5</v>
      </c>
      <c r="X2544" s="7" t="s">
        <v>79</v>
      </c>
      <c r="Y2544" s="7" t="s">
        <v>12295</v>
      </c>
      <c r="Z2544" t="str">
        <f t="shared" si="312"/>
        <v>Michelle Ortiz</v>
      </c>
      <c r="AA2544" t="str">
        <f t="shared" si="313"/>
        <v>Karnataka</v>
      </c>
      <c r="AB2544" t="str">
        <f t="shared" si="314"/>
        <v>Bengaluru</v>
      </c>
      <c r="AC2544" t="str">
        <f t="shared" si="315"/>
        <v>Beauty</v>
      </c>
      <c r="AD2544" t="str">
        <f t="shared" si="316"/>
        <v>Face Wash</v>
      </c>
      <c r="AE2544" t="str">
        <f t="shared" si="317"/>
        <v>Loreal</v>
      </c>
      <c r="AF2544" t="str">
        <f t="shared" si="318"/>
        <v>Bengaluru Hub</v>
      </c>
      <c r="AG2544" t="str">
        <f t="shared" si="319"/>
        <v>Nicole Graves</v>
      </c>
    </row>
    <row r="2545" spans="1:33" x14ac:dyDescent="0.35">
      <c r="A2545" t="s">
        <v>12296</v>
      </c>
      <c r="B2545" t="s">
        <v>12297</v>
      </c>
      <c r="C2545" s="7" t="s">
        <v>12298</v>
      </c>
      <c r="D2545" s="7" t="s">
        <v>28</v>
      </c>
      <c r="E2545" s="9">
        <v>27</v>
      </c>
      <c r="F2545" s="7" t="s">
        <v>92</v>
      </c>
      <c r="G2545" s="6">
        <v>45959</v>
      </c>
      <c r="H2545" s="6">
        <v>45680</v>
      </c>
      <c r="I2545" s="7" t="s">
        <v>75</v>
      </c>
      <c r="J2545" s="7" t="s">
        <v>76</v>
      </c>
      <c r="K2545" s="7" t="s">
        <v>44</v>
      </c>
      <c r="L2545" t="s">
        <v>12299</v>
      </c>
      <c r="M2545" s="7" t="s">
        <v>46</v>
      </c>
      <c r="N2545" s="7" t="s">
        <v>47</v>
      </c>
      <c r="O2545" s="9">
        <v>3</v>
      </c>
      <c r="P2545" s="10">
        <v>21746</v>
      </c>
      <c r="Q2545" s="10">
        <v>28155.279999999999</v>
      </c>
      <c r="R2545" s="11">
        <v>20</v>
      </c>
      <c r="S2545" s="10">
        <v>67572.67</v>
      </c>
      <c r="T2545" s="10">
        <v>19227.84</v>
      </c>
      <c r="U2545" s="7" t="s">
        <v>126</v>
      </c>
      <c r="V2545" s="7" t="s">
        <v>69</v>
      </c>
      <c r="W2545" s="9">
        <v>3</v>
      </c>
      <c r="X2545" s="7" t="s">
        <v>79</v>
      </c>
      <c r="Y2545" s="7" t="s">
        <v>12300</v>
      </c>
      <c r="Z2545" t="str">
        <f t="shared" si="312"/>
        <v>Shawn Ball</v>
      </c>
      <c r="AA2545" t="str">
        <f t="shared" si="313"/>
        <v>Karnataka</v>
      </c>
      <c r="AB2545" t="str">
        <f t="shared" si="314"/>
        <v>Bengaluru</v>
      </c>
      <c r="AC2545" t="str">
        <f t="shared" si="315"/>
        <v>Grocery</v>
      </c>
      <c r="AD2545" t="str">
        <f t="shared" si="316"/>
        <v>Sunflower Oil</v>
      </c>
      <c r="AE2545" t="str">
        <f t="shared" si="317"/>
        <v>Fortune</v>
      </c>
      <c r="AF2545" t="str">
        <f t="shared" si="318"/>
        <v>Bengaluru Hub</v>
      </c>
      <c r="AG2545" t="str">
        <f t="shared" si="319"/>
        <v>Lisa Thomas</v>
      </c>
    </row>
    <row r="2546" spans="1:33" x14ac:dyDescent="0.35">
      <c r="A2546" t="s">
        <v>12301</v>
      </c>
      <c r="B2546" t="s">
        <v>12302</v>
      </c>
      <c r="C2546" s="7" t="s">
        <v>12303</v>
      </c>
      <c r="D2546" s="7" t="s">
        <v>28</v>
      </c>
      <c r="E2546" s="9">
        <v>57</v>
      </c>
      <c r="F2546" s="7" t="s">
        <v>29</v>
      </c>
      <c r="G2546" s="6">
        <v>46101</v>
      </c>
      <c r="H2546" s="6">
        <v>45834</v>
      </c>
      <c r="I2546" s="7" t="s">
        <v>30</v>
      </c>
      <c r="J2546" s="7" t="s">
        <v>31</v>
      </c>
      <c r="K2546" s="7" t="s">
        <v>44</v>
      </c>
      <c r="L2546" t="s">
        <v>12304</v>
      </c>
      <c r="M2546" s="7" t="s">
        <v>46</v>
      </c>
      <c r="N2546" s="7" t="s">
        <v>47</v>
      </c>
      <c r="O2546" s="9">
        <v>5</v>
      </c>
      <c r="P2546" s="10">
        <v>4064</v>
      </c>
      <c r="Q2546" s="10">
        <v>5920.86</v>
      </c>
      <c r="R2546" s="11">
        <v>15</v>
      </c>
      <c r="S2546" s="10">
        <v>25163.65</v>
      </c>
      <c r="T2546" s="10">
        <v>9284.2999999999993</v>
      </c>
      <c r="U2546" s="7" t="s">
        <v>126</v>
      </c>
      <c r="V2546" s="7" t="s">
        <v>37</v>
      </c>
      <c r="W2546" s="9">
        <v>3</v>
      </c>
      <c r="X2546" s="7" t="s">
        <v>38</v>
      </c>
      <c r="Y2546" s="7" t="s">
        <v>7495</v>
      </c>
      <c r="Z2546" t="str">
        <f t="shared" si="312"/>
        <v>Christopher Burke</v>
      </c>
      <c r="AA2546" t="str">
        <f t="shared" si="313"/>
        <v>Maharashtra</v>
      </c>
      <c r="AB2546" t="str">
        <f t="shared" si="314"/>
        <v>Mumbai</v>
      </c>
      <c r="AC2546" t="str">
        <f t="shared" si="315"/>
        <v>Grocery</v>
      </c>
      <c r="AD2546" t="str">
        <f t="shared" si="316"/>
        <v>Sunflower Oil</v>
      </c>
      <c r="AE2546" t="str">
        <f t="shared" si="317"/>
        <v>Fortune</v>
      </c>
      <c r="AF2546" t="str">
        <f t="shared" si="318"/>
        <v>Mumbai Hub</v>
      </c>
      <c r="AG2546" t="str">
        <f t="shared" si="319"/>
        <v>Daniel Washington</v>
      </c>
    </row>
    <row r="2547" spans="1:33" x14ac:dyDescent="0.35">
      <c r="A2547" t="s">
        <v>12305</v>
      </c>
      <c r="B2547" t="s">
        <v>12306</v>
      </c>
      <c r="C2547" s="7" t="s">
        <v>2896</v>
      </c>
      <c r="D2547" s="7" t="s">
        <v>54</v>
      </c>
      <c r="E2547" s="9">
        <v>50</v>
      </c>
      <c r="F2547" s="7" t="s">
        <v>29</v>
      </c>
      <c r="G2547" s="6">
        <v>45926</v>
      </c>
      <c r="H2547" s="6">
        <v>45860</v>
      </c>
      <c r="I2547" s="7"/>
      <c r="J2547" s="7" t="s">
        <v>76</v>
      </c>
      <c r="K2547" s="7" t="s">
        <v>32</v>
      </c>
      <c r="L2547" t="s">
        <v>12307</v>
      </c>
      <c r="M2547" s="7" t="s">
        <v>34</v>
      </c>
      <c r="N2547" s="7" t="s">
        <v>35</v>
      </c>
      <c r="O2547" s="9">
        <v>1</v>
      </c>
      <c r="P2547" s="10">
        <v>1144</v>
      </c>
      <c r="Q2547" s="10">
        <v>1291.77</v>
      </c>
      <c r="R2547" s="11">
        <v>5</v>
      </c>
      <c r="S2547" s="10">
        <v>1227.18</v>
      </c>
      <c r="T2547" s="10">
        <v>147.77000000000001</v>
      </c>
      <c r="U2547" s="7" t="s">
        <v>78</v>
      </c>
      <c r="V2547" s="7" t="s">
        <v>112</v>
      </c>
      <c r="W2547" s="9">
        <v>3</v>
      </c>
      <c r="X2547" s="7" t="s">
        <v>79</v>
      </c>
      <c r="Y2547" s="7" t="s">
        <v>12308</v>
      </c>
      <c r="Z2547" t="str">
        <f t="shared" si="312"/>
        <v>James Cox</v>
      </c>
      <c r="AA2547" t="s">
        <v>75</v>
      </c>
      <c r="AB2547" t="str">
        <f t="shared" si="314"/>
        <v>Bengaluru</v>
      </c>
      <c r="AC2547" t="str">
        <f t="shared" si="315"/>
        <v>Home</v>
      </c>
      <c r="AD2547" t="str">
        <f t="shared" si="316"/>
        <v>Pressure Cooker</v>
      </c>
      <c r="AE2547" t="str">
        <f t="shared" si="317"/>
        <v>Prestige</v>
      </c>
      <c r="AF2547" t="str">
        <f t="shared" si="318"/>
        <v>Bengaluru Hub</v>
      </c>
      <c r="AG2547" t="str">
        <f t="shared" si="319"/>
        <v>Melanie Bryant</v>
      </c>
    </row>
    <row r="2548" spans="1:33" x14ac:dyDescent="0.35">
      <c r="A2548" t="s">
        <v>12309</v>
      </c>
      <c r="B2548" t="s">
        <v>12310</v>
      </c>
      <c r="C2548" s="7" t="s">
        <v>12311</v>
      </c>
      <c r="D2548" s="7" t="s">
        <v>54</v>
      </c>
      <c r="E2548" s="9">
        <v>57</v>
      </c>
      <c r="F2548" s="7" t="s">
        <v>29</v>
      </c>
      <c r="G2548" s="6">
        <v>45764</v>
      </c>
      <c r="H2548" s="6">
        <v>45717</v>
      </c>
      <c r="I2548" s="7" t="s">
        <v>63</v>
      </c>
      <c r="J2548" s="7" t="s">
        <v>64</v>
      </c>
      <c r="K2548" s="7" t="s">
        <v>44</v>
      </c>
      <c r="L2548" t="s">
        <v>12312</v>
      </c>
      <c r="M2548" s="7" t="s">
        <v>46</v>
      </c>
      <c r="N2548" s="7" t="s">
        <v>47</v>
      </c>
      <c r="O2548" s="9">
        <v>5</v>
      </c>
      <c r="P2548" s="10">
        <v>21270</v>
      </c>
      <c r="Q2548" s="10">
        <v>24434.9</v>
      </c>
      <c r="R2548" s="11">
        <v>0</v>
      </c>
      <c r="S2548" s="10">
        <v>122174.5</v>
      </c>
      <c r="T2548" s="10">
        <v>15824.5</v>
      </c>
      <c r="U2548" s="7" t="s">
        <v>48</v>
      </c>
      <c r="V2548" s="7" t="s">
        <v>154</v>
      </c>
      <c r="W2548" s="9">
        <v>2</v>
      </c>
      <c r="X2548" s="7" t="s">
        <v>70</v>
      </c>
      <c r="Y2548" s="7" t="s">
        <v>12313</v>
      </c>
      <c r="Z2548" t="str">
        <f t="shared" si="312"/>
        <v>Shane Thompson</v>
      </c>
      <c r="AA2548" t="str">
        <f t="shared" si="313"/>
        <v>Telangana</v>
      </c>
      <c r="AB2548" t="str">
        <f t="shared" si="314"/>
        <v>Hyderabad</v>
      </c>
      <c r="AC2548" t="str">
        <f t="shared" si="315"/>
        <v>Grocery</v>
      </c>
      <c r="AD2548" t="str">
        <f t="shared" si="316"/>
        <v>Sunflower Oil</v>
      </c>
      <c r="AE2548" t="str">
        <f t="shared" si="317"/>
        <v>Fortune</v>
      </c>
      <c r="AF2548" t="str">
        <f t="shared" si="318"/>
        <v>Hyderabad Hub</v>
      </c>
      <c r="AG2548" t="str">
        <f t="shared" si="319"/>
        <v>Cynthia Harrison</v>
      </c>
    </row>
    <row r="2549" spans="1:33" x14ac:dyDescent="0.35">
      <c r="A2549" t="s">
        <v>12314</v>
      </c>
      <c r="B2549" t="s">
        <v>12315</v>
      </c>
      <c r="C2549" s="7" t="s">
        <v>12316</v>
      </c>
      <c r="D2549" s="7" t="s">
        <v>54</v>
      </c>
      <c r="E2549" s="9">
        <v>43</v>
      </c>
      <c r="F2549" s="7" t="s">
        <v>92</v>
      </c>
      <c r="G2549" s="6">
        <v>46193</v>
      </c>
      <c r="H2549" s="6">
        <v>45691</v>
      </c>
      <c r="I2549" s="7" t="s">
        <v>30</v>
      </c>
      <c r="J2549" s="7" t="s">
        <v>43</v>
      </c>
      <c r="K2549" s="7" t="s">
        <v>44</v>
      </c>
      <c r="L2549" t="s">
        <v>12317</v>
      </c>
      <c r="M2549" s="7" t="s">
        <v>46</v>
      </c>
      <c r="N2549" s="7" t="s">
        <v>47</v>
      </c>
      <c r="O2549" s="9">
        <v>4</v>
      </c>
      <c r="P2549" s="10">
        <v>1839</v>
      </c>
      <c r="Q2549" s="10">
        <v>2583.2199999999998</v>
      </c>
      <c r="R2549" s="11">
        <v>10</v>
      </c>
      <c r="S2549" s="10">
        <v>9299.59</v>
      </c>
      <c r="T2549" s="10">
        <v>2976.88</v>
      </c>
      <c r="U2549" s="7" t="s">
        <v>78</v>
      </c>
      <c r="V2549" s="7" t="s">
        <v>154</v>
      </c>
      <c r="W2549" s="9">
        <v>3</v>
      </c>
      <c r="X2549" s="7" t="s">
        <v>49</v>
      </c>
      <c r="Y2549" s="7" t="s">
        <v>12318</v>
      </c>
      <c r="Z2549" t="str">
        <f t="shared" si="312"/>
        <v>Laura Beck</v>
      </c>
      <c r="AA2549" t="str">
        <f t="shared" si="313"/>
        <v>Maharashtra</v>
      </c>
      <c r="AB2549" t="str">
        <f t="shared" si="314"/>
        <v>Pune</v>
      </c>
      <c r="AC2549" t="str">
        <f t="shared" si="315"/>
        <v>Grocery</v>
      </c>
      <c r="AD2549" t="str">
        <f t="shared" si="316"/>
        <v>Sunflower Oil</v>
      </c>
      <c r="AE2549" t="str">
        <f t="shared" si="317"/>
        <v>Fortune</v>
      </c>
      <c r="AF2549" t="str">
        <f t="shared" si="318"/>
        <v>Pune Hub</v>
      </c>
      <c r="AG2549" t="str">
        <f t="shared" si="319"/>
        <v>Joshua Gilbert</v>
      </c>
    </row>
    <row r="2550" spans="1:33" x14ac:dyDescent="0.35">
      <c r="A2550" t="s">
        <v>12319</v>
      </c>
      <c r="B2550" t="s">
        <v>12320</v>
      </c>
      <c r="C2550" s="7" t="s">
        <v>12321</v>
      </c>
      <c r="D2550" s="7" t="s">
        <v>54</v>
      </c>
      <c r="E2550" s="9">
        <v>42</v>
      </c>
      <c r="F2550" s="7" t="s">
        <v>92</v>
      </c>
      <c r="G2550" s="6">
        <v>45984</v>
      </c>
      <c r="H2550" s="6">
        <v>46065</v>
      </c>
      <c r="I2550" s="7" t="s">
        <v>84</v>
      </c>
      <c r="J2550" s="7" t="s">
        <v>85</v>
      </c>
      <c r="K2550" s="7" t="s">
        <v>44</v>
      </c>
      <c r="L2550" t="s">
        <v>10578</v>
      </c>
      <c r="M2550" s="7" t="s">
        <v>46</v>
      </c>
      <c r="N2550" s="7" t="s">
        <v>47</v>
      </c>
      <c r="O2550" s="9">
        <v>2</v>
      </c>
      <c r="P2550" s="10">
        <v>14881</v>
      </c>
      <c r="Q2550" s="10">
        <v>17601.89</v>
      </c>
      <c r="R2550" s="11">
        <v>5</v>
      </c>
      <c r="S2550" s="10">
        <v>33443.589999999997</v>
      </c>
      <c r="T2550" s="10">
        <v>5441.78</v>
      </c>
      <c r="U2550" s="7" t="s">
        <v>36</v>
      </c>
      <c r="V2550" s="7" t="s">
        <v>112</v>
      </c>
      <c r="W2550" s="9">
        <v>4</v>
      </c>
      <c r="X2550" s="7" t="s">
        <v>87</v>
      </c>
      <c r="Y2550" s="7" t="s">
        <v>12322</v>
      </c>
      <c r="Z2550" t="str">
        <f t="shared" si="312"/>
        <v>Susan Morgan</v>
      </c>
      <c r="AA2550" t="str">
        <f t="shared" si="313"/>
        <v>Tamil Nadu</v>
      </c>
      <c r="AB2550" t="str">
        <f t="shared" si="314"/>
        <v>Chennai</v>
      </c>
      <c r="AC2550" t="str">
        <f t="shared" si="315"/>
        <v>Grocery</v>
      </c>
      <c r="AD2550" t="str">
        <f t="shared" si="316"/>
        <v>Sunflower Oil</v>
      </c>
      <c r="AE2550" t="str">
        <f t="shared" si="317"/>
        <v>Fortune</v>
      </c>
      <c r="AF2550" t="str">
        <f t="shared" si="318"/>
        <v>Chennai Hub</v>
      </c>
      <c r="AG2550" t="str">
        <f t="shared" si="319"/>
        <v>John Rios</v>
      </c>
    </row>
    <row r="2551" spans="1:33" x14ac:dyDescent="0.35">
      <c r="A2551" t="s">
        <v>12323</v>
      </c>
      <c r="B2551" t="s">
        <v>12324</v>
      </c>
      <c r="C2551" s="7" t="s">
        <v>12325</v>
      </c>
      <c r="D2551" s="7" t="s">
        <v>28</v>
      </c>
      <c r="E2551" s="9">
        <v>39</v>
      </c>
      <c r="F2551" s="7" t="s">
        <v>92</v>
      </c>
      <c r="G2551" s="6">
        <v>46014</v>
      </c>
      <c r="H2551" s="6">
        <v>45882</v>
      </c>
      <c r="I2551" s="7" t="s">
        <v>63</v>
      </c>
      <c r="J2551" s="7" t="s">
        <v>64</v>
      </c>
      <c r="K2551" s="7" t="s">
        <v>65</v>
      </c>
      <c r="L2551" t="s">
        <v>12326</v>
      </c>
      <c r="M2551" s="7" t="s">
        <v>67</v>
      </c>
      <c r="N2551" s="7" t="s">
        <v>68</v>
      </c>
      <c r="O2551" s="9">
        <v>4</v>
      </c>
      <c r="P2551" s="10">
        <v>25595</v>
      </c>
      <c r="Q2551" s="10">
        <v>31020.09</v>
      </c>
      <c r="R2551" s="11">
        <v>10</v>
      </c>
      <c r="S2551" s="10">
        <v>111672.32000000001</v>
      </c>
      <c r="T2551" s="10">
        <v>21700.36</v>
      </c>
      <c r="U2551" s="7" t="s">
        <v>78</v>
      </c>
      <c r="V2551" s="7" t="s">
        <v>69</v>
      </c>
      <c r="W2551" s="9">
        <v>5</v>
      </c>
      <c r="X2551" s="7" t="s">
        <v>70</v>
      </c>
      <c r="Y2551" s="7" t="s">
        <v>12327</v>
      </c>
      <c r="Z2551" t="str">
        <f t="shared" si="312"/>
        <v>Mary Rodriguez</v>
      </c>
      <c r="AA2551" t="str">
        <f t="shared" si="313"/>
        <v>Telangana</v>
      </c>
      <c r="AB2551" t="str">
        <f t="shared" si="314"/>
        <v>Hyderabad</v>
      </c>
      <c r="AC2551" t="str">
        <f t="shared" si="315"/>
        <v>Beauty</v>
      </c>
      <c r="AD2551" t="str">
        <f t="shared" si="316"/>
        <v>Face Wash</v>
      </c>
      <c r="AE2551" t="str">
        <f t="shared" si="317"/>
        <v>Loreal</v>
      </c>
      <c r="AF2551" t="str">
        <f t="shared" si="318"/>
        <v>Hyderabad Hub</v>
      </c>
      <c r="AG2551" t="str">
        <f t="shared" si="319"/>
        <v>Deborah Huffman</v>
      </c>
    </row>
    <row r="2552" spans="1:33" x14ac:dyDescent="0.35">
      <c r="A2552" t="s">
        <v>12328</v>
      </c>
      <c r="B2552" t="s">
        <v>12329</v>
      </c>
      <c r="C2552" s="7" t="s">
        <v>12330</v>
      </c>
      <c r="D2552" s="7" t="s">
        <v>54</v>
      </c>
      <c r="E2552" s="9">
        <v>55</v>
      </c>
      <c r="F2552" s="7" t="s">
        <v>92</v>
      </c>
      <c r="G2552" s="6">
        <v>45799</v>
      </c>
      <c r="H2552" s="6">
        <v>46123</v>
      </c>
      <c r="I2552" s="7" t="s">
        <v>75</v>
      </c>
      <c r="J2552" s="7" t="s">
        <v>76</v>
      </c>
      <c r="K2552" s="7" t="s">
        <v>65</v>
      </c>
      <c r="L2552" t="s">
        <v>12331</v>
      </c>
      <c r="M2552" s="7" t="s">
        <v>67</v>
      </c>
      <c r="N2552" s="7" t="s">
        <v>68</v>
      </c>
      <c r="O2552" s="9">
        <v>2</v>
      </c>
      <c r="P2552" s="10">
        <v>28238</v>
      </c>
      <c r="Q2552" s="10">
        <v>40404.730000000003</v>
      </c>
      <c r="R2552" s="11">
        <v>5</v>
      </c>
      <c r="S2552" s="10">
        <v>76768.990000000005</v>
      </c>
      <c r="T2552" s="10">
        <v>24333.46</v>
      </c>
      <c r="U2552" s="7" t="s">
        <v>48</v>
      </c>
      <c r="V2552" s="7" t="s">
        <v>37</v>
      </c>
      <c r="W2552" s="9">
        <v>1</v>
      </c>
      <c r="X2552" s="7" t="s">
        <v>79</v>
      </c>
      <c r="Y2552" s="7" t="s">
        <v>12332</v>
      </c>
      <c r="Z2552" t="str">
        <f t="shared" si="312"/>
        <v>Karen Kent</v>
      </c>
      <c r="AA2552" t="str">
        <f t="shared" si="313"/>
        <v>Karnataka</v>
      </c>
      <c r="AB2552" t="str">
        <f t="shared" si="314"/>
        <v>Bengaluru</v>
      </c>
      <c r="AC2552" t="str">
        <f t="shared" si="315"/>
        <v>Beauty</v>
      </c>
      <c r="AD2552" t="str">
        <f t="shared" si="316"/>
        <v>Face Wash</v>
      </c>
      <c r="AE2552" t="str">
        <f t="shared" si="317"/>
        <v>Loreal</v>
      </c>
      <c r="AF2552" t="str">
        <f t="shared" si="318"/>
        <v>Bengaluru Hub</v>
      </c>
      <c r="AG2552" t="str">
        <f t="shared" si="319"/>
        <v>Travis Turner</v>
      </c>
    </row>
    <row r="2553" spans="1:33" x14ac:dyDescent="0.35">
      <c r="A2553" t="s">
        <v>12333</v>
      </c>
      <c r="B2553" t="s">
        <v>12334</v>
      </c>
      <c r="C2553" s="7" t="s">
        <v>12335</v>
      </c>
      <c r="D2553" s="7" t="s">
        <v>54</v>
      </c>
      <c r="E2553" s="9">
        <v>46</v>
      </c>
      <c r="F2553" s="7" t="s">
        <v>29</v>
      </c>
      <c r="G2553" s="6">
        <v>46177</v>
      </c>
      <c r="H2553" s="6">
        <v>45507</v>
      </c>
      <c r="I2553" s="7" t="s">
        <v>75</v>
      </c>
      <c r="J2553" s="7" t="s">
        <v>76</v>
      </c>
      <c r="K2553" s="7" t="s">
        <v>32</v>
      </c>
      <c r="L2553" t="s">
        <v>8912</v>
      </c>
      <c r="M2553" s="7" t="s">
        <v>34</v>
      </c>
      <c r="N2553" s="7" t="s">
        <v>35</v>
      </c>
      <c r="O2553" s="9">
        <v>5</v>
      </c>
      <c r="P2553" s="10">
        <v>13391</v>
      </c>
      <c r="Q2553" s="10">
        <v>18204.560000000001</v>
      </c>
      <c r="R2553" s="11">
        <v>5</v>
      </c>
      <c r="S2553" s="10">
        <v>86471.66</v>
      </c>
      <c r="T2553" s="10">
        <v>24067.8</v>
      </c>
      <c r="U2553" s="7" t="s">
        <v>78</v>
      </c>
      <c r="V2553" s="7" t="s">
        <v>112</v>
      </c>
      <c r="W2553" s="9">
        <v>4</v>
      </c>
      <c r="X2553" s="7" t="s">
        <v>79</v>
      </c>
      <c r="Y2553" s="7" t="s">
        <v>12336</v>
      </c>
      <c r="Z2553" t="str">
        <f t="shared" si="312"/>
        <v>Rita Cole</v>
      </c>
      <c r="AA2553" t="str">
        <f t="shared" si="313"/>
        <v>Karnataka</v>
      </c>
      <c r="AB2553" t="str">
        <f t="shared" si="314"/>
        <v>Bengaluru</v>
      </c>
      <c r="AC2553" t="str">
        <f t="shared" si="315"/>
        <v>Home</v>
      </c>
      <c r="AD2553" t="str">
        <f t="shared" si="316"/>
        <v>Pressure Cooker</v>
      </c>
      <c r="AE2553" t="str">
        <f t="shared" si="317"/>
        <v>Prestige</v>
      </c>
      <c r="AF2553" t="str">
        <f t="shared" si="318"/>
        <v>Bengaluru Hub</v>
      </c>
      <c r="AG2553" t="str">
        <f t="shared" si="319"/>
        <v>John Greer</v>
      </c>
    </row>
    <row r="2554" spans="1:33" x14ac:dyDescent="0.35">
      <c r="A2554" t="s">
        <v>12337</v>
      </c>
      <c r="B2554" t="s">
        <v>12338</v>
      </c>
      <c r="C2554" s="7" t="s">
        <v>12339</v>
      </c>
      <c r="D2554" s="7" t="s">
        <v>28</v>
      </c>
      <c r="E2554" s="9">
        <v>58</v>
      </c>
      <c r="F2554" s="7" t="s">
        <v>29</v>
      </c>
      <c r="G2554" s="6">
        <v>45822</v>
      </c>
      <c r="H2554" s="6">
        <v>45577</v>
      </c>
      <c r="I2554" s="7" t="s">
        <v>84</v>
      </c>
      <c r="J2554" s="7" t="s">
        <v>85</v>
      </c>
      <c r="K2554" s="7" t="s">
        <v>93</v>
      </c>
      <c r="L2554" t="s">
        <v>4174</v>
      </c>
      <c r="M2554" s="7" t="s">
        <v>95</v>
      </c>
      <c r="N2554" s="7" t="s">
        <v>96</v>
      </c>
      <c r="O2554" s="9">
        <v>4</v>
      </c>
      <c r="P2554" s="10">
        <v>25259</v>
      </c>
      <c r="Q2554" s="10">
        <v>30083.05</v>
      </c>
      <c r="R2554" s="11">
        <v>10</v>
      </c>
      <c r="S2554" s="10">
        <v>108298.98</v>
      </c>
      <c r="T2554" s="10">
        <v>19296.2</v>
      </c>
      <c r="U2554" s="7" t="s">
        <v>48</v>
      </c>
      <c r="V2554" s="7" t="s">
        <v>154</v>
      </c>
      <c r="W2554" s="9">
        <v>2</v>
      </c>
      <c r="X2554" s="7" t="s">
        <v>87</v>
      </c>
      <c r="Y2554" s="7" t="s">
        <v>12340</v>
      </c>
      <c r="Z2554" t="str">
        <f t="shared" si="312"/>
        <v>Jennifer Franklin</v>
      </c>
      <c r="AA2554" t="str">
        <f t="shared" si="313"/>
        <v>Tamil Nadu</v>
      </c>
      <c r="AB2554" t="str">
        <f t="shared" si="314"/>
        <v>Chennai</v>
      </c>
      <c r="AC2554" t="str">
        <f t="shared" si="315"/>
        <v>Electronics</v>
      </c>
      <c r="AD2554" t="str">
        <f t="shared" si="316"/>
        <v>Galaxy S24</v>
      </c>
      <c r="AE2554" t="str">
        <f t="shared" si="317"/>
        <v>Samsung</v>
      </c>
      <c r="AF2554" t="str">
        <f t="shared" si="318"/>
        <v>Chennai Hub</v>
      </c>
      <c r="AG2554" t="str">
        <f t="shared" si="319"/>
        <v>Vanessa Johnson</v>
      </c>
    </row>
    <row r="2555" spans="1:33" x14ac:dyDescent="0.35">
      <c r="A2555" t="s">
        <v>12341</v>
      </c>
      <c r="B2555" t="s">
        <v>12342</v>
      </c>
      <c r="C2555" s="7" t="s">
        <v>12343</v>
      </c>
      <c r="D2555" s="7" t="s">
        <v>28</v>
      </c>
      <c r="E2555" s="9">
        <v>20</v>
      </c>
      <c r="F2555" s="7" t="s">
        <v>29</v>
      </c>
      <c r="G2555" s="6">
        <v>46076</v>
      </c>
      <c r="H2555" s="6">
        <v>45752</v>
      </c>
      <c r="I2555" s="7" t="s">
        <v>63</v>
      </c>
      <c r="J2555" s="7" t="s">
        <v>64</v>
      </c>
      <c r="K2555" s="7" t="s">
        <v>65</v>
      </c>
      <c r="L2555" t="s">
        <v>12344</v>
      </c>
      <c r="M2555" s="7" t="s">
        <v>67</v>
      </c>
      <c r="N2555" s="7" t="s">
        <v>68</v>
      </c>
      <c r="O2555" s="9">
        <v>2</v>
      </c>
      <c r="P2555" s="10">
        <v>3203</v>
      </c>
      <c r="Q2555" s="10">
        <v>3790.34</v>
      </c>
      <c r="R2555" s="11">
        <v>15</v>
      </c>
      <c r="S2555" s="10">
        <v>6443.58</v>
      </c>
      <c r="T2555" s="10">
        <v>1174.68</v>
      </c>
      <c r="U2555" s="7" t="s">
        <v>126</v>
      </c>
      <c r="V2555" s="7" t="s">
        <v>112</v>
      </c>
      <c r="W2555" s="9">
        <v>5</v>
      </c>
      <c r="X2555" s="7" t="s">
        <v>70</v>
      </c>
      <c r="Y2555" s="7" t="s">
        <v>12345</v>
      </c>
      <c r="Z2555" t="str">
        <f t="shared" si="312"/>
        <v>Amanda Dixon</v>
      </c>
      <c r="AA2555" t="str">
        <f t="shared" si="313"/>
        <v>Telangana</v>
      </c>
      <c r="AB2555" t="str">
        <f t="shared" si="314"/>
        <v>Hyderabad</v>
      </c>
      <c r="AC2555" t="str">
        <f t="shared" si="315"/>
        <v>Beauty</v>
      </c>
      <c r="AD2555" t="str">
        <f t="shared" si="316"/>
        <v>Face Wash</v>
      </c>
      <c r="AE2555" t="str">
        <f t="shared" si="317"/>
        <v>Loreal</v>
      </c>
      <c r="AF2555" t="str">
        <f t="shared" si="318"/>
        <v>Hyderabad Hub</v>
      </c>
      <c r="AG2555" t="str">
        <f t="shared" si="319"/>
        <v>George Jones</v>
      </c>
    </row>
    <row r="2556" spans="1:33" x14ac:dyDescent="0.35">
      <c r="A2556" t="s">
        <v>12346</v>
      </c>
      <c r="B2556" t="s">
        <v>12347</v>
      </c>
      <c r="C2556" s="7" t="s">
        <v>11798</v>
      </c>
      <c r="D2556" s="7" t="s">
        <v>54</v>
      </c>
      <c r="E2556" s="9">
        <v>23</v>
      </c>
      <c r="F2556" s="7" t="s">
        <v>29</v>
      </c>
      <c r="G2556" s="6">
        <v>45823</v>
      </c>
      <c r="H2556" s="6">
        <v>45858</v>
      </c>
      <c r="I2556" s="7" t="s">
        <v>55</v>
      </c>
      <c r="J2556" s="7" t="s">
        <v>56</v>
      </c>
      <c r="K2556" s="7" t="s">
        <v>44</v>
      </c>
      <c r="L2556" t="s">
        <v>12348</v>
      </c>
      <c r="M2556" s="7" t="s">
        <v>46</v>
      </c>
      <c r="N2556" s="7" t="s">
        <v>47</v>
      </c>
      <c r="O2556" s="9">
        <v>3</v>
      </c>
      <c r="P2556" s="10">
        <v>28676</v>
      </c>
      <c r="Q2556" s="10">
        <v>40900.239999999998</v>
      </c>
      <c r="R2556" s="11">
        <v>15</v>
      </c>
      <c r="S2556" s="10">
        <v>104295.61</v>
      </c>
      <c r="T2556" s="10">
        <v>36672.720000000001</v>
      </c>
      <c r="U2556" s="7" t="s">
        <v>78</v>
      </c>
      <c r="V2556" s="7" t="s">
        <v>154</v>
      </c>
      <c r="W2556" s="9">
        <v>3</v>
      </c>
      <c r="X2556" s="7" t="s">
        <v>58</v>
      </c>
      <c r="Y2556" s="7" t="s">
        <v>12349</v>
      </c>
      <c r="Z2556" t="str">
        <f t="shared" si="312"/>
        <v>Jason Miller</v>
      </c>
      <c r="AA2556" t="str">
        <f t="shared" si="313"/>
        <v>Delhi</v>
      </c>
      <c r="AB2556" t="str">
        <f t="shared" si="314"/>
        <v>New Delhi</v>
      </c>
      <c r="AC2556" t="str">
        <f t="shared" si="315"/>
        <v>Grocery</v>
      </c>
      <c r="AD2556" t="str">
        <f t="shared" si="316"/>
        <v>Sunflower Oil</v>
      </c>
      <c r="AE2556" t="str">
        <f t="shared" si="317"/>
        <v>Fortune</v>
      </c>
      <c r="AF2556" t="str">
        <f t="shared" si="318"/>
        <v>New Delhi Hub</v>
      </c>
      <c r="AG2556" t="str">
        <f t="shared" si="319"/>
        <v>Harold Richardson</v>
      </c>
    </row>
    <row r="2557" spans="1:33" x14ac:dyDescent="0.35">
      <c r="A2557" t="s">
        <v>12350</v>
      </c>
      <c r="B2557" t="s">
        <v>12351</v>
      </c>
      <c r="C2557" s="7" t="s">
        <v>12352</v>
      </c>
      <c r="D2557" s="7" t="s">
        <v>28</v>
      </c>
      <c r="E2557" s="9">
        <v>52</v>
      </c>
      <c r="F2557" s="7" t="s">
        <v>92</v>
      </c>
      <c r="G2557" s="6">
        <v>45497</v>
      </c>
      <c r="H2557" s="6">
        <v>46080</v>
      </c>
      <c r="I2557" s="7" t="s">
        <v>30</v>
      </c>
      <c r="J2557" s="7" t="s">
        <v>43</v>
      </c>
      <c r="K2557" s="7" t="s">
        <v>117</v>
      </c>
      <c r="L2557" t="s">
        <v>12353</v>
      </c>
      <c r="M2557" s="7" t="s">
        <v>119</v>
      </c>
      <c r="N2557" s="7" t="s">
        <v>120</v>
      </c>
      <c r="O2557" s="9">
        <v>5</v>
      </c>
      <c r="P2557" s="10">
        <v>12502</v>
      </c>
      <c r="Q2557" s="10">
        <v>17190.25</v>
      </c>
      <c r="R2557" s="11">
        <v>10</v>
      </c>
      <c r="S2557" s="10">
        <v>77356.12</v>
      </c>
      <c r="T2557" s="10">
        <v>23441.25</v>
      </c>
      <c r="U2557" s="7" t="s">
        <v>126</v>
      </c>
      <c r="V2557" s="7" t="s">
        <v>154</v>
      </c>
      <c r="W2557" s="9">
        <v>3</v>
      </c>
      <c r="X2557" s="7" t="s">
        <v>49</v>
      </c>
      <c r="Y2557" s="7" t="s">
        <v>788</v>
      </c>
      <c r="Z2557" t="str">
        <f t="shared" si="312"/>
        <v>Robert Pierce</v>
      </c>
      <c r="AA2557" t="str">
        <f t="shared" si="313"/>
        <v>Maharashtra</v>
      </c>
      <c r="AB2557" t="str">
        <f t="shared" si="314"/>
        <v>Pune</v>
      </c>
      <c r="AC2557" t="str">
        <f t="shared" si="315"/>
        <v>Fashion</v>
      </c>
      <c r="AD2557" t="str">
        <f t="shared" si="316"/>
        <v>Air Max Shoes</v>
      </c>
      <c r="AE2557" t="str">
        <f t="shared" si="317"/>
        <v>Nike</v>
      </c>
      <c r="AF2557" t="str">
        <f t="shared" si="318"/>
        <v>Pune Hub</v>
      </c>
      <c r="AG2557" t="str">
        <f t="shared" si="319"/>
        <v>Aaron Hicks</v>
      </c>
    </row>
    <row r="2558" spans="1:33" x14ac:dyDescent="0.35">
      <c r="A2558" t="s">
        <v>12354</v>
      </c>
      <c r="B2558" t="s">
        <v>12355</v>
      </c>
      <c r="C2558" s="7" t="s">
        <v>12356</v>
      </c>
      <c r="D2558" s="7" t="s">
        <v>28</v>
      </c>
      <c r="E2558" s="9">
        <v>35</v>
      </c>
      <c r="F2558" s="7" t="s">
        <v>29</v>
      </c>
      <c r="G2558" s="6">
        <v>45984</v>
      </c>
      <c r="H2558" s="6">
        <v>45765</v>
      </c>
      <c r="I2558" s="7" t="s">
        <v>55</v>
      </c>
      <c r="J2558" s="7" t="s">
        <v>56</v>
      </c>
      <c r="K2558" s="7" t="s">
        <v>44</v>
      </c>
      <c r="L2558" t="s">
        <v>12357</v>
      </c>
      <c r="M2558" s="7" t="s">
        <v>46</v>
      </c>
      <c r="N2558" s="7" t="s">
        <v>47</v>
      </c>
      <c r="O2558" s="9">
        <v>3</v>
      </c>
      <c r="P2558" s="10">
        <v>21982</v>
      </c>
      <c r="Q2558" s="10">
        <v>29807.94</v>
      </c>
      <c r="R2558" s="11">
        <v>10</v>
      </c>
      <c r="S2558" s="10">
        <v>80481.440000000002</v>
      </c>
      <c r="T2558" s="10">
        <v>23477.82</v>
      </c>
      <c r="U2558" s="7" t="s">
        <v>126</v>
      </c>
      <c r="V2558" s="7" t="s">
        <v>37</v>
      </c>
      <c r="W2558" s="9">
        <v>5</v>
      </c>
      <c r="X2558" s="7" t="s">
        <v>58</v>
      </c>
      <c r="Y2558" s="7" t="s">
        <v>635</v>
      </c>
      <c r="Z2558" t="str">
        <f t="shared" si="312"/>
        <v>Erika Garrison</v>
      </c>
      <c r="AA2558" t="str">
        <f t="shared" si="313"/>
        <v>Delhi</v>
      </c>
      <c r="AB2558" t="str">
        <f t="shared" si="314"/>
        <v>New Delhi</v>
      </c>
      <c r="AC2558" t="str">
        <f t="shared" si="315"/>
        <v>Grocery</v>
      </c>
      <c r="AD2558" t="str">
        <f t="shared" si="316"/>
        <v>Sunflower Oil</v>
      </c>
      <c r="AE2558" t="str">
        <f t="shared" si="317"/>
        <v>Fortune</v>
      </c>
      <c r="AF2558" t="str">
        <f t="shared" si="318"/>
        <v>New Delhi Hub</v>
      </c>
      <c r="AG2558" t="str">
        <f t="shared" si="319"/>
        <v>John Jones</v>
      </c>
    </row>
    <row r="2559" spans="1:33" x14ac:dyDescent="0.35">
      <c r="A2559" t="s">
        <v>12358</v>
      </c>
      <c r="B2559" t="s">
        <v>12359</v>
      </c>
      <c r="C2559" s="7" t="s">
        <v>12360</v>
      </c>
      <c r="D2559" s="7" t="s">
        <v>28</v>
      </c>
      <c r="E2559" s="9">
        <v>37</v>
      </c>
      <c r="F2559" s="7" t="s">
        <v>92</v>
      </c>
      <c r="G2559" s="6">
        <v>46176</v>
      </c>
      <c r="H2559" s="6">
        <v>45892</v>
      </c>
      <c r="I2559" s="7" t="s">
        <v>84</v>
      </c>
      <c r="J2559" s="7" t="s">
        <v>85</v>
      </c>
      <c r="K2559" s="7" t="s">
        <v>44</v>
      </c>
      <c r="L2559" t="s">
        <v>12361</v>
      </c>
      <c r="M2559" s="7" t="s">
        <v>46</v>
      </c>
      <c r="N2559" s="7" t="s">
        <v>47</v>
      </c>
      <c r="O2559" s="9">
        <v>2</v>
      </c>
      <c r="P2559" s="10">
        <v>12944</v>
      </c>
      <c r="Q2559" s="10">
        <v>17417.16</v>
      </c>
      <c r="R2559" s="11">
        <v>5</v>
      </c>
      <c r="S2559" s="10">
        <v>33092.6</v>
      </c>
      <c r="T2559" s="10">
        <v>8946.32</v>
      </c>
      <c r="U2559" s="7" t="s">
        <v>126</v>
      </c>
      <c r="V2559" s="7" t="s">
        <v>69</v>
      </c>
      <c r="W2559" s="9">
        <v>1</v>
      </c>
      <c r="X2559" s="7" t="s">
        <v>87</v>
      </c>
      <c r="Y2559" s="7" t="s">
        <v>12362</v>
      </c>
      <c r="Z2559" t="str">
        <f t="shared" si="312"/>
        <v>Carrie Allen</v>
      </c>
      <c r="AA2559" t="str">
        <f t="shared" si="313"/>
        <v>Tamil Nadu</v>
      </c>
      <c r="AB2559" t="str">
        <f t="shared" si="314"/>
        <v>Chennai</v>
      </c>
      <c r="AC2559" t="str">
        <f t="shared" si="315"/>
        <v>Grocery</v>
      </c>
      <c r="AD2559" t="str">
        <f t="shared" si="316"/>
        <v>Sunflower Oil</v>
      </c>
      <c r="AE2559" t="str">
        <f t="shared" si="317"/>
        <v>Fortune</v>
      </c>
      <c r="AF2559" t="str">
        <f t="shared" si="318"/>
        <v>Chennai Hub</v>
      </c>
      <c r="AG2559" t="str">
        <f t="shared" si="319"/>
        <v>Colleen Smith</v>
      </c>
    </row>
    <row r="2560" spans="1:33" x14ac:dyDescent="0.35">
      <c r="A2560" t="s">
        <v>12363</v>
      </c>
      <c r="B2560" t="s">
        <v>12364</v>
      </c>
      <c r="C2560" s="7" t="s">
        <v>12365</v>
      </c>
      <c r="D2560" s="7" t="s">
        <v>54</v>
      </c>
      <c r="E2560" s="9">
        <v>40</v>
      </c>
      <c r="F2560" s="7" t="s">
        <v>92</v>
      </c>
      <c r="G2560" s="6">
        <v>45916</v>
      </c>
      <c r="H2560" s="6">
        <v>46015</v>
      </c>
      <c r="I2560" s="7" t="s">
        <v>55</v>
      </c>
      <c r="J2560" s="7" t="s">
        <v>56</v>
      </c>
      <c r="K2560" s="7" t="s">
        <v>93</v>
      </c>
      <c r="L2560" t="s">
        <v>12366</v>
      </c>
      <c r="M2560" s="7" t="s">
        <v>95</v>
      </c>
      <c r="N2560" s="7" t="s">
        <v>96</v>
      </c>
      <c r="O2560" s="9">
        <v>1</v>
      </c>
      <c r="P2560" s="10">
        <v>11665</v>
      </c>
      <c r="Q2560" s="10">
        <v>15713.26</v>
      </c>
      <c r="R2560" s="11">
        <v>5</v>
      </c>
      <c r="S2560" s="10">
        <v>14927.6</v>
      </c>
      <c r="T2560" s="10">
        <v>4048.26</v>
      </c>
      <c r="U2560" s="7" t="s">
        <v>126</v>
      </c>
      <c r="V2560" s="7" t="s">
        <v>37</v>
      </c>
      <c r="W2560" s="9">
        <v>2</v>
      </c>
      <c r="X2560" s="7" t="s">
        <v>58</v>
      </c>
      <c r="Y2560" s="7" t="s">
        <v>12367</v>
      </c>
      <c r="Z2560" t="str">
        <f t="shared" si="312"/>
        <v>Julie Mcneil</v>
      </c>
      <c r="AA2560" t="str">
        <f t="shared" si="313"/>
        <v>Delhi</v>
      </c>
      <c r="AB2560" t="str">
        <f t="shared" si="314"/>
        <v>New Delhi</v>
      </c>
      <c r="AC2560" t="str">
        <f t="shared" si="315"/>
        <v>Electronics</v>
      </c>
      <c r="AD2560" t="str">
        <f t="shared" si="316"/>
        <v>Galaxy S24</v>
      </c>
      <c r="AE2560" t="str">
        <f t="shared" si="317"/>
        <v>Samsung</v>
      </c>
      <c r="AF2560" t="str">
        <f t="shared" si="318"/>
        <v>New Delhi Hub</v>
      </c>
      <c r="AG2560" t="str">
        <f t="shared" si="319"/>
        <v>Robin Potter</v>
      </c>
    </row>
    <row r="2561" spans="1:33" x14ac:dyDescent="0.35">
      <c r="A2561" t="s">
        <v>12368</v>
      </c>
      <c r="B2561" t="s">
        <v>12369</v>
      </c>
      <c r="C2561" s="7" t="s">
        <v>12370</v>
      </c>
      <c r="D2561" s="7" t="s">
        <v>28</v>
      </c>
      <c r="E2561" s="9">
        <v>29</v>
      </c>
      <c r="F2561" s="7" t="s">
        <v>92</v>
      </c>
      <c r="G2561" s="6">
        <v>46176</v>
      </c>
      <c r="H2561" s="6">
        <v>45728</v>
      </c>
      <c r="I2561" s="7" t="s">
        <v>84</v>
      </c>
      <c r="J2561" s="7" t="s">
        <v>85</v>
      </c>
      <c r="K2561" s="7" t="s">
        <v>117</v>
      </c>
      <c r="L2561" t="s">
        <v>12371</v>
      </c>
      <c r="M2561" s="7" t="s">
        <v>119</v>
      </c>
      <c r="N2561" s="7" t="s">
        <v>120</v>
      </c>
      <c r="O2561" s="9">
        <v>3</v>
      </c>
      <c r="P2561" s="10">
        <v>3735</v>
      </c>
      <c r="Q2561" s="10">
        <v>5298.75</v>
      </c>
      <c r="R2561" s="11">
        <v>15</v>
      </c>
      <c r="S2561" s="10">
        <v>13511.81</v>
      </c>
      <c r="T2561" s="10">
        <v>4691.25</v>
      </c>
      <c r="U2561" s="7" t="s">
        <v>48</v>
      </c>
      <c r="V2561" s="7" t="s">
        <v>69</v>
      </c>
      <c r="W2561" s="9">
        <v>1</v>
      </c>
      <c r="X2561" s="7" t="s">
        <v>87</v>
      </c>
      <c r="Y2561" s="7" t="s">
        <v>12372</v>
      </c>
      <c r="Z2561" t="str">
        <f t="shared" si="312"/>
        <v>Michael Nunez</v>
      </c>
      <c r="AA2561" t="str">
        <f t="shared" si="313"/>
        <v>Tamil Nadu</v>
      </c>
      <c r="AB2561" t="str">
        <f t="shared" si="314"/>
        <v>Chennai</v>
      </c>
      <c r="AC2561" t="str">
        <f t="shared" si="315"/>
        <v>Fashion</v>
      </c>
      <c r="AD2561" t="str">
        <f t="shared" si="316"/>
        <v>Air Max Shoes</v>
      </c>
      <c r="AE2561" t="str">
        <f t="shared" si="317"/>
        <v>Nike</v>
      </c>
      <c r="AF2561" t="str">
        <f t="shared" si="318"/>
        <v>Chennai Hub</v>
      </c>
      <c r="AG2561" t="str">
        <f t="shared" si="319"/>
        <v>Dustin Thomas</v>
      </c>
    </row>
    <row r="2562" spans="1:33" x14ac:dyDescent="0.35">
      <c r="A2562" t="s">
        <v>12373</v>
      </c>
      <c r="B2562" t="s">
        <v>12374</v>
      </c>
      <c r="C2562" s="7" t="s">
        <v>12375</v>
      </c>
      <c r="D2562" s="7" t="s">
        <v>54</v>
      </c>
      <c r="E2562" s="9">
        <v>51</v>
      </c>
      <c r="F2562" s="7" t="s">
        <v>29</v>
      </c>
      <c r="G2562" s="6">
        <v>45808</v>
      </c>
      <c r="H2562" s="6">
        <v>45508</v>
      </c>
      <c r="I2562" s="7" t="s">
        <v>30</v>
      </c>
      <c r="J2562" s="7" t="s">
        <v>31</v>
      </c>
      <c r="K2562" s="7" t="s">
        <v>65</v>
      </c>
      <c r="L2562" t="s">
        <v>12376</v>
      </c>
      <c r="M2562" s="7" t="s">
        <v>67</v>
      </c>
      <c r="N2562" s="7" t="s">
        <v>68</v>
      </c>
      <c r="O2562" s="9">
        <v>4</v>
      </c>
      <c r="P2562" s="10">
        <v>20927</v>
      </c>
      <c r="Q2562" s="10">
        <v>30080.53</v>
      </c>
      <c r="R2562" s="11">
        <v>0</v>
      </c>
      <c r="S2562" s="10">
        <v>120322.12</v>
      </c>
      <c r="T2562" s="10">
        <v>36614.120000000003</v>
      </c>
      <c r="U2562" s="7" t="s">
        <v>126</v>
      </c>
      <c r="V2562" s="7" t="s">
        <v>69</v>
      </c>
      <c r="W2562" s="9">
        <v>4</v>
      </c>
      <c r="X2562" s="7" t="s">
        <v>38</v>
      </c>
      <c r="Y2562" s="7" t="s">
        <v>12377</v>
      </c>
      <c r="Z2562" t="str">
        <f t="shared" ref="Z2562:Z2625" si="320">TRIM(C2562)</f>
        <v>Henry Moreno</v>
      </c>
      <c r="AA2562" t="str">
        <f t="shared" ref="AA2562:AA2625" si="321">TRIM(I2562)</f>
        <v>Maharashtra</v>
      </c>
      <c r="AB2562" t="str">
        <f t="shared" ref="AB2562:AB2625" si="322">TRIM(J2562)</f>
        <v>Mumbai</v>
      </c>
      <c r="AC2562" t="str">
        <f t="shared" ref="AC2562:AC2625" si="323">TRIM(K2562)</f>
        <v>Beauty</v>
      </c>
      <c r="AD2562" t="str">
        <f>TRIM(M2562)</f>
        <v>Face Wash</v>
      </c>
      <c r="AE2562" t="str">
        <f t="shared" ref="AE2562:AE2625" si="324">TRIM(N2562)</f>
        <v>Loreal</v>
      </c>
      <c r="AF2562" t="str">
        <f t="shared" ref="AF2562:AF2625" si="325">TRIM(X2562)</f>
        <v>Mumbai Hub</v>
      </c>
      <c r="AG2562" t="str">
        <f t="shared" ref="AG2562:AG2625" si="326">TRIM(Y2562)</f>
        <v>Daniel Collins</v>
      </c>
    </row>
    <row r="2563" spans="1:33" x14ac:dyDescent="0.35">
      <c r="A2563" t="s">
        <v>12378</v>
      </c>
      <c r="B2563" t="s">
        <v>12379</v>
      </c>
      <c r="C2563" s="7" t="s">
        <v>12380</v>
      </c>
      <c r="D2563" s="7" t="s">
        <v>54</v>
      </c>
      <c r="E2563" s="9">
        <v>19</v>
      </c>
      <c r="F2563" s="7" t="s">
        <v>92</v>
      </c>
      <c r="G2563" s="6">
        <v>46040</v>
      </c>
      <c r="H2563" s="6">
        <v>46115</v>
      </c>
      <c r="I2563" s="7" t="s">
        <v>30</v>
      </c>
      <c r="J2563" s="7" t="s">
        <v>31</v>
      </c>
      <c r="K2563" s="7" t="s">
        <v>65</v>
      </c>
      <c r="L2563" t="s">
        <v>12381</v>
      </c>
      <c r="M2563" s="7" t="s">
        <v>67</v>
      </c>
      <c r="N2563" s="7" t="s">
        <v>68</v>
      </c>
      <c r="O2563" s="9">
        <v>2</v>
      </c>
      <c r="P2563" s="10">
        <v>4504</v>
      </c>
      <c r="Q2563" s="10">
        <v>5972.3</v>
      </c>
      <c r="R2563" s="11">
        <v>5</v>
      </c>
      <c r="S2563" s="10">
        <v>11347.37</v>
      </c>
      <c r="T2563" s="10">
        <v>2936.6</v>
      </c>
      <c r="U2563" s="7" t="s">
        <v>126</v>
      </c>
      <c r="V2563" s="7" t="s">
        <v>37</v>
      </c>
      <c r="W2563" s="9">
        <v>4</v>
      </c>
      <c r="X2563" s="7" t="s">
        <v>38</v>
      </c>
      <c r="Y2563" s="7" t="s">
        <v>12382</v>
      </c>
      <c r="Z2563" t="str">
        <f t="shared" si="320"/>
        <v>Dr. Brian Tyler DVM</v>
      </c>
      <c r="AA2563" t="str">
        <f t="shared" si="321"/>
        <v>Maharashtra</v>
      </c>
      <c r="AB2563" t="str">
        <f t="shared" si="322"/>
        <v>Mumbai</v>
      </c>
      <c r="AC2563" t="str">
        <f t="shared" si="323"/>
        <v>Beauty</v>
      </c>
      <c r="AD2563" t="str">
        <f>TRIM(M2563)</f>
        <v>Face Wash</v>
      </c>
      <c r="AE2563" t="str">
        <f t="shared" si="324"/>
        <v>Loreal</v>
      </c>
      <c r="AF2563" t="str">
        <f t="shared" si="325"/>
        <v>Mumbai Hub</v>
      </c>
      <c r="AG2563" t="str">
        <f t="shared" si="326"/>
        <v>Courtney Gonzales</v>
      </c>
    </row>
    <row r="2564" spans="1:33" x14ac:dyDescent="0.35">
      <c r="A2564" t="s">
        <v>12383</v>
      </c>
      <c r="B2564" t="s">
        <v>12384</v>
      </c>
      <c r="C2564" s="7" t="s">
        <v>12385</v>
      </c>
      <c r="D2564" s="7" t="s">
        <v>54</v>
      </c>
      <c r="E2564" s="9">
        <v>20</v>
      </c>
      <c r="F2564" s="7" t="s">
        <v>92</v>
      </c>
      <c r="G2564" s="6">
        <v>45905</v>
      </c>
      <c r="H2564" s="6">
        <v>45524</v>
      </c>
      <c r="I2564" s="7" t="s">
        <v>84</v>
      </c>
      <c r="J2564" s="7" t="s">
        <v>85</v>
      </c>
      <c r="K2564" s="7" t="s">
        <v>93</v>
      </c>
      <c r="L2564" t="s">
        <v>12386</v>
      </c>
      <c r="M2564" s="7" t="s">
        <v>132</v>
      </c>
      <c r="N2564" s="7" t="s">
        <v>133</v>
      </c>
      <c r="O2564" s="9">
        <v>2</v>
      </c>
      <c r="P2564" s="10">
        <v>14645</v>
      </c>
      <c r="Q2564" s="10">
        <v>21321.11</v>
      </c>
      <c r="R2564" s="11">
        <v>15</v>
      </c>
      <c r="S2564" s="10">
        <v>36245.89</v>
      </c>
      <c r="T2564" s="10">
        <v>13352.22</v>
      </c>
      <c r="U2564" s="7" t="s">
        <v>126</v>
      </c>
      <c r="V2564" s="7" t="s">
        <v>37</v>
      </c>
      <c r="W2564" s="9">
        <v>3</v>
      </c>
      <c r="X2564" s="7" t="s">
        <v>87</v>
      </c>
      <c r="Y2564" s="7" t="s">
        <v>12387</v>
      </c>
      <c r="Z2564" t="str">
        <f t="shared" si="320"/>
        <v>Erin Moreno</v>
      </c>
      <c r="AA2564" t="str">
        <f t="shared" si="321"/>
        <v>Tamil Nadu</v>
      </c>
      <c r="AB2564" t="str">
        <f t="shared" si="322"/>
        <v>Chennai</v>
      </c>
      <c r="AC2564" t="str">
        <f t="shared" si="323"/>
        <v>Electronics</v>
      </c>
      <c r="AD2564" t="str">
        <f t="shared" ref="AD2564:AD2625" si="327">TRIM(M2564)</f>
        <v>iPhone 15</v>
      </c>
      <c r="AE2564" t="str">
        <f t="shared" si="324"/>
        <v>Apple</v>
      </c>
      <c r="AF2564" t="str">
        <f t="shared" si="325"/>
        <v>Chennai Hub</v>
      </c>
      <c r="AG2564" t="str">
        <f t="shared" si="326"/>
        <v>Alex Hardy</v>
      </c>
    </row>
    <row r="2565" spans="1:33" x14ac:dyDescent="0.35">
      <c r="A2565" t="s">
        <v>12388</v>
      </c>
      <c r="B2565" t="s">
        <v>12389</v>
      </c>
      <c r="C2565" s="7" t="s">
        <v>12390</v>
      </c>
      <c r="D2565" s="7" t="s">
        <v>54</v>
      </c>
      <c r="E2565" s="9">
        <v>33</v>
      </c>
      <c r="F2565" s="7" t="s">
        <v>92</v>
      </c>
      <c r="G2565" s="6">
        <v>45493</v>
      </c>
      <c r="H2565" s="6">
        <v>45471</v>
      </c>
      <c r="I2565" s="7" t="s">
        <v>63</v>
      </c>
      <c r="J2565" s="7" t="s">
        <v>64</v>
      </c>
      <c r="K2565" s="7" t="s">
        <v>32</v>
      </c>
      <c r="L2565" t="s">
        <v>12391</v>
      </c>
      <c r="M2565" s="7" t="s">
        <v>34</v>
      </c>
      <c r="N2565" s="7" t="s">
        <v>35</v>
      </c>
      <c r="O2565" s="9">
        <v>2</v>
      </c>
      <c r="P2565" s="10">
        <v>19056</v>
      </c>
      <c r="Q2565" s="10">
        <v>25168.63</v>
      </c>
      <c r="R2565" s="11">
        <v>15</v>
      </c>
      <c r="S2565" s="10">
        <v>42786.67</v>
      </c>
      <c r="T2565" s="10">
        <v>12225.26</v>
      </c>
      <c r="U2565" s="7" t="s">
        <v>48</v>
      </c>
      <c r="V2565" s="7" t="s">
        <v>112</v>
      </c>
      <c r="W2565" s="9">
        <v>4</v>
      </c>
      <c r="X2565" s="7" t="s">
        <v>70</v>
      </c>
      <c r="Y2565" s="7" t="s">
        <v>12392</v>
      </c>
      <c r="Z2565" t="str">
        <f t="shared" si="320"/>
        <v>Jessica Mclaughlin</v>
      </c>
      <c r="AA2565" t="str">
        <f t="shared" si="321"/>
        <v>Telangana</v>
      </c>
      <c r="AB2565" t="str">
        <f t="shared" si="322"/>
        <v>Hyderabad</v>
      </c>
      <c r="AC2565" t="str">
        <f t="shared" si="323"/>
        <v>Home</v>
      </c>
      <c r="AD2565" t="str">
        <f t="shared" si="327"/>
        <v>Pressure Cooker</v>
      </c>
      <c r="AE2565" t="str">
        <f t="shared" si="324"/>
        <v>Prestige</v>
      </c>
      <c r="AF2565" t="str">
        <f t="shared" si="325"/>
        <v>Hyderabad Hub</v>
      </c>
      <c r="AG2565" t="str">
        <f t="shared" si="326"/>
        <v>Christy Charles</v>
      </c>
    </row>
    <row r="2566" spans="1:33" x14ac:dyDescent="0.35">
      <c r="A2566" t="s">
        <v>12393</v>
      </c>
      <c r="B2566" t="s">
        <v>12394</v>
      </c>
      <c r="C2566" s="7" t="s">
        <v>12395</v>
      </c>
      <c r="D2566" s="7" t="s">
        <v>54</v>
      </c>
      <c r="E2566" s="9">
        <v>52</v>
      </c>
      <c r="F2566" s="7" t="s">
        <v>29</v>
      </c>
      <c r="G2566" s="6">
        <v>45654</v>
      </c>
      <c r="H2566" s="6">
        <v>45691</v>
      </c>
      <c r="I2566" s="7" t="s">
        <v>63</v>
      </c>
      <c r="J2566" s="7" t="s">
        <v>64</v>
      </c>
      <c r="K2566" s="7" t="s">
        <v>93</v>
      </c>
      <c r="L2566" t="s">
        <v>12396</v>
      </c>
      <c r="M2566" s="7" t="s">
        <v>46</v>
      </c>
      <c r="N2566" s="7" t="s">
        <v>47</v>
      </c>
      <c r="O2566" s="9">
        <v>2</v>
      </c>
      <c r="P2566" s="10">
        <v>548</v>
      </c>
      <c r="Q2566" s="10">
        <v>646.88</v>
      </c>
      <c r="R2566" s="11">
        <v>20</v>
      </c>
      <c r="S2566" s="10">
        <v>1035.01</v>
      </c>
      <c r="T2566" s="10">
        <v>197.76</v>
      </c>
      <c r="U2566" s="7" t="s">
        <v>36</v>
      </c>
      <c r="V2566" s="7" t="s">
        <v>112</v>
      </c>
      <c r="W2566" s="9">
        <v>5</v>
      </c>
      <c r="X2566" s="7" t="s">
        <v>70</v>
      </c>
      <c r="Y2566" s="7" t="s">
        <v>12397</v>
      </c>
      <c r="Z2566" t="str">
        <f t="shared" si="320"/>
        <v>Richard Bryant</v>
      </c>
      <c r="AA2566" t="str">
        <f t="shared" si="321"/>
        <v>Telangana</v>
      </c>
      <c r="AB2566" t="str">
        <f t="shared" si="322"/>
        <v>Hyderabad</v>
      </c>
      <c r="AC2566" t="str">
        <f t="shared" si="323"/>
        <v>Electronics</v>
      </c>
      <c r="AD2566" t="str">
        <f t="shared" si="327"/>
        <v>Sunflower Oil</v>
      </c>
      <c r="AE2566" t="str">
        <f t="shared" si="324"/>
        <v>Fortune</v>
      </c>
      <c r="AF2566" t="str">
        <f t="shared" si="325"/>
        <v>Hyderabad Hub</v>
      </c>
      <c r="AG2566" t="str">
        <f t="shared" si="326"/>
        <v>John Montgomery</v>
      </c>
    </row>
    <row r="2567" spans="1:33" x14ac:dyDescent="0.35">
      <c r="A2567" t="s">
        <v>12398</v>
      </c>
      <c r="B2567" t="s">
        <v>12399</v>
      </c>
      <c r="C2567" s="7" t="s">
        <v>12400</v>
      </c>
      <c r="D2567" s="7" t="s">
        <v>54</v>
      </c>
      <c r="E2567" s="9">
        <v>59</v>
      </c>
      <c r="F2567" s="7" t="s">
        <v>92</v>
      </c>
      <c r="G2567" s="6">
        <v>46100</v>
      </c>
      <c r="H2567" s="6">
        <v>45687</v>
      </c>
      <c r="I2567" s="7" t="s">
        <v>55</v>
      </c>
      <c r="J2567" s="7" t="s">
        <v>56</v>
      </c>
      <c r="K2567" s="7" t="s">
        <v>32</v>
      </c>
      <c r="L2567" t="s">
        <v>12401</v>
      </c>
      <c r="M2567" s="7" t="s">
        <v>34</v>
      </c>
      <c r="N2567" s="7" t="s">
        <v>35</v>
      </c>
      <c r="O2567" s="9">
        <v>2</v>
      </c>
      <c r="P2567" s="10">
        <v>25440</v>
      </c>
      <c r="Q2567" s="10">
        <v>37435.19</v>
      </c>
      <c r="R2567" s="11">
        <v>0</v>
      </c>
      <c r="S2567" s="10">
        <v>74870.38</v>
      </c>
      <c r="T2567" s="10">
        <v>23990.38</v>
      </c>
      <c r="U2567" s="7" t="s">
        <v>78</v>
      </c>
      <c r="V2567" s="7" t="s">
        <v>154</v>
      </c>
      <c r="W2567" s="9">
        <v>2</v>
      </c>
      <c r="X2567" s="7" t="s">
        <v>58</v>
      </c>
      <c r="Y2567" s="7" t="s">
        <v>12402</v>
      </c>
      <c r="Z2567" t="str">
        <f t="shared" si="320"/>
        <v>Lauren Zimmerman</v>
      </c>
      <c r="AA2567" t="str">
        <f t="shared" si="321"/>
        <v>Delhi</v>
      </c>
      <c r="AB2567" t="str">
        <f t="shared" si="322"/>
        <v>New Delhi</v>
      </c>
      <c r="AC2567" t="str">
        <f t="shared" si="323"/>
        <v>Home</v>
      </c>
      <c r="AD2567" t="str">
        <f t="shared" si="327"/>
        <v>Pressure Cooker</v>
      </c>
      <c r="AE2567" t="str">
        <f t="shared" si="324"/>
        <v>Prestige</v>
      </c>
      <c r="AF2567" t="str">
        <f t="shared" si="325"/>
        <v>New Delhi Hub</v>
      </c>
      <c r="AG2567" t="str">
        <f t="shared" si="326"/>
        <v>Cassidy Goodwin</v>
      </c>
    </row>
    <row r="2568" spans="1:33" x14ac:dyDescent="0.35">
      <c r="A2568" t="s">
        <v>12403</v>
      </c>
      <c r="B2568" t="s">
        <v>12404</v>
      </c>
      <c r="C2568" s="7" t="s">
        <v>12405</v>
      </c>
      <c r="D2568" s="7" t="s">
        <v>28</v>
      </c>
      <c r="E2568" s="9">
        <v>53</v>
      </c>
      <c r="F2568" s="7" t="s">
        <v>29</v>
      </c>
      <c r="G2568" s="6">
        <v>45913</v>
      </c>
      <c r="H2568" s="6">
        <v>46029</v>
      </c>
      <c r="I2568" s="7" t="s">
        <v>75</v>
      </c>
      <c r="J2568" s="7" t="s">
        <v>76</v>
      </c>
      <c r="K2568" s="7" t="s">
        <v>117</v>
      </c>
      <c r="L2568" t="s">
        <v>12406</v>
      </c>
      <c r="M2568" s="7" t="s">
        <v>119</v>
      </c>
      <c r="N2568" s="7" t="s">
        <v>120</v>
      </c>
      <c r="O2568" s="9">
        <v>3</v>
      </c>
      <c r="P2568" s="10">
        <v>7569</v>
      </c>
      <c r="Q2568" s="10">
        <v>10833.19</v>
      </c>
      <c r="R2568" s="11">
        <v>0</v>
      </c>
      <c r="S2568" s="10">
        <v>32499.57</v>
      </c>
      <c r="T2568" s="10">
        <v>9792.57</v>
      </c>
      <c r="U2568" s="7" t="s">
        <v>126</v>
      </c>
      <c r="V2568" s="7" t="s">
        <v>69</v>
      </c>
      <c r="W2568" s="9">
        <v>3</v>
      </c>
      <c r="X2568" s="7" t="s">
        <v>79</v>
      </c>
      <c r="Y2568" s="7" t="s">
        <v>12407</v>
      </c>
      <c r="Z2568" t="str">
        <f t="shared" si="320"/>
        <v>Amy Mann</v>
      </c>
      <c r="AA2568" t="str">
        <f t="shared" si="321"/>
        <v>Karnataka</v>
      </c>
      <c r="AB2568" t="str">
        <f t="shared" si="322"/>
        <v>Bengaluru</v>
      </c>
      <c r="AC2568" t="str">
        <f t="shared" si="323"/>
        <v>Fashion</v>
      </c>
      <c r="AD2568" t="str">
        <f t="shared" si="327"/>
        <v>Air Max Shoes</v>
      </c>
      <c r="AE2568" t="str">
        <f t="shared" si="324"/>
        <v>Nike</v>
      </c>
      <c r="AF2568" t="str">
        <f t="shared" si="325"/>
        <v>Bengaluru Hub</v>
      </c>
      <c r="AG2568" t="str">
        <f t="shared" si="326"/>
        <v>Kayla Fernandez</v>
      </c>
    </row>
    <row r="2569" spans="1:33" x14ac:dyDescent="0.35">
      <c r="A2569" t="s">
        <v>12408</v>
      </c>
      <c r="B2569" t="s">
        <v>12409</v>
      </c>
      <c r="C2569" s="7" t="s">
        <v>12410</v>
      </c>
      <c r="D2569" s="7" t="s">
        <v>28</v>
      </c>
      <c r="E2569" s="9">
        <v>20</v>
      </c>
      <c r="F2569" s="7" t="s">
        <v>92</v>
      </c>
      <c r="G2569" s="6">
        <v>45790</v>
      </c>
      <c r="H2569" s="6">
        <v>46063</v>
      </c>
      <c r="I2569" s="7" t="s">
        <v>75</v>
      </c>
      <c r="J2569" s="7" t="s">
        <v>76</v>
      </c>
      <c r="K2569" s="7" t="s">
        <v>44</v>
      </c>
      <c r="L2569" t="s">
        <v>12411</v>
      </c>
      <c r="M2569" s="7" t="s">
        <v>46</v>
      </c>
      <c r="N2569" s="7" t="s">
        <v>47</v>
      </c>
      <c r="O2569" s="9">
        <v>3</v>
      </c>
      <c r="P2569" s="10">
        <v>17359</v>
      </c>
      <c r="Q2569" s="10">
        <v>25809.59</v>
      </c>
      <c r="R2569" s="11">
        <v>5</v>
      </c>
      <c r="S2569" s="10">
        <v>73557.33</v>
      </c>
      <c r="T2569" s="10">
        <v>25351.77</v>
      </c>
      <c r="U2569" s="7" t="s">
        <v>36</v>
      </c>
      <c r="V2569" s="7" t="s">
        <v>69</v>
      </c>
      <c r="W2569" s="9">
        <v>5</v>
      </c>
      <c r="X2569" s="7" t="s">
        <v>79</v>
      </c>
      <c r="Y2569" s="7" t="s">
        <v>12412</v>
      </c>
      <c r="Z2569" t="str">
        <f t="shared" si="320"/>
        <v>Jordan Robinson</v>
      </c>
      <c r="AA2569" t="str">
        <f t="shared" si="321"/>
        <v>Karnataka</v>
      </c>
      <c r="AB2569" t="str">
        <f t="shared" si="322"/>
        <v>Bengaluru</v>
      </c>
      <c r="AC2569" t="str">
        <f t="shared" si="323"/>
        <v>Grocery</v>
      </c>
      <c r="AD2569" t="str">
        <f t="shared" si="327"/>
        <v>Sunflower Oil</v>
      </c>
      <c r="AE2569" t="str">
        <f t="shared" si="324"/>
        <v>Fortune</v>
      </c>
      <c r="AF2569" t="str">
        <f t="shared" si="325"/>
        <v>Bengaluru Hub</v>
      </c>
      <c r="AG2569" t="str">
        <f t="shared" si="326"/>
        <v>Andrea Hawkins</v>
      </c>
    </row>
    <row r="2570" spans="1:33" x14ac:dyDescent="0.35">
      <c r="A2570" t="s">
        <v>12413</v>
      </c>
      <c r="B2570" t="s">
        <v>12414</v>
      </c>
      <c r="C2570" s="7" t="s">
        <v>10349</v>
      </c>
      <c r="D2570" s="7" t="s">
        <v>54</v>
      </c>
      <c r="E2570" s="9">
        <v>59</v>
      </c>
      <c r="F2570" s="7" t="s">
        <v>29</v>
      </c>
      <c r="G2570" s="6">
        <v>46163</v>
      </c>
      <c r="H2570" s="6">
        <v>45495</v>
      </c>
      <c r="I2570" s="7" t="s">
        <v>55</v>
      </c>
      <c r="J2570" s="7" t="s">
        <v>56</v>
      </c>
      <c r="K2570" s="7" t="s">
        <v>65</v>
      </c>
      <c r="L2570" t="s">
        <v>12415</v>
      </c>
      <c r="M2570" s="7" t="s">
        <v>67</v>
      </c>
      <c r="N2570" s="7" t="s">
        <v>68</v>
      </c>
      <c r="O2570" s="9">
        <v>2</v>
      </c>
      <c r="P2570" s="10">
        <v>8192</v>
      </c>
      <c r="Q2570" s="10">
        <v>11660.27</v>
      </c>
      <c r="R2570" s="11">
        <v>20</v>
      </c>
      <c r="S2570" s="10">
        <v>18656.43</v>
      </c>
      <c r="T2570" s="10">
        <v>6936.54</v>
      </c>
      <c r="U2570" s="7" t="s">
        <v>126</v>
      </c>
      <c r="V2570" s="7" t="s">
        <v>154</v>
      </c>
      <c r="W2570" s="9">
        <v>5</v>
      </c>
      <c r="X2570" s="7" t="s">
        <v>58</v>
      </c>
      <c r="Y2570" s="7" t="s">
        <v>12416</v>
      </c>
      <c r="Z2570" t="str">
        <f t="shared" si="320"/>
        <v>Maria Johnson</v>
      </c>
      <c r="AA2570" t="str">
        <f t="shared" si="321"/>
        <v>Delhi</v>
      </c>
      <c r="AB2570" t="str">
        <f t="shared" si="322"/>
        <v>New Delhi</v>
      </c>
      <c r="AC2570" t="str">
        <f t="shared" si="323"/>
        <v>Beauty</v>
      </c>
      <c r="AD2570" t="str">
        <f t="shared" si="327"/>
        <v>Face Wash</v>
      </c>
      <c r="AE2570" t="str">
        <f t="shared" si="324"/>
        <v>Loreal</v>
      </c>
      <c r="AF2570" t="str">
        <f t="shared" si="325"/>
        <v>New Delhi Hub</v>
      </c>
      <c r="AG2570" t="str">
        <f t="shared" si="326"/>
        <v>Meghan Vargas</v>
      </c>
    </row>
    <row r="2571" spans="1:33" x14ac:dyDescent="0.35">
      <c r="A2571" t="s">
        <v>12417</v>
      </c>
      <c r="B2571" t="s">
        <v>12418</v>
      </c>
      <c r="C2571" s="7" t="s">
        <v>12419</v>
      </c>
      <c r="D2571" s="7" t="s">
        <v>28</v>
      </c>
      <c r="E2571" s="9">
        <v>18</v>
      </c>
      <c r="F2571" s="7" t="s">
        <v>92</v>
      </c>
      <c r="G2571" s="6">
        <v>45652</v>
      </c>
      <c r="H2571" s="6">
        <v>46107</v>
      </c>
      <c r="I2571" s="7" t="s">
        <v>63</v>
      </c>
      <c r="J2571" s="7" t="s">
        <v>64</v>
      </c>
      <c r="K2571" s="7" t="s">
        <v>117</v>
      </c>
      <c r="L2571" t="s">
        <v>12420</v>
      </c>
      <c r="M2571" s="7" t="s">
        <v>119</v>
      </c>
      <c r="N2571" s="7" t="s">
        <v>120</v>
      </c>
      <c r="O2571" s="9">
        <v>1</v>
      </c>
      <c r="P2571" s="10">
        <v>26205</v>
      </c>
      <c r="Q2571" s="10">
        <v>37288.53</v>
      </c>
      <c r="R2571" s="11">
        <v>10</v>
      </c>
      <c r="S2571" s="10">
        <v>33559.68</v>
      </c>
      <c r="T2571" s="10">
        <v>11083.53</v>
      </c>
      <c r="U2571" s="7" t="s">
        <v>126</v>
      </c>
      <c r="V2571" s="7" t="s">
        <v>69</v>
      </c>
      <c r="W2571" s="9">
        <v>3</v>
      </c>
      <c r="X2571" s="7" t="s">
        <v>70</v>
      </c>
      <c r="Y2571" s="7" t="s">
        <v>12421</v>
      </c>
      <c r="Z2571" t="str">
        <f t="shared" si="320"/>
        <v>Andrew Oneill</v>
      </c>
      <c r="AA2571" t="str">
        <f t="shared" si="321"/>
        <v>Telangana</v>
      </c>
      <c r="AB2571" t="str">
        <f t="shared" si="322"/>
        <v>Hyderabad</v>
      </c>
      <c r="AC2571" t="str">
        <f t="shared" si="323"/>
        <v>Fashion</v>
      </c>
      <c r="AD2571" t="str">
        <f t="shared" si="327"/>
        <v>Air Max Shoes</v>
      </c>
      <c r="AE2571" t="str">
        <f t="shared" si="324"/>
        <v>Nike</v>
      </c>
      <c r="AF2571" t="str">
        <f t="shared" si="325"/>
        <v>Hyderabad Hub</v>
      </c>
      <c r="AG2571" t="str">
        <f t="shared" si="326"/>
        <v>Derek Rhodes</v>
      </c>
    </row>
    <row r="2572" spans="1:33" x14ac:dyDescent="0.35">
      <c r="A2572" t="s">
        <v>12422</v>
      </c>
      <c r="B2572" t="s">
        <v>12423</v>
      </c>
      <c r="C2572" s="7" t="s">
        <v>12424</v>
      </c>
      <c r="D2572" s="7" t="s">
        <v>54</v>
      </c>
      <c r="E2572" s="9">
        <v>55</v>
      </c>
      <c r="F2572" s="7" t="s">
        <v>29</v>
      </c>
      <c r="G2572" s="6">
        <v>46117</v>
      </c>
      <c r="H2572" s="6">
        <v>46068</v>
      </c>
      <c r="I2572" s="7" t="s">
        <v>30</v>
      </c>
      <c r="J2572" s="7" t="s">
        <v>64</v>
      </c>
      <c r="K2572" s="7" t="s">
        <v>93</v>
      </c>
      <c r="L2572" t="s">
        <v>12425</v>
      </c>
      <c r="M2572" s="7" t="s">
        <v>95</v>
      </c>
      <c r="N2572" s="7" t="s">
        <v>96</v>
      </c>
      <c r="O2572" s="9">
        <v>1</v>
      </c>
      <c r="P2572" s="10">
        <v>15889</v>
      </c>
      <c r="Q2572" s="10">
        <v>19797.09</v>
      </c>
      <c r="R2572" s="11">
        <v>20</v>
      </c>
      <c r="S2572" s="10">
        <v>15837.67</v>
      </c>
      <c r="T2572" s="10">
        <v>3908.09</v>
      </c>
      <c r="U2572" s="7" t="s">
        <v>36</v>
      </c>
      <c r="V2572" s="7" t="s">
        <v>154</v>
      </c>
      <c r="W2572" s="9">
        <v>5</v>
      </c>
      <c r="X2572" s="7" t="s">
        <v>70</v>
      </c>
      <c r="Y2572" s="7" t="s">
        <v>12426</v>
      </c>
      <c r="Z2572" t="str">
        <f t="shared" si="320"/>
        <v>Nicole Liu</v>
      </c>
      <c r="AA2572" t="str">
        <f t="shared" si="321"/>
        <v>Maharashtra</v>
      </c>
      <c r="AB2572" t="str">
        <f t="shared" si="322"/>
        <v>Hyderabad</v>
      </c>
      <c r="AC2572" t="str">
        <f t="shared" si="323"/>
        <v>Electronics</v>
      </c>
      <c r="AD2572" t="str">
        <f t="shared" si="327"/>
        <v>Galaxy S24</v>
      </c>
      <c r="AE2572" t="str">
        <f t="shared" si="324"/>
        <v>Samsung</v>
      </c>
      <c r="AF2572" t="str">
        <f t="shared" si="325"/>
        <v>Hyderabad Hub</v>
      </c>
      <c r="AG2572" t="str">
        <f t="shared" si="326"/>
        <v>Brianna Villegas</v>
      </c>
    </row>
    <row r="2573" spans="1:33" x14ac:dyDescent="0.35">
      <c r="A2573" t="s">
        <v>12427</v>
      </c>
      <c r="B2573" t="s">
        <v>12428</v>
      </c>
      <c r="C2573" s="7" t="s">
        <v>12429</v>
      </c>
      <c r="D2573" s="7" t="s">
        <v>54</v>
      </c>
      <c r="E2573" s="9">
        <v>47</v>
      </c>
      <c r="F2573" s="7" t="s">
        <v>29</v>
      </c>
      <c r="G2573" s="6">
        <v>45861</v>
      </c>
      <c r="H2573" s="6">
        <v>45507</v>
      </c>
      <c r="I2573" s="7" t="s">
        <v>84</v>
      </c>
      <c r="J2573" s="7" t="s">
        <v>85</v>
      </c>
      <c r="K2573" s="7" t="s">
        <v>93</v>
      </c>
      <c r="L2573" t="s">
        <v>11897</v>
      </c>
      <c r="M2573" s="7" t="s">
        <v>132</v>
      </c>
      <c r="N2573" s="7" t="s">
        <v>133</v>
      </c>
      <c r="O2573" s="9">
        <v>1</v>
      </c>
      <c r="P2573" s="10">
        <v>22294</v>
      </c>
      <c r="Q2573" s="10">
        <v>32669.62</v>
      </c>
      <c r="R2573" s="11">
        <v>20</v>
      </c>
      <c r="S2573" s="10">
        <v>26135.7</v>
      </c>
      <c r="T2573" s="10">
        <v>10375.620000000001</v>
      </c>
      <c r="U2573" s="7" t="s">
        <v>126</v>
      </c>
      <c r="V2573" s="7" t="s">
        <v>69</v>
      </c>
      <c r="W2573" s="9">
        <v>3</v>
      </c>
      <c r="X2573" s="7" t="s">
        <v>87</v>
      </c>
      <c r="Y2573" s="7" t="s">
        <v>12430</v>
      </c>
      <c r="Z2573" t="str">
        <f t="shared" si="320"/>
        <v>Bernard Mitchell</v>
      </c>
      <c r="AA2573" t="str">
        <f t="shared" si="321"/>
        <v>Tamil Nadu</v>
      </c>
      <c r="AB2573" t="str">
        <f t="shared" si="322"/>
        <v>Chennai</v>
      </c>
      <c r="AC2573" t="str">
        <f t="shared" si="323"/>
        <v>Electronics</v>
      </c>
      <c r="AD2573" t="str">
        <f t="shared" si="327"/>
        <v>iPhone 15</v>
      </c>
      <c r="AE2573" t="str">
        <f t="shared" si="324"/>
        <v>Apple</v>
      </c>
      <c r="AF2573" t="str">
        <f t="shared" si="325"/>
        <v>Chennai Hub</v>
      </c>
      <c r="AG2573" t="str">
        <f t="shared" si="326"/>
        <v>John Walker</v>
      </c>
    </row>
    <row r="2574" spans="1:33" x14ac:dyDescent="0.35">
      <c r="A2574" t="s">
        <v>12431</v>
      </c>
      <c r="B2574" t="s">
        <v>12432</v>
      </c>
      <c r="C2574" s="7" t="s">
        <v>12433</v>
      </c>
      <c r="D2574" s="7" t="s">
        <v>28</v>
      </c>
      <c r="E2574" s="9">
        <v>28</v>
      </c>
      <c r="F2574" s="7" t="s">
        <v>92</v>
      </c>
      <c r="G2574" s="6">
        <v>45549</v>
      </c>
      <c r="H2574" s="6">
        <v>45598</v>
      </c>
      <c r="I2574" s="7" t="s">
        <v>84</v>
      </c>
      <c r="J2574" s="7" t="s">
        <v>85</v>
      </c>
      <c r="K2574" s="7" t="s">
        <v>32</v>
      </c>
      <c r="L2574" t="s">
        <v>12434</v>
      </c>
      <c r="M2574" s="7" t="s">
        <v>34</v>
      </c>
      <c r="N2574" s="7" t="s">
        <v>35</v>
      </c>
      <c r="O2574" s="9">
        <v>4</v>
      </c>
      <c r="P2574" s="10">
        <v>17563</v>
      </c>
      <c r="Q2574" s="10">
        <v>21916.25</v>
      </c>
      <c r="R2574" s="11">
        <v>10</v>
      </c>
      <c r="S2574" s="10">
        <v>78898.5</v>
      </c>
      <c r="T2574" s="10">
        <v>17413</v>
      </c>
      <c r="U2574" s="7" t="s">
        <v>36</v>
      </c>
      <c r="V2574" s="7" t="s">
        <v>69</v>
      </c>
      <c r="W2574" s="9">
        <v>5</v>
      </c>
      <c r="X2574" s="7" t="s">
        <v>87</v>
      </c>
      <c r="Y2574" s="7" t="s">
        <v>12435</v>
      </c>
      <c r="Z2574" t="str">
        <f t="shared" si="320"/>
        <v>Sarah Fitzgerald</v>
      </c>
      <c r="AA2574" t="str">
        <f t="shared" si="321"/>
        <v>Tamil Nadu</v>
      </c>
      <c r="AB2574" t="str">
        <f t="shared" si="322"/>
        <v>Chennai</v>
      </c>
      <c r="AC2574" t="str">
        <f t="shared" si="323"/>
        <v>Home</v>
      </c>
      <c r="AD2574" t="str">
        <f t="shared" si="327"/>
        <v>Pressure Cooker</v>
      </c>
      <c r="AE2574" t="str">
        <f t="shared" si="324"/>
        <v>Prestige</v>
      </c>
      <c r="AF2574" t="str">
        <f t="shared" si="325"/>
        <v>Chennai Hub</v>
      </c>
      <c r="AG2574" t="str">
        <f t="shared" si="326"/>
        <v>Destiny Kim</v>
      </c>
    </row>
    <row r="2575" spans="1:33" x14ac:dyDescent="0.35">
      <c r="A2575" t="s">
        <v>12436</v>
      </c>
      <c r="B2575" t="s">
        <v>12437</v>
      </c>
      <c r="C2575" s="7" t="s">
        <v>12438</v>
      </c>
      <c r="D2575" s="7" t="s">
        <v>28</v>
      </c>
      <c r="E2575" s="9">
        <v>34</v>
      </c>
      <c r="F2575" s="7" t="s">
        <v>29</v>
      </c>
      <c r="G2575" s="6">
        <v>45776</v>
      </c>
      <c r="H2575" s="6">
        <v>45729</v>
      </c>
      <c r="I2575" s="7" t="s">
        <v>75</v>
      </c>
      <c r="J2575" s="7" t="s">
        <v>76</v>
      </c>
      <c r="K2575" s="7" t="s">
        <v>65</v>
      </c>
      <c r="L2575" t="s">
        <v>12439</v>
      </c>
      <c r="M2575" s="7"/>
      <c r="N2575" s="7" t="s">
        <v>68</v>
      </c>
      <c r="O2575" s="9">
        <v>5</v>
      </c>
      <c r="P2575" s="10">
        <v>4110</v>
      </c>
      <c r="Q2575" s="10">
        <v>5220.3100000000004</v>
      </c>
      <c r="R2575" s="11">
        <v>0</v>
      </c>
      <c r="S2575" s="10">
        <v>26101.55</v>
      </c>
      <c r="T2575" s="10">
        <v>5551.55</v>
      </c>
      <c r="U2575" s="7" t="s">
        <v>48</v>
      </c>
      <c r="V2575" s="7" t="s">
        <v>154</v>
      </c>
      <c r="W2575" s="9">
        <v>4</v>
      </c>
      <c r="X2575" s="7" t="s">
        <v>79</v>
      </c>
      <c r="Y2575" s="7" t="s">
        <v>12440</v>
      </c>
      <c r="Z2575" t="str">
        <f t="shared" si="320"/>
        <v>Suzanne Brewer</v>
      </c>
      <c r="AA2575" t="str">
        <f t="shared" si="321"/>
        <v>Karnataka</v>
      </c>
      <c r="AB2575" t="str">
        <f t="shared" si="322"/>
        <v>Bengaluru</v>
      </c>
      <c r="AC2575" t="str">
        <f t="shared" si="323"/>
        <v>Beauty</v>
      </c>
      <c r="AD2575" t="s">
        <v>67</v>
      </c>
      <c r="AE2575" t="str">
        <f t="shared" si="324"/>
        <v>Loreal</v>
      </c>
      <c r="AF2575" t="str">
        <f t="shared" si="325"/>
        <v>Bengaluru Hub</v>
      </c>
      <c r="AG2575" t="str">
        <f t="shared" si="326"/>
        <v>Cheryl Horne</v>
      </c>
    </row>
    <row r="2576" spans="1:33" x14ac:dyDescent="0.35">
      <c r="A2576" t="s">
        <v>12441</v>
      </c>
      <c r="B2576" t="s">
        <v>12442</v>
      </c>
      <c r="C2576" s="7" t="s">
        <v>6784</v>
      </c>
      <c r="D2576" s="7" t="s">
        <v>28</v>
      </c>
      <c r="E2576" s="9">
        <v>42</v>
      </c>
      <c r="F2576" s="7" t="s">
        <v>92</v>
      </c>
      <c r="G2576" s="6">
        <v>45955</v>
      </c>
      <c r="H2576" s="6">
        <v>46005</v>
      </c>
      <c r="I2576" s="7" t="s">
        <v>63</v>
      </c>
      <c r="J2576" s="7" t="s">
        <v>64</v>
      </c>
      <c r="K2576" s="7" t="s">
        <v>93</v>
      </c>
      <c r="L2576" t="s">
        <v>12443</v>
      </c>
      <c r="M2576" s="7" t="s">
        <v>132</v>
      </c>
      <c r="N2576" s="7" t="s">
        <v>133</v>
      </c>
      <c r="O2576" s="9">
        <v>5</v>
      </c>
      <c r="P2576" s="10">
        <v>202</v>
      </c>
      <c r="Q2576" s="10">
        <v>300.58999999999997</v>
      </c>
      <c r="R2576" s="11">
        <v>15</v>
      </c>
      <c r="S2576" s="10">
        <v>1277.51</v>
      </c>
      <c r="T2576" s="10">
        <v>492.95</v>
      </c>
      <c r="U2576" s="7" t="s">
        <v>126</v>
      </c>
      <c r="V2576" s="7" t="s">
        <v>112</v>
      </c>
      <c r="W2576" s="9">
        <v>2</v>
      </c>
      <c r="X2576" s="7" t="s">
        <v>70</v>
      </c>
      <c r="Y2576" s="7" t="s">
        <v>10088</v>
      </c>
      <c r="Z2576" t="str">
        <f t="shared" si="320"/>
        <v>Julia Nelson</v>
      </c>
      <c r="AA2576" t="str">
        <f t="shared" si="321"/>
        <v>Telangana</v>
      </c>
      <c r="AB2576" t="str">
        <f t="shared" si="322"/>
        <v>Hyderabad</v>
      </c>
      <c r="AC2576" t="str">
        <f t="shared" si="323"/>
        <v>Electronics</v>
      </c>
      <c r="AD2576" t="str">
        <f t="shared" si="327"/>
        <v>iPhone 15</v>
      </c>
      <c r="AE2576" t="str">
        <f t="shared" si="324"/>
        <v>Apple</v>
      </c>
      <c r="AF2576" t="str">
        <f t="shared" si="325"/>
        <v>Hyderabad Hub</v>
      </c>
      <c r="AG2576" t="str">
        <f t="shared" si="326"/>
        <v>Anthony Clark</v>
      </c>
    </row>
    <row r="2577" spans="1:33" x14ac:dyDescent="0.35">
      <c r="A2577" t="s">
        <v>12444</v>
      </c>
      <c r="B2577" t="s">
        <v>12445</v>
      </c>
      <c r="C2577" s="7" t="s">
        <v>12446</v>
      </c>
      <c r="D2577" s="7" t="s">
        <v>54</v>
      </c>
      <c r="E2577" s="9">
        <v>31</v>
      </c>
      <c r="F2577" s="7" t="s">
        <v>29</v>
      </c>
      <c r="G2577" s="6">
        <v>45652</v>
      </c>
      <c r="H2577" s="6">
        <v>46019</v>
      </c>
      <c r="I2577" s="7" t="s">
        <v>84</v>
      </c>
      <c r="J2577" s="7" t="s">
        <v>85</v>
      </c>
      <c r="K2577" s="7" t="s">
        <v>65</v>
      </c>
      <c r="L2577" t="s">
        <v>12447</v>
      </c>
      <c r="M2577" s="7" t="s">
        <v>67</v>
      </c>
      <c r="N2577" s="7" t="s">
        <v>68</v>
      </c>
      <c r="O2577" s="9">
        <v>5</v>
      </c>
      <c r="P2577" s="10">
        <v>9696</v>
      </c>
      <c r="Q2577" s="10">
        <v>11497.02</v>
      </c>
      <c r="R2577" s="11">
        <v>20</v>
      </c>
      <c r="S2577" s="10">
        <v>45988.08</v>
      </c>
      <c r="T2577" s="10">
        <v>9005.1</v>
      </c>
      <c r="U2577" s="7" t="s">
        <v>48</v>
      </c>
      <c r="V2577" s="7" t="s">
        <v>154</v>
      </c>
      <c r="W2577" s="9">
        <v>3</v>
      </c>
      <c r="X2577" s="7" t="s">
        <v>87</v>
      </c>
      <c r="Y2577" s="7" t="s">
        <v>12448</v>
      </c>
      <c r="Z2577" t="str">
        <f t="shared" si="320"/>
        <v>Brian Griffin</v>
      </c>
      <c r="AA2577" t="str">
        <f t="shared" si="321"/>
        <v>Tamil Nadu</v>
      </c>
      <c r="AB2577" t="str">
        <f t="shared" si="322"/>
        <v>Chennai</v>
      </c>
      <c r="AC2577" t="str">
        <f t="shared" si="323"/>
        <v>Beauty</v>
      </c>
      <c r="AD2577" t="str">
        <f t="shared" si="327"/>
        <v>Face Wash</v>
      </c>
      <c r="AE2577" t="str">
        <f t="shared" si="324"/>
        <v>Loreal</v>
      </c>
      <c r="AF2577" t="str">
        <f t="shared" si="325"/>
        <v>Chennai Hub</v>
      </c>
      <c r="AG2577" t="str">
        <f t="shared" si="326"/>
        <v>Luke Wu</v>
      </c>
    </row>
    <row r="2578" spans="1:33" x14ac:dyDescent="0.35">
      <c r="A2578" t="s">
        <v>12449</v>
      </c>
      <c r="B2578" t="s">
        <v>12450</v>
      </c>
      <c r="C2578" s="7" t="s">
        <v>12451</v>
      </c>
      <c r="D2578" s="7" t="s">
        <v>54</v>
      </c>
      <c r="E2578" s="9">
        <v>43</v>
      </c>
      <c r="F2578" s="7" t="s">
        <v>29</v>
      </c>
      <c r="G2578" s="6">
        <v>46018</v>
      </c>
      <c r="H2578" s="6">
        <v>45804</v>
      </c>
      <c r="I2578" s="7" t="s">
        <v>84</v>
      </c>
      <c r="J2578" s="7" t="s">
        <v>85</v>
      </c>
      <c r="K2578" s="7" t="s">
        <v>93</v>
      </c>
      <c r="L2578" t="s">
        <v>12452</v>
      </c>
      <c r="M2578" s="7" t="s">
        <v>132</v>
      </c>
      <c r="N2578" s="7" t="s">
        <v>133</v>
      </c>
      <c r="O2578" s="9">
        <v>5</v>
      </c>
      <c r="P2578" s="10">
        <v>21069</v>
      </c>
      <c r="Q2578" s="10">
        <v>24482.89</v>
      </c>
      <c r="R2578" s="11">
        <v>5</v>
      </c>
      <c r="S2578" s="10">
        <v>116293.73</v>
      </c>
      <c r="T2578" s="10">
        <v>17069.45</v>
      </c>
      <c r="U2578" s="7" t="s">
        <v>36</v>
      </c>
      <c r="V2578" s="7" t="s">
        <v>112</v>
      </c>
      <c r="W2578" s="9">
        <v>1</v>
      </c>
      <c r="X2578" s="7" t="s">
        <v>87</v>
      </c>
      <c r="Y2578" s="7" t="s">
        <v>12453</v>
      </c>
      <c r="Z2578" t="str">
        <f t="shared" si="320"/>
        <v>Mary George</v>
      </c>
      <c r="AA2578" t="str">
        <f t="shared" si="321"/>
        <v>Tamil Nadu</v>
      </c>
      <c r="AB2578" t="str">
        <f t="shared" si="322"/>
        <v>Chennai</v>
      </c>
      <c r="AC2578" t="str">
        <f t="shared" si="323"/>
        <v>Electronics</v>
      </c>
      <c r="AD2578" t="str">
        <f t="shared" si="327"/>
        <v>iPhone 15</v>
      </c>
      <c r="AE2578" t="str">
        <f t="shared" si="324"/>
        <v>Apple</v>
      </c>
      <c r="AF2578" t="str">
        <f t="shared" si="325"/>
        <v>Chennai Hub</v>
      </c>
      <c r="AG2578" t="str">
        <f t="shared" si="326"/>
        <v>Matthew Hammond</v>
      </c>
    </row>
    <row r="2579" spans="1:33" x14ac:dyDescent="0.35">
      <c r="A2579" t="s">
        <v>12454</v>
      </c>
      <c r="B2579" t="s">
        <v>12455</v>
      </c>
      <c r="C2579" s="7" t="s">
        <v>12456</v>
      </c>
      <c r="D2579" s="7" t="s">
        <v>28</v>
      </c>
      <c r="E2579" s="9">
        <v>48</v>
      </c>
      <c r="F2579" s="7" t="s">
        <v>29</v>
      </c>
      <c r="G2579" s="6">
        <v>45714</v>
      </c>
      <c r="H2579" s="6">
        <v>45664</v>
      </c>
      <c r="I2579" s="7" t="s">
        <v>75</v>
      </c>
      <c r="J2579" s="7" t="s">
        <v>76</v>
      </c>
      <c r="K2579" s="7" t="s">
        <v>44</v>
      </c>
      <c r="L2579" t="s">
        <v>12457</v>
      </c>
      <c r="M2579" s="7" t="s">
        <v>46</v>
      </c>
      <c r="N2579" s="7" t="s">
        <v>47</v>
      </c>
      <c r="O2579" s="9">
        <v>1</v>
      </c>
      <c r="P2579" s="10">
        <v>19146</v>
      </c>
      <c r="Q2579" s="10">
        <v>28375.14</v>
      </c>
      <c r="R2579" s="11">
        <v>0</v>
      </c>
      <c r="S2579" s="10">
        <v>28375.14</v>
      </c>
      <c r="T2579" s="10">
        <v>9229.14</v>
      </c>
      <c r="U2579" s="7" t="s">
        <v>126</v>
      </c>
      <c r="V2579" s="7" t="s">
        <v>112</v>
      </c>
      <c r="W2579" s="9">
        <v>1</v>
      </c>
      <c r="X2579" s="7" t="s">
        <v>79</v>
      </c>
      <c r="Y2579" s="7" t="s">
        <v>12458</v>
      </c>
      <c r="Z2579" t="str">
        <f t="shared" si="320"/>
        <v>Patricia Powers</v>
      </c>
      <c r="AA2579" t="str">
        <f t="shared" si="321"/>
        <v>Karnataka</v>
      </c>
      <c r="AB2579" t="str">
        <f t="shared" si="322"/>
        <v>Bengaluru</v>
      </c>
      <c r="AC2579" t="str">
        <f t="shared" si="323"/>
        <v>Grocery</v>
      </c>
      <c r="AD2579" t="str">
        <f t="shared" si="327"/>
        <v>Sunflower Oil</v>
      </c>
      <c r="AE2579" t="str">
        <f t="shared" si="324"/>
        <v>Fortune</v>
      </c>
      <c r="AF2579" t="str">
        <f t="shared" si="325"/>
        <v>Bengaluru Hub</v>
      </c>
      <c r="AG2579" t="str">
        <f t="shared" si="326"/>
        <v>Tyler West</v>
      </c>
    </row>
    <row r="2580" spans="1:33" x14ac:dyDescent="0.35">
      <c r="A2580" t="s">
        <v>12459</v>
      </c>
      <c r="B2580" t="s">
        <v>12460</v>
      </c>
      <c r="C2580" s="7" t="s">
        <v>8019</v>
      </c>
      <c r="D2580" s="7" t="s">
        <v>28</v>
      </c>
      <c r="E2580" s="9">
        <v>34</v>
      </c>
      <c r="F2580" s="7" t="s">
        <v>29</v>
      </c>
      <c r="G2580" s="6">
        <v>45832</v>
      </c>
      <c r="H2580" s="6">
        <v>45530</v>
      </c>
      <c r="I2580" s="7" t="s">
        <v>63</v>
      </c>
      <c r="J2580" s="7" t="s">
        <v>64</v>
      </c>
      <c r="K2580" s="7" t="s">
        <v>93</v>
      </c>
      <c r="L2580" t="s">
        <v>12461</v>
      </c>
      <c r="M2580" s="7" t="s">
        <v>132</v>
      </c>
      <c r="N2580" s="7" t="s">
        <v>133</v>
      </c>
      <c r="O2580" s="9">
        <v>4</v>
      </c>
      <c r="P2580" s="10">
        <v>16233</v>
      </c>
      <c r="Q2580" s="10">
        <v>22144.6</v>
      </c>
      <c r="R2580" s="11">
        <v>15</v>
      </c>
      <c r="S2580" s="10">
        <v>75291.64</v>
      </c>
      <c r="T2580" s="10">
        <v>23646.400000000001</v>
      </c>
      <c r="U2580" s="7" t="s">
        <v>126</v>
      </c>
      <c r="V2580" s="7" t="s">
        <v>112</v>
      </c>
      <c r="W2580" s="9">
        <v>5</v>
      </c>
      <c r="X2580" s="7" t="s">
        <v>70</v>
      </c>
      <c r="Y2580" s="7" t="s">
        <v>12462</v>
      </c>
      <c r="Z2580" t="str">
        <f t="shared" si="320"/>
        <v>Sarah Hernandez</v>
      </c>
      <c r="AA2580" t="str">
        <f t="shared" si="321"/>
        <v>Telangana</v>
      </c>
      <c r="AB2580" t="str">
        <f t="shared" si="322"/>
        <v>Hyderabad</v>
      </c>
      <c r="AC2580" t="str">
        <f t="shared" si="323"/>
        <v>Electronics</v>
      </c>
      <c r="AD2580" t="str">
        <f t="shared" si="327"/>
        <v>iPhone 15</v>
      </c>
      <c r="AE2580" t="str">
        <f t="shared" si="324"/>
        <v>Apple</v>
      </c>
      <c r="AF2580" t="str">
        <f t="shared" si="325"/>
        <v>Hyderabad Hub</v>
      </c>
      <c r="AG2580" t="str">
        <f t="shared" si="326"/>
        <v>Wendy Watson</v>
      </c>
    </row>
    <row r="2581" spans="1:33" x14ac:dyDescent="0.35">
      <c r="A2581" t="s">
        <v>12463</v>
      </c>
      <c r="B2581" t="s">
        <v>12464</v>
      </c>
      <c r="C2581" s="7" t="s">
        <v>12465</v>
      </c>
      <c r="D2581" s="7" t="s">
        <v>28</v>
      </c>
      <c r="E2581" s="9">
        <v>30</v>
      </c>
      <c r="F2581" s="7" t="s">
        <v>92</v>
      </c>
      <c r="G2581" s="6">
        <v>46082</v>
      </c>
      <c r="H2581" s="6">
        <v>46055</v>
      </c>
      <c r="I2581" s="7" t="s">
        <v>75</v>
      </c>
      <c r="J2581" s="7" t="s">
        <v>76</v>
      </c>
      <c r="K2581" s="7" t="s">
        <v>65</v>
      </c>
      <c r="L2581" t="s">
        <v>12466</v>
      </c>
      <c r="M2581" s="7" t="s">
        <v>67</v>
      </c>
      <c r="N2581" s="7" t="s">
        <v>68</v>
      </c>
      <c r="O2581" s="9">
        <v>4</v>
      </c>
      <c r="P2581" s="10">
        <v>1501</v>
      </c>
      <c r="Q2581" s="10">
        <v>2216.9</v>
      </c>
      <c r="R2581" s="11">
        <v>5</v>
      </c>
      <c r="S2581" s="10">
        <v>8424.2199999999993</v>
      </c>
      <c r="T2581" s="10">
        <v>2863.6</v>
      </c>
      <c r="U2581" s="7" t="s">
        <v>126</v>
      </c>
      <c r="V2581" s="7" t="s">
        <v>69</v>
      </c>
      <c r="W2581" s="9">
        <v>4</v>
      </c>
      <c r="X2581" s="7" t="s">
        <v>79</v>
      </c>
      <c r="Y2581" s="7" t="s">
        <v>12467</v>
      </c>
      <c r="Z2581" t="str">
        <f t="shared" si="320"/>
        <v>Evan Young</v>
      </c>
      <c r="AA2581" t="str">
        <f t="shared" si="321"/>
        <v>Karnataka</v>
      </c>
      <c r="AB2581" t="str">
        <f t="shared" si="322"/>
        <v>Bengaluru</v>
      </c>
      <c r="AC2581" t="str">
        <f t="shared" si="323"/>
        <v>Beauty</v>
      </c>
      <c r="AD2581" t="str">
        <f t="shared" si="327"/>
        <v>Face Wash</v>
      </c>
      <c r="AE2581" t="str">
        <f t="shared" si="324"/>
        <v>Loreal</v>
      </c>
      <c r="AF2581" t="str">
        <f t="shared" si="325"/>
        <v>Bengaluru Hub</v>
      </c>
      <c r="AG2581" t="str">
        <f t="shared" si="326"/>
        <v>Stefanie Jones</v>
      </c>
    </row>
    <row r="2582" spans="1:33" x14ac:dyDescent="0.35">
      <c r="A2582" t="s">
        <v>12468</v>
      </c>
      <c r="B2582" t="s">
        <v>12469</v>
      </c>
      <c r="C2582" s="7" t="s">
        <v>12470</v>
      </c>
      <c r="D2582" s="7" t="s">
        <v>28</v>
      </c>
      <c r="E2582" s="9">
        <v>60</v>
      </c>
      <c r="F2582" s="7" t="s">
        <v>29</v>
      </c>
      <c r="G2582" s="6">
        <v>46091</v>
      </c>
      <c r="H2582" s="6">
        <v>45639</v>
      </c>
      <c r="I2582" s="7" t="s">
        <v>63</v>
      </c>
      <c r="J2582" s="7" t="s">
        <v>64</v>
      </c>
      <c r="K2582" s="7" t="s">
        <v>44</v>
      </c>
      <c r="L2582" t="s">
        <v>12471</v>
      </c>
      <c r="M2582" s="7" t="s">
        <v>46</v>
      </c>
      <c r="N2582" s="7" t="s">
        <v>47</v>
      </c>
      <c r="O2582" s="9">
        <v>2</v>
      </c>
      <c r="P2582" s="10">
        <v>19414</v>
      </c>
      <c r="Q2582" s="10">
        <v>21821.23</v>
      </c>
      <c r="R2582" s="11">
        <v>20</v>
      </c>
      <c r="S2582" s="10">
        <v>34913.97</v>
      </c>
      <c r="T2582" s="10">
        <v>4814.46</v>
      </c>
      <c r="U2582" s="7" t="s">
        <v>126</v>
      </c>
      <c r="V2582" s="7" t="s">
        <v>69</v>
      </c>
      <c r="W2582" s="9">
        <v>3</v>
      </c>
      <c r="X2582" s="7" t="s">
        <v>70</v>
      </c>
      <c r="Y2582" s="7" t="s">
        <v>12472</v>
      </c>
      <c r="Z2582" t="str">
        <f t="shared" si="320"/>
        <v>Christian Duke</v>
      </c>
      <c r="AA2582" t="str">
        <f t="shared" si="321"/>
        <v>Telangana</v>
      </c>
      <c r="AB2582" t="str">
        <f t="shared" si="322"/>
        <v>Hyderabad</v>
      </c>
      <c r="AC2582" t="str">
        <f t="shared" si="323"/>
        <v>Grocery</v>
      </c>
      <c r="AD2582" t="str">
        <f t="shared" si="327"/>
        <v>Sunflower Oil</v>
      </c>
      <c r="AE2582" t="str">
        <f t="shared" si="324"/>
        <v>Fortune</v>
      </c>
      <c r="AF2582" t="str">
        <f t="shared" si="325"/>
        <v>Hyderabad Hub</v>
      </c>
      <c r="AG2582" t="str">
        <f t="shared" si="326"/>
        <v>Melanie Clark</v>
      </c>
    </row>
    <row r="2583" spans="1:33" x14ac:dyDescent="0.35">
      <c r="A2583" t="s">
        <v>12473</v>
      </c>
      <c r="B2583" t="s">
        <v>12474</v>
      </c>
      <c r="C2583" s="7" t="s">
        <v>12475</v>
      </c>
      <c r="D2583" s="7" t="s">
        <v>54</v>
      </c>
      <c r="E2583" s="9">
        <v>55</v>
      </c>
      <c r="F2583" s="7" t="s">
        <v>92</v>
      </c>
      <c r="G2583" s="6">
        <v>45614</v>
      </c>
      <c r="H2583" s="6">
        <v>45852</v>
      </c>
      <c r="I2583" s="7" t="s">
        <v>55</v>
      </c>
      <c r="J2583" s="7" t="s">
        <v>56</v>
      </c>
      <c r="K2583" s="7" t="s">
        <v>32</v>
      </c>
      <c r="L2583" t="s">
        <v>8134</v>
      </c>
      <c r="M2583" s="7" t="s">
        <v>34</v>
      </c>
      <c r="N2583" s="7" t="s">
        <v>35</v>
      </c>
      <c r="O2583" s="9">
        <v>3</v>
      </c>
      <c r="P2583" s="10">
        <v>25735</v>
      </c>
      <c r="Q2583" s="10">
        <v>34182.04</v>
      </c>
      <c r="R2583" s="11">
        <v>5</v>
      </c>
      <c r="S2583" s="10">
        <v>97418.81</v>
      </c>
      <c r="T2583" s="10">
        <v>25341.119999999999</v>
      </c>
      <c r="U2583" s="7" t="s">
        <v>36</v>
      </c>
      <c r="V2583" s="7" t="s">
        <v>112</v>
      </c>
      <c r="W2583" s="9">
        <v>4</v>
      </c>
      <c r="X2583" s="7" t="s">
        <v>58</v>
      </c>
      <c r="Y2583" s="7" t="s">
        <v>12476</v>
      </c>
      <c r="Z2583" t="str">
        <f t="shared" si="320"/>
        <v>Kevin Sweeney</v>
      </c>
      <c r="AA2583" t="str">
        <f t="shared" si="321"/>
        <v>Delhi</v>
      </c>
      <c r="AB2583" t="str">
        <f t="shared" si="322"/>
        <v>New Delhi</v>
      </c>
      <c r="AC2583" t="str">
        <f t="shared" si="323"/>
        <v>Home</v>
      </c>
      <c r="AD2583" t="str">
        <f t="shared" si="327"/>
        <v>Pressure Cooker</v>
      </c>
      <c r="AE2583" t="str">
        <f t="shared" si="324"/>
        <v>Prestige</v>
      </c>
      <c r="AF2583" t="str">
        <f t="shared" si="325"/>
        <v>New Delhi Hub</v>
      </c>
      <c r="AG2583" t="str">
        <f t="shared" si="326"/>
        <v>Heather Clay</v>
      </c>
    </row>
    <row r="2584" spans="1:33" x14ac:dyDescent="0.35">
      <c r="A2584" t="s">
        <v>12477</v>
      </c>
      <c r="B2584" t="s">
        <v>12478</v>
      </c>
      <c r="C2584" s="7" t="s">
        <v>12479</v>
      </c>
      <c r="D2584" s="7" t="s">
        <v>54</v>
      </c>
      <c r="E2584" s="9">
        <v>29</v>
      </c>
      <c r="F2584" s="7" t="s">
        <v>29</v>
      </c>
      <c r="G2584" s="6">
        <v>46028</v>
      </c>
      <c r="H2584" s="6">
        <v>46100</v>
      </c>
      <c r="I2584" s="7" t="s">
        <v>63</v>
      </c>
      <c r="J2584" s="7" t="s">
        <v>64</v>
      </c>
      <c r="K2584" s="7" t="s">
        <v>65</v>
      </c>
      <c r="L2584" t="s">
        <v>794</v>
      </c>
      <c r="M2584" s="7" t="s">
        <v>67</v>
      </c>
      <c r="N2584" s="7" t="s">
        <v>68</v>
      </c>
      <c r="O2584" s="9">
        <v>1</v>
      </c>
      <c r="P2584" s="10">
        <v>8587</v>
      </c>
      <c r="Q2584" s="10">
        <v>10246.66</v>
      </c>
      <c r="R2584" s="11">
        <v>5</v>
      </c>
      <c r="S2584" s="10">
        <v>9734.33</v>
      </c>
      <c r="T2584" s="10">
        <v>1659.66</v>
      </c>
      <c r="U2584" s="7" t="s">
        <v>126</v>
      </c>
      <c r="V2584" s="7" t="s">
        <v>69</v>
      </c>
      <c r="W2584" s="9">
        <v>5</v>
      </c>
      <c r="X2584" s="7" t="s">
        <v>70</v>
      </c>
      <c r="Y2584" s="7" t="s">
        <v>12480</v>
      </c>
      <c r="Z2584" t="str">
        <f t="shared" si="320"/>
        <v>Jodi Cole</v>
      </c>
      <c r="AA2584" t="str">
        <f t="shared" si="321"/>
        <v>Telangana</v>
      </c>
      <c r="AB2584" t="str">
        <f t="shared" si="322"/>
        <v>Hyderabad</v>
      </c>
      <c r="AC2584" t="str">
        <f t="shared" si="323"/>
        <v>Beauty</v>
      </c>
      <c r="AD2584" t="str">
        <f t="shared" si="327"/>
        <v>Face Wash</v>
      </c>
      <c r="AE2584" t="str">
        <f t="shared" si="324"/>
        <v>Loreal</v>
      </c>
      <c r="AF2584" t="str">
        <f t="shared" si="325"/>
        <v>Hyderabad Hub</v>
      </c>
      <c r="AG2584" t="str">
        <f t="shared" si="326"/>
        <v>Michael Lambert</v>
      </c>
    </row>
    <row r="2585" spans="1:33" x14ac:dyDescent="0.35">
      <c r="A2585" t="s">
        <v>12481</v>
      </c>
      <c r="B2585" t="s">
        <v>12482</v>
      </c>
      <c r="C2585" s="7" t="s">
        <v>12483</v>
      </c>
      <c r="D2585" s="7" t="s">
        <v>54</v>
      </c>
      <c r="E2585" s="9">
        <v>55</v>
      </c>
      <c r="F2585" s="7" t="s">
        <v>92</v>
      </c>
      <c r="G2585" s="6">
        <v>45977</v>
      </c>
      <c r="H2585" s="6">
        <v>45901</v>
      </c>
      <c r="I2585" s="7" t="s">
        <v>84</v>
      </c>
      <c r="J2585" s="7" t="s">
        <v>85</v>
      </c>
      <c r="K2585" s="7" t="s">
        <v>93</v>
      </c>
      <c r="L2585" t="s">
        <v>7764</v>
      </c>
      <c r="M2585" s="7" t="s">
        <v>95</v>
      </c>
      <c r="N2585" s="7" t="s">
        <v>96</v>
      </c>
      <c r="O2585" s="9">
        <v>4</v>
      </c>
      <c r="P2585" s="10">
        <v>9590</v>
      </c>
      <c r="Q2585" s="10">
        <v>11841.63</v>
      </c>
      <c r="R2585" s="11">
        <v>15</v>
      </c>
      <c r="S2585" s="10">
        <v>40261.54</v>
      </c>
      <c r="T2585" s="10">
        <v>9006.52</v>
      </c>
      <c r="U2585" s="7" t="s">
        <v>78</v>
      </c>
      <c r="V2585" s="7" t="s">
        <v>37</v>
      </c>
      <c r="W2585" s="9">
        <v>3</v>
      </c>
      <c r="X2585" s="7" t="s">
        <v>87</v>
      </c>
      <c r="Y2585" s="7" t="s">
        <v>12484</v>
      </c>
      <c r="Z2585" t="str">
        <f t="shared" si="320"/>
        <v>Timothy Wade</v>
      </c>
      <c r="AA2585" t="str">
        <f t="shared" si="321"/>
        <v>Tamil Nadu</v>
      </c>
      <c r="AB2585" t="str">
        <f t="shared" si="322"/>
        <v>Chennai</v>
      </c>
      <c r="AC2585" t="str">
        <f t="shared" si="323"/>
        <v>Electronics</v>
      </c>
      <c r="AD2585" t="str">
        <f t="shared" si="327"/>
        <v>Galaxy S24</v>
      </c>
      <c r="AE2585" t="str">
        <f t="shared" si="324"/>
        <v>Samsung</v>
      </c>
      <c r="AF2585" t="str">
        <f t="shared" si="325"/>
        <v>Chennai Hub</v>
      </c>
      <c r="AG2585" t="str">
        <f t="shared" si="326"/>
        <v>Jennifer Edwards DVM</v>
      </c>
    </row>
    <row r="2586" spans="1:33" x14ac:dyDescent="0.35">
      <c r="A2586" t="s">
        <v>12485</v>
      </c>
      <c r="B2586" t="s">
        <v>12486</v>
      </c>
      <c r="C2586" s="7" t="s">
        <v>12487</v>
      </c>
      <c r="D2586" s="7" t="s">
        <v>28</v>
      </c>
      <c r="E2586" s="9">
        <v>50</v>
      </c>
      <c r="F2586" s="7" t="s">
        <v>29</v>
      </c>
      <c r="G2586" s="6">
        <v>46154</v>
      </c>
      <c r="H2586" s="6">
        <v>45973</v>
      </c>
      <c r="I2586" s="7" t="s">
        <v>84</v>
      </c>
      <c r="J2586" s="7" t="s">
        <v>85</v>
      </c>
      <c r="K2586" s="7" t="s">
        <v>93</v>
      </c>
      <c r="L2586" t="s">
        <v>8050</v>
      </c>
      <c r="M2586" s="7" t="s">
        <v>95</v>
      </c>
      <c r="N2586" s="7" t="s">
        <v>96</v>
      </c>
      <c r="O2586" s="9">
        <v>3</v>
      </c>
      <c r="P2586" s="10">
        <v>5908</v>
      </c>
      <c r="Q2586" s="10">
        <v>7702.54</v>
      </c>
      <c r="R2586" s="11">
        <v>5</v>
      </c>
      <c r="S2586" s="10">
        <v>21952.240000000002</v>
      </c>
      <c r="T2586" s="10">
        <v>5383.62</v>
      </c>
      <c r="U2586" s="7" t="s">
        <v>78</v>
      </c>
      <c r="V2586" s="7" t="s">
        <v>37</v>
      </c>
      <c r="W2586" s="9">
        <v>3</v>
      </c>
      <c r="X2586" s="7" t="s">
        <v>87</v>
      </c>
      <c r="Y2586" s="7" t="s">
        <v>12488</v>
      </c>
      <c r="Z2586" t="str">
        <f t="shared" si="320"/>
        <v>Katherine Marks</v>
      </c>
      <c r="AA2586" t="str">
        <f t="shared" si="321"/>
        <v>Tamil Nadu</v>
      </c>
      <c r="AB2586" t="str">
        <f t="shared" si="322"/>
        <v>Chennai</v>
      </c>
      <c r="AC2586" t="str">
        <f t="shared" si="323"/>
        <v>Electronics</v>
      </c>
      <c r="AD2586" t="str">
        <f t="shared" si="327"/>
        <v>Galaxy S24</v>
      </c>
      <c r="AE2586" t="str">
        <f t="shared" si="324"/>
        <v>Samsung</v>
      </c>
      <c r="AF2586" t="str">
        <f t="shared" si="325"/>
        <v>Chennai Hub</v>
      </c>
      <c r="AG2586" t="str">
        <f t="shared" si="326"/>
        <v>Brian Wolfe</v>
      </c>
    </row>
    <row r="2587" spans="1:33" x14ac:dyDescent="0.35">
      <c r="A2587" t="s">
        <v>12489</v>
      </c>
      <c r="B2587" t="s">
        <v>12490</v>
      </c>
      <c r="C2587" s="7" t="s">
        <v>12491</v>
      </c>
      <c r="D2587" s="7" t="s">
        <v>28</v>
      </c>
      <c r="E2587" s="9">
        <v>25</v>
      </c>
      <c r="F2587" s="7" t="s">
        <v>29</v>
      </c>
      <c r="G2587" s="6">
        <v>45803</v>
      </c>
      <c r="H2587" s="6">
        <v>45856</v>
      </c>
      <c r="I2587" s="7" t="s">
        <v>55</v>
      </c>
      <c r="J2587" s="7" t="s">
        <v>56</v>
      </c>
      <c r="K2587" s="7" t="s">
        <v>93</v>
      </c>
      <c r="L2587" t="s">
        <v>12492</v>
      </c>
      <c r="M2587" s="7" t="s">
        <v>34</v>
      </c>
      <c r="N2587" s="7" t="s">
        <v>35</v>
      </c>
      <c r="O2587" s="9">
        <v>1</v>
      </c>
      <c r="P2587" s="10">
        <v>8313</v>
      </c>
      <c r="Q2587" s="10">
        <v>9671.2000000000007</v>
      </c>
      <c r="R2587" s="11">
        <v>10</v>
      </c>
      <c r="S2587" s="10">
        <v>8704.08</v>
      </c>
      <c r="T2587" s="10">
        <v>1358.2</v>
      </c>
      <c r="U2587" s="7" t="s">
        <v>36</v>
      </c>
      <c r="V2587" s="7" t="s">
        <v>69</v>
      </c>
      <c r="W2587" s="9">
        <v>1</v>
      </c>
      <c r="X2587" s="7" t="s">
        <v>58</v>
      </c>
      <c r="Y2587" s="7" t="s">
        <v>12493</v>
      </c>
      <c r="Z2587" t="str">
        <f t="shared" si="320"/>
        <v>Jeremy Kelley</v>
      </c>
      <c r="AA2587" t="str">
        <f t="shared" si="321"/>
        <v>Delhi</v>
      </c>
      <c r="AB2587" t="str">
        <f t="shared" si="322"/>
        <v>New Delhi</v>
      </c>
      <c r="AC2587" t="str">
        <f t="shared" si="323"/>
        <v>Electronics</v>
      </c>
      <c r="AD2587" t="str">
        <f t="shared" si="327"/>
        <v>Pressure Cooker</v>
      </c>
      <c r="AE2587" t="str">
        <f t="shared" si="324"/>
        <v>Prestige</v>
      </c>
      <c r="AF2587" t="str">
        <f t="shared" si="325"/>
        <v>New Delhi Hub</v>
      </c>
      <c r="AG2587" t="str">
        <f t="shared" si="326"/>
        <v>Angela Campbell</v>
      </c>
    </row>
    <row r="2588" spans="1:33" x14ac:dyDescent="0.35">
      <c r="A2588" t="s">
        <v>12494</v>
      </c>
      <c r="B2588" t="s">
        <v>12495</v>
      </c>
      <c r="C2588" s="7" t="s">
        <v>12496</v>
      </c>
      <c r="D2588" s="7" t="s">
        <v>28</v>
      </c>
      <c r="E2588" s="9">
        <v>41</v>
      </c>
      <c r="F2588" s="7" t="s">
        <v>92</v>
      </c>
      <c r="G2588" s="6">
        <v>45718</v>
      </c>
      <c r="H2588" s="6">
        <v>45844</v>
      </c>
      <c r="I2588" s="7" t="s">
        <v>63</v>
      </c>
      <c r="J2588" s="7" t="s">
        <v>64</v>
      </c>
      <c r="K2588" s="7" t="s">
        <v>93</v>
      </c>
      <c r="L2588" t="s">
        <v>6713</v>
      </c>
      <c r="M2588" s="7" t="s">
        <v>132</v>
      </c>
      <c r="N2588" s="7" t="s">
        <v>133</v>
      </c>
      <c r="O2588" s="9">
        <v>4</v>
      </c>
      <c r="P2588" s="10">
        <v>22930</v>
      </c>
      <c r="Q2588" s="10">
        <v>33503.39</v>
      </c>
      <c r="R2588" s="11">
        <v>15</v>
      </c>
      <c r="S2588" s="10">
        <v>113911.53</v>
      </c>
      <c r="T2588" s="10">
        <v>42293.56</v>
      </c>
      <c r="U2588" s="7" t="s">
        <v>126</v>
      </c>
      <c r="V2588" s="7" t="s">
        <v>69</v>
      </c>
      <c r="W2588" s="9">
        <v>4</v>
      </c>
      <c r="X2588" s="7" t="s">
        <v>70</v>
      </c>
      <c r="Y2588" s="7" t="s">
        <v>12497</v>
      </c>
      <c r="Z2588" t="str">
        <f t="shared" si="320"/>
        <v>Stephen Davis</v>
      </c>
      <c r="AA2588" t="str">
        <f t="shared" si="321"/>
        <v>Telangana</v>
      </c>
      <c r="AB2588" t="str">
        <f t="shared" si="322"/>
        <v>Hyderabad</v>
      </c>
      <c r="AC2588" t="str">
        <f t="shared" si="323"/>
        <v>Electronics</v>
      </c>
      <c r="AD2588" t="str">
        <f t="shared" si="327"/>
        <v>iPhone 15</v>
      </c>
      <c r="AE2588" t="str">
        <f t="shared" si="324"/>
        <v>Apple</v>
      </c>
      <c r="AF2588" t="str">
        <f t="shared" si="325"/>
        <v>Hyderabad Hub</v>
      </c>
      <c r="AG2588" t="str">
        <f t="shared" si="326"/>
        <v>Thomas Romero</v>
      </c>
    </row>
    <row r="2589" spans="1:33" x14ac:dyDescent="0.35">
      <c r="A2589" t="s">
        <v>12498</v>
      </c>
      <c r="B2589" t="s">
        <v>12499</v>
      </c>
      <c r="C2589" s="7" t="s">
        <v>12500</v>
      </c>
      <c r="D2589" s="7" t="s">
        <v>28</v>
      </c>
      <c r="E2589" s="9">
        <v>55</v>
      </c>
      <c r="F2589" s="7" t="s">
        <v>92</v>
      </c>
      <c r="G2589" s="6">
        <v>45978</v>
      </c>
      <c r="H2589" s="6">
        <v>45706</v>
      </c>
      <c r="I2589" s="7" t="s">
        <v>63</v>
      </c>
      <c r="J2589" s="7" t="s">
        <v>64</v>
      </c>
      <c r="K2589" s="7" t="s">
        <v>32</v>
      </c>
      <c r="L2589" t="s">
        <v>12501</v>
      </c>
      <c r="M2589" s="7" t="s">
        <v>34</v>
      </c>
      <c r="N2589" s="7" t="s">
        <v>35</v>
      </c>
      <c r="O2589" s="9">
        <v>1</v>
      </c>
      <c r="P2589" s="10">
        <v>29572</v>
      </c>
      <c r="Q2589" s="10">
        <v>40281.339999999997</v>
      </c>
      <c r="R2589" s="11">
        <v>0</v>
      </c>
      <c r="S2589" s="10">
        <v>40281.339999999997</v>
      </c>
      <c r="T2589" s="10">
        <v>10709.34</v>
      </c>
      <c r="U2589" s="7" t="s">
        <v>36</v>
      </c>
      <c r="V2589" s="7" t="s">
        <v>37</v>
      </c>
      <c r="W2589" s="9">
        <v>1</v>
      </c>
      <c r="X2589" s="7" t="s">
        <v>70</v>
      </c>
      <c r="Y2589" s="7" t="s">
        <v>12502</v>
      </c>
      <c r="Z2589" t="str">
        <f t="shared" si="320"/>
        <v>Taylor Rich</v>
      </c>
      <c r="AA2589" t="str">
        <f t="shared" si="321"/>
        <v>Telangana</v>
      </c>
      <c r="AB2589" t="str">
        <f t="shared" si="322"/>
        <v>Hyderabad</v>
      </c>
      <c r="AC2589" t="str">
        <f t="shared" si="323"/>
        <v>Home</v>
      </c>
      <c r="AD2589" t="str">
        <f t="shared" si="327"/>
        <v>Pressure Cooker</v>
      </c>
      <c r="AE2589" t="str">
        <f t="shared" si="324"/>
        <v>Prestige</v>
      </c>
      <c r="AF2589" t="str">
        <f t="shared" si="325"/>
        <v>Hyderabad Hub</v>
      </c>
      <c r="AG2589" t="str">
        <f t="shared" si="326"/>
        <v>Steven Brewer</v>
      </c>
    </row>
    <row r="2590" spans="1:33" x14ac:dyDescent="0.35">
      <c r="A2590" t="s">
        <v>12503</v>
      </c>
      <c r="B2590" t="s">
        <v>12504</v>
      </c>
      <c r="C2590" s="7" t="s">
        <v>12505</v>
      </c>
      <c r="D2590" s="7" t="s">
        <v>54</v>
      </c>
      <c r="E2590" s="9">
        <v>59</v>
      </c>
      <c r="F2590" s="7" t="s">
        <v>92</v>
      </c>
      <c r="G2590" s="6">
        <v>45741</v>
      </c>
      <c r="H2590" s="6">
        <v>46176</v>
      </c>
      <c r="I2590" s="7" t="s">
        <v>84</v>
      </c>
      <c r="J2590" s="7" t="s">
        <v>85</v>
      </c>
      <c r="K2590" s="7" t="s">
        <v>93</v>
      </c>
      <c r="L2590" t="s">
        <v>12506</v>
      </c>
      <c r="M2590" s="7" t="s">
        <v>132</v>
      </c>
      <c r="N2590" s="7" t="s">
        <v>133</v>
      </c>
      <c r="O2590" s="9">
        <v>1</v>
      </c>
      <c r="P2590" s="10">
        <v>16781</v>
      </c>
      <c r="Q2590" s="10">
        <v>22196.53</v>
      </c>
      <c r="R2590" s="11">
        <v>10</v>
      </c>
      <c r="S2590" s="10">
        <v>19976.88</v>
      </c>
      <c r="T2590" s="10">
        <v>5415.53</v>
      </c>
      <c r="U2590" s="7" t="s">
        <v>78</v>
      </c>
      <c r="V2590" s="7" t="s">
        <v>154</v>
      </c>
      <c r="W2590" s="9">
        <v>2</v>
      </c>
      <c r="X2590" s="7" t="s">
        <v>87</v>
      </c>
      <c r="Y2590" s="7" t="s">
        <v>12507</v>
      </c>
      <c r="Z2590" t="str">
        <f t="shared" si="320"/>
        <v>Cheryl Ramos</v>
      </c>
      <c r="AA2590" t="str">
        <f t="shared" si="321"/>
        <v>Tamil Nadu</v>
      </c>
      <c r="AB2590" t="str">
        <f t="shared" si="322"/>
        <v>Chennai</v>
      </c>
      <c r="AC2590" t="str">
        <f t="shared" si="323"/>
        <v>Electronics</v>
      </c>
      <c r="AD2590" t="str">
        <f t="shared" si="327"/>
        <v>iPhone 15</v>
      </c>
      <c r="AE2590" t="str">
        <f t="shared" si="324"/>
        <v>Apple</v>
      </c>
      <c r="AF2590" t="str">
        <f t="shared" si="325"/>
        <v>Chennai Hub</v>
      </c>
      <c r="AG2590" t="str">
        <f t="shared" si="326"/>
        <v>Brianna Oconnor</v>
      </c>
    </row>
    <row r="2591" spans="1:33" x14ac:dyDescent="0.35">
      <c r="A2591" t="s">
        <v>12508</v>
      </c>
      <c r="B2591" t="s">
        <v>12509</v>
      </c>
      <c r="C2591" s="7" t="s">
        <v>12510</v>
      </c>
      <c r="D2591" s="7" t="s">
        <v>54</v>
      </c>
      <c r="E2591" s="9">
        <v>30</v>
      </c>
      <c r="F2591" s="7" t="s">
        <v>29</v>
      </c>
      <c r="G2591" s="6">
        <v>45528</v>
      </c>
      <c r="H2591" s="6">
        <v>46086</v>
      </c>
      <c r="I2591" s="7" t="s">
        <v>84</v>
      </c>
      <c r="J2591" s="7" t="s">
        <v>85</v>
      </c>
      <c r="K2591" s="7" t="s">
        <v>93</v>
      </c>
      <c r="L2591" t="s">
        <v>12511</v>
      </c>
      <c r="M2591" s="7" t="s">
        <v>95</v>
      </c>
      <c r="N2591" s="7" t="s">
        <v>96</v>
      </c>
      <c r="O2591" s="9">
        <v>4</v>
      </c>
      <c r="P2591" s="10">
        <v>19542</v>
      </c>
      <c r="Q2591" s="10">
        <v>22386.49</v>
      </c>
      <c r="R2591" s="11">
        <v>20</v>
      </c>
      <c r="S2591" s="10">
        <v>71636.77</v>
      </c>
      <c r="T2591" s="10">
        <v>11377.96</v>
      </c>
      <c r="U2591" s="7" t="s">
        <v>48</v>
      </c>
      <c r="V2591" s="7" t="s">
        <v>69</v>
      </c>
      <c r="W2591" s="9">
        <v>1</v>
      </c>
      <c r="X2591" s="7" t="s">
        <v>87</v>
      </c>
      <c r="Y2591" s="7" t="s">
        <v>12512</v>
      </c>
      <c r="Z2591" t="str">
        <f t="shared" si="320"/>
        <v>Sean Lee</v>
      </c>
      <c r="AA2591" t="str">
        <f t="shared" si="321"/>
        <v>Tamil Nadu</v>
      </c>
      <c r="AB2591" t="str">
        <f t="shared" si="322"/>
        <v>Chennai</v>
      </c>
      <c r="AC2591" t="str">
        <f t="shared" si="323"/>
        <v>Electronics</v>
      </c>
      <c r="AD2591" t="str">
        <f t="shared" si="327"/>
        <v>Galaxy S24</v>
      </c>
      <c r="AE2591" t="str">
        <f t="shared" si="324"/>
        <v>Samsung</v>
      </c>
      <c r="AF2591" t="str">
        <f t="shared" si="325"/>
        <v>Chennai Hub</v>
      </c>
      <c r="AG2591" t="str">
        <f t="shared" si="326"/>
        <v>Katherine Luna</v>
      </c>
    </row>
    <row r="2592" spans="1:33" x14ac:dyDescent="0.35">
      <c r="A2592" t="s">
        <v>12513</v>
      </c>
      <c r="B2592" t="s">
        <v>12514</v>
      </c>
      <c r="C2592" s="7" t="s">
        <v>12515</v>
      </c>
      <c r="D2592" s="7" t="s">
        <v>28</v>
      </c>
      <c r="E2592" s="9">
        <v>33</v>
      </c>
      <c r="F2592" s="7" t="s">
        <v>92</v>
      </c>
      <c r="G2592" s="6">
        <v>45716</v>
      </c>
      <c r="H2592" s="6">
        <v>45490</v>
      </c>
      <c r="I2592" s="7" t="s">
        <v>55</v>
      </c>
      <c r="J2592" s="7" t="s">
        <v>56</v>
      </c>
      <c r="K2592" s="7" t="s">
        <v>117</v>
      </c>
      <c r="L2592" t="s">
        <v>12516</v>
      </c>
      <c r="M2592" s="7" t="s">
        <v>119</v>
      </c>
      <c r="N2592" s="7" t="s">
        <v>120</v>
      </c>
      <c r="O2592" s="9">
        <v>4</v>
      </c>
      <c r="P2592" s="10">
        <v>4390</v>
      </c>
      <c r="Q2592" s="10">
        <v>6060.9</v>
      </c>
      <c r="R2592" s="11">
        <v>20</v>
      </c>
      <c r="S2592" s="10">
        <v>19394.88</v>
      </c>
      <c r="T2592" s="10">
        <v>6683.6</v>
      </c>
      <c r="U2592" s="7" t="s">
        <v>78</v>
      </c>
      <c r="V2592" s="7" t="s">
        <v>37</v>
      </c>
      <c r="W2592" s="9">
        <v>4</v>
      </c>
      <c r="X2592" s="7" t="s">
        <v>58</v>
      </c>
      <c r="Y2592" s="7" t="s">
        <v>12517</v>
      </c>
      <c r="Z2592" t="str">
        <f t="shared" si="320"/>
        <v>Timothy Waters</v>
      </c>
      <c r="AA2592" t="str">
        <f t="shared" si="321"/>
        <v>Delhi</v>
      </c>
      <c r="AB2592" t="str">
        <f t="shared" si="322"/>
        <v>New Delhi</v>
      </c>
      <c r="AC2592" t="str">
        <f t="shared" si="323"/>
        <v>Fashion</v>
      </c>
      <c r="AD2592" t="str">
        <f t="shared" si="327"/>
        <v>Air Max Shoes</v>
      </c>
      <c r="AE2592" t="str">
        <f t="shared" si="324"/>
        <v>Nike</v>
      </c>
      <c r="AF2592" t="str">
        <f t="shared" si="325"/>
        <v>New Delhi Hub</v>
      </c>
      <c r="AG2592" t="str">
        <f t="shared" si="326"/>
        <v>Hannah Wilson</v>
      </c>
    </row>
    <row r="2593" spans="1:33" x14ac:dyDescent="0.35">
      <c r="A2593" t="s">
        <v>12518</v>
      </c>
      <c r="B2593" t="s">
        <v>12519</v>
      </c>
      <c r="C2593" s="7" t="s">
        <v>12520</v>
      </c>
      <c r="D2593" s="7" t="s">
        <v>54</v>
      </c>
      <c r="E2593" s="9">
        <v>39</v>
      </c>
      <c r="F2593" s="7" t="s">
        <v>92</v>
      </c>
      <c r="G2593" s="6">
        <v>45511</v>
      </c>
      <c r="H2593" s="6">
        <v>45807</v>
      </c>
      <c r="I2593" s="7" t="s">
        <v>55</v>
      </c>
      <c r="J2593" s="7" t="s">
        <v>56</v>
      </c>
      <c r="K2593" s="7" t="s">
        <v>93</v>
      </c>
      <c r="L2593" t="s">
        <v>12521</v>
      </c>
      <c r="M2593" s="7" t="s">
        <v>95</v>
      </c>
      <c r="N2593" s="7" t="s">
        <v>96</v>
      </c>
      <c r="O2593" s="9">
        <v>2</v>
      </c>
      <c r="P2593" s="10">
        <v>17836</v>
      </c>
      <c r="Q2593" s="10">
        <v>21933.35</v>
      </c>
      <c r="R2593" s="11">
        <v>0</v>
      </c>
      <c r="S2593" s="10">
        <v>43866.7</v>
      </c>
      <c r="T2593" s="10">
        <v>8194.7000000000007</v>
      </c>
      <c r="U2593" s="7" t="s">
        <v>78</v>
      </c>
      <c r="V2593" s="7" t="s">
        <v>37</v>
      </c>
      <c r="W2593" s="9">
        <v>2</v>
      </c>
      <c r="X2593" s="7" t="s">
        <v>58</v>
      </c>
      <c r="Y2593" s="7" t="s">
        <v>962</v>
      </c>
      <c r="Z2593" t="str">
        <f t="shared" si="320"/>
        <v>Claudia Hall</v>
      </c>
      <c r="AA2593" t="str">
        <f t="shared" si="321"/>
        <v>Delhi</v>
      </c>
      <c r="AB2593" t="str">
        <f t="shared" si="322"/>
        <v>New Delhi</v>
      </c>
      <c r="AC2593" t="str">
        <f t="shared" si="323"/>
        <v>Electronics</v>
      </c>
      <c r="AD2593" t="str">
        <f t="shared" si="327"/>
        <v>Galaxy S24</v>
      </c>
      <c r="AE2593" t="str">
        <f t="shared" si="324"/>
        <v>Samsung</v>
      </c>
      <c r="AF2593" t="str">
        <f t="shared" si="325"/>
        <v>New Delhi Hub</v>
      </c>
      <c r="AG2593" t="str">
        <f t="shared" si="326"/>
        <v>Robert Williams</v>
      </c>
    </row>
    <row r="2594" spans="1:33" x14ac:dyDescent="0.35">
      <c r="A2594" t="s">
        <v>12522</v>
      </c>
      <c r="B2594" t="s">
        <v>12523</v>
      </c>
      <c r="C2594" s="7" t="s">
        <v>12524</v>
      </c>
      <c r="D2594" s="7" t="s">
        <v>54</v>
      </c>
      <c r="E2594" s="9">
        <v>20</v>
      </c>
      <c r="F2594" s="7" t="s">
        <v>92</v>
      </c>
      <c r="G2594" s="6">
        <v>45664</v>
      </c>
      <c r="H2594" s="6">
        <v>45588</v>
      </c>
      <c r="I2594" s="7" t="s">
        <v>30</v>
      </c>
      <c r="J2594" s="7" t="s">
        <v>31</v>
      </c>
      <c r="K2594" s="7" t="s">
        <v>117</v>
      </c>
      <c r="L2594" t="s">
        <v>12525</v>
      </c>
      <c r="M2594" s="7" t="s">
        <v>119</v>
      </c>
      <c r="N2594" s="7" t="s">
        <v>120</v>
      </c>
      <c r="O2594" s="9">
        <v>5</v>
      </c>
      <c r="P2594" s="10">
        <v>18732</v>
      </c>
      <c r="Q2594" s="10">
        <v>24227.7</v>
      </c>
      <c r="R2594" s="11">
        <v>10</v>
      </c>
      <c r="S2594" s="10">
        <v>109024.65</v>
      </c>
      <c r="T2594" s="10">
        <v>27478.5</v>
      </c>
      <c r="U2594" s="7" t="s">
        <v>48</v>
      </c>
      <c r="V2594" s="7" t="s">
        <v>37</v>
      </c>
      <c r="W2594" s="9">
        <v>1</v>
      </c>
      <c r="X2594" s="7" t="s">
        <v>38</v>
      </c>
      <c r="Y2594" s="7" t="s">
        <v>12526</v>
      </c>
      <c r="Z2594" t="str">
        <f t="shared" si="320"/>
        <v>Glenn Miller</v>
      </c>
      <c r="AA2594" t="str">
        <f t="shared" si="321"/>
        <v>Maharashtra</v>
      </c>
      <c r="AB2594" t="str">
        <f t="shared" si="322"/>
        <v>Mumbai</v>
      </c>
      <c r="AC2594" t="str">
        <f t="shared" si="323"/>
        <v>Fashion</v>
      </c>
      <c r="AD2594" t="str">
        <f t="shared" si="327"/>
        <v>Air Max Shoes</v>
      </c>
      <c r="AE2594" t="str">
        <f t="shared" si="324"/>
        <v>Nike</v>
      </c>
      <c r="AF2594" t="str">
        <f t="shared" si="325"/>
        <v>Mumbai Hub</v>
      </c>
      <c r="AG2594" t="str">
        <f t="shared" si="326"/>
        <v>Brad Guerrero</v>
      </c>
    </row>
    <row r="2595" spans="1:33" x14ac:dyDescent="0.35">
      <c r="A2595" t="s">
        <v>12527</v>
      </c>
      <c r="B2595" t="s">
        <v>12528</v>
      </c>
      <c r="C2595" s="7" t="s">
        <v>12529</v>
      </c>
      <c r="D2595" s="7" t="s">
        <v>28</v>
      </c>
      <c r="E2595" s="9">
        <v>44</v>
      </c>
      <c r="F2595" s="7" t="s">
        <v>29</v>
      </c>
      <c r="G2595" s="6">
        <v>45777</v>
      </c>
      <c r="H2595" s="6">
        <v>45992</v>
      </c>
      <c r="I2595" s="7" t="s">
        <v>55</v>
      </c>
      <c r="J2595" s="7" t="s">
        <v>56</v>
      </c>
      <c r="K2595" s="7" t="s">
        <v>93</v>
      </c>
      <c r="L2595" t="s">
        <v>8332</v>
      </c>
      <c r="M2595" s="7" t="s">
        <v>132</v>
      </c>
      <c r="N2595" s="7" t="s">
        <v>133</v>
      </c>
      <c r="O2595" s="9">
        <v>1</v>
      </c>
      <c r="P2595" s="10">
        <v>16898</v>
      </c>
      <c r="Q2595" s="10">
        <v>23650.16</v>
      </c>
      <c r="R2595" s="11">
        <v>20</v>
      </c>
      <c r="S2595" s="10">
        <v>18920.13</v>
      </c>
      <c r="T2595" s="10">
        <v>6752.16</v>
      </c>
      <c r="U2595" s="7" t="s">
        <v>36</v>
      </c>
      <c r="V2595" s="7" t="s">
        <v>37</v>
      </c>
      <c r="W2595" s="9">
        <v>2</v>
      </c>
      <c r="X2595" s="7" t="s">
        <v>58</v>
      </c>
      <c r="Y2595" s="7" t="s">
        <v>12530</v>
      </c>
      <c r="Z2595" t="str">
        <f t="shared" si="320"/>
        <v>Noah Brooks DDS</v>
      </c>
      <c r="AA2595" t="str">
        <f t="shared" si="321"/>
        <v>Delhi</v>
      </c>
      <c r="AB2595" t="str">
        <f t="shared" si="322"/>
        <v>New Delhi</v>
      </c>
      <c r="AC2595" t="str">
        <f t="shared" si="323"/>
        <v>Electronics</v>
      </c>
      <c r="AD2595" t="str">
        <f t="shared" si="327"/>
        <v>iPhone 15</v>
      </c>
      <c r="AE2595" t="str">
        <f t="shared" si="324"/>
        <v>Apple</v>
      </c>
      <c r="AF2595" t="str">
        <f t="shared" si="325"/>
        <v>New Delhi Hub</v>
      </c>
      <c r="AG2595" t="str">
        <f t="shared" si="326"/>
        <v>Kevin Sherman</v>
      </c>
    </row>
    <row r="2596" spans="1:33" x14ac:dyDescent="0.35">
      <c r="A2596" t="s">
        <v>12531</v>
      </c>
      <c r="B2596" t="s">
        <v>12532</v>
      </c>
      <c r="C2596" s="7" t="s">
        <v>12533</v>
      </c>
      <c r="D2596" s="7" t="s">
        <v>54</v>
      </c>
      <c r="E2596" s="9">
        <v>58</v>
      </c>
      <c r="F2596" s="7" t="s">
        <v>29</v>
      </c>
      <c r="G2596" s="6">
        <v>45504</v>
      </c>
      <c r="H2596" s="6">
        <v>45824</v>
      </c>
      <c r="I2596" s="7" t="s">
        <v>30</v>
      </c>
      <c r="J2596" s="7" t="s">
        <v>43</v>
      </c>
      <c r="K2596" s="7" t="s">
        <v>65</v>
      </c>
      <c r="L2596" t="s">
        <v>12534</v>
      </c>
      <c r="M2596" s="7" t="s">
        <v>67</v>
      </c>
      <c r="N2596" s="7" t="s">
        <v>68</v>
      </c>
      <c r="O2596" s="9">
        <v>1</v>
      </c>
      <c r="P2596" s="10">
        <v>11813</v>
      </c>
      <c r="Q2596" s="10">
        <v>17617.400000000001</v>
      </c>
      <c r="R2596" s="11">
        <v>20</v>
      </c>
      <c r="S2596" s="10">
        <v>14093.92</v>
      </c>
      <c r="T2596" s="10">
        <v>5804.4</v>
      </c>
      <c r="U2596" s="7" t="s">
        <v>78</v>
      </c>
      <c r="V2596" s="7" t="s">
        <v>112</v>
      </c>
      <c r="W2596" s="9">
        <v>3</v>
      </c>
      <c r="X2596" s="7" t="s">
        <v>49</v>
      </c>
      <c r="Y2596" s="7" t="s">
        <v>12535</v>
      </c>
      <c r="Z2596" t="str">
        <f t="shared" si="320"/>
        <v>Theodore Perry</v>
      </c>
      <c r="AA2596" t="str">
        <f t="shared" si="321"/>
        <v>Maharashtra</v>
      </c>
      <c r="AB2596" t="str">
        <f t="shared" si="322"/>
        <v>Pune</v>
      </c>
      <c r="AC2596" t="str">
        <f t="shared" si="323"/>
        <v>Beauty</v>
      </c>
      <c r="AD2596" t="str">
        <f t="shared" si="327"/>
        <v>Face Wash</v>
      </c>
      <c r="AE2596" t="str">
        <f t="shared" si="324"/>
        <v>Loreal</v>
      </c>
      <c r="AF2596" t="str">
        <f t="shared" si="325"/>
        <v>Pune Hub</v>
      </c>
      <c r="AG2596" t="str">
        <f t="shared" si="326"/>
        <v>Victoria Murray</v>
      </c>
    </row>
    <row r="2597" spans="1:33" x14ac:dyDescent="0.35">
      <c r="A2597" t="s">
        <v>12536</v>
      </c>
      <c r="B2597" t="s">
        <v>12537</v>
      </c>
      <c r="C2597" s="7" t="s">
        <v>12538</v>
      </c>
      <c r="D2597" s="7" t="s">
        <v>28</v>
      </c>
      <c r="E2597" s="9">
        <v>57</v>
      </c>
      <c r="F2597" s="7" t="s">
        <v>29</v>
      </c>
      <c r="G2597" s="6">
        <v>45605</v>
      </c>
      <c r="H2597" s="6">
        <v>46001</v>
      </c>
      <c r="I2597" s="7" t="s">
        <v>55</v>
      </c>
      <c r="J2597" s="7" t="s">
        <v>56</v>
      </c>
      <c r="K2597" s="7" t="s">
        <v>93</v>
      </c>
      <c r="L2597" t="s">
        <v>9345</v>
      </c>
      <c r="M2597" s="7" t="s">
        <v>132</v>
      </c>
      <c r="N2597" s="7" t="s">
        <v>133</v>
      </c>
      <c r="O2597" s="9">
        <v>4</v>
      </c>
      <c r="P2597" s="10">
        <v>27108</v>
      </c>
      <c r="Q2597" s="10">
        <v>31692.09</v>
      </c>
      <c r="R2597" s="11">
        <v>5</v>
      </c>
      <c r="S2597" s="10">
        <v>120429.94</v>
      </c>
      <c r="T2597" s="10">
        <v>18336.36</v>
      </c>
      <c r="U2597" s="7" t="s">
        <v>36</v>
      </c>
      <c r="V2597" s="7" t="s">
        <v>154</v>
      </c>
      <c r="W2597" s="9">
        <v>3</v>
      </c>
      <c r="X2597" s="7" t="s">
        <v>58</v>
      </c>
      <c r="Y2597" s="7" t="s">
        <v>12539</v>
      </c>
      <c r="Z2597" t="str">
        <f t="shared" si="320"/>
        <v>Gregory Campbell</v>
      </c>
      <c r="AA2597" t="str">
        <f t="shared" si="321"/>
        <v>Delhi</v>
      </c>
      <c r="AB2597" t="str">
        <f t="shared" si="322"/>
        <v>New Delhi</v>
      </c>
      <c r="AC2597" t="str">
        <f t="shared" si="323"/>
        <v>Electronics</v>
      </c>
      <c r="AD2597" t="str">
        <f t="shared" si="327"/>
        <v>iPhone 15</v>
      </c>
      <c r="AE2597" t="str">
        <f t="shared" si="324"/>
        <v>Apple</v>
      </c>
      <c r="AF2597" t="str">
        <f t="shared" si="325"/>
        <v>New Delhi Hub</v>
      </c>
      <c r="AG2597" t="str">
        <f t="shared" si="326"/>
        <v>Shannon Powell</v>
      </c>
    </row>
    <row r="2598" spans="1:33" x14ac:dyDescent="0.35">
      <c r="A2598" t="s">
        <v>12540</v>
      </c>
      <c r="B2598" t="s">
        <v>12541</v>
      </c>
      <c r="C2598" s="7" t="s">
        <v>12542</v>
      </c>
      <c r="D2598" s="7" t="s">
        <v>54</v>
      </c>
      <c r="E2598" s="9">
        <v>55</v>
      </c>
      <c r="F2598" s="7" t="s">
        <v>92</v>
      </c>
      <c r="G2598" s="6">
        <v>45683</v>
      </c>
      <c r="H2598" s="6">
        <v>46154</v>
      </c>
      <c r="I2598" s="7" t="s">
        <v>55</v>
      </c>
      <c r="J2598" s="7" t="s">
        <v>56</v>
      </c>
      <c r="K2598" s="7" t="s">
        <v>93</v>
      </c>
      <c r="L2598" t="s">
        <v>12543</v>
      </c>
      <c r="M2598" s="7" t="s">
        <v>95</v>
      </c>
      <c r="N2598" s="7" t="s">
        <v>96</v>
      </c>
      <c r="O2598" s="9">
        <v>3</v>
      </c>
      <c r="P2598" s="10">
        <v>5352</v>
      </c>
      <c r="Q2598" s="10">
        <v>7970.81</v>
      </c>
      <c r="R2598" s="11">
        <v>15</v>
      </c>
      <c r="S2598" s="10">
        <v>20325.57</v>
      </c>
      <c r="T2598" s="10">
        <v>7856.43</v>
      </c>
      <c r="U2598" s="7" t="s">
        <v>126</v>
      </c>
      <c r="V2598" s="7" t="s">
        <v>154</v>
      </c>
      <c r="W2598" s="9">
        <v>1</v>
      </c>
      <c r="X2598" s="7" t="s">
        <v>58</v>
      </c>
      <c r="Y2598" s="7" t="s">
        <v>12544</v>
      </c>
      <c r="Z2598" t="str">
        <f t="shared" si="320"/>
        <v>Carlos Banks</v>
      </c>
      <c r="AA2598" t="str">
        <f t="shared" si="321"/>
        <v>Delhi</v>
      </c>
      <c r="AB2598" t="str">
        <f t="shared" si="322"/>
        <v>New Delhi</v>
      </c>
      <c r="AC2598" t="str">
        <f t="shared" si="323"/>
        <v>Electronics</v>
      </c>
      <c r="AD2598" t="str">
        <f t="shared" si="327"/>
        <v>Galaxy S24</v>
      </c>
      <c r="AE2598" t="str">
        <f t="shared" si="324"/>
        <v>Samsung</v>
      </c>
      <c r="AF2598" t="str">
        <f t="shared" si="325"/>
        <v>New Delhi Hub</v>
      </c>
      <c r="AG2598" t="str">
        <f t="shared" si="326"/>
        <v>Travis Simpson</v>
      </c>
    </row>
    <row r="2599" spans="1:33" x14ac:dyDescent="0.35">
      <c r="A2599" t="s">
        <v>12545</v>
      </c>
      <c r="B2599" t="s">
        <v>12546</v>
      </c>
      <c r="C2599" s="7" t="s">
        <v>7842</v>
      </c>
      <c r="D2599" s="7" t="s">
        <v>28</v>
      </c>
      <c r="E2599" s="9">
        <v>35</v>
      </c>
      <c r="F2599" s="7" t="s">
        <v>29</v>
      </c>
      <c r="G2599" s="6">
        <v>45571</v>
      </c>
      <c r="H2599" s="6">
        <v>45621</v>
      </c>
      <c r="I2599" s="7" t="s">
        <v>30</v>
      </c>
      <c r="J2599" s="7" t="s">
        <v>43</v>
      </c>
      <c r="K2599" s="7" t="s">
        <v>93</v>
      </c>
      <c r="L2599" t="s">
        <v>12547</v>
      </c>
      <c r="M2599" s="7" t="s">
        <v>95</v>
      </c>
      <c r="N2599" s="7" t="s">
        <v>96</v>
      </c>
      <c r="O2599" s="9">
        <v>5</v>
      </c>
      <c r="P2599" s="10">
        <v>14655</v>
      </c>
      <c r="Q2599" s="10">
        <v>16902.72</v>
      </c>
      <c r="R2599" s="11">
        <v>0</v>
      </c>
      <c r="S2599" s="10">
        <v>84513.600000000006</v>
      </c>
      <c r="T2599" s="10">
        <v>11238.6</v>
      </c>
      <c r="U2599" s="7" t="s">
        <v>36</v>
      </c>
      <c r="V2599" s="7" t="s">
        <v>112</v>
      </c>
      <c r="W2599" s="9">
        <v>1</v>
      </c>
      <c r="X2599" s="7" t="s">
        <v>49</v>
      </c>
      <c r="Y2599" s="7" t="s">
        <v>12548</v>
      </c>
      <c r="Z2599" t="str">
        <f t="shared" si="320"/>
        <v>Jeremy Jones</v>
      </c>
      <c r="AA2599" t="str">
        <f t="shared" si="321"/>
        <v>Maharashtra</v>
      </c>
      <c r="AB2599" t="str">
        <f t="shared" si="322"/>
        <v>Pune</v>
      </c>
      <c r="AC2599" t="str">
        <f t="shared" si="323"/>
        <v>Electronics</v>
      </c>
      <c r="AD2599" t="str">
        <f t="shared" si="327"/>
        <v>Galaxy S24</v>
      </c>
      <c r="AE2599" t="str">
        <f t="shared" si="324"/>
        <v>Samsung</v>
      </c>
      <c r="AF2599" t="str">
        <f t="shared" si="325"/>
        <v>Pune Hub</v>
      </c>
      <c r="AG2599" t="str">
        <f t="shared" si="326"/>
        <v>Alan Yoder</v>
      </c>
    </row>
    <row r="2600" spans="1:33" x14ac:dyDescent="0.35">
      <c r="A2600" t="s">
        <v>12549</v>
      </c>
      <c r="B2600" t="s">
        <v>12550</v>
      </c>
      <c r="C2600" s="7" t="s">
        <v>12551</v>
      </c>
      <c r="D2600" s="7" t="s">
        <v>28</v>
      </c>
      <c r="E2600" s="9">
        <v>60</v>
      </c>
      <c r="F2600" s="7" t="s">
        <v>29</v>
      </c>
      <c r="G2600" s="6">
        <v>46095</v>
      </c>
      <c r="H2600" s="6">
        <v>45872</v>
      </c>
      <c r="I2600" s="7" t="s">
        <v>75</v>
      </c>
      <c r="J2600" s="7" t="s">
        <v>76</v>
      </c>
      <c r="K2600" s="7" t="s">
        <v>117</v>
      </c>
      <c r="L2600" t="s">
        <v>11035</v>
      </c>
      <c r="M2600" s="7" t="s">
        <v>119</v>
      </c>
      <c r="N2600" s="7" t="s">
        <v>120</v>
      </c>
      <c r="O2600" s="9">
        <v>5</v>
      </c>
      <c r="P2600" s="10">
        <v>4700</v>
      </c>
      <c r="Q2600" s="10">
        <v>6262.26</v>
      </c>
      <c r="R2600" s="11">
        <v>5</v>
      </c>
      <c r="S2600" s="10">
        <v>29745.74</v>
      </c>
      <c r="T2600" s="10">
        <v>7811.3</v>
      </c>
      <c r="U2600" s="7" t="s">
        <v>36</v>
      </c>
      <c r="V2600" s="7" t="s">
        <v>112</v>
      </c>
      <c r="W2600" s="9">
        <v>4</v>
      </c>
      <c r="X2600" s="7" t="s">
        <v>79</v>
      </c>
      <c r="Y2600" s="7" t="s">
        <v>12552</v>
      </c>
      <c r="Z2600" t="str">
        <f t="shared" si="320"/>
        <v>Rachel Bell</v>
      </c>
      <c r="AA2600" t="str">
        <f t="shared" si="321"/>
        <v>Karnataka</v>
      </c>
      <c r="AB2600" t="str">
        <f t="shared" si="322"/>
        <v>Bengaluru</v>
      </c>
      <c r="AC2600" t="str">
        <f t="shared" si="323"/>
        <v>Fashion</v>
      </c>
      <c r="AD2600" t="str">
        <f t="shared" si="327"/>
        <v>Air Max Shoes</v>
      </c>
      <c r="AE2600" t="str">
        <f t="shared" si="324"/>
        <v>Nike</v>
      </c>
      <c r="AF2600" t="str">
        <f t="shared" si="325"/>
        <v>Bengaluru Hub</v>
      </c>
      <c r="AG2600" t="str">
        <f t="shared" si="326"/>
        <v>Ashley Walton</v>
      </c>
    </row>
    <row r="2601" spans="1:33" x14ac:dyDescent="0.35">
      <c r="A2601" t="s">
        <v>12553</v>
      </c>
      <c r="B2601" t="s">
        <v>12554</v>
      </c>
      <c r="C2601" s="7" t="s">
        <v>12555</v>
      </c>
      <c r="D2601" s="7" t="s">
        <v>54</v>
      </c>
      <c r="E2601" s="9">
        <v>41</v>
      </c>
      <c r="F2601" s="7" t="s">
        <v>92</v>
      </c>
      <c r="G2601" s="6">
        <v>45558</v>
      </c>
      <c r="H2601" s="6">
        <v>45932</v>
      </c>
      <c r="I2601" s="7" t="s">
        <v>55</v>
      </c>
      <c r="J2601" s="7" t="s">
        <v>56</v>
      </c>
      <c r="K2601" s="7" t="s">
        <v>44</v>
      </c>
      <c r="L2601" t="s">
        <v>12556</v>
      </c>
      <c r="M2601" s="7" t="s">
        <v>46</v>
      </c>
      <c r="N2601" s="7" t="s">
        <v>47</v>
      </c>
      <c r="O2601" s="9">
        <v>3</v>
      </c>
      <c r="P2601" s="10">
        <v>2338</v>
      </c>
      <c r="Q2601" s="10">
        <v>3387.48</v>
      </c>
      <c r="R2601" s="11">
        <v>15</v>
      </c>
      <c r="S2601" s="10">
        <v>8638.07</v>
      </c>
      <c r="T2601" s="10">
        <v>3148.44</v>
      </c>
      <c r="U2601" s="7" t="s">
        <v>78</v>
      </c>
      <c r="V2601" s="7" t="s">
        <v>154</v>
      </c>
      <c r="W2601" s="9">
        <v>4</v>
      </c>
      <c r="X2601" s="7" t="s">
        <v>58</v>
      </c>
      <c r="Y2601" s="7" t="s">
        <v>12557</v>
      </c>
      <c r="Z2601" t="str">
        <f t="shared" si="320"/>
        <v>Frank Barnes</v>
      </c>
      <c r="AA2601" t="str">
        <f t="shared" si="321"/>
        <v>Delhi</v>
      </c>
      <c r="AB2601" t="str">
        <f t="shared" si="322"/>
        <v>New Delhi</v>
      </c>
      <c r="AC2601" t="str">
        <f t="shared" si="323"/>
        <v>Grocery</v>
      </c>
      <c r="AD2601" t="str">
        <f t="shared" si="327"/>
        <v>Sunflower Oil</v>
      </c>
      <c r="AE2601" t="str">
        <f t="shared" si="324"/>
        <v>Fortune</v>
      </c>
      <c r="AF2601" t="str">
        <f t="shared" si="325"/>
        <v>New Delhi Hub</v>
      </c>
      <c r="AG2601" t="str">
        <f t="shared" si="326"/>
        <v>James Henderson</v>
      </c>
    </row>
    <row r="2602" spans="1:33" x14ac:dyDescent="0.35">
      <c r="A2602" t="s">
        <v>12558</v>
      </c>
      <c r="B2602" t="s">
        <v>12559</v>
      </c>
      <c r="C2602" s="7" t="s">
        <v>12560</v>
      </c>
      <c r="D2602" s="7" t="s">
        <v>28</v>
      </c>
      <c r="E2602" s="9">
        <v>59</v>
      </c>
      <c r="F2602" s="7" t="s">
        <v>92</v>
      </c>
      <c r="G2602" s="6">
        <v>45651</v>
      </c>
      <c r="H2602" s="6">
        <v>46041</v>
      </c>
      <c r="I2602" s="7" t="s">
        <v>63</v>
      </c>
      <c r="J2602" s="7" t="s">
        <v>64</v>
      </c>
      <c r="K2602" s="7" t="s">
        <v>44</v>
      </c>
      <c r="L2602" t="s">
        <v>12561</v>
      </c>
      <c r="M2602" s="7" t="s">
        <v>46</v>
      </c>
      <c r="N2602" s="7" t="s">
        <v>47</v>
      </c>
      <c r="O2602" s="9">
        <v>4</v>
      </c>
      <c r="P2602" s="10">
        <v>27112</v>
      </c>
      <c r="Q2602" s="10">
        <v>34853.379999999997</v>
      </c>
      <c r="R2602" s="11">
        <v>10</v>
      </c>
      <c r="S2602" s="10">
        <v>125472.17</v>
      </c>
      <c r="T2602" s="10">
        <v>30965.52</v>
      </c>
      <c r="U2602" s="7" t="s">
        <v>48</v>
      </c>
      <c r="V2602" s="7" t="s">
        <v>69</v>
      </c>
      <c r="W2602" s="9">
        <v>4</v>
      </c>
      <c r="X2602" s="7" t="s">
        <v>70</v>
      </c>
      <c r="Y2602" s="7" t="s">
        <v>12562</v>
      </c>
      <c r="Z2602" t="str">
        <f t="shared" si="320"/>
        <v>Charles Taylor</v>
      </c>
      <c r="AA2602" t="str">
        <f t="shared" si="321"/>
        <v>Telangana</v>
      </c>
      <c r="AB2602" t="str">
        <f t="shared" si="322"/>
        <v>Hyderabad</v>
      </c>
      <c r="AC2602" t="str">
        <f t="shared" si="323"/>
        <v>Grocery</v>
      </c>
      <c r="AD2602" t="str">
        <f t="shared" si="327"/>
        <v>Sunflower Oil</v>
      </c>
      <c r="AE2602" t="str">
        <f t="shared" si="324"/>
        <v>Fortune</v>
      </c>
      <c r="AF2602" t="str">
        <f t="shared" si="325"/>
        <v>Hyderabad Hub</v>
      </c>
      <c r="AG2602" t="str">
        <f t="shared" si="326"/>
        <v>Carol Mendez</v>
      </c>
    </row>
    <row r="2603" spans="1:33" x14ac:dyDescent="0.35">
      <c r="A2603" t="s">
        <v>12563</v>
      </c>
      <c r="B2603" t="s">
        <v>12564</v>
      </c>
      <c r="C2603" s="7" t="s">
        <v>12565</v>
      </c>
      <c r="D2603" s="7" t="s">
        <v>28</v>
      </c>
      <c r="E2603" s="9">
        <v>54</v>
      </c>
      <c r="F2603" s="7" t="s">
        <v>29</v>
      </c>
      <c r="G2603" s="6">
        <v>45752</v>
      </c>
      <c r="H2603" s="6">
        <v>46121</v>
      </c>
      <c r="I2603" s="7" t="s">
        <v>55</v>
      </c>
      <c r="J2603" s="7" t="s">
        <v>56</v>
      </c>
      <c r="K2603" s="7" t="s">
        <v>44</v>
      </c>
      <c r="L2603" t="s">
        <v>12566</v>
      </c>
      <c r="M2603" s="7" t="s">
        <v>46</v>
      </c>
      <c r="N2603" s="7" t="s">
        <v>47</v>
      </c>
      <c r="O2603" s="9">
        <v>5</v>
      </c>
      <c r="P2603" s="10">
        <v>25007</v>
      </c>
      <c r="Q2603" s="10">
        <v>28832.55</v>
      </c>
      <c r="R2603" s="11">
        <v>15</v>
      </c>
      <c r="S2603" s="10">
        <v>122538.34</v>
      </c>
      <c r="T2603" s="10">
        <v>19127.75</v>
      </c>
      <c r="U2603" s="7" t="s">
        <v>78</v>
      </c>
      <c r="V2603" s="7" t="s">
        <v>69</v>
      </c>
      <c r="W2603" s="9">
        <v>3</v>
      </c>
      <c r="X2603" s="7" t="s">
        <v>58</v>
      </c>
      <c r="Y2603" s="7" t="s">
        <v>12567</v>
      </c>
      <c r="Z2603" t="str">
        <f t="shared" si="320"/>
        <v>Leonard Harmon</v>
      </c>
      <c r="AA2603" t="str">
        <f t="shared" si="321"/>
        <v>Delhi</v>
      </c>
      <c r="AB2603" t="str">
        <f t="shared" si="322"/>
        <v>New Delhi</v>
      </c>
      <c r="AC2603" t="str">
        <f t="shared" si="323"/>
        <v>Grocery</v>
      </c>
      <c r="AD2603" t="str">
        <f t="shared" si="327"/>
        <v>Sunflower Oil</v>
      </c>
      <c r="AE2603" t="str">
        <f t="shared" si="324"/>
        <v>Fortune</v>
      </c>
      <c r="AF2603" t="str">
        <f t="shared" si="325"/>
        <v>New Delhi Hub</v>
      </c>
      <c r="AG2603" t="str">
        <f t="shared" si="326"/>
        <v>Amanda Daugherty</v>
      </c>
    </row>
    <row r="2604" spans="1:33" x14ac:dyDescent="0.35">
      <c r="A2604" t="s">
        <v>12568</v>
      </c>
      <c r="B2604" t="s">
        <v>12569</v>
      </c>
      <c r="C2604" s="7" t="s">
        <v>12570</v>
      </c>
      <c r="D2604" s="7" t="s">
        <v>54</v>
      </c>
      <c r="E2604" s="9">
        <v>38</v>
      </c>
      <c r="F2604" s="7" t="s">
        <v>92</v>
      </c>
      <c r="G2604" s="6">
        <v>46179</v>
      </c>
      <c r="H2604" s="6">
        <v>45880</v>
      </c>
      <c r="I2604" s="7" t="s">
        <v>84</v>
      </c>
      <c r="J2604" s="7" t="s">
        <v>85</v>
      </c>
      <c r="K2604" s="7" t="s">
        <v>93</v>
      </c>
      <c r="L2604" t="s">
        <v>356</v>
      </c>
      <c r="M2604" s="7" t="s">
        <v>132</v>
      </c>
      <c r="N2604" s="7" t="s">
        <v>133</v>
      </c>
      <c r="O2604" s="9">
        <v>1</v>
      </c>
      <c r="P2604" s="10">
        <v>7903</v>
      </c>
      <c r="Q2604" s="10">
        <v>11439.57</v>
      </c>
      <c r="R2604" s="11">
        <v>0</v>
      </c>
      <c r="S2604" s="10">
        <v>11439.57</v>
      </c>
      <c r="T2604" s="10">
        <v>3536.57</v>
      </c>
      <c r="U2604" s="7" t="s">
        <v>126</v>
      </c>
      <c r="V2604" s="7" t="s">
        <v>69</v>
      </c>
      <c r="W2604" s="9">
        <v>2</v>
      </c>
      <c r="X2604" s="7" t="s">
        <v>87</v>
      </c>
      <c r="Y2604" s="7" t="s">
        <v>12571</v>
      </c>
      <c r="Z2604" t="str">
        <f t="shared" si="320"/>
        <v>Rebecca Williams</v>
      </c>
      <c r="AA2604" t="str">
        <f t="shared" si="321"/>
        <v>Tamil Nadu</v>
      </c>
      <c r="AB2604" t="str">
        <f t="shared" si="322"/>
        <v>Chennai</v>
      </c>
      <c r="AC2604" t="str">
        <f t="shared" si="323"/>
        <v>Electronics</v>
      </c>
      <c r="AD2604" t="str">
        <f t="shared" si="327"/>
        <v>iPhone 15</v>
      </c>
      <c r="AE2604" t="str">
        <f t="shared" si="324"/>
        <v>Apple</v>
      </c>
      <c r="AF2604" t="str">
        <f t="shared" si="325"/>
        <v>Chennai Hub</v>
      </c>
      <c r="AG2604" t="str">
        <f t="shared" si="326"/>
        <v>Amanda Frye</v>
      </c>
    </row>
    <row r="2605" spans="1:33" x14ac:dyDescent="0.35">
      <c r="A2605" t="s">
        <v>12572</v>
      </c>
      <c r="B2605" t="s">
        <v>12573</v>
      </c>
      <c r="C2605" s="7" t="s">
        <v>7399</v>
      </c>
      <c r="D2605" s="7" t="s">
        <v>54</v>
      </c>
      <c r="E2605" s="9">
        <v>32</v>
      </c>
      <c r="F2605" s="7" t="s">
        <v>92</v>
      </c>
      <c r="G2605" s="6">
        <v>46096</v>
      </c>
      <c r="H2605" s="6">
        <v>46172</v>
      </c>
      <c r="I2605" s="7" t="s">
        <v>63</v>
      </c>
      <c r="J2605" s="7" t="s">
        <v>64</v>
      </c>
      <c r="K2605" s="7" t="s">
        <v>32</v>
      </c>
      <c r="L2605" t="s">
        <v>12574</v>
      </c>
      <c r="M2605" s="7" t="s">
        <v>34</v>
      </c>
      <c r="N2605" s="7" t="s">
        <v>35</v>
      </c>
      <c r="O2605" s="9">
        <v>2</v>
      </c>
      <c r="P2605" s="10">
        <v>24457</v>
      </c>
      <c r="Q2605" s="10">
        <v>29251.61</v>
      </c>
      <c r="R2605" s="11">
        <v>0</v>
      </c>
      <c r="S2605" s="10">
        <v>58503.22</v>
      </c>
      <c r="T2605" s="10">
        <v>9589.2199999999993</v>
      </c>
      <c r="U2605" s="7" t="s">
        <v>126</v>
      </c>
      <c r="V2605" s="7" t="s">
        <v>37</v>
      </c>
      <c r="W2605" s="9">
        <v>5</v>
      </c>
      <c r="X2605" s="7" t="s">
        <v>70</v>
      </c>
      <c r="Y2605" s="7" t="s">
        <v>12575</v>
      </c>
      <c r="Z2605" t="str">
        <f t="shared" si="320"/>
        <v>Brian Anderson</v>
      </c>
      <c r="AA2605" t="str">
        <f t="shared" si="321"/>
        <v>Telangana</v>
      </c>
      <c r="AB2605" t="str">
        <f t="shared" si="322"/>
        <v>Hyderabad</v>
      </c>
      <c r="AC2605" t="str">
        <f t="shared" si="323"/>
        <v>Home</v>
      </c>
      <c r="AD2605" t="str">
        <f t="shared" si="327"/>
        <v>Pressure Cooker</v>
      </c>
      <c r="AE2605" t="str">
        <f t="shared" si="324"/>
        <v>Prestige</v>
      </c>
      <c r="AF2605" t="str">
        <f t="shared" si="325"/>
        <v>Hyderabad Hub</v>
      </c>
      <c r="AG2605" t="str">
        <f t="shared" si="326"/>
        <v>Mary Brown</v>
      </c>
    </row>
    <row r="2606" spans="1:33" x14ac:dyDescent="0.35">
      <c r="A2606" t="s">
        <v>12576</v>
      </c>
      <c r="B2606" t="s">
        <v>12577</v>
      </c>
      <c r="C2606" s="7" t="s">
        <v>12578</v>
      </c>
      <c r="D2606" s="7" t="s">
        <v>28</v>
      </c>
      <c r="E2606" s="9">
        <v>30</v>
      </c>
      <c r="F2606" s="7" t="s">
        <v>92</v>
      </c>
      <c r="G2606" s="6">
        <v>45925</v>
      </c>
      <c r="H2606" s="6">
        <v>45521</v>
      </c>
      <c r="I2606" s="7" t="s">
        <v>30</v>
      </c>
      <c r="J2606" s="7" t="s">
        <v>43</v>
      </c>
      <c r="K2606" s="7" t="s">
        <v>93</v>
      </c>
      <c r="L2606" t="s">
        <v>12579</v>
      </c>
      <c r="M2606" s="7" t="s">
        <v>132</v>
      </c>
      <c r="N2606" s="7" t="s">
        <v>133</v>
      </c>
      <c r="O2606" s="9">
        <v>1</v>
      </c>
      <c r="P2606" s="10">
        <v>11175</v>
      </c>
      <c r="Q2606" s="10">
        <v>16088.69</v>
      </c>
      <c r="R2606" s="11">
        <v>15</v>
      </c>
      <c r="S2606" s="10">
        <v>13675.39</v>
      </c>
      <c r="T2606" s="10">
        <v>4913.6899999999996</v>
      </c>
      <c r="U2606" s="7" t="s">
        <v>126</v>
      </c>
      <c r="V2606" s="7" t="s">
        <v>69</v>
      </c>
      <c r="W2606" s="9">
        <v>2</v>
      </c>
      <c r="X2606" s="7" t="s">
        <v>49</v>
      </c>
      <c r="Y2606" s="7" t="s">
        <v>12580</v>
      </c>
      <c r="Z2606" t="str">
        <f t="shared" si="320"/>
        <v>Oscar Roberts</v>
      </c>
      <c r="AA2606" t="str">
        <f t="shared" si="321"/>
        <v>Maharashtra</v>
      </c>
      <c r="AB2606" t="str">
        <f t="shared" si="322"/>
        <v>Pune</v>
      </c>
      <c r="AC2606" t="str">
        <f t="shared" si="323"/>
        <v>Electronics</v>
      </c>
      <c r="AD2606" t="str">
        <f t="shared" si="327"/>
        <v>iPhone 15</v>
      </c>
      <c r="AE2606" t="str">
        <f t="shared" si="324"/>
        <v>Apple</v>
      </c>
      <c r="AF2606" t="str">
        <f t="shared" si="325"/>
        <v>Pune Hub</v>
      </c>
      <c r="AG2606" t="str">
        <f t="shared" si="326"/>
        <v>Benjamin Bryan</v>
      </c>
    </row>
    <row r="2607" spans="1:33" x14ac:dyDescent="0.35">
      <c r="A2607" t="s">
        <v>12581</v>
      </c>
      <c r="B2607" t="s">
        <v>12582</v>
      </c>
      <c r="C2607" s="7" t="s">
        <v>12583</v>
      </c>
      <c r="D2607" s="7" t="s">
        <v>54</v>
      </c>
      <c r="E2607" s="9">
        <v>35</v>
      </c>
      <c r="F2607" s="7" t="s">
        <v>29</v>
      </c>
      <c r="G2607" s="6">
        <v>45684</v>
      </c>
      <c r="H2607" s="6">
        <v>45976</v>
      </c>
      <c r="I2607" s="7" t="s">
        <v>75</v>
      </c>
      <c r="J2607" s="7" t="s">
        <v>76</v>
      </c>
      <c r="K2607" s="7" t="s">
        <v>117</v>
      </c>
      <c r="L2607" t="s">
        <v>6598</v>
      </c>
      <c r="M2607" s="7" t="s">
        <v>119</v>
      </c>
      <c r="N2607" s="7" t="s">
        <v>120</v>
      </c>
      <c r="O2607" s="9">
        <v>5</v>
      </c>
      <c r="P2607" s="10">
        <v>768</v>
      </c>
      <c r="Q2607" s="10">
        <v>900.67</v>
      </c>
      <c r="R2607" s="11">
        <v>15</v>
      </c>
      <c r="S2607" s="10">
        <v>3827.85</v>
      </c>
      <c r="T2607" s="10">
        <v>663.35</v>
      </c>
      <c r="U2607" s="7" t="s">
        <v>48</v>
      </c>
      <c r="V2607" s="7" t="s">
        <v>37</v>
      </c>
      <c r="W2607" s="9">
        <v>2</v>
      </c>
      <c r="X2607" s="7" t="s">
        <v>79</v>
      </c>
      <c r="Y2607" s="7" t="s">
        <v>12584</v>
      </c>
      <c r="Z2607" t="str">
        <f t="shared" si="320"/>
        <v>Danny Payne</v>
      </c>
      <c r="AA2607" t="str">
        <f t="shared" si="321"/>
        <v>Karnataka</v>
      </c>
      <c r="AB2607" t="str">
        <f t="shared" si="322"/>
        <v>Bengaluru</v>
      </c>
      <c r="AC2607" t="str">
        <f t="shared" si="323"/>
        <v>Fashion</v>
      </c>
      <c r="AD2607" t="str">
        <f t="shared" si="327"/>
        <v>Air Max Shoes</v>
      </c>
      <c r="AE2607" t="str">
        <f t="shared" si="324"/>
        <v>Nike</v>
      </c>
      <c r="AF2607" t="str">
        <f t="shared" si="325"/>
        <v>Bengaluru Hub</v>
      </c>
      <c r="AG2607" t="str">
        <f t="shared" si="326"/>
        <v>Rebecca Hughes</v>
      </c>
    </row>
    <row r="2608" spans="1:33" x14ac:dyDescent="0.35">
      <c r="A2608" t="s">
        <v>12585</v>
      </c>
      <c r="B2608" t="s">
        <v>12586</v>
      </c>
      <c r="C2608" s="7" t="s">
        <v>12587</v>
      </c>
      <c r="D2608" s="7" t="s">
        <v>28</v>
      </c>
      <c r="E2608" s="9">
        <v>53</v>
      </c>
      <c r="F2608" s="7" t="s">
        <v>92</v>
      </c>
      <c r="G2608" s="6">
        <v>45930</v>
      </c>
      <c r="H2608" s="6">
        <v>46189</v>
      </c>
      <c r="I2608" s="7" t="s">
        <v>84</v>
      </c>
      <c r="J2608" s="7" t="s">
        <v>85</v>
      </c>
      <c r="K2608" s="7" t="s">
        <v>93</v>
      </c>
      <c r="L2608" t="s">
        <v>12588</v>
      </c>
      <c r="M2608" s="7" t="s">
        <v>95</v>
      </c>
      <c r="N2608" s="7" t="s">
        <v>96</v>
      </c>
      <c r="O2608" s="9">
        <v>3</v>
      </c>
      <c r="P2608" s="10">
        <v>314</v>
      </c>
      <c r="Q2608" s="10">
        <v>413.54</v>
      </c>
      <c r="R2608" s="11">
        <v>15</v>
      </c>
      <c r="S2608" s="10">
        <v>1054.53</v>
      </c>
      <c r="T2608" s="10">
        <v>298.62</v>
      </c>
      <c r="U2608" s="7" t="s">
        <v>78</v>
      </c>
      <c r="V2608" s="7" t="s">
        <v>154</v>
      </c>
      <c r="W2608" s="9">
        <v>3</v>
      </c>
      <c r="X2608" s="7" t="s">
        <v>87</v>
      </c>
      <c r="Y2608" s="7" t="s">
        <v>12589</v>
      </c>
      <c r="Z2608" t="str">
        <f t="shared" si="320"/>
        <v>Todd Carpenter</v>
      </c>
      <c r="AA2608" t="str">
        <f t="shared" si="321"/>
        <v>Tamil Nadu</v>
      </c>
      <c r="AB2608" t="str">
        <f t="shared" si="322"/>
        <v>Chennai</v>
      </c>
      <c r="AC2608" t="str">
        <f t="shared" si="323"/>
        <v>Electronics</v>
      </c>
      <c r="AD2608" t="str">
        <f t="shared" si="327"/>
        <v>Galaxy S24</v>
      </c>
      <c r="AE2608" t="str">
        <f t="shared" si="324"/>
        <v>Samsung</v>
      </c>
      <c r="AF2608" t="str">
        <f t="shared" si="325"/>
        <v>Chennai Hub</v>
      </c>
      <c r="AG2608" t="str">
        <f t="shared" si="326"/>
        <v>Tony Andersen</v>
      </c>
    </row>
    <row r="2609" spans="1:33" x14ac:dyDescent="0.35">
      <c r="A2609" t="s">
        <v>12590</v>
      </c>
      <c r="B2609" t="s">
        <v>12591</v>
      </c>
      <c r="C2609" s="7" t="s">
        <v>12592</v>
      </c>
      <c r="D2609" s="7" t="s">
        <v>28</v>
      </c>
      <c r="E2609" s="9">
        <v>54</v>
      </c>
      <c r="F2609" s="7" t="s">
        <v>92</v>
      </c>
      <c r="G2609" s="6">
        <v>45910</v>
      </c>
      <c r="H2609" s="6">
        <v>46159</v>
      </c>
      <c r="I2609" s="7" t="s">
        <v>75</v>
      </c>
      <c r="J2609" s="7" t="s">
        <v>76</v>
      </c>
      <c r="K2609" s="7" t="s">
        <v>32</v>
      </c>
      <c r="L2609" t="s">
        <v>12593</v>
      </c>
      <c r="M2609" s="7" t="s">
        <v>34</v>
      </c>
      <c r="N2609" s="7" t="s">
        <v>35</v>
      </c>
      <c r="O2609" s="9">
        <v>2</v>
      </c>
      <c r="P2609" s="10">
        <v>21357</v>
      </c>
      <c r="Q2609" s="10">
        <v>24805.21</v>
      </c>
      <c r="R2609" s="11">
        <v>20</v>
      </c>
      <c r="S2609" s="10">
        <v>39688.339999999997</v>
      </c>
      <c r="T2609" s="10">
        <v>6896.42</v>
      </c>
      <c r="U2609" s="7" t="s">
        <v>126</v>
      </c>
      <c r="V2609" s="7" t="s">
        <v>37</v>
      </c>
      <c r="W2609" s="9">
        <v>5</v>
      </c>
      <c r="X2609" s="7" t="s">
        <v>79</v>
      </c>
      <c r="Y2609" s="7" t="s">
        <v>12594</v>
      </c>
      <c r="Z2609" t="str">
        <f t="shared" si="320"/>
        <v>Allison Rose</v>
      </c>
      <c r="AA2609" t="str">
        <f t="shared" si="321"/>
        <v>Karnataka</v>
      </c>
      <c r="AB2609" t="str">
        <f t="shared" si="322"/>
        <v>Bengaluru</v>
      </c>
      <c r="AC2609" t="str">
        <f t="shared" si="323"/>
        <v>Home</v>
      </c>
      <c r="AD2609" t="str">
        <f t="shared" si="327"/>
        <v>Pressure Cooker</v>
      </c>
      <c r="AE2609" t="str">
        <f t="shared" si="324"/>
        <v>Prestige</v>
      </c>
      <c r="AF2609" t="str">
        <f t="shared" si="325"/>
        <v>Bengaluru Hub</v>
      </c>
      <c r="AG2609" t="str">
        <f t="shared" si="326"/>
        <v>Elizabeth Mclean</v>
      </c>
    </row>
    <row r="2610" spans="1:33" x14ac:dyDescent="0.35">
      <c r="A2610" t="s">
        <v>12595</v>
      </c>
      <c r="B2610" t="s">
        <v>12596</v>
      </c>
      <c r="C2610" s="7" t="s">
        <v>12597</v>
      </c>
      <c r="D2610" s="7" t="s">
        <v>28</v>
      </c>
      <c r="E2610" s="9">
        <v>42</v>
      </c>
      <c r="F2610" s="7" t="s">
        <v>92</v>
      </c>
      <c r="G2610" s="6">
        <v>45890</v>
      </c>
      <c r="H2610" s="6">
        <v>45488</v>
      </c>
      <c r="I2610" s="7" t="s">
        <v>84</v>
      </c>
      <c r="J2610" s="7" t="s">
        <v>85</v>
      </c>
      <c r="K2610" s="7" t="s">
        <v>117</v>
      </c>
      <c r="L2610" t="s">
        <v>12598</v>
      </c>
      <c r="M2610" s="7" t="s">
        <v>119</v>
      </c>
      <c r="N2610" s="7" t="s">
        <v>120</v>
      </c>
      <c r="O2610" s="9">
        <v>2</v>
      </c>
      <c r="P2610" s="10">
        <v>1493</v>
      </c>
      <c r="Q2610" s="10">
        <v>1784.14</v>
      </c>
      <c r="R2610" s="11">
        <v>5</v>
      </c>
      <c r="S2610" s="10">
        <v>3389.87</v>
      </c>
      <c r="T2610" s="10">
        <v>582.28</v>
      </c>
      <c r="U2610" s="7" t="s">
        <v>48</v>
      </c>
      <c r="V2610" s="7" t="s">
        <v>112</v>
      </c>
      <c r="W2610" s="9">
        <v>3</v>
      </c>
      <c r="X2610" s="7" t="s">
        <v>87</v>
      </c>
      <c r="Y2610" s="7" t="s">
        <v>12599</v>
      </c>
      <c r="Z2610" t="str">
        <f t="shared" si="320"/>
        <v>Cody Morrison</v>
      </c>
      <c r="AA2610" t="str">
        <f t="shared" si="321"/>
        <v>Tamil Nadu</v>
      </c>
      <c r="AB2610" t="str">
        <f t="shared" si="322"/>
        <v>Chennai</v>
      </c>
      <c r="AC2610" t="str">
        <f t="shared" si="323"/>
        <v>Fashion</v>
      </c>
      <c r="AD2610" t="str">
        <f t="shared" si="327"/>
        <v>Air Max Shoes</v>
      </c>
      <c r="AE2610" t="str">
        <f t="shared" si="324"/>
        <v>Nike</v>
      </c>
      <c r="AF2610" t="str">
        <f t="shared" si="325"/>
        <v>Chennai Hub</v>
      </c>
      <c r="AG2610" t="str">
        <f t="shared" si="326"/>
        <v>Tracy Mccoy</v>
      </c>
    </row>
    <row r="2611" spans="1:33" x14ac:dyDescent="0.35">
      <c r="A2611" t="s">
        <v>12600</v>
      </c>
      <c r="B2611" t="s">
        <v>12601</v>
      </c>
      <c r="C2611" s="7" t="s">
        <v>12602</v>
      </c>
      <c r="D2611" s="7" t="s">
        <v>28</v>
      </c>
      <c r="E2611" s="9">
        <v>29</v>
      </c>
      <c r="F2611" s="7" t="s">
        <v>29</v>
      </c>
      <c r="G2611" s="6">
        <v>45690</v>
      </c>
      <c r="H2611" s="6">
        <v>45737</v>
      </c>
      <c r="I2611" s="7" t="s">
        <v>75</v>
      </c>
      <c r="J2611" s="7" t="s">
        <v>76</v>
      </c>
      <c r="K2611" s="7" t="s">
        <v>65</v>
      </c>
      <c r="L2611" t="s">
        <v>12603</v>
      </c>
      <c r="M2611" s="7" t="s">
        <v>67</v>
      </c>
      <c r="N2611" s="7" t="s">
        <v>68</v>
      </c>
      <c r="O2611" s="9">
        <v>1</v>
      </c>
      <c r="P2611" s="10">
        <v>20178</v>
      </c>
      <c r="Q2611" s="10">
        <v>22939.23</v>
      </c>
      <c r="R2611" s="11">
        <v>20</v>
      </c>
      <c r="S2611" s="10">
        <v>18351.38</v>
      </c>
      <c r="T2611" s="10">
        <v>2761.23</v>
      </c>
      <c r="U2611" s="7" t="s">
        <v>126</v>
      </c>
      <c r="V2611" s="7" t="s">
        <v>154</v>
      </c>
      <c r="W2611" s="9">
        <v>5</v>
      </c>
      <c r="X2611" s="7" t="s">
        <v>79</v>
      </c>
      <c r="Y2611" s="7" t="s">
        <v>12604</v>
      </c>
      <c r="Z2611" t="str">
        <f t="shared" si="320"/>
        <v>Terry Johnson</v>
      </c>
      <c r="AA2611" t="str">
        <f t="shared" si="321"/>
        <v>Karnataka</v>
      </c>
      <c r="AB2611" t="str">
        <f t="shared" si="322"/>
        <v>Bengaluru</v>
      </c>
      <c r="AC2611" t="str">
        <f t="shared" si="323"/>
        <v>Beauty</v>
      </c>
      <c r="AD2611" t="str">
        <f t="shared" si="327"/>
        <v>Face Wash</v>
      </c>
      <c r="AE2611" t="str">
        <f t="shared" si="324"/>
        <v>Loreal</v>
      </c>
      <c r="AF2611" t="str">
        <f t="shared" si="325"/>
        <v>Bengaluru Hub</v>
      </c>
      <c r="AG2611" t="str">
        <f t="shared" si="326"/>
        <v>Mark Meyer</v>
      </c>
    </row>
    <row r="2612" spans="1:33" x14ac:dyDescent="0.35">
      <c r="A2612" t="s">
        <v>12605</v>
      </c>
      <c r="B2612" t="s">
        <v>12606</v>
      </c>
      <c r="C2612" s="7" t="s">
        <v>12607</v>
      </c>
      <c r="D2612" s="7" t="s">
        <v>54</v>
      </c>
      <c r="E2612" s="9">
        <v>48</v>
      </c>
      <c r="F2612" s="7" t="s">
        <v>29</v>
      </c>
      <c r="G2612" s="6">
        <v>45547</v>
      </c>
      <c r="H2612" s="6">
        <v>45640</v>
      </c>
      <c r="I2612" s="7" t="s">
        <v>84</v>
      </c>
      <c r="J2612" s="7" t="s">
        <v>85</v>
      </c>
      <c r="K2612" s="7" t="s">
        <v>65</v>
      </c>
      <c r="L2612" t="s">
        <v>12608</v>
      </c>
      <c r="M2612" s="7" t="s">
        <v>67</v>
      </c>
      <c r="N2612" s="7" t="s">
        <v>68</v>
      </c>
      <c r="O2612" s="9">
        <v>5</v>
      </c>
      <c r="P2612" s="10">
        <v>17180</v>
      </c>
      <c r="Q2612" s="10">
        <v>24252.3</v>
      </c>
      <c r="R2612" s="11">
        <v>15</v>
      </c>
      <c r="S2612" s="10">
        <v>103072.27</v>
      </c>
      <c r="T2612" s="10">
        <v>35361.5</v>
      </c>
      <c r="U2612" s="7" t="s">
        <v>78</v>
      </c>
      <c r="V2612" s="7" t="s">
        <v>37</v>
      </c>
      <c r="W2612" s="9">
        <v>3</v>
      </c>
      <c r="X2612" s="7" t="s">
        <v>87</v>
      </c>
      <c r="Y2612" s="7" t="s">
        <v>12609</v>
      </c>
      <c r="Z2612" t="str">
        <f t="shared" si="320"/>
        <v>Carl Robinson</v>
      </c>
      <c r="AA2612" t="str">
        <f t="shared" si="321"/>
        <v>Tamil Nadu</v>
      </c>
      <c r="AB2612" t="str">
        <f t="shared" si="322"/>
        <v>Chennai</v>
      </c>
      <c r="AC2612" t="str">
        <f t="shared" si="323"/>
        <v>Beauty</v>
      </c>
      <c r="AD2612" t="str">
        <f t="shared" si="327"/>
        <v>Face Wash</v>
      </c>
      <c r="AE2612" t="str">
        <f t="shared" si="324"/>
        <v>Loreal</v>
      </c>
      <c r="AF2612" t="str">
        <f t="shared" si="325"/>
        <v>Chennai Hub</v>
      </c>
      <c r="AG2612" t="str">
        <f t="shared" si="326"/>
        <v>Glen Simon MD</v>
      </c>
    </row>
    <row r="2613" spans="1:33" x14ac:dyDescent="0.35">
      <c r="A2613" t="s">
        <v>12610</v>
      </c>
      <c r="B2613" t="s">
        <v>12611</v>
      </c>
      <c r="C2613" s="7" t="s">
        <v>12612</v>
      </c>
      <c r="D2613" s="7" t="s">
        <v>28</v>
      </c>
      <c r="E2613" s="9">
        <v>38</v>
      </c>
      <c r="F2613" s="7" t="s">
        <v>29</v>
      </c>
      <c r="G2613" s="6">
        <v>45952</v>
      </c>
      <c r="H2613" s="6">
        <v>45479</v>
      </c>
      <c r="I2613" s="7" t="s">
        <v>55</v>
      </c>
      <c r="J2613" s="7" t="s">
        <v>56</v>
      </c>
      <c r="K2613" s="7" t="s">
        <v>93</v>
      </c>
      <c r="L2613" t="s">
        <v>12613</v>
      </c>
      <c r="M2613" s="7" t="s">
        <v>119</v>
      </c>
      <c r="N2613" s="7" t="s">
        <v>120</v>
      </c>
      <c r="O2613" s="9">
        <v>2</v>
      </c>
      <c r="P2613" s="10">
        <v>22806</v>
      </c>
      <c r="Q2613" s="10">
        <v>28167.919999999998</v>
      </c>
      <c r="R2613" s="11">
        <v>10</v>
      </c>
      <c r="S2613" s="10">
        <v>50702.26</v>
      </c>
      <c r="T2613" s="10">
        <v>10723.84</v>
      </c>
      <c r="U2613" s="7" t="s">
        <v>78</v>
      </c>
      <c r="V2613" s="7" t="s">
        <v>112</v>
      </c>
      <c r="W2613" s="9">
        <v>5</v>
      </c>
      <c r="X2613" s="7" t="s">
        <v>58</v>
      </c>
      <c r="Y2613" s="7" t="s">
        <v>12614</v>
      </c>
      <c r="Z2613" t="str">
        <f t="shared" si="320"/>
        <v>Debra Joyce</v>
      </c>
      <c r="AA2613" t="str">
        <f t="shared" si="321"/>
        <v>Delhi</v>
      </c>
      <c r="AB2613" t="str">
        <f t="shared" si="322"/>
        <v>New Delhi</v>
      </c>
      <c r="AC2613" t="str">
        <f t="shared" si="323"/>
        <v>Electronics</v>
      </c>
      <c r="AD2613" t="str">
        <f t="shared" si="327"/>
        <v>Air Max Shoes</v>
      </c>
      <c r="AE2613" t="str">
        <f t="shared" si="324"/>
        <v>Nike</v>
      </c>
      <c r="AF2613" t="str">
        <f t="shared" si="325"/>
        <v>New Delhi Hub</v>
      </c>
      <c r="AG2613" t="str">
        <f t="shared" si="326"/>
        <v>Sierra Rice</v>
      </c>
    </row>
    <row r="2614" spans="1:33" x14ac:dyDescent="0.35">
      <c r="A2614" t="s">
        <v>12615</v>
      </c>
      <c r="B2614" t="s">
        <v>12616</v>
      </c>
      <c r="C2614" s="7" t="s">
        <v>8014</v>
      </c>
      <c r="D2614" s="7" t="s">
        <v>54</v>
      </c>
      <c r="E2614" s="9">
        <v>18</v>
      </c>
      <c r="F2614" s="7" t="s">
        <v>92</v>
      </c>
      <c r="G2614" s="6">
        <v>45826</v>
      </c>
      <c r="H2614" s="6">
        <v>45517</v>
      </c>
      <c r="I2614" s="7" t="s">
        <v>63</v>
      </c>
      <c r="J2614" s="7" t="s">
        <v>64</v>
      </c>
      <c r="K2614" s="7" t="s">
        <v>44</v>
      </c>
      <c r="L2614" t="s">
        <v>12617</v>
      </c>
      <c r="M2614" s="7" t="s">
        <v>46</v>
      </c>
      <c r="N2614" s="7" t="s">
        <v>47</v>
      </c>
      <c r="O2614" s="9">
        <v>1</v>
      </c>
      <c r="P2614" s="10">
        <v>23832</v>
      </c>
      <c r="Q2614" s="10">
        <v>34256.11</v>
      </c>
      <c r="R2614" s="11">
        <v>10</v>
      </c>
      <c r="S2614" s="10">
        <v>30830.5</v>
      </c>
      <c r="T2614" s="10">
        <v>10424.11</v>
      </c>
      <c r="U2614" s="7" t="s">
        <v>126</v>
      </c>
      <c r="V2614" s="7" t="s">
        <v>69</v>
      </c>
      <c r="W2614" s="9">
        <v>4</v>
      </c>
      <c r="X2614" s="7" t="s">
        <v>70</v>
      </c>
      <c r="Y2614" s="7" t="s">
        <v>12618</v>
      </c>
      <c r="Z2614" t="str">
        <f t="shared" si="320"/>
        <v>Maria Wilson</v>
      </c>
      <c r="AA2614" t="str">
        <f t="shared" si="321"/>
        <v>Telangana</v>
      </c>
      <c r="AB2614" t="str">
        <f t="shared" si="322"/>
        <v>Hyderabad</v>
      </c>
      <c r="AC2614" t="str">
        <f t="shared" si="323"/>
        <v>Grocery</v>
      </c>
      <c r="AD2614" t="str">
        <f t="shared" si="327"/>
        <v>Sunflower Oil</v>
      </c>
      <c r="AE2614" t="str">
        <f t="shared" si="324"/>
        <v>Fortune</v>
      </c>
      <c r="AF2614" t="str">
        <f t="shared" si="325"/>
        <v>Hyderabad Hub</v>
      </c>
      <c r="AG2614" t="str">
        <f t="shared" si="326"/>
        <v>Ana Long</v>
      </c>
    </row>
    <row r="2615" spans="1:33" x14ac:dyDescent="0.35">
      <c r="A2615" t="s">
        <v>12619</v>
      </c>
      <c r="B2615" t="s">
        <v>12620</v>
      </c>
      <c r="C2615" s="7" t="s">
        <v>12621</v>
      </c>
      <c r="D2615" s="7" t="s">
        <v>54</v>
      </c>
      <c r="E2615" s="9">
        <v>25</v>
      </c>
      <c r="F2615" s="7" t="s">
        <v>92</v>
      </c>
      <c r="G2615" s="6">
        <v>45874</v>
      </c>
      <c r="H2615" s="6">
        <v>45478</v>
      </c>
      <c r="I2615" s="7" t="s">
        <v>84</v>
      </c>
      <c r="J2615" s="7" t="s">
        <v>85</v>
      </c>
      <c r="K2615" s="7" t="s">
        <v>44</v>
      </c>
      <c r="L2615" t="s">
        <v>12622</v>
      </c>
      <c r="M2615" s="7" t="s">
        <v>46</v>
      </c>
      <c r="N2615" s="7" t="s">
        <v>47</v>
      </c>
      <c r="O2615" s="9">
        <v>4</v>
      </c>
      <c r="P2615" s="10">
        <v>17904</v>
      </c>
      <c r="Q2615" s="10">
        <v>25763.78</v>
      </c>
      <c r="R2615" s="11">
        <v>20</v>
      </c>
      <c r="S2615" s="10">
        <v>82444.100000000006</v>
      </c>
      <c r="T2615" s="10">
        <v>31439.119999999999</v>
      </c>
      <c r="U2615" s="7" t="s">
        <v>78</v>
      </c>
      <c r="V2615" s="7" t="s">
        <v>37</v>
      </c>
      <c r="W2615" s="9">
        <v>4</v>
      </c>
      <c r="X2615" s="7" t="s">
        <v>87</v>
      </c>
      <c r="Y2615" s="7" t="s">
        <v>12623</v>
      </c>
      <c r="Z2615" t="str">
        <f t="shared" si="320"/>
        <v>Kimberly Alvarez</v>
      </c>
      <c r="AA2615" t="str">
        <f t="shared" si="321"/>
        <v>Tamil Nadu</v>
      </c>
      <c r="AB2615" t="str">
        <f t="shared" si="322"/>
        <v>Chennai</v>
      </c>
      <c r="AC2615" t="str">
        <f t="shared" si="323"/>
        <v>Grocery</v>
      </c>
      <c r="AD2615" t="str">
        <f t="shared" si="327"/>
        <v>Sunflower Oil</v>
      </c>
      <c r="AE2615" t="str">
        <f t="shared" si="324"/>
        <v>Fortune</v>
      </c>
      <c r="AF2615" t="str">
        <f t="shared" si="325"/>
        <v>Chennai Hub</v>
      </c>
      <c r="AG2615" t="str">
        <f t="shared" si="326"/>
        <v>Amanda Lewis</v>
      </c>
    </row>
    <row r="2616" spans="1:33" x14ac:dyDescent="0.35">
      <c r="A2616" t="s">
        <v>12624</v>
      </c>
      <c r="B2616" t="s">
        <v>12625</v>
      </c>
      <c r="C2616" s="7" t="s">
        <v>12626</v>
      </c>
      <c r="D2616" s="7" t="s">
        <v>28</v>
      </c>
      <c r="E2616" s="9">
        <v>51</v>
      </c>
      <c r="F2616" s="7" t="s">
        <v>92</v>
      </c>
      <c r="G2616" s="6">
        <v>45861</v>
      </c>
      <c r="H2616" s="6">
        <v>45662</v>
      </c>
      <c r="I2616" s="7" t="s">
        <v>84</v>
      </c>
      <c r="J2616" s="7" t="s">
        <v>85</v>
      </c>
      <c r="K2616" s="7" t="s">
        <v>93</v>
      </c>
      <c r="L2616" t="s">
        <v>2747</v>
      </c>
      <c r="M2616" s="7" t="s">
        <v>95</v>
      </c>
      <c r="N2616" s="7" t="s">
        <v>96</v>
      </c>
      <c r="O2616" s="9">
        <v>5</v>
      </c>
      <c r="P2616" s="10">
        <v>15332</v>
      </c>
      <c r="Q2616" s="10">
        <v>20998.33</v>
      </c>
      <c r="R2616" s="11">
        <v>5</v>
      </c>
      <c r="S2616" s="10">
        <v>99742.07</v>
      </c>
      <c r="T2616" s="10">
        <v>28331.65</v>
      </c>
      <c r="U2616" s="7" t="s">
        <v>36</v>
      </c>
      <c r="V2616" s="7" t="s">
        <v>154</v>
      </c>
      <c r="W2616" s="9">
        <v>3</v>
      </c>
      <c r="X2616" s="7" t="s">
        <v>87</v>
      </c>
      <c r="Y2616" s="7" t="s">
        <v>12627</v>
      </c>
      <c r="Z2616" t="str">
        <f t="shared" si="320"/>
        <v>Allison Kaiser</v>
      </c>
      <c r="AA2616" t="str">
        <f t="shared" si="321"/>
        <v>Tamil Nadu</v>
      </c>
      <c r="AB2616" t="str">
        <f t="shared" si="322"/>
        <v>Chennai</v>
      </c>
      <c r="AC2616" t="str">
        <f t="shared" si="323"/>
        <v>Electronics</v>
      </c>
      <c r="AD2616" t="str">
        <f t="shared" si="327"/>
        <v>Galaxy S24</v>
      </c>
      <c r="AE2616" t="str">
        <f t="shared" si="324"/>
        <v>Samsung</v>
      </c>
      <c r="AF2616" t="str">
        <f t="shared" si="325"/>
        <v>Chennai Hub</v>
      </c>
      <c r="AG2616" t="str">
        <f t="shared" si="326"/>
        <v>Ryan Turner</v>
      </c>
    </row>
    <row r="2617" spans="1:33" x14ac:dyDescent="0.35">
      <c r="A2617" t="s">
        <v>12628</v>
      </c>
      <c r="B2617" t="s">
        <v>12629</v>
      </c>
      <c r="C2617" s="7" t="s">
        <v>12630</v>
      </c>
      <c r="D2617" s="7" t="s">
        <v>28</v>
      </c>
      <c r="E2617" s="9">
        <v>27</v>
      </c>
      <c r="F2617" s="7" t="s">
        <v>29</v>
      </c>
      <c r="G2617" s="6">
        <v>46042</v>
      </c>
      <c r="H2617" s="6">
        <v>45767</v>
      </c>
      <c r="I2617" s="7" t="s">
        <v>30</v>
      </c>
      <c r="J2617" s="7" t="s">
        <v>31</v>
      </c>
      <c r="K2617" s="7" t="s">
        <v>117</v>
      </c>
      <c r="L2617" t="s">
        <v>12631</v>
      </c>
      <c r="M2617" s="7" t="s">
        <v>119</v>
      </c>
      <c r="N2617" s="7" t="s">
        <v>120</v>
      </c>
      <c r="O2617" s="9">
        <v>5</v>
      </c>
      <c r="P2617" s="10">
        <v>2705</v>
      </c>
      <c r="Q2617" s="10">
        <v>2979.52</v>
      </c>
      <c r="R2617" s="11">
        <v>10</v>
      </c>
      <c r="S2617" s="10">
        <v>13407.84</v>
      </c>
      <c r="T2617" s="10">
        <v>1372.6</v>
      </c>
      <c r="U2617" s="7" t="s">
        <v>126</v>
      </c>
      <c r="V2617" s="7" t="s">
        <v>37</v>
      </c>
      <c r="W2617" s="9">
        <v>5</v>
      </c>
      <c r="X2617" s="7" t="s">
        <v>38</v>
      </c>
      <c r="Y2617" s="7" t="s">
        <v>12632</v>
      </c>
      <c r="Z2617" t="str">
        <f t="shared" si="320"/>
        <v>Whitney Johnson</v>
      </c>
      <c r="AA2617" t="str">
        <f t="shared" si="321"/>
        <v>Maharashtra</v>
      </c>
      <c r="AB2617" t="str">
        <f t="shared" si="322"/>
        <v>Mumbai</v>
      </c>
      <c r="AC2617" t="str">
        <f t="shared" si="323"/>
        <v>Fashion</v>
      </c>
      <c r="AD2617" t="str">
        <f t="shared" si="327"/>
        <v>Air Max Shoes</v>
      </c>
      <c r="AE2617" t="str">
        <f t="shared" si="324"/>
        <v>Nike</v>
      </c>
      <c r="AF2617" t="str">
        <f t="shared" si="325"/>
        <v>Mumbai Hub</v>
      </c>
      <c r="AG2617" t="str">
        <f t="shared" si="326"/>
        <v>Patrick Bonilla</v>
      </c>
    </row>
    <row r="2618" spans="1:33" x14ac:dyDescent="0.35">
      <c r="A2618" t="s">
        <v>12633</v>
      </c>
      <c r="B2618" t="s">
        <v>12634</v>
      </c>
      <c r="C2618" s="7" t="s">
        <v>12635</v>
      </c>
      <c r="D2618" s="7" t="s">
        <v>28</v>
      </c>
      <c r="E2618" s="9">
        <v>21</v>
      </c>
      <c r="F2618" s="7" t="s">
        <v>92</v>
      </c>
      <c r="G2618" s="6">
        <v>45631</v>
      </c>
      <c r="H2618" s="6">
        <v>45766</v>
      </c>
      <c r="I2618" s="7" t="s">
        <v>55</v>
      </c>
      <c r="J2618" s="7" t="s">
        <v>56</v>
      </c>
      <c r="K2618" s="7" t="s">
        <v>93</v>
      </c>
      <c r="L2618" t="s">
        <v>953</v>
      </c>
      <c r="M2618" s="7" t="s">
        <v>95</v>
      </c>
      <c r="N2618" s="7" t="s">
        <v>96</v>
      </c>
      <c r="O2618" s="9">
        <v>5</v>
      </c>
      <c r="P2618" s="10">
        <v>19480</v>
      </c>
      <c r="Q2618" s="10">
        <v>23354.03</v>
      </c>
      <c r="R2618" s="11">
        <v>10</v>
      </c>
      <c r="S2618" s="10">
        <v>105093.13</v>
      </c>
      <c r="T2618" s="10">
        <v>19370.150000000001</v>
      </c>
      <c r="U2618" s="7" t="s">
        <v>48</v>
      </c>
      <c r="V2618" s="7" t="s">
        <v>112</v>
      </c>
      <c r="W2618" s="9">
        <v>5</v>
      </c>
      <c r="X2618" s="7" t="s">
        <v>58</v>
      </c>
      <c r="Y2618" s="7" t="s">
        <v>12636</v>
      </c>
      <c r="Z2618" t="str">
        <f t="shared" si="320"/>
        <v>Marvin Franco</v>
      </c>
      <c r="AA2618" t="str">
        <f t="shared" si="321"/>
        <v>Delhi</v>
      </c>
      <c r="AB2618" t="str">
        <f t="shared" si="322"/>
        <v>New Delhi</v>
      </c>
      <c r="AC2618" t="str">
        <f t="shared" si="323"/>
        <v>Electronics</v>
      </c>
      <c r="AD2618" t="str">
        <f t="shared" si="327"/>
        <v>Galaxy S24</v>
      </c>
      <c r="AE2618" t="str">
        <f t="shared" si="324"/>
        <v>Samsung</v>
      </c>
      <c r="AF2618" t="str">
        <f t="shared" si="325"/>
        <v>New Delhi Hub</v>
      </c>
      <c r="AG2618" t="str">
        <f t="shared" si="326"/>
        <v>Jason Wagner</v>
      </c>
    </row>
    <row r="2619" spans="1:33" x14ac:dyDescent="0.35">
      <c r="A2619" t="s">
        <v>12637</v>
      </c>
      <c r="B2619" t="s">
        <v>12638</v>
      </c>
      <c r="C2619" s="7" t="s">
        <v>12639</v>
      </c>
      <c r="D2619" s="7" t="s">
        <v>28</v>
      </c>
      <c r="E2619" s="9">
        <v>20</v>
      </c>
      <c r="F2619" s="7" t="s">
        <v>29</v>
      </c>
      <c r="G2619" s="6">
        <v>46053</v>
      </c>
      <c r="H2619" s="6">
        <v>45567</v>
      </c>
      <c r="I2619" s="7" t="s">
        <v>30</v>
      </c>
      <c r="J2619" s="7" t="s">
        <v>43</v>
      </c>
      <c r="K2619" s="7" t="s">
        <v>93</v>
      </c>
      <c r="L2619" t="s">
        <v>12640</v>
      </c>
      <c r="M2619" s="7" t="s">
        <v>132</v>
      </c>
      <c r="N2619" s="7" t="s">
        <v>133</v>
      </c>
      <c r="O2619" s="9">
        <v>3</v>
      </c>
      <c r="P2619" s="10">
        <v>7125</v>
      </c>
      <c r="Q2619" s="10">
        <v>9990.84</v>
      </c>
      <c r="R2619" s="11">
        <v>5</v>
      </c>
      <c r="S2619" s="10">
        <v>28473.89</v>
      </c>
      <c r="T2619" s="10">
        <v>8597.52</v>
      </c>
      <c r="U2619" s="7" t="s">
        <v>36</v>
      </c>
      <c r="V2619" s="7" t="s">
        <v>112</v>
      </c>
      <c r="W2619" s="9">
        <v>3</v>
      </c>
      <c r="X2619" s="7" t="s">
        <v>49</v>
      </c>
      <c r="Y2619" s="7" t="s">
        <v>12641</v>
      </c>
      <c r="Z2619" t="str">
        <f t="shared" si="320"/>
        <v>Anna Martin</v>
      </c>
      <c r="AA2619" t="str">
        <f t="shared" si="321"/>
        <v>Maharashtra</v>
      </c>
      <c r="AB2619" t="str">
        <f t="shared" si="322"/>
        <v>Pune</v>
      </c>
      <c r="AC2619" t="str">
        <f t="shared" si="323"/>
        <v>Electronics</v>
      </c>
      <c r="AD2619" t="str">
        <f t="shared" si="327"/>
        <v>iPhone 15</v>
      </c>
      <c r="AE2619" t="str">
        <f t="shared" si="324"/>
        <v>Apple</v>
      </c>
      <c r="AF2619" t="str">
        <f t="shared" si="325"/>
        <v>Pune Hub</v>
      </c>
      <c r="AG2619" t="str">
        <f t="shared" si="326"/>
        <v>Sharon Mcintyre MD</v>
      </c>
    </row>
    <row r="2620" spans="1:33" x14ac:dyDescent="0.35">
      <c r="A2620" t="s">
        <v>12642</v>
      </c>
      <c r="B2620" t="s">
        <v>12643</v>
      </c>
      <c r="C2620" s="7" t="s">
        <v>12644</v>
      </c>
      <c r="D2620" s="7" t="s">
        <v>54</v>
      </c>
      <c r="E2620" s="9">
        <v>47</v>
      </c>
      <c r="F2620" s="7" t="s">
        <v>29</v>
      </c>
      <c r="G2620" s="6">
        <v>45913</v>
      </c>
      <c r="H2620" s="6">
        <v>45790</v>
      </c>
      <c r="I2620" s="7" t="s">
        <v>63</v>
      </c>
      <c r="J2620" s="7" t="s">
        <v>64</v>
      </c>
      <c r="K2620" s="7" t="s">
        <v>93</v>
      </c>
      <c r="L2620" t="s">
        <v>12645</v>
      </c>
      <c r="M2620" s="7"/>
      <c r="N2620" s="7" t="s">
        <v>133</v>
      </c>
      <c r="O2620" s="9">
        <v>3</v>
      </c>
      <c r="P2620" s="10">
        <v>27697</v>
      </c>
      <c r="Q2620" s="10">
        <v>37544.720000000001</v>
      </c>
      <c r="R2620" s="11">
        <v>0</v>
      </c>
      <c r="S2620" s="10">
        <v>112634.16</v>
      </c>
      <c r="T2620" s="10">
        <v>29543.16</v>
      </c>
      <c r="U2620" s="7" t="s">
        <v>126</v>
      </c>
      <c r="V2620" s="7" t="s">
        <v>37</v>
      </c>
      <c r="W2620" s="9">
        <v>3</v>
      </c>
      <c r="X2620" s="7" t="s">
        <v>70</v>
      </c>
      <c r="Y2620" s="7" t="s">
        <v>8598</v>
      </c>
      <c r="Z2620" t="str">
        <f t="shared" si="320"/>
        <v>Mrs. Amanda Melendez</v>
      </c>
      <c r="AA2620" t="str">
        <f t="shared" si="321"/>
        <v>Telangana</v>
      </c>
      <c r="AB2620" t="str">
        <f t="shared" si="322"/>
        <v>Hyderabad</v>
      </c>
      <c r="AC2620" t="str">
        <f t="shared" si="323"/>
        <v>Electronics</v>
      </c>
      <c r="AD2620" t="s">
        <v>132</v>
      </c>
      <c r="AE2620" t="str">
        <f t="shared" si="324"/>
        <v>Apple</v>
      </c>
      <c r="AF2620" t="str">
        <f t="shared" si="325"/>
        <v>Hyderabad Hub</v>
      </c>
      <c r="AG2620" t="str">
        <f t="shared" si="326"/>
        <v>Patrick Young</v>
      </c>
    </row>
    <row r="2621" spans="1:33" x14ac:dyDescent="0.35">
      <c r="A2621" t="s">
        <v>12646</v>
      </c>
      <c r="B2621" t="s">
        <v>12647</v>
      </c>
      <c r="C2621" s="7" t="s">
        <v>12648</v>
      </c>
      <c r="D2621" s="7" t="s">
        <v>54</v>
      </c>
      <c r="E2621" s="9">
        <v>24</v>
      </c>
      <c r="F2621" s="7" t="s">
        <v>29</v>
      </c>
      <c r="G2621" s="6">
        <v>45559</v>
      </c>
      <c r="H2621" s="6">
        <v>46062</v>
      </c>
      <c r="I2621" s="7" t="s">
        <v>55</v>
      </c>
      <c r="J2621" s="7" t="s">
        <v>56</v>
      </c>
      <c r="K2621" s="7" t="s">
        <v>117</v>
      </c>
      <c r="L2621" t="s">
        <v>12649</v>
      </c>
      <c r="M2621" s="7" t="s">
        <v>119</v>
      </c>
      <c r="N2621" s="7" t="s">
        <v>120</v>
      </c>
      <c r="O2621" s="9">
        <v>5</v>
      </c>
      <c r="P2621" s="10">
        <v>14253</v>
      </c>
      <c r="Q2621" s="10">
        <v>19044.63</v>
      </c>
      <c r="R2621" s="11">
        <v>5</v>
      </c>
      <c r="S2621" s="10">
        <v>90461.99</v>
      </c>
      <c r="T2621" s="10">
        <v>23958.15</v>
      </c>
      <c r="U2621" s="7" t="s">
        <v>36</v>
      </c>
      <c r="V2621" s="7" t="s">
        <v>112</v>
      </c>
      <c r="W2621" s="9">
        <v>4</v>
      </c>
      <c r="X2621" s="7" t="s">
        <v>58</v>
      </c>
      <c r="Y2621" s="7" t="s">
        <v>12650</v>
      </c>
      <c r="Z2621" t="str">
        <f t="shared" si="320"/>
        <v>Willie Wilson</v>
      </c>
      <c r="AA2621" t="str">
        <f t="shared" si="321"/>
        <v>Delhi</v>
      </c>
      <c r="AB2621" t="str">
        <f t="shared" si="322"/>
        <v>New Delhi</v>
      </c>
      <c r="AC2621" t="str">
        <f t="shared" si="323"/>
        <v>Fashion</v>
      </c>
      <c r="AD2621" t="str">
        <f t="shared" si="327"/>
        <v>Air Max Shoes</v>
      </c>
      <c r="AE2621" t="str">
        <f t="shared" si="324"/>
        <v>Nike</v>
      </c>
      <c r="AF2621" t="str">
        <f t="shared" si="325"/>
        <v>New Delhi Hub</v>
      </c>
      <c r="AG2621" t="str">
        <f t="shared" si="326"/>
        <v>Pamela Blankenship</v>
      </c>
    </row>
    <row r="2622" spans="1:33" x14ac:dyDescent="0.35">
      <c r="A2622" t="s">
        <v>12651</v>
      </c>
      <c r="B2622" t="s">
        <v>12652</v>
      </c>
      <c r="C2622" s="7" t="s">
        <v>2019</v>
      </c>
      <c r="D2622" s="7" t="s">
        <v>54</v>
      </c>
      <c r="E2622" s="9">
        <v>44</v>
      </c>
      <c r="F2622" s="7" t="s">
        <v>92</v>
      </c>
      <c r="G2622" s="6">
        <v>45622</v>
      </c>
      <c r="H2622" s="6">
        <v>46066</v>
      </c>
      <c r="I2622" s="7" t="s">
        <v>55</v>
      </c>
      <c r="J2622" s="7" t="s">
        <v>56</v>
      </c>
      <c r="K2622" s="7" t="s">
        <v>65</v>
      </c>
      <c r="L2622" t="s">
        <v>7365</v>
      </c>
      <c r="M2622" s="7" t="s">
        <v>67</v>
      </c>
      <c r="N2622" s="7" t="s">
        <v>68</v>
      </c>
      <c r="O2622" s="9">
        <v>3</v>
      </c>
      <c r="P2622" s="10">
        <v>6594</v>
      </c>
      <c r="Q2622" s="10">
        <v>8153.67</v>
      </c>
      <c r="R2622" s="11">
        <v>5</v>
      </c>
      <c r="S2622" s="10">
        <v>23237.96</v>
      </c>
      <c r="T2622" s="10">
        <v>4679.01</v>
      </c>
      <c r="U2622" s="7" t="s">
        <v>48</v>
      </c>
      <c r="V2622" s="7" t="s">
        <v>37</v>
      </c>
      <c r="W2622" s="9">
        <v>4</v>
      </c>
      <c r="X2622" s="7" t="s">
        <v>58</v>
      </c>
      <c r="Y2622" s="7" t="s">
        <v>12653</v>
      </c>
      <c r="Z2622" t="str">
        <f t="shared" si="320"/>
        <v>Michael Brown</v>
      </c>
      <c r="AA2622" t="str">
        <f t="shared" si="321"/>
        <v>Delhi</v>
      </c>
      <c r="AB2622" t="str">
        <f t="shared" si="322"/>
        <v>New Delhi</v>
      </c>
      <c r="AC2622" t="str">
        <f t="shared" si="323"/>
        <v>Beauty</v>
      </c>
      <c r="AD2622" t="str">
        <f t="shared" si="327"/>
        <v>Face Wash</v>
      </c>
      <c r="AE2622" t="str">
        <f t="shared" si="324"/>
        <v>Loreal</v>
      </c>
      <c r="AF2622" t="str">
        <f t="shared" si="325"/>
        <v>New Delhi Hub</v>
      </c>
      <c r="AG2622" t="str">
        <f t="shared" si="326"/>
        <v>Catherine Goodwin</v>
      </c>
    </row>
    <row r="2623" spans="1:33" x14ac:dyDescent="0.35">
      <c r="A2623" t="s">
        <v>12654</v>
      </c>
      <c r="B2623" t="s">
        <v>12655</v>
      </c>
      <c r="C2623" s="7" t="s">
        <v>12656</v>
      </c>
      <c r="D2623" s="7" t="s">
        <v>54</v>
      </c>
      <c r="E2623" s="9">
        <v>44</v>
      </c>
      <c r="F2623" s="7" t="s">
        <v>29</v>
      </c>
      <c r="G2623" s="6">
        <v>45771</v>
      </c>
      <c r="H2623" s="6">
        <v>45852</v>
      </c>
      <c r="I2623" s="7" t="s">
        <v>55</v>
      </c>
      <c r="J2623" s="7" t="s">
        <v>56</v>
      </c>
      <c r="K2623" s="7" t="s">
        <v>117</v>
      </c>
      <c r="L2623" t="s">
        <v>12657</v>
      </c>
      <c r="M2623" s="7" t="s">
        <v>119</v>
      </c>
      <c r="N2623" s="7" t="s">
        <v>120</v>
      </c>
      <c r="O2623" s="9">
        <v>1</v>
      </c>
      <c r="P2623" s="10">
        <v>5349</v>
      </c>
      <c r="Q2623" s="10">
        <v>7453.02</v>
      </c>
      <c r="R2623" s="11">
        <v>0</v>
      </c>
      <c r="S2623" s="10">
        <v>7453.02</v>
      </c>
      <c r="T2623" s="10">
        <v>2104.02</v>
      </c>
      <c r="U2623" s="7" t="s">
        <v>126</v>
      </c>
      <c r="V2623" s="7" t="s">
        <v>37</v>
      </c>
      <c r="W2623" s="9">
        <v>2</v>
      </c>
      <c r="X2623" s="7" t="s">
        <v>58</v>
      </c>
      <c r="Y2623" s="7" t="s">
        <v>12658</v>
      </c>
      <c r="Z2623" t="str">
        <f t="shared" si="320"/>
        <v>Antonio Wagner</v>
      </c>
      <c r="AA2623" t="str">
        <f t="shared" si="321"/>
        <v>Delhi</v>
      </c>
      <c r="AB2623" t="str">
        <f t="shared" si="322"/>
        <v>New Delhi</v>
      </c>
      <c r="AC2623" t="str">
        <f t="shared" si="323"/>
        <v>Fashion</v>
      </c>
      <c r="AD2623" t="str">
        <f t="shared" si="327"/>
        <v>Air Max Shoes</v>
      </c>
      <c r="AE2623" t="str">
        <f t="shared" si="324"/>
        <v>Nike</v>
      </c>
      <c r="AF2623" t="str">
        <f t="shared" si="325"/>
        <v>New Delhi Hub</v>
      </c>
      <c r="AG2623" t="str">
        <f t="shared" si="326"/>
        <v>Paul Snow</v>
      </c>
    </row>
    <row r="2624" spans="1:33" x14ac:dyDescent="0.35">
      <c r="A2624" t="s">
        <v>12659</v>
      </c>
      <c r="B2624" t="s">
        <v>12660</v>
      </c>
      <c r="C2624" s="7" t="s">
        <v>12661</v>
      </c>
      <c r="D2624" s="7" t="s">
        <v>54</v>
      </c>
      <c r="E2624" s="9">
        <v>41</v>
      </c>
      <c r="F2624" s="7" t="s">
        <v>29</v>
      </c>
      <c r="G2624" s="6">
        <v>45641</v>
      </c>
      <c r="H2624" s="6">
        <v>45582</v>
      </c>
      <c r="I2624" s="7" t="s">
        <v>63</v>
      </c>
      <c r="J2624" s="7" t="s">
        <v>64</v>
      </c>
      <c r="K2624" s="7" t="s">
        <v>93</v>
      </c>
      <c r="L2624" t="s">
        <v>12662</v>
      </c>
      <c r="M2624" s="7" t="s">
        <v>132</v>
      </c>
      <c r="N2624" s="7" t="s">
        <v>133</v>
      </c>
      <c r="O2624" s="9">
        <v>4</v>
      </c>
      <c r="P2624" s="10">
        <v>24233</v>
      </c>
      <c r="Q2624" s="10">
        <v>34305.339999999997</v>
      </c>
      <c r="R2624" s="11">
        <v>5</v>
      </c>
      <c r="S2624" s="10">
        <v>130360.29</v>
      </c>
      <c r="T2624" s="10">
        <v>40289.360000000001</v>
      </c>
      <c r="U2624" s="7" t="s">
        <v>78</v>
      </c>
      <c r="V2624" s="7" t="s">
        <v>154</v>
      </c>
      <c r="W2624" s="9">
        <v>4</v>
      </c>
      <c r="X2624" s="7" t="s">
        <v>70</v>
      </c>
      <c r="Y2624" s="7" t="s">
        <v>12663</v>
      </c>
      <c r="Z2624" t="str">
        <f t="shared" si="320"/>
        <v>Megan Jackson</v>
      </c>
      <c r="AA2624" t="str">
        <f t="shared" si="321"/>
        <v>Telangana</v>
      </c>
      <c r="AB2624" t="str">
        <f t="shared" si="322"/>
        <v>Hyderabad</v>
      </c>
      <c r="AC2624" t="str">
        <f t="shared" si="323"/>
        <v>Electronics</v>
      </c>
      <c r="AD2624" t="str">
        <f t="shared" si="327"/>
        <v>iPhone 15</v>
      </c>
      <c r="AE2624" t="str">
        <f t="shared" si="324"/>
        <v>Apple</v>
      </c>
      <c r="AF2624" t="str">
        <f t="shared" si="325"/>
        <v>Hyderabad Hub</v>
      </c>
      <c r="AG2624" t="str">
        <f t="shared" si="326"/>
        <v>Jacob Harris</v>
      </c>
    </row>
    <row r="2625" spans="1:33" x14ac:dyDescent="0.35">
      <c r="A2625" t="s">
        <v>12664</v>
      </c>
      <c r="B2625" t="s">
        <v>12665</v>
      </c>
      <c r="C2625" s="7" t="s">
        <v>12666</v>
      </c>
      <c r="D2625" s="7" t="s">
        <v>54</v>
      </c>
      <c r="E2625" s="9">
        <v>47</v>
      </c>
      <c r="F2625" s="7" t="s">
        <v>29</v>
      </c>
      <c r="G2625" s="6">
        <v>45598</v>
      </c>
      <c r="H2625" s="6">
        <v>46124</v>
      </c>
      <c r="I2625" s="7" t="s">
        <v>75</v>
      </c>
      <c r="J2625" s="7" t="s">
        <v>76</v>
      </c>
      <c r="K2625" s="7" t="s">
        <v>65</v>
      </c>
      <c r="L2625" t="s">
        <v>12667</v>
      </c>
      <c r="M2625" s="7" t="s">
        <v>67</v>
      </c>
      <c r="N2625" s="7" t="s">
        <v>68</v>
      </c>
      <c r="O2625" s="9">
        <v>2</v>
      </c>
      <c r="P2625" s="10">
        <v>29700</v>
      </c>
      <c r="Q2625" s="10">
        <v>35271.230000000003</v>
      </c>
      <c r="R2625" s="11">
        <v>15</v>
      </c>
      <c r="S2625" s="10">
        <v>59961.09</v>
      </c>
      <c r="T2625" s="10">
        <v>11142.46</v>
      </c>
      <c r="U2625" s="7" t="s">
        <v>126</v>
      </c>
      <c r="V2625" s="7" t="s">
        <v>69</v>
      </c>
      <c r="W2625" s="9">
        <v>4</v>
      </c>
      <c r="X2625" s="7" t="s">
        <v>79</v>
      </c>
      <c r="Y2625" s="7" t="s">
        <v>12668</v>
      </c>
      <c r="Z2625" t="str">
        <f t="shared" si="320"/>
        <v>Lindsey Jordan</v>
      </c>
      <c r="AA2625" t="str">
        <f t="shared" si="321"/>
        <v>Karnataka</v>
      </c>
      <c r="AB2625" t="str">
        <f t="shared" si="322"/>
        <v>Bengaluru</v>
      </c>
      <c r="AC2625" t="str">
        <f t="shared" si="323"/>
        <v>Beauty</v>
      </c>
      <c r="AD2625" t="str">
        <f t="shared" si="327"/>
        <v>Face Wash</v>
      </c>
      <c r="AE2625" t="str">
        <f t="shared" si="324"/>
        <v>Loreal</v>
      </c>
      <c r="AF2625" t="str">
        <f t="shared" si="325"/>
        <v>Bengaluru Hub</v>
      </c>
      <c r="AG2625" t="str">
        <f t="shared" si="326"/>
        <v>Mrs. Jaime Mason</v>
      </c>
    </row>
    <row r="2626" spans="1:33" x14ac:dyDescent="0.35">
      <c r="A2626" t="s">
        <v>12669</v>
      </c>
      <c r="B2626" t="s">
        <v>12670</v>
      </c>
      <c r="C2626" s="7" t="s">
        <v>12671</v>
      </c>
      <c r="D2626" s="7" t="s">
        <v>28</v>
      </c>
      <c r="E2626" s="9">
        <v>58</v>
      </c>
      <c r="F2626" s="7" t="s">
        <v>29</v>
      </c>
      <c r="G2626" s="6">
        <v>45509</v>
      </c>
      <c r="H2626" s="6">
        <v>46018</v>
      </c>
      <c r="I2626" s="7" t="s">
        <v>84</v>
      </c>
      <c r="J2626" s="7" t="s">
        <v>85</v>
      </c>
      <c r="K2626" s="7" t="s">
        <v>117</v>
      </c>
      <c r="L2626" t="s">
        <v>12672</v>
      </c>
      <c r="M2626" s="7" t="s">
        <v>119</v>
      </c>
      <c r="N2626" s="7" t="s">
        <v>120</v>
      </c>
      <c r="O2626" s="9">
        <v>1</v>
      </c>
      <c r="P2626" s="10">
        <v>16841</v>
      </c>
      <c r="Q2626" s="10">
        <v>21903.3</v>
      </c>
      <c r="R2626" s="11">
        <v>0</v>
      </c>
      <c r="S2626" s="10">
        <v>21903.3</v>
      </c>
      <c r="T2626" s="10">
        <v>5062.3</v>
      </c>
      <c r="U2626" s="7" t="s">
        <v>48</v>
      </c>
      <c r="V2626" s="7" t="s">
        <v>154</v>
      </c>
      <c r="W2626" s="9">
        <v>3</v>
      </c>
      <c r="X2626" s="7" t="s">
        <v>87</v>
      </c>
      <c r="Y2626" s="7" t="s">
        <v>12673</v>
      </c>
      <c r="Z2626" t="str">
        <f t="shared" ref="Z2626:Z2689" si="328">TRIM(C2626)</f>
        <v>Amanda Gibson</v>
      </c>
      <c r="AA2626" t="str">
        <f t="shared" ref="AA2626:AA2689" si="329">TRIM(I2626)</f>
        <v>Tamil Nadu</v>
      </c>
      <c r="AB2626" t="str">
        <f t="shared" ref="AB2626:AB2689" si="330">TRIM(J2626)</f>
        <v>Chennai</v>
      </c>
      <c r="AC2626" t="str">
        <f t="shared" ref="AC2626:AC2689" si="331">TRIM(K2626)</f>
        <v>Fashion</v>
      </c>
      <c r="AD2626" t="str">
        <f t="shared" ref="AD2626:AD2689" si="332">TRIM(M2626)</f>
        <v>Air Max Shoes</v>
      </c>
      <c r="AE2626" t="str">
        <f t="shared" ref="AE2626:AE2689" si="333">TRIM(N2626)</f>
        <v>Nike</v>
      </c>
      <c r="AF2626" t="str">
        <f t="shared" ref="AF2626:AF2689" si="334">TRIM(X2626)</f>
        <v>Chennai Hub</v>
      </c>
      <c r="AG2626" t="str">
        <f t="shared" ref="AG2626:AG2689" si="335">TRIM(Y2626)</f>
        <v>Mary Mccullough</v>
      </c>
    </row>
    <row r="2627" spans="1:33" x14ac:dyDescent="0.35">
      <c r="A2627" t="s">
        <v>12674</v>
      </c>
      <c r="B2627" t="s">
        <v>12675</v>
      </c>
      <c r="C2627" s="7" t="s">
        <v>12676</v>
      </c>
      <c r="D2627" s="7" t="s">
        <v>28</v>
      </c>
      <c r="E2627" s="9">
        <v>49</v>
      </c>
      <c r="F2627" s="7" t="s">
        <v>92</v>
      </c>
      <c r="G2627" s="6">
        <v>45653</v>
      </c>
      <c r="H2627" s="6">
        <v>45662</v>
      </c>
      <c r="I2627" s="7" t="s">
        <v>30</v>
      </c>
      <c r="J2627" s="7" t="s">
        <v>43</v>
      </c>
      <c r="K2627" s="7" t="s">
        <v>93</v>
      </c>
      <c r="L2627" t="s">
        <v>12677</v>
      </c>
      <c r="M2627" s="7" t="s">
        <v>132</v>
      </c>
      <c r="N2627" s="7" t="s">
        <v>133</v>
      </c>
      <c r="O2627" s="9">
        <v>1</v>
      </c>
      <c r="P2627" s="10">
        <v>1141</v>
      </c>
      <c r="Q2627" s="10">
        <v>1353.7</v>
      </c>
      <c r="R2627" s="11">
        <v>5</v>
      </c>
      <c r="S2627" s="10">
        <v>1286.01</v>
      </c>
      <c r="T2627" s="10">
        <v>212.7</v>
      </c>
      <c r="U2627" s="7" t="s">
        <v>126</v>
      </c>
      <c r="V2627" s="7" t="s">
        <v>154</v>
      </c>
      <c r="W2627" s="9">
        <v>4</v>
      </c>
      <c r="X2627" s="7" t="s">
        <v>49</v>
      </c>
      <c r="Y2627" s="7" t="s">
        <v>12678</v>
      </c>
      <c r="Z2627" t="str">
        <f t="shared" si="328"/>
        <v>Jennifer Savage</v>
      </c>
      <c r="AA2627" t="str">
        <f t="shared" si="329"/>
        <v>Maharashtra</v>
      </c>
      <c r="AB2627" t="str">
        <f t="shared" si="330"/>
        <v>Pune</v>
      </c>
      <c r="AC2627" t="str">
        <f t="shared" si="331"/>
        <v>Electronics</v>
      </c>
      <c r="AD2627" t="str">
        <f t="shared" si="332"/>
        <v>iPhone 15</v>
      </c>
      <c r="AE2627" t="str">
        <f t="shared" si="333"/>
        <v>Apple</v>
      </c>
      <c r="AF2627" t="str">
        <f t="shared" si="334"/>
        <v>Pune Hub</v>
      </c>
      <c r="AG2627" t="str">
        <f t="shared" si="335"/>
        <v>Craig Mcdaniel</v>
      </c>
    </row>
    <row r="2628" spans="1:33" x14ac:dyDescent="0.35">
      <c r="A2628" t="s">
        <v>12679</v>
      </c>
      <c r="B2628" t="s">
        <v>12680</v>
      </c>
      <c r="C2628" s="7" t="s">
        <v>12681</v>
      </c>
      <c r="D2628" s="7" t="s">
        <v>28</v>
      </c>
      <c r="E2628" s="9">
        <v>58</v>
      </c>
      <c r="F2628" s="7" t="s">
        <v>29</v>
      </c>
      <c r="G2628" s="6">
        <v>45822</v>
      </c>
      <c r="H2628" s="6">
        <v>45978</v>
      </c>
      <c r="I2628" s="7" t="s">
        <v>30</v>
      </c>
      <c r="J2628" s="7" t="s">
        <v>31</v>
      </c>
      <c r="K2628" s="7" t="s">
        <v>32</v>
      </c>
      <c r="L2628" t="s">
        <v>12682</v>
      </c>
      <c r="M2628" s="7" t="s">
        <v>34</v>
      </c>
      <c r="N2628" s="7" t="s">
        <v>35</v>
      </c>
      <c r="O2628" s="9">
        <v>1</v>
      </c>
      <c r="P2628" s="10">
        <v>8536</v>
      </c>
      <c r="Q2628" s="10">
        <v>11523.68</v>
      </c>
      <c r="R2628" s="11">
        <v>15</v>
      </c>
      <c r="S2628" s="10">
        <v>9795.1299999999992</v>
      </c>
      <c r="T2628" s="10">
        <v>2987.68</v>
      </c>
      <c r="U2628" s="7" t="s">
        <v>126</v>
      </c>
      <c r="V2628" s="7" t="s">
        <v>112</v>
      </c>
      <c r="W2628" s="9">
        <v>4</v>
      </c>
      <c r="X2628" s="7" t="s">
        <v>38</v>
      </c>
      <c r="Y2628" s="7" t="s">
        <v>12683</v>
      </c>
      <c r="Z2628" t="str">
        <f t="shared" si="328"/>
        <v>Madison Johnson</v>
      </c>
      <c r="AA2628" t="str">
        <f t="shared" si="329"/>
        <v>Maharashtra</v>
      </c>
      <c r="AB2628" t="str">
        <f t="shared" si="330"/>
        <v>Mumbai</v>
      </c>
      <c r="AC2628" t="str">
        <f t="shared" si="331"/>
        <v>Home</v>
      </c>
      <c r="AD2628" t="str">
        <f t="shared" si="332"/>
        <v>Pressure Cooker</v>
      </c>
      <c r="AE2628" t="str">
        <f t="shared" si="333"/>
        <v>Prestige</v>
      </c>
      <c r="AF2628" t="str">
        <f t="shared" si="334"/>
        <v>Mumbai Hub</v>
      </c>
      <c r="AG2628" t="str">
        <f t="shared" si="335"/>
        <v>Connie Barnes</v>
      </c>
    </row>
    <row r="2629" spans="1:33" x14ac:dyDescent="0.35">
      <c r="A2629" t="s">
        <v>12684</v>
      </c>
      <c r="B2629" t="s">
        <v>12685</v>
      </c>
      <c r="C2629" s="7" t="s">
        <v>3391</v>
      </c>
      <c r="D2629" s="7" t="s">
        <v>28</v>
      </c>
      <c r="E2629" s="9">
        <v>20</v>
      </c>
      <c r="F2629" s="7" t="s">
        <v>29</v>
      </c>
      <c r="G2629" s="6">
        <v>46001</v>
      </c>
      <c r="H2629" s="6">
        <v>45894</v>
      </c>
      <c r="I2629" s="7" t="s">
        <v>84</v>
      </c>
      <c r="J2629" s="7" t="s">
        <v>85</v>
      </c>
      <c r="K2629" s="7" t="s">
        <v>65</v>
      </c>
      <c r="L2629" t="s">
        <v>12686</v>
      </c>
      <c r="M2629" s="7" t="s">
        <v>67</v>
      </c>
      <c r="N2629" s="7" t="s">
        <v>68</v>
      </c>
      <c r="O2629" s="9">
        <v>3</v>
      </c>
      <c r="P2629" s="10">
        <v>25627</v>
      </c>
      <c r="Q2629" s="10">
        <v>32323.35</v>
      </c>
      <c r="R2629" s="11">
        <v>5</v>
      </c>
      <c r="S2629" s="10">
        <v>92121.55</v>
      </c>
      <c r="T2629" s="10">
        <v>20089.05</v>
      </c>
      <c r="U2629" s="7" t="s">
        <v>126</v>
      </c>
      <c r="V2629" s="7" t="s">
        <v>37</v>
      </c>
      <c r="W2629" s="9">
        <v>2</v>
      </c>
      <c r="X2629" s="7" t="s">
        <v>87</v>
      </c>
      <c r="Y2629" s="7" t="s">
        <v>12687</v>
      </c>
      <c r="Z2629" t="str">
        <f t="shared" si="328"/>
        <v>Christopher Cox</v>
      </c>
      <c r="AA2629" t="str">
        <f t="shared" si="329"/>
        <v>Tamil Nadu</v>
      </c>
      <c r="AB2629" t="str">
        <f t="shared" si="330"/>
        <v>Chennai</v>
      </c>
      <c r="AC2629" t="str">
        <f t="shared" si="331"/>
        <v>Beauty</v>
      </c>
      <c r="AD2629" t="str">
        <f t="shared" si="332"/>
        <v>Face Wash</v>
      </c>
      <c r="AE2629" t="str">
        <f t="shared" si="333"/>
        <v>Loreal</v>
      </c>
      <c r="AF2629" t="str">
        <f t="shared" si="334"/>
        <v>Chennai Hub</v>
      </c>
      <c r="AG2629" t="str">
        <f t="shared" si="335"/>
        <v>Debra Boyd</v>
      </c>
    </row>
    <row r="2630" spans="1:33" x14ac:dyDescent="0.35">
      <c r="A2630" t="s">
        <v>12688</v>
      </c>
      <c r="B2630" t="s">
        <v>12689</v>
      </c>
      <c r="C2630" s="7" t="s">
        <v>12690</v>
      </c>
      <c r="D2630" s="7" t="s">
        <v>54</v>
      </c>
      <c r="E2630" s="9">
        <v>45</v>
      </c>
      <c r="F2630" s="7" t="s">
        <v>29</v>
      </c>
      <c r="G2630" s="6">
        <v>45541</v>
      </c>
      <c r="H2630" s="6">
        <v>46090</v>
      </c>
      <c r="I2630" s="7" t="s">
        <v>84</v>
      </c>
      <c r="J2630" s="7" t="s">
        <v>85</v>
      </c>
      <c r="K2630" s="7" t="s">
        <v>44</v>
      </c>
      <c r="L2630" t="s">
        <v>12691</v>
      </c>
      <c r="M2630" s="7" t="s">
        <v>46</v>
      </c>
      <c r="N2630" s="7" t="s">
        <v>47</v>
      </c>
      <c r="O2630" s="9">
        <v>2</v>
      </c>
      <c r="P2630" s="10">
        <v>28109</v>
      </c>
      <c r="Q2630" s="10">
        <v>33418.089999999997</v>
      </c>
      <c r="R2630" s="11">
        <v>20</v>
      </c>
      <c r="S2630" s="10">
        <v>53468.94</v>
      </c>
      <c r="T2630" s="10">
        <v>10618.18</v>
      </c>
      <c r="U2630" s="7" t="s">
        <v>126</v>
      </c>
      <c r="V2630" s="7" t="s">
        <v>37</v>
      </c>
      <c r="W2630" s="9">
        <v>1</v>
      </c>
      <c r="X2630" s="7" t="s">
        <v>87</v>
      </c>
      <c r="Y2630" s="7" t="s">
        <v>12692</v>
      </c>
      <c r="Z2630" t="str">
        <f t="shared" si="328"/>
        <v>Joe Floyd</v>
      </c>
      <c r="AA2630" t="str">
        <f t="shared" si="329"/>
        <v>Tamil Nadu</v>
      </c>
      <c r="AB2630" t="str">
        <f t="shared" si="330"/>
        <v>Chennai</v>
      </c>
      <c r="AC2630" t="str">
        <f t="shared" si="331"/>
        <v>Grocery</v>
      </c>
      <c r="AD2630" t="str">
        <f t="shared" si="332"/>
        <v>Sunflower Oil</v>
      </c>
      <c r="AE2630" t="str">
        <f t="shared" si="333"/>
        <v>Fortune</v>
      </c>
      <c r="AF2630" t="str">
        <f t="shared" si="334"/>
        <v>Chennai Hub</v>
      </c>
      <c r="AG2630" t="str">
        <f t="shared" si="335"/>
        <v>Linda Carr</v>
      </c>
    </row>
    <row r="2631" spans="1:33" x14ac:dyDescent="0.35">
      <c r="A2631" t="s">
        <v>12693</v>
      </c>
      <c r="B2631" t="s">
        <v>12694</v>
      </c>
      <c r="C2631" s="7" t="s">
        <v>12695</v>
      </c>
      <c r="D2631" s="7" t="s">
        <v>54</v>
      </c>
      <c r="E2631" s="9">
        <v>35</v>
      </c>
      <c r="F2631" s="7" t="s">
        <v>92</v>
      </c>
      <c r="G2631" s="6">
        <v>45584</v>
      </c>
      <c r="H2631" s="6">
        <v>45821</v>
      </c>
      <c r="I2631" s="7" t="s">
        <v>30</v>
      </c>
      <c r="J2631" s="7" t="s">
        <v>31</v>
      </c>
      <c r="K2631" s="7" t="s">
        <v>93</v>
      </c>
      <c r="L2631" t="s">
        <v>12696</v>
      </c>
      <c r="M2631" s="7" t="s">
        <v>132</v>
      </c>
      <c r="N2631" s="7" t="s">
        <v>133</v>
      </c>
      <c r="O2631" s="9">
        <v>3</v>
      </c>
      <c r="P2631" s="10">
        <v>9507</v>
      </c>
      <c r="Q2631" s="10">
        <v>13091.9</v>
      </c>
      <c r="R2631" s="11">
        <v>5</v>
      </c>
      <c r="S2631" s="10">
        <v>37311.910000000003</v>
      </c>
      <c r="T2631" s="10">
        <v>10754.7</v>
      </c>
      <c r="U2631" s="7" t="s">
        <v>78</v>
      </c>
      <c r="V2631" s="7" t="s">
        <v>37</v>
      </c>
      <c r="W2631" s="9">
        <v>3</v>
      </c>
      <c r="X2631" s="7" t="s">
        <v>38</v>
      </c>
      <c r="Y2631" s="7" t="s">
        <v>12697</v>
      </c>
      <c r="Z2631" t="str">
        <f t="shared" si="328"/>
        <v>Troy Blanchard</v>
      </c>
      <c r="AA2631" t="str">
        <f t="shared" si="329"/>
        <v>Maharashtra</v>
      </c>
      <c r="AB2631" t="str">
        <f t="shared" si="330"/>
        <v>Mumbai</v>
      </c>
      <c r="AC2631" t="str">
        <f t="shared" si="331"/>
        <v>Electronics</v>
      </c>
      <c r="AD2631" t="str">
        <f t="shared" si="332"/>
        <v>iPhone 15</v>
      </c>
      <c r="AE2631" t="str">
        <f t="shared" si="333"/>
        <v>Apple</v>
      </c>
      <c r="AF2631" t="str">
        <f t="shared" si="334"/>
        <v>Mumbai Hub</v>
      </c>
      <c r="AG2631" t="str">
        <f t="shared" si="335"/>
        <v>Richard Myers</v>
      </c>
    </row>
    <row r="2632" spans="1:33" x14ac:dyDescent="0.35">
      <c r="A2632" t="s">
        <v>12698</v>
      </c>
      <c r="B2632" t="s">
        <v>12699</v>
      </c>
      <c r="C2632" s="7" t="s">
        <v>12700</v>
      </c>
      <c r="D2632" s="7" t="s">
        <v>28</v>
      </c>
      <c r="E2632" s="9">
        <v>55</v>
      </c>
      <c r="F2632" s="7" t="s">
        <v>29</v>
      </c>
      <c r="G2632" s="6">
        <v>45793</v>
      </c>
      <c r="H2632" s="6">
        <v>45780</v>
      </c>
      <c r="I2632" s="7" t="s">
        <v>75</v>
      </c>
      <c r="J2632" s="7" t="s">
        <v>76</v>
      </c>
      <c r="K2632" s="7" t="s">
        <v>93</v>
      </c>
      <c r="L2632" t="s">
        <v>12701</v>
      </c>
      <c r="M2632" s="7" t="s">
        <v>132</v>
      </c>
      <c r="N2632" s="7" t="s">
        <v>133</v>
      </c>
      <c r="O2632" s="9">
        <v>1</v>
      </c>
      <c r="P2632" s="10">
        <v>9756</v>
      </c>
      <c r="Q2632" s="10">
        <v>11221.76</v>
      </c>
      <c r="R2632" s="11">
        <v>15</v>
      </c>
      <c r="S2632" s="10">
        <v>9538.5</v>
      </c>
      <c r="T2632" s="10">
        <v>1465.76</v>
      </c>
      <c r="U2632" s="7" t="s">
        <v>78</v>
      </c>
      <c r="V2632" s="7" t="s">
        <v>112</v>
      </c>
      <c r="W2632" s="9">
        <v>4</v>
      </c>
      <c r="X2632" s="7" t="s">
        <v>79</v>
      </c>
      <c r="Y2632" s="7" t="s">
        <v>12702</v>
      </c>
      <c r="Z2632" t="str">
        <f t="shared" si="328"/>
        <v>Scott Gould</v>
      </c>
      <c r="AA2632" t="str">
        <f t="shared" si="329"/>
        <v>Karnataka</v>
      </c>
      <c r="AB2632" t="str">
        <f t="shared" si="330"/>
        <v>Bengaluru</v>
      </c>
      <c r="AC2632" t="str">
        <f t="shared" si="331"/>
        <v>Electronics</v>
      </c>
      <c r="AD2632" t="str">
        <f t="shared" si="332"/>
        <v>iPhone 15</v>
      </c>
      <c r="AE2632" t="str">
        <f t="shared" si="333"/>
        <v>Apple</v>
      </c>
      <c r="AF2632" t="str">
        <f t="shared" si="334"/>
        <v>Bengaluru Hub</v>
      </c>
      <c r="AG2632" t="str">
        <f t="shared" si="335"/>
        <v>Heather Ellis</v>
      </c>
    </row>
    <row r="2633" spans="1:33" x14ac:dyDescent="0.35">
      <c r="A2633" t="s">
        <v>12703</v>
      </c>
      <c r="B2633" t="s">
        <v>12704</v>
      </c>
      <c r="C2633" s="7" t="s">
        <v>12705</v>
      </c>
      <c r="D2633" s="7" t="s">
        <v>28</v>
      </c>
      <c r="E2633" s="9">
        <v>31</v>
      </c>
      <c r="F2633" s="7" t="s">
        <v>92</v>
      </c>
      <c r="G2633" s="6">
        <v>45964</v>
      </c>
      <c r="H2633" s="6">
        <v>46034</v>
      </c>
      <c r="I2633" s="7" t="s">
        <v>30</v>
      </c>
      <c r="J2633" s="7" t="s">
        <v>43</v>
      </c>
      <c r="K2633" s="7" t="s">
        <v>32</v>
      </c>
      <c r="L2633" t="s">
        <v>12706</v>
      </c>
      <c r="M2633" s="7" t="s">
        <v>34</v>
      </c>
      <c r="N2633" s="7" t="s">
        <v>35</v>
      </c>
      <c r="O2633" s="9">
        <v>4</v>
      </c>
      <c r="P2633" s="10">
        <v>26094</v>
      </c>
      <c r="Q2633" s="10">
        <v>32933.29</v>
      </c>
      <c r="R2633" s="11">
        <v>0</v>
      </c>
      <c r="S2633" s="10">
        <v>131733.16</v>
      </c>
      <c r="T2633" s="10">
        <v>27357.16</v>
      </c>
      <c r="U2633" s="7" t="s">
        <v>78</v>
      </c>
      <c r="V2633" s="7" t="s">
        <v>37</v>
      </c>
      <c r="W2633" s="9">
        <v>3</v>
      </c>
      <c r="X2633" s="7" t="s">
        <v>49</v>
      </c>
      <c r="Y2633" s="7" t="s">
        <v>12707</v>
      </c>
      <c r="Z2633" t="str">
        <f t="shared" si="328"/>
        <v>Emma Harrell</v>
      </c>
      <c r="AA2633" t="str">
        <f t="shared" si="329"/>
        <v>Maharashtra</v>
      </c>
      <c r="AB2633" t="str">
        <f t="shared" si="330"/>
        <v>Pune</v>
      </c>
      <c r="AC2633" t="str">
        <f t="shared" si="331"/>
        <v>Home</v>
      </c>
      <c r="AD2633" t="str">
        <f t="shared" si="332"/>
        <v>Pressure Cooker</v>
      </c>
      <c r="AE2633" t="str">
        <f t="shared" si="333"/>
        <v>Prestige</v>
      </c>
      <c r="AF2633" t="str">
        <f t="shared" si="334"/>
        <v>Pune Hub</v>
      </c>
      <c r="AG2633" t="str">
        <f t="shared" si="335"/>
        <v>Samuel Martin</v>
      </c>
    </row>
    <row r="2634" spans="1:33" x14ac:dyDescent="0.35">
      <c r="A2634" t="s">
        <v>12708</v>
      </c>
      <c r="B2634" t="s">
        <v>12709</v>
      </c>
      <c r="C2634" s="7" t="s">
        <v>12710</v>
      </c>
      <c r="D2634" s="7" t="s">
        <v>28</v>
      </c>
      <c r="E2634" s="9">
        <v>31</v>
      </c>
      <c r="F2634" s="7" t="s">
        <v>29</v>
      </c>
      <c r="G2634" s="6">
        <v>45799</v>
      </c>
      <c r="H2634" s="6">
        <v>46042</v>
      </c>
      <c r="I2634" s="7" t="s">
        <v>75</v>
      </c>
      <c r="J2634" s="7" t="s">
        <v>76</v>
      </c>
      <c r="K2634" s="7" t="s">
        <v>65</v>
      </c>
      <c r="L2634" t="s">
        <v>12711</v>
      </c>
      <c r="M2634" s="7" t="s">
        <v>67</v>
      </c>
      <c r="N2634" s="7" t="s">
        <v>68</v>
      </c>
      <c r="O2634" s="9">
        <v>3</v>
      </c>
      <c r="P2634" s="10">
        <v>6139</v>
      </c>
      <c r="Q2634" s="10">
        <v>8433.2099999999991</v>
      </c>
      <c r="R2634" s="11">
        <v>20</v>
      </c>
      <c r="S2634" s="10">
        <v>20239.7</v>
      </c>
      <c r="T2634" s="10">
        <v>6882.63</v>
      </c>
      <c r="U2634" s="7" t="s">
        <v>78</v>
      </c>
      <c r="V2634" s="7" t="s">
        <v>112</v>
      </c>
      <c r="W2634" s="9">
        <v>1</v>
      </c>
      <c r="X2634" s="7" t="s">
        <v>79</v>
      </c>
      <c r="Y2634" s="7" t="s">
        <v>12712</v>
      </c>
      <c r="Z2634" t="str">
        <f t="shared" si="328"/>
        <v>Patricia Rodriguez</v>
      </c>
      <c r="AA2634" t="str">
        <f t="shared" si="329"/>
        <v>Karnataka</v>
      </c>
      <c r="AB2634" t="str">
        <f t="shared" si="330"/>
        <v>Bengaluru</v>
      </c>
      <c r="AC2634" t="str">
        <f t="shared" si="331"/>
        <v>Beauty</v>
      </c>
      <c r="AD2634" t="str">
        <f t="shared" si="332"/>
        <v>Face Wash</v>
      </c>
      <c r="AE2634" t="str">
        <f t="shared" si="333"/>
        <v>Loreal</v>
      </c>
      <c r="AF2634" t="str">
        <f t="shared" si="334"/>
        <v>Bengaluru Hub</v>
      </c>
      <c r="AG2634" t="str">
        <f t="shared" si="335"/>
        <v>Dave Cook</v>
      </c>
    </row>
    <row r="2635" spans="1:33" x14ac:dyDescent="0.35">
      <c r="A2635" t="s">
        <v>12713</v>
      </c>
      <c r="B2635" t="s">
        <v>12714</v>
      </c>
      <c r="C2635" s="7" t="s">
        <v>12715</v>
      </c>
      <c r="D2635" s="7" t="s">
        <v>54</v>
      </c>
      <c r="E2635" s="9">
        <v>24</v>
      </c>
      <c r="F2635" s="7" t="s">
        <v>92</v>
      </c>
      <c r="G2635" s="6">
        <v>46169</v>
      </c>
      <c r="H2635" s="6">
        <v>46175</v>
      </c>
      <c r="I2635" s="7" t="s">
        <v>55</v>
      </c>
      <c r="J2635" s="7" t="s">
        <v>56</v>
      </c>
      <c r="K2635" s="7" t="s">
        <v>93</v>
      </c>
      <c r="L2635" t="s">
        <v>12716</v>
      </c>
      <c r="M2635" s="7" t="s">
        <v>95</v>
      </c>
      <c r="N2635" s="7" t="s">
        <v>96</v>
      </c>
      <c r="O2635" s="9">
        <v>4</v>
      </c>
      <c r="P2635" s="10">
        <v>2746</v>
      </c>
      <c r="Q2635" s="10">
        <v>3423.24</v>
      </c>
      <c r="R2635" s="11">
        <v>5</v>
      </c>
      <c r="S2635" s="10">
        <v>13008.31</v>
      </c>
      <c r="T2635" s="10">
        <v>2708.96</v>
      </c>
      <c r="U2635" s="7" t="s">
        <v>48</v>
      </c>
      <c r="V2635" s="7" t="s">
        <v>69</v>
      </c>
      <c r="W2635" s="9">
        <v>5</v>
      </c>
      <c r="X2635" s="7" t="s">
        <v>58</v>
      </c>
      <c r="Y2635" s="7" t="s">
        <v>12717</v>
      </c>
      <c r="Z2635" t="str">
        <f t="shared" si="328"/>
        <v>Crystal Glenn</v>
      </c>
      <c r="AA2635" t="str">
        <f t="shared" si="329"/>
        <v>Delhi</v>
      </c>
      <c r="AB2635" t="str">
        <f t="shared" si="330"/>
        <v>New Delhi</v>
      </c>
      <c r="AC2635" t="str">
        <f t="shared" si="331"/>
        <v>Electronics</v>
      </c>
      <c r="AD2635" t="str">
        <f t="shared" si="332"/>
        <v>Galaxy S24</v>
      </c>
      <c r="AE2635" t="str">
        <f t="shared" si="333"/>
        <v>Samsung</v>
      </c>
      <c r="AF2635" t="str">
        <f t="shared" si="334"/>
        <v>New Delhi Hub</v>
      </c>
      <c r="AG2635" t="str">
        <f t="shared" si="335"/>
        <v>Rebecca Garrett</v>
      </c>
    </row>
    <row r="2636" spans="1:33" x14ac:dyDescent="0.35">
      <c r="A2636" t="s">
        <v>12718</v>
      </c>
      <c r="B2636" t="s">
        <v>12719</v>
      </c>
      <c r="C2636" s="7" t="s">
        <v>12720</v>
      </c>
      <c r="D2636" s="7" t="s">
        <v>28</v>
      </c>
      <c r="E2636" s="9">
        <v>18</v>
      </c>
      <c r="F2636" s="7" t="s">
        <v>29</v>
      </c>
      <c r="G2636" s="6">
        <v>46153</v>
      </c>
      <c r="H2636" s="6">
        <v>45954</v>
      </c>
      <c r="I2636" s="7" t="s">
        <v>84</v>
      </c>
      <c r="J2636" s="7" t="s">
        <v>85</v>
      </c>
      <c r="K2636" s="7" t="s">
        <v>65</v>
      </c>
      <c r="L2636" t="s">
        <v>6935</v>
      </c>
      <c r="M2636" s="7" t="s">
        <v>67</v>
      </c>
      <c r="N2636" s="7" t="s">
        <v>68</v>
      </c>
      <c r="O2636" s="9">
        <v>3</v>
      </c>
      <c r="P2636" s="10">
        <v>6701</v>
      </c>
      <c r="Q2636" s="10">
        <v>8044</v>
      </c>
      <c r="R2636" s="11">
        <v>10</v>
      </c>
      <c r="S2636" s="10">
        <v>21718.799999999999</v>
      </c>
      <c r="T2636" s="10">
        <v>4029</v>
      </c>
      <c r="U2636" s="7" t="s">
        <v>126</v>
      </c>
      <c r="V2636" s="7" t="s">
        <v>112</v>
      </c>
      <c r="W2636" s="9">
        <v>1</v>
      </c>
      <c r="X2636" s="7" t="s">
        <v>87</v>
      </c>
      <c r="Y2636" s="7" t="s">
        <v>4286</v>
      </c>
      <c r="Z2636" t="str">
        <f t="shared" si="328"/>
        <v>Susan Johnson</v>
      </c>
      <c r="AA2636" t="str">
        <f t="shared" si="329"/>
        <v>Tamil Nadu</v>
      </c>
      <c r="AB2636" t="str">
        <f t="shared" si="330"/>
        <v>Chennai</v>
      </c>
      <c r="AC2636" t="str">
        <f t="shared" si="331"/>
        <v>Beauty</v>
      </c>
      <c r="AD2636" t="str">
        <f t="shared" si="332"/>
        <v>Face Wash</v>
      </c>
      <c r="AE2636" t="str">
        <f t="shared" si="333"/>
        <v>Loreal</v>
      </c>
      <c r="AF2636" t="str">
        <f t="shared" si="334"/>
        <v>Chennai Hub</v>
      </c>
      <c r="AG2636" t="str">
        <f t="shared" si="335"/>
        <v>William Johnson</v>
      </c>
    </row>
    <row r="2637" spans="1:33" x14ac:dyDescent="0.35">
      <c r="A2637" t="s">
        <v>12721</v>
      </c>
      <c r="B2637" t="s">
        <v>12722</v>
      </c>
      <c r="C2637" s="7" t="s">
        <v>12723</v>
      </c>
      <c r="D2637" s="7" t="s">
        <v>54</v>
      </c>
      <c r="E2637" s="9">
        <v>37</v>
      </c>
      <c r="F2637" s="7" t="s">
        <v>29</v>
      </c>
      <c r="G2637" s="6">
        <v>45583</v>
      </c>
      <c r="H2637" s="6">
        <v>45708</v>
      </c>
      <c r="I2637" s="7" t="s">
        <v>75</v>
      </c>
      <c r="J2637" s="7" t="s">
        <v>76</v>
      </c>
      <c r="K2637" s="7" t="s">
        <v>93</v>
      </c>
      <c r="L2637" t="s">
        <v>12724</v>
      </c>
      <c r="M2637" s="7" t="s">
        <v>95</v>
      </c>
      <c r="N2637" s="7" t="s">
        <v>96</v>
      </c>
      <c r="O2637" s="9">
        <v>5</v>
      </c>
      <c r="P2637" s="10">
        <v>18511</v>
      </c>
      <c r="Q2637" s="10">
        <v>26617.24</v>
      </c>
      <c r="R2637" s="11">
        <v>5</v>
      </c>
      <c r="S2637" s="10">
        <v>126431.89</v>
      </c>
      <c r="T2637" s="10">
        <v>40531.199999999997</v>
      </c>
      <c r="U2637" s="7" t="s">
        <v>126</v>
      </c>
      <c r="V2637" s="7" t="s">
        <v>69</v>
      </c>
      <c r="W2637" s="9">
        <v>2</v>
      </c>
      <c r="X2637" s="7" t="s">
        <v>79</v>
      </c>
      <c r="Y2637" s="7" t="s">
        <v>12725</v>
      </c>
      <c r="Z2637" t="str">
        <f t="shared" si="328"/>
        <v>Melissa Henry</v>
      </c>
      <c r="AA2637" t="str">
        <f t="shared" si="329"/>
        <v>Karnataka</v>
      </c>
      <c r="AB2637" t="str">
        <f t="shared" si="330"/>
        <v>Bengaluru</v>
      </c>
      <c r="AC2637" t="str">
        <f t="shared" si="331"/>
        <v>Electronics</v>
      </c>
      <c r="AD2637" t="str">
        <f t="shared" si="332"/>
        <v>Galaxy S24</v>
      </c>
      <c r="AE2637" t="str">
        <f t="shared" si="333"/>
        <v>Samsung</v>
      </c>
      <c r="AF2637" t="str">
        <f t="shared" si="334"/>
        <v>Bengaluru Hub</v>
      </c>
      <c r="AG2637" t="str">
        <f t="shared" si="335"/>
        <v>David Graham</v>
      </c>
    </row>
    <row r="2638" spans="1:33" x14ac:dyDescent="0.35">
      <c r="A2638" t="s">
        <v>12726</v>
      </c>
      <c r="B2638" t="s">
        <v>12727</v>
      </c>
      <c r="C2638" s="7" t="s">
        <v>12728</v>
      </c>
      <c r="D2638" s="7" t="s">
        <v>28</v>
      </c>
      <c r="E2638" s="9">
        <v>50</v>
      </c>
      <c r="F2638" s="7" t="s">
        <v>29</v>
      </c>
      <c r="G2638" s="6">
        <v>45551</v>
      </c>
      <c r="H2638" s="6">
        <v>46165</v>
      </c>
      <c r="I2638" s="7" t="s">
        <v>75</v>
      </c>
      <c r="J2638" s="7" t="s">
        <v>76</v>
      </c>
      <c r="K2638" s="7" t="s">
        <v>32</v>
      </c>
      <c r="L2638" t="s">
        <v>12729</v>
      </c>
      <c r="M2638" s="7" t="s">
        <v>34</v>
      </c>
      <c r="N2638" s="7" t="s">
        <v>35</v>
      </c>
      <c r="O2638" s="9">
        <v>1</v>
      </c>
      <c r="P2638" s="10">
        <v>20247</v>
      </c>
      <c r="Q2638" s="10">
        <v>24032.83</v>
      </c>
      <c r="R2638" s="11">
        <v>15</v>
      </c>
      <c r="S2638" s="10">
        <v>20427.91</v>
      </c>
      <c r="T2638" s="10">
        <v>3785.83</v>
      </c>
      <c r="U2638" s="7" t="s">
        <v>48</v>
      </c>
      <c r="V2638" s="7" t="s">
        <v>37</v>
      </c>
      <c r="W2638" s="9">
        <v>5</v>
      </c>
      <c r="X2638" s="7" t="s">
        <v>79</v>
      </c>
      <c r="Y2638" s="7" t="s">
        <v>12730</v>
      </c>
      <c r="Z2638" t="str">
        <f t="shared" si="328"/>
        <v>Arthur Glover</v>
      </c>
      <c r="AA2638" t="str">
        <f t="shared" si="329"/>
        <v>Karnataka</v>
      </c>
      <c r="AB2638" t="str">
        <f t="shared" si="330"/>
        <v>Bengaluru</v>
      </c>
      <c r="AC2638" t="str">
        <f t="shared" si="331"/>
        <v>Home</v>
      </c>
      <c r="AD2638" t="str">
        <f t="shared" si="332"/>
        <v>Pressure Cooker</v>
      </c>
      <c r="AE2638" t="str">
        <f t="shared" si="333"/>
        <v>Prestige</v>
      </c>
      <c r="AF2638" t="str">
        <f t="shared" si="334"/>
        <v>Bengaluru Hub</v>
      </c>
      <c r="AG2638" t="str">
        <f t="shared" si="335"/>
        <v>Jacob Ward</v>
      </c>
    </row>
    <row r="2639" spans="1:33" x14ac:dyDescent="0.35">
      <c r="A2639" t="s">
        <v>12731</v>
      </c>
      <c r="B2639" t="s">
        <v>12732</v>
      </c>
      <c r="C2639" s="7" t="s">
        <v>12733</v>
      </c>
      <c r="D2639" s="7" t="s">
        <v>54</v>
      </c>
      <c r="E2639" s="9">
        <v>50</v>
      </c>
      <c r="F2639" s="7" t="s">
        <v>29</v>
      </c>
      <c r="G2639" s="6">
        <v>46167</v>
      </c>
      <c r="H2639" s="6">
        <v>45866</v>
      </c>
      <c r="I2639" s="7" t="s">
        <v>75</v>
      </c>
      <c r="J2639" s="7" t="s">
        <v>76</v>
      </c>
      <c r="K2639" s="7" t="s">
        <v>65</v>
      </c>
      <c r="L2639" t="s">
        <v>12734</v>
      </c>
      <c r="M2639" s="7" t="s">
        <v>67</v>
      </c>
      <c r="N2639" s="7" t="s">
        <v>68</v>
      </c>
      <c r="O2639" s="9">
        <v>1</v>
      </c>
      <c r="P2639" s="10">
        <v>22776</v>
      </c>
      <c r="Q2639" s="10">
        <v>33414.53</v>
      </c>
      <c r="R2639" s="11">
        <v>15</v>
      </c>
      <c r="S2639" s="10">
        <v>28402.35</v>
      </c>
      <c r="T2639" s="10">
        <v>10638.53</v>
      </c>
      <c r="U2639" s="7" t="s">
        <v>78</v>
      </c>
      <c r="V2639" s="7" t="s">
        <v>37</v>
      </c>
      <c r="W2639" s="9">
        <v>4</v>
      </c>
      <c r="X2639" s="7" t="s">
        <v>79</v>
      </c>
      <c r="Y2639" s="7" t="s">
        <v>12735</v>
      </c>
      <c r="Z2639" t="str">
        <f t="shared" si="328"/>
        <v>April Wright</v>
      </c>
      <c r="AA2639" t="str">
        <f t="shared" si="329"/>
        <v>Karnataka</v>
      </c>
      <c r="AB2639" t="str">
        <f t="shared" si="330"/>
        <v>Bengaluru</v>
      </c>
      <c r="AC2639" t="str">
        <f t="shared" si="331"/>
        <v>Beauty</v>
      </c>
      <c r="AD2639" t="str">
        <f t="shared" si="332"/>
        <v>Face Wash</v>
      </c>
      <c r="AE2639" t="str">
        <f t="shared" si="333"/>
        <v>Loreal</v>
      </c>
      <c r="AF2639" t="str">
        <f t="shared" si="334"/>
        <v>Bengaluru Hub</v>
      </c>
      <c r="AG2639" t="str">
        <f t="shared" si="335"/>
        <v>Angela Ferrell</v>
      </c>
    </row>
    <row r="2640" spans="1:33" x14ac:dyDescent="0.35">
      <c r="A2640" t="s">
        <v>12736</v>
      </c>
      <c r="B2640" t="s">
        <v>12737</v>
      </c>
      <c r="C2640" s="7" t="s">
        <v>12738</v>
      </c>
      <c r="D2640" s="7" t="s">
        <v>28</v>
      </c>
      <c r="E2640" s="9">
        <v>28</v>
      </c>
      <c r="F2640" s="7" t="s">
        <v>92</v>
      </c>
      <c r="G2640" s="6">
        <v>45996</v>
      </c>
      <c r="H2640" s="6">
        <v>45906</v>
      </c>
      <c r="I2640" s="7" t="s">
        <v>84</v>
      </c>
      <c r="J2640" s="7" t="s">
        <v>85</v>
      </c>
      <c r="K2640" s="7" t="s">
        <v>117</v>
      </c>
      <c r="L2640" t="s">
        <v>12739</v>
      </c>
      <c r="M2640" s="7" t="s">
        <v>119</v>
      </c>
      <c r="N2640" s="7" t="s">
        <v>120</v>
      </c>
      <c r="O2640" s="9">
        <v>4</v>
      </c>
      <c r="P2640" s="10">
        <v>3501</v>
      </c>
      <c r="Q2640" s="10">
        <v>4136.3900000000003</v>
      </c>
      <c r="R2640" s="11">
        <v>15</v>
      </c>
      <c r="S2640" s="10">
        <v>14063.73</v>
      </c>
      <c r="T2640" s="10">
        <v>2541.56</v>
      </c>
      <c r="U2640" s="7" t="s">
        <v>36</v>
      </c>
      <c r="V2640" s="7" t="s">
        <v>37</v>
      </c>
      <c r="W2640" s="9">
        <v>4</v>
      </c>
      <c r="X2640" s="7" t="s">
        <v>87</v>
      </c>
      <c r="Y2640" s="7" t="s">
        <v>12740</v>
      </c>
      <c r="Z2640" t="str">
        <f t="shared" si="328"/>
        <v>Mr. Andrew Rodriguez</v>
      </c>
      <c r="AA2640" t="str">
        <f t="shared" si="329"/>
        <v>Tamil Nadu</v>
      </c>
      <c r="AB2640" t="str">
        <f t="shared" si="330"/>
        <v>Chennai</v>
      </c>
      <c r="AC2640" t="str">
        <f t="shared" si="331"/>
        <v>Fashion</v>
      </c>
      <c r="AD2640" t="str">
        <f t="shared" si="332"/>
        <v>Air Max Shoes</v>
      </c>
      <c r="AE2640" t="str">
        <f t="shared" si="333"/>
        <v>Nike</v>
      </c>
      <c r="AF2640" t="str">
        <f t="shared" si="334"/>
        <v>Chennai Hub</v>
      </c>
      <c r="AG2640" t="str">
        <f t="shared" si="335"/>
        <v>Scott Lane</v>
      </c>
    </row>
    <row r="2641" spans="1:33" x14ac:dyDescent="0.35">
      <c r="A2641" t="s">
        <v>12741</v>
      </c>
      <c r="B2641" t="s">
        <v>12742</v>
      </c>
      <c r="C2641" s="7" t="s">
        <v>12743</v>
      </c>
      <c r="D2641" s="7" t="s">
        <v>54</v>
      </c>
      <c r="E2641" s="9">
        <v>24</v>
      </c>
      <c r="F2641" s="7" t="s">
        <v>92</v>
      </c>
      <c r="G2641" s="6">
        <v>45482</v>
      </c>
      <c r="H2641" s="6">
        <v>45717</v>
      </c>
      <c r="I2641" s="7" t="s">
        <v>63</v>
      </c>
      <c r="J2641" s="7" t="s">
        <v>64</v>
      </c>
      <c r="K2641" s="7" t="s">
        <v>93</v>
      </c>
      <c r="L2641" t="s">
        <v>12744</v>
      </c>
      <c r="M2641" s="7" t="s">
        <v>132</v>
      </c>
      <c r="N2641" s="7" t="s">
        <v>133</v>
      </c>
      <c r="O2641" s="9">
        <v>5</v>
      </c>
      <c r="P2641" s="10">
        <v>26273</v>
      </c>
      <c r="Q2641" s="10">
        <v>29279.47</v>
      </c>
      <c r="R2641" s="11">
        <v>10</v>
      </c>
      <c r="S2641" s="10">
        <v>131757.62</v>
      </c>
      <c r="T2641" s="10">
        <v>15032.35</v>
      </c>
      <c r="U2641" s="7" t="s">
        <v>78</v>
      </c>
      <c r="V2641" s="7" t="s">
        <v>112</v>
      </c>
      <c r="W2641" s="9">
        <v>3</v>
      </c>
      <c r="X2641" s="7" t="s">
        <v>70</v>
      </c>
      <c r="Y2641" s="7" t="s">
        <v>12745</v>
      </c>
      <c r="Z2641" t="str">
        <f t="shared" si="328"/>
        <v>Tara Middleton</v>
      </c>
      <c r="AA2641" t="str">
        <f t="shared" si="329"/>
        <v>Telangana</v>
      </c>
      <c r="AB2641" t="str">
        <f t="shared" si="330"/>
        <v>Hyderabad</v>
      </c>
      <c r="AC2641" t="str">
        <f t="shared" si="331"/>
        <v>Electronics</v>
      </c>
      <c r="AD2641" t="str">
        <f t="shared" si="332"/>
        <v>iPhone 15</v>
      </c>
      <c r="AE2641" t="str">
        <f t="shared" si="333"/>
        <v>Apple</v>
      </c>
      <c r="AF2641" t="str">
        <f t="shared" si="334"/>
        <v>Hyderabad Hub</v>
      </c>
      <c r="AG2641" t="str">
        <f t="shared" si="335"/>
        <v>Ashley Nguyen</v>
      </c>
    </row>
    <row r="2642" spans="1:33" x14ac:dyDescent="0.35">
      <c r="A2642" t="s">
        <v>12746</v>
      </c>
      <c r="B2642" t="s">
        <v>12747</v>
      </c>
      <c r="C2642" s="7" t="s">
        <v>12748</v>
      </c>
      <c r="D2642" s="7" t="s">
        <v>28</v>
      </c>
      <c r="E2642" s="9">
        <v>34</v>
      </c>
      <c r="F2642" s="7" t="s">
        <v>92</v>
      </c>
      <c r="G2642" s="6">
        <v>45843</v>
      </c>
      <c r="H2642" s="6">
        <v>46002</v>
      </c>
      <c r="I2642" s="7" t="s">
        <v>63</v>
      </c>
      <c r="J2642" s="7" t="s">
        <v>64</v>
      </c>
      <c r="K2642" s="7" t="s">
        <v>93</v>
      </c>
      <c r="L2642" t="s">
        <v>12749</v>
      </c>
      <c r="M2642" s="7" t="s">
        <v>132</v>
      </c>
      <c r="N2642" s="7" t="s">
        <v>133</v>
      </c>
      <c r="O2642" s="9">
        <v>5</v>
      </c>
      <c r="P2642" s="10">
        <v>23610</v>
      </c>
      <c r="Q2642" s="10">
        <v>26604.55</v>
      </c>
      <c r="R2642" s="11">
        <v>20</v>
      </c>
      <c r="S2642" s="10">
        <v>106418.2</v>
      </c>
      <c r="T2642" s="10">
        <v>14972.75</v>
      </c>
      <c r="U2642" s="7" t="s">
        <v>126</v>
      </c>
      <c r="V2642" s="7" t="s">
        <v>69</v>
      </c>
      <c r="W2642" s="9">
        <v>1</v>
      </c>
      <c r="X2642" s="7" t="s">
        <v>70</v>
      </c>
      <c r="Y2642" s="7" t="s">
        <v>12750</v>
      </c>
      <c r="Z2642" t="str">
        <f t="shared" si="328"/>
        <v>Margaret Newman</v>
      </c>
      <c r="AA2642" t="str">
        <f t="shared" si="329"/>
        <v>Telangana</v>
      </c>
      <c r="AB2642" t="str">
        <f t="shared" si="330"/>
        <v>Hyderabad</v>
      </c>
      <c r="AC2642" t="str">
        <f t="shared" si="331"/>
        <v>Electronics</v>
      </c>
      <c r="AD2642" t="str">
        <f t="shared" si="332"/>
        <v>iPhone 15</v>
      </c>
      <c r="AE2642" t="str">
        <f t="shared" si="333"/>
        <v>Apple</v>
      </c>
      <c r="AF2642" t="str">
        <f t="shared" si="334"/>
        <v>Hyderabad Hub</v>
      </c>
      <c r="AG2642" t="str">
        <f t="shared" si="335"/>
        <v>Joseph Bowen</v>
      </c>
    </row>
    <row r="2643" spans="1:33" x14ac:dyDescent="0.35">
      <c r="A2643" t="s">
        <v>12751</v>
      </c>
      <c r="B2643" t="s">
        <v>12752</v>
      </c>
      <c r="C2643" s="7" t="s">
        <v>12753</v>
      </c>
      <c r="D2643" s="7" t="s">
        <v>54</v>
      </c>
      <c r="E2643" s="9">
        <v>22</v>
      </c>
      <c r="F2643" s="7" t="s">
        <v>29</v>
      </c>
      <c r="G2643" s="6">
        <v>46121</v>
      </c>
      <c r="H2643" s="6">
        <v>45782</v>
      </c>
      <c r="I2643" s="7" t="s">
        <v>30</v>
      </c>
      <c r="J2643" s="7" t="s">
        <v>43</v>
      </c>
      <c r="K2643" s="7" t="s">
        <v>93</v>
      </c>
      <c r="L2643" t="s">
        <v>12754</v>
      </c>
      <c r="M2643" s="7" t="s">
        <v>95</v>
      </c>
      <c r="N2643" s="7" t="s">
        <v>96</v>
      </c>
      <c r="O2643" s="9">
        <v>1</v>
      </c>
      <c r="P2643" s="10">
        <v>12130</v>
      </c>
      <c r="Q2643" s="10">
        <v>14850.98</v>
      </c>
      <c r="R2643" s="11">
        <v>10</v>
      </c>
      <c r="S2643" s="10">
        <v>13365.88</v>
      </c>
      <c r="T2643" s="10">
        <v>2720.98</v>
      </c>
      <c r="U2643" s="7" t="s">
        <v>126</v>
      </c>
      <c r="V2643" s="7" t="s">
        <v>37</v>
      </c>
      <c r="W2643" s="9">
        <v>4</v>
      </c>
      <c r="X2643" s="7" t="s">
        <v>49</v>
      </c>
      <c r="Y2643" s="7" t="s">
        <v>12755</v>
      </c>
      <c r="Z2643" t="str">
        <f t="shared" si="328"/>
        <v>Stanley Mueller</v>
      </c>
      <c r="AA2643" t="str">
        <f t="shared" si="329"/>
        <v>Maharashtra</v>
      </c>
      <c r="AB2643" t="str">
        <f t="shared" si="330"/>
        <v>Pune</v>
      </c>
      <c r="AC2643" t="str">
        <f t="shared" si="331"/>
        <v>Electronics</v>
      </c>
      <c r="AD2643" t="str">
        <f t="shared" si="332"/>
        <v>Galaxy S24</v>
      </c>
      <c r="AE2643" t="str">
        <f t="shared" si="333"/>
        <v>Samsung</v>
      </c>
      <c r="AF2643" t="str">
        <f t="shared" si="334"/>
        <v>Pune Hub</v>
      </c>
      <c r="AG2643" t="str">
        <f t="shared" si="335"/>
        <v>David Maldonado</v>
      </c>
    </row>
    <row r="2644" spans="1:33" x14ac:dyDescent="0.35">
      <c r="A2644" t="s">
        <v>12756</v>
      </c>
      <c r="B2644" t="s">
        <v>12757</v>
      </c>
      <c r="C2644" s="7" t="s">
        <v>12758</v>
      </c>
      <c r="D2644" s="7" t="s">
        <v>28</v>
      </c>
      <c r="E2644" s="9">
        <v>25</v>
      </c>
      <c r="F2644" s="7" t="s">
        <v>29</v>
      </c>
      <c r="G2644" s="6">
        <v>45781</v>
      </c>
      <c r="H2644" s="6">
        <v>45818</v>
      </c>
      <c r="I2644" s="7" t="s">
        <v>55</v>
      </c>
      <c r="J2644" s="7" t="s">
        <v>56</v>
      </c>
      <c r="K2644" s="7" t="s">
        <v>93</v>
      </c>
      <c r="L2644" t="s">
        <v>12759</v>
      </c>
      <c r="M2644" s="7" t="s">
        <v>95</v>
      </c>
      <c r="N2644" s="7" t="s">
        <v>96</v>
      </c>
      <c r="O2644" s="9">
        <v>4</v>
      </c>
      <c r="P2644" s="10">
        <v>7052</v>
      </c>
      <c r="Q2644" s="10">
        <v>9631.2800000000007</v>
      </c>
      <c r="R2644" s="11">
        <v>15</v>
      </c>
      <c r="S2644" s="10">
        <v>32746.35</v>
      </c>
      <c r="T2644" s="10">
        <v>10317.120000000001</v>
      </c>
      <c r="U2644" s="7" t="s">
        <v>36</v>
      </c>
      <c r="V2644" s="7" t="s">
        <v>112</v>
      </c>
      <c r="W2644" s="9">
        <v>1</v>
      </c>
      <c r="X2644" s="7" t="s">
        <v>58</v>
      </c>
      <c r="Y2644" s="7" t="s">
        <v>12760</v>
      </c>
      <c r="Z2644" t="str">
        <f t="shared" si="328"/>
        <v>Zachary Ramos</v>
      </c>
      <c r="AA2644" t="str">
        <f t="shared" si="329"/>
        <v>Delhi</v>
      </c>
      <c r="AB2644" t="str">
        <f t="shared" si="330"/>
        <v>New Delhi</v>
      </c>
      <c r="AC2644" t="str">
        <f t="shared" si="331"/>
        <v>Electronics</v>
      </c>
      <c r="AD2644" t="str">
        <f t="shared" si="332"/>
        <v>Galaxy S24</v>
      </c>
      <c r="AE2644" t="str">
        <f t="shared" si="333"/>
        <v>Samsung</v>
      </c>
      <c r="AF2644" t="str">
        <f t="shared" si="334"/>
        <v>New Delhi Hub</v>
      </c>
      <c r="AG2644" t="str">
        <f t="shared" si="335"/>
        <v>Joseph Barron</v>
      </c>
    </row>
    <row r="2645" spans="1:33" x14ac:dyDescent="0.35">
      <c r="A2645" t="s">
        <v>12761</v>
      </c>
      <c r="B2645" t="s">
        <v>12762</v>
      </c>
      <c r="C2645" s="7" t="s">
        <v>12763</v>
      </c>
      <c r="D2645" s="7" t="s">
        <v>54</v>
      </c>
      <c r="E2645" s="9">
        <v>51</v>
      </c>
      <c r="F2645" s="7" t="s">
        <v>29</v>
      </c>
      <c r="G2645" s="6">
        <v>45915</v>
      </c>
      <c r="H2645" s="6">
        <v>45669</v>
      </c>
      <c r="I2645" s="7" t="s">
        <v>75</v>
      </c>
      <c r="J2645" s="7" t="s">
        <v>76</v>
      </c>
      <c r="K2645" s="7" t="s">
        <v>32</v>
      </c>
      <c r="L2645" t="s">
        <v>12764</v>
      </c>
      <c r="M2645" s="7" t="s">
        <v>34</v>
      </c>
      <c r="N2645" s="7" t="s">
        <v>35</v>
      </c>
      <c r="O2645" s="9">
        <v>4</v>
      </c>
      <c r="P2645" s="10">
        <v>3381</v>
      </c>
      <c r="Q2645" s="10">
        <v>4983.16</v>
      </c>
      <c r="R2645" s="11">
        <v>10</v>
      </c>
      <c r="S2645" s="10">
        <v>17939.38</v>
      </c>
      <c r="T2645" s="10">
        <v>6408.64</v>
      </c>
      <c r="U2645" s="7" t="s">
        <v>78</v>
      </c>
      <c r="V2645" s="7" t="s">
        <v>37</v>
      </c>
      <c r="W2645" s="9">
        <v>1</v>
      </c>
      <c r="X2645" s="7" t="s">
        <v>79</v>
      </c>
      <c r="Y2645" s="7" t="s">
        <v>12765</v>
      </c>
      <c r="Z2645" t="str">
        <f t="shared" si="328"/>
        <v>Troy Paul</v>
      </c>
      <c r="AA2645" t="str">
        <f t="shared" si="329"/>
        <v>Karnataka</v>
      </c>
      <c r="AB2645" t="str">
        <f t="shared" si="330"/>
        <v>Bengaluru</v>
      </c>
      <c r="AC2645" t="str">
        <f t="shared" si="331"/>
        <v>Home</v>
      </c>
      <c r="AD2645" t="str">
        <f t="shared" si="332"/>
        <v>Pressure Cooker</v>
      </c>
      <c r="AE2645" t="str">
        <f t="shared" si="333"/>
        <v>Prestige</v>
      </c>
      <c r="AF2645" t="str">
        <f t="shared" si="334"/>
        <v>Bengaluru Hub</v>
      </c>
      <c r="AG2645" t="str">
        <f t="shared" si="335"/>
        <v>Jasmin Davis</v>
      </c>
    </row>
    <row r="2646" spans="1:33" x14ac:dyDescent="0.35">
      <c r="A2646" t="s">
        <v>12766</v>
      </c>
      <c r="B2646" t="s">
        <v>12767</v>
      </c>
      <c r="C2646" s="7" t="s">
        <v>12768</v>
      </c>
      <c r="D2646" s="7" t="s">
        <v>28</v>
      </c>
      <c r="E2646" s="9">
        <v>23</v>
      </c>
      <c r="F2646" s="7" t="s">
        <v>29</v>
      </c>
      <c r="G2646" s="6">
        <v>45895</v>
      </c>
      <c r="H2646" s="6">
        <v>45980</v>
      </c>
      <c r="I2646" s="7" t="s">
        <v>84</v>
      </c>
      <c r="J2646" s="7" t="s">
        <v>85</v>
      </c>
      <c r="K2646" s="7" t="s">
        <v>93</v>
      </c>
      <c r="L2646" t="s">
        <v>12769</v>
      </c>
      <c r="M2646" s="7" t="s">
        <v>132</v>
      </c>
      <c r="N2646" s="7" t="s">
        <v>133</v>
      </c>
      <c r="O2646" s="9">
        <v>4</v>
      </c>
      <c r="P2646" s="10">
        <v>26900</v>
      </c>
      <c r="Q2646" s="10">
        <v>37873.57</v>
      </c>
      <c r="R2646" s="11">
        <v>15</v>
      </c>
      <c r="S2646" s="10">
        <v>128770.14</v>
      </c>
      <c r="T2646" s="10">
        <v>43894.28</v>
      </c>
      <c r="U2646" s="7" t="s">
        <v>78</v>
      </c>
      <c r="V2646" s="7" t="s">
        <v>154</v>
      </c>
      <c r="W2646" s="9">
        <v>5</v>
      </c>
      <c r="X2646" s="7" t="s">
        <v>87</v>
      </c>
      <c r="Y2646" s="7" t="s">
        <v>12770</v>
      </c>
      <c r="Z2646" t="str">
        <f t="shared" si="328"/>
        <v>Mr. Derek Martin</v>
      </c>
      <c r="AA2646" t="str">
        <f t="shared" si="329"/>
        <v>Tamil Nadu</v>
      </c>
      <c r="AB2646" t="str">
        <f t="shared" si="330"/>
        <v>Chennai</v>
      </c>
      <c r="AC2646" t="str">
        <f t="shared" si="331"/>
        <v>Electronics</v>
      </c>
      <c r="AD2646" t="str">
        <f t="shared" si="332"/>
        <v>iPhone 15</v>
      </c>
      <c r="AE2646" t="str">
        <f t="shared" si="333"/>
        <v>Apple</v>
      </c>
      <c r="AF2646" t="str">
        <f t="shared" si="334"/>
        <v>Chennai Hub</v>
      </c>
      <c r="AG2646" t="str">
        <f t="shared" si="335"/>
        <v>Alice Reynolds</v>
      </c>
    </row>
    <row r="2647" spans="1:33" x14ac:dyDescent="0.35">
      <c r="A2647" t="s">
        <v>12771</v>
      </c>
      <c r="B2647" t="s">
        <v>12772</v>
      </c>
      <c r="C2647" s="7" t="s">
        <v>12773</v>
      </c>
      <c r="D2647" s="7" t="s">
        <v>54</v>
      </c>
      <c r="E2647" s="9">
        <v>49</v>
      </c>
      <c r="F2647" s="7" t="s">
        <v>92</v>
      </c>
      <c r="G2647" s="6">
        <v>45855</v>
      </c>
      <c r="H2647" s="6">
        <v>46034</v>
      </c>
      <c r="I2647" s="7"/>
      <c r="J2647" s="7" t="s">
        <v>85</v>
      </c>
      <c r="K2647" s="7" t="s">
        <v>32</v>
      </c>
      <c r="L2647" t="s">
        <v>12774</v>
      </c>
      <c r="M2647" s="7" t="s">
        <v>34</v>
      </c>
      <c r="N2647" s="7" t="s">
        <v>35</v>
      </c>
      <c r="O2647" s="9">
        <v>4</v>
      </c>
      <c r="P2647" s="10">
        <v>15923</v>
      </c>
      <c r="Q2647" s="10">
        <v>23617.57</v>
      </c>
      <c r="R2647" s="11">
        <v>0</v>
      </c>
      <c r="S2647" s="10">
        <v>94470.28</v>
      </c>
      <c r="T2647" s="10">
        <v>30778.28</v>
      </c>
      <c r="U2647" s="7" t="s">
        <v>36</v>
      </c>
      <c r="V2647" s="7" t="s">
        <v>37</v>
      </c>
      <c r="W2647" s="9">
        <v>2</v>
      </c>
      <c r="X2647" s="7" t="s">
        <v>87</v>
      </c>
      <c r="Y2647" s="7" t="s">
        <v>12775</v>
      </c>
      <c r="Z2647" t="str">
        <f t="shared" si="328"/>
        <v>Elaine Lang</v>
      </c>
      <c r="AA2647" t="s">
        <v>84</v>
      </c>
      <c r="AB2647" t="str">
        <f t="shared" si="330"/>
        <v>Chennai</v>
      </c>
      <c r="AC2647" t="str">
        <f t="shared" si="331"/>
        <v>Home</v>
      </c>
      <c r="AD2647" t="str">
        <f t="shared" si="332"/>
        <v>Pressure Cooker</v>
      </c>
      <c r="AE2647" t="str">
        <f t="shared" si="333"/>
        <v>Prestige</v>
      </c>
      <c r="AF2647" t="str">
        <f t="shared" si="334"/>
        <v>Chennai Hub</v>
      </c>
      <c r="AG2647" t="str">
        <f t="shared" si="335"/>
        <v>Andrew Mcknight</v>
      </c>
    </row>
    <row r="2648" spans="1:33" x14ac:dyDescent="0.35">
      <c r="A2648" t="s">
        <v>12776</v>
      </c>
      <c r="B2648" t="s">
        <v>12777</v>
      </c>
      <c r="C2648" s="7" t="s">
        <v>10214</v>
      </c>
      <c r="D2648" s="7" t="s">
        <v>28</v>
      </c>
      <c r="E2648" s="9">
        <v>26</v>
      </c>
      <c r="F2648" s="7" t="s">
        <v>29</v>
      </c>
      <c r="G2648" s="6">
        <v>45661</v>
      </c>
      <c r="H2648" s="6">
        <v>46176</v>
      </c>
      <c r="I2648" s="7" t="s">
        <v>63</v>
      </c>
      <c r="J2648" s="7" t="s">
        <v>64</v>
      </c>
      <c r="K2648" s="7" t="s">
        <v>65</v>
      </c>
      <c r="L2648" t="s">
        <v>12778</v>
      </c>
      <c r="M2648" s="7" t="s">
        <v>67</v>
      </c>
      <c r="N2648" s="7" t="s">
        <v>68</v>
      </c>
      <c r="O2648" s="9">
        <v>1</v>
      </c>
      <c r="P2648" s="10">
        <v>23293</v>
      </c>
      <c r="Q2648" s="10">
        <v>32771.25</v>
      </c>
      <c r="R2648" s="11">
        <v>0</v>
      </c>
      <c r="S2648" s="10">
        <v>32771.25</v>
      </c>
      <c r="T2648" s="10">
        <v>9478.25</v>
      </c>
      <c r="U2648" s="7" t="s">
        <v>48</v>
      </c>
      <c r="V2648" s="7" t="s">
        <v>37</v>
      </c>
      <c r="W2648" s="9">
        <v>2</v>
      </c>
      <c r="X2648" s="7" t="s">
        <v>70</v>
      </c>
      <c r="Y2648" s="7" t="s">
        <v>12779</v>
      </c>
      <c r="Z2648" t="str">
        <f t="shared" si="328"/>
        <v>Melissa Flores</v>
      </c>
      <c r="AA2648" t="str">
        <f t="shared" si="329"/>
        <v>Telangana</v>
      </c>
      <c r="AB2648" t="str">
        <f t="shared" si="330"/>
        <v>Hyderabad</v>
      </c>
      <c r="AC2648" t="str">
        <f t="shared" si="331"/>
        <v>Beauty</v>
      </c>
      <c r="AD2648" t="str">
        <f t="shared" si="332"/>
        <v>Face Wash</v>
      </c>
      <c r="AE2648" t="str">
        <f t="shared" si="333"/>
        <v>Loreal</v>
      </c>
      <c r="AF2648" t="str">
        <f t="shared" si="334"/>
        <v>Hyderabad Hub</v>
      </c>
      <c r="AG2648" t="str">
        <f t="shared" si="335"/>
        <v>Jose Ayers</v>
      </c>
    </row>
    <row r="2649" spans="1:33" x14ac:dyDescent="0.35">
      <c r="A2649" t="s">
        <v>12780</v>
      </c>
      <c r="B2649" t="s">
        <v>12781</v>
      </c>
      <c r="C2649" s="7" t="s">
        <v>12782</v>
      </c>
      <c r="D2649" s="7" t="s">
        <v>54</v>
      </c>
      <c r="E2649" s="9">
        <v>44</v>
      </c>
      <c r="F2649" s="7" t="s">
        <v>92</v>
      </c>
      <c r="G2649" s="6">
        <v>45984</v>
      </c>
      <c r="H2649" s="6">
        <v>46040</v>
      </c>
      <c r="I2649" s="7" t="s">
        <v>30</v>
      </c>
      <c r="J2649" s="7" t="s">
        <v>31</v>
      </c>
      <c r="K2649" s="7" t="s">
        <v>65</v>
      </c>
      <c r="L2649" t="s">
        <v>12783</v>
      </c>
      <c r="M2649" s="7" t="s">
        <v>67</v>
      </c>
      <c r="N2649" s="7" t="s">
        <v>68</v>
      </c>
      <c r="O2649" s="9">
        <v>2</v>
      </c>
      <c r="P2649" s="10">
        <v>9014</v>
      </c>
      <c r="Q2649" s="10">
        <v>10883.66</v>
      </c>
      <c r="R2649" s="11">
        <v>5</v>
      </c>
      <c r="S2649" s="10">
        <v>20678.95</v>
      </c>
      <c r="T2649" s="10">
        <v>3739.32</v>
      </c>
      <c r="U2649" s="7" t="s">
        <v>48</v>
      </c>
      <c r="V2649" s="7" t="s">
        <v>69</v>
      </c>
      <c r="W2649" s="9">
        <v>1</v>
      </c>
      <c r="X2649" s="7" t="s">
        <v>38</v>
      </c>
      <c r="Y2649" s="7" t="s">
        <v>12784</v>
      </c>
      <c r="Z2649" t="str">
        <f t="shared" si="328"/>
        <v>Paul May</v>
      </c>
      <c r="AA2649" t="str">
        <f t="shared" si="329"/>
        <v>Maharashtra</v>
      </c>
      <c r="AB2649" t="str">
        <f t="shared" si="330"/>
        <v>Mumbai</v>
      </c>
      <c r="AC2649" t="str">
        <f t="shared" si="331"/>
        <v>Beauty</v>
      </c>
      <c r="AD2649" t="str">
        <f t="shared" si="332"/>
        <v>Face Wash</v>
      </c>
      <c r="AE2649" t="str">
        <f t="shared" si="333"/>
        <v>Loreal</v>
      </c>
      <c r="AF2649" t="str">
        <f t="shared" si="334"/>
        <v>Mumbai Hub</v>
      </c>
      <c r="AG2649" t="str">
        <f t="shared" si="335"/>
        <v>Brenda Garcia</v>
      </c>
    </row>
    <row r="2650" spans="1:33" x14ac:dyDescent="0.35">
      <c r="A2650" t="s">
        <v>12785</v>
      </c>
      <c r="B2650" t="s">
        <v>12786</v>
      </c>
      <c r="C2650" s="7" t="s">
        <v>12787</v>
      </c>
      <c r="D2650" s="7" t="s">
        <v>54</v>
      </c>
      <c r="E2650" s="9">
        <v>27</v>
      </c>
      <c r="F2650" s="7" t="s">
        <v>29</v>
      </c>
      <c r="G2650" s="6">
        <v>45837</v>
      </c>
      <c r="H2650" s="6">
        <v>45629</v>
      </c>
      <c r="I2650" s="7" t="s">
        <v>30</v>
      </c>
      <c r="J2650" s="7" t="s">
        <v>43</v>
      </c>
      <c r="K2650" s="7" t="s">
        <v>117</v>
      </c>
      <c r="L2650" t="s">
        <v>12788</v>
      </c>
      <c r="M2650" s="7" t="s">
        <v>119</v>
      </c>
      <c r="N2650" s="7" t="s">
        <v>120</v>
      </c>
      <c r="O2650" s="9">
        <v>4</v>
      </c>
      <c r="P2650" s="10">
        <v>20431</v>
      </c>
      <c r="Q2650" s="10">
        <v>30468.09</v>
      </c>
      <c r="R2650" s="11">
        <v>20</v>
      </c>
      <c r="S2650" s="10">
        <v>97497.89</v>
      </c>
      <c r="T2650" s="10">
        <v>40148.36</v>
      </c>
      <c r="U2650" s="7" t="s">
        <v>78</v>
      </c>
      <c r="V2650" s="7" t="s">
        <v>37</v>
      </c>
      <c r="W2650" s="9">
        <v>4</v>
      </c>
      <c r="X2650" s="7" t="s">
        <v>49</v>
      </c>
      <c r="Y2650" s="7" t="s">
        <v>12789</v>
      </c>
      <c r="Z2650" t="str">
        <f t="shared" si="328"/>
        <v>Jacqueline Holland</v>
      </c>
      <c r="AA2650" t="str">
        <f t="shared" si="329"/>
        <v>Maharashtra</v>
      </c>
      <c r="AB2650" t="str">
        <f t="shared" si="330"/>
        <v>Pune</v>
      </c>
      <c r="AC2650" t="str">
        <f t="shared" si="331"/>
        <v>Fashion</v>
      </c>
      <c r="AD2650" t="str">
        <f t="shared" si="332"/>
        <v>Air Max Shoes</v>
      </c>
      <c r="AE2650" t="str">
        <f t="shared" si="333"/>
        <v>Nike</v>
      </c>
      <c r="AF2650" t="str">
        <f t="shared" si="334"/>
        <v>Pune Hub</v>
      </c>
      <c r="AG2650" t="str">
        <f t="shared" si="335"/>
        <v>Kayla Chung</v>
      </c>
    </row>
    <row r="2651" spans="1:33" x14ac:dyDescent="0.35">
      <c r="A2651" t="s">
        <v>12790</v>
      </c>
      <c r="B2651" t="s">
        <v>12791</v>
      </c>
      <c r="C2651" s="7" t="s">
        <v>12792</v>
      </c>
      <c r="D2651" s="7" t="s">
        <v>54</v>
      </c>
      <c r="E2651" s="9">
        <v>33</v>
      </c>
      <c r="F2651" s="7" t="s">
        <v>29</v>
      </c>
      <c r="G2651" s="6">
        <v>45496</v>
      </c>
      <c r="H2651" s="6">
        <v>45870</v>
      </c>
      <c r="I2651" s="7" t="s">
        <v>30</v>
      </c>
      <c r="J2651" s="7" t="s">
        <v>43</v>
      </c>
      <c r="K2651" s="7" t="s">
        <v>44</v>
      </c>
      <c r="L2651" t="s">
        <v>12793</v>
      </c>
      <c r="M2651" s="7" t="s">
        <v>46</v>
      </c>
      <c r="N2651" s="7" t="s">
        <v>47</v>
      </c>
      <c r="O2651" s="9">
        <v>4</v>
      </c>
      <c r="P2651" s="10">
        <v>20868</v>
      </c>
      <c r="Q2651" s="10">
        <v>29850.31</v>
      </c>
      <c r="R2651" s="11">
        <v>5</v>
      </c>
      <c r="S2651" s="10">
        <v>113431.18</v>
      </c>
      <c r="T2651" s="10">
        <v>35929.24</v>
      </c>
      <c r="U2651" s="7" t="s">
        <v>126</v>
      </c>
      <c r="V2651" s="7" t="s">
        <v>154</v>
      </c>
      <c r="W2651" s="9">
        <v>2</v>
      </c>
      <c r="X2651" s="7" t="s">
        <v>49</v>
      </c>
      <c r="Y2651" s="7" t="s">
        <v>12794</v>
      </c>
      <c r="Z2651" t="str">
        <f t="shared" si="328"/>
        <v>Jenna Oneill</v>
      </c>
      <c r="AA2651" t="str">
        <f t="shared" si="329"/>
        <v>Maharashtra</v>
      </c>
      <c r="AB2651" t="str">
        <f t="shared" si="330"/>
        <v>Pune</v>
      </c>
      <c r="AC2651" t="str">
        <f t="shared" si="331"/>
        <v>Grocery</v>
      </c>
      <c r="AD2651" t="str">
        <f t="shared" si="332"/>
        <v>Sunflower Oil</v>
      </c>
      <c r="AE2651" t="str">
        <f t="shared" si="333"/>
        <v>Fortune</v>
      </c>
      <c r="AF2651" t="str">
        <f t="shared" si="334"/>
        <v>Pune Hub</v>
      </c>
      <c r="AG2651" t="str">
        <f t="shared" si="335"/>
        <v>Chris Ayala</v>
      </c>
    </row>
    <row r="2652" spans="1:33" x14ac:dyDescent="0.35">
      <c r="A2652" t="s">
        <v>12795</v>
      </c>
      <c r="B2652" t="s">
        <v>12796</v>
      </c>
      <c r="C2652" s="7" t="s">
        <v>12797</v>
      </c>
      <c r="D2652" s="7" t="s">
        <v>28</v>
      </c>
      <c r="E2652" s="9">
        <v>46</v>
      </c>
      <c r="F2652" s="7" t="s">
        <v>92</v>
      </c>
      <c r="G2652" s="6">
        <v>45712</v>
      </c>
      <c r="H2652" s="6">
        <v>45745</v>
      </c>
      <c r="I2652" s="7" t="s">
        <v>84</v>
      </c>
      <c r="J2652" s="7" t="s">
        <v>85</v>
      </c>
      <c r="K2652" s="7" t="s">
        <v>93</v>
      </c>
      <c r="L2652" t="s">
        <v>12798</v>
      </c>
      <c r="M2652" s="7" t="s">
        <v>95</v>
      </c>
      <c r="N2652" s="7" t="s">
        <v>96</v>
      </c>
      <c r="O2652" s="9">
        <v>3</v>
      </c>
      <c r="P2652" s="10">
        <v>17421</v>
      </c>
      <c r="Q2652" s="10">
        <v>20864.189999999999</v>
      </c>
      <c r="R2652" s="11">
        <v>0</v>
      </c>
      <c r="S2652" s="10">
        <v>62592.57</v>
      </c>
      <c r="T2652" s="10">
        <v>10329.57</v>
      </c>
      <c r="U2652" s="7" t="s">
        <v>126</v>
      </c>
      <c r="V2652" s="7" t="s">
        <v>37</v>
      </c>
      <c r="W2652" s="9">
        <v>4</v>
      </c>
      <c r="X2652" s="7" t="s">
        <v>87</v>
      </c>
      <c r="Y2652" s="7" t="s">
        <v>12799</v>
      </c>
      <c r="Z2652" t="str">
        <f t="shared" si="328"/>
        <v>Amanda Nunez</v>
      </c>
      <c r="AA2652" t="str">
        <f t="shared" si="329"/>
        <v>Tamil Nadu</v>
      </c>
      <c r="AB2652" t="str">
        <f t="shared" si="330"/>
        <v>Chennai</v>
      </c>
      <c r="AC2652" t="str">
        <f t="shared" si="331"/>
        <v>Electronics</v>
      </c>
      <c r="AD2652" t="str">
        <f t="shared" si="332"/>
        <v>Galaxy S24</v>
      </c>
      <c r="AE2652" t="str">
        <f t="shared" si="333"/>
        <v>Samsung</v>
      </c>
      <c r="AF2652" t="str">
        <f t="shared" si="334"/>
        <v>Chennai Hub</v>
      </c>
      <c r="AG2652" t="str">
        <f t="shared" si="335"/>
        <v>Angel Little</v>
      </c>
    </row>
    <row r="2653" spans="1:33" x14ac:dyDescent="0.35">
      <c r="A2653" t="s">
        <v>12800</v>
      </c>
      <c r="B2653" t="s">
        <v>12801</v>
      </c>
      <c r="C2653" s="7" t="s">
        <v>12802</v>
      </c>
      <c r="D2653" s="7" t="s">
        <v>54</v>
      </c>
      <c r="E2653" s="9">
        <v>58</v>
      </c>
      <c r="F2653" s="7" t="s">
        <v>29</v>
      </c>
      <c r="G2653" s="6">
        <v>45511</v>
      </c>
      <c r="H2653" s="6">
        <v>45654</v>
      </c>
      <c r="I2653" s="7" t="s">
        <v>30</v>
      </c>
      <c r="J2653" s="7" t="s">
        <v>31</v>
      </c>
      <c r="K2653" s="7" t="s">
        <v>32</v>
      </c>
      <c r="L2653" t="s">
        <v>12803</v>
      </c>
      <c r="M2653" s="7" t="s">
        <v>34</v>
      </c>
      <c r="N2653" s="7" t="s">
        <v>35</v>
      </c>
      <c r="O2653" s="9">
        <v>3</v>
      </c>
      <c r="P2653" s="10">
        <v>521</v>
      </c>
      <c r="Q2653" s="10">
        <v>633.79999999999995</v>
      </c>
      <c r="R2653" s="11">
        <v>20</v>
      </c>
      <c r="S2653" s="10">
        <v>1521.12</v>
      </c>
      <c r="T2653" s="10">
        <v>338.4</v>
      </c>
      <c r="U2653" s="7" t="s">
        <v>36</v>
      </c>
      <c r="V2653" s="7" t="s">
        <v>37</v>
      </c>
      <c r="W2653" s="9">
        <v>1</v>
      </c>
      <c r="X2653" s="7" t="s">
        <v>38</v>
      </c>
      <c r="Y2653" s="7" t="s">
        <v>12804</v>
      </c>
      <c r="Z2653" t="str">
        <f t="shared" si="328"/>
        <v>Melissa Snyder</v>
      </c>
      <c r="AA2653" t="str">
        <f t="shared" si="329"/>
        <v>Maharashtra</v>
      </c>
      <c r="AB2653" t="str">
        <f t="shared" si="330"/>
        <v>Mumbai</v>
      </c>
      <c r="AC2653" t="str">
        <f t="shared" si="331"/>
        <v>Home</v>
      </c>
      <c r="AD2653" t="str">
        <f t="shared" si="332"/>
        <v>Pressure Cooker</v>
      </c>
      <c r="AE2653" t="str">
        <f t="shared" si="333"/>
        <v>Prestige</v>
      </c>
      <c r="AF2653" t="str">
        <f t="shared" si="334"/>
        <v>Mumbai Hub</v>
      </c>
      <c r="AG2653" t="str">
        <f t="shared" si="335"/>
        <v>Seth Shields</v>
      </c>
    </row>
    <row r="2654" spans="1:33" x14ac:dyDescent="0.35">
      <c r="A2654" t="s">
        <v>12805</v>
      </c>
      <c r="B2654" t="s">
        <v>12806</v>
      </c>
      <c r="C2654" s="7" t="s">
        <v>12807</v>
      </c>
      <c r="D2654" s="7" t="s">
        <v>28</v>
      </c>
      <c r="E2654" s="9">
        <v>41</v>
      </c>
      <c r="F2654" s="7" t="s">
        <v>92</v>
      </c>
      <c r="G2654" s="6">
        <v>45693</v>
      </c>
      <c r="H2654" s="6">
        <v>46194</v>
      </c>
      <c r="I2654" s="7" t="s">
        <v>30</v>
      </c>
      <c r="J2654" s="7" t="s">
        <v>31</v>
      </c>
      <c r="K2654" s="7" t="s">
        <v>32</v>
      </c>
      <c r="L2654" t="s">
        <v>491</v>
      </c>
      <c r="M2654" s="7" t="s">
        <v>34</v>
      </c>
      <c r="N2654" s="7" t="s">
        <v>35</v>
      </c>
      <c r="O2654" s="9">
        <v>1</v>
      </c>
      <c r="P2654" s="10">
        <v>23580</v>
      </c>
      <c r="Q2654" s="10">
        <v>33018.57</v>
      </c>
      <c r="R2654" s="11">
        <v>10</v>
      </c>
      <c r="S2654" s="10">
        <v>29716.71</v>
      </c>
      <c r="T2654" s="10">
        <v>9438.57</v>
      </c>
      <c r="U2654" s="7" t="s">
        <v>126</v>
      </c>
      <c r="V2654" s="7" t="s">
        <v>37</v>
      </c>
      <c r="W2654" s="9">
        <v>4</v>
      </c>
      <c r="X2654" s="7" t="s">
        <v>38</v>
      </c>
      <c r="Y2654" s="7" t="s">
        <v>12808</v>
      </c>
      <c r="Z2654" t="str">
        <f t="shared" si="328"/>
        <v>Lance Rivera</v>
      </c>
      <c r="AA2654" t="str">
        <f t="shared" si="329"/>
        <v>Maharashtra</v>
      </c>
      <c r="AB2654" t="str">
        <f t="shared" si="330"/>
        <v>Mumbai</v>
      </c>
      <c r="AC2654" t="str">
        <f t="shared" si="331"/>
        <v>Home</v>
      </c>
      <c r="AD2654" t="str">
        <f t="shared" si="332"/>
        <v>Pressure Cooker</v>
      </c>
      <c r="AE2654" t="str">
        <f t="shared" si="333"/>
        <v>Prestige</v>
      </c>
      <c r="AF2654" t="str">
        <f t="shared" si="334"/>
        <v>Mumbai Hub</v>
      </c>
      <c r="AG2654" t="str">
        <f t="shared" si="335"/>
        <v>Danielle Novak</v>
      </c>
    </row>
    <row r="2655" spans="1:33" x14ac:dyDescent="0.35">
      <c r="A2655" t="s">
        <v>12809</v>
      </c>
      <c r="B2655" t="s">
        <v>12810</v>
      </c>
      <c r="C2655" s="7" t="s">
        <v>12811</v>
      </c>
      <c r="D2655" s="7" t="s">
        <v>54</v>
      </c>
      <c r="E2655" s="9">
        <v>46</v>
      </c>
      <c r="F2655" s="7" t="s">
        <v>29</v>
      </c>
      <c r="G2655" s="6">
        <v>45611</v>
      </c>
      <c r="H2655" s="6">
        <v>45524</v>
      </c>
      <c r="I2655" s="7" t="s">
        <v>30</v>
      </c>
      <c r="J2655" s="7" t="s">
        <v>43</v>
      </c>
      <c r="K2655" s="7" t="s">
        <v>93</v>
      </c>
      <c r="L2655" t="s">
        <v>11885</v>
      </c>
      <c r="M2655" s="7" t="s">
        <v>132</v>
      </c>
      <c r="N2655" s="7" t="s">
        <v>133</v>
      </c>
      <c r="O2655" s="9">
        <v>2</v>
      </c>
      <c r="P2655" s="10">
        <v>20176</v>
      </c>
      <c r="Q2655" s="10">
        <v>23443.040000000001</v>
      </c>
      <c r="R2655" s="11">
        <v>10</v>
      </c>
      <c r="S2655" s="10">
        <v>42197.47</v>
      </c>
      <c r="T2655" s="10">
        <v>6534.08</v>
      </c>
      <c r="U2655" s="7" t="s">
        <v>78</v>
      </c>
      <c r="V2655" s="7" t="s">
        <v>112</v>
      </c>
      <c r="W2655" s="9">
        <v>5</v>
      </c>
      <c r="X2655" s="7" t="s">
        <v>49</v>
      </c>
      <c r="Y2655" s="7" t="s">
        <v>12812</v>
      </c>
      <c r="Z2655" t="str">
        <f t="shared" si="328"/>
        <v>Jasmin Lee</v>
      </c>
      <c r="AA2655" t="str">
        <f t="shared" si="329"/>
        <v>Maharashtra</v>
      </c>
      <c r="AB2655" t="str">
        <f t="shared" si="330"/>
        <v>Pune</v>
      </c>
      <c r="AC2655" t="str">
        <f t="shared" si="331"/>
        <v>Electronics</v>
      </c>
      <c r="AD2655" t="str">
        <f t="shared" si="332"/>
        <v>iPhone 15</v>
      </c>
      <c r="AE2655" t="str">
        <f t="shared" si="333"/>
        <v>Apple</v>
      </c>
      <c r="AF2655" t="str">
        <f t="shared" si="334"/>
        <v>Pune Hub</v>
      </c>
      <c r="AG2655" t="str">
        <f t="shared" si="335"/>
        <v>Christine Long</v>
      </c>
    </row>
    <row r="2656" spans="1:33" x14ac:dyDescent="0.35">
      <c r="A2656" t="s">
        <v>12813</v>
      </c>
      <c r="B2656" t="s">
        <v>12814</v>
      </c>
      <c r="C2656" s="7" t="s">
        <v>12815</v>
      </c>
      <c r="D2656" s="7" t="s">
        <v>54</v>
      </c>
      <c r="E2656" s="9">
        <v>46</v>
      </c>
      <c r="F2656" s="7" t="s">
        <v>29</v>
      </c>
      <c r="G2656" s="6">
        <v>45883</v>
      </c>
      <c r="H2656" s="6">
        <v>45940</v>
      </c>
      <c r="I2656" s="7" t="s">
        <v>63</v>
      </c>
      <c r="J2656" s="7" t="s">
        <v>64</v>
      </c>
      <c r="K2656" s="7" t="s">
        <v>44</v>
      </c>
      <c r="L2656" t="s">
        <v>12816</v>
      </c>
      <c r="M2656" s="7" t="s">
        <v>46</v>
      </c>
      <c r="N2656" s="7" t="s">
        <v>47</v>
      </c>
      <c r="O2656" s="9">
        <v>5</v>
      </c>
      <c r="P2656" s="10">
        <v>4163</v>
      </c>
      <c r="Q2656" s="10">
        <v>6064.03</v>
      </c>
      <c r="R2656" s="11">
        <v>15</v>
      </c>
      <c r="S2656" s="10">
        <v>25772.13</v>
      </c>
      <c r="T2656" s="10">
        <v>9505.15</v>
      </c>
      <c r="U2656" s="7" t="s">
        <v>48</v>
      </c>
      <c r="V2656" s="7" t="s">
        <v>112</v>
      </c>
      <c r="W2656" s="9">
        <v>5</v>
      </c>
      <c r="X2656" s="7" t="s">
        <v>70</v>
      </c>
      <c r="Y2656" s="7" t="s">
        <v>12817</v>
      </c>
      <c r="Z2656" t="str">
        <f t="shared" si="328"/>
        <v>Kimberly Powell</v>
      </c>
      <c r="AA2656" t="str">
        <f t="shared" si="329"/>
        <v>Telangana</v>
      </c>
      <c r="AB2656" t="str">
        <f t="shared" si="330"/>
        <v>Hyderabad</v>
      </c>
      <c r="AC2656" t="str">
        <f t="shared" si="331"/>
        <v>Grocery</v>
      </c>
      <c r="AD2656" t="str">
        <f t="shared" si="332"/>
        <v>Sunflower Oil</v>
      </c>
      <c r="AE2656" t="str">
        <f t="shared" si="333"/>
        <v>Fortune</v>
      </c>
      <c r="AF2656" t="str">
        <f t="shared" si="334"/>
        <v>Hyderabad Hub</v>
      </c>
      <c r="AG2656" t="str">
        <f t="shared" si="335"/>
        <v>Desiree Dawson</v>
      </c>
    </row>
    <row r="2657" spans="1:33" x14ac:dyDescent="0.35">
      <c r="A2657" t="s">
        <v>12818</v>
      </c>
      <c r="B2657" t="s">
        <v>12819</v>
      </c>
      <c r="C2657" s="7" t="s">
        <v>12820</v>
      </c>
      <c r="D2657" s="7" t="s">
        <v>28</v>
      </c>
      <c r="E2657" s="9">
        <v>37</v>
      </c>
      <c r="F2657" s="7" t="s">
        <v>92</v>
      </c>
      <c r="G2657" s="6">
        <v>46042</v>
      </c>
      <c r="H2657" s="6">
        <v>45895</v>
      </c>
      <c r="I2657" s="7" t="s">
        <v>75</v>
      </c>
      <c r="J2657" s="7" t="s">
        <v>76</v>
      </c>
      <c r="K2657" s="7" t="s">
        <v>44</v>
      </c>
      <c r="L2657" t="s">
        <v>12821</v>
      </c>
      <c r="M2657" s="7" t="s">
        <v>46</v>
      </c>
      <c r="N2657" s="7" t="s">
        <v>47</v>
      </c>
      <c r="O2657" s="9">
        <v>3</v>
      </c>
      <c r="P2657" s="10">
        <v>7861</v>
      </c>
      <c r="Q2657" s="10">
        <v>11623.98</v>
      </c>
      <c r="R2657" s="11">
        <v>5</v>
      </c>
      <c r="S2657" s="10">
        <v>33128.339999999997</v>
      </c>
      <c r="T2657" s="10">
        <v>11288.94</v>
      </c>
      <c r="U2657" s="7" t="s">
        <v>36</v>
      </c>
      <c r="V2657" s="7" t="s">
        <v>37</v>
      </c>
      <c r="W2657" s="9">
        <v>3</v>
      </c>
      <c r="X2657" s="7" t="s">
        <v>79</v>
      </c>
      <c r="Y2657" s="7" t="s">
        <v>12822</v>
      </c>
      <c r="Z2657" t="str">
        <f t="shared" si="328"/>
        <v>Carlos Stokes</v>
      </c>
      <c r="AA2657" t="str">
        <f t="shared" si="329"/>
        <v>Karnataka</v>
      </c>
      <c r="AB2657" t="str">
        <f t="shared" si="330"/>
        <v>Bengaluru</v>
      </c>
      <c r="AC2657" t="str">
        <f t="shared" si="331"/>
        <v>Grocery</v>
      </c>
      <c r="AD2657" t="str">
        <f t="shared" si="332"/>
        <v>Sunflower Oil</v>
      </c>
      <c r="AE2657" t="str">
        <f t="shared" si="333"/>
        <v>Fortune</v>
      </c>
      <c r="AF2657" t="str">
        <f t="shared" si="334"/>
        <v>Bengaluru Hub</v>
      </c>
      <c r="AG2657" t="str">
        <f t="shared" si="335"/>
        <v>Nichole Harper</v>
      </c>
    </row>
    <row r="2658" spans="1:33" x14ac:dyDescent="0.35">
      <c r="A2658" t="s">
        <v>12823</v>
      </c>
      <c r="B2658" t="s">
        <v>12824</v>
      </c>
      <c r="C2658" s="7" t="s">
        <v>12825</v>
      </c>
      <c r="D2658" s="7" t="s">
        <v>54</v>
      </c>
      <c r="E2658" s="9">
        <v>52</v>
      </c>
      <c r="F2658" s="7" t="s">
        <v>29</v>
      </c>
      <c r="G2658" s="6">
        <v>45727</v>
      </c>
      <c r="H2658" s="6">
        <v>45743</v>
      </c>
      <c r="I2658" s="7" t="s">
        <v>84</v>
      </c>
      <c r="J2658" s="7" t="s">
        <v>85</v>
      </c>
      <c r="K2658" s="7" t="s">
        <v>93</v>
      </c>
      <c r="L2658" t="s">
        <v>12826</v>
      </c>
      <c r="M2658" s="7" t="s">
        <v>132</v>
      </c>
      <c r="N2658" s="7" t="s">
        <v>133</v>
      </c>
      <c r="O2658" s="9">
        <v>5</v>
      </c>
      <c r="P2658" s="10">
        <v>14411</v>
      </c>
      <c r="Q2658" s="10">
        <v>21334.09</v>
      </c>
      <c r="R2658" s="11">
        <v>20</v>
      </c>
      <c r="S2658" s="10">
        <v>85336.36</v>
      </c>
      <c r="T2658" s="10">
        <v>34615.449999999997</v>
      </c>
      <c r="U2658" s="7" t="s">
        <v>36</v>
      </c>
      <c r="V2658" s="7" t="s">
        <v>37</v>
      </c>
      <c r="W2658" s="9">
        <v>5</v>
      </c>
      <c r="X2658" s="7" t="s">
        <v>87</v>
      </c>
      <c r="Y2658" s="7" t="s">
        <v>12827</v>
      </c>
      <c r="Z2658" t="str">
        <f t="shared" si="328"/>
        <v>John Evans</v>
      </c>
      <c r="AA2658" t="str">
        <f t="shared" si="329"/>
        <v>Tamil Nadu</v>
      </c>
      <c r="AB2658" t="str">
        <f t="shared" si="330"/>
        <v>Chennai</v>
      </c>
      <c r="AC2658" t="str">
        <f t="shared" si="331"/>
        <v>Electronics</v>
      </c>
      <c r="AD2658" t="str">
        <f t="shared" si="332"/>
        <v>iPhone 15</v>
      </c>
      <c r="AE2658" t="str">
        <f t="shared" si="333"/>
        <v>Apple</v>
      </c>
      <c r="AF2658" t="str">
        <f t="shared" si="334"/>
        <v>Chennai Hub</v>
      </c>
      <c r="AG2658" t="str">
        <f t="shared" si="335"/>
        <v>Jessica Robinson</v>
      </c>
    </row>
    <row r="2659" spans="1:33" x14ac:dyDescent="0.35">
      <c r="A2659" t="s">
        <v>12828</v>
      </c>
      <c r="B2659" t="s">
        <v>12829</v>
      </c>
      <c r="C2659" s="7" t="s">
        <v>12830</v>
      </c>
      <c r="D2659" s="7" t="s">
        <v>28</v>
      </c>
      <c r="E2659" s="9">
        <v>24</v>
      </c>
      <c r="F2659" s="7" t="s">
        <v>29</v>
      </c>
      <c r="G2659" s="6">
        <v>46090</v>
      </c>
      <c r="H2659" s="6">
        <v>46197</v>
      </c>
      <c r="I2659" s="7" t="s">
        <v>30</v>
      </c>
      <c r="J2659" s="7" t="s">
        <v>43</v>
      </c>
      <c r="K2659" s="7" t="s">
        <v>44</v>
      </c>
      <c r="L2659" t="s">
        <v>12831</v>
      </c>
      <c r="M2659" s="7" t="s">
        <v>46</v>
      </c>
      <c r="N2659" s="7" t="s">
        <v>47</v>
      </c>
      <c r="O2659" s="9">
        <v>4</v>
      </c>
      <c r="P2659" s="10">
        <v>3557</v>
      </c>
      <c r="Q2659" s="10">
        <v>4252.8</v>
      </c>
      <c r="R2659" s="11">
        <v>5</v>
      </c>
      <c r="S2659" s="10">
        <v>16160.64</v>
      </c>
      <c r="T2659" s="10">
        <v>2783.2</v>
      </c>
      <c r="U2659" s="7" t="s">
        <v>48</v>
      </c>
      <c r="V2659" s="7" t="s">
        <v>69</v>
      </c>
      <c r="W2659" s="9">
        <v>5</v>
      </c>
      <c r="X2659" s="7" t="s">
        <v>49</v>
      </c>
      <c r="Y2659" s="7" t="s">
        <v>12832</v>
      </c>
      <c r="Z2659" t="str">
        <f t="shared" si="328"/>
        <v>Craig Morrow</v>
      </c>
      <c r="AA2659" t="str">
        <f t="shared" si="329"/>
        <v>Maharashtra</v>
      </c>
      <c r="AB2659" t="str">
        <f t="shared" si="330"/>
        <v>Pune</v>
      </c>
      <c r="AC2659" t="str">
        <f t="shared" si="331"/>
        <v>Grocery</v>
      </c>
      <c r="AD2659" t="str">
        <f t="shared" si="332"/>
        <v>Sunflower Oil</v>
      </c>
      <c r="AE2659" t="str">
        <f t="shared" si="333"/>
        <v>Fortune</v>
      </c>
      <c r="AF2659" t="str">
        <f t="shared" si="334"/>
        <v>Pune Hub</v>
      </c>
      <c r="AG2659" t="str">
        <f t="shared" si="335"/>
        <v>Mario Ortiz</v>
      </c>
    </row>
    <row r="2660" spans="1:33" x14ac:dyDescent="0.35">
      <c r="A2660" t="s">
        <v>12833</v>
      </c>
      <c r="B2660" t="s">
        <v>12834</v>
      </c>
      <c r="C2660" s="7" t="s">
        <v>12835</v>
      </c>
      <c r="D2660" s="7" t="s">
        <v>28</v>
      </c>
      <c r="E2660" s="9">
        <v>26</v>
      </c>
      <c r="F2660" s="7" t="s">
        <v>92</v>
      </c>
      <c r="G2660" s="6">
        <v>46141</v>
      </c>
      <c r="H2660" s="6">
        <v>46088</v>
      </c>
      <c r="I2660" s="7" t="s">
        <v>63</v>
      </c>
      <c r="J2660" s="7" t="s">
        <v>64</v>
      </c>
      <c r="K2660" s="7" t="s">
        <v>93</v>
      </c>
      <c r="L2660" t="s">
        <v>12836</v>
      </c>
      <c r="M2660" s="7" t="s">
        <v>95</v>
      </c>
      <c r="N2660" s="7" t="s">
        <v>96</v>
      </c>
      <c r="O2660" s="9">
        <v>3</v>
      </c>
      <c r="P2660" s="10">
        <v>25247</v>
      </c>
      <c r="Q2660" s="10">
        <v>35688.949999999997</v>
      </c>
      <c r="R2660" s="11">
        <v>0</v>
      </c>
      <c r="S2660" s="10">
        <v>107066.85</v>
      </c>
      <c r="T2660" s="10">
        <v>31325.85</v>
      </c>
      <c r="U2660" s="7" t="s">
        <v>48</v>
      </c>
      <c r="V2660" s="7" t="s">
        <v>112</v>
      </c>
      <c r="W2660" s="9">
        <v>2</v>
      </c>
      <c r="X2660" s="7" t="s">
        <v>70</v>
      </c>
      <c r="Y2660" s="7" t="s">
        <v>12837</v>
      </c>
      <c r="Z2660" t="str">
        <f t="shared" si="328"/>
        <v>Claire Hoffman</v>
      </c>
      <c r="AA2660" t="str">
        <f t="shared" si="329"/>
        <v>Telangana</v>
      </c>
      <c r="AB2660" t="str">
        <f t="shared" si="330"/>
        <v>Hyderabad</v>
      </c>
      <c r="AC2660" t="str">
        <f t="shared" si="331"/>
        <v>Electronics</v>
      </c>
      <c r="AD2660" t="str">
        <f t="shared" si="332"/>
        <v>Galaxy S24</v>
      </c>
      <c r="AE2660" t="str">
        <f t="shared" si="333"/>
        <v>Samsung</v>
      </c>
      <c r="AF2660" t="str">
        <f t="shared" si="334"/>
        <v>Hyderabad Hub</v>
      </c>
      <c r="AG2660" t="str">
        <f t="shared" si="335"/>
        <v>Chad Chavez</v>
      </c>
    </row>
    <row r="2661" spans="1:33" x14ac:dyDescent="0.35">
      <c r="A2661" t="s">
        <v>12838</v>
      </c>
      <c r="B2661" t="s">
        <v>12839</v>
      </c>
      <c r="C2661" s="7" t="s">
        <v>12840</v>
      </c>
      <c r="D2661" s="7" t="s">
        <v>54</v>
      </c>
      <c r="E2661" s="9">
        <v>26</v>
      </c>
      <c r="F2661" s="7" t="s">
        <v>92</v>
      </c>
      <c r="G2661" s="6">
        <v>45928</v>
      </c>
      <c r="H2661" s="6">
        <v>45586</v>
      </c>
      <c r="I2661" s="7" t="s">
        <v>75</v>
      </c>
      <c r="J2661" s="7" t="s">
        <v>76</v>
      </c>
      <c r="K2661" s="7" t="s">
        <v>93</v>
      </c>
      <c r="L2661" t="s">
        <v>12841</v>
      </c>
      <c r="M2661" s="7" t="s">
        <v>95</v>
      </c>
      <c r="N2661" s="7" t="s">
        <v>96</v>
      </c>
      <c r="O2661" s="9">
        <v>4</v>
      </c>
      <c r="P2661" s="10">
        <v>6227</v>
      </c>
      <c r="Q2661" s="10">
        <v>6917.03</v>
      </c>
      <c r="R2661" s="11">
        <v>5</v>
      </c>
      <c r="S2661" s="10">
        <v>26284.71</v>
      </c>
      <c r="T2661" s="10">
        <v>2760.12</v>
      </c>
      <c r="U2661" s="7" t="s">
        <v>78</v>
      </c>
      <c r="V2661" s="7" t="s">
        <v>37</v>
      </c>
      <c r="W2661" s="9">
        <v>1</v>
      </c>
      <c r="X2661" s="7" t="s">
        <v>79</v>
      </c>
      <c r="Y2661" s="7" t="s">
        <v>12842</v>
      </c>
      <c r="Z2661" t="str">
        <f t="shared" si="328"/>
        <v>Carol Garcia</v>
      </c>
      <c r="AA2661" t="str">
        <f t="shared" si="329"/>
        <v>Karnataka</v>
      </c>
      <c r="AB2661" t="str">
        <f t="shared" si="330"/>
        <v>Bengaluru</v>
      </c>
      <c r="AC2661" t="str">
        <f t="shared" si="331"/>
        <v>Electronics</v>
      </c>
      <c r="AD2661" t="str">
        <f t="shared" si="332"/>
        <v>Galaxy S24</v>
      </c>
      <c r="AE2661" t="str">
        <f t="shared" si="333"/>
        <v>Samsung</v>
      </c>
      <c r="AF2661" t="str">
        <f t="shared" si="334"/>
        <v>Bengaluru Hub</v>
      </c>
      <c r="AG2661" t="str">
        <f t="shared" si="335"/>
        <v>Mariah Brown</v>
      </c>
    </row>
    <row r="2662" spans="1:33" x14ac:dyDescent="0.35">
      <c r="A2662" t="s">
        <v>12843</v>
      </c>
      <c r="B2662" t="s">
        <v>12844</v>
      </c>
      <c r="C2662" s="7" t="s">
        <v>12845</v>
      </c>
      <c r="D2662" s="7" t="s">
        <v>54</v>
      </c>
      <c r="E2662" s="9">
        <v>47</v>
      </c>
      <c r="F2662" s="7" t="s">
        <v>29</v>
      </c>
      <c r="G2662" s="6">
        <v>46007</v>
      </c>
      <c r="H2662" s="6">
        <v>45877</v>
      </c>
      <c r="I2662" s="7" t="s">
        <v>30</v>
      </c>
      <c r="J2662" s="7" t="s">
        <v>31</v>
      </c>
      <c r="K2662" s="7" t="s">
        <v>93</v>
      </c>
      <c r="L2662" t="s">
        <v>5584</v>
      </c>
      <c r="M2662" s="7" t="s">
        <v>95</v>
      </c>
      <c r="N2662" s="7" t="s">
        <v>96</v>
      </c>
      <c r="O2662" s="9">
        <v>4</v>
      </c>
      <c r="P2662" s="10">
        <v>15480</v>
      </c>
      <c r="Q2662" s="10">
        <v>17512.169999999998</v>
      </c>
      <c r="R2662" s="11">
        <v>10</v>
      </c>
      <c r="S2662" s="10">
        <v>63043.81</v>
      </c>
      <c r="T2662" s="10">
        <v>8128.68</v>
      </c>
      <c r="U2662" s="7" t="s">
        <v>78</v>
      </c>
      <c r="V2662" s="7" t="s">
        <v>154</v>
      </c>
      <c r="W2662" s="9">
        <v>1</v>
      </c>
      <c r="X2662" s="7" t="s">
        <v>38</v>
      </c>
      <c r="Y2662" s="7" t="s">
        <v>12846</v>
      </c>
      <c r="Z2662" t="str">
        <f t="shared" si="328"/>
        <v>Mrs. Hayley Bautista</v>
      </c>
      <c r="AA2662" t="str">
        <f t="shared" si="329"/>
        <v>Maharashtra</v>
      </c>
      <c r="AB2662" t="str">
        <f t="shared" si="330"/>
        <v>Mumbai</v>
      </c>
      <c r="AC2662" t="str">
        <f t="shared" si="331"/>
        <v>Electronics</v>
      </c>
      <c r="AD2662" t="str">
        <f t="shared" si="332"/>
        <v>Galaxy S24</v>
      </c>
      <c r="AE2662" t="str">
        <f t="shared" si="333"/>
        <v>Samsung</v>
      </c>
      <c r="AF2662" t="str">
        <f t="shared" si="334"/>
        <v>Mumbai Hub</v>
      </c>
      <c r="AG2662" t="str">
        <f t="shared" si="335"/>
        <v>Kimberly Haley</v>
      </c>
    </row>
    <row r="2663" spans="1:33" x14ac:dyDescent="0.35">
      <c r="A2663" t="s">
        <v>12847</v>
      </c>
      <c r="B2663" t="s">
        <v>12848</v>
      </c>
      <c r="C2663" s="7" t="s">
        <v>12849</v>
      </c>
      <c r="D2663" s="7" t="s">
        <v>28</v>
      </c>
      <c r="E2663" s="9">
        <v>45</v>
      </c>
      <c r="F2663" s="7" t="s">
        <v>29</v>
      </c>
      <c r="G2663" s="6">
        <v>45982</v>
      </c>
      <c r="H2663" s="6">
        <v>45758</v>
      </c>
      <c r="I2663" s="7" t="s">
        <v>84</v>
      </c>
      <c r="J2663" s="7" t="s">
        <v>85</v>
      </c>
      <c r="K2663" s="7" t="s">
        <v>93</v>
      </c>
      <c r="L2663" t="s">
        <v>12850</v>
      </c>
      <c r="M2663" s="7" t="s">
        <v>132</v>
      </c>
      <c r="N2663" s="7" t="s">
        <v>133</v>
      </c>
      <c r="O2663" s="9">
        <v>1</v>
      </c>
      <c r="P2663" s="10">
        <v>11270</v>
      </c>
      <c r="Q2663" s="10">
        <v>12659.91</v>
      </c>
      <c r="R2663" s="11">
        <v>20</v>
      </c>
      <c r="S2663" s="10">
        <v>10127.93</v>
      </c>
      <c r="T2663" s="10">
        <v>1389.91</v>
      </c>
      <c r="U2663" s="7" t="s">
        <v>78</v>
      </c>
      <c r="V2663" s="7" t="s">
        <v>154</v>
      </c>
      <c r="W2663" s="9">
        <v>5</v>
      </c>
      <c r="X2663" s="7" t="s">
        <v>87</v>
      </c>
      <c r="Y2663" s="7" t="s">
        <v>1436</v>
      </c>
      <c r="Z2663" t="str">
        <f t="shared" si="328"/>
        <v>Judith Wright</v>
      </c>
      <c r="AA2663" t="str">
        <f t="shared" si="329"/>
        <v>Tamil Nadu</v>
      </c>
      <c r="AB2663" t="str">
        <f t="shared" si="330"/>
        <v>Chennai</v>
      </c>
      <c r="AC2663" t="str">
        <f t="shared" si="331"/>
        <v>Electronics</v>
      </c>
      <c r="AD2663" t="str">
        <f t="shared" si="332"/>
        <v>iPhone 15</v>
      </c>
      <c r="AE2663" t="str">
        <f t="shared" si="333"/>
        <v>Apple</v>
      </c>
      <c r="AF2663" t="str">
        <f t="shared" si="334"/>
        <v>Chennai Hub</v>
      </c>
      <c r="AG2663" t="str">
        <f t="shared" si="335"/>
        <v>Charles Miller</v>
      </c>
    </row>
    <row r="2664" spans="1:33" x14ac:dyDescent="0.35">
      <c r="A2664" t="s">
        <v>12851</v>
      </c>
      <c r="B2664" t="s">
        <v>12852</v>
      </c>
      <c r="C2664" s="7" t="s">
        <v>4526</v>
      </c>
      <c r="D2664" s="7" t="s">
        <v>54</v>
      </c>
      <c r="E2664" s="9">
        <v>59</v>
      </c>
      <c r="F2664" s="7" t="s">
        <v>92</v>
      </c>
      <c r="G2664" s="6">
        <v>45807</v>
      </c>
      <c r="H2664" s="6">
        <v>46101</v>
      </c>
      <c r="I2664" s="7" t="s">
        <v>63</v>
      </c>
      <c r="J2664" s="7" t="s">
        <v>64</v>
      </c>
      <c r="K2664" s="7" t="s">
        <v>117</v>
      </c>
      <c r="L2664" t="s">
        <v>12853</v>
      </c>
      <c r="M2664" s="7" t="s">
        <v>119</v>
      </c>
      <c r="N2664" s="7" t="s">
        <v>120</v>
      </c>
      <c r="O2664" s="9">
        <v>5</v>
      </c>
      <c r="P2664" s="10">
        <v>2771</v>
      </c>
      <c r="Q2664" s="10">
        <v>3317.77</v>
      </c>
      <c r="R2664" s="11">
        <v>15</v>
      </c>
      <c r="S2664" s="10">
        <v>14100.52</v>
      </c>
      <c r="T2664" s="10">
        <v>2733.85</v>
      </c>
      <c r="U2664" s="7" t="s">
        <v>36</v>
      </c>
      <c r="V2664" s="7" t="s">
        <v>69</v>
      </c>
      <c r="W2664" s="9">
        <v>1</v>
      </c>
      <c r="X2664" s="7" t="s">
        <v>70</v>
      </c>
      <c r="Y2664" s="7" t="s">
        <v>12854</v>
      </c>
      <c r="Z2664" t="str">
        <f t="shared" si="328"/>
        <v>Brandon Davis</v>
      </c>
      <c r="AA2664" t="str">
        <f t="shared" si="329"/>
        <v>Telangana</v>
      </c>
      <c r="AB2664" t="str">
        <f t="shared" si="330"/>
        <v>Hyderabad</v>
      </c>
      <c r="AC2664" t="str">
        <f t="shared" si="331"/>
        <v>Fashion</v>
      </c>
      <c r="AD2664" t="str">
        <f t="shared" si="332"/>
        <v>Air Max Shoes</v>
      </c>
      <c r="AE2664" t="str">
        <f t="shared" si="333"/>
        <v>Nike</v>
      </c>
      <c r="AF2664" t="str">
        <f t="shared" si="334"/>
        <v>Hyderabad Hub</v>
      </c>
      <c r="AG2664" t="str">
        <f t="shared" si="335"/>
        <v>Candice Holland</v>
      </c>
    </row>
    <row r="2665" spans="1:33" x14ac:dyDescent="0.35">
      <c r="A2665" t="s">
        <v>12855</v>
      </c>
      <c r="B2665" t="s">
        <v>12856</v>
      </c>
      <c r="C2665" s="7" t="s">
        <v>12857</v>
      </c>
      <c r="D2665" s="7" t="s">
        <v>28</v>
      </c>
      <c r="E2665" s="9">
        <v>21</v>
      </c>
      <c r="F2665" s="7" t="s">
        <v>29</v>
      </c>
      <c r="G2665" s="6">
        <v>45489</v>
      </c>
      <c r="H2665" s="6">
        <v>46189</v>
      </c>
      <c r="I2665" s="7" t="s">
        <v>84</v>
      </c>
      <c r="J2665" s="7" t="s">
        <v>85</v>
      </c>
      <c r="K2665" s="7" t="s">
        <v>32</v>
      </c>
      <c r="L2665" t="s">
        <v>12858</v>
      </c>
      <c r="M2665" s="7" t="s">
        <v>34</v>
      </c>
      <c r="N2665" s="7" t="s">
        <v>35</v>
      </c>
      <c r="O2665" s="9">
        <v>4</v>
      </c>
      <c r="P2665" s="10">
        <v>23109</v>
      </c>
      <c r="Q2665" s="10">
        <v>29538.99</v>
      </c>
      <c r="R2665" s="11">
        <v>0</v>
      </c>
      <c r="S2665" s="10">
        <v>118155.96</v>
      </c>
      <c r="T2665" s="10">
        <v>25719.96</v>
      </c>
      <c r="U2665" s="7" t="s">
        <v>126</v>
      </c>
      <c r="V2665" s="7" t="s">
        <v>69</v>
      </c>
      <c r="W2665" s="9">
        <v>1</v>
      </c>
      <c r="X2665" s="7" t="s">
        <v>87</v>
      </c>
      <c r="Y2665" s="7" t="s">
        <v>12859</v>
      </c>
      <c r="Z2665" t="str">
        <f t="shared" si="328"/>
        <v>Michael Powell</v>
      </c>
      <c r="AA2665" t="str">
        <f t="shared" si="329"/>
        <v>Tamil Nadu</v>
      </c>
      <c r="AB2665" t="str">
        <f t="shared" si="330"/>
        <v>Chennai</v>
      </c>
      <c r="AC2665" t="str">
        <f t="shared" si="331"/>
        <v>Home</v>
      </c>
      <c r="AD2665" t="str">
        <f t="shared" si="332"/>
        <v>Pressure Cooker</v>
      </c>
      <c r="AE2665" t="str">
        <f t="shared" si="333"/>
        <v>Prestige</v>
      </c>
      <c r="AF2665" t="str">
        <f t="shared" si="334"/>
        <v>Chennai Hub</v>
      </c>
      <c r="AG2665" t="str">
        <f t="shared" si="335"/>
        <v>Courtney Andersen</v>
      </c>
    </row>
    <row r="2666" spans="1:33" x14ac:dyDescent="0.35">
      <c r="A2666" t="s">
        <v>12860</v>
      </c>
      <c r="B2666" t="s">
        <v>12861</v>
      </c>
      <c r="C2666" s="7" t="s">
        <v>12862</v>
      </c>
      <c r="D2666" s="7" t="s">
        <v>54</v>
      </c>
      <c r="E2666" s="9">
        <v>60</v>
      </c>
      <c r="F2666" s="7" t="s">
        <v>92</v>
      </c>
      <c r="G2666" s="6">
        <v>45945</v>
      </c>
      <c r="H2666" s="6">
        <v>45747</v>
      </c>
      <c r="I2666" s="7" t="s">
        <v>55</v>
      </c>
      <c r="J2666" s="7" t="s">
        <v>56</v>
      </c>
      <c r="K2666" s="7" t="s">
        <v>117</v>
      </c>
      <c r="L2666" t="s">
        <v>12863</v>
      </c>
      <c r="M2666" s="7" t="s">
        <v>119</v>
      </c>
      <c r="N2666" s="7" t="s">
        <v>120</v>
      </c>
      <c r="O2666" s="9">
        <v>2</v>
      </c>
      <c r="P2666" s="10">
        <v>26224</v>
      </c>
      <c r="Q2666" s="10">
        <v>33291.300000000003</v>
      </c>
      <c r="R2666" s="11">
        <v>10</v>
      </c>
      <c r="S2666" s="10">
        <v>59924.34</v>
      </c>
      <c r="T2666" s="10">
        <v>14134.6</v>
      </c>
      <c r="U2666" s="7" t="s">
        <v>126</v>
      </c>
      <c r="V2666" s="7" t="s">
        <v>69</v>
      </c>
      <c r="W2666" s="9">
        <v>4</v>
      </c>
      <c r="X2666" s="7" t="s">
        <v>58</v>
      </c>
      <c r="Y2666" s="7" t="s">
        <v>12864</v>
      </c>
      <c r="Z2666" t="str">
        <f t="shared" si="328"/>
        <v>Kristen Walters</v>
      </c>
      <c r="AA2666" t="str">
        <f t="shared" si="329"/>
        <v>Delhi</v>
      </c>
      <c r="AB2666" t="str">
        <f t="shared" si="330"/>
        <v>New Delhi</v>
      </c>
      <c r="AC2666" t="str">
        <f t="shared" si="331"/>
        <v>Fashion</v>
      </c>
      <c r="AD2666" t="str">
        <f t="shared" si="332"/>
        <v>Air Max Shoes</v>
      </c>
      <c r="AE2666" t="str">
        <f t="shared" si="333"/>
        <v>Nike</v>
      </c>
      <c r="AF2666" t="str">
        <f t="shared" si="334"/>
        <v>New Delhi Hub</v>
      </c>
      <c r="AG2666" t="str">
        <f t="shared" si="335"/>
        <v>Lauren Gill</v>
      </c>
    </row>
    <row r="2667" spans="1:33" x14ac:dyDescent="0.35">
      <c r="A2667" t="s">
        <v>12865</v>
      </c>
      <c r="B2667" t="s">
        <v>12866</v>
      </c>
      <c r="C2667" s="7" t="s">
        <v>12867</v>
      </c>
      <c r="D2667" s="7" t="s">
        <v>28</v>
      </c>
      <c r="E2667" s="9">
        <v>50</v>
      </c>
      <c r="F2667" s="7" t="s">
        <v>92</v>
      </c>
      <c r="G2667" s="6">
        <v>45479</v>
      </c>
      <c r="H2667" s="6">
        <v>45476</v>
      </c>
      <c r="I2667" s="7" t="s">
        <v>75</v>
      </c>
      <c r="J2667" s="7" t="s">
        <v>76</v>
      </c>
      <c r="K2667" s="7" t="s">
        <v>117</v>
      </c>
      <c r="L2667" t="s">
        <v>12868</v>
      </c>
      <c r="M2667" s="7" t="s">
        <v>119</v>
      </c>
      <c r="N2667" s="7" t="s">
        <v>120</v>
      </c>
      <c r="O2667" s="9">
        <v>3</v>
      </c>
      <c r="P2667" s="10">
        <v>23024</v>
      </c>
      <c r="Q2667" s="10">
        <v>27370.02</v>
      </c>
      <c r="R2667" s="11">
        <v>20</v>
      </c>
      <c r="S2667" s="10">
        <v>65688.05</v>
      </c>
      <c r="T2667" s="10">
        <v>13038.06</v>
      </c>
      <c r="U2667" s="7" t="s">
        <v>78</v>
      </c>
      <c r="V2667" s="7" t="s">
        <v>37</v>
      </c>
      <c r="W2667" s="9">
        <v>5</v>
      </c>
      <c r="X2667" s="7" t="s">
        <v>79</v>
      </c>
      <c r="Y2667" s="7" t="s">
        <v>12869</v>
      </c>
      <c r="Z2667" t="str">
        <f t="shared" si="328"/>
        <v>Nancy Williams</v>
      </c>
      <c r="AA2667" t="str">
        <f t="shared" si="329"/>
        <v>Karnataka</v>
      </c>
      <c r="AB2667" t="str">
        <f t="shared" si="330"/>
        <v>Bengaluru</v>
      </c>
      <c r="AC2667" t="str">
        <f t="shared" si="331"/>
        <v>Fashion</v>
      </c>
      <c r="AD2667" t="str">
        <f t="shared" si="332"/>
        <v>Air Max Shoes</v>
      </c>
      <c r="AE2667" t="str">
        <f t="shared" si="333"/>
        <v>Nike</v>
      </c>
      <c r="AF2667" t="str">
        <f t="shared" si="334"/>
        <v>Bengaluru Hub</v>
      </c>
      <c r="AG2667" t="str">
        <f t="shared" si="335"/>
        <v>Kimberly Lawrence</v>
      </c>
    </row>
    <row r="2668" spans="1:33" x14ac:dyDescent="0.35">
      <c r="A2668" t="s">
        <v>12870</v>
      </c>
      <c r="B2668" t="s">
        <v>12871</v>
      </c>
      <c r="C2668" s="7" t="s">
        <v>4102</v>
      </c>
      <c r="D2668" s="7" t="s">
        <v>54</v>
      </c>
      <c r="E2668" s="9">
        <v>23</v>
      </c>
      <c r="F2668" s="7" t="s">
        <v>29</v>
      </c>
      <c r="G2668" s="6">
        <v>45883</v>
      </c>
      <c r="H2668" s="6">
        <v>45524</v>
      </c>
      <c r="I2668" s="7" t="s">
        <v>84</v>
      </c>
      <c r="J2668" s="7" t="s">
        <v>85</v>
      </c>
      <c r="K2668" s="7" t="s">
        <v>93</v>
      </c>
      <c r="L2668" t="s">
        <v>1848</v>
      </c>
      <c r="M2668" s="7" t="s">
        <v>95</v>
      </c>
      <c r="N2668" s="7" t="s">
        <v>96</v>
      </c>
      <c r="O2668" s="9">
        <v>3</v>
      </c>
      <c r="P2668" s="10">
        <v>29062</v>
      </c>
      <c r="Q2668" s="10">
        <v>32848.74</v>
      </c>
      <c r="R2668" s="11">
        <v>5</v>
      </c>
      <c r="S2668" s="10">
        <v>93618.91</v>
      </c>
      <c r="T2668" s="10">
        <v>11360.22</v>
      </c>
      <c r="U2668" s="7" t="s">
        <v>126</v>
      </c>
      <c r="V2668" s="7" t="s">
        <v>112</v>
      </c>
      <c r="W2668" s="9">
        <v>3</v>
      </c>
      <c r="X2668" s="7" t="s">
        <v>87</v>
      </c>
      <c r="Y2668" s="7" t="s">
        <v>12872</v>
      </c>
      <c r="Z2668" t="str">
        <f t="shared" si="328"/>
        <v>Robert Nelson</v>
      </c>
      <c r="AA2668" t="str">
        <f t="shared" si="329"/>
        <v>Tamil Nadu</v>
      </c>
      <c r="AB2668" t="str">
        <f t="shared" si="330"/>
        <v>Chennai</v>
      </c>
      <c r="AC2668" t="str">
        <f t="shared" si="331"/>
        <v>Electronics</v>
      </c>
      <c r="AD2668" t="str">
        <f t="shared" si="332"/>
        <v>Galaxy S24</v>
      </c>
      <c r="AE2668" t="str">
        <f t="shared" si="333"/>
        <v>Samsung</v>
      </c>
      <c r="AF2668" t="str">
        <f t="shared" si="334"/>
        <v>Chennai Hub</v>
      </c>
      <c r="AG2668" t="str">
        <f t="shared" si="335"/>
        <v>Melissa Stephens</v>
      </c>
    </row>
    <row r="2669" spans="1:33" x14ac:dyDescent="0.35">
      <c r="A2669" t="s">
        <v>12873</v>
      </c>
      <c r="B2669" t="s">
        <v>12874</v>
      </c>
      <c r="C2669" s="7" t="s">
        <v>12875</v>
      </c>
      <c r="D2669" s="7" t="s">
        <v>54</v>
      </c>
      <c r="E2669" s="9">
        <v>34</v>
      </c>
      <c r="F2669" s="7" t="s">
        <v>29</v>
      </c>
      <c r="G2669" s="6">
        <v>45714</v>
      </c>
      <c r="H2669" s="6">
        <v>46157</v>
      </c>
      <c r="I2669" s="7" t="s">
        <v>75</v>
      </c>
      <c r="J2669" s="7" t="s">
        <v>76</v>
      </c>
      <c r="K2669" s="7" t="s">
        <v>65</v>
      </c>
      <c r="L2669" t="s">
        <v>1487</v>
      </c>
      <c r="M2669" s="7" t="s">
        <v>67</v>
      </c>
      <c r="N2669" s="7" t="s">
        <v>68</v>
      </c>
      <c r="O2669" s="9">
        <v>2</v>
      </c>
      <c r="P2669" s="10">
        <v>229</v>
      </c>
      <c r="Q2669" s="10">
        <v>287.77999999999997</v>
      </c>
      <c r="R2669" s="11">
        <v>20</v>
      </c>
      <c r="S2669" s="10">
        <v>460.45</v>
      </c>
      <c r="T2669" s="10">
        <v>117.56</v>
      </c>
      <c r="U2669" s="7" t="s">
        <v>48</v>
      </c>
      <c r="V2669" s="7" t="s">
        <v>112</v>
      </c>
      <c r="W2669" s="9">
        <v>3</v>
      </c>
      <c r="X2669" s="7" t="s">
        <v>79</v>
      </c>
      <c r="Y2669" s="7" t="s">
        <v>12876</v>
      </c>
      <c r="Z2669" t="str">
        <f t="shared" si="328"/>
        <v>Jay Moss</v>
      </c>
      <c r="AA2669" t="str">
        <f t="shared" si="329"/>
        <v>Karnataka</v>
      </c>
      <c r="AB2669" t="str">
        <f t="shared" si="330"/>
        <v>Bengaluru</v>
      </c>
      <c r="AC2669" t="str">
        <f t="shared" si="331"/>
        <v>Beauty</v>
      </c>
      <c r="AD2669" t="str">
        <f t="shared" si="332"/>
        <v>Face Wash</v>
      </c>
      <c r="AE2669" t="str">
        <f t="shared" si="333"/>
        <v>Loreal</v>
      </c>
      <c r="AF2669" t="str">
        <f t="shared" si="334"/>
        <v>Bengaluru Hub</v>
      </c>
      <c r="AG2669" t="str">
        <f t="shared" si="335"/>
        <v>Guy Freeman</v>
      </c>
    </row>
    <row r="2670" spans="1:33" x14ac:dyDescent="0.35">
      <c r="A2670" t="s">
        <v>12877</v>
      </c>
      <c r="B2670" t="s">
        <v>12878</v>
      </c>
      <c r="C2670" s="7" t="s">
        <v>2834</v>
      </c>
      <c r="D2670" s="7" t="s">
        <v>28</v>
      </c>
      <c r="E2670" s="9">
        <v>24</v>
      </c>
      <c r="F2670" s="7" t="s">
        <v>29</v>
      </c>
      <c r="G2670" s="6">
        <v>46030</v>
      </c>
      <c r="H2670" s="6">
        <v>45476</v>
      </c>
      <c r="I2670" s="7" t="s">
        <v>75</v>
      </c>
      <c r="J2670" s="7" t="s">
        <v>76</v>
      </c>
      <c r="K2670" s="7" t="s">
        <v>93</v>
      </c>
      <c r="L2670" t="s">
        <v>12879</v>
      </c>
      <c r="M2670" s="7" t="s">
        <v>95</v>
      </c>
      <c r="N2670" s="7" t="s">
        <v>96</v>
      </c>
      <c r="O2670" s="9">
        <v>3</v>
      </c>
      <c r="P2670" s="10">
        <v>12885</v>
      </c>
      <c r="Q2670" s="10">
        <v>18143.740000000002</v>
      </c>
      <c r="R2670" s="11">
        <v>0</v>
      </c>
      <c r="S2670" s="10">
        <v>54431.22</v>
      </c>
      <c r="T2670" s="10">
        <v>15776.22</v>
      </c>
      <c r="U2670" s="7" t="s">
        <v>48</v>
      </c>
      <c r="V2670" s="7" t="s">
        <v>154</v>
      </c>
      <c r="W2670" s="9">
        <v>2</v>
      </c>
      <c r="X2670" s="7" t="s">
        <v>79</v>
      </c>
      <c r="Y2670" s="7" t="s">
        <v>12880</v>
      </c>
      <c r="Z2670" t="str">
        <f t="shared" si="328"/>
        <v>Wendy Smith</v>
      </c>
      <c r="AA2670" t="str">
        <f t="shared" si="329"/>
        <v>Karnataka</v>
      </c>
      <c r="AB2670" t="str">
        <f t="shared" si="330"/>
        <v>Bengaluru</v>
      </c>
      <c r="AC2670" t="str">
        <f t="shared" si="331"/>
        <v>Electronics</v>
      </c>
      <c r="AD2670" t="str">
        <f t="shared" si="332"/>
        <v>Galaxy S24</v>
      </c>
      <c r="AE2670" t="str">
        <f t="shared" si="333"/>
        <v>Samsung</v>
      </c>
      <c r="AF2670" t="str">
        <f t="shared" si="334"/>
        <v>Bengaluru Hub</v>
      </c>
      <c r="AG2670" t="str">
        <f t="shared" si="335"/>
        <v>Nicholas Martinez</v>
      </c>
    </row>
    <row r="2671" spans="1:33" x14ac:dyDescent="0.35">
      <c r="A2671" t="s">
        <v>12881</v>
      </c>
      <c r="B2671" t="s">
        <v>12882</v>
      </c>
      <c r="C2671" s="7" t="s">
        <v>12883</v>
      </c>
      <c r="D2671" s="7" t="s">
        <v>28</v>
      </c>
      <c r="E2671" s="9">
        <v>34</v>
      </c>
      <c r="F2671" s="7" t="s">
        <v>29</v>
      </c>
      <c r="G2671" s="6">
        <v>46159</v>
      </c>
      <c r="H2671" s="6">
        <v>45648</v>
      </c>
      <c r="I2671" s="7"/>
      <c r="J2671" s="7" t="s">
        <v>76</v>
      </c>
      <c r="K2671" s="7" t="s">
        <v>93</v>
      </c>
      <c r="L2671" t="s">
        <v>1103</v>
      </c>
      <c r="M2671" s="7" t="s">
        <v>132</v>
      </c>
      <c r="N2671" s="7" t="s">
        <v>133</v>
      </c>
      <c r="O2671" s="9">
        <v>1</v>
      </c>
      <c r="P2671" s="10">
        <v>2407</v>
      </c>
      <c r="Q2671" s="10">
        <v>2672.35</v>
      </c>
      <c r="R2671" s="11">
        <v>0</v>
      </c>
      <c r="S2671" s="10">
        <v>2672.35</v>
      </c>
      <c r="T2671" s="10">
        <v>265.35000000000002</v>
      </c>
      <c r="U2671" s="7" t="s">
        <v>126</v>
      </c>
      <c r="V2671" s="7" t="s">
        <v>112</v>
      </c>
      <c r="W2671" s="9">
        <v>1</v>
      </c>
      <c r="X2671" s="7" t="s">
        <v>79</v>
      </c>
      <c r="Y2671" s="7" t="s">
        <v>12884</v>
      </c>
      <c r="Z2671" t="str">
        <f t="shared" si="328"/>
        <v>Michael Lester</v>
      </c>
      <c r="AA2671" t="s">
        <v>75</v>
      </c>
      <c r="AB2671" t="str">
        <f t="shared" si="330"/>
        <v>Bengaluru</v>
      </c>
      <c r="AC2671" t="str">
        <f t="shared" si="331"/>
        <v>Electronics</v>
      </c>
      <c r="AD2671" t="str">
        <f t="shared" si="332"/>
        <v>iPhone 15</v>
      </c>
      <c r="AE2671" t="str">
        <f t="shared" si="333"/>
        <v>Apple</v>
      </c>
      <c r="AF2671" t="str">
        <f t="shared" si="334"/>
        <v>Bengaluru Hub</v>
      </c>
      <c r="AG2671" t="str">
        <f t="shared" si="335"/>
        <v>Jeffery Thornton</v>
      </c>
    </row>
    <row r="2672" spans="1:33" x14ac:dyDescent="0.35">
      <c r="A2672" t="s">
        <v>12885</v>
      </c>
      <c r="B2672" t="s">
        <v>12886</v>
      </c>
      <c r="C2672" s="7" t="s">
        <v>12887</v>
      </c>
      <c r="D2672" s="7" t="s">
        <v>28</v>
      </c>
      <c r="E2672" s="9">
        <v>53</v>
      </c>
      <c r="F2672" s="7" t="s">
        <v>92</v>
      </c>
      <c r="G2672" s="6">
        <v>45553</v>
      </c>
      <c r="H2672" s="6">
        <v>46119</v>
      </c>
      <c r="I2672" s="7" t="s">
        <v>63</v>
      </c>
      <c r="J2672" s="7" t="s">
        <v>64</v>
      </c>
      <c r="K2672" s="7" t="s">
        <v>32</v>
      </c>
      <c r="L2672" t="s">
        <v>12888</v>
      </c>
      <c r="M2672" s="7" t="s">
        <v>34</v>
      </c>
      <c r="N2672" s="7" t="s">
        <v>35</v>
      </c>
      <c r="O2672" s="9">
        <v>1</v>
      </c>
      <c r="P2672" s="10">
        <v>29472</v>
      </c>
      <c r="Q2672" s="10">
        <v>41280.14</v>
      </c>
      <c r="R2672" s="11">
        <v>5</v>
      </c>
      <c r="S2672" s="10">
        <v>39216.129999999997</v>
      </c>
      <c r="T2672" s="10">
        <v>11808.14</v>
      </c>
      <c r="U2672" s="7" t="s">
        <v>78</v>
      </c>
      <c r="V2672" s="7" t="s">
        <v>69</v>
      </c>
      <c r="W2672" s="9">
        <v>2</v>
      </c>
      <c r="X2672" s="7" t="s">
        <v>70</v>
      </c>
      <c r="Y2672" s="7" t="s">
        <v>12889</v>
      </c>
      <c r="Z2672" t="str">
        <f t="shared" si="328"/>
        <v>Allen Horton</v>
      </c>
      <c r="AA2672" t="str">
        <f t="shared" si="329"/>
        <v>Telangana</v>
      </c>
      <c r="AB2672" t="str">
        <f t="shared" si="330"/>
        <v>Hyderabad</v>
      </c>
      <c r="AC2672" t="str">
        <f t="shared" si="331"/>
        <v>Home</v>
      </c>
      <c r="AD2672" t="str">
        <f t="shared" si="332"/>
        <v>Pressure Cooker</v>
      </c>
      <c r="AE2672" t="str">
        <f t="shared" si="333"/>
        <v>Prestige</v>
      </c>
      <c r="AF2672" t="str">
        <f t="shared" si="334"/>
        <v>Hyderabad Hub</v>
      </c>
      <c r="AG2672" t="str">
        <f t="shared" si="335"/>
        <v>Keith Garcia</v>
      </c>
    </row>
    <row r="2673" spans="1:33" x14ac:dyDescent="0.35">
      <c r="A2673" t="s">
        <v>12890</v>
      </c>
      <c r="B2673" t="s">
        <v>12891</v>
      </c>
      <c r="C2673" s="7" t="s">
        <v>12892</v>
      </c>
      <c r="D2673" s="7" t="s">
        <v>28</v>
      </c>
      <c r="E2673" s="9">
        <v>54</v>
      </c>
      <c r="F2673" s="7" t="s">
        <v>92</v>
      </c>
      <c r="G2673" s="6">
        <v>46118</v>
      </c>
      <c r="H2673" s="6">
        <v>46069</v>
      </c>
      <c r="I2673" s="7" t="s">
        <v>75</v>
      </c>
      <c r="J2673" s="7" t="s">
        <v>76</v>
      </c>
      <c r="K2673" s="7" t="s">
        <v>93</v>
      </c>
      <c r="L2673" t="s">
        <v>12893</v>
      </c>
      <c r="M2673" s="7" t="s">
        <v>95</v>
      </c>
      <c r="N2673" s="7" t="s">
        <v>96</v>
      </c>
      <c r="O2673" s="9">
        <v>4</v>
      </c>
      <c r="P2673" s="10">
        <v>19367</v>
      </c>
      <c r="Q2673" s="10">
        <v>27546.21</v>
      </c>
      <c r="R2673" s="11">
        <v>0</v>
      </c>
      <c r="S2673" s="10">
        <v>110184.84</v>
      </c>
      <c r="T2673" s="10">
        <v>32716.84</v>
      </c>
      <c r="U2673" s="7" t="s">
        <v>78</v>
      </c>
      <c r="V2673" s="7" t="s">
        <v>37</v>
      </c>
      <c r="W2673" s="9">
        <v>5</v>
      </c>
      <c r="X2673" s="7" t="s">
        <v>79</v>
      </c>
      <c r="Y2673" s="7" t="s">
        <v>12894</v>
      </c>
      <c r="Z2673" t="str">
        <f t="shared" si="328"/>
        <v>Miranda Brady</v>
      </c>
      <c r="AA2673" t="str">
        <f t="shared" si="329"/>
        <v>Karnataka</v>
      </c>
      <c r="AB2673" t="str">
        <f t="shared" si="330"/>
        <v>Bengaluru</v>
      </c>
      <c r="AC2673" t="str">
        <f t="shared" si="331"/>
        <v>Electronics</v>
      </c>
      <c r="AD2673" t="str">
        <f t="shared" si="332"/>
        <v>Galaxy S24</v>
      </c>
      <c r="AE2673" t="str">
        <f t="shared" si="333"/>
        <v>Samsung</v>
      </c>
      <c r="AF2673" t="str">
        <f t="shared" si="334"/>
        <v>Bengaluru Hub</v>
      </c>
      <c r="AG2673" t="str">
        <f t="shared" si="335"/>
        <v>Kevin Ochoa</v>
      </c>
    </row>
    <row r="2674" spans="1:33" x14ac:dyDescent="0.35">
      <c r="A2674" t="s">
        <v>12895</v>
      </c>
      <c r="B2674" t="s">
        <v>12896</v>
      </c>
      <c r="C2674" s="7" t="s">
        <v>12897</v>
      </c>
      <c r="D2674" s="7" t="s">
        <v>28</v>
      </c>
      <c r="E2674" s="9">
        <v>18</v>
      </c>
      <c r="F2674" s="7" t="s">
        <v>92</v>
      </c>
      <c r="G2674" s="6">
        <v>45483</v>
      </c>
      <c r="H2674" s="6">
        <v>46109</v>
      </c>
      <c r="I2674" s="7" t="s">
        <v>84</v>
      </c>
      <c r="J2674" s="7" t="s">
        <v>85</v>
      </c>
      <c r="K2674" s="7" t="s">
        <v>117</v>
      </c>
      <c r="L2674" t="s">
        <v>12898</v>
      </c>
      <c r="M2674" s="7" t="s">
        <v>119</v>
      </c>
      <c r="N2674" s="7" t="s">
        <v>120</v>
      </c>
      <c r="O2674" s="9">
        <v>1</v>
      </c>
      <c r="P2674" s="10">
        <v>7812</v>
      </c>
      <c r="Q2674" s="10">
        <v>8722.56</v>
      </c>
      <c r="R2674" s="11">
        <v>10</v>
      </c>
      <c r="S2674" s="10">
        <v>7850.3</v>
      </c>
      <c r="T2674" s="10">
        <v>910.56</v>
      </c>
      <c r="U2674" s="7" t="s">
        <v>48</v>
      </c>
      <c r="V2674" s="7" t="s">
        <v>37</v>
      </c>
      <c r="W2674" s="9">
        <v>3</v>
      </c>
      <c r="X2674" s="7" t="s">
        <v>87</v>
      </c>
      <c r="Y2674" s="7" t="s">
        <v>12899</v>
      </c>
      <c r="Z2674" t="str">
        <f t="shared" si="328"/>
        <v>Krista Miller</v>
      </c>
      <c r="AA2674" t="str">
        <f t="shared" si="329"/>
        <v>Tamil Nadu</v>
      </c>
      <c r="AB2674" t="str">
        <f t="shared" si="330"/>
        <v>Chennai</v>
      </c>
      <c r="AC2674" t="str">
        <f t="shared" si="331"/>
        <v>Fashion</v>
      </c>
      <c r="AD2674" t="str">
        <f t="shared" si="332"/>
        <v>Air Max Shoes</v>
      </c>
      <c r="AE2674" t="str">
        <f t="shared" si="333"/>
        <v>Nike</v>
      </c>
      <c r="AF2674" t="str">
        <f t="shared" si="334"/>
        <v>Chennai Hub</v>
      </c>
      <c r="AG2674" t="str">
        <f t="shared" si="335"/>
        <v>Julie Schwartz</v>
      </c>
    </row>
    <row r="2675" spans="1:33" x14ac:dyDescent="0.35">
      <c r="A2675" t="s">
        <v>12900</v>
      </c>
      <c r="B2675" t="s">
        <v>12901</v>
      </c>
      <c r="C2675" s="7" t="s">
        <v>12902</v>
      </c>
      <c r="D2675" s="7" t="s">
        <v>28</v>
      </c>
      <c r="E2675" s="9">
        <v>26</v>
      </c>
      <c r="F2675" s="7" t="s">
        <v>29</v>
      </c>
      <c r="G2675" s="6">
        <v>46009</v>
      </c>
      <c r="H2675" s="6">
        <v>45768</v>
      </c>
      <c r="I2675" s="7" t="s">
        <v>75</v>
      </c>
      <c r="J2675" s="7" t="s">
        <v>76</v>
      </c>
      <c r="K2675" s="7" t="s">
        <v>65</v>
      </c>
      <c r="L2675" t="s">
        <v>12903</v>
      </c>
      <c r="M2675" s="7"/>
      <c r="N2675" s="7" t="s">
        <v>68</v>
      </c>
      <c r="O2675" s="9">
        <v>5</v>
      </c>
      <c r="P2675" s="10">
        <v>20665</v>
      </c>
      <c r="Q2675" s="10">
        <v>27927.16</v>
      </c>
      <c r="R2675" s="11">
        <v>20</v>
      </c>
      <c r="S2675" s="10">
        <v>111708.64</v>
      </c>
      <c r="T2675" s="10">
        <v>36310.800000000003</v>
      </c>
      <c r="U2675" s="7" t="s">
        <v>126</v>
      </c>
      <c r="V2675" s="7" t="s">
        <v>69</v>
      </c>
      <c r="W2675" s="9">
        <v>2</v>
      </c>
      <c r="X2675" s="7" t="s">
        <v>79</v>
      </c>
      <c r="Y2675" s="7" t="s">
        <v>12904</v>
      </c>
      <c r="Z2675" t="str">
        <f t="shared" si="328"/>
        <v>Alan Baker</v>
      </c>
      <c r="AA2675" t="str">
        <f t="shared" si="329"/>
        <v>Karnataka</v>
      </c>
      <c r="AB2675" t="str">
        <f t="shared" si="330"/>
        <v>Bengaluru</v>
      </c>
      <c r="AC2675" t="str">
        <f t="shared" si="331"/>
        <v>Beauty</v>
      </c>
      <c r="AD2675" t="s">
        <v>67</v>
      </c>
      <c r="AE2675" t="str">
        <f t="shared" si="333"/>
        <v>Loreal</v>
      </c>
      <c r="AF2675" t="str">
        <f t="shared" si="334"/>
        <v>Bengaluru Hub</v>
      </c>
      <c r="AG2675" t="str">
        <f t="shared" si="335"/>
        <v>Sarah Evans</v>
      </c>
    </row>
    <row r="2676" spans="1:33" x14ac:dyDescent="0.35">
      <c r="A2676" t="s">
        <v>12905</v>
      </c>
      <c r="B2676" t="s">
        <v>12906</v>
      </c>
      <c r="C2676" s="7" t="s">
        <v>12907</v>
      </c>
      <c r="D2676" s="7" t="s">
        <v>54</v>
      </c>
      <c r="E2676" s="9">
        <v>33</v>
      </c>
      <c r="F2676" s="7" t="s">
        <v>29</v>
      </c>
      <c r="G2676" s="6">
        <v>46173</v>
      </c>
      <c r="H2676" s="6">
        <v>45534</v>
      </c>
      <c r="I2676" s="7" t="s">
        <v>30</v>
      </c>
      <c r="J2676" s="7" t="s">
        <v>56</v>
      </c>
      <c r="K2676" s="7" t="s">
        <v>32</v>
      </c>
      <c r="L2676" t="s">
        <v>12908</v>
      </c>
      <c r="M2676" s="7" t="s">
        <v>34</v>
      </c>
      <c r="N2676" s="7" t="s">
        <v>35</v>
      </c>
      <c r="O2676" s="9">
        <v>5</v>
      </c>
      <c r="P2676" s="10">
        <v>11760</v>
      </c>
      <c r="Q2676" s="10">
        <v>14387</v>
      </c>
      <c r="R2676" s="11">
        <v>5</v>
      </c>
      <c r="S2676" s="10">
        <v>68338.25</v>
      </c>
      <c r="T2676" s="10">
        <v>13135</v>
      </c>
      <c r="U2676" s="7" t="s">
        <v>48</v>
      </c>
      <c r="V2676" s="7" t="s">
        <v>154</v>
      </c>
      <c r="W2676" s="9">
        <v>4</v>
      </c>
      <c r="X2676" s="7" t="s">
        <v>58</v>
      </c>
      <c r="Y2676" s="7" t="s">
        <v>12909</v>
      </c>
      <c r="Z2676" t="str">
        <f t="shared" si="328"/>
        <v>Loretta Garcia</v>
      </c>
      <c r="AA2676" t="s">
        <v>55</v>
      </c>
      <c r="AB2676" t="str">
        <f t="shared" si="330"/>
        <v>New Delhi</v>
      </c>
      <c r="AC2676" t="str">
        <f t="shared" si="331"/>
        <v>Home</v>
      </c>
      <c r="AD2676" t="str">
        <f t="shared" si="332"/>
        <v>Pressure Cooker</v>
      </c>
      <c r="AE2676" t="str">
        <f t="shared" si="333"/>
        <v>Prestige</v>
      </c>
      <c r="AF2676" t="str">
        <f t="shared" si="334"/>
        <v>New Delhi Hub</v>
      </c>
      <c r="AG2676" t="str">
        <f t="shared" si="335"/>
        <v>Gabriel Ruiz</v>
      </c>
    </row>
    <row r="2677" spans="1:33" x14ac:dyDescent="0.35">
      <c r="A2677" t="s">
        <v>12910</v>
      </c>
      <c r="B2677" t="s">
        <v>12911</v>
      </c>
      <c r="C2677" s="7" t="s">
        <v>12912</v>
      </c>
      <c r="D2677" s="7" t="s">
        <v>28</v>
      </c>
      <c r="E2677" s="9">
        <v>25</v>
      </c>
      <c r="F2677" s="7" t="s">
        <v>29</v>
      </c>
      <c r="G2677" s="6">
        <v>46067</v>
      </c>
      <c r="H2677" s="6">
        <v>46176</v>
      </c>
      <c r="I2677" s="7" t="s">
        <v>55</v>
      </c>
      <c r="J2677" s="7" t="s">
        <v>56</v>
      </c>
      <c r="K2677" s="7" t="s">
        <v>93</v>
      </c>
      <c r="L2677" t="s">
        <v>12913</v>
      </c>
      <c r="M2677" s="7" t="s">
        <v>132</v>
      </c>
      <c r="N2677" s="7" t="s">
        <v>133</v>
      </c>
      <c r="O2677" s="9">
        <v>3</v>
      </c>
      <c r="P2677" s="10">
        <v>2167</v>
      </c>
      <c r="Q2677" s="10">
        <v>2894.93</v>
      </c>
      <c r="R2677" s="11">
        <v>20</v>
      </c>
      <c r="S2677" s="10">
        <v>6947.83</v>
      </c>
      <c r="T2677" s="10">
        <v>2183.79</v>
      </c>
      <c r="U2677" s="7" t="s">
        <v>126</v>
      </c>
      <c r="V2677" s="7" t="s">
        <v>154</v>
      </c>
      <c r="W2677" s="9">
        <v>3</v>
      </c>
      <c r="X2677" s="7" t="s">
        <v>58</v>
      </c>
      <c r="Y2677" s="7" t="s">
        <v>12914</v>
      </c>
      <c r="Z2677" t="str">
        <f t="shared" si="328"/>
        <v>Laura Curtis</v>
      </c>
      <c r="AA2677" t="str">
        <f t="shared" si="329"/>
        <v>Delhi</v>
      </c>
      <c r="AB2677" t="str">
        <f t="shared" si="330"/>
        <v>New Delhi</v>
      </c>
      <c r="AC2677" t="str">
        <f t="shared" si="331"/>
        <v>Electronics</v>
      </c>
      <c r="AD2677" t="str">
        <f t="shared" si="332"/>
        <v>iPhone 15</v>
      </c>
      <c r="AE2677" t="str">
        <f t="shared" si="333"/>
        <v>Apple</v>
      </c>
      <c r="AF2677" t="str">
        <f t="shared" si="334"/>
        <v>New Delhi Hub</v>
      </c>
      <c r="AG2677" t="str">
        <f t="shared" si="335"/>
        <v>Gilbert Ramirez</v>
      </c>
    </row>
    <row r="2678" spans="1:33" x14ac:dyDescent="0.35">
      <c r="A2678" t="s">
        <v>12915</v>
      </c>
      <c r="B2678" t="s">
        <v>12916</v>
      </c>
      <c r="C2678" s="7" t="s">
        <v>12917</v>
      </c>
      <c r="D2678" s="7" t="s">
        <v>54</v>
      </c>
      <c r="E2678" s="9">
        <v>38</v>
      </c>
      <c r="F2678" s="7" t="s">
        <v>29</v>
      </c>
      <c r="G2678" s="6">
        <v>45681</v>
      </c>
      <c r="H2678" s="6">
        <v>45899</v>
      </c>
      <c r="I2678" s="7" t="s">
        <v>84</v>
      </c>
      <c r="J2678" s="7" t="s">
        <v>85</v>
      </c>
      <c r="K2678" s="7" t="s">
        <v>65</v>
      </c>
      <c r="L2678" t="s">
        <v>11179</v>
      </c>
      <c r="M2678" s="7" t="s">
        <v>67</v>
      </c>
      <c r="N2678" s="7" t="s">
        <v>68</v>
      </c>
      <c r="O2678" s="9">
        <v>4</v>
      </c>
      <c r="P2678" s="10">
        <v>21799</v>
      </c>
      <c r="Q2678" s="10">
        <v>25016.74</v>
      </c>
      <c r="R2678" s="11">
        <v>10</v>
      </c>
      <c r="S2678" s="10">
        <v>90060.26</v>
      </c>
      <c r="T2678" s="10">
        <v>12870.96</v>
      </c>
      <c r="U2678" s="7" t="s">
        <v>78</v>
      </c>
      <c r="V2678" s="7" t="s">
        <v>112</v>
      </c>
      <c r="W2678" s="9">
        <v>4</v>
      </c>
      <c r="X2678" s="7" t="s">
        <v>87</v>
      </c>
      <c r="Y2678" s="7" t="s">
        <v>12918</v>
      </c>
      <c r="Z2678" t="str">
        <f t="shared" si="328"/>
        <v>William Underwood</v>
      </c>
      <c r="AA2678" t="str">
        <f t="shared" si="329"/>
        <v>Tamil Nadu</v>
      </c>
      <c r="AB2678" t="str">
        <f t="shared" si="330"/>
        <v>Chennai</v>
      </c>
      <c r="AC2678" t="str">
        <f t="shared" si="331"/>
        <v>Beauty</v>
      </c>
      <c r="AD2678" t="str">
        <f t="shared" si="332"/>
        <v>Face Wash</v>
      </c>
      <c r="AE2678" t="str">
        <f t="shared" si="333"/>
        <v>Loreal</v>
      </c>
      <c r="AF2678" t="str">
        <f t="shared" si="334"/>
        <v>Chennai Hub</v>
      </c>
      <c r="AG2678" t="str">
        <f t="shared" si="335"/>
        <v>Andrew Hill</v>
      </c>
    </row>
    <row r="2679" spans="1:33" x14ac:dyDescent="0.35">
      <c r="A2679" t="s">
        <v>12919</v>
      </c>
      <c r="B2679" t="s">
        <v>12920</v>
      </c>
      <c r="C2679" s="7" t="s">
        <v>12921</v>
      </c>
      <c r="D2679" s="7" t="s">
        <v>54</v>
      </c>
      <c r="E2679" s="9">
        <v>50</v>
      </c>
      <c r="F2679" s="7" t="s">
        <v>29</v>
      </c>
      <c r="G2679" s="6">
        <v>46042</v>
      </c>
      <c r="H2679" s="6">
        <v>45469</v>
      </c>
      <c r="I2679" s="7" t="s">
        <v>75</v>
      </c>
      <c r="J2679" s="7" t="s">
        <v>76</v>
      </c>
      <c r="K2679" s="7" t="s">
        <v>65</v>
      </c>
      <c r="L2679" t="s">
        <v>12922</v>
      </c>
      <c r="M2679" s="7"/>
      <c r="N2679" s="7" t="s">
        <v>68</v>
      </c>
      <c r="O2679" s="9">
        <v>1</v>
      </c>
      <c r="P2679" s="10">
        <v>14028</v>
      </c>
      <c r="Q2679" s="10">
        <v>15667.77</v>
      </c>
      <c r="R2679" s="11">
        <v>15</v>
      </c>
      <c r="S2679" s="10">
        <v>13317.6</v>
      </c>
      <c r="T2679" s="10">
        <v>1639.77</v>
      </c>
      <c r="U2679" s="7" t="s">
        <v>48</v>
      </c>
      <c r="V2679" s="7" t="s">
        <v>37</v>
      </c>
      <c r="W2679" s="9">
        <v>3</v>
      </c>
      <c r="X2679" s="7" t="s">
        <v>79</v>
      </c>
      <c r="Y2679" s="7" t="s">
        <v>12923</v>
      </c>
      <c r="Z2679" t="str">
        <f t="shared" si="328"/>
        <v>Gary Davis</v>
      </c>
      <c r="AA2679" t="str">
        <f t="shared" si="329"/>
        <v>Karnataka</v>
      </c>
      <c r="AB2679" t="str">
        <f t="shared" si="330"/>
        <v>Bengaluru</v>
      </c>
      <c r="AC2679" t="str">
        <f t="shared" si="331"/>
        <v>Beauty</v>
      </c>
      <c r="AD2679" t="s">
        <v>67</v>
      </c>
      <c r="AE2679" t="str">
        <f t="shared" si="333"/>
        <v>Loreal</v>
      </c>
      <c r="AF2679" t="str">
        <f t="shared" si="334"/>
        <v>Bengaluru Hub</v>
      </c>
      <c r="AG2679" t="str">
        <f t="shared" si="335"/>
        <v>Bonnie White MD</v>
      </c>
    </row>
    <row r="2680" spans="1:33" x14ac:dyDescent="0.35">
      <c r="A2680" t="s">
        <v>12924</v>
      </c>
      <c r="B2680" t="s">
        <v>12925</v>
      </c>
      <c r="C2680" s="7" t="s">
        <v>337</v>
      </c>
      <c r="D2680" s="7" t="s">
        <v>54</v>
      </c>
      <c r="E2680" s="9">
        <v>51</v>
      </c>
      <c r="F2680" s="7" t="s">
        <v>29</v>
      </c>
      <c r="G2680" s="6">
        <v>45655</v>
      </c>
      <c r="H2680" s="6">
        <v>45570</v>
      </c>
      <c r="I2680" s="7" t="s">
        <v>30</v>
      </c>
      <c r="J2680" s="7" t="s">
        <v>31</v>
      </c>
      <c r="K2680" s="7" t="s">
        <v>93</v>
      </c>
      <c r="L2680" t="s">
        <v>12926</v>
      </c>
      <c r="M2680" s="7" t="s">
        <v>95</v>
      </c>
      <c r="N2680" s="7" t="s">
        <v>96</v>
      </c>
      <c r="O2680" s="9">
        <v>5</v>
      </c>
      <c r="P2680" s="10">
        <v>18051</v>
      </c>
      <c r="Q2680" s="10">
        <v>25434.13</v>
      </c>
      <c r="R2680" s="11">
        <v>10</v>
      </c>
      <c r="S2680" s="10">
        <v>114453.59</v>
      </c>
      <c r="T2680" s="10">
        <v>36915.65</v>
      </c>
      <c r="U2680" s="7" t="s">
        <v>126</v>
      </c>
      <c r="V2680" s="7" t="s">
        <v>112</v>
      </c>
      <c r="W2680" s="9">
        <v>3</v>
      </c>
      <c r="X2680" s="7" t="s">
        <v>38</v>
      </c>
      <c r="Y2680" s="7" t="s">
        <v>12927</v>
      </c>
      <c r="Z2680" t="str">
        <f t="shared" si="328"/>
        <v>Cynthia Schwartz</v>
      </c>
      <c r="AA2680" t="str">
        <f t="shared" si="329"/>
        <v>Maharashtra</v>
      </c>
      <c r="AB2680" t="str">
        <f t="shared" si="330"/>
        <v>Mumbai</v>
      </c>
      <c r="AC2680" t="str">
        <f t="shared" si="331"/>
        <v>Electronics</v>
      </c>
      <c r="AD2680" t="str">
        <f t="shared" si="332"/>
        <v>Galaxy S24</v>
      </c>
      <c r="AE2680" t="str">
        <f t="shared" si="333"/>
        <v>Samsung</v>
      </c>
      <c r="AF2680" t="str">
        <f t="shared" si="334"/>
        <v>Mumbai Hub</v>
      </c>
      <c r="AG2680" t="str">
        <f t="shared" si="335"/>
        <v>Matthew Dean</v>
      </c>
    </row>
    <row r="2681" spans="1:33" x14ac:dyDescent="0.35">
      <c r="A2681" t="s">
        <v>12928</v>
      </c>
      <c r="B2681" t="s">
        <v>12929</v>
      </c>
      <c r="C2681" s="7" t="s">
        <v>12930</v>
      </c>
      <c r="D2681" s="7" t="s">
        <v>28</v>
      </c>
      <c r="E2681" s="9">
        <v>24</v>
      </c>
      <c r="F2681" s="7" t="s">
        <v>92</v>
      </c>
      <c r="G2681" s="6">
        <v>46195</v>
      </c>
      <c r="H2681" s="6">
        <v>46033</v>
      </c>
      <c r="I2681" s="7" t="s">
        <v>30</v>
      </c>
      <c r="J2681" s="7" t="s">
        <v>31</v>
      </c>
      <c r="K2681" s="7" t="s">
        <v>32</v>
      </c>
      <c r="L2681" t="s">
        <v>3603</v>
      </c>
      <c r="M2681" s="7" t="s">
        <v>34</v>
      </c>
      <c r="N2681" s="7" t="s">
        <v>35</v>
      </c>
      <c r="O2681" s="9">
        <v>4</v>
      </c>
      <c r="P2681" s="10">
        <v>17178</v>
      </c>
      <c r="Q2681" s="10">
        <v>21759.3</v>
      </c>
      <c r="R2681" s="11">
        <v>20</v>
      </c>
      <c r="S2681" s="10">
        <v>69629.759999999995</v>
      </c>
      <c r="T2681" s="10">
        <v>18325.2</v>
      </c>
      <c r="U2681" s="7" t="s">
        <v>78</v>
      </c>
      <c r="V2681" s="7" t="s">
        <v>37</v>
      </c>
      <c r="W2681" s="9">
        <v>3</v>
      </c>
      <c r="X2681" s="7" t="s">
        <v>38</v>
      </c>
      <c r="Y2681" s="7" t="s">
        <v>12931</v>
      </c>
      <c r="Z2681" t="str">
        <f t="shared" si="328"/>
        <v>Colleen Trujillo</v>
      </c>
      <c r="AA2681" t="str">
        <f t="shared" si="329"/>
        <v>Maharashtra</v>
      </c>
      <c r="AB2681" t="str">
        <f t="shared" si="330"/>
        <v>Mumbai</v>
      </c>
      <c r="AC2681" t="str">
        <f t="shared" si="331"/>
        <v>Home</v>
      </c>
      <c r="AD2681" t="str">
        <f t="shared" si="332"/>
        <v>Pressure Cooker</v>
      </c>
      <c r="AE2681" t="str">
        <f t="shared" si="333"/>
        <v>Prestige</v>
      </c>
      <c r="AF2681" t="str">
        <f t="shared" si="334"/>
        <v>Mumbai Hub</v>
      </c>
      <c r="AG2681" t="str">
        <f t="shared" si="335"/>
        <v>Phillip Delgado</v>
      </c>
    </row>
    <row r="2682" spans="1:33" x14ac:dyDescent="0.35">
      <c r="A2682" t="s">
        <v>12932</v>
      </c>
      <c r="B2682" t="s">
        <v>12933</v>
      </c>
      <c r="C2682" s="7" t="s">
        <v>12934</v>
      </c>
      <c r="D2682" s="7" t="s">
        <v>54</v>
      </c>
      <c r="E2682" s="9">
        <v>29</v>
      </c>
      <c r="F2682" s="7" t="s">
        <v>92</v>
      </c>
      <c r="G2682" s="6">
        <v>45738</v>
      </c>
      <c r="H2682" s="6">
        <v>46162</v>
      </c>
      <c r="I2682" s="7" t="s">
        <v>55</v>
      </c>
      <c r="J2682" s="7" t="s">
        <v>56</v>
      </c>
      <c r="K2682" s="7" t="s">
        <v>32</v>
      </c>
      <c r="L2682" t="s">
        <v>12935</v>
      </c>
      <c r="M2682" s="7" t="s">
        <v>34</v>
      </c>
      <c r="N2682" s="7" t="s">
        <v>35</v>
      </c>
      <c r="O2682" s="9">
        <v>4</v>
      </c>
      <c r="P2682" s="10">
        <v>29191</v>
      </c>
      <c r="Q2682" s="10">
        <v>35595.870000000003</v>
      </c>
      <c r="R2682" s="11">
        <v>5</v>
      </c>
      <c r="S2682" s="10">
        <v>135264.31</v>
      </c>
      <c r="T2682" s="10">
        <v>25619.48</v>
      </c>
      <c r="U2682" s="7" t="s">
        <v>36</v>
      </c>
      <c r="V2682" s="7" t="s">
        <v>37</v>
      </c>
      <c r="W2682" s="9">
        <v>3</v>
      </c>
      <c r="X2682" s="7" t="s">
        <v>58</v>
      </c>
      <c r="Y2682" s="7" t="s">
        <v>12936</v>
      </c>
      <c r="Z2682" t="str">
        <f t="shared" si="328"/>
        <v>Nathan Park</v>
      </c>
      <c r="AA2682" t="str">
        <f t="shared" si="329"/>
        <v>Delhi</v>
      </c>
      <c r="AB2682" t="str">
        <f t="shared" si="330"/>
        <v>New Delhi</v>
      </c>
      <c r="AC2682" t="str">
        <f t="shared" si="331"/>
        <v>Home</v>
      </c>
      <c r="AD2682" t="str">
        <f t="shared" si="332"/>
        <v>Pressure Cooker</v>
      </c>
      <c r="AE2682" t="str">
        <f t="shared" si="333"/>
        <v>Prestige</v>
      </c>
      <c r="AF2682" t="str">
        <f t="shared" si="334"/>
        <v>New Delhi Hub</v>
      </c>
      <c r="AG2682" t="str">
        <f t="shared" si="335"/>
        <v>Jeffrey Clark</v>
      </c>
    </row>
    <row r="2683" spans="1:33" x14ac:dyDescent="0.35">
      <c r="A2683" t="s">
        <v>12937</v>
      </c>
      <c r="B2683" t="s">
        <v>12938</v>
      </c>
      <c r="C2683" s="7" t="s">
        <v>12939</v>
      </c>
      <c r="D2683" s="7" t="s">
        <v>28</v>
      </c>
      <c r="E2683" s="9">
        <v>38</v>
      </c>
      <c r="F2683" s="7" t="s">
        <v>29</v>
      </c>
      <c r="G2683" s="6">
        <v>45749</v>
      </c>
      <c r="H2683" s="6">
        <v>45597</v>
      </c>
      <c r="I2683" s="7" t="s">
        <v>30</v>
      </c>
      <c r="J2683" s="7" t="s">
        <v>31</v>
      </c>
      <c r="K2683" s="7" t="s">
        <v>44</v>
      </c>
      <c r="L2683" t="s">
        <v>12940</v>
      </c>
      <c r="M2683" s="7" t="s">
        <v>46</v>
      </c>
      <c r="N2683" s="7" t="s">
        <v>47</v>
      </c>
      <c r="O2683" s="9">
        <v>2</v>
      </c>
      <c r="P2683" s="10">
        <v>28660</v>
      </c>
      <c r="Q2683" s="10">
        <v>39735.72</v>
      </c>
      <c r="R2683" s="11">
        <v>5</v>
      </c>
      <c r="S2683" s="10">
        <v>75497.87</v>
      </c>
      <c r="T2683" s="10">
        <v>22151.439999999999</v>
      </c>
      <c r="U2683" s="7" t="s">
        <v>48</v>
      </c>
      <c r="V2683" s="7" t="s">
        <v>112</v>
      </c>
      <c r="W2683" s="9">
        <v>3</v>
      </c>
      <c r="X2683" s="7" t="s">
        <v>38</v>
      </c>
      <c r="Y2683" s="7" t="s">
        <v>12941</v>
      </c>
      <c r="Z2683" t="str">
        <f t="shared" si="328"/>
        <v>James Walker</v>
      </c>
      <c r="AA2683" t="str">
        <f t="shared" si="329"/>
        <v>Maharashtra</v>
      </c>
      <c r="AB2683" t="str">
        <f t="shared" si="330"/>
        <v>Mumbai</v>
      </c>
      <c r="AC2683" t="str">
        <f t="shared" si="331"/>
        <v>Grocery</v>
      </c>
      <c r="AD2683" t="str">
        <f t="shared" si="332"/>
        <v>Sunflower Oil</v>
      </c>
      <c r="AE2683" t="str">
        <f t="shared" si="333"/>
        <v>Fortune</v>
      </c>
      <c r="AF2683" t="str">
        <f t="shared" si="334"/>
        <v>Mumbai Hub</v>
      </c>
      <c r="AG2683" t="str">
        <f t="shared" si="335"/>
        <v>Aaron Miller</v>
      </c>
    </row>
    <row r="2684" spans="1:33" x14ac:dyDescent="0.35">
      <c r="A2684" t="s">
        <v>12942</v>
      </c>
      <c r="B2684" t="s">
        <v>12943</v>
      </c>
      <c r="C2684" s="7" t="s">
        <v>12944</v>
      </c>
      <c r="D2684" s="7" t="s">
        <v>28</v>
      </c>
      <c r="E2684" s="9">
        <v>57</v>
      </c>
      <c r="F2684" s="7" t="s">
        <v>92</v>
      </c>
      <c r="G2684" s="6">
        <v>45967</v>
      </c>
      <c r="H2684" s="6">
        <v>45978</v>
      </c>
      <c r="I2684" s="7" t="s">
        <v>30</v>
      </c>
      <c r="J2684" s="7" t="s">
        <v>31</v>
      </c>
      <c r="K2684" s="7" t="s">
        <v>65</v>
      </c>
      <c r="L2684" t="s">
        <v>12945</v>
      </c>
      <c r="M2684" s="7" t="s">
        <v>67</v>
      </c>
      <c r="N2684" s="7" t="s">
        <v>68</v>
      </c>
      <c r="O2684" s="9">
        <v>3</v>
      </c>
      <c r="P2684" s="10">
        <v>672</v>
      </c>
      <c r="Q2684" s="10">
        <v>780.45</v>
      </c>
      <c r="R2684" s="11">
        <v>10</v>
      </c>
      <c r="S2684" s="10">
        <v>2107.2199999999998</v>
      </c>
      <c r="T2684" s="10">
        <v>325.35000000000002</v>
      </c>
      <c r="U2684" s="7" t="s">
        <v>36</v>
      </c>
      <c r="V2684" s="7" t="s">
        <v>154</v>
      </c>
      <c r="W2684" s="9">
        <v>3</v>
      </c>
      <c r="X2684" s="7" t="s">
        <v>38</v>
      </c>
      <c r="Y2684" s="7" t="s">
        <v>10798</v>
      </c>
      <c r="Z2684" t="str">
        <f t="shared" si="328"/>
        <v>Michael Patterson</v>
      </c>
      <c r="AA2684" t="str">
        <f t="shared" si="329"/>
        <v>Maharashtra</v>
      </c>
      <c r="AB2684" t="str">
        <f t="shared" si="330"/>
        <v>Mumbai</v>
      </c>
      <c r="AC2684" t="str">
        <f t="shared" si="331"/>
        <v>Beauty</v>
      </c>
      <c r="AD2684" t="str">
        <f t="shared" si="332"/>
        <v>Face Wash</v>
      </c>
      <c r="AE2684" t="str">
        <f t="shared" si="333"/>
        <v>Loreal</v>
      </c>
      <c r="AF2684" t="str">
        <f t="shared" si="334"/>
        <v>Mumbai Hub</v>
      </c>
      <c r="AG2684" t="str">
        <f t="shared" si="335"/>
        <v>Michael White</v>
      </c>
    </row>
    <row r="2685" spans="1:33" x14ac:dyDescent="0.35">
      <c r="A2685" t="s">
        <v>12946</v>
      </c>
      <c r="B2685" t="s">
        <v>12947</v>
      </c>
      <c r="C2685" s="7" t="s">
        <v>10275</v>
      </c>
      <c r="D2685" s="7" t="s">
        <v>54</v>
      </c>
      <c r="E2685" s="9">
        <v>58</v>
      </c>
      <c r="F2685" s="7" t="s">
        <v>29</v>
      </c>
      <c r="G2685" s="6">
        <v>46116</v>
      </c>
      <c r="H2685" s="6">
        <v>45776</v>
      </c>
      <c r="I2685" s="7" t="s">
        <v>84</v>
      </c>
      <c r="J2685" s="7" t="s">
        <v>85</v>
      </c>
      <c r="K2685" s="7" t="s">
        <v>93</v>
      </c>
      <c r="L2685" t="s">
        <v>12948</v>
      </c>
      <c r="M2685" s="7" t="s">
        <v>132</v>
      </c>
      <c r="N2685" s="7" t="s">
        <v>133</v>
      </c>
      <c r="O2685" s="9">
        <v>3</v>
      </c>
      <c r="P2685" s="10">
        <v>13561</v>
      </c>
      <c r="Q2685" s="10">
        <v>19355.53</v>
      </c>
      <c r="R2685" s="11">
        <v>15</v>
      </c>
      <c r="S2685" s="10">
        <v>49356.6</v>
      </c>
      <c r="T2685" s="10">
        <v>17383.59</v>
      </c>
      <c r="U2685" s="7" t="s">
        <v>48</v>
      </c>
      <c r="V2685" s="7" t="s">
        <v>154</v>
      </c>
      <c r="W2685" s="9">
        <v>2</v>
      </c>
      <c r="X2685" s="7" t="s">
        <v>87</v>
      </c>
      <c r="Y2685" s="7" t="s">
        <v>12949</v>
      </c>
      <c r="Z2685" t="str">
        <f t="shared" si="328"/>
        <v>Amy Bennett</v>
      </c>
      <c r="AA2685" t="str">
        <f t="shared" si="329"/>
        <v>Tamil Nadu</v>
      </c>
      <c r="AB2685" t="str">
        <f t="shared" si="330"/>
        <v>Chennai</v>
      </c>
      <c r="AC2685" t="str">
        <f t="shared" si="331"/>
        <v>Electronics</v>
      </c>
      <c r="AD2685" t="str">
        <f t="shared" si="332"/>
        <v>iPhone 15</v>
      </c>
      <c r="AE2685" t="str">
        <f t="shared" si="333"/>
        <v>Apple</v>
      </c>
      <c r="AF2685" t="str">
        <f t="shared" si="334"/>
        <v>Chennai Hub</v>
      </c>
      <c r="AG2685" t="str">
        <f t="shared" si="335"/>
        <v>Tracy Freeman</v>
      </c>
    </row>
    <row r="2686" spans="1:33" x14ac:dyDescent="0.35">
      <c r="A2686" t="s">
        <v>12950</v>
      </c>
      <c r="B2686" t="s">
        <v>12951</v>
      </c>
      <c r="C2686" s="7" t="s">
        <v>12952</v>
      </c>
      <c r="D2686" s="7" t="s">
        <v>28</v>
      </c>
      <c r="E2686" s="9">
        <v>35</v>
      </c>
      <c r="F2686" s="7" t="s">
        <v>29</v>
      </c>
      <c r="G2686" s="6">
        <v>46151</v>
      </c>
      <c r="H2686" s="6">
        <v>45722</v>
      </c>
      <c r="I2686" s="7" t="s">
        <v>63</v>
      </c>
      <c r="J2686" s="7" t="s">
        <v>64</v>
      </c>
      <c r="K2686" s="7" t="s">
        <v>44</v>
      </c>
      <c r="L2686" t="s">
        <v>12953</v>
      </c>
      <c r="M2686" s="7" t="s">
        <v>46</v>
      </c>
      <c r="N2686" s="7" t="s">
        <v>47</v>
      </c>
      <c r="O2686" s="9">
        <v>4</v>
      </c>
      <c r="P2686" s="10">
        <v>24480</v>
      </c>
      <c r="Q2686" s="10">
        <v>27867.03</v>
      </c>
      <c r="R2686" s="11">
        <v>20</v>
      </c>
      <c r="S2686" s="10">
        <v>89174.5</v>
      </c>
      <c r="T2686" s="10">
        <v>13548.12</v>
      </c>
      <c r="U2686" s="7" t="s">
        <v>36</v>
      </c>
      <c r="V2686" s="7" t="s">
        <v>69</v>
      </c>
      <c r="W2686" s="9">
        <v>1</v>
      </c>
      <c r="X2686" s="7" t="s">
        <v>70</v>
      </c>
      <c r="Y2686" s="7" t="s">
        <v>12954</v>
      </c>
      <c r="Z2686" t="str">
        <f t="shared" si="328"/>
        <v>Sharon Gibson</v>
      </c>
      <c r="AA2686" t="str">
        <f t="shared" si="329"/>
        <v>Telangana</v>
      </c>
      <c r="AB2686" t="str">
        <f t="shared" si="330"/>
        <v>Hyderabad</v>
      </c>
      <c r="AC2686" t="str">
        <f t="shared" si="331"/>
        <v>Grocery</v>
      </c>
      <c r="AD2686" t="str">
        <f t="shared" si="332"/>
        <v>Sunflower Oil</v>
      </c>
      <c r="AE2686" t="str">
        <f t="shared" si="333"/>
        <v>Fortune</v>
      </c>
      <c r="AF2686" t="str">
        <f t="shared" si="334"/>
        <v>Hyderabad Hub</v>
      </c>
      <c r="AG2686" t="str">
        <f t="shared" si="335"/>
        <v>Billy Johnson</v>
      </c>
    </row>
    <row r="2687" spans="1:33" x14ac:dyDescent="0.35">
      <c r="A2687" t="s">
        <v>12955</v>
      </c>
      <c r="B2687" t="s">
        <v>12956</v>
      </c>
      <c r="C2687" s="7" t="s">
        <v>4554</v>
      </c>
      <c r="D2687" s="7" t="s">
        <v>28</v>
      </c>
      <c r="E2687" s="9">
        <v>54</v>
      </c>
      <c r="F2687" s="7" t="s">
        <v>92</v>
      </c>
      <c r="G2687" s="6">
        <v>46164</v>
      </c>
      <c r="H2687" s="6">
        <v>46098</v>
      </c>
      <c r="I2687" s="7" t="s">
        <v>63</v>
      </c>
      <c r="J2687" s="7" t="s">
        <v>64</v>
      </c>
      <c r="K2687" s="7" t="s">
        <v>65</v>
      </c>
      <c r="L2687" t="s">
        <v>12957</v>
      </c>
      <c r="M2687" s="7" t="s">
        <v>67</v>
      </c>
      <c r="N2687" s="7" t="s">
        <v>68</v>
      </c>
      <c r="O2687" s="9">
        <v>4</v>
      </c>
      <c r="P2687" s="10">
        <v>4657</v>
      </c>
      <c r="Q2687" s="10">
        <v>6331</v>
      </c>
      <c r="R2687" s="11">
        <v>15</v>
      </c>
      <c r="S2687" s="10">
        <v>21525.4</v>
      </c>
      <c r="T2687" s="10">
        <v>6696</v>
      </c>
      <c r="U2687" s="7" t="s">
        <v>36</v>
      </c>
      <c r="V2687" s="7" t="s">
        <v>37</v>
      </c>
      <c r="W2687" s="9">
        <v>3</v>
      </c>
      <c r="X2687" s="7" t="s">
        <v>70</v>
      </c>
      <c r="Y2687" s="7" t="s">
        <v>12958</v>
      </c>
      <c r="Z2687" t="str">
        <f t="shared" si="328"/>
        <v>Erica Hernandez</v>
      </c>
      <c r="AA2687" t="str">
        <f t="shared" si="329"/>
        <v>Telangana</v>
      </c>
      <c r="AB2687" t="str">
        <f t="shared" si="330"/>
        <v>Hyderabad</v>
      </c>
      <c r="AC2687" t="str">
        <f t="shared" si="331"/>
        <v>Beauty</v>
      </c>
      <c r="AD2687" t="str">
        <f t="shared" si="332"/>
        <v>Face Wash</v>
      </c>
      <c r="AE2687" t="str">
        <f t="shared" si="333"/>
        <v>Loreal</v>
      </c>
      <c r="AF2687" t="str">
        <f t="shared" si="334"/>
        <v>Hyderabad Hub</v>
      </c>
      <c r="AG2687" t="str">
        <f t="shared" si="335"/>
        <v>Adam Marshall</v>
      </c>
    </row>
    <row r="2688" spans="1:33" x14ac:dyDescent="0.35">
      <c r="A2688" t="s">
        <v>12959</v>
      </c>
      <c r="B2688" t="s">
        <v>12960</v>
      </c>
      <c r="C2688" s="7" t="s">
        <v>12961</v>
      </c>
      <c r="D2688" s="7" t="s">
        <v>28</v>
      </c>
      <c r="E2688" s="9">
        <v>25</v>
      </c>
      <c r="F2688" s="7" t="s">
        <v>29</v>
      </c>
      <c r="G2688" s="6">
        <v>46009</v>
      </c>
      <c r="H2688" s="6">
        <v>45702</v>
      </c>
      <c r="I2688" s="7" t="s">
        <v>30</v>
      </c>
      <c r="J2688" s="7" t="s">
        <v>43</v>
      </c>
      <c r="K2688" s="7" t="s">
        <v>44</v>
      </c>
      <c r="L2688" t="s">
        <v>11663</v>
      </c>
      <c r="M2688" s="7" t="s">
        <v>46</v>
      </c>
      <c r="N2688" s="7" t="s">
        <v>47</v>
      </c>
      <c r="O2688" s="9">
        <v>5</v>
      </c>
      <c r="P2688" s="10">
        <v>1365</v>
      </c>
      <c r="Q2688" s="10">
        <v>1895.67</v>
      </c>
      <c r="R2688" s="11">
        <v>10</v>
      </c>
      <c r="S2688" s="10">
        <v>8530.52</v>
      </c>
      <c r="T2688" s="10">
        <v>2653.35</v>
      </c>
      <c r="U2688" s="7" t="s">
        <v>126</v>
      </c>
      <c r="V2688" s="7" t="s">
        <v>37</v>
      </c>
      <c r="W2688" s="9">
        <v>1</v>
      </c>
      <c r="X2688" s="7" t="s">
        <v>49</v>
      </c>
      <c r="Y2688" s="7" t="s">
        <v>12962</v>
      </c>
      <c r="Z2688" t="str">
        <f t="shared" si="328"/>
        <v>Angela Kim</v>
      </c>
      <c r="AA2688" t="str">
        <f t="shared" si="329"/>
        <v>Maharashtra</v>
      </c>
      <c r="AB2688" t="str">
        <f t="shared" si="330"/>
        <v>Pune</v>
      </c>
      <c r="AC2688" t="str">
        <f t="shared" si="331"/>
        <v>Grocery</v>
      </c>
      <c r="AD2688" t="str">
        <f t="shared" si="332"/>
        <v>Sunflower Oil</v>
      </c>
      <c r="AE2688" t="str">
        <f t="shared" si="333"/>
        <v>Fortune</v>
      </c>
      <c r="AF2688" t="str">
        <f t="shared" si="334"/>
        <v>Pune Hub</v>
      </c>
      <c r="AG2688" t="str">
        <f t="shared" si="335"/>
        <v>Misty Davis</v>
      </c>
    </row>
    <row r="2689" spans="1:33" x14ac:dyDescent="0.35">
      <c r="A2689" t="s">
        <v>12963</v>
      </c>
      <c r="B2689" t="s">
        <v>12964</v>
      </c>
      <c r="C2689" s="7" t="s">
        <v>12965</v>
      </c>
      <c r="D2689" s="7" t="s">
        <v>54</v>
      </c>
      <c r="E2689" s="9">
        <v>40</v>
      </c>
      <c r="F2689" s="7" t="s">
        <v>29</v>
      </c>
      <c r="G2689" s="6">
        <v>45552</v>
      </c>
      <c r="H2689" s="6">
        <v>45545</v>
      </c>
      <c r="I2689" s="7" t="s">
        <v>84</v>
      </c>
      <c r="J2689" s="7" t="s">
        <v>85</v>
      </c>
      <c r="K2689" s="7" t="s">
        <v>117</v>
      </c>
      <c r="L2689" t="s">
        <v>12966</v>
      </c>
      <c r="M2689" s="7" t="s">
        <v>119</v>
      </c>
      <c r="N2689" s="7" t="s">
        <v>120</v>
      </c>
      <c r="O2689" s="9">
        <v>4</v>
      </c>
      <c r="P2689" s="10">
        <v>879</v>
      </c>
      <c r="Q2689" s="10">
        <v>985.98</v>
      </c>
      <c r="R2689" s="11">
        <v>10</v>
      </c>
      <c r="S2689" s="10">
        <v>3549.53</v>
      </c>
      <c r="T2689" s="10">
        <v>427.92</v>
      </c>
      <c r="U2689" s="7" t="s">
        <v>36</v>
      </c>
      <c r="V2689" s="7" t="s">
        <v>154</v>
      </c>
      <c r="W2689" s="9">
        <v>2</v>
      </c>
      <c r="X2689" s="7" t="s">
        <v>87</v>
      </c>
      <c r="Y2689" s="7" t="s">
        <v>12967</v>
      </c>
      <c r="Z2689" t="str">
        <f t="shared" si="328"/>
        <v>Courtney Shepherd</v>
      </c>
      <c r="AA2689" t="str">
        <f t="shared" si="329"/>
        <v>Tamil Nadu</v>
      </c>
      <c r="AB2689" t="str">
        <f t="shared" si="330"/>
        <v>Chennai</v>
      </c>
      <c r="AC2689" t="str">
        <f t="shared" si="331"/>
        <v>Fashion</v>
      </c>
      <c r="AD2689" t="str">
        <f t="shared" si="332"/>
        <v>Air Max Shoes</v>
      </c>
      <c r="AE2689" t="str">
        <f t="shared" si="333"/>
        <v>Nike</v>
      </c>
      <c r="AF2689" t="str">
        <f t="shared" si="334"/>
        <v>Chennai Hub</v>
      </c>
      <c r="AG2689" t="str">
        <f t="shared" si="335"/>
        <v>Sean Johns</v>
      </c>
    </row>
    <row r="2690" spans="1:33" x14ac:dyDescent="0.35">
      <c r="A2690" t="s">
        <v>12968</v>
      </c>
      <c r="B2690" t="s">
        <v>12969</v>
      </c>
      <c r="C2690" s="7" t="s">
        <v>12970</v>
      </c>
      <c r="D2690" s="7" t="s">
        <v>28</v>
      </c>
      <c r="E2690" s="9">
        <v>49</v>
      </c>
      <c r="F2690" s="7" t="s">
        <v>29</v>
      </c>
      <c r="G2690" s="6">
        <v>46177</v>
      </c>
      <c r="H2690" s="6">
        <v>45799</v>
      </c>
      <c r="I2690" s="7" t="s">
        <v>75</v>
      </c>
      <c r="J2690" s="7" t="s">
        <v>76</v>
      </c>
      <c r="K2690" s="7" t="s">
        <v>93</v>
      </c>
      <c r="L2690" t="s">
        <v>3913</v>
      </c>
      <c r="M2690" s="7" t="s">
        <v>132</v>
      </c>
      <c r="N2690" s="7" t="s">
        <v>133</v>
      </c>
      <c r="O2690" s="9">
        <v>4</v>
      </c>
      <c r="P2690" s="10">
        <v>28205</v>
      </c>
      <c r="Q2690" s="10">
        <v>41255.370000000003</v>
      </c>
      <c r="R2690" s="11">
        <v>15</v>
      </c>
      <c r="S2690" s="10">
        <v>140268.26</v>
      </c>
      <c r="T2690" s="10">
        <v>52201.48</v>
      </c>
      <c r="U2690" s="7" t="s">
        <v>48</v>
      </c>
      <c r="V2690" s="7" t="s">
        <v>37</v>
      </c>
      <c r="W2690" s="9">
        <v>5</v>
      </c>
      <c r="X2690" s="7" t="s">
        <v>79</v>
      </c>
      <c r="Y2690" s="7" t="s">
        <v>12971</v>
      </c>
      <c r="Z2690" t="str">
        <f t="shared" ref="Z2690:Z2753" si="336">TRIM(C2690)</f>
        <v>Emily Baker</v>
      </c>
      <c r="AA2690" t="str">
        <f t="shared" ref="AA2690:AA2753" si="337">TRIM(I2690)</f>
        <v>Karnataka</v>
      </c>
      <c r="AB2690" t="str">
        <f t="shared" ref="AB2690:AB2753" si="338">TRIM(J2690)</f>
        <v>Bengaluru</v>
      </c>
      <c r="AC2690" t="str">
        <f t="shared" ref="AC2690:AC2753" si="339">TRIM(K2690)</f>
        <v>Electronics</v>
      </c>
      <c r="AD2690" t="str">
        <f t="shared" ref="AD2690:AD2753" si="340">TRIM(M2690)</f>
        <v>iPhone 15</v>
      </c>
      <c r="AE2690" t="str">
        <f t="shared" ref="AE2690:AE2753" si="341">TRIM(N2690)</f>
        <v>Apple</v>
      </c>
      <c r="AF2690" t="str">
        <f t="shared" ref="AF2690:AF2753" si="342">TRIM(X2690)</f>
        <v>Bengaluru Hub</v>
      </c>
      <c r="AG2690" t="str">
        <f t="shared" ref="AG2690:AG2753" si="343">TRIM(Y2690)</f>
        <v>Danielle Wilcox</v>
      </c>
    </row>
    <row r="2691" spans="1:33" x14ac:dyDescent="0.35">
      <c r="A2691" t="s">
        <v>12972</v>
      </c>
      <c r="B2691" t="s">
        <v>12973</v>
      </c>
      <c r="C2691" s="7" t="s">
        <v>12974</v>
      </c>
      <c r="D2691" s="7" t="s">
        <v>28</v>
      </c>
      <c r="E2691" s="9">
        <v>34</v>
      </c>
      <c r="F2691" s="7" t="s">
        <v>29</v>
      </c>
      <c r="G2691" s="6">
        <v>45492</v>
      </c>
      <c r="H2691" s="6">
        <v>45604</v>
      </c>
      <c r="I2691" s="7" t="s">
        <v>55</v>
      </c>
      <c r="J2691" s="7" t="s">
        <v>56</v>
      </c>
      <c r="K2691" s="7" t="s">
        <v>93</v>
      </c>
      <c r="L2691" t="s">
        <v>5769</v>
      </c>
      <c r="M2691" s="7" t="s">
        <v>95</v>
      </c>
      <c r="N2691" s="7" t="s">
        <v>96</v>
      </c>
      <c r="O2691" s="9">
        <v>3</v>
      </c>
      <c r="P2691" s="10">
        <v>6143</v>
      </c>
      <c r="Q2691" s="10">
        <v>8203.82</v>
      </c>
      <c r="R2691" s="11">
        <v>0</v>
      </c>
      <c r="S2691" s="10">
        <v>24611.46</v>
      </c>
      <c r="T2691" s="10">
        <v>6182.46</v>
      </c>
      <c r="U2691" s="7" t="s">
        <v>48</v>
      </c>
      <c r="V2691" s="7" t="s">
        <v>37</v>
      </c>
      <c r="W2691" s="9">
        <v>3</v>
      </c>
      <c r="X2691" s="7" t="s">
        <v>58</v>
      </c>
      <c r="Y2691" s="7" t="s">
        <v>12975</v>
      </c>
      <c r="Z2691" t="str">
        <f t="shared" si="336"/>
        <v>Andrea Holland</v>
      </c>
      <c r="AA2691" t="str">
        <f t="shared" si="337"/>
        <v>Delhi</v>
      </c>
      <c r="AB2691" t="str">
        <f t="shared" si="338"/>
        <v>New Delhi</v>
      </c>
      <c r="AC2691" t="str">
        <f t="shared" si="339"/>
        <v>Electronics</v>
      </c>
      <c r="AD2691" t="str">
        <f t="shared" si="340"/>
        <v>Galaxy S24</v>
      </c>
      <c r="AE2691" t="str">
        <f t="shared" si="341"/>
        <v>Samsung</v>
      </c>
      <c r="AF2691" t="str">
        <f t="shared" si="342"/>
        <v>New Delhi Hub</v>
      </c>
      <c r="AG2691" t="str">
        <f t="shared" si="343"/>
        <v>Benjamin Anderson DDS</v>
      </c>
    </row>
    <row r="2692" spans="1:33" x14ac:dyDescent="0.35">
      <c r="A2692" t="s">
        <v>12976</v>
      </c>
      <c r="B2692" t="s">
        <v>12977</v>
      </c>
      <c r="C2692" s="7" t="s">
        <v>12978</v>
      </c>
      <c r="D2692" s="7" t="s">
        <v>28</v>
      </c>
      <c r="E2692" s="9">
        <v>30</v>
      </c>
      <c r="F2692" s="7" t="s">
        <v>29</v>
      </c>
      <c r="G2692" s="6">
        <v>45613</v>
      </c>
      <c r="H2692" s="6">
        <v>45638</v>
      </c>
      <c r="I2692" s="7" t="s">
        <v>75</v>
      </c>
      <c r="J2692" s="7" t="s">
        <v>76</v>
      </c>
      <c r="K2692" s="7" t="s">
        <v>32</v>
      </c>
      <c r="L2692" t="s">
        <v>12979</v>
      </c>
      <c r="M2692" s="7" t="s">
        <v>34</v>
      </c>
      <c r="N2692" s="7" t="s">
        <v>35</v>
      </c>
      <c r="O2692" s="9">
        <v>4</v>
      </c>
      <c r="P2692" s="10">
        <v>24332</v>
      </c>
      <c r="Q2692" s="10">
        <v>29257.54</v>
      </c>
      <c r="R2692" s="11">
        <v>5</v>
      </c>
      <c r="S2692" s="10">
        <v>111178.65</v>
      </c>
      <c r="T2692" s="10">
        <v>19702.16</v>
      </c>
      <c r="U2692" s="7" t="s">
        <v>78</v>
      </c>
      <c r="V2692" s="7" t="s">
        <v>37</v>
      </c>
      <c r="W2692" s="9">
        <v>3</v>
      </c>
      <c r="X2692" s="7" t="s">
        <v>79</v>
      </c>
      <c r="Y2692" s="7" t="s">
        <v>12980</v>
      </c>
      <c r="Z2692" t="str">
        <f t="shared" si="336"/>
        <v>Deborah Preston</v>
      </c>
      <c r="AA2692" t="str">
        <f t="shared" si="337"/>
        <v>Karnataka</v>
      </c>
      <c r="AB2692" t="str">
        <f t="shared" si="338"/>
        <v>Bengaluru</v>
      </c>
      <c r="AC2692" t="str">
        <f t="shared" si="339"/>
        <v>Home</v>
      </c>
      <c r="AD2692" t="str">
        <f t="shared" si="340"/>
        <v>Pressure Cooker</v>
      </c>
      <c r="AE2692" t="str">
        <f t="shared" si="341"/>
        <v>Prestige</v>
      </c>
      <c r="AF2692" t="str">
        <f t="shared" si="342"/>
        <v>Bengaluru Hub</v>
      </c>
      <c r="AG2692" t="str">
        <f t="shared" si="343"/>
        <v>David Allen</v>
      </c>
    </row>
    <row r="2693" spans="1:33" x14ac:dyDescent="0.35">
      <c r="A2693" t="s">
        <v>12981</v>
      </c>
      <c r="B2693" t="s">
        <v>12982</v>
      </c>
      <c r="C2693" s="7" t="s">
        <v>12983</v>
      </c>
      <c r="D2693" s="7" t="s">
        <v>54</v>
      </c>
      <c r="E2693" s="9">
        <v>28</v>
      </c>
      <c r="F2693" s="7" t="s">
        <v>29</v>
      </c>
      <c r="G2693" s="6">
        <v>45704</v>
      </c>
      <c r="H2693" s="6">
        <v>45742</v>
      </c>
      <c r="I2693" s="7" t="s">
        <v>75</v>
      </c>
      <c r="J2693" s="7" t="s">
        <v>76</v>
      </c>
      <c r="K2693" s="7" t="s">
        <v>65</v>
      </c>
      <c r="L2693" t="s">
        <v>12984</v>
      </c>
      <c r="M2693" s="7" t="s">
        <v>67</v>
      </c>
      <c r="N2693" s="7" t="s">
        <v>68</v>
      </c>
      <c r="O2693" s="9">
        <v>2</v>
      </c>
      <c r="P2693" s="10">
        <v>16681</v>
      </c>
      <c r="Q2693" s="10">
        <v>22105.93</v>
      </c>
      <c r="R2693" s="11">
        <v>10</v>
      </c>
      <c r="S2693" s="10">
        <v>39790.67</v>
      </c>
      <c r="T2693" s="10">
        <v>10849.86</v>
      </c>
      <c r="U2693" s="7" t="s">
        <v>36</v>
      </c>
      <c r="V2693" s="7" t="s">
        <v>112</v>
      </c>
      <c r="W2693" s="9">
        <v>2</v>
      </c>
      <c r="X2693" s="7" t="s">
        <v>79</v>
      </c>
      <c r="Y2693" s="7" t="s">
        <v>12985</v>
      </c>
      <c r="Z2693" t="str">
        <f t="shared" si="336"/>
        <v>Ronald Bennett</v>
      </c>
      <c r="AA2693" t="str">
        <f t="shared" si="337"/>
        <v>Karnataka</v>
      </c>
      <c r="AB2693" t="str">
        <f t="shared" si="338"/>
        <v>Bengaluru</v>
      </c>
      <c r="AC2693" t="str">
        <f t="shared" si="339"/>
        <v>Beauty</v>
      </c>
      <c r="AD2693" t="str">
        <f t="shared" si="340"/>
        <v>Face Wash</v>
      </c>
      <c r="AE2693" t="str">
        <f t="shared" si="341"/>
        <v>Loreal</v>
      </c>
      <c r="AF2693" t="str">
        <f t="shared" si="342"/>
        <v>Bengaluru Hub</v>
      </c>
      <c r="AG2693" t="str">
        <f t="shared" si="343"/>
        <v>John Keller</v>
      </c>
    </row>
    <row r="2694" spans="1:33" x14ac:dyDescent="0.35">
      <c r="A2694" t="s">
        <v>12986</v>
      </c>
      <c r="B2694" t="s">
        <v>12987</v>
      </c>
      <c r="C2694" s="7" t="s">
        <v>4272</v>
      </c>
      <c r="D2694" s="7" t="s">
        <v>28</v>
      </c>
      <c r="E2694" s="9">
        <v>40</v>
      </c>
      <c r="F2694" s="7" t="s">
        <v>92</v>
      </c>
      <c r="G2694" s="6">
        <v>45863</v>
      </c>
      <c r="H2694" s="6">
        <v>46038</v>
      </c>
      <c r="I2694" s="7" t="s">
        <v>84</v>
      </c>
      <c r="J2694" s="7" t="s">
        <v>85</v>
      </c>
      <c r="K2694" s="7" t="s">
        <v>93</v>
      </c>
      <c r="L2694" t="s">
        <v>12657</v>
      </c>
      <c r="M2694" s="7" t="s">
        <v>95</v>
      </c>
      <c r="N2694" s="7" t="s">
        <v>96</v>
      </c>
      <c r="O2694" s="9">
        <v>5</v>
      </c>
      <c r="P2694" s="10">
        <v>6504</v>
      </c>
      <c r="Q2694" s="10">
        <v>8020.76</v>
      </c>
      <c r="R2694" s="11">
        <v>10</v>
      </c>
      <c r="S2694" s="10">
        <v>36093.42</v>
      </c>
      <c r="T2694" s="10">
        <v>7583.8</v>
      </c>
      <c r="U2694" s="7" t="s">
        <v>36</v>
      </c>
      <c r="V2694" s="7" t="s">
        <v>154</v>
      </c>
      <c r="W2694" s="9">
        <v>5</v>
      </c>
      <c r="X2694" s="7" t="s">
        <v>87</v>
      </c>
      <c r="Y2694" s="7" t="s">
        <v>12988</v>
      </c>
      <c r="Z2694" t="str">
        <f t="shared" si="336"/>
        <v>Michael Williams</v>
      </c>
      <c r="AA2694" t="str">
        <f t="shared" si="337"/>
        <v>Tamil Nadu</v>
      </c>
      <c r="AB2694" t="str">
        <f t="shared" si="338"/>
        <v>Chennai</v>
      </c>
      <c r="AC2694" t="str">
        <f t="shared" si="339"/>
        <v>Electronics</v>
      </c>
      <c r="AD2694" t="str">
        <f t="shared" si="340"/>
        <v>Galaxy S24</v>
      </c>
      <c r="AE2694" t="str">
        <f t="shared" si="341"/>
        <v>Samsung</v>
      </c>
      <c r="AF2694" t="str">
        <f t="shared" si="342"/>
        <v>Chennai Hub</v>
      </c>
      <c r="AG2694" t="str">
        <f t="shared" si="343"/>
        <v>Julie Herrera</v>
      </c>
    </row>
    <row r="2695" spans="1:33" x14ac:dyDescent="0.35">
      <c r="A2695" t="s">
        <v>12989</v>
      </c>
      <c r="B2695" t="s">
        <v>12990</v>
      </c>
      <c r="C2695" s="7" t="s">
        <v>12991</v>
      </c>
      <c r="D2695" s="7" t="s">
        <v>54</v>
      </c>
      <c r="E2695" s="9">
        <v>54</v>
      </c>
      <c r="F2695" s="7" t="s">
        <v>92</v>
      </c>
      <c r="G2695" s="6">
        <v>45846</v>
      </c>
      <c r="H2695" s="6">
        <v>45768</v>
      </c>
      <c r="I2695" s="7" t="s">
        <v>55</v>
      </c>
      <c r="J2695" s="7" t="s">
        <v>56</v>
      </c>
      <c r="K2695" s="7" t="s">
        <v>65</v>
      </c>
      <c r="L2695" t="s">
        <v>12992</v>
      </c>
      <c r="M2695" s="7" t="s">
        <v>67</v>
      </c>
      <c r="N2695" s="7" t="s">
        <v>68</v>
      </c>
      <c r="O2695" s="9">
        <v>2</v>
      </c>
      <c r="P2695" s="10">
        <v>12254</v>
      </c>
      <c r="Q2695" s="10">
        <v>17229.900000000001</v>
      </c>
      <c r="R2695" s="11">
        <v>0</v>
      </c>
      <c r="S2695" s="10">
        <v>34459.800000000003</v>
      </c>
      <c r="T2695" s="10">
        <v>9951.7999999999993</v>
      </c>
      <c r="U2695" s="7" t="s">
        <v>48</v>
      </c>
      <c r="V2695" s="7" t="s">
        <v>69</v>
      </c>
      <c r="W2695" s="9">
        <v>1</v>
      </c>
      <c r="X2695" s="7" t="s">
        <v>58</v>
      </c>
      <c r="Y2695" s="7" t="s">
        <v>12993</v>
      </c>
      <c r="Z2695" t="str">
        <f t="shared" si="336"/>
        <v>Mark Werner</v>
      </c>
      <c r="AA2695" t="str">
        <f t="shared" si="337"/>
        <v>Delhi</v>
      </c>
      <c r="AB2695" t="str">
        <f t="shared" si="338"/>
        <v>New Delhi</v>
      </c>
      <c r="AC2695" t="str">
        <f t="shared" si="339"/>
        <v>Beauty</v>
      </c>
      <c r="AD2695" t="str">
        <f t="shared" si="340"/>
        <v>Face Wash</v>
      </c>
      <c r="AE2695" t="str">
        <f t="shared" si="341"/>
        <v>Loreal</v>
      </c>
      <c r="AF2695" t="str">
        <f t="shared" si="342"/>
        <v>New Delhi Hub</v>
      </c>
      <c r="AG2695" t="str">
        <f t="shared" si="343"/>
        <v>Jesus Frederick</v>
      </c>
    </row>
    <row r="2696" spans="1:33" x14ac:dyDescent="0.35">
      <c r="A2696" t="s">
        <v>12994</v>
      </c>
      <c r="B2696" t="s">
        <v>12995</v>
      </c>
      <c r="C2696" s="7" t="s">
        <v>12996</v>
      </c>
      <c r="D2696" s="7" t="s">
        <v>28</v>
      </c>
      <c r="E2696" s="9">
        <v>29</v>
      </c>
      <c r="F2696" s="7" t="s">
        <v>29</v>
      </c>
      <c r="G2696" s="6">
        <v>46160</v>
      </c>
      <c r="H2696" s="6">
        <v>45975</v>
      </c>
      <c r="I2696" s="7" t="s">
        <v>30</v>
      </c>
      <c r="J2696" s="7" t="s">
        <v>31</v>
      </c>
      <c r="K2696" s="7" t="s">
        <v>65</v>
      </c>
      <c r="L2696" t="s">
        <v>12997</v>
      </c>
      <c r="M2696" s="7" t="s">
        <v>67</v>
      </c>
      <c r="N2696" s="7" t="s">
        <v>68</v>
      </c>
      <c r="O2696" s="9">
        <v>2</v>
      </c>
      <c r="P2696" s="10">
        <v>11812</v>
      </c>
      <c r="Q2696" s="10">
        <v>15845.02</v>
      </c>
      <c r="R2696" s="11">
        <v>20</v>
      </c>
      <c r="S2696" s="10">
        <v>25352.03</v>
      </c>
      <c r="T2696" s="10">
        <v>8066.04</v>
      </c>
      <c r="U2696" s="7" t="s">
        <v>48</v>
      </c>
      <c r="V2696" s="7" t="s">
        <v>69</v>
      </c>
      <c r="W2696" s="9">
        <v>1</v>
      </c>
      <c r="X2696" s="7" t="s">
        <v>38</v>
      </c>
      <c r="Y2696" s="7" t="s">
        <v>12998</v>
      </c>
      <c r="Z2696" t="str">
        <f t="shared" si="336"/>
        <v>Kara Gray</v>
      </c>
      <c r="AA2696" t="str">
        <f t="shared" si="337"/>
        <v>Maharashtra</v>
      </c>
      <c r="AB2696" t="str">
        <f t="shared" si="338"/>
        <v>Mumbai</v>
      </c>
      <c r="AC2696" t="str">
        <f t="shared" si="339"/>
        <v>Beauty</v>
      </c>
      <c r="AD2696" t="str">
        <f t="shared" si="340"/>
        <v>Face Wash</v>
      </c>
      <c r="AE2696" t="str">
        <f t="shared" si="341"/>
        <v>Loreal</v>
      </c>
      <c r="AF2696" t="str">
        <f t="shared" si="342"/>
        <v>Mumbai Hub</v>
      </c>
      <c r="AG2696" t="str">
        <f t="shared" si="343"/>
        <v>Adrienne Salazar</v>
      </c>
    </row>
    <row r="2697" spans="1:33" x14ac:dyDescent="0.35">
      <c r="A2697" t="s">
        <v>12999</v>
      </c>
      <c r="B2697" t="s">
        <v>13000</v>
      </c>
      <c r="C2697" s="7" t="s">
        <v>13001</v>
      </c>
      <c r="D2697" s="7" t="s">
        <v>54</v>
      </c>
      <c r="E2697" s="9">
        <v>29</v>
      </c>
      <c r="F2697" s="7" t="s">
        <v>92</v>
      </c>
      <c r="G2697" s="6">
        <v>45522</v>
      </c>
      <c r="H2697" s="6">
        <v>45818</v>
      </c>
      <c r="I2697" s="7" t="s">
        <v>55</v>
      </c>
      <c r="J2697" s="7" t="s">
        <v>56</v>
      </c>
      <c r="K2697" s="7" t="s">
        <v>93</v>
      </c>
      <c r="L2697" t="s">
        <v>5514</v>
      </c>
      <c r="M2697" s="7" t="s">
        <v>95</v>
      </c>
      <c r="N2697" s="7" t="s">
        <v>96</v>
      </c>
      <c r="O2697" s="9">
        <v>3</v>
      </c>
      <c r="P2697" s="10">
        <v>22464</v>
      </c>
      <c r="Q2697" s="10">
        <v>31465.41</v>
      </c>
      <c r="R2697" s="11">
        <v>5</v>
      </c>
      <c r="S2697" s="10">
        <v>89676.42</v>
      </c>
      <c r="T2697" s="10">
        <v>27004.23</v>
      </c>
      <c r="U2697" s="7" t="s">
        <v>126</v>
      </c>
      <c r="V2697" s="7" t="s">
        <v>69</v>
      </c>
      <c r="W2697" s="9">
        <v>5</v>
      </c>
      <c r="X2697" s="7" t="s">
        <v>58</v>
      </c>
      <c r="Y2697" s="7" t="s">
        <v>13002</v>
      </c>
      <c r="Z2697" t="str">
        <f t="shared" si="336"/>
        <v>Craig Buck</v>
      </c>
      <c r="AA2697" t="str">
        <f t="shared" si="337"/>
        <v>Delhi</v>
      </c>
      <c r="AB2697" t="str">
        <f t="shared" si="338"/>
        <v>New Delhi</v>
      </c>
      <c r="AC2697" t="str">
        <f t="shared" si="339"/>
        <v>Electronics</v>
      </c>
      <c r="AD2697" t="str">
        <f t="shared" si="340"/>
        <v>Galaxy S24</v>
      </c>
      <c r="AE2697" t="str">
        <f t="shared" si="341"/>
        <v>Samsung</v>
      </c>
      <c r="AF2697" t="str">
        <f t="shared" si="342"/>
        <v>New Delhi Hub</v>
      </c>
      <c r="AG2697" t="str">
        <f t="shared" si="343"/>
        <v>Kyle Torres</v>
      </c>
    </row>
    <row r="2698" spans="1:33" x14ac:dyDescent="0.35">
      <c r="A2698" t="s">
        <v>13003</v>
      </c>
      <c r="B2698" t="s">
        <v>13004</v>
      </c>
      <c r="C2698" s="7" t="s">
        <v>13005</v>
      </c>
      <c r="D2698" s="7" t="s">
        <v>28</v>
      </c>
      <c r="E2698" s="9">
        <v>27</v>
      </c>
      <c r="F2698" s="7" t="s">
        <v>29</v>
      </c>
      <c r="G2698" s="6">
        <v>45473</v>
      </c>
      <c r="H2698" s="6">
        <v>45885</v>
      </c>
      <c r="I2698" s="7" t="s">
        <v>75</v>
      </c>
      <c r="J2698" s="7" t="s">
        <v>76</v>
      </c>
      <c r="K2698" s="7" t="s">
        <v>93</v>
      </c>
      <c r="L2698" t="s">
        <v>13006</v>
      </c>
      <c r="M2698" s="7" t="s">
        <v>132</v>
      </c>
      <c r="N2698" s="7" t="s">
        <v>133</v>
      </c>
      <c r="O2698" s="9">
        <v>5</v>
      </c>
      <c r="P2698" s="10">
        <v>6812</v>
      </c>
      <c r="Q2698" s="10">
        <v>8360.81</v>
      </c>
      <c r="R2698" s="11">
        <v>0</v>
      </c>
      <c r="S2698" s="10">
        <v>41804.050000000003</v>
      </c>
      <c r="T2698" s="10">
        <v>7744.05</v>
      </c>
      <c r="U2698" s="7" t="s">
        <v>48</v>
      </c>
      <c r="V2698" s="7" t="s">
        <v>154</v>
      </c>
      <c r="W2698" s="9">
        <v>5</v>
      </c>
      <c r="X2698" s="7" t="s">
        <v>79</v>
      </c>
      <c r="Y2698" s="7" t="s">
        <v>13007</v>
      </c>
      <c r="Z2698" t="str">
        <f t="shared" si="336"/>
        <v>Steven Rogers</v>
      </c>
      <c r="AA2698" t="str">
        <f t="shared" si="337"/>
        <v>Karnataka</v>
      </c>
      <c r="AB2698" t="str">
        <f t="shared" si="338"/>
        <v>Bengaluru</v>
      </c>
      <c r="AC2698" t="str">
        <f t="shared" si="339"/>
        <v>Electronics</v>
      </c>
      <c r="AD2698" t="str">
        <f t="shared" si="340"/>
        <v>iPhone 15</v>
      </c>
      <c r="AE2698" t="str">
        <f t="shared" si="341"/>
        <v>Apple</v>
      </c>
      <c r="AF2698" t="str">
        <f t="shared" si="342"/>
        <v>Bengaluru Hub</v>
      </c>
      <c r="AG2698" t="str">
        <f t="shared" si="343"/>
        <v>Donald Matthews DDS</v>
      </c>
    </row>
    <row r="2699" spans="1:33" x14ac:dyDescent="0.35">
      <c r="A2699" t="s">
        <v>13008</v>
      </c>
      <c r="B2699" t="s">
        <v>13009</v>
      </c>
      <c r="C2699" s="7" t="s">
        <v>13010</v>
      </c>
      <c r="D2699" s="7" t="s">
        <v>54</v>
      </c>
      <c r="E2699" s="9">
        <v>25</v>
      </c>
      <c r="F2699" s="7" t="s">
        <v>92</v>
      </c>
      <c r="G2699" s="6">
        <v>45561</v>
      </c>
      <c r="H2699" s="6">
        <v>45864</v>
      </c>
      <c r="I2699" s="7" t="s">
        <v>55</v>
      </c>
      <c r="J2699" s="7" t="s">
        <v>56</v>
      </c>
      <c r="K2699" s="7" t="s">
        <v>93</v>
      </c>
      <c r="L2699" t="s">
        <v>13011</v>
      </c>
      <c r="M2699" s="7" t="s">
        <v>132</v>
      </c>
      <c r="N2699" s="7" t="s">
        <v>133</v>
      </c>
      <c r="O2699" s="9">
        <v>1</v>
      </c>
      <c r="P2699" s="10">
        <v>28610</v>
      </c>
      <c r="Q2699" s="10">
        <v>34827.800000000003</v>
      </c>
      <c r="R2699" s="11">
        <v>10</v>
      </c>
      <c r="S2699" s="10">
        <v>31345.02</v>
      </c>
      <c r="T2699" s="10">
        <v>6217.8</v>
      </c>
      <c r="U2699" s="7" t="s">
        <v>78</v>
      </c>
      <c r="V2699" s="7" t="s">
        <v>69</v>
      </c>
      <c r="W2699" s="9">
        <v>4</v>
      </c>
      <c r="X2699" s="7" t="s">
        <v>58</v>
      </c>
      <c r="Y2699" s="7" t="s">
        <v>13012</v>
      </c>
      <c r="Z2699" t="str">
        <f t="shared" si="336"/>
        <v>Matthew Stone</v>
      </c>
      <c r="AA2699" t="str">
        <f t="shared" si="337"/>
        <v>Delhi</v>
      </c>
      <c r="AB2699" t="str">
        <f t="shared" si="338"/>
        <v>New Delhi</v>
      </c>
      <c r="AC2699" t="str">
        <f t="shared" si="339"/>
        <v>Electronics</v>
      </c>
      <c r="AD2699" t="str">
        <f t="shared" si="340"/>
        <v>iPhone 15</v>
      </c>
      <c r="AE2699" t="str">
        <f t="shared" si="341"/>
        <v>Apple</v>
      </c>
      <c r="AF2699" t="str">
        <f t="shared" si="342"/>
        <v>New Delhi Hub</v>
      </c>
      <c r="AG2699" t="str">
        <f t="shared" si="343"/>
        <v>Michelle Lee</v>
      </c>
    </row>
    <row r="2700" spans="1:33" x14ac:dyDescent="0.35">
      <c r="A2700" t="s">
        <v>13013</v>
      </c>
      <c r="B2700" t="s">
        <v>13014</v>
      </c>
      <c r="C2700" s="7" t="s">
        <v>13015</v>
      </c>
      <c r="D2700" s="7" t="s">
        <v>54</v>
      </c>
      <c r="E2700" s="9">
        <v>28</v>
      </c>
      <c r="F2700" s="7" t="s">
        <v>92</v>
      </c>
      <c r="G2700" s="6">
        <v>45637</v>
      </c>
      <c r="H2700" s="6">
        <v>45837</v>
      </c>
      <c r="I2700" s="7" t="s">
        <v>84</v>
      </c>
      <c r="J2700" s="7" t="s">
        <v>85</v>
      </c>
      <c r="K2700" s="7" t="s">
        <v>93</v>
      </c>
      <c r="L2700" t="s">
        <v>11272</v>
      </c>
      <c r="M2700" s="7" t="s">
        <v>132</v>
      </c>
      <c r="N2700" s="7" t="s">
        <v>133</v>
      </c>
      <c r="O2700" s="9">
        <v>2</v>
      </c>
      <c r="P2700" s="10">
        <v>10211</v>
      </c>
      <c r="Q2700" s="10">
        <v>13989.35</v>
      </c>
      <c r="R2700" s="11">
        <v>10</v>
      </c>
      <c r="S2700" s="10">
        <v>25180.83</v>
      </c>
      <c r="T2700" s="10">
        <v>7556.7</v>
      </c>
      <c r="U2700" s="7" t="s">
        <v>48</v>
      </c>
      <c r="V2700" s="7" t="s">
        <v>112</v>
      </c>
      <c r="W2700" s="9">
        <v>3</v>
      </c>
      <c r="X2700" s="7" t="s">
        <v>87</v>
      </c>
      <c r="Y2700" s="7" t="s">
        <v>13016</v>
      </c>
      <c r="Z2700" t="str">
        <f t="shared" si="336"/>
        <v>Charles Nelson</v>
      </c>
      <c r="AA2700" t="str">
        <f t="shared" si="337"/>
        <v>Tamil Nadu</v>
      </c>
      <c r="AB2700" t="str">
        <f t="shared" si="338"/>
        <v>Chennai</v>
      </c>
      <c r="AC2700" t="str">
        <f t="shared" si="339"/>
        <v>Electronics</v>
      </c>
      <c r="AD2700" t="str">
        <f t="shared" si="340"/>
        <v>iPhone 15</v>
      </c>
      <c r="AE2700" t="str">
        <f t="shared" si="341"/>
        <v>Apple</v>
      </c>
      <c r="AF2700" t="str">
        <f t="shared" si="342"/>
        <v>Chennai Hub</v>
      </c>
      <c r="AG2700" t="str">
        <f t="shared" si="343"/>
        <v>Dominique Stevens</v>
      </c>
    </row>
    <row r="2701" spans="1:33" x14ac:dyDescent="0.35">
      <c r="A2701" t="s">
        <v>13017</v>
      </c>
      <c r="B2701" t="s">
        <v>13018</v>
      </c>
      <c r="C2701" s="7" t="s">
        <v>13019</v>
      </c>
      <c r="D2701" s="7" t="s">
        <v>54</v>
      </c>
      <c r="E2701" s="9">
        <v>45</v>
      </c>
      <c r="F2701" s="7" t="s">
        <v>92</v>
      </c>
      <c r="G2701" s="6">
        <v>45732</v>
      </c>
      <c r="H2701" s="6">
        <v>45833</v>
      </c>
      <c r="I2701" s="7" t="s">
        <v>55</v>
      </c>
      <c r="J2701" s="7" t="s">
        <v>56</v>
      </c>
      <c r="K2701" s="7" t="s">
        <v>93</v>
      </c>
      <c r="L2701" t="s">
        <v>7515</v>
      </c>
      <c r="M2701" s="7" t="s">
        <v>132</v>
      </c>
      <c r="N2701" s="7" t="s">
        <v>133</v>
      </c>
      <c r="O2701" s="9">
        <v>5</v>
      </c>
      <c r="P2701" s="10">
        <v>2708</v>
      </c>
      <c r="Q2701" s="10">
        <v>3779.47</v>
      </c>
      <c r="R2701" s="11">
        <v>10</v>
      </c>
      <c r="S2701" s="10">
        <v>17007.61</v>
      </c>
      <c r="T2701" s="10">
        <v>5357.35</v>
      </c>
      <c r="U2701" s="7" t="s">
        <v>36</v>
      </c>
      <c r="V2701" s="7" t="s">
        <v>69</v>
      </c>
      <c r="W2701" s="9">
        <v>1</v>
      </c>
      <c r="X2701" s="7" t="s">
        <v>58</v>
      </c>
      <c r="Y2701" s="7" t="s">
        <v>13020</v>
      </c>
      <c r="Z2701" t="str">
        <f t="shared" si="336"/>
        <v>Alexandra Moore</v>
      </c>
      <c r="AA2701" t="str">
        <f t="shared" si="337"/>
        <v>Delhi</v>
      </c>
      <c r="AB2701" t="str">
        <f t="shared" si="338"/>
        <v>New Delhi</v>
      </c>
      <c r="AC2701" t="str">
        <f t="shared" si="339"/>
        <v>Electronics</v>
      </c>
      <c r="AD2701" t="str">
        <f t="shared" si="340"/>
        <v>iPhone 15</v>
      </c>
      <c r="AE2701" t="str">
        <f t="shared" si="341"/>
        <v>Apple</v>
      </c>
      <c r="AF2701" t="str">
        <f t="shared" si="342"/>
        <v>New Delhi Hub</v>
      </c>
      <c r="AG2701" t="str">
        <f t="shared" si="343"/>
        <v>Gina Kim</v>
      </c>
    </row>
    <row r="2702" spans="1:33" x14ac:dyDescent="0.35">
      <c r="A2702" t="s">
        <v>13021</v>
      </c>
      <c r="B2702" t="s">
        <v>13022</v>
      </c>
      <c r="C2702" s="7" t="s">
        <v>13023</v>
      </c>
      <c r="D2702" s="7" t="s">
        <v>28</v>
      </c>
      <c r="E2702" s="9">
        <v>56</v>
      </c>
      <c r="F2702" s="7" t="s">
        <v>29</v>
      </c>
      <c r="G2702" s="6">
        <v>45975</v>
      </c>
      <c r="H2702" s="6">
        <v>46025</v>
      </c>
      <c r="I2702" s="7" t="s">
        <v>63</v>
      </c>
      <c r="J2702" s="7" t="s">
        <v>64</v>
      </c>
      <c r="K2702" s="7" t="s">
        <v>32</v>
      </c>
      <c r="L2702" t="s">
        <v>13024</v>
      </c>
      <c r="M2702" s="7" t="s">
        <v>34</v>
      </c>
      <c r="N2702" s="7" t="s">
        <v>35</v>
      </c>
      <c r="O2702" s="9">
        <v>1</v>
      </c>
      <c r="P2702" s="10">
        <v>17508</v>
      </c>
      <c r="Q2702" s="10">
        <v>22980.98</v>
      </c>
      <c r="R2702" s="11">
        <v>15</v>
      </c>
      <c r="S2702" s="10">
        <v>19533.830000000002</v>
      </c>
      <c r="T2702" s="10">
        <v>5472.98</v>
      </c>
      <c r="U2702" s="7" t="s">
        <v>126</v>
      </c>
      <c r="V2702" s="7" t="s">
        <v>69</v>
      </c>
      <c r="W2702" s="9">
        <v>2</v>
      </c>
      <c r="X2702" s="7" t="s">
        <v>70</v>
      </c>
      <c r="Y2702" s="7" t="s">
        <v>13025</v>
      </c>
      <c r="Z2702" t="str">
        <f t="shared" si="336"/>
        <v>Jennifer Crawford</v>
      </c>
      <c r="AA2702" t="str">
        <f t="shared" si="337"/>
        <v>Telangana</v>
      </c>
      <c r="AB2702" t="str">
        <f t="shared" si="338"/>
        <v>Hyderabad</v>
      </c>
      <c r="AC2702" t="str">
        <f t="shared" si="339"/>
        <v>Home</v>
      </c>
      <c r="AD2702" t="str">
        <f t="shared" si="340"/>
        <v>Pressure Cooker</v>
      </c>
      <c r="AE2702" t="str">
        <f t="shared" si="341"/>
        <v>Prestige</v>
      </c>
      <c r="AF2702" t="str">
        <f t="shared" si="342"/>
        <v>Hyderabad Hub</v>
      </c>
      <c r="AG2702" t="str">
        <f t="shared" si="343"/>
        <v>Chelsea Baxter</v>
      </c>
    </row>
    <row r="2703" spans="1:33" x14ac:dyDescent="0.35">
      <c r="A2703" t="s">
        <v>13026</v>
      </c>
      <c r="B2703" t="s">
        <v>13027</v>
      </c>
      <c r="C2703" s="7" t="s">
        <v>13028</v>
      </c>
      <c r="D2703" s="7" t="s">
        <v>54</v>
      </c>
      <c r="E2703" s="9">
        <v>30</v>
      </c>
      <c r="F2703" s="7" t="s">
        <v>92</v>
      </c>
      <c r="G2703" s="6">
        <v>46189</v>
      </c>
      <c r="H2703" s="6">
        <v>45888</v>
      </c>
      <c r="I2703" s="7" t="s">
        <v>30</v>
      </c>
      <c r="J2703" s="7" t="s">
        <v>31</v>
      </c>
      <c r="K2703" s="7" t="s">
        <v>117</v>
      </c>
      <c r="L2703" t="s">
        <v>13029</v>
      </c>
      <c r="M2703" s="7" t="s">
        <v>119</v>
      </c>
      <c r="N2703" s="7" t="s">
        <v>120</v>
      </c>
      <c r="O2703" s="9">
        <v>4</v>
      </c>
      <c r="P2703" s="10">
        <v>23908</v>
      </c>
      <c r="Q2703" s="10">
        <v>35310.89</v>
      </c>
      <c r="R2703" s="11">
        <v>5</v>
      </c>
      <c r="S2703" s="10">
        <v>134181.38</v>
      </c>
      <c r="T2703" s="10">
        <v>45611.56</v>
      </c>
      <c r="U2703" s="7" t="s">
        <v>48</v>
      </c>
      <c r="V2703" s="7" t="s">
        <v>37</v>
      </c>
      <c r="W2703" s="9">
        <v>2</v>
      </c>
      <c r="X2703" s="7" t="s">
        <v>38</v>
      </c>
      <c r="Y2703" s="7" t="s">
        <v>13030</v>
      </c>
      <c r="Z2703" t="str">
        <f t="shared" si="336"/>
        <v>Kyle Moore</v>
      </c>
      <c r="AA2703" t="str">
        <f t="shared" si="337"/>
        <v>Maharashtra</v>
      </c>
      <c r="AB2703" t="str">
        <f t="shared" si="338"/>
        <v>Mumbai</v>
      </c>
      <c r="AC2703" t="str">
        <f t="shared" si="339"/>
        <v>Fashion</v>
      </c>
      <c r="AD2703" t="str">
        <f t="shared" si="340"/>
        <v>Air Max Shoes</v>
      </c>
      <c r="AE2703" t="str">
        <f t="shared" si="341"/>
        <v>Nike</v>
      </c>
      <c r="AF2703" t="str">
        <f t="shared" si="342"/>
        <v>Mumbai Hub</v>
      </c>
      <c r="AG2703" t="str">
        <f t="shared" si="343"/>
        <v>Jennifer Ford</v>
      </c>
    </row>
    <row r="2704" spans="1:33" x14ac:dyDescent="0.35">
      <c r="A2704" t="s">
        <v>13031</v>
      </c>
      <c r="B2704" t="s">
        <v>13032</v>
      </c>
      <c r="C2704" s="7" t="s">
        <v>13033</v>
      </c>
      <c r="D2704" s="7" t="s">
        <v>54</v>
      </c>
      <c r="E2704" s="9">
        <v>55</v>
      </c>
      <c r="F2704" s="7" t="s">
        <v>29</v>
      </c>
      <c r="G2704" s="6">
        <v>45801</v>
      </c>
      <c r="H2704" s="6">
        <v>45819</v>
      </c>
      <c r="I2704" s="7" t="s">
        <v>63</v>
      </c>
      <c r="J2704" s="7" t="s">
        <v>64</v>
      </c>
      <c r="K2704" s="7" t="s">
        <v>44</v>
      </c>
      <c r="L2704" t="s">
        <v>13034</v>
      </c>
      <c r="M2704" s="7" t="s">
        <v>46</v>
      </c>
      <c r="N2704" s="7" t="s">
        <v>47</v>
      </c>
      <c r="O2704" s="9">
        <v>1</v>
      </c>
      <c r="P2704" s="10">
        <v>4329</v>
      </c>
      <c r="Q2704" s="10">
        <v>5424.45</v>
      </c>
      <c r="R2704" s="11">
        <v>15</v>
      </c>
      <c r="S2704" s="10">
        <v>4610.78</v>
      </c>
      <c r="T2704" s="10">
        <v>1095.45</v>
      </c>
      <c r="U2704" s="7" t="s">
        <v>36</v>
      </c>
      <c r="V2704" s="7" t="s">
        <v>37</v>
      </c>
      <c r="W2704" s="9">
        <v>4</v>
      </c>
      <c r="X2704" s="7" t="s">
        <v>70</v>
      </c>
      <c r="Y2704" s="7" t="s">
        <v>3602</v>
      </c>
      <c r="Z2704" t="str">
        <f t="shared" si="336"/>
        <v>Kimberly Cooper</v>
      </c>
      <c r="AA2704" t="str">
        <f t="shared" si="337"/>
        <v>Telangana</v>
      </c>
      <c r="AB2704" t="str">
        <f t="shared" si="338"/>
        <v>Hyderabad</v>
      </c>
      <c r="AC2704" t="str">
        <f t="shared" si="339"/>
        <v>Grocery</v>
      </c>
      <c r="AD2704" t="str">
        <f t="shared" si="340"/>
        <v>Sunflower Oil</v>
      </c>
      <c r="AE2704" t="str">
        <f t="shared" si="341"/>
        <v>Fortune</v>
      </c>
      <c r="AF2704" t="str">
        <f t="shared" si="342"/>
        <v>Hyderabad Hub</v>
      </c>
      <c r="AG2704" t="str">
        <f t="shared" si="343"/>
        <v>Alexis Taylor</v>
      </c>
    </row>
    <row r="2705" spans="1:33" x14ac:dyDescent="0.35">
      <c r="A2705" t="s">
        <v>13035</v>
      </c>
      <c r="B2705" t="s">
        <v>13036</v>
      </c>
      <c r="C2705" s="7" t="s">
        <v>13037</v>
      </c>
      <c r="D2705" s="7" t="s">
        <v>54</v>
      </c>
      <c r="E2705" s="9">
        <v>45</v>
      </c>
      <c r="F2705" s="7" t="s">
        <v>29</v>
      </c>
      <c r="G2705" s="6">
        <v>46034</v>
      </c>
      <c r="H2705" s="6">
        <v>45927</v>
      </c>
      <c r="I2705" s="7" t="s">
        <v>75</v>
      </c>
      <c r="J2705" s="7" t="s">
        <v>76</v>
      </c>
      <c r="K2705" s="7" t="s">
        <v>93</v>
      </c>
      <c r="L2705" t="s">
        <v>13038</v>
      </c>
      <c r="M2705" s="7" t="s">
        <v>95</v>
      </c>
      <c r="N2705" s="7" t="s">
        <v>96</v>
      </c>
      <c r="O2705" s="9">
        <v>5</v>
      </c>
      <c r="P2705" s="10">
        <v>12985</v>
      </c>
      <c r="Q2705" s="10">
        <v>19033.14</v>
      </c>
      <c r="R2705" s="11">
        <v>20</v>
      </c>
      <c r="S2705" s="10">
        <v>76132.56</v>
      </c>
      <c r="T2705" s="10">
        <v>30240.7</v>
      </c>
      <c r="U2705" s="7" t="s">
        <v>48</v>
      </c>
      <c r="V2705" s="7" t="s">
        <v>37</v>
      </c>
      <c r="W2705" s="9">
        <v>4</v>
      </c>
      <c r="X2705" s="7" t="s">
        <v>79</v>
      </c>
      <c r="Y2705" s="7" t="s">
        <v>13039</v>
      </c>
      <c r="Z2705" t="str">
        <f t="shared" si="336"/>
        <v>Morgan Hunter</v>
      </c>
      <c r="AA2705" t="str">
        <f t="shared" si="337"/>
        <v>Karnataka</v>
      </c>
      <c r="AB2705" t="str">
        <f t="shared" si="338"/>
        <v>Bengaluru</v>
      </c>
      <c r="AC2705" t="str">
        <f t="shared" si="339"/>
        <v>Electronics</v>
      </c>
      <c r="AD2705" t="str">
        <f t="shared" si="340"/>
        <v>Galaxy S24</v>
      </c>
      <c r="AE2705" t="str">
        <f t="shared" si="341"/>
        <v>Samsung</v>
      </c>
      <c r="AF2705" t="str">
        <f t="shared" si="342"/>
        <v>Bengaluru Hub</v>
      </c>
      <c r="AG2705" t="str">
        <f t="shared" si="343"/>
        <v>Heidi Fernandez</v>
      </c>
    </row>
    <row r="2706" spans="1:33" x14ac:dyDescent="0.35">
      <c r="A2706" t="s">
        <v>13040</v>
      </c>
      <c r="B2706" t="s">
        <v>13041</v>
      </c>
      <c r="C2706" s="7" t="s">
        <v>13042</v>
      </c>
      <c r="D2706" s="7" t="s">
        <v>28</v>
      </c>
      <c r="E2706" s="9">
        <v>27</v>
      </c>
      <c r="F2706" s="7" t="s">
        <v>92</v>
      </c>
      <c r="G2706" s="6">
        <v>45633</v>
      </c>
      <c r="H2706" s="6">
        <v>45768</v>
      </c>
      <c r="I2706" s="7" t="s">
        <v>84</v>
      </c>
      <c r="J2706" s="7" t="s">
        <v>85</v>
      </c>
      <c r="K2706" s="7" t="s">
        <v>65</v>
      </c>
      <c r="L2706" t="s">
        <v>13043</v>
      </c>
      <c r="M2706" s="7" t="s">
        <v>67</v>
      </c>
      <c r="N2706" s="7" t="s">
        <v>68</v>
      </c>
      <c r="O2706" s="9">
        <v>5</v>
      </c>
      <c r="P2706" s="10">
        <v>19415</v>
      </c>
      <c r="Q2706" s="10">
        <v>23377.75</v>
      </c>
      <c r="R2706" s="11">
        <v>15</v>
      </c>
      <c r="S2706" s="10">
        <v>99355.44</v>
      </c>
      <c r="T2706" s="10">
        <v>19813.75</v>
      </c>
      <c r="U2706" s="7" t="s">
        <v>36</v>
      </c>
      <c r="V2706" s="7" t="s">
        <v>37</v>
      </c>
      <c r="W2706" s="9">
        <v>5</v>
      </c>
      <c r="X2706" s="7" t="s">
        <v>87</v>
      </c>
      <c r="Y2706" s="7" t="s">
        <v>13044</v>
      </c>
      <c r="Z2706" t="str">
        <f t="shared" si="336"/>
        <v>Jessica Bush</v>
      </c>
      <c r="AA2706" t="str">
        <f t="shared" si="337"/>
        <v>Tamil Nadu</v>
      </c>
      <c r="AB2706" t="str">
        <f t="shared" si="338"/>
        <v>Chennai</v>
      </c>
      <c r="AC2706" t="str">
        <f t="shared" si="339"/>
        <v>Beauty</v>
      </c>
      <c r="AD2706" t="str">
        <f t="shared" si="340"/>
        <v>Face Wash</v>
      </c>
      <c r="AE2706" t="str">
        <f t="shared" si="341"/>
        <v>Loreal</v>
      </c>
      <c r="AF2706" t="str">
        <f t="shared" si="342"/>
        <v>Chennai Hub</v>
      </c>
      <c r="AG2706" t="str">
        <f t="shared" si="343"/>
        <v>Franklin Harris</v>
      </c>
    </row>
    <row r="2707" spans="1:33" x14ac:dyDescent="0.35">
      <c r="A2707" t="s">
        <v>13045</v>
      </c>
      <c r="B2707" t="s">
        <v>13046</v>
      </c>
      <c r="C2707" s="7" t="s">
        <v>13047</v>
      </c>
      <c r="D2707" s="7" t="s">
        <v>28</v>
      </c>
      <c r="E2707" s="9">
        <v>60</v>
      </c>
      <c r="F2707" s="7" t="s">
        <v>29</v>
      </c>
      <c r="G2707" s="6">
        <v>45523</v>
      </c>
      <c r="H2707" s="6">
        <v>45908</v>
      </c>
      <c r="I2707" s="7" t="s">
        <v>75</v>
      </c>
      <c r="J2707" s="7" t="s">
        <v>76</v>
      </c>
      <c r="K2707" s="7" t="s">
        <v>117</v>
      </c>
      <c r="L2707" t="s">
        <v>13048</v>
      </c>
      <c r="M2707" s="7" t="s">
        <v>119</v>
      </c>
      <c r="N2707" s="7" t="s">
        <v>120</v>
      </c>
      <c r="O2707" s="9">
        <v>2</v>
      </c>
      <c r="P2707" s="10">
        <v>10497</v>
      </c>
      <c r="Q2707" s="10">
        <v>11770.78</v>
      </c>
      <c r="R2707" s="11">
        <v>10</v>
      </c>
      <c r="S2707" s="10">
        <v>21187.4</v>
      </c>
      <c r="T2707" s="10">
        <v>2547.56</v>
      </c>
      <c r="U2707" s="7" t="s">
        <v>126</v>
      </c>
      <c r="V2707" s="7" t="s">
        <v>69</v>
      </c>
      <c r="W2707" s="9">
        <v>1</v>
      </c>
      <c r="X2707" s="7" t="s">
        <v>79</v>
      </c>
      <c r="Y2707" s="7" t="s">
        <v>13049</v>
      </c>
      <c r="Z2707" t="str">
        <f t="shared" si="336"/>
        <v>Deborah Smith</v>
      </c>
      <c r="AA2707" t="str">
        <f t="shared" si="337"/>
        <v>Karnataka</v>
      </c>
      <c r="AB2707" t="str">
        <f t="shared" si="338"/>
        <v>Bengaluru</v>
      </c>
      <c r="AC2707" t="str">
        <f t="shared" si="339"/>
        <v>Fashion</v>
      </c>
      <c r="AD2707" t="str">
        <f t="shared" si="340"/>
        <v>Air Max Shoes</v>
      </c>
      <c r="AE2707" t="str">
        <f t="shared" si="341"/>
        <v>Nike</v>
      </c>
      <c r="AF2707" t="str">
        <f t="shared" si="342"/>
        <v>Bengaluru Hub</v>
      </c>
      <c r="AG2707" t="str">
        <f t="shared" si="343"/>
        <v>Clayton Brown</v>
      </c>
    </row>
    <row r="2708" spans="1:33" x14ac:dyDescent="0.35">
      <c r="A2708" t="s">
        <v>13050</v>
      </c>
      <c r="B2708" t="s">
        <v>13051</v>
      </c>
      <c r="C2708" s="7" t="s">
        <v>13052</v>
      </c>
      <c r="D2708" s="7" t="s">
        <v>28</v>
      </c>
      <c r="E2708" s="9">
        <v>34</v>
      </c>
      <c r="F2708" s="7" t="s">
        <v>29</v>
      </c>
      <c r="G2708" s="6">
        <v>45701</v>
      </c>
      <c r="H2708" s="6">
        <v>45612</v>
      </c>
      <c r="I2708" s="7" t="s">
        <v>84</v>
      </c>
      <c r="J2708" s="7" t="s">
        <v>85</v>
      </c>
      <c r="K2708" s="7" t="s">
        <v>44</v>
      </c>
      <c r="L2708" t="s">
        <v>13053</v>
      </c>
      <c r="M2708" s="7" t="s">
        <v>46</v>
      </c>
      <c r="N2708" s="7" t="s">
        <v>47</v>
      </c>
      <c r="O2708" s="9">
        <v>2</v>
      </c>
      <c r="P2708" s="10">
        <v>982</v>
      </c>
      <c r="Q2708" s="10">
        <v>1213.48</v>
      </c>
      <c r="R2708" s="11">
        <v>20</v>
      </c>
      <c r="S2708" s="10">
        <v>1941.57</v>
      </c>
      <c r="T2708" s="10">
        <v>462.96</v>
      </c>
      <c r="U2708" s="7" t="s">
        <v>78</v>
      </c>
      <c r="V2708" s="7" t="s">
        <v>37</v>
      </c>
      <c r="W2708" s="9">
        <v>4</v>
      </c>
      <c r="X2708" s="7" t="s">
        <v>87</v>
      </c>
      <c r="Y2708" s="7" t="s">
        <v>13054</v>
      </c>
      <c r="Z2708" t="str">
        <f t="shared" si="336"/>
        <v>Thomas Stephens</v>
      </c>
      <c r="AA2708" t="str">
        <f t="shared" si="337"/>
        <v>Tamil Nadu</v>
      </c>
      <c r="AB2708" t="str">
        <f t="shared" si="338"/>
        <v>Chennai</v>
      </c>
      <c r="AC2708" t="str">
        <f t="shared" si="339"/>
        <v>Grocery</v>
      </c>
      <c r="AD2708" t="str">
        <f t="shared" si="340"/>
        <v>Sunflower Oil</v>
      </c>
      <c r="AE2708" t="str">
        <f t="shared" si="341"/>
        <v>Fortune</v>
      </c>
      <c r="AF2708" t="str">
        <f t="shared" si="342"/>
        <v>Chennai Hub</v>
      </c>
      <c r="AG2708" t="str">
        <f t="shared" si="343"/>
        <v>Taylor Cabrera</v>
      </c>
    </row>
    <row r="2709" spans="1:33" x14ac:dyDescent="0.35">
      <c r="A2709" t="s">
        <v>13055</v>
      </c>
      <c r="B2709" t="s">
        <v>13056</v>
      </c>
      <c r="C2709" s="7" t="s">
        <v>13057</v>
      </c>
      <c r="D2709" s="7" t="s">
        <v>28</v>
      </c>
      <c r="E2709" s="9">
        <v>53</v>
      </c>
      <c r="F2709" s="7" t="s">
        <v>92</v>
      </c>
      <c r="G2709" s="6">
        <v>46099</v>
      </c>
      <c r="H2709" s="6">
        <v>45768</v>
      </c>
      <c r="I2709" s="7" t="s">
        <v>63</v>
      </c>
      <c r="J2709" s="7" t="s">
        <v>64</v>
      </c>
      <c r="K2709" s="7" t="s">
        <v>32</v>
      </c>
      <c r="L2709" t="s">
        <v>13058</v>
      </c>
      <c r="M2709" s="7" t="s">
        <v>34</v>
      </c>
      <c r="N2709" s="7" t="s">
        <v>35</v>
      </c>
      <c r="O2709" s="9">
        <v>2</v>
      </c>
      <c r="P2709" s="10">
        <v>5008</v>
      </c>
      <c r="Q2709" s="10">
        <v>6306.9</v>
      </c>
      <c r="R2709" s="11">
        <v>10</v>
      </c>
      <c r="S2709" s="10">
        <v>11352.42</v>
      </c>
      <c r="T2709" s="10">
        <v>2597.8000000000002</v>
      </c>
      <c r="U2709" s="7" t="s">
        <v>126</v>
      </c>
      <c r="V2709" s="7" t="s">
        <v>154</v>
      </c>
      <c r="W2709" s="9">
        <v>5</v>
      </c>
      <c r="X2709" s="7" t="s">
        <v>70</v>
      </c>
      <c r="Y2709" s="7" t="s">
        <v>13059</v>
      </c>
      <c r="Z2709" t="str">
        <f t="shared" si="336"/>
        <v>Sarah Carrillo</v>
      </c>
      <c r="AA2709" t="str">
        <f t="shared" si="337"/>
        <v>Telangana</v>
      </c>
      <c r="AB2709" t="str">
        <f t="shared" si="338"/>
        <v>Hyderabad</v>
      </c>
      <c r="AC2709" t="str">
        <f t="shared" si="339"/>
        <v>Home</v>
      </c>
      <c r="AD2709" t="str">
        <f t="shared" si="340"/>
        <v>Pressure Cooker</v>
      </c>
      <c r="AE2709" t="str">
        <f t="shared" si="341"/>
        <v>Prestige</v>
      </c>
      <c r="AF2709" t="str">
        <f t="shared" si="342"/>
        <v>Hyderabad Hub</v>
      </c>
      <c r="AG2709" t="str">
        <f t="shared" si="343"/>
        <v>Bradley Hernandez</v>
      </c>
    </row>
    <row r="2710" spans="1:33" x14ac:dyDescent="0.35">
      <c r="A2710" t="s">
        <v>13060</v>
      </c>
      <c r="B2710" t="s">
        <v>13061</v>
      </c>
      <c r="C2710" s="7" t="s">
        <v>13062</v>
      </c>
      <c r="D2710" s="7" t="s">
        <v>28</v>
      </c>
      <c r="E2710" s="9">
        <v>27</v>
      </c>
      <c r="F2710" s="7" t="s">
        <v>92</v>
      </c>
      <c r="G2710" s="6">
        <v>45881</v>
      </c>
      <c r="H2710" s="6">
        <v>46012</v>
      </c>
      <c r="I2710" s="7" t="s">
        <v>75</v>
      </c>
      <c r="J2710" s="7" t="s">
        <v>76</v>
      </c>
      <c r="K2710" s="7" t="s">
        <v>32</v>
      </c>
      <c r="L2710" t="s">
        <v>13063</v>
      </c>
      <c r="M2710" s="7" t="s">
        <v>34</v>
      </c>
      <c r="N2710" s="7" t="s">
        <v>35</v>
      </c>
      <c r="O2710" s="9">
        <v>2</v>
      </c>
      <c r="P2710" s="10">
        <v>11356</v>
      </c>
      <c r="Q2710" s="10">
        <v>16361.59</v>
      </c>
      <c r="R2710" s="11">
        <v>15</v>
      </c>
      <c r="S2710" s="10">
        <v>27814.7</v>
      </c>
      <c r="T2710" s="10">
        <v>10011.18</v>
      </c>
      <c r="U2710" s="7" t="s">
        <v>48</v>
      </c>
      <c r="V2710" s="7" t="s">
        <v>154</v>
      </c>
      <c r="W2710" s="9">
        <v>1</v>
      </c>
      <c r="X2710" s="7" t="s">
        <v>79</v>
      </c>
      <c r="Y2710" s="7" t="s">
        <v>13064</v>
      </c>
      <c r="Z2710" t="str">
        <f t="shared" si="336"/>
        <v>Zachary Wolfe</v>
      </c>
      <c r="AA2710" t="str">
        <f t="shared" si="337"/>
        <v>Karnataka</v>
      </c>
      <c r="AB2710" t="str">
        <f t="shared" si="338"/>
        <v>Bengaluru</v>
      </c>
      <c r="AC2710" t="str">
        <f t="shared" si="339"/>
        <v>Home</v>
      </c>
      <c r="AD2710" t="str">
        <f t="shared" si="340"/>
        <v>Pressure Cooker</v>
      </c>
      <c r="AE2710" t="str">
        <f t="shared" si="341"/>
        <v>Prestige</v>
      </c>
      <c r="AF2710" t="str">
        <f t="shared" si="342"/>
        <v>Bengaluru Hub</v>
      </c>
      <c r="AG2710" t="str">
        <f t="shared" si="343"/>
        <v>William Turner</v>
      </c>
    </row>
    <row r="2711" spans="1:33" x14ac:dyDescent="0.35">
      <c r="A2711" t="s">
        <v>13065</v>
      </c>
      <c r="B2711" t="s">
        <v>13066</v>
      </c>
      <c r="C2711" s="7" t="s">
        <v>13067</v>
      </c>
      <c r="D2711" s="7" t="s">
        <v>54</v>
      </c>
      <c r="E2711" s="9">
        <v>28</v>
      </c>
      <c r="F2711" s="7" t="s">
        <v>29</v>
      </c>
      <c r="G2711" s="6">
        <v>45494</v>
      </c>
      <c r="H2711" s="6">
        <v>45951</v>
      </c>
      <c r="I2711" s="7" t="s">
        <v>63</v>
      </c>
      <c r="J2711" s="7" t="s">
        <v>64</v>
      </c>
      <c r="K2711" s="7" t="s">
        <v>93</v>
      </c>
      <c r="L2711" t="s">
        <v>13068</v>
      </c>
      <c r="M2711" s="7" t="s">
        <v>132</v>
      </c>
      <c r="N2711" s="7" t="s">
        <v>133</v>
      </c>
      <c r="O2711" s="9">
        <v>5</v>
      </c>
      <c r="P2711" s="10">
        <v>18764</v>
      </c>
      <c r="Q2711" s="10">
        <v>22272.2</v>
      </c>
      <c r="R2711" s="11">
        <v>20</v>
      </c>
      <c r="S2711" s="10">
        <v>89088.8</v>
      </c>
      <c r="T2711" s="10">
        <v>17541</v>
      </c>
      <c r="U2711" s="7" t="s">
        <v>36</v>
      </c>
      <c r="V2711" s="7" t="s">
        <v>37</v>
      </c>
      <c r="W2711" s="9">
        <v>2</v>
      </c>
      <c r="X2711" s="7" t="s">
        <v>70</v>
      </c>
      <c r="Y2711" s="7" t="s">
        <v>13069</v>
      </c>
      <c r="Z2711" t="str">
        <f t="shared" si="336"/>
        <v>Louis Scott</v>
      </c>
      <c r="AA2711" t="str">
        <f t="shared" si="337"/>
        <v>Telangana</v>
      </c>
      <c r="AB2711" t="str">
        <f t="shared" si="338"/>
        <v>Hyderabad</v>
      </c>
      <c r="AC2711" t="str">
        <f t="shared" si="339"/>
        <v>Electronics</v>
      </c>
      <c r="AD2711" t="str">
        <f t="shared" si="340"/>
        <v>iPhone 15</v>
      </c>
      <c r="AE2711" t="str">
        <f t="shared" si="341"/>
        <v>Apple</v>
      </c>
      <c r="AF2711" t="str">
        <f t="shared" si="342"/>
        <v>Hyderabad Hub</v>
      </c>
      <c r="AG2711" t="str">
        <f t="shared" si="343"/>
        <v>Brandi Delgado</v>
      </c>
    </row>
    <row r="2712" spans="1:33" x14ac:dyDescent="0.35">
      <c r="A2712" t="s">
        <v>13070</v>
      </c>
      <c r="B2712" t="s">
        <v>13071</v>
      </c>
      <c r="C2712" s="7" t="s">
        <v>13072</v>
      </c>
      <c r="D2712" s="7" t="s">
        <v>28</v>
      </c>
      <c r="E2712" s="9">
        <v>28</v>
      </c>
      <c r="F2712" s="7" t="s">
        <v>29</v>
      </c>
      <c r="G2712" s="6">
        <v>45770</v>
      </c>
      <c r="H2712" s="6">
        <v>46170</v>
      </c>
      <c r="I2712" s="7" t="s">
        <v>55</v>
      </c>
      <c r="J2712" s="7" t="s">
        <v>56</v>
      </c>
      <c r="K2712" s="7" t="s">
        <v>65</v>
      </c>
      <c r="L2712" t="s">
        <v>4331</v>
      </c>
      <c r="M2712" s="7" t="s">
        <v>67</v>
      </c>
      <c r="N2712" s="7" t="s">
        <v>68</v>
      </c>
      <c r="O2712" s="9">
        <v>1</v>
      </c>
      <c r="P2712" s="10">
        <v>23290</v>
      </c>
      <c r="Q2712" s="10">
        <v>32684.01</v>
      </c>
      <c r="R2712" s="11">
        <v>15</v>
      </c>
      <c r="S2712" s="10">
        <v>27781.41</v>
      </c>
      <c r="T2712" s="10">
        <v>9394.01</v>
      </c>
      <c r="U2712" s="7" t="s">
        <v>126</v>
      </c>
      <c r="V2712" s="7" t="s">
        <v>69</v>
      </c>
      <c r="W2712" s="9">
        <v>3</v>
      </c>
      <c r="X2712" s="7" t="s">
        <v>58</v>
      </c>
      <c r="Y2712" s="7" t="s">
        <v>13073</v>
      </c>
      <c r="Z2712" t="str">
        <f t="shared" si="336"/>
        <v>Dennis Hill</v>
      </c>
      <c r="AA2712" t="str">
        <f t="shared" si="337"/>
        <v>Delhi</v>
      </c>
      <c r="AB2712" t="str">
        <f t="shared" si="338"/>
        <v>New Delhi</v>
      </c>
      <c r="AC2712" t="str">
        <f t="shared" si="339"/>
        <v>Beauty</v>
      </c>
      <c r="AD2712" t="str">
        <f t="shared" si="340"/>
        <v>Face Wash</v>
      </c>
      <c r="AE2712" t="str">
        <f t="shared" si="341"/>
        <v>Loreal</v>
      </c>
      <c r="AF2712" t="str">
        <f t="shared" si="342"/>
        <v>New Delhi Hub</v>
      </c>
      <c r="AG2712" t="str">
        <f t="shared" si="343"/>
        <v>John Nelson DDS</v>
      </c>
    </row>
    <row r="2713" spans="1:33" x14ac:dyDescent="0.35">
      <c r="A2713" t="s">
        <v>13074</v>
      </c>
      <c r="B2713" t="s">
        <v>13075</v>
      </c>
      <c r="C2713" s="7" t="s">
        <v>13076</v>
      </c>
      <c r="D2713" s="7" t="s">
        <v>28</v>
      </c>
      <c r="E2713" s="9">
        <v>22</v>
      </c>
      <c r="F2713" s="7" t="s">
        <v>29</v>
      </c>
      <c r="G2713" s="6">
        <v>46027</v>
      </c>
      <c r="H2713" s="6">
        <v>45551</v>
      </c>
      <c r="I2713" s="7" t="s">
        <v>63</v>
      </c>
      <c r="J2713" s="7" t="s">
        <v>64</v>
      </c>
      <c r="K2713" s="7" t="s">
        <v>93</v>
      </c>
      <c r="L2713" t="s">
        <v>4986</v>
      </c>
      <c r="M2713" s="7" t="s">
        <v>132</v>
      </c>
      <c r="N2713" s="7" t="s">
        <v>133</v>
      </c>
      <c r="O2713" s="9">
        <v>4</v>
      </c>
      <c r="P2713" s="10">
        <v>28884</v>
      </c>
      <c r="Q2713" s="10">
        <v>43117.66</v>
      </c>
      <c r="R2713" s="11">
        <v>15</v>
      </c>
      <c r="S2713" s="10">
        <v>146600.04</v>
      </c>
      <c r="T2713" s="10">
        <v>56934.64</v>
      </c>
      <c r="U2713" s="7" t="s">
        <v>126</v>
      </c>
      <c r="V2713" s="7" t="s">
        <v>112</v>
      </c>
      <c r="W2713" s="9">
        <v>3</v>
      </c>
      <c r="X2713" s="7" t="s">
        <v>70</v>
      </c>
      <c r="Y2713" s="7" t="s">
        <v>13077</v>
      </c>
      <c r="Z2713" t="str">
        <f t="shared" si="336"/>
        <v>Marcus Johnston</v>
      </c>
      <c r="AA2713" t="str">
        <f t="shared" si="337"/>
        <v>Telangana</v>
      </c>
      <c r="AB2713" t="str">
        <f t="shared" si="338"/>
        <v>Hyderabad</v>
      </c>
      <c r="AC2713" t="str">
        <f t="shared" si="339"/>
        <v>Electronics</v>
      </c>
      <c r="AD2713" t="str">
        <f t="shared" si="340"/>
        <v>iPhone 15</v>
      </c>
      <c r="AE2713" t="str">
        <f t="shared" si="341"/>
        <v>Apple</v>
      </c>
      <c r="AF2713" t="str">
        <f t="shared" si="342"/>
        <v>Hyderabad Hub</v>
      </c>
      <c r="AG2713" t="str">
        <f t="shared" si="343"/>
        <v>Gregory Ballard</v>
      </c>
    </row>
    <row r="2714" spans="1:33" x14ac:dyDescent="0.35">
      <c r="A2714" t="s">
        <v>13078</v>
      </c>
      <c r="B2714" t="s">
        <v>13079</v>
      </c>
      <c r="C2714" s="7" t="s">
        <v>13080</v>
      </c>
      <c r="D2714" s="7" t="s">
        <v>54</v>
      </c>
      <c r="E2714" s="9">
        <v>48</v>
      </c>
      <c r="F2714" s="7" t="s">
        <v>29</v>
      </c>
      <c r="G2714" s="6">
        <v>45913</v>
      </c>
      <c r="H2714" s="6">
        <v>45667</v>
      </c>
      <c r="I2714" s="7"/>
      <c r="J2714" s="7" t="s">
        <v>85</v>
      </c>
      <c r="K2714" s="7" t="s">
        <v>32</v>
      </c>
      <c r="L2714" t="s">
        <v>13081</v>
      </c>
      <c r="M2714" s="7" t="s">
        <v>34</v>
      </c>
      <c r="N2714" s="7" t="s">
        <v>35</v>
      </c>
      <c r="O2714" s="9">
        <v>1</v>
      </c>
      <c r="P2714" s="10">
        <v>16475</v>
      </c>
      <c r="Q2714" s="10">
        <v>19147.990000000002</v>
      </c>
      <c r="R2714" s="11">
        <v>15</v>
      </c>
      <c r="S2714" s="10">
        <v>16275.79</v>
      </c>
      <c r="T2714" s="10">
        <v>2672.99</v>
      </c>
      <c r="U2714" s="7" t="s">
        <v>78</v>
      </c>
      <c r="V2714" s="7" t="s">
        <v>154</v>
      </c>
      <c r="W2714" s="9">
        <v>5</v>
      </c>
      <c r="X2714" s="7" t="s">
        <v>87</v>
      </c>
      <c r="Y2714" s="7" t="s">
        <v>13082</v>
      </c>
      <c r="Z2714" t="str">
        <f t="shared" si="336"/>
        <v>Morgan Rush</v>
      </c>
      <c r="AA2714" t="s">
        <v>84</v>
      </c>
      <c r="AB2714" t="str">
        <f t="shared" si="338"/>
        <v>Chennai</v>
      </c>
      <c r="AC2714" t="str">
        <f t="shared" si="339"/>
        <v>Home</v>
      </c>
      <c r="AD2714" t="str">
        <f t="shared" si="340"/>
        <v>Pressure Cooker</v>
      </c>
      <c r="AE2714" t="str">
        <f t="shared" si="341"/>
        <v>Prestige</v>
      </c>
      <c r="AF2714" t="str">
        <f t="shared" si="342"/>
        <v>Chennai Hub</v>
      </c>
      <c r="AG2714" t="str">
        <f t="shared" si="343"/>
        <v>Clifford Grant</v>
      </c>
    </row>
    <row r="2715" spans="1:33" x14ac:dyDescent="0.35">
      <c r="A2715" t="s">
        <v>13083</v>
      </c>
      <c r="B2715" t="s">
        <v>13084</v>
      </c>
      <c r="C2715" s="7" t="s">
        <v>13085</v>
      </c>
      <c r="D2715" s="7" t="s">
        <v>54</v>
      </c>
      <c r="E2715" s="9">
        <v>27</v>
      </c>
      <c r="F2715" s="7" t="s">
        <v>29</v>
      </c>
      <c r="G2715" s="6">
        <v>46117</v>
      </c>
      <c r="H2715" s="6">
        <v>45800</v>
      </c>
      <c r="I2715" s="7" t="s">
        <v>75</v>
      </c>
      <c r="J2715" s="7" t="s">
        <v>76</v>
      </c>
      <c r="K2715" s="7" t="s">
        <v>65</v>
      </c>
      <c r="L2715" t="s">
        <v>13086</v>
      </c>
      <c r="M2715" s="7" t="s">
        <v>67</v>
      </c>
      <c r="N2715" s="7" t="s">
        <v>68</v>
      </c>
      <c r="O2715" s="9">
        <v>4</v>
      </c>
      <c r="P2715" s="10">
        <v>22831</v>
      </c>
      <c r="Q2715" s="10">
        <v>27374</v>
      </c>
      <c r="R2715" s="11">
        <v>0</v>
      </c>
      <c r="S2715" s="10">
        <v>109496</v>
      </c>
      <c r="T2715" s="10">
        <v>18172</v>
      </c>
      <c r="U2715" s="7" t="s">
        <v>126</v>
      </c>
      <c r="V2715" s="7" t="s">
        <v>69</v>
      </c>
      <c r="W2715" s="9">
        <v>3</v>
      </c>
      <c r="X2715" s="7" t="s">
        <v>79</v>
      </c>
      <c r="Y2715" s="7" t="s">
        <v>13087</v>
      </c>
      <c r="Z2715" t="str">
        <f t="shared" si="336"/>
        <v>Regina Roberson</v>
      </c>
      <c r="AA2715" t="str">
        <f t="shared" si="337"/>
        <v>Karnataka</v>
      </c>
      <c r="AB2715" t="str">
        <f t="shared" si="338"/>
        <v>Bengaluru</v>
      </c>
      <c r="AC2715" t="str">
        <f t="shared" si="339"/>
        <v>Beauty</v>
      </c>
      <c r="AD2715" t="str">
        <f t="shared" si="340"/>
        <v>Face Wash</v>
      </c>
      <c r="AE2715" t="str">
        <f t="shared" si="341"/>
        <v>Loreal</v>
      </c>
      <c r="AF2715" t="str">
        <f t="shared" si="342"/>
        <v>Bengaluru Hub</v>
      </c>
      <c r="AG2715" t="str">
        <f t="shared" si="343"/>
        <v>Tina Grant</v>
      </c>
    </row>
    <row r="2716" spans="1:33" x14ac:dyDescent="0.35">
      <c r="A2716" t="s">
        <v>13088</v>
      </c>
      <c r="B2716" t="s">
        <v>13089</v>
      </c>
      <c r="C2716" s="7" t="s">
        <v>13090</v>
      </c>
      <c r="D2716" s="7" t="s">
        <v>54</v>
      </c>
      <c r="E2716" s="9">
        <v>42</v>
      </c>
      <c r="F2716" s="7" t="s">
        <v>92</v>
      </c>
      <c r="G2716" s="6">
        <v>46132</v>
      </c>
      <c r="H2716" s="6">
        <v>46192</v>
      </c>
      <c r="I2716" s="7" t="s">
        <v>63</v>
      </c>
      <c r="J2716" s="7" t="s">
        <v>64</v>
      </c>
      <c r="K2716" s="7" t="s">
        <v>65</v>
      </c>
      <c r="L2716" t="s">
        <v>13091</v>
      </c>
      <c r="M2716" s="7" t="s">
        <v>67</v>
      </c>
      <c r="N2716" s="7" t="s">
        <v>68</v>
      </c>
      <c r="O2716" s="9">
        <v>1</v>
      </c>
      <c r="P2716" s="10">
        <v>27310</v>
      </c>
      <c r="Q2716" s="10">
        <v>39553.910000000003</v>
      </c>
      <c r="R2716" s="11">
        <v>5</v>
      </c>
      <c r="S2716" s="10">
        <v>37576.21</v>
      </c>
      <c r="T2716" s="10">
        <v>12243.91</v>
      </c>
      <c r="U2716" s="7" t="s">
        <v>126</v>
      </c>
      <c r="V2716" s="7" t="s">
        <v>37</v>
      </c>
      <c r="W2716" s="9">
        <v>5</v>
      </c>
      <c r="X2716" s="7" t="s">
        <v>70</v>
      </c>
      <c r="Y2716" s="7" t="s">
        <v>13092</v>
      </c>
      <c r="Z2716" t="str">
        <f t="shared" si="336"/>
        <v>Bryan Huynh</v>
      </c>
      <c r="AA2716" t="str">
        <f t="shared" si="337"/>
        <v>Telangana</v>
      </c>
      <c r="AB2716" t="str">
        <f t="shared" si="338"/>
        <v>Hyderabad</v>
      </c>
      <c r="AC2716" t="str">
        <f t="shared" si="339"/>
        <v>Beauty</v>
      </c>
      <c r="AD2716" t="str">
        <f t="shared" si="340"/>
        <v>Face Wash</v>
      </c>
      <c r="AE2716" t="str">
        <f t="shared" si="341"/>
        <v>Loreal</v>
      </c>
      <c r="AF2716" t="str">
        <f t="shared" si="342"/>
        <v>Hyderabad Hub</v>
      </c>
      <c r="AG2716" t="str">
        <f t="shared" si="343"/>
        <v>Patrick Powers</v>
      </c>
    </row>
    <row r="2717" spans="1:33" x14ac:dyDescent="0.35">
      <c r="A2717" t="s">
        <v>13093</v>
      </c>
      <c r="B2717" t="s">
        <v>13094</v>
      </c>
      <c r="C2717" s="7" t="s">
        <v>13095</v>
      </c>
      <c r="D2717" s="7" t="s">
        <v>54</v>
      </c>
      <c r="E2717" s="9">
        <v>21</v>
      </c>
      <c r="F2717" s="7" t="s">
        <v>92</v>
      </c>
      <c r="G2717" s="6">
        <v>46162</v>
      </c>
      <c r="H2717" s="6">
        <v>46133</v>
      </c>
      <c r="I2717" s="7" t="s">
        <v>84</v>
      </c>
      <c r="J2717" s="7" t="s">
        <v>85</v>
      </c>
      <c r="K2717" s="7" t="s">
        <v>117</v>
      </c>
      <c r="L2717" t="s">
        <v>983</v>
      </c>
      <c r="M2717" s="7" t="s">
        <v>119</v>
      </c>
      <c r="N2717" s="7" t="s">
        <v>120</v>
      </c>
      <c r="O2717" s="9">
        <v>1</v>
      </c>
      <c r="P2717" s="10">
        <v>6458</v>
      </c>
      <c r="Q2717" s="10">
        <v>8905.09</v>
      </c>
      <c r="R2717" s="11">
        <v>5</v>
      </c>
      <c r="S2717" s="10">
        <v>8459.84</v>
      </c>
      <c r="T2717" s="10">
        <v>2447.09</v>
      </c>
      <c r="U2717" s="7" t="s">
        <v>36</v>
      </c>
      <c r="V2717" s="7" t="s">
        <v>112</v>
      </c>
      <c r="W2717" s="9">
        <v>3</v>
      </c>
      <c r="X2717" s="7" t="s">
        <v>87</v>
      </c>
      <c r="Y2717" s="7" t="s">
        <v>13096</v>
      </c>
      <c r="Z2717" t="str">
        <f t="shared" si="336"/>
        <v>Allen Hays</v>
      </c>
      <c r="AA2717" t="str">
        <f t="shared" si="337"/>
        <v>Tamil Nadu</v>
      </c>
      <c r="AB2717" t="str">
        <f t="shared" si="338"/>
        <v>Chennai</v>
      </c>
      <c r="AC2717" t="str">
        <f t="shared" si="339"/>
        <v>Fashion</v>
      </c>
      <c r="AD2717" t="str">
        <f t="shared" si="340"/>
        <v>Air Max Shoes</v>
      </c>
      <c r="AE2717" t="str">
        <f t="shared" si="341"/>
        <v>Nike</v>
      </c>
      <c r="AF2717" t="str">
        <f t="shared" si="342"/>
        <v>Chennai Hub</v>
      </c>
      <c r="AG2717" t="str">
        <f t="shared" si="343"/>
        <v>Nathan Miller</v>
      </c>
    </row>
    <row r="2718" spans="1:33" x14ac:dyDescent="0.35">
      <c r="A2718" t="s">
        <v>13097</v>
      </c>
      <c r="B2718" t="s">
        <v>13098</v>
      </c>
      <c r="C2718" s="7" t="s">
        <v>13099</v>
      </c>
      <c r="D2718" s="7" t="s">
        <v>28</v>
      </c>
      <c r="E2718" s="9">
        <v>52</v>
      </c>
      <c r="F2718" s="7" t="s">
        <v>92</v>
      </c>
      <c r="G2718" s="6">
        <v>45960</v>
      </c>
      <c r="H2718" s="6">
        <v>45868</v>
      </c>
      <c r="I2718" s="7" t="s">
        <v>55</v>
      </c>
      <c r="J2718" s="7" t="s">
        <v>56</v>
      </c>
      <c r="K2718" s="7" t="s">
        <v>117</v>
      </c>
      <c r="L2718" t="s">
        <v>13100</v>
      </c>
      <c r="M2718" s="7"/>
      <c r="N2718" s="7" t="s">
        <v>120</v>
      </c>
      <c r="O2718" s="9">
        <v>4</v>
      </c>
      <c r="P2718" s="10">
        <v>6783</v>
      </c>
      <c r="Q2718" s="10">
        <v>8719.16</v>
      </c>
      <c r="R2718" s="11">
        <v>5</v>
      </c>
      <c r="S2718" s="10">
        <v>33132.81</v>
      </c>
      <c r="T2718" s="10">
        <v>7744.64</v>
      </c>
      <c r="U2718" s="7" t="s">
        <v>126</v>
      </c>
      <c r="V2718" s="7" t="s">
        <v>112</v>
      </c>
      <c r="W2718" s="9">
        <v>1</v>
      </c>
      <c r="X2718" s="7" t="s">
        <v>58</v>
      </c>
      <c r="Y2718" s="7" t="s">
        <v>13101</v>
      </c>
      <c r="Z2718" t="str">
        <f t="shared" si="336"/>
        <v>Michelle Jones</v>
      </c>
      <c r="AA2718" t="str">
        <f t="shared" si="337"/>
        <v>Delhi</v>
      </c>
      <c r="AB2718" t="str">
        <f t="shared" si="338"/>
        <v>New Delhi</v>
      </c>
      <c r="AC2718" t="str">
        <f t="shared" si="339"/>
        <v>Fashion</v>
      </c>
      <c r="AD2718" t="s">
        <v>119</v>
      </c>
      <c r="AE2718" t="str">
        <f t="shared" si="341"/>
        <v>Nike</v>
      </c>
      <c r="AF2718" t="str">
        <f t="shared" si="342"/>
        <v>New Delhi Hub</v>
      </c>
      <c r="AG2718" t="str">
        <f t="shared" si="343"/>
        <v>Courtney Martin</v>
      </c>
    </row>
    <row r="2719" spans="1:33" x14ac:dyDescent="0.35">
      <c r="A2719" t="s">
        <v>13102</v>
      </c>
      <c r="B2719" t="s">
        <v>13103</v>
      </c>
      <c r="C2719" s="7" t="s">
        <v>13104</v>
      </c>
      <c r="D2719" s="7" t="s">
        <v>28</v>
      </c>
      <c r="E2719" s="9">
        <v>28</v>
      </c>
      <c r="F2719" s="7" t="s">
        <v>29</v>
      </c>
      <c r="G2719" s="6">
        <v>45632</v>
      </c>
      <c r="H2719" s="6">
        <v>45475</v>
      </c>
      <c r="I2719" s="7" t="s">
        <v>75</v>
      </c>
      <c r="J2719" s="7" t="s">
        <v>76</v>
      </c>
      <c r="K2719" s="7" t="s">
        <v>93</v>
      </c>
      <c r="L2719" t="s">
        <v>13105</v>
      </c>
      <c r="M2719" s="7" t="s">
        <v>95</v>
      </c>
      <c r="N2719" s="7" t="s">
        <v>96</v>
      </c>
      <c r="O2719" s="9">
        <v>2</v>
      </c>
      <c r="P2719" s="10">
        <v>25621</v>
      </c>
      <c r="Q2719" s="10">
        <v>36142.47</v>
      </c>
      <c r="R2719" s="11">
        <v>10</v>
      </c>
      <c r="S2719" s="10">
        <v>65056.45</v>
      </c>
      <c r="T2719" s="10">
        <v>21042.94</v>
      </c>
      <c r="U2719" s="7" t="s">
        <v>126</v>
      </c>
      <c r="V2719" s="7" t="s">
        <v>69</v>
      </c>
      <c r="W2719" s="9">
        <v>4</v>
      </c>
      <c r="X2719" s="7" t="s">
        <v>79</v>
      </c>
      <c r="Y2719" s="7" t="s">
        <v>13106</v>
      </c>
      <c r="Z2719" t="str">
        <f t="shared" si="336"/>
        <v>Denise Tucker</v>
      </c>
      <c r="AA2719" t="str">
        <f t="shared" si="337"/>
        <v>Karnataka</v>
      </c>
      <c r="AB2719" t="str">
        <f t="shared" si="338"/>
        <v>Bengaluru</v>
      </c>
      <c r="AC2719" t="str">
        <f t="shared" si="339"/>
        <v>Electronics</v>
      </c>
      <c r="AD2719" t="str">
        <f t="shared" si="340"/>
        <v>Galaxy S24</v>
      </c>
      <c r="AE2719" t="str">
        <f t="shared" si="341"/>
        <v>Samsung</v>
      </c>
      <c r="AF2719" t="str">
        <f t="shared" si="342"/>
        <v>Bengaluru Hub</v>
      </c>
      <c r="AG2719" t="str">
        <f t="shared" si="343"/>
        <v>Joanne Stevenson</v>
      </c>
    </row>
    <row r="2720" spans="1:33" x14ac:dyDescent="0.35">
      <c r="A2720" t="s">
        <v>13107</v>
      </c>
      <c r="B2720" t="s">
        <v>13108</v>
      </c>
      <c r="C2720" s="7" t="s">
        <v>13109</v>
      </c>
      <c r="D2720" s="7" t="s">
        <v>28</v>
      </c>
      <c r="E2720" s="9">
        <v>39</v>
      </c>
      <c r="F2720" s="7" t="s">
        <v>92</v>
      </c>
      <c r="G2720" s="6">
        <v>45612</v>
      </c>
      <c r="H2720" s="6">
        <v>46116</v>
      </c>
      <c r="I2720" s="7" t="s">
        <v>63</v>
      </c>
      <c r="J2720" s="7" t="s">
        <v>64</v>
      </c>
      <c r="K2720" s="7" t="s">
        <v>44</v>
      </c>
      <c r="L2720" t="s">
        <v>13110</v>
      </c>
      <c r="M2720" s="7" t="s">
        <v>46</v>
      </c>
      <c r="N2720" s="7" t="s">
        <v>47</v>
      </c>
      <c r="O2720" s="9">
        <v>3</v>
      </c>
      <c r="P2720" s="10">
        <v>29580</v>
      </c>
      <c r="Q2720" s="10">
        <v>34416.39</v>
      </c>
      <c r="R2720" s="11">
        <v>20</v>
      </c>
      <c r="S2720" s="10">
        <v>82599.34</v>
      </c>
      <c r="T2720" s="10">
        <v>14509.17</v>
      </c>
      <c r="U2720" s="7" t="s">
        <v>48</v>
      </c>
      <c r="V2720" s="7" t="s">
        <v>112</v>
      </c>
      <c r="W2720" s="9">
        <v>3</v>
      </c>
      <c r="X2720" s="7" t="s">
        <v>70</v>
      </c>
      <c r="Y2720" s="7" t="s">
        <v>13111</v>
      </c>
      <c r="Z2720" t="str">
        <f t="shared" si="336"/>
        <v>Claudia Nelson</v>
      </c>
      <c r="AA2720" t="str">
        <f t="shared" si="337"/>
        <v>Telangana</v>
      </c>
      <c r="AB2720" t="str">
        <f t="shared" si="338"/>
        <v>Hyderabad</v>
      </c>
      <c r="AC2720" t="str">
        <f t="shared" si="339"/>
        <v>Grocery</v>
      </c>
      <c r="AD2720" t="str">
        <f t="shared" si="340"/>
        <v>Sunflower Oil</v>
      </c>
      <c r="AE2720" t="str">
        <f t="shared" si="341"/>
        <v>Fortune</v>
      </c>
      <c r="AF2720" t="str">
        <f t="shared" si="342"/>
        <v>Hyderabad Hub</v>
      </c>
      <c r="AG2720" t="str">
        <f t="shared" si="343"/>
        <v>Samuel Davis</v>
      </c>
    </row>
    <row r="2721" spans="1:33" x14ac:dyDescent="0.35">
      <c r="A2721" t="s">
        <v>13112</v>
      </c>
      <c r="B2721" t="s">
        <v>13113</v>
      </c>
      <c r="C2721" s="7" t="s">
        <v>13114</v>
      </c>
      <c r="D2721" s="7" t="s">
        <v>54</v>
      </c>
      <c r="E2721" s="9">
        <v>39</v>
      </c>
      <c r="F2721" s="7" t="s">
        <v>29</v>
      </c>
      <c r="G2721" s="6">
        <v>45477</v>
      </c>
      <c r="H2721" s="6">
        <v>45835</v>
      </c>
      <c r="I2721" s="7" t="s">
        <v>30</v>
      </c>
      <c r="J2721" s="7" t="s">
        <v>31</v>
      </c>
      <c r="K2721" s="7" t="s">
        <v>117</v>
      </c>
      <c r="L2721" t="s">
        <v>13115</v>
      </c>
      <c r="M2721" s="7" t="s">
        <v>119</v>
      </c>
      <c r="N2721" s="7" t="s">
        <v>120</v>
      </c>
      <c r="O2721" s="9">
        <v>4</v>
      </c>
      <c r="P2721" s="10">
        <v>3761</v>
      </c>
      <c r="Q2721" s="10">
        <v>4388.05</v>
      </c>
      <c r="R2721" s="11">
        <v>10</v>
      </c>
      <c r="S2721" s="10">
        <v>15796.98</v>
      </c>
      <c r="T2721" s="10">
        <v>2508.1999999999998</v>
      </c>
      <c r="U2721" s="7" t="s">
        <v>36</v>
      </c>
      <c r="V2721" s="7" t="s">
        <v>37</v>
      </c>
      <c r="W2721" s="9">
        <v>4</v>
      </c>
      <c r="X2721" s="7" t="s">
        <v>38</v>
      </c>
      <c r="Y2721" s="7" t="s">
        <v>13116</v>
      </c>
      <c r="Z2721" t="str">
        <f t="shared" si="336"/>
        <v>Paula Myers</v>
      </c>
      <c r="AA2721" t="str">
        <f t="shared" si="337"/>
        <v>Maharashtra</v>
      </c>
      <c r="AB2721" t="str">
        <f t="shared" si="338"/>
        <v>Mumbai</v>
      </c>
      <c r="AC2721" t="str">
        <f t="shared" si="339"/>
        <v>Fashion</v>
      </c>
      <c r="AD2721" t="str">
        <f t="shared" si="340"/>
        <v>Air Max Shoes</v>
      </c>
      <c r="AE2721" t="str">
        <f t="shared" si="341"/>
        <v>Nike</v>
      </c>
      <c r="AF2721" t="str">
        <f t="shared" si="342"/>
        <v>Mumbai Hub</v>
      </c>
      <c r="AG2721" t="str">
        <f t="shared" si="343"/>
        <v>Bryan Smith</v>
      </c>
    </row>
    <row r="2722" spans="1:33" x14ac:dyDescent="0.35">
      <c r="A2722" t="s">
        <v>13117</v>
      </c>
      <c r="B2722" t="s">
        <v>13118</v>
      </c>
      <c r="C2722" s="7" t="s">
        <v>13119</v>
      </c>
      <c r="D2722" s="7" t="s">
        <v>54</v>
      </c>
      <c r="E2722" s="9">
        <v>59</v>
      </c>
      <c r="F2722" s="7" t="s">
        <v>29</v>
      </c>
      <c r="G2722" s="6">
        <v>45797</v>
      </c>
      <c r="H2722" s="6">
        <v>45787</v>
      </c>
      <c r="I2722" s="7" t="s">
        <v>75</v>
      </c>
      <c r="J2722" s="7" t="s">
        <v>76</v>
      </c>
      <c r="K2722" s="7" t="s">
        <v>117</v>
      </c>
      <c r="L2722" t="s">
        <v>13120</v>
      </c>
      <c r="M2722" s="7" t="s">
        <v>119</v>
      </c>
      <c r="N2722" s="7" t="s">
        <v>120</v>
      </c>
      <c r="O2722" s="9">
        <v>3</v>
      </c>
      <c r="P2722" s="10">
        <v>28488</v>
      </c>
      <c r="Q2722" s="10">
        <v>40188.239999999998</v>
      </c>
      <c r="R2722" s="11">
        <v>20</v>
      </c>
      <c r="S2722" s="10">
        <v>96451.78</v>
      </c>
      <c r="T2722" s="10">
        <v>35100.720000000001</v>
      </c>
      <c r="U2722" s="7" t="s">
        <v>36</v>
      </c>
      <c r="V2722" s="7" t="s">
        <v>37</v>
      </c>
      <c r="W2722" s="9">
        <v>5</v>
      </c>
      <c r="X2722" s="7" t="s">
        <v>79</v>
      </c>
      <c r="Y2722" s="7" t="s">
        <v>13121</v>
      </c>
      <c r="Z2722" t="str">
        <f t="shared" si="336"/>
        <v>Stacey Faulkner</v>
      </c>
      <c r="AA2722" t="str">
        <f t="shared" si="337"/>
        <v>Karnataka</v>
      </c>
      <c r="AB2722" t="str">
        <f t="shared" si="338"/>
        <v>Bengaluru</v>
      </c>
      <c r="AC2722" t="str">
        <f t="shared" si="339"/>
        <v>Fashion</v>
      </c>
      <c r="AD2722" t="str">
        <f t="shared" si="340"/>
        <v>Air Max Shoes</v>
      </c>
      <c r="AE2722" t="str">
        <f t="shared" si="341"/>
        <v>Nike</v>
      </c>
      <c r="AF2722" t="str">
        <f t="shared" si="342"/>
        <v>Bengaluru Hub</v>
      </c>
      <c r="AG2722" t="str">
        <f t="shared" si="343"/>
        <v>Taylor Jennings</v>
      </c>
    </row>
    <row r="2723" spans="1:33" x14ac:dyDescent="0.35">
      <c r="A2723" t="s">
        <v>13122</v>
      </c>
      <c r="B2723" t="s">
        <v>13123</v>
      </c>
      <c r="C2723" s="7" t="s">
        <v>13124</v>
      </c>
      <c r="D2723" s="7" t="s">
        <v>54</v>
      </c>
      <c r="E2723" s="9">
        <v>46</v>
      </c>
      <c r="F2723" s="7" t="s">
        <v>29</v>
      </c>
      <c r="G2723" s="6">
        <v>45711</v>
      </c>
      <c r="H2723" s="6">
        <v>45862</v>
      </c>
      <c r="I2723" s="7" t="s">
        <v>55</v>
      </c>
      <c r="J2723" s="7" t="s">
        <v>56</v>
      </c>
      <c r="K2723" s="7" t="s">
        <v>93</v>
      </c>
      <c r="L2723" t="s">
        <v>13125</v>
      </c>
      <c r="M2723" s="7" t="s">
        <v>132</v>
      </c>
      <c r="N2723" s="7" t="s">
        <v>133</v>
      </c>
      <c r="O2723" s="9">
        <v>4</v>
      </c>
      <c r="P2723" s="10">
        <v>13030</v>
      </c>
      <c r="Q2723" s="10">
        <v>15796.53</v>
      </c>
      <c r="R2723" s="11">
        <v>0</v>
      </c>
      <c r="S2723" s="10">
        <v>63186.12</v>
      </c>
      <c r="T2723" s="10">
        <v>11066.12</v>
      </c>
      <c r="U2723" s="7" t="s">
        <v>36</v>
      </c>
      <c r="V2723" s="7" t="s">
        <v>37</v>
      </c>
      <c r="W2723" s="9">
        <v>4</v>
      </c>
      <c r="X2723" s="7" t="s">
        <v>58</v>
      </c>
      <c r="Y2723" s="7" t="s">
        <v>13126</v>
      </c>
      <c r="Z2723" t="str">
        <f t="shared" si="336"/>
        <v>Jamie Stewart</v>
      </c>
      <c r="AA2723" t="str">
        <f t="shared" si="337"/>
        <v>Delhi</v>
      </c>
      <c r="AB2723" t="str">
        <f t="shared" si="338"/>
        <v>New Delhi</v>
      </c>
      <c r="AC2723" t="str">
        <f t="shared" si="339"/>
        <v>Electronics</v>
      </c>
      <c r="AD2723" t="str">
        <f t="shared" si="340"/>
        <v>iPhone 15</v>
      </c>
      <c r="AE2723" t="str">
        <f t="shared" si="341"/>
        <v>Apple</v>
      </c>
      <c r="AF2723" t="str">
        <f t="shared" si="342"/>
        <v>New Delhi Hub</v>
      </c>
      <c r="AG2723" t="str">
        <f t="shared" si="343"/>
        <v>Julie Hensley</v>
      </c>
    </row>
    <row r="2724" spans="1:33" x14ac:dyDescent="0.35">
      <c r="A2724" t="s">
        <v>13127</v>
      </c>
      <c r="B2724" t="s">
        <v>13128</v>
      </c>
      <c r="C2724" s="7" t="s">
        <v>13129</v>
      </c>
      <c r="D2724" s="7" t="s">
        <v>54</v>
      </c>
      <c r="E2724" s="9">
        <v>18</v>
      </c>
      <c r="F2724" s="7" t="s">
        <v>29</v>
      </c>
      <c r="G2724" s="6">
        <v>46166</v>
      </c>
      <c r="H2724" s="6">
        <v>45756</v>
      </c>
      <c r="I2724" s="7" t="s">
        <v>84</v>
      </c>
      <c r="J2724" s="7" t="s">
        <v>85</v>
      </c>
      <c r="K2724" s="7" t="s">
        <v>93</v>
      </c>
      <c r="L2724" t="s">
        <v>13130</v>
      </c>
      <c r="M2724" s="7" t="s">
        <v>95</v>
      </c>
      <c r="N2724" s="7" t="s">
        <v>96</v>
      </c>
      <c r="O2724" s="9">
        <v>3</v>
      </c>
      <c r="P2724" s="10">
        <v>5281</v>
      </c>
      <c r="Q2724" s="10">
        <v>7632.86</v>
      </c>
      <c r="R2724" s="11">
        <v>20</v>
      </c>
      <c r="S2724" s="10">
        <v>18318.86</v>
      </c>
      <c r="T2724" s="10">
        <v>7055.58</v>
      </c>
      <c r="U2724" s="7" t="s">
        <v>126</v>
      </c>
      <c r="V2724" s="7" t="s">
        <v>112</v>
      </c>
      <c r="W2724" s="9">
        <v>1</v>
      </c>
      <c r="X2724" s="7" t="s">
        <v>87</v>
      </c>
      <c r="Y2724" s="7" t="s">
        <v>13131</v>
      </c>
      <c r="Z2724" t="str">
        <f t="shared" si="336"/>
        <v>Pamela Perkins</v>
      </c>
      <c r="AA2724" t="str">
        <f t="shared" si="337"/>
        <v>Tamil Nadu</v>
      </c>
      <c r="AB2724" t="str">
        <f t="shared" si="338"/>
        <v>Chennai</v>
      </c>
      <c r="AC2724" t="str">
        <f t="shared" si="339"/>
        <v>Electronics</v>
      </c>
      <c r="AD2724" t="str">
        <f t="shared" si="340"/>
        <v>Galaxy S24</v>
      </c>
      <c r="AE2724" t="str">
        <f t="shared" si="341"/>
        <v>Samsung</v>
      </c>
      <c r="AF2724" t="str">
        <f t="shared" si="342"/>
        <v>Chennai Hub</v>
      </c>
      <c r="AG2724" t="str">
        <f t="shared" si="343"/>
        <v>Valerie Myers</v>
      </c>
    </row>
    <row r="2725" spans="1:33" x14ac:dyDescent="0.35">
      <c r="A2725" t="s">
        <v>13132</v>
      </c>
      <c r="B2725" t="s">
        <v>13133</v>
      </c>
      <c r="C2725" s="7" t="s">
        <v>13134</v>
      </c>
      <c r="D2725" s="7" t="s">
        <v>28</v>
      </c>
      <c r="E2725" s="9">
        <v>26</v>
      </c>
      <c r="F2725" s="7" t="s">
        <v>29</v>
      </c>
      <c r="G2725" s="6">
        <v>45991</v>
      </c>
      <c r="H2725" s="6">
        <v>45728</v>
      </c>
      <c r="I2725" s="7" t="s">
        <v>63</v>
      </c>
      <c r="J2725" s="7" t="s">
        <v>64</v>
      </c>
      <c r="K2725" s="7" t="s">
        <v>65</v>
      </c>
      <c r="L2725" t="s">
        <v>4872</v>
      </c>
      <c r="M2725" s="7" t="s">
        <v>67</v>
      </c>
      <c r="N2725" s="7" t="s">
        <v>68</v>
      </c>
      <c r="O2725" s="9">
        <v>1</v>
      </c>
      <c r="P2725" s="10">
        <v>7323</v>
      </c>
      <c r="Q2725" s="10">
        <v>8702.9</v>
      </c>
      <c r="R2725" s="11">
        <v>10</v>
      </c>
      <c r="S2725" s="10">
        <v>7832.61</v>
      </c>
      <c r="T2725" s="10">
        <v>1379.9</v>
      </c>
      <c r="U2725" s="7" t="s">
        <v>126</v>
      </c>
      <c r="V2725" s="7" t="s">
        <v>69</v>
      </c>
      <c r="W2725" s="9">
        <v>5</v>
      </c>
      <c r="X2725" s="7" t="s">
        <v>70</v>
      </c>
      <c r="Y2725" s="7" t="s">
        <v>13135</v>
      </c>
      <c r="Z2725" t="str">
        <f t="shared" si="336"/>
        <v>Tammy Chapman</v>
      </c>
      <c r="AA2725" t="str">
        <f t="shared" si="337"/>
        <v>Telangana</v>
      </c>
      <c r="AB2725" t="str">
        <f t="shared" si="338"/>
        <v>Hyderabad</v>
      </c>
      <c r="AC2725" t="str">
        <f t="shared" si="339"/>
        <v>Beauty</v>
      </c>
      <c r="AD2725" t="str">
        <f t="shared" si="340"/>
        <v>Face Wash</v>
      </c>
      <c r="AE2725" t="str">
        <f t="shared" si="341"/>
        <v>Loreal</v>
      </c>
      <c r="AF2725" t="str">
        <f t="shared" si="342"/>
        <v>Hyderabad Hub</v>
      </c>
      <c r="AG2725" t="str">
        <f t="shared" si="343"/>
        <v>Sherri Clark MD</v>
      </c>
    </row>
    <row r="2726" spans="1:33" x14ac:dyDescent="0.35">
      <c r="A2726" t="s">
        <v>13136</v>
      </c>
      <c r="B2726" t="s">
        <v>13137</v>
      </c>
      <c r="C2726" s="7" t="s">
        <v>13138</v>
      </c>
      <c r="D2726" s="7" t="s">
        <v>28</v>
      </c>
      <c r="E2726" s="9">
        <v>50</v>
      </c>
      <c r="F2726" s="7" t="s">
        <v>92</v>
      </c>
      <c r="G2726" s="6">
        <v>45800</v>
      </c>
      <c r="H2726" s="6">
        <v>45812</v>
      </c>
      <c r="I2726" s="7" t="s">
        <v>63</v>
      </c>
      <c r="J2726" s="7" t="s">
        <v>64</v>
      </c>
      <c r="K2726" s="7" t="s">
        <v>93</v>
      </c>
      <c r="L2726" t="s">
        <v>10321</v>
      </c>
      <c r="M2726" s="7" t="s">
        <v>95</v>
      </c>
      <c r="N2726" s="7" t="s">
        <v>96</v>
      </c>
      <c r="O2726" s="9">
        <v>3</v>
      </c>
      <c r="P2726" s="10">
        <v>24929</v>
      </c>
      <c r="Q2726" s="10">
        <v>30990.79</v>
      </c>
      <c r="R2726" s="11">
        <v>15</v>
      </c>
      <c r="S2726" s="10">
        <v>79026.509999999995</v>
      </c>
      <c r="T2726" s="10">
        <v>18185.37</v>
      </c>
      <c r="U2726" s="7" t="s">
        <v>126</v>
      </c>
      <c r="V2726" s="7" t="s">
        <v>112</v>
      </c>
      <c r="W2726" s="9">
        <v>1</v>
      </c>
      <c r="X2726" s="7" t="s">
        <v>70</v>
      </c>
      <c r="Y2726" s="7" t="s">
        <v>13139</v>
      </c>
      <c r="Z2726" t="str">
        <f t="shared" si="336"/>
        <v>Catherine Frazier</v>
      </c>
      <c r="AA2726" t="str">
        <f t="shared" si="337"/>
        <v>Telangana</v>
      </c>
      <c r="AB2726" t="str">
        <f t="shared" si="338"/>
        <v>Hyderabad</v>
      </c>
      <c r="AC2726" t="str">
        <f t="shared" si="339"/>
        <v>Electronics</v>
      </c>
      <c r="AD2726" t="str">
        <f t="shared" si="340"/>
        <v>Galaxy S24</v>
      </c>
      <c r="AE2726" t="str">
        <f t="shared" si="341"/>
        <v>Samsung</v>
      </c>
      <c r="AF2726" t="str">
        <f t="shared" si="342"/>
        <v>Hyderabad Hub</v>
      </c>
      <c r="AG2726" t="str">
        <f t="shared" si="343"/>
        <v>Kirk Cowan</v>
      </c>
    </row>
    <row r="2727" spans="1:33" x14ac:dyDescent="0.35">
      <c r="A2727" t="s">
        <v>13140</v>
      </c>
      <c r="B2727" t="s">
        <v>13141</v>
      </c>
      <c r="C2727" s="7" t="s">
        <v>13142</v>
      </c>
      <c r="D2727" s="7" t="s">
        <v>54</v>
      </c>
      <c r="E2727" s="9">
        <v>41</v>
      </c>
      <c r="F2727" s="7" t="s">
        <v>92</v>
      </c>
      <c r="G2727" s="6">
        <v>45966</v>
      </c>
      <c r="H2727" s="6">
        <v>45531</v>
      </c>
      <c r="I2727" s="7" t="s">
        <v>84</v>
      </c>
      <c r="J2727" s="7" t="s">
        <v>85</v>
      </c>
      <c r="K2727" s="7" t="s">
        <v>93</v>
      </c>
      <c r="L2727" t="s">
        <v>13143</v>
      </c>
      <c r="M2727" s="7" t="s">
        <v>132</v>
      </c>
      <c r="N2727" s="7" t="s">
        <v>133</v>
      </c>
      <c r="O2727" s="9">
        <v>5</v>
      </c>
      <c r="P2727" s="10">
        <v>15639</v>
      </c>
      <c r="Q2727" s="10">
        <v>23247.42</v>
      </c>
      <c r="R2727" s="11">
        <v>15</v>
      </c>
      <c r="S2727" s="10">
        <v>98801.53</v>
      </c>
      <c r="T2727" s="10">
        <v>38042.1</v>
      </c>
      <c r="U2727" s="7" t="s">
        <v>78</v>
      </c>
      <c r="V2727" s="7" t="s">
        <v>154</v>
      </c>
      <c r="W2727" s="9">
        <v>4</v>
      </c>
      <c r="X2727" s="7" t="s">
        <v>87</v>
      </c>
      <c r="Y2727" s="7" t="s">
        <v>13144</v>
      </c>
      <c r="Z2727" t="str">
        <f t="shared" si="336"/>
        <v>Sheena Myers</v>
      </c>
      <c r="AA2727" t="str">
        <f t="shared" si="337"/>
        <v>Tamil Nadu</v>
      </c>
      <c r="AB2727" t="str">
        <f t="shared" si="338"/>
        <v>Chennai</v>
      </c>
      <c r="AC2727" t="str">
        <f t="shared" si="339"/>
        <v>Electronics</v>
      </c>
      <c r="AD2727" t="str">
        <f t="shared" si="340"/>
        <v>iPhone 15</v>
      </c>
      <c r="AE2727" t="str">
        <f t="shared" si="341"/>
        <v>Apple</v>
      </c>
      <c r="AF2727" t="str">
        <f t="shared" si="342"/>
        <v>Chennai Hub</v>
      </c>
      <c r="AG2727" t="str">
        <f t="shared" si="343"/>
        <v>Bryan Booth</v>
      </c>
    </row>
    <row r="2728" spans="1:33" x14ac:dyDescent="0.35">
      <c r="A2728" t="s">
        <v>13145</v>
      </c>
      <c r="B2728" t="s">
        <v>13146</v>
      </c>
      <c r="C2728" s="7" t="s">
        <v>13147</v>
      </c>
      <c r="D2728" s="7" t="s">
        <v>28</v>
      </c>
      <c r="E2728" s="9">
        <v>34</v>
      </c>
      <c r="F2728" s="7" t="s">
        <v>29</v>
      </c>
      <c r="G2728" s="6">
        <v>45955</v>
      </c>
      <c r="H2728" s="6">
        <v>45603</v>
      </c>
      <c r="I2728" s="7" t="s">
        <v>55</v>
      </c>
      <c r="J2728" s="7" t="s">
        <v>56</v>
      </c>
      <c r="K2728" s="7" t="s">
        <v>32</v>
      </c>
      <c r="L2728" t="s">
        <v>13148</v>
      </c>
      <c r="M2728" s="7"/>
      <c r="N2728" s="7" t="s">
        <v>35</v>
      </c>
      <c r="O2728" s="9">
        <v>2</v>
      </c>
      <c r="P2728" s="10">
        <v>6288</v>
      </c>
      <c r="Q2728" s="10">
        <v>8246.9599999999991</v>
      </c>
      <c r="R2728" s="11">
        <v>5</v>
      </c>
      <c r="S2728" s="10">
        <v>15669.22</v>
      </c>
      <c r="T2728" s="10">
        <v>3917.92</v>
      </c>
      <c r="U2728" s="7" t="s">
        <v>36</v>
      </c>
      <c r="V2728" s="7" t="s">
        <v>37</v>
      </c>
      <c r="W2728" s="9">
        <v>1</v>
      </c>
      <c r="X2728" s="7" t="s">
        <v>58</v>
      </c>
      <c r="Y2728" s="7" t="s">
        <v>13149</v>
      </c>
      <c r="Z2728" t="str">
        <f t="shared" si="336"/>
        <v>Lori Johnson</v>
      </c>
      <c r="AA2728" t="str">
        <f t="shared" si="337"/>
        <v>Delhi</v>
      </c>
      <c r="AB2728" t="str">
        <f t="shared" si="338"/>
        <v>New Delhi</v>
      </c>
      <c r="AC2728" t="str">
        <f t="shared" si="339"/>
        <v>Home</v>
      </c>
      <c r="AD2728" t="s">
        <v>34</v>
      </c>
      <c r="AE2728" t="str">
        <f t="shared" si="341"/>
        <v>Prestige</v>
      </c>
      <c r="AF2728" t="str">
        <f t="shared" si="342"/>
        <v>New Delhi Hub</v>
      </c>
      <c r="AG2728" t="str">
        <f t="shared" si="343"/>
        <v>Michael Frost</v>
      </c>
    </row>
    <row r="2729" spans="1:33" x14ac:dyDescent="0.35">
      <c r="A2729" t="s">
        <v>13150</v>
      </c>
      <c r="B2729" t="s">
        <v>13151</v>
      </c>
      <c r="C2729" s="7" t="s">
        <v>13152</v>
      </c>
      <c r="D2729" s="7" t="s">
        <v>54</v>
      </c>
      <c r="E2729" s="9">
        <v>53</v>
      </c>
      <c r="F2729" s="7" t="s">
        <v>92</v>
      </c>
      <c r="G2729" s="6">
        <v>46070</v>
      </c>
      <c r="H2729" s="6">
        <v>45715</v>
      </c>
      <c r="I2729" s="7" t="s">
        <v>75</v>
      </c>
      <c r="J2729" s="7" t="s">
        <v>76</v>
      </c>
      <c r="K2729" s="7" t="s">
        <v>44</v>
      </c>
      <c r="L2729" t="s">
        <v>13153</v>
      </c>
      <c r="M2729" s="7" t="s">
        <v>46</v>
      </c>
      <c r="N2729" s="7" t="s">
        <v>47</v>
      </c>
      <c r="O2729" s="9">
        <v>4</v>
      </c>
      <c r="P2729" s="10">
        <v>21735</v>
      </c>
      <c r="Q2729" s="10">
        <v>26473.759999999998</v>
      </c>
      <c r="R2729" s="11">
        <v>0</v>
      </c>
      <c r="S2729" s="10">
        <v>105895.03999999999</v>
      </c>
      <c r="T2729" s="10">
        <v>18955.04</v>
      </c>
      <c r="U2729" s="7" t="s">
        <v>36</v>
      </c>
      <c r="V2729" s="7" t="s">
        <v>37</v>
      </c>
      <c r="W2729" s="9">
        <v>1</v>
      </c>
      <c r="X2729" s="7" t="s">
        <v>79</v>
      </c>
      <c r="Y2729" s="7" t="s">
        <v>13154</v>
      </c>
      <c r="Z2729" t="str">
        <f t="shared" si="336"/>
        <v>Jeffrey Gutierrez</v>
      </c>
      <c r="AA2729" t="str">
        <f t="shared" si="337"/>
        <v>Karnataka</v>
      </c>
      <c r="AB2729" t="str">
        <f t="shared" si="338"/>
        <v>Bengaluru</v>
      </c>
      <c r="AC2729" t="str">
        <f t="shared" si="339"/>
        <v>Grocery</v>
      </c>
      <c r="AD2729" t="str">
        <f t="shared" si="340"/>
        <v>Sunflower Oil</v>
      </c>
      <c r="AE2729" t="str">
        <f t="shared" si="341"/>
        <v>Fortune</v>
      </c>
      <c r="AF2729" t="str">
        <f t="shared" si="342"/>
        <v>Bengaluru Hub</v>
      </c>
      <c r="AG2729" t="str">
        <f t="shared" si="343"/>
        <v>Darrell Ryan</v>
      </c>
    </row>
    <row r="2730" spans="1:33" x14ac:dyDescent="0.35">
      <c r="A2730" t="s">
        <v>13155</v>
      </c>
      <c r="B2730" t="s">
        <v>13156</v>
      </c>
      <c r="C2730" s="7" t="s">
        <v>13157</v>
      </c>
      <c r="D2730" s="7" t="s">
        <v>28</v>
      </c>
      <c r="E2730" s="9">
        <v>35</v>
      </c>
      <c r="F2730" s="7" t="s">
        <v>92</v>
      </c>
      <c r="G2730" s="6">
        <v>45666</v>
      </c>
      <c r="H2730" s="6">
        <v>45996</v>
      </c>
      <c r="I2730" s="7" t="s">
        <v>55</v>
      </c>
      <c r="J2730" s="7" t="s">
        <v>56</v>
      </c>
      <c r="K2730" s="7" t="s">
        <v>65</v>
      </c>
      <c r="L2730" t="s">
        <v>6098</v>
      </c>
      <c r="M2730" s="7" t="s">
        <v>67</v>
      </c>
      <c r="N2730" s="7" t="s">
        <v>68</v>
      </c>
      <c r="O2730" s="9">
        <v>5</v>
      </c>
      <c r="P2730" s="10">
        <v>29136</v>
      </c>
      <c r="Q2730" s="10">
        <v>34267.589999999997</v>
      </c>
      <c r="R2730" s="11">
        <v>15</v>
      </c>
      <c r="S2730" s="10">
        <v>145637.26</v>
      </c>
      <c r="T2730" s="10">
        <v>25657.95</v>
      </c>
      <c r="U2730" s="7" t="s">
        <v>126</v>
      </c>
      <c r="V2730" s="7" t="s">
        <v>69</v>
      </c>
      <c r="W2730" s="9">
        <v>5</v>
      </c>
      <c r="X2730" s="7" t="s">
        <v>58</v>
      </c>
      <c r="Y2730" s="7" t="s">
        <v>13158</v>
      </c>
      <c r="Z2730" t="str">
        <f t="shared" si="336"/>
        <v>Joel Cooley</v>
      </c>
      <c r="AA2730" t="str">
        <f t="shared" si="337"/>
        <v>Delhi</v>
      </c>
      <c r="AB2730" t="str">
        <f t="shared" si="338"/>
        <v>New Delhi</v>
      </c>
      <c r="AC2730" t="str">
        <f t="shared" si="339"/>
        <v>Beauty</v>
      </c>
      <c r="AD2730" t="str">
        <f t="shared" si="340"/>
        <v>Face Wash</v>
      </c>
      <c r="AE2730" t="str">
        <f t="shared" si="341"/>
        <v>Loreal</v>
      </c>
      <c r="AF2730" t="str">
        <f t="shared" si="342"/>
        <v>New Delhi Hub</v>
      </c>
      <c r="AG2730" t="str">
        <f t="shared" si="343"/>
        <v>Tina Farley</v>
      </c>
    </row>
    <row r="2731" spans="1:33" x14ac:dyDescent="0.35">
      <c r="A2731" t="s">
        <v>13159</v>
      </c>
      <c r="B2731" t="s">
        <v>13160</v>
      </c>
      <c r="C2731" s="7" t="s">
        <v>13161</v>
      </c>
      <c r="D2731" s="7" t="s">
        <v>28</v>
      </c>
      <c r="E2731" s="9">
        <v>50</v>
      </c>
      <c r="F2731" s="7" t="s">
        <v>92</v>
      </c>
      <c r="G2731" s="6">
        <v>46197</v>
      </c>
      <c r="H2731" s="6">
        <v>45784</v>
      </c>
      <c r="I2731" s="7" t="s">
        <v>30</v>
      </c>
      <c r="J2731" s="7" t="s">
        <v>43</v>
      </c>
      <c r="K2731" s="7" t="s">
        <v>93</v>
      </c>
      <c r="L2731" t="s">
        <v>13162</v>
      </c>
      <c r="M2731" s="7" t="s">
        <v>95</v>
      </c>
      <c r="N2731" s="7" t="s">
        <v>96</v>
      </c>
      <c r="O2731" s="9">
        <v>3</v>
      </c>
      <c r="P2731" s="10">
        <v>6523</v>
      </c>
      <c r="Q2731" s="10">
        <v>8011.06</v>
      </c>
      <c r="R2731" s="11">
        <v>0</v>
      </c>
      <c r="S2731" s="10">
        <v>24033.18</v>
      </c>
      <c r="T2731" s="10">
        <v>4464.18</v>
      </c>
      <c r="U2731" s="7" t="s">
        <v>126</v>
      </c>
      <c r="V2731" s="7" t="s">
        <v>154</v>
      </c>
      <c r="W2731" s="9">
        <v>4</v>
      </c>
      <c r="X2731" s="7" t="s">
        <v>49</v>
      </c>
      <c r="Y2731" s="7" t="s">
        <v>13163</v>
      </c>
      <c r="Z2731" t="str">
        <f t="shared" si="336"/>
        <v>Allison Stewart</v>
      </c>
      <c r="AA2731" t="str">
        <f t="shared" si="337"/>
        <v>Maharashtra</v>
      </c>
      <c r="AB2731" t="str">
        <f t="shared" si="338"/>
        <v>Pune</v>
      </c>
      <c r="AC2731" t="str">
        <f t="shared" si="339"/>
        <v>Electronics</v>
      </c>
      <c r="AD2731" t="str">
        <f t="shared" si="340"/>
        <v>Galaxy S24</v>
      </c>
      <c r="AE2731" t="str">
        <f t="shared" si="341"/>
        <v>Samsung</v>
      </c>
      <c r="AF2731" t="str">
        <f t="shared" si="342"/>
        <v>Pune Hub</v>
      </c>
      <c r="AG2731" t="str">
        <f t="shared" si="343"/>
        <v>William Gomez</v>
      </c>
    </row>
    <row r="2732" spans="1:33" x14ac:dyDescent="0.35">
      <c r="A2732" t="s">
        <v>13164</v>
      </c>
      <c r="B2732" t="s">
        <v>13165</v>
      </c>
      <c r="C2732" s="7" t="s">
        <v>13166</v>
      </c>
      <c r="D2732" s="7" t="s">
        <v>54</v>
      </c>
      <c r="E2732" s="9">
        <v>57</v>
      </c>
      <c r="F2732" s="7" t="s">
        <v>29</v>
      </c>
      <c r="G2732" s="6">
        <v>45834</v>
      </c>
      <c r="H2732" s="6">
        <v>45530</v>
      </c>
      <c r="I2732" s="7" t="s">
        <v>55</v>
      </c>
      <c r="J2732" s="7" t="s">
        <v>56</v>
      </c>
      <c r="K2732" s="7" t="s">
        <v>32</v>
      </c>
      <c r="L2732" t="s">
        <v>7449</v>
      </c>
      <c r="M2732" s="7" t="s">
        <v>34</v>
      </c>
      <c r="N2732" s="7" t="s">
        <v>35</v>
      </c>
      <c r="O2732" s="9">
        <v>1</v>
      </c>
      <c r="P2732" s="10">
        <v>18229</v>
      </c>
      <c r="Q2732" s="10">
        <v>25925.56</v>
      </c>
      <c r="R2732" s="11">
        <v>15</v>
      </c>
      <c r="S2732" s="10">
        <v>22036.73</v>
      </c>
      <c r="T2732" s="10">
        <v>7696.56</v>
      </c>
      <c r="U2732" s="7" t="s">
        <v>126</v>
      </c>
      <c r="V2732" s="7" t="s">
        <v>112</v>
      </c>
      <c r="W2732" s="9">
        <v>5</v>
      </c>
      <c r="X2732" s="7" t="s">
        <v>58</v>
      </c>
      <c r="Y2732" s="7" t="s">
        <v>13167</v>
      </c>
      <c r="Z2732" t="str">
        <f t="shared" si="336"/>
        <v>Nicholas Owens</v>
      </c>
      <c r="AA2732" t="str">
        <f t="shared" si="337"/>
        <v>Delhi</v>
      </c>
      <c r="AB2732" t="str">
        <f t="shared" si="338"/>
        <v>New Delhi</v>
      </c>
      <c r="AC2732" t="str">
        <f t="shared" si="339"/>
        <v>Home</v>
      </c>
      <c r="AD2732" t="str">
        <f t="shared" si="340"/>
        <v>Pressure Cooker</v>
      </c>
      <c r="AE2732" t="str">
        <f t="shared" si="341"/>
        <v>Prestige</v>
      </c>
      <c r="AF2732" t="str">
        <f t="shared" si="342"/>
        <v>New Delhi Hub</v>
      </c>
      <c r="AG2732" t="str">
        <f t="shared" si="343"/>
        <v>Mr. Albert Spencer</v>
      </c>
    </row>
    <row r="2733" spans="1:33" x14ac:dyDescent="0.35">
      <c r="A2733" t="s">
        <v>13168</v>
      </c>
      <c r="B2733" t="s">
        <v>13169</v>
      </c>
      <c r="C2733" s="7" t="s">
        <v>13170</v>
      </c>
      <c r="D2733" s="7" t="s">
        <v>54</v>
      </c>
      <c r="E2733" s="9">
        <v>40</v>
      </c>
      <c r="F2733" s="7" t="s">
        <v>92</v>
      </c>
      <c r="G2733" s="6">
        <v>46124</v>
      </c>
      <c r="H2733" s="6">
        <v>45990</v>
      </c>
      <c r="I2733" s="7" t="s">
        <v>63</v>
      </c>
      <c r="J2733" s="7" t="s">
        <v>64</v>
      </c>
      <c r="K2733" s="7" t="s">
        <v>93</v>
      </c>
      <c r="L2733" t="s">
        <v>13171</v>
      </c>
      <c r="M2733" s="7" t="s">
        <v>95</v>
      </c>
      <c r="N2733" s="7" t="s">
        <v>96</v>
      </c>
      <c r="O2733" s="9">
        <v>2</v>
      </c>
      <c r="P2733" s="10">
        <v>9313</v>
      </c>
      <c r="Q2733" s="10">
        <v>13556.71</v>
      </c>
      <c r="R2733" s="11">
        <v>5</v>
      </c>
      <c r="S2733" s="10">
        <v>25757.75</v>
      </c>
      <c r="T2733" s="10">
        <v>8487.42</v>
      </c>
      <c r="U2733" s="7" t="s">
        <v>48</v>
      </c>
      <c r="V2733" s="7" t="s">
        <v>69</v>
      </c>
      <c r="W2733" s="9">
        <v>3</v>
      </c>
      <c r="X2733" s="7" t="s">
        <v>70</v>
      </c>
      <c r="Y2733" s="7" t="s">
        <v>13172</v>
      </c>
      <c r="Z2733" t="str">
        <f t="shared" si="336"/>
        <v>Dawn Jordan</v>
      </c>
      <c r="AA2733" t="str">
        <f t="shared" si="337"/>
        <v>Telangana</v>
      </c>
      <c r="AB2733" t="str">
        <f t="shared" si="338"/>
        <v>Hyderabad</v>
      </c>
      <c r="AC2733" t="str">
        <f t="shared" si="339"/>
        <v>Electronics</v>
      </c>
      <c r="AD2733" t="str">
        <f t="shared" si="340"/>
        <v>Galaxy S24</v>
      </c>
      <c r="AE2733" t="str">
        <f t="shared" si="341"/>
        <v>Samsung</v>
      </c>
      <c r="AF2733" t="str">
        <f t="shared" si="342"/>
        <v>Hyderabad Hub</v>
      </c>
      <c r="AG2733" t="str">
        <f t="shared" si="343"/>
        <v>Sean Wolfe</v>
      </c>
    </row>
    <row r="2734" spans="1:33" x14ac:dyDescent="0.35">
      <c r="A2734" t="s">
        <v>13173</v>
      </c>
      <c r="B2734" t="s">
        <v>13174</v>
      </c>
      <c r="C2734" s="7" t="s">
        <v>13175</v>
      </c>
      <c r="D2734" s="7" t="s">
        <v>28</v>
      </c>
      <c r="E2734" s="9">
        <v>40</v>
      </c>
      <c r="F2734" s="7" t="s">
        <v>92</v>
      </c>
      <c r="G2734" s="6">
        <v>46022</v>
      </c>
      <c r="H2734" s="6">
        <v>45784</v>
      </c>
      <c r="I2734" s="7"/>
      <c r="J2734" s="7" t="s">
        <v>56</v>
      </c>
      <c r="K2734" s="7" t="s">
        <v>44</v>
      </c>
      <c r="L2734" t="s">
        <v>13176</v>
      </c>
      <c r="M2734" s="7" t="s">
        <v>46</v>
      </c>
      <c r="N2734" s="7" t="s">
        <v>47</v>
      </c>
      <c r="O2734" s="9">
        <v>1</v>
      </c>
      <c r="P2734" s="10">
        <v>24514</v>
      </c>
      <c r="Q2734" s="10">
        <v>29470.3</v>
      </c>
      <c r="R2734" s="11">
        <v>5</v>
      </c>
      <c r="S2734" s="10">
        <v>27996.78</v>
      </c>
      <c r="T2734" s="10">
        <v>4956.3</v>
      </c>
      <c r="U2734" s="7" t="s">
        <v>48</v>
      </c>
      <c r="V2734" s="7" t="s">
        <v>69</v>
      </c>
      <c r="W2734" s="9">
        <v>3</v>
      </c>
      <c r="X2734" s="7" t="s">
        <v>58</v>
      </c>
      <c r="Y2734" s="7" t="s">
        <v>13177</v>
      </c>
      <c r="Z2734" t="str">
        <f t="shared" si="336"/>
        <v>John Huff</v>
      </c>
      <c r="AA2734" t="s">
        <v>55</v>
      </c>
      <c r="AB2734" t="str">
        <f t="shared" si="338"/>
        <v>New Delhi</v>
      </c>
      <c r="AC2734" t="str">
        <f t="shared" si="339"/>
        <v>Grocery</v>
      </c>
      <c r="AD2734" t="str">
        <f t="shared" si="340"/>
        <v>Sunflower Oil</v>
      </c>
      <c r="AE2734" t="str">
        <f t="shared" si="341"/>
        <v>Fortune</v>
      </c>
      <c r="AF2734" t="str">
        <f t="shared" si="342"/>
        <v>New Delhi Hub</v>
      </c>
      <c r="AG2734" t="str">
        <f t="shared" si="343"/>
        <v>Laura Howard</v>
      </c>
    </row>
    <row r="2735" spans="1:33" x14ac:dyDescent="0.35">
      <c r="A2735" t="s">
        <v>13178</v>
      </c>
      <c r="B2735" t="s">
        <v>13179</v>
      </c>
      <c r="C2735" s="7" t="s">
        <v>13180</v>
      </c>
      <c r="D2735" s="7" t="s">
        <v>28</v>
      </c>
      <c r="E2735" s="9">
        <v>47</v>
      </c>
      <c r="F2735" s="7" t="s">
        <v>92</v>
      </c>
      <c r="G2735" s="6">
        <v>45771</v>
      </c>
      <c r="H2735" s="6">
        <v>45979</v>
      </c>
      <c r="I2735" s="7" t="s">
        <v>63</v>
      </c>
      <c r="J2735" s="7" t="s">
        <v>64</v>
      </c>
      <c r="K2735" s="7" t="s">
        <v>44</v>
      </c>
      <c r="L2735" t="s">
        <v>13181</v>
      </c>
      <c r="M2735" s="7" t="s">
        <v>46</v>
      </c>
      <c r="N2735" s="7" t="s">
        <v>47</v>
      </c>
      <c r="O2735" s="9">
        <v>3</v>
      </c>
      <c r="P2735" s="10">
        <v>16351</v>
      </c>
      <c r="Q2735" s="10">
        <v>21091.56</v>
      </c>
      <c r="R2735" s="11">
        <v>15</v>
      </c>
      <c r="S2735" s="10">
        <v>53783.48</v>
      </c>
      <c r="T2735" s="10">
        <v>14221.68</v>
      </c>
      <c r="U2735" s="7" t="s">
        <v>48</v>
      </c>
      <c r="V2735" s="7" t="s">
        <v>69</v>
      </c>
      <c r="W2735" s="9">
        <v>5</v>
      </c>
      <c r="X2735" s="7" t="s">
        <v>70</v>
      </c>
      <c r="Y2735" s="7" t="s">
        <v>13182</v>
      </c>
      <c r="Z2735" t="str">
        <f t="shared" si="336"/>
        <v>Aaron Rodriguez</v>
      </c>
      <c r="AA2735" t="str">
        <f t="shared" si="337"/>
        <v>Telangana</v>
      </c>
      <c r="AB2735" t="str">
        <f t="shared" si="338"/>
        <v>Hyderabad</v>
      </c>
      <c r="AC2735" t="str">
        <f t="shared" si="339"/>
        <v>Grocery</v>
      </c>
      <c r="AD2735" t="str">
        <f t="shared" si="340"/>
        <v>Sunflower Oil</v>
      </c>
      <c r="AE2735" t="str">
        <f t="shared" si="341"/>
        <v>Fortune</v>
      </c>
      <c r="AF2735" t="str">
        <f t="shared" si="342"/>
        <v>Hyderabad Hub</v>
      </c>
      <c r="AG2735" t="str">
        <f t="shared" si="343"/>
        <v>James Bush</v>
      </c>
    </row>
    <row r="2736" spans="1:33" x14ac:dyDescent="0.35">
      <c r="A2736" t="s">
        <v>13183</v>
      </c>
      <c r="B2736" t="s">
        <v>13184</v>
      </c>
      <c r="C2736" s="7" t="s">
        <v>13185</v>
      </c>
      <c r="D2736" s="7" t="s">
        <v>54</v>
      </c>
      <c r="E2736" s="9">
        <v>53</v>
      </c>
      <c r="F2736" s="7" t="s">
        <v>92</v>
      </c>
      <c r="G2736" s="6">
        <v>46165</v>
      </c>
      <c r="H2736" s="6">
        <v>45470</v>
      </c>
      <c r="I2736" s="7" t="s">
        <v>84</v>
      </c>
      <c r="J2736" s="7" t="s">
        <v>85</v>
      </c>
      <c r="K2736" s="7" t="s">
        <v>93</v>
      </c>
      <c r="L2736" t="s">
        <v>4555</v>
      </c>
      <c r="M2736" s="7" t="s">
        <v>132</v>
      </c>
      <c r="N2736" s="7" t="s">
        <v>133</v>
      </c>
      <c r="O2736" s="9">
        <v>3</v>
      </c>
      <c r="P2736" s="10">
        <v>1000</v>
      </c>
      <c r="Q2736" s="10">
        <v>1453.34</v>
      </c>
      <c r="R2736" s="11">
        <v>10</v>
      </c>
      <c r="S2736" s="10">
        <v>3924.02</v>
      </c>
      <c r="T2736" s="10">
        <v>1360.02</v>
      </c>
      <c r="U2736" s="7" t="s">
        <v>48</v>
      </c>
      <c r="V2736" s="7" t="s">
        <v>69</v>
      </c>
      <c r="W2736" s="9">
        <v>2</v>
      </c>
      <c r="X2736" s="7" t="s">
        <v>87</v>
      </c>
      <c r="Y2736" s="7" t="s">
        <v>13186</v>
      </c>
      <c r="Z2736" t="str">
        <f t="shared" si="336"/>
        <v>Lindsey King</v>
      </c>
      <c r="AA2736" t="str">
        <f t="shared" si="337"/>
        <v>Tamil Nadu</v>
      </c>
      <c r="AB2736" t="str">
        <f t="shared" si="338"/>
        <v>Chennai</v>
      </c>
      <c r="AC2736" t="str">
        <f t="shared" si="339"/>
        <v>Electronics</v>
      </c>
      <c r="AD2736" t="str">
        <f t="shared" si="340"/>
        <v>iPhone 15</v>
      </c>
      <c r="AE2736" t="str">
        <f t="shared" si="341"/>
        <v>Apple</v>
      </c>
      <c r="AF2736" t="str">
        <f t="shared" si="342"/>
        <v>Chennai Hub</v>
      </c>
      <c r="AG2736" t="str">
        <f t="shared" si="343"/>
        <v>Nicholas Blevins</v>
      </c>
    </row>
    <row r="2737" spans="1:33" x14ac:dyDescent="0.35">
      <c r="A2737" t="s">
        <v>13187</v>
      </c>
      <c r="B2737" t="s">
        <v>13188</v>
      </c>
      <c r="C2737" s="7" t="s">
        <v>13189</v>
      </c>
      <c r="D2737" s="7" t="s">
        <v>28</v>
      </c>
      <c r="E2737" s="9">
        <v>56</v>
      </c>
      <c r="F2737" s="7" t="s">
        <v>29</v>
      </c>
      <c r="G2737" s="6">
        <v>45793</v>
      </c>
      <c r="H2737" s="6">
        <v>46153</v>
      </c>
      <c r="I2737" s="7" t="s">
        <v>75</v>
      </c>
      <c r="J2737" s="7" t="s">
        <v>76</v>
      </c>
      <c r="K2737" s="7" t="s">
        <v>93</v>
      </c>
      <c r="L2737" t="s">
        <v>13190</v>
      </c>
      <c r="M2737" s="7" t="s">
        <v>119</v>
      </c>
      <c r="N2737" s="7" t="s">
        <v>120</v>
      </c>
      <c r="O2737" s="9">
        <v>4</v>
      </c>
      <c r="P2737" s="10">
        <v>20597</v>
      </c>
      <c r="Q2737" s="10">
        <v>28937.61</v>
      </c>
      <c r="R2737" s="11">
        <v>20</v>
      </c>
      <c r="S2737" s="10">
        <v>92600.35</v>
      </c>
      <c r="T2737" s="10">
        <v>33362.44</v>
      </c>
      <c r="U2737" s="7" t="s">
        <v>36</v>
      </c>
      <c r="V2737" s="7" t="s">
        <v>37</v>
      </c>
      <c r="W2737" s="9">
        <v>4</v>
      </c>
      <c r="X2737" s="7" t="s">
        <v>79</v>
      </c>
      <c r="Y2737" s="7" t="s">
        <v>13191</v>
      </c>
      <c r="Z2737" t="str">
        <f t="shared" si="336"/>
        <v>Stacey Edwards</v>
      </c>
      <c r="AA2737" t="str">
        <f t="shared" si="337"/>
        <v>Karnataka</v>
      </c>
      <c r="AB2737" t="str">
        <f t="shared" si="338"/>
        <v>Bengaluru</v>
      </c>
      <c r="AC2737" t="str">
        <f t="shared" si="339"/>
        <v>Electronics</v>
      </c>
      <c r="AD2737" t="str">
        <f t="shared" si="340"/>
        <v>Air Max Shoes</v>
      </c>
      <c r="AE2737" t="str">
        <f t="shared" si="341"/>
        <v>Nike</v>
      </c>
      <c r="AF2737" t="str">
        <f t="shared" si="342"/>
        <v>Bengaluru Hub</v>
      </c>
      <c r="AG2737" t="str">
        <f t="shared" si="343"/>
        <v>Allen Bradley</v>
      </c>
    </row>
    <row r="2738" spans="1:33" x14ac:dyDescent="0.35">
      <c r="A2738" t="s">
        <v>13192</v>
      </c>
      <c r="B2738" t="s">
        <v>13193</v>
      </c>
      <c r="C2738" s="7" t="s">
        <v>13194</v>
      </c>
      <c r="D2738" s="7" t="s">
        <v>54</v>
      </c>
      <c r="E2738" s="9">
        <v>40</v>
      </c>
      <c r="F2738" s="7" t="s">
        <v>92</v>
      </c>
      <c r="G2738" s="6">
        <v>45582</v>
      </c>
      <c r="H2738" s="6">
        <v>45647</v>
      </c>
      <c r="I2738" s="7" t="s">
        <v>63</v>
      </c>
      <c r="J2738" s="7" t="s">
        <v>64</v>
      </c>
      <c r="K2738" s="7" t="s">
        <v>32</v>
      </c>
      <c r="L2738" t="s">
        <v>8366</v>
      </c>
      <c r="M2738" s="7" t="s">
        <v>34</v>
      </c>
      <c r="N2738" s="7" t="s">
        <v>35</v>
      </c>
      <c r="O2738" s="9">
        <v>3</v>
      </c>
      <c r="P2738" s="10">
        <v>10253</v>
      </c>
      <c r="Q2738" s="10">
        <v>12917.87</v>
      </c>
      <c r="R2738" s="11">
        <v>10</v>
      </c>
      <c r="S2738" s="10">
        <v>34878.25</v>
      </c>
      <c r="T2738" s="10">
        <v>7994.61</v>
      </c>
      <c r="U2738" s="7" t="s">
        <v>126</v>
      </c>
      <c r="V2738" s="7" t="s">
        <v>69</v>
      </c>
      <c r="W2738" s="9">
        <v>1</v>
      </c>
      <c r="X2738" s="7" t="s">
        <v>70</v>
      </c>
      <c r="Y2738" s="7" t="s">
        <v>6046</v>
      </c>
      <c r="Z2738" t="str">
        <f t="shared" si="336"/>
        <v>Thomas Hardy</v>
      </c>
      <c r="AA2738" t="str">
        <f t="shared" si="337"/>
        <v>Telangana</v>
      </c>
      <c r="AB2738" t="str">
        <f t="shared" si="338"/>
        <v>Hyderabad</v>
      </c>
      <c r="AC2738" t="str">
        <f t="shared" si="339"/>
        <v>Home</v>
      </c>
      <c r="AD2738" t="str">
        <f t="shared" si="340"/>
        <v>Pressure Cooker</v>
      </c>
      <c r="AE2738" t="str">
        <f t="shared" si="341"/>
        <v>Prestige</v>
      </c>
      <c r="AF2738" t="str">
        <f t="shared" si="342"/>
        <v>Hyderabad Hub</v>
      </c>
      <c r="AG2738" t="str">
        <f t="shared" si="343"/>
        <v>Amy Jones</v>
      </c>
    </row>
    <row r="2739" spans="1:33" x14ac:dyDescent="0.35">
      <c r="A2739" t="s">
        <v>13195</v>
      </c>
      <c r="B2739" t="s">
        <v>13196</v>
      </c>
      <c r="C2739" s="7" t="s">
        <v>13197</v>
      </c>
      <c r="D2739" s="7" t="s">
        <v>28</v>
      </c>
      <c r="E2739" s="9">
        <v>19</v>
      </c>
      <c r="F2739" s="7" t="s">
        <v>29</v>
      </c>
      <c r="G2739" s="6">
        <v>46094</v>
      </c>
      <c r="H2739" s="6">
        <v>45684</v>
      </c>
      <c r="I2739" s="7" t="s">
        <v>63</v>
      </c>
      <c r="J2739" s="7" t="s">
        <v>64</v>
      </c>
      <c r="K2739" s="7" t="s">
        <v>32</v>
      </c>
      <c r="L2739" t="s">
        <v>13198</v>
      </c>
      <c r="M2739" s="7" t="s">
        <v>34</v>
      </c>
      <c r="N2739" s="7" t="s">
        <v>35</v>
      </c>
      <c r="O2739" s="9">
        <v>1</v>
      </c>
      <c r="P2739" s="10">
        <v>9068</v>
      </c>
      <c r="Q2739" s="10">
        <v>13062</v>
      </c>
      <c r="R2739" s="11">
        <v>20</v>
      </c>
      <c r="S2739" s="10">
        <v>10449.6</v>
      </c>
      <c r="T2739" s="10">
        <v>3994</v>
      </c>
      <c r="U2739" s="7" t="s">
        <v>78</v>
      </c>
      <c r="V2739" s="7" t="s">
        <v>37</v>
      </c>
      <c r="W2739" s="9">
        <v>3</v>
      </c>
      <c r="X2739" s="7" t="s">
        <v>70</v>
      </c>
      <c r="Y2739" s="7" t="s">
        <v>13199</v>
      </c>
      <c r="Z2739" t="str">
        <f t="shared" si="336"/>
        <v>John Best</v>
      </c>
      <c r="AA2739" t="str">
        <f t="shared" si="337"/>
        <v>Telangana</v>
      </c>
      <c r="AB2739" t="str">
        <f t="shared" si="338"/>
        <v>Hyderabad</v>
      </c>
      <c r="AC2739" t="str">
        <f t="shared" si="339"/>
        <v>Home</v>
      </c>
      <c r="AD2739" t="str">
        <f t="shared" si="340"/>
        <v>Pressure Cooker</v>
      </c>
      <c r="AE2739" t="str">
        <f t="shared" si="341"/>
        <v>Prestige</v>
      </c>
      <c r="AF2739" t="str">
        <f t="shared" si="342"/>
        <v>Hyderabad Hub</v>
      </c>
      <c r="AG2739" t="str">
        <f t="shared" si="343"/>
        <v>Ann Moses</v>
      </c>
    </row>
    <row r="2740" spans="1:33" x14ac:dyDescent="0.35">
      <c r="A2740" t="s">
        <v>13200</v>
      </c>
      <c r="B2740" t="s">
        <v>13201</v>
      </c>
      <c r="C2740" s="7" t="s">
        <v>13202</v>
      </c>
      <c r="D2740" s="7" t="s">
        <v>54</v>
      </c>
      <c r="E2740" s="9">
        <v>59</v>
      </c>
      <c r="F2740" s="7" t="s">
        <v>29</v>
      </c>
      <c r="G2740" s="6">
        <v>45505</v>
      </c>
      <c r="H2740" s="6">
        <v>45663</v>
      </c>
      <c r="I2740" s="7" t="s">
        <v>55</v>
      </c>
      <c r="J2740" s="7" t="s">
        <v>56</v>
      </c>
      <c r="K2740" s="7" t="s">
        <v>65</v>
      </c>
      <c r="L2740" t="s">
        <v>13203</v>
      </c>
      <c r="M2740" s="7" t="s">
        <v>67</v>
      </c>
      <c r="N2740" s="7" t="s">
        <v>68</v>
      </c>
      <c r="O2740" s="9">
        <v>2</v>
      </c>
      <c r="P2740" s="10">
        <v>25434</v>
      </c>
      <c r="Q2740" s="10">
        <v>36342.120000000003</v>
      </c>
      <c r="R2740" s="11">
        <v>0</v>
      </c>
      <c r="S2740" s="10">
        <v>72684.240000000005</v>
      </c>
      <c r="T2740" s="10">
        <v>21816.240000000002</v>
      </c>
      <c r="U2740" s="7" t="s">
        <v>126</v>
      </c>
      <c r="V2740" s="7" t="s">
        <v>37</v>
      </c>
      <c r="W2740" s="9">
        <v>3</v>
      </c>
      <c r="X2740" s="7" t="s">
        <v>58</v>
      </c>
      <c r="Y2740" s="7" t="s">
        <v>13204</v>
      </c>
      <c r="Z2740" t="str">
        <f t="shared" si="336"/>
        <v>Randall Mills</v>
      </c>
      <c r="AA2740" t="str">
        <f t="shared" si="337"/>
        <v>Delhi</v>
      </c>
      <c r="AB2740" t="str">
        <f t="shared" si="338"/>
        <v>New Delhi</v>
      </c>
      <c r="AC2740" t="str">
        <f t="shared" si="339"/>
        <v>Beauty</v>
      </c>
      <c r="AD2740" t="str">
        <f t="shared" si="340"/>
        <v>Face Wash</v>
      </c>
      <c r="AE2740" t="str">
        <f t="shared" si="341"/>
        <v>Loreal</v>
      </c>
      <c r="AF2740" t="str">
        <f t="shared" si="342"/>
        <v>New Delhi Hub</v>
      </c>
      <c r="AG2740" t="str">
        <f t="shared" si="343"/>
        <v>Sandra Vasquez</v>
      </c>
    </row>
    <row r="2741" spans="1:33" x14ac:dyDescent="0.35">
      <c r="A2741" t="s">
        <v>13205</v>
      </c>
      <c r="B2741" t="s">
        <v>13206</v>
      </c>
      <c r="C2741" s="7" t="s">
        <v>13207</v>
      </c>
      <c r="D2741" s="7" t="s">
        <v>28</v>
      </c>
      <c r="E2741" s="9">
        <v>53</v>
      </c>
      <c r="F2741" s="7" t="s">
        <v>29</v>
      </c>
      <c r="G2741" s="6">
        <v>45678</v>
      </c>
      <c r="H2741" s="6">
        <v>45881</v>
      </c>
      <c r="I2741" s="7" t="s">
        <v>30</v>
      </c>
      <c r="J2741" s="7" t="s">
        <v>31</v>
      </c>
      <c r="K2741" s="7" t="s">
        <v>93</v>
      </c>
      <c r="L2741" t="s">
        <v>13208</v>
      </c>
      <c r="M2741" s="7" t="s">
        <v>95</v>
      </c>
      <c r="N2741" s="7" t="s">
        <v>96</v>
      </c>
      <c r="O2741" s="9">
        <v>4</v>
      </c>
      <c r="P2741" s="10">
        <v>27828</v>
      </c>
      <c r="Q2741" s="10">
        <v>32296.43</v>
      </c>
      <c r="R2741" s="11">
        <v>5</v>
      </c>
      <c r="S2741" s="10">
        <v>122726.43</v>
      </c>
      <c r="T2741" s="10">
        <v>17873.72</v>
      </c>
      <c r="U2741" s="7" t="s">
        <v>36</v>
      </c>
      <c r="V2741" s="7" t="s">
        <v>112</v>
      </c>
      <c r="W2741" s="9">
        <v>2</v>
      </c>
      <c r="X2741" s="7" t="s">
        <v>38</v>
      </c>
      <c r="Y2741" s="7" t="s">
        <v>4286</v>
      </c>
      <c r="Z2741" t="str">
        <f t="shared" si="336"/>
        <v>Tracy Smith</v>
      </c>
      <c r="AA2741" t="str">
        <f t="shared" si="337"/>
        <v>Maharashtra</v>
      </c>
      <c r="AB2741" t="str">
        <f t="shared" si="338"/>
        <v>Mumbai</v>
      </c>
      <c r="AC2741" t="str">
        <f t="shared" si="339"/>
        <v>Electronics</v>
      </c>
      <c r="AD2741" t="str">
        <f t="shared" si="340"/>
        <v>Galaxy S24</v>
      </c>
      <c r="AE2741" t="str">
        <f t="shared" si="341"/>
        <v>Samsung</v>
      </c>
      <c r="AF2741" t="str">
        <f t="shared" si="342"/>
        <v>Mumbai Hub</v>
      </c>
      <c r="AG2741" t="str">
        <f t="shared" si="343"/>
        <v>William Johnson</v>
      </c>
    </row>
    <row r="2742" spans="1:33" x14ac:dyDescent="0.35">
      <c r="A2742" t="s">
        <v>13209</v>
      </c>
      <c r="B2742" t="s">
        <v>13210</v>
      </c>
      <c r="C2742" s="7" t="s">
        <v>13211</v>
      </c>
      <c r="D2742" s="7" t="s">
        <v>28</v>
      </c>
      <c r="E2742" s="9">
        <v>44</v>
      </c>
      <c r="F2742" s="7" t="s">
        <v>92</v>
      </c>
      <c r="G2742" s="6">
        <v>45795</v>
      </c>
      <c r="H2742" s="6">
        <v>46039</v>
      </c>
      <c r="I2742" s="7" t="s">
        <v>55</v>
      </c>
      <c r="J2742" s="7" t="s">
        <v>56</v>
      </c>
      <c r="K2742" s="7" t="s">
        <v>93</v>
      </c>
      <c r="L2742" t="s">
        <v>9794</v>
      </c>
      <c r="M2742" s="7" t="s">
        <v>95</v>
      </c>
      <c r="N2742" s="7" t="s">
        <v>96</v>
      </c>
      <c r="O2742" s="9">
        <v>2</v>
      </c>
      <c r="P2742" s="10">
        <v>27066</v>
      </c>
      <c r="Q2742" s="10">
        <v>34992.58</v>
      </c>
      <c r="R2742" s="11">
        <v>10</v>
      </c>
      <c r="S2742" s="10">
        <v>62986.64</v>
      </c>
      <c r="T2742" s="10">
        <v>15853.16</v>
      </c>
      <c r="U2742" s="7" t="s">
        <v>36</v>
      </c>
      <c r="V2742" s="7" t="s">
        <v>112</v>
      </c>
      <c r="W2742" s="9">
        <v>1</v>
      </c>
      <c r="X2742" s="7" t="s">
        <v>58</v>
      </c>
      <c r="Y2742" s="7" t="s">
        <v>13212</v>
      </c>
      <c r="Z2742" t="str">
        <f t="shared" si="336"/>
        <v>Tanya Tucker</v>
      </c>
      <c r="AA2742" t="str">
        <f t="shared" si="337"/>
        <v>Delhi</v>
      </c>
      <c r="AB2742" t="str">
        <f t="shared" si="338"/>
        <v>New Delhi</v>
      </c>
      <c r="AC2742" t="str">
        <f t="shared" si="339"/>
        <v>Electronics</v>
      </c>
      <c r="AD2742" t="str">
        <f t="shared" si="340"/>
        <v>Galaxy S24</v>
      </c>
      <c r="AE2742" t="str">
        <f t="shared" si="341"/>
        <v>Samsung</v>
      </c>
      <c r="AF2742" t="str">
        <f t="shared" si="342"/>
        <v>New Delhi Hub</v>
      </c>
      <c r="AG2742" t="str">
        <f t="shared" si="343"/>
        <v>Christian Nixon</v>
      </c>
    </row>
    <row r="2743" spans="1:33" x14ac:dyDescent="0.35">
      <c r="A2743" t="s">
        <v>13213</v>
      </c>
      <c r="B2743" t="s">
        <v>13214</v>
      </c>
      <c r="C2743" s="7" t="s">
        <v>13215</v>
      </c>
      <c r="D2743" s="7" t="s">
        <v>54</v>
      </c>
      <c r="E2743" s="9">
        <v>19</v>
      </c>
      <c r="F2743" s="7" t="s">
        <v>29</v>
      </c>
      <c r="G2743" s="6">
        <v>45618</v>
      </c>
      <c r="H2743" s="6">
        <v>45746</v>
      </c>
      <c r="I2743" s="7" t="s">
        <v>55</v>
      </c>
      <c r="J2743" s="7" t="s">
        <v>56</v>
      </c>
      <c r="K2743" s="7" t="s">
        <v>93</v>
      </c>
      <c r="L2743" t="s">
        <v>9504</v>
      </c>
      <c r="M2743" s="7" t="s">
        <v>132</v>
      </c>
      <c r="N2743" s="7" t="s">
        <v>133</v>
      </c>
      <c r="O2743" s="9">
        <v>5</v>
      </c>
      <c r="P2743" s="10">
        <v>2012</v>
      </c>
      <c r="Q2743" s="10">
        <v>2218.91</v>
      </c>
      <c r="R2743" s="11">
        <v>10</v>
      </c>
      <c r="S2743" s="10">
        <v>9985.09</v>
      </c>
      <c r="T2743" s="10">
        <v>1034.55</v>
      </c>
      <c r="U2743" s="7" t="s">
        <v>126</v>
      </c>
      <c r="V2743" s="7" t="s">
        <v>154</v>
      </c>
      <c r="W2743" s="9">
        <v>5</v>
      </c>
      <c r="X2743" s="7" t="s">
        <v>58</v>
      </c>
      <c r="Y2743" s="7" t="s">
        <v>9920</v>
      </c>
      <c r="Z2743" t="str">
        <f t="shared" si="336"/>
        <v>Samuel Santiago</v>
      </c>
      <c r="AA2743" t="str">
        <f t="shared" si="337"/>
        <v>Delhi</v>
      </c>
      <c r="AB2743" t="str">
        <f t="shared" si="338"/>
        <v>New Delhi</v>
      </c>
      <c r="AC2743" t="str">
        <f t="shared" si="339"/>
        <v>Electronics</v>
      </c>
      <c r="AD2743" t="str">
        <f t="shared" si="340"/>
        <v>iPhone 15</v>
      </c>
      <c r="AE2743" t="str">
        <f t="shared" si="341"/>
        <v>Apple</v>
      </c>
      <c r="AF2743" t="str">
        <f t="shared" si="342"/>
        <v>New Delhi Hub</v>
      </c>
      <c r="AG2743" t="str">
        <f t="shared" si="343"/>
        <v>Shawn Rogers</v>
      </c>
    </row>
    <row r="2744" spans="1:33" x14ac:dyDescent="0.35">
      <c r="A2744" t="s">
        <v>13216</v>
      </c>
      <c r="B2744" t="s">
        <v>13217</v>
      </c>
      <c r="C2744" s="7" t="s">
        <v>13218</v>
      </c>
      <c r="D2744" s="7" t="s">
        <v>54</v>
      </c>
      <c r="E2744" s="9">
        <v>43</v>
      </c>
      <c r="F2744" s="7" t="s">
        <v>29</v>
      </c>
      <c r="G2744" s="6">
        <v>45717</v>
      </c>
      <c r="H2744" s="6">
        <v>45707</v>
      </c>
      <c r="I2744" s="7" t="s">
        <v>84</v>
      </c>
      <c r="J2744" s="7" t="s">
        <v>85</v>
      </c>
      <c r="K2744" s="7" t="s">
        <v>44</v>
      </c>
      <c r="L2744" t="s">
        <v>13219</v>
      </c>
      <c r="M2744" s="7" t="s">
        <v>46</v>
      </c>
      <c r="N2744" s="7" t="s">
        <v>47</v>
      </c>
      <c r="O2744" s="9">
        <v>4</v>
      </c>
      <c r="P2744" s="10">
        <v>2111</v>
      </c>
      <c r="Q2744" s="10">
        <v>2558.9</v>
      </c>
      <c r="R2744" s="11">
        <v>10</v>
      </c>
      <c r="S2744" s="10">
        <v>9212.0400000000009</v>
      </c>
      <c r="T2744" s="10">
        <v>1791.6</v>
      </c>
      <c r="U2744" s="7" t="s">
        <v>78</v>
      </c>
      <c r="V2744" s="7" t="s">
        <v>69</v>
      </c>
      <c r="W2744" s="9">
        <v>2</v>
      </c>
      <c r="X2744" s="7" t="s">
        <v>87</v>
      </c>
      <c r="Y2744" s="7" t="s">
        <v>13220</v>
      </c>
      <c r="Z2744" t="str">
        <f t="shared" si="336"/>
        <v>John Buchanan</v>
      </c>
      <c r="AA2744" t="str">
        <f t="shared" si="337"/>
        <v>Tamil Nadu</v>
      </c>
      <c r="AB2744" t="str">
        <f t="shared" si="338"/>
        <v>Chennai</v>
      </c>
      <c r="AC2744" t="str">
        <f t="shared" si="339"/>
        <v>Grocery</v>
      </c>
      <c r="AD2744" t="str">
        <f t="shared" si="340"/>
        <v>Sunflower Oil</v>
      </c>
      <c r="AE2744" t="str">
        <f t="shared" si="341"/>
        <v>Fortune</v>
      </c>
      <c r="AF2744" t="str">
        <f t="shared" si="342"/>
        <v>Chennai Hub</v>
      </c>
      <c r="AG2744" t="str">
        <f t="shared" si="343"/>
        <v>Matthew Walter</v>
      </c>
    </row>
    <row r="2745" spans="1:33" x14ac:dyDescent="0.35">
      <c r="A2745" t="s">
        <v>13221</v>
      </c>
      <c r="B2745" t="s">
        <v>13222</v>
      </c>
      <c r="C2745" s="7" t="s">
        <v>7588</v>
      </c>
      <c r="D2745" s="7" t="s">
        <v>54</v>
      </c>
      <c r="E2745" s="9">
        <v>60</v>
      </c>
      <c r="F2745" s="7" t="s">
        <v>92</v>
      </c>
      <c r="G2745" s="6">
        <v>46179</v>
      </c>
      <c r="H2745" s="6">
        <v>46166</v>
      </c>
      <c r="I2745" s="7" t="s">
        <v>75</v>
      </c>
      <c r="J2745" s="7" t="s">
        <v>76</v>
      </c>
      <c r="K2745" s="7" t="s">
        <v>65</v>
      </c>
      <c r="L2745" t="s">
        <v>13223</v>
      </c>
      <c r="M2745" s="7" t="s">
        <v>67</v>
      </c>
      <c r="N2745" s="7" t="s">
        <v>68</v>
      </c>
      <c r="O2745" s="9">
        <v>1</v>
      </c>
      <c r="P2745" s="10">
        <v>12325</v>
      </c>
      <c r="Q2745" s="10">
        <v>14767.3</v>
      </c>
      <c r="R2745" s="11">
        <v>5</v>
      </c>
      <c r="S2745" s="10">
        <v>14028.93</v>
      </c>
      <c r="T2745" s="10">
        <v>2442.3000000000002</v>
      </c>
      <c r="U2745" s="7" t="s">
        <v>48</v>
      </c>
      <c r="V2745" s="7" t="s">
        <v>154</v>
      </c>
      <c r="W2745" s="9">
        <v>2</v>
      </c>
      <c r="X2745" s="7" t="s">
        <v>79</v>
      </c>
      <c r="Y2745" s="7" t="s">
        <v>13224</v>
      </c>
      <c r="Z2745" t="str">
        <f t="shared" si="336"/>
        <v>Ashley Cooper</v>
      </c>
      <c r="AA2745" t="str">
        <f t="shared" si="337"/>
        <v>Karnataka</v>
      </c>
      <c r="AB2745" t="str">
        <f t="shared" si="338"/>
        <v>Bengaluru</v>
      </c>
      <c r="AC2745" t="str">
        <f t="shared" si="339"/>
        <v>Beauty</v>
      </c>
      <c r="AD2745" t="str">
        <f t="shared" si="340"/>
        <v>Face Wash</v>
      </c>
      <c r="AE2745" t="str">
        <f t="shared" si="341"/>
        <v>Loreal</v>
      </c>
      <c r="AF2745" t="str">
        <f t="shared" si="342"/>
        <v>Bengaluru Hub</v>
      </c>
      <c r="AG2745" t="str">
        <f t="shared" si="343"/>
        <v>Linda Gonzalez</v>
      </c>
    </row>
    <row r="2746" spans="1:33" x14ac:dyDescent="0.35">
      <c r="A2746" t="s">
        <v>13225</v>
      </c>
      <c r="B2746" t="s">
        <v>13226</v>
      </c>
      <c r="C2746" s="7" t="s">
        <v>13227</v>
      </c>
      <c r="D2746" s="7" t="s">
        <v>28</v>
      </c>
      <c r="E2746" s="9">
        <v>24</v>
      </c>
      <c r="F2746" s="7" t="s">
        <v>92</v>
      </c>
      <c r="G2746" s="6">
        <v>46109</v>
      </c>
      <c r="H2746" s="6">
        <v>46097</v>
      </c>
      <c r="I2746" s="7" t="s">
        <v>30</v>
      </c>
      <c r="J2746" s="7" t="s">
        <v>31</v>
      </c>
      <c r="K2746" s="7" t="s">
        <v>93</v>
      </c>
      <c r="L2746" t="s">
        <v>13228</v>
      </c>
      <c r="M2746" s="7" t="s">
        <v>132</v>
      </c>
      <c r="N2746" s="7" t="s">
        <v>133</v>
      </c>
      <c r="O2746" s="9">
        <v>3</v>
      </c>
      <c r="P2746" s="10">
        <v>1096</v>
      </c>
      <c r="Q2746" s="10">
        <v>1449.25</v>
      </c>
      <c r="R2746" s="11">
        <v>0</v>
      </c>
      <c r="S2746" s="10">
        <v>4347.75</v>
      </c>
      <c r="T2746" s="10">
        <v>1059.75</v>
      </c>
      <c r="U2746" s="7" t="s">
        <v>78</v>
      </c>
      <c r="V2746" s="7" t="s">
        <v>154</v>
      </c>
      <c r="W2746" s="9">
        <v>5</v>
      </c>
      <c r="X2746" s="7" t="s">
        <v>38</v>
      </c>
      <c r="Y2746" s="7" t="s">
        <v>13229</v>
      </c>
      <c r="Z2746" t="str">
        <f t="shared" si="336"/>
        <v>Matthew Bennett</v>
      </c>
      <c r="AA2746" t="str">
        <f t="shared" si="337"/>
        <v>Maharashtra</v>
      </c>
      <c r="AB2746" t="str">
        <f t="shared" si="338"/>
        <v>Mumbai</v>
      </c>
      <c r="AC2746" t="str">
        <f t="shared" si="339"/>
        <v>Electronics</v>
      </c>
      <c r="AD2746" t="str">
        <f t="shared" si="340"/>
        <v>iPhone 15</v>
      </c>
      <c r="AE2746" t="str">
        <f t="shared" si="341"/>
        <v>Apple</v>
      </c>
      <c r="AF2746" t="str">
        <f t="shared" si="342"/>
        <v>Mumbai Hub</v>
      </c>
      <c r="AG2746" t="str">
        <f t="shared" si="343"/>
        <v>Gary Price</v>
      </c>
    </row>
    <row r="2747" spans="1:33" x14ac:dyDescent="0.35">
      <c r="A2747" t="s">
        <v>13230</v>
      </c>
      <c r="B2747" t="s">
        <v>13231</v>
      </c>
      <c r="C2747" s="7" t="s">
        <v>13232</v>
      </c>
      <c r="D2747" s="7" t="s">
        <v>28</v>
      </c>
      <c r="E2747" s="9">
        <v>35</v>
      </c>
      <c r="F2747" s="7" t="s">
        <v>29</v>
      </c>
      <c r="G2747" s="6">
        <v>45894</v>
      </c>
      <c r="H2747" s="6">
        <v>45929</v>
      </c>
      <c r="I2747" s="7" t="s">
        <v>63</v>
      </c>
      <c r="J2747" s="7" t="s">
        <v>64</v>
      </c>
      <c r="K2747" s="7" t="s">
        <v>32</v>
      </c>
      <c r="L2747" t="s">
        <v>13233</v>
      </c>
      <c r="M2747" s="7" t="s">
        <v>34</v>
      </c>
      <c r="N2747" s="7" t="s">
        <v>35</v>
      </c>
      <c r="O2747" s="9">
        <v>1</v>
      </c>
      <c r="P2747" s="10">
        <v>23574</v>
      </c>
      <c r="Q2747" s="10">
        <v>30719.77</v>
      </c>
      <c r="R2747" s="11">
        <v>15</v>
      </c>
      <c r="S2747" s="10">
        <v>26111.8</v>
      </c>
      <c r="T2747" s="10">
        <v>7145.77</v>
      </c>
      <c r="U2747" s="7" t="s">
        <v>48</v>
      </c>
      <c r="V2747" s="7" t="s">
        <v>112</v>
      </c>
      <c r="W2747" s="9">
        <v>1</v>
      </c>
      <c r="X2747" s="7" t="s">
        <v>70</v>
      </c>
      <c r="Y2747" s="7" t="s">
        <v>13234</v>
      </c>
      <c r="Z2747" t="str">
        <f t="shared" si="336"/>
        <v>Erica Fowler</v>
      </c>
      <c r="AA2747" t="str">
        <f t="shared" si="337"/>
        <v>Telangana</v>
      </c>
      <c r="AB2747" t="str">
        <f t="shared" si="338"/>
        <v>Hyderabad</v>
      </c>
      <c r="AC2747" t="str">
        <f t="shared" si="339"/>
        <v>Home</v>
      </c>
      <c r="AD2747" t="str">
        <f t="shared" si="340"/>
        <v>Pressure Cooker</v>
      </c>
      <c r="AE2747" t="str">
        <f t="shared" si="341"/>
        <v>Prestige</v>
      </c>
      <c r="AF2747" t="str">
        <f t="shared" si="342"/>
        <v>Hyderabad Hub</v>
      </c>
      <c r="AG2747" t="str">
        <f t="shared" si="343"/>
        <v>Ashlee Lopez</v>
      </c>
    </row>
    <row r="2748" spans="1:33" x14ac:dyDescent="0.35">
      <c r="A2748" t="s">
        <v>13235</v>
      </c>
      <c r="B2748" t="s">
        <v>13236</v>
      </c>
      <c r="C2748" s="7" t="s">
        <v>13237</v>
      </c>
      <c r="D2748" s="7" t="s">
        <v>54</v>
      </c>
      <c r="E2748" s="9">
        <v>43</v>
      </c>
      <c r="F2748" s="7" t="s">
        <v>29</v>
      </c>
      <c r="G2748" s="6">
        <v>45980</v>
      </c>
      <c r="H2748" s="6">
        <v>45676</v>
      </c>
      <c r="I2748" s="7" t="s">
        <v>30</v>
      </c>
      <c r="J2748" s="7" t="s">
        <v>43</v>
      </c>
      <c r="K2748" s="7" t="s">
        <v>65</v>
      </c>
      <c r="L2748" t="s">
        <v>7683</v>
      </c>
      <c r="M2748" s="7" t="s">
        <v>67</v>
      </c>
      <c r="N2748" s="7" t="s">
        <v>68</v>
      </c>
      <c r="O2748" s="9">
        <v>2</v>
      </c>
      <c r="P2748" s="10">
        <v>6550</v>
      </c>
      <c r="Q2748" s="10">
        <v>8264.9500000000007</v>
      </c>
      <c r="R2748" s="11">
        <v>0</v>
      </c>
      <c r="S2748" s="10">
        <v>16529.900000000001</v>
      </c>
      <c r="T2748" s="10">
        <v>3429.9</v>
      </c>
      <c r="U2748" s="7" t="s">
        <v>78</v>
      </c>
      <c r="V2748" s="7" t="s">
        <v>37</v>
      </c>
      <c r="W2748" s="9">
        <v>4</v>
      </c>
      <c r="X2748" s="7" t="s">
        <v>49</v>
      </c>
      <c r="Y2748" s="7" t="s">
        <v>13238</v>
      </c>
      <c r="Z2748" t="str">
        <f t="shared" si="336"/>
        <v>Jennifer Morris</v>
      </c>
      <c r="AA2748" t="str">
        <f t="shared" si="337"/>
        <v>Maharashtra</v>
      </c>
      <c r="AB2748" t="str">
        <f t="shared" si="338"/>
        <v>Pune</v>
      </c>
      <c r="AC2748" t="str">
        <f t="shared" si="339"/>
        <v>Beauty</v>
      </c>
      <c r="AD2748" t="str">
        <f t="shared" si="340"/>
        <v>Face Wash</v>
      </c>
      <c r="AE2748" t="str">
        <f t="shared" si="341"/>
        <v>Loreal</v>
      </c>
      <c r="AF2748" t="str">
        <f t="shared" si="342"/>
        <v>Pune Hub</v>
      </c>
      <c r="AG2748" t="str">
        <f t="shared" si="343"/>
        <v>Dale Bright</v>
      </c>
    </row>
    <row r="2749" spans="1:33" x14ac:dyDescent="0.35">
      <c r="A2749" t="s">
        <v>13239</v>
      </c>
      <c r="B2749" t="s">
        <v>13240</v>
      </c>
      <c r="C2749" s="7" t="s">
        <v>13241</v>
      </c>
      <c r="D2749" s="7" t="s">
        <v>54</v>
      </c>
      <c r="E2749" s="9">
        <v>46</v>
      </c>
      <c r="F2749" s="7" t="s">
        <v>92</v>
      </c>
      <c r="G2749" s="6">
        <v>46028</v>
      </c>
      <c r="H2749" s="6">
        <v>45943</v>
      </c>
      <c r="I2749" s="7" t="s">
        <v>84</v>
      </c>
      <c r="J2749" s="7" t="s">
        <v>85</v>
      </c>
      <c r="K2749" s="7" t="s">
        <v>117</v>
      </c>
      <c r="L2749" t="s">
        <v>13242</v>
      </c>
      <c r="M2749" s="7" t="s">
        <v>119</v>
      </c>
      <c r="N2749" s="7" t="s">
        <v>120</v>
      </c>
      <c r="O2749" s="9">
        <v>4</v>
      </c>
      <c r="P2749" s="10">
        <v>29153</v>
      </c>
      <c r="Q2749" s="10">
        <v>38647.97</v>
      </c>
      <c r="R2749" s="11">
        <v>20</v>
      </c>
      <c r="S2749" s="10">
        <v>123673.5</v>
      </c>
      <c r="T2749" s="10">
        <v>37979.879999999997</v>
      </c>
      <c r="U2749" s="7" t="s">
        <v>48</v>
      </c>
      <c r="V2749" s="7" t="s">
        <v>112</v>
      </c>
      <c r="W2749" s="9">
        <v>1</v>
      </c>
      <c r="X2749" s="7" t="s">
        <v>87</v>
      </c>
      <c r="Y2749" s="7" t="s">
        <v>13243</v>
      </c>
      <c r="Z2749" t="str">
        <f t="shared" si="336"/>
        <v>Nathan Daniels</v>
      </c>
      <c r="AA2749" t="str">
        <f t="shared" si="337"/>
        <v>Tamil Nadu</v>
      </c>
      <c r="AB2749" t="str">
        <f t="shared" si="338"/>
        <v>Chennai</v>
      </c>
      <c r="AC2749" t="str">
        <f t="shared" si="339"/>
        <v>Fashion</v>
      </c>
      <c r="AD2749" t="str">
        <f t="shared" si="340"/>
        <v>Air Max Shoes</v>
      </c>
      <c r="AE2749" t="str">
        <f t="shared" si="341"/>
        <v>Nike</v>
      </c>
      <c r="AF2749" t="str">
        <f t="shared" si="342"/>
        <v>Chennai Hub</v>
      </c>
      <c r="AG2749" t="str">
        <f t="shared" si="343"/>
        <v>Stephanie Brennan</v>
      </c>
    </row>
    <row r="2750" spans="1:33" x14ac:dyDescent="0.35">
      <c r="A2750" t="s">
        <v>13244</v>
      </c>
      <c r="B2750" t="s">
        <v>13245</v>
      </c>
      <c r="C2750" s="7" t="s">
        <v>13246</v>
      </c>
      <c r="D2750" s="7" t="s">
        <v>28</v>
      </c>
      <c r="E2750" s="9">
        <v>48</v>
      </c>
      <c r="F2750" s="7" t="s">
        <v>92</v>
      </c>
      <c r="G2750" s="6">
        <v>45626</v>
      </c>
      <c r="H2750" s="6">
        <v>46054</v>
      </c>
      <c r="I2750" s="7" t="s">
        <v>84</v>
      </c>
      <c r="J2750" s="7" t="s">
        <v>85</v>
      </c>
      <c r="K2750" s="7" t="s">
        <v>44</v>
      </c>
      <c r="L2750" t="s">
        <v>13247</v>
      </c>
      <c r="M2750" s="7" t="s">
        <v>46</v>
      </c>
      <c r="N2750" s="7" t="s">
        <v>47</v>
      </c>
      <c r="O2750" s="9">
        <v>5</v>
      </c>
      <c r="P2750" s="10">
        <v>19754</v>
      </c>
      <c r="Q2750" s="10">
        <v>22944.34</v>
      </c>
      <c r="R2750" s="11">
        <v>15</v>
      </c>
      <c r="S2750" s="10">
        <v>97513.44</v>
      </c>
      <c r="T2750" s="10">
        <v>15951.7</v>
      </c>
      <c r="U2750" s="7" t="s">
        <v>48</v>
      </c>
      <c r="V2750" s="7" t="s">
        <v>112</v>
      </c>
      <c r="W2750" s="9">
        <v>1</v>
      </c>
      <c r="X2750" s="7" t="s">
        <v>87</v>
      </c>
      <c r="Y2750" s="7" t="s">
        <v>2824</v>
      </c>
      <c r="Z2750" t="str">
        <f t="shared" si="336"/>
        <v>Eric Thompson</v>
      </c>
      <c r="AA2750" t="str">
        <f t="shared" si="337"/>
        <v>Tamil Nadu</v>
      </c>
      <c r="AB2750" t="str">
        <f t="shared" si="338"/>
        <v>Chennai</v>
      </c>
      <c r="AC2750" t="str">
        <f t="shared" si="339"/>
        <v>Grocery</v>
      </c>
      <c r="AD2750" t="str">
        <f t="shared" si="340"/>
        <v>Sunflower Oil</v>
      </c>
      <c r="AE2750" t="str">
        <f t="shared" si="341"/>
        <v>Fortune</v>
      </c>
      <c r="AF2750" t="str">
        <f t="shared" si="342"/>
        <v>Chennai Hub</v>
      </c>
      <c r="AG2750" t="str">
        <f t="shared" si="343"/>
        <v>David Wagner</v>
      </c>
    </row>
    <row r="2751" spans="1:33" x14ac:dyDescent="0.35">
      <c r="A2751" t="s">
        <v>13248</v>
      </c>
      <c r="B2751" t="s">
        <v>13249</v>
      </c>
      <c r="C2751" s="7" t="s">
        <v>13250</v>
      </c>
      <c r="D2751" s="7" t="s">
        <v>54</v>
      </c>
      <c r="E2751" s="9">
        <v>39</v>
      </c>
      <c r="F2751" s="7" t="s">
        <v>29</v>
      </c>
      <c r="G2751" s="6">
        <v>45749</v>
      </c>
      <c r="H2751" s="6">
        <v>45612</v>
      </c>
      <c r="I2751" s="7" t="s">
        <v>75</v>
      </c>
      <c r="J2751" s="7" t="s">
        <v>76</v>
      </c>
      <c r="K2751" s="7" t="s">
        <v>93</v>
      </c>
      <c r="L2751" t="s">
        <v>13251</v>
      </c>
      <c r="M2751" s="7" t="s">
        <v>95</v>
      </c>
      <c r="N2751" s="7" t="s">
        <v>96</v>
      </c>
      <c r="O2751" s="9">
        <v>1</v>
      </c>
      <c r="P2751" s="10">
        <v>7515</v>
      </c>
      <c r="Q2751" s="10">
        <v>9610.43</v>
      </c>
      <c r="R2751" s="11">
        <v>5</v>
      </c>
      <c r="S2751" s="10">
        <v>9129.91</v>
      </c>
      <c r="T2751" s="10">
        <v>2095.4299999999998</v>
      </c>
      <c r="U2751" s="7" t="s">
        <v>36</v>
      </c>
      <c r="V2751" s="7" t="s">
        <v>154</v>
      </c>
      <c r="W2751" s="9">
        <v>1</v>
      </c>
      <c r="X2751" s="7" t="s">
        <v>79</v>
      </c>
      <c r="Y2751" s="7" t="s">
        <v>13252</v>
      </c>
      <c r="Z2751" t="str">
        <f t="shared" si="336"/>
        <v>Candice Figueroa</v>
      </c>
      <c r="AA2751" t="str">
        <f t="shared" si="337"/>
        <v>Karnataka</v>
      </c>
      <c r="AB2751" t="str">
        <f t="shared" si="338"/>
        <v>Bengaluru</v>
      </c>
      <c r="AC2751" t="str">
        <f t="shared" si="339"/>
        <v>Electronics</v>
      </c>
      <c r="AD2751" t="str">
        <f t="shared" si="340"/>
        <v>Galaxy S24</v>
      </c>
      <c r="AE2751" t="str">
        <f t="shared" si="341"/>
        <v>Samsung</v>
      </c>
      <c r="AF2751" t="str">
        <f t="shared" si="342"/>
        <v>Bengaluru Hub</v>
      </c>
      <c r="AG2751" t="str">
        <f t="shared" si="343"/>
        <v>Stephanie Johnston</v>
      </c>
    </row>
    <row r="2752" spans="1:33" x14ac:dyDescent="0.35">
      <c r="A2752" t="s">
        <v>13253</v>
      </c>
      <c r="B2752" t="s">
        <v>13254</v>
      </c>
      <c r="C2752" s="7" t="s">
        <v>13255</v>
      </c>
      <c r="D2752" s="7" t="s">
        <v>54</v>
      </c>
      <c r="E2752" s="9">
        <v>36</v>
      </c>
      <c r="F2752" s="7" t="s">
        <v>92</v>
      </c>
      <c r="G2752" s="6">
        <v>45629</v>
      </c>
      <c r="H2752" s="6">
        <v>46149</v>
      </c>
      <c r="I2752" s="7" t="s">
        <v>55</v>
      </c>
      <c r="J2752" s="7" t="s">
        <v>56</v>
      </c>
      <c r="K2752" s="7" t="s">
        <v>32</v>
      </c>
      <c r="L2752" t="s">
        <v>1955</v>
      </c>
      <c r="M2752" s="7" t="s">
        <v>34</v>
      </c>
      <c r="N2752" s="7" t="s">
        <v>35</v>
      </c>
      <c r="O2752" s="9">
        <v>1</v>
      </c>
      <c r="P2752" s="10">
        <v>20978</v>
      </c>
      <c r="Q2752" s="10">
        <v>29634.06</v>
      </c>
      <c r="R2752" s="11">
        <v>5</v>
      </c>
      <c r="S2752" s="10">
        <v>28152.36</v>
      </c>
      <c r="T2752" s="10">
        <v>8656.06</v>
      </c>
      <c r="U2752" s="7" t="s">
        <v>126</v>
      </c>
      <c r="V2752" s="7" t="s">
        <v>37</v>
      </c>
      <c r="W2752" s="9">
        <v>5</v>
      </c>
      <c r="X2752" s="7" t="s">
        <v>58</v>
      </c>
      <c r="Y2752" s="7" t="s">
        <v>13256</v>
      </c>
      <c r="Z2752" t="str">
        <f t="shared" si="336"/>
        <v>Jose Coleman</v>
      </c>
      <c r="AA2752" t="str">
        <f t="shared" si="337"/>
        <v>Delhi</v>
      </c>
      <c r="AB2752" t="str">
        <f t="shared" si="338"/>
        <v>New Delhi</v>
      </c>
      <c r="AC2752" t="str">
        <f t="shared" si="339"/>
        <v>Home</v>
      </c>
      <c r="AD2752" t="str">
        <f t="shared" si="340"/>
        <v>Pressure Cooker</v>
      </c>
      <c r="AE2752" t="str">
        <f t="shared" si="341"/>
        <v>Prestige</v>
      </c>
      <c r="AF2752" t="str">
        <f t="shared" si="342"/>
        <v>New Delhi Hub</v>
      </c>
      <c r="AG2752" t="str">
        <f t="shared" si="343"/>
        <v>Heather Stevenson</v>
      </c>
    </row>
    <row r="2753" spans="1:33" x14ac:dyDescent="0.35">
      <c r="A2753" t="s">
        <v>13257</v>
      </c>
      <c r="B2753" t="s">
        <v>13258</v>
      </c>
      <c r="C2753" s="7" t="s">
        <v>13259</v>
      </c>
      <c r="D2753" s="7" t="s">
        <v>28</v>
      </c>
      <c r="E2753" s="9">
        <v>21</v>
      </c>
      <c r="F2753" s="7" t="s">
        <v>92</v>
      </c>
      <c r="G2753" s="6">
        <v>46171</v>
      </c>
      <c r="H2753" s="6">
        <v>45604</v>
      </c>
      <c r="I2753" s="7" t="s">
        <v>63</v>
      </c>
      <c r="J2753" s="7" t="s">
        <v>64</v>
      </c>
      <c r="K2753" s="7" t="s">
        <v>32</v>
      </c>
      <c r="L2753" t="s">
        <v>13260</v>
      </c>
      <c r="M2753" s="7" t="s">
        <v>34</v>
      </c>
      <c r="N2753" s="7" t="s">
        <v>35</v>
      </c>
      <c r="O2753" s="9">
        <v>3</v>
      </c>
      <c r="P2753" s="10">
        <v>23904</v>
      </c>
      <c r="Q2753" s="10">
        <v>27982.78</v>
      </c>
      <c r="R2753" s="11">
        <v>20</v>
      </c>
      <c r="S2753" s="10">
        <v>67158.67</v>
      </c>
      <c r="T2753" s="10">
        <v>12236.34</v>
      </c>
      <c r="U2753" s="7" t="s">
        <v>36</v>
      </c>
      <c r="V2753" s="7" t="s">
        <v>112</v>
      </c>
      <c r="W2753" s="9">
        <v>5</v>
      </c>
      <c r="X2753" s="7" t="s">
        <v>70</v>
      </c>
      <c r="Y2753" s="7" t="s">
        <v>13261</v>
      </c>
      <c r="Z2753" t="str">
        <f t="shared" si="336"/>
        <v>Rachel Morgan</v>
      </c>
      <c r="AA2753" t="str">
        <f t="shared" si="337"/>
        <v>Telangana</v>
      </c>
      <c r="AB2753" t="str">
        <f t="shared" si="338"/>
        <v>Hyderabad</v>
      </c>
      <c r="AC2753" t="str">
        <f t="shared" si="339"/>
        <v>Home</v>
      </c>
      <c r="AD2753" t="str">
        <f t="shared" si="340"/>
        <v>Pressure Cooker</v>
      </c>
      <c r="AE2753" t="str">
        <f t="shared" si="341"/>
        <v>Prestige</v>
      </c>
      <c r="AF2753" t="str">
        <f t="shared" si="342"/>
        <v>Hyderabad Hub</v>
      </c>
      <c r="AG2753" t="str">
        <f t="shared" si="343"/>
        <v>Joshua West</v>
      </c>
    </row>
    <row r="2754" spans="1:33" x14ac:dyDescent="0.35">
      <c r="A2754" t="s">
        <v>13262</v>
      </c>
      <c r="B2754" t="s">
        <v>13263</v>
      </c>
      <c r="C2754" s="7" t="s">
        <v>13264</v>
      </c>
      <c r="D2754" s="7" t="s">
        <v>54</v>
      </c>
      <c r="E2754" s="9">
        <v>53</v>
      </c>
      <c r="F2754" s="7" t="s">
        <v>29</v>
      </c>
      <c r="G2754" s="6">
        <v>45703</v>
      </c>
      <c r="H2754" s="6">
        <v>45561</v>
      </c>
      <c r="I2754" s="7" t="s">
        <v>84</v>
      </c>
      <c r="J2754" s="7" t="s">
        <v>85</v>
      </c>
      <c r="K2754" s="7" t="s">
        <v>93</v>
      </c>
      <c r="L2754" t="s">
        <v>9232</v>
      </c>
      <c r="M2754" s="7" t="s">
        <v>132</v>
      </c>
      <c r="N2754" s="7" t="s">
        <v>133</v>
      </c>
      <c r="O2754" s="9">
        <v>3</v>
      </c>
      <c r="P2754" s="10">
        <v>19121</v>
      </c>
      <c r="Q2754" s="10">
        <v>27561.57</v>
      </c>
      <c r="R2754" s="11">
        <v>10</v>
      </c>
      <c r="S2754" s="10">
        <v>74416.240000000005</v>
      </c>
      <c r="T2754" s="10">
        <v>25321.71</v>
      </c>
      <c r="U2754" s="7" t="s">
        <v>48</v>
      </c>
      <c r="V2754" s="7" t="s">
        <v>154</v>
      </c>
      <c r="W2754" s="9">
        <v>5</v>
      </c>
      <c r="X2754" s="7" t="s">
        <v>87</v>
      </c>
      <c r="Y2754" s="7" t="s">
        <v>13265</v>
      </c>
      <c r="Z2754" t="str">
        <f t="shared" ref="Z2754:Z2817" si="344">TRIM(C2754)</f>
        <v>John Goodman</v>
      </c>
      <c r="AA2754" t="str">
        <f t="shared" ref="AA2754:AA2817" si="345">TRIM(I2754)</f>
        <v>Tamil Nadu</v>
      </c>
      <c r="AB2754" t="str">
        <f t="shared" ref="AB2754:AB2817" si="346">TRIM(J2754)</f>
        <v>Chennai</v>
      </c>
      <c r="AC2754" t="str">
        <f t="shared" ref="AC2754:AC2817" si="347">TRIM(K2754)</f>
        <v>Electronics</v>
      </c>
      <c r="AD2754" t="str">
        <f t="shared" ref="AD2754:AD2817" si="348">TRIM(M2754)</f>
        <v>iPhone 15</v>
      </c>
      <c r="AE2754" t="str">
        <f t="shared" ref="AE2754:AE2817" si="349">TRIM(N2754)</f>
        <v>Apple</v>
      </c>
      <c r="AF2754" t="str">
        <f t="shared" ref="AF2754:AF2817" si="350">TRIM(X2754)</f>
        <v>Chennai Hub</v>
      </c>
      <c r="AG2754" t="str">
        <f t="shared" ref="AG2754:AG2817" si="351">TRIM(Y2754)</f>
        <v>Joshua Mcneil</v>
      </c>
    </row>
    <row r="2755" spans="1:33" x14ac:dyDescent="0.35">
      <c r="A2755" t="s">
        <v>13266</v>
      </c>
      <c r="B2755" t="s">
        <v>13267</v>
      </c>
      <c r="C2755" s="7" t="s">
        <v>13268</v>
      </c>
      <c r="D2755" s="7" t="s">
        <v>54</v>
      </c>
      <c r="E2755" s="9">
        <v>46</v>
      </c>
      <c r="F2755" s="7" t="s">
        <v>92</v>
      </c>
      <c r="G2755" s="6">
        <v>45935</v>
      </c>
      <c r="H2755" s="6">
        <v>45826</v>
      </c>
      <c r="I2755" s="7" t="s">
        <v>84</v>
      </c>
      <c r="J2755" s="7" t="s">
        <v>85</v>
      </c>
      <c r="K2755" s="7" t="s">
        <v>65</v>
      </c>
      <c r="L2755" t="s">
        <v>10756</v>
      </c>
      <c r="M2755" s="7" t="s">
        <v>67</v>
      </c>
      <c r="N2755" s="7" t="s">
        <v>68</v>
      </c>
      <c r="O2755" s="9">
        <v>4</v>
      </c>
      <c r="P2755" s="10">
        <v>23739</v>
      </c>
      <c r="Q2755" s="10">
        <v>34920.120000000003</v>
      </c>
      <c r="R2755" s="11">
        <v>0</v>
      </c>
      <c r="S2755" s="10">
        <v>139680.48000000001</v>
      </c>
      <c r="T2755" s="10">
        <v>44724.480000000003</v>
      </c>
      <c r="U2755" s="7" t="s">
        <v>78</v>
      </c>
      <c r="V2755" s="7" t="s">
        <v>69</v>
      </c>
      <c r="W2755" s="9">
        <v>5</v>
      </c>
      <c r="X2755" s="7" t="s">
        <v>87</v>
      </c>
      <c r="Y2755" s="7" t="s">
        <v>13269</v>
      </c>
      <c r="Z2755" t="str">
        <f t="shared" si="344"/>
        <v>Andrea Gordon</v>
      </c>
      <c r="AA2755" t="str">
        <f t="shared" si="345"/>
        <v>Tamil Nadu</v>
      </c>
      <c r="AB2755" t="str">
        <f t="shared" si="346"/>
        <v>Chennai</v>
      </c>
      <c r="AC2755" t="str">
        <f t="shared" si="347"/>
        <v>Beauty</v>
      </c>
      <c r="AD2755" t="str">
        <f t="shared" si="348"/>
        <v>Face Wash</v>
      </c>
      <c r="AE2755" t="str">
        <f t="shared" si="349"/>
        <v>Loreal</v>
      </c>
      <c r="AF2755" t="str">
        <f t="shared" si="350"/>
        <v>Chennai Hub</v>
      </c>
      <c r="AG2755" t="str">
        <f t="shared" si="351"/>
        <v>Michael Howard</v>
      </c>
    </row>
    <row r="2756" spans="1:33" x14ac:dyDescent="0.35">
      <c r="A2756" t="s">
        <v>13270</v>
      </c>
      <c r="B2756" t="s">
        <v>13271</v>
      </c>
      <c r="C2756" s="7" t="s">
        <v>13272</v>
      </c>
      <c r="D2756" s="7" t="s">
        <v>28</v>
      </c>
      <c r="E2756" s="9">
        <v>29</v>
      </c>
      <c r="F2756" s="7" t="s">
        <v>92</v>
      </c>
      <c r="G2756" s="6">
        <v>45866</v>
      </c>
      <c r="H2756" s="6">
        <v>46125</v>
      </c>
      <c r="I2756" s="7" t="s">
        <v>63</v>
      </c>
      <c r="J2756" s="7" t="s">
        <v>64</v>
      </c>
      <c r="K2756" s="7" t="s">
        <v>32</v>
      </c>
      <c r="L2756" t="s">
        <v>13273</v>
      </c>
      <c r="M2756" s="7" t="s">
        <v>34</v>
      </c>
      <c r="N2756" s="7" t="s">
        <v>35</v>
      </c>
      <c r="O2756" s="9">
        <v>1</v>
      </c>
      <c r="P2756" s="10">
        <v>4270</v>
      </c>
      <c r="Q2756" s="10">
        <v>5142.4799999999996</v>
      </c>
      <c r="R2756" s="11">
        <v>0</v>
      </c>
      <c r="S2756" s="10">
        <v>5142.4799999999996</v>
      </c>
      <c r="T2756" s="10">
        <v>872.48</v>
      </c>
      <c r="U2756" s="7" t="s">
        <v>126</v>
      </c>
      <c r="V2756" s="7" t="s">
        <v>69</v>
      </c>
      <c r="W2756" s="9">
        <v>5</v>
      </c>
      <c r="X2756" s="7" t="s">
        <v>70</v>
      </c>
      <c r="Y2756" s="7" t="s">
        <v>13274</v>
      </c>
      <c r="Z2756" t="str">
        <f t="shared" si="344"/>
        <v>Lance Pace</v>
      </c>
      <c r="AA2756" t="str">
        <f t="shared" si="345"/>
        <v>Telangana</v>
      </c>
      <c r="AB2756" t="str">
        <f t="shared" si="346"/>
        <v>Hyderabad</v>
      </c>
      <c r="AC2756" t="str">
        <f t="shared" si="347"/>
        <v>Home</v>
      </c>
      <c r="AD2756" t="str">
        <f t="shared" si="348"/>
        <v>Pressure Cooker</v>
      </c>
      <c r="AE2756" t="str">
        <f t="shared" si="349"/>
        <v>Prestige</v>
      </c>
      <c r="AF2756" t="str">
        <f t="shared" si="350"/>
        <v>Hyderabad Hub</v>
      </c>
      <c r="AG2756" t="str">
        <f t="shared" si="351"/>
        <v>Lauren Rios</v>
      </c>
    </row>
    <row r="2757" spans="1:33" x14ac:dyDescent="0.35">
      <c r="A2757" t="s">
        <v>13275</v>
      </c>
      <c r="B2757" t="s">
        <v>13276</v>
      </c>
      <c r="C2757" s="7" t="s">
        <v>13277</v>
      </c>
      <c r="D2757" s="7" t="s">
        <v>54</v>
      </c>
      <c r="E2757" s="9">
        <v>57</v>
      </c>
      <c r="F2757" s="7" t="s">
        <v>29</v>
      </c>
      <c r="G2757" s="6">
        <v>46117</v>
      </c>
      <c r="H2757" s="6">
        <v>45675</v>
      </c>
      <c r="I2757" s="7" t="s">
        <v>55</v>
      </c>
      <c r="J2757" s="7" t="s">
        <v>56</v>
      </c>
      <c r="K2757" s="7" t="s">
        <v>44</v>
      </c>
      <c r="L2757" t="s">
        <v>13278</v>
      </c>
      <c r="M2757" s="7" t="s">
        <v>46</v>
      </c>
      <c r="N2757" s="7" t="s">
        <v>47</v>
      </c>
      <c r="O2757" s="9">
        <v>5</v>
      </c>
      <c r="P2757" s="10">
        <v>20111</v>
      </c>
      <c r="Q2757" s="10">
        <v>23989.39</v>
      </c>
      <c r="R2757" s="11">
        <v>10</v>
      </c>
      <c r="S2757" s="10">
        <v>107952.26</v>
      </c>
      <c r="T2757" s="10">
        <v>19391.95</v>
      </c>
      <c r="U2757" s="7" t="s">
        <v>78</v>
      </c>
      <c r="V2757" s="7" t="s">
        <v>154</v>
      </c>
      <c r="W2757" s="9">
        <v>3</v>
      </c>
      <c r="X2757" s="7" t="s">
        <v>58</v>
      </c>
      <c r="Y2757" s="7" t="s">
        <v>13279</v>
      </c>
      <c r="Z2757" t="str">
        <f t="shared" si="344"/>
        <v>Holly Baldwin</v>
      </c>
      <c r="AA2757" t="str">
        <f t="shared" si="345"/>
        <v>Delhi</v>
      </c>
      <c r="AB2757" t="str">
        <f t="shared" si="346"/>
        <v>New Delhi</v>
      </c>
      <c r="AC2757" t="str">
        <f t="shared" si="347"/>
        <v>Grocery</v>
      </c>
      <c r="AD2757" t="str">
        <f t="shared" si="348"/>
        <v>Sunflower Oil</v>
      </c>
      <c r="AE2757" t="str">
        <f t="shared" si="349"/>
        <v>Fortune</v>
      </c>
      <c r="AF2757" t="str">
        <f t="shared" si="350"/>
        <v>New Delhi Hub</v>
      </c>
      <c r="AG2757" t="str">
        <f t="shared" si="351"/>
        <v>Daniel Fleming</v>
      </c>
    </row>
    <row r="2758" spans="1:33" x14ac:dyDescent="0.35">
      <c r="A2758" t="s">
        <v>13280</v>
      </c>
      <c r="B2758" t="s">
        <v>13281</v>
      </c>
      <c r="C2758" s="7" t="s">
        <v>13282</v>
      </c>
      <c r="D2758" s="7" t="s">
        <v>54</v>
      </c>
      <c r="E2758" s="9">
        <v>60</v>
      </c>
      <c r="F2758" s="7" t="s">
        <v>92</v>
      </c>
      <c r="G2758" s="6">
        <v>46047</v>
      </c>
      <c r="H2758" s="6">
        <v>45672</v>
      </c>
      <c r="I2758" s="7" t="s">
        <v>63</v>
      </c>
      <c r="J2758" s="7" t="s">
        <v>64</v>
      </c>
      <c r="K2758" s="7" t="s">
        <v>44</v>
      </c>
      <c r="L2758" t="s">
        <v>4025</v>
      </c>
      <c r="M2758" s="7" t="s">
        <v>46</v>
      </c>
      <c r="N2758" s="7" t="s">
        <v>47</v>
      </c>
      <c r="O2758" s="9">
        <v>4</v>
      </c>
      <c r="P2758" s="10">
        <v>13384</v>
      </c>
      <c r="Q2758" s="10">
        <v>16018.88</v>
      </c>
      <c r="R2758" s="11">
        <v>20</v>
      </c>
      <c r="S2758" s="10">
        <v>51260.42</v>
      </c>
      <c r="T2758" s="10">
        <v>10539.52</v>
      </c>
      <c r="U2758" s="7" t="s">
        <v>126</v>
      </c>
      <c r="V2758" s="7" t="s">
        <v>37</v>
      </c>
      <c r="W2758" s="9">
        <v>5</v>
      </c>
      <c r="X2758" s="7" t="s">
        <v>70</v>
      </c>
      <c r="Y2758" s="7" t="s">
        <v>13283</v>
      </c>
      <c r="Z2758" t="str">
        <f t="shared" si="344"/>
        <v>Sara Johnson</v>
      </c>
      <c r="AA2758" t="str">
        <f t="shared" si="345"/>
        <v>Telangana</v>
      </c>
      <c r="AB2758" t="str">
        <f t="shared" si="346"/>
        <v>Hyderabad</v>
      </c>
      <c r="AC2758" t="str">
        <f t="shared" si="347"/>
        <v>Grocery</v>
      </c>
      <c r="AD2758" t="str">
        <f t="shared" si="348"/>
        <v>Sunflower Oil</v>
      </c>
      <c r="AE2758" t="str">
        <f t="shared" si="349"/>
        <v>Fortune</v>
      </c>
      <c r="AF2758" t="str">
        <f t="shared" si="350"/>
        <v>Hyderabad Hub</v>
      </c>
      <c r="AG2758" t="str">
        <f t="shared" si="351"/>
        <v>Melissa Osborne</v>
      </c>
    </row>
    <row r="2759" spans="1:33" x14ac:dyDescent="0.35">
      <c r="A2759" t="s">
        <v>13284</v>
      </c>
      <c r="B2759" t="s">
        <v>13285</v>
      </c>
      <c r="C2759" s="7" t="s">
        <v>13286</v>
      </c>
      <c r="D2759" s="7" t="s">
        <v>28</v>
      </c>
      <c r="E2759" s="9">
        <v>21</v>
      </c>
      <c r="F2759" s="7" t="s">
        <v>29</v>
      </c>
      <c r="G2759" s="6">
        <v>45672</v>
      </c>
      <c r="H2759" s="6">
        <v>45514</v>
      </c>
      <c r="I2759" s="7" t="s">
        <v>55</v>
      </c>
      <c r="J2759" s="7" t="s">
        <v>56</v>
      </c>
      <c r="K2759" s="7" t="s">
        <v>65</v>
      </c>
      <c r="L2759" t="s">
        <v>13287</v>
      </c>
      <c r="M2759" s="7" t="s">
        <v>67</v>
      </c>
      <c r="N2759" s="7" t="s">
        <v>68</v>
      </c>
      <c r="O2759" s="9">
        <v>2</v>
      </c>
      <c r="P2759" s="10">
        <v>22387</v>
      </c>
      <c r="Q2759" s="10">
        <v>25706.61</v>
      </c>
      <c r="R2759" s="11">
        <v>20</v>
      </c>
      <c r="S2759" s="10">
        <v>41130.58</v>
      </c>
      <c r="T2759" s="10">
        <v>6639.22</v>
      </c>
      <c r="U2759" s="7" t="s">
        <v>48</v>
      </c>
      <c r="V2759" s="7" t="s">
        <v>154</v>
      </c>
      <c r="W2759" s="9">
        <v>3</v>
      </c>
      <c r="X2759" s="7" t="s">
        <v>58</v>
      </c>
      <c r="Y2759" s="7" t="s">
        <v>13288</v>
      </c>
      <c r="Z2759" t="str">
        <f t="shared" si="344"/>
        <v>Trevor Medina</v>
      </c>
      <c r="AA2759" t="str">
        <f t="shared" si="345"/>
        <v>Delhi</v>
      </c>
      <c r="AB2759" t="str">
        <f t="shared" si="346"/>
        <v>New Delhi</v>
      </c>
      <c r="AC2759" t="str">
        <f t="shared" si="347"/>
        <v>Beauty</v>
      </c>
      <c r="AD2759" t="str">
        <f t="shared" si="348"/>
        <v>Face Wash</v>
      </c>
      <c r="AE2759" t="str">
        <f t="shared" si="349"/>
        <v>Loreal</v>
      </c>
      <c r="AF2759" t="str">
        <f t="shared" si="350"/>
        <v>New Delhi Hub</v>
      </c>
      <c r="AG2759" t="str">
        <f t="shared" si="351"/>
        <v>Dylan Lopez</v>
      </c>
    </row>
    <row r="2760" spans="1:33" x14ac:dyDescent="0.35">
      <c r="A2760" t="s">
        <v>13289</v>
      </c>
      <c r="B2760" t="s">
        <v>13290</v>
      </c>
      <c r="C2760" s="7" t="s">
        <v>13291</v>
      </c>
      <c r="D2760" s="7" t="s">
        <v>54</v>
      </c>
      <c r="E2760" s="9">
        <v>29</v>
      </c>
      <c r="F2760" s="7" t="s">
        <v>29</v>
      </c>
      <c r="G2760" s="6">
        <v>45665</v>
      </c>
      <c r="H2760" s="6">
        <v>45705</v>
      </c>
      <c r="I2760" s="7" t="s">
        <v>30</v>
      </c>
      <c r="J2760" s="7" t="s">
        <v>85</v>
      </c>
      <c r="K2760" s="7" t="s">
        <v>117</v>
      </c>
      <c r="L2760" t="s">
        <v>13292</v>
      </c>
      <c r="M2760" s="7" t="s">
        <v>119</v>
      </c>
      <c r="N2760" s="7" t="s">
        <v>120</v>
      </c>
      <c r="O2760" s="9">
        <v>1</v>
      </c>
      <c r="P2760" s="10">
        <v>21972</v>
      </c>
      <c r="Q2760" s="10">
        <v>30684.98</v>
      </c>
      <c r="R2760" s="11">
        <v>5</v>
      </c>
      <c r="S2760" s="10">
        <v>29150.73</v>
      </c>
      <c r="T2760" s="10">
        <v>8712.98</v>
      </c>
      <c r="U2760" s="7" t="s">
        <v>126</v>
      </c>
      <c r="V2760" s="7" t="s">
        <v>69</v>
      </c>
      <c r="W2760" s="9">
        <v>4</v>
      </c>
      <c r="X2760" s="7" t="s">
        <v>87</v>
      </c>
      <c r="Y2760" s="7" t="s">
        <v>13293</v>
      </c>
      <c r="Z2760" t="str">
        <f t="shared" si="344"/>
        <v>Stephen Greer</v>
      </c>
      <c r="AA2760" t="str">
        <f t="shared" si="345"/>
        <v>Maharashtra</v>
      </c>
      <c r="AB2760" t="str">
        <f t="shared" si="346"/>
        <v>Chennai</v>
      </c>
      <c r="AC2760" t="str">
        <f t="shared" si="347"/>
        <v>Fashion</v>
      </c>
      <c r="AD2760" t="str">
        <f t="shared" si="348"/>
        <v>Air Max Shoes</v>
      </c>
      <c r="AE2760" t="str">
        <f t="shared" si="349"/>
        <v>Nike</v>
      </c>
      <c r="AF2760" t="str">
        <f t="shared" si="350"/>
        <v>Chennai Hub</v>
      </c>
      <c r="AG2760" t="str">
        <f t="shared" si="351"/>
        <v>Kelly Roy</v>
      </c>
    </row>
    <row r="2761" spans="1:33" x14ac:dyDescent="0.35">
      <c r="A2761" t="s">
        <v>13294</v>
      </c>
      <c r="B2761" t="s">
        <v>13295</v>
      </c>
      <c r="C2761" s="7" t="s">
        <v>13296</v>
      </c>
      <c r="D2761" s="7" t="s">
        <v>54</v>
      </c>
      <c r="E2761" s="9">
        <v>54</v>
      </c>
      <c r="F2761" s="7" t="s">
        <v>92</v>
      </c>
      <c r="G2761" s="6">
        <v>45551</v>
      </c>
      <c r="H2761" s="6">
        <v>45864</v>
      </c>
      <c r="I2761" s="7" t="s">
        <v>30</v>
      </c>
      <c r="J2761" s="7" t="s">
        <v>43</v>
      </c>
      <c r="K2761" s="7" t="s">
        <v>93</v>
      </c>
      <c r="L2761" t="s">
        <v>13297</v>
      </c>
      <c r="M2761" s="7" t="s">
        <v>95</v>
      </c>
      <c r="N2761" s="7" t="s">
        <v>96</v>
      </c>
      <c r="O2761" s="9">
        <v>4</v>
      </c>
      <c r="P2761" s="10">
        <v>26459</v>
      </c>
      <c r="Q2761" s="10">
        <v>39325.519999999997</v>
      </c>
      <c r="R2761" s="11">
        <v>10</v>
      </c>
      <c r="S2761" s="10">
        <v>141571.87</v>
      </c>
      <c r="T2761" s="10">
        <v>51466.080000000002</v>
      </c>
      <c r="U2761" s="7" t="s">
        <v>78</v>
      </c>
      <c r="V2761" s="7" t="s">
        <v>69</v>
      </c>
      <c r="W2761" s="9">
        <v>5</v>
      </c>
      <c r="X2761" s="7" t="s">
        <v>49</v>
      </c>
      <c r="Y2761" s="7" t="s">
        <v>13298</v>
      </c>
      <c r="Z2761" t="str">
        <f t="shared" si="344"/>
        <v>Marvin Glover</v>
      </c>
      <c r="AA2761" t="str">
        <f t="shared" si="345"/>
        <v>Maharashtra</v>
      </c>
      <c r="AB2761" t="str">
        <f t="shared" si="346"/>
        <v>Pune</v>
      </c>
      <c r="AC2761" t="str">
        <f t="shared" si="347"/>
        <v>Electronics</v>
      </c>
      <c r="AD2761" t="str">
        <f t="shared" si="348"/>
        <v>Galaxy S24</v>
      </c>
      <c r="AE2761" t="str">
        <f t="shared" si="349"/>
        <v>Samsung</v>
      </c>
      <c r="AF2761" t="str">
        <f t="shared" si="350"/>
        <v>Pune Hub</v>
      </c>
      <c r="AG2761" t="str">
        <f t="shared" si="351"/>
        <v>Erica Mcdonald</v>
      </c>
    </row>
    <row r="2762" spans="1:33" x14ac:dyDescent="0.35">
      <c r="A2762" t="s">
        <v>13299</v>
      </c>
      <c r="B2762" t="s">
        <v>13300</v>
      </c>
      <c r="C2762" s="7" t="s">
        <v>13301</v>
      </c>
      <c r="D2762" s="7" t="s">
        <v>54</v>
      </c>
      <c r="E2762" s="9">
        <v>55</v>
      </c>
      <c r="F2762" s="7" t="s">
        <v>92</v>
      </c>
      <c r="G2762" s="6">
        <v>45752</v>
      </c>
      <c r="H2762" s="6">
        <v>45926</v>
      </c>
      <c r="I2762" s="7" t="s">
        <v>75</v>
      </c>
      <c r="J2762" s="7" t="s">
        <v>76</v>
      </c>
      <c r="K2762" s="7" t="s">
        <v>32</v>
      </c>
      <c r="L2762" t="s">
        <v>10775</v>
      </c>
      <c r="M2762" s="7" t="s">
        <v>34</v>
      </c>
      <c r="N2762" s="7" t="s">
        <v>35</v>
      </c>
      <c r="O2762" s="9">
        <v>4</v>
      </c>
      <c r="P2762" s="10">
        <v>26068</v>
      </c>
      <c r="Q2762" s="10">
        <v>29437.759999999998</v>
      </c>
      <c r="R2762" s="11">
        <v>10</v>
      </c>
      <c r="S2762" s="10">
        <v>105975.94</v>
      </c>
      <c r="T2762" s="10">
        <v>13479.04</v>
      </c>
      <c r="U2762" s="7" t="s">
        <v>36</v>
      </c>
      <c r="V2762" s="7" t="s">
        <v>69</v>
      </c>
      <c r="W2762" s="9">
        <v>5</v>
      </c>
      <c r="X2762" s="7" t="s">
        <v>79</v>
      </c>
      <c r="Y2762" s="7" t="s">
        <v>7791</v>
      </c>
      <c r="Z2762" t="str">
        <f t="shared" si="344"/>
        <v>Elijah Morris</v>
      </c>
      <c r="AA2762" t="str">
        <f t="shared" si="345"/>
        <v>Karnataka</v>
      </c>
      <c r="AB2762" t="str">
        <f t="shared" si="346"/>
        <v>Bengaluru</v>
      </c>
      <c r="AC2762" t="str">
        <f t="shared" si="347"/>
        <v>Home</v>
      </c>
      <c r="AD2762" t="str">
        <f t="shared" si="348"/>
        <v>Pressure Cooker</v>
      </c>
      <c r="AE2762" t="str">
        <f t="shared" si="349"/>
        <v>Prestige</v>
      </c>
      <c r="AF2762" t="str">
        <f t="shared" si="350"/>
        <v>Bengaluru Hub</v>
      </c>
      <c r="AG2762" t="str">
        <f t="shared" si="351"/>
        <v>Randy Hoffman</v>
      </c>
    </row>
    <row r="2763" spans="1:33" x14ac:dyDescent="0.35">
      <c r="A2763" t="s">
        <v>13302</v>
      </c>
      <c r="B2763" t="s">
        <v>13303</v>
      </c>
      <c r="C2763" s="7" t="s">
        <v>13304</v>
      </c>
      <c r="D2763" s="7" t="s">
        <v>28</v>
      </c>
      <c r="E2763" s="9">
        <v>32</v>
      </c>
      <c r="F2763" s="7" t="s">
        <v>92</v>
      </c>
      <c r="G2763" s="6">
        <v>46110</v>
      </c>
      <c r="H2763" s="6">
        <v>45809</v>
      </c>
      <c r="I2763" s="7" t="s">
        <v>75</v>
      </c>
      <c r="J2763" s="7" t="s">
        <v>76</v>
      </c>
      <c r="K2763" s="7" t="s">
        <v>44</v>
      </c>
      <c r="L2763" t="s">
        <v>13305</v>
      </c>
      <c r="M2763" s="7" t="s">
        <v>46</v>
      </c>
      <c r="N2763" s="7" t="s">
        <v>47</v>
      </c>
      <c r="O2763" s="9">
        <v>1</v>
      </c>
      <c r="P2763" s="10">
        <v>13197</v>
      </c>
      <c r="Q2763" s="10">
        <v>16909.37</v>
      </c>
      <c r="R2763" s="11">
        <v>10</v>
      </c>
      <c r="S2763" s="10">
        <v>15218.43</v>
      </c>
      <c r="T2763" s="10">
        <v>3712.37</v>
      </c>
      <c r="U2763" s="7" t="s">
        <v>36</v>
      </c>
      <c r="V2763" s="7" t="s">
        <v>112</v>
      </c>
      <c r="W2763" s="9">
        <v>1</v>
      </c>
      <c r="X2763" s="7" t="s">
        <v>79</v>
      </c>
      <c r="Y2763" s="7" t="s">
        <v>13306</v>
      </c>
      <c r="Z2763" t="str">
        <f t="shared" si="344"/>
        <v>Kenneth Lewis</v>
      </c>
      <c r="AA2763" t="str">
        <f t="shared" si="345"/>
        <v>Karnataka</v>
      </c>
      <c r="AB2763" t="str">
        <f t="shared" si="346"/>
        <v>Bengaluru</v>
      </c>
      <c r="AC2763" t="str">
        <f t="shared" si="347"/>
        <v>Grocery</v>
      </c>
      <c r="AD2763" t="str">
        <f t="shared" si="348"/>
        <v>Sunflower Oil</v>
      </c>
      <c r="AE2763" t="str">
        <f t="shared" si="349"/>
        <v>Fortune</v>
      </c>
      <c r="AF2763" t="str">
        <f t="shared" si="350"/>
        <v>Bengaluru Hub</v>
      </c>
      <c r="AG2763" t="str">
        <f t="shared" si="351"/>
        <v>Karen Salazar</v>
      </c>
    </row>
    <row r="2764" spans="1:33" x14ac:dyDescent="0.35">
      <c r="A2764" t="s">
        <v>13307</v>
      </c>
      <c r="B2764" t="s">
        <v>13308</v>
      </c>
      <c r="C2764" s="7" t="s">
        <v>13309</v>
      </c>
      <c r="D2764" s="7" t="s">
        <v>28</v>
      </c>
      <c r="E2764" s="9">
        <v>43</v>
      </c>
      <c r="F2764" s="7" t="s">
        <v>92</v>
      </c>
      <c r="G2764" s="6">
        <v>45700</v>
      </c>
      <c r="H2764" s="6">
        <v>46058</v>
      </c>
      <c r="I2764" s="7" t="s">
        <v>55</v>
      </c>
      <c r="J2764" s="7" t="s">
        <v>56</v>
      </c>
      <c r="K2764" s="7" t="s">
        <v>93</v>
      </c>
      <c r="L2764" t="s">
        <v>13310</v>
      </c>
      <c r="M2764" s="7" t="s">
        <v>95</v>
      </c>
      <c r="N2764" s="7" t="s">
        <v>96</v>
      </c>
      <c r="O2764" s="9">
        <v>4</v>
      </c>
      <c r="P2764" s="10">
        <v>21452</v>
      </c>
      <c r="Q2764" s="10">
        <v>24264.09</v>
      </c>
      <c r="R2764" s="11">
        <v>15</v>
      </c>
      <c r="S2764" s="10">
        <v>82497.91</v>
      </c>
      <c r="T2764" s="10">
        <v>11248.36</v>
      </c>
      <c r="U2764" s="7" t="s">
        <v>48</v>
      </c>
      <c r="V2764" s="7" t="s">
        <v>37</v>
      </c>
      <c r="W2764" s="9">
        <v>5</v>
      </c>
      <c r="X2764" s="7" t="s">
        <v>58</v>
      </c>
      <c r="Y2764" s="7" t="s">
        <v>13311</v>
      </c>
      <c r="Z2764" t="str">
        <f t="shared" si="344"/>
        <v>Taylor Rollins</v>
      </c>
      <c r="AA2764" t="str">
        <f t="shared" si="345"/>
        <v>Delhi</v>
      </c>
      <c r="AB2764" t="str">
        <f t="shared" si="346"/>
        <v>New Delhi</v>
      </c>
      <c r="AC2764" t="str">
        <f t="shared" si="347"/>
        <v>Electronics</v>
      </c>
      <c r="AD2764" t="str">
        <f t="shared" si="348"/>
        <v>Galaxy S24</v>
      </c>
      <c r="AE2764" t="str">
        <f t="shared" si="349"/>
        <v>Samsung</v>
      </c>
      <c r="AF2764" t="str">
        <f t="shared" si="350"/>
        <v>New Delhi Hub</v>
      </c>
      <c r="AG2764" t="str">
        <f t="shared" si="351"/>
        <v>Susan Rodriguez</v>
      </c>
    </row>
    <row r="2765" spans="1:33" x14ac:dyDescent="0.35">
      <c r="A2765" t="s">
        <v>13312</v>
      </c>
      <c r="B2765" t="s">
        <v>13313</v>
      </c>
      <c r="C2765" s="7" t="s">
        <v>13314</v>
      </c>
      <c r="D2765" s="7" t="s">
        <v>28</v>
      </c>
      <c r="E2765" s="9">
        <v>51</v>
      </c>
      <c r="F2765" s="7" t="s">
        <v>92</v>
      </c>
      <c r="G2765" s="6">
        <v>45601</v>
      </c>
      <c r="H2765" s="6">
        <v>45617</v>
      </c>
      <c r="I2765" s="7" t="s">
        <v>75</v>
      </c>
      <c r="J2765" s="7" t="s">
        <v>76</v>
      </c>
      <c r="K2765" s="7" t="s">
        <v>93</v>
      </c>
      <c r="L2765" t="s">
        <v>12613</v>
      </c>
      <c r="M2765" s="7" t="s">
        <v>95</v>
      </c>
      <c r="N2765" s="7" t="s">
        <v>96</v>
      </c>
      <c r="O2765" s="9">
        <v>5</v>
      </c>
      <c r="P2765" s="10">
        <v>16548</v>
      </c>
      <c r="Q2765" s="10">
        <v>18535.46</v>
      </c>
      <c r="R2765" s="11">
        <v>15</v>
      </c>
      <c r="S2765" s="10">
        <v>78775.7</v>
      </c>
      <c r="T2765" s="10">
        <v>9937.2999999999993</v>
      </c>
      <c r="U2765" s="7" t="s">
        <v>48</v>
      </c>
      <c r="V2765" s="7" t="s">
        <v>69</v>
      </c>
      <c r="W2765" s="9">
        <v>2</v>
      </c>
      <c r="X2765" s="7" t="s">
        <v>79</v>
      </c>
      <c r="Y2765" s="7" t="s">
        <v>13315</v>
      </c>
      <c r="Z2765" t="str">
        <f t="shared" si="344"/>
        <v>Nancy Perry</v>
      </c>
      <c r="AA2765" t="str">
        <f t="shared" si="345"/>
        <v>Karnataka</v>
      </c>
      <c r="AB2765" t="str">
        <f t="shared" si="346"/>
        <v>Bengaluru</v>
      </c>
      <c r="AC2765" t="str">
        <f t="shared" si="347"/>
        <v>Electronics</v>
      </c>
      <c r="AD2765" t="str">
        <f t="shared" si="348"/>
        <v>Galaxy S24</v>
      </c>
      <c r="AE2765" t="str">
        <f t="shared" si="349"/>
        <v>Samsung</v>
      </c>
      <c r="AF2765" t="str">
        <f t="shared" si="350"/>
        <v>Bengaluru Hub</v>
      </c>
      <c r="AG2765" t="str">
        <f t="shared" si="351"/>
        <v>Cindy Burton</v>
      </c>
    </row>
    <row r="2766" spans="1:33" x14ac:dyDescent="0.35">
      <c r="A2766" t="s">
        <v>13316</v>
      </c>
      <c r="B2766" t="s">
        <v>13317</v>
      </c>
      <c r="C2766" s="7" t="s">
        <v>13318</v>
      </c>
      <c r="D2766" s="7" t="s">
        <v>28</v>
      </c>
      <c r="E2766" s="9">
        <v>22</v>
      </c>
      <c r="F2766" s="7" t="s">
        <v>92</v>
      </c>
      <c r="G2766" s="6">
        <v>45788</v>
      </c>
      <c r="H2766" s="6">
        <v>45631</v>
      </c>
      <c r="I2766" s="7" t="s">
        <v>63</v>
      </c>
      <c r="J2766" s="7" t="s">
        <v>64</v>
      </c>
      <c r="K2766" s="7" t="s">
        <v>65</v>
      </c>
      <c r="L2766" t="s">
        <v>13319</v>
      </c>
      <c r="M2766" s="7" t="s">
        <v>67</v>
      </c>
      <c r="N2766" s="7" t="s">
        <v>68</v>
      </c>
      <c r="O2766" s="9">
        <v>4</v>
      </c>
      <c r="P2766" s="10">
        <v>12234</v>
      </c>
      <c r="Q2766" s="10">
        <v>17215.25</v>
      </c>
      <c r="R2766" s="11">
        <v>5</v>
      </c>
      <c r="S2766" s="10">
        <v>65417.95</v>
      </c>
      <c r="T2766" s="10">
        <v>19925</v>
      </c>
      <c r="U2766" s="7" t="s">
        <v>36</v>
      </c>
      <c r="V2766" s="7" t="s">
        <v>37</v>
      </c>
      <c r="W2766" s="9">
        <v>3</v>
      </c>
      <c r="X2766" s="7" t="s">
        <v>70</v>
      </c>
      <c r="Y2766" s="7" t="s">
        <v>13320</v>
      </c>
      <c r="Z2766" t="str">
        <f t="shared" si="344"/>
        <v>Todd Miller</v>
      </c>
      <c r="AA2766" t="str">
        <f t="shared" si="345"/>
        <v>Telangana</v>
      </c>
      <c r="AB2766" t="str">
        <f t="shared" si="346"/>
        <v>Hyderabad</v>
      </c>
      <c r="AC2766" t="str">
        <f t="shared" si="347"/>
        <v>Beauty</v>
      </c>
      <c r="AD2766" t="str">
        <f t="shared" si="348"/>
        <v>Face Wash</v>
      </c>
      <c r="AE2766" t="str">
        <f t="shared" si="349"/>
        <v>Loreal</v>
      </c>
      <c r="AF2766" t="str">
        <f t="shared" si="350"/>
        <v>Hyderabad Hub</v>
      </c>
      <c r="AG2766" t="str">
        <f t="shared" si="351"/>
        <v>Diana Ponce</v>
      </c>
    </row>
    <row r="2767" spans="1:33" x14ac:dyDescent="0.35">
      <c r="A2767" t="s">
        <v>13321</v>
      </c>
      <c r="B2767" t="s">
        <v>13322</v>
      </c>
      <c r="C2767" s="7" t="s">
        <v>13323</v>
      </c>
      <c r="D2767" s="7" t="s">
        <v>54</v>
      </c>
      <c r="E2767" s="9">
        <v>49</v>
      </c>
      <c r="F2767" s="7" t="s">
        <v>92</v>
      </c>
      <c r="G2767" s="6">
        <v>46085</v>
      </c>
      <c r="H2767" s="6">
        <v>45880</v>
      </c>
      <c r="I2767" s="7" t="s">
        <v>84</v>
      </c>
      <c r="J2767" s="7" t="s">
        <v>85</v>
      </c>
      <c r="K2767" s="7" t="s">
        <v>93</v>
      </c>
      <c r="L2767" t="s">
        <v>13324</v>
      </c>
      <c r="M2767" s="7" t="s">
        <v>132</v>
      </c>
      <c r="N2767" s="7" t="s">
        <v>133</v>
      </c>
      <c r="O2767" s="9">
        <v>5</v>
      </c>
      <c r="P2767" s="10">
        <v>20034</v>
      </c>
      <c r="Q2767" s="10">
        <v>29826.81</v>
      </c>
      <c r="R2767" s="11">
        <v>15</v>
      </c>
      <c r="S2767" s="10">
        <v>126763.94</v>
      </c>
      <c r="T2767" s="10">
        <v>48964.05</v>
      </c>
      <c r="U2767" s="7" t="s">
        <v>78</v>
      </c>
      <c r="V2767" s="7" t="s">
        <v>112</v>
      </c>
      <c r="W2767" s="9">
        <v>1</v>
      </c>
      <c r="X2767" s="7" t="s">
        <v>87</v>
      </c>
      <c r="Y2767" s="7" t="s">
        <v>13325</v>
      </c>
      <c r="Z2767" t="str">
        <f t="shared" si="344"/>
        <v>David Santos</v>
      </c>
      <c r="AA2767" t="str">
        <f t="shared" si="345"/>
        <v>Tamil Nadu</v>
      </c>
      <c r="AB2767" t="str">
        <f t="shared" si="346"/>
        <v>Chennai</v>
      </c>
      <c r="AC2767" t="str">
        <f t="shared" si="347"/>
        <v>Electronics</v>
      </c>
      <c r="AD2767" t="str">
        <f t="shared" si="348"/>
        <v>iPhone 15</v>
      </c>
      <c r="AE2767" t="str">
        <f t="shared" si="349"/>
        <v>Apple</v>
      </c>
      <c r="AF2767" t="str">
        <f t="shared" si="350"/>
        <v>Chennai Hub</v>
      </c>
      <c r="AG2767" t="str">
        <f t="shared" si="351"/>
        <v>Shawn Miller</v>
      </c>
    </row>
    <row r="2768" spans="1:33" x14ac:dyDescent="0.35">
      <c r="A2768" t="s">
        <v>13326</v>
      </c>
      <c r="B2768" t="s">
        <v>13327</v>
      </c>
      <c r="C2768" s="7" t="s">
        <v>13328</v>
      </c>
      <c r="D2768" s="7" t="s">
        <v>28</v>
      </c>
      <c r="E2768" s="9">
        <v>26</v>
      </c>
      <c r="F2768" s="7" t="s">
        <v>29</v>
      </c>
      <c r="G2768" s="6">
        <v>45902</v>
      </c>
      <c r="H2768" s="6">
        <v>46136</v>
      </c>
      <c r="I2768" s="7" t="s">
        <v>75</v>
      </c>
      <c r="J2768" s="7" t="s">
        <v>76</v>
      </c>
      <c r="K2768" s="7" t="s">
        <v>117</v>
      </c>
      <c r="L2768" t="s">
        <v>13329</v>
      </c>
      <c r="M2768" s="7" t="s">
        <v>119</v>
      </c>
      <c r="N2768" s="7" t="s">
        <v>120</v>
      </c>
      <c r="O2768" s="9">
        <v>2</v>
      </c>
      <c r="P2768" s="10">
        <v>3928</v>
      </c>
      <c r="Q2768" s="10">
        <v>5637.87</v>
      </c>
      <c r="R2768" s="11">
        <v>5</v>
      </c>
      <c r="S2768" s="10">
        <v>10711.95</v>
      </c>
      <c r="T2768" s="10">
        <v>3419.74</v>
      </c>
      <c r="U2768" s="7" t="s">
        <v>78</v>
      </c>
      <c r="V2768" s="7" t="s">
        <v>112</v>
      </c>
      <c r="W2768" s="9">
        <v>4</v>
      </c>
      <c r="X2768" s="7" t="s">
        <v>79</v>
      </c>
      <c r="Y2768" s="7" t="s">
        <v>13330</v>
      </c>
      <c r="Z2768" t="str">
        <f t="shared" si="344"/>
        <v>Donna Drake</v>
      </c>
      <c r="AA2768" t="str">
        <f t="shared" si="345"/>
        <v>Karnataka</v>
      </c>
      <c r="AB2768" t="str">
        <f t="shared" si="346"/>
        <v>Bengaluru</v>
      </c>
      <c r="AC2768" t="str">
        <f t="shared" si="347"/>
        <v>Fashion</v>
      </c>
      <c r="AD2768" t="str">
        <f t="shared" si="348"/>
        <v>Air Max Shoes</v>
      </c>
      <c r="AE2768" t="str">
        <f t="shared" si="349"/>
        <v>Nike</v>
      </c>
      <c r="AF2768" t="str">
        <f t="shared" si="350"/>
        <v>Bengaluru Hub</v>
      </c>
      <c r="AG2768" t="str">
        <f t="shared" si="351"/>
        <v>Megan Price</v>
      </c>
    </row>
    <row r="2769" spans="1:33" x14ac:dyDescent="0.35">
      <c r="A2769" t="s">
        <v>13331</v>
      </c>
      <c r="B2769" t="s">
        <v>13332</v>
      </c>
      <c r="C2769" s="7" t="s">
        <v>13333</v>
      </c>
      <c r="D2769" s="7" t="s">
        <v>28</v>
      </c>
      <c r="E2769" s="9">
        <v>44</v>
      </c>
      <c r="F2769" s="7" t="s">
        <v>92</v>
      </c>
      <c r="G2769" s="6">
        <v>46194</v>
      </c>
      <c r="H2769" s="6">
        <v>45966</v>
      </c>
      <c r="I2769" s="7" t="s">
        <v>55</v>
      </c>
      <c r="J2769" s="7" t="s">
        <v>56</v>
      </c>
      <c r="K2769" s="7" t="s">
        <v>117</v>
      </c>
      <c r="L2769" t="s">
        <v>13334</v>
      </c>
      <c r="M2769" s="7" t="s">
        <v>119</v>
      </c>
      <c r="N2769" s="7" t="s">
        <v>120</v>
      </c>
      <c r="O2769" s="9">
        <v>3</v>
      </c>
      <c r="P2769" s="10">
        <v>10960</v>
      </c>
      <c r="Q2769" s="10">
        <v>15002.21</v>
      </c>
      <c r="R2769" s="11">
        <v>0</v>
      </c>
      <c r="S2769" s="10">
        <v>45006.63</v>
      </c>
      <c r="T2769" s="10">
        <v>12126.63</v>
      </c>
      <c r="U2769" s="7" t="s">
        <v>78</v>
      </c>
      <c r="V2769" s="7" t="s">
        <v>154</v>
      </c>
      <c r="W2769" s="9">
        <v>4</v>
      </c>
      <c r="X2769" s="7" t="s">
        <v>58</v>
      </c>
      <c r="Y2769" s="7" t="s">
        <v>13335</v>
      </c>
      <c r="Z2769" t="str">
        <f t="shared" si="344"/>
        <v>Dustin Reynolds</v>
      </c>
      <c r="AA2769" t="str">
        <f t="shared" si="345"/>
        <v>Delhi</v>
      </c>
      <c r="AB2769" t="str">
        <f t="shared" si="346"/>
        <v>New Delhi</v>
      </c>
      <c r="AC2769" t="str">
        <f t="shared" si="347"/>
        <v>Fashion</v>
      </c>
      <c r="AD2769" t="str">
        <f t="shared" si="348"/>
        <v>Air Max Shoes</v>
      </c>
      <c r="AE2769" t="str">
        <f t="shared" si="349"/>
        <v>Nike</v>
      </c>
      <c r="AF2769" t="str">
        <f t="shared" si="350"/>
        <v>New Delhi Hub</v>
      </c>
      <c r="AG2769" t="str">
        <f t="shared" si="351"/>
        <v>Terry Simpson</v>
      </c>
    </row>
    <row r="2770" spans="1:33" x14ac:dyDescent="0.35">
      <c r="A2770" t="s">
        <v>13336</v>
      </c>
      <c r="B2770" t="s">
        <v>13337</v>
      </c>
      <c r="C2770" s="7" t="s">
        <v>13338</v>
      </c>
      <c r="D2770" s="7" t="s">
        <v>54</v>
      </c>
      <c r="E2770" s="9">
        <v>25</v>
      </c>
      <c r="F2770" s="7" t="s">
        <v>29</v>
      </c>
      <c r="G2770" s="6">
        <v>45685</v>
      </c>
      <c r="H2770" s="6">
        <v>46099</v>
      </c>
      <c r="I2770" s="7" t="s">
        <v>55</v>
      </c>
      <c r="J2770" s="7" t="s">
        <v>56</v>
      </c>
      <c r="K2770" s="7" t="s">
        <v>44</v>
      </c>
      <c r="L2770" t="s">
        <v>13339</v>
      </c>
      <c r="M2770" s="7" t="s">
        <v>46</v>
      </c>
      <c r="N2770" s="7" t="s">
        <v>47</v>
      </c>
      <c r="O2770" s="9">
        <v>4</v>
      </c>
      <c r="P2770" s="10">
        <v>8263</v>
      </c>
      <c r="Q2770" s="10">
        <v>12128.2</v>
      </c>
      <c r="R2770" s="11">
        <v>20</v>
      </c>
      <c r="S2770" s="10">
        <v>38810.239999999998</v>
      </c>
      <c r="T2770" s="10">
        <v>15460.8</v>
      </c>
      <c r="U2770" s="7" t="s">
        <v>126</v>
      </c>
      <c r="V2770" s="7" t="s">
        <v>154</v>
      </c>
      <c r="W2770" s="9">
        <v>5</v>
      </c>
      <c r="X2770" s="7" t="s">
        <v>58</v>
      </c>
      <c r="Y2770" s="7" t="s">
        <v>13340</v>
      </c>
      <c r="Z2770" t="str">
        <f t="shared" si="344"/>
        <v>Kelly Roberts</v>
      </c>
      <c r="AA2770" t="str">
        <f t="shared" si="345"/>
        <v>Delhi</v>
      </c>
      <c r="AB2770" t="str">
        <f t="shared" si="346"/>
        <v>New Delhi</v>
      </c>
      <c r="AC2770" t="str">
        <f t="shared" si="347"/>
        <v>Grocery</v>
      </c>
      <c r="AD2770" t="str">
        <f t="shared" si="348"/>
        <v>Sunflower Oil</v>
      </c>
      <c r="AE2770" t="str">
        <f t="shared" si="349"/>
        <v>Fortune</v>
      </c>
      <c r="AF2770" t="str">
        <f t="shared" si="350"/>
        <v>New Delhi Hub</v>
      </c>
      <c r="AG2770" t="str">
        <f t="shared" si="351"/>
        <v>Sarah Munoz</v>
      </c>
    </row>
    <row r="2771" spans="1:33" x14ac:dyDescent="0.35">
      <c r="A2771" t="s">
        <v>13341</v>
      </c>
      <c r="B2771" t="s">
        <v>13342</v>
      </c>
      <c r="C2771" s="7" t="s">
        <v>13343</v>
      </c>
      <c r="D2771" s="7" t="s">
        <v>54</v>
      </c>
      <c r="E2771" s="9">
        <v>28</v>
      </c>
      <c r="F2771" s="7" t="s">
        <v>92</v>
      </c>
      <c r="G2771" s="6">
        <v>45859</v>
      </c>
      <c r="H2771" s="6">
        <v>45752</v>
      </c>
      <c r="I2771" s="7" t="s">
        <v>75</v>
      </c>
      <c r="J2771" s="7" t="s">
        <v>76</v>
      </c>
      <c r="K2771" s="7" t="s">
        <v>65</v>
      </c>
      <c r="L2771" t="s">
        <v>3304</v>
      </c>
      <c r="M2771" s="7" t="s">
        <v>67</v>
      </c>
      <c r="N2771" s="7" t="s">
        <v>68</v>
      </c>
      <c r="O2771" s="9">
        <v>1</v>
      </c>
      <c r="P2771" s="10">
        <v>25555</v>
      </c>
      <c r="Q2771" s="10">
        <v>36870.25</v>
      </c>
      <c r="R2771" s="11">
        <v>5</v>
      </c>
      <c r="S2771" s="10">
        <v>35026.74</v>
      </c>
      <c r="T2771" s="10">
        <v>11315.25</v>
      </c>
      <c r="U2771" s="7" t="s">
        <v>48</v>
      </c>
      <c r="V2771" s="7" t="s">
        <v>69</v>
      </c>
      <c r="W2771" s="9">
        <v>2</v>
      </c>
      <c r="X2771" s="7" t="s">
        <v>79</v>
      </c>
      <c r="Y2771" s="7" t="s">
        <v>13344</v>
      </c>
      <c r="Z2771" t="str">
        <f t="shared" si="344"/>
        <v>Darren Fernandez</v>
      </c>
      <c r="AA2771" t="str">
        <f t="shared" si="345"/>
        <v>Karnataka</v>
      </c>
      <c r="AB2771" t="str">
        <f t="shared" si="346"/>
        <v>Bengaluru</v>
      </c>
      <c r="AC2771" t="str">
        <f t="shared" si="347"/>
        <v>Beauty</v>
      </c>
      <c r="AD2771" t="str">
        <f t="shared" si="348"/>
        <v>Face Wash</v>
      </c>
      <c r="AE2771" t="str">
        <f t="shared" si="349"/>
        <v>Loreal</v>
      </c>
      <c r="AF2771" t="str">
        <f t="shared" si="350"/>
        <v>Bengaluru Hub</v>
      </c>
      <c r="AG2771" t="str">
        <f t="shared" si="351"/>
        <v>Shane Silva</v>
      </c>
    </row>
    <row r="2772" spans="1:33" x14ac:dyDescent="0.35">
      <c r="A2772" t="s">
        <v>13345</v>
      </c>
      <c r="B2772" t="s">
        <v>13346</v>
      </c>
      <c r="C2772" s="7" t="s">
        <v>13347</v>
      </c>
      <c r="D2772" s="7" t="s">
        <v>54</v>
      </c>
      <c r="E2772" s="9">
        <v>24</v>
      </c>
      <c r="F2772" s="7" t="s">
        <v>29</v>
      </c>
      <c r="G2772" s="6">
        <v>45961</v>
      </c>
      <c r="H2772" s="6">
        <v>46100</v>
      </c>
      <c r="I2772" s="7" t="s">
        <v>63</v>
      </c>
      <c r="J2772" s="7" t="s">
        <v>64</v>
      </c>
      <c r="K2772" s="7" t="s">
        <v>44</v>
      </c>
      <c r="L2772" t="s">
        <v>13348</v>
      </c>
      <c r="M2772" s="7" t="s">
        <v>46</v>
      </c>
      <c r="N2772" s="7" t="s">
        <v>47</v>
      </c>
      <c r="O2772" s="9">
        <v>3</v>
      </c>
      <c r="P2772" s="10">
        <v>20291</v>
      </c>
      <c r="Q2772" s="10">
        <v>28165.55</v>
      </c>
      <c r="R2772" s="11">
        <v>15</v>
      </c>
      <c r="S2772" s="10">
        <v>71822.149999999994</v>
      </c>
      <c r="T2772" s="10">
        <v>23623.65</v>
      </c>
      <c r="U2772" s="7" t="s">
        <v>48</v>
      </c>
      <c r="V2772" s="7" t="s">
        <v>112</v>
      </c>
      <c r="W2772" s="9">
        <v>1</v>
      </c>
      <c r="X2772" s="7" t="s">
        <v>70</v>
      </c>
      <c r="Y2772" s="7" t="s">
        <v>13349</v>
      </c>
      <c r="Z2772" t="str">
        <f t="shared" si="344"/>
        <v>Casey Greer</v>
      </c>
      <c r="AA2772" t="str">
        <f t="shared" si="345"/>
        <v>Telangana</v>
      </c>
      <c r="AB2772" t="str">
        <f t="shared" si="346"/>
        <v>Hyderabad</v>
      </c>
      <c r="AC2772" t="str">
        <f t="shared" si="347"/>
        <v>Grocery</v>
      </c>
      <c r="AD2772" t="str">
        <f t="shared" si="348"/>
        <v>Sunflower Oil</v>
      </c>
      <c r="AE2772" t="str">
        <f t="shared" si="349"/>
        <v>Fortune</v>
      </c>
      <c r="AF2772" t="str">
        <f t="shared" si="350"/>
        <v>Hyderabad Hub</v>
      </c>
      <c r="AG2772" t="str">
        <f t="shared" si="351"/>
        <v>Megan Bell</v>
      </c>
    </row>
    <row r="2773" spans="1:33" x14ac:dyDescent="0.35">
      <c r="A2773" t="s">
        <v>13350</v>
      </c>
      <c r="B2773" t="s">
        <v>13351</v>
      </c>
      <c r="C2773" s="7" t="s">
        <v>13352</v>
      </c>
      <c r="D2773" s="7" t="s">
        <v>54</v>
      </c>
      <c r="E2773" s="9">
        <v>37</v>
      </c>
      <c r="F2773" s="7" t="s">
        <v>29</v>
      </c>
      <c r="G2773" s="6">
        <v>45576</v>
      </c>
      <c r="H2773" s="6">
        <v>45740</v>
      </c>
      <c r="I2773" s="7" t="s">
        <v>63</v>
      </c>
      <c r="J2773" s="7" t="s">
        <v>64</v>
      </c>
      <c r="K2773" s="7" t="s">
        <v>32</v>
      </c>
      <c r="L2773" t="s">
        <v>13353</v>
      </c>
      <c r="M2773" s="7" t="s">
        <v>34</v>
      </c>
      <c r="N2773" s="7" t="s">
        <v>35</v>
      </c>
      <c r="O2773" s="9">
        <v>4</v>
      </c>
      <c r="P2773" s="10">
        <v>27465</v>
      </c>
      <c r="Q2773" s="10">
        <v>39742.32</v>
      </c>
      <c r="R2773" s="11">
        <v>5</v>
      </c>
      <c r="S2773" s="10">
        <v>151020.82</v>
      </c>
      <c r="T2773" s="10">
        <v>49109.279999999999</v>
      </c>
      <c r="U2773" s="7" t="s">
        <v>126</v>
      </c>
      <c r="V2773" s="7" t="s">
        <v>154</v>
      </c>
      <c r="W2773" s="9">
        <v>5</v>
      </c>
      <c r="X2773" s="7" t="s">
        <v>70</v>
      </c>
      <c r="Y2773" s="7" t="s">
        <v>13354</v>
      </c>
      <c r="Z2773" t="str">
        <f t="shared" si="344"/>
        <v>Isabel Green</v>
      </c>
      <c r="AA2773" t="str">
        <f t="shared" si="345"/>
        <v>Telangana</v>
      </c>
      <c r="AB2773" t="str">
        <f t="shared" si="346"/>
        <v>Hyderabad</v>
      </c>
      <c r="AC2773" t="str">
        <f t="shared" si="347"/>
        <v>Home</v>
      </c>
      <c r="AD2773" t="str">
        <f t="shared" si="348"/>
        <v>Pressure Cooker</v>
      </c>
      <c r="AE2773" t="str">
        <f t="shared" si="349"/>
        <v>Prestige</v>
      </c>
      <c r="AF2773" t="str">
        <f t="shared" si="350"/>
        <v>Hyderabad Hub</v>
      </c>
      <c r="AG2773" t="str">
        <f t="shared" si="351"/>
        <v>Kristin Harris</v>
      </c>
    </row>
    <row r="2774" spans="1:33" x14ac:dyDescent="0.35">
      <c r="A2774" t="s">
        <v>13355</v>
      </c>
      <c r="B2774" t="s">
        <v>13356</v>
      </c>
      <c r="C2774" s="7" t="s">
        <v>13357</v>
      </c>
      <c r="D2774" s="7" t="s">
        <v>28</v>
      </c>
      <c r="E2774" s="9">
        <v>50</v>
      </c>
      <c r="F2774" s="7" t="s">
        <v>92</v>
      </c>
      <c r="G2774" s="6">
        <v>46016</v>
      </c>
      <c r="H2774" s="6">
        <v>45589</v>
      </c>
      <c r="I2774" s="7" t="s">
        <v>84</v>
      </c>
      <c r="J2774" s="7" t="s">
        <v>85</v>
      </c>
      <c r="K2774" s="7" t="s">
        <v>44</v>
      </c>
      <c r="L2774" t="s">
        <v>13358</v>
      </c>
      <c r="M2774" s="7" t="s">
        <v>46</v>
      </c>
      <c r="N2774" s="7" t="s">
        <v>47</v>
      </c>
      <c r="O2774" s="9">
        <v>1</v>
      </c>
      <c r="P2774" s="10">
        <v>10337</v>
      </c>
      <c r="Q2774" s="10">
        <v>12565.18</v>
      </c>
      <c r="R2774" s="11">
        <v>15</v>
      </c>
      <c r="S2774" s="10">
        <v>10680.4</v>
      </c>
      <c r="T2774" s="10">
        <v>2228.1799999999998</v>
      </c>
      <c r="U2774" s="7" t="s">
        <v>36</v>
      </c>
      <c r="V2774" s="7" t="s">
        <v>112</v>
      </c>
      <c r="W2774" s="9">
        <v>3</v>
      </c>
      <c r="X2774" s="7" t="s">
        <v>87</v>
      </c>
      <c r="Y2774" s="7" t="s">
        <v>3205</v>
      </c>
      <c r="Z2774" t="str">
        <f t="shared" si="344"/>
        <v>Wesley Vaughn</v>
      </c>
      <c r="AA2774" t="str">
        <f t="shared" si="345"/>
        <v>Tamil Nadu</v>
      </c>
      <c r="AB2774" t="str">
        <f t="shared" si="346"/>
        <v>Chennai</v>
      </c>
      <c r="AC2774" t="str">
        <f t="shared" si="347"/>
        <v>Grocery</v>
      </c>
      <c r="AD2774" t="str">
        <f t="shared" si="348"/>
        <v>Sunflower Oil</v>
      </c>
      <c r="AE2774" t="str">
        <f t="shared" si="349"/>
        <v>Fortune</v>
      </c>
      <c r="AF2774" t="str">
        <f t="shared" si="350"/>
        <v>Chennai Hub</v>
      </c>
      <c r="AG2774" t="str">
        <f t="shared" si="351"/>
        <v>Daniel Sanchez</v>
      </c>
    </row>
    <row r="2775" spans="1:33" x14ac:dyDescent="0.35">
      <c r="A2775" t="s">
        <v>13359</v>
      </c>
      <c r="B2775" t="s">
        <v>13360</v>
      </c>
      <c r="C2775" s="7" t="s">
        <v>13361</v>
      </c>
      <c r="D2775" s="7" t="s">
        <v>28</v>
      </c>
      <c r="E2775" s="9">
        <v>45</v>
      </c>
      <c r="F2775" s="7" t="s">
        <v>92</v>
      </c>
      <c r="G2775" s="6">
        <v>45989</v>
      </c>
      <c r="H2775" s="6">
        <v>45890</v>
      </c>
      <c r="I2775" s="7" t="s">
        <v>84</v>
      </c>
      <c r="J2775" s="7" t="s">
        <v>85</v>
      </c>
      <c r="K2775" s="7" t="s">
        <v>93</v>
      </c>
      <c r="L2775" t="s">
        <v>506</v>
      </c>
      <c r="M2775" s="7" t="s">
        <v>132</v>
      </c>
      <c r="N2775" s="7" t="s">
        <v>133</v>
      </c>
      <c r="O2775" s="9">
        <v>3</v>
      </c>
      <c r="P2775" s="10">
        <v>28490</v>
      </c>
      <c r="Q2775" s="10">
        <v>39019.01</v>
      </c>
      <c r="R2775" s="11">
        <v>10</v>
      </c>
      <c r="S2775" s="10">
        <v>105351.33</v>
      </c>
      <c r="T2775" s="10">
        <v>31587.03</v>
      </c>
      <c r="U2775" s="7" t="s">
        <v>78</v>
      </c>
      <c r="V2775" s="7" t="s">
        <v>112</v>
      </c>
      <c r="W2775" s="9">
        <v>5</v>
      </c>
      <c r="X2775" s="7" t="s">
        <v>87</v>
      </c>
      <c r="Y2775" s="7" t="s">
        <v>13362</v>
      </c>
      <c r="Z2775" t="str">
        <f t="shared" si="344"/>
        <v>Jessica Gilmore</v>
      </c>
      <c r="AA2775" t="str">
        <f t="shared" si="345"/>
        <v>Tamil Nadu</v>
      </c>
      <c r="AB2775" t="str">
        <f t="shared" si="346"/>
        <v>Chennai</v>
      </c>
      <c r="AC2775" t="str">
        <f t="shared" si="347"/>
        <v>Electronics</v>
      </c>
      <c r="AD2775" t="str">
        <f t="shared" si="348"/>
        <v>iPhone 15</v>
      </c>
      <c r="AE2775" t="str">
        <f t="shared" si="349"/>
        <v>Apple</v>
      </c>
      <c r="AF2775" t="str">
        <f t="shared" si="350"/>
        <v>Chennai Hub</v>
      </c>
      <c r="AG2775" t="str">
        <f t="shared" si="351"/>
        <v>Mark Collins</v>
      </c>
    </row>
    <row r="2776" spans="1:33" x14ac:dyDescent="0.35">
      <c r="A2776" t="s">
        <v>13363</v>
      </c>
      <c r="B2776" t="s">
        <v>13364</v>
      </c>
      <c r="C2776" s="7" t="s">
        <v>13365</v>
      </c>
      <c r="D2776" s="7" t="s">
        <v>28</v>
      </c>
      <c r="E2776" s="9">
        <v>31</v>
      </c>
      <c r="F2776" s="7" t="s">
        <v>92</v>
      </c>
      <c r="G2776" s="6">
        <v>45880</v>
      </c>
      <c r="H2776" s="6">
        <v>45923</v>
      </c>
      <c r="I2776" s="7" t="s">
        <v>84</v>
      </c>
      <c r="J2776" s="7" t="s">
        <v>85</v>
      </c>
      <c r="K2776" s="7" t="s">
        <v>117</v>
      </c>
      <c r="L2776" t="s">
        <v>13366</v>
      </c>
      <c r="M2776" s="7" t="s">
        <v>119</v>
      </c>
      <c r="N2776" s="7" t="s">
        <v>120</v>
      </c>
      <c r="O2776" s="9">
        <v>1</v>
      </c>
      <c r="P2776" s="10">
        <v>18970</v>
      </c>
      <c r="Q2776" s="10">
        <v>26724.71</v>
      </c>
      <c r="R2776" s="11">
        <v>0</v>
      </c>
      <c r="S2776" s="10">
        <v>26724.71</v>
      </c>
      <c r="T2776" s="10">
        <v>7754.71</v>
      </c>
      <c r="U2776" s="7" t="s">
        <v>48</v>
      </c>
      <c r="V2776" s="7" t="s">
        <v>154</v>
      </c>
      <c r="W2776" s="9">
        <v>4</v>
      </c>
      <c r="X2776" s="7" t="s">
        <v>87</v>
      </c>
      <c r="Y2776" s="7" t="s">
        <v>13367</v>
      </c>
      <c r="Z2776" t="str">
        <f t="shared" si="344"/>
        <v>Thomas Whitehead</v>
      </c>
      <c r="AA2776" t="str">
        <f t="shared" si="345"/>
        <v>Tamil Nadu</v>
      </c>
      <c r="AB2776" t="str">
        <f t="shared" si="346"/>
        <v>Chennai</v>
      </c>
      <c r="AC2776" t="str">
        <f t="shared" si="347"/>
        <v>Fashion</v>
      </c>
      <c r="AD2776" t="str">
        <f t="shared" si="348"/>
        <v>Air Max Shoes</v>
      </c>
      <c r="AE2776" t="str">
        <f t="shared" si="349"/>
        <v>Nike</v>
      </c>
      <c r="AF2776" t="str">
        <f t="shared" si="350"/>
        <v>Chennai Hub</v>
      </c>
      <c r="AG2776" t="str">
        <f t="shared" si="351"/>
        <v>Diane Mueller</v>
      </c>
    </row>
    <row r="2777" spans="1:33" x14ac:dyDescent="0.35">
      <c r="A2777" t="s">
        <v>13368</v>
      </c>
      <c r="B2777" t="s">
        <v>13369</v>
      </c>
      <c r="C2777" s="7" t="s">
        <v>13370</v>
      </c>
      <c r="D2777" s="7" t="s">
        <v>28</v>
      </c>
      <c r="E2777" s="9">
        <v>23</v>
      </c>
      <c r="F2777" s="7" t="s">
        <v>92</v>
      </c>
      <c r="G2777" s="6">
        <v>45811</v>
      </c>
      <c r="H2777" s="6">
        <v>45524</v>
      </c>
      <c r="I2777" s="7" t="s">
        <v>30</v>
      </c>
      <c r="J2777" s="7" t="s">
        <v>31</v>
      </c>
      <c r="K2777" s="7" t="s">
        <v>65</v>
      </c>
      <c r="L2777" t="s">
        <v>13371</v>
      </c>
      <c r="M2777" s="7" t="s">
        <v>67</v>
      </c>
      <c r="N2777" s="7" t="s">
        <v>68</v>
      </c>
      <c r="O2777" s="9">
        <v>4</v>
      </c>
      <c r="P2777" s="10">
        <v>28020</v>
      </c>
      <c r="Q2777" s="10">
        <v>39775.06</v>
      </c>
      <c r="R2777" s="11">
        <v>20</v>
      </c>
      <c r="S2777" s="10">
        <v>127280.19</v>
      </c>
      <c r="T2777" s="10">
        <v>47020.24</v>
      </c>
      <c r="U2777" s="7" t="s">
        <v>36</v>
      </c>
      <c r="V2777" s="7" t="s">
        <v>154</v>
      </c>
      <c r="W2777" s="9">
        <v>5</v>
      </c>
      <c r="X2777" s="7" t="s">
        <v>38</v>
      </c>
      <c r="Y2777" s="7" t="s">
        <v>13372</v>
      </c>
      <c r="Z2777" t="str">
        <f t="shared" si="344"/>
        <v>Katherine Conway</v>
      </c>
      <c r="AA2777" t="str">
        <f t="shared" si="345"/>
        <v>Maharashtra</v>
      </c>
      <c r="AB2777" t="str">
        <f t="shared" si="346"/>
        <v>Mumbai</v>
      </c>
      <c r="AC2777" t="str">
        <f t="shared" si="347"/>
        <v>Beauty</v>
      </c>
      <c r="AD2777" t="str">
        <f t="shared" si="348"/>
        <v>Face Wash</v>
      </c>
      <c r="AE2777" t="str">
        <f t="shared" si="349"/>
        <v>Loreal</v>
      </c>
      <c r="AF2777" t="str">
        <f t="shared" si="350"/>
        <v>Mumbai Hub</v>
      </c>
      <c r="AG2777" t="str">
        <f t="shared" si="351"/>
        <v>Angela Higgins</v>
      </c>
    </row>
    <row r="2778" spans="1:33" x14ac:dyDescent="0.35">
      <c r="A2778" t="s">
        <v>13373</v>
      </c>
      <c r="B2778" t="s">
        <v>13374</v>
      </c>
      <c r="C2778" s="7" t="s">
        <v>13375</v>
      </c>
      <c r="D2778" s="7" t="s">
        <v>28</v>
      </c>
      <c r="E2778" s="9">
        <v>36</v>
      </c>
      <c r="F2778" s="7" t="s">
        <v>92</v>
      </c>
      <c r="G2778" s="6">
        <v>45991</v>
      </c>
      <c r="H2778" s="6">
        <v>45623</v>
      </c>
      <c r="I2778" s="7" t="s">
        <v>84</v>
      </c>
      <c r="J2778" s="7" t="s">
        <v>85</v>
      </c>
      <c r="K2778" s="7" t="s">
        <v>117</v>
      </c>
      <c r="L2778" t="s">
        <v>6035</v>
      </c>
      <c r="M2778" s="7" t="s">
        <v>119</v>
      </c>
      <c r="N2778" s="7" t="s">
        <v>120</v>
      </c>
      <c r="O2778" s="9">
        <v>2</v>
      </c>
      <c r="P2778" s="10">
        <v>19536</v>
      </c>
      <c r="Q2778" s="10">
        <v>25103.599999999999</v>
      </c>
      <c r="R2778" s="11">
        <v>20</v>
      </c>
      <c r="S2778" s="10">
        <v>40165.760000000002</v>
      </c>
      <c r="T2778" s="10">
        <v>11135.2</v>
      </c>
      <c r="U2778" s="7" t="s">
        <v>78</v>
      </c>
      <c r="V2778" s="7" t="s">
        <v>112</v>
      </c>
      <c r="W2778" s="9">
        <v>5</v>
      </c>
      <c r="X2778" s="7" t="s">
        <v>87</v>
      </c>
      <c r="Y2778" s="7" t="s">
        <v>13376</v>
      </c>
      <c r="Z2778" t="str">
        <f t="shared" si="344"/>
        <v>Erica Wu</v>
      </c>
      <c r="AA2778" t="str">
        <f t="shared" si="345"/>
        <v>Tamil Nadu</v>
      </c>
      <c r="AB2778" t="str">
        <f t="shared" si="346"/>
        <v>Chennai</v>
      </c>
      <c r="AC2778" t="str">
        <f t="shared" si="347"/>
        <v>Fashion</v>
      </c>
      <c r="AD2778" t="str">
        <f t="shared" si="348"/>
        <v>Air Max Shoes</v>
      </c>
      <c r="AE2778" t="str">
        <f t="shared" si="349"/>
        <v>Nike</v>
      </c>
      <c r="AF2778" t="str">
        <f t="shared" si="350"/>
        <v>Chennai Hub</v>
      </c>
      <c r="AG2778" t="str">
        <f t="shared" si="351"/>
        <v>Mary Hunter</v>
      </c>
    </row>
    <row r="2779" spans="1:33" x14ac:dyDescent="0.35">
      <c r="A2779" t="s">
        <v>13377</v>
      </c>
      <c r="B2779" t="s">
        <v>13378</v>
      </c>
      <c r="C2779" s="7" t="s">
        <v>13379</v>
      </c>
      <c r="D2779" s="7" t="s">
        <v>54</v>
      </c>
      <c r="E2779" s="9">
        <v>23</v>
      </c>
      <c r="F2779" s="7" t="s">
        <v>92</v>
      </c>
      <c r="G2779" s="6">
        <v>45753</v>
      </c>
      <c r="H2779" s="6">
        <v>45836</v>
      </c>
      <c r="I2779" s="7" t="s">
        <v>30</v>
      </c>
      <c r="J2779" s="7" t="s">
        <v>31</v>
      </c>
      <c r="K2779" s="7" t="s">
        <v>32</v>
      </c>
      <c r="L2779" t="s">
        <v>13380</v>
      </c>
      <c r="M2779" s="7" t="s">
        <v>34</v>
      </c>
      <c r="N2779" s="7" t="s">
        <v>35</v>
      </c>
      <c r="O2779" s="9">
        <v>2</v>
      </c>
      <c r="P2779" s="10">
        <v>19060</v>
      </c>
      <c r="Q2779" s="10">
        <v>25107.34</v>
      </c>
      <c r="R2779" s="11">
        <v>20</v>
      </c>
      <c r="S2779" s="10">
        <v>40171.74</v>
      </c>
      <c r="T2779" s="10">
        <v>12094.68</v>
      </c>
      <c r="U2779" s="7" t="s">
        <v>126</v>
      </c>
      <c r="V2779" s="7" t="s">
        <v>37</v>
      </c>
      <c r="W2779" s="9">
        <v>2</v>
      </c>
      <c r="X2779" s="7" t="s">
        <v>38</v>
      </c>
      <c r="Y2779" s="7" t="s">
        <v>13381</v>
      </c>
      <c r="Z2779" t="str">
        <f t="shared" si="344"/>
        <v>David Boyd</v>
      </c>
      <c r="AA2779" t="str">
        <f t="shared" si="345"/>
        <v>Maharashtra</v>
      </c>
      <c r="AB2779" t="str">
        <f t="shared" si="346"/>
        <v>Mumbai</v>
      </c>
      <c r="AC2779" t="str">
        <f t="shared" si="347"/>
        <v>Home</v>
      </c>
      <c r="AD2779" t="str">
        <f t="shared" si="348"/>
        <v>Pressure Cooker</v>
      </c>
      <c r="AE2779" t="str">
        <f t="shared" si="349"/>
        <v>Prestige</v>
      </c>
      <c r="AF2779" t="str">
        <f t="shared" si="350"/>
        <v>Mumbai Hub</v>
      </c>
      <c r="AG2779" t="str">
        <f t="shared" si="351"/>
        <v>Jose Hall</v>
      </c>
    </row>
    <row r="2780" spans="1:33" x14ac:dyDescent="0.35">
      <c r="A2780" t="s">
        <v>13382</v>
      </c>
      <c r="B2780" t="s">
        <v>13383</v>
      </c>
      <c r="C2780" s="7" t="s">
        <v>13384</v>
      </c>
      <c r="D2780" s="7" t="s">
        <v>54</v>
      </c>
      <c r="E2780" s="9">
        <v>59</v>
      </c>
      <c r="F2780" s="7" t="s">
        <v>92</v>
      </c>
      <c r="G2780" s="6">
        <v>45927</v>
      </c>
      <c r="H2780" s="6">
        <v>45504</v>
      </c>
      <c r="I2780" s="7" t="s">
        <v>30</v>
      </c>
      <c r="J2780" s="7" t="s">
        <v>31</v>
      </c>
      <c r="K2780" s="7" t="s">
        <v>93</v>
      </c>
      <c r="L2780" t="s">
        <v>3048</v>
      </c>
      <c r="M2780" s="7"/>
      <c r="N2780" s="7" t="s">
        <v>96</v>
      </c>
      <c r="O2780" s="9">
        <v>3</v>
      </c>
      <c r="P2780" s="10">
        <v>5800</v>
      </c>
      <c r="Q2780" s="10">
        <v>7504.75</v>
      </c>
      <c r="R2780" s="11">
        <v>0</v>
      </c>
      <c r="S2780" s="10">
        <v>22514.25</v>
      </c>
      <c r="T2780" s="10">
        <v>5114.25</v>
      </c>
      <c r="U2780" s="7" t="s">
        <v>36</v>
      </c>
      <c r="V2780" s="7" t="s">
        <v>112</v>
      </c>
      <c r="W2780" s="9">
        <v>4</v>
      </c>
      <c r="X2780" s="7" t="s">
        <v>38</v>
      </c>
      <c r="Y2780" s="7" t="s">
        <v>13385</v>
      </c>
      <c r="Z2780" t="str">
        <f t="shared" si="344"/>
        <v>Melissa Franco</v>
      </c>
      <c r="AA2780" t="str">
        <f t="shared" si="345"/>
        <v>Maharashtra</v>
      </c>
      <c r="AB2780" t="str">
        <f t="shared" si="346"/>
        <v>Mumbai</v>
      </c>
      <c r="AC2780" t="str">
        <f t="shared" si="347"/>
        <v>Electronics</v>
      </c>
      <c r="AD2780" t="s">
        <v>95</v>
      </c>
      <c r="AE2780" t="str">
        <f t="shared" si="349"/>
        <v>Samsung</v>
      </c>
      <c r="AF2780" t="str">
        <f t="shared" si="350"/>
        <v>Mumbai Hub</v>
      </c>
      <c r="AG2780" t="str">
        <f t="shared" si="351"/>
        <v>Steven Morris</v>
      </c>
    </row>
    <row r="2781" spans="1:33" x14ac:dyDescent="0.35">
      <c r="A2781" t="s">
        <v>13386</v>
      </c>
      <c r="B2781" t="s">
        <v>13387</v>
      </c>
      <c r="C2781" s="7" t="s">
        <v>13388</v>
      </c>
      <c r="D2781" s="7" t="s">
        <v>54</v>
      </c>
      <c r="E2781" s="9">
        <v>55</v>
      </c>
      <c r="F2781" s="7" t="s">
        <v>29</v>
      </c>
      <c r="G2781" s="6">
        <v>45508</v>
      </c>
      <c r="H2781" s="6">
        <v>45681</v>
      </c>
      <c r="I2781" s="7" t="s">
        <v>75</v>
      </c>
      <c r="J2781" s="7" t="s">
        <v>76</v>
      </c>
      <c r="K2781" s="7" t="s">
        <v>93</v>
      </c>
      <c r="L2781" t="s">
        <v>13389</v>
      </c>
      <c r="M2781" s="7" t="s">
        <v>95</v>
      </c>
      <c r="N2781" s="7" t="s">
        <v>96</v>
      </c>
      <c r="O2781" s="9">
        <v>4</v>
      </c>
      <c r="P2781" s="10">
        <v>810</v>
      </c>
      <c r="Q2781" s="10">
        <v>1032.92</v>
      </c>
      <c r="R2781" s="11">
        <v>5</v>
      </c>
      <c r="S2781" s="10">
        <v>3925.1</v>
      </c>
      <c r="T2781" s="10">
        <v>891.68</v>
      </c>
      <c r="U2781" s="7" t="s">
        <v>48</v>
      </c>
      <c r="V2781" s="7" t="s">
        <v>69</v>
      </c>
      <c r="W2781" s="9">
        <v>4</v>
      </c>
      <c r="X2781" s="7" t="s">
        <v>79</v>
      </c>
      <c r="Y2781" s="7" t="s">
        <v>13390</v>
      </c>
      <c r="Z2781" t="str">
        <f t="shared" si="344"/>
        <v>William Casey</v>
      </c>
      <c r="AA2781" t="str">
        <f t="shared" si="345"/>
        <v>Karnataka</v>
      </c>
      <c r="AB2781" t="str">
        <f t="shared" si="346"/>
        <v>Bengaluru</v>
      </c>
      <c r="AC2781" t="str">
        <f t="shared" si="347"/>
        <v>Electronics</v>
      </c>
      <c r="AD2781" t="str">
        <f t="shared" si="348"/>
        <v>Galaxy S24</v>
      </c>
      <c r="AE2781" t="str">
        <f t="shared" si="349"/>
        <v>Samsung</v>
      </c>
      <c r="AF2781" t="str">
        <f t="shared" si="350"/>
        <v>Bengaluru Hub</v>
      </c>
      <c r="AG2781" t="str">
        <f t="shared" si="351"/>
        <v>Annette Khan</v>
      </c>
    </row>
    <row r="2782" spans="1:33" x14ac:dyDescent="0.35">
      <c r="A2782" t="s">
        <v>13391</v>
      </c>
      <c r="B2782" t="s">
        <v>13392</v>
      </c>
      <c r="C2782" s="7" t="s">
        <v>13393</v>
      </c>
      <c r="D2782" s="7" t="s">
        <v>54</v>
      </c>
      <c r="E2782" s="9">
        <v>22</v>
      </c>
      <c r="F2782" s="7" t="s">
        <v>92</v>
      </c>
      <c r="G2782" s="6">
        <v>45857</v>
      </c>
      <c r="H2782" s="6">
        <v>45940</v>
      </c>
      <c r="I2782" s="7" t="s">
        <v>55</v>
      </c>
      <c r="J2782" s="7" t="s">
        <v>56</v>
      </c>
      <c r="K2782" s="7" t="s">
        <v>93</v>
      </c>
      <c r="L2782" t="s">
        <v>13394</v>
      </c>
      <c r="M2782" s="7" t="s">
        <v>67</v>
      </c>
      <c r="N2782" s="7" t="s">
        <v>68</v>
      </c>
      <c r="O2782" s="9">
        <v>4</v>
      </c>
      <c r="P2782" s="10">
        <v>19774</v>
      </c>
      <c r="Q2782" s="10">
        <v>23294.68</v>
      </c>
      <c r="R2782" s="11">
        <v>5</v>
      </c>
      <c r="S2782" s="10">
        <v>88519.78</v>
      </c>
      <c r="T2782" s="10">
        <v>14082.72</v>
      </c>
      <c r="U2782" s="7" t="s">
        <v>126</v>
      </c>
      <c r="V2782" s="7" t="s">
        <v>112</v>
      </c>
      <c r="W2782" s="9">
        <v>2</v>
      </c>
      <c r="X2782" s="7" t="s">
        <v>58</v>
      </c>
      <c r="Y2782" s="7" t="s">
        <v>13395</v>
      </c>
      <c r="Z2782" t="str">
        <f t="shared" si="344"/>
        <v>Stephen Johnston</v>
      </c>
      <c r="AA2782" t="str">
        <f t="shared" si="345"/>
        <v>Delhi</v>
      </c>
      <c r="AB2782" t="str">
        <f t="shared" si="346"/>
        <v>New Delhi</v>
      </c>
      <c r="AC2782" t="str">
        <f t="shared" si="347"/>
        <v>Electronics</v>
      </c>
      <c r="AD2782" t="str">
        <f t="shared" si="348"/>
        <v>Face Wash</v>
      </c>
      <c r="AE2782" t="str">
        <f t="shared" si="349"/>
        <v>Loreal</v>
      </c>
      <c r="AF2782" t="str">
        <f t="shared" si="350"/>
        <v>New Delhi Hub</v>
      </c>
      <c r="AG2782" t="str">
        <f t="shared" si="351"/>
        <v>David Young</v>
      </c>
    </row>
    <row r="2783" spans="1:33" x14ac:dyDescent="0.35">
      <c r="A2783" t="s">
        <v>13396</v>
      </c>
      <c r="B2783" t="s">
        <v>13397</v>
      </c>
      <c r="C2783" s="7" t="s">
        <v>13398</v>
      </c>
      <c r="D2783" s="7" t="s">
        <v>28</v>
      </c>
      <c r="E2783" s="9">
        <v>25</v>
      </c>
      <c r="F2783" s="7" t="s">
        <v>29</v>
      </c>
      <c r="G2783" s="6">
        <v>45771</v>
      </c>
      <c r="H2783" s="6">
        <v>45659</v>
      </c>
      <c r="I2783" s="7" t="s">
        <v>63</v>
      </c>
      <c r="J2783" s="7" t="s">
        <v>64</v>
      </c>
      <c r="K2783" s="7" t="s">
        <v>117</v>
      </c>
      <c r="L2783" t="s">
        <v>284</v>
      </c>
      <c r="M2783" s="7" t="s">
        <v>119</v>
      </c>
      <c r="N2783" s="7" t="s">
        <v>120</v>
      </c>
      <c r="O2783" s="9">
        <v>3</v>
      </c>
      <c r="P2783" s="10">
        <v>2154</v>
      </c>
      <c r="Q2783" s="10">
        <v>2762.35</v>
      </c>
      <c r="R2783" s="11">
        <v>0</v>
      </c>
      <c r="S2783" s="10">
        <v>8287.0499999999993</v>
      </c>
      <c r="T2783" s="10">
        <v>1825.05</v>
      </c>
      <c r="U2783" s="7" t="s">
        <v>36</v>
      </c>
      <c r="V2783" s="7" t="s">
        <v>154</v>
      </c>
      <c r="W2783" s="9">
        <v>2</v>
      </c>
      <c r="X2783" s="7" t="s">
        <v>70</v>
      </c>
      <c r="Y2783" s="7" t="s">
        <v>13399</v>
      </c>
      <c r="Z2783" t="str">
        <f t="shared" si="344"/>
        <v>Walter Trevino</v>
      </c>
      <c r="AA2783" t="str">
        <f t="shared" si="345"/>
        <v>Telangana</v>
      </c>
      <c r="AB2783" t="str">
        <f t="shared" si="346"/>
        <v>Hyderabad</v>
      </c>
      <c r="AC2783" t="str">
        <f t="shared" si="347"/>
        <v>Fashion</v>
      </c>
      <c r="AD2783" t="str">
        <f t="shared" si="348"/>
        <v>Air Max Shoes</v>
      </c>
      <c r="AE2783" t="str">
        <f t="shared" si="349"/>
        <v>Nike</v>
      </c>
      <c r="AF2783" t="str">
        <f t="shared" si="350"/>
        <v>Hyderabad Hub</v>
      </c>
      <c r="AG2783" t="str">
        <f t="shared" si="351"/>
        <v>Charles Thompson</v>
      </c>
    </row>
    <row r="2784" spans="1:33" x14ac:dyDescent="0.35">
      <c r="A2784" t="s">
        <v>13400</v>
      </c>
      <c r="B2784" t="s">
        <v>13401</v>
      </c>
      <c r="C2784" s="7" t="s">
        <v>4936</v>
      </c>
      <c r="D2784" s="7" t="s">
        <v>54</v>
      </c>
      <c r="E2784" s="9">
        <v>32</v>
      </c>
      <c r="F2784" s="7" t="s">
        <v>92</v>
      </c>
      <c r="G2784" s="6">
        <v>45594</v>
      </c>
      <c r="H2784" s="6">
        <v>45844</v>
      </c>
      <c r="I2784" s="7" t="s">
        <v>63</v>
      </c>
      <c r="J2784" s="7" t="s">
        <v>64</v>
      </c>
      <c r="K2784" s="7" t="s">
        <v>65</v>
      </c>
      <c r="L2784" t="s">
        <v>13402</v>
      </c>
      <c r="M2784" s="7" t="s">
        <v>67</v>
      </c>
      <c r="N2784" s="7" t="s">
        <v>68</v>
      </c>
      <c r="O2784" s="9">
        <v>3</v>
      </c>
      <c r="P2784" s="10">
        <v>10609</v>
      </c>
      <c r="Q2784" s="10">
        <v>12015.95</v>
      </c>
      <c r="R2784" s="11">
        <v>15</v>
      </c>
      <c r="S2784" s="10">
        <v>30640.67</v>
      </c>
      <c r="T2784" s="10">
        <v>4220.8500000000004</v>
      </c>
      <c r="U2784" s="7" t="s">
        <v>48</v>
      </c>
      <c r="V2784" s="7" t="s">
        <v>37</v>
      </c>
      <c r="W2784" s="9">
        <v>1</v>
      </c>
      <c r="X2784" s="7" t="s">
        <v>70</v>
      </c>
      <c r="Y2784" s="7" t="s">
        <v>13403</v>
      </c>
      <c r="Z2784" t="str">
        <f t="shared" si="344"/>
        <v>Lisa Martin</v>
      </c>
      <c r="AA2784" t="str">
        <f t="shared" si="345"/>
        <v>Telangana</v>
      </c>
      <c r="AB2784" t="str">
        <f t="shared" si="346"/>
        <v>Hyderabad</v>
      </c>
      <c r="AC2784" t="str">
        <f t="shared" si="347"/>
        <v>Beauty</v>
      </c>
      <c r="AD2784" t="str">
        <f t="shared" si="348"/>
        <v>Face Wash</v>
      </c>
      <c r="AE2784" t="str">
        <f t="shared" si="349"/>
        <v>Loreal</v>
      </c>
      <c r="AF2784" t="str">
        <f t="shared" si="350"/>
        <v>Hyderabad Hub</v>
      </c>
      <c r="AG2784" t="str">
        <f t="shared" si="351"/>
        <v>Hannah Elliott</v>
      </c>
    </row>
    <row r="2785" spans="1:33" x14ac:dyDescent="0.35">
      <c r="A2785" t="s">
        <v>13404</v>
      </c>
      <c r="B2785" t="s">
        <v>13405</v>
      </c>
      <c r="C2785" s="7" t="s">
        <v>13406</v>
      </c>
      <c r="D2785" s="7" t="s">
        <v>54</v>
      </c>
      <c r="E2785" s="9">
        <v>33</v>
      </c>
      <c r="F2785" s="7" t="s">
        <v>29</v>
      </c>
      <c r="G2785" s="6">
        <v>46080</v>
      </c>
      <c r="H2785" s="6">
        <v>45894</v>
      </c>
      <c r="I2785" s="7" t="s">
        <v>55</v>
      </c>
      <c r="J2785" s="7" t="s">
        <v>56</v>
      </c>
      <c r="K2785" s="7" t="s">
        <v>117</v>
      </c>
      <c r="L2785" t="s">
        <v>13407</v>
      </c>
      <c r="M2785" s="7" t="s">
        <v>119</v>
      </c>
      <c r="N2785" s="7" t="s">
        <v>120</v>
      </c>
      <c r="O2785" s="9">
        <v>1</v>
      </c>
      <c r="P2785" s="10">
        <v>735</v>
      </c>
      <c r="Q2785" s="10">
        <v>871.87</v>
      </c>
      <c r="R2785" s="11">
        <v>0</v>
      </c>
      <c r="S2785" s="10">
        <v>871.87</v>
      </c>
      <c r="T2785" s="10">
        <v>136.87</v>
      </c>
      <c r="U2785" s="7" t="s">
        <v>36</v>
      </c>
      <c r="V2785" s="7" t="s">
        <v>37</v>
      </c>
      <c r="W2785" s="9">
        <v>4</v>
      </c>
      <c r="X2785" s="7" t="s">
        <v>58</v>
      </c>
      <c r="Y2785" s="7" t="s">
        <v>13408</v>
      </c>
      <c r="Z2785" t="str">
        <f t="shared" si="344"/>
        <v>Matthew Berry</v>
      </c>
      <c r="AA2785" t="str">
        <f t="shared" si="345"/>
        <v>Delhi</v>
      </c>
      <c r="AB2785" t="str">
        <f t="shared" si="346"/>
        <v>New Delhi</v>
      </c>
      <c r="AC2785" t="str">
        <f t="shared" si="347"/>
        <v>Fashion</v>
      </c>
      <c r="AD2785" t="str">
        <f t="shared" si="348"/>
        <v>Air Max Shoes</v>
      </c>
      <c r="AE2785" t="str">
        <f t="shared" si="349"/>
        <v>Nike</v>
      </c>
      <c r="AF2785" t="str">
        <f t="shared" si="350"/>
        <v>New Delhi Hub</v>
      </c>
      <c r="AG2785" t="str">
        <f t="shared" si="351"/>
        <v>Lisa Dominguez</v>
      </c>
    </row>
    <row r="2786" spans="1:33" x14ac:dyDescent="0.35">
      <c r="A2786" t="s">
        <v>13409</v>
      </c>
      <c r="B2786" t="s">
        <v>13410</v>
      </c>
      <c r="C2786" s="7" t="s">
        <v>13411</v>
      </c>
      <c r="D2786" s="7" t="s">
        <v>28</v>
      </c>
      <c r="E2786" s="9">
        <v>38</v>
      </c>
      <c r="F2786" s="7" t="s">
        <v>29</v>
      </c>
      <c r="G2786" s="6">
        <v>46037</v>
      </c>
      <c r="H2786" s="6">
        <v>45481</v>
      </c>
      <c r="I2786" s="7" t="s">
        <v>75</v>
      </c>
      <c r="J2786" s="7" t="s">
        <v>76</v>
      </c>
      <c r="K2786" s="7" t="s">
        <v>44</v>
      </c>
      <c r="L2786" t="s">
        <v>10558</v>
      </c>
      <c r="M2786" s="7" t="s">
        <v>46</v>
      </c>
      <c r="N2786" s="7" t="s">
        <v>47</v>
      </c>
      <c r="O2786" s="9">
        <v>4</v>
      </c>
      <c r="P2786" s="10">
        <v>8871</v>
      </c>
      <c r="Q2786" s="10">
        <v>12185.12</v>
      </c>
      <c r="R2786" s="11">
        <v>20</v>
      </c>
      <c r="S2786" s="10">
        <v>38992.379999999997</v>
      </c>
      <c r="T2786" s="10">
        <v>13256.48</v>
      </c>
      <c r="U2786" s="7" t="s">
        <v>78</v>
      </c>
      <c r="V2786" s="7" t="s">
        <v>112</v>
      </c>
      <c r="W2786" s="9">
        <v>4</v>
      </c>
      <c r="X2786" s="7" t="s">
        <v>79</v>
      </c>
      <c r="Y2786" s="7" t="s">
        <v>1175</v>
      </c>
      <c r="Z2786" t="str">
        <f t="shared" si="344"/>
        <v>Penny Miller</v>
      </c>
      <c r="AA2786" t="str">
        <f t="shared" si="345"/>
        <v>Karnataka</v>
      </c>
      <c r="AB2786" t="str">
        <f t="shared" si="346"/>
        <v>Bengaluru</v>
      </c>
      <c r="AC2786" t="str">
        <f t="shared" si="347"/>
        <v>Grocery</v>
      </c>
      <c r="AD2786" t="str">
        <f t="shared" si="348"/>
        <v>Sunflower Oil</v>
      </c>
      <c r="AE2786" t="str">
        <f t="shared" si="349"/>
        <v>Fortune</v>
      </c>
      <c r="AF2786" t="str">
        <f t="shared" si="350"/>
        <v>Bengaluru Hub</v>
      </c>
      <c r="AG2786" t="str">
        <f t="shared" si="351"/>
        <v>Christopher Smith</v>
      </c>
    </row>
    <row r="2787" spans="1:33" x14ac:dyDescent="0.35">
      <c r="A2787" t="s">
        <v>13412</v>
      </c>
      <c r="B2787" t="s">
        <v>13413</v>
      </c>
      <c r="C2787" s="7" t="s">
        <v>13414</v>
      </c>
      <c r="D2787" s="7" t="s">
        <v>28</v>
      </c>
      <c r="E2787" s="9">
        <v>50</v>
      </c>
      <c r="F2787" s="7" t="s">
        <v>29</v>
      </c>
      <c r="G2787" s="6">
        <v>45763</v>
      </c>
      <c r="H2787" s="6">
        <v>46014</v>
      </c>
      <c r="I2787" s="7" t="s">
        <v>30</v>
      </c>
      <c r="J2787" s="7" t="s">
        <v>43</v>
      </c>
      <c r="K2787" s="7" t="s">
        <v>65</v>
      </c>
      <c r="L2787" t="s">
        <v>13415</v>
      </c>
      <c r="M2787" s="7" t="s">
        <v>67</v>
      </c>
      <c r="N2787" s="7" t="s">
        <v>68</v>
      </c>
      <c r="O2787" s="9">
        <v>1</v>
      </c>
      <c r="P2787" s="10">
        <v>25418</v>
      </c>
      <c r="Q2787" s="10">
        <v>31092.18</v>
      </c>
      <c r="R2787" s="11">
        <v>10</v>
      </c>
      <c r="S2787" s="10">
        <v>27982.959999999999</v>
      </c>
      <c r="T2787" s="10">
        <v>5674.18</v>
      </c>
      <c r="U2787" s="7" t="s">
        <v>78</v>
      </c>
      <c r="V2787" s="7" t="s">
        <v>112</v>
      </c>
      <c r="W2787" s="9">
        <v>1</v>
      </c>
      <c r="X2787" s="7" t="s">
        <v>49</v>
      </c>
      <c r="Y2787" s="7" t="s">
        <v>13416</v>
      </c>
      <c r="Z2787" t="str">
        <f t="shared" si="344"/>
        <v>Erica Johnson</v>
      </c>
      <c r="AA2787" t="str">
        <f t="shared" si="345"/>
        <v>Maharashtra</v>
      </c>
      <c r="AB2787" t="str">
        <f t="shared" si="346"/>
        <v>Pune</v>
      </c>
      <c r="AC2787" t="str">
        <f t="shared" si="347"/>
        <v>Beauty</v>
      </c>
      <c r="AD2787" t="str">
        <f t="shared" si="348"/>
        <v>Face Wash</v>
      </c>
      <c r="AE2787" t="str">
        <f t="shared" si="349"/>
        <v>Loreal</v>
      </c>
      <c r="AF2787" t="str">
        <f t="shared" si="350"/>
        <v>Pune Hub</v>
      </c>
      <c r="AG2787" t="str">
        <f t="shared" si="351"/>
        <v>Darren Garrison</v>
      </c>
    </row>
    <row r="2788" spans="1:33" x14ac:dyDescent="0.35">
      <c r="A2788" t="s">
        <v>13417</v>
      </c>
      <c r="B2788" t="s">
        <v>13418</v>
      </c>
      <c r="C2788" s="7" t="s">
        <v>6423</v>
      </c>
      <c r="D2788" s="7" t="s">
        <v>54</v>
      </c>
      <c r="E2788" s="9">
        <v>44</v>
      </c>
      <c r="F2788" s="7" t="s">
        <v>29</v>
      </c>
      <c r="G2788" s="6">
        <v>46048</v>
      </c>
      <c r="H2788" s="6">
        <v>45965</v>
      </c>
      <c r="I2788" s="7" t="s">
        <v>30</v>
      </c>
      <c r="J2788" s="7" t="s">
        <v>85</v>
      </c>
      <c r="K2788" s="7" t="s">
        <v>117</v>
      </c>
      <c r="L2788" t="s">
        <v>13419</v>
      </c>
      <c r="M2788" s="7" t="s">
        <v>119</v>
      </c>
      <c r="N2788" s="7" t="s">
        <v>120</v>
      </c>
      <c r="O2788" s="9">
        <v>1</v>
      </c>
      <c r="P2788" s="10">
        <v>17897</v>
      </c>
      <c r="Q2788" s="10">
        <v>24280.04</v>
      </c>
      <c r="R2788" s="11">
        <v>0</v>
      </c>
      <c r="S2788" s="10">
        <v>24280.04</v>
      </c>
      <c r="T2788" s="10">
        <v>6383.04</v>
      </c>
      <c r="U2788" s="7" t="s">
        <v>36</v>
      </c>
      <c r="V2788" s="7" t="s">
        <v>154</v>
      </c>
      <c r="W2788" s="9">
        <v>1</v>
      </c>
      <c r="X2788" s="7" t="s">
        <v>87</v>
      </c>
      <c r="Y2788" s="7" t="s">
        <v>7421</v>
      </c>
      <c r="Z2788" t="str">
        <f t="shared" si="344"/>
        <v>Brandon Martinez</v>
      </c>
      <c r="AA2788" t="str">
        <f t="shared" si="345"/>
        <v>Maharashtra</v>
      </c>
      <c r="AB2788" t="str">
        <f t="shared" si="346"/>
        <v>Chennai</v>
      </c>
      <c r="AC2788" t="str">
        <f t="shared" si="347"/>
        <v>Fashion</v>
      </c>
      <c r="AD2788" t="str">
        <f t="shared" si="348"/>
        <v>Air Max Shoes</v>
      </c>
      <c r="AE2788" t="str">
        <f t="shared" si="349"/>
        <v>Nike</v>
      </c>
      <c r="AF2788" t="str">
        <f t="shared" si="350"/>
        <v>Chennai Hub</v>
      </c>
      <c r="AG2788" t="str">
        <f t="shared" si="351"/>
        <v>Jason Brown</v>
      </c>
    </row>
    <row r="2789" spans="1:33" x14ac:dyDescent="0.35">
      <c r="A2789" t="s">
        <v>13420</v>
      </c>
      <c r="B2789" t="s">
        <v>13421</v>
      </c>
      <c r="C2789" s="7" t="s">
        <v>13422</v>
      </c>
      <c r="D2789" s="7" t="s">
        <v>54</v>
      </c>
      <c r="E2789" s="9">
        <v>48</v>
      </c>
      <c r="F2789" s="7" t="s">
        <v>29</v>
      </c>
      <c r="G2789" s="6">
        <v>45489</v>
      </c>
      <c r="H2789" s="6">
        <v>45634</v>
      </c>
      <c r="I2789" s="7" t="s">
        <v>55</v>
      </c>
      <c r="J2789" s="7" t="s">
        <v>56</v>
      </c>
      <c r="K2789" s="7" t="s">
        <v>32</v>
      </c>
      <c r="L2789" t="s">
        <v>13423</v>
      </c>
      <c r="M2789" s="7" t="s">
        <v>34</v>
      </c>
      <c r="N2789" s="7" t="s">
        <v>35</v>
      </c>
      <c r="O2789" s="9">
        <v>3</v>
      </c>
      <c r="P2789" s="10">
        <v>11485</v>
      </c>
      <c r="Q2789" s="10">
        <v>14217.28</v>
      </c>
      <c r="R2789" s="11">
        <v>10</v>
      </c>
      <c r="S2789" s="10">
        <v>38386.660000000003</v>
      </c>
      <c r="T2789" s="10">
        <v>8196.84</v>
      </c>
      <c r="U2789" s="7" t="s">
        <v>36</v>
      </c>
      <c r="V2789" s="7" t="s">
        <v>69</v>
      </c>
      <c r="W2789" s="9">
        <v>4</v>
      </c>
      <c r="X2789" s="7" t="s">
        <v>58</v>
      </c>
      <c r="Y2789" s="7" t="s">
        <v>13424</v>
      </c>
      <c r="Z2789" t="str">
        <f t="shared" si="344"/>
        <v>Jacob Brown</v>
      </c>
      <c r="AA2789" t="str">
        <f t="shared" si="345"/>
        <v>Delhi</v>
      </c>
      <c r="AB2789" t="str">
        <f t="shared" si="346"/>
        <v>New Delhi</v>
      </c>
      <c r="AC2789" t="str">
        <f t="shared" si="347"/>
        <v>Home</v>
      </c>
      <c r="AD2789" t="str">
        <f t="shared" si="348"/>
        <v>Pressure Cooker</v>
      </c>
      <c r="AE2789" t="str">
        <f t="shared" si="349"/>
        <v>Prestige</v>
      </c>
      <c r="AF2789" t="str">
        <f t="shared" si="350"/>
        <v>New Delhi Hub</v>
      </c>
      <c r="AG2789" t="str">
        <f t="shared" si="351"/>
        <v>Kelly Reynolds</v>
      </c>
    </row>
    <row r="2790" spans="1:33" x14ac:dyDescent="0.35">
      <c r="A2790" t="s">
        <v>13425</v>
      </c>
      <c r="B2790" t="s">
        <v>13426</v>
      </c>
      <c r="C2790" s="7" t="s">
        <v>13427</v>
      </c>
      <c r="D2790" s="7" t="s">
        <v>54</v>
      </c>
      <c r="E2790" s="9">
        <v>33</v>
      </c>
      <c r="F2790" s="7" t="s">
        <v>92</v>
      </c>
      <c r="G2790" s="6">
        <v>45749</v>
      </c>
      <c r="H2790" s="6">
        <v>46177</v>
      </c>
      <c r="I2790" s="7" t="s">
        <v>30</v>
      </c>
      <c r="J2790" s="7" t="s">
        <v>31</v>
      </c>
      <c r="K2790" s="7" t="s">
        <v>32</v>
      </c>
      <c r="L2790" t="s">
        <v>13428</v>
      </c>
      <c r="M2790" s="7" t="s">
        <v>34</v>
      </c>
      <c r="N2790" s="7" t="s">
        <v>35</v>
      </c>
      <c r="O2790" s="9">
        <v>5</v>
      </c>
      <c r="P2790" s="10">
        <v>3698</v>
      </c>
      <c r="Q2790" s="10">
        <v>5086.1899999999996</v>
      </c>
      <c r="R2790" s="11">
        <v>15</v>
      </c>
      <c r="S2790" s="10">
        <v>21616.31</v>
      </c>
      <c r="T2790" s="10">
        <v>6940.95</v>
      </c>
      <c r="U2790" s="7" t="s">
        <v>126</v>
      </c>
      <c r="V2790" s="7" t="s">
        <v>37</v>
      </c>
      <c r="W2790" s="9">
        <v>4</v>
      </c>
      <c r="X2790" s="7" t="s">
        <v>38</v>
      </c>
      <c r="Y2790" s="7" t="s">
        <v>13429</v>
      </c>
      <c r="Z2790" t="str">
        <f t="shared" si="344"/>
        <v>Stephanie Sanchez</v>
      </c>
      <c r="AA2790" t="str">
        <f t="shared" si="345"/>
        <v>Maharashtra</v>
      </c>
      <c r="AB2790" t="str">
        <f t="shared" si="346"/>
        <v>Mumbai</v>
      </c>
      <c r="AC2790" t="str">
        <f t="shared" si="347"/>
        <v>Home</v>
      </c>
      <c r="AD2790" t="str">
        <f t="shared" si="348"/>
        <v>Pressure Cooker</v>
      </c>
      <c r="AE2790" t="str">
        <f t="shared" si="349"/>
        <v>Prestige</v>
      </c>
      <c r="AF2790" t="str">
        <f t="shared" si="350"/>
        <v>Mumbai Hub</v>
      </c>
      <c r="AG2790" t="str">
        <f t="shared" si="351"/>
        <v>Luke Proctor</v>
      </c>
    </row>
    <row r="2791" spans="1:33" x14ac:dyDescent="0.35">
      <c r="A2791" t="s">
        <v>13430</v>
      </c>
      <c r="B2791" t="s">
        <v>13431</v>
      </c>
      <c r="C2791" s="7" t="s">
        <v>13432</v>
      </c>
      <c r="D2791" s="7" t="s">
        <v>54</v>
      </c>
      <c r="E2791" s="9">
        <v>18</v>
      </c>
      <c r="F2791" s="7" t="s">
        <v>29</v>
      </c>
      <c r="G2791" s="6">
        <v>45776</v>
      </c>
      <c r="H2791" s="6">
        <v>45684</v>
      </c>
      <c r="I2791" s="7" t="s">
        <v>30</v>
      </c>
      <c r="J2791" s="7" t="s">
        <v>43</v>
      </c>
      <c r="K2791" s="7" t="s">
        <v>65</v>
      </c>
      <c r="L2791" t="s">
        <v>13433</v>
      </c>
      <c r="M2791" s="7" t="s">
        <v>67</v>
      </c>
      <c r="N2791" s="7" t="s">
        <v>68</v>
      </c>
      <c r="O2791" s="9">
        <v>3</v>
      </c>
      <c r="P2791" s="10">
        <v>9993</v>
      </c>
      <c r="Q2791" s="10">
        <v>13308.66</v>
      </c>
      <c r="R2791" s="11">
        <v>10</v>
      </c>
      <c r="S2791" s="10">
        <v>35933.379999999997</v>
      </c>
      <c r="T2791" s="10">
        <v>9946.98</v>
      </c>
      <c r="U2791" s="7" t="s">
        <v>48</v>
      </c>
      <c r="V2791" s="7" t="s">
        <v>69</v>
      </c>
      <c r="W2791" s="9">
        <v>1</v>
      </c>
      <c r="X2791" s="7" t="s">
        <v>49</v>
      </c>
      <c r="Y2791" s="7" t="s">
        <v>13434</v>
      </c>
      <c r="Z2791" t="str">
        <f t="shared" si="344"/>
        <v>Adrian Stewart</v>
      </c>
      <c r="AA2791" t="str">
        <f t="shared" si="345"/>
        <v>Maharashtra</v>
      </c>
      <c r="AB2791" t="str">
        <f t="shared" si="346"/>
        <v>Pune</v>
      </c>
      <c r="AC2791" t="str">
        <f t="shared" si="347"/>
        <v>Beauty</v>
      </c>
      <c r="AD2791" t="str">
        <f t="shared" si="348"/>
        <v>Face Wash</v>
      </c>
      <c r="AE2791" t="str">
        <f t="shared" si="349"/>
        <v>Loreal</v>
      </c>
      <c r="AF2791" t="str">
        <f t="shared" si="350"/>
        <v>Pune Hub</v>
      </c>
      <c r="AG2791" t="str">
        <f t="shared" si="351"/>
        <v>Megan Lee</v>
      </c>
    </row>
    <row r="2792" spans="1:33" x14ac:dyDescent="0.35">
      <c r="A2792" t="s">
        <v>13435</v>
      </c>
      <c r="B2792" t="s">
        <v>13436</v>
      </c>
      <c r="C2792" s="7" t="s">
        <v>13437</v>
      </c>
      <c r="D2792" s="7" t="s">
        <v>28</v>
      </c>
      <c r="E2792" s="9">
        <v>26</v>
      </c>
      <c r="F2792" s="7" t="s">
        <v>29</v>
      </c>
      <c r="G2792" s="6">
        <v>45751</v>
      </c>
      <c r="H2792" s="6">
        <v>46082</v>
      </c>
      <c r="I2792" s="7" t="s">
        <v>55</v>
      </c>
      <c r="J2792" s="7" t="s">
        <v>56</v>
      </c>
      <c r="K2792" s="7" t="s">
        <v>93</v>
      </c>
      <c r="L2792" t="s">
        <v>6070</v>
      </c>
      <c r="M2792" s="7" t="s">
        <v>95</v>
      </c>
      <c r="N2792" s="7" t="s">
        <v>96</v>
      </c>
      <c r="O2792" s="9">
        <v>1</v>
      </c>
      <c r="P2792" s="10">
        <v>7227</v>
      </c>
      <c r="Q2792" s="10">
        <v>10344.280000000001</v>
      </c>
      <c r="R2792" s="11">
        <v>0</v>
      </c>
      <c r="S2792" s="10">
        <v>10344.280000000001</v>
      </c>
      <c r="T2792" s="10">
        <v>3117.28</v>
      </c>
      <c r="U2792" s="7" t="s">
        <v>48</v>
      </c>
      <c r="V2792" s="7" t="s">
        <v>69</v>
      </c>
      <c r="W2792" s="9">
        <v>1</v>
      </c>
      <c r="X2792" s="7" t="s">
        <v>58</v>
      </c>
      <c r="Y2792" s="7" t="s">
        <v>13438</v>
      </c>
      <c r="Z2792" t="str">
        <f t="shared" si="344"/>
        <v>Larry Rodriguez</v>
      </c>
      <c r="AA2792" t="str">
        <f t="shared" si="345"/>
        <v>Delhi</v>
      </c>
      <c r="AB2792" t="str">
        <f t="shared" si="346"/>
        <v>New Delhi</v>
      </c>
      <c r="AC2792" t="str">
        <f t="shared" si="347"/>
        <v>Electronics</v>
      </c>
      <c r="AD2792" t="str">
        <f t="shared" si="348"/>
        <v>Galaxy S24</v>
      </c>
      <c r="AE2792" t="str">
        <f t="shared" si="349"/>
        <v>Samsung</v>
      </c>
      <c r="AF2792" t="str">
        <f t="shared" si="350"/>
        <v>New Delhi Hub</v>
      </c>
      <c r="AG2792" t="str">
        <f t="shared" si="351"/>
        <v>Michael Hunter</v>
      </c>
    </row>
    <row r="2793" spans="1:33" x14ac:dyDescent="0.35">
      <c r="A2793" t="s">
        <v>13439</v>
      </c>
      <c r="B2793" t="s">
        <v>13440</v>
      </c>
      <c r="C2793" s="7" t="s">
        <v>13441</v>
      </c>
      <c r="D2793" s="7" t="s">
        <v>28</v>
      </c>
      <c r="E2793" s="9">
        <v>51</v>
      </c>
      <c r="F2793" s="7" t="s">
        <v>29</v>
      </c>
      <c r="G2793" s="6">
        <v>46069</v>
      </c>
      <c r="H2793" s="6">
        <v>45990</v>
      </c>
      <c r="I2793" s="7" t="s">
        <v>30</v>
      </c>
      <c r="J2793" s="7" t="s">
        <v>31</v>
      </c>
      <c r="K2793" s="7" t="s">
        <v>44</v>
      </c>
      <c r="L2793" t="s">
        <v>13442</v>
      </c>
      <c r="M2793" s="7" t="s">
        <v>46</v>
      </c>
      <c r="N2793" s="7" t="s">
        <v>47</v>
      </c>
      <c r="O2793" s="9">
        <v>1</v>
      </c>
      <c r="P2793" s="10">
        <v>5499</v>
      </c>
      <c r="Q2793" s="10">
        <v>7231.98</v>
      </c>
      <c r="R2793" s="11">
        <v>5</v>
      </c>
      <c r="S2793" s="10">
        <v>6870.38</v>
      </c>
      <c r="T2793" s="10">
        <v>1732.98</v>
      </c>
      <c r="U2793" s="7" t="s">
        <v>36</v>
      </c>
      <c r="V2793" s="7" t="s">
        <v>69</v>
      </c>
      <c r="W2793" s="9">
        <v>4</v>
      </c>
      <c r="X2793" s="7" t="s">
        <v>38</v>
      </c>
      <c r="Y2793" s="7" t="s">
        <v>13443</v>
      </c>
      <c r="Z2793" t="str">
        <f t="shared" si="344"/>
        <v>Kevin Mayo</v>
      </c>
      <c r="AA2793" t="str">
        <f t="shared" si="345"/>
        <v>Maharashtra</v>
      </c>
      <c r="AB2793" t="str">
        <f t="shared" si="346"/>
        <v>Mumbai</v>
      </c>
      <c r="AC2793" t="str">
        <f t="shared" si="347"/>
        <v>Grocery</v>
      </c>
      <c r="AD2793" t="str">
        <f t="shared" si="348"/>
        <v>Sunflower Oil</v>
      </c>
      <c r="AE2793" t="str">
        <f t="shared" si="349"/>
        <v>Fortune</v>
      </c>
      <c r="AF2793" t="str">
        <f t="shared" si="350"/>
        <v>Mumbai Hub</v>
      </c>
      <c r="AG2793" t="str">
        <f t="shared" si="351"/>
        <v>Roberto White</v>
      </c>
    </row>
    <row r="2794" spans="1:33" x14ac:dyDescent="0.35">
      <c r="A2794" t="s">
        <v>13444</v>
      </c>
      <c r="B2794" t="s">
        <v>13445</v>
      </c>
      <c r="C2794" s="7" t="s">
        <v>13446</v>
      </c>
      <c r="D2794" s="7" t="s">
        <v>54</v>
      </c>
      <c r="E2794" s="9">
        <v>53</v>
      </c>
      <c r="F2794" s="7" t="s">
        <v>29</v>
      </c>
      <c r="G2794" s="6">
        <v>45886</v>
      </c>
      <c r="H2794" s="6">
        <v>45725</v>
      </c>
      <c r="I2794" s="7" t="s">
        <v>84</v>
      </c>
      <c r="J2794" s="7" t="s">
        <v>85</v>
      </c>
      <c r="K2794" s="7" t="s">
        <v>117</v>
      </c>
      <c r="L2794" t="s">
        <v>13447</v>
      </c>
      <c r="M2794" s="7" t="s">
        <v>119</v>
      </c>
      <c r="N2794" s="7" t="s">
        <v>120</v>
      </c>
      <c r="O2794" s="9">
        <v>2</v>
      </c>
      <c r="P2794" s="10">
        <v>27662</v>
      </c>
      <c r="Q2794" s="10">
        <v>37313.46</v>
      </c>
      <c r="R2794" s="11">
        <v>0</v>
      </c>
      <c r="S2794" s="10">
        <v>74626.92</v>
      </c>
      <c r="T2794" s="10">
        <v>19302.919999999998</v>
      </c>
      <c r="U2794" s="7" t="s">
        <v>48</v>
      </c>
      <c r="V2794" s="7" t="s">
        <v>37</v>
      </c>
      <c r="W2794" s="9">
        <v>3</v>
      </c>
      <c r="X2794" s="7" t="s">
        <v>87</v>
      </c>
      <c r="Y2794" s="7" t="s">
        <v>13448</v>
      </c>
      <c r="Z2794" t="str">
        <f t="shared" si="344"/>
        <v>Jason Summers</v>
      </c>
      <c r="AA2794" t="str">
        <f t="shared" si="345"/>
        <v>Tamil Nadu</v>
      </c>
      <c r="AB2794" t="str">
        <f t="shared" si="346"/>
        <v>Chennai</v>
      </c>
      <c r="AC2794" t="str">
        <f t="shared" si="347"/>
        <v>Fashion</v>
      </c>
      <c r="AD2794" t="str">
        <f t="shared" si="348"/>
        <v>Air Max Shoes</v>
      </c>
      <c r="AE2794" t="str">
        <f t="shared" si="349"/>
        <v>Nike</v>
      </c>
      <c r="AF2794" t="str">
        <f t="shared" si="350"/>
        <v>Chennai Hub</v>
      </c>
      <c r="AG2794" t="str">
        <f t="shared" si="351"/>
        <v>Richard Powell</v>
      </c>
    </row>
    <row r="2795" spans="1:33" x14ac:dyDescent="0.35">
      <c r="A2795" t="s">
        <v>13449</v>
      </c>
      <c r="B2795" t="s">
        <v>13450</v>
      </c>
      <c r="C2795" s="7" t="s">
        <v>6547</v>
      </c>
      <c r="D2795" s="7" t="s">
        <v>28</v>
      </c>
      <c r="E2795" s="9">
        <v>46</v>
      </c>
      <c r="F2795" s="7" t="s">
        <v>29</v>
      </c>
      <c r="G2795" s="6">
        <v>45988</v>
      </c>
      <c r="H2795" s="6">
        <v>46013</v>
      </c>
      <c r="I2795" s="7" t="s">
        <v>84</v>
      </c>
      <c r="J2795" s="7" t="s">
        <v>85</v>
      </c>
      <c r="K2795" s="7" t="s">
        <v>32</v>
      </c>
      <c r="L2795" t="s">
        <v>13451</v>
      </c>
      <c r="M2795" s="7" t="s">
        <v>34</v>
      </c>
      <c r="N2795" s="7" t="s">
        <v>35</v>
      </c>
      <c r="O2795" s="9">
        <v>3</v>
      </c>
      <c r="P2795" s="10">
        <v>12656</v>
      </c>
      <c r="Q2795" s="10">
        <v>17013.28</v>
      </c>
      <c r="R2795" s="11">
        <v>0</v>
      </c>
      <c r="S2795" s="10">
        <v>51039.839999999997</v>
      </c>
      <c r="T2795" s="10">
        <v>13071.84</v>
      </c>
      <c r="U2795" s="7" t="s">
        <v>48</v>
      </c>
      <c r="V2795" s="7" t="s">
        <v>69</v>
      </c>
      <c r="W2795" s="9">
        <v>2</v>
      </c>
      <c r="X2795" s="7" t="s">
        <v>87</v>
      </c>
      <c r="Y2795" s="7" t="s">
        <v>13452</v>
      </c>
      <c r="Z2795" t="str">
        <f t="shared" si="344"/>
        <v>David Duran</v>
      </c>
      <c r="AA2795" t="str">
        <f t="shared" si="345"/>
        <v>Tamil Nadu</v>
      </c>
      <c r="AB2795" t="str">
        <f t="shared" si="346"/>
        <v>Chennai</v>
      </c>
      <c r="AC2795" t="str">
        <f t="shared" si="347"/>
        <v>Home</v>
      </c>
      <c r="AD2795" t="str">
        <f t="shared" si="348"/>
        <v>Pressure Cooker</v>
      </c>
      <c r="AE2795" t="str">
        <f t="shared" si="349"/>
        <v>Prestige</v>
      </c>
      <c r="AF2795" t="str">
        <f t="shared" si="350"/>
        <v>Chennai Hub</v>
      </c>
      <c r="AG2795" t="str">
        <f t="shared" si="351"/>
        <v>Richard Pena</v>
      </c>
    </row>
    <row r="2796" spans="1:33" x14ac:dyDescent="0.35">
      <c r="A2796" t="s">
        <v>13453</v>
      </c>
      <c r="B2796" t="s">
        <v>13454</v>
      </c>
      <c r="C2796" s="7" t="s">
        <v>13455</v>
      </c>
      <c r="D2796" s="7" t="s">
        <v>28</v>
      </c>
      <c r="E2796" s="9">
        <v>38</v>
      </c>
      <c r="F2796" s="7" t="s">
        <v>29</v>
      </c>
      <c r="G2796" s="6">
        <v>45628</v>
      </c>
      <c r="H2796" s="6">
        <v>45667</v>
      </c>
      <c r="I2796" s="7" t="s">
        <v>84</v>
      </c>
      <c r="J2796" s="7" t="s">
        <v>85</v>
      </c>
      <c r="K2796" s="7" t="s">
        <v>32</v>
      </c>
      <c r="L2796" t="s">
        <v>13456</v>
      </c>
      <c r="M2796" s="7" t="s">
        <v>34</v>
      </c>
      <c r="N2796" s="7" t="s">
        <v>35</v>
      </c>
      <c r="O2796" s="9">
        <v>3</v>
      </c>
      <c r="P2796" s="10">
        <v>12751</v>
      </c>
      <c r="Q2796" s="10">
        <v>16919.21</v>
      </c>
      <c r="R2796" s="11">
        <v>0</v>
      </c>
      <c r="S2796" s="10">
        <v>50757.63</v>
      </c>
      <c r="T2796" s="10">
        <v>12504.63</v>
      </c>
      <c r="U2796" s="7" t="s">
        <v>36</v>
      </c>
      <c r="V2796" s="7" t="s">
        <v>37</v>
      </c>
      <c r="W2796" s="9">
        <v>4</v>
      </c>
      <c r="X2796" s="7" t="s">
        <v>87</v>
      </c>
      <c r="Y2796" s="7" t="s">
        <v>13457</v>
      </c>
      <c r="Z2796" t="str">
        <f t="shared" si="344"/>
        <v>Michael Galloway</v>
      </c>
      <c r="AA2796" t="str">
        <f t="shared" si="345"/>
        <v>Tamil Nadu</v>
      </c>
      <c r="AB2796" t="str">
        <f t="shared" si="346"/>
        <v>Chennai</v>
      </c>
      <c r="AC2796" t="str">
        <f t="shared" si="347"/>
        <v>Home</v>
      </c>
      <c r="AD2796" t="str">
        <f t="shared" si="348"/>
        <v>Pressure Cooker</v>
      </c>
      <c r="AE2796" t="str">
        <f t="shared" si="349"/>
        <v>Prestige</v>
      </c>
      <c r="AF2796" t="str">
        <f t="shared" si="350"/>
        <v>Chennai Hub</v>
      </c>
      <c r="AG2796" t="str">
        <f t="shared" si="351"/>
        <v>Sarah Matthews</v>
      </c>
    </row>
    <row r="2797" spans="1:33" x14ac:dyDescent="0.35">
      <c r="A2797" t="s">
        <v>13458</v>
      </c>
      <c r="B2797" t="s">
        <v>13459</v>
      </c>
      <c r="C2797" s="7" t="s">
        <v>13460</v>
      </c>
      <c r="D2797" s="7" t="s">
        <v>54</v>
      </c>
      <c r="E2797" s="9">
        <v>57</v>
      </c>
      <c r="F2797" s="7" t="s">
        <v>29</v>
      </c>
      <c r="G2797" s="6">
        <v>46188</v>
      </c>
      <c r="H2797" s="6">
        <v>45831</v>
      </c>
      <c r="I2797" s="7" t="s">
        <v>30</v>
      </c>
      <c r="J2797" s="7" t="s">
        <v>31</v>
      </c>
      <c r="K2797" s="7" t="s">
        <v>93</v>
      </c>
      <c r="L2797" t="s">
        <v>13461</v>
      </c>
      <c r="M2797" s="7" t="s">
        <v>95</v>
      </c>
      <c r="N2797" s="7" t="s">
        <v>96</v>
      </c>
      <c r="O2797" s="9">
        <v>5</v>
      </c>
      <c r="P2797" s="10">
        <v>15383</v>
      </c>
      <c r="Q2797" s="10">
        <v>17138.64</v>
      </c>
      <c r="R2797" s="11">
        <v>0</v>
      </c>
      <c r="S2797" s="10">
        <v>85693.2</v>
      </c>
      <c r="T2797" s="10">
        <v>8778.2000000000007</v>
      </c>
      <c r="U2797" s="7" t="s">
        <v>126</v>
      </c>
      <c r="V2797" s="7" t="s">
        <v>69</v>
      </c>
      <c r="W2797" s="9">
        <v>2</v>
      </c>
      <c r="X2797" s="7" t="s">
        <v>38</v>
      </c>
      <c r="Y2797" s="7" t="s">
        <v>13462</v>
      </c>
      <c r="Z2797" t="str">
        <f t="shared" si="344"/>
        <v>Richard White</v>
      </c>
      <c r="AA2797" t="str">
        <f t="shared" si="345"/>
        <v>Maharashtra</v>
      </c>
      <c r="AB2797" t="str">
        <f t="shared" si="346"/>
        <v>Mumbai</v>
      </c>
      <c r="AC2797" t="str">
        <f t="shared" si="347"/>
        <v>Electronics</v>
      </c>
      <c r="AD2797" t="str">
        <f t="shared" si="348"/>
        <v>Galaxy S24</v>
      </c>
      <c r="AE2797" t="str">
        <f t="shared" si="349"/>
        <v>Samsung</v>
      </c>
      <c r="AF2797" t="str">
        <f t="shared" si="350"/>
        <v>Mumbai Hub</v>
      </c>
      <c r="AG2797" t="str">
        <f t="shared" si="351"/>
        <v>Kimberly Gonzalez</v>
      </c>
    </row>
    <row r="2798" spans="1:33" x14ac:dyDescent="0.35">
      <c r="A2798" t="s">
        <v>13463</v>
      </c>
      <c r="B2798" t="s">
        <v>13464</v>
      </c>
      <c r="C2798" s="7" t="s">
        <v>13465</v>
      </c>
      <c r="D2798" s="7" t="s">
        <v>54</v>
      </c>
      <c r="E2798" s="9">
        <v>33</v>
      </c>
      <c r="F2798" s="7" t="s">
        <v>29</v>
      </c>
      <c r="G2798" s="6">
        <v>46178</v>
      </c>
      <c r="H2798" s="6">
        <v>46148</v>
      </c>
      <c r="I2798" s="7" t="s">
        <v>55</v>
      </c>
      <c r="J2798" s="7" t="s">
        <v>56</v>
      </c>
      <c r="K2798" s="7" t="s">
        <v>44</v>
      </c>
      <c r="L2798" t="s">
        <v>13466</v>
      </c>
      <c r="M2798" s="7" t="s">
        <v>46</v>
      </c>
      <c r="N2798" s="7" t="s">
        <v>47</v>
      </c>
      <c r="O2798" s="9">
        <v>3</v>
      </c>
      <c r="P2798" s="10">
        <v>9476</v>
      </c>
      <c r="Q2798" s="10">
        <v>11099.26</v>
      </c>
      <c r="R2798" s="11">
        <v>0</v>
      </c>
      <c r="S2798" s="10">
        <v>33297.78</v>
      </c>
      <c r="T2798" s="10">
        <v>4869.78</v>
      </c>
      <c r="U2798" s="7" t="s">
        <v>48</v>
      </c>
      <c r="V2798" s="7" t="s">
        <v>37</v>
      </c>
      <c r="W2798" s="9">
        <v>4</v>
      </c>
      <c r="X2798" s="7" t="s">
        <v>58</v>
      </c>
      <c r="Y2798" s="7" t="s">
        <v>13467</v>
      </c>
      <c r="Z2798" t="str">
        <f t="shared" si="344"/>
        <v>David Brady</v>
      </c>
      <c r="AA2798" t="str">
        <f t="shared" si="345"/>
        <v>Delhi</v>
      </c>
      <c r="AB2798" t="str">
        <f t="shared" si="346"/>
        <v>New Delhi</v>
      </c>
      <c r="AC2798" t="str">
        <f t="shared" si="347"/>
        <v>Grocery</v>
      </c>
      <c r="AD2798" t="str">
        <f t="shared" si="348"/>
        <v>Sunflower Oil</v>
      </c>
      <c r="AE2798" t="str">
        <f t="shared" si="349"/>
        <v>Fortune</v>
      </c>
      <c r="AF2798" t="str">
        <f t="shared" si="350"/>
        <v>New Delhi Hub</v>
      </c>
      <c r="AG2798" t="str">
        <f t="shared" si="351"/>
        <v>Scott Sharp</v>
      </c>
    </row>
    <row r="2799" spans="1:33" x14ac:dyDescent="0.35">
      <c r="A2799" t="s">
        <v>13468</v>
      </c>
      <c r="B2799" t="s">
        <v>13469</v>
      </c>
      <c r="C2799" s="7" t="s">
        <v>13470</v>
      </c>
      <c r="D2799" s="7" t="s">
        <v>28</v>
      </c>
      <c r="E2799" s="9">
        <v>25</v>
      </c>
      <c r="F2799" s="7" t="s">
        <v>92</v>
      </c>
      <c r="G2799" s="6">
        <v>45836</v>
      </c>
      <c r="H2799" s="6">
        <v>45906</v>
      </c>
      <c r="I2799" s="7" t="s">
        <v>55</v>
      </c>
      <c r="J2799" s="7" t="s">
        <v>56</v>
      </c>
      <c r="K2799" s="7" t="s">
        <v>44</v>
      </c>
      <c r="L2799" t="s">
        <v>13471</v>
      </c>
      <c r="M2799" s="7" t="s">
        <v>46</v>
      </c>
      <c r="N2799" s="7" t="s">
        <v>47</v>
      </c>
      <c r="O2799" s="9">
        <v>5</v>
      </c>
      <c r="P2799" s="10">
        <v>14299</v>
      </c>
      <c r="Q2799" s="10">
        <v>18219.53</v>
      </c>
      <c r="R2799" s="11">
        <v>20</v>
      </c>
      <c r="S2799" s="10">
        <v>72878.12</v>
      </c>
      <c r="T2799" s="10">
        <v>19602.650000000001</v>
      </c>
      <c r="U2799" s="7" t="s">
        <v>126</v>
      </c>
      <c r="V2799" s="7" t="s">
        <v>154</v>
      </c>
      <c r="W2799" s="9">
        <v>2</v>
      </c>
      <c r="X2799" s="7" t="s">
        <v>58</v>
      </c>
      <c r="Y2799" s="7" t="s">
        <v>13472</v>
      </c>
      <c r="Z2799" t="str">
        <f t="shared" si="344"/>
        <v>Ryan Fisher</v>
      </c>
      <c r="AA2799" t="str">
        <f t="shared" si="345"/>
        <v>Delhi</v>
      </c>
      <c r="AB2799" t="str">
        <f t="shared" si="346"/>
        <v>New Delhi</v>
      </c>
      <c r="AC2799" t="str">
        <f t="shared" si="347"/>
        <v>Grocery</v>
      </c>
      <c r="AD2799" t="str">
        <f t="shared" si="348"/>
        <v>Sunflower Oil</v>
      </c>
      <c r="AE2799" t="str">
        <f t="shared" si="349"/>
        <v>Fortune</v>
      </c>
      <c r="AF2799" t="str">
        <f t="shared" si="350"/>
        <v>New Delhi Hub</v>
      </c>
      <c r="AG2799" t="str">
        <f t="shared" si="351"/>
        <v>Sherry Brown</v>
      </c>
    </row>
    <row r="2800" spans="1:33" x14ac:dyDescent="0.35">
      <c r="A2800" t="s">
        <v>13473</v>
      </c>
      <c r="B2800" t="s">
        <v>13474</v>
      </c>
      <c r="C2800" s="7" t="s">
        <v>13475</v>
      </c>
      <c r="D2800" s="7" t="s">
        <v>54</v>
      </c>
      <c r="E2800" s="9">
        <v>33</v>
      </c>
      <c r="F2800" s="7" t="s">
        <v>29</v>
      </c>
      <c r="G2800" s="6">
        <v>45854</v>
      </c>
      <c r="H2800" s="6">
        <v>45765</v>
      </c>
      <c r="I2800" s="7" t="s">
        <v>63</v>
      </c>
      <c r="J2800" s="7" t="s">
        <v>64</v>
      </c>
      <c r="K2800" s="7" t="s">
        <v>93</v>
      </c>
      <c r="L2800" t="s">
        <v>7779</v>
      </c>
      <c r="M2800" s="7" t="s">
        <v>132</v>
      </c>
      <c r="N2800" s="7" t="s">
        <v>133</v>
      </c>
      <c r="O2800" s="9">
        <v>1</v>
      </c>
      <c r="P2800" s="10">
        <v>11656</v>
      </c>
      <c r="Q2800" s="10">
        <v>13076.29</v>
      </c>
      <c r="R2800" s="11">
        <v>5</v>
      </c>
      <c r="S2800" s="10">
        <v>12422.48</v>
      </c>
      <c r="T2800" s="10">
        <v>1420.29</v>
      </c>
      <c r="U2800" s="7" t="s">
        <v>48</v>
      </c>
      <c r="V2800" s="7" t="s">
        <v>69</v>
      </c>
      <c r="W2800" s="9">
        <v>2</v>
      </c>
      <c r="X2800" s="7" t="s">
        <v>70</v>
      </c>
      <c r="Y2800" s="7" t="s">
        <v>13476</v>
      </c>
      <c r="Z2800" t="str">
        <f t="shared" si="344"/>
        <v>Christopher Hardy</v>
      </c>
      <c r="AA2800" t="str">
        <f t="shared" si="345"/>
        <v>Telangana</v>
      </c>
      <c r="AB2800" t="str">
        <f t="shared" si="346"/>
        <v>Hyderabad</v>
      </c>
      <c r="AC2800" t="str">
        <f t="shared" si="347"/>
        <v>Electronics</v>
      </c>
      <c r="AD2800" t="str">
        <f t="shared" si="348"/>
        <v>iPhone 15</v>
      </c>
      <c r="AE2800" t="str">
        <f t="shared" si="349"/>
        <v>Apple</v>
      </c>
      <c r="AF2800" t="str">
        <f t="shared" si="350"/>
        <v>Hyderabad Hub</v>
      </c>
      <c r="AG2800" t="str">
        <f t="shared" si="351"/>
        <v>Jose Wade</v>
      </c>
    </row>
    <row r="2801" spans="1:33" x14ac:dyDescent="0.35">
      <c r="A2801" t="s">
        <v>13477</v>
      </c>
      <c r="B2801" t="s">
        <v>13478</v>
      </c>
      <c r="C2801" s="7" t="s">
        <v>13479</v>
      </c>
      <c r="D2801" s="7" t="s">
        <v>28</v>
      </c>
      <c r="E2801" s="9">
        <v>36</v>
      </c>
      <c r="F2801" s="7" t="s">
        <v>29</v>
      </c>
      <c r="G2801" s="6">
        <v>45496</v>
      </c>
      <c r="H2801" s="6">
        <v>45928</v>
      </c>
      <c r="I2801" s="7" t="s">
        <v>55</v>
      </c>
      <c r="J2801" s="7" t="s">
        <v>56</v>
      </c>
      <c r="K2801" s="7" t="s">
        <v>93</v>
      </c>
      <c r="L2801" t="s">
        <v>13480</v>
      </c>
      <c r="M2801" s="7" t="s">
        <v>132</v>
      </c>
      <c r="N2801" s="7" t="s">
        <v>133</v>
      </c>
      <c r="O2801" s="9">
        <v>4</v>
      </c>
      <c r="P2801" s="10">
        <v>18978</v>
      </c>
      <c r="Q2801" s="10">
        <v>23192.58</v>
      </c>
      <c r="R2801" s="11">
        <v>5</v>
      </c>
      <c r="S2801" s="10">
        <v>88131.8</v>
      </c>
      <c r="T2801" s="10">
        <v>16858.32</v>
      </c>
      <c r="U2801" s="7" t="s">
        <v>36</v>
      </c>
      <c r="V2801" s="7" t="s">
        <v>69</v>
      </c>
      <c r="W2801" s="9">
        <v>2</v>
      </c>
      <c r="X2801" s="7" t="s">
        <v>58</v>
      </c>
      <c r="Y2801" s="7" t="s">
        <v>13481</v>
      </c>
      <c r="Z2801" t="str">
        <f t="shared" si="344"/>
        <v>Brian Allen</v>
      </c>
      <c r="AA2801" t="str">
        <f t="shared" si="345"/>
        <v>Delhi</v>
      </c>
      <c r="AB2801" t="str">
        <f t="shared" si="346"/>
        <v>New Delhi</v>
      </c>
      <c r="AC2801" t="str">
        <f t="shared" si="347"/>
        <v>Electronics</v>
      </c>
      <c r="AD2801" t="str">
        <f t="shared" si="348"/>
        <v>iPhone 15</v>
      </c>
      <c r="AE2801" t="str">
        <f t="shared" si="349"/>
        <v>Apple</v>
      </c>
      <c r="AF2801" t="str">
        <f t="shared" si="350"/>
        <v>New Delhi Hub</v>
      </c>
      <c r="AG2801" t="str">
        <f t="shared" si="351"/>
        <v>Adrian Estrada</v>
      </c>
    </row>
    <row r="2802" spans="1:33" x14ac:dyDescent="0.35">
      <c r="A2802" t="s">
        <v>13482</v>
      </c>
      <c r="B2802" t="s">
        <v>13483</v>
      </c>
      <c r="C2802" s="7" t="s">
        <v>13484</v>
      </c>
      <c r="D2802" s="7" t="s">
        <v>28</v>
      </c>
      <c r="E2802" s="9">
        <v>45</v>
      </c>
      <c r="F2802" s="7" t="s">
        <v>92</v>
      </c>
      <c r="G2802" s="6">
        <v>45588</v>
      </c>
      <c r="H2802" s="6">
        <v>46159</v>
      </c>
      <c r="I2802" s="7" t="s">
        <v>75</v>
      </c>
      <c r="J2802" s="7" t="s">
        <v>76</v>
      </c>
      <c r="K2802" s="7" t="s">
        <v>93</v>
      </c>
      <c r="L2802" t="s">
        <v>13485</v>
      </c>
      <c r="M2802" s="7" t="s">
        <v>34</v>
      </c>
      <c r="N2802" s="7" t="s">
        <v>35</v>
      </c>
      <c r="O2802" s="9">
        <v>5</v>
      </c>
      <c r="P2802" s="10">
        <v>3731</v>
      </c>
      <c r="Q2802" s="10">
        <v>5299.64</v>
      </c>
      <c r="R2802" s="11">
        <v>20</v>
      </c>
      <c r="S2802" s="10">
        <v>21198.560000000001</v>
      </c>
      <c r="T2802" s="10">
        <v>7843.2</v>
      </c>
      <c r="U2802" s="7" t="s">
        <v>36</v>
      </c>
      <c r="V2802" s="7" t="s">
        <v>37</v>
      </c>
      <c r="W2802" s="9">
        <v>5</v>
      </c>
      <c r="X2802" s="7" t="s">
        <v>79</v>
      </c>
      <c r="Y2802" s="7" t="s">
        <v>13486</v>
      </c>
      <c r="Z2802" t="str">
        <f t="shared" si="344"/>
        <v>Kristen Swanson MD</v>
      </c>
      <c r="AA2802" t="str">
        <f t="shared" si="345"/>
        <v>Karnataka</v>
      </c>
      <c r="AB2802" t="str">
        <f t="shared" si="346"/>
        <v>Bengaluru</v>
      </c>
      <c r="AC2802" t="str">
        <f t="shared" si="347"/>
        <v>Electronics</v>
      </c>
      <c r="AD2802" t="str">
        <f t="shared" si="348"/>
        <v>Pressure Cooker</v>
      </c>
      <c r="AE2802" t="str">
        <f t="shared" si="349"/>
        <v>Prestige</v>
      </c>
      <c r="AF2802" t="str">
        <f t="shared" si="350"/>
        <v>Bengaluru Hub</v>
      </c>
      <c r="AG2802" t="str">
        <f t="shared" si="351"/>
        <v>Amber Bradshaw</v>
      </c>
    </row>
    <row r="2803" spans="1:33" x14ac:dyDescent="0.35">
      <c r="A2803" t="s">
        <v>13487</v>
      </c>
      <c r="B2803" t="s">
        <v>13488</v>
      </c>
      <c r="C2803" s="7" t="s">
        <v>13489</v>
      </c>
      <c r="D2803" s="7" t="s">
        <v>28</v>
      </c>
      <c r="E2803" s="9">
        <v>18</v>
      </c>
      <c r="F2803" s="7" t="s">
        <v>29</v>
      </c>
      <c r="G2803" s="6">
        <v>45842</v>
      </c>
      <c r="H2803" s="6">
        <v>45501</v>
      </c>
      <c r="I2803" s="7" t="s">
        <v>75</v>
      </c>
      <c r="J2803" s="7" t="s">
        <v>76</v>
      </c>
      <c r="K2803" s="7" t="s">
        <v>65</v>
      </c>
      <c r="L2803" t="s">
        <v>13490</v>
      </c>
      <c r="M2803" s="7" t="s">
        <v>67</v>
      </c>
      <c r="N2803" s="7" t="s">
        <v>68</v>
      </c>
      <c r="O2803" s="9">
        <v>2</v>
      </c>
      <c r="P2803" s="10">
        <v>18014</v>
      </c>
      <c r="Q2803" s="10">
        <v>26718.91</v>
      </c>
      <c r="R2803" s="11">
        <v>20</v>
      </c>
      <c r="S2803" s="10">
        <v>42750.26</v>
      </c>
      <c r="T2803" s="10">
        <v>17409.82</v>
      </c>
      <c r="U2803" s="7" t="s">
        <v>126</v>
      </c>
      <c r="V2803" s="7" t="s">
        <v>69</v>
      </c>
      <c r="W2803" s="9">
        <v>3</v>
      </c>
      <c r="X2803" s="7" t="s">
        <v>79</v>
      </c>
      <c r="Y2803" s="7" t="s">
        <v>13491</v>
      </c>
      <c r="Z2803" t="str">
        <f t="shared" si="344"/>
        <v>Kenneth Simmons</v>
      </c>
      <c r="AA2803" t="str">
        <f t="shared" si="345"/>
        <v>Karnataka</v>
      </c>
      <c r="AB2803" t="str">
        <f t="shared" si="346"/>
        <v>Bengaluru</v>
      </c>
      <c r="AC2803" t="str">
        <f t="shared" si="347"/>
        <v>Beauty</v>
      </c>
      <c r="AD2803" t="str">
        <f t="shared" si="348"/>
        <v>Face Wash</v>
      </c>
      <c r="AE2803" t="str">
        <f t="shared" si="349"/>
        <v>Loreal</v>
      </c>
      <c r="AF2803" t="str">
        <f t="shared" si="350"/>
        <v>Bengaluru Hub</v>
      </c>
      <c r="AG2803" t="str">
        <f t="shared" si="351"/>
        <v>Veronica Fitzgerald</v>
      </c>
    </row>
    <row r="2804" spans="1:33" x14ac:dyDescent="0.35">
      <c r="A2804" t="s">
        <v>13492</v>
      </c>
      <c r="B2804" t="s">
        <v>13493</v>
      </c>
      <c r="C2804" s="7" t="s">
        <v>13494</v>
      </c>
      <c r="D2804" s="7" t="s">
        <v>28</v>
      </c>
      <c r="E2804" s="9">
        <v>37</v>
      </c>
      <c r="F2804" s="7" t="s">
        <v>29</v>
      </c>
      <c r="G2804" s="6">
        <v>46076</v>
      </c>
      <c r="H2804" s="6">
        <v>45711</v>
      </c>
      <c r="I2804" s="7" t="s">
        <v>63</v>
      </c>
      <c r="J2804" s="7" t="s">
        <v>64</v>
      </c>
      <c r="K2804" s="7" t="s">
        <v>93</v>
      </c>
      <c r="L2804" t="s">
        <v>13495</v>
      </c>
      <c r="M2804" s="7" t="s">
        <v>95</v>
      </c>
      <c r="N2804" s="7" t="s">
        <v>96</v>
      </c>
      <c r="O2804" s="9">
        <v>3</v>
      </c>
      <c r="P2804" s="10">
        <v>10591</v>
      </c>
      <c r="Q2804" s="10">
        <v>12915.58</v>
      </c>
      <c r="R2804" s="11">
        <v>10</v>
      </c>
      <c r="S2804" s="10">
        <v>34872.07</v>
      </c>
      <c r="T2804" s="10">
        <v>6973.74</v>
      </c>
      <c r="U2804" s="7" t="s">
        <v>36</v>
      </c>
      <c r="V2804" s="7" t="s">
        <v>37</v>
      </c>
      <c r="W2804" s="9">
        <v>2</v>
      </c>
      <c r="X2804" s="7" t="s">
        <v>70</v>
      </c>
      <c r="Y2804" s="7" t="s">
        <v>13496</v>
      </c>
      <c r="Z2804" t="str">
        <f t="shared" si="344"/>
        <v>Tara Clements</v>
      </c>
      <c r="AA2804" t="str">
        <f t="shared" si="345"/>
        <v>Telangana</v>
      </c>
      <c r="AB2804" t="str">
        <f t="shared" si="346"/>
        <v>Hyderabad</v>
      </c>
      <c r="AC2804" t="str">
        <f t="shared" si="347"/>
        <v>Electronics</v>
      </c>
      <c r="AD2804" t="str">
        <f t="shared" si="348"/>
        <v>Galaxy S24</v>
      </c>
      <c r="AE2804" t="str">
        <f t="shared" si="349"/>
        <v>Samsung</v>
      </c>
      <c r="AF2804" t="str">
        <f t="shared" si="350"/>
        <v>Hyderabad Hub</v>
      </c>
      <c r="AG2804" t="str">
        <f t="shared" si="351"/>
        <v>Steven Wiggins</v>
      </c>
    </row>
    <row r="2805" spans="1:33" x14ac:dyDescent="0.35">
      <c r="A2805" t="s">
        <v>13497</v>
      </c>
      <c r="B2805" t="s">
        <v>13498</v>
      </c>
      <c r="C2805" s="7" t="s">
        <v>13499</v>
      </c>
      <c r="D2805" s="7" t="s">
        <v>28</v>
      </c>
      <c r="E2805" s="9">
        <v>59</v>
      </c>
      <c r="F2805" s="7" t="s">
        <v>92</v>
      </c>
      <c r="G2805" s="6">
        <v>46131</v>
      </c>
      <c r="H2805" s="6">
        <v>45894</v>
      </c>
      <c r="I2805" s="7" t="s">
        <v>55</v>
      </c>
      <c r="J2805" s="7" t="s">
        <v>56</v>
      </c>
      <c r="K2805" s="7" t="s">
        <v>44</v>
      </c>
      <c r="L2805" t="s">
        <v>13500</v>
      </c>
      <c r="M2805" s="7" t="s">
        <v>46</v>
      </c>
      <c r="N2805" s="7" t="s">
        <v>47</v>
      </c>
      <c r="O2805" s="9">
        <v>3</v>
      </c>
      <c r="P2805" s="10">
        <v>1189</v>
      </c>
      <c r="Q2805" s="10">
        <v>1529.94</v>
      </c>
      <c r="R2805" s="11">
        <v>5</v>
      </c>
      <c r="S2805" s="10">
        <v>4360.33</v>
      </c>
      <c r="T2805" s="10">
        <v>1022.82</v>
      </c>
      <c r="U2805" s="7" t="s">
        <v>78</v>
      </c>
      <c r="V2805" s="7" t="s">
        <v>112</v>
      </c>
      <c r="W2805" s="9">
        <v>5</v>
      </c>
      <c r="X2805" s="7" t="s">
        <v>58</v>
      </c>
      <c r="Y2805" s="7" t="s">
        <v>585</v>
      </c>
      <c r="Z2805" t="str">
        <f t="shared" si="344"/>
        <v>Keith Gonzalez</v>
      </c>
      <c r="AA2805" t="str">
        <f t="shared" si="345"/>
        <v>Delhi</v>
      </c>
      <c r="AB2805" t="str">
        <f t="shared" si="346"/>
        <v>New Delhi</v>
      </c>
      <c r="AC2805" t="str">
        <f t="shared" si="347"/>
        <v>Grocery</v>
      </c>
      <c r="AD2805" t="str">
        <f t="shared" si="348"/>
        <v>Sunflower Oil</v>
      </c>
      <c r="AE2805" t="str">
        <f t="shared" si="349"/>
        <v>Fortune</v>
      </c>
      <c r="AF2805" t="str">
        <f t="shared" si="350"/>
        <v>New Delhi Hub</v>
      </c>
      <c r="AG2805" t="str">
        <f t="shared" si="351"/>
        <v>Jordan Archer</v>
      </c>
    </row>
    <row r="2806" spans="1:33" x14ac:dyDescent="0.35">
      <c r="A2806" t="s">
        <v>13501</v>
      </c>
      <c r="B2806" t="s">
        <v>13502</v>
      </c>
      <c r="C2806" s="7" t="s">
        <v>13503</v>
      </c>
      <c r="D2806" s="7" t="s">
        <v>28</v>
      </c>
      <c r="E2806" s="9">
        <v>24</v>
      </c>
      <c r="F2806" s="7" t="s">
        <v>92</v>
      </c>
      <c r="G2806" s="6">
        <v>45839</v>
      </c>
      <c r="H2806" s="6">
        <v>45867</v>
      </c>
      <c r="I2806" s="7" t="s">
        <v>55</v>
      </c>
      <c r="J2806" s="7" t="s">
        <v>56</v>
      </c>
      <c r="K2806" s="7" t="s">
        <v>44</v>
      </c>
      <c r="L2806" t="s">
        <v>13504</v>
      </c>
      <c r="M2806" s="7" t="s">
        <v>46</v>
      </c>
      <c r="N2806" s="7" t="s">
        <v>47</v>
      </c>
      <c r="O2806" s="9">
        <v>5</v>
      </c>
      <c r="P2806" s="10">
        <v>5581</v>
      </c>
      <c r="Q2806" s="10">
        <v>6217.29</v>
      </c>
      <c r="R2806" s="11">
        <v>10</v>
      </c>
      <c r="S2806" s="10">
        <v>27977.81</v>
      </c>
      <c r="T2806" s="10">
        <v>3181.45</v>
      </c>
      <c r="U2806" s="7" t="s">
        <v>78</v>
      </c>
      <c r="V2806" s="7" t="s">
        <v>112</v>
      </c>
      <c r="W2806" s="9">
        <v>3</v>
      </c>
      <c r="X2806" s="7" t="s">
        <v>58</v>
      </c>
      <c r="Y2806" s="7" t="s">
        <v>13505</v>
      </c>
      <c r="Z2806" t="str">
        <f t="shared" si="344"/>
        <v>Jose Kaiser</v>
      </c>
      <c r="AA2806" t="str">
        <f t="shared" si="345"/>
        <v>Delhi</v>
      </c>
      <c r="AB2806" t="str">
        <f t="shared" si="346"/>
        <v>New Delhi</v>
      </c>
      <c r="AC2806" t="str">
        <f t="shared" si="347"/>
        <v>Grocery</v>
      </c>
      <c r="AD2806" t="str">
        <f t="shared" si="348"/>
        <v>Sunflower Oil</v>
      </c>
      <c r="AE2806" t="str">
        <f t="shared" si="349"/>
        <v>Fortune</v>
      </c>
      <c r="AF2806" t="str">
        <f t="shared" si="350"/>
        <v>New Delhi Hub</v>
      </c>
      <c r="AG2806" t="str">
        <f t="shared" si="351"/>
        <v>Morgan Rios</v>
      </c>
    </row>
    <row r="2807" spans="1:33" x14ac:dyDescent="0.35">
      <c r="A2807" t="s">
        <v>13506</v>
      </c>
      <c r="B2807" t="s">
        <v>13507</v>
      </c>
      <c r="C2807" s="7" t="s">
        <v>13508</v>
      </c>
      <c r="D2807" s="7" t="s">
        <v>54</v>
      </c>
      <c r="E2807" s="9">
        <v>60</v>
      </c>
      <c r="F2807" s="7" t="s">
        <v>29</v>
      </c>
      <c r="G2807" s="6">
        <v>45580</v>
      </c>
      <c r="H2807" s="6">
        <v>46034</v>
      </c>
      <c r="I2807" s="7" t="s">
        <v>75</v>
      </c>
      <c r="J2807" s="7" t="s">
        <v>76</v>
      </c>
      <c r="K2807" s="7" t="s">
        <v>32</v>
      </c>
      <c r="L2807" t="s">
        <v>1108</v>
      </c>
      <c r="M2807" s="7" t="s">
        <v>34</v>
      </c>
      <c r="N2807" s="7" t="s">
        <v>35</v>
      </c>
      <c r="O2807" s="9">
        <v>5</v>
      </c>
      <c r="P2807" s="10">
        <v>23761</v>
      </c>
      <c r="Q2807" s="10">
        <v>35639.75</v>
      </c>
      <c r="R2807" s="11">
        <v>0</v>
      </c>
      <c r="S2807" s="10">
        <v>178198.75</v>
      </c>
      <c r="T2807" s="10">
        <v>59393.75</v>
      </c>
      <c r="U2807" s="7" t="s">
        <v>36</v>
      </c>
      <c r="V2807" s="7" t="s">
        <v>69</v>
      </c>
      <c r="W2807" s="9">
        <v>1</v>
      </c>
      <c r="X2807" s="7" t="s">
        <v>79</v>
      </c>
      <c r="Y2807" s="7" t="s">
        <v>13509</v>
      </c>
      <c r="Z2807" t="str">
        <f t="shared" si="344"/>
        <v>Melissa Kramer</v>
      </c>
      <c r="AA2807" t="str">
        <f t="shared" si="345"/>
        <v>Karnataka</v>
      </c>
      <c r="AB2807" t="str">
        <f t="shared" si="346"/>
        <v>Bengaluru</v>
      </c>
      <c r="AC2807" t="str">
        <f t="shared" si="347"/>
        <v>Home</v>
      </c>
      <c r="AD2807" t="str">
        <f t="shared" si="348"/>
        <v>Pressure Cooker</v>
      </c>
      <c r="AE2807" t="str">
        <f t="shared" si="349"/>
        <v>Prestige</v>
      </c>
      <c r="AF2807" t="str">
        <f t="shared" si="350"/>
        <v>Bengaluru Hub</v>
      </c>
      <c r="AG2807" t="str">
        <f t="shared" si="351"/>
        <v>Madison Byrd</v>
      </c>
    </row>
    <row r="2808" spans="1:33" x14ac:dyDescent="0.35">
      <c r="A2808" t="s">
        <v>13510</v>
      </c>
      <c r="B2808" t="s">
        <v>13511</v>
      </c>
      <c r="C2808" s="7" t="s">
        <v>13512</v>
      </c>
      <c r="D2808" s="7" t="s">
        <v>28</v>
      </c>
      <c r="E2808" s="9">
        <v>24</v>
      </c>
      <c r="F2808" s="7" t="s">
        <v>92</v>
      </c>
      <c r="G2808" s="6">
        <v>45924</v>
      </c>
      <c r="H2808" s="6">
        <v>46156</v>
      </c>
      <c r="I2808" s="7" t="s">
        <v>84</v>
      </c>
      <c r="J2808" s="7" t="s">
        <v>85</v>
      </c>
      <c r="K2808" s="7" t="s">
        <v>32</v>
      </c>
      <c r="L2808" t="s">
        <v>4005</v>
      </c>
      <c r="M2808" s="7" t="s">
        <v>34</v>
      </c>
      <c r="N2808" s="7" t="s">
        <v>35</v>
      </c>
      <c r="O2808" s="9">
        <v>4</v>
      </c>
      <c r="P2808" s="10">
        <v>19359</v>
      </c>
      <c r="Q2808" s="10">
        <v>24219.19</v>
      </c>
      <c r="R2808" s="11">
        <v>0</v>
      </c>
      <c r="S2808" s="10">
        <v>96876.76</v>
      </c>
      <c r="T2808" s="10">
        <v>19440.759999999998</v>
      </c>
      <c r="U2808" s="7" t="s">
        <v>78</v>
      </c>
      <c r="V2808" s="7" t="s">
        <v>37</v>
      </c>
      <c r="W2808" s="9">
        <v>2</v>
      </c>
      <c r="X2808" s="7" t="s">
        <v>87</v>
      </c>
      <c r="Y2808" s="7" t="s">
        <v>13513</v>
      </c>
      <c r="Z2808" t="str">
        <f t="shared" si="344"/>
        <v>Lisa Mendez</v>
      </c>
      <c r="AA2808" t="str">
        <f t="shared" si="345"/>
        <v>Tamil Nadu</v>
      </c>
      <c r="AB2808" t="str">
        <f t="shared" si="346"/>
        <v>Chennai</v>
      </c>
      <c r="AC2808" t="str">
        <f t="shared" si="347"/>
        <v>Home</v>
      </c>
      <c r="AD2808" t="str">
        <f t="shared" si="348"/>
        <v>Pressure Cooker</v>
      </c>
      <c r="AE2808" t="str">
        <f t="shared" si="349"/>
        <v>Prestige</v>
      </c>
      <c r="AF2808" t="str">
        <f t="shared" si="350"/>
        <v>Chennai Hub</v>
      </c>
      <c r="AG2808" t="str">
        <f t="shared" si="351"/>
        <v>Robert Davis</v>
      </c>
    </row>
    <row r="2809" spans="1:33" x14ac:dyDescent="0.35">
      <c r="A2809" t="s">
        <v>13514</v>
      </c>
      <c r="B2809" t="s">
        <v>13515</v>
      </c>
      <c r="C2809" s="7" t="s">
        <v>13516</v>
      </c>
      <c r="D2809" s="7" t="s">
        <v>54</v>
      </c>
      <c r="E2809" s="9">
        <v>22</v>
      </c>
      <c r="F2809" s="7" t="s">
        <v>29</v>
      </c>
      <c r="G2809" s="6">
        <v>45646</v>
      </c>
      <c r="H2809" s="6">
        <v>45918</v>
      </c>
      <c r="I2809" s="7" t="s">
        <v>75</v>
      </c>
      <c r="J2809" s="7" t="s">
        <v>76</v>
      </c>
      <c r="K2809" s="7" t="s">
        <v>93</v>
      </c>
      <c r="L2809" t="s">
        <v>9132</v>
      </c>
      <c r="M2809" s="7" t="s">
        <v>95</v>
      </c>
      <c r="N2809" s="7" t="s">
        <v>96</v>
      </c>
      <c r="O2809" s="9">
        <v>1</v>
      </c>
      <c r="P2809" s="10">
        <v>16391</v>
      </c>
      <c r="Q2809" s="10">
        <v>21736.27</v>
      </c>
      <c r="R2809" s="11">
        <v>0</v>
      </c>
      <c r="S2809" s="10">
        <v>21736.27</v>
      </c>
      <c r="T2809" s="10">
        <v>5345.27</v>
      </c>
      <c r="U2809" s="7" t="s">
        <v>78</v>
      </c>
      <c r="V2809" s="7" t="s">
        <v>69</v>
      </c>
      <c r="W2809" s="9">
        <v>5</v>
      </c>
      <c r="X2809" s="7" t="s">
        <v>79</v>
      </c>
      <c r="Y2809" s="7" t="s">
        <v>13517</v>
      </c>
      <c r="Z2809" t="str">
        <f t="shared" si="344"/>
        <v>Brandy White</v>
      </c>
      <c r="AA2809" t="str">
        <f t="shared" si="345"/>
        <v>Karnataka</v>
      </c>
      <c r="AB2809" t="str">
        <f t="shared" si="346"/>
        <v>Bengaluru</v>
      </c>
      <c r="AC2809" t="str">
        <f t="shared" si="347"/>
        <v>Electronics</v>
      </c>
      <c r="AD2809" t="str">
        <f t="shared" si="348"/>
        <v>Galaxy S24</v>
      </c>
      <c r="AE2809" t="str">
        <f t="shared" si="349"/>
        <v>Samsung</v>
      </c>
      <c r="AF2809" t="str">
        <f t="shared" si="350"/>
        <v>Bengaluru Hub</v>
      </c>
      <c r="AG2809" t="str">
        <f t="shared" si="351"/>
        <v>Samuel Mitchell</v>
      </c>
    </row>
    <row r="2810" spans="1:33" x14ac:dyDescent="0.35">
      <c r="A2810" t="s">
        <v>13518</v>
      </c>
      <c r="B2810" t="s">
        <v>13519</v>
      </c>
      <c r="C2810" s="7" t="s">
        <v>13520</v>
      </c>
      <c r="D2810" s="7" t="s">
        <v>28</v>
      </c>
      <c r="E2810" s="9">
        <v>42</v>
      </c>
      <c r="F2810" s="7" t="s">
        <v>92</v>
      </c>
      <c r="G2810" s="6">
        <v>45486</v>
      </c>
      <c r="H2810" s="6">
        <v>45710</v>
      </c>
      <c r="I2810" s="7" t="s">
        <v>55</v>
      </c>
      <c r="J2810" s="7" t="s">
        <v>56</v>
      </c>
      <c r="K2810" s="7" t="s">
        <v>65</v>
      </c>
      <c r="L2810" t="s">
        <v>13521</v>
      </c>
      <c r="M2810" s="7" t="s">
        <v>67</v>
      </c>
      <c r="N2810" s="7" t="s">
        <v>68</v>
      </c>
      <c r="O2810" s="9">
        <v>1</v>
      </c>
      <c r="P2810" s="10">
        <v>24425</v>
      </c>
      <c r="Q2810" s="10">
        <v>29848</v>
      </c>
      <c r="R2810" s="11">
        <v>20</v>
      </c>
      <c r="S2810" s="10">
        <v>23878.400000000001</v>
      </c>
      <c r="T2810" s="10">
        <v>5423</v>
      </c>
      <c r="U2810" s="7" t="s">
        <v>48</v>
      </c>
      <c r="V2810" s="7" t="s">
        <v>37</v>
      </c>
      <c r="W2810" s="9">
        <v>4</v>
      </c>
      <c r="X2810" s="7" t="s">
        <v>58</v>
      </c>
      <c r="Y2810" s="7" t="s">
        <v>4465</v>
      </c>
      <c r="Z2810" t="str">
        <f t="shared" si="344"/>
        <v>Larry Chen</v>
      </c>
      <c r="AA2810" t="str">
        <f t="shared" si="345"/>
        <v>Delhi</v>
      </c>
      <c r="AB2810" t="str">
        <f t="shared" si="346"/>
        <v>New Delhi</v>
      </c>
      <c r="AC2810" t="str">
        <f t="shared" si="347"/>
        <v>Beauty</v>
      </c>
      <c r="AD2810" t="str">
        <f t="shared" si="348"/>
        <v>Face Wash</v>
      </c>
      <c r="AE2810" t="str">
        <f t="shared" si="349"/>
        <v>Loreal</v>
      </c>
      <c r="AF2810" t="str">
        <f t="shared" si="350"/>
        <v>New Delhi Hub</v>
      </c>
      <c r="AG2810" t="str">
        <f t="shared" si="351"/>
        <v>Andrew Miller</v>
      </c>
    </row>
    <row r="2811" spans="1:33" x14ac:dyDescent="0.35">
      <c r="A2811" t="s">
        <v>13522</v>
      </c>
      <c r="B2811" t="s">
        <v>13523</v>
      </c>
      <c r="C2811" s="7" t="s">
        <v>13524</v>
      </c>
      <c r="D2811" s="7" t="s">
        <v>28</v>
      </c>
      <c r="E2811" s="9">
        <v>20</v>
      </c>
      <c r="F2811" s="7" t="s">
        <v>92</v>
      </c>
      <c r="G2811" s="6">
        <v>45591</v>
      </c>
      <c r="H2811" s="6">
        <v>45865</v>
      </c>
      <c r="I2811" s="7" t="s">
        <v>84</v>
      </c>
      <c r="J2811" s="7" t="s">
        <v>85</v>
      </c>
      <c r="K2811" s="7" t="s">
        <v>93</v>
      </c>
      <c r="L2811" t="s">
        <v>2657</v>
      </c>
      <c r="M2811" s="7" t="s">
        <v>132</v>
      </c>
      <c r="N2811" s="7" t="s">
        <v>133</v>
      </c>
      <c r="O2811" s="9">
        <v>1</v>
      </c>
      <c r="P2811" s="10">
        <v>6648</v>
      </c>
      <c r="Q2811" s="10">
        <v>8085.32</v>
      </c>
      <c r="R2811" s="11">
        <v>15</v>
      </c>
      <c r="S2811" s="10">
        <v>6872.52</v>
      </c>
      <c r="T2811" s="10">
        <v>1437.32</v>
      </c>
      <c r="U2811" s="7" t="s">
        <v>126</v>
      </c>
      <c r="V2811" s="7" t="s">
        <v>69</v>
      </c>
      <c r="W2811" s="9">
        <v>4</v>
      </c>
      <c r="X2811" s="7" t="s">
        <v>87</v>
      </c>
      <c r="Y2811" s="7" t="s">
        <v>13525</v>
      </c>
      <c r="Z2811" t="str">
        <f t="shared" si="344"/>
        <v>Joel Martin</v>
      </c>
      <c r="AA2811" t="str">
        <f t="shared" si="345"/>
        <v>Tamil Nadu</v>
      </c>
      <c r="AB2811" t="str">
        <f t="shared" si="346"/>
        <v>Chennai</v>
      </c>
      <c r="AC2811" t="str">
        <f t="shared" si="347"/>
        <v>Electronics</v>
      </c>
      <c r="AD2811" t="str">
        <f t="shared" si="348"/>
        <v>iPhone 15</v>
      </c>
      <c r="AE2811" t="str">
        <f t="shared" si="349"/>
        <v>Apple</v>
      </c>
      <c r="AF2811" t="str">
        <f t="shared" si="350"/>
        <v>Chennai Hub</v>
      </c>
      <c r="AG2811" t="str">
        <f t="shared" si="351"/>
        <v>Brent Vargas</v>
      </c>
    </row>
    <row r="2812" spans="1:33" x14ac:dyDescent="0.35">
      <c r="A2812" t="s">
        <v>13526</v>
      </c>
      <c r="B2812" t="s">
        <v>13527</v>
      </c>
      <c r="C2812" s="7" t="s">
        <v>13528</v>
      </c>
      <c r="D2812" s="7" t="s">
        <v>28</v>
      </c>
      <c r="E2812" s="9">
        <v>39</v>
      </c>
      <c r="F2812" s="7" t="s">
        <v>92</v>
      </c>
      <c r="G2812" s="6">
        <v>45514</v>
      </c>
      <c r="H2812" s="6">
        <v>45942</v>
      </c>
      <c r="I2812" s="7" t="s">
        <v>75</v>
      </c>
      <c r="J2812" s="7" t="s">
        <v>76</v>
      </c>
      <c r="K2812" s="7" t="s">
        <v>93</v>
      </c>
      <c r="L2812" t="s">
        <v>13529</v>
      </c>
      <c r="M2812" s="7" t="s">
        <v>67</v>
      </c>
      <c r="N2812" s="7" t="s">
        <v>68</v>
      </c>
      <c r="O2812" s="9">
        <v>5</v>
      </c>
      <c r="P2812" s="10">
        <v>22309</v>
      </c>
      <c r="Q2812" s="10">
        <v>32761.64</v>
      </c>
      <c r="R2812" s="11">
        <v>0</v>
      </c>
      <c r="S2812" s="10">
        <v>163808.20000000001</v>
      </c>
      <c r="T2812" s="10">
        <v>52263.199999999997</v>
      </c>
      <c r="U2812" s="7" t="s">
        <v>78</v>
      </c>
      <c r="V2812" s="7" t="s">
        <v>112</v>
      </c>
      <c r="W2812" s="9">
        <v>2</v>
      </c>
      <c r="X2812" s="7" t="s">
        <v>79</v>
      </c>
      <c r="Y2812" s="7" t="s">
        <v>13530</v>
      </c>
      <c r="Z2812" t="str">
        <f t="shared" si="344"/>
        <v>Natalie Meyer</v>
      </c>
      <c r="AA2812" t="str">
        <f t="shared" si="345"/>
        <v>Karnataka</v>
      </c>
      <c r="AB2812" t="str">
        <f t="shared" si="346"/>
        <v>Bengaluru</v>
      </c>
      <c r="AC2812" t="str">
        <f t="shared" si="347"/>
        <v>Electronics</v>
      </c>
      <c r="AD2812" t="str">
        <f t="shared" si="348"/>
        <v>Face Wash</v>
      </c>
      <c r="AE2812" t="str">
        <f t="shared" si="349"/>
        <v>Loreal</v>
      </c>
      <c r="AF2812" t="str">
        <f t="shared" si="350"/>
        <v>Bengaluru Hub</v>
      </c>
      <c r="AG2812" t="str">
        <f t="shared" si="351"/>
        <v>Taylor Myers</v>
      </c>
    </row>
    <row r="2813" spans="1:33" x14ac:dyDescent="0.35">
      <c r="A2813" t="s">
        <v>13531</v>
      </c>
      <c r="B2813" t="s">
        <v>13532</v>
      </c>
      <c r="C2813" s="7" t="s">
        <v>13533</v>
      </c>
      <c r="D2813" s="7" t="s">
        <v>28</v>
      </c>
      <c r="E2813" s="9">
        <v>53</v>
      </c>
      <c r="F2813" s="7" t="s">
        <v>92</v>
      </c>
      <c r="G2813" s="6">
        <v>45496</v>
      </c>
      <c r="H2813" s="6">
        <v>45557</v>
      </c>
      <c r="I2813" s="7" t="s">
        <v>75</v>
      </c>
      <c r="J2813" s="7" t="s">
        <v>76</v>
      </c>
      <c r="K2813" s="7" t="s">
        <v>65</v>
      </c>
      <c r="L2813" t="s">
        <v>1582</v>
      </c>
      <c r="M2813" s="7" t="s">
        <v>67</v>
      </c>
      <c r="N2813" s="7" t="s">
        <v>68</v>
      </c>
      <c r="O2813" s="9">
        <v>5</v>
      </c>
      <c r="P2813" s="10">
        <v>8726</v>
      </c>
      <c r="Q2813" s="10">
        <v>10424.11</v>
      </c>
      <c r="R2813" s="11">
        <v>5</v>
      </c>
      <c r="S2813" s="10">
        <v>49514.52</v>
      </c>
      <c r="T2813" s="10">
        <v>8490.5499999999993</v>
      </c>
      <c r="U2813" s="7" t="s">
        <v>48</v>
      </c>
      <c r="V2813" s="7" t="s">
        <v>112</v>
      </c>
      <c r="W2813" s="9">
        <v>5</v>
      </c>
      <c r="X2813" s="7" t="s">
        <v>79</v>
      </c>
      <c r="Y2813" s="7" t="s">
        <v>13534</v>
      </c>
      <c r="Z2813" t="str">
        <f t="shared" si="344"/>
        <v>Christopher Huff</v>
      </c>
      <c r="AA2813" t="str">
        <f t="shared" si="345"/>
        <v>Karnataka</v>
      </c>
      <c r="AB2813" t="str">
        <f t="shared" si="346"/>
        <v>Bengaluru</v>
      </c>
      <c r="AC2813" t="str">
        <f t="shared" si="347"/>
        <v>Beauty</v>
      </c>
      <c r="AD2813" t="str">
        <f t="shared" si="348"/>
        <v>Face Wash</v>
      </c>
      <c r="AE2813" t="str">
        <f t="shared" si="349"/>
        <v>Loreal</v>
      </c>
      <c r="AF2813" t="str">
        <f t="shared" si="350"/>
        <v>Bengaluru Hub</v>
      </c>
      <c r="AG2813" t="str">
        <f t="shared" si="351"/>
        <v>Elizabeth Clark</v>
      </c>
    </row>
    <row r="2814" spans="1:33" x14ac:dyDescent="0.35">
      <c r="A2814" t="s">
        <v>13535</v>
      </c>
      <c r="B2814" t="s">
        <v>13536</v>
      </c>
      <c r="C2814" s="7" t="s">
        <v>13537</v>
      </c>
      <c r="D2814" s="7" t="s">
        <v>54</v>
      </c>
      <c r="E2814" s="9">
        <v>20</v>
      </c>
      <c r="F2814" s="7" t="s">
        <v>29</v>
      </c>
      <c r="G2814" s="6">
        <v>45835</v>
      </c>
      <c r="H2814" s="6">
        <v>45733</v>
      </c>
      <c r="I2814" s="7" t="s">
        <v>30</v>
      </c>
      <c r="J2814" s="7" t="s">
        <v>31</v>
      </c>
      <c r="K2814" s="7" t="s">
        <v>32</v>
      </c>
      <c r="L2814" t="s">
        <v>13538</v>
      </c>
      <c r="M2814" s="7" t="s">
        <v>34</v>
      </c>
      <c r="N2814" s="7" t="s">
        <v>35</v>
      </c>
      <c r="O2814" s="9">
        <v>4</v>
      </c>
      <c r="P2814" s="10">
        <v>8288</v>
      </c>
      <c r="Q2814" s="10">
        <v>9722.68</v>
      </c>
      <c r="R2814" s="11">
        <v>15</v>
      </c>
      <c r="S2814" s="10">
        <v>33057.11</v>
      </c>
      <c r="T2814" s="10">
        <v>5738.72</v>
      </c>
      <c r="U2814" s="7" t="s">
        <v>48</v>
      </c>
      <c r="V2814" s="7" t="s">
        <v>154</v>
      </c>
      <c r="W2814" s="9">
        <v>1</v>
      </c>
      <c r="X2814" s="7" t="s">
        <v>38</v>
      </c>
      <c r="Y2814" s="7" t="s">
        <v>13539</v>
      </c>
      <c r="Z2814" t="str">
        <f t="shared" si="344"/>
        <v>Amy Horne</v>
      </c>
      <c r="AA2814" t="str">
        <f t="shared" si="345"/>
        <v>Maharashtra</v>
      </c>
      <c r="AB2814" t="str">
        <f t="shared" si="346"/>
        <v>Mumbai</v>
      </c>
      <c r="AC2814" t="str">
        <f t="shared" si="347"/>
        <v>Home</v>
      </c>
      <c r="AD2814" t="str">
        <f t="shared" si="348"/>
        <v>Pressure Cooker</v>
      </c>
      <c r="AE2814" t="str">
        <f t="shared" si="349"/>
        <v>Prestige</v>
      </c>
      <c r="AF2814" t="str">
        <f t="shared" si="350"/>
        <v>Mumbai Hub</v>
      </c>
      <c r="AG2814" t="str">
        <f t="shared" si="351"/>
        <v>Erin Bradshaw</v>
      </c>
    </row>
    <row r="2815" spans="1:33" x14ac:dyDescent="0.35">
      <c r="A2815" t="s">
        <v>13540</v>
      </c>
      <c r="B2815" t="s">
        <v>13541</v>
      </c>
      <c r="C2815" s="7" t="s">
        <v>13542</v>
      </c>
      <c r="D2815" s="7" t="s">
        <v>54</v>
      </c>
      <c r="E2815" s="9">
        <v>52</v>
      </c>
      <c r="F2815" s="7" t="s">
        <v>29</v>
      </c>
      <c r="G2815" s="6">
        <v>45706</v>
      </c>
      <c r="H2815" s="6">
        <v>46104</v>
      </c>
      <c r="I2815" s="7" t="s">
        <v>84</v>
      </c>
      <c r="J2815" s="7" t="s">
        <v>85</v>
      </c>
      <c r="K2815" s="7" t="s">
        <v>44</v>
      </c>
      <c r="L2815" t="s">
        <v>13543</v>
      </c>
      <c r="M2815" s="7" t="s">
        <v>46</v>
      </c>
      <c r="N2815" s="7" t="s">
        <v>47</v>
      </c>
      <c r="O2815" s="9">
        <v>4</v>
      </c>
      <c r="P2815" s="10">
        <v>24160</v>
      </c>
      <c r="Q2815" s="10">
        <v>31041.18</v>
      </c>
      <c r="R2815" s="11">
        <v>10</v>
      </c>
      <c r="S2815" s="10">
        <v>111748.25</v>
      </c>
      <c r="T2815" s="10">
        <v>27524.720000000001</v>
      </c>
      <c r="U2815" s="7" t="s">
        <v>36</v>
      </c>
      <c r="V2815" s="7" t="s">
        <v>37</v>
      </c>
      <c r="W2815" s="9">
        <v>4</v>
      </c>
      <c r="X2815" s="7" t="s">
        <v>87</v>
      </c>
      <c r="Y2815" s="7" t="s">
        <v>13544</v>
      </c>
      <c r="Z2815" t="str">
        <f t="shared" si="344"/>
        <v>Ricky Foster</v>
      </c>
      <c r="AA2815" t="str">
        <f t="shared" si="345"/>
        <v>Tamil Nadu</v>
      </c>
      <c r="AB2815" t="str">
        <f t="shared" si="346"/>
        <v>Chennai</v>
      </c>
      <c r="AC2815" t="str">
        <f t="shared" si="347"/>
        <v>Grocery</v>
      </c>
      <c r="AD2815" t="str">
        <f t="shared" si="348"/>
        <v>Sunflower Oil</v>
      </c>
      <c r="AE2815" t="str">
        <f t="shared" si="349"/>
        <v>Fortune</v>
      </c>
      <c r="AF2815" t="str">
        <f t="shared" si="350"/>
        <v>Chennai Hub</v>
      </c>
      <c r="AG2815" t="str">
        <f t="shared" si="351"/>
        <v>Andrea Lamb</v>
      </c>
    </row>
    <row r="2816" spans="1:33" x14ac:dyDescent="0.35">
      <c r="A2816" t="s">
        <v>13545</v>
      </c>
      <c r="B2816" t="s">
        <v>13546</v>
      </c>
      <c r="C2816" s="7" t="s">
        <v>13547</v>
      </c>
      <c r="D2816" s="7" t="s">
        <v>54</v>
      </c>
      <c r="E2816" s="9">
        <v>37</v>
      </c>
      <c r="F2816" s="7" t="s">
        <v>29</v>
      </c>
      <c r="G2816" s="6">
        <v>45997</v>
      </c>
      <c r="H2816" s="6">
        <v>45866</v>
      </c>
      <c r="I2816" s="7" t="s">
        <v>75</v>
      </c>
      <c r="J2816" s="7" t="s">
        <v>76</v>
      </c>
      <c r="K2816" s="7" t="s">
        <v>117</v>
      </c>
      <c r="L2816" t="s">
        <v>2697</v>
      </c>
      <c r="M2816" s="7" t="s">
        <v>119</v>
      </c>
      <c r="N2816" s="7" t="s">
        <v>120</v>
      </c>
      <c r="O2816" s="9">
        <v>3</v>
      </c>
      <c r="P2816" s="10">
        <v>6934</v>
      </c>
      <c r="Q2816" s="10">
        <v>8813.2999999999993</v>
      </c>
      <c r="R2816" s="11">
        <v>15</v>
      </c>
      <c r="S2816" s="10">
        <v>22473.91</v>
      </c>
      <c r="T2816" s="10">
        <v>5637.9</v>
      </c>
      <c r="U2816" s="7" t="s">
        <v>48</v>
      </c>
      <c r="V2816" s="7" t="s">
        <v>37</v>
      </c>
      <c r="W2816" s="9">
        <v>4</v>
      </c>
      <c r="X2816" s="7" t="s">
        <v>79</v>
      </c>
      <c r="Y2816" s="7" t="s">
        <v>13548</v>
      </c>
      <c r="Z2816" t="str">
        <f t="shared" si="344"/>
        <v>Brooke Roberts</v>
      </c>
      <c r="AA2816" t="str">
        <f t="shared" si="345"/>
        <v>Karnataka</v>
      </c>
      <c r="AB2816" t="str">
        <f t="shared" si="346"/>
        <v>Bengaluru</v>
      </c>
      <c r="AC2816" t="str">
        <f t="shared" si="347"/>
        <v>Fashion</v>
      </c>
      <c r="AD2816" t="str">
        <f t="shared" si="348"/>
        <v>Air Max Shoes</v>
      </c>
      <c r="AE2816" t="str">
        <f t="shared" si="349"/>
        <v>Nike</v>
      </c>
      <c r="AF2816" t="str">
        <f t="shared" si="350"/>
        <v>Bengaluru Hub</v>
      </c>
      <c r="AG2816" t="str">
        <f t="shared" si="351"/>
        <v>Robert Sutton</v>
      </c>
    </row>
    <row r="2817" spans="1:33" x14ac:dyDescent="0.35">
      <c r="A2817" t="s">
        <v>13549</v>
      </c>
      <c r="B2817" t="s">
        <v>13550</v>
      </c>
      <c r="C2817" s="7" t="s">
        <v>13551</v>
      </c>
      <c r="D2817" s="7" t="s">
        <v>28</v>
      </c>
      <c r="E2817" s="9">
        <v>38</v>
      </c>
      <c r="F2817" s="7" t="s">
        <v>92</v>
      </c>
      <c r="G2817" s="6">
        <v>45955</v>
      </c>
      <c r="H2817" s="6">
        <v>45971</v>
      </c>
      <c r="I2817" s="7" t="s">
        <v>55</v>
      </c>
      <c r="J2817" s="7" t="s">
        <v>56</v>
      </c>
      <c r="K2817" s="7" t="s">
        <v>117</v>
      </c>
      <c r="L2817" t="s">
        <v>5972</v>
      </c>
      <c r="M2817" s="7" t="s">
        <v>119</v>
      </c>
      <c r="N2817" s="7" t="s">
        <v>120</v>
      </c>
      <c r="O2817" s="9">
        <v>2</v>
      </c>
      <c r="P2817" s="10">
        <v>18175</v>
      </c>
      <c r="Q2817" s="10">
        <v>26634.22</v>
      </c>
      <c r="R2817" s="11">
        <v>15</v>
      </c>
      <c r="S2817" s="10">
        <v>45278.17</v>
      </c>
      <c r="T2817" s="10">
        <v>16918.439999999999</v>
      </c>
      <c r="U2817" s="7" t="s">
        <v>126</v>
      </c>
      <c r="V2817" s="7" t="s">
        <v>112</v>
      </c>
      <c r="W2817" s="9">
        <v>3</v>
      </c>
      <c r="X2817" s="7" t="s">
        <v>58</v>
      </c>
      <c r="Y2817" s="7" t="s">
        <v>13552</v>
      </c>
      <c r="Z2817" t="str">
        <f t="shared" si="344"/>
        <v>Nicole Sullivan DVM</v>
      </c>
      <c r="AA2817" t="str">
        <f t="shared" si="345"/>
        <v>Delhi</v>
      </c>
      <c r="AB2817" t="str">
        <f t="shared" si="346"/>
        <v>New Delhi</v>
      </c>
      <c r="AC2817" t="str">
        <f t="shared" si="347"/>
        <v>Fashion</v>
      </c>
      <c r="AD2817" t="str">
        <f t="shared" si="348"/>
        <v>Air Max Shoes</v>
      </c>
      <c r="AE2817" t="str">
        <f t="shared" si="349"/>
        <v>Nike</v>
      </c>
      <c r="AF2817" t="str">
        <f t="shared" si="350"/>
        <v>New Delhi Hub</v>
      </c>
      <c r="AG2817" t="str">
        <f t="shared" si="351"/>
        <v>Brenda Steele</v>
      </c>
    </row>
    <row r="2818" spans="1:33" x14ac:dyDescent="0.35">
      <c r="A2818" t="s">
        <v>13553</v>
      </c>
      <c r="B2818" t="s">
        <v>13554</v>
      </c>
      <c r="C2818" s="7" t="s">
        <v>13555</v>
      </c>
      <c r="D2818" s="7" t="s">
        <v>28</v>
      </c>
      <c r="E2818" s="9">
        <v>60</v>
      </c>
      <c r="F2818" s="7" t="s">
        <v>92</v>
      </c>
      <c r="G2818" s="6">
        <v>45471</v>
      </c>
      <c r="H2818" s="6">
        <v>46177</v>
      </c>
      <c r="I2818" s="7" t="s">
        <v>30</v>
      </c>
      <c r="J2818" s="7" t="s">
        <v>31</v>
      </c>
      <c r="K2818" s="7" t="s">
        <v>93</v>
      </c>
      <c r="L2818" t="s">
        <v>13556</v>
      </c>
      <c r="M2818" s="7" t="s">
        <v>95</v>
      </c>
      <c r="N2818" s="7" t="s">
        <v>96</v>
      </c>
      <c r="O2818" s="9">
        <v>1</v>
      </c>
      <c r="P2818" s="10">
        <v>2555</v>
      </c>
      <c r="Q2818" s="10">
        <v>3602.85</v>
      </c>
      <c r="R2818" s="11">
        <v>10</v>
      </c>
      <c r="S2818" s="10">
        <v>3242.57</v>
      </c>
      <c r="T2818" s="10">
        <v>1047.8499999999999</v>
      </c>
      <c r="U2818" s="7" t="s">
        <v>48</v>
      </c>
      <c r="V2818" s="7" t="s">
        <v>112</v>
      </c>
      <c r="W2818" s="9">
        <v>2</v>
      </c>
      <c r="X2818" s="7" t="s">
        <v>38</v>
      </c>
      <c r="Y2818" s="7" t="s">
        <v>13557</v>
      </c>
      <c r="Z2818" t="str">
        <f t="shared" ref="Z2818:Z2881" si="352">TRIM(C2818)</f>
        <v>Christopher Chaney</v>
      </c>
      <c r="AA2818" t="str">
        <f t="shared" ref="AA2818:AA2881" si="353">TRIM(I2818)</f>
        <v>Maharashtra</v>
      </c>
      <c r="AB2818" t="str">
        <f t="shared" ref="AB2818:AB2881" si="354">TRIM(J2818)</f>
        <v>Mumbai</v>
      </c>
      <c r="AC2818" t="str">
        <f t="shared" ref="AC2818:AC2881" si="355">TRIM(K2818)</f>
        <v>Electronics</v>
      </c>
      <c r="AD2818" t="str">
        <f t="shared" ref="AD2818:AD2881" si="356">TRIM(M2818)</f>
        <v>Galaxy S24</v>
      </c>
      <c r="AE2818" t="str">
        <f t="shared" ref="AE2818:AE2881" si="357">TRIM(N2818)</f>
        <v>Samsung</v>
      </c>
      <c r="AF2818" t="str">
        <f t="shared" ref="AF2818:AF2881" si="358">TRIM(X2818)</f>
        <v>Mumbai Hub</v>
      </c>
      <c r="AG2818" t="str">
        <f t="shared" ref="AG2818:AG2881" si="359">TRIM(Y2818)</f>
        <v>Daniel Wallace</v>
      </c>
    </row>
    <row r="2819" spans="1:33" x14ac:dyDescent="0.35">
      <c r="A2819" t="s">
        <v>13558</v>
      </c>
      <c r="B2819" t="s">
        <v>13559</v>
      </c>
      <c r="C2819" s="7" t="s">
        <v>13560</v>
      </c>
      <c r="D2819" s="7" t="s">
        <v>28</v>
      </c>
      <c r="E2819" s="9">
        <v>57</v>
      </c>
      <c r="F2819" s="7" t="s">
        <v>92</v>
      </c>
      <c r="G2819" s="6">
        <v>45567</v>
      </c>
      <c r="H2819" s="6">
        <v>45500</v>
      </c>
      <c r="I2819" s="7" t="s">
        <v>55</v>
      </c>
      <c r="J2819" s="7" t="s">
        <v>56</v>
      </c>
      <c r="K2819" s="7" t="s">
        <v>32</v>
      </c>
      <c r="L2819" t="s">
        <v>13561</v>
      </c>
      <c r="M2819" s="7" t="s">
        <v>34</v>
      </c>
      <c r="N2819" s="7" t="s">
        <v>35</v>
      </c>
      <c r="O2819" s="9">
        <v>5</v>
      </c>
      <c r="P2819" s="10">
        <v>868</v>
      </c>
      <c r="Q2819" s="10">
        <v>1185.19</v>
      </c>
      <c r="R2819" s="11">
        <v>10</v>
      </c>
      <c r="S2819" s="10">
        <v>5333.36</v>
      </c>
      <c r="T2819" s="10">
        <v>1585.95</v>
      </c>
      <c r="U2819" s="7" t="s">
        <v>48</v>
      </c>
      <c r="V2819" s="7" t="s">
        <v>37</v>
      </c>
      <c r="W2819" s="9">
        <v>4</v>
      </c>
      <c r="X2819" s="7" t="s">
        <v>58</v>
      </c>
      <c r="Y2819" s="7" t="s">
        <v>13562</v>
      </c>
      <c r="Z2819" t="str">
        <f t="shared" si="352"/>
        <v>Amanda Rivers</v>
      </c>
      <c r="AA2819" t="str">
        <f t="shared" si="353"/>
        <v>Delhi</v>
      </c>
      <c r="AB2819" t="str">
        <f t="shared" si="354"/>
        <v>New Delhi</v>
      </c>
      <c r="AC2819" t="str">
        <f t="shared" si="355"/>
        <v>Home</v>
      </c>
      <c r="AD2819" t="str">
        <f t="shared" si="356"/>
        <v>Pressure Cooker</v>
      </c>
      <c r="AE2819" t="str">
        <f t="shared" si="357"/>
        <v>Prestige</v>
      </c>
      <c r="AF2819" t="str">
        <f t="shared" si="358"/>
        <v>New Delhi Hub</v>
      </c>
      <c r="AG2819" t="str">
        <f t="shared" si="359"/>
        <v>John Gutierrez</v>
      </c>
    </row>
    <row r="2820" spans="1:33" x14ac:dyDescent="0.35">
      <c r="A2820" t="s">
        <v>13563</v>
      </c>
      <c r="B2820" t="s">
        <v>13564</v>
      </c>
      <c r="C2820" s="7" t="s">
        <v>13565</v>
      </c>
      <c r="D2820" s="7" t="s">
        <v>54</v>
      </c>
      <c r="E2820" s="9">
        <v>57</v>
      </c>
      <c r="F2820" s="7" t="s">
        <v>29</v>
      </c>
      <c r="G2820" s="6">
        <v>45636</v>
      </c>
      <c r="H2820" s="6">
        <v>45970</v>
      </c>
      <c r="I2820" s="7" t="s">
        <v>63</v>
      </c>
      <c r="J2820" s="7" t="s">
        <v>64</v>
      </c>
      <c r="K2820" s="7" t="s">
        <v>44</v>
      </c>
      <c r="L2820" t="s">
        <v>13566</v>
      </c>
      <c r="M2820" s="7" t="s">
        <v>46</v>
      </c>
      <c r="N2820" s="7" t="s">
        <v>47</v>
      </c>
      <c r="O2820" s="9">
        <v>3</v>
      </c>
      <c r="P2820" s="10">
        <v>2605</v>
      </c>
      <c r="Q2820" s="10">
        <v>3737.3</v>
      </c>
      <c r="R2820" s="11">
        <v>0</v>
      </c>
      <c r="S2820" s="10">
        <v>11211.9</v>
      </c>
      <c r="T2820" s="10">
        <v>3396.9</v>
      </c>
      <c r="U2820" s="7" t="s">
        <v>48</v>
      </c>
      <c r="V2820" s="7" t="s">
        <v>154</v>
      </c>
      <c r="W2820" s="9">
        <v>4</v>
      </c>
      <c r="X2820" s="7" t="s">
        <v>70</v>
      </c>
      <c r="Y2820" s="7" t="s">
        <v>8674</v>
      </c>
      <c r="Z2820" t="str">
        <f t="shared" si="352"/>
        <v>Chloe Perez</v>
      </c>
      <c r="AA2820" t="str">
        <f t="shared" si="353"/>
        <v>Telangana</v>
      </c>
      <c r="AB2820" t="str">
        <f t="shared" si="354"/>
        <v>Hyderabad</v>
      </c>
      <c r="AC2820" t="str">
        <f t="shared" si="355"/>
        <v>Grocery</v>
      </c>
      <c r="AD2820" t="str">
        <f t="shared" si="356"/>
        <v>Sunflower Oil</v>
      </c>
      <c r="AE2820" t="str">
        <f t="shared" si="357"/>
        <v>Fortune</v>
      </c>
      <c r="AF2820" t="str">
        <f t="shared" si="358"/>
        <v>Hyderabad Hub</v>
      </c>
      <c r="AG2820" t="str">
        <f t="shared" si="359"/>
        <v>Stephanie Shields</v>
      </c>
    </row>
    <row r="2821" spans="1:33" x14ac:dyDescent="0.35">
      <c r="A2821" t="s">
        <v>13567</v>
      </c>
      <c r="B2821" t="s">
        <v>13568</v>
      </c>
      <c r="C2821" s="7" t="s">
        <v>13569</v>
      </c>
      <c r="D2821" s="7" t="s">
        <v>54</v>
      </c>
      <c r="E2821" s="9">
        <v>33</v>
      </c>
      <c r="F2821" s="7" t="s">
        <v>29</v>
      </c>
      <c r="G2821" s="6">
        <v>45980</v>
      </c>
      <c r="H2821" s="6">
        <v>45468</v>
      </c>
      <c r="I2821" s="7" t="s">
        <v>30</v>
      </c>
      <c r="J2821" s="7" t="s">
        <v>31</v>
      </c>
      <c r="K2821" s="7" t="s">
        <v>93</v>
      </c>
      <c r="L2821" t="s">
        <v>13570</v>
      </c>
      <c r="M2821" s="7" t="s">
        <v>95</v>
      </c>
      <c r="N2821" s="7" t="s">
        <v>96</v>
      </c>
      <c r="O2821" s="9">
        <v>1</v>
      </c>
      <c r="P2821" s="10">
        <v>2153</v>
      </c>
      <c r="Q2821" s="10">
        <v>2716.41</v>
      </c>
      <c r="R2821" s="11">
        <v>20</v>
      </c>
      <c r="S2821" s="10">
        <v>2173.13</v>
      </c>
      <c r="T2821" s="10">
        <v>563.41</v>
      </c>
      <c r="U2821" s="7" t="s">
        <v>126</v>
      </c>
      <c r="V2821" s="7" t="s">
        <v>112</v>
      </c>
      <c r="W2821" s="9">
        <v>2</v>
      </c>
      <c r="X2821" s="7" t="s">
        <v>38</v>
      </c>
      <c r="Y2821" s="7" t="s">
        <v>13571</v>
      </c>
      <c r="Z2821" t="str">
        <f t="shared" si="352"/>
        <v>David Irwin</v>
      </c>
      <c r="AA2821" t="str">
        <f t="shared" si="353"/>
        <v>Maharashtra</v>
      </c>
      <c r="AB2821" t="str">
        <f t="shared" si="354"/>
        <v>Mumbai</v>
      </c>
      <c r="AC2821" t="str">
        <f t="shared" si="355"/>
        <v>Electronics</v>
      </c>
      <c r="AD2821" t="str">
        <f t="shared" si="356"/>
        <v>Galaxy S24</v>
      </c>
      <c r="AE2821" t="str">
        <f t="shared" si="357"/>
        <v>Samsung</v>
      </c>
      <c r="AF2821" t="str">
        <f t="shared" si="358"/>
        <v>Mumbai Hub</v>
      </c>
      <c r="AG2821" t="str">
        <f t="shared" si="359"/>
        <v>Michelle Lewis</v>
      </c>
    </row>
    <row r="2822" spans="1:33" x14ac:dyDescent="0.35">
      <c r="A2822" t="s">
        <v>13572</v>
      </c>
      <c r="B2822" t="s">
        <v>13573</v>
      </c>
      <c r="C2822" s="7" t="s">
        <v>13574</v>
      </c>
      <c r="D2822" s="7" t="s">
        <v>28</v>
      </c>
      <c r="E2822" s="9">
        <v>42</v>
      </c>
      <c r="F2822" s="7" t="s">
        <v>92</v>
      </c>
      <c r="G2822" s="6">
        <v>45609</v>
      </c>
      <c r="H2822" s="6">
        <v>45975</v>
      </c>
      <c r="I2822" s="7" t="s">
        <v>75</v>
      </c>
      <c r="J2822" s="7" t="s">
        <v>76</v>
      </c>
      <c r="K2822" s="7" t="s">
        <v>93</v>
      </c>
      <c r="L2822" t="s">
        <v>13575</v>
      </c>
      <c r="M2822" s="7" t="s">
        <v>95</v>
      </c>
      <c r="N2822" s="7" t="s">
        <v>96</v>
      </c>
      <c r="O2822" s="9">
        <v>3</v>
      </c>
      <c r="P2822" s="10">
        <v>27871</v>
      </c>
      <c r="Q2822" s="10">
        <v>38670.35</v>
      </c>
      <c r="R2822" s="11">
        <v>15</v>
      </c>
      <c r="S2822" s="10">
        <v>98609.39</v>
      </c>
      <c r="T2822" s="10">
        <v>32398.05</v>
      </c>
      <c r="U2822" s="7" t="s">
        <v>126</v>
      </c>
      <c r="V2822" s="7" t="s">
        <v>69</v>
      </c>
      <c r="W2822" s="9">
        <v>2</v>
      </c>
      <c r="X2822" s="7" t="s">
        <v>79</v>
      </c>
      <c r="Y2822" s="7" t="s">
        <v>13576</v>
      </c>
      <c r="Z2822" t="str">
        <f t="shared" si="352"/>
        <v>Alexandria Cole</v>
      </c>
      <c r="AA2822" t="str">
        <f t="shared" si="353"/>
        <v>Karnataka</v>
      </c>
      <c r="AB2822" t="str">
        <f t="shared" si="354"/>
        <v>Bengaluru</v>
      </c>
      <c r="AC2822" t="str">
        <f t="shared" si="355"/>
        <v>Electronics</v>
      </c>
      <c r="AD2822" t="str">
        <f t="shared" si="356"/>
        <v>Galaxy S24</v>
      </c>
      <c r="AE2822" t="str">
        <f t="shared" si="357"/>
        <v>Samsung</v>
      </c>
      <c r="AF2822" t="str">
        <f t="shared" si="358"/>
        <v>Bengaluru Hub</v>
      </c>
      <c r="AG2822" t="str">
        <f t="shared" si="359"/>
        <v>Shawn Reynolds</v>
      </c>
    </row>
    <row r="2823" spans="1:33" x14ac:dyDescent="0.35">
      <c r="A2823" t="s">
        <v>13577</v>
      </c>
      <c r="B2823" t="s">
        <v>13578</v>
      </c>
      <c r="C2823" s="7" t="s">
        <v>10288</v>
      </c>
      <c r="D2823" s="7" t="s">
        <v>28</v>
      </c>
      <c r="E2823" s="9">
        <v>23</v>
      </c>
      <c r="F2823" s="7" t="s">
        <v>92</v>
      </c>
      <c r="G2823" s="6">
        <v>45715</v>
      </c>
      <c r="H2823" s="6">
        <v>45857</v>
      </c>
      <c r="I2823" s="7" t="s">
        <v>75</v>
      </c>
      <c r="J2823" s="7" t="s">
        <v>76</v>
      </c>
      <c r="K2823" s="7" t="s">
        <v>117</v>
      </c>
      <c r="L2823" t="s">
        <v>13579</v>
      </c>
      <c r="M2823" s="7" t="s">
        <v>119</v>
      </c>
      <c r="N2823" s="7" t="s">
        <v>120</v>
      </c>
      <c r="O2823" s="9">
        <v>1</v>
      </c>
      <c r="P2823" s="10">
        <v>13990</v>
      </c>
      <c r="Q2823" s="10">
        <v>19804.25</v>
      </c>
      <c r="R2823" s="11">
        <v>20</v>
      </c>
      <c r="S2823" s="10">
        <v>15843.4</v>
      </c>
      <c r="T2823" s="10">
        <v>5814.25</v>
      </c>
      <c r="U2823" s="7" t="s">
        <v>126</v>
      </c>
      <c r="V2823" s="7" t="s">
        <v>154</v>
      </c>
      <c r="W2823" s="9">
        <v>3</v>
      </c>
      <c r="X2823" s="7" t="s">
        <v>79</v>
      </c>
      <c r="Y2823" s="7" t="s">
        <v>13580</v>
      </c>
      <c r="Z2823" t="str">
        <f t="shared" si="352"/>
        <v>David Henderson</v>
      </c>
      <c r="AA2823" t="str">
        <f t="shared" si="353"/>
        <v>Karnataka</v>
      </c>
      <c r="AB2823" t="str">
        <f t="shared" si="354"/>
        <v>Bengaluru</v>
      </c>
      <c r="AC2823" t="str">
        <f t="shared" si="355"/>
        <v>Fashion</v>
      </c>
      <c r="AD2823" t="str">
        <f t="shared" si="356"/>
        <v>Air Max Shoes</v>
      </c>
      <c r="AE2823" t="str">
        <f t="shared" si="357"/>
        <v>Nike</v>
      </c>
      <c r="AF2823" t="str">
        <f t="shared" si="358"/>
        <v>Bengaluru Hub</v>
      </c>
      <c r="AG2823" t="str">
        <f t="shared" si="359"/>
        <v>John Molina</v>
      </c>
    </row>
    <row r="2824" spans="1:33" x14ac:dyDescent="0.35">
      <c r="A2824" t="s">
        <v>13581</v>
      </c>
      <c r="B2824" t="s">
        <v>13582</v>
      </c>
      <c r="C2824" s="7" t="s">
        <v>13583</v>
      </c>
      <c r="D2824" s="7" t="s">
        <v>28</v>
      </c>
      <c r="E2824" s="9">
        <v>60</v>
      </c>
      <c r="F2824" s="7" t="s">
        <v>29</v>
      </c>
      <c r="G2824" s="6">
        <v>46065</v>
      </c>
      <c r="H2824" s="6">
        <v>45910</v>
      </c>
      <c r="I2824" s="7" t="s">
        <v>75</v>
      </c>
      <c r="J2824" s="7" t="s">
        <v>76</v>
      </c>
      <c r="K2824" s="7" t="s">
        <v>93</v>
      </c>
      <c r="L2824" t="s">
        <v>10210</v>
      </c>
      <c r="M2824" s="7" t="s">
        <v>132</v>
      </c>
      <c r="N2824" s="7" t="s">
        <v>133</v>
      </c>
      <c r="O2824" s="9">
        <v>5</v>
      </c>
      <c r="P2824" s="10">
        <v>2917</v>
      </c>
      <c r="Q2824" s="10">
        <v>3623.28</v>
      </c>
      <c r="R2824" s="11">
        <v>5</v>
      </c>
      <c r="S2824" s="10">
        <v>17210.580000000002</v>
      </c>
      <c r="T2824" s="10">
        <v>3531.4</v>
      </c>
      <c r="U2824" s="7" t="s">
        <v>126</v>
      </c>
      <c r="V2824" s="7" t="s">
        <v>69</v>
      </c>
      <c r="W2824" s="9">
        <v>1</v>
      </c>
      <c r="X2824" s="7" t="s">
        <v>79</v>
      </c>
      <c r="Y2824" s="7" t="s">
        <v>13584</v>
      </c>
      <c r="Z2824" t="str">
        <f t="shared" si="352"/>
        <v>Jennifer Lewis</v>
      </c>
      <c r="AA2824" t="str">
        <f t="shared" si="353"/>
        <v>Karnataka</v>
      </c>
      <c r="AB2824" t="str">
        <f t="shared" si="354"/>
        <v>Bengaluru</v>
      </c>
      <c r="AC2824" t="str">
        <f t="shared" si="355"/>
        <v>Electronics</v>
      </c>
      <c r="AD2824" t="str">
        <f t="shared" si="356"/>
        <v>iPhone 15</v>
      </c>
      <c r="AE2824" t="str">
        <f t="shared" si="357"/>
        <v>Apple</v>
      </c>
      <c r="AF2824" t="str">
        <f t="shared" si="358"/>
        <v>Bengaluru Hub</v>
      </c>
      <c r="AG2824" t="str">
        <f t="shared" si="359"/>
        <v>Scott Richardson</v>
      </c>
    </row>
    <row r="2825" spans="1:33" x14ac:dyDescent="0.35">
      <c r="A2825" t="s">
        <v>13585</v>
      </c>
      <c r="B2825" t="s">
        <v>13586</v>
      </c>
      <c r="C2825" s="7" t="s">
        <v>13587</v>
      </c>
      <c r="D2825" s="7" t="s">
        <v>54</v>
      </c>
      <c r="E2825" s="9">
        <v>23</v>
      </c>
      <c r="F2825" s="7" t="s">
        <v>92</v>
      </c>
      <c r="G2825" s="6">
        <v>45872</v>
      </c>
      <c r="H2825" s="6">
        <v>45843</v>
      </c>
      <c r="I2825" s="7" t="s">
        <v>75</v>
      </c>
      <c r="J2825" s="7" t="s">
        <v>76</v>
      </c>
      <c r="K2825" s="7" t="s">
        <v>93</v>
      </c>
      <c r="L2825" t="s">
        <v>13588</v>
      </c>
      <c r="M2825" s="7" t="s">
        <v>132</v>
      </c>
      <c r="N2825" s="7" t="s">
        <v>133</v>
      </c>
      <c r="O2825" s="9">
        <v>3</v>
      </c>
      <c r="P2825" s="10">
        <v>13686</v>
      </c>
      <c r="Q2825" s="10">
        <v>16629.759999999998</v>
      </c>
      <c r="R2825" s="11">
        <v>10</v>
      </c>
      <c r="S2825" s="10">
        <v>44900.35</v>
      </c>
      <c r="T2825" s="10">
        <v>8831.2800000000007</v>
      </c>
      <c r="U2825" s="7" t="s">
        <v>36</v>
      </c>
      <c r="V2825" s="7" t="s">
        <v>154</v>
      </c>
      <c r="W2825" s="9">
        <v>4</v>
      </c>
      <c r="X2825" s="7" t="s">
        <v>79</v>
      </c>
      <c r="Y2825" s="7" t="s">
        <v>13589</v>
      </c>
      <c r="Z2825" t="str">
        <f t="shared" si="352"/>
        <v>Joshua Mathews</v>
      </c>
      <c r="AA2825" t="str">
        <f t="shared" si="353"/>
        <v>Karnataka</v>
      </c>
      <c r="AB2825" t="str">
        <f t="shared" si="354"/>
        <v>Bengaluru</v>
      </c>
      <c r="AC2825" t="str">
        <f t="shared" si="355"/>
        <v>Electronics</v>
      </c>
      <c r="AD2825" t="str">
        <f t="shared" si="356"/>
        <v>iPhone 15</v>
      </c>
      <c r="AE2825" t="str">
        <f t="shared" si="357"/>
        <v>Apple</v>
      </c>
      <c r="AF2825" t="str">
        <f t="shared" si="358"/>
        <v>Bengaluru Hub</v>
      </c>
      <c r="AG2825" t="str">
        <f t="shared" si="359"/>
        <v>Lauren Anderson</v>
      </c>
    </row>
    <row r="2826" spans="1:33" x14ac:dyDescent="0.35">
      <c r="A2826" t="s">
        <v>13590</v>
      </c>
      <c r="B2826" t="s">
        <v>13591</v>
      </c>
      <c r="C2826" s="7" t="s">
        <v>13592</v>
      </c>
      <c r="D2826" s="7" t="s">
        <v>54</v>
      </c>
      <c r="E2826" s="9">
        <v>50</v>
      </c>
      <c r="F2826" s="7" t="s">
        <v>29</v>
      </c>
      <c r="G2826" s="6">
        <v>45812</v>
      </c>
      <c r="H2826" s="6">
        <v>45768</v>
      </c>
      <c r="I2826" s="7" t="s">
        <v>30</v>
      </c>
      <c r="J2826" s="7" t="s">
        <v>31</v>
      </c>
      <c r="K2826" s="7" t="s">
        <v>117</v>
      </c>
      <c r="L2826" t="s">
        <v>13593</v>
      </c>
      <c r="M2826" s="7" t="s">
        <v>119</v>
      </c>
      <c r="N2826" s="7" t="s">
        <v>120</v>
      </c>
      <c r="O2826" s="9">
        <v>3</v>
      </c>
      <c r="P2826" s="10">
        <v>12692</v>
      </c>
      <c r="Q2826" s="10">
        <v>18316.97</v>
      </c>
      <c r="R2826" s="11">
        <v>5</v>
      </c>
      <c r="S2826" s="10">
        <v>52203.360000000001</v>
      </c>
      <c r="T2826" s="10">
        <v>16874.91</v>
      </c>
      <c r="U2826" s="7" t="s">
        <v>36</v>
      </c>
      <c r="V2826" s="7" t="s">
        <v>69</v>
      </c>
      <c r="W2826" s="9">
        <v>1</v>
      </c>
      <c r="X2826" s="7" t="s">
        <v>38</v>
      </c>
      <c r="Y2826" s="7" t="s">
        <v>13594</v>
      </c>
      <c r="Z2826" t="str">
        <f t="shared" si="352"/>
        <v>Kelsey Hill</v>
      </c>
      <c r="AA2826" t="str">
        <f t="shared" si="353"/>
        <v>Maharashtra</v>
      </c>
      <c r="AB2826" t="str">
        <f t="shared" si="354"/>
        <v>Mumbai</v>
      </c>
      <c r="AC2826" t="str">
        <f t="shared" si="355"/>
        <v>Fashion</v>
      </c>
      <c r="AD2826" t="str">
        <f t="shared" si="356"/>
        <v>Air Max Shoes</v>
      </c>
      <c r="AE2826" t="str">
        <f t="shared" si="357"/>
        <v>Nike</v>
      </c>
      <c r="AF2826" t="str">
        <f t="shared" si="358"/>
        <v>Mumbai Hub</v>
      </c>
      <c r="AG2826" t="str">
        <f t="shared" si="359"/>
        <v>Ryan Davis</v>
      </c>
    </row>
    <row r="2827" spans="1:33" x14ac:dyDescent="0.35">
      <c r="A2827" t="s">
        <v>13595</v>
      </c>
      <c r="B2827" t="s">
        <v>13596</v>
      </c>
      <c r="C2827" s="7" t="s">
        <v>13597</v>
      </c>
      <c r="D2827" s="7" t="s">
        <v>28</v>
      </c>
      <c r="E2827" s="9">
        <v>43</v>
      </c>
      <c r="F2827" s="7" t="s">
        <v>92</v>
      </c>
      <c r="G2827" s="6">
        <v>45803</v>
      </c>
      <c r="H2827" s="6">
        <v>45474</v>
      </c>
      <c r="I2827" s="7" t="s">
        <v>30</v>
      </c>
      <c r="J2827" s="7" t="s">
        <v>31</v>
      </c>
      <c r="K2827" s="7" t="s">
        <v>93</v>
      </c>
      <c r="L2827" t="s">
        <v>13598</v>
      </c>
      <c r="M2827" s="7" t="s">
        <v>95</v>
      </c>
      <c r="N2827" s="7" t="s">
        <v>96</v>
      </c>
      <c r="O2827" s="9">
        <v>2</v>
      </c>
      <c r="P2827" s="10">
        <v>8236</v>
      </c>
      <c r="Q2827" s="10">
        <v>9922.61</v>
      </c>
      <c r="R2827" s="11">
        <v>15</v>
      </c>
      <c r="S2827" s="10">
        <v>16868.439999999999</v>
      </c>
      <c r="T2827" s="10">
        <v>3373.22</v>
      </c>
      <c r="U2827" s="7" t="s">
        <v>48</v>
      </c>
      <c r="V2827" s="7" t="s">
        <v>154</v>
      </c>
      <c r="W2827" s="9">
        <v>2</v>
      </c>
      <c r="X2827" s="7" t="s">
        <v>38</v>
      </c>
      <c r="Y2827" s="7" t="s">
        <v>13599</v>
      </c>
      <c r="Z2827" t="str">
        <f t="shared" si="352"/>
        <v>Tyler Lucas</v>
      </c>
      <c r="AA2827" t="str">
        <f t="shared" si="353"/>
        <v>Maharashtra</v>
      </c>
      <c r="AB2827" t="str">
        <f t="shared" si="354"/>
        <v>Mumbai</v>
      </c>
      <c r="AC2827" t="str">
        <f t="shared" si="355"/>
        <v>Electronics</v>
      </c>
      <c r="AD2827" t="str">
        <f t="shared" si="356"/>
        <v>Galaxy S24</v>
      </c>
      <c r="AE2827" t="str">
        <f t="shared" si="357"/>
        <v>Samsung</v>
      </c>
      <c r="AF2827" t="str">
        <f t="shared" si="358"/>
        <v>Mumbai Hub</v>
      </c>
      <c r="AG2827" t="str">
        <f t="shared" si="359"/>
        <v>Duane Williams</v>
      </c>
    </row>
    <row r="2828" spans="1:33" x14ac:dyDescent="0.35">
      <c r="A2828" t="s">
        <v>13600</v>
      </c>
      <c r="B2828" t="s">
        <v>13601</v>
      </c>
      <c r="C2828" s="7" t="s">
        <v>13602</v>
      </c>
      <c r="D2828" s="7" t="s">
        <v>28</v>
      </c>
      <c r="E2828" s="9">
        <v>30</v>
      </c>
      <c r="F2828" s="7" t="s">
        <v>29</v>
      </c>
      <c r="G2828" s="6">
        <v>45902</v>
      </c>
      <c r="H2828" s="6">
        <v>45875</v>
      </c>
      <c r="I2828" s="7" t="s">
        <v>55</v>
      </c>
      <c r="J2828" s="7" t="s">
        <v>56</v>
      </c>
      <c r="K2828" s="7" t="s">
        <v>93</v>
      </c>
      <c r="L2828" t="s">
        <v>13603</v>
      </c>
      <c r="M2828" s="7" t="s">
        <v>132</v>
      </c>
      <c r="N2828" s="7" t="s">
        <v>133</v>
      </c>
      <c r="O2828" s="9">
        <v>2</v>
      </c>
      <c r="P2828" s="10">
        <v>20515</v>
      </c>
      <c r="Q2828" s="10">
        <v>24090.91</v>
      </c>
      <c r="R2828" s="11">
        <v>0</v>
      </c>
      <c r="S2828" s="10">
        <v>48181.82</v>
      </c>
      <c r="T2828" s="10">
        <v>7151.82</v>
      </c>
      <c r="U2828" s="7" t="s">
        <v>126</v>
      </c>
      <c r="V2828" s="7" t="s">
        <v>112</v>
      </c>
      <c r="W2828" s="9">
        <v>5</v>
      </c>
      <c r="X2828" s="7" t="s">
        <v>58</v>
      </c>
      <c r="Y2828" s="7" t="s">
        <v>13604</v>
      </c>
      <c r="Z2828" t="str">
        <f t="shared" si="352"/>
        <v>Cindy Hernandez</v>
      </c>
      <c r="AA2828" t="str">
        <f t="shared" si="353"/>
        <v>Delhi</v>
      </c>
      <c r="AB2828" t="str">
        <f t="shared" si="354"/>
        <v>New Delhi</v>
      </c>
      <c r="AC2828" t="str">
        <f t="shared" si="355"/>
        <v>Electronics</v>
      </c>
      <c r="AD2828" t="str">
        <f t="shared" si="356"/>
        <v>iPhone 15</v>
      </c>
      <c r="AE2828" t="str">
        <f t="shared" si="357"/>
        <v>Apple</v>
      </c>
      <c r="AF2828" t="str">
        <f t="shared" si="358"/>
        <v>New Delhi Hub</v>
      </c>
      <c r="AG2828" t="str">
        <f t="shared" si="359"/>
        <v>Steven Huynh</v>
      </c>
    </row>
    <row r="2829" spans="1:33" x14ac:dyDescent="0.35">
      <c r="A2829" t="s">
        <v>13605</v>
      </c>
      <c r="B2829" t="s">
        <v>13606</v>
      </c>
      <c r="C2829" s="7" t="s">
        <v>13607</v>
      </c>
      <c r="D2829" s="7" t="s">
        <v>28</v>
      </c>
      <c r="E2829" s="9">
        <v>35</v>
      </c>
      <c r="F2829" s="7" t="s">
        <v>29</v>
      </c>
      <c r="G2829" s="6">
        <v>46140</v>
      </c>
      <c r="H2829" s="6">
        <v>46150</v>
      </c>
      <c r="I2829" s="7" t="s">
        <v>84</v>
      </c>
      <c r="J2829" s="7" t="s">
        <v>85</v>
      </c>
      <c r="K2829" s="7" t="s">
        <v>117</v>
      </c>
      <c r="L2829" t="s">
        <v>13608</v>
      </c>
      <c r="M2829" s="7" t="s">
        <v>119</v>
      </c>
      <c r="N2829" s="7" t="s">
        <v>120</v>
      </c>
      <c r="O2829" s="9">
        <v>5</v>
      </c>
      <c r="P2829" s="10">
        <v>16699</v>
      </c>
      <c r="Q2829" s="10">
        <v>24796.6</v>
      </c>
      <c r="R2829" s="11">
        <v>5</v>
      </c>
      <c r="S2829" s="10">
        <v>117783.85</v>
      </c>
      <c r="T2829" s="10">
        <v>40488</v>
      </c>
      <c r="U2829" s="7" t="s">
        <v>78</v>
      </c>
      <c r="V2829" s="7" t="s">
        <v>69</v>
      </c>
      <c r="W2829" s="9">
        <v>3</v>
      </c>
      <c r="X2829" s="7" t="s">
        <v>87</v>
      </c>
      <c r="Y2829" s="7" t="s">
        <v>13609</v>
      </c>
      <c r="Z2829" t="str">
        <f t="shared" si="352"/>
        <v>Chris Ashley</v>
      </c>
      <c r="AA2829" t="str">
        <f t="shared" si="353"/>
        <v>Tamil Nadu</v>
      </c>
      <c r="AB2829" t="str">
        <f t="shared" si="354"/>
        <v>Chennai</v>
      </c>
      <c r="AC2829" t="str">
        <f t="shared" si="355"/>
        <v>Fashion</v>
      </c>
      <c r="AD2829" t="str">
        <f t="shared" si="356"/>
        <v>Air Max Shoes</v>
      </c>
      <c r="AE2829" t="str">
        <f t="shared" si="357"/>
        <v>Nike</v>
      </c>
      <c r="AF2829" t="str">
        <f t="shared" si="358"/>
        <v>Chennai Hub</v>
      </c>
      <c r="AG2829" t="str">
        <f t="shared" si="359"/>
        <v>Luke Romero</v>
      </c>
    </row>
    <row r="2830" spans="1:33" x14ac:dyDescent="0.35">
      <c r="A2830" t="s">
        <v>13610</v>
      </c>
      <c r="B2830" t="s">
        <v>13611</v>
      </c>
      <c r="C2830" s="7" t="s">
        <v>13612</v>
      </c>
      <c r="D2830" s="7" t="s">
        <v>28</v>
      </c>
      <c r="E2830" s="9">
        <v>25</v>
      </c>
      <c r="F2830" s="7" t="s">
        <v>29</v>
      </c>
      <c r="G2830" s="6">
        <v>45709</v>
      </c>
      <c r="H2830" s="6">
        <v>46182</v>
      </c>
      <c r="I2830" s="7" t="s">
        <v>84</v>
      </c>
      <c r="J2830" s="7" t="s">
        <v>85</v>
      </c>
      <c r="K2830" s="7" t="s">
        <v>93</v>
      </c>
      <c r="L2830" t="s">
        <v>11086</v>
      </c>
      <c r="M2830" s="7" t="s">
        <v>132</v>
      </c>
      <c r="N2830" s="7" t="s">
        <v>133</v>
      </c>
      <c r="O2830" s="9">
        <v>4</v>
      </c>
      <c r="P2830" s="10">
        <v>12043</v>
      </c>
      <c r="Q2830" s="10">
        <v>17413.740000000002</v>
      </c>
      <c r="R2830" s="11">
        <v>15</v>
      </c>
      <c r="S2830" s="10">
        <v>59206.720000000001</v>
      </c>
      <c r="T2830" s="10">
        <v>21482.959999999999</v>
      </c>
      <c r="U2830" s="7" t="s">
        <v>36</v>
      </c>
      <c r="V2830" s="7" t="s">
        <v>69</v>
      </c>
      <c r="W2830" s="9">
        <v>3</v>
      </c>
      <c r="X2830" s="7" t="s">
        <v>87</v>
      </c>
      <c r="Y2830" s="7" t="s">
        <v>13613</v>
      </c>
      <c r="Z2830" t="str">
        <f t="shared" si="352"/>
        <v>Todd Thomas</v>
      </c>
      <c r="AA2830" t="str">
        <f t="shared" si="353"/>
        <v>Tamil Nadu</v>
      </c>
      <c r="AB2830" t="str">
        <f t="shared" si="354"/>
        <v>Chennai</v>
      </c>
      <c r="AC2830" t="str">
        <f t="shared" si="355"/>
        <v>Electronics</v>
      </c>
      <c r="AD2830" t="str">
        <f t="shared" si="356"/>
        <v>iPhone 15</v>
      </c>
      <c r="AE2830" t="str">
        <f t="shared" si="357"/>
        <v>Apple</v>
      </c>
      <c r="AF2830" t="str">
        <f t="shared" si="358"/>
        <v>Chennai Hub</v>
      </c>
      <c r="AG2830" t="str">
        <f t="shared" si="359"/>
        <v>Jane Allen</v>
      </c>
    </row>
    <row r="2831" spans="1:33" x14ac:dyDescent="0.35">
      <c r="A2831" t="s">
        <v>13614</v>
      </c>
      <c r="B2831" t="s">
        <v>13615</v>
      </c>
      <c r="C2831" s="7" t="s">
        <v>13616</v>
      </c>
      <c r="D2831" s="7" t="s">
        <v>54</v>
      </c>
      <c r="E2831" s="9">
        <v>48</v>
      </c>
      <c r="F2831" s="7" t="s">
        <v>29</v>
      </c>
      <c r="G2831" s="6">
        <v>45635</v>
      </c>
      <c r="H2831" s="6">
        <v>45814</v>
      </c>
      <c r="I2831" s="7" t="s">
        <v>84</v>
      </c>
      <c r="J2831" s="7" t="s">
        <v>85</v>
      </c>
      <c r="K2831" s="7" t="s">
        <v>117</v>
      </c>
      <c r="L2831" t="s">
        <v>13617</v>
      </c>
      <c r="M2831" s="7" t="s">
        <v>119</v>
      </c>
      <c r="N2831" s="7" t="s">
        <v>120</v>
      </c>
      <c r="O2831" s="9">
        <v>2</v>
      </c>
      <c r="P2831" s="10">
        <v>16930</v>
      </c>
      <c r="Q2831" s="10">
        <v>24439.63</v>
      </c>
      <c r="R2831" s="11">
        <v>0</v>
      </c>
      <c r="S2831" s="10">
        <v>48879.26</v>
      </c>
      <c r="T2831" s="10">
        <v>15019.26</v>
      </c>
      <c r="U2831" s="7" t="s">
        <v>48</v>
      </c>
      <c r="V2831" s="7" t="s">
        <v>37</v>
      </c>
      <c r="W2831" s="9">
        <v>4</v>
      </c>
      <c r="X2831" s="7" t="s">
        <v>87</v>
      </c>
      <c r="Y2831" s="7" t="s">
        <v>13618</v>
      </c>
      <c r="Z2831" t="str">
        <f t="shared" si="352"/>
        <v>Stephanie Cook</v>
      </c>
      <c r="AA2831" t="str">
        <f t="shared" si="353"/>
        <v>Tamil Nadu</v>
      </c>
      <c r="AB2831" t="str">
        <f t="shared" si="354"/>
        <v>Chennai</v>
      </c>
      <c r="AC2831" t="str">
        <f t="shared" si="355"/>
        <v>Fashion</v>
      </c>
      <c r="AD2831" t="str">
        <f t="shared" si="356"/>
        <v>Air Max Shoes</v>
      </c>
      <c r="AE2831" t="str">
        <f t="shared" si="357"/>
        <v>Nike</v>
      </c>
      <c r="AF2831" t="str">
        <f t="shared" si="358"/>
        <v>Chennai Hub</v>
      </c>
      <c r="AG2831" t="str">
        <f t="shared" si="359"/>
        <v>Jessica Richardson</v>
      </c>
    </row>
    <row r="2832" spans="1:33" x14ac:dyDescent="0.35">
      <c r="A2832" t="s">
        <v>13619</v>
      </c>
      <c r="B2832" t="s">
        <v>13620</v>
      </c>
      <c r="C2832" s="7" t="s">
        <v>9228</v>
      </c>
      <c r="D2832" s="7" t="s">
        <v>54</v>
      </c>
      <c r="E2832" s="9">
        <v>45</v>
      </c>
      <c r="F2832" s="7" t="s">
        <v>92</v>
      </c>
      <c r="G2832" s="6">
        <v>45547</v>
      </c>
      <c r="H2832" s="6">
        <v>45922</v>
      </c>
      <c r="I2832" s="7" t="s">
        <v>75</v>
      </c>
      <c r="J2832" s="7" t="s">
        <v>76</v>
      </c>
      <c r="K2832" s="7" t="s">
        <v>117</v>
      </c>
      <c r="L2832" t="s">
        <v>13621</v>
      </c>
      <c r="M2832" s="7" t="s">
        <v>119</v>
      </c>
      <c r="N2832" s="7" t="s">
        <v>120</v>
      </c>
      <c r="O2832" s="9">
        <v>3</v>
      </c>
      <c r="P2832" s="10">
        <v>15064</v>
      </c>
      <c r="Q2832" s="10">
        <v>19369.91</v>
      </c>
      <c r="R2832" s="11">
        <v>10</v>
      </c>
      <c r="S2832" s="10">
        <v>52298.76</v>
      </c>
      <c r="T2832" s="10">
        <v>12917.73</v>
      </c>
      <c r="U2832" s="7" t="s">
        <v>126</v>
      </c>
      <c r="V2832" s="7" t="s">
        <v>112</v>
      </c>
      <c r="W2832" s="9">
        <v>4</v>
      </c>
      <c r="X2832" s="7" t="s">
        <v>79</v>
      </c>
      <c r="Y2832" s="7" t="s">
        <v>13622</v>
      </c>
      <c r="Z2832" t="str">
        <f t="shared" si="352"/>
        <v>Sarah Hamilton</v>
      </c>
      <c r="AA2832" t="str">
        <f t="shared" si="353"/>
        <v>Karnataka</v>
      </c>
      <c r="AB2832" t="str">
        <f t="shared" si="354"/>
        <v>Bengaluru</v>
      </c>
      <c r="AC2832" t="str">
        <f t="shared" si="355"/>
        <v>Fashion</v>
      </c>
      <c r="AD2832" t="str">
        <f t="shared" si="356"/>
        <v>Air Max Shoes</v>
      </c>
      <c r="AE2832" t="str">
        <f t="shared" si="357"/>
        <v>Nike</v>
      </c>
      <c r="AF2832" t="str">
        <f t="shared" si="358"/>
        <v>Bengaluru Hub</v>
      </c>
      <c r="AG2832" t="str">
        <f t="shared" si="359"/>
        <v>Elizabeth Simmons</v>
      </c>
    </row>
    <row r="2833" spans="1:33" x14ac:dyDescent="0.35">
      <c r="A2833" t="s">
        <v>13623</v>
      </c>
      <c r="B2833" t="s">
        <v>13624</v>
      </c>
      <c r="C2833" s="7" t="s">
        <v>13625</v>
      </c>
      <c r="D2833" s="7" t="s">
        <v>28</v>
      </c>
      <c r="E2833" s="9">
        <v>46</v>
      </c>
      <c r="F2833" s="7" t="s">
        <v>92</v>
      </c>
      <c r="G2833" s="6">
        <v>45723</v>
      </c>
      <c r="H2833" s="6">
        <v>45615</v>
      </c>
      <c r="I2833" s="7" t="s">
        <v>63</v>
      </c>
      <c r="J2833" s="7" t="s">
        <v>64</v>
      </c>
      <c r="K2833" s="7" t="s">
        <v>93</v>
      </c>
      <c r="L2833" t="s">
        <v>13626</v>
      </c>
      <c r="M2833" s="7" t="s">
        <v>95</v>
      </c>
      <c r="N2833" s="7" t="s">
        <v>96</v>
      </c>
      <c r="O2833" s="9">
        <v>5</v>
      </c>
      <c r="P2833" s="10">
        <v>14811</v>
      </c>
      <c r="Q2833" s="10">
        <v>21600.86</v>
      </c>
      <c r="R2833" s="11">
        <v>15</v>
      </c>
      <c r="S2833" s="10">
        <v>91803.65</v>
      </c>
      <c r="T2833" s="10">
        <v>33949.300000000003</v>
      </c>
      <c r="U2833" s="7" t="s">
        <v>36</v>
      </c>
      <c r="V2833" s="7" t="s">
        <v>37</v>
      </c>
      <c r="W2833" s="9">
        <v>1</v>
      </c>
      <c r="X2833" s="7" t="s">
        <v>70</v>
      </c>
      <c r="Y2833" s="7" t="s">
        <v>13627</v>
      </c>
      <c r="Z2833" t="str">
        <f t="shared" si="352"/>
        <v>Richard Schmitt</v>
      </c>
      <c r="AA2833" t="str">
        <f t="shared" si="353"/>
        <v>Telangana</v>
      </c>
      <c r="AB2833" t="str">
        <f t="shared" si="354"/>
        <v>Hyderabad</v>
      </c>
      <c r="AC2833" t="str">
        <f t="shared" si="355"/>
        <v>Electronics</v>
      </c>
      <c r="AD2833" t="str">
        <f t="shared" si="356"/>
        <v>Galaxy S24</v>
      </c>
      <c r="AE2833" t="str">
        <f t="shared" si="357"/>
        <v>Samsung</v>
      </c>
      <c r="AF2833" t="str">
        <f t="shared" si="358"/>
        <v>Hyderabad Hub</v>
      </c>
      <c r="AG2833" t="str">
        <f t="shared" si="359"/>
        <v>Wayne Wheeler</v>
      </c>
    </row>
    <row r="2834" spans="1:33" x14ac:dyDescent="0.35">
      <c r="A2834" t="s">
        <v>13628</v>
      </c>
      <c r="B2834" t="s">
        <v>13629</v>
      </c>
      <c r="C2834" s="7" t="s">
        <v>13630</v>
      </c>
      <c r="D2834" s="7" t="s">
        <v>28</v>
      </c>
      <c r="E2834" s="9">
        <v>41</v>
      </c>
      <c r="F2834" s="7" t="s">
        <v>92</v>
      </c>
      <c r="G2834" s="6">
        <v>45879</v>
      </c>
      <c r="H2834" s="6">
        <v>46130</v>
      </c>
      <c r="I2834" s="7" t="s">
        <v>84</v>
      </c>
      <c r="J2834" s="7" t="s">
        <v>85</v>
      </c>
      <c r="K2834" s="7" t="s">
        <v>93</v>
      </c>
      <c r="L2834" t="s">
        <v>13631</v>
      </c>
      <c r="M2834" s="7" t="s">
        <v>132</v>
      </c>
      <c r="N2834" s="7" t="s">
        <v>133</v>
      </c>
      <c r="O2834" s="9">
        <v>4</v>
      </c>
      <c r="P2834" s="10">
        <v>1728</v>
      </c>
      <c r="Q2834" s="10">
        <v>2179.6799999999998</v>
      </c>
      <c r="R2834" s="11">
        <v>15</v>
      </c>
      <c r="S2834" s="10">
        <v>7410.91</v>
      </c>
      <c r="T2834" s="10">
        <v>1806.72</v>
      </c>
      <c r="U2834" s="7" t="s">
        <v>36</v>
      </c>
      <c r="V2834" s="7" t="s">
        <v>112</v>
      </c>
      <c r="W2834" s="9">
        <v>4</v>
      </c>
      <c r="X2834" s="7" t="s">
        <v>87</v>
      </c>
      <c r="Y2834" s="7" t="s">
        <v>13632</v>
      </c>
      <c r="Z2834" t="str">
        <f t="shared" si="352"/>
        <v>Jeffrey Garcia</v>
      </c>
      <c r="AA2834" t="str">
        <f t="shared" si="353"/>
        <v>Tamil Nadu</v>
      </c>
      <c r="AB2834" t="str">
        <f t="shared" si="354"/>
        <v>Chennai</v>
      </c>
      <c r="AC2834" t="str">
        <f t="shared" si="355"/>
        <v>Electronics</v>
      </c>
      <c r="AD2834" t="str">
        <f t="shared" si="356"/>
        <v>iPhone 15</v>
      </c>
      <c r="AE2834" t="str">
        <f t="shared" si="357"/>
        <v>Apple</v>
      </c>
      <c r="AF2834" t="str">
        <f t="shared" si="358"/>
        <v>Chennai Hub</v>
      </c>
      <c r="AG2834" t="str">
        <f t="shared" si="359"/>
        <v>Deanna Brown</v>
      </c>
    </row>
    <row r="2835" spans="1:33" x14ac:dyDescent="0.35">
      <c r="A2835" t="s">
        <v>13633</v>
      </c>
      <c r="B2835" t="s">
        <v>13634</v>
      </c>
      <c r="C2835" s="7" t="s">
        <v>13635</v>
      </c>
      <c r="D2835" s="7" t="s">
        <v>54</v>
      </c>
      <c r="E2835" s="9">
        <v>39</v>
      </c>
      <c r="F2835" s="7" t="s">
        <v>92</v>
      </c>
      <c r="G2835" s="6">
        <v>46011</v>
      </c>
      <c r="H2835" s="6">
        <v>46137</v>
      </c>
      <c r="I2835" s="7" t="s">
        <v>84</v>
      </c>
      <c r="J2835" s="7" t="s">
        <v>85</v>
      </c>
      <c r="K2835" s="7" t="s">
        <v>65</v>
      </c>
      <c r="L2835" t="s">
        <v>6131</v>
      </c>
      <c r="M2835" s="7" t="s">
        <v>67</v>
      </c>
      <c r="N2835" s="7" t="s">
        <v>68</v>
      </c>
      <c r="O2835" s="9">
        <v>3</v>
      </c>
      <c r="P2835" s="10">
        <v>10758</v>
      </c>
      <c r="Q2835" s="10">
        <v>13264.6</v>
      </c>
      <c r="R2835" s="11">
        <v>15</v>
      </c>
      <c r="S2835" s="10">
        <v>33824.730000000003</v>
      </c>
      <c r="T2835" s="10">
        <v>7519.8</v>
      </c>
      <c r="U2835" s="7" t="s">
        <v>48</v>
      </c>
      <c r="V2835" s="7" t="s">
        <v>69</v>
      </c>
      <c r="W2835" s="9">
        <v>4</v>
      </c>
      <c r="X2835" s="7" t="s">
        <v>87</v>
      </c>
      <c r="Y2835" s="7" t="s">
        <v>13636</v>
      </c>
      <c r="Z2835" t="str">
        <f t="shared" si="352"/>
        <v>Seth Jimenez</v>
      </c>
      <c r="AA2835" t="str">
        <f t="shared" si="353"/>
        <v>Tamil Nadu</v>
      </c>
      <c r="AB2835" t="str">
        <f t="shared" si="354"/>
        <v>Chennai</v>
      </c>
      <c r="AC2835" t="str">
        <f t="shared" si="355"/>
        <v>Beauty</v>
      </c>
      <c r="AD2835" t="str">
        <f t="shared" si="356"/>
        <v>Face Wash</v>
      </c>
      <c r="AE2835" t="str">
        <f t="shared" si="357"/>
        <v>Loreal</v>
      </c>
      <c r="AF2835" t="str">
        <f t="shared" si="358"/>
        <v>Chennai Hub</v>
      </c>
      <c r="AG2835" t="str">
        <f t="shared" si="359"/>
        <v>Rhonda Adams</v>
      </c>
    </row>
    <row r="2836" spans="1:33" x14ac:dyDescent="0.35">
      <c r="A2836" t="s">
        <v>13637</v>
      </c>
      <c r="B2836" t="s">
        <v>13638</v>
      </c>
      <c r="C2836" s="7" t="s">
        <v>13639</v>
      </c>
      <c r="D2836" s="7" t="s">
        <v>28</v>
      </c>
      <c r="E2836" s="9">
        <v>32</v>
      </c>
      <c r="F2836" s="7" t="s">
        <v>29</v>
      </c>
      <c r="G2836" s="6">
        <v>45663</v>
      </c>
      <c r="H2836" s="6">
        <v>45777</v>
      </c>
      <c r="I2836" s="7" t="s">
        <v>30</v>
      </c>
      <c r="J2836" s="7" t="s">
        <v>31</v>
      </c>
      <c r="K2836" s="7" t="s">
        <v>32</v>
      </c>
      <c r="L2836" t="s">
        <v>2880</v>
      </c>
      <c r="M2836" s="7" t="s">
        <v>34</v>
      </c>
      <c r="N2836" s="7" t="s">
        <v>35</v>
      </c>
      <c r="O2836" s="9">
        <v>2</v>
      </c>
      <c r="P2836" s="10">
        <v>5348</v>
      </c>
      <c r="Q2836" s="10">
        <v>7033.99</v>
      </c>
      <c r="R2836" s="11">
        <v>0</v>
      </c>
      <c r="S2836" s="10">
        <v>14067.98</v>
      </c>
      <c r="T2836" s="10">
        <v>3371.98</v>
      </c>
      <c r="U2836" s="7" t="s">
        <v>78</v>
      </c>
      <c r="V2836" s="7" t="s">
        <v>69</v>
      </c>
      <c r="W2836" s="9">
        <v>3</v>
      </c>
      <c r="X2836" s="7" t="s">
        <v>38</v>
      </c>
      <c r="Y2836" s="7" t="s">
        <v>13513</v>
      </c>
      <c r="Z2836" t="str">
        <f t="shared" si="352"/>
        <v>Antonio Dawson</v>
      </c>
      <c r="AA2836" t="str">
        <f t="shared" si="353"/>
        <v>Maharashtra</v>
      </c>
      <c r="AB2836" t="str">
        <f t="shared" si="354"/>
        <v>Mumbai</v>
      </c>
      <c r="AC2836" t="str">
        <f t="shared" si="355"/>
        <v>Home</v>
      </c>
      <c r="AD2836" t="str">
        <f t="shared" si="356"/>
        <v>Pressure Cooker</v>
      </c>
      <c r="AE2836" t="str">
        <f t="shared" si="357"/>
        <v>Prestige</v>
      </c>
      <c r="AF2836" t="str">
        <f t="shared" si="358"/>
        <v>Mumbai Hub</v>
      </c>
      <c r="AG2836" t="str">
        <f t="shared" si="359"/>
        <v>Robert Davis</v>
      </c>
    </row>
    <row r="2837" spans="1:33" x14ac:dyDescent="0.35">
      <c r="A2837" t="s">
        <v>13640</v>
      </c>
      <c r="B2837" t="s">
        <v>13641</v>
      </c>
      <c r="C2837" s="7" t="s">
        <v>13642</v>
      </c>
      <c r="D2837" s="7" t="s">
        <v>28</v>
      </c>
      <c r="E2837" s="9">
        <v>38</v>
      </c>
      <c r="F2837" s="7" t="s">
        <v>92</v>
      </c>
      <c r="G2837" s="6">
        <v>46003</v>
      </c>
      <c r="H2837" s="6">
        <v>46177</v>
      </c>
      <c r="I2837" s="7" t="s">
        <v>55</v>
      </c>
      <c r="J2837" s="7" t="s">
        <v>56</v>
      </c>
      <c r="K2837" s="7" t="s">
        <v>93</v>
      </c>
      <c r="L2837" t="s">
        <v>8482</v>
      </c>
      <c r="M2837" s="7" t="s">
        <v>95</v>
      </c>
      <c r="N2837" s="7" t="s">
        <v>96</v>
      </c>
      <c r="O2837" s="9">
        <v>5</v>
      </c>
      <c r="P2837" s="10">
        <v>29682</v>
      </c>
      <c r="Q2837" s="10">
        <v>43153.3</v>
      </c>
      <c r="R2837" s="11">
        <v>0</v>
      </c>
      <c r="S2837" s="10">
        <v>215766.5</v>
      </c>
      <c r="T2837" s="10">
        <v>67356.5</v>
      </c>
      <c r="U2837" s="7" t="s">
        <v>36</v>
      </c>
      <c r="V2837" s="7" t="s">
        <v>112</v>
      </c>
      <c r="W2837" s="9">
        <v>2</v>
      </c>
      <c r="X2837" s="7" t="s">
        <v>58</v>
      </c>
      <c r="Y2837" s="7" t="s">
        <v>13643</v>
      </c>
      <c r="Z2837" t="str">
        <f t="shared" si="352"/>
        <v>Tracy Parker</v>
      </c>
      <c r="AA2837" t="str">
        <f t="shared" si="353"/>
        <v>Delhi</v>
      </c>
      <c r="AB2837" t="str">
        <f t="shared" si="354"/>
        <v>New Delhi</v>
      </c>
      <c r="AC2837" t="str">
        <f t="shared" si="355"/>
        <v>Electronics</v>
      </c>
      <c r="AD2837" t="str">
        <f t="shared" si="356"/>
        <v>Galaxy S24</v>
      </c>
      <c r="AE2837" t="str">
        <f t="shared" si="357"/>
        <v>Samsung</v>
      </c>
      <c r="AF2837" t="str">
        <f t="shared" si="358"/>
        <v>New Delhi Hub</v>
      </c>
      <c r="AG2837" t="str">
        <f t="shared" si="359"/>
        <v>Brianna Matthews</v>
      </c>
    </row>
    <row r="2838" spans="1:33" x14ac:dyDescent="0.35">
      <c r="A2838" t="s">
        <v>13644</v>
      </c>
      <c r="B2838" t="s">
        <v>13645</v>
      </c>
      <c r="C2838" s="7" t="s">
        <v>13646</v>
      </c>
      <c r="D2838" s="7" t="s">
        <v>54</v>
      </c>
      <c r="E2838" s="9">
        <v>35</v>
      </c>
      <c r="F2838" s="7" t="s">
        <v>92</v>
      </c>
      <c r="G2838" s="6">
        <v>45610</v>
      </c>
      <c r="H2838" s="6">
        <v>46114</v>
      </c>
      <c r="I2838" s="7" t="s">
        <v>75</v>
      </c>
      <c r="J2838" s="7" t="s">
        <v>76</v>
      </c>
      <c r="K2838" s="7" t="s">
        <v>93</v>
      </c>
      <c r="L2838" t="s">
        <v>6646</v>
      </c>
      <c r="M2838" s="7" t="s">
        <v>132</v>
      </c>
      <c r="N2838" s="7" t="s">
        <v>133</v>
      </c>
      <c r="O2838" s="9">
        <v>5</v>
      </c>
      <c r="P2838" s="10">
        <v>18395</v>
      </c>
      <c r="Q2838" s="10">
        <v>23309.13</v>
      </c>
      <c r="R2838" s="11">
        <v>15</v>
      </c>
      <c r="S2838" s="10">
        <v>99063.8</v>
      </c>
      <c r="T2838" s="10">
        <v>24570.65</v>
      </c>
      <c r="U2838" s="7" t="s">
        <v>126</v>
      </c>
      <c r="V2838" s="7" t="s">
        <v>69</v>
      </c>
      <c r="W2838" s="9">
        <v>5</v>
      </c>
      <c r="X2838" s="7" t="s">
        <v>79</v>
      </c>
      <c r="Y2838" s="7" t="s">
        <v>13647</v>
      </c>
      <c r="Z2838" t="str">
        <f t="shared" si="352"/>
        <v>Nicole Gibson</v>
      </c>
      <c r="AA2838" t="str">
        <f t="shared" si="353"/>
        <v>Karnataka</v>
      </c>
      <c r="AB2838" t="str">
        <f t="shared" si="354"/>
        <v>Bengaluru</v>
      </c>
      <c r="AC2838" t="str">
        <f t="shared" si="355"/>
        <v>Electronics</v>
      </c>
      <c r="AD2838" t="str">
        <f t="shared" si="356"/>
        <v>iPhone 15</v>
      </c>
      <c r="AE2838" t="str">
        <f t="shared" si="357"/>
        <v>Apple</v>
      </c>
      <c r="AF2838" t="str">
        <f t="shared" si="358"/>
        <v>Bengaluru Hub</v>
      </c>
      <c r="AG2838" t="str">
        <f t="shared" si="359"/>
        <v>Brenda George</v>
      </c>
    </row>
    <row r="2839" spans="1:33" x14ac:dyDescent="0.35">
      <c r="A2839" t="s">
        <v>13648</v>
      </c>
      <c r="B2839" t="s">
        <v>13649</v>
      </c>
      <c r="C2839" s="7" t="s">
        <v>13650</v>
      </c>
      <c r="D2839" s="7" t="s">
        <v>54</v>
      </c>
      <c r="E2839" s="9">
        <v>20</v>
      </c>
      <c r="F2839" s="7" t="s">
        <v>92</v>
      </c>
      <c r="G2839" s="6">
        <v>45606</v>
      </c>
      <c r="H2839" s="6">
        <v>46167</v>
      </c>
      <c r="I2839" s="7" t="s">
        <v>84</v>
      </c>
      <c r="J2839" s="7" t="s">
        <v>85</v>
      </c>
      <c r="K2839" s="7" t="s">
        <v>93</v>
      </c>
      <c r="L2839" t="s">
        <v>13651</v>
      </c>
      <c r="M2839" s="7" t="s">
        <v>132</v>
      </c>
      <c r="N2839" s="7" t="s">
        <v>133</v>
      </c>
      <c r="O2839" s="9">
        <v>1</v>
      </c>
      <c r="P2839" s="10">
        <v>26389</v>
      </c>
      <c r="Q2839" s="10">
        <v>31643.48</v>
      </c>
      <c r="R2839" s="11">
        <v>15</v>
      </c>
      <c r="S2839" s="10">
        <v>26896.959999999999</v>
      </c>
      <c r="T2839" s="10">
        <v>5254.48</v>
      </c>
      <c r="U2839" s="7" t="s">
        <v>78</v>
      </c>
      <c r="V2839" s="7" t="s">
        <v>154</v>
      </c>
      <c r="W2839" s="9">
        <v>5</v>
      </c>
      <c r="X2839" s="7" t="s">
        <v>87</v>
      </c>
      <c r="Y2839" s="7" t="s">
        <v>13652</v>
      </c>
      <c r="Z2839" t="str">
        <f t="shared" si="352"/>
        <v>Dana Young</v>
      </c>
      <c r="AA2839" t="str">
        <f t="shared" si="353"/>
        <v>Tamil Nadu</v>
      </c>
      <c r="AB2839" t="str">
        <f t="shared" si="354"/>
        <v>Chennai</v>
      </c>
      <c r="AC2839" t="str">
        <f t="shared" si="355"/>
        <v>Electronics</v>
      </c>
      <c r="AD2839" t="str">
        <f t="shared" si="356"/>
        <v>iPhone 15</v>
      </c>
      <c r="AE2839" t="str">
        <f t="shared" si="357"/>
        <v>Apple</v>
      </c>
      <c r="AF2839" t="str">
        <f t="shared" si="358"/>
        <v>Chennai Hub</v>
      </c>
      <c r="AG2839" t="str">
        <f t="shared" si="359"/>
        <v>Linda Bowman</v>
      </c>
    </row>
    <row r="2840" spans="1:33" x14ac:dyDescent="0.35">
      <c r="A2840" t="s">
        <v>13653</v>
      </c>
      <c r="B2840" t="s">
        <v>13654</v>
      </c>
      <c r="C2840" s="7" t="s">
        <v>13655</v>
      </c>
      <c r="D2840" s="7" t="s">
        <v>54</v>
      </c>
      <c r="E2840" s="9">
        <v>47</v>
      </c>
      <c r="F2840" s="7" t="s">
        <v>29</v>
      </c>
      <c r="G2840" s="6">
        <v>46071</v>
      </c>
      <c r="H2840" s="6">
        <v>46105</v>
      </c>
      <c r="I2840" s="7" t="s">
        <v>75</v>
      </c>
      <c r="J2840" s="7" t="s">
        <v>76</v>
      </c>
      <c r="K2840" s="7" t="s">
        <v>93</v>
      </c>
      <c r="L2840" t="s">
        <v>3244</v>
      </c>
      <c r="M2840" s="7" t="s">
        <v>95</v>
      </c>
      <c r="N2840" s="7" t="s">
        <v>96</v>
      </c>
      <c r="O2840" s="9">
        <v>5</v>
      </c>
      <c r="P2840" s="10">
        <v>930</v>
      </c>
      <c r="Q2840" s="10">
        <v>1058.18</v>
      </c>
      <c r="R2840" s="11">
        <v>10</v>
      </c>
      <c r="S2840" s="10">
        <v>4761.8100000000004</v>
      </c>
      <c r="T2840" s="10">
        <v>640.9</v>
      </c>
      <c r="U2840" s="7" t="s">
        <v>126</v>
      </c>
      <c r="V2840" s="7" t="s">
        <v>69</v>
      </c>
      <c r="W2840" s="9">
        <v>2</v>
      </c>
      <c r="X2840" s="7" t="s">
        <v>79</v>
      </c>
      <c r="Y2840" s="7" t="s">
        <v>13656</v>
      </c>
      <c r="Z2840" t="str">
        <f t="shared" si="352"/>
        <v>Patrick Stewart</v>
      </c>
      <c r="AA2840" t="str">
        <f t="shared" si="353"/>
        <v>Karnataka</v>
      </c>
      <c r="AB2840" t="str">
        <f t="shared" si="354"/>
        <v>Bengaluru</v>
      </c>
      <c r="AC2840" t="str">
        <f t="shared" si="355"/>
        <v>Electronics</v>
      </c>
      <c r="AD2840" t="str">
        <f t="shared" si="356"/>
        <v>Galaxy S24</v>
      </c>
      <c r="AE2840" t="str">
        <f t="shared" si="357"/>
        <v>Samsung</v>
      </c>
      <c r="AF2840" t="str">
        <f t="shared" si="358"/>
        <v>Bengaluru Hub</v>
      </c>
      <c r="AG2840" t="str">
        <f t="shared" si="359"/>
        <v>Nicole Thomas</v>
      </c>
    </row>
    <row r="2841" spans="1:33" x14ac:dyDescent="0.35">
      <c r="A2841" t="s">
        <v>13657</v>
      </c>
      <c r="B2841" t="s">
        <v>13658</v>
      </c>
      <c r="C2841" s="7" t="s">
        <v>13659</v>
      </c>
      <c r="D2841" s="7" t="s">
        <v>28</v>
      </c>
      <c r="E2841" s="9">
        <v>39</v>
      </c>
      <c r="F2841" s="7" t="s">
        <v>29</v>
      </c>
      <c r="G2841" s="6">
        <v>45696</v>
      </c>
      <c r="H2841" s="6">
        <v>45998</v>
      </c>
      <c r="I2841" s="7" t="s">
        <v>30</v>
      </c>
      <c r="J2841" s="7" t="s">
        <v>31</v>
      </c>
      <c r="K2841" s="7" t="s">
        <v>32</v>
      </c>
      <c r="L2841" t="s">
        <v>13660</v>
      </c>
      <c r="M2841" s="7" t="s">
        <v>34</v>
      </c>
      <c r="N2841" s="7" t="s">
        <v>35</v>
      </c>
      <c r="O2841" s="9">
        <v>4</v>
      </c>
      <c r="P2841" s="10">
        <v>28399</v>
      </c>
      <c r="Q2841" s="10">
        <v>41467.120000000003</v>
      </c>
      <c r="R2841" s="11">
        <v>20</v>
      </c>
      <c r="S2841" s="10">
        <v>132694.78</v>
      </c>
      <c r="T2841" s="10">
        <v>52272.480000000003</v>
      </c>
      <c r="U2841" s="7" t="s">
        <v>78</v>
      </c>
      <c r="V2841" s="7" t="s">
        <v>37</v>
      </c>
      <c r="W2841" s="9">
        <v>5</v>
      </c>
      <c r="X2841" s="7" t="s">
        <v>38</v>
      </c>
      <c r="Y2841" s="7" t="s">
        <v>13661</v>
      </c>
      <c r="Z2841" t="str">
        <f t="shared" si="352"/>
        <v>Erika Johnson</v>
      </c>
      <c r="AA2841" t="str">
        <f t="shared" si="353"/>
        <v>Maharashtra</v>
      </c>
      <c r="AB2841" t="str">
        <f t="shared" si="354"/>
        <v>Mumbai</v>
      </c>
      <c r="AC2841" t="str">
        <f t="shared" si="355"/>
        <v>Home</v>
      </c>
      <c r="AD2841" t="str">
        <f t="shared" si="356"/>
        <v>Pressure Cooker</v>
      </c>
      <c r="AE2841" t="str">
        <f t="shared" si="357"/>
        <v>Prestige</v>
      </c>
      <c r="AF2841" t="str">
        <f t="shared" si="358"/>
        <v>Mumbai Hub</v>
      </c>
      <c r="AG2841" t="str">
        <f t="shared" si="359"/>
        <v>Roy Pham</v>
      </c>
    </row>
    <row r="2842" spans="1:33" x14ac:dyDescent="0.35">
      <c r="A2842" t="s">
        <v>13662</v>
      </c>
      <c r="B2842" t="s">
        <v>13663</v>
      </c>
      <c r="C2842" s="7" t="s">
        <v>13664</v>
      </c>
      <c r="D2842" s="7" t="s">
        <v>54</v>
      </c>
      <c r="E2842" s="9">
        <v>24</v>
      </c>
      <c r="F2842" s="7" t="s">
        <v>29</v>
      </c>
      <c r="G2842" s="6">
        <v>45695</v>
      </c>
      <c r="H2842" s="6">
        <v>45641</v>
      </c>
      <c r="I2842" s="7" t="s">
        <v>63</v>
      </c>
      <c r="J2842" s="7" t="s">
        <v>64</v>
      </c>
      <c r="K2842" s="7" t="s">
        <v>44</v>
      </c>
      <c r="L2842" t="s">
        <v>13665</v>
      </c>
      <c r="M2842" s="7" t="s">
        <v>46</v>
      </c>
      <c r="N2842" s="7" t="s">
        <v>47</v>
      </c>
      <c r="O2842" s="9">
        <v>4</v>
      </c>
      <c r="P2842" s="10">
        <v>12895</v>
      </c>
      <c r="Q2842" s="10">
        <v>17326.98</v>
      </c>
      <c r="R2842" s="11">
        <v>15</v>
      </c>
      <c r="S2842" s="10">
        <v>58911.73</v>
      </c>
      <c r="T2842" s="10">
        <v>17727.919999999998</v>
      </c>
      <c r="U2842" s="7" t="s">
        <v>126</v>
      </c>
      <c r="V2842" s="7" t="s">
        <v>37</v>
      </c>
      <c r="W2842" s="9">
        <v>4</v>
      </c>
      <c r="X2842" s="7" t="s">
        <v>70</v>
      </c>
      <c r="Y2842" s="7" t="s">
        <v>13666</v>
      </c>
      <c r="Z2842" t="str">
        <f t="shared" si="352"/>
        <v>Christina Galvan</v>
      </c>
      <c r="AA2842" t="str">
        <f t="shared" si="353"/>
        <v>Telangana</v>
      </c>
      <c r="AB2842" t="str">
        <f t="shared" si="354"/>
        <v>Hyderabad</v>
      </c>
      <c r="AC2842" t="str">
        <f t="shared" si="355"/>
        <v>Grocery</v>
      </c>
      <c r="AD2842" t="str">
        <f t="shared" si="356"/>
        <v>Sunflower Oil</v>
      </c>
      <c r="AE2842" t="str">
        <f t="shared" si="357"/>
        <v>Fortune</v>
      </c>
      <c r="AF2842" t="str">
        <f t="shared" si="358"/>
        <v>Hyderabad Hub</v>
      </c>
      <c r="AG2842" t="str">
        <f t="shared" si="359"/>
        <v>Madison Gill</v>
      </c>
    </row>
    <row r="2843" spans="1:33" x14ac:dyDescent="0.35">
      <c r="A2843" t="s">
        <v>13667</v>
      </c>
      <c r="B2843" t="s">
        <v>13668</v>
      </c>
      <c r="C2843" s="7" t="s">
        <v>13669</v>
      </c>
      <c r="D2843" s="7" t="s">
        <v>54</v>
      </c>
      <c r="E2843" s="9">
        <v>35</v>
      </c>
      <c r="F2843" s="7" t="s">
        <v>29</v>
      </c>
      <c r="G2843" s="6">
        <v>46038</v>
      </c>
      <c r="H2843" s="6">
        <v>46012</v>
      </c>
      <c r="I2843" s="7" t="s">
        <v>30</v>
      </c>
      <c r="J2843" s="7" t="s">
        <v>31</v>
      </c>
      <c r="K2843" s="7" t="s">
        <v>93</v>
      </c>
      <c r="L2843" t="s">
        <v>13670</v>
      </c>
      <c r="M2843" s="7" t="s">
        <v>132</v>
      </c>
      <c r="N2843" s="7" t="s">
        <v>133</v>
      </c>
      <c r="O2843" s="9">
        <v>5</v>
      </c>
      <c r="P2843" s="10">
        <v>18513</v>
      </c>
      <c r="Q2843" s="10">
        <v>25208.76</v>
      </c>
      <c r="R2843" s="11">
        <v>5</v>
      </c>
      <c r="S2843" s="10">
        <v>119741.61</v>
      </c>
      <c r="T2843" s="10">
        <v>33478.800000000003</v>
      </c>
      <c r="U2843" s="7" t="s">
        <v>36</v>
      </c>
      <c r="V2843" s="7" t="s">
        <v>69</v>
      </c>
      <c r="W2843" s="9">
        <v>1</v>
      </c>
      <c r="X2843" s="7" t="s">
        <v>38</v>
      </c>
      <c r="Y2843" s="7" t="s">
        <v>13671</v>
      </c>
      <c r="Z2843" t="str">
        <f t="shared" si="352"/>
        <v>Jennifer Nguyen</v>
      </c>
      <c r="AA2843" t="str">
        <f t="shared" si="353"/>
        <v>Maharashtra</v>
      </c>
      <c r="AB2843" t="str">
        <f t="shared" si="354"/>
        <v>Mumbai</v>
      </c>
      <c r="AC2843" t="str">
        <f t="shared" si="355"/>
        <v>Electronics</v>
      </c>
      <c r="AD2843" t="str">
        <f t="shared" si="356"/>
        <v>iPhone 15</v>
      </c>
      <c r="AE2843" t="str">
        <f t="shared" si="357"/>
        <v>Apple</v>
      </c>
      <c r="AF2843" t="str">
        <f t="shared" si="358"/>
        <v>Mumbai Hub</v>
      </c>
      <c r="AG2843" t="str">
        <f t="shared" si="359"/>
        <v>Stephen White</v>
      </c>
    </row>
    <row r="2844" spans="1:33" x14ac:dyDescent="0.35">
      <c r="A2844" t="s">
        <v>13672</v>
      </c>
      <c r="B2844" t="s">
        <v>13673</v>
      </c>
      <c r="C2844" s="7" t="s">
        <v>13674</v>
      </c>
      <c r="D2844" s="7" t="s">
        <v>28</v>
      </c>
      <c r="E2844" s="9">
        <v>18</v>
      </c>
      <c r="F2844" s="7" t="s">
        <v>92</v>
      </c>
      <c r="G2844" s="6">
        <v>45664</v>
      </c>
      <c r="H2844" s="6">
        <v>45555</v>
      </c>
      <c r="I2844" s="7" t="s">
        <v>30</v>
      </c>
      <c r="J2844" s="7" t="s">
        <v>56</v>
      </c>
      <c r="K2844" s="7" t="s">
        <v>44</v>
      </c>
      <c r="L2844" t="s">
        <v>13675</v>
      </c>
      <c r="M2844" s="7" t="s">
        <v>46</v>
      </c>
      <c r="N2844" s="7" t="s">
        <v>47</v>
      </c>
      <c r="O2844" s="9">
        <v>5</v>
      </c>
      <c r="P2844" s="10">
        <v>4311</v>
      </c>
      <c r="Q2844" s="10">
        <v>6025.99</v>
      </c>
      <c r="R2844" s="11">
        <v>10</v>
      </c>
      <c r="S2844" s="10">
        <v>27116.95</v>
      </c>
      <c r="T2844" s="10">
        <v>8574.9500000000007</v>
      </c>
      <c r="U2844" s="7" t="s">
        <v>126</v>
      </c>
      <c r="V2844" s="7" t="s">
        <v>112</v>
      </c>
      <c r="W2844" s="9">
        <v>5</v>
      </c>
      <c r="X2844" s="7" t="s">
        <v>58</v>
      </c>
      <c r="Y2844" s="7" t="s">
        <v>775</v>
      </c>
      <c r="Z2844" t="str">
        <f t="shared" si="352"/>
        <v>Max Cortez</v>
      </c>
      <c r="AA2844" t="str">
        <f t="shared" si="353"/>
        <v>Maharashtra</v>
      </c>
      <c r="AB2844" t="str">
        <f t="shared" si="354"/>
        <v>New Delhi</v>
      </c>
      <c r="AC2844" t="str">
        <f t="shared" si="355"/>
        <v>Grocery</v>
      </c>
      <c r="AD2844" t="str">
        <f t="shared" si="356"/>
        <v>Sunflower Oil</v>
      </c>
      <c r="AE2844" t="str">
        <f t="shared" si="357"/>
        <v>Fortune</v>
      </c>
      <c r="AF2844" t="str">
        <f t="shared" si="358"/>
        <v>New Delhi Hub</v>
      </c>
      <c r="AG2844" t="str">
        <f t="shared" si="359"/>
        <v>Erik Smith</v>
      </c>
    </row>
    <row r="2845" spans="1:33" x14ac:dyDescent="0.35">
      <c r="A2845" t="s">
        <v>13676</v>
      </c>
      <c r="B2845" t="s">
        <v>13677</v>
      </c>
      <c r="C2845" s="7" t="s">
        <v>13678</v>
      </c>
      <c r="D2845" s="7" t="s">
        <v>28</v>
      </c>
      <c r="E2845" s="9">
        <v>57</v>
      </c>
      <c r="F2845" s="7" t="s">
        <v>92</v>
      </c>
      <c r="G2845" s="6">
        <v>46041</v>
      </c>
      <c r="H2845" s="6">
        <v>46019</v>
      </c>
      <c r="I2845" s="7" t="s">
        <v>63</v>
      </c>
      <c r="J2845" s="7" t="s">
        <v>64</v>
      </c>
      <c r="K2845" s="7" t="s">
        <v>32</v>
      </c>
      <c r="L2845" t="s">
        <v>13679</v>
      </c>
      <c r="M2845" s="7" t="s">
        <v>34</v>
      </c>
      <c r="N2845" s="7" t="s">
        <v>35</v>
      </c>
      <c r="O2845" s="9">
        <v>3</v>
      </c>
      <c r="P2845" s="10">
        <v>28044</v>
      </c>
      <c r="Q2845" s="10">
        <v>35263.089999999997</v>
      </c>
      <c r="R2845" s="11">
        <v>10</v>
      </c>
      <c r="S2845" s="10">
        <v>95210.34</v>
      </c>
      <c r="T2845" s="10">
        <v>21657.27</v>
      </c>
      <c r="U2845" s="7" t="s">
        <v>48</v>
      </c>
      <c r="V2845" s="7" t="s">
        <v>69</v>
      </c>
      <c r="W2845" s="9">
        <v>5</v>
      </c>
      <c r="X2845" s="7" t="s">
        <v>70</v>
      </c>
      <c r="Y2845" s="7" t="s">
        <v>13680</v>
      </c>
      <c r="Z2845" t="str">
        <f t="shared" si="352"/>
        <v>Colleen Gray</v>
      </c>
      <c r="AA2845" t="str">
        <f t="shared" si="353"/>
        <v>Telangana</v>
      </c>
      <c r="AB2845" t="str">
        <f t="shared" si="354"/>
        <v>Hyderabad</v>
      </c>
      <c r="AC2845" t="str">
        <f t="shared" si="355"/>
        <v>Home</v>
      </c>
      <c r="AD2845" t="str">
        <f t="shared" si="356"/>
        <v>Pressure Cooker</v>
      </c>
      <c r="AE2845" t="str">
        <f t="shared" si="357"/>
        <v>Prestige</v>
      </c>
      <c r="AF2845" t="str">
        <f t="shared" si="358"/>
        <v>Hyderabad Hub</v>
      </c>
      <c r="AG2845" t="str">
        <f t="shared" si="359"/>
        <v>Mr. Joshua Roy</v>
      </c>
    </row>
    <row r="2846" spans="1:33" x14ac:dyDescent="0.35">
      <c r="A2846" t="s">
        <v>13681</v>
      </c>
      <c r="B2846" t="s">
        <v>13682</v>
      </c>
      <c r="C2846" s="7" t="s">
        <v>13683</v>
      </c>
      <c r="D2846" s="7" t="s">
        <v>28</v>
      </c>
      <c r="E2846" s="9">
        <v>28</v>
      </c>
      <c r="F2846" s="7" t="s">
        <v>29</v>
      </c>
      <c r="G2846" s="6">
        <v>45813</v>
      </c>
      <c r="H2846" s="6">
        <v>45504</v>
      </c>
      <c r="I2846" s="7" t="s">
        <v>30</v>
      </c>
      <c r="J2846" s="7" t="s">
        <v>76</v>
      </c>
      <c r="K2846" s="7" t="s">
        <v>44</v>
      </c>
      <c r="L2846" t="s">
        <v>13684</v>
      </c>
      <c r="M2846" s="7" t="s">
        <v>46</v>
      </c>
      <c r="N2846" s="7" t="s">
        <v>47</v>
      </c>
      <c r="O2846" s="9">
        <v>5</v>
      </c>
      <c r="P2846" s="10">
        <v>9760</v>
      </c>
      <c r="Q2846" s="10">
        <v>13957.51</v>
      </c>
      <c r="R2846" s="11">
        <v>0</v>
      </c>
      <c r="S2846" s="10">
        <v>69787.55</v>
      </c>
      <c r="T2846" s="10">
        <v>20987.55</v>
      </c>
      <c r="U2846" s="7" t="s">
        <v>78</v>
      </c>
      <c r="V2846" s="7" t="s">
        <v>69</v>
      </c>
      <c r="W2846" s="9">
        <v>5</v>
      </c>
      <c r="X2846" s="7" t="s">
        <v>79</v>
      </c>
      <c r="Y2846" s="7" t="s">
        <v>13685</v>
      </c>
      <c r="Z2846" t="str">
        <f t="shared" si="352"/>
        <v>Jessica Sullivan</v>
      </c>
      <c r="AA2846" t="str">
        <f t="shared" si="353"/>
        <v>Maharashtra</v>
      </c>
      <c r="AB2846" t="str">
        <f t="shared" si="354"/>
        <v>Bengaluru</v>
      </c>
      <c r="AC2846" t="str">
        <f t="shared" si="355"/>
        <v>Grocery</v>
      </c>
      <c r="AD2846" t="str">
        <f t="shared" si="356"/>
        <v>Sunflower Oil</v>
      </c>
      <c r="AE2846" t="str">
        <f t="shared" si="357"/>
        <v>Fortune</v>
      </c>
      <c r="AF2846" t="str">
        <f t="shared" si="358"/>
        <v>Bengaluru Hub</v>
      </c>
      <c r="AG2846" t="str">
        <f t="shared" si="359"/>
        <v>Daniel Allen</v>
      </c>
    </row>
    <row r="2847" spans="1:33" x14ac:dyDescent="0.35">
      <c r="A2847" t="s">
        <v>13686</v>
      </c>
      <c r="B2847" t="s">
        <v>13687</v>
      </c>
      <c r="C2847" s="7" t="s">
        <v>13688</v>
      </c>
      <c r="D2847" s="7" t="s">
        <v>54</v>
      </c>
      <c r="E2847" s="9">
        <v>31</v>
      </c>
      <c r="F2847" s="7" t="s">
        <v>92</v>
      </c>
      <c r="G2847" s="6">
        <v>45714</v>
      </c>
      <c r="H2847" s="6">
        <v>45653</v>
      </c>
      <c r="I2847" s="7" t="s">
        <v>30</v>
      </c>
      <c r="J2847" s="7" t="s">
        <v>31</v>
      </c>
      <c r="K2847" s="7" t="s">
        <v>117</v>
      </c>
      <c r="L2847" t="s">
        <v>13689</v>
      </c>
      <c r="M2847" s="7" t="s">
        <v>119</v>
      </c>
      <c r="N2847" s="7" t="s">
        <v>120</v>
      </c>
      <c r="O2847" s="9">
        <v>1</v>
      </c>
      <c r="P2847" s="10">
        <v>14955</v>
      </c>
      <c r="Q2847" s="10">
        <v>18616.189999999999</v>
      </c>
      <c r="R2847" s="11">
        <v>15</v>
      </c>
      <c r="S2847" s="10">
        <v>15823.76</v>
      </c>
      <c r="T2847" s="10">
        <v>3661.19</v>
      </c>
      <c r="U2847" s="7" t="s">
        <v>36</v>
      </c>
      <c r="V2847" s="7" t="s">
        <v>154</v>
      </c>
      <c r="W2847" s="9">
        <v>5</v>
      </c>
      <c r="X2847" s="7" t="s">
        <v>38</v>
      </c>
      <c r="Y2847" s="7" t="s">
        <v>13690</v>
      </c>
      <c r="Z2847" t="str">
        <f t="shared" si="352"/>
        <v>Chad Stewart</v>
      </c>
      <c r="AA2847" t="str">
        <f t="shared" si="353"/>
        <v>Maharashtra</v>
      </c>
      <c r="AB2847" t="str">
        <f t="shared" si="354"/>
        <v>Mumbai</v>
      </c>
      <c r="AC2847" t="str">
        <f t="shared" si="355"/>
        <v>Fashion</v>
      </c>
      <c r="AD2847" t="str">
        <f t="shared" si="356"/>
        <v>Air Max Shoes</v>
      </c>
      <c r="AE2847" t="str">
        <f t="shared" si="357"/>
        <v>Nike</v>
      </c>
      <c r="AF2847" t="str">
        <f t="shared" si="358"/>
        <v>Mumbai Hub</v>
      </c>
      <c r="AG2847" t="str">
        <f t="shared" si="359"/>
        <v>Charles Barrera</v>
      </c>
    </row>
    <row r="2848" spans="1:33" x14ac:dyDescent="0.35">
      <c r="A2848" t="s">
        <v>13691</v>
      </c>
      <c r="B2848" t="s">
        <v>13692</v>
      </c>
      <c r="C2848" s="7" t="s">
        <v>13693</v>
      </c>
      <c r="D2848" s="7" t="s">
        <v>54</v>
      </c>
      <c r="E2848" s="9">
        <v>56</v>
      </c>
      <c r="F2848" s="7" t="s">
        <v>92</v>
      </c>
      <c r="G2848" s="6">
        <v>45653</v>
      </c>
      <c r="H2848" s="6">
        <v>46174</v>
      </c>
      <c r="I2848" s="7" t="s">
        <v>55</v>
      </c>
      <c r="J2848" s="7" t="s">
        <v>56</v>
      </c>
      <c r="K2848" s="7" t="s">
        <v>93</v>
      </c>
      <c r="L2848" t="s">
        <v>1557</v>
      </c>
      <c r="M2848" s="7" t="s">
        <v>132</v>
      </c>
      <c r="N2848" s="7" t="s">
        <v>133</v>
      </c>
      <c r="O2848" s="9">
        <v>1</v>
      </c>
      <c r="P2848" s="10">
        <v>29005</v>
      </c>
      <c r="Q2848" s="10">
        <v>39197.53</v>
      </c>
      <c r="R2848" s="11">
        <v>15</v>
      </c>
      <c r="S2848" s="10">
        <v>33317.9</v>
      </c>
      <c r="T2848" s="10">
        <v>10192.530000000001</v>
      </c>
      <c r="U2848" s="7" t="s">
        <v>126</v>
      </c>
      <c r="V2848" s="7" t="s">
        <v>69</v>
      </c>
      <c r="W2848" s="9">
        <v>1</v>
      </c>
      <c r="X2848" s="7" t="s">
        <v>58</v>
      </c>
      <c r="Y2848" s="7" t="s">
        <v>13694</v>
      </c>
      <c r="Z2848" t="str">
        <f t="shared" si="352"/>
        <v>John Vasquez</v>
      </c>
      <c r="AA2848" t="str">
        <f t="shared" si="353"/>
        <v>Delhi</v>
      </c>
      <c r="AB2848" t="str">
        <f t="shared" si="354"/>
        <v>New Delhi</v>
      </c>
      <c r="AC2848" t="str">
        <f t="shared" si="355"/>
        <v>Electronics</v>
      </c>
      <c r="AD2848" t="str">
        <f t="shared" si="356"/>
        <v>iPhone 15</v>
      </c>
      <c r="AE2848" t="str">
        <f t="shared" si="357"/>
        <v>Apple</v>
      </c>
      <c r="AF2848" t="str">
        <f t="shared" si="358"/>
        <v>New Delhi Hub</v>
      </c>
      <c r="AG2848" t="str">
        <f t="shared" si="359"/>
        <v>Ruben Hahn</v>
      </c>
    </row>
    <row r="2849" spans="1:33" x14ac:dyDescent="0.35">
      <c r="A2849" t="s">
        <v>13695</v>
      </c>
      <c r="B2849" t="s">
        <v>13696</v>
      </c>
      <c r="C2849" s="7" t="s">
        <v>13697</v>
      </c>
      <c r="D2849" s="7" t="s">
        <v>28</v>
      </c>
      <c r="E2849" s="9">
        <v>50</v>
      </c>
      <c r="F2849" s="7" t="s">
        <v>92</v>
      </c>
      <c r="G2849" s="6">
        <v>45533</v>
      </c>
      <c r="H2849" s="6">
        <v>45655</v>
      </c>
      <c r="I2849" s="7" t="s">
        <v>75</v>
      </c>
      <c r="J2849" s="7" t="s">
        <v>76</v>
      </c>
      <c r="K2849" s="7" t="s">
        <v>65</v>
      </c>
      <c r="L2849" t="s">
        <v>13698</v>
      </c>
      <c r="M2849" s="7" t="s">
        <v>67</v>
      </c>
      <c r="N2849" s="7" t="s">
        <v>68</v>
      </c>
      <c r="O2849" s="9">
        <v>3</v>
      </c>
      <c r="P2849" s="10">
        <v>18059</v>
      </c>
      <c r="Q2849" s="10">
        <v>23892.62</v>
      </c>
      <c r="R2849" s="11">
        <v>10</v>
      </c>
      <c r="S2849" s="10">
        <v>64510.07</v>
      </c>
      <c r="T2849" s="10">
        <v>17500.86</v>
      </c>
      <c r="U2849" s="7" t="s">
        <v>78</v>
      </c>
      <c r="V2849" s="7" t="s">
        <v>37</v>
      </c>
      <c r="W2849" s="9">
        <v>4</v>
      </c>
      <c r="X2849" s="7" t="s">
        <v>79</v>
      </c>
      <c r="Y2849" s="7" t="s">
        <v>13699</v>
      </c>
      <c r="Z2849" t="str">
        <f t="shared" si="352"/>
        <v>Sarah Miller DDS</v>
      </c>
      <c r="AA2849" t="str">
        <f t="shared" si="353"/>
        <v>Karnataka</v>
      </c>
      <c r="AB2849" t="str">
        <f t="shared" si="354"/>
        <v>Bengaluru</v>
      </c>
      <c r="AC2849" t="str">
        <f t="shared" si="355"/>
        <v>Beauty</v>
      </c>
      <c r="AD2849" t="str">
        <f t="shared" si="356"/>
        <v>Face Wash</v>
      </c>
      <c r="AE2849" t="str">
        <f t="shared" si="357"/>
        <v>Loreal</v>
      </c>
      <c r="AF2849" t="str">
        <f t="shared" si="358"/>
        <v>Bengaluru Hub</v>
      </c>
      <c r="AG2849" t="str">
        <f t="shared" si="359"/>
        <v>Phillip Whitney</v>
      </c>
    </row>
    <row r="2850" spans="1:33" x14ac:dyDescent="0.35">
      <c r="A2850" t="s">
        <v>13700</v>
      </c>
      <c r="B2850" t="s">
        <v>13701</v>
      </c>
      <c r="C2850" s="7" t="s">
        <v>13702</v>
      </c>
      <c r="D2850" s="7" t="s">
        <v>54</v>
      </c>
      <c r="E2850" s="9">
        <v>37</v>
      </c>
      <c r="F2850" s="7" t="s">
        <v>92</v>
      </c>
      <c r="G2850" s="6">
        <v>46191</v>
      </c>
      <c r="H2850" s="6">
        <v>45599</v>
      </c>
      <c r="I2850" s="7" t="s">
        <v>63</v>
      </c>
      <c r="J2850" s="7" t="s">
        <v>64</v>
      </c>
      <c r="K2850" s="7" t="s">
        <v>93</v>
      </c>
      <c r="L2850" t="s">
        <v>13703</v>
      </c>
      <c r="M2850" s="7" t="s">
        <v>95</v>
      </c>
      <c r="N2850" s="7" t="s">
        <v>96</v>
      </c>
      <c r="O2850" s="9">
        <v>2</v>
      </c>
      <c r="P2850" s="10">
        <v>3554</v>
      </c>
      <c r="Q2850" s="10">
        <v>4539.5200000000004</v>
      </c>
      <c r="R2850" s="11">
        <v>15</v>
      </c>
      <c r="S2850" s="10">
        <v>7717.18</v>
      </c>
      <c r="T2850" s="10">
        <v>1971.04</v>
      </c>
      <c r="U2850" s="7" t="s">
        <v>48</v>
      </c>
      <c r="V2850" s="7" t="s">
        <v>154</v>
      </c>
      <c r="W2850" s="9">
        <v>4</v>
      </c>
      <c r="X2850" s="7" t="s">
        <v>70</v>
      </c>
      <c r="Y2850" s="7" t="s">
        <v>13704</v>
      </c>
      <c r="Z2850" t="str">
        <f t="shared" si="352"/>
        <v>Joshua Ray</v>
      </c>
      <c r="AA2850" t="str">
        <f t="shared" si="353"/>
        <v>Telangana</v>
      </c>
      <c r="AB2850" t="str">
        <f t="shared" si="354"/>
        <v>Hyderabad</v>
      </c>
      <c r="AC2850" t="str">
        <f t="shared" si="355"/>
        <v>Electronics</v>
      </c>
      <c r="AD2850" t="str">
        <f t="shared" si="356"/>
        <v>Galaxy S24</v>
      </c>
      <c r="AE2850" t="str">
        <f t="shared" si="357"/>
        <v>Samsung</v>
      </c>
      <c r="AF2850" t="str">
        <f t="shared" si="358"/>
        <v>Hyderabad Hub</v>
      </c>
      <c r="AG2850" t="str">
        <f t="shared" si="359"/>
        <v>Misty Hansen</v>
      </c>
    </row>
    <row r="2851" spans="1:33" x14ac:dyDescent="0.35">
      <c r="A2851" t="s">
        <v>13705</v>
      </c>
      <c r="B2851" t="s">
        <v>13706</v>
      </c>
      <c r="C2851" s="7" t="s">
        <v>13707</v>
      </c>
      <c r="D2851" s="7" t="s">
        <v>28</v>
      </c>
      <c r="E2851" s="9">
        <v>45</v>
      </c>
      <c r="F2851" s="7" t="s">
        <v>92</v>
      </c>
      <c r="G2851" s="6">
        <v>45983</v>
      </c>
      <c r="H2851" s="6">
        <v>46162</v>
      </c>
      <c r="I2851" s="7" t="s">
        <v>84</v>
      </c>
      <c r="J2851" s="7" t="s">
        <v>85</v>
      </c>
      <c r="K2851" s="7" t="s">
        <v>93</v>
      </c>
      <c r="L2851" t="s">
        <v>13708</v>
      </c>
      <c r="M2851" s="7" t="s">
        <v>132</v>
      </c>
      <c r="N2851" s="7" t="s">
        <v>133</v>
      </c>
      <c r="O2851" s="9">
        <v>5</v>
      </c>
      <c r="P2851" s="10">
        <v>18050</v>
      </c>
      <c r="Q2851" s="10">
        <v>23716.78</v>
      </c>
      <c r="R2851" s="11">
        <v>15</v>
      </c>
      <c r="S2851" s="10">
        <v>100796.31</v>
      </c>
      <c r="T2851" s="10">
        <v>28333.9</v>
      </c>
      <c r="U2851" s="7" t="s">
        <v>36</v>
      </c>
      <c r="V2851" s="7" t="s">
        <v>69</v>
      </c>
      <c r="W2851" s="9">
        <v>1</v>
      </c>
      <c r="X2851" s="7" t="s">
        <v>87</v>
      </c>
      <c r="Y2851" s="7" t="s">
        <v>13709</v>
      </c>
      <c r="Z2851" t="str">
        <f t="shared" si="352"/>
        <v>Frank Jenkins</v>
      </c>
      <c r="AA2851" t="str">
        <f t="shared" si="353"/>
        <v>Tamil Nadu</v>
      </c>
      <c r="AB2851" t="str">
        <f t="shared" si="354"/>
        <v>Chennai</v>
      </c>
      <c r="AC2851" t="str">
        <f t="shared" si="355"/>
        <v>Electronics</v>
      </c>
      <c r="AD2851" t="str">
        <f t="shared" si="356"/>
        <v>iPhone 15</v>
      </c>
      <c r="AE2851" t="str">
        <f t="shared" si="357"/>
        <v>Apple</v>
      </c>
      <c r="AF2851" t="str">
        <f t="shared" si="358"/>
        <v>Chennai Hub</v>
      </c>
      <c r="AG2851" t="str">
        <f t="shared" si="359"/>
        <v>Emily Thomas</v>
      </c>
    </row>
    <row r="2852" spans="1:33" x14ac:dyDescent="0.35">
      <c r="A2852" t="s">
        <v>13710</v>
      </c>
      <c r="B2852" t="s">
        <v>13711</v>
      </c>
      <c r="C2852" s="7" t="s">
        <v>13712</v>
      </c>
      <c r="D2852" s="7" t="s">
        <v>28</v>
      </c>
      <c r="E2852" s="9">
        <v>19</v>
      </c>
      <c r="F2852" s="7" t="s">
        <v>92</v>
      </c>
      <c r="G2852" s="6">
        <v>45867</v>
      </c>
      <c r="H2852" s="6">
        <v>45994</v>
      </c>
      <c r="I2852" s="7" t="s">
        <v>55</v>
      </c>
      <c r="J2852" s="7" t="s">
        <v>56</v>
      </c>
      <c r="K2852" s="7" t="s">
        <v>32</v>
      </c>
      <c r="L2852" t="s">
        <v>13713</v>
      </c>
      <c r="M2852" s="7" t="s">
        <v>34</v>
      </c>
      <c r="N2852" s="7" t="s">
        <v>35</v>
      </c>
      <c r="O2852" s="9">
        <v>4</v>
      </c>
      <c r="P2852" s="10">
        <v>26367</v>
      </c>
      <c r="Q2852" s="10">
        <v>32414.43</v>
      </c>
      <c r="R2852" s="11">
        <v>20</v>
      </c>
      <c r="S2852" s="10">
        <v>103726.18</v>
      </c>
      <c r="T2852" s="10">
        <v>24189.72</v>
      </c>
      <c r="U2852" s="7" t="s">
        <v>78</v>
      </c>
      <c r="V2852" s="7" t="s">
        <v>69</v>
      </c>
      <c r="W2852" s="9">
        <v>3</v>
      </c>
      <c r="X2852" s="7" t="s">
        <v>58</v>
      </c>
      <c r="Y2852" s="7" t="s">
        <v>13714</v>
      </c>
      <c r="Z2852" t="str">
        <f t="shared" si="352"/>
        <v>Mr. Matthew Joseph</v>
      </c>
      <c r="AA2852" t="str">
        <f t="shared" si="353"/>
        <v>Delhi</v>
      </c>
      <c r="AB2852" t="str">
        <f t="shared" si="354"/>
        <v>New Delhi</v>
      </c>
      <c r="AC2852" t="str">
        <f t="shared" si="355"/>
        <v>Home</v>
      </c>
      <c r="AD2852" t="str">
        <f t="shared" si="356"/>
        <v>Pressure Cooker</v>
      </c>
      <c r="AE2852" t="str">
        <f t="shared" si="357"/>
        <v>Prestige</v>
      </c>
      <c r="AF2852" t="str">
        <f t="shared" si="358"/>
        <v>New Delhi Hub</v>
      </c>
      <c r="AG2852" t="str">
        <f t="shared" si="359"/>
        <v>Cynthia Shea</v>
      </c>
    </row>
    <row r="2853" spans="1:33" x14ac:dyDescent="0.35">
      <c r="A2853" t="s">
        <v>13715</v>
      </c>
      <c r="B2853" t="s">
        <v>13716</v>
      </c>
      <c r="C2853" s="7" t="s">
        <v>213</v>
      </c>
      <c r="D2853" s="7" t="s">
        <v>54</v>
      </c>
      <c r="E2853" s="9">
        <v>40</v>
      </c>
      <c r="F2853" s="7" t="s">
        <v>92</v>
      </c>
      <c r="G2853" s="6">
        <v>45531</v>
      </c>
      <c r="H2853" s="6">
        <v>45621</v>
      </c>
      <c r="I2853" s="7" t="s">
        <v>63</v>
      </c>
      <c r="J2853" s="7" t="s">
        <v>64</v>
      </c>
      <c r="K2853" s="7" t="s">
        <v>117</v>
      </c>
      <c r="L2853" t="s">
        <v>13717</v>
      </c>
      <c r="M2853" s="7" t="s">
        <v>119</v>
      </c>
      <c r="N2853" s="7" t="s">
        <v>120</v>
      </c>
      <c r="O2853" s="9">
        <v>2</v>
      </c>
      <c r="P2853" s="10">
        <v>14649</v>
      </c>
      <c r="Q2853" s="10">
        <v>20852.2</v>
      </c>
      <c r="R2853" s="11">
        <v>0</v>
      </c>
      <c r="S2853" s="10">
        <v>41704.400000000001</v>
      </c>
      <c r="T2853" s="10">
        <v>12406.4</v>
      </c>
      <c r="U2853" s="7" t="s">
        <v>36</v>
      </c>
      <c r="V2853" s="7" t="s">
        <v>112</v>
      </c>
      <c r="W2853" s="9">
        <v>3</v>
      </c>
      <c r="X2853" s="7" t="s">
        <v>70</v>
      </c>
      <c r="Y2853" s="7" t="s">
        <v>13718</v>
      </c>
      <c r="Z2853" t="str">
        <f t="shared" si="352"/>
        <v>Michael Fry</v>
      </c>
      <c r="AA2853" t="str">
        <f t="shared" si="353"/>
        <v>Telangana</v>
      </c>
      <c r="AB2853" t="str">
        <f t="shared" si="354"/>
        <v>Hyderabad</v>
      </c>
      <c r="AC2853" t="str">
        <f t="shared" si="355"/>
        <v>Fashion</v>
      </c>
      <c r="AD2853" t="str">
        <f t="shared" si="356"/>
        <v>Air Max Shoes</v>
      </c>
      <c r="AE2853" t="str">
        <f t="shared" si="357"/>
        <v>Nike</v>
      </c>
      <c r="AF2853" t="str">
        <f t="shared" si="358"/>
        <v>Hyderabad Hub</v>
      </c>
      <c r="AG2853" t="str">
        <f t="shared" si="359"/>
        <v>Jill Stewart</v>
      </c>
    </row>
    <row r="2854" spans="1:33" x14ac:dyDescent="0.35">
      <c r="A2854" t="s">
        <v>13719</v>
      </c>
      <c r="B2854" t="s">
        <v>13720</v>
      </c>
      <c r="C2854" s="7" t="s">
        <v>13721</v>
      </c>
      <c r="D2854" s="7" t="s">
        <v>28</v>
      </c>
      <c r="E2854" s="9">
        <v>38</v>
      </c>
      <c r="F2854" s="7" t="s">
        <v>29</v>
      </c>
      <c r="G2854" s="6">
        <v>45499</v>
      </c>
      <c r="H2854" s="6">
        <v>45934</v>
      </c>
      <c r="I2854" s="7" t="s">
        <v>30</v>
      </c>
      <c r="J2854" s="7" t="s">
        <v>31</v>
      </c>
      <c r="K2854" s="7" t="s">
        <v>117</v>
      </c>
      <c r="L2854" t="s">
        <v>13722</v>
      </c>
      <c r="M2854" s="7" t="s">
        <v>119</v>
      </c>
      <c r="N2854" s="7" t="s">
        <v>120</v>
      </c>
      <c r="O2854" s="9">
        <v>3</v>
      </c>
      <c r="P2854" s="10">
        <v>7534</v>
      </c>
      <c r="Q2854" s="10">
        <v>10270.129999999999</v>
      </c>
      <c r="R2854" s="11">
        <v>10</v>
      </c>
      <c r="S2854" s="10">
        <v>27729.35</v>
      </c>
      <c r="T2854" s="10">
        <v>8208.39</v>
      </c>
      <c r="U2854" s="7" t="s">
        <v>126</v>
      </c>
      <c r="V2854" s="7" t="s">
        <v>154</v>
      </c>
      <c r="W2854" s="9">
        <v>5</v>
      </c>
      <c r="X2854" s="7" t="s">
        <v>38</v>
      </c>
      <c r="Y2854" s="7" t="s">
        <v>13723</v>
      </c>
      <c r="Z2854" t="str">
        <f t="shared" si="352"/>
        <v>Kyle Soto</v>
      </c>
      <c r="AA2854" t="str">
        <f t="shared" si="353"/>
        <v>Maharashtra</v>
      </c>
      <c r="AB2854" t="str">
        <f t="shared" si="354"/>
        <v>Mumbai</v>
      </c>
      <c r="AC2854" t="str">
        <f t="shared" si="355"/>
        <v>Fashion</v>
      </c>
      <c r="AD2854" t="str">
        <f t="shared" si="356"/>
        <v>Air Max Shoes</v>
      </c>
      <c r="AE2854" t="str">
        <f t="shared" si="357"/>
        <v>Nike</v>
      </c>
      <c r="AF2854" t="str">
        <f t="shared" si="358"/>
        <v>Mumbai Hub</v>
      </c>
      <c r="AG2854" t="str">
        <f t="shared" si="359"/>
        <v>Nicholas Hughes</v>
      </c>
    </row>
    <row r="2855" spans="1:33" x14ac:dyDescent="0.35">
      <c r="A2855" t="s">
        <v>13724</v>
      </c>
      <c r="B2855" t="s">
        <v>13725</v>
      </c>
      <c r="C2855" s="7" t="s">
        <v>13726</v>
      </c>
      <c r="D2855" s="7" t="s">
        <v>28</v>
      </c>
      <c r="E2855" s="9">
        <v>48</v>
      </c>
      <c r="F2855" s="7" t="s">
        <v>29</v>
      </c>
      <c r="G2855" s="6">
        <v>45619</v>
      </c>
      <c r="H2855" s="6">
        <v>46087</v>
      </c>
      <c r="I2855" s="7" t="s">
        <v>55</v>
      </c>
      <c r="J2855" s="7" t="s">
        <v>56</v>
      </c>
      <c r="K2855" s="7" t="s">
        <v>93</v>
      </c>
      <c r="L2855" t="s">
        <v>9300</v>
      </c>
      <c r="M2855" s="7" t="s">
        <v>132</v>
      </c>
      <c r="N2855" s="7" t="s">
        <v>133</v>
      </c>
      <c r="O2855" s="9">
        <v>4</v>
      </c>
      <c r="P2855" s="10">
        <v>27164</v>
      </c>
      <c r="Q2855" s="10">
        <v>31780.93</v>
      </c>
      <c r="R2855" s="11">
        <v>15</v>
      </c>
      <c r="S2855" s="10">
        <v>108055.16</v>
      </c>
      <c r="T2855" s="10">
        <v>18467.72</v>
      </c>
      <c r="U2855" s="7" t="s">
        <v>36</v>
      </c>
      <c r="V2855" s="7" t="s">
        <v>112</v>
      </c>
      <c r="W2855" s="9">
        <v>1</v>
      </c>
      <c r="X2855" s="7" t="s">
        <v>58</v>
      </c>
      <c r="Y2855" s="7" t="s">
        <v>13727</v>
      </c>
      <c r="Z2855" t="str">
        <f t="shared" si="352"/>
        <v>Marcus Nelson</v>
      </c>
      <c r="AA2855" t="str">
        <f t="shared" si="353"/>
        <v>Delhi</v>
      </c>
      <c r="AB2855" t="str">
        <f t="shared" si="354"/>
        <v>New Delhi</v>
      </c>
      <c r="AC2855" t="str">
        <f t="shared" si="355"/>
        <v>Electronics</v>
      </c>
      <c r="AD2855" t="str">
        <f t="shared" si="356"/>
        <v>iPhone 15</v>
      </c>
      <c r="AE2855" t="str">
        <f t="shared" si="357"/>
        <v>Apple</v>
      </c>
      <c r="AF2855" t="str">
        <f t="shared" si="358"/>
        <v>New Delhi Hub</v>
      </c>
      <c r="AG2855" t="str">
        <f t="shared" si="359"/>
        <v>Gerald Wheeler</v>
      </c>
    </row>
    <row r="2856" spans="1:33" x14ac:dyDescent="0.35">
      <c r="A2856" t="s">
        <v>13728</v>
      </c>
      <c r="B2856" t="s">
        <v>13729</v>
      </c>
      <c r="C2856" s="7" t="s">
        <v>13730</v>
      </c>
      <c r="D2856" s="7" t="s">
        <v>28</v>
      </c>
      <c r="E2856" s="9">
        <v>51</v>
      </c>
      <c r="F2856" s="7" t="s">
        <v>92</v>
      </c>
      <c r="G2856" s="6">
        <v>45754</v>
      </c>
      <c r="H2856" s="6">
        <v>45704</v>
      </c>
      <c r="I2856" s="7" t="s">
        <v>55</v>
      </c>
      <c r="J2856" s="7" t="s">
        <v>56</v>
      </c>
      <c r="K2856" s="7" t="s">
        <v>32</v>
      </c>
      <c r="L2856" t="s">
        <v>13731</v>
      </c>
      <c r="M2856" s="7" t="s">
        <v>34</v>
      </c>
      <c r="N2856" s="7" t="s">
        <v>35</v>
      </c>
      <c r="O2856" s="9">
        <v>3</v>
      </c>
      <c r="P2856" s="10">
        <v>13952</v>
      </c>
      <c r="Q2856" s="10">
        <v>15356.24</v>
      </c>
      <c r="R2856" s="11">
        <v>0</v>
      </c>
      <c r="S2856" s="10">
        <v>46068.72</v>
      </c>
      <c r="T2856" s="10">
        <v>4212.72</v>
      </c>
      <c r="U2856" s="7" t="s">
        <v>126</v>
      </c>
      <c r="V2856" s="7" t="s">
        <v>37</v>
      </c>
      <c r="W2856" s="9">
        <v>1</v>
      </c>
      <c r="X2856" s="7" t="s">
        <v>58</v>
      </c>
      <c r="Y2856" s="7" t="s">
        <v>13732</v>
      </c>
      <c r="Z2856" t="str">
        <f t="shared" si="352"/>
        <v>Tracy Booker</v>
      </c>
      <c r="AA2856" t="str">
        <f t="shared" si="353"/>
        <v>Delhi</v>
      </c>
      <c r="AB2856" t="str">
        <f t="shared" si="354"/>
        <v>New Delhi</v>
      </c>
      <c r="AC2856" t="str">
        <f t="shared" si="355"/>
        <v>Home</v>
      </c>
      <c r="AD2856" t="str">
        <f t="shared" si="356"/>
        <v>Pressure Cooker</v>
      </c>
      <c r="AE2856" t="str">
        <f t="shared" si="357"/>
        <v>Prestige</v>
      </c>
      <c r="AF2856" t="str">
        <f t="shared" si="358"/>
        <v>New Delhi Hub</v>
      </c>
      <c r="AG2856" t="str">
        <f t="shared" si="359"/>
        <v>Elizabeth Ray</v>
      </c>
    </row>
    <row r="2857" spans="1:33" x14ac:dyDescent="0.35">
      <c r="A2857" t="s">
        <v>13733</v>
      </c>
      <c r="B2857" t="s">
        <v>13734</v>
      </c>
      <c r="C2857" s="7" t="s">
        <v>13735</v>
      </c>
      <c r="D2857" s="7" t="s">
        <v>28</v>
      </c>
      <c r="E2857" s="9">
        <v>25</v>
      </c>
      <c r="F2857" s="7" t="s">
        <v>29</v>
      </c>
      <c r="G2857" s="6">
        <v>45807</v>
      </c>
      <c r="H2857" s="6">
        <v>45614</v>
      </c>
      <c r="I2857" s="7" t="s">
        <v>30</v>
      </c>
      <c r="J2857" s="7" t="s">
        <v>43</v>
      </c>
      <c r="K2857" s="7" t="s">
        <v>117</v>
      </c>
      <c r="L2857" t="s">
        <v>13736</v>
      </c>
      <c r="M2857" s="7" t="s">
        <v>119</v>
      </c>
      <c r="N2857" s="7" t="s">
        <v>120</v>
      </c>
      <c r="O2857" s="9">
        <v>1</v>
      </c>
      <c r="P2857" s="10">
        <v>1908</v>
      </c>
      <c r="Q2857" s="10">
        <v>2783.25</v>
      </c>
      <c r="R2857" s="11">
        <v>20</v>
      </c>
      <c r="S2857" s="10">
        <v>2226.6</v>
      </c>
      <c r="T2857" s="10">
        <v>875.25</v>
      </c>
      <c r="U2857" s="7" t="s">
        <v>36</v>
      </c>
      <c r="V2857" s="7" t="s">
        <v>112</v>
      </c>
      <c r="W2857" s="9">
        <v>4</v>
      </c>
      <c r="X2857" s="7" t="s">
        <v>49</v>
      </c>
      <c r="Y2857" s="7" t="s">
        <v>13737</v>
      </c>
      <c r="Z2857" t="str">
        <f t="shared" si="352"/>
        <v>Blake Robinson</v>
      </c>
      <c r="AA2857" t="str">
        <f t="shared" si="353"/>
        <v>Maharashtra</v>
      </c>
      <c r="AB2857" t="str">
        <f t="shared" si="354"/>
        <v>Pune</v>
      </c>
      <c r="AC2857" t="str">
        <f t="shared" si="355"/>
        <v>Fashion</v>
      </c>
      <c r="AD2857" t="str">
        <f t="shared" si="356"/>
        <v>Air Max Shoes</v>
      </c>
      <c r="AE2857" t="str">
        <f t="shared" si="357"/>
        <v>Nike</v>
      </c>
      <c r="AF2857" t="str">
        <f t="shared" si="358"/>
        <v>Pune Hub</v>
      </c>
      <c r="AG2857" t="str">
        <f t="shared" si="359"/>
        <v>Anna Hernandez</v>
      </c>
    </row>
    <row r="2858" spans="1:33" x14ac:dyDescent="0.35">
      <c r="A2858" t="s">
        <v>13738</v>
      </c>
      <c r="B2858" t="s">
        <v>13739</v>
      </c>
      <c r="C2858" s="7" t="s">
        <v>13740</v>
      </c>
      <c r="D2858" s="7" t="s">
        <v>28</v>
      </c>
      <c r="E2858" s="9">
        <v>35</v>
      </c>
      <c r="F2858" s="7" t="s">
        <v>29</v>
      </c>
      <c r="G2858" s="6">
        <v>45955</v>
      </c>
      <c r="H2858" s="6">
        <v>46093</v>
      </c>
      <c r="I2858" s="7" t="s">
        <v>84</v>
      </c>
      <c r="J2858" s="7" t="s">
        <v>85</v>
      </c>
      <c r="K2858" s="7" t="s">
        <v>93</v>
      </c>
      <c r="L2858" t="s">
        <v>13741</v>
      </c>
      <c r="M2858" s="7" t="s">
        <v>95</v>
      </c>
      <c r="N2858" s="7" t="s">
        <v>96</v>
      </c>
      <c r="O2858" s="9">
        <v>4</v>
      </c>
      <c r="P2858" s="10">
        <v>15713</v>
      </c>
      <c r="Q2858" s="10">
        <v>17815.03</v>
      </c>
      <c r="R2858" s="11">
        <v>5</v>
      </c>
      <c r="S2858" s="10">
        <v>67697.11</v>
      </c>
      <c r="T2858" s="10">
        <v>8408.1200000000008</v>
      </c>
      <c r="U2858" s="7" t="s">
        <v>48</v>
      </c>
      <c r="V2858" s="7" t="s">
        <v>69</v>
      </c>
      <c r="W2858" s="9">
        <v>3</v>
      </c>
      <c r="X2858" s="7" t="s">
        <v>87</v>
      </c>
      <c r="Y2858" s="7" t="s">
        <v>13742</v>
      </c>
      <c r="Z2858" t="str">
        <f t="shared" si="352"/>
        <v>Laura Adams</v>
      </c>
      <c r="AA2858" t="str">
        <f t="shared" si="353"/>
        <v>Tamil Nadu</v>
      </c>
      <c r="AB2858" t="str">
        <f t="shared" si="354"/>
        <v>Chennai</v>
      </c>
      <c r="AC2858" t="str">
        <f t="shared" si="355"/>
        <v>Electronics</v>
      </c>
      <c r="AD2858" t="str">
        <f t="shared" si="356"/>
        <v>Galaxy S24</v>
      </c>
      <c r="AE2858" t="str">
        <f t="shared" si="357"/>
        <v>Samsung</v>
      </c>
      <c r="AF2858" t="str">
        <f t="shared" si="358"/>
        <v>Chennai Hub</v>
      </c>
      <c r="AG2858" t="str">
        <f t="shared" si="359"/>
        <v>Zachary Williams</v>
      </c>
    </row>
    <row r="2859" spans="1:33" x14ac:dyDescent="0.35">
      <c r="A2859" t="s">
        <v>13743</v>
      </c>
      <c r="B2859" t="s">
        <v>13744</v>
      </c>
      <c r="C2859" s="7" t="s">
        <v>13745</v>
      </c>
      <c r="D2859" s="7" t="s">
        <v>28</v>
      </c>
      <c r="E2859" s="9">
        <v>20</v>
      </c>
      <c r="F2859" s="7" t="s">
        <v>29</v>
      </c>
      <c r="G2859" s="6">
        <v>45975</v>
      </c>
      <c r="H2859" s="6">
        <v>45667</v>
      </c>
      <c r="I2859" s="7" t="s">
        <v>55</v>
      </c>
      <c r="J2859" s="7" t="s">
        <v>56</v>
      </c>
      <c r="K2859" s="7" t="s">
        <v>93</v>
      </c>
      <c r="L2859" t="s">
        <v>13746</v>
      </c>
      <c r="M2859" s="7" t="s">
        <v>132</v>
      </c>
      <c r="N2859" s="7" t="s">
        <v>133</v>
      </c>
      <c r="O2859" s="9">
        <v>5</v>
      </c>
      <c r="P2859" s="10">
        <v>18214</v>
      </c>
      <c r="Q2859" s="10">
        <v>20310.96</v>
      </c>
      <c r="R2859" s="11">
        <v>10</v>
      </c>
      <c r="S2859" s="10">
        <v>91399.32</v>
      </c>
      <c r="T2859" s="10">
        <v>10484.799999999999</v>
      </c>
      <c r="U2859" s="7" t="s">
        <v>78</v>
      </c>
      <c r="V2859" s="7" t="s">
        <v>37</v>
      </c>
      <c r="W2859" s="9">
        <v>2</v>
      </c>
      <c r="X2859" s="7" t="s">
        <v>58</v>
      </c>
      <c r="Y2859" s="7" t="s">
        <v>13747</v>
      </c>
      <c r="Z2859" t="str">
        <f t="shared" si="352"/>
        <v>Kendra Decker</v>
      </c>
      <c r="AA2859" t="str">
        <f t="shared" si="353"/>
        <v>Delhi</v>
      </c>
      <c r="AB2859" t="str">
        <f t="shared" si="354"/>
        <v>New Delhi</v>
      </c>
      <c r="AC2859" t="str">
        <f t="shared" si="355"/>
        <v>Electronics</v>
      </c>
      <c r="AD2859" t="str">
        <f t="shared" si="356"/>
        <v>iPhone 15</v>
      </c>
      <c r="AE2859" t="str">
        <f t="shared" si="357"/>
        <v>Apple</v>
      </c>
      <c r="AF2859" t="str">
        <f t="shared" si="358"/>
        <v>New Delhi Hub</v>
      </c>
      <c r="AG2859" t="str">
        <f t="shared" si="359"/>
        <v>Regina Haney</v>
      </c>
    </row>
    <row r="2860" spans="1:33" x14ac:dyDescent="0.35">
      <c r="A2860" t="s">
        <v>13748</v>
      </c>
      <c r="B2860" t="s">
        <v>13749</v>
      </c>
      <c r="C2860" s="7" t="s">
        <v>13750</v>
      </c>
      <c r="D2860" s="7" t="s">
        <v>28</v>
      </c>
      <c r="E2860" s="9">
        <v>36</v>
      </c>
      <c r="F2860" s="7" t="s">
        <v>92</v>
      </c>
      <c r="G2860" s="6">
        <v>45650</v>
      </c>
      <c r="H2860" s="6">
        <v>45870</v>
      </c>
      <c r="I2860" s="7" t="s">
        <v>30</v>
      </c>
      <c r="J2860" s="7" t="s">
        <v>31</v>
      </c>
      <c r="K2860" s="7" t="s">
        <v>65</v>
      </c>
      <c r="L2860" t="s">
        <v>13751</v>
      </c>
      <c r="M2860" s="7" t="s">
        <v>67</v>
      </c>
      <c r="N2860" s="7" t="s">
        <v>68</v>
      </c>
      <c r="O2860" s="9">
        <v>2</v>
      </c>
      <c r="P2860" s="10">
        <v>22467</v>
      </c>
      <c r="Q2860" s="10">
        <v>27391.25</v>
      </c>
      <c r="R2860" s="11">
        <v>10</v>
      </c>
      <c r="S2860" s="10">
        <v>49304.25</v>
      </c>
      <c r="T2860" s="10">
        <v>9848.5</v>
      </c>
      <c r="U2860" s="7" t="s">
        <v>36</v>
      </c>
      <c r="V2860" s="7" t="s">
        <v>112</v>
      </c>
      <c r="W2860" s="9">
        <v>5</v>
      </c>
      <c r="X2860" s="7" t="s">
        <v>38</v>
      </c>
      <c r="Y2860" s="7" t="s">
        <v>13752</v>
      </c>
      <c r="Z2860" t="str">
        <f t="shared" si="352"/>
        <v>Thomas Spencer</v>
      </c>
      <c r="AA2860" t="str">
        <f t="shared" si="353"/>
        <v>Maharashtra</v>
      </c>
      <c r="AB2860" t="str">
        <f t="shared" si="354"/>
        <v>Mumbai</v>
      </c>
      <c r="AC2860" t="str">
        <f t="shared" si="355"/>
        <v>Beauty</v>
      </c>
      <c r="AD2860" t="str">
        <f t="shared" si="356"/>
        <v>Face Wash</v>
      </c>
      <c r="AE2860" t="str">
        <f t="shared" si="357"/>
        <v>Loreal</v>
      </c>
      <c r="AF2860" t="str">
        <f t="shared" si="358"/>
        <v>Mumbai Hub</v>
      </c>
      <c r="AG2860" t="str">
        <f t="shared" si="359"/>
        <v>Jennifer Phelps</v>
      </c>
    </row>
    <row r="2861" spans="1:33" x14ac:dyDescent="0.35">
      <c r="A2861" t="s">
        <v>13753</v>
      </c>
      <c r="B2861" t="s">
        <v>13754</v>
      </c>
      <c r="C2861" s="7" t="s">
        <v>13755</v>
      </c>
      <c r="D2861" s="7" t="s">
        <v>54</v>
      </c>
      <c r="E2861" s="9">
        <v>36</v>
      </c>
      <c r="F2861" s="7" t="s">
        <v>92</v>
      </c>
      <c r="G2861" s="6">
        <v>46019</v>
      </c>
      <c r="H2861" s="6">
        <v>45716</v>
      </c>
      <c r="I2861" s="7" t="s">
        <v>63</v>
      </c>
      <c r="J2861" s="7" t="s">
        <v>64</v>
      </c>
      <c r="K2861" s="7" t="s">
        <v>93</v>
      </c>
      <c r="L2861" t="s">
        <v>13756</v>
      </c>
      <c r="M2861" s="7" t="s">
        <v>132</v>
      </c>
      <c r="N2861" s="7" t="s">
        <v>133</v>
      </c>
      <c r="O2861" s="9">
        <v>5</v>
      </c>
      <c r="P2861" s="10">
        <v>17843</v>
      </c>
      <c r="Q2861" s="10">
        <v>22873.94</v>
      </c>
      <c r="R2861" s="11">
        <v>20</v>
      </c>
      <c r="S2861" s="10">
        <v>91495.76</v>
      </c>
      <c r="T2861" s="10">
        <v>25154.7</v>
      </c>
      <c r="U2861" s="7" t="s">
        <v>48</v>
      </c>
      <c r="V2861" s="7" t="s">
        <v>154</v>
      </c>
      <c r="W2861" s="9">
        <v>5</v>
      </c>
      <c r="X2861" s="7" t="s">
        <v>70</v>
      </c>
      <c r="Y2861" s="7" t="s">
        <v>13757</v>
      </c>
      <c r="Z2861" t="str">
        <f t="shared" si="352"/>
        <v>Jessica Berry</v>
      </c>
      <c r="AA2861" t="str">
        <f t="shared" si="353"/>
        <v>Telangana</v>
      </c>
      <c r="AB2861" t="str">
        <f t="shared" si="354"/>
        <v>Hyderabad</v>
      </c>
      <c r="AC2861" t="str">
        <f t="shared" si="355"/>
        <v>Electronics</v>
      </c>
      <c r="AD2861" t="str">
        <f t="shared" si="356"/>
        <v>iPhone 15</v>
      </c>
      <c r="AE2861" t="str">
        <f t="shared" si="357"/>
        <v>Apple</v>
      </c>
      <c r="AF2861" t="str">
        <f t="shared" si="358"/>
        <v>Hyderabad Hub</v>
      </c>
      <c r="AG2861" t="str">
        <f t="shared" si="359"/>
        <v>Sheri Robbins</v>
      </c>
    </row>
    <row r="2862" spans="1:33" x14ac:dyDescent="0.35">
      <c r="A2862" t="s">
        <v>13758</v>
      </c>
      <c r="B2862" t="s">
        <v>13759</v>
      </c>
      <c r="C2862" s="7" t="s">
        <v>13760</v>
      </c>
      <c r="D2862" s="7" t="s">
        <v>54</v>
      </c>
      <c r="E2862" s="9">
        <v>25</v>
      </c>
      <c r="F2862" s="7" t="s">
        <v>29</v>
      </c>
      <c r="G2862" s="6">
        <v>46128</v>
      </c>
      <c r="H2862" s="6">
        <v>45596</v>
      </c>
      <c r="I2862" s="7" t="s">
        <v>63</v>
      </c>
      <c r="J2862" s="7" t="s">
        <v>64</v>
      </c>
      <c r="K2862" s="7" t="s">
        <v>117</v>
      </c>
      <c r="L2862" t="s">
        <v>13761</v>
      </c>
      <c r="M2862" s="7" t="s">
        <v>119</v>
      </c>
      <c r="N2862" s="7" t="s">
        <v>120</v>
      </c>
      <c r="O2862" s="9">
        <v>5</v>
      </c>
      <c r="P2862" s="10">
        <v>11891</v>
      </c>
      <c r="Q2862" s="10">
        <v>16029.65</v>
      </c>
      <c r="R2862" s="11">
        <v>5</v>
      </c>
      <c r="S2862" s="10">
        <v>76140.84</v>
      </c>
      <c r="T2862" s="10">
        <v>20693.25</v>
      </c>
      <c r="U2862" s="7" t="s">
        <v>48</v>
      </c>
      <c r="V2862" s="7" t="s">
        <v>37</v>
      </c>
      <c r="W2862" s="9">
        <v>5</v>
      </c>
      <c r="X2862" s="7" t="s">
        <v>70</v>
      </c>
      <c r="Y2862" s="7" t="s">
        <v>13762</v>
      </c>
      <c r="Z2862" t="str">
        <f t="shared" si="352"/>
        <v>Danielle Strickland</v>
      </c>
      <c r="AA2862" t="str">
        <f t="shared" si="353"/>
        <v>Telangana</v>
      </c>
      <c r="AB2862" t="str">
        <f t="shared" si="354"/>
        <v>Hyderabad</v>
      </c>
      <c r="AC2862" t="str">
        <f t="shared" si="355"/>
        <v>Fashion</v>
      </c>
      <c r="AD2862" t="str">
        <f t="shared" si="356"/>
        <v>Air Max Shoes</v>
      </c>
      <c r="AE2862" t="str">
        <f t="shared" si="357"/>
        <v>Nike</v>
      </c>
      <c r="AF2862" t="str">
        <f t="shared" si="358"/>
        <v>Hyderabad Hub</v>
      </c>
      <c r="AG2862" t="str">
        <f t="shared" si="359"/>
        <v>David Lyons</v>
      </c>
    </row>
    <row r="2863" spans="1:33" x14ac:dyDescent="0.35">
      <c r="A2863" t="s">
        <v>13763</v>
      </c>
      <c r="B2863" t="s">
        <v>13764</v>
      </c>
      <c r="C2863" s="7" t="s">
        <v>13765</v>
      </c>
      <c r="D2863" s="7" t="s">
        <v>54</v>
      </c>
      <c r="E2863" s="9">
        <v>44</v>
      </c>
      <c r="F2863" s="7" t="s">
        <v>29</v>
      </c>
      <c r="G2863" s="6">
        <v>45609</v>
      </c>
      <c r="H2863" s="6">
        <v>45993</v>
      </c>
      <c r="I2863" s="7" t="s">
        <v>30</v>
      </c>
      <c r="J2863" s="7" t="s">
        <v>43</v>
      </c>
      <c r="K2863" s="7" t="s">
        <v>32</v>
      </c>
      <c r="L2863" t="s">
        <v>13766</v>
      </c>
      <c r="M2863" s="7" t="s">
        <v>34</v>
      </c>
      <c r="N2863" s="7" t="s">
        <v>35</v>
      </c>
      <c r="O2863" s="9">
        <v>5</v>
      </c>
      <c r="P2863" s="10">
        <v>8427</v>
      </c>
      <c r="Q2863" s="10">
        <v>9405.51</v>
      </c>
      <c r="R2863" s="11">
        <v>15</v>
      </c>
      <c r="S2863" s="10">
        <v>39973.42</v>
      </c>
      <c r="T2863" s="10">
        <v>4892.55</v>
      </c>
      <c r="U2863" s="7" t="s">
        <v>48</v>
      </c>
      <c r="V2863" s="7" t="s">
        <v>69</v>
      </c>
      <c r="W2863" s="9">
        <v>4</v>
      </c>
      <c r="X2863" s="7" t="s">
        <v>49</v>
      </c>
      <c r="Y2863" s="7" t="s">
        <v>13767</v>
      </c>
      <c r="Z2863" t="str">
        <f t="shared" si="352"/>
        <v>Abigail Perez</v>
      </c>
      <c r="AA2863" t="str">
        <f t="shared" si="353"/>
        <v>Maharashtra</v>
      </c>
      <c r="AB2863" t="str">
        <f t="shared" si="354"/>
        <v>Pune</v>
      </c>
      <c r="AC2863" t="str">
        <f t="shared" si="355"/>
        <v>Home</v>
      </c>
      <c r="AD2863" t="str">
        <f t="shared" si="356"/>
        <v>Pressure Cooker</v>
      </c>
      <c r="AE2863" t="str">
        <f t="shared" si="357"/>
        <v>Prestige</v>
      </c>
      <c r="AF2863" t="str">
        <f t="shared" si="358"/>
        <v>Pune Hub</v>
      </c>
      <c r="AG2863" t="str">
        <f t="shared" si="359"/>
        <v>Beth Bell</v>
      </c>
    </row>
    <row r="2864" spans="1:33" x14ac:dyDescent="0.35">
      <c r="A2864" t="s">
        <v>13768</v>
      </c>
      <c r="B2864" t="s">
        <v>13769</v>
      </c>
      <c r="C2864" s="7" t="s">
        <v>13770</v>
      </c>
      <c r="D2864" s="7" t="s">
        <v>28</v>
      </c>
      <c r="E2864" s="9">
        <v>45</v>
      </c>
      <c r="F2864" s="7" t="s">
        <v>29</v>
      </c>
      <c r="G2864" s="6">
        <v>46062</v>
      </c>
      <c r="H2864" s="6">
        <v>46120</v>
      </c>
      <c r="I2864" s="7" t="s">
        <v>75</v>
      </c>
      <c r="J2864" s="7" t="s">
        <v>76</v>
      </c>
      <c r="K2864" s="7" t="s">
        <v>65</v>
      </c>
      <c r="L2864" t="s">
        <v>4833</v>
      </c>
      <c r="M2864" s="7" t="s">
        <v>67</v>
      </c>
      <c r="N2864" s="7" t="s">
        <v>68</v>
      </c>
      <c r="O2864" s="9">
        <v>3</v>
      </c>
      <c r="P2864" s="10">
        <v>9776</v>
      </c>
      <c r="Q2864" s="10">
        <v>11936.46</v>
      </c>
      <c r="R2864" s="11">
        <v>15</v>
      </c>
      <c r="S2864" s="10">
        <v>30437.97</v>
      </c>
      <c r="T2864" s="10">
        <v>6481.38</v>
      </c>
      <c r="U2864" s="7" t="s">
        <v>78</v>
      </c>
      <c r="V2864" s="7" t="s">
        <v>154</v>
      </c>
      <c r="W2864" s="9">
        <v>3</v>
      </c>
      <c r="X2864" s="7" t="s">
        <v>79</v>
      </c>
      <c r="Y2864" s="7" t="s">
        <v>2171</v>
      </c>
      <c r="Z2864" t="str">
        <f t="shared" si="352"/>
        <v>Emily Bowman</v>
      </c>
      <c r="AA2864" t="str">
        <f t="shared" si="353"/>
        <v>Karnataka</v>
      </c>
      <c r="AB2864" t="str">
        <f t="shared" si="354"/>
        <v>Bengaluru</v>
      </c>
      <c r="AC2864" t="str">
        <f t="shared" si="355"/>
        <v>Beauty</v>
      </c>
      <c r="AD2864" t="str">
        <f t="shared" si="356"/>
        <v>Face Wash</v>
      </c>
      <c r="AE2864" t="str">
        <f t="shared" si="357"/>
        <v>Loreal</v>
      </c>
      <c r="AF2864" t="str">
        <f t="shared" si="358"/>
        <v>Bengaluru Hub</v>
      </c>
      <c r="AG2864" t="str">
        <f t="shared" si="359"/>
        <v>Robert Smith</v>
      </c>
    </row>
    <row r="2865" spans="1:33" x14ac:dyDescent="0.35">
      <c r="A2865" t="s">
        <v>13771</v>
      </c>
      <c r="B2865" t="s">
        <v>13772</v>
      </c>
      <c r="C2865" s="7" t="s">
        <v>13773</v>
      </c>
      <c r="D2865" s="7" t="s">
        <v>54</v>
      </c>
      <c r="E2865" s="9">
        <v>55</v>
      </c>
      <c r="F2865" s="7" t="s">
        <v>29</v>
      </c>
      <c r="G2865" s="6">
        <v>46053</v>
      </c>
      <c r="H2865" s="6">
        <v>46070</v>
      </c>
      <c r="I2865" s="7" t="s">
        <v>75</v>
      </c>
      <c r="J2865" s="7" t="s">
        <v>76</v>
      </c>
      <c r="K2865" s="7" t="s">
        <v>117</v>
      </c>
      <c r="L2865" t="s">
        <v>13774</v>
      </c>
      <c r="M2865" s="7" t="s">
        <v>119</v>
      </c>
      <c r="N2865" s="7" t="s">
        <v>120</v>
      </c>
      <c r="O2865" s="9">
        <v>3</v>
      </c>
      <c r="P2865" s="10">
        <v>11478</v>
      </c>
      <c r="Q2865" s="10">
        <v>13696.67</v>
      </c>
      <c r="R2865" s="11">
        <v>5</v>
      </c>
      <c r="S2865" s="10">
        <v>39035.51</v>
      </c>
      <c r="T2865" s="10">
        <v>6656.01</v>
      </c>
      <c r="U2865" s="7" t="s">
        <v>78</v>
      </c>
      <c r="V2865" s="7" t="s">
        <v>69</v>
      </c>
      <c r="W2865" s="9">
        <v>3</v>
      </c>
      <c r="X2865" s="7" t="s">
        <v>79</v>
      </c>
      <c r="Y2865" s="7" t="s">
        <v>13775</v>
      </c>
      <c r="Z2865" t="str">
        <f t="shared" si="352"/>
        <v>Ashley Clark</v>
      </c>
      <c r="AA2865" t="str">
        <f t="shared" si="353"/>
        <v>Karnataka</v>
      </c>
      <c r="AB2865" t="str">
        <f t="shared" si="354"/>
        <v>Bengaluru</v>
      </c>
      <c r="AC2865" t="str">
        <f t="shared" si="355"/>
        <v>Fashion</v>
      </c>
      <c r="AD2865" t="str">
        <f t="shared" si="356"/>
        <v>Air Max Shoes</v>
      </c>
      <c r="AE2865" t="str">
        <f t="shared" si="357"/>
        <v>Nike</v>
      </c>
      <c r="AF2865" t="str">
        <f t="shared" si="358"/>
        <v>Bengaluru Hub</v>
      </c>
      <c r="AG2865" t="str">
        <f t="shared" si="359"/>
        <v>Jimmy Mcdaniel</v>
      </c>
    </row>
    <row r="2866" spans="1:33" x14ac:dyDescent="0.35">
      <c r="A2866" t="s">
        <v>13776</v>
      </c>
      <c r="B2866" t="s">
        <v>13777</v>
      </c>
      <c r="C2866" s="7" t="s">
        <v>13778</v>
      </c>
      <c r="D2866" s="7" t="s">
        <v>54</v>
      </c>
      <c r="E2866" s="9">
        <v>54</v>
      </c>
      <c r="F2866" s="7" t="s">
        <v>92</v>
      </c>
      <c r="G2866" s="6">
        <v>46180</v>
      </c>
      <c r="H2866" s="6">
        <v>45872</v>
      </c>
      <c r="I2866" s="7" t="s">
        <v>75</v>
      </c>
      <c r="J2866" s="7" t="s">
        <v>76</v>
      </c>
      <c r="K2866" s="7" t="s">
        <v>65</v>
      </c>
      <c r="L2866" t="s">
        <v>13779</v>
      </c>
      <c r="M2866" s="7" t="s">
        <v>67</v>
      </c>
      <c r="N2866" s="7" t="s">
        <v>68</v>
      </c>
      <c r="O2866" s="9">
        <v>1</v>
      </c>
      <c r="P2866" s="10">
        <v>12995</v>
      </c>
      <c r="Q2866" s="10">
        <v>17467.259999999998</v>
      </c>
      <c r="R2866" s="11">
        <v>15</v>
      </c>
      <c r="S2866" s="10">
        <v>14847.17</v>
      </c>
      <c r="T2866" s="10">
        <v>4472.26</v>
      </c>
      <c r="U2866" s="7" t="s">
        <v>78</v>
      </c>
      <c r="V2866" s="7" t="s">
        <v>69</v>
      </c>
      <c r="W2866" s="9">
        <v>2</v>
      </c>
      <c r="X2866" s="7" t="s">
        <v>79</v>
      </c>
      <c r="Y2866" s="7" t="s">
        <v>13780</v>
      </c>
      <c r="Z2866" t="str">
        <f t="shared" si="352"/>
        <v>James Ballard</v>
      </c>
      <c r="AA2866" t="str">
        <f t="shared" si="353"/>
        <v>Karnataka</v>
      </c>
      <c r="AB2866" t="str">
        <f t="shared" si="354"/>
        <v>Bengaluru</v>
      </c>
      <c r="AC2866" t="str">
        <f t="shared" si="355"/>
        <v>Beauty</v>
      </c>
      <c r="AD2866" t="str">
        <f t="shared" si="356"/>
        <v>Face Wash</v>
      </c>
      <c r="AE2866" t="str">
        <f t="shared" si="357"/>
        <v>Loreal</v>
      </c>
      <c r="AF2866" t="str">
        <f t="shared" si="358"/>
        <v>Bengaluru Hub</v>
      </c>
      <c r="AG2866" t="str">
        <f t="shared" si="359"/>
        <v>Roy Ramos</v>
      </c>
    </row>
    <row r="2867" spans="1:33" x14ac:dyDescent="0.35">
      <c r="A2867" t="s">
        <v>13781</v>
      </c>
      <c r="B2867" t="s">
        <v>13782</v>
      </c>
      <c r="C2867" s="7" t="s">
        <v>13783</v>
      </c>
      <c r="D2867" s="7" t="s">
        <v>28</v>
      </c>
      <c r="E2867" s="9">
        <v>51</v>
      </c>
      <c r="F2867" s="7" t="s">
        <v>29</v>
      </c>
      <c r="G2867" s="6">
        <v>45848</v>
      </c>
      <c r="H2867" s="6">
        <v>45649</v>
      </c>
      <c r="I2867" s="7" t="s">
        <v>55</v>
      </c>
      <c r="J2867" s="7" t="s">
        <v>56</v>
      </c>
      <c r="K2867" s="7" t="s">
        <v>44</v>
      </c>
      <c r="L2867" t="s">
        <v>13784</v>
      </c>
      <c r="M2867" s="7" t="s">
        <v>46</v>
      </c>
      <c r="N2867" s="7" t="s">
        <v>47</v>
      </c>
      <c r="O2867" s="9">
        <v>3</v>
      </c>
      <c r="P2867" s="10">
        <v>8494</v>
      </c>
      <c r="Q2867" s="10">
        <v>12415.81</v>
      </c>
      <c r="R2867" s="11">
        <v>5</v>
      </c>
      <c r="S2867" s="10">
        <v>35385.06</v>
      </c>
      <c r="T2867" s="10">
        <v>11765.43</v>
      </c>
      <c r="U2867" s="7" t="s">
        <v>36</v>
      </c>
      <c r="V2867" s="7" t="s">
        <v>112</v>
      </c>
      <c r="W2867" s="9">
        <v>5</v>
      </c>
      <c r="X2867" s="7" t="s">
        <v>58</v>
      </c>
      <c r="Y2867" s="7" t="s">
        <v>13785</v>
      </c>
      <c r="Z2867" t="str">
        <f t="shared" si="352"/>
        <v>Thomas Morgan</v>
      </c>
      <c r="AA2867" t="str">
        <f t="shared" si="353"/>
        <v>Delhi</v>
      </c>
      <c r="AB2867" t="str">
        <f t="shared" si="354"/>
        <v>New Delhi</v>
      </c>
      <c r="AC2867" t="str">
        <f t="shared" si="355"/>
        <v>Grocery</v>
      </c>
      <c r="AD2867" t="str">
        <f t="shared" si="356"/>
        <v>Sunflower Oil</v>
      </c>
      <c r="AE2867" t="str">
        <f t="shared" si="357"/>
        <v>Fortune</v>
      </c>
      <c r="AF2867" t="str">
        <f t="shared" si="358"/>
        <v>New Delhi Hub</v>
      </c>
      <c r="AG2867" t="str">
        <f t="shared" si="359"/>
        <v>Cynthia Sanders</v>
      </c>
    </row>
    <row r="2868" spans="1:33" x14ac:dyDescent="0.35">
      <c r="A2868" t="s">
        <v>13786</v>
      </c>
      <c r="B2868" t="s">
        <v>13787</v>
      </c>
      <c r="C2868" s="7" t="s">
        <v>13788</v>
      </c>
      <c r="D2868" s="7" t="s">
        <v>54</v>
      </c>
      <c r="E2868" s="9">
        <v>41</v>
      </c>
      <c r="F2868" s="7" t="s">
        <v>29</v>
      </c>
      <c r="G2868" s="6">
        <v>46062</v>
      </c>
      <c r="H2868" s="6">
        <v>45508</v>
      </c>
      <c r="I2868" s="7" t="s">
        <v>30</v>
      </c>
      <c r="J2868" s="7" t="s">
        <v>31</v>
      </c>
      <c r="K2868" s="7" t="s">
        <v>117</v>
      </c>
      <c r="L2868" t="s">
        <v>13789</v>
      </c>
      <c r="M2868" s="7" t="s">
        <v>119</v>
      </c>
      <c r="N2868" s="7" t="s">
        <v>120</v>
      </c>
      <c r="O2868" s="9">
        <v>2</v>
      </c>
      <c r="P2868" s="10">
        <v>14488</v>
      </c>
      <c r="Q2868" s="10">
        <v>19825.21</v>
      </c>
      <c r="R2868" s="11">
        <v>20</v>
      </c>
      <c r="S2868" s="10">
        <v>31720.34</v>
      </c>
      <c r="T2868" s="10">
        <v>10674.42</v>
      </c>
      <c r="U2868" s="7" t="s">
        <v>36</v>
      </c>
      <c r="V2868" s="7" t="s">
        <v>37</v>
      </c>
      <c r="W2868" s="9">
        <v>5</v>
      </c>
      <c r="X2868" s="7" t="s">
        <v>38</v>
      </c>
      <c r="Y2868" s="7" t="s">
        <v>13790</v>
      </c>
      <c r="Z2868" t="str">
        <f t="shared" si="352"/>
        <v>William Cain</v>
      </c>
      <c r="AA2868" t="str">
        <f t="shared" si="353"/>
        <v>Maharashtra</v>
      </c>
      <c r="AB2868" t="str">
        <f t="shared" si="354"/>
        <v>Mumbai</v>
      </c>
      <c r="AC2868" t="str">
        <f t="shared" si="355"/>
        <v>Fashion</v>
      </c>
      <c r="AD2868" t="str">
        <f t="shared" si="356"/>
        <v>Air Max Shoes</v>
      </c>
      <c r="AE2868" t="str">
        <f t="shared" si="357"/>
        <v>Nike</v>
      </c>
      <c r="AF2868" t="str">
        <f t="shared" si="358"/>
        <v>Mumbai Hub</v>
      </c>
      <c r="AG2868" t="str">
        <f t="shared" si="359"/>
        <v>Caleb Padilla</v>
      </c>
    </row>
    <row r="2869" spans="1:33" x14ac:dyDescent="0.35">
      <c r="A2869" t="s">
        <v>13791</v>
      </c>
      <c r="B2869" t="s">
        <v>13792</v>
      </c>
      <c r="C2869" s="7" t="s">
        <v>1007</v>
      </c>
      <c r="D2869" s="7" t="s">
        <v>28</v>
      </c>
      <c r="E2869" s="9">
        <v>34</v>
      </c>
      <c r="F2869" s="7" t="s">
        <v>29</v>
      </c>
      <c r="G2869" s="6">
        <v>45534</v>
      </c>
      <c r="H2869" s="6">
        <v>45723</v>
      </c>
      <c r="I2869" s="7" t="s">
        <v>84</v>
      </c>
      <c r="J2869" s="7" t="s">
        <v>85</v>
      </c>
      <c r="K2869" s="7" t="s">
        <v>65</v>
      </c>
      <c r="L2869" t="s">
        <v>13793</v>
      </c>
      <c r="M2869" s="7" t="s">
        <v>67</v>
      </c>
      <c r="N2869" s="7" t="s">
        <v>68</v>
      </c>
      <c r="O2869" s="9">
        <v>2</v>
      </c>
      <c r="P2869" s="10">
        <v>2454</v>
      </c>
      <c r="Q2869" s="10">
        <v>3424.86</v>
      </c>
      <c r="R2869" s="11">
        <v>15</v>
      </c>
      <c r="S2869" s="10">
        <v>5822.26</v>
      </c>
      <c r="T2869" s="10">
        <v>1941.72</v>
      </c>
      <c r="U2869" s="7" t="s">
        <v>36</v>
      </c>
      <c r="V2869" s="7" t="s">
        <v>69</v>
      </c>
      <c r="W2869" s="9">
        <v>1</v>
      </c>
      <c r="X2869" s="7" t="s">
        <v>87</v>
      </c>
      <c r="Y2869" s="7" t="s">
        <v>13794</v>
      </c>
      <c r="Z2869" t="str">
        <f t="shared" si="352"/>
        <v>Shannon Wilson</v>
      </c>
      <c r="AA2869" t="str">
        <f t="shared" si="353"/>
        <v>Tamil Nadu</v>
      </c>
      <c r="AB2869" t="str">
        <f t="shared" si="354"/>
        <v>Chennai</v>
      </c>
      <c r="AC2869" t="str">
        <f t="shared" si="355"/>
        <v>Beauty</v>
      </c>
      <c r="AD2869" t="str">
        <f t="shared" si="356"/>
        <v>Face Wash</v>
      </c>
      <c r="AE2869" t="str">
        <f t="shared" si="357"/>
        <v>Loreal</v>
      </c>
      <c r="AF2869" t="str">
        <f t="shared" si="358"/>
        <v>Chennai Hub</v>
      </c>
      <c r="AG2869" t="str">
        <f t="shared" si="359"/>
        <v>Teresa Stafford</v>
      </c>
    </row>
    <row r="2870" spans="1:33" x14ac:dyDescent="0.35">
      <c r="A2870" t="s">
        <v>13795</v>
      </c>
      <c r="B2870" t="s">
        <v>13796</v>
      </c>
      <c r="C2870" s="7" t="s">
        <v>13797</v>
      </c>
      <c r="D2870" s="7" t="s">
        <v>54</v>
      </c>
      <c r="E2870" s="9">
        <v>52</v>
      </c>
      <c r="F2870" s="7" t="s">
        <v>29</v>
      </c>
      <c r="G2870" s="6">
        <v>45813</v>
      </c>
      <c r="H2870" s="6">
        <v>45701</v>
      </c>
      <c r="I2870" s="7" t="s">
        <v>84</v>
      </c>
      <c r="J2870" s="7" t="s">
        <v>85</v>
      </c>
      <c r="K2870" s="7" t="s">
        <v>93</v>
      </c>
      <c r="L2870" t="s">
        <v>9034</v>
      </c>
      <c r="M2870" s="7" t="s">
        <v>95</v>
      </c>
      <c r="N2870" s="7" t="s">
        <v>96</v>
      </c>
      <c r="O2870" s="9">
        <v>5</v>
      </c>
      <c r="P2870" s="10">
        <v>28606</v>
      </c>
      <c r="Q2870" s="10">
        <v>41145.03</v>
      </c>
      <c r="R2870" s="11">
        <v>20</v>
      </c>
      <c r="S2870" s="10">
        <v>164580.12</v>
      </c>
      <c r="T2870" s="10">
        <v>62695.15</v>
      </c>
      <c r="U2870" s="7" t="s">
        <v>36</v>
      </c>
      <c r="V2870" s="7" t="s">
        <v>37</v>
      </c>
      <c r="W2870" s="9">
        <v>4</v>
      </c>
      <c r="X2870" s="7" t="s">
        <v>87</v>
      </c>
      <c r="Y2870" s="7" t="s">
        <v>13798</v>
      </c>
      <c r="Z2870" t="str">
        <f t="shared" si="352"/>
        <v>Michelle Good</v>
      </c>
      <c r="AA2870" t="str">
        <f t="shared" si="353"/>
        <v>Tamil Nadu</v>
      </c>
      <c r="AB2870" t="str">
        <f t="shared" si="354"/>
        <v>Chennai</v>
      </c>
      <c r="AC2870" t="str">
        <f t="shared" si="355"/>
        <v>Electronics</v>
      </c>
      <c r="AD2870" t="str">
        <f t="shared" si="356"/>
        <v>Galaxy S24</v>
      </c>
      <c r="AE2870" t="str">
        <f t="shared" si="357"/>
        <v>Samsung</v>
      </c>
      <c r="AF2870" t="str">
        <f t="shared" si="358"/>
        <v>Chennai Hub</v>
      </c>
      <c r="AG2870" t="str">
        <f t="shared" si="359"/>
        <v>Penny Watts</v>
      </c>
    </row>
    <row r="2871" spans="1:33" x14ac:dyDescent="0.35">
      <c r="A2871" t="s">
        <v>13799</v>
      </c>
      <c r="B2871" t="s">
        <v>13800</v>
      </c>
      <c r="C2871" s="7" t="s">
        <v>13801</v>
      </c>
      <c r="D2871" s="7" t="s">
        <v>54</v>
      </c>
      <c r="E2871" s="9">
        <v>40</v>
      </c>
      <c r="F2871" s="7" t="s">
        <v>29</v>
      </c>
      <c r="G2871" s="6">
        <v>45676</v>
      </c>
      <c r="H2871" s="6">
        <v>45575</v>
      </c>
      <c r="I2871" s="7" t="s">
        <v>75</v>
      </c>
      <c r="J2871" s="7" t="s">
        <v>76</v>
      </c>
      <c r="K2871" s="7" t="s">
        <v>93</v>
      </c>
      <c r="L2871" t="s">
        <v>13802</v>
      </c>
      <c r="M2871" s="7" t="s">
        <v>95</v>
      </c>
      <c r="N2871" s="7" t="s">
        <v>96</v>
      </c>
      <c r="O2871" s="9">
        <v>2</v>
      </c>
      <c r="P2871" s="10">
        <v>3823</v>
      </c>
      <c r="Q2871" s="10">
        <v>4983.91</v>
      </c>
      <c r="R2871" s="11">
        <v>5</v>
      </c>
      <c r="S2871" s="10">
        <v>9469.43</v>
      </c>
      <c r="T2871" s="10">
        <v>2321.8200000000002</v>
      </c>
      <c r="U2871" s="7" t="s">
        <v>48</v>
      </c>
      <c r="V2871" s="7" t="s">
        <v>154</v>
      </c>
      <c r="W2871" s="9">
        <v>2</v>
      </c>
      <c r="X2871" s="7" t="s">
        <v>79</v>
      </c>
      <c r="Y2871" s="7" t="s">
        <v>13803</v>
      </c>
      <c r="Z2871" t="str">
        <f t="shared" si="352"/>
        <v>Emily Jensen</v>
      </c>
      <c r="AA2871" t="str">
        <f t="shared" si="353"/>
        <v>Karnataka</v>
      </c>
      <c r="AB2871" t="str">
        <f t="shared" si="354"/>
        <v>Bengaluru</v>
      </c>
      <c r="AC2871" t="str">
        <f t="shared" si="355"/>
        <v>Electronics</v>
      </c>
      <c r="AD2871" t="str">
        <f t="shared" si="356"/>
        <v>Galaxy S24</v>
      </c>
      <c r="AE2871" t="str">
        <f t="shared" si="357"/>
        <v>Samsung</v>
      </c>
      <c r="AF2871" t="str">
        <f t="shared" si="358"/>
        <v>Bengaluru Hub</v>
      </c>
      <c r="AG2871" t="str">
        <f t="shared" si="359"/>
        <v>Brittany Howell</v>
      </c>
    </row>
    <row r="2872" spans="1:33" x14ac:dyDescent="0.35">
      <c r="A2872" t="s">
        <v>13804</v>
      </c>
      <c r="B2872" t="s">
        <v>13805</v>
      </c>
      <c r="C2872" s="7" t="s">
        <v>13806</v>
      </c>
      <c r="D2872" s="7" t="s">
        <v>54</v>
      </c>
      <c r="E2872" s="9">
        <v>35</v>
      </c>
      <c r="F2872" s="7" t="s">
        <v>92</v>
      </c>
      <c r="G2872" s="6">
        <v>45726</v>
      </c>
      <c r="H2872" s="6">
        <v>45719</v>
      </c>
      <c r="I2872" s="7" t="s">
        <v>84</v>
      </c>
      <c r="J2872" s="7" t="s">
        <v>85</v>
      </c>
      <c r="K2872" s="7" t="s">
        <v>32</v>
      </c>
      <c r="L2872" t="s">
        <v>13807</v>
      </c>
      <c r="M2872" s="7" t="s">
        <v>34</v>
      </c>
      <c r="N2872" s="7" t="s">
        <v>35</v>
      </c>
      <c r="O2872" s="9">
        <v>4</v>
      </c>
      <c r="P2872" s="10">
        <v>4263</v>
      </c>
      <c r="Q2872" s="10">
        <v>5932.95</v>
      </c>
      <c r="R2872" s="11">
        <v>15</v>
      </c>
      <c r="S2872" s="10">
        <v>20172.03</v>
      </c>
      <c r="T2872" s="10">
        <v>6679.8</v>
      </c>
      <c r="U2872" s="7" t="s">
        <v>48</v>
      </c>
      <c r="V2872" s="7" t="s">
        <v>37</v>
      </c>
      <c r="W2872" s="9">
        <v>1</v>
      </c>
      <c r="X2872" s="7" t="s">
        <v>87</v>
      </c>
      <c r="Y2872" s="7" t="s">
        <v>13808</v>
      </c>
      <c r="Z2872" t="str">
        <f t="shared" si="352"/>
        <v>Nathan Stephens</v>
      </c>
      <c r="AA2872" t="str">
        <f t="shared" si="353"/>
        <v>Tamil Nadu</v>
      </c>
      <c r="AB2872" t="str">
        <f t="shared" si="354"/>
        <v>Chennai</v>
      </c>
      <c r="AC2872" t="str">
        <f t="shared" si="355"/>
        <v>Home</v>
      </c>
      <c r="AD2872" t="str">
        <f t="shared" si="356"/>
        <v>Pressure Cooker</v>
      </c>
      <c r="AE2872" t="str">
        <f t="shared" si="357"/>
        <v>Prestige</v>
      </c>
      <c r="AF2872" t="str">
        <f t="shared" si="358"/>
        <v>Chennai Hub</v>
      </c>
      <c r="AG2872" t="str">
        <f t="shared" si="359"/>
        <v>Cheyenne Martin</v>
      </c>
    </row>
    <row r="2873" spans="1:33" x14ac:dyDescent="0.35">
      <c r="A2873" t="s">
        <v>13809</v>
      </c>
      <c r="B2873" t="s">
        <v>13810</v>
      </c>
      <c r="C2873" s="7" t="s">
        <v>13811</v>
      </c>
      <c r="D2873" s="7" t="s">
        <v>54</v>
      </c>
      <c r="E2873" s="9">
        <v>32</v>
      </c>
      <c r="F2873" s="7" t="s">
        <v>29</v>
      </c>
      <c r="G2873" s="6">
        <v>46015</v>
      </c>
      <c r="H2873" s="6">
        <v>45512</v>
      </c>
      <c r="I2873" s="7" t="s">
        <v>63</v>
      </c>
      <c r="J2873" s="7" t="s">
        <v>64</v>
      </c>
      <c r="K2873" s="7" t="s">
        <v>44</v>
      </c>
      <c r="L2873" t="s">
        <v>13812</v>
      </c>
      <c r="M2873" s="7" t="s">
        <v>46</v>
      </c>
      <c r="N2873" s="7" t="s">
        <v>47</v>
      </c>
      <c r="O2873" s="9">
        <v>5</v>
      </c>
      <c r="P2873" s="10">
        <v>10078</v>
      </c>
      <c r="Q2873" s="10">
        <v>13819.62</v>
      </c>
      <c r="R2873" s="11">
        <v>5</v>
      </c>
      <c r="S2873" s="10">
        <v>65643.199999999997</v>
      </c>
      <c r="T2873" s="10">
        <v>18708.099999999999</v>
      </c>
      <c r="U2873" s="7" t="s">
        <v>126</v>
      </c>
      <c r="V2873" s="7" t="s">
        <v>112</v>
      </c>
      <c r="W2873" s="9">
        <v>3</v>
      </c>
      <c r="X2873" s="7" t="s">
        <v>70</v>
      </c>
      <c r="Y2873" s="7" t="s">
        <v>13813</v>
      </c>
      <c r="Z2873" t="str">
        <f t="shared" si="352"/>
        <v>Olivia Copeland</v>
      </c>
      <c r="AA2873" t="str">
        <f t="shared" si="353"/>
        <v>Telangana</v>
      </c>
      <c r="AB2873" t="str">
        <f t="shared" si="354"/>
        <v>Hyderabad</v>
      </c>
      <c r="AC2873" t="str">
        <f t="shared" si="355"/>
        <v>Grocery</v>
      </c>
      <c r="AD2873" t="str">
        <f t="shared" si="356"/>
        <v>Sunflower Oil</v>
      </c>
      <c r="AE2873" t="str">
        <f t="shared" si="357"/>
        <v>Fortune</v>
      </c>
      <c r="AF2873" t="str">
        <f t="shared" si="358"/>
        <v>Hyderabad Hub</v>
      </c>
      <c r="AG2873" t="str">
        <f t="shared" si="359"/>
        <v>Shane White</v>
      </c>
    </row>
    <row r="2874" spans="1:33" x14ac:dyDescent="0.35">
      <c r="A2874" t="s">
        <v>13814</v>
      </c>
      <c r="B2874" t="s">
        <v>13815</v>
      </c>
      <c r="C2874" s="7" t="s">
        <v>13816</v>
      </c>
      <c r="D2874" s="7" t="s">
        <v>54</v>
      </c>
      <c r="E2874" s="9">
        <v>22</v>
      </c>
      <c r="F2874" s="7" t="s">
        <v>92</v>
      </c>
      <c r="G2874" s="6">
        <v>45509</v>
      </c>
      <c r="H2874" s="6">
        <v>45689</v>
      </c>
      <c r="I2874" s="7" t="s">
        <v>63</v>
      </c>
      <c r="J2874" s="7" t="s">
        <v>64</v>
      </c>
      <c r="K2874" s="7" t="s">
        <v>93</v>
      </c>
      <c r="L2874" t="s">
        <v>13817</v>
      </c>
      <c r="M2874" s="7" t="s">
        <v>95</v>
      </c>
      <c r="N2874" s="7" t="s">
        <v>96</v>
      </c>
      <c r="O2874" s="9">
        <v>2</v>
      </c>
      <c r="P2874" s="10">
        <v>9371</v>
      </c>
      <c r="Q2874" s="10">
        <v>10811.22</v>
      </c>
      <c r="R2874" s="11">
        <v>0</v>
      </c>
      <c r="S2874" s="10">
        <v>21622.44</v>
      </c>
      <c r="T2874" s="10">
        <v>2880.44</v>
      </c>
      <c r="U2874" s="7" t="s">
        <v>36</v>
      </c>
      <c r="V2874" s="7" t="s">
        <v>112</v>
      </c>
      <c r="W2874" s="9">
        <v>3</v>
      </c>
      <c r="X2874" s="7" t="s">
        <v>70</v>
      </c>
      <c r="Y2874" s="7" t="s">
        <v>13818</v>
      </c>
      <c r="Z2874" t="str">
        <f t="shared" si="352"/>
        <v>Doris Figueroa</v>
      </c>
      <c r="AA2874" t="str">
        <f t="shared" si="353"/>
        <v>Telangana</v>
      </c>
      <c r="AB2874" t="str">
        <f t="shared" si="354"/>
        <v>Hyderabad</v>
      </c>
      <c r="AC2874" t="str">
        <f t="shared" si="355"/>
        <v>Electronics</v>
      </c>
      <c r="AD2874" t="str">
        <f t="shared" si="356"/>
        <v>Galaxy S24</v>
      </c>
      <c r="AE2874" t="str">
        <f t="shared" si="357"/>
        <v>Samsung</v>
      </c>
      <c r="AF2874" t="str">
        <f t="shared" si="358"/>
        <v>Hyderabad Hub</v>
      </c>
      <c r="AG2874" t="str">
        <f t="shared" si="359"/>
        <v>Corey Choi</v>
      </c>
    </row>
    <row r="2875" spans="1:33" x14ac:dyDescent="0.35">
      <c r="A2875" t="s">
        <v>13819</v>
      </c>
      <c r="B2875" t="s">
        <v>13820</v>
      </c>
      <c r="C2875" s="7" t="s">
        <v>13821</v>
      </c>
      <c r="D2875" s="7" t="s">
        <v>28</v>
      </c>
      <c r="E2875" s="9">
        <v>32</v>
      </c>
      <c r="F2875" s="7" t="s">
        <v>29</v>
      </c>
      <c r="G2875" s="6">
        <v>45557</v>
      </c>
      <c r="H2875" s="6">
        <v>45716</v>
      </c>
      <c r="I2875" s="7" t="s">
        <v>55</v>
      </c>
      <c r="J2875" s="7" t="s">
        <v>56</v>
      </c>
      <c r="K2875" s="7" t="s">
        <v>93</v>
      </c>
      <c r="L2875" t="s">
        <v>13822</v>
      </c>
      <c r="M2875" s="7" t="s">
        <v>95</v>
      </c>
      <c r="N2875" s="7" t="s">
        <v>96</v>
      </c>
      <c r="O2875" s="9">
        <v>4</v>
      </c>
      <c r="P2875" s="10">
        <v>5104</v>
      </c>
      <c r="Q2875" s="10">
        <v>6349.02</v>
      </c>
      <c r="R2875" s="11">
        <v>10</v>
      </c>
      <c r="S2875" s="10">
        <v>22856.47</v>
      </c>
      <c r="T2875" s="10">
        <v>4980.08</v>
      </c>
      <c r="U2875" s="7" t="s">
        <v>48</v>
      </c>
      <c r="V2875" s="7" t="s">
        <v>37</v>
      </c>
      <c r="W2875" s="9">
        <v>2</v>
      </c>
      <c r="X2875" s="7" t="s">
        <v>58</v>
      </c>
      <c r="Y2875" s="7" t="s">
        <v>13823</v>
      </c>
      <c r="Z2875" t="str">
        <f t="shared" si="352"/>
        <v>Tammy Simon</v>
      </c>
      <c r="AA2875" t="str">
        <f t="shared" si="353"/>
        <v>Delhi</v>
      </c>
      <c r="AB2875" t="str">
        <f t="shared" si="354"/>
        <v>New Delhi</v>
      </c>
      <c r="AC2875" t="str">
        <f t="shared" si="355"/>
        <v>Electronics</v>
      </c>
      <c r="AD2875" t="str">
        <f t="shared" si="356"/>
        <v>Galaxy S24</v>
      </c>
      <c r="AE2875" t="str">
        <f t="shared" si="357"/>
        <v>Samsung</v>
      </c>
      <c r="AF2875" t="str">
        <f t="shared" si="358"/>
        <v>New Delhi Hub</v>
      </c>
      <c r="AG2875" t="str">
        <f t="shared" si="359"/>
        <v>John Lester</v>
      </c>
    </row>
    <row r="2876" spans="1:33" x14ac:dyDescent="0.35">
      <c r="A2876" t="s">
        <v>13824</v>
      </c>
      <c r="B2876" t="s">
        <v>13825</v>
      </c>
      <c r="C2876" s="7" t="s">
        <v>13826</v>
      </c>
      <c r="D2876" s="7" t="s">
        <v>54</v>
      </c>
      <c r="E2876" s="9">
        <v>51</v>
      </c>
      <c r="F2876" s="7" t="s">
        <v>29</v>
      </c>
      <c r="G2876" s="6">
        <v>45918</v>
      </c>
      <c r="H2876" s="6">
        <v>45934</v>
      </c>
      <c r="I2876" s="7" t="s">
        <v>75</v>
      </c>
      <c r="J2876" s="7" t="s">
        <v>76</v>
      </c>
      <c r="K2876" s="7" t="s">
        <v>117</v>
      </c>
      <c r="L2876" t="s">
        <v>5774</v>
      </c>
      <c r="M2876" s="7" t="s">
        <v>119</v>
      </c>
      <c r="N2876" s="7" t="s">
        <v>120</v>
      </c>
      <c r="O2876" s="9">
        <v>3</v>
      </c>
      <c r="P2876" s="10">
        <v>4775</v>
      </c>
      <c r="Q2876" s="10">
        <v>5740.57</v>
      </c>
      <c r="R2876" s="11">
        <v>15</v>
      </c>
      <c r="S2876" s="10">
        <v>14638.45</v>
      </c>
      <c r="T2876" s="10">
        <v>2896.71</v>
      </c>
      <c r="U2876" s="7" t="s">
        <v>126</v>
      </c>
      <c r="V2876" s="7" t="s">
        <v>37</v>
      </c>
      <c r="W2876" s="9">
        <v>5</v>
      </c>
      <c r="X2876" s="7" t="s">
        <v>79</v>
      </c>
      <c r="Y2876" s="7" t="s">
        <v>13827</v>
      </c>
      <c r="Z2876" t="str">
        <f t="shared" si="352"/>
        <v>Johnathan Steele</v>
      </c>
      <c r="AA2876" t="str">
        <f t="shared" si="353"/>
        <v>Karnataka</v>
      </c>
      <c r="AB2876" t="str">
        <f t="shared" si="354"/>
        <v>Bengaluru</v>
      </c>
      <c r="AC2876" t="str">
        <f t="shared" si="355"/>
        <v>Fashion</v>
      </c>
      <c r="AD2876" t="str">
        <f t="shared" si="356"/>
        <v>Air Max Shoes</v>
      </c>
      <c r="AE2876" t="str">
        <f t="shared" si="357"/>
        <v>Nike</v>
      </c>
      <c r="AF2876" t="str">
        <f t="shared" si="358"/>
        <v>Bengaluru Hub</v>
      </c>
      <c r="AG2876" t="str">
        <f t="shared" si="359"/>
        <v>John Miranda</v>
      </c>
    </row>
    <row r="2877" spans="1:33" x14ac:dyDescent="0.35">
      <c r="A2877" t="s">
        <v>13828</v>
      </c>
      <c r="B2877" t="s">
        <v>13829</v>
      </c>
      <c r="C2877" s="7" t="s">
        <v>13830</v>
      </c>
      <c r="D2877" s="7" t="s">
        <v>28</v>
      </c>
      <c r="E2877" s="9">
        <v>19</v>
      </c>
      <c r="F2877" s="7" t="s">
        <v>29</v>
      </c>
      <c r="G2877" s="6">
        <v>46012</v>
      </c>
      <c r="H2877" s="6">
        <v>45894</v>
      </c>
      <c r="I2877" s="7" t="s">
        <v>30</v>
      </c>
      <c r="J2877" s="7" t="s">
        <v>31</v>
      </c>
      <c r="K2877" s="7" t="s">
        <v>93</v>
      </c>
      <c r="L2877" t="s">
        <v>13831</v>
      </c>
      <c r="M2877" s="7" t="s">
        <v>95</v>
      </c>
      <c r="N2877" s="7" t="s">
        <v>96</v>
      </c>
      <c r="O2877" s="9">
        <v>4</v>
      </c>
      <c r="P2877" s="10">
        <v>9065</v>
      </c>
      <c r="Q2877" s="10">
        <v>12232.54</v>
      </c>
      <c r="R2877" s="11">
        <v>15</v>
      </c>
      <c r="S2877" s="10">
        <v>41590.639999999999</v>
      </c>
      <c r="T2877" s="10">
        <v>12670.16</v>
      </c>
      <c r="U2877" s="7" t="s">
        <v>36</v>
      </c>
      <c r="V2877" s="7" t="s">
        <v>154</v>
      </c>
      <c r="W2877" s="9">
        <v>2</v>
      </c>
      <c r="X2877" s="7" t="s">
        <v>38</v>
      </c>
      <c r="Y2877" s="7" t="s">
        <v>13832</v>
      </c>
      <c r="Z2877" t="str">
        <f t="shared" si="352"/>
        <v>Ronald Hampton</v>
      </c>
      <c r="AA2877" t="str">
        <f t="shared" si="353"/>
        <v>Maharashtra</v>
      </c>
      <c r="AB2877" t="str">
        <f t="shared" si="354"/>
        <v>Mumbai</v>
      </c>
      <c r="AC2877" t="str">
        <f t="shared" si="355"/>
        <v>Electronics</v>
      </c>
      <c r="AD2877" t="str">
        <f t="shared" si="356"/>
        <v>Galaxy S24</v>
      </c>
      <c r="AE2877" t="str">
        <f t="shared" si="357"/>
        <v>Samsung</v>
      </c>
      <c r="AF2877" t="str">
        <f t="shared" si="358"/>
        <v>Mumbai Hub</v>
      </c>
      <c r="AG2877" t="str">
        <f t="shared" si="359"/>
        <v>Kristina Shaw</v>
      </c>
    </row>
    <row r="2878" spans="1:33" x14ac:dyDescent="0.35">
      <c r="A2878" t="s">
        <v>13833</v>
      </c>
      <c r="B2878" t="s">
        <v>13834</v>
      </c>
      <c r="C2878" s="7" t="s">
        <v>13835</v>
      </c>
      <c r="D2878" s="7" t="s">
        <v>54</v>
      </c>
      <c r="E2878" s="9">
        <v>28</v>
      </c>
      <c r="F2878" s="7" t="s">
        <v>92</v>
      </c>
      <c r="G2878" s="6">
        <v>46167</v>
      </c>
      <c r="H2878" s="6">
        <v>45642</v>
      </c>
      <c r="I2878" s="7" t="s">
        <v>30</v>
      </c>
      <c r="J2878" s="7" t="s">
        <v>64</v>
      </c>
      <c r="K2878" s="7" t="s">
        <v>32</v>
      </c>
      <c r="L2878" t="s">
        <v>13836</v>
      </c>
      <c r="M2878" s="7" t="s">
        <v>34</v>
      </c>
      <c r="N2878" s="7" t="s">
        <v>35</v>
      </c>
      <c r="O2878" s="9">
        <v>3</v>
      </c>
      <c r="P2878" s="10">
        <v>25244</v>
      </c>
      <c r="Q2878" s="10">
        <v>27977.14</v>
      </c>
      <c r="R2878" s="11">
        <v>20</v>
      </c>
      <c r="S2878" s="10">
        <v>67145.14</v>
      </c>
      <c r="T2878" s="10">
        <v>8199.42</v>
      </c>
      <c r="U2878" s="7" t="s">
        <v>78</v>
      </c>
      <c r="V2878" s="7" t="s">
        <v>37</v>
      </c>
      <c r="W2878" s="9">
        <v>2</v>
      </c>
      <c r="X2878" s="7" t="s">
        <v>70</v>
      </c>
      <c r="Y2878" s="7" t="s">
        <v>13837</v>
      </c>
      <c r="Z2878" t="str">
        <f t="shared" si="352"/>
        <v>Ethan Johnson</v>
      </c>
      <c r="AA2878" t="s">
        <v>63</v>
      </c>
      <c r="AB2878" t="str">
        <f t="shared" si="354"/>
        <v>Hyderabad</v>
      </c>
      <c r="AC2878" t="str">
        <f t="shared" si="355"/>
        <v>Home</v>
      </c>
      <c r="AD2878" t="str">
        <f t="shared" si="356"/>
        <v>Pressure Cooker</v>
      </c>
      <c r="AE2878" t="str">
        <f t="shared" si="357"/>
        <v>Prestige</v>
      </c>
      <c r="AF2878" t="str">
        <f t="shared" si="358"/>
        <v>Hyderabad Hub</v>
      </c>
      <c r="AG2878" t="str">
        <f t="shared" si="359"/>
        <v>Jennifer Smith</v>
      </c>
    </row>
    <row r="2879" spans="1:33" x14ac:dyDescent="0.35">
      <c r="A2879" t="s">
        <v>13838</v>
      </c>
      <c r="B2879" t="s">
        <v>13839</v>
      </c>
      <c r="C2879" s="7" t="s">
        <v>13840</v>
      </c>
      <c r="D2879" s="7" t="s">
        <v>54</v>
      </c>
      <c r="E2879" s="9">
        <v>53</v>
      </c>
      <c r="F2879" s="7" t="s">
        <v>92</v>
      </c>
      <c r="G2879" s="6">
        <v>45995</v>
      </c>
      <c r="H2879" s="6">
        <v>46027</v>
      </c>
      <c r="I2879" s="7" t="s">
        <v>84</v>
      </c>
      <c r="J2879" s="7" t="s">
        <v>85</v>
      </c>
      <c r="K2879" s="7" t="s">
        <v>93</v>
      </c>
      <c r="L2879" t="s">
        <v>10219</v>
      </c>
      <c r="M2879" s="7" t="s">
        <v>95</v>
      </c>
      <c r="N2879" s="7" t="s">
        <v>96</v>
      </c>
      <c r="O2879" s="9">
        <v>4</v>
      </c>
      <c r="P2879" s="10">
        <v>9597</v>
      </c>
      <c r="Q2879" s="10">
        <v>13305.92</v>
      </c>
      <c r="R2879" s="11">
        <v>0</v>
      </c>
      <c r="S2879" s="10">
        <v>53223.68</v>
      </c>
      <c r="T2879" s="10">
        <v>14835.68</v>
      </c>
      <c r="U2879" s="7" t="s">
        <v>126</v>
      </c>
      <c r="V2879" s="7" t="s">
        <v>69</v>
      </c>
      <c r="W2879" s="9">
        <v>4</v>
      </c>
      <c r="X2879" s="7" t="s">
        <v>87</v>
      </c>
      <c r="Y2879" s="7" t="s">
        <v>13841</v>
      </c>
      <c r="Z2879" t="str">
        <f t="shared" si="352"/>
        <v>Andrew Johnson</v>
      </c>
      <c r="AA2879" t="str">
        <f t="shared" si="353"/>
        <v>Tamil Nadu</v>
      </c>
      <c r="AB2879" t="str">
        <f t="shared" si="354"/>
        <v>Chennai</v>
      </c>
      <c r="AC2879" t="str">
        <f t="shared" si="355"/>
        <v>Electronics</v>
      </c>
      <c r="AD2879" t="str">
        <f t="shared" si="356"/>
        <v>Galaxy S24</v>
      </c>
      <c r="AE2879" t="str">
        <f t="shared" si="357"/>
        <v>Samsung</v>
      </c>
      <c r="AF2879" t="str">
        <f t="shared" si="358"/>
        <v>Chennai Hub</v>
      </c>
      <c r="AG2879" t="str">
        <f t="shared" si="359"/>
        <v>Stephen Rubio</v>
      </c>
    </row>
    <row r="2880" spans="1:33" x14ac:dyDescent="0.35">
      <c r="A2880" t="s">
        <v>13842</v>
      </c>
      <c r="B2880" t="s">
        <v>13843</v>
      </c>
      <c r="C2880" s="7" t="s">
        <v>13844</v>
      </c>
      <c r="D2880" s="7" t="s">
        <v>28</v>
      </c>
      <c r="E2880" s="9">
        <v>25</v>
      </c>
      <c r="F2880" s="7" t="s">
        <v>29</v>
      </c>
      <c r="G2880" s="6">
        <v>45608</v>
      </c>
      <c r="H2880" s="6">
        <v>45863</v>
      </c>
      <c r="I2880" s="7" t="s">
        <v>63</v>
      </c>
      <c r="J2880" s="7" t="s">
        <v>64</v>
      </c>
      <c r="K2880" s="7" t="s">
        <v>117</v>
      </c>
      <c r="L2880" t="s">
        <v>13845</v>
      </c>
      <c r="M2880" s="7" t="s">
        <v>119</v>
      </c>
      <c r="N2880" s="7" t="s">
        <v>120</v>
      </c>
      <c r="O2880" s="9">
        <v>3</v>
      </c>
      <c r="P2880" s="10">
        <v>27211</v>
      </c>
      <c r="Q2880" s="10">
        <v>31407.08</v>
      </c>
      <c r="R2880" s="11">
        <v>0</v>
      </c>
      <c r="S2880" s="10">
        <v>94221.24</v>
      </c>
      <c r="T2880" s="10">
        <v>12588.24</v>
      </c>
      <c r="U2880" s="7" t="s">
        <v>48</v>
      </c>
      <c r="V2880" s="7" t="s">
        <v>37</v>
      </c>
      <c r="W2880" s="9">
        <v>5</v>
      </c>
      <c r="X2880" s="7" t="s">
        <v>70</v>
      </c>
      <c r="Y2880" s="7" t="s">
        <v>13846</v>
      </c>
      <c r="Z2880" t="str">
        <f t="shared" si="352"/>
        <v>Faith Smith</v>
      </c>
      <c r="AA2880" t="str">
        <f t="shared" si="353"/>
        <v>Telangana</v>
      </c>
      <c r="AB2880" t="str">
        <f t="shared" si="354"/>
        <v>Hyderabad</v>
      </c>
      <c r="AC2880" t="str">
        <f t="shared" si="355"/>
        <v>Fashion</v>
      </c>
      <c r="AD2880" t="str">
        <f t="shared" si="356"/>
        <v>Air Max Shoes</v>
      </c>
      <c r="AE2880" t="str">
        <f t="shared" si="357"/>
        <v>Nike</v>
      </c>
      <c r="AF2880" t="str">
        <f t="shared" si="358"/>
        <v>Hyderabad Hub</v>
      </c>
      <c r="AG2880" t="str">
        <f t="shared" si="359"/>
        <v>Judy Parks</v>
      </c>
    </row>
    <row r="2881" spans="1:33" x14ac:dyDescent="0.35">
      <c r="A2881" t="s">
        <v>13847</v>
      </c>
      <c r="B2881" t="s">
        <v>13848</v>
      </c>
      <c r="C2881" s="7" t="s">
        <v>13849</v>
      </c>
      <c r="D2881" s="7" t="s">
        <v>54</v>
      </c>
      <c r="E2881" s="9">
        <v>55</v>
      </c>
      <c r="F2881" s="7" t="s">
        <v>92</v>
      </c>
      <c r="G2881" s="6">
        <v>45636</v>
      </c>
      <c r="H2881" s="6">
        <v>45927</v>
      </c>
      <c r="I2881" s="7" t="s">
        <v>55</v>
      </c>
      <c r="J2881" s="7" t="s">
        <v>56</v>
      </c>
      <c r="K2881" s="7" t="s">
        <v>93</v>
      </c>
      <c r="L2881" t="s">
        <v>13850</v>
      </c>
      <c r="M2881" s="7" t="s">
        <v>95</v>
      </c>
      <c r="N2881" s="7" t="s">
        <v>96</v>
      </c>
      <c r="O2881" s="9">
        <v>1</v>
      </c>
      <c r="P2881" s="10">
        <v>11360</v>
      </c>
      <c r="Q2881" s="10">
        <v>15224.72</v>
      </c>
      <c r="R2881" s="11">
        <v>5</v>
      </c>
      <c r="S2881" s="10">
        <v>14463.48</v>
      </c>
      <c r="T2881" s="10">
        <v>3864.72</v>
      </c>
      <c r="U2881" s="7" t="s">
        <v>126</v>
      </c>
      <c r="V2881" s="7" t="s">
        <v>154</v>
      </c>
      <c r="W2881" s="9">
        <v>3</v>
      </c>
      <c r="X2881" s="7" t="s">
        <v>58</v>
      </c>
      <c r="Y2881" s="7" t="s">
        <v>13851</v>
      </c>
      <c r="Z2881" t="str">
        <f t="shared" si="352"/>
        <v>Herbert Williams</v>
      </c>
      <c r="AA2881" t="str">
        <f t="shared" si="353"/>
        <v>Delhi</v>
      </c>
      <c r="AB2881" t="str">
        <f t="shared" si="354"/>
        <v>New Delhi</v>
      </c>
      <c r="AC2881" t="str">
        <f t="shared" si="355"/>
        <v>Electronics</v>
      </c>
      <c r="AD2881" t="str">
        <f t="shared" si="356"/>
        <v>Galaxy S24</v>
      </c>
      <c r="AE2881" t="str">
        <f t="shared" si="357"/>
        <v>Samsung</v>
      </c>
      <c r="AF2881" t="str">
        <f t="shared" si="358"/>
        <v>New Delhi Hub</v>
      </c>
      <c r="AG2881" t="str">
        <f t="shared" si="359"/>
        <v>Carolyn Fleming</v>
      </c>
    </row>
    <row r="2882" spans="1:33" x14ac:dyDescent="0.35">
      <c r="A2882" t="s">
        <v>13852</v>
      </c>
      <c r="B2882" t="s">
        <v>13853</v>
      </c>
      <c r="C2882" s="7" t="s">
        <v>13854</v>
      </c>
      <c r="D2882" s="7" t="s">
        <v>54</v>
      </c>
      <c r="E2882" s="9">
        <v>47</v>
      </c>
      <c r="F2882" s="7" t="s">
        <v>29</v>
      </c>
      <c r="G2882" s="6">
        <v>46034</v>
      </c>
      <c r="H2882" s="6">
        <v>45933</v>
      </c>
      <c r="I2882" s="7" t="s">
        <v>55</v>
      </c>
      <c r="J2882" s="7" t="s">
        <v>56</v>
      </c>
      <c r="K2882" s="7" t="s">
        <v>65</v>
      </c>
      <c r="L2882" t="s">
        <v>10563</v>
      </c>
      <c r="M2882" s="7" t="s">
        <v>67</v>
      </c>
      <c r="N2882" s="7" t="s">
        <v>68</v>
      </c>
      <c r="O2882" s="9">
        <v>3</v>
      </c>
      <c r="P2882" s="10">
        <v>21129</v>
      </c>
      <c r="Q2882" s="10">
        <v>25635.71</v>
      </c>
      <c r="R2882" s="11">
        <v>15</v>
      </c>
      <c r="S2882" s="10">
        <v>65371.06</v>
      </c>
      <c r="T2882" s="10">
        <v>13520.13</v>
      </c>
      <c r="U2882" s="7" t="s">
        <v>36</v>
      </c>
      <c r="V2882" s="7" t="s">
        <v>69</v>
      </c>
      <c r="W2882" s="9">
        <v>3</v>
      </c>
      <c r="X2882" s="7" t="s">
        <v>58</v>
      </c>
      <c r="Y2882" s="7" t="s">
        <v>13855</v>
      </c>
      <c r="Z2882" t="str">
        <f t="shared" ref="Z2882:Z2945" si="360">TRIM(C2882)</f>
        <v>Cindy Ellis</v>
      </c>
      <c r="AA2882" t="str">
        <f t="shared" ref="AA2882:AA2945" si="361">TRIM(I2882)</f>
        <v>Delhi</v>
      </c>
      <c r="AB2882" t="str">
        <f t="shared" ref="AB2882:AB2945" si="362">TRIM(J2882)</f>
        <v>New Delhi</v>
      </c>
      <c r="AC2882" t="str">
        <f t="shared" ref="AC2882:AC2945" si="363">TRIM(K2882)</f>
        <v>Beauty</v>
      </c>
      <c r="AD2882" t="str">
        <f>TRIM(M2882)</f>
        <v>Face Wash</v>
      </c>
      <c r="AE2882" t="str">
        <f t="shared" ref="AE2882:AE2945" si="364">TRIM(N2882)</f>
        <v>Loreal</v>
      </c>
      <c r="AF2882" t="str">
        <f t="shared" ref="AF2882:AF2945" si="365">TRIM(X2882)</f>
        <v>New Delhi Hub</v>
      </c>
      <c r="AG2882" t="str">
        <f t="shared" ref="AG2882:AG2945" si="366">TRIM(Y2882)</f>
        <v>Sabrina Campbell</v>
      </c>
    </row>
    <row r="2883" spans="1:33" x14ac:dyDescent="0.35">
      <c r="A2883" t="s">
        <v>13856</v>
      </c>
      <c r="B2883" t="s">
        <v>13857</v>
      </c>
      <c r="C2883" s="7" t="s">
        <v>13858</v>
      </c>
      <c r="D2883" s="7" t="s">
        <v>54</v>
      </c>
      <c r="E2883" s="9">
        <v>24</v>
      </c>
      <c r="F2883" s="7" t="s">
        <v>29</v>
      </c>
      <c r="G2883" s="6">
        <v>46155</v>
      </c>
      <c r="H2883" s="6">
        <v>46138</v>
      </c>
      <c r="I2883" s="7" t="s">
        <v>55</v>
      </c>
      <c r="J2883" s="7" t="s">
        <v>56</v>
      </c>
      <c r="K2883" s="7" t="s">
        <v>117</v>
      </c>
      <c r="L2883" t="s">
        <v>11847</v>
      </c>
      <c r="M2883" s="7" t="s">
        <v>119</v>
      </c>
      <c r="N2883" s="7" t="s">
        <v>120</v>
      </c>
      <c r="O2883" s="9">
        <v>4</v>
      </c>
      <c r="P2883" s="10">
        <v>24347</v>
      </c>
      <c r="Q2883" s="10">
        <v>34666.86</v>
      </c>
      <c r="R2883" s="11">
        <v>5</v>
      </c>
      <c r="S2883" s="10">
        <v>131734.07</v>
      </c>
      <c r="T2883" s="10">
        <v>41279.440000000002</v>
      </c>
      <c r="U2883" s="7" t="s">
        <v>36</v>
      </c>
      <c r="V2883" s="7" t="s">
        <v>69</v>
      </c>
      <c r="W2883" s="9">
        <v>4</v>
      </c>
      <c r="X2883" s="7" t="s">
        <v>58</v>
      </c>
      <c r="Y2883" s="7" t="s">
        <v>13859</v>
      </c>
      <c r="Z2883" t="str">
        <f t="shared" si="360"/>
        <v>Isabella Morgan</v>
      </c>
      <c r="AA2883" t="str">
        <f t="shared" si="361"/>
        <v>Delhi</v>
      </c>
      <c r="AB2883" t="str">
        <f t="shared" si="362"/>
        <v>New Delhi</v>
      </c>
      <c r="AC2883" t="str">
        <f t="shared" si="363"/>
        <v>Fashion</v>
      </c>
      <c r="AD2883" t="str">
        <f t="shared" ref="AD2883:AD2945" si="367">TRIM(M2883)</f>
        <v>Air Max Shoes</v>
      </c>
      <c r="AE2883" t="str">
        <f t="shared" si="364"/>
        <v>Nike</v>
      </c>
      <c r="AF2883" t="str">
        <f t="shared" si="365"/>
        <v>New Delhi Hub</v>
      </c>
      <c r="AG2883" t="str">
        <f t="shared" si="366"/>
        <v>Keith Alvarado</v>
      </c>
    </row>
    <row r="2884" spans="1:33" x14ac:dyDescent="0.35">
      <c r="A2884" t="s">
        <v>13860</v>
      </c>
      <c r="B2884" t="s">
        <v>13861</v>
      </c>
      <c r="C2884" s="7" t="s">
        <v>13862</v>
      </c>
      <c r="D2884" s="7" t="s">
        <v>28</v>
      </c>
      <c r="E2884" s="9">
        <v>33</v>
      </c>
      <c r="F2884" s="7" t="s">
        <v>92</v>
      </c>
      <c r="G2884" s="6">
        <v>46195</v>
      </c>
      <c r="H2884" s="6">
        <v>45906</v>
      </c>
      <c r="I2884" s="7" t="s">
        <v>30</v>
      </c>
      <c r="J2884" s="7" t="s">
        <v>31</v>
      </c>
      <c r="K2884" s="7" t="s">
        <v>93</v>
      </c>
      <c r="L2884" t="s">
        <v>13863</v>
      </c>
      <c r="M2884" s="7" t="s">
        <v>95</v>
      </c>
      <c r="N2884" s="7" t="s">
        <v>96</v>
      </c>
      <c r="O2884" s="9">
        <v>2</v>
      </c>
      <c r="P2884" s="10">
        <v>2067</v>
      </c>
      <c r="Q2884" s="10">
        <v>3067.65</v>
      </c>
      <c r="R2884" s="11">
        <v>0</v>
      </c>
      <c r="S2884" s="10">
        <v>6135.3</v>
      </c>
      <c r="T2884" s="10">
        <v>2001.3</v>
      </c>
      <c r="U2884" s="7" t="s">
        <v>36</v>
      </c>
      <c r="V2884" s="7" t="s">
        <v>154</v>
      </c>
      <c r="W2884" s="9">
        <v>4</v>
      </c>
      <c r="X2884" s="7" t="s">
        <v>38</v>
      </c>
      <c r="Y2884" s="7" t="s">
        <v>13864</v>
      </c>
      <c r="Z2884" t="str">
        <f t="shared" si="360"/>
        <v>Tina Shields</v>
      </c>
      <c r="AA2884" t="str">
        <f t="shared" si="361"/>
        <v>Maharashtra</v>
      </c>
      <c r="AB2884" t="str">
        <f t="shared" si="362"/>
        <v>Mumbai</v>
      </c>
      <c r="AC2884" t="str">
        <f t="shared" si="363"/>
        <v>Electronics</v>
      </c>
      <c r="AD2884" t="str">
        <f t="shared" si="367"/>
        <v>Galaxy S24</v>
      </c>
      <c r="AE2884" t="str">
        <f t="shared" si="364"/>
        <v>Samsung</v>
      </c>
      <c r="AF2884" t="str">
        <f t="shared" si="365"/>
        <v>Mumbai Hub</v>
      </c>
      <c r="AG2884" t="str">
        <f t="shared" si="366"/>
        <v>Stephanie Murphy</v>
      </c>
    </row>
    <row r="2885" spans="1:33" x14ac:dyDescent="0.35">
      <c r="A2885" t="s">
        <v>13865</v>
      </c>
      <c r="B2885" t="s">
        <v>13866</v>
      </c>
      <c r="C2885" s="7" t="s">
        <v>13867</v>
      </c>
      <c r="D2885" s="7" t="s">
        <v>28</v>
      </c>
      <c r="E2885" s="9">
        <v>32</v>
      </c>
      <c r="F2885" s="7" t="s">
        <v>92</v>
      </c>
      <c r="G2885" s="6">
        <v>45992</v>
      </c>
      <c r="H2885" s="6">
        <v>45516</v>
      </c>
      <c r="I2885" s="7" t="s">
        <v>55</v>
      </c>
      <c r="J2885" s="7" t="s">
        <v>56</v>
      </c>
      <c r="K2885" s="7" t="s">
        <v>44</v>
      </c>
      <c r="L2885" t="s">
        <v>13292</v>
      </c>
      <c r="M2885" s="7" t="s">
        <v>46</v>
      </c>
      <c r="N2885" s="7" t="s">
        <v>47</v>
      </c>
      <c r="O2885" s="9">
        <v>5</v>
      </c>
      <c r="P2885" s="10">
        <v>24574</v>
      </c>
      <c r="Q2885" s="10">
        <v>34311.64</v>
      </c>
      <c r="R2885" s="11">
        <v>10</v>
      </c>
      <c r="S2885" s="10">
        <v>154402.38</v>
      </c>
      <c r="T2885" s="10">
        <v>48688.2</v>
      </c>
      <c r="U2885" s="7" t="s">
        <v>126</v>
      </c>
      <c r="V2885" s="7" t="s">
        <v>69</v>
      </c>
      <c r="W2885" s="9">
        <v>5</v>
      </c>
      <c r="X2885" s="7" t="s">
        <v>58</v>
      </c>
      <c r="Y2885" s="7" t="s">
        <v>13868</v>
      </c>
      <c r="Z2885" t="str">
        <f t="shared" si="360"/>
        <v>Ashley Porter</v>
      </c>
      <c r="AA2885" t="str">
        <f t="shared" si="361"/>
        <v>Delhi</v>
      </c>
      <c r="AB2885" t="str">
        <f t="shared" si="362"/>
        <v>New Delhi</v>
      </c>
      <c r="AC2885" t="str">
        <f t="shared" si="363"/>
        <v>Grocery</v>
      </c>
      <c r="AD2885" t="str">
        <f t="shared" si="367"/>
        <v>Sunflower Oil</v>
      </c>
      <c r="AE2885" t="str">
        <f t="shared" si="364"/>
        <v>Fortune</v>
      </c>
      <c r="AF2885" t="str">
        <f t="shared" si="365"/>
        <v>New Delhi Hub</v>
      </c>
      <c r="AG2885" t="str">
        <f t="shared" si="366"/>
        <v>Adam Williams</v>
      </c>
    </row>
    <row r="2886" spans="1:33" x14ac:dyDescent="0.35">
      <c r="A2886" t="s">
        <v>13869</v>
      </c>
      <c r="B2886" t="s">
        <v>13870</v>
      </c>
      <c r="C2886" s="7" t="s">
        <v>13871</v>
      </c>
      <c r="D2886" s="7" t="s">
        <v>54</v>
      </c>
      <c r="E2886" s="9">
        <v>50</v>
      </c>
      <c r="F2886" s="7" t="s">
        <v>92</v>
      </c>
      <c r="G2886" s="6">
        <v>45817</v>
      </c>
      <c r="H2886" s="6">
        <v>45672</v>
      </c>
      <c r="I2886" s="7" t="s">
        <v>84</v>
      </c>
      <c r="J2886" s="7" t="s">
        <v>85</v>
      </c>
      <c r="K2886" s="7" t="s">
        <v>65</v>
      </c>
      <c r="L2886" t="s">
        <v>13872</v>
      </c>
      <c r="M2886" s="7" t="s">
        <v>67</v>
      </c>
      <c r="N2886" s="7" t="s">
        <v>68</v>
      </c>
      <c r="O2886" s="9">
        <v>2</v>
      </c>
      <c r="P2886" s="10">
        <v>23083</v>
      </c>
      <c r="Q2886" s="10">
        <v>33292.65</v>
      </c>
      <c r="R2886" s="11">
        <v>20</v>
      </c>
      <c r="S2886" s="10">
        <v>53268.24</v>
      </c>
      <c r="T2886" s="10">
        <v>20419.3</v>
      </c>
      <c r="U2886" s="7" t="s">
        <v>48</v>
      </c>
      <c r="V2886" s="7" t="s">
        <v>154</v>
      </c>
      <c r="W2886" s="9">
        <v>5</v>
      </c>
      <c r="X2886" s="7" t="s">
        <v>87</v>
      </c>
      <c r="Y2886" s="7" t="s">
        <v>10564</v>
      </c>
      <c r="Z2886" t="str">
        <f t="shared" si="360"/>
        <v>David Kirby</v>
      </c>
      <c r="AA2886" t="str">
        <f t="shared" si="361"/>
        <v>Tamil Nadu</v>
      </c>
      <c r="AB2886" t="str">
        <f t="shared" si="362"/>
        <v>Chennai</v>
      </c>
      <c r="AC2886" t="str">
        <f t="shared" si="363"/>
        <v>Beauty</v>
      </c>
      <c r="AD2886" t="str">
        <f t="shared" si="367"/>
        <v>Face Wash</v>
      </c>
      <c r="AE2886" t="str">
        <f t="shared" si="364"/>
        <v>Loreal</v>
      </c>
      <c r="AF2886" t="str">
        <f t="shared" si="365"/>
        <v>Chennai Hub</v>
      </c>
      <c r="AG2886" t="str">
        <f t="shared" si="366"/>
        <v>Ralph Jones</v>
      </c>
    </row>
    <row r="2887" spans="1:33" x14ac:dyDescent="0.35">
      <c r="A2887" t="s">
        <v>13873</v>
      </c>
      <c r="B2887" t="s">
        <v>13874</v>
      </c>
      <c r="C2887" s="7" t="s">
        <v>13875</v>
      </c>
      <c r="D2887" s="7" t="s">
        <v>28</v>
      </c>
      <c r="E2887" s="9">
        <v>49</v>
      </c>
      <c r="F2887" s="7" t="s">
        <v>29</v>
      </c>
      <c r="G2887" s="6">
        <v>45470</v>
      </c>
      <c r="H2887" s="6">
        <v>45752</v>
      </c>
      <c r="I2887" s="7" t="s">
        <v>84</v>
      </c>
      <c r="J2887" s="7" t="s">
        <v>85</v>
      </c>
      <c r="K2887" s="7" t="s">
        <v>117</v>
      </c>
      <c r="L2887" t="s">
        <v>13876</v>
      </c>
      <c r="M2887" s="7" t="s">
        <v>119</v>
      </c>
      <c r="N2887" s="7" t="s">
        <v>120</v>
      </c>
      <c r="O2887" s="9">
        <v>4</v>
      </c>
      <c r="P2887" s="10">
        <v>19653</v>
      </c>
      <c r="Q2887" s="10">
        <v>25044.89</v>
      </c>
      <c r="R2887" s="11">
        <v>5</v>
      </c>
      <c r="S2887" s="10">
        <v>95170.58</v>
      </c>
      <c r="T2887" s="10">
        <v>21567.56</v>
      </c>
      <c r="U2887" s="7" t="s">
        <v>126</v>
      </c>
      <c r="V2887" s="7" t="s">
        <v>37</v>
      </c>
      <c r="W2887" s="9">
        <v>5</v>
      </c>
      <c r="X2887" s="7" t="s">
        <v>87</v>
      </c>
      <c r="Y2887" s="7" t="s">
        <v>13877</v>
      </c>
      <c r="Z2887" t="str">
        <f t="shared" si="360"/>
        <v>David Williams</v>
      </c>
      <c r="AA2887" t="str">
        <f t="shared" si="361"/>
        <v>Tamil Nadu</v>
      </c>
      <c r="AB2887" t="str">
        <f t="shared" si="362"/>
        <v>Chennai</v>
      </c>
      <c r="AC2887" t="str">
        <f t="shared" si="363"/>
        <v>Fashion</v>
      </c>
      <c r="AD2887" t="str">
        <f t="shared" si="367"/>
        <v>Air Max Shoes</v>
      </c>
      <c r="AE2887" t="str">
        <f t="shared" si="364"/>
        <v>Nike</v>
      </c>
      <c r="AF2887" t="str">
        <f t="shared" si="365"/>
        <v>Chennai Hub</v>
      </c>
      <c r="AG2887" t="str">
        <f t="shared" si="366"/>
        <v>Monica Roberts</v>
      </c>
    </row>
    <row r="2888" spans="1:33" x14ac:dyDescent="0.35">
      <c r="A2888" t="s">
        <v>13878</v>
      </c>
      <c r="B2888" t="s">
        <v>13879</v>
      </c>
      <c r="C2888" s="7" t="s">
        <v>13880</v>
      </c>
      <c r="D2888" s="7" t="s">
        <v>54</v>
      </c>
      <c r="E2888" s="9">
        <v>27</v>
      </c>
      <c r="F2888" s="7" t="s">
        <v>92</v>
      </c>
      <c r="G2888" s="6">
        <v>45981</v>
      </c>
      <c r="H2888" s="6">
        <v>45935</v>
      </c>
      <c r="I2888" s="7" t="s">
        <v>63</v>
      </c>
      <c r="J2888" s="7" t="s">
        <v>64</v>
      </c>
      <c r="K2888" s="7" t="s">
        <v>93</v>
      </c>
      <c r="L2888" t="s">
        <v>4441</v>
      </c>
      <c r="M2888" s="7" t="s">
        <v>95</v>
      </c>
      <c r="N2888" s="7" t="s">
        <v>96</v>
      </c>
      <c r="O2888" s="9">
        <v>3</v>
      </c>
      <c r="P2888" s="10">
        <v>10142</v>
      </c>
      <c r="Q2888" s="10">
        <v>12791.45</v>
      </c>
      <c r="R2888" s="11">
        <v>10</v>
      </c>
      <c r="S2888" s="10">
        <v>34536.92</v>
      </c>
      <c r="T2888" s="10">
        <v>7948.35</v>
      </c>
      <c r="U2888" s="7" t="s">
        <v>36</v>
      </c>
      <c r="V2888" s="7" t="s">
        <v>112</v>
      </c>
      <c r="W2888" s="9">
        <v>4</v>
      </c>
      <c r="X2888" s="7" t="s">
        <v>70</v>
      </c>
      <c r="Y2888" s="7" t="s">
        <v>13881</v>
      </c>
      <c r="Z2888" t="str">
        <f t="shared" si="360"/>
        <v>Nathan Wilcox</v>
      </c>
      <c r="AA2888" t="str">
        <f t="shared" si="361"/>
        <v>Telangana</v>
      </c>
      <c r="AB2888" t="str">
        <f t="shared" si="362"/>
        <v>Hyderabad</v>
      </c>
      <c r="AC2888" t="str">
        <f t="shared" si="363"/>
        <v>Electronics</v>
      </c>
      <c r="AD2888" t="str">
        <f t="shared" si="367"/>
        <v>Galaxy S24</v>
      </c>
      <c r="AE2888" t="str">
        <f t="shared" si="364"/>
        <v>Samsung</v>
      </c>
      <c r="AF2888" t="str">
        <f t="shared" si="365"/>
        <v>Hyderabad Hub</v>
      </c>
      <c r="AG2888" t="str">
        <f t="shared" si="366"/>
        <v>Kelly Murphy</v>
      </c>
    </row>
    <row r="2889" spans="1:33" x14ac:dyDescent="0.35">
      <c r="A2889" t="s">
        <v>13882</v>
      </c>
      <c r="B2889" t="s">
        <v>13883</v>
      </c>
      <c r="C2889" s="7" t="s">
        <v>13884</v>
      </c>
      <c r="D2889" s="7" t="s">
        <v>54</v>
      </c>
      <c r="E2889" s="9">
        <v>58</v>
      </c>
      <c r="F2889" s="7" t="s">
        <v>29</v>
      </c>
      <c r="G2889" s="6">
        <v>45531</v>
      </c>
      <c r="H2889" s="6">
        <v>45503</v>
      </c>
      <c r="I2889" s="7" t="s">
        <v>84</v>
      </c>
      <c r="J2889" s="7" t="s">
        <v>85</v>
      </c>
      <c r="K2889" s="7" t="s">
        <v>32</v>
      </c>
      <c r="L2889" t="s">
        <v>13885</v>
      </c>
      <c r="M2889" s="7" t="s">
        <v>34</v>
      </c>
      <c r="N2889" s="7" t="s">
        <v>35</v>
      </c>
      <c r="O2889" s="9">
        <v>4</v>
      </c>
      <c r="P2889" s="10">
        <v>12240</v>
      </c>
      <c r="Q2889" s="10">
        <v>14761.83</v>
      </c>
      <c r="R2889" s="11">
        <v>10</v>
      </c>
      <c r="S2889" s="10">
        <v>53142.59</v>
      </c>
      <c r="T2889" s="10">
        <v>10087.32</v>
      </c>
      <c r="U2889" s="7" t="s">
        <v>126</v>
      </c>
      <c r="V2889" s="7" t="s">
        <v>112</v>
      </c>
      <c r="W2889" s="9">
        <v>5</v>
      </c>
      <c r="X2889" s="7" t="s">
        <v>87</v>
      </c>
      <c r="Y2889" s="7" t="s">
        <v>13886</v>
      </c>
      <c r="Z2889" t="str">
        <f t="shared" si="360"/>
        <v>Scott Vaughan</v>
      </c>
      <c r="AA2889" t="str">
        <f t="shared" si="361"/>
        <v>Tamil Nadu</v>
      </c>
      <c r="AB2889" t="str">
        <f t="shared" si="362"/>
        <v>Chennai</v>
      </c>
      <c r="AC2889" t="str">
        <f t="shared" si="363"/>
        <v>Home</v>
      </c>
      <c r="AD2889" t="str">
        <f t="shared" si="367"/>
        <v>Pressure Cooker</v>
      </c>
      <c r="AE2889" t="str">
        <f t="shared" si="364"/>
        <v>Prestige</v>
      </c>
      <c r="AF2889" t="str">
        <f t="shared" si="365"/>
        <v>Chennai Hub</v>
      </c>
      <c r="AG2889" t="str">
        <f t="shared" si="366"/>
        <v>Jenny Byrd MD</v>
      </c>
    </row>
    <row r="2890" spans="1:33" x14ac:dyDescent="0.35">
      <c r="A2890" t="s">
        <v>13887</v>
      </c>
      <c r="B2890" t="s">
        <v>13888</v>
      </c>
      <c r="C2890" s="7" t="s">
        <v>13889</v>
      </c>
      <c r="D2890" s="7" t="s">
        <v>28</v>
      </c>
      <c r="E2890" s="9">
        <v>50</v>
      </c>
      <c r="F2890" s="7" t="s">
        <v>29</v>
      </c>
      <c r="G2890" s="6">
        <v>45522</v>
      </c>
      <c r="H2890" s="6">
        <v>45633</v>
      </c>
      <c r="I2890" s="7" t="s">
        <v>75</v>
      </c>
      <c r="J2890" s="7" t="s">
        <v>76</v>
      </c>
      <c r="K2890" s="7" t="s">
        <v>44</v>
      </c>
      <c r="L2890" t="s">
        <v>496</v>
      </c>
      <c r="M2890" s="7" t="s">
        <v>46</v>
      </c>
      <c r="N2890" s="7" t="s">
        <v>47</v>
      </c>
      <c r="O2890" s="9">
        <v>1</v>
      </c>
      <c r="P2890" s="10">
        <v>8468</v>
      </c>
      <c r="Q2890" s="10">
        <v>10791.34</v>
      </c>
      <c r="R2890" s="11">
        <v>20</v>
      </c>
      <c r="S2890" s="10">
        <v>8633.07</v>
      </c>
      <c r="T2890" s="10">
        <v>2323.34</v>
      </c>
      <c r="U2890" s="7" t="s">
        <v>126</v>
      </c>
      <c r="V2890" s="7" t="s">
        <v>37</v>
      </c>
      <c r="W2890" s="9">
        <v>4</v>
      </c>
      <c r="X2890" s="7" t="s">
        <v>79</v>
      </c>
      <c r="Y2890" s="7" t="s">
        <v>13890</v>
      </c>
      <c r="Z2890" t="str">
        <f t="shared" si="360"/>
        <v>Sandra Tran</v>
      </c>
      <c r="AA2890" t="str">
        <f t="shared" si="361"/>
        <v>Karnataka</v>
      </c>
      <c r="AB2890" t="str">
        <f t="shared" si="362"/>
        <v>Bengaluru</v>
      </c>
      <c r="AC2890" t="str">
        <f t="shared" si="363"/>
        <v>Grocery</v>
      </c>
      <c r="AD2890" t="str">
        <f t="shared" si="367"/>
        <v>Sunflower Oil</v>
      </c>
      <c r="AE2890" t="str">
        <f t="shared" si="364"/>
        <v>Fortune</v>
      </c>
      <c r="AF2890" t="str">
        <f t="shared" si="365"/>
        <v>Bengaluru Hub</v>
      </c>
      <c r="AG2890" t="str">
        <f t="shared" si="366"/>
        <v>Matthew Douglas</v>
      </c>
    </row>
    <row r="2891" spans="1:33" x14ac:dyDescent="0.35">
      <c r="A2891" t="s">
        <v>13891</v>
      </c>
      <c r="B2891" t="s">
        <v>13892</v>
      </c>
      <c r="C2891" s="7" t="s">
        <v>13893</v>
      </c>
      <c r="D2891" s="7" t="s">
        <v>28</v>
      </c>
      <c r="E2891" s="9">
        <v>55</v>
      </c>
      <c r="F2891" s="7" t="s">
        <v>92</v>
      </c>
      <c r="G2891" s="6">
        <v>45952</v>
      </c>
      <c r="H2891" s="6">
        <v>45996</v>
      </c>
      <c r="I2891" s="7" t="s">
        <v>84</v>
      </c>
      <c r="J2891" s="7" t="s">
        <v>85</v>
      </c>
      <c r="K2891" s="7" t="s">
        <v>32</v>
      </c>
      <c r="L2891" t="s">
        <v>13894</v>
      </c>
      <c r="M2891" s="7" t="s">
        <v>34</v>
      </c>
      <c r="N2891" s="7" t="s">
        <v>35</v>
      </c>
      <c r="O2891" s="9">
        <v>5</v>
      </c>
      <c r="P2891" s="10">
        <v>26141</v>
      </c>
      <c r="Q2891" s="10">
        <v>33087.22</v>
      </c>
      <c r="R2891" s="11">
        <v>20</v>
      </c>
      <c r="S2891" s="10">
        <v>132348.88</v>
      </c>
      <c r="T2891" s="10">
        <v>34731.1</v>
      </c>
      <c r="U2891" s="7" t="s">
        <v>48</v>
      </c>
      <c r="V2891" s="7" t="s">
        <v>112</v>
      </c>
      <c r="W2891" s="9">
        <v>5</v>
      </c>
      <c r="X2891" s="7" t="s">
        <v>87</v>
      </c>
      <c r="Y2891" s="7" t="s">
        <v>228</v>
      </c>
      <c r="Z2891" t="str">
        <f t="shared" si="360"/>
        <v>Angel Fox</v>
      </c>
      <c r="AA2891" t="str">
        <f t="shared" si="361"/>
        <v>Tamil Nadu</v>
      </c>
      <c r="AB2891" t="str">
        <f t="shared" si="362"/>
        <v>Chennai</v>
      </c>
      <c r="AC2891" t="str">
        <f t="shared" si="363"/>
        <v>Home</v>
      </c>
      <c r="AD2891" t="str">
        <f t="shared" si="367"/>
        <v>Pressure Cooker</v>
      </c>
      <c r="AE2891" t="str">
        <f t="shared" si="364"/>
        <v>Prestige</v>
      </c>
      <c r="AF2891" t="str">
        <f t="shared" si="365"/>
        <v>Chennai Hub</v>
      </c>
      <c r="AG2891" t="str">
        <f t="shared" si="366"/>
        <v>Melissa Johnson</v>
      </c>
    </row>
    <row r="2892" spans="1:33" x14ac:dyDescent="0.35">
      <c r="A2892" t="s">
        <v>13895</v>
      </c>
      <c r="B2892" t="s">
        <v>13896</v>
      </c>
      <c r="C2892" s="7" t="s">
        <v>13897</v>
      </c>
      <c r="D2892" s="7" t="s">
        <v>54</v>
      </c>
      <c r="E2892" s="9">
        <v>21</v>
      </c>
      <c r="F2892" s="7" t="s">
        <v>29</v>
      </c>
      <c r="G2892" s="6">
        <v>45480</v>
      </c>
      <c r="H2892" s="6">
        <v>45947</v>
      </c>
      <c r="I2892" s="7" t="s">
        <v>63</v>
      </c>
      <c r="J2892" s="7" t="s">
        <v>64</v>
      </c>
      <c r="K2892" s="7" t="s">
        <v>44</v>
      </c>
      <c r="L2892" t="s">
        <v>13898</v>
      </c>
      <c r="M2892" s="7" t="s">
        <v>46</v>
      </c>
      <c r="N2892" s="7" t="s">
        <v>47</v>
      </c>
      <c r="O2892" s="9">
        <v>1</v>
      </c>
      <c r="P2892" s="10">
        <v>10416</v>
      </c>
      <c r="Q2892" s="10">
        <v>14581.87</v>
      </c>
      <c r="R2892" s="11">
        <v>15</v>
      </c>
      <c r="S2892" s="10">
        <v>12394.59</v>
      </c>
      <c r="T2892" s="10">
        <v>4165.87</v>
      </c>
      <c r="U2892" s="7" t="s">
        <v>36</v>
      </c>
      <c r="V2892" s="7" t="s">
        <v>69</v>
      </c>
      <c r="W2892" s="9">
        <v>4</v>
      </c>
      <c r="X2892" s="7" t="s">
        <v>70</v>
      </c>
      <c r="Y2892" s="7" t="s">
        <v>13899</v>
      </c>
      <c r="Z2892" t="str">
        <f t="shared" si="360"/>
        <v>Heidi Cook</v>
      </c>
      <c r="AA2892" t="str">
        <f t="shared" si="361"/>
        <v>Telangana</v>
      </c>
      <c r="AB2892" t="str">
        <f t="shared" si="362"/>
        <v>Hyderabad</v>
      </c>
      <c r="AC2892" t="str">
        <f t="shared" si="363"/>
        <v>Grocery</v>
      </c>
      <c r="AD2892" t="str">
        <f t="shared" si="367"/>
        <v>Sunflower Oil</v>
      </c>
      <c r="AE2892" t="str">
        <f t="shared" si="364"/>
        <v>Fortune</v>
      </c>
      <c r="AF2892" t="str">
        <f t="shared" si="365"/>
        <v>Hyderabad Hub</v>
      </c>
      <c r="AG2892" t="str">
        <f t="shared" si="366"/>
        <v>John Cherry</v>
      </c>
    </row>
    <row r="2893" spans="1:33" x14ac:dyDescent="0.35">
      <c r="A2893" t="s">
        <v>13900</v>
      </c>
      <c r="B2893" t="s">
        <v>13901</v>
      </c>
      <c r="C2893" s="7" t="s">
        <v>13902</v>
      </c>
      <c r="D2893" s="7" t="s">
        <v>54</v>
      </c>
      <c r="E2893" s="9">
        <v>39</v>
      </c>
      <c r="F2893" s="7" t="s">
        <v>92</v>
      </c>
      <c r="G2893" s="6">
        <v>46104</v>
      </c>
      <c r="H2893" s="6">
        <v>45846</v>
      </c>
      <c r="I2893" s="7" t="s">
        <v>30</v>
      </c>
      <c r="J2893" s="7" t="s">
        <v>43</v>
      </c>
      <c r="K2893" s="7" t="s">
        <v>117</v>
      </c>
      <c r="L2893" t="s">
        <v>13903</v>
      </c>
      <c r="M2893" s="7" t="s">
        <v>119</v>
      </c>
      <c r="N2893" s="7" t="s">
        <v>120</v>
      </c>
      <c r="O2893" s="9">
        <v>5</v>
      </c>
      <c r="P2893" s="10">
        <v>9146</v>
      </c>
      <c r="Q2893" s="10">
        <v>11210.91</v>
      </c>
      <c r="R2893" s="11">
        <v>10</v>
      </c>
      <c r="S2893" s="10">
        <v>50449.1</v>
      </c>
      <c r="T2893" s="10">
        <v>10324.549999999999</v>
      </c>
      <c r="U2893" s="7" t="s">
        <v>126</v>
      </c>
      <c r="V2893" s="7" t="s">
        <v>154</v>
      </c>
      <c r="W2893" s="9">
        <v>1</v>
      </c>
      <c r="X2893" s="7" t="s">
        <v>49</v>
      </c>
      <c r="Y2893" s="7" t="s">
        <v>13904</v>
      </c>
      <c r="Z2893" t="str">
        <f t="shared" si="360"/>
        <v>Colleen Kim</v>
      </c>
      <c r="AA2893" t="str">
        <f t="shared" si="361"/>
        <v>Maharashtra</v>
      </c>
      <c r="AB2893" t="str">
        <f t="shared" si="362"/>
        <v>Pune</v>
      </c>
      <c r="AC2893" t="str">
        <f t="shared" si="363"/>
        <v>Fashion</v>
      </c>
      <c r="AD2893" t="str">
        <f t="shared" si="367"/>
        <v>Air Max Shoes</v>
      </c>
      <c r="AE2893" t="str">
        <f t="shared" si="364"/>
        <v>Nike</v>
      </c>
      <c r="AF2893" t="str">
        <f t="shared" si="365"/>
        <v>Pune Hub</v>
      </c>
      <c r="AG2893" t="str">
        <f t="shared" si="366"/>
        <v>Brianna Bernard</v>
      </c>
    </row>
    <row r="2894" spans="1:33" x14ac:dyDescent="0.35">
      <c r="A2894" t="s">
        <v>13905</v>
      </c>
      <c r="B2894" t="s">
        <v>13906</v>
      </c>
      <c r="C2894" s="7" t="s">
        <v>13907</v>
      </c>
      <c r="D2894" s="7" t="s">
        <v>54</v>
      </c>
      <c r="E2894" s="9">
        <v>33</v>
      </c>
      <c r="F2894" s="7" t="s">
        <v>29</v>
      </c>
      <c r="G2894" s="6">
        <v>45511</v>
      </c>
      <c r="H2894" s="6">
        <v>46004</v>
      </c>
      <c r="I2894" s="7" t="s">
        <v>63</v>
      </c>
      <c r="J2894" s="7" t="s">
        <v>64</v>
      </c>
      <c r="K2894" s="7" t="s">
        <v>65</v>
      </c>
      <c r="L2894" t="s">
        <v>13908</v>
      </c>
      <c r="M2894" s="7" t="s">
        <v>67</v>
      </c>
      <c r="N2894" s="7" t="s">
        <v>68</v>
      </c>
      <c r="O2894" s="9">
        <v>1</v>
      </c>
      <c r="P2894" s="10">
        <v>21691</v>
      </c>
      <c r="Q2894" s="10">
        <v>27690.87</v>
      </c>
      <c r="R2894" s="11">
        <v>10</v>
      </c>
      <c r="S2894" s="10">
        <v>24921.78</v>
      </c>
      <c r="T2894" s="10">
        <v>5999.87</v>
      </c>
      <c r="U2894" s="7" t="s">
        <v>78</v>
      </c>
      <c r="V2894" s="7" t="s">
        <v>112</v>
      </c>
      <c r="W2894" s="9">
        <v>2</v>
      </c>
      <c r="X2894" s="7" t="s">
        <v>70</v>
      </c>
      <c r="Y2894" s="7" t="s">
        <v>13909</v>
      </c>
      <c r="Z2894" t="str">
        <f t="shared" si="360"/>
        <v>Wendy Branch</v>
      </c>
      <c r="AA2894" t="str">
        <f t="shared" si="361"/>
        <v>Telangana</v>
      </c>
      <c r="AB2894" t="str">
        <f t="shared" si="362"/>
        <v>Hyderabad</v>
      </c>
      <c r="AC2894" t="str">
        <f t="shared" si="363"/>
        <v>Beauty</v>
      </c>
      <c r="AD2894" t="str">
        <f t="shared" si="367"/>
        <v>Face Wash</v>
      </c>
      <c r="AE2894" t="str">
        <f t="shared" si="364"/>
        <v>Loreal</v>
      </c>
      <c r="AF2894" t="str">
        <f t="shared" si="365"/>
        <v>Hyderabad Hub</v>
      </c>
      <c r="AG2894" t="str">
        <f t="shared" si="366"/>
        <v>Katherine Villanueva</v>
      </c>
    </row>
    <row r="2895" spans="1:33" x14ac:dyDescent="0.35">
      <c r="A2895" t="s">
        <v>13910</v>
      </c>
      <c r="B2895" t="s">
        <v>13911</v>
      </c>
      <c r="C2895" s="7" t="s">
        <v>5846</v>
      </c>
      <c r="D2895" s="7" t="s">
        <v>28</v>
      </c>
      <c r="E2895" s="9">
        <v>52</v>
      </c>
      <c r="F2895" s="7" t="s">
        <v>29</v>
      </c>
      <c r="G2895" s="6">
        <v>45696</v>
      </c>
      <c r="H2895" s="6">
        <v>45958</v>
      </c>
      <c r="I2895" s="7" t="s">
        <v>84</v>
      </c>
      <c r="J2895" s="7" t="s">
        <v>85</v>
      </c>
      <c r="K2895" s="7" t="s">
        <v>32</v>
      </c>
      <c r="L2895" t="s">
        <v>13912</v>
      </c>
      <c r="M2895" s="7" t="s">
        <v>34</v>
      </c>
      <c r="N2895" s="7" t="s">
        <v>35</v>
      </c>
      <c r="O2895" s="9">
        <v>2</v>
      </c>
      <c r="P2895" s="10">
        <v>7922</v>
      </c>
      <c r="Q2895" s="10">
        <v>8758.3799999999992</v>
      </c>
      <c r="R2895" s="11">
        <v>0</v>
      </c>
      <c r="S2895" s="10">
        <v>17516.759999999998</v>
      </c>
      <c r="T2895" s="10">
        <v>1672.76</v>
      </c>
      <c r="U2895" s="7" t="s">
        <v>36</v>
      </c>
      <c r="V2895" s="7" t="s">
        <v>112</v>
      </c>
      <c r="W2895" s="9">
        <v>1</v>
      </c>
      <c r="X2895" s="7" t="s">
        <v>87</v>
      </c>
      <c r="Y2895" s="7" t="s">
        <v>13913</v>
      </c>
      <c r="Z2895" t="str">
        <f t="shared" si="360"/>
        <v>Keith Sampson</v>
      </c>
      <c r="AA2895" t="str">
        <f t="shared" si="361"/>
        <v>Tamil Nadu</v>
      </c>
      <c r="AB2895" t="str">
        <f t="shared" si="362"/>
        <v>Chennai</v>
      </c>
      <c r="AC2895" t="str">
        <f t="shared" si="363"/>
        <v>Home</v>
      </c>
      <c r="AD2895" t="str">
        <f t="shared" si="367"/>
        <v>Pressure Cooker</v>
      </c>
      <c r="AE2895" t="str">
        <f t="shared" si="364"/>
        <v>Prestige</v>
      </c>
      <c r="AF2895" t="str">
        <f t="shared" si="365"/>
        <v>Chennai Hub</v>
      </c>
      <c r="AG2895" t="str">
        <f t="shared" si="366"/>
        <v>Kristen Gamble</v>
      </c>
    </row>
    <row r="2896" spans="1:33" x14ac:dyDescent="0.35">
      <c r="A2896" t="s">
        <v>13914</v>
      </c>
      <c r="B2896" t="s">
        <v>13915</v>
      </c>
      <c r="C2896" s="7" t="s">
        <v>13916</v>
      </c>
      <c r="D2896" s="7" t="s">
        <v>28</v>
      </c>
      <c r="E2896" s="9">
        <v>29</v>
      </c>
      <c r="F2896" s="7" t="s">
        <v>92</v>
      </c>
      <c r="G2896" s="6">
        <v>45551</v>
      </c>
      <c r="H2896" s="6">
        <v>45900</v>
      </c>
      <c r="I2896" s="7" t="s">
        <v>75</v>
      </c>
      <c r="J2896" s="7" t="s">
        <v>76</v>
      </c>
      <c r="K2896" s="7" t="s">
        <v>32</v>
      </c>
      <c r="L2896" t="s">
        <v>8435</v>
      </c>
      <c r="M2896" s="7" t="s">
        <v>34</v>
      </c>
      <c r="N2896" s="7" t="s">
        <v>35</v>
      </c>
      <c r="O2896" s="9">
        <v>2</v>
      </c>
      <c r="P2896" s="10">
        <v>24252</v>
      </c>
      <c r="Q2896" s="10">
        <v>30925.39</v>
      </c>
      <c r="R2896" s="11">
        <v>15</v>
      </c>
      <c r="S2896" s="10">
        <v>52573.16</v>
      </c>
      <c r="T2896" s="10">
        <v>13346.78</v>
      </c>
      <c r="U2896" s="7" t="s">
        <v>126</v>
      </c>
      <c r="V2896" s="7" t="s">
        <v>154</v>
      </c>
      <c r="W2896" s="9">
        <v>2</v>
      </c>
      <c r="X2896" s="7" t="s">
        <v>79</v>
      </c>
      <c r="Y2896" s="7" t="s">
        <v>13917</v>
      </c>
      <c r="Z2896" t="str">
        <f t="shared" si="360"/>
        <v>Joseph Salinas</v>
      </c>
      <c r="AA2896" t="str">
        <f t="shared" si="361"/>
        <v>Karnataka</v>
      </c>
      <c r="AB2896" t="str">
        <f t="shared" si="362"/>
        <v>Bengaluru</v>
      </c>
      <c r="AC2896" t="str">
        <f t="shared" si="363"/>
        <v>Home</v>
      </c>
      <c r="AD2896" t="str">
        <f t="shared" si="367"/>
        <v>Pressure Cooker</v>
      </c>
      <c r="AE2896" t="str">
        <f t="shared" si="364"/>
        <v>Prestige</v>
      </c>
      <c r="AF2896" t="str">
        <f t="shared" si="365"/>
        <v>Bengaluru Hub</v>
      </c>
      <c r="AG2896" t="str">
        <f t="shared" si="366"/>
        <v>Ana Hampton</v>
      </c>
    </row>
    <row r="2897" spans="1:33" x14ac:dyDescent="0.35">
      <c r="A2897" t="s">
        <v>13918</v>
      </c>
      <c r="B2897" t="s">
        <v>13919</v>
      </c>
      <c r="C2897" s="7" t="s">
        <v>3364</v>
      </c>
      <c r="D2897" s="7" t="s">
        <v>28</v>
      </c>
      <c r="E2897" s="9">
        <v>20</v>
      </c>
      <c r="F2897" s="7" t="s">
        <v>92</v>
      </c>
      <c r="G2897" s="6">
        <v>45839</v>
      </c>
      <c r="H2897" s="6">
        <v>45846</v>
      </c>
      <c r="I2897" s="7" t="s">
        <v>55</v>
      </c>
      <c r="J2897" s="7" t="s">
        <v>56</v>
      </c>
      <c r="K2897" s="7" t="s">
        <v>65</v>
      </c>
      <c r="L2897" t="s">
        <v>10628</v>
      </c>
      <c r="M2897" s="7" t="s">
        <v>67</v>
      </c>
      <c r="N2897" s="7" t="s">
        <v>68</v>
      </c>
      <c r="O2897" s="9">
        <v>5</v>
      </c>
      <c r="P2897" s="10">
        <v>2599</v>
      </c>
      <c r="Q2897" s="10">
        <v>3859.01</v>
      </c>
      <c r="R2897" s="11">
        <v>0</v>
      </c>
      <c r="S2897" s="10">
        <v>19295.05</v>
      </c>
      <c r="T2897" s="10">
        <v>6300.05</v>
      </c>
      <c r="U2897" s="7" t="s">
        <v>78</v>
      </c>
      <c r="V2897" s="7" t="s">
        <v>154</v>
      </c>
      <c r="W2897" s="9">
        <v>3</v>
      </c>
      <c r="X2897" s="7" t="s">
        <v>58</v>
      </c>
      <c r="Y2897" s="7" t="s">
        <v>13920</v>
      </c>
      <c r="Z2897" t="str">
        <f t="shared" si="360"/>
        <v>Bryan Johnson</v>
      </c>
      <c r="AA2897" t="str">
        <f t="shared" si="361"/>
        <v>Delhi</v>
      </c>
      <c r="AB2897" t="str">
        <f t="shared" si="362"/>
        <v>New Delhi</v>
      </c>
      <c r="AC2897" t="str">
        <f t="shared" si="363"/>
        <v>Beauty</v>
      </c>
      <c r="AD2897" t="str">
        <f t="shared" si="367"/>
        <v>Face Wash</v>
      </c>
      <c r="AE2897" t="str">
        <f t="shared" si="364"/>
        <v>Loreal</v>
      </c>
      <c r="AF2897" t="str">
        <f t="shared" si="365"/>
        <v>New Delhi Hub</v>
      </c>
      <c r="AG2897" t="str">
        <f t="shared" si="366"/>
        <v>William Bishop</v>
      </c>
    </row>
    <row r="2898" spans="1:33" x14ac:dyDescent="0.35">
      <c r="A2898" t="s">
        <v>13921</v>
      </c>
      <c r="B2898" t="s">
        <v>13922</v>
      </c>
      <c r="C2898" s="7" t="s">
        <v>13923</v>
      </c>
      <c r="D2898" s="7" t="s">
        <v>54</v>
      </c>
      <c r="E2898" s="9">
        <v>34</v>
      </c>
      <c r="F2898" s="7" t="s">
        <v>29</v>
      </c>
      <c r="G2898" s="6">
        <v>46118</v>
      </c>
      <c r="H2898" s="6">
        <v>45721</v>
      </c>
      <c r="I2898" s="7" t="s">
        <v>55</v>
      </c>
      <c r="J2898" s="7" t="s">
        <v>56</v>
      </c>
      <c r="K2898" s="7" t="s">
        <v>32</v>
      </c>
      <c r="L2898" t="s">
        <v>13924</v>
      </c>
      <c r="M2898" s="7" t="s">
        <v>34</v>
      </c>
      <c r="N2898" s="7" t="s">
        <v>35</v>
      </c>
      <c r="O2898" s="9">
        <v>2</v>
      </c>
      <c r="P2898" s="10">
        <v>15399</v>
      </c>
      <c r="Q2898" s="10">
        <v>21308.66</v>
      </c>
      <c r="R2898" s="11">
        <v>10</v>
      </c>
      <c r="S2898" s="10">
        <v>38355.589999999997</v>
      </c>
      <c r="T2898" s="10">
        <v>11819.32</v>
      </c>
      <c r="U2898" s="7" t="s">
        <v>48</v>
      </c>
      <c r="V2898" s="7" t="s">
        <v>154</v>
      </c>
      <c r="W2898" s="9">
        <v>5</v>
      </c>
      <c r="X2898" s="7" t="s">
        <v>58</v>
      </c>
      <c r="Y2898" s="7" t="s">
        <v>13925</v>
      </c>
      <c r="Z2898" t="str">
        <f t="shared" si="360"/>
        <v>Cynthia Wells</v>
      </c>
      <c r="AA2898" t="str">
        <f t="shared" si="361"/>
        <v>Delhi</v>
      </c>
      <c r="AB2898" t="str">
        <f t="shared" si="362"/>
        <v>New Delhi</v>
      </c>
      <c r="AC2898" t="str">
        <f t="shared" si="363"/>
        <v>Home</v>
      </c>
      <c r="AD2898" t="str">
        <f t="shared" si="367"/>
        <v>Pressure Cooker</v>
      </c>
      <c r="AE2898" t="str">
        <f t="shared" si="364"/>
        <v>Prestige</v>
      </c>
      <c r="AF2898" t="str">
        <f t="shared" si="365"/>
        <v>New Delhi Hub</v>
      </c>
      <c r="AG2898" t="str">
        <f t="shared" si="366"/>
        <v>Jeffrey Hammond</v>
      </c>
    </row>
    <row r="2899" spans="1:33" x14ac:dyDescent="0.35">
      <c r="A2899" t="s">
        <v>13926</v>
      </c>
      <c r="B2899" t="s">
        <v>13927</v>
      </c>
      <c r="C2899" s="7" t="s">
        <v>13928</v>
      </c>
      <c r="D2899" s="7" t="s">
        <v>28</v>
      </c>
      <c r="E2899" s="9">
        <v>40</v>
      </c>
      <c r="F2899" s="7" t="s">
        <v>92</v>
      </c>
      <c r="G2899" s="6">
        <v>45836</v>
      </c>
      <c r="H2899" s="6">
        <v>46133</v>
      </c>
      <c r="I2899" s="7" t="s">
        <v>84</v>
      </c>
      <c r="J2899" s="7" t="s">
        <v>85</v>
      </c>
      <c r="K2899" s="7" t="s">
        <v>44</v>
      </c>
      <c r="L2899" t="s">
        <v>13929</v>
      </c>
      <c r="M2899" s="7" t="s">
        <v>46</v>
      </c>
      <c r="N2899" s="7" t="s">
        <v>47</v>
      </c>
      <c r="O2899" s="9">
        <v>5</v>
      </c>
      <c r="P2899" s="10">
        <v>17693</v>
      </c>
      <c r="Q2899" s="10">
        <v>21596.82</v>
      </c>
      <c r="R2899" s="11">
        <v>15</v>
      </c>
      <c r="S2899" s="10">
        <v>91786.49</v>
      </c>
      <c r="T2899" s="10">
        <v>19519.099999999999</v>
      </c>
      <c r="U2899" s="7" t="s">
        <v>36</v>
      </c>
      <c r="V2899" s="7" t="s">
        <v>37</v>
      </c>
      <c r="W2899" s="9">
        <v>4</v>
      </c>
      <c r="X2899" s="7" t="s">
        <v>87</v>
      </c>
      <c r="Y2899" s="7" t="s">
        <v>13930</v>
      </c>
      <c r="Z2899" t="str">
        <f t="shared" si="360"/>
        <v>William Smith</v>
      </c>
      <c r="AA2899" t="str">
        <f t="shared" si="361"/>
        <v>Tamil Nadu</v>
      </c>
      <c r="AB2899" t="str">
        <f t="shared" si="362"/>
        <v>Chennai</v>
      </c>
      <c r="AC2899" t="str">
        <f t="shared" si="363"/>
        <v>Grocery</v>
      </c>
      <c r="AD2899" t="str">
        <f t="shared" si="367"/>
        <v>Sunflower Oil</v>
      </c>
      <c r="AE2899" t="str">
        <f t="shared" si="364"/>
        <v>Fortune</v>
      </c>
      <c r="AF2899" t="str">
        <f t="shared" si="365"/>
        <v>Chennai Hub</v>
      </c>
      <c r="AG2899" t="str">
        <f t="shared" si="366"/>
        <v>Jesse Lowe</v>
      </c>
    </row>
    <row r="2900" spans="1:33" x14ac:dyDescent="0.35">
      <c r="A2900" t="s">
        <v>13931</v>
      </c>
      <c r="B2900" t="s">
        <v>13932</v>
      </c>
      <c r="C2900" s="7" t="s">
        <v>13933</v>
      </c>
      <c r="D2900" s="7" t="s">
        <v>54</v>
      </c>
      <c r="E2900" s="9">
        <v>34</v>
      </c>
      <c r="F2900" s="7" t="s">
        <v>92</v>
      </c>
      <c r="G2900" s="6">
        <v>45619</v>
      </c>
      <c r="H2900" s="6">
        <v>45797</v>
      </c>
      <c r="I2900" s="7" t="s">
        <v>75</v>
      </c>
      <c r="J2900" s="7" t="s">
        <v>76</v>
      </c>
      <c r="K2900" s="7" t="s">
        <v>93</v>
      </c>
      <c r="L2900" t="s">
        <v>13934</v>
      </c>
      <c r="M2900" s="7" t="s">
        <v>95</v>
      </c>
      <c r="N2900" s="7" t="s">
        <v>96</v>
      </c>
      <c r="O2900" s="9">
        <v>2</v>
      </c>
      <c r="P2900" s="10">
        <v>28966</v>
      </c>
      <c r="Q2900" s="10">
        <v>38199.93</v>
      </c>
      <c r="R2900" s="11">
        <v>0</v>
      </c>
      <c r="S2900" s="10">
        <v>76399.86</v>
      </c>
      <c r="T2900" s="10">
        <v>18467.86</v>
      </c>
      <c r="U2900" s="7" t="s">
        <v>48</v>
      </c>
      <c r="V2900" s="7" t="s">
        <v>69</v>
      </c>
      <c r="W2900" s="9">
        <v>2</v>
      </c>
      <c r="X2900" s="7" t="s">
        <v>79</v>
      </c>
      <c r="Y2900" s="7" t="s">
        <v>13935</v>
      </c>
      <c r="Z2900" t="str">
        <f t="shared" si="360"/>
        <v>Olivia Evans</v>
      </c>
      <c r="AA2900" t="str">
        <f t="shared" si="361"/>
        <v>Karnataka</v>
      </c>
      <c r="AB2900" t="str">
        <f t="shared" si="362"/>
        <v>Bengaluru</v>
      </c>
      <c r="AC2900" t="str">
        <f t="shared" si="363"/>
        <v>Electronics</v>
      </c>
      <c r="AD2900" t="str">
        <f t="shared" si="367"/>
        <v>Galaxy S24</v>
      </c>
      <c r="AE2900" t="str">
        <f t="shared" si="364"/>
        <v>Samsung</v>
      </c>
      <c r="AF2900" t="str">
        <f t="shared" si="365"/>
        <v>Bengaluru Hub</v>
      </c>
      <c r="AG2900" t="str">
        <f t="shared" si="366"/>
        <v>Rose Robertson</v>
      </c>
    </row>
    <row r="2901" spans="1:33" x14ac:dyDescent="0.35">
      <c r="A2901" t="s">
        <v>13936</v>
      </c>
      <c r="B2901" t="s">
        <v>13937</v>
      </c>
      <c r="C2901" s="7" t="s">
        <v>13938</v>
      </c>
      <c r="D2901" s="7" t="s">
        <v>28</v>
      </c>
      <c r="E2901" s="9">
        <v>21</v>
      </c>
      <c r="F2901" s="7" t="s">
        <v>92</v>
      </c>
      <c r="G2901" s="6">
        <v>45915</v>
      </c>
      <c r="H2901" s="6">
        <v>45967</v>
      </c>
      <c r="I2901" s="7" t="s">
        <v>55</v>
      </c>
      <c r="J2901" s="7" t="s">
        <v>56</v>
      </c>
      <c r="K2901" s="7" t="s">
        <v>117</v>
      </c>
      <c r="L2901" t="s">
        <v>13939</v>
      </c>
      <c r="M2901" s="7" t="s">
        <v>119</v>
      </c>
      <c r="N2901" s="7" t="s">
        <v>120</v>
      </c>
      <c r="O2901" s="9">
        <v>5</v>
      </c>
      <c r="P2901" s="10">
        <v>16071</v>
      </c>
      <c r="Q2901" s="10">
        <v>18328.8</v>
      </c>
      <c r="R2901" s="11">
        <v>10</v>
      </c>
      <c r="S2901" s="10">
        <v>82479.600000000006</v>
      </c>
      <c r="T2901" s="10">
        <v>11289</v>
      </c>
      <c r="U2901" s="7" t="s">
        <v>36</v>
      </c>
      <c r="V2901" s="7" t="s">
        <v>37</v>
      </c>
      <c r="W2901" s="9">
        <v>5</v>
      </c>
      <c r="X2901" s="7" t="s">
        <v>58</v>
      </c>
      <c r="Y2901" s="7" t="s">
        <v>5595</v>
      </c>
      <c r="Z2901" t="str">
        <f t="shared" si="360"/>
        <v>John Vazquez</v>
      </c>
      <c r="AA2901" t="str">
        <f t="shared" si="361"/>
        <v>Delhi</v>
      </c>
      <c r="AB2901" t="str">
        <f t="shared" si="362"/>
        <v>New Delhi</v>
      </c>
      <c r="AC2901" t="str">
        <f t="shared" si="363"/>
        <v>Fashion</v>
      </c>
      <c r="AD2901" t="str">
        <f t="shared" si="367"/>
        <v>Air Max Shoes</v>
      </c>
      <c r="AE2901" t="str">
        <f t="shared" si="364"/>
        <v>Nike</v>
      </c>
      <c r="AF2901" t="str">
        <f t="shared" si="365"/>
        <v>New Delhi Hub</v>
      </c>
      <c r="AG2901" t="str">
        <f t="shared" si="366"/>
        <v>Amy Anderson</v>
      </c>
    </row>
    <row r="2902" spans="1:33" x14ac:dyDescent="0.35">
      <c r="A2902" t="s">
        <v>13940</v>
      </c>
      <c r="B2902" t="s">
        <v>13941</v>
      </c>
      <c r="C2902" s="7" t="s">
        <v>13942</v>
      </c>
      <c r="D2902" s="7" t="s">
        <v>28</v>
      </c>
      <c r="E2902" s="9">
        <v>54</v>
      </c>
      <c r="F2902" s="7" t="s">
        <v>29</v>
      </c>
      <c r="G2902" s="6">
        <v>45937</v>
      </c>
      <c r="H2902" s="6">
        <v>45547</v>
      </c>
      <c r="I2902" s="7" t="s">
        <v>75</v>
      </c>
      <c r="J2902" s="7" t="s">
        <v>76</v>
      </c>
      <c r="K2902" s="7" t="s">
        <v>65</v>
      </c>
      <c r="L2902" t="s">
        <v>13943</v>
      </c>
      <c r="M2902" s="7" t="s">
        <v>67</v>
      </c>
      <c r="N2902" s="7" t="s">
        <v>68</v>
      </c>
      <c r="O2902" s="9">
        <v>5</v>
      </c>
      <c r="P2902" s="10">
        <v>22619</v>
      </c>
      <c r="Q2902" s="10">
        <v>31332.03</v>
      </c>
      <c r="R2902" s="11">
        <v>15</v>
      </c>
      <c r="S2902" s="10">
        <v>133161.13</v>
      </c>
      <c r="T2902" s="10">
        <v>43565.15</v>
      </c>
      <c r="U2902" s="7" t="s">
        <v>48</v>
      </c>
      <c r="V2902" s="7" t="s">
        <v>37</v>
      </c>
      <c r="W2902" s="9">
        <v>4</v>
      </c>
      <c r="X2902" s="7" t="s">
        <v>79</v>
      </c>
      <c r="Y2902" s="7" t="s">
        <v>13944</v>
      </c>
      <c r="Z2902" t="str">
        <f t="shared" si="360"/>
        <v>Joan Vega</v>
      </c>
      <c r="AA2902" t="str">
        <f t="shared" si="361"/>
        <v>Karnataka</v>
      </c>
      <c r="AB2902" t="str">
        <f t="shared" si="362"/>
        <v>Bengaluru</v>
      </c>
      <c r="AC2902" t="str">
        <f t="shared" si="363"/>
        <v>Beauty</v>
      </c>
      <c r="AD2902" t="str">
        <f t="shared" si="367"/>
        <v>Face Wash</v>
      </c>
      <c r="AE2902" t="str">
        <f t="shared" si="364"/>
        <v>Loreal</v>
      </c>
      <c r="AF2902" t="str">
        <f t="shared" si="365"/>
        <v>Bengaluru Hub</v>
      </c>
      <c r="AG2902" t="str">
        <f t="shared" si="366"/>
        <v>Allen Riggs</v>
      </c>
    </row>
    <row r="2903" spans="1:33" x14ac:dyDescent="0.35">
      <c r="A2903" t="s">
        <v>13945</v>
      </c>
      <c r="B2903" t="s">
        <v>13946</v>
      </c>
      <c r="C2903" s="7" t="s">
        <v>13947</v>
      </c>
      <c r="D2903" s="7" t="s">
        <v>54</v>
      </c>
      <c r="E2903" s="9">
        <v>36</v>
      </c>
      <c r="F2903" s="7" t="s">
        <v>92</v>
      </c>
      <c r="G2903" s="6">
        <v>45853</v>
      </c>
      <c r="H2903" s="6">
        <v>46183</v>
      </c>
      <c r="I2903" s="7" t="s">
        <v>63</v>
      </c>
      <c r="J2903" s="7" t="s">
        <v>64</v>
      </c>
      <c r="K2903" s="7" t="s">
        <v>117</v>
      </c>
      <c r="L2903" t="s">
        <v>13948</v>
      </c>
      <c r="M2903" s="7" t="s">
        <v>119</v>
      </c>
      <c r="N2903" s="7" t="s">
        <v>120</v>
      </c>
      <c r="O2903" s="9">
        <v>3</v>
      </c>
      <c r="P2903" s="10">
        <v>12224</v>
      </c>
      <c r="Q2903" s="10">
        <v>18268.02</v>
      </c>
      <c r="R2903" s="11">
        <v>20</v>
      </c>
      <c r="S2903" s="10">
        <v>43843.25</v>
      </c>
      <c r="T2903" s="10">
        <v>18132.060000000001</v>
      </c>
      <c r="U2903" s="7" t="s">
        <v>48</v>
      </c>
      <c r="V2903" s="7" t="s">
        <v>37</v>
      </c>
      <c r="W2903" s="9">
        <v>4</v>
      </c>
      <c r="X2903" s="7" t="s">
        <v>70</v>
      </c>
      <c r="Y2903" s="7" t="s">
        <v>13949</v>
      </c>
      <c r="Z2903" t="str">
        <f t="shared" si="360"/>
        <v>Anna Wright</v>
      </c>
      <c r="AA2903" t="str">
        <f t="shared" si="361"/>
        <v>Telangana</v>
      </c>
      <c r="AB2903" t="str">
        <f t="shared" si="362"/>
        <v>Hyderabad</v>
      </c>
      <c r="AC2903" t="str">
        <f t="shared" si="363"/>
        <v>Fashion</v>
      </c>
      <c r="AD2903" t="str">
        <f t="shared" si="367"/>
        <v>Air Max Shoes</v>
      </c>
      <c r="AE2903" t="str">
        <f t="shared" si="364"/>
        <v>Nike</v>
      </c>
      <c r="AF2903" t="str">
        <f t="shared" si="365"/>
        <v>Hyderabad Hub</v>
      </c>
      <c r="AG2903" t="str">
        <f t="shared" si="366"/>
        <v>Patrick Foster</v>
      </c>
    </row>
    <row r="2904" spans="1:33" x14ac:dyDescent="0.35">
      <c r="A2904" t="s">
        <v>13950</v>
      </c>
      <c r="B2904" t="s">
        <v>13951</v>
      </c>
      <c r="C2904" s="7" t="s">
        <v>13952</v>
      </c>
      <c r="D2904" s="7" t="s">
        <v>28</v>
      </c>
      <c r="E2904" s="9">
        <v>28</v>
      </c>
      <c r="F2904" s="7" t="s">
        <v>92</v>
      </c>
      <c r="G2904" s="6">
        <v>46094</v>
      </c>
      <c r="H2904" s="6">
        <v>45747</v>
      </c>
      <c r="I2904" s="7" t="s">
        <v>63</v>
      </c>
      <c r="J2904" s="7" t="s">
        <v>64</v>
      </c>
      <c r="K2904" s="7" t="s">
        <v>44</v>
      </c>
      <c r="L2904" t="s">
        <v>13953</v>
      </c>
      <c r="M2904" s="7" t="s">
        <v>46</v>
      </c>
      <c r="N2904" s="7" t="s">
        <v>47</v>
      </c>
      <c r="O2904" s="9">
        <v>5</v>
      </c>
      <c r="P2904" s="10">
        <v>8356</v>
      </c>
      <c r="Q2904" s="10">
        <v>10881.54</v>
      </c>
      <c r="R2904" s="11">
        <v>10</v>
      </c>
      <c r="S2904" s="10">
        <v>48966.93</v>
      </c>
      <c r="T2904" s="10">
        <v>12627.7</v>
      </c>
      <c r="U2904" s="7" t="s">
        <v>36</v>
      </c>
      <c r="V2904" s="7" t="s">
        <v>154</v>
      </c>
      <c r="W2904" s="9">
        <v>2</v>
      </c>
      <c r="X2904" s="7" t="s">
        <v>70</v>
      </c>
      <c r="Y2904" s="7" t="s">
        <v>4593</v>
      </c>
      <c r="Z2904" t="str">
        <f t="shared" si="360"/>
        <v>Katelyn Evans</v>
      </c>
      <c r="AA2904" t="str">
        <f t="shared" si="361"/>
        <v>Telangana</v>
      </c>
      <c r="AB2904" t="str">
        <f t="shared" si="362"/>
        <v>Hyderabad</v>
      </c>
      <c r="AC2904" t="str">
        <f t="shared" si="363"/>
        <v>Grocery</v>
      </c>
      <c r="AD2904" t="str">
        <f t="shared" si="367"/>
        <v>Sunflower Oil</v>
      </c>
      <c r="AE2904" t="str">
        <f t="shared" si="364"/>
        <v>Fortune</v>
      </c>
      <c r="AF2904" t="str">
        <f t="shared" si="365"/>
        <v>Hyderabad Hub</v>
      </c>
      <c r="AG2904" t="str">
        <f t="shared" si="366"/>
        <v>Cynthia Rodriguez</v>
      </c>
    </row>
    <row r="2905" spans="1:33" x14ac:dyDescent="0.35">
      <c r="A2905" t="s">
        <v>13954</v>
      </c>
      <c r="B2905" t="s">
        <v>13955</v>
      </c>
      <c r="C2905" s="7" t="s">
        <v>13656</v>
      </c>
      <c r="D2905" s="7" t="s">
        <v>54</v>
      </c>
      <c r="E2905" s="9">
        <v>28</v>
      </c>
      <c r="F2905" s="7" t="s">
        <v>29</v>
      </c>
      <c r="G2905" s="6">
        <v>45567</v>
      </c>
      <c r="H2905" s="6">
        <v>45675</v>
      </c>
      <c r="I2905" s="7" t="s">
        <v>84</v>
      </c>
      <c r="J2905" s="7" t="s">
        <v>85</v>
      </c>
      <c r="K2905" s="7" t="s">
        <v>117</v>
      </c>
      <c r="L2905" t="s">
        <v>13956</v>
      </c>
      <c r="M2905" s="7" t="s">
        <v>119</v>
      </c>
      <c r="N2905" s="7" t="s">
        <v>120</v>
      </c>
      <c r="O2905" s="9">
        <v>1</v>
      </c>
      <c r="P2905" s="10">
        <v>22268</v>
      </c>
      <c r="Q2905" s="10">
        <v>32021.83</v>
      </c>
      <c r="R2905" s="11">
        <v>0</v>
      </c>
      <c r="S2905" s="10">
        <v>32021.83</v>
      </c>
      <c r="T2905" s="10">
        <v>9753.83</v>
      </c>
      <c r="U2905" s="7" t="s">
        <v>78</v>
      </c>
      <c r="V2905" s="7" t="s">
        <v>69</v>
      </c>
      <c r="W2905" s="9">
        <v>1</v>
      </c>
      <c r="X2905" s="7" t="s">
        <v>87</v>
      </c>
      <c r="Y2905" s="7" t="s">
        <v>13957</v>
      </c>
      <c r="Z2905" t="str">
        <f t="shared" si="360"/>
        <v>Nicole Thomas</v>
      </c>
      <c r="AA2905" t="str">
        <f t="shared" si="361"/>
        <v>Tamil Nadu</v>
      </c>
      <c r="AB2905" t="str">
        <f t="shared" si="362"/>
        <v>Chennai</v>
      </c>
      <c r="AC2905" t="str">
        <f t="shared" si="363"/>
        <v>Fashion</v>
      </c>
      <c r="AD2905" t="str">
        <f t="shared" si="367"/>
        <v>Air Max Shoes</v>
      </c>
      <c r="AE2905" t="str">
        <f t="shared" si="364"/>
        <v>Nike</v>
      </c>
      <c r="AF2905" t="str">
        <f t="shared" si="365"/>
        <v>Chennai Hub</v>
      </c>
      <c r="AG2905" t="str">
        <f t="shared" si="366"/>
        <v>Katelyn Mcclain</v>
      </c>
    </row>
    <row r="2906" spans="1:33" x14ac:dyDescent="0.35">
      <c r="A2906" t="s">
        <v>13958</v>
      </c>
      <c r="B2906" t="s">
        <v>13959</v>
      </c>
      <c r="C2906" s="7" t="s">
        <v>13960</v>
      </c>
      <c r="D2906" s="7" t="s">
        <v>28</v>
      </c>
      <c r="E2906" s="9">
        <v>29</v>
      </c>
      <c r="F2906" s="7" t="s">
        <v>92</v>
      </c>
      <c r="G2906" s="6">
        <v>46007</v>
      </c>
      <c r="H2906" s="6">
        <v>46158</v>
      </c>
      <c r="I2906" s="7" t="s">
        <v>55</v>
      </c>
      <c r="J2906" s="7" t="s">
        <v>56</v>
      </c>
      <c r="K2906" s="7" t="s">
        <v>117</v>
      </c>
      <c r="L2906" t="s">
        <v>13961</v>
      </c>
      <c r="M2906" s="7" t="s">
        <v>119</v>
      </c>
      <c r="N2906" s="7" t="s">
        <v>120</v>
      </c>
      <c r="O2906" s="9">
        <v>4</v>
      </c>
      <c r="P2906" s="10">
        <v>13319</v>
      </c>
      <c r="Q2906" s="10">
        <v>14920.35</v>
      </c>
      <c r="R2906" s="11">
        <v>15</v>
      </c>
      <c r="S2906" s="10">
        <v>50729.19</v>
      </c>
      <c r="T2906" s="10">
        <v>6405.4</v>
      </c>
      <c r="U2906" s="7" t="s">
        <v>126</v>
      </c>
      <c r="V2906" s="7" t="s">
        <v>69</v>
      </c>
      <c r="W2906" s="9">
        <v>5</v>
      </c>
      <c r="X2906" s="7" t="s">
        <v>58</v>
      </c>
      <c r="Y2906" s="7" t="s">
        <v>13962</v>
      </c>
      <c r="Z2906" t="str">
        <f t="shared" si="360"/>
        <v>Sandra Green</v>
      </c>
      <c r="AA2906" t="str">
        <f t="shared" si="361"/>
        <v>Delhi</v>
      </c>
      <c r="AB2906" t="str">
        <f t="shared" si="362"/>
        <v>New Delhi</v>
      </c>
      <c r="AC2906" t="str">
        <f t="shared" si="363"/>
        <v>Fashion</v>
      </c>
      <c r="AD2906" t="str">
        <f t="shared" si="367"/>
        <v>Air Max Shoes</v>
      </c>
      <c r="AE2906" t="str">
        <f t="shared" si="364"/>
        <v>Nike</v>
      </c>
      <c r="AF2906" t="str">
        <f t="shared" si="365"/>
        <v>New Delhi Hub</v>
      </c>
      <c r="AG2906" t="str">
        <f t="shared" si="366"/>
        <v>Michael York</v>
      </c>
    </row>
    <row r="2907" spans="1:33" x14ac:dyDescent="0.35">
      <c r="A2907" t="s">
        <v>13963</v>
      </c>
      <c r="B2907" t="s">
        <v>13964</v>
      </c>
      <c r="C2907" s="7" t="s">
        <v>13965</v>
      </c>
      <c r="D2907" s="7" t="s">
        <v>28</v>
      </c>
      <c r="E2907" s="9">
        <v>46</v>
      </c>
      <c r="F2907" s="7" t="s">
        <v>29</v>
      </c>
      <c r="G2907" s="6">
        <v>45645</v>
      </c>
      <c r="H2907" s="6">
        <v>45739</v>
      </c>
      <c r="I2907" s="7" t="s">
        <v>63</v>
      </c>
      <c r="J2907" s="7" t="s">
        <v>64</v>
      </c>
      <c r="K2907" s="7" t="s">
        <v>32</v>
      </c>
      <c r="L2907" t="s">
        <v>13966</v>
      </c>
      <c r="M2907" s="7" t="s">
        <v>34</v>
      </c>
      <c r="N2907" s="7" t="s">
        <v>35</v>
      </c>
      <c r="O2907" s="9">
        <v>3</v>
      </c>
      <c r="P2907" s="10">
        <v>24312</v>
      </c>
      <c r="Q2907" s="10">
        <v>33073.5</v>
      </c>
      <c r="R2907" s="11">
        <v>20</v>
      </c>
      <c r="S2907" s="10">
        <v>79376.399999999994</v>
      </c>
      <c r="T2907" s="10">
        <v>26284.5</v>
      </c>
      <c r="U2907" s="7" t="s">
        <v>126</v>
      </c>
      <c r="V2907" s="7" t="s">
        <v>154</v>
      </c>
      <c r="W2907" s="9">
        <v>2</v>
      </c>
      <c r="X2907" s="7" t="s">
        <v>70</v>
      </c>
      <c r="Y2907" s="7" t="s">
        <v>13967</v>
      </c>
      <c r="Z2907" t="str">
        <f t="shared" si="360"/>
        <v>Lisa Russo</v>
      </c>
      <c r="AA2907" t="str">
        <f t="shared" si="361"/>
        <v>Telangana</v>
      </c>
      <c r="AB2907" t="str">
        <f t="shared" si="362"/>
        <v>Hyderabad</v>
      </c>
      <c r="AC2907" t="str">
        <f t="shared" si="363"/>
        <v>Home</v>
      </c>
      <c r="AD2907" t="str">
        <f t="shared" si="367"/>
        <v>Pressure Cooker</v>
      </c>
      <c r="AE2907" t="str">
        <f t="shared" si="364"/>
        <v>Prestige</v>
      </c>
      <c r="AF2907" t="str">
        <f t="shared" si="365"/>
        <v>Hyderabad Hub</v>
      </c>
      <c r="AG2907" t="str">
        <f t="shared" si="366"/>
        <v>Terry Whitney</v>
      </c>
    </row>
    <row r="2908" spans="1:33" x14ac:dyDescent="0.35">
      <c r="A2908" t="s">
        <v>13968</v>
      </c>
      <c r="B2908" t="s">
        <v>13969</v>
      </c>
      <c r="C2908" s="7" t="s">
        <v>7097</v>
      </c>
      <c r="D2908" s="7" t="s">
        <v>28</v>
      </c>
      <c r="E2908" s="9">
        <v>39</v>
      </c>
      <c r="F2908" s="7" t="s">
        <v>29</v>
      </c>
      <c r="G2908" s="6">
        <v>46156</v>
      </c>
      <c r="H2908" s="6">
        <v>45849</v>
      </c>
      <c r="I2908" s="7" t="s">
        <v>55</v>
      </c>
      <c r="J2908" s="7" t="s">
        <v>56</v>
      </c>
      <c r="K2908" s="7" t="s">
        <v>117</v>
      </c>
      <c r="L2908" t="s">
        <v>13970</v>
      </c>
      <c r="M2908" s="7" t="s">
        <v>119</v>
      </c>
      <c r="N2908" s="7" t="s">
        <v>120</v>
      </c>
      <c r="O2908" s="9">
        <v>5</v>
      </c>
      <c r="P2908" s="10">
        <v>1344</v>
      </c>
      <c r="Q2908" s="10">
        <v>1933.67</v>
      </c>
      <c r="R2908" s="11">
        <v>10</v>
      </c>
      <c r="S2908" s="10">
        <v>8701.52</v>
      </c>
      <c r="T2908" s="10">
        <v>2948.35</v>
      </c>
      <c r="U2908" s="7" t="s">
        <v>36</v>
      </c>
      <c r="V2908" s="7" t="s">
        <v>69</v>
      </c>
      <c r="W2908" s="9">
        <v>3</v>
      </c>
      <c r="X2908" s="7" t="s">
        <v>58</v>
      </c>
      <c r="Y2908" s="7" t="s">
        <v>13971</v>
      </c>
      <c r="Z2908" t="str">
        <f t="shared" si="360"/>
        <v>Andrew Cox</v>
      </c>
      <c r="AA2908" t="str">
        <f t="shared" si="361"/>
        <v>Delhi</v>
      </c>
      <c r="AB2908" t="str">
        <f t="shared" si="362"/>
        <v>New Delhi</v>
      </c>
      <c r="AC2908" t="str">
        <f t="shared" si="363"/>
        <v>Fashion</v>
      </c>
      <c r="AD2908" t="str">
        <f t="shared" si="367"/>
        <v>Air Max Shoes</v>
      </c>
      <c r="AE2908" t="str">
        <f t="shared" si="364"/>
        <v>Nike</v>
      </c>
      <c r="AF2908" t="str">
        <f t="shared" si="365"/>
        <v>New Delhi Hub</v>
      </c>
      <c r="AG2908" t="str">
        <f t="shared" si="366"/>
        <v>Jesus Sanders</v>
      </c>
    </row>
    <row r="2909" spans="1:33" x14ac:dyDescent="0.35">
      <c r="A2909" t="s">
        <v>13972</v>
      </c>
      <c r="B2909" t="s">
        <v>13973</v>
      </c>
      <c r="C2909" s="7" t="s">
        <v>9344</v>
      </c>
      <c r="D2909" s="7" t="s">
        <v>54</v>
      </c>
      <c r="E2909" s="9">
        <v>34</v>
      </c>
      <c r="F2909" s="7" t="s">
        <v>29</v>
      </c>
      <c r="G2909" s="6">
        <v>45905</v>
      </c>
      <c r="H2909" s="6">
        <v>45931</v>
      </c>
      <c r="I2909" s="7" t="s">
        <v>63</v>
      </c>
      <c r="J2909" s="7" t="s">
        <v>64</v>
      </c>
      <c r="K2909" s="7" t="s">
        <v>93</v>
      </c>
      <c r="L2909" t="s">
        <v>13974</v>
      </c>
      <c r="M2909" s="7" t="s">
        <v>132</v>
      </c>
      <c r="N2909" s="7" t="s">
        <v>133</v>
      </c>
      <c r="O2909" s="9">
        <v>2</v>
      </c>
      <c r="P2909" s="10">
        <v>3905</v>
      </c>
      <c r="Q2909" s="10">
        <v>5077.82</v>
      </c>
      <c r="R2909" s="11">
        <v>20</v>
      </c>
      <c r="S2909" s="10">
        <v>8124.51</v>
      </c>
      <c r="T2909" s="10">
        <v>2345.64</v>
      </c>
      <c r="U2909" s="7" t="s">
        <v>48</v>
      </c>
      <c r="V2909" s="7" t="s">
        <v>154</v>
      </c>
      <c r="W2909" s="9">
        <v>5</v>
      </c>
      <c r="X2909" s="7" t="s">
        <v>70</v>
      </c>
      <c r="Y2909" s="7" t="s">
        <v>13975</v>
      </c>
      <c r="Z2909" t="str">
        <f t="shared" si="360"/>
        <v>Mark Rice</v>
      </c>
      <c r="AA2909" t="str">
        <f t="shared" si="361"/>
        <v>Telangana</v>
      </c>
      <c r="AB2909" t="str">
        <f t="shared" si="362"/>
        <v>Hyderabad</v>
      </c>
      <c r="AC2909" t="str">
        <f t="shared" si="363"/>
        <v>Electronics</v>
      </c>
      <c r="AD2909" t="str">
        <f t="shared" si="367"/>
        <v>iPhone 15</v>
      </c>
      <c r="AE2909" t="str">
        <f t="shared" si="364"/>
        <v>Apple</v>
      </c>
      <c r="AF2909" t="str">
        <f t="shared" si="365"/>
        <v>Hyderabad Hub</v>
      </c>
      <c r="AG2909" t="str">
        <f t="shared" si="366"/>
        <v>Marcus Bryant</v>
      </c>
    </row>
    <row r="2910" spans="1:33" x14ac:dyDescent="0.35">
      <c r="A2910" t="s">
        <v>13976</v>
      </c>
      <c r="B2910" t="s">
        <v>13977</v>
      </c>
      <c r="C2910" s="7" t="s">
        <v>13978</v>
      </c>
      <c r="D2910" s="7" t="s">
        <v>28</v>
      </c>
      <c r="E2910" s="9">
        <v>28</v>
      </c>
      <c r="F2910" s="7" t="s">
        <v>92</v>
      </c>
      <c r="G2910" s="6">
        <v>46195</v>
      </c>
      <c r="H2910" s="6">
        <v>45614</v>
      </c>
      <c r="I2910" s="7" t="s">
        <v>55</v>
      </c>
      <c r="J2910" s="7" t="s">
        <v>56</v>
      </c>
      <c r="K2910" s="7" t="s">
        <v>44</v>
      </c>
      <c r="L2910" t="s">
        <v>1764</v>
      </c>
      <c r="M2910" s="7" t="s">
        <v>46</v>
      </c>
      <c r="N2910" s="7" t="s">
        <v>47</v>
      </c>
      <c r="O2910" s="9">
        <v>2</v>
      </c>
      <c r="P2910" s="10">
        <v>10652</v>
      </c>
      <c r="Q2910" s="10">
        <v>14913.12</v>
      </c>
      <c r="R2910" s="11">
        <v>10</v>
      </c>
      <c r="S2910" s="10">
        <v>26843.62</v>
      </c>
      <c r="T2910" s="10">
        <v>8522.24</v>
      </c>
      <c r="U2910" s="7" t="s">
        <v>78</v>
      </c>
      <c r="V2910" s="7" t="s">
        <v>69</v>
      </c>
      <c r="W2910" s="9">
        <v>2</v>
      </c>
      <c r="X2910" s="7" t="s">
        <v>58</v>
      </c>
      <c r="Y2910" s="7" t="s">
        <v>13979</v>
      </c>
      <c r="Z2910" t="str">
        <f t="shared" si="360"/>
        <v>Alexis Dorsey</v>
      </c>
      <c r="AA2910" t="str">
        <f t="shared" si="361"/>
        <v>Delhi</v>
      </c>
      <c r="AB2910" t="str">
        <f t="shared" si="362"/>
        <v>New Delhi</v>
      </c>
      <c r="AC2910" t="str">
        <f t="shared" si="363"/>
        <v>Grocery</v>
      </c>
      <c r="AD2910" t="str">
        <f t="shared" si="367"/>
        <v>Sunflower Oil</v>
      </c>
      <c r="AE2910" t="str">
        <f t="shared" si="364"/>
        <v>Fortune</v>
      </c>
      <c r="AF2910" t="str">
        <f t="shared" si="365"/>
        <v>New Delhi Hub</v>
      </c>
      <c r="AG2910" t="str">
        <f t="shared" si="366"/>
        <v>Shane Cox</v>
      </c>
    </row>
    <row r="2911" spans="1:33" x14ac:dyDescent="0.35">
      <c r="A2911" t="s">
        <v>13980</v>
      </c>
      <c r="B2911" t="s">
        <v>13981</v>
      </c>
      <c r="C2911" s="7" t="s">
        <v>13982</v>
      </c>
      <c r="D2911" s="7" t="s">
        <v>28</v>
      </c>
      <c r="E2911" s="9">
        <v>25</v>
      </c>
      <c r="F2911" s="7" t="s">
        <v>92</v>
      </c>
      <c r="G2911" s="6">
        <v>46155</v>
      </c>
      <c r="H2911" s="6">
        <v>45566</v>
      </c>
      <c r="I2911" s="7" t="s">
        <v>75</v>
      </c>
      <c r="J2911" s="7" t="s">
        <v>76</v>
      </c>
      <c r="K2911" s="7" t="s">
        <v>44</v>
      </c>
      <c r="L2911" t="s">
        <v>3593</v>
      </c>
      <c r="M2911" s="7" t="s">
        <v>46</v>
      </c>
      <c r="N2911" s="7" t="s">
        <v>47</v>
      </c>
      <c r="O2911" s="9">
        <v>1</v>
      </c>
      <c r="P2911" s="10">
        <v>28123</v>
      </c>
      <c r="Q2911" s="10">
        <v>37375.11</v>
      </c>
      <c r="R2911" s="11">
        <v>5</v>
      </c>
      <c r="S2911" s="10">
        <v>35506.35</v>
      </c>
      <c r="T2911" s="10">
        <v>9252.11</v>
      </c>
      <c r="U2911" s="7" t="s">
        <v>48</v>
      </c>
      <c r="V2911" s="7" t="s">
        <v>37</v>
      </c>
      <c r="W2911" s="9">
        <v>5</v>
      </c>
      <c r="X2911" s="7" t="s">
        <v>79</v>
      </c>
      <c r="Y2911" s="7" t="s">
        <v>13983</v>
      </c>
      <c r="Z2911" t="str">
        <f t="shared" si="360"/>
        <v>Bryce Smith</v>
      </c>
      <c r="AA2911" t="str">
        <f t="shared" si="361"/>
        <v>Karnataka</v>
      </c>
      <c r="AB2911" t="str">
        <f t="shared" si="362"/>
        <v>Bengaluru</v>
      </c>
      <c r="AC2911" t="str">
        <f t="shared" si="363"/>
        <v>Grocery</v>
      </c>
      <c r="AD2911" t="str">
        <f t="shared" si="367"/>
        <v>Sunflower Oil</v>
      </c>
      <c r="AE2911" t="str">
        <f t="shared" si="364"/>
        <v>Fortune</v>
      </c>
      <c r="AF2911" t="str">
        <f t="shared" si="365"/>
        <v>Bengaluru Hub</v>
      </c>
      <c r="AG2911" t="str">
        <f t="shared" si="366"/>
        <v>Jessica Acevedo</v>
      </c>
    </row>
    <row r="2912" spans="1:33" x14ac:dyDescent="0.35">
      <c r="A2912" t="s">
        <v>13984</v>
      </c>
      <c r="B2912" t="s">
        <v>13985</v>
      </c>
      <c r="C2912" s="7" t="s">
        <v>13986</v>
      </c>
      <c r="D2912" s="7" t="s">
        <v>28</v>
      </c>
      <c r="E2912" s="9">
        <v>52</v>
      </c>
      <c r="F2912" s="7" t="s">
        <v>92</v>
      </c>
      <c r="G2912" s="6">
        <v>45700</v>
      </c>
      <c r="H2912" s="6">
        <v>46075</v>
      </c>
      <c r="I2912" s="7" t="s">
        <v>75</v>
      </c>
      <c r="J2912" s="7" t="s">
        <v>76</v>
      </c>
      <c r="K2912" s="7" t="s">
        <v>65</v>
      </c>
      <c r="L2912" t="s">
        <v>13987</v>
      </c>
      <c r="M2912" s="7" t="s">
        <v>67</v>
      </c>
      <c r="N2912" s="7" t="s">
        <v>68</v>
      </c>
      <c r="O2912" s="9">
        <v>4</v>
      </c>
      <c r="P2912" s="10">
        <v>5272</v>
      </c>
      <c r="Q2912" s="10">
        <v>7683.16</v>
      </c>
      <c r="R2912" s="11">
        <v>10</v>
      </c>
      <c r="S2912" s="10">
        <v>27659.38</v>
      </c>
      <c r="T2912" s="10">
        <v>9644.64</v>
      </c>
      <c r="U2912" s="7" t="s">
        <v>126</v>
      </c>
      <c r="V2912" s="7" t="s">
        <v>69</v>
      </c>
      <c r="W2912" s="9">
        <v>4</v>
      </c>
      <c r="X2912" s="7" t="s">
        <v>79</v>
      </c>
      <c r="Y2912" s="7" t="s">
        <v>13988</v>
      </c>
      <c r="Z2912" t="str">
        <f t="shared" si="360"/>
        <v>Brenda Powell</v>
      </c>
      <c r="AA2912" t="str">
        <f t="shared" si="361"/>
        <v>Karnataka</v>
      </c>
      <c r="AB2912" t="str">
        <f t="shared" si="362"/>
        <v>Bengaluru</v>
      </c>
      <c r="AC2912" t="str">
        <f t="shared" si="363"/>
        <v>Beauty</v>
      </c>
      <c r="AD2912" t="str">
        <f t="shared" si="367"/>
        <v>Face Wash</v>
      </c>
      <c r="AE2912" t="str">
        <f t="shared" si="364"/>
        <v>Loreal</v>
      </c>
      <c r="AF2912" t="str">
        <f t="shared" si="365"/>
        <v>Bengaluru Hub</v>
      </c>
      <c r="AG2912" t="str">
        <f t="shared" si="366"/>
        <v>Jared Ball</v>
      </c>
    </row>
    <row r="2913" spans="1:33" x14ac:dyDescent="0.35">
      <c r="A2913" t="s">
        <v>13989</v>
      </c>
      <c r="B2913" t="s">
        <v>13990</v>
      </c>
      <c r="C2913" s="7" t="s">
        <v>13991</v>
      </c>
      <c r="D2913" s="7" t="s">
        <v>54</v>
      </c>
      <c r="E2913" s="9">
        <v>33</v>
      </c>
      <c r="F2913" s="7" t="s">
        <v>29</v>
      </c>
      <c r="G2913" s="6">
        <v>45642</v>
      </c>
      <c r="H2913" s="6">
        <v>45523</v>
      </c>
      <c r="I2913" s="7" t="s">
        <v>75</v>
      </c>
      <c r="J2913" s="7" t="s">
        <v>76</v>
      </c>
      <c r="K2913" s="7" t="s">
        <v>93</v>
      </c>
      <c r="L2913" t="s">
        <v>13992</v>
      </c>
      <c r="M2913" s="7" t="s">
        <v>132</v>
      </c>
      <c r="N2913" s="7" t="s">
        <v>133</v>
      </c>
      <c r="O2913" s="9">
        <v>2</v>
      </c>
      <c r="P2913" s="10">
        <v>12733</v>
      </c>
      <c r="Q2913" s="10">
        <v>16529.46</v>
      </c>
      <c r="R2913" s="11">
        <v>15</v>
      </c>
      <c r="S2913" s="10">
        <v>28100.080000000002</v>
      </c>
      <c r="T2913" s="10">
        <v>7592.92</v>
      </c>
      <c r="U2913" s="7" t="s">
        <v>78</v>
      </c>
      <c r="V2913" s="7" t="s">
        <v>112</v>
      </c>
      <c r="W2913" s="9">
        <v>1</v>
      </c>
      <c r="X2913" s="7" t="s">
        <v>79</v>
      </c>
      <c r="Y2913" s="7" t="s">
        <v>13993</v>
      </c>
      <c r="Z2913" t="str">
        <f t="shared" si="360"/>
        <v>Omar Pace</v>
      </c>
      <c r="AA2913" t="str">
        <f t="shared" si="361"/>
        <v>Karnataka</v>
      </c>
      <c r="AB2913" t="str">
        <f t="shared" si="362"/>
        <v>Bengaluru</v>
      </c>
      <c r="AC2913" t="str">
        <f t="shared" si="363"/>
        <v>Electronics</v>
      </c>
      <c r="AD2913" t="str">
        <f t="shared" si="367"/>
        <v>iPhone 15</v>
      </c>
      <c r="AE2913" t="str">
        <f t="shared" si="364"/>
        <v>Apple</v>
      </c>
      <c r="AF2913" t="str">
        <f t="shared" si="365"/>
        <v>Bengaluru Hub</v>
      </c>
      <c r="AG2913" t="str">
        <f t="shared" si="366"/>
        <v>Tara Miles</v>
      </c>
    </row>
    <row r="2914" spans="1:33" x14ac:dyDescent="0.35">
      <c r="A2914" t="s">
        <v>13994</v>
      </c>
      <c r="B2914" t="s">
        <v>13995</v>
      </c>
      <c r="C2914" s="7" t="s">
        <v>13996</v>
      </c>
      <c r="D2914" s="7" t="s">
        <v>54</v>
      </c>
      <c r="E2914" s="9">
        <v>56</v>
      </c>
      <c r="F2914" s="7" t="s">
        <v>29</v>
      </c>
      <c r="G2914" s="6">
        <v>46067</v>
      </c>
      <c r="H2914" s="6">
        <v>45990</v>
      </c>
      <c r="I2914" s="7" t="s">
        <v>75</v>
      </c>
      <c r="J2914" s="7" t="s">
        <v>76</v>
      </c>
      <c r="K2914" s="7" t="s">
        <v>32</v>
      </c>
      <c r="L2914" t="s">
        <v>11698</v>
      </c>
      <c r="M2914" s="7" t="s">
        <v>34</v>
      </c>
      <c r="N2914" s="7" t="s">
        <v>35</v>
      </c>
      <c r="O2914" s="9">
        <v>5</v>
      </c>
      <c r="P2914" s="10">
        <v>7443</v>
      </c>
      <c r="Q2914" s="10">
        <v>10961.45</v>
      </c>
      <c r="R2914" s="11">
        <v>5</v>
      </c>
      <c r="S2914" s="10">
        <v>52066.89</v>
      </c>
      <c r="T2914" s="10">
        <v>17592.25</v>
      </c>
      <c r="U2914" s="7" t="s">
        <v>48</v>
      </c>
      <c r="V2914" s="7" t="s">
        <v>37</v>
      </c>
      <c r="W2914" s="9">
        <v>4</v>
      </c>
      <c r="X2914" s="7" t="s">
        <v>79</v>
      </c>
      <c r="Y2914" s="7" t="s">
        <v>13997</v>
      </c>
      <c r="Z2914" t="str">
        <f t="shared" si="360"/>
        <v>Jasmine Prince</v>
      </c>
      <c r="AA2914" t="str">
        <f t="shared" si="361"/>
        <v>Karnataka</v>
      </c>
      <c r="AB2914" t="str">
        <f t="shared" si="362"/>
        <v>Bengaluru</v>
      </c>
      <c r="AC2914" t="str">
        <f t="shared" si="363"/>
        <v>Home</v>
      </c>
      <c r="AD2914" t="str">
        <f t="shared" si="367"/>
        <v>Pressure Cooker</v>
      </c>
      <c r="AE2914" t="str">
        <f t="shared" si="364"/>
        <v>Prestige</v>
      </c>
      <c r="AF2914" t="str">
        <f t="shared" si="365"/>
        <v>Bengaluru Hub</v>
      </c>
      <c r="AG2914" t="str">
        <f t="shared" si="366"/>
        <v>Rebecca Simon</v>
      </c>
    </row>
    <row r="2915" spans="1:33" x14ac:dyDescent="0.35">
      <c r="A2915" t="s">
        <v>13998</v>
      </c>
      <c r="B2915" t="s">
        <v>13999</v>
      </c>
      <c r="C2915" s="7" t="s">
        <v>14000</v>
      </c>
      <c r="D2915" s="7" t="s">
        <v>54</v>
      </c>
      <c r="E2915" s="9">
        <v>20</v>
      </c>
      <c r="F2915" s="7" t="s">
        <v>29</v>
      </c>
      <c r="G2915" s="6">
        <v>45883</v>
      </c>
      <c r="H2915" s="6">
        <v>45569</v>
      </c>
      <c r="I2915" s="7" t="s">
        <v>75</v>
      </c>
      <c r="J2915" s="7" t="s">
        <v>76</v>
      </c>
      <c r="K2915" s="7" t="s">
        <v>117</v>
      </c>
      <c r="L2915" t="s">
        <v>12279</v>
      </c>
      <c r="M2915" s="7" t="s">
        <v>119</v>
      </c>
      <c r="N2915" s="7" t="s">
        <v>120</v>
      </c>
      <c r="O2915" s="9">
        <v>2</v>
      </c>
      <c r="P2915" s="10">
        <v>3082</v>
      </c>
      <c r="Q2915" s="10">
        <v>3556.75</v>
      </c>
      <c r="R2915" s="11">
        <v>5</v>
      </c>
      <c r="S2915" s="10">
        <v>6757.82</v>
      </c>
      <c r="T2915" s="10">
        <v>949.5</v>
      </c>
      <c r="U2915" s="7" t="s">
        <v>126</v>
      </c>
      <c r="V2915" s="7" t="s">
        <v>69</v>
      </c>
      <c r="W2915" s="9">
        <v>1</v>
      </c>
      <c r="X2915" s="7" t="s">
        <v>79</v>
      </c>
      <c r="Y2915" s="7" t="s">
        <v>14001</v>
      </c>
      <c r="Z2915" t="str">
        <f t="shared" si="360"/>
        <v>Jillian Vargas</v>
      </c>
      <c r="AA2915" t="str">
        <f t="shared" si="361"/>
        <v>Karnataka</v>
      </c>
      <c r="AB2915" t="str">
        <f t="shared" si="362"/>
        <v>Bengaluru</v>
      </c>
      <c r="AC2915" t="str">
        <f t="shared" si="363"/>
        <v>Fashion</v>
      </c>
      <c r="AD2915" t="str">
        <f t="shared" si="367"/>
        <v>Air Max Shoes</v>
      </c>
      <c r="AE2915" t="str">
        <f t="shared" si="364"/>
        <v>Nike</v>
      </c>
      <c r="AF2915" t="str">
        <f t="shared" si="365"/>
        <v>Bengaluru Hub</v>
      </c>
      <c r="AG2915" t="str">
        <f t="shared" si="366"/>
        <v>Brad Brown</v>
      </c>
    </row>
    <row r="2916" spans="1:33" x14ac:dyDescent="0.35">
      <c r="A2916" t="s">
        <v>14002</v>
      </c>
      <c r="B2916" t="s">
        <v>14003</v>
      </c>
      <c r="C2916" s="7" t="s">
        <v>14004</v>
      </c>
      <c r="D2916" s="7" t="s">
        <v>54</v>
      </c>
      <c r="E2916" s="9">
        <v>47</v>
      </c>
      <c r="F2916" s="7" t="s">
        <v>29</v>
      </c>
      <c r="G2916" s="6">
        <v>45863</v>
      </c>
      <c r="H2916" s="6">
        <v>45801</v>
      </c>
      <c r="I2916" s="7" t="s">
        <v>84</v>
      </c>
      <c r="J2916" s="7" t="s">
        <v>85</v>
      </c>
      <c r="K2916" s="7" t="s">
        <v>32</v>
      </c>
      <c r="L2916" t="s">
        <v>5321</v>
      </c>
      <c r="M2916" s="7" t="s">
        <v>34</v>
      </c>
      <c r="N2916" s="7" t="s">
        <v>35</v>
      </c>
      <c r="O2916" s="9">
        <v>5</v>
      </c>
      <c r="P2916" s="10">
        <v>766</v>
      </c>
      <c r="Q2916" s="10">
        <v>847.86</v>
      </c>
      <c r="R2916" s="11">
        <v>0</v>
      </c>
      <c r="S2916" s="10">
        <v>4239.3</v>
      </c>
      <c r="T2916" s="10">
        <v>409.3</v>
      </c>
      <c r="U2916" s="7" t="s">
        <v>36</v>
      </c>
      <c r="V2916" s="7" t="s">
        <v>69</v>
      </c>
      <c r="W2916" s="9">
        <v>1</v>
      </c>
      <c r="X2916" s="7" t="s">
        <v>87</v>
      </c>
      <c r="Y2916" s="7" t="s">
        <v>14005</v>
      </c>
      <c r="Z2916" t="str">
        <f t="shared" si="360"/>
        <v>Michael Gilbert</v>
      </c>
      <c r="AA2916" t="str">
        <f t="shared" si="361"/>
        <v>Tamil Nadu</v>
      </c>
      <c r="AB2916" t="str">
        <f t="shared" si="362"/>
        <v>Chennai</v>
      </c>
      <c r="AC2916" t="str">
        <f t="shared" si="363"/>
        <v>Home</v>
      </c>
      <c r="AD2916" t="str">
        <f t="shared" si="367"/>
        <v>Pressure Cooker</v>
      </c>
      <c r="AE2916" t="str">
        <f t="shared" si="364"/>
        <v>Prestige</v>
      </c>
      <c r="AF2916" t="str">
        <f t="shared" si="365"/>
        <v>Chennai Hub</v>
      </c>
      <c r="AG2916" t="str">
        <f t="shared" si="366"/>
        <v>Brittany Mckinney</v>
      </c>
    </row>
    <row r="2917" spans="1:33" x14ac:dyDescent="0.35">
      <c r="A2917" t="s">
        <v>14006</v>
      </c>
      <c r="B2917" t="s">
        <v>14007</v>
      </c>
      <c r="C2917" s="7" t="s">
        <v>3250</v>
      </c>
      <c r="D2917" s="7" t="s">
        <v>28</v>
      </c>
      <c r="E2917" s="9">
        <v>33</v>
      </c>
      <c r="F2917" s="7" t="s">
        <v>92</v>
      </c>
      <c r="G2917" s="6">
        <v>45468</v>
      </c>
      <c r="H2917" s="6">
        <v>46185</v>
      </c>
      <c r="I2917" s="7" t="s">
        <v>75</v>
      </c>
      <c r="J2917" s="7" t="s">
        <v>76</v>
      </c>
      <c r="K2917" s="7" t="s">
        <v>44</v>
      </c>
      <c r="L2917" t="s">
        <v>14008</v>
      </c>
      <c r="M2917" s="7" t="s">
        <v>46</v>
      </c>
      <c r="N2917" s="7" t="s">
        <v>47</v>
      </c>
      <c r="O2917" s="9">
        <v>3</v>
      </c>
      <c r="P2917" s="10">
        <v>17834</v>
      </c>
      <c r="Q2917" s="10">
        <v>20337.03</v>
      </c>
      <c r="R2917" s="11">
        <v>15</v>
      </c>
      <c r="S2917" s="10">
        <v>51859.43</v>
      </c>
      <c r="T2917" s="10">
        <v>7509.09</v>
      </c>
      <c r="U2917" s="7" t="s">
        <v>36</v>
      </c>
      <c r="V2917" s="7" t="s">
        <v>154</v>
      </c>
      <c r="W2917" s="9">
        <v>1</v>
      </c>
      <c r="X2917" s="7" t="s">
        <v>79</v>
      </c>
      <c r="Y2917" s="7" t="s">
        <v>14009</v>
      </c>
      <c r="Z2917" t="str">
        <f t="shared" si="360"/>
        <v>James Miller</v>
      </c>
      <c r="AA2917" t="str">
        <f t="shared" si="361"/>
        <v>Karnataka</v>
      </c>
      <c r="AB2917" t="str">
        <f t="shared" si="362"/>
        <v>Bengaluru</v>
      </c>
      <c r="AC2917" t="str">
        <f t="shared" si="363"/>
        <v>Grocery</v>
      </c>
      <c r="AD2917" t="str">
        <f t="shared" si="367"/>
        <v>Sunflower Oil</v>
      </c>
      <c r="AE2917" t="str">
        <f t="shared" si="364"/>
        <v>Fortune</v>
      </c>
      <c r="AF2917" t="str">
        <f t="shared" si="365"/>
        <v>Bengaluru Hub</v>
      </c>
      <c r="AG2917" t="str">
        <f t="shared" si="366"/>
        <v>Stephen Hill</v>
      </c>
    </row>
    <row r="2918" spans="1:33" x14ac:dyDescent="0.35">
      <c r="A2918" t="s">
        <v>14010</v>
      </c>
      <c r="B2918" t="s">
        <v>14011</v>
      </c>
      <c r="C2918" s="7" t="s">
        <v>14012</v>
      </c>
      <c r="D2918" s="7" t="s">
        <v>28</v>
      </c>
      <c r="E2918" s="9">
        <v>30</v>
      </c>
      <c r="F2918" s="7" t="s">
        <v>92</v>
      </c>
      <c r="G2918" s="6">
        <v>45532</v>
      </c>
      <c r="H2918" s="6">
        <v>46172</v>
      </c>
      <c r="I2918" s="7" t="s">
        <v>84</v>
      </c>
      <c r="J2918" s="7" t="s">
        <v>85</v>
      </c>
      <c r="K2918" s="7" t="s">
        <v>93</v>
      </c>
      <c r="L2918" t="s">
        <v>14013</v>
      </c>
      <c r="M2918" s="7" t="s">
        <v>132</v>
      </c>
      <c r="N2918" s="7" t="s">
        <v>133</v>
      </c>
      <c r="O2918" s="9">
        <v>3</v>
      </c>
      <c r="P2918" s="10">
        <v>10469</v>
      </c>
      <c r="Q2918" s="10">
        <v>12054.04</v>
      </c>
      <c r="R2918" s="11">
        <v>15</v>
      </c>
      <c r="S2918" s="10">
        <v>30737.8</v>
      </c>
      <c r="T2918" s="10">
        <v>4755.12</v>
      </c>
      <c r="U2918" s="7" t="s">
        <v>78</v>
      </c>
      <c r="V2918" s="7" t="s">
        <v>112</v>
      </c>
      <c r="W2918" s="9">
        <v>5</v>
      </c>
      <c r="X2918" s="7" t="s">
        <v>87</v>
      </c>
      <c r="Y2918" s="7" t="s">
        <v>14014</v>
      </c>
      <c r="Z2918" t="str">
        <f t="shared" si="360"/>
        <v>Brandi Harris</v>
      </c>
      <c r="AA2918" t="str">
        <f t="shared" si="361"/>
        <v>Tamil Nadu</v>
      </c>
      <c r="AB2918" t="str">
        <f t="shared" si="362"/>
        <v>Chennai</v>
      </c>
      <c r="AC2918" t="str">
        <f t="shared" si="363"/>
        <v>Electronics</v>
      </c>
      <c r="AD2918" t="str">
        <f t="shared" si="367"/>
        <v>iPhone 15</v>
      </c>
      <c r="AE2918" t="str">
        <f t="shared" si="364"/>
        <v>Apple</v>
      </c>
      <c r="AF2918" t="str">
        <f t="shared" si="365"/>
        <v>Chennai Hub</v>
      </c>
      <c r="AG2918" t="str">
        <f t="shared" si="366"/>
        <v>Robert Hamilton</v>
      </c>
    </row>
    <row r="2919" spans="1:33" x14ac:dyDescent="0.35">
      <c r="A2919" t="s">
        <v>14015</v>
      </c>
      <c r="B2919" t="s">
        <v>14016</v>
      </c>
      <c r="C2919" s="7" t="s">
        <v>14017</v>
      </c>
      <c r="D2919" s="7" t="s">
        <v>54</v>
      </c>
      <c r="E2919" s="9">
        <v>41</v>
      </c>
      <c r="F2919" s="7" t="s">
        <v>29</v>
      </c>
      <c r="G2919" s="6">
        <v>45837</v>
      </c>
      <c r="H2919" s="6">
        <v>45795</v>
      </c>
      <c r="I2919" s="7" t="s">
        <v>55</v>
      </c>
      <c r="J2919" s="7" t="s">
        <v>56</v>
      </c>
      <c r="K2919" s="7" t="s">
        <v>93</v>
      </c>
      <c r="L2919" t="s">
        <v>14018</v>
      </c>
      <c r="M2919" s="7" t="s">
        <v>95</v>
      </c>
      <c r="N2919" s="7" t="s">
        <v>96</v>
      </c>
      <c r="O2919" s="9">
        <v>5</v>
      </c>
      <c r="P2919" s="10">
        <v>19982</v>
      </c>
      <c r="Q2919" s="10">
        <v>26788.42</v>
      </c>
      <c r="R2919" s="11">
        <v>0</v>
      </c>
      <c r="S2919" s="10">
        <v>133942.1</v>
      </c>
      <c r="T2919" s="10">
        <v>34032.1</v>
      </c>
      <c r="U2919" s="7" t="s">
        <v>36</v>
      </c>
      <c r="V2919" s="7" t="s">
        <v>154</v>
      </c>
      <c r="W2919" s="9">
        <v>2</v>
      </c>
      <c r="X2919" s="7" t="s">
        <v>58</v>
      </c>
      <c r="Y2919" s="7" t="s">
        <v>14019</v>
      </c>
      <c r="Z2919" t="str">
        <f t="shared" si="360"/>
        <v>Alex Simon</v>
      </c>
      <c r="AA2919" t="str">
        <f t="shared" si="361"/>
        <v>Delhi</v>
      </c>
      <c r="AB2919" t="str">
        <f t="shared" si="362"/>
        <v>New Delhi</v>
      </c>
      <c r="AC2919" t="str">
        <f t="shared" si="363"/>
        <v>Electronics</v>
      </c>
      <c r="AD2919" t="str">
        <f t="shared" si="367"/>
        <v>Galaxy S24</v>
      </c>
      <c r="AE2919" t="str">
        <f t="shared" si="364"/>
        <v>Samsung</v>
      </c>
      <c r="AF2919" t="str">
        <f t="shared" si="365"/>
        <v>New Delhi Hub</v>
      </c>
      <c r="AG2919" t="str">
        <f t="shared" si="366"/>
        <v>Anthony Harrington</v>
      </c>
    </row>
    <row r="2920" spans="1:33" x14ac:dyDescent="0.35">
      <c r="A2920" t="s">
        <v>14020</v>
      </c>
      <c r="B2920" t="s">
        <v>14021</v>
      </c>
      <c r="C2920" s="7" t="s">
        <v>14022</v>
      </c>
      <c r="D2920" s="7" t="s">
        <v>54</v>
      </c>
      <c r="E2920" s="9">
        <v>47</v>
      </c>
      <c r="F2920" s="7" t="s">
        <v>29</v>
      </c>
      <c r="G2920" s="6">
        <v>45476</v>
      </c>
      <c r="H2920" s="6">
        <v>46148</v>
      </c>
      <c r="I2920" s="7" t="s">
        <v>30</v>
      </c>
      <c r="J2920" s="7" t="s">
        <v>31</v>
      </c>
      <c r="K2920" s="7" t="s">
        <v>32</v>
      </c>
      <c r="L2920" t="s">
        <v>14023</v>
      </c>
      <c r="M2920" s="7" t="s">
        <v>34</v>
      </c>
      <c r="N2920" s="7" t="s">
        <v>35</v>
      </c>
      <c r="O2920" s="9">
        <v>3</v>
      </c>
      <c r="P2920" s="10">
        <v>16514</v>
      </c>
      <c r="Q2920" s="10">
        <v>24088.84</v>
      </c>
      <c r="R2920" s="11">
        <v>20</v>
      </c>
      <c r="S2920" s="10">
        <v>57813.22</v>
      </c>
      <c r="T2920" s="10">
        <v>22724.52</v>
      </c>
      <c r="U2920" s="7" t="s">
        <v>48</v>
      </c>
      <c r="V2920" s="7" t="s">
        <v>37</v>
      </c>
      <c r="W2920" s="9">
        <v>3</v>
      </c>
      <c r="X2920" s="7" t="s">
        <v>38</v>
      </c>
      <c r="Y2920" s="7" t="s">
        <v>14024</v>
      </c>
      <c r="Z2920" t="str">
        <f t="shared" si="360"/>
        <v>Mike Phillips</v>
      </c>
      <c r="AA2920" t="str">
        <f t="shared" si="361"/>
        <v>Maharashtra</v>
      </c>
      <c r="AB2920" t="str">
        <f t="shared" si="362"/>
        <v>Mumbai</v>
      </c>
      <c r="AC2920" t="str">
        <f t="shared" si="363"/>
        <v>Home</v>
      </c>
      <c r="AD2920" t="str">
        <f t="shared" si="367"/>
        <v>Pressure Cooker</v>
      </c>
      <c r="AE2920" t="str">
        <f t="shared" si="364"/>
        <v>Prestige</v>
      </c>
      <c r="AF2920" t="str">
        <f t="shared" si="365"/>
        <v>Mumbai Hub</v>
      </c>
      <c r="AG2920" t="str">
        <f t="shared" si="366"/>
        <v>Robert Meyers</v>
      </c>
    </row>
    <row r="2921" spans="1:33" x14ac:dyDescent="0.35">
      <c r="A2921" t="s">
        <v>14025</v>
      </c>
      <c r="B2921" t="s">
        <v>14026</v>
      </c>
      <c r="C2921" s="7" t="s">
        <v>14027</v>
      </c>
      <c r="D2921" s="7" t="s">
        <v>28</v>
      </c>
      <c r="E2921" s="9">
        <v>23</v>
      </c>
      <c r="F2921" s="7" t="s">
        <v>29</v>
      </c>
      <c r="G2921" s="6">
        <v>45984</v>
      </c>
      <c r="H2921" s="6">
        <v>45864</v>
      </c>
      <c r="I2921" s="7" t="s">
        <v>30</v>
      </c>
      <c r="J2921" s="7" t="s">
        <v>31</v>
      </c>
      <c r="K2921" s="7" t="s">
        <v>32</v>
      </c>
      <c r="L2921" t="s">
        <v>14028</v>
      </c>
      <c r="M2921" s="7" t="s">
        <v>34</v>
      </c>
      <c r="N2921" s="7" t="s">
        <v>35</v>
      </c>
      <c r="O2921" s="9">
        <v>2</v>
      </c>
      <c r="P2921" s="10">
        <v>11032</v>
      </c>
      <c r="Q2921" s="10">
        <v>16513.04</v>
      </c>
      <c r="R2921" s="11">
        <v>5</v>
      </c>
      <c r="S2921" s="10">
        <v>31374.78</v>
      </c>
      <c r="T2921" s="10">
        <v>10962.08</v>
      </c>
      <c r="U2921" s="7" t="s">
        <v>78</v>
      </c>
      <c r="V2921" s="7" t="s">
        <v>112</v>
      </c>
      <c r="W2921" s="9">
        <v>4</v>
      </c>
      <c r="X2921" s="7" t="s">
        <v>38</v>
      </c>
      <c r="Y2921" s="7" t="s">
        <v>14029</v>
      </c>
      <c r="Z2921" t="str">
        <f t="shared" si="360"/>
        <v>Jessica Freeman</v>
      </c>
      <c r="AA2921" t="str">
        <f t="shared" si="361"/>
        <v>Maharashtra</v>
      </c>
      <c r="AB2921" t="str">
        <f t="shared" si="362"/>
        <v>Mumbai</v>
      </c>
      <c r="AC2921" t="str">
        <f t="shared" si="363"/>
        <v>Home</v>
      </c>
      <c r="AD2921" t="str">
        <f t="shared" si="367"/>
        <v>Pressure Cooker</v>
      </c>
      <c r="AE2921" t="str">
        <f t="shared" si="364"/>
        <v>Prestige</v>
      </c>
      <c r="AF2921" t="str">
        <f t="shared" si="365"/>
        <v>Mumbai Hub</v>
      </c>
      <c r="AG2921" t="str">
        <f t="shared" si="366"/>
        <v>Nicole Garcia</v>
      </c>
    </row>
    <row r="2922" spans="1:33" x14ac:dyDescent="0.35">
      <c r="A2922" t="s">
        <v>14030</v>
      </c>
      <c r="B2922" t="s">
        <v>14031</v>
      </c>
      <c r="C2922" s="7" t="s">
        <v>14032</v>
      </c>
      <c r="D2922" s="7" t="s">
        <v>54</v>
      </c>
      <c r="E2922" s="9">
        <v>56</v>
      </c>
      <c r="F2922" s="7" t="s">
        <v>92</v>
      </c>
      <c r="G2922" s="6">
        <v>45959</v>
      </c>
      <c r="H2922" s="6">
        <v>46129</v>
      </c>
      <c r="I2922" s="7" t="s">
        <v>30</v>
      </c>
      <c r="J2922" s="7" t="s">
        <v>31</v>
      </c>
      <c r="K2922" s="7" t="s">
        <v>93</v>
      </c>
      <c r="L2922" t="s">
        <v>14033</v>
      </c>
      <c r="M2922" s="7" t="s">
        <v>95</v>
      </c>
      <c r="N2922" s="7" t="s">
        <v>96</v>
      </c>
      <c r="O2922" s="9">
        <v>2</v>
      </c>
      <c r="P2922" s="10">
        <v>3898</v>
      </c>
      <c r="Q2922" s="10">
        <v>5566.03</v>
      </c>
      <c r="R2922" s="11">
        <v>5</v>
      </c>
      <c r="S2922" s="10">
        <v>10575.46</v>
      </c>
      <c r="T2922" s="10">
        <v>3336.06</v>
      </c>
      <c r="U2922" s="7" t="s">
        <v>48</v>
      </c>
      <c r="V2922" s="7" t="s">
        <v>154</v>
      </c>
      <c r="W2922" s="9">
        <v>1</v>
      </c>
      <c r="X2922" s="7" t="s">
        <v>38</v>
      </c>
      <c r="Y2922" s="7" t="s">
        <v>14034</v>
      </c>
      <c r="Z2922" t="str">
        <f t="shared" si="360"/>
        <v>Lisa Gordon</v>
      </c>
      <c r="AA2922" t="str">
        <f t="shared" si="361"/>
        <v>Maharashtra</v>
      </c>
      <c r="AB2922" t="str">
        <f t="shared" si="362"/>
        <v>Mumbai</v>
      </c>
      <c r="AC2922" t="str">
        <f t="shared" si="363"/>
        <v>Electronics</v>
      </c>
      <c r="AD2922" t="str">
        <f t="shared" si="367"/>
        <v>Galaxy S24</v>
      </c>
      <c r="AE2922" t="str">
        <f t="shared" si="364"/>
        <v>Samsung</v>
      </c>
      <c r="AF2922" t="str">
        <f t="shared" si="365"/>
        <v>Mumbai Hub</v>
      </c>
      <c r="AG2922" t="str">
        <f t="shared" si="366"/>
        <v>Adam Martinez</v>
      </c>
    </row>
    <row r="2923" spans="1:33" x14ac:dyDescent="0.35">
      <c r="A2923" t="s">
        <v>14035</v>
      </c>
      <c r="B2923" t="s">
        <v>14036</v>
      </c>
      <c r="C2923" s="7" t="s">
        <v>14037</v>
      </c>
      <c r="D2923" s="7" t="s">
        <v>54</v>
      </c>
      <c r="E2923" s="9">
        <v>40</v>
      </c>
      <c r="F2923" s="7" t="s">
        <v>29</v>
      </c>
      <c r="G2923" s="6">
        <v>46126</v>
      </c>
      <c r="H2923" s="6">
        <v>45707</v>
      </c>
      <c r="I2923" s="7" t="s">
        <v>63</v>
      </c>
      <c r="J2923" s="7" t="s">
        <v>64</v>
      </c>
      <c r="K2923" s="7" t="s">
        <v>32</v>
      </c>
      <c r="L2923" t="s">
        <v>14038</v>
      </c>
      <c r="M2923" s="7" t="s">
        <v>34</v>
      </c>
      <c r="N2923" s="7" t="s">
        <v>35</v>
      </c>
      <c r="O2923" s="9">
        <v>5</v>
      </c>
      <c r="P2923" s="10">
        <v>23669</v>
      </c>
      <c r="Q2923" s="10">
        <v>29229.48</v>
      </c>
      <c r="R2923" s="11">
        <v>10</v>
      </c>
      <c r="S2923" s="10">
        <v>131532.66</v>
      </c>
      <c r="T2923" s="10">
        <v>27802.400000000001</v>
      </c>
      <c r="U2923" s="7" t="s">
        <v>48</v>
      </c>
      <c r="V2923" s="7" t="s">
        <v>69</v>
      </c>
      <c r="W2923" s="9">
        <v>5</v>
      </c>
      <c r="X2923" s="7" t="s">
        <v>70</v>
      </c>
      <c r="Y2923" s="7" t="s">
        <v>14039</v>
      </c>
      <c r="Z2923" t="str">
        <f t="shared" si="360"/>
        <v>Melissa Anderson</v>
      </c>
      <c r="AA2923" t="str">
        <f t="shared" si="361"/>
        <v>Telangana</v>
      </c>
      <c r="AB2923" t="str">
        <f t="shared" si="362"/>
        <v>Hyderabad</v>
      </c>
      <c r="AC2923" t="str">
        <f t="shared" si="363"/>
        <v>Home</v>
      </c>
      <c r="AD2923" t="str">
        <f t="shared" si="367"/>
        <v>Pressure Cooker</v>
      </c>
      <c r="AE2923" t="str">
        <f t="shared" si="364"/>
        <v>Prestige</v>
      </c>
      <c r="AF2923" t="str">
        <f t="shared" si="365"/>
        <v>Hyderabad Hub</v>
      </c>
      <c r="AG2923" t="str">
        <f t="shared" si="366"/>
        <v>Donald Graham</v>
      </c>
    </row>
    <row r="2924" spans="1:33" x14ac:dyDescent="0.35">
      <c r="A2924" t="s">
        <v>14040</v>
      </c>
      <c r="B2924" t="s">
        <v>14041</v>
      </c>
      <c r="C2924" s="7" t="s">
        <v>14042</v>
      </c>
      <c r="D2924" s="7" t="s">
        <v>28</v>
      </c>
      <c r="E2924" s="9">
        <v>59</v>
      </c>
      <c r="F2924" s="7" t="s">
        <v>29</v>
      </c>
      <c r="G2924" s="6">
        <v>45773</v>
      </c>
      <c r="H2924" s="6">
        <v>46151</v>
      </c>
      <c r="I2924" s="7" t="s">
        <v>75</v>
      </c>
      <c r="J2924" s="7" t="s">
        <v>76</v>
      </c>
      <c r="K2924" s="7" t="s">
        <v>32</v>
      </c>
      <c r="L2924" t="s">
        <v>14043</v>
      </c>
      <c r="M2924" s="7" t="s">
        <v>34</v>
      </c>
      <c r="N2924" s="7" t="s">
        <v>35</v>
      </c>
      <c r="O2924" s="9">
        <v>1</v>
      </c>
      <c r="P2924" s="10">
        <v>9477</v>
      </c>
      <c r="Q2924" s="10">
        <v>11474.79</v>
      </c>
      <c r="R2924" s="11">
        <v>15</v>
      </c>
      <c r="S2924" s="10">
        <v>9753.57</v>
      </c>
      <c r="T2924" s="10">
        <v>1997.79</v>
      </c>
      <c r="U2924" s="7" t="s">
        <v>78</v>
      </c>
      <c r="V2924" s="7" t="s">
        <v>69</v>
      </c>
      <c r="W2924" s="9">
        <v>4</v>
      </c>
      <c r="X2924" s="7" t="s">
        <v>79</v>
      </c>
      <c r="Y2924" s="7" t="s">
        <v>14044</v>
      </c>
      <c r="Z2924" t="str">
        <f t="shared" si="360"/>
        <v>Raymond Day</v>
      </c>
      <c r="AA2924" t="str">
        <f t="shared" si="361"/>
        <v>Karnataka</v>
      </c>
      <c r="AB2924" t="str">
        <f t="shared" si="362"/>
        <v>Bengaluru</v>
      </c>
      <c r="AC2924" t="str">
        <f t="shared" si="363"/>
        <v>Home</v>
      </c>
      <c r="AD2924" t="str">
        <f t="shared" si="367"/>
        <v>Pressure Cooker</v>
      </c>
      <c r="AE2924" t="str">
        <f t="shared" si="364"/>
        <v>Prestige</v>
      </c>
      <c r="AF2924" t="str">
        <f t="shared" si="365"/>
        <v>Bengaluru Hub</v>
      </c>
      <c r="AG2924" t="str">
        <f t="shared" si="366"/>
        <v>Brittany Castillo</v>
      </c>
    </row>
    <row r="2925" spans="1:33" x14ac:dyDescent="0.35">
      <c r="A2925" t="s">
        <v>14045</v>
      </c>
      <c r="B2925" t="s">
        <v>14046</v>
      </c>
      <c r="C2925" s="7" t="s">
        <v>14047</v>
      </c>
      <c r="D2925" s="7" t="s">
        <v>54</v>
      </c>
      <c r="E2925" s="9">
        <v>41</v>
      </c>
      <c r="F2925" s="7" t="s">
        <v>92</v>
      </c>
      <c r="G2925" s="6">
        <v>45913</v>
      </c>
      <c r="H2925" s="6">
        <v>45792</v>
      </c>
      <c r="I2925" s="7" t="s">
        <v>63</v>
      </c>
      <c r="J2925" s="7" t="s">
        <v>64</v>
      </c>
      <c r="K2925" s="7" t="s">
        <v>44</v>
      </c>
      <c r="L2925" t="s">
        <v>7627</v>
      </c>
      <c r="M2925" s="7" t="s">
        <v>46</v>
      </c>
      <c r="N2925" s="7" t="s">
        <v>47</v>
      </c>
      <c r="O2925" s="9">
        <v>4</v>
      </c>
      <c r="P2925" s="10">
        <v>4097</v>
      </c>
      <c r="Q2925" s="10">
        <v>4626.43</v>
      </c>
      <c r="R2925" s="11">
        <v>15</v>
      </c>
      <c r="S2925" s="10">
        <v>15729.86</v>
      </c>
      <c r="T2925" s="10">
        <v>2117.7199999999998</v>
      </c>
      <c r="U2925" s="7" t="s">
        <v>126</v>
      </c>
      <c r="V2925" s="7" t="s">
        <v>69</v>
      </c>
      <c r="W2925" s="9">
        <v>2</v>
      </c>
      <c r="X2925" s="7" t="s">
        <v>70</v>
      </c>
      <c r="Y2925" s="7" t="s">
        <v>14048</v>
      </c>
      <c r="Z2925" t="str">
        <f t="shared" si="360"/>
        <v>Christine Oconnor</v>
      </c>
      <c r="AA2925" t="str">
        <f t="shared" si="361"/>
        <v>Telangana</v>
      </c>
      <c r="AB2925" t="str">
        <f t="shared" si="362"/>
        <v>Hyderabad</v>
      </c>
      <c r="AC2925" t="str">
        <f t="shared" si="363"/>
        <v>Grocery</v>
      </c>
      <c r="AD2925" t="str">
        <f t="shared" si="367"/>
        <v>Sunflower Oil</v>
      </c>
      <c r="AE2925" t="str">
        <f t="shared" si="364"/>
        <v>Fortune</v>
      </c>
      <c r="AF2925" t="str">
        <f t="shared" si="365"/>
        <v>Hyderabad Hub</v>
      </c>
      <c r="AG2925" t="str">
        <f t="shared" si="366"/>
        <v>Timothy Cobb</v>
      </c>
    </row>
    <row r="2926" spans="1:33" x14ac:dyDescent="0.35">
      <c r="A2926" t="s">
        <v>14049</v>
      </c>
      <c r="B2926" t="s">
        <v>14050</v>
      </c>
      <c r="C2926" s="7" t="s">
        <v>14051</v>
      </c>
      <c r="D2926" s="7" t="s">
        <v>28</v>
      </c>
      <c r="E2926" s="9">
        <v>41</v>
      </c>
      <c r="F2926" s="7" t="s">
        <v>29</v>
      </c>
      <c r="G2926" s="6">
        <v>45601</v>
      </c>
      <c r="H2926" s="6">
        <v>45507</v>
      </c>
      <c r="I2926" s="7" t="s">
        <v>30</v>
      </c>
      <c r="J2926" s="7" t="s">
        <v>43</v>
      </c>
      <c r="K2926" s="7" t="s">
        <v>93</v>
      </c>
      <c r="L2926" t="s">
        <v>14052</v>
      </c>
      <c r="M2926" s="7" t="s">
        <v>95</v>
      </c>
      <c r="N2926" s="7" t="s">
        <v>96</v>
      </c>
      <c r="O2926" s="9">
        <v>2</v>
      </c>
      <c r="P2926" s="10">
        <v>23622</v>
      </c>
      <c r="Q2926" s="10">
        <v>34327.730000000003</v>
      </c>
      <c r="R2926" s="11">
        <v>0</v>
      </c>
      <c r="S2926" s="10">
        <v>68655.460000000006</v>
      </c>
      <c r="T2926" s="10">
        <v>21411.46</v>
      </c>
      <c r="U2926" s="7" t="s">
        <v>48</v>
      </c>
      <c r="V2926" s="7" t="s">
        <v>112</v>
      </c>
      <c r="W2926" s="9">
        <v>3</v>
      </c>
      <c r="X2926" s="7" t="s">
        <v>49</v>
      </c>
      <c r="Y2926" s="7" t="s">
        <v>14053</v>
      </c>
      <c r="Z2926" t="str">
        <f t="shared" si="360"/>
        <v>Mary Hogan</v>
      </c>
      <c r="AA2926" t="str">
        <f t="shared" si="361"/>
        <v>Maharashtra</v>
      </c>
      <c r="AB2926" t="str">
        <f t="shared" si="362"/>
        <v>Pune</v>
      </c>
      <c r="AC2926" t="str">
        <f t="shared" si="363"/>
        <v>Electronics</v>
      </c>
      <c r="AD2926" t="str">
        <f t="shared" si="367"/>
        <v>Galaxy S24</v>
      </c>
      <c r="AE2926" t="str">
        <f t="shared" si="364"/>
        <v>Samsung</v>
      </c>
      <c r="AF2926" t="str">
        <f t="shared" si="365"/>
        <v>Pune Hub</v>
      </c>
      <c r="AG2926" t="str">
        <f t="shared" si="366"/>
        <v>Sara Baker</v>
      </c>
    </row>
    <row r="2927" spans="1:33" x14ac:dyDescent="0.35">
      <c r="A2927" t="s">
        <v>14054</v>
      </c>
      <c r="B2927" t="s">
        <v>14055</v>
      </c>
      <c r="C2927" s="7" t="s">
        <v>14056</v>
      </c>
      <c r="D2927" s="7" t="s">
        <v>54</v>
      </c>
      <c r="E2927" s="9">
        <v>53</v>
      </c>
      <c r="F2927" s="7" t="s">
        <v>29</v>
      </c>
      <c r="G2927" s="6">
        <v>45986</v>
      </c>
      <c r="H2927" s="6">
        <v>46155</v>
      </c>
      <c r="I2927" s="7" t="s">
        <v>55</v>
      </c>
      <c r="J2927" s="7" t="s">
        <v>56</v>
      </c>
      <c r="K2927" s="7" t="s">
        <v>93</v>
      </c>
      <c r="L2927" t="s">
        <v>8105</v>
      </c>
      <c r="M2927" s="7" t="s">
        <v>95</v>
      </c>
      <c r="N2927" s="7" t="s">
        <v>96</v>
      </c>
      <c r="O2927" s="9">
        <v>3</v>
      </c>
      <c r="P2927" s="10">
        <v>8702</v>
      </c>
      <c r="Q2927" s="10">
        <v>12800.69</v>
      </c>
      <c r="R2927" s="11">
        <v>15</v>
      </c>
      <c r="S2927" s="10">
        <v>32641.759999999998</v>
      </c>
      <c r="T2927" s="10">
        <v>12296.07</v>
      </c>
      <c r="U2927" s="7" t="s">
        <v>78</v>
      </c>
      <c r="V2927" s="7" t="s">
        <v>69</v>
      </c>
      <c r="W2927" s="9">
        <v>5</v>
      </c>
      <c r="X2927" s="7" t="s">
        <v>58</v>
      </c>
      <c r="Y2927" s="7" t="s">
        <v>14057</v>
      </c>
      <c r="Z2927" t="str">
        <f t="shared" si="360"/>
        <v>Melissa Hampton</v>
      </c>
      <c r="AA2927" t="str">
        <f t="shared" si="361"/>
        <v>Delhi</v>
      </c>
      <c r="AB2927" t="str">
        <f t="shared" si="362"/>
        <v>New Delhi</v>
      </c>
      <c r="AC2927" t="str">
        <f t="shared" si="363"/>
        <v>Electronics</v>
      </c>
      <c r="AD2927" t="str">
        <f t="shared" si="367"/>
        <v>Galaxy S24</v>
      </c>
      <c r="AE2927" t="str">
        <f t="shared" si="364"/>
        <v>Samsung</v>
      </c>
      <c r="AF2927" t="str">
        <f t="shared" si="365"/>
        <v>New Delhi Hub</v>
      </c>
      <c r="AG2927" t="str">
        <f t="shared" si="366"/>
        <v>Amanda Mcmahon</v>
      </c>
    </row>
    <row r="2928" spans="1:33" x14ac:dyDescent="0.35">
      <c r="A2928" t="s">
        <v>14058</v>
      </c>
      <c r="B2928" t="s">
        <v>14059</v>
      </c>
      <c r="C2928" s="7" t="s">
        <v>2161</v>
      </c>
      <c r="D2928" s="7" t="s">
        <v>28</v>
      </c>
      <c r="E2928" s="9">
        <v>55</v>
      </c>
      <c r="F2928" s="7" t="s">
        <v>29</v>
      </c>
      <c r="G2928" s="6">
        <v>46024</v>
      </c>
      <c r="H2928" s="6">
        <v>45607</v>
      </c>
      <c r="I2928" s="7" t="s">
        <v>30</v>
      </c>
      <c r="J2928" s="7" t="s">
        <v>31</v>
      </c>
      <c r="K2928" s="7" t="s">
        <v>93</v>
      </c>
      <c r="L2928" t="s">
        <v>3382</v>
      </c>
      <c r="M2928" s="7" t="s">
        <v>95</v>
      </c>
      <c r="N2928" s="7" t="s">
        <v>96</v>
      </c>
      <c r="O2928" s="9">
        <v>2</v>
      </c>
      <c r="P2928" s="10">
        <v>3846</v>
      </c>
      <c r="Q2928" s="10">
        <v>5391.09</v>
      </c>
      <c r="R2928" s="11">
        <v>20</v>
      </c>
      <c r="S2928" s="10">
        <v>8625.74</v>
      </c>
      <c r="T2928" s="10">
        <v>3090.18</v>
      </c>
      <c r="U2928" s="7" t="s">
        <v>126</v>
      </c>
      <c r="V2928" s="7" t="s">
        <v>154</v>
      </c>
      <c r="W2928" s="9">
        <v>3</v>
      </c>
      <c r="X2928" s="7" t="s">
        <v>38</v>
      </c>
      <c r="Y2928" s="7" t="s">
        <v>14060</v>
      </c>
      <c r="Z2928" t="str">
        <f t="shared" si="360"/>
        <v>John Wilson</v>
      </c>
      <c r="AA2928" t="str">
        <f t="shared" si="361"/>
        <v>Maharashtra</v>
      </c>
      <c r="AB2928" t="str">
        <f t="shared" si="362"/>
        <v>Mumbai</v>
      </c>
      <c r="AC2928" t="str">
        <f t="shared" si="363"/>
        <v>Electronics</v>
      </c>
      <c r="AD2928" t="str">
        <f t="shared" si="367"/>
        <v>Galaxy S24</v>
      </c>
      <c r="AE2928" t="str">
        <f t="shared" si="364"/>
        <v>Samsung</v>
      </c>
      <c r="AF2928" t="str">
        <f t="shared" si="365"/>
        <v>Mumbai Hub</v>
      </c>
      <c r="AG2928" t="str">
        <f t="shared" si="366"/>
        <v>Paul Kim</v>
      </c>
    </row>
    <row r="2929" spans="1:33" x14ac:dyDescent="0.35">
      <c r="A2929" t="s">
        <v>14061</v>
      </c>
      <c r="B2929" t="s">
        <v>14062</v>
      </c>
      <c r="C2929" s="7" t="s">
        <v>14063</v>
      </c>
      <c r="D2929" s="7" t="s">
        <v>28</v>
      </c>
      <c r="E2929" s="9">
        <v>31</v>
      </c>
      <c r="F2929" s="7" t="s">
        <v>29</v>
      </c>
      <c r="G2929" s="6">
        <v>45881</v>
      </c>
      <c r="H2929" s="6">
        <v>45570</v>
      </c>
      <c r="I2929" s="7" t="s">
        <v>75</v>
      </c>
      <c r="J2929" s="7" t="s">
        <v>76</v>
      </c>
      <c r="K2929" s="7" t="s">
        <v>44</v>
      </c>
      <c r="L2929" t="s">
        <v>14064</v>
      </c>
      <c r="M2929" s="7"/>
      <c r="N2929" s="7" t="s">
        <v>47</v>
      </c>
      <c r="O2929" s="9">
        <v>4</v>
      </c>
      <c r="P2929" s="10">
        <v>2603</v>
      </c>
      <c r="Q2929" s="10">
        <v>3407.23</v>
      </c>
      <c r="R2929" s="11">
        <v>10</v>
      </c>
      <c r="S2929" s="10">
        <v>12266.03</v>
      </c>
      <c r="T2929" s="10">
        <v>3216.92</v>
      </c>
      <c r="U2929" s="7" t="s">
        <v>126</v>
      </c>
      <c r="V2929" s="7" t="s">
        <v>37</v>
      </c>
      <c r="W2929" s="9">
        <v>2</v>
      </c>
      <c r="X2929" s="7" t="s">
        <v>79</v>
      </c>
      <c r="Y2929" s="7" t="s">
        <v>14065</v>
      </c>
      <c r="Z2929" t="str">
        <f t="shared" si="360"/>
        <v>Brian Russell</v>
      </c>
      <c r="AA2929" t="str">
        <f t="shared" si="361"/>
        <v>Karnataka</v>
      </c>
      <c r="AB2929" t="str">
        <f t="shared" si="362"/>
        <v>Bengaluru</v>
      </c>
      <c r="AC2929" t="str">
        <f t="shared" si="363"/>
        <v>Grocery</v>
      </c>
      <c r="AD2929" t="s">
        <v>46</v>
      </c>
      <c r="AE2929" t="str">
        <f t="shared" si="364"/>
        <v>Fortune</v>
      </c>
      <c r="AF2929" t="str">
        <f t="shared" si="365"/>
        <v>Bengaluru Hub</v>
      </c>
      <c r="AG2929" t="str">
        <f t="shared" si="366"/>
        <v>James Pacheco</v>
      </c>
    </row>
    <row r="2930" spans="1:33" x14ac:dyDescent="0.35">
      <c r="A2930" t="s">
        <v>14066</v>
      </c>
      <c r="B2930" t="s">
        <v>14067</v>
      </c>
      <c r="C2930" s="7" t="s">
        <v>14068</v>
      </c>
      <c r="D2930" s="7" t="s">
        <v>28</v>
      </c>
      <c r="E2930" s="9">
        <v>30</v>
      </c>
      <c r="F2930" s="7" t="s">
        <v>29</v>
      </c>
      <c r="G2930" s="6">
        <v>45520</v>
      </c>
      <c r="H2930" s="6">
        <v>45983</v>
      </c>
      <c r="I2930" s="7" t="s">
        <v>55</v>
      </c>
      <c r="J2930" s="7" t="s">
        <v>56</v>
      </c>
      <c r="K2930" s="7" t="s">
        <v>93</v>
      </c>
      <c r="L2930" t="s">
        <v>9954</v>
      </c>
      <c r="M2930" s="7" t="s">
        <v>132</v>
      </c>
      <c r="N2930" s="7" t="s">
        <v>133</v>
      </c>
      <c r="O2930" s="9">
        <v>5</v>
      </c>
      <c r="P2930" s="10">
        <v>8033</v>
      </c>
      <c r="Q2930" s="10">
        <v>9603.02</v>
      </c>
      <c r="R2930" s="11">
        <v>10</v>
      </c>
      <c r="S2930" s="10">
        <v>43213.59</v>
      </c>
      <c r="T2930" s="10">
        <v>7850.1</v>
      </c>
      <c r="U2930" s="7" t="s">
        <v>48</v>
      </c>
      <c r="V2930" s="7" t="s">
        <v>154</v>
      </c>
      <c r="W2930" s="9">
        <v>5</v>
      </c>
      <c r="X2930" s="7" t="s">
        <v>58</v>
      </c>
      <c r="Y2930" s="7" t="s">
        <v>14069</v>
      </c>
      <c r="Z2930" t="str">
        <f t="shared" si="360"/>
        <v>Laurie Ray</v>
      </c>
      <c r="AA2930" t="str">
        <f t="shared" si="361"/>
        <v>Delhi</v>
      </c>
      <c r="AB2930" t="str">
        <f t="shared" si="362"/>
        <v>New Delhi</v>
      </c>
      <c r="AC2930" t="str">
        <f t="shared" si="363"/>
        <v>Electronics</v>
      </c>
      <c r="AD2930" t="str">
        <f t="shared" si="367"/>
        <v>iPhone 15</v>
      </c>
      <c r="AE2930" t="str">
        <f t="shared" si="364"/>
        <v>Apple</v>
      </c>
      <c r="AF2930" t="str">
        <f t="shared" si="365"/>
        <v>New Delhi Hub</v>
      </c>
      <c r="AG2930" t="str">
        <f t="shared" si="366"/>
        <v>Catherine Rose</v>
      </c>
    </row>
    <row r="2931" spans="1:33" x14ac:dyDescent="0.35">
      <c r="A2931" t="s">
        <v>14070</v>
      </c>
      <c r="B2931" t="s">
        <v>14071</v>
      </c>
      <c r="C2931" s="7" t="s">
        <v>14072</v>
      </c>
      <c r="D2931" s="7" t="s">
        <v>54</v>
      </c>
      <c r="E2931" s="9">
        <v>28</v>
      </c>
      <c r="F2931" s="7" t="s">
        <v>29</v>
      </c>
      <c r="G2931" s="6">
        <v>45788</v>
      </c>
      <c r="H2931" s="6">
        <v>45546</v>
      </c>
      <c r="I2931" s="7" t="s">
        <v>30</v>
      </c>
      <c r="J2931" s="7" t="s">
        <v>43</v>
      </c>
      <c r="K2931" s="7" t="s">
        <v>93</v>
      </c>
      <c r="L2931" t="s">
        <v>14073</v>
      </c>
      <c r="M2931" s="7" t="s">
        <v>95</v>
      </c>
      <c r="N2931" s="7" t="s">
        <v>96</v>
      </c>
      <c r="O2931" s="9">
        <v>4</v>
      </c>
      <c r="P2931" s="10">
        <v>27367</v>
      </c>
      <c r="Q2931" s="10">
        <v>31957.65</v>
      </c>
      <c r="R2931" s="11">
        <v>15</v>
      </c>
      <c r="S2931" s="10">
        <v>108656.01</v>
      </c>
      <c r="T2931" s="10">
        <v>18362.599999999999</v>
      </c>
      <c r="U2931" s="7" t="s">
        <v>48</v>
      </c>
      <c r="V2931" s="7" t="s">
        <v>154</v>
      </c>
      <c r="W2931" s="9">
        <v>2</v>
      </c>
      <c r="X2931" s="7" t="s">
        <v>49</v>
      </c>
      <c r="Y2931" s="7" t="s">
        <v>14074</v>
      </c>
      <c r="Z2931" t="str">
        <f t="shared" si="360"/>
        <v>Jennifer Marquez</v>
      </c>
      <c r="AA2931" t="str">
        <f t="shared" si="361"/>
        <v>Maharashtra</v>
      </c>
      <c r="AB2931" t="str">
        <f t="shared" si="362"/>
        <v>Pune</v>
      </c>
      <c r="AC2931" t="str">
        <f t="shared" si="363"/>
        <v>Electronics</v>
      </c>
      <c r="AD2931" t="str">
        <f t="shared" si="367"/>
        <v>Galaxy S24</v>
      </c>
      <c r="AE2931" t="str">
        <f t="shared" si="364"/>
        <v>Samsung</v>
      </c>
      <c r="AF2931" t="str">
        <f t="shared" si="365"/>
        <v>Pune Hub</v>
      </c>
      <c r="AG2931" t="str">
        <f t="shared" si="366"/>
        <v>Melissa Chapman</v>
      </c>
    </row>
    <row r="2932" spans="1:33" x14ac:dyDescent="0.35">
      <c r="A2932" t="s">
        <v>14075</v>
      </c>
      <c r="B2932" t="s">
        <v>14076</v>
      </c>
      <c r="C2932" s="7" t="s">
        <v>14077</v>
      </c>
      <c r="D2932" s="7" t="s">
        <v>54</v>
      </c>
      <c r="E2932" s="9">
        <v>55</v>
      </c>
      <c r="F2932" s="7" t="s">
        <v>29</v>
      </c>
      <c r="G2932" s="6">
        <v>45564</v>
      </c>
      <c r="H2932" s="6">
        <v>45649</v>
      </c>
      <c r="I2932" s="7" t="s">
        <v>84</v>
      </c>
      <c r="J2932" s="7" t="s">
        <v>85</v>
      </c>
      <c r="K2932" s="7" t="s">
        <v>32</v>
      </c>
      <c r="L2932" t="s">
        <v>14078</v>
      </c>
      <c r="M2932" s="7" t="s">
        <v>34</v>
      </c>
      <c r="N2932" s="7" t="s">
        <v>35</v>
      </c>
      <c r="O2932" s="9">
        <v>5</v>
      </c>
      <c r="P2932" s="10">
        <v>5955</v>
      </c>
      <c r="Q2932" s="10">
        <v>8041.88</v>
      </c>
      <c r="R2932" s="11">
        <v>10</v>
      </c>
      <c r="S2932" s="10">
        <v>36188.46</v>
      </c>
      <c r="T2932" s="10">
        <v>10434.4</v>
      </c>
      <c r="U2932" s="7" t="s">
        <v>36</v>
      </c>
      <c r="V2932" s="7" t="s">
        <v>112</v>
      </c>
      <c r="W2932" s="9">
        <v>4</v>
      </c>
      <c r="X2932" s="7" t="s">
        <v>87</v>
      </c>
      <c r="Y2932" s="7" t="s">
        <v>14079</v>
      </c>
      <c r="Z2932" t="str">
        <f t="shared" si="360"/>
        <v>Jack Johnson</v>
      </c>
      <c r="AA2932" t="str">
        <f t="shared" si="361"/>
        <v>Tamil Nadu</v>
      </c>
      <c r="AB2932" t="str">
        <f t="shared" si="362"/>
        <v>Chennai</v>
      </c>
      <c r="AC2932" t="str">
        <f t="shared" si="363"/>
        <v>Home</v>
      </c>
      <c r="AD2932" t="str">
        <f t="shared" si="367"/>
        <v>Pressure Cooker</v>
      </c>
      <c r="AE2932" t="str">
        <f t="shared" si="364"/>
        <v>Prestige</v>
      </c>
      <c r="AF2932" t="str">
        <f t="shared" si="365"/>
        <v>Chennai Hub</v>
      </c>
      <c r="AG2932" t="str">
        <f t="shared" si="366"/>
        <v>Henry Douglas</v>
      </c>
    </row>
    <row r="2933" spans="1:33" x14ac:dyDescent="0.35">
      <c r="A2933" t="s">
        <v>14080</v>
      </c>
      <c r="B2933" t="s">
        <v>14081</v>
      </c>
      <c r="C2933" s="7" t="s">
        <v>4406</v>
      </c>
      <c r="D2933" s="7" t="s">
        <v>28</v>
      </c>
      <c r="E2933" s="9">
        <v>53</v>
      </c>
      <c r="F2933" s="7" t="s">
        <v>92</v>
      </c>
      <c r="G2933" s="6">
        <v>45668</v>
      </c>
      <c r="H2933" s="6">
        <v>45491</v>
      </c>
      <c r="I2933" s="7" t="s">
        <v>75</v>
      </c>
      <c r="J2933" s="7" t="s">
        <v>76</v>
      </c>
      <c r="K2933" s="7" t="s">
        <v>65</v>
      </c>
      <c r="L2933" t="s">
        <v>14082</v>
      </c>
      <c r="M2933" s="7" t="s">
        <v>67</v>
      </c>
      <c r="N2933" s="7" t="s">
        <v>68</v>
      </c>
      <c r="O2933" s="9">
        <v>1</v>
      </c>
      <c r="P2933" s="10">
        <v>26864</v>
      </c>
      <c r="Q2933" s="10">
        <v>38168.18</v>
      </c>
      <c r="R2933" s="11">
        <v>20</v>
      </c>
      <c r="S2933" s="10">
        <v>30534.54</v>
      </c>
      <c r="T2933" s="10">
        <v>11304.18</v>
      </c>
      <c r="U2933" s="7" t="s">
        <v>126</v>
      </c>
      <c r="V2933" s="7" t="s">
        <v>154</v>
      </c>
      <c r="W2933" s="9">
        <v>5</v>
      </c>
      <c r="X2933" s="7" t="s">
        <v>79</v>
      </c>
      <c r="Y2933" s="7" t="s">
        <v>14083</v>
      </c>
      <c r="Z2933" t="str">
        <f t="shared" si="360"/>
        <v>Jessica Davis</v>
      </c>
      <c r="AA2933" t="str">
        <f t="shared" si="361"/>
        <v>Karnataka</v>
      </c>
      <c r="AB2933" t="str">
        <f t="shared" si="362"/>
        <v>Bengaluru</v>
      </c>
      <c r="AC2933" t="str">
        <f t="shared" si="363"/>
        <v>Beauty</v>
      </c>
      <c r="AD2933" t="str">
        <f t="shared" si="367"/>
        <v>Face Wash</v>
      </c>
      <c r="AE2933" t="str">
        <f t="shared" si="364"/>
        <v>Loreal</v>
      </c>
      <c r="AF2933" t="str">
        <f t="shared" si="365"/>
        <v>Bengaluru Hub</v>
      </c>
      <c r="AG2933" t="str">
        <f t="shared" si="366"/>
        <v>Andrea Haas</v>
      </c>
    </row>
    <row r="2934" spans="1:33" x14ac:dyDescent="0.35">
      <c r="A2934" t="s">
        <v>14084</v>
      </c>
      <c r="B2934" t="s">
        <v>14085</v>
      </c>
      <c r="C2934" s="7" t="s">
        <v>14086</v>
      </c>
      <c r="D2934" s="7" t="s">
        <v>28</v>
      </c>
      <c r="E2934" s="9">
        <v>27</v>
      </c>
      <c r="F2934" s="7" t="s">
        <v>92</v>
      </c>
      <c r="G2934" s="6">
        <v>45910</v>
      </c>
      <c r="H2934" s="6">
        <v>45683</v>
      </c>
      <c r="I2934" s="7" t="s">
        <v>30</v>
      </c>
      <c r="J2934" s="7" t="s">
        <v>43</v>
      </c>
      <c r="K2934" s="7" t="s">
        <v>32</v>
      </c>
      <c r="L2934" t="s">
        <v>14087</v>
      </c>
      <c r="M2934" s="7" t="s">
        <v>34</v>
      </c>
      <c r="N2934" s="7" t="s">
        <v>35</v>
      </c>
      <c r="O2934" s="9">
        <v>2</v>
      </c>
      <c r="P2934" s="10">
        <v>772</v>
      </c>
      <c r="Q2934" s="10">
        <v>926.18</v>
      </c>
      <c r="R2934" s="11">
        <v>20</v>
      </c>
      <c r="S2934" s="10">
        <v>1481.89</v>
      </c>
      <c r="T2934" s="10">
        <v>308.36</v>
      </c>
      <c r="U2934" s="7" t="s">
        <v>126</v>
      </c>
      <c r="V2934" s="7" t="s">
        <v>37</v>
      </c>
      <c r="W2934" s="9">
        <v>2</v>
      </c>
      <c r="X2934" s="7" t="s">
        <v>49</v>
      </c>
      <c r="Y2934" s="7" t="s">
        <v>14088</v>
      </c>
      <c r="Z2934" t="str">
        <f t="shared" si="360"/>
        <v>Rebekah Nguyen</v>
      </c>
      <c r="AA2934" t="str">
        <f t="shared" si="361"/>
        <v>Maharashtra</v>
      </c>
      <c r="AB2934" t="str">
        <f t="shared" si="362"/>
        <v>Pune</v>
      </c>
      <c r="AC2934" t="str">
        <f t="shared" si="363"/>
        <v>Home</v>
      </c>
      <c r="AD2934" t="str">
        <f t="shared" si="367"/>
        <v>Pressure Cooker</v>
      </c>
      <c r="AE2934" t="str">
        <f t="shared" si="364"/>
        <v>Prestige</v>
      </c>
      <c r="AF2934" t="str">
        <f t="shared" si="365"/>
        <v>Pune Hub</v>
      </c>
      <c r="AG2934" t="str">
        <f t="shared" si="366"/>
        <v>Jason Hopkins</v>
      </c>
    </row>
    <row r="2935" spans="1:33" x14ac:dyDescent="0.35">
      <c r="A2935" t="s">
        <v>14089</v>
      </c>
      <c r="B2935" t="s">
        <v>14090</v>
      </c>
      <c r="C2935" s="7" t="s">
        <v>14091</v>
      </c>
      <c r="D2935" s="7" t="s">
        <v>28</v>
      </c>
      <c r="E2935" s="9">
        <v>45</v>
      </c>
      <c r="F2935" s="7" t="s">
        <v>92</v>
      </c>
      <c r="G2935" s="6">
        <v>46105</v>
      </c>
      <c r="H2935" s="6">
        <v>45564</v>
      </c>
      <c r="I2935" s="7" t="s">
        <v>63</v>
      </c>
      <c r="J2935" s="7" t="s">
        <v>64</v>
      </c>
      <c r="K2935" s="7" t="s">
        <v>93</v>
      </c>
      <c r="L2935" t="s">
        <v>14092</v>
      </c>
      <c r="M2935" s="7" t="s">
        <v>132</v>
      </c>
      <c r="N2935" s="7" t="s">
        <v>133</v>
      </c>
      <c r="O2935" s="9">
        <v>2</v>
      </c>
      <c r="P2935" s="10">
        <v>20463</v>
      </c>
      <c r="Q2935" s="10">
        <v>23045.14</v>
      </c>
      <c r="R2935" s="11">
        <v>20</v>
      </c>
      <c r="S2935" s="10">
        <v>36872.22</v>
      </c>
      <c r="T2935" s="10">
        <v>5164.28</v>
      </c>
      <c r="U2935" s="7" t="s">
        <v>126</v>
      </c>
      <c r="V2935" s="7" t="s">
        <v>69</v>
      </c>
      <c r="W2935" s="9">
        <v>5</v>
      </c>
      <c r="X2935" s="7" t="s">
        <v>70</v>
      </c>
      <c r="Y2935" s="7" t="s">
        <v>14093</v>
      </c>
      <c r="Z2935" t="str">
        <f t="shared" si="360"/>
        <v>Chad Reyes</v>
      </c>
      <c r="AA2935" t="str">
        <f t="shared" si="361"/>
        <v>Telangana</v>
      </c>
      <c r="AB2935" t="str">
        <f t="shared" si="362"/>
        <v>Hyderabad</v>
      </c>
      <c r="AC2935" t="str">
        <f t="shared" si="363"/>
        <v>Electronics</v>
      </c>
      <c r="AD2935" t="str">
        <f t="shared" si="367"/>
        <v>iPhone 15</v>
      </c>
      <c r="AE2935" t="str">
        <f t="shared" si="364"/>
        <v>Apple</v>
      </c>
      <c r="AF2935" t="str">
        <f t="shared" si="365"/>
        <v>Hyderabad Hub</v>
      </c>
      <c r="AG2935" t="str">
        <f t="shared" si="366"/>
        <v>Eric Abbott</v>
      </c>
    </row>
    <row r="2936" spans="1:33" x14ac:dyDescent="0.35">
      <c r="A2936" t="s">
        <v>14094</v>
      </c>
      <c r="B2936" t="s">
        <v>14095</v>
      </c>
      <c r="C2936" s="7" t="s">
        <v>14096</v>
      </c>
      <c r="D2936" s="7" t="s">
        <v>54</v>
      </c>
      <c r="E2936" s="9">
        <v>55</v>
      </c>
      <c r="F2936" s="7" t="s">
        <v>29</v>
      </c>
      <c r="G2936" s="6">
        <v>45619</v>
      </c>
      <c r="H2936" s="6">
        <v>46033</v>
      </c>
      <c r="I2936" s="7" t="s">
        <v>55</v>
      </c>
      <c r="J2936" s="7" t="s">
        <v>56</v>
      </c>
      <c r="K2936" s="7" t="s">
        <v>65</v>
      </c>
      <c r="L2936" t="s">
        <v>14097</v>
      </c>
      <c r="M2936" s="7" t="s">
        <v>67</v>
      </c>
      <c r="N2936" s="7" t="s">
        <v>68</v>
      </c>
      <c r="O2936" s="9">
        <v>4</v>
      </c>
      <c r="P2936" s="10">
        <v>15634</v>
      </c>
      <c r="Q2936" s="10">
        <v>17794.75</v>
      </c>
      <c r="R2936" s="11">
        <v>15</v>
      </c>
      <c r="S2936" s="10">
        <v>60502.15</v>
      </c>
      <c r="T2936" s="10">
        <v>8643</v>
      </c>
      <c r="U2936" s="7" t="s">
        <v>36</v>
      </c>
      <c r="V2936" s="7" t="s">
        <v>112</v>
      </c>
      <c r="W2936" s="9">
        <v>3</v>
      </c>
      <c r="X2936" s="7" t="s">
        <v>58</v>
      </c>
      <c r="Y2936" s="7" t="s">
        <v>14098</v>
      </c>
      <c r="Z2936" t="str">
        <f t="shared" si="360"/>
        <v>Keith White</v>
      </c>
      <c r="AA2936" t="str">
        <f t="shared" si="361"/>
        <v>Delhi</v>
      </c>
      <c r="AB2936" t="str">
        <f t="shared" si="362"/>
        <v>New Delhi</v>
      </c>
      <c r="AC2936" t="str">
        <f t="shared" si="363"/>
        <v>Beauty</v>
      </c>
      <c r="AD2936" t="str">
        <f t="shared" si="367"/>
        <v>Face Wash</v>
      </c>
      <c r="AE2936" t="str">
        <f t="shared" si="364"/>
        <v>Loreal</v>
      </c>
      <c r="AF2936" t="str">
        <f t="shared" si="365"/>
        <v>New Delhi Hub</v>
      </c>
      <c r="AG2936" t="str">
        <f t="shared" si="366"/>
        <v>Brian David</v>
      </c>
    </row>
    <row r="2937" spans="1:33" x14ac:dyDescent="0.35">
      <c r="A2937" t="s">
        <v>14099</v>
      </c>
      <c r="B2937" t="s">
        <v>14100</v>
      </c>
      <c r="C2937" s="7" t="s">
        <v>14101</v>
      </c>
      <c r="D2937" s="7" t="s">
        <v>28</v>
      </c>
      <c r="E2937" s="9">
        <v>53</v>
      </c>
      <c r="F2937" s="7" t="s">
        <v>92</v>
      </c>
      <c r="G2937" s="6">
        <v>46155</v>
      </c>
      <c r="H2937" s="6">
        <v>45754</v>
      </c>
      <c r="I2937" s="7" t="s">
        <v>55</v>
      </c>
      <c r="J2937" s="7" t="s">
        <v>56</v>
      </c>
      <c r="K2937" s="7" t="s">
        <v>65</v>
      </c>
      <c r="L2937" t="s">
        <v>14102</v>
      </c>
      <c r="M2937" s="7" t="s">
        <v>67</v>
      </c>
      <c r="N2937" s="7" t="s">
        <v>68</v>
      </c>
      <c r="O2937" s="9">
        <v>5</v>
      </c>
      <c r="P2937" s="10">
        <v>19489</v>
      </c>
      <c r="Q2937" s="10">
        <v>23698.85</v>
      </c>
      <c r="R2937" s="11">
        <v>15</v>
      </c>
      <c r="S2937" s="10">
        <v>100720.11</v>
      </c>
      <c r="T2937" s="10">
        <v>21049.25</v>
      </c>
      <c r="U2937" s="7" t="s">
        <v>48</v>
      </c>
      <c r="V2937" s="7" t="s">
        <v>112</v>
      </c>
      <c r="W2937" s="9">
        <v>2</v>
      </c>
      <c r="X2937" s="7" t="s">
        <v>58</v>
      </c>
      <c r="Y2937" s="7" t="s">
        <v>14103</v>
      </c>
      <c r="Z2937" t="str">
        <f t="shared" si="360"/>
        <v>Ryan Mann</v>
      </c>
      <c r="AA2937" t="str">
        <f t="shared" si="361"/>
        <v>Delhi</v>
      </c>
      <c r="AB2937" t="str">
        <f t="shared" si="362"/>
        <v>New Delhi</v>
      </c>
      <c r="AC2937" t="str">
        <f t="shared" si="363"/>
        <v>Beauty</v>
      </c>
      <c r="AD2937" t="str">
        <f t="shared" si="367"/>
        <v>Face Wash</v>
      </c>
      <c r="AE2937" t="str">
        <f t="shared" si="364"/>
        <v>Loreal</v>
      </c>
      <c r="AF2937" t="str">
        <f t="shared" si="365"/>
        <v>New Delhi Hub</v>
      </c>
      <c r="AG2937" t="str">
        <f t="shared" si="366"/>
        <v>Timothy Hendricks</v>
      </c>
    </row>
    <row r="2938" spans="1:33" x14ac:dyDescent="0.35">
      <c r="A2938" t="s">
        <v>14104</v>
      </c>
      <c r="B2938" t="s">
        <v>14105</v>
      </c>
      <c r="C2938" s="7" t="s">
        <v>14106</v>
      </c>
      <c r="D2938" s="7" t="s">
        <v>28</v>
      </c>
      <c r="E2938" s="9">
        <v>42</v>
      </c>
      <c r="F2938" s="7" t="s">
        <v>29</v>
      </c>
      <c r="G2938" s="6">
        <v>46054</v>
      </c>
      <c r="H2938" s="6">
        <v>45760</v>
      </c>
      <c r="I2938" s="7" t="s">
        <v>30</v>
      </c>
      <c r="J2938" s="7" t="s">
        <v>31</v>
      </c>
      <c r="K2938" s="7" t="s">
        <v>93</v>
      </c>
      <c r="L2938" t="s">
        <v>1452</v>
      </c>
      <c r="M2938" s="7" t="s">
        <v>95</v>
      </c>
      <c r="N2938" s="7" t="s">
        <v>96</v>
      </c>
      <c r="O2938" s="9">
        <v>5</v>
      </c>
      <c r="P2938" s="10">
        <v>18096</v>
      </c>
      <c r="Q2938" s="10">
        <v>26775.13</v>
      </c>
      <c r="R2938" s="11">
        <v>10</v>
      </c>
      <c r="S2938" s="10">
        <v>120488.08</v>
      </c>
      <c r="T2938" s="10">
        <v>43395.65</v>
      </c>
      <c r="U2938" s="7" t="s">
        <v>126</v>
      </c>
      <c r="V2938" s="7" t="s">
        <v>37</v>
      </c>
      <c r="W2938" s="9">
        <v>1</v>
      </c>
      <c r="X2938" s="7" t="s">
        <v>38</v>
      </c>
      <c r="Y2938" s="7" t="s">
        <v>14107</v>
      </c>
      <c r="Z2938" t="str">
        <f t="shared" si="360"/>
        <v>Melissa Crosby</v>
      </c>
      <c r="AA2938" t="str">
        <f t="shared" si="361"/>
        <v>Maharashtra</v>
      </c>
      <c r="AB2938" t="str">
        <f t="shared" si="362"/>
        <v>Mumbai</v>
      </c>
      <c r="AC2938" t="str">
        <f t="shared" si="363"/>
        <v>Electronics</v>
      </c>
      <c r="AD2938" t="str">
        <f t="shared" si="367"/>
        <v>Galaxy S24</v>
      </c>
      <c r="AE2938" t="str">
        <f t="shared" si="364"/>
        <v>Samsung</v>
      </c>
      <c r="AF2938" t="str">
        <f t="shared" si="365"/>
        <v>Mumbai Hub</v>
      </c>
      <c r="AG2938" t="str">
        <f t="shared" si="366"/>
        <v>Brandi Hernandez</v>
      </c>
    </row>
    <row r="2939" spans="1:33" x14ac:dyDescent="0.35">
      <c r="A2939" t="s">
        <v>14108</v>
      </c>
      <c r="B2939" t="s">
        <v>14109</v>
      </c>
      <c r="C2939" s="7" t="s">
        <v>14110</v>
      </c>
      <c r="D2939" s="7" t="s">
        <v>28</v>
      </c>
      <c r="E2939" s="9">
        <v>39</v>
      </c>
      <c r="F2939" s="7" t="s">
        <v>92</v>
      </c>
      <c r="G2939" s="6">
        <v>45872</v>
      </c>
      <c r="H2939" s="6">
        <v>45594</v>
      </c>
      <c r="I2939" s="7" t="s">
        <v>30</v>
      </c>
      <c r="J2939" s="7" t="s">
        <v>64</v>
      </c>
      <c r="K2939" s="7" t="s">
        <v>93</v>
      </c>
      <c r="L2939" t="s">
        <v>14111</v>
      </c>
      <c r="M2939" s="7"/>
      <c r="N2939" s="7" t="s">
        <v>133</v>
      </c>
      <c r="O2939" s="9">
        <v>1</v>
      </c>
      <c r="P2939" s="10">
        <v>5627</v>
      </c>
      <c r="Q2939" s="10">
        <v>7900.88</v>
      </c>
      <c r="R2939" s="11">
        <v>20</v>
      </c>
      <c r="S2939" s="10">
        <v>6320.7</v>
      </c>
      <c r="T2939" s="10">
        <v>2273.88</v>
      </c>
      <c r="U2939" s="7" t="s">
        <v>36</v>
      </c>
      <c r="V2939" s="7" t="s">
        <v>112</v>
      </c>
      <c r="W2939" s="9">
        <v>4</v>
      </c>
      <c r="X2939" s="7" t="s">
        <v>70</v>
      </c>
      <c r="Y2939" s="7" t="s">
        <v>14112</v>
      </c>
      <c r="Z2939" t="str">
        <f t="shared" si="360"/>
        <v>Christine Gutierrez</v>
      </c>
      <c r="AA2939" t="str">
        <f t="shared" si="361"/>
        <v>Maharashtra</v>
      </c>
      <c r="AB2939" t="str">
        <f t="shared" si="362"/>
        <v>Hyderabad</v>
      </c>
      <c r="AC2939" t="str">
        <f t="shared" si="363"/>
        <v>Electronics</v>
      </c>
      <c r="AD2939" t="s">
        <v>132</v>
      </c>
      <c r="AE2939" t="str">
        <f t="shared" si="364"/>
        <v>Apple</v>
      </c>
      <c r="AF2939" t="str">
        <f t="shared" si="365"/>
        <v>Hyderabad Hub</v>
      </c>
      <c r="AG2939" t="str">
        <f t="shared" si="366"/>
        <v>Melissa Gonzales</v>
      </c>
    </row>
    <row r="2940" spans="1:33" x14ac:dyDescent="0.35">
      <c r="A2940" t="s">
        <v>14113</v>
      </c>
      <c r="B2940" t="s">
        <v>14114</v>
      </c>
      <c r="C2940" s="7" t="s">
        <v>14115</v>
      </c>
      <c r="D2940" s="7" t="s">
        <v>54</v>
      </c>
      <c r="E2940" s="9">
        <v>37</v>
      </c>
      <c r="F2940" s="7" t="s">
        <v>29</v>
      </c>
      <c r="G2940" s="6">
        <v>45914</v>
      </c>
      <c r="H2940" s="6">
        <v>45670</v>
      </c>
      <c r="I2940" s="7" t="s">
        <v>55</v>
      </c>
      <c r="J2940" s="7" t="s">
        <v>56</v>
      </c>
      <c r="K2940" s="7" t="s">
        <v>32</v>
      </c>
      <c r="L2940" t="s">
        <v>14116</v>
      </c>
      <c r="M2940" s="7" t="s">
        <v>34</v>
      </c>
      <c r="N2940" s="7" t="s">
        <v>35</v>
      </c>
      <c r="O2940" s="9">
        <v>4</v>
      </c>
      <c r="P2940" s="10">
        <v>11817</v>
      </c>
      <c r="Q2940" s="10">
        <v>17106.57</v>
      </c>
      <c r="R2940" s="11">
        <v>10</v>
      </c>
      <c r="S2940" s="10">
        <v>61583.65</v>
      </c>
      <c r="T2940" s="10">
        <v>21158.28</v>
      </c>
      <c r="U2940" s="7" t="s">
        <v>48</v>
      </c>
      <c r="V2940" s="7" t="s">
        <v>154</v>
      </c>
      <c r="W2940" s="9">
        <v>4</v>
      </c>
      <c r="X2940" s="7" t="s">
        <v>58</v>
      </c>
      <c r="Y2940" s="7" t="s">
        <v>14117</v>
      </c>
      <c r="Z2940" t="str">
        <f t="shared" si="360"/>
        <v>Jessica Hernandez</v>
      </c>
      <c r="AA2940" t="str">
        <f t="shared" si="361"/>
        <v>Delhi</v>
      </c>
      <c r="AB2940" t="str">
        <f t="shared" si="362"/>
        <v>New Delhi</v>
      </c>
      <c r="AC2940" t="str">
        <f t="shared" si="363"/>
        <v>Home</v>
      </c>
      <c r="AD2940" t="str">
        <f t="shared" si="367"/>
        <v>Pressure Cooker</v>
      </c>
      <c r="AE2940" t="str">
        <f t="shared" si="364"/>
        <v>Prestige</v>
      </c>
      <c r="AF2940" t="str">
        <f t="shared" si="365"/>
        <v>New Delhi Hub</v>
      </c>
      <c r="AG2940" t="str">
        <f t="shared" si="366"/>
        <v>Christine Lewis</v>
      </c>
    </row>
    <row r="2941" spans="1:33" x14ac:dyDescent="0.35">
      <c r="A2941" t="s">
        <v>14118</v>
      </c>
      <c r="B2941" t="s">
        <v>14119</v>
      </c>
      <c r="C2941" s="7" t="s">
        <v>14120</v>
      </c>
      <c r="D2941" s="7" t="s">
        <v>54</v>
      </c>
      <c r="E2941" s="9">
        <v>40</v>
      </c>
      <c r="F2941" s="7" t="s">
        <v>92</v>
      </c>
      <c r="G2941" s="6">
        <v>45977</v>
      </c>
      <c r="H2941" s="6">
        <v>45788</v>
      </c>
      <c r="I2941" s="7" t="s">
        <v>75</v>
      </c>
      <c r="J2941" s="7" t="s">
        <v>76</v>
      </c>
      <c r="K2941" s="7" t="s">
        <v>32</v>
      </c>
      <c r="L2941" t="s">
        <v>11546</v>
      </c>
      <c r="M2941" s="7" t="s">
        <v>34</v>
      </c>
      <c r="N2941" s="7" t="s">
        <v>35</v>
      </c>
      <c r="O2941" s="9">
        <v>1</v>
      </c>
      <c r="P2941" s="10">
        <v>6237</v>
      </c>
      <c r="Q2941" s="10">
        <v>7468.64</v>
      </c>
      <c r="R2941" s="11">
        <v>5</v>
      </c>
      <c r="S2941" s="10">
        <v>7095.21</v>
      </c>
      <c r="T2941" s="10">
        <v>1231.6400000000001</v>
      </c>
      <c r="U2941" s="7" t="s">
        <v>126</v>
      </c>
      <c r="V2941" s="7" t="s">
        <v>154</v>
      </c>
      <c r="W2941" s="9">
        <v>5</v>
      </c>
      <c r="X2941" s="7" t="s">
        <v>79</v>
      </c>
      <c r="Y2941" s="7" t="s">
        <v>1194</v>
      </c>
      <c r="Z2941" t="str">
        <f t="shared" si="360"/>
        <v>Brett Thompson</v>
      </c>
      <c r="AA2941" t="str">
        <f t="shared" si="361"/>
        <v>Karnataka</v>
      </c>
      <c r="AB2941" t="str">
        <f t="shared" si="362"/>
        <v>Bengaluru</v>
      </c>
      <c r="AC2941" t="str">
        <f t="shared" si="363"/>
        <v>Home</v>
      </c>
      <c r="AD2941" t="str">
        <f t="shared" si="367"/>
        <v>Pressure Cooker</v>
      </c>
      <c r="AE2941" t="str">
        <f t="shared" si="364"/>
        <v>Prestige</v>
      </c>
      <c r="AF2941" t="str">
        <f t="shared" si="365"/>
        <v>Bengaluru Hub</v>
      </c>
      <c r="AG2941" t="str">
        <f t="shared" si="366"/>
        <v>Kevin Williams</v>
      </c>
    </row>
    <row r="2942" spans="1:33" x14ac:dyDescent="0.35">
      <c r="A2942" t="s">
        <v>14121</v>
      </c>
      <c r="B2942" t="s">
        <v>14122</v>
      </c>
      <c r="C2942" s="7" t="s">
        <v>14123</v>
      </c>
      <c r="D2942" s="7" t="s">
        <v>28</v>
      </c>
      <c r="E2942" s="9">
        <v>23</v>
      </c>
      <c r="F2942" s="7" t="s">
        <v>29</v>
      </c>
      <c r="G2942" s="6">
        <v>45715</v>
      </c>
      <c r="H2942" s="6">
        <v>45887</v>
      </c>
      <c r="I2942" s="7" t="s">
        <v>84</v>
      </c>
      <c r="J2942" s="7" t="s">
        <v>85</v>
      </c>
      <c r="K2942" s="7" t="s">
        <v>93</v>
      </c>
      <c r="L2942" t="s">
        <v>14124</v>
      </c>
      <c r="M2942" s="7" t="s">
        <v>95</v>
      </c>
      <c r="N2942" s="7" t="s">
        <v>96</v>
      </c>
      <c r="O2942" s="9">
        <v>1</v>
      </c>
      <c r="P2942" s="10">
        <v>23964</v>
      </c>
      <c r="Q2942" s="10">
        <v>30345.93</v>
      </c>
      <c r="R2942" s="11">
        <v>10</v>
      </c>
      <c r="S2942" s="10">
        <v>27311.34</v>
      </c>
      <c r="T2942" s="10">
        <v>6381.93</v>
      </c>
      <c r="U2942" s="7" t="s">
        <v>36</v>
      </c>
      <c r="V2942" s="7" t="s">
        <v>69</v>
      </c>
      <c r="W2942" s="9">
        <v>4</v>
      </c>
      <c r="X2942" s="7" t="s">
        <v>87</v>
      </c>
      <c r="Y2942" s="7" t="s">
        <v>14125</v>
      </c>
      <c r="Z2942" t="str">
        <f t="shared" si="360"/>
        <v>Brett Garcia</v>
      </c>
      <c r="AA2942" t="str">
        <f t="shared" si="361"/>
        <v>Tamil Nadu</v>
      </c>
      <c r="AB2942" t="str">
        <f t="shared" si="362"/>
        <v>Chennai</v>
      </c>
      <c r="AC2942" t="str">
        <f t="shared" si="363"/>
        <v>Electronics</v>
      </c>
      <c r="AD2942" t="str">
        <f t="shared" si="367"/>
        <v>Galaxy S24</v>
      </c>
      <c r="AE2942" t="str">
        <f t="shared" si="364"/>
        <v>Samsung</v>
      </c>
      <c r="AF2942" t="str">
        <f t="shared" si="365"/>
        <v>Chennai Hub</v>
      </c>
      <c r="AG2942" t="str">
        <f t="shared" si="366"/>
        <v>Kimberly Beck</v>
      </c>
    </row>
    <row r="2943" spans="1:33" x14ac:dyDescent="0.35">
      <c r="A2943" t="s">
        <v>14126</v>
      </c>
      <c r="B2943" t="s">
        <v>14127</v>
      </c>
      <c r="C2943" s="7" t="s">
        <v>14128</v>
      </c>
      <c r="D2943" s="7" t="s">
        <v>28</v>
      </c>
      <c r="E2943" s="9">
        <v>30</v>
      </c>
      <c r="F2943" s="7" t="s">
        <v>92</v>
      </c>
      <c r="G2943" s="6">
        <v>46031</v>
      </c>
      <c r="H2943" s="6">
        <v>45581</v>
      </c>
      <c r="I2943" s="7" t="s">
        <v>63</v>
      </c>
      <c r="J2943" s="7" t="s">
        <v>64</v>
      </c>
      <c r="K2943" s="7" t="s">
        <v>93</v>
      </c>
      <c r="L2943" t="s">
        <v>14129</v>
      </c>
      <c r="M2943" s="7" t="s">
        <v>95</v>
      </c>
      <c r="N2943" s="7" t="s">
        <v>96</v>
      </c>
      <c r="O2943" s="9">
        <v>3</v>
      </c>
      <c r="P2943" s="10">
        <v>27810</v>
      </c>
      <c r="Q2943" s="10">
        <v>33952.019999999997</v>
      </c>
      <c r="R2943" s="11">
        <v>10</v>
      </c>
      <c r="S2943" s="10">
        <v>91670.45</v>
      </c>
      <c r="T2943" s="10">
        <v>18426.060000000001</v>
      </c>
      <c r="U2943" s="7" t="s">
        <v>78</v>
      </c>
      <c r="V2943" s="7" t="s">
        <v>112</v>
      </c>
      <c r="W2943" s="9">
        <v>3</v>
      </c>
      <c r="X2943" s="7" t="s">
        <v>70</v>
      </c>
      <c r="Y2943" s="7" t="s">
        <v>14130</v>
      </c>
      <c r="Z2943" t="str">
        <f t="shared" si="360"/>
        <v>Chris Rodriguez</v>
      </c>
      <c r="AA2943" t="str">
        <f t="shared" si="361"/>
        <v>Telangana</v>
      </c>
      <c r="AB2943" t="str">
        <f t="shared" si="362"/>
        <v>Hyderabad</v>
      </c>
      <c r="AC2943" t="str">
        <f t="shared" si="363"/>
        <v>Electronics</v>
      </c>
      <c r="AD2943" t="str">
        <f t="shared" si="367"/>
        <v>Galaxy S24</v>
      </c>
      <c r="AE2943" t="str">
        <f t="shared" si="364"/>
        <v>Samsung</v>
      </c>
      <c r="AF2943" t="str">
        <f t="shared" si="365"/>
        <v>Hyderabad Hub</v>
      </c>
      <c r="AG2943" t="str">
        <f t="shared" si="366"/>
        <v>Brenda Freeman</v>
      </c>
    </row>
    <row r="2944" spans="1:33" x14ac:dyDescent="0.35">
      <c r="A2944" t="s">
        <v>14131</v>
      </c>
      <c r="B2944" t="s">
        <v>14132</v>
      </c>
      <c r="C2944" s="7" t="s">
        <v>14133</v>
      </c>
      <c r="D2944" s="7" t="s">
        <v>28</v>
      </c>
      <c r="E2944" s="9">
        <v>19</v>
      </c>
      <c r="F2944" s="7" t="s">
        <v>92</v>
      </c>
      <c r="G2944" s="6">
        <v>46069</v>
      </c>
      <c r="H2944" s="6">
        <v>45568</v>
      </c>
      <c r="I2944" s="7" t="s">
        <v>55</v>
      </c>
      <c r="J2944" s="7" t="s">
        <v>56</v>
      </c>
      <c r="K2944" s="7" t="s">
        <v>44</v>
      </c>
      <c r="L2944" t="s">
        <v>2054</v>
      </c>
      <c r="M2944" s="7" t="s">
        <v>46</v>
      </c>
      <c r="N2944" s="7" t="s">
        <v>47</v>
      </c>
      <c r="O2944" s="9">
        <v>4</v>
      </c>
      <c r="P2944" s="10">
        <v>25771</v>
      </c>
      <c r="Q2944" s="10">
        <v>36738.86</v>
      </c>
      <c r="R2944" s="11">
        <v>10</v>
      </c>
      <c r="S2944" s="10">
        <v>132259.9</v>
      </c>
      <c r="T2944" s="10">
        <v>43871.44</v>
      </c>
      <c r="U2944" s="7" t="s">
        <v>126</v>
      </c>
      <c r="V2944" s="7" t="s">
        <v>69</v>
      </c>
      <c r="W2944" s="9">
        <v>5</v>
      </c>
      <c r="X2944" s="7" t="s">
        <v>58</v>
      </c>
      <c r="Y2944" s="7" t="s">
        <v>14134</v>
      </c>
      <c r="Z2944" t="str">
        <f t="shared" si="360"/>
        <v>Mark Carrillo</v>
      </c>
      <c r="AA2944" t="str">
        <f t="shared" si="361"/>
        <v>Delhi</v>
      </c>
      <c r="AB2944" t="str">
        <f t="shared" si="362"/>
        <v>New Delhi</v>
      </c>
      <c r="AC2944" t="str">
        <f t="shared" si="363"/>
        <v>Grocery</v>
      </c>
      <c r="AD2944" t="str">
        <f t="shared" si="367"/>
        <v>Sunflower Oil</v>
      </c>
      <c r="AE2944" t="str">
        <f t="shared" si="364"/>
        <v>Fortune</v>
      </c>
      <c r="AF2944" t="str">
        <f t="shared" si="365"/>
        <v>New Delhi Hub</v>
      </c>
      <c r="AG2944" t="str">
        <f t="shared" si="366"/>
        <v>Margaret Cohen</v>
      </c>
    </row>
    <row r="2945" spans="1:33" x14ac:dyDescent="0.35">
      <c r="A2945" t="s">
        <v>14135</v>
      </c>
      <c r="B2945" t="s">
        <v>14136</v>
      </c>
      <c r="C2945" s="7" t="s">
        <v>14137</v>
      </c>
      <c r="D2945" s="7" t="s">
        <v>54</v>
      </c>
      <c r="E2945" s="9">
        <v>32</v>
      </c>
      <c r="F2945" s="7" t="s">
        <v>29</v>
      </c>
      <c r="G2945" s="6">
        <v>45780</v>
      </c>
      <c r="H2945" s="6">
        <v>45710</v>
      </c>
      <c r="I2945" s="7" t="s">
        <v>75</v>
      </c>
      <c r="J2945" s="7" t="s">
        <v>76</v>
      </c>
      <c r="K2945" s="7" t="s">
        <v>44</v>
      </c>
      <c r="L2945" t="s">
        <v>14138</v>
      </c>
      <c r="M2945" s="7" t="s">
        <v>46</v>
      </c>
      <c r="N2945" s="7" t="s">
        <v>47</v>
      </c>
      <c r="O2945" s="9">
        <v>5</v>
      </c>
      <c r="P2945" s="10">
        <v>27528</v>
      </c>
      <c r="Q2945" s="10">
        <v>32903.9</v>
      </c>
      <c r="R2945" s="11">
        <v>5</v>
      </c>
      <c r="S2945" s="10">
        <v>156293.51999999999</v>
      </c>
      <c r="T2945" s="10">
        <v>26879.5</v>
      </c>
      <c r="U2945" s="7" t="s">
        <v>36</v>
      </c>
      <c r="V2945" s="7" t="s">
        <v>37</v>
      </c>
      <c r="W2945" s="9">
        <v>3</v>
      </c>
      <c r="X2945" s="7" t="s">
        <v>79</v>
      </c>
      <c r="Y2945" s="7" t="s">
        <v>14139</v>
      </c>
      <c r="Z2945" t="str">
        <f t="shared" si="360"/>
        <v>Kevin Rush</v>
      </c>
      <c r="AA2945" t="str">
        <f t="shared" si="361"/>
        <v>Karnataka</v>
      </c>
      <c r="AB2945" t="str">
        <f t="shared" si="362"/>
        <v>Bengaluru</v>
      </c>
      <c r="AC2945" t="str">
        <f t="shared" si="363"/>
        <v>Grocery</v>
      </c>
      <c r="AD2945" t="str">
        <f t="shared" si="367"/>
        <v>Sunflower Oil</v>
      </c>
      <c r="AE2945" t="str">
        <f t="shared" si="364"/>
        <v>Fortune</v>
      </c>
      <c r="AF2945" t="str">
        <f t="shared" si="365"/>
        <v>Bengaluru Hub</v>
      </c>
      <c r="AG2945" t="str">
        <f t="shared" si="366"/>
        <v>Mark Schultz</v>
      </c>
    </row>
    <row r="2946" spans="1:33" x14ac:dyDescent="0.35">
      <c r="A2946" t="s">
        <v>14140</v>
      </c>
      <c r="B2946" t="s">
        <v>14141</v>
      </c>
      <c r="C2946" s="7" t="s">
        <v>14142</v>
      </c>
      <c r="D2946" s="7" t="s">
        <v>28</v>
      </c>
      <c r="E2946" s="9">
        <v>33</v>
      </c>
      <c r="F2946" s="7" t="s">
        <v>92</v>
      </c>
      <c r="G2946" s="6">
        <v>45786</v>
      </c>
      <c r="H2946" s="6">
        <v>45950</v>
      </c>
      <c r="I2946" s="7" t="s">
        <v>63</v>
      </c>
      <c r="J2946" s="7" t="s">
        <v>64</v>
      </c>
      <c r="K2946" s="7" t="s">
        <v>117</v>
      </c>
      <c r="L2946" t="s">
        <v>14143</v>
      </c>
      <c r="M2946" s="7" t="s">
        <v>119</v>
      </c>
      <c r="N2946" s="7" t="s">
        <v>120</v>
      </c>
      <c r="O2946" s="9">
        <v>2</v>
      </c>
      <c r="P2946" s="10">
        <v>8729</v>
      </c>
      <c r="Q2946" s="10">
        <v>12218.17</v>
      </c>
      <c r="R2946" s="11">
        <v>10</v>
      </c>
      <c r="S2946" s="10">
        <v>21992.71</v>
      </c>
      <c r="T2946" s="10">
        <v>6978.34</v>
      </c>
      <c r="U2946" s="7" t="s">
        <v>48</v>
      </c>
      <c r="V2946" s="7" t="s">
        <v>112</v>
      </c>
      <c r="W2946" s="9">
        <v>5</v>
      </c>
      <c r="X2946" s="7" t="s">
        <v>70</v>
      </c>
      <c r="Y2946" s="7" t="s">
        <v>14144</v>
      </c>
      <c r="Z2946" t="str">
        <f t="shared" ref="Z2946:Z3009" si="368">TRIM(C2946)</f>
        <v>Brenda Gillespie</v>
      </c>
      <c r="AA2946" t="str">
        <f t="shared" ref="AA2946:AA3009" si="369">TRIM(I2946)</f>
        <v>Telangana</v>
      </c>
      <c r="AB2946" t="str">
        <f t="shared" ref="AB2946:AB3009" si="370">TRIM(J2946)</f>
        <v>Hyderabad</v>
      </c>
      <c r="AC2946" t="str">
        <f t="shared" ref="AC2946:AC3009" si="371">TRIM(K2946)</f>
        <v>Fashion</v>
      </c>
      <c r="AD2946" t="str">
        <f t="shared" ref="AD2946:AD3009" si="372">TRIM(M2946)</f>
        <v>Air Max Shoes</v>
      </c>
      <c r="AE2946" t="str">
        <f t="shared" ref="AE2946:AE3009" si="373">TRIM(N2946)</f>
        <v>Nike</v>
      </c>
      <c r="AF2946" t="str">
        <f t="shared" ref="AF2946:AF3009" si="374">TRIM(X2946)</f>
        <v>Hyderabad Hub</v>
      </c>
      <c r="AG2946" t="str">
        <f t="shared" ref="AG2946:AG3009" si="375">TRIM(Y2946)</f>
        <v>Brenda Bailey</v>
      </c>
    </row>
    <row r="2947" spans="1:33" x14ac:dyDescent="0.35">
      <c r="A2947" t="s">
        <v>14145</v>
      </c>
      <c r="B2947" t="s">
        <v>14146</v>
      </c>
      <c r="C2947" s="7" t="s">
        <v>14147</v>
      </c>
      <c r="D2947" s="7" t="s">
        <v>54</v>
      </c>
      <c r="E2947" s="9">
        <v>25</v>
      </c>
      <c r="F2947" s="7" t="s">
        <v>92</v>
      </c>
      <c r="G2947" s="6">
        <v>45700</v>
      </c>
      <c r="H2947" s="6">
        <v>45910</v>
      </c>
      <c r="I2947" s="7" t="s">
        <v>63</v>
      </c>
      <c r="J2947" s="7" t="s">
        <v>64</v>
      </c>
      <c r="K2947" s="7" t="s">
        <v>117</v>
      </c>
      <c r="L2947" t="s">
        <v>6451</v>
      </c>
      <c r="M2947" s="7" t="s">
        <v>119</v>
      </c>
      <c r="N2947" s="7" t="s">
        <v>120</v>
      </c>
      <c r="O2947" s="9">
        <v>1</v>
      </c>
      <c r="P2947" s="10">
        <v>16010</v>
      </c>
      <c r="Q2947" s="10">
        <v>22152.639999999999</v>
      </c>
      <c r="R2947" s="11">
        <v>0</v>
      </c>
      <c r="S2947" s="10">
        <v>22152.639999999999</v>
      </c>
      <c r="T2947" s="10">
        <v>6142.64</v>
      </c>
      <c r="U2947" s="7" t="s">
        <v>36</v>
      </c>
      <c r="V2947" s="7" t="s">
        <v>112</v>
      </c>
      <c r="W2947" s="9">
        <v>3</v>
      </c>
      <c r="X2947" s="7" t="s">
        <v>70</v>
      </c>
      <c r="Y2947" s="7" t="s">
        <v>14148</v>
      </c>
      <c r="Z2947" t="str">
        <f t="shared" si="368"/>
        <v>Christopher Osborn</v>
      </c>
      <c r="AA2947" t="str">
        <f t="shared" si="369"/>
        <v>Telangana</v>
      </c>
      <c r="AB2947" t="str">
        <f t="shared" si="370"/>
        <v>Hyderabad</v>
      </c>
      <c r="AC2947" t="str">
        <f t="shared" si="371"/>
        <v>Fashion</v>
      </c>
      <c r="AD2947" t="str">
        <f t="shared" si="372"/>
        <v>Air Max Shoes</v>
      </c>
      <c r="AE2947" t="str">
        <f t="shared" si="373"/>
        <v>Nike</v>
      </c>
      <c r="AF2947" t="str">
        <f t="shared" si="374"/>
        <v>Hyderabad Hub</v>
      </c>
      <c r="AG2947" t="str">
        <f t="shared" si="375"/>
        <v>Russell Meyer</v>
      </c>
    </row>
    <row r="2948" spans="1:33" x14ac:dyDescent="0.35">
      <c r="A2948" t="s">
        <v>14149</v>
      </c>
      <c r="B2948" t="s">
        <v>14150</v>
      </c>
      <c r="C2948" s="7" t="s">
        <v>14151</v>
      </c>
      <c r="D2948" s="7" t="s">
        <v>28</v>
      </c>
      <c r="E2948" s="9">
        <v>55</v>
      </c>
      <c r="F2948" s="7" t="s">
        <v>29</v>
      </c>
      <c r="G2948" s="6">
        <v>45744</v>
      </c>
      <c r="H2948" s="6">
        <v>45833</v>
      </c>
      <c r="I2948" s="7" t="s">
        <v>30</v>
      </c>
      <c r="J2948" s="7" t="s">
        <v>31</v>
      </c>
      <c r="K2948" s="7" t="s">
        <v>44</v>
      </c>
      <c r="L2948" t="s">
        <v>3873</v>
      </c>
      <c r="M2948" s="7" t="s">
        <v>46</v>
      </c>
      <c r="N2948" s="7" t="s">
        <v>47</v>
      </c>
      <c r="O2948" s="9">
        <v>5</v>
      </c>
      <c r="P2948" s="10">
        <v>9162</v>
      </c>
      <c r="Q2948" s="10">
        <v>11283.42</v>
      </c>
      <c r="R2948" s="11">
        <v>5</v>
      </c>
      <c r="S2948" s="10">
        <v>53596.24</v>
      </c>
      <c r="T2948" s="10">
        <v>10607.1</v>
      </c>
      <c r="U2948" s="7" t="s">
        <v>126</v>
      </c>
      <c r="V2948" s="7" t="s">
        <v>69</v>
      </c>
      <c r="W2948" s="9">
        <v>3</v>
      </c>
      <c r="X2948" s="7" t="s">
        <v>38</v>
      </c>
      <c r="Y2948" s="7" t="s">
        <v>14152</v>
      </c>
      <c r="Z2948" t="str">
        <f t="shared" si="368"/>
        <v>Susan Roberts</v>
      </c>
      <c r="AA2948" t="str">
        <f t="shared" si="369"/>
        <v>Maharashtra</v>
      </c>
      <c r="AB2948" t="str">
        <f t="shared" si="370"/>
        <v>Mumbai</v>
      </c>
      <c r="AC2948" t="str">
        <f t="shared" si="371"/>
        <v>Grocery</v>
      </c>
      <c r="AD2948" t="str">
        <f t="shared" si="372"/>
        <v>Sunflower Oil</v>
      </c>
      <c r="AE2948" t="str">
        <f t="shared" si="373"/>
        <v>Fortune</v>
      </c>
      <c r="AF2948" t="str">
        <f t="shared" si="374"/>
        <v>Mumbai Hub</v>
      </c>
      <c r="AG2948" t="str">
        <f t="shared" si="375"/>
        <v>Jamie Jordan</v>
      </c>
    </row>
    <row r="2949" spans="1:33" x14ac:dyDescent="0.35">
      <c r="A2949" t="s">
        <v>14153</v>
      </c>
      <c r="B2949" t="s">
        <v>14154</v>
      </c>
      <c r="C2949" s="7" t="s">
        <v>14155</v>
      </c>
      <c r="D2949" s="7" t="s">
        <v>28</v>
      </c>
      <c r="E2949" s="9">
        <v>33</v>
      </c>
      <c r="F2949" s="7" t="s">
        <v>92</v>
      </c>
      <c r="G2949" s="6">
        <v>45512</v>
      </c>
      <c r="H2949" s="6">
        <v>45621</v>
      </c>
      <c r="I2949" s="7" t="s">
        <v>55</v>
      </c>
      <c r="J2949" s="7" t="s">
        <v>56</v>
      </c>
      <c r="K2949" s="7" t="s">
        <v>93</v>
      </c>
      <c r="L2949" t="s">
        <v>14156</v>
      </c>
      <c r="M2949" s="7" t="s">
        <v>132</v>
      </c>
      <c r="N2949" s="7" t="s">
        <v>133</v>
      </c>
      <c r="O2949" s="9">
        <v>5</v>
      </c>
      <c r="P2949" s="10">
        <v>25897</v>
      </c>
      <c r="Q2949" s="10">
        <v>36350.43</v>
      </c>
      <c r="R2949" s="11">
        <v>0</v>
      </c>
      <c r="S2949" s="10">
        <v>181752.15</v>
      </c>
      <c r="T2949" s="10">
        <v>52267.15</v>
      </c>
      <c r="U2949" s="7" t="s">
        <v>48</v>
      </c>
      <c r="V2949" s="7" t="s">
        <v>112</v>
      </c>
      <c r="W2949" s="9">
        <v>2</v>
      </c>
      <c r="X2949" s="7" t="s">
        <v>58</v>
      </c>
      <c r="Y2949" s="7" t="s">
        <v>14157</v>
      </c>
      <c r="Z2949" t="str">
        <f t="shared" si="368"/>
        <v>Martin Pitts</v>
      </c>
      <c r="AA2949" t="str">
        <f t="shared" si="369"/>
        <v>Delhi</v>
      </c>
      <c r="AB2949" t="str">
        <f t="shared" si="370"/>
        <v>New Delhi</v>
      </c>
      <c r="AC2949" t="str">
        <f t="shared" si="371"/>
        <v>Electronics</v>
      </c>
      <c r="AD2949" t="str">
        <f t="shared" si="372"/>
        <v>iPhone 15</v>
      </c>
      <c r="AE2949" t="str">
        <f t="shared" si="373"/>
        <v>Apple</v>
      </c>
      <c r="AF2949" t="str">
        <f t="shared" si="374"/>
        <v>New Delhi Hub</v>
      </c>
      <c r="AG2949" t="str">
        <f t="shared" si="375"/>
        <v>John Madden</v>
      </c>
    </row>
    <row r="2950" spans="1:33" x14ac:dyDescent="0.35">
      <c r="A2950" t="s">
        <v>14158</v>
      </c>
      <c r="B2950" t="s">
        <v>14159</v>
      </c>
      <c r="C2950" s="7" t="s">
        <v>14160</v>
      </c>
      <c r="D2950" s="7" t="s">
        <v>54</v>
      </c>
      <c r="E2950" s="9">
        <v>60</v>
      </c>
      <c r="F2950" s="7" t="s">
        <v>29</v>
      </c>
      <c r="G2950" s="6">
        <v>45891</v>
      </c>
      <c r="H2950" s="6">
        <v>45830</v>
      </c>
      <c r="I2950" s="7" t="s">
        <v>63</v>
      </c>
      <c r="J2950" s="7" t="s">
        <v>64</v>
      </c>
      <c r="K2950" s="7" t="s">
        <v>117</v>
      </c>
      <c r="L2950" t="s">
        <v>14161</v>
      </c>
      <c r="M2950" s="7" t="s">
        <v>119</v>
      </c>
      <c r="N2950" s="7" t="s">
        <v>120</v>
      </c>
      <c r="O2950" s="9">
        <v>3</v>
      </c>
      <c r="P2950" s="10">
        <v>5680</v>
      </c>
      <c r="Q2950" s="10">
        <v>7469.32</v>
      </c>
      <c r="R2950" s="11">
        <v>15</v>
      </c>
      <c r="S2950" s="10">
        <v>19046.77</v>
      </c>
      <c r="T2950" s="10">
        <v>5367.96</v>
      </c>
      <c r="U2950" s="7" t="s">
        <v>36</v>
      </c>
      <c r="V2950" s="7" t="s">
        <v>37</v>
      </c>
      <c r="W2950" s="9">
        <v>2</v>
      </c>
      <c r="X2950" s="7" t="s">
        <v>70</v>
      </c>
      <c r="Y2950" s="7" t="s">
        <v>14162</v>
      </c>
      <c r="Z2950" t="str">
        <f t="shared" si="368"/>
        <v>Dawn Barr</v>
      </c>
      <c r="AA2950" t="str">
        <f t="shared" si="369"/>
        <v>Telangana</v>
      </c>
      <c r="AB2950" t="str">
        <f t="shared" si="370"/>
        <v>Hyderabad</v>
      </c>
      <c r="AC2950" t="str">
        <f t="shared" si="371"/>
        <v>Fashion</v>
      </c>
      <c r="AD2950" t="str">
        <f t="shared" si="372"/>
        <v>Air Max Shoes</v>
      </c>
      <c r="AE2950" t="str">
        <f t="shared" si="373"/>
        <v>Nike</v>
      </c>
      <c r="AF2950" t="str">
        <f t="shared" si="374"/>
        <v>Hyderabad Hub</v>
      </c>
      <c r="AG2950" t="str">
        <f t="shared" si="375"/>
        <v>Amanda Fisher</v>
      </c>
    </row>
    <row r="2951" spans="1:33" x14ac:dyDescent="0.35">
      <c r="A2951" t="s">
        <v>14163</v>
      </c>
      <c r="B2951" t="s">
        <v>14164</v>
      </c>
      <c r="C2951" s="7" t="s">
        <v>14165</v>
      </c>
      <c r="D2951" s="7" t="s">
        <v>54</v>
      </c>
      <c r="E2951" s="9">
        <v>45</v>
      </c>
      <c r="F2951" s="7" t="s">
        <v>92</v>
      </c>
      <c r="G2951" s="6">
        <v>45493</v>
      </c>
      <c r="H2951" s="6">
        <v>45601</v>
      </c>
      <c r="I2951" s="7" t="s">
        <v>75</v>
      </c>
      <c r="J2951" s="7" t="s">
        <v>76</v>
      </c>
      <c r="K2951" s="7" t="s">
        <v>93</v>
      </c>
      <c r="L2951" t="s">
        <v>14166</v>
      </c>
      <c r="M2951" s="7" t="s">
        <v>95</v>
      </c>
      <c r="N2951" s="7" t="s">
        <v>96</v>
      </c>
      <c r="O2951" s="9">
        <v>2</v>
      </c>
      <c r="P2951" s="10">
        <v>12185</v>
      </c>
      <c r="Q2951" s="10">
        <v>15792.91</v>
      </c>
      <c r="R2951" s="11">
        <v>5</v>
      </c>
      <c r="S2951" s="10">
        <v>30006.53</v>
      </c>
      <c r="T2951" s="10">
        <v>7215.82</v>
      </c>
      <c r="U2951" s="7" t="s">
        <v>126</v>
      </c>
      <c r="V2951" s="7" t="s">
        <v>154</v>
      </c>
      <c r="W2951" s="9">
        <v>3</v>
      </c>
      <c r="X2951" s="7" t="s">
        <v>79</v>
      </c>
      <c r="Y2951" s="7" t="s">
        <v>14167</v>
      </c>
      <c r="Z2951" t="str">
        <f t="shared" si="368"/>
        <v>Emma Kirk</v>
      </c>
      <c r="AA2951" t="str">
        <f t="shared" si="369"/>
        <v>Karnataka</v>
      </c>
      <c r="AB2951" t="str">
        <f t="shared" si="370"/>
        <v>Bengaluru</v>
      </c>
      <c r="AC2951" t="str">
        <f t="shared" si="371"/>
        <v>Electronics</v>
      </c>
      <c r="AD2951" t="str">
        <f t="shared" si="372"/>
        <v>Galaxy S24</v>
      </c>
      <c r="AE2951" t="str">
        <f t="shared" si="373"/>
        <v>Samsung</v>
      </c>
      <c r="AF2951" t="str">
        <f t="shared" si="374"/>
        <v>Bengaluru Hub</v>
      </c>
      <c r="AG2951" t="str">
        <f t="shared" si="375"/>
        <v>Bradley Carrillo</v>
      </c>
    </row>
    <row r="2952" spans="1:33" x14ac:dyDescent="0.35">
      <c r="A2952" t="s">
        <v>14168</v>
      </c>
      <c r="B2952" t="s">
        <v>14169</v>
      </c>
      <c r="C2952" s="7" t="s">
        <v>14170</v>
      </c>
      <c r="D2952" s="7" t="s">
        <v>54</v>
      </c>
      <c r="E2952" s="9">
        <v>51</v>
      </c>
      <c r="F2952" s="7" t="s">
        <v>92</v>
      </c>
      <c r="G2952" s="6">
        <v>45937</v>
      </c>
      <c r="H2952" s="6">
        <v>45880</v>
      </c>
      <c r="I2952" s="7" t="s">
        <v>55</v>
      </c>
      <c r="J2952" s="7" t="s">
        <v>56</v>
      </c>
      <c r="K2952" s="7" t="s">
        <v>32</v>
      </c>
      <c r="L2952" t="s">
        <v>14171</v>
      </c>
      <c r="M2952" s="7" t="s">
        <v>34</v>
      </c>
      <c r="N2952" s="7" t="s">
        <v>35</v>
      </c>
      <c r="O2952" s="9">
        <v>3</v>
      </c>
      <c r="P2952" s="10">
        <v>7948</v>
      </c>
      <c r="Q2952" s="10">
        <v>9659.32</v>
      </c>
      <c r="R2952" s="11">
        <v>15</v>
      </c>
      <c r="S2952" s="10">
        <v>24631.27</v>
      </c>
      <c r="T2952" s="10">
        <v>5133.96</v>
      </c>
      <c r="U2952" s="7" t="s">
        <v>48</v>
      </c>
      <c r="V2952" s="7" t="s">
        <v>112</v>
      </c>
      <c r="W2952" s="9">
        <v>3</v>
      </c>
      <c r="X2952" s="7" t="s">
        <v>58</v>
      </c>
      <c r="Y2952" s="7" t="s">
        <v>14172</v>
      </c>
      <c r="Z2952" t="str">
        <f t="shared" si="368"/>
        <v>Bradley Nichols DVM</v>
      </c>
      <c r="AA2952" t="str">
        <f t="shared" si="369"/>
        <v>Delhi</v>
      </c>
      <c r="AB2952" t="str">
        <f t="shared" si="370"/>
        <v>New Delhi</v>
      </c>
      <c r="AC2952" t="str">
        <f t="shared" si="371"/>
        <v>Home</v>
      </c>
      <c r="AD2952" t="str">
        <f t="shared" si="372"/>
        <v>Pressure Cooker</v>
      </c>
      <c r="AE2952" t="str">
        <f t="shared" si="373"/>
        <v>Prestige</v>
      </c>
      <c r="AF2952" t="str">
        <f t="shared" si="374"/>
        <v>New Delhi Hub</v>
      </c>
      <c r="AG2952" t="str">
        <f t="shared" si="375"/>
        <v>Mark Hayes</v>
      </c>
    </row>
    <row r="2953" spans="1:33" x14ac:dyDescent="0.35">
      <c r="A2953" t="s">
        <v>14173</v>
      </c>
      <c r="B2953" t="s">
        <v>14174</v>
      </c>
      <c r="C2953" s="7" t="s">
        <v>14175</v>
      </c>
      <c r="D2953" s="7" t="s">
        <v>28</v>
      </c>
      <c r="E2953" s="9">
        <v>49</v>
      </c>
      <c r="F2953" s="7" t="s">
        <v>92</v>
      </c>
      <c r="G2953" s="6">
        <v>46090</v>
      </c>
      <c r="H2953" s="6">
        <v>46131</v>
      </c>
      <c r="I2953" s="7" t="s">
        <v>75</v>
      </c>
      <c r="J2953" s="7" t="s">
        <v>76</v>
      </c>
      <c r="K2953" s="7" t="s">
        <v>44</v>
      </c>
      <c r="L2953" t="s">
        <v>14176</v>
      </c>
      <c r="M2953" s="7" t="s">
        <v>46</v>
      </c>
      <c r="N2953" s="7" t="s">
        <v>47</v>
      </c>
      <c r="O2953" s="9">
        <v>1</v>
      </c>
      <c r="P2953" s="10">
        <v>10971</v>
      </c>
      <c r="Q2953" s="10">
        <v>13650.94</v>
      </c>
      <c r="R2953" s="11">
        <v>20</v>
      </c>
      <c r="S2953" s="10">
        <v>10920.75</v>
      </c>
      <c r="T2953" s="10">
        <v>2679.94</v>
      </c>
      <c r="U2953" s="7" t="s">
        <v>78</v>
      </c>
      <c r="V2953" s="7" t="s">
        <v>112</v>
      </c>
      <c r="W2953" s="9">
        <v>3</v>
      </c>
      <c r="X2953" s="7" t="s">
        <v>79</v>
      </c>
      <c r="Y2953" s="7" t="s">
        <v>14177</v>
      </c>
      <c r="Z2953" t="str">
        <f t="shared" si="368"/>
        <v>Melanie Garrison</v>
      </c>
      <c r="AA2953" t="str">
        <f t="shared" si="369"/>
        <v>Karnataka</v>
      </c>
      <c r="AB2953" t="str">
        <f t="shared" si="370"/>
        <v>Bengaluru</v>
      </c>
      <c r="AC2953" t="str">
        <f t="shared" si="371"/>
        <v>Grocery</v>
      </c>
      <c r="AD2953" t="str">
        <f t="shared" si="372"/>
        <v>Sunflower Oil</v>
      </c>
      <c r="AE2953" t="str">
        <f t="shared" si="373"/>
        <v>Fortune</v>
      </c>
      <c r="AF2953" t="str">
        <f t="shared" si="374"/>
        <v>Bengaluru Hub</v>
      </c>
      <c r="AG2953" t="str">
        <f t="shared" si="375"/>
        <v>Jill Avery</v>
      </c>
    </row>
    <row r="2954" spans="1:33" x14ac:dyDescent="0.35">
      <c r="A2954" t="s">
        <v>14178</v>
      </c>
      <c r="B2954" t="s">
        <v>14179</v>
      </c>
      <c r="C2954" s="7" t="s">
        <v>14180</v>
      </c>
      <c r="D2954" s="7" t="s">
        <v>28</v>
      </c>
      <c r="E2954" s="9">
        <v>29</v>
      </c>
      <c r="F2954" s="7" t="s">
        <v>92</v>
      </c>
      <c r="G2954" s="6">
        <v>45515</v>
      </c>
      <c r="H2954" s="6">
        <v>45537</v>
      </c>
      <c r="I2954" s="7" t="s">
        <v>63</v>
      </c>
      <c r="J2954" s="7" t="s">
        <v>64</v>
      </c>
      <c r="K2954" s="7" t="s">
        <v>93</v>
      </c>
      <c r="L2954" t="s">
        <v>14181</v>
      </c>
      <c r="M2954" s="7" t="s">
        <v>132</v>
      </c>
      <c r="N2954" s="7" t="s">
        <v>133</v>
      </c>
      <c r="O2954" s="9">
        <v>5</v>
      </c>
      <c r="P2954" s="10">
        <v>15139</v>
      </c>
      <c r="Q2954" s="10">
        <v>16854.650000000001</v>
      </c>
      <c r="R2954" s="11">
        <v>15</v>
      </c>
      <c r="S2954" s="10">
        <v>71632.259999999995</v>
      </c>
      <c r="T2954" s="10">
        <v>8578.25</v>
      </c>
      <c r="U2954" s="7" t="s">
        <v>36</v>
      </c>
      <c r="V2954" s="7" t="s">
        <v>37</v>
      </c>
      <c r="W2954" s="9">
        <v>5</v>
      </c>
      <c r="X2954" s="7" t="s">
        <v>70</v>
      </c>
      <c r="Y2954" s="7" t="s">
        <v>1114</v>
      </c>
      <c r="Z2954" t="str">
        <f t="shared" si="368"/>
        <v>Lisa Thompson</v>
      </c>
      <c r="AA2954" t="str">
        <f t="shared" si="369"/>
        <v>Telangana</v>
      </c>
      <c r="AB2954" t="str">
        <f t="shared" si="370"/>
        <v>Hyderabad</v>
      </c>
      <c r="AC2954" t="str">
        <f t="shared" si="371"/>
        <v>Electronics</v>
      </c>
      <c r="AD2954" t="str">
        <f t="shared" si="372"/>
        <v>iPhone 15</v>
      </c>
      <c r="AE2954" t="str">
        <f t="shared" si="373"/>
        <v>Apple</v>
      </c>
      <c r="AF2954" t="str">
        <f t="shared" si="374"/>
        <v>Hyderabad Hub</v>
      </c>
      <c r="AG2954" t="str">
        <f t="shared" si="375"/>
        <v>Jennifer Jones</v>
      </c>
    </row>
    <row r="2955" spans="1:33" x14ac:dyDescent="0.35">
      <c r="A2955" t="s">
        <v>14182</v>
      </c>
      <c r="B2955" t="s">
        <v>14183</v>
      </c>
      <c r="C2955" s="7" t="s">
        <v>14184</v>
      </c>
      <c r="D2955" s="7" t="s">
        <v>28</v>
      </c>
      <c r="E2955" s="9">
        <v>46</v>
      </c>
      <c r="F2955" s="7" t="s">
        <v>92</v>
      </c>
      <c r="G2955" s="6">
        <v>45918</v>
      </c>
      <c r="H2955" s="6">
        <v>45920</v>
      </c>
      <c r="I2955" s="7" t="s">
        <v>84</v>
      </c>
      <c r="J2955" s="7" t="s">
        <v>85</v>
      </c>
      <c r="K2955" s="7" t="s">
        <v>65</v>
      </c>
      <c r="L2955" t="s">
        <v>14185</v>
      </c>
      <c r="M2955" s="7" t="s">
        <v>67</v>
      </c>
      <c r="N2955" s="7" t="s">
        <v>68</v>
      </c>
      <c r="O2955" s="9">
        <v>4</v>
      </c>
      <c r="P2955" s="10">
        <v>17538</v>
      </c>
      <c r="Q2955" s="10">
        <v>20767.75</v>
      </c>
      <c r="R2955" s="11">
        <v>10</v>
      </c>
      <c r="S2955" s="10">
        <v>74763.899999999994</v>
      </c>
      <c r="T2955" s="10">
        <v>12919</v>
      </c>
      <c r="U2955" s="7" t="s">
        <v>126</v>
      </c>
      <c r="V2955" s="7" t="s">
        <v>154</v>
      </c>
      <c r="W2955" s="9">
        <v>2</v>
      </c>
      <c r="X2955" s="7" t="s">
        <v>87</v>
      </c>
      <c r="Y2955" s="7" t="s">
        <v>14186</v>
      </c>
      <c r="Z2955" t="str">
        <f t="shared" si="368"/>
        <v>Colleen Holmes MD</v>
      </c>
      <c r="AA2955" t="str">
        <f t="shared" si="369"/>
        <v>Tamil Nadu</v>
      </c>
      <c r="AB2955" t="str">
        <f t="shared" si="370"/>
        <v>Chennai</v>
      </c>
      <c r="AC2955" t="str">
        <f t="shared" si="371"/>
        <v>Beauty</v>
      </c>
      <c r="AD2955" t="str">
        <f t="shared" si="372"/>
        <v>Face Wash</v>
      </c>
      <c r="AE2955" t="str">
        <f t="shared" si="373"/>
        <v>Loreal</v>
      </c>
      <c r="AF2955" t="str">
        <f t="shared" si="374"/>
        <v>Chennai Hub</v>
      </c>
      <c r="AG2955" t="str">
        <f t="shared" si="375"/>
        <v>James Warner</v>
      </c>
    </row>
    <row r="2956" spans="1:33" x14ac:dyDescent="0.35">
      <c r="A2956" t="s">
        <v>14187</v>
      </c>
      <c r="B2956" t="s">
        <v>14188</v>
      </c>
      <c r="C2956" s="7" t="s">
        <v>14189</v>
      </c>
      <c r="D2956" s="7" t="s">
        <v>54</v>
      </c>
      <c r="E2956" s="9">
        <v>19</v>
      </c>
      <c r="F2956" s="7" t="s">
        <v>92</v>
      </c>
      <c r="G2956" s="6">
        <v>45550</v>
      </c>
      <c r="H2956" s="6">
        <v>45630</v>
      </c>
      <c r="I2956" s="7" t="s">
        <v>30</v>
      </c>
      <c r="J2956" s="7" t="s">
        <v>31</v>
      </c>
      <c r="K2956" s="7" t="s">
        <v>44</v>
      </c>
      <c r="L2956" t="s">
        <v>14190</v>
      </c>
      <c r="M2956" s="7" t="s">
        <v>46</v>
      </c>
      <c r="N2956" s="7" t="s">
        <v>47</v>
      </c>
      <c r="O2956" s="9">
        <v>3</v>
      </c>
      <c r="P2956" s="10">
        <v>25910</v>
      </c>
      <c r="Q2956" s="10">
        <v>37617.24</v>
      </c>
      <c r="R2956" s="11">
        <v>15</v>
      </c>
      <c r="S2956" s="10">
        <v>95923.96</v>
      </c>
      <c r="T2956" s="10">
        <v>35121.72</v>
      </c>
      <c r="U2956" s="7" t="s">
        <v>78</v>
      </c>
      <c r="V2956" s="7" t="s">
        <v>69</v>
      </c>
      <c r="W2956" s="9">
        <v>2</v>
      </c>
      <c r="X2956" s="7" t="s">
        <v>38</v>
      </c>
      <c r="Y2956" s="7" t="s">
        <v>14191</v>
      </c>
      <c r="Z2956" t="str">
        <f t="shared" si="368"/>
        <v>Hannah Miller</v>
      </c>
      <c r="AA2956" t="str">
        <f t="shared" si="369"/>
        <v>Maharashtra</v>
      </c>
      <c r="AB2956" t="str">
        <f t="shared" si="370"/>
        <v>Mumbai</v>
      </c>
      <c r="AC2956" t="str">
        <f t="shared" si="371"/>
        <v>Grocery</v>
      </c>
      <c r="AD2956" t="str">
        <f t="shared" si="372"/>
        <v>Sunflower Oil</v>
      </c>
      <c r="AE2956" t="str">
        <f t="shared" si="373"/>
        <v>Fortune</v>
      </c>
      <c r="AF2956" t="str">
        <f t="shared" si="374"/>
        <v>Mumbai Hub</v>
      </c>
      <c r="AG2956" t="str">
        <f t="shared" si="375"/>
        <v>Ronnie Young</v>
      </c>
    </row>
    <row r="2957" spans="1:33" x14ac:dyDescent="0.35">
      <c r="A2957" t="s">
        <v>14192</v>
      </c>
      <c r="B2957" t="s">
        <v>14193</v>
      </c>
      <c r="C2957" s="7" t="s">
        <v>14194</v>
      </c>
      <c r="D2957" s="7" t="s">
        <v>54</v>
      </c>
      <c r="E2957" s="9">
        <v>33</v>
      </c>
      <c r="F2957" s="7" t="s">
        <v>29</v>
      </c>
      <c r="G2957" s="6">
        <v>46197</v>
      </c>
      <c r="H2957" s="6">
        <v>45982</v>
      </c>
      <c r="I2957" s="7" t="s">
        <v>84</v>
      </c>
      <c r="J2957" s="7" t="s">
        <v>85</v>
      </c>
      <c r="K2957" s="7" t="s">
        <v>65</v>
      </c>
      <c r="L2957" t="s">
        <v>14195</v>
      </c>
      <c r="M2957" s="7" t="s">
        <v>67</v>
      </c>
      <c r="N2957" s="7" t="s">
        <v>68</v>
      </c>
      <c r="O2957" s="9">
        <v>4</v>
      </c>
      <c r="P2957" s="10">
        <v>9601</v>
      </c>
      <c r="Q2957" s="10">
        <v>11642.12</v>
      </c>
      <c r="R2957" s="11">
        <v>5</v>
      </c>
      <c r="S2957" s="10">
        <v>44240.06</v>
      </c>
      <c r="T2957" s="10">
        <v>8164.48</v>
      </c>
      <c r="U2957" s="7" t="s">
        <v>48</v>
      </c>
      <c r="V2957" s="7" t="s">
        <v>112</v>
      </c>
      <c r="W2957" s="9">
        <v>3</v>
      </c>
      <c r="X2957" s="7" t="s">
        <v>87</v>
      </c>
      <c r="Y2957" s="7" t="s">
        <v>14196</v>
      </c>
      <c r="Z2957" t="str">
        <f t="shared" si="368"/>
        <v>Stacey Moore</v>
      </c>
      <c r="AA2957" t="str">
        <f t="shared" si="369"/>
        <v>Tamil Nadu</v>
      </c>
      <c r="AB2957" t="str">
        <f t="shared" si="370"/>
        <v>Chennai</v>
      </c>
      <c r="AC2957" t="str">
        <f t="shared" si="371"/>
        <v>Beauty</v>
      </c>
      <c r="AD2957" t="str">
        <f t="shared" si="372"/>
        <v>Face Wash</v>
      </c>
      <c r="AE2957" t="str">
        <f t="shared" si="373"/>
        <v>Loreal</v>
      </c>
      <c r="AF2957" t="str">
        <f t="shared" si="374"/>
        <v>Chennai Hub</v>
      </c>
      <c r="AG2957" t="str">
        <f t="shared" si="375"/>
        <v>Colleen Walter</v>
      </c>
    </row>
    <row r="2958" spans="1:33" x14ac:dyDescent="0.35">
      <c r="A2958" t="s">
        <v>14197</v>
      </c>
      <c r="B2958" t="s">
        <v>14198</v>
      </c>
      <c r="C2958" s="7" t="s">
        <v>14199</v>
      </c>
      <c r="D2958" s="7" t="s">
        <v>28</v>
      </c>
      <c r="E2958" s="9">
        <v>32</v>
      </c>
      <c r="F2958" s="7" t="s">
        <v>92</v>
      </c>
      <c r="G2958" s="6">
        <v>45847</v>
      </c>
      <c r="H2958" s="6">
        <v>45583</v>
      </c>
      <c r="I2958" s="7" t="s">
        <v>75</v>
      </c>
      <c r="J2958" s="7" t="s">
        <v>76</v>
      </c>
      <c r="K2958" s="7" t="s">
        <v>93</v>
      </c>
      <c r="L2958" t="s">
        <v>14200</v>
      </c>
      <c r="M2958" s="7" t="s">
        <v>132</v>
      </c>
      <c r="N2958" s="7" t="s">
        <v>133</v>
      </c>
      <c r="O2958" s="9">
        <v>3</v>
      </c>
      <c r="P2958" s="10">
        <v>3863</v>
      </c>
      <c r="Q2958" s="10">
        <v>4840.01</v>
      </c>
      <c r="R2958" s="11">
        <v>20</v>
      </c>
      <c r="S2958" s="10">
        <v>11616.02</v>
      </c>
      <c r="T2958" s="10">
        <v>2931.03</v>
      </c>
      <c r="U2958" s="7" t="s">
        <v>36</v>
      </c>
      <c r="V2958" s="7" t="s">
        <v>112</v>
      </c>
      <c r="W2958" s="9">
        <v>5</v>
      </c>
      <c r="X2958" s="7" t="s">
        <v>79</v>
      </c>
      <c r="Y2958" s="7" t="s">
        <v>12825</v>
      </c>
      <c r="Z2958" t="str">
        <f t="shared" si="368"/>
        <v>April Carr</v>
      </c>
      <c r="AA2958" t="str">
        <f t="shared" si="369"/>
        <v>Karnataka</v>
      </c>
      <c r="AB2958" t="str">
        <f t="shared" si="370"/>
        <v>Bengaluru</v>
      </c>
      <c r="AC2958" t="str">
        <f t="shared" si="371"/>
        <v>Electronics</v>
      </c>
      <c r="AD2958" t="str">
        <f t="shared" si="372"/>
        <v>iPhone 15</v>
      </c>
      <c r="AE2958" t="str">
        <f t="shared" si="373"/>
        <v>Apple</v>
      </c>
      <c r="AF2958" t="str">
        <f t="shared" si="374"/>
        <v>Bengaluru Hub</v>
      </c>
      <c r="AG2958" t="str">
        <f t="shared" si="375"/>
        <v>John Evans</v>
      </c>
    </row>
    <row r="2959" spans="1:33" x14ac:dyDescent="0.35">
      <c r="A2959" t="s">
        <v>14201</v>
      </c>
      <c r="B2959" t="s">
        <v>14202</v>
      </c>
      <c r="C2959" s="7" t="s">
        <v>14203</v>
      </c>
      <c r="D2959" s="7" t="s">
        <v>28</v>
      </c>
      <c r="E2959" s="9">
        <v>48</v>
      </c>
      <c r="F2959" s="7" t="s">
        <v>29</v>
      </c>
      <c r="G2959" s="6">
        <v>46181</v>
      </c>
      <c r="H2959" s="6">
        <v>45546</v>
      </c>
      <c r="I2959" s="7" t="s">
        <v>84</v>
      </c>
      <c r="J2959" s="7" t="s">
        <v>85</v>
      </c>
      <c r="K2959" s="7" t="s">
        <v>32</v>
      </c>
      <c r="L2959" t="s">
        <v>6161</v>
      </c>
      <c r="M2959" s="7" t="s">
        <v>34</v>
      </c>
      <c r="N2959" s="7" t="s">
        <v>35</v>
      </c>
      <c r="O2959" s="9">
        <v>2</v>
      </c>
      <c r="P2959" s="10">
        <v>20292</v>
      </c>
      <c r="Q2959" s="10">
        <v>29290.69</v>
      </c>
      <c r="R2959" s="11">
        <v>0</v>
      </c>
      <c r="S2959" s="10">
        <v>58581.38</v>
      </c>
      <c r="T2959" s="10">
        <v>17997.38</v>
      </c>
      <c r="U2959" s="7" t="s">
        <v>36</v>
      </c>
      <c r="V2959" s="7" t="s">
        <v>112</v>
      </c>
      <c r="W2959" s="9">
        <v>5</v>
      </c>
      <c r="X2959" s="7" t="s">
        <v>87</v>
      </c>
      <c r="Y2959" s="7" t="s">
        <v>14204</v>
      </c>
      <c r="Z2959" t="str">
        <f t="shared" si="368"/>
        <v>Christopher Perez</v>
      </c>
      <c r="AA2959" t="str">
        <f t="shared" si="369"/>
        <v>Tamil Nadu</v>
      </c>
      <c r="AB2959" t="str">
        <f t="shared" si="370"/>
        <v>Chennai</v>
      </c>
      <c r="AC2959" t="str">
        <f t="shared" si="371"/>
        <v>Home</v>
      </c>
      <c r="AD2959" t="str">
        <f t="shared" si="372"/>
        <v>Pressure Cooker</v>
      </c>
      <c r="AE2959" t="str">
        <f t="shared" si="373"/>
        <v>Prestige</v>
      </c>
      <c r="AF2959" t="str">
        <f t="shared" si="374"/>
        <v>Chennai Hub</v>
      </c>
      <c r="AG2959" t="str">
        <f t="shared" si="375"/>
        <v>Jennifer Obrien</v>
      </c>
    </row>
    <row r="2960" spans="1:33" x14ac:dyDescent="0.35">
      <c r="A2960" t="s">
        <v>14205</v>
      </c>
      <c r="B2960" t="s">
        <v>14206</v>
      </c>
      <c r="C2960" s="7" t="s">
        <v>14207</v>
      </c>
      <c r="D2960" s="7" t="s">
        <v>54</v>
      </c>
      <c r="E2960" s="9">
        <v>48</v>
      </c>
      <c r="F2960" s="7" t="s">
        <v>92</v>
      </c>
      <c r="G2960" s="6">
        <v>46154</v>
      </c>
      <c r="H2960" s="6">
        <v>45886</v>
      </c>
      <c r="I2960" s="7" t="s">
        <v>55</v>
      </c>
      <c r="J2960" s="7" t="s">
        <v>56</v>
      </c>
      <c r="K2960" s="7" t="s">
        <v>117</v>
      </c>
      <c r="L2960" t="s">
        <v>14208</v>
      </c>
      <c r="M2960" s="7" t="s">
        <v>119</v>
      </c>
      <c r="N2960" s="7" t="s">
        <v>120</v>
      </c>
      <c r="O2960" s="9">
        <v>1</v>
      </c>
      <c r="P2960" s="10">
        <v>7097</v>
      </c>
      <c r="Q2960" s="10">
        <v>7967.94</v>
      </c>
      <c r="R2960" s="11">
        <v>0</v>
      </c>
      <c r="S2960" s="10">
        <v>7967.94</v>
      </c>
      <c r="T2960" s="10">
        <v>870.94</v>
      </c>
      <c r="U2960" s="7" t="s">
        <v>126</v>
      </c>
      <c r="V2960" s="7" t="s">
        <v>69</v>
      </c>
      <c r="W2960" s="9">
        <v>2</v>
      </c>
      <c r="X2960" s="7" t="s">
        <v>58</v>
      </c>
      <c r="Y2960" s="7" t="s">
        <v>14209</v>
      </c>
      <c r="Z2960" t="str">
        <f t="shared" si="368"/>
        <v>Ann Brown</v>
      </c>
      <c r="AA2960" t="str">
        <f t="shared" si="369"/>
        <v>Delhi</v>
      </c>
      <c r="AB2960" t="str">
        <f t="shared" si="370"/>
        <v>New Delhi</v>
      </c>
      <c r="AC2960" t="str">
        <f t="shared" si="371"/>
        <v>Fashion</v>
      </c>
      <c r="AD2960" t="str">
        <f t="shared" si="372"/>
        <v>Air Max Shoes</v>
      </c>
      <c r="AE2960" t="str">
        <f t="shared" si="373"/>
        <v>Nike</v>
      </c>
      <c r="AF2960" t="str">
        <f t="shared" si="374"/>
        <v>New Delhi Hub</v>
      </c>
      <c r="AG2960" t="str">
        <f t="shared" si="375"/>
        <v>William Chen</v>
      </c>
    </row>
    <row r="2961" spans="1:33" x14ac:dyDescent="0.35">
      <c r="A2961" t="s">
        <v>14210</v>
      </c>
      <c r="B2961" t="s">
        <v>14211</v>
      </c>
      <c r="C2961" s="7" t="s">
        <v>14212</v>
      </c>
      <c r="D2961" s="7" t="s">
        <v>28</v>
      </c>
      <c r="E2961" s="9">
        <v>43</v>
      </c>
      <c r="F2961" s="7" t="s">
        <v>29</v>
      </c>
      <c r="G2961" s="6">
        <v>45733</v>
      </c>
      <c r="H2961" s="6">
        <v>46058</v>
      </c>
      <c r="I2961" s="7"/>
      <c r="J2961" s="7" t="s">
        <v>64</v>
      </c>
      <c r="K2961" s="7" t="s">
        <v>93</v>
      </c>
      <c r="L2961" t="s">
        <v>14213</v>
      </c>
      <c r="M2961" s="7" t="s">
        <v>95</v>
      </c>
      <c r="N2961" s="7" t="s">
        <v>96</v>
      </c>
      <c r="O2961" s="9">
        <v>5</v>
      </c>
      <c r="P2961" s="10">
        <v>18636</v>
      </c>
      <c r="Q2961" s="10">
        <v>25681.27</v>
      </c>
      <c r="R2961" s="11">
        <v>20</v>
      </c>
      <c r="S2961" s="10">
        <v>102725.08</v>
      </c>
      <c r="T2961" s="10">
        <v>35226.35</v>
      </c>
      <c r="U2961" s="7" t="s">
        <v>48</v>
      </c>
      <c r="V2961" s="7" t="s">
        <v>37</v>
      </c>
      <c r="W2961" s="9">
        <v>5</v>
      </c>
      <c r="X2961" s="7" t="s">
        <v>70</v>
      </c>
      <c r="Y2961" s="7" t="s">
        <v>14214</v>
      </c>
      <c r="Z2961" t="str">
        <f t="shared" si="368"/>
        <v>Jason Woods</v>
      </c>
      <c r="AA2961" t="s">
        <v>63</v>
      </c>
      <c r="AB2961" t="str">
        <f t="shared" si="370"/>
        <v>Hyderabad</v>
      </c>
      <c r="AC2961" t="str">
        <f t="shared" si="371"/>
        <v>Electronics</v>
      </c>
      <c r="AD2961" t="str">
        <f t="shared" si="372"/>
        <v>Galaxy S24</v>
      </c>
      <c r="AE2961" t="str">
        <f t="shared" si="373"/>
        <v>Samsung</v>
      </c>
      <c r="AF2961" t="str">
        <f t="shared" si="374"/>
        <v>Hyderabad Hub</v>
      </c>
      <c r="AG2961" t="str">
        <f t="shared" si="375"/>
        <v>Mr. David Cross</v>
      </c>
    </row>
    <row r="2962" spans="1:33" x14ac:dyDescent="0.35">
      <c r="A2962" t="s">
        <v>14215</v>
      </c>
      <c r="B2962" t="s">
        <v>14216</v>
      </c>
      <c r="C2962" s="7" t="s">
        <v>14217</v>
      </c>
      <c r="D2962" s="7" t="s">
        <v>54</v>
      </c>
      <c r="E2962" s="9">
        <v>51</v>
      </c>
      <c r="F2962" s="7" t="s">
        <v>29</v>
      </c>
      <c r="G2962" s="6">
        <v>45682</v>
      </c>
      <c r="H2962" s="6">
        <v>45674</v>
      </c>
      <c r="I2962" s="7" t="s">
        <v>75</v>
      </c>
      <c r="J2962" s="7" t="s">
        <v>76</v>
      </c>
      <c r="K2962" s="7" t="s">
        <v>32</v>
      </c>
      <c r="L2962" t="s">
        <v>14218</v>
      </c>
      <c r="M2962" s="7" t="s">
        <v>34</v>
      </c>
      <c r="N2962" s="7" t="s">
        <v>35</v>
      </c>
      <c r="O2962" s="9">
        <v>3</v>
      </c>
      <c r="P2962" s="10">
        <v>1936</v>
      </c>
      <c r="Q2962" s="10">
        <v>2881.89</v>
      </c>
      <c r="R2962" s="11">
        <v>15</v>
      </c>
      <c r="S2962" s="10">
        <v>7348.82</v>
      </c>
      <c r="T2962" s="10">
        <v>2837.67</v>
      </c>
      <c r="U2962" s="7" t="s">
        <v>48</v>
      </c>
      <c r="V2962" s="7" t="s">
        <v>37</v>
      </c>
      <c r="W2962" s="9">
        <v>5</v>
      </c>
      <c r="X2962" s="7" t="s">
        <v>79</v>
      </c>
      <c r="Y2962" s="7" t="s">
        <v>14219</v>
      </c>
      <c r="Z2962" t="str">
        <f t="shared" si="368"/>
        <v>Robert Franklin</v>
      </c>
      <c r="AA2962" t="str">
        <f t="shared" si="369"/>
        <v>Karnataka</v>
      </c>
      <c r="AB2962" t="str">
        <f t="shared" si="370"/>
        <v>Bengaluru</v>
      </c>
      <c r="AC2962" t="str">
        <f t="shared" si="371"/>
        <v>Home</v>
      </c>
      <c r="AD2962" t="str">
        <f t="shared" si="372"/>
        <v>Pressure Cooker</v>
      </c>
      <c r="AE2962" t="str">
        <f t="shared" si="373"/>
        <v>Prestige</v>
      </c>
      <c r="AF2962" t="str">
        <f t="shared" si="374"/>
        <v>Bengaluru Hub</v>
      </c>
      <c r="AG2962" t="str">
        <f t="shared" si="375"/>
        <v>Kaitlyn Crosby</v>
      </c>
    </row>
    <row r="2963" spans="1:33" x14ac:dyDescent="0.35">
      <c r="A2963" t="s">
        <v>14220</v>
      </c>
      <c r="B2963" t="s">
        <v>14221</v>
      </c>
      <c r="C2963" s="7" t="s">
        <v>14222</v>
      </c>
      <c r="D2963" s="7" t="s">
        <v>28</v>
      </c>
      <c r="E2963" s="9">
        <v>36</v>
      </c>
      <c r="F2963" s="7" t="s">
        <v>29</v>
      </c>
      <c r="G2963" s="6">
        <v>45703</v>
      </c>
      <c r="H2963" s="6">
        <v>46147</v>
      </c>
      <c r="I2963" s="7" t="s">
        <v>75</v>
      </c>
      <c r="J2963" s="7" t="s">
        <v>76</v>
      </c>
      <c r="K2963" s="7" t="s">
        <v>93</v>
      </c>
      <c r="L2963" t="s">
        <v>14223</v>
      </c>
      <c r="M2963" s="7" t="s">
        <v>132</v>
      </c>
      <c r="N2963" s="7" t="s">
        <v>133</v>
      </c>
      <c r="O2963" s="9">
        <v>3</v>
      </c>
      <c r="P2963" s="10">
        <v>23963</v>
      </c>
      <c r="Q2963" s="10">
        <v>27642.59</v>
      </c>
      <c r="R2963" s="11">
        <v>15</v>
      </c>
      <c r="S2963" s="10">
        <v>70488.600000000006</v>
      </c>
      <c r="T2963" s="10">
        <v>11038.77</v>
      </c>
      <c r="U2963" s="7" t="s">
        <v>48</v>
      </c>
      <c r="V2963" s="7" t="s">
        <v>154</v>
      </c>
      <c r="W2963" s="9">
        <v>1</v>
      </c>
      <c r="X2963" s="7" t="s">
        <v>79</v>
      </c>
      <c r="Y2963" s="7" t="s">
        <v>14224</v>
      </c>
      <c r="Z2963" t="str">
        <f t="shared" si="368"/>
        <v>William Schroeder</v>
      </c>
      <c r="AA2963" t="str">
        <f t="shared" si="369"/>
        <v>Karnataka</v>
      </c>
      <c r="AB2963" t="str">
        <f t="shared" si="370"/>
        <v>Bengaluru</v>
      </c>
      <c r="AC2963" t="str">
        <f t="shared" si="371"/>
        <v>Electronics</v>
      </c>
      <c r="AD2963" t="str">
        <f t="shared" si="372"/>
        <v>iPhone 15</v>
      </c>
      <c r="AE2963" t="str">
        <f t="shared" si="373"/>
        <v>Apple</v>
      </c>
      <c r="AF2963" t="str">
        <f t="shared" si="374"/>
        <v>Bengaluru Hub</v>
      </c>
      <c r="AG2963" t="str">
        <f t="shared" si="375"/>
        <v>Sherry Doyle</v>
      </c>
    </row>
    <row r="2964" spans="1:33" x14ac:dyDescent="0.35">
      <c r="A2964" t="s">
        <v>14225</v>
      </c>
      <c r="B2964" t="s">
        <v>14226</v>
      </c>
      <c r="C2964" s="7" t="s">
        <v>14227</v>
      </c>
      <c r="D2964" s="7" t="s">
        <v>54</v>
      </c>
      <c r="E2964" s="9">
        <v>42</v>
      </c>
      <c r="F2964" s="7" t="s">
        <v>92</v>
      </c>
      <c r="G2964" s="6">
        <v>46134</v>
      </c>
      <c r="H2964" s="6">
        <v>45913</v>
      </c>
      <c r="I2964" s="7" t="s">
        <v>63</v>
      </c>
      <c r="J2964" s="7" t="s">
        <v>64</v>
      </c>
      <c r="K2964" s="7" t="s">
        <v>93</v>
      </c>
      <c r="L2964" t="s">
        <v>14228</v>
      </c>
      <c r="M2964" s="7" t="s">
        <v>95</v>
      </c>
      <c r="N2964" s="7" t="s">
        <v>96</v>
      </c>
      <c r="O2964" s="9">
        <v>3</v>
      </c>
      <c r="P2964" s="10">
        <v>670</v>
      </c>
      <c r="Q2964" s="10">
        <v>880.36</v>
      </c>
      <c r="R2964" s="11">
        <v>5</v>
      </c>
      <c r="S2964" s="10">
        <v>2509.0300000000002</v>
      </c>
      <c r="T2964" s="10">
        <v>631.08000000000004</v>
      </c>
      <c r="U2964" s="7" t="s">
        <v>126</v>
      </c>
      <c r="V2964" s="7" t="s">
        <v>37</v>
      </c>
      <c r="W2964" s="9">
        <v>4</v>
      </c>
      <c r="X2964" s="7" t="s">
        <v>70</v>
      </c>
      <c r="Y2964" s="7" t="s">
        <v>14229</v>
      </c>
      <c r="Z2964" t="str">
        <f t="shared" si="368"/>
        <v>Teresa Chen</v>
      </c>
      <c r="AA2964" t="str">
        <f t="shared" si="369"/>
        <v>Telangana</v>
      </c>
      <c r="AB2964" t="str">
        <f t="shared" si="370"/>
        <v>Hyderabad</v>
      </c>
      <c r="AC2964" t="str">
        <f t="shared" si="371"/>
        <v>Electronics</v>
      </c>
      <c r="AD2964" t="str">
        <f t="shared" si="372"/>
        <v>Galaxy S24</v>
      </c>
      <c r="AE2964" t="str">
        <f t="shared" si="373"/>
        <v>Samsung</v>
      </c>
      <c r="AF2964" t="str">
        <f t="shared" si="374"/>
        <v>Hyderabad Hub</v>
      </c>
      <c r="AG2964" t="str">
        <f t="shared" si="375"/>
        <v>Karen Johnson</v>
      </c>
    </row>
    <row r="2965" spans="1:33" x14ac:dyDescent="0.35">
      <c r="A2965" t="s">
        <v>14230</v>
      </c>
      <c r="B2965" t="s">
        <v>14231</v>
      </c>
      <c r="C2965" s="7" t="s">
        <v>14232</v>
      </c>
      <c r="D2965" s="7" t="s">
        <v>54</v>
      </c>
      <c r="E2965" s="9">
        <v>51</v>
      </c>
      <c r="F2965" s="7" t="s">
        <v>92</v>
      </c>
      <c r="G2965" s="6">
        <v>45562</v>
      </c>
      <c r="H2965" s="6">
        <v>46138</v>
      </c>
      <c r="I2965" s="7" t="s">
        <v>63</v>
      </c>
      <c r="J2965" s="7" t="s">
        <v>64</v>
      </c>
      <c r="K2965" s="7" t="s">
        <v>44</v>
      </c>
      <c r="L2965" t="s">
        <v>14233</v>
      </c>
      <c r="M2965" s="7" t="s">
        <v>46</v>
      </c>
      <c r="N2965" s="7" t="s">
        <v>47</v>
      </c>
      <c r="O2965" s="9">
        <v>3</v>
      </c>
      <c r="P2965" s="10">
        <v>8952</v>
      </c>
      <c r="Q2965" s="10">
        <v>10717.09</v>
      </c>
      <c r="R2965" s="11">
        <v>0</v>
      </c>
      <c r="S2965" s="10">
        <v>32151.27</v>
      </c>
      <c r="T2965" s="10">
        <v>5295.27</v>
      </c>
      <c r="U2965" s="7" t="s">
        <v>36</v>
      </c>
      <c r="V2965" s="7" t="s">
        <v>69</v>
      </c>
      <c r="W2965" s="9">
        <v>3</v>
      </c>
      <c r="X2965" s="7" t="s">
        <v>70</v>
      </c>
      <c r="Y2965" s="7" t="s">
        <v>14234</v>
      </c>
      <c r="Z2965" t="str">
        <f t="shared" si="368"/>
        <v>Timothy Maldonado</v>
      </c>
      <c r="AA2965" t="str">
        <f t="shared" si="369"/>
        <v>Telangana</v>
      </c>
      <c r="AB2965" t="str">
        <f t="shared" si="370"/>
        <v>Hyderabad</v>
      </c>
      <c r="AC2965" t="str">
        <f t="shared" si="371"/>
        <v>Grocery</v>
      </c>
      <c r="AD2965" t="str">
        <f t="shared" si="372"/>
        <v>Sunflower Oil</v>
      </c>
      <c r="AE2965" t="str">
        <f t="shared" si="373"/>
        <v>Fortune</v>
      </c>
      <c r="AF2965" t="str">
        <f t="shared" si="374"/>
        <v>Hyderabad Hub</v>
      </c>
      <c r="AG2965" t="str">
        <f t="shared" si="375"/>
        <v>Richard Hensley</v>
      </c>
    </row>
    <row r="2966" spans="1:33" x14ac:dyDescent="0.35">
      <c r="A2966" t="s">
        <v>14235</v>
      </c>
      <c r="B2966" t="s">
        <v>14236</v>
      </c>
      <c r="C2966" s="7" t="s">
        <v>14237</v>
      </c>
      <c r="D2966" s="7" t="s">
        <v>54</v>
      </c>
      <c r="E2966" s="9">
        <v>42</v>
      </c>
      <c r="F2966" s="7" t="s">
        <v>92</v>
      </c>
      <c r="G2966" s="6">
        <v>46167</v>
      </c>
      <c r="H2966" s="6">
        <v>45774</v>
      </c>
      <c r="I2966" s="7" t="s">
        <v>30</v>
      </c>
      <c r="J2966" s="7" t="s">
        <v>43</v>
      </c>
      <c r="K2966" s="7" t="s">
        <v>117</v>
      </c>
      <c r="L2966" t="s">
        <v>14238</v>
      </c>
      <c r="M2966" s="7" t="s">
        <v>119</v>
      </c>
      <c r="N2966" s="7" t="s">
        <v>120</v>
      </c>
      <c r="O2966" s="9">
        <v>4</v>
      </c>
      <c r="P2966" s="10">
        <v>6449</v>
      </c>
      <c r="Q2966" s="10">
        <v>9480.25</v>
      </c>
      <c r="R2966" s="11">
        <v>15</v>
      </c>
      <c r="S2966" s="10">
        <v>32232.85</v>
      </c>
      <c r="T2966" s="10">
        <v>12125</v>
      </c>
      <c r="U2966" s="7" t="s">
        <v>48</v>
      </c>
      <c r="V2966" s="7" t="s">
        <v>112</v>
      </c>
      <c r="W2966" s="9">
        <v>4</v>
      </c>
      <c r="X2966" s="7" t="s">
        <v>49</v>
      </c>
      <c r="Y2966" s="7" t="s">
        <v>14239</v>
      </c>
      <c r="Z2966" t="str">
        <f t="shared" si="368"/>
        <v>Jose Mitchell</v>
      </c>
      <c r="AA2966" t="str">
        <f t="shared" si="369"/>
        <v>Maharashtra</v>
      </c>
      <c r="AB2966" t="str">
        <f t="shared" si="370"/>
        <v>Pune</v>
      </c>
      <c r="AC2966" t="str">
        <f t="shared" si="371"/>
        <v>Fashion</v>
      </c>
      <c r="AD2966" t="str">
        <f t="shared" si="372"/>
        <v>Air Max Shoes</v>
      </c>
      <c r="AE2966" t="str">
        <f t="shared" si="373"/>
        <v>Nike</v>
      </c>
      <c r="AF2966" t="str">
        <f t="shared" si="374"/>
        <v>Pune Hub</v>
      </c>
      <c r="AG2966" t="str">
        <f t="shared" si="375"/>
        <v>Patrick Casey</v>
      </c>
    </row>
    <row r="2967" spans="1:33" x14ac:dyDescent="0.35">
      <c r="A2967" t="s">
        <v>14240</v>
      </c>
      <c r="B2967" t="s">
        <v>14241</v>
      </c>
      <c r="C2967" s="7" t="s">
        <v>14242</v>
      </c>
      <c r="D2967" s="7" t="s">
        <v>28</v>
      </c>
      <c r="E2967" s="9">
        <v>34</v>
      </c>
      <c r="F2967" s="7" t="s">
        <v>92</v>
      </c>
      <c r="G2967" s="6">
        <v>45904</v>
      </c>
      <c r="H2967" s="6">
        <v>45982</v>
      </c>
      <c r="I2967" s="7" t="s">
        <v>75</v>
      </c>
      <c r="J2967" s="7" t="s">
        <v>76</v>
      </c>
      <c r="K2967" s="7" t="s">
        <v>65</v>
      </c>
      <c r="L2967" t="s">
        <v>14243</v>
      </c>
      <c r="M2967" s="7" t="s">
        <v>67</v>
      </c>
      <c r="N2967" s="7" t="s">
        <v>68</v>
      </c>
      <c r="O2967" s="9">
        <v>2</v>
      </c>
      <c r="P2967" s="10">
        <v>10263</v>
      </c>
      <c r="Q2967" s="10">
        <v>13326.65</v>
      </c>
      <c r="R2967" s="11">
        <v>0</v>
      </c>
      <c r="S2967" s="10">
        <v>26653.3</v>
      </c>
      <c r="T2967" s="10">
        <v>6127.3</v>
      </c>
      <c r="U2967" s="7" t="s">
        <v>48</v>
      </c>
      <c r="V2967" s="7" t="s">
        <v>112</v>
      </c>
      <c r="W2967" s="9">
        <v>5</v>
      </c>
      <c r="X2967" s="7" t="s">
        <v>79</v>
      </c>
      <c r="Y2967" s="7" t="s">
        <v>14244</v>
      </c>
      <c r="Z2967" t="str">
        <f t="shared" si="368"/>
        <v>Aaron Barton</v>
      </c>
      <c r="AA2967" t="str">
        <f t="shared" si="369"/>
        <v>Karnataka</v>
      </c>
      <c r="AB2967" t="str">
        <f t="shared" si="370"/>
        <v>Bengaluru</v>
      </c>
      <c r="AC2967" t="str">
        <f t="shared" si="371"/>
        <v>Beauty</v>
      </c>
      <c r="AD2967" t="str">
        <f t="shared" si="372"/>
        <v>Face Wash</v>
      </c>
      <c r="AE2967" t="str">
        <f t="shared" si="373"/>
        <v>Loreal</v>
      </c>
      <c r="AF2967" t="str">
        <f t="shared" si="374"/>
        <v>Bengaluru Hub</v>
      </c>
      <c r="AG2967" t="str">
        <f t="shared" si="375"/>
        <v>Mark Schneider</v>
      </c>
    </row>
    <row r="2968" spans="1:33" x14ac:dyDescent="0.35">
      <c r="A2968" t="s">
        <v>14245</v>
      </c>
      <c r="B2968" t="s">
        <v>14246</v>
      </c>
      <c r="C2968" s="7" t="s">
        <v>14247</v>
      </c>
      <c r="D2968" s="7" t="s">
        <v>28</v>
      </c>
      <c r="E2968" s="9">
        <v>50</v>
      </c>
      <c r="F2968" s="7" t="s">
        <v>92</v>
      </c>
      <c r="G2968" s="6">
        <v>45862</v>
      </c>
      <c r="H2968" s="6">
        <v>45880</v>
      </c>
      <c r="I2968" s="7" t="s">
        <v>75</v>
      </c>
      <c r="J2968" s="7" t="s">
        <v>76</v>
      </c>
      <c r="K2968" s="7" t="s">
        <v>44</v>
      </c>
      <c r="L2968" t="s">
        <v>14248</v>
      </c>
      <c r="M2968" s="7" t="s">
        <v>46</v>
      </c>
      <c r="N2968" s="7" t="s">
        <v>47</v>
      </c>
      <c r="O2968" s="9">
        <v>4</v>
      </c>
      <c r="P2968" s="10">
        <v>16792</v>
      </c>
      <c r="Q2968" s="10">
        <v>19303.28</v>
      </c>
      <c r="R2968" s="11">
        <v>0</v>
      </c>
      <c r="S2968" s="10">
        <v>77213.119999999995</v>
      </c>
      <c r="T2968" s="10">
        <v>10045.120000000001</v>
      </c>
      <c r="U2968" s="7" t="s">
        <v>126</v>
      </c>
      <c r="V2968" s="7" t="s">
        <v>37</v>
      </c>
      <c r="W2968" s="9">
        <v>5</v>
      </c>
      <c r="X2968" s="7" t="s">
        <v>79</v>
      </c>
      <c r="Y2968" s="7" t="s">
        <v>14249</v>
      </c>
      <c r="Z2968" t="str">
        <f t="shared" si="368"/>
        <v>Jacqueline Erickson</v>
      </c>
      <c r="AA2968" t="str">
        <f t="shared" si="369"/>
        <v>Karnataka</v>
      </c>
      <c r="AB2968" t="str">
        <f t="shared" si="370"/>
        <v>Bengaluru</v>
      </c>
      <c r="AC2968" t="str">
        <f t="shared" si="371"/>
        <v>Grocery</v>
      </c>
      <c r="AD2968" t="str">
        <f t="shared" si="372"/>
        <v>Sunflower Oil</v>
      </c>
      <c r="AE2968" t="str">
        <f t="shared" si="373"/>
        <v>Fortune</v>
      </c>
      <c r="AF2968" t="str">
        <f t="shared" si="374"/>
        <v>Bengaluru Hub</v>
      </c>
      <c r="AG2968" t="str">
        <f t="shared" si="375"/>
        <v>Jody Boyd</v>
      </c>
    </row>
    <row r="2969" spans="1:33" x14ac:dyDescent="0.35">
      <c r="A2969" t="s">
        <v>14250</v>
      </c>
      <c r="B2969" t="s">
        <v>14251</v>
      </c>
      <c r="C2969" s="7" t="s">
        <v>14252</v>
      </c>
      <c r="D2969" s="7" t="s">
        <v>28</v>
      </c>
      <c r="E2969" s="9">
        <v>56</v>
      </c>
      <c r="F2969" s="7" t="s">
        <v>29</v>
      </c>
      <c r="G2969" s="6">
        <v>45738</v>
      </c>
      <c r="H2969" s="6">
        <v>46002</v>
      </c>
      <c r="I2969" s="7" t="s">
        <v>55</v>
      </c>
      <c r="J2969" s="7" t="s">
        <v>56</v>
      </c>
      <c r="K2969" s="7" t="s">
        <v>44</v>
      </c>
      <c r="L2969" t="s">
        <v>14253</v>
      </c>
      <c r="M2969" s="7" t="s">
        <v>46</v>
      </c>
      <c r="N2969" s="7" t="s">
        <v>47</v>
      </c>
      <c r="O2969" s="9">
        <v>4</v>
      </c>
      <c r="P2969" s="10">
        <v>29482</v>
      </c>
      <c r="Q2969" s="10">
        <v>33556.269999999997</v>
      </c>
      <c r="R2969" s="11">
        <v>15</v>
      </c>
      <c r="S2969" s="10">
        <v>114091.32</v>
      </c>
      <c r="T2969" s="10">
        <v>16297.08</v>
      </c>
      <c r="U2969" s="7" t="s">
        <v>48</v>
      </c>
      <c r="V2969" s="7" t="s">
        <v>37</v>
      </c>
      <c r="W2969" s="9">
        <v>3</v>
      </c>
      <c r="X2969" s="7" t="s">
        <v>58</v>
      </c>
      <c r="Y2969" s="7" t="s">
        <v>14254</v>
      </c>
      <c r="Z2969" t="str">
        <f t="shared" si="368"/>
        <v>Anita Wells</v>
      </c>
      <c r="AA2969" t="str">
        <f t="shared" si="369"/>
        <v>Delhi</v>
      </c>
      <c r="AB2969" t="str">
        <f t="shared" si="370"/>
        <v>New Delhi</v>
      </c>
      <c r="AC2969" t="str">
        <f t="shared" si="371"/>
        <v>Grocery</v>
      </c>
      <c r="AD2969" t="str">
        <f t="shared" si="372"/>
        <v>Sunflower Oil</v>
      </c>
      <c r="AE2969" t="str">
        <f t="shared" si="373"/>
        <v>Fortune</v>
      </c>
      <c r="AF2969" t="str">
        <f t="shared" si="374"/>
        <v>New Delhi Hub</v>
      </c>
      <c r="AG2969" t="str">
        <f t="shared" si="375"/>
        <v>Erin Brown</v>
      </c>
    </row>
    <row r="2970" spans="1:33" x14ac:dyDescent="0.35">
      <c r="A2970" t="s">
        <v>14255</v>
      </c>
      <c r="B2970" t="s">
        <v>14256</v>
      </c>
      <c r="C2970" s="7" t="s">
        <v>14257</v>
      </c>
      <c r="D2970" s="7" t="s">
        <v>28</v>
      </c>
      <c r="E2970" s="9">
        <v>30</v>
      </c>
      <c r="F2970" s="7" t="s">
        <v>92</v>
      </c>
      <c r="G2970" s="6">
        <v>45615</v>
      </c>
      <c r="H2970" s="6">
        <v>46034</v>
      </c>
      <c r="I2970" s="7" t="s">
        <v>55</v>
      </c>
      <c r="J2970" s="7" t="s">
        <v>56</v>
      </c>
      <c r="K2970" s="7" t="s">
        <v>65</v>
      </c>
      <c r="L2970" t="s">
        <v>3700</v>
      </c>
      <c r="M2970" s="7" t="s">
        <v>67</v>
      </c>
      <c r="N2970" s="7" t="s">
        <v>68</v>
      </c>
      <c r="O2970" s="9">
        <v>4</v>
      </c>
      <c r="P2970" s="10">
        <v>27340</v>
      </c>
      <c r="Q2970" s="10">
        <v>34755.199999999997</v>
      </c>
      <c r="R2970" s="11">
        <v>20</v>
      </c>
      <c r="S2970" s="10">
        <v>111216.64</v>
      </c>
      <c r="T2970" s="10">
        <v>29660.799999999999</v>
      </c>
      <c r="U2970" s="7" t="s">
        <v>36</v>
      </c>
      <c r="V2970" s="7" t="s">
        <v>69</v>
      </c>
      <c r="W2970" s="9">
        <v>1</v>
      </c>
      <c r="X2970" s="7" t="s">
        <v>58</v>
      </c>
      <c r="Y2970" s="7" t="s">
        <v>14258</v>
      </c>
      <c r="Z2970" t="str">
        <f t="shared" si="368"/>
        <v>Diana Oneal</v>
      </c>
      <c r="AA2970" t="str">
        <f t="shared" si="369"/>
        <v>Delhi</v>
      </c>
      <c r="AB2970" t="str">
        <f t="shared" si="370"/>
        <v>New Delhi</v>
      </c>
      <c r="AC2970" t="str">
        <f t="shared" si="371"/>
        <v>Beauty</v>
      </c>
      <c r="AD2970" t="str">
        <f t="shared" si="372"/>
        <v>Face Wash</v>
      </c>
      <c r="AE2970" t="str">
        <f t="shared" si="373"/>
        <v>Loreal</v>
      </c>
      <c r="AF2970" t="str">
        <f t="shared" si="374"/>
        <v>New Delhi Hub</v>
      </c>
      <c r="AG2970" t="str">
        <f t="shared" si="375"/>
        <v>Casey Burns</v>
      </c>
    </row>
    <row r="2971" spans="1:33" x14ac:dyDescent="0.35">
      <c r="A2971" t="s">
        <v>14259</v>
      </c>
      <c r="B2971" t="s">
        <v>14260</v>
      </c>
      <c r="C2971" s="7" t="s">
        <v>14261</v>
      </c>
      <c r="D2971" s="7" t="s">
        <v>54</v>
      </c>
      <c r="E2971" s="9">
        <v>30</v>
      </c>
      <c r="F2971" s="7" t="s">
        <v>92</v>
      </c>
      <c r="G2971" s="6">
        <v>46124</v>
      </c>
      <c r="H2971" s="6">
        <v>46162</v>
      </c>
      <c r="I2971" s="7" t="s">
        <v>84</v>
      </c>
      <c r="J2971" s="7" t="s">
        <v>85</v>
      </c>
      <c r="K2971" s="7" t="s">
        <v>117</v>
      </c>
      <c r="L2971" t="s">
        <v>14262</v>
      </c>
      <c r="M2971" s="7" t="s">
        <v>119</v>
      </c>
      <c r="N2971" s="7" t="s">
        <v>120</v>
      </c>
      <c r="O2971" s="9">
        <v>1</v>
      </c>
      <c r="P2971" s="10">
        <v>16092</v>
      </c>
      <c r="Q2971" s="10">
        <v>21835.26</v>
      </c>
      <c r="R2971" s="11">
        <v>5</v>
      </c>
      <c r="S2971" s="10">
        <v>20743.5</v>
      </c>
      <c r="T2971" s="10">
        <v>5743.26</v>
      </c>
      <c r="U2971" s="7" t="s">
        <v>36</v>
      </c>
      <c r="V2971" s="7" t="s">
        <v>112</v>
      </c>
      <c r="W2971" s="9">
        <v>2</v>
      </c>
      <c r="X2971" s="7" t="s">
        <v>87</v>
      </c>
      <c r="Y2971" s="7" t="s">
        <v>14263</v>
      </c>
      <c r="Z2971" t="str">
        <f t="shared" si="368"/>
        <v>Jennifer Harris</v>
      </c>
      <c r="AA2971" t="str">
        <f t="shared" si="369"/>
        <v>Tamil Nadu</v>
      </c>
      <c r="AB2971" t="str">
        <f t="shared" si="370"/>
        <v>Chennai</v>
      </c>
      <c r="AC2971" t="str">
        <f t="shared" si="371"/>
        <v>Fashion</v>
      </c>
      <c r="AD2971" t="str">
        <f t="shared" si="372"/>
        <v>Air Max Shoes</v>
      </c>
      <c r="AE2971" t="str">
        <f t="shared" si="373"/>
        <v>Nike</v>
      </c>
      <c r="AF2971" t="str">
        <f t="shared" si="374"/>
        <v>Chennai Hub</v>
      </c>
      <c r="AG2971" t="str">
        <f t="shared" si="375"/>
        <v>David West</v>
      </c>
    </row>
    <row r="2972" spans="1:33" x14ac:dyDescent="0.35">
      <c r="A2972" t="s">
        <v>14264</v>
      </c>
      <c r="B2972" t="s">
        <v>14265</v>
      </c>
      <c r="C2972" s="7" t="s">
        <v>14266</v>
      </c>
      <c r="D2972" s="7" t="s">
        <v>54</v>
      </c>
      <c r="E2972" s="9">
        <v>59</v>
      </c>
      <c r="F2972" s="7" t="s">
        <v>29</v>
      </c>
      <c r="G2972" s="6">
        <v>45640</v>
      </c>
      <c r="H2972" s="6">
        <v>46096</v>
      </c>
      <c r="I2972" s="7" t="s">
        <v>63</v>
      </c>
      <c r="J2972" s="7" t="s">
        <v>64</v>
      </c>
      <c r="K2972" s="7" t="s">
        <v>44</v>
      </c>
      <c r="L2972" t="s">
        <v>3189</v>
      </c>
      <c r="M2972" s="7" t="s">
        <v>46</v>
      </c>
      <c r="N2972" s="7" t="s">
        <v>47</v>
      </c>
      <c r="O2972" s="9">
        <v>4</v>
      </c>
      <c r="P2972" s="10">
        <v>24295</v>
      </c>
      <c r="Q2972" s="10">
        <v>34269.910000000003</v>
      </c>
      <c r="R2972" s="11">
        <v>15</v>
      </c>
      <c r="S2972" s="10">
        <v>116517.69</v>
      </c>
      <c r="T2972" s="10">
        <v>39899.64</v>
      </c>
      <c r="U2972" s="7" t="s">
        <v>48</v>
      </c>
      <c r="V2972" s="7" t="s">
        <v>154</v>
      </c>
      <c r="W2972" s="9">
        <v>4</v>
      </c>
      <c r="X2972" s="7" t="s">
        <v>70</v>
      </c>
      <c r="Y2972" s="7" t="s">
        <v>14267</v>
      </c>
      <c r="Z2972" t="str">
        <f t="shared" si="368"/>
        <v>Tony Diaz</v>
      </c>
      <c r="AA2972" t="str">
        <f t="shared" si="369"/>
        <v>Telangana</v>
      </c>
      <c r="AB2972" t="str">
        <f t="shared" si="370"/>
        <v>Hyderabad</v>
      </c>
      <c r="AC2972" t="str">
        <f t="shared" si="371"/>
        <v>Grocery</v>
      </c>
      <c r="AD2972" t="str">
        <f t="shared" si="372"/>
        <v>Sunflower Oil</v>
      </c>
      <c r="AE2972" t="str">
        <f t="shared" si="373"/>
        <v>Fortune</v>
      </c>
      <c r="AF2972" t="str">
        <f t="shared" si="374"/>
        <v>Hyderabad Hub</v>
      </c>
      <c r="AG2972" t="str">
        <f t="shared" si="375"/>
        <v>Tonya Ray</v>
      </c>
    </row>
    <row r="2973" spans="1:33" x14ac:dyDescent="0.35">
      <c r="A2973" t="s">
        <v>14268</v>
      </c>
      <c r="B2973" t="s">
        <v>14269</v>
      </c>
      <c r="C2973" s="7" t="s">
        <v>14270</v>
      </c>
      <c r="D2973" s="7" t="s">
        <v>54</v>
      </c>
      <c r="E2973" s="9">
        <v>49</v>
      </c>
      <c r="F2973" s="7" t="s">
        <v>29</v>
      </c>
      <c r="G2973" s="6">
        <v>46044</v>
      </c>
      <c r="H2973" s="6">
        <v>46195</v>
      </c>
      <c r="I2973" s="7"/>
      <c r="J2973" s="7" t="s">
        <v>56</v>
      </c>
      <c r="K2973" s="7" t="s">
        <v>65</v>
      </c>
      <c r="L2973" t="s">
        <v>12317</v>
      </c>
      <c r="M2973" s="7" t="s">
        <v>67</v>
      </c>
      <c r="N2973" s="7" t="s">
        <v>68</v>
      </c>
      <c r="O2973" s="9">
        <v>1</v>
      </c>
      <c r="P2973" s="10">
        <v>6451</v>
      </c>
      <c r="Q2973" s="10">
        <v>7983.81</v>
      </c>
      <c r="R2973" s="11">
        <v>20</v>
      </c>
      <c r="S2973" s="10">
        <v>6387.05</v>
      </c>
      <c r="T2973" s="10">
        <v>1532.81</v>
      </c>
      <c r="U2973" s="7" t="s">
        <v>48</v>
      </c>
      <c r="V2973" s="7" t="s">
        <v>37</v>
      </c>
      <c r="W2973" s="9">
        <v>5</v>
      </c>
      <c r="X2973" s="7" t="s">
        <v>58</v>
      </c>
      <c r="Y2973" s="7" t="s">
        <v>14271</v>
      </c>
      <c r="Z2973" t="str">
        <f t="shared" si="368"/>
        <v>Justin Cannon</v>
      </c>
      <c r="AA2973" t="s">
        <v>55</v>
      </c>
      <c r="AB2973" t="str">
        <f t="shared" si="370"/>
        <v>New Delhi</v>
      </c>
      <c r="AC2973" t="str">
        <f t="shared" si="371"/>
        <v>Beauty</v>
      </c>
      <c r="AD2973" t="str">
        <f t="shared" si="372"/>
        <v>Face Wash</v>
      </c>
      <c r="AE2973" t="str">
        <f t="shared" si="373"/>
        <v>Loreal</v>
      </c>
      <c r="AF2973" t="str">
        <f t="shared" si="374"/>
        <v>New Delhi Hub</v>
      </c>
      <c r="AG2973" t="str">
        <f t="shared" si="375"/>
        <v>Jonathan Mcgrath</v>
      </c>
    </row>
    <row r="2974" spans="1:33" x14ac:dyDescent="0.35">
      <c r="A2974" t="s">
        <v>14272</v>
      </c>
      <c r="B2974" t="s">
        <v>14273</v>
      </c>
      <c r="C2974" s="7" t="s">
        <v>7929</v>
      </c>
      <c r="D2974" s="7" t="s">
        <v>28</v>
      </c>
      <c r="E2974" s="9">
        <v>18</v>
      </c>
      <c r="F2974" s="7" t="s">
        <v>29</v>
      </c>
      <c r="G2974" s="6">
        <v>46138</v>
      </c>
      <c r="H2974" s="6">
        <v>45638</v>
      </c>
      <c r="I2974" s="7" t="s">
        <v>55</v>
      </c>
      <c r="J2974" s="7" t="s">
        <v>56</v>
      </c>
      <c r="K2974" s="7" t="s">
        <v>65</v>
      </c>
      <c r="L2974" t="s">
        <v>14274</v>
      </c>
      <c r="M2974" s="7" t="s">
        <v>67</v>
      </c>
      <c r="N2974" s="7" t="s">
        <v>68</v>
      </c>
      <c r="O2974" s="9">
        <v>1</v>
      </c>
      <c r="P2974" s="10">
        <v>20636</v>
      </c>
      <c r="Q2974" s="10">
        <v>30795.52</v>
      </c>
      <c r="R2974" s="11">
        <v>15</v>
      </c>
      <c r="S2974" s="10">
        <v>26176.19</v>
      </c>
      <c r="T2974" s="10">
        <v>10159.52</v>
      </c>
      <c r="U2974" s="7" t="s">
        <v>36</v>
      </c>
      <c r="V2974" s="7" t="s">
        <v>37</v>
      </c>
      <c r="W2974" s="9">
        <v>3</v>
      </c>
      <c r="X2974" s="7" t="s">
        <v>58</v>
      </c>
      <c r="Y2974" s="7" t="s">
        <v>14275</v>
      </c>
      <c r="Z2974" t="str">
        <f t="shared" si="368"/>
        <v>Michele Hall</v>
      </c>
      <c r="AA2974" t="str">
        <f t="shared" si="369"/>
        <v>Delhi</v>
      </c>
      <c r="AB2974" t="str">
        <f t="shared" si="370"/>
        <v>New Delhi</v>
      </c>
      <c r="AC2974" t="str">
        <f t="shared" si="371"/>
        <v>Beauty</v>
      </c>
      <c r="AD2974" t="str">
        <f t="shared" si="372"/>
        <v>Face Wash</v>
      </c>
      <c r="AE2974" t="str">
        <f t="shared" si="373"/>
        <v>Loreal</v>
      </c>
      <c r="AF2974" t="str">
        <f t="shared" si="374"/>
        <v>New Delhi Hub</v>
      </c>
      <c r="AG2974" t="str">
        <f t="shared" si="375"/>
        <v>Heidi Schmidt</v>
      </c>
    </row>
    <row r="2975" spans="1:33" x14ac:dyDescent="0.35">
      <c r="A2975" t="s">
        <v>14276</v>
      </c>
      <c r="B2975" t="s">
        <v>14277</v>
      </c>
      <c r="C2975" s="7" t="s">
        <v>2945</v>
      </c>
      <c r="D2975" s="7" t="s">
        <v>28</v>
      </c>
      <c r="E2975" s="9">
        <v>19</v>
      </c>
      <c r="F2975" s="7" t="s">
        <v>92</v>
      </c>
      <c r="G2975" s="6">
        <v>45612</v>
      </c>
      <c r="H2975" s="6">
        <v>45649</v>
      </c>
      <c r="I2975" s="7" t="s">
        <v>84</v>
      </c>
      <c r="J2975" s="7" t="s">
        <v>85</v>
      </c>
      <c r="K2975" s="7" t="s">
        <v>44</v>
      </c>
      <c r="L2975" t="s">
        <v>14278</v>
      </c>
      <c r="M2975" s="7" t="s">
        <v>46</v>
      </c>
      <c r="N2975" s="7" t="s">
        <v>47</v>
      </c>
      <c r="O2975" s="9">
        <v>3</v>
      </c>
      <c r="P2975" s="10">
        <v>26993</v>
      </c>
      <c r="Q2975" s="10">
        <v>31500.01</v>
      </c>
      <c r="R2975" s="11">
        <v>20</v>
      </c>
      <c r="S2975" s="10">
        <v>75600.02</v>
      </c>
      <c r="T2975" s="10">
        <v>13521.03</v>
      </c>
      <c r="U2975" s="7" t="s">
        <v>36</v>
      </c>
      <c r="V2975" s="7" t="s">
        <v>37</v>
      </c>
      <c r="W2975" s="9">
        <v>1</v>
      </c>
      <c r="X2975" s="7" t="s">
        <v>87</v>
      </c>
      <c r="Y2975" s="7" t="s">
        <v>14279</v>
      </c>
      <c r="Z2975" t="str">
        <f t="shared" si="368"/>
        <v>Nancy Brown</v>
      </c>
      <c r="AA2975" t="str">
        <f t="shared" si="369"/>
        <v>Tamil Nadu</v>
      </c>
      <c r="AB2975" t="str">
        <f t="shared" si="370"/>
        <v>Chennai</v>
      </c>
      <c r="AC2975" t="str">
        <f t="shared" si="371"/>
        <v>Grocery</v>
      </c>
      <c r="AD2975" t="str">
        <f t="shared" si="372"/>
        <v>Sunflower Oil</v>
      </c>
      <c r="AE2975" t="str">
        <f t="shared" si="373"/>
        <v>Fortune</v>
      </c>
      <c r="AF2975" t="str">
        <f t="shared" si="374"/>
        <v>Chennai Hub</v>
      </c>
      <c r="AG2975" t="str">
        <f t="shared" si="375"/>
        <v>Nicholas Flores</v>
      </c>
    </row>
    <row r="2976" spans="1:33" x14ac:dyDescent="0.35">
      <c r="A2976" t="s">
        <v>14280</v>
      </c>
      <c r="B2976" t="s">
        <v>14281</v>
      </c>
      <c r="C2976" s="7" t="s">
        <v>14282</v>
      </c>
      <c r="D2976" s="7" t="s">
        <v>54</v>
      </c>
      <c r="E2976" s="9">
        <v>31</v>
      </c>
      <c r="F2976" s="7" t="s">
        <v>29</v>
      </c>
      <c r="G2976" s="6">
        <v>46139</v>
      </c>
      <c r="H2976" s="6">
        <v>45615</v>
      </c>
      <c r="I2976" s="7" t="s">
        <v>30</v>
      </c>
      <c r="J2976" s="7" t="s">
        <v>43</v>
      </c>
      <c r="K2976" s="7" t="s">
        <v>93</v>
      </c>
      <c r="L2976" t="s">
        <v>14283</v>
      </c>
      <c r="M2976" s="7" t="s">
        <v>132</v>
      </c>
      <c r="N2976" s="7" t="s">
        <v>133</v>
      </c>
      <c r="O2976" s="9">
        <v>3</v>
      </c>
      <c r="P2976" s="10">
        <v>9545</v>
      </c>
      <c r="Q2976" s="10">
        <v>10709.3</v>
      </c>
      <c r="R2976" s="11">
        <v>5</v>
      </c>
      <c r="S2976" s="10">
        <v>30521.5</v>
      </c>
      <c r="T2976" s="10">
        <v>3492.9</v>
      </c>
      <c r="U2976" s="7" t="s">
        <v>36</v>
      </c>
      <c r="V2976" s="7" t="s">
        <v>37</v>
      </c>
      <c r="W2976" s="9">
        <v>4</v>
      </c>
      <c r="X2976" s="7" t="s">
        <v>49</v>
      </c>
      <c r="Y2976" s="7" t="s">
        <v>14284</v>
      </c>
      <c r="Z2976" t="str">
        <f t="shared" si="368"/>
        <v>Kenneth Sloan</v>
      </c>
      <c r="AA2976" t="str">
        <f t="shared" si="369"/>
        <v>Maharashtra</v>
      </c>
      <c r="AB2976" t="str">
        <f t="shared" si="370"/>
        <v>Pune</v>
      </c>
      <c r="AC2976" t="str">
        <f t="shared" si="371"/>
        <v>Electronics</v>
      </c>
      <c r="AD2976" t="str">
        <f t="shared" si="372"/>
        <v>iPhone 15</v>
      </c>
      <c r="AE2976" t="str">
        <f t="shared" si="373"/>
        <v>Apple</v>
      </c>
      <c r="AF2976" t="str">
        <f t="shared" si="374"/>
        <v>Pune Hub</v>
      </c>
      <c r="AG2976" t="str">
        <f t="shared" si="375"/>
        <v>Donald Garcia</v>
      </c>
    </row>
    <row r="2977" spans="1:33" x14ac:dyDescent="0.35">
      <c r="A2977" t="s">
        <v>14285</v>
      </c>
      <c r="B2977" t="s">
        <v>14286</v>
      </c>
      <c r="C2977" s="7" t="s">
        <v>14287</v>
      </c>
      <c r="D2977" s="7" t="s">
        <v>28</v>
      </c>
      <c r="E2977" s="9">
        <v>57</v>
      </c>
      <c r="F2977" s="7" t="s">
        <v>29</v>
      </c>
      <c r="G2977" s="6">
        <v>46073</v>
      </c>
      <c r="H2977" s="6">
        <v>45628</v>
      </c>
      <c r="I2977" s="7" t="s">
        <v>84</v>
      </c>
      <c r="J2977" s="7" t="s">
        <v>85</v>
      </c>
      <c r="K2977" s="7" t="s">
        <v>65</v>
      </c>
      <c r="L2977" t="s">
        <v>14288</v>
      </c>
      <c r="M2977" s="7" t="s">
        <v>67</v>
      </c>
      <c r="N2977" s="7" t="s">
        <v>68</v>
      </c>
      <c r="O2977" s="9">
        <v>1</v>
      </c>
      <c r="P2977" s="10">
        <v>28491</v>
      </c>
      <c r="Q2977" s="10">
        <v>35617.019999999997</v>
      </c>
      <c r="R2977" s="11">
        <v>15</v>
      </c>
      <c r="S2977" s="10">
        <v>30274.47</v>
      </c>
      <c r="T2977" s="10">
        <v>7126.02</v>
      </c>
      <c r="U2977" s="7" t="s">
        <v>78</v>
      </c>
      <c r="V2977" s="7" t="s">
        <v>69</v>
      </c>
      <c r="W2977" s="9">
        <v>1</v>
      </c>
      <c r="X2977" s="7" t="s">
        <v>87</v>
      </c>
      <c r="Y2977" s="7" t="s">
        <v>14289</v>
      </c>
      <c r="Z2977" t="str">
        <f t="shared" si="368"/>
        <v>Steven Salazar</v>
      </c>
      <c r="AA2977" t="str">
        <f t="shared" si="369"/>
        <v>Tamil Nadu</v>
      </c>
      <c r="AB2977" t="str">
        <f t="shared" si="370"/>
        <v>Chennai</v>
      </c>
      <c r="AC2977" t="str">
        <f t="shared" si="371"/>
        <v>Beauty</v>
      </c>
      <c r="AD2977" t="str">
        <f t="shared" si="372"/>
        <v>Face Wash</v>
      </c>
      <c r="AE2977" t="str">
        <f t="shared" si="373"/>
        <v>Loreal</v>
      </c>
      <c r="AF2977" t="str">
        <f t="shared" si="374"/>
        <v>Chennai Hub</v>
      </c>
      <c r="AG2977" t="str">
        <f t="shared" si="375"/>
        <v>Tom Olsen</v>
      </c>
    </row>
    <row r="2978" spans="1:33" x14ac:dyDescent="0.35">
      <c r="A2978" t="s">
        <v>14290</v>
      </c>
      <c r="B2978" t="s">
        <v>14291</v>
      </c>
      <c r="C2978" s="7" t="s">
        <v>14292</v>
      </c>
      <c r="D2978" s="7" t="s">
        <v>54</v>
      </c>
      <c r="E2978" s="9">
        <v>34</v>
      </c>
      <c r="F2978" s="7" t="s">
        <v>29</v>
      </c>
      <c r="G2978" s="6">
        <v>46142</v>
      </c>
      <c r="H2978" s="6">
        <v>45725</v>
      </c>
      <c r="I2978" s="7" t="s">
        <v>55</v>
      </c>
      <c r="J2978" s="7" t="s">
        <v>56</v>
      </c>
      <c r="K2978" s="7" t="s">
        <v>93</v>
      </c>
      <c r="L2978" t="s">
        <v>14293</v>
      </c>
      <c r="M2978" s="7" t="s">
        <v>132</v>
      </c>
      <c r="N2978" s="7" t="s">
        <v>133</v>
      </c>
      <c r="O2978" s="9">
        <v>5</v>
      </c>
      <c r="P2978" s="10">
        <v>21747</v>
      </c>
      <c r="Q2978" s="10">
        <v>29464.44</v>
      </c>
      <c r="R2978" s="11">
        <v>0</v>
      </c>
      <c r="S2978" s="10">
        <v>147322.20000000001</v>
      </c>
      <c r="T2978" s="10">
        <v>38587.199999999997</v>
      </c>
      <c r="U2978" s="7" t="s">
        <v>78</v>
      </c>
      <c r="V2978" s="7" t="s">
        <v>69</v>
      </c>
      <c r="W2978" s="9">
        <v>2</v>
      </c>
      <c r="X2978" s="7" t="s">
        <v>58</v>
      </c>
      <c r="Y2978" s="7" t="s">
        <v>14294</v>
      </c>
      <c r="Z2978" t="str">
        <f t="shared" si="368"/>
        <v>Michael Mills</v>
      </c>
      <c r="AA2978" t="str">
        <f t="shared" si="369"/>
        <v>Delhi</v>
      </c>
      <c r="AB2978" t="str">
        <f t="shared" si="370"/>
        <v>New Delhi</v>
      </c>
      <c r="AC2978" t="str">
        <f t="shared" si="371"/>
        <v>Electronics</v>
      </c>
      <c r="AD2978" t="str">
        <f t="shared" si="372"/>
        <v>iPhone 15</v>
      </c>
      <c r="AE2978" t="str">
        <f t="shared" si="373"/>
        <v>Apple</v>
      </c>
      <c r="AF2978" t="str">
        <f t="shared" si="374"/>
        <v>New Delhi Hub</v>
      </c>
      <c r="AG2978" t="str">
        <f t="shared" si="375"/>
        <v>Wesley Ware</v>
      </c>
    </row>
    <row r="2979" spans="1:33" x14ac:dyDescent="0.35">
      <c r="A2979" t="s">
        <v>14295</v>
      </c>
      <c r="B2979" t="s">
        <v>14296</v>
      </c>
      <c r="C2979" s="7" t="s">
        <v>1652</v>
      </c>
      <c r="D2979" s="7" t="s">
        <v>28</v>
      </c>
      <c r="E2979" s="9">
        <v>55</v>
      </c>
      <c r="F2979" s="7" t="s">
        <v>92</v>
      </c>
      <c r="G2979" s="6">
        <v>45673</v>
      </c>
      <c r="H2979" s="6">
        <v>45791</v>
      </c>
      <c r="I2979" s="7" t="s">
        <v>63</v>
      </c>
      <c r="J2979" s="7" t="s">
        <v>64</v>
      </c>
      <c r="K2979" s="7" t="s">
        <v>44</v>
      </c>
      <c r="L2979" t="s">
        <v>2795</v>
      </c>
      <c r="M2979" s="7" t="s">
        <v>46</v>
      </c>
      <c r="N2979" s="7" t="s">
        <v>47</v>
      </c>
      <c r="O2979" s="9">
        <v>2</v>
      </c>
      <c r="P2979" s="10">
        <v>26886</v>
      </c>
      <c r="Q2979" s="10">
        <v>29709.11</v>
      </c>
      <c r="R2979" s="11">
        <v>5</v>
      </c>
      <c r="S2979" s="10">
        <v>56447.31</v>
      </c>
      <c r="T2979" s="10">
        <v>5646.22</v>
      </c>
      <c r="U2979" s="7" t="s">
        <v>126</v>
      </c>
      <c r="V2979" s="7" t="s">
        <v>37</v>
      </c>
      <c r="W2979" s="9">
        <v>1</v>
      </c>
      <c r="X2979" s="7" t="s">
        <v>70</v>
      </c>
      <c r="Y2979" s="7" t="s">
        <v>14297</v>
      </c>
      <c r="Z2979" t="str">
        <f t="shared" si="368"/>
        <v>Jennifer Ramirez</v>
      </c>
      <c r="AA2979" t="str">
        <f t="shared" si="369"/>
        <v>Telangana</v>
      </c>
      <c r="AB2979" t="str">
        <f t="shared" si="370"/>
        <v>Hyderabad</v>
      </c>
      <c r="AC2979" t="str">
        <f t="shared" si="371"/>
        <v>Grocery</v>
      </c>
      <c r="AD2979" t="str">
        <f t="shared" si="372"/>
        <v>Sunflower Oil</v>
      </c>
      <c r="AE2979" t="str">
        <f t="shared" si="373"/>
        <v>Fortune</v>
      </c>
      <c r="AF2979" t="str">
        <f t="shared" si="374"/>
        <v>Hyderabad Hub</v>
      </c>
      <c r="AG2979" t="str">
        <f t="shared" si="375"/>
        <v>Karl Pena</v>
      </c>
    </row>
    <row r="2980" spans="1:33" x14ac:dyDescent="0.35">
      <c r="A2980" t="s">
        <v>14298</v>
      </c>
      <c r="B2980" t="s">
        <v>14299</v>
      </c>
      <c r="C2980" s="7" t="s">
        <v>14300</v>
      </c>
      <c r="D2980" s="7" t="s">
        <v>28</v>
      </c>
      <c r="E2980" s="9">
        <v>23</v>
      </c>
      <c r="F2980" s="7" t="s">
        <v>92</v>
      </c>
      <c r="G2980" s="6">
        <v>45505</v>
      </c>
      <c r="H2980" s="6">
        <v>46184</v>
      </c>
      <c r="I2980" s="7" t="s">
        <v>55</v>
      </c>
      <c r="J2980" s="7" t="s">
        <v>56</v>
      </c>
      <c r="K2980" s="7" t="s">
        <v>117</v>
      </c>
      <c r="L2980" t="s">
        <v>14301</v>
      </c>
      <c r="M2980" s="7" t="s">
        <v>119</v>
      </c>
      <c r="N2980" s="7" t="s">
        <v>120</v>
      </c>
      <c r="O2980" s="9">
        <v>2</v>
      </c>
      <c r="P2980" s="10">
        <v>27420</v>
      </c>
      <c r="Q2980" s="10">
        <v>35909.879999999997</v>
      </c>
      <c r="R2980" s="11">
        <v>10</v>
      </c>
      <c r="S2980" s="10">
        <v>64637.78</v>
      </c>
      <c r="T2980" s="10">
        <v>16979.759999999998</v>
      </c>
      <c r="U2980" s="7" t="s">
        <v>36</v>
      </c>
      <c r="V2980" s="7" t="s">
        <v>154</v>
      </c>
      <c r="W2980" s="9">
        <v>2</v>
      </c>
      <c r="X2980" s="7" t="s">
        <v>58</v>
      </c>
      <c r="Y2980" s="7" t="s">
        <v>14302</v>
      </c>
      <c r="Z2980" t="str">
        <f t="shared" si="368"/>
        <v>Lee Mcclure</v>
      </c>
      <c r="AA2980" t="str">
        <f t="shared" si="369"/>
        <v>Delhi</v>
      </c>
      <c r="AB2980" t="str">
        <f t="shared" si="370"/>
        <v>New Delhi</v>
      </c>
      <c r="AC2980" t="str">
        <f t="shared" si="371"/>
        <v>Fashion</v>
      </c>
      <c r="AD2980" t="str">
        <f t="shared" si="372"/>
        <v>Air Max Shoes</v>
      </c>
      <c r="AE2980" t="str">
        <f t="shared" si="373"/>
        <v>Nike</v>
      </c>
      <c r="AF2980" t="str">
        <f t="shared" si="374"/>
        <v>New Delhi Hub</v>
      </c>
      <c r="AG2980" t="str">
        <f t="shared" si="375"/>
        <v>Ashley Morales</v>
      </c>
    </row>
    <row r="2981" spans="1:33" x14ac:dyDescent="0.35">
      <c r="A2981" t="s">
        <v>14303</v>
      </c>
      <c r="B2981" t="s">
        <v>14304</v>
      </c>
      <c r="C2981" s="7" t="s">
        <v>14305</v>
      </c>
      <c r="D2981" s="7" t="s">
        <v>54</v>
      </c>
      <c r="E2981" s="9">
        <v>33</v>
      </c>
      <c r="F2981" s="7" t="s">
        <v>29</v>
      </c>
      <c r="G2981" s="6">
        <v>46145</v>
      </c>
      <c r="H2981" s="6">
        <v>45557</v>
      </c>
      <c r="I2981" s="7" t="s">
        <v>63</v>
      </c>
      <c r="J2981" s="7" t="s">
        <v>64</v>
      </c>
      <c r="K2981" s="7" t="s">
        <v>32</v>
      </c>
      <c r="L2981" t="s">
        <v>5126</v>
      </c>
      <c r="M2981" s="7" t="s">
        <v>34</v>
      </c>
      <c r="N2981" s="7" t="s">
        <v>35</v>
      </c>
      <c r="O2981" s="9">
        <v>1</v>
      </c>
      <c r="P2981" s="10">
        <v>23689</v>
      </c>
      <c r="Q2981" s="10">
        <v>30761.9</v>
      </c>
      <c r="R2981" s="11">
        <v>5</v>
      </c>
      <c r="S2981" s="10">
        <v>29223.81</v>
      </c>
      <c r="T2981" s="10">
        <v>7072.9</v>
      </c>
      <c r="U2981" s="7" t="s">
        <v>126</v>
      </c>
      <c r="V2981" s="7" t="s">
        <v>37</v>
      </c>
      <c r="W2981" s="9">
        <v>1</v>
      </c>
      <c r="X2981" s="7" t="s">
        <v>70</v>
      </c>
      <c r="Y2981" s="7" t="s">
        <v>14306</v>
      </c>
      <c r="Z2981" t="str">
        <f t="shared" si="368"/>
        <v>Chelsea Cross</v>
      </c>
      <c r="AA2981" t="str">
        <f t="shared" si="369"/>
        <v>Telangana</v>
      </c>
      <c r="AB2981" t="str">
        <f t="shared" si="370"/>
        <v>Hyderabad</v>
      </c>
      <c r="AC2981" t="str">
        <f t="shared" si="371"/>
        <v>Home</v>
      </c>
      <c r="AD2981" t="str">
        <f t="shared" si="372"/>
        <v>Pressure Cooker</v>
      </c>
      <c r="AE2981" t="str">
        <f t="shared" si="373"/>
        <v>Prestige</v>
      </c>
      <c r="AF2981" t="str">
        <f t="shared" si="374"/>
        <v>Hyderabad Hub</v>
      </c>
      <c r="AG2981" t="str">
        <f t="shared" si="375"/>
        <v>Cynthia Hall</v>
      </c>
    </row>
    <row r="2982" spans="1:33" x14ac:dyDescent="0.35">
      <c r="A2982" t="s">
        <v>14307</v>
      </c>
      <c r="B2982" t="s">
        <v>14308</v>
      </c>
      <c r="C2982" s="7" t="s">
        <v>14309</v>
      </c>
      <c r="D2982" s="7" t="s">
        <v>54</v>
      </c>
      <c r="E2982" s="9">
        <v>39</v>
      </c>
      <c r="F2982" s="7" t="s">
        <v>92</v>
      </c>
      <c r="G2982" s="6">
        <v>46046</v>
      </c>
      <c r="H2982" s="6">
        <v>46016</v>
      </c>
      <c r="I2982" s="7" t="s">
        <v>55</v>
      </c>
      <c r="J2982" s="7" t="s">
        <v>56</v>
      </c>
      <c r="K2982" s="7" t="s">
        <v>32</v>
      </c>
      <c r="L2982" t="s">
        <v>14310</v>
      </c>
      <c r="M2982" s="7" t="s">
        <v>34</v>
      </c>
      <c r="N2982" s="7" t="s">
        <v>35</v>
      </c>
      <c r="O2982" s="9">
        <v>4</v>
      </c>
      <c r="P2982" s="10">
        <v>8520</v>
      </c>
      <c r="Q2982" s="10">
        <v>9405.7999999999993</v>
      </c>
      <c r="R2982" s="11">
        <v>0</v>
      </c>
      <c r="S2982" s="10">
        <v>37623.199999999997</v>
      </c>
      <c r="T2982" s="10">
        <v>3543.2</v>
      </c>
      <c r="U2982" s="7" t="s">
        <v>78</v>
      </c>
      <c r="V2982" s="7" t="s">
        <v>112</v>
      </c>
      <c r="W2982" s="9">
        <v>1</v>
      </c>
      <c r="X2982" s="7" t="s">
        <v>58</v>
      </c>
      <c r="Y2982" s="7" t="s">
        <v>14311</v>
      </c>
      <c r="Z2982" t="str">
        <f t="shared" si="368"/>
        <v>Kaitlyn Watkins</v>
      </c>
      <c r="AA2982" t="str">
        <f t="shared" si="369"/>
        <v>Delhi</v>
      </c>
      <c r="AB2982" t="str">
        <f t="shared" si="370"/>
        <v>New Delhi</v>
      </c>
      <c r="AC2982" t="str">
        <f t="shared" si="371"/>
        <v>Home</v>
      </c>
      <c r="AD2982" t="str">
        <f t="shared" si="372"/>
        <v>Pressure Cooker</v>
      </c>
      <c r="AE2982" t="str">
        <f t="shared" si="373"/>
        <v>Prestige</v>
      </c>
      <c r="AF2982" t="str">
        <f t="shared" si="374"/>
        <v>New Delhi Hub</v>
      </c>
      <c r="AG2982" t="str">
        <f t="shared" si="375"/>
        <v>Jennifer Cruz</v>
      </c>
    </row>
    <row r="2983" spans="1:33" x14ac:dyDescent="0.35">
      <c r="A2983" t="s">
        <v>14312</v>
      </c>
      <c r="B2983" t="s">
        <v>14313</v>
      </c>
      <c r="C2983" s="7" t="s">
        <v>14314</v>
      </c>
      <c r="D2983" s="7" t="s">
        <v>28</v>
      </c>
      <c r="E2983" s="9">
        <v>51</v>
      </c>
      <c r="F2983" s="7" t="s">
        <v>29</v>
      </c>
      <c r="G2983" s="6">
        <v>45819</v>
      </c>
      <c r="H2983" s="6">
        <v>45881</v>
      </c>
      <c r="I2983" s="7" t="s">
        <v>55</v>
      </c>
      <c r="J2983" s="7" t="s">
        <v>56</v>
      </c>
      <c r="K2983" s="7" t="s">
        <v>93</v>
      </c>
      <c r="L2983" t="s">
        <v>14315</v>
      </c>
      <c r="M2983" s="7" t="s">
        <v>132</v>
      </c>
      <c r="N2983" s="7" t="s">
        <v>133</v>
      </c>
      <c r="O2983" s="9">
        <v>5</v>
      </c>
      <c r="P2983" s="10">
        <v>18883</v>
      </c>
      <c r="Q2983" s="10">
        <v>22351.74</v>
      </c>
      <c r="R2983" s="11">
        <v>0</v>
      </c>
      <c r="S2983" s="10">
        <v>111758.7</v>
      </c>
      <c r="T2983" s="10">
        <v>17343.7</v>
      </c>
      <c r="U2983" s="7" t="s">
        <v>126</v>
      </c>
      <c r="V2983" s="7" t="s">
        <v>112</v>
      </c>
      <c r="W2983" s="9">
        <v>1</v>
      </c>
      <c r="X2983" s="7" t="s">
        <v>58</v>
      </c>
      <c r="Y2983" s="7" t="s">
        <v>14316</v>
      </c>
      <c r="Z2983" t="str">
        <f t="shared" si="368"/>
        <v>Meagan Wong</v>
      </c>
      <c r="AA2983" t="str">
        <f t="shared" si="369"/>
        <v>Delhi</v>
      </c>
      <c r="AB2983" t="str">
        <f t="shared" si="370"/>
        <v>New Delhi</v>
      </c>
      <c r="AC2983" t="str">
        <f t="shared" si="371"/>
        <v>Electronics</v>
      </c>
      <c r="AD2983" t="str">
        <f t="shared" si="372"/>
        <v>iPhone 15</v>
      </c>
      <c r="AE2983" t="str">
        <f t="shared" si="373"/>
        <v>Apple</v>
      </c>
      <c r="AF2983" t="str">
        <f t="shared" si="374"/>
        <v>New Delhi Hub</v>
      </c>
      <c r="AG2983" t="str">
        <f t="shared" si="375"/>
        <v>Curtis Rosales</v>
      </c>
    </row>
    <row r="2984" spans="1:33" x14ac:dyDescent="0.35">
      <c r="A2984" t="s">
        <v>14317</v>
      </c>
      <c r="B2984" t="s">
        <v>14318</v>
      </c>
      <c r="C2984" s="7" t="s">
        <v>14319</v>
      </c>
      <c r="D2984" s="7" t="s">
        <v>28</v>
      </c>
      <c r="E2984" s="9">
        <v>29</v>
      </c>
      <c r="F2984" s="7" t="s">
        <v>92</v>
      </c>
      <c r="G2984" s="6">
        <v>45960</v>
      </c>
      <c r="H2984" s="6">
        <v>46136</v>
      </c>
      <c r="I2984" s="7" t="s">
        <v>84</v>
      </c>
      <c r="J2984" s="7" t="s">
        <v>85</v>
      </c>
      <c r="K2984" s="7" t="s">
        <v>117</v>
      </c>
      <c r="L2984" t="s">
        <v>14320</v>
      </c>
      <c r="M2984" s="7" t="s">
        <v>119</v>
      </c>
      <c r="N2984" s="7" t="s">
        <v>120</v>
      </c>
      <c r="O2984" s="9">
        <v>3</v>
      </c>
      <c r="P2984" s="10">
        <v>13738</v>
      </c>
      <c r="Q2984" s="10">
        <v>18336.39</v>
      </c>
      <c r="R2984" s="11">
        <v>20</v>
      </c>
      <c r="S2984" s="10">
        <v>44007.34</v>
      </c>
      <c r="T2984" s="10">
        <v>13795.17</v>
      </c>
      <c r="U2984" s="7" t="s">
        <v>78</v>
      </c>
      <c r="V2984" s="7" t="s">
        <v>69</v>
      </c>
      <c r="W2984" s="9">
        <v>1</v>
      </c>
      <c r="X2984" s="7" t="s">
        <v>87</v>
      </c>
      <c r="Y2984" s="7" t="s">
        <v>14321</v>
      </c>
      <c r="Z2984" t="str">
        <f t="shared" si="368"/>
        <v>Patricia Moran</v>
      </c>
      <c r="AA2984" t="str">
        <f t="shared" si="369"/>
        <v>Tamil Nadu</v>
      </c>
      <c r="AB2984" t="str">
        <f t="shared" si="370"/>
        <v>Chennai</v>
      </c>
      <c r="AC2984" t="str">
        <f t="shared" si="371"/>
        <v>Fashion</v>
      </c>
      <c r="AD2984" t="str">
        <f t="shared" si="372"/>
        <v>Air Max Shoes</v>
      </c>
      <c r="AE2984" t="str">
        <f t="shared" si="373"/>
        <v>Nike</v>
      </c>
      <c r="AF2984" t="str">
        <f t="shared" si="374"/>
        <v>Chennai Hub</v>
      </c>
      <c r="AG2984" t="str">
        <f t="shared" si="375"/>
        <v>Luke Harris</v>
      </c>
    </row>
    <row r="2985" spans="1:33" x14ac:dyDescent="0.35">
      <c r="A2985" t="s">
        <v>14322</v>
      </c>
      <c r="B2985" t="s">
        <v>14323</v>
      </c>
      <c r="C2985" s="7" t="s">
        <v>14324</v>
      </c>
      <c r="D2985" s="7" t="s">
        <v>54</v>
      </c>
      <c r="E2985" s="9">
        <v>47</v>
      </c>
      <c r="F2985" s="7" t="s">
        <v>92</v>
      </c>
      <c r="G2985" s="6">
        <v>45686</v>
      </c>
      <c r="H2985" s="6">
        <v>46143</v>
      </c>
      <c r="I2985" s="7" t="s">
        <v>30</v>
      </c>
      <c r="J2985" s="7" t="s">
        <v>43</v>
      </c>
      <c r="K2985" s="7" t="s">
        <v>65</v>
      </c>
      <c r="L2985" t="s">
        <v>14325</v>
      </c>
      <c r="M2985" s="7" t="s">
        <v>67</v>
      </c>
      <c r="N2985" s="7" t="s">
        <v>68</v>
      </c>
      <c r="O2985" s="9">
        <v>4</v>
      </c>
      <c r="P2985" s="10">
        <v>21611</v>
      </c>
      <c r="Q2985" s="10">
        <v>27813.13</v>
      </c>
      <c r="R2985" s="11">
        <v>20</v>
      </c>
      <c r="S2985" s="10">
        <v>89002.02</v>
      </c>
      <c r="T2985" s="10">
        <v>24808.52</v>
      </c>
      <c r="U2985" s="7" t="s">
        <v>48</v>
      </c>
      <c r="V2985" s="7" t="s">
        <v>69</v>
      </c>
      <c r="W2985" s="9">
        <v>2</v>
      </c>
      <c r="X2985" s="7" t="s">
        <v>49</v>
      </c>
      <c r="Y2985" s="7" t="s">
        <v>14326</v>
      </c>
      <c r="Z2985" t="str">
        <f t="shared" si="368"/>
        <v>William Estrada</v>
      </c>
      <c r="AA2985" t="str">
        <f t="shared" si="369"/>
        <v>Maharashtra</v>
      </c>
      <c r="AB2985" t="str">
        <f t="shared" si="370"/>
        <v>Pune</v>
      </c>
      <c r="AC2985" t="str">
        <f t="shared" si="371"/>
        <v>Beauty</v>
      </c>
      <c r="AD2985" t="str">
        <f t="shared" si="372"/>
        <v>Face Wash</v>
      </c>
      <c r="AE2985" t="str">
        <f t="shared" si="373"/>
        <v>Loreal</v>
      </c>
      <c r="AF2985" t="str">
        <f t="shared" si="374"/>
        <v>Pune Hub</v>
      </c>
      <c r="AG2985" t="str">
        <f t="shared" si="375"/>
        <v>Joseph Cooper DVM</v>
      </c>
    </row>
    <row r="2986" spans="1:33" x14ac:dyDescent="0.35">
      <c r="A2986" t="s">
        <v>14327</v>
      </c>
      <c r="B2986" t="s">
        <v>14328</v>
      </c>
      <c r="C2986" s="7" t="s">
        <v>14329</v>
      </c>
      <c r="D2986" s="7" t="s">
        <v>28</v>
      </c>
      <c r="E2986" s="9">
        <v>36</v>
      </c>
      <c r="F2986" s="7" t="s">
        <v>92</v>
      </c>
      <c r="G2986" s="6">
        <v>45842</v>
      </c>
      <c r="H2986" s="6">
        <v>45486</v>
      </c>
      <c r="I2986" s="7" t="s">
        <v>55</v>
      </c>
      <c r="J2986" s="7" t="s">
        <v>56</v>
      </c>
      <c r="K2986" s="7" t="s">
        <v>93</v>
      </c>
      <c r="L2986" t="s">
        <v>938</v>
      </c>
      <c r="M2986" s="7" t="s">
        <v>132</v>
      </c>
      <c r="N2986" s="7" t="s">
        <v>133</v>
      </c>
      <c r="O2986" s="9">
        <v>5</v>
      </c>
      <c r="P2986" s="10">
        <v>17359</v>
      </c>
      <c r="Q2986" s="10">
        <v>22373.79</v>
      </c>
      <c r="R2986" s="11">
        <v>20</v>
      </c>
      <c r="S2986" s="10">
        <v>89495.16</v>
      </c>
      <c r="T2986" s="10">
        <v>25073.95</v>
      </c>
      <c r="U2986" s="7" t="s">
        <v>48</v>
      </c>
      <c r="V2986" s="7" t="s">
        <v>154</v>
      </c>
      <c r="W2986" s="9">
        <v>4</v>
      </c>
      <c r="X2986" s="7" t="s">
        <v>58</v>
      </c>
      <c r="Y2986" s="7" t="s">
        <v>14330</v>
      </c>
      <c r="Z2986" t="str">
        <f t="shared" si="368"/>
        <v>Trevor Harris</v>
      </c>
      <c r="AA2986" t="str">
        <f t="shared" si="369"/>
        <v>Delhi</v>
      </c>
      <c r="AB2986" t="str">
        <f t="shared" si="370"/>
        <v>New Delhi</v>
      </c>
      <c r="AC2986" t="str">
        <f t="shared" si="371"/>
        <v>Electronics</v>
      </c>
      <c r="AD2986" t="str">
        <f t="shared" si="372"/>
        <v>iPhone 15</v>
      </c>
      <c r="AE2986" t="str">
        <f t="shared" si="373"/>
        <v>Apple</v>
      </c>
      <c r="AF2986" t="str">
        <f t="shared" si="374"/>
        <v>New Delhi Hub</v>
      </c>
      <c r="AG2986" t="str">
        <f t="shared" si="375"/>
        <v>Ann Perry</v>
      </c>
    </row>
    <row r="2987" spans="1:33" x14ac:dyDescent="0.35">
      <c r="A2987" t="s">
        <v>14331</v>
      </c>
      <c r="B2987" t="s">
        <v>14332</v>
      </c>
      <c r="C2987" s="7" t="s">
        <v>14333</v>
      </c>
      <c r="D2987" s="7" t="s">
        <v>28</v>
      </c>
      <c r="E2987" s="9">
        <v>51</v>
      </c>
      <c r="F2987" s="7" t="s">
        <v>29</v>
      </c>
      <c r="G2987" s="6">
        <v>45997</v>
      </c>
      <c r="H2987" s="6">
        <v>46134</v>
      </c>
      <c r="I2987" s="7" t="s">
        <v>30</v>
      </c>
      <c r="J2987" s="7" t="s">
        <v>31</v>
      </c>
      <c r="K2987" s="7" t="s">
        <v>32</v>
      </c>
      <c r="L2987" t="s">
        <v>14334</v>
      </c>
      <c r="M2987" s="7" t="s">
        <v>34</v>
      </c>
      <c r="N2987" s="7" t="s">
        <v>35</v>
      </c>
      <c r="O2987" s="9">
        <v>5</v>
      </c>
      <c r="P2987" s="10">
        <v>5300</v>
      </c>
      <c r="Q2987" s="10">
        <v>7838.64</v>
      </c>
      <c r="R2987" s="11">
        <v>20</v>
      </c>
      <c r="S2987" s="10">
        <v>31354.560000000001</v>
      </c>
      <c r="T2987" s="10">
        <v>12693.2</v>
      </c>
      <c r="U2987" s="7" t="s">
        <v>78</v>
      </c>
      <c r="V2987" s="7" t="s">
        <v>112</v>
      </c>
      <c r="W2987" s="9">
        <v>4</v>
      </c>
      <c r="X2987" s="7" t="s">
        <v>38</v>
      </c>
      <c r="Y2987" s="7" t="s">
        <v>14335</v>
      </c>
      <c r="Z2987" t="str">
        <f t="shared" si="368"/>
        <v>Sherry Holmes</v>
      </c>
      <c r="AA2987" t="str">
        <f t="shared" si="369"/>
        <v>Maharashtra</v>
      </c>
      <c r="AB2987" t="str">
        <f t="shared" si="370"/>
        <v>Mumbai</v>
      </c>
      <c r="AC2987" t="str">
        <f t="shared" si="371"/>
        <v>Home</v>
      </c>
      <c r="AD2987" t="str">
        <f t="shared" si="372"/>
        <v>Pressure Cooker</v>
      </c>
      <c r="AE2987" t="str">
        <f t="shared" si="373"/>
        <v>Prestige</v>
      </c>
      <c r="AF2987" t="str">
        <f t="shared" si="374"/>
        <v>Mumbai Hub</v>
      </c>
      <c r="AG2987" t="str">
        <f t="shared" si="375"/>
        <v>Jaime Morgan</v>
      </c>
    </row>
    <row r="2988" spans="1:33" x14ac:dyDescent="0.35">
      <c r="A2988" t="s">
        <v>14336</v>
      </c>
      <c r="B2988" t="s">
        <v>14337</v>
      </c>
      <c r="C2988" s="7" t="s">
        <v>14338</v>
      </c>
      <c r="D2988" s="7" t="s">
        <v>54</v>
      </c>
      <c r="E2988" s="9">
        <v>26</v>
      </c>
      <c r="F2988" s="7" t="s">
        <v>92</v>
      </c>
      <c r="G2988" s="6">
        <v>46079</v>
      </c>
      <c r="H2988" s="6">
        <v>45787</v>
      </c>
      <c r="I2988" s="7" t="s">
        <v>55</v>
      </c>
      <c r="J2988" s="7" t="s">
        <v>56</v>
      </c>
      <c r="K2988" s="7" t="s">
        <v>93</v>
      </c>
      <c r="L2988" t="s">
        <v>7157</v>
      </c>
      <c r="M2988" s="7" t="s">
        <v>132</v>
      </c>
      <c r="N2988" s="7" t="s">
        <v>133</v>
      </c>
      <c r="O2988" s="9">
        <v>2</v>
      </c>
      <c r="P2988" s="10">
        <v>1203</v>
      </c>
      <c r="Q2988" s="10">
        <v>1671.05</v>
      </c>
      <c r="R2988" s="11">
        <v>5</v>
      </c>
      <c r="S2988" s="10">
        <v>3174.99</v>
      </c>
      <c r="T2988" s="10">
        <v>936.1</v>
      </c>
      <c r="U2988" s="7" t="s">
        <v>36</v>
      </c>
      <c r="V2988" s="7" t="s">
        <v>154</v>
      </c>
      <c r="W2988" s="9">
        <v>4</v>
      </c>
      <c r="X2988" s="7" t="s">
        <v>58</v>
      </c>
      <c r="Y2988" s="7" t="s">
        <v>14339</v>
      </c>
      <c r="Z2988" t="str">
        <f t="shared" si="368"/>
        <v>Tracey Walker</v>
      </c>
      <c r="AA2988" t="str">
        <f t="shared" si="369"/>
        <v>Delhi</v>
      </c>
      <c r="AB2988" t="str">
        <f t="shared" si="370"/>
        <v>New Delhi</v>
      </c>
      <c r="AC2988" t="str">
        <f t="shared" si="371"/>
        <v>Electronics</v>
      </c>
      <c r="AD2988" t="str">
        <f t="shared" si="372"/>
        <v>iPhone 15</v>
      </c>
      <c r="AE2988" t="str">
        <f t="shared" si="373"/>
        <v>Apple</v>
      </c>
      <c r="AF2988" t="str">
        <f t="shared" si="374"/>
        <v>New Delhi Hub</v>
      </c>
      <c r="AG2988" t="str">
        <f t="shared" si="375"/>
        <v>Elaine Thomas</v>
      </c>
    </row>
    <row r="2989" spans="1:33" x14ac:dyDescent="0.35">
      <c r="A2989" t="s">
        <v>14340</v>
      </c>
      <c r="B2989" t="s">
        <v>14341</v>
      </c>
      <c r="C2989" s="7" t="s">
        <v>14342</v>
      </c>
      <c r="D2989" s="7" t="s">
        <v>28</v>
      </c>
      <c r="E2989" s="9">
        <v>34</v>
      </c>
      <c r="F2989" s="7" t="s">
        <v>29</v>
      </c>
      <c r="G2989" s="6">
        <v>45915</v>
      </c>
      <c r="H2989" s="6">
        <v>45945</v>
      </c>
      <c r="I2989" s="7" t="s">
        <v>84</v>
      </c>
      <c r="J2989" s="7" t="s">
        <v>85</v>
      </c>
      <c r="K2989" s="7" t="s">
        <v>65</v>
      </c>
      <c r="L2989" t="s">
        <v>10227</v>
      </c>
      <c r="M2989" s="7"/>
      <c r="N2989" s="7" t="s">
        <v>68</v>
      </c>
      <c r="O2989" s="9">
        <v>1</v>
      </c>
      <c r="P2989" s="10">
        <v>6814</v>
      </c>
      <c r="Q2989" s="10">
        <v>7845.02</v>
      </c>
      <c r="R2989" s="11">
        <v>10</v>
      </c>
      <c r="S2989" s="10">
        <v>7060.52</v>
      </c>
      <c r="T2989" s="10">
        <v>1031.02</v>
      </c>
      <c r="U2989" s="7" t="s">
        <v>36</v>
      </c>
      <c r="V2989" s="7" t="s">
        <v>154</v>
      </c>
      <c r="W2989" s="9">
        <v>1</v>
      </c>
      <c r="X2989" s="7" t="s">
        <v>87</v>
      </c>
      <c r="Y2989" s="7" t="s">
        <v>14343</v>
      </c>
      <c r="Z2989" t="str">
        <f t="shared" si="368"/>
        <v>Brian Oconnell</v>
      </c>
      <c r="AA2989" t="str">
        <f t="shared" si="369"/>
        <v>Tamil Nadu</v>
      </c>
      <c r="AB2989" t="str">
        <f t="shared" si="370"/>
        <v>Chennai</v>
      </c>
      <c r="AC2989" t="str">
        <f t="shared" si="371"/>
        <v>Beauty</v>
      </c>
      <c r="AD2989" t="s">
        <v>67</v>
      </c>
      <c r="AE2989" t="str">
        <f t="shared" si="373"/>
        <v>Loreal</v>
      </c>
      <c r="AF2989" t="str">
        <f t="shared" si="374"/>
        <v>Chennai Hub</v>
      </c>
      <c r="AG2989" t="str">
        <f t="shared" si="375"/>
        <v>Christine Dominguez</v>
      </c>
    </row>
    <row r="2990" spans="1:33" x14ac:dyDescent="0.35">
      <c r="A2990" t="s">
        <v>14344</v>
      </c>
      <c r="B2990" t="s">
        <v>14345</v>
      </c>
      <c r="C2990" s="7" t="s">
        <v>14346</v>
      </c>
      <c r="D2990" s="7" t="s">
        <v>54</v>
      </c>
      <c r="E2990" s="9">
        <v>60</v>
      </c>
      <c r="F2990" s="7" t="s">
        <v>92</v>
      </c>
      <c r="G2990" s="6">
        <v>46032</v>
      </c>
      <c r="H2990" s="6">
        <v>45984</v>
      </c>
      <c r="I2990" s="7" t="s">
        <v>63</v>
      </c>
      <c r="J2990" s="7" t="s">
        <v>64</v>
      </c>
      <c r="K2990" s="7" t="s">
        <v>32</v>
      </c>
      <c r="L2990" t="s">
        <v>14347</v>
      </c>
      <c r="M2990" s="7" t="s">
        <v>34</v>
      </c>
      <c r="N2990" s="7" t="s">
        <v>35</v>
      </c>
      <c r="O2990" s="9">
        <v>4</v>
      </c>
      <c r="P2990" s="10">
        <v>2974</v>
      </c>
      <c r="Q2990" s="10">
        <v>3731.81</v>
      </c>
      <c r="R2990" s="11">
        <v>20</v>
      </c>
      <c r="S2990" s="10">
        <v>11941.79</v>
      </c>
      <c r="T2990" s="10">
        <v>3031.24</v>
      </c>
      <c r="U2990" s="7" t="s">
        <v>48</v>
      </c>
      <c r="V2990" s="7" t="s">
        <v>112</v>
      </c>
      <c r="W2990" s="9">
        <v>1</v>
      </c>
      <c r="X2990" s="7" t="s">
        <v>70</v>
      </c>
      <c r="Y2990" s="7" t="s">
        <v>14348</v>
      </c>
      <c r="Z2990" t="str">
        <f t="shared" si="368"/>
        <v>Brad Hanson</v>
      </c>
      <c r="AA2990" t="str">
        <f t="shared" si="369"/>
        <v>Telangana</v>
      </c>
      <c r="AB2990" t="str">
        <f t="shared" si="370"/>
        <v>Hyderabad</v>
      </c>
      <c r="AC2990" t="str">
        <f t="shared" si="371"/>
        <v>Home</v>
      </c>
      <c r="AD2990" t="str">
        <f t="shared" si="372"/>
        <v>Pressure Cooker</v>
      </c>
      <c r="AE2990" t="str">
        <f t="shared" si="373"/>
        <v>Prestige</v>
      </c>
      <c r="AF2990" t="str">
        <f t="shared" si="374"/>
        <v>Hyderabad Hub</v>
      </c>
      <c r="AG2990" t="str">
        <f t="shared" si="375"/>
        <v>Mr. Marcus Peterson MD</v>
      </c>
    </row>
    <row r="2991" spans="1:33" x14ac:dyDescent="0.35">
      <c r="A2991" t="s">
        <v>14349</v>
      </c>
      <c r="B2991" t="s">
        <v>14350</v>
      </c>
      <c r="C2991" s="7" t="s">
        <v>14351</v>
      </c>
      <c r="D2991" s="7" t="s">
        <v>54</v>
      </c>
      <c r="E2991" s="9">
        <v>27</v>
      </c>
      <c r="F2991" s="7" t="s">
        <v>92</v>
      </c>
      <c r="G2991" s="6">
        <v>45591</v>
      </c>
      <c r="H2991" s="6">
        <v>45553</v>
      </c>
      <c r="I2991" s="7" t="s">
        <v>63</v>
      </c>
      <c r="J2991" s="7" t="s">
        <v>64</v>
      </c>
      <c r="K2991" s="7" t="s">
        <v>117</v>
      </c>
      <c r="L2991" t="s">
        <v>3493</v>
      </c>
      <c r="M2991" s="7" t="s">
        <v>119</v>
      </c>
      <c r="N2991" s="7" t="s">
        <v>120</v>
      </c>
      <c r="O2991" s="9">
        <v>4</v>
      </c>
      <c r="P2991" s="10">
        <v>27418</v>
      </c>
      <c r="Q2991" s="10">
        <v>36744.269999999997</v>
      </c>
      <c r="R2991" s="11">
        <v>15</v>
      </c>
      <c r="S2991" s="10">
        <v>124930.52</v>
      </c>
      <c r="T2991" s="10">
        <v>37305.08</v>
      </c>
      <c r="U2991" s="7" t="s">
        <v>36</v>
      </c>
      <c r="V2991" s="7" t="s">
        <v>69</v>
      </c>
      <c r="W2991" s="9">
        <v>2</v>
      </c>
      <c r="X2991" s="7" t="s">
        <v>70</v>
      </c>
      <c r="Y2991" s="7" t="s">
        <v>14352</v>
      </c>
      <c r="Z2991" t="str">
        <f t="shared" si="368"/>
        <v>Charles Wilson</v>
      </c>
      <c r="AA2991" t="str">
        <f t="shared" si="369"/>
        <v>Telangana</v>
      </c>
      <c r="AB2991" t="str">
        <f t="shared" si="370"/>
        <v>Hyderabad</v>
      </c>
      <c r="AC2991" t="str">
        <f t="shared" si="371"/>
        <v>Fashion</v>
      </c>
      <c r="AD2991" t="str">
        <f t="shared" si="372"/>
        <v>Air Max Shoes</v>
      </c>
      <c r="AE2991" t="str">
        <f t="shared" si="373"/>
        <v>Nike</v>
      </c>
      <c r="AF2991" t="str">
        <f t="shared" si="374"/>
        <v>Hyderabad Hub</v>
      </c>
      <c r="AG2991" t="str">
        <f t="shared" si="375"/>
        <v>Kristen Lynch</v>
      </c>
    </row>
    <row r="2992" spans="1:33" x14ac:dyDescent="0.35">
      <c r="A2992" t="s">
        <v>14353</v>
      </c>
      <c r="B2992" t="s">
        <v>14354</v>
      </c>
      <c r="C2992" s="7" t="s">
        <v>14355</v>
      </c>
      <c r="D2992" s="7" t="s">
        <v>28</v>
      </c>
      <c r="E2992" s="9">
        <v>55</v>
      </c>
      <c r="F2992" s="7" t="s">
        <v>92</v>
      </c>
      <c r="G2992" s="6">
        <v>45810</v>
      </c>
      <c r="H2992" s="6">
        <v>45614</v>
      </c>
      <c r="I2992" s="7" t="s">
        <v>55</v>
      </c>
      <c r="J2992" s="7" t="s">
        <v>56</v>
      </c>
      <c r="K2992" s="7" t="s">
        <v>32</v>
      </c>
      <c r="L2992" t="s">
        <v>14356</v>
      </c>
      <c r="M2992" s="7" t="s">
        <v>34</v>
      </c>
      <c r="N2992" s="7" t="s">
        <v>35</v>
      </c>
      <c r="O2992" s="9">
        <v>4</v>
      </c>
      <c r="P2992" s="10">
        <v>20862</v>
      </c>
      <c r="Q2992" s="10">
        <v>31185.06</v>
      </c>
      <c r="R2992" s="11">
        <v>0</v>
      </c>
      <c r="S2992" s="10">
        <v>124740.24</v>
      </c>
      <c r="T2992" s="10">
        <v>41292.239999999998</v>
      </c>
      <c r="U2992" s="7" t="s">
        <v>48</v>
      </c>
      <c r="V2992" s="7" t="s">
        <v>37</v>
      </c>
      <c r="W2992" s="9">
        <v>1</v>
      </c>
      <c r="X2992" s="7" t="s">
        <v>58</v>
      </c>
      <c r="Y2992" s="7" t="s">
        <v>14357</v>
      </c>
      <c r="Z2992" t="str">
        <f t="shared" si="368"/>
        <v>Mark Turner</v>
      </c>
      <c r="AA2992" t="str">
        <f t="shared" si="369"/>
        <v>Delhi</v>
      </c>
      <c r="AB2992" t="str">
        <f t="shared" si="370"/>
        <v>New Delhi</v>
      </c>
      <c r="AC2992" t="str">
        <f t="shared" si="371"/>
        <v>Home</v>
      </c>
      <c r="AD2992" t="str">
        <f t="shared" si="372"/>
        <v>Pressure Cooker</v>
      </c>
      <c r="AE2992" t="str">
        <f t="shared" si="373"/>
        <v>Prestige</v>
      </c>
      <c r="AF2992" t="str">
        <f t="shared" si="374"/>
        <v>New Delhi Hub</v>
      </c>
      <c r="AG2992" t="str">
        <f t="shared" si="375"/>
        <v>Miss Amy Carter</v>
      </c>
    </row>
    <row r="2993" spans="1:33" x14ac:dyDescent="0.35">
      <c r="A2993" t="s">
        <v>14358</v>
      </c>
      <c r="B2993" t="s">
        <v>14359</v>
      </c>
      <c r="C2993" s="7" t="s">
        <v>14360</v>
      </c>
      <c r="D2993" s="7" t="s">
        <v>28</v>
      </c>
      <c r="E2993" s="9">
        <v>56</v>
      </c>
      <c r="F2993" s="7" t="s">
        <v>29</v>
      </c>
      <c r="G2993" s="6">
        <v>45848</v>
      </c>
      <c r="H2993" s="6">
        <v>45837</v>
      </c>
      <c r="I2993" s="7" t="s">
        <v>75</v>
      </c>
      <c r="J2993" s="7" t="s">
        <v>76</v>
      </c>
      <c r="K2993" s="7" t="s">
        <v>44</v>
      </c>
      <c r="L2993" t="s">
        <v>14361</v>
      </c>
      <c r="M2993" s="7" t="s">
        <v>46</v>
      </c>
      <c r="N2993" s="7" t="s">
        <v>47</v>
      </c>
      <c r="O2993" s="9">
        <v>4</v>
      </c>
      <c r="P2993" s="10">
        <v>24005</v>
      </c>
      <c r="Q2993" s="10">
        <v>35976.230000000003</v>
      </c>
      <c r="R2993" s="11">
        <v>15</v>
      </c>
      <c r="S2993" s="10">
        <v>122319.18</v>
      </c>
      <c r="T2993" s="10">
        <v>47884.92</v>
      </c>
      <c r="U2993" s="7" t="s">
        <v>36</v>
      </c>
      <c r="V2993" s="7" t="s">
        <v>37</v>
      </c>
      <c r="W2993" s="9">
        <v>4</v>
      </c>
      <c r="X2993" s="7" t="s">
        <v>79</v>
      </c>
      <c r="Y2993" s="7" t="s">
        <v>14362</v>
      </c>
      <c r="Z2993" t="str">
        <f t="shared" si="368"/>
        <v>Jason Castillo</v>
      </c>
      <c r="AA2993" t="str">
        <f t="shared" si="369"/>
        <v>Karnataka</v>
      </c>
      <c r="AB2993" t="str">
        <f t="shared" si="370"/>
        <v>Bengaluru</v>
      </c>
      <c r="AC2993" t="str">
        <f t="shared" si="371"/>
        <v>Grocery</v>
      </c>
      <c r="AD2993" t="str">
        <f t="shared" si="372"/>
        <v>Sunflower Oil</v>
      </c>
      <c r="AE2993" t="str">
        <f t="shared" si="373"/>
        <v>Fortune</v>
      </c>
      <c r="AF2993" t="str">
        <f t="shared" si="374"/>
        <v>Bengaluru Hub</v>
      </c>
      <c r="AG2993" t="str">
        <f t="shared" si="375"/>
        <v>Jesus Martin DVM</v>
      </c>
    </row>
    <row r="2994" spans="1:33" x14ac:dyDescent="0.35">
      <c r="A2994" t="s">
        <v>14363</v>
      </c>
      <c r="B2994" t="s">
        <v>14364</v>
      </c>
      <c r="C2994" s="7" t="s">
        <v>14365</v>
      </c>
      <c r="D2994" s="7" t="s">
        <v>54</v>
      </c>
      <c r="E2994" s="9">
        <v>38</v>
      </c>
      <c r="F2994" s="7" t="s">
        <v>29</v>
      </c>
      <c r="G2994" s="6">
        <v>46040</v>
      </c>
      <c r="H2994" s="6">
        <v>46003</v>
      </c>
      <c r="I2994" s="7" t="s">
        <v>63</v>
      </c>
      <c r="J2994" s="7" t="s">
        <v>64</v>
      </c>
      <c r="K2994" s="7" t="s">
        <v>93</v>
      </c>
      <c r="L2994" t="s">
        <v>14366</v>
      </c>
      <c r="M2994" s="7" t="s">
        <v>95</v>
      </c>
      <c r="N2994" s="7" t="s">
        <v>96</v>
      </c>
      <c r="O2994" s="9">
        <v>3</v>
      </c>
      <c r="P2994" s="10">
        <v>6820</v>
      </c>
      <c r="Q2994" s="10">
        <v>7536.19</v>
      </c>
      <c r="R2994" s="11">
        <v>20</v>
      </c>
      <c r="S2994" s="10">
        <v>18086.86</v>
      </c>
      <c r="T2994" s="10">
        <v>2148.5700000000002</v>
      </c>
      <c r="U2994" s="7" t="s">
        <v>126</v>
      </c>
      <c r="V2994" s="7" t="s">
        <v>154</v>
      </c>
      <c r="W2994" s="9">
        <v>3</v>
      </c>
      <c r="X2994" s="7" t="s">
        <v>70</v>
      </c>
      <c r="Y2994" s="7" t="s">
        <v>14367</v>
      </c>
      <c r="Z2994" t="str">
        <f t="shared" si="368"/>
        <v>Brittney Cox</v>
      </c>
      <c r="AA2994" t="str">
        <f t="shared" si="369"/>
        <v>Telangana</v>
      </c>
      <c r="AB2994" t="str">
        <f t="shared" si="370"/>
        <v>Hyderabad</v>
      </c>
      <c r="AC2994" t="str">
        <f t="shared" si="371"/>
        <v>Electronics</v>
      </c>
      <c r="AD2994" t="str">
        <f t="shared" si="372"/>
        <v>Galaxy S24</v>
      </c>
      <c r="AE2994" t="str">
        <f t="shared" si="373"/>
        <v>Samsung</v>
      </c>
      <c r="AF2994" t="str">
        <f t="shared" si="374"/>
        <v>Hyderabad Hub</v>
      </c>
      <c r="AG2994" t="str">
        <f t="shared" si="375"/>
        <v>Sheila Wallace</v>
      </c>
    </row>
    <row r="2995" spans="1:33" x14ac:dyDescent="0.35">
      <c r="A2995" t="s">
        <v>14368</v>
      </c>
      <c r="B2995" t="s">
        <v>14369</v>
      </c>
      <c r="C2995" s="7" t="s">
        <v>14370</v>
      </c>
      <c r="D2995" s="7" t="s">
        <v>54</v>
      </c>
      <c r="E2995" s="9">
        <v>31</v>
      </c>
      <c r="F2995" s="7" t="s">
        <v>29</v>
      </c>
      <c r="G2995" s="6">
        <v>45969</v>
      </c>
      <c r="H2995" s="6">
        <v>46161</v>
      </c>
      <c r="I2995" s="7" t="s">
        <v>30</v>
      </c>
      <c r="J2995" s="7" t="s">
        <v>31</v>
      </c>
      <c r="K2995" s="7" t="s">
        <v>117</v>
      </c>
      <c r="L2995" t="s">
        <v>14371</v>
      </c>
      <c r="M2995" s="7" t="s">
        <v>119</v>
      </c>
      <c r="N2995" s="7" t="s">
        <v>120</v>
      </c>
      <c r="O2995" s="9">
        <v>2</v>
      </c>
      <c r="P2995" s="10">
        <v>10092</v>
      </c>
      <c r="Q2995" s="10">
        <v>13327.22</v>
      </c>
      <c r="R2995" s="11">
        <v>20</v>
      </c>
      <c r="S2995" s="10">
        <v>21323.55</v>
      </c>
      <c r="T2995" s="10">
        <v>6470.44</v>
      </c>
      <c r="U2995" s="7" t="s">
        <v>48</v>
      </c>
      <c r="V2995" s="7" t="s">
        <v>37</v>
      </c>
      <c r="W2995" s="9">
        <v>3</v>
      </c>
      <c r="X2995" s="7" t="s">
        <v>38</v>
      </c>
      <c r="Y2995" s="7" t="s">
        <v>14372</v>
      </c>
      <c r="Z2995" t="str">
        <f t="shared" si="368"/>
        <v>Mia Alexander</v>
      </c>
      <c r="AA2995" t="str">
        <f t="shared" si="369"/>
        <v>Maharashtra</v>
      </c>
      <c r="AB2995" t="str">
        <f t="shared" si="370"/>
        <v>Mumbai</v>
      </c>
      <c r="AC2995" t="str">
        <f t="shared" si="371"/>
        <v>Fashion</v>
      </c>
      <c r="AD2995" t="str">
        <f t="shared" si="372"/>
        <v>Air Max Shoes</v>
      </c>
      <c r="AE2995" t="str">
        <f t="shared" si="373"/>
        <v>Nike</v>
      </c>
      <c r="AF2995" t="str">
        <f t="shared" si="374"/>
        <v>Mumbai Hub</v>
      </c>
      <c r="AG2995" t="str">
        <f t="shared" si="375"/>
        <v>Jennifer Vaughn</v>
      </c>
    </row>
    <row r="2996" spans="1:33" x14ac:dyDescent="0.35">
      <c r="A2996" t="s">
        <v>14373</v>
      </c>
      <c r="B2996" t="s">
        <v>14374</v>
      </c>
      <c r="C2996" s="7" t="s">
        <v>4252</v>
      </c>
      <c r="D2996" s="7" t="s">
        <v>54</v>
      </c>
      <c r="E2996" s="9">
        <v>49</v>
      </c>
      <c r="F2996" s="7" t="s">
        <v>92</v>
      </c>
      <c r="G2996" s="6">
        <v>45483</v>
      </c>
      <c r="H2996" s="6">
        <v>46064</v>
      </c>
      <c r="I2996" s="7" t="s">
        <v>84</v>
      </c>
      <c r="J2996" s="7" t="s">
        <v>85</v>
      </c>
      <c r="K2996" s="7" t="s">
        <v>65</v>
      </c>
      <c r="L2996" t="s">
        <v>14375</v>
      </c>
      <c r="M2996" s="7" t="s">
        <v>67</v>
      </c>
      <c r="N2996" s="7" t="s">
        <v>68</v>
      </c>
      <c r="O2996" s="9">
        <v>4</v>
      </c>
      <c r="P2996" s="10">
        <v>7241</v>
      </c>
      <c r="Q2996" s="10">
        <v>8617.35</v>
      </c>
      <c r="R2996" s="11">
        <v>20</v>
      </c>
      <c r="S2996" s="10">
        <v>27575.52</v>
      </c>
      <c r="T2996" s="10">
        <v>5505.4</v>
      </c>
      <c r="U2996" s="7" t="s">
        <v>78</v>
      </c>
      <c r="V2996" s="7" t="s">
        <v>112</v>
      </c>
      <c r="W2996" s="9">
        <v>1</v>
      </c>
      <c r="X2996" s="7" t="s">
        <v>87</v>
      </c>
      <c r="Y2996" s="7" t="s">
        <v>14376</v>
      </c>
      <c r="Z2996" t="str">
        <f t="shared" si="368"/>
        <v>Gregory Smith</v>
      </c>
      <c r="AA2996" t="str">
        <f t="shared" si="369"/>
        <v>Tamil Nadu</v>
      </c>
      <c r="AB2996" t="str">
        <f t="shared" si="370"/>
        <v>Chennai</v>
      </c>
      <c r="AC2996" t="str">
        <f t="shared" si="371"/>
        <v>Beauty</v>
      </c>
      <c r="AD2996" t="str">
        <f t="shared" si="372"/>
        <v>Face Wash</v>
      </c>
      <c r="AE2996" t="str">
        <f t="shared" si="373"/>
        <v>Loreal</v>
      </c>
      <c r="AF2996" t="str">
        <f t="shared" si="374"/>
        <v>Chennai Hub</v>
      </c>
      <c r="AG2996" t="str">
        <f t="shared" si="375"/>
        <v>Elizabeth Miller</v>
      </c>
    </row>
    <row r="2997" spans="1:33" x14ac:dyDescent="0.35">
      <c r="A2997" t="s">
        <v>14377</v>
      </c>
      <c r="B2997" t="s">
        <v>14378</v>
      </c>
      <c r="C2997" s="7" t="s">
        <v>14379</v>
      </c>
      <c r="D2997" s="7" t="s">
        <v>28</v>
      </c>
      <c r="E2997" s="9">
        <v>29</v>
      </c>
      <c r="F2997" s="7" t="s">
        <v>92</v>
      </c>
      <c r="G2997" s="6">
        <v>46012</v>
      </c>
      <c r="H2997" s="6">
        <v>46041</v>
      </c>
      <c r="I2997" s="7" t="s">
        <v>55</v>
      </c>
      <c r="J2997" s="7" t="s">
        <v>56</v>
      </c>
      <c r="K2997" s="7" t="s">
        <v>65</v>
      </c>
      <c r="L2997" t="s">
        <v>14380</v>
      </c>
      <c r="M2997" s="7" t="s">
        <v>67</v>
      </c>
      <c r="N2997" s="7" t="s">
        <v>68</v>
      </c>
      <c r="O2997" s="9">
        <v>2</v>
      </c>
      <c r="P2997" s="10">
        <v>25670</v>
      </c>
      <c r="Q2997" s="10">
        <v>33612.85</v>
      </c>
      <c r="R2997" s="11">
        <v>15</v>
      </c>
      <c r="S2997" s="10">
        <v>57141.84</v>
      </c>
      <c r="T2997" s="10">
        <v>15885.7</v>
      </c>
      <c r="U2997" s="7" t="s">
        <v>48</v>
      </c>
      <c r="V2997" s="7" t="s">
        <v>69</v>
      </c>
      <c r="W2997" s="9">
        <v>2</v>
      </c>
      <c r="X2997" s="7" t="s">
        <v>58</v>
      </c>
      <c r="Y2997" s="7" t="s">
        <v>14381</v>
      </c>
      <c r="Z2997" t="str">
        <f t="shared" si="368"/>
        <v>Molly Wheeler</v>
      </c>
      <c r="AA2997" t="str">
        <f t="shared" si="369"/>
        <v>Delhi</v>
      </c>
      <c r="AB2997" t="str">
        <f t="shared" si="370"/>
        <v>New Delhi</v>
      </c>
      <c r="AC2997" t="str">
        <f t="shared" si="371"/>
        <v>Beauty</v>
      </c>
      <c r="AD2997" t="str">
        <f t="shared" si="372"/>
        <v>Face Wash</v>
      </c>
      <c r="AE2997" t="str">
        <f t="shared" si="373"/>
        <v>Loreal</v>
      </c>
      <c r="AF2997" t="str">
        <f t="shared" si="374"/>
        <v>New Delhi Hub</v>
      </c>
      <c r="AG2997" t="str">
        <f t="shared" si="375"/>
        <v>Angela Lewis</v>
      </c>
    </row>
    <row r="2998" spans="1:33" x14ac:dyDescent="0.35">
      <c r="A2998" t="s">
        <v>14382</v>
      </c>
      <c r="B2998" t="s">
        <v>14383</v>
      </c>
      <c r="C2998" s="7" t="s">
        <v>14384</v>
      </c>
      <c r="D2998" s="7" t="s">
        <v>54</v>
      </c>
      <c r="E2998" s="9">
        <v>35</v>
      </c>
      <c r="F2998" s="7" t="s">
        <v>92</v>
      </c>
      <c r="G2998" s="6">
        <v>46174</v>
      </c>
      <c r="H2998" s="6">
        <v>45687</v>
      </c>
      <c r="I2998" s="7" t="s">
        <v>75</v>
      </c>
      <c r="J2998" s="7" t="s">
        <v>76</v>
      </c>
      <c r="K2998" s="7" t="s">
        <v>93</v>
      </c>
      <c r="L2998" t="s">
        <v>14385</v>
      </c>
      <c r="M2998" s="7" t="s">
        <v>95</v>
      </c>
      <c r="N2998" s="7" t="s">
        <v>96</v>
      </c>
      <c r="O2998" s="9">
        <v>5</v>
      </c>
      <c r="P2998" s="10">
        <v>25304</v>
      </c>
      <c r="Q2998" s="10">
        <v>33899.35</v>
      </c>
      <c r="R2998" s="11">
        <v>0</v>
      </c>
      <c r="S2998" s="10">
        <v>169496.75</v>
      </c>
      <c r="T2998" s="10">
        <v>42976.75</v>
      </c>
      <c r="U2998" s="7" t="s">
        <v>126</v>
      </c>
      <c r="V2998" s="7" t="s">
        <v>69</v>
      </c>
      <c r="W2998" s="9">
        <v>2</v>
      </c>
      <c r="X2998" s="7" t="s">
        <v>79</v>
      </c>
      <c r="Y2998" s="7" t="s">
        <v>5534</v>
      </c>
      <c r="Z2998" t="str">
        <f t="shared" si="368"/>
        <v>Marie Bell</v>
      </c>
      <c r="AA2998" t="str">
        <f t="shared" si="369"/>
        <v>Karnataka</v>
      </c>
      <c r="AB2998" t="str">
        <f t="shared" si="370"/>
        <v>Bengaluru</v>
      </c>
      <c r="AC2998" t="str">
        <f t="shared" si="371"/>
        <v>Electronics</v>
      </c>
      <c r="AD2998" t="str">
        <f t="shared" si="372"/>
        <v>Galaxy S24</v>
      </c>
      <c r="AE2998" t="str">
        <f t="shared" si="373"/>
        <v>Samsung</v>
      </c>
      <c r="AF2998" t="str">
        <f t="shared" si="374"/>
        <v>Bengaluru Hub</v>
      </c>
      <c r="AG2998" t="str">
        <f t="shared" si="375"/>
        <v>Julie Taylor</v>
      </c>
    </row>
    <row r="2999" spans="1:33" x14ac:dyDescent="0.35">
      <c r="A2999" t="s">
        <v>14386</v>
      </c>
      <c r="B2999" t="s">
        <v>14387</v>
      </c>
      <c r="C2999" s="7" t="s">
        <v>14388</v>
      </c>
      <c r="D2999" s="7" t="s">
        <v>28</v>
      </c>
      <c r="E2999" s="9">
        <v>18</v>
      </c>
      <c r="F2999" s="7" t="s">
        <v>29</v>
      </c>
      <c r="G2999" s="6">
        <v>45978</v>
      </c>
      <c r="H2999" s="6">
        <v>45518</v>
      </c>
      <c r="I2999" s="7" t="s">
        <v>75</v>
      </c>
      <c r="J2999" s="7" t="s">
        <v>76</v>
      </c>
      <c r="K2999" s="7" t="s">
        <v>93</v>
      </c>
      <c r="L2999" t="s">
        <v>1719</v>
      </c>
      <c r="M2999" s="7" t="s">
        <v>132</v>
      </c>
      <c r="N2999" s="7" t="s">
        <v>133</v>
      </c>
      <c r="O2999" s="9">
        <v>4</v>
      </c>
      <c r="P2999" s="10">
        <v>26313</v>
      </c>
      <c r="Q2999" s="10">
        <v>39268.31</v>
      </c>
      <c r="R2999" s="11">
        <v>15</v>
      </c>
      <c r="S2999" s="10">
        <v>133512.25</v>
      </c>
      <c r="T2999" s="10">
        <v>51821.24</v>
      </c>
      <c r="U2999" s="7" t="s">
        <v>48</v>
      </c>
      <c r="V2999" s="7" t="s">
        <v>69</v>
      </c>
      <c r="W2999" s="9">
        <v>4</v>
      </c>
      <c r="X2999" s="7" t="s">
        <v>79</v>
      </c>
      <c r="Y2999" s="7" t="s">
        <v>14389</v>
      </c>
      <c r="Z2999" t="str">
        <f t="shared" si="368"/>
        <v>Ashley Pham</v>
      </c>
      <c r="AA2999" t="str">
        <f t="shared" si="369"/>
        <v>Karnataka</v>
      </c>
      <c r="AB2999" t="str">
        <f t="shared" si="370"/>
        <v>Bengaluru</v>
      </c>
      <c r="AC2999" t="str">
        <f t="shared" si="371"/>
        <v>Electronics</v>
      </c>
      <c r="AD2999" t="str">
        <f t="shared" si="372"/>
        <v>iPhone 15</v>
      </c>
      <c r="AE2999" t="str">
        <f t="shared" si="373"/>
        <v>Apple</v>
      </c>
      <c r="AF2999" t="str">
        <f t="shared" si="374"/>
        <v>Bengaluru Hub</v>
      </c>
      <c r="AG2999" t="str">
        <f t="shared" si="375"/>
        <v>Lynn Taylor</v>
      </c>
    </row>
    <row r="3000" spans="1:33" x14ac:dyDescent="0.35">
      <c r="A3000" t="s">
        <v>14390</v>
      </c>
      <c r="B3000" t="s">
        <v>14391</v>
      </c>
      <c r="C3000" s="7" t="s">
        <v>14392</v>
      </c>
      <c r="D3000" s="7" t="s">
        <v>28</v>
      </c>
      <c r="E3000" s="9">
        <v>53</v>
      </c>
      <c r="F3000" s="7" t="s">
        <v>29</v>
      </c>
      <c r="G3000" s="6">
        <v>45501</v>
      </c>
      <c r="H3000" s="6">
        <v>45655</v>
      </c>
      <c r="I3000" s="7" t="s">
        <v>30</v>
      </c>
      <c r="J3000" s="7" t="s">
        <v>43</v>
      </c>
      <c r="K3000" s="7" t="s">
        <v>44</v>
      </c>
      <c r="L3000" t="s">
        <v>14393</v>
      </c>
      <c r="M3000" s="7" t="s">
        <v>46</v>
      </c>
      <c r="N3000" s="7" t="s">
        <v>47</v>
      </c>
      <c r="O3000" s="9">
        <v>5</v>
      </c>
      <c r="P3000" s="10">
        <v>24821</v>
      </c>
      <c r="Q3000" s="10">
        <v>36862.199999999997</v>
      </c>
      <c r="R3000" s="11">
        <v>15</v>
      </c>
      <c r="S3000" s="10">
        <v>156664.35</v>
      </c>
      <c r="T3000" s="10">
        <v>60206</v>
      </c>
      <c r="U3000" s="7" t="s">
        <v>78</v>
      </c>
      <c r="V3000" s="7" t="s">
        <v>69</v>
      </c>
      <c r="W3000" s="9">
        <v>1</v>
      </c>
      <c r="X3000" s="7" t="s">
        <v>49</v>
      </c>
      <c r="Y3000" s="7" t="s">
        <v>14394</v>
      </c>
      <c r="Z3000" t="str">
        <f t="shared" si="368"/>
        <v>Mrs. Christina White</v>
      </c>
      <c r="AA3000" t="str">
        <f t="shared" si="369"/>
        <v>Maharashtra</v>
      </c>
      <c r="AB3000" t="str">
        <f t="shared" si="370"/>
        <v>Pune</v>
      </c>
      <c r="AC3000" t="str">
        <f t="shared" si="371"/>
        <v>Grocery</v>
      </c>
      <c r="AD3000" t="str">
        <f t="shared" si="372"/>
        <v>Sunflower Oil</v>
      </c>
      <c r="AE3000" t="str">
        <f t="shared" si="373"/>
        <v>Fortune</v>
      </c>
      <c r="AF3000" t="str">
        <f t="shared" si="374"/>
        <v>Pune Hub</v>
      </c>
      <c r="AG3000" t="str">
        <f t="shared" si="375"/>
        <v>Beth Simmons</v>
      </c>
    </row>
    <row r="3001" spans="1:33" x14ac:dyDescent="0.35">
      <c r="A3001" t="s">
        <v>14395</v>
      </c>
      <c r="B3001" t="s">
        <v>14396</v>
      </c>
      <c r="C3001" s="7" t="s">
        <v>14397</v>
      </c>
      <c r="D3001" s="7" t="s">
        <v>54</v>
      </c>
      <c r="E3001" s="9">
        <v>27</v>
      </c>
      <c r="F3001" s="7" t="s">
        <v>92</v>
      </c>
      <c r="G3001" s="6">
        <v>45897</v>
      </c>
      <c r="H3001" s="6">
        <v>46057</v>
      </c>
      <c r="I3001" s="7" t="s">
        <v>30</v>
      </c>
      <c r="J3001" s="7" t="s">
        <v>85</v>
      </c>
      <c r="K3001" s="7" t="s">
        <v>93</v>
      </c>
      <c r="L3001" t="s">
        <v>14398</v>
      </c>
      <c r="M3001" s="7" t="s">
        <v>132</v>
      </c>
      <c r="N3001" s="7" t="s">
        <v>133</v>
      </c>
      <c r="O3001" s="9">
        <v>2</v>
      </c>
      <c r="P3001" s="10">
        <v>18349</v>
      </c>
      <c r="Q3001" s="10">
        <v>21205.39</v>
      </c>
      <c r="R3001" s="11">
        <v>5</v>
      </c>
      <c r="S3001" s="10">
        <v>40290.239999999998</v>
      </c>
      <c r="T3001" s="10">
        <v>5712.78</v>
      </c>
      <c r="U3001" s="7" t="s">
        <v>126</v>
      </c>
      <c r="V3001" s="7" t="s">
        <v>37</v>
      </c>
      <c r="W3001" s="9">
        <v>3</v>
      </c>
      <c r="X3001" s="7" t="s">
        <v>87</v>
      </c>
      <c r="Y3001" s="7" t="s">
        <v>14399</v>
      </c>
      <c r="Z3001" t="str">
        <f t="shared" si="368"/>
        <v>Samuel Wilkerson</v>
      </c>
      <c r="AA3001" t="str">
        <f t="shared" si="369"/>
        <v>Maharashtra</v>
      </c>
      <c r="AB3001" t="str">
        <f t="shared" si="370"/>
        <v>Chennai</v>
      </c>
      <c r="AC3001" t="str">
        <f t="shared" si="371"/>
        <v>Electronics</v>
      </c>
      <c r="AD3001" t="str">
        <f t="shared" si="372"/>
        <v>iPhone 15</v>
      </c>
      <c r="AE3001" t="str">
        <f t="shared" si="373"/>
        <v>Apple</v>
      </c>
      <c r="AF3001" t="str">
        <f t="shared" si="374"/>
        <v>Chennai Hub</v>
      </c>
      <c r="AG3001" t="str">
        <f t="shared" si="375"/>
        <v>Jonathan Lambert</v>
      </c>
    </row>
    <row r="3002" spans="1:33" x14ac:dyDescent="0.35">
      <c r="A3002" t="s">
        <v>14400</v>
      </c>
      <c r="B3002" t="s">
        <v>14401</v>
      </c>
      <c r="C3002" s="7" t="s">
        <v>14402</v>
      </c>
      <c r="D3002" s="7" t="s">
        <v>28</v>
      </c>
      <c r="E3002" s="9">
        <v>46</v>
      </c>
      <c r="F3002" s="7" t="s">
        <v>29</v>
      </c>
      <c r="G3002" s="6">
        <v>45779</v>
      </c>
      <c r="H3002" s="6">
        <v>45740</v>
      </c>
      <c r="I3002" s="7"/>
      <c r="J3002" s="7" t="s">
        <v>64</v>
      </c>
      <c r="K3002" s="7" t="s">
        <v>65</v>
      </c>
      <c r="L3002" t="s">
        <v>5408</v>
      </c>
      <c r="M3002" s="7" t="s">
        <v>67</v>
      </c>
      <c r="N3002" s="7" t="s">
        <v>68</v>
      </c>
      <c r="O3002" s="9">
        <v>3</v>
      </c>
      <c r="P3002" s="10">
        <v>3608</v>
      </c>
      <c r="Q3002" s="10">
        <v>4494.78</v>
      </c>
      <c r="R3002" s="11">
        <v>0</v>
      </c>
      <c r="S3002" s="10">
        <v>13484.34</v>
      </c>
      <c r="T3002" s="10">
        <v>2660.34</v>
      </c>
      <c r="U3002" s="7" t="s">
        <v>48</v>
      </c>
      <c r="V3002" s="7" t="s">
        <v>37</v>
      </c>
      <c r="W3002" s="9">
        <v>2</v>
      </c>
      <c r="X3002" s="7" t="s">
        <v>70</v>
      </c>
      <c r="Y3002" s="7" t="s">
        <v>14403</v>
      </c>
      <c r="Z3002" t="str">
        <f t="shared" si="368"/>
        <v>Kaylee James DVM</v>
      </c>
      <c r="AA3002" t="s">
        <v>63</v>
      </c>
      <c r="AB3002" t="str">
        <f t="shared" si="370"/>
        <v>Hyderabad</v>
      </c>
      <c r="AC3002" t="str">
        <f t="shared" si="371"/>
        <v>Beauty</v>
      </c>
      <c r="AD3002" t="str">
        <f t="shared" si="372"/>
        <v>Face Wash</v>
      </c>
      <c r="AE3002" t="str">
        <f t="shared" si="373"/>
        <v>Loreal</v>
      </c>
      <c r="AF3002" t="str">
        <f t="shared" si="374"/>
        <v>Hyderabad Hub</v>
      </c>
      <c r="AG3002" t="str">
        <f t="shared" si="375"/>
        <v>Victoria Gonzalez</v>
      </c>
    </row>
    <row r="3003" spans="1:33" x14ac:dyDescent="0.35">
      <c r="A3003" t="s">
        <v>14404</v>
      </c>
      <c r="B3003" t="s">
        <v>14405</v>
      </c>
      <c r="C3003" s="7" t="s">
        <v>14406</v>
      </c>
      <c r="D3003" s="7" t="s">
        <v>28</v>
      </c>
      <c r="E3003" s="9">
        <v>58</v>
      </c>
      <c r="F3003" s="7" t="s">
        <v>92</v>
      </c>
      <c r="G3003" s="6">
        <v>45656</v>
      </c>
      <c r="H3003" s="6">
        <v>45853</v>
      </c>
      <c r="I3003" s="7" t="s">
        <v>75</v>
      </c>
      <c r="J3003" s="7" t="s">
        <v>76</v>
      </c>
      <c r="K3003" s="7" t="s">
        <v>117</v>
      </c>
      <c r="L3003" t="s">
        <v>14407</v>
      </c>
      <c r="M3003" s="7" t="s">
        <v>119</v>
      </c>
      <c r="N3003" s="7" t="s">
        <v>120</v>
      </c>
      <c r="O3003" s="9">
        <v>4</v>
      </c>
      <c r="P3003" s="10">
        <v>26950</v>
      </c>
      <c r="Q3003" s="10">
        <v>37893.440000000002</v>
      </c>
      <c r="R3003" s="11">
        <v>0</v>
      </c>
      <c r="S3003" s="10">
        <v>151573.76000000001</v>
      </c>
      <c r="T3003" s="10">
        <v>43773.760000000002</v>
      </c>
      <c r="U3003" s="7" t="s">
        <v>126</v>
      </c>
      <c r="V3003" s="7" t="s">
        <v>69</v>
      </c>
      <c r="W3003" s="9">
        <v>4</v>
      </c>
      <c r="X3003" s="7" t="s">
        <v>79</v>
      </c>
      <c r="Y3003" s="7" t="s">
        <v>14408</v>
      </c>
      <c r="Z3003" t="str">
        <f t="shared" si="368"/>
        <v>Alexander Fuller</v>
      </c>
      <c r="AA3003" t="str">
        <f t="shared" si="369"/>
        <v>Karnataka</v>
      </c>
      <c r="AB3003" t="str">
        <f t="shared" si="370"/>
        <v>Bengaluru</v>
      </c>
      <c r="AC3003" t="str">
        <f t="shared" si="371"/>
        <v>Fashion</v>
      </c>
      <c r="AD3003" t="str">
        <f t="shared" si="372"/>
        <v>Air Max Shoes</v>
      </c>
      <c r="AE3003" t="str">
        <f t="shared" si="373"/>
        <v>Nike</v>
      </c>
      <c r="AF3003" t="str">
        <f t="shared" si="374"/>
        <v>Bengaluru Hub</v>
      </c>
      <c r="AG3003" t="str">
        <f t="shared" si="375"/>
        <v>Matthew West</v>
      </c>
    </row>
    <row r="3004" spans="1:33" x14ac:dyDescent="0.35">
      <c r="A3004" t="s">
        <v>14409</v>
      </c>
      <c r="B3004" t="s">
        <v>14410</v>
      </c>
      <c r="C3004" s="7" t="s">
        <v>14411</v>
      </c>
      <c r="D3004" s="7" t="s">
        <v>54</v>
      </c>
      <c r="E3004" s="9">
        <v>49</v>
      </c>
      <c r="F3004" s="7" t="s">
        <v>29</v>
      </c>
      <c r="G3004" s="6">
        <v>46096</v>
      </c>
      <c r="H3004" s="6">
        <v>45963</v>
      </c>
      <c r="I3004" s="7" t="s">
        <v>75</v>
      </c>
      <c r="J3004" s="7" t="s">
        <v>76</v>
      </c>
      <c r="K3004" s="7" t="s">
        <v>65</v>
      </c>
      <c r="L3004" t="s">
        <v>14412</v>
      </c>
      <c r="M3004" s="7" t="s">
        <v>67</v>
      </c>
      <c r="N3004" s="7" t="s">
        <v>68</v>
      </c>
      <c r="O3004" s="9">
        <v>4</v>
      </c>
      <c r="P3004" s="10">
        <v>10871</v>
      </c>
      <c r="Q3004" s="10">
        <v>14275.3</v>
      </c>
      <c r="R3004" s="11">
        <v>0</v>
      </c>
      <c r="S3004" s="10">
        <v>57101.2</v>
      </c>
      <c r="T3004" s="10">
        <v>13617.2</v>
      </c>
      <c r="U3004" s="7" t="s">
        <v>36</v>
      </c>
      <c r="V3004" s="7" t="s">
        <v>37</v>
      </c>
      <c r="W3004" s="9">
        <v>4</v>
      </c>
      <c r="X3004" s="7" t="s">
        <v>79</v>
      </c>
      <c r="Y3004" s="7" t="s">
        <v>14413</v>
      </c>
      <c r="Z3004" t="str">
        <f t="shared" si="368"/>
        <v>Mindy Bates</v>
      </c>
      <c r="AA3004" t="str">
        <f t="shared" si="369"/>
        <v>Karnataka</v>
      </c>
      <c r="AB3004" t="str">
        <f t="shared" si="370"/>
        <v>Bengaluru</v>
      </c>
      <c r="AC3004" t="str">
        <f t="shared" si="371"/>
        <v>Beauty</v>
      </c>
      <c r="AD3004" t="str">
        <f t="shared" si="372"/>
        <v>Face Wash</v>
      </c>
      <c r="AE3004" t="str">
        <f t="shared" si="373"/>
        <v>Loreal</v>
      </c>
      <c r="AF3004" t="str">
        <f t="shared" si="374"/>
        <v>Bengaluru Hub</v>
      </c>
      <c r="AG3004" t="str">
        <f t="shared" si="375"/>
        <v>Antonio Vega</v>
      </c>
    </row>
    <row r="3005" spans="1:33" x14ac:dyDescent="0.35">
      <c r="A3005" t="s">
        <v>14414</v>
      </c>
      <c r="B3005" t="s">
        <v>14415</v>
      </c>
      <c r="C3005" s="7" t="s">
        <v>14416</v>
      </c>
      <c r="D3005" s="7" t="s">
        <v>54</v>
      </c>
      <c r="E3005" s="9">
        <v>40</v>
      </c>
      <c r="F3005" s="7" t="s">
        <v>29</v>
      </c>
      <c r="G3005" s="6">
        <v>45805</v>
      </c>
      <c r="H3005" s="6">
        <v>45869</v>
      </c>
      <c r="I3005" s="7"/>
      <c r="J3005" s="7" t="s">
        <v>56</v>
      </c>
      <c r="K3005" s="7" t="s">
        <v>93</v>
      </c>
      <c r="L3005" t="s">
        <v>14417</v>
      </c>
      <c r="M3005" s="7" t="s">
        <v>132</v>
      </c>
      <c r="N3005" s="7" t="s">
        <v>133</v>
      </c>
      <c r="O3005" s="9">
        <v>1</v>
      </c>
      <c r="P3005" s="10">
        <v>13414</v>
      </c>
      <c r="Q3005" s="10">
        <v>19628.759999999998</v>
      </c>
      <c r="R3005" s="11">
        <v>10</v>
      </c>
      <c r="S3005" s="10">
        <v>17665.88</v>
      </c>
      <c r="T3005" s="10">
        <v>6214.76</v>
      </c>
      <c r="U3005" s="7" t="s">
        <v>78</v>
      </c>
      <c r="V3005" s="7" t="s">
        <v>112</v>
      </c>
      <c r="W3005" s="9">
        <v>2</v>
      </c>
      <c r="X3005" s="7" t="s">
        <v>58</v>
      </c>
      <c r="Y3005" s="7" t="s">
        <v>5816</v>
      </c>
      <c r="Z3005" t="str">
        <f t="shared" si="368"/>
        <v>Tina Payne</v>
      </c>
      <c r="AA3005" t="s">
        <v>55</v>
      </c>
      <c r="AB3005" t="str">
        <f t="shared" si="370"/>
        <v>New Delhi</v>
      </c>
      <c r="AC3005" t="str">
        <f t="shared" si="371"/>
        <v>Electronics</v>
      </c>
      <c r="AD3005" t="str">
        <f t="shared" si="372"/>
        <v>iPhone 15</v>
      </c>
      <c r="AE3005" t="str">
        <f t="shared" si="373"/>
        <v>Apple</v>
      </c>
      <c r="AF3005" t="str">
        <f t="shared" si="374"/>
        <v>New Delhi Hub</v>
      </c>
      <c r="AG3005" t="str">
        <f t="shared" si="375"/>
        <v>Daniel Johnson</v>
      </c>
    </row>
    <row r="3006" spans="1:33" x14ac:dyDescent="0.35">
      <c r="A3006" t="s">
        <v>14418</v>
      </c>
      <c r="B3006" t="s">
        <v>14419</v>
      </c>
      <c r="C3006" s="7" t="s">
        <v>7419</v>
      </c>
      <c r="D3006" s="7" t="s">
        <v>28</v>
      </c>
      <c r="E3006" s="9">
        <v>58</v>
      </c>
      <c r="F3006" s="7" t="s">
        <v>29</v>
      </c>
      <c r="G3006" s="6">
        <v>45940</v>
      </c>
      <c r="H3006" s="6">
        <v>45609</v>
      </c>
      <c r="I3006" s="7"/>
      <c r="J3006" s="7" t="s">
        <v>56</v>
      </c>
      <c r="K3006" s="7" t="s">
        <v>117</v>
      </c>
      <c r="L3006" t="s">
        <v>14420</v>
      </c>
      <c r="M3006" s="7" t="s">
        <v>119</v>
      </c>
      <c r="N3006" s="7" t="s">
        <v>120</v>
      </c>
      <c r="O3006" s="9">
        <v>1</v>
      </c>
      <c r="P3006" s="10">
        <v>16739</v>
      </c>
      <c r="Q3006" s="10">
        <v>24198.28</v>
      </c>
      <c r="R3006" s="11">
        <v>20</v>
      </c>
      <c r="S3006" s="10">
        <v>19358.62</v>
      </c>
      <c r="T3006" s="10">
        <v>7459.28</v>
      </c>
      <c r="U3006" s="7" t="s">
        <v>78</v>
      </c>
      <c r="V3006" s="7" t="s">
        <v>112</v>
      </c>
      <c r="W3006" s="9">
        <v>2</v>
      </c>
      <c r="X3006" s="7" t="s">
        <v>58</v>
      </c>
      <c r="Y3006" s="7" t="s">
        <v>14421</v>
      </c>
      <c r="Z3006" t="str">
        <f t="shared" si="368"/>
        <v>Julie Williams</v>
      </c>
      <c r="AA3006" t="s">
        <v>55</v>
      </c>
      <c r="AB3006" t="str">
        <f t="shared" si="370"/>
        <v>New Delhi</v>
      </c>
      <c r="AC3006" t="str">
        <f t="shared" si="371"/>
        <v>Fashion</v>
      </c>
      <c r="AD3006" t="str">
        <f t="shared" si="372"/>
        <v>Air Max Shoes</v>
      </c>
      <c r="AE3006" t="str">
        <f t="shared" si="373"/>
        <v>Nike</v>
      </c>
      <c r="AF3006" t="str">
        <f t="shared" si="374"/>
        <v>New Delhi Hub</v>
      </c>
      <c r="AG3006" t="str">
        <f t="shared" si="375"/>
        <v>Mckenzie Roberts</v>
      </c>
    </row>
    <row r="3007" spans="1:33" x14ac:dyDescent="0.35">
      <c r="A3007" t="s">
        <v>14422</v>
      </c>
      <c r="B3007" t="s">
        <v>14423</v>
      </c>
      <c r="C3007" s="7" t="s">
        <v>14424</v>
      </c>
      <c r="D3007" s="7" t="s">
        <v>54</v>
      </c>
      <c r="E3007" s="9">
        <v>31</v>
      </c>
      <c r="F3007" s="7" t="s">
        <v>92</v>
      </c>
      <c r="G3007" s="6">
        <v>45586</v>
      </c>
      <c r="H3007" s="6">
        <v>45850</v>
      </c>
      <c r="I3007" s="7" t="s">
        <v>63</v>
      </c>
      <c r="J3007" s="7" t="s">
        <v>64</v>
      </c>
      <c r="K3007" s="7" t="s">
        <v>32</v>
      </c>
      <c r="L3007" t="s">
        <v>3259</v>
      </c>
      <c r="M3007" s="7" t="s">
        <v>34</v>
      </c>
      <c r="N3007" s="7" t="s">
        <v>35</v>
      </c>
      <c r="O3007" s="9">
        <v>2</v>
      </c>
      <c r="P3007" s="10">
        <v>14780</v>
      </c>
      <c r="Q3007" s="10">
        <v>18761.27</v>
      </c>
      <c r="R3007" s="11">
        <v>10</v>
      </c>
      <c r="S3007" s="10">
        <v>33770.29</v>
      </c>
      <c r="T3007" s="10">
        <v>7962.54</v>
      </c>
      <c r="U3007" s="7" t="s">
        <v>126</v>
      </c>
      <c r="V3007" s="7" t="s">
        <v>37</v>
      </c>
      <c r="W3007" s="9">
        <v>5</v>
      </c>
      <c r="X3007" s="7" t="s">
        <v>70</v>
      </c>
      <c r="Y3007" s="7" t="s">
        <v>14425</v>
      </c>
      <c r="Z3007" t="str">
        <f t="shared" si="368"/>
        <v>Jacob Long</v>
      </c>
      <c r="AA3007" t="str">
        <f t="shared" si="369"/>
        <v>Telangana</v>
      </c>
      <c r="AB3007" t="str">
        <f t="shared" si="370"/>
        <v>Hyderabad</v>
      </c>
      <c r="AC3007" t="str">
        <f t="shared" si="371"/>
        <v>Home</v>
      </c>
      <c r="AD3007" t="str">
        <f t="shared" si="372"/>
        <v>Pressure Cooker</v>
      </c>
      <c r="AE3007" t="str">
        <f t="shared" si="373"/>
        <v>Prestige</v>
      </c>
      <c r="AF3007" t="str">
        <f t="shared" si="374"/>
        <v>Hyderabad Hub</v>
      </c>
      <c r="AG3007" t="str">
        <f t="shared" si="375"/>
        <v>Brian Jackson</v>
      </c>
    </row>
    <row r="3008" spans="1:33" x14ac:dyDescent="0.35">
      <c r="A3008" t="s">
        <v>14426</v>
      </c>
      <c r="B3008" t="s">
        <v>14427</v>
      </c>
      <c r="C3008" s="7" t="s">
        <v>14428</v>
      </c>
      <c r="D3008" s="7" t="s">
        <v>54</v>
      </c>
      <c r="E3008" s="9">
        <v>19</v>
      </c>
      <c r="F3008" s="7" t="s">
        <v>92</v>
      </c>
      <c r="G3008" s="6">
        <v>45838</v>
      </c>
      <c r="H3008" s="6">
        <v>45664</v>
      </c>
      <c r="I3008" s="7" t="s">
        <v>63</v>
      </c>
      <c r="J3008" s="7" t="s">
        <v>64</v>
      </c>
      <c r="K3008" s="7" t="s">
        <v>93</v>
      </c>
      <c r="L3008" t="s">
        <v>14429</v>
      </c>
      <c r="M3008" s="7" t="s">
        <v>132</v>
      </c>
      <c r="N3008" s="7" t="s">
        <v>133</v>
      </c>
      <c r="O3008" s="9">
        <v>4</v>
      </c>
      <c r="P3008" s="10">
        <v>3066</v>
      </c>
      <c r="Q3008" s="10">
        <v>4532.18</v>
      </c>
      <c r="R3008" s="11">
        <v>5</v>
      </c>
      <c r="S3008" s="10">
        <v>17222.28</v>
      </c>
      <c r="T3008" s="10">
        <v>5864.72</v>
      </c>
      <c r="U3008" s="7" t="s">
        <v>78</v>
      </c>
      <c r="V3008" s="7" t="s">
        <v>154</v>
      </c>
      <c r="W3008" s="9">
        <v>5</v>
      </c>
      <c r="X3008" s="7" t="s">
        <v>70</v>
      </c>
      <c r="Y3008" s="7" t="s">
        <v>14430</v>
      </c>
      <c r="Z3008" t="str">
        <f t="shared" si="368"/>
        <v>Nicole Ramos</v>
      </c>
      <c r="AA3008" t="str">
        <f t="shared" si="369"/>
        <v>Telangana</v>
      </c>
      <c r="AB3008" t="str">
        <f t="shared" si="370"/>
        <v>Hyderabad</v>
      </c>
      <c r="AC3008" t="str">
        <f t="shared" si="371"/>
        <v>Electronics</v>
      </c>
      <c r="AD3008" t="str">
        <f t="shared" si="372"/>
        <v>iPhone 15</v>
      </c>
      <c r="AE3008" t="str">
        <f t="shared" si="373"/>
        <v>Apple</v>
      </c>
      <c r="AF3008" t="str">
        <f t="shared" si="374"/>
        <v>Hyderabad Hub</v>
      </c>
      <c r="AG3008" t="str">
        <f t="shared" si="375"/>
        <v>Jesse Trujillo</v>
      </c>
    </row>
    <row r="3009" spans="1:33" x14ac:dyDescent="0.35">
      <c r="A3009" t="s">
        <v>14431</v>
      </c>
      <c r="B3009" t="s">
        <v>14432</v>
      </c>
      <c r="C3009" s="7" t="s">
        <v>14433</v>
      </c>
      <c r="D3009" s="7" t="s">
        <v>28</v>
      </c>
      <c r="E3009" s="9">
        <v>40</v>
      </c>
      <c r="F3009" s="7" t="s">
        <v>29</v>
      </c>
      <c r="G3009" s="6">
        <v>46038</v>
      </c>
      <c r="H3009" s="6">
        <v>45802</v>
      </c>
      <c r="I3009" s="7" t="s">
        <v>63</v>
      </c>
      <c r="J3009" s="7" t="s">
        <v>64</v>
      </c>
      <c r="K3009" s="7" t="s">
        <v>32</v>
      </c>
      <c r="L3009" t="s">
        <v>14434</v>
      </c>
      <c r="M3009" s="7" t="s">
        <v>34</v>
      </c>
      <c r="N3009" s="7" t="s">
        <v>35</v>
      </c>
      <c r="O3009" s="9">
        <v>4</v>
      </c>
      <c r="P3009" s="10">
        <v>9038</v>
      </c>
      <c r="Q3009" s="10">
        <v>12890.7</v>
      </c>
      <c r="R3009" s="11">
        <v>20</v>
      </c>
      <c r="S3009" s="10">
        <v>41250.239999999998</v>
      </c>
      <c r="T3009" s="10">
        <v>15410.8</v>
      </c>
      <c r="U3009" s="7" t="s">
        <v>78</v>
      </c>
      <c r="V3009" s="7" t="s">
        <v>69</v>
      </c>
      <c r="W3009" s="9">
        <v>5</v>
      </c>
      <c r="X3009" s="7" t="s">
        <v>70</v>
      </c>
      <c r="Y3009" s="7" t="s">
        <v>1890</v>
      </c>
      <c r="Z3009" t="str">
        <f t="shared" si="368"/>
        <v>Kiara Drake</v>
      </c>
      <c r="AA3009" t="str">
        <f t="shared" si="369"/>
        <v>Telangana</v>
      </c>
      <c r="AB3009" t="str">
        <f t="shared" si="370"/>
        <v>Hyderabad</v>
      </c>
      <c r="AC3009" t="str">
        <f t="shared" si="371"/>
        <v>Home</v>
      </c>
      <c r="AD3009" t="str">
        <f t="shared" si="372"/>
        <v>Pressure Cooker</v>
      </c>
      <c r="AE3009" t="str">
        <f t="shared" si="373"/>
        <v>Prestige</v>
      </c>
      <c r="AF3009" t="str">
        <f t="shared" si="374"/>
        <v>Hyderabad Hub</v>
      </c>
      <c r="AG3009" t="str">
        <f t="shared" si="375"/>
        <v>Christopher Thomas</v>
      </c>
    </row>
    <row r="3010" spans="1:33" x14ac:dyDescent="0.35">
      <c r="A3010" t="s">
        <v>14435</v>
      </c>
      <c r="B3010" t="s">
        <v>14436</v>
      </c>
      <c r="C3010" s="7" t="s">
        <v>14437</v>
      </c>
      <c r="D3010" s="7" t="s">
        <v>28</v>
      </c>
      <c r="E3010" s="9">
        <v>44</v>
      </c>
      <c r="F3010" s="7" t="s">
        <v>29</v>
      </c>
      <c r="G3010" s="6">
        <v>45738</v>
      </c>
      <c r="H3010" s="6">
        <v>45563</v>
      </c>
      <c r="I3010" s="7"/>
      <c r="J3010" s="7" t="s">
        <v>43</v>
      </c>
      <c r="K3010" s="7" t="s">
        <v>93</v>
      </c>
      <c r="L3010" t="s">
        <v>14438</v>
      </c>
      <c r="M3010" s="7" t="s">
        <v>95</v>
      </c>
      <c r="N3010" s="7" t="s">
        <v>96</v>
      </c>
      <c r="O3010" s="9">
        <v>3</v>
      </c>
      <c r="P3010" s="10">
        <v>4753</v>
      </c>
      <c r="Q3010" s="10">
        <v>6149.54</v>
      </c>
      <c r="R3010" s="11">
        <v>0</v>
      </c>
      <c r="S3010" s="10">
        <v>18448.62</v>
      </c>
      <c r="T3010" s="10">
        <v>4189.62</v>
      </c>
      <c r="U3010" s="7" t="s">
        <v>126</v>
      </c>
      <c r="V3010" s="7" t="s">
        <v>154</v>
      </c>
      <c r="W3010" s="9">
        <v>2</v>
      </c>
      <c r="X3010" s="7" t="s">
        <v>49</v>
      </c>
      <c r="Y3010" s="7" t="s">
        <v>14439</v>
      </c>
      <c r="Z3010" t="str">
        <f t="shared" ref="Z3010:Z3073" si="376">TRIM(C3010)</f>
        <v>Matthew Murphy</v>
      </c>
      <c r="AA3010" t="s">
        <v>30</v>
      </c>
      <c r="AB3010" t="str">
        <f t="shared" ref="AB3010:AB3073" si="377">TRIM(J3010)</f>
        <v>Pune</v>
      </c>
      <c r="AC3010" t="str">
        <f t="shared" ref="AC3010:AC3073" si="378">TRIM(K3010)</f>
        <v>Electronics</v>
      </c>
      <c r="AD3010" t="str">
        <f t="shared" ref="AD3010:AD3073" si="379">TRIM(M3010)</f>
        <v>Galaxy S24</v>
      </c>
      <c r="AE3010" t="str">
        <f t="shared" ref="AE3010:AE3073" si="380">TRIM(N3010)</f>
        <v>Samsung</v>
      </c>
      <c r="AF3010" t="str">
        <f t="shared" ref="AF3010:AF3073" si="381">TRIM(X3010)</f>
        <v>Pune Hub</v>
      </c>
      <c r="AG3010" t="str">
        <f t="shared" ref="AG3010:AG3073" si="382">TRIM(Y3010)</f>
        <v>Nicole Benton</v>
      </c>
    </row>
    <row r="3011" spans="1:33" x14ac:dyDescent="0.35">
      <c r="A3011" t="s">
        <v>14440</v>
      </c>
      <c r="B3011" t="s">
        <v>14441</v>
      </c>
      <c r="C3011" s="7" t="s">
        <v>14442</v>
      </c>
      <c r="D3011" s="7" t="s">
        <v>28</v>
      </c>
      <c r="E3011" s="9">
        <v>56</v>
      </c>
      <c r="F3011" s="7" t="s">
        <v>92</v>
      </c>
      <c r="G3011" s="6">
        <v>45957</v>
      </c>
      <c r="H3011" s="6">
        <v>45941</v>
      </c>
      <c r="I3011" s="7" t="s">
        <v>55</v>
      </c>
      <c r="J3011" s="7" t="s">
        <v>56</v>
      </c>
      <c r="K3011" s="7" t="s">
        <v>93</v>
      </c>
      <c r="L3011" t="s">
        <v>14443</v>
      </c>
      <c r="M3011" s="7" t="s">
        <v>132</v>
      </c>
      <c r="N3011" s="7" t="s">
        <v>133</v>
      </c>
      <c r="O3011" s="9">
        <v>4</v>
      </c>
      <c r="P3011" s="10">
        <v>3612</v>
      </c>
      <c r="Q3011" s="10">
        <v>4243.8999999999996</v>
      </c>
      <c r="R3011" s="11">
        <v>15</v>
      </c>
      <c r="S3011" s="10">
        <v>14429.26</v>
      </c>
      <c r="T3011" s="10">
        <v>2527.6</v>
      </c>
      <c r="U3011" s="7" t="s">
        <v>36</v>
      </c>
      <c r="V3011" s="7" t="s">
        <v>112</v>
      </c>
      <c r="W3011" s="9">
        <v>4</v>
      </c>
      <c r="X3011" s="7" t="s">
        <v>58</v>
      </c>
      <c r="Y3011" s="7" t="s">
        <v>14444</v>
      </c>
      <c r="Z3011" t="str">
        <f t="shared" si="376"/>
        <v>John Spencer</v>
      </c>
      <c r="AA3011" t="str">
        <f t="shared" ref="AA3011:AA3073" si="383">TRIM(I3011)</f>
        <v>Delhi</v>
      </c>
      <c r="AB3011" t="str">
        <f t="shared" si="377"/>
        <v>New Delhi</v>
      </c>
      <c r="AC3011" t="str">
        <f t="shared" si="378"/>
        <v>Electronics</v>
      </c>
      <c r="AD3011" t="str">
        <f t="shared" si="379"/>
        <v>iPhone 15</v>
      </c>
      <c r="AE3011" t="str">
        <f t="shared" si="380"/>
        <v>Apple</v>
      </c>
      <c r="AF3011" t="str">
        <f t="shared" si="381"/>
        <v>New Delhi Hub</v>
      </c>
      <c r="AG3011" t="str">
        <f t="shared" si="382"/>
        <v>Mark Ponce</v>
      </c>
    </row>
    <row r="3012" spans="1:33" x14ac:dyDescent="0.35">
      <c r="A3012" t="s">
        <v>14445</v>
      </c>
      <c r="B3012" t="s">
        <v>14446</v>
      </c>
      <c r="C3012" s="7" t="s">
        <v>14447</v>
      </c>
      <c r="D3012" s="7" t="s">
        <v>28</v>
      </c>
      <c r="E3012" s="9">
        <v>58</v>
      </c>
      <c r="F3012" s="7" t="s">
        <v>29</v>
      </c>
      <c r="G3012" s="6">
        <v>46187</v>
      </c>
      <c r="H3012" s="6">
        <v>46016</v>
      </c>
      <c r="I3012" s="7" t="s">
        <v>63</v>
      </c>
      <c r="J3012" s="7" t="s">
        <v>64</v>
      </c>
      <c r="K3012" s="7" t="s">
        <v>44</v>
      </c>
      <c r="L3012" t="s">
        <v>14448</v>
      </c>
      <c r="M3012" s="7" t="s">
        <v>46</v>
      </c>
      <c r="N3012" s="7" t="s">
        <v>47</v>
      </c>
      <c r="O3012" s="9">
        <v>1</v>
      </c>
      <c r="P3012" s="10">
        <v>3198</v>
      </c>
      <c r="Q3012" s="10">
        <v>3845.49</v>
      </c>
      <c r="R3012" s="11">
        <v>20</v>
      </c>
      <c r="S3012" s="10">
        <v>3076.39</v>
      </c>
      <c r="T3012" s="10">
        <v>647.49</v>
      </c>
      <c r="U3012" s="7" t="s">
        <v>78</v>
      </c>
      <c r="V3012" s="7" t="s">
        <v>112</v>
      </c>
      <c r="W3012" s="9">
        <v>2</v>
      </c>
      <c r="X3012" s="7" t="s">
        <v>70</v>
      </c>
      <c r="Y3012" s="7" t="s">
        <v>14449</v>
      </c>
      <c r="Z3012" t="str">
        <f t="shared" si="376"/>
        <v>Katherine Chapman</v>
      </c>
      <c r="AA3012" t="str">
        <f t="shared" si="383"/>
        <v>Telangana</v>
      </c>
      <c r="AB3012" t="str">
        <f t="shared" si="377"/>
        <v>Hyderabad</v>
      </c>
      <c r="AC3012" t="str">
        <f t="shared" si="378"/>
        <v>Grocery</v>
      </c>
      <c r="AD3012" t="str">
        <f t="shared" si="379"/>
        <v>Sunflower Oil</v>
      </c>
      <c r="AE3012" t="str">
        <f t="shared" si="380"/>
        <v>Fortune</v>
      </c>
      <c r="AF3012" t="str">
        <f t="shared" si="381"/>
        <v>Hyderabad Hub</v>
      </c>
      <c r="AG3012" t="str">
        <f t="shared" si="382"/>
        <v>Jennifer Gray DDS</v>
      </c>
    </row>
    <row r="3013" spans="1:33" x14ac:dyDescent="0.35">
      <c r="A3013" t="s">
        <v>14450</v>
      </c>
      <c r="B3013" t="s">
        <v>14451</v>
      </c>
      <c r="C3013" s="7" t="s">
        <v>14452</v>
      </c>
      <c r="D3013" s="7" t="s">
        <v>28</v>
      </c>
      <c r="E3013" s="9">
        <v>40</v>
      </c>
      <c r="F3013" s="7" t="s">
        <v>92</v>
      </c>
      <c r="G3013" s="6">
        <v>45533</v>
      </c>
      <c r="H3013" s="6">
        <v>46003</v>
      </c>
      <c r="I3013" s="7" t="s">
        <v>30</v>
      </c>
      <c r="J3013" s="7" t="s">
        <v>43</v>
      </c>
      <c r="K3013" s="7" t="s">
        <v>117</v>
      </c>
      <c r="L3013" t="s">
        <v>14453</v>
      </c>
      <c r="M3013" s="7" t="s">
        <v>119</v>
      </c>
      <c r="N3013" s="7" t="s">
        <v>120</v>
      </c>
      <c r="O3013" s="9">
        <v>3</v>
      </c>
      <c r="P3013" s="10">
        <v>26100</v>
      </c>
      <c r="Q3013" s="10">
        <v>34510.400000000001</v>
      </c>
      <c r="R3013" s="11">
        <v>5</v>
      </c>
      <c r="S3013" s="10">
        <v>98354.64</v>
      </c>
      <c r="T3013" s="10">
        <v>25231.200000000001</v>
      </c>
      <c r="U3013" s="7" t="s">
        <v>78</v>
      </c>
      <c r="V3013" s="7" t="s">
        <v>69</v>
      </c>
      <c r="W3013" s="9">
        <v>1</v>
      </c>
      <c r="X3013" s="7" t="s">
        <v>49</v>
      </c>
      <c r="Y3013" s="7" t="s">
        <v>14454</v>
      </c>
      <c r="Z3013" t="str">
        <f t="shared" si="376"/>
        <v>Samantha Baker</v>
      </c>
      <c r="AA3013" t="str">
        <f t="shared" si="383"/>
        <v>Maharashtra</v>
      </c>
      <c r="AB3013" t="str">
        <f t="shared" si="377"/>
        <v>Pune</v>
      </c>
      <c r="AC3013" t="str">
        <f t="shared" si="378"/>
        <v>Fashion</v>
      </c>
      <c r="AD3013" t="str">
        <f t="shared" si="379"/>
        <v>Air Max Shoes</v>
      </c>
      <c r="AE3013" t="str">
        <f t="shared" si="380"/>
        <v>Nike</v>
      </c>
      <c r="AF3013" t="str">
        <f t="shared" si="381"/>
        <v>Pune Hub</v>
      </c>
      <c r="AG3013" t="str">
        <f t="shared" si="382"/>
        <v>Benjamin Dunn</v>
      </c>
    </row>
    <row r="3014" spans="1:33" x14ac:dyDescent="0.35">
      <c r="A3014" t="s">
        <v>14455</v>
      </c>
      <c r="B3014" t="s">
        <v>14456</v>
      </c>
      <c r="C3014" s="7" t="s">
        <v>14457</v>
      </c>
      <c r="D3014" s="7" t="s">
        <v>54</v>
      </c>
      <c r="E3014" s="9">
        <v>33</v>
      </c>
      <c r="F3014" s="7" t="s">
        <v>92</v>
      </c>
      <c r="G3014" s="6">
        <v>46025</v>
      </c>
      <c r="H3014" s="6">
        <v>46072</v>
      </c>
      <c r="I3014" s="7" t="s">
        <v>75</v>
      </c>
      <c r="J3014" s="7" t="s">
        <v>76</v>
      </c>
      <c r="K3014" s="7" t="s">
        <v>65</v>
      </c>
      <c r="L3014" t="s">
        <v>706</v>
      </c>
      <c r="M3014" s="7" t="s">
        <v>67</v>
      </c>
      <c r="N3014" s="7" t="s">
        <v>68</v>
      </c>
      <c r="O3014" s="9">
        <v>5</v>
      </c>
      <c r="P3014" s="10">
        <v>21208</v>
      </c>
      <c r="Q3014" s="10">
        <v>24005.73</v>
      </c>
      <c r="R3014" s="11">
        <v>20</v>
      </c>
      <c r="S3014" s="10">
        <v>96022.92</v>
      </c>
      <c r="T3014" s="10">
        <v>13988.65</v>
      </c>
      <c r="U3014" s="7" t="s">
        <v>126</v>
      </c>
      <c r="V3014" s="7" t="s">
        <v>37</v>
      </c>
      <c r="W3014" s="9">
        <v>3</v>
      </c>
      <c r="X3014" s="7" t="s">
        <v>79</v>
      </c>
      <c r="Y3014" s="7" t="s">
        <v>14458</v>
      </c>
      <c r="Z3014" t="str">
        <f t="shared" si="376"/>
        <v>Tyrone Murphy</v>
      </c>
      <c r="AA3014" t="str">
        <f t="shared" si="383"/>
        <v>Karnataka</v>
      </c>
      <c r="AB3014" t="str">
        <f t="shared" si="377"/>
        <v>Bengaluru</v>
      </c>
      <c r="AC3014" t="str">
        <f t="shared" si="378"/>
        <v>Beauty</v>
      </c>
      <c r="AD3014" t="str">
        <f t="shared" si="379"/>
        <v>Face Wash</v>
      </c>
      <c r="AE3014" t="str">
        <f t="shared" si="380"/>
        <v>Loreal</v>
      </c>
      <c r="AF3014" t="str">
        <f t="shared" si="381"/>
        <v>Bengaluru Hub</v>
      </c>
      <c r="AG3014" t="str">
        <f t="shared" si="382"/>
        <v>Maria White</v>
      </c>
    </row>
    <row r="3015" spans="1:33" x14ac:dyDescent="0.35">
      <c r="A3015" t="s">
        <v>14459</v>
      </c>
      <c r="B3015" t="s">
        <v>14460</v>
      </c>
      <c r="C3015" s="7" t="s">
        <v>14461</v>
      </c>
      <c r="D3015" s="7" t="s">
        <v>28</v>
      </c>
      <c r="E3015" s="9">
        <v>19</v>
      </c>
      <c r="F3015" s="7" t="s">
        <v>29</v>
      </c>
      <c r="G3015" s="6">
        <v>45784</v>
      </c>
      <c r="H3015" s="6">
        <v>45886</v>
      </c>
      <c r="I3015" s="7" t="s">
        <v>75</v>
      </c>
      <c r="J3015" s="7" t="s">
        <v>76</v>
      </c>
      <c r="K3015" s="7" t="s">
        <v>93</v>
      </c>
      <c r="L3015" t="s">
        <v>14462</v>
      </c>
      <c r="M3015" s="7" t="s">
        <v>132</v>
      </c>
      <c r="N3015" s="7" t="s">
        <v>133</v>
      </c>
      <c r="O3015" s="9">
        <v>3</v>
      </c>
      <c r="P3015" s="10">
        <v>20079</v>
      </c>
      <c r="Q3015" s="10">
        <v>29494.47</v>
      </c>
      <c r="R3015" s="11">
        <v>15</v>
      </c>
      <c r="S3015" s="10">
        <v>75210.899999999994</v>
      </c>
      <c r="T3015" s="10">
        <v>28246.41</v>
      </c>
      <c r="U3015" s="7" t="s">
        <v>78</v>
      </c>
      <c r="V3015" s="7" t="s">
        <v>69</v>
      </c>
      <c r="W3015" s="9">
        <v>5</v>
      </c>
      <c r="X3015" s="7" t="s">
        <v>79</v>
      </c>
      <c r="Y3015" s="7" t="s">
        <v>14463</v>
      </c>
      <c r="Z3015" t="str">
        <f t="shared" si="376"/>
        <v>Tamara Johnston</v>
      </c>
      <c r="AA3015" t="str">
        <f t="shared" si="383"/>
        <v>Karnataka</v>
      </c>
      <c r="AB3015" t="str">
        <f t="shared" si="377"/>
        <v>Bengaluru</v>
      </c>
      <c r="AC3015" t="str">
        <f t="shared" si="378"/>
        <v>Electronics</v>
      </c>
      <c r="AD3015" t="str">
        <f t="shared" si="379"/>
        <v>iPhone 15</v>
      </c>
      <c r="AE3015" t="str">
        <f t="shared" si="380"/>
        <v>Apple</v>
      </c>
      <c r="AF3015" t="str">
        <f t="shared" si="381"/>
        <v>Bengaluru Hub</v>
      </c>
      <c r="AG3015" t="str">
        <f t="shared" si="382"/>
        <v>Michael Stephens</v>
      </c>
    </row>
    <row r="3016" spans="1:33" x14ac:dyDescent="0.35">
      <c r="A3016" t="s">
        <v>14464</v>
      </c>
      <c r="B3016" t="s">
        <v>14465</v>
      </c>
      <c r="C3016" s="7" t="s">
        <v>14466</v>
      </c>
      <c r="D3016" s="7" t="s">
        <v>54</v>
      </c>
      <c r="E3016" s="9">
        <v>51</v>
      </c>
      <c r="F3016" s="7" t="s">
        <v>92</v>
      </c>
      <c r="G3016" s="6">
        <v>45661</v>
      </c>
      <c r="H3016" s="6">
        <v>45951</v>
      </c>
      <c r="I3016" s="7" t="s">
        <v>75</v>
      </c>
      <c r="J3016" s="7" t="s">
        <v>76</v>
      </c>
      <c r="K3016" s="7" t="s">
        <v>65</v>
      </c>
      <c r="L3016" t="s">
        <v>14467</v>
      </c>
      <c r="M3016" s="7" t="s">
        <v>67</v>
      </c>
      <c r="N3016" s="7" t="s">
        <v>68</v>
      </c>
      <c r="O3016" s="9">
        <v>3</v>
      </c>
      <c r="P3016" s="10">
        <v>28567</v>
      </c>
      <c r="Q3016" s="10">
        <v>39167.11</v>
      </c>
      <c r="R3016" s="11">
        <v>0</v>
      </c>
      <c r="S3016" s="10">
        <v>117501.33</v>
      </c>
      <c r="T3016" s="10">
        <v>31800.33</v>
      </c>
      <c r="U3016" s="7" t="s">
        <v>48</v>
      </c>
      <c r="V3016" s="7" t="s">
        <v>69</v>
      </c>
      <c r="W3016" s="9">
        <v>3</v>
      </c>
      <c r="X3016" s="7" t="s">
        <v>79</v>
      </c>
      <c r="Y3016" s="7" t="s">
        <v>14468</v>
      </c>
      <c r="Z3016" t="str">
        <f t="shared" si="376"/>
        <v>Emily Garcia</v>
      </c>
      <c r="AA3016" t="str">
        <f t="shared" si="383"/>
        <v>Karnataka</v>
      </c>
      <c r="AB3016" t="str">
        <f t="shared" si="377"/>
        <v>Bengaluru</v>
      </c>
      <c r="AC3016" t="str">
        <f t="shared" si="378"/>
        <v>Beauty</v>
      </c>
      <c r="AD3016" t="str">
        <f t="shared" si="379"/>
        <v>Face Wash</v>
      </c>
      <c r="AE3016" t="str">
        <f t="shared" si="380"/>
        <v>Loreal</v>
      </c>
      <c r="AF3016" t="str">
        <f t="shared" si="381"/>
        <v>Bengaluru Hub</v>
      </c>
      <c r="AG3016" t="str">
        <f t="shared" si="382"/>
        <v>Timothy Banks</v>
      </c>
    </row>
    <row r="3017" spans="1:33" x14ac:dyDescent="0.35">
      <c r="A3017" t="s">
        <v>14469</v>
      </c>
      <c r="B3017" t="s">
        <v>14470</v>
      </c>
      <c r="C3017" s="7" t="s">
        <v>14471</v>
      </c>
      <c r="D3017" s="7" t="s">
        <v>28</v>
      </c>
      <c r="E3017" s="9">
        <v>42</v>
      </c>
      <c r="F3017" s="7" t="s">
        <v>29</v>
      </c>
      <c r="G3017" s="6">
        <v>45514</v>
      </c>
      <c r="H3017" s="6">
        <v>46080</v>
      </c>
      <c r="I3017" s="7" t="s">
        <v>84</v>
      </c>
      <c r="J3017" s="7" t="s">
        <v>85</v>
      </c>
      <c r="K3017" s="7" t="s">
        <v>65</v>
      </c>
      <c r="L3017" t="s">
        <v>14472</v>
      </c>
      <c r="M3017" s="7" t="s">
        <v>67</v>
      </c>
      <c r="N3017" s="7" t="s">
        <v>68</v>
      </c>
      <c r="O3017" s="9">
        <v>1</v>
      </c>
      <c r="P3017" s="10">
        <v>28186</v>
      </c>
      <c r="Q3017" s="10">
        <v>36507.050000000003</v>
      </c>
      <c r="R3017" s="11">
        <v>10</v>
      </c>
      <c r="S3017" s="10">
        <v>32856.35</v>
      </c>
      <c r="T3017" s="10">
        <v>8321.0499999999993</v>
      </c>
      <c r="U3017" s="7" t="s">
        <v>36</v>
      </c>
      <c r="V3017" s="7" t="s">
        <v>69</v>
      </c>
      <c r="W3017" s="9">
        <v>2</v>
      </c>
      <c r="X3017" s="7" t="s">
        <v>87</v>
      </c>
      <c r="Y3017" s="7" t="s">
        <v>14473</v>
      </c>
      <c r="Z3017" t="str">
        <f t="shared" si="376"/>
        <v>Patrick Castro</v>
      </c>
      <c r="AA3017" t="str">
        <f t="shared" si="383"/>
        <v>Tamil Nadu</v>
      </c>
      <c r="AB3017" t="str">
        <f t="shared" si="377"/>
        <v>Chennai</v>
      </c>
      <c r="AC3017" t="str">
        <f t="shared" si="378"/>
        <v>Beauty</v>
      </c>
      <c r="AD3017" t="str">
        <f t="shared" si="379"/>
        <v>Face Wash</v>
      </c>
      <c r="AE3017" t="str">
        <f t="shared" si="380"/>
        <v>Loreal</v>
      </c>
      <c r="AF3017" t="str">
        <f t="shared" si="381"/>
        <v>Chennai Hub</v>
      </c>
      <c r="AG3017" t="str">
        <f t="shared" si="382"/>
        <v>Andrew Perez</v>
      </c>
    </row>
    <row r="3018" spans="1:33" x14ac:dyDescent="0.35">
      <c r="A3018" t="s">
        <v>14474</v>
      </c>
      <c r="B3018" t="s">
        <v>14475</v>
      </c>
      <c r="C3018" s="7" t="s">
        <v>14476</v>
      </c>
      <c r="D3018" s="7" t="s">
        <v>54</v>
      </c>
      <c r="E3018" s="9">
        <v>33</v>
      </c>
      <c r="F3018" s="7" t="s">
        <v>92</v>
      </c>
      <c r="G3018" s="6">
        <v>46192</v>
      </c>
      <c r="H3018" s="6">
        <v>45974</v>
      </c>
      <c r="I3018" s="7" t="s">
        <v>30</v>
      </c>
      <c r="J3018" s="7" t="s">
        <v>43</v>
      </c>
      <c r="K3018" s="7" t="s">
        <v>93</v>
      </c>
      <c r="L3018" t="s">
        <v>10190</v>
      </c>
      <c r="M3018" s="7" t="s">
        <v>95</v>
      </c>
      <c r="N3018" s="7" t="s">
        <v>96</v>
      </c>
      <c r="O3018" s="9">
        <v>5</v>
      </c>
      <c r="P3018" s="10">
        <v>19102</v>
      </c>
      <c r="Q3018" s="10">
        <v>25721.71</v>
      </c>
      <c r="R3018" s="11">
        <v>0</v>
      </c>
      <c r="S3018" s="10">
        <v>128608.55</v>
      </c>
      <c r="T3018" s="10">
        <v>33098.550000000003</v>
      </c>
      <c r="U3018" s="7" t="s">
        <v>78</v>
      </c>
      <c r="V3018" s="7" t="s">
        <v>37</v>
      </c>
      <c r="W3018" s="9">
        <v>1</v>
      </c>
      <c r="X3018" s="7" t="s">
        <v>49</v>
      </c>
      <c r="Y3018" s="7" t="s">
        <v>14477</v>
      </c>
      <c r="Z3018" t="str">
        <f t="shared" si="376"/>
        <v>Jessica George</v>
      </c>
      <c r="AA3018" t="str">
        <f t="shared" si="383"/>
        <v>Maharashtra</v>
      </c>
      <c r="AB3018" t="str">
        <f t="shared" si="377"/>
        <v>Pune</v>
      </c>
      <c r="AC3018" t="str">
        <f t="shared" si="378"/>
        <v>Electronics</v>
      </c>
      <c r="AD3018" t="str">
        <f t="shared" si="379"/>
        <v>Galaxy S24</v>
      </c>
      <c r="AE3018" t="str">
        <f t="shared" si="380"/>
        <v>Samsung</v>
      </c>
      <c r="AF3018" t="str">
        <f t="shared" si="381"/>
        <v>Pune Hub</v>
      </c>
      <c r="AG3018" t="str">
        <f t="shared" si="382"/>
        <v>Melissa Alvarez</v>
      </c>
    </row>
    <row r="3019" spans="1:33" x14ac:dyDescent="0.35">
      <c r="A3019" t="s">
        <v>14478</v>
      </c>
      <c r="B3019" t="s">
        <v>14479</v>
      </c>
      <c r="C3019" s="7" t="s">
        <v>14480</v>
      </c>
      <c r="D3019" s="7" t="s">
        <v>28</v>
      </c>
      <c r="E3019" s="9">
        <v>50</v>
      </c>
      <c r="F3019" s="7" t="s">
        <v>29</v>
      </c>
      <c r="G3019" s="6">
        <v>45534</v>
      </c>
      <c r="H3019" s="6">
        <v>46039</v>
      </c>
      <c r="I3019" s="7" t="s">
        <v>55</v>
      </c>
      <c r="J3019" s="7" t="s">
        <v>56</v>
      </c>
      <c r="K3019" s="7" t="s">
        <v>93</v>
      </c>
      <c r="L3019" t="s">
        <v>6315</v>
      </c>
      <c r="M3019" s="7" t="s">
        <v>95</v>
      </c>
      <c r="N3019" s="7" t="s">
        <v>96</v>
      </c>
      <c r="O3019" s="9">
        <v>3</v>
      </c>
      <c r="P3019" s="10">
        <v>10422</v>
      </c>
      <c r="Q3019" s="10">
        <v>12476.47</v>
      </c>
      <c r="R3019" s="11">
        <v>0</v>
      </c>
      <c r="S3019" s="10">
        <v>37429.410000000003</v>
      </c>
      <c r="T3019" s="10">
        <v>6163.41</v>
      </c>
      <c r="U3019" s="7" t="s">
        <v>36</v>
      </c>
      <c r="V3019" s="7" t="s">
        <v>37</v>
      </c>
      <c r="W3019" s="9">
        <v>5</v>
      </c>
      <c r="X3019" s="7" t="s">
        <v>58</v>
      </c>
      <c r="Y3019" s="7" t="s">
        <v>14481</v>
      </c>
      <c r="Z3019" t="str">
        <f t="shared" si="376"/>
        <v>Clayton Wong</v>
      </c>
      <c r="AA3019" t="str">
        <f t="shared" si="383"/>
        <v>Delhi</v>
      </c>
      <c r="AB3019" t="str">
        <f t="shared" si="377"/>
        <v>New Delhi</v>
      </c>
      <c r="AC3019" t="str">
        <f t="shared" si="378"/>
        <v>Electronics</v>
      </c>
      <c r="AD3019" t="str">
        <f t="shared" si="379"/>
        <v>Galaxy S24</v>
      </c>
      <c r="AE3019" t="str">
        <f t="shared" si="380"/>
        <v>Samsung</v>
      </c>
      <c r="AF3019" t="str">
        <f t="shared" si="381"/>
        <v>New Delhi Hub</v>
      </c>
      <c r="AG3019" t="str">
        <f t="shared" si="382"/>
        <v>Matthew Montgomery</v>
      </c>
    </row>
    <row r="3020" spans="1:33" x14ac:dyDescent="0.35">
      <c r="A3020" t="s">
        <v>14482</v>
      </c>
      <c r="B3020" t="s">
        <v>14483</v>
      </c>
      <c r="C3020" s="7" t="s">
        <v>14484</v>
      </c>
      <c r="D3020" s="7" t="s">
        <v>54</v>
      </c>
      <c r="E3020" s="9">
        <v>51</v>
      </c>
      <c r="F3020" s="7" t="s">
        <v>29</v>
      </c>
      <c r="G3020" s="6">
        <v>45468</v>
      </c>
      <c r="H3020" s="6">
        <v>45554</v>
      </c>
      <c r="I3020" s="7" t="s">
        <v>75</v>
      </c>
      <c r="J3020" s="7" t="s">
        <v>76</v>
      </c>
      <c r="K3020" s="7" t="s">
        <v>93</v>
      </c>
      <c r="L3020" t="s">
        <v>1457</v>
      </c>
      <c r="M3020" s="7" t="s">
        <v>95</v>
      </c>
      <c r="N3020" s="7" t="s">
        <v>96</v>
      </c>
      <c r="O3020" s="9">
        <v>2</v>
      </c>
      <c r="P3020" s="10">
        <v>22609</v>
      </c>
      <c r="Q3020" s="10">
        <v>29712.19</v>
      </c>
      <c r="R3020" s="11">
        <v>20</v>
      </c>
      <c r="S3020" s="10">
        <v>47539.5</v>
      </c>
      <c r="T3020" s="10">
        <v>14206.38</v>
      </c>
      <c r="U3020" s="7" t="s">
        <v>78</v>
      </c>
      <c r="V3020" s="7" t="s">
        <v>154</v>
      </c>
      <c r="W3020" s="9">
        <v>2</v>
      </c>
      <c r="X3020" s="7" t="s">
        <v>79</v>
      </c>
      <c r="Y3020" s="7" t="s">
        <v>14485</v>
      </c>
      <c r="Z3020" t="str">
        <f t="shared" si="376"/>
        <v>Peter Wilson</v>
      </c>
      <c r="AA3020" t="str">
        <f t="shared" si="383"/>
        <v>Karnataka</v>
      </c>
      <c r="AB3020" t="str">
        <f t="shared" si="377"/>
        <v>Bengaluru</v>
      </c>
      <c r="AC3020" t="str">
        <f t="shared" si="378"/>
        <v>Electronics</v>
      </c>
      <c r="AD3020" t="str">
        <f t="shared" si="379"/>
        <v>Galaxy S24</v>
      </c>
      <c r="AE3020" t="str">
        <f t="shared" si="380"/>
        <v>Samsung</v>
      </c>
      <c r="AF3020" t="str">
        <f t="shared" si="381"/>
        <v>Bengaluru Hub</v>
      </c>
      <c r="AG3020" t="str">
        <f t="shared" si="382"/>
        <v>Stacey Obrien</v>
      </c>
    </row>
    <row r="3021" spans="1:33" x14ac:dyDescent="0.35">
      <c r="A3021" t="s">
        <v>14486</v>
      </c>
      <c r="B3021" t="s">
        <v>14487</v>
      </c>
      <c r="C3021" s="7" t="s">
        <v>14488</v>
      </c>
      <c r="D3021" s="7" t="s">
        <v>54</v>
      </c>
      <c r="E3021" s="9">
        <v>34</v>
      </c>
      <c r="F3021" s="7" t="s">
        <v>92</v>
      </c>
      <c r="G3021" s="6">
        <v>45646</v>
      </c>
      <c r="H3021" s="6">
        <v>45764</v>
      </c>
      <c r="I3021" s="7" t="s">
        <v>55</v>
      </c>
      <c r="J3021" s="7" t="s">
        <v>56</v>
      </c>
      <c r="K3021" s="7" t="s">
        <v>32</v>
      </c>
      <c r="L3021" t="s">
        <v>14489</v>
      </c>
      <c r="M3021" s="7" t="s">
        <v>34</v>
      </c>
      <c r="N3021" s="7" t="s">
        <v>35</v>
      </c>
      <c r="O3021" s="9">
        <v>2</v>
      </c>
      <c r="P3021" s="10">
        <v>23061</v>
      </c>
      <c r="Q3021" s="10">
        <v>26130.97</v>
      </c>
      <c r="R3021" s="11">
        <v>20</v>
      </c>
      <c r="S3021" s="10">
        <v>41809.550000000003</v>
      </c>
      <c r="T3021" s="10">
        <v>6139.94</v>
      </c>
      <c r="U3021" s="7" t="s">
        <v>78</v>
      </c>
      <c r="V3021" s="7" t="s">
        <v>69</v>
      </c>
      <c r="W3021" s="9">
        <v>3</v>
      </c>
      <c r="X3021" s="7" t="s">
        <v>58</v>
      </c>
      <c r="Y3021" s="7" t="s">
        <v>14490</v>
      </c>
      <c r="Z3021" t="str">
        <f t="shared" si="376"/>
        <v>Christine Herring</v>
      </c>
      <c r="AA3021" t="str">
        <f t="shared" si="383"/>
        <v>Delhi</v>
      </c>
      <c r="AB3021" t="str">
        <f t="shared" si="377"/>
        <v>New Delhi</v>
      </c>
      <c r="AC3021" t="str">
        <f t="shared" si="378"/>
        <v>Home</v>
      </c>
      <c r="AD3021" t="str">
        <f t="shared" si="379"/>
        <v>Pressure Cooker</v>
      </c>
      <c r="AE3021" t="str">
        <f t="shared" si="380"/>
        <v>Prestige</v>
      </c>
      <c r="AF3021" t="str">
        <f t="shared" si="381"/>
        <v>New Delhi Hub</v>
      </c>
      <c r="AG3021" t="str">
        <f t="shared" si="382"/>
        <v>Benjamin Brown</v>
      </c>
    </row>
    <row r="3022" spans="1:33" x14ac:dyDescent="0.35">
      <c r="A3022" t="s">
        <v>14491</v>
      </c>
      <c r="B3022" t="s">
        <v>14492</v>
      </c>
      <c r="C3022" s="7" t="s">
        <v>14493</v>
      </c>
      <c r="D3022" s="7" t="s">
        <v>54</v>
      </c>
      <c r="E3022" s="9">
        <v>30</v>
      </c>
      <c r="F3022" s="7" t="s">
        <v>92</v>
      </c>
      <c r="G3022" s="6">
        <v>46005</v>
      </c>
      <c r="H3022" s="6">
        <v>45603</v>
      </c>
      <c r="I3022" s="7" t="s">
        <v>55</v>
      </c>
      <c r="J3022" s="7" t="s">
        <v>56</v>
      </c>
      <c r="K3022" s="7" t="s">
        <v>93</v>
      </c>
      <c r="L3022" t="s">
        <v>14494</v>
      </c>
      <c r="M3022" s="7" t="s">
        <v>132</v>
      </c>
      <c r="N3022" s="7" t="s">
        <v>133</v>
      </c>
      <c r="O3022" s="9">
        <v>4</v>
      </c>
      <c r="P3022" s="10">
        <v>6122</v>
      </c>
      <c r="Q3022" s="10">
        <v>9011.9699999999993</v>
      </c>
      <c r="R3022" s="11">
        <v>10</v>
      </c>
      <c r="S3022" s="10">
        <v>32443.09</v>
      </c>
      <c r="T3022" s="10">
        <v>11559.88</v>
      </c>
      <c r="U3022" s="7" t="s">
        <v>36</v>
      </c>
      <c r="V3022" s="7" t="s">
        <v>69</v>
      </c>
      <c r="W3022" s="9">
        <v>5</v>
      </c>
      <c r="X3022" s="7" t="s">
        <v>58</v>
      </c>
      <c r="Y3022" s="7" t="s">
        <v>14495</v>
      </c>
      <c r="Z3022" t="str">
        <f t="shared" si="376"/>
        <v>Emily Bolton</v>
      </c>
      <c r="AA3022" t="str">
        <f t="shared" si="383"/>
        <v>Delhi</v>
      </c>
      <c r="AB3022" t="str">
        <f t="shared" si="377"/>
        <v>New Delhi</v>
      </c>
      <c r="AC3022" t="str">
        <f t="shared" si="378"/>
        <v>Electronics</v>
      </c>
      <c r="AD3022" t="str">
        <f t="shared" si="379"/>
        <v>iPhone 15</v>
      </c>
      <c r="AE3022" t="str">
        <f t="shared" si="380"/>
        <v>Apple</v>
      </c>
      <c r="AF3022" t="str">
        <f t="shared" si="381"/>
        <v>New Delhi Hub</v>
      </c>
      <c r="AG3022" t="str">
        <f t="shared" si="382"/>
        <v>Luke Hayes</v>
      </c>
    </row>
    <row r="3023" spans="1:33" x14ac:dyDescent="0.35">
      <c r="A3023" t="s">
        <v>14496</v>
      </c>
      <c r="B3023" t="s">
        <v>14497</v>
      </c>
      <c r="C3023" s="7" t="s">
        <v>14498</v>
      </c>
      <c r="D3023" s="7" t="s">
        <v>54</v>
      </c>
      <c r="E3023" s="9">
        <v>41</v>
      </c>
      <c r="F3023" s="7" t="s">
        <v>92</v>
      </c>
      <c r="G3023" s="6">
        <v>45683</v>
      </c>
      <c r="H3023" s="6">
        <v>45679</v>
      </c>
      <c r="I3023" s="7" t="s">
        <v>75</v>
      </c>
      <c r="J3023" s="7" t="s">
        <v>76</v>
      </c>
      <c r="K3023" s="7" t="s">
        <v>44</v>
      </c>
      <c r="L3023" t="s">
        <v>14499</v>
      </c>
      <c r="M3023" s="7" t="s">
        <v>46</v>
      </c>
      <c r="N3023" s="7" t="s">
        <v>47</v>
      </c>
      <c r="O3023" s="9">
        <v>3</v>
      </c>
      <c r="P3023" s="10">
        <v>21429</v>
      </c>
      <c r="Q3023" s="10">
        <v>27254.43</v>
      </c>
      <c r="R3023" s="11">
        <v>0</v>
      </c>
      <c r="S3023" s="10">
        <v>81763.289999999994</v>
      </c>
      <c r="T3023" s="10">
        <v>17476.29</v>
      </c>
      <c r="U3023" s="7" t="s">
        <v>78</v>
      </c>
      <c r="V3023" s="7" t="s">
        <v>154</v>
      </c>
      <c r="W3023" s="9">
        <v>4</v>
      </c>
      <c r="X3023" s="7" t="s">
        <v>79</v>
      </c>
      <c r="Y3023" s="7" t="s">
        <v>14500</v>
      </c>
      <c r="Z3023" t="str">
        <f t="shared" si="376"/>
        <v>Sandra Duffy</v>
      </c>
      <c r="AA3023" t="str">
        <f t="shared" si="383"/>
        <v>Karnataka</v>
      </c>
      <c r="AB3023" t="str">
        <f t="shared" si="377"/>
        <v>Bengaluru</v>
      </c>
      <c r="AC3023" t="str">
        <f t="shared" si="378"/>
        <v>Grocery</v>
      </c>
      <c r="AD3023" t="str">
        <f t="shared" si="379"/>
        <v>Sunflower Oil</v>
      </c>
      <c r="AE3023" t="str">
        <f t="shared" si="380"/>
        <v>Fortune</v>
      </c>
      <c r="AF3023" t="str">
        <f t="shared" si="381"/>
        <v>Bengaluru Hub</v>
      </c>
      <c r="AG3023" t="str">
        <f t="shared" si="382"/>
        <v>Michael Manning</v>
      </c>
    </row>
    <row r="3024" spans="1:33" x14ac:dyDescent="0.35">
      <c r="A3024" t="s">
        <v>14501</v>
      </c>
      <c r="B3024" t="s">
        <v>14502</v>
      </c>
      <c r="C3024" s="7" t="s">
        <v>14503</v>
      </c>
      <c r="D3024" s="7" t="s">
        <v>28</v>
      </c>
      <c r="E3024" s="9">
        <v>20</v>
      </c>
      <c r="F3024" s="7" t="s">
        <v>92</v>
      </c>
      <c r="G3024" s="6">
        <v>46061</v>
      </c>
      <c r="H3024" s="6">
        <v>46101</v>
      </c>
      <c r="I3024" s="7" t="s">
        <v>84</v>
      </c>
      <c r="J3024" s="7" t="s">
        <v>85</v>
      </c>
      <c r="K3024" s="7" t="s">
        <v>93</v>
      </c>
      <c r="L3024" t="s">
        <v>14504</v>
      </c>
      <c r="M3024" s="7" t="s">
        <v>132</v>
      </c>
      <c r="N3024" s="7" t="s">
        <v>133</v>
      </c>
      <c r="O3024" s="9">
        <v>5</v>
      </c>
      <c r="P3024" s="10">
        <v>14704</v>
      </c>
      <c r="Q3024" s="10">
        <v>20698.62</v>
      </c>
      <c r="R3024" s="11">
        <v>0</v>
      </c>
      <c r="S3024" s="10">
        <v>103493.1</v>
      </c>
      <c r="T3024" s="10">
        <v>29973.1</v>
      </c>
      <c r="U3024" s="7" t="s">
        <v>48</v>
      </c>
      <c r="V3024" s="7" t="s">
        <v>112</v>
      </c>
      <c r="W3024" s="9">
        <v>5</v>
      </c>
      <c r="X3024" s="7" t="s">
        <v>87</v>
      </c>
      <c r="Y3024" s="7" t="s">
        <v>14505</v>
      </c>
      <c r="Z3024" t="str">
        <f t="shared" si="376"/>
        <v>Dr. Kristy Norton</v>
      </c>
      <c r="AA3024" t="str">
        <f t="shared" si="383"/>
        <v>Tamil Nadu</v>
      </c>
      <c r="AB3024" t="str">
        <f t="shared" si="377"/>
        <v>Chennai</v>
      </c>
      <c r="AC3024" t="str">
        <f t="shared" si="378"/>
        <v>Electronics</v>
      </c>
      <c r="AD3024" t="str">
        <f t="shared" si="379"/>
        <v>iPhone 15</v>
      </c>
      <c r="AE3024" t="str">
        <f t="shared" si="380"/>
        <v>Apple</v>
      </c>
      <c r="AF3024" t="str">
        <f t="shared" si="381"/>
        <v>Chennai Hub</v>
      </c>
      <c r="AG3024" t="str">
        <f t="shared" si="382"/>
        <v>Thomas Bush</v>
      </c>
    </row>
    <row r="3025" spans="1:33" x14ac:dyDescent="0.35">
      <c r="A3025" t="s">
        <v>14506</v>
      </c>
      <c r="B3025" t="s">
        <v>14507</v>
      </c>
      <c r="C3025" s="7" t="s">
        <v>14508</v>
      </c>
      <c r="D3025" s="7" t="s">
        <v>28</v>
      </c>
      <c r="E3025" s="9">
        <v>49</v>
      </c>
      <c r="F3025" s="7" t="s">
        <v>92</v>
      </c>
      <c r="G3025" s="6">
        <v>45520</v>
      </c>
      <c r="H3025" s="6">
        <v>45525</v>
      </c>
      <c r="I3025" s="7" t="s">
        <v>55</v>
      </c>
      <c r="J3025" s="7" t="s">
        <v>56</v>
      </c>
      <c r="K3025" s="7" t="s">
        <v>65</v>
      </c>
      <c r="L3025" t="s">
        <v>14509</v>
      </c>
      <c r="M3025" s="7" t="s">
        <v>67</v>
      </c>
      <c r="N3025" s="7" t="s">
        <v>68</v>
      </c>
      <c r="O3025" s="9">
        <v>3</v>
      </c>
      <c r="P3025" s="10">
        <v>11955</v>
      </c>
      <c r="Q3025" s="10">
        <v>15918.68</v>
      </c>
      <c r="R3025" s="11">
        <v>0</v>
      </c>
      <c r="S3025" s="10">
        <v>47756.04</v>
      </c>
      <c r="T3025" s="10">
        <v>11891.04</v>
      </c>
      <c r="U3025" s="7" t="s">
        <v>48</v>
      </c>
      <c r="V3025" s="7" t="s">
        <v>69</v>
      </c>
      <c r="W3025" s="9">
        <v>5</v>
      </c>
      <c r="X3025" s="7" t="s">
        <v>58</v>
      </c>
      <c r="Y3025" s="7" t="s">
        <v>14510</v>
      </c>
      <c r="Z3025" t="str">
        <f t="shared" si="376"/>
        <v>Jessica Garrett</v>
      </c>
      <c r="AA3025" t="str">
        <f t="shared" si="383"/>
        <v>Delhi</v>
      </c>
      <c r="AB3025" t="str">
        <f t="shared" si="377"/>
        <v>New Delhi</v>
      </c>
      <c r="AC3025" t="str">
        <f t="shared" si="378"/>
        <v>Beauty</v>
      </c>
      <c r="AD3025" t="str">
        <f t="shared" si="379"/>
        <v>Face Wash</v>
      </c>
      <c r="AE3025" t="str">
        <f t="shared" si="380"/>
        <v>Loreal</v>
      </c>
      <c r="AF3025" t="str">
        <f t="shared" si="381"/>
        <v>New Delhi Hub</v>
      </c>
      <c r="AG3025" t="str">
        <f t="shared" si="382"/>
        <v>Julian Ashley</v>
      </c>
    </row>
    <row r="3026" spans="1:33" x14ac:dyDescent="0.35">
      <c r="A3026" t="s">
        <v>14511</v>
      </c>
      <c r="B3026" t="s">
        <v>14512</v>
      </c>
      <c r="C3026" s="7" t="s">
        <v>14513</v>
      </c>
      <c r="D3026" s="7" t="s">
        <v>54</v>
      </c>
      <c r="E3026" s="9">
        <v>56</v>
      </c>
      <c r="F3026" s="7" t="s">
        <v>29</v>
      </c>
      <c r="G3026" s="6">
        <v>45786</v>
      </c>
      <c r="H3026" s="6">
        <v>45575</v>
      </c>
      <c r="I3026" s="7" t="s">
        <v>84</v>
      </c>
      <c r="J3026" s="7" t="s">
        <v>85</v>
      </c>
      <c r="K3026" s="7" t="s">
        <v>44</v>
      </c>
      <c r="L3026" t="s">
        <v>14514</v>
      </c>
      <c r="M3026" s="7" t="s">
        <v>46</v>
      </c>
      <c r="N3026" s="7" t="s">
        <v>47</v>
      </c>
      <c r="O3026" s="9">
        <v>3</v>
      </c>
      <c r="P3026" s="10">
        <v>21956</v>
      </c>
      <c r="Q3026" s="10">
        <v>32655.41</v>
      </c>
      <c r="R3026" s="11">
        <v>15</v>
      </c>
      <c r="S3026" s="10">
        <v>83271.3</v>
      </c>
      <c r="T3026" s="10">
        <v>32098.23</v>
      </c>
      <c r="U3026" s="7" t="s">
        <v>126</v>
      </c>
      <c r="V3026" s="7" t="s">
        <v>37</v>
      </c>
      <c r="W3026" s="9">
        <v>4</v>
      </c>
      <c r="X3026" s="7" t="s">
        <v>87</v>
      </c>
      <c r="Y3026" s="7" t="s">
        <v>14515</v>
      </c>
      <c r="Z3026" t="str">
        <f t="shared" si="376"/>
        <v>Amy Thomas</v>
      </c>
      <c r="AA3026" t="str">
        <f t="shared" si="383"/>
        <v>Tamil Nadu</v>
      </c>
      <c r="AB3026" t="str">
        <f t="shared" si="377"/>
        <v>Chennai</v>
      </c>
      <c r="AC3026" t="str">
        <f t="shared" si="378"/>
        <v>Grocery</v>
      </c>
      <c r="AD3026" t="str">
        <f t="shared" si="379"/>
        <v>Sunflower Oil</v>
      </c>
      <c r="AE3026" t="str">
        <f t="shared" si="380"/>
        <v>Fortune</v>
      </c>
      <c r="AF3026" t="str">
        <f t="shared" si="381"/>
        <v>Chennai Hub</v>
      </c>
      <c r="AG3026" t="str">
        <f t="shared" si="382"/>
        <v>Carl Hanna</v>
      </c>
    </row>
    <row r="3027" spans="1:33" x14ac:dyDescent="0.35">
      <c r="A3027" t="s">
        <v>14516</v>
      </c>
      <c r="B3027" t="s">
        <v>14517</v>
      </c>
      <c r="C3027" s="7" t="s">
        <v>14518</v>
      </c>
      <c r="D3027" s="7" t="s">
        <v>28</v>
      </c>
      <c r="E3027" s="9">
        <v>21</v>
      </c>
      <c r="F3027" s="7" t="s">
        <v>92</v>
      </c>
      <c r="G3027" s="6">
        <v>45634</v>
      </c>
      <c r="H3027" s="6">
        <v>45943</v>
      </c>
      <c r="I3027" s="7" t="s">
        <v>75</v>
      </c>
      <c r="J3027" s="7" t="s">
        <v>76</v>
      </c>
      <c r="K3027" s="7" t="s">
        <v>32</v>
      </c>
      <c r="L3027" t="s">
        <v>14519</v>
      </c>
      <c r="M3027" s="7" t="s">
        <v>34</v>
      </c>
      <c r="N3027" s="7" t="s">
        <v>35</v>
      </c>
      <c r="O3027" s="9">
        <v>1</v>
      </c>
      <c r="P3027" s="10">
        <v>7513</v>
      </c>
      <c r="Q3027" s="10">
        <v>8881.94</v>
      </c>
      <c r="R3027" s="11">
        <v>15</v>
      </c>
      <c r="S3027" s="10">
        <v>7549.65</v>
      </c>
      <c r="T3027" s="10">
        <v>1368.94</v>
      </c>
      <c r="U3027" s="7" t="s">
        <v>78</v>
      </c>
      <c r="V3027" s="7" t="s">
        <v>69</v>
      </c>
      <c r="W3027" s="9">
        <v>4</v>
      </c>
      <c r="X3027" s="7" t="s">
        <v>79</v>
      </c>
      <c r="Y3027" s="7" t="s">
        <v>14520</v>
      </c>
      <c r="Z3027" t="str">
        <f t="shared" si="376"/>
        <v>Kevin Robinson</v>
      </c>
      <c r="AA3027" t="str">
        <f t="shared" si="383"/>
        <v>Karnataka</v>
      </c>
      <c r="AB3027" t="str">
        <f t="shared" si="377"/>
        <v>Bengaluru</v>
      </c>
      <c r="AC3027" t="str">
        <f t="shared" si="378"/>
        <v>Home</v>
      </c>
      <c r="AD3027" t="str">
        <f t="shared" si="379"/>
        <v>Pressure Cooker</v>
      </c>
      <c r="AE3027" t="str">
        <f t="shared" si="380"/>
        <v>Prestige</v>
      </c>
      <c r="AF3027" t="str">
        <f t="shared" si="381"/>
        <v>Bengaluru Hub</v>
      </c>
      <c r="AG3027" t="str">
        <f t="shared" si="382"/>
        <v>Mark Nelson Jr.</v>
      </c>
    </row>
    <row r="3028" spans="1:33" x14ac:dyDescent="0.35">
      <c r="A3028" t="s">
        <v>14521</v>
      </c>
      <c r="B3028" t="s">
        <v>14522</v>
      </c>
      <c r="C3028" s="7" t="s">
        <v>14523</v>
      </c>
      <c r="D3028" s="7" t="s">
        <v>54</v>
      </c>
      <c r="E3028" s="9">
        <v>57</v>
      </c>
      <c r="F3028" s="7" t="s">
        <v>29</v>
      </c>
      <c r="G3028" s="6">
        <v>46078</v>
      </c>
      <c r="H3028" s="6">
        <v>45678</v>
      </c>
      <c r="I3028" s="7" t="s">
        <v>55</v>
      </c>
      <c r="J3028" s="7" t="s">
        <v>56</v>
      </c>
      <c r="K3028" s="7" t="s">
        <v>65</v>
      </c>
      <c r="L3028" t="s">
        <v>14524</v>
      </c>
      <c r="M3028" s="7" t="s">
        <v>67</v>
      </c>
      <c r="N3028" s="7" t="s">
        <v>68</v>
      </c>
      <c r="O3028" s="9">
        <v>3</v>
      </c>
      <c r="P3028" s="10">
        <v>28711</v>
      </c>
      <c r="Q3028" s="10">
        <v>35934.01</v>
      </c>
      <c r="R3028" s="11">
        <v>0</v>
      </c>
      <c r="S3028" s="10">
        <v>107802.03</v>
      </c>
      <c r="T3028" s="10">
        <v>21669.03</v>
      </c>
      <c r="U3028" s="7" t="s">
        <v>48</v>
      </c>
      <c r="V3028" s="7" t="s">
        <v>154</v>
      </c>
      <c r="W3028" s="9">
        <v>4</v>
      </c>
      <c r="X3028" s="7" t="s">
        <v>58</v>
      </c>
      <c r="Y3028" s="7" t="s">
        <v>14525</v>
      </c>
      <c r="Z3028" t="str">
        <f t="shared" si="376"/>
        <v>Angela Olson</v>
      </c>
      <c r="AA3028" t="str">
        <f t="shared" si="383"/>
        <v>Delhi</v>
      </c>
      <c r="AB3028" t="str">
        <f t="shared" si="377"/>
        <v>New Delhi</v>
      </c>
      <c r="AC3028" t="str">
        <f t="shared" si="378"/>
        <v>Beauty</v>
      </c>
      <c r="AD3028" t="str">
        <f t="shared" si="379"/>
        <v>Face Wash</v>
      </c>
      <c r="AE3028" t="str">
        <f t="shared" si="380"/>
        <v>Loreal</v>
      </c>
      <c r="AF3028" t="str">
        <f t="shared" si="381"/>
        <v>New Delhi Hub</v>
      </c>
      <c r="AG3028" t="str">
        <f t="shared" si="382"/>
        <v>Ryan Decker</v>
      </c>
    </row>
    <row r="3029" spans="1:33" x14ac:dyDescent="0.35">
      <c r="A3029" t="s">
        <v>14526</v>
      </c>
      <c r="B3029" t="s">
        <v>14527</v>
      </c>
      <c r="C3029" s="7" t="s">
        <v>14528</v>
      </c>
      <c r="D3029" s="7" t="s">
        <v>54</v>
      </c>
      <c r="E3029" s="9">
        <v>36</v>
      </c>
      <c r="F3029" s="7" t="s">
        <v>29</v>
      </c>
      <c r="G3029" s="6">
        <v>46107</v>
      </c>
      <c r="H3029" s="6">
        <v>45928</v>
      </c>
      <c r="I3029" s="7" t="s">
        <v>63</v>
      </c>
      <c r="J3029" s="7" t="s">
        <v>64</v>
      </c>
      <c r="K3029" s="7" t="s">
        <v>32</v>
      </c>
      <c r="L3029" t="s">
        <v>14529</v>
      </c>
      <c r="M3029" s="7" t="s">
        <v>34</v>
      </c>
      <c r="N3029" s="7" t="s">
        <v>35</v>
      </c>
      <c r="O3029" s="9">
        <v>4</v>
      </c>
      <c r="P3029" s="10">
        <v>18543</v>
      </c>
      <c r="Q3029" s="10">
        <v>21103.47</v>
      </c>
      <c r="R3029" s="11">
        <v>5</v>
      </c>
      <c r="S3029" s="10">
        <v>80193.19</v>
      </c>
      <c r="T3029" s="10">
        <v>10241.879999999999</v>
      </c>
      <c r="U3029" s="7" t="s">
        <v>48</v>
      </c>
      <c r="V3029" s="7" t="s">
        <v>37</v>
      </c>
      <c r="W3029" s="9">
        <v>3</v>
      </c>
      <c r="X3029" s="7" t="s">
        <v>70</v>
      </c>
      <c r="Y3029" s="7" t="s">
        <v>14530</v>
      </c>
      <c r="Z3029" t="str">
        <f t="shared" si="376"/>
        <v>Andrew Kline</v>
      </c>
      <c r="AA3029" t="str">
        <f t="shared" si="383"/>
        <v>Telangana</v>
      </c>
      <c r="AB3029" t="str">
        <f t="shared" si="377"/>
        <v>Hyderabad</v>
      </c>
      <c r="AC3029" t="str">
        <f t="shared" si="378"/>
        <v>Home</v>
      </c>
      <c r="AD3029" t="str">
        <f t="shared" si="379"/>
        <v>Pressure Cooker</v>
      </c>
      <c r="AE3029" t="str">
        <f t="shared" si="380"/>
        <v>Prestige</v>
      </c>
      <c r="AF3029" t="str">
        <f t="shared" si="381"/>
        <v>Hyderabad Hub</v>
      </c>
      <c r="AG3029" t="str">
        <f t="shared" si="382"/>
        <v>Destiny Frederick</v>
      </c>
    </row>
    <row r="3030" spans="1:33" x14ac:dyDescent="0.35">
      <c r="A3030" t="s">
        <v>14531</v>
      </c>
      <c r="B3030" t="s">
        <v>14532</v>
      </c>
      <c r="C3030" s="7" t="s">
        <v>14533</v>
      </c>
      <c r="D3030" s="7" t="s">
        <v>54</v>
      </c>
      <c r="E3030" s="9">
        <v>33</v>
      </c>
      <c r="F3030" s="7" t="s">
        <v>92</v>
      </c>
      <c r="G3030" s="6">
        <v>45697</v>
      </c>
      <c r="H3030" s="6">
        <v>45745</v>
      </c>
      <c r="I3030" s="7" t="s">
        <v>30</v>
      </c>
      <c r="J3030" s="7" t="s">
        <v>43</v>
      </c>
      <c r="K3030" s="7" t="s">
        <v>93</v>
      </c>
      <c r="L3030" t="s">
        <v>10514</v>
      </c>
      <c r="M3030" s="7" t="s">
        <v>132</v>
      </c>
      <c r="N3030" s="7" t="s">
        <v>133</v>
      </c>
      <c r="O3030" s="9">
        <v>3</v>
      </c>
      <c r="P3030" s="10">
        <v>23620</v>
      </c>
      <c r="Q3030" s="10">
        <v>34709.5</v>
      </c>
      <c r="R3030" s="11">
        <v>0</v>
      </c>
      <c r="S3030" s="10">
        <v>104128.5</v>
      </c>
      <c r="T3030" s="10">
        <v>33268.5</v>
      </c>
      <c r="U3030" s="7" t="s">
        <v>36</v>
      </c>
      <c r="V3030" s="7" t="s">
        <v>112</v>
      </c>
      <c r="W3030" s="9">
        <v>3</v>
      </c>
      <c r="X3030" s="7" t="s">
        <v>49</v>
      </c>
      <c r="Y3030" s="7" t="s">
        <v>14534</v>
      </c>
      <c r="Z3030" t="str">
        <f t="shared" si="376"/>
        <v>Erika Townsend</v>
      </c>
      <c r="AA3030" t="str">
        <f t="shared" si="383"/>
        <v>Maharashtra</v>
      </c>
      <c r="AB3030" t="str">
        <f t="shared" si="377"/>
        <v>Pune</v>
      </c>
      <c r="AC3030" t="str">
        <f t="shared" si="378"/>
        <v>Electronics</v>
      </c>
      <c r="AD3030" t="str">
        <f t="shared" si="379"/>
        <v>iPhone 15</v>
      </c>
      <c r="AE3030" t="str">
        <f t="shared" si="380"/>
        <v>Apple</v>
      </c>
      <c r="AF3030" t="str">
        <f t="shared" si="381"/>
        <v>Pune Hub</v>
      </c>
      <c r="AG3030" t="str">
        <f t="shared" si="382"/>
        <v>Johnny Boyd</v>
      </c>
    </row>
    <row r="3031" spans="1:33" x14ac:dyDescent="0.35">
      <c r="A3031" t="s">
        <v>14535</v>
      </c>
      <c r="B3031" t="s">
        <v>14536</v>
      </c>
      <c r="C3031" s="7" t="s">
        <v>14537</v>
      </c>
      <c r="D3031" s="7" t="s">
        <v>54</v>
      </c>
      <c r="E3031" s="9">
        <v>18</v>
      </c>
      <c r="F3031" s="7" t="s">
        <v>29</v>
      </c>
      <c r="G3031" s="6">
        <v>45814</v>
      </c>
      <c r="H3031" s="6">
        <v>45791</v>
      </c>
      <c r="I3031" s="7" t="s">
        <v>84</v>
      </c>
      <c r="J3031" s="7" t="s">
        <v>85</v>
      </c>
      <c r="K3031" s="7" t="s">
        <v>117</v>
      </c>
      <c r="L3031" t="s">
        <v>14538</v>
      </c>
      <c r="M3031" s="7" t="s">
        <v>119</v>
      </c>
      <c r="N3031" s="7" t="s">
        <v>120</v>
      </c>
      <c r="O3031" s="9">
        <v>4</v>
      </c>
      <c r="P3031" s="10">
        <v>23853</v>
      </c>
      <c r="Q3031" s="10">
        <v>31636.91</v>
      </c>
      <c r="R3031" s="11">
        <v>10</v>
      </c>
      <c r="S3031" s="10">
        <v>113892.88</v>
      </c>
      <c r="T3031" s="10">
        <v>31135.64</v>
      </c>
      <c r="U3031" s="7" t="s">
        <v>48</v>
      </c>
      <c r="V3031" s="7" t="s">
        <v>37</v>
      </c>
      <c r="W3031" s="9">
        <v>5</v>
      </c>
      <c r="X3031" s="7" t="s">
        <v>87</v>
      </c>
      <c r="Y3031" s="7" t="s">
        <v>2251</v>
      </c>
      <c r="Z3031" t="str">
        <f t="shared" si="376"/>
        <v>Monique Benitez</v>
      </c>
      <c r="AA3031" t="str">
        <f t="shared" si="383"/>
        <v>Tamil Nadu</v>
      </c>
      <c r="AB3031" t="str">
        <f t="shared" si="377"/>
        <v>Chennai</v>
      </c>
      <c r="AC3031" t="str">
        <f t="shared" si="378"/>
        <v>Fashion</v>
      </c>
      <c r="AD3031" t="str">
        <f t="shared" si="379"/>
        <v>Air Max Shoes</v>
      </c>
      <c r="AE3031" t="str">
        <f t="shared" si="380"/>
        <v>Nike</v>
      </c>
      <c r="AF3031" t="str">
        <f t="shared" si="381"/>
        <v>Chennai Hub</v>
      </c>
      <c r="AG3031" t="str">
        <f t="shared" si="382"/>
        <v>John Hall</v>
      </c>
    </row>
    <row r="3032" spans="1:33" x14ac:dyDescent="0.35">
      <c r="A3032" t="s">
        <v>14539</v>
      </c>
      <c r="B3032" t="s">
        <v>14540</v>
      </c>
      <c r="C3032" s="7" t="s">
        <v>14541</v>
      </c>
      <c r="D3032" s="7" t="s">
        <v>28</v>
      </c>
      <c r="E3032" s="9">
        <v>29</v>
      </c>
      <c r="F3032" s="7" t="s">
        <v>92</v>
      </c>
      <c r="G3032" s="6">
        <v>45523</v>
      </c>
      <c r="H3032" s="6">
        <v>45970</v>
      </c>
      <c r="I3032" s="7" t="s">
        <v>63</v>
      </c>
      <c r="J3032" s="7" t="s">
        <v>64</v>
      </c>
      <c r="K3032" s="7" t="s">
        <v>93</v>
      </c>
      <c r="L3032" t="s">
        <v>9843</v>
      </c>
      <c r="M3032" s="7" t="s">
        <v>132</v>
      </c>
      <c r="N3032" s="7" t="s">
        <v>133</v>
      </c>
      <c r="O3032" s="9">
        <v>3</v>
      </c>
      <c r="P3032" s="10">
        <v>29630</v>
      </c>
      <c r="Q3032" s="10">
        <v>38982.69</v>
      </c>
      <c r="R3032" s="11">
        <v>15</v>
      </c>
      <c r="S3032" s="10">
        <v>99405.86</v>
      </c>
      <c r="T3032" s="10">
        <v>28058.07</v>
      </c>
      <c r="U3032" s="7" t="s">
        <v>126</v>
      </c>
      <c r="V3032" s="7" t="s">
        <v>154</v>
      </c>
      <c r="W3032" s="9">
        <v>4</v>
      </c>
      <c r="X3032" s="7" t="s">
        <v>70</v>
      </c>
      <c r="Y3032" s="7" t="s">
        <v>14542</v>
      </c>
      <c r="Z3032" t="str">
        <f t="shared" si="376"/>
        <v>Ashley Garza</v>
      </c>
      <c r="AA3032" t="str">
        <f t="shared" si="383"/>
        <v>Telangana</v>
      </c>
      <c r="AB3032" t="str">
        <f t="shared" si="377"/>
        <v>Hyderabad</v>
      </c>
      <c r="AC3032" t="str">
        <f t="shared" si="378"/>
        <v>Electronics</v>
      </c>
      <c r="AD3032" t="str">
        <f t="shared" si="379"/>
        <v>iPhone 15</v>
      </c>
      <c r="AE3032" t="str">
        <f t="shared" si="380"/>
        <v>Apple</v>
      </c>
      <c r="AF3032" t="str">
        <f t="shared" si="381"/>
        <v>Hyderabad Hub</v>
      </c>
      <c r="AG3032" t="str">
        <f t="shared" si="382"/>
        <v>Raymond Burch</v>
      </c>
    </row>
    <row r="3033" spans="1:33" x14ac:dyDescent="0.35">
      <c r="A3033" t="s">
        <v>14543</v>
      </c>
      <c r="B3033" t="s">
        <v>14544</v>
      </c>
      <c r="C3033" s="7" t="s">
        <v>14545</v>
      </c>
      <c r="D3033" s="7" t="s">
        <v>54</v>
      </c>
      <c r="E3033" s="9">
        <v>53</v>
      </c>
      <c r="F3033" s="7" t="s">
        <v>92</v>
      </c>
      <c r="G3033" s="6">
        <v>45893</v>
      </c>
      <c r="H3033" s="6">
        <v>45631</v>
      </c>
      <c r="I3033" s="7" t="s">
        <v>55</v>
      </c>
      <c r="J3033" s="7" t="s">
        <v>56</v>
      </c>
      <c r="K3033" s="7" t="s">
        <v>93</v>
      </c>
      <c r="L3033" t="s">
        <v>14028</v>
      </c>
      <c r="M3033" s="7" t="s">
        <v>95</v>
      </c>
      <c r="N3033" s="7" t="s">
        <v>96</v>
      </c>
      <c r="O3033" s="9">
        <v>5</v>
      </c>
      <c r="P3033" s="10">
        <v>6370</v>
      </c>
      <c r="Q3033" s="10">
        <v>9336.11</v>
      </c>
      <c r="R3033" s="11">
        <v>20</v>
      </c>
      <c r="S3033" s="10">
        <v>37344.44</v>
      </c>
      <c r="T3033" s="10">
        <v>14830.55</v>
      </c>
      <c r="U3033" s="7" t="s">
        <v>126</v>
      </c>
      <c r="V3033" s="7" t="s">
        <v>154</v>
      </c>
      <c r="W3033" s="9">
        <v>5</v>
      </c>
      <c r="X3033" s="7" t="s">
        <v>58</v>
      </c>
      <c r="Y3033" s="7" t="s">
        <v>14546</v>
      </c>
      <c r="Z3033" t="str">
        <f t="shared" si="376"/>
        <v>Jody Gardner</v>
      </c>
      <c r="AA3033" t="str">
        <f t="shared" si="383"/>
        <v>Delhi</v>
      </c>
      <c r="AB3033" t="str">
        <f t="shared" si="377"/>
        <v>New Delhi</v>
      </c>
      <c r="AC3033" t="str">
        <f t="shared" si="378"/>
        <v>Electronics</v>
      </c>
      <c r="AD3033" t="str">
        <f t="shared" si="379"/>
        <v>Galaxy S24</v>
      </c>
      <c r="AE3033" t="str">
        <f t="shared" si="380"/>
        <v>Samsung</v>
      </c>
      <c r="AF3033" t="str">
        <f t="shared" si="381"/>
        <v>New Delhi Hub</v>
      </c>
      <c r="AG3033" t="str">
        <f t="shared" si="382"/>
        <v>Harold Roberts</v>
      </c>
    </row>
    <row r="3034" spans="1:33" x14ac:dyDescent="0.35">
      <c r="A3034" t="s">
        <v>14547</v>
      </c>
      <c r="B3034" t="s">
        <v>14548</v>
      </c>
      <c r="C3034" s="7" t="s">
        <v>14549</v>
      </c>
      <c r="D3034" s="7" t="s">
        <v>28</v>
      </c>
      <c r="E3034" s="9">
        <v>21</v>
      </c>
      <c r="F3034" s="7" t="s">
        <v>92</v>
      </c>
      <c r="G3034" s="6">
        <v>45625</v>
      </c>
      <c r="H3034" s="6">
        <v>45765</v>
      </c>
      <c r="I3034" s="7" t="s">
        <v>84</v>
      </c>
      <c r="J3034" s="7" t="s">
        <v>85</v>
      </c>
      <c r="K3034" s="7" t="s">
        <v>93</v>
      </c>
      <c r="L3034" t="s">
        <v>14550</v>
      </c>
      <c r="M3034" s="7"/>
      <c r="N3034" s="7" t="s">
        <v>133</v>
      </c>
      <c r="O3034" s="9">
        <v>1</v>
      </c>
      <c r="P3034" s="10">
        <v>5325</v>
      </c>
      <c r="Q3034" s="10">
        <v>6804.43</v>
      </c>
      <c r="R3034" s="11">
        <v>0</v>
      </c>
      <c r="S3034" s="10">
        <v>6804.43</v>
      </c>
      <c r="T3034" s="10">
        <v>1479.43</v>
      </c>
      <c r="U3034" s="7" t="s">
        <v>126</v>
      </c>
      <c r="V3034" s="7" t="s">
        <v>112</v>
      </c>
      <c r="W3034" s="9">
        <v>2</v>
      </c>
      <c r="X3034" s="7" t="s">
        <v>87</v>
      </c>
      <c r="Y3034" s="7" t="s">
        <v>14551</v>
      </c>
      <c r="Z3034" t="str">
        <f t="shared" si="376"/>
        <v>Amanda Chambers</v>
      </c>
      <c r="AA3034" t="str">
        <f t="shared" si="383"/>
        <v>Tamil Nadu</v>
      </c>
      <c r="AB3034" t="str">
        <f t="shared" si="377"/>
        <v>Chennai</v>
      </c>
      <c r="AC3034" t="str">
        <f t="shared" si="378"/>
        <v>Electronics</v>
      </c>
      <c r="AD3034" t="s">
        <v>132</v>
      </c>
      <c r="AE3034" t="str">
        <f t="shared" si="380"/>
        <v>Apple</v>
      </c>
      <c r="AF3034" t="str">
        <f t="shared" si="381"/>
        <v>Chennai Hub</v>
      </c>
      <c r="AG3034" t="str">
        <f t="shared" si="382"/>
        <v>Jessica Goodman</v>
      </c>
    </row>
    <row r="3035" spans="1:33" x14ac:dyDescent="0.35">
      <c r="A3035" t="s">
        <v>14552</v>
      </c>
      <c r="B3035" t="s">
        <v>14553</v>
      </c>
      <c r="C3035" s="7" t="s">
        <v>14554</v>
      </c>
      <c r="D3035" s="7" t="s">
        <v>28</v>
      </c>
      <c r="E3035" s="9">
        <v>37</v>
      </c>
      <c r="F3035" s="7" t="s">
        <v>92</v>
      </c>
      <c r="G3035" s="6">
        <v>45956</v>
      </c>
      <c r="H3035" s="6">
        <v>46077</v>
      </c>
      <c r="I3035" s="7" t="s">
        <v>30</v>
      </c>
      <c r="J3035" s="7" t="s">
        <v>43</v>
      </c>
      <c r="K3035" s="7" t="s">
        <v>117</v>
      </c>
      <c r="L3035" t="s">
        <v>14555</v>
      </c>
      <c r="M3035" s="7" t="s">
        <v>119</v>
      </c>
      <c r="N3035" s="7" t="s">
        <v>120</v>
      </c>
      <c r="O3035" s="9">
        <v>5</v>
      </c>
      <c r="P3035" s="10">
        <v>7515</v>
      </c>
      <c r="Q3035" s="10">
        <v>9733.2099999999991</v>
      </c>
      <c r="R3035" s="11">
        <v>0</v>
      </c>
      <c r="S3035" s="10">
        <v>48666.05</v>
      </c>
      <c r="T3035" s="10">
        <v>11091.05</v>
      </c>
      <c r="U3035" s="7" t="s">
        <v>78</v>
      </c>
      <c r="V3035" s="7" t="s">
        <v>37</v>
      </c>
      <c r="W3035" s="9">
        <v>2</v>
      </c>
      <c r="X3035" s="7" t="s">
        <v>49</v>
      </c>
      <c r="Y3035" s="7" t="s">
        <v>14556</v>
      </c>
      <c r="Z3035" t="str">
        <f t="shared" si="376"/>
        <v>Kevin Sloan</v>
      </c>
      <c r="AA3035" t="str">
        <f t="shared" si="383"/>
        <v>Maharashtra</v>
      </c>
      <c r="AB3035" t="str">
        <f t="shared" si="377"/>
        <v>Pune</v>
      </c>
      <c r="AC3035" t="str">
        <f t="shared" si="378"/>
        <v>Fashion</v>
      </c>
      <c r="AD3035" t="str">
        <f t="shared" si="379"/>
        <v>Air Max Shoes</v>
      </c>
      <c r="AE3035" t="str">
        <f t="shared" si="380"/>
        <v>Nike</v>
      </c>
      <c r="AF3035" t="str">
        <f t="shared" si="381"/>
        <v>Pune Hub</v>
      </c>
      <c r="AG3035" t="str">
        <f t="shared" si="382"/>
        <v>Ebony Chavez</v>
      </c>
    </row>
    <row r="3036" spans="1:33" x14ac:dyDescent="0.35">
      <c r="A3036" t="s">
        <v>14557</v>
      </c>
      <c r="B3036" t="s">
        <v>14558</v>
      </c>
      <c r="C3036" s="7" t="s">
        <v>14559</v>
      </c>
      <c r="D3036" s="7" t="s">
        <v>54</v>
      </c>
      <c r="E3036" s="9">
        <v>48</v>
      </c>
      <c r="F3036" s="7" t="s">
        <v>29</v>
      </c>
      <c r="G3036" s="6">
        <v>45729</v>
      </c>
      <c r="H3036" s="6">
        <v>45498</v>
      </c>
      <c r="I3036" s="7" t="s">
        <v>75</v>
      </c>
      <c r="J3036" s="7" t="s">
        <v>76</v>
      </c>
      <c r="K3036" s="7" t="s">
        <v>93</v>
      </c>
      <c r="L3036" t="s">
        <v>14560</v>
      </c>
      <c r="M3036" s="7" t="s">
        <v>132</v>
      </c>
      <c r="N3036" s="7" t="s">
        <v>133</v>
      </c>
      <c r="O3036" s="9">
        <v>3</v>
      </c>
      <c r="P3036" s="10">
        <v>8062</v>
      </c>
      <c r="Q3036" s="10">
        <v>11899.67</v>
      </c>
      <c r="R3036" s="11">
        <v>10</v>
      </c>
      <c r="S3036" s="10">
        <v>32129.11</v>
      </c>
      <c r="T3036" s="10">
        <v>11513.01</v>
      </c>
      <c r="U3036" s="7" t="s">
        <v>48</v>
      </c>
      <c r="V3036" s="7" t="s">
        <v>37</v>
      </c>
      <c r="W3036" s="9">
        <v>3</v>
      </c>
      <c r="X3036" s="7" t="s">
        <v>79</v>
      </c>
      <c r="Y3036" s="7" t="s">
        <v>14561</v>
      </c>
      <c r="Z3036" t="str">
        <f t="shared" si="376"/>
        <v>Adam Rios</v>
      </c>
      <c r="AA3036" t="str">
        <f t="shared" si="383"/>
        <v>Karnataka</v>
      </c>
      <c r="AB3036" t="str">
        <f t="shared" si="377"/>
        <v>Bengaluru</v>
      </c>
      <c r="AC3036" t="str">
        <f t="shared" si="378"/>
        <v>Electronics</v>
      </c>
      <c r="AD3036" t="str">
        <f t="shared" si="379"/>
        <v>iPhone 15</v>
      </c>
      <c r="AE3036" t="str">
        <f t="shared" si="380"/>
        <v>Apple</v>
      </c>
      <c r="AF3036" t="str">
        <f t="shared" si="381"/>
        <v>Bengaluru Hub</v>
      </c>
      <c r="AG3036" t="str">
        <f t="shared" si="382"/>
        <v>Holly Ramirez</v>
      </c>
    </row>
    <row r="3037" spans="1:33" x14ac:dyDescent="0.35">
      <c r="A3037" t="s">
        <v>14562</v>
      </c>
      <c r="B3037" t="s">
        <v>14563</v>
      </c>
      <c r="C3037" s="7" t="s">
        <v>1394</v>
      </c>
      <c r="D3037" s="7" t="s">
        <v>54</v>
      </c>
      <c r="E3037" s="9">
        <v>49</v>
      </c>
      <c r="F3037" s="7" t="s">
        <v>29</v>
      </c>
      <c r="G3037" s="6">
        <v>45658</v>
      </c>
      <c r="H3037" s="6">
        <v>46142</v>
      </c>
      <c r="I3037" s="7" t="s">
        <v>30</v>
      </c>
      <c r="J3037" s="7" t="s">
        <v>31</v>
      </c>
      <c r="K3037" s="7" t="s">
        <v>93</v>
      </c>
      <c r="L3037" t="s">
        <v>14564</v>
      </c>
      <c r="M3037" s="7" t="s">
        <v>95</v>
      </c>
      <c r="N3037" s="7" t="s">
        <v>96</v>
      </c>
      <c r="O3037" s="9">
        <v>3</v>
      </c>
      <c r="P3037" s="10">
        <v>26889</v>
      </c>
      <c r="Q3037" s="10">
        <v>31755.11</v>
      </c>
      <c r="R3037" s="11">
        <v>0</v>
      </c>
      <c r="S3037" s="10">
        <v>95265.33</v>
      </c>
      <c r="T3037" s="10">
        <v>14598.33</v>
      </c>
      <c r="U3037" s="7" t="s">
        <v>126</v>
      </c>
      <c r="V3037" s="7" t="s">
        <v>69</v>
      </c>
      <c r="W3037" s="9">
        <v>3</v>
      </c>
      <c r="X3037" s="7" t="s">
        <v>38</v>
      </c>
      <c r="Y3037" s="7" t="s">
        <v>14565</v>
      </c>
      <c r="Z3037" t="str">
        <f t="shared" si="376"/>
        <v>Tyler Harris</v>
      </c>
      <c r="AA3037" t="str">
        <f t="shared" si="383"/>
        <v>Maharashtra</v>
      </c>
      <c r="AB3037" t="str">
        <f t="shared" si="377"/>
        <v>Mumbai</v>
      </c>
      <c r="AC3037" t="str">
        <f t="shared" si="378"/>
        <v>Electronics</v>
      </c>
      <c r="AD3037" t="str">
        <f t="shared" si="379"/>
        <v>Galaxy S24</v>
      </c>
      <c r="AE3037" t="str">
        <f t="shared" si="380"/>
        <v>Samsung</v>
      </c>
      <c r="AF3037" t="str">
        <f t="shared" si="381"/>
        <v>Mumbai Hub</v>
      </c>
      <c r="AG3037" t="str">
        <f t="shared" si="382"/>
        <v>Rachel Thomas</v>
      </c>
    </row>
    <row r="3038" spans="1:33" x14ac:dyDescent="0.35">
      <c r="A3038" t="s">
        <v>14566</v>
      </c>
      <c r="B3038" t="s">
        <v>14567</v>
      </c>
      <c r="C3038" s="7" t="s">
        <v>14568</v>
      </c>
      <c r="D3038" s="7" t="s">
        <v>54</v>
      </c>
      <c r="E3038" s="9">
        <v>53</v>
      </c>
      <c r="F3038" s="7" t="s">
        <v>29</v>
      </c>
      <c r="G3038" s="6">
        <v>45666</v>
      </c>
      <c r="H3038" s="6">
        <v>46133</v>
      </c>
      <c r="I3038" s="7" t="s">
        <v>75</v>
      </c>
      <c r="J3038" s="7" t="s">
        <v>76</v>
      </c>
      <c r="K3038" s="7" t="s">
        <v>93</v>
      </c>
      <c r="L3038" t="s">
        <v>14569</v>
      </c>
      <c r="M3038" s="7" t="s">
        <v>95</v>
      </c>
      <c r="N3038" s="7" t="s">
        <v>96</v>
      </c>
      <c r="O3038" s="9">
        <v>2</v>
      </c>
      <c r="P3038" s="10">
        <v>27846</v>
      </c>
      <c r="Q3038" s="10">
        <v>39491.449999999997</v>
      </c>
      <c r="R3038" s="11">
        <v>0</v>
      </c>
      <c r="S3038" s="10">
        <v>78982.899999999994</v>
      </c>
      <c r="T3038" s="10">
        <v>23290.9</v>
      </c>
      <c r="U3038" s="7" t="s">
        <v>78</v>
      </c>
      <c r="V3038" s="7" t="s">
        <v>154</v>
      </c>
      <c r="W3038" s="9">
        <v>5</v>
      </c>
      <c r="X3038" s="7" t="s">
        <v>79</v>
      </c>
      <c r="Y3038" s="7" t="s">
        <v>14570</v>
      </c>
      <c r="Z3038" t="str">
        <f t="shared" si="376"/>
        <v>Penny Young</v>
      </c>
      <c r="AA3038" t="str">
        <f t="shared" si="383"/>
        <v>Karnataka</v>
      </c>
      <c r="AB3038" t="str">
        <f t="shared" si="377"/>
        <v>Bengaluru</v>
      </c>
      <c r="AC3038" t="str">
        <f t="shared" si="378"/>
        <v>Electronics</v>
      </c>
      <c r="AD3038" t="str">
        <f t="shared" si="379"/>
        <v>Galaxy S24</v>
      </c>
      <c r="AE3038" t="str">
        <f t="shared" si="380"/>
        <v>Samsung</v>
      </c>
      <c r="AF3038" t="str">
        <f t="shared" si="381"/>
        <v>Bengaluru Hub</v>
      </c>
      <c r="AG3038" t="str">
        <f t="shared" si="382"/>
        <v>Molly Barnett</v>
      </c>
    </row>
    <row r="3039" spans="1:33" x14ac:dyDescent="0.35">
      <c r="A3039" t="s">
        <v>14571</v>
      </c>
      <c r="B3039" t="s">
        <v>14572</v>
      </c>
      <c r="C3039" s="7" t="s">
        <v>14573</v>
      </c>
      <c r="D3039" s="7" t="s">
        <v>54</v>
      </c>
      <c r="E3039" s="9">
        <v>20</v>
      </c>
      <c r="F3039" s="7" t="s">
        <v>92</v>
      </c>
      <c r="G3039" s="6">
        <v>46131</v>
      </c>
      <c r="H3039" s="6">
        <v>45732</v>
      </c>
      <c r="I3039" s="7" t="s">
        <v>84</v>
      </c>
      <c r="J3039" s="7" t="s">
        <v>85</v>
      </c>
      <c r="K3039" s="7" t="s">
        <v>117</v>
      </c>
      <c r="L3039" t="s">
        <v>14574</v>
      </c>
      <c r="M3039" s="7" t="s">
        <v>119</v>
      </c>
      <c r="N3039" s="7" t="s">
        <v>120</v>
      </c>
      <c r="O3039" s="9">
        <v>3</v>
      </c>
      <c r="P3039" s="10">
        <v>1099</v>
      </c>
      <c r="Q3039" s="10">
        <v>1552.12</v>
      </c>
      <c r="R3039" s="11">
        <v>10</v>
      </c>
      <c r="S3039" s="10">
        <v>4190.72</v>
      </c>
      <c r="T3039" s="10">
        <v>1359.36</v>
      </c>
      <c r="U3039" s="7" t="s">
        <v>36</v>
      </c>
      <c r="V3039" s="7" t="s">
        <v>112</v>
      </c>
      <c r="W3039" s="9">
        <v>4</v>
      </c>
      <c r="X3039" s="7" t="s">
        <v>87</v>
      </c>
      <c r="Y3039" s="7" t="s">
        <v>14575</v>
      </c>
      <c r="Z3039" t="str">
        <f t="shared" si="376"/>
        <v>Melinda Costa</v>
      </c>
      <c r="AA3039" t="str">
        <f t="shared" si="383"/>
        <v>Tamil Nadu</v>
      </c>
      <c r="AB3039" t="str">
        <f t="shared" si="377"/>
        <v>Chennai</v>
      </c>
      <c r="AC3039" t="str">
        <f t="shared" si="378"/>
        <v>Fashion</v>
      </c>
      <c r="AD3039" t="str">
        <f t="shared" si="379"/>
        <v>Air Max Shoes</v>
      </c>
      <c r="AE3039" t="str">
        <f t="shared" si="380"/>
        <v>Nike</v>
      </c>
      <c r="AF3039" t="str">
        <f t="shared" si="381"/>
        <v>Chennai Hub</v>
      </c>
      <c r="AG3039" t="str">
        <f t="shared" si="382"/>
        <v>Marc Snow</v>
      </c>
    </row>
    <row r="3040" spans="1:33" x14ac:dyDescent="0.35">
      <c r="A3040" t="s">
        <v>14576</v>
      </c>
      <c r="B3040" t="s">
        <v>14577</v>
      </c>
      <c r="C3040" s="7" t="s">
        <v>14578</v>
      </c>
      <c r="D3040" s="7" t="s">
        <v>54</v>
      </c>
      <c r="E3040" s="9">
        <v>43</v>
      </c>
      <c r="F3040" s="7" t="s">
        <v>92</v>
      </c>
      <c r="G3040" s="6">
        <v>45674</v>
      </c>
      <c r="H3040" s="6">
        <v>45588</v>
      </c>
      <c r="I3040" s="7" t="s">
        <v>84</v>
      </c>
      <c r="J3040" s="7" t="s">
        <v>85</v>
      </c>
      <c r="K3040" s="7" t="s">
        <v>65</v>
      </c>
      <c r="L3040" t="s">
        <v>14579</v>
      </c>
      <c r="M3040" s="7"/>
      <c r="N3040" s="7" t="s">
        <v>68</v>
      </c>
      <c r="O3040" s="9">
        <v>4</v>
      </c>
      <c r="P3040" s="10">
        <v>13039</v>
      </c>
      <c r="Q3040" s="10">
        <v>19111.62</v>
      </c>
      <c r="R3040" s="11">
        <v>0</v>
      </c>
      <c r="S3040" s="10">
        <v>76446.48</v>
      </c>
      <c r="T3040" s="10">
        <v>24290.48</v>
      </c>
      <c r="U3040" s="7" t="s">
        <v>36</v>
      </c>
      <c r="V3040" s="7" t="s">
        <v>69</v>
      </c>
      <c r="W3040" s="9">
        <v>3</v>
      </c>
      <c r="X3040" s="7" t="s">
        <v>87</v>
      </c>
      <c r="Y3040" s="7" t="s">
        <v>14580</v>
      </c>
      <c r="Z3040" t="str">
        <f t="shared" si="376"/>
        <v>Holly Montes</v>
      </c>
      <c r="AA3040" t="str">
        <f t="shared" si="383"/>
        <v>Tamil Nadu</v>
      </c>
      <c r="AB3040" t="str">
        <f t="shared" si="377"/>
        <v>Chennai</v>
      </c>
      <c r="AC3040" t="str">
        <f t="shared" si="378"/>
        <v>Beauty</v>
      </c>
      <c r="AD3040" t="s">
        <v>67</v>
      </c>
      <c r="AE3040" t="str">
        <f t="shared" si="380"/>
        <v>Loreal</v>
      </c>
      <c r="AF3040" t="str">
        <f t="shared" si="381"/>
        <v>Chennai Hub</v>
      </c>
      <c r="AG3040" t="str">
        <f t="shared" si="382"/>
        <v>Jamie Hernandez</v>
      </c>
    </row>
    <row r="3041" spans="1:33" x14ac:dyDescent="0.35">
      <c r="A3041" t="s">
        <v>14581</v>
      </c>
      <c r="B3041" t="s">
        <v>14582</v>
      </c>
      <c r="C3041" s="7" t="s">
        <v>9515</v>
      </c>
      <c r="D3041" s="7" t="s">
        <v>28</v>
      </c>
      <c r="E3041" s="9">
        <v>46</v>
      </c>
      <c r="F3041" s="7" t="s">
        <v>29</v>
      </c>
      <c r="G3041" s="6">
        <v>45645</v>
      </c>
      <c r="H3041" s="6">
        <v>46050</v>
      </c>
      <c r="I3041" s="7" t="s">
        <v>63</v>
      </c>
      <c r="J3041" s="7" t="s">
        <v>64</v>
      </c>
      <c r="K3041" s="7" t="s">
        <v>65</v>
      </c>
      <c r="L3041" t="s">
        <v>14583</v>
      </c>
      <c r="M3041" s="7" t="s">
        <v>67</v>
      </c>
      <c r="N3041" s="7" t="s">
        <v>68</v>
      </c>
      <c r="O3041" s="9">
        <v>2</v>
      </c>
      <c r="P3041" s="10">
        <v>22659</v>
      </c>
      <c r="Q3041" s="10">
        <v>29405.56</v>
      </c>
      <c r="R3041" s="11">
        <v>5</v>
      </c>
      <c r="S3041" s="10">
        <v>55870.559999999998</v>
      </c>
      <c r="T3041" s="10">
        <v>13493.12</v>
      </c>
      <c r="U3041" s="7" t="s">
        <v>126</v>
      </c>
      <c r="V3041" s="7" t="s">
        <v>154</v>
      </c>
      <c r="W3041" s="9">
        <v>4</v>
      </c>
      <c r="X3041" s="7" t="s">
        <v>70</v>
      </c>
      <c r="Y3041" s="7" t="s">
        <v>14584</v>
      </c>
      <c r="Z3041" t="str">
        <f t="shared" si="376"/>
        <v>Joseph Jones</v>
      </c>
      <c r="AA3041" t="str">
        <f t="shared" si="383"/>
        <v>Telangana</v>
      </c>
      <c r="AB3041" t="str">
        <f t="shared" si="377"/>
        <v>Hyderabad</v>
      </c>
      <c r="AC3041" t="str">
        <f t="shared" si="378"/>
        <v>Beauty</v>
      </c>
      <c r="AD3041" t="str">
        <f t="shared" si="379"/>
        <v>Face Wash</v>
      </c>
      <c r="AE3041" t="str">
        <f t="shared" si="380"/>
        <v>Loreal</v>
      </c>
      <c r="AF3041" t="str">
        <f t="shared" si="381"/>
        <v>Hyderabad Hub</v>
      </c>
      <c r="AG3041" t="str">
        <f t="shared" si="382"/>
        <v>Seth Morris</v>
      </c>
    </row>
    <row r="3042" spans="1:33" x14ac:dyDescent="0.35">
      <c r="A3042" t="s">
        <v>14585</v>
      </c>
      <c r="B3042" t="s">
        <v>14586</v>
      </c>
      <c r="C3042" s="7" t="s">
        <v>14587</v>
      </c>
      <c r="D3042" s="7" t="s">
        <v>54</v>
      </c>
      <c r="E3042" s="9">
        <v>40</v>
      </c>
      <c r="F3042" s="7" t="s">
        <v>29</v>
      </c>
      <c r="G3042" s="6">
        <v>45895</v>
      </c>
      <c r="H3042" s="6">
        <v>45673</v>
      </c>
      <c r="I3042" s="7" t="s">
        <v>30</v>
      </c>
      <c r="J3042" s="7" t="s">
        <v>43</v>
      </c>
      <c r="K3042" s="7" t="s">
        <v>117</v>
      </c>
      <c r="L3042" t="s">
        <v>14588</v>
      </c>
      <c r="M3042" s="7" t="s">
        <v>119</v>
      </c>
      <c r="N3042" s="7" t="s">
        <v>120</v>
      </c>
      <c r="O3042" s="9">
        <v>4</v>
      </c>
      <c r="P3042" s="10">
        <v>28239</v>
      </c>
      <c r="Q3042" s="10">
        <v>42131.76</v>
      </c>
      <c r="R3042" s="11">
        <v>0</v>
      </c>
      <c r="S3042" s="10">
        <v>168527.04</v>
      </c>
      <c r="T3042" s="10">
        <v>55571.040000000001</v>
      </c>
      <c r="U3042" s="7" t="s">
        <v>36</v>
      </c>
      <c r="V3042" s="7" t="s">
        <v>154</v>
      </c>
      <c r="W3042" s="9">
        <v>5</v>
      </c>
      <c r="X3042" s="7" t="s">
        <v>49</v>
      </c>
      <c r="Y3042" s="7" t="s">
        <v>14589</v>
      </c>
      <c r="Z3042" t="str">
        <f t="shared" si="376"/>
        <v>Brooke Mccarthy</v>
      </c>
      <c r="AA3042" t="str">
        <f t="shared" si="383"/>
        <v>Maharashtra</v>
      </c>
      <c r="AB3042" t="str">
        <f t="shared" si="377"/>
        <v>Pune</v>
      </c>
      <c r="AC3042" t="str">
        <f t="shared" si="378"/>
        <v>Fashion</v>
      </c>
      <c r="AD3042" t="str">
        <f t="shared" si="379"/>
        <v>Air Max Shoes</v>
      </c>
      <c r="AE3042" t="str">
        <f t="shared" si="380"/>
        <v>Nike</v>
      </c>
      <c r="AF3042" t="str">
        <f t="shared" si="381"/>
        <v>Pune Hub</v>
      </c>
      <c r="AG3042" t="str">
        <f t="shared" si="382"/>
        <v>Daniel Riley</v>
      </c>
    </row>
    <row r="3043" spans="1:33" x14ac:dyDescent="0.35">
      <c r="A3043" t="s">
        <v>14590</v>
      </c>
      <c r="B3043" t="s">
        <v>14591</v>
      </c>
      <c r="C3043" s="7" t="s">
        <v>14592</v>
      </c>
      <c r="D3043" s="7" t="s">
        <v>28</v>
      </c>
      <c r="E3043" s="9">
        <v>22</v>
      </c>
      <c r="F3043" s="7" t="s">
        <v>29</v>
      </c>
      <c r="G3043" s="6">
        <v>45736</v>
      </c>
      <c r="H3043" s="6">
        <v>45888</v>
      </c>
      <c r="I3043" s="7" t="s">
        <v>63</v>
      </c>
      <c r="J3043" s="7" t="s">
        <v>64</v>
      </c>
      <c r="K3043" s="7" t="s">
        <v>32</v>
      </c>
      <c r="L3043" t="s">
        <v>14593</v>
      </c>
      <c r="M3043" s="7" t="s">
        <v>34</v>
      </c>
      <c r="N3043" s="7" t="s">
        <v>35</v>
      </c>
      <c r="O3043" s="9">
        <v>2</v>
      </c>
      <c r="P3043" s="10">
        <v>8928</v>
      </c>
      <c r="Q3043" s="10">
        <v>12616.95</v>
      </c>
      <c r="R3043" s="11">
        <v>0</v>
      </c>
      <c r="S3043" s="10">
        <v>25233.9</v>
      </c>
      <c r="T3043" s="10">
        <v>7377.9</v>
      </c>
      <c r="U3043" s="7" t="s">
        <v>126</v>
      </c>
      <c r="V3043" s="7" t="s">
        <v>154</v>
      </c>
      <c r="W3043" s="9">
        <v>2</v>
      </c>
      <c r="X3043" s="7" t="s">
        <v>70</v>
      </c>
      <c r="Y3043" s="7" t="s">
        <v>14594</v>
      </c>
      <c r="Z3043" t="str">
        <f t="shared" si="376"/>
        <v>James Mendez</v>
      </c>
      <c r="AA3043" t="str">
        <f t="shared" si="383"/>
        <v>Telangana</v>
      </c>
      <c r="AB3043" t="str">
        <f t="shared" si="377"/>
        <v>Hyderabad</v>
      </c>
      <c r="AC3043" t="str">
        <f t="shared" si="378"/>
        <v>Home</v>
      </c>
      <c r="AD3043" t="str">
        <f t="shared" si="379"/>
        <v>Pressure Cooker</v>
      </c>
      <c r="AE3043" t="str">
        <f t="shared" si="380"/>
        <v>Prestige</v>
      </c>
      <c r="AF3043" t="str">
        <f t="shared" si="381"/>
        <v>Hyderabad Hub</v>
      </c>
      <c r="AG3043" t="str">
        <f t="shared" si="382"/>
        <v>Ashley Gomez</v>
      </c>
    </row>
    <row r="3044" spans="1:33" x14ac:dyDescent="0.35">
      <c r="A3044" t="s">
        <v>14595</v>
      </c>
      <c r="B3044" t="s">
        <v>14596</v>
      </c>
      <c r="C3044" s="7" t="s">
        <v>14597</v>
      </c>
      <c r="D3044" s="7" t="s">
        <v>28</v>
      </c>
      <c r="E3044" s="9">
        <v>57</v>
      </c>
      <c r="F3044" s="7" t="s">
        <v>29</v>
      </c>
      <c r="G3044" s="6">
        <v>45558</v>
      </c>
      <c r="H3044" s="6">
        <v>45940</v>
      </c>
      <c r="I3044" s="7" t="s">
        <v>63</v>
      </c>
      <c r="J3044" s="7" t="s">
        <v>64</v>
      </c>
      <c r="K3044" s="7" t="s">
        <v>65</v>
      </c>
      <c r="L3044" t="s">
        <v>14598</v>
      </c>
      <c r="M3044" s="7" t="s">
        <v>67</v>
      </c>
      <c r="N3044" s="7" t="s">
        <v>68</v>
      </c>
      <c r="O3044" s="9">
        <v>5</v>
      </c>
      <c r="P3044" s="10">
        <v>4675</v>
      </c>
      <c r="Q3044" s="10">
        <v>5379.38</v>
      </c>
      <c r="R3044" s="11">
        <v>5</v>
      </c>
      <c r="S3044" s="10">
        <v>25552.06</v>
      </c>
      <c r="T3044" s="10">
        <v>3521.9</v>
      </c>
      <c r="U3044" s="7" t="s">
        <v>48</v>
      </c>
      <c r="V3044" s="7" t="s">
        <v>154</v>
      </c>
      <c r="W3044" s="9">
        <v>4</v>
      </c>
      <c r="X3044" s="7" t="s">
        <v>70</v>
      </c>
      <c r="Y3044" s="7" t="s">
        <v>14599</v>
      </c>
      <c r="Z3044" t="str">
        <f t="shared" si="376"/>
        <v>Mrs. Becky Santiago</v>
      </c>
      <c r="AA3044" t="str">
        <f t="shared" si="383"/>
        <v>Telangana</v>
      </c>
      <c r="AB3044" t="str">
        <f t="shared" si="377"/>
        <v>Hyderabad</v>
      </c>
      <c r="AC3044" t="str">
        <f t="shared" si="378"/>
        <v>Beauty</v>
      </c>
      <c r="AD3044" t="str">
        <f t="shared" si="379"/>
        <v>Face Wash</v>
      </c>
      <c r="AE3044" t="str">
        <f t="shared" si="380"/>
        <v>Loreal</v>
      </c>
      <c r="AF3044" t="str">
        <f t="shared" si="381"/>
        <v>Hyderabad Hub</v>
      </c>
      <c r="AG3044" t="str">
        <f t="shared" si="382"/>
        <v>Gregory Montgomery</v>
      </c>
    </row>
    <row r="3045" spans="1:33" x14ac:dyDescent="0.35">
      <c r="A3045" t="s">
        <v>14600</v>
      </c>
      <c r="B3045" t="s">
        <v>14601</v>
      </c>
      <c r="C3045" s="7" t="s">
        <v>14602</v>
      </c>
      <c r="D3045" s="7" t="s">
        <v>54</v>
      </c>
      <c r="E3045" s="9">
        <v>20</v>
      </c>
      <c r="F3045" s="7" t="s">
        <v>92</v>
      </c>
      <c r="G3045" s="6">
        <v>45648</v>
      </c>
      <c r="H3045" s="6">
        <v>45738</v>
      </c>
      <c r="I3045" s="7" t="s">
        <v>55</v>
      </c>
      <c r="J3045" s="7" t="s">
        <v>56</v>
      </c>
      <c r="K3045" s="7" t="s">
        <v>93</v>
      </c>
      <c r="L3045" t="s">
        <v>7622</v>
      </c>
      <c r="M3045" s="7" t="s">
        <v>132</v>
      </c>
      <c r="N3045" s="7" t="s">
        <v>133</v>
      </c>
      <c r="O3045" s="9">
        <v>2</v>
      </c>
      <c r="P3045" s="10">
        <v>28938</v>
      </c>
      <c r="Q3045" s="10">
        <v>39439.339999999997</v>
      </c>
      <c r="R3045" s="11">
        <v>5</v>
      </c>
      <c r="S3045" s="10">
        <v>74934.75</v>
      </c>
      <c r="T3045" s="10">
        <v>21002.68</v>
      </c>
      <c r="U3045" s="7" t="s">
        <v>36</v>
      </c>
      <c r="V3045" s="7" t="s">
        <v>112</v>
      </c>
      <c r="W3045" s="9">
        <v>1</v>
      </c>
      <c r="X3045" s="7" t="s">
        <v>58</v>
      </c>
      <c r="Y3045" s="7" t="s">
        <v>14603</v>
      </c>
      <c r="Z3045" t="str">
        <f t="shared" si="376"/>
        <v>Nicholas Lewis</v>
      </c>
      <c r="AA3045" t="str">
        <f t="shared" si="383"/>
        <v>Delhi</v>
      </c>
      <c r="AB3045" t="str">
        <f t="shared" si="377"/>
        <v>New Delhi</v>
      </c>
      <c r="AC3045" t="str">
        <f t="shared" si="378"/>
        <v>Electronics</v>
      </c>
      <c r="AD3045" t="str">
        <f t="shared" si="379"/>
        <v>iPhone 15</v>
      </c>
      <c r="AE3045" t="str">
        <f t="shared" si="380"/>
        <v>Apple</v>
      </c>
      <c r="AF3045" t="str">
        <f t="shared" si="381"/>
        <v>New Delhi Hub</v>
      </c>
      <c r="AG3045" t="str">
        <f t="shared" si="382"/>
        <v>Dr. Amy Thomas</v>
      </c>
    </row>
    <row r="3046" spans="1:33" x14ac:dyDescent="0.35">
      <c r="A3046" t="s">
        <v>14604</v>
      </c>
      <c r="B3046" t="s">
        <v>14605</v>
      </c>
      <c r="C3046" s="7" t="s">
        <v>14606</v>
      </c>
      <c r="D3046" s="7" t="s">
        <v>28</v>
      </c>
      <c r="E3046" s="9">
        <v>26</v>
      </c>
      <c r="F3046" s="7" t="s">
        <v>92</v>
      </c>
      <c r="G3046" s="6">
        <v>46128</v>
      </c>
      <c r="H3046" s="6">
        <v>46175</v>
      </c>
      <c r="I3046" s="7" t="s">
        <v>84</v>
      </c>
      <c r="J3046" s="7" t="s">
        <v>85</v>
      </c>
      <c r="K3046" s="7" t="s">
        <v>93</v>
      </c>
      <c r="L3046" t="s">
        <v>6141</v>
      </c>
      <c r="M3046" s="7" t="s">
        <v>132</v>
      </c>
      <c r="N3046" s="7" t="s">
        <v>133</v>
      </c>
      <c r="O3046" s="9">
        <v>2</v>
      </c>
      <c r="P3046" s="10">
        <v>4745</v>
      </c>
      <c r="Q3046" s="10">
        <v>7026.2</v>
      </c>
      <c r="R3046" s="11">
        <v>10</v>
      </c>
      <c r="S3046" s="10">
        <v>12647.16</v>
      </c>
      <c r="T3046" s="10">
        <v>4562.3999999999996</v>
      </c>
      <c r="U3046" s="7" t="s">
        <v>126</v>
      </c>
      <c r="V3046" s="7" t="s">
        <v>154</v>
      </c>
      <c r="W3046" s="9">
        <v>3</v>
      </c>
      <c r="X3046" s="7" t="s">
        <v>87</v>
      </c>
      <c r="Y3046" s="7" t="s">
        <v>14607</v>
      </c>
      <c r="Z3046" t="str">
        <f t="shared" si="376"/>
        <v>Veronica Rodriguez</v>
      </c>
      <c r="AA3046" t="str">
        <f t="shared" si="383"/>
        <v>Tamil Nadu</v>
      </c>
      <c r="AB3046" t="str">
        <f t="shared" si="377"/>
        <v>Chennai</v>
      </c>
      <c r="AC3046" t="str">
        <f t="shared" si="378"/>
        <v>Electronics</v>
      </c>
      <c r="AD3046" t="str">
        <f t="shared" si="379"/>
        <v>iPhone 15</v>
      </c>
      <c r="AE3046" t="str">
        <f t="shared" si="380"/>
        <v>Apple</v>
      </c>
      <c r="AF3046" t="str">
        <f t="shared" si="381"/>
        <v>Chennai Hub</v>
      </c>
      <c r="AG3046" t="str">
        <f t="shared" si="382"/>
        <v>Bryan Gonzalez</v>
      </c>
    </row>
    <row r="3047" spans="1:33" x14ac:dyDescent="0.35">
      <c r="A3047" t="s">
        <v>14608</v>
      </c>
      <c r="B3047" t="s">
        <v>14609</v>
      </c>
      <c r="C3047" s="7" t="s">
        <v>14610</v>
      </c>
      <c r="D3047" s="7" t="s">
        <v>54</v>
      </c>
      <c r="E3047" s="9">
        <v>19</v>
      </c>
      <c r="F3047" s="7" t="s">
        <v>92</v>
      </c>
      <c r="G3047" s="6">
        <v>45804</v>
      </c>
      <c r="H3047" s="6">
        <v>45815</v>
      </c>
      <c r="I3047" s="7" t="s">
        <v>75</v>
      </c>
      <c r="J3047" s="7" t="s">
        <v>76</v>
      </c>
      <c r="K3047" s="7" t="s">
        <v>117</v>
      </c>
      <c r="L3047" t="s">
        <v>14611</v>
      </c>
      <c r="M3047" s="7" t="s">
        <v>119</v>
      </c>
      <c r="N3047" s="7" t="s">
        <v>120</v>
      </c>
      <c r="O3047" s="9">
        <v>4</v>
      </c>
      <c r="P3047" s="10">
        <v>6936</v>
      </c>
      <c r="Q3047" s="10">
        <v>8256.73</v>
      </c>
      <c r="R3047" s="11">
        <v>0</v>
      </c>
      <c r="S3047" s="10">
        <v>33026.92</v>
      </c>
      <c r="T3047" s="10">
        <v>5282.92</v>
      </c>
      <c r="U3047" s="7" t="s">
        <v>36</v>
      </c>
      <c r="V3047" s="7" t="s">
        <v>154</v>
      </c>
      <c r="W3047" s="9">
        <v>3</v>
      </c>
      <c r="X3047" s="7" t="s">
        <v>79</v>
      </c>
      <c r="Y3047" s="7" t="s">
        <v>14612</v>
      </c>
      <c r="Z3047" t="str">
        <f t="shared" si="376"/>
        <v>Barbara Adams</v>
      </c>
      <c r="AA3047" t="str">
        <f t="shared" si="383"/>
        <v>Karnataka</v>
      </c>
      <c r="AB3047" t="str">
        <f t="shared" si="377"/>
        <v>Bengaluru</v>
      </c>
      <c r="AC3047" t="str">
        <f t="shared" si="378"/>
        <v>Fashion</v>
      </c>
      <c r="AD3047" t="str">
        <f t="shared" si="379"/>
        <v>Air Max Shoes</v>
      </c>
      <c r="AE3047" t="str">
        <f t="shared" si="380"/>
        <v>Nike</v>
      </c>
      <c r="AF3047" t="str">
        <f t="shared" si="381"/>
        <v>Bengaluru Hub</v>
      </c>
      <c r="AG3047" t="str">
        <f t="shared" si="382"/>
        <v>Joel Ford</v>
      </c>
    </row>
    <row r="3048" spans="1:33" x14ac:dyDescent="0.35">
      <c r="A3048" t="s">
        <v>14613</v>
      </c>
      <c r="B3048" t="s">
        <v>14614</v>
      </c>
      <c r="C3048" s="7" t="s">
        <v>14615</v>
      </c>
      <c r="D3048" s="7" t="s">
        <v>28</v>
      </c>
      <c r="E3048" s="9">
        <v>51</v>
      </c>
      <c r="F3048" s="7" t="s">
        <v>92</v>
      </c>
      <c r="G3048" s="6">
        <v>45878</v>
      </c>
      <c r="H3048" s="6">
        <v>45511</v>
      </c>
      <c r="I3048" s="7" t="s">
        <v>75</v>
      </c>
      <c r="J3048" s="7" t="s">
        <v>76</v>
      </c>
      <c r="K3048" s="7" t="s">
        <v>93</v>
      </c>
      <c r="L3048" t="s">
        <v>14616</v>
      </c>
      <c r="M3048" s="7" t="s">
        <v>95</v>
      </c>
      <c r="N3048" s="7" t="s">
        <v>96</v>
      </c>
      <c r="O3048" s="9">
        <v>3</v>
      </c>
      <c r="P3048" s="10">
        <v>7714</v>
      </c>
      <c r="Q3048" s="10">
        <v>11469.57</v>
      </c>
      <c r="R3048" s="11">
        <v>5</v>
      </c>
      <c r="S3048" s="10">
        <v>32688.27</v>
      </c>
      <c r="T3048" s="10">
        <v>11266.71</v>
      </c>
      <c r="U3048" s="7" t="s">
        <v>36</v>
      </c>
      <c r="V3048" s="7" t="s">
        <v>154</v>
      </c>
      <c r="W3048" s="9">
        <v>5</v>
      </c>
      <c r="X3048" s="7" t="s">
        <v>79</v>
      </c>
      <c r="Y3048" s="7" t="s">
        <v>14617</v>
      </c>
      <c r="Z3048" t="str">
        <f t="shared" si="376"/>
        <v>Erik Torres</v>
      </c>
      <c r="AA3048" t="str">
        <f t="shared" si="383"/>
        <v>Karnataka</v>
      </c>
      <c r="AB3048" t="str">
        <f t="shared" si="377"/>
        <v>Bengaluru</v>
      </c>
      <c r="AC3048" t="str">
        <f t="shared" si="378"/>
        <v>Electronics</v>
      </c>
      <c r="AD3048" t="str">
        <f t="shared" si="379"/>
        <v>Galaxy S24</v>
      </c>
      <c r="AE3048" t="str">
        <f t="shared" si="380"/>
        <v>Samsung</v>
      </c>
      <c r="AF3048" t="str">
        <f t="shared" si="381"/>
        <v>Bengaluru Hub</v>
      </c>
      <c r="AG3048" t="str">
        <f t="shared" si="382"/>
        <v>Brandon Rodgers</v>
      </c>
    </row>
    <row r="3049" spans="1:33" x14ac:dyDescent="0.35">
      <c r="A3049" t="s">
        <v>14618</v>
      </c>
      <c r="B3049" t="s">
        <v>14619</v>
      </c>
      <c r="C3049" s="7" t="s">
        <v>14620</v>
      </c>
      <c r="D3049" s="7" t="s">
        <v>54</v>
      </c>
      <c r="E3049" s="9">
        <v>44</v>
      </c>
      <c r="F3049" s="7" t="s">
        <v>92</v>
      </c>
      <c r="G3049" s="6">
        <v>45489</v>
      </c>
      <c r="H3049" s="6">
        <v>45585</v>
      </c>
      <c r="I3049" s="7" t="s">
        <v>30</v>
      </c>
      <c r="J3049" s="7" t="s">
        <v>31</v>
      </c>
      <c r="K3049" s="7" t="s">
        <v>117</v>
      </c>
      <c r="L3049" t="s">
        <v>14621</v>
      </c>
      <c r="M3049" s="7" t="s">
        <v>119</v>
      </c>
      <c r="N3049" s="7" t="s">
        <v>120</v>
      </c>
      <c r="O3049" s="9">
        <v>4</v>
      </c>
      <c r="P3049" s="10">
        <v>16096</v>
      </c>
      <c r="Q3049" s="10">
        <v>21349.29</v>
      </c>
      <c r="R3049" s="11">
        <v>10</v>
      </c>
      <c r="S3049" s="10">
        <v>76857.440000000002</v>
      </c>
      <c r="T3049" s="10">
        <v>21013.16</v>
      </c>
      <c r="U3049" s="7" t="s">
        <v>48</v>
      </c>
      <c r="V3049" s="7" t="s">
        <v>37</v>
      </c>
      <c r="W3049" s="9">
        <v>5</v>
      </c>
      <c r="X3049" s="7" t="s">
        <v>38</v>
      </c>
      <c r="Y3049" s="7" t="s">
        <v>14622</v>
      </c>
      <c r="Z3049" t="str">
        <f t="shared" si="376"/>
        <v>Kristina Reid</v>
      </c>
      <c r="AA3049" t="str">
        <f t="shared" si="383"/>
        <v>Maharashtra</v>
      </c>
      <c r="AB3049" t="str">
        <f t="shared" si="377"/>
        <v>Mumbai</v>
      </c>
      <c r="AC3049" t="str">
        <f t="shared" si="378"/>
        <v>Fashion</v>
      </c>
      <c r="AD3049" t="str">
        <f t="shared" si="379"/>
        <v>Air Max Shoes</v>
      </c>
      <c r="AE3049" t="str">
        <f t="shared" si="380"/>
        <v>Nike</v>
      </c>
      <c r="AF3049" t="str">
        <f t="shared" si="381"/>
        <v>Mumbai Hub</v>
      </c>
      <c r="AG3049" t="str">
        <f t="shared" si="382"/>
        <v>Ethan Fletcher</v>
      </c>
    </row>
    <row r="3050" spans="1:33" x14ac:dyDescent="0.35">
      <c r="A3050" t="s">
        <v>14623</v>
      </c>
      <c r="B3050" t="s">
        <v>14624</v>
      </c>
      <c r="C3050" s="7" t="s">
        <v>14625</v>
      </c>
      <c r="D3050" s="7" t="s">
        <v>54</v>
      </c>
      <c r="E3050" s="9">
        <v>57</v>
      </c>
      <c r="F3050" s="7" t="s">
        <v>92</v>
      </c>
      <c r="G3050" s="6">
        <v>45804</v>
      </c>
      <c r="H3050" s="6">
        <v>45473</v>
      </c>
      <c r="I3050" s="7" t="s">
        <v>63</v>
      </c>
      <c r="J3050" s="7" t="s">
        <v>64</v>
      </c>
      <c r="K3050" s="7" t="s">
        <v>65</v>
      </c>
      <c r="L3050" t="s">
        <v>11707</v>
      </c>
      <c r="M3050" s="7" t="s">
        <v>67</v>
      </c>
      <c r="N3050" s="7" t="s">
        <v>68</v>
      </c>
      <c r="O3050" s="9">
        <v>1</v>
      </c>
      <c r="P3050" s="10">
        <v>14639</v>
      </c>
      <c r="Q3050" s="10">
        <v>20045.240000000002</v>
      </c>
      <c r="R3050" s="11">
        <v>20</v>
      </c>
      <c r="S3050" s="10">
        <v>16036.19</v>
      </c>
      <c r="T3050" s="10">
        <v>5406.24</v>
      </c>
      <c r="U3050" s="7" t="s">
        <v>78</v>
      </c>
      <c r="V3050" s="7" t="s">
        <v>112</v>
      </c>
      <c r="W3050" s="9">
        <v>1</v>
      </c>
      <c r="X3050" s="7" t="s">
        <v>70</v>
      </c>
      <c r="Y3050" s="7" t="s">
        <v>14626</v>
      </c>
      <c r="Z3050" t="str">
        <f t="shared" si="376"/>
        <v>Steven Sims</v>
      </c>
      <c r="AA3050" t="str">
        <f t="shared" si="383"/>
        <v>Telangana</v>
      </c>
      <c r="AB3050" t="str">
        <f t="shared" si="377"/>
        <v>Hyderabad</v>
      </c>
      <c r="AC3050" t="str">
        <f t="shared" si="378"/>
        <v>Beauty</v>
      </c>
      <c r="AD3050" t="str">
        <f t="shared" si="379"/>
        <v>Face Wash</v>
      </c>
      <c r="AE3050" t="str">
        <f t="shared" si="380"/>
        <v>Loreal</v>
      </c>
      <c r="AF3050" t="str">
        <f t="shared" si="381"/>
        <v>Hyderabad Hub</v>
      </c>
      <c r="AG3050" t="str">
        <f t="shared" si="382"/>
        <v>Karen Hernandez</v>
      </c>
    </row>
    <row r="3051" spans="1:33" x14ac:dyDescent="0.35">
      <c r="A3051" t="s">
        <v>14627</v>
      </c>
      <c r="B3051" t="s">
        <v>14628</v>
      </c>
      <c r="C3051" s="7" t="s">
        <v>14629</v>
      </c>
      <c r="D3051" s="7" t="s">
        <v>28</v>
      </c>
      <c r="E3051" s="9">
        <v>40</v>
      </c>
      <c r="F3051" s="7" t="s">
        <v>92</v>
      </c>
      <c r="G3051" s="6">
        <v>45861</v>
      </c>
      <c r="H3051" s="6">
        <v>45548</v>
      </c>
      <c r="I3051" s="7" t="s">
        <v>30</v>
      </c>
      <c r="J3051" s="7" t="s">
        <v>31</v>
      </c>
      <c r="K3051" s="7" t="s">
        <v>93</v>
      </c>
      <c r="L3051" t="s">
        <v>14630</v>
      </c>
      <c r="M3051" s="7" t="s">
        <v>132</v>
      </c>
      <c r="N3051" s="7" t="s">
        <v>133</v>
      </c>
      <c r="O3051" s="9">
        <v>5</v>
      </c>
      <c r="P3051" s="10">
        <v>13197</v>
      </c>
      <c r="Q3051" s="10">
        <v>16294.32</v>
      </c>
      <c r="R3051" s="11">
        <v>5</v>
      </c>
      <c r="S3051" s="10">
        <v>77398.02</v>
      </c>
      <c r="T3051" s="10">
        <v>15486.6</v>
      </c>
      <c r="U3051" s="7" t="s">
        <v>126</v>
      </c>
      <c r="V3051" s="7" t="s">
        <v>112</v>
      </c>
      <c r="W3051" s="9">
        <v>3</v>
      </c>
      <c r="X3051" s="7" t="s">
        <v>38</v>
      </c>
      <c r="Y3051" s="7" t="s">
        <v>14631</v>
      </c>
      <c r="Z3051" t="str">
        <f t="shared" si="376"/>
        <v>Lisa Turner</v>
      </c>
      <c r="AA3051" t="str">
        <f t="shared" si="383"/>
        <v>Maharashtra</v>
      </c>
      <c r="AB3051" t="str">
        <f t="shared" si="377"/>
        <v>Mumbai</v>
      </c>
      <c r="AC3051" t="str">
        <f t="shared" si="378"/>
        <v>Electronics</v>
      </c>
      <c r="AD3051" t="str">
        <f t="shared" si="379"/>
        <v>iPhone 15</v>
      </c>
      <c r="AE3051" t="str">
        <f t="shared" si="380"/>
        <v>Apple</v>
      </c>
      <c r="AF3051" t="str">
        <f t="shared" si="381"/>
        <v>Mumbai Hub</v>
      </c>
      <c r="AG3051" t="str">
        <f t="shared" si="382"/>
        <v>Robert Gross</v>
      </c>
    </row>
    <row r="3052" spans="1:33" x14ac:dyDescent="0.35">
      <c r="A3052" t="s">
        <v>14632</v>
      </c>
      <c r="B3052" t="s">
        <v>14633</v>
      </c>
      <c r="C3052" s="7" t="s">
        <v>14634</v>
      </c>
      <c r="D3052" s="7" t="s">
        <v>54</v>
      </c>
      <c r="E3052" s="9">
        <v>28</v>
      </c>
      <c r="F3052" s="7" t="s">
        <v>29</v>
      </c>
      <c r="G3052" s="6">
        <v>45605</v>
      </c>
      <c r="H3052" s="6">
        <v>46055</v>
      </c>
      <c r="I3052" s="7" t="s">
        <v>30</v>
      </c>
      <c r="J3052" s="7" t="s">
        <v>43</v>
      </c>
      <c r="K3052" s="7" t="s">
        <v>32</v>
      </c>
      <c r="L3052" t="s">
        <v>14635</v>
      </c>
      <c r="M3052" s="7" t="s">
        <v>34</v>
      </c>
      <c r="N3052" s="7" t="s">
        <v>35</v>
      </c>
      <c r="O3052" s="9">
        <v>5</v>
      </c>
      <c r="P3052" s="10">
        <v>25510</v>
      </c>
      <c r="Q3052" s="10">
        <v>31576.45</v>
      </c>
      <c r="R3052" s="11">
        <v>15</v>
      </c>
      <c r="S3052" s="10">
        <v>134199.91</v>
      </c>
      <c r="T3052" s="10">
        <v>30332.25</v>
      </c>
      <c r="U3052" s="7" t="s">
        <v>78</v>
      </c>
      <c r="V3052" s="7" t="s">
        <v>37</v>
      </c>
      <c r="W3052" s="9">
        <v>2</v>
      </c>
      <c r="X3052" s="7" t="s">
        <v>49</v>
      </c>
      <c r="Y3052" s="7" t="s">
        <v>14636</v>
      </c>
      <c r="Z3052" t="str">
        <f t="shared" si="376"/>
        <v>Cindy Johnson</v>
      </c>
      <c r="AA3052" t="str">
        <f t="shared" si="383"/>
        <v>Maharashtra</v>
      </c>
      <c r="AB3052" t="str">
        <f t="shared" si="377"/>
        <v>Pune</v>
      </c>
      <c r="AC3052" t="str">
        <f t="shared" si="378"/>
        <v>Home</v>
      </c>
      <c r="AD3052" t="str">
        <f t="shared" si="379"/>
        <v>Pressure Cooker</v>
      </c>
      <c r="AE3052" t="str">
        <f t="shared" si="380"/>
        <v>Prestige</v>
      </c>
      <c r="AF3052" t="str">
        <f t="shared" si="381"/>
        <v>Pune Hub</v>
      </c>
      <c r="AG3052" t="str">
        <f t="shared" si="382"/>
        <v>Kristen Mccoy</v>
      </c>
    </row>
    <row r="3053" spans="1:33" x14ac:dyDescent="0.35">
      <c r="A3053" t="s">
        <v>14637</v>
      </c>
      <c r="B3053" t="s">
        <v>14638</v>
      </c>
      <c r="C3053" s="7" t="s">
        <v>14639</v>
      </c>
      <c r="D3053" s="7" t="s">
        <v>54</v>
      </c>
      <c r="E3053" s="9">
        <v>22</v>
      </c>
      <c r="F3053" s="7" t="s">
        <v>92</v>
      </c>
      <c r="G3053" s="6">
        <v>46101</v>
      </c>
      <c r="H3053" s="6">
        <v>45686</v>
      </c>
      <c r="I3053" s="7" t="s">
        <v>84</v>
      </c>
      <c r="J3053" s="7" t="s">
        <v>85</v>
      </c>
      <c r="K3053" s="7" t="s">
        <v>32</v>
      </c>
      <c r="L3053" t="s">
        <v>7505</v>
      </c>
      <c r="M3053" s="7" t="s">
        <v>34</v>
      </c>
      <c r="N3053" s="7" t="s">
        <v>35</v>
      </c>
      <c r="O3053" s="9">
        <v>5</v>
      </c>
      <c r="P3053" s="10">
        <v>23584</v>
      </c>
      <c r="Q3053" s="10">
        <v>29952.14</v>
      </c>
      <c r="R3053" s="11">
        <v>15</v>
      </c>
      <c r="S3053" s="10">
        <v>127296.6</v>
      </c>
      <c r="T3053" s="10">
        <v>31840.7</v>
      </c>
      <c r="U3053" s="7" t="s">
        <v>126</v>
      </c>
      <c r="V3053" s="7" t="s">
        <v>112</v>
      </c>
      <c r="W3053" s="9">
        <v>2</v>
      </c>
      <c r="X3053" s="7" t="s">
        <v>87</v>
      </c>
      <c r="Y3053" s="7" t="s">
        <v>14640</v>
      </c>
      <c r="Z3053" t="str">
        <f t="shared" si="376"/>
        <v>Lindsey Jones</v>
      </c>
      <c r="AA3053" t="str">
        <f t="shared" si="383"/>
        <v>Tamil Nadu</v>
      </c>
      <c r="AB3053" t="str">
        <f t="shared" si="377"/>
        <v>Chennai</v>
      </c>
      <c r="AC3053" t="str">
        <f t="shared" si="378"/>
        <v>Home</v>
      </c>
      <c r="AD3053" t="str">
        <f t="shared" si="379"/>
        <v>Pressure Cooker</v>
      </c>
      <c r="AE3053" t="str">
        <f t="shared" si="380"/>
        <v>Prestige</v>
      </c>
      <c r="AF3053" t="str">
        <f t="shared" si="381"/>
        <v>Chennai Hub</v>
      </c>
      <c r="AG3053" t="str">
        <f t="shared" si="382"/>
        <v>Ryan Jensen</v>
      </c>
    </row>
    <row r="3054" spans="1:33" x14ac:dyDescent="0.35">
      <c r="A3054" t="s">
        <v>14641</v>
      </c>
      <c r="B3054" t="s">
        <v>14642</v>
      </c>
      <c r="C3054" s="7" t="s">
        <v>14643</v>
      </c>
      <c r="D3054" s="7" t="s">
        <v>54</v>
      </c>
      <c r="E3054" s="9">
        <v>60</v>
      </c>
      <c r="F3054" s="7" t="s">
        <v>92</v>
      </c>
      <c r="G3054" s="6">
        <v>45930</v>
      </c>
      <c r="H3054" s="6">
        <v>45989</v>
      </c>
      <c r="I3054" s="7" t="s">
        <v>63</v>
      </c>
      <c r="J3054" s="7" t="s">
        <v>64</v>
      </c>
      <c r="K3054" s="7" t="s">
        <v>32</v>
      </c>
      <c r="L3054" t="s">
        <v>14644</v>
      </c>
      <c r="M3054" s="7" t="s">
        <v>34</v>
      </c>
      <c r="N3054" s="7" t="s">
        <v>35</v>
      </c>
      <c r="O3054" s="9">
        <v>1</v>
      </c>
      <c r="P3054" s="10">
        <v>15484</v>
      </c>
      <c r="Q3054" s="10">
        <v>17201.25</v>
      </c>
      <c r="R3054" s="11">
        <v>5</v>
      </c>
      <c r="S3054" s="10">
        <v>16341.19</v>
      </c>
      <c r="T3054" s="10">
        <v>1717.25</v>
      </c>
      <c r="U3054" s="7" t="s">
        <v>126</v>
      </c>
      <c r="V3054" s="7" t="s">
        <v>69</v>
      </c>
      <c r="W3054" s="9">
        <v>2</v>
      </c>
      <c r="X3054" s="7" t="s">
        <v>70</v>
      </c>
      <c r="Y3054" s="7" t="s">
        <v>14645</v>
      </c>
      <c r="Z3054" t="str">
        <f t="shared" si="376"/>
        <v>Susan Collins</v>
      </c>
      <c r="AA3054" t="str">
        <f t="shared" si="383"/>
        <v>Telangana</v>
      </c>
      <c r="AB3054" t="str">
        <f t="shared" si="377"/>
        <v>Hyderabad</v>
      </c>
      <c r="AC3054" t="str">
        <f t="shared" si="378"/>
        <v>Home</v>
      </c>
      <c r="AD3054" t="str">
        <f t="shared" si="379"/>
        <v>Pressure Cooker</v>
      </c>
      <c r="AE3054" t="str">
        <f t="shared" si="380"/>
        <v>Prestige</v>
      </c>
      <c r="AF3054" t="str">
        <f t="shared" si="381"/>
        <v>Hyderabad Hub</v>
      </c>
      <c r="AG3054" t="str">
        <f t="shared" si="382"/>
        <v>Tanya Mathews</v>
      </c>
    </row>
    <row r="3055" spans="1:33" x14ac:dyDescent="0.35">
      <c r="A3055" t="s">
        <v>14646</v>
      </c>
      <c r="B3055" t="s">
        <v>14647</v>
      </c>
      <c r="C3055" s="7" t="s">
        <v>14648</v>
      </c>
      <c r="D3055" s="7" t="s">
        <v>54</v>
      </c>
      <c r="E3055" s="9">
        <v>27</v>
      </c>
      <c r="F3055" s="7" t="s">
        <v>29</v>
      </c>
      <c r="G3055" s="6">
        <v>45835</v>
      </c>
      <c r="H3055" s="6">
        <v>45905</v>
      </c>
      <c r="I3055" s="7" t="s">
        <v>75</v>
      </c>
      <c r="J3055" s="7" t="s">
        <v>76</v>
      </c>
      <c r="K3055" s="7" t="s">
        <v>93</v>
      </c>
      <c r="L3055" t="s">
        <v>14649</v>
      </c>
      <c r="M3055" s="7" t="s">
        <v>95</v>
      </c>
      <c r="N3055" s="7" t="s">
        <v>96</v>
      </c>
      <c r="O3055" s="9">
        <v>2</v>
      </c>
      <c r="P3055" s="10">
        <v>12906</v>
      </c>
      <c r="Q3055" s="10">
        <v>16157.03</v>
      </c>
      <c r="R3055" s="11">
        <v>20</v>
      </c>
      <c r="S3055" s="10">
        <v>25851.25</v>
      </c>
      <c r="T3055" s="10">
        <v>6502.06</v>
      </c>
      <c r="U3055" s="7" t="s">
        <v>126</v>
      </c>
      <c r="V3055" s="7" t="s">
        <v>112</v>
      </c>
      <c r="W3055" s="9">
        <v>1</v>
      </c>
      <c r="X3055" s="7" t="s">
        <v>79</v>
      </c>
      <c r="Y3055" s="7" t="s">
        <v>14650</v>
      </c>
      <c r="Z3055" t="str">
        <f t="shared" si="376"/>
        <v>Ross Edwards</v>
      </c>
      <c r="AA3055" t="str">
        <f t="shared" si="383"/>
        <v>Karnataka</v>
      </c>
      <c r="AB3055" t="str">
        <f t="shared" si="377"/>
        <v>Bengaluru</v>
      </c>
      <c r="AC3055" t="str">
        <f t="shared" si="378"/>
        <v>Electronics</v>
      </c>
      <c r="AD3055" t="str">
        <f t="shared" si="379"/>
        <v>Galaxy S24</v>
      </c>
      <c r="AE3055" t="str">
        <f t="shared" si="380"/>
        <v>Samsung</v>
      </c>
      <c r="AF3055" t="str">
        <f t="shared" si="381"/>
        <v>Bengaluru Hub</v>
      </c>
      <c r="AG3055" t="str">
        <f t="shared" si="382"/>
        <v>William Dominguez</v>
      </c>
    </row>
    <row r="3056" spans="1:33" x14ac:dyDescent="0.35">
      <c r="A3056" t="s">
        <v>14651</v>
      </c>
      <c r="B3056" t="s">
        <v>14652</v>
      </c>
      <c r="C3056" s="7" t="s">
        <v>14653</v>
      </c>
      <c r="D3056" s="7" t="s">
        <v>54</v>
      </c>
      <c r="E3056" s="9">
        <v>38</v>
      </c>
      <c r="F3056" s="7" t="s">
        <v>29</v>
      </c>
      <c r="G3056" s="6">
        <v>46134</v>
      </c>
      <c r="H3056" s="6">
        <v>45621</v>
      </c>
      <c r="I3056" s="7" t="s">
        <v>30</v>
      </c>
      <c r="J3056" s="7" t="s">
        <v>31</v>
      </c>
      <c r="K3056" s="7" t="s">
        <v>32</v>
      </c>
      <c r="L3056" t="s">
        <v>10306</v>
      </c>
      <c r="M3056" s="7" t="s">
        <v>34</v>
      </c>
      <c r="N3056" s="7" t="s">
        <v>35</v>
      </c>
      <c r="O3056" s="9">
        <v>1</v>
      </c>
      <c r="P3056" s="10">
        <v>4196</v>
      </c>
      <c r="Q3056" s="10">
        <v>6023.71</v>
      </c>
      <c r="R3056" s="11">
        <v>10</v>
      </c>
      <c r="S3056" s="10">
        <v>5421.34</v>
      </c>
      <c r="T3056" s="10">
        <v>1827.71</v>
      </c>
      <c r="U3056" s="7" t="s">
        <v>126</v>
      </c>
      <c r="V3056" s="7" t="s">
        <v>112</v>
      </c>
      <c r="W3056" s="9">
        <v>3</v>
      </c>
      <c r="X3056" s="7" t="s">
        <v>38</v>
      </c>
      <c r="Y3056" s="7" t="s">
        <v>14654</v>
      </c>
      <c r="Z3056" t="str">
        <f t="shared" si="376"/>
        <v>Michael Hart</v>
      </c>
      <c r="AA3056" t="str">
        <f t="shared" si="383"/>
        <v>Maharashtra</v>
      </c>
      <c r="AB3056" t="str">
        <f t="shared" si="377"/>
        <v>Mumbai</v>
      </c>
      <c r="AC3056" t="str">
        <f t="shared" si="378"/>
        <v>Home</v>
      </c>
      <c r="AD3056" t="str">
        <f t="shared" si="379"/>
        <v>Pressure Cooker</v>
      </c>
      <c r="AE3056" t="str">
        <f t="shared" si="380"/>
        <v>Prestige</v>
      </c>
      <c r="AF3056" t="str">
        <f t="shared" si="381"/>
        <v>Mumbai Hub</v>
      </c>
      <c r="AG3056" t="str">
        <f t="shared" si="382"/>
        <v>Phillip Williams</v>
      </c>
    </row>
    <row r="3057" spans="1:33" x14ac:dyDescent="0.35">
      <c r="A3057" t="s">
        <v>14655</v>
      </c>
      <c r="B3057" t="s">
        <v>14656</v>
      </c>
      <c r="C3057" s="7" t="s">
        <v>14657</v>
      </c>
      <c r="D3057" s="7" t="s">
        <v>28</v>
      </c>
      <c r="E3057" s="9">
        <v>47</v>
      </c>
      <c r="F3057" s="7" t="s">
        <v>29</v>
      </c>
      <c r="G3057" s="6">
        <v>45552</v>
      </c>
      <c r="H3057" s="6">
        <v>45733</v>
      </c>
      <c r="I3057" s="7" t="s">
        <v>30</v>
      </c>
      <c r="J3057" s="7" t="s">
        <v>31</v>
      </c>
      <c r="K3057" s="7" t="s">
        <v>93</v>
      </c>
      <c r="L3057" t="s">
        <v>13588</v>
      </c>
      <c r="M3057" s="7" t="s">
        <v>132</v>
      </c>
      <c r="N3057" s="7" t="s">
        <v>133</v>
      </c>
      <c r="O3057" s="9">
        <v>3</v>
      </c>
      <c r="P3057" s="10">
        <v>8903</v>
      </c>
      <c r="Q3057" s="10">
        <v>10459.24</v>
      </c>
      <c r="R3057" s="11">
        <v>10</v>
      </c>
      <c r="S3057" s="10">
        <v>28239.95</v>
      </c>
      <c r="T3057" s="10">
        <v>4668.72</v>
      </c>
      <c r="U3057" s="7" t="s">
        <v>36</v>
      </c>
      <c r="V3057" s="7" t="s">
        <v>37</v>
      </c>
      <c r="W3057" s="9">
        <v>3</v>
      </c>
      <c r="X3057" s="7" t="s">
        <v>38</v>
      </c>
      <c r="Y3057" s="7" t="s">
        <v>14658</v>
      </c>
      <c r="Z3057" t="str">
        <f t="shared" si="376"/>
        <v>Cynthia Andrews</v>
      </c>
      <c r="AA3057" t="str">
        <f t="shared" si="383"/>
        <v>Maharashtra</v>
      </c>
      <c r="AB3057" t="str">
        <f t="shared" si="377"/>
        <v>Mumbai</v>
      </c>
      <c r="AC3057" t="str">
        <f t="shared" si="378"/>
        <v>Electronics</v>
      </c>
      <c r="AD3057" t="str">
        <f t="shared" si="379"/>
        <v>iPhone 15</v>
      </c>
      <c r="AE3057" t="str">
        <f t="shared" si="380"/>
        <v>Apple</v>
      </c>
      <c r="AF3057" t="str">
        <f t="shared" si="381"/>
        <v>Mumbai Hub</v>
      </c>
      <c r="AG3057" t="str">
        <f t="shared" si="382"/>
        <v>Keith Dawson</v>
      </c>
    </row>
    <row r="3058" spans="1:33" x14ac:dyDescent="0.35">
      <c r="A3058" t="s">
        <v>14659</v>
      </c>
      <c r="B3058" t="s">
        <v>14660</v>
      </c>
      <c r="C3058" s="7" t="s">
        <v>14661</v>
      </c>
      <c r="D3058" s="7" t="s">
        <v>28</v>
      </c>
      <c r="E3058" s="9">
        <v>52</v>
      </c>
      <c r="F3058" s="7" t="s">
        <v>29</v>
      </c>
      <c r="G3058" s="6">
        <v>46104</v>
      </c>
      <c r="H3058" s="6">
        <v>46111</v>
      </c>
      <c r="I3058" s="7" t="s">
        <v>30</v>
      </c>
      <c r="J3058" s="7" t="s">
        <v>31</v>
      </c>
      <c r="K3058" s="7" t="s">
        <v>117</v>
      </c>
      <c r="L3058" t="s">
        <v>8654</v>
      </c>
      <c r="M3058" s="7" t="s">
        <v>119</v>
      </c>
      <c r="N3058" s="7" t="s">
        <v>120</v>
      </c>
      <c r="O3058" s="9">
        <v>5</v>
      </c>
      <c r="P3058" s="10">
        <v>13154</v>
      </c>
      <c r="Q3058" s="10">
        <v>16041.94</v>
      </c>
      <c r="R3058" s="11">
        <v>15</v>
      </c>
      <c r="S3058" s="10">
        <v>68178.240000000005</v>
      </c>
      <c r="T3058" s="10">
        <v>14439.7</v>
      </c>
      <c r="U3058" s="7" t="s">
        <v>36</v>
      </c>
      <c r="V3058" s="7" t="s">
        <v>112</v>
      </c>
      <c r="W3058" s="9">
        <v>1</v>
      </c>
      <c r="X3058" s="7" t="s">
        <v>38</v>
      </c>
      <c r="Y3058" s="7" t="s">
        <v>14662</v>
      </c>
      <c r="Z3058" t="str">
        <f t="shared" si="376"/>
        <v>Sydney Porter</v>
      </c>
      <c r="AA3058" t="str">
        <f t="shared" si="383"/>
        <v>Maharashtra</v>
      </c>
      <c r="AB3058" t="str">
        <f t="shared" si="377"/>
        <v>Mumbai</v>
      </c>
      <c r="AC3058" t="str">
        <f t="shared" si="378"/>
        <v>Fashion</v>
      </c>
      <c r="AD3058" t="str">
        <f t="shared" si="379"/>
        <v>Air Max Shoes</v>
      </c>
      <c r="AE3058" t="str">
        <f t="shared" si="380"/>
        <v>Nike</v>
      </c>
      <c r="AF3058" t="str">
        <f t="shared" si="381"/>
        <v>Mumbai Hub</v>
      </c>
      <c r="AG3058" t="str">
        <f t="shared" si="382"/>
        <v>Sarah Beard</v>
      </c>
    </row>
    <row r="3059" spans="1:33" x14ac:dyDescent="0.35">
      <c r="A3059" t="s">
        <v>14663</v>
      </c>
      <c r="B3059" t="s">
        <v>14664</v>
      </c>
      <c r="C3059" s="7" t="s">
        <v>14665</v>
      </c>
      <c r="D3059" s="7" t="s">
        <v>54</v>
      </c>
      <c r="E3059" s="9">
        <v>39</v>
      </c>
      <c r="F3059" s="7" t="s">
        <v>92</v>
      </c>
      <c r="G3059" s="6">
        <v>46028</v>
      </c>
      <c r="H3059" s="6">
        <v>45858</v>
      </c>
      <c r="I3059" s="7" t="s">
        <v>55</v>
      </c>
      <c r="J3059" s="7" t="s">
        <v>56</v>
      </c>
      <c r="K3059" s="7" t="s">
        <v>93</v>
      </c>
      <c r="L3059" t="s">
        <v>14666</v>
      </c>
      <c r="M3059" s="7" t="s">
        <v>119</v>
      </c>
      <c r="N3059" s="7" t="s">
        <v>120</v>
      </c>
      <c r="O3059" s="9">
        <v>5</v>
      </c>
      <c r="P3059" s="10">
        <v>24537</v>
      </c>
      <c r="Q3059" s="10">
        <v>27267.35</v>
      </c>
      <c r="R3059" s="11">
        <v>0</v>
      </c>
      <c r="S3059" s="10">
        <v>136336.75</v>
      </c>
      <c r="T3059" s="10">
        <v>13651.75</v>
      </c>
      <c r="U3059" s="7" t="s">
        <v>36</v>
      </c>
      <c r="V3059" s="7" t="s">
        <v>112</v>
      </c>
      <c r="W3059" s="9">
        <v>4</v>
      </c>
      <c r="X3059" s="7" t="s">
        <v>58</v>
      </c>
      <c r="Y3059" s="7" t="s">
        <v>14667</v>
      </c>
      <c r="Z3059" t="str">
        <f t="shared" si="376"/>
        <v>Mr. Craig Cole III</v>
      </c>
      <c r="AA3059" t="str">
        <f t="shared" si="383"/>
        <v>Delhi</v>
      </c>
      <c r="AB3059" t="str">
        <f t="shared" si="377"/>
        <v>New Delhi</v>
      </c>
      <c r="AC3059" t="str">
        <f t="shared" si="378"/>
        <v>Electronics</v>
      </c>
      <c r="AD3059" t="str">
        <f t="shared" si="379"/>
        <v>Air Max Shoes</v>
      </c>
      <c r="AE3059" t="str">
        <f t="shared" si="380"/>
        <v>Nike</v>
      </c>
      <c r="AF3059" t="str">
        <f t="shared" si="381"/>
        <v>New Delhi Hub</v>
      </c>
      <c r="AG3059" t="str">
        <f t="shared" si="382"/>
        <v>Scott Juarez</v>
      </c>
    </row>
    <row r="3060" spans="1:33" x14ac:dyDescent="0.35">
      <c r="A3060" t="s">
        <v>14668</v>
      </c>
      <c r="B3060" t="s">
        <v>14669</v>
      </c>
      <c r="C3060" s="7" t="s">
        <v>14670</v>
      </c>
      <c r="D3060" s="7" t="s">
        <v>54</v>
      </c>
      <c r="E3060" s="9">
        <v>60</v>
      </c>
      <c r="F3060" s="7" t="s">
        <v>29</v>
      </c>
      <c r="G3060" s="6">
        <v>45778</v>
      </c>
      <c r="H3060" s="6">
        <v>45737</v>
      </c>
      <c r="I3060" s="7" t="s">
        <v>30</v>
      </c>
      <c r="J3060" s="7" t="s">
        <v>43</v>
      </c>
      <c r="K3060" s="7" t="s">
        <v>93</v>
      </c>
      <c r="L3060" t="s">
        <v>8750</v>
      </c>
      <c r="M3060" s="7" t="s">
        <v>95</v>
      </c>
      <c r="N3060" s="7" t="s">
        <v>96</v>
      </c>
      <c r="O3060" s="9">
        <v>3</v>
      </c>
      <c r="P3060" s="10">
        <v>23070</v>
      </c>
      <c r="Q3060" s="10">
        <v>25887.66</v>
      </c>
      <c r="R3060" s="11">
        <v>15</v>
      </c>
      <c r="S3060" s="10">
        <v>66013.53</v>
      </c>
      <c r="T3060" s="10">
        <v>8452.98</v>
      </c>
      <c r="U3060" s="7" t="s">
        <v>48</v>
      </c>
      <c r="V3060" s="7" t="s">
        <v>154</v>
      </c>
      <c r="W3060" s="9">
        <v>4</v>
      </c>
      <c r="X3060" s="7" t="s">
        <v>49</v>
      </c>
      <c r="Y3060" s="7" t="s">
        <v>14671</v>
      </c>
      <c r="Z3060" t="str">
        <f t="shared" si="376"/>
        <v>Douglas Cummings</v>
      </c>
      <c r="AA3060" t="str">
        <f t="shared" si="383"/>
        <v>Maharashtra</v>
      </c>
      <c r="AB3060" t="str">
        <f t="shared" si="377"/>
        <v>Pune</v>
      </c>
      <c r="AC3060" t="str">
        <f t="shared" si="378"/>
        <v>Electronics</v>
      </c>
      <c r="AD3060" t="str">
        <f t="shared" si="379"/>
        <v>Galaxy S24</v>
      </c>
      <c r="AE3060" t="str">
        <f t="shared" si="380"/>
        <v>Samsung</v>
      </c>
      <c r="AF3060" t="str">
        <f t="shared" si="381"/>
        <v>Pune Hub</v>
      </c>
      <c r="AG3060" t="str">
        <f t="shared" si="382"/>
        <v>Derek Jones</v>
      </c>
    </row>
    <row r="3061" spans="1:33" x14ac:dyDescent="0.35">
      <c r="A3061" t="s">
        <v>14672</v>
      </c>
      <c r="B3061" t="s">
        <v>14673</v>
      </c>
      <c r="C3061" s="7" t="s">
        <v>14674</v>
      </c>
      <c r="D3061" s="7" t="s">
        <v>54</v>
      </c>
      <c r="E3061" s="9">
        <v>28</v>
      </c>
      <c r="F3061" s="7" t="s">
        <v>29</v>
      </c>
      <c r="G3061" s="6">
        <v>45558</v>
      </c>
      <c r="H3061" s="6">
        <v>46076</v>
      </c>
      <c r="I3061" s="7" t="s">
        <v>84</v>
      </c>
      <c r="J3061" s="7" t="s">
        <v>85</v>
      </c>
      <c r="K3061" s="7" t="s">
        <v>32</v>
      </c>
      <c r="L3061" t="s">
        <v>14675</v>
      </c>
      <c r="M3061" s="7" t="s">
        <v>34</v>
      </c>
      <c r="N3061" s="7" t="s">
        <v>35</v>
      </c>
      <c r="O3061" s="9">
        <v>5</v>
      </c>
      <c r="P3061" s="10">
        <v>23446</v>
      </c>
      <c r="Q3061" s="10">
        <v>29089.4</v>
      </c>
      <c r="R3061" s="11">
        <v>10</v>
      </c>
      <c r="S3061" s="10">
        <v>130902.3</v>
      </c>
      <c r="T3061" s="10">
        <v>28217</v>
      </c>
      <c r="U3061" s="7" t="s">
        <v>78</v>
      </c>
      <c r="V3061" s="7" t="s">
        <v>37</v>
      </c>
      <c r="W3061" s="9">
        <v>5</v>
      </c>
      <c r="X3061" s="7" t="s">
        <v>87</v>
      </c>
      <c r="Y3061" s="7" t="s">
        <v>14676</v>
      </c>
      <c r="Z3061" t="str">
        <f t="shared" si="376"/>
        <v>Bonnie Cruz</v>
      </c>
      <c r="AA3061" t="str">
        <f t="shared" si="383"/>
        <v>Tamil Nadu</v>
      </c>
      <c r="AB3061" t="str">
        <f t="shared" si="377"/>
        <v>Chennai</v>
      </c>
      <c r="AC3061" t="str">
        <f t="shared" si="378"/>
        <v>Home</v>
      </c>
      <c r="AD3061" t="str">
        <f t="shared" si="379"/>
        <v>Pressure Cooker</v>
      </c>
      <c r="AE3061" t="str">
        <f t="shared" si="380"/>
        <v>Prestige</v>
      </c>
      <c r="AF3061" t="str">
        <f t="shared" si="381"/>
        <v>Chennai Hub</v>
      </c>
      <c r="AG3061" t="str">
        <f t="shared" si="382"/>
        <v>Amanda Wilson</v>
      </c>
    </row>
    <row r="3062" spans="1:33" x14ac:dyDescent="0.35">
      <c r="A3062" t="s">
        <v>14677</v>
      </c>
      <c r="B3062" t="s">
        <v>14678</v>
      </c>
      <c r="C3062" s="7" t="s">
        <v>14679</v>
      </c>
      <c r="D3062" s="7" t="s">
        <v>28</v>
      </c>
      <c r="E3062" s="9">
        <v>49</v>
      </c>
      <c r="F3062" s="7" t="s">
        <v>29</v>
      </c>
      <c r="G3062" s="6">
        <v>45521</v>
      </c>
      <c r="H3062" s="6">
        <v>45602</v>
      </c>
      <c r="I3062" s="7" t="s">
        <v>84</v>
      </c>
      <c r="J3062" s="7" t="s">
        <v>85</v>
      </c>
      <c r="K3062" s="7" t="s">
        <v>93</v>
      </c>
      <c r="L3062" t="s">
        <v>2238</v>
      </c>
      <c r="M3062" s="7" t="s">
        <v>132</v>
      </c>
      <c r="N3062" s="7" t="s">
        <v>133</v>
      </c>
      <c r="O3062" s="9">
        <v>5</v>
      </c>
      <c r="P3062" s="10">
        <v>7477</v>
      </c>
      <c r="Q3062" s="10">
        <v>8571.91</v>
      </c>
      <c r="R3062" s="11">
        <v>15</v>
      </c>
      <c r="S3062" s="10">
        <v>36430.620000000003</v>
      </c>
      <c r="T3062" s="10">
        <v>5474.55</v>
      </c>
      <c r="U3062" s="7" t="s">
        <v>126</v>
      </c>
      <c r="V3062" s="7" t="s">
        <v>154</v>
      </c>
      <c r="W3062" s="9">
        <v>2</v>
      </c>
      <c r="X3062" s="7" t="s">
        <v>87</v>
      </c>
      <c r="Y3062" s="7" t="s">
        <v>14680</v>
      </c>
      <c r="Z3062" t="str">
        <f t="shared" si="376"/>
        <v>Adrian Livingston</v>
      </c>
      <c r="AA3062" t="str">
        <f t="shared" si="383"/>
        <v>Tamil Nadu</v>
      </c>
      <c r="AB3062" t="str">
        <f t="shared" si="377"/>
        <v>Chennai</v>
      </c>
      <c r="AC3062" t="str">
        <f t="shared" si="378"/>
        <v>Electronics</v>
      </c>
      <c r="AD3062" t="str">
        <f t="shared" si="379"/>
        <v>iPhone 15</v>
      </c>
      <c r="AE3062" t="str">
        <f t="shared" si="380"/>
        <v>Apple</v>
      </c>
      <c r="AF3062" t="str">
        <f t="shared" si="381"/>
        <v>Chennai Hub</v>
      </c>
      <c r="AG3062" t="str">
        <f t="shared" si="382"/>
        <v>Gabriel Sims</v>
      </c>
    </row>
    <row r="3063" spans="1:33" x14ac:dyDescent="0.35">
      <c r="A3063" t="s">
        <v>14681</v>
      </c>
      <c r="B3063" t="s">
        <v>14682</v>
      </c>
      <c r="C3063" s="7" t="s">
        <v>14683</v>
      </c>
      <c r="D3063" s="7" t="s">
        <v>54</v>
      </c>
      <c r="E3063" s="9">
        <v>58</v>
      </c>
      <c r="F3063" s="7" t="s">
        <v>92</v>
      </c>
      <c r="G3063" s="6">
        <v>45568</v>
      </c>
      <c r="H3063" s="6">
        <v>45709</v>
      </c>
      <c r="I3063" s="7" t="s">
        <v>63</v>
      </c>
      <c r="J3063" s="7" t="s">
        <v>64</v>
      </c>
      <c r="K3063" s="7" t="s">
        <v>93</v>
      </c>
      <c r="L3063" t="s">
        <v>14684</v>
      </c>
      <c r="M3063" s="7" t="s">
        <v>95</v>
      </c>
      <c r="N3063" s="7" t="s">
        <v>96</v>
      </c>
      <c r="O3063" s="9">
        <v>5</v>
      </c>
      <c r="P3063" s="10">
        <v>21477</v>
      </c>
      <c r="Q3063" s="10">
        <v>27093.56</v>
      </c>
      <c r="R3063" s="11">
        <v>15</v>
      </c>
      <c r="S3063" s="10">
        <v>115147.63</v>
      </c>
      <c r="T3063" s="10">
        <v>28082.799999999999</v>
      </c>
      <c r="U3063" s="7" t="s">
        <v>48</v>
      </c>
      <c r="V3063" s="7" t="s">
        <v>37</v>
      </c>
      <c r="W3063" s="9">
        <v>1</v>
      </c>
      <c r="X3063" s="7" t="s">
        <v>70</v>
      </c>
      <c r="Y3063" s="7" t="s">
        <v>969</v>
      </c>
      <c r="Z3063" t="str">
        <f t="shared" si="376"/>
        <v>Jesse Leach</v>
      </c>
      <c r="AA3063" t="str">
        <f t="shared" si="383"/>
        <v>Telangana</v>
      </c>
      <c r="AB3063" t="str">
        <f t="shared" si="377"/>
        <v>Hyderabad</v>
      </c>
      <c r="AC3063" t="str">
        <f t="shared" si="378"/>
        <v>Electronics</v>
      </c>
      <c r="AD3063" t="str">
        <f t="shared" si="379"/>
        <v>Galaxy S24</v>
      </c>
      <c r="AE3063" t="str">
        <f t="shared" si="380"/>
        <v>Samsung</v>
      </c>
      <c r="AF3063" t="str">
        <f t="shared" si="381"/>
        <v>Hyderabad Hub</v>
      </c>
      <c r="AG3063" t="str">
        <f t="shared" si="382"/>
        <v>Jessica Burton</v>
      </c>
    </row>
    <row r="3064" spans="1:33" x14ac:dyDescent="0.35">
      <c r="A3064" t="s">
        <v>14685</v>
      </c>
      <c r="B3064" t="s">
        <v>14686</v>
      </c>
      <c r="C3064" s="7" t="s">
        <v>14687</v>
      </c>
      <c r="D3064" s="7" t="s">
        <v>54</v>
      </c>
      <c r="E3064" s="9">
        <v>51</v>
      </c>
      <c r="F3064" s="7" t="s">
        <v>29</v>
      </c>
      <c r="G3064" s="6">
        <v>46059</v>
      </c>
      <c r="H3064" s="6">
        <v>45640</v>
      </c>
      <c r="I3064" s="7" t="s">
        <v>75</v>
      </c>
      <c r="J3064" s="7" t="s">
        <v>76</v>
      </c>
      <c r="K3064" s="7" t="s">
        <v>32</v>
      </c>
      <c r="L3064" t="s">
        <v>14688</v>
      </c>
      <c r="M3064" s="7" t="s">
        <v>34</v>
      </c>
      <c r="N3064" s="7" t="s">
        <v>35</v>
      </c>
      <c r="O3064" s="9">
        <v>4</v>
      </c>
      <c r="P3064" s="10">
        <v>5498</v>
      </c>
      <c r="Q3064" s="10">
        <v>7831.56</v>
      </c>
      <c r="R3064" s="11">
        <v>10</v>
      </c>
      <c r="S3064" s="10">
        <v>28193.62</v>
      </c>
      <c r="T3064" s="10">
        <v>9334.24</v>
      </c>
      <c r="U3064" s="7" t="s">
        <v>48</v>
      </c>
      <c r="V3064" s="7" t="s">
        <v>37</v>
      </c>
      <c r="W3064" s="9">
        <v>2</v>
      </c>
      <c r="X3064" s="7" t="s">
        <v>79</v>
      </c>
      <c r="Y3064" s="7" t="s">
        <v>14689</v>
      </c>
      <c r="Z3064" t="str">
        <f t="shared" si="376"/>
        <v>Devin Buchanan</v>
      </c>
      <c r="AA3064" t="str">
        <f t="shared" si="383"/>
        <v>Karnataka</v>
      </c>
      <c r="AB3064" t="str">
        <f t="shared" si="377"/>
        <v>Bengaluru</v>
      </c>
      <c r="AC3064" t="str">
        <f t="shared" si="378"/>
        <v>Home</v>
      </c>
      <c r="AD3064" t="str">
        <f t="shared" si="379"/>
        <v>Pressure Cooker</v>
      </c>
      <c r="AE3064" t="str">
        <f t="shared" si="380"/>
        <v>Prestige</v>
      </c>
      <c r="AF3064" t="str">
        <f t="shared" si="381"/>
        <v>Bengaluru Hub</v>
      </c>
      <c r="AG3064" t="str">
        <f t="shared" si="382"/>
        <v>Christopher Quinn</v>
      </c>
    </row>
    <row r="3065" spans="1:33" x14ac:dyDescent="0.35">
      <c r="A3065" t="s">
        <v>14690</v>
      </c>
      <c r="B3065" t="s">
        <v>14691</v>
      </c>
      <c r="C3065" s="7" t="s">
        <v>14692</v>
      </c>
      <c r="D3065" s="7" t="s">
        <v>54</v>
      </c>
      <c r="E3065" s="9">
        <v>18</v>
      </c>
      <c r="F3065" s="7" t="s">
        <v>29</v>
      </c>
      <c r="G3065" s="6">
        <v>45505</v>
      </c>
      <c r="H3065" s="6">
        <v>45873</v>
      </c>
      <c r="I3065" s="7" t="s">
        <v>84</v>
      </c>
      <c r="J3065" s="7" t="s">
        <v>85</v>
      </c>
      <c r="K3065" s="7" t="s">
        <v>44</v>
      </c>
      <c r="L3065" t="s">
        <v>14693</v>
      </c>
      <c r="M3065" s="7" t="s">
        <v>46</v>
      </c>
      <c r="N3065" s="7" t="s">
        <v>47</v>
      </c>
      <c r="O3065" s="9">
        <v>5</v>
      </c>
      <c r="P3065" s="10">
        <v>2677</v>
      </c>
      <c r="Q3065" s="10">
        <v>2998.44</v>
      </c>
      <c r="R3065" s="11">
        <v>5</v>
      </c>
      <c r="S3065" s="10">
        <v>14242.59</v>
      </c>
      <c r="T3065" s="10">
        <v>1607.2</v>
      </c>
      <c r="U3065" s="7" t="s">
        <v>48</v>
      </c>
      <c r="V3065" s="7" t="s">
        <v>154</v>
      </c>
      <c r="W3065" s="9">
        <v>5</v>
      </c>
      <c r="X3065" s="7" t="s">
        <v>87</v>
      </c>
      <c r="Y3065" s="7" t="s">
        <v>14694</v>
      </c>
      <c r="Z3065" t="str">
        <f t="shared" si="376"/>
        <v>Jose Logan</v>
      </c>
      <c r="AA3065" t="str">
        <f t="shared" si="383"/>
        <v>Tamil Nadu</v>
      </c>
      <c r="AB3065" t="str">
        <f t="shared" si="377"/>
        <v>Chennai</v>
      </c>
      <c r="AC3065" t="str">
        <f t="shared" si="378"/>
        <v>Grocery</v>
      </c>
      <c r="AD3065" t="str">
        <f t="shared" si="379"/>
        <v>Sunflower Oil</v>
      </c>
      <c r="AE3065" t="str">
        <f t="shared" si="380"/>
        <v>Fortune</v>
      </c>
      <c r="AF3065" t="str">
        <f t="shared" si="381"/>
        <v>Chennai Hub</v>
      </c>
      <c r="AG3065" t="str">
        <f t="shared" si="382"/>
        <v>John Ware MD</v>
      </c>
    </row>
    <row r="3066" spans="1:33" x14ac:dyDescent="0.35">
      <c r="A3066" t="s">
        <v>14695</v>
      </c>
      <c r="B3066" t="s">
        <v>14696</v>
      </c>
      <c r="C3066" s="7" t="s">
        <v>14697</v>
      </c>
      <c r="D3066" s="7" t="s">
        <v>54</v>
      </c>
      <c r="E3066" s="9">
        <v>38</v>
      </c>
      <c r="F3066" s="7" t="s">
        <v>92</v>
      </c>
      <c r="G3066" s="6">
        <v>45763</v>
      </c>
      <c r="H3066" s="6">
        <v>45807</v>
      </c>
      <c r="I3066" s="7" t="s">
        <v>84</v>
      </c>
      <c r="J3066" s="7" t="s">
        <v>85</v>
      </c>
      <c r="K3066" s="7" t="s">
        <v>44</v>
      </c>
      <c r="L3066" t="s">
        <v>11436</v>
      </c>
      <c r="M3066" s="7" t="s">
        <v>46</v>
      </c>
      <c r="N3066" s="7" t="s">
        <v>47</v>
      </c>
      <c r="O3066" s="9">
        <v>2</v>
      </c>
      <c r="P3066" s="10">
        <v>26314</v>
      </c>
      <c r="Q3066" s="10">
        <v>29683.09</v>
      </c>
      <c r="R3066" s="11">
        <v>15</v>
      </c>
      <c r="S3066" s="10">
        <v>50461.25</v>
      </c>
      <c r="T3066" s="10">
        <v>6738.18</v>
      </c>
      <c r="U3066" s="7" t="s">
        <v>48</v>
      </c>
      <c r="V3066" s="7" t="s">
        <v>154</v>
      </c>
      <c r="W3066" s="9">
        <v>3</v>
      </c>
      <c r="X3066" s="7" t="s">
        <v>87</v>
      </c>
      <c r="Y3066" s="7" t="s">
        <v>14698</v>
      </c>
      <c r="Z3066" t="str">
        <f t="shared" si="376"/>
        <v>James Diaz</v>
      </c>
      <c r="AA3066" t="str">
        <f t="shared" si="383"/>
        <v>Tamil Nadu</v>
      </c>
      <c r="AB3066" t="str">
        <f t="shared" si="377"/>
        <v>Chennai</v>
      </c>
      <c r="AC3066" t="str">
        <f t="shared" si="378"/>
        <v>Grocery</v>
      </c>
      <c r="AD3066" t="str">
        <f t="shared" si="379"/>
        <v>Sunflower Oil</v>
      </c>
      <c r="AE3066" t="str">
        <f t="shared" si="380"/>
        <v>Fortune</v>
      </c>
      <c r="AF3066" t="str">
        <f t="shared" si="381"/>
        <v>Chennai Hub</v>
      </c>
      <c r="AG3066" t="str">
        <f t="shared" si="382"/>
        <v>Tim Lamb</v>
      </c>
    </row>
    <row r="3067" spans="1:33" x14ac:dyDescent="0.35">
      <c r="A3067" t="s">
        <v>14699</v>
      </c>
      <c r="B3067" t="s">
        <v>14700</v>
      </c>
      <c r="C3067" s="7" t="s">
        <v>14701</v>
      </c>
      <c r="D3067" s="7" t="s">
        <v>54</v>
      </c>
      <c r="E3067" s="9">
        <v>47</v>
      </c>
      <c r="F3067" s="7" t="s">
        <v>92</v>
      </c>
      <c r="G3067" s="6">
        <v>45528</v>
      </c>
      <c r="H3067" s="6">
        <v>45897</v>
      </c>
      <c r="I3067" s="7" t="s">
        <v>75</v>
      </c>
      <c r="J3067" s="7" t="s">
        <v>76</v>
      </c>
      <c r="K3067" s="7" t="s">
        <v>93</v>
      </c>
      <c r="L3067" t="s">
        <v>14702</v>
      </c>
      <c r="M3067" s="7" t="s">
        <v>95</v>
      </c>
      <c r="N3067" s="7" t="s">
        <v>96</v>
      </c>
      <c r="O3067" s="9">
        <v>5</v>
      </c>
      <c r="P3067" s="10">
        <v>25128</v>
      </c>
      <c r="Q3067" s="10">
        <v>31781.55</v>
      </c>
      <c r="R3067" s="11">
        <v>15</v>
      </c>
      <c r="S3067" s="10">
        <v>135071.59</v>
      </c>
      <c r="T3067" s="10">
        <v>33267.75</v>
      </c>
      <c r="U3067" s="7" t="s">
        <v>36</v>
      </c>
      <c r="V3067" s="7" t="s">
        <v>37</v>
      </c>
      <c r="W3067" s="9">
        <v>2</v>
      </c>
      <c r="X3067" s="7" t="s">
        <v>79</v>
      </c>
      <c r="Y3067" s="7" t="s">
        <v>14703</v>
      </c>
      <c r="Z3067" t="str">
        <f t="shared" si="376"/>
        <v>Maurice Estrada</v>
      </c>
      <c r="AA3067" t="str">
        <f t="shared" si="383"/>
        <v>Karnataka</v>
      </c>
      <c r="AB3067" t="str">
        <f t="shared" si="377"/>
        <v>Bengaluru</v>
      </c>
      <c r="AC3067" t="str">
        <f t="shared" si="378"/>
        <v>Electronics</v>
      </c>
      <c r="AD3067" t="str">
        <f t="shared" si="379"/>
        <v>Galaxy S24</v>
      </c>
      <c r="AE3067" t="str">
        <f t="shared" si="380"/>
        <v>Samsung</v>
      </c>
      <c r="AF3067" t="str">
        <f t="shared" si="381"/>
        <v>Bengaluru Hub</v>
      </c>
      <c r="AG3067" t="str">
        <f t="shared" si="382"/>
        <v>Steven Taylor</v>
      </c>
    </row>
    <row r="3068" spans="1:33" x14ac:dyDescent="0.35">
      <c r="A3068" t="s">
        <v>14704</v>
      </c>
      <c r="B3068" t="s">
        <v>14705</v>
      </c>
      <c r="C3068" s="7" t="s">
        <v>14706</v>
      </c>
      <c r="D3068" s="7" t="s">
        <v>54</v>
      </c>
      <c r="E3068" s="9">
        <v>23</v>
      </c>
      <c r="F3068" s="7" t="s">
        <v>92</v>
      </c>
      <c r="G3068" s="6">
        <v>46020</v>
      </c>
      <c r="H3068" s="6">
        <v>46177</v>
      </c>
      <c r="I3068" s="7" t="s">
        <v>75</v>
      </c>
      <c r="J3068" s="7" t="s">
        <v>76</v>
      </c>
      <c r="K3068" s="7" t="s">
        <v>65</v>
      </c>
      <c r="L3068" t="s">
        <v>7190</v>
      </c>
      <c r="M3068" s="7" t="s">
        <v>67</v>
      </c>
      <c r="N3068" s="7" t="s">
        <v>68</v>
      </c>
      <c r="O3068" s="9">
        <v>2</v>
      </c>
      <c r="P3068" s="10">
        <v>26702</v>
      </c>
      <c r="Q3068" s="10">
        <v>32532.11</v>
      </c>
      <c r="R3068" s="11">
        <v>10</v>
      </c>
      <c r="S3068" s="10">
        <v>58557.8</v>
      </c>
      <c r="T3068" s="10">
        <v>11660.22</v>
      </c>
      <c r="U3068" s="7" t="s">
        <v>48</v>
      </c>
      <c r="V3068" s="7" t="s">
        <v>37</v>
      </c>
      <c r="W3068" s="9">
        <v>5</v>
      </c>
      <c r="X3068" s="7" t="s">
        <v>79</v>
      </c>
      <c r="Y3068" s="7" t="s">
        <v>14707</v>
      </c>
      <c r="Z3068" t="str">
        <f t="shared" si="376"/>
        <v>Corey Kim</v>
      </c>
      <c r="AA3068" t="str">
        <f t="shared" si="383"/>
        <v>Karnataka</v>
      </c>
      <c r="AB3068" t="str">
        <f t="shared" si="377"/>
        <v>Bengaluru</v>
      </c>
      <c r="AC3068" t="str">
        <f t="shared" si="378"/>
        <v>Beauty</v>
      </c>
      <c r="AD3068" t="str">
        <f t="shared" si="379"/>
        <v>Face Wash</v>
      </c>
      <c r="AE3068" t="str">
        <f t="shared" si="380"/>
        <v>Loreal</v>
      </c>
      <c r="AF3068" t="str">
        <f t="shared" si="381"/>
        <v>Bengaluru Hub</v>
      </c>
      <c r="AG3068" t="str">
        <f t="shared" si="382"/>
        <v>Holly Ashley</v>
      </c>
    </row>
    <row r="3069" spans="1:33" x14ac:dyDescent="0.35">
      <c r="A3069" t="s">
        <v>14708</v>
      </c>
      <c r="B3069" t="s">
        <v>14709</v>
      </c>
      <c r="C3069" s="7" t="s">
        <v>14710</v>
      </c>
      <c r="D3069" s="7" t="s">
        <v>28</v>
      </c>
      <c r="E3069" s="9">
        <v>31</v>
      </c>
      <c r="F3069" s="7" t="s">
        <v>92</v>
      </c>
      <c r="G3069" s="6">
        <v>45530</v>
      </c>
      <c r="H3069" s="6">
        <v>45894</v>
      </c>
      <c r="I3069" s="7" t="s">
        <v>55</v>
      </c>
      <c r="J3069" s="7" t="s">
        <v>56</v>
      </c>
      <c r="K3069" s="7" t="s">
        <v>93</v>
      </c>
      <c r="L3069" t="s">
        <v>14711</v>
      </c>
      <c r="M3069" s="7" t="s">
        <v>95</v>
      </c>
      <c r="N3069" s="7" t="s">
        <v>96</v>
      </c>
      <c r="O3069" s="9">
        <v>2</v>
      </c>
      <c r="P3069" s="10">
        <v>1294</v>
      </c>
      <c r="Q3069" s="10">
        <v>1605.91</v>
      </c>
      <c r="R3069" s="11">
        <v>0</v>
      </c>
      <c r="S3069" s="10">
        <v>3211.82</v>
      </c>
      <c r="T3069" s="10">
        <v>623.82000000000005</v>
      </c>
      <c r="U3069" s="7" t="s">
        <v>78</v>
      </c>
      <c r="V3069" s="7" t="s">
        <v>69</v>
      </c>
      <c r="W3069" s="9">
        <v>2</v>
      </c>
      <c r="X3069" s="7" t="s">
        <v>58</v>
      </c>
      <c r="Y3069" s="7" t="s">
        <v>11445</v>
      </c>
      <c r="Z3069" t="str">
        <f t="shared" si="376"/>
        <v>Michelle Collins</v>
      </c>
      <c r="AA3069" t="str">
        <f t="shared" si="383"/>
        <v>Delhi</v>
      </c>
      <c r="AB3069" t="str">
        <f t="shared" si="377"/>
        <v>New Delhi</v>
      </c>
      <c r="AC3069" t="str">
        <f t="shared" si="378"/>
        <v>Electronics</v>
      </c>
      <c r="AD3069" t="str">
        <f t="shared" si="379"/>
        <v>Galaxy S24</v>
      </c>
      <c r="AE3069" t="str">
        <f t="shared" si="380"/>
        <v>Samsung</v>
      </c>
      <c r="AF3069" t="str">
        <f t="shared" si="381"/>
        <v>New Delhi Hub</v>
      </c>
      <c r="AG3069" t="str">
        <f t="shared" si="382"/>
        <v>Dustin Sanders</v>
      </c>
    </row>
    <row r="3070" spans="1:33" x14ac:dyDescent="0.35">
      <c r="A3070" t="s">
        <v>14712</v>
      </c>
      <c r="B3070" t="s">
        <v>14713</v>
      </c>
      <c r="C3070" s="7" t="s">
        <v>14714</v>
      </c>
      <c r="D3070" s="7" t="s">
        <v>54</v>
      </c>
      <c r="E3070" s="9">
        <v>34</v>
      </c>
      <c r="F3070" s="7" t="s">
        <v>29</v>
      </c>
      <c r="G3070" s="6">
        <v>45672</v>
      </c>
      <c r="H3070" s="6">
        <v>45574</v>
      </c>
      <c r="I3070" s="7" t="s">
        <v>75</v>
      </c>
      <c r="J3070" s="7" t="s">
        <v>76</v>
      </c>
      <c r="K3070" s="7" t="s">
        <v>32</v>
      </c>
      <c r="L3070" t="s">
        <v>10219</v>
      </c>
      <c r="M3070" s="7" t="s">
        <v>34</v>
      </c>
      <c r="N3070" s="7" t="s">
        <v>35</v>
      </c>
      <c r="O3070" s="9">
        <v>4</v>
      </c>
      <c r="P3070" s="10">
        <v>15778</v>
      </c>
      <c r="Q3070" s="10">
        <v>22581.65</v>
      </c>
      <c r="R3070" s="11">
        <v>5</v>
      </c>
      <c r="S3070" s="10">
        <v>85810.27</v>
      </c>
      <c r="T3070" s="10">
        <v>27214.6</v>
      </c>
      <c r="U3070" s="7" t="s">
        <v>48</v>
      </c>
      <c r="V3070" s="7" t="s">
        <v>112</v>
      </c>
      <c r="W3070" s="9">
        <v>4</v>
      </c>
      <c r="X3070" s="7" t="s">
        <v>79</v>
      </c>
      <c r="Y3070" s="7" t="s">
        <v>14715</v>
      </c>
      <c r="Z3070" t="str">
        <f t="shared" si="376"/>
        <v>Matthew Vega</v>
      </c>
      <c r="AA3070" t="str">
        <f t="shared" si="383"/>
        <v>Karnataka</v>
      </c>
      <c r="AB3070" t="str">
        <f t="shared" si="377"/>
        <v>Bengaluru</v>
      </c>
      <c r="AC3070" t="str">
        <f t="shared" si="378"/>
        <v>Home</v>
      </c>
      <c r="AD3070" t="str">
        <f t="shared" si="379"/>
        <v>Pressure Cooker</v>
      </c>
      <c r="AE3070" t="str">
        <f t="shared" si="380"/>
        <v>Prestige</v>
      </c>
      <c r="AF3070" t="str">
        <f t="shared" si="381"/>
        <v>Bengaluru Hub</v>
      </c>
      <c r="AG3070" t="str">
        <f t="shared" si="382"/>
        <v>Laura Collins</v>
      </c>
    </row>
    <row r="3071" spans="1:33" x14ac:dyDescent="0.35">
      <c r="A3071" t="s">
        <v>14716</v>
      </c>
      <c r="B3071" t="s">
        <v>14717</v>
      </c>
      <c r="C3071" s="7" t="s">
        <v>14718</v>
      </c>
      <c r="D3071" s="7" t="s">
        <v>54</v>
      </c>
      <c r="E3071" s="9">
        <v>60</v>
      </c>
      <c r="F3071" s="7" t="s">
        <v>29</v>
      </c>
      <c r="G3071" s="6">
        <v>46188</v>
      </c>
      <c r="H3071" s="6">
        <v>45775</v>
      </c>
      <c r="I3071" s="7" t="s">
        <v>55</v>
      </c>
      <c r="J3071" s="7" t="s">
        <v>56</v>
      </c>
      <c r="K3071" s="7" t="s">
        <v>32</v>
      </c>
      <c r="L3071" t="s">
        <v>14719</v>
      </c>
      <c r="M3071" s="7" t="s">
        <v>34</v>
      </c>
      <c r="N3071" s="7" t="s">
        <v>35</v>
      </c>
      <c r="O3071" s="9">
        <v>5</v>
      </c>
      <c r="P3071" s="10">
        <v>6273</v>
      </c>
      <c r="Q3071" s="10">
        <v>8943.1</v>
      </c>
      <c r="R3071" s="11">
        <v>20</v>
      </c>
      <c r="S3071" s="10">
        <v>35772.400000000001</v>
      </c>
      <c r="T3071" s="10">
        <v>13350.5</v>
      </c>
      <c r="U3071" s="7" t="s">
        <v>48</v>
      </c>
      <c r="V3071" s="7" t="s">
        <v>112</v>
      </c>
      <c r="W3071" s="9">
        <v>1</v>
      </c>
      <c r="X3071" s="7" t="s">
        <v>58</v>
      </c>
      <c r="Y3071" s="7" t="s">
        <v>14720</v>
      </c>
      <c r="Z3071" t="str">
        <f t="shared" si="376"/>
        <v>Gregory Lewis</v>
      </c>
      <c r="AA3071" t="str">
        <f t="shared" si="383"/>
        <v>Delhi</v>
      </c>
      <c r="AB3071" t="str">
        <f t="shared" si="377"/>
        <v>New Delhi</v>
      </c>
      <c r="AC3071" t="str">
        <f t="shared" si="378"/>
        <v>Home</v>
      </c>
      <c r="AD3071" t="str">
        <f t="shared" si="379"/>
        <v>Pressure Cooker</v>
      </c>
      <c r="AE3071" t="str">
        <f t="shared" si="380"/>
        <v>Prestige</v>
      </c>
      <c r="AF3071" t="str">
        <f t="shared" si="381"/>
        <v>New Delhi Hub</v>
      </c>
      <c r="AG3071" t="str">
        <f t="shared" si="382"/>
        <v>Lindsay Smith</v>
      </c>
    </row>
    <row r="3072" spans="1:33" x14ac:dyDescent="0.35">
      <c r="A3072" t="s">
        <v>14721</v>
      </c>
      <c r="B3072" t="s">
        <v>14722</v>
      </c>
      <c r="C3072" s="7" t="s">
        <v>14723</v>
      </c>
      <c r="D3072" s="7" t="s">
        <v>54</v>
      </c>
      <c r="E3072" s="9">
        <v>36</v>
      </c>
      <c r="F3072" s="7" t="s">
        <v>92</v>
      </c>
      <c r="G3072" s="6">
        <v>45777</v>
      </c>
      <c r="H3072" s="6">
        <v>45957</v>
      </c>
      <c r="I3072" s="7" t="s">
        <v>63</v>
      </c>
      <c r="J3072" s="7" t="s">
        <v>64</v>
      </c>
      <c r="K3072" s="7" t="s">
        <v>32</v>
      </c>
      <c r="L3072" t="s">
        <v>14724</v>
      </c>
      <c r="M3072" s="7" t="s">
        <v>34</v>
      </c>
      <c r="N3072" s="7" t="s">
        <v>35</v>
      </c>
      <c r="O3072" s="9">
        <v>1</v>
      </c>
      <c r="P3072" s="10">
        <v>27036</v>
      </c>
      <c r="Q3072" s="10">
        <v>35060.120000000003</v>
      </c>
      <c r="R3072" s="11">
        <v>15</v>
      </c>
      <c r="S3072" s="10">
        <v>29801.1</v>
      </c>
      <c r="T3072" s="10">
        <v>8024.12</v>
      </c>
      <c r="U3072" s="7" t="s">
        <v>126</v>
      </c>
      <c r="V3072" s="7" t="s">
        <v>112</v>
      </c>
      <c r="W3072" s="9">
        <v>3</v>
      </c>
      <c r="X3072" s="7" t="s">
        <v>70</v>
      </c>
      <c r="Y3072" s="7" t="s">
        <v>14725</v>
      </c>
      <c r="Z3072" t="str">
        <f t="shared" si="376"/>
        <v>Christopher Vazquez</v>
      </c>
      <c r="AA3072" t="str">
        <f t="shared" si="383"/>
        <v>Telangana</v>
      </c>
      <c r="AB3072" t="str">
        <f t="shared" si="377"/>
        <v>Hyderabad</v>
      </c>
      <c r="AC3072" t="str">
        <f t="shared" si="378"/>
        <v>Home</v>
      </c>
      <c r="AD3072" t="str">
        <f t="shared" si="379"/>
        <v>Pressure Cooker</v>
      </c>
      <c r="AE3072" t="str">
        <f t="shared" si="380"/>
        <v>Prestige</v>
      </c>
      <c r="AF3072" t="str">
        <f t="shared" si="381"/>
        <v>Hyderabad Hub</v>
      </c>
      <c r="AG3072" t="str">
        <f t="shared" si="382"/>
        <v>Gina Hardy</v>
      </c>
    </row>
    <row r="3073" spans="1:33" x14ac:dyDescent="0.35">
      <c r="A3073" t="s">
        <v>14726</v>
      </c>
      <c r="B3073" t="s">
        <v>14727</v>
      </c>
      <c r="C3073" s="7" t="s">
        <v>14728</v>
      </c>
      <c r="D3073" s="7" t="s">
        <v>54</v>
      </c>
      <c r="E3073" s="9">
        <v>28</v>
      </c>
      <c r="F3073" s="7" t="s">
        <v>92</v>
      </c>
      <c r="G3073" s="6">
        <v>46156</v>
      </c>
      <c r="H3073" s="6">
        <v>45677</v>
      </c>
      <c r="I3073" s="7" t="s">
        <v>63</v>
      </c>
      <c r="J3073" s="7" t="s">
        <v>64</v>
      </c>
      <c r="K3073" s="7" t="s">
        <v>65</v>
      </c>
      <c r="L3073" t="s">
        <v>3825</v>
      </c>
      <c r="M3073" s="7" t="s">
        <v>67</v>
      </c>
      <c r="N3073" s="7" t="s">
        <v>68</v>
      </c>
      <c r="O3073" s="9">
        <v>4</v>
      </c>
      <c r="P3073" s="10">
        <v>25991</v>
      </c>
      <c r="Q3073" s="10">
        <v>35766.17</v>
      </c>
      <c r="R3073" s="11">
        <v>20</v>
      </c>
      <c r="S3073" s="10">
        <v>114451.74</v>
      </c>
      <c r="T3073" s="10">
        <v>39100.68</v>
      </c>
      <c r="U3073" s="7" t="s">
        <v>78</v>
      </c>
      <c r="V3073" s="7" t="s">
        <v>37</v>
      </c>
      <c r="W3073" s="9">
        <v>4</v>
      </c>
      <c r="X3073" s="7" t="s">
        <v>70</v>
      </c>
      <c r="Y3073" s="7" t="s">
        <v>823</v>
      </c>
      <c r="Z3073" t="str">
        <f t="shared" si="376"/>
        <v>David Cooper</v>
      </c>
      <c r="AA3073" t="str">
        <f t="shared" si="383"/>
        <v>Telangana</v>
      </c>
      <c r="AB3073" t="str">
        <f t="shared" si="377"/>
        <v>Hyderabad</v>
      </c>
      <c r="AC3073" t="str">
        <f t="shared" si="378"/>
        <v>Beauty</v>
      </c>
      <c r="AD3073" t="str">
        <f t="shared" si="379"/>
        <v>Face Wash</v>
      </c>
      <c r="AE3073" t="str">
        <f t="shared" si="380"/>
        <v>Loreal</v>
      </c>
      <c r="AF3073" t="str">
        <f t="shared" si="381"/>
        <v>Hyderabad Hub</v>
      </c>
      <c r="AG3073" t="str">
        <f t="shared" si="382"/>
        <v>Bryan Young</v>
      </c>
    </row>
    <row r="3074" spans="1:33" x14ac:dyDescent="0.35">
      <c r="A3074" t="s">
        <v>14729</v>
      </c>
      <c r="B3074" t="s">
        <v>14730</v>
      </c>
      <c r="C3074" s="7" t="s">
        <v>14731</v>
      </c>
      <c r="D3074" s="7" t="s">
        <v>28</v>
      </c>
      <c r="E3074" s="9">
        <v>31</v>
      </c>
      <c r="F3074" s="7" t="s">
        <v>29</v>
      </c>
      <c r="G3074" s="6">
        <v>45959</v>
      </c>
      <c r="H3074" s="6">
        <v>45905</v>
      </c>
      <c r="I3074" s="7" t="s">
        <v>30</v>
      </c>
      <c r="J3074" s="7" t="s">
        <v>43</v>
      </c>
      <c r="K3074" s="7" t="s">
        <v>32</v>
      </c>
      <c r="L3074" t="s">
        <v>596</v>
      </c>
      <c r="M3074" s="7" t="s">
        <v>34</v>
      </c>
      <c r="N3074" s="7" t="s">
        <v>35</v>
      </c>
      <c r="O3074" s="9">
        <v>1</v>
      </c>
      <c r="P3074" s="10">
        <v>528</v>
      </c>
      <c r="Q3074" s="10">
        <v>684.59</v>
      </c>
      <c r="R3074" s="11">
        <v>20</v>
      </c>
      <c r="S3074" s="10">
        <v>547.66999999999996</v>
      </c>
      <c r="T3074" s="10">
        <v>156.59</v>
      </c>
      <c r="U3074" s="7" t="s">
        <v>48</v>
      </c>
      <c r="V3074" s="7" t="s">
        <v>69</v>
      </c>
      <c r="W3074" s="9">
        <v>1</v>
      </c>
      <c r="X3074" s="7" t="s">
        <v>49</v>
      </c>
      <c r="Y3074" s="7" t="s">
        <v>14732</v>
      </c>
      <c r="Z3074" t="str">
        <f t="shared" ref="Z3074:Z3137" si="384">TRIM(C3074)</f>
        <v>David Webb</v>
      </c>
      <c r="AA3074" t="str">
        <f t="shared" ref="AA3074:AA3137" si="385">TRIM(I3074)</f>
        <v>Maharashtra</v>
      </c>
      <c r="AB3074" t="str">
        <f t="shared" ref="AB3074:AB3137" si="386">TRIM(J3074)</f>
        <v>Pune</v>
      </c>
      <c r="AC3074" t="str">
        <f t="shared" ref="AC3074:AC3137" si="387">TRIM(K3074)</f>
        <v>Home</v>
      </c>
      <c r="AD3074" t="str">
        <f t="shared" ref="AD3074:AD3137" si="388">TRIM(M3074)</f>
        <v>Pressure Cooker</v>
      </c>
      <c r="AE3074" t="str">
        <f t="shared" ref="AE3074:AE3137" si="389">TRIM(N3074)</f>
        <v>Prestige</v>
      </c>
      <c r="AF3074" t="str">
        <f t="shared" ref="AF3074:AF3137" si="390">TRIM(X3074)</f>
        <v>Pune Hub</v>
      </c>
      <c r="AG3074" t="str">
        <f t="shared" ref="AG3074:AG3137" si="391">TRIM(Y3074)</f>
        <v>Douglas Smith</v>
      </c>
    </row>
    <row r="3075" spans="1:33" x14ac:dyDescent="0.35">
      <c r="A3075" t="s">
        <v>14733</v>
      </c>
      <c r="B3075" t="s">
        <v>14734</v>
      </c>
      <c r="C3075" s="7" t="s">
        <v>14735</v>
      </c>
      <c r="D3075" s="7" t="s">
        <v>54</v>
      </c>
      <c r="E3075" s="9">
        <v>53</v>
      </c>
      <c r="F3075" s="7" t="s">
        <v>29</v>
      </c>
      <c r="G3075" s="6">
        <v>45651</v>
      </c>
      <c r="H3075" s="6">
        <v>45661</v>
      </c>
      <c r="I3075" s="7" t="s">
        <v>75</v>
      </c>
      <c r="J3075" s="7" t="s">
        <v>76</v>
      </c>
      <c r="K3075" s="7" t="s">
        <v>44</v>
      </c>
      <c r="L3075" t="s">
        <v>14736</v>
      </c>
      <c r="M3075" s="7" t="s">
        <v>46</v>
      </c>
      <c r="N3075" s="7" t="s">
        <v>47</v>
      </c>
      <c r="O3075" s="9">
        <v>5</v>
      </c>
      <c r="P3075" s="10">
        <v>9391</v>
      </c>
      <c r="Q3075" s="10">
        <v>14074.08</v>
      </c>
      <c r="R3075" s="11">
        <v>10</v>
      </c>
      <c r="S3075" s="10">
        <v>63333.36</v>
      </c>
      <c r="T3075" s="10">
        <v>23415.4</v>
      </c>
      <c r="U3075" s="7" t="s">
        <v>48</v>
      </c>
      <c r="V3075" s="7" t="s">
        <v>112</v>
      </c>
      <c r="W3075" s="9">
        <v>4</v>
      </c>
      <c r="X3075" s="7" t="s">
        <v>79</v>
      </c>
      <c r="Y3075" s="7" t="s">
        <v>14737</v>
      </c>
      <c r="Z3075" t="str">
        <f t="shared" si="384"/>
        <v>Luke Anthony</v>
      </c>
      <c r="AA3075" t="str">
        <f t="shared" si="385"/>
        <v>Karnataka</v>
      </c>
      <c r="AB3075" t="str">
        <f t="shared" si="386"/>
        <v>Bengaluru</v>
      </c>
      <c r="AC3075" t="str">
        <f t="shared" si="387"/>
        <v>Grocery</v>
      </c>
      <c r="AD3075" t="str">
        <f t="shared" si="388"/>
        <v>Sunflower Oil</v>
      </c>
      <c r="AE3075" t="str">
        <f t="shared" si="389"/>
        <v>Fortune</v>
      </c>
      <c r="AF3075" t="str">
        <f t="shared" si="390"/>
        <v>Bengaluru Hub</v>
      </c>
      <c r="AG3075" t="str">
        <f t="shared" si="391"/>
        <v>Cheryl Howard</v>
      </c>
    </row>
    <row r="3076" spans="1:33" x14ac:dyDescent="0.35">
      <c r="A3076" t="s">
        <v>14738</v>
      </c>
      <c r="B3076" t="s">
        <v>14739</v>
      </c>
      <c r="C3076" s="7" t="s">
        <v>14740</v>
      </c>
      <c r="D3076" s="7" t="s">
        <v>28</v>
      </c>
      <c r="E3076" s="9">
        <v>38</v>
      </c>
      <c r="F3076" s="7" t="s">
        <v>92</v>
      </c>
      <c r="G3076" s="6">
        <v>45904</v>
      </c>
      <c r="H3076" s="6">
        <v>45895</v>
      </c>
      <c r="I3076" s="7" t="s">
        <v>84</v>
      </c>
      <c r="J3076" s="7" t="s">
        <v>85</v>
      </c>
      <c r="K3076" s="7" t="s">
        <v>93</v>
      </c>
      <c r="L3076" t="s">
        <v>14741</v>
      </c>
      <c r="M3076" s="7" t="s">
        <v>132</v>
      </c>
      <c r="N3076" s="7" t="s">
        <v>133</v>
      </c>
      <c r="O3076" s="9">
        <v>5</v>
      </c>
      <c r="P3076" s="10">
        <v>5472</v>
      </c>
      <c r="Q3076" s="10">
        <v>6414.16</v>
      </c>
      <c r="R3076" s="11">
        <v>0</v>
      </c>
      <c r="S3076" s="10">
        <v>32070.799999999999</v>
      </c>
      <c r="T3076" s="10">
        <v>4710.8</v>
      </c>
      <c r="U3076" s="7" t="s">
        <v>48</v>
      </c>
      <c r="V3076" s="7" t="s">
        <v>112</v>
      </c>
      <c r="W3076" s="9">
        <v>3</v>
      </c>
      <c r="X3076" s="7" t="s">
        <v>87</v>
      </c>
      <c r="Y3076" s="7" t="s">
        <v>14742</v>
      </c>
      <c r="Z3076" t="str">
        <f t="shared" si="384"/>
        <v>Christine Walter MD</v>
      </c>
      <c r="AA3076" t="str">
        <f t="shared" si="385"/>
        <v>Tamil Nadu</v>
      </c>
      <c r="AB3076" t="str">
        <f t="shared" si="386"/>
        <v>Chennai</v>
      </c>
      <c r="AC3076" t="str">
        <f t="shared" si="387"/>
        <v>Electronics</v>
      </c>
      <c r="AD3076" t="str">
        <f t="shared" si="388"/>
        <v>iPhone 15</v>
      </c>
      <c r="AE3076" t="str">
        <f t="shared" si="389"/>
        <v>Apple</v>
      </c>
      <c r="AF3076" t="str">
        <f t="shared" si="390"/>
        <v>Chennai Hub</v>
      </c>
      <c r="AG3076" t="str">
        <f t="shared" si="391"/>
        <v>Timothy Hall</v>
      </c>
    </row>
    <row r="3077" spans="1:33" x14ac:dyDescent="0.35">
      <c r="A3077" t="s">
        <v>14743</v>
      </c>
      <c r="B3077" t="s">
        <v>14744</v>
      </c>
      <c r="C3077" s="7" t="s">
        <v>14745</v>
      </c>
      <c r="D3077" s="7" t="s">
        <v>28</v>
      </c>
      <c r="E3077" s="9">
        <v>46</v>
      </c>
      <c r="F3077" s="7" t="s">
        <v>29</v>
      </c>
      <c r="G3077" s="6">
        <v>46103</v>
      </c>
      <c r="H3077" s="6">
        <v>45576</v>
      </c>
      <c r="I3077" s="7" t="s">
        <v>55</v>
      </c>
      <c r="J3077" s="7" t="s">
        <v>56</v>
      </c>
      <c r="K3077" s="7" t="s">
        <v>65</v>
      </c>
      <c r="L3077" t="s">
        <v>1537</v>
      </c>
      <c r="M3077" s="7" t="s">
        <v>67</v>
      </c>
      <c r="N3077" s="7" t="s">
        <v>68</v>
      </c>
      <c r="O3077" s="9">
        <v>3</v>
      </c>
      <c r="P3077" s="10">
        <v>21412</v>
      </c>
      <c r="Q3077" s="10">
        <v>29221.759999999998</v>
      </c>
      <c r="R3077" s="11">
        <v>0</v>
      </c>
      <c r="S3077" s="10">
        <v>87665.279999999999</v>
      </c>
      <c r="T3077" s="10">
        <v>23429.279999999999</v>
      </c>
      <c r="U3077" s="7" t="s">
        <v>48</v>
      </c>
      <c r="V3077" s="7" t="s">
        <v>37</v>
      </c>
      <c r="W3077" s="9">
        <v>3</v>
      </c>
      <c r="X3077" s="7" t="s">
        <v>58</v>
      </c>
      <c r="Y3077" s="7" t="s">
        <v>14746</v>
      </c>
      <c r="Z3077" t="str">
        <f t="shared" si="384"/>
        <v>Ricardo Hale</v>
      </c>
      <c r="AA3077" t="str">
        <f t="shared" si="385"/>
        <v>Delhi</v>
      </c>
      <c r="AB3077" t="str">
        <f t="shared" si="386"/>
        <v>New Delhi</v>
      </c>
      <c r="AC3077" t="str">
        <f t="shared" si="387"/>
        <v>Beauty</v>
      </c>
      <c r="AD3077" t="str">
        <f t="shared" si="388"/>
        <v>Face Wash</v>
      </c>
      <c r="AE3077" t="str">
        <f t="shared" si="389"/>
        <v>Loreal</v>
      </c>
      <c r="AF3077" t="str">
        <f t="shared" si="390"/>
        <v>New Delhi Hub</v>
      </c>
      <c r="AG3077" t="str">
        <f t="shared" si="391"/>
        <v>Nathaniel Morris</v>
      </c>
    </row>
    <row r="3078" spans="1:33" x14ac:dyDescent="0.35">
      <c r="A3078" t="s">
        <v>14747</v>
      </c>
      <c r="B3078" t="s">
        <v>14748</v>
      </c>
      <c r="C3078" s="7" t="s">
        <v>14749</v>
      </c>
      <c r="D3078" s="7" t="s">
        <v>54</v>
      </c>
      <c r="E3078" s="9">
        <v>60</v>
      </c>
      <c r="F3078" s="7" t="s">
        <v>29</v>
      </c>
      <c r="G3078" s="6">
        <v>45935</v>
      </c>
      <c r="H3078" s="6">
        <v>46036</v>
      </c>
      <c r="I3078" s="7" t="s">
        <v>55</v>
      </c>
      <c r="J3078" s="7" t="s">
        <v>56</v>
      </c>
      <c r="K3078" s="7" t="s">
        <v>44</v>
      </c>
      <c r="L3078" t="s">
        <v>14750</v>
      </c>
      <c r="M3078" s="7" t="s">
        <v>46</v>
      </c>
      <c r="N3078" s="7" t="s">
        <v>47</v>
      </c>
      <c r="O3078" s="9">
        <v>4</v>
      </c>
      <c r="P3078" s="10">
        <v>23669</v>
      </c>
      <c r="Q3078" s="10">
        <v>31893.62</v>
      </c>
      <c r="R3078" s="11">
        <v>5</v>
      </c>
      <c r="S3078" s="10">
        <v>121195.76</v>
      </c>
      <c r="T3078" s="10">
        <v>32898.480000000003</v>
      </c>
      <c r="U3078" s="7" t="s">
        <v>126</v>
      </c>
      <c r="V3078" s="7" t="s">
        <v>37</v>
      </c>
      <c r="W3078" s="9">
        <v>2</v>
      </c>
      <c r="X3078" s="7" t="s">
        <v>58</v>
      </c>
      <c r="Y3078" s="7" t="s">
        <v>14751</v>
      </c>
      <c r="Z3078" t="str">
        <f t="shared" si="384"/>
        <v>Justin Thompson</v>
      </c>
      <c r="AA3078" t="str">
        <f t="shared" si="385"/>
        <v>Delhi</v>
      </c>
      <c r="AB3078" t="str">
        <f t="shared" si="386"/>
        <v>New Delhi</v>
      </c>
      <c r="AC3078" t="str">
        <f t="shared" si="387"/>
        <v>Grocery</v>
      </c>
      <c r="AD3078" t="str">
        <f t="shared" si="388"/>
        <v>Sunflower Oil</v>
      </c>
      <c r="AE3078" t="str">
        <f t="shared" si="389"/>
        <v>Fortune</v>
      </c>
      <c r="AF3078" t="str">
        <f t="shared" si="390"/>
        <v>New Delhi Hub</v>
      </c>
      <c r="AG3078" t="str">
        <f t="shared" si="391"/>
        <v>Walter Mitchell</v>
      </c>
    </row>
    <row r="3079" spans="1:33" x14ac:dyDescent="0.35">
      <c r="A3079" t="s">
        <v>14752</v>
      </c>
      <c r="B3079" t="s">
        <v>14753</v>
      </c>
      <c r="C3079" s="7" t="s">
        <v>14754</v>
      </c>
      <c r="D3079" s="7" t="s">
        <v>28</v>
      </c>
      <c r="E3079" s="9">
        <v>42</v>
      </c>
      <c r="F3079" s="7" t="s">
        <v>29</v>
      </c>
      <c r="G3079" s="6">
        <v>46117</v>
      </c>
      <c r="H3079" s="6">
        <v>45842</v>
      </c>
      <c r="I3079" s="7" t="s">
        <v>30</v>
      </c>
      <c r="J3079" s="7" t="s">
        <v>43</v>
      </c>
      <c r="K3079" s="7" t="s">
        <v>65</v>
      </c>
      <c r="L3079" t="s">
        <v>14755</v>
      </c>
      <c r="M3079" s="7" t="s">
        <v>67</v>
      </c>
      <c r="N3079" s="7" t="s">
        <v>68</v>
      </c>
      <c r="O3079" s="9">
        <v>3</v>
      </c>
      <c r="P3079" s="10">
        <v>26880</v>
      </c>
      <c r="Q3079" s="10">
        <v>33588.239999999998</v>
      </c>
      <c r="R3079" s="11">
        <v>5</v>
      </c>
      <c r="S3079" s="10">
        <v>95726.48</v>
      </c>
      <c r="T3079" s="10">
        <v>20124.72</v>
      </c>
      <c r="U3079" s="7" t="s">
        <v>78</v>
      </c>
      <c r="V3079" s="7" t="s">
        <v>112</v>
      </c>
      <c r="W3079" s="9">
        <v>2</v>
      </c>
      <c r="X3079" s="7" t="s">
        <v>49</v>
      </c>
      <c r="Y3079" s="7" t="s">
        <v>14756</v>
      </c>
      <c r="Z3079" t="str">
        <f t="shared" si="384"/>
        <v>Victoria Saunders</v>
      </c>
      <c r="AA3079" t="str">
        <f t="shared" si="385"/>
        <v>Maharashtra</v>
      </c>
      <c r="AB3079" t="str">
        <f t="shared" si="386"/>
        <v>Pune</v>
      </c>
      <c r="AC3079" t="str">
        <f t="shared" si="387"/>
        <v>Beauty</v>
      </c>
      <c r="AD3079" t="str">
        <f t="shared" si="388"/>
        <v>Face Wash</v>
      </c>
      <c r="AE3079" t="str">
        <f t="shared" si="389"/>
        <v>Loreal</v>
      </c>
      <c r="AF3079" t="str">
        <f t="shared" si="390"/>
        <v>Pune Hub</v>
      </c>
      <c r="AG3079" t="str">
        <f t="shared" si="391"/>
        <v>Brittany House</v>
      </c>
    </row>
    <row r="3080" spans="1:33" x14ac:dyDescent="0.35">
      <c r="A3080" t="s">
        <v>14757</v>
      </c>
      <c r="B3080" t="s">
        <v>14758</v>
      </c>
      <c r="C3080" s="7" t="s">
        <v>14759</v>
      </c>
      <c r="D3080" s="7" t="s">
        <v>28</v>
      </c>
      <c r="E3080" s="9">
        <v>43</v>
      </c>
      <c r="F3080" s="7" t="s">
        <v>29</v>
      </c>
      <c r="G3080" s="6">
        <v>46008</v>
      </c>
      <c r="H3080" s="6">
        <v>45962</v>
      </c>
      <c r="I3080" s="7" t="s">
        <v>75</v>
      </c>
      <c r="J3080" s="7" t="s">
        <v>76</v>
      </c>
      <c r="K3080" s="7" t="s">
        <v>32</v>
      </c>
      <c r="L3080" t="s">
        <v>11431</v>
      </c>
      <c r="M3080" s="7" t="s">
        <v>34</v>
      </c>
      <c r="N3080" s="7" t="s">
        <v>35</v>
      </c>
      <c r="O3080" s="9">
        <v>1</v>
      </c>
      <c r="P3080" s="10">
        <v>9400</v>
      </c>
      <c r="Q3080" s="10">
        <v>13319.32</v>
      </c>
      <c r="R3080" s="11">
        <v>15</v>
      </c>
      <c r="S3080" s="10">
        <v>11321.42</v>
      </c>
      <c r="T3080" s="10">
        <v>3919.32</v>
      </c>
      <c r="U3080" s="7" t="s">
        <v>126</v>
      </c>
      <c r="V3080" s="7" t="s">
        <v>154</v>
      </c>
      <c r="W3080" s="9">
        <v>2</v>
      </c>
      <c r="X3080" s="7" t="s">
        <v>79</v>
      </c>
      <c r="Y3080" s="7" t="s">
        <v>14760</v>
      </c>
      <c r="Z3080" t="str">
        <f t="shared" si="384"/>
        <v>Alicia Wolfe</v>
      </c>
      <c r="AA3080" t="str">
        <f t="shared" si="385"/>
        <v>Karnataka</v>
      </c>
      <c r="AB3080" t="str">
        <f t="shared" si="386"/>
        <v>Bengaluru</v>
      </c>
      <c r="AC3080" t="str">
        <f t="shared" si="387"/>
        <v>Home</v>
      </c>
      <c r="AD3080" t="str">
        <f t="shared" si="388"/>
        <v>Pressure Cooker</v>
      </c>
      <c r="AE3080" t="str">
        <f t="shared" si="389"/>
        <v>Prestige</v>
      </c>
      <c r="AF3080" t="str">
        <f t="shared" si="390"/>
        <v>Bengaluru Hub</v>
      </c>
      <c r="AG3080" t="str">
        <f t="shared" si="391"/>
        <v>Lauren Wilson</v>
      </c>
    </row>
    <row r="3081" spans="1:33" x14ac:dyDescent="0.35">
      <c r="A3081" t="s">
        <v>14761</v>
      </c>
      <c r="B3081" t="s">
        <v>14762</v>
      </c>
      <c r="C3081" s="7" t="s">
        <v>14763</v>
      </c>
      <c r="D3081" s="7" t="s">
        <v>54</v>
      </c>
      <c r="E3081" s="9">
        <v>54</v>
      </c>
      <c r="F3081" s="7" t="s">
        <v>29</v>
      </c>
      <c r="G3081" s="6">
        <v>46148</v>
      </c>
      <c r="H3081" s="6">
        <v>45917</v>
      </c>
      <c r="I3081" s="7" t="s">
        <v>84</v>
      </c>
      <c r="J3081" s="7" t="s">
        <v>85</v>
      </c>
      <c r="K3081" s="7" t="s">
        <v>93</v>
      </c>
      <c r="L3081" t="s">
        <v>14764</v>
      </c>
      <c r="M3081" s="7" t="s">
        <v>95</v>
      </c>
      <c r="N3081" s="7" t="s">
        <v>96</v>
      </c>
      <c r="O3081" s="9">
        <v>3</v>
      </c>
      <c r="P3081" s="10">
        <v>22428</v>
      </c>
      <c r="Q3081" s="10">
        <v>28109.21</v>
      </c>
      <c r="R3081" s="11">
        <v>5</v>
      </c>
      <c r="S3081" s="10">
        <v>80111.25</v>
      </c>
      <c r="T3081" s="10">
        <v>17043.63</v>
      </c>
      <c r="U3081" s="7" t="s">
        <v>126</v>
      </c>
      <c r="V3081" s="7" t="s">
        <v>154</v>
      </c>
      <c r="W3081" s="9">
        <v>1</v>
      </c>
      <c r="X3081" s="7" t="s">
        <v>87</v>
      </c>
      <c r="Y3081" s="7" t="s">
        <v>14765</v>
      </c>
      <c r="Z3081" t="str">
        <f t="shared" si="384"/>
        <v>Hannah Bradley</v>
      </c>
      <c r="AA3081" t="str">
        <f t="shared" si="385"/>
        <v>Tamil Nadu</v>
      </c>
      <c r="AB3081" t="str">
        <f t="shared" si="386"/>
        <v>Chennai</v>
      </c>
      <c r="AC3081" t="str">
        <f t="shared" si="387"/>
        <v>Electronics</v>
      </c>
      <c r="AD3081" t="str">
        <f t="shared" si="388"/>
        <v>Galaxy S24</v>
      </c>
      <c r="AE3081" t="str">
        <f t="shared" si="389"/>
        <v>Samsung</v>
      </c>
      <c r="AF3081" t="str">
        <f t="shared" si="390"/>
        <v>Chennai Hub</v>
      </c>
      <c r="AG3081" t="str">
        <f t="shared" si="391"/>
        <v>Douglas Stokes</v>
      </c>
    </row>
    <row r="3082" spans="1:33" x14ac:dyDescent="0.35">
      <c r="A3082" t="s">
        <v>14766</v>
      </c>
      <c r="B3082" t="s">
        <v>14767</v>
      </c>
      <c r="C3082" s="7" t="s">
        <v>14768</v>
      </c>
      <c r="D3082" s="7" t="s">
        <v>28</v>
      </c>
      <c r="E3082" s="9">
        <v>22</v>
      </c>
      <c r="F3082" s="7" t="s">
        <v>29</v>
      </c>
      <c r="G3082" s="6">
        <v>45747</v>
      </c>
      <c r="H3082" s="6">
        <v>45808</v>
      </c>
      <c r="I3082" s="7" t="s">
        <v>55</v>
      </c>
      <c r="J3082" s="7" t="s">
        <v>56</v>
      </c>
      <c r="K3082" s="7" t="s">
        <v>44</v>
      </c>
      <c r="L3082" t="s">
        <v>14769</v>
      </c>
      <c r="M3082" s="7" t="s">
        <v>46</v>
      </c>
      <c r="N3082" s="7" t="s">
        <v>47</v>
      </c>
      <c r="O3082" s="9">
        <v>5</v>
      </c>
      <c r="P3082" s="10">
        <v>10564</v>
      </c>
      <c r="Q3082" s="10">
        <v>13943.74</v>
      </c>
      <c r="R3082" s="11">
        <v>5</v>
      </c>
      <c r="S3082" s="10">
        <v>66232.759999999995</v>
      </c>
      <c r="T3082" s="10">
        <v>16898.7</v>
      </c>
      <c r="U3082" s="7" t="s">
        <v>48</v>
      </c>
      <c r="V3082" s="7" t="s">
        <v>69</v>
      </c>
      <c r="W3082" s="9">
        <v>4</v>
      </c>
      <c r="X3082" s="7" t="s">
        <v>58</v>
      </c>
      <c r="Y3082" s="7" t="s">
        <v>14770</v>
      </c>
      <c r="Z3082" t="str">
        <f t="shared" si="384"/>
        <v>Devon Wolfe</v>
      </c>
      <c r="AA3082" t="str">
        <f t="shared" si="385"/>
        <v>Delhi</v>
      </c>
      <c r="AB3082" t="str">
        <f t="shared" si="386"/>
        <v>New Delhi</v>
      </c>
      <c r="AC3082" t="str">
        <f t="shared" si="387"/>
        <v>Grocery</v>
      </c>
      <c r="AD3082" t="str">
        <f t="shared" si="388"/>
        <v>Sunflower Oil</v>
      </c>
      <c r="AE3082" t="str">
        <f t="shared" si="389"/>
        <v>Fortune</v>
      </c>
      <c r="AF3082" t="str">
        <f t="shared" si="390"/>
        <v>New Delhi Hub</v>
      </c>
      <c r="AG3082" t="str">
        <f t="shared" si="391"/>
        <v>Thomas Thomas</v>
      </c>
    </row>
    <row r="3083" spans="1:33" x14ac:dyDescent="0.35">
      <c r="A3083" t="s">
        <v>14771</v>
      </c>
      <c r="B3083" t="s">
        <v>14772</v>
      </c>
      <c r="C3083" s="7" t="s">
        <v>14773</v>
      </c>
      <c r="D3083" s="7" t="s">
        <v>54</v>
      </c>
      <c r="E3083" s="9">
        <v>23</v>
      </c>
      <c r="F3083" s="7" t="s">
        <v>92</v>
      </c>
      <c r="G3083" s="6">
        <v>46157</v>
      </c>
      <c r="H3083" s="6">
        <v>45771</v>
      </c>
      <c r="I3083" s="7" t="s">
        <v>30</v>
      </c>
      <c r="J3083" s="7" t="s">
        <v>43</v>
      </c>
      <c r="K3083" s="7" t="s">
        <v>65</v>
      </c>
      <c r="L3083" t="s">
        <v>6819</v>
      </c>
      <c r="M3083" s="7" t="s">
        <v>67</v>
      </c>
      <c r="N3083" s="7" t="s">
        <v>68</v>
      </c>
      <c r="O3083" s="9">
        <v>4</v>
      </c>
      <c r="P3083" s="10">
        <v>17931</v>
      </c>
      <c r="Q3083" s="10">
        <v>26118.31</v>
      </c>
      <c r="R3083" s="11">
        <v>10</v>
      </c>
      <c r="S3083" s="10">
        <v>94025.919999999998</v>
      </c>
      <c r="T3083" s="10">
        <v>32749.24</v>
      </c>
      <c r="U3083" s="7" t="s">
        <v>36</v>
      </c>
      <c r="V3083" s="7" t="s">
        <v>154</v>
      </c>
      <c r="W3083" s="9">
        <v>1</v>
      </c>
      <c r="X3083" s="7" t="s">
        <v>49</v>
      </c>
      <c r="Y3083" s="7" t="s">
        <v>14774</v>
      </c>
      <c r="Z3083" t="str">
        <f t="shared" si="384"/>
        <v>Billy Morton</v>
      </c>
      <c r="AA3083" t="str">
        <f t="shared" si="385"/>
        <v>Maharashtra</v>
      </c>
      <c r="AB3083" t="str">
        <f t="shared" si="386"/>
        <v>Pune</v>
      </c>
      <c r="AC3083" t="str">
        <f t="shared" si="387"/>
        <v>Beauty</v>
      </c>
      <c r="AD3083" t="str">
        <f t="shared" si="388"/>
        <v>Face Wash</v>
      </c>
      <c r="AE3083" t="str">
        <f t="shared" si="389"/>
        <v>Loreal</v>
      </c>
      <c r="AF3083" t="str">
        <f t="shared" si="390"/>
        <v>Pune Hub</v>
      </c>
      <c r="AG3083" t="str">
        <f t="shared" si="391"/>
        <v>Yvonne Harris</v>
      </c>
    </row>
    <row r="3084" spans="1:33" x14ac:dyDescent="0.35">
      <c r="A3084" t="s">
        <v>14775</v>
      </c>
      <c r="B3084" t="s">
        <v>14776</v>
      </c>
      <c r="C3084" s="7" t="s">
        <v>14777</v>
      </c>
      <c r="D3084" s="7" t="s">
        <v>28</v>
      </c>
      <c r="E3084" s="9">
        <v>54</v>
      </c>
      <c r="F3084" s="7" t="s">
        <v>92</v>
      </c>
      <c r="G3084" s="6">
        <v>45914</v>
      </c>
      <c r="H3084" s="6">
        <v>45986</v>
      </c>
      <c r="I3084" s="7" t="s">
        <v>84</v>
      </c>
      <c r="J3084" s="7" t="s">
        <v>85</v>
      </c>
      <c r="K3084" s="7" t="s">
        <v>65</v>
      </c>
      <c r="L3084" t="s">
        <v>14778</v>
      </c>
      <c r="M3084" s="7" t="s">
        <v>67</v>
      </c>
      <c r="N3084" s="7" t="s">
        <v>68</v>
      </c>
      <c r="O3084" s="9">
        <v>3</v>
      </c>
      <c r="P3084" s="10">
        <v>20672</v>
      </c>
      <c r="Q3084" s="10">
        <v>28292.39</v>
      </c>
      <c r="R3084" s="11">
        <v>20</v>
      </c>
      <c r="S3084" s="10">
        <v>67901.740000000005</v>
      </c>
      <c r="T3084" s="10">
        <v>22861.17</v>
      </c>
      <c r="U3084" s="7" t="s">
        <v>48</v>
      </c>
      <c r="V3084" s="7" t="s">
        <v>112</v>
      </c>
      <c r="W3084" s="9">
        <v>2</v>
      </c>
      <c r="X3084" s="7" t="s">
        <v>87</v>
      </c>
      <c r="Y3084" s="7" t="s">
        <v>14779</v>
      </c>
      <c r="Z3084" t="str">
        <f t="shared" si="384"/>
        <v>Melody Snyder</v>
      </c>
      <c r="AA3084" t="str">
        <f t="shared" si="385"/>
        <v>Tamil Nadu</v>
      </c>
      <c r="AB3084" t="str">
        <f t="shared" si="386"/>
        <v>Chennai</v>
      </c>
      <c r="AC3084" t="str">
        <f t="shared" si="387"/>
        <v>Beauty</v>
      </c>
      <c r="AD3084" t="str">
        <f t="shared" si="388"/>
        <v>Face Wash</v>
      </c>
      <c r="AE3084" t="str">
        <f t="shared" si="389"/>
        <v>Loreal</v>
      </c>
      <c r="AF3084" t="str">
        <f t="shared" si="390"/>
        <v>Chennai Hub</v>
      </c>
      <c r="AG3084" t="str">
        <f t="shared" si="391"/>
        <v>Randy Snyder</v>
      </c>
    </row>
    <row r="3085" spans="1:33" x14ac:dyDescent="0.35">
      <c r="A3085" t="s">
        <v>14780</v>
      </c>
      <c r="B3085" t="s">
        <v>14781</v>
      </c>
      <c r="C3085" s="7" t="s">
        <v>14782</v>
      </c>
      <c r="D3085" s="7" t="s">
        <v>54</v>
      </c>
      <c r="E3085" s="9">
        <v>37</v>
      </c>
      <c r="F3085" s="7" t="s">
        <v>92</v>
      </c>
      <c r="G3085" s="6">
        <v>45846</v>
      </c>
      <c r="H3085" s="6">
        <v>45870</v>
      </c>
      <c r="I3085" s="7" t="s">
        <v>84</v>
      </c>
      <c r="J3085" s="7" t="s">
        <v>85</v>
      </c>
      <c r="K3085" s="7" t="s">
        <v>117</v>
      </c>
      <c r="L3085" t="s">
        <v>14783</v>
      </c>
      <c r="M3085" s="7" t="s">
        <v>119</v>
      </c>
      <c r="N3085" s="7" t="s">
        <v>120</v>
      </c>
      <c r="O3085" s="9">
        <v>5</v>
      </c>
      <c r="P3085" s="10">
        <v>1345</v>
      </c>
      <c r="Q3085" s="10">
        <v>1761.05</v>
      </c>
      <c r="R3085" s="11">
        <v>15</v>
      </c>
      <c r="S3085" s="10">
        <v>7484.46</v>
      </c>
      <c r="T3085" s="10">
        <v>2080.25</v>
      </c>
      <c r="U3085" s="7" t="s">
        <v>36</v>
      </c>
      <c r="V3085" s="7" t="s">
        <v>37</v>
      </c>
      <c r="W3085" s="9">
        <v>2</v>
      </c>
      <c r="X3085" s="7" t="s">
        <v>87</v>
      </c>
      <c r="Y3085" s="7" t="s">
        <v>14784</v>
      </c>
      <c r="Z3085" t="str">
        <f t="shared" si="384"/>
        <v>Michelle Cook</v>
      </c>
      <c r="AA3085" t="str">
        <f t="shared" si="385"/>
        <v>Tamil Nadu</v>
      </c>
      <c r="AB3085" t="str">
        <f t="shared" si="386"/>
        <v>Chennai</v>
      </c>
      <c r="AC3085" t="str">
        <f t="shared" si="387"/>
        <v>Fashion</v>
      </c>
      <c r="AD3085" t="str">
        <f t="shared" si="388"/>
        <v>Air Max Shoes</v>
      </c>
      <c r="AE3085" t="str">
        <f t="shared" si="389"/>
        <v>Nike</v>
      </c>
      <c r="AF3085" t="str">
        <f t="shared" si="390"/>
        <v>Chennai Hub</v>
      </c>
      <c r="AG3085" t="str">
        <f t="shared" si="391"/>
        <v>Katie Smith</v>
      </c>
    </row>
    <row r="3086" spans="1:33" x14ac:dyDescent="0.35">
      <c r="A3086" t="s">
        <v>14785</v>
      </c>
      <c r="B3086" t="s">
        <v>14786</v>
      </c>
      <c r="C3086" s="7" t="s">
        <v>14787</v>
      </c>
      <c r="D3086" s="7" t="s">
        <v>28</v>
      </c>
      <c r="E3086" s="9">
        <v>49</v>
      </c>
      <c r="F3086" s="7" t="s">
        <v>92</v>
      </c>
      <c r="G3086" s="6">
        <v>45998</v>
      </c>
      <c r="H3086" s="6">
        <v>45664</v>
      </c>
      <c r="I3086" s="7" t="s">
        <v>84</v>
      </c>
      <c r="J3086" s="7" t="s">
        <v>85</v>
      </c>
      <c r="K3086" s="7" t="s">
        <v>44</v>
      </c>
      <c r="L3086" t="s">
        <v>14788</v>
      </c>
      <c r="M3086" s="7" t="s">
        <v>46</v>
      </c>
      <c r="N3086" s="7" t="s">
        <v>47</v>
      </c>
      <c r="O3086" s="9">
        <v>5</v>
      </c>
      <c r="P3086" s="10">
        <v>11584</v>
      </c>
      <c r="Q3086" s="10">
        <v>15570.92</v>
      </c>
      <c r="R3086" s="11">
        <v>20</v>
      </c>
      <c r="S3086" s="10">
        <v>62283.68</v>
      </c>
      <c r="T3086" s="10">
        <v>19934.599999999999</v>
      </c>
      <c r="U3086" s="7" t="s">
        <v>78</v>
      </c>
      <c r="V3086" s="7" t="s">
        <v>112</v>
      </c>
      <c r="W3086" s="9">
        <v>5</v>
      </c>
      <c r="X3086" s="7" t="s">
        <v>87</v>
      </c>
      <c r="Y3086" s="7" t="s">
        <v>14789</v>
      </c>
      <c r="Z3086" t="str">
        <f t="shared" si="384"/>
        <v>John Petersen</v>
      </c>
      <c r="AA3086" t="str">
        <f t="shared" si="385"/>
        <v>Tamil Nadu</v>
      </c>
      <c r="AB3086" t="str">
        <f t="shared" si="386"/>
        <v>Chennai</v>
      </c>
      <c r="AC3086" t="str">
        <f t="shared" si="387"/>
        <v>Grocery</v>
      </c>
      <c r="AD3086" t="str">
        <f t="shared" si="388"/>
        <v>Sunflower Oil</v>
      </c>
      <c r="AE3086" t="str">
        <f t="shared" si="389"/>
        <v>Fortune</v>
      </c>
      <c r="AF3086" t="str">
        <f t="shared" si="390"/>
        <v>Chennai Hub</v>
      </c>
      <c r="AG3086" t="str">
        <f t="shared" si="391"/>
        <v>Kimberly Stevens</v>
      </c>
    </row>
    <row r="3087" spans="1:33" x14ac:dyDescent="0.35">
      <c r="A3087" t="s">
        <v>14790</v>
      </c>
      <c r="B3087" t="s">
        <v>14791</v>
      </c>
      <c r="C3087" s="7" t="s">
        <v>14792</v>
      </c>
      <c r="D3087" s="7" t="s">
        <v>54</v>
      </c>
      <c r="E3087" s="9">
        <v>33</v>
      </c>
      <c r="F3087" s="7" t="s">
        <v>92</v>
      </c>
      <c r="G3087" s="6">
        <v>45736</v>
      </c>
      <c r="H3087" s="6">
        <v>45930</v>
      </c>
      <c r="I3087" s="7" t="s">
        <v>75</v>
      </c>
      <c r="J3087" s="7" t="s">
        <v>76</v>
      </c>
      <c r="K3087" s="7" t="s">
        <v>93</v>
      </c>
      <c r="L3087" t="s">
        <v>14793</v>
      </c>
      <c r="M3087" s="7" t="s">
        <v>132</v>
      </c>
      <c r="N3087" s="7" t="s">
        <v>133</v>
      </c>
      <c r="O3087" s="9">
        <v>3</v>
      </c>
      <c r="P3087" s="10">
        <v>4176</v>
      </c>
      <c r="Q3087" s="10">
        <v>5677.46</v>
      </c>
      <c r="R3087" s="11">
        <v>5</v>
      </c>
      <c r="S3087" s="10">
        <v>16180.76</v>
      </c>
      <c r="T3087" s="10">
        <v>4504.38</v>
      </c>
      <c r="U3087" s="7" t="s">
        <v>126</v>
      </c>
      <c r="V3087" s="7" t="s">
        <v>154</v>
      </c>
      <c r="W3087" s="9">
        <v>2</v>
      </c>
      <c r="X3087" s="7" t="s">
        <v>79</v>
      </c>
      <c r="Y3087" s="7" t="s">
        <v>14794</v>
      </c>
      <c r="Z3087" t="str">
        <f t="shared" si="384"/>
        <v>Daniel Mueller</v>
      </c>
      <c r="AA3087" t="str">
        <f t="shared" si="385"/>
        <v>Karnataka</v>
      </c>
      <c r="AB3087" t="str">
        <f t="shared" si="386"/>
        <v>Bengaluru</v>
      </c>
      <c r="AC3087" t="str">
        <f t="shared" si="387"/>
        <v>Electronics</v>
      </c>
      <c r="AD3087" t="str">
        <f t="shared" si="388"/>
        <v>iPhone 15</v>
      </c>
      <c r="AE3087" t="str">
        <f t="shared" si="389"/>
        <v>Apple</v>
      </c>
      <c r="AF3087" t="str">
        <f t="shared" si="390"/>
        <v>Bengaluru Hub</v>
      </c>
      <c r="AG3087" t="str">
        <f t="shared" si="391"/>
        <v>Beth Hernandez</v>
      </c>
    </row>
    <row r="3088" spans="1:33" x14ac:dyDescent="0.35">
      <c r="A3088" t="s">
        <v>14795</v>
      </c>
      <c r="B3088" t="s">
        <v>14796</v>
      </c>
      <c r="C3088" s="7" t="s">
        <v>14797</v>
      </c>
      <c r="D3088" s="7" t="s">
        <v>28</v>
      </c>
      <c r="E3088" s="9">
        <v>22</v>
      </c>
      <c r="F3088" s="7" t="s">
        <v>29</v>
      </c>
      <c r="G3088" s="6">
        <v>45611</v>
      </c>
      <c r="H3088" s="6">
        <v>46158</v>
      </c>
      <c r="I3088" s="7" t="s">
        <v>84</v>
      </c>
      <c r="J3088" s="7" t="s">
        <v>85</v>
      </c>
      <c r="K3088" s="7" t="s">
        <v>44</v>
      </c>
      <c r="L3088" t="s">
        <v>14798</v>
      </c>
      <c r="M3088" s="7" t="s">
        <v>46</v>
      </c>
      <c r="N3088" s="7" t="s">
        <v>47</v>
      </c>
      <c r="O3088" s="9">
        <v>2</v>
      </c>
      <c r="P3088" s="10">
        <v>17370</v>
      </c>
      <c r="Q3088" s="10">
        <v>23889.46</v>
      </c>
      <c r="R3088" s="11">
        <v>5</v>
      </c>
      <c r="S3088" s="10">
        <v>45389.97</v>
      </c>
      <c r="T3088" s="10">
        <v>13038.92</v>
      </c>
      <c r="U3088" s="7" t="s">
        <v>36</v>
      </c>
      <c r="V3088" s="7" t="s">
        <v>69</v>
      </c>
      <c r="W3088" s="9">
        <v>5</v>
      </c>
      <c r="X3088" s="7" t="s">
        <v>87</v>
      </c>
      <c r="Y3088" s="7" t="s">
        <v>14799</v>
      </c>
      <c r="Z3088" t="str">
        <f t="shared" si="384"/>
        <v>Mark Martin</v>
      </c>
      <c r="AA3088" t="str">
        <f t="shared" si="385"/>
        <v>Tamil Nadu</v>
      </c>
      <c r="AB3088" t="str">
        <f t="shared" si="386"/>
        <v>Chennai</v>
      </c>
      <c r="AC3088" t="str">
        <f t="shared" si="387"/>
        <v>Grocery</v>
      </c>
      <c r="AD3088" t="str">
        <f t="shared" si="388"/>
        <v>Sunflower Oil</v>
      </c>
      <c r="AE3088" t="str">
        <f t="shared" si="389"/>
        <v>Fortune</v>
      </c>
      <c r="AF3088" t="str">
        <f t="shared" si="390"/>
        <v>Chennai Hub</v>
      </c>
      <c r="AG3088" t="str">
        <f t="shared" si="391"/>
        <v>Jennifer Pierce</v>
      </c>
    </row>
    <row r="3089" spans="1:33" x14ac:dyDescent="0.35">
      <c r="A3089" t="s">
        <v>14800</v>
      </c>
      <c r="B3089" t="s">
        <v>14801</v>
      </c>
      <c r="C3089" s="7" t="s">
        <v>14802</v>
      </c>
      <c r="D3089" s="7" t="s">
        <v>54</v>
      </c>
      <c r="E3089" s="9">
        <v>46</v>
      </c>
      <c r="F3089" s="7" t="s">
        <v>29</v>
      </c>
      <c r="G3089" s="6">
        <v>46137</v>
      </c>
      <c r="H3089" s="6">
        <v>45918</v>
      </c>
      <c r="I3089" s="7" t="s">
        <v>55</v>
      </c>
      <c r="J3089" s="7" t="s">
        <v>56</v>
      </c>
      <c r="K3089" s="7" t="s">
        <v>93</v>
      </c>
      <c r="L3089" t="s">
        <v>14803</v>
      </c>
      <c r="M3089" s="7" t="s">
        <v>95</v>
      </c>
      <c r="N3089" s="7" t="s">
        <v>96</v>
      </c>
      <c r="O3089" s="9">
        <v>3</v>
      </c>
      <c r="P3089" s="10">
        <v>13303</v>
      </c>
      <c r="Q3089" s="10">
        <v>17812.759999999998</v>
      </c>
      <c r="R3089" s="11">
        <v>0</v>
      </c>
      <c r="S3089" s="10">
        <v>53438.28</v>
      </c>
      <c r="T3089" s="10">
        <v>13529.28</v>
      </c>
      <c r="U3089" s="7" t="s">
        <v>48</v>
      </c>
      <c r="V3089" s="7" t="s">
        <v>154</v>
      </c>
      <c r="W3089" s="9">
        <v>3</v>
      </c>
      <c r="X3089" s="7" t="s">
        <v>58</v>
      </c>
      <c r="Y3089" s="7" t="s">
        <v>14804</v>
      </c>
      <c r="Z3089" t="str">
        <f t="shared" si="384"/>
        <v>Michael Copeland</v>
      </c>
      <c r="AA3089" t="str">
        <f t="shared" si="385"/>
        <v>Delhi</v>
      </c>
      <c r="AB3089" t="str">
        <f t="shared" si="386"/>
        <v>New Delhi</v>
      </c>
      <c r="AC3089" t="str">
        <f t="shared" si="387"/>
        <v>Electronics</v>
      </c>
      <c r="AD3089" t="str">
        <f t="shared" si="388"/>
        <v>Galaxy S24</v>
      </c>
      <c r="AE3089" t="str">
        <f t="shared" si="389"/>
        <v>Samsung</v>
      </c>
      <c r="AF3089" t="str">
        <f t="shared" si="390"/>
        <v>New Delhi Hub</v>
      </c>
      <c r="AG3089" t="str">
        <f t="shared" si="391"/>
        <v>Stephanie Garcia</v>
      </c>
    </row>
    <row r="3090" spans="1:33" x14ac:dyDescent="0.35">
      <c r="A3090" t="s">
        <v>14805</v>
      </c>
      <c r="B3090" t="s">
        <v>14806</v>
      </c>
      <c r="C3090" s="7" t="s">
        <v>14807</v>
      </c>
      <c r="D3090" s="7" t="s">
        <v>54</v>
      </c>
      <c r="E3090" s="9">
        <v>28</v>
      </c>
      <c r="F3090" s="7" t="s">
        <v>92</v>
      </c>
      <c r="G3090" s="6">
        <v>45757</v>
      </c>
      <c r="H3090" s="6">
        <v>45849</v>
      </c>
      <c r="I3090" s="7" t="s">
        <v>84</v>
      </c>
      <c r="J3090" s="7" t="s">
        <v>85</v>
      </c>
      <c r="K3090" s="7" t="s">
        <v>32</v>
      </c>
      <c r="L3090" t="s">
        <v>13105</v>
      </c>
      <c r="M3090" s="7" t="s">
        <v>34</v>
      </c>
      <c r="N3090" s="7" t="s">
        <v>35</v>
      </c>
      <c r="O3090" s="9">
        <v>3</v>
      </c>
      <c r="P3090" s="10">
        <v>22378</v>
      </c>
      <c r="Q3090" s="10">
        <v>28259.16</v>
      </c>
      <c r="R3090" s="11">
        <v>0</v>
      </c>
      <c r="S3090" s="10">
        <v>84777.48</v>
      </c>
      <c r="T3090" s="10">
        <v>17643.48</v>
      </c>
      <c r="U3090" s="7" t="s">
        <v>126</v>
      </c>
      <c r="V3090" s="7" t="s">
        <v>112</v>
      </c>
      <c r="W3090" s="9">
        <v>4</v>
      </c>
      <c r="X3090" s="7" t="s">
        <v>87</v>
      </c>
      <c r="Y3090" s="7" t="s">
        <v>14808</v>
      </c>
      <c r="Z3090" t="str">
        <f t="shared" si="384"/>
        <v>Mark Crawford</v>
      </c>
      <c r="AA3090" t="str">
        <f t="shared" si="385"/>
        <v>Tamil Nadu</v>
      </c>
      <c r="AB3090" t="str">
        <f t="shared" si="386"/>
        <v>Chennai</v>
      </c>
      <c r="AC3090" t="str">
        <f t="shared" si="387"/>
        <v>Home</v>
      </c>
      <c r="AD3090" t="str">
        <f t="shared" si="388"/>
        <v>Pressure Cooker</v>
      </c>
      <c r="AE3090" t="str">
        <f t="shared" si="389"/>
        <v>Prestige</v>
      </c>
      <c r="AF3090" t="str">
        <f t="shared" si="390"/>
        <v>Chennai Hub</v>
      </c>
      <c r="AG3090" t="str">
        <f t="shared" si="391"/>
        <v>Jessica Guerrero</v>
      </c>
    </row>
    <row r="3091" spans="1:33" x14ac:dyDescent="0.35">
      <c r="A3091" t="s">
        <v>14809</v>
      </c>
      <c r="B3091" t="s">
        <v>14810</v>
      </c>
      <c r="C3091" s="7" t="s">
        <v>14811</v>
      </c>
      <c r="D3091" s="7" t="s">
        <v>54</v>
      </c>
      <c r="E3091" s="9">
        <v>23</v>
      </c>
      <c r="F3091" s="7" t="s">
        <v>92</v>
      </c>
      <c r="G3091" s="6">
        <v>45924</v>
      </c>
      <c r="H3091" s="6">
        <v>45794</v>
      </c>
      <c r="I3091" s="7" t="s">
        <v>84</v>
      </c>
      <c r="J3091" s="7" t="s">
        <v>85</v>
      </c>
      <c r="K3091" s="7" t="s">
        <v>44</v>
      </c>
      <c r="L3091" t="s">
        <v>14812</v>
      </c>
      <c r="M3091" s="7" t="s">
        <v>46</v>
      </c>
      <c r="N3091" s="7" t="s">
        <v>47</v>
      </c>
      <c r="O3091" s="9">
        <v>1</v>
      </c>
      <c r="P3091" s="10">
        <v>17402</v>
      </c>
      <c r="Q3091" s="10">
        <v>24597.25</v>
      </c>
      <c r="R3091" s="11">
        <v>10</v>
      </c>
      <c r="S3091" s="10">
        <v>22137.53</v>
      </c>
      <c r="T3091" s="10">
        <v>7195.25</v>
      </c>
      <c r="U3091" s="7" t="s">
        <v>48</v>
      </c>
      <c r="V3091" s="7" t="s">
        <v>154</v>
      </c>
      <c r="W3091" s="9">
        <v>1</v>
      </c>
      <c r="X3091" s="7" t="s">
        <v>87</v>
      </c>
      <c r="Y3091" s="7" t="s">
        <v>14813</v>
      </c>
      <c r="Z3091" t="str">
        <f t="shared" si="384"/>
        <v>Candice Floyd</v>
      </c>
      <c r="AA3091" t="str">
        <f t="shared" si="385"/>
        <v>Tamil Nadu</v>
      </c>
      <c r="AB3091" t="str">
        <f t="shared" si="386"/>
        <v>Chennai</v>
      </c>
      <c r="AC3091" t="str">
        <f t="shared" si="387"/>
        <v>Grocery</v>
      </c>
      <c r="AD3091" t="str">
        <f t="shared" si="388"/>
        <v>Sunflower Oil</v>
      </c>
      <c r="AE3091" t="str">
        <f t="shared" si="389"/>
        <v>Fortune</v>
      </c>
      <c r="AF3091" t="str">
        <f t="shared" si="390"/>
        <v>Chennai Hub</v>
      </c>
      <c r="AG3091" t="str">
        <f t="shared" si="391"/>
        <v>Briana Peters</v>
      </c>
    </row>
    <row r="3092" spans="1:33" x14ac:dyDescent="0.35">
      <c r="A3092" t="s">
        <v>14814</v>
      </c>
      <c r="B3092" t="s">
        <v>14815</v>
      </c>
      <c r="C3092" s="7" t="s">
        <v>12720</v>
      </c>
      <c r="D3092" s="7" t="s">
        <v>28</v>
      </c>
      <c r="E3092" s="9">
        <v>25</v>
      </c>
      <c r="F3092" s="7" t="s">
        <v>29</v>
      </c>
      <c r="G3092" s="6">
        <v>46046</v>
      </c>
      <c r="H3092" s="6">
        <v>45778</v>
      </c>
      <c r="I3092" s="7" t="s">
        <v>84</v>
      </c>
      <c r="J3092" s="7" t="s">
        <v>85</v>
      </c>
      <c r="K3092" s="7" t="s">
        <v>44</v>
      </c>
      <c r="L3092" t="s">
        <v>14816</v>
      </c>
      <c r="M3092" s="7" t="s">
        <v>46</v>
      </c>
      <c r="N3092" s="7" t="s">
        <v>47</v>
      </c>
      <c r="O3092" s="9">
        <v>2</v>
      </c>
      <c r="P3092" s="10">
        <v>25584</v>
      </c>
      <c r="Q3092" s="10">
        <v>30115.8</v>
      </c>
      <c r="R3092" s="11">
        <v>0</v>
      </c>
      <c r="S3092" s="10">
        <v>60231.6</v>
      </c>
      <c r="T3092" s="10">
        <v>9063.6</v>
      </c>
      <c r="U3092" s="7" t="s">
        <v>78</v>
      </c>
      <c r="V3092" s="7" t="s">
        <v>37</v>
      </c>
      <c r="W3092" s="9">
        <v>1</v>
      </c>
      <c r="X3092" s="7" t="s">
        <v>87</v>
      </c>
      <c r="Y3092" s="7" t="s">
        <v>14817</v>
      </c>
      <c r="Z3092" t="str">
        <f t="shared" si="384"/>
        <v>Susan Johnson</v>
      </c>
      <c r="AA3092" t="str">
        <f t="shared" si="385"/>
        <v>Tamil Nadu</v>
      </c>
      <c r="AB3092" t="str">
        <f t="shared" si="386"/>
        <v>Chennai</v>
      </c>
      <c r="AC3092" t="str">
        <f t="shared" si="387"/>
        <v>Grocery</v>
      </c>
      <c r="AD3092" t="str">
        <f t="shared" si="388"/>
        <v>Sunflower Oil</v>
      </c>
      <c r="AE3092" t="str">
        <f t="shared" si="389"/>
        <v>Fortune</v>
      </c>
      <c r="AF3092" t="str">
        <f t="shared" si="390"/>
        <v>Chennai Hub</v>
      </c>
      <c r="AG3092" t="str">
        <f t="shared" si="391"/>
        <v>David Taylor</v>
      </c>
    </row>
    <row r="3093" spans="1:33" x14ac:dyDescent="0.35">
      <c r="A3093" t="s">
        <v>14818</v>
      </c>
      <c r="B3093" t="s">
        <v>14819</v>
      </c>
      <c r="C3093" s="7" t="s">
        <v>14820</v>
      </c>
      <c r="D3093" s="7" t="s">
        <v>28</v>
      </c>
      <c r="E3093" s="9">
        <v>24</v>
      </c>
      <c r="F3093" s="7" t="s">
        <v>92</v>
      </c>
      <c r="G3093" s="6">
        <v>45917</v>
      </c>
      <c r="H3093" s="6">
        <v>45508</v>
      </c>
      <c r="I3093" s="7" t="s">
        <v>75</v>
      </c>
      <c r="J3093" s="7" t="s">
        <v>76</v>
      </c>
      <c r="K3093" s="7" t="s">
        <v>65</v>
      </c>
      <c r="L3093" t="s">
        <v>14821</v>
      </c>
      <c r="M3093" s="7" t="s">
        <v>67</v>
      </c>
      <c r="N3093" s="7" t="s">
        <v>68</v>
      </c>
      <c r="O3093" s="9">
        <v>5</v>
      </c>
      <c r="P3093" s="10">
        <v>13366</v>
      </c>
      <c r="Q3093" s="10">
        <v>15659.27</v>
      </c>
      <c r="R3093" s="11">
        <v>10</v>
      </c>
      <c r="S3093" s="10">
        <v>70466.720000000001</v>
      </c>
      <c r="T3093" s="10">
        <v>11466.35</v>
      </c>
      <c r="U3093" s="7" t="s">
        <v>78</v>
      </c>
      <c r="V3093" s="7" t="s">
        <v>37</v>
      </c>
      <c r="W3093" s="9">
        <v>5</v>
      </c>
      <c r="X3093" s="7" t="s">
        <v>79</v>
      </c>
      <c r="Y3093" s="7" t="s">
        <v>14822</v>
      </c>
      <c r="Z3093" t="str">
        <f t="shared" si="384"/>
        <v>Jonathan Walker</v>
      </c>
      <c r="AA3093" t="str">
        <f t="shared" si="385"/>
        <v>Karnataka</v>
      </c>
      <c r="AB3093" t="str">
        <f t="shared" si="386"/>
        <v>Bengaluru</v>
      </c>
      <c r="AC3093" t="str">
        <f t="shared" si="387"/>
        <v>Beauty</v>
      </c>
      <c r="AD3093" t="str">
        <f t="shared" si="388"/>
        <v>Face Wash</v>
      </c>
      <c r="AE3093" t="str">
        <f t="shared" si="389"/>
        <v>Loreal</v>
      </c>
      <c r="AF3093" t="str">
        <f t="shared" si="390"/>
        <v>Bengaluru Hub</v>
      </c>
      <c r="AG3093" t="str">
        <f t="shared" si="391"/>
        <v>Nicholas Jones</v>
      </c>
    </row>
    <row r="3094" spans="1:33" x14ac:dyDescent="0.35">
      <c r="A3094" t="s">
        <v>14823</v>
      </c>
      <c r="B3094" t="s">
        <v>14824</v>
      </c>
      <c r="C3094" s="7" t="s">
        <v>14825</v>
      </c>
      <c r="D3094" s="7" t="s">
        <v>54</v>
      </c>
      <c r="E3094" s="9">
        <v>31</v>
      </c>
      <c r="F3094" s="7" t="s">
        <v>29</v>
      </c>
      <c r="G3094" s="6">
        <v>46099</v>
      </c>
      <c r="H3094" s="6">
        <v>45597</v>
      </c>
      <c r="I3094" s="7" t="s">
        <v>63</v>
      </c>
      <c r="J3094" s="7" t="s">
        <v>64</v>
      </c>
      <c r="K3094" s="7" t="s">
        <v>93</v>
      </c>
      <c r="L3094" t="s">
        <v>14826</v>
      </c>
      <c r="M3094" s="7" t="s">
        <v>95</v>
      </c>
      <c r="N3094" s="7" t="s">
        <v>96</v>
      </c>
      <c r="O3094" s="9">
        <v>1</v>
      </c>
      <c r="P3094" s="10">
        <v>17315</v>
      </c>
      <c r="Q3094" s="10">
        <v>24626.76</v>
      </c>
      <c r="R3094" s="11">
        <v>10</v>
      </c>
      <c r="S3094" s="10">
        <v>22164.080000000002</v>
      </c>
      <c r="T3094" s="10">
        <v>7311.76</v>
      </c>
      <c r="U3094" s="7" t="s">
        <v>126</v>
      </c>
      <c r="V3094" s="7" t="s">
        <v>112</v>
      </c>
      <c r="W3094" s="9">
        <v>5</v>
      </c>
      <c r="X3094" s="7" t="s">
        <v>70</v>
      </c>
      <c r="Y3094" s="7" t="s">
        <v>14827</v>
      </c>
      <c r="Z3094" t="str">
        <f t="shared" si="384"/>
        <v>Mr. Michael Malone</v>
      </c>
      <c r="AA3094" t="str">
        <f t="shared" si="385"/>
        <v>Telangana</v>
      </c>
      <c r="AB3094" t="str">
        <f t="shared" si="386"/>
        <v>Hyderabad</v>
      </c>
      <c r="AC3094" t="str">
        <f t="shared" si="387"/>
        <v>Electronics</v>
      </c>
      <c r="AD3094" t="str">
        <f t="shared" si="388"/>
        <v>Galaxy S24</v>
      </c>
      <c r="AE3094" t="str">
        <f t="shared" si="389"/>
        <v>Samsung</v>
      </c>
      <c r="AF3094" t="str">
        <f t="shared" si="390"/>
        <v>Hyderabad Hub</v>
      </c>
      <c r="AG3094" t="str">
        <f t="shared" si="391"/>
        <v>Shane Mcdaniel</v>
      </c>
    </row>
    <row r="3095" spans="1:33" x14ac:dyDescent="0.35">
      <c r="A3095" t="s">
        <v>14828</v>
      </c>
      <c r="B3095" t="s">
        <v>14829</v>
      </c>
      <c r="C3095" s="7" t="s">
        <v>14830</v>
      </c>
      <c r="D3095" s="7" t="s">
        <v>54</v>
      </c>
      <c r="E3095" s="9">
        <v>52</v>
      </c>
      <c r="F3095" s="7" t="s">
        <v>92</v>
      </c>
      <c r="G3095" s="6">
        <v>45601</v>
      </c>
      <c r="H3095" s="6">
        <v>45487</v>
      </c>
      <c r="I3095" s="7" t="s">
        <v>55</v>
      </c>
      <c r="J3095" s="7" t="s">
        <v>56</v>
      </c>
      <c r="K3095" s="7" t="s">
        <v>32</v>
      </c>
      <c r="L3095" t="s">
        <v>14831</v>
      </c>
      <c r="M3095" s="7" t="s">
        <v>34</v>
      </c>
      <c r="N3095" s="7" t="s">
        <v>35</v>
      </c>
      <c r="O3095" s="9">
        <v>2</v>
      </c>
      <c r="P3095" s="10">
        <v>5396</v>
      </c>
      <c r="Q3095" s="10">
        <v>7565.47</v>
      </c>
      <c r="R3095" s="11">
        <v>15</v>
      </c>
      <c r="S3095" s="10">
        <v>12861.3</v>
      </c>
      <c r="T3095" s="10">
        <v>4338.9399999999996</v>
      </c>
      <c r="U3095" s="7" t="s">
        <v>126</v>
      </c>
      <c r="V3095" s="7" t="s">
        <v>69</v>
      </c>
      <c r="W3095" s="9">
        <v>2</v>
      </c>
      <c r="X3095" s="7" t="s">
        <v>58</v>
      </c>
      <c r="Y3095" s="7" t="s">
        <v>14832</v>
      </c>
      <c r="Z3095" t="str">
        <f t="shared" si="384"/>
        <v>Elizabeth Ochoa</v>
      </c>
      <c r="AA3095" t="str">
        <f t="shared" si="385"/>
        <v>Delhi</v>
      </c>
      <c r="AB3095" t="str">
        <f t="shared" si="386"/>
        <v>New Delhi</v>
      </c>
      <c r="AC3095" t="str">
        <f t="shared" si="387"/>
        <v>Home</v>
      </c>
      <c r="AD3095" t="str">
        <f t="shared" si="388"/>
        <v>Pressure Cooker</v>
      </c>
      <c r="AE3095" t="str">
        <f t="shared" si="389"/>
        <v>Prestige</v>
      </c>
      <c r="AF3095" t="str">
        <f t="shared" si="390"/>
        <v>New Delhi Hub</v>
      </c>
      <c r="AG3095" t="str">
        <f t="shared" si="391"/>
        <v>Rhonda Young</v>
      </c>
    </row>
    <row r="3096" spans="1:33" x14ac:dyDescent="0.35">
      <c r="A3096" t="s">
        <v>14833</v>
      </c>
      <c r="B3096" t="s">
        <v>14834</v>
      </c>
      <c r="C3096" s="7" t="s">
        <v>14835</v>
      </c>
      <c r="D3096" s="7" t="s">
        <v>28</v>
      </c>
      <c r="E3096" s="9">
        <v>33</v>
      </c>
      <c r="F3096" s="7" t="s">
        <v>92</v>
      </c>
      <c r="G3096" s="6">
        <v>46120</v>
      </c>
      <c r="H3096" s="6">
        <v>45599</v>
      </c>
      <c r="I3096" s="7" t="s">
        <v>75</v>
      </c>
      <c r="J3096" s="7" t="s">
        <v>76</v>
      </c>
      <c r="K3096" s="7" t="s">
        <v>93</v>
      </c>
      <c r="L3096" t="s">
        <v>14836</v>
      </c>
      <c r="M3096" s="7"/>
      <c r="N3096" s="7" t="s">
        <v>133</v>
      </c>
      <c r="O3096" s="9">
        <v>3</v>
      </c>
      <c r="P3096" s="10">
        <v>21719</v>
      </c>
      <c r="Q3096" s="10">
        <v>28703.84</v>
      </c>
      <c r="R3096" s="11">
        <v>15</v>
      </c>
      <c r="S3096" s="10">
        <v>73194.789999999994</v>
      </c>
      <c r="T3096" s="10">
        <v>20954.52</v>
      </c>
      <c r="U3096" s="7" t="s">
        <v>126</v>
      </c>
      <c r="V3096" s="7" t="s">
        <v>69</v>
      </c>
      <c r="W3096" s="9">
        <v>1</v>
      </c>
      <c r="X3096" s="7" t="s">
        <v>79</v>
      </c>
      <c r="Y3096" s="7" t="s">
        <v>14837</v>
      </c>
      <c r="Z3096" t="str">
        <f t="shared" si="384"/>
        <v>Devin Turner</v>
      </c>
      <c r="AA3096" t="str">
        <f t="shared" si="385"/>
        <v>Karnataka</v>
      </c>
      <c r="AB3096" t="str">
        <f t="shared" si="386"/>
        <v>Bengaluru</v>
      </c>
      <c r="AC3096" t="str">
        <f t="shared" si="387"/>
        <v>Electronics</v>
      </c>
      <c r="AD3096" t="s">
        <v>132</v>
      </c>
      <c r="AE3096" t="str">
        <f t="shared" si="389"/>
        <v>Apple</v>
      </c>
      <c r="AF3096" t="str">
        <f t="shared" si="390"/>
        <v>Bengaluru Hub</v>
      </c>
      <c r="AG3096" t="str">
        <f t="shared" si="391"/>
        <v>John Mills</v>
      </c>
    </row>
    <row r="3097" spans="1:33" x14ac:dyDescent="0.35">
      <c r="A3097" t="s">
        <v>14838</v>
      </c>
      <c r="B3097" t="s">
        <v>14839</v>
      </c>
      <c r="C3097" s="7" t="s">
        <v>14840</v>
      </c>
      <c r="D3097" s="7" t="s">
        <v>28</v>
      </c>
      <c r="E3097" s="9">
        <v>33</v>
      </c>
      <c r="F3097" s="7" t="s">
        <v>92</v>
      </c>
      <c r="G3097" s="6">
        <v>45511</v>
      </c>
      <c r="H3097" s="6">
        <v>45899</v>
      </c>
      <c r="I3097" s="7" t="s">
        <v>30</v>
      </c>
      <c r="J3097" s="7" t="s">
        <v>43</v>
      </c>
      <c r="K3097" s="7" t="s">
        <v>117</v>
      </c>
      <c r="L3097" t="s">
        <v>5915</v>
      </c>
      <c r="M3097" s="7" t="s">
        <v>119</v>
      </c>
      <c r="N3097" s="7" t="s">
        <v>120</v>
      </c>
      <c r="O3097" s="9">
        <v>1</v>
      </c>
      <c r="P3097" s="10">
        <v>16789</v>
      </c>
      <c r="Q3097" s="10">
        <v>21030.880000000001</v>
      </c>
      <c r="R3097" s="11">
        <v>10</v>
      </c>
      <c r="S3097" s="10">
        <v>18927.79</v>
      </c>
      <c r="T3097" s="10">
        <v>4241.88</v>
      </c>
      <c r="U3097" s="7" t="s">
        <v>126</v>
      </c>
      <c r="V3097" s="7" t="s">
        <v>154</v>
      </c>
      <c r="W3097" s="9">
        <v>5</v>
      </c>
      <c r="X3097" s="7" t="s">
        <v>49</v>
      </c>
      <c r="Y3097" s="7" t="s">
        <v>14841</v>
      </c>
      <c r="Z3097" t="str">
        <f t="shared" si="384"/>
        <v>Joshua Ortiz</v>
      </c>
      <c r="AA3097" t="str">
        <f t="shared" si="385"/>
        <v>Maharashtra</v>
      </c>
      <c r="AB3097" t="str">
        <f t="shared" si="386"/>
        <v>Pune</v>
      </c>
      <c r="AC3097" t="str">
        <f t="shared" si="387"/>
        <v>Fashion</v>
      </c>
      <c r="AD3097" t="str">
        <f t="shared" si="388"/>
        <v>Air Max Shoes</v>
      </c>
      <c r="AE3097" t="str">
        <f t="shared" si="389"/>
        <v>Nike</v>
      </c>
      <c r="AF3097" t="str">
        <f t="shared" si="390"/>
        <v>Pune Hub</v>
      </c>
      <c r="AG3097" t="str">
        <f t="shared" si="391"/>
        <v>Kathryn Shelton</v>
      </c>
    </row>
    <row r="3098" spans="1:33" x14ac:dyDescent="0.35">
      <c r="A3098" t="s">
        <v>14842</v>
      </c>
      <c r="B3098" t="s">
        <v>14843</v>
      </c>
      <c r="C3098" s="7" t="s">
        <v>14844</v>
      </c>
      <c r="D3098" s="7" t="s">
        <v>54</v>
      </c>
      <c r="E3098" s="9">
        <v>34</v>
      </c>
      <c r="F3098" s="7" t="s">
        <v>29</v>
      </c>
      <c r="G3098" s="6">
        <v>45777</v>
      </c>
      <c r="H3098" s="6">
        <v>45491</v>
      </c>
      <c r="I3098" s="7" t="s">
        <v>84</v>
      </c>
      <c r="J3098" s="7" t="s">
        <v>85</v>
      </c>
      <c r="K3098" s="7" t="s">
        <v>117</v>
      </c>
      <c r="L3098" t="s">
        <v>14845</v>
      </c>
      <c r="M3098" s="7" t="s">
        <v>119</v>
      </c>
      <c r="N3098" s="7" t="s">
        <v>120</v>
      </c>
      <c r="O3098" s="9">
        <v>5</v>
      </c>
      <c r="P3098" s="10">
        <v>16108</v>
      </c>
      <c r="Q3098" s="10">
        <v>21787.57</v>
      </c>
      <c r="R3098" s="11">
        <v>20</v>
      </c>
      <c r="S3098" s="10">
        <v>87150.28</v>
      </c>
      <c r="T3098" s="10">
        <v>28397.85</v>
      </c>
      <c r="U3098" s="7" t="s">
        <v>78</v>
      </c>
      <c r="V3098" s="7" t="s">
        <v>37</v>
      </c>
      <c r="W3098" s="9">
        <v>5</v>
      </c>
      <c r="X3098" s="7" t="s">
        <v>87</v>
      </c>
      <c r="Y3098" s="7" t="s">
        <v>14846</v>
      </c>
      <c r="Z3098" t="str">
        <f t="shared" si="384"/>
        <v>Hannah Francis</v>
      </c>
      <c r="AA3098" t="str">
        <f t="shared" si="385"/>
        <v>Tamil Nadu</v>
      </c>
      <c r="AB3098" t="str">
        <f t="shared" si="386"/>
        <v>Chennai</v>
      </c>
      <c r="AC3098" t="str">
        <f t="shared" si="387"/>
        <v>Fashion</v>
      </c>
      <c r="AD3098" t="str">
        <f t="shared" si="388"/>
        <v>Air Max Shoes</v>
      </c>
      <c r="AE3098" t="str">
        <f t="shared" si="389"/>
        <v>Nike</v>
      </c>
      <c r="AF3098" t="str">
        <f t="shared" si="390"/>
        <v>Chennai Hub</v>
      </c>
      <c r="AG3098" t="str">
        <f t="shared" si="391"/>
        <v>Jill Snow</v>
      </c>
    </row>
    <row r="3099" spans="1:33" x14ac:dyDescent="0.35">
      <c r="A3099" t="s">
        <v>14847</v>
      </c>
      <c r="B3099" t="s">
        <v>14848</v>
      </c>
      <c r="C3099" s="7" t="s">
        <v>14849</v>
      </c>
      <c r="D3099" s="7" t="s">
        <v>28</v>
      </c>
      <c r="E3099" s="9">
        <v>59</v>
      </c>
      <c r="F3099" s="7" t="s">
        <v>92</v>
      </c>
      <c r="G3099" s="6">
        <v>45802</v>
      </c>
      <c r="H3099" s="6">
        <v>45537</v>
      </c>
      <c r="I3099" s="7" t="s">
        <v>30</v>
      </c>
      <c r="J3099" s="7" t="s">
        <v>31</v>
      </c>
      <c r="K3099" s="7" t="s">
        <v>117</v>
      </c>
      <c r="L3099" t="s">
        <v>14850</v>
      </c>
      <c r="M3099" s="7" t="s">
        <v>119</v>
      </c>
      <c r="N3099" s="7" t="s">
        <v>120</v>
      </c>
      <c r="O3099" s="9">
        <v>4</v>
      </c>
      <c r="P3099" s="10">
        <v>26942</v>
      </c>
      <c r="Q3099" s="10">
        <v>35164.980000000003</v>
      </c>
      <c r="R3099" s="11">
        <v>10</v>
      </c>
      <c r="S3099" s="10">
        <v>126593.93</v>
      </c>
      <c r="T3099" s="10">
        <v>32891.919999999998</v>
      </c>
      <c r="U3099" s="7" t="s">
        <v>36</v>
      </c>
      <c r="V3099" s="7" t="s">
        <v>154</v>
      </c>
      <c r="W3099" s="9">
        <v>2</v>
      </c>
      <c r="X3099" s="7" t="s">
        <v>38</v>
      </c>
      <c r="Y3099" s="7" t="s">
        <v>14851</v>
      </c>
      <c r="Z3099" t="str">
        <f t="shared" si="384"/>
        <v>Jessica Lee</v>
      </c>
      <c r="AA3099" t="str">
        <f t="shared" si="385"/>
        <v>Maharashtra</v>
      </c>
      <c r="AB3099" t="str">
        <f t="shared" si="386"/>
        <v>Mumbai</v>
      </c>
      <c r="AC3099" t="str">
        <f t="shared" si="387"/>
        <v>Fashion</v>
      </c>
      <c r="AD3099" t="str">
        <f t="shared" si="388"/>
        <v>Air Max Shoes</v>
      </c>
      <c r="AE3099" t="str">
        <f t="shared" si="389"/>
        <v>Nike</v>
      </c>
      <c r="AF3099" t="str">
        <f t="shared" si="390"/>
        <v>Mumbai Hub</v>
      </c>
      <c r="AG3099" t="str">
        <f t="shared" si="391"/>
        <v>Shannon Wells</v>
      </c>
    </row>
    <row r="3100" spans="1:33" x14ac:dyDescent="0.35">
      <c r="A3100" t="s">
        <v>14852</v>
      </c>
      <c r="B3100" t="s">
        <v>14853</v>
      </c>
      <c r="C3100" s="7" t="s">
        <v>14854</v>
      </c>
      <c r="D3100" s="7" t="s">
        <v>28</v>
      </c>
      <c r="E3100" s="9">
        <v>60</v>
      </c>
      <c r="F3100" s="7" t="s">
        <v>29</v>
      </c>
      <c r="G3100" s="6">
        <v>45614</v>
      </c>
      <c r="H3100" s="6">
        <v>45615</v>
      </c>
      <c r="I3100" s="7" t="s">
        <v>63</v>
      </c>
      <c r="J3100" s="7" t="s">
        <v>64</v>
      </c>
      <c r="K3100" s="7" t="s">
        <v>65</v>
      </c>
      <c r="L3100" t="s">
        <v>14855</v>
      </c>
      <c r="M3100" s="7" t="s">
        <v>67</v>
      </c>
      <c r="N3100" s="7" t="s">
        <v>68</v>
      </c>
      <c r="O3100" s="9">
        <v>3</v>
      </c>
      <c r="P3100" s="10">
        <v>5641</v>
      </c>
      <c r="Q3100" s="10">
        <v>7191.98</v>
      </c>
      <c r="R3100" s="11">
        <v>0</v>
      </c>
      <c r="S3100" s="10">
        <v>21575.94</v>
      </c>
      <c r="T3100" s="10">
        <v>4652.9399999999996</v>
      </c>
      <c r="U3100" s="7" t="s">
        <v>48</v>
      </c>
      <c r="V3100" s="7" t="s">
        <v>37</v>
      </c>
      <c r="W3100" s="9">
        <v>3</v>
      </c>
      <c r="X3100" s="7" t="s">
        <v>70</v>
      </c>
      <c r="Y3100" s="7" t="s">
        <v>14856</v>
      </c>
      <c r="Z3100" t="str">
        <f t="shared" si="384"/>
        <v>Jeffrey Good</v>
      </c>
      <c r="AA3100" t="str">
        <f t="shared" si="385"/>
        <v>Telangana</v>
      </c>
      <c r="AB3100" t="str">
        <f t="shared" si="386"/>
        <v>Hyderabad</v>
      </c>
      <c r="AC3100" t="str">
        <f t="shared" si="387"/>
        <v>Beauty</v>
      </c>
      <c r="AD3100" t="str">
        <f t="shared" si="388"/>
        <v>Face Wash</v>
      </c>
      <c r="AE3100" t="str">
        <f t="shared" si="389"/>
        <v>Loreal</v>
      </c>
      <c r="AF3100" t="str">
        <f t="shared" si="390"/>
        <v>Hyderabad Hub</v>
      </c>
      <c r="AG3100" t="str">
        <f t="shared" si="391"/>
        <v>Aaron Evans DVM</v>
      </c>
    </row>
    <row r="3101" spans="1:33" x14ac:dyDescent="0.35">
      <c r="A3101" t="s">
        <v>14857</v>
      </c>
      <c r="B3101" t="s">
        <v>14858</v>
      </c>
      <c r="C3101" s="7" t="s">
        <v>14859</v>
      </c>
      <c r="D3101" s="7" t="s">
        <v>28</v>
      </c>
      <c r="E3101" s="9">
        <v>20</v>
      </c>
      <c r="F3101" s="7" t="s">
        <v>92</v>
      </c>
      <c r="G3101" s="6">
        <v>45909</v>
      </c>
      <c r="H3101" s="6">
        <v>45764</v>
      </c>
      <c r="I3101" s="7" t="s">
        <v>75</v>
      </c>
      <c r="J3101" s="7" t="s">
        <v>76</v>
      </c>
      <c r="K3101" s="7" t="s">
        <v>93</v>
      </c>
      <c r="L3101" t="s">
        <v>14860</v>
      </c>
      <c r="M3101" s="7"/>
      <c r="N3101" s="7" t="s">
        <v>120</v>
      </c>
      <c r="O3101" s="9">
        <v>1</v>
      </c>
      <c r="P3101" s="10">
        <v>25095</v>
      </c>
      <c r="Q3101" s="10">
        <v>36318.199999999997</v>
      </c>
      <c r="R3101" s="11">
        <v>10</v>
      </c>
      <c r="S3101" s="10">
        <v>32686.38</v>
      </c>
      <c r="T3101" s="10">
        <v>11223.2</v>
      </c>
      <c r="U3101" s="7" t="s">
        <v>48</v>
      </c>
      <c r="V3101" s="7" t="s">
        <v>69</v>
      </c>
      <c r="W3101" s="9">
        <v>5</v>
      </c>
      <c r="X3101" s="7" t="s">
        <v>79</v>
      </c>
      <c r="Y3101" s="7" t="s">
        <v>14861</v>
      </c>
      <c r="Z3101" t="str">
        <f t="shared" si="384"/>
        <v>Matthew Moore</v>
      </c>
      <c r="AA3101" t="str">
        <f t="shared" si="385"/>
        <v>Karnataka</v>
      </c>
      <c r="AB3101" t="str">
        <f t="shared" si="386"/>
        <v>Bengaluru</v>
      </c>
      <c r="AC3101" t="str">
        <f t="shared" si="387"/>
        <v>Electronics</v>
      </c>
      <c r="AD3101" t="s">
        <v>119</v>
      </c>
      <c r="AE3101" t="str">
        <f t="shared" si="389"/>
        <v>Nike</v>
      </c>
      <c r="AF3101" t="str">
        <f t="shared" si="390"/>
        <v>Bengaluru Hub</v>
      </c>
      <c r="AG3101" t="str">
        <f t="shared" si="391"/>
        <v>Betty Atkinson</v>
      </c>
    </row>
    <row r="3102" spans="1:33" x14ac:dyDescent="0.35">
      <c r="A3102" t="s">
        <v>14862</v>
      </c>
      <c r="B3102" t="s">
        <v>14863</v>
      </c>
      <c r="C3102" s="7" t="s">
        <v>14864</v>
      </c>
      <c r="D3102" s="7" t="s">
        <v>54</v>
      </c>
      <c r="E3102" s="9">
        <v>54</v>
      </c>
      <c r="F3102" s="7" t="s">
        <v>29</v>
      </c>
      <c r="G3102" s="6">
        <v>45732</v>
      </c>
      <c r="H3102" s="6">
        <v>45817</v>
      </c>
      <c r="I3102" s="7" t="s">
        <v>75</v>
      </c>
      <c r="J3102" s="7" t="s">
        <v>76</v>
      </c>
      <c r="K3102" s="7" t="s">
        <v>44</v>
      </c>
      <c r="L3102" t="s">
        <v>14865</v>
      </c>
      <c r="M3102" s="7" t="s">
        <v>46</v>
      </c>
      <c r="N3102" s="7" t="s">
        <v>47</v>
      </c>
      <c r="O3102" s="9">
        <v>5</v>
      </c>
      <c r="P3102" s="10">
        <v>18495</v>
      </c>
      <c r="Q3102" s="10">
        <v>24695.46</v>
      </c>
      <c r="R3102" s="11">
        <v>20</v>
      </c>
      <c r="S3102" s="10">
        <v>98781.84</v>
      </c>
      <c r="T3102" s="10">
        <v>31002.3</v>
      </c>
      <c r="U3102" s="7" t="s">
        <v>78</v>
      </c>
      <c r="V3102" s="7" t="s">
        <v>112</v>
      </c>
      <c r="W3102" s="9">
        <v>3</v>
      </c>
      <c r="X3102" s="7" t="s">
        <v>79</v>
      </c>
      <c r="Y3102" s="7" t="s">
        <v>14866</v>
      </c>
      <c r="Z3102" t="str">
        <f t="shared" si="384"/>
        <v>John Archer</v>
      </c>
      <c r="AA3102" t="str">
        <f t="shared" si="385"/>
        <v>Karnataka</v>
      </c>
      <c r="AB3102" t="str">
        <f t="shared" si="386"/>
        <v>Bengaluru</v>
      </c>
      <c r="AC3102" t="str">
        <f t="shared" si="387"/>
        <v>Grocery</v>
      </c>
      <c r="AD3102" t="str">
        <f t="shared" si="388"/>
        <v>Sunflower Oil</v>
      </c>
      <c r="AE3102" t="str">
        <f t="shared" si="389"/>
        <v>Fortune</v>
      </c>
      <c r="AF3102" t="str">
        <f t="shared" si="390"/>
        <v>Bengaluru Hub</v>
      </c>
      <c r="AG3102" t="str">
        <f t="shared" si="391"/>
        <v>Jonathan Bennett</v>
      </c>
    </row>
    <row r="3103" spans="1:33" x14ac:dyDescent="0.35">
      <c r="A3103" t="s">
        <v>14867</v>
      </c>
      <c r="B3103" t="s">
        <v>14868</v>
      </c>
      <c r="C3103" s="7" t="s">
        <v>14869</v>
      </c>
      <c r="D3103" s="7" t="s">
        <v>28</v>
      </c>
      <c r="E3103" s="9">
        <v>58</v>
      </c>
      <c r="F3103" s="7" t="s">
        <v>92</v>
      </c>
      <c r="G3103" s="6">
        <v>46033</v>
      </c>
      <c r="H3103" s="6">
        <v>45978</v>
      </c>
      <c r="I3103" s="7" t="s">
        <v>75</v>
      </c>
      <c r="J3103" s="7" t="s">
        <v>76</v>
      </c>
      <c r="K3103" s="7" t="s">
        <v>93</v>
      </c>
      <c r="L3103" t="s">
        <v>7350</v>
      </c>
      <c r="M3103" s="7" t="s">
        <v>95</v>
      </c>
      <c r="N3103" s="7" t="s">
        <v>96</v>
      </c>
      <c r="O3103" s="9">
        <v>3</v>
      </c>
      <c r="P3103" s="10">
        <v>27114</v>
      </c>
      <c r="Q3103" s="10">
        <v>31071.34</v>
      </c>
      <c r="R3103" s="11">
        <v>5</v>
      </c>
      <c r="S3103" s="10">
        <v>88553.32</v>
      </c>
      <c r="T3103" s="10">
        <v>11872.02</v>
      </c>
      <c r="U3103" s="7" t="s">
        <v>78</v>
      </c>
      <c r="V3103" s="7" t="s">
        <v>112</v>
      </c>
      <c r="W3103" s="9">
        <v>3</v>
      </c>
      <c r="X3103" s="7" t="s">
        <v>79</v>
      </c>
      <c r="Y3103" s="7" t="s">
        <v>14870</v>
      </c>
      <c r="Z3103" t="str">
        <f t="shared" si="384"/>
        <v>Anthony Gutierrez</v>
      </c>
      <c r="AA3103" t="str">
        <f t="shared" si="385"/>
        <v>Karnataka</v>
      </c>
      <c r="AB3103" t="str">
        <f t="shared" si="386"/>
        <v>Bengaluru</v>
      </c>
      <c r="AC3103" t="str">
        <f t="shared" si="387"/>
        <v>Electronics</v>
      </c>
      <c r="AD3103" t="str">
        <f t="shared" si="388"/>
        <v>Galaxy S24</v>
      </c>
      <c r="AE3103" t="str">
        <f t="shared" si="389"/>
        <v>Samsung</v>
      </c>
      <c r="AF3103" t="str">
        <f t="shared" si="390"/>
        <v>Bengaluru Hub</v>
      </c>
      <c r="AG3103" t="str">
        <f t="shared" si="391"/>
        <v>Timothy Butler</v>
      </c>
    </row>
    <row r="3104" spans="1:33" x14ac:dyDescent="0.35">
      <c r="A3104" t="s">
        <v>14871</v>
      </c>
      <c r="B3104" t="s">
        <v>14872</v>
      </c>
      <c r="C3104" s="7" t="s">
        <v>14873</v>
      </c>
      <c r="D3104" s="7" t="s">
        <v>28</v>
      </c>
      <c r="E3104" s="9">
        <v>25</v>
      </c>
      <c r="F3104" s="7" t="s">
        <v>92</v>
      </c>
      <c r="G3104" s="6">
        <v>46037</v>
      </c>
      <c r="H3104" s="6">
        <v>45914</v>
      </c>
      <c r="I3104" s="7" t="s">
        <v>63</v>
      </c>
      <c r="J3104" s="7" t="s">
        <v>64</v>
      </c>
      <c r="K3104" s="7" t="s">
        <v>117</v>
      </c>
      <c r="L3104" t="s">
        <v>8073</v>
      </c>
      <c r="M3104" s="7" t="s">
        <v>119</v>
      </c>
      <c r="N3104" s="7" t="s">
        <v>120</v>
      </c>
      <c r="O3104" s="9">
        <v>3</v>
      </c>
      <c r="P3104" s="10">
        <v>665</v>
      </c>
      <c r="Q3104" s="10">
        <v>839.48</v>
      </c>
      <c r="R3104" s="11">
        <v>20</v>
      </c>
      <c r="S3104" s="10">
        <v>2014.75</v>
      </c>
      <c r="T3104" s="10">
        <v>523.44000000000005</v>
      </c>
      <c r="U3104" s="7" t="s">
        <v>126</v>
      </c>
      <c r="V3104" s="7" t="s">
        <v>154</v>
      </c>
      <c r="W3104" s="9">
        <v>4</v>
      </c>
      <c r="X3104" s="7" t="s">
        <v>70</v>
      </c>
      <c r="Y3104" s="7" t="s">
        <v>14874</v>
      </c>
      <c r="Z3104" t="str">
        <f t="shared" si="384"/>
        <v>Matthew Ewing</v>
      </c>
      <c r="AA3104" t="str">
        <f t="shared" si="385"/>
        <v>Telangana</v>
      </c>
      <c r="AB3104" t="str">
        <f t="shared" si="386"/>
        <v>Hyderabad</v>
      </c>
      <c r="AC3104" t="str">
        <f t="shared" si="387"/>
        <v>Fashion</v>
      </c>
      <c r="AD3104" t="str">
        <f t="shared" si="388"/>
        <v>Air Max Shoes</v>
      </c>
      <c r="AE3104" t="str">
        <f t="shared" si="389"/>
        <v>Nike</v>
      </c>
      <c r="AF3104" t="str">
        <f t="shared" si="390"/>
        <v>Hyderabad Hub</v>
      </c>
      <c r="AG3104" t="str">
        <f t="shared" si="391"/>
        <v>Jody Holland</v>
      </c>
    </row>
    <row r="3105" spans="1:33" x14ac:dyDescent="0.35">
      <c r="A3105" t="s">
        <v>14875</v>
      </c>
      <c r="B3105" t="s">
        <v>14876</v>
      </c>
      <c r="C3105" s="7" t="s">
        <v>14877</v>
      </c>
      <c r="D3105" s="7" t="s">
        <v>28</v>
      </c>
      <c r="E3105" s="9">
        <v>33</v>
      </c>
      <c r="F3105" s="7" t="s">
        <v>92</v>
      </c>
      <c r="G3105" s="6">
        <v>45722</v>
      </c>
      <c r="H3105" s="6">
        <v>46100</v>
      </c>
      <c r="I3105" s="7" t="s">
        <v>55</v>
      </c>
      <c r="J3105" s="7" t="s">
        <v>56</v>
      </c>
      <c r="K3105" s="7" t="s">
        <v>44</v>
      </c>
      <c r="L3105" t="s">
        <v>14878</v>
      </c>
      <c r="M3105" s="7" t="s">
        <v>46</v>
      </c>
      <c r="N3105" s="7" t="s">
        <v>47</v>
      </c>
      <c r="O3105" s="9">
        <v>5</v>
      </c>
      <c r="P3105" s="10">
        <v>8449</v>
      </c>
      <c r="Q3105" s="10">
        <v>11391.91</v>
      </c>
      <c r="R3105" s="11">
        <v>10</v>
      </c>
      <c r="S3105" s="10">
        <v>51263.6</v>
      </c>
      <c r="T3105" s="10">
        <v>14714.55</v>
      </c>
      <c r="U3105" s="7" t="s">
        <v>78</v>
      </c>
      <c r="V3105" s="7" t="s">
        <v>112</v>
      </c>
      <c r="W3105" s="9">
        <v>2</v>
      </c>
      <c r="X3105" s="7" t="s">
        <v>58</v>
      </c>
      <c r="Y3105" s="7" t="s">
        <v>14879</v>
      </c>
      <c r="Z3105" t="str">
        <f t="shared" si="384"/>
        <v>Jonathan Figueroa</v>
      </c>
      <c r="AA3105" t="str">
        <f t="shared" si="385"/>
        <v>Delhi</v>
      </c>
      <c r="AB3105" t="str">
        <f t="shared" si="386"/>
        <v>New Delhi</v>
      </c>
      <c r="AC3105" t="str">
        <f t="shared" si="387"/>
        <v>Grocery</v>
      </c>
      <c r="AD3105" t="str">
        <f t="shared" si="388"/>
        <v>Sunflower Oil</v>
      </c>
      <c r="AE3105" t="str">
        <f t="shared" si="389"/>
        <v>Fortune</v>
      </c>
      <c r="AF3105" t="str">
        <f t="shared" si="390"/>
        <v>New Delhi Hub</v>
      </c>
      <c r="AG3105" t="str">
        <f t="shared" si="391"/>
        <v>Ronald Salazar</v>
      </c>
    </row>
    <row r="3106" spans="1:33" x14ac:dyDescent="0.35">
      <c r="A3106" t="s">
        <v>14880</v>
      </c>
      <c r="B3106" t="s">
        <v>14881</v>
      </c>
      <c r="C3106" s="7" t="s">
        <v>14882</v>
      </c>
      <c r="D3106" s="7" t="s">
        <v>54</v>
      </c>
      <c r="E3106" s="9">
        <v>43</v>
      </c>
      <c r="F3106" s="7" t="s">
        <v>29</v>
      </c>
      <c r="G3106" s="6">
        <v>46044</v>
      </c>
      <c r="H3106" s="6">
        <v>45616</v>
      </c>
      <c r="I3106" s="7" t="s">
        <v>75</v>
      </c>
      <c r="J3106" s="7" t="s">
        <v>76</v>
      </c>
      <c r="K3106" s="7" t="s">
        <v>65</v>
      </c>
      <c r="L3106" t="s">
        <v>14883</v>
      </c>
      <c r="M3106" s="7" t="s">
        <v>67</v>
      </c>
      <c r="N3106" s="7" t="s">
        <v>68</v>
      </c>
      <c r="O3106" s="9">
        <v>2</v>
      </c>
      <c r="P3106" s="10">
        <v>9410</v>
      </c>
      <c r="Q3106" s="10">
        <v>10588.26</v>
      </c>
      <c r="R3106" s="11">
        <v>10</v>
      </c>
      <c r="S3106" s="10">
        <v>19058.87</v>
      </c>
      <c r="T3106" s="10">
        <v>2356.52</v>
      </c>
      <c r="U3106" s="7" t="s">
        <v>36</v>
      </c>
      <c r="V3106" s="7" t="s">
        <v>112</v>
      </c>
      <c r="W3106" s="9">
        <v>1</v>
      </c>
      <c r="X3106" s="7" t="s">
        <v>79</v>
      </c>
      <c r="Y3106" s="7" t="s">
        <v>14884</v>
      </c>
      <c r="Z3106" t="str">
        <f t="shared" si="384"/>
        <v>Elizabeth Stewart</v>
      </c>
      <c r="AA3106" t="str">
        <f t="shared" si="385"/>
        <v>Karnataka</v>
      </c>
      <c r="AB3106" t="str">
        <f t="shared" si="386"/>
        <v>Bengaluru</v>
      </c>
      <c r="AC3106" t="str">
        <f t="shared" si="387"/>
        <v>Beauty</v>
      </c>
      <c r="AD3106" t="str">
        <f t="shared" si="388"/>
        <v>Face Wash</v>
      </c>
      <c r="AE3106" t="str">
        <f t="shared" si="389"/>
        <v>Loreal</v>
      </c>
      <c r="AF3106" t="str">
        <f t="shared" si="390"/>
        <v>Bengaluru Hub</v>
      </c>
      <c r="AG3106" t="str">
        <f t="shared" si="391"/>
        <v>Brandon Zamora</v>
      </c>
    </row>
    <row r="3107" spans="1:33" x14ac:dyDescent="0.35">
      <c r="A3107" t="s">
        <v>14885</v>
      </c>
      <c r="B3107" t="s">
        <v>14886</v>
      </c>
      <c r="C3107" s="7" t="s">
        <v>14887</v>
      </c>
      <c r="D3107" s="7" t="s">
        <v>54</v>
      </c>
      <c r="E3107" s="9">
        <v>55</v>
      </c>
      <c r="F3107" s="7" t="s">
        <v>92</v>
      </c>
      <c r="G3107" s="6">
        <v>45559</v>
      </c>
      <c r="H3107" s="6">
        <v>45899</v>
      </c>
      <c r="I3107" s="7" t="s">
        <v>63</v>
      </c>
      <c r="J3107" s="7" t="s">
        <v>64</v>
      </c>
      <c r="K3107" s="7" t="s">
        <v>32</v>
      </c>
      <c r="L3107" t="s">
        <v>14888</v>
      </c>
      <c r="M3107" s="7" t="s">
        <v>34</v>
      </c>
      <c r="N3107" s="7" t="s">
        <v>35</v>
      </c>
      <c r="O3107" s="9">
        <v>4</v>
      </c>
      <c r="P3107" s="10">
        <v>16598</v>
      </c>
      <c r="Q3107" s="10">
        <v>22166.34</v>
      </c>
      <c r="R3107" s="11">
        <v>15</v>
      </c>
      <c r="S3107" s="10">
        <v>75365.56</v>
      </c>
      <c r="T3107" s="10">
        <v>22273.360000000001</v>
      </c>
      <c r="U3107" s="7" t="s">
        <v>78</v>
      </c>
      <c r="V3107" s="7" t="s">
        <v>112</v>
      </c>
      <c r="W3107" s="9">
        <v>4</v>
      </c>
      <c r="X3107" s="7" t="s">
        <v>70</v>
      </c>
      <c r="Y3107" s="7" t="s">
        <v>14889</v>
      </c>
      <c r="Z3107" t="str">
        <f t="shared" si="384"/>
        <v>Toni Mejia</v>
      </c>
      <c r="AA3107" t="str">
        <f t="shared" si="385"/>
        <v>Telangana</v>
      </c>
      <c r="AB3107" t="str">
        <f t="shared" si="386"/>
        <v>Hyderabad</v>
      </c>
      <c r="AC3107" t="str">
        <f t="shared" si="387"/>
        <v>Home</v>
      </c>
      <c r="AD3107" t="str">
        <f t="shared" si="388"/>
        <v>Pressure Cooker</v>
      </c>
      <c r="AE3107" t="str">
        <f t="shared" si="389"/>
        <v>Prestige</v>
      </c>
      <c r="AF3107" t="str">
        <f t="shared" si="390"/>
        <v>Hyderabad Hub</v>
      </c>
      <c r="AG3107" t="str">
        <f t="shared" si="391"/>
        <v>Joshua Wilson</v>
      </c>
    </row>
    <row r="3108" spans="1:33" x14ac:dyDescent="0.35">
      <c r="A3108" t="s">
        <v>14890</v>
      </c>
      <c r="B3108" t="s">
        <v>14891</v>
      </c>
      <c r="C3108" s="7" t="s">
        <v>14892</v>
      </c>
      <c r="D3108" s="7" t="s">
        <v>54</v>
      </c>
      <c r="E3108" s="9">
        <v>23</v>
      </c>
      <c r="F3108" s="7" t="s">
        <v>29</v>
      </c>
      <c r="G3108" s="6">
        <v>45874</v>
      </c>
      <c r="H3108" s="6">
        <v>45625</v>
      </c>
      <c r="I3108" s="7" t="s">
        <v>63</v>
      </c>
      <c r="J3108" s="7" t="s">
        <v>64</v>
      </c>
      <c r="K3108" s="7" t="s">
        <v>44</v>
      </c>
      <c r="L3108" t="s">
        <v>14893</v>
      </c>
      <c r="M3108" s="7" t="s">
        <v>46</v>
      </c>
      <c r="N3108" s="7" t="s">
        <v>47</v>
      </c>
      <c r="O3108" s="9">
        <v>1</v>
      </c>
      <c r="P3108" s="10">
        <v>14795</v>
      </c>
      <c r="Q3108" s="10">
        <v>20221.7</v>
      </c>
      <c r="R3108" s="11">
        <v>15</v>
      </c>
      <c r="S3108" s="10">
        <v>17188.439999999999</v>
      </c>
      <c r="T3108" s="10">
        <v>5426.7</v>
      </c>
      <c r="U3108" s="7" t="s">
        <v>78</v>
      </c>
      <c r="V3108" s="7" t="s">
        <v>154</v>
      </c>
      <c r="W3108" s="9">
        <v>2</v>
      </c>
      <c r="X3108" s="7" t="s">
        <v>70</v>
      </c>
      <c r="Y3108" s="7" t="s">
        <v>14894</v>
      </c>
      <c r="Z3108" t="str">
        <f t="shared" si="384"/>
        <v>Bryan Ford</v>
      </c>
      <c r="AA3108" t="str">
        <f t="shared" si="385"/>
        <v>Telangana</v>
      </c>
      <c r="AB3108" t="str">
        <f t="shared" si="386"/>
        <v>Hyderabad</v>
      </c>
      <c r="AC3108" t="str">
        <f t="shared" si="387"/>
        <v>Grocery</v>
      </c>
      <c r="AD3108" t="str">
        <f t="shared" si="388"/>
        <v>Sunflower Oil</v>
      </c>
      <c r="AE3108" t="str">
        <f t="shared" si="389"/>
        <v>Fortune</v>
      </c>
      <c r="AF3108" t="str">
        <f t="shared" si="390"/>
        <v>Hyderabad Hub</v>
      </c>
      <c r="AG3108" t="str">
        <f t="shared" si="391"/>
        <v>Molly Smith DVM</v>
      </c>
    </row>
    <row r="3109" spans="1:33" x14ac:dyDescent="0.35">
      <c r="A3109" t="s">
        <v>14895</v>
      </c>
      <c r="B3109" t="s">
        <v>14896</v>
      </c>
      <c r="C3109" s="7" t="s">
        <v>14897</v>
      </c>
      <c r="D3109" s="7" t="s">
        <v>28</v>
      </c>
      <c r="E3109" s="9">
        <v>40</v>
      </c>
      <c r="F3109" s="7" t="s">
        <v>92</v>
      </c>
      <c r="G3109" s="6">
        <v>46040</v>
      </c>
      <c r="H3109" s="6">
        <v>45891</v>
      </c>
      <c r="I3109" s="7" t="s">
        <v>84</v>
      </c>
      <c r="J3109" s="7" t="s">
        <v>85</v>
      </c>
      <c r="K3109" s="7" t="s">
        <v>93</v>
      </c>
      <c r="L3109" t="s">
        <v>14898</v>
      </c>
      <c r="M3109" s="7" t="s">
        <v>95</v>
      </c>
      <c r="N3109" s="7" t="s">
        <v>96</v>
      </c>
      <c r="O3109" s="9">
        <v>3</v>
      </c>
      <c r="P3109" s="10">
        <v>18215</v>
      </c>
      <c r="Q3109" s="10">
        <v>21531.57</v>
      </c>
      <c r="R3109" s="11">
        <v>20</v>
      </c>
      <c r="S3109" s="10">
        <v>51675.77</v>
      </c>
      <c r="T3109" s="10">
        <v>9949.7099999999991</v>
      </c>
      <c r="U3109" s="7" t="s">
        <v>78</v>
      </c>
      <c r="V3109" s="7" t="s">
        <v>69</v>
      </c>
      <c r="W3109" s="9">
        <v>1</v>
      </c>
      <c r="X3109" s="7" t="s">
        <v>87</v>
      </c>
      <c r="Y3109" s="7" t="s">
        <v>14899</v>
      </c>
      <c r="Z3109" t="str">
        <f t="shared" si="384"/>
        <v>Timothy Blackwell</v>
      </c>
      <c r="AA3109" t="str">
        <f t="shared" si="385"/>
        <v>Tamil Nadu</v>
      </c>
      <c r="AB3109" t="str">
        <f t="shared" si="386"/>
        <v>Chennai</v>
      </c>
      <c r="AC3109" t="str">
        <f t="shared" si="387"/>
        <v>Electronics</v>
      </c>
      <c r="AD3109" t="str">
        <f t="shared" si="388"/>
        <v>Galaxy S24</v>
      </c>
      <c r="AE3109" t="str">
        <f t="shared" si="389"/>
        <v>Samsung</v>
      </c>
      <c r="AF3109" t="str">
        <f t="shared" si="390"/>
        <v>Chennai Hub</v>
      </c>
      <c r="AG3109" t="str">
        <f t="shared" si="391"/>
        <v>Molly Walker</v>
      </c>
    </row>
    <row r="3110" spans="1:33" x14ac:dyDescent="0.35">
      <c r="A3110" t="s">
        <v>14900</v>
      </c>
      <c r="B3110" t="s">
        <v>14901</v>
      </c>
      <c r="C3110" s="7" t="s">
        <v>14902</v>
      </c>
      <c r="D3110" s="7" t="s">
        <v>28</v>
      </c>
      <c r="E3110" s="9">
        <v>54</v>
      </c>
      <c r="F3110" s="7" t="s">
        <v>92</v>
      </c>
      <c r="G3110" s="6">
        <v>46100</v>
      </c>
      <c r="H3110" s="6">
        <v>45852</v>
      </c>
      <c r="I3110" s="7" t="s">
        <v>55</v>
      </c>
      <c r="J3110" s="7" t="s">
        <v>56</v>
      </c>
      <c r="K3110" s="7" t="s">
        <v>44</v>
      </c>
      <c r="L3110" t="s">
        <v>14903</v>
      </c>
      <c r="M3110" s="7" t="s">
        <v>46</v>
      </c>
      <c r="N3110" s="7" t="s">
        <v>47</v>
      </c>
      <c r="O3110" s="9">
        <v>2</v>
      </c>
      <c r="P3110" s="10">
        <v>13173</v>
      </c>
      <c r="Q3110" s="10">
        <v>17271.45</v>
      </c>
      <c r="R3110" s="11">
        <v>15</v>
      </c>
      <c r="S3110" s="10">
        <v>29361.47</v>
      </c>
      <c r="T3110" s="10">
        <v>8196.9</v>
      </c>
      <c r="U3110" s="7" t="s">
        <v>36</v>
      </c>
      <c r="V3110" s="7" t="s">
        <v>112</v>
      </c>
      <c r="W3110" s="9">
        <v>3</v>
      </c>
      <c r="X3110" s="7" t="s">
        <v>58</v>
      </c>
      <c r="Y3110" s="7" t="s">
        <v>14904</v>
      </c>
      <c r="Z3110" t="str">
        <f t="shared" si="384"/>
        <v>Jason Graves</v>
      </c>
      <c r="AA3110" t="str">
        <f t="shared" si="385"/>
        <v>Delhi</v>
      </c>
      <c r="AB3110" t="str">
        <f t="shared" si="386"/>
        <v>New Delhi</v>
      </c>
      <c r="AC3110" t="str">
        <f t="shared" si="387"/>
        <v>Grocery</v>
      </c>
      <c r="AD3110" t="str">
        <f t="shared" si="388"/>
        <v>Sunflower Oil</v>
      </c>
      <c r="AE3110" t="str">
        <f t="shared" si="389"/>
        <v>Fortune</v>
      </c>
      <c r="AF3110" t="str">
        <f t="shared" si="390"/>
        <v>New Delhi Hub</v>
      </c>
      <c r="AG3110" t="str">
        <f t="shared" si="391"/>
        <v>Amy Robinson</v>
      </c>
    </row>
    <row r="3111" spans="1:33" x14ac:dyDescent="0.35">
      <c r="A3111" t="s">
        <v>14905</v>
      </c>
      <c r="B3111" t="s">
        <v>14906</v>
      </c>
      <c r="C3111" s="7" t="s">
        <v>7129</v>
      </c>
      <c r="D3111" s="7" t="s">
        <v>54</v>
      </c>
      <c r="E3111" s="9">
        <v>29</v>
      </c>
      <c r="F3111" s="7" t="s">
        <v>29</v>
      </c>
      <c r="G3111" s="6">
        <v>45946</v>
      </c>
      <c r="H3111" s="6">
        <v>45571</v>
      </c>
      <c r="I3111" s="7" t="s">
        <v>84</v>
      </c>
      <c r="J3111" s="7" t="s">
        <v>85</v>
      </c>
      <c r="K3111" s="7" t="s">
        <v>93</v>
      </c>
      <c r="L3111" t="s">
        <v>1671</v>
      </c>
      <c r="M3111" s="7" t="s">
        <v>95</v>
      </c>
      <c r="N3111" s="7" t="s">
        <v>96</v>
      </c>
      <c r="O3111" s="9">
        <v>3</v>
      </c>
      <c r="P3111" s="10">
        <v>12236</v>
      </c>
      <c r="Q3111" s="10">
        <v>13683.19</v>
      </c>
      <c r="R3111" s="11">
        <v>20</v>
      </c>
      <c r="S3111" s="10">
        <v>32839.660000000003</v>
      </c>
      <c r="T3111" s="10">
        <v>4341.57</v>
      </c>
      <c r="U3111" s="7" t="s">
        <v>36</v>
      </c>
      <c r="V3111" s="7" t="s">
        <v>154</v>
      </c>
      <c r="W3111" s="9">
        <v>5</v>
      </c>
      <c r="X3111" s="7" t="s">
        <v>87</v>
      </c>
      <c r="Y3111" s="7" t="s">
        <v>14907</v>
      </c>
      <c r="Z3111" t="str">
        <f t="shared" si="384"/>
        <v>Donald Jones</v>
      </c>
      <c r="AA3111" t="str">
        <f t="shared" si="385"/>
        <v>Tamil Nadu</v>
      </c>
      <c r="AB3111" t="str">
        <f t="shared" si="386"/>
        <v>Chennai</v>
      </c>
      <c r="AC3111" t="str">
        <f t="shared" si="387"/>
        <v>Electronics</v>
      </c>
      <c r="AD3111" t="str">
        <f t="shared" si="388"/>
        <v>Galaxy S24</v>
      </c>
      <c r="AE3111" t="str">
        <f t="shared" si="389"/>
        <v>Samsung</v>
      </c>
      <c r="AF3111" t="str">
        <f t="shared" si="390"/>
        <v>Chennai Hub</v>
      </c>
      <c r="AG3111" t="str">
        <f t="shared" si="391"/>
        <v>Daniel Bruce</v>
      </c>
    </row>
    <row r="3112" spans="1:33" x14ac:dyDescent="0.35">
      <c r="A3112" t="s">
        <v>14908</v>
      </c>
      <c r="B3112" t="s">
        <v>14909</v>
      </c>
      <c r="C3112" s="7" t="s">
        <v>14910</v>
      </c>
      <c r="D3112" s="7" t="s">
        <v>54</v>
      </c>
      <c r="E3112" s="9">
        <v>53</v>
      </c>
      <c r="F3112" s="7" t="s">
        <v>29</v>
      </c>
      <c r="G3112" s="6">
        <v>45489</v>
      </c>
      <c r="H3112" s="6">
        <v>45721</v>
      </c>
      <c r="I3112" s="7" t="s">
        <v>55</v>
      </c>
      <c r="J3112" s="7" t="s">
        <v>56</v>
      </c>
      <c r="K3112" s="7" t="s">
        <v>32</v>
      </c>
      <c r="L3112" t="s">
        <v>14911</v>
      </c>
      <c r="M3112" s="7" t="s">
        <v>34</v>
      </c>
      <c r="N3112" s="7" t="s">
        <v>35</v>
      </c>
      <c r="O3112" s="9">
        <v>3</v>
      </c>
      <c r="P3112" s="10">
        <v>8324</v>
      </c>
      <c r="Q3112" s="10">
        <v>9598.4699999999993</v>
      </c>
      <c r="R3112" s="11">
        <v>0</v>
      </c>
      <c r="S3112" s="10">
        <v>28795.41</v>
      </c>
      <c r="T3112" s="10">
        <v>3823.41</v>
      </c>
      <c r="U3112" s="7" t="s">
        <v>126</v>
      </c>
      <c r="V3112" s="7" t="s">
        <v>154</v>
      </c>
      <c r="W3112" s="9">
        <v>2</v>
      </c>
      <c r="X3112" s="7" t="s">
        <v>58</v>
      </c>
      <c r="Y3112" s="7" t="s">
        <v>14912</v>
      </c>
      <c r="Z3112" t="str">
        <f t="shared" si="384"/>
        <v>Luis Lawrence</v>
      </c>
      <c r="AA3112" t="str">
        <f t="shared" si="385"/>
        <v>Delhi</v>
      </c>
      <c r="AB3112" t="str">
        <f t="shared" si="386"/>
        <v>New Delhi</v>
      </c>
      <c r="AC3112" t="str">
        <f t="shared" si="387"/>
        <v>Home</v>
      </c>
      <c r="AD3112" t="str">
        <f t="shared" si="388"/>
        <v>Pressure Cooker</v>
      </c>
      <c r="AE3112" t="str">
        <f t="shared" si="389"/>
        <v>Prestige</v>
      </c>
      <c r="AF3112" t="str">
        <f t="shared" si="390"/>
        <v>New Delhi Hub</v>
      </c>
      <c r="AG3112" t="str">
        <f t="shared" si="391"/>
        <v>Raymond Ferrell</v>
      </c>
    </row>
    <row r="3113" spans="1:33" x14ac:dyDescent="0.35">
      <c r="A3113" t="s">
        <v>14913</v>
      </c>
      <c r="B3113" t="s">
        <v>14914</v>
      </c>
      <c r="C3113" s="7" t="s">
        <v>14915</v>
      </c>
      <c r="D3113" s="7" t="s">
        <v>28</v>
      </c>
      <c r="E3113" s="9">
        <v>46</v>
      </c>
      <c r="F3113" s="7" t="s">
        <v>29</v>
      </c>
      <c r="G3113" s="6">
        <v>45688</v>
      </c>
      <c r="H3113" s="6">
        <v>45763</v>
      </c>
      <c r="I3113" s="7" t="s">
        <v>30</v>
      </c>
      <c r="J3113" s="7" t="s">
        <v>31</v>
      </c>
      <c r="K3113" s="7" t="s">
        <v>44</v>
      </c>
      <c r="L3113" t="s">
        <v>14916</v>
      </c>
      <c r="M3113" s="7" t="s">
        <v>46</v>
      </c>
      <c r="N3113" s="7" t="s">
        <v>47</v>
      </c>
      <c r="O3113" s="9">
        <v>3</v>
      </c>
      <c r="P3113" s="10">
        <v>17919</v>
      </c>
      <c r="Q3113" s="10">
        <v>22192.09</v>
      </c>
      <c r="R3113" s="11">
        <v>5</v>
      </c>
      <c r="S3113" s="10">
        <v>63247.46</v>
      </c>
      <c r="T3113" s="10">
        <v>12819.27</v>
      </c>
      <c r="U3113" s="7" t="s">
        <v>48</v>
      </c>
      <c r="V3113" s="7" t="s">
        <v>69</v>
      </c>
      <c r="W3113" s="9">
        <v>2</v>
      </c>
      <c r="X3113" s="7" t="s">
        <v>38</v>
      </c>
      <c r="Y3113" s="7" t="s">
        <v>14917</v>
      </c>
      <c r="Z3113" t="str">
        <f t="shared" si="384"/>
        <v>Eileen Lopez</v>
      </c>
      <c r="AA3113" t="str">
        <f t="shared" si="385"/>
        <v>Maharashtra</v>
      </c>
      <c r="AB3113" t="str">
        <f t="shared" si="386"/>
        <v>Mumbai</v>
      </c>
      <c r="AC3113" t="str">
        <f t="shared" si="387"/>
        <v>Grocery</v>
      </c>
      <c r="AD3113" t="str">
        <f t="shared" si="388"/>
        <v>Sunflower Oil</v>
      </c>
      <c r="AE3113" t="str">
        <f t="shared" si="389"/>
        <v>Fortune</v>
      </c>
      <c r="AF3113" t="str">
        <f t="shared" si="390"/>
        <v>Mumbai Hub</v>
      </c>
      <c r="AG3113" t="str">
        <f t="shared" si="391"/>
        <v>Joann Lewis</v>
      </c>
    </row>
    <row r="3114" spans="1:33" x14ac:dyDescent="0.35">
      <c r="A3114" t="s">
        <v>14918</v>
      </c>
      <c r="B3114" t="s">
        <v>14919</v>
      </c>
      <c r="C3114" s="7" t="s">
        <v>14920</v>
      </c>
      <c r="D3114" s="7" t="s">
        <v>28</v>
      </c>
      <c r="E3114" s="9">
        <v>44</v>
      </c>
      <c r="F3114" s="7" t="s">
        <v>29</v>
      </c>
      <c r="G3114" s="6">
        <v>45994</v>
      </c>
      <c r="H3114" s="6">
        <v>46150</v>
      </c>
      <c r="I3114" s="7" t="s">
        <v>63</v>
      </c>
      <c r="J3114" s="7" t="s">
        <v>64</v>
      </c>
      <c r="K3114" s="7" t="s">
        <v>44</v>
      </c>
      <c r="L3114" t="s">
        <v>14921</v>
      </c>
      <c r="M3114" s="7" t="s">
        <v>46</v>
      </c>
      <c r="N3114" s="7" t="s">
        <v>47</v>
      </c>
      <c r="O3114" s="9">
        <v>5</v>
      </c>
      <c r="P3114" s="10">
        <v>14718</v>
      </c>
      <c r="Q3114" s="10">
        <v>21084.42</v>
      </c>
      <c r="R3114" s="11">
        <v>0</v>
      </c>
      <c r="S3114" s="10">
        <v>105422.1</v>
      </c>
      <c r="T3114" s="10">
        <v>31832.1</v>
      </c>
      <c r="U3114" s="7" t="s">
        <v>78</v>
      </c>
      <c r="V3114" s="7" t="s">
        <v>112</v>
      </c>
      <c r="W3114" s="9">
        <v>5</v>
      </c>
      <c r="X3114" s="7" t="s">
        <v>70</v>
      </c>
      <c r="Y3114" s="7" t="s">
        <v>14922</v>
      </c>
      <c r="Z3114" t="str">
        <f t="shared" si="384"/>
        <v>Robert Barrett</v>
      </c>
      <c r="AA3114" t="str">
        <f t="shared" si="385"/>
        <v>Telangana</v>
      </c>
      <c r="AB3114" t="str">
        <f t="shared" si="386"/>
        <v>Hyderabad</v>
      </c>
      <c r="AC3114" t="str">
        <f t="shared" si="387"/>
        <v>Grocery</v>
      </c>
      <c r="AD3114" t="str">
        <f t="shared" si="388"/>
        <v>Sunflower Oil</v>
      </c>
      <c r="AE3114" t="str">
        <f t="shared" si="389"/>
        <v>Fortune</v>
      </c>
      <c r="AF3114" t="str">
        <f t="shared" si="390"/>
        <v>Hyderabad Hub</v>
      </c>
      <c r="AG3114" t="str">
        <f t="shared" si="391"/>
        <v>Tammy Kennedy</v>
      </c>
    </row>
    <row r="3115" spans="1:33" x14ac:dyDescent="0.35">
      <c r="A3115" t="s">
        <v>14923</v>
      </c>
      <c r="B3115" t="s">
        <v>14924</v>
      </c>
      <c r="C3115" s="7" t="s">
        <v>14925</v>
      </c>
      <c r="D3115" s="7" t="s">
        <v>54</v>
      </c>
      <c r="E3115" s="9">
        <v>18</v>
      </c>
      <c r="F3115" s="7" t="s">
        <v>92</v>
      </c>
      <c r="G3115" s="6">
        <v>45848</v>
      </c>
      <c r="H3115" s="6">
        <v>45995</v>
      </c>
      <c r="I3115" s="7" t="s">
        <v>55</v>
      </c>
      <c r="J3115" s="7" t="s">
        <v>56</v>
      </c>
      <c r="K3115" s="7" t="s">
        <v>44</v>
      </c>
      <c r="L3115" t="s">
        <v>14926</v>
      </c>
      <c r="M3115" s="7" t="s">
        <v>46</v>
      </c>
      <c r="N3115" s="7" t="s">
        <v>47</v>
      </c>
      <c r="O3115" s="9">
        <v>2</v>
      </c>
      <c r="P3115" s="10">
        <v>18091</v>
      </c>
      <c r="Q3115" s="10">
        <v>20902.580000000002</v>
      </c>
      <c r="R3115" s="11">
        <v>0</v>
      </c>
      <c r="S3115" s="10">
        <v>41805.160000000003</v>
      </c>
      <c r="T3115" s="10">
        <v>5623.16</v>
      </c>
      <c r="U3115" s="7" t="s">
        <v>78</v>
      </c>
      <c r="V3115" s="7" t="s">
        <v>154</v>
      </c>
      <c r="W3115" s="9">
        <v>1</v>
      </c>
      <c r="X3115" s="7" t="s">
        <v>58</v>
      </c>
      <c r="Y3115" s="7" t="s">
        <v>14927</v>
      </c>
      <c r="Z3115" t="str">
        <f t="shared" si="384"/>
        <v>Christopher Barker</v>
      </c>
      <c r="AA3115" t="str">
        <f t="shared" si="385"/>
        <v>Delhi</v>
      </c>
      <c r="AB3115" t="str">
        <f t="shared" si="386"/>
        <v>New Delhi</v>
      </c>
      <c r="AC3115" t="str">
        <f t="shared" si="387"/>
        <v>Grocery</v>
      </c>
      <c r="AD3115" t="str">
        <f t="shared" si="388"/>
        <v>Sunflower Oil</v>
      </c>
      <c r="AE3115" t="str">
        <f t="shared" si="389"/>
        <v>Fortune</v>
      </c>
      <c r="AF3115" t="str">
        <f t="shared" si="390"/>
        <v>New Delhi Hub</v>
      </c>
      <c r="AG3115" t="str">
        <f t="shared" si="391"/>
        <v>Rachel Bennett</v>
      </c>
    </row>
    <row r="3116" spans="1:33" x14ac:dyDescent="0.35">
      <c r="A3116" t="s">
        <v>14928</v>
      </c>
      <c r="B3116" t="s">
        <v>14929</v>
      </c>
      <c r="C3116" s="7" t="s">
        <v>14930</v>
      </c>
      <c r="D3116" s="7" t="s">
        <v>54</v>
      </c>
      <c r="E3116" s="9">
        <v>53</v>
      </c>
      <c r="F3116" s="7" t="s">
        <v>92</v>
      </c>
      <c r="G3116" s="6">
        <v>45897</v>
      </c>
      <c r="H3116" s="6">
        <v>45765</v>
      </c>
      <c r="I3116" s="7" t="s">
        <v>75</v>
      </c>
      <c r="J3116" s="7" t="s">
        <v>76</v>
      </c>
      <c r="K3116" s="7" t="s">
        <v>44</v>
      </c>
      <c r="L3116" t="s">
        <v>899</v>
      </c>
      <c r="M3116" s="7" t="s">
        <v>46</v>
      </c>
      <c r="N3116" s="7" t="s">
        <v>47</v>
      </c>
      <c r="O3116" s="9">
        <v>1</v>
      </c>
      <c r="P3116" s="10">
        <v>11162</v>
      </c>
      <c r="Q3116" s="10">
        <v>16165.51</v>
      </c>
      <c r="R3116" s="11">
        <v>10</v>
      </c>
      <c r="S3116" s="10">
        <v>14548.96</v>
      </c>
      <c r="T3116" s="10">
        <v>5003.51</v>
      </c>
      <c r="U3116" s="7" t="s">
        <v>48</v>
      </c>
      <c r="V3116" s="7" t="s">
        <v>112</v>
      </c>
      <c r="W3116" s="9">
        <v>4</v>
      </c>
      <c r="X3116" s="7" t="s">
        <v>79</v>
      </c>
      <c r="Y3116" s="7" t="s">
        <v>14931</v>
      </c>
      <c r="Z3116" t="str">
        <f t="shared" si="384"/>
        <v>Katelyn Chambers</v>
      </c>
      <c r="AA3116" t="str">
        <f t="shared" si="385"/>
        <v>Karnataka</v>
      </c>
      <c r="AB3116" t="str">
        <f t="shared" si="386"/>
        <v>Bengaluru</v>
      </c>
      <c r="AC3116" t="str">
        <f t="shared" si="387"/>
        <v>Grocery</v>
      </c>
      <c r="AD3116" t="str">
        <f t="shared" si="388"/>
        <v>Sunflower Oil</v>
      </c>
      <c r="AE3116" t="str">
        <f t="shared" si="389"/>
        <v>Fortune</v>
      </c>
      <c r="AF3116" t="str">
        <f t="shared" si="390"/>
        <v>Bengaluru Hub</v>
      </c>
      <c r="AG3116" t="str">
        <f t="shared" si="391"/>
        <v>Mrs. Vanessa Buchanan</v>
      </c>
    </row>
    <row r="3117" spans="1:33" x14ac:dyDescent="0.35">
      <c r="A3117" t="s">
        <v>14932</v>
      </c>
      <c r="B3117" t="s">
        <v>14933</v>
      </c>
      <c r="C3117" s="7" t="s">
        <v>14934</v>
      </c>
      <c r="D3117" s="7" t="s">
        <v>28</v>
      </c>
      <c r="E3117" s="9">
        <v>58</v>
      </c>
      <c r="F3117" s="7" t="s">
        <v>92</v>
      </c>
      <c r="G3117" s="6">
        <v>45541</v>
      </c>
      <c r="H3117" s="6">
        <v>45710</v>
      </c>
      <c r="I3117" s="7" t="s">
        <v>84</v>
      </c>
      <c r="J3117" s="7" t="s">
        <v>85</v>
      </c>
      <c r="K3117" s="7" t="s">
        <v>65</v>
      </c>
      <c r="L3117" t="s">
        <v>4491</v>
      </c>
      <c r="M3117" s="7" t="s">
        <v>67</v>
      </c>
      <c r="N3117" s="7" t="s">
        <v>68</v>
      </c>
      <c r="O3117" s="9">
        <v>4</v>
      </c>
      <c r="P3117" s="10">
        <v>8717</v>
      </c>
      <c r="Q3117" s="10">
        <v>11994.67</v>
      </c>
      <c r="R3117" s="11">
        <v>10</v>
      </c>
      <c r="S3117" s="10">
        <v>43180.81</v>
      </c>
      <c r="T3117" s="10">
        <v>13110.68</v>
      </c>
      <c r="U3117" s="7" t="s">
        <v>78</v>
      </c>
      <c r="V3117" s="7" t="s">
        <v>112</v>
      </c>
      <c r="W3117" s="9">
        <v>1</v>
      </c>
      <c r="X3117" s="7" t="s">
        <v>87</v>
      </c>
      <c r="Y3117" s="7" t="s">
        <v>14935</v>
      </c>
      <c r="Z3117" t="str">
        <f t="shared" si="384"/>
        <v>Daryl Gonzales</v>
      </c>
      <c r="AA3117" t="str">
        <f t="shared" si="385"/>
        <v>Tamil Nadu</v>
      </c>
      <c r="AB3117" t="str">
        <f t="shared" si="386"/>
        <v>Chennai</v>
      </c>
      <c r="AC3117" t="str">
        <f t="shared" si="387"/>
        <v>Beauty</v>
      </c>
      <c r="AD3117" t="str">
        <f t="shared" si="388"/>
        <v>Face Wash</v>
      </c>
      <c r="AE3117" t="str">
        <f t="shared" si="389"/>
        <v>Loreal</v>
      </c>
      <c r="AF3117" t="str">
        <f t="shared" si="390"/>
        <v>Chennai Hub</v>
      </c>
      <c r="AG3117" t="str">
        <f t="shared" si="391"/>
        <v>Kathleen Rogers DVM</v>
      </c>
    </row>
    <row r="3118" spans="1:33" x14ac:dyDescent="0.35">
      <c r="A3118" t="s">
        <v>14936</v>
      </c>
      <c r="B3118" t="s">
        <v>14937</v>
      </c>
      <c r="C3118" s="7" t="s">
        <v>14938</v>
      </c>
      <c r="D3118" s="7" t="s">
        <v>54</v>
      </c>
      <c r="E3118" s="9">
        <v>28</v>
      </c>
      <c r="F3118" s="7" t="s">
        <v>92</v>
      </c>
      <c r="G3118" s="6">
        <v>45791</v>
      </c>
      <c r="H3118" s="6">
        <v>45913</v>
      </c>
      <c r="I3118" s="7" t="s">
        <v>63</v>
      </c>
      <c r="J3118" s="7" t="s">
        <v>64</v>
      </c>
      <c r="K3118" s="7" t="s">
        <v>32</v>
      </c>
      <c r="L3118" t="s">
        <v>11757</v>
      </c>
      <c r="M3118" s="7" t="s">
        <v>34</v>
      </c>
      <c r="N3118" s="7" t="s">
        <v>35</v>
      </c>
      <c r="O3118" s="9">
        <v>3</v>
      </c>
      <c r="P3118" s="10">
        <v>283</v>
      </c>
      <c r="Q3118" s="10">
        <v>400.79</v>
      </c>
      <c r="R3118" s="11">
        <v>10</v>
      </c>
      <c r="S3118" s="10">
        <v>1082.1300000000001</v>
      </c>
      <c r="T3118" s="10">
        <v>353.37</v>
      </c>
      <c r="U3118" s="7" t="s">
        <v>126</v>
      </c>
      <c r="V3118" s="7" t="s">
        <v>112</v>
      </c>
      <c r="W3118" s="9">
        <v>1</v>
      </c>
      <c r="X3118" s="7" t="s">
        <v>70</v>
      </c>
      <c r="Y3118" s="7" t="s">
        <v>14939</v>
      </c>
      <c r="Z3118" t="str">
        <f t="shared" si="384"/>
        <v>Gerald Mullen</v>
      </c>
      <c r="AA3118" t="str">
        <f t="shared" si="385"/>
        <v>Telangana</v>
      </c>
      <c r="AB3118" t="str">
        <f t="shared" si="386"/>
        <v>Hyderabad</v>
      </c>
      <c r="AC3118" t="str">
        <f t="shared" si="387"/>
        <v>Home</v>
      </c>
      <c r="AD3118" t="str">
        <f t="shared" si="388"/>
        <v>Pressure Cooker</v>
      </c>
      <c r="AE3118" t="str">
        <f t="shared" si="389"/>
        <v>Prestige</v>
      </c>
      <c r="AF3118" t="str">
        <f t="shared" si="390"/>
        <v>Hyderabad Hub</v>
      </c>
      <c r="AG3118" t="str">
        <f t="shared" si="391"/>
        <v>Daniel Carter</v>
      </c>
    </row>
    <row r="3119" spans="1:33" x14ac:dyDescent="0.35">
      <c r="A3119" t="s">
        <v>14940</v>
      </c>
      <c r="B3119" t="s">
        <v>14941</v>
      </c>
      <c r="C3119" s="7" t="s">
        <v>14942</v>
      </c>
      <c r="D3119" s="7" t="s">
        <v>54</v>
      </c>
      <c r="E3119" s="9">
        <v>52</v>
      </c>
      <c r="F3119" s="7" t="s">
        <v>92</v>
      </c>
      <c r="G3119" s="6">
        <v>45830</v>
      </c>
      <c r="H3119" s="6">
        <v>45670</v>
      </c>
      <c r="I3119" s="7" t="s">
        <v>63</v>
      </c>
      <c r="J3119" s="7" t="s">
        <v>64</v>
      </c>
      <c r="K3119" s="7" t="s">
        <v>44</v>
      </c>
      <c r="L3119" t="s">
        <v>14943</v>
      </c>
      <c r="M3119" s="7" t="s">
        <v>46</v>
      </c>
      <c r="N3119" s="7" t="s">
        <v>47</v>
      </c>
      <c r="O3119" s="9">
        <v>2</v>
      </c>
      <c r="P3119" s="10">
        <v>7140</v>
      </c>
      <c r="Q3119" s="10">
        <v>9958.93</v>
      </c>
      <c r="R3119" s="11">
        <v>20</v>
      </c>
      <c r="S3119" s="10">
        <v>15934.29</v>
      </c>
      <c r="T3119" s="10">
        <v>5637.86</v>
      </c>
      <c r="U3119" s="7" t="s">
        <v>126</v>
      </c>
      <c r="V3119" s="7" t="s">
        <v>37</v>
      </c>
      <c r="W3119" s="9">
        <v>2</v>
      </c>
      <c r="X3119" s="7" t="s">
        <v>70</v>
      </c>
      <c r="Y3119" s="7" t="s">
        <v>14944</v>
      </c>
      <c r="Z3119" t="str">
        <f t="shared" si="384"/>
        <v>Isaiah Thompson</v>
      </c>
      <c r="AA3119" t="str">
        <f t="shared" si="385"/>
        <v>Telangana</v>
      </c>
      <c r="AB3119" t="str">
        <f t="shared" si="386"/>
        <v>Hyderabad</v>
      </c>
      <c r="AC3119" t="str">
        <f t="shared" si="387"/>
        <v>Grocery</v>
      </c>
      <c r="AD3119" t="str">
        <f t="shared" si="388"/>
        <v>Sunflower Oil</v>
      </c>
      <c r="AE3119" t="str">
        <f t="shared" si="389"/>
        <v>Fortune</v>
      </c>
      <c r="AF3119" t="str">
        <f t="shared" si="390"/>
        <v>Hyderabad Hub</v>
      </c>
      <c r="AG3119" t="str">
        <f t="shared" si="391"/>
        <v>Jennifer Christensen</v>
      </c>
    </row>
    <row r="3120" spans="1:33" x14ac:dyDescent="0.35">
      <c r="A3120" t="s">
        <v>14945</v>
      </c>
      <c r="B3120" t="s">
        <v>14946</v>
      </c>
      <c r="C3120" s="7" t="s">
        <v>14947</v>
      </c>
      <c r="D3120" s="7" t="s">
        <v>54</v>
      </c>
      <c r="E3120" s="9">
        <v>43</v>
      </c>
      <c r="F3120" s="7" t="s">
        <v>92</v>
      </c>
      <c r="G3120" s="6">
        <v>45543</v>
      </c>
      <c r="H3120" s="6">
        <v>45477</v>
      </c>
      <c r="I3120" s="7" t="s">
        <v>30</v>
      </c>
      <c r="J3120" s="7" t="s">
        <v>43</v>
      </c>
      <c r="K3120" s="7" t="s">
        <v>93</v>
      </c>
      <c r="L3120" t="s">
        <v>14948</v>
      </c>
      <c r="M3120" s="7" t="s">
        <v>95</v>
      </c>
      <c r="N3120" s="7" t="s">
        <v>96</v>
      </c>
      <c r="O3120" s="9">
        <v>1</v>
      </c>
      <c r="P3120" s="10">
        <v>8786</v>
      </c>
      <c r="Q3120" s="10">
        <v>12395.03</v>
      </c>
      <c r="R3120" s="11">
        <v>15</v>
      </c>
      <c r="S3120" s="10">
        <v>10535.78</v>
      </c>
      <c r="T3120" s="10">
        <v>3609.03</v>
      </c>
      <c r="U3120" s="7" t="s">
        <v>78</v>
      </c>
      <c r="V3120" s="7" t="s">
        <v>112</v>
      </c>
      <c r="W3120" s="9">
        <v>3</v>
      </c>
      <c r="X3120" s="7" t="s">
        <v>49</v>
      </c>
      <c r="Y3120" s="7" t="s">
        <v>14949</v>
      </c>
      <c r="Z3120" t="str">
        <f t="shared" si="384"/>
        <v>Steven Li</v>
      </c>
      <c r="AA3120" t="str">
        <f t="shared" si="385"/>
        <v>Maharashtra</v>
      </c>
      <c r="AB3120" t="str">
        <f t="shared" si="386"/>
        <v>Pune</v>
      </c>
      <c r="AC3120" t="str">
        <f t="shared" si="387"/>
        <v>Electronics</v>
      </c>
      <c r="AD3120" t="str">
        <f t="shared" si="388"/>
        <v>Galaxy S24</v>
      </c>
      <c r="AE3120" t="str">
        <f t="shared" si="389"/>
        <v>Samsung</v>
      </c>
      <c r="AF3120" t="str">
        <f t="shared" si="390"/>
        <v>Pune Hub</v>
      </c>
      <c r="AG3120" t="str">
        <f t="shared" si="391"/>
        <v>Gregory Davis</v>
      </c>
    </row>
    <row r="3121" spans="1:33" x14ac:dyDescent="0.35">
      <c r="A3121" t="s">
        <v>14950</v>
      </c>
      <c r="B3121" t="s">
        <v>14951</v>
      </c>
      <c r="C3121" s="7" t="s">
        <v>14952</v>
      </c>
      <c r="D3121" s="7" t="s">
        <v>28</v>
      </c>
      <c r="E3121" s="9">
        <v>35</v>
      </c>
      <c r="F3121" s="7" t="s">
        <v>92</v>
      </c>
      <c r="G3121" s="6">
        <v>46158</v>
      </c>
      <c r="H3121" s="6">
        <v>46108</v>
      </c>
      <c r="I3121" s="7" t="s">
        <v>84</v>
      </c>
      <c r="J3121" s="7" t="s">
        <v>85</v>
      </c>
      <c r="K3121" s="7" t="s">
        <v>93</v>
      </c>
      <c r="L3121" t="s">
        <v>14953</v>
      </c>
      <c r="M3121" s="7" t="s">
        <v>95</v>
      </c>
      <c r="N3121" s="7" t="s">
        <v>96</v>
      </c>
      <c r="O3121" s="9">
        <v>1</v>
      </c>
      <c r="P3121" s="10">
        <v>11604</v>
      </c>
      <c r="Q3121" s="10">
        <v>16437.39</v>
      </c>
      <c r="R3121" s="11">
        <v>20</v>
      </c>
      <c r="S3121" s="10">
        <v>13149.91</v>
      </c>
      <c r="T3121" s="10">
        <v>4833.3900000000003</v>
      </c>
      <c r="U3121" s="7" t="s">
        <v>78</v>
      </c>
      <c r="V3121" s="7" t="s">
        <v>154</v>
      </c>
      <c r="W3121" s="9">
        <v>2</v>
      </c>
      <c r="X3121" s="7" t="s">
        <v>87</v>
      </c>
      <c r="Y3121" s="7" t="s">
        <v>14954</v>
      </c>
      <c r="Z3121" t="str">
        <f t="shared" si="384"/>
        <v>Tyler Phillips</v>
      </c>
      <c r="AA3121" t="str">
        <f t="shared" si="385"/>
        <v>Tamil Nadu</v>
      </c>
      <c r="AB3121" t="str">
        <f t="shared" si="386"/>
        <v>Chennai</v>
      </c>
      <c r="AC3121" t="str">
        <f t="shared" si="387"/>
        <v>Electronics</v>
      </c>
      <c r="AD3121" t="str">
        <f t="shared" si="388"/>
        <v>Galaxy S24</v>
      </c>
      <c r="AE3121" t="str">
        <f t="shared" si="389"/>
        <v>Samsung</v>
      </c>
      <c r="AF3121" t="str">
        <f t="shared" si="390"/>
        <v>Chennai Hub</v>
      </c>
      <c r="AG3121" t="str">
        <f t="shared" si="391"/>
        <v>Zoe Alexander</v>
      </c>
    </row>
    <row r="3122" spans="1:33" x14ac:dyDescent="0.35">
      <c r="A3122" t="s">
        <v>14955</v>
      </c>
      <c r="B3122" t="s">
        <v>14956</v>
      </c>
      <c r="C3122" s="7" t="s">
        <v>14957</v>
      </c>
      <c r="D3122" s="7" t="s">
        <v>28</v>
      </c>
      <c r="E3122" s="9">
        <v>51</v>
      </c>
      <c r="F3122" s="7" t="s">
        <v>92</v>
      </c>
      <c r="G3122" s="6">
        <v>45600</v>
      </c>
      <c r="H3122" s="6">
        <v>45801</v>
      </c>
      <c r="I3122" s="7" t="s">
        <v>30</v>
      </c>
      <c r="J3122" s="7" t="s">
        <v>43</v>
      </c>
      <c r="K3122" s="7" t="s">
        <v>93</v>
      </c>
      <c r="L3122" t="s">
        <v>10789</v>
      </c>
      <c r="M3122" s="7" t="s">
        <v>132</v>
      </c>
      <c r="N3122" s="7" t="s">
        <v>133</v>
      </c>
      <c r="O3122" s="9">
        <v>2</v>
      </c>
      <c r="P3122" s="10">
        <v>9526</v>
      </c>
      <c r="Q3122" s="10">
        <v>11518.75</v>
      </c>
      <c r="R3122" s="11">
        <v>10</v>
      </c>
      <c r="S3122" s="10">
        <v>20733.75</v>
      </c>
      <c r="T3122" s="10">
        <v>3985.5</v>
      </c>
      <c r="U3122" s="7" t="s">
        <v>126</v>
      </c>
      <c r="V3122" s="7" t="s">
        <v>154</v>
      </c>
      <c r="W3122" s="9">
        <v>3</v>
      </c>
      <c r="X3122" s="7" t="s">
        <v>49</v>
      </c>
      <c r="Y3122" s="7" t="s">
        <v>14958</v>
      </c>
      <c r="Z3122" t="str">
        <f t="shared" si="384"/>
        <v>Brett Thomas</v>
      </c>
      <c r="AA3122" t="str">
        <f t="shared" si="385"/>
        <v>Maharashtra</v>
      </c>
      <c r="AB3122" t="str">
        <f t="shared" si="386"/>
        <v>Pune</v>
      </c>
      <c r="AC3122" t="str">
        <f t="shared" si="387"/>
        <v>Electronics</v>
      </c>
      <c r="AD3122" t="str">
        <f t="shared" si="388"/>
        <v>iPhone 15</v>
      </c>
      <c r="AE3122" t="str">
        <f t="shared" si="389"/>
        <v>Apple</v>
      </c>
      <c r="AF3122" t="str">
        <f t="shared" si="390"/>
        <v>Pune Hub</v>
      </c>
      <c r="AG3122" t="str">
        <f t="shared" si="391"/>
        <v>Elizabeth Coleman</v>
      </c>
    </row>
    <row r="3123" spans="1:33" x14ac:dyDescent="0.35">
      <c r="A3123" t="s">
        <v>14959</v>
      </c>
      <c r="B3123" t="s">
        <v>14960</v>
      </c>
      <c r="C3123" s="7" t="s">
        <v>14961</v>
      </c>
      <c r="D3123" s="7" t="s">
        <v>54</v>
      </c>
      <c r="E3123" s="9">
        <v>43</v>
      </c>
      <c r="F3123" s="7" t="s">
        <v>92</v>
      </c>
      <c r="G3123" s="6">
        <v>45929</v>
      </c>
      <c r="H3123" s="6">
        <v>46175</v>
      </c>
      <c r="I3123" s="7" t="s">
        <v>75</v>
      </c>
      <c r="J3123" s="7" t="s">
        <v>76</v>
      </c>
      <c r="K3123" s="7" t="s">
        <v>32</v>
      </c>
      <c r="L3123" t="s">
        <v>14962</v>
      </c>
      <c r="M3123" s="7" t="s">
        <v>34</v>
      </c>
      <c r="N3123" s="7" t="s">
        <v>35</v>
      </c>
      <c r="O3123" s="9">
        <v>2</v>
      </c>
      <c r="P3123" s="10">
        <v>21625</v>
      </c>
      <c r="Q3123" s="10">
        <v>25457.99</v>
      </c>
      <c r="R3123" s="11">
        <v>10</v>
      </c>
      <c r="S3123" s="10">
        <v>45824.38</v>
      </c>
      <c r="T3123" s="10">
        <v>7665.98</v>
      </c>
      <c r="U3123" s="7" t="s">
        <v>48</v>
      </c>
      <c r="V3123" s="7" t="s">
        <v>37</v>
      </c>
      <c r="W3123" s="9">
        <v>4</v>
      </c>
      <c r="X3123" s="7" t="s">
        <v>79</v>
      </c>
      <c r="Y3123" s="7" t="s">
        <v>14963</v>
      </c>
      <c r="Z3123" t="str">
        <f t="shared" si="384"/>
        <v>Beth Powell</v>
      </c>
      <c r="AA3123" t="str">
        <f t="shared" si="385"/>
        <v>Karnataka</v>
      </c>
      <c r="AB3123" t="str">
        <f t="shared" si="386"/>
        <v>Bengaluru</v>
      </c>
      <c r="AC3123" t="str">
        <f t="shared" si="387"/>
        <v>Home</v>
      </c>
      <c r="AD3123" t="str">
        <f t="shared" si="388"/>
        <v>Pressure Cooker</v>
      </c>
      <c r="AE3123" t="str">
        <f t="shared" si="389"/>
        <v>Prestige</v>
      </c>
      <c r="AF3123" t="str">
        <f t="shared" si="390"/>
        <v>Bengaluru Hub</v>
      </c>
      <c r="AG3123" t="str">
        <f t="shared" si="391"/>
        <v>Connie Aguilar</v>
      </c>
    </row>
    <row r="3124" spans="1:33" x14ac:dyDescent="0.35">
      <c r="A3124" t="s">
        <v>14964</v>
      </c>
      <c r="B3124" t="s">
        <v>14965</v>
      </c>
      <c r="C3124" s="7" t="s">
        <v>14966</v>
      </c>
      <c r="D3124" s="7" t="s">
        <v>54</v>
      </c>
      <c r="E3124" s="9">
        <v>23</v>
      </c>
      <c r="F3124" s="7" t="s">
        <v>29</v>
      </c>
      <c r="G3124" s="6">
        <v>46100</v>
      </c>
      <c r="H3124" s="6">
        <v>45582</v>
      </c>
      <c r="I3124" s="7" t="s">
        <v>30</v>
      </c>
      <c r="J3124" s="7" t="s">
        <v>31</v>
      </c>
      <c r="K3124" s="7" t="s">
        <v>93</v>
      </c>
      <c r="L3124" t="s">
        <v>14967</v>
      </c>
      <c r="M3124" s="7" t="s">
        <v>95</v>
      </c>
      <c r="N3124" s="7" t="s">
        <v>96</v>
      </c>
      <c r="O3124" s="9">
        <v>2</v>
      </c>
      <c r="P3124" s="10">
        <v>19031</v>
      </c>
      <c r="Q3124" s="10">
        <v>24756.75</v>
      </c>
      <c r="R3124" s="11">
        <v>10</v>
      </c>
      <c r="S3124" s="10">
        <v>44562.15</v>
      </c>
      <c r="T3124" s="10">
        <v>11451.5</v>
      </c>
      <c r="U3124" s="7" t="s">
        <v>78</v>
      </c>
      <c r="V3124" s="7" t="s">
        <v>112</v>
      </c>
      <c r="W3124" s="9">
        <v>5</v>
      </c>
      <c r="X3124" s="7" t="s">
        <v>38</v>
      </c>
      <c r="Y3124" s="7" t="s">
        <v>14968</v>
      </c>
      <c r="Z3124" t="str">
        <f t="shared" si="384"/>
        <v>Michelle Salazar</v>
      </c>
      <c r="AA3124" t="str">
        <f t="shared" si="385"/>
        <v>Maharashtra</v>
      </c>
      <c r="AB3124" t="str">
        <f t="shared" si="386"/>
        <v>Mumbai</v>
      </c>
      <c r="AC3124" t="str">
        <f t="shared" si="387"/>
        <v>Electronics</v>
      </c>
      <c r="AD3124" t="str">
        <f t="shared" si="388"/>
        <v>Galaxy S24</v>
      </c>
      <c r="AE3124" t="str">
        <f t="shared" si="389"/>
        <v>Samsung</v>
      </c>
      <c r="AF3124" t="str">
        <f t="shared" si="390"/>
        <v>Mumbai Hub</v>
      </c>
      <c r="AG3124" t="str">
        <f t="shared" si="391"/>
        <v>Charles Fowler</v>
      </c>
    </row>
    <row r="3125" spans="1:33" x14ac:dyDescent="0.35">
      <c r="A3125" t="s">
        <v>14969</v>
      </c>
      <c r="B3125" t="s">
        <v>14970</v>
      </c>
      <c r="C3125" s="7" t="s">
        <v>14971</v>
      </c>
      <c r="D3125" s="7" t="s">
        <v>54</v>
      </c>
      <c r="E3125" s="9">
        <v>41</v>
      </c>
      <c r="F3125" s="7" t="s">
        <v>29</v>
      </c>
      <c r="G3125" s="6">
        <v>45766</v>
      </c>
      <c r="H3125" s="6">
        <v>45524</v>
      </c>
      <c r="I3125" s="7" t="s">
        <v>63</v>
      </c>
      <c r="J3125" s="7" t="s">
        <v>64</v>
      </c>
      <c r="K3125" s="7" t="s">
        <v>93</v>
      </c>
      <c r="L3125" t="s">
        <v>14972</v>
      </c>
      <c r="M3125" s="7" t="s">
        <v>95</v>
      </c>
      <c r="N3125" s="7" t="s">
        <v>96</v>
      </c>
      <c r="O3125" s="9">
        <v>4</v>
      </c>
      <c r="P3125" s="10">
        <v>1749</v>
      </c>
      <c r="Q3125" s="10">
        <v>1970.99</v>
      </c>
      <c r="R3125" s="11">
        <v>20</v>
      </c>
      <c r="S3125" s="10">
        <v>6307.17</v>
      </c>
      <c r="T3125" s="10">
        <v>887.96</v>
      </c>
      <c r="U3125" s="7" t="s">
        <v>78</v>
      </c>
      <c r="V3125" s="7" t="s">
        <v>154</v>
      </c>
      <c r="W3125" s="9">
        <v>4</v>
      </c>
      <c r="X3125" s="7" t="s">
        <v>70</v>
      </c>
      <c r="Y3125" s="7" t="s">
        <v>14973</v>
      </c>
      <c r="Z3125" t="str">
        <f t="shared" si="384"/>
        <v>Max Ramirez</v>
      </c>
      <c r="AA3125" t="str">
        <f t="shared" si="385"/>
        <v>Telangana</v>
      </c>
      <c r="AB3125" t="str">
        <f t="shared" si="386"/>
        <v>Hyderabad</v>
      </c>
      <c r="AC3125" t="str">
        <f t="shared" si="387"/>
        <v>Electronics</v>
      </c>
      <c r="AD3125" t="str">
        <f t="shared" si="388"/>
        <v>Galaxy S24</v>
      </c>
      <c r="AE3125" t="str">
        <f t="shared" si="389"/>
        <v>Samsung</v>
      </c>
      <c r="AF3125" t="str">
        <f t="shared" si="390"/>
        <v>Hyderabad Hub</v>
      </c>
      <c r="AG3125" t="str">
        <f t="shared" si="391"/>
        <v>Stephanie Scott</v>
      </c>
    </row>
    <row r="3126" spans="1:33" x14ac:dyDescent="0.35">
      <c r="A3126" t="s">
        <v>14974</v>
      </c>
      <c r="B3126" t="s">
        <v>14975</v>
      </c>
      <c r="C3126" s="7" t="s">
        <v>14976</v>
      </c>
      <c r="D3126" s="7" t="s">
        <v>28</v>
      </c>
      <c r="E3126" s="9">
        <v>24</v>
      </c>
      <c r="F3126" s="7" t="s">
        <v>29</v>
      </c>
      <c r="G3126" s="6">
        <v>45786</v>
      </c>
      <c r="H3126" s="6">
        <v>45519</v>
      </c>
      <c r="I3126" s="7" t="s">
        <v>55</v>
      </c>
      <c r="J3126" s="7" t="s">
        <v>56</v>
      </c>
      <c r="K3126" s="7" t="s">
        <v>44</v>
      </c>
      <c r="L3126" t="s">
        <v>14977</v>
      </c>
      <c r="M3126" s="7" t="s">
        <v>46</v>
      </c>
      <c r="N3126" s="7" t="s">
        <v>47</v>
      </c>
      <c r="O3126" s="9">
        <v>2</v>
      </c>
      <c r="P3126" s="10">
        <v>14684</v>
      </c>
      <c r="Q3126" s="10">
        <v>17079.75</v>
      </c>
      <c r="R3126" s="11">
        <v>20</v>
      </c>
      <c r="S3126" s="10">
        <v>27327.599999999999</v>
      </c>
      <c r="T3126" s="10">
        <v>4791.5</v>
      </c>
      <c r="U3126" s="7" t="s">
        <v>36</v>
      </c>
      <c r="V3126" s="7" t="s">
        <v>69</v>
      </c>
      <c r="W3126" s="9">
        <v>1</v>
      </c>
      <c r="X3126" s="7" t="s">
        <v>58</v>
      </c>
      <c r="Y3126" s="7" t="s">
        <v>14978</v>
      </c>
      <c r="Z3126" t="str">
        <f t="shared" si="384"/>
        <v>Daniel Leon</v>
      </c>
      <c r="AA3126" t="str">
        <f t="shared" si="385"/>
        <v>Delhi</v>
      </c>
      <c r="AB3126" t="str">
        <f t="shared" si="386"/>
        <v>New Delhi</v>
      </c>
      <c r="AC3126" t="str">
        <f t="shared" si="387"/>
        <v>Grocery</v>
      </c>
      <c r="AD3126" t="str">
        <f t="shared" si="388"/>
        <v>Sunflower Oil</v>
      </c>
      <c r="AE3126" t="str">
        <f t="shared" si="389"/>
        <v>Fortune</v>
      </c>
      <c r="AF3126" t="str">
        <f t="shared" si="390"/>
        <v>New Delhi Hub</v>
      </c>
      <c r="AG3126" t="str">
        <f t="shared" si="391"/>
        <v>Victoria Gamble</v>
      </c>
    </row>
    <row r="3127" spans="1:33" x14ac:dyDescent="0.35">
      <c r="A3127" t="s">
        <v>14979</v>
      </c>
      <c r="B3127" t="s">
        <v>14980</v>
      </c>
      <c r="C3127" s="7" t="s">
        <v>14981</v>
      </c>
      <c r="D3127" s="7" t="s">
        <v>28</v>
      </c>
      <c r="E3127" s="9">
        <v>31</v>
      </c>
      <c r="F3127" s="7" t="s">
        <v>29</v>
      </c>
      <c r="G3127" s="6">
        <v>46072</v>
      </c>
      <c r="H3127" s="6">
        <v>46117</v>
      </c>
      <c r="I3127" s="7" t="s">
        <v>30</v>
      </c>
      <c r="J3127" s="7" t="s">
        <v>31</v>
      </c>
      <c r="K3127" s="7" t="s">
        <v>93</v>
      </c>
      <c r="L3127" t="s">
        <v>9271</v>
      </c>
      <c r="M3127" s="7" t="s">
        <v>95</v>
      </c>
      <c r="N3127" s="7" t="s">
        <v>96</v>
      </c>
      <c r="O3127" s="9">
        <v>5</v>
      </c>
      <c r="P3127" s="10">
        <v>27894</v>
      </c>
      <c r="Q3127" s="10">
        <v>31670</v>
      </c>
      <c r="R3127" s="11">
        <v>20</v>
      </c>
      <c r="S3127" s="10">
        <v>126680</v>
      </c>
      <c r="T3127" s="10">
        <v>18880</v>
      </c>
      <c r="U3127" s="7" t="s">
        <v>36</v>
      </c>
      <c r="V3127" s="7" t="s">
        <v>37</v>
      </c>
      <c r="W3127" s="9">
        <v>1</v>
      </c>
      <c r="X3127" s="7" t="s">
        <v>38</v>
      </c>
      <c r="Y3127" s="7" t="s">
        <v>14982</v>
      </c>
      <c r="Z3127" t="str">
        <f t="shared" si="384"/>
        <v>Virginia Rodriguez</v>
      </c>
      <c r="AA3127" t="str">
        <f t="shared" si="385"/>
        <v>Maharashtra</v>
      </c>
      <c r="AB3127" t="str">
        <f t="shared" si="386"/>
        <v>Mumbai</v>
      </c>
      <c r="AC3127" t="str">
        <f t="shared" si="387"/>
        <v>Electronics</v>
      </c>
      <c r="AD3127" t="str">
        <f t="shared" si="388"/>
        <v>Galaxy S24</v>
      </c>
      <c r="AE3127" t="str">
        <f t="shared" si="389"/>
        <v>Samsung</v>
      </c>
      <c r="AF3127" t="str">
        <f t="shared" si="390"/>
        <v>Mumbai Hub</v>
      </c>
      <c r="AG3127" t="str">
        <f t="shared" si="391"/>
        <v>Melissa Decker</v>
      </c>
    </row>
    <row r="3128" spans="1:33" x14ac:dyDescent="0.35">
      <c r="A3128" t="s">
        <v>14983</v>
      </c>
      <c r="B3128" t="s">
        <v>14984</v>
      </c>
      <c r="C3128" s="7" t="s">
        <v>14985</v>
      </c>
      <c r="D3128" s="7" t="s">
        <v>54</v>
      </c>
      <c r="E3128" s="9">
        <v>33</v>
      </c>
      <c r="F3128" s="7" t="s">
        <v>29</v>
      </c>
      <c r="G3128" s="6">
        <v>46153</v>
      </c>
      <c r="H3128" s="6">
        <v>45505</v>
      </c>
      <c r="I3128" s="7" t="s">
        <v>55</v>
      </c>
      <c r="J3128" s="7" t="s">
        <v>56</v>
      </c>
      <c r="K3128" s="7" t="s">
        <v>65</v>
      </c>
      <c r="L3128" t="s">
        <v>14986</v>
      </c>
      <c r="M3128" s="7" t="s">
        <v>67</v>
      </c>
      <c r="N3128" s="7" t="s">
        <v>68</v>
      </c>
      <c r="O3128" s="9">
        <v>2</v>
      </c>
      <c r="P3128" s="10">
        <v>18749</v>
      </c>
      <c r="Q3128" s="10">
        <v>24935.08</v>
      </c>
      <c r="R3128" s="11">
        <v>15</v>
      </c>
      <c r="S3128" s="10">
        <v>42389.64</v>
      </c>
      <c r="T3128" s="10">
        <v>12372.16</v>
      </c>
      <c r="U3128" s="7" t="s">
        <v>78</v>
      </c>
      <c r="V3128" s="7" t="s">
        <v>154</v>
      </c>
      <c r="W3128" s="9">
        <v>2</v>
      </c>
      <c r="X3128" s="7" t="s">
        <v>58</v>
      </c>
      <c r="Y3128" s="7" t="s">
        <v>14987</v>
      </c>
      <c r="Z3128" t="str">
        <f t="shared" si="384"/>
        <v>Jacqueline Harmon</v>
      </c>
      <c r="AA3128" t="str">
        <f t="shared" si="385"/>
        <v>Delhi</v>
      </c>
      <c r="AB3128" t="str">
        <f t="shared" si="386"/>
        <v>New Delhi</v>
      </c>
      <c r="AC3128" t="str">
        <f t="shared" si="387"/>
        <v>Beauty</v>
      </c>
      <c r="AD3128" t="str">
        <f t="shared" si="388"/>
        <v>Face Wash</v>
      </c>
      <c r="AE3128" t="str">
        <f t="shared" si="389"/>
        <v>Loreal</v>
      </c>
      <c r="AF3128" t="str">
        <f t="shared" si="390"/>
        <v>New Delhi Hub</v>
      </c>
      <c r="AG3128" t="str">
        <f t="shared" si="391"/>
        <v>Tony Smith</v>
      </c>
    </row>
    <row r="3129" spans="1:33" x14ac:dyDescent="0.35">
      <c r="A3129" t="s">
        <v>14988</v>
      </c>
      <c r="B3129" t="s">
        <v>14989</v>
      </c>
      <c r="C3129" s="7" t="s">
        <v>14990</v>
      </c>
      <c r="D3129" s="7" t="s">
        <v>28</v>
      </c>
      <c r="E3129" s="9">
        <v>24</v>
      </c>
      <c r="F3129" s="7" t="s">
        <v>29</v>
      </c>
      <c r="G3129" s="6">
        <v>46189</v>
      </c>
      <c r="H3129" s="6">
        <v>45689</v>
      </c>
      <c r="I3129" s="7" t="s">
        <v>75</v>
      </c>
      <c r="J3129" s="7" t="s">
        <v>76</v>
      </c>
      <c r="K3129" s="7" t="s">
        <v>93</v>
      </c>
      <c r="L3129" t="s">
        <v>14991</v>
      </c>
      <c r="M3129" s="7" t="s">
        <v>132</v>
      </c>
      <c r="N3129" s="7" t="s">
        <v>133</v>
      </c>
      <c r="O3129" s="9">
        <v>5</v>
      </c>
      <c r="P3129" s="10">
        <v>2072</v>
      </c>
      <c r="Q3129" s="10">
        <v>2738.59</v>
      </c>
      <c r="R3129" s="11">
        <v>10</v>
      </c>
      <c r="S3129" s="10">
        <v>12323.66</v>
      </c>
      <c r="T3129" s="10">
        <v>3332.95</v>
      </c>
      <c r="U3129" s="7" t="s">
        <v>78</v>
      </c>
      <c r="V3129" s="7" t="s">
        <v>69</v>
      </c>
      <c r="W3129" s="9">
        <v>4</v>
      </c>
      <c r="X3129" s="7" t="s">
        <v>79</v>
      </c>
      <c r="Y3129" s="7" t="s">
        <v>14992</v>
      </c>
      <c r="Z3129" t="str">
        <f t="shared" si="384"/>
        <v>Robin Smith</v>
      </c>
      <c r="AA3129" t="str">
        <f t="shared" si="385"/>
        <v>Karnataka</v>
      </c>
      <c r="AB3129" t="str">
        <f t="shared" si="386"/>
        <v>Bengaluru</v>
      </c>
      <c r="AC3129" t="str">
        <f t="shared" si="387"/>
        <v>Electronics</v>
      </c>
      <c r="AD3129" t="str">
        <f t="shared" si="388"/>
        <v>iPhone 15</v>
      </c>
      <c r="AE3129" t="str">
        <f t="shared" si="389"/>
        <v>Apple</v>
      </c>
      <c r="AF3129" t="str">
        <f t="shared" si="390"/>
        <v>Bengaluru Hub</v>
      </c>
      <c r="AG3129" t="str">
        <f t="shared" si="391"/>
        <v>Mrs. Ann Anderson MD</v>
      </c>
    </row>
    <row r="3130" spans="1:33" x14ac:dyDescent="0.35">
      <c r="A3130" t="s">
        <v>14993</v>
      </c>
      <c r="B3130" t="s">
        <v>14994</v>
      </c>
      <c r="C3130" s="7" t="s">
        <v>14995</v>
      </c>
      <c r="D3130" s="7" t="s">
        <v>28</v>
      </c>
      <c r="E3130" s="9">
        <v>29</v>
      </c>
      <c r="F3130" s="7" t="s">
        <v>29</v>
      </c>
      <c r="G3130" s="6">
        <v>46148</v>
      </c>
      <c r="H3130" s="6">
        <v>45807</v>
      </c>
      <c r="I3130" s="7" t="s">
        <v>55</v>
      </c>
      <c r="J3130" s="7" t="s">
        <v>56</v>
      </c>
      <c r="K3130" s="7" t="s">
        <v>32</v>
      </c>
      <c r="L3130" t="s">
        <v>14996</v>
      </c>
      <c r="M3130" s="7" t="s">
        <v>34</v>
      </c>
      <c r="N3130" s="7" t="s">
        <v>35</v>
      </c>
      <c r="O3130" s="9">
        <v>5</v>
      </c>
      <c r="P3130" s="10">
        <v>18063</v>
      </c>
      <c r="Q3130" s="10">
        <v>24694.22</v>
      </c>
      <c r="R3130" s="11">
        <v>5</v>
      </c>
      <c r="S3130" s="10">
        <v>117297.54</v>
      </c>
      <c r="T3130" s="10">
        <v>33156.1</v>
      </c>
      <c r="U3130" s="7" t="s">
        <v>78</v>
      </c>
      <c r="V3130" s="7" t="s">
        <v>112</v>
      </c>
      <c r="W3130" s="9">
        <v>2</v>
      </c>
      <c r="X3130" s="7" t="s">
        <v>58</v>
      </c>
      <c r="Y3130" s="7" t="s">
        <v>14997</v>
      </c>
      <c r="Z3130" t="str">
        <f t="shared" si="384"/>
        <v>Sheila Brown</v>
      </c>
      <c r="AA3130" t="str">
        <f t="shared" si="385"/>
        <v>Delhi</v>
      </c>
      <c r="AB3130" t="str">
        <f t="shared" si="386"/>
        <v>New Delhi</v>
      </c>
      <c r="AC3130" t="str">
        <f t="shared" si="387"/>
        <v>Home</v>
      </c>
      <c r="AD3130" t="str">
        <f t="shared" si="388"/>
        <v>Pressure Cooker</v>
      </c>
      <c r="AE3130" t="str">
        <f t="shared" si="389"/>
        <v>Prestige</v>
      </c>
      <c r="AF3130" t="str">
        <f t="shared" si="390"/>
        <v>New Delhi Hub</v>
      </c>
      <c r="AG3130" t="str">
        <f t="shared" si="391"/>
        <v>Timothy Andrews</v>
      </c>
    </row>
    <row r="3131" spans="1:33" x14ac:dyDescent="0.35">
      <c r="A3131" t="s">
        <v>14998</v>
      </c>
      <c r="B3131" t="s">
        <v>14999</v>
      </c>
      <c r="C3131" s="7" t="s">
        <v>15000</v>
      </c>
      <c r="D3131" s="7" t="s">
        <v>54</v>
      </c>
      <c r="E3131" s="9">
        <v>43</v>
      </c>
      <c r="F3131" s="7" t="s">
        <v>92</v>
      </c>
      <c r="G3131" s="6">
        <v>45780</v>
      </c>
      <c r="H3131" s="6">
        <v>45711</v>
      </c>
      <c r="I3131" s="7" t="s">
        <v>63</v>
      </c>
      <c r="J3131" s="7" t="s">
        <v>64</v>
      </c>
      <c r="K3131" s="7" t="s">
        <v>32</v>
      </c>
      <c r="L3131" t="s">
        <v>15001</v>
      </c>
      <c r="M3131" s="7" t="s">
        <v>34</v>
      </c>
      <c r="N3131" s="7" t="s">
        <v>35</v>
      </c>
      <c r="O3131" s="9">
        <v>2</v>
      </c>
      <c r="P3131" s="10">
        <v>20077</v>
      </c>
      <c r="Q3131" s="10">
        <v>27606.81</v>
      </c>
      <c r="R3131" s="11">
        <v>0</v>
      </c>
      <c r="S3131" s="10">
        <v>55213.62</v>
      </c>
      <c r="T3131" s="10">
        <v>15059.62</v>
      </c>
      <c r="U3131" s="7" t="s">
        <v>126</v>
      </c>
      <c r="V3131" s="7" t="s">
        <v>154</v>
      </c>
      <c r="W3131" s="9">
        <v>4</v>
      </c>
      <c r="X3131" s="7" t="s">
        <v>70</v>
      </c>
      <c r="Y3131" s="7" t="s">
        <v>15002</v>
      </c>
      <c r="Z3131" t="str">
        <f t="shared" si="384"/>
        <v>Scott Moore</v>
      </c>
      <c r="AA3131" t="str">
        <f t="shared" si="385"/>
        <v>Telangana</v>
      </c>
      <c r="AB3131" t="str">
        <f t="shared" si="386"/>
        <v>Hyderabad</v>
      </c>
      <c r="AC3131" t="str">
        <f t="shared" si="387"/>
        <v>Home</v>
      </c>
      <c r="AD3131" t="str">
        <f t="shared" si="388"/>
        <v>Pressure Cooker</v>
      </c>
      <c r="AE3131" t="str">
        <f t="shared" si="389"/>
        <v>Prestige</v>
      </c>
      <c r="AF3131" t="str">
        <f t="shared" si="390"/>
        <v>Hyderabad Hub</v>
      </c>
      <c r="AG3131" t="str">
        <f t="shared" si="391"/>
        <v>Adam Wolfe</v>
      </c>
    </row>
    <row r="3132" spans="1:33" x14ac:dyDescent="0.35">
      <c r="A3132" t="s">
        <v>15003</v>
      </c>
      <c r="B3132" t="s">
        <v>15004</v>
      </c>
      <c r="C3132" s="7" t="s">
        <v>15005</v>
      </c>
      <c r="D3132" s="7" t="s">
        <v>54</v>
      </c>
      <c r="E3132" s="9">
        <v>50</v>
      </c>
      <c r="F3132" s="7" t="s">
        <v>29</v>
      </c>
      <c r="G3132" s="6">
        <v>45880</v>
      </c>
      <c r="H3132" s="6">
        <v>45827</v>
      </c>
      <c r="I3132" s="7" t="s">
        <v>75</v>
      </c>
      <c r="J3132" s="7" t="s">
        <v>76</v>
      </c>
      <c r="K3132" s="7" t="s">
        <v>44</v>
      </c>
      <c r="L3132" t="s">
        <v>15006</v>
      </c>
      <c r="M3132" s="7" t="s">
        <v>46</v>
      </c>
      <c r="N3132" s="7" t="s">
        <v>47</v>
      </c>
      <c r="O3132" s="9">
        <v>1</v>
      </c>
      <c r="P3132" s="10">
        <v>27010</v>
      </c>
      <c r="Q3132" s="10">
        <v>37161.58</v>
      </c>
      <c r="R3132" s="11">
        <v>10</v>
      </c>
      <c r="S3132" s="10">
        <v>33445.42</v>
      </c>
      <c r="T3132" s="10">
        <v>10151.58</v>
      </c>
      <c r="U3132" s="7" t="s">
        <v>126</v>
      </c>
      <c r="V3132" s="7" t="s">
        <v>69</v>
      </c>
      <c r="W3132" s="9">
        <v>2</v>
      </c>
      <c r="X3132" s="7" t="s">
        <v>79</v>
      </c>
      <c r="Y3132" s="7" t="s">
        <v>15007</v>
      </c>
      <c r="Z3132" t="str">
        <f t="shared" si="384"/>
        <v>Lauren Zavala</v>
      </c>
      <c r="AA3132" t="str">
        <f t="shared" si="385"/>
        <v>Karnataka</v>
      </c>
      <c r="AB3132" t="str">
        <f t="shared" si="386"/>
        <v>Bengaluru</v>
      </c>
      <c r="AC3132" t="str">
        <f t="shared" si="387"/>
        <v>Grocery</v>
      </c>
      <c r="AD3132" t="str">
        <f t="shared" si="388"/>
        <v>Sunflower Oil</v>
      </c>
      <c r="AE3132" t="str">
        <f t="shared" si="389"/>
        <v>Fortune</v>
      </c>
      <c r="AF3132" t="str">
        <f t="shared" si="390"/>
        <v>Bengaluru Hub</v>
      </c>
      <c r="AG3132" t="str">
        <f t="shared" si="391"/>
        <v>Gerald Stewart</v>
      </c>
    </row>
    <row r="3133" spans="1:33" x14ac:dyDescent="0.35">
      <c r="A3133" t="s">
        <v>15008</v>
      </c>
      <c r="B3133" t="s">
        <v>15009</v>
      </c>
      <c r="C3133" s="7" t="s">
        <v>15010</v>
      </c>
      <c r="D3133" s="7" t="s">
        <v>28</v>
      </c>
      <c r="E3133" s="9">
        <v>26</v>
      </c>
      <c r="F3133" s="7" t="s">
        <v>29</v>
      </c>
      <c r="G3133" s="6">
        <v>45754</v>
      </c>
      <c r="H3133" s="6">
        <v>46113</v>
      </c>
      <c r="I3133" s="7" t="s">
        <v>30</v>
      </c>
      <c r="J3133" s="7" t="s">
        <v>31</v>
      </c>
      <c r="K3133" s="7" t="s">
        <v>44</v>
      </c>
      <c r="L3133" t="s">
        <v>4306</v>
      </c>
      <c r="M3133" s="7" t="s">
        <v>46</v>
      </c>
      <c r="N3133" s="7" t="s">
        <v>47</v>
      </c>
      <c r="O3133" s="9">
        <v>3</v>
      </c>
      <c r="P3133" s="10">
        <v>24827</v>
      </c>
      <c r="Q3133" s="10">
        <v>30006</v>
      </c>
      <c r="R3133" s="11">
        <v>20</v>
      </c>
      <c r="S3133" s="10">
        <v>72014.399999999994</v>
      </c>
      <c r="T3133" s="10">
        <v>15537</v>
      </c>
      <c r="U3133" s="7" t="s">
        <v>78</v>
      </c>
      <c r="V3133" s="7" t="s">
        <v>112</v>
      </c>
      <c r="W3133" s="9">
        <v>3</v>
      </c>
      <c r="X3133" s="7" t="s">
        <v>38</v>
      </c>
      <c r="Y3133" s="7" t="s">
        <v>15011</v>
      </c>
      <c r="Z3133" t="str">
        <f t="shared" si="384"/>
        <v>John Allison</v>
      </c>
      <c r="AA3133" t="str">
        <f t="shared" si="385"/>
        <v>Maharashtra</v>
      </c>
      <c r="AB3133" t="str">
        <f t="shared" si="386"/>
        <v>Mumbai</v>
      </c>
      <c r="AC3133" t="str">
        <f t="shared" si="387"/>
        <v>Grocery</v>
      </c>
      <c r="AD3133" t="str">
        <f t="shared" si="388"/>
        <v>Sunflower Oil</v>
      </c>
      <c r="AE3133" t="str">
        <f t="shared" si="389"/>
        <v>Fortune</v>
      </c>
      <c r="AF3133" t="str">
        <f t="shared" si="390"/>
        <v>Mumbai Hub</v>
      </c>
      <c r="AG3133" t="str">
        <f t="shared" si="391"/>
        <v>Susan Graham</v>
      </c>
    </row>
    <row r="3134" spans="1:33" x14ac:dyDescent="0.35">
      <c r="A3134" t="s">
        <v>15012</v>
      </c>
      <c r="B3134" t="s">
        <v>15013</v>
      </c>
      <c r="C3134" s="7" t="s">
        <v>12980</v>
      </c>
      <c r="D3134" s="7" t="s">
        <v>54</v>
      </c>
      <c r="E3134" s="9">
        <v>46</v>
      </c>
      <c r="F3134" s="7" t="s">
        <v>29</v>
      </c>
      <c r="G3134" s="6">
        <v>45712</v>
      </c>
      <c r="H3134" s="6">
        <v>46162</v>
      </c>
      <c r="I3134" s="7" t="s">
        <v>84</v>
      </c>
      <c r="J3134" s="7" t="s">
        <v>85</v>
      </c>
      <c r="K3134" s="7" t="s">
        <v>32</v>
      </c>
      <c r="L3134" t="s">
        <v>15014</v>
      </c>
      <c r="M3134" s="7" t="s">
        <v>34</v>
      </c>
      <c r="N3134" s="7" t="s">
        <v>35</v>
      </c>
      <c r="O3134" s="9">
        <v>5</v>
      </c>
      <c r="P3134" s="10">
        <v>7674</v>
      </c>
      <c r="Q3134" s="10">
        <v>8535.6</v>
      </c>
      <c r="R3134" s="11">
        <v>0</v>
      </c>
      <c r="S3134" s="10">
        <v>42678</v>
      </c>
      <c r="T3134" s="10">
        <v>4308</v>
      </c>
      <c r="U3134" s="7" t="s">
        <v>126</v>
      </c>
      <c r="V3134" s="7" t="s">
        <v>154</v>
      </c>
      <c r="W3134" s="9">
        <v>2</v>
      </c>
      <c r="X3134" s="7" t="s">
        <v>87</v>
      </c>
      <c r="Y3134" s="7" t="s">
        <v>15015</v>
      </c>
      <c r="Z3134" t="str">
        <f t="shared" si="384"/>
        <v>David Allen</v>
      </c>
      <c r="AA3134" t="str">
        <f t="shared" si="385"/>
        <v>Tamil Nadu</v>
      </c>
      <c r="AB3134" t="str">
        <f t="shared" si="386"/>
        <v>Chennai</v>
      </c>
      <c r="AC3134" t="str">
        <f t="shared" si="387"/>
        <v>Home</v>
      </c>
      <c r="AD3134" t="str">
        <f t="shared" si="388"/>
        <v>Pressure Cooker</v>
      </c>
      <c r="AE3134" t="str">
        <f t="shared" si="389"/>
        <v>Prestige</v>
      </c>
      <c r="AF3134" t="str">
        <f t="shared" si="390"/>
        <v>Chennai Hub</v>
      </c>
      <c r="AG3134" t="str">
        <f t="shared" si="391"/>
        <v>Cynthia Kim</v>
      </c>
    </row>
    <row r="3135" spans="1:33" x14ac:dyDescent="0.35">
      <c r="A3135" t="s">
        <v>15016</v>
      </c>
      <c r="B3135" t="s">
        <v>15017</v>
      </c>
      <c r="C3135" s="7" t="s">
        <v>15018</v>
      </c>
      <c r="D3135" s="7" t="s">
        <v>28</v>
      </c>
      <c r="E3135" s="9">
        <v>18</v>
      </c>
      <c r="F3135" s="7" t="s">
        <v>92</v>
      </c>
      <c r="G3135" s="6">
        <v>45645</v>
      </c>
      <c r="H3135" s="6">
        <v>45956</v>
      </c>
      <c r="I3135" s="7" t="s">
        <v>30</v>
      </c>
      <c r="J3135" s="7" t="s">
        <v>43</v>
      </c>
      <c r="K3135" s="7" t="s">
        <v>65</v>
      </c>
      <c r="L3135" t="s">
        <v>15019</v>
      </c>
      <c r="M3135" s="7" t="s">
        <v>67</v>
      </c>
      <c r="N3135" s="7" t="s">
        <v>68</v>
      </c>
      <c r="O3135" s="9">
        <v>2</v>
      </c>
      <c r="P3135" s="10">
        <v>12080</v>
      </c>
      <c r="Q3135" s="10">
        <v>13662.77</v>
      </c>
      <c r="R3135" s="11">
        <v>0</v>
      </c>
      <c r="S3135" s="10">
        <v>27325.54</v>
      </c>
      <c r="T3135" s="10">
        <v>3165.54</v>
      </c>
      <c r="U3135" s="7" t="s">
        <v>78</v>
      </c>
      <c r="V3135" s="7" t="s">
        <v>37</v>
      </c>
      <c r="W3135" s="9">
        <v>5</v>
      </c>
      <c r="X3135" s="7" t="s">
        <v>49</v>
      </c>
      <c r="Y3135" s="7" t="s">
        <v>15020</v>
      </c>
      <c r="Z3135" t="str">
        <f t="shared" si="384"/>
        <v>Parker Carter</v>
      </c>
      <c r="AA3135" t="str">
        <f t="shared" si="385"/>
        <v>Maharashtra</v>
      </c>
      <c r="AB3135" t="str">
        <f t="shared" si="386"/>
        <v>Pune</v>
      </c>
      <c r="AC3135" t="str">
        <f t="shared" si="387"/>
        <v>Beauty</v>
      </c>
      <c r="AD3135" t="str">
        <f t="shared" si="388"/>
        <v>Face Wash</v>
      </c>
      <c r="AE3135" t="str">
        <f t="shared" si="389"/>
        <v>Loreal</v>
      </c>
      <c r="AF3135" t="str">
        <f t="shared" si="390"/>
        <v>Pune Hub</v>
      </c>
      <c r="AG3135" t="str">
        <f t="shared" si="391"/>
        <v>Caroline Arias</v>
      </c>
    </row>
    <row r="3136" spans="1:33" x14ac:dyDescent="0.35">
      <c r="A3136" t="s">
        <v>15021</v>
      </c>
      <c r="B3136" t="s">
        <v>15022</v>
      </c>
      <c r="C3136" s="7" t="s">
        <v>6929</v>
      </c>
      <c r="D3136" s="7" t="s">
        <v>54</v>
      </c>
      <c r="E3136" s="9">
        <v>25</v>
      </c>
      <c r="F3136" s="7" t="s">
        <v>29</v>
      </c>
      <c r="G3136" s="6">
        <v>46047</v>
      </c>
      <c r="H3136" s="6">
        <v>45562</v>
      </c>
      <c r="I3136" s="7" t="s">
        <v>30</v>
      </c>
      <c r="J3136" s="7" t="s">
        <v>31</v>
      </c>
      <c r="K3136" s="7" t="s">
        <v>32</v>
      </c>
      <c r="L3136" t="s">
        <v>15023</v>
      </c>
      <c r="M3136" s="7" t="s">
        <v>34</v>
      </c>
      <c r="N3136" s="7" t="s">
        <v>35</v>
      </c>
      <c r="O3136" s="9">
        <v>3</v>
      </c>
      <c r="P3136" s="10">
        <v>29945</v>
      </c>
      <c r="Q3136" s="10">
        <v>43400.53</v>
      </c>
      <c r="R3136" s="11">
        <v>10</v>
      </c>
      <c r="S3136" s="10">
        <v>117181.43</v>
      </c>
      <c r="T3136" s="10">
        <v>40366.589999999997</v>
      </c>
      <c r="U3136" s="7" t="s">
        <v>126</v>
      </c>
      <c r="V3136" s="7" t="s">
        <v>154</v>
      </c>
      <c r="W3136" s="9">
        <v>4</v>
      </c>
      <c r="X3136" s="7" t="s">
        <v>38</v>
      </c>
      <c r="Y3136" s="7" t="s">
        <v>2161</v>
      </c>
      <c r="Z3136" t="str">
        <f t="shared" si="384"/>
        <v>Thomas White</v>
      </c>
      <c r="AA3136" t="str">
        <f t="shared" si="385"/>
        <v>Maharashtra</v>
      </c>
      <c r="AB3136" t="str">
        <f t="shared" si="386"/>
        <v>Mumbai</v>
      </c>
      <c r="AC3136" t="str">
        <f t="shared" si="387"/>
        <v>Home</v>
      </c>
      <c r="AD3136" t="str">
        <f t="shared" si="388"/>
        <v>Pressure Cooker</v>
      </c>
      <c r="AE3136" t="str">
        <f t="shared" si="389"/>
        <v>Prestige</v>
      </c>
      <c r="AF3136" t="str">
        <f t="shared" si="390"/>
        <v>Mumbai Hub</v>
      </c>
      <c r="AG3136" t="str">
        <f t="shared" si="391"/>
        <v>John Wilson</v>
      </c>
    </row>
    <row r="3137" spans="1:33" x14ac:dyDescent="0.35">
      <c r="A3137" t="s">
        <v>15024</v>
      </c>
      <c r="B3137" t="s">
        <v>15025</v>
      </c>
      <c r="C3137" s="7" t="s">
        <v>15026</v>
      </c>
      <c r="D3137" s="7" t="s">
        <v>28</v>
      </c>
      <c r="E3137" s="9">
        <v>36</v>
      </c>
      <c r="F3137" s="7" t="s">
        <v>92</v>
      </c>
      <c r="G3137" s="6">
        <v>45577</v>
      </c>
      <c r="H3137" s="6">
        <v>45767</v>
      </c>
      <c r="I3137" s="7" t="s">
        <v>30</v>
      </c>
      <c r="J3137" s="7" t="s">
        <v>31</v>
      </c>
      <c r="K3137" s="7" t="s">
        <v>93</v>
      </c>
      <c r="L3137" t="s">
        <v>15027</v>
      </c>
      <c r="M3137" s="7" t="s">
        <v>95</v>
      </c>
      <c r="N3137" s="7" t="s">
        <v>96</v>
      </c>
      <c r="O3137" s="9">
        <v>2</v>
      </c>
      <c r="P3137" s="10">
        <v>26194</v>
      </c>
      <c r="Q3137" s="10">
        <v>36986.26</v>
      </c>
      <c r="R3137" s="11">
        <v>15</v>
      </c>
      <c r="S3137" s="10">
        <v>62876.639999999999</v>
      </c>
      <c r="T3137" s="10">
        <v>21584.52</v>
      </c>
      <c r="U3137" s="7" t="s">
        <v>78</v>
      </c>
      <c r="V3137" s="7" t="s">
        <v>112</v>
      </c>
      <c r="W3137" s="9">
        <v>3</v>
      </c>
      <c r="X3137" s="7" t="s">
        <v>38</v>
      </c>
      <c r="Y3137" s="7" t="s">
        <v>15028</v>
      </c>
      <c r="Z3137" t="str">
        <f t="shared" si="384"/>
        <v>Cindy Harrington MD</v>
      </c>
      <c r="AA3137" t="str">
        <f t="shared" si="385"/>
        <v>Maharashtra</v>
      </c>
      <c r="AB3137" t="str">
        <f t="shared" si="386"/>
        <v>Mumbai</v>
      </c>
      <c r="AC3137" t="str">
        <f t="shared" si="387"/>
        <v>Electronics</v>
      </c>
      <c r="AD3137" t="str">
        <f t="shared" si="388"/>
        <v>Galaxy S24</v>
      </c>
      <c r="AE3137" t="str">
        <f t="shared" si="389"/>
        <v>Samsung</v>
      </c>
      <c r="AF3137" t="str">
        <f t="shared" si="390"/>
        <v>Mumbai Hub</v>
      </c>
      <c r="AG3137" t="str">
        <f t="shared" si="391"/>
        <v>Tracy Nelson</v>
      </c>
    </row>
    <row r="3138" spans="1:33" x14ac:dyDescent="0.35">
      <c r="A3138" t="s">
        <v>15029</v>
      </c>
      <c r="B3138" t="s">
        <v>15030</v>
      </c>
      <c r="C3138" s="7" t="s">
        <v>15031</v>
      </c>
      <c r="D3138" s="7" t="s">
        <v>28</v>
      </c>
      <c r="E3138" s="9">
        <v>37</v>
      </c>
      <c r="F3138" s="7" t="s">
        <v>92</v>
      </c>
      <c r="G3138" s="6">
        <v>45576</v>
      </c>
      <c r="H3138" s="6">
        <v>45871</v>
      </c>
      <c r="I3138" s="7" t="s">
        <v>30</v>
      </c>
      <c r="J3138" s="7" t="s">
        <v>64</v>
      </c>
      <c r="K3138" s="7" t="s">
        <v>117</v>
      </c>
      <c r="L3138" t="s">
        <v>15032</v>
      </c>
      <c r="M3138" s="7" t="s">
        <v>119</v>
      </c>
      <c r="N3138" s="7" t="s">
        <v>120</v>
      </c>
      <c r="O3138" s="9">
        <v>3</v>
      </c>
      <c r="P3138" s="10">
        <v>22474</v>
      </c>
      <c r="Q3138" s="10">
        <v>25294.14</v>
      </c>
      <c r="R3138" s="11">
        <v>20</v>
      </c>
      <c r="S3138" s="10">
        <v>60705.94</v>
      </c>
      <c r="T3138" s="10">
        <v>8460.42</v>
      </c>
      <c r="U3138" s="7" t="s">
        <v>48</v>
      </c>
      <c r="V3138" s="7" t="s">
        <v>112</v>
      </c>
      <c r="W3138" s="9">
        <v>1</v>
      </c>
      <c r="X3138" s="7" t="s">
        <v>70</v>
      </c>
      <c r="Y3138" s="7" t="s">
        <v>15033</v>
      </c>
      <c r="Z3138" t="str">
        <f t="shared" ref="Z3138:Z3201" si="392">TRIM(C3138)</f>
        <v>Steven Henderson</v>
      </c>
      <c r="AA3138" t="str">
        <f t="shared" ref="AA3138:AA3201" si="393">TRIM(I3138)</f>
        <v>Maharashtra</v>
      </c>
      <c r="AB3138" t="str">
        <f t="shared" ref="AB3138:AB3201" si="394">TRIM(J3138)</f>
        <v>Hyderabad</v>
      </c>
      <c r="AC3138" t="str">
        <f t="shared" ref="AC3138:AC3201" si="395">TRIM(K3138)</f>
        <v>Fashion</v>
      </c>
      <c r="AD3138" t="str">
        <f t="shared" ref="AD3138:AD3201" si="396">TRIM(M3138)</f>
        <v>Air Max Shoes</v>
      </c>
      <c r="AE3138" t="str">
        <f t="shared" ref="AE3138:AE3201" si="397">TRIM(N3138)</f>
        <v>Nike</v>
      </c>
      <c r="AF3138" t="str">
        <f t="shared" ref="AF3138:AF3201" si="398">TRIM(X3138)</f>
        <v>Hyderabad Hub</v>
      </c>
      <c r="AG3138" t="str">
        <f t="shared" ref="AG3138:AG3201" si="399">TRIM(Y3138)</f>
        <v>Ryan Benton</v>
      </c>
    </row>
    <row r="3139" spans="1:33" x14ac:dyDescent="0.35">
      <c r="A3139" t="s">
        <v>15034</v>
      </c>
      <c r="B3139" t="s">
        <v>15035</v>
      </c>
      <c r="C3139" s="7" t="s">
        <v>15036</v>
      </c>
      <c r="D3139" s="7" t="s">
        <v>54</v>
      </c>
      <c r="E3139" s="9">
        <v>54</v>
      </c>
      <c r="F3139" s="7" t="s">
        <v>29</v>
      </c>
      <c r="G3139" s="6">
        <v>45574</v>
      </c>
      <c r="H3139" s="6">
        <v>45899</v>
      </c>
      <c r="I3139" s="7" t="s">
        <v>30</v>
      </c>
      <c r="J3139" s="7" t="s">
        <v>43</v>
      </c>
      <c r="K3139" s="7" t="s">
        <v>44</v>
      </c>
      <c r="L3139" t="s">
        <v>8979</v>
      </c>
      <c r="M3139" s="7" t="s">
        <v>46</v>
      </c>
      <c r="N3139" s="7" t="s">
        <v>47</v>
      </c>
      <c r="O3139" s="9">
        <v>3</v>
      </c>
      <c r="P3139" s="10">
        <v>15330</v>
      </c>
      <c r="Q3139" s="10">
        <v>19139.34</v>
      </c>
      <c r="R3139" s="11">
        <v>15</v>
      </c>
      <c r="S3139" s="10">
        <v>48805.32</v>
      </c>
      <c r="T3139" s="10">
        <v>11428.02</v>
      </c>
      <c r="U3139" s="7" t="s">
        <v>78</v>
      </c>
      <c r="V3139" s="7" t="s">
        <v>154</v>
      </c>
      <c r="W3139" s="9">
        <v>5</v>
      </c>
      <c r="X3139" s="7" t="s">
        <v>49</v>
      </c>
      <c r="Y3139" s="7" t="s">
        <v>15037</v>
      </c>
      <c r="Z3139" t="str">
        <f t="shared" si="392"/>
        <v>Edwin Jensen</v>
      </c>
      <c r="AA3139" t="str">
        <f t="shared" si="393"/>
        <v>Maharashtra</v>
      </c>
      <c r="AB3139" t="str">
        <f t="shared" si="394"/>
        <v>Pune</v>
      </c>
      <c r="AC3139" t="str">
        <f t="shared" si="395"/>
        <v>Grocery</v>
      </c>
      <c r="AD3139" t="str">
        <f t="shared" si="396"/>
        <v>Sunflower Oil</v>
      </c>
      <c r="AE3139" t="str">
        <f t="shared" si="397"/>
        <v>Fortune</v>
      </c>
      <c r="AF3139" t="str">
        <f t="shared" si="398"/>
        <v>Pune Hub</v>
      </c>
      <c r="AG3139" t="str">
        <f t="shared" si="399"/>
        <v>Marissa Shea</v>
      </c>
    </row>
    <row r="3140" spans="1:33" x14ac:dyDescent="0.35">
      <c r="A3140" t="s">
        <v>15038</v>
      </c>
      <c r="B3140" t="s">
        <v>15039</v>
      </c>
      <c r="C3140" s="7" t="s">
        <v>15040</v>
      </c>
      <c r="D3140" s="7" t="s">
        <v>28</v>
      </c>
      <c r="E3140" s="9">
        <v>22</v>
      </c>
      <c r="F3140" s="7" t="s">
        <v>92</v>
      </c>
      <c r="G3140" s="6">
        <v>45553</v>
      </c>
      <c r="H3140" s="6">
        <v>46140</v>
      </c>
      <c r="I3140" s="7" t="s">
        <v>30</v>
      </c>
      <c r="J3140" s="7" t="s">
        <v>43</v>
      </c>
      <c r="K3140" s="7" t="s">
        <v>44</v>
      </c>
      <c r="L3140" t="s">
        <v>5121</v>
      </c>
      <c r="M3140" s="7" t="s">
        <v>46</v>
      </c>
      <c r="N3140" s="7" t="s">
        <v>47</v>
      </c>
      <c r="O3140" s="9">
        <v>2</v>
      </c>
      <c r="P3140" s="10">
        <v>29232</v>
      </c>
      <c r="Q3140" s="10">
        <v>42236.21</v>
      </c>
      <c r="R3140" s="11">
        <v>15</v>
      </c>
      <c r="S3140" s="10">
        <v>71801.56</v>
      </c>
      <c r="T3140" s="10">
        <v>26008.42</v>
      </c>
      <c r="U3140" s="7" t="s">
        <v>36</v>
      </c>
      <c r="V3140" s="7" t="s">
        <v>154</v>
      </c>
      <c r="W3140" s="9">
        <v>4</v>
      </c>
      <c r="X3140" s="7" t="s">
        <v>49</v>
      </c>
      <c r="Y3140" s="7" t="s">
        <v>15041</v>
      </c>
      <c r="Z3140" t="str">
        <f t="shared" si="392"/>
        <v>Jacqueline Nelson</v>
      </c>
      <c r="AA3140" t="str">
        <f t="shared" si="393"/>
        <v>Maharashtra</v>
      </c>
      <c r="AB3140" t="str">
        <f t="shared" si="394"/>
        <v>Pune</v>
      </c>
      <c r="AC3140" t="str">
        <f t="shared" si="395"/>
        <v>Grocery</v>
      </c>
      <c r="AD3140" t="str">
        <f t="shared" si="396"/>
        <v>Sunflower Oil</v>
      </c>
      <c r="AE3140" t="str">
        <f t="shared" si="397"/>
        <v>Fortune</v>
      </c>
      <c r="AF3140" t="str">
        <f t="shared" si="398"/>
        <v>Pune Hub</v>
      </c>
      <c r="AG3140" t="str">
        <f t="shared" si="399"/>
        <v>Sharon Brown</v>
      </c>
    </row>
    <row r="3141" spans="1:33" x14ac:dyDescent="0.35">
      <c r="A3141" t="s">
        <v>15042</v>
      </c>
      <c r="B3141" t="s">
        <v>15043</v>
      </c>
      <c r="C3141" s="7" t="s">
        <v>15044</v>
      </c>
      <c r="D3141" s="7" t="s">
        <v>28</v>
      </c>
      <c r="E3141" s="9">
        <v>32</v>
      </c>
      <c r="F3141" s="7" t="s">
        <v>92</v>
      </c>
      <c r="G3141" s="6">
        <v>46010</v>
      </c>
      <c r="H3141" s="6">
        <v>46023</v>
      </c>
      <c r="I3141" s="7" t="s">
        <v>84</v>
      </c>
      <c r="J3141" s="7" t="s">
        <v>85</v>
      </c>
      <c r="K3141" s="7" t="s">
        <v>44</v>
      </c>
      <c r="L3141" t="s">
        <v>15045</v>
      </c>
      <c r="M3141" s="7" t="s">
        <v>46</v>
      </c>
      <c r="N3141" s="7" t="s">
        <v>47</v>
      </c>
      <c r="O3141" s="9">
        <v>5</v>
      </c>
      <c r="P3141" s="10">
        <v>11285</v>
      </c>
      <c r="Q3141" s="10">
        <v>13904.23</v>
      </c>
      <c r="R3141" s="11">
        <v>0</v>
      </c>
      <c r="S3141" s="10">
        <v>69521.149999999994</v>
      </c>
      <c r="T3141" s="10">
        <v>13096.15</v>
      </c>
      <c r="U3141" s="7" t="s">
        <v>78</v>
      </c>
      <c r="V3141" s="7" t="s">
        <v>69</v>
      </c>
      <c r="W3141" s="9">
        <v>4</v>
      </c>
      <c r="X3141" s="7" t="s">
        <v>87</v>
      </c>
      <c r="Y3141" s="7" t="s">
        <v>15046</v>
      </c>
      <c r="Z3141" t="str">
        <f t="shared" si="392"/>
        <v>Edward Ramos</v>
      </c>
      <c r="AA3141" t="str">
        <f t="shared" si="393"/>
        <v>Tamil Nadu</v>
      </c>
      <c r="AB3141" t="str">
        <f t="shared" si="394"/>
        <v>Chennai</v>
      </c>
      <c r="AC3141" t="str">
        <f t="shared" si="395"/>
        <v>Grocery</v>
      </c>
      <c r="AD3141" t="str">
        <f t="shared" si="396"/>
        <v>Sunflower Oil</v>
      </c>
      <c r="AE3141" t="str">
        <f t="shared" si="397"/>
        <v>Fortune</v>
      </c>
      <c r="AF3141" t="str">
        <f t="shared" si="398"/>
        <v>Chennai Hub</v>
      </c>
      <c r="AG3141" t="str">
        <f t="shared" si="399"/>
        <v>James Sherman</v>
      </c>
    </row>
    <row r="3142" spans="1:33" x14ac:dyDescent="0.35">
      <c r="A3142" t="s">
        <v>15047</v>
      </c>
      <c r="B3142" t="s">
        <v>15048</v>
      </c>
      <c r="C3142" s="7" t="s">
        <v>15049</v>
      </c>
      <c r="D3142" s="7" t="s">
        <v>54</v>
      </c>
      <c r="E3142" s="9">
        <v>46</v>
      </c>
      <c r="F3142" s="7" t="s">
        <v>29</v>
      </c>
      <c r="G3142" s="6">
        <v>45526</v>
      </c>
      <c r="H3142" s="6">
        <v>46048</v>
      </c>
      <c r="I3142" s="7" t="s">
        <v>30</v>
      </c>
      <c r="J3142" s="7" t="s">
        <v>31</v>
      </c>
      <c r="K3142" s="7" t="s">
        <v>93</v>
      </c>
      <c r="L3142" t="s">
        <v>15050</v>
      </c>
      <c r="M3142" s="7" t="s">
        <v>95</v>
      </c>
      <c r="N3142" s="7" t="s">
        <v>96</v>
      </c>
      <c r="O3142" s="9">
        <v>4</v>
      </c>
      <c r="P3142" s="10">
        <v>25798</v>
      </c>
      <c r="Q3142" s="10">
        <v>37605.410000000003</v>
      </c>
      <c r="R3142" s="11">
        <v>5</v>
      </c>
      <c r="S3142" s="10">
        <v>142900.56</v>
      </c>
      <c r="T3142" s="10">
        <v>47229.64</v>
      </c>
      <c r="U3142" s="7" t="s">
        <v>78</v>
      </c>
      <c r="V3142" s="7" t="s">
        <v>154</v>
      </c>
      <c r="W3142" s="9">
        <v>5</v>
      </c>
      <c r="X3142" s="7" t="s">
        <v>38</v>
      </c>
      <c r="Y3142" s="7" t="s">
        <v>15051</v>
      </c>
      <c r="Z3142" t="str">
        <f t="shared" si="392"/>
        <v>Emily Cox</v>
      </c>
      <c r="AA3142" t="str">
        <f t="shared" si="393"/>
        <v>Maharashtra</v>
      </c>
      <c r="AB3142" t="str">
        <f t="shared" si="394"/>
        <v>Mumbai</v>
      </c>
      <c r="AC3142" t="str">
        <f t="shared" si="395"/>
        <v>Electronics</v>
      </c>
      <c r="AD3142" t="str">
        <f t="shared" si="396"/>
        <v>Galaxy S24</v>
      </c>
      <c r="AE3142" t="str">
        <f t="shared" si="397"/>
        <v>Samsung</v>
      </c>
      <c r="AF3142" t="str">
        <f t="shared" si="398"/>
        <v>Mumbai Hub</v>
      </c>
      <c r="AG3142" t="str">
        <f t="shared" si="399"/>
        <v>Breanna Martin</v>
      </c>
    </row>
    <row r="3143" spans="1:33" x14ac:dyDescent="0.35">
      <c r="A3143" t="s">
        <v>15052</v>
      </c>
      <c r="B3143" t="s">
        <v>15053</v>
      </c>
      <c r="C3143" s="7" t="s">
        <v>15054</v>
      </c>
      <c r="D3143" s="7" t="s">
        <v>28</v>
      </c>
      <c r="E3143" s="9">
        <v>38</v>
      </c>
      <c r="F3143" s="7" t="s">
        <v>92</v>
      </c>
      <c r="G3143" s="6">
        <v>45737</v>
      </c>
      <c r="H3143" s="6">
        <v>45799</v>
      </c>
      <c r="I3143" s="7" t="s">
        <v>84</v>
      </c>
      <c r="J3143" s="7" t="s">
        <v>85</v>
      </c>
      <c r="K3143" s="7" t="s">
        <v>32</v>
      </c>
      <c r="L3143" t="s">
        <v>15055</v>
      </c>
      <c r="M3143" s="7" t="s">
        <v>34</v>
      </c>
      <c r="N3143" s="7" t="s">
        <v>35</v>
      </c>
      <c r="O3143" s="9">
        <v>2</v>
      </c>
      <c r="P3143" s="10">
        <v>4994</v>
      </c>
      <c r="Q3143" s="10">
        <v>6024.31</v>
      </c>
      <c r="R3143" s="11">
        <v>15</v>
      </c>
      <c r="S3143" s="10">
        <v>10241.33</v>
      </c>
      <c r="T3143" s="10">
        <v>2060.62</v>
      </c>
      <c r="U3143" s="7" t="s">
        <v>36</v>
      </c>
      <c r="V3143" s="7" t="s">
        <v>112</v>
      </c>
      <c r="W3143" s="9">
        <v>2</v>
      </c>
      <c r="X3143" s="7" t="s">
        <v>87</v>
      </c>
      <c r="Y3143" s="7" t="s">
        <v>15056</v>
      </c>
      <c r="Z3143" t="str">
        <f t="shared" si="392"/>
        <v>Lucas Murray</v>
      </c>
      <c r="AA3143" t="str">
        <f t="shared" si="393"/>
        <v>Tamil Nadu</v>
      </c>
      <c r="AB3143" t="str">
        <f t="shared" si="394"/>
        <v>Chennai</v>
      </c>
      <c r="AC3143" t="str">
        <f t="shared" si="395"/>
        <v>Home</v>
      </c>
      <c r="AD3143" t="str">
        <f t="shared" si="396"/>
        <v>Pressure Cooker</v>
      </c>
      <c r="AE3143" t="str">
        <f t="shared" si="397"/>
        <v>Prestige</v>
      </c>
      <c r="AF3143" t="str">
        <f t="shared" si="398"/>
        <v>Chennai Hub</v>
      </c>
      <c r="AG3143" t="str">
        <f t="shared" si="399"/>
        <v>Natalie Morris</v>
      </c>
    </row>
    <row r="3144" spans="1:33" x14ac:dyDescent="0.35">
      <c r="A3144" t="s">
        <v>15057</v>
      </c>
      <c r="B3144" t="s">
        <v>15058</v>
      </c>
      <c r="C3144" s="7" t="s">
        <v>15059</v>
      </c>
      <c r="D3144" s="7" t="s">
        <v>28</v>
      </c>
      <c r="E3144" s="9">
        <v>58</v>
      </c>
      <c r="F3144" s="7" t="s">
        <v>92</v>
      </c>
      <c r="G3144" s="6">
        <v>46017</v>
      </c>
      <c r="H3144" s="6">
        <v>46161</v>
      </c>
      <c r="I3144" s="7" t="s">
        <v>30</v>
      </c>
      <c r="J3144" s="7" t="s">
        <v>31</v>
      </c>
      <c r="K3144" s="7" t="s">
        <v>44</v>
      </c>
      <c r="L3144" t="s">
        <v>1423</v>
      </c>
      <c r="M3144" s="7" t="s">
        <v>46</v>
      </c>
      <c r="N3144" s="7" t="s">
        <v>47</v>
      </c>
      <c r="O3144" s="9">
        <v>1</v>
      </c>
      <c r="P3144" s="10">
        <v>11689</v>
      </c>
      <c r="Q3144" s="10">
        <v>13042.37</v>
      </c>
      <c r="R3144" s="11">
        <v>15</v>
      </c>
      <c r="S3144" s="10">
        <v>11086.01</v>
      </c>
      <c r="T3144" s="10">
        <v>1353.37</v>
      </c>
      <c r="U3144" s="7" t="s">
        <v>78</v>
      </c>
      <c r="V3144" s="7" t="s">
        <v>69</v>
      </c>
      <c r="W3144" s="9">
        <v>4</v>
      </c>
      <c r="X3144" s="7" t="s">
        <v>38</v>
      </c>
      <c r="Y3144" s="7" t="s">
        <v>15060</v>
      </c>
      <c r="Z3144" t="str">
        <f t="shared" si="392"/>
        <v>Allen Adams</v>
      </c>
      <c r="AA3144" t="str">
        <f t="shared" si="393"/>
        <v>Maharashtra</v>
      </c>
      <c r="AB3144" t="str">
        <f t="shared" si="394"/>
        <v>Mumbai</v>
      </c>
      <c r="AC3144" t="str">
        <f t="shared" si="395"/>
        <v>Grocery</v>
      </c>
      <c r="AD3144" t="str">
        <f t="shared" si="396"/>
        <v>Sunflower Oil</v>
      </c>
      <c r="AE3144" t="str">
        <f t="shared" si="397"/>
        <v>Fortune</v>
      </c>
      <c r="AF3144" t="str">
        <f t="shared" si="398"/>
        <v>Mumbai Hub</v>
      </c>
      <c r="AG3144" t="str">
        <f t="shared" si="399"/>
        <v>Patrick Higgins</v>
      </c>
    </row>
    <row r="3145" spans="1:33" x14ac:dyDescent="0.35">
      <c r="A3145" t="s">
        <v>15061</v>
      </c>
      <c r="B3145" t="s">
        <v>15062</v>
      </c>
      <c r="C3145" s="7" t="s">
        <v>15063</v>
      </c>
      <c r="D3145" s="7" t="s">
        <v>54</v>
      </c>
      <c r="E3145" s="9">
        <v>45</v>
      </c>
      <c r="F3145" s="7" t="s">
        <v>29</v>
      </c>
      <c r="G3145" s="6">
        <v>45722</v>
      </c>
      <c r="H3145" s="6">
        <v>45701</v>
      </c>
      <c r="I3145" s="7" t="s">
        <v>30</v>
      </c>
      <c r="J3145" s="7" t="s">
        <v>43</v>
      </c>
      <c r="K3145" s="7" t="s">
        <v>117</v>
      </c>
      <c r="L3145" t="s">
        <v>15064</v>
      </c>
      <c r="M3145" s="7" t="s">
        <v>119</v>
      </c>
      <c r="N3145" s="7" t="s">
        <v>120</v>
      </c>
      <c r="O3145" s="9">
        <v>2</v>
      </c>
      <c r="P3145" s="10">
        <v>12222</v>
      </c>
      <c r="Q3145" s="10">
        <v>14032.66</v>
      </c>
      <c r="R3145" s="11">
        <v>0</v>
      </c>
      <c r="S3145" s="10">
        <v>28065.32</v>
      </c>
      <c r="T3145" s="10">
        <v>3621.32</v>
      </c>
      <c r="U3145" s="7" t="s">
        <v>48</v>
      </c>
      <c r="V3145" s="7" t="s">
        <v>112</v>
      </c>
      <c r="W3145" s="9">
        <v>5</v>
      </c>
      <c r="X3145" s="7" t="s">
        <v>49</v>
      </c>
      <c r="Y3145" s="7" t="s">
        <v>9738</v>
      </c>
      <c r="Z3145" t="str">
        <f t="shared" si="392"/>
        <v>David Elliott</v>
      </c>
      <c r="AA3145" t="str">
        <f t="shared" si="393"/>
        <v>Maharashtra</v>
      </c>
      <c r="AB3145" t="str">
        <f t="shared" si="394"/>
        <v>Pune</v>
      </c>
      <c r="AC3145" t="str">
        <f t="shared" si="395"/>
        <v>Fashion</v>
      </c>
      <c r="AD3145" t="str">
        <f t="shared" si="396"/>
        <v>Air Max Shoes</v>
      </c>
      <c r="AE3145" t="str">
        <f t="shared" si="397"/>
        <v>Nike</v>
      </c>
      <c r="AF3145" t="str">
        <f t="shared" si="398"/>
        <v>Pune Hub</v>
      </c>
      <c r="AG3145" t="str">
        <f t="shared" si="399"/>
        <v>Mark Jones</v>
      </c>
    </row>
    <row r="3146" spans="1:33" x14ac:dyDescent="0.35">
      <c r="A3146" t="s">
        <v>15065</v>
      </c>
      <c r="B3146" t="s">
        <v>15066</v>
      </c>
      <c r="C3146" s="7" t="s">
        <v>4768</v>
      </c>
      <c r="D3146" s="7" t="s">
        <v>28</v>
      </c>
      <c r="E3146" s="9">
        <v>25</v>
      </c>
      <c r="F3146" s="7" t="s">
        <v>29</v>
      </c>
      <c r="G3146" s="6">
        <v>45483</v>
      </c>
      <c r="H3146" s="6">
        <v>45685</v>
      </c>
      <c r="I3146" s="7" t="s">
        <v>55</v>
      </c>
      <c r="J3146" s="7" t="s">
        <v>56</v>
      </c>
      <c r="K3146" s="7" t="s">
        <v>93</v>
      </c>
      <c r="L3146" t="s">
        <v>15067</v>
      </c>
      <c r="M3146" s="7" t="s">
        <v>132</v>
      </c>
      <c r="N3146" s="7" t="s">
        <v>133</v>
      </c>
      <c r="O3146" s="9">
        <v>4</v>
      </c>
      <c r="P3146" s="10">
        <v>10927</v>
      </c>
      <c r="Q3146" s="10">
        <v>16349.06</v>
      </c>
      <c r="R3146" s="11">
        <v>20</v>
      </c>
      <c r="S3146" s="10">
        <v>52316.99</v>
      </c>
      <c r="T3146" s="10">
        <v>21688.240000000002</v>
      </c>
      <c r="U3146" s="7" t="s">
        <v>126</v>
      </c>
      <c r="V3146" s="7" t="s">
        <v>154</v>
      </c>
      <c r="W3146" s="9">
        <v>4</v>
      </c>
      <c r="X3146" s="7" t="s">
        <v>58</v>
      </c>
      <c r="Y3146" s="7" t="s">
        <v>15068</v>
      </c>
      <c r="Z3146" t="str">
        <f t="shared" si="392"/>
        <v>Mark Silva</v>
      </c>
      <c r="AA3146" t="str">
        <f t="shared" si="393"/>
        <v>Delhi</v>
      </c>
      <c r="AB3146" t="str">
        <f t="shared" si="394"/>
        <v>New Delhi</v>
      </c>
      <c r="AC3146" t="str">
        <f t="shared" si="395"/>
        <v>Electronics</v>
      </c>
      <c r="AD3146" t="str">
        <f t="shared" si="396"/>
        <v>iPhone 15</v>
      </c>
      <c r="AE3146" t="str">
        <f t="shared" si="397"/>
        <v>Apple</v>
      </c>
      <c r="AF3146" t="str">
        <f t="shared" si="398"/>
        <v>New Delhi Hub</v>
      </c>
      <c r="AG3146" t="str">
        <f t="shared" si="399"/>
        <v>Julia Ewing</v>
      </c>
    </row>
    <row r="3147" spans="1:33" x14ac:dyDescent="0.35">
      <c r="A3147" t="s">
        <v>15069</v>
      </c>
      <c r="B3147" t="s">
        <v>15070</v>
      </c>
      <c r="C3147" s="7" t="s">
        <v>15071</v>
      </c>
      <c r="D3147" s="7" t="s">
        <v>54</v>
      </c>
      <c r="E3147" s="9">
        <v>35</v>
      </c>
      <c r="F3147" s="7" t="s">
        <v>92</v>
      </c>
      <c r="G3147" s="6">
        <v>45809</v>
      </c>
      <c r="H3147" s="6">
        <v>45564</v>
      </c>
      <c r="I3147" s="7"/>
      <c r="J3147" s="7" t="s">
        <v>76</v>
      </c>
      <c r="K3147" s="7" t="s">
        <v>93</v>
      </c>
      <c r="L3147" t="s">
        <v>15072</v>
      </c>
      <c r="M3147" s="7" t="s">
        <v>132</v>
      </c>
      <c r="N3147" s="7" t="s">
        <v>133</v>
      </c>
      <c r="O3147" s="9">
        <v>1</v>
      </c>
      <c r="P3147" s="10">
        <v>24555</v>
      </c>
      <c r="Q3147" s="10">
        <v>36486.800000000003</v>
      </c>
      <c r="R3147" s="11">
        <v>20</v>
      </c>
      <c r="S3147" s="10">
        <v>29189.439999999999</v>
      </c>
      <c r="T3147" s="10">
        <v>11931.8</v>
      </c>
      <c r="U3147" s="7" t="s">
        <v>36</v>
      </c>
      <c r="V3147" s="7" t="s">
        <v>37</v>
      </c>
      <c r="W3147" s="9">
        <v>5</v>
      </c>
      <c r="X3147" s="7" t="s">
        <v>79</v>
      </c>
      <c r="Y3147" s="7" t="s">
        <v>15073</v>
      </c>
      <c r="Z3147" t="str">
        <f t="shared" si="392"/>
        <v>Briana Carter</v>
      </c>
      <c r="AA3147" t="s">
        <v>75</v>
      </c>
      <c r="AB3147" t="str">
        <f t="shared" si="394"/>
        <v>Bengaluru</v>
      </c>
      <c r="AC3147" t="str">
        <f t="shared" si="395"/>
        <v>Electronics</v>
      </c>
      <c r="AD3147" t="str">
        <f t="shared" si="396"/>
        <v>iPhone 15</v>
      </c>
      <c r="AE3147" t="str">
        <f t="shared" si="397"/>
        <v>Apple</v>
      </c>
      <c r="AF3147" t="str">
        <f t="shared" si="398"/>
        <v>Bengaluru Hub</v>
      </c>
      <c r="AG3147" t="str">
        <f t="shared" si="399"/>
        <v>Troy Bishop</v>
      </c>
    </row>
    <row r="3148" spans="1:33" x14ac:dyDescent="0.35">
      <c r="A3148" t="s">
        <v>15074</v>
      </c>
      <c r="B3148" t="s">
        <v>15075</v>
      </c>
      <c r="C3148" s="7" t="s">
        <v>15076</v>
      </c>
      <c r="D3148" s="7" t="s">
        <v>28</v>
      </c>
      <c r="E3148" s="9">
        <v>52</v>
      </c>
      <c r="F3148" s="7" t="s">
        <v>92</v>
      </c>
      <c r="G3148" s="6">
        <v>45770</v>
      </c>
      <c r="H3148" s="6">
        <v>46135</v>
      </c>
      <c r="I3148" s="7" t="s">
        <v>75</v>
      </c>
      <c r="J3148" s="7" t="s">
        <v>76</v>
      </c>
      <c r="K3148" s="7" t="s">
        <v>117</v>
      </c>
      <c r="L3148" t="s">
        <v>6557</v>
      </c>
      <c r="M3148" s="7" t="s">
        <v>119</v>
      </c>
      <c r="N3148" s="7" t="s">
        <v>120</v>
      </c>
      <c r="O3148" s="9">
        <v>1</v>
      </c>
      <c r="P3148" s="10">
        <v>28770</v>
      </c>
      <c r="Q3148" s="10">
        <v>36976.1</v>
      </c>
      <c r="R3148" s="11">
        <v>10</v>
      </c>
      <c r="S3148" s="10">
        <v>33278.49</v>
      </c>
      <c r="T3148" s="10">
        <v>8206.1</v>
      </c>
      <c r="U3148" s="7" t="s">
        <v>126</v>
      </c>
      <c r="V3148" s="7" t="s">
        <v>154</v>
      </c>
      <c r="W3148" s="9">
        <v>5</v>
      </c>
      <c r="X3148" s="7" t="s">
        <v>79</v>
      </c>
      <c r="Y3148" s="7" t="s">
        <v>15077</v>
      </c>
      <c r="Z3148" t="str">
        <f t="shared" si="392"/>
        <v>Patrick Dean</v>
      </c>
      <c r="AA3148" t="str">
        <f t="shared" si="393"/>
        <v>Karnataka</v>
      </c>
      <c r="AB3148" t="str">
        <f t="shared" si="394"/>
        <v>Bengaluru</v>
      </c>
      <c r="AC3148" t="str">
        <f t="shared" si="395"/>
        <v>Fashion</v>
      </c>
      <c r="AD3148" t="str">
        <f t="shared" si="396"/>
        <v>Air Max Shoes</v>
      </c>
      <c r="AE3148" t="str">
        <f t="shared" si="397"/>
        <v>Nike</v>
      </c>
      <c r="AF3148" t="str">
        <f t="shared" si="398"/>
        <v>Bengaluru Hub</v>
      </c>
      <c r="AG3148" t="str">
        <f t="shared" si="399"/>
        <v>Ryan Nichols</v>
      </c>
    </row>
    <row r="3149" spans="1:33" x14ac:dyDescent="0.35">
      <c r="A3149" t="s">
        <v>15078</v>
      </c>
      <c r="B3149" t="s">
        <v>15079</v>
      </c>
      <c r="C3149" s="7" t="s">
        <v>15080</v>
      </c>
      <c r="D3149" s="7" t="s">
        <v>28</v>
      </c>
      <c r="E3149" s="9">
        <v>52</v>
      </c>
      <c r="F3149" s="7" t="s">
        <v>92</v>
      </c>
      <c r="G3149" s="6">
        <v>45921</v>
      </c>
      <c r="H3149" s="6">
        <v>46090</v>
      </c>
      <c r="I3149" s="7" t="s">
        <v>63</v>
      </c>
      <c r="J3149" s="7" t="s">
        <v>64</v>
      </c>
      <c r="K3149" s="7" t="s">
        <v>44</v>
      </c>
      <c r="L3149" t="s">
        <v>15081</v>
      </c>
      <c r="M3149" s="7" t="s">
        <v>46</v>
      </c>
      <c r="N3149" s="7" t="s">
        <v>47</v>
      </c>
      <c r="O3149" s="9">
        <v>1</v>
      </c>
      <c r="P3149" s="10">
        <v>4479</v>
      </c>
      <c r="Q3149" s="10">
        <v>5529.76</v>
      </c>
      <c r="R3149" s="11">
        <v>15</v>
      </c>
      <c r="S3149" s="10">
        <v>4700.3</v>
      </c>
      <c r="T3149" s="10">
        <v>1050.76</v>
      </c>
      <c r="U3149" s="7" t="s">
        <v>36</v>
      </c>
      <c r="V3149" s="7" t="s">
        <v>69</v>
      </c>
      <c r="W3149" s="9">
        <v>4</v>
      </c>
      <c r="X3149" s="7" t="s">
        <v>70</v>
      </c>
      <c r="Y3149" s="7" t="s">
        <v>14676</v>
      </c>
      <c r="Z3149" t="str">
        <f t="shared" si="392"/>
        <v>Beth Lopez</v>
      </c>
      <c r="AA3149" t="str">
        <f t="shared" si="393"/>
        <v>Telangana</v>
      </c>
      <c r="AB3149" t="str">
        <f t="shared" si="394"/>
        <v>Hyderabad</v>
      </c>
      <c r="AC3149" t="str">
        <f t="shared" si="395"/>
        <v>Grocery</v>
      </c>
      <c r="AD3149" t="str">
        <f t="shared" si="396"/>
        <v>Sunflower Oil</v>
      </c>
      <c r="AE3149" t="str">
        <f t="shared" si="397"/>
        <v>Fortune</v>
      </c>
      <c r="AF3149" t="str">
        <f t="shared" si="398"/>
        <v>Hyderabad Hub</v>
      </c>
      <c r="AG3149" t="str">
        <f t="shared" si="399"/>
        <v>Amanda Wilson</v>
      </c>
    </row>
    <row r="3150" spans="1:33" x14ac:dyDescent="0.35">
      <c r="A3150" t="s">
        <v>15082</v>
      </c>
      <c r="B3150" t="s">
        <v>15083</v>
      </c>
      <c r="C3150" s="7" t="s">
        <v>15084</v>
      </c>
      <c r="D3150" s="7" t="s">
        <v>28</v>
      </c>
      <c r="E3150" s="9">
        <v>43</v>
      </c>
      <c r="F3150" s="7" t="s">
        <v>29</v>
      </c>
      <c r="G3150" s="6">
        <v>45913</v>
      </c>
      <c r="H3150" s="6">
        <v>45988</v>
      </c>
      <c r="I3150" s="7" t="s">
        <v>63</v>
      </c>
      <c r="J3150" s="7" t="s">
        <v>64</v>
      </c>
      <c r="K3150" s="7" t="s">
        <v>93</v>
      </c>
      <c r="L3150" t="s">
        <v>15085</v>
      </c>
      <c r="M3150" s="7" t="s">
        <v>95</v>
      </c>
      <c r="N3150" s="7" t="s">
        <v>96</v>
      </c>
      <c r="O3150" s="9">
        <v>3</v>
      </c>
      <c r="P3150" s="10">
        <v>538</v>
      </c>
      <c r="Q3150" s="10">
        <v>701.4</v>
      </c>
      <c r="R3150" s="11">
        <v>20</v>
      </c>
      <c r="S3150" s="10">
        <v>1683.36</v>
      </c>
      <c r="T3150" s="10">
        <v>490.2</v>
      </c>
      <c r="U3150" s="7" t="s">
        <v>36</v>
      </c>
      <c r="V3150" s="7" t="s">
        <v>112</v>
      </c>
      <c r="W3150" s="9">
        <v>2</v>
      </c>
      <c r="X3150" s="7" t="s">
        <v>70</v>
      </c>
      <c r="Y3150" s="7" t="s">
        <v>15086</v>
      </c>
      <c r="Z3150" t="str">
        <f t="shared" si="392"/>
        <v>Michael Wells</v>
      </c>
      <c r="AA3150" t="str">
        <f t="shared" si="393"/>
        <v>Telangana</v>
      </c>
      <c r="AB3150" t="str">
        <f t="shared" si="394"/>
        <v>Hyderabad</v>
      </c>
      <c r="AC3150" t="str">
        <f t="shared" si="395"/>
        <v>Electronics</v>
      </c>
      <c r="AD3150" t="str">
        <f t="shared" si="396"/>
        <v>Galaxy S24</v>
      </c>
      <c r="AE3150" t="str">
        <f t="shared" si="397"/>
        <v>Samsung</v>
      </c>
      <c r="AF3150" t="str">
        <f t="shared" si="398"/>
        <v>Hyderabad Hub</v>
      </c>
      <c r="AG3150" t="str">
        <f t="shared" si="399"/>
        <v>Jesse Moore</v>
      </c>
    </row>
    <row r="3151" spans="1:33" x14ac:dyDescent="0.35">
      <c r="A3151" t="s">
        <v>15087</v>
      </c>
      <c r="B3151" t="s">
        <v>15088</v>
      </c>
      <c r="C3151" s="7" t="s">
        <v>15089</v>
      </c>
      <c r="D3151" s="7" t="s">
        <v>28</v>
      </c>
      <c r="E3151" s="9">
        <v>18</v>
      </c>
      <c r="F3151" s="7" t="s">
        <v>92</v>
      </c>
      <c r="G3151" s="6">
        <v>45663</v>
      </c>
      <c r="H3151" s="6">
        <v>45829</v>
      </c>
      <c r="I3151" s="7" t="s">
        <v>63</v>
      </c>
      <c r="J3151" s="7" t="s">
        <v>64</v>
      </c>
      <c r="K3151" s="7" t="s">
        <v>44</v>
      </c>
      <c r="L3151" t="s">
        <v>15090</v>
      </c>
      <c r="M3151" s="7" t="s">
        <v>46</v>
      </c>
      <c r="N3151" s="7" t="s">
        <v>47</v>
      </c>
      <c r="O3151" s="9">
        <v>5</v>
      </c>
      <c r="P3151" s="10">
        <v>2916</v>
      </c>
      <c r="Q3151" s="10">
        <v>4218.18</v>
      </c>
      <c r="R3151" s="11">
        <v>10</v>
      </c>
      <c r="S3151" s="10">
        <v>18981.810000000001</v>
      </c>
      <c r="T3151" s="10">
        <v>6510.9</v>
      </c>
      <c r="U3151" s="7" t="s">
        <v>48</v>
      </c>
      <c r="V3151" s="7" t="s">
        <v>69</v>
      </c>
      <c r="W3151" s="9">
        <v>3</v>
      </c>
      <c r="X3151" s="7" t="s">
        <v>70</v>
      </c>
      <c r="Y3151" s="7" t="s">
        <v>15091</v>
      </c>
      <c r="Z3151" t="str">
        <f t="shared" si="392"/>
        <v>Heather Holmes</v>
      </c>
      <c r="AA3151" t="str">
        <f t="shared" si="393"/>
        <v>Telangana</v>
      </c>
      <c r="AB3151" t="str">
        <f t="shared" si="394"/>
        <v>Hyderabad</v>
      </c>
      <c r="AC3151" t="str">
        <f t="shared" si="395"/>
        <v>Grocery</v>
      </c>
      <c r="AD3151" t="str">
        <f t="shared" si="396"/>
        <v>Sunflower Oil</v>
      </c>
      <c r="AE3151" t="str">
        <f t="shared" si="397"/>
        <v>Fortune</v>
      </c>
      <c r="AF3151" t="str">
        <f t="shared" si="398"/>
        <v>Hyderabad Hub</v>
      </c>
      <c r="AG3151" t="str">
        <f t="shared" si="399"/>
        <v>Jason Luna</v>
      </c>
    </row>
    <row r="3152" spans="1:33" x14ac:dyDescent="0.35">
      <c r="A3152" t="s">
        <v>15092</v>
      </c>
      <c r="B3152" t="s">
        <v>15093</v>
      </c>
      <c r="C3152" s="7" t="s">
        <v>15094</v>
      </c>
      <c r="D3152" s="7" t="s">
        <v>28</v>
      </c>
      <c r="E3152" s="9">
        <v>26</v>
      </c>
      <c r="F3152" s="7" t="s">
        <v>92</v>
      </c>
      <c r="G3152" s="6">
        <v>45602</v>
      </c>
      <c r="H3152" s="6">
        <v>46033</v>
      </c>
      <c r="I3152" s="7" t="s">
        <v>75</v>
      </c>
      <c r="J3152" s="7" t="s">
        <v>76</v>
      </c>
      <c r="K3152" s="7" t="s">
        <v>93</v>
      </c>
      <c r="L3152" t="s">
        <v>15095</v>
      </c>
      <c r="M3152" s="7" t="s">
        <v>132</v>
      </c>
      <c r="N3152" s="7" t="s">
        <v>133</v>
      </c>
      <c r="O3152" s="9">
        <v>1</v>
      </c>
      <c r="P3152" s="10">
        <v>2115</v>
      </c>
      <c r="Q3152" s="10">
        <v>2852.08</v>
      </c>
      <c r="R3152" s="11">
        <v>20</v>
      </c>
      <c r="S3152" s="10">
        <v>2281.66</v>
      </c>
      <c r="T3152" s="10">
        <v>737.08</v>
      </c>
      <c r="U3152" s="7" t="s">
        <v>36</v>
      </c>
      <c r="V3152" s="7" t="s">
        <v>37</v>
      </c>
      <c r="W3152" s="9">
        <v>2</v>
      </c>
      <c r="X3152" s="7" t="s">
        <v>79</v>
      </c>
      <c r="Y3152" s="7" t="s">
        <v>15096</v>
      </c>
      <c r="Z3152" t="str">
        <f t="shared" si="392"/>
        <v>Lauren Wright</v>
      </c>
      <c r="AA3152" t="str">
        <f t="shared" si="393"/>
        <v>Karnataka</v>
      </c>
      <c r="AB3152" t="str">
        <f t="shared" si="394"/>
        <v>Bengaluru</v>
      </c>
      <c r="AC3152" t="str">
        <f t="shared" si="395"/>
        <v>Electronics</v>
      </c>
      <c r="AD3152" t="str">
        <f t="shared" si="396"/>
        <v>iPhone 15</v>
      </c>
      <c r="AE3152" t="str">
        <f t="shared" si="397"/>
        <v>Apple</v>
      </c>
      <c r="AF3152" t="str">
        <f t="shared" si="398"/>
        <v>Bengaluru Hub</v>
      </c>
      <c r="AG3152" t="str">
        <f t="shared" si="399"/>
        <v>Taylor Lam</v>
      </c>
    </row>
    <row r="3153" spans="1:33" x14ac:dyDescent="0.35">
      <c r="A3153" t="s">
        <v>15097</v>
      </c>
      <c r="B3153" t="s">
        <v>15098</v>
      </c>
      <c r="C3153" s="7" t="s">
        <v>15099</v>
      </c>
      <c r="D3153" s="7" t="s">
        <v>28</v>
      </c>
      <c r="E3153" s="9">
        <v>42</v>
      </c>
      <c r="F3153" s="7" t="s">
        <v>29</v>
      </c>
      <c r="G3153" s="6">
        <v>45685</v>
      </c>
      <c r="H3153" s="6">
        <v>46126</v>
      </c>
      <c r="I3153" s="7" t="s">
        <v>75</v>
      </c>
      <c r="J3153" s="7" t="s">
        <v>76</v>
      </c>
      <c r="K3153" s="7" t="s">
        <v>44</v>
      </c>
      <c r="L3153" t="s">
        <v>15100</v>
      </c>
      <c r="M3153" s="7"/>
      <c r="N3153" s="7" t="s">
        <v>47</v>
      </c>
      <c r="O3153" s="9">
        <v>3</v>
      </c>
      <c r="P3153" s="10">
        <v>15113</v>
      </c>
      <c r="Q3153" s="10">
        <v>19602.98</v>
      </c>
      <c r="R3153" s="11">
        <v>15</v>
      </c>
      <c r="S3153" s="10">
        <v>49987.6</v>
      </c>
      <c r="T3153" s="10">
        <v>13469.94</v>
      </c>
      <c r="U3153" s="7" t="s">
        <v>36</v>
      </c>
      <c r="V3153" s="7" t="s">
        <v>69</v>
      </c>
      <c r="W3153" s="9">
        <v>5</v>
      </c>
      <c r="X3153" s="7" t="s">
        <v>79</v>
      </c>
      <c r="Y3153" s="7" t="s">
        <v>4393</v>
      </c>
      <c r="Z3153" t="str">
        <f t="shared" si="392"/>
        <v>Gabrielle Green</v>
      </c>
      <c r="AA3153" t="str">
        <f t="shared" si="393"/>
        <v>Karnataka</v>
      </c>
      <c r="AB3153" t="str">
        <f t="shared" si="394"/>
        <v>Bengaluru</v>
      </c>
      <c r="AC3153" t="str">
        <f t="shared" si="395"/>
        <v>Grocery</v>
      </c>
      <c r="AD3153" t="s">
        <v>46</v>
      </c>
      <c r="AE3153" t="str">
        <f t="shared" si="397"/>
        <v>Fortune</v>
      </c>
      <c r="AF3153" t="str">
        <f t="shared" si="398"/>
        <v>Bengaluru Hub</v>
      </c>
      <c r="AG3153" t="str">
        <f t="shared" si="399"/>
        <v>Kristina Lopez</v>
      </c>
    </row>
    <row r="3154" spans="1:33" x14ac:dyDescent="0.35">
      <c r="A3154" t="s">
        <v>15101</v>
      </c>
      <c r="B3154" t="s">
        <v>15102</v>
      </c>
      <c r="C3154" s="7" t="s">
        <v>15103</v>
      </c>
      <c r="D3154" s="7" t="s">
        <v>54</v>
      </c>
      <c r="E3154" s="9">
        <v>22</v>
      </c>
      <c r="F3154" s="7" t="s">
        <v>29</v>
      </c>
      <c r="G3154" s="6">
        <v>45582</v>
      </c>
      <c r="H3154" s="6">
        <v>45939</v>
      </c>
      <c r="I3154" s="7" t="s">
        <v>30</v>
      </c>
      <c r="J3154" s="7" t="s">
        <v>31</v>
      </c>
      <c r="K3154" s="7" t="s">
        <v>117</v>
      </c>
      <c r="L3154" t="s">
        <v>33</v>
      </c>
      <c r="M3154" s="7" t="s">
        <v>119</v>
      </c>
      <c r="N3154" s="7" t="s">
        <v>120</v>
      </c>
      <c r="O3154" s="9">
        <v>2</v>
      </c>
      <c r="P3154" s="10">
        <v>10889</v>
      </c>
      <c r="Q3154" s="10">
        <v>12850.35</v>
      </c>
      <c r="R3154" s="11">
        <v>15</v>
      </c>
      <c r="S3154" s="10">
        <v>21845.599999999999</v>
      </c>
      <c r="T3154" s="10">
        <v>3922.7</v>
      </c>
      <c r="U3154" s="7" t="s">
        <v>78</v>
      </c>
      <c r="V3154" s="7" t="s">
        <v>37</v>
      </c>
      <c r="W3154" s="9">
        <v>1</v>
      </c>
      <c r="X3154" s="7" t="s">
        <v>38</v>
      </c>
      <c r="Y3154" s="7" t="s">
        <v>15104</v>
      </c>
      <c r="Z3154" t="str">
        <f t="shared" si="392"/>
        <v>Rachel Gonzales</v>
      </c>
      <c r="AA3154" t="str">
        <f t="shared" si="393"/>
        <v>Maharashtra</v>
      </c>
      <c r="AB3154" t="str">
        <f t="shared" si="394"/>
        <v>Mumbai</v>
      </c>
      <c r="AC3154" t="str">
        <f t="shared" si="395"/>
        <v>Fashion</v>
      </c>
      <c r="AD3154" t="str">
        <f t="shared" si="396"/>
        <v>Air Max Shoes</v>
      </c>
      <c r="AE3154" t="str">
        <f t="shared" si="397"/>
        <v>Nike</v>
      </c>
      <c r="AF3154" t="str">
        <f t="shared" si="398"/>
        <v>Mumbai Hub</v>
      </c>
      <c r="AG3154" t="str">
        <f t="shared" si="399"/>
        <v>Sean Miller</v>
      </c>
    </row>
    <row r="3155" spans="1:33" x14ac:dyDescent="0.35">
      <c r="A3155" t="s">
        <v>15105</v>
      </c>
      <c r="B3155" t="s">
        <v>15106</v>
      </c>
      <c r="C3155" s="7" t="s">
        <v>15107</v>
      </c>
      <c r="D3155" s="7" t="s">
        <v>54</v>
      </c>
      <c r="E3155" s="9">
        <v>53</v>
      </c>
      <c r="F3155" s="7" t="s">
        <v>92</v>
      </c>
      <c r="G3155" s="6">
        <v>45801</v>
      </c>
      <c r="H3155" s="6">
        <v>45666</v>
      </c>
      <c r="I3155" s="7" t="s">
        <v>84</v>
      </c>
      <c r="J3155" s="7" t="s">
        <v>85</v>
      </c>
      <c r="K3155" s="7" t="s">
        <v>93</v>
      </c>
      <c r="L3155" t="s">
        <v>15108</v>
      </c>
      <c r="M3155" s="7" t="s">
        <v>95</v>
      </c>
      <c r="N3155" s="7" t="s">
        <v>96</v>
      </c>
      <c r="O3155" s="9">
        <v>3</v>
      </c>
      <c r="P3155" s="10">
        <v>23867</v>
      </c>
      <c r="Q3155" s="10">
        <v>26477.83</v>
      </c>
      <c r="R3155" s="11">
        <v>20</v>
      </c>
      <c r="S3155" s="10">
        <v>63546.79</v>
      </c>
      <c r="T3155" s="10">
        <v>7832.49</v>
      </c>
      <c r="U3155" s="7" t="s">
        <v>36</v>
      </c>
      <c r="V3155" s="7" t="s">
        <v>37</v>
      </c>
      <c r="W3155" s="9">
        <v>3</v>
      </c>
      <c r="X3155" s="7" t="s">
        <v>87</v>
      </c>
      <c r="Y3155" s="7" t="s">
        <v>15109</v>
      </c>
      <c r="Z3155" t="str">
        <f t="shared" si="392"/>
        <v>Mark Hanson</v>
      </c>
      <c r="AA3155" t="str">
        <f t="shared" si="393"/>
        <v>Tamil Nadu</v>
      </c>
      <c r="AB3155" t="str">
        <f t="shared" si="394"/>
        <v>Chennai</v>
      </c>
      <c r="AC3155" t="str">
        <f t="shared" si="395"/>
        <v>Electronics</v>
      </c>
      <c r="AD3155" t="str">
        <f t="shared" si="396"/>
        <v>Galaxy S24</v>
      </c>
      <c r="AE3155" t="str">
        <f t="shared" si="397"/>
        <v>Samsung</v>
      </c>
      <c r="AF3155" t="str">
        <f t="shared" si="398"/>
        <v>Chennai Hub</v>
      </c>
      <c r="AG3155" t="str">
        <f t="shared" si="399"/>
        <v>Mrs. Denise Lopez</v>
      </c>
    </row>
    <row r="3156" spans="1:33" x14ac:dyDescent="0.35">
      <c r="A3156" t="s">
        <v>15110</v>
      </c>
      <c r="B3156" t="s">
        <v>15111</v>
      </c>
      <c r="C3156" s="7" t="s">
        <v>15112</v>
      </c>
      <c r="D3156" s="7" t="s">
        <v>28</v>
      </c>
      <c r="E3156" s="9">
        <v>30</v>
      </c>
      <c r="F3156" s="7" t="s">
        <v>92</v>
      </c>
      <c r="G3156" s="6">
        <v>46036</v>
      </c>
      <c r="H3156" s="6">
        <v>46110</v>
      </c>
      <c r="I3156" s="7" t="s">
        <v>55</v>
      </c>
      <c r="J3156" s="7" t="s">
        <v>56</v>
      </c>
      <c r="K3156" s="7" t="s">
        <v>44</v>
      </c>
      <c r="L3156" t="s">
        <v>15113</v>
      </c>
      <c r="M3156" s="7" t="s">
        <v>46</v>
      </c>
      <c r="N3156" s="7" t="s">
        <v>47</v>
      </c>
      <c r="O3156" s="9">
        <v>3</v>
      </c>
      <c r="P3156" s="10">
        <v>24626</v>
      </c>
      <c r="Q3156" s="10">
        <v>33204.04</v>
      </c>
      <c r="R3156" s="11">
        <v>10</v>
      </c>
      <c r="S3156" s="10">
        <v>89650.91</v>
      </c>
      <c r="T3156" s="10">
        <v>25734.12</v>
      </c>
      <c r="U3156" s="7" t="s">
        <v>48</v>
      </c>
      <c r="V3156" s="7" t="s">
        <v>154</v>
      </c>
      <c r="W3156" s="9">
        <v>3</v>
      </c>
      <c r="X3156" s="7" t="s">
        <v>58</v>
      </c>
      <c r="Y3156" s="7" t="s">
        <v>15114</v>
      </c>
      <c r="Z3156" t="str">
        <f t="shared" si="392"/>
        <v>Tara Wu</v>
      </c>
      <c r="AA3156" t="str">
        <f t="shared" si="393"/>
        <v>Delhi</v>
      </c>
      <c r="AB3156" t="str">
        <f t="shared" si="394"/>
        <v>New Delhi</v>
      </c>
      <c r="AC3156" t="str">
        <f t="shared" si="395"/>
        <v>Grocery</v>
      </c>
      <c r="AD3156" t="str">
        <f t="shared" si="396"/>
        <v>Sunflower Oil</v>
      </c>
      <c r="AE3156" t="str">
        <f t="shared" si="397"/>
        <v>Fortune</v>
      </c>
      <c r="AF3156" t="str">
        <f t="shared" si="398"/>
        <v>New Delhi Hub</v>
      </c>
      <c r="AG3156" t="str">
        <f t="shared" si="399"/>
        <v>Natalie King</v>
      </c>
    </row>
    <row r="3157" spans="1:33" x14ac:dyDescent="0.35">
      <c r="A3157" t="s">
        <v>15115</v>
      </c>
      <c r="B3157" t="s">
        <v>15116</v>
      </c>
      <c r="C3157" s="7" t="s">
        <v>15117</v>
      </c>
      <c r="D3157" s="7" t="s">
        <v>28</v>
      </c>
      <c r="E3157" s="9">
        <v>40</v>
      </c>
      <c r="F3157" s="7" t="s">
        <v>29</v>
      </c>
      <c r="G3157" s="6">
        <v>45646</v>
      </c>
      <c r="H3157" s="6">
        <v>45743</v>
      </c>
      <c r="I3157" s="7" t="s">
        <v>75</v>
      </c>
      <c r="J3157" s="7" t="s">
        <v>76</v>
      </c>
      <c r="K3157" s="7" t="s">
        <v>32</v>
      </c>
      <c r="L3157" t="s">
        <v>15118</v>
      </c>
      <c r="M3157" s="7" t="s">
        <v>34</v>
      </c>
      <c r="N3157" s="7" t="s">
        <v>35</v>
      </c>
      <c r="O3157" s="9">
        <v>3</v>
      </c>
      <c r="P3157" s="10">
        <v>4154</v>
      </c>
      <c r="Q3157" s="10">
        <v>5774.7</v>
      </c>
      <c r="R3157" s="11">
        <v>15</v>
      </c>
      <c r="S3157" s="10">
        <v>14725.48</v>
      </c>
      <c r="T3157" s="10">
        <v>4862.1000000000004</v>
      </c>
      <c r="U3157" s="7" t="s">
        <v>126</v>
      </c>
      <c r="V3157" s="7" t="s">
        <v>112</v>
      </c>
      <c r="W3157" s="9">
        <v>5</v>
      </c>
      <c r="X3157" s="7" t="s">
        <v>79</v>
      </c>
      <c r="Y3157" s="7" t="s">
        <v>15119</v>
      </c>
      <c r="Z3157" t="str">
        <f t="shared" si="392"/>
        <v>Kyle Lewis</v>
      </c>
      <c r="AA3157" t="str">
        <f t="shared" si="393"/>
        <v>Karnataka</v>
      </c>
      <c r="AB3157" t="str">
        <f t="shared" si="394"/>
        <v>Bengaluru</v>
      </c>
      <c r="AC3157" t="str">
        <f t="shared" si="395"/>
        <v>Home</v>
      </c>
      <c r="AD3157" t="str">
        <f t="shared" si="396"/>
        <v>Pressure Cooker</v>
      </c>
      <c r="AE3157" t="str">
        <f t="shared" si="397"/>
        <v>Prestige</v>
      </c>
      <c r="AF3157" t="str">
        <f t="shared" si="398"/>
        <v>Bengaluru Hub</v>
      </c>
      <c r="AG3157" t="str">
        <f t="shared" si="399"/>
        <v>Jose Foster</v>
      </c>
    </row>
    <row r="3158" spans="1:33" x14ac:dyDescent="0.35">
      <c r="A3158" t="s">
        <v>15120</v>
      </c>
      <c r="B3158" t="s">
        <v>15121</v>
      </c>
      <c r="C3158" s="7" t="s">
        <v>15122</v>
      </c>
      <c r="D3158" s="7" t="s">
        <v>28</v>
      </c>
      <c r="E3158" s="9">
        <v>27</v>
      </c>
      <c r="F3158" s="7" t="s">
        <v>92</v>
      </c>
      <c r="G3158" s="6">
        <v>45747</v>
      </c>
      <c r="H3158" s="6">
        <v>45622</v>
      </c>
      <c r="I3158" s="7" t="s">
        <v>75</v>
      </c>
      <c r="J3158" s="7" t="s">
        <v>76</v>
      </c>
      <c r="K3158" s="7" t="s">
        <v>32</v>
      </c>
      <c r="L3158" t="s">
        <v>696</v>
      </c>
      <c r="M3158" s="7" t="s">
        <v>34</v>
      </c>
      <c r="N3158" s="7" t="s">
        <v>35</v>
      </c>
      <c r="O3158" s="9">
        <v>4</v>
      </c>
      <c r="P3158" s="10">
        <v>7788</v>
      </c>
      <c r="Q3158" s="10">
        <v>10842.26</v>
      </c>
      <c r="R3158" s="11">
        <v>0</v>
      </c>
      <c r="S3158" s="10">
        <v>43369.04</v>
      </c>
      <c r="T3158" s="10">
        <v>12217.04</v>
      </c>
      <c r="U3158" s="7" t="s">
        <v>36</v>
      </c>
      <c r="V3158" s="7" t="s">
        <v>69</v>
      </c>
      <c r="W3158" s="9">
        <v>5</v>
      </c>
      <c r="X3158" s="7" t="s">
        <v>79</v>
      </c>
      <c r="Y3158" s="7" t="s">
        <v>15123</v>
      </c>
      <c r="Z3158" t="str">
        <f t="shared" si="392"/>
        <v>Dawn Christensen</v>
      </c>
      <c r="AA3158" t="str">
        <f t="shared" si="393"/>
        <v>Karnataka</v>
      </c>
      <c r="AB3158" t="str">
        <f t="shared" si="394"/>
        <v>Bengaluru</v>
      </c>
      <c r="AC3158" t="str">
        <f t="shared" si="395"/>
        <v>Home</v>
      </c>
      <c r="AD3158" t="str">
        <f t="shared" si="396"/>
        <v>Pressure Cooker</v>
      </c>
      <c r="AE3158" t="str">
        <f t="shared" si="397"/>
        <v>Prestige</v>
      </c>
      <c r="AF3158" t="str">
        <f t="shared" si="398"/>
        <v>Bengaluru Hub</v>
      </c>
      <c r="AG3158" t="str">
        <f t="shared" si="399"/>
        <v>Andre Turner</v>
      </c>
    </row>
    <row r="3159" spans="1:33" x14ac:dyDescent="0.35">
      <c r="A3159" t="s">
        <v>15124</v>
      </c>
      <c r="B3159" t="s">
        <v>15125</v>
      </c>
      <c r="C3159" s="7" t="s">
        <v>15126</v>
      </c>
      <c r="D3159" s="7" t="s">
        <v>28</v>
      </c>
      <c r="E3159" s="9">
        <v>49</v>
      </c>
      <c r="F3159" s="7" t="s">
        <v>92</v>
      </c>
      <c r="G3159" s="6">
        <v>46141</v>
      </c>
      <c r="H3159" s="6">
        <v>45751</v>
      </c>
      <c r="I3159" s="7" t="s">
        <v>55</v>
      </c>
      <c r="J3159" s="7" t="s">
        <v>56</v>
      </c>
      <c r="K3159" s="7" t="s">
        <v>65</v>
      </c>
      <c r="L3159" t="s">
        <v>15127</v>
      </c>
      <c r="M3159" s="7" t="s">
        <v>67</v>
      </c>
      <c r="N3159" s="7" t="s">
        <v>68</v>
      </c>
      <c r="O3159" s="9">
        <v>2</v>
      </c>
      <c r="P3159" s="10">
        <v>22784</v>
      </c>
      <c r="Q3159" s="10">
        <v>30705.43</v>
      </c>
      <c r="R3159" s="11">
        <v>20</v>
      </c>
      <c r="S3159" s="10">
        <v>49128.69</v>
      </c>
      <c r="T3159" s="10">
        <v>15842.86</v>
      </c>
      <c r="U3159" s="7" t="s">
        <v>126</v>
      </c>
      <c r="V3159" s="7" t="s">
        <v>69</v>
      </c>
      <c r="W3159" s="9">
        <v>5</v>
      </c>
      <c r="X3159" s="7" t="s">
        <v>58</v>
      </c>
      <c r="Y3159" s="7" t="s">
        <v>15128</v>
      </c>
      <c r="Z3159" t="str">
        <f t="shared" si="392"/>
        <v>Julie Washington</v>
      </c>
      <c r="AA3159" t="str">
        <f t="shared" si="393"/>
        <v>Delhi</v>
      </c>
      <c r="AB3159" t="str">
        <f t="shared" si="394"/>
        <v>New Delhi</v>
      </c>
      <c r="AC3159" t="str">
        <f t="shared" si="395"/>
        <v>Beauty</v>
      </c>
      <c r="AD3159" t="str">
        <f t="shared" si="396"/>
        <v>Face Wash</v>
      </c>
      <c r="AE3159" t="str">
        <f t="shared" si="397"/>
        <v>Loreal</v>
      </c>
      <c r="AF3159" t="str">
        <f t="shared" si="398"/>
        <v>New Delhi Hub</v>
      </c>
      <c r="AG3159" t="str">
        <f t="shared" si="399"/>
        <v>Patrick White</v>
      </c>
    </row>
    <row r="3160" spans="1:33" x14ac:dyDescent="0.35">
      <c r="A3160" t="s">
        <v>15129</v>
      </c>
      <c r="B3160" t="s">
        <v>15130</v>
      </c>
      <c r="C3160" s="7" t="s">
        <v>15131</v>
      </c>
      <c r="D3160" s="7" t="s">
        <v>28</v>
      </c>
      <c r="E3160" s="9">
        <v>21</v>
      </c>
      <c r="F3160" s="7" t="s">
        <v>29</v>
      </c>
      <c r="G3160" s="6">
        <v>46054</v>
      </c>
      <c r="H3160" s="6">
        <v>45622</v>
      </c>
      <c r="I3160" s="7" t="s">
        <v>63</v>
      </c>
      <c r="J3160" s="7" t="s">
        <v>64</v>
      </c>
      <c r="K3160" s="7" t="s">
        <v>117</v>
      </c>
      <c r="L3160" t="s">
        <v>6291</v>
      </c>
      <c r="M3160" s="7" t="s">
        <v>119</v>
      </c>
      <c r="N3160" s="7" t="s">
        <v>120</v>
      </c>
      <c r="O3160" s="9">
        <v>2</v>
      </c>
      <c r="P3160" s="10">
        <v>12712</v>
      </c>
      <c r="Q3160" s="10">
        <v>18384.96</v>
      </c>
      <c r="R3160" s="11">
        <v>5</v>
      </c>
      <c r="S3160" s="10">
        <v>34931.42</v>
      </c>
      <c r="T3160" s="10">
        <v>11345.92</v>
      </c>
      <c r="U3160" s="7" t="s">
        <v>126</v>
      </c>
      <c r="V3160" s="7" t="s">
        <v>154</v>
      </c>
      <c r="W3160" s="9">
        <v>2</v>
      </c>
      <c r="X3160" s="7" t="s">
        <v>70</v>
      </c>
      <c r="Y3160" s="7" t="s">
        <v>15132</v>
      </c>
      <c r="Z3160" t="str">
        <f t="shared" si="392"/>
        <v>Heather Lopez</v>
      </c>
      <c r="AA3160" t="str">
        <f t="shared" si="393"/>
        <v>Telangana</v>
      </c>
      <c r="AB3160" t="str">
        <f t="shared" si="394"/>
        <v>Hyderabad</v>
      </c>
      <c r="AC3160" t="str">
        <f t="shared" si="395"/>
        <v>Fashion</v>
      </c>
      <c r="AD3160" t="str">
        <f t="shared" si="396"/>
        <v>Air Max Shoes</v>
      </c>
      <c r="AE3160" t="str">
        <f t="shared" si="397"/>
        <v>Nike</v>
      </c>
      <c r="AF3160" t="str">
        <f t="shared" si="398"/>
        <v>Hyderabad Hub</v>
      </c>
      <c r="AG3160" t="str">
        <f t="shared" si="399"/>
        <v>Ana Leblanc</v>
      </c>
    </row>
    <row r="3161" spans="1:33" x14ac:dyDescent="0.35">
      <c r="A3161" t="s">
        <v>15133</v>
      </c>
      <c r="B3161" t="s">
        <v>15134</v>
      </c>
      <c r="C3161" s="7" t="s">
        <v>15135</v>
      </c>
      <c r="D3161" s="7" t="s">
        <v>54</v>
      </c>
      <c r="E3161" s="9">
        <v>53</v>
      </c>
      <c r="F3161" s="7" t="s">
        <v>29</v>
      </c>
      <c r="G3161" s="6">
        <v>45884</v>
      </c>
      <c r="H3161" s="6">
        <v>45643</v>
      </c>
      <c r="I3161" s="7" t="s">
        <v>30</v>
      </c>
      <c r="J3161" s="7" t="s">
        <v>31</v>
      </c>
      <c r="K3161" s="7" t="s">
        <v>32</v>
      </c>
      <c r="L3161" t="s">
        <v>15136</v>
      </c>
      <c r="M3161" s="7" t="s">
        <v>34</v>
      </c>
      <c r="N3161" s="7" t="s">
        <v>35</v>
      </c>
      <c r="O3161" s="9">
        <v>1</v>
      </c>
      <c r="P3161" s="10">
        <v>3498</v>
      </c>
      <c r="Q3161" s="10">
        <v>4324.22</v>
      </c>
      <c r="R3161" s="11">
        <v>10</v>
      </c>
      <c r="S3161" s="10">
        <v>3891.8</v>
      </c>
      <c r="T3161" s="10">
        <v>826.22</v>
      </c>
      <c r="U3161" s="7" t="s">
        <v>78</v>
      </c>
      <c r="V3161" s="7" t="s">
        <v>154</v>
      </c>
      <c r="W3161" s="9">
        <v>2</v>
      </c>
      <c r="X3161" s="7" t="s">
        <v>38</v>
      </c>
      <c r="Y3161" s="7" t="s">
        <v>15137</v>
      </c>
      <c r="Z3161" t="str">
        <f t="shared" si="392"/>
        <v>Ricardo Frazier</v>
      </c>
      <c r="AA3161" t="str">
        <f t="shared" si="393"/>
        <v>Maharashtra</v>
      </c>
      <c r="AB3161" t="str">
        <f t="shared" si="394"/>
        <v>Mumbai</v>
      </c>
      <c r="AC3161" t="str">
        <f t="shared" si="395"/>
        <v>Home</v>
      </c>
      <c r="AD3161" t="str">
        <f t="shared" si="396"/>
        <v>Pressure Cooker</v>
      </c>
      <c r="AE3161" t="str">
        <f t="shared" si="397"/>
        <v>Prestige</v>
      </c>
      <c r="AF3161" t="str">
        <f t="shared" si="398"/>
        <v>Mumbai Hub</v>
      </c>
      <c r="AG3161" t="str">
        <f t="shared" si="399"/>
        <v>Austin Vargas</v>
      </c>
    </row>
    <row r="3162" spans="1:33" x14ac:dyDescent="0.35">
      <c r="A3162" t="s">
        <v>15138</v>
      </c>
      <c r="B3162" t="s">
        <v>15139</v>
      </c>
      <c r="C3162" s="7" t="s">
        <v>15140</v>
      </c>
      <c r="D3162" s="7" t="s">
        <v>54</v>
      </c>
      <c r="E3162" s="9">
        <v>28</v>
      </c>
      <c r="F3162" s="7" t="s">
        <v>92</v>
      </c>
      <c r="G3162" s="6">
        <v>46107</v>
      </c>
      <c r="H3162" s="6">
        <v>46066</v>
      </c>
      <c r="I3162" s="7" t="s">
        <v>84</v>
      </c>
      <c r="J3162" s="7" t="s">
        <v>85</v>
      </c>
      <c r="K3162" s="7" t="s">
        <v>93</v>
      </c>
      <c r="L3162" t="s">
        <v>3541</v>
      </c>
      <c r="M3162" s="7" t="s">
        <v>95</v>
      </c>
      <c r="N3162" s="7" t="s">
        <v>96</v>
      </c>
      <c r="O3162" s="9">
        <v>5</v>
      </c>
      <c r="P3162" s="10">
        <v>24852</v>
      </c>
      <c r="Q3162" s="10">
        <v>29793.119999999999</v>
      </c>
      <c r="R3162" s="11">
        <v>10</v>
      </c>
      <c r="S3162" s="10">
        <v>134069.04</v>
      </c>
      <c r="T3162" s="10">
        <v>24705.599999999999</v>
      </c>
      <c r="U3162" s="7" t="s">
        <v>126</v>
      </c>
      <c r="V3162" s="7" t="s">
        <v>112</v>
      </c>
      <c r="W3162" s="9">
        <v>4</v>
      </c>
      <c r="X3162" s="7" t="s">
        <v>87</v>
      </c>
      <c r="Y3162" s="7" t="s">
        <v>15141</v>
      </c>
      <c r="Z3162" t="str">
        <f t="shared" si="392"/>
        <v>Laura George</v>
      </c>
      <c r="AA3162" t="str">
        <f t="shared" si="393"/>
        <v>Tamil Nadu</v>
      </c>
      <c r="AB3162" t="str">
        <f t="shared" si="394"/>
        <v>Chennai</v>
      </c>
      <c r="AC3162" t="str">
        <f t="shared" si="395"/>
        <v>Electronics</v>
      </c>
      <c r="AD3162" t="str">
        <f t="shared" si="396"/>
        <v>Galaxy S24</v>
      </c>
      <c r="AE3162" t="str">
        <f t="shared" si="397"/>
        <v>Samsung</v>
      </c>
      <c r="AF3162" t="str">
        <f t="shared" si="398"/>
        <v>Chennai Hub</v>
      </c>
      <c r="AG3162" t="str">
        <f t="shared" si="399"/>
        <v>Regina Johnson</v>
      </c>
    </row>
    <row r="3163" spans="1:33" x14ac:dyDescent="0.35">
      <c r="A3163" t="s">
        <v>15142</v>
      </c>
      <c r="B3163" t="s">
        <v>15143</v>
      </c>
      <c r="C3163" s="7" t="s">
        <v>15144</v>
      </c>
      <c r="D3163" s="7" t="s">
        <v>28</v>
      </c>
      <c r="E3163" s="9">
        <v>32</v>
      </c>
      <c r="F3163" s="7" t="s">
        <v>92</v>
      </c>
      <c r="G3163" s="6">
        <v>45983</v>
      </c>
      <c r="H3163" s="6">
        <v>45913</v>
      </c>
      <c r="I3163" s="7" t="s">
        <v>30</v>
      </c>
      <c r="J3163" s="7" t="s">
        <v>31</v>
      </c>
      <c r="K3163" s="7" t="s">
        <v>44</v>
      </c>
      <c r="L3163" t="s">
        <v>15145</v>
      </c>
      <c r="M3163" s="7" t="s">
        <v>46</v>
      </c>
      <c r="N3163" s="7" t="s">
        <v>47</v>
      </c>
      <c r="O3163" s="9">
        <v>5</v>
      </c>
      <c r="P3163" s="10">
        <v>5720</v>
      </c>
      <c r="Q3163" s="10">
        <v>7348.03</v>
      </c>
      <c r="R3163" s="11">
        <v>20</v>
      </c>
      <c r="S3163" s="10">
        <v>29392.12</v>
      </c>
      <c r="T3163" s="10">
        <v>8140.15</v>
      </c>
      <c r="U3163" s="7" t="s">
        <v>36</v>
      </c>
      <c r="V3163" s="7" t="s">
        <v>154</v>
      </c>
      <c r="W3163" s="9">
        <v>1</v>
      </c>
      <c r="X3163" s="7" t="s">
        <v>38</v>
      </c>
      <c r="Y3163" s="7" t="s">
        <v>15146</v>
      </c>
      <c r="Z3163" t="str">
        <f t="shared" si="392"/>
        <v>Rachel Haley</v>
      </c>
      <c r="AA3163" t="str">
        <f t="shared" si="393"/>
        <v>Maharashtra</v>
      </c>
      <c r="AB3163" t="str">
        <f t="shared" si="394"/>
        <v>Mumbai</v>
      </c>
      <c r="AC3163" t="str">
        <f t="shared" si="395"/>
        <v>Grocery</v>
      </c>
      <c r="AD3163" t="str">
        <f t="shared" si="396"/>
        <v>Sunflower Oil</v>
      </c>
      <c r="AE3163" t="str">
        <f t="shared" si="397"/>
        <v>Fortune</v>
      </c>
      <c r="AF3163" t="str">
        <f t="shared" si="398"/>
        <v>Mumbai Hub</v>
      </c>
      <c r="AG3163" t="str">
        <f t="shared" si="399"/>
        <v>James West</v>
      </c>
    </row>
    <row r="3164" spans="1:33" x14ac:dyDescent="0.35">
      <c r="A3164" t="s">
        <v>15147</v>
      </c>
      <c r="B3164" t="s">
        <v>15148</v>
      </c>
      <c r="C3164" s="7" t="s">
        <v>15149</v>
      </c>
      <c r="D3164" s="7" t="s">
        <v>54</v>
      </c>
      <c r="E3164" s="9">
        <v>54</v>
      </c>
      <c r="F3164" s="7" t="s">
        <v>29</v>
      </c>
      <c r="G3164" s="6">
        <v>45786</v>
      </c>
      <c r="H3164" s="6">
        <v>45735</v>
      </c>
      <c r="I3164" s="7" t="s">
        <v>55</v>
      </c>
      <c r="J3164" s="7" t="s">
        <v>56</v>
      </c>
      <c r="K3164" s="7" t="s">
        <v>117</v>
      </c>
      <c r="L3164" t="s">
        <v>15150</v>
      </c>
      <c r="M3164" s="7" t="s">
        <v>119</v>
      </c>
      <c r="N3164" s="7" t="s">
        <v>120</v>
      </c>
      <c r="O3164" s="9">
        <v>1</v>
      </c>
      <c r="P3164" s="10">
        <v>18968</v>
      </c>
      <c r="Q3164" s="10">
        <v>28089.16</v>
      </c>
      <c r="R3164" s="11">
        <v>20</v>
      </c>
      <c r="S3164" s="10">
        <v>22471.33</v>
      </c>
      <c r="T3164" s="10">
        <v>9121.16</v>
      </c>
      <c r="U3164" s="7" t="s">
        <v>78</v>
      </c>
      <c r="V3164" s="7" t="s">
        <v>154</v>
      </c>
      <c r="W3164" s="9">
        <v>5</v>
      </c>
      <c r="X3164" s="7" t="s">
        <v>58</v>
      </c>
      <c r="Y3164" s="7" t="s">
        <v>15151</v>
      </c>
      <c r="Z3164" t="str">
        <f t="shared" si="392"/>
        <v>Christopher Fletcher</v>
      </c>
      <c r="AA3164" t="str">
        <f t="shared" si="393"/>
        <v>Delhi</v>
      </c>
      <c r="AB3164" t="str">
        <f t="shared" si="394"/>
        <v>New Delhi</v>
      </c>
      <c r="AC3164" t="str">
        <f t="shared" si="395"/>
        <v>Fashion</v>
      </c>
      <c r="AD3164" t="str">
        <f t="shared" si="396"/>
        <v>Air Max Shoes</v>
      </c>
      <c r="AE3164" t="str">
        <f t="shared" si="397"/>
        <v>Nike</v>
      </c>
      <c r="AF3164" t="str">
        <f t="shared" si="398"/>
        <v>New Delhi Hub</v>
      </c>
      <c r="AG3164" t="str">
        <f t="shared" si="399"/>
        <v>Carl Jones</v>
      </c>
    </row>
    <row r="3165" spans="1:33" x14ac:dyDescent="0.35">
      <c r="A3165" t="s">
        <v>15152</v>
      </c>
      <c r="B3165" t="s">
        <v>15153</v>
      </c>
      <c r="C3165" s="7" t="s">
        <v>15154</v>
      </c>
      <c r="D3165" s="7" t="s">
        <v>54</v>
      </c>
      <c r="E3165" s="9">
        <v>51</v>
      </c>
      <c r="F3165" s="7" t="s">
        <v>29</v>
      </c>
      <c r="G3165" s="6">
        <v>45473</v>
      </c>
      <c r="H3165" s="6">
        <v>45832</v>
      </c>
      <c r="I3165" s="7" t="s">
        <v>75</v>
      </c>
      <c r="J3165" s="7" t="s">
        <v>76</v>
      </c>
      <c r="K3165" s="7" t="s">
        <v>44</v>
      </c>
      <c r="L3165" t="s">
        <v>6247</v>
      </c>
      <c r="M3165" s="7" t="s">
        <v>46</v>
      </c>
      <c r="N3165" s="7" t="s">
        <v>47</v>
      </c>
      <c r="O3165" s="9">
        <v>2</v>
      </c>
      <c r="P3165" s="10">
        <v>9274</v>
      </c>
      <c r="Q3165" s="10">
        <v>11771.83</v>
      </c>
      <c r="R3165" s="11">
        <v>20</v>
      </c>
      <c r="S3165" s="10">
        <v>18834.93</v>
      </c>
      <c r="T3165" s="10">
        <v>4995.66</v>
      </c>
      <c r="U3165" s="7" t="s">
        <v>78</v>
      </c>
      <c r="V3165" s="7" t="s">
        <v>112</v>
      </c>
      <c r="W3165" s="9">
        <v>1</v>
      </c>
      <c r="X3165" s="7" t="s">
        <v>79</v>
      </c>
      <c r="Y3165" s="7" t="s">
        <v>15155</v>
      </c>
      <c r="Z3165" t="str">
        <f t="shared" si="392"/>
        <v>Kelly Robertson</v>
      </c>
      <c r="AA3165" t="str">
        <f t="shared" si="393"/>
        <v>Karnataka</v>
      </c>
      <c r="AB3165" t="str">
        <f t="shared" si="394"/>
        <v>Bengaluru</v>
      </c>
      <c r="AC3165" t="str">
        <f t="shared" si="395"/>
        <v>Grocery</v>
      </c>
      <c r="AD3165" t="str">
        <f t="shared" si="396"/>
        <v>Sunflower Oil</v>
      </c>
      <c r="AE3165" t="str">
        <f t="shared" si="397"/>
        <v>Fortune</v>
      </c>
      <c r="AF3165" t="str">
        <f t="shared" si="398"/>
        <v>Bengaluru Hub</v>
      </c>
      <c r="AG3165" t="str">
        <f t="shared" si="399"/>
        <v>Deborah Nelson</v>
      </c>
    </row>
    <row r="3166" spans="1:33" x14ac:dyDescent="0.35">
      <c r="A3166" t="s">
        <v>15156</v>
      </c>
      <c r="B3166" t="s">
        <v>15157</v>
      </c>
      <c r="C3166" s="7" t="s">
        <v>15158</v>
      </c>
      <c r="D3166" s="7" t="s">
        <v>28</v>
      </c>
      <c r="E3166" s="9">
        <v>20</v>
      </c>
      <c r="F3166" s="7" t="s">
        <v>29</v>
      </c>
      <c r="G3166" s="6">
        <v>45695</v>
      </c>
      <c r="H3166" s="6">
        <v>45583</v>
      </c>
      <c r="I3166" s="7" t="s">
        <v>55</v>
      </c>
      <c r="J3166" s="7" t="s">
        <v>56</v>
      </c>
      <c r="K3166" s="7" t="s">
        <v>117</v>
      </c>
      <c r="L3166" t="s">
        <v>15159</v>
      </c>
      <c r="M3166" s="7" t="s">
        <v>119</v>
      </c>
      <c r="N3166" s="7" t="s">
        <v>120</v>
      </c>
      <c r="O3166" s="9">
        <v>3</v>
      </c>
      <c r="P3166" s="10">
        <v>17930</v>
      </c>
      <c r="Q3166" s="10">
        <v>21089.46</v>
      </c>
      <c r="R3166" s="11">
        <v>0</v>
      </c>
      <c r="S3166" s="10">
        <v>63268.38</v>
      </c>
      <c r="T3166" s="10">
        <v>9478.3799999999992</v>
      </c>
      <c r="U3166" s="7" t="s">
        <v>48</v>
      </c>
      <c r="V3166" s="7" t="s">
        <v>69</v>
      </c>
      <c r="W3166" s="9">
        <v>1</v>
      </c>
      <c r="X3166" s="7" t="s">
        <v>58</v>
      </c>
      <c r="Y3166" s="7" t="s">
        <v>15160</v>
      </c>
      <c r="Z3166" t="str">
        <f t="shared" si="392"/>
        <v>Nicholas Herrera</v>
      </c>
      <c r="AA3166" t="str">
        <f t="shared" si="393"/>
        <v>Delhi</v>
      </c>
      <c r="AB3166" t="str">
        <f t="shared" si="394"/>
        <v>New Delhi</v>
      </c>
      <c r="AC3166" t="str">
        <f t="shared" si="395"/>
        <v>Fashion</v>
      </c>
      <c r="AD3166" t="str">
        <f t="shared" si="396"/>
        <v>Air Max Shoes</v>
      </c>
      <c r="AE3166" t="str">
        <f t="shared" si="397"/>
        <v>Nike</v>
      </c>
      <c r="AF3166" t="str">
        <f t="shared" si="398"/>
        <v>New Delhi Hub</v>
      </c>
      <c r="AG3166" t="str">
        <f t="shared" si="399"/>
        <v>Dawn Warren</v>
      </c>
    </row>
    <row r="3167" spans="1:33" x14ac:dyDescent="0.35">
      <c r="A3167" t="s">
        <v>15161</v>
      </c>
      <c r="B3167" t="s">
        <v>15162</v>
      </c>
      <c r="C3167" s="7" t="s">
        <v>15163</v>
      </c>
      <c r="D3167" s="7" t="s">
        <v>54</v>
      </c>
      <c r="E3167" s="9">
        <v>39</v>
      </c>
      <c r="F3167" s="7" t="s">
        <v>92</v>
      </c>
      <c r="G3167" s="6">
        <v>45589</v>
      </c>
      <c r="H3167" s="6">
        <v>46095</v>
      </c>
      <c r="I3167" s="7" t="s">
        <v>30</v>
      </c>
      <c r="J3167" s="7" t="s">
        <v>31</v>
      </c>
      <c r="K3167" s="7" t="s">
        <v>44</v>
      </c>
      <c r="L3167" t="s">
        <v>1789</v>
      </c>
      <c r="M3167" s="7" t="s">
        <v>46</v>
      </c>
      <c r="N3167" s="7" t="s">
        <v>47</v>
      </c>
      <c r="O3167" s="9">
        <v>2</v>
      </c>
      <c r="P3167" s="10">
        <v>27040</v>
      </c>
      <c r="Q3167" s="10">
        <v>31873.599999999999</v>
      </c>
      <c r="R3167" s="11">
        <v>10</v>
      </c>
      <c r="S3167" s="10">
        <v>57372.480000000003</v>
      </c>
      <c r="T3167" s="10">
        <v>9667.2000000000007</v>
      </c>
      <c r="U3167" s="7" t="s">
        <v>48</v>
      </c>
      <c r="V3167" s="7" t="s">
        <v>154</v>
      </c>
      <c r="W3167" s="9">
        <v>4</v>
      </c>
      <c r="X3167" s="7" t="s">
        <v>38</v>
      </c>
      <c r="Y3167" s="7" t="s">
        <v>15164</v>
      </c>
      <c r="Z3167" t="str">
        <f t="shared" si="392"/>
        <v>Linda Spence</v>
      </c>
      <c r="AA3167" t="str">
        <f t="shared" si="393"/>
        <v>Maharashtra</v>
      </c>
      <c r="AB3167" t="str">
        <f t="shared" si="394"/>
        <v>Mumbai</v>
      </c>
      <c r="AC3167" t="str">
        <f t="shared" si="395"/>
        <v>Grocery</v>
      </c>
      <c r="AD3167" t="str">
        <f t="shared" si="396"/>
        <v>Sunflower Oil</v>
      </c>
      <c r="AE3167" t="str">
        <f t="shared" si="397"/>
        <v>Fortune</v>
      </c>
      <c r="AF3167" t="str">
        <f t="shared" si="398"/>
        <v>Mumbai Hub</v>
      </c>
      <c r="AG3167" t="str">
        <f t="shared" si="399"/>
        <v>Michele Lozano</v>
      </c>
    </row>
    <row r="3168" spans="1:33" x14ac:dyDescent="0.35">
      <c r="A3168" t="s">
        <v>15165</v>
      </c>
      <c r="B3168" t="s">
        <v>15166</v>
      </c>
      <c r="C3168" s="7" t="s">
        <v>15167</v>
      </c>
      <c r="D3168" s="7" t="s">
        <v>28</v>
      </c>
      <c r="E3168" s="9">
        <v>51</v>
      </c>
      <c r="F3168" s="7" t="s">
        <v>92</v>
      </c>
      <c r="G3168" s="6">
        <v>45699</v>
      </c>
      <c r="H3168" s="6">
        <v>45976</v>
      </c>
      <c r="I3168" s="7" t="s">
        <v>63</v>
      </c>
      <c r="J3168" s="7" t="s">
        <v>64</v>
      </c>
      <c r="K3168" s="7" t="s">
        <v>32</v>
      </c>
      <c r="L3168" t="s">
        <v>15168</v>
      </c>
      <c r="M3168" s="7" t="s">
        <v>34</v>
      </c>
      <c r="N3168" s="7" t="s">
        <v>35</v>
      </c>
      <c r="O3168" s="9">
        <v>4</v>
      </c>
      <c r="P3168" s="10">
        <v>5375</v>
      </c>
      <c r="Q3168" s="10">
        <v>7340.37</v>
      </c>
      <c r="R3168" s="11">
        <v>10</v>
      </c>
      <c r="S3168" s="10">
        <v>26425.33</v>
      </c>
      <c r="T3168" s="10">
        <v>7861.48</v>
      </c>
      <c r="U3168" s="7" t="s">
        <v>126</v>
      </c>
      <c r="V3168" s="7" t="s">
        <v>154</v>
      </c>
      <c r="W3168" s="9">
        <v>1</v>
      </c>
      <c r="X3168" s="7" t="s">
        <v>70</v>
      </c>
      <c r="Y3168" s="7" t="s">
        <v>15169</v>
      </c>
      <c r="Z3168" t="str">
        <f t="shared" si="392"/>
        <v>Kendra Johnson</v>
      </c>
      <c r="AA3168" t="str">
        <f t="shared" si="393"/>
        <v>Telangana</v>
      </c>
      <c r="AB3168" t="str">
        <f t="shared" si="394"/>
        <v>Hyderabad</v>
      </c>
      <c r="AC3168" t="str">
        <f t="shared" si="395"/>
        <v>Home</v>
      </c>
      <c r="AD3168" t="str">
        <f t="shared" si="396"/>
        <v>Pressure Cooker</v>
      </c>
      <c r="AE3168" t="str">
        <f t="shared" si="397"/>
        <v>Prestige</v>
      </c>
      <c r="AF3168" t="str">
        <f t="shared" si="398"/>
        <v>Hyderabad Hub</v>
      </c>
      <c r="AG3168" t="str">
        <f t="shared" si="399"/>
        <v>Dean Ayers</v>
      </c>
    </row>
    <row r="3169" spans="1:33" x14ac:dyDescent="0.35">
      <c r="A3169" t="s">
        <v>15170</v>
      </c>
      <c r="B3169" t="s">
        <v>15171</v>
      </c>
      <c r="C3169" s="7" t="s">
        <v>15172</v>
      </c>
      <c r="D3169" s="7" t="s">
        <v>28</v>
      </c>
      <c r="E3169" s="9">
        <v>35</v>
      </c>
      <c r="F3169" s="7" t="s">
        <v>92</v>
      </c>
      <c r="G3169" s="6">
        <v>45547</v>
      </c>
      <c r="H3169" s="6">
        <v>45559</v>
      </c>
      <c r="I3169" s="7" t="s">
        <v>55</v>
      </c>
      <c r="J3169" s="7" t="s">
        <v>56</v>
      </c>
      <c r="K3169" s="7" t="s">
        <v>93</v>
      </c>
      <c r="L3169" t="s">
        <v>15173</v>
      </c>
      <c r="M3169" s="7" t="s">
        <v>95</v>
      </c>
      <c r="N3169" s="7" t="s">
        <v>96</v>
      </c>
      <c r="O3169" s="9">
        <v>5</v>
      </c>
      <c r="P3169" s="10">
        <v>12583</v>
      </c>
      <c r="Q3169" s="10">
        <v>18359.64</v>
      </c>
      <c r="R3169" s="11">
        <v>5</v>
      </c>
      <c r="S3169" s="10">
        <v>87208.29</v>
      </c>
      <c r="T3169" s="10">
        <v>28883.200000000001</v>
      </c>
      <c r="U3169" s="7" t="s">
        <v>126</v>
      </c>
      <c r="V3169" s="7" t="s">
        <v>112</v>
      </c>
      <c r="W3169" s="9">
        <v>3</v>
      </c>
      <c r="X3169" s="7" t="s">
        <v>58</v>
      </c>
      <c r="Y3169" s="7" t="s">
        <v>15174</v>
      </c>
      <c r="Z3169" t="str">
        <f t="shared" si="392"/>
        <v>Deborah Zhang</v>
      </c>
      <c r="AA3169" t="str">
        <f t="shared" si="393"/>
        <v>Delhi</v>
      </c>
      <c r="AB3169" t="str">
        <f t="shared" si="394"/>
        <v>New Delhi</v>
      </c>
      <c r="AC3169" t="str">
        <f t="shared" si="395"/>
        <v>Electronics</v>
      </c>
      <c r="AD3169" t="str">
        <f t="shared" si="396"/>
        <v>Galaxy S24</v>
      </c>
      <c r="AE3169" t="str">
        <f t="shared" si="397"/>
        <v>Samsung</v>
      </c>
      <c r="AF3169" t="str">
        <f t="shared" si="398"/>
        <v>New Delhi Hub</v>
      </c>
      <c r="AG3169" t="str">
        <f t="shared" si="399"/>
        <v>Ruben Burns</v>
      </c>
    </row>
    <row r="3170" spans="1:33" x14ac:dyDescent="0.35">
      <c r="A3170" t="s">
        <v>15175</v>
      </c>
      <c r="B3170" t="s">
        <v>15176</v>
      </c>
      <c r="C3170" s="7" t="s">
        <v>15177</v>
      </c>
      <c r="D3170" s="7" t="s">
        <v>54</v>
      </c>
      <c r="E3170" s="9">
        <v>28</v>
      </c>
      <c r="F3170" s="7" t="s">
        <v>92</v>
      </c>
      <c r="G3170" s="6">
        <v>45522</v>
      </c>
      <c r="H3170" s="6">
        <v>45529</v>
      </c>
      <c r="I3170" s="7" t="s">
        <v>63</v>
      </c>
      <c r="J3170" s="7" t="s">
        <v>64</v>
      </c>
      <c r="K3170" s="7" t="s">
        <v>117</v>
      </c>
      <c r="L3170" t="s">
        <v>15178</v>
      </c>
      <c r="M3170" s="7" t="s">
        <v>119</v>
      </c>
      <c r="N3170" s="7" t="s">
        <v>120</v>
      </c>
      <c r="O3170" s="9">
        <v>1</v>
      </c>
      <c r="P3170" s="10">
        <v>12669</v>
      </c>
      <c r="Q3170" s="10">
        <v>18194.8</v>
      </c>
      <c r="R3170" s="11">
        <v>20</v>
      </c>
      <c r="S3170" s="10">
        <v>14555.84</v>
      </c>
      <c r="T3170" s="10">
        <v>5525.8</v>
      </c>
      <c r="U3170" s="7" t="s">
        <v>36</v>
      </c>
      <c r="V3170" s="7" t="s">
        <v>154</v>
      </c>
      <c r="W3170" s="9">
        <v>4</v>
      </c>
      <c r="X3170" s="7" t="s">
        <v>70</v>
      </c>
      <c r="Y3170" s="7" t="s">
        <v>15179</v>
      </c>
      <c r="Z3170" t="str">
        <f t="shared" si="392"/>
        <v>Brett Jones</v>
      </c>
      <c r="AA3170" t="str">
        <f t="shared" si="393"/>
        <v>Telangana</v>
      </c>
      <c r="AB3170" t="str">
        <f t="shared" si="394"/>
        <v>Hyderabad</v>
      </c>
      <c r="AC3170" t="str">
        <f t="shared" si="395"/>
        <v>Fashion</v>
      </c>
      <c r="AD3170" t="str">
        <f t="shared" si="396"/>
        <v>Air Max Shoes</v>
      </c>
      <c r="AE3170" t="str">
        <f t="shared" si="397"/>
        <v>Nike</v>
      </c>
      <c r="AF3170" t="str">
        <f t="shared" si="398"/>
        <v>Hyderabad Hub</v>
      </c>
      <c r="AG3170" t="str">
        <f t="shared" si="399"/>
        <v>Nicole Diaz</v>
      </c>
    </row>
    <row r="3171" spans="1:33" x14ac:dyDescent="0.35">
      <c r="A3171" t="s">
        <v>15180</v>
      </c>
      <c r="B3171" t="s">
        <v>15181</v>
      </c>
      <c r="C3171" s="7" t="s">
        <v>15182</v>
      </c>
      <c r="D3171" s="7" t="s">
        <v>54</v>
      </c>
      <c r="E3171" s="9">
        <v>44</v>
      </c>
      <c r="F3171" s="7" t="s">
        <v>29</v>
      </c>
      <c r="G3171" s="6">
        <v>45859</v>
      </c>
      <c r="H3171" s="6">
        <v>46014</v>
      </c>
      <c r="I3171" s="7" t="s">
        <v>84</v>
      </c>
      <c r="J3171" s="7" t="s">
        <v>85</v>
      </c>
      <c r="K3171" s="7" t="s">
        <v>93</v>
      </c>
      <c r="L3171" t="s">
        <v>15183</v>
      </c>
      <c r="M3171" s="7" t="s">
        <v>95</v>
      </c>
      <c r="N3171" s="7" t="s">
        <v>96</v>
      </c>
      <c r="O3171" s="9">
        <v>4</v>
      </c>
      <c r="P3171" s="10">
        <v>9631</v>
      </c>
      <c r="Q3171" s="10">
        <v>14244.08</v>
      </c>
      <c r="R3171" s="11">
        <v>20</v>
      </c>
      <c r="S3171" s="10">
        <v>45581.06</v>
      </c>
      <c r="T3171" s="10">
        <v>18452.32</v>
      </c>
      <c r="U3171" s="7" t="s">
        <v>126</v>
      </c>
      <c r="V3171" s="7" t="s">
        <v>112</v>
      </c>
      <c r="W3171" s="9">
        <v>5</v>
      </c>
      <c r="X3171" s="7" t="s">
        <v>87</v>
      </c>
      <c r="Y3171" s="7" t="s">
        <v>15184</v>
      </c>
      <c r="Z3171" t="str">
        <f t="shared" si="392"/>
        <v>Stephanie Hernandez</v>
      </c>
      <c r="AA3171" t="str">
        <f t="shared" si="393"/>
        <v>Tamil Nadu</v>
      </c>
      <c r="AB3171" t="str">
        <f t="shared" si="394"/>
        <v>Chennai</v>
      </c>
      <c r="AC3171" t="str">
        <f t="shared" si="395"/>
        <v>Electronics</v>
      </c>
      <c r="AD3171" t="str">
        <f t="shared" si="396"/>
        <v>Galaxy S24</v>
      </c>
      <c r="AE3171" t="str">
        <f t="shared" si="397"/>
        <v>Samsung</v>
      </c>
      <c r="AF3171" t="str">
        <f t="shared" si="398"/>
        <v>Chennai Hub</v>
      </c>
      <c r="AG3171" t="str">
        <f t="shared" si="399"/>
        <v>Shelley Cook</v>
      </c>
    </row>
    <row r="3172" spans="1:33" x14ac:dyDescent="0.35">
      <c r="A3172" t="s">
        <v>15185</v>
      </c>
      <c r="B3172" t="s">
        <v>15186</v>
      </c>
      <c r="C3172" s="7" t="s">
        <v>15187</v>
      </c>
      <c r="D3172" s="7" t="s">
        <v>28</v>
      </c>
      <c r="E3172" s="9">
        <v>20</v>
      </c>
      <c r="F3172" s="7" t="s">
        <v>29</v>
      </c>
      <c r="G3172" s="6">
        <v>45763</v>
      </c>
      <c r="H3172" s="6">
        <v>45704</v>
      </c>
      <c r="I3172" s="7" t="s">
        <v>55</v>
      </c>
      <c r="J3172" s="7" t="s">
        <v>56</v>
      </c>
      <c r="K3172" s="7" t="s">
        <v>117</v>
      </c>
      <c r="L3172" t="s">
        <v>15188</v>
      </c>
      <c r="M3172" s="7" t="s">
        <v>119</v>
      </c>
      <c r="N3172" s="7" t="s">
        <v>120</v>
      </c>
      <c r="O3172" s="9">
        <v>5</v>
      </c>
      <c r="P3172" s="10">
        <v>27495</v>
      </c>
      <c r="Q3172" s="10">
        <v>30474.83</v>
      </c>
      <c r="R3172" s="11">
        <v>10</v>
      </c>
      <c r="S3172" s="10">
        <v>137136.74</v>
      </c>
      <c r="T3172" s="10">
        <v>14899.15</v>
      </c>
      <c r="U3172" s="7" t="s">
        <v>78</v>
      </c>
      <c r="V3172" s="7" t="s">
        <v>69</v>
      </c>
      <c r="W3172" s="9">
        <v>1</v>
      </c>
      <c r="X3172" s="7" t="s">
        <v>58</v>
      </c>
      <c r="Y3172" s="7" t="s">
        <v>15189</v>
      </c>
      <c r="Z3172" t="str">
        <f t="shared" si="392"/>
        <v>Alfred Farmer</v>
      </c>
      <c r="AA3172" t="str">
        <f t="shared" si="393"/>
        <v>Delhi</v>
      </c>
      <c r="AB3172" t="str">
        <f t="shared" si="394"/>
        <v>New Delhi</v>
      </c>
      <c r="AC3172" t="str">
        <f t="shared" si="395"/>
        <v>Fashion</v>
      </c>
      <c r="AD3172" t="str">
        <f t="shared" si="396"/>
        <v>Air Max Shoes</v>
      </c>
      <c r="AE3172" t="str">
        <f t="shared" si="397"/>
        <v>Nike</v>
      </c>
      <c r="AF3172" t="str">
        <f t="shared" si="398"/>
        <v>New Delhi Hub</v>
      </c>
      <c r="AG3172" t="str">
        <f t="shared" si="399"/>
        <v>James Frazier</v>
      </c>
    </row>
    <row r="3173" spans="1:33" x14ac:dyDescent="0.35">
      <c r="A3173" t="s">
        <v>15190</v>
      </c>
      <c r="B3173" t="s">
        <v>15191</v>
      </c>
      <c r="C3173" s="7" t="s">
        <v>15192</v>
      </c>
      <c r="D3173" s="7" t="s">
        <v>28</v>
      </c>
      <c r="E3173" s="9">
        <v>30</v>
      </c>
      <c r="F3173" s="7" t="s">
        <v>92</v>
      </c>
      <c r="G3173" s="6">
        <v>46067</v>
      </c>
      <c r="H3173" s="6">
        <v>45614</v>
      </c>
      <c r="I3173" s="7" t="s">
        <v>30</v>
      </c>
      <c r="J3173" s="7" t="s">
        <v>31</v>
      </c>
      <c r="K3173" s="7" t="s">
        <v>117</v>
      </c>
      <c r="L3173" t="s">
        <v>15193</v>
      </c>
      <c r="M3173" s="7" t="s">
        <v>119</v>
      </c>
      <c r="N3173" s="7" t="s">
        <v>120</v>
      </c>
      <c r="O3173" s="9">
        <v>1</v>
      </c>
      <c r="P3173" s="10">
        <v>11724</v>
      </c>
      <c r="Q3173" s="10">
        <v>14041.26</v>
      </c>
      <c r="R3173" s="11">
        <v>20</v>
      </c>
      <c r="S3173" s="10">
        <v>11233.01</v>
      </c>
      <c r="T3173" s="10">
        <v>2317.2600000000002</v>
      </c>
      <c r="U3173" s="7" t="s">
        <v>48</v>
      </c>
      <c r="V3173" s="7" t="s">
        <v>69</v>
      </c>
      <c r="W3173" s="9">
        <v>4</v>
      </c>
      <c r="X3173" s="7" t="s">
        <v>38</v>
      </c>
      <c r="Y3173" s="7" t="s">
        <v>15194</v>
      </c>
      <c r="Z3173" t="str">
        <f t="shared" si="392"/>
        <v>Tiffany Keller</v>
      </c>
      <c r="AA3173" t="str">
        <f t="shared" si="393"/>
        <v>Maharashtra</v>
      </c>
      <c r="AB3173" t="str">
        <f t="shared" si="394"/>
        <v>Mumbai</v>
      </c>
      <c r="AC3173" t="str">
        <f t="shared" si="395"/>
        <v>Fashion</v>
      </c>
      <c r="AD3173" t="str">
        <f t="shared" si="396"/>
        <v>Air Max Shoes</v>
      </c>
      <c r="AE3173" t="str">
        <f t="shared" si="397"/>
        <v>Nike</v>
      </c>
      <c r="AF3173" t="str">
        <f t="shared" si="398"/>
        <v>Mumbai Hub</v>
      </c>
      <c r="AG3173" t="str">
        <f t="shared" si="399"/>
        <v>Michael Evans</v>
      </c>
    </row>
    <row r="3174" spans="1:33" x14ac:dyDescent="0.35">
      <c r="A3174" t="s">
        <v>15195</v>
      </c>
      <c r="B3174" t="s">
        <v>15196</v>
      </c>
      <c r="C3174" s="7" t="s">
        <v>15197</v>
      </c>
      <c r="D3174" s="7" t="s">
        <v>28</v>
      </c>
      <c r="E3174" s="9">
        <v>43</v>
      </c>
      <c r="F3174" s="7" t="s">
        <v>29</v>
      </c>
      <c r="G3174" s="6">
        <v>45557</v>
      </c>
      <c r="H3174" s="6">
        <v>45488</v>
      </c>
      <c r="I3174" s="7" t="s">
        <v>30</v>
      </c>
      <c r="J3174" s="7" t="s">
        <v>43</v>
      </c>
      <c r="K3174" s="7" t="s">
        <v>93</v>
      </c>
      <c r="L3174" t="s">
        <v>3561</v>
      </c>
      <c r="M3174" s="7" t="s">
        <v>132</v>
      </c>
      <c r="N3174" s="7" t="s">
        <v>133</v>
      </c>
      <c r="O3174" s="9">
        <v>5</v>
      </c>
      <c r="P3174" s="10">
        <v>12663</v>
      </c>
      <c r="Q3174" s="10">
        <v>15656.94</v>
      </c>
      <c r="R3174" s="11">
        <v>5</v>
      </c>
      <c r="S3174" s="10">
        <v>74370.460000000006</v>
      </c>
      <c r="T3174" s="10">
        <v>14969.7</v>
      </c>
      <c r="U3174" s="7" t="s">
        <v>36</v>
      </c>
      <c r="V3174" s="7" t="s">
        <v>112</v>
      </c>
      <c r="W3174" s="9">
        <v>1</v>
      </c>
      <c r="X3174" s="7" t="s">
        <v>49</v>
      </c>
      <c r="Y3174" s="7" t="s">
        <v>15198</v>
      </c>
      <c r="Z3174" t="str">
        <f t="shared" si="392"/>
        <v>Jessica Logan</v>
      </c>
      <c r="AA3174" t="str">
        <f t="shared" si="393"/>
        <v>Maharashtra</v>
      </c>
      <c r="AB3174" t="str">
        <f t="shared" si="394"/>
        <v>Pune</v>
      </c>
      <c r="AC3174" t="str">
        <f t="shared" si="395"/>
        <v>Electronics</v>
      </c>
      <c r="AD3174" t="str">
        <f t="shared" si="396"/>
        <v>iPhone 15</v>
      </c>
      <c r="AE3174" t="str">
        <f t="shared" si="397"/>
        <v>Apple</v>
      </c>
      <c r="AF3174" t="str">
        <f t="shared" si="398"/>
        <v>Pune Hub</v>
      </c>
      <c r="AG3174" t="str">
        <f t="shared" si="399"/>
        <v>Sarah Lloyd</v>
      </c>
    </row>
    <row r="3175" spans="1:33" x14ac:dyDescent="0.35">
      <c r="A3175" t="s">
        <v>15199</v>
      </c>
      <c r="B3175" t="s">
        <v>15200</v>
      </c>
      <c r="C3175" s="7" t="s">
        <v>15201</v>
      </c>
      <c r="D3175" s="7" t="s">
        <v>28</v>
      </c>
      <c r="E3175" s="9">
        <v>50</v>
      </c>
      <c r="F3175" s="7" t="s">
        <v>29</v>
      </c>
      <c r="G3175" s="6">
        <v>45982</v>
      </c>
      <c r="H3175" s="6">
        <v>46151</v>
      </c>
      <c r="I3175" s="7" t="s">
        <v>30</v>
      </c>
      <c r="J3175" s="7" t="s">
        <v>31</v>
      </c>
      <c r="K3175" s="7" t="s">
        <v>32</v>
      </c>
      <c r="L3175" t="s">
        <v>1823</v>
      </c>
      <c r="M3175" s="7" t="s">
        <v>34</v>
      </c>
      <c r="N3175" s="7" t="s">
        <v>35</v>
      </c>
      <c r="O3175" s="9">
        <v>5</v>
      </c>
      <c r="P3175" s="10">
        <v>9461</v>
      </c>
      <c r="Q3175" s="10">
        <v>13758.32</v>
      </c>
      <c r="R3175" s="11">
        <v>5</v>
      </c>
      <c r="S3175" s="10">
        <v>65352.02</v>
      </c>
      <c r="T3175" s="10">
        <v>21486.6</v>
      </c>
      <c r="U3175" s="7" t="s">
        <v>48</v>
      </c>
      <c r="V3175" s="7" t="s">
        <v>154</v>
      </c>
      <c r="W3175" s="9">
        <v>3</v>
      </c>
      <c r="X3175" s="7" t="s">
        <v>38</v>
      </c>
      <c r="Y3175" s="7" t="s">
        <v>15202</v>
      </c>
      <c r="Z3175" t="str">
        <f t="shared" si="392"/>
        <v>Brandon Duncan</v>
      </c>
      <c r="AA3175" t="str">
        <f t="shared" si="393"/>
        <v>Maharashtra</v>
      </c>
      <c r="AB3175" t="str">
        <f t="shared" si="394"/>
        <v>Mumbai</v>
      </c>
      <c r="AC3175" t="str">
        <f t="shared" si="395"/>
        <v>Home</v>
      </c>
      <c r="AD3175" t="str">
        <f t="shared" si="396"/>
        <v>Pressure Cooker</v>
      </c>
      <c r="AE3175" t="str">
        <f t="shared" si="397"/>
        <v>Prestige</v>
      </c>
      <c r="AF3175" t="str">
        <f t="shared" si="398"/>
        <v>Mumbai Hub</v>
      </c>
      <c r="AG3175" t="str">
        <f t="shared" si="399"/>
        <v>Thomas Stanton</v>
      </c>
    </row>
    <row r="3176" spans="1:33" x14ac:dyDescent="0.35">
      <c r="A3176" t="s">
        <v>15203</v>
      </c>
      <c r="B3176" t="s">
        <v>15204</v>
      </c>
      <c r="C3176" s="7" t="s">
        <v>5077</v>
      </c>
      <c r="D3176" s="7" t="s">
        <v>28</v>
      </c>
      <c r="E3176" s="9">
        <v>45</v>
      </c>
      <c r="F3176" s="7" t="s">
        <v>92</v>
      </c>
      <c r="G3176" s="6">
        <v>45578</v>
      </c>
      <c r="H3176" s="6">
        <v>45829</v>
      </c>
      <c r="I3176" s="7" t="s">
        <v>63</v>
      </c>
      <c r="J3176" s="7" t="s">
        <v>64</v>
      </c>
      <c r="K3176" s="7" t="s">
        <v>93</v>
      </c>
      <c r="L3176" t="s">
        <v>15205</v>
      </c>
      <c r="M3176" s="7" t="s">
        <v>132</v>
      </c>
      <c r="N3176" s="7" t="s">
        <v>133</v>
      </c>
      <c r="O3176" s="9">
        <v>1</v>
      </c>
      <c r="P3176" s="10">
        <v>16448</v>
      </c>
      <c r="Q3176" s="10">
        <v>23077.13</v>
      </c>
      <c r="R3176" s="11">
        <v>10</v>
      </c>
      <c r="S3176" s="10">
        <v>20769.419999999998</v>
      </c>
      <c r="T3176" s="10">
        <v>6629.13</v>
      </c>
      <c r="U3176" s="7" t="s">
        <v>48</v>
      </c>
      <c r="V3176" s="7" t="s">
        <v>37</v>
      </c>
      <c r="W3176" s="9">
        <v>5</v>
      </c>
      <c r="X3176" s="7" t="s">
        <v>70</v>
      </c>
      <c r="Y3176" s="7" t="s">
        <v>15206</v>
      </c>
      <c r="Z3176" t="str">
        <f t="shared" si="392"/>
        <v>Vanessa Brown</v>
      </c>
      <c r="AA3176" t="str">
        <f t="shared" si="393"/>
        <v>Telangana</v>
      </c>
      <c r="AB3176" t="str">
        <f t="shared" si="394"/>
        <v>Hyderabad</v>
      </c>
      <c r="AC3176" t="str">
        <f t="shared" si="395"/>
        <v>Electronics</v>
      </c>
      <c r="AD3176" t="str">
        <f t="shared" si="396"/>
        <v>iPhone 15</v>
      </c>
      <c r="AE3176" t="str">
        <f t="shared" si="397"/>
        <v>Apple</v>
      </c>
      <c r="AF3176" t="str">
        <f t="shared" si="398"/>
        <v>Hyderabad Hub</v>
      </c>
      <c r="AG3176" t="str">
        <f t="shared" si="399"/>
        <v>James Wiggins</v>
      </c>
    </row>
    <row r="3177" spans="1:33" x14ac:dyDescent="0.35">
      <c r="A3177" t="s">
        <v>15207</v>
      </c>
      <c r="B3177" t="s">
        <v>15208</v>
      </c>
      <c r="C3177" s="7" t="s">
        <v>15209</v>
      </c>
      <c r="D3177" s="7" t="s">
        <v>54</v>
      </c>
      <c r="E3177" s="9">
        <v>29</v>
      </c>
      <c r="F3177" s="7" t="s">
        <v>92</v>
      </c>
      <c r="G3177" s="6">
        <v>45886</v>
      </c>
      <c r="H3177" s="6">
        <v>45763</v>
      </c>
      <c r="I3177" s="7" t="s">
        <v>75</v>
      </c>
      <c r="J3177" s="7" t="s">
        <v>76</v>
      </c>
      <c r="K3177" s="7" t="s">
        <v>117</v>
      </c>
      <c r="L3177" t="s">
        <v>11277</v>
      </c>
      <c r="M3177" s="7" t="s">
        <v>119</v>
      </c>
      <c r="N3177" s="7" t="s">
        <v>120</v>
      </c>
      <c r="O3177" s="9">
        <v>1</v>
      </c>
      <c r="P3177" s="10">
        <v>19145</v>
      </c>
      <c r="Q3177" s="10">
        <v>27015.66</v>
      </c>
      <c r="R3177" s="11">
        <v>5</v>
      </c>
      <c r="S3177" s="10">
        <v>25664.880000000001</v>
      </c>
      <c r="T3177" s="10">
        <v>7870.66</v>
      </c>
      <c r="U3177" s="7" t="s">
        <v>78</v>
      </c>
      <c r="V3177" s="7" t="s">
        <v>154</v>
      </c>
      <c r="W3177" s="9">
        <v>4</v>
      </c>
      <c r="X3177" s="7" t="s">
        <v>79</v>
      </c>
      <c r="Y3177" s="7" t="s">
        <v>15210</v>
      </c>
      <c r="Z3177" t="str">
        <f t="shared" si="392"/>
        <v>Taylor Ibarra</v>
      </c>
      <c r="AA3177" t="str">
        <f t="shared" si="393"/>
        <v>Karnataka</v>
      </c>
      <c r="AB3177" t="str">
        <f t="shared" si="394"/>
        <v>Bengaluru</v>
      </c>
      <c r="AC3177" t="str">
        <f t="shared" si="395"/>
        <v>Fashion</v>
      </c>
      <c r="AD3177" t="str">
        <f t="shared" si="396"/>
        <v>Air Max Shoes</v>
      </c>
      <c r="AE3177" t="str">
        <f t="shared" si="397"/>
        <v>Nike</v>
      </c>
      <c r="AF3177" t="str">
        <f t="shared" si="398"/>
        <v>Bengaluru Hub</v>
      </c>
      <c r="AG3177" t="str">
        <f t="shared" si="399"/>
        <v>Angela Kirk</v>
      </c>
    </row>
    <row r="3178" spans="1:33" x14ac:dyDescent="0.35">
      <c r="A3178" t="s">
        <v>15211</v>
      </c>
      <c r="B3178" t="s">
        <v>15212</v>
      </c>
      <c r="C3178" s="7" t="s">
        <v>15213</v>
      </c>
      <c r="D3178" s="7" t="s">
        <v>54</v>
      </c>
      <c r="E3178" s="9">
        <v>60</v>
      </c>
      <c r="F3178" s="7" t="s">
        <v>92</v>
      </c>
      <c r="G3178" s="6">
        <v>45944</v>
      </c>
      <c r="H3178" s="6">
        <v>46036</v>
      </c>
      <c r="I3178" s="7" t="s">
        <v>63</v>
      </c>
      <c r="J3178" s="7" t="s">
        <v>64</v>
      </c>
      <c r="K3178" s="7" t="s">
        <v>93</v>
      </c>
      <c r="L3178" t="s">
        <v>15214</v>
      </c>
      <c r="M3178" s="7" t="s">
        <v>95</v>
      </c>
      <c r="N3178" s="7" t="s">
        <v>96</v>
      </c>
      <c r="O3178" s="9">
        <v>2</v>
      </c>
      <c r="P3178" s="10">
        <v>24423</v>
      </c>
      <c r="Q3178" s="10">
        <v>29039.54</v>
      </c>
      <c r="R3178" s="11">
        <v>20</v>
      </c>
      <c r="S3178" s="10">
        <v>46463.26</v>
      </c>
      <c r="T3178" s="10">
        <v>9233.08</v>
      </c>
      <c r="U3178" s="7" t="s">
        <v>78</v>
      </c>
      <c r="V3178" s="7" t="s">
        <v>112</v>
      </c>
      <c r="W3178" s="9">
        <v>4</v>
      </c>
      <c r="X3178" s="7" t="s">
        <v>70</v>
      </c>
      <c r="Y3178" s="7" t="s">
        <v>15215</v>
      </c>
      <c r="Z3178" t="str">
        <f t="shared" si="392"/>
        <v>Craig Gonzalez</v>
      </c>
      <c r="AA3178" t="str">
        <f t="shared" si="393"/>
        <v>Telangana</v>
      </c>
      <c r="AB3178" t="str">
        <f t="shared" si="394"/>
        <v>Hyderabad</v>
      </c>
      <c r="AC3178" t="str">
        <f t="shared" si="395"/>
        <v>Electronics</v>
      </c>
      <c r="AD3178" t="str">
        <f t="shared" si="396"/>
        <v>Galaxy S24</v>
      </c>
      <c r="AE3178" t="str">
        <f t="shared" si="397"/>
        <v>Samsung</v>
      </c>
      <c r="AF3178" t="str">
        <f t="shared" si="398"/>
        <v>Hyderabad Hub</v>
      </c>
      <c r="AG3178" t="str">
        <f t="shared" si="399"/>
        <v>Stephen Bolton</v>
      </c>
    </row>
    <row r="3179" spans="1:33" x14ac:dyDescent="0.35">
      <c r="A3179" t="s">
        <v>15216</v>
      </c>
      <c r="B3179" t="s">
        <v>15217</v>
      </c>
      <c r="C3179" s="7" t="s">
        <v>15218</v>
      </c>
      <c r="D3179" s="7" t="s">
        <v>28</v>
      </c>
      <c r="E3179" s="9">
        <v>25</v>
      </c>
      <c r="F3179" s="7" t="s">
        <v>92</v>
      </c>
      <c r="G3179" s="6">
        <v>45945</v>
      </c>
      <c r="H3179" s="6">
        <v>45804</v>
      </c>
      <c r="I3179" s="7" t="s">
        <v>30</v>
      </c>
      <c r="J3179" s="7" t="s">
        <v>31</v>
      </c>
      <c r="K3179" s="7" t="s">
        <v>44</v>
      </c>
      <c r="L3179" t="s">
        <v>15219</v>
      </c>
      <c r="M3179" s="7" t="s">
        <v>46</v>
      </c>
      <c r="N3179" s="7" t="s">
        <v>47</v>
      </c>
      <c r="O3179" s="9">
        <v>3</v>
      </c>
      <c r="P3179" s="10">
        <v>26492</v>
      </c>
      <c r="Q3179" s="10">
        <v>39301.39</v>
      </c>
      <c r="R3179" s="11">
        <v>10</v>
      </c>
      <c r="S3179" s="10">
        <v>106113.75</v>
      </c>
      <c r="T3179" s="10">
        <v>38428.17</v>
      </c>
      <c r="U3179" s="7" t="s">
        <v>36</v>
      </c>
      <c r="V3179" s="7" t="s">
        <v>37</v>
      </c>
      <c r="W3179" s="9">
        <v>5</v>
      </c>
      <c r="X3179" s="7" t="s">
        <v>38</v>
      </c>
      <c r="Y3179" s="7" t="s">
        <v>15220</v>
      </c>
      <c r="Z3179" t="str">
        <f t="shared" si="392"/>
        <v>Nathan Simmons</v>
      </c>
      <c r="AA3179" t="str">
        <f t="shared" si="393"/>
        <v>Maharashtra</v>
      </c>
      <c r="AB3179" t="str">
        <f t="shared" si="394"/>
        <v>Mumbai</v>
      </c>
      <c r="AC3179" t="str">
        <f t="shared" si="395"/>
        <v>Grocery</v>
      </c>
      <c r="AD3179" t="str">
        <f t="shared" si="396"/>
        <v>Sunflower Oil</v>
      </c>
      <c r="AE3179" t="str">
        <f t="shared" si="397"/>
        <v>Fortune</v>
      </c>
      <c r="AF3179" t="str">
        <f t="shared" si="398"/>
        <v>Mumbai Hub</v>
      </c>
      <c r="AG3179" t="str">
        <f t="shared" si="399"/>
        <v>Zachary Roberts</v>
      </c>
    </row>
    <row r="3180" spans="1:33" x14ac:dyDescent="0.35">
      <c r="A3180" t="s">
        <v>15221</v>
      </c>
      <c r="B3180" t="s">
        <v>15222</v>
      </c>
      <c r="C3180" s="7" t="s">
        <v>15223</v>
      </c>
      <c r="D3180" s="7" t="s">
        <v>28</v>
      </c>
      <c r="E3180" s="9">
        <v>42</v>
      </c>
      <c r="F3180" s="7" t="s">
        <v>29</v>
      </c>
      <c r="G3180" s="6">
        <v>45949</v>
      </c>
      <c r="H3180" s="6">
        <v>45583</v>
      </c>
      <c r="I3180" s="7" t="s">
        <v>63</v>
      </c>
      <c r="J3180" s="7" t="s">
        <v>64</v>
      </c>
      <c r="K3180" s="7" t="s">
        <v>32</v>
      </c>
      <c r="L3180" t="s">
        <v>15224</v>
      </c>
      <c r="M3180" s="7" t="s">
        <v>34</v>
      </c>
      <c r="N3180" s="7" t="s">
        <v>35</v>
      </c>
      <c r="O3180" s="9">
        <v>2</v>
      </c>
      <c r="P3180" s="10">
        <v>16646</v>
      </c>
      <c r="Q3180" s="10">
        <v>22356.94</v>
      </c>
      <c r="R3180" s="11">
        <v>5</v>
      </c>
      <c r="S3180" s="10">
        <v>42478.19</v>
      </c>
      <c r="T3180" s="10">
        <v>11421.88</v>
      </c>
      <c r="U3180" s="7" t="s">
        <v>48</v>
      </c>
      <c r="V3180" s="7" t="s">
        <v>69</v>
      </c>
      <c r="W3180" s="9">
        <v>1</v>
      </c>
      <c r="X3180" s="7" t="s">
        <v>70</v>
      </c>
      <c r="Y3180" s="7" t="s">
        <v>15225</v>
      </c>
      <c r="Z3180" t="str">
        <f t="shared" si="392"/>
        <v>Amanda Simon</v>
      </c>
      <c r="AA3180" t="str">
        <f t="shared" si="393"/>
        <v>Telangana</v>
      </c>
      <c r="AB3180" t="str">
        <f t="shared" si="394"/>
        <v>Hyderabad</v>
      </c>
      <c r="AC3180" t="str">
        <f t="shared" si="395"/>
        <v>Home</v>
      </c>
      <c r="AD3180" t="str">
        <f t="shared" si="396"/>
        <v>Pressure Cooker</v>
      </c>
      <c r="AE3180" t="str">
        <f t="shared" si="397"/>
        <v>Prestige</v>
      </c>
      <c r="AF3180" t="str">
        <f t="shared" si="398"/>
        <v>Hyderabad Hub</v>
      </c>
      <c r="AG3180" t="str">
        <f t="shared" si="399"/>
        <v>Pamela Scott</v>
      </c>
    </row>
    <row r="3181" spans="1:33" x14ac:dyDescent="0.35">
      <c r="A3181" t="s">
        <v>15226</v>
      </c>
      <c r="B3181" t="s">
        <v>15227</v>
      </c>
      <c r="C3181" s="7" t="s">
        <v>15228</v>
      </c>
      <c r="D3181" s="7" t="s">
        <v>54</v>
      </c>
      <c r="E3181" s="9">
        <v>25</v>
      </c>
      <c r="F3181" s="7" t="s">
        <v>92</v>
      </c>
      <c r="G3181" s="6">
        <v>46112</v>
      </c>
      <c r="H3181" s="6">
        <v>46128</v>
      </c>
      <c r="I3181" s="7" t="s">
        <v>84</v>
      </c>
      <c r="J3181" s="7" t="s">
        <v>85</v>
      </c>
      <c r="K3181" s="7" t="s">
        <v>117</v>
      </c>
      <c r="L3181" t="s">
        <v>15229</v>
      </c>
      <c r="M3181" s="7" t="s">
        <v>119</v>
      </c>
      <c r="N3181" s="7" t="s">
        <v>120</v>
      </c>
      <c r="O3181" s="9">
        <v>4</v>
      </c>
      <c r="P3181" s="10">
        <v>7290</v>
      </c>
      <c r="Q3181" s="10">
        <v>10060.299999999999</v>
      </c>
      <c r="R3181" s="11">
        <v>0</v>
      </c>
      <c r="S3181" s="10">
        <v>40241.199999999997</v>
      </c>
      <c r="T3181" s="10">
        <v>11081.2</v>
      </c>
      <c r="U3181" s="7" t="s">
        <v>126</v>
      </c>
      <c r="V3181" s="7" t="s">
        <v>69</v>
      </c>
      <c r="W3181" s="9">
        <v>4</v>
      </c>
      <c r="X3181" s="7" t="s">
        <v>87</v>
      </c>
      <c r="Y3181" s="7" t="s">
        <v>15230</v>
      </c>
      <c r="Z3181" t="str">
        <f t="shared" si="392"/>
        <v>Tammy Jordan</v>
      </c>
      <c r="AA3181" t="str">
        <f t="shared" si="393"/>
        <v>Tamil Nadu</v>
      </c>
      <c r="AB3181" t="str">
        <f t="shared" si="394"/>
        <v>Chennai</v>
      </c>
      <c r="AC3181" t="str">
        <f t="shared" si="395"/>
        <v>Fashion</v>
      </c>
      <c r="AD3181" t="str">
        <f t="shared" si="396"/>
        <v>Air Max Shoes</v>
      </c>
      <c r="AE3181" t="str">
        <f t="shared" si="397"/>
        <v>Nike</v>
      </c>
      <c r="AF3181" t="str">
        <f t="shared" si="398"/>
        <v>Chennai Hub</v>
      </c>
      <c r="AG3181" t="str">
        <f t="shared" si="399"/>
        <v>John Fox</v>
      </c>
    </row>
    <row r="3182" spans="1:33" x14ac:dyDescent="0.35">
      <c r="A3182" t="s">
        <v>15231</v>
      </c>
      <c r="B3182" t="s">
        <v>15232</v>
      </c>
      <c r="C3182" s="7" t="s">
        <v>15233</v>
      </c>
      <c r="D3182" s="7" t="s">
        <v>54</v>
      </c>
      <c r="E3182" s="9">
        <v>56</v>
      </c>
      <c r="F3182" s="7" t="s">
        <v>92</v>
      </c>
      <c r="G3182" s="6">
        <v>45645</v>
      </c>
      <c r="H3182" s="6">
        <v>46080</v>
      </c>
      <c r="I3182" s="7" t="s">
        <v>75</v>
      </c>
      <c r="J3182" s="7" t="s">
        <v>76</v>
      </c>
      <c r="K3182" s="7" t="s">
        <v>32</v>
      </c>
      <c r="L3182" t="s">
        <v>15234</v>
      </c>
      <c r="M3182" s="7" t="s">
        <v>34</v>
      </c>
      <c r="N3182" s="7" t="s">
        <v>35</v>
      </c>
      <c r="O3182" s="9">
        <v>4</v>
      </c>
      <c r="P3182" s="10">
        <v>18497</v>
      </c>
      <c r="Q3182" s="10">
        <v>27384.959999999999</v>
      </c>
      <c r="R3182" s="11">
        <v>0</v>
      </c>
      <c r="S3182" s="10">
        <v>109539.84</v>
      </c>
      <c r="T3182" s="10">
        <v>35551.839999999997</v>
      </c>
      <c r="U3182" s="7" t="s">
        <v>48</v>
      </c>
      <c r="V3182" s="7" t="s">
        <v>154</v>
      </c>
      <c r="W3182" s="9">
        <v>4</v>
      </c>
      <c r="X3182" s="7" t="s">
        <v>79</v>
      </c>
      <c r="Y3182" s="7" t="s">
        <v>15235</v>
      </c>
      <c r="Z3182" t="str">
        <f t="shared" si="392"/>
        <v>Jerry Byrd</v>
      </c>
      <c r="AA3182" t="str">
        <f t="shared" si="393"/>
        <v>Karnataka</v>
      </c>
      <c r="AB3182" t="str">
        <f t="shared" si="394"/>
        <v>Bengaluru</v>
      </c>
      <c r="AC3182" t="str">
        <f t="shared" si="395"/>
        <v>Home</v>
      </c>
      <c r="AD3182" t="str">
        <f t="shared" si="396"/>
        <v>Pressure Cooker</v>
      </c>
      <c r="AE3182" t="str">
        <f t="shared" si="397"/>
        <v>Prestige</v>
      </c>
      <c r="AF3182" t="str">
        <f t="shared" si="398"/>
        <v>Bengaluru Hub</v>
      </c>
      <c r="AG3182" t="str">
        <f t="shared" si="399"/>
        <v>David Vargas</v>
      </c>
    </row>
    <row r="3183" spans="1:33" x14ac:dyDescent="0.35">
      <c r="A3183" t="s">
        <v>15236</v>
      </c>
      <c r="B3183" t="s">
        <v>15237</v>
      </c>
      <c r="C3183" s="7" t="s">
        <v>15238</v>
      </c>
      <c r="D3183" s="7" t="s">
        <v>28</v>
      </c>
      <c r="E3183" s="9">
        <v>28</v>
      </c>
      <c r="F3183" s="7" t="s">
        <v>29</v>
      </c>
      <c r="G3183" s="6">
        <v>45540</v>
      </c>
      <c r="H3183" s="6">
        <v>45567</v>
      </c>
      <c r="I3183" s="7" t="s">
        <v>55</v>
      </c>
      <c r="J3183" s="7" t="s">
        <v>56</v>
      </c>
      <c r="K3183" s="7" t="s">
        <v>32</v>
      </c>
      <c r="L3183" t="s">
        <v>15239</v>
      </c>
      <c r="M3183" s="7" t="s">
        <v>34</v>
      </c>
      <c r="N3183" s="7" t="s">
        <v>35</v>
      </c>
      <c r="O3183" s="9">
        <v>4</v>
      </c>
      <c r="P3183" s="10">
        <v>1611</v>
      </c>
      <c r="Q3183" s="10">
        <v>1970.72</v>
      </c>
      <c r="R3183" s="11">
        <v>0</v>
      </c>
      <c r="S3183" s="10">
        <v>7882.88</v>
      </c>
      <c r="T3183" s="10">
        <v>1438.88</v>
      </c>
      <c r="U3183" s="7" t="s">
        <v>36</v>
      </c>
      <c r="V3183" s="7" t="s">
        <v>69</v>
      </c>
      <c r="W3183" s="9">
        <v>3</v>
      </c>
      <c r="X3183" s="7" t="s">
        <v>58</v>
      </c>
      <c r="Y3183" s="7" t="s">
        <v>15240</v>
      </c>
      <c r="Z3183" t="str">
        <f t="shared" si="392"/>
        <v>Justin Wilson MD</v>
      </c>
      <c r="AA3183" t="str">
        <f t="shared" si="393"/>
        <v>Delhi</v>
      </c>
      <c r="AB3183" t="str">
        <f t="shared" si="394"/>
        <v>New Delhi</v>
      </c>
      <c r="AC3183" t="str">
        <f t="shared" si="395"/>
        <v>Home</v>
      </c>
      <c r="AD3183" t="str">
        <f t="shared" si="396"/>
        <v>Pressure Cooker</v>
      </c>
      <c r="AE3183" t="str">
        <f t="shared" si="397"/>
        <v>Prestige</v>
      </c>
      <c r="AF3183" t="str">
        <f t="shared" si="398"/>
        <v>New Delhi Hub</v>
      </c>
      <c r="AG3183" t="str">
        <f t="shared" si="399"/>
        <v>James Griffin</v>
      </c>
    </row>
    <row r="3184" spans="1:33" x14ac:dyDescent="0.35">
      <c r="A3184" t="s">
        <v>15241</v>
      </c>
      <c r="B3184" t="s">
        <v>15242</v>
      </c>
      <c r="C3184" s="7" t="s">
        <v>15243</v>
      </c>
      <c r="D3184" s="7" t="s">
        <v>28</v>
      </c>
      <c r="E3184" s="9">
        <v>46</v>
      </c>
      <c r="F3184" s="7" t="s">
        <v>29</v>
      </c>
      <c r="G3184" s="6">
        <v>46184</v>
      </c>
      <c r="H3184" s="6">
        <v>45543</v>
      </c>
      <c r="I3184" s="7" t="s">
        <v>84</v>
      </c>
      <c r="J3184" s="7" t="s">
        <v>85</v>
      </c>
      <c r="K3184" s="7" t="s">
        <v>93</v>
      </c>
      <c r="L3184" t="s">
        <v>15244</v>
      </c>
      <c r="M3184" s="7"/>
      <c r="N3184" s="7" t="s">
        <v>133</v>
      </c>
      <c r="O3184" s="9">
        <v>1</v>
      </c>
      <c r="P3184" s="10">
        <v>2085</v>
      </c>
      <c r="Q3184" s="10">
        <v>2813.16</v>
      </c>
      <c r="R3184" s="11">
        <v>0</v>
      </c>
      <c r="S3184" s="10">
        <v>2813.16</v>
      </c>
      <c r="T3184" s="10">
        <v>728.16</v>
      </c>
      <c r="U3184" s="7" t="s">
        <v>36</v>
      </c>
      <c r="V3184" s="7" t="s">
        <v>112</v>
      </c>
      <c r="W3184" s="9">
        <v>5</v>
      </c>
      <c r="X3184" s="7" t="s">
        <v>87</v>
      </c>
      <c r="Y3184" s="7" t="s">
        <v>15245</v>
      </c>
      <c r="Z3184" t="str">
        <f t="shared" si="392"/>
        <v>Charles Donovan</v>
      </c>
      <c r="AA3184" t="str">
        <f t="shared" si="393"/>
        <v>Tamil Nadu</v>
      </c>
      <c r="AB3184" t="str">
        <f t="shared" si="394"/>
        <v>Chennai</v>
      </c>
      <c r="AC3184" t="str">
        <f t="shared" si="395"/>
        <v>Electronics</v>
      </c>
      <c r="AD3184" t="s">
        <v>95</v>
      </c>
      <c r="AE3184" t="str">
        <f t="shared" si="397"/>
        <v>Apple</v>
      </c>
      <c r="AF3184" t="str">
        <f t="shared" si="398"/>
        <v>Chennai Hub</v>
      </c>
      <c r="AG3184" t="str">
        <f t="shared" si="399"/>
        <v>Frank Espinoza</v>
      </c>
    </row>
    <row r="3185" spans="1:33" x14ac:dyDescent="0.35">
      <c r="A3185" t="s">
        <v>15246</v>
      </c>
      <c r="B3185" t="s">
        <v>15247</v>
      </c>
      <c r="C3185" s="7" t="s">
        <v>15248</v>
      </c>
      <c r="D3185" s="7" t="s">
        <v>28</v>
      </c>
      <c r="E3185" s="9">
        <v>28</v>
      </c>
      <c r="F3185" s="7" t="s">
        <v>92</v>
      </c>
      <c r="G3185" s="6">
        <v>45646</v>
      </c>
      <c r="H3185" s="6">
        <v>45777</v>
      </c>
      <c r="I3185" s="7" t="s">
        <v>30</v>
      </c>
      <c r="J3185" s="7" t="s">
        <v>31</v>
      </c>
      <c r="K3185" s="7" t="s">
        <v>44</v>
      </c>
      <c r="L3185" t="s">
        <v>9878</v>
      </c>
      <c r="M3185" s="7" t="s">
        <v>46</v>
      </c>
      <c r="N3185" s="7" t="s">
        <v>47</v>
      </c>
      <c r="O3185" s="9">
        <v>5</v>
      </c>
      <c r="P3185" s="10">
        <v>9826</v>
      </c>
      <c r="Q3185" s="10">
        <v>13062.14</v>
      </c>
      <c r="R3185" s="11">
        <v>10</v>
      </c>
      <c r="S3185" s="10">
        <v>58779.63</v>
      </c>
      <c r="T3185" s="10">
        <v>16180.7</v>
      </c>
      <c r="U3185" s="7" t="s">
        <v>126</v>
      </c>
      <c r="V3185" s="7" t="s">
        <v>37</v>
      </c>
      <c r="W3185" s="9">
        <v>2</v>
      </c>
      <c r="X3185" s="7" t="s">
        <v>38</v>
      </c>
      <c r="Y3185" s="7" t="s">
        <v>15249</v>
      </c>
      <c r="Z3185" t="str">
        <f t="shared" si="392"/>
        <v>Anthony Wilson</v>
      </c>
      <c r="AA3185" t="str">
        <f t="shared" si="393"/>
        <v>Maharashtra</v>
      </c>
      <c r="AB3185" t="str">
        <f t="shared" si="394"/>
        <v>Mumbai</v>
      </c>
      <c r="AC3185" t="str">
        <f t="shared" si="395"/>
        <v>Grocery</v>
      </c>
      <c r="AD3185" t="str">
        <f t="shared" si="396"/>
        <v>Sunflower Oil</v>
      </c>
      <c r="AE3185" t="str">
        <f t="shared" si="397"/>
        <v>Fortune</v>
      </c>
      <c r="AF3185" t="str">
        <f t="shared" si="398"/>
        <v>Mumbai Hub</v>
      </c>
      <c r="AG3185" t="str">
        <f t="shared" si="399"/>
        <v>Peter Martinez</v>
      </c>
    </row>
    <row r="3186" spans="1:33" x14ac:dyDescent="0.35">
      <c r="A3186" t="s">
        <v>15250</v>
      </c>
      <c r="B3186" t="s">
        <v>15251</v>
      </c>
      <c r="C3186" s="7" t="s">
        <v>15252</v>
      </c>
      <c r="D3186" s="7" t="s">
        <v>28</v>
      </c>
      <c r="E3186" s="9">
        <v>54</v>
      </c>
      <c r="F3186" s="7" t="s">
        <v>29</v>
      </c>
      <c r="G3186" s="6">
        <v>46043</v>
      </c>
      <c r="H3186" s="6">
        <v>45553</v>
      </c>
      <c r="I3186" s="7" t="s">
        <v>55</v>
      </c>
      <c r="J3186" s="7" t="s">
        <v>56</v>
      </c>
      <c r="K3186" s="7" t="s">
        <v>32</v>
      </c>
      <c r="L3186" t="s">
        <v>13736</v>
      </c>
      <c r="M3186" s="7" t="s">
        <v>34</v>
      </c>
      <c r="N3186" s="7" t="s">
        <v>35</v>
      </c>
      <c r="O3186" s="9">
        <v>5</v>
      </c>
      <c r="P3186" s="10">
        <v>15385</v>
      </c>
      <c r="Q3186" s="10">
        <v>20179.05</v>
      </c>
      <c r="R3186" s="11">
        <v>5</v>
      </c>
      <c r="S3186" s="10">
        <v>95850.49</v>
      </c>
      <c r="T3186" s="10">
        <v>23970.25</v>
      </c>
      <c r="U3186" s="7" t="s">
        <v>48</v>
      </c>
      <c r="V3186" s="7" t="s">
        <v>154</v>
      </c>
      <c r="W3186" s="9">
        <v>3</v>
      </c>
      <c r="X3186" s="7" t="s">
        <v>58</v>
      </c>
      <c r="Y3186" s="7" t="s">
        <v>12560</v>
      </c>
      <c r="Z3186" t="str">
        <f t="shared" si="392"/>
        <v>Janet Ruiz</v>
      </c>
      <c r="AA3186" t="str">
        <f t="shared" si="393"/>
        <v>Delhi</v>
      </c>
      <c r="AB3186" t="str">
        <f t="shared" si="394"/>
        <v>New Delhi</v>
      </c>
      <c r="AC3186" t="str">
        <f t="shared" si="395"/>
        <v>Home</v>
      </c>
      <c r="AD3186" t="str">
        <f t="shared" si="396"/>
        <v>Pressure Cooker</v>
      </c>
      <c r="AE3186" t="str">
        <f t="shared" si="397"/>
        <v>Prestige</v>
      </c>
      <c r="AF3186" t="str">
        <f t="shared" si="398"/>
        <v>New Delhi Hub</v>
      </c>
      <c r="AG3186" t="str">
        <f t="shared" si="399"/>
        <v>Charles Taylor</v>
      </c>
    </row>
    <row r="3187" spans="1:33" x14ac:dyDescent="0.35">
      <c r="A3187" t="s">
        <v>15253</v>
      </c>
      <c r="B3187" t="s">
        <v>15254</v>
      </c>
      <c r="C3187" s="7" t="s">
        <v>15255</v>
      </c>
      <c r="D3187" s="7" t="s">
        <v>54</v>
      </c>
      <c r="E3187" s="9">
        <v>38</v>
      </c>
      <c r="F3187" s="7" t="s">
        <v>29</v>
      </c>
      <c r="G3187" s="6">
        <v>45851</v>
      </c>
      <c r="H3187" s="6">
        <v>45910</v>
      </c>
      <c r="I3187" s="7" t="s">
        <v>63</v>
      </c>
      <c r="J3187" s="7" t="s">
        <v>64</v>
      </c>
      <c r="K3187" s="7" t="s">
        <v>65</v>
      </c>
      <c r="L3187" t="s">
        <v>13876</v>
      </c>
      <c r="M3187" s="7" t="s">
        <v>67</v>
      </c>
      <c r="N3187" s="7" t="s">
        <v>68</v>
      </c>
      <c r="O3187" s="9">
        <v>4</v>
      </c>
      <c r="P3187" s="10">
        <v>8423</v>
      </c>
      <c r="Q3187" s="10">
        <v>12579.83</v>
      </c>
      <c r="R3187" s="11">
        <v>20</v>
      </c>
      <c r="S3187" s="10">
        <v>40255.46</v>
      </c>
      <c r="T3187" s="10">
        <v>16627.32</v>
      </c>
      <c r="U3187" s="7" t="s">
        <v>48</v>
      </c>
      <c r="V3187" s="7" t="s">
        <v>154</v>
      </c>
      <c r="W3187" s="9">
        <v>1</v>
      </c>
      <c r="X3187" s="7" t="s">
        <v>70</v>
      </c>
      <c r="Y3187" s="7" t="s">
        <v>15256</v>
      </c>
      <c r="Z3187" t="str">
        <f t="shared" si="392"/>
        <v>Crystal Mccann</v>
      </c>
      <c r="AA3187" t="str">
        <f t="shared" si="393"/>
        <v>Telangana</v>
      </c>
      <c r="AB3187" t="str">
        <f t="shared" si="394"/>
        <v>Hyderabad</v>
      </c>
      <c r="AC3187" t="str">
        <f t="shared" si="395"/>
        <v>Beauty</v>
      </c>
      <c r="AD3187" t="str">
        <f t="shared" si="396"/>
        <v>Face Wash</v>
      </c>
      <c r="AE3187" t="str">
        <f t="shared" si="397"/>
        <v>Loreal</v>
      </c>
      <c r="AF3187" t="str">
        <f t="shared" si="398"/>
        <v>Hyderabad Hub</v>
      </c>
      <c r="AG3187" t="str">
        <f t="shared" si="399"/>
        <v>Jessica Ellis</v>
      </c>
    </row>
    <row r="3188" spans="1:33" x14ac:dyDescent="0.35">
      <c r="A3188" t="s">
        <v>15257</v>
      </c>
      <c r="B3188" t="s">
        <v>15258</v>
      </c>
      <c r="C3188" s="7" t="s">
        <v>15259</v>
      </c>
      <c r="D3188" s="7" t="s">
        <v>28</v>
      </c>
      <c r="E3188" s="9">
        <v>42</v>
      </c>
      <c r="F3188" s="7" t="s">
        <v>29</v>
      </c>
      <c r="G3188" s="6">
        <v>45948</v>
      </c>
      <c r="H3188" s="6">
        <v>45598</v>
      </c>
      <c r="I3188" s="7" t="s">
        <v>84</v>
      </c>
      <c r="J3188" s="7" t="s">
        <v>85</v>
      </c>
      <c r="K3188" s="7" t="s">
        <v>93</v>
      </c>
      <c r="L3188" t="s">
        <v>546</v>
      </c>
      <c r="M3188" s="7" t="s">
        <v>95</v>
      </c>
      <c r="N3188" s="7" t="s">
        <v>96</v>
      </c>
      <c r="O3188" s="9">
        <v>1</v>
      </c>
      <c r="P3188" s="10">
        <v>21751</v>
      </c>
      <c r="Q3188" s="10">
        <v>26334.41</v>
      </c>
      <c r="R3188" s="11">
        <v>5</v>
      </c>
      <c r="S3188" s="10">
        <v>25017.69</v>
      </c>
      <c r="T3188" s="10">
        <v>4583.41</v>
      </c>
      <c r="U3188" s="7" t="s">
        <v>48</v>
      </c>
      <c r="V3188" s="7" t="s">
        <v>37</v>
      </c>
      <c r="W3188" s="9">
        <v>2</v>
      </c>
      <c r="X3188" s="7" t="s">
        <v>87</v>
      </c>
      <c r="Y3188" s="7" t="s">
        <v>15260</v>
      </c>
      <c r="Z3188" t="str">
        <f t="shared" si="392"/>
        <v>Jorge Sanchez</v>
      </c>
      <c r="AA3188" t="str">
        <f t="shared" si="393"/>
        <v>Tamil Nadu</v>
      </c>
      <c r="AB3188" t="str">
        <f t="shared" si="394"/>
        <v>Chennai</v>
      </c>
      <c r="AC3188" t="str">
        <f t="shared" si="395"/>
        <v>Electronics</v>
      </c>
      <c r="AD3188" t="str">
        <f t="shared" si="396"/>
        <v>Galaxy S24</v>
      </c>
      <c r="AE3188" t="str">
        <f t="shared" si="397"/>
        <v>Samsung</v>
      </c>
      <c r="AF3188" t="str">
        <f t="shared" si="398"/>
        <v>Chennai Hub</v>
      </c>
      <c r="AG3188" t="str">
        <f t="shared" si="399"/>
        <v>Dominic Jackson</v>
      </c>
    </row>
    <row r="3189" spans="1:33" x14ac:dyDescent="0.35">
      <c r="A3189" t="s">
        <v>15261</v>
      </c>
      <c r="B3189" t="s">
        <v>15262</v>
      </c>
      <c r="C3189" s="7" t="s">
        <v>15263</v>
      </c>
      <c r="D3189" s="7" t="s">
        <v>54</v>
      </c>
      <c r="E3189" s="9">
        <v>29</v>
      </c>
      <c r="F3189" s="7" t="s">
        <v>92</v>
      </c>
      <c r="G3189" s="6">
        <v>46135</v>
      </c>
      <c r="H3189" s="6">
        <v>46058</v>
      </c>
      <c r="I3189" s="7" t="s">
        <v>84</v>
      </c>
      <c r="J3189" s="7" t="s">
        <v>85</v>
      </c>
      <c r="K3189" s="7" t="s">
        <v>117</v>
      </c>
      <c r="L3189" t="s">
        <v>7993</v>
      </c>
      <c r="M3189" s="7" t="s">
        <v>119</v>
      </c>
      <c r="N3189" s="7" t="s">
        <v>120</v>
      </c>
      <c r="O3189" s="9">
        <v>5</v>
      </c>
      <c r="P3189" s="10">
        <v>29175</v>
      </c>
      <c r="Q3189" s="10">
        <v>41343.51</v>
      </c>
      <c r="R3189" s="11">
        <v>0</v>
      </c>
      <c r="S3189" s="10">
        <v>206717.55</v>
      </c>
      <c r="T3189" s="10">
        <v>60842.55</v>
      </c>
      <c r="U3189" s="7" t="s">
        <v>78</v>
      </c>
      <c r="V3189" s="7" t="s">
        <v>112</v>
      </c>
      <c r="W3189" s="9">
        <v>3</v>
      </c>
      <c r="X3189" s="7" t="s">
        <v>87</v>
      </c>
      <c r="Y3189" s="7" t="s">
        <v>15264</v>
      </c>
      <c r="Z3189" t="str">
        <f t="shared" si="392"/>
        <v>Lisa Contreras</v>
      </c>
      <c r="AA3189" t="str">
        <f t="shared" si="393"/>
        <v>Tamil Nadu</v>
      </c>
      <c r="AB3189" t="str">
        <f t="shared" si="394"/>
        <v>Chennai</v>
      </c>
      <c r="AC3189" t="str">
        <f t="shared" si="395"/>
        <v>Fashion</v>
      </c>
      <c r="AD3189" t="str">
        <f t="shared" si="396"/>
        <v>Air Max Shoes</v>
      </c>
      <c r="AE3189" t="str">
        <f t="shared" si="397"/>
        <v>Nike</v>
      </c>
      <c r="AF3189" t="str">
        <f t="shared" si="398"/>
        <v>Chennai Hub</v>
      </c>
      <c r="AG3189" t="str">
        <f t="shared" si="399"/>
        <v>Justin Lyons</v>
      </c>
    </row>
    <row r="3190" spans="1:33" x14ac:dyDescent="0.35">
      <c r="A3190" t="s">
        <v>15265</v>
      </c>
      <c r="B3190" t="s">
        <v>15266</v>
      </c>
      <c r="C3190" s="7" t="s">
        <v>15267</v>
      </c>
      <c r="D3190" s="7" t="s">
        <v>54</v>
      </c>
      <c r="E3190" s="9">
        <v>54</v>
      </c>
      <c r="F3190" s="7" t="s">
        <v>92</v>
      </c>
      <c r="G3190" s="6">
        <v>45593</v>
      </c>
      <c r="H3190" s="6">
        <v>46194</v>
      </c>
      <c r="I3190" s="7" t="s">
        <v>55</v>
      </c>
      <c r="J3190" s="7" t="s">
        <v>56</v>
      </c>
      <c r="K3190" s="7" t="s">
        <v>65</v>
      </c>
      <c r="L3190" t="s">
        <v>15268</v>
      </c>
      <c r="M3190" s="7" t="s">
        <v>67</v>
      </c>
      <c r="N3190" s="7" t="s">
        <v>68</v>
      </c>
      <c r="O3190" s="9">
        <v>2</v>
      </c>
      <c r="P3190" s="10">
        <v>28755</v>
      </c>
      <c r="Q3190" s="10">
        <v>34193.78</v>
      </c>
      <c r="R3190" s="11">
        <v>0</v>
      </c>
      <c r="S3190" s="10">
        <v>68387.56</v>
      </c>
      <c r="T3190" s="10">
        <v>10877.56</v>
      </c>
      <c r="U3190" s="7" t="s">
        <v>48</v>
      </c>
      <c r="V3190" s="7" t="s">
        <v>112</v>
      </c>
      <c r="W3190" s="9">
        <v>3</v>
      </c>
      <c r="X3190" s="7" t="s">
        <v>58</v>
      </c>
      <c r="Y3190" s="7" t="s">
        <v>15269</v>
      </c>
      <c r="Z3190" t="str">
        <f t="shared" si="392"/>
        <v>Bradley Ellis</v>
      </c>
      <c r="AA3190" t="str">
        <f t="shared" si="393"/>
        <v>Delhi</v>
      </c>
      <c r="AB3190" t="str">
        <f t="shared" si="394"/>
        <v>New Delhi</v>
      </c>
      <c r="AC3190" t="str">
        <f t="shared" si="395"/>
        <v>Beauty</v>
      </c>
      <c r="AD3190" t="str">
        <f t="shared" si="396"/>
        <v>Face Wash</v>
      </c>
      <c r="AE3190" t="str">
        <f t="shared" si="397"/>
        <v>Loreal</v>
      </c>
      <c r="AF3190" t="str">
        <f t="shared" si="398"/>
        <v>New Delhi Hub</v>
      </c>
      <c r="AG3190" t="str">
        <f t="shared" si="399"/>
        <v>Darius Nichols</v>
      </c>
    </row>
    <row r="3191" spans="1:33" x14ac:dyDescent="0.35">
      <c r="A3191" t="s">
        <v>15270</v>
      </c>
      <c r="B3191" t="s">
        <v>15271</v>
      </c>
      <c r="C3191" s="7" t="s">
        <v>15272</v>
      </c>
      <c r="D3191" s="7" t="s">
        <v>54</v>
      </c>
      <c r="E3191" s="9">
        <v>56</v>
      </c>
      <c r="F3191" s="7" t="s">
        <v>92</v>
      </c>
      <c r="G3191" s="6">
        <v>45709</v>
      </c>
      <c r="H3191" s="6">
        <v>45488</v>
      </c>
      <c r="I3191" s="7"/>
      <c r="J3191" s="7" t="s">
        <v>76</v>
      </c>
      <c r="K3191" s="7" t="s">
        <v>93</v>
      </c>
      <c r="L3191" t="s">
        <v>7515</v>
      </c>
      <c r="M3191" s="7" t="s">
        <v>95</v>
      </c>
      <c r="N3191" s="7" t="s">
        <v>96</v>
      </c>
      <c r="O3191" s="9">
        <v>4</v>
      </c>
      <c r="P3191" s="10">
        <v>29428</v>
      </c>
      <c r="Q3191" s="10">
        <v>36293.08</v>
      </c>
      <c r="R3191" s="11">
        <v>5</v>
      </c>
      <c r="S3191" s="10">
        <v>137913.70000000001</v>
      </c>
      <c r="T3191" s="10">
        <v>27460.32</v>
      </c>
      <c r="U3191" s="7" t="s">
        <v>126</v>
      </c>
      <c r="V3191" s="7" t="s">
        <v>37</v>
      </c>
      <c r="W3191" s="9">
        <v>3</v>
      </c>
      <c r="X3191" s="7" t="s">
        <v>79</v>
      </c>
      <c r="Y3191" s="7" t="s">
        <v>15273</v>
      </c>
      <c r="Z3191" t="str">
        <f t="shared" si="392"/>
        <v>Jonathan Ramos</v>
      </c>
      <c r="AA3191" t="s">
        <v>75</v>
      </c>
      <c r="AB3191" t="str">
        <f t="shared" si="394"/>
        <v>Bengaluru</v>
      </c>
      <c r="AC3191" t="str">
        <f t="shared" si="395"/>
        <v>Electronics</v>
      </c>
      <c r="AD3191" t="str">
        <f t="shared" si="396"/>
        <v>Galaxy S24</v>
      </c>
      <c r="AE3191" t="str">
        <f t="shared" si="397"/>
        <v>Samsung</v>
      </c>
      <c r="AF3191" t="str">
        <f t="shared" si="398"/>
        <v>Bengaluru Hub</v>
      </c>
      <c r="AG3191" t="str">
        <f t="shared" si="399"/>
        <v>Samantha Curtis</v>
      </c>
    </row>
    <row r="3192" spans="1:33" x14ac:dyDescent="0.35">
      <c r="A3192" t="s">
        <v>15274</v>
      </c>
      <c r="B3192" t="s">
        <v>15275</v>
      </c>
      <c r="C3192" s="7" t="s">
        <v>15276</v>
      </c>
      <c r="D3192" s="7" t="s">
        <v>54</v>
      </c>
      <c r="E3192" s="9">
        <v>37</v>
      </c>
      <c r="F3192" s="7" t="s">
        <v>29</v>
      </c>
      <c r="G3192" s="6">
        <v>45719</v>
      </c>
      <c r="H3192" s="6">
        <v>45724</v>
      </c>
      <c r="I3192" s="7" t="s">
        <v>63</v>
      </c>
      <c r="J3192" s="7" t="s">
        <v>64</v>
      </c>
      <c r="K3192" s="7" t="s">
        <v>44</v>
      </c>
      <c r="L3192" t="s">
        <v>2567</v>
      </c>
      <c r="M3192" s="7" t="s">
        <v>46</v>
      </c>
      <c r="N3192" s="7" t="s">
        <v>47</v>
      </c>
      <c r="O3192" s="9">
        <v>4</v>
      </c>
      <c r="P3192" s="10">
        <v>27446</v>
      </c>
      <c r="Q3192" s="10">
        <v>39793.410000000003</v>
      </c>
      <c r="R3192" s="11">
        <v>5</v>
      </c>
      <c r="S3192" s="10">
        <v>151214.96</v>
      </c>
      <c r="T3192" s="10">
        <v>49389.64</v>
      </c>
      <c r="U3192" s="7" t="s">
        <v>78</v>
      </c>
      <c r="V3192" s="7" t="s">
        <v>154</v>
      </c>
      <c r="W3192" s="9">
        <v>4</v>
      </c>
      <c r="X3192" s="7" t="s">
        <v>70</v>
      </c>
      <c r="Y3192" s="7" t="s">
        <v>15277</v>
      </c>
      <c r="Z3192" t="str">
        <f t="shared" si="392"/>
        <v>Joel Robbins</v>
      </c>
      <c r="AA3192" t="str">
        <f t="shared" si="393"/>
        <v>Telangana</v>
      </c>
      <c r="AB3192" t="str">
        <f t="shared" si="394"/>
        <v>Hyderabad</v>
      </c>
      <c r="AC3192" t="str">
        <f t="shared" si="395"/>
        <v>Grocery</v>
      </c>
      <c r="AD3192" t="str">
        <f t="shared" si="396"/>
        <v>Sunflower Oil</v>
      </c>
      <c r="AE3192" t="str">
        <f t="shared" si="397"/>
        <v>Fortune</v>
      </c>
      <c r="AF3192" t="str">
        <f t="shared" si="398"/>
        <v>Hyderabad Hub</v>
      </c>
      <c r="AG3192" t="str">
        <f t="shared" si="399"/>
        <v>Joseph Sanders</v>
      </c>
    </row>
    <row r="3193" spans="1:33" x14ac:dyDescent="0.35">
      <c r="A3193" t="s">
        <v>15278</v>
      </c>
      <c r="B3193" t="s">
        <v>15279</v>
      </c>
      <c r="C3193" s="7" t="s">
        <v>15280</v>
      </c>
      <c r="D3193" s="7" t="s">
        <v>28</v>
      </c>
      <c r="E3193" s="9">
        <v>25</v>
      </c>
      <c r="F3193" s="7" t="s">
        <v>29</v>
      </c>
      <c r="G3193" s="6">
        <v>45875</v>
      </c>
      <c r="H3193" s="6">
        <v>45502</v>
      </c>
      <c r="I3193" s="7" t="s">
        <v>30</v>
      </c>
      <c r="J3193" s="7" t="s">
        <v>31</v>
      </c>
      <c r="K3193" s="7" t="s">
        <v>93</v>
      </c>
      <c r="L3193" t="s">
        <v>14228</v>
      </c>
      <c r="M3193" s="7" t="s">
        <v>132</v>
      </c>
      <c r="N3193" s="7" t="s">
        <v>133</v>
      </c>
      <c r="O3193" s="9">
        <v>2</v>
      </c>
      <c r="P3193" s="10">
        <v>12704</v>
      </c>
      <c r="Q3193" s="10">
        <v>17388.77</v>
      </c>
      <c r="R3193" s="11">
        <v>10</v>
      </c>
      <c r="S3193" s="10">
        <v>31299.79</v>
      </c>
      <c r="T3193" s="10">
        <v>9369.5400000000009</v>
      </c>
      <c r="U3193" s="7" t="s">
        <v>78</v>
      </c>
      <c r="V3193" s="7" t="s">
        <v>154</v>
      </c>
      <c r="W3193" s="9">
        <v>4</v>
      </c>
      <c r="X3193" s="7" t="s">
        <v>38</v>
      </c>
      <c r="Y3193" s="7" t="s">
        <v>15281</v>
      </c>
      <c r="Z3193" t="str">
        <f t="shared" si="392"/>
        <v>Patricia Wade</v>
      </c>
      <c r="AA3193" t="str">
        <f t="shared" si="393"/>
        <v>Maharashtra</v>
      </c>
      <c r="AB3193" t="str">
        <f t="shared" si="394"/>
        <v>Mumbai</v>
      </c>
      <c r="AC3193" t="str">
        <f t="shared" si="395"/>
        <v>Electronics</v>
      </c>
      <c r="AD3193" t="str">
        <f t="shared" si="396"/>
        <v>iPhone 15</v>
      </c>
      <c r="AE3193" t="str">
        <f t="shared" si="397"/>
        <v>Apple</v>
      </c>
      <c r="AF3193" t="str">
        <f t="shared" si="398"/>
        <v>Mumbai Hub</v>
      </c>
      <c r="AG3193" t="str">
        <f t="shared" si="399"/>
        <v>Jonathon Abbott</v>
      </c>
    </row>
    <row r="3194" spans="1:33" x14ac:dyDescent="0.35">
      <c r="A3194" t="s">
        <v>15282</v>
      </c>
      <c r="B3194" t="s">
        <v>15283</v>
      </c>
      <c r="C3194" s="7" t="s">
        <v>15284</v>
      </c>
      <c r="D3194" s="7" t="s">
        <v>54</v>
      </c>
      <c r="E3194" s="9">
        <v>33</v>
      </c>
      <c r="F3194" s="7" t="s">
        <v>92</v>
      </c>
      <c r="G3194" s="6">
        <v>45788</v>
      </c>
      <c r="H3194" s="6">
        <v>45835</v>
      </c>
      <c r="I3194" s="7" t="s">
        <v>55</v>
      </c>
      <c r="J3194" s="7" t="s">
        <v>56</v>
      </c>
      <c r="K3194" s="7" t="s">
        <v>93</v>
      </c>
      <c r="L3194" t="s">
        <v>3681</v>
      </c>
      <c r="M3194" s="7" t="s">
        <v>132</v>
      </c>
      <c r="N3194" s="7" t="s">
        <v>133</v>
      </c>
      <c r="O3194" s="9">
        <v>1</v>
      </c>
      <c r="P3194" s="10">
        <v>744</v>
      </c>
      <c r="Q3194" s="10">
        <v>836.54</v>
      </c>
      <c r="R3194" s="11">
        <v>5</v>
      </c>
      <c r="S3194" s="10">
        <v>794.71</v>
      </c>
      <c r="T3194" s="10">
        <v>92.54</v>
      </c>
      <c r="U3194" s="7" t="s">
        <v>48</v>
      </c>
      <c r="V3194" s="7" t="s">
        <v>69</v>
      </c>
      <c r="W3194" s="9">
        <v>1</v>
      </c>
      <c r="X3194" s="7" t="s">
        <v>58</v>
      </c>
      <c r="Y3194" s="7" t="s">
        <v>15285</v>
      </c>
      <c r="Z3194" t="str">
        <f t="shared" si="392"/>
        <v>James Mullins</v>
      </c>
      <c r="AA3194" t="str">
        <f t="shared" si="393"/>
        <v>Delhi</v>
      </c>
      <c r="AB3194" t="str">
        <f t="shared" si="394"/>
        <v>New Delhi</v>
      </c>
      <c r="AC3194" t="str">
        <f t="shared" si="395"/>
        <v>Electronics</v>
      </c>
      <c r="AD3194" t="str">
        <f t="shared" si="396"/>
        <v>iPhone 15</v>
      </c>
      <c r="AE3194" t="str">
        <f t="shared" si="397"/>
        <v>Apple</v>
      </c>
      <c r="AF3194" t="str">
        <f t="shared" si="398"/>
        <v>New Delhi Hub</v>
      </c>
      <c r="AG3194" t="str">
        <f t="shared" si="399"/>
        <v>Matthew Ayala</v>
      </c>
    </row>
    <row r="3195" spans="1:33" x14ac:dyDescent="0.35">
      <c r="A3195" t="s">
        <v>15286</v>
      </c>
      <c r="B3195" t="s">
        <v>15287</v>
      </c>
      <c r="C3195" s="7" t="s">
        <v>15288</v>
      </c>
      <c r="D3195" s="7" t="s">
        <v>54</v>
      </c>
      <c r="E3195" s="9">
        <v>47</v>
      </c>
      <c r="F3195" s="7" t="s">
        <v>29</v>
      </c>
      <c r="G3195" s="6">
        <v>45583</v>
      </c>
      <c r="H3195" s="6">
        <v>45595</v>
      </c>
      <c r="I3195" s="7" t="s">
        <v>55</v>
      </c>
      <c r="J3195" s="7" t="s">
        <v>56</v>
      </c>
      <c r="K3195" s="7" t="s">
        <v>93</v>
      </c>
      <c r="L3195" t="s">
        <v>11035</v>
      </c>
      <c r="M3195" s="7" t="s">
        <v>95</v>
      </c>
      <c r="N3195" s="7" t="s">
        <v>96</v>
      </c>
      <c r="O3195" s="9">
        <v>4</v>
      </c>
      <c r="P3195" s="10">
        <v>12434</v>
      </c>
      <c r="Q3195" s="10">
        <v>15703.11</v>
      </c>
      <c r="R3195" s="11">
        <v>10</v>
      </c>
      <c r="S3195" s="10">
        <v>56531.199999999997</v>
      </c>
      <c r="T3195" s="10">
        <v>13076.44</v>
      </c>
      <c r="U3195" s="7" t="s">
        <v>126</v>
      </c>
      <c r="V3195" s="7" t="s">
        <v>112</v>
      </c>
      <c r="W3195" s="9">
        <v>2</v>
      </c>
      <c r="X3195" s="7" t="s">
        <v>58</v>
      </c>
      <c r="Y3195" s="7" t="s">
        <v>15289</v>
      </c>
      <c r="Z3195" t="str">
        <f t="shared" si="392"/>
        <v>Erika Riley</v>
      </c>
      <c r="AA3195" t="str">
        <f t="shared" si="393"/>
        <v>Delhi</v>
      </c>
      <c r="AB3195" t="str">
        <f t="shared" si="394"/>
        <v>New Delhi</v>
      </c>
      <c r="AC3195" t="str">
        <f t="shared" si="395"/>
        <v>Electronics</v>
      </c>
      <c r="AD3195" t="str">
        <f t="shared" si="396"/>
        <v>Galaxy S24</v>
      </c>
      <c r="AE3195" t="str">
        <f t="shared" si="397"/>
        <v>Samsung</v>
      </c>
      <c r="AF3195" t="str">
        <f t="shared" si="398"/>
        <v>New Delhi Hub</v>
      </c>
      <c r="AG3195" t="str">
        <f t="shared" si="399"/>
        <v>Larry Mckee</v>
      </c>
    </row>
    <row r="3196" spans="1:33" x14ac:dyDescent="0.35">
      <c r="A3196" t="s">
        <v>15290</v>
      </c>
      <c r="B3196" t="s">
        <v>15291</v>
      </c>
      <c r="C3196" s="7" t="s">
        <v>15292</v>
      </c>
      <c r="D3196" s="7" t="s">
        <v>54</v>
      </c>
      <c r="E3196" s="9">
        <v>25</v>
      </c>
      <c r="F3196" s="7" t="s">
        <v>29</v>
      </c>
      <c r="G3196" s="6">
        <v>46153</v>
      </c>
      <c r="H3196" s="6">
        <v>45694</v>
      </c>
      <c r="I3196" s="7" t="s">
        <v>55</v>
      </c>
      <c r="J3196" s="7" t="s">
        <v>56</v>
      </c>
      <c r="K3196" s="7" t="s">
        <v>44</v>
      </c>
      <c r="L3196" t="s">
        <v>15293</v>
      </c>
      <c r="M3196" s="7" t="s">
        <v>46</v>
      </c>
      <c r="N3196" s="7" t="s">
        <v>47</v>
      </c>
      <c r="O3196" s="9">
        <v>3</v>
      </c>
      <c r="P3196" s="10">
        <v>20785</v>
      </c>
      <c r="Q3196" s="10">
        <v>30468.2</v>
      </c>
      <c r="R3196" s="11">
        <v>5</v>
      </c>
      <c r="S3196" s="10">
        <v>86834.37</v>
      </c>
      <c r="T3196" s="10">
        <v>29049.599999999999</v>
      </c>
      <c r="U3196" s="7" t="s">
        <v>126</v>
      </c>
      <c r="V3196" s="7" t="s">
        <v>154</v>
      </c>
      <c r="W3196" s="9">
        <v>4</v>
      </c>
      <c r="X3196" s="7" t="s">
        <v>58</v>
      </c>
      <c r="Y3196" s="7" t="s">
        <v>15294</v>
      </c>
      <c r="Z3196" t="str">
        <f t="shared" si="392"/>
        <v>Jordan Scott</v>
      </c>
      <c r="AA3196" t="str">
        <f t="shared" si="393"/>
        <v>Delhi</v>
      </c>
      <c r="AB3196" t="str">
        <f t="shared" si="394"/>
        <v>New Delhi</v>
      </c>
      <c r="AC3196" t="str">
        <f t="shared" si="395"/>
        <v>Grocery</v>
      </c>
      <c r="AD3196" t="str">
        <f t="shared" si="396"/>
        <v>Sunflower Oil</v>
      </c>
      <c r="AE3196" t="str">
        <f t="shared" si="397"/>
        <v>Fortune</v>
      </c>
      <c r="AF3196" t="str">
        <f t="shared" si="398"/>
        <v>New Delhi Hub</v>
      </c>
      <c r="AG3196" t="str">
        <f t="shared" si="399"/>
        <v>Mrs. Kimberly Wallace</v>
      </c>
    </row>
    <row r="3197" spans="1:33" x14ac:dyDescent="0.35">
      <c r="A3197" t="s">
        <v>15295</v>
      </c>
      <c r="B3197" t="s">
        <v>15296</v>
      </c>
      <c r="C3197" s="7" t="s">
        <v>15297</v>
      </c>
      <c r="D3197" s="7" t="s">
        <v>28</v>
      </c>
      <c r="E3197" s="9">
        <v>28</v>
      </c>
      <c r="F3197" s="7" t="s">
        <v>92</v>
      </c>
      <c r="G3197" s="6">
        <v>45912</v>
      </c>
      <c r="H3197" s="6">
        <v>45554</v>
      </c>
      <c r="I3197" s="7" t="s">
        <v>84</v>
      </c>
      <c r="J3197" s="7" t="s">
        <v>85</v>
      </c>
      <c r="K3197" s="7" t="s">
        <v>44</v>
      </c>
      <c r="L3197" t="s">
        <v>4198</v>
      </c>
      <c r="M3197" s="7" t="s">
        <v>46</v>
      </c>
      <c r="N3197" s="7" t="s">
        <v>47</v>
      </c>
      <c r="O3197" s="9">
        <v>1</v>
      </c>
      <c r="P3197" s="10">
        <v>5780</v>
      </c>
      <c r="Q3197" s="10">
        <v>8287.1200000000008</v>
      </c>
      <c r="R3197" s="11">
        <v>15</v>
      </c>
      <c r="S3197" s="10">
        <v>7044.05</v>
      </c>
      <c r="T3197" s="10">
        <v>2507.12</v>
      </c>
      <c r="U3197" s="7" t="s">
        <v>48</v>
      </c>
      <c r="V3197" s="7" t="s">
        <v>69</v>
      </c>
      <c r="W3197" s="9">
        <v>5</v>
      </c>
      <c r="X3197" s="7" t="s">
        <v>87</v>
      </c>
      <c r="Y3197" s="7" t="s">
        <v>15298</v>
      </c>
      <c r="Z3197" t="str">
        <f t="shared" si="392"/>
        <v>Deborah Stephens</v>
      </c>
      <c r="AA3197" t="str">
        <f t="shared" si="393"/>
        <v>Tamil Nadu</v>
      </c>
      <c r="AB3197" t="str">
        <f t="shared" si="394"/>
        <v>Chennai</v>
      </c>
      <c r="AC3197" t="str">
        <f t="shared" si="395"/>
        <v>Grocery</v>
      </c>
      <c r="AD3197" t="str">
        <f t="shared" si="396"/>
        <v>Sunflower Oil</v>
      </c>
      <c r="AE3197" t="str">
        <f t="shared" si="397"/>
        <v>Fortune</v>
      </c>
      <c r="AF3197" t="str">
        <f t="shared" si="398"/>
        <v>Chennai Hub</v>
      </c>
      <c r="AG3197" t="str">
        <f t="shared" si="399"/>
        <v>Kimberly Lopez DDS</v>
      </c>
    </row>
    <row r="3198" spans="1:33" x14ac:dyDescent="0.35">
      <c r="A3198" t="s">
        <v>15299</v>
      </c>
      <c r="B3198" t="s">
        <v>15300</v>
      </c>
      <c r="C3198" s="7" t="s">
        <v>15301</v>
      </c>
      <c r="D3198" s="7" t="s">
        <v>28</v>
      </c>
      <c r="E3198" s="9">
        <v>43</v>
      </c>
      <c r="F3198" s="7" t="s">
        <v>92</v>
      </c>
      <c r="G3198" s="6">
        <v>45496</v>
      </c>
      <c r="H3198" s="6">
        <v>45929</v>
      </c>
      <c r="I3198" s="7" t="s">
        <v>30</v>
      </c>
      <c r="J3198" s="7" t="s">
        <v>31</v>
      </c>
      <c r="K3198" s="7" t="s">
        <v>32</v>
      </c>
      <c r="L3198" t="s">
        <v>15302</v>
      </c>
      <c r="M3198" s="7" t="s">
        <v>34</v>
      </c>
      <c r="N3198" s="7" t="s">
        <v>35</v>
      </c>
      <c r="O3198" s="9">
        <v>2</v>
      </c>
      <c r="P3198" s="10">
        <v>15137</v>
      </c>
      <c r="Q3198" s="10">
        <v>21895.1</v>
      </c>
      <c r="R3198" s="11">
        <v>0</v>
      </c>
      <c r="S3198" s="10">
        <v>43790.2</v>
      </c>
      <c r="T3198" s="10">
        <v>13516.2</v>
      </c>
      <c r="U3198" s="7" t="s">
        <v>48</v>
      </c>
      <c r="V3198" s="7" t="s">
        <v>154</v>
      </c>
      <c r="W3198" s="9">
        <v>5</v>
      </c>
      <c r="X3198" s="7" t="s">
        <v>38</v>
      </c>
      <c r="Y3198" s="7" t="s">
        <v>15303</v>
      </c>
      <c r="Z3198" t="str">
        <f t="shared" si="392"/>
        <v>Tracy Hughes</v>
      </c>
      <c r="AA3198" t="str">
        <f t="shared" si="393"/>
        <v>Maharashtra</v>
      </c>
      <c r="AB3198" t="str">
        <f t="shared" si="394"/>
        <v>Mumbai</v>
      </c>
      <c r="AC3198" t="str">
        <f t="shared" si="395"/>
        <v>Home</v>
      </c>
      <c r="AD3198" t="str">
        <f t="shared" si="396"/>
        <v>Pressure Cooker</v>
      </c>
      <c r="AE3198" t="str">
        <f t="shared" si="397"/>
        <v>Prestige</v>
      </c>
      <c r="AF3198" t="str">
        <f t="shared" si="398"/>
        <v>Mumbai Hub</v>
      </c>
      <c r="AG3198" t="str">
        <f t="shared" si="399"/>
        <v>Dustin Ortega</v>
      </c>
    </row>
    <row r="3199" spans="1:33" x14ac:dyDescent="0.35">
      <c r="A3199" t="s">
        <v>15304</v>
      </c>
      <c r="B3199" t="s">
        <v>15305</v>
      </c>
      <c r="C3199" s="7" t="s">
        <v>15306</v>
      </c>
      <c r="D3199" s="7" t="s">
        <v>54</v>
      </c>
      <c r="E3199" s="9">
        <v>49</v>
      </c>
      <c r="F3199" s="7" t="s">
        <v>29</v>
      </c>
      <c r="G3199" s="6">
        <v>45656</v>
      </c>
      <c r="H3199" s="6">
        <v>45483</v>
      </c>
      <c r="I3199" s="7" t="s">
        <v>55</v>
      </c>
      <c r="J3199" s="7" t="s">
        <v>56</v>
      </c>
      <c r="K3199" s="7" t="s">
        <v>93</v>
      </c>
      <c r="L3199" t="s">
        <v>15307</v>
      </c>
      <c r="M3199" s="7" t="s">
        <v>95</v>
      </c>
      <c r="N3199" s="7" t="s">
        <v>96</v>
      </c>
      <c r="O3199" s="9">
        <v>2</v>
      </c>
      <c r="P3199" s="10">
        <v>16694</v>
      </c>
      <c r="Q3199" s="10">
        <v>19082.54</v>
      </c>
      <c r="R3199" s="11">
        <v>0</v>
      </c>
      <c r="S3199" s="10">
        <v>38165.08</v>
      </c>
      <c r="T3199" s="10">
        <v>4777.08</v>
      </c>
      <c r="U3199" s="7" t="s">
        <v>78</v>
      </c>
      <c r="V3199" s="7" t="s">
        <v>69</v>
      </c>
      <c r="W3199" s="9">
        <v>5</v>
      </c>
      <c r="X3199" s="7" t="s">
        <v>58</v>
      </c>
      <c r="Y3199" s="7" t="s">
        <v>15308</v>
      </c>
      <c r="Z3199" t="str">
        <f t="shared" si="392"/>
        <v>Aaron Williams</v>
      </c>
      <c r="AA3199" t="str">
        <f t="shared" si="393"/>
        <v>Delhi</v>
      </c>
      <c r="AB3199" t="str">
        <f t="shared" si="394"/>
        <v>New Delhi</v>
      </c>
      <c r="AC3199" t="str">
        <f t="shared" si="395"/>
        <v>Electronics</v>
      </c>
      <c r="AD3199" t="str">
        <f t="shared" si="396"/>
        <v>Galaxy S24</v>
      </c>
      <c r="AE3199" t="str">
        <f t="shared" si="397"/>
        <v>Samsung</v>
      </c>
      <c r="AF3199" t="str">
        <f t="shared" si="398"/>
        <v>New Delhi Hub</v>
      </c>
      <c r="AG3199" t="str">
        <f t="shared" si="399"/>
        <v>Vanessa Hartman</v>
      </c>
    </row>
    <row r="3200" spans="1:33" x14ac:dyDescent="0.35">
      <c r="A3200" t="s">
        <v>15309</v>
      </c>
      <c r="B3200" t="s">
        <v>15310</v>
      </c>
      <c r="C3200" s="7" t="s">
        <v>15311</v>
      </c>
      <c r="D3200" s="7" t="s">
        <v>54</v>
      </c>
      <c r="E3200" s="9">
        <v>59</v>
      </c>
      <c r="F3200" s="7" t="s">
        <v>92</v>
      </c>
      <c r="G3200" s="6">
        <v>46116</v>
      </c>
      <c r="H3200" s="6">
        <v>45895</v>
      </c>
      <c r="I3200" s="7" t="s">
        <v>55</v>
      </c>
      <c r="J3200" s="7" t="s">
        <v>56</v>
      </c>
      <c r="K3200" s="7" t="s">
        <v>44</v>
      </c>
      <c r="L3200" t="s">
        <v>9559</v>
      </c>
      <c r="M3200" s="7" t="s">
        <v>46</v>
      </c>
      <c r="N3200" s="7" t="s">
        <v>47</v>
      </c>
      <c r="O3200" s="9">
        <v>4</v>
      </c>
      <c r="P3200" s="10">
        <v>22873</v>
      </c>
      <c r="Q3200" s="10">
        <v>25682.47</v>
      </c>
      <c r="R3200" s="11">
        <v>20</v>
      </c>
      <c r="S3200" s="10">
        <v>82183.899999999994</v>
      </c>
      <c r="T3200" s="10">
        <v>11237.88</v>
      </c>
      <c r="U3200" s="7" t="s">
        <v>126</v>
      </c>
      <c r="V3200" s="7" t="s">
        <v>69</v>
      </c>
      <c r="W3200" s="9">
        <v>1</v>
      </c>
      <c r="X3200" s="7" t="s">
        <v>58</v>
      </c>
      <c r="Y3200" s="7" t="s">
        <v>15312</v>
      </c>
      <c r="Z3200" t="str">
        <f t="shared" si="392"/>
        <v>Elizabeth Hatfield</v>
      </c>
      <c r="AA3200" t="str">
        <f t="shared" si="393"/>
        <v>Delhi</v>
      </c>
      <c r="AB3200" t="str">
        <f t="shared" si="394"/>
        <v>New Delhi</v>
      </c>
      <c r="AC3200" t="str">
        <f t="shared" si="395"/>
        <v>Grocery</v>
      </c>
      <c r="AD3200" t="str">
        <f t="shared" si="396"/>
        <v>Sunflower Oil</v>
      </c>
      <c r="AE3200" t="str">
        <f t="shared" si="397"/>
        <v>Fortune</v>
      </c>
      <c r="AF3200" t="str">
        <f t="shared" si="398"/>
        <v>New Delhi Hub</v>
      </c>
      <c r="AG3200" t="str">
        <f t="shared" si="399"/>
        <v>Michelle Barnes</v>
      </c>
    </row>
    <row r="3201" spans="1:33" x14ac:dyDescent="0.35">
      <c r="A3201" t="s">
        <v>15313</v>
      </c>
      <c r="B3201" t="s">
        <v>15314</v>
      </c>
      <c r="C3201" s="7" t="s">
        <v>15315</v>
      </c>
      <c r="D3201" s="7" t="s">
        <v>28</v>
      </c>
      <c r="E3201" s="9">
        <v>55</v>
      </c>
      <c r="F3201" s="7" t="s">
        <v>29</v>
      </c>
      <c r="G3201" s="6">
        <v>46080</v>
      </c>
      <c r="H3201" s="6">
        <v>45956</v>
      </c>
      <c r="I3201" s="7" t="s">
        <v>84</v>
      </c>
      <c r="J3201" s="7" t="s">
        <v>85</v>
      </c>
      <c r="K3201" s="7" t="s">
        <v>32</v>
      </c>
      <c r="L3201" t="s">
        <v>15316</v>
      </c>
      <c r="M3201" s="7" t="s">
        <v>34</v>
      </c>
      <c r="N3201" s="7" t="s">
        <v>35</v>
      </c>
      <c r="O3201" s="9">
        <v>1</v>
      </c>
      <c r="P3201" s="10">
        <v>20100</v>
      </c>
      <c r="Q3201" s="10">
        <v>22159.46</v>
      </c>
      <c r="R3201" s="11">
        <v>10</v>
      </c>
      <c r="S3201" s="10">
        <v>19943.509999999998</v>
      </c>
      <c r="T3201" s="10">
        <v>2059.46</v>
      </c>
      <c r="U3201" s="7" t="s">
        <v>78</v>
      </c>
      <c r="V3201" s="7" t="s">
        <v>37</v>
      </c>
      <c r="W3201" s="9">
        <v>2</v>
      </c>
      <c r="X3201" s="7" t="s">
        <v>87</v>
      </c>
      <c r="Y3201" s="7" t="s">
        <v>15317</v>
      </c>
      <c r="Z3201" t="str">
        <f t="shared" si="392"/>
        <v>Troy Kirk</v>
      </c>
      <c r="AA3201" t="str">
        <f t="shared" si="393"/>
        <v>Tamil Nadu</v>
      </c>
      <c r="AB3201" t="str">
        <f t="shared" si="394"/>
        <v>Chennai</v>
      </c>
      <c r="AC3201" t="str">
        <f t="shared" si="395"/>
        <v>Home</v>
      </c>
      <c r="AD3201" t="str">
        <f t="shared" si="396"/>
        <v>Pressure Cooker</v>
      </c>
      <c r="AE3201" t="str">
        <f t="shared" si="397"/>
        <v>Prestige</v>
      </c>
      <c r="AF3201" t="str">
        <f t="shared" si="398"/>
        <v>Chennai Hub</v>
      </c>
      <c r="AG3201" t="str">
        <f t="shared" si="399"/>
        <v>Dr. Anna Miller</v>
      </c>
    </row>
    <row r="3202" spans="1:33" x14ac:dyDescent="0.35">
      <c r="A3202" t="s">
        <v>15318</v>
      </c>
      <c r="B3202" t="s">
        <v>15319</v>
      </c>
      <c r="C3202" s="7" t="s">
        <v>15320</v>
      </c>
      <c r="D3202" s="7" t="s">
        <v>54</v>
      </c>
      <c r="E3202" s="9">
        <v>48</v>
      </c>
      <c r="F3202" s="7" t="s">
        <v>92</v>
      </c>
      <c r="G3202" s="6">
        <v>45720</v>
      </c>
      <c r="H3202" s="6">
        <v>45492</v>
      </c>
      <c r="I3202" s="7" t="s">
        <v>63</v>
      </c>
      <c r="J3202" s="7" t="s">
        <v>64</v>
      </c>
      <c r="K3202" s="7" t="s">
        <v>93</v>
      </c>
      <c r="L3202" t="s">
        <v>3354</v>
      </c>
      <c r="M3202" s="7" t="s">
        <v>95</v>
      </c>
      <c r="N3202" s="7" t="s">
        <v>96</v>
      </c>
      <c r="O3202" s="9">
        <v>4</v>
      </c>
      <c r="P3202" s="10">
        <v>603</v>
      </c>
      <c r="Q3202" s="10">
        <v>780.55</v>
      </c>
      <c r="R3202" s="11">
        <v>10</v>
      </c>
      <c r="S3202" s="10">
        <v>2809.98</v>
      </c>
      <c r="T3202" s="10">
        <v>710.2</v>
      </c>
      <c r="U3202" s="7" t="s">
        <v>48</v>
      </c>
      <c r="V3202" s="7" t="s">
        <v>112</v>
      </c>
      <c r="W3202" s="9">
        <v>3</v>
      </c>
      <c r="X3202" s="7" t="s">
        <v>70</v>
      </c>
      <c r="Y3202" s="7" t="s">
        <v>15321</v>
      </c>
      <c r="Z3202" t="str">
        <f t="shared" ref="Z3202:Z3265" si="400">TRIM(C3202)</f>
        <v>Jonathan West</v>
      </c>
      <c r="AA3202" t="str">
        <f t="shared" ref="AA3202:AA3265" si="401">TRIM(I3202)</f>
        <v>Telangana</v>
      </c>
      <c r="AB3202" t="str">
        <f t="shared" ref="AB3202:AB3265" si="402">TRIM(J3202)</f>
        <v>Hyderabad</v>
      </c>
      <c r="AC3202" t="str">
        <f t="shared" ref="AC3202:AC3265" si="403">TRIM(K3202)</f>
        <v>Electronics</v>
      </c>
      <c r="AD3202" t="str">
        <f t="shared" ref="AD3202:AD3265" si="404">TRIM(M3202)</f>
        <v>Galaxy S24</v>
      </c>
      <c r="AE3202" t="str">
        <f t="shared" ref="AE3202:AE3265" si="405">TRIM(N3202)</f>
        <v>Samsung</v>
      </c>
      <c r="AF3202" t="str">
        <f t="shared" ref="AF3202:AF3265" si="406">TRIM(X3202)</f>
        <v>Hyderabad Hub</v>
      </c>
      <c r="AG3202" t="str">
        <f t="shared" ref="AG3202:AG3265" si="407">TRIM(Y3202)</f>
        <v>Anthony Carlson</v>
      </c>
    </row>
    <row r="3203" spans="1:33" x14ac:dyDescent="0.35">
      <c r="A3203" t="s">
        <v>15322</v>
      </c>
      <c r="B3203" t="s">
        <v>15323</v>
      </c>
      <c r="C3203" s="7" t="s">
        <v>15324</v>
      </c>
      <c r="D3203" s="7" t="s">
        <v>54</v>
      </c>
      <c r="E3203" s="9">
        <v>52</v>
      </c>
      <c r="F3203" s="7" t="s">
        <v>29</v>
      </c>
      <c r="G3203" s="6">
        <v>45879</v>
      </c>
      <c r="H3203" s="6">
        <v>45606</v>
      </c>
      <c r="I3203" s="7" t="s">
        <v>63</v>
      </c>
      <c r="J3203" s="7" t="s">
        <v>64</v>
      </c>
      <c r="K3203" s="7" t="s">
        <v>93</v>
      </c>
      <c r="L3203" t="s">
        <v>12574</v>
      </c>
      <c r="M3203" s="7" t="s">
        <v>132</v>
      </c>
      <c r="N3203" s="7" t="s">
        <v>133</v>
      </c>
      <c r="O3203" s="9">
        <v>5</v>
      </c>
      <c r="P3203" s="10">
        <v>19162</v>
      </c>
      <c r="Q3203" s="10">
        <v>24188.6</v>
      </c>
      <c r="R3203" s="11">
        <v>20</v>
      </c>
      <c r="S3203" s="10">
        <v>96754.4</v>
      </c>
      <c r="T3203" s="10">
        <v>25133</v>
      </c>
      <c r="U3203" s="7" t="s">
        <v>78</v>
      </c>
      <c r="V3203" s="7" t="s">
        <v>69</v>
      </c>
      <c r="W3203" s="9">
        <v>3</v>
      </c>
      <c r="X3203" s="7" t="s">
        <v>70</v>
      </c>
      <c r="Y3203" s="7" t="s">
        <v>15325</v>
      </c>
      <c r="Z3203" t="str">
        <f t="shared" si="400"/>
        <v>Kim Robinson</v>
      </c>
      <c r="AA3203" t="str">
        <f t="shared" si="401"/>
        <v>Telangana</v>
      </c>
      <c r="AB3203" t="str">
        <f t="shared" si="402"/>
        <v>Hyderabad</v>
      </c>
      <c r="AC3203" t="str">
        <f t="shared" si="403"/>
        <v>Electronics</v>
      </c>
      <c r="AD3203" t="str">
        <f t="shared" si="404"/>
        <v>iPhone 15</v>
      </c>
      <c r="AE3203" t="str">
        <f t="shared" si="405"/>
        <v>Apple</v>
      </c>
      <c r="AF3203" t="str">
        <f t="shared" si="406"/>
        <v>Hyderabad Hub</v>
      </c>
      <c r="AG3203" t="str">
        <f t="shared" si="407"/>
        <v>Melissa Rodriguez</v>
      </c>
    </row>
    <row r="3204" spans="1:33" x14ac:dyDescent="0.35">
      <c r="A3204" t="s">
        <v>15326</v>
      </c>
      <c r="B3204" t="s">
        <v>15327</v>
      </c>
      <c r="C3204" s="7" t="s">
        <v>15328</v>
      </c>
      <c r="D3204" s="7" t="s">
        <v>28</v>
      </c>
      <c r="E3204" s="9">
        <v>48</v>
      </c>
      <c r="F3204" s="7" t="s">
        <v>29</v>
      </c>
      <c r="G3204" s="6">
        <v>45718</v>
      </c>
      <c r="H3204" s="6">
        <v>45929</v>
      </c>
      <c r="I3204" s="7" t="s">
        <v>30</v>
      </c>
      <c r="J3204" s="7" t="s">
        <v>43</v>
      </c>
      <c r="K3204" s="7" t="s">
        <v>93</v>
      </c>
      <c r="L3204" t="s">
        <v>15329</v>
      </c>
      <c r="M3204" s="7" t="s">
        <v>132</v>
      </c>
      <c r="N3204" s="7" t="s">
        <v>133</v>
      </c>
      <c r="O3204" s="9">
        <v>1</v>
      </c>
      <c r="P3204" s="10">
        <v>19903</v>
      </c>
      <c r="Q3204" s="10">
        <v>28630.01</v>
      </c>
      <c r="R3204" s="11">
        <v>0</v>
      </c>
      <c r="S3204" s="10">
        <v>28630.01</v>
      </c>
      <c r="T3204" s="10">
        <v>8727.01</v>
      </c>
      <c r="U3204" s="7" t="s">
        <v>78</v>
      </c>
      <c r="V3204" s="7" t="s">
        <v>69</v>
      </c>
      <c r="W3204" s="9">
        <v>1</v>
      </c>
      <c r="X3204" s="7" t="s">
        <v>49</v>
      </c>
      <c r="Y3204" s="7" t="s">
        <v>15330</v>
      </c>
      <c r="Z3204" t="str">
        <f t="shared" si="400"/>
        <v>Robert Banks</v>
      </c>
      <c r="AA3204" t="str">
        <f t="shared" si="401"/>
        <v>Maharashtra</v>
      </c>
      <c r="AB3204" t="str">
        <f t="shared" si="402"/>
        <v>Pune</v>
      </c>
      <c r="AC3204" t="str">
        <f t="shared" si="403"/>
        <v>Electronics</v>
      </c>
      <c r="AD3204" t="str">
        <f t="shared" si="404"/>
        <v>iPhone 15</v>
      </c>
      <c r="AE3204" t="str">
        <f t="shared" si="405"/>
        <v>Apple</v>
      </c>
      <c r="AF3204" t="str">
        <f t="shared" si="406"/>
        <v>Pune Hub</v>
      </c>
      <c r="AG3204" t="str">
        <f t="shared" si="407"/>
        <v>Mason Hammond</v>
      </c>
    </row>
    <row r="3205" spans="1:33" x14ac:dyDescent="0.35">
      <c r="A3205" t="s">
        <v>15331</v>
      </c>
      <c r="B3205" t="s">
        <v>15332</v>
      </c>
      <c r="C3205" s="7" t="s">
        <v>15333</v>
      </c>
      <c r="D3205" s="7" t="s">
        <v>54</v>
      </c>
      <c r="E3205" s="9">
        <v>35</v>
      </c>
      <c r="F3205" s="7" t="s">
        <v>29</v>
      </c>
      <c r="G3205" s="6">
        <v>45982</v>
      </c>
      <c r="H3205" s="6">
        <v>46132</v>
      </c>
      <c r="I3205" s="7" t="s">
        <v>75</v>
      </c>
      <c r="J3205" s="7" t="s">
        <v>76</v>
      </c>
      <c r="K3205" s="7" t="s">
        <v>93</v>
      </c>
      <c r="L3205" t="s">
        <v>15334</v>
      </c>
      <c r="M3205" s="7"/>
      <c r="N3205" s="7" t="s">
        <v>47</v>
      </c>
      <c r="O3205" s="9">
        <v>2</v>
      </c>
      <c r="P3205" s="10">
        <v>2704</v>
      </c>
      <c r="Q3205" s="10">
        <v>3466.81</v>
      </c>
      <c r="R3205" s="11">
        <v>5</v>
      </c>
      <c r="S3205" s="10">
        <v>6586.94</v>
      </c>
      <c r="T3205" s="10">
        <v>1525.62</v>
      </c>
      <c r="U3205" s="7" t="s">
        <v>126</v>
      </c>
      <c r="V3205" s="7" t="s">
        <v>154</v>
      </c>
      <c r="W3205" s="9">
        <v>4</v>
      </c>
      <c r="X3205" s="7" t="s">
        <v>79</v>
      </c>
      <c r="Y3205" s="7" t="s">
        <v>15335</v>
      </c>
      <c r="Z3205" t="str">
        <f t="shared" si="400"/>
        <v>Lisa Sloan</v>
      </c>
      <c r="AA3205" t="str">
        <f t="shared" si="401"/>
        <v>Karnataka</v>
      </c>
      <c r="AB3205" t="str">
        <f t="shared" si="402"/>
        <v>Bengaluru</v>
      </c>
      <c r="AC3205" t="str">
        <f t="shared" si="403"/>
        <v>Electronics</v>
      </c>
      <c r="AD3205" t="s">
        <v>46</v>
      </c>
      <c r="AE3205" t="str">
        <f t="shared" si="405"/>
        <v>Fortune</v>
      </c>
      <c r="AF3205" t="str">
        <f t="shared" si="406"/>
        <v>Bengaluru Hub</v>
      </c>
      <c r="AG3205" t="str">
        <f t="shared" si="407"/>
        <v>Brandon Harmon</v>
      </c>
    </row>
    <row r="3206" spans="1:33" x14ac:dyDescent="0.35">
      <c r="A3206" t="s">
        <v>15336</v>
      </c>
      <c r="B3206" t="s">
        <v>15337</v>
      </c>
      <c r="C3206" s="7" t="s">
        <v>15338</v>
      </c>
      <c r="D3206" s="7" t="s">
        <v>54</v>
      </c>
      <c r="E3206" s="9">
        <v>36</v>
      </c>
      <c r="F3206" s="7" t="s">
        <v>92</v>
      </c>
      <c r="G3206" s="6">
        <v>46073</v>
      </c>
      <c r="H3206" s="6">
        <v>45953</v>
      </c>
      <c r="I3206" s="7" t="s">
        <v>55</v>
      </c>
      <c r="J3206" s="7" t="s">
        <v>56</v>
      </c>
      <c r="K3206" s="7" t="s">
        <v>32</v>
      </c>
      <c r="L3206" t="s">
        <v>15339</v>
      </c>
      <c r="M3206" s="7" t="s">
        <v>34</v>
      </c>
      <c r="N3206" s="7" t="s">
        <v>35</v>
      </c>
      <c r="O3206" s="9">
        <v>2</v>
      </c>
      <c r="P3206" s="10">
        <v>650</v>
      </c>
      <c r="Q3206" s="10">
        <v>905.55</v>
      </c>
      <c r="R3206" s="11">
        <v>10</v>
      </c>
      <c r="S3206" s="10">
        <v>1629.99</v>
      </c>
      <c r="T3206" s="10">
        <v>511.1</v>
      </c>
      <c r="U3206" s="7" t="s">
        <v>78</v>
      </c>
      <c r="V3206" s="7" t="s">
        <v>112</v>
      </c>
      <c r="W3206" s="9">
        <v>1</v>
      </c>
      <c r="X3206" s="7" t="s">
        <v>58</v>
      </c>
      <c r="Y3206" s="7" t="s">
        <v>15340</v>
      </c>
      <c r="Z3206" t="str">
        <f t="shared" si="400"/>
        <v>Dr. Sarah Wagner</v>
      </c>
      <c r="AA3206" t="str">
        <f t="shared" si="401"/>
        <v>Delhi</v>
      </c>
      <c r="AB3206" t="str">
        <f t="shared" si="402"/>
        <v>New Delhi</v>
      </c>
      <c r="AC3206" t="str">
        <f t="shared" si="403"/>
        <v>Home</v>
      </c>
      <c r="AD3206" t="str">
        <f t="shared" si="404"/>
        <v>Pressure Cooker</v>
      </c>
      <c r="AE3206" t="str">
        <f t="shared" si="405"/>
        <v>Prestige</v>
      </c>
      <c r="AF3206" t="str">
        <f t="shared" si="406"/>
        <v>New Delhi Hub</v>
      </c>
      <c r="AG3206" t="str">
        <f t="shared" si="407"/>
        <v>Robert Obrien</v>
      </c>
    </row>
    <row r="3207" spans="1:33" x14ac:dyDescent="0.35">
      <c r="A3207" t="s">
        <v>15341</v>
      </c>
      <c r="B3207" t="s">
        <v>15342</v>
      </c>
      <c r="C3207" s="7" t="s">
        <v>15343</v>
      </c>
      <c r="D3207" s="7" t="s">
        <v>54</v>
      </c>
      <c r="E3207" s="9">
        <v>25</v>
      </c>
      <c r="F3207" s="7" t="s">
        <v>92</v>
      </c>
      <c r="G3207" s="6">
        <v>46193</v>
      </c>
      <c r="H3207" s="6">
        <v>45990</v>
      </c>
      <c r="I3207" s="7" t="s">
        <v>84</v>
      </c>
      <c r="J3207" s="7" t="s">
        <v>85</v>
      </c>
      <c r="K3207" s="7" t="s">
        <v>117</v>
      </c>
      <c r="L3207" t="s">
        <v>15344</v>
      </c>
      <c r="M3207" s="7" t="s">
        <v>119</v>
      </c>
      <c r="N3207" s="7" t="s">
        <v>120</v>
      </c>
      <c r="O3207" s="9">
        <v>2</v>
      </c>
      <c r="P3207" s="10">
        <v>16433</v>
      </c>
      <c r="Q3207" s="10">
        <v>23994.73</v>
      </c>
      <c r="R3207" s="11">
        <v>10</v>
      </c>
      <c r="S3207" s="10">
        <v>43190.51</v>
      </c>
      <c r="T3207" s="10">
        <v>15123.46</v>
      </c>
      <c r="U3207" s="7" t="s">
        <v>78</v>
      </c>
      <c r="V3207" s="7" t="s">
        <v>69</v>
      </c>
      <c r="W3207" s="9">
        <v>2</v>
      </c>
      <c r="X3207" s="7" t="s">
        <v>87</v>
      </c>
      <c r="Y3207" s="7" t="s">
        <v>15345</v>
      </c>
      <c r="Z3207" t="str">
        <f t="shared" si="400"/>
        <v>Donna Leon</v>
      </c>
      <c r="AA3207" t="str">
        <f t="shared" si="401"/>
        <v>Tamil Nadu</v>
      </c>
      <c r="AB3207" t="str">
        <f t="shared" si="402"/>
        <v>Chennai</v>
      </c>
      <c r="AC3207" t="str">
        <f t="shared" si="403"/>
        <v>Fashion</v>
      </c>
      <c r="AD3207" t="str">
        <f t="shared" si="404"/>
        <v>Air Max Shoes</v>
      </c>
      <c r="AE3207" t="str">
        <f t="shared" si="405"/>
        <v>Nike</v>
      </c>
      <c r="AF3207" t="str">
        <f t="shared" si="406"/>
        <v>Chennai Hub</v>
      </c>
      <c r="AG3207" t="str">
        <f t="shared" si="407"/>
        <v>Troy Robinson</v>
      </c>
    </row>
    <row r="3208" spans="1:33" x14ac:dyDescent="0.35">
      <c r="A3208" t="s">
        <v>15346</v>
      </c>
      <c r="B3208" t="s">
        <v>15347</v>
      </c>
      <c r="C3208" s="7" t="s">
        <v>15348</v>
      </c>
      <c r="D3208" s="7" t="s">
        <v>28</v>
      </c>
      <c r="E3208" s="9">
        <v>46</v>
      </c>
      <c r="F3208" s="7" t="s">
        <v>29</v>
      </c>
      <c r="G3208" s="6">
        <v>45907</v>
      </c>
      <c r="H3208" s="6">
        <v>45993</v>
      </c>
      <c r="I3208" s="7" t="s">
        <v>63</v>
      </c>
      <c r="J3208" s="7" t="s">
        <v>64</v>
      </c>
      <c r="K3208" s="7" t="s">
        <v>93</v>
      </c>
      <c r="L3208" t="s">
        <v>764</v>
      </c>
      <c r="M3208" s="7" t="s">
        <v>95</v>
      </c>
      <c r="N3208" s="7" t="s">
        <v>96</v>
      </c>
      <c r="O3208" s="9">
        <v>3</v>
      </c>
      <c r="P3208" s="10">
        <v>21670</v>
      </c>
      <c r="Q3208" s="10">
        <v>27644.89</v>
      </c>
      <c r="R3208" s="11">
        <v>5</v>
      </c>
      <c r="S3208" s="10">
        <v>78787.94</v>
      </c>
      <c r="T3208" s="10">
        <v>17924.669999999998</v>
      </c>
      <c r="U3208" s="7" t="s">
        <v>36</v>
      </c>
      <c r="V3208" s="7" t="s">
        <v>37</v>
      </c>
      <c r="W3208" s="9">
        <v>5</v>
      </c>
      <c r="X3208" s="7" t="s">
        <v>70</v>
      </c>
      <c r="Y3208" s="7" t="s">
        <v>15349</v>
      </c>
      <c r="Z3208" t="str">
        <f t="shared" si="400"/>
        <v>Billy Gibson</v>
      </c>
      <c r="AA3208" t="str">
        <f t="shared" si="401"/>
        <v>Telangana</v>
      </c>
      <c r="AB3208" t="str">
        <f t="shared" si="402"/>
        <v>Hyderabad</v>
      </c>
      <c r="AC3208" t="str">
        <f t="shared" si="403"/>
        <v>Electronics</v>
      </c>
      <c r="AD3208" t="str">
        <f t="shared" si="404"/>
        <v>Galaxy S24</v>
      </c>
      <c r="AE3208" t="str">
        <f t="shared" si="405"/>
        <v>Samsung</v>
      </c>
      <c r="AF3208" t="str">
        <f t="shared" si="406"/>
        <v>Hyderabad Hub</v>
      </c>
      <c r="AG3208" t="str">
        <f t="shared" si="407"/>
        <v>Diane Martin</v>
      </c>
    </row>
    <row r="3209" spans="1:33" x14ac:dyDescent="0.35">
      <c r="A3209" t="s">
        <v>15350</v>
      </c>
      <c r="B3209" t="s">
        <v>15351</v>
      </c>
      <c r="C3209" s="7" t="s">
        <v>15352</v>
      </c>
      <c r="D3209" s="7" t="s">
        <v>54</v>
      </c>
      <c r="E3209" s="9">
        <v>37</v>
      </c>
      <c r="F3209" s="7" t="s">
        <v>92</v>
      </c>
      <c r="G3209" s="6">
        <v>46158</v>
      </c>
      <c r="H3209" s="6">
        <v>45478</v>
      </c>
      <c r="I3209" s="7" t="s">
        <v>75</v>
      </c>
      <c r="J3209" s="7" t="s">
        <v>76</v>
      </c>
      <c r="K3209" s="7" t="s">
        <v>117</v>
      </c>
      <c r="L3209" t="s">
        <v>15353</v>
      </c>
      <c r="M3209" s="7" t="s">
        <v>119</v>
      </c>
      <c r="N3209" s="7" t="s">
        <v>120</v>
      </c>
      <c r="O3209" s="9">
        <v>5</v>
      </c>
      <c r="P3209" s="10">
        <v>19468</v>
      </c>
      <c r="Q3209" s="10">
        <v>22592.59</v>
      </c>
      <c r="R3209" s="11">
        <v>0</v>
      </c>
      <c r="S3209" s="10">
        <v>112962.95</v>
      </c>
      <c r="T3209" s="10">
        <v>15622.95</v>
      </c>
      <c r="U3209" s="7" t="s">
        <v>126</v>
      </c>
      <c r="V3209" s="7" t="s">
        <v>112</v>
      </c>
      <c r="W3209" s="9">
        <v>3</v>
      </c>
      <c r="X3209" s="7" t="s">
        <v>79</v>
      </c>
      <c r="Y3209" s="7" t="s">
        <v>15354</v>
      </c>
      <c r="Z3209" t="str">
        <f t="shared" si="400"/>
        <v>Tammy Singh</v>
      </c>
      <c r="AA3209" t="str">
        <f t="shared" si="401"/>
        <v>Karnataka</v>
      </c>
      <c r="AB3209" t="str">
        <f t="shared" si="402"/>
        <v>Bengaluru</v>
      </c>
      <c r="AC3209" t="str">
        <f t="shared" si="403"/>
        <v>Fashion</v>
      </c>
      <c r="AD3209" t="str">
        <f t="shared" si="404"/>
        <v>Air Max Shoes</v>
      </c>
      <c r="AE3209" t="str">
        <f t="shared" si="405"/>
        <v>Nike</v>
      </c>
      <c r="AF3209" t="str">
        <f t="shared" si="406"/>
        <v>Bengaluru Hub</v>
      </c>
      <c r="AG3209" t="str">
        <f t="shared" si="407"/>
        <v>Holly Dawson</v>
      </c>
    </row>
    <row r="3210" spans="1:33" x14ac:dyDescent="0.35">
      <c r="A3210" t="s">
        <v>15355</v>
      </c>
      <c r="B3210" t="s">
        <v>15356</v>
      </c>
      <c r="C3210" s="7" t="s">
        <v>15357</v>
      </c>
      <c r="D3210" s="7" t="s">
        <v>54</v>
      </c>
      <c r="E3210" s="9">
        <v>60</v>
      </c>
      <c r="F3210" s="7" t="s">
        <v>92</v>
      </c>
      <c r="G3210" s="6">
        <v>46125</v>
      </c>
      <c r="H3210" s="6">
        <v>45493</v>
      </c>
      <c r="I3210" s="7" t="s">
        <v>55</v>
      </c>
      <c r="J3210" s="7" t="s">
        <v>56</v>
      </c>
      <c r="K3210" s="7" t="s">
        <v>93</v>
      </c>
      <c r="L3210" t="s">
        <v>15358</v>
      </c>
      <c r="M3210" s="7" t="s">
        <v>95</v>
      </c>
      <c r="N3210" s="7" t="s">
        <v>96</v>
      </c>
      <c r="O3210" s="9">
        <v>1</v>
      </c>
      <c r="P3210" s="10">
        <v>6223</v>
      </c>
      <c r="Q3210" s="10">
        <v>8453.51</v>
      </c>
      <c r="R3210" s="11">
        <v>15</v>
      </c>
      <c r="S3210" s="10">
        <v>7185.48</v>
      </c>
      <c r="T3210" s="10">
        <v>2230.5100000000002</v>
      </c>
      <c r="U3210" s="7" t="s">
        <v>126</v>
      </c>
      <c r="V3210" s="7" t="s">
        <v>112</v>
      </c>
      <c r="W3210" s="9">
        <v>3</v>
      </c>
      <c r="X3210" s="7" t="s">
        <v>58</v>
      </c>
      <c r="Y3210" s="7" t="s">
        <v>15359</v>
      </c>
      <c r="Z3210" t="str">
        <f t="shared" si="400"/>
        <v>Ashley Ramirez</v>
      </c>
      <c r="AA3210" t="str">
        <f t="shared" si="401"/>
        <v>Delhi</v>
      </c>
      <c r="AB3210" t="str">
        <f t="shared" si="402"/>
        <v>New Delhi</v>
      </c>
      <c r="AC3210" t="str">
        <f t="shared" si="403"/>
        <v>Electronics</v>
      </c>
      <c r="AD3210" t="str">
        <f t="shared" si="404"/>
        <v>Galaxy S24</v>
      </c>
      <c r="AE3210" t="str">
        <f t="shared" si="405"/>
        <v>Samsung</v>
      </c>
      <c r="AF3210" t="str">
        <f t="shared" si="406"/>
        <v>New Delhi Hub</v>
      </c>
      <c r="AG3210" t="str">
        <f t="shared" si="407"/>
        <v>Paul Smith</v>
      </c>
    </row>
    <row r="3211" spans="1:33" x14ac:dyDescent="0.35">
      <c r="A3211" t="s">
        <v>15360</v>
      </c>
      <c r="B3211" t="s">
        <v>15361</v>
      </c>
      <c r="C3211" s="7" t="s">
        <v>15362</v>
      </c>
      <c r="D3211" s="7" t="s">
        <v>54</v>
      </c>
      <c r="E3211" s="9">
        <v>22</v>
      </c>
      <c r="F3211" s="7" t="s">
        <v>92</v>
      </c>
      <c r="G3211" s="6">
        <v>45842</v>
      </c>
      <c r="H3211" s="6">
        <v>45673</v>
      </c>
      <c r="I3211" s="7" t="s">
        <v>75</v>
      </c>
      <c r="J3211" s="7" t="s">
        <v>76</v>
      </c>
      <c r="K3211" s="7" t="s">
        <v>117</v>
      </c>
      <c r="L3211" t="s">
        <v>5257</v>
      </c>
      <c r="M3211" s="7" t="s">
        <v>119</v>
      </c>
      <c r="N3211" s="7" t="s">
        <v>120</v>
      </c>
      <c r="O3211" s="9">
        <v>2</v>
      </c>
      <c r="P3211" s="10">
        <v>1926</v>
      </c>
      <c r="Q3211" s="10">
        <v>2712.08</v>
      </c>
      <c r="R3211" s="11">
        <v>20</v>
      </c>
      <c r="S3211" s="10">
        <v>4339.33</v>
      </c>
      <c r="T3211" s="10">
        <v>1572.16</v>
      </c>
      <c r="U3211" s="7" t="s">
        <v>78</v>
      </c>
      <c r="V3211" s="7" t="s">
        <v>112</v>
      </c>
      <c r="W3211" s="9">
        <v>1</v>
      </c>
      <c r="X3211" s="7" t="s">
        <v>79</v>
      </c>
      <c r="Y3211" s="7" t="s">
        <v>15363</v>
      </c>
      <c r="Z3211" t="str">
        <f t="shared" si="400"/>
        <v>Philip Hatfield</v>
      </c>
      <c r="AA3211" t="str">
        <f t="shared" si="401"/>
        <v>Karnataka</v>
      </c>
      <c r="AB3211" t="str">
        <f t="shared" si="402"/>
        <v>Bengaluru</v>
      </c>
      <c r="AC3211" t="str">
        <f t="shared" si="403"/>
        <v>Fashion</v>
      </c>
      <c r="AD3211" t="str">
        <f t="shared" si="404"/>
        <v>Air Max Shoes</v>
      </c>
      <c r="AE3211" t="str">
        <f t="shared" si="405"/>
        <v>Nike</v>
      </c>
      <c r="AF3211" t="str">
        <f t="shared" si="406"/>
        <v>Bengaluru Hub</v>
      </c>
      <c r="AG3211" t="str">
        <f t="shared" si="407"/>
        <v>Michael Randall</v>
      </c>
    </row>
    <row r="3212" spans="1:33" x14ac:dyDescent="0.35">
      <c r="A3212" t="s">
        <v>15364</v>
      </c>
      <c r="B3212" t="s">
        <v>15365</v>
      </c>
      <c r="C3212" s="7" t="s">
        <v>15366</v>
      </c>
      <c r="D3212" s="7" t="s">
        <v>28</v>
      </c>
      <c r="E3212" s="9">
        <v>53</v>
      </c>
      <c r="F3212" s="7" t="s">
        <v>29</v>
      </c>
      <c r="G3212" s="6">
        <v>45954</v>
      </c>
      <c r="H3212" s="6">
        <v>45951</v>
      </c>
      <c r="I3212" s="7" t="s">
        <v>84</v>
      </c>
      <c r="J3212" s="7" t="s">
        <v>85</v>
      </c>
      <c r="K3212" s="7" t="s">
        <v>93</v>
      </c>
      <c r="L3212" t="s">
        <v>15367</v>
      </c>
      <c r="M3212" s="7" t="s">
        <v>95</v>
      </c>
      <c r="N3212" s="7" t="s">
        <v>96</v>
      </c>
      <c r="O3212" s="9">
        <v>5</v>
      </c>
      <c r="P3212" s="10">
        <v>24498</v>
      </c>
      <c r="Q3212" s="10">
        <v>27665.5</v>
      </c>
      <c r="R3212" s="11">
        <v>0</v>
      </c>
      <c r="S3212" s="10">
        <v>138327.5</v>
      </c>
      <c r="T3212" s="10">
        <v>15837.5</v>
      </c>
      <c r="U3212" s="7" t="s">
        <v>48</v>
      </c>
      <c r="V3212" s="7" t="s">
        <v>37</v>
      </c>
      <c r="W3212" s="9">
        <v>2</v>
      </c>
      <c r="X3212" s="7" t="s">
        <v>87</v>
      </c>
      <c r="Y3212" s="7" t="s">
        <v>15368</v>
      </c>
      <c r="Z3212" t="str">
        <f t="shared" si="400"/>
        <v>Melissa King</v>
      </c>
      <c r="AA3212" t="str">
        <f t="shared" si="401"/>
        <v>Tamil Nadu</v>
      </c>
      <c r="AB3212" t="str">
        <f t="shared" si="402"/>
        <v>Chennai</v>
      </c>
      <c r="AC3212" t="str">
        <f t="shared" si="403"/>
        <v>Electronics</v>
      </c>
      <c r="AD3212" t="str">
        <f t="shared" si="404"/>
        <v>Galaxy S24</v>
      </c>
      <c r="AE3212" t="str">
        <f t="shared" si="405"/>
        <v>Samsung</v>
      </c>
      <c r="AF3212" t="str">
        <f t="shared" si="406"/>
        <v>Chennai Hub</v>
      </c>
      <c r="AG3212" t="str">
        <f t="shared" si="407"/>
        <v>Michael Lin</v>
      </c>
    </row>
    <row r="3213" spans="1:33" x14ac:dyDescent="0.35">
      <c r="A3213" t="s">
        <v>15369</v>
      </c>
      <c r="B3213" t="s">
        <v>15370</v>
      </c>
      <c r="C3213" s="7" t="s">
        <v>15371</v>
      </c>
      <c r="D3213" s="7" t="s">
        <v>28</v>
      </c>
      <c r="E3213" s="9">
        <v>51</v>
      </c>
      <c r="F3213" s="7" t="s">
        <v>29</v>
      </c>
      <c r="G3213" s="6">
        <v>45879</v>
      </c>
      <c r="H3213" s="6">
        <v>46174</v>
      </c>
      <c r="I3213" s="7" t="s">
        <v>84</v>
      </c>
      <c r="J3213" s="7" t="s">
        <v>85</v>
      </c>
      <c r="K3213" s="7" t="s">
        <v>44</v>
      </c>
      <c r="L3213" t="s">
        <v>15372</v>
      </c>
      <c r="M3213" s="7" t="s">
        <v>46</v>
      </c>
      <c r="N3213" s="7" t="s">
        <v>47</v>
      </c>
      <c r="O3213" s="9">
        <v>2</v>
      </c>
      <c r="P3213" s="10">
        <v>16805</v>
      </c>
      <c r="Q3213" s="10">
        <v>20394.98</v>
      </c>
      <c r="R3213" s="11">
        <v>5</v>
      </c>
      <c r="S3213" s="10">
        <v>38750.46</v>
      </c>
      <c r="T3213" s="10">
        <v>7179.96</v>
      </c>
      <c r="U3213" s="7" t="s">
        <v>36</v>
      </c>
      <c r="V3213" s="7" t="s">
        <v>154</v>
      </c>
      <c r="W3213" s="9">
        <v>5</v>
      </c>
      <c r="X3213" s="7" t="s">
        <v>87</v>
      </c>
      <c r="Y3213" s="7" t="s">
        <v>15373</v>
      </c>
      <c r="Z3213" t="str">
        <f t="shared" si="400"/>
        <v>Allison Cowan</v>
      </c>
      <c r="AA3213" t="str">
        <f t="shared" si="401"/>
        <v>Tamil Nadu</v>
      </c>
      <c r="AB3213" t="str">
        <f t="shared" si="402"/>
        <v>Chennai</v>
      </c>
      <c r="AC3213" t="str">
        <f t="shared" si="403"/>
        <v>Grocery</v>
      </c>
      <c r="AD3213" t="str">
        <f t="shared" si="404"/>
        <v>Sunflower Oil</v>
      </c>
      <c r="AE3213" t="str">
        <f t="shared" si="405"/>
        <v>Fortune</v>
      </c>
      <c r="AF3213" t="str">
        <f t="shared" si="406"/>
        <v>Chennai Hub</v>
      </c>
      <c r="AG3213" t="str">
        <f t="shared" si="407"/>
        <v>Melanie Fitzgerald</v>
      </c>
    </row>
    <row r="3214" spans="1:33" x14ac:dyDescent="0.35">
      <c r="A3214" t="s">
        <v>15374</v>
      </c>
      <c r="B3214" t="s">
        <v>15375</v>
      </c>
      <c r="C3214" s="7" t="s">
        <v>15376</v>
      </c>
      <c r="D3214" s="7" t="s">
        <v>28</v>
      </c>
      <c r="E3214" s="9">
        <v>59</v>
      </c>
      <c r="F3214" s="7" t="s">
        <v>92</v>
      </c>
      <c r="G3214" s="6">
        <v>46196</v>
      </c>
      <c r="H3214" s="6">
        <v>45730</v>
      </c>
      <c r="I3214" s="7" t="s">
        <v>75</v>
      </c>
      <c r="J3214" s="7" t="s">
        <v>76</v>
      </c>
      <c r="K3214" s="7" t="s">
        <v>44</v>
      </c>
      <c r="L3214" t="s">
        <v>15377</v>
      </c>
      <c r="M3214" s="7" t="s">
        <v>46</v>
      </c>
      <c r="N3214" s="7" t="s">
        <v>47</v>
      </c>
      <c r="O3214" s="9">
        <v>5</v>
      </c>
      <c r="P3214" s="10">
        <v>15091</v>
      </c>
      <c r="Q3214" s="10">
        <v>17427.82</v>
      </c>
      <c r="R3214" s="11">
        <v>15</v>
      </c>
      <c r="S3214" s="10">
        <v>74068.240000000005</v>
      </c>
      <c r="T3214" s="10">
        <v>11684.1</v>
      </c>
      <c r="U3214" s="7" t="s">
        <v>78</v>
      </c>
      <c r="V3214" s="7" t="s">
        <v>112</v>
      </c>
      <c r="W3214" s="9">
        <v>2</v>
      </c>
      <c r="X3214" s="7" t="s">
        <v>79</v>
      </c>
      <c r="Y3214" s="7" t="s">
        <v>15378</v>
      </c>
      <c r="Z3214" t="str">
        <f t="shared" si="400"/>
        <v>Mary Jacobs</v>
      </c>
      <c r="AA3214" t="str">
        <f t="shared" si="401"/>
        <v>Karnataka</v>
      </c>
      <c r="AB3214" t="str">
        <f t="shared" si="402"/>
        <v>Bengaluru</v>
      </c>
      <c r="AC3214" t="str">
        <f t="shared" si="403"/>
        <v>Grocery</v>
      </c>
      <c r="AD3214" t="str">
        <f t="shared" si="404"/>
        <v>Sunflower Oil</v>
      </c>
      <c r="AE3214" t="str">
        <f t="shared" si="405"/>
        <v>Fortune</v>
      </c>
      <c r="AF3214" t="str">
        <f t="shared" si="406"/>
        <v>Bengaluru Hub</v>
      </c>
      <c r="AG3214" t="str">
        <f t="shared" si="407"/>
        <v>William Russell</v>
      </c>
    </row>
    <row r="3215" spans="1:33" x14ac:dyDescent="0.35">
      <c r="A3215" t="s">
        <v>15379</v>
      </c>
      <c r="B3215" t="s">
        <v>15380</v>
      </c>
      <c r="C3215" s="7" t="s">
        <v>15381</v>
      </c>
      <c r="D3215" s="7" t="s">
        <v>54</v>
      </c>
      <c r="E3215" s="9">
        <v>24</v>
      </c>
      <c r="F3215" s="7" t="s">
        <v>29</v>
      </c>
      <c r="G3215" s="6">
        <v>45497</v>
      </c>
      <c r="H3215" s="6">
        <v>45551</v>
      </c>
      <c r="I3215" s="7" t="s">
        <v>84</v>
      </c>
      <c r="J3215" s="7" t="s">
        <v>85</v>
      </c>
      <c r="K3215" s="7" t="s">
        <v>93</v>
      </c>
      <c r="L3215" t="s">
        <v>15382</v>
      </c>
      <c r="M3215" s="7" t="s">
        <v>132</v>
      </c>
      <c r="N3215" s="7" t="s">
        <v>133</v>
      </c>
      <c r="O3215" s="9">
        <v>3</v>
      </c>
      <c r="P3215" s="10">
        <v>14440</v>
      </c>
      <c r="Q3215" s="10">
        <v>17354.47</v>
      </c>
      <c r="R3215" s="11">
        <v>15</v>
      </c>
      <c r="S3215" s="10">
        <v>44253.9</v>
      </c>
      <c r="T3215" s="10">
        <v>8743.41</v>
      </c>
      <c r="U3215" s="7" t="s">
        <v>126</v>
      </c>
      <c r="V3215" s="7" t="s">
        <v>69</v>
      </c>
      <c r="W3215" s="9">
        <v>5</v>
      </c>
      <c r="X3215" s="7" t="s">
        <v>87</v>
      </c>
      <c r="Y3215" s="7" t="s">
        <v>15383</v>
      </c>
      <c r="Z3215" t="str">
        <f t="shared" si="400"/>
        <v>Tiffany Dominguez</v>
      </c>
      <c r="AA3215" t="str">
        <f t="shared" si="401"/>
        <v>Tamil Nadu</v>
      </c>
      <c r="AB3215" t="str">
        <f t="shared" si="402"/>
        <v>Chennai</v>
      </c>
      <c r="AC3215" t="str">
        <f t="shared" si="403"/>
        <v>Electronics</v>
      </c>
      <c r="AD3215" t="str">
        <f t="shared" si="404"/>
        <v>iPhone 15</v>
      </c>
      <c r="AE3215" t="str">
        <f t="shared" si="405"/>
        <v>Apple</v>
      </c>
      <c r="AF3215" t="str">
        <f t="shared" si="406"/>
        <v>Chennai Hub</v>
      </c>
      <c r="AG3215" t="str">
        <f t="shared" si="407"/>
        <v>Robert Hernandez</v>
      </c>
    </row>
    <row r="3216" spans="1:33" x14ac:dyDescent="0.35">
      <c r="A3216" t="s">
        <v>15384</v>
      </c>
      <c r="B3216" t="s">
        <v>15385</v>
      </c>
      <c r="C3216" s="7" t="s">
        <v>15386</v>
      </c>
      <c r="D3216" s="7" t="s">
        <v>54</v>
      </c>
      <c r="E3216" s="9">
        <v>44</v>
      </c>
      <c r="F3216" s="7" t="s">
        <v>29</v>
      </c>
      <c r="G3216" s="6">
        <v>45905</v>
      </c>
      <c r="H3216" s="6">
        <v>45762</v>
      </c>
      <c r="I3216" s="7" t="s">
        <v>63</v>
      </c>
      <c r="J3216" s="7" t="s">
        <v>64</v>
      </c>
      <c r="K3216" s="7" t="s">
        <v>32</v>
      </c>
      <c r="L3216" t="s">
        <v>15387</v>
      </c>
      <c r="M3216" s="7" t="s">
        <v>34</v>
      </c>
      <c r="N3216" s="7" t="s">
        <v>35</v>
      </c>
      <c r="O3216" s="9">
        <v>3</v>
      </c>
      <c r="P3216" s="10">
        <v>22917</v>
      </c>
      <c r="Q3216" s="10">
        <v>28106.53</v>
      </c>
      <c r="R3216" s="11">
        <v>5</v>
      </c>
      <c r="S3216" s="10">
        <v>80103.61</v>
      </c>
      <c r="T3216" s="10">
        <v>15568.59</v>
      </c>
      <c r="U3216" s="7" t="s">
        <v>78</v>
      </c>
      <c r="V3216" s="7" t="s">
        <v>154</v>
      </c>
      <c r="W3216" s="9">
        <v>5</v>
      </c>
      <c r="X3216" s="7" t="s">
        <v>70</v>
      </c>
      <c r="Y3216" s="7" t="s">
        <v>15388</v>
      </c>
      <c r="Z3216" t="str">
        <f t="shared" si="400"/>
        <v>Joshua Price</v>
      </c>
      <c r="AA3216" t="str">
        <f t="shared" si="401"/>
        <v>Telangana</v>
      </c>
      <c r="AB3216" t="str">
        <f t="shared" si="402"/>
        <v>Hyderabad</v>
      </c>
      <c r="AC3216" t="str">
        <f t="shared" si="403"/>
        <v>Home</v>
      </c>
      <c r="AD3216" t="str">
        <f t="shared" si="404"/>
        <v>Pressure Cooker</v>
      </c>
      <c r="AE3216" t="str">
        <f t="shared" si="405"/>
        <v>Prestige</v>
      </c>
      <c r="AF3216" t="str">
        <f t="shared" si="406"/>
        <v>Hyderabad Hub</v>
      </c>
      <c r="AG3216" t="str">
        <f t="shared" si="407"/>
        <v>Kelly Jensen</v>
      </c>
    </row>
    <row r="3217" spans="1:33" x14ac:dyDescent="0.35">
      <c r="A3217" t="s">
        <v>15389</v>
      </c>
      <c r="B3217" t="s">
        <v>15390</v>
      </c>
      <c r="C3217" s="7" t="s">
        <v>15391</v>
      </c>
      <c r="D3217" s="7" t="s">
        <v>54</v>
      </c>
      <c r="E3217" s="9">
        <v>44</v>
      </c>
      <c r="F3217" s="7" t="s">
        <v>29</v>
      </c>
      <c r="G3217" s="6">
        <v>46164</v>
      </c>
      <c r="H3217" s="6">
        <v>45994</v>
      </c>
      <c r="I3217" s="7" t="s">
        <v>30</v>
      </c>
      <c r="J3217" s="7" t="s">
        <v>31</v>
      </c>
      <c r="K3217" s="7" t="s">
        <v>93</v>
      </c>
      <c r="L3217" t="s">
        <v>15392</v>
      </c>
      <c r="M3217" s="7" t="s">
        <v>95</v>
      </c>
      <c r="N3217" s="7" t="s">
        <v>96</v>
      </c>
      <c r="O3217" s="9">
        <v>2</v>
      </c>
      <c r="P3217" s="10">
        <v>686</v>
      </c>
      <c r="Q3217" s="10">
        <v>947.82</v>
      </c>
      <c r="R3217" s="11">
        <v>0</v>
      </c>
      <c r="S3217" s="10">
        <v>1895.64</v>
      </c>
      <c r="T3217" s="10">
        <v>523.64</v>
      </c>
      <c r="U3217" s="7" t="s">
        <v>48</v>
      </c>
      <c r="V3217" s="7" t="s">
        <v>154</v>
      </c>
      <c r="W3217" s="9">
        <v>2</v>
      </c>
      <c r="X3217" s="7" t="s">
        <v>38</v>
      </c>
      <c r="Y3217" s="7" t="s">
        <v>12927</v>
      </c>
      <c r="Z3217" t="str">
        <f t="shared" si="400"/>
        <v>Nancy Jordan</v>
      </c>
      <c r="AA3217" t="str">
        <f t="shared" si="401"/>
        <v>Maharashtra</v>
      </c>
      <c r="AB3217" t="str">
        <f t="shared" si="402"/>
        <v>Mumbai</v>
      </c>
      <c r="AC3217" t="str">
        <f t="shared" si="403"/>
        <v>Electronics</v>
      </c>
      <c r="AD3217" t="str">
        <f t="shared" si="404"/>
        <v>Galaxy S24</v>
      </c>
      <c r="AE3217" t="str">
        <f t="shared" si="405"/>
        <v>Samsung</v>
      </c>
      <c r="AF3217" t="str">
        <f t="shared" si="406"/>
        <v>Mumbai Hub</v>
      </c>
      <c r="AG3217" t="str">
        <f t="shared" si="407"/>
        <v>Matthew Dean</v>
      </c>
    </row>
    <row r="3218" spans="1:33" x14ac:dyDescent="0.35">
      <c r="A3218" t="s">
        <v>15393</v>
      </c>
      <c r="B3218" t="s">
        <v>15394</v>
      </c>
      <c r="C3218" s="7" t="s">
        <v>15395</v>
      </c>
      <c r="D3218" s="7" t="s">
        <v>54</v>
      </c>
      <c r="E3218" s="9">
        <v>35</v>
      </c>
      <c r="F3218" s="7" t="s">
        <v>92</v>
      </c>
      <c r="G3218" s="6">
        <v>46016</v>
      </c>
      <c r="H3218" s="6">
        <v>45852</v>
      </c>
      <c r="I3218" s="7" t="s">
        <v>30</v>
      </c>
      <c r="J3218" s="7" t="s">
        <v>31</v>
      </c>
      <c r="K3218" s="7" t="s">
        <v>93</v>
      </c>
      <c r="L3218" t="s">
        <v>15396</v>
      </c>
      <c r="M3218" s="7" t="s">
        <v>67</v>
      </c>
      <c r="N3218" s="7" t="s">
        <v>68</v>
      </c>
      <c r="O3218" s="9">
        <v>3</v>
      </c>
      <c r="P3218" s="10">
        <v>17348</v>
      </c>
      <c r="Q3218" s="10">
        <v>21223.95</v>
      </c>
      <c r="R3218" s="11">
        <v>10</v>
      </c>
      <c r="S3218" s="10">
        <v>57304.67</v>
      </c>
      <c r="T3218" s="10">
        <v>11627.85</v>
      </c>
      <c r="U3218" s="7" t="s">
        <v>36</v>
      </c>
      <c r="V3218" s="7" t="s">
        <v>69</v>
      </c>
      <c r="W3218" s="9">
        <v>1</v>
      </c>
      <c r="X3218" s="7" t="s">
        <v>38</v>
      </c>
      <c r="Y3218" s="7" t="s">
        <v>15397</v>
      </c>
      <c r="Z3218" t="str">
        <f t="shared" si="400"/>
        <v>Lynn Perry DVM</v>
      </c>
      <c r="AA3218" t="str">
        <f t="shared" si="401"/>
        <v>Maharashtra</v>
      </c>
      <c r="AB3218" t="str">
        <f t="shared" si="402"/>
        <v>Mumbai</v>
      </c>
      <c r="AC3218" t="str">
        <f t="shared" si="403"/>
        <v>Electronics</v>
      </c>
      <c r="AD3218" t="str">
        <f t="shared" si="404"/>
        <v>Face Wash</v>
      </c>
      <c r="AE3218" t="str">
        <f t="shared" si="405"/>
        <v>Loreal</v>
      </c>
      <c r="AF3218" t="str">
        <f t="shared" si="406"/>
        <v>Mumbai Hub</v>
      </c>
      <c r="AG3218" t="str">
        <f t="shared" si="407"/>
        <v>Jason Crawford</v>
      </c>
    </row>
    <row r="3219" spans="1:33" x14ac:dyDescent="0.35">
      <c r="A3219" t="s">
        <v>15398</v>
      </c>
      <c r="B3219" t="s">
        <v>15399</v>
      </c>
      <c r="C3219" s="7" t="s">
        <v>15400</v>
      </c>
      <c r="D3219" s="7" t="s">
        <v>54</v>
      </c>
      <c r="E3219" s="9">
        <v>39</v>
      </c>
      <c r="F3219" s="7" t="s">
        <v>29</v>
      </c>
      <c r="G3219" s="6">
        <v>45515</v>
      </c>
      <c r="H3219" s="6">
        <v>45853</v>
      </c>
      <c r="I3219" s="7" t="s">
        <v>30</v>
      </c>
      <c r="J3219" s="7" t="s">
        <v>64</v>
      </c>
      <c r="K3219" s="7" t="s">
        <v>65</v>
      </c>
      <c r="L3219" t="s">
        <v>15401</v>
      </c>
      <c r="M3219" s="7" t="s">
        <v>67</v>
      </c>
      <c r="N3219" s="7" t="s">
        <v>68</v>
      </c>
      <c r="O3219" s="9">
        <v>4</v>
      </c>
      <c r="P3219" s="10">
        <v>28913</v>
      </c>
      <c r="Q3219" s="10">
        <v>32670.51</v>
      </c>
      <c r="R3219" s="11">
        <v>0</v>
      </c>
      <c r="S3219" s="10">
        <v>130682.04</v>
      </c>
      <c r="T3219" s="10">
        <v>15030.04</v>
      </c>
      <c r="U3219" s="7" t="s">
        <v>126</v>
      </c>
      <c r="V3219" s="7" t="s">
        <v>69</v>
      </c>
      <c r="W3219" s="9">
        <v>5</v>
      </c>
      <c r="X3219" s="7" t="s">
        <v>70</v>
      </c>
      <c r="Y3219" s="7" t="s">
        <v>15402</v>
      </c>
      <c r="Z3219" t="str">
        <f t="shared" si="400"/>
        <v>Mark Fleming</v>
      </c>
      <c r="AA3219" t="str">
        <f t="shared" si="401"/>
        <v>Maharashtra</v>
      </c>
      <c r="AB3219" t="str">
        <f t="shared" si="402"/>
        <v>Hyderabad</v>
      </c>
      <c r="AC3219" t="str">
        <f t="shared" si="403"/>
        <v>Beauty</v>
      </c>
      <c r="AD3219" t="str">
        <f t="shared" si="404"/>
        <v>Face Wash</v>
      </c>
      <c r="AE3219" t="str">
        <f t="shared" si="405"/>
        <v>Loreal</v>
      </c>
      <c r="AF3219" t="str">
        <f t="shared" si="406"/>
        <v>Hyderabad Hub</v>
      </c>
      <c r="AG3219" t="str">
        <f t="shared" si="407"/>
        <v>Richard Fernandez</v>
      </c>
    </row>
    <row r="3220" spans="1:33" x14ac:dyDescent="0.35">
      <c r="A3220" t="s">
        <v>15403</v>
      </c>
      <c r="B3220" t="s">
        <v>15404</v>
      </c>
      <c r="C3220" s="7" t="s">
        <v>15405</v>
      </c>
      <c r="D3220" s="7" t="s">
        <v>54</v>
      </c>
      <c r="E3220" s="9">
        <v>32</v>
      </c>
      <c r="F3220" s="7" t="s">
        <v>92</v>
      </c>
      <c r="G3220" s="6">
        <v>45937</v>
      </c>
      <c r="H3220" s="6">
        <v>45656</v>
      </c>
      <c r="I3220" s="7" t="s">
        <v>55</v>
      </c>
      <c r="J3220" s="7" t="s">
        <v>56</v>
      </c>
      <c r="K3220" s="7" t="s">
        <v>65</v>
      </c>
      <c r="L3220" t="s">
        <v>15406</v>
      </c>
      <c r="M3220" s="7" t="s">
        <v>67</v>
      </c>
      <c r="N3220" s="7" t="s">
        <v>68</v>
      </c>
      <c r="O3220" s="9">
        <v>1</v>
      </c>
      <c r="P3220" s="10">
        <v>27218</v>
      </c>
      <c r="Q3220" s="10">
        <v>38479.29</v>
      </c>
      <c r="R3220" s="11">
        <v>15</v>
      </c>
      <c r="S3220" s="10">
        <v>32707.4</v>
      </c>
      <c r="T3220" s="10">
        <v>11261.29</v>
      </c>
      <c r="U3220" s="7" t="s">
        <v>78</v>
      </c>
      <c r="V3220" s="7" t="s">
        <v>154</v>
      </c>
      <c r="W3220" s="9">
        <v>4</v>
      </c>
      <c r="X3220" s="7" t="s">
        <v>58</v>
      </c>
      <c r="Y3220" s="7" t="s">
        <v>9637</v>
      </c>
      <c r="Z3220" t="str">
        <f t="shared" si="400"/>
        <v>Mary Taylor</v>
      </c>
      <c r="AA3220" t="str">
        <f t="shared" si="401"/>
        <v>Delhi</v>
      </c>
      <c r="AB3220" t="str">
        <f t="shared" si="402"/>
        <v>New Delhi</v>
      </c>
      <c r="AC3220" t="str">
        <f t="shared" si="403"/>
        <v>Beauty</v>
      </c>
      <c r="AD3220" t="str">
        <f t="shared" si="404"/>
        <v>Face Wash</v>
      </c>
      <c r="AE3220" t="str">
        <f t="shared" si="405"/>
        <v>Loreal</v>
      </c>
      <c r="AF3220" t="str">
        <f t="shared" si="406"/>
        <v>New Delhi Hub</v>
      </c>
      <c r="AG3220" t="str">
        <f t="shared" si="407"/>
        <v>Barbara Edwards</v>
      </c>
    </row>
    <row r="3221" spans="1:33" x14ac:dyDescent="0.35">
      <c r="A3221" t="s">
        <v>15407</v>
      </c>
      <c r="B3221" t="s">
        <v>15408</v>
      </c>
      <c r="C3221" s="7" t="s">
        <v>15409</v>
      </c>
      <c r="D3221" s="7" t="s">
        <v>28</v>
      </c>
      <c r="E3221" s="9">
        <v>27</v>
      </c>
      <c r="F3221" s="7" t="s">
        <v>29</v>
      </c>
      <c r="G3221" s="6">
        <v>46038</v>
      </c>
      <c r="H3221" s="6">
        <v>45587</v>
      </c>
      <c r="I3221" s="7" t="s">
        <v>55</v>
      </c>
      <c r="J3221" s="7" t="s">
        <v>56</v>
      </c>
      <c r="K3221" s="7" t="s">
        <v>65</v>
      </c>
      <c r="L3221" t="s">
        <v>15410</v>
      </c>
      <c r="M3221" s="7" t="s">
        <v>67</v>
      </c>
      <c r="N3221" s="7" t="s">
        <v>68</v>
      </c>
      <c r="O3221" s="9">
        <v>1</v>
      </c>
      <c r="P3221" s="10">
        <v>29478</v>
      </c>
      <c r="Q3221" s="10">
        <v>40952.230000000003</v>
      </c>
      <c r="R3221" s="11">
        <v>0</v>
      </c>
      <c r="S3221" s="10">
        <v>40952.230000000003</v>
      </c>
      <c r="T3221" s="10">
        <v>11474.23</v>
      </c>
      <c r="U3221" s="7" t="s">
        <v>78</v>
      </c>
      <c r="V3221" s="7" t="s">
        <v>154</v>
      </c>
      <c r="W3221" s="9">
        <v>1</v>
      </c>
      <c r="X3221" s="7" t="s">
        <v>58</v>
      </c>
      <c r="Y3221" s="7" t="s">
        <v>15411</v>
      </c>
      <c r="Z3221" t="str">
        <f t="shared" si="400"/>
        <v>Jonathan Leach</v>
      </c>
      <c r="AA3221" t="str">
        <f t="shared" si="401"/>
        <v>Delhi</v>
      </c>
      <c r="AB3221" t="str">
        <f t="shared" si="402"/>
        <v>New Delhi</v>
      </c>
      <c r="AC3221" t="str">
        <f t="shared" si="403"/>
        <v>Beauty</v>
      </c>
      <c r="AD3221" t="str">
        <f t="shared" si="404"/>
        <v>Face Wash</v>
      </c>
      <c r="AE3221" t="str">
        <f t="shared" si="405"/>
        <v>Loreal</v>
      </c>
      <c r="AF3221" t="str">
        <f t="shared" si="406"/>
        <v>New Delhi Hub</v>
      </c>
      <c r="AG3221" t="str">
        <f t="shared" si="407"/>
        <v>Frank Ray</v>
      </c>
    </row>
    <row r="3222" spans="1:33" x14ac:dyDescent="0.35">
      <c r="A3222" t="s">
        <v>15412</v>
      </c>
      <c r="B3222" t="s">
        <v>15413</v>
      </c>
      <c r="C3222" s="7" t="s">
        <v>15414</v>
      </c>
      <c r="D3222" s="7" t="s">
        <v>54</v>
      </c>
      <c r="E3222" s="9">
        <v>30</v>
      </c>
      <c r="F3222" s="7" t="s">
        <v>92</v>
      </c>
      <c r="G3222" s="6">
        <v>45592</v>
      </c>
      <c r="H3222" s="6">
        <v>46105</v>
      </c>
      <c r="I3222" s="7" t="s">
        <v>75</v>
      </c>
      <c r="J3222" s="7" t="s">
        <v>76</v>
      </c>
      <c r="K3222" s="7" t="s">
        <v>93</v>
      </c>
      <c r="L3222" t="s">
        <v>5282</v>
      </c>
      <c r="M3222" s="7" t="s">
        <v>95</v>
      </c>
      <c r="N3222" s="7" t="s">
        <v>96</v>
      </c>
      <c r="O3222" s="9">
        <v>4</v>
      </c>
      <c r="P3222" s="10">
        <v>9043</v>
      </c>
      <c r="Q3222" s="10">
        <v>12498.39</v>
      </c>
      <c r="R3222" s="11">
        <v>10</v>
      </c>
      <c r="S3222" s="10">
        <v>44994.2</v>
      </c>
      <c r="T3222" s="10">
        <v>13821.56</v>
      </c>
      <c r="U3222" s="7" t="s">
        <v>126</v>
      </c>
      <c r="V3222" s="7" t="s">
        <v>154</v>
      </c>
      <c r="W3222" s="9">
        <v>5</v>
      </c>
      <c r="X3222" s="7" t="s">
        <v>79</v>
      </c>
      <c r="Y3222" s="7" t="s">
        <v>15415</v>
      </c>
      <c r="Z3222" t="str">
        <f t="shared" si="400"/>
        <v>Rodney Robbins</v>
      </c>
      <c r="AA3222" t="str">
        <f t="shared" si="401"/>
        <v>Karnataka</v>
      </c>
      <c r="AB3222" t="str">
        <f t="shared" si="402"/>
        <v>Bengaluru</v>
      </c>
      <c r="AC3222" t="str">
        <f t="shared" si="403"/>
        <v>Electronics</v>
      </c>
      <c r="AD3222" t="str">
        <f t="shared" si="404"/>
        <v>Galaxy S24</v>
      </c>
      <c r="AE3222" t="str">
        <f t="shared" si="405"/>
        <v>Samsung</v>
      </c>
      <c r="AF3222" t="str">
        <f t="shared" si="406"/>
        <v>Bengaluru Hub</v>
      </c>
      <c r="AG3222" t="str">
        <f t="shared" si="407"/>
        <v>Dale White</v>
      </c>
    </row>
    <row r="3223" spans="1:33" x14ac:dyDescent="0.35">
      <c r="A3223" t="s">
        <v>15416</v>
      </c>
      <c r="B3223" t="s">
        <v>15417</v>
      </c>
      <c r="C3223" s="7" t="s">
        <v>15418</v>
      </c>
      <c r="D3223" s="7" t="s">
        <v>54</v>
      </c>
      <c r="E3223" s="9">
        <v>21</v>
      </c>
      <c r="F3223" s="7" t="s">
        <v>92</v>
      </c>
      <c r="G3223" s="6">
        <v>46198</v>
      </c>
      <c r="H3223" s="6">
        <v>45850</v>
      </c>
      <c r="I3223" s="7" t="s">
        <v>75</v>
      </c>
      <c r="J3223" s="7" t="s">
        <v>76</v>
      </c>
      <c r="K3223" s="7" t="s">
        <v>93</v>
      </c>
      <c r="L3223" t="s">
        <v>15419</v>
      </c>
      <c r="M3223" s="7" t="s">
        <v>95</v>
      </c>
      <c r="N3223" s="7" t="s">
        <v>96</v>
      </c>
      <c r="O3223" s="9">
        <v>5</v>
      </c>
      <c r="P3223" s="10">
        <v>25432</v>
      </c>
      <c r="Q3223" s="10">
        <v>34464.769999999997</v>
      </c>
      <c r="R3223" s="11">
        <v>0</v>
      </c>
      <c r="S3223" s="10">
        <v>172323.85</v>
      </c>
      <c r="T3223" s="10">
        <v>45163.85</v>
      </c>
      <c r="U3223" s="7" t="s">
        <v>78</v>
      </c>
      <c r="V3223" s="7" t="s">
        <v>112</v>
      </c>
      <c r="W3223" s="9">
        <v>3</v>
      </c>
      <c r="X3223" s="7" t="s">
        <v>79</v>
      </c>
      <c r="Y3223" s="7" t="s">
        <v>15420</v>
      </c>
      <c r="Z3223" t="str">
        <f t="shared" si="400"/>
        <v>Gregory Guzman</v>
      </c>
      <c r="AA3223" t="str">
        <f t="shared" si="401"/>
        <v>Karnataka</v>
      </c>
      <c r="AB3223" t="str">
        <f t="shared" si="402"/>
        <v>Bengaluru</v>
      </c>
      <c r="AC3223" t="str">
        <f t="shared" si="403"/>
        <v>Electronics</v>
      </c>
      <c r="AD3223" t="str">
        <f t="shared" si="404"/>
        <v>Galaxy S24</v>
      </c>
      <c r="AE3223" t="str">
        <f t="shared" si="405"/>
        <v>Samsung</v>
      </c>
      <c r="AF3223" t="str">
        <f t="shared" si="406"/>
        <v>Bengaluru Hub</v>
      </c>
      <c r="AG3223" t="str">
        <f t="shared" si="407"/>
        <v>Michael Bray</v>
      </c>
    </row>
    <row r="3224" spans="1:33" x14ac:dyDescent="0.35">
      <c r="A3224" t="s">
        <v>15421</v>
      </c>
      <c r="B3224" t="s">
        <v>15422</v>
      </c>
      <c r="C3224" s="7" t="s">
        <v>15423</v>
      </c>
      <c r="D3224" s="7" t="s">
        <v>28</v>
      </c>
      <c r="E3224" s="9">
        <v>37</v>
      </c>
      <c r="F3224" s="7" t="s">
        <v>29</v>
      </c>
      <c r="G3224" s="6">
        <v>46182</v>
      </c>
      <c r="H3224" s="6">
        <v>45816</v>
      </c>
      <c r="I3224" s="7" t="s">
        <v>30</v>
      </c>
      <c r="J3224" s="7" t="s">
        <v>64</v>
      </c>
      <c r="K3224" s="7" t="s">
        <v>117</v>
      </c>
      <c r="L3224" t="s">
        <v>6902</v>
      </c>
      <c r="M3224" s="7" t="s">
        <v>119</v>
      </c>
      <c r="N3224" s="7" t="s">
        <v>120</v>
      </c>
      <c r="O3224" s="9">
        <v>1</v>
      </c>
      <c r="P3224" s="10">
        <v>1111</v>
      </c>
      <c r="Q3224" s="10">
        <v>1486.5</v>
      </c>
      <c r="R3224" s="11">
        <v>5</v>
      </c>
      <c r="S3224" s="10">
        <v>1412.17</v>
      </c>
      <c r="T3224" s="10">
        <v>375.5</v>
      </c>
      <c r="U3224" s="7" t="s">
        <v>48</v>
      </c>
      <c r="V3224" s="7" t="s">
        <v>112</v>
      </c>
      <c r="W3224" s="9">
        <v>4</v>
      </c>
      <c r="X3224" s="7" t="s">
        <v>70</v>
      </c>
      <c r="Y3224" s="7" t="s">
        <v>15424</v>
      </c>
      <c r="Z3224" t="str">
        <f t="shared" si="400"/>
        <v>Tony Mclaughlin</v>
      </c>
      <c r="AA3224" t="str">
        <f t="shared" si="401"/>
        <v>Maharashtra</v>
      </c>
      <c r="AB3224" t="str">
        <f t="shared" si="402"/>
        <v>Hyderabad</v>
      </c>
      <c r="AC3224" t="str">
        <f t="shared" si="403"/>
        <v>Fashion</v>
      </c>
      <c r="AD3224" t="str">
        <f t="shared" si="404"/>
        <v>Air Max Shoes</v>
      </c>
      <c r="AE3224" t="str">
        <f t="shared" si="405"/>
        <v>Nike</v>
      </c>
      <c r="AF3224" t="str">
        <f t="shared" si="406"/>
        <v>Hyderabad Hub</v>
      </c>
      <c r="AG3224" t="str">
        <f t="shared" si="407"/>
        <v>Lisa Brown</v>
      </c>
    </row>
    <row r="3225" spans="1:33" x14ac:dyDescent="0.35">
      <c r="A3225" t="s">
        <v>15425</v>
      </c>
      <c r="B3225" t="s">
        <v>15426</v>
      </c>
      <c r="C3225" s="7" t="s">
        <v>15427</v>
      </c>
      <c r="D3225" s="7" t="s">
        <v>54</v>
      </c>
      <c r="E3225" s="9">
        <v>59</v>
      </c>
      <c r="F3225" s="7" t="s">
        <v>92</v>
      </c>
      <c r="G3225" s="6">
        <v>45491</v>
      </c>
      <c r="H3225" s="6">
        <v>46017</v>
      </c>
      <c r="I3225" s="7" t="s">
        <v>30</v>
      </c>
      <c r="J3225" s="7" t="s">
        <v>43</v>
      </c>
      <c r="K3225" s="7" t="s">
        <v>93</v>
      </c>
      <c r="L3225" t="s">
        <v>5998</v>
      </c>
      <c r="M3225" s="7" t="s">
        <v>95</v>
      </c>
      <c r="N3225" s="7" t="s">
        <v>96</v>
      </c>
      <c r="O3225" s="9">
        <v>5</v>
      </c>
      <c r="P3225" s="10">
        <v>18943</v>
      </c>
      <c r="Q3225" s="10">
        <v>24650.67</v>
      </c>
      <c r="R3225" s="11">
        <v>10</v>
      </c>
      <c r="S3225" s="10">
        <v>110928.01</v>
      </c>
      <c r="T3225" s="10">
        <v>28538.35</v>
      </c>
      <c r="U3225" s="7" t="s">
        <v>126</v>
      </c>
      <c r="V3225" s="7" t="s">
        <v>37</v>
      </c>
      <c r="W3225" s="9">
        <v>4</v>
      </c>
      <c r="X3225" s="7" t="s">
        <v>49</v>
      </c>
      <c r="Y3225" s="7" t="s">
        <v>15428</v>
      </c>
      <c r="Z3225" t="str">
        <f t="shared" si="400"/>
        <v>Erica Fox</v>
      </c>
      <c r="AA3225" t="str">
        <f t="shared" si="401"/>
        <v>Maharashtra</v>
      </c>
      <c r="AB3225" t="str">
        <f t="shared" si="402"/>
        <v>Pune</v>
      </c>
      <c r="AC3225" t="str">
        <f t="shared" si="403"/>
        <v>Electronics</v>
      </c>
      <c r="AD3225" t="str">
        <f t="shared" si="404"/>
        <v>Galaxy S24</v>
      </c>
      <c r="AE3225" t="str">
        <f t="shared" si="405"/>
        <v>Samsung</v>
      </c>
      <c r="AF3225" t="str">
        <f t="shared" si="406"/>
        <v>Pune Hub</v>
      </c>
      <c r="AG3225" t="str">
        <f t="shared" si="407"/>
        <v>Megan Knight</v>
      </c>
    </row>
    <row r="3226" spans="1:33" x14ac:dyDescent="0.35">
      <c r="A3226" t="s">
        <v>15429</v>
      </c>
      <c r="B3226" t="s">
        <v>15430</v>
      </c>
      <c r="C3226" s="7" t="s">
        <v>15431</v>
      </c>
      <c r="D3226" s="7" t="s">
        <v>28</v>
      </c>
      <c r="E3226" s="9">
        <v>36</v>
      </c>
      <c r="F3226" s="7" t="s">
        <v>92</v>
      </c>
      <c r="G3226" s="6">
        <v>45510</v>
      </c>
      <c r="H3226" s="6">
        <v>45708</v>
      </c>
      <c r="I3226" s="7" t="s">
        <v>75</v>
      </c>
      <c r="J3226" s="7" t="s">
        <v>76</v>
      </c>
      <c r="K3226" s="7" t="s">
        <v>93</v>
      </c>
      <c r="L3226" t="s">
        <v>4589</v>
      </c>
      <c r="M3226" s="7" t="s">
        <v>95</v>
      </c>
      <c r="N3226" s="7" t="s">
        <v>96</v>
      </c>
      <c r="O3226" s="9">
        <v>1</v>
      </c>
      <c r="P3226" s="10">
        <v>23382</v>
      </c>
      <c r="Q3226" s="10">
        <v>33925.040000000001</v>
      </c>
      <c r="R3226" s="11">
        <v>5</v>
      </c>
      <c r="S3226" s="10">
        <v>32228.79</v>
      </c>
      <c r="T3226" s="10">
        <v>10543.04</v>
      </c>
      <c r="U3226" s="7" t="s">
        <v>48</v>
      </c>
      <c r="V3226" s="7" t="s">
        <v>112</v>
      </c>
      <c r="W3226" s="9">
        <v>4</v>
      </c>
      <c r="X3226" s="7" t="s">
        <v>79</v>
      </c>
      <c r="Y3226" s="7" t="s">
        <v>15432</v>
      </c>
      <c r="Z3226" t="str">
        <f t="shared" si="400"/>
        <v>Shelby Lucas</v>
      </c>
      <c r="AA3226" t="str">
        <f t="shared" si="401"/>
        <v>Karnataka</v>
      </c>
      <c r="AB3226" t="str">
        <f t="shared" si="402"/>
        <v>Bengaluru</v>
      </c>
      <c r="AC3226" t="str">
        <f t="shared" si="403"/>
        <v>Electronics</v>
      </c>
      <c r="AD3226" t="str">
        <f t="shared" si="404"/>
        <v>Galaxy S24</v>
      </c>
      <c r="AE3226" t="str">
        <f t="shared" si="405"/>
        <v>Samsung</v>
      </c>
      <c r="AF3226" t="str">
        <f t="shared" si="406"/>
        <v>Bengaluru Hub</v>
      </c>
      <c r="AG3226" t="str">
        <f t="shared" si="407"/>
        <v>Teresa Henderson</v>
      </c>
    </row>
    <row r="3227" spans="1:33" x14ac:dyDescent="0.35">
      <c r="A3227" t="s">
        <v>15433</v>
      </c>
      <c r="B3227" t="s">
        <v>15434</v>
      </c>
      <c r="C3227" s="7" t="s">
        <v>15435</v>
      </c>
      <c r="D3227" s="7" t="s">
        <v>54</v>
      </c>
      <c r="E3227" s="9">
        <v>25</v>
      </c>
      <c r="F3227" s="7" t="s">
        <v>92</v>
      </c>
      <c r="G3227" s="6">
        <v>45486</v>
      </c>
      <c r="H3227" s="6">
        <v>45857</v>
      </c>
      <c r="I3227" s="7" t="s">
        <v>55</v>
      </c>
      <c r="J3227" s="7" t="s">
        <v>56</v>
      </c>
      <c r="K3227" s="7" t="s">
        <v>44</v>
      </c>
      <c r="L3227" t="s">
        <v>15436</v>
      </c>
      <c r="M3227" s="7" t="s">
        <v>46</v>
      </c>
      <c r="N3227" s="7" t="s">
        <v>47</v>
      </c>
      <c r="O3227" s="9">
        <v>3</v>
      </c>
      <c r="P3227" s="10">
        <v>11446</v>
      </c>
      <c r="Q3227" s="10">
        <v>12604.88</v>
      </c>
      <c r="R3227" s="11">
        <v>15</v>
      </c>
      <c r="S3227" s="10">
        <v>32142.44</v>
      </c>
      <c r="T3227" s="10">
        <v>3476.64</v>
      </c>
      <c r="U3227" s="7" t="s">
        <v>36</v>
      </c>
      <c r="V3227" s="7" t="s">
        <v>69</v>
      </c>
      <c r="W3227" s="9">
        <v>3</v>
      </c>
      <c r="X3227" s="7" t="s">
        <v>58</v>
      </c>
      <c r="Y3227" s="7" t="s">
        <v>15437</v>
      </c>
      <c r="Z3227" t="str">
        <f t="shared" si="400"/>
        <v>Craig Miller</v>
      </c>
      <c r="AA3227" t="str">
        <f t="shared" si="401"/>
        <v>Delhi</v>
      </c>
      <c r="AB3227" t="str">
        <f t="shared" si="402"/>
        <v>New Delhi</v>
      </c>
      <c r="AC3227" t="str">
        <f t="shared" si="403"/>
        <v>Grocery</v>
      </c>
      <c r="AD3227" t="str">
        <f t="shared" si="404"/>
        <v>Sunflower Oil</v>
      </c>
      <c r="AE3227" t="str">
        <f t="shared" si="405"/>
        <v>Fortune</v>
      </c>
      <c r="AF3227" t="str">
        <f t="shared" si="406"/>
        <v>New Delhi Hub</v>
      </c>
      <c r="AG3227" t="str">
        <f t="shared" si="407"/>
        <v>Trevor Dawson</v>
      </c>
    </row>
    <row r="3228" spans="1:33" x14ac:dyDescent="0.35">
      <c r="A3228" t="s">
        <v>15438</v>
      </c>
      <c r="B3228" t="s">
        <v>15439</v>
      </c>
      <c r="C3228" s="7" t="s">
        <v>15440</v>
      </c>
      <c r="D3228" s="7" t="s">
        <v>28</v>
      </c>
      <c r="E3228" s="9">
        <v>55</v>
      </c>
      <c r="F3228" s="7" t="s">
        <v>29</v>
      </c>
      <c r="G3228" s="6">
        <v>45690</v>
      </c>
      <c r="H3228" s="6">
        <v>45982</v>
      </c>
      <c r="I3228" s="7" t="s">
        <v>75</v>
      </c>
      <c r="J3228" s="7" t="s">
        <v>76</v>
      </c>
      <c r="K3228" s="7" t="s">
        <v>117</v>
      </c>
      <c r="L3228" t="s">
        <v>15441</v>
      </c>
      <c r="M3228" s="7" t="s">
        <v>119</v>
      </c>
      <c r="N3228" s="7" t="s">
        <v>120</v>
      </c>
      <c r="O3228" s="9">
        <v>5</v>
      </c>
      <c r="P3228" s="10">
        <v>3046</v>
      </c>
      <c r="Q3228" s="10">
        <v>4221.3599999999997</v>
      </c>
      <c r="R3228" s="11">
        <v>20</v>
      </c>
      <c r="S3228" s="10">
        <v>16885.439999999999</v>
      </c>
      <c r="T3228" s="10">
        <v>5876.8</v>
      </c>
      <c r="U3228" s="7" t="s">
        <v>48</v>
      </c>
      <c r="V3228" s="7" t="s">
        <v>69</v>
      </c>
      <c r="W3228" s="9">
        <v>4</v>
      </c>
      <c r="X3228" s="7" t="s">
        <v>79</v>
      </c>
      <c r="Y3228" s="7" t="s">
        <v>15442</v>
      </c>
      <c r="Z3228" t="str">
        <f t="shared" si="400"/>
        <v>Jennifer Terry</v>
      </c>
      <c r="AA3228" t="str">
        <f t="shared" si="401"/>
        <v>Karnataka</v>
      </c>
      <c r="AB3228" t="str">
        <f t="shared" si="402"/>
        <v>Bengaluru</v>
      </c>
      <c r="AC3228" t="str">
        <f t="shared" si="403"/>
        <v>Fashion</v>
      </c>
      <c r="AD3228" t="str">
        <f t="shared" si="404"/>
        <v>Air Max Shoes</v>
      </c>
      <c r="AE3228" t="str">
        <f t="shared" si="405"/>
        <v>Nike</v>
      </c>
      <c r="AF3228" t="str">
        <f t="shared" si="406"/>
        <v>Bengaluru Hub</v>
      </c>
      <c r="AG3228" t="str">
        <f t="shared" si="407"/>
        <v>Alexis Montoya</v>
      </c>
    </row>
    <row r="3229" spans="1:33" x14ac:dyDescent="0.35">
      <c r="A3229" t="s">
        <v>15443</v>
      </c>
      <c r="B3229" t="s">
        <v>15444</v>
      </c>
      <c r="C3229" s="7" t="s">
        <v>15445</v>
      </c>
      <c r="D3229" s="7" t="s">
        <v>54</v>
      </c>
      <c r="E3229" s="9">
        <v>27</v>
      </c>
      <c r="F3229" s="7" t="s">
        <v>92</v>
      </c>
      <c r="G3229" s="6">
        <v>45775</v>
      </c>
      <c r="H3229" s="6">
        <v>45671</v>
      </c>
      <c r="I3229" s="7" t="s">
        <v>75</v>
      </c>
      <c r="J3229" s="7" t="s">
        <v>76</v>
      </c>
      <c r="K3229" s="7" t="s">
        <v>65</v>
      </c>
      <c r="L3229" t="s">
        <v>496</v>
      </c>
      <c r="M3229" s="7" t="s">
        <v>67</v>
      </c>
      <c r="N3229" s="7" t="s">
        <v>68</v>
      </c>
      <c r="O3229" s="9">
        <v>4</v>
      </c>
      <c r="P3229" s="10">
        <v>18226</v>
      </c>
      <c r="Q3229" s="10">
        <v>23984.28</v>
      </c>
      <c r="R3229" s="11">
        <v>10</v>
      </c>
      <c r="S3229" s="10">
        <v>86343.41</v>
      </c>
      <c r="T3229" s="10">
        <v>23033.119999999999</v>
      </c>
      <c r="U3229" s="7" t="s">
        <v>126</v>
      </c>
      <c r="V3229" s="7" t="s">
        <v>37</v>
      </c>
      <c r="W3229" s="9">
        <v>2</v>
      </c>
      <c r="X3229" s="7" t="s">
        <v>79</v>
      </c>
      <c r="Y3229" s="7" t="s">
        <v>15446</v>
      </c>
      <c r="Z3229" t="str">
        <f t="shared" si="400"/>
        <v>Rachel Gregory</v>
      </c>
      <c r="AA3229" t="str">
        <f t="shared" si="401"/>
        <v>Karnataka</v>
      </c>
      <c r="AB3229" t="str">
        <f t="shared" si="402"/>
        <v>Bengaluru</v>
      </c>
      <c r="AC3229" t="str">
        <f t="shared" si="403"/>
        <v>Beauty</v>
      </c>
      <c r="AD3229" t="str">
        <f t="shared" si="404"/>
        <v>Face Wash</v>
      </c>
      <c r="AE3229" t="str">
        <f t="shared" si="405"/>
        <v>Loreal</v>
      </c>
      <c r="AF3229" t="str">
        <f t="shared" si="406"/>
        <v>Bengaluru Hub</v>
      </c>
      <c r="AG3229" t="str">
        <f t="shared" si="407"/>
        <v>Kylie Pineda</v>
      </c>
    </row>
    <row r="3230" spans="1:33" x14ac:dyDescent="0.35">
      <c r="A3230" t="s">
        <v>15447</v>
      </c>
      <c r="B3230" t="s">
        <v>15448</v>
      </c>
      <c r="C3230" s="7" t="s">
        <v>15449</v>
      </c>
      <c r="D3230" s="7" t="s">
        <v>28</v>
      </c>
      <c r="E3230" s="9">
        <v>25</v>
      </c>
      <c r="F3230" s="7" t="s">
        <v>92</v>
      </c>
      <c r="G3230" s="6">
        <v>45838</v>
      </c>
      <c r="H3230" s="6">
        <v>45855</v>
      </c>
      <c r="I3230" s="7" t="s">
        <v>75</v>
      </c>
      <c r="J3230" s="7" t="s">
        <v>76</v>
      </c>
      <c r="K3230" s="7" t="s">
        <v>117</v>
      </c>
      <c r="L3230" t="s">
        <v>15450</v>
      </c>
      <c r="M3230" s="7" t="s">
        <v>119</v>
      </c>
      <c r="N3230" s="7" t="s">
        <v>120</v>
      </c>
      <c r="O3230" s="9">
        <v>4</v>
      </c>
      <c r="P3230" s="10">
        <v>13436</v>
      </c>
      <c r="Q3230" s="10">
        <v>16204.63</v>
      </c>
      <c r="R3230" s="11">
        <v>15</v>
      </c>
      <c r="S3230" s="10">
        <v>55095.74</v>
      </c>
      <c r="T3230" s="10">
        <v>11074.52</v>
      </c>
      <c r="U3230" s="7" t="s">
        <v>78</v>
      </c>
      <c r="V3230" s="7" t="s">
        <v>154</v>
      </c>
      <c r="W3230" s="9">
        <v>5</v>
      </c>
      <c r="X3230" s="7" t="s">
        <v>79</v>
      </c>
      <c r="Y3230" s="7" t="s">
        <v>15451</v>
      </c>
      <c r="Z3230" t="str">
        <f t="shared" si="400"/>
        <v>Michael Gonzales</v>
      </c>
      <c r="AA3230" t="str">
        <f t="shared" si="401"/>
        <v>Karnataka</v>
      </c>
      <c r="AB3230" t="str">
        <f t="shared" si="402"/>
        <v>Bengaluru</v>
      </c>
      <c r="AC3230" t="str">
        <f t="shared" si="403"/>
        <v>Fashion</v>
      </c>
      <c r="AD3230" t="str">
        <f t="shared" si="404"/>
        <v>Air Max Shoes</v>
      </c>
      <c r="AE3230" t="str">
        <f t="shared" si="405"/>
        <v>Nike</v>
      </c>
      <c r="AF3230" t="str">
        <f t="shared" si="406"/>
        <v>Bengaluru Hub</v>
      </c>
      <c r="AG3230" t="str">
        <f t="shared" si="407"/>
        <v>Christopher Brown DVM</v>
      </c>
    </row>
    <row r="3231" spans="1:33" x14ac:dyDescent="0.35">
      <c r="A3231" t="s">
        <v>15452</v>
      </c>
      <c r="B3231" t="s">
        <v>15453</v>
      </c>
      <c r="C3231" s="7" t="s">
        <v>15454</v>
      </c>
      <c r="D3231" s="7" t="s">
        <v>54</v>
      </c>
      <c r="E3231" s="9">
        <v>18</v>
      </c>
      <c r="F3231" s="7" t="s">
        <v>92</v>
      </c>
      <c r="G3231" s="6">
        <v>46153</v>
      </c>
      <c r="H3231" s="6">
        <v>45651</v>
      </c>
      <c r="I3231" s="7" t="s">
        <v>55</v>
      </c>
      <c r="J3231" s="7" t="s">
        <v>56</v>
      </c>
      <c r="K3231" s="7" t="s">
        <v>44</v>
      </c>
      <c r="L3231" t="s">
        <v>13480</v>
      </c>
      <c r="M3231" s="7" t="s">
        <v>46</v>
      </c>
      <c r="N3231" s="7" t="s">
        <v>47</v>
      </c>
      <c r="O3231" s="9">
        <v>4</v>
      </c>
      <c r="P3231" s="10">
        <v>25709</v>
      </c>
      <c r="Q3231" s="10">
        <v>37954.639999999999</v>
      </c>
      <c r="R3231" s="11">
        <v>20</v>
      </c>
      <c r="S3231" s="10">
        <v>121454.85</v>
      </c>
      <c r="T3231" s="10">
        <v>48982.559999999998</v>
      </c>
      <c r="U3231" s="7" t="s">
        <v>78</v>
      </c>
      <c r="V3231" s="7" t="s">
        <v>69</v>
      </c>
      <c r="W3231" s="9">
        <v>5</v>
      </c>
      <c r="X3231" s="7" t="s">
        <v>58</v>
      </c>
      <c r="Y3231" s="7" t="s">
        <v>8565</v>
      </c>
      <c r="Z3231" t="str">
        <f t="shared" si="400"/>
        <v>Aaron Davidson</v>
      </c>
      <c r="AA3231" t="str">
        <f t="shared" si="401"/>
        <v>Delhi</v>
      </c>
      <c r="AB3231" t="str">
        <f t="shared" si="402"/>
        <v>New Delhi</v>
      </c>
      <c r="AC3231" t="str">
        <f t="shared" si="403"/>
        <v>Grocery</v>
      </c>
      <c r="AD3231" t="str">
        <f t="shared" si="404"/>
        <v>Sunflower Oil</v>
      </c>
      <c r="AE3231" t="str">
        <f t="shared" si="405"/>
        <v>Fortune</v>
      </c>
      <c r="AF3231" t="str">
        <f t="shared" si="406"/>
        <v>New Delhi Hub</v>
      </c>
      <c r="AG3231" t="str">
        <f t="shared" si="407"/>
        <v>Amanda Allen</v>
      </c>
    </row>
    <row r="3232" spans="1:33" x14ac:dyDescent="0.35">
      <c r="A3232" t="s">
        <v>15455</v>
      </c>
      <c r="B3232" t="s">
        <v>15456</v>
      </c>
      <c r="C3232" s="7" t="s">
        <v>15457</v>
      </c>
      <c r="D3232" s="7" t="s">
        <v>28</v>
      </c>
      <c r="E3232" s="9">
        <v>60</v>
      </c>
      <c r="F3232" s="7" t="s">
        <v>92</v>
      </c>
      <c r="G3232" s="6">
        <v>45639</v>
      </c>
      <c r="H3232" s="6">
        <v>45868</v>
      </c>
      <c r="I3232" s="7" t="s">
        <v>63</v>
      </c>
      <c r="J3232" s="7" t="s">
        <v>64</v>
      </c>
      <c r="K3232" s="7" t="s">
        <v>32</v>
      </c>
      <c r="L3232" t="s">
        <v>1547</v>
      </c>
      <c r="M3232" s="7" t="s">
        <v>34</v>
      </c>
      <c r="N3232" s="7" t="s">
        <v>35</v>
      </c>
      <c r="O3232" s="9">
        <v>1</v>
      </c>
      <c r="P3232" s="10">
        <v>23443</v>
      </c>
      <c r="Q3232" s="10">
        <v>28056.45</v>
      </c>
      <c r="R3232" s="11">
        <v>5</v>
      </c>
      <c r="S3232" s="10">
        <v>26653.63</v>
      </c>
      <c r="T3232" s="10">
        <v>4613.45</v>
      </c>
      <c r="U3232" s="7" t="s">
        <v>126</v>
      </c>
      <c r="V3232" s="7" t="s">
        <v>154</v>
      </c>
      <c r="W3232" s="9">
        <v>4</v>
      </c>
      <c r="X3232" s="7" t="s">
        <v>70</v>
      </c>
      <c r="Y3232" s="7" t="s">
        <v>15458</v>
      </c>
      <c r="Z3232" t="str">
        <f t="shared" si="400"/>
        <v>Kathleen Little</v>
      </c>
      <c r="AA3232" t="str">
        <f t="shared" si="401"/>
        <v>Telangana</v>
      </c>
      <c r="AB3232" t="str">
        <f t="shared" si="402"/>
        <v>Hyderabad</v>
      </c>
      <c r="AC3232" t="str">
        <f t="shared" si="403"/>
        <v>Home</v>
      </c>
      <c r="AD3232" t="str">
        <f t="shared" si="404"/>
        <v>Pressure Cooker</v>
      </c>
      <c r="AE3232" t="str">
        <f t="shared" si="405"/>
        <v>Prestige</v>
      </c>
      <c r="AF3232" t="str">
        <f t="shared" si="406"/>
        <v>Hyderabad Hub</v>
      </c>
      <c r="AG3232" t="str">
        <f t="shared" si="407"/>
        <v>Anna Mora</v>
      </c>
    </row>
    <row r="3233" spans="1:33" x14ac:dyDescent="0.35">
      <c r="A3233" t="s">
        <v>15459</v>
      </c>
      <c r="B3233" t="s">
        <v>15460</v>
      </c>
      <c r="C3233" s="7" t="s">
        <v>15461</v>
      </c>
      <c r="D3233" s="7" t="s">
        <v>28</v>
      </c>
      <c r="E3233" s="9">
        <v>49</v>
      </c>
      <c r="F3233" s="7" t="s">
        <v>92</v>
      </c>
      <c r="G3233" s="6">
        <v>46059</v>
      </c>
      <c r="H3233" s="6">
        <v>46152</v>
      </c>
      <c r="I3233" s="7"/>
      <c r="J3233" s="7" t="s">
        <v>76</v>
      </c>
      <c r="K3233" s="7" t="s">
        <v>32</v>
      </c>
      <c r="L3233" t="s">
        <v>15462</v>
      </c>
      <c r="M3233" s="7" t="s">
        <v>34</v>
      </c>
      <c r="N3233" s="7" t="s">
        <v>35</v>
      </c>
      <c r="O3233" s="9">
        <v>2</v>
      </c>
      <c r="P3233" s="10">
        <v>741</v>
      </c>
      <c r="Q3233" s="10">
        <v>1052.49</v>
      </c>
      <c r="R3233" s="11">
        <v>0</v>
      </c>
      <c r="S3233" s="10">
        <v>2104.98</v>
      </c>
      <c r="T3233" s="10">
        <v>622.98</v>
      </c>
      <c r="U3233" s="7" t="s">
        <v>126</v>
      </c>
      <c r="V3233" s="7" t="s">
        <v>69</v>
      </c>
      <c r="W3233" s="9">
        <v>4</v>
      </c>
      <c r="X3233" s="7" t="s">
        <v>79</v>
      </c>
      <c r="Y3233" s="7" t="s">
        <v>8417</v>
      </c>
      <c r="Z3233" t="str">
        <f t="shared" si="400"/>
        <v>Dana Jackson</v>
      </c>
      <c r="AA3233" t="s">
        <v>75</v>
      </c>
      <c r="AB3233" t="str">
        <f t="shared" si="402"/>
        <v>Bengaluru</v>
      </c>
      <c r="AC3233" t="str">
        <f t="shared" si="403"/>
        <v>Home</v>
      </c>
      <c r="AD3233" t="str">
        <f t="shared" si="404"/>
        <v>Pressure Cooker</v>
      </c>
      <c r="AE3233" t="str">
        <f t="shared" si="405"/>
        <v>Prestige</v>
      </c>
      <c r="AF3233" t="str">
        <f t="shared" si="406"/>
        <v>Bengaluru Hub</v>
      </c>
      <c r="AG3233" t="str">
        <f t="shared" si="407"/>
        <v>Eric Smith</v>
      </c>
    </row>
    <row r="3234" spans="1:33" x14ac:dyDescent="0.35">
      <c r="A3234" t="s">
        <v>15463</v>
      </c>
      <c r="B3234" t="s">
        <v>15464</v>
      </c>
      <c r="C3234" s="7" t="s">
        <v>15465</v>
      </c>
      <c r="D3234" s="7" t="s">
        <v>28</v>
      </c>
      <c r="E3234" s="9">
        <v>59</v>
      </c>
      <c r="F3234" s="7" t="s">
        <v>92</v>
      </c>
      <c r="G3234" s="6">
        <v>45520</v>
      </c>
      <c r="H3234" s="6">
        <v>46198</v>
      </c>
      <c r="I3234" s="7" t="s">
        <v>55</v>
      </c>
      <c r="J3234" s="7" t="s">
        <v>56</v>
      </c>
      <c r="K3234" s="7" t="s">
        <v>117</v>
      </c>
      <c r="L3234" t="s">
        <v>4762</v>
      </c>
      <c r="M3234" s="7" t="s">
        <v>119</v>
      </c>
      <c r="N3234" s="7" t="s">
        <v>120</v>
      </c>
      <c r="O3234" s="9">
        <v>4</v>
      </c>
      <c r="P3234" s="10">
        <v>7119</v>
      </c>
      <c r="Q3234" s="10">
        <v>9381.48</v>
      </c>
      <c r="R3234" s="11">
        <v>5</v>
      </c>
      <c r="S3234" s="10">
        <v>35649.620000000003</v>
      </c>
      <c r="T3234" s="10">
        <v>9049.92</v>
      </c>
      <c r="U3234" s="7" t="s">
        <v>48</v>
      </c>
      <c r="V3234" s="7" t="s">
        <v>37</v>
      </c>
      <c r="W3234" s="9">
        <v>1</v>
      </c>
      <c r="X3234" s="7" t="s">
        <v>58</v>
      </c>
      <c r="Y3234" s="7" t="s">
        <v>15466</v>
      </c>
      <c r="Z3234" t="str">
        <f t="shared" si="400"/>
        <v>Richard Rodriguez</v>
      </c>
      <c r="AA3234" t="str">
        <f t="shared" si="401"/>
        <v>Delhi</v>
      </c>
      <c r="AB3234" t="str">
        <f t="shared" si="402"/>
        <v>New Delhi</v>
      </c>
      <c r="AC3234" t="str">
        <f t="shared" si="403"/>
        <v>Fashion</v>
      </c>
      <c r="AD3234" t="str">
        <f t="shared" si="404"/>
        <v>Air Max Shoes</v>
      </c>
      <c r="AE3234" t="str">
        <f t="shared" si="405"/>
        <v>Nike</v>
      </c>
      <c r="AF3234" t="str">
        <f t="shared" si="406"/>
        <v>New Delhi Hub</v>
      </c>
      <c r="AG3234" t="str">
        <f t="shared" si="407"/>
        <v>Wendy Cisneros</v>
      </c>
    </row>
    <row r="3235" spans="1:33" x14ac:dyDescent="0.35">
      <c r="A3235" t="s">
        <v>15467</v>
      </c>
      <c r="B3235" t="s">
        <v>15468</v>
      </c>
      <c r="C3235" s="7" t="s">
        <v>15469</v>
      </c>
      <c r="D3235" s="7" t="s">
        <v>54</v>
      </c>
      <c r="E3235" s="9">
        <v>19</v>
      </c>
      <c r="F3235" s="7" t="s">
        <v>29</v>
      </c>
      <c r="G3235" s="6">
        <v>45828</v>
      </c>
      <c r="H3235" s="6">
        <v>45926</v>
      </c>
      <c r="I3235" s="7" t="s">
        <v>75</v>
      </c>
      <c r="J3235" s="7" t="s">
        <v>76</v>
      </c>
      <c r="K3235" s="7" t="s">
        <v>65</v>
      </c>
      <c r="L3235" t="s">
        <v>10921</v>
      </c>
      <c r="M3235" s="7" t="s">
        <v>67</v>
      </c>
      <c r="N3235" s="7" t="s">
        <v>68</v>
      </c>
      <c r="O3235" s="9">
        <v>2</v>
      </c>
      <c r="P3235" s="10">
        <v>22637</v>
      </c>
      <c r="Q3235" s="10">
        <v>31354.29</v>
      </c>
      <c r="R3235" s="11">
        <v>5</v>
      </c>
      <c r="S3235" s="10">
        <v>59573.15</v>
      </c>
      <c r="T3235" s="10">
        <v>17434.580000000002</v>
      </c>
      <c r="U3235" s="7" t="s">
        <v>126</v>
      </c>
      <c r="V3235" s="7" t="s">
        <v>69</v>
      </c>
      <c r="W3235" s="9">
        <v>1</v>
      </c>
      <c r="X3235" s="7" t="s">
        <v>79</v>
      </c>
      <c r="Y3235" s="7" t="s">
        <v>15470</v>
      </c>
      <c r="Z3235" t="str">
        <f t="shared" si="400"/>
        <v>Amanda Johnson</v>
      </c>
      <c r="AA3235" t="str">
        <f t="shared" si="401"/>
        <v>Karnataka</v>
      </c>
      <c r="AB3235" t="str">
        <f t="shared" si="402"/>
        <v>Bengaluru</v>
      </c>
      <c r="AC3235" t="str">
        <f t="shared" si="403"/>
        <v>Beauty</v>
      </c>
      <c r="AD3235" t="str">
        <f t="shared" si="404"/>
        <v>Face Wash</v>
      </c>
      <c r="AE3235" t="str">
        <f t="shared" si="405"/>
        <v>Loreal</v>
      </c>
      <c r="AF3235" t="str">
        <f t="shared" si="406"/>
        <v>Bengaluru Hub</v>
      </c>
      <c r="AG3235" t="str">
        <f t="shared" si="407"/>
        <v>Sarah Gibbs</v>
      </c>
    </row>
    <row r="3236" spans="1:33" x14ac:dyDescent="0.35">
      <c r="A3236" t="s">
        <v>15471</v>
      </c>
      <c r="B3236" t="s">
        <v>15472</v>
      </c>
      <c r="C3236" s="7" t="s">
        <v>15473</v>
      </c>
      <c r="D3236" s="7" t="s">
        <v>54</v>
      </c>
      <c r="E3236" s="9">
        <v>37</v>
      </c>
      <c r="F3236" s="7" t="s">
        <v>29</v>
      </c>
      <c r="G3236" s="6">
        <v>45596</v>
      </c>
      <c r="H3236" s="6">
        <v>45498</v>
      </c>
      <c r="I3236" s="7" t="s">
        <v>75</v>
      </c>
      <c r="J3236" s="7" t="s">
        <v>76</v>
      </c>
      <c r="K3236" s="7" t="s">
        <v>93</v>
      </c>
      <c r="L3236" t="s">
        <v>15474</v>
      </c>
      <c r="M3236" s="7" t="s">
        <v>132</v>
      </c>
      <c r="N3236" s="7" t="s">
        <v>133</v>
      </c>
      <c r="O3236" s="9">
        <v>2</v>
      </c>
      <c r="P3236" s="10">
        <v>13370</v>
      </c>
      <c r="Q3236" s="10">
        <v>15045</v>
      </c>
      <c r="R3236" s="11">
        <v>0</v>
      </c>
      <c r="S3236" s="10">
        <v>30090</v>
      </c>
      <c r="T3236" s="10">
        <v>3350</v>
      </c>
      <c r="U3236" s="7" t="s">
        <v>78</v>
      </c>
      <c r="V3236" s="7" t="s">
        <v>112</v>
      </c>
      <c r="W3236" s="9">
        <v>5</v>
      </c>
      <c r="X3236" s="7" t="s">
        <v>79</v>
      </c>
      <c r="Y3236" s="7" t="s">
        <v>15475</v>
      </c>
      <c r="Z3236" t="str">
        <f t="shared" si="400"/>
        <v>Christopher Haynes</v>
      </c>
      <c r="AA3236" t="str">
        <f t="shared" si="401"/>
        <v>Karnataka</v>
      </c>
      <c r="AB3236" t="str">
        <f t="shared" si="402"/>
        <v>Bengaluru</v>
      </c>
      <c r="AC3236" t="str">
        <f t="shared" si="403"/>
        <v>Electronics</v>
      </c>
      <c r="AD3236" t="str">
        <f t="shared" si="404"/>
        <v>iPhone 15</v>
      </c>
      <c r="AE3236" t="str">
        <f t="shared" si="405"/>
        <v>Apple</v>
      </c>
      <c r="AF3236" t="str">
        <f t="shared" si="406"/>
        <v>Bengaluru Hub</v>
      </c>
      <c r="AG3236" t="str">
        <f t="shared" si="407"/>
        <v>Kimberly Mcpherson</v>
      </c>
    </row>
    <row r="3237" spans="1:33" x14ac:dyDescent="0.35">
      <c r="A3237" t="s">
        <v>15476</v>
      </c>
      <c r="B3237" t="s">
        <v>15477</v>
      </c>
      <c r="C3237" s="7" t="s">
        <v>15478</v>
      </c>
      <c r="D3237" s="7" t="s">
        <v>54</v>
      </c>
      <c r="E3237" s="9">
        <v>46</v>
      </c>
      <c r="F3237" s="7" t="s">
        <v>29</v>
      </c>
      <c r="G3237" s="6">
        <v>45702</v>
      </c>
      <c r="H3237" s="6">
        <v>45949</v>
      </c>
      <c r="I3237" s="7" t="s">
        <v>63</v>
      </c>
      <c r="J3237" s="7" t="s">
        <v>64</v>
      </c>
      <c r="K3237" s="7" t="s">
        <v>44</v>
      </c>
      <c r="L3237" t="s">
        <v>15479</v>
      </c>
      <c r="M3237" s="7" t="s">
        <v>46</v>
      </c>
      <c r="N3237" s="7" t="s">
        <v>47</v>
      </c>
      <c r="O3237" s="9">
        <v>5</v>
      </c>
      <c r="P3237" s="10">
        <v>3976</v>
      </c>
      <c r="Q3237" s="10">
        <v>4718.17</v>
      </c>
      <c r="R3237" s="11">
        <v>0</v>
      </c>
      <c r="S3237" s="10">
        <v>23590.85</v>
      </c>
      <c r="T3237" s="10">
        <v>3710.85</v>
      </c>
      <c r="U3237" s="7" t="s">
        <v>48</v>
      </c>
      <c r="V3237" s="7" t="s">
        <v>37</v>
      </c>
      <c r="W3237" s="9">
        <v>3</v>
      </c>
      <c r="X3237" s="7" t="s">
        <v>70</v>
      </c>
      <c r="Y3237" s="7" t="s">
        <v>15480</v>
      </c>
      <c r="Z3237" t="str">
        <f t="shared" si="400"/>
        <v>Charles Rodriguez</v>
      </c>
      <c r="AA3237" t="str">
        <f t="shared" si="401"/>
        <v>Telangana</v>
      </c>
      <c r="AB3237" t="str">
        <f t="shared" si="402"/>
        <v>Hyderabad</v>
      </c>
      <c r="AC3237" t="str">
        <f t="shared" si="403"/>
        <v>Grocery</v>
      </c>
      <c r="AD3237" t="str">
        <f t="shared" si="404"/>
        <v>Sunflower Oil</v>
      </c>
      <c r="AE3237" t="str">
        <f t="shared" si="405"/>
        <v>Fortune</v>
      </c>
      <c r="AF3237" t="str">
        <f t="shared" si="406"/>
        <v>Hyderabad Hub</v>
      </c>
      <c r="AG3237" t="str">
        <f t="shared" si="407"/>
        <v>Alex Arellano</v>
      </c>
    </row>
    <row r="3238" spans="1:33" x14ac:dyDescent="0.35">
      <c r="A3238" t="s">
        <v>15481</v>
      </c>
      <c r="B3238" t="s">
        <v>15482</v>
      </c>
      <c r="C3238" s="7" t="s">
        <v>15483</v>
      </c>
      <c r="D3238" s="7" t="s">
        <v>28</v>
      </c>
      <c r="E3238" s="9">
        <v>20</v>
      </c>
      <c r="F3238" s="7" t="s">
        <v>92</v>
      </c>
      <c r="G3238" s="6">
        <v>46172</v>
      </c>
      <c r="H3238" s="6">
        <v>46065</v>
      </c>
      <c r="I3238" s="7" t="s">
        <v>30</v>
      </c>
      <c r="J3238" s="7" t="s">
        <v>43</v>
      </c>
      <c r="K3238" s="7" t="s">
        <v>93</v>
      </c>
      <c r="L3238" t="s">
        <v>7779</v>
      </c>
      <c r="M3238" s="7" t="s">
        <v>132</v>
      </c>
      <c r="N3238" s="7" t="s">
        <v>133</v>
      </c>
      <c r="O3238" s="9">
        <v>2</v>
      </c>
      <c r="P3238" s="10">
        <v>15907</v>
      </c>
      <c r="Q3238" s="10">
        <v>23658.57</v>
      </c>
      <c r="R3238" s="11">
        <v>15</v>
      </c>
      <c r="S3238" s="10">
        <v>40219.57</v>
      </c>
      <c r="T3238" s="10">
        <v>15503.14</v>
      </c>
      <c r="U3238" s="7" t="s">
        <v>36</v>
      </c>
      <c r="V3238" s="7" t="s">
        <v>154</v>
      </c>
      <c r="W3238" s="9">
        <v>3</v>
      </c>
      <c r="X3238" s="7" t="s">
        <v>49</v>
      </c>
      <c r="Y3238" s="7" t="s">
        <v>15484</v>
      </c>
      <c r="Z3238" t="str">
        <f t="shared" si="400"/>
        <v>Rachel Nichols</v>
      </c>
      <c r="AA3238" t="str">
        <f t="shared" si="401"/>
        <v>Maharashtra</v>
      </c>
      <c r="AB3238" t="str">
        <f t="shared" si="402"/>
        <v>Pune</v>
      </c>
      <c r="AC3238" t="str">
        <f t="shared" si="403"/>
        <v>Electronics</v>
      </c>
      <c r="AD3238" t="str">
        <f t="shared" si="404"/>
        <v>iPhone 15</v>
      </c>
      <c r="AE3238" t="str">
        <f t="shared" si="405"/>
        <v>Apple</v>
      </c>
      <c r="AF3238" t="str">
        <f t="shared" si="406"/>
        <v>Pune Hub</v>
      </c>
      <c r="AG3238" t="str">
        <f t="shared" si="407"/>
        <v>Leslie White</v>
      </c>
    </row>
    <row r="3239" spans="1:33" x14ac:dyDescent="0.35">
      <c r="A3239" t="s">
        <v>15485</v>
      </c>
      <c r="B3239" t="s">
        <v>15486</v>
      </c>
      <c r="C3239" s="7" t="s">
        <v>15487</v>
      </c>
      <c r="D3239" s="7" t="s">
        <v>28</v>
      </c>
      <c r="E3239" s="9">
        <v>56</v>
      </c>
      <c r="F3239" s="7" t="s">
        <v>92</v>
      </c>
      <c r="G3239" s="6">
        <v>45882</v>
      </c>
      <c r="H3239" s="6">
        <v>45574</v>
      </c>
      <c r="I3239" s="7" t="s">
        <v>84</v>
      </c>
      <c r="J3239" s="7" t="s">
        <v>85</v>
      </c>
      <c r="K3239" s="7" t="s">
        <v>93</v>
      </c>
      <c r="L3239" t="s">
        <v>15488</v>
      </c>
      <c r="M3239" s="7" t="s">
        <v>95</v>
      </c>
      <c r="N3239" s="7" t="s">
        <v>96</v>
      </c>
      <c r="O3239" s="9">
        <v>1</v>
      </c>
      <c r="P3239" s="10">
        <v>2992</v>
      </c>
      <c r="Q3239" s="10">
        <v>3599.78</v>
      </c>
      <c r="R3239" s="11">
        <v>15</v>
      </c>
      <c r="S3239" s="10">
        <v>3059.81</v>
      </c>
      <c r="T3239" s="10">
        <v>607.78</v>
      </c>
      <c r="U3239" s="7" t="s">
        <v>48</v>
      </c>
      <c r="V3239" s="7" t="s">
        <v>154</v>
      </c>
      <c r="W3239" s="9">
        <v>4</v>
      </c>
      <c r="X3239" s="7" t="s">
        <v>87</v>
      </c>
      <c r="Y3239" s="7" t="s">
        <v>15489</v>
      </c>
      <c r="Z3239" t="str">
        <f t="shared" si="400"/>
        <v>Todd Mcclure</v>
      </c>
      <c r="AA3239" t="str">
        <f t="shared" si="401"/>
        <v>Tamil Nadu</v>
      </c>
      <c r="AB3239" t="str">
        <f t="shared" si="402"/>
        <v>Chennai</v>
      </c>
      <c r="AC3239" t="str">
        <f t="shared" si="403"/>
        <v>Electronics</v>
      </c>
      <c r="AD3239" t="str">
        <f t="shared" si="404"/>
        <v>Galaxy S24</v>
      </c>
      <c r="AE3239" t="str">
        <f t="shared" si="405"/>
        <v>Samsung</v>
      </c>
      <c r="AF3239" t="str">
        <f t="shared" si="406"/>
        <v>Chennai Hub</v>
      </c>
      <c r="AG3239" t="str">
        <f t="shared" si="407"/>
        <v>Oscar Hunt</v>
      </c>
    </row>
    <row r="3240" spans="1:33" x14ac:dyDescent="0.35">
      <c r="A3240" t="s">
        <v>15490</v>
      </c>
      <c r="B3240" t="s">
        <v>15491</v>
      </c>
      <c r="C3240" s="7" t="s">
        <v>15492</v>
      </c>
      <c r="D3240" s="7" t="s">
        <v>54</v>
      </c>
      <c r="E3240" s="9">
        <v>18</v>
      </c>
      <c r="F3240" s="7" t="s">
        <v>29</v>
      </c>
      <c r="G3240" s="6">
        <v>45636</v>
      </c>
      <c r="H3240" s="6">
        <v>45964</v>
      </c>
      <c r="I3240" s="7" t="s">
        <v>84</v>
      </c>
      <c r="J3240" s="7" t="s">
        <v>85</v>
      </c>
      <c r="K3240" s="7" t="s">
        <v>65</v>
      </c>
      <c r="L3240" t="s">
        <v>15493</v>
      </c>
      <c r="M3240" s="7"/>
      <c r="N3240" s="7" t="s">
        <v>68</v>
      </c>
      <c r="O3240" s="9">
        <v>4</v>
      </c>
      <c r="P3240" s="10">
        <v>29304</v>
      </c>
      <c r="Q3240" s="10">
        <v>38369.550000000003</v>
      </c>
      <c r="R3240" s="11">
        <v>10</v>
      </c>
      <c r="S3240" s="10">
        <v>138130.38</v>
      </c>
      <c r="T3240" s="10">
        <v>36262.199999999997</v>
      </c>
      <c r="U3240" s="7" t="s">
        <v>126</v>
      </c>
      <c r="V3240" s="7" t="s">
        <v>154</v>
      </c>
      <c r="W3240" s="9">
        <v>5</v>
      </c>
      <c r="X3240" s="7" t="s">
        <v>87</v>
      </c>
      <c r="Y3240" s="7" t="s">
        <v>15494</v>
      </c>
      <c r="Z3240" t="str">
        <f t="shared" si="400"/>
        <v>Jeff Griffith</v>
      </c>
      <c r="AA3240" t="str">
        <f t="shared" si="401"/>
        <v>Tamil Nadu</v>
      </c>
      <c r="AB3240" t="str">
        <f t="shared" si="402"/>
        <v>Chennai</v>
      </c>
      <c r="AC3240" t="str">
        <f t="shared" si="403"/>
        <v>Beauty</v>
      </c>
      <c r="AD3240" t="s">
        <v>67</v>
      </c>
      <c r="AE3240" t="str">
        <f t="shared" si="405"/>
        <v>Loreal</v>
      </c>
      <c r="AF3240" t="str">
        <f t="shared" si="406"/>
        <v>Chennai Hub</v>
      </c>
      <c r="AG3240" t="str">
        <f t="shared" si="407"/>
        <v>Duane Ford</v>
      </c>
    </row>
    <row r="3241" spans="1:33" x14ac:dyDescent="0.35">
      <c r="A3241" t="s">
        <v>15495</v>
      </c>
      <c r="B3241" t="s">
        <v>15496</v>
      </c>
      <c r="C3241" s="7" t="s">
        <v>15497</v>
      </c>
      <c r="D3241" s="7" t="s">
        <v>54</v>
      </c>
      <c r="E3241" s="9">
        <v>20</v>
      </c>
      <c r="F3241" s="7" t="s">
        <v>92</v>
      </c>
      <c r="G3241" s="6">
        <v>46191</v>
      </c>
      <c r="H3241" s="6">
        <v>46111</v>
      </c>
      <c r="I3241" s="7" t="s">
        <v>75</v>
      </c>
      <c r="J3241" s="7" t="s">
        <v>76</v>
      </c>
      <c r="K3241" s="7" t="s">
        <v>117</v>
      </c>
      <c r="L3241" t="s">
        <v>9559</v>
      </c>
      <c r="M3241" s="7" t="s">
        <v>119</v>
      </c>
      <c r="N3241" s="7" t="s">
        <v>120</v>
      </c>
      <c r="O3241" s="9">
        <v>2</v>
      </c>
      <c r="P3241" s="10">
        <v>18414</v>
      </c>
      <c r="Q3241" s="10">
        <v>21674.39</v>
      </c>
      <c r="R3241" s="11">
        <v>5</v>
      </c>
      <c r="S3241" s="10">
        <v>41181.339999999997</v>
      </c>
      <c r="T3241" s="10">
        <v>6520.78</v>
      </c>
      <c r="U3241" s="7" t="s">
        <v>78</v>
      </c>
      <c r="V3241" s="7" t="s">
        <v>112</v>
      </c>
      <c r="W3241" s="9">
        <v>1</v>
      </c>
      <c r="X3241" s="7" t="s">
        <v>79</v>
      </c>
      <c r="Y3241" s="7" t="s">
        <v>15498</v>
      </c>
      <c r="Z3241" t="str">
        <f t="shared" si="400"/>
        <v>Lori Ortega</v>
      </c>
      <c r="AA3241" t="str">
        <f t="shared" si="401"/>
        <v>Karnataka</v>
      </c>
      <c r="AB3241" t="str">
        <f t="shared" si="402"/>
        <v>Bengaluru</v>
      </c>
      <c r="AC3241" t="str">
        <f t="shared" si="403"/>
        <v>Fashion</v>
      </c>
      <c r="AD3241" t="str">
        <f t="shared" si="404"/>
        <v>Air Max Shoes</v>
      </c>
      <c r="AE3241" t="str">
        <f t="shared" si="405"/>
        <v>Nike</v>
      </c>
      <c r="AF3241" t="str">
        <f t="shared" si="406"/>
        <v>Bengaluru Hub</v>
      </c>
      <c r="AG3241" t="str">
        <f t="shared" si="407"/>
        <v>Jason Porter</v>
      </c>
    </row>
    <row r="3242" spans="1:33" x14ac:dyDescent="0.35">
      <c r="A3242" t="s">
        <v>15499</v>
      </c>
      <c r="B3242" t="s">
        <v>15500</v>
      </c>
      <c r="C3242" s="7" t="s">
        <v>15501</v>
      </c>
      <c r="D3242" s="7" t="s">
        <v>28</v>
      </c>
      <c r="E3242" s="9">
        <v>29</v>
      </c>
      <c r="F3242" s="7" t="s">
        <v>92</v>
      </c>
      <c r="G3242" s="6">
        <v>46050</v>
      </c>
      <c r="H3242" s="6">
        <v>46114</v>
      </c>
      <c r="I3242" s="7" t="s">
        <v>63</v>
      </c>
      <c r="J3242" s="7" t="s">
        <v>64</v>
      </c>
      <c r="K3242" s="7" t="s">
        <v>93</v>
      </c>
      <c r="L3242" t="s">
        <v>15502</v>
      </c>
      <c r="M3242" s="7" t="s">
        <v>132</v>
      </c>
      <c r="N3242" s="7" t="s">
        <v>133</v>
      </c>
      <c r="O3242" s="9">
        <v>2</v>
      </c>
      <c r="P3242" s="10">
        <v>18659</v>
      </c>
      <c r="Q3242" s="10">
        <v>27108.7</v>
      </c>
      <c r="R3242" s="11">
        <v>10</v>
      </c>
      <c r="S3242" s="10">
        <v>48795.66</v>
      </c>
      <c r="T3242" s="10">
        <v>16899.400000000001</v>
      </c>
      <c r="U3242" s="7" t="s">
        <v>48</v>
      </c>
      <c r="V3242" s="7" t="s">
        <v>154</v>
      </c>
      <c r="W3242" s="9">
        <v>1</v>
      </c>
      <c r="X3242" s="7" t="s">
        <v>70</v>
      </c>
      <c r="Y3242" s="7" t="s">
        <v>3069</v>
      </c>
      <c r="Z3242" t="str">
        <f t="shared" si="400"/>
        <v>Kurt Sanders MD</v>
      </c>
      <c r="AA3242" t="str">
        <f t="shared" si="401"/>
        <v>Telangana</v>
      </c>
      <c r="AB3242" t="str">
        <f t="shared" si="402"/>
        <v>Hyderabad</v>
      </c>
      <c r="AC3242" t="str">
        <f t="shared" si="403"/>
        <v>Electronics</v>
      </c>
      <c r="AD3242" t="str">
        <f t="shared" si="404"/>
        <v>iPhone 15</v>
      </c>
      <c r="AE3242" t="str">
        <f t="shared" si="405"/>
        <v>Apple</v>
      </c>
      <c r="AF3242" t="str">
        <f t="shared" si="406"/>
        <v>Hyderabad Hub</v>
      </c>
      <c r="AG3242" t="str">
        <f t="shared" si="407"/>
        <v>Jessica Ramirez</v>
      </c>
    </row>
    <row r="3243" spans="1:33" x14ac:dyDescent="0.35">
      <c r="A3243" t="s">
        <v>15503</v>
      </c>
      <c r="B3243" t="s">
        <v>15504</v>
      </c>
      <c r="C3243" s="7" t="s">
        <v>15505</v>
      </c>
      <c r="D3243" s="7" t="s">
        <v>54</v>
      </c>
      <c r="E3243" s="9">
        <v>22</v>
      </c>
      <c r="F3243" s="7" t="s">
        <v>92</v>
      </c>
      <c r="G3243" s="6">
        <v>45780</v>
      </c>
      <c r="H3243" s="6">
        <v>45934</v>
      </c>
      <c r="I3243" s="7" t="s">
        <v>84</v>
      </c>
      <c r="J3243" s="7" t="s">
        <v>85</v>
      </c>
      <c r="K3243" s="7" t="s">
        <v>117</v>
      </c>
      <c r="L3243" t="s">
        <v>15050</v>
      </c>
      <c r="M3243" s="7" t="s">
        <v>119</v>
      </c>
      <c r="N3243" s="7" t="s">
        <v>120</v>
      </c>
      <c r="O3243" s="9">
        <v>4</v>
      </c>
      <c r="P3243" s="10">
        <v>12947</v>
      </c>
      <c r="Q3243" s="10">
        <v>14501.16</v>
      </c>
      <c r="R3243" s="11">
        <v>5</v>
      </c>
      <c r="S3243" s="10">
        <v>55104.41</v>
      </c>
      <c r="T3243" s="10">
        <v>6216.64</v>
      </c>
      <c r="U3243" s="7" t="s">
        <v>48</v>
      </c>
      <c r="V3243" s="7" t="s">
        <v>154</v>
      </c>
      <c r="W3243" s="9">
        <v>3</v>
      </c>
      <c r="X3243" s="7" t="s">
        <v>87</v>
      </c>
      <c r="Y3243" s="7" t="s">
        <v>15506</v>
      </c>
      <c r="Z3243" t="str">
        <f t="shared" si="400"/>
        <v>Emily Powell</v>
      </c>
      <c r="AA3243" t="str">
        <f t="shared" si="401"/>
        <v>Tamil Nadu</v>
      </c>
      <c r="AB3243" t="str">
        <f t="shared" si="402"/>
        <v>Chennai</v>
      </c>
      <c r="AC3243" t="str">
        <f t="shared" si="403"/>
        <v>Fashion</v>
      </c>
      <c r="AD3243" t="str">
        <f t="shared" si="404"/>
        <v>Air Max Shoes</v>
      </c>
      <c r="AE3243" t="str">
        <f t="shared" si="405"/>
        <v>Nike</v>
      </c>
      <c r="AF3243" t="str">
        <f t="shared" si="406"/>
        <v>Chennai Hub</v>
      </c>
      <c r="AG3243" t="str">
        <f t="shared" si="407"/>
        <v>Donna Cox MD</v>
      </c>
    </row>
    <row r="3244" spans="1:33" x14ac:dyDescent="0.35">
      <c r="A3244" t="s">
        <v>15507</v>
      </c>
      <c r="B3244" t="s">
        <v>15508</v>
      </c>
      <c r="C3244" s="7" t="s">
        <v>15509</v>
      </c>
      <c r="D3244" s="7" t="s">
        <v>54</v>
      </c>
      <c r="E3244" s="9">
        <v>34</v>
      </c>
      <c r="F3244" s="7" t="s">
        <v>92</v>
      </c>
      <c r="G3244" s="6">
        <v>46157</v>
      </c>
      <c r="H3244" s="6">
        <v>45495</v>
      </c>
      <c r="I3244" s="7" t="s">
        <v>75</v>
      </c>
      <c r="J3244" s="7" t="s">
        <v>76</v>
      </c>
      <c r="K3244" s="7" t="s">
        <v>32</v>
      </c>
      <c r="L3244" t="s">
        <v>15510</v>
      </c>
      <c r="M3244" s="7" t="s">
        <v>34</v>
      </c>
      <c r="N3244" s="7" t="s">
        <v>35</v>
      </c>
      <c r="O3244" s="9">
        <v>3</v>
      </c>
      <c r="P3244" s="10">
        <v>15794</v>
      </c>
      <c r="Q3244" s="10">
        <v>18370.68</v>
      </c>
      <c r="R3244" s="11">
        <v>15</v>
      </c>
      <c r="S3244" s="10">
        <v>46845.23</v>
      </c>
      <c r="T3244" s="10">
        <v>7730.04</v>
      </c>
      <c r="U3244" s="7" t="s">
        <v>78</v>
      </c>
      <c r="V3244" s="7" t="s">
        <v>154</v>
      </c>
      <c r="W3244" s="9">
        <v>5</v>
      </c>
      <c r="X3244" s="7" t="s">
        <v>79</v>
      </c>
      <c r="Y3244" s="7" t="s">
        <v>15511</v>
      </c>
      <c r="Z3244" t="str">
        <f t="shared" si="400"/>
        <v>William Hernandez</v>
      </c>
      <c r="AA3244" t="str">
        <f t="shared" si="401"/>
        <v>Karnataka</v>
      </c>
      <c r="AB3244" t="str">
        <f t="shared" si="402"/>
        <v>Bengaluru</v>
      </c>
      <c r="AC3244" t="str">
        <f t="shared" si="403"/>
        <v>Home</v>
      </c>
      <c r="AD3244" t="str">
        <f t="shared" si="404"/>
        <v>Pressure Cooker</v>
      </c>
      <c r="AE3244" t="str">
        <f t="shared" si="405"/>
        <v>Prestige</v>
      </c>
      <c r="AF3244" t="str">
        <f t="shared" si="406"/>
        <v>Bengaluru Hub</v>
      </c>
      <c r="AG3244" t="str">
        <f t="shared" si="407"/>
        <v>Kimberly Kim</v>
      </c>
    </row>
    <row r="3245" spans="1:33" x14ac:dyDescent="0.35">
      <c r="A3245" t="s">
        <v>15512</v>
      </c>
      <c r="B3245" t="s">
        <v>15513</v>
      </c>
      <c r="C3245" s="7" t="s">
        <v>15514</v>
      </c>
      <c r="D3245" s="7" t="s">
        <v>28</v>
      </c>
      <c r="E3245" s="9">
        <v>53</v>
      </c>
      <c r="F3245" s="7" t="s">
        <v>29</v>
      </c>
      <c r="G3245" s="6">
        <v>45854</v>
      </c>
      <c r="H3245" s="6">
        <v>45990</v>
      </c>
      <c r="I3245" s="7" t="s">
        <v>30</v>
      </c>
      <c r="J3245" s="7" t="s">
        <v>31</v>
      </c>
      <c r="K3245" s="7" t="s">
        <v>93</v>
      </c>
      <c r="L3245" t="s">
        <v>12631</v>
      </c>
      <c r="M3245" s="7" t="s">
        <v>132</v>
      </c>
      <c r="N3245" s="7" t="s">
        <v>133</v>
      </c>
      <c r="O3245" s="9">
        <v>2</v>
      </c>
      <c r="P3245" s="10">
        <v>4179</v>
      </c>
      <c r="Q3245" s="10">
        <v>5646.18</v>
      </c>
      <c r="R3245" s="11">
        <v>10</v>
      </c>
      <c r="S3245" s="10">
        <v>10163.120000000001</v>
      </c>
      <c r="T3245" s="10">
        <v>2934.36</v>
      </c>
      <c r="U3245" s="7" t="s">
        <v>78</v>
      </c>
      <c r="V3245" s="7" t="s">
        <v>112</v>
      </c>
      <c r="W3245" s="9">
        <v>1</v>
      </c>
      <c r="X3245" s="7" t="s">
        <v>38</v>
      </c>
      <c r="Y3245" s="7" t="s">
        <v>15515</v>
      </c>
      <c r="Z3245" t="str">
        <f t="shared" si="400"/>
        <v>Natalie Moore</v>
      </c>
      <c r="AA3245" t="str">
        <f t="shared" si="401"/>
        <v>Maharashtra</v>
      </c>
      <c r="AB3245" t="str">
        <f t="shared" si="402"/>
        <v>Mumbai</v>
      </c>
      <c r="AC3245" t="str">
        <f t="shared" si="403"/>
        <v>Electronics</v>
      </c>
      <c r="AD3245" t="str">
        <f t="shared" si="404"/>
        <v>iPhone 15</v>
      </c>
      <c r="AE3245" t="str">
        <f t="shared" si="405"/>
        <v>Apple</v>
      </c>
      <c r="AF3245" t="str">
        <f t="shared" si="406"/>
        <v>Mumbai Hub</v>
      </c>
      <c r="AG3245" t="str">
        <f t="shared" si="407"/>
        <v>Tracy Ortega</v>
      </c>
    </row>
    <row r="3246" spans="1:33" x14ac:dyDescent="0.35">
      <c r="A3246" t="s">
        <v>15516</v>
      </c>
      <c r="B3246" t="s">
        <v>15517</v>
      </c>
      <c r="C3246" s="7" t="s">
        <v>15518</v>
      </c>
      <c r="D3246" s="7" t="s">
        <v>28</v>
      </c>
      <c r="E3246" s="9">
        <v>56</v>
      </c>
      <c r="F3246" s="7" t="s">
        <v>92</v>
      </c>
      <c r="G3246" s="6">
        <v>45785</v>
      </c>
      <c r="H3246" s="6">
        <v>46053</v>
      </c>
      <c r="I3246" s="7" t="s">
        <v>55</v>
      </c>
      <c r="J3246" s="7" t="s">
        <v>56</v>
      </c>
      <c r="K3246" s="7" t="s">
        <v>93</v>
      </c>
      <c r="L3246" t="s">
        <v>15519</v>
      </c>
      <c r="M3246" s="7" t="s">
        <v>132</v>
      </c>
      <c r="N3246" s="7" t="s">
        <v>133</v>
      </c>
      <c r="O3246" s="9">
        <v>4</v>
      </c>
      <c r="P3246" s="10">
        <v>26542</v>
      </c>
      <c r="Q3246" s="10">
        <v>31727.22</v>
      </c>
      <c r="R3246" s="11">
        <v>20</v>
      </c>
      <c r="S3246" s="10">
        <v>101527.1</v>
      </c>
      <c r="T3246" s="10">
        <v>20740.88</v>
      </c>
      <c r="U3246" s="7" t="s">
        <v>126</v>
      </c>
      <c r="V3246" s="7" t="s">
        <v>37</v>
      </c>
      <c r="W3246" s="9">
        <v>4</v>
      </c>
      <c r="X3246" s="7" t="s">
        <v>58</v>
      </c>
      <c r="Y3246" s="7" t="s">
        <v>15520</v>
      </c>
      <c r="Z3246" t="str">
        <f t="shared" si="400"/>
        <v>Kevin Gray</v>
      </c>
      <c r="AA3246" t="str">
        <f t="shared" si="401"/>
        <v>Delhi</v>
      </c>
      <c r="AB3246" t="str">
        <f t="shared" si="402"/>
        <v>New Delhi</v>
      </c>
      <c r="AC3246" t="str">
        <f t="shared" si="403"/>
        <v>Electronics</v>
      </c>
      <c r="AD3246" t="str">
        <f t="shared" si="404"/>
        <v>iPhone 15</v>
      </c>
      <c r="AE3246" t="str">
        <f t="shared" si="405"/>
        <v>Apple</v>
      </c>
      <c r="AF3246" t="str">
        <f t="shared" si="406"/>
        <v>New Delhi Hub</v>
      </c>
      <c r="AG3246" t="str">
        <f t="shared" si="407"/>
        <v>Troy Bowman</v>
      </c>
    </row>
    <row r="3247" spans="1:33" x14ac:dyDescent="0.35">
      <c r="A3247" t="s">
        <v>15521</v>
      </c>
      <c r="B3247" t="s">
        <v>15522</v>
      </c>
      <c r="C3247" s="7" t="s">
        <v>15523</v>
      </c>
      <c r="D3247" s="7" t="s">
        <v>54</v>
      </c>
      <c r="E3247" s="9">
        <v>49</v>
      </c>
      <c r="F3247" s="7" t="s">
        <v>29</v>
      </c>
      <c r="G3247" s="6">
        <v>45586</v>
      </c>
      <c r="H3247" s="6">
        <v>45710</v>
      </c>
      <c r="I3247" s="7" t="s">
        <v>55</v>
      </c>
      <c r="J3247" s="7" t="s">
        <v>56</v>
      </c>
      <c r="K3247" s="7" t="s">
        <v>65</v>
      </c>
      <c r="L3247" t="s">
        <v>15524</v>
      </c>
      <c r="M3247" s="7" t="s">
        <v>67</v>
      </c>
      <c r="N3247" s="7" t="s">
        <v>68</v>
      </c>
      <c r="O3247" s="9">
        <v>1</v>
      </c>
      <c r="P3247" s="10">
        <v>13924</v>
      </c>
      <c r="Q3247" s="10">
        <v>17570.37</v>
      </c>
      <c r="R3247" s="11">
        <v>0</v>
      </c>
      <c r="S3247" s="10">
        <v>17570.37</v>
      </c>
      <c r="T3247" s="10">
        <v>3646.37</v>
      </c>
      <c r="U3247" s="7" t="s">
        <v>78</v>
      </c>
      <c r="V3247" s="7" t="s">
        <v>112</v>
      </c>
      <c r="W3247" s="9">
        <v>5</v>
      </c>
      <c r="X3247" s="7" t="s">
        <v>58</v>
      </c>
      <c r="Y3247" s="7" t="s">
        <v>15525</v>
      </c>
      <c r="Z3247" t="str">
        <f t="shared" si="400"/>
        <v>Barbara Tyler</v>
      </c>
      <c r="AA3247" t="str">
        <f t="shared" si="401"/>
        <v>Delhi</v>
      </c>
      <c r="AB3247" t="str">
        <f t="shared" si="402"/>
        <v>New Delhi</v>
      </c>
      <c r="AC3247" t="str">
        <f t="shared" si="403"/>
        <v>Beauty</v>
      </c>
      <c r="AD3247" t="str">
        <f t="shared" si="404"/>
        <v>Face Wash</v>
      </c>
      <c r="AE3247" t="str">
        <f t="shared" si="405"/>
        <v>Loreal</v>
      </c>
      <c r="AF3247" t="str">
        <f t="shared" si="406"/>
        <v>New Delhi Hub</v>
      </c>
      <c r="AG3247" t="str">
        <f t="shared" si="407"/>
        <v>Michael Herring</v>
      </c>
    </row>
    <row r="3248" spans="1:33" x14ac:dyDescent="0.35">
      <c r="A3248" t="s">
        <v>15526</v>
      </c>
      <c r="B3248" t="s">
        <v>15527</v>
      </c>
      <c r="C3248" s="7" t="s">
        <v>15528</v>
      </c>
      <c r="D3248" s="7" t="s">
        <v>54</v>
      </c>
      <c r="E3248" s="9">
        <v>49</v>
      </c>
      <c r="F3248" s="7" t="s">
        <v>92</v>
      </c>
      <c r="G3248" s="6">
        <v>45634</v>
      </c>
      <c r="H3248" s="6">
        <v>45468</v>
      </c>
      <c r="I3248" s="7" t="s">
        <v>84</v>
      </c>
      <c r="J3248" s="7" t="s">
        <v>85</v>
      </c>
      <c r="K3248" s="7" t="s">
        <v>44</v>
      </c>
      <c r="L3248" t="s">
        <v>1083</v>
      </c>
      <c r="M3248" s="7" t="s">
        <v>46</v>
      </c>
      <c r="N3248" s="7" t="s">
        <v>47</v>
      </c>
      <c r="O3248" s="9">
        <v>4</v>
      </c>
      <c r="P3248" s="10">
        <v>18334</v>
      </c>
      <c r="Q3248" s="10">
        <v>27078.68</v>
      </c>
      <c r="R3248" s="11">
        <v>15</v>
      </c>
      <c r="S3248" s="10">
        <v>92067.51</v>
      </c>
      <c r="T3248" s="10">
        <v>34978.720000000001</v>
      </c>
      <c r="U3248" s="7" t="s">
        <v>126</v>
      </c>
      <c r="V3248" s="7" t="s">
        <v>37</v>
      </c>
      <c r="W3248" s="9">
        <v>1</v>
      </c>
      <c r="X3248" s="7" t="s">
        <v>87</v>
      </c>
      <c r="Y3248" s="7" t="s">
        <v>15529</v>
      </c>
      <c r="Z3248" t="str">
        <f t="shared" si="400"/>
        <v>Henry Mccarthy</v>
      </c>
      <c r="AA3248" t="str">
        <f t="shared" si="401"/>
        <v>Tamil Nadu</v>
      </c>
      <c r="AB3248" t="str">
        <f t="shared" si="402"/>
        <v>Chennai</v>
      </c>
      <c r="AC3248" t="str">
        <f t="shared" si="403"/>
        <v>Grocery</v>
      </c>
      <c r="AD3248" t="str">
        <f t="shared" si="404"/>
        <v>Sunflower Oil</v>
      </c>
      <c r="AE3248" t="str">
        <f t="shared" si="405"/>
        <v>Fortune</v>
      </c>
      <c r="AF3248" t="str">
        <f t="shared" si="406"/>
        <v>Chennai Hub</v>
      </c>
      <c r="AG3248" t="str">
        <f t="shared" si="407"/>
        <v>Patricia Brown</v>
      </c>
    </row>
    <row r="3249" spans="1:33" x14ac:dyDescent="0.35">
      <c r="A3249" t="s">
        <v>15530</v>
      </c>
      <c r="B3249" t="s">
        <v>15531</v>
      </c>
      <c r="C3249" s="7" t="s">
        <v>15532</v>
      </c>
      <c r="D3249" s="7" t="s">
        <v>28</v>
      </c>
      <c r="E3249" s="9">
        <v>47</v>
      </c>
      <c r="F3249" s="7" t="s">
        <v>29</v>
      </c>
      <c r="G3249" s="6">
        <v>45805</v>
      </c>
      <c r="H3249" s="6">
        <v>46164</v>
      </c>
      <c r="I3249" s="7" t="s">
        <v>63</v>
      </c>
      <c r="J3249" s="7" t="s">
        <v>64</v>
      </c>
      <c r="K3249" s="7" t="s">
        <v>65</v>
      </c>
      <c r="L3249" t="s">
        <v>8750</v>
      </c>
      <c r="M3249" s="7" t="s">
        <v>67</v>
      </c>
      <c r="N3249" s="7" t="s">
        <v>68</v>
      </c>
      <c r="O3249" s="9">
        <v>5</v>
      </c>
      <c r="P3249" s="10">
        <v>6417</v>
      </c>
      <c r="Q3249" s="10">
        <v>8136.67</v>
      </c>
      <c r="R3249" s="11">
        <v>15</v>
      </c>
      <c r="S3249" s="10">
        <v>34580.85</v>
      </c>
      <c r="T3249" s="10">
        <v>8598.35</v>
      </c>
      <c r="U3249" s="7" t="s">
        <v>48</v>
      </c>
      <c r="V3249" s="7" t="s">
        <v>37</v>
      </c>
      <c r="W3249" s="9">
        <v>4</v>
      </c>
      <c r="X3249" s="7" t="s">
        <v>70</v>
      </c>
      <c r="Y3249" s="7" t="s">
        <v>15533</v>
      </c>
      <c r="Z3249" t="str">
        <f t="shared" si="400"/>
        <v>Mary Carter</v>
      </c>
      <c r="AA3249" t="str">
        <f t="shared" si="401"/>
        <v>Telangana</v>
      </c>
      <c r="AB3249" t="str">
        <f t="shared" si="402"/>
        <v>Hyderabad</v>
      </c>
      <c r="AC3249" t="str">
        <f t="shared" si="403"/>
        <v>Beauty</v>
      </c>
      <c r="AD3249" t="str">
        <f t="shared" si="404"/>
        <v>Face Wash</v>
      </c>
      <c r="AE3249" t="str">
        <f t="shared" si="405"/>
        <v>Loreal</v>
      </c>
      <c r="AF3249" t="str">
        <f t="shared" si="406"/>
        <v>Hyderabad Hub</v>
      </c>
      <c r="AG3249" t="str">
        <f t="shared" si="407"/>
        <v>Melissa Taylor</v>
      </c>
    </row>
    <row r="3250" spans="1:33" x14ac:dyDescent="0.35">
      <c r="A3250" t="s">
        <v>15534</v>
      </c>
      <c r="B3250" t="s">
        <v>15535</v>
      </c>
      <c r="C3250" s="7" t="s">
        <v>15536</v>
      </c>
      <c r="D3250" s="7" t="s">
        <v>54</v>
      </c>
      <c r="E3250" s="9">
        <v>44</v>
      </c>
      <c r="F3250" s="7" t="s">
        <v>29</v>
      </c>
      <c r="G3250" s="6">
        <v>45828</v>
      </c>
      <c r="H3250" s="6">
        <v>45733</v>
      </c>
      <c r="I3250" s="7" t="s">
        <v>75</v>
      </c>
      <c r="J3250" s="7" t="s">
        <v>76</v>
      </c>
      <c r="K3250" s="7" t="s">
        <v>32</v>
      </c>
      <c r="L3250" t="s">
        <v>15537</v>
      </c>
      <c r="M3250" s="7" t="s">
        <v>34</v>
      </c>
      <c r="N3250" s="7" t="s">
        <v>35</v>
      </c>
      <c r="O3250" s="9">
        <v>2</v>
      </c>
      <c r="P3250" s="10">
        <v>13293</v>
      </c>
      <c r="Q3250" s="10">
        <v>17150.77</v>
      </c>
      <c r="R3250" s="11">
        <v>5</v>
      </c>
      <c r="S3250" s="10">
        <v>32586.46</v>
      </c>
      <c r="T3250" s="10">
        <v>7715.54</v>
      </c>
      <c r="U3250" s="7" t="s">
        <v>48</v>
      </c>
      <c r="V3250" s="7" t="s">
        <v>37</v>
      </c>
      <c r="W3250" s="9">
        <v>2</v>
      </c>
      <c r="X3250" s="7" t="s">
        <v>79</v>
      </c>
      <c r="Y3250" s="7" t="s">
        <v>15538</v>
      </c>
      <c r="Z3250" t="str">
        <f t="shared" si="400"/>
        <v>Sean Brown</v>
      </c>
      <c r="AA3250" t="str">
        <f t="shared" si="401"/>
        <v>Karnataka</v>
      </c>
      <c r="AB3250" t="str">
        <f t="shared" si="402"/>
        <v>Bengaluru</v>
      </c>
      <c r="AC3250" t="str">
        <f t="shared" si="403"/>
        <v>Home</v>
      </c>
      <c r="AD3250" t="str">
        <f t="shared" si="404"/>
        <v>Pressure Cooker</v>
      </c>
      <c r="AE3250" t="str">
        <f t="shared" si="405"/>
        <v>Prestige</v>
      </c>
      <c r="AF3250" t="str">
        <f t="shared" si="406"/>
        <v>Bengaluru Hub</v>
      </c>
      <c r="AG3250" t="str">
        <f t="shared" si="407"/>
        <v>Debra Stevens</v>
      </c>
    </row>
    <row r="3251" spans="1:33" x14ac:dyDescent="0.35">
      <c r="A3251" t="s">
        <v>15539</v>
      </c>
      <c r="B3251" t="s">
        <v>15540</v>
      </c>
      <c r="C3251" s="7" t="s">
        <v>15541</v>
      </c>
      <c r="D3251" s="7" t="s">
        <v>54</v>
      </c>
      <c r="E3251" s="9">
        <v>52</v>
      </c>
      <c r="F3251" s="7" t="s">
        <v>29</v>
      </c>
      <c r="G3251" s="6">
        <v>46124</v>
      </c>
      <c r="H3251" s="6">
        <v>45572</v>
      </c>
      <c r="I3251" s="7" t="s">
        <v>55</v>
      </c>
      <c r="J3251" s="7" t="s">
        <v>56</v>
      </c>
      <c r="K3251" s="7" t="s">
        <v>65</v>
      </c>
      <c r="L3251" t="s">
        <v>15542</v>
      </c>
      <c r="M3251" s="7" t="s">
        <v>67</v>
      </c>
      <c r="N3251" s="7" t="s">
        <v>68</v>
      </c>
      <c r="O3251" s="9">
        <v>5</v>
      </c>
      <c r="P3251" s="10">
        <v>19836</v>
      </c>
      <c r="Q3251" s="10">
        <v>25255.26</v>
      </c>
      <c r="R3251" s="11">
        <v>10</v>
      </c>
      <c r="S3251" s="10">
        <v>113648.67</v>
      </c>
      <c r="T3251" s="10">
        <v>27096.3</v>
      </c>
      <c r="U3251" s="7" t="s">
        <v>36</v>
      </c>
      <c r="V3251" s="7" t="s">
        <v>37</v>
      </c>
      <c r="W3251" s="9">
        <v>2</v>
      </c>
      <c r="X3251" s="7" t="s">
        <v>58</v>
      </c>
      <c r="Y3251" s="7" t="s">
        <v>15543</v>
      </c>
      <c r="Z3251" t="str">
        <f t="shared" si="400"/>
        <v>Tiffany Turner</v>
      </c>
      <c r="AA3251" t="str">
        <f t="shared" si="401"/>
        <v>Delhi</v>
      </c>
      <c r="AB3251" t="str">
        <f t="shared" si="402"/>
        <v>New Delhi</v>
      </c>
      <c r="AC3251" t="str">
        <f t="shared" si="403"/>
        <v>Beauty</v>
      </c>
      <c r="AD3251" t="str">
        <f t="shared" si="404"/>
        <v>Face Wash</v>
      </c>
      <c r="AE3251" t="str">
        <f t="shared" si="405"/>
        <v>Loreal</v>
      </c>
      <c r="AF3251" t="str">
        <f t="shared" si="406"/>
        <v>New Delhi Hub</v>
      </c>
      <c r="AG3251" t="str">
        <f t="shared" si="407"/>
        <v>Kathleen Harper</v>
      </c>
    </row>
    <row r="3252" spans="1:33" x14ac:dyDescent="0.35">
      <c r="A3252" t="s">
        <v>15544</v>
      </c>
      <c r="B3252" t="s">
        <v>15545</v>
      </c>
      <c r="C3252" s="7" t="s">
        <v>15546</v>
      </c>
      <c r="D3252" s="7" t="s">
        <v>28</v>
      </c>
      <c r="E3252" s="9">
        <v>23</v>
      </c>
      <c r="F3252" s="7" t="s">
        <v>92</v>
      </c>
      <c r="G3252" s="6">
        <v>45928</v>
      </c>
      <c r="H3252" s="6">
        <v>45678</v>
      </c>
      <c r="I3252" s="7" t="s">
        <v>63</v>
      </c>
      <c r="J3252" s="7" t="s">
        <v>64</v>
      </c>
      <c r="K3252" s="7" t="s">
        <v>32</v>
      </c>
      <c r="L3252" t="s">
        <v>15547</v>
      </c>
      <c r="M3252" s="7" t="s">
        <v>34</v>
      </c>
      <c r="N3252" s="7" t="s">
        <v>35</v>
      </c>
      <c r="O3252" s="9">
        <v>3</v>
      </c>
      <c r="P3252" s="10">
        <v>11001</v>
      </c>
      <c r="Q3252" s="10">
        <v>14578.22</v>
      </c>
      <c r="R3252" s="11">
        <v>5</v>
      </c>
      <c r="S3252" s="10">
        <v>41547.93</v>
      </c>
      <c r="T3252" s="10">
        <v>10731.66</v>
      </c>
      <c r="U3252" s="7" t="s">
        <v>78</v>
      </c>
      <c r="V3252" s="7" t="s">
        <v>37</v>
      </c>
      <c r="W3252" s="9">
        <v>3</v>
      </c>
      <c r="X3252" s="7" t="s">
        <v>70</v>
      </c>
      <c r="Y3252" s="7" t="s">
        <v>15548</v>
      </c>
      <c r="Z3252" t="str">
        <f t="shared" si="400"/>
        <v>Jason Flowers</v>
      </c>
      <c r="AA3252" t="str">
        <f t="shared" si="401"/>
        <v>Telangana</v>
      </c>
      <c r="AB3252" t="str">
        <f t="shared" si="402"/>
        <v>Hyderabad</v>
      </c>
      <c r="AC3252" t="str">
        <f t="shared" si="403"/>
        <v>Home</v>
      </c>
      <c r="AD3252" t="str">
        <f t="shared" si="404"/>
        <v>Pressure Cooker</v>
      </c>
      <c r="AE3252" t="str">
        <f t="shared" si="405"/>
        <v>Prestige</v>
      </c>
      <c r="AF3252" t="str">
        <f t="shared" si="406"/>
        <v>Hyderabad Hub</v>
      </c>
      <c r="AG3252" t="str">
        <f t="shared" si="407"/>
        <v>Janet Little</v>
      </c>
    </row>
    <row r="3253" spans="1:33" x14ac:dyDescent="0.35">
      <c r="A3253" t="s">
        <v>15549</v>
      </c>
      <c r="B3253" t="s">
        <v>15550</v>
      </c>
      <c r="C3253" s="7" t="s">
        <v>15551</v>
      </c>
      <c r="D3253" s="7" t="s">
        <v>28</v>
      </c>
      <c r="E3253" s="9">
        <v>49</v>
      </c>
      <c r="F3253" s="7" t="s">
        <v>92</v>
      </c>
      <c r="G3253" s="6">
        <v>46177</v>
      </c>
      <c r="H3253" s="6">
        <v>45961</v>
      </c>
      <c r="I3253" s="7" t="s">
        <v>63</v>
      </c>
      <c r="J3253" s="7" t="s">
        <v>64</v>
      </c>
      <c r="K3253" s="7" t="s">
        <v>93</v>
      </c>
      <c r="L3253" t="s">
        <v>15552</v>
      </c>
      <c r="M3253" s="7" t="s">
        <v>95</v>
      </c>
      <c r="N3253" s="7" t="s">
        <v>96</v>
      </c>
      <c r="O3253" s="9">
        <v>4</v>
      </c>
      <c r="P3253" s="10">
        <v>15839</v>
      </c>
      <c r="Q3253" s="10">
        <v>22209.54</v>
      </c>
      <c r="R3253" s="11">
        <v>0</v>
      </c>
      <c r="S3253" s="10">
        <v>88838.16</v>
      </c>
      <c r="T3253" s="10">
        <v>25482.16</v>
      </c>
      <c r="U3253" s="7" t="s">
        <v>36</v>
      </c>
      <c r="V3253" s="7" t="s">
        <v>112</v>
      </c>
      <c r="W3253" s="9">
        <v>4</v>
      </c>
      <c r="X3253" s="7" t="s">
        <v>70</v>
      </c>
      <c r="Y3253" s="7" t="s">
        <v>15553</v>
      </c>
      <c r="Z3253" t="str">
        <f t="shared" si="400"/>
        <v>Mark Mitchell</v>
      </c>
      <c r="AA3253" t="str">
        <f t="shared" si="401"/>
        <v>Telangana</v>
      </c>
      <c r="AB3253" t="str">
        <f t="shared" si="402"/>
        <v>Hyderabad</v>
      </c>
      <c r="AC3253" t="str">
        <f t="shared" si="403"/>
        <v>Electronics</v>
      </c>
      <c r="AD3253" t="str">
        <f t="shared" si="404"/>
        <v>Galaxy S24</v>
      </c>
      <c r="AE3253" t="str">
        <f t="shared" si="405"/>
        <v>Samsung</v>
      </c>
      <c r="AF3253" t="str">
        <f t="shared" si="406"/>
        <v>Hyderabad Hub</v>
      </c>
      <c r="AG3253" t="str">
        <f t="shared" si="407"/>
        <v>Jeffrey Henderson</v>
      </c>
    </row>
    <row r="3254" spans="1:33" x14ac:dyDescent="0.35">
      <c r="A3254" t="s">
        <v>15554</v>
      </c>
      <c r="B3254" t="s">
        <v>15555</v>
      </c>
      <c r="C3254" s="7" t="s">
        <v>15556</v>
      </c>
      <c r="D3254" s="7" t="s">
        <v>28</v>
      </c>
      <c r="E3254" s="9">
        <v>38</v>
      </c>
      <c r="F3254" s="7" t="s">
        <v>29</v>
      </c>
      <c r="G3254" s="6">
        <v>45963</v>
      </c>
      <c r="H3254" s="6">
        <v>45679</v>
      </c>
      <c r="I3254" s="7" t="s">
        <v>55</v>
      </c>
      <c r="J3254" s="7" t="s">
        <v>56</v>
      </c>
      <c r="K3254" s="7" t="s">
        <v>32</v>
      </c>
      <c r="L3254" t="s">
        <v>12274</v>
      </c>
      <c r="M3254" s="7"/>
      <c r="N3254" s="7" t="s">
        <v>35</v>
      </c>
      <c r="O3254" s="9">
        <v>2</v>
      </c>
      <c r="P3254" s="10">
        <v>9629</v>
      </c>
      <c r="Q3254" s="10">
        <v>12315.22</v>
      </c>
      <c r="R3254" s="11">
        <v>5</v>
      </c>
      <c r="S3254" s="10">
        <v>23398.92</v>
      </c>
      <c r="T3254" s="10">
        <v>5372.44</v>
      </c>
      <c r="U3254" s="7" t="s">
        <v>126</v>
      </c>
      <c r="V3254" s="7" t="s">
        <v>154</v>
      </c>
      <c r="W3254" s="9">
        <v>2</v>
      </c>
      <c r="X3254" s="7" t="s">
        <v>58</v>
      </c>
      <c r="Y3254" s="7" t="s">
        <v>15557</v>
      </c>
      <c r="Z3254" t="str">
        <f t="shared" si="400"/>
        <v>Donna Melendez</v>
      </c>
      <c r="AA3254" t="str">
        <f t="shared" si="401"/>
        <v>Delhi</v>
      </c>
      <c r="AB3254" t="str">
        <f t="shared" si="402"/>
        <v>New Delhi</v>
      </c>
      <c r="AC3254" t="str">
        <f t="shared" si="403"/>
        <v>Home</v>
      </c>
      <c r="AD3254" t="s">
        <v>34</v>
      </c>
      <c r="AE3254" t="str">
        <f t="shared" si="405"/>
        <v>Prestige</v>
      </c>
      <c r="AF3254" t="str">
        <f t="shared" si="406"/>
        <v>New Delhi Hub</v>
      </c>
      <c r="AG3254" t="str">
        <f t="shared" si="407"/>
        <v>Nicole Pierce</v>
      </c>
    </row>
    <row r="3255" spans="1:33" x14ac:dyDescent="0.35">
      <c r="A3255" t="s">
        <v>15558</v>
      </c>
      <c r="B3255" t="s">
        <v>15559</v>
      </c>
      <c r="C3255" s="7" t="s">
        <v>15560</v>
      </c>
      <c r="D3255" s="7" t="s">
        <v>54</v>
      </c>
      <c r="E3255" s="9">
        <v>44</v>
      </c>
      <c r="F3255" s="7" t="s">
        <v>29</v>
      </c>
      <c r="G3255" s="6">
        <v>45631</v>
      </c>
      <c r="H3255" s="6">
        <v>46167</v>
      </c>
      <c r="I3255" s="7" t="s">
        <v>55</v>
      </c>
      <c r="J3255" s="7" t="s">
        <v>56</v>
      </c>
      <c r="K3255" s="7" t="s">
        <v>32</v>
      </c>
      <c r="L3255" t="s">
        <v>3372</v>
      </c>
      <c r="M3255" s="7" t="s">
        <v>34</v>
      </c>
      <c r="N3255" s="7" t="s">
        <v>35</v>
      </c>
      <c r="O3255" s="9">
        <v>4</v>
      </c>
      <c r="P3255" s="10">
        <v>1159</v>
      </c>
      <c r="Q3255" s="10">
        <v>1615.04</v>
      </c>
      <c r="R3255" s="11">
        <v>10</v>
      </c>
      <c r="S3255" s="10">
        <v>5814.14</v>
      </c>
      <c r="T3255" s="10">
        <v>1824.16</v>
      </c>
      <c r="U3255" s="7" t="s">
        <v>78</v>
      </c>
      <c r="V3255" s="7" t="s">
        <v>112</v>
      </c>
      <c r="W3255" s="9">
        <v>3</v>
      </c>
      <c r="X3255" s="7" t="s">
        <v>58</v>
      </c>
      <c r="Y3255" s="7" t="s">
        <v>15561</v>
      </c>
      <c r="Z3255" t="str">
        <f t="shared" si="400"/>
        <v>Brandon Watts</v>
      </c>
      <c r="AA3255" t="str">
        <f t="shared" si="401"/>
        <v>Delhi</v>
      </c>
      <c r="AB3255" t="str">
        <f t="shared" si="402"/>
        <v>New Delhi</v>
      </c>
      <c r="AC3255" t="str">
        <f t="shared" si="403"/>
        <v>Home</v>
      </c>
      <c r="AD3255" t="str">
        <f t="shared" si="404"/>
        <v>Pressure Cooker</v>
      </c>
      <c r="AE3255" t="str">
        <f t="shared" si="405"/>
        <v>Prestige</v>
      </c>
      <c r="AF3255" t="str">
        <f t="shared" si="406"/>
        <v>New Delhi Hub</v>
      </c>
      <c r="AG3255" t="str">
        <f t="shared" si="407"/>
        <v>Dylan Miller</v>
      </c>
    </row>
    <row r="3256" spans="1:33" x14ac:dyDescent="0.35">
      <c r="A3256" t="s">
        <v>15562</v>
      </c>
      <c r="B3256" t="s">
        <v>15563</v>
      </c>
      <c r="C3256" s="7" t="s">
        <v>15564</v>
      </c>
      <c r="D3256" s="7" t="s">
        <v>54</v>
      </c>
      <c r="E3256" s="9">
        <v>50</v>
      </c>
      <c r="F3256" s="7" t="s">
        <v>92</v>
      </c>
      <c r="G3256" s="6">
        <v>46015</v>
      </c>
      <c r="H3256" s="6">
        <v>45650</v>
      </c>
      <c r="I3256" s="7" t="s">
        <v>63</v>
      </c>
      <c r="J3256" s="7" t="s">
        <v>64</v>
      </c>
      <c r="K3256" s="7" t="s">
        <v>65</v>
      </c>
      <c r="L3256" t="s">
        <v>15565</v>
      </c>
      <c r="M3256" s="7" t="s">
        <v>67</v>
      </c>
      <c r="N3256" s="7" t="s">
        <v>68</v>
      </c>
      <c r="O3256" s="9">
        <v>4</v>
      </c>
      <c r="P3256" s="10">
        <v>9755</v>
      </c>
      <c r="Q3256" s="10">
        <v>14415.67</v>
      </c>
      <c r="R3256" s="11">
        <v>20</v>
      </c>
      <c r="S3256" s="10">
        <v>46130.14</v>
      </c>
      <c r="T3256" s="10">
        <v>18642.68</v>
      </c>
      <c r="U3256" s="7" t="s">
        <v>36</v>
      </c>
      <c r="V3256" s="7" t="s">
        <v>112</v>
      </c>
      <c r="W3256" s="9">
        <v>3</v>
      </c>
      <c r="X3256" s="7" t="s">
        <v>70</v>
      </c>
      <c r="Y3256" s="7" t="s">
        <v>15566</v>
      </c>
      <c r="Z3256" t="str">
        <f t="shared" si="400"/>
        <v>Mr. Joshua Smith</v>
      </c>
      <c r="AA3256" t="str">
        <f t="shared" si="401"/>
        <v>Telangana</v>
      </c>
      <c r="AB3256" t="str">
        <f t="shared" si="402"/>
        <v>Hyderabad</v>
      </c>
      <c r="AC3256" t="str">
        <f t="shared" si="403"/>
        <v>Beauty</v>
      </c>
      <c r="AD3256" t="str">
        <f t="shared" si="404"/>
        <v>Face Wash</v>
      </c>
      <c r="AE3256" t="str">
        <f t="shared" si="405"/>
        <v>Loreal</v>
      </c>
      <c r="AF3256" t="str">
        <f t="shared" si="406"/>
        <v>Hyderabad Hub</v>
      </c>
      <c r="AG3256" t="str">
        <f t="shared" si="407"/>
        <v>Rebecca Bartlett</v>
      </c>
    </row>
    <row r="3257" spans="1:33" x14ac:dyDescent="0.35">
      <c r="A3257" t="s">
        <v>15567</v>
      </c>
      <c r="B3257" t="s">
        <v>15568</v>
      </c>
      <c r="C3257" s="7" t="s">
        <v>15569</v>
      </c>
      <c r="D3257" s="7" t="s">
        <v>54</v>
      </c>
      <c r="E3257" s="9">
        <v>44</v>
      </c>
      <c r="F3257" s="7" t="s">
        <v>92</v>
      </c>
      <c r="G3257" s="6">
        <v>45824</v>
      </c>
      <c r="H3257" s="6">
        <v>45589</v>
      </c>
      <c r="I3257" s="7" t="s">
        <v>75</v>
      </c>
      <c r="J3257" s="7" t="s">
        <v>76</v>
      </c>
      <c r="K3257" s="7" t="s">
        <v>65</v>
      </c>
      <c r="L3257" t="s">
        <v>15570</v>
      </c>
      <c r="M3257" s="7" t="s">
        <v>67</v>
      </c>
      <c r="N3257" s="7" t="s">
        <v>68</v>
      </c>
      <c r="O3257" s="9">
        <v>5</v>
      </c>
      <c r="P3257" s="10">
        <v>17135</v>
      </c>
      <c r="Q3257" s="10">
        <v>20310.64</v>
      </c>
      <c r="R3257" s="11">
        <v>5</v>
      </c>
      <c r="S3257" s="10">
        <v>96475.54</v>
      </c>
      <c r="T3257" s="10">
        <v>15878.2</v>
      </c>
      <c r="U3257" s="7" t="s">
        <v>126</v>
      </c>
      <c r="V3257" s="7" t="s">
        <v>154</v>
      </c>
      <c r="W3257" s="9">
        <v>3</v>
      </c>
      <c r="X3257" s="7" t="s">
        <v>79</v>
      </c>
      <c r="Y3257" s="7" t="s">
        <v>15571</v>
      </c>
      <c r="Z3257" t="str">
        <f t="shared" si="400"/>
        <v>Stephen Mendez</v>
      </c>
      <c r="AA3257" t="str">
        <f t="shared" si="401"/>
        <v>Karnataka</v>
      </c>
      <c r="AB3257" t="str">
        <f t="shared" si="402"/>
        <v>Bengaluru</v>
      </c>
      <c r="AC3257" t="str">
        <f t="shared" si="403"/>
        <v>Beauty</v>
      </c>
      <c r="AD3257" t="str">
        <f t="shared" si="404"/>
        <v>Face Wash</v>
      </c>
      <c r="AE3257" t="str">
        <f t="shared" si="405"/>
        <v>Loreal</v>
      </c>
      <c r="AF3257" t="str">
        <f t="shared" si="406"/>
        <v>Bengaluru Hub</v>
      </c>
      <c r="AG3257" t="str">
        <f t="shared" si="407"/>
        <v>Samantha Gonzalez</v>
      </c>
    </row>
    <row r="3258" spans="1:33" x14ac:dyDescent="0.35">
      <c r="A3258" t="s">
        <v>15572</v>
      </c>
      <c r="B3258" t="s">
        <v>15573</v>
      </c>
      <c r="C3258" s="7" t="s">
        <v>15574</v>
      </c>
      <c r="D3258" s="7" t="s">
        <v>28</v>
      </c>
      <c r="E3258" s="9">
        <v>60</v>
      </c>
      <c r="F3258" s="7" t="s">
        <v>92</v>
      </c>
      <c r="G3258" s="6">
        <v>45760</v>
      </c>
      <c r="H3258" s="6">
        <v>45733</v>
      </c>
      <c r="I3258" s="7" t="s">
        <v>55</v>
      </c>
      <c r="J3258" s="7" t="s">
        <v>56</v>
      </c>
      <c r="K3258" s="7" t="s">
        <v>93</v>
      </c>
      <c r="L3258" t="s">
        <v>341</v>
      </c>
      <c r="M3258" s="7" t="s">
        <v>132</v>
      </c>
      <c r="N3258" s="7" t="s">
        <v>133</v>
      </c>
      <c r="O3258" s="9">
        <v>3</v>
      </c>
      <c r="P3258" s="10">
        <v>7137</v>
      </c>
      <c r="Q3258" s="10">
        <v>9705.7800000000007</v>
      </c>
      <c r="R3258" s="11">
        <v>0</v>
      </c>
      <c r="S3258" s="10">
        <v>29117.34</v>
      </c>
      <c r="T3258" s="10">
        <v>7706.34</v>
      </c>
      <c r="U3258" s="7" t="s">
        <v>78</v>
      </c>
      <c r="V3258" s="7" t="s">
        <v>37</v>
      </c>
      <c r="W3258" s="9">
        <v>2</v>
      </c>
      <c r="X3258" s="7" t="s">
        <v>58</v>
      </c>
      <c r="Y3258" s="7" t="s">
        <v>15575</v>
      </c>
      <c r="Z3258" t="str">
        <f t="shared" si="400"/>
        <v>Bethany Welch</v>
      </c>
      <c r="AA3258" t="str">
        <f t="shared" si="401"/>
        <v>Delhi</v>
      </c>
      <c r="AB3258" t="str">
        <f t="shared" si="402"/>
        <v>New Delhi</v>
      </c>
      <c r="AC3258" t="str">
        <f t="shared" si="403"/>
        <v>Electronics</v>
      </c>
      <c r="AD3258" t="str">
        <f t="shared" si="404"/>
        <v>iPhone 15</v>
      </c>
      <c r="AE3258" t="str">
        <f t="shared" si="405"/>
        <v>Apple</v>
      </c>
      <c r="AF3258" t="str">
        <f t="shared" si="406"/>
        <v>New Delhi Hub</v>
      </c>
      <c r="AG3258" t="str">
        <f t="shared" si="407"/>
        <v>Tasha Miller</v>
      </c>
    </row>
    <row r="3259" spans="1:33" x14ac:dyDescent="0.35">
      <c r="A3259" t="s">
        <v>15576</v>
      </c>
      <c r="B3259" t="s">
        <v>15577</v>
      </c>
      <c r="C3259" s="7" t="s">
        <v>2171</v>
      </c>
      <c r="D3259" s="7" t="s">
        <v>28</v>
      </c>
      <c r="E3259" s="9">
        <v>38</v>
      </c>
      <c r="F3259" s="7" t="s">
        <v>92</v>
      </c>
      <c r="G3259" s="6">
        <v>45831</v>
      </c>
      <c r="H3259" s="6">
        <v>45707</v>
      </c>
      <c r="I3259" s="7" t="s">
        <v>55</v>
      </c>
      <c r="J3259" s="7" t="s">
        <v>56</v>
      </c>
      <c r="K3259" s="7" t="s">
        <v>44</v>
      </c>
      <c r="L3259" t="s">
        <v>15578</v>
      </c>
      <c r="M3259" s="7" t="s">
        <v>46</v>
      </c>
      <c r="N3259" s="7" t="s">
        <v>47</v>
      </c>
      <c r="O3259" s="9">
        <v>4</v>
      </c>
      <c r="P3259" s="10">
        <v>11695</v>
      </c>
      <c r="Q3259" s="10">
        <v>17031.66</v>
      </c>
      <c r="R3259" s="11">
        <v>10</v>
      </c>
      <c r="S3259" s="10">
        <v>61313.98</v>
      </c>
      <c r="T3259" s="10">
        <v>21346.639999999999</v>
      </c>
      <c r="U3259" s="7" t="s">
        <v>36</v>
      </c>
      <c r="V3259" s="7" t="s">
        <v>112</v>
      </c>
      <c r="W3259" s="9">
        <v>5</v>
      </c>
      <c r="X3259" s="7" t="s">
        <v>58</v>
      </c>
      <c r="Y3259" s="7" t="s">
        <v>15579</v>
      </c>
      <c r="Z3259" t="str">
        <f t="shared" si="400"/>
        <v>Robert Smith</v>
      </c>
      <c r="AA3259" t="str">
        <f t="shared" si="401"/>
        <v>Delhi</v>
      </c>
      <c r="AB3259" t="str">
        <f t="shared" si="402"/>
        <v>New Delhi</v>
      </c>
      <c r="AC3259" t="str">
        <f t="shared" si="403"/>
        <v>Grocery</v>
      </c>
      <c r="AD3259" t="str">
        <f t="shared" si="404"/>
        <v>Sunflower Oil</v>
      </c>
      <c r="AE3259" t="str">
        <f t="shared" si="405"/>
        <v>Fortune</v>
      </c>
      <c r="AF3259" t="str">
        <f t="shared" si="406"/>
        <v>New Delhi Hub</v>
      </c>
      <c r="AG3259" t="str">
        <f t="shared" si="407"/>
        <v>Denise Holden</v>
      </c>
    </row>
    <row r="3260" spans="1:33" x14ac:dyDescent="0.35">
      <c r="A3260" t="s">
        <v>15580</v>
      </c>
      <c r="B3260" t="s">
        <v>15581</v>
      </c>
      <c r="C3260" s="7" t="s">
        <v>15582</v>
      </c>
      <c r="D3260" s="7" t="s">
        <v>28</v>
      </c>
      <c r="E3260" s="9">
        <v>54</v>
      </c>
      <c r="F3260" s="7" t="s">
        <v>29</v>
      </c>
      <c r="G3260" s="6">
        <v>46001</v>
      </c>
      <c r="H3260" s="6">
        <v>45841</v>
      </c>
      <c r="I3260" s="7" t="s">
        <v>55</v>
      </c>
      <c r="J3260" s="7" t="s">
        <v>56</v>
      </c>
      <c r="K3260" s="7" t="s">
        <v>44</v>
      </c>
      <c r="L3260" t="s">
        <v>15583</v>
      </c>
      <c r="M3260" s="7" t="s">
        <v>46</v>
      </c>
      <c r="N3260" s="7" t="s">
        <v>47</v>
      </c>
      <c r="O3260" s="9">
        <v>2</v>
      </c>
      <c r="P3260" s="10">
        <v>22484</v>
      </c>
      <c r="Q3260" s="10">
        <v>30666.63</v>
      </c>
      <c r="R3260" s="11">
        <v>5</v>
      </c>
      <c r="S3260" s="10">
        <v>58266.6</v>
      </c>
      <c r="T3260" s="10">
        <v>16365.26</v>
      </c>
      <c r="U3260" s="7" t="s">
        <v>126</v>
      </c>
      <c r="V3260" s="7" t="s">
        <v>112</v>
      </c>
      <c r="W3260" s="9">
        <v>3</v>
      </c>
      <c r="X3260" s="7" t="s">
        <v>58</v>
      </c>
      <c r="Y3260" s="7" t="s">
        <v>15584</v>
      </c>
      <c r="Z3260" t="str">
        <f t="shared" si="400"/>
        <v>John Stewart</v>
      </c>
      <c r="AA3260" t="str">
        <f t="shared" si="401"/>
        <v>Delhi</v>
      </c>
      <c r="AB3260" t="str">
        <f t="shared" si="402"/>
        <v>New Delhi</v>
      </c>
      <c r="AC3260" t="str">
        <f t="shared" si="403"/>
        <v>Grocery</v>
      </c>
      <c r="AD3260" t="str">
        <f t="shared" si="404"/>
        <v>Sunflower Oil</v>
      </c>
      <c r="AE3260" t="str">
        <f t="shared" si="405"/>
        <v>Fortune</v>
      </c>
      <c r="AF3260" t="str">
        <f t="shared" si="406"/>
        <v>New Delhi Hub</v>
      </c>
      <c r="AG3260" t="str">
        <f t="shared" si="407"/>
        <v>William Hansen</v>
      </c>
    </row>
    <row r="3261" spans="1:33" x14ac:dyDescent="0.35">
      <c r="A3261" t="s">
        <v>15585</v>
      </c>
      <c r="B3261" t="s">
        <v>15586</v>
      </c>
      <c r="C3261" s="7" t="s">
        <v>14634</v>
      </c>
      <c r="D3261" s="7" t="s">
        <v>28</v>
      </c>
      <c r="E3261" s="9">
        <v>38</v>
      </c>
      <c r="F3261" s="7" t="s">
        <v>92</v>
      </c>
      <c r="G3261" s="6">
        <v>45898</v>
      </c>
      <c r="H3261" s="6">
        <v>45904</v>
      </c>
      <c r="I3261" s="7" t="s">
        <v>55</v>
      </c>
      <c r="J3261" s="7" t="s">
        <v>56</v>
      </c>
      <c r="K3261" s="7" t="s">
        <v>93</v>
      </c>
      <c r="L3261" t="s">
        <v>15587</v>
      </c>
      <c r="M3261" s="7" t="s">
        <v>132</v>
      </c>
      <c r="N3261" s="7" t="s">
        <v>133</v>
      </c>
      <c r="O3261" s="9">
        <v>2</v>
      </c>
      <c r="P3261" s="10">
        <v>20596</v>
      </c>
      <c r="Q3261" s="10">
        <v>28679.8</v>
      </c>
      <c r="R3261" s="11">
        <v>5</v>
      </c>
      <c r="S3261" s="10">
        <v>54491.62</v>
      </c>
      <c r="T3261" s="10">
        <v>16167.6</v>
      </c>
      <c r="U3261" s="7" t="s">
        <v>78</v>
      </c>
      <c r="V3261" s="7" t="s">
        <v>37</v>
      </c>
      <c r="W3261" s="9">
        <v>1</v>
      </c>
      <c r="X3261" s="7" t="s">
        <v>58</v>
      </c>
      <c r="Y3261" s="7" t="s">
        <v>15588</v>
      </c>
      <c r="Z3261" t="str">
        <f t="shared" si="400"/>
        <v>Cindy Johnson</v>
      </c>
      <c r="AA3261" t="str">
        <f t="shared" si="401"/>
        <v>Delhi</v>
      </c>
      <c r="AB3261" t="str">
        <f t="shared" si="402"/>
        <v>New Delhi</v>
      </c>
      <c r="AC3261" t="str">
        <f t="shared" si="403"/>
        <v>Electronics</v>
      </c>
      <c r="AD3261" t="str">
        <f t="shared" si="404"/>
        <v>iPhone 15</v>
      </c>
      <c r="AE3261" t="str">
        <f t="shared" si="405"/>
        <v>Apple</v>
      </c>
      <c r="AF3261" t="str">
        <f t="shared" si="406"/>
        <v>New Delhi Hub</v>
      </c>
      <c r="AG3261" t="str">
        <f t="shared" si="407"/>
        <v>Mrs. Barbara Johnson</v>
      </c>
    </row>
    <row r="3262" spans="1:33" x14ac:dyDescent="0.35">
      <c r="A3262" t="s">
        <v>15589</v>
      </c>
      <c r="B3262" t="s">
        <v>15590</v>
      </c>
      <c r="C3262" s="7" t="s">
        <v>15591</v>
      </c>
      <c r="D3262" s="7" t="s">
        <v>28</v>
      </c>
      <c r="E3262" s="9">
        <v>23</v>
      </c>
      <c r="F3262" s="7" t="s">
        <v>92</v>
      </c>
      <c r="G3262" s="6">
        <v>45979</v>
      </c>
      <c r="H3262" s="6">
        <v>45703</v>
      </c>
      <c r="I3262" s="7" t="s">
        <v>30</v>
      </c>
      <c r="J3262" s="7" t="s">
        <v>43</v>
      </c>
      <c r="K3262" s="7" t="s">
        <v>117</v>
      </c>
      <c r="L3262" t="s">
        <v>15592</v>
      </c>
      <c r="M3262" s="7" t="s">
        <v>119</v>
      </c>
      <c r="N3262" s="7" t="s">
        <v>120</v>
      </c>
      <c r="O3262" s="9">
        <v>2</v>
      </c>
      <c r="P3262" s="10">
        <v>15857</v>
      </c>
      <c r="Q3262" s="10">
        <v>22344.240000000002</v>
      </c>
      <c r="R3262" s="11">
        <v>10</v>
      </c>
      <c r="S3262" s="10">
        <v>40219.629999999997</v>
      </c>
      <c r="T3262" s="10">
        <v>12974.48</v>
      </c>
      <c r="U3262" s="7" t="s">
        <v>126</v>
      </c>
      <c r="V3262" s="7" t="s">
        <v>112</v>
      </c>
      <c r="W3262" s="9">
        <v>2</v>
      </c>
      <c r="X3262" s="7" t="s">
        <v>49</v>
      </c>
      <c r="Y3262" s="7" t="s">
        <v>15593</v>
      </c>
      <c r="Z3262" t="str">
        <f t="shared" si="400"/>
        <v>Jeffrey Rodriguez</v>
      </c>
      <c r="AA3262" t="str">
        <f t="shared" si="401"/>
        <v>Maharashtra</v>
      </c>
      <c r="AB3262" t="str">
        <f t="shared" si="402"/>
        <v>Pune</v>
      </c>
      <c r="AC3262" t="str">
        <f t="shared" si="403"/>
        <v>Fashion</v>
      </c>
      <c r="AD3262" t="str">
        <f t="shared" si="404"/>
        <v>Air Max Shoes</v>
      </c>
      <c r="AE3262" t="str">
        <f t="shared" si="405"/>
        <v>Nike</v>
      </c>
      <c r="AF3262" t="str">
        <f t="shared" si="406"/>
        <v>Pune Hub</v>
      </c>
      <c r="AG3262" t="str">
        <f t="shared" si="407"/>
        <v>Travis Pena</v>
      </c>
    </row>
    <row r="3263" spans="1:33" x14ac:dyDescent="0.35">
      <c r="A3263" t="s">
        <v>15594</v>
      </c>
      <c r="B3263" t="s">
        <v>15595</v>
      </c>
      <c r="C3263" s="7" t="s">
        <v>15596</v>
      </c>
      <c r="D3263" s="7" t="s">
        <v>28</v>
      </c>
      <c r="E3263" s="9">
        <v>34</v>
      </c>
      <c r="F3263" s="7" t="s">
        <v>92</v>
      </c>
      <c r="G3263" s="6">
        <v>46042</v>
      </c>
      <c r="H3263" s="6">
        <v>45553</v>
      </c>
      <c r="I3263" s="7" t="s">
        <v>30</v>
      </c>
      <c r="J3263" s="7" t="s">
        <v>56</v>
      </c>
      <c r="K3263" s="7" t="s">
        <v>44</v>
      </c>
      <c r="L3263" t="s">
        <v>13143</v>
      </c>
      <c r="M3263" s="7" t="s">
        <v>46</v>
      </c>
      <c r="N3263" s="7" t="s">
        <v>47</v>
      </c>
      <c r="O3263" s="9">
        <v>3</v>
      </c>
      <c r="P3263" s="10">
        <v>13184</v>
      </c>
      <c r="Q3263" s="10">
        <v>14713.9</v>
      </c>
      <c r="R3263" s="11">
        <v>5</v>
      </c>
      <c r="S3263" s="10">
        <v>41934.61</v>
      </c>
      <c r="T3263" s="10">
        <v>4589.7</v>
      </c>
      <c r="U3263" s="7" t="s">
        <v>48</v>
      </c>
      <c r="V3263" s="7" t="s">
        <v>112</v>
      </c>
      <c r="W3263" s="9">
        <v>5</v>
      </c>
      <c r="X3263" s="7" t="s">
        <v>58</v>
      </c>
      <c r="Y3263" s="7" t="s">
        <v>15597</v>
      </c>
      <c r="Z3263" t="str">
        <f t="shared" si="400"/>
        <v>Cynthia Rice</v>
      </c>
      <c r="AA3263" t="str">
        <f t="shared" si="401"/>
        <v>Maharashtra</v>
      </c>
      <c r="AB3263" t="str">
        <f t="shared" si="402"/>
        <v>New Delhi</v>
      </c>
      <c r="AC3263" t="str">
        <f t="shared" si="403"/>
        <v>Grocery</v>
      </c>
      <c r="AD3263" t="str">
        <f t="shared" si="404"/>
        <v>Sunflower Oil</v>
      </c>
      <c r="AE3263" t="str">
        <f t="shared" si="405"/>
        <v>Fortune</v>
      </c>
      <c r="AF3263" t="str">
        <f t="shared" si="406"/>
        <v>New Delhi Hub</v>
      </c>
      <c r="AG3263" t="str">
        <f t="shared" si="407"/>
        <v>Kari Parker</v>
      </c>
    </row>
    <row r="3264" spans="1:33" x14ac:dyDescent="0.35">
      <c r="A3264" t="s">
        <v>15598</v>
      </c>
      <c r="B3264" t="s">
        <v>15599</v>
      </c>
      <c r="C3264" s="7" t="s">
        <v>15600</v>
      </c>
      <c r="D3264" s="7" t="s">
        <v>28</v>
      </c>
      <c r="E3264" s="9">
        <v>42</v>
      </c>
      <c r="F3264" s="7" t="s">
        <v>92</v>
      </c>
      <c r="G3264" s="6">
        <v>46094</v>
      </c>
      <c r="H3264" s="6">
        <v>46161</v>
      </c>
      <c r="I3264" s="7" t="s">
        <v>84</v>
      </c>
      <c r="J3264" s="7" t="s">
        <v>85</v>
      </c>
      <c r="K3264" s="7" t="s">
        <v>44</v>
      </c>
      <c r="L3264" t="s">
        <v>13219</v>
      </c>
      <c r="M3264" s="7" t="s">
        <v>46</v>
      </c>
      <c r="N3264" s="7" t="s">
        <v>47</v>
      </c>
      <c r="O3264" s="9">
        <v>5</v>
      </c>
      <c r="P3264" s="10">
        <v>20035</v>
      </c>
      <c r="Q3264" s="10">
        <v>26864.81</v>
      </c>
      <c r="R3264" s="11">
        <v>0</v>
      </c>
      <c r="S3264" s="10">
        <v>134324.04999999999</v>
      </c>
      <c r="T3264" s="10">
        <v>34149.050000000003</v>
      </c>
      <c r="U3264" s="7" t="s">
        <v>36</v>
      </c>
      <c r="V3264" s="7" t="s">
        <v>154</v>
      </c>
      <c r="W3264" s="9">
        <v>5</v>
      </c>
      <c r="X3264" s="7" t="s">
        <v>87</v>
      </c>
      <c r="Y3264" s="7" t="s">
        <v>15601</v>
      </c>
      <c r="Z3264" t="str">
        <f t="shared" si="400"/>
        <v>Brent Johnson</v>
      </c>
      <c r="AA3264" t="str">
        <f t="shared" si="401"/>
        <v>Tamil Nadu</v>
      </c>
      <c r="AB3264" t="str">
        <f t="shared" si="402"/>
        <v>Chennai</v>
      </c>
      <c r="AC3264" t="str">
        <f t="shared" si="403"/>
        <v>Grocery</v>
      </c>
      <c r="AD3264" t="str">
        <f t="shared" si="404"/>
        <v>Sunflower Oil</v>
      </c>
      <c r="AE3264" t="str">
        <f t="shared" si="405"/>
        <v>Fortune</v>
      </c>
      <c r="AF3264" t="str">
        <f t="shared" si="406"/>
        <v>Chennai Hub</v>
      </c>
      <c r="AG3264" t="str">
        <f t="shared" si="407"/>
        <v>Sean Sawyer</v>
      </c>
    </row>
    <row r="3265" spans="1:33" x14ac:dyDescent="0.35">
      <c r="A3265" t="s">
        <v>15602</v>
      </c>
      <c r="B3265" t="s">
        <v>15603</v>
      </c>
      <c r="C3265" s="7" t="s">
        <v>15604</v>
      </c>
      <c r="D3265" s="7" t="s">
        <v>54</v>
      </c>
      <c r="E3265" s="9">
        <v>57</v>
      </c>
      <c r="F3265" s="7" t="s">
        <v>92</v>
      </c>
      <c r="G3265" s="6">
        <v>45557</v>
      </c>
      <c r="H3265" s="6">
        <v>45780</v>
      </c>
      <c r="I3265" s="7" t="s">
        <v>75</v>
      </c>
      <c r="J3265" s="7" t="s">
        <v>76</v>
      </c>
      <c r="K3265" s="7" t="s">
        <v>93</v>
      </c>
      <c r="L3265" t="s">
        <v>3603</v>
      </c>
      <c r="M3265" s="7" t="s">
        <v>132</v>
      </c>
      <c r="N3265" s="7" t="s">
        <v>133</v>
      </c>
      <c r="O3265" s="9">
        <v>4</v>
      </c>
      <c r="P3265" s="10">
        <v>17294</v>
      </c>
      <c r="Q3265" s="10">
        <v>19911.98</v>
      </c>
      <c r="R3265" s="11">
        <v>5</v>
      </c>
      <c r="S3265" s="10">
        <v>75665.52</v>
      </c>
      <c r="T3265" s="10">
        <v>10471.92</v>
      </c>
      <c r="U3265" s="7" t="s">
        <v>36</v>
      </c>
      <c r="V3265" s="7" t="s">
        <v>37</v>
      </c>
      <c r="W3265" s="9">
        <v>3</v>
      </c>
      <c r="X3265" s="7" t="s">
        <v>79</v>
      </c>
      <c r="Y3265" s="7" t="s">
        <v>15605</v>
      </c>
      <c r="Z3265" t="str">
        <f t="shared" si="400"/>
        <v>Mary Thomas</v>
      </c>
      <c r="AA3265" t="str">
        <f t="shared" si="401"/>
        <v>Karnataka</v>
      </c>
      <c r="AB3265" t="str">
        <f t="shared" si="402"/>
        <v>Bengaluru</v>
      </c>
      <c r="AC3265" t="str">
        <f t="shared" si="403"/>
        <v>Electronics</v>
      </c>
      <c r="AD3265" t="str">
        <f t="shared" si="404"/>
        <v>iPhone 15</v>
      </c>
      <c r="AE3265" t="str">
        <f t="shared" si="405"/>
        <v>Apple</v>
      </c>
      <c r="AF3265" t="str">
        <f t="shared" si="406"/>
        <v>Bengaluru Hub</v>
      </c>
      <c r="AG3265" t="str">
        <f t="shared" si="407"/>
        <v>Steven Scott</v>
      </c>
    </row>
    <row r="3266" spans="1:33" x14ac:dyDescent="0.35">
      <c r="A3266" t="s">
        <v>15606</v>
      </c>
      <c r="B3266" t="s">
        <v>15607</v>
      </c>
      <c r="C3266" s="7" t="s">
        <v>15608</v>
      </c>
      <c r="D3266" s="7" t="s">
        <v>28</v>
      </c>
      <c r="E3266" s="9">
        <v>47</v>
      </c>
      <c r="F3266" s="7" t="s">
        <v>29</v>
      </c>
      <c r="G3266" s="6">
        <v>45655</v>
      </c>
      <c r="H3266" s="6">
        <v>45562</v>
      </c>
      <c r="I3266" s="7" t="s">
        <v>30</v>
      </c>
      <c r="J3266" s="7" t="s">
        <v>43</v>
      </c>
      <c r="K3266" s="7" t="s">
        <v>65</v>
      </c>
      <c r="L3266" t="s">
        <v>14524</v>
      </c>
      <c r="M3266" s="7" t="s">
        <v>67</v>
      </c>
      <c r="N3266" s="7" t="s">
        <v>68</v>
      </c>
      <c r="O3266" s="9">
        <v>3</v>
      </c>
      <c r="P3266" s="10">
        <v>14763</v>
      </c>
      <c r="Q3266" s="10">
        <v>20511.25</v>
      </c>
      <c r="R3266" s="11">
        <v>15</v>
      </c>
      <c r="S3266" s="10">
        <v>52303.69</v>
      </c>
      <c r="T3266" s="10">
        <v>17244.75</v>
      </c>
      <c r="U3266" s="7" t="s">
        <v>78</v>
      </c>
      <c r="V3266" s="7" t="s">
        <v>154</v>
      </c>
      <c r="W3266" s="9">
        <v>4</v>
      </c>
      <c r="X3266" s="7" t="s">
        <v>49</v>
      </c>
      <c r="Y3266" s="7" t="s">
        <v>575</v>
      </c>
      <c r="Z3266" t="str">
        <f t="shared" ref="Z3266:Z3329" si="408">TRIM(C3266)</f>
        <v>Margaret Smith</v>
      </c>
      <c r="AA3266" t="str">
        <f t="shared" ref="AA3266:AA3329" si="409">TRIM(I3266)</f>
        <v>Maharashtra</v>
      </c>
      <c r="AB3266" t="str">
        <f t="shared" ref="AB3266:AB3329" si="410">TRIM(J3266)</f>
        <v>Pune</v>
      </c>
      <c r="AC3266" t="str">
        <f t="shared" ref="AC3266:AC3329" si="411">TRIM(K3266)</f>
        <v>Beauty</v>
      </c>
      <c r="AD3266" t="str">
        <f>TRIM(M3266)</f>
        <v>Face Wash</v>
      </c>
      <c r="AE3266" t="str">
        <f t="shared" ref="AE3266:AE3329" si="412">TRIM(N3266)</f>
        <v>Loreal</v>
      </c>
      <c r="AF3266" t="str">
        <f t="shared" ref="AF3266:AF3329" si="413">TRIM(X3266)</f>
        <v>Pune Hub</v>
      </c>
      <c r="AG3266" t="str">
        <f t="shared" ref="AG3266:AG3329" si="414">TRIM(Y3266)</f>
        <v>David Green</v>
      </c>
    </row>
    <row r="3267" spans="1:33" x14ac:dyDescent="0.35">
      <c r="A3267" t="s">
        <v>15609</v>
      </c>
      <c r="B3267" t="s">
        <v>15610</v>
      </c>
      <c r="C3267" s="7" t="s">
        <v>15611</v>
      </c>
      <c r="D3267" s="7" t="s">
        <v>28</v>
      </c>
      <c r="E3267" s="9">
        <v>38</v>
      </c>
      <c r="F3267" s="7" t="s">
        <v>29</v>
      </c>
      <c r="G3267" s="6">
        <v>45751</v>
      </c>
      <c r="H3267" s="6">
        <v>45633</v>
      </c>
      <c r="I3267" s="7" t="s">
        <v>75</v>
      </c>
      <c r="J3267" s="7" t="s">
        <v>76</v>
      </c>
      <c r="K3267" s="7" t="s">
        <v>65</v>
      </c>
      <c r="L3267" t="s">
        <v>2805</v>
      </c>
      <c r="M3267" s="7" t="s">
        <v>67</v>
      </c>
      <c r="N3267" s="7" t="s">
        <v>68</v>
      </c>
      <c r="O3267" s="9">
        <v>2</v>
      </c>
      <c r="P3267" s="10">
        <v>25545</v>
      </c>
      <c r="Q3267" s="10">
        <v>35189.879999999997</v>
      </c>
      <c r="R3267" s="11">
        <v>10</v>
      </c>
      <c r="S3267" s="10">
        <v>63341.78</v>
      </c>
      <c r="T3267" s="10">
        <v>19289.759999999998</v>
      </c>
      <c r="U3267" s="7" t="s">
        <v>48</v>
      </c>
      <c r="V3267" s="7" t="s">
        <v>154</v>
      </c>
      <c r="W3267" s="9">
        <v>1</v>
      </c>
      <c r="X3267" s="7" t="s">
        <v>79</v>
      </c>
      <c r="Y3267" s="7" t="s">
        <v>15612</v>
      </c>
      <c r="Z3267" t="str">
        <f t="shared" si="408"/>
        <v>Janice Ramos</v>
      </c>
      <c r="AA3267" t="str">
        <f t="shared" si="409"/>
        <v>Karnataka</v>
      </c>
      <c r="AB3267" t="str">
        <f t="shared" si="410"/>
        <v>Bengaluru</v>
      </c>
      <c r="AC3267" t="str">
        <f t="shared" si="411"/>
        <v>Beauty</v>
      </c>
      <c r="AD3267" t="str">
        <f>TRIM(M3267)</f>
        <v>Face Wash</v>
      </c>
      <c r="AE3267" t="str">
        <f t="shared" si="412"/>
        <v>Loreal</v>
      </c>
      <c r="AF3267" t="str">
        <f t="shared" si="413"/>
        <v>Bengaluru Hub</v>
      </c>
      <c r="AG3267" t="str">
        <f t="shared" si="414"/>
        <v>Ashley Peterson</v>
      </c>
    </row>
    <row r="3268" spans="1:33" x14ac:dyDescent="0.35">
      <c r="A3268" t="s">
        <v>15613</v>
      </c>
      <c r="B3268" t="s">
        <v>15614</v>
      </c>
      <c r="C3268" s="7" t="s">
        <v>15615</v>
      </c>
      <c r="D3268" s="7" t="s">
        <v>28</v>
      </c>
      <c r="E3268" s="9">
        <v>49</v>
      </c>
      <c r="F3268" s="7" t="s">
        <v>29</v>
      </c>
      <c r="G3268" s="6">
        <v>45680</v>
      </c>
      <c r="H3268" s="6">
        <v>45537</v>
      </c>
      <c r="I3268" s="7" t="s">
        <v>30</v>
      </c>
      <c r="J3268" s="7" t="s">
        <v>31</v>
      </c>
      <c r="K3268" s="7" t="s">
        <v>117</v>
      </c>
      <c r="L3268" t="s">
        <v>15616</v>
      </c>
      <c r="M3268" s="7" t="s">
        <v>119</v>
      </c>
      <c r="N3268" s="7" t="s">
        <v>120</v>
      </c>
      <c r="O3268" s="9">
        <v>2</v>
      </c>
      <c r="P3268" s="10">
        <v>12681</v>
      </c>
      <c r="Q3268" s="10">
        <v>16008.6</v>
      </c>
      <c r="R3268" s="11">
        <v>15</v>
      </c>
      <c r="S3268" s="10">
        <v>27214.62</v>
      </c>
      <c r="T3268" s="10">
        <v>6655.2</v>
      </c>
      <c r="U3268" s="7" t="s">
        <v>126</v>
      </c>
      <c r="V3268" s="7" t="s">
        <v>154</v>
      </c>
      <c r="W3268" s="9">
        <v>1</v>
      </c>
      <c r="X3268" s="7" t="s">
        <v>38</v>
      </c>
      <c r="Y3268" s="7" t="s">
        <v>15617</v>
      </c>
      <c r="Z3268" t="str">
        <f t="shared" si="408"/>
        <v>Nicholas Williams</v>
      </c>
      <c r="AA3268" t="str">
        <f t="shared" si="409"/>
        <v>Maharashtra</v>
      </c>
      <c r="AB3268" t="str">
        <f t="shared" si="410"/>
        <v>Mumbai</v>
      </c>
      <c r="AC3268" t="str">
        <f t="shared" si="411"/>
        <v>Fashion</v>
      </c>
      <c r="AD3268" t="str">
        <f t="shared" ref="AD3268:AD3329" si="415">TRIM(M3268)</f>
        <v>Air Max Shoes</v>
      </c>
      <c r="AE3268" t="str">
        <f t="shared" si="412"/>
        <v>Nike</v>
      </c>
      <c r="AF3268" t="str">
        <f t="shared" si="413"/>
        <v>Mumbai Hub</v>
      </c>
      <c r="AG3268" t="str">
        <f t="shared" si="414"/>
        <v>Jimmy Mitchell</v>
      </c>
    </row>
    <row r="3269" spans="1:33" x14ac:dyDescent="0.35">
      <c r="A3269" t="s">
        <v>15618</v>
      </c>
      <c r="B3269" t="s">
        <v>15619</v>
      </c>
      <c r="C3269" s="7" t="s">
        <v>6132</v>
      </c>
      <c r="D3269" s="7" t="s">
        <v>28</v>
      </c>
      <c r="E3269" s="9">
        <v>54</v>
      </c>
      <c r="F3269" s="7" t="s">
        <v>92</v>
      </c>
      <c r="G3269" s="6">
        <v>46020</v>
      </c>
      <c r="H3269" s="6">
        <v>45688</v>
      </c>
      <c r="I3269" s="7" t="s">
        <v>75</v>
      </c>
      <c r="J3269" s="7" t="s">
        <v>76</v>
      </c>
      <c r="K3269" s="7" t="s">
        <v>93</v>
      </c>
      <c r="L3269" t="s">
        <v>15620</v>
      </c>
      <c r="M3269" s="7" t="s">
        <v>95</v>
      </c>
      <c r="N3269" s="7" t="s">
        <v>96</v>
      </c>
      <c r="O3269" s="9">
        <v>4</v>
      </c>
      <c r="P3269" s="10">
        <v>10038</v>
      </c>
      <c r="Q3269" s="10">
        <v>12573.51</v>
      </c>
      <c r="R3269" s="11">
        <v>0</v>
      </c>
      <c r="S3269" s="10">
        <v>50294.04</v>
      </c>
      <c r="T3269" s="10">
        <v>10142.040000000001</v>
      </c>
      <c r="U3269" s="7" t="s">
        <v>48</v>
      </c>
      <c r="V3269" s="7" t="s">
        <v>154</v>
      </c>
      <c r="W3269" s="9">
        <v>1</v>
      </c>
      <c r="X3269" s="7" t="s">
        <v>79</v>
      </c>
      <c r="Y3269" s="7" t="s">
        <v>15621</v>
      </c>
      <c r="Z3269" t="str">
        <f t="shared" si="408"/>
        <v>Zachary Ross</v>
      </c>
      <c r="AA3269" t="str">
        <f t="shared" si="409"/>
        <v>Karnataka</v>
      </c>
      <c r="AB3269" t="str">
        <f t="shared" si="410"/>
        <v>Bengaluru</v>
      </c>
      <c r="AC3269" t="str">
        <f t="shared" si="411"/>
        <v>Electronics</v>
      </c>
      <c r="AD3269" t="str">
        <f t="shared" si="415"/>
        <v>Galaxy S24</v>
      </c>
      <c r="AE3269" t="str">
        <f t="shared" si="412"/>
        <v>Samsung</v>
      </c>
      <c r="AF3269" t="str">
        <f t="shared" si="413"/>
        <v>Bengaluru Hub</v>
      </c>
      <c r="AG3269" t="str">
        <f t="shared" si="414"/>
        <v>Jennifer Ponce</v>
      </c>
    </row>
    <row r="3270" spans="1:33" x14ac:dyDescent="0.35">
      <c r="A3270" t="s">
        <v>15622</v>
      </c>
      <c r="B3270" t="s">
        <v>15623</v>
      </c>
      <c r="C3270" s="7" t="s">
        <v>15624</v>
      </c>
      <c r="D3270" s="7" t="s">
        <v>28</v>
      </c>
      <c r="E3270" s="9">
        <v>38</v>
      </c>
      <c r="F3270" s="7" t="s">
        <v>29</v>
      </c>
      <c r="G3270" s="6">
        <v>46168</v>
      </c>
      <c r="H3270" s="6">
        <v>46171</v>
      </c>
      <c r="I3270" s="7" t="s">
        <v>63</v>
      </c>
      <c r="J3270" s="7" t="s">
        <v>64</v>
      </c>
      <c r="K3270" s="7" t="s">
        <v>93</v>
      </c>
      <c r="L3270" t="s">
        <v>3985</v>
      </c>
      <c r="M3270" s="7" t="s">
        <v>132</v>
      </c>
      <c r="N3270" s="7" t="s">
        <v>133</v>
      </c>
      <c r="O3270" s="9">
        <v>1</v>
      </c>
      <c r="P3270" s="10">
        <v>25551</v>
      </c>
      <c r="Q3270" s="10">
        <v>34021.06</v>
      </c>
      <c r="R3270" s="11">
        <v>10</v>
      </c>
      <c r="S3270" s="10">
        <v>30618.95</v>
      </c>
      <c r="T3270" s="10">
        <v>8470.06</v>
      </c>
      <c r="U3270" s="7" t="s">
        <v>126</v>
      </c>
      <c r="V3270" s="7" t="s">
        <v>37</v>
      </c>
      <c r="W3270" s="9">
        <v>4</v>
      </c>
      <c r="X3270" s="7" t="s">
        <v>70</v>
      </c>
      <c r="Y3270" s="7" t="s">
        <v>15625</v>
      </c>
      <c r="Z3270" t="str">
        <f t="shared" si="408"/>
        <v>Ashley Davenport</v>
      </c>
      <c r="AA3270" t="str">
        <f t="shared" si="409"/>
        <v>Telangana</v>
      </c>
      <c r="AB3270" t="str">
        <f t="shared" si="410"/>
        <v>Hyderabad</v>
      </c>
      <c r="AC3270" t="str">
        <f t="shared" si="411"/>
        <v>Electronics</v>
      </c>
      <c r="AD3270" t="str">
        <f t="shared" si="415"/>
        <v>iPhone 15</v>
      </c>
      <c r="AE3270" t="str">
        <f t="shared" si="412"/>
        <v>Apple</v>
      </c>
      <c r="AF3270" t="str">
        <f t="shared" si="413"/>
        <v>Hyderabad Hub</v>
      </c>
      <c r="AG3270" t="str">
        <f t="shared" si="414"/>
        <v>William Glenn</v>
      </c>
    </row>
    <row r="3271" spans="1:33" x14ac:dyDescent="0.35">
      <c r="A3271" t="s">
        <v>15626</v>
      </c>
      <c r="B3271" t="s">
        <v>15627</v>
      </c>
      <c r="C3271" s="7" t="s">
        <v>15628</v>
      </c>
      <c r="D3271" s="7" t="s">
        <v>28</v>
      </c>
      <c r="E3271" s="9">
        <v>28</v>
      </c>
      <c r="F3271" s="7" t="s">
        <v>92</v>
      </c>
      <c r="G3271" s="6">
        <v>45890</v>
      </c>
      <c r="H3271" s="6">
        <v>45942</v>
      </c>
      <c r="I3271" s="7" t="s">
        <v>55</v>
      </c>
      <c r="J3271" s="7" t="s">
        <v>56</v>
      </c>
      <c r="K3271" s="7" t="s">
        <v>65</v>
      </c>
      <c r="L3271" t="s">
        <v>15629</v>
      </c>
      <c r="M3271" s="7" t="s">
        <v>67</v>
      </c>
      <c r="N3271" s="7" t="s">
        <v>68</v>
      </c>
      <c r="O3271" s="9">
        <v>3</v>
      </c>
      <c r="P3271" s="10">
        <v>29874</v>
      </c>
      <c r="Q3271" s="10">
        <v>33537.42</v>
      </c>
      <c r="R3271" s="11">
        <v>20</v>
      </c>
      <c r="S3271" s="10">
        <v>80489.81</v>
      </c>
      <c r="T3271" s="10">
        <v>10990.26</v>
      </c>
      <c r="U3271" s="7" t="s">
        <v>48</v>
      </c>
      <c r="V3271" s="7" t="s">
        <v>154</v>
      </c>
      <c r="W3271" s="9">
        <v>5</v>
      </c>
      <c r="X3271" s="7" t="s">
        <v>58</v>
      </c>
      <c r="Y3271" s="7" t="s">
        <v>15630</v>
      </c>
      <c r="Z3271" t="str">
        <f t="shared" si="408"/>
        <v>Alejandro Levy</v>
      </c>
      <c r="AA3271" t="str">
        <f t="shared" si="409"/>
        <v>Delhi</v>
      </c>
      <c r="AB3271" t="str">
        <f t="shared" si="410"/>
        <v>New Delhi</v>
      </c>
      <c r="AC3271" t="str">
        <f t="shared" si="411"/>
        <v>Beauty</v>
      </c>
      <c r="AD3271" t="str">
        <f t="shared" si="415"/>
        <v>Face Wash</v>
      </c>
      <c r="AE3271" t="str">
        <f t="shared" si="412"/>
        <v>Loreal</v>
      </c>
      <c r="AF3271" t="str">
        <f t="shared" si="413"/>
        <v>New Delhi Hub</v>
      </c>
      <c r="AG3271" t="str">
        <f t="shared" si="414"/>
        <v>Zachary Hale</v>
      </c>
    </row>
    <row r="3272" spans="1:33" x14ac:dyDescent="0.35">
      <c r="A3272" t="s">
        <v>15631</v>
      </c>
      <c r="B3272" t="s">
        <v>15632</v>
      </c>
      <c r="C3272" s="7" t="s">
        <v>15633</v>
      </c>
      <c r="D3272" s="7" t="s">
        <v>54</v>
      </c>
      <c r="E3272" s="9">
        <v>49</v>
      </c>
      <c r="F3272" s="7" t="s">
        <v>92</v>
      </c>
      <c r="G3272" s="6">
        <v>45945</v>
      </c>
      <c r="H3272" s="6">
        <v>45549</v>
      </c>
      <c r="I3272" s="7" t="s">
        <v>55</v>
      </c>
      <c r="J3272" s="7" t="s">
        <v>56</v>
      </c>
      <c r="K3272" s="7" t="s">
        <v>65</v>
      </c>
      <c r="L3272" t="s">
        <v>15634</v>
      </c>
      <c r="M3272" s="7" t="s">
        <v>67</v>
      </c>
      <c r="N3272" s="7" t="s">
        <v>68</v>
      </c>
      <c r="O3272" s="9">
        <v>3</v>
      </c>
      <c r="P3272" s="10">
        <v>837</v>
      </c>
      <c r="Q3272" s="10">
        <v>1001.47</v>
      </c>
      <c r="R3272" s="11">
        <v>5</v>
      </c>
      <c r="S3272" s="10">
        <v>2854.19</v>
      </c>
      <c r="T3272" s="10">
        <v>493.41</v>
      </c>
      <c r="U3272" s="7" t="s">
        <v>48</v>
      </c>
      <c r="V3272" s="7" t="s">
        <v>69</v>
      </c>
      <c r="W3272" s="9">
        <v>3</v>
      </c>
      <c r="X3272" s="7" t="s">
        <v>58</v>
      </c>
      <c r="Y3272" s="7" t="s">
        <v>15635</v>
      </c>
      <c r="Z3272" t="str">
        <f t="shared" si="408"/>
        <v>Sara Kennedy</v>
      </c>
      <c r="AA3272" t="str">
        <f t="shared" si="409"/>
        <v>Delhi</v>
      </c>
      <c r="AB3272" t="str">
        <f t="shared" si="410"/>
        <v>New Delhi</v>
      </c>
      <c r="AC3272" t="str">
        <f t="shared" si="411"/>
        <v>Beauty</v>
      </c>
      <c r="AD3272" t="str">
        <f t="shared" si="415"/>
        <v>Face Wash</v>
      </c>
      <c r="AE3272" t="str">
        <f t="shared" si="412"/>
        <v>Loreal</v>
      </c>
      <c r="AF3272" t="str">
        <f t="shared" si="413"/>
        <v>New Delhi Hub</v>
      </c>
      <c r="AG3272" t="str">
        <f t="shared" si="414"/>
        <v>Bailey Vincent</v>
      </c>
    </row>
    <row r="3273" spans="1:33" x14ac:dyDescent="0.35">
      <c r="A3273" t="s">
        <v>15636</v>
      </c>
      <c r="B3273" t="s">
        <v>15637</v>
      </c>
      <c r="C3273" s="7" t="s">
        <v>4551</v>
      </c>
      <c r="D3273" s="7" t="s">
        <v>28</v>
      </c>
      <c r="E3273" s="9">
        <v>53</v>
      </c>
      <c r="F3273" s="7" t="s">
        <v>92</v>
      </c>
      <c r="G3273" s="6">
        <v>45511</v>
      </c>
      <c r="H3273" s="6">
        <v>46026</v>
      </c>
      <c r="I3273" s="7" t="s">
        <v>84</v>
      </c>
      <c r="J3273" s="7" t="s">
        <v>85</v>
      </c>
      <c r="K3273" s="7" t="s">
        <v>44</v>
      </c>
      <c r="L3273" t="s">
        <v>15638</v>
      </c>
      <c r="M3273" s="7" t="s">
        <v>46</v>
      </c>
      <c r="N3273" s="7" t="s">
        <v>47</v>
      </c>
      <c r="O3273" s="9">
        <v>4</v>
      </c>
      <c r="P3273" s="10">
        <v>12193</v>
      </c>
      <c r="Q3273" s="10">
        <v>17704.5</v>
      </c>
      <c r="R3273" s="11">
        <v>15</v>
      </c>
      <c r="S3273" s="10">
        <v>60195.3</v>
      </c>
      <c r="T3273" s="10">
        <v>22046</v>
      </c>
      <c r="U3273" s="7" t="s">
        <v>126</v>
      </c>
      <c r="V3273" s="7" t="s">
        <v>69</v>
      </c>
      <c r="W3273" s="9">
        <v>4</v>
      </c>
      <c r="X3273" s="7" t="s">
        <v>87</v>
      </c>
      <c r="Y3273" s="7" t="s">
        <v>15639</v>
      </c>
      <c r="Z3273" t="str">
        <f t="shared" si="408"/>
        <v>Brandon Miller</v>
      </c>
      <c r="AA3273" t="str">
        <f t="shared" si="409"/>
        <v>Tamil Nadu</v>
      </c>
      <c r="AB3273" t="str">
        <f t="shared" si="410"/>
        <v>Chennai</v>
      </c>
      <c r="AC3273" t="str">
        <f t="shared" si="411"/>
        <v>Grocery</v>
      </c>
      <c r="AD3273" t="str">
        <f t="shared" si="415"/>
        <v>Sunflower Oil</v>
      </c>
      <c r="AE3273" t="str">
        <f t="shared" si="412"/>
        <v>Fortune</v>
      </c>
      <c r="AF3273" t="str">
        <f t="shared" si="413"/>
        <v>Chennai Hub</v>
      </c>
      <c r="AG3273" t="str">
        <f t="shared" si="414"/>
        <v>Alice Ford</v>
      </c>
    </row>
    <row r="3274" spans="1:33" x14ac:dyDescent="0.35">
      <c r="A3274" t="s">
        <v>15640</v>
      </c>
      <c r="B3274" t="s">
        <v>15641</v>
      </c>
      <c r="C3274" s="7" t="s">
        <v>15642</v>
      </c>
      <c r="D3274" s="7" t="s">
        <v>54</v>
      </c>
      <c r="E3274" s="9">
        <v>47</v>
      </c>
      <c r="F3274" s="7" t="s">
        <v>92</v>
      </c>
      <c r="G3274" s="6">
        <v>45600</v>
      </c>
      <c r="H3274" s="6">
        <v>45713</v>
      </c>
      <c r="I3274" s="7" t="s">
        <v>75</v>
      </c>
      <c r="J3274" s="7" t="s">
        <v>76</v>
      </c>
      <c r="K3274" s="7" t="s">
        <v>32</v>
      </c>
      <c r="L3274" t="s">
        <v>15643</v>
      </c>
      <c r="M3274" s="7" t="s">
        <v>34</v>
      </c>
      <c r="N3274" s="7" t="s">
        <v>35</v>
      </c>
      <c r="O3274" s="9">
        <v>1</v>
      </c>
      <c r="P3274" s="10">
        <v>23465</v>
      </c>
      <c r="Q3274" s="10">
        <v>27732.83</v>
      </c>
      <c r="R3274" s="11">
        <v>15</v>
      </c>
      <c r="S3274" s="10">
        <v>23572.91</v>
      </c>
      <c r="T3274" s="10">
        <v>4267.83</v>
      </c>
      <c r="U3274" s="7" t="s">
        <v>126</v>
      </c>
      <c r="V3274" s="7" t="s">
        <v>112</v>
      </c>
      <c r="W3274" s="9">
        <v>3</v>
      </c>
      <c r="X3274" s="7" t="s">
        <v>79</v>
      </c>
      <c r="Y3274" s="7" t="s">
        <v>15644</v>
      </c>
      <c r="Z3274" t="str">
        <f t="shared" si="408"/>
        <v>Matthew Johnson</v>
      </c>
      <c r="AA3274" t="str">
        <f t="shared" si="409"/>
        <v>Karnataka</v>
      </c>
      <c r="AB3274" t="str">
        <f t="shared" si="410"/>
        <v>Bengaluru</v>
      </c>
      <c r="AC3274" t="str">
        <f t="shared" si="411"/>
        <v>Home</v>
      </c>
      <c r="AD3274" t="str">
        <f t="shared" si="415"/>
        <v>Pressure Cooker</v>
      </c>
      <c r="AE3274" t="str">
        <f t="shared" si="412"/>
        <v>Prestige</v>
      </c>
      <c r="AF3274" t="str">
        <f t="shared" si="413"/>
        <v>Bengaluru Hub</v>
      </c>
      <c r="AG3274" t="str">
        <f t="shared" si="414"/>
        <v>David Baker</v>
      </c>
    </row>
    <row r="3275" spans="1:33" x14ac:dyDescent="0.35">
      <c r="A3275" t="s">
        <v>15645</v>
      </c>
      <c r="B3275" t="s">
        <v>15646</v>
      </c>
      <c r="C3275" s="7" t="s">
        <v>15647</v>
      </c>
      <c r="D3275" s="7" t="s">
        <v>28</v>
      </c>
      <c r="E3275" s="9">
        <v>30</v>
      </c>
      <c r="F3275" s="7" t="s">
        <v>92</v>
      </c>
      <c r="G3275" s="6">
        <v>46025</v>
      </c>
      <c r="H3275" s="6">
        <v>46156</v>
      </c>
      <c r="I3275" s="7" t="s">
        <v>84</v>
      </c>
      <c r="J3275" s="7" t="s">
        <v>85</v>
      </c>
      <c r="K3275" s="7" t="s">
        <v>32</v>
      </c>
      <c r="L3275" t="s">
        <v>15648</v>
      </c>
      <c r="M3275" s="7" t="s">
        <v>34</v>
      </c>
      <c r="N3275" s="7" t="s">
        <v>35</v>
      </c>
      <c r="O3275" s="9">
        <v>3</v>
      </c>
      <c r="P3275" s="10">
        <v>28748</v>
      </c>
      <c r="Q3275" s="10">
        <v>42794.01</v>
      </c>
      <c r="R3275" s="11">
        <v>15</v>
      </c>
      <c r="S3275" s="10">
        <v>109124.73</v>
      </c>
      <c r="T3275" s="10">
        <v>42138.03</v>
      </c>
      <c r="U3275" s="7" t="s">
        <v>78</v>
      </c>
      <c r="V3275" s="7" t="s">
        <v>37</v>
      </c>
      <c r="W3275" s="9">
        <v>2</v>
      </c>
      <c r="X3275" s="7" t="s">
        <v>87</v>
      </c>
      <c r="Y3275" s="7" t="s">
        <v>15649</v>
      </c>
      <c r="Z3275" t="str">
        <f t="shared" si="408"/>
        <v>Kathryn Gonzalez</v>
      </c>
      <c r="AA3275" t="str">
        <f t="shared" si="409"/>
        <v>Tamil Nadu</v>
      </c>
      <c r="AB3275" t="str">
        <f t="shared" si="410"/>
        <v>Chennai</v>
      </c>
      <c r="AC3275" t="str">
        <f t="shared" si="411"/>
        <v>Home</v>
      </c>
      <c r="AD3275" t="str">
        <f t="shared" si="415"/>
        <v>Pressure Cooker</v>
      </c>
      <c r="AE3275" t="str">
        <f t="shared" si="412"/>
        <v>Prestige</v>
      </c>
      <c r="AF3275" t="str">
        <f t="shared" si="413"/>
        <v>Chennai Hub</v>
      </c>
      <c r="AG3275" t="str">
        <f t="shared" si="414"/>
        <v>Margaret Burns</v>
      </c>
    </row>
    <row r="3276" spans="1:33" x14ac:dyDescent="0.35">
      <c r="A3276" t="s">
        <v>15650</v>
      </c>
      <c r="B3276" t="s">
        <v>15651</v>
      </c>
      <c r="C3276" s="7" t="s">
        <v>15652</v>
      </c>
      <c r="D3276" s="7" t="s">
        <v>54</v>
      </c>
      <c r="E3276" s="9">
        <v>49</v>
      </c>
      <c r="F3276" s="7" t="s">
        <v>92</v>
      </c>
      <c r="G3276" s="6">
        <v>45945</v>
      </c>
      <c r="H3276" s="6">
        <v>45700</v>
      </c>
      <c r="I3276" s="7" t="s">
        <v>84</v>
      </c>
      <c r="J3276" s="7" t="s">
        <v>85</v>
      </c>
      <c r="K3276" s="7" t="s">
        <v>93</v>
      </c>
      <c r="L3276" t="s">
        <v>15653</v>
      </c>
      <c r="M3276" s="7" t="s">
        <v>132</v>
      </c>
      <c r="N3276" s="7" t="s">
        <v>133</v>
      </c>
      <c r="O3276" s="9">
        <v>5</v>
      </c>
      <c r="P3276" s="10">
        <v>10212</v>
      </c>
      <c r="Q3276" s="10">
        <v>11338.6</v>
      </c>
      <c r="R3276" s="11">
        <v>0</v>
      </c>
      <c r="S3276" s="10">
        <v>56693</v>
      </c>
      <c r="T3276" s="10">
        <v>5633</v>
      </c>
      <c r="U3276" s="7" t="s">
        <v>78</v>
      </c>
      <c r="V3276" s="7" t="s">
        <v>154</v>
      </c>
      <c r="W3276" s="9">
        <v>4</v>
      </c>
      <c r="X3276" s="7" t="s">
        <v>87</v>
      </c>
      <c r="Y3276" s="7" t="s">
        <v>15654</v>
      </c>
      <c r="Z3276" t="str">
        <f t="shared" si="408"/>
        <v>Stephanie Robertson</v>
      </c>
      <c r="AA3276" t="str">
        <f t="shared" si="409"/>
        <v>Tamil Nadu</v>
      </c>
      <c r="AB3276" t="str">
        <f t="shared" si="410"/>
        <v>Chennai</v>
      </c>
      <c r="AC3276" t="str">
        <f t="shared" si="411"/>
        <v>Electronics</v>
      </c>
      <c r="AD3276" t="str">
        <f t="shared" si="415"/>
        <v>iPhone 15</v>
      </c>
      <c r="AE3276" t="str">
        <f t="shared" si="412"/>
        <v>Apple</v>
      </c>
      <c r="AF3276" t="str">
        <f t="shared" si="413"/>
        <v>Chennai Hub</v>
      </c>
      <c r="AG3276" t="str">
        <f t="shared" si="414"/>
        <v>Bradley Livingston</v>
      </c>
    </row>
    <row r="3277" spans="1:33" x14ac:dyDescent="0.35">
      <c r="A3277" t="s">
        <v>15655</v>
      </c>
      <c r="B3277" t="s">
        <v>15656</v>
      </c>
      <c r="C3277" s="7" t="s">
        <v>15657</v>
      </c>
      <c r="D3277" s="7" t="s">
        <v>54</v>
      </c>
      <c r="E3277" s="9">
        <v>30</v>
      </c>
      <c r="F3277" s="7" t="s">
        <v>92</v>
      </c>
      <c r="G3277" s="6">
        <v>46159</v>
      </c>
      <c r="H3277" s="6">
        <v>46137</v>
      </c>
      <c r="I3277" s="7" t="s">
        <v>84</v>
      </c>
      <c r="J3277" s="7" t="s">
        <v>85</v>
      </c>
      <c r="K3277" s="7" t="s">
        <v>65</v>
      </c>
      <c r="L3277" t="s">
        <v>5701</v>
      </c>
      <c r="M3277" s="7" t="s">
        <v>67</v>
      </c>
      <c r="N3277" s="7" t="s">
        <v>68</v>
      </c>
      <c r="O3277" s="9">
        <v>4</v>
      </c>
      <c r="P3277" s="10">
        <v>28851</v>
      </c>
      <c r="Q3277" s="10">
        <v>40602.01</v>
      </c>
      <c r="R3277" s="11">
        <v>0</v>
      </c>
      <c r="S3277" s="10">
        <v>162408.04</v>
      </c>
      <c r="T3277" s="10">
        <v>47004.04</v>
      </c>
      <c r="U3277" s="7" t="s">
        <v>48</v>
      </c>
      <c r="V3277" s="7" t="s">
        <v>69</v>
      </c>
      <c r="W3277" s="9">
        <v>4</v>
      </c>
      <c r="X3277" s="7" t="s">
        <v>87</v>
      </c>
      <c r="Y3277" s="7" t="s">
        <v>15658</v>
      </c>
      <c r="Z3277" t="str">
        <f t="shared" si="408"/>
        <v>Eric Edwards</v>
      </c>
      <c r="AA3277" t="str">
        <f t="shared" si="409"/>
        <v>Tamil Nadu</v>
      </c>
      <c r="AB3277" t="str">
        <f t="shared" si="410"/>
        <v>Chennai</v>
      </c>
      <c r="AC3277" t="str">
        <f t="shared" si="411"/>
        <v>Beauty</v>
      </c>
      <c r="AD3277" t="str">
        <f t="shared" si="415"/>
        <v>Face Wash</v>
      </c>
      <c r="AE3277" t="str">
        <f t="shared" si="412"/>
        <v>Loreal</v>
      </c>
      <c r="AF3277" t="str">
        <f t="shared" si="413"/>
        <v>Chennai Hub</v>
      </c>
      <c r="AG3277" t="str">
        <f t="shared" si="414"/>
        <v>Wayne Gonzalez</v>
      </c>
    </row>
    <row r="3278" spans="1:33" x14ac:dyDescent="0.35">
      <c r="A3278" t="s">
        <v>15659</v>
      </c>
      <c r="B3278" t="s">
        <v>15660</v>
      </c>
      <c r="C3278" s="7" t="s">
        <v>15661</v>
      </c>
      <c r="D3278" s="7" t="s">
        <v>28</v>
      </c>
      <c r="E3278" s="9">
        <v>27</v>
      </c>
      <c r="F3278" s="7" t="s">
        <v>92</v>
      </c>
      <c r="G3278" s="6">
        <v>45988</v>
      </c>
      <c r="H3278" s="6">
        <v>45972</v>
      </c>
      <c r="I3278" s="7" t="s">
        <v>63</v>
      </c>
      <c r="J3278" s="7" t="s">
        <v>64</v>
      </c>
      <c r="K3278" s="7" t="s">
        <v>32</v>
      </c>
      <c r="L3278" t="s">
        <v>15662</v>
      </c>
      <c r="M3278" s="7" t="s">
        <v>34</v>
      </c>
      <c r="N3278" s="7" t="s">
        <v>35</v>
      </c>
      <c r="O3278" s="9">
        <v>1</v>
      </c>
      <c r="P3278" s="10">
        <v>5934</v>
      </c>
      <c r="Q3278" s="10">
        <v>8012.08</v>
      </c>
      <c r="R3278" s="11">
        <v>15</v>
      </c>
      <c r="S3278" s="10">
        <v>6810.27</v>
      </c>
      <c r="T3278" s="10">
        <v>2078.08</v>
      </c>
      <c r="U3278" s="7" t="s">
        <v>48</v>
      </c>
      <c r="V3278" s="7" t="s">
        <v>69</v>
      </c>
      <c r="W3278" s="9">
        <v>5</v>
      </c>
      <c r="X3278" s="7" t="s">
        <v>70</v>
      </c>
      <c r="Y3278" s="7" t="s">
        <v>15663</v>
      </c>
      <c r="Z3278" t="str">
        <f t="shared" si="408"/>
        <v>Jerry Haas</v>
      </c>
      <c r="AA3278" t="str">
        <f t="shared" si="409"/>
        <v>Telangana</v>
      </c>
      <c r="AB3278" t="str">
        <f t="shared" si="410"/>
        <v>Hyderabad</v>
      </c>
      <c r="AC3278" t="str">
        <f t="shared" si="411"/>
        <v>Home</v>
      </c>
      <c r="AD3278" t="str">
        <f t="shared" si="415"/>
        <v>Pressure Cooker</v>
      </c>
      <c r="AE3278" t="str">
        <f t="shared" si="412"/>
        <v>Prestige</v>
      </c>
      <c r="AF3278" t="str">
        <f t="shared" si="413"/>
        <v>Hyderabad Hub</v>
      </c>
      <c r="AG3278" t="str">
        <f t="shared" si="414"/>
        <v>Michael Kidd</v>
      </c>
    </row>
    <row r="3279" spans="1:33" x14ac:dyDescent="0.35">
      <c r="A3279" t="s">
        <v>15664</v>
      </c>
      <c r="B3279" t="s">
        <v>15665</v>
      </c>
      <c r="C3279" s="7" t="s">
        <v>15666</v>
      </c>
      <c r="D3279" s="7" t="s">
        <v>54</v>
      </c>
      <c r="E3279" s="9">
        <v>21</v>
      </c>
      <c r="F3279" s="7" t="s">
        <v>92</v>
      </c>
      <c r="G3279" s="6">
        <v>45677</v>
      </c>
      <c r="H3279" s="6">
        <v>46015</v>
      </c>
      <c r="I3279" s="7" t="s">
        <v>75</v>
      </c>
      <c r="J3279" s="7" t="s">
        <v>76</v>
      </c>
      <c r="K3279" s="7" t="s">
        <v>117</v>
      </c>
      <c r="L3279" t="s">
        <v>2005</v>
      </c>
      <c r="M3279" s="7" t="s">
        <v>119</v>
      </c>
      <c r="N3279" s="7" t="s">
        <v>120</v>
      </c>
      <c r="O3279" s="9">
        <v>2</v>
      </c>
      <c r="P3279" s="10">
        <v>20570</v>
      </c>
      <c r="Q3279" s="10">
        <v>29577.43</v>
      </c>
      <c r="R3279" s="11">
        <v>20</v>
      </c>
      <c r="S3279" s="10">
        <v>47323.89</v>
      </c>
      <c r="T3279" s="10">
        <v>18014.86</v>
      </c>
      <c r="U3279" s="7" t="s">
        <v>48</v>
      </c>
      <c r="V3279" s="7" t="s">
        <v>69</v>
      </c>
      <c r="W3279" s="9">
        <v>4</v>
      </c>
      <c r="X3279" s="7" t="s">
        <v>79</v>
      </c>
      <c r="Y3279" s="7" t="s">
        <v>14731</v>
      </c>
      <c r="Z3279" t="str">
        <f t="shared" si="408"/>
        <v>Robert Sanchez</v>
      </c>
      <c r="AA3279" t="str">
        <f t="shared" si="409"/>
        <v>Karnataka</v>
      </c>
      <c r="AB3279" t="str">
        <f t="shared" si="410"/>
        <v>Bengaluru</v>
      </c>
      <c r="AC3279" t="str">
        <f t="shared" si="411"/>
        <v>Fashion</v>
      </c>
      <c r="AD3279" t="str">
        <f t="shared" si="415"/>
        <v>Air Max Shoes</v>
      </c>
      <c r="AE3279" t="str">
        <f t="shared" si="412"/>
        <v>Nike</v>
      </c>
      <c r="AF3279" t="str">
        <f t="shared" si="413"/>
        <v>Bengaluru Hub</v>
      </c>
      <c r="AG3279" t="str">
        <f t="shared" si="414"/>
        <v>David Webb</v>
      </c>
    </row>
    <row r="3280" spans="1:33" x14ac:dyDescent="0.35">
      <c r="A3280" t="s">
        <v>15667</v>
      </c>
      <c r="B3280" t="s">
        <v>15668</v>
      </c>
      <c r="C3280" s="7" t="s">
        <v>15669</v>
      </c>
      <c r="D3280" s="7" t="s">
        <v>28</v>
      </c>
      <c r="E3280" s="9">
        <v>24</v>
      </c>
      <c r="F3280" s="7" t="s">
        <v>92</v>
      </c>
      <c r="G3280" s="6">
        <v>45918</v>
      </c>
      <c r="H3280" s="6">
        <v>45986</v>
      </c>
      <c r="I3280" s="7" t="s">
        <v>84</v>
      </c>
      <c r="J3280" s="7" t="s">
        <v>85</v>
      </c>
      <c r="K3280" s="7" t="s">
        <v>44</v>
      </c>
      <c r="L3280" t="s">
        <v>15670</v>
      </c>
      <c r="M3280" s="7" t="s">
        <v>46</v>
      </c>
      <c r="N3280" s="7" t="s">
        <v>47</v>
      </c>
      <c r="O3280" s="9">
        <v>4</v>
      </c>
      <c r="P3280" s="10">
        <v>24152</v>
      </c>
      <c r="Q3280" s="10">
        <v>26726.98</v>
      </c>
      <c r="R3280" s="11">
        <v>5</v>
      </c>
      <c r="S3280" s="10">
        <v>101562.52</v>
      </c>
      <c r="T3280" s="10">
        <v>10299.92</v>
      </c>
      <c r="U3280" s="7" t="s">
        <v>48</v>
      </c>
      <c r="V3280" s="7" t="s">
        <v>154</v>
      </c>
      <c r="W3280" s="9">
        <v>5</v>
      </c>
      <c r="X3280" s="7" t="s">
        <v>87</v>
      </c>
      <c r="Y3280" s="7" t="s">
        <v>15671</v>
      </c>
      <c r="Z3280" t="str">
        <f t="shared" si="408"/>
        <v>Alicia Ayala</v>
      </c>
      <c r="AA3280" t="str">
        <f t="shared" si="409"/>
        <v>Tamil Nadu</v>
      </c>
      <c r="AB3280" t="str">
        <f t="shared" si="410"/>
        <v>Chennai</v>
      </c>
      <c r="AC3280" t="str">
        <f t="shared" si="411"/>
        <v>Grocery</v>
      </c>
      <c r="AD3280" t="str">
        <f t="shared" si="415"/>
        <v>Sunflower Oil</v>
      </c>
      <c r="AE3280" t="str">
        <f t="shared" si="412"/>
        <v>Fortune</v>
      </c>
      <c r="AF3280" t="str">
        <f t="shared" si="413"/>
        <v>Chennai Hub</v>
      </c>
      <c r="AG3280" t="str">
        <f t="shared" si="414"/>
        <v>William Acevedo</v>
      </c>
    </row>
    <row r="3281" spans="1:33" x14ac:dyDescent="0.35">
      <c r="A3281" t="s">
        <v>15672</v>
      </c>
      <c r="B3281" t="s">
        <v>15673</v>
      </c>
      <c r="C3281" s="7" t="s">
        <v>15674</v>
      </c>
      <c r="D3281" s="7" t="s">
        <v>54</v>
      </c>
      <c r="E3281" s="9">
        <v>26</v>
      </c>
      <c r="F3281" s="7" t="s">
        <v>29</v>
      </c>
      <c r="G3281" s="6">
        <v>45854</v>
      </c>
      <c r="H3281" s="6">
        <v>45832</v>
      </c>
      <c r="I3281" s="7" t="s">
        <v>30</v>
      </c>
      <c r="J3281" s="7" t="s">
        <v>43</v>
      </c>
      <c r="K3281" s="7" t="s">
        <v>65</v>
      </c>
      <c r="L3281" t="s">
        <v>7654</v>
      </c>
      <c r="M3281" s="7" t="s">
        <v>67</v>
      </c>
      <c r="N3281" s="7" t="s">
        <v>68</v>
      </c>
      <c r="O3281" s="9">
        <v>3</v>
      </c>
      <c r="P3281" s="10">
        <v>9014</v>
      </c>
      <c r="Q3281" s="10">
        <v>10805.75</v>
      </c>
      <c r="R3281" s="11">
        <v>10</v>
      </c>
      <c r="S3281" s="10">
        <v>29175.53</v>
      </c>
      <c r="T3281" s="10">
        <v>5375.25</v>
      </c>
      <c r="U3281" s="7" t="s">
        <v>126</v>
      </c>
      <c r="V3281" s="7" t="s">
        <v>154</v>
      </c>
      <c r="W3281" s="9">
        <v>4</v>
      </c>
      <c r="X3281" s="7" t="s">
        <v>49</v>
      </c>
      <c r="Y3281" s="7" t="s">
        <v>15675</v>
      </c>
      <c r="Z3281" t="str">
        <f t="shared" si="408"/>
        <v>Sarah Huynh</v>
      </c>
      <c r="AA3281" t="str">
        <f t="shared" si="409"/>
        <v>Maharashtra</v>
      </c>
      <c r="AB3281" t="str">
        <f t="shared" si="410"/>
        <v>Pune</v>
      </c>
      <c r="AC3281" t="str">
        <f t="shared" si="411"/>
        <v>Beauty</v>
      </c>
      <c r="AD3281" t="str">
        <f t="shared" si="415"/>
        <v>Face Wash</v>
      </c>
      <c r="AE3281" t="str">
        <f t="shared" si="412"/>
        <v>Loreal</v>
      </c>
      <c r="AF3281" t="str">
        <f t="shared" si="413"/>
        <v>Pune Hub</v>
      </c>
      <c r="AG3281" t="str">
        <f t="shared" si="414"/>
        <v>Levi Murray</v>
      </c>
    </row>
    <row r="3282" spans="1:33" x14ac:dyDescent="0.35">
      <c r="A3282" t="s">
        <v>15676</v>
      </c>
      <c r="B3282" t="s">
        <v>15677</v>
      </c>
      <c r="C3282" s="7" t="s">
        <v>15678</v>
      </c>
      <c r="D3282" s="7" t="s">
        <v>54</v>
      </c>
      <c r="E3282" s="9">
        <v>26</v>
      </c>
      <c r="F3282" s="7" t="s">
        <v>29</v>
      </c>
      <c r="G3282" s="6">
        <v>45486</v>
      </c>
      <c r="H3282" s="6">
        <v>45823</v>
      </c>
      <c r="I3282" s="7" t="s">
        <v>63</v>
      </c>
      <c r="J3282" s="7" t="s">
        <v>64</v>
      </c>
      <c r="K3282" s="7" t="s">
        <v>93</v>
      </c>
      <c r="L3282" t="s">
        <v>12376</v>
      </c>
      <c r="M3282" s="7" t="s">
        <v>132</v>
      </c>
      <c r="N3282" s="7" t="s">
        <v>133</v>
      </c>
      <c r="O3282" s="9">
        <v>2</v>
      </c>
      <c r="P3282" s="10">
        <v>15923</v>
      </c>
      <c r="Q3282" s="10">
        <v>21886.09</v>
      </c>
      <c r="R3282" s="11">
        <v>10</v>
      </c>
      <c r="S3282" s="10">
        <v>39394.959999999999</v>
      </c>
      <c r="T3282" s="10">
        <v>11926.18</v>
      </c>
      <c r="U3282" s="7" t="s">
        <v>78</v>
      </c>
      <c r="V3282" s="7" t="s">
        <v>37</v>
      </c>
      <c r="W3282" s="9">
        <v>3</v>
      </c>
      <c r="X3282" s="7" t="s">
        <v>70</v>
      </c>
      <c r="Y3282" s="7" t="s">
        <v>15679</v>
      </c>
      <c r="Z3282" t="str">
        <f t="shared" si="408"/>
        <v>Briana Gallegos</v>
      </c>
      <c r="AA3282" t="str">
        <f t="shared" si="409"/>
        <v>Telangana</v>
      </c>
      <c r="AB3282" t="str">
        <f t="shared" si="410"/>
        <v>Hyderabad</v>
      </c>
      <c r="AC3282" t="str">
        <f t="shared" si="411"/>
        <v>Electronics</v>
      </c>
      <c r="AD3282" t="str">
        <f t="shared" si="415"/>
        <v>iPhone 15</v>
      </c>
      <c r="AE3282" t="str">
        <f t="shared" si="412"/>
        <v>Apple</v>
      </c>
      <c r="AF3282" t="str">
        <f t="shared" si="413"/>
        <v>Hyderabad Hub</v>
      </c>
      <c r="AG3282" t="str">
        <f t="shared" si="414"/>
        <v>Kelly White</v>
      </c>
    </row>
    <row r="3283" spans="1:33" x14ac:dyDescent="0.35">
      <c r="A3283" t="s">
        <v>15680</v>
      </c>
      <c r="B3283" t="s">
        <v>15681</v>
      </c>
      <c r="C3283" s="7" t="s">
        <v>15682</v>
      </c>
      <c r="D3283" s="7" t="s">
        <v>54</v>
      </c>
      <c r="E3283" s="9">
        <v>40</v>
      </c>
      <c r="F3283" s="7" t="s">
        <v>92</v>
      </c>
      <c r="G3283" s="6">
        <v>45916</v>
      </c>
      <c r="H3283" s="6">
        <v>45469</v>
      </c>
      <c r="I3283" s="7" t="s">
        <v>55</v>
      </c>
      <c r="J3283" s="7" t="s">
        <v>56</v>
      </c>
      <c r="K3283" s="7" t="s">
        <v>44</v>
      </c>
      <c r="L3283" t="s">
        <v>15683</v>
      </c>
      <c r="M3283" s="7" t="s">
        <v>46</v>
      </c>
      <c r="N3283" s="7" t="s">
        <v>47</v>
      </c>
      <c r="O3283" s="9">
        <v>4</v>
      </c>
      <c r="P3283" s="10">
        <v>13284</v>
      </c>
      <c r="Q3283" s="10">
        <v>19204.78</v>
      </c>
      <c r="R3283" s="11">
        <v>15</v>
      </c>
      <c r="S3283" s="10">
        <v>65296.25</v>
      </c>
      <c r="T3283" s="10">
        <v>23683.119999999999</v>
      </c>
      <c r="U3283" s="7" t="s">
        <v>48</v>
      </c>
      <c r="V3283" s="7" t="s">
        <v>154</v>
      </c>
      <c r="W3283" s="9">
        <v>1</v>
      </c>
      <c r="X3283" s="7" t="s">
        <v>58</v>
      </c>
      <c r="Y3283" s="7" t="s">
        <v>15684</v>
      </c>
      <c r="Z3283" t="str">
        <f t="shared" si="408"/>
        <v>Anthony Swanson</v>
      </c>
      <c r="AA3283" t="str">
        <f t="shared" si="409"/>
        <v>Delhi</v>
      </c>
      <c r="AB3283" t="str">
        <f t="shared" si="410"/>
        <v>New Delhi</v>
      </c>
      <c r="AC3283" t="str">
        <f t="shared" si="411"/>
        <v>Grocery</v>
      </c>
      <c r="AD3283" t="str">
        <f t="shared" si="415"/>
        <v>Sunflower Oil</v>
      </c>
      <c r="AE3283" t="str">
        <f t="shared" si="412"/>
        <v>Fortune</v>
      </c>
      <c r="AF3283" t="str">
        <f t="shared" si="413"/>
        <v>New Delhi Hub</v>
      </c>
      <c r="AG3283" t="str">
        <f t="shared" si="414"/>
        <v>Kayla Cook</v>
      </c>
    </row>
    <row r="3284" spans="1:33" x14ac:dyDescent="0.35">
      <c r="A3284" t="s">
        <v>15685</v>
      </c>
      <c r="B3284" t="s">
        <v>15686</v>
      </c>
      <c r="C3284" s="7" t="s">
        <v>15687</v>
      </c>
      <c r="D3284" s="7" t="s">
        <v>54</v>
      </c>
      <c r="E3284" s="9">
        <v>59</v>
      </c>
      <c r="F3284" s="7" t="s">
        <v>92</v>
      </c>
      <c r="G3284" s="6">
        <v>45553</v>
      </c>
      <c r="H3284" s="6">
        <v>45782</v>
      </c>
      <c r="I3284" s="7" t="s">
        <v>55</v>
      </c>
      <c r="J3284" s="7" t="s">
        <v>56</v>
      </c>
      <c r="K3284" s="7" t="s">
        <v>117</v>
      </c>
      <c r="L3284" t="s">
        <v>15688</v>
      </c>
      <c r="M3284" s="7" t="s">
        <v>119</v>
      </c>
      <c r="N3284" s="7" t="s">
        <v>120</v>
      </c>
      <c r="O3284" s="9">
        <v>2</v>
      </c>
      <c r="P3284" s="10">
        <v>15450</v>
      </c>
      <c r="Q3284" s="10">
        <v>17171.32</v>
      </c>
      <c r="R3284" s="11">
        <v>20</v>
      </c>
      <c r="S3284" s="10">
        <v>27474.11</v>
      </c>
      <c r="T3284" s="10">
        <v>3442.64</v>
      </c>
      <c r="U3284" s="7" t="s">
        <v>126</v>
      </c>
      <c r="V3284" s="7" t="s">
        <v>69</v>
      </c>
      <c r="W3284" s="9">
        <v>2</v>
      </c>
      <c r="X3284" s="7" t="s">
        <v>58</v>
      </c>
      <c r="Y3284" s="7" t="s">
        <v>15689</v>
      </c>
      <c r="Z3284" t="str">
        <f t="shared" si="408"/>
        <v>Kurt Pollard</v>
      </c>
      <c r="AA3284" t="str">
        <f t="shared" si="409"/>
        <v>Delhi</v>
      </c>
      <c r="AB3284" t="str">
        <f t="shared" si="410"/>
        <v>New Delhi</v>
      </c>
      <c r="AC3284" t="str">
        <f t="shared" si="411"/>
        <v>Fashion</v>
      </c>
      <c r="AD3284" t="str">
        <f t="shared" si="415"/>
        <v>Air Max Shoes</v>
      </c>
      <c r="AE3284" t="str">
        <f t="shared" si="412"/>
        <v>Nike</v>
      </c>
      <c r="AF3284" t="str">
        <f t="shared" si="413"/>
        <v>New Delhi Hub</v>
      </c>
      <c r="AG3284" t="str">
        <f t="shared" si="414"/>
        <v>Joseph Sanchez</v>
      </c>
    </row>
    <row r="3285" spans="1:33" x14ac:dyDescent="0.35">
      <c r="A3285" t="s">
        <v>15690</v>
      </c>
      <c r="B3285" t="s">
        <v>15691</v>
      </c>
      <c r="C3285" s="7" t="s">
        <v>15692</v>
      </c>
      <c r="D3285" s="7" t="s">
        <v>54</v>
      </c>
      <c r="E3285" s="9">
        <v>58</v>
      </c>
      <c r="F3285" s="7" t="s">
        <v>92</v>
      </c>
      <c r="G3285" s="6">
        <v>45963</v>
      </c>
      <c r="H3285" s="6">
        <v>46076</v>
      </c>
      <c r="I3285" s="7" t="s">
        <v>30</v>
      </c>
      <c r="J3285" s="7" t="s">
        <v>85</v>
      </c>
      <c r="K3285" s="7" t="s">
        <v>65</v>
      </c>
      <c r="L3285" t="s">
        <v>4642</v>
      </c>
      <c r="M3285" s="7"/>
      <c r="N3285" s="7" t="s">
        <v>68</v>
      </c>
      <c r="O3285" s="9">
        <v>4</v>
      </c>
      <c r="P3285" s="10">
        <v>15985</v>
      </c>
      <c r="Q3285" s="10">
        <v>18412.87</v>
      </c>
      <c r="R3285" s="11">
        <v>0</v>
      </c>
      <c r="S3285" s="10">
        <v>73651.48</v>
      </c>
      <c r="T3285" s="10">
        <v>9711.48</v>
      </c>
      <c r="U3285" s="7" t="s">
        <v>126</v>
      </c>
      <c r="V3285" s="7" t="s">
        <v>37</v>
      </c>
      <c r="W3285" s="9">
        <v>3</v>
      </c>
      <c r="X3285" s="7" t="s">
        <v>87</v>
      </c>
      <c r="Y3285" s="7" t="s">
        <v>15693</v>
      </c>
      <c r="Z3285" t="str">
        <f t="shared" si="408"/>
        <v>Joseph Hardy</v>
      </c>
      <c r="AA3285" t="str">
        <f t="shared" si="409"/>
        <v>Maharashtra</v>
      </c>
      <c r="AB3285" t="str">
        <f t="shared" si="410"/>
        <v>Chennai</v>
      </c>
      <c r="AC3285" t="str">
        <f t="shared" si="411"/>
        <v>Beauty</v>
      </c>
      <c r="AD3285" t="s">
        <v>67</v>
      </c>
      <c r="AE3285" t="str">
        <f t="shared" si="412"/>
        <v>Loreal</v>
      </c>
      <c r="AF3285" t="str">
        <f t="shared" si="413"/>
        <v>Chennai Hub</v>
      </c>
      <c r="AG3285" t="str">
        <f t="shared" si="414"/>
        <v>Briana Williams</v>
      </c>
    </row>
    <row r="3286" spans="1:33" x14ac:dyDescent="0.35">
      <c r="A3286" t="s">
        <v>15694</v>
      </c>
      <c r="B3286" t="s">
        <v>15695</v>
      </c>
      <c r="C3286" s="7" t="s">
        <v>15696</v>
      </c>
      <c r="D3286" s="7" t="s">
        <v>28</v>
      </c>
      <c r="E3286" s="9">
        <v>34</v>
      </c>
      <c r="F3286" s="7" t="s">
        <v>92</v>
      </c>
      <c r="G3286" s="6">
        <v>45478</v>
      </c>
      <c r="H3286" s="6">
        <v>45902</v>
      </c>
      <c r="I3286" s="7" t="s">
        <v>75</v>
      </c>
      <c r="J3286" s="7" t="s">
        <v>76</v>
      </c>
      <c r="K3286" s="7" t="s">
        <v>32</v>
      </c>
      <c r="L3286" t="s">
        <v>1537</v>
      </c>
      <c r="M3286" s="7" t="s">
        <v>34</v>
      </c>
      <c r="N3286" s="7" t="s">
        <v>35</v>
      </c>
      <c r="O3286" s="9">
        <v>5</v>
      </c>
      <c r="P3286" s="10">
        <v>1147</v>
      </c>
      <c r="Q3286" s="10">
        <v>1669.66</v>
      </c>
      <c r="R3286" s="11">
        <v>20</v>
      </c>
      <c r="S3286" s="10">
        <v>6678.64</v>
      </c>
      <c r="T3286" s="10">
        <v>2613.3000000000002</v>
      </c>
      <c r="U3286" s="7" t="s">
        <v>78</v>
      </c>
      <c r="V3286" s="7" t="s">
        <v>37</v>
      </c>
      <c r="W3286" s="9">
        <v>2</v>
      </c>
      <c r="X3286" s="7" t="s">
        <v>79</v>
      </c>
      <c r="Y3286" s="7" t="s">
        <v>15697</v>
      </c>
      <c r="Z3286" t="str">
        <f t="shared" si="408"/>
        <v>Sean Roberts</v>
      </c>
      <c r="AA3286" t="str">
        <f t="shared" si="409"/>
        <v>Karnataka</v>
      </c>
      <c r="AB3286" t="str">
        <f t="shared" si="410"/>
        <v>Bengaluru</v>
      </c>
      <c r="AC3286" t="str">
        <f t="shared" si="411"/>
        <v>Home</v>
      </c>
      <c r="AD3286" t="str">
        <f t="shared" si="415"/>
        <v>Pressure Cooker</v>
      </c>
      <c r="AE3286" t="str">
        <f t="shared" si="412"/>
        <v>Prestige</v>
      </c>
      <c r="AF3286" t="str">
        <f t="shared" si="413"/>
        <v>Bengaluru Hub</v>
      </c>
      <c r="AG3286" t="str">
        <f t="shared" si="414"/>
        <v>Jesse Palmer</v>
      </c>
    </row>
    <row r="3287" spans="1:33" x14ac:dyDescent="0.35">
      <c r="A3287" t="s">
        <v>15698</v>
      </c>
      <c r="B3287" t="s">
        <v>15699</v>
      </c>
      <c r="C3287" s="7" t="s">
        <v>15700</v>
      </c>
      <c r="D3287" s="7" t="s">
        <v>28</v>
      </c>
      <c r="E3287" s="9">
        <v>37</v>
      </c>
      <c r="F3287" s="7" t="s">
        <v>29</v>
      </c>
      <c r="G3287" s="6">
        <v>46113</v>
      </c>
      <c r="H3287" s="6">
        <v>45767</v>
      </c>
      <c r="I3287" s="7" t="s">
        <v>30</v>
      </c>
      <c r="J3287" s="7" t="s">
        <v>31</v>
      </c>
      <c r="K3287" s="7" t="s">
        <v>93</v>
      </c>
      <c r="L3287" t="s">
        <v>15701</v>
      </c>
      <c r="M3287" s="7" t="s">
        <v>95</v>
      </c>
      <c r="N3287" s="7" t="s">
        <v>96</v>
      </c>
      <c r="O3287" s="9">
        <v>4</v>
      </c>
      <c r="P3287" s="10">
        <v>5952</v>
      </c>
      <c r="Q3287" s="10">
        <v>8909.98</v>
      </c>
      <c r="R3287" s="11">
        <v>20</v>
      </c>
      <c r="S3287" s="10">
        <v>28511.94</v>
      </c>
      <c r="T3287" s="10">
        <v>11831.92</v>
      </c>
      <c r="U3287" s="7" t="s">
        <v>78</v>
      </c>
      <c r="V3287" s="7" t="s">
        <v>69</v>
      </c>
      <c r="W3287" s="9">
        <v>3</v>
      </c>
      <c r="X3287" s="7" t="s">
        <v>38</v>
      </c>
      <c r="Y3287" s="7" t="s">
        <v>15702</v>
      </c>
      <c r="Z3287" t="str">
        <f t="shared" si="408"/>
        <v>Daniel Clay</v>
      </c>
      <c r="AA3287" t="str">
        <f t="shared" si="409"/>
        <v>Maharashtra</v>
      </c>
      <c r="AB3287" t="str">
        <f t="shared" si="410"/>
        <v>Mumbai</v>
      </c>
      <c r="AC3287" t="str">
        <f t="shared" si="411"/>
        <v>Electronics</v>
      </c>
      <c r="AD3287" t="str">
        <f t="shared" si="415"/>
        <v>Galaxy S24</v>
      </c>
      <c r="AE3287" t="str">
        <f t="shared" si="412"/>
        <v>Samsung</v>
      </c>
      <c r="AF3287" t="str">
        <f t="shared" si="413"/>
        <v>Mumbai Hub</v>
      </c>
      <c r="AG3287" t="str">
        <f t="shared" si="414"/>
        <v>Donald Ruiz</v>
      </c>
    </row>
    <row r="3288" spans="1:33" x14ac:dyDescent="0.35">
      <c r="A3288" t="s">
        <v>15703</v>
      </c>
      <c r="B3288" t="s">
        <v>15704</v>
      </c>
      <c r="C3288" s="7" t="s">
        <v>15705</v>
      </c>
      <c r="D3288" s="7" t="s">
        <v>28</v>
      </c>
      <c r="E3288" s="9">
        <v>27</v>
      </c>
      <c r="F3288" s="7" t="s">
        <v>92</v>
      </c>
      <c r="G3288" s="6">
        <v>46097</v>
      </c>
      <c r="H3288" s="6">
        <v>46016</v>
      </c>
      <c r="I3288" s="7" t="s">
        <v>55</v>
      </c>
      <c r="J3288" s="7" t="s">
        <v>56</v>
      </c>
      <c r="K3288" s="7" t="s">
        <v>117</v>
      </c>
      <c r="L3288" t="s">
        <v>15706</v>
      </c>
      <c r="M3288" s="7" t="s">
        <v>119</v>
      </c>
      <c r="N3288" s="7" t="s">
        <v>120</v>
      </c>
      <c r="O3288" s="9">
        <v>1</v>
      </c>
      <c r="P3288" s="10">
        <v>25308</v>
      </c>
      <c r="Q3288" s="10">
        <v>31138.44</v>
      </c>
      <c r="R3288" s="11">
        <v>15</v>
      </c>
      <c r="S3288" s="10">
        <v>26467.67</v>
      </c>
      <c r="T3288" s="10">
        <v>5830.44</v>
      </c>
      <c r="U3288" s="7" t="s">
        <v>78</v>
      </c>
      <c r="V3288" s="7" t="s">
        <v>154</v>
      </c>
      <c r="W3288" s="9">
        <v>2</v>
      </c>
      <c r="X3288" s="7" t="s">
        <v>58</v>
      </c>
      <c r="Y3288" s="7" t="s">
        <v>15707</v>
      </c>
      <c r="Z3288" t="str">
        <f t="shared" si="408"/>
        <v>Shelley Welch</v>
      </c>
      <c r="AA3288" t="str">
        <f t="shared" si="409"/>
        <v>Delhi</v>
      </c>
      <c r="AB3288" t="str">
        <f t="shared" si="410"/>
        <v>New Delhi</v>
      </c>
      <c r="AC3288" t="str">
        <f t="shared" si="411"/>
        <v>Fashion</v>
      </c>
      <c r="AD3288" t="str">
        <f t="shared" si="415"/>
        <v>Air Max Shoes</v>
      </c>
      <c r="AE3288" t="str">
        <f t="shared" si="412"/>
        <v>Nike</v>
      </c>
      <c r="AF3288" t="str">
        <f t="shared" si="413"/>
        <v>New Delhi Hub</v>
      </c>
      <c r="AG3288" t="str">
        <f t="shared" si="414"/>
        <v>Tiffany Cruz</v>
      </c>
    </row>
    <row r="3289" spans="1:33" x14ac:dyDescent="0.35">
      <c r="A3289" t="s">
        <v>15708</v>
      </c>
      <c r="B3289" t="s">
        <v>15709</v>
      </c>
      <c r="C3289" s="7" t="s">
        <v>15710</v>
      </c>
      <c r="D3289" s="7" t="s">
        <v>54</v>
      </c>
      <c r="E3289" s="9">
        <v>60</v>
      </c>
      <c r="F3289" s="7" t="s">
        <v>29</v>
      </c>
      <c r="G3289" s="6">
        <v>45715</v>
      </c>
      <c r="H3289" s="6">
        <v>45715</v>
      </c>
      <c r="I3289" s="7" t="s">
        <v>63</v>
      </c>
      <c r="J3289" s="7" t="s">
        <v>64</v>
      </c>
      <c r="K3289" s="7" t="s">
        <v>44</v>
      </c>
      <c r="L3289" t="s">
        <v>15711</v>
      </c>
      <c r="M3289" s="7" t="s">
        <v>46</v>
      </c>
      <c r="N3289" s="7" t="s">
        <v>47</v>
      </c>
      <c r="O3289" s="9">
        <v>1</v>
      </c>
      <c r="P3289" s="10">
        <v>4634</v>
      </c>
      <c r="Q3289" s="10">
        <v>5284</v>
      </c>
      <c r="R3289" s="11">
        <v>5</v>
      </c>
      <c r="S3289" s="10">
        <v>5019.8</v>
      </c>
      <c r="T3289" s="10">
        <v>650</v>
      </c>
      <c r="U3289" s="7" t="s">
        <v>36</v>
      </c>
      <c r="V3289" s="7" t="s">
        <v>112</v>
      </c>
      <c r="W3289" s="9">
        <v>5</v>
      </c>
      <c r="X3289" s="7" t="s">
        <v>70</v>
      </c>
      <c r="Y3289" s="7" t="s">
        <v>15712</v>
      </c>
      <c r="Z3289" t="str">
        <f t="shared" si="408"/>
        <v>Guy Thomas</v>
      </c>
      <c r="AA3289" t="str">
        <f t="shared" si="409"/>
        <v>Telangana</v>
      </c>
      <c r="AB3289" t="str">
        <f t="shared" si="410"/>
        <v>Hyderabad</v>
      </c>
      <c r="AC3289" t="str">
        <f t="shared" si="411"/>
        <v>Grocery</v>
      </c>
      <c r="AD3289" t="str">
        <f t="shared" si="415"/>
        <v>Sunflower Oil</v>
      </c>
      <c r="AE3289" t="str">
        <f t="shared" si="412"/>
        <v>Fortune</v>
      </c>
      <c r="AF3289" t="str">
        <f t="shared" si="413"/>
        <v>Hyderabad Hub</v>
      </c>
      <c r="AG3289" t="str">
        <f t="shared" si="414"/>
        <v>Carolyn Bean</v>
      </c>
    </row>
    <row r="3290" spans="1:33" x14ac:dyDescent="0.35">
      <c r="A3290" t="s">
        <v>15713</v>
      </c>
      <c r="B3290" t="s">
        <v>15714</v>
      </c>
      <c r="C3290" s="7" t="s">
        <v>15715</v>
      </c>
      <c r="D3290" s="7" t="s">
        <v>54</v>
      </c>
      <c r="E3290" s="9">
        <v>58</v>
      </c>
      <c r="F3290" s="7" t="s">
        <v>29</v>
      </c>
      <c r="G3290" s="6">
        <v>45934</v>
      </c>
      <c r="H3290" s="6">
        <v>45574</v>
      </c>
      <c r="I3290" s="7" t="s">
        <v>63</v>
      </c>
      <c r="J3290" s="7" t="s">
        <v>64</v>
      </c>
      <c r="K3290" s="7" t="s">
        <v>44</v>
      </c>
      <c r="L3290" t="s">
        <v>15716</v>
      </c>
      <c r="M3290" s="7" t="s">
        <v>46</v>
      </c>
      <c r="N3290" s="7" t="s">
        <v>47</v>
      </c>
      <c r="O3290" s="9">
        <v>4</v>
      </c>
      <c r="P3290" s="10">
        <v>26945</v>
      </c>
      <c r="Q3290" s="10">
        <v>33312.480000000003</v>
      </c>
      <c r="R3290" s="11">
        <v>0</v>
      </c>
      <c r="S3290" s="10">
        <v>133249.92000000001</v>
      </c>
      <c r="T3290" s="10">
        <v>25469.919999999998</v>
      </c>
      <c r="U3290" s="7" t="s">
        <v>36</v>
      </c>
      <c r="V3290" s="7" t="s">
        <v>37</v>
      </c>
      <c r="W3290" s="9">
        <v>4</v>
      </c>
      <c r="X3290" s="7" t="s">
        <v>70</v>
      </c>
      <c r="Y3290" s="7" t="s">
        <v>15717</v>
      </c>
      <c r="Z3290" t="str">
        <f t="shared" si="408"/>
        <v>Deanna Patel</v>
      </c>
      <c r="AA3290" t="str">
        <f t="shared" si="409"/>
        <v>Telangana</v>
      </c>
      <c r="AB3290" t="str">
        <f t="shared" si="410"/>
        <v>Hyderabad</v>
      </c>
      <c r="AC3290" t="str">
        <f t="shared" si="411"/>
        <v>Grocery</v>
      </c>
      <c r="AD3290" t="str">
        <f t="shared" si="415"/>
        <v>Sunflower Oil</v>
      </c>
      <c r="AE3290" t="str">
        <f t="shared" si="412"/>
        <v>Fortune</v>
      </c>
      <c r="AF3290" t="str">
        <f t="shared" si="413"/>
        <v>Hyderabad Hub</v>
      </c>
      <c r="AG3290" t="str">
        <f t="shared" si="414"/>
        <v>Patrick Reyes</v>
      </c>
    </row>
    <row r="3291" spans="1:33" x14ac:dyDescent="0.35">
      <c r="A3291" t="s">
        <v>15718</v>
      </c>
      <c r="B3291" t="s">
        <v>15719</v>
      </c>
      <c r="C3291" s="7" t="s">
        <v>15720</v>
      </c>
      <c r="D3291" s="7" t="s">
        <v>28</v>
      </c>
      <c r="E3291" s="9">
        <v>19</v>
      </c>
      <c r="F3291" s="7" t="s">
        <v>92</v>
      </c>
      <c r="G3291" s="6">
        <v>46049</v>
      </c>
      <c r="H3291" s="6">
        <v>45491</v>
      </c>
      <c r="I3291" s="7" t="s">
        <v>84</v>
      </c>
      <c r="J3291" s="7" t="s">
        <v>85</v>
      </c>
      <c r="K3291" s="7" t="s">
        <v>117</v>
      </c>
      <c r="L3291" t="s">
        <v>15721</v>
      </c>
      <c r="M3291" s="7" t="s">
        <v>119</v>
      </c>
      <c r="N3291" s="7" t="s">
        <v>120</v>
      </c>
      <c r="O3291" s="9">
        <v>5</v>
      </c>
      <c r="P3291" s="10">
        <v>6937</v>
      </c>
      <c r="Q3291" s="10">
        <v>7691.08</v>
      </c>
      <c r="R3291" s="11">
        <v>0</v>
      </c>
      <c r="S3291" s="10">
        <v>38455.4</v>
      </c>
      <c r="T3291" s="10">
        <v>3770.4</v>
      </c>
      <c r="U3291" s="7" t="s">
        <v>48</v>
      </c>
      <c r="V3291" s="7" t="s">
        <v>37</v>
      </c>
      <c r="W3291" s="9">
        <v>3</v>
      </c>
      <c r="X3291" s="7" t="s">
        <v>87</v>
      </c>
      <c r="Y3291" s="7" t="s">
        <v>15722</v>
      </c>
      <c r="Z3291" t="str">
        <f t="shared" si="408"/>
        <v>Anthony Wells</v>
      </c>
      <c r="AA3291" t="str">
        <f t="shared" si="409"/>
        <v>Tamil Nadu</v>
      </c>
      <c r="AB3291" t="str">
        <f t="shared" si="410"/>
        <v>Chennai</v>
      </c>
      <c r="AC3291" t="str">
        <f t="shared" si="411"/>
        <v>Fashion</v>
      </c>
      <c r="AD3291" t="str">
        <f t="shared" si="415"/>
        <v>Air Max Shoes</v>
      </c>
      <c r="AE3291" t="str">
        <f t="shared" si="412"/>
        <v>Nike</v>
      </c>
      <c r="AF3291" t="str">
        <f t="shared" si="413"/>
        <v>Chennai Hub</v>
      </c>
      <c r="AG3291" t="str">
        <f t="shared" si="414"/>
        <v>Ian Wall</v>
      </c>
    </row>
    <row r="3292" spans="1:33" x14ac:dyDescent="0.35">
      <c r="A3292" t="s">
        <v>15723</v>
      </c>
      <c r="B3292" t="s">
        <v>15724</v>
      </c>
      <c r="C3292" s="7" t="s">
        <v>15725</v>
      </c>
      <c r="D3292" s="7" t="s">
        <v>28</v>
      </c>
      <c r="E3292" s="9">
        <v>41</v>
      </c>
      <c r="F3292" s="7" t="s">
        <v>29</v>
      </c>
      <c r="G3292" s="6">
        <v>45652</v>
      </c>
      <c r="H3292" s="6">
        <v>45985</v>
      </c>
      <c r="I3292" s="7" t="s">
        <v>63</v>
      </c>
      <c r="J3292" s="7" t="s">
        <v>64</v>
      </c>
      <c r="K3292" s="7" t="s">
        <v>32</v>
      </c>
      <c r="L3292" t="s">
        <v>15726</v>
      </c>
      <c r="M3292" s="7" t="s">
        <v>34</v>
      </c>
      <c r="N3292" s="7" t="s">
        <v>35</v>
      </c>
      <c r="O3292" s="9">
        <v>3</v>
      </c>
      <c r="P3292" s="10">
        <v>21637</v>
      </c>
      <c r="Q3292" s="10">
        <v>27835.02</v>
      </c>
      <c r="R3292" s="11">
        <v>5</v>
      </c>
      <c r="S3292" s="10">
        <v>79329.81</v>
      </c>
      <c r="T3292" s="10">
        <v>18594.060000000001</v>
      </c>
      <c r="U3292" s="7" t="s">
        <v>36</v>
      </c>
      <c r="V3292" s="7" t="s">
        <v>112</v>
      </c>
      <c r="W3292" s="9">
        <v>1</v>
      </c>
      <c r="X3292" s="7" t="s">
        <v>70</v>
      </c>
      <c r="Y3292" s="7" t="s">
        <v>11276</v>
      </c>
      <c r="Z3292" t="str">
        <f t="shared" si="408"/>
        <v>Joan Robbins</v>
      </c>
      <c r="AA3292" t="str">
        <f t="shared" si="409"/>
        <v>Telangana</v>
      </c>
      <c r="AB3292" t="str">
        <f t="shared" si="410"/>
        <v>Hyderabad</v>
      </c>
      <c r="AC3292" t="str">
        <f t="shared" si="411"/>
        <v>Home</v>
      </c>
      <c r="AD3292" t="str">
        <f t="shared" si="415"/>
        <v>Pressure Cooker</v>
      </c>
      <c r="AE3292" t="str">
        <f t="shared" si="412"/>
        <v>Prestige</v>
      </c>
      <c r="AF3292" t="str">
        <f t="shared" si="413"/>
        <v>Hyderabad Hub</v>
      </c>
      <c r="AG3292" t="str">
        <f t="shared" si="414"/>
        <v>Angela Lee</v>
      </c>
    </row>
    <row r="3293" spans="1:33" x14ac:dyDescent="0.35">
      <c r="A3293" t="s">
        <v>15727</v>
      </c>
      <c r="B3293" t="s">
        <v>15728</v>
      </c>
      <c r="C3293" s="7" t="s">
        <v>15729</v>
      </c>
      <c r="D3293" s="7" t="s">
        <v>54</v>
      </c>
      <c r="E3293" s="9">
        <v>44</v>
      </c>
      <c r="F3293" s="7" t="s">
        <v>29</v>
      </c>
      <c r="G3293" s="6">
        <v>45499</v>
      </c>
      <c r="H3293" s="6">
        <v>45650</v>
      </c>
      <c r="I3293" s="7" t="s">
        <v>30</v>
      </c>
      <c r="J3293" s="7" t="s">
        <v>31</v>
      </c>
      <c r="K3293" s="7" t="s">
        <v>44</v>
      </c>
      <c r="L3293" t="s">
        <v>15730</v>
      </c>
      <c r="M3293" s="7" t="s">
        <v>46</v>
      </c>
      <c r="N3293" s="7" t="s">
        <v>47</v>
      </c>
      <c r="O3293" s="9">
        <v>3</v>
      </c>
      <c r="P3293" s="10">
        <v>15925</v>
      </c>
      <c r="Q3293" s="10">
        <v>19071.900000000001</v>
      </c>
      <c r="R3293" s="11">
        <v>0</v>
      </c>
      <c r="S3293" s="10">
        <v>57215.7</v>
      </c>
      <c r="T3293" s="10">
        <v>9440.7000000000007</v>
      </c>
      <c r="U3293" s="7" t="s">
        <v>126</v>
      </c>
      <c r="V3293" s="7" t="s">
        <v>37</v>
      </c>
      <c r="W3293" s="9">
        <v>5</v>
      </c>
      <c r="X3293" s="7" t="s">
        <v>38</v>
      </c>
      <c r="Y3293" s="7" t="s">
        <v>15731</v>
      </c>
      <c r="Z3293" t="str">
        <f t="shared" si="408"/>
        <v>Vanessa English</v>
      </c>
      <c r="AA3293" t="str">
        <f t="shared" si="409"/>
        <v>Maharashtra</v>
      </c>
      <c r="AB3293" t="str">
        <f t="shared" si="410"/>
        <v>Mumbai</v>
      </c>
      <c r="AC3293" t="str">
        <f t="shared" si="411"/>
        <v>Grocery</v>
      </c>
      <c r="AD3293" t="str">
        <f t="shared" si="415"/>
        <v>Sunflower Oil</v>
      </c>
      <c r="AE3293" t="str">
        <f t="shared" si="412"/>
        <v>Fortune</v>
      </c>
      <c r="AF3293" t="str">
        <f t="shared" si="413"/>
        <v>Mumbai Hub</v>
      </c>
      <c r="AG3293" t="str">
        <f t="shared" si="414"/>
        <v>David Dixon</v>
      </c>
    </row>
    <row r="3294" spans="1:33" x14ac:dyDescent="0.35">
      <c r="A3294" t="s">
        <v>15732</v>
      </c>
      <c r="B3294" t="s">
        <v>15733</v>
      </c>
      <c r="C3294" s="7" t="s">
        <v>15734</v>
      </c>
      <c r="D3294" s="7" t="s">
        <v>28</v>
      </c>
      <c r="E3294" s="9">
        <v>21</v>
      </c>
      <c r="F3294" s="7" t="s">
        <v>92</v>
      </c>
      <c r="G3294" s="6">
        <v>45750</v>
      </c>
      <c r="H3294" s="6">
        <v>45526</v>
      </c>
      <c r="I3294" s="7" t="s">
        <v>75</v>
      </c>
      <c r="J3294" s="7" t="s">
        <v>76</v>
      </c>
      <c r="K3294" s="7" t="s">
        <v>93</v>
      </c>
      <c r="L3294" t="s">
        <v>15735</v>
      </c>
      <c r="M3294" s="7" t="s">
        <v>95</v>
      </c>
      <c r="N3294" s="7" t="s">
        <v>96</v>
      </c>
      <c r="O3294" s="9">
        <v>5</v>
      </c>
      <c r="P3294" s="10">
        <v>12394</v>
      </c>
      <c r="Q3294" s="10">
        <v>17920.990000000002</v>
      </c>
      <c r="R3294" s="11">
        <v>15</v>
      </c>
      <c r="S3294" s="10">
        <v>76164.210000000006</v>
      </c>
      <c r="T3294" s="10">
        <v>27634.95</v>
      </c>
      <c r="U3294" s="7" t="s">
        <v>48</v>
      </c>
      <c r="V3294" s="7" t="s">
        <v>37</v>
      </c>
      <c r="W3294" s="9">
        <v>1</v>
      </c>
      <c r="X3294" s="7" t="s">
        <v>79</v>
      </c>
      <c r="Y3294" s="7" t="s">
        <v>15736</v>
      </c>
      <c r="Z3294" t="str">
        <f t="shared" si="408"/>
        <v>Daniel Sherman</v>
      </c>
      <c r="AA3294" t="str">
        <f t="shared" si="409"/>
        <v>Karnataka</v>
      </c>
      <c r="AB3294" t="str">
        <f t="shared" si="410"/>
        <v>Bengaluru</v>
      </c>
      <c r="AC3294" t="str">
        <f t="shared" si="411"/>
        <v>Electronics</v>
      </c>
      <c r="AD3294" t="str">
        <f t="shared" si="415"/>
        <v>Galaxy S24</v>
      </c>
      <c r="AE3294" t="str">
        <f t="shared" si="412"/>
        <v>Samsung</v>
      </c>
      <c r="AF3294" t="str">
        <f t="shared" si="413"/>
        <v>Bengaluru Hub</v>
      </c>
      <c r="AG3294" t="str">
        <f t="shared" si="414"/>
        <v>Tiffany Nichols</v>
      </c>
    </row>
    <row r="3295" spans="1:33" x14ac:dyDescent="0.35">
      <c r="A3295" t="s">
        <v>15737</v>
      </c>
      <c r="B3295" t="s">
        <v>15738</v>
      </c>
      <c r="C3295" s="7" t="s">
        <v>15739</v>
      </c>
      <c r="D3295" s="7" t="s">
        <v>54</v>
      </c>
      <c r="E3295" s="9">
        <v>33</v>
      </c>
      <c r="F3295" s="7" t="s">
        <v>29</v>
      </c>
      <c r="G3295" s="6">
        <v>45494</v>
      </c>
      <c r="H3295" s="6">
        <v>45920</v>
      </c>
      <c r="I3295" s="7" t="s">
        <v>30</v>
      </c>
      <c r="J3295" s="7" t="s">
        <v>43</v>
      </c>
      <c r="K3295" s="7" t="s">
        <v>117</v>
      </c>
      <c r="L3295" t="s">
        <v>15740</v>
      </c>
      <c r="M3295" s="7" t="s">
        <v>119</v>
      </c>
      <c r="N3295" s="7" t="s">
        <v>120</v>
      </c>
      <c r="O3295" s="9">
        <v>1</v>
      </c>
      <c r="P3295" s="10">
        <v>3731</v>
      </c>
      <c r="Q3295" s="10">
        <v>4760.6400000000003</v>
      </c>
      <c r="R3295" s="11">
        <v>20</v>
      </c>
      <c r="S3295" s="10">
        <v>3808.51</v>
      </c>
      <c r="T3295" s="10">
        <v>1029.6400000000001</v>
      </c>
      <c r="U3295" s="7" t="s">
        <v>126</v>
      </c>
      <c r="V3295" s="7" t="s">
        <v>112</v>
      </c>
      <c r="W3295" s="9">
        <v>2</v>
      </c>
      <c r="X3295" s="7" t="s">
        <v>49</v>
      </c>
      <c r="Y3295" s="7" t="s">
        <v>15741</v>
      </c>
      <c r="Z3295" t="str">
        <f t="shared" si="408"/>
        <v>Gavin Kennedy</v>
      </c>
      <c r="AA3295" t="str">
        <f t="shared" si="409"/>
        <v>Maharashtra</v>
      </c>
      <c r="AB3295" t="str">
        <f t="shared" si="410"/>
        <v>Pune</v>
      </c>
      <c r="AC3295" t="str">
        <f t="shared" si="411"/>
        <v>Fashion</v>
      </c>
      <c r="AD3295" t="str">
        <f t="shared" si="415"/>
        <v>Air Max Shoes</v>
      </c>
      <c r="AE3295" t="str">
        <f t="shared" si="412"/>
        <v>Nike</v>
      </c>
      <c r="AF3295" t="str">
        <f t="shared" si="413"/>
        <v>Pune Hub</v>
      </c>
      <c r="AG3295" t="str">
        <f t="shared" si="414"/>
        <v>Julie Reynolds</v>
      </c>
    </row>
    <row r="3296" spans="1:33" x14ac:dyDescent="0.35">
      <c r="A3296" t="s">
        <v>15742</v>
      </c>
      <c r="B3296" t="s">
        <v>15743</v>
      </c>
      <c r="C3296" s="7" t="s">
        <v>15744</v>
      </c>
      <c r="D3296" s="7" t="s">
        <v>54</v>
      </c>
      <c r="E3296" s="9">
        <v>24</v>
      </c>
      <c r="F3296" s="7" t="s">
        <v>29</v>
      </c>
      <c r="G3296" s="6">
        <v>45628</v>
      </c>
      <c r="H3296" s="6">
        <v>45665</v>
      </c>
      <c r="I3296" s="7" t="s">
        <v>63</v>
      </c>
      <c r="J3296" s="7" t="s">
        <v>64</v>
      </c>
      <c r="K3296" s="7" t="s">
        <v>93</v>
      </c>
      <c r="L3296" t="s">
        <v>15745</v>
      </c>
      <c r="M3296" s="7" t="s">
        <v>132</v>
      </c>
      <c r="N3296" s="7" t="s">
        <v>133</v>
      </c>
      <c r="O3296" s="9">
        <v>3</v>
      </c>
      <c r="P3296" s="10">
        <v>27922</v>
      </c>
      <c r="Q3296" s="10">
        <v>33265.78</v>
      </c>
      <c r="R3296" s="11">
        <v>20</v>
      </c>
      <c r="S3296" s="10">
        <v>79837.87</v>
      </c>
      <c r="T3296" s="10">
        <v>16031.34</v>
      </c>
      <c r="U3296" s="7" t="s">
        <v>78</v>
      </c>
      <c r="V3296" s="7" t="s">
        <v>37</v>
      </c>
      <c r="W3296" s="9">
        <v>2</v>
      </c>
      <c r="X3296" s="7" t="s">
        <v>70</v>
      </c>
      <c r="Y3296" s="7" t="s">
        <v>15746</v>
      </c>
      <c r="Z3296" t="str">
        <f t="shared" si="408"/>
        <v>Cynthia Richard PhD</v>
      </c>
      <c r="AA3296" t="str">
        <f t="shared" si="409"/>
        <v>Telangana</v>
      </c>
      <c r="AB3296" t="str">
        <f t="shared" si="410"/>
        <v>Hyderabad</v>
      </c>
      <c r="AC3296" t="str">
        <f t="shared" si="411"/>
        <v>Electronics</v>
      </c>
      <c r="AD3296" t="str">
        <f t="shared" si="415"/>
        <v>iPhone 15</v>
      </c>
      <c r="AE3296" t="str">
        <f t="shared" si="412"/>
        <v>Apple</v>
      </c>
      <c r="AF3296" t="str">
        <f t="shared" si="413"/>
        <v>Hyderabad Hub</v>
      </c>
      <c r="AG3296" t="str">
        <f t="shared" si="414"/>
        <v>Michael Harrison</v>
      </c>
    </row>
    <row r="3297" spans="1:33" x14ac:dyDescent="0.35">
      <c r="A3297" t="s">
        <v>15747</v>
      </c>
      <c r="B3297" t="s">
        <v>15748</v>
      </c>
      <c r="C3297" s="7" t="s">
        <v>15749</v>
      </c>
      <c r="D3297" s="7" t="s">
        <v>54</v>
      </c>
      <c r="E3297" s="9">
        <v>28</v>
      </c>
      <c r="F3297" s="7" t="s">
        <v>29</v>
      </c>
      <c r="G3297" s="6">
        <v>45681</v>
      </c>
      <c r="H3297" s="6">
        <v>46155</v>
      </c>
      <c r="I3297" s="7" t="s">
        <v>55</v>
      </c>
      <c r="J3297" s="7" t="s">
        <v>56</v>
      </c>
      <c r="K3297" s="7" t="s">
        <v>93</v>
      </c>
      <c r="L3297" t="s">
        <v>15750</v>
      </c>
      <c r="M3297" s="7" t="s">
        <v>132</v>
      </c>
      <c r="N3297" s="7" t="s">
        <v>133</v>
      </c>
      <c r="O3297" s="9">
        <v>2</v>
      </c>
      <c r="P3297" s="10">
        <v>14826</v>
      </c>
      <c r="Q3297" s="10">
        <v>21359.919999999998</v>
      </c>
      <c r="R3297" s="11">
        <v>5</v>
      </c>
      <c r="S3297" s="10">
        <v>40583.85</v>
      </c>
      <c r="T3297" s="10">
        <v>13067.84</v>
      </c>
      <c r="U3297" s="7" t="s">
        <v>48</v>
      </c>
      <c r="V3297" s="7" t="s">
        <v>112</v>
      </c>
      <c r="W3297" s="9">
        <v>5</v>
      </c>
      <c r="X3297" s="7" t="s">
        <v>58</v>
      </c>
      <c r="Y3297" s="7" t="s">
        <v>15751</v>
      </c>
      <c r="Z3297" t="str">
        <f t="shared" si="408"/>
        <v>Dennis Kane</v>
      </c>
      <c r="AA3297" t="str">
        <f t="shared" si="409"/>
        <v>Delhi</v>
      </c>
      <c r="AB3297" t="str">
        <f t="shared" si="410"/>
        <v>New Delhi</v>
      </c>
      <c r="AC3297" t="str">
        <f t="shared" si="411"/>
        <v>Electronics</v>
      </c>
      <c r="AD3297" t="str">
        <f t="shared" si="415"/>
        <v>iPhone 15</v>
      </c>
      <c r="AE3297" t="str">
        <f t="shared" si="412"/>
        <v>Apple</v>
      </c>
      <c r="AF3297" t="str">
        <f t="shared" si="413"/>
        <v>New Delhi Hub</v>
      </c>
      <c r="AG3297" t="str">
        <f t="shared" si="414"/>
        <v>Vincent Owen</v>
      </c>
    </row>
    <row r="3298" spans="1:33" x14ac:dyDescent="0.35">
      <c r="A3298" t="s">
        <v>15752</v>
      </c>
      <c r="B3298" t="s">
        <v>15753</v>
      </c>
      <c r="C3298" s="7" t="s">
        <v>15754</v>
      </c>
      <c r="D3298" s="7" t="s">
        <v>28</v>
      </c>
      <c r="E3298" s="9">
        <v>36</v>
      </c>
      <c r="F3298" s="7" t="s">
        <v>92</v>
      </c>
      <c r="G3298" s="6">
        <v>46059</v>
      </c>
      <c r="H3298" s="6">
        <v>46193</v>
      </c>
      <c r="I3298" s="7" t="s">
        <v>55</v>
      </c>
      <c r="J3298" s="7" t="s">
        <v>56</v>
      </c>
      <c r="K3298" s="7" t="s">
        <v>93</v>
      </c>
      <c r="L3298" t="s">
        <v>15755</v>
      </c>
      <c r="M3298" s="7" t="s">
        <v>132</v>
      </c>
      <c r="N3298" s="7" t="s">
        <v>133</v>
      </c>
      <c r="O3298" s="9">
        <v>2</v>
      </c>
      <c r="P3298" s="10">
        <v>9758</v>
      </c>
      <c r="Q3298" s="10">
        <v>12435.26</v>
      </c>
      <c r="R3298" s="11">
        <v>20</v>
      </c>
      <c r="S3298" s="10">
        <v>19896.419999999998</v>
      </c>
      <c r="T3298" s="10">
        <v>5354.52</v>
      </c>
      <c r="U3298" s="7" t="s">
        <v>36</v>
      </c>
      <c r="V3298" s="7" t="s">
        <v>37</v>
      </c>
      <c r="W3298" s="9">
        <v>3</v>
      </c>
      <c r="X3298" s="7" t="s">
        <v>58</v>
      </c>
      <c r="Y3298" s="7" t="s">
        <v>15756</v>
      </c>
      <c r="Z3298" t="str">
        <f t="shared" si="408"/>
        <v>Katherine Stephens</v>
      </c>
      <c r="AA3298" t="str">
        <f t="shared" si="409"/>
        <v>Delhi</v>
      </c>
      <c r="AB3298" t="str">
        <f t="shared" si="410"/>
        <v>New Delhi</v>
      </c>
      <c r="AC3298" t="str">
        <f t="shared" si="411"/>
        <v>Electronics</v>
      </c>
      <c r="AD3298" t="str">
        <f t="shared" si="415"/>
        <v>iPhone 15</v>
      </c>
      <c r="AE3298" t="str">
        <f t="shared" si="412"/>
        <v>Apple</v>
      </c>
      <c r="AF3298" t="str">
        <f t="shared" si="413"/>
        <v>New Delhi Hub</v>
      </c>
      <c r="AG3298" t="str">
        <f t="shared" si="414"/>
        <v>Jason House</v>
      </c>
    </row>
    <row r="3299" spans="1:33" x14ac:dyDescent="0.35">
      <c r="A3299" t="s">
        <v>15757</v>
      </c>
      <c r="B3299" t="s">
        <v>15758</v>
      </c>
      <c r="C3299" s="7" t="s">
        <v>15759</v>
      </c>
      <c r="D3299" s="7" t="s">
        <v>28</v>
      </c>
      <c r="E3299" s="9">
        <v>47</v>
      </c>
      <c r="F3299" s="7" t="s">
        <v>92</v>
      </c>
      <c r="G3299" s="6">
        <v>45657</v>
      </c>
      <c r="H3299" s="6">
        <v>46115</v>
      </c>
      <c r="I3299" s="7" t="s">
        <v>30</v>
      </c>
      <c r="J3299" s="7" t="s">
        <v>31</v>
      </c>
      <c r="K3299" s="7" t="s">
        <v>93</v>
      </c>
      <c r="L3299" t="s">
        <v>15760</v>
      </c>
      <c r="M3299" s="7" t="s">
        <v>95</v>
      </c>
      <c r="N3299" s="7" t="s">
        <v>96</v>
      </c>
      <c r="O3299" s="9">
        <v>3</v>
      </c>
      <c r="P3299" s="10">
        <v>1862</v>
      </c>
      <c r="Q3299" s="10">
        <v>2773.82</v>
      </c>
      <c r="R3299" s="11">
        <v>10</v>
      </c>
      <c r="S3299" s="10">
        <v>7489.31</v>
      </c>
      <c r="T3299" s="10">
        <v>2735.46</v>
      </c>
      <c r="U3299" s="7" t="s">
        <v>48</v>
      </c>
      <c r="V3299" s="7" t="s">
        <v>112</v>
      </c>
      <c r="W3299" s="9">
        <v>2</v>
      </c>
      <c r="X3299" s="7" t="s">
        <v>38</v>
      </c>
      <c r="Y3299" s="7" t="s">
        <v>15761</v>
      </c>
      <c r="Z3299" t="str">
        <f t="shared" si="408"/>
        <v>Elizabeth Manning</v>
      </c>
      <c r="AA3299" t="str">
        <f t="shared" si="409"/>
        <v>Maharashtra</v>
      </c>
      <c r="AB3299" t="str">
        <f t="shared" si="410"/>
        <v>Mumbai</v>
      </c>
      <c r="AC3299" t="str">
        <f t="shared" si="411"/>
        <v>Electronics</v>
      </c>
      <c r="AD3299" t="str">
        <f t="shared" si="415"/>
        <v>Galaxy S24</v>
      </c>
      <c r="AE3299" t="str">
        <f t="shared" si="412"/>
        <v>Samsung</v>
      </c>
      <c r="AF3299" t="str">
        <f t="shared" si="413"/>
        <v>Mumbai Hub</v>
      </c>
      <c r="AG3299" t="str">
        <f t="shared" si="414"/>
        <v>Jennifer Adams</v>
      </c>
    </row>
    <row r="3300" spans="1:33" x14ac:dyDescent="0.35">
      <c r="A3300" t="s">
        <v>15762</v>
      </c>
      <c r="B3300" t="s">
        <v>15763</v>
      </c>
      <c r="C3300" s="7" t="s">
        <v>15764</v>
      </c>
      <c r="D3300" s="7" t="s">
        <v>28</v>
      </c>
      <c r="E3300" s="9">
        <v>51</v>
      </c>
      <c r="F3300" s="7" t="s">
        <v>92</v>
      </c>
      <c r="G3300" s="6">
        <v>45664</v>
      </c>
      <c r="H3300" s="6">
        <v>45587</v>
      </c>
      <c r="I3300" s="7" t="s">
        <v>55</v>
      </c>
      <c r="J3300" s="7" t="s">
        <v>56</v>
      </c>
      <c r="K3300" s="7" t="s">
        <v>32</v>
      </c>
      <c r="L3300" t="s">
        <v>15765</v>
      </c>
      <c r="M3300" s="7" t="s">
        <v>34</v>
      </c>
      <c r="N3300" s="7" t="s">
        <v>35</v>
      </c>
      <c r="O3300" s="9">
        <v>1</v>
      </c>
      <c r="P3300" s="10">
        <v>11385</v>
      </c>
      <c r="Q3300" s="10">
        <v>13236.36</v>
      </c>
      <c r="R3300" s="11">
        <v>15</v>
      </c>
      <c r="S3300" s="10">
        <v>11250.91</v>
      </c>
      <c r="T3300" s="10">
        <v>1851.36</v>
      </c>
      <c r="U3300" s="7" t="s">
        <v>78</v>
      </c>
      <c r="V3300" s="7" t="s">
        <v>154</v>
      </c>
      <c r="W3300" s="9">
        <v>5</v>
      </c>
      <c r="X3300" s="7" t="s">
        <v>58</v>
      </c>
      <c r="Y3300" s="7" t="s">
        <v>15766</v>
      </c>
      <c r="Z3300" t="str">
        <f t="shared" si="408"/>
        <v>Beth Short</v>
      </c>
      <c r="AA3300" t="str">
        <f t="shared" si="409"/>
        <v>Delhi</v>
      </c>
      <c r="AB3300" t="str">
        <f t="shared" si="410"/>
        <v>New Delhi</v>
      </c>
      <c r="AC3300" t="str">
        <f t="shared" si="411"/>
        <v>Home</v>
      </c>
      <c r="AD3300" t="str">
        <f t="shared" si="415"/>
        <v>Pressure Cooker</v>
      </c>
      <c r="AE3300" t="str">
        <f t="shared" si="412"/>
        <v>Prestige</v>
      </c>
      <c r="AF3300" t="str">
        <f t="shared" si="413"/>
        <v>New Delhi Hub</v>
      </c>
      <c r="AG3300" t="str">
        <f t="shared" si="414"/>
        <v>Julie Bass</v>
      </c>
    </row>
    <row r="3301" spans="1:33" x14ac:dyDescent="0.35">
      <c r="A3301" t="s">
        <v>15767</v>
      </c>
      <c r="B3301" t="s">
        <v>15768</v>
      </c>
      <c r="C3301" s="7" t="s">
        <v>15769</v>
      </c>
      <c r="D3301" s="7" t="s">
        <v>28</v>
      </c>
      <c r="E3301" s="9">
        <v>19</v>
      </c>
      <c r="F3301" s="7" t="s">
        <v>92</v>
      </c>
      <c r="G3301" s="6">
        <v>45625</v>
      </c>
      <c r="H3301" s="6">
        <v>45797</v>
      </c>
      <c r="I3301" s="7" t="s">
        <v>84</v>
      </c>
      <c r="J3301" s="7" t="s">
        <v>85</v>
      </c>
      <c r="K3301" s="7" t="s">
        <v>93</v>
      </c>
      <c r="L3301" t="s">
        <v>15770</v>
      </c>
      <c r="M3301" s="7" t="s">
        <v>95</v>
      </c>
      <c r="N3301" s="7" t="s">
        <v>96</v>
      </c>
      <c r="O3301" s="9">
        <v>3</v>
      </c>
      <c r="P3301" s="10">
        <v>17532</v>
      </c>
      <c r="Q3301" s="10">
        <v>25839.83</v>
      </c>
      <c r="R3301" s="11">
        <v>20</v>
      </c>
      <c r="S3301" s="10">
        <v>62015.59</v>
      </c>
      <c r="T3301" s="10">
        <v>24923.49</v>
      </c>
      <c r="U3301" s="7" t="s">
        <v>126</v>
      </c>
      <c r="V3301" s="7" t="s">
        <v>112</v>
      </c>
      <c r="W3301" s="9">
        <v>2</v>
      </c>
      <c r="X3301" s="7" t="s">
        <v>87</v>
      </c>
      <c r="Y3301" s="7" t="s">
        <v>15771</v>
      </c>
      <c r="Z3301" t="str">
        <f t="shared" si="408"/>
        <v>Linda Vance</v>
      </c>
      <c r="AA3301" t="str">
        <f t="shared" si="409"/>
        <v>Tamil Nadu</v>
      </c>
      <c r="AB3301" t="str">
        <f t="shared" si="410"/>
        <v>Chennai</v>
      </c>
      <c r="AC3301" t="str">
        <f t="shared" si="411"/>
        <v>Electronics</v>
      </c>
      <c r="AD3301" t="str">
        <f t="shared" si="415"/>
        <v>Galaxy S24</v>
      </c>
      <c r="AE3301" t="str">
        <f t="shared" si="412"/>
        <v>Samsung</v>
      </c>
      <c r="AF3301" t="str">
        <f t="shared" si="413"/>
        <v>Chennai Hub</v>
      </c>
      <c r="AG3301" t="str">
        <f t="shared" si="414"/>
        <v>Brandon Tate</v>
      </c>
    </row>
    <row r="3302" spans="1:33" x14ac:dyDescent="0.35">
      <c r="A3302" t="s">
        <v>15772</v>
      </c>
      <c r="B3302" t="s">
        <v>15773</v>
      </c>
      <c r="C3302" s="7" t="s">
        <v>15774</v>
      </c>
      <c r="D3302" s="7" t="s">
        <v>28</v>
      </c>
      <c r="E3302" s="9">
        <v>27</v>
      </c>
      <c r="F3302" s="7" t="s">
        <v>29</v>
      </c>
      <c r="G3302" s="6">
        <v>45875</v>
      </c>
      <c r="H3302" s="6">
        <v>45984</v>
      </c>
      <c r="I3302" s="7" t="s">
        <v>75</v>
      </c>
      <c r="J3302" s="7" t="s">
        <v>76</v>
      </c>
      <c r="K3302" s="7" t="s">
        <v>44</v>
      </c>
      <c r="L3302" t="s">
        <v>2020</v>
      </c>
      <c r="M3302" s="7" t="s">
        <v>46</v>
      </c>
      <c r="N3302" s="7" t="s">
        <v>47</v>
      </c>
      <c r="O3302" s="9">
        <v>4</v>
      </c>
      <c r="P3302" s="10">
        <v>29787</v>
      </c>
      <c r="Q3302" s="10">
        <v>41188.35</v>
      </c>
      <c r="R3302" s="11">
        <v>0</v>
      </c>
      <c r="S3302" s="10">
        <v>164753.4</v>
      </c>
      <c r="T3302" s="10">
        <v>45605.4</v>
      </c>
      <c r="U3302" s="7" t="s">
        <v>36</v>
      </c>
      <c r="V3302" s="7" t="s">
        <v>37</v>
      </c>
      <c r="W3302" s="9">
        <v>5</v>
      </c>
      <c r="X3302" s="7" t="s">
        <v>79</v>
      </c>
      <c r="Y3302" s="7" t="s">
        <v>736</v>
      </c>
      <c r="Z3302" t="str">
        <f t="shared" si="408"/>
        <v>Mr. Daniel Lawrence</v>
      </c>
      <c r="AA3302" t="str">
        <f t="shared" si="409"/>
        <v>Karnataka</v>
      </c>
      <c r="AB3302" t="str">
        <f t="shared" si="410"/>
        <v>Bengaluru</v>
      </c>
      <c r="AC3302" t="str">
        <f t="shared" si="411"/>
        <v>Grocery</v>
      </c>
      <c r="AD3302" t="str">
        <f t="shared" si="415"/>
        <v>Sunflower Oil</v>
      </c>
      <c r="AE3302" t="str">
        <f t="shared" si="412"/>
        <v>Fortune</v>
      </c>
      <c r="AF3302" t="str">
        <f t="shared" si="413"/>
        <v>Bengaluru Hub</v>
      </c>
      <c r="AG3302" t="str">
        <f t="shared" si="414"/>
        <v>Robert Castillo</v>
      </c>
    </row>
    <row r="3303" spans="1:33" x14ac:dyDescent="0.35">
      <c r="A3303" t="s">
        <v>15775</v>
      </c>
      <c r="B3303" t="s">
        <v>15776</v>
      </c>
      <c r="C3303" s="7" t="s">
        <v>15777</v>
      </c>
      <c r="D3303" s="7" t="s">
        <v>54</v>
      </c>
      <c r="E3303" s="9">
        <v>57</v>
      </c>
      <c r="F3303" s="7" t="s">
        <v>29</v>
      </c>
      <c r="G3303" s="6">
        <v>45496</v>
      </c>
      <c r="H3303" s="6">
        <v>45605</v>
      </c>
      <c r="I3303" s="7" t="s">
        <v>84</v>
      </c>
      <c r="J3303" s="7" t="s">
        <v>85</v>
      </c>
      <c r="K3303" s="7" t="s">
        <v>65</v>
      </c>
      <c r="L3303" t="s">
        <v>15778</v>
      </c>
      <c r="M3303" s="7" t="s">
        <v>67</v>
      </c>
      <c r="N3303" s="7" t="s">
        <v>68</v>
      </c>
      <c r="O3303" s="9">
        <v>4</v>
      </c>
      <c r="P3303" s="10">
        <v>757</v>
      </c>
      <c r="Q3303" s="10">
        <v>1083.58</v>
      </c>
      <c r="R3303" s="11">
        <v>5</v>
      </c>
      <c r="S3303" s="10">
        <v>4117.6000000000004</v>
      </c>
      <c r="T3303" s="10">
        <v>1306.32</v>
      </c>
      <c r="U3303" s="7" t="s">
        <v>36</v>
      </c>
      <c r="V3303" s="7" t="s">
        <v>69</v>
      </c>
      <c r="W3303" s="9">
        <v>1</v>
      </c>
      <c r="X3303" s="7" t="s">
        <v>87</v>
      </c>
      <c r="Y3303" s="7" t="s">
        <v>15779</v>
      </c>
      <c r="Z3303" t="str">
        <f t="shared" si="408"/>
        <v>Carly Smith</v>
      </c>
      <c r="AA3303" t="str">
        <f t="shared" si="409"/>
        <v>Tamil Nadu</v>
      </c>
      <c r="AB3303" t="str">
        <f t="shared" si="410"/>
        <v>Chennai</v>
      </c>
      <c r="AC3303" t="str">
        <f t="shared" si="411"/>
        <v>Beauty</v>
      </c>
      <c r="AD3303" t="str">
        <f t="shared" si="415"/>
        <v>Face Wash</v>
      </c>
      <c r="AE3303" t="str">
        <f t="shared" si="412"/>
        <v>Loreal</v>
      </c>
      <c r="AF3303" t="str">
        <f t="shared" si="413"/>
        <v>Chennai Hub</v>
      </c>
      <c r="AG3303" t="str">
        <f t="shared" si="414"/>
        <v>Nicole Hall</v>
      </c>
    </row>
    <row r="3304" spans="1:33" x14ac:dyDescent="0.35">
      <c r="A3304" t="s">
        <v>15780</v>
      </c>
      <c r="B3304" t="s">
        <v>15781</v>
      </c>
      <c r="C3304" s="7" t="s">
        <v>15782</v>
      </c>
      <c r="D3304" s="7" t="s">
        <v>54</v>
      </c>
      <c r="E3304" s="9">
        <v>28</v>
      </c>
      <c r="F3304" s="7" t="s">
        <v>92</v>
      </c>
      <c r="G3304" s="6">
        <v>46139</v>
      </c>
      <c r="H3304" s="6">
        <v>46183</v>
      </c>
      <c r="I3304" s="7" t="s">
        <v>55</v>
      </c>
      <c r="J3304" s="7" t="s">
        <v>56</v>
      </c>
      <c r="K3304" s="7" t="s">
        <v>93</v>
      </c>
      <c r="L3304" t="s">
        <v>15783</v>
      </c>
      <c r="M3304" s="7" t="s">
        <v>95</v>
      </c>
      <c r="N3304" s="7" t="s">
        <v>96</v>
      </c>
      <c r="O3304" s="9">
        <v>3</v>
      </c>
      <c r="P3304" s="10">
        <v>21330</v>
      </c>
      <c r="Q3304" s="10">
        <v>26142.400000000001</v>
      </c>
      <c r="R3304" s="11">
        <v>5</v>
      </c>
      <c r="S3304" s="10">
        <v>74505.84</v>
      </c>
      <c r="T3304" s="10">
        <v>14437.2</v>
      </c>
      <c r="U3304" s="7" t="s">
        <v>78</v>
      </c>
      <c r="V3304" s="7" t="s">
        <v>37</v>
      </c>
      <c r="W3304" s="9">
        <v>5</v>
      </c>
      <c r="X3304" s="7" t="s">
        <v>58</v>
      </c>
      <c r="Y3304" s="7" t="s">
        <v>15784</v>
      </c>
      <c r="Z3304" t="str">
        <f t="shared" si="408"/>
        <v>April Campbell</v>
      </c>
      <c r="AA3304" t="str">
        <f t="shared" si="409"/>
        <v>Delhi</v>
      </c>
      <c r="AB3304" t="str">
        <f t="shared" si="410"/>
        <v>New Delhi</v>
      </c>
      <c r="AC3304" t="str">
        <f t="shared" si="411"/>
        <v>Electronics</v>
      </c>
      <c r="AD3304" t="str">
        <f t="shared" si="415"/>
        <v>Galaxy S24</v>
      </c>
      <c r="AE3304" t="str">
        <f t="shared" si="412"/>
        <v>Samsung</v>
      </c>
      <c r="AF3304" t="str">
        <f t="shared" si="413"/>
        <v>New Delhi Hub</v>
      </c>
      <c r="AG3304" t="str">
        <f t="shared" si="414"/>
        <v>Mary Simmons</v>
      </c>
    </row>
    <row r="3305" spans="1:33" x14ac:dyDescent="0.35">
      <c r="A3305" t="s">
        <v>15785</v>
      </c>
      <c r="B3305" t="s">
        <v>15786</v>
      </c>
      <c r="C3305" s="7" t="s">
        <v>2611</v>
      </c>
      <c r="D3305" s="7" t="s">
        <v>54</v>
      </c>
      <c r="E3305" s="9">
        <v>46</v>
      </c>
      <c r="F3305" s="7" t="s">
        <v>29</v>
      </c>
      <c r="G3305" s="6">
        <v>45653</v>
      </c>
      <c r="H3305" s="6">
        <v>45608</v>
      </c>
      <c r="I3305" s="7" t="s">
        <v>63</v>
      </c>
      <c r="J3305" s="7" t="s">
        <v>64</v>
      </c>
      <c r="K3305" s="7" t="s">
        <v>93</v>
      </c>
      <c r="L3305" t="s">
        <v>15787</v>
      </c>
      <c r="M3305" s="7" t="s">
        <v>95</v>
      </c>
      <c r="N3305" s="7" t="s">
        <v>96</v>
      </c>
      <c r="O3305" s="9">
        <v>2</v>
      </c>
      <c r="P3305" s="10">
        <v>6740</v>
      </c>
      <c r="Q3305" s="10">
        <v>9573.2999999999993</v>
      </c>
      <c r="R3305" s="11">
        <v>15</v>
      </c>
      <c r="S3305" s="10">
        <v>16274.61</v>
      </c>
      <c r="T3305" s="10">
        <v>5666.6</v>
      </c>
      <c r="U3305" s="7" t="s">
        <v>126</v>
      </c>
      <c r="V3305" s="7" t="s">
        <v>112</v>
      </c>
      <c r="W3305" s="9">
        <v>4</v>
      </c>
      <c r="X3305" s="7" t="s">
        <v>70</v>
      </c>
      <c r="Y3305" s="7" t="s">
        <v>15788</v>
      </c>
      <c r="Z3305" t="str">
        <f t="shared" si="408"/>
        <v>Michael Hernandez</v>
      </c>
      <c r="AA3305" t="str">
        <f t="shared" si="409"/>
        <v>Telangana</v>
      </c>
      <c r="AB3305" t="str">
        <f t="shared" si="410"/>
        <v>Hyderabad</v>
      </c>
      <c r="AC3305" t="str">
        <f t="shared" si="411"/>
        <v>Electronics</v>
      </c>
      <c r="AD3305" t="str">
        <f t="shared" si="415"/>
        <v>Galaxy S24</v>
      </c>
      <c r="AE3305" t="str">
        <f t="shared" si="412"/>
        <v>Samsung</v>
      </c>
      <c r="AF3305" t="str">
        <f t="shared" si="413"/>
        <v>Hyderabad Hub</v>
      </c>
      <c r="AG3305" t="str">
        <f t="shared" si="414"/>
        <v>Brenda Rose</v>
      </c>
    </row>
    <row r="3306" spans="1:33" x14ac:dyDescent="0.35">
      <c r="A3306" t="s">
        <v>15789</v>
      </c>
      <c r="B3306" t="s">
        <v>15790</v>
      </c>
      <c r="C3306" s="7" t="s">
        <v>15791</v>
      </c>
      <c r="D3306" s="7" t="s">
        <v>28</v>
      </c>
      <c r="E3306" s="9">
        <v>41</v>
      </c>
      <c r="F3306" s="7" t="s">
        <v>29</v>
      </c>
      <c r="G3306" s="6">
        <v>45995</v>
      </c>
      <c r="H3306" s="6">
        <v>46149</v>
      </c>
      <c r="I3306" s="7" t="s">
        <v>84</v>
      </c>
      <c r="J3306" s="7" t="s">
        <v>85</v>
      </c>
      <c r="K3306" s="7" t="s">
        <v>117</v>
      </c>
      <c r="L3306" t="s">
        <v>15792</v>
      </c>
      <c r="M3306" s="7" t="s">
        <v>119</v>
      </c>
      <c r="N3306" s="7" t="s">
        <v>120</v>
      </c>
      <c r="O3306" s="9">
        <v>3</v>
      </c>
      <c r="P3306" s="10">
        <v>11619</v>
      </c>
      <c r="Q3306" s="10">
        <v>14169.54</v>
      </c>
      <c r="R3306" s="11">
        <v>5</v>
      </c>
      <c r="S3306" s="10">
        <v>40383.19</v>
      </c>
      <c r="T3306" s="10">
        <v>7651.62</v>
      </c>
      <c r="U3306" s="7" t="s">
        <v>126</v>
      </c>
      <c r="V3306" s="7" t="s">
        <v>154</v>
      </c>
      <c r="W3306" s="9">
        <v>1</v>
      </c>
      <c r="X3306" s="7" t="s">
        <v>87</v>
      </c>
      <c r="Y3306" s="7" t="s">
        <v>15793</v>
      </c>
      <c r="Z3306" t="str">
        <f t="shared" si="408"/>
        <v>Anthony Reyes</v>
      </c>
      <c r="AA3306" t="str">
        <f t="shared" si="409"/>
        <v>Tamil Nadu</v>
      </c>
      <c r="AB3306" t="str">
        <f t="shared" si="410"/>
        <v>Chennai</v>
      </c>
      <c r="AC3306" t="str">
        <f t="shared" si="411"/>
        <v>Fashion</v>
      </c>
      <c r="AD3306" t="str">
        <f t="shared" si="415"/>
        <v>Air Max Shoes</v>
      </c>
      <c r="AE3306" t="str">
        <f t="shared" si="412"/>
        <v>Nike</v>
      </c>
      <c r="AF3306" t="str">
        <f t="shared" si="413"/>
        <v>Chennai Hub</v>
      </c>
      <c r="AG3306" t="str">
        <f t="shared" si="414"/>
        <v>Jeffrey Velazquez</v>
      </c>
    </row>
    <row r="3307" spans="1:33" x14ac:dyDescent="0.35">
      <c r="A3307" t="s">
        <v>15794</v>
      </c>
      <c r="B3307" t="s">
        <v>15795</v>
      </c>
      <c r="C3307" s="7" t="s">
        <v>15796</v>
      </c>
      <c r="D3307" s="7" t="s">
        <v>54</v>
      </c>
      <c r="E3307" s="9">
        <v>28</v>
      </c>
      <c r="F3307" s="7" t="s">
        <v>92</v>
      </c>
      <c r="G3307" s="6">
        <v>45816</v>
      </c>
      <c r="H3307" s="6">
        <v>45484</v>
      </c>
      <c r="I3307" s="7" t="s">
        <v>84</v>
      </c>
      <c r="J3307" s="7" t="s">
        <v>85</v>
      </c>
      <c r="K3307" s="7" t="s">
        <v>117</v>
      </c>
      <c r="L3307" t="s">
        <v>15797</v>
      </c>
      <c r="M3307" s="7" t="s">
        <v>119</v>
      </c>
      <c r="N3307" s="7" t="s">
        <v>120</v>
      </c>
      <c r="O3307" s="9">
        <v>2</v>
      </c>
      <c r="P3307" s="10">
        <v>24735</v>
      </c>
      <c r="Q3307" s="10">
        <v>28859.94</v>
      </c>
      <c r="R3307" s="11">
        <v>5</v>
      </c>
      <c r="S3307" s="10">
        <v>54833.89</v>
      </c>
      <c r="T3307" s="10">
        <v>8249.8799999999992</v>
      </c>
      <c r="U3307" s="7" t="s">
        <v>78</v>
      </c>
      <c r="V3307" s="7" t="s">
        <v>154</v>
      </c>
      <c r="W3307" s="9">
        <v>4</v>
      </c>
      <c r="X3307" s="7" t="s">
        <v>87</v>
      </c>
      <c r="Y3307" s="7" t="s">
        <v>15798</v>
      </c>
      <c r="Z3307" t="str">
        <f t="shared" si="408"/>
        <v>Eric Harrison</v>
      </c>
      <c r="AA3307" t="str">
        <f t="shared" si="409"/>
        <v>Tamil Nadu</v>
      </c>
      <c r="AB3307" t="str">
        <f t="shared" si="410"/>
        <v>Chennai</v>
      </c>
      <c r="AC3307" t="str">
        <f t="shared" si="411"/>
        <v>Fashion</v>
      </c>
      <c r="AD3307" t="str">
        <f t="shared" si="415"/>
        <v>Air Max Shoes</v>
      </c>
      <c r="AE3307" t="str">
        <f t="shared" si="412"/>
        <v>Nike</v>
      </c>
      <c r="AF3307" t="str">
        <f t="shared" si="413"/>
        <v>Chennai Hub</v>
      </c>
      <c r="AG3307" t="str">
        <f t="shared" si="414"/>
        <v>Melissa Everett</v>
      </c>
    </row>
    <row r="3308" spans="1:33" x14ac:dyDescent="0.35">
      <c r="A3308" t="s">
        <v>15799</v>
      </c>
      <c r="B3308" t="s">
        <v>15800</v>
      </c>
      <c r="C3308" s="7" t="s">
        <v>15801</v>
      </c>
      <c r="D3308" s="7" t="s">
        <v>54</v>
      </c>
      <c r="E3308" s="9">
        <v>22</v>
      </c>
      <c r="F3308" s="7" t="s">
        <v>29</v>
      </c>
      <c r="G3308" s="6">
        <v>45771</v>
      </c>
      <c r="H3308" s="6">
        <v>45971</v>
      </c>
      <c r="I3308" s="7" t="s">
        <v>30</v>
      </c>
      <c r="J3308" s="7" t="s">
        <v>43</v>
      </c>
      <c r="K3308" s="7" t="s">
        <v>117</v>
      </c>
      <c r="L3308" t="s">
        <v>15802</v>
      </c>
      <c r="M3308" s="7" t="s">
        <v>119</v>
      </c>
      <c r="N3308" s="7" t="s">
        <v>120</v>
      </c>
      <c r="O3308" s="9">
        <v>2</v>
      </c>
      <c r="P3308" s="10">
        <v>27840</v>
      </c>
      <c r="Q3308" s="10">
        <v>41242.879999999997</v>
      </c>
      <c r="R3308" s="11">
        <v>0</v>
      </c>
      <c r="S3308" s="10">
        <v>82485.759999999995</v>
      </c>
      <c r="T3308" s="10">
        <v>26805.759999999998</v>
      </c>
      <c r="U3308" s="7" t="s">
        <v>126</v>
      </c>
      <c r="V3308" s="7" t="s">
        <v>37</v>
      </c>
      <c r="W3308" s="9">
        <v>4</v>
      </c>
      <c r="X3308" s="7" t="s">
        <v>49</v>
      </c>
      <c r="Y3308" s="7" t="s">
        <v>15803</v>
      </c>
      <c r="Z3308" t="str">
        <f t="shared" si="408"/>
        <v>Tracy Patton</v>
      </c>
      <c r="AA3308" t="str">
        <f t="shared" si="409"/>
        <v>Maharashtra</v>
      </c>
      <c r="AB3308" t="str">
        <f t="shared" si="410"/>
        <v>Pune</v>
      </c>
      <c r="AC3308" t="str">
        <f t="shared" si="411"/>
        <v>Fashion</v>
      </c>
      <c r="AD3308" t="str">
        <f t="shared" si="415"/>
        <v>Air Max Shoes</v>
      </c>
      <c r="AE3308" t="str">
        <f t="shared" si="412"/>
        <v>Nike</v>
      </c>
      <c r="AF3308" t="str">
        <f t="shared" si="413"/>
        <v>Pune Hub</v>
      </c>
      <c r="AG3308" t="str">
        <f t="shared" si="414"/>
        <v>Sarah Meyer</v>
      </c>
    </row>
    <row r="3309" spans="1:33" x14ac:dyDescent="0.35">
      <c r="A3309" t="s">
        <v>15804</v>
      </c>
      <c r="B3309" t="s">
        <v>15805</v>
      </c>
      <c r="C3309" s="7" t="s">
        <v>15806</v>
      </c>
      <c r="D3309" s="7" t="s">
        <v>28</v>
      </c>
      <c r="E3309" s="9">
        <v>54</v>
      </c>
      <c r="F3309" s="7" t="s">
        <v>92</v>
      </c>
      <c r="G3309" s="6">
        <v>46160</v>
      </c>
      <c r="H3309" s="6">
        <v>45814</v>
      </c>
      <c r="I3309" s="7" t="s">
        <v>30</v>
      </c>
      <c r="J3309" s="7" t="s">
        <v>31</v>
      </c>
      <c r="K3309" s="7" t="s">
        <v>117</v>
      </c>
      <c r="L3309" t="s">
        <v>15807</v>
      </c>
      <c r="M3309" s="7" t="s">
        <v>119</v>
      </c>
      <c r="N3309" s="7" t="s">
        <v>120</v>
      </c>
      <c r="O3309" s="9">
        <v>2</v>
      </c>
      <c r="P3309" s="10">
        <v>16432</v>
      </c>
      <c r="Q3309" s="10">
        <v>20921.03</v>
      </c>
      <c r="R3309" s="11">
        <v>5</v>
      </c>
      <c r="S3309" s="10">
        <v>39749.96</v>
      </c>
      <c r="T3309" s="10">
        <v>8978.06</v>
      </c>
      <c r="U3309" s="7" t="s">
        <v>126</v>
      </c>
      <c r="V3309" s="7" t="s">
        <v>69</v>
      </c>
      <c r="W3309" s="9">
        <v>1</v>
      </c>
      <c r="X3309" s="7" t="s">
        <v>38</v>
      </c>
      <c r="Y3309" s="7" t="s">
        <v>15808</v>
      </c>
      <c r="Z3309" t="str">
        <f t="shared" si="408"/>
        <v>Kimberly Boyd</v>
      </c>
      <c r="AA3309" t="str">
        <f t="shared" si="409"/>
        <v>Maharashtra</v>
      </c>
      <c r="AB3309" t="str">
        <f t="shared" si="410"/>
        <v>Mumbai</v>
      </c>
      <c r="AC3309" t="str">
        <f t="shared" si="411"/>
        <v>Fashion</v>
      </c>
      <c r="AD3309" t="str">
        <f t="shared" si="415"/>
        <v>Air Max Shoes</v>
      </c>
      <c r="AE3309" t="str">
        <f t="shared" si="412"/>
        <v>Nike</v>
      </c>
      <c r="AF3309" t="str">
        <f t="shared" si="413"/>
        <v>Mumbai Hub</v>
      </c>
      <c r="AG3309" t="str">
        <f t="shared" si="414"/>
        <v>Cheyenne Garrett</v>
      </c>
    </row>
    <row r="3310" spans="1:33" x14ac:dyDescent="0.35">
      <c r="A3310" t="s">
        <v>15809</v>
      </c>
      <c r="B3310" t="s">
        <v>15810</v>
      </c>
      <c r="C3310" s="7" t="s">
        <v>15811</v>
      </c>
      <c r="D3310" s="7" t="s">
        <v>54</v>
      </c>
      <c r="E3310" s="9">
        <v>39</v>
      </c>
      <c r="F3310" s="7" t="s">
        <v>29</v>
      </c>
      <c r="G3310" s="6">
        <v>45742</v>
      </c>
      <c r="H3310" s="6">
        <v>45904</v>
      </c>
      <c r="I3310" s="7" t="s">
        <v>84</v>
      </c>
      <c r="J3310" s="7" t="s">
        <v>85</v>
      </c>
      <c r="K3310" s="7" t="s">
        <v>32</v>
      </c>
      <c r="L3310" t="s">
        <v>596</v>
      </c>
      <c r="M3310" s="7" t="s">
        <v>34</v>
      </c>
      <c r="N3310" s="7" t="s">
        <v>35</v>
      </c>
      <c r="O3310" s="9">
        <v>2</v>
      </c>
      <c r="P3310" s="10">
        <v>7162</v>
      </c>
      <c r="Q3310" s="10">
        <v>10310.120000000001</v>
      </c>
      <c r="R3310" s="11">
        <v>5</v>
      </c>
      <c r="S3310" s="10">
        <v>19589.23</v>
      </c>
      <c r="T3310" s="10">
        <v>6296.24</v>
      </c>
      <c r="U3310" s="7" t="s">
        <v>36</v>
      </c>
      <c r="V3310" s="7" t="s">
        <v>69</v>
      </c>
      <c r="W3310" s="9">
        <v>2</v>
      </c>
      <c r="X3310" s="7" t="s">
        <v>87</v>
      </c>
      <c r="Y3310" s="7" t="s">
        <v>15812</v>
      </c>
      <c r="Z3310" t="str">
        <f t="shared" si="408"/>
        <v>Carlos Martinez</v>
      </c>
      <c r="AA3310" t="str">
        <f t="shared" si="409"/>
        <v>Tamil Nadu</v>
      </c>
      <c r="AB3310" t="str">
        <f t="shared" si="410"/>
        <v>Chennai</v>
      </c>
      <c r="AC3310" t="str">
        <f t="shared" si="411"/>
        <v>Home</v>
      </c>
      <c r="AD3310" t="str">
        <f t="shared" si="415"/>
        <v>Pressure Cooker</v>
      </c>
      <c r="AE3310" t="str">
        <f t="shared" si="412"/>
        <v>Prestige</v>
      </c>
      <c r="AF3310" t="str">
        <f t="shared" si="413"/>
        <v>Chennai Hub</v>
      </c>
      <c r="AG3310" t="str">
        <f t="shared" si="414"/>
        <v>Andrew Ortiz</v>
      </c>
    </row>
    <row r="3311" spans="1:33" x14ac:dyDescent="0.35">
      <c r="A3311" t="s">
        <v>15813</v>
      </c>
      <c r="B3311" t="s">
        <v>15814</v>
      </c>
      <c r="C3311" s="7" t="s">
        <v>15815</v>
      </c>
      <c r="D3311" s="7" t="s">
        <v>28</v>
      </c>
      <c r="E3311" s="9">
        <v>57</v>
      </c>
      <c r="F3311" s="7" t="s">
        <v>29</v>
      </c>
      <c r="G3311" s="6">
        <v>45615</v>
      </c>
      <c r="H3311" s="6">
        <v>45569</v>
      </c>
      <c r="I3311" s="7" t="s">
        <v>30</v>
      </c>
      <c r="J3311" s="7" t="s">
        <v>31</v>
      </c>
      <c r="K3311" s="7" t="s">
        <v>44</v>
      </c>
      <c r="L3311" t="s">
        <v>15816</v>
      </c>
      <c r="M3311" s="7" t="s">
        <v>46</v>
      </c>
      <c r="N3311" s="7" t="s">
        <v>47</v>
      </c>
      <c r="O3311" s="9">
        <v>5</v>
      </c>
      <c r="P3311" s="10">
        <v>28367</v>
      </c>
      <c r="Q3311" s="10">
        <v>36150.97</v>
      </c>
      <c r="R3311" s="11">
        <v>20</v>
      </c>
      <c r="S3311" s="10">
        <v>144603.88</v>
      </c>
      <c r="T3311" s="10">
        <v>38919.85</v>
      </c>
      <c r="U3311" s="7" t="s">
        <v>78</v>
      </c>
      <c r="V3311" s="7" t="s">
        <v>112</v>
      </c>
      <c r="W3311" s="9">
        <v>2</v>
      </c>
      <c r="X3311" s="7" t="s">
        <v>38</v>
      </c>
      <c r="Y3311" s="7" t="s">
        <v>15817</v>
      </c>
      <c r="Z3311" t="str">
        <f t="shared" si="408"/>
        <v>Andrew Levine</v>
      </c>
      <c r="AA3311" t="str">
        <f t="shared" si="409"/>
        <v>Maharashtra</v>
      </c>
      <c r="AB3311" t="str">
        <f t="shared" si="410"/>
        <v>Mumbai</v>
      </c>
      <c r="AC3311" t="str">
        <f t="shared" si="411"/>
        <v>Grocery</v>
      </c>
      <c r="AD3311" t="str">
        <f t="shared" si="415"/>
        <v>Sunflower Oil</v>
      </c>
      <c r="AE3311" t="str">
        <f t="shared" si="412"/>
        <v>Fortune</v>
      </c>
      <c r="AF3311" t="str">
        <f t="shared" si="413"/>
        <v>Mumbai Hub</v>
      </c>
      <c r="AG3311" t="str">
        <f t="shared" si="414"/>
        <v>Tamara Potts</v>
      </c>
    </row>
    <row r="3312" spans="1:33" x14ac:dyDescent="0.35">
      <c r="A3312" t="s">
        <v>15818</v>
      </c>
      <c r="B3312" t="s">
        <v>15819</v>
      </c>
      <c r="C3312" s="7" t="s">
        <v>15820</v>
      </c>
      <c r="D3312" s="7" t="s">
        <v>28</v>
      </c>
      <c r="E3312" s="9">
        <v>34</v>
      </c>
      <c r="F3312" s="7" t="s">
        <v>29</v>
      </c>
      <c r="G3312" s="6">
        <v>45797</v>
      </c>
      <c r="H3312" s="6">
        <v>45978</v>
      </c>
      <c r="I3312" s="7" t="s">
        <v>75</v>
      </c>
      <c r="J3312" s="7" t="s">
        <v>76</v>
      </c>
      <c r="K3312" s="7" t="s">
        <v>93</v>
      </c>
      <c r="L3312" t="s">
        <v>15821</v>
      </c>
      <c r="M3312" s="7" t="s">
        <v>132</v>
      </c>
      <c r="N3312" s="7" t="s">
        <v>133</v>
      </c>
      <c r="O3312" s="9">
        <v>2</v>
      </c>
      <c r="P3312" s="10">
        <v>22460</v>
      </c>
      <c r="Q3312" s="10">
        <v>29348.9</v>
      </c>
      <c r="R3312" s="11">
        <v>10</v>
      </c>
      <c r="S3312" s="10">
        <v>52828.02</v>
      </c>
      <c r="T3312" s="10">
        <v>13777.8</v>
      </c>
      <c r="U3312" s="7" t="s">
        <v>48</v>
      </c>
      <c r="V3312" s="7" t="s">
        <v>37</v>
      </c>
      <c r="W3312" s="9">
        <v>1</v>
      </c>
      <c r="X3312" s="7" t="s">
        <v>79</v>
      </c>
      <c r="Y3312" s="7" t="s">
        <v>15822</v>
      </c>
      <c r="Z3312" t="str">
        <f t="shared" si="408"/>
        <v>Tiffany Mitchell</v>
      </c>
      <c r="AA3312" t="str">
        <f t="shared" si="409"/>
        <v>Karnataka</v>
      </c>
      <c r="AB3312" t="str">
        <f t="shared" si="410"/>
        <v>Bengaluru</v>
      </c>
      <c r="AC3312" t="str">
        <f t="shared" si="411"/>
        <v>Electronics</v>
      </c>
      <c r="AD3312" t="str">
        <f t="shared" si="415"/>
        <v>iPhone 15</v>
      </c>
      <c r="AE3312" t="str">
        <f t="shared" si="412"/>
        <v>Apple</v>
      </c>
      <c r="AF3312" t="str">
        <f t="shared" si="413"/>
        <v>Bengaluru Hub</v>
      </c>
      <c r="AG3312" t="str">
        <f t="shared" si="414"/>
        <v>Ashley Campbell</v>
      </c>
    </row>
    <row r="3313" spans="1:33" x14ac:dyDescent="0.35">
      <c r="A3313" t="s">
        <v>15823</v>
      </c>
      <c r="B3313" t="s">
        <v>15824</v>
      </c>
      <c r="C3313" s="7" t="s">
        <v>15825</v>
      </c>
      <c r="D3313" s="7" t="s">
        <v>28</v>
      </c>
      <c r="E3313" s="9">
        <v>58</v>
      </c>
      <c r="F3313" s="7" t="s">
        <v>29</v>
      </c>
      <c r="G3313" s="6">
        <v>45675</v>
      </c>
      <c r="H3313" s="6">
        <v>45927</v>
      </c>
      <c r="I3313" s="7" t="s">
        <v>75</v>
      </c>
      <c r="J3313" s="7" t="s">
        <v>76</v>
      </c>
      <c r="K3313" s="7" t="s">
        <v>117</v>
      </c>
      <c r="L3313" t="s">
        <v>15826</v>
      </c>
      <c r="M3313" s="7" t="s">
        <v>119</v>
      </c>
      <c r="N3313" s="7" t="s">
        <v>120</v>
      </c>
      <c r="O3313" s="9">
        <v>1</v>
      </c>
      <c r="P3313" s="10">
        <v>27169</v>
      </c>
      <c r="Q3313" s="10">
        <v>35736.03</v>
      </c>
      <c r="R3313" s="11">
        <v>20</v>
      </c>
      <c r="S3313" s="10">
        <v>28588.82</v>
      </c>
      <c r="T3313" s="10">
        <v>8567.0300000000007</v>
      </c>
      <c r="U3313" s="7" t="s">
        <v>36</v>
      </c>
      <c r="V3313" s="7" t="s">
        <v>112</v>
      </c>
      <c r="W3313" s="9">
        <v>2</v>
      </c>
      <c r="X3313" s="7" t="s">
        <v>79</v>
      </c>
      <c r="Y3313" s="7" t="s">
        <v>15827</v>
      </c>
      <c r="Z3313" t="str">
        <f t="shared" si="408"/>
        <v>Kimberly Barnett</v>
      </c>
      <c r="AA3313" t="str">
        <f t="shared" si="409"/>
        <v>Karnataka</v>
      </c>
      <c r="AB3313" t="str">
        <f t="shared" si="410"/>
        <v>Bengaluru</v>
      </c>
      <c r="AC3313" t="str">
        <f t="shared" si="411"/>
        <v>Fashion</v>
      </c>
      <c r="AD3313" t="str">
        <f t="shared" si="415"/>
        <v>Air Max Shoes</v>
      </c>
      <c r="AE3313" t="str">
        <f t="shared" si="412"/>
        <v>Nike</v>
      </c>
      <c r="AF3313" t="str">
        <f t="shared" si="413"/>
        <v>Bengaluru Hub</v>
      </c>
      <c r="AG3313" t="str">
        <f t="shared" si="414"/>
        <v>Jasmine Carter</v>
      </c>
    </row>
    <row r="3314" spans="1:33" x14ac:dyDescent="0.35">
      <c r="A3314" t="s">
        <v>15828</v>
      </c>
      <c r="B3314" t="s">
        <v>15829</v>
      </c>
      <c r="C3314" s="7" t="s">
        <v>15830</v>
      </c>
      <c r="D3314" s="7" t="s">
        <v>28</v>
      </c>
      <c r="E3314" s="9">
        <v>42</v>
      </c>
      <c r="F3314" s="7" t="s">
        <v>92</v>
      </c>
      <c r="G3314" s="6">
        <v>46174</v>
      </c>
      <c r="H3314" s="6">
        <v>45886</v>
      </c>
      <c r="I3314" s="7" t="s">
        <v>84</v>
      </c>
      <c r="J3314" s="7" t="s">
        <v>85</v>
      </c>
      <c r="K3314" s="7" t="s">
        <v>44</v>
      </c>
      <c r="L3314" t="s">
        <v>15831</v>
      </c>
      <c r="M3314" s="7" t="s">
        <v>46</v>
      </c>
      <c r="N3314" s="7" t="s">
        <v>47</v>
      </c>
      <c r="O3314" s="9">
        <v>3</v>
      </c>
      <c r="P3314" s="10">
        <v>5397</v>
      </c>
      <c r="Q3314" s="10">
        <v>6940.5</v>
      </c>
      <c r="R3314" s="11">
        <v>5</v>
      </c>
      <c r="S3314" s="10">
        <v>19780.419999999998</v>
      </c>
      <c r="T3314" s="10">
        <v>4630.5</v>
      </c>
      <c r="U3314" s="7" t="s">
        <v>126</v>
      </c>
      <c r="V3314" s="7" t="s">
        <v>69</v>
      </c>
      <c r="W3314" s="9">
        <v>5</v>
      </c>
      <c r="X3314" s="7" t="s">
        <v>87</v>
      </c>
      <c r="Y3314" s="7" t="s">
        <v>15832</v>
      </c>
      <c r="Z3314" t="str">
        <f t="shared" si="408"/>
        <v>Roger Christensen</v>
      </c>
      <c r="AA3314" t="str">
        <f t="shared" si="409"/>
        <v>Tamil Nadu</v>
      </c>
      <c r="AB3314" t="str">
        <f t="shared" si="410"/>
        <v>Chennai</v>
      </c>
      <c r="AC3314" t="str">
        <f t="shared" si="411"/>
        <v>Grocery</v>
      </c>
      <c r="AD3314" t="str">
        <f t="shared" si="415"/>
        <v>Sunflower Oil</v>
      </c>
      <c r="AE3314" t="str">
        <f t="shared" si="412"/>
        <v>Fortune</v>
      </c>
      <c r="AF3314" t="str">
        <f t="shared" si="413"/>
        <v>Chennai Hub</v>
      </c>
      <c r="AG3314" t="str">
        <f t="shared" si="414"/>
        <v>Erin Gregory</v>
      </c>
    </row>
    <row r="3315" spans="1:33" x14ac:dyDescent="0.35">
      <c r="A3315" t="s">
        <v>15833</v>
      </c>
      <c r="B3315" t="s">
        <v>15834</v>
      </c>
      <c r="C3315" s="7" t="s">
        <v>15835</v>
      </c>
      <c r="D3315" s="7" t="s">
        <v>54</v>
      </c>
      <c r="E3315" s="9">
        <v>56</v>
      </c>
      <c r="F3315" s="7" t="s">
        <v>29</v>
      </c>
      <c r="G3315" s="6">
        <v>46133</v>
      </c>
      <c r="H3315" s="6">
        <v>46105</v>
      </c>
      <c r="I3315" s="7" t="s">
        <v>84</v>
      </c>
      <c r="J3315" s="7" t="s">
        <v>85</v>
      </c>
      <c r="K3315" s="7" t="s">
        <v>117</v>
      </c>
      <c r="L3315" t="s">
        <v>15836</v>
      </c>
      <c r="M3315" s="7" t="s">
        <v>119</v>
      </c>
      <c r="N3315" s="7" t="s">
        <v>120</v>
      </c>
      <c r="O3315" s="9">
        <v>4</v>
      </c>
      <c r="P3315" s="10">
        <v>1500</v>
      </c>
      <c r="Q3315" s="10">
        <v>2130.61</v>
      </c>
      <c r="R3315" s="11">
        <v>10</v>
      </c>
      <c r="S3315" s="10">
        <v>7670.2</v>
      </c>
      <c r="T3315" s="10">
        <v>2522.44</v>
      </c>
      <c r="U3315" s="7" t="s">
        <v>78</v>
      </c>
      <c r="V3315" s="7" t="s">
        <v>69</v>
      </c>
      <c r="W3315" s="9">
        <v>2</v>
      </c>
      <c r="X3315" s="7" t="s">
        <v>87</v>
      </c>
      <c r="Y3315" s="7" t="s">
        <v>15837</v>
      </c>
      <c r="Z3315" t="str">
        <f t="shared" si="408"/>
        <v>Jill Montes</v>
      </c>
      <c r="AA3315" t="str">
        <f t="shared" si="409"/>
        <v>Tamil Nadu</v>
      </c>
      <c r="AB3315" t="str">
        <f t="shared" si="410"/>
        <v>Chennai</v>
      </c>
      <c r="AC3315" t="str">
        <f t="shared" si="411"/>
        <v>Fashion</v>
      </c>
      <c r="AD3315" t="str">
        <f t="shared" si="415"/>
        <v>Air Max Shoes</v>
      </c>
      <c r="AE3315" t="str">
        <f t="shared" si="412"/>
        <v>Nike</v>
      </c>
      <c r="AF3315" t="str">
        <f t="shared" si="413"/>
        <v>Chennai Hub</v>
      </c>
      <c r="AG3315" t="str">
        <f t="shared" si="414"/>
        <v>Matthew Walters</v>
      </c>
    </row>
    <row r="3316" spans="1:33" x14ac:dyDescent="0.35">
      <c r="A3316" t="s">
        <v>15838</v>
      </c>
      <c r="B3316" t="s">
        <v>15839</v>
      </c>
      <c r="C3316" s="7" t="s">
        <v>15840</v>
      </c>
      <c r="D3316" s="7" t="s">
        <v>28</v>
      </c>
      <c r="E3316" s="9">
        <v>41</v>
      </c>
      <c r="F3316" s="7" t="s">
        <v>29</v>
      </c>
      <c r="G3316" s="6">
        <v>45674</v>
      </c>
      <c r="H3316" s="6">
        <v>45863</v>
      </c>
      <c r="I3316" s="7" t="s">
        <v>75</v>
      </c>
      <c r="J3316" s="7" t="s">
        <v>76</v>
      </c>
      <c r="K3316" s="7" t="s">
        <v>44</v>
      </c>
      <c r="L3316" t="s">
        <v>15841</v>
      </c>
      <c r="M3316" s="7" t="s">
        <v>46</v>
      </c>
      <c r="N3316" s="7" t="s">
        <v>47</v>
      </c>
      <c r="O3316" s="9">
        <v>2</v>
      </c>
      <c r="P3316" s="10">
        <v>14576</v>
      </c>
      <c r="Q3316" s="10">
        <v>16378.92</v>
      </c>
      <c r="R3316" s="11">
        <v>20</v>
      </c>
      <c r="S3316" s="10">
        <v>26206.27</v>
      </c>
      <c r="T3316" s="10">
        <v>3605.84</v>
      </c>
      <c r="U3316" s="7" t="s">
        <v>48</v>
      </c>
      <c r="V3316" s="7" t="s">
        <v>69</v>
      </c>
      <c r="W3316" s="9">
        <v>4</v>
      </c>
      <c r="X3316" s="7" t="s">
        <v>79</v>
      </c>
      <c r="Y3316" s="7" t="s">
        <v>15842</v>
      </c>
      <c r="Z3316" t="str">
        <f t="shared" si="408"/>
        <v>Chris Hill</v>
      </c>
      <c r="AA3316" t="str">
        <f t="shared" si="409"/>
        <v>Karnataka</v>
      </c>
      <c r="AB3316" t="str">
        <f t="shared" si="410"/>
        <v>Bengaluru</v>
      </c>
      <c r="AC3316" t="str">
        <f t="shared" si="411"/>
        <v>Grocery</v>
      </c>
      <c r="AD3316" t="str">
        <f t="shared" si="415"/>
        <v>Sunflower Oil</v>
      </c>
      <c r="AE3316" t="str">
        <f t="shared" si="412"/>
        <v>Fortune</v>
      </c>
      <c r="AF3316" t="str">
        <f t="shared" si="413"/>
        <v>Bengaluru Hub</v>
      </c>
      <c r="AG3316" t="str">
        <f t="shared" si="414"/>
        <v>Andre Wright</v>
      </c>
    </row>
    <row r="3317" spans="1:33" x14ac:dyDescent="0.35">
      <c r="A3317" t="s">
        <v>15843</v>
      </c>
      <c r="B3317" t="s">
        <v>15844</v>
      </c>
      <c r="C3317" s="7" t="s">
        <v>15845</v>
      </c>
      <c r="D3317" s="7" t="s">
        <v>54</v>
      </c>
      <c r="E3317" s="9">
        <v>30</v>
      </c>
      <c r="F3317" s="7" t="s">
        <v>29</v>
      </c>
      <c r="G3317" s="6">
        <v>45891</v>
      </c>
      <c r="H3317" s="6">
        <v>45531</v>
      </c>
      <c r="I3317" s="7" t="s">
        <v>84</v>
      </c>
      <c r="J3317" s="7" t="s">
        <v>85</v>
      </c>
      <c r="K3317" s="7" t="s">
        <v>65</v>
      </c>
      <c r="L3317" t="s">
        <v>2468</v>
      </c>
      <c r="M3317" s="7" t="s">
        <v>67</v>
      </c>
      <c r="N3317" s="7" t="s">
        <v>68</v>
      </c>
      <c r="O3317" s="9">
        <v>1</v>
      </c>
      <c r="P3317" s="10">
        <v>24757</v>
      </c>
      <c r="Q3317" s="10">
        <v>36450.300000000003</v>
      </c>
      <c r="R3317" s="11">
        <v>5</v>
      </c>
      <c r="S3317" s="10">
        <v>34627.79</v>
      </c>
      <c r="T3317" s="10">
        <v>11693.3</v>
      </c>
      <c r="U3317" s="7" t="s">
        <v>126</v>
      </c>
      <c r="V3317" s="7" t="s">
        <v>112</v>
      </c>
      <c r="W3317" s="9">
        <v>1</v>
      </c>
      <c r="X3317" s="7" t="s">
        <v>87</v>
      </c>
      <c r="Y3317" s="7" t="s">
        <v>15846</v>
      </c>
      <c r="Z3317" t="str">
        <f t="shared" si="408"/>
        <v>Shawn George</v>
      </c>
      <c r="AA3317" t="str">
        <f t="shared" si="409"/>
        <v>Tamil Nadu</v>
      </c>
      <c r="AB3317" t="str">
        <f t="shared" si="410"/>
        <v>Chennai</v>
      </c>
      <c r="AC3317" t="str">
        <f t="shared" si="411"/>
        <v>Beauty</v>
      </c>
      <c r="AD3317" t="str">
        <f t="shared" si="415"/>
        <v>Face Wash</v>
      </c>
      <c r="AE3317" t="str">
        <f t="shared" si="412"/>
        <v>Loreal</v>
      </c>
      <c r="AF3317" t="str">
        <f t="shared" si="413"/>
        <v>Chennai Hub</v>
      </c>
      <c r="AG3317" t="str">
        <f t="shared" si="414"/>
        <v>Aaron Jordan</v>
      </c>
    </row>
    <row r="3318" spans="1:33" x14ac:dyDescent="0.35">
      <c r="A3318" t="s">
        <v>15847</v>
      </c>
      <c r="B3318" t="s">
        <v>15848</v>
      </c>
      <c r="C3318" s="7" t="s">
        <v>785</v>
      </c>
      <c r="D3318" s="7" t="s">
        <v>54</v>
      </c>
      <c r="E3318" s="9">
        <v>25</v>
      </c>
      <c r="F3318" s="7" t="s">
        <v>92</v>
      </c>
      <c r="G3318" s="6">
        <v>45742</v>
      </c>
      <c r="H3318" s="6">
        <v>45839</v>
      </c>
      <c r="I3318" s="7" t="s">
        <v>30</v>
      </c>
      <c r="J3318" s="7" t="s">
        <v>31</v>
      </c>
      <c r="K3318" s="7" t="s">
        <v>93</v>
      </c>
      <c r="L3318" t="s">
        <v>15849</v>
      </c>
      <c r="M3318" s="7" t="s">
        <v>95</v>
      </c>
      <c r="N3318" s="7" t="s">
        <v>96</v>
      </c>
      <c r="O3318" s="9">
        <v>4</v>
      </c>
      <c r="P3318" s="10">
        <v>20785</v>
      </c>
      <c r="Q3318" s="10">
        <v>30151.97</v>
      </c>
      <c r="R3318" s="11">
        <v>5</v>
      </c>
      <c r="S3318" s="10">
        <v>114577.49</v>
      </c>
      <c r="T3318" s="10">
        <v>37467.879999999997</v>
      </c>
      <c r="U3318" s="7" t="s">
        <v>126</v>
      </c>
      <c r="V3318" s="7" t="s">
        <v>112</v>
      </c>
      <c r="W3318" s="9">
        <v>1</v>
      </c>
      <c r="X3318" s="7" t="s">
        <v>38</v>
      </c>
      <c r="Y3318" s="7" t="s">
        <v>15850</v>
      </c>
      <c r="Z3318" t="str">
        <f t="shared" si="408"/>
        <v>Derek Williams</v>
      </c>
      <c r="AA3318" t="str">
        <f t="shared" si="409"/>
        <v>Maharashtra</v>
      </c>
      <c r="AB3318" t="str">
        <f t="shared" si="410"/>
        <v>Mumbai</v>
      </c>
      <c r="AC3318" t="str">
        <f t="shared" si="411"/>
        <v>Electronics</v>
      </c>
      <c r="AD3318" t="str">
        <f t="shared" si="415"/>
        <v>Galaxy S24</v>
      </c>
      <c r="AE3318" t="str">
        <f t="shared" si="412"/>
        <v>Samsung</v>
      </c>
      <c r="AF3318" t="str">
        <f t="shared" si="413"/>
        <v>Mumbai Hub</v>
      </c>
      <c r="AG3318" t="str">
        <f t="shared" si="414"/>
        <v>Sara Rowe</v>
      </c>
    </row>
    <row r="3319" spans="1:33" x14ac:dyDescent="0.35">
      <c r="A3319" t="s">
        <v>15851</v>
      </c>
      <c r="B3319" t="s">
        <v>15852</v>
      </c>
      <c r="C3319" s="7" t="s">
        <v>15853</v>
      </c>
      <c r="D3319" s="7" t="s">
        <v>28</v>
      </c>
      <c r="E3319" s="9">
        <v>46</v>
      </c>
      <c r="F3319" s="7" t="s">
        <v>29</v>
      </c>
      <c r="G3319" s="6">
        <v>46131</v>
      </c>
      <c r="H3319" s="6">
        <v>45944</v>
      </c>
      <c r="I3319" s="7" t="s">
        <v>84</v>
      </c>
      <c r="J3319" s="7" t="s">
        <v>85</v>
      </c>
      <c r="K3319" s="7" t="s">
        <v>93</v>
      </c>
      <c r="L3319" t="s">
        <v>15854</v>
      </c>
      <c r="M3319" s="7" t="s">
        <v>132</v>
      </c>
      <c r="N3319" s="7" t="s">
        <v>133</v>
      </c>
      <c r="O3319" s="9">
        <v>3</v>
      </c>
      <c r="P3319" s="10">
        <v>7919</v>
      </c>
      <c r="Q3319" s="10">
        <v>9984.85</v>
      </c>
      <c r="R3319" s="11">
        <v>20</v>
      </c>
      <c r="S3319" s="10">
        <v>23963.64</v>
      </c>
      <c r="T3319" s="10">
        <v>6197.55</v>
      </c>
      <c r="U3319" s="7" t="s">
        <v>126</v>
      </c>
      <c r="V3319" s="7" t="s">
        <v>112</v>
      </c>
      <c r="W3319" s="9">
        <v>2</v>
      </c>
      <c r="X3319" s="7" t="s">
        <v>87</v>
      </c>
      <c r="Y3319" s="7" t="s">
        <v>15855</v>
      </c>
      <c r="Z3319" t="str">
        <f t="shared" si="408"/>
        <v>Charles Bright</v>
      </c>
      <c r="AA3319" t="str">
        <f t="shared" si="409"/>
        <v>Tamil Nadu</v>
      </c>
      <c r="AB3319" t="str">
        <f t="shared" si="410"/>
        <v>Chennai</v>
      </c>
      <c r="AC3319" t="str">
        <f t="shared" si="411"/>
        <v>Electronics</v>
      </c>
      <c r="AD3319" t="str">
        <f t="shared" si="415"/>
        <v>iPhone 15</v>
      </c>
      <c r="AE3319" t="str">
        <f t="shared" si="412"/>
        <v>Apple</v>
      </c>
      <c r="AF3319" t="str">
        <f t="shared" si="413"/>
        <v>Chennai Hub</v>
      </c>
      <c r="AG3319" t="str">
        <f t="shared" si="414"/>
        <v>Ashley Ward</v>
      </c>
    </row>
    <row r="3320" spans="1:33" x14ac:dyDescent="0.35">
      <c r="A3320" t="s">
        <v>15856</v>
      </c>
      <c r="B3320" t="s">
        <v>15857</v>
      </c>
      <c r="C3320" s="7" t="s">
        <v>4043</v>
      </c>
      <c r="D3320" s="7" t="s">
        <v>54</v>
      </c>
      <c r="E3320" s="9">
        <v>40</v>
      </c>
      <c r="F3320" s="7" t="s">
        <v>29</v>
      </c>
      <c r="G3320" s="6">
        <v>45982</v>
      </c>
      <c r="H3320" s="6">
        <v>45812</v>
      </c>
      <c r="I3320" s="7" t="s">
        <v>84</v>
      </c>
      <c r="J3320" s="7" t="s">
        <v>85</v>
      </c>
      <c r="K3320" s="7" t="s">
        <v>44</v>
      </c>
      <c r="L3320" t="s">
        <v>12729</v>
      </c>
      <c r="M3320" s="7" t="s">
        <v>46</v>
      </c>
      <c r="N3320" s="7" t="s">
        <v>47</v>
      </c>
      <c r="O3320" s="9">
        <v>1</v>
      </c>
      <c r="P3320" s="10">
        <v>10414</v>
      </c>
      <c r="Q3320" s="10">
        <v>13370.27</v>
      </c>
      <c r="R3320" s="11">
        <v>15</v>
      </c>
      <c r="S3320" s="10">
        <v>11364.73</v>
      </c>
      <c r="T3320" s="10">
        <v>2956.27</v>
      </c>
      <c r="U3320" s="7" t="s">
        <v>36</v>
      </c>
      <c r="V3320" s="7" t="s">
        <v>37</v>
      </c>
      <c r="W3320" s="9">
        <v>1</v>
      </c>
      <c r="X3320" s="7" t="s">
        <v>87</v>
      </c>
      <c r="Y3320" s="7" t="s">
        <v>15858</v>
      </c>
      <c r="Z3320" t="str">
        <f t="shared" si="408"/>
        <v>Heather Long</v>
      </c>
      <c r="AA3320" t="str">
        <f t="shared" si="409"/>
        <v>Tamil Nadu</v>
      </c>
      <c r="AB3320" t="str">
        <f t="shared" si="410"/>
        <v>Chennai</v>
      </c>
      <c r="AC3320" t="str">
        <f t="shared" si="411"/>
        <v>Grocery</v>
      </c>
      <c r="AD3320" t="str">
        <f t="shared" si="415"/>
        <v>Sunflower Oil</v>
      </c>
      <c r="AE3320" t="str">
        <f t="shared" si="412"/>
        <v>Fortune</v>
      </c>
      <c r="AF3320" t="str">
        <f t="shared" si="413"/>
        <v>Chennai Hub</v>
      </c>
      <c r="AG3320" t="str">
        <f t="shared" si="414"/>
        <v>Gary Lee</v>
      </c>
    </row>
    <row r="3321" spans="1:33" x14ac:dyDescent="0.35">
      <c r="A3321" t="s">
        <v>15859</v>
      </c>
      <c r="B3321" t="s">
        <v>15860</v>
      </c>
      <c r="C3321" s="7" t="s">
        <v>15861</v>
      </c>
      <c r="D3321" s="7" t="s">
        <v>54</v>
      </c>
      <c r="E3321" s="9">
        <v>20</v>
      </c>
      <c r="F3321" s="7" t="s">
        <v>29</v>
      </c>
      <c r="G3321" s="6">
        <v>45550</v>
      </c>
      <c r="H3321" s="6">
        <v>45742</v>
      </c>
      <c r="I3321" s="7" t="s">
        <v>84</v>
      </c>
      <c r="J3321" s="7" t="s">
        <v>85</v>
      </c>
      <c r="K3321" s="7" t="s">
        <v>93</v>
      </c>
      <c r="L3321" t="s">
        <v>15862</v>
      </c>
      <c r="M3321" s="7" t="s">
        <v>95</v>
      </c>
      <c r="N3321" s="7" t="s">
        <v>96</v>
      </c>
      <c r="O3321" s="9">
        <v>4</v>
      </c>
      <c r="P3321" s="10">
        <v>7581</v>
      </c>
      <c r="Q3321" s="10">
        <v>11043.78</v>
      </c>
      <c r="R3321" s="11">
        <v>15</v>
      </c>
      <c r="S3321" s="10">
        <v>37548.85</v>
      </c>
      <c r="T3321" s="10">
        <v>13851.12</v>
      </c>
      <c r="U3321" s="7" t="s">
        <v>48</v>
      </c>
      <c r="V3321" s="7" t="s">
        <v>112</v>
      </c>
      <c r="W3321" s="9">
        <v>5</v>
      </c>
      <c r="X3321" s="7" t="s">
        <v>87</v>
      </c>
      <c r="Y3321" s="7" t="s">
        <v>15863</v>
      </c>
      <c r="Z3321" t="str">
        <f t="shared" si="408"/>
        <v>Nicholas Rodriguez</v>
      </c>
      <c r="AA3321" t="str">
        <f t="shared" si="409"/>
        <v>Tamil Nadu</v>
      </c>
      <c r="AB3321" t="str">
        <f t="shared" si="410"/>
        <v>Chennai</v>
      </c>
      <c r="AC3321" t="str">
        <f t="shared" si="411"/>
        <v>Electronics</v>
      </c>
      <c r="AD3321" t="str">
        <f t="shared" si="415"/>
        <v>Galaxy S24</v>
      </c>
      <c r="AE3321" t="str">
        <f t="shared" si="412"/>
        <v>Samsung</v>
      </c>
      <c r="AF3321" t="str">
        <f t="shared" si="413"/>
        <v>Chennai Hub</v>
      </c>
      <c r="AG3321" t="str">
        <f t="shared" si="414"/>
        <v>Leslie Fitzgerald</v>
      </c>
    </row>
    <row r="3322" spans="1:33" x14ac:dyDescent="0.35">
      <c r="A3322" t="s">
        <v>15864</v>
      </c>
      <c r="B3322" t="s">
        <v>15865</v>
      </c>
      <c r="C3322" s="7" t="s">
        <v>15866</v>
      </c>
      <c r="D3322" s="7" t="s">
        <v>28</v>
      </c>
      <c r="E3322" s="9">
        <v>51</v>
      </c>
      <c r="F3322" s="7" t="s">
        <v>29</v>
      </c>
      <c r="G3322" s="6">
        <v>46078</v>
      </c>
      <c r="H3322" s="6">
        <v>45868</v>
      </c>
      <c r="I3322" s="7" t="s">
        <v>75</v>
      </c>
      <c r="J3322" s="7" t="s">
        <v>76</v>
      </c>
      <c r="K3322" s="7" t="s">
        <v>117</v>
      </c>
      <c r="L3322" t="s">
        <v>15867</v>
      </c>
      <c r="M3322" s="7" t="s">
        <v>119</v>
      </c>
      <c r="N3322" s="7" t="s">
        <v>120</v>
      </c>
      <c r="O3322" s="9">
        <v>4</v>
      </c>
      <c r="P3322" s="10">
        <v>2805</v>
      </c>
      <c r="Q3322" s="10">
        <v>4009.49</v>
      </c>
      <c r="R3322" s="11">
        <v>15</v>
      </c>
      <c r="S3322" s="10">
        <v>13632.27</v>
      </c>
      <c r="T3322" s="10">
        <v>4817.96</v>
      </c>
      <c r="U3322" s="7" t="s">
        <v>78</v>
      </c>
      <c r="V3322" s="7" t="s">
        <v>37</v>
      </c>
      <c r="W3322" s="9">
        <v>5</v>
      </c>
      <c r="X3322" s="7" t="s">
        <v>79</v>
      </c>
      <c r="Y3322" s="7" t="s">
        <v>15868</v>
      </c>
      <c r="Z3322" t="str">
        <f t="shared" si="408"/>
        <v>Paige Garcia</v>
      </c>
      <c r="AA3322" t="str">
        <f t="shared" si="409"/>
        <v>Karnataka</v>
      </c>
      <c r="AB3322" t="str">
        <f t="shared" si="410"/>
        <v>Bengaluru</v>
      </c>
      <c r="AC3322" t="str">
        <f t="shared" si="411"/>
        <v>Fashion</v>
      </c>
      <c r="AD3322" t="str">
        <f t="shared" si="415"/>
        <v>Air Max Shoes</v>
      </c>
      <c r="AE3322" t="str">
        <f t="shared" si="412"/>
        <v>Nike</v>
      </c>
      <c r="AF3322" t="str">
        <f t="shared" si="413"/>
        <v>Bengaluru Hub</v>
      </c>
      <c r="AG3322" t="str">
        <f t="shared" si="414"/>
        <v>Cynthia Richardson</v>
      </c>
    </row>
    <row r="3323" spans="1:33" x14ac:dyDescent="0.35">
      <c r="A3323" t="s">
        <v>15869</v>
      </c>
      <c r="B3323" t="s">
        <v>15870</v>
      </c>
      <c r="C3323" s="7" t="s">
        <v>15871</v>
      </c>
      <c r="D3323" s="7" t="s">
        <v>54</v>
      </c>
      <c r="E3323" s="9">
        <v>50</v>
      </c>
      <c r="F3323" s="7" t="s">
        <v>92</v>
      </c>
      <c r="G3323" s="6">
        <v>45560</v>
      </c>
      <c r="H3323" s="6">
        <v>45874</v>
      </c>
      <c r="I3323" s="7"/>
      <c r="J3323" s="7" t="s">
        <v>76</v>
      </c>
      <c r="K3323" s="7" t="s">
        <v>117</v>
      </c>
      <c r="L3323" t="s">
        <v>15872</v>
      </c>
      <c r="M3323" s="7" t="s">
        <v>119</v>
      </c>
      <c r="N3323" s="7" t="s">
        <v>120</v>
      </c>
      <c r="O3323" s="9">
        <v>2</v>
      </c>
      <c r="P3323" s="10">
        <v>17720</v>
      </c>
      <c r="Q3323" s="10">
        <v>22755.79</v>
      </c>
      <c r="R3323" s="11">
        <v>10</v>
      </c>
      <c r="S3323" s="10">
        <v>40960.42</v>
      </c>
      <c r="T3323" s="10">
        <v>10071.58</v>
      </c>
      <c r="U3323" s="7" t="s">
        <v>48</v>
      </c>
      <c r="V3323" s="7" t="s">
        <v>112</v>
      </c>
      <c r="W3323" s="9">
        <v>2</v>
      </c>
      <c r="X3323" s="7" t="s">
        <v>79</v>
      </c>
      <c r="Y3323" s="7" t="s">
        <v>15873</v>
      </c>
      <c r="Z3323" t="str">
        <f t="shared" si="408"/>
        <v>Miranda Manning</v>
      </c>
      <c r="AA3323" t="s">
        <v>75</v>
      </c>
      <c r="AB3323" t="str">
        <f t="shared" si="410"/>
        <v>Bengaluru</v>
      </c>
      <c r="AC3323" t="str">
        <f t="shared" si="411"/>
        <v>Fashion</v>
      </c>
      <c r="AD3323" t="str">
        <f t="shared" si="415"/>
        <v>Air Max Shoes</v>
      </c>
      <c r="AE3323" t="str">
        <f t="shared" si="412"/>
        <v>Nike</v>
      </c>
      <c r="AF3323" t="str">
        <f t="shared" si="413"/>
        <v>Bengaluru Hub</v>
      </c>
      <c r="AG3323" t="str">
        <f t="shared" si="414"/>
        <v>Stephanie Boyer</v>
      </c>
    </row>
    <row r="3324" spans="1:33" x14ac:dyDescent="0.35">
      <c r="A3324" t="s">
        <v>15874</v>
      </c>
      <c r="B3324" t="s">
        <v>15875</v>
      </c>
      <c r="C3324" s="7" t="s">
        <v>15876</v>
      </c>
      <c r="D3324" s="7" t="s">
        <v>54</v>
      </c>
      <c r="E3324" s="9">
        <v>37</v>
      </c>
      <c r="F3324" s="7" t="s">
        <v>92</v>
      </c>
      <c r="G3324" s="6">
        <v>45682</v>
      </c>
      <c r="H3324" s="6">
        <v>45881</v>
      </c>
      <c r="I3324" s="7" t="s">
        <v>30</v>
      </c>
      <c r="J3324" s="7" t="s">
        <v>31</v>
      </c>
      <c r="K3324" s="7" t="s">
        <v>93</v>
      </c>
      <c r="L3324" t="s">
        <v>15877</v>
      </c>
      <c r="M3324" s="7" t="s">
        <v>132</v>
      </c>
      <c r="N3324" s="7" t="s">
        <v>133</v>
      </c>
      <c r="O3324" s="9">
        <v>1</v>
      </c>
      <c r="P3324" s="10">
        <v>4768</v>
      </c>
      <c r="Q3324" s="10">
        <v>6840.55</v>
      </c>
      <c r="R3324" s="11">
        <v>5</v>
      </c>
      <c r="S3324" s="10">
        <v>6498.52</v>
      </c>
      <c r="T3324" s="10">
        <v>2072.5500000000002</v>
      </c>
      <c r="U3324" s="7" t="s">
        <v>36</v>
      </c>
      <c r="V3324" s="7" t="s">
        <v>37</v>
      </c>
      <c r="W3324" s="9">
        <v>4</v>
      </c>
      <c r="X3324" s="7" t="s">
        <v>38</v>
      </c>
      <c r="Y3324" s="7" t="s">
        <v>15878</v>
      </c>
      <c r="Z3324" t="str">
        <f t="shared" si="408"/>
        <v>Jamie Barnes</v>
      </c>
      <c r="AA3324" t="str">
        <f t="shared" si="409"/>
        <v>Maharashtra</v>
      </c>
      <c r="AB3324" t="str">
        <f t="shared" si="410"/>
        <v>Mumbai</v>
      </c>
      <c r="AC3324" t="str">
        <f t="shared" si="411"/>
        <v>Electronics</v>
      </c>
      <c r="AD3324" t="str">
        <f t="shared" si="415"/>
        <v>iPhone 15</v>
      </c>
      <c r="AE3324" t="str">
        <f t="shared" si="412"/>
        <v>Apple</v>
      </c>
      <c r="AF3324" t="str">
        <f t="shared" si="413"/>
        <v>Mumbai Hub</v>
      </c>
      <c r="AG3324" t="str">
        <f t="shared" si="414"/>
        <v>Ryan Martinez</v>
      </c>
    </row>
    <row r="3325" spans="1:33" x14ac:dyDescent="0.35">
      <c r="A3325" t="s">
        <v>15879</v>
      </c>
      <c r="B3325" t="s">
        <v>15880</v>
      </c>
      <c r="C3325" s="7" t="s">
        <v>15881</v>
      </c>
      <c r="D3325" s="7" t="s">
        <v>28</v>
      </c>
      <c r="E3325" s="9">
        <v>20</v>
      </c>
      <c r="F3325" s="7" t="s">
        <v>29</v>
      </c>
      <c r="G3325" s="6">
        <v>45693</v>
      </c>
      <c r="H3325" s="6">
        <v>45560</v>
      </c>
      <c r="I3325" s="7" t="s">
        <v>55</v>
      </c>
      <c r="J3325" s="7" t="s">
        <v>56</v>
      </c>
      <c r="K3325" s="7" t="s">
        <v>93</v>
      </c>
      <c r="L3325" t="s">
        <v>15882</v>
      </c>
      <c r="M3325" s="7" t="s">
        <v>95</v>
      </c>
      <c r="N3325" s="7" t="s">
        <v>96</v>
      </c>
      <c r="O3325" s="9">
        <v>1</v>
      </c>
      <c r="P3325" s="10">
        <v>19921</v>
      </c>
      <c r="Q3325" s="10">
        <v>28412.78</v>
      </c>
      <c r="R3325" s="11">
        <v>15</v>
      </c>
      <c r="S3325" s="10">
        <v>24150.86</v>
      </c>
      <c r="T3325" s="10">
        <v>8491.7800000000007</v>
      </c>
      <c r="U3325" s="7" t="s">
        <v>78</v>
      </c>
      <c r="V3325" s="7" t="s">
        <v>69</v>
      </c>
      <c r="W3325" s="9">
        <v>4</v>
      </c>
      <c r="X3325" s="7" t="s">
        <v>58</v>
      </c>
      <c r="Y3325" s="7" t="s">
        <v>15883</v>
      </c>
      <c r="Z3325" t="str">
        <f t="shared" si="408"/>
        <v>Helen Brown</v>
      </c>
      <c r="AA3325" t="str">
        <f t="shared" si="409"/>
        <v>Delhi</v>
      </c>
      <c r="AB3325" t="str">
        <f t="shared" si="410"/>
        <v>New Delhi</v>
      </c>
      <c r="AC3325" t="str">
        <f t="shared" si="411"/>
        <v>Electronics</v>
      </c>
      <c r="AD3325" t="str">
        <f t="shared" si="415"/>
        <v>Galaxy S24</v>
      </c>
      <c r="AE3325" t="str">
        <f t="shared" si="412"/>
        <v>Samsung</v>
      </c>
      <c r="AF3325" t="str">
        <f t="shared" si="413"/>
        <v>New Delhi Hub</v>
      </c>
      <c r="AG3325" t="str">
        <f t="shared" si="414"/>
        <v>Daniel Cowan</v>
      </c>
    </row>
    <row r="3326" spans="1:33" x14ac:dyDescent="0.35">
      <c r="A3326" t="s">
        <v>15884</v>
      </c>
      <c r="B3326" t="s">
        <v>15885</v>
      </c>
      <c r="C3326" s="7" t="s">
        <v>15886</v>
      </c>
      <c r="D3326" s="7" t="s">
        <v>54</v>
      </c>
      <c r="E3326" s="9">
        <v>55</v>
      </c>
      <c r="F3326" s="7" t="s">
        <v>29</v>
      </c>
      <c r="G3326" s="6">
        <v>46112</v>
      </c>
      <c r="H3326" s="6">
        <v>45946</v>
      </c>
      <c r="I3326" s="7" t="s">
        <v>55</v>
      </c>
      <c r="J3326" s="7" t="s">
        <v>56</v>
      </c>
      <c r="K3326" s="7" t="s">
        <v>93</v>
      </c>
      <c r="L3326" t="s">
        <v>1467</v>
      </c>
      <c r="M3326" s="7" t="s">
        <v>132</v>
      </c>
      <c r="N3326" s="7" t="s">
        <v>133</v>
      </c>
      <c r="O3326" s="9">
        <v>5</v>
      </c>
      <c r="P3326" s="10">
        <v>9074</v>
      </c>
      <c r="Q3326" s="10">
        <v>11286.09</v>
      </c>
      <c r="R3326" s="11">
        <v>10</v>
      </c>
      <c r="S3326" s="10">
        <v>50787.4</v>
      </c>
      <c r="T3326" s="10">
        <v>11060.45</v>
      </c>
      <c r="U3326" s="7" t="s">
        <v>78</v>
      </c>
      <c r="V3326" s="7" t="s">
        <v>154</v>
      </c>
      <c r="W3326" s="9">
        <v>4</v>
      </c>
      <c r="X3326" s="7" t="s">
        <v>58</v>
      </c>
      <c r="Y3326" s="7" t="s">
        <v>15887</v>
      </c>
      <c r="Z3326" t="str">
        <f t="shared" si="408"/>
        <v>Austin Gordon</v>
      </c>
      <c r="AA3326" t="str">
        <f t="shared" si="409"/>
        <v>Delhi</v>
      </c>
      <c r="AB3326" t="str">
        <f t="shared" si="410"/>
        <v>New Delhi</v>
      </c>
      <c r="AC3326" t="str">
        <f t="shared" si="411"/>
        <v>Electronics</v>
      </c>
      <c r="AD3326" t="str">
        <f t="shared" si="415"/>
        <v>iPhone 15</v>
      </c>
      <c r="AE3326" t="str">
        <f t="shared" si="412"/>
        <v>Apple</v>
      </c>
      <c r="AF3326" t="str">
        <f t="shared" si="413"/>
        <v>New Delhi Hub</v>
      </c>
      <c r="AG3326" t="str">
        <f t="shared" si="414"/>
        <v>Jason Mathews</v>
      </c>
    </row>
    <row r="3327" spans="1:33" x14ac:dyDescent="0.35">
      <c r="A3327" t="s">
        <v>15888</v>
      </c>
      <c r="B3327" t="s">
        <v>15889</v>
      </c>
      <c r="C3327" s="7" t="s">
        <v>15890</v>
      </c>
      <c r="D3327" s="7" t="s">
        <v>28</v>
      </c>
      <c r="E3327" s="9">
        <v>50</v>
      </c>
      <c r="F3327" s="7" t="s">
        <v>92</v>
      </c>
      <c r="G3327" s="6">
        <v>46182</v>
      </c>
      <c r="H3327" s="6">
        <v>45872</v>
      </c>
      <c r="I3327" s="7" t="s">
        <v>30</v>
      </c>
      <c r="J3327" s="7" t="s">
        <v>56</v>
      </c>
      <c r="K3327" s="7" t="s">
        <v>93</v>
      </c>
      <c r="L3327" t="s">
        <v>15891</v>
      </c>
      <c r="M3327" s="7" t="s">
        <v>95</v>
      </c>
      <c r="N3327" s="7" t="s">
        <v>96</v>
      </c>
      <c r="O3327" s="9">
        <v>5</v>
      </c>
      <c r="P3327" s="10">
        <v>25320</v>
      </c>
      <c r="Q3327" s="10">
        <v>37783.480000000003</v>
      </c>
      <c r="R3327" s="11">
        <v>10</v>
      </c>
      <c r="S3327" s="10">
        <v>170025.66</v>
      </c>
      <c r="T3327" s="10">
        <v>62317.4</v>
      </c>
      <c r="U3327" s="7" t="s">
        <v>78</v>
      </c>
      <c r="V3327" s="7" t="s">
        <v>37</v>
      </c>
      <c r="W3327" s="9">
        <v>4</v>
      </c>
      <c r="X3327" s="7" t="s">
        <v>58</v>
      </c>
      <c r="Y3327" s="7" t="s">
        <v>15892</v>
      </c>
      <c r="Z3327" t="str">
        <f t="shared" si="408"/>
        <v>Savannah King</v>
      </c>
      <c r="AA3327" t="str">
        <f t="shared" si="409"/>
        <v>Maharashtra</v>
      </c>
      <c r="AB3327" t="str">
        <f t="shared" si="410"/>
        <v>New Delhi</v>
      </c>
      <c r="AC3327" t="str">
        <f t="shared" si="411"/>
        <v>Electronics</v>
      </c>
      <c r="AD3327" t="str">
        <f t="shared" si="415"/>
        <v>Galaxy S24</v>
      </c>
      <c r="AE3327" t="str">
        <f t="shared" si="412"/>
        <v>Samsung</v>
      </c>
      <c r="AF3327" t="str">
        <f t="shared" si="413"/>
        <v>New Delhi Hub</v>
      </c>
      <c r="AG3327" t="str">
        <f t="shared" si="414"/>
        <v>Sydney Hayes</v>
      </c>
    </row>
    <row r="3328" spans="1:33" x14ac:dyDescent="0.35">
      <c r="A3328" t="s">
        <v>15893</v>
      </c>
      <c r="B3328" t="s">
        <v>15894</v>
      </c>
      <c r="C3328" s="7" t="s">
        <v>15895</v>
      </c>
      <c r="D3328" s="7" t="s">
        <v>28</v>
      </c>
      <c r="E3328" s="9">
        <v>60</v>
      </c>
      <c r="F3328" s="7" t="s">
        <v>92</v>
      </c>
      <c r="G3328" s="6">
        <v>45561</v>
      </c>
      <c r="H3328" s="6">
        <v>45804</v>
      </c>
      <c r="I3328" s="7" t="s">
        <v>75</v>
      </c>
      <c r="J3328" s="7" t="s">
        <v>76</v>
      </c>
      <c r="K3328" s="7" t="s">
        <v>93</v>
      </c>
      <c r="L3328" t="s">
        <v>1671</v>
      </c>
      <c r="M3328" s="7" t="s">
        <v>46</v>
      </c>
      <c r="N3328" s="7" t="s">
        <v>47</v>
      </c>
      <c r="O3328" s="9">
        <v>5</v>
      </c>
      <c r="P3328" s="10">
        <v>4233</v>
      </c>
      <c r="Q3328" s="10">
        <v>4829.99</v>
      </c>
      <c r="R3328" s="11">
        <v>10</v>
      </c>
      <c r="S3328" s="10">
        <v>21734.95</v>
      </c>
      <c r="T3328" s="10">
        <v>2984.95</v>
      </c>
      <c r="U3328" s="7" t="s">
        <v>126</v>
      </c>
      <c r="V3328" s="7" t="s">
        <v>154</v>
      </c>
      <c r="W3328" s="9">
        <v>1</v>
      </c>
      <c r="X3328" s="7" t="s">
        <v>79</v>
      </c>
      <c r="Y3328" s="7" t="s">
        <v>15896</v>
      </c>
      <c r="Z3328" t="str">
        <f t="shared" si="408"/>
        <v>Allison Jones</v>
      </c>
      <c r="AA3328" t="str">
        <f t="shared" si="409"/>
        <v>Karnataka</v>
      </c>
      <c r="AB3328" t="str">
        <f t="shared" si="410"/>
        <v>Bengaluru</v>
      </c>
      <c r="AC3328" t="str">
        <f t="shared" si="411"/>
        <v>Electronics</v>
      </c>
      <c r="AD3328" t="str">
        <f t="shared" si="415"/>
        <v>Sunflower Oil</v>
      </c>
      <c r="AE3328" t="str">
        <f t="shared" si="412"/>
        <v>Fortune</v>
      </c>
      <c r="AF3328" t="str">
        <f t="shared" si="413"/>
        <v>Bengaluru Hub</v>
      </c>
      <c r="AG3328" t="str">
        <f t="shared" si="414"/>
        <v>Amy Becker</v>
      </c>
    </row>
    <row r="3329" spans="1:33" x14ac:dyDescent="0.35">
      <c r="A3329" t="s">
        <v>15897</v>
      </c>
      <c r="B3329" t="s">
        <v>15898</v>
      </c>
      <c r="C3329" s="7" t="s">
        <v>15899</v>
      </c>
      <c r="D3329" s="7" t="s">
        <v>28</v>
      </c>
      <c r="E3329" s="9">
        <v>35</v>
      </c>
      <c r="F3329" s="7" t="s">
        <v>92</v>
      </c>
      <c r="G3329" s="6">
        <v>45923</v>
      </c>
      <c r="H3329" s="6">
        <v>45594</v>
      </c>
      <c r="I3329" s="7" t="s">
        <v>63</v>
      </c>
      <c r="J3329" s="7" t="s">
        <v>64</v>
      </c>
      <c r="K3329" s="7" t="s">
        <v>93</v>
      </c>
      <c r="L3329" t="s">
        <v>14429</v>
      </c>
      <c r="M3329" s="7" t="s">
        <v>132</v>
      </c>
      <c r="N3329" s="7" t="s">
        <v>133</v>
      </c>
      <c r="O3329" s="9">
        <v>2</v>
      </c>
      <c r="P3329" s="10">
        <v>3831</v>
      </c>
      <c r="Q3329" s="10">
        <v>5218.09</v>
      </c>
      <c r="R3329" s="11">
        <v>0</v>
      </c>
      <c r="S3329" s="10">
        <v>10436.18</v>
      </c>
      <c r="T3329" s="10">
        <v>2774.18</v>
      </c>
      <c r="U3329" s="7" t="s">
        <v>36</v>
      </c>
      <c r="V3329" s="7" t="s">
        <v>69</v>
      </c>
      <c r="W3329" s="9">
        <v>1</v>
      </c>
      <c r="X3329" s="7" t="s">
        <v>70</v>
      </c>
      <c r="Y3329" s="7" t="s">
        <v>15900</v>
      </c>
      <c r="Z3329" t="str">
        <f t="shared" si="408"/>
        <v>Cory Ross</v>
      </c>
      <c r="AA3329" t="str">
        <f t="shared" si="409"/>
        <v>Telangana</v>
      </c>
      <c r="AB3329" t="str">
        <f t="shared" si="410"/>
        <v>Hyderabad</v>
      </c>
      <c r="AC3329" t="str">
        <f t="shared" si="411"/>
        <v>Electronics</v>
      </c>
      <c r="AD3329" t="str">
        <f t="shared" si="415"/>
        <v>iPhone 15</v>
      </c>
      <c r="AE3329" t="str">
        <f t="shared" si="412"/>
        <v>Apple</v>
      </c>
      <c r="AF3329" t="str">
        <f t="shared" si="413"/>
        <v>Hyderabad Hub</v>
      </c>
      <c r="AG3329" t="str">
        <f t="shared" si="414"/>
        <v>Kathleen Ross</v>
      </c>
    </row>
    <row r="3330" spans="1:33" x14ac:dyDescent="0.35">
      <c r="A3330" t="s">
        <v>15901</v>
      </c>
      <c r="B3330" t="s">
        <v>15902</v>
      </c>
      <c r="C3330" s="7" t="s">
        <v>15903</v>
      </c>
      <c r="D3330" s="7" t="s">
        <v>28</v>
      </c>
      <c r="E3330" s="9">
        <v>23</v>
      </c>
      <c r="F3330" s="7" t="s">
        <v>92</v>
      </c>
      <c r="G3330" s="6">
        <v>45968</v>
      </c>
      <c r="H3330" s="6">
        <v>45641</v>
      </c>
      <c r="I3330" s="7" t="s">
        <v>84</v>
      </c>
      <c r="J3330" s="7" t="s">
        <v>85</v>
      </c>
      <c r="K3330" s="7" t="s">
        <v>44</v>
      </c>
      <c r="L3330" t="s">
        <v>14711</v>
      </c>
      <c r="M3330" s="7" t="s">
        <v>46</v>
      </c>
      <c r="N3330" s="7" t="s">
        <v>47</v>
      </c>
      <c r="O3330" s="9">
        <v>3</v>
      </c>
      <c r="P3330" s="10">
        <v>13327</v>
      </c>
      <c r="Q3330" s="10">
        <v>19704.740000000002</v>
      </c>
      <c r="R3330" s="11">
        <v>10</v>
      </c>
      <c r="S3330" s="10">
        <v>53202.8</v>
      </c>
      <c r="T3330" s="10">
        <v>19133.22</v>
      </c>
      <c r="U3330" s="7" t="s">
        <v>36</v>
      </c>
      <c r="V3330" s="7" t="s">
        <v>154</v>
      </c>
      <c r="W3330" s="9">
        <v>1</v>
      </c>
      <c r="X3330" s="7" t="s">
        <v>87</v>
      </c>
      <c r="Y3330" s="7" t="s">
        <v>15904</v>
      </c>
      <c r="Z3330" t="str">
        <f t="shared" ref="Z3330:Z3393" si="416">TRIM(C3330)</f>
        <v>Miss April Woodward</v>
      </c>
      <c r="AA3330" t="str">
        <f t="shared" ref="AA3330:AA3393" si="417">TRIM(I3330)</f>
        <v>Tamil Nadu</v>
      </c>
      <c r="AB3330" t="str">
        <f t="shared" ref="AB3330:AB3393" si="418">TRIM(J3330)</f>
        <v>Chennai</v>
      </c>
      <c r="AC3330" t="str">
        <f t="shared" ref="AC3330:AC3393" si="419">TRIM(K3330)</f>
        <v>Grocery</v>
      </c>
      <c r="AD3330" t="str">
        <f t="shared" ref="AD3330:AD3393" si="420">TRIM(M3330)</f>
        <v>Sunflower Oil</v>
      </c>
      <c r="AE3330" t="str">
        <f t="shared" ref="AE3330:AE3393" si="421">TRIM(N3330)</f>
        <v>Fortune</v>
      </c>
      <c r="AF3330" t="str">
        <f t="shared" ref="AF3330:AF3393" si="422">TRIM(X3330)</f>
        <v>Chennai Hub</v>
      </c>
      <c r="AG3330" t="str">
        <f t="shared" ref="AG3330:AG3393" si="423">TRIM(Y3330)</f>
        <v>Erik Mccarty</v>
      </c>
    </row>
    <row r="3331" spans="1:33" x14ac:dyDescent="0.35">
      <c r="A3331" t="s">
        <v>15905</v>
      </c>
      <c r="B3331" t="s">
        <v>15906</v>
      </c>
      <c r="C3331" s="7" t="s">
        <v>15907</v>
      </c>
      <c r="D3331" s="7" t="s">
        <v>28</v>
      </c>
      <c r="E3331" s="9">
        <v>47</v>
      </c>
      <c r="F3331" s="7" t="s">
        <v>92</v>
      </c>
      <c r="G3331" s="6">
        <v>45893</v>
      </c>
      <c r="H3331" s="6">
        <v>46116</v>
      </c>
      <c r="I3331" s="7" t="s">
        <v>30</v>
      </c>
      <c r="J3331" s="7" t="s">
        <v>43</v>
      </c>
      <c r="K3331" s="7" t="s">
        <v>117</v>
      </c>
      <c r="L3331" t="s">
        <v>2637</v>
      </c>
      <c r="M3331" s="7" t="s">
        <v>119</v>
      </c>
      <c r="N3331" s="7" t="s">
        <v>120</v>
      </c>
      <c r="O3331" s="9">
        <v>4</v>
      </c>
      <c r="P3331" s="10">
        <v>20518</v>
      </c>
      <c r="Q3331" s="10">
        <v>24462.959999999999</v>
      </c>
      <c r="R3331" s="11">
        <v>5</v>
      </c>
      <c r="S3331" s="10">
        <v>92959.25</v>
      </c>
      <c r="T3331" s="10">
        <v>15779.84</v>
      </c>
      <c r="U3331" s="7" t="s">
        <v>78</v>
      </c>
      <c r="V3331" s="7" t="s">
        <v>154</v>
      </c>
      <c r="W3331" s="9">
        <v>5</v>
      </c>
      <c r="X3331" s="7" t="s">
        <v>49</v>
      </c>
      <c r="Y3331" s="7" t="s">
        <v>15908</v>
      </c>
      <c r="Z3331" t="str">
        <f t="shared" si="416"/>
        <v>Bobby Carrillo</v>
      </c>
      <c r="AA3331" t="str">
        <f t="shared" si="417"/>
        <v>Maharashtra</v>
      </c>
      <c r="AB3331" t="str">
        <f t="shared" si="418"/>
        <v>Pune</v>
      </c>
      <c r="AC3331" t="str">
        <f t="shared" si="419"/>
        <v>Fashion</v>
      </c>
      <c r="AD3331" t="str">
        <f t="shared" si="420"/>
        <v>Air Max Shoes</v>
      </c>
      <c r="AE3331" t="str">
        <f t="shared" si="421"/>
        <v>Nike</v>
      </c>
      <c r="AF3331" t="str">
        <f t="shared" si="422"/>
        <v>Pune Hub</v>
      </c>
      <c r="AG3331" t="str">
        <f t="shared" si="423"/>
        <v>Patricia George</v>
      </c>
    </row>
    <row r="3332" spans="1:33" x14ac:dyDescent="0.35">
      <c r="A3332" t="s">
        <v>15909</v>
      </c>
      <c r="B3332" t="s">
        <v>15910</v>
      </c>
      <c r="C3332" s="7" t="s">
        <v>15911</v>
      </c>
      <c r="D3332" s="7" t="s">
        <v>28</v>
      </c>
      <c r="E3332" s="9">
        <v>47</v>
      </c>
      <c r="F3332" s="7" t="s">
        <v>92</v>
      </c>
      <c r="G3332" s="6">
        <v>46162</v>
      </c>
      <c r="H3332" s="6">
        <v>46126</v>
      </c>
      <c r="I3332" s="7" t="s">
        <v>63</v>
      </c>
      <c r="J3332" s="7" t="s">
        <v>64</v>
      </c>
      <c r="K3332" s="7" t="s">
        <v>117</v>
      </c>
      <c r="L3332" t="s">
        <v>12317</v>
      </c>
      <c r="M3332" s="7" t="s">
        <v>119</v>
      </c>
      <c r="N3332" s="7" t="s">
        <v>120</v>
      </c>
      <c r="O3332" s="9">
        <v>4</v>
      </c>
      <c r="P3332" s="10">
        <v>24417</v>
      </c>
      <c r="Q3332" s="10">
        <v>27686.21</v>
      </c>
      <c r="R3332" s="11">
        <v>10</v>
      </c>
      <c r="S3332" s="10">
        <v>99670.36</v>
      </c>
      <c r="T3332" s="10">
        <v>13076.84</v>
      </c>
      <c r="U3332" s="7" t="s">
        <v>78</v>
      </c>
      <c r="V3332" s="7" t="s">
        <v>69</v>
      </c>
      <c r="W3332" s="9">
        <v>4</v>
      </c>
      <c r="X3332" s="7" t="s">
        <v>70</v>
      </c>
      <c r="Y3332" s="7" t="s">
        <v>15912</v>
      </c>
      <c r="Z3332" t="str">
        <f t="shared" si="416"/>
        <v>Courtney Santos</v>
      </c>
      <c r="AA3332" t="str">
        <f t="shared" si="417"/>
        <v>Telangana</v>
      </c>
      <c r="AB3332" t="str">
        <f t="shared" si="418"/>
        <v>Hyderabad</v>
      </c>
      <c r="AC3332" t="str">
        <f t="shared" si="419"/>
        <v>Fashion</v>
      </c>
      <c r="AD3332" t="str">
        <f t="shared" si="420"/>
        <v>Air Max Shoes</v>
      </c>
      <c r="AE3332" t="str">
        <f t="shared" si="421"/>
        <v>Nike</v>
      </c>
      <c r="AF3332" t="str">
        <f t="shared" si="422"/>
        <v>Hyderabad Hub</v>
      </c>
      <c r="AG3332" t="str">
        <f t="shared" si="423"/>
        <v>Erin Caldwell</v>
      </c>
    </row>
    <row r="3333" spans="1:33" x14ac:dyDescent="0.35">
      <c r="A3333" t="s">
        <v>15913</v>
      </c>
      <c r="B3333" t="s">
        <v>15914</v>
      </c>
      <c r="C3333" s="7" t="s">
        <v>15915</v>
      </c>
      <c r="D3333" s="7" t="s">
        <v>28</v>
      </c>
      <c r="E3333" s="9">
        <v>31</v>
      </c>
      <c r="F3333" s="7" t="s">
        <v>29</v>
      </c>
      <c r="G3333" s="6">
        <v>45660</v>
      </c>
      <c r="H3333" s="6">
        <v>46121</v>
      </c>
      <c r="I3333" s="7" t="s">
        <v>84</v>
      </c>
      <c r="J3333" s="7" t="s">
        <v>85</v>
      </c>
      <c r="K3333" s="7" t="s">
        <v>44</v>
      </c>
      <c r="L3333" t="s">
        <v>15916</v>
      </c>
      <c r="M3333" s="7" t="s">
        <v>46</v>
      </c>
      <c r="N3333" s="7" t="s">
        <v>47</v>
      </c>
      <c r="O3333" s="9">
        <v>3</v>
      </c>
      <c r="P3333" s="10">
        <v>15835</v>
      </c>
      <c r="Q3333" s="10">
        <v>21030.34</v>
      </c>
      <c r="R3333" s="11">
        <v>5</v>
      </c>
      <c r="S3333" s="10">
        <v>59936.47</v>
      </c>
      <c r="T3333" s="10">
        <v>15586.02</v>
      </c>
      <c r="U3333" s="7" t="s">
        <v>126</v>
      </c>
      <c r="V3333" s="7" t="s">
        <v>37</v>
      </c>
      <c r="W3333" s="9">
        <v>5</v>
      </c>
      <c r="X3333" s="7" t="s">
        <v>87</v>
      </c>
      <c r="Y3333" s="7" t="s">
        <v>15917</v>
      </c>
      <c r="Z3333" t="str">
        <f t="shared" si="416"/>
        <v>Mrs. Sarah Hanson</v>
      </c>
      <c r="AA3333" t="str">
        <f t="shared" si="417"/>
        <v>Tamil Nadu</v>
      </c>
      <c r="AB3333" t="str">
        <f t="shared" si="418"/>
        <v>Chennai</v>
      </c>
      <c r="AC3333" t="str">
        <f t="shared" si="419"/>
        <v>Grocery</v>
      </c>
      <c r="AD3333" t="str">
        <f t="shared" si="420"/>
        <v>Sunflower Oil</v>
      </c>
      <c r="AE3333" t="str">
        <f t="shared" si="421"/>
        <v>Fortune</v>
      </c>
      <c r="AF3333" t="str">
        <f t="shared" si="422"/>
        <v>Chennai Hub</v>
      </c>
      <c r="AG3333" t="str">
        <f t="shared" si="423"/>
        <v>Gina Coleman</v>
      </c>
    </row>
    <row r="3334" spans="1:33" x14ac:dyDescent="0.35">
      <c r="A3334" t="s">
        <v>15918</v>
      </c>
      <c r="B3334" t="s">
        <v>15919</v>
      </c>
      <c r="C3334" s="7" t="s">
        <v>15920</v>
      </c>
      <c r="D3334" s="7" t="s">
        <v>54</v>
      </c>
      <c r="E3334" s="9">
        <v>50</v>
      </c>
      <c r="F3334" s="7" t="s">
        <v>92</v>
      </c>
      <c r="G3334" s="6">
        <v>45832</v>
      </c>
      <c r="H3334" s="6">
        <v>45664</v>
      </c>
      <c r="I3334" s="7" t="s">
        <v>63</v>
      </c>
      <c r="J3334" s="7" t="s">
        <v>64</v>
      </c>
      <c r="K3334" s="7" t="s">
        <v>93</v>
      </c>
      <c r="L3334" t="s">
        <v>2988</v>
      </c>
      <c r="M3334" s="7" t="s">
        <v>132</v>
      </c>
      <c r="N3334" s="7" t="s">
        <v>133</v>
      </c>
      <c r="O3334" s="9">
        <v>4</v>
      </c>
      <c r="P3334" s="10">
        <v>10872</v>
      </c>
      <c r="Q3334" s="10">
        <v>15362.24</v>
      </c>
      <c r="R3334" s="11">
        <v>10</v>
      </c>
      <c r="S3334" s="10">
        <v>55304.06</v>
      </c>
      <c r="T3334" s="10">
        <v>17960.96</v>
      </c>
      <c r="U3334" s="7" t="s">
        <v>78</v>
      </c>
      <c r="V3334" s="7" t="s">
        <v>69</v>
      </c>
      <c r="W3334" s="9">
        <v>2</v>
      </c>
      <c r="X3334" s="7" t="s">
        <v>70</v>
      </c>
      <c r="Y3334" s="7" t="s">
        <v>15921</v>
      </c>
      <c r="Z3334" t="str">
        <f t="shared" si="416"/>
        <v>Carrie Irwin</v>
      </c>
      <c r="AA3334" t="str">
        <f t="shared" si="417"/>
        <v>Telangana</v>
      </c>
      <c r="AB3334" t="str">
        <f t="shared" si="418"/>
        <v>Hyderabad</v>
      </c>
      <c r="AC3334" t="str">
        <f t="shared" si="419"/>
        <v>Electronics</v>
      </c>
      <c r="AD3334" t="str">
        <f t="shared" si="420"/>
        <v>iPhone 15</v>
      </c>
      <c r="AE3334" t="str">
        <f t="shared" si="421"/>
        <v>Apple</v>
      </c>
      <c r="AF3334" t="str">
        <f t="shared" si="422"/>
        <v>Hyderabad Hub</v>
      </c>
      <c r="AG3334" t="str">
        <f t="shared" si="423"/>
        <v>Jennifer Price</v>
      </c>
    </row>
    <row r="3335" spans="1:33" x14ac:dyDescent="0.35">
      <c r="A3335" t="s">
        <v>15922</v>
      </c>
      <c r="B3335" t="s">
        <v>15923</v>
      </c>
      <c r="C3335" s="7" t="s">
        <v>15924</v>
      </c>
      <c r="D3335" s="7" t="s">
        <v>28</v>
      </c>
      <c r="E3335" s="9">
        <v>52</v>
      </c>
      <c r="F3335" s="7" t="s">
        <v>29</v>
      </c>
      <c r="G3335" s="6">
        <v>45954</v>
      </c>
      <c r="H3335" s="6">
        <v>45999</v>
      </c>
      <c r="I3335" s="7" t="s">
        <v>75</v>
      </c>
      <c r="J3335" s="7" t="s">
        <v>76</v>
      </c>
      <c r="K3335" s="7" t="s">
        <v>117</v>
      </c>
      <c r="L3335" t="s">
        <v>12317</v>
      </c>
      <c r="M3335" s="7" t="s">
        <v>119</v>
      </c>
      <c r="N3335" s="7" t="s">
        <v>120</v>
      </c>
      <c r="O3335" s="9">
        <v>2</v>
      </c>
      <c r="P3335" s="10">
        <v>19582</v>
      </c>
      <c r="Q3335" s="10">
        <v>22402.34</v>
      </c>
      <c r="R3335" s="11">
        <v>5</v>
      </c>
      <c r="S3335" s="10">
        <v>42564.45</v>
      </c>
      <c r="T3335" s="10">
        <v>5640.68</v>
      </c>
      <c r="U3335" s="7" t="s">
        <v>36</v>
      </c>
      <c r="V3335" s="7" t="s">
        <v>69</v>
      </c>
      <c r="W3335" s="9">
        <v>2</v>
      </c>
      <c r="X3335" s="7" t="s">
        <v>79</v>
      </c>
      <c r="Y3335" s="7" t="s">
        <v>15925</v>
      </c>
      <c r="Z3335" t="str">
        <f t="shared" si="416"/>
        <v>Erica Hendrix</v>
      </c>
      <c r="AA3335" t="str">
        <f t="shared" si="417"/>
        <v>Karnataka</v>
      </c>
      <c r="AB3335" t="str">
        <f t="shared" si="418"/>
        <v>Bengaluru</v>
      </c>
      <c r="AC3335" t="str">
        <f t="shared" si="419"/>
        <v>Fashion</v>
      </c>
      <c r="AD3335" t="str">
        <f t="shared" si="420"/>
        <v>Air Max Shoes</v>
      </c>
      <c r="AE3335" t="str">
        <f t="shared" si="421"/>
        <v>Nike</v>
      </c>
      <c r="AF3335" t="str">
        <f t="shared" si="422"/>
        <v>Bengaluru Hub</v>
      </c>
      <c r="AG3335" t="str">
        <f t="shared" si="423"/>
        <v>Walter Murray</v>
      </c>
    </row>
    <row r="3336" spans="1:33" x14ac:dyDescent="0.35">
      <c r="A3336" t="s">
        <v>15926</v>
      </c>
      <c r="B3336" t="s">
        <v>15927</v>
      </c>
      <c r="C3336" s="7" t="s">
        <v>10297</v>
      </c>
      <c r="D3336" s="7" t="s">
        <v>54</v>
      </c>
      <c r="E3336" s="9">
        <v>28</v>
      </c>
      <c r="F3336" s="7" t="s">
        <v>29</v>
      </c>
      <c r="G3336" s="6">
        <v>45795</v>
      </c>
      <c r="H3336" s="6">
        <v>45655</v>
      </c>
      <c r="I3336" s="7" t="s">
        <v>55</v>
      </c>
      <c r="J3336" s="7" t="s">
        <v>56</v>
      </c>
      <c r="K3336" s="7" t="s">
        <v>93</v>
      </c>
      <c r="L3336" t="s">
        <v>14812</v>
      </c>
      <c r="M3336" s="7" t="s">
        <v>132</v>
      </c>
      <c r="N3336" s="7" t="s">
        <v>133</v>
      </c>
      <c r="O3336" s="9">
        <v>3</v>
      </c>
      <c r="P3336" s="10">
        <v>8397</v>
      </c>
      <c r="Q3336" s="10">
        <v>9991.7800000000007</v>
      </c>
      <c r="R3336" s="11">
        <v>20</v>
      </c>
      <c r="S3336" s="10">
        <v>23980.27</v>
      </c>
      <c r="T3336" s="10">
        <v>4784.34</v>
      </c>
      <c r="U3336" s="7" t="s">
        <v>78</v>
      </c>
      <c r="V3336" s="7" t="s">
        <v>112</v>
      </c>
      <c r="W3336" s="9">
        <v>3</v>
      </c>
      <c r="X3336" s="7" t="s">
        <v>58</v>
      </c>
      <c r="Y3336" s="7" t="s">
        <v>15928</v>
      </c>
      <c r="Z3336" t="str">
        <f t="shared" si="416"/>
        <v>Michelle Rodriguez</v>
      </c>
      <c r="AA3336" t="str">
        <f t="shared" si="417"/>
        <v>Delhi</v>
      </c>
      <c r="AB3336" t="str">
        <f t="shared" si="418"/>
        <v>New Delhi</v>
      </c>
      <c r="AC3336" t="str">
        <f t="shared" si="419"/>
        <v>Electronics</v>
      </c>
      <c r="AD3336" t="str">
        <f t="shared" si="420"/>
        <v>iPhone 15</v>
      </c>
      <c r="AE3336" t="str">
        <f t="shared" si="421"/>
        <v>Apple</v>
      </c>
      <c r="AF3336" t="str">
        <f t="shared" si="422"/>
        <v>New Delhi Hub</v>
      </c>
      <c r="AG3336" t="str">
        <f t="shared" si="423"/>
        <v>Abigail Yates</v>
      </c>
    </row>
    <row r="3337" spans="1:33" x14ac:dyDescent="0.35">
      <c r="A3337" t="s">
        <v>15929</v>
      </c>
      <c r="B3337" t="s">
        <v>15930</v>
      </c>
      <c r="C3337" s="7" t="s">
        <v>15931</v>
      </c>
      <c r="D3337" s="7" t="s">
        <v>54</v>
      </c>
      <c r="E3337" s="9">
        <v>55</v>
      </c>
      <c r="F3337" s="7" t="s">
        <v>92</v>
      </c>
      <c r="G3337" s="6">
        <v>46008</v>
      </c>
      <c r="H3337" s="6">
        <v>45619</v>
      </c>
      <c r="I3337" s="7" t="s">
        <v>75</v>
      </c>
      <c r="J3337" s="7" t="s">
        <v>76</v>
      </c>
      <c r="K3337" s="7" t="s">
        <v>44</v>
      </c>
      <c r="L3337" t="s">
        <v>15932</v>
      </c>
      <c r="M3337" s="7" t="s">
        <v>46</v>
      </c>
      <c r="N3337" s="7" t="s">
        <v>47</v>
      </c>
      <c r="O3337" s="9">
        <v>3</v>
      </c>
      <c r="P3337" s="10">
        <v>6986</v>
      </c>
      <c r="Q3337" s="10">
        <v>9983.44</v>
      </c>
      <c r="R3337" s="11">
        <v>5</v>
      </c>
      <c r="S3337" s="10">
        <v>28452.799999999999</v>
      </c>
      <c r="T3337" s="10">
        <v>8992.32</v>
      </c>
      <c r="U3337" s="7" t="s">
        <v>78</v>
      </c>
      <c r="V3337" s="7" t="s">
        <v>69</v>
      </c>
      <c r="W3337" s="9">
        <v>5</v>
      </c>
      <c r="X3337" s="7" t="s">
        <v>79</v>
      </c>
      <c r="Y3337" s="7" t="s">
        <v>15933</v>
      </c>
      <c r="Z3337" t="str">
        <f t="shared" si="416"/>
        <v>Alvin Brown</v>
      </c>
      <c r="AA3337" t="str">
        <f t="shared" si="417"/>
        <v>Karnataka</v>
      </c>
      <c r="AB3337" t="str">
        <f t="shared" si="418"/>
        <v>Bengaluru</v>
      </c>
      <c r="AC3337" t="str">
        <f t="shared" si="419"/>
        <v>Grocery</v>
      </c>
      <c r="AD3337" t="str">
        <f t="shared" si="420"/>
        <v>Sunflower Oil</v>
      </c>
      <c r="AE3337" t="str">
        <f t="shared" si="421"/>
        <v>Fortune</v>
      </c>
      <c r="AF3337" t="str">
        <f t="shared" si="422"/>
        <v>Bengaluru Hub</v>
      </c>
      <c r="AG3337" t="str">
        <f t="shared" si="423"/>
        <v>Thomas Savage</v>
      </c>
    </row>
    <row r="3338" spans="1:33" x14ac:dyDescent="0.35">
      <c r="A3338" t="s">
        <v>15934</v>
      </c>
      <c r="B3338" t="s">
        <v>15935</v>
      </c>
      <c r="C3338" s="7" t="s">
        <v>15936</v>
      </c>
      <c r="D3338" s="7" t="s">
        <v>54</v>
      </c>
      <c r="E3338" s="9">
        <v>19</v>
      </c>
      <c r="F3338" s="7" t="s">
        <v>29</v>
      </c>
      <c r="G3338" s="6">
        <v>45608</v>
      </c>
      <c r="H3338" s="6">
        <v>45997</v>
      </c>
      <c r="I3338" s="7" t="s">
        <v>63</v>
      </c>
      <c r="J3338" s="7" t="s">
        <v>64</v>
      </c>
      <c r="K3338" s="7" t="s">
        <v>93</v>
      </c>
      <c r="L3338" t="s">
        <v>15937</v>
      </c>
      <c r="M3338" s="7" t="s">
        <v>132</v>
      </c>
      <c r="N3338" s="7" t="s">
        <v>133</v>
      </c>
      <c r="O3338" s="9">
        <v>5</v>
      </c>
      <c r="P3338" s="10">
        <v>6814</v>
      </c>
      <c r="Q3338" s="10">
        <v>8474.48</v>
      </c>
      <c r="R3338" s="11">
        <v>0</v>
      </c>
      <c r="S3338" s="10">
        <v>42372.4</v>
      </c>
      <c r="T3338" s="10">
        <v>8302.4</v>
      </c>
      <c r="U3338" s="7" t="s">
        <v>126</v>
      </c>
      <c r="V3338" s="7" t="s">
        <v>154</v>
      </c>
      <c r="W3338" s="9">
        <v>5</v>
      </c>
      <c r="X3338" s="7" t="s">
        <v>70</v>
      </c>
      <c r="Y3338" s="7" t="s">
        <v>5048</v>
      </c>
      <c r="Z3338" t="str">
        <f t="shared" si="416"/>
        <v>Douglas Edwards</v>
      </c>
      <c r="AA3338" t="str">
        <f t="shared" si="417"/>
        <v>Telangana</v>
      </c>
      <c r="AB3338" t="str">
        <f t="shared" si="418"/>
        <v>Hyderabad</v>
      </c>
      <c r="AC3338" t="str">
        <f t="shared" si="419"/>
        <v>Electronics</v>
      </c>
      <c r="AD3338" t="str">
        <f t="shared" si="420"/>
        <v>iPhone 15</v>
      </c>
      <c r="AE3338" t="str">
        <f t="shared" si="421"/>
        <v>Apple</v>
      </c>
      <c r="AF3338" t="str">
        <f t="shared" si="422"/>
        <v>Hyderabad Hub</v>
      </c>
      <c r="AG3338" t="str">
        <f t="shared" si="423"/>
        <v>Kimberly Martinez</v>
      </c>
    </row>
    <row r="3339" spans="1:33" x14ac:dyDescent="0.35">
      <c r="A3339" t="s">
        <v>15938</v>
      </c>
      <c r="B3339" t="s">
        <v>15939</v>
      </c>
      <c r="C3339" s="7" t="s">
        <v>15940</v>
      </c>
      <c r="D3339" s="7" t="s">
        <v>54</v>
      </c>
      <c r="E3339" s="9">
        <v>36</v>
      </c>
      <c r="F3339" s="7" t="s">
        <v>29</v>
      </c>
      <c r="G3339" s="6">
        <v>45469</v>
      </c>
      <c r="H3339" s="6">
        <v>46108</v>
      </c>
      <c r="I3339" s="7" t="s">
        <v>63</v>
      </c>
      <c r="J3339" s="7" t="s">
        <v>64</v>
      </c>
      <c r="K3339" s="7" t="s">
        <v>117</v>
      </c>
      <c r="L3339" t="s">
        <v>6306</v>
      </c>
      <c r="M3339" s="7" t="s">
        <v>119</v>
      </c>
      <c r="N3339" s="7" t="s">
        <v>120</v>
      </c>
      <c r="O3339" s="9">
        <v>3</v>
      </c>
      <c r="P3339" s="10">
        <v>19074</v>
      </c>
      <c r="Q3339" s="10">
        <v>25153.68</v>
      </c>
      <c r="R3339" s="11">
        <v>15</v>
      </c>
      <c r="S3339" s="10">
        <v>64141.88</v>
      </c>
      <c r="T3339" s="10">
        <v>18239.04</v>
      </c>
      <c r="U3339" s="7" t="s">
        <v>78</v>
      </c>
      <c r="V3339" s="7" t="s">
        <v>37</v>
      </c>
      <c r="W3339" s="9">
        <v>3</v>
      </c>
      <c r="X3339" s="7" t="s">
        <v>70</v>
      </c>
      <c r="Y3339" s="7" t="s">
        <v>15941</v>
      </c>
      <c r="Z3339" t="str">
        <f t="shared" si="416"/>
        <v>Ashlee Lowe</v>
      </c>
      <c r="AA3339" t="str">
        <f t="shared" si="417"/>
        <v>Telangana</v>
      </c>
      <c r="AB3339" t="str">
        <f t="shared" si="418"/>
        <v>Hyderabad</v>
      </c>
      <c r="AC3339" t="str">
        <f t="shared" si="419"/>
        <v>Fashion</v>
      </c>
      <c r="AD3339" t="str">
        <f t="shared" si="420"/>
        <v>Air Max Shoes</v>
      </c>
      <c r="AE3339" t="str">
        <f t="shared" si="421"/>
        <v>Nike</v>
      </c>
      <c r="AF3339" t="str">
        <f t="shared" si="422"/>
        <v>Hyderabad Hub</v>
      </c>
      <c r="AG3339" t="str">
        <f t="shared" si="423"/>
        <v>Sarah Kramer</v>
      </c>
    </row>
    <row r="3340" spans="1:33" x14ac:dyDescent="0.35">
      <c r="A3340" t="s">
        <v>15942</v>
      </c>
      <c r="B3340" t="s">
        <v>15943</v>
      </c>
      <c r="C3340" s="7" t="s">
        <v>15944</v>
      </c>
      <c r="D3340" s="7" t="s">
        <v>54</v>
      </c>
      <c r="E3340" s="9">
        <v>38</v>
      </c>
      <c r="F3340" s="7" t="s">
        <v>29</v>
      </c>
      <c r="G3340" s="6">
        <v>46187</v>
      </c>
      <c r="H3340" s="6">
        <v>45523</v>
      </c>
      <c r="I3340" s="7" t="s">
        <v>55</v>
      </c>
      <c r="J3340" s="7" t="s">
        <v>56</v>
      </c>
      <c r="K3340" s="7" t="s">
        <v>93</v>
      </c>
      <c r="L3340" t="s">
        <v>15945</v>
      </c>
      <c r="M3340" s="7" t="s">
        <v>95</v>
      </c>
      <c r="N3340" s="7" t="s">
        <v>96</v>
      </c>
      <c r="O3340" s="9">
        <v>3</v>
      </c>
      <c r="P3340" s="10">
        <v>22934</v>
      </c>
      <c r="Q3340" s="10">
        <v>26694.71</v>
      </c>
      <c r="R3340" s="11">
        <v>0</v>
      </c>
      <c r="S3340" s="10">
        <v>80084.13</v>
      </c>
      <c r="T3340" s="10">
        <v>11282.13</v>
      </c>
      <c r="U3340" s="7" t="s">
        <v>78</v>
      </c>
      <c r="V3340" s="7" t="s">
        <v>69</v>
      </c>
      <c r="W3340" s="9">
        <v>2</v>
      </c>
      <c r="X3340" s="7" t="s">
        <v>58</v>
      </c>
      <c r="Y3340" s="7" t="s">
        <v>15946</v>
      </c>
      <c r="Z3340" t="str">
        <f t="shared" si="416"/>
        <v>Michael Carroll</v>
      </c>
      <c r="AA3340" t="str">
        <f t="shared" si="417"/>
        <v>Delhi</v>
      </c>
      <c r="AB3340" t="str">
        <f t="shared" si="418"/>
        <v>New Delhi</v>
      </c>
      <c r="AC3340" t="str">
        <f t="shared" si="419"/>
        <v>Electronics</v>
      </c>
      <c r="AD3340" t="str">
        <f t="shared" si="420"/>
        <v>Galaxy S24</v>
      </c>
      <c r="AE3340" t="str">
        <f t="shared" si="421"/>
        <v>Samsung</v>
      </c>
      <c r="AF3340" t="str">
        <f t="shared" si="422"/>
        <v>New Delhi Hub</v>
      </c>
      <c r="AG3340" t="str">
        <f t="shared" si="423"/>
        <v>Patricia Bates</v>
      </c>
    </row>
    <row r="3341" spans="1:33" x14ac:dyDescent="0.35">
      <c r="A3341" t="s">
        <v>15947</v>
      </c>
      <c r="B3341" t="s">
        <v>15948</v>
      </c>
      <c r="C3341" s="7" t="s">
        <v>15949</v>
      </c>
      <c r="D3341" s="7" t="s">
        <v>54</v>
      </c>
      <c r="E3341" s="9">
        <v>49</v>
      </c>
      <c r="F3341" s="7" t="s">
        <v>92</v>
      </c>
      <c r="G3341" s="6">
        <v>45937</v>
      </c>
      <c r="H3341" s="6">
        <v>46087</v>
      </c>
      <c r="I3341" s="7" t="s">
        <v>55</v>
      </c>
      <c r="J3341" s="7" t="s">
        <v>56</v>
      </c>
      <c r="K3341" s="7" t="s">
        <v>93</v>
      </c>
      <c r="L3341" t="s">
        <v>13708</v>
      </c>
      <c r="M3341" s="7" t="s">
        <v>132</v>
      </c>
      <c r="N3341" s="7" t="s">
        <v>133</v>
      </c>
      <c r="O3341" s="9">
        <v>5</v>
      </c>
      <c r="P3341" s="10">
        <v>14540</v>
      </c>
      <c r="Q3341" s="10">
        <v>20778.45</v>
      </c>
      <c r="R3341" s="11">
        <v>20</v>
      </c>
      <c r="S3341" s="10">
        <v>83113.8</v>
      </c>
      <c r="T3341" s="10">
        <v>31192.25</v>
      </c>
      <c r="U3341" s="7" t="s">
        <v>48</v>
      </c>
      <c r="V3341" s="7" t="s">
        <v>37</v>
      </c>
      <c r="W3341" s="9">
        <v>2</v>
      </c>
      <c r="X3341" s="7" t="s">
        <v>58</v>
      </c>
      <c r="Y3341" s="7" t="s">
        <v>15950</v>
      </c>
      <c r="Z3341" t="str">
        <f t="shared" si="416"/>
        <v>James Davidson</v>
      </c>
      <c r="AA3341" t="str">
        <f t="shared" si="417"/>
        <v>Delhi</v>
      </c>
      <c r="AB3341" t="str">
        <f t="shared" si="418"/>
        <v>New Delhi</v>
      </c>
      <c r="AC3341" t="str">
        <f t="shared" si="419"/>
        <v>Electronics</v>
      </c>
      <c r="AD3341" t="str">
        <f t="shared" si="420"/>
        <v>iPhone 15</v>
      </c>
      <c r="AE3341" t="str">
        <f t="shared" si="421"/>
        <v>Apple</v>
      </c>
      <c r="AF3341" t="str">
        <f t="shared" si="422"/>
        <v>New Delhi Hub</v>
      </c>
      <c r="AG3341" t="str">
        <f t="shared" si="423"/>
        <v>Joel Salazar</v>
      </c>
    </row>
    <row r="3342" spans="1:33" x14ac:dyDescent="0.35">
      <c r="A3342" t="s">
        <v>15951</v>
      </c>
      <c r="B3342" t="s">
        <v>15952</v>
      </c>
      <c r="C3342" s="7" t="s">
        <v>15953</v>
      </c>
      <c r="D3342" s="7" t="s">
        <v>54</v>
      </c>
      <c r="E3342" s="9">
        <v>28</v>
      </c>
      <c r="F3342" s="7" t="s">
        <v>92</v>
      </c>
      <c r="G3342" s="6">
        <v>45939</v>
      </c>
      <c r="H3342" s="6">
        <v>45676</v>
      </c>
      <c r="I3342" s="7" t="s">
        <v>63</v>
      </c>
      <c r="J3342" s="7" t="s">
        <v>64</v>
      </c>
      <c r="K3342" s="7" t="s">
        <v>44</v>
      </c>
      <c r="L3342" t="s">
        <v>15954</v>
      </c>
      <c r="M3342" s="7" t="s">
        <v>46</v>
      </c>
      <c r="N3342" s="7" t="s">
        <v>47</v>
      </c>
      <c r="O3342" s="9">
        <v>1</v>
      </c>
      <c r="P3342" s="10">
        <v>2009</v>
      </c>
      <c r="Q3342" s="10">
        <v>2920.52</v>
      </c>
      <c r="R3342" s="11">
        <v>10</v>
      </c>
      <c r="S3342" s="10">
        <v>2628.47</v>
      </c>
      <c r="T3342" s="10">
        <v>911.52</v>
      </c>
      <c r="U3342" s="7" t="s">
        <v>78</v>
      </c>
      <c r="V3342" s="7" t="s">
        <v>37</v>
      </c>
      <c r="W3342" s="9">
        <v>1</v>
      </c>
      <c r="X3342" s="7" t="s">
        <v>70</v>
      </c>
      <c r="Y3342" s="7" t="s">
        <v>15955</v>
      </c>
      <c r="Z3342" t="str">
        <f t="shared" si="416"/>
        <v>Scott Valentine</v>
      </c>
      <c r="AA3342" t="str">
        <f t="shared" si="417"/>
        <v>Telangana</v>
      </c>
      <c r="AB3342" t="str">
        <f t="shared" si="418"/>
        <v>Hyderabad</v>
      </c>
      <c r="AC3342" t="str">
        <f t="shared" si="419"/>
        <v>Grocery</v>
      </c>
      <c r="AD3342" t="str">
        <f t="shared" si="420"/>
        <v>Sunflower Oil</v>
      </c>
      <c r="AE3342" t="str">
        <f t="shared" si="421"/>
        <v>Fortune</v>
      </c>
      <c r="AF3342" t="str">
        <f t="shared" si="422"/>
        <v>Hyderabad Hub</v>
      </c>
      <c r="AG3342" t="str">
        <f t="shared" si="423"/>
        <v>Mary Sawyer</v>
      </c>
    </row>
    <row r="3343" spans="1:33" x14ac:dyDescent="0.35">
      <c r="A3343" t="s">
        <v>15956</v>
      </c>
      <c r="B3343" t="s">
        <v>15957</v>
      </c>
      <c r="C3343" s="7" t="s">
        <v>15958</v>
      </c>
      <c r="D3343" s="7" t="s">
        <v>28</v>
      </c>
      <c r="E3343" s="9">
        <v>38</v>
      </c>
      <c r="F3343" s="7" t="s">
        <v>92</v>
      </c>
      <c r="G3343" s="6">
        <v>45911</v>
      </c>
      <c r="H3343" s="6">
        <v>46136</v>
      </c>
      <c r="I3343" s="7" t="s">
        <v>63</v>
      </c>
      <c r="J3343" s="7" t="s">
        <v>64</v>
      </c>
      <c r="K3343" s="7" t="s">
        <v>93</v>
      </c>
      <c r="L3343" t="s">
        <v>9631</v>
      </c>
      <c r="M3343" s="7" t="s">
        <v>132</v>
      </c>
      <c r="N3343" s="7" t="s">
        <v>133</v>
      </c>
      <c r="O3343" s="9">
        <v>3</v>
      </c>
      <c r="P3343" s="10">
        <v>1139</v>
      </c>
      <c r="Q3343" s="10">
        <v>1638.75</v>
      </c>
      <c r="R3343" s="11">
        <v>15</v>
      </c>
      <c r="S3343" s="10">
        <v>4178.8100000000004</v>
      </c>
      <c r="T3343" s="10">
        <v>1499.25</v>
      </c>
      <c r="U3343" s="7" t="s">
        <v>78</v>
      </c>
      <c r="V3343" s="7" t="s">
        <v>69</v>
      </c>
      <c r="W3343" s="9">
        <v>2</v>
      </c>
      <c r="X3343" s="7" t="s">
        <v>70</v>
      </c>
      <c r="Y3343" s="7" t="s">
        <v>15959</v>
      </c>
      <c r="Z3343" t="str">
        <f t="shared" si="416"/>
        <v>Melissa Craig</v>
      </c>
      <c r="AA3343" t="str">
        <f t="shared" si="417"/>
        <v>Telangana</v>
      </c>
      <c r="AB3343" t="str">
        <f t="shared" si="418"/>
        <v>Hyderabad</v>
      </c>
      <c r="AC3343" t="str">
        <f t="shared" si="419"/>
        <v>Electronics</v>
      </c>
      <c r="AD3343" t="str">
        <f t="shared" si="420"/>
        <v>iPhone 15</v>
      </c>
      <c r="AE3343" t="str">
        <f t="shared" si="421"/>
        <v>Apple</v>
      </c>
      <c r="AF3343" t="str">
        <f t="shared" si="422"/>
        <v>Hyderabad Hub</v>
      </c>
      <c r="AG3343" t="str">
        <f t="shared" si="423"/>
        <v>Ryan Wagner</v>
      </c>
    </row>
    <row r="3344" spans="1:33" x14ac:dyDescent="0.35">
      <c r="A3344" t="s">
        <v>15960</v>
      </c>
      <c r="B3344" t="s">
        <v>15961</v>
      </c>
      <c r="C3344" s="7" t="s">
        <v>15962</v>
      </c>
      <c r="D3344" s="7" t="s">
        <v>54</v>
      </c>
      <c r="E3344" s="9">
        <v>30</v>
      </c>
      <c r="F3344" s="7" t="s">
        <v>29</v>
      </c>
      <c r="G3344" s="6">
        <v>45550</v>
      </c>
      <c r="H3344" s="6">
        <v>45500</v>
      </c>
      <c r="I3344" s="7" t="s">
        <v>84</v>
      </c>
      <c r="J3344" s="7" t="s">
        <v>85</v>
      </c>
      <c r="K3344" s="7" t="s">
        <v>93</v>
      </c>
      <c r="L3344" t="s">
        <v>15963</v>
      </c>
      <c r="M3344" s="7" t="s">
        <v>132</v>
      </c>
      <c r="N3344" s="7" t="s">
        <v>133</v>
      </c>
      <c r="O3344" s="9">
        <v>4</v>
      </c>
      <c r="P3344" s="10">
        <v>8767</v>
      </c>
      <c r="Q3344" s="10">
        <v>11520.01</v>
      </c>
      <c r="R3344" s="11">
        <v>5</v>
      </c>
      <c r="S3344" s="10">
        <v>43776.04</v>
      </c>
      <c r="T3344" s="10">
        <v>11012.04</v>
      </c>
      <c r="U3344" s="7" t="s">
        <v>48</v>
      </c>
      <c r="V3344" s="7" t="s">
        <v>69</v>
      </c>
      <c r="W3344" s="9">
        <v>5</v>
      </c>
      <c r="X3344" s="7" t="s">
        <v>87</v>
      </c>
      <c r="Y3344" s="7" t="s">
        <v>9447</v>
      </c>
      <c r="Z3344" t="str">
        <f t="shared" si="416"/>
        <v>Christy Terry</v>
      </c>
      <c r="AA3344" t="str">
        <f t="shared" si="417"/>
        <v>Tamil Nadu</v>
      </c>
      <c r="AB3344" t="str">
        <f t="shared" si="418"/>
        <v>Chennai</v>
      </c>
      <c r="AC3344" t="str">
        <f t="shared" si="419"/>
        <v>Electronics</v>
      </c>
      <c r="AD3344" t="str">
        <f t="shared" si="420"/>
        <v>iPhone 15</v>
      </c>
      <c r="AE3344" t="str">
        <f t="shared" si="421"/>
        <v>Apple</v>
      </c>
      <c r="AF3344" t="str">
        <f t="shared" si="422"/>
        <v>Chennai Hub</v>
      </c>
      <c r="AG3344" t="str">
        <f t="shared" si="423"/>
        <v>Curtis Hunt</v>
      </c>
    </row>
    <row r="3345" spans="1:33" x14ac:dyDescent="0.35">
      <c r="A3345" t="s">
        <v>15964</v>
      </c>
      <c r="B3345" t="s">
        <v>15965</v>
      </c>
      <c r="C3345" s="7" t="s">
        <v>15966</v>
      </c>
      <c r="D3345" s="7" t="s">
        <v>28</v>
      </c>
      <c r="E3345" s="9">
        <v>31</v>
      </c>
      <c r="F3345" s="7" t="s">
        <v>92</v>
      </c>
      <c r="G3345" s="6">
        <v>46001</v>
      </c>
      <c r="H3345" s="6">
        <v>45507</v>
      </c>
      <c r="I3345" s="7" t="s">
        <v>30</v>
      </c>
      <c r="J3345" s="7" t="s">
        <v>31</v>
      </c>
      <c r="K3345" s="7" t="s">
        <v>93</v>
      </c>
      <c r="L3345" t="s">
        <v>8774</v>
      </c>
      <c r="M3345" s="7" t="s">
        <v>132</v>
      </c>
      <c r="N3345" s="7" t="s">
        <v>133</v>
      </c>
      <c r="O3345" s="9">
        <v>4</v>
      </c>
      <c r="P3345" s="10">
        <v>24836</v>
      </c>
      <c r="Q3345" s="10">
        <v>37095.53</v>
      </c>
      <c r="R3345" s="11">
        <v>0</v>
      </c>
      <c r="S3345" s="10">
        <v>148382.12</v>
      </c>
      <c r="T3345" s="10">
        <v>49038.12</v>
      </c>
      <c r="U3345" s="7" t="s">
        <v>48</v>
      </c>
      <c r="V3345" s="7" t="s">
        <v>112</v>
      </c>
      <c r="W3345" s="9">
        <v>5</v>
      </c>
      <c r="X3345" s="7" t="s">
        <v>38</v>
      </c>
      <c r="Y3345" s="7" t="s">
        <v>820</v>
      </c>
      <c r="Z3345" t="str">
        <f t="shared" si="416"/>
        <v>Matthew Reed</v>
      </c>
      <c r="AA3345" t="str">
        <f t="shared" si="417"/>
        <v>Maharashtra</v>
      </c>
      <c r="AB3345" t="str">
        <f t="shared" si="418"/>
        <v>Mumbai</v>
      </c>
      <c r="AC3345" t="str">
        <f t="shared" si="419"/>
        <v>Electronics</v>
      </c>
      <c r="AD3345" t="str">
        <f t="shared" si="420"/>
        <v>iPhone 15</v>
      </c>
      <c r="AE3345" t="str">
        <f t="shared" si="421"/>
        <v>Apple</v>
      </c>
      <c r="AF3345" t="str">
        <f t="shared" si="422"/>
        <v>Mumbai Hub</v>
      </c>
      <c r="AG3345" t="str">
        <f t="shared" si="423"/>
        <v>Christina Hanna</v>
      </c>
    </row>
    <row r="3346" spans="1:33" x14ac:dyDescent="0.35">
      <c r="A3346" t="s">
        <v>15967</v>
      </c>
      <c r="B3346" t="s">
        <v>15968</v>
      </c>
      <c r="C3346" s="7" t="s">
        <v>15969</v>
      </c>
      <c r="D3346" s="7" t="s">
        <v>28</v>
      </c>
      <c r="E3346" s="9">
        <v>34</v>
      </c>
      <c r="F3346" s="7" t="s">
        <v>92</v>
      </c>
      <c r="G3346" s="6">
        <v>45498</v>
      </c>
      <c r="H3346" s="6">
        <v>46057</v>
      </c>
      <c r="I3346" s="7" t="s">
        <v>84</v>
      </c>
      <c r="J3346" s="7" t="s">
        <v>85</v>
      </c>
      <c r="K3346" s="7" t="s">
        <v>93</v>
      </c>
      <c r="L3346" t="s">
        <v>15970</v>
      </c>
      <c r="M3346" s="7" t="s">
        <v>95</v>
      </c>
      <c r="N3346" s="7" t="s">
        <v>96</v>
      </c>
      <c r="O3346" s="9">
        <v>3</v>
      </c>
      <c r="P3346" s="10">
        <v>5968</v>
      </c>
      <c r="Q3346" s="10">
        <v>8380.5400000000009</v>
      </c>
      <c r="R3346" s="11">
        <v>0</v>
      </c>
      <c r="S3346" s="10">
        <v>25141.62</v>
      </c>
      <c r="T3346" s="10">
        <v>7237.62</v>
      </c>
      <c r="U3346" s="7" t="s">
        <v>78</v>
      </c>
      <c r="V3346" s="7" t="s">
        <v>112</v>
      </c>
      <c r="W3346" s="9">
        <v>4</v>
      </c>
      <c r="X3346" s="7" t="s">
        <v>87</v>
      </c>
      <c r="Y3346" s="7" t="s">
        <v>15971</v>
      </c>
      <c r="Z3346" t="str">
        <f t="shared" si="416"/>
        <v>Victoria Cooper</v>
      </c>
      <c r="AA3346" t="str">
        <f t="shared" si="417"/>
        <v>Tamil Nadu</v>
      </c>
      <c r="AB3346" t="str">
        <f t="shared" si="418"/>
        <v>Chennai</v>
      </c>
      <c r="AC3346" t="str">
        <f t="shared" si="419"/>
        <v>Electronics</v>
      </c>
      <c r="AD3346" t="str">
        <f t="shared" si="420"/>
        <v>Galaxy S24</v>
      </c>
      <c r="AE3346" t="str">
        <f t="shared" si="421"/>
        <v>Samsung</v>
      </c>
      <c r="AF3346" t="str">
        <f t="shared" si="422"/>
        <v>Chennai Hub</v>
      </c>
      <c r="AG3346" t="str">
        <f t="shared" si="423"/>
        <v>Darrell Alvarez</v>
      </c>
    </row>
    <row r="3347" spans="1:33" x14ac:dyDescent="0.35">
      <c r="A3347" t="s">
        <v>15972</v>
      </c>
      <c r="B3347" t="s">
        <v>15973</v>
      </c>
      <c r="C3347" s="7" t="s">
        <v>15974</v>
      </c>
      <c r="D3347" s="7" t="s">
        <v>28</v>
      </c>
      <c r="E3347" s="9">
        <v>30</v>
      </c>
      <c r="F3347" s="7" t="s">
        <v>92</v>
      </c>
      <c r="G3347" s="6">
        <v>45629</v>
      </c>
      <c r="H3347" s="6">
        <v>45996</v>
      </c>
      <c r="I3347" s="7" t="s">
        <v>55</v>
      </c>
      <c r="J3347" s="7" t="s">
        <v>56</v>
      </c>
      <c r="K3347" s="7" t="s">
        <v>65</v>
      </c>
      <c r="L3347" t="s">
        <v>15975</v>
      </c>
      <c r="M3347" s="7" t="s">
        <v>67</v>
      </c>
      <c r="N3347" s="7" t="s">
        <v>68</v>
      </c>
      <c r="O3347" s="9">
        <v>5</v>
      </c>
      <c r="P3347" s="10">
        <v>14950</v>
      </c>
      <c r="Q3347" s="10">
        <v>19669.88</v>
      </c>
      <c r="R3347" s="11">
        <v>0</v>
      </c>
      <c r="S3347" s="10">
        <v>98349.4</v>
      </c>
      <c r="T3347" s="10">
        <v>23599.4</v>
      </c>
      <c r="U3347" s="7" t="s">
        <v>48</v>
      </c>
      <c r="V3347" s="7" t="s">
        <v>37</v>
      </c>
      <c r="W3347" s="9">
        <v>1</v>
      </c>
      <c r="X3347" s="7" t="s">
        <v>58</v>
      </c>
      <c r="Y3347" s="7" t="s">
        <v>15976</v>
      </c>
      <c r="Z3347" t="str">
        <f t="shared" si="416"/>
        <v>Joseph Green</v>
      </c>
      <c r="AA3347" t="str">
        <f t="shared" si="417"/>
        <v>Delhi</v>
      </c>
      <c r="AB3347" t="str">
        <f t="shared" si="418"/>
        <v>New Delhi</v>
      </c>
      <c r="AC3347" t="str">
        <f t="shared" si="419"/>
        <v>Beauty</v>
      </c>
      <c r="AD3347" t="str">
        <f t="shared" si="420"/>
        <v>Face Wash</v>
      </c>
      <c r="AE3347" t="str">
        <f t="shared" si="421"/>
        <v>Loreal</v>
      </c>
      <c r="AF3347" t="str">
        <f t="shared" si="422"/>
        <v>New Delhi Hub</v>
      </c>
      <c r="AG3347" t="str">
        <f t="shared" si="423"/>
        <v>Lori Huff</v>
      </c>
    </row>
    <row r="3348" spans="1:33" x14ac:dyDescent="0.35">
      <c r="A3348" t="s">
        <v>15977</v>
      </c>
      <c r="B3348" t="s">
        <v>15978</v>
      </c>
      <c r="C3348" s="7" t="s">
        <v>15979</v>
      </c>
      <c r="D3348" s="7" t="s">
        <v>28</v>
      </c>
      <c r="E3348" s="9">
        <v>52</v>
      </c>
      <c r="F3348" s="7" t="s">
        <v>92</v>
      </c>
      <c r="G3348" s="6">
        <v>45481</v>
      </c>
      <c r="H3348" s="6">
        <v>46189</v>
      </c>
      <c r="I3348" s="7" t="s">
        <v>55</v>
      </c>
      <c r="J3348" s="7" t="s">
        <v>56</v>
      </c>
      <c r="K3348" s="7" t="s">
        <v>32</v>
      </c>
      <c r="L3348" t="s">
        <v>15980</v>
      </c>
      <c r="M3348" s="7" t="s">
        <v>34</v>
      </c>
      <c r="N3348" s="7" t="s">
        <v>35</v>
      </c>
      <c r="O3348" s="9">
        <v>3</v>
      </c>
      <c r="P3348" s="10">
        <v>9257</v>
      </c>
      <c r="Q3348" s="10">
        <v>13771.78</v>
      </c>
      <c r="R3348" s="11">
        <v>5</v>
      </c>
      <c r="S3348" s="10">
        <v>39249.57</v>
      </c>
      <c r="T3348" s="10">
        <v>13544.34</v>
      </c>
      <c r="U3348" s="7" t="s">
        <v>78</v>
      </c>
      <c r="V3348" s="7" t="s">
        <v>112</v>
      </c>
      <c r="W3348" s="9">
        <v>5</v>
      </c>
      <c r="X3348" s="7" t="s">
        <v>58</v>
      </c>
      <c r="Y3348" s="7" t="s">
        <v>15981</v>
      </c>
      <c r="Z3348" t="str">
        <f t="shared" si="416"/>
        <v>Jonathan Rivas</v>
      </c>
      <c r="AA3348" t="str">
        <f t="shared" si="417"/>
        <v>Delhi</v>
      </c>
      <c r="AB3348" t="str">
        <f t="shared" si="418"/>
        <v>New Delhi</v>
      </c>
      <c r="AC3348" t="str">
        <f t="shared" si="419"/>
        <v>Home</v>
      </c>
      <c r="AD3348" t="str">
        <f t="shared" si="420"/>
        <v>Pressure Cooker</v>
      </c>
      <c r="AE3348" t="str">
        <f t="shared" si="421"/>
        <v>Prestige</v>
      </c>
      <c r="AF3348" t="str">
        <f t="shared" si="422"/>
        <v>New Delhi Hub</v>
      </c>
      <c r="AG3348" t="str">
        <f t="shared" si="423"/>
        <v>Andrea Weaver</v>
      </c>
    </row>
    <row r="3349" spans="1:33" x14ac:dyDescent="0.35">
      <c r="A3349" t="s">
        <v>15982</v>
      </c>
      <c r="B3349" t="s">
        <v>15983</v>
      </c>
      <c r="C3349" s="7" t="s">
        <v>15984</v>
      </c>
      <c r="D3349" s="7" t="s">
        <v>28</v>
      </c>
      <c r="E3349" s="9">
        <v>40</v>
      </c>
      <c r="F3349" s="7" t="s">
        <v>92</v>
      </c>
      <c r="G3349" s="6">
        <v>45990</v>
      </c>
      <c r="H3349" s="6">
        <v>45940</v>
      </c>
      <c r="I3349" s="7" t="s">
        <v>84</v>
      </c>
      <c r="J3349" s="7" t="s">
        <v>85</v>
      </c>
      <c r="K3349" s="7" t="s">
        <v>117</v>
      </c>
      <c r="L3349" t="s">
        <v>15985</v>
      </c>
      <c r="M3349" s="7" t="s">
        <v>119</v>
      </c>
      <c r="N3349" s="7" t="s">
        <v>120</v>
      </c>
      <c r="O3349" s="9">
        <v>1</v>
      </c>
      <c r="P3349" s="10">
        <v>17379</v>
      </c>
      <c r="Q3349" s="10">
        <v>22267.07</v>
      </c>
      <c r="R3349" s="11">
        <v>15</v>
      </c>
      <c r="S3349" s="10">
        <v>18927.009999999998</v>
      </c>
      <c r="T3349" s="10">
        <v>4888.07</v>
      </c>
      <c r="U3349" s="7" t="s">
        <v>36</v>
      </c>
      <c r="V3349" s="7" t="s">
        <v>112</v>
      </c>
      <c r="W3349" s="9">
        <v>1</v>
      </c>
      <c r="X3349" s="7" t="s">
        <v>87</v>
      </c>
      <c r="Y3349" s="7" t="s">
        <v>15986</v>
      </c>
      <c r="Z3349" t="str">
        <f t="shared" si="416"/>
        <v>Mario Gibson</v>
      </c>
      <c r="AA3349" t="str">
        <f t="shared" si="417"/>
        <v>Tamil Nadu</v>
      </c>
      <c r="AB3349" t="str">
        <f t="shared" si="418"/>
        <v>Chennai</v>
      </c>
      <c r="AC3349" t="str">
        <f t="shared" si="419"/>
        <v>Fashion</v>
      </c>
      <c r="AD3349" t="str">
        <f t="shared" si="420"/>
        <v>Air Max Shoes</v>
      </c>
      <c r="AE3349" t="str">
        <f t="shared" si="421"/>
        <v>Nike</v>
      </c>
      <c r="AF3349" t="str">
        <f t="shared" si="422"/>
        <v>Chennai Hub</v>
      </c>
      <c r="AG3349" t="str">
        <f t="shared" si="423"/>
        <v>Jared Gonzales</v>
      </c>
    </row>
    <row r="3350" spans="1:33" x14ac:dyDescent="0.35">
      <c r="A3350" t="s">
        <v>15987</v>
      </c>
      <c r="B3350" t="s">
        <v>15988</v>
      </c>
      <c r="C3350" s="7" t="s">
        <v>15989</v>
      </c>
      <c r="D3350" s="7" t="s">
        <v>28</v>
      </c>
      <c r="E3350" s="9">
        <v>37</v>
      </c>
      <c r="F3350" s="7" t="s">
        <v>29</v>
      </c>
      <c r="G3350" s="6">
        <v>46019</v>
      </c>
      <c r="H3350" s="6">
        <v>45852</v>
      </c>
      <c r="I3350" s="7" t="s">
        <v>63</v>
      </c>
      <c r="J3350" s="7" t="s">
        <v>64</v>
      </c>
      <c r="K3350" s="7" t="s">
        <v>93</v>
      </c>
      <c r="L3350" t="s">
        <v>15990</v>
      </c>
      <c r="M3350" s="7" t="s">
        <v>95</v>
      </c>
      <c r="N3350" s="7" t="s">
        <v>96</v>
      </c>
      <c r="O3350" s="9">
        <v>2</v>
      </c>
      <c r="P3350" s="10">
        <v>8449</v>
      </c>
      <c r="Q3350" s="10">
        <v>10719.39</v>
      </c>
      <c r="R3350" s="11">
        <v>5</v>
      </c>
      <c r="S3350" s="10">
        <v>20366.84</v>
      </c>
      <c r="T3350" s="10">
        <v>4540.78</v>
      </c>
      <c r="U3350" s="7" t="s">
        <v>48</v>
      </c>
      <c r="V3350" s="7" t="s">
        <v>69</v>
      </c>
      <c r="W3350" s="9">
        <v>4</v>
      </c>
      <c r="X3350" s="7" t="s">
        <v>70</v>
      </c>
      <c r="Y3350" s="7" t="s">
        <v>2508</v>
      </c>
      <c r="Z3350" t="str">
        <f t="shared" si="416"/>
        <v>Melinda Johnson</v>
      </c>
      <c r="AA3350" t="str">
        <f t="shared" si="417"/>
        <v>Telangana</v>
      </c>
      <c r="AB3350" t="str">
        <f t="shared" si="418"/>
        <v>Hyderabad</v>
      </c>
      <c r="AC3350" t="str">
        <f t="shared" si="419"/>
        <v>Electronics</v>
      </c>
      <c r="AD3350" t="str">
        <f t="shared" si="420"/>
        <v>Galaxy S24</v>
      </c>
      <c r="AE3350" t="str">
        <f t="shared" si="421"/>
        <v>Samsung</v>
      </c>
      <c r="AF3350" t="str">
        <f t="shared" si="422"/>
        <v>Hyderabad Hub</v>
      </c>
      <c r="AG3350" t="str">
        <f t="shared" si="423"/>
        <v>Michelle Warner</v>
      </c>
    </row>
    <row r="3351" spans="1:33" x14ac:dyDescent="0.35">
      <c r="A3351" t="s">
        <v>15991</v>
      </c>
      <c r="B3351" t="s">
        <v>15992</v>
      </c>
      <c r="C3351" s="7" t="s">
        <v>15993</v>
      </c>
      <c r="D3351" s="7" t="s">
        <v>54</v>
      </c>
      <c r="E3351" s="9">
        <v>42</v>
      </c>
      <c r="F3351" s="7" t="s">
        <v>92</v>
      </c>
      <c r="G3351" s="6">
        <v>46032</v>
      </c>
      <c r="H3351" s="6">
        <v>45770</v>
      </c>
      <c r="I3351" s="7" t="s">
        <v>30</v>
      </c>
      <c r="J3351" s="7" t="s">
        <v>31</v>
      </c>
      <c r="K3351" s="7" t="s">
        <v>117</v>
      </c>
      <c r="L3351" t="s">
        <v>6548</v>
      </c>
      <c r="M3351" s="7" t="s">
        <v>119</v>
      </c>
      <c r="N3351" s="7" t="s">
        <v>120</v>
      </c>
      <c r="O3351" s="9">
        <v>1</v>
      </c>
      <c r="P3351" s="10">
        <v>25541</v>
      </c>
      <c r="Q3351" s="10">
        <v>30617.62</v>
      </c>
      <c r="R3351" s="11">
        <v>10</v>
      </c>
      <c r="S3351" s="10">
        <v>27555.86</v>
      </c>
      <c r="T3351" s="10">
        <v>5076.62</v>
      </c>
      <c r="U3351" s="7" t="s">
        <v>36</v>
      </c>
      <c r="V3351" s="7" t="s">
        <v>154</v>
      </c>
      <c r="W3351" s="9">
        <v>5</v>
      </c>
      <c r="X3351" s="7" t="s">
        <v>38</v>
      </c>
      <c r="Y3351" s="7" t="s">
        <v>3415</v>
      </c>
      <c r="Z3351" t="str">
        <f t="shared" si="416"/>
        <v>Candace Bradley</v>
      </c>
      <c r="AA3351" t="str">
        <f t="shared" si="417"/>
        <v>Maharashtra</v>
      </c>
      <c r="AB3351" t="str">
        <f t="shared" si="418"/>
        <v>Mumbai</v>
      </c>
      <c r="AC3351" t="str">
        <f t="shared" si="419"/>
        <v>Fashion</v>
      </c>
      <c r="AD3351" t="str">
        <f t="shared" si="420"/>
        <v>Air Max Shoes</v>
      </c>
      <c r="AE3351" t="str">
        <f t="shared" si="421"/>
        <v>Nike</v>
      </c>
      <c r="AF3351" t="str">
        <f t="shared" si="422"/>
        <v>Mumbai Hub</v>
      </c>
      <c r="AG3351" t="str">
        <f t="shared" si="423"/>
        <v>Nicole Smith</v>
      </c>
    </row>
    <row r="3352" spans="1:33" x14ac:dyDescent="0.35">
      <c r="A3352" t="s">
        <v>15994</v>
      </c>
      <c r="B3352" t="s">
        <v>15995</v>
      </c>
      <c r="C3352" s="7" t="s">
        <v>15996</v>
      </c>
      <c r="D3352" s="7" t="s">
        <v>28</v>
      </c>
      <c r="E3352" s="9">
        <v>53</v>
      </c>
      <c r="F3352" s="7" t="s">
        <v>92</v>
      </c>
      <c r="G3352" s="6">
        <v>45845</v>
      </c>
      <c r="H3352" s="6">
        <v>45968</v>
      </c>
      <c r="I3352" s="7" t="s">
        <v>75</v>
      </c>
      <c r="J3352" s="7" t="s">
        <v>76</v>
      </c>
      <c r="K3352" s="7" t="s">
        <v>65</v>
      </c>
      <c r="L3352" t="s">
        <v>15997</v>
      </c>
      <c r="M3352" s="7" t="s">
        <v>67</v>
      </c>
      <c r="N3352" s="7" t="s">
        <v>68</v>
      </c>
      <c r="O3352" s="9">
        <v>1</v>
      </c>
      <c r="P3352" s="10">
        <v>22252</v>
      </c>
      <c r="Q3352" s="10">
        <v>30304.18</v>
      </c>
      <c r="R3352" s="11">
        <v>0</v>
      </c>
      <c r="S3352" s="10">
        <v>30304.18</v>
      </c>
      <c r="T3352" s="10">
        <v>8052.18</v>
      </c>
      <c r="U3352" s="7" t="s">
        <v>126</v>
      </c>
      <c r="V3352" s="7" t="s">
        <v>37</v>
      </c>
      <c r="W3352" s="9">
        <v>1</v>
      </c>
      <c r="X3352" s="7" t="s">
        <v>79</v>
      </c>
      <c r="Y3352" s="7" t="s">
        <v>15998</v>
      </c>
      <c r="Z3352" t="str">
        <f t="shared" si="416"/>
        <v>Tara Martinez</v>
      </c>
      <c r="AA3352" t="str">
        <f t="shared" si="417"/>
        <v>Karnataka</v>
      </c>
      <c r="AB3352" t="str">
        <f t="shared" si="418"/>
        <v>Bengaluru</v>
      </c>
      <c r="AC3352" t="str">
        <f t="shared" si="419"/>
        <v>Beauty</v>
      </c>
      <c r="AD3352" t="str">
        <f t="shared" si="420"/>
        <v>Face Wash</v>
      </c>
      <c r="AE3352" t="str">
        <f t="shared" si="421"/>
        <v>Loreal</v>
      </c>
      <c r="AF3352" t="str">
        <f t="shared" si="422"/>
        <v>Bengaluru Hub</v>
      </c>
      <c r="AG3352" t="str">
        <f t="shared" si="423"/>
        <v>Jonathan Jones</v>
      </c>
    </row>
    <row r="3353" spans="1:33" x14ac:dyDescent="0.35">
      <c r="A3353" t="s">
        <v>15999</v>
      </c>
      <c r="B3353" t="s">
        <v>16000</v>
      </c>
      <c r="C3353" s="7" t="s">
        <v>16001</v>
      </c>
      <c r="D3353" s="7" t="s">
        <v>54</v>
      </c>
      <c r="E3353" s="9">
        <v>26</v>
      </c>
      <c r="F3353" s="7" t="s">
        <v>92</v>
      </c>
      <c r="G3353" s="6">
        <v>45516</v>
      </c>
      <c r="H3353" s="6">
        <v>46170</v>
      </c>
      <c r="I3353" s="7" t="s">
        <v>84</v>
      </c>
      <c r="J3353" s="7" t="s">
        <v>85</v>
      </c>
      <c r="K3353" s="7" t="s">
        <v>32</v>
      </c>
      <c r="L3353" t="s">
        <v>16002</v>
      </c>
      <c r="M3353" s="7" t="s">
        <v>34</v>
      </c>
      <c r="N3353" s="7" t="s">
        <v>35</v>
      </c>
      <c r="O3353" s="9">
        <v>5</v>
      </c>
      <c r="P3353" s="10">
        <v>17818</v>
      </c>
      <c r="Q3353" s="10">
        <v>25106.62</v>
      </c>
      <c r="R3353" s="11">
        <v>10</v>
      </c>
      <c r="S3353" s="10">
        <v>112979.79</v>
      </c>
      <c r="T3353" s="10">
        <v>36443.1</v>
      </c>
      <c r="U3353" s="7" t="s">
        <v>126</v>
      </c>
      <c r="V3353" s="7" t="s">
        <v>37</v>
      </c>
      <c r="W3353" s="9">
        <v>4</v>
      </c>
      <c r="X3353" s="7" t="s">
        <v>87</v>
      </c>
      <c r="Y3353" s="7" t="s">
        <v>16003</v>
      </c>
      <c r="Z3353" t="str">
        <f t="shared" si="416"/>
        <v>Patricia Kent</v>
      </c>
      <c r="AA3353" t="str">
        <f t="shared" si="417"/>
        <v>Tamil Nadu</v>
      </c>
      <c r="AB3353" t="str">
        <f t="shared" si="418"/>
        <v>Chennai</v>
      </c>
      <c r="AC3353" t="str">
        <f t="shared" si="419"/>
        <v>Home</v>
      </c>
      <c r="AD3353" t="str">
        <f t="shared" si="420"/>
        <v>Pressure Cooker</v>
      </c>
      <c r="AE3353" t="str">
        <f t="shared" si="421"/>
        <v>Prestige</v>
      </c>
      <c r="AF3353" t="str">
        <f t="shared" si="422"/>
        <v>Chennai Hub</v>
      </c>
      <c r="AG3353" t="str">
        <f t="shared" si="423"/>
        <v>Miss Stacy Holt</v>
      </c>
    </row>
    <row r="3354" spans="1:33" x14ac:dyDescent="0.35">
      <c r="A3354" t="s">
        <v>16004</v>
      </c>
      <c r="B3354" t="s">
        <v>16005</v>
      </c>
      <c r="C3354" s="7" t="s">
        <v>16006</v>
      </c>
      <c r="D3354" s="7" t="s">
        <v>54</v>
      </c>
      <c r="E3354" s="9">
        <v>54</v>
      </c>
      <c r="F3354" s="7" t="s">
        <v>29</v>
      </c>
      <c r="G3354" s="6">
        <v>45670</v>
      </c>
      <c r="H3354" s="6">
        <v>45503</v>
      </c>
      <c r="I3354" s="7" t="s">
        <v>63</v>
      </c>
      <c r="J3354" s="7" t="s">
        <v>64</v>
      </c>
      <c r="K3354" s="7" t="s">
        <v>93</v>
      </c>
      <c r="L3354" t="s">
        <v>16007</v>
      </c>
      <c r="M3354" s="7" t="s">
        <v>132</v>
      </c>
      <c r="N3354" s="7" t="s">
        <v>133</v>
      </c>
      <c r="O3354" s="9">
        <v>3</v>
      </c>
      <c r="P3354" s="10">
        <v>14134</v>
      </c>
      <c r="Q3354" s="10">
        <v>16444.830000000002</v>
      </c>
      <c r="R3354" s="11">
        <v>10</v>
      </c>
      <c r="S3354" s="10">
        <v>44401.04</v>
      </c>
      <c r="T3354" s="10">
        <v>6932.49</v>
      </c>
      <c r="U3354" s="7" t="s">
        <v>126</v>
      </c>
      <c r="V3354" s="7" t="s">
        <v>112</v>
      </c>
      <c r="W3354" s="9">
        <v>3</v>
      </c>
      <c r="X3354" s="7" t="s">
        <v>70</v>
      </c>
      <c r="Y3354" s="7" t="s">
        <v>16008</v>
      </c>
      <c r="Z3354" t="str">
        <f t="shared" si="416"/>
        <v>Louis King</v>
      </c>
      <c r="AA3354" t="str">
        <f t="shared" si="417"/>
        <v>Telangana</v>
      </c>
      <c r="AB3354" t="str">
        <f t="shared" si="418"/>
        <v>Hyderabad</v>
      </c>
      <c r="AC3354" t="str">
        <f t="shared" si="419"/>
        <v>Electronics</v>
      </c>
      <c r="AD3354" t="str">
        <f t="shared" si="420"/>
        <v>iPhone 15</v>
      </c>
      <c r="AE3354" t="str">
        <f t="shared" si="421"/>
        <v>Apple</v>
      </c>
      <c r="AF3354" t="str">
        <f t="shared" si="422"/>
        <v>Hyderabad Hub</v>
      </c>
      <c r="AG3354" t="str">
        <f t="shared" si="423"/>
        <v>Christopher Thompson</v>
      </c>
    </row>
    <row r="3355" spans="1:33" x14ac:dyDescent="0.35">
      <c r="A3355" t="s">
        <v>16009</v>
      </c>
      <c r="B3355" t="s">
        <v>16010</v>
      </c>
      <c r="C3355" s="7" t="s">
        <v>16011</v>
      </c>
      <c r="D3355" s="7" t="s">
        <v>28</v>
      </c>
      <c r="E3355" s="9">
        <v>33</v>
      </c>
      <c r="F3355" s="7" t="s">
        <v>29</v>
      </c>
      <c r="G3355" s="6">
        <v>45998</v>
      </c>
      <c r="H3355" s="6">
        <v>45984</v>
      </c>
      <c r="I3355" s="7" t="s">
        <v>63</v>
      </c>
      <c r="J3355" s="7" t="s">
        <v>64</v>
      </c>
      <c r="K3355" s="7" t="s">
        <v>44</v>
      </c>
      <c r="L3355" t="s">
        <v>16012</v>
      </c>
      <c r="M3355" s="7" t="s">
        <v>46</v>
      </c>
      <c r="N3355" s="7" t="s">
        <v>47</v>
      </c>
      <c r="O3355" s="9">
        <v>2</v>
      </c>
      <c r="P3355" s="10">
        <v>23346</v>
      </c>
      <c r="Q3355" s="10">
        <v>33608.800000000003</v>
      </c>
      <c r="R3355" s="11">
        <v>0</v>
      </c>
      <c r="S3355" s="10">
        <v>67217.600000000006</v>
      </c>
      <c r="T3355" s="10">
        <v>20525.599999999999</v>
      </c>
      <c r="U3355" s="7" t="s">
        <v>126</v>
      </c>
      <c r="V3355" s="7" t="s">
        <v>69</v>
      </c>
      <c r="W3355" s="9">
        <v>1</v>
      </c>
      <c r="X3355" s="7" t="s">
        <v>70</v>
      </c>
      <c r="Y3355" s="7" t="s">
        <v>16013</v>
      </c>
      <c r="Z3355" t="str">
        <f t="shared" si="416"/>
        <v>Christina Jackson</v>
      </c>
      <c r="AA3355" t="str">
        <f t="shared" si="417"/>
        <v>Telangana</v>
      </c>
      <c r="AB3355" t="str">
        <f t="shared" si="418"/>
        <v>Hyderabad</v>
      </c>
      <c r="AC3355" t="str">
        <f t="shared" si="419"/>
        <v>Grocery</v>
      </c>
      <c r="AD3355" t="str">
        <f t="shared" si="420"/>
        <v>Sunflower Oil</v>
      </c>
      <c r="AE3355" t="str">
        <f t="shared" si="421"/>
        <v>Fortune</v>
      </c>
      <c r="AF3355" t="str">
        <f t="shared" si="422"/>
        <v>Hyderabad Hub</v>
      </c>
      <c r="AG3355" t="str">
        <f t="shared" si="423"/>
        <v>Brian Stewart</v>
      </c>
    </row>
    <row r="3356" spans="1:33" x14ac:dyDescent="0.35">
      <c r="A3356" t="s">
        <v>16014</v>
      </c>
      <c r="B3356" t="s">
        <v>16015</v>
      </c>
      <c r="C3356" s="7" t="s">
        <v>16016</v>
      </c>
      <c r="D3356" s="7" t="s">
        <v>28</v>
      </c>
      <c r="E3356" s="9">
        <v>23</v>
      </c>
      <c r="F3356" s="7" t="s">
        <v>29</v>
      </c>
      <c r="G3356" s="6">
        <v>45711</v>
      </c>
      <c r="H3356" s="6">
        <v>46001</v>
      </c>
      <c r="I3356" s="7" t="s">
        <v>84</v>
      </c>
      <c r="J3356" s="7" t="s">
        <v>85</v>
      </c>
      <c r="K3356" s="7" t="s">
        <v>93</v>
      </c>
      <c r="L3356" t="s">
        <v>16017</v>
      </c>
      <c r="M3356" s="7"/>
      <c r="N3356" s="7" t="s">
        <v>96</v>
      </c>
      <c r="O3356" s="9">
        <v>3</v>
      </c>
      <c r="P3356" s="10">
        <v>25037</v>
      </c>
      <c r="Q3356" s="10">
        <v>35222.67</v>
      </c>
      <c r="R3356" s="11">
        <v>5</v>
      </c>
      <c r="S3356" s="10">
        <v>100384.61</v>
      </c>
      <c r="T3356" s="10">
        <v>30557.01</v>
      </c>
      <c r="U3356" s="7" t="s">
        <v>36</v>
      </c>
      <c r="V3356" s="7" t="s">
        <v>37</v>
      </c>
      <c r="W3356" s="9">
        <v>1</v>
      </c>
      <c r="X3356" s="7" t="s">
        <v>87</v>
      </c>
      <c r="Y3356" s="7" t="s">
        <v>16018</v>
      </c>
      <c r="Z3356" t="str">
        <f t="shared" si="416"/>
        <v>Joseph Fisher</v>
      </c>
      <c r="AA3356" t="str">
        <f t="shared" si="417"/>
        <v>Tamil Nadu</v>
      </c>
      <c r="AB3356" t="str">
        <f t="shared" si="418"/>
        <v>Chennai</v>
      </c>
      <c r="AC3356" t="str">
        <f t="shared" si="419"/>
        <v>Electronics</v>
      </c>
      <c r="AD3356" t="s">
        <v>95</v>
      </c>
      <c r="AE3356" t="str">
        <f t="shared" si="421"/>
        <v>Samsung</v>
      </c>
      <c r="AF3356" t="str">
        <f t="shared" si="422"/>
        <v>Chennai Hub</v>
      </c>
      <c r="AG3356" t="str">
        <f t="shared" si="423"/>
        <v>Joseph Brown</v>
      </c>
    </row>
    <row r="3357" spans="1:33" x14ac:dyDescent="0.35">
      <c r="A3357" t="s">
        <v>16019</v>
      </c>
      <c r="B3357" t="s">
        <v>16020</v>
      </c>
      <c r="C3357" s="7" t="s">
        <v>16021</v>
      </c>
      <c r="D3357" s="7" t="s">
        <v>28</v>
      </c>
      <c r="E3357" s="9">
        <v>18</v>
      </c>
      <c r="F3357" s="7" t="s">
        <v>29</v>
      </c>
      <c r="G3357" s="6">
        <v>45734</v>
      </c>
      <c r="H3357" s="6">
        <v>46192</v>
      </c>
      <c r="I3357" s="7" t="s">
        <v>30</v>
      </c>
      <c r="J3357" s="7" t="s">
        <v>31</v>
      </c>
      <c r="K3357" s="7" t="s">
        <v>93</v>
      </c>
      <c r="L3357" t="s">
        <v>16022</v>
      </c>
      <c r="M3357" s="7" t="s">
        <v>132</v>
      </c>
      <c r="N3357" s="7" t="s">
        <v>133</v>
      </c>
      <c r="O3357" s="9">
        <v>1</v>
      </c>
      <c r="P3357" s="10">
        <v>15037</v>
      </c>
      <c r="Q3357" s="10">
        <v>16786.05</v>
      </c>
      <c r="R3357" s="11">
        <v>0</v>
      </c>
      <c r="S3357" s="10">
        <v>16786.05</v>
      </c>
      <c r="T3357" s="10">
        <v>1749.05</v>
      </c>
      <c r="U3357" s="7" t="s">
        <v>36</v>
      </c>
      <c r="V3357" s="7" t="s">
        <v>112</v>
      </c>
      <c r="W3357" s="9">
        <v>3</v>
      </c>
      <c r="X3357" s="7" t="s">
        <v>38</v>
      </c>
      <c r="Y3357" s="7" t="s">
        <v>16023</v>
      </c>
      <c r="Z3357" t="str">
        <f t="shared" si="416"/>
        <v>Lisa Jensen</v>
      </c>
      <c r="AA3357" t="str">
        <f t="shared" si="417"/>
        <v>Maharashtra</v>
      </c>
      <c r="AB3357" t="str">
        <f t="shared" si="418"/>
        <v>Mumbai</v>
      </c>
      <c r="AC3357" t="str">
        <f t="shared" si="419"/>
        <v>Electronics</v>
      </c>
      <c r="AD3357" t="str">
        <f t="shared" si="420"/>
        <v>iPhone 15</v>
      </c>
      <c r="AE3357" t="str">
        <f t="shared" si="421"/>
        <v>Apple</v>
      </c>
      <c r="AF3357" t="str">
        <f t="shared" si="422"/>
        <v>Mumbai Hub</v>
      </c>
      <c r="AG3357" t="str">
        <f t="shared" si="423"/>
        <v>Bryan Potter</v>
      </c>
    </row>
    <row r="3358" spans="1:33" x14ac:dyDescent="0.35">
      <c r="A3358" t="s">
        <v>16024</v>
      </c>
      <c r="B3358" t="s">
        <v>16025</v>
      </c>
      <c r="C3358" s="7" t="s">
        <v>16026</v>
      </c>
      <c r="D3358" s="7" t="s">
        <v>54</v>
      </c>
      <c r="E3358" s="9">
        <v>59</v>
      </c>
      <c r="F3358" s="7" t="s">
        <v>92</v>
      </c>
      <c r="G3358" s="6">
        <v>45621</v>
      </c>
      <c r="H3358" s="6">
        <v>45543</v>
      </c>
      <c r="I3358" s="7" t="s">
        <v>63</v>
      </c>
      <c r="J3358" s="7" t="s">
        <v>64</v>
      </c>
      <c r="K3358" s="7" t="s">
        <v>93</v>
      </c>
      <c r="L3358" t="s">
        <v>16027</v>
      </c>
      <c r="M3358" s="7" t="s">
        <v>95</v>
      </c>
      <c r="N3358" s="7" t="s">
        <v>96</v>
      </c>
      <c r="O3358" s="9">
        <v>4</v>
      </c>
      <c r="P3358" s="10">
        <v>25245</v>
      </c>
      <c r="Q3358" s="10">
        <v>33793.839999999997</v>
      </c>
      <c r="R3358" s="11">
        <v>20</v>
      </c>
      <c r="S3358" s="10">
        <v>108140.29</v>
      </c>
      <c r="T3358" s="10">
        <v>34195.360000000001</v>
      </c>
      <c r="U3358" s="7" t="s">
        <v>48</v>
      </c>
      <c r="V3358" s="7" t="s">
        <v>37</v>
      </c>
      <c r="W3358" s="9">
        <v>4</v>
      </c>
      <c r="X3358" s="7" t="s">
        <v>70</v>
      </c>
      <c r="Y3358" s="7" t="s">
        <v>16028</v>
      </c>
      <c r="Z3358" t="str">
        <f t="shared" si="416"/>
        <v>Jessica Bell</v>
      </c>
      <c r="AA3358" t="str">
        <f t="shared" si="417"/>
        <v>Telangana</v>
      </c>
      <c r="AB3358" t="str">
        <f t="shared" si="418"/>
        <v>Hyderabad</v>
      </c>
      <c r="AC3358" t="str">
        <f t="shared" si="419"/>
        <v>Electronics</v>
      </c>
      <c r="AD3358" t="str">
        <f t="shared" si="420"/>
        <v>Galaxy S24</v>
      </c>
      <c r="AE3358" t="str">
        <f t="shared" si="421"/>
        <v>Samsung</v>
      </c>
      <c r="AF3358" t="str">
        <f t="shared" si="422"/>
        <v>Hyderabad Hub</v>
      </c>
      <c r="AG3358" t="str">
        <f t="shared" si="423"/>
        <v>Phillip Simpson</v>
      </c>
    </row>
    <row r="3359" spans="1:33" x14ac:dyDescent="0.35">
      <c r="A3359" t="s">
        <v>16029</v>
      </c>
      <c r="B3359" t="s">
        <v>16030</v>
      </c>
      <c r="C3359" s="7" t="s">
        <v>16031</v>
      </c>
      <c r="D3359" s="7" t="s">
        <v>54</v>
      </c>
      <c r="E3359" s="9">
        <v>56</v>
      </c>
      <c r="F3359" s="7" t="s">
        <v>92</v>
      </c>
      <c r="G3359" s="6">
        <v>45470</v>
      </c>
      <c r="H3359" s="6">
        <v>45646</v>
      </c>
      <c r="I3359" s="7" t="s">
        <v>63</v>
      </c>
      <c r="J3359" s="7" t="s">
        <v>64</v>
      </c>
      <c r="K3359" s="7" t="s">
        <v>117</v>
      </c>
      <c r="L3359" t="s">
        <v>16032</v>
      </c>
      <c r="M3359" s="7" t="s">
        <v>119</v>
      </c>
      <c r="N3359" s="7" t="s">
        <v>120</v>
      </c>
      <c r="O3359" s="9">
        <v>4</v>
      </c>
      <c r="P3359" s="10">
        <v>12350</v>
      </c>
      <c r="Q3359" s="10">
        <v>14520.24</v>
      </c>
      <c r="R3359" s="11">
        <v>20</v>
      </c>
      <c r="S3359" s="10">
        <v>46464.77</v>
      </c>
      <c r="T3359" s="10">
        <v>8680.9599999999991</v>
      </c>
      <c r="U3359" s="7" t="s">
        <v>126</v>
      </c>
      <c r="V3359" s="7" t="s">
        <v>37</v>
      </c>
      <c r="W3359" s="9">
        <v>5</v>
      </c>
      <c r="X3359" s="7" t="s">
        <v>70</v>
      </c>
      <c r="Y3359" s="7" t="s">
        <v>16033</v>
      </c>
      <c r="Z3359" t="str">
        <f t="shared" si="416"/>
        <v>Cynthia Carpenter</v>
      </c>
      <c r="AA3359" t="str">
        <f t="shared" si="417"/>
        <v>Telangana</v>
      </c>
      <c r="AB3359" t="str">
        <f t="shared" si="418"/>
        <v>Hyderabad</v>
      </c>
      <c r="AC3359" t="str">
        <f t="shared" si="419"/>
        <v>Fashion</v>
      </c>
      <c r="AD3359" t="str">
        <f t="shared" si="420"/>
        <v>Air Max Shoes</v>
      </c>
      <c r="AE3359" t="str">
        <f t="shared" si="421"/>
        <v>Nike</v>
      </c>
      <c r="AF3359" t="str">
        <f t="shared" si="422"/>
        <v>Hyderabad Hub</v>
      </c>
      <c r="AG3359" t="str">
        <f t="shared" si="423"/>
        <v>Dr. Donald Reyes</v>
      </c>
    </row>
    <row r="3360" spans="1:33" x14ac:dyDescent="0.35">
      <c r="A3360" t="s">
        <v>16034</v>
      </c>
      <c r="B3360" t="s">
        <v>16035</v>
      </c>
      <c r="C3360" s="7" t="s">
        <v>16036</v>
      </c>
      <c r="D3360" s="7" t="s">
        <v>54</v>
      </c>
      <c r="E3360" s="9">
        <v>22</v>
      </c>
      <c r="F3360" s="7" t="s">
        <v>92</v>
      </c>
      <c r="G3360" s="6">
        <v>46143</v>
      </c>
      <c r="H3360" s="6">
        <v>45733</v>
      </c>
      <c r="I3360" s="7" t="s">
        <v>63</v>
      </c>
      <c r="J3360" s="7" t="s">
        <v>64</v>
      </c>
      <c r="K3360" s="7" t="s">
        <v>44</v>
      </c>
      <c r="L3360" t="s">
        <v>16037</v>
      </c>
      <c r="M3360" s="7" t="s">
        <v>46</v>
      </c>
      <c r="N3360" s="7" t="s">
        <v>47</v>
      </c>
      <c r="O3360" s="9">
        <v>4</v>
      </c>
      <c r="P3360" s="10">
        <v>16210</v>
      </c>
      <c r="Q3360" s="10">
        <v>22284.12</v>
      </c>
      <c r="R3360" s="11">
        <v>20</v>
      </c>
      <c r="S3360" s="10">
        <v>71309.179999999993</v>
      </c>
      <c r="T3360" s="10">
        <v>24296.48</v>
      </c>
      <c r="U3360" s="7" t="s">
        <v>36</v>
      </c>
      <c r="V3360" s="7" t="s">
        <v>69</v>
      </c>
      <c r="W3360" s="9">
        <v>2</v>
      </c>
      <c r="X3360" s="7" t="s">
        <v>70</v>
      </c>
      <c r="Y3360" s="7" t="s">
        <v>16038</v>
      </c>
      <c r="Z3360" t="str">
        <f t="shared" si="416"/>
        <v>Angela Blankenship</v>
      </c>
      <c r="AA3360" t="str">
        <f t="shared" si="417"/>
        <v>Telangana</v>
      </c>
      <c r="AB3360" t="str">
        <f t="shared" si="418"/>
        <v>Hyderabad</v>
      </c>
      <c r="AC3360" t="str">
        <f t="shared" si="419"/>
        <v>Grocery</v>
      </c>
      <c r="AD3360" t="str">
        <f t="shared" si="420"/>
        <v>Sunflower Oil</v>
      </c>
      <c r="AE3360" t="str">
        <f t="shared" si="421"/>
        <v>Fortune</v>
      </c>
      <c r="AF3360" t="str">
        <f t="shared" si="422"/>
        <v>Hyderabad Hub</v>
      </c>
      <c r="AG3360" t="str">
        <f t="shared" si="423"/>
        <v>Sean Gomez</v>
      </c>
    </row>
    <row r="3361" spans="1:33" x14ac:dyDescent="0.35">
      <c r="A3361" t="s">
        <v>16039</v>
      </c>
      <c r="B3361" t="s">
        <v>16040</v>
      </c>
      <c r="C3361" s="7" t="s">
        <v>16041</v>
      </c>
      <c r="D3361" s="7" t="s">
        <v>28</v>
      </c>
      <c r="E3361" s="9">
        <v>46</v>
      </c>
      <c r="F3361" s="7" t="s">
        <v>92</v>
      </c>
      <c r="G3361" s="6">
        <v>46098</v>
      </c>
      <c r="H3361" s="6">
        <v>46125</v>
      </c>
      <c r="I3361" s="7" t="s">
        <v>30</v>
      </c>
      <c r="J3361" s="7" t="s">
        <v>43</v>
      </c>
      <c r="K3361" s="7" t="s">
        <v>32</v>
      </c>
      <c r="L3361" t="s">
        <v>16042</v>
      </c>
      <c r="M3361" s="7" t="s">
        <v>34</v>
      </c>
      <c r="N3361" s="7" t="s">
        <v>35</v>
      </c>
      <c r="O3361" s="9">
        <v>2</v>
      </c>
      <c r="P3361" s="10">
        <v>27902</v>
      </c>
      <c r="Q3361" s="10">
        <v>34984.559999999998</v>
      </c>
      <c r="R3361" s="11">
        <v>0</v>
      </c>
      <c r="S3361" s="10">
        <v>69969.119999999995</v>
      </c>
      <c r="T3361" s="10">
        <v>14165.12</v>
      </c>
      <c r="U3361" s="7" t="s">
        <v>126</v>
      </c>
      <c r="V3361" s="7" t="s">
        <v>112</v>
      </c>
      <c r="W3361" s="9">
        <v>4</v>
      </c>
      <c r="X3361" s="7" t="s">
        <v>49</v>
      </c>
      <c r="Y3361" s="7" t="s">
        <v>16043</v>
      </c>
      <c r="Z3361" t="str">
        <f t="shared" si="416"/>
        <v>Adam Nguyen</v>
      </c>
      <c r="AA3361" t="str">
        <f t="shared" si="417"/>
        <v>Maharashtra</v>
      </c>
      <c r="AB3361" t="str">
        <f t="shared" si="418"/>
        <v>Pune</v>
      </c>
      <c r="AC3361" t="str">
        <f t="shared" si="419"/>
        <v>Home</v>
      </c>
      <c r="AD3361" t="str">
        <f t="shared" si="420"/>
        <v>Pressure Cooker</v>
      </c>
      <c r="AE3361" t="str">
        <f t="shared" si="421"/>
        <v>Prestige</v>
      </c>
      <c r="AF3361" t="str">
        <f t="shared" si="422"/>
        <v>Pune Hub</v>
      </c>
      <c r="AG3361" t="str">
        <f t="shared" si="423"/>
        <v>Desiree Wagner</v>
      </c>
    </row>
    <row r="3362" spans="1:33" x14ac:dyDescent="0.35">
      <c r="A3362" t="s">
        <v>16044</v>
      </c>
      <c r="B3362" t="s">
        <v>16045</v>
      </c>
      <c r="C3362" s="7" t="s">
        <v>16046</v>
      </c>
      <c r="D3362" s="7" t="s">
        <v>54</v>
      </c>
      <c r="E3362" s="9">
        <v>52</v>
      </c>
      <c r="F3362" s="7" t="s">
        <v>29</v>
      </c>
      <c r="G3362" s="6">
        <v>45801</v>
      </c>
      <c r="H3362" s="6">
        <v>46092</v>
      </c>
      <c r="I3362" s="7" t="s">
        <v>30</v>
      </c>
      <c r="J3362" s="7" t="s">
        <v>31</v>
      </c>
      <c r="K3362" s="7" t="s">
        <v>93</v>
      </c>
      <c r="L3362" t="s">
        <v>16047</v>
      </c>
      <c r="M3362" s="7" t="s">
        <v>95</v>
      </c>
      <c r="N3362" s="7" t="s">
        <v>96</v>
      </c>
      <c r="O3362" s="9">
        <v>4</v>
      </c>
      <c r="P3362" s="10">
        <v>22788</v>
      </c>
      <c r="Q3362" s="10">
        <v>32833</v>
      </c>
      <c r="R3362" s="11">
        <v>0</v>
      </c>
      <c r="S3362" s="10">
        <v>131332</v>
      </c>
      <c r="T3362" s="10">
        <v>40180</v>
      </c>
      <c r="U3362" s="7" t="s">
        <v>126</v>
      </c>
      <c r="V3362" s="7" t="s">
        <v>154</v>
      </c>
      <c r="W3362" s="9">
        <v>3</v>
      </c>
      <c r="X3362" s="7" t="s">
        <v>38</v>
      </c>
      <c r="Y3362" s="7" t="s">
        <v>16048</v>
      </c>
      <c r="Z3362" t="str">
        <f t="shared" si="416"/>
        <v>Gregory Morris</v>
      </c>
      <c r="AA3362" t="str">
        <f t="shared" si="417"/>
        <v>Maharashtra</v>
      </c>
      <c r="AB3362" t="str">
        <f t="shared" si="418"/>
        <v>Mumbai</v>
      </c>
      <c r="AC3362" t="str">
        <f t="shared" si="419"/>
        <v>Electronics</v>
      </c>
      <c r="AD3362" t="str">
        <f t="shared" si="420"/>
        <v>Galaxy S24</v>
      </c>
      <c r="AE3362" t="str">
        <f t="shared" si="421"/>
        <v>Samsung</v>
      </c>
      <c r="AF3362" t="str">
        <f t="shared" si="422"/>
        <v>Mumbai Hub</v>
      </c>
      <c r="AG3362" t="str">
        <f t="shared" si="423"/>
        <v>Jason Fitzpatrick</v>
      </c>
    </row>
    <row r="3363" spans="1:33" x14ac:dyDescent="0.35">
      <c r="A3363" t="s">
        <v>16049</v>
      </c>
      <c r="B3363" t="s">
        <v>16050</v>
      </c>
      <c r="C3363" s="7" t="s">
        <v>16051</v>
      </c>
      <c r="D3363" s="7" t="s">
        <v>28</v>
      </c>
      <c r="E3363" s="9">
        <v>37</v>
      </c>
      <c r="F3363" s="7" t="s">
        <v>29</v>
      </c>
      <c r="G3363" s="6">
        <v>45936</v>
      </c>
      <c r="H3363" s="6">
        <v>45885</v>
      </c>
      <c r="I3363" s="7" t="s">
        <v>84</v>
      </c>
      <c r="J3363" s="7" t="s">
        <v>85</v>
      </c>
      <c r="K3363" s="7" t="s">
        <v>117</v>
      </c>
      <c r="L3363" t="s">
        <v>16052</v>
      </c>
      <c r="M3363" s="7" t="s">
        <v>119</v>
      </c>
      <c r="N3363" s="7" t="s">
        <v>120</v>
      </c>
      <c r="O3363" s="9">
        <v>4</v>
      </c>
      <c r="P3363" s="10">
        <v>23044</v>
      </c>
      <c r="Q3363" s="10">
        <v>28360.12</v>
      </c>
      <c r="R3363" s="11">
        <v>20</v>
      </c>
      <c r="S3363" s="10">
        <v>90752.38</v>
      </c>
      <c r="T3363" s="10">
        <v>21264.48</v>
      </c>
      <c r="U3363" s="7" t="s">
        <v>78</v>
      </c>
      <c r="V3363" s="7" t="s">
        <v>69</v>
      </c>
      <c r="W3363" s="9">
        <v>2</v>
      </c>
      <c r="X3363" s="7" t="s">
        <v>87</v>
      </c>
      <c r="Y3363" s="7" t="s">
        <v>16053</v>
      </c>
      <c r="Z3363" t="str">
        <f t="shared" si="416"/>
        <v>John Hicks</v>
      </c>
      <c r="AA3363" t="str">
        <f t="shared" si="417"/>
        <v>Tamil Nadu</v>
      </c>
      <c r="AB3363" t="str">
        <f t="shared" si="418"/>
        <v>Chennai</v>
      </c>
      <c r="AC3363" t="str">
        <f t="shared" si="419"/>
        <v>Fashion</v>
      </c>
      <c r="AD3363" t="str">
        <f t="shared" si="420"/>
        <v>Air Max Shoes</v>
      </c>
      <c r="AE3363" t="str">
        <f t="shared" si="421"/>
        <v>Nike</v>
      </c>
      <c r="AF3363" t="str">
        <f t="shared" si="422"/>
        <v>Chennai Hub</v>
      </c>
      <c r="AG3363" t="str">
        <f t="shared" si="423"/>
        <v>Crystal Gutierrez</v>
      </c>
    </row>
    <row r="3364" spans="1:33" x14ac:dyDescent="0.35">
      <c r="A3364" t="s">
        <v>16054</v>
      </c>
      <c r="B3364" t="s">
        <v>16055</v>
      </c>
      <c r="C3364" s="7" t="s">
        <v>16056</v>
      </c>
      <c r="D3364" s="7" t="s">
        <v>54</v>
      </c>
      <c r="E3364" s="9">
        <v>45</v>
      </c>
      <c r="F3364" s="7" t="s">
        <v>29</v>
      </c>
      <c r="G3364" s="6">
        <v>45733</v>
      </c>
      <c r="H3364" s="6">
        <v>45678</v>
      </c>
      <c r="I3364" s="7" t="s">
        <v>55</v>
      </c>
      <c r="J3364" s="7" t="s">
        <v>56</v>
      </c>
      <c r="K3364" s="7" t="s">
        <v>117</v>
      </c>
      <c r="L3364" t="s">
        <v>16057</v>
      </c>
      <c r="M3364" s="7" t="s">
        <v>119</v>
      </c>
      <c r="N3364" s="7" t="s">
        <v>120</v>
      </c>
      <c r="O3364" s="9">
        <v>1</v>
      </c>
      <c r="P3364" s="10">
        <v>11159</v>
      </c>
      <c r="Q3364" s="10">
        <v>16121.97</v>
      </c>
      <c r="R3364" s="11">
        <v>15</v>
      </c>
      <c r="S3364" s="10">
        <v>13703.67</v>
      </c>
      <c r="T3364" s="10">
        <v>4962.97</v>
      </c>
      <c r="U3364" s="7" t="s">
        <v>48</v>
      </c>
      <c r="V3364" s="7" t="s">
        <v>112</v>
      </c>
      <c r="W3364" s="9">
        <v>3</v>
      </c>
      <c r="X3364" s="7" t="s">
        <v>58</v>
      </c>
      <c r="Y3364" s="7" t="s">
        <v>16058</v>
      </c>
      <c r="Z3364" t="str">
        <f t="shared" si="416"/>
        <v>Heather Evans</v>
      </c>
      <c r="AA3364" t="str">
        <f t="shared" si="417"/>
        <v>Delhi</v>
      </c>
      <c r="AB3364" t="str">
        <f t="shared" si="418"/>
        <v>New Delhi</v>
      </c>
      <c r="AC3364" t="str">
        <f t="shared" si="419"/>
        <v>Fashion</v>
      </c>
      <c r="AD3364" t="str">
        <f t="shared" si="420"/>
        <v>Air Max Shoes</v>
      </c>
      <c r="AE3364" t="str">
        <f t="shared" si="421"/>
        <v>Nike</v>
      </c>
      <c r="AF3364" t="str">
        <f t="shared" si="422"/>
        <v>New Delhi Hub</v>
      </c>
      <c r="AG3364" t="str">
        <f t="shared" si="423"/>
        <v>George Johnston</v>
      </c>
    </row>
    <row r="3365" spans="1:33" x14ac:dyDescent="0.35">
      <c r="A3365" t="s">
        <v>16059</v>
      </c>
      <c r="B3365" t="s">
        <v>16060</v>
      </c>
      <c r="C3365" s="7" t="s">
        <v>16061</v>
      </c>
      <c r="D3365" s="7" t="s">
        <v>54</v>
      </c>
      <c r="E3365" s="9">
        <v>55</v>
      </c>
      <c r="F3365" s="7" t="s">
        <v>92</v>
      </c>
      <c r="G3365" s="6">
        <v>45668</v>
      </c>
      <c r="H3365" s="6">
        <v>45975</v>
      </c>
      <c r="I3365" s="7" t="s">
        <v>84</v>
      </c>
      <c r="J3365" s="7" t="s">
        <v>85</v>
      </c>
      <c r="K3365" s="7" t="s">
        <v>65</v>
      </c>
      <c r="L3365" t="s">
        <v>16062</v>
      </c>
      <c r="M3365" s="7"/>
      <c r="N3365" s="7" t="s">
        <v>68</v>
      </c>
      <c r="O3365" s="9">
        <v>3</v>
      </c>
      <c r="P3365" s="10">
        <v>18270</v>
      </c>
      <c r="Q3365" s="10">
        <v>26506.87</v>
      </c>
      <c r="R3365" s="11">
        <v>15</v>
      </c>
      <c r="S3365" s="10">
        <v>67592.52</v>
      </c>
      <c r="T3365" s="10">
        <v>24710.61</v>
      </c>
      <c r="U3365" s="7" t="s">
        <v>78</v>
      </c>
      <c r="V3365" s="7" t="s">
        <v>37</v>
      </c>
      <c r="W3365" s="9">
        <v>4</v>
      </c>
      <c r="X3365" s="7" t="s">
        <v>87</v>
      </c>
      <c r="Y3365" s="7" t="s">
        <v>16063</v>
      </c>
      <c r="Z3365" t="str">
        <f t="shared" si="416"/>
        <v>Joseph Herman</v>
      </c>
      <c r="AA3365" t="str">
        <f t="shared" si="417"/>
        <v>Tamil Nadu</v>
      </c>
      <c r="AB3365" t="str">
        <f t="shared" si="418"/>
        <v>Chennai</v>
      </c>
      <c r="AC3365" t="str">
        <f t="shared" si="419"/>
        <v>Beauty</v>
      </c>
      <c r="AD3365" t="s">
        <v>67</v>
      </c>
      <c r="AE3365" t="str">
        <f t="shared" si="421"/>
        <v>Loreal</v>
      </c>
      <c r="AF3365" t="str">
        <f t="shared" si="422"/>
        <v>Chennai Hub</v>
      </c>
      <c r="AG3365" t="str">
        <f t="shared" si="423"/>
        <v>David Meyer</v>
      </c>
    </row>
    <row r="3366" spans="1:33" x14ac:dyDescent="0.35">
      <c r="A3366" t="s">
        <v>16064</v>
      </c>
      <c r="B3366" t="s">
        <v>16065</v>
      </c>
      <c r="C3366" s="7" t="s">
        <v>16066</v>
      </c>
      <c r="D3366" s="7" t="s">
        <v>54</v>
      </c>
      <c r="E3366" s="9">
        <v>18</v>
      </c>
      <c r="F3366" s="7" t="s">
        <v>29</v>
      </c>
      <c r="G3366" s="6">
        <v>45749</v>
      </c>
      <c r="H3366" s="6">
        <v>45696</v>
      </c>
      <c r="I3366" s="7" t="s">
        <v>30</v>
      </c>
      <c r="J3366" s="7" t="s">
        <v>43</v>
      </c>
      <c r="K3366" s="7" t="s">
        <v>93</v>
      </c>
      <c r="L3366" t="s">
        <v>16067</v>
      </c>
      <c r="M3366" s="7" t="s">
        <v>95</v>
      </c>
      <c r="N3366" s="7" t="s">
        <v>96</v>
      </c>
      <c r="O3366" s="9">
        <v>2</v>
      </c>
      <c r="P3366" s="10">
        <v>14854</v>
      </c>
      <c r="Q3366" s="10">
        <v>20735.810000000001</v>
      </c>
      <c r="R3366" s="11">
        <v>0</v>
      </c>
      <c r="S3366" s="10">
        <v>41471.620000000003</v>
      </c>
      <c r="T3366" s="10">
        <v>11763.62</v>
      </c>
      <c r="U3366" s="7" t="s">
        <v>78</v>
      </c>
      <c r="V3366" s="7" t="s">
        <v>154</v>
      </c>
      <c r="W3366" s="9">
        <v>4</v>
      </c>
      <c r="X3366" s="7" t="s">
        <v>49</v>
      </c>
      <c r="Y3366" s="7" t="s">
        <v>16068</v>
      </c>
      <c r="Z3366" t="str">
        <f t="shared" si="416"/>
        <v>Matthew Mosley</v>
      </c>
      <c r="AA3366" t="str">
        <f t="shared" si="417"/>
        <v>Maharashtra</v>
      </c>
      <c r="AB3366" t="str">
        <f t="shared" si="418"/>
        <v>Pune</v>
      </c>
      <c r="AC3366" t="str">
        <f t="shared" si="419"/>
        <v>Electronics</v>
      </c>
      <c r="AD3366" t="str">
        <f t="shared" si="420"/>
        <v>Galaxy S24</v>
      </c>
      <c r="AE3366" t="str">
        <f t="shared" si="421"/>
        <v>Samsung</v>
      </c>
      <c r="AF3366" t="str">
        <f t="shared" si="422"/>
        <v>Pune Hub</v>
      </c>
      <c r="AG3366" t="str">
        <f t="shared" si="423"/>
        <v>Charles Brown</v>
      </c>
    </row>
    <row r="3367" spans="1:33" x14ac:dyDescent="0.35">
      <c r="A3367" t="s">
        <v>16069</v>
      </c>
      <c r="B3367" t="s">
        <v>16070</v>
      </c>
      <c r="C3367" s="7" t="s">
        <v>16071</v>
      </c>
      <c r="D3367" s="7" t="s">
        <v>54</v>
      </c>
      <c r="E3367" s="9">
        <v>58</v>
      </c>
      <c r="F3367" s="7" t="s">
        <v>92</v>
      </c>
      <c r="G3367" s="6">
        <v>45892</v>
      </c>
      <c r="H3367" s="6">
        <v>45985</v>
      </c>
      <c r="I3367" s="7" t="s">
        <v>63</v>
      </c>
      <c r="J3367" s="7" t="s">
        <v>64</v>
      </c>
      <c r="K3367" s="7" t="s">
        <v>32</v>
      </c>
      <c r="L3367" t="s">
        <v>16072</v>
      </c>
      <c r="M3367" s="7" t="s">
        <v>34</v>
      </c>
      <c r="N3367" s="7" t="s">
        <v>35</v>
      </c>
      <c r="O3367" s="9">
        <v>1</v>
      </c>
      <c r="P3367" s="10">
        <v>19456</v>
      </c>
      <c r="Q3367" s="10">
        <v>25189.18</v>
      </c>
      <c r="R3367" s="11">
        <v>10</v>
      </c>
      <c r="S3367" s="10">
        <v>22670.26</v>
      </c>
      <c r="T3367" s="10">
        <v>5733.18</v>
      </c>
      <c r="U3367" s="7" t="s">
        <v>78</v>
      </c>
      <c r="V3367" s="7" t="s">
        <v>37</v>
      </c>
      <c r="W3367" s="9">
        <v>1</v>
      </c>
      <c r="X3367" s="7" t="s">
        <v>70</v>
      </c>
      <c r="Y3367" s="7" t="s">
        <v>16073</v>
      </c>
      <c r="Z3367" t="str">
        <f t="shared" si="416"/>
        <v>Michael Mendoza</v>
      </c>
      <c r="AA3367" t="str">
        <f t="shared" si="417"/>
        <v>Telangana</v>
      </c>
      <c r="AB3367" t="str">
        <f t="shared" si="418"/>
        <v>Hyderabad</v>
      </c>
      <c r="AC3367" t="str">
        <f t="shared" si="419"/>
        <v>Home</v>
      </c>
      <c r="AD3367" t="str">
        <f t="shared" si="420"/>
        <v>Pressure Cooker</v>
      </c>
      <c r="AE3367" t="str">
        <f t="shared" si="421"/>
        <v>Prestige</v>
      </c>
      <c r="AF3367" t="str">
        <f t="shared" si="422"/>
        <v>Hyderabad Hub</v>
      </c>
      <c r="AG3367" t="str">
        <f t="shared" si="423"/>
        <v>Shannon Butler</v>
      </c>
    </row>
    <row r="3368" spans="1:33" x14ac:dyDescent="0.35">
      <c r="A3368" t="s">
        <v>16074</v>
      </c>
      <c r="B3368" t="s">
        <v>16075</v>
      </c>
      <c r="C3368" s="7" t="s">
        <v>16076</v>
      </c>
      <c r="D3368" s="7" t="s">
        <v>28</v>
      </c>
      <c r="E3368" s="9">
        <v>38</v>
      </c>
      <c r="F3368" s="7" t="s">
        <v>92</v>
      </c>
      <c r="G3368" s="6">
        <v>45572</v>
      </c>
      <c r="H3368" s="6">
        <v>45744</v>
      </c>
      <c r="I3368" s="7" t="s">
        <v>55</v>
      </c>
      <c r="J3368" s="7" t="s">
        <v>56</v>
      </c>
      <c r="K3368" s="7" t="s">
        <v>93</v>
      </c>
      <c r="L3368" t="s">
        <v>16077</v>
      </c>
      <c r="M3368" s="7" t="s">
        <v>95</v>
      </c>
      <c r="N3368" s="7" t="s">
        <v>96</v>
      </c>
      <c r="O3368" s="9">
        <v>1</v>
      </c>
      <c r="P3368" s="10">
        <v>25941</v>
      </c>
      <c r="Q3368" s="10">
        <v>29976.04</v>
      </c>
      <c r="R3368" s="11">
        <v>5</v>
      </c>
      <c r="S3368" s="10">
        <v>28477.24</v>
      </c>
      <c r="T3368" s="10">
        <v>4035.04</v>
      </c>
      <c r="U3368" s="7" t="s">
        <v>48</v>
      </c>
      <c r="V3368" s="7" t="s">
        <v>112</v>
      </c>
      <c r="W3368" s="9">
        <v>4</v>
      </c>
      <c r="X3368" s="7" t="s">
        <v>58</v>
      </c>
      <c r="Y3368" s="7" t="s">
        <v>16078</v>
      </c>
      <c r="Z3368" t="str">
        <f t="shared" si="416"/>
        <v>Crystal Murray</v>
      </c>
      <c r="AA3368" t="str">
        <f t="shared" si="417"/>
        <v>Delhi</v>
      </c>
      <c r="AB3368" t="str">
        <f t="shared" si="418"/>
        <v>New Delhi</v>
      </c>
      <c r="AC3368" t="str">
        <f t="shared" si="419"/>
        <v>Electronics</v>
      </c>
      <c r="AD3368" t="str">
        <f t="shared" si="420"/>
        <v>Galaxy S24</v>
      </c>
      <c r="AE3368" t="str">
        <f t="shared" si="421"/>
        <v>Samsung</v>
      </c>
      <c r="AF3368" t="str">
        <f t="shared" si="422"/>
        <v>New Delhi Hub</v>
      </c>
      <c r="AG3368" t="str">
        <f t="shared" si="423"/>
        <v>Breanna Rodgers</v>
      </c>
    </row>
    <row r="3369" spans="1:33" x14ac:dyDescent="0.35">
      <c r="A3369" t="s">
        <v>16079</v>
      </c>
      <c r="B3369" t="s">
        <v>16080</v>
      </c>
      <c r="C3369" s="7" t="s">
        <v>16081</v>
      </c>
      <c r="D3369" s="7" t="s">
        <v>54</v>
      </c>
      <c r="E3369" s="9">
        <v>34</v>
      </c>
      <c r="F3369" s="7" t="s">
        <v>29</v>
      </c>
      <c r="G3369" s="6">
        <v>45589</v>
      </c>
      <c r="H3369" s="6">
        <v>46054</v>
      </c>
      <c r="I3369" s="7" t="s">
        <v>30</v>
      </c>
      <c r="J3369" s="7" t="s">
        <v>31</v>
      </c>
      <c r="K3369" s="7" t="s">
        <v>93</v>
      </c>
      <c r="L3369" t="s">
        <v>16082</v>
      </c>
      <c r="M3369" s="7" t="s">
        <v>132</v>
      </c>
      <c r="N3369" s="7" t="s">
        <v>133</v>
      </c>
      <c r="O3369" s="9">
        <v>1</v>
      </c>
      <c r="P3369" s="10">
        <v>22848</v>
      </c>
      <c r="Q3369" s="10">
        <v>32721.31</v>
      </c>
      <c r="R3369" s="11">
        <v>10</v>
      </c>
      <c r="S3369" s="10">
        <v>29449.18</v>
      </c>
      <c r="T3369" s="10">
        <v>9873.31</v>
      </c>
      <c r="U3369" s="7" t="s">
        <v>48</v>
      </c>
      <c r="V3369" s="7" t="s">
        <v>154</v>
      </c>
      <c r="W3369" s="9">
        <v>3</v>
      </c>
      <c r="X3369" s="7" t="s">
        <v>38</v>
      </c>
      <c r="Y3369" s="7" t="s">
        <v>16083</v>
      </c>
      <c r="Z3369" t="str">
        <f t="shared" si="416"/>
        <v>Kristina Aguirre DDS</v>
      </c>
      <c r="AA3369" t="str">
        <f t="shared" si="417"/>
        <v>Maharashtra</v>
      </c>
      <c r="AB3369" t="str">
        <f t="shared" si="418"/>
        <v>Mumbai</v>
      </c>
      <c r="AC3369" t="str">
        <f t="shared" si="419"/>
        <v>Electronics</v>
      </c>
      <c r="AD3369" t="str">
        <f t="shared" si="420"/>
        <v>iPhone 15</v>
      </c>
      <c r="AE3369" t="str">
        <f t="shared" si="421"/>
        <v>Apple</v>
      </c>
      <c r="AF3369" t="str">
        <f t="shared" si="422"/>
        <v>Mumbai Hub</v>
      </c>
      <c r="AG3369" t="str">
        <f t="shared" si="423"/>
        <v>Jeffrey Thomas</v>
      </c>
    </row>
    <row r="3370" spans="1:33" x14ac:dyDescent="0.35">
      <c r="A3370" t="s">
        <v>16084</v>
      </c>
      <c r="B3370" t="s">
        <v>16085</v>
      </c>
      <c r="C3370" s="7" t="s">
        <v>16086</v>
      </c>
      <c r="D3370" s="7" t="s">
        <v>28</v>
      </c>
      <c r="E3370" s="9">
        <v>51</v>
      </c>
      <c r="F3370" s="7" t="s">
        <v>29</v>
      </c>
      <c r="G3370" s="6">
        <v>46027</v>
      </c>
      <c r="H3370" s="6">
        <v>45904</v>
      </c>
      <c r="I3370" s="7" t="s">
        <v>55</v>
      </c>
      <c r="J3370" s="7" t="s">
        <v>56</v>
      </c>
      <c r="K3370" s="7" t="s">
        <v>93</v>
      </c>
      <c r="L3370" t="s">
        <v>6040</v>
      </c>
      <c r="M3370" s="7" t="s">
        <v>119</v>
      </c>
      <c r="N3370" s="7" t="s">
        <v>120</v>
      </c>
      <c r="O3370" s="9">
        <v>1</v>
      </c>
      <c r="P3370" s="10">
        <v>10317</v>
      </c>
      <c r="Q3370" s="10">
        <v>12751.43</v>
      </c>
      <c r="R3370" s="11">
        <v>10</v>
      </c>
      <c r="S3370" s="10">
        <v>11476.29</v>
      </c>
      <c r="T3370" s="10">
        <v>2434.4299999999998</v>
      </c>
      <c r="U3370" s="7" t="s">
        <v>78</v>
      </c>
      <c r="V3370" s="7" t="s">
        <v>37</v>
      </c>
      <c r="W3370" s="9">
        <v>4</v>
      </c>
      <c r="X3370" s="7" t="s">
        <v>58</v>
      </c>
      <c r="Y3370" s="7" t="s">
        <v>16087</v>
      </c>
      <c r="Z3370" t="str">
        <f t="shared" si="416"/>
        <v>Stephanie Gonzales</v>
      </c>
      <c r="AA3370" t="str">
        <f t="shared" si="417"/>
        <v>Delhi</v>
      </c>
      <c r="AB3370" t="str">
        <f t="shared" si="418"/>
        <v>New Delhi</v>
      </c>
      <c r="AC3370" t="str">
        <f t="shared" si="419"/>
        <v>Electronics</v>
      </c>
      <c r="AD3370" t="str">
        <f t="shared" si="420"/>
        <v>Air Max Shoes</v>
      </c>
      <c r="AE3370" t="str">
        <f t="shared" si="421"/>
        <v>Nike</v>
      </c>
      <c r="AF3370" t="str">
        <f t="shared" si="422"/>
        <v>New Delhi Hub</v>
      </c>
      <c r="AG3370" t="str">
        <f t="shared" si="423"/>
        <v>Thomas Ruiz</v>
      </c>
    </row>
    <row r="3371" spans="1:33" x14ac:dyDescent="0.35">
      <c r="A3371" t="s">
        <v>16088</v>
      </c>
      <c r="B3371" t="s">
        <v>16089</v>
      </c>
      <c r="C3371" s="7" t="s">
        <v>16090</v>
      </c>
      <c r="D3371" s="7" t="s">
        <v>54</v>
      </c>
      <c r="E3371" s="9">
        <v>52</v>
      </c>
      <c r="F3371" s="7" t="s">
        <v>92</v>
      </c>
      <c r="G3371" s="6">
        <v>45481</v>
      </c>
      <c r="H3371" s="6">
        <v>45558</v>
      </c>
      <c r="I3371" s="7" t="s">
        <v>55</v>
      </c>
      <c r="J3371" s="7" t="s">
        <v>56</v>
      </c>
      <c r="K3371" s="7" t="s">
        <v>44</v>
      </c>
      <c r="L3371" t="s">
        <v>16091</v>
      </c>
      <c r="M3371" s="7" t="s">
        <v>46</v>
      </c>
      <c r="N3371" s="7" t="s">
        <v>47</v>
      </c>
      <c r="O3371" s="9">
        <v>2</v>
      </c>
      <c r="P3371" s="10">
        <v>1953</v>
      </c>
      <c r="Q3371" s="10">
        <v>2883.5</v>
      </c>
      <c r="R3371" s="11">
        <v>5</v>
      </c>
      <c r="S3371" s="10">
        <v>5478.65</v>
      </c>
      <c r="T3371" s="10">
        <v>1861</v>
      </c>
      <c r="U3371" s="7" t="s">
        <v>126</v>
      </c>
      <c r="V3371" s="7" t="s">
        <v>154</v>
      </c>
      <c r="W3371" s="9">
        <v>3</v>
      </c>
      <c r="X3371" s="7" t="s">
        <v>58</v>
      </c>
      <c r="Y3371" s="7" t="s">
        <v>16092</v>
      </c>
      <c r="Z3371" t="str">
        <f t="shared" si="416"/>
        <v>Sarah Jordan</v>
      </c>
      <c r="AA3371" t="str">
        <f t="shared" si="417"/>
        <v>Delhi</v>
      </c>
      <c r="AB3371" t="str">
        <f t="shared" si="418"/>
        <v>New Delhi</v>
      </c>
      <c r="AC3371" t="str">
        <f t="shared" si="419"/>
        <v>Grocery</v>
      </c>
      <c r="AD3371" t="str">
        <f t="shared" si="420"/>
        <v>Sunflower Oil</v>
      </c>
      <c r="AE3371" t="str">
        <f t="shared" si="421"/>
        <v>Fortune</v>
      </c>
      <c r="AF3371" t="str">
        <f t="shared" si="422"/>
        <v>New Delhi Hub</v>
      </c>
      <c r="AG3371" t="str">
        <f t="shared" si="423"/>
        <v>Andrew Potter</v>
      </c>
    </row>
    <row r="3372" spans="1:33" x14ac:dyDescent="0.35">
      <c r="A3372" t="s">
        <v>16093</v>
      </c>
      <c r="B3372" t="s">
        <v>16094</v>
      </c>
      <c r="C3372" s="7" t="s">
        <v>16095</v>
      </c>
      <c r="D3372" s="7" t="s">
        <v>28</v>
      </c>
      <c r="E3372" s="9">
        <v>19</v>
      </c>
      <c r="F3372" s="7" t="s">
        <v>92</v>
      </c>
      <c r="G3372" s="6">
        <v>46006</v>
      </c>
      <c r="H3372" s="6">
        <v>45879</v>
      </c>
      <c r="I3372" s="7" t="s">
        <v>55</v>
      </c>
      <c r="J3372" s="7" t="s">
        <v>56</v>
      </c>
      <c r="K3372" s="7" t="s">
        <v>117</v>
      </c>
      <c r="L3372" t="s">
        <v>601</v>
      </c>
      <c r="M3372" s="7" t="s">
        <v>119</v>
      </c>
      <c r="N3372" s="7" t="s">
        <v>120</v>
      </c>
      <c r="O3372" s="9">
        <v>3</v>
      </c>
      <c r="P3372" s="10">
        <v>7236</v>
      </c>
      <c r="Q3372" s="10">
        <v>8135.13</v>
      </c>
      <c r="R3372" s="11">
        <v>0</v>
      </c>
      <c r="S3372" s="10">
        <v>24405.39</v>
      </c>
      <c r="T3372" s="10">
        <v>2697.39</v>
      </c>
      <c r="U3372" s="7" t="s">
        <v>78</v>
      </c>
      <c r="V3372" s="7" t="s">
        <v>112</v>
      </c>
      <c r="W3372" s="9">
        <v>3</v>
      </c>
      <c r="X3372" s="7" t="s">
        <v>58</v>
      </c>
      <c r="Y3372" s="7" t="s">
        <v>2334</v>
      </c>
      <c r="Z3372" t="str">
        <f t="shared" si="416"/>
        <v>James Steele</v>
      </c>
      <c r="AA3372" t="str">
        <f t="shared" si="417"/>
        <v>Delhi</v>
      </c>
      <c r="AB3372" t="str">
        <f t="shared" si="418"/>
        <v>New Delhi</v>
      </c>
      <c r="AC3372" t="str">
        <f t="shared" si="419"/>
        <v>Fashion</v>
      </c>
      <c r="AD3372" t="str">
        <f t="shared" si="420"/>
        <v>Air Max Shoes</v>
      </c>
      <c r="AE3372" t="str">
        <f t="shared" si="421"/>
        <v>Nike</v>
      </c>
      <c r="AF3372" t="str">
        <f t="shared" si="422"/>
        <v>New Delhi Hub</v>
      </c>
      <c r="AG3372" t="str">
        <f t="shared" si="423"/>
        <v>Sarah Smith</v>
      </c>
    </row>
    <row r="3373" spans="1:33" x14ac:dyDescent="0.35">
      <c r="A3373" t="s">
        <v>16096</v>
      </c>
      <c r="B3373" t="s">
        <v>16097</v>
      </c>
      <c r="C3373" s="7" t="s">
        <v>16098</v>
      </c>
      <c r="D3373" s="7" t="s">
        <v>54</v>
      </c>
      <c r="E3373" s="9">
        <v>24</v>
      </c>
      <c r="F3373" s="7" t="s">
        <v>29</v>
      </c>
      <c r="G3373" s="6">
        <v>45891</v>
      </c>
      <c r="H3373" s="6">
        <v>46113</v>
      </c>
      <c r="I3373" s="7" t="s">
        <v>75</v>
      </c>
      <c r="J3373" s="7" t="s">
        <v>76</v>
      </c>
      <c r="K3373" s="7" t="s">
        <v>44</v>
      </c>
      <c r="L3373" t="s">
        <v>16099</v>
      </c>
      <c r="M3373" s="7" t="s">
        <v>46</v>
      </c>
      <c r="N3373" s="7" t="s">
        <v>47</v>
      </c>
      <c r="O3373" s="9">
        <v>2</v>
      </c>
      <c r="P3373" s="10">
        <v>21996</v>
      </c>
      <c r="Q3373" s="10">
        <v>27392.67</v>
      </c>
      <c r="R3373" s="11">
        <v>5</v>
      </c>
      <c r="S3373" s="10">
        <v>52046.07</v>
      </c>
      <c r="T3373" s="10">
        <v>10793.34</v>
      </c>
      <c r="U3373" s="7" t="s">
        <v>78</v>
      </c>
      <c r="V3373" s="7" t="s">
        <v>37</v>
      </c>
      <c r="W3373" s="9">
        <v>4</v>
      </c>
      <c r="X3373" s="7" t="s">
        <v>79</v>
      </c>
      <c r="Y3373" s="7" t="s">
        <v>16100</v>
      </c>
      <c r="Z3373" t="str">
        <f t="shared" si="416"/>
        <v>Patrick Graves</v>
      </c>
      <c r="AA3373" t="str">
        <f t="shared" si="417"/>
        <v>Karnataka</v>
      </c>
      <c r="AB3373" t="str">
        <f t="shared" si="418"/>
        <v>Bengaluru</v>
      </c>
      <c r="AC3373" t="str">
        <f t="shared" si="419"/>
        <v>Grocery</v>
      </c>
      <c r="AD3373" t="str">
        <f t="shared" si="420"/>
        <v>Sunflower Oil</v>
      </c>
      <c r="AE3373" t="str">
        <f t="shared" si="421"/>
        <v>Fortune</v>
      </c>
      <c r="AF3373" t="str">
        <f t="shared" si="422"/>
        <v>Bengaluru Hub</v>
      </c>
      <c r="AG3373" t="str">
        <f t="shared" si="423"/>
        <v>Mrs. Leah Mcmahon</v>
      </c>
    </row>
    <row r="3374" spans="1:33" x14ac:dyDescent="0.35">
      <c r="A3374" t="s">
        <v>16101</v>
      </c>
      <c r="B3374" t="s">
        <v>16102</v>
      </c>
      <c r="C3374" s="7" t="s">
        <v>16103</v>
      </c>
      <c r="D3374" s="7" t="s">
        <v>28</v>
      </c>
      <c r="E3374" s="9">
        <v>44</v>
      </c>
      <c r="F3374" s="7" t="s">
        <v>92</v>
      </c>
      <c r="G3374" s="6">
        <v>45982</v>
      </c>
      <c r="H3374" s="6">
        <v>45922</v>
      </c>
      <c r="I3374" s="7" t="s">
        <v>63</v>
      </c>
      <c r="J3374" s="7" t="s">
        <v>64</v>
      </c>
      <c r="K3374" s="7" t="s">
        <v>44</v>
      </c>
      <c r="L3374" t="s">
        <v>16104</v>
      </c>
      <c r="M3374" s="7" t="s">
        <v>46</v>
      </c>
      <c r="N3374" s="7" t="s">
        <v>47</v>
      </c>
      <c r="O3374" s="9">
        <v>1</v>
      </c>
      <c r="P3374" s="10">
        <v>17012</v>
      </c>
      <c r="Q3374" s="10">
        <v>21051.02</v>
      </c>
      <c r="R3374" s="11">
        <v>0</v>
      </c>
      <c r="S3374" s="10">
        <v>21051.02</v>
      </c>
      <c r="T3374" s="10">
        <v>4039.02</v>
      </c>
      <c r="U3374" s="7" t="s">
        <v>78</v>
      </c>
      <c r="V3374" s="7" t="s">
        <v>112</v>
      </c>
      <c r="W3374" s="9">
        <v>3</v>
      </c>
      <c r="X3374" s="7" t="s">
        <v>70</v>
      </c>
      <c r="Y3374" s="7" t="s">
        <v>16105</v>
      </c>
      <c r="Z3374" t="str">
        <f t="shared" si="416"/>
        <v>Gary Watson</v>
      </c>
      <c r="AA3374" t="str">
        <f t="shared" si="417"/>
        <v>Telangana</v>
      </c>
      <c r="AB3374" t="str">
        <f t="shared" si="418"/>
        <v>Hyderabad</v>
      </c>
      <c r="AC3374" t="str">
        <f t="shared" si="419"/>
        <v>Grocery</v>
      </c>
      <c r="AD3374" t="str">
        <f t="shared" si="420"/>
        <v>Sunflower Oil</v>
      </c>
      <c r="AE3374" t="str">
        <f t="shared" si="421"/>
        <v>Fortune</v>
      </c>
      <c r="AF3374" t="str">
        <f t="shared" si="422"/>
        <v>Hyderabad Hub</v>
      </c>
      <c r="AG3374" t="str">
        <f t="shared" si="423"/>
        <v>Jonathan Hinton</v>
      </c>
    </row>
    <row r="3375" spans="1:33" x14ac:dyDescent="0.35">
      <c r="A3375" t="s">
        <v>16106</v>
      </c>
      <c r="B3375" t="s">
        <v>16107</v>
      </c>
      <c r="C3375" s="7" t="s">
        <v>16108</v>
      </c>
      <c r="D3375" s="7" t="s">
        <v>28</v>
      </c>
      <c r="E3375" s="9">
        <v>43</v>
      </c>
      <c r="F3375" s="7" t="s">
        <v>29</v>
      </c>
      <c r="G3375" s="6">
        <v>45471</v>
      </c>
      <c r="H3375" s="6">
        <v>45672</v>
      </c>
      <c r="I3375" s="7" t="s">
        <v>63</v>
      </c>
      <c r="J3375" s="7" t="s">
        <v>64</v>
      </c>
      <c r="K3375" s="7" t="s">
        <v>44</v>
      </c>
      <c r="L3375" t="s">
        <v>366</v>
      </c>
      <c r="M3375" s="7" t="s">
        <v>46</v>
      </c>
      <c r="N3375" s="7" t="s">
        <v>47</v>
      </c>
      <c r="O3375" s="9">
        <v>4</v>
      </c>
      <c r="P3375" s="10">
        <v>7683</v>
      </c>
      <c r="Q3375" s="10">
        <v>10960.92</v>
      </c>
      <c r="R3375" s="11">
        <v>10</v>
      </c>
      <c r="S3375" s="10">
        <v>39459.31</v>
      </c>
      <c r="T3375" s="10">
        <v>13111.68</v>
      </c>
      <c r="U3375" s="7" t="s">
        <v>126</v>
      </c>
      <c r="V3375" s="7" t="s">
        <v>37</v>
      </c>
      <c r="W3375" s="9">
        <v>5</v>
      </c>
      <c r="X3375" s="7" t="s">
        <v>70</v>
      </c>
      <c r="Y3375" s="7" t="s">
        <v>16109</v>
      </c>
      <c r="Z3375" t="str">
        <f t="shared" si="416"/>
        <v>Ian Lawrence</v>
      </c>
      <c r="AA3375" t="str">
        <f t="shared" si="417"/>
        <v>Telangana</v>
      </c>
      <c r="AB3375" t="str">
        <f t="shared" si="418"/>
        <v>Hyderabad</v>
      </c>
      <c r="AC3375" t="str">
        <f t="shared" si="419"/>
        <v>Grocery</v>
      </c>
      <c r="AD3375" t="str">
        <f t="shared" si="420"/>
        <v>Sunflower Oil</v>
      </c>
      <c r="AE3375" t="str">
        <f t="shared" si="421"/>
        <v>Fortune</v>
      </c>
      <c r="AF3375" t="str">
        <f t="shared" si="422"/>
        <v>Hyderabad Hub</v>
      </c>
      <c r="AG3375" t="str">
        <f t="shared" si="423"/>
        <v>Roger Wood</v>
      </c>
    </row>
    <row r="3376" spans="1:33" x14ac:dyDescent="0.35">
      <c r="A3376" t="s">
        <v>16110</v>
      </c>
      <c r="B3376" t="s">
        <v>16111</v>
      </c>
      <c r="C3376" s="7" t="s">
        <v>16112</v>
      </c>
      <c r="D3376" s="7" t="s">
        <v>28</v>
      </c>
      <c r="E3376" s="9">
        <v>44</v>
      </c>
      <c r="F3376" s="7" t="s">
        <v>29</v>
      </c>
      <c r="G3376" s="6">
        <v>45880</v>
      </c>
      <c r="H3376" s="6">
        <v>45711</v>
      </c>
      <c r="I3376" s="7" t="s">
        <v>75</v>
      </c>
      <c r="J3376" s="7" t="s">
        <v>76</v>
      </c>
      <c r="K3376" s="7" t="s">
        <v>117</v>
      </c>
      <c r="L3376" t="s">
        <v>4306</v>
      </c>
      <c r="M3376" s="7" t="s">
        <v>119</v>
      </c>
      <c r="N3376" s="7" t="s">
        <v>120</v>
      </c>
      <c r="O3376" s="9">
        <v>4</v>
      </c>
      <c r="P3376" s="10">
        <v>12794</v>
      </c>
      <c r="Q3376" s="10">
        <v>18841.169999999998</v>
      </c>
      <c r="R3376" s="11">
        <v>0</v>
      </c>
      <c r="S3376" s="10">
        <v>75364.679999999993</v>
      </c>
      <c r="T3376" s="10">
        <v>24188.68</v>
      </c>
      <c r="U3376" s="7" t="s">
        <v>48</v>
      </c>
      <c r="V3376" s="7" t="s">
        <v>154</v>
      </c>
      <c r="W3376" s="9">
        <v>2</v>
      </c>
      <c r="X3376" s="7" t="s">
        <v>79</v>
      </c>
      <c r="Y3376" s="7" t="s">
        <v>16113</v>
      </c>
      <c r="Z3376" t="str">
        <f t="shared" si="416"/>
        <v>Debra Soto</v>
      </c>
      <c r="AA3376" t="str">
        <f t="shared" si="417"/>
        <v>Karnataka</v>
      </c>
      <c r="AB3376" t="str">
        <f t="shared" si="418"/>
        <v>Bengaluru</v>
      </c>
      <c r="AC3376" t="str">
        <f t="shared" si="419"/>
        <v>Fashion</v>
      </c>
      <c r="AD3376" t="str">
        <f t="shared" si="420"/>
        <v>Air Max Shoes</v>
      </c>
      <c r="AE3376" t="str">
        <f t="shared" si="421"/>
        <v>Nike</v>
      </c>
      <c r="AF3376" t="str">
        <f t="shared" si="422"/>
        <v>Bengaluru Hub</v>
      </c>
      <c r="AG3376" t="str">
        <f t="shared" si="423"/>
        <v>Jacob Hansen</v>
      </c>
    </row>
    <row r="3377" spans="1:33" x14ac:dyDescent="0.35">
      <c r="A3377" t="s">
        <v>16114</v>
      </c>
      <c r="B3377" t="s">
        <v>16115</v>
      </c>
      <c r="C3377" s="7" t="s">
        <v>16116</v>
      </c>
      <c r="D3377" s="7" t="s">
        <v>28</v>
      </c>
      <c r="E3377" s="9">
        <v>40</v>
      </c>
      <c r="F3377" s="7" t="s">
        <v>29</v>
      </c>
      <c r="G3377" s="6">
        <v>45606</v>
      </c>
      <c r="H3377" s="6">
        <v>45576</v>
      </c>
      <c r="I3377" s="7" t="s">
        <v>84</v>
      </c>
      <c r="J3377" s="7" t="s">
        <v>85</v>
      </c>
      <c r="K3377" s="7" t="s">
        <v>93</v>
      </c>
      <c r="L3377" t="s">
        <v>16117</v>
      </c>
      <c r="M3377" s="7" t="s">
        <v>132</v>
      </c>
      <c r="N3377" s="7" t="s">
        <v>133</v>
      </c>
      <c r="O3377" s="9">
        <v>3</v>
      </c>
      <c r="P3377" s="10">
        <v>1167</v>
      </c>
      <c r="Q3377" s="10">
        <v>1457.46</v>
      </c>
      <c r="R3377" s="11">
        <v>20</v>
      </c>
      <c r="S3377" s="10">
        <v>3497.9</v>
      </c>
      <c r="T3377" s="10">
        <v>871.38</v>
      </c>
      <c r="U3377" s="7" t="s">
        <v>36</v>
      </c>
      <c r="V3377" s="7" t="s">
        <v>69</v>
      </c>
      <c r="W3377" s="9">
        <v>3</v>
      </c>
      <c r="X3377" s="7" t="s">
        <v>87</v>
      </c>
      <c r="Y3377" s="7" t="s">
        <v>16118</v>
      </c>
      <c r="Z3377" t="str">
        <f t="shared" si="416"/>
        <v>Misty Lee</v>
      </c>
      <c r="AA3377" t="str">
        <f t="shared" si="417"/>
        <v>Tamil Nadu</v>
      </c>
      <c r="AB3377" t="str">
        <f t="shared" si="418"/>
        <v>Chennai</v>
      </c>
      <c r="AC3377" t="str">
        <f t="shared" si="419"/>
        <v>Electronics</v>
      </c>
      <c r="AD3377" t="str">
        <f t="shared" si="420"/>
        <v>iPhone 15</v>
      </c>
      <c r="AE3377" t="str">
        <f t="shared" si="421"/>
        <v>Apple</v>
      </c>
      <c r="AF3377" t="str">
        <f t="shared" si="422"/>
        <v>Chennai Hub</v>
      </c>
      <c r="AG3377" t="str">
        <f t="shared" si="423"/>
        <v>Joseph Young</v>
      </c>
    </row>
    <row r="3378" spans="1:33" x14ac:dyDescent="0.35">
      <c r="A3378" t="s">
        <v>16119</v>
      </c>
      <c r="B3378" t="s">
        <v>16120</v>
      </c>
      <c r="C3378" s="7" t="s">
        <v>16121</v>
      </c>
      <c r="D3378" s="7" t="s">
        <v>28</v>
      </c>
      <c r="E3378" s="9">
        <v>50</v>
      </c>
      <c r="F3378" s="7" t="s">
        <v>29</v>
      </c>
      <c r="G3378" s="6">
        <v>46098</v>
      </c>
      <c r="H3378" s="6">
        <v>45819</v>
      </c>
      <c r="I3378" s="7" t="s">
        <v>30</v>
      </c>
      <c r="J3378" s="7" t="s">
        <v>31</v>
      </c>
      <c r="K3378" s="7" t="s">
        <v>44</v>
      </c>
      <c r="L3378" t="s">
        <v>13621</v>
      </c>
      <c r="M3378" s="7" t="s">
        <v>46</v>
      </c>
      <c r="N3378" s="7" t="s">
        <v>47</v>
      </c>
      <c r="O3378" s="9">
        <v>1</v>
      </c>
      <c r="P3378" s="10">
        <v>15141</v>
      </c>
      <c r="Q3378" s="10">
        <v>17734.02</v>
      </c>
      <c r="R3378" s="11">
        <v>20</v>
      </c>
      <c r="S3378" s="10">
        <v>14187.22</v>
      </c>
      <c r="T3378" s="10">
        <v>2593.02</v>
      </c>
      <c r="U3378" s="7" t="s">
        <v>36</v>
      </c>
      <c r="V3378" s="7" t="s">
        <v>154</v>
      </c>
      <c r="W3378" s="9">
        <v>3</v>
      </c>
      <c r="X3378" s="7" t="s">
        <v>38</v>
      </c>
      <c r="Y3378" s="7" t="s">
        <v>16122</v>
      </c>
      <c r="Z3378" t="str">
        <f t="shared" si="416"/>
        <v>Luke Edwards</v>
      </c>
      <c r="AA3378" t="str">
        <f t="shared" si="417"/>
        <v>Maharashtra</v>
      </c>
      <c r="AB3378" t="str">
        <f t="shared" si="418"/>
        <v>Mumbai</v>
      </c>
      <c r="AC3378" t="str">
        <f t="shared" si="419"/>
        <v>Grocery</v>
      </c>
      <c r="AD3378" t="str">
        <f t="shared" si="420"/>
        <v>Sunflower Oil</v>
      </c>
      <c r="AE3378" t="str">
        <f t="shared" si="421"/>
        <v>Fortune</v>
      </c>
      <c r="AF3378" t="str">
        <f t="shared" si="422"/>
        <v>Mumbai Hub</v>
      </c>
      <c r="AG3378" t="str">
        <f t="shared" si="423"/>
        <v>Brad Ford</v>
      </c>
    </row>
    <row r="3379" spans="1:33" x14ac:dyDescent="0.35">
      <c r="A3379" t="s">
        <v>16123</v>
      </c>
      <c r="B3379" t="s">
        <v>16124</v>
      </c>
      <c r="C3379" s="7" t="s">
        <v>16125</v>
      </c>
      <c r="D3379" s="7" t="s">
        <v>28</v>
      </c>
      <c r="E3379" s="9">
        <v>28</v>
      </c>
      <c r="F3379" s="7" t="s">
        <v>29</v>
      </c>
      <c r="G3379" s="6">
        <v>45908</v>
      </c>
      <c r="H3379" s="6">
        <v>45947</v>
      </c>
      <c r="I3379" s="7" t="s">
        <v>63</v>
      </c>
      <c r="J3379" s="7" t="s">
        <v>64</v>
      </c>
      <c r="K3379" s="7" t="s">
        <v>32</v>
      </c>
      <c r="L3379" t="s">
        <v>16126</v>
      </c>
      <c r="M3379" s="7" t="s">
        <v>34</v>
      </c>
      <c r="N3379" s="7" t="s">
        <v>35</v>
      </c>
      <c r="O3379" s="9">
        <v>2</v>
      </c>
      <c r="P3379" s="10">
        <v>12129</v>
      </c>
      <c r="Q3379" s="10">
        <v>14689.88</v>
      </c>
      <c r="R3379" s="11">
        <v>10</v>
      </c>
      <c r="S3379" s="10">
        <v>26441.78</v>
      </c>
      <c r="T3379" s="10">
        <v>5121.76</v>
      </c>
      <c r="U3379" s="7" t="s">
        <v>78</v>
      </c>
      <c r="V3379" s="7" t="s">
        <v>37</v>
      </c>
      <c r="W3379" s="9">
        <v>3</v>
      </c>
      <c r="X3379" s="7" t="s">
        <v>70</v>
      </c>
      <c r="Y3379" s="7" t="s">
        <v>16127</v>
      </c>
      <c r="Z3379" t="str">
        <f t="shared" si="416"/>
        <v>Stacey Mcgee</v>
      </c>
      <c r="AA3379" t="str">
        <f t="shared" si="417"/>
        <v>Telangana</v>
      </c>
      <c r="AB3379" t="str">
        <f t="shared" si="418"/>
        <v>Hyderabad</v>
      </c>
      <c r="AC3379" t="str">
        <f t="shared" si="419"/>
        <v>Home</v>
      </c>
      <c r="AD3379" t="str">
        <f t="shared" si="420"/>
        <v>Pressure Cooker</v>
      </c>
      <c r="AE3379" t="str">
        <f t="shared" si="421"/>
        <v>Prestige</v>
      </c>
      <c r="AF3379" t="str">
        <f t="shared" si="422"/>
        <v>Hyderabad Hub</v>
      </c>
      <c r="AG3379" t="str">
        <f t="shared" si="423"/>
        <v>Ricardo Young</v>
      </c>
    </row>
    <row r="3380" spans="1:33" x14ac:dyDescent="0.35">
      <c r="A3380" t="s">
        <v>16128</v>
      </c>
      <c r="B3380" t="s">
        <v>16129</v>
      </c>
      <c r="C3380" s="7" t="s">
        <v>16130</v>
      </c>
      <c r="D3380" s="7" t="s">
        <v>28</v>
      </c>
      <c r="E3380" s="9">
        <v>20</v>
      </c>
      <c r="F3380" s="7" t="s">
        <v>29</v>
      </c>
      <c r="G3380" s="6">
        <v>46188</v>
      </c>
      <c r="H3380" s="6">
        <v>45850</v>
      </c>
      <c r="I3380" s="7" t="s">
        <v>84</v>
      </c>
      <c r="J3380" s="7" t="s">
        <v>85</v>
      </c>
      <c r="K3380" s="7" t="s">
        <v>65</v>
      </c>
      <c r="L3380" t="s">
        <v>16131</v>
      </c>
      <c r="M3380" s="7" t="s">
        <v>67</v>
      </c>
      <c r="N3380" s="7" t="s">
        <v>68</v>
      </c>
      <c r="O3380" s="9">
        <v>4</v>
      </c>
      <c r="P3380" s="10">
        <v>12422</v>
      </c>
      <c r="Q3380" s="10">
        <v>16279.21</v>
      </c>
      <c r="R3380" s="11">
        <v>0</v>
      </c>
      <c r="S3380" s="10">
        <v>65116.84</v>
      </c>
      <c r="T3380" s="10">
        <v>15428.84</v>
      </c>
      <c r="U3380" s="7" t="s">
        <v>78</v>
      </c>
      <c r="V3380" s="7" t="s">
        <v>37</v>
      </c>
      <c r="W3380" s="9">
        <v>4</v>
      </c>
      <c r="X3380" s="7" t="s">
        <v>87</v>
      </c>
      <c r="Y3380" s="7" t="s">
        <v>16132</v>
      </c>
      <c r="Z3380" t="str">
        <f t="shared" si="416"/>
        <v>Chris Maxwell</v>
      </c>
      <c r="AA3380" t="str">
        <f t="shared" si="417"/>
        <v>Tamil Nadu</v>
      </c>
      <c r="AB3380" t="str">
        <f t="shared" si="418"/>
        <v>Chennai</v>
      </c>
      <c r="AC3380" t="str">
        <f t="shared" si="419"/>
        <v>Beauty</v>
      </c>
      <c r="AD3380" t="str">
        <f t="shared" si="420"/>
        <v>Face Wash</v>
      </c>
      <c r="AE3380" t="str">
        <f t="shared" si="421"/>
        <v>Loreal</v>
      </c>
      <c r="AF3380" t="str">
        <f t="shared" si="422"/>
        <v>Chennai Hub</v>
      </c>
      <c r="AG3380" t="str">
        <f t="shared" si="423"/>
        <v>Jennifer Watson</v>
      </c>
    </row>
    <row r="3381" spans="1:33" x14ac:dyDescent="0.35">
      <c r="A3381" t="s">
        <v>16133</v>
      </c>
      <c r="B3381" t="s">
        <v>16134</v>
      </c>
      <c r="C3381" s="7" t="s">
        <v>16135</v>
      </c>
      <c r="D3381" s="7" t="s">
        <v>28</v>
      </c>
      <c r="E3381" s="9">
        <v>33</v>
      </c>
      <c r="F3381" s="7" t="s">
        <v>92</v>
      </c>
      <c r="G3381" s="6">
        <v>45958</v>
      </c>
      <c r="H3381" s="6">
        <v>45882</v>
      </c>
      <c r="I3381" s="7" t="s">
        <v>84</v>
      </c>
      <c r="J3381" s="7" t="s">
        <v>85</v>
      </c>
      <c r="K3381" s="7" t="s">
        <v>65</v>
      </c>
      <c r="L3381" t="s">
        <v>7988</v>
      </c>
      <c r="M3381" s="7" t="s">
        <v>67</v>
      </c>
      <c r="N3381" s="7" t="s">
        <v>68</v>
      </c>
      <c r="O3381" s="9">
        <v>1</v>
      </c>
      <c r="P3381" s="10">
        <v>27584</v>
      </c>
      <c r="Q3381" s="10">
        <v>39490.910000000003</v>
      </c>
      <c r="R3381" s="11">
        <v>20</v>
      </c>
      <c r="S3381" s="10">
        <v>31592.73</v>
      </c>
      <c r="T3381" s="10">
        <v>11906.91</v>
      </c>
      <c r="U3381" s="7" t="s">
        <v>36</v>
      </c>
      <c r="V3381" s="7" t="s">
        <v>112</v>
      </c>
      <c r="W3381" s="9">
        <v>2</v>
      </c>
      <c r="X3381" s="7" t="s">
        <v>87</v>
      </c>
      <c r="Y3381" s="7" t="s">
        <v>16136</v>
      </c>
      <c r="Z3381" t="str">
        <f t="shared" si="416"/>
        <v>Anthony Yates</v>
      </c>
      <c r="AA3381" t="str">
        <f t="shared" si="417"/>
        <v>Tamil Nadu</v>
      </c>
      <c r="AB3381" t="str">
        <f t="shared" si="418"/>
        <v>Chennai</v>
      </c>
      <c r="AC3381" t="str">
        <f t="shared" si="419"/>
        <v>Beauty</v>
      </c>
      <c r="AD3381" t="str">
        <f t="shared" si="420"/>
        <v>Face Wash</v>
      </c>
      <c r="AE3381" t="str">
        <f t="shared" si="421"/>
        <v>Loreal</v>
      </c>
      <c r="AF3381" t="str">
        <f t="shared" si="422"/>
        <v>Chennai Hub</v>
      </c>
      <c r="AG3381" t="str">
        <f t="shared" si="423"/>
        <v>Shelly Tran</v>
      </c>
    </row>
    <row r="3382" spans="1:33" x14ac:dyDescent="0.35">
      <c r="A3382" t="s">
        <v>16137</v>
      </c>
      <c r="B3382" t="s">
        <v>16138</v>
      </c>
      <c r="C3382" s="7" t="s">
        <v>16139</v>
      </c>
      <c r="D3382" s="7" t="s">
        <v>54</v>
      </c>
      <c r="E3382" s="9">
        <v>21</v>
      </c>
      <c r="F3382" s="7" t="s">
        <v>29</v>
      </c>
      <c r="G3382" s="6">
        <v>45966</v>
      </c>
      <c r="H3382" s="6">
        <v>46100</v>
      </c>
      <c r="I3382" s="7" t="s">
        <v>75</v>
      </c>
      <c r="J3382" s="7" t="s">
        <v>76</v>
      </c>
      <c r="K3382" s="7" t="s">
        <v>117</v>
      </c>
      <c r="L3382" t="s">
        <v>16140</v>
      </c>
      <c r="M3382" s="7" t="s">
        <v>119</v>
      </c>
      <c r="N3382" s="7" t="s">
        <v>120</v>
      </c>
      <c r="O3382" s="9">
        <v>3</v>
      </c>
      <c r="P3382" s="10">
        <v>16016</v>
      </c>
      <c r="Q3382" s="10">
        <v>21188.17</v>
      </c>
      <c r="R3382" s="11">
        <v>0</v>
      </c>
      <c r="S3382" s="10">
        <v>63564.51</v>
      </c>
      <c r="T3382" s="10">
        <v>15516.51</v>
      </c>
      <c r="U3382" s="7" t="s">
        <v>78</v>
      </c>
      <c r="V3382" s="7" t="s">
        <v>112</v>
      </c>
      <c r="W3382" s="9">
        <v>4</v>
      </c>
      <c r="X3382" s="7" t="s">
        <v>79</v>
      </c>
      <c r="Y3382" s="7" t="s">
        <v>16141</v>
      </c>
      <c r="Z3382" t="str">
        <f t="shared" si="416"/>
        <v>John Miller</v>
      </c>
      <c r="AA3382" t="str">
        <f t="shared" si="417"/>
        <v>Karnataka</v>
      </c>
      <c r="AB3382" t="str">
        <f t="shared" si="418"/>
        <v>Bengaluru</v>
      </c>
      <c r="AC3382" t="str">
        <f t="shared" si="419"/>
        <v>Fashion</v>
      </c>
      <c r="AD3382" t="str">
        <f t="shared" si="420"/>
        <v>Air Max Shoes</v>
      </c>
      <c r="AE3382" t="str">
        <f t="shared" si="421"/>
        <v>Nike</v>
      </c>
      <c r="AF3382" t="str">
        <f t="shared" si="422"/>
        <v>Bengaluru Hub</v>
      </c>
      <c r="AG3382" t="str">
        <f t="shared" si="423"/>
        <v>Stephen Beltran</v>
      </c>
    </row>
    <row r="3383" spans="1:33" x14ac:dyDescent="0.35">
      <c r="A3383" t="s">
        <v>16142</v>
      </c>
      <c r="B3383" t="s">
        <v>16143</v>
      </c>
      <c r="C3383" s="7" t="s">
        <v>16144</v>
      </c>
      <c r="D3383" s="7" t="s">
        <v>28</v>
      </c>
      <c r="E3383" s="9">
        <v>39</v>
      </c>
      <c r="F3383" s="7" t="s">
        <v>29</v>
      </c>
      <c r="G3383" s="6">
        <v>45604</v>
      </c>
      <c r="H3383" s="6">
        <v>45936</v>
      </c>
      <c r="I3383" s="7" t="s">
        <v>55</v>
      </c>
      <c r="J3383" s="7" t="s">
        <v>56</v>
      </c>
      <c r="K3383" s="7" t="s">
        <v>65</v>
      </c>
      <c r="L3383" t="s">
        <v>16145</v>
      </c>
      <c r="M3383" s="7" t="s">
        <v>67</v>
      </c>
      <c r="N3383" s="7" t="s">
        <v>68</v>
      </c>
      <c r="O3383" s="9">
        <v>1</v>
      </c>
      <c r="P3383" s="10">
        <v>13403</v>
      </c>
      <c r="Q3383" s="10">
        <v>18125.810000000001</v>
      </c>
      <c r="R3383" s="11">
        <v>15</v>
      </c>
      <c r="S3383" s="10">
        <v>15406.94</v>
      </c>
      <c r="T3383" s="10">
        <v>4722.8100000000004</v>
      </c>
      <c r="U3383" s="7" t="s">
        <v>78</v>
      </c>
      <c r="V3383" s="7" t="s">
        <v>37</v>
      </c>
      <c r="W3383" s="9">
        <v>4</v>
      </c>
      <c r="X3383" s="7" t="s">
        <v>58</v>
      </c>
      <c r="Y3383" s="7" t="s">
        <v>16146</v>
      </c>
      <c r="Z3383" t="str">
        <f t="shared" si="416"/>
        <v>Mark Mays</v>
      </c>
      <c r="AA3383" t="str">
        <f t="shared" si="417"/>
        <v>Delhi</v>
      </c>
      <c r="AB3383" t="str">
        <f t="shared" si="418"/>
        <v>New Delhi</v>
      </c>
      <c r="AC3383" t="str">
        <f t="shared" si="419"/>
        <v>Beauty</v>
      </c>
      <c r="AD3383" t="str">
        <f t="shared" si="420"/>
        <v>Face Wash</v>
      </c>
      <c r="AE3383" t="str">
        <f t="shared" si="421"/>
        <v>Loreal</v>
      </c>
      <c r="AF3383" t="str">
        <f t="shared" si="422"/>
        <v>New Delhi Hub</v>
      </c>
      <c r="AG3383" t="str">
        <f t="shared" si="423"/>
        <v>Christopher Watkins</v>
      </c>
    </row>
    <row r="3384" spans="1:33" x14ac:dyDescent="0.35">
      <c r="A3384" t="s">
        <v>16147</v>
      </c>
      <c r="B3384" t="s">
        <v>16148</v>
      </c>
      <c r="C3384" s="7" t="s">
        <v>16149</v>
      </c>
      <c r="D3384" s="7" t="s">
        <v>28</v>
      </c>
      <c r="E3384" s="9">
        <v>37</v>
      </c>
      <c r="F3384" s="7" t="s">
        <v>29</v>
      </c>
      <c r="G3384" s="6">
        <v>45741</v>
      </c>
      <c r="H3384" s="6">
        <v>45560</v>
      </c>
      <c r="I3384" s="7" t="s">
        <v>63</v>
      </c>
      <c r="J3384" s="7" t="s">
        <v>64</v>
      </c>
      <c r="K3384" s="7" t="s">
        <v>93</v>
      </c>
      <c r="L3384" t="s">
        <v>16150</v>
      </c>
      <c r="M3384" s="7" t="s">
        <v>95</v>
      </c>
      <c r="N3384" s="7" t="s">
        <v>96</v>
      </c>
      <c r="O3384" s="9">
        <v>5</v>
      </c>
      <c r="P3384" s="10">
        <v>15195</v>
      </c>
      <c r="Q3384" s="10">
        <v>20640.330000000002</v>
      </c>
      <c r="R3384" s="11">
        <v>20</v>
      </c>
      <c r="S3384" s="10">
        <v>82561.320000000007</v>
      </c>
      <c r="T3384" s="10">
        <v>27226.65</v>
      </c>
      <c r="U3384" s="7" t="s">
        <v>78</v>
      </c>
      <c r="V3384" s="7" t="s">
        <v>154</v>
      </c>
      <c r="W3384" s="9">
        <v>1</v>
      </c>
      <c r="X3384" s="7" t="s">
        <v>70</v>
      </c>
      <c r="Y3384" s="7" t="s">
        <v>9583</v>
      </c>
      <c r="Z3384" t="str">
        <f t="shared" si="416"/>
        <v>Katelyn Sanchez</v>
      </c>
      <c r="AA3384" t="str">
        <f t="shared" si="417"/>
        <v>Telangana</v>
      </c>
      <c r="AB3384" t="str">
        <f t="shared" si="418"/>
        <v>Hyderabad</v>
      </c>
      <c r="AC3384" t="str">
        <f t="shared" si="419"/>
        <v>Electronics</v>
      </c>
      <c r="AD3384" t="str">
        <f t="shared" si="420"/>
        <v>Galaxy S24</v>
      </c>
      <c r="AE3384" t="str">
        <f t="shared" si="421"/>
        <v>Samsung</v>
      </c>
      <c r="AF3384" t="str">
        <f t="shared" si="422"/>
        <v>Hyderabad Hub</v>
      </c>
      <c r="AG3384" t="str">
        <f t="shared" si="423"/>
        <v>Steven Johnson</v>
      </c>
    </row>
    <row r="3385" spans="1:33" x14ac:dyDescent="0.35">
      <c r="A3385" t="s">
        <v>16151</v>
      </c>
      <c r="B3385" t="s">
        <v>16152</v>
      </c>
      <c r="C3385" s="7" t="s">
        <v>16153</v>
      </c>
      <c r="D3385" s="7" t="s">
        <v>28</v>
      </c>
      <c r="E3385" s="9">
        <v>42</v>
      </c>
      <c r="F3385" s="7" t="s">
        <v>92</v>
      </c>
      <c r="G3385" s="6">
        <v>45933</v>
      </c>
      <c r="H3385" s="6">
        <v>45543</v>
      </c>
      <c r="I3385" s="7" t="s">
        <v>30</v>
      </c>
      <c r="J3385" s="7" t="s">
        <v>31</v>
      </c>
      <c r="K3385" s="7" t="s">
        <v>32</v>
      </c>
      <c r="L3385" t="s">
        <v>15474</v>
      </c>
      <c r="M3385" s="7" t="s">
        <v>34</v>
      </c>
      <c r="N3385" s="7" t="s">
        <v>35</v>
      </c>
      <c r="O3385" s="9">
        <v>5</v>
      </c>
      <c r="P3385" s="10">
        <v>3907</v>
      </c>
      <c r="Q3385" s="10">
        <v>5532.35</v>
      </c>
      <c r="R3385" s="11">
        <v>15</v>
      </c>
      <c r="S3385" s="10">
        <v>23512.49</v>
      </c>
      <c r="T3385" s="10">
        <v>8126.75</v>
      </c>
      <c r="U3385" s="7" t="s">
        <v>36</v>
      </c>
      <c r="V3385" s="7" t="s">
        <v>69</v>
      </c>
      <c r="W3385" s="9">
        <v>2</v>
      </c>
      <c r="X3385" s="7" t="s">
        <v>38</v>
      </c>
      <c r="Y3385" s="7" t="s">
        <v>16154</v>
      </c>
      <c r="Z3385" t="str">
        <f t="shared" si="416"/>
        <v>Jennifer Leblanc</v>
      </c>
      <c r="AA3385" t="str">
        <f t="shared" si="417"/>
        <v>Maharashtra</v>
      </c>
      <c r="AB3385" t="str">
        <f t="shared" si="418"/>
        <v>Mumbai</v>
      </c>
      <c r="AC3385" t="str">
        <f t="shared" si="419"/>
        <v>Home</v>
      </c>
      <c r="AD3385" t="str">
        <f t="shared" si="420"/>
        <v>Pressure Cooker</v>
      </c>
      <c r="AE3385" t="str">
        <f t="shared" si="421"/>
        <v>Prestige</v>
      </c>
      <c r="AF3385" t="str">
        <f t="shared" si="422"/>
        <v>Mumbai Hub</v>
      </c>
      <c r="AG3385" t="str">
        <f t="shared" si="423"/>
        <v>Benjamin Grimes</v>
      </c>
    </row>
    <row r="3386" spans="1:33" x14ac:dyDescent="0.35">
      <c r="A3386" t="s">
        <v>16155</v>
      </c>
      <c r="B3386" t="s">
        <v>16156</v>
      </c>
      <c r="C3386" s="7" t="s">
        <v>16157</v>
      </c>
      <c r="D3386" s="7" t="s">
        <v>54</v>
      </c>
      <c r="E3386" s="9">
        <v>37</v>
      </c>
      <c r="F3386" s="7" t="s">
        <v>92</v>
      </c>
      <c r="G3386" s="6">
        <v>45539</v>
      </c>
      <c r="H3386" s="6">
        <v>45640</v>
      </c>
      <c r="I3386" s="7" t="s">
        <v>84</v>
      </c>
      <c r="J3386" s="7" t="s">
        <v>85</v>
      </c>
      <c r="K3386" s="7" t="s">
        <v>65</v>
      </c>
      <c r="L3386" t="s">
        <v>16158</v>
      </c>
      <c r="M3386" s="7" t="s">
        <v>67</v>
      </c>
      <c r="N3386" s="7" t="s">
        <v>68</v>
      </c>
      <c r="O3386" s="9">
        <v>4</v>
      </c>
      <c r="P3386" s="10">
        <v>4373</v>
      </c>
      <c r="Q3386" s="10">
        <v>5191.8900000000003</v>
      </c>
      <c r="R3386" s="11">
        <v>20</v>
      </c>
      <c r="S3386" s="10">
        <v>16614.05</v>
      </c>
      <c r="T3386" s="10">
        <v>3275.56</v>
      </c>
      <c r="U3386" s="7" t="s">
        <v>78</v>
      </c>
      <c r="V3386" s="7" t="s">
        <v>154</v>
      </c>
      <c r="W3386" s="9">
        <v>4</v>
      </c>
      <c r="X3386" s="7" t="s">
        <v>87</v>
      </c>
      <c r="Y3386" s="7" t="s">
        <v>16159</v>
      </c>
      <c r="Z3386" t="str">
        <f t="shared" si="416"/>
        <v>Christopher Crane</v>
      </c>
      <c r="AA3386" t="str">
        <f t="shared" si="417"/>
        <v>Tamil Nadu</v>
      </c>
      <c r="AB3386" t="str">
        <f t="shared" si="418"/>
        <v>Chennai</v>
      </c>
      <c r="AC3386" t="str">
        <f t="shared" si="419"/>
        <v>Beauty</v>
      </c>
      <c r="AD3386" t="str">
        <f t="shared" si="420"/>
        <v>Face Wash</v>
      </c>
      <c r="AE3386" t="str">
        <f t="shared" si="421"/>
        <v>Loreal</v>
      </c>
      <c r="AF3386" t="str">
        <f t="shared" si="422"/>
        <v>Chennai Hub</v>
      </c>
      <c r="AG3386" t="str">
        <f t="shared" si="423"/>
        <v>Russell Howell</v>
      </c>
    </row>
    <row r="3387" spans="1:33" x14ac:dyDescent="0.35">
      <c r="A3387" t="s">
        <v>16160</v>
      </c>
      <c r="B3387" t="s">
        <v>16161</v>
      </c>
      <c r="C3387" s="7" t="s">
        <v>16162</v>
      </c>
      <c r="D3387" s="7" t="s">
        <v>54</v>
      </c>
      <c r="E3387" s="9">
        <v>56</v>
      </c>
      <c r="F3387" s="7" t="s">
        <v>29</v>
      </c>
      <c r="G3387" s="6">
        <v>45668</v>
      </c>
      <c r="H3387" s="6">
        <v>45820</v>
      </c>
      <c r="I3387" s="7" t="s">
        <v>30</v>
      </c>
      <c r="J3387" s="7" t="s">
        <v>76</v>
      </c>
      <c r="K3387" s="7" t="s">
        <v>93</v>
      </c>
      <c r="L3387" t="s">
        <v>6955</v>
      </c>
      <c r="M3387" s="7" t="s">
        <v>95</v>
      </c>
      <c r="N3387" s="7" t="s">
        <v>96</v>
      </c>
      <c r="O3387" s="9">
        <v>2</v>
      </c>
      <c r="P3387" s="10">
        <v>7132</v>
      </c>
      <c r="Q3387" s="10">
        <v>9501.4699999999993</v>
      </c>
      <c r="R3387" s="11">
        <v>15</v>
      </c>
      <c r="S3387" s="10">
        <v>16152.5</v>
      </c>
      <c r="T3387" s="10">
        <v>4738.9399999999996</v>
      </c>
      <c r="U3387" s="7" t="s">
        <v>36</v>
      </c>
      <c r="V3387" s="7" t="s">
        <v>69</v>
      </c>
      <c r="W3387" s="9">
        <v>3</v>
      </c>
      <c r="X3387" s="7" t="s">
        <v>79</v>
      </c>
      <c r="Y3387" s="7" t="s">
        <v>16163</v>
      </c>
      <c r="Z3387" t="str">
        <f t="shared" si="416"/>
        <v>Mary Curtis</v>
      </c>
      <c r="AA3387" t="str">
        <f t="shared" si="417"/>
        <v>Maharashtra</v>
      </c>
      <c r="AB3387" t="str">
        <f t="shared" si="418"/>
        <v>Bengaluru</v>
      </c>
      <c r="AC3387" t="str">
        <f t="shared" si="419"/>
        <v>Electronics</v>
      </c>
      <c r="AD3387" t="str">
        <f t="shared" si="420"/>
        <v>Galaxy S24</v>
      </c>
      <c r="AE3387" t="str">
        <f t="shared" si="421"/>
        <v>Samsung</v>
      </c>
      <c r="AF3387" t="str">
        <f t="shared" si="422"/>
        <v>Bengaluru Hub</v>
      </c>
      <c r="AG3387" t="str">
        <f t="shared" si="423"/>
        <v>Evelyn Scott</v>
      </c>
    </row>
    <row r="3388" spans="1:33" x14ac:dyDescent="0.35">
      <c r="A3388" t="s">
        <v>16164</v>
      </c>
      <c r="B3388" t="s">
        <v>16165</v>
      </c>
      <c r="C3388" s="7" t="s">
        <v>16166</v>
      </c>
      <c r="D3388" s="7" t="s">
        <v>54</v>
      </c>
      <c r="E3388" s="9">
        <v>42</v>
      </c>
      <c r="F3388" s="7" t="s">
        <v>29</v>
      </c>
      <c r="G3388" s="6">
        <v>45508</v>
      </c>
      <c r="H3388" s="6">
        <v>46021</v>
      </c>
      <c r="I3388" s="7" t="s">
        <v>84</v>
      </c>
      <c r="J3388" s="7" t="s">
        <v>85</v>
      </c>
      <c r="K3388" s="7" t="s">
        <v>44</v>
      </c>
      <c r="L3388" t="s">
        <v>16167</v>
      </c>
      <c r="M3388" s="7" t="s">
        <v>46</v>
      </c>
      <c r="N3388" s="7" t="s">
        <v>47</v>
      </c>
      <c r="O3388" s="9">
        <v>5</v>
      </c>
      <c r="P3388" s="10">
        <v>232</v>
      </c>
      <c r="Q3388" s="10">
        <v>259.08999999999997</v>
      </c>
      <c r="R3388" s="11">
        <v>20</v>
      </c>
      <c r="S3388" s="10">
        <v>1036.3599999999999</v>
      </c>
      <c r="T3388" s="10">
        <v>135.44999999999999</v>
      </c>
      <c r="U3388" s="7" t="s">
        <v>126</v>
      </c>
      <c r="V3388" s="7" t="s">
        <v>69</v>
      </c>
      <c r="W3388" s="9">
        <v>3</v>
      </c>
      <c r="X3388" s="7" t="s">
        <v>87</v>
      </c>
      <c r="Y3388" s="7" t="s">
        <v>16168</v>
      </c>
      <c r="Z3388" t="str">
        <f t="shared" si="416"/>
        <v>Jean Garcia</v>
      </c>
      <c r="AA3388" t="str">
        <f t="shared" si="417"/>
        <v>Tamil Nadu</v>
      </c>
      <c r="AB3388" t="str">
        <f t="shared" si="418"/>
        <v>Chennai</v>
      </c>
      <c r="AC3388" t="str">
        <f t="shared" si="419"/>
        <v>Grocery</v>
      </c>
      <c r="AD3388" t="str">
        <f t="shared" si="420"/>
        <v>Sunflower Oil</v>
      </c>
      <c r="AE3388" t="str">
        <f t="shared" si="421"/>
        <v>Fortune</v>
      </c>
      <c r="AF3388" t="str">
        <f t="shared" si="422"/>
        <v>Chennai Hub</v>
      </c>
      <c r="AG3388" t="str">
        <f t="shared" si="423"/>
        <v>Rhonda Bailey</v>
      </c>
    </row>
    <row r="3389" spans="1:33" x14ac:dyDescent="0.35">
      <c r="A3389" t="s">
        <v>16169</v>
      </c>
      <c r="B3389" t="s">
        <v>16170</v>
      </c>
      <c r="C3389" s="7" t="s">
        <v>16171</v>
      </c>
      <c r="D3389" s="7" t="s">
        <v>54</v>
      </c>
      <c r="E3389" s="9">
        <v>23</v>
      </c>
      <c r="F3389" s="7" t="s">
        <v>92</v>
      </c>
      <c r="G3389" s="6">
        <v>45687</v>
      </c>
      <c r="H3389" s="6">
        <v>45663</v>
      </c>
      <c r="I3389" s="7" t="s">
        <v>84</v>
      </c>
      <c r="J3389" s="7" t="s">
        <v>85</v>
      </c>
      <c r="K3389" s="7" t="s">
        <v>65</v>
      </c>
      <c r="L3389" t="s">
        <v>9848</v>
      </c>
      <c r="M3389" s="7" t="s">
        <v>67</v>
      </c>
      <c r="N3389" s="7" t="s">
        <v>68</v>
      </c>
      <c r="O3389" s="9">
        <v>5</v>
      </c>
      <c r="P3389" s="10">
        <v>4458</v>
      </c>
      <c r="Q3389" s="10">
        <v>5996.01</v>
      </c>
      <c r="R3389" s="11">
        <v>15</v>
      </c>
      <c r="S3389" s="10">
        <v>25483.040000000001</v>
      </c>
      <c r="T3389" s="10">
        <v>7690.05</v>
      </c>
      <c r="U3389" s="7" t="s">
        <v>78</v>
      </c>
      <c r="V3389" s="7" t="s">
        <v>37</v>
      </c>
      <c r="W3389" s="9">
        <v>4</v>
      </c>
      <c r="X3389" s="7" t="s">
        <v>87</v>
      </c>
      <c r="Y3389" s="7" t="s">
        <v>16172</v>
      </c>
      <c r="Z3389" t="str">
        <f t="shared" si="416"/>
        <v>David Faulkner</v>
      </c>
      <c r="AA3389" t="str">
        <f t="shared" si="417"/>
        <v>Tamil Nadu</v>
      </c>
      <c r="AB3389" t="str">
        <f t="shared" si="418"/>
        <v>Chennai</v>
      </c>
      <c r="AC3389" t="str">
        <f t="shared" si="419"/>
        <v>Beauty</v>
      </c>
      <c r="AD3389" t="str">
        <f t="shared" si="420"/>
        <v>Face Wash</v>
      </c>
      <c r="AE3389" t="str">
        <f t="shared" si="421"/>
        <v>Loreal</v>
      </c>
      <c r="AF3389" t="str">
        <f t="shared" si="422"/>
        <v>Chennai Hub</v>
      </c>
      <c r="AG3389" t="str">
        <f t="shared" si="423"/>
        <v>Mr. Michael Henry</v>
      </c>
    </row>
    <row r="3390" spans="1:33" x14ac:dyDescent="0.35">
      <c r="A3390" t="s">
        <v>16173</v>
      </c>
      <c r="B3390" t="s">
        <v>16174</v>
      </c>
      <c r="C3390" s="7" t="s">
        <v>16175</v>
      </c>
      <c r="D3390" s="7" t="s">
        <v>28</v>
      </c>
      <c r="E3390" s="9">
        <v>47</v>
      </c>
      <c r="F3390" s="7" t="s">
        <v>92</v>
      </c>
      <c r="G3390" s="6">
        <v>45821</v>
      </c>
      <c r="H3390" s="6">
        <v>45831</v>
      </c>
      <c r="I3390" s="7" t="s">
        <v>84</v>
      </c>
      <c r="J3390" s="7" t="s">
        <v>85</v>
      </c>
      <c r="K3390" s="7" t="s">
        <v>117</v>
      </c>
      <c r="L3390" t="s">
        <v>16176</v>
      </c>
      <c r="M3390" s="7" t="s">
        <v>119</v>
      </c>
      <c r="N3390" s="7" t="s">
        <v>120</v>
      </c>
      <c r="O3390" s="9">
        <v>1</v>
      </c>
      <c r="P3390" s="10">
        <v>13193</v>
      </c>
      <c r="Q3390" s="10">
        <v>16337.85</v>
      </c>
      <c r="R3390" s="11">
        <v>15</v>
      </c>
      <c r="S3390" s="10">
        <v>13887.17</v>
      </c>
      <c r="T3390" s="10">
        <v>3144.85</v>
      </c>
      <c r="U3390" s="7" t="s">
        <v>78</v>
      </c>
      <c r="V3390" s="7" t="s">
        <v>112</v>
      </c>
      <c r="W3390" s="9">
        <v>3</v>
      </c>
      <c r="X3390" s="7" t="s">
        <v>87</v>
      </c>
      <c r="Y3390" s="7" t="s">
        <v>16177</v>
      </c>
      <c r="Z3390" t="str">
        <f t="shared" si="416"/>
        <v>Shane Miller</v>
      </c>
      <c r="AA3390" t="str">
        <f t="shared" si="417"/>
        <v>Tamil Nadu</v>
      </c>
      <c r="AB3390" t="str">
        <f t="shared" si="418"/>
        <v>Chennai</v>
      </c>
      <c r="AC3390" t="str">
        <f t="shared" si="419"/>
        <v>Fashion</v>
      </c>
      <c r="AD3390" t="str">
        <f t="shared" si="420"/>
        <v>Air Max Shoes</v>
      </c>
      <c r="AE3390" t="str">
        <f t="shared" si="421"/>
        <v>Nike</v>
      </c>
      <c r="AF3390" t="str">
        <f t="shared" si="422"/>
        <v>Chennai Hub</v>
      </c>
      <c r="AG3390" t="str">
        <f t="shared" si="423"/>
        <v>Jamie Peterson</v>
      </c>
    </row>
    <row r="3391" spans="1:33" x14ac:dyDescent="0.35">
      <c r="A3391" t="s">
        <v>16178</v>
      </c>
      <c r="B3391" t="s">
        <v>16179</v>
      </c>
      <c r="C3391" s="7" t="s">
        <v>16180</v>
      </c>
      <c r="D3391" s="7" t="s">
        <v>28</v>
      </c>
      <c r="E3391" s="9">
        <v>32</v>
      </c>
      <c r="F3391" s="7" t="s">
        <v>29</v>
      </c>
      <c r="G3391" s="6">
        <v>45555</v>
      </c>
      <c r="H3391" s="6">
        <v>45846</v>
      </c>
      <c r="I3391" s="7" t="s">
        <v>30</v>
      </c>
      <c r="J3391" s="7" t="s">
        <v>31</v>
      </c>
      <c r="K3391" s="7" t="s">
        <v>93</v>
      </c>
      <c r="L3391" t="s">
        <v>16181</v>
      </c>
      <c r="M3391" s="7" t="s">
        <v>95</v>
      </c>
      <c r="N3391" s="7" t="s">
        <v>96</v>
      </c>
      <c r="O3391" s="9">
        <v>2</v>
      </c>
      <c r="P3391" s="10">
        <v>593</v>
      </c>
      <c r="Q3391" s="10">
        <v>774.09</v>
      </c>
      <c r="R3391" s="11">
        <v>20</v>
      </c>
      <c r="S3391" s="10">
        <v>1238.54</v>
      </c>
      <c r="T3391" s="10">
        <v>362.18</v>
      </c>
      <c r="U3391" s="7" t="s">
        <v>126</v>
      </c>
      <c r="V3391" s="7" t="s">
        <v>154</v>
      </c>
      <c r="W3391" s="9">
        <v>4</v>
      </c>
      <c r="X3391" s="7" t="s">
        <v>38</v>
      </c>
      <c r="Y3391" s="7" t="s">
        <v>16182</v>
      </c>
      <c r="Z3391" t="str">
        <f t="shared" si="416"/>
        <v>Shannon Kemp</v>
      </c>
      <c r="AA3391" t="str">
        <f t="shared" si="417"/>
        <v>Maharashtra</v>
      </c>
      <c r="AB3391" t="str">
        <f t="shared" si="418"/>
        <v>Mumbai</v>
      </c>
      <c r="AC3391" t="str">
        <f t="shared" si="419"/>
        <v>Electronics</v>
      </c>
      <c r="AD3391" t="str">
        <f t="shared" si="420"/>
        <v>Galaxy S24</v>
      </c>
      <c r="AE3391" t="str">
        <f t="shared" si="421"/>
        <v>Samsung</v>
      </c>
      <c r="AF3391" t="str">
        <f t="shared" si="422"/>
        <v>Mumbai Hub</v>
      </c>
      <c r="AG3391" t="str">
        <f t="shared" si="423"/>
        <v>Julian Benjamin</v>
      </c>
    </row>
    <row r="3392" spans="1:33" x14ac:dyDescent="0.35">
      <c r="A3392" t="s">
        <v>16183</v>
      </c>
      <c r="B3392" t="s">
        <v>16184</v>
      </c>
      <c r="C3392" s="7" t="s">
        <v>16185</v>
      </c>
      <c r="D3392" s="7" t="s">
        <v>28</v>
      </c>
      <c r="E3392" s="9">
        <v>31</v>
      </c>
      <c r="F3392" s="7" t="s">
        <v>92</v>
      </c>
      <c r="G3392" s="6">
        <v>45672</v>
      </c>
      <c r="H3392" s="6">
        <v>45755</v>
      </c>
      <c r="I3392" s="7" t="s">
        <v>75</v>
      </c>
      <c r="J3392" s="7" t="s">
        <v>76</v>
      </c>
      <c r="K3392" s="7" t="s">
        <v>93</v>
      </c>
      <c r="L3392" t="s">
        <v>12261</v>
      </c>
      <c r="M3392" s="7" t="s">
        <v>132</v>
      </c>
      <c r="N3392" s="7" t="s">
        <v>133</v>
      </c>
      <c r="O3392" s="9">
        <v>1</v>
      </c>
      <c r="P3392" s="10">
        <v>24424</v>
      </c>
      <c r="Q3392" s="10">
        <v>33359.040000000001</v>
      </c>
      <c r="R3392" s="11">
        <v>20</v>
      </c>
      <c r="S3392" s="10">
        <v>26687.23</v>
      </c>
      <c r="T3392" s="10">
        <v>8935.0400000000009</v>
      </c>
      <c r="U3392" s="7" t="s">
        <v>126</v>
      </c>
      <c r="V3392" s="7" t="s">
        <v>37</v>
      </c>
      <c r="W3392" s="9">
        <v>1</v>
      </c>
      <c r="X3392" s="7" t="s">
        <v>79</v>
      </c>
      <c r="Y3392" s="7" t="s">
        <v>16186</v>
      </c>
      <c r="Z3392" t="str">
        <f t="shared" si="416"/>
        <v>Stephanie Bates</v>
      </c>
      <c r="AA3392" t="str">
        <f t="shared" si="417"/>
        <v>Karnataka</v>
      </c>
      <c r="AB3392" t="str">
        <f t="shared" si="418"/>
        <v>Bengaluru</v>
      </c>
      <c r="AC3392" t="str">
        <f t="shared" si="419"/>
        <v>Electronics</v>
      </c>
      <c r="AD3392" t="str">
        <f t="shared" si="420"/>
        <v>iPhone 15</v>
      </c>
      <c r="AE3392" t="str">
        <f t="shared" si="421"/>
        <v>Apple</v>
      </c>
      <c r="AF3392" t="str">
        <f t="shared" si="422"/>
        <v>Bengaluru Hub</v>
      </c>
      <c r="AG3392" t="str">
        <f t="shared" si="423"/>
        <v>Joseph Jefferson</v>
      </c>
    </row>
    <row r="3393" spans="1:33" x14ac:dyDescent="0.35">
      <c r="A3393" t="s">
        <v>16187</v>
      </c>
      <c r="B3393" t="s">
        <v>16188</v>
      </c>
      <c r="C3393" s="7" t="s">
        <v>16189</v>
      </c>
      <c r="D3393" s="7" t="s">
        <v>54</v>
      </c>
      <c r="E3393" s="9">
        <v>30</v>
      </c>
      <c r="F3393" s="7" t="s">
        <v>29</v>
      </c>
      <c r="G3393" s="6">
        <v>45885</v>
      </c>
      <c r="H3393" s="6">
        <v>46003</v>
      </c>
      <c r="I3393" s="7" t="s">
        <v>30</v>
      </c>
      <c r="J3393" s="7" t="s">
        <v>43</v>
      </c>
      <c r="K3393" s="7" t="s">
        <v>93</v>
      </c>
      <c r="L3393" t="s">
        <v>16190</v>
      </c>
      <c r="M3393" s="7" t="s">
        <v>95</v>
      </c>
      <c r="N3393" s="7" t="s">
        <v>96</v>
      </c>
      <c r="O3393" s="9">
        <v>5</v>
      </c>
      <c r="P3393" s="10">
        <v>18737</v>
      </c>
      <c r="Q3393" s="10">
        <v>21703.42</v>
      </c>
      <c r="R3393" s="11">
        <v>20</v>
      </c>
      <c r="S3393" s="10">
        <v>86813.68</v>
      </c>
      <c r="T3393" s="10">
        <v>14832.1</v>
      </c>
      <c r="U3393" s="7" t="s">
        <v>48</v>
      </c>
      <c r="V3393" s="7" t="s">
        <v>37</v>
      </c>
      <c r="W3393" s="9">
        <v>1</v>
      </c>
      <c r="X3393" s="7" t="s">
        <v>49</v>
      </c>
      <c r="Y3393" s="7" t="s">
        <v>16191</v>
      </c>
      <c r="Z3393" t="str">
        <f t="shared" si="416"/>
        <v>Margaret Cortez DDS</v>
      </c>
      <c r="AA3393" t="str">
        <f t="shared" si="417"/>
        <v>Maharashtra</v>
      </c>
      <c r="AB3393" t="str">
        <f t="shared" si="418"/>
        <v>Pune</v>
      </c>
      <c r="AC3393" t="str">
        <f t="shared" si="419"/>
        <v>Electronics</v>
      </c>
      <c r="AD3393" t="str">
        <f t="shared" si="420"/>
        <v>Galaxy S24</v>
      </c>
      <c r="AE3393" t="str">
        <f t="shared" si="421"/>
        <v>Samsung</v>
      </c>
      <c r="AF3393" t="str">
        <f t="shared" si="422"/>
        <v>Pune Hub</v>
      </c>
      <c r="AG3393" t="str">
        <f t="shared" si="423"/>
        <v>Shari Harrington</v>
      </c>
    </row>
    <row r="3394" spans="1:33" x14ac:dyDescent="0.35">
      <c r="A3394" t="s">
        <v>16192</v>
      </c>
      <c r="B3394" t="s">
        <v>16193</v>
      </c>
      <c r="C3394" s="7" t="s">
        <v>16194</v>
      </c>
      <c r="D3394" s="7" t="s">
        <v>28</v>
      </c>
      <c r="E3394" s="9">
        <v>38</v>
      </c>
      <c r="F3394" s="7" t="s">
        <v>29</v>
      </c>
      <c r="G3394" s="6">
        <v>45594</v>
      </c>
      <c r="H3394" s="6">
        <v>45731</v>
      </c>
      <c r="I3394" s="7" t="s">
        <v>63</v>
      </c>
      <c r="J3394" s="7" t="s">
        <v>64</v>
      </c>
      <c r="K3394" s="7" t="s">
        <v>93</v>
      </c>
      <c r="L3394" t="s">
        <v>16195</v>
      </c>
      <c r="M3394" s="7" t="s">
        <v>95</v>
      </c>
      <c r="N3394" s="7" t="s">
        <v>96</v>
      </c>
      <c r="O3394" s="9">
        <v>2</v>
      </c>
      <c r="P3394" s="10">
        <v>24516</v>
      </c>
      <c r="Q3394" s="10">
        <v>27835.47</v>
      </c>
      <c r="R3394" s="11">
        <v>20</v>
      </c>
      <c r="S3394" s="10">
        <v>44536.75</v>
      </c>
      <c r="T3394" s="10">
        <v>6638.94</v>
      </c>
      <c r="U3394" s="7" t="s">
        <v>48</v>
      </c>
      <c r="V3394" s="7" t="s">
        <v>37</v>
      </c>
      <c r="W3394" s="9">
        <v>4</v>
      </c>
      <c r="X3394" s="7" t="s">
        <v>70</v>
      </c>
      <c r="Y3394" s="7" t="s">
        <v>16196</v>
      </c>
      <c r="Z3394" t="str">
        <f t="shared" ref="Z3394:Z3457" si="424">TRIM(C3394)</f>
        <v>Rachel James</v>
      </c>
      <c r="AA3394" t="str">
        <f t="shared" ref="AA3394:AA3457" si="425">TRIM(I3394)</f>
        <v>Telangana</v>
      </c>
      <c r="AB3394" t="str">
        <f t="shared" ref="AB3394:AB3457" si="426">TRIM(J3394)</f>
        <v>Hyderabad</v>
      </c>
      <c r="AC3394" t="str">
        <f t="shared" ref="AC3394:AC3457" si="427">TRIM(K3394)</f>
        <v>Electronics</v>
      </c>
      <c r="AD3394" t="str">
        <f t="shared" ref="AD3394:AD3457" si="428">TRIM(M3394)</f>
        <v>Galaxy S24</v>
      </c>
      <c r="AE3394" t="str">
        <f t="shared" ref="AE3394:AE3457" si="429">TRIM(N3394)</f>
        <v>Samsung</v>
      </c>
      <c r="AF3394" t="str">
        <f t="shared" ref="AF3394:AF3457" si="430">TRIM(X3394)</f>
        <v>Hyderabad Hub</v>
      </c>
      <c r="AG3394" t="str">
        <f t="shared" ref="AG3394:AG3457" si="431">TRIM(Y3394)</f>
        <v>Angel Young</v>
      </c>
    </row>
    <row r="3395" spans="1:33" x14ac:dyDescent="0.35">
      <c r="A3395" t="s">
        <v>16197</v>
      </c>
      <c r="B3395" t="s">
        <v>16198</v>
      </c>
      <c r="C3395" s="7" t="s">
        <v>16199</v>
      </c>
      <c r="D3395" s="7" t="s">
        <v>54</v>
      </c>
      <c r="E3395" s="9">
        <v>28</v>
      </c>
      <c r="F3395" s="7" t="s">
        <v>29</v>
      </c>
      <c r="G3395" s="6">
        <v>46020</v>
      </c>
      <c r="H3395" s="6">
        <v>46133</v>
      </c>
      <c r="I3395" s="7" t="s">
        <v>75</v>
      </c>
      <c r="J3395" s="7" t="s">
        <v>76</v>
      </c>
      <c r="K3395" s="7" t="s">
        <v>93</v>
      </c>
      <c r="L3395" t="s">
        <v>16200</v>
      </c>
      <c r="M3395" s="7" t="s">
        <v>95</v>
      </c>
      <c r="N3395" s="7" t="s">
        <v>96</v>
      </c>
      <c r="O3395" s="9">
        <v>5</v>
      </c>
      <c r="P3395" s="10">
        <v>29341</v>
      </c>
      <c r="Q3395" s="10">
        <v>34010.550000000003</v>
      </c>
      <c r="R3395" s="11">
        <v>15</v>
      </c>
      <c r="S3395" s="10">
        <v>144544.84</v>
      </c>
      <c r="T3395" s="10">
        <v>23347.75</v>
      </c>
      <c r="U3395" s="7" t="s">
        <v>78</v>
      </c>
      <c r="V3395" s="7" t="s">
        <v>112</v>
      </c>
      <c r="W3395" s="9">
        <v>3</v>
      </c>
      <c r="X3395" s="7" t="s">
        <v>79</v>
      </c>
      <c r="Y3395" s="7" t="s">
        <v>16201</v>
      </c>
      <c r="Z3395" t="str">
        <f t="shared" si="424"/>
        <v>Christine Fuller</v>
      </c>
      <c r="AA3395" t="str">
        <f t="shared" si="425"/>
        <v>Karnataka</v>
      </c>
      <c r="AB3395" t="str">
        <f t="shared" si="426"/>
        <v>Bengaluru</v>
      </c>
      <c r="AC3395" t="str">
        <f t="shared" si="427"/>
        <v>Electronics</v>
      </c>
      <c r="AD3395" t="str">
        <f t="shared" si="428"/>
        <v>Galaxy S24</v>
      </c>
      <c r="AE3395" t="str">
        <f t="shared" si="429"/>
        <v>Samsung</v>
      </c>
      <c r="AF3395" t="str">
        <f t="shared" si="430"/>
        <v>Bengaluru Hub</v>
      </c>
      <c r="AG3395" t="str">
        <f t="shared" si="431"/>
        <v>Amber Hull</v>
      </c>
    </row>
    <row r="3396" spans="1:33" x14ac:dyDescent="0.35">
      <c r="A3396" t="s">
        <v>16202</v>
      </c>
      <c r="B3396" t="s">
        <v>16203</v>
      </c>
      <c r="C3396" s="7" t="s">
        <v>16204</v>
      </c>
      <c r="D3396" s="7" t="s">
        <v>28</v>
      </c>
      <c r="E3396" s="9">
        <v>20</v>
      </c>
      <c r="F3396" s="7" t="s">
        <v>29</v>
      </c>
      <c r="G3396" s="6">
        <v>45622</v>
      </c>
      <c r="H3396" s="6">
        <v>45575</v>
      </c>
      <c r="I3396" s="7" t="s">
        <v>55</v>
      </c>
      <c r="J3396" s="7" t="s">
        <v>56</v>
      </c>
      <c r="K3396" s="7" t="s">
        <v>93</v>
      </c>
      <c r="L3396" t="s">
        <v>16205</v>
      </c>
      <c r="M3396" s="7" t="s">
        <v>95</v>
      </c>
      <c r="N3396" s="7" t="s">
        <v>96</v>
      </c>
      <c r="O3396" s="9">
        <v>3</v>
      </c>
      <c r="P3396" s="10">
        <v>1461</v>
      </c>
      <c r="Q3396" s="10">
        <v>1998.26</v>
      </c>
      <c r="R3396" s="11">
        <v>20</v>
      </c>
      <c r="S3396" s="10">
        <v>4795.82</v>
      </c>
      <c r="T3396" s="10">
        <v>1611.78</v>
      </c>
      <c r="U3396" s="7" t="s">
        <v>78</v>
      </c>
      <c r="V3396" s="7" t="s">
        <v>112</v>
      </c>
      <c r="W3396" s="9">
        <v>2</v>
      </c>
      <c r="X3396" s="7" t="s">
        <v>58</v>
      </c>
      <c r="Y3396" s="7" t="s">
        <v>16206</v>
      </c>
      <c r="Z3396" t="str">
        <f t="shared" si="424"/>
        <v>David Solis</v>
      </c>
      <c r="AA3396" t="str">
        <f t="shared" si="425"/>
        <v>Delhi</v>
      </c>
      <c r="AB3396" t="str">
        <f t="shared" si="426"/>
        <v>New Delhi</v>
      </c>
      <c r="AC3396" t="str">
        <f t="shared" si="427"/>
        <v>Electronics</v>
      </c>
      <c r="AD3396" t="str">
        <f t="shared" si="428"/>
        <v>Galaxy S24</v>
      </c>
      <c r="AE3396" t="str">
        <f t="shared" si="429"/>
        <v>Samsung</v>
      </c>
      <c r="AF3396" t="str">
        <f t="shared" si="430"/>
        <v>New Delhi Hub</v>
      </c>
      <c r="AG3396" t="str">
        <f t="shared" si="431"/>
        <v>Christopher Maldonado</v>
      </c>
    </row>
    <row r="3397" spans="1:33" x14ac:dyDescent="0.35">
      <c r="A3397" t="s">
        <v>16207</v>
      </c>
      <c r="B3397" t="s">
        <v>16208</v>
      </c>
      <c r="C3397" s="7" t="s">
        <v>16209</v>
      </c>
      <c r="D3397" s="7" t="s">
        <v>28</v>
      </c>
      <c r="E3397" s="9">
        <v>57</v>
      </c>
      <c r="F3397" s="7" t="s">
        <v>29</v>
      </c>
      <c r="G3397" s="6">
        <v>45512</v>
      </c>
      <c r="H3397" s="6">
        <v>45841</v>
      </c>
      <c r="I3397" s="7" t="s">
        <v>75</v>
      </c>
      <c r="J3397" s="7" t="s">
        <v>76</v>
      </c>
      <c r="K3397" s="7" t="s">
        <v>93</v>
      </c>
      <c r="L3397" t="s">
        <v>10687</v>
      </c>
      <c r="M3397" s="7"/>
      <c r="N3397" s="7" t="s">
        <v>133</v>
      </c>
      <c r="O3397" s="9">
        <v>1</v>
      </c>
      <c r="P3397" s="10">
        <v>28090</v>
      </c>
      <c r="Q3397" s="10">
        <v>35313.47</v>
      </c>
      <c r="R3397" s="11">
        <v>10</v>
      </c>
      <c r="S3397" s="10">
        <v>31782.12</v>
      </c>
      <c r="T3397" s="10">
        <v>7223.47</v>
      </c>
      <c r="U3397" s="7" t="s">
        <v>78</v>
      </c>
      <c r="V3397" s="7" t="s">
        <v>112</v>
      </c>
      <c r="W3397" s="9">
        <v>1</v>
      </c>
      <c r="X3397" s="7" t="s">
        <v>79</v>
      </c>
      <c r="Y3397" s="7" t="s">
        <v>16210</v>
      </c>
      <c r="Z3397" t="str">
        <f t="shared" si="424"/>
        <v>Courtney Nelson</v>
      </c>
      <c r="AA3397" t="str">
        <f t="shared" si="425"/>
        <v>Karnataka</v>
      </c>
      <c r="AB3397" t="str">
        <f t="shared" si="426"/>
        <v>Bengaluru</v>
      </c>
      <c r="AC3397" t="str">
        <f t="shared" si="427"/>
        <v>Electronics</v>
      </c>
      <c r="AD3397" t="s">
        <v>132</v>
      </c>
      <c r="AE3397" t="str">
        <f t="shared" si="429"/>
        <v>Apple</v>
      </c>
      <c r="AF3397" t="str">
        <f t="shared" si="430"/>
        <v>Bengaluru Hub</v>
      </c>
      <c r="AG3397" t="str">
        <f t="shared" si="431"/>
        <v>Barbara Chen</v>
      </c>
    </row>
    <row r="3398" spans="1:33" x14ac:dyDescent="0.35">
      <c r="A3398" t="s">
        <v>16211</v>
      </c>
      <c r="B3398" t="s">
        <v>16212</v>
      </c>
      <c r="C3398" s="7" t="s">
        <v>16213</v>
      </c>
      <c r="D3398" s="7" t="s">
        <v>54</v>
      </c>
      <c r="E3398" s="9">
        <v>28</v>
      </c>
      <c r="F3398" s="7" t="s">
        <v>29</v>
      </c>
      <c r="G3398" s="6">
        <v>46164</v>
      </c>
      <c r="H3398" s="6">
        <v>45874</v>
      </c>
      <c r="I3398" s="7" t="s">
        <v>30</v>
      </c>
      <c r="J3398" s="7" t="s">
        <v>31</v>
      </c>
      <c r="K3398" s="7" t="s">
        <v>65</v>
      </c>
      <c r="L3398" t="s">
        <v>16214</v>
      </c>
      <c r="M3398" s="7" t="s">
        <v>67</v>
      </c>
      <c r="N3398" s="7" t="s">
        <v>68</v>
      </c>
      <c r="O3398" s="9">
        <v>3</v>
      </c>
      <c r="P3398" s="10">
        <v>21244</v>
      </c>
      <c r="Q3398" s="10">
        <v>23592.32</v>
      </c>
      <c r="R3398" s="11">
        <v>0</v>
      </c>
      <c r="S3398" s="10">
        <v>70776.960000000006</v>
      </c>
      <c r="T3398" s="10">
        <v>7044.96</v>
      </c>
      <c r="U3398" s="7" t="s">
        <v>126</v>
      </c>
      <c r="V3398" s="7" t="s">
        <v>69</v>
      </c>
      <c r="W3398" s="9">
        <v>5</v>
      </c>
      <c r="X3398" s="7" t="s">
        <v>38</v>
      </c>
      <c r="Y3398" s="7" t="s">
        <v>16215</v>
      </c>
      <c r="Z3398" t="str">
        <f t="shared" si="424"/>
        <v>Elizabeth Edwards</v>
      </c>
      <c r="AA3398" t="str">
        <f t="shared" si="425"/>
        <v>Maharashtra</v>
      </c>
      <c r="AB3398" t="str">
        <f t="shared" si="426"/>
        <v>Mumbai</v>
      </c>
      <c r="AC3398" t="str">
        <f t="shared" si="427"/>
        <v>Beauty</v>
      </c>
      <c r="AD3398" t="str">
        <f t="shared" si="428"/>
        <v>Face Wash</v>
      </c>
      <c r="AE3398" t="str">
        <f t="shared" si="429"/>
        <v>Loreal</v>
      </c>
      <c r="AF3398" t="str">
        <f t="shared" si="430"/>
        <v>Mumbai Hub</v>
      </c>
      <c r="AG3398" t="str">
        <f t="shared" si="431"/>
        <v>Amber Herrera</v>
      </c>
    </row>
    <row r="3399" spans="1:33" x14ac:dyDescent="0.35">
      <c r="A3399" t="s">
        <v>16216</v>
      </c>
      <c r="B3399" t="s">
        <v>16217</v>
      </c>
      <c r="C3399" s="7" t="s">
        <v>16218</v>
      </c>
      <c r="D3399" s="7" t="s">
        <v>54</v>
      </c>
      <c r="E3399" s="9">
        <v>56</v>
      </c>
      <c r="F3399" s="7" t="s">
        <v>29</v>
      </c>
      <c r="G3399" s="6">
        <v>45712</v>
      </c>
      <c r="H3399" s="6">
        <v>46000</v>
      </c>
      <c r="I3399" s="7" t="s">
        <v>63</v>
      </c>
      <c r="J3399" s="7" t="s">
        <v>64</v>
      </c>
      <c r="K3399" s="7" t="s">
        <v>65</v>
      </c>
      <c r="L3399" t="s">
        <v>16219</v>
      </c>
      <c r="M3399" s="7" t="s">
        <v>67</v>
      </c>
      <c r="N3399" s="7" t="s">
        <v>68</v>
      </c>
      <c r="O3399" s="9">
        <v>2</v>
      </c>
      <c r="P3399" s="10">
        <v>19007</v>
      </c>
      <c r="Q3399" s="10">
        <v>21537.65</v>
      </c>
      <c r="R3399" s="11">
        <v>10</v>
      </c>
      <c r="S3399" s="10">
        <v>38767.769999999997</v>
      </c>
      <c r="T3399" s="10">
        <v>5061.3</v>
      </c>
      <c r="U3399" s="7" t="s">
        <v>126</v>
      </c>
      <c r="V3399" s="7" t="s">
        <v>112</v>
      </c>
      <c r="W3399" s="9">
        <v>4</v>
      </c>
      <c r="X3399" s="7" t="s">
        <v>70</v>
      </c>
      <c r="Y3399" s="7" t="s">
        <v>16220</v>
      </c>
      <c r="Z3399" t="str">
        <f t="shared" si="424"/>
        <v>Anthony Proctor</v>
      </c>
      <c r="AA3399" t="str">
        <f t="shared" si="425"/>
        <v>Telangana</v>
      </c>
      <c r="AB3399" t="str">
        <f t="shared" si="426"/>
        <v>Hyderabad</v>
      </c>
      <c r="AC3399" t="str">
        <f t="shared" si="427"/>
        <v>Beauty</v>
      </c>
      <c r="AD3399" t="str">
        <f t="shared" si="428"/>
        <v>Face Wash</v>
      </c>
      <c r="AE3399" t="str">
        <f t="shared" si="429"/>
        <v>Loreal</v>
      </c>
      <c r="AF3399" t="str">
        <f t="shared" si="430"/>
        <v>Hyderabad Hub</v>
      </c>
      <c r="AG3399" t="str">
        <f t="shared" si="431"/>
        <v>Cynthia Newman</v>
      </c>
    </row>
    <row r="3400" spans="1:33" x14ac:dyDescent="0.35">
      <c r="A3400" t="s">
        <v>16221</v>
      </c>
      <c r="B3400" t="s">
        <v>16222</v>
      </c>
      <c r="C3400" s="7" t="s">
        <v>16223</v>
      </c>
      <c r="D3400" s="7" t="s">
        <v>54</v>
      </c>
      <c r="E3400" s="9">
        <v>22</v>
      </c>
      <c r="F3400" s="7" t="s">
        <v>92</v>
      </c>
      <c r="G3400" s="6">
        <v>45676</v>
      </c>
      <c r="H3400" s="6">
        <v>46032</v>
      </c>
      <c r="I3400" s="7" t="s">
        <v>75</v>
      </c>
      <c r="J3400" s="7" t="s">
        <v>76</v>
      </c>
      <c r="K3400" s="7" t="s">
        <v>44</v>
      </c>
      <c r="L3400" t="s">
        <v>16224</v>
      </c>
      <c r="M3400" s="7" t="s">
        <v>46</v>
      </c>
      <c r="N3400" s="7" t="s">
        <v>47</v>
      </c>
      <c r="O3400" s="9">
        <v>3</v>
      </c>
      <c r="P3400" s="10">
        <v>2209</v>
      </c>
      <c r="Q3400" s="10">
        <v>3014.79</v>
      </c>
      <c r="R3400" s="11">
        <v>5</v>
      </c>
      <c r="S3400" s="10">
        <v>8592.15</v>
      </c>
      <c r="T3400" s="10">
        <v>2417.37</v>
      </c>
      <c r="U3400" s="7" t="s">
        <v>126</v>
      </c>
      <c r="V3400" s="7" t="s">
        <v>112</v>
      </c>
      <c r="W3400" s="9">
        <v>4</v>
      </c>
      <c r="X3400" s="7" t="s">
        <v>79</v>
      </c>
      <c r="Y3400" s="7" t="s">
        <v>16225</v>
      </c>
      <c r="Z3400" t="str">
        <f t="shared" si="424"/>
        <v>Justin Alvarez</v>
      </c>
      <c r="AA3400" t="str">
        <f t="shared" si="425"/>
        <v>Karnataka</v>
      </c>
      <c r="AB3400" t="str">
        <f t="shared" si="426"/>
        <v>Bengaluru</v>
      </c>
      <c r="AC3400" t="str">
        <f t="shared" si="427"/>
        <v>Grocery</v>
      </c>
      <c r="AD3400" t="str">
        <f t="shared" si="428"/>
        <v>Sunflower Oil</v>
      </c>
      <c r="AE3400" t="str">
        <f t="shared" si="429"/>
        <v>Fortune</v>
      </c>
      <c r="AF3400" t="str">
        <f t="shared" si="430"/>
        <v>Bengaluru Hub</v>
      </c>
      <c r="AG3400" t="str">
        <f t="shared" si="431"/>
        <v>Kimberly Shannon</v>
      </c>
    </row>
    <row r="3401" spans="1:33" x14ac:dyDescent="0.35">
      <c r="A3401" t="s">
        <v>16226</v>
      </c>
      <c r="B3401" t="s">
        <v>16227</v>
      </c>
      <c r="C3401" s="7" t="s">
        <v>16228</v>
      </c>
      <c r="D3401" s="7" t="s">
        <v>28</v>
      </c>
      <c r="E3401" s="9">
        <v>37</v>
      </c>
      <c r="F3401" s="7" t="s">
        <v>29</v>
      </c>
      <c r="G3401" s="6">
        <v>46027</v>
      </c>
      <c r="H3401" s="6">
        <v>45635</v>
      </c>
      <c r="I3401" s="7" t="s">
        <v>84</v>
      </c>
      <c r="J3401" s="7" t="s">
        <v>85</v>
      </c>
      <c r="K3401" s="7" t="s">
        <v>65</v>
      </c>
      <c r="L3401" t="s">
        <v>3561</v>
      </c>
      <c r="M3401" s="7" t="s">
        <v>67</v>
      </c>
      <c r="N3401" s="7" t="s">
        <v>68</v>
      </c>
      <c r="O3401" s="9">
        <v>1</v>
      </c>
      <c r="P3401" s="10">
        <v>21130</v>
      </c>
      <c r="Q3401" s="10">
        <v>28297.82</v>
      </c>
      <c r="R3401" s="11">
        <v>10</v>
      </c>
      <c r="S3401" s="10">
        <v>25468.04</v>
      </c>
      <c r="T3401" s="10">
        <v>7167.82</v>
      </c>
      <c r="U3401" s="7" t="s">
        <v>78</v>
      </c>
      <c r="V3401" s="7" t="s">
        <v>154</v>
      </c>
      <c r="W3401" s="9">
        <v>5</v>
      </c>
      <c r="X3401" s="7" t="s">
        <v>87</v>
      </c>
      <c r="Y3401" s="7" t="s">
        <v>16229</v>
      </c>
      <c r="Z3401" t="str">
        <f t="shared" si="424"/>
        <v>Ryan Clark</v>
      </c>
      <c r="AA3401" t="str">
        <f t="shared" si="425"/>
        <v>Tamil Nadu</v>
      </c>
      <c r="AB3401" t="str">
        <f t="shared" si="426"/>
        <v>Chennai</v>
      </c>
      <c r="AC3401" t="str">
        <f t="shared" si="427"/>
        <v>Beauty</v>
      </c>
      <c r="AD3401" t="str">
        <f t="shared" si="428"/>
        <v>Face Wash</v>
      </c>
      <c r="AE3401" t="str">
        <f t="shared" si="429"/>
        <v>Loreal</v>
      </c>
      <c r="AF3401" t="str">
        <f t="shared" si="430"/>
        <v>Chennai Hub</v>
      </c>
      <c r="AG3401" t="str">
        <f t="shared" si="431"/>
        <v>Christopher Russell</v>
      </c>
    </row>
    <row r="3402" spans="1:33" x14ac:dyDescent="0.35">
      <c r="A3402" t="s">
        <v>16230</v>
      </c>
      <c r="B3402" t="s">
        <v>16231</v>
      </c>
      <c r="C3402" s="7" t="s">
        <v>16232</v>
      </c>
      <c r="D3402" s="7" t="s">
        <v>54</v>
      </c>
      <c r="E3402" s="9">
        <v>43</v>
      </c>
      <c r="F3402" s="7" t="s">
        <v>92</v>
      </c>
      <c r="G3402" s="6">
        <v>45886</v>
      </c>
      <c r="H3402" s="6">
        <v>45787</v>
      </c>
      <c r="I3402" s="7" t="s">
        <v>63</v>
      </c>
      <c r="J3402" s="7" t="s">
        <v>64</v>
      </c>
      <c r="K3402" s="7" t="s">
        <v>44</v>
      </c>
      <c r="L3402" t="s">
        <v>16233</v>
      </c>
      <c r="M3402" s="7" t="s">
        <v>46</v>
      </c>
      <c r="N3402" s="7" t="s">
        <v>47</v>
      </c>
      <c r="O3402" s="9">
        <v>4</v>
      </c>
      <c r="P3402" s="10">
        <v>25748</v>
      </c>
      <c r="Q3402" s="10">
        <v>36039.21</v>
      </c>
      <c r="R3402" s="11">
        <v>10</v>
      </c>
      <c r="S3402" s="10">
        <v>129741.16</v>
      </c>
      <c r="T3402" s="10">
        <v>41164.839999999997</v>
      </c>
      <c r="U3402" s="7" t="s">
        <v>36</v>
      </c>
      <c r="V3402" s="7" t="s">
        <v>112</v>
      </c>
      <c r="W3402" s="9">
        <v>3</v>
      </c>
      <c r="X3402" s="7" t="s">
        <v>70</v>
      </c>
      <c r="Y3402" s="7" t="s">
        <v>16234</v>
      </c>
      <c r="Z3402" t="str">
        <f t="shared" si="424"/>
        <v>Christina Roberts MD</v>
      </c>
      <c r="AA3402" t="str">
        <f t="shared" si="425"/>
        <v>Telangana</v>
      </c>
      <c r="AB3402" t="str">
        <f t="shared" si="426"/>
        <v>Hyderabad</v>
      </c>
      <c r="AC3402" t="str">
        <f t="shared" si="427"/>
        <v>Grocery</v>
      </c>
      <c r="AD3402" t="str">
        <f t="shared" si="428"/>
        <v>Sunflower Oil</v>
      </c>
      <c r="AE3402" t="str">
        <f t="shared" si="429"/>
        <v>Fortune</v>
      </c>
      <c r="AF3402" t="str">
        <f t="shared" si="430"/>
        <v>Hyderabad Hub</v>
      </c>
      <c r="AG3402" t="str">
        <f t="shared" si="431"/>
        <v>Mark Craig</v>
      </c>
    </row>
    <row r="3403" spans="1:33" x14ac:dyDescent="0.35">
      <c r="A3403" t="s">
        <v>16235</v>
      </c>
      <c r="B3403" t="s">
        <v>16236</v>
      </c>
      <c r="C3403" s="7" t="s">
        <v>16237</v>
      </c>
      <c r="D3403" s="7" t="s">
        <v>54</v>
      </c>
      <c r="E3403" s="9">
        <v>48</v>
      </c>
      <c r="F3403" s="7" t="s">
        <v>92</v>
      </c>
      <c r="G3403" s="6">
        <v>46180</v>
      </c>
      <c r="H3403" s="6">
        <v>45877</v>
      </c>
      <c r="I3403" s="7" t="s">
        <v>30</v>
      </c>
      <c r="J3403" s="7" t="s">
        <v>31</v>
      </c>
      <c r="K3403" s="7" t="s">
        <v>93</v>
      </c>
      <c r="L3403" t="s">
        <v>16238</v>
      </c>
      <c r="M3403" s="7" t="s">
        <v>132</v>
      </c>
      <c r="N3403" s="7" t="s">
        <v>133</v>
      </c>
      <c r="O3403" s="9">
        <v>3</v>
      </c>
      <c r="P3403" s="10">
        <v>17738</v>
      </c>
      <c r="Q3403" s="10">
        <v>26499.51</v>
      </c>
      <c r="R3403" s="11">
        <v>15</v>
      </c>
      <c r="S3403" s="10">
        <v>67573.75</v>
      </c>
      <c r="T3403" s="10">
        <v>26284.53</v>
      </c>
      <c r="U3403" s="7" t="s">
        <v>78</v>
      </c>
      <c r="V3403" s="7" t="s">
        <v>112</v>
      </c>
      <c r="W3403" s="9">
        <v>2</v>
      </c>
      <c r="X3403" s="7" t="s">
        <v>38</v>
      </c>
      <c r="Y3403" s="7" t="s">
        <v>2648</v>
      </c>
      <c r="Z3403" t="str">
        <f t="shared" si="424"/>
        <v>Timothy Mccarthy</v>
      </c>
      <c r="AA3403" t="str">
        <f t="shared" si="425"/>
        <v>Maharashtra</v>
      </c>
      <c r="AB3403" t="str">
        <f t="shared" si="426"/>
        <v>Mumbai</v>
      </c>
      <c r="AC3403" t="str">
        <f t="shared" si="427"/>
        <v>Electronics</v>
      </c>
      <c r="AD3403" t="str">
        <f t="shared" si="428"/>
        <v>iPhone 15</v>
      </c>
      <c r="AE3403" t="str">
        <f t="shared" si="429"/>
        <v>Apple</v>
      </c>
      <c r="AF3403" t="str">
        <f t="shared" si="430"/>
        <v>Mumbai Hub</v>
      </c>
      <c r="AG3403" t="str">
        <f t="shared" si="431"/>
        <v>John Cooper</v>
      </c>
    </row>
    <row r="3404" spans="1:33" x14ac:dyDescent="0.35">
      <c r="A3404" t="s">
        <v>16239</v>
      </c>
      <c r="B3404" t="s">
        <v>16240</v>
      </c>
      <c r="C3404" s="7" t="s">
        <v>16241</v>
      </c>
      <c r="D3404" s="7" t="s">
        <v>54</v>
      </c>
      <c r="E3404" s="9">
        <v>43</v>
      </c>
      <c r="F3404" s="7" t="s">
        <v>29</v>
      </c>
      <c r="G3404" s="6">
        <v>45908</v>
      </c>
      <c r="H3404" s="6">
        <v>45670</v>
      </c>
      <c r="I3404" s="7" t="s">
        <v>30</v>
      </c>
      <c r="J3404" s="7" t="s">
        <v>43</v>
      </c>
      <c r="K3404" s="7" t="s">
        <v>93</v>
      </c>
      <c r="L3404" t="s">
        <v>6084</v>
      </c>
      <c r="M3404" s="7" t="s">
        <v>132</v>
      </c>
      <c r="N3404" s="7" t="s">
        <v>133</v>
      </c>
      <c r="O3404" s="9">
        <v>4</v>
      </c>
      <c r="P3404" s="10">
        <v>16167</v>
      </c>
      <c r="Q3404" s="10">
        <v>21255.94</v>
      </c>
      <c r="R3404" s="11">
        <v>15</v>
      </c>
      <c r="S3404" s="10">
        <v>72270.2</v>
      </c>
      <c r="T3404" s="10">
        <v>20355.759999999998</v>
      </c>
      <c r="U3404" s="7" t="s">
        <v>126</v>
      </c>
      <c r="V3404" s="7" t="s">
        <v>112</v>
      </c>
      <c r="W3404" s="9">
        <v>4</v>
      </c>
      <c r="X3404" s="7" t="s">
        <v>49</v>
      </c>
      <c r="Y3404" s="7" t="s">
        <v>16242</v>
      </c>
      <c r="Z3404" t="str">
        <f t="shared" si="424"/>
        <v>Jeffery Rivera</v>
      </c>
      <c r="AA3404" t="str">
        <f t="shared" si="425"/>
        <v>Maharashtra</v>
      </c>
      <c r="AB3404" t="str">
        <f t="shared" si="426"/>
        <v>Pune</v>
      </c>
      <c r="AC3404" t="str">
        <f t="shared" si="427"/>
        <v>Electronics</v>
      </c>
      <c r="AD3404" t="str">
        <f t="shared" si="428"/>
        <v>iPhone 15</v>
      </c>
      <c r="AE3404" t="str">
        <f t="shared" si="429"/>
        <v>Apple</v>
      </c>
      <c r="AF3404" t="str">
        <f t="shared" si="430"/>
        <v>Pune Hub</v>
      </c>
      <c r="AG3404" t="str">
        <f t="shared" si="431"/>
        <v>Amanda Christian</v>
      </c>
    </row>
    <row r="3405" spans="1:33" x14ac:dyDescent="0.35">
      <c r="A3405" t="s">
        <v>16243</v>
      </c>
      <c r="B3405" t="s">
        <v>16244</v>
      </c>
      <c r="C3405" s="7" t="s">
        <v>16245</v>
      </c>
      <c r="D3405" s="7" t="s">
        <v>54</v>
      </c>
      <c r="E3405" s="9">
        <v>50</v>
      </c>
      <c r="F3405" s="7" t="s">
        <v>92</v>
      </c>
      <c r="G3405" s="6">
        <v>46044</v>
      </c>
      <c r="H3405" s="6">
        <v>45495</v>
      </c>
      <c r="I3405" s="7" t="s">
        <v>75</v>
      </c>
      <c r="J3405" s="7" t="s">
        <v>76</v>
      </c>
      <c r="K3405" s="7" t="s">
        <v>93</v>
      </c>
      <c r="L3405" t="s">
        <v>16246</v>
      </c>
      <c r="M3405" s="7" t="s">
        <v>132</v>
      </c>
      <c r="N3405" s="7" t="s">
        <v>133</v>
      </c>
      <c r="O3405" s="9">
        <v>1</v>
      </c>
      <c r="P3405" s="10">
        <v>20581</v>
      </c>
      <c r="Q3405" s="10">
        <v>22784.92</v>
      </c>
      <c r="R3405" s="11">
        <v>10</v>
      </c>
      <c r="S3405" s="10">
        <v>20506.43</v>
      </c>
      <c r="T3405" s="10">
        <v>2203.92</v>
      </c>
      <c r="U3405" s="7" t="s">
        <v>126</v>
      </c>
      <c r="V3405" s="7" t="s">
        <v>37</v>
      </c>
      <c r="W3405" s="9">
        <v>4</v>
      </c>
      <c r="X3405" s="7" t="s">
        <v>79</v>
      </c>
      <c r="Y3405" s="7" t="s">
        <v>16247</v>
      </c>
      <c r="Z3405" t="str">
        <f t="shared" si="424"/>
        <v>Omar Fernandez</v>
      </c>
      <c r="AA3405" t="str">
        <f t="shared" si="425"/>
        <v>Karnataka</v>
      </c>
      <c r="AB3405" t="str">
        <f t="shared" si="426"/>
        <v>Bengaluru</v>
      </c>
      <c r="AC3405" t="str">
        <f t="shared" si="427"/>
        <v>Electronics</v>
      </c>
      <c r="AD3405" t="str">
        <f t="shared" si="428"/>
        <v>iPhone 15</v>
      </c>
      <c r="AE3405" t="str">
        <f t="shared" si="429"/>
        <v>Apple</v>
      </c>
      <c r="AF3405" t="str">
        <f t="shared" si="430"/>
        <v>Bengaluru Hub</v>
      </c>
      <c r="AG3405" t="str">
        <f t="shared" si="431"/>
        <v>Danielle Mitchell</v>
      </c>
    </row>
    <row r="3406" spans="1:33" x14ac:dyDescent="0.35">
      <c r="A3406" t="s">
        <v>16248</v>
      </c>
      <c r="B3406" t="s">
        <v>16249</v>
      </c>
      <c r="C3406" s="7" t="s">
        <v>16250</v>
      </c>
      <c r="D3406" s="7" t="s">
        <v>28</v>
      </c>
      <c r="E3406" s="9">
        <v>36</v>
      </c>
      <c r="F3406" s="7" t="s">
        <v>29</v>
      </c>
      <c r="G3406" s="6">
        <v>45800</v>
      </c>
      <c r="H3406" s="6">
        <v>45922</v>
      </c>
      <c r="I3406" s="7" t="s">
        <v>63</v>
      </c>
      <c r="J3406" s="7" t="s">
        <v>64</v>
      </c>
      <c r="K3406" s="7" t="s">
        <v>65</v>
      </c>
      <c r="L3406" t="s">
        <v>16251</v>
      </c>
      <c r="M3406" s="7" t="s">
        <v>67</v>
      </c>
      <c r="N3406" s="7" t="s">
        <v>68</v>
      </c>
      <c r="O3406" s="9">
        <v>5</v>
      </c>
      <c r="P3406" s="10">
        <v>13479</v>
      </c>
      <c r="Q3406" s="10">
        <v>15704.12</v>
      </c>
      <c r="R3406" s="11">
        <v>10</v>
      </c>
      <c r="S3406" s="10">
        <v>70668.539999999994</v>
      </c>
      <c r="T3406" s="10">
        <v>11125.6</v>
      </c>
      <c r="U3406" s="7" t="s">
        <v>48</v>
      </c>
      <c r="V3406" s="7" t="s">
        <v>37</v>
      </c>
      <c r="W3406" s="9">
        <v>2</v>
      </c>
      <c r="X3406" s="7" t="s">
        <v>70</v>
      </c>
      <c r="Y3406" s="7" t="s">
        <v>11210</v>
      </c>
      <c r="Z3406" t="str">
        <f t="shared" si="424"/>
        <v>Katie Cook</v>
      </c>
      <c r="AA3406" t="str">
        <f t="shared" si="425"/>
        <v>Telangana</v>
      </c>
      <c r="AB3406" t="str">
        <f t="shared" si="426"/>
        <v>Hyderabad</v>
      </c>
      <c r="AC3406" t="str">
        <f t="shared" si="427"/>
        <v>Beauty</v>
      </c>
      <c r="AD3406" t="str">
        <f t="shared" si="428"/>
        <v>Face Wash</v>
      </c>
      <c r="AE3406" t="str">
        <f t="shared" si="429"/>
        <v>Loreal</v>
      </c>
      <c r="AF3406" t="str">
        <f t="shared" si="430"/>
        <v>Hyderabad Hub</v>
      </c>
      <c r="AG3406" t="str">
        <f t="shared" si="431"/>
        <v>Thomas Harris</v>
      </c>
    </row>
    <row r="3407" spans="1:33" x14ac:dyDescent="0.35">
      <c r="A3407" t="s">
        <v>16252</v>
      </c>
      <c r="B3407" t="s">
        <v>16253</v>
      </c>
      <c r="C3407" s="7" t="s">
        <v>16254</v>
      </c>
      <c r="D3407" s="7" t="s">
        <v>28</v>
      </c>
      <c r="E3407" s="9">
        <v>30</v>
      </c>
      <c r="F3407" s="7" t="s">
        <v>92</v>
      </c>
      <c r="G3407" s="6">
        <v>45928</v>
      </c>
      <c r="H3407" s="6">
        <v>45711</v>
      </c>
      <c r="I3407" s="7" t="s">
        <v>63</v>
      </c>
      <c r="J3407" s="7" t="s">
        <v>64</v>
      </c>
      <c r="K3407" s="7" t="s">
        <v>93</v>
      </c>
      <c r="L3407" t="s">
        <v>16255</v>
      </c>
      <c r="M3407" s="7" t="s">
        <v>95</v>
      </c>
      <c r="N3407" s="7" t="s">
        <v>96</v>
      </c>
      <c r="O3407" s="9">
        <v>5</v>
      </c>
      <c r="P3407" s="10">
        <v>7122</v>
      </c>
      <c r="Q3407" s="10">
        <v>9805.89</v>
      </c>
      <c r="R3407" s="11">
        <v>0</v>
      </c>
      <c r="S3407" s="10">
        <v>49029.45</v>
      </c>
      <c r="T3407" s="10">
        <v>13419.45</v>
      </c>
      <c r="U3407" s="7" t="s">
        <v>126</v>
      </c>
      <c r="V3407" s="7" t="s">
        <v>69</v>
      </c>
      <c r="W3407" s="9">
        <v>4</v>
      </c>
      <c r="X3407" s="7" t="s">
        <v>70</v>
      </c>
      <c r="Y3407" s="7" t="s">
        <v>16256</v>
      </c>
      <c r="Z3407" t="str">
        <f t="shared" si="424"/>
        <v>Ryan Bradford</v>
      </c>
      <c r="AA3407" t="str">
        <f t="shared" si="425"/>
        <v>Telangana</v>
      </c>
      <c r="AB3407" t="str">
        <f t="shared" si="426"/>
        <v>Hyderabad</v>
      </c>
      <c r="AC3407" t="str">
        <f t="shared" si="427"/>
        <v>Electronics</v>
      </c>
      <c r="AD3407" t="str">
        <f t="shared" si="428"/>
        <v>Galaxy S24</v>
      </c>
      <c r="AE3407" t="str">
        <f t="shared" si="429"/>
        <v>Samsung</v>
      </c>
      <c r="AF3407" t="str">
        <f t="shared" si="430"/>
        <v>Hyderabad Hub</v>
      </c>
      <c r="AG3407" t="str">
        <f t="shared" si="431"/>
        <v>Carol Pittman</v>
      </c>
    </row>
    <row r="3408" spans="1:33" x14ac:dyDescent="0.35">
      <c r="A3408" t="s">
        <v>16257</v>
      </c>
      <c r="B3408" t="s">
        <v>16258</v>
      </c>
      <c r="C3408" s="7" t="s">
        <v>16259</v>
      </c>
      <c r="D3408" s="7" t="s">
        <v>28</v>
      </c>
      <c r="E3408" s="9">
        <v>49</v>
      </c>
      <c r="F3408" s="7" t="s">
        <v>29</v>
      </c>
      <c r="G3408" s="6">
        <v>45972</v>
      </c>
      <c r="H3408" s="6">
        <v>45549</v>
      </c>
      <c r="I3408" s="7" t="s">
        <v>75</v>
      </c>
      <c r="J3408" s="7" t="s">
        <v>76</v>
      </c>
      <c r="K3408" s="7" t="s">
        <v>65</v>
      </c>
      <c r="L3408" t="s">
        <v>16260</v>
      </c>
      <c r="M3408" s="7" t="s">
        <v>67</v>
      </c>
      <c r="N3408" s="7" t="s">
        <v>68</v>
      </c>
      <c r="O3408" s="9">
        <v>3</v>
      </c>
      <c r="P3408" s="10">
        <v>28924</v>
      </c>
      <c r="Q3408" s="10">
        <v>41705.65</v>
      </c>
      <c r="R3408" s="11">
        <v>10</v>
      </c>
      <c r="S3408" s="10">
        <v>112605.26</v>
      </c>
      <c r="T3408" s="10">
        <v>38344.949999999997</v>
      </c>
      <c r="U3408" s="7" t="s">
        <v>126</v>
      </c>
      <c r="V3408" s="7" t="s">
        <v>112</v>
      </c>
      <c r="W3408" s="9">
        <v>1</v>
      </c>
      <c r="X3408" s="7" t="s">
        <v>79</v>
      </c>
      <c r="Y3408" s="7" t="s">
        <v>16261</v>
      </c>
      <c r="Z3408" t="str">
        <f t="shared" si="424"/>
        <v>Ryan Mcguire</v>
      </c>
      <c r="AA3408" t="str">
        <f t="shared" si="425"/>
        <v>Karnataka</v>
      </c>
      <c r="AB3408" t="str">
        <f t="shared" si="426"/>
        <v>Bengaluru</v>
      </c>
      <c r="AC3408" t="str">
        <f t="shared" si="427"/>
        <v>Beauty</v>
      </c>
      <c r="AD3408" t="str">
        <f t="shared" si="428"/>
        <v>Face Wash</v>
      </c>
      <c r="AE3408" t="str">
        <f t="shared" si="429"/>
        <v>Loreal</v>
      </c>
      <c r="AF3408" t="str">
        <f t="shared" si="430"/>
        <v>Bengaluru Hub</v>
      </c>
      <c r="AG3408" t="str">
        <f t="shared" si="431"/>
        <v>Edward Goodman</v>
      </c>
    </row>
    <row r="3409" spans="1:33" x14ac:dyDescent="0.35">
      <c r="A3409" t="s">
        <v>16262</v>
      </c>
      <c r="B3409" t="s">
        <v>16263</v>
      </c>
      <c r="C3409" s="7" t="s">
        <v>16264</v>
      </c>
      <c r="D3409" s="7" t="s">
        <v>54</v>
      </c>
      <c r="E3409" s="9">
        <v>34</v>
      </c>
      <c r="F3409" s="7" t="s">
        <v>92</v>
      </c>
      <c r="G3409" s="6">
        <v>45941</v>
      </c>
      <c r="H3409" s="6">
        <v>45595</v>
      </c>
      <c r="I3409" s="7" t="s">
        <v>30</v>
      </c>
      <c r="J3409" s="7" t="s">
        <v>43</v>
      </c>
      <c r="K3409" s="7" t="s">
        <v>93</v>
      </c>
      <c r="L3409" t="s">
        <v>16265</v>
      </c>
      <c r="M3409" s="7" t="s">
        <v>46</v>
      </c>
      <c r="N3409" s="7" t="s">
        <v>47</v>
      </c>
      <c r="O3409" s="9">
        <v>1</v>
      </c>
      <c r="P3409" s="10">
        <v>4872</v>
      </c>
      <c r="Q3409" s="10">
        <v>7237.82</v>
      </c>
      <c r="R3409" s="11">
        <v>20</v>
      </c>
      <c r="S3409" s="10">
        <v>5790.26</v>
      </c>
      <c r="T3409" s="10">
        <v>2365.8200000000002</v>
      </c>
      <c r="U3409" s="7" t="s">
        <v>78</v>
      </c>
      <c r="V3409" s="7" t="s">
        <v>112</v>
      </c>
      <c r="W3409" s="9">
        <v>2</v>
      </c>
      <c r="X3409" s="7" t="s">
        <v>49</v>
      </c>
      <c r="Y3409" s="7" t="s">
        <v>16266</v>
      </c>
      <c r="Z3409" t="str">
        <f t="shared" si="424"/>
        <v>Geoffrey Velez</v>
      </c>
      <c r="AA3409" t="str">
        <f t="shared" si="425"/>
        <v>Maharashtra</v>
      </c>
      <c r="AB3409" t="str">
        <f t="shared" si="426"/>
        <v>Pune</v>
      </c>
      <c r="AC3409" t="str">
        <f t="shared" si="427"/>
        <v>Electronics</v>
      </c>
      <c r="AD3409" t="str">
        <f t="shared" si="428"/>
        <v>Sunflower Oil</v>
      </c>
      <c r="AE3409" t="str">
        <f t="shared" si="429"/>
        <v>Fortune</v>
      </c>
      <c r="AF3409" t="str">
        <f t="shared" si="430"/>
        <v>Pune Hub</v>
      </c>
      <c r="AG3409" t="str">
        <f t="shared" si="431"/>
        <v>Mary Hardy</v>
      </c>
    </row>
    <row r="3410" spans="1:33" x14ac:dyDescent="0.35">
      <c r="A3410" t="s">
        <v>16267</v>
      </c>
      <c r="B3410" t="s">
        <v>16268</v>
      </c>
      <c r="C3410" s="7" t="s">
        <v>16269</v>
      </c>
      <c r="D3410" s="7" t="s">
        <v>28</v>
      </c>
      <c r="E3410" s="9">
        <v>35</v>
      </c>
      <c r="F3410" s="7" t="s">
        <v>92</v>
      </c>
      <c r="G3410" s="6">
        <v>45828</v>
      </c>
      <c r="H3410" s="6">
        <v>45586</v>
      </c>
      <c r="I3410" s="7" t="s">
        <v>75</v>
      </c>
      <c r="J3410" s="7" t="s">
        <v>76</v>
      </c>
      <c r="K3410" s="7" t="s">
        <v>117</v>
      </c>
      <c r="L3410" t="s">
        <v>16270</v>
      </c>
      <c r="M3410" s="7" t="s">
        <v>119</v>
      </c>
      <c r="N3410" s="7" t="s">
        <v>120</v>
      </c>
      <c r="O3410" s="9">
        <v>3</v>
      </c>
      <c r="P3410" s="10">
        <v>18452</v>
      </c>
      <c r="Q3410" s="10">
        <v>20648.580000000002</v>
      </c>
      <c r="R3410" s="11">
        <v>10</v>
      </c>
      <c r="S3410" s="10">
        <v>55751.17</v>
      </c>
      <c r="T3410" s="10">
        <v>6589.74</v>
      </c>
      <c r="U3410" s="7" t="s">
        <v>36</v>
      </c>
      <c r="V3410" s="7" t="s">
        <v>154</v>
      </c>
      <c r="W3410" s="9">
        <v>4</v>
      </c>
      <c r="X3410" s="7" t="s">
        <v>79</v>
      </c>
      <c r="Y3410" s="7" t="s">
        <v>16271</v>
      </c>
      <c r="Z3410" t="str">
        <f t="shared" si="424"/>
        <v>Shelby Williams</v>
      </c>
      <c r="AA3410" t="str">
        <f t="shared" si="425"/>
        <v>Karnataka</v>
      </c>
      <c r="AB3410" t="str">
        <f t="shared" si="426"/>
        <v>Bengaluru</v>
      </c>
      <c r="AC3410" t="str">
        <f t="shared" si="427"/>
        <v>Fashion</v>
      </c>
      <c r="AD3410" t="str">
        <f t="shared" si="428"/>
        <v>Air Max Shoes</v>
      </c>
      <c r="AE3410" t="str">
        <f t="shared" si="429"/>
        <v>Nike</v>
      </c>
      <c r="AF3410" t="str">
        <f t="shared" si="430"/>
        <v>Bengaluru Hub</v>
      </c>
      <c r="AG3410" t="str">
        <f t="shared" si="431"/>
        <v>Marie Bullock</v>
      </c>
    </row>
    <row r="3411" spans="1:33" x14ac:dyDescent="0.35">
      <c r="A3411" t="s">
        <v>16272</v>
      </c>
      <c r="B3411" t="s">
        <v>16273</v>
      </c>
      <c r="C3411" s="7" t="s">
        <v>16274</v>
      </c>
      <c r="D3411" s="7" t="s">
        <v>54</v>
      </c>
      <c r="E3411" s="9">
        <v>30</v>
      </c>
      <c r="F3411" s="7" t="s">
        <v>92</v>
      </c>
      <c r="G3411" s="6">
        <v>45789</v>
      </c>
      <c r="H3411" s="6">
        <v>45811</v>
      </c>
      <c r="I3411" s="7"/>
      <c r="J3411" s="7" t="s">
        <v>85</v>
      </c>
      <c r="K3411" s="7" t="s">
        <v>65</v>
      </c>
      <c r="L3411" t="s">
        <v>16275</v>
      </c>
      <c r="M3411" s="7" t="s">
        <v>67</v>
      </c>
      <c r="N3411" s="7" t="s">
        <v>68</v>
      </c>
      <c r="O3411" s="9">
        <v>5</v>
      </c>
      <c r="P3411" s="10">
        <v>13980</v>
      </c>
      <c r="Q3411" s="10">
        <v>18923.77</v>
      </c>
      <c r="R3411" s="11">
        <v>0</v>
      </c>
      <c r="S3411" s="10">
        <v>94618.85</v>
      </c>
      <c r="T3411" s="10">
        <v>24718.85</v>
      </c>
      <c r="U3411" s="7" t="s">
        <v>36</v>
      </c>
      <c r="V3411" s="7" t="s">
        <v>112</v>
      </c>
      <c r="W3411" s="9">
        <v>2</v>
      </c>
      <c r="X3411" s="7" t="s">
        <v>87</v>
      </c>
      <c r="Y3411" s="7" t="s">
        <v>16276</v>
      </c>
      <c r="Z3411" t="str">
        <f t="shared" si="424"/>
        <v>Christopher Alvarado</v>
      </c>
      <c r="AA3411" t="s">
        <v>84</v>
      </c>
      <c r="AB3411" t="str">
        <f t="shared" si="426"/>
        <v>Chennai</v>
      </c>
      <c r="AC3411" t="str">
        <f t="shared" si="427"/>
        <v>Beauty</v>
      </c>
      <c r="AD3411" t="str">
        <f t="shared" si="428"/>
        <v>Face Wash</v>
      </c>
      <c r="AE3411" t="str">
        <f t="shared" si="429"/>
        <v>Loreal</v>
      </c>
      <c r="AF3411" t="str">
        <f t="shared" si="430"/>
        <v>Chennai Hub</v>
      </c>
      <c r="AG3411" t="str">
        <f t="shared" si="431"/>
        <v>Richard Brown</v>
      </c>
    </row>
    <row r="3412" spans="1:33" x14ac:dyDescent="0.35">
      <c r="A3412" t="s">
        <v>16277</v>
      </c>
      <c r="B3412" t="s">
        <v>16278</v>
      </c>
      <c r="C3412" s="7" t="s">
        <v>16279</v>
      </c>
      <c r="D3412" s="7" t="s">
        <v>54</v>
      </c>
      <c r="E3412" s="9">
        <v>36</v>
      </c>
      <c r="F3412" s="7" t="s">
        <v>29</v>
      </c>
      <c r="G3412" s="6">
        <v>45921</v>
      </c>
      <c r="H3412" s="6">
        <v>45582</v>
      </c>
      <c r="I3412" s="7" t="s">
        <v>63</v>
      </c>
      <c r="J3412" s="7" t="s">
        <v>64</v>
      </c>
      <c r="K3412" s="7" t="s">
        <v>32</v>
      </c>
      <c r="L3412" t="s">
        <v>7336</v>
      </c>
      <c r="M3412" s="7" t="s">
        <v>34</v>
      </c>
      <c r="N3412" s="7" t="s">
        <v>35</v>
      </c>
      <c r="O3412" s="9">
        <v>3</v>
      </c>
      <c r="P3412" s="10">
        <v>26278</v>
      </c>
      <c r="Q3412" s="10">
        <v>30729.29</v>
      </c>
      <c r="R3412" s="11">
        <v>10</v>
      </c>
      <c r="S3412" s="10">
        <v>82969.08</v>
      </c>
      <c r="T3412" s="10">
        <v>13353.87</v>
      </c>
      <c r="U3412" s="7" t="s">
        <v>36</v>
      </c>
      <c r="V3412" s="7" t="s">
        <v>69</v>
      </c>
      <c r="W3412" s="9">
        <v>1</v>
      </c>
      <c r="X3412" s="7" t="s">
        <v>70</v>
      </c>
      <c r="Y3412" s="7" t="s">
        <v>16280</v>
      </c>
      <c r="Z3412" t="str">
        <f t="shared" si="424"/>
        <v>Tiffany Washington</v>
      </c>
      <c r="AA3412" t="str">
        <f t="shared" si="425"/>
        <v>Telangana</v>
      </c>
      <c r="AB3412" t="str">
        <f t="shared" si="426"/>
        <v>Hyderabad</v>
      </c>
      <c r="AC3412" t="str">
        <f t="shared" si="427"/>
        <v>Home</v>
      </c>
      <c r="AD3412" t="str">
        <f t="shared" si="428"/>
        <v>Pressure Cooker</v>
      </c>
      <c r="AE3412" t="str">
        <f t="shared" si="429"/>
        <v>Prestige</v>
      </c>
      <c r="AF3412" t="str">
        <f t="shared" si="430"/>
        <v>Hyderabad Hub</v>
      </c>
      <c r="AG3412" t="str">
        <f t="shared" si="431"/>
        <v>Matthew Smith II</v>
      </c>
    </row>
    <row r="3413" spans="1:33" x14ac:dyDescent="0.35">
      <c r="A3413" t="s">
        <v>16281</v>
      </c>
      <c r="B3413" t="s">
        <v>16282</v>
      </c>
      <c r="C3413" s="7" t="s">
        <v>16283</v>
      </c>
      <c r="D3413" s="7" t="s">
        <v>28</v>
      </c>
      <c r="E3413" s="9">
        <v>21</v>
      </c>
      <c r="F3413" s="7" t="s">
        <v>92</v>
      </c>
      <c r="G3413" s="6">
        <v>46098</v>
      </c>
      <c r="H3413" s="6">
        <v>45674</v>
      </c>
      <c r="I3413" s="7" t="s">
        <v>84</v>
      </c>
      <c r="J3413" s="7" t="s">
        <v>85</v>
      </c>
      <c r="K3413" s="7" t="s">
        <v>93</v>
      </c>
      <c r="L3413" t="s">
        <v>16284</v>
      </c>
      <c r="M3413" s="7" t="s">
        <v>132</v>
      </c>
      <c r="N3413" s="7" t="s">
        <v>133</v>
      </c>
      <c r="O3413" s="9">
        <v>3</v>
      </c>
      <c r="P3413" s="10">
        <v>27275</v>
      </c>
      <c r="Q3413" s="10">
        <v>32818.879999999997</v>
      </c>
      <c r="R3413" s="11">
        <v>20</v>
      </c>
      <c r="S3413" s="10">
        <v>78765.31</v>
      </c>
      <c r="T3413" s="10">
        <v>16631.64</v>
      </c>
      <c r="U3413" s="7" t="s">
        <v>36</v>
      </c>
      <c r="V3413" s="7" t="s">
        <v>37</v>
      </c>
      <c r="W3413" s="9">
        <v>5</v>
      </c>
      <c r="X3413" s="7" t="s">
        <v>87</v>
      </c>
      <c r="Y3413" s="7" t="s">
        <v>16285</v>
      </c>
      <c r="Z3413" t="str">
        <f t="shared" si="424"/>
        <v>Justin Davis</v>
      </c>
      <c r="AA3413" t="str">
        <f t="shared" si="425"/>
        <v>Tamil Nadu</v>
      </c>
      <c r="AB3413" t="str">
        <f t="shared" si="426"/>
        <v>Chennai</v>
      </c>
      <c r="AC3413" t="str">
        <f t="shared" si="427"/>
        <v>Electronics</v>
      </c>
      <c r="AD3413" t="str">
        <f t="shared" si="428"/>
        <v>iPhone 15</v>
      </c>
      <c r="AE3413" t="str">
        <f t="shared" si="429"/>
        <v>Apple</v>
      </c>
      <c r="AF3413" t="str">
        <f t="shared" si="430"/>
        <v>Chennai Hub</v>
      </c>
      <c r="AG3413" t="str">
        <f t="shared" si="431"/>
        <v>Gabriel Herrera</v>
      </c>
    </row>
    <row r="3414" spans="1:33" x14ac:dyDescent="0.35">
      <c r="A3414" t="s">
        <v>16286</v>
      </c>
      <c r="B3414" t="s">
        <v>16287</v>
      </c>
      <c r="C3414" s="7" t="s">
        <v>11416</v>
      </c>
      <c r="D3414" s="7" t="s">
        <v>54</v>
      </c>
      <c r="E3414" s="9">
        <v>46</v>
      </c>
      <c r="F3414" s="7" t="s">
        <v>29</v>
      </c>
      <c r="G3414" s="6">
        <v>46019</v>
      </c>
      <c r="H3414" s="6">
        <v>46146</v>
      </c>
      <c r="I3414" s="7" t="s">
        <v>63</v>
      </c>
      <c r="J3414" s="7" t="s">
        <v>64</v>
      </c>
      <c r="K3414" s="7" t="s">
        <v>93</v>
      </c>
      <c r="L3414" t="s">
        <v>16288</v>
      </c>
      <c r="M3414" s="7" t="s">
        <v>132</v>
      </c>
      <c r="N3414" s="7" t="s">
        <v>133</v>
      </c>
      <c r="O3414" s="9">
        <v>2</v>
      </c>
      <c r="P3414" s="10">
        <v>12362</v>
      </c>
      <c r="Q3414" s="10">
        <v>15184.2</v>
      </c>
      <c r="R3414" s="11">
        <v>10</v>
      </c>
      <c r="S3414" s="10">
        <v>27331.56</v>
      </c>
      <c r="T3414" s="10">
        <v>5644.4</v>
      </c>
      <c r="U3414" s="7" t="s">
        <v>78</v>
      </c>
      <c r="V3414" s="7" t="s">
        <v>154</v>
      </c>
      <c r="W3414" s="9">
        <v>5</v>
      </c>
      <c r="X3414" s="7" t="s">
        <v>70</v>
      </c>
      <c r="Y3414" s="7" t="s">
        <v>16289</v>
      </c>
      <c r="Z3414" t="str">
        <f t="shared" si="424"/>
        <v>Michael Garcia</v>
      </c>
      <c r="AA3414" t="str">
        <f t="shared" si="425"/>
        <v>Telangana</v>
      </c>
      <c r="AB3414" t="str">
        <f t="shared" si="426"/>
        <v>Hyderabad</v>
      </c>
      <c r="AC3414" t="str">
        <f t="shared" si="427"/>
        <v>Electronics</v>
      </c>
      <c r="AD3414" t="str">
        <f t="shared" si="428"/>
        <v>iPhone 15</v>
      </c>
      <c r="AE3414" t="str">
        <f t="shared" si="429"/>
        <v>Apple</v>
      </c>
      <c r="AF3414" t="str">
        <f t="shared" si="430"/>
        <v>Hyderabad Hub</v>
      </c>
      <c r="AG3414" t="str">
        <f t="shared" si="431"/>
        <v>Jeremy Gomez</v>
      </c>
    </row>
    <row r="3415" spans="1:33" x14ac:dyDescent="0.35">
      <c r="A3415" t="s">
        <v>16290</v>
      </c>
      <c r="B3415" t="s">
        <v>16291</v>
      </c>
      <c r="C3415" s="7" t="s">
        <v>16292</v>
      </c>
      <c r="D3415" s="7" t="s">
        <v>54</v>
      </c>
      <c r="E3415" s="9">
        <v>41</v>
      </c>
      <c r="F3415" s="7" t="s">
        <v>29</v>
      </c>
      <c r="G3415" s="6">
        <v>45713</v>
      </c>
      <c r="H3415" s="6">
        <v>46126</v>
      </c>
      <c r="I3415" s="7" t="s">
        <v>30</v>
      </c>
      <c r="J3415" s="7" t="s">
        <v>56</v>
      </c>
      <c r="K3415" s="7" t="s">
        <v>65</v>
      </c>
      <c r="L3415" t="s">
        <v>16293</v>
      </c>
      <c r="M3415" s="7" t="s">
        <v>67</v>
      </c>
      <c r="N3415" s="7" t="s">
        <v>68</v>
      </c>
      <c r="O3415" s="9">
        <v>3</v>
      </c>
      <c r="P3415" s="10">
        <v>11296</v>
      </c>
      <c r="Q3415" s="10">
        <v>13423.64</v>
      </c>
      <c r="R3415" s="11">
        <v>0</v>
      </c>
      <c r="S3415" s="10">
        <v>40270.92</v>
      </c>
      <c r="T3415" s="10">
        <v>6382.92</v>
      </c>
      <c r="U3415" s="7" t="s">
        <v>126</v>
      </c>
      <c r="V3415" s="7" t="s">
        <v>37</v>
      </c>
      <c r="W3415" s="9">
        <v>5</v>
      </c>
      <c r="X3415" s="7" t="s">
        <v>58</v>
      </c>
      <c r="Y3415" s="7" t="s">
        <v>16294</v>
      </c>
      <c r="Z3415" t="str">
        <f t="shared" si="424"/>
        <v>Randall Johnson</v>
      </c>
      <c r="AA3415" t="str">
        <f t="shared" si="425"/>
        <v>Maharashtra</v>
      </c>
      <c r="AB3415" t="str">
        <f t="shared" si="426"/>
        <v>New Delhi</v>
      </c>
      <c r="AC3415" t="str">
        <f t="shared" si="427"/>
        <v>Beauty</v>
      </c>
      <c r="AD3415" t="str">
        <f t="shared" si="428"/>
        <v>Face Wash</v>
      </c>
      <c r="AE3415" t="str">
        <f t="shared" si="429"/>
        <v>Loreal</v>
      </c>
      <c r="AF3415" t="str">
        <f t="shared" si="430"/>
        <v>New Delhi Hub</v>
      </c>
      <c r="AG3415" t="str">
        <f t="shared" si="431"/>
        <v>Elizabeth Chapman</v>
      </c>
    </row>
    <row r="3416" spans="1:33" x14ac:dyDescent="0.35">
      <c r="A3416" t="s">
        <v>16295</v>
      </c>
      <c r="B3416" t="s">
        <v>16296</v>
      </c>
      <c r="C3416" s="7" t="s">
        <v>16297</v>
      </c>
      <c r="D3416" s="7" t="s">
        <v>54</v>
      </c>
      <c r="E3416" s="9">
        <v>52</v>
      </c>
      <c r="F3416" s="7" t="s">
        <v>29</v>
      </c>
      <c r="G3416" s="6">
        <v>45581</v>
      </c>
      <c r="H3416" s="6">
        <v>46034</v>
      </c>
      <c r="I3416" s="7" t="s">
        <v>55</v>
      </c>
      <c r="J3416" s="7" t="s">
        <v>56</v>
      </c>
      <c r="K3416" s="7" t="s">
        <v>117</v>
      </c>
      <c r="L3416" t="s">
        <v>2059</v>
      </c>
      <c r="M3416" s="7" t="s">
        <v>119</v>
      </c>
      <c r="N3416" s="7" t="s">
        <v>120</v>
      </c>
      <c r="O3416" s="9">
        <v>1</v>
      </c>
      <c r="P3416" s="10">
        <v>14728</v>
      </c>
      <c r="Q3416" s="10">
        <v>21104.89</v>
      </c>
      <c r="R3416" s="11">
        <v>15</v>
      </c>
      <c r="S3416" s="10">
        <v>17939.16</v>
      </c>
      <c r="T3416" s="10">
        <v>6376.89</v>
      </c>
      <c r="U3416" s="7" t="s">
        <v>48</v>
      </c>
      <c r="V3416" s="7" t="s">
        <v>69</v>
      </c>
      <c r="W3416" s="9">
        <v>2</v>
      </c>
      <c r="X3416" s="7" t="s">
        <v>58</v>
      </c>
      <c r="Y3416" s="7" t="s">
        <v>16298</v>
      </c>
      <c r="Z3416" t="str">
        <f t="shared" si="424"/>
        <v>Stephanie Marquez</v>
      </c>
      <c r="AA3416" t="str">
        <f t="shared" si="425"/>
        <v>Delhi</v>
      </c>
      <c r="AB3416" t="str">
        <f t="shared" si="426"/>
        <v>New Delhi</v>
      </c>
      <c r="AC3416" t="str">
        <f t="shared" si="427"/>
        <v>Fashion</v>
      </c>
      <c r="AD3416" t="str">
        <f t="shared" si="428"/>
        <v>Air Max Shoes</v>
      </c>
      <c r="AE3416" t="str">
        <f t="shared" si="429"/>
        <v>Nike</v>
      </c>
      <c r="AF3416" t="str">
        <f t="shared" si="430"/>
        <v>New Delhi Hub</v>
      </c>
      <c r="AG3416" t="str">
        <f t="shared" si="431"/>
        <v>Glen Ramirez</v>
      </c>
    </row>
    <row r="3417" spans="1:33" x14ac:dyDescent="0.35">
      <c r="A3417" t="s">
        <v>16299</v>
      </c>
      <c r="B3417" t="s">
        <v>16300</v>
      </c>
      <c r="C3417" s="7" t="s">
        <v>14580</v>
      </c>
      <c r="D3417" s="7" t="s">
        <v>54</v>
      </c>
      <c r="E3417" s="9">
        <v>20</v>
      </c>
      <c r="F3417" s="7" t="s">
        <v>29</v>
      </c>
      <c r="G3417" s="6">
        <v>45971</v>
      </c>
      <c r="H3417" s="6">
        <v>45510</v>
      </c>
      <c r="I3417" s="7" t="s">
        <v>55</v>
      </c>
      <c r="J3417" s="7" t="s">
        <v>56</v>
      </c>
      <c r="K3417" s="7" t="s">
        <v>93</v>
      </c>
      <c r="L3417" t="s">
        <v>2015</v>
      </c>
      <c r="M3417" s="7" t="s">
        <v>95</v>
      </c>
      <c r="N3417" s="7" t="s">
        <v>96</v>
      </c>
      <c r="O3417" s="9">
        <v>1</v>
      </c>
      <c r="P3417" s="10">
        <v>3682</v>
      </c>
      <c r="Q3417" s="10">
        <v>4870.7</v>
      </c>
      <c r="R3417" s="11">
        <v>10</v>
      </c>
      <c r="S3417" s="10">
        <v>4383.63</v>
      </c>
      <c r="T3417" s="10">
        <v>1188.7</v>
      </c>
      <c r="U3417" s="7" t="s">
        <v>48</v>
      </c>
      <c r="V3417" s="7" t="s">
        <v>37</v>
      </c>
      <c r="W3417" s="9">
        <v>2</v>
      </c>
      <c r="X3417" s="7" t="s">
        <v>58</v>
      </c>
      <c r="Y3417" s="7" t="s">
        <v>16301</v>
      </c>
      <c r="Z3417" t="str">
        <f t="shared" si="424"/>
        <v>Jamie Hernandez</v>
      </c>
      <c r="AA3417" t="str">
        <f t="shared" si="425"/>
        <v>Delhi</v>
      </c>
      <c r="AB3417" t="str">
        <f t="shared" si="426"/>
        <v>New Delhi</v>
      </c>
      <c r="AC3417" t="str">
        <f t="shared" si="427"/>
        <v>Electronics</v>
      </c>
      <c r="AD3417" t="str">
        <f t="shared" si="428"/>
        <v>Galaxy S24</v>
      </c>
      <c r="AE3417" t="str">
        <f t="shared" si="429"/>
        <v>Samsung</v>
      </c>
      <c r="AF3417" t="str">
        <f t="shared" si="430"/>
        <v>New Delhi Hub</v>
      </c>
      <c r="AG3417" t="str">
        <f t="shared" si="431"/>
        <v>Laura Mccarty</v>
      </c>
    </row>
    <row r="3418" spans="1:33" x14ac:dyDescent="0.35">
      <c r="A3418" t="s">
        <v>16302</v>
      </c>
      <c r="B3418" t="s">
        <v>16303</v>
      </c>
      <c r="C3418" s="7" t="s">
        <v>16304</v>
      </c>
      <c r="D3418" s="7" t="s">
        <v>54</v>
      </c>
      <c r="E3418" s="9">
        <v>29</v>
      </c>
      <c r="F3418" s="7" t="s">
        <v>92</v>
      </c>
      <c r="G3418" s="6">
        <v>46166</v>
      </c>
      <c r="H3418" s="6">
        <v>45485</v>
      </c>
      <c r="I3418" s="7" t="s">
        <v>84</v>
      </c>
      <c r="J3418" s="7" t="s">
        <v>85</v>
      </c>
      <c r="K3418" s="7" t="s">
        <v>44</v>
      </c>
      <c r="L3418" t="s">
        <v>16305</v>
      </c>
      <c r="M3418" s="7" t="s">
        <v>46</v>
      </c>
      <c r="N3418" s="7" t="s">
        <v>47</v>
      </c>
      <c r="O3418" s="9">
        <v>5</v>
      </c>
      <c r="P3418" s="10">
        <v>20753</v>
      </c>
      <c r="Q3418" s="10">
        <v>29953.02</v>
      </c>
      <c r="R3418" s="11">
        <v>15</v>
      </c>
      <c r="S3418" s="10">
        <v>127300.34</v>
      </c>
      <c r="T3418" s="10">
        <v>46000.1</v>
      </c>
      <c r="U3418" s="7" t="s">
        <v>126</v>
      </c>
      <c r="V3418" s="7" t="s">
        <v>37</v>
      </c>
      <c r="W3418" s="9">
        <v>4</v>
      </c>
      <c r="X3418" s="7" t="s">
        <v>87</v>
      </c>
      <c r="Y3418" s="7" t="s">
        <v>16306</v>
      </c>
      <c r="Z3418" t="str">
        <f t="shared" si="424"/>
        <v>Victoria Wall</v>
      </c>
      <c r="AA3418" t="str">
        <f t="shared" si="425"/>
        <v>Tamil Nadu</v>
      </c>
      <c r="AB3418" t="str">
        <f t="shared" si="426"/>
        <v>Chennai</v>
      </c>
      <c r="AC3418" t="str">
        <f t="shared" si="427"/>
        <v>Grocery</v>
      </c>
      <c r="AD3418" t="str">
        <f t="shared" si="428"/>
        <v>Sunflower Oil</v>
      </c>
      <c r="AE3418" t="str">
        <f t="shared" si="429"/>
        <v>Fortune</v>
      </c>
      <c r="AF3418" t="str">
        <f t="shared" si="430"/>
        <v>Chennai Hub</v>
      </c>
      <c r="AG3418" t="str">
        <f t="shared" si="431"/>
        <v>Teresa Foley</v>
      </c>
    </row>
    <row r="3419" spans="1:33" x14ac:dyDescent="0.35">
      <c r="A3419" t="s">
        <v>16307</v>
      </c>
      <c r="B3419" t="s">
        <v>16308</v>
      </c>
      <c r="C3419" s="7" t="s">
        <v>16309</v>
      </c>
      <c r="D3419" s="7" t="s">
        <v>54</v>
      </c>
      <c r="E3419" s="9">
        <v>46</v>
      </c>
      <c r="F3419" s="7" t="s">
        <v>92</v>
      </c>
      <c r="G3419" s="6">
        <v>45650</v>
      </c>
      <c r="H3419" s="6">
        <v>46184</v>
      </c>
      <c r="I3419" s="7" t="s">
        <v>30</v>
      </c>
      <c r="J3419" s="7" t="s">
        <v>31</v>
      </c>
      <c r="K3419" s="7" t="s">
        <v>44</v>
      </c>
      <c r="L3419" t="s">
        <v>16310</v>
      </c>
      <c r="M3419" s="7"/>
      <c r="N3419" s="7" t="s">
        <v>47</v>
      </c>
      <c r="O3419" s="9">
        <v>3</v>
      </c>
      <c r="P3419" s="10">
        <v>13904</v>
      </c>
      <c r="Q3419" s="10">
        <v>20354.03</v>
      </c>
      <c r="R3419" s="11">
        <v>5</v>
      </c>
      <c r="S3419" s="10">
        <v>58008.99</v>
      </c>
      <c r="T3419" s="10">
        <v>19350.09</v>
      </c>
      <c r="U3419" s="7" t="s">
        <v>126</v>
      </c>
      <c r="V3419" s="7" t="s">
        <v>69</v>
      </c>
      <c r="W3419" s="9">
        <v>4</v>
      </c>
      <c r="X3419" s="7" t="s">
        <v>38</v>
      </c>
      <c r="Y3419" s="7" t="s">
        <v>16311</v>
      </c>
      <c r="Z3419" t="str">
        <f t="shared" si="424"/>
        <v>Christopher Solomon</v>
      </c>
      <c r="AA3419" t="str">
        <f t="shared" si="425"/>
        <v>Maharashtra</v>
      </c>
      <c r="AB3419" t="str">
        <f t="shared" si="426"/>
        <v>Mumbai</v>
      </c>
      <c r="AC3419" t="str">
        <f t="shared" si="427"/>
        <v>Grocery</v>
      </c>
      <c r="AD3419" t="s">
        <v>46</v>
      </c>
      <c r="AE3419" t="str">
        <f t="shared" si="429"/>
        <v>Fortune</v>
      </c>
      <c r="AF3419" t="str">
        <f t="shared" si="430"/>
        <v>Mumbai Hub</v>
      </c>
      <c r="AG3419" t="str">
        <f t="shared" si="431"/>
        <v>Scott Hanson</v>
      </c>
    </row>
    <row r="3420" spans="1:33" x14ac:dyDescent="0.35">
      <c r="A3420" t="s">
        <v>16312</v>
      </c>
      <c r="B3420" t="s">
        <v>16313</v>
      </c>
      <c r="C3420" s="7" t="s">
        <v>10094</v>
      </c>
      <c r="D3420" s="7" t="s">
        <v>54</v>
      </c>
      <c r="E3420" s="9">
        <v>42</v>
      </c>
      <c r="F3420" s="7" t="s">
        <v>29</v>
      </c>
      <c r="G3420" s="6">
        <v>45648</v>
      </c>
      <c r="H3420" s="6">
        <v>45903</v>
      </c>
      <c r="I3420" s="7" t="s">
        <v>75</v>
      </c>
      <c r="J3420" s="7" t="s">
        <v>76</v>
      </c>
      <c r="K3420" s="7" t="s">
        <v>65</v>
      </c>
      <c r="L3420" t="s">
        <v>16314</v>
      </c>
      <c r="M3420" s="7" t="s">
        <v>67</v>
      </c>
      <c r="N3420" s="7" t="s">
        <v>68</v>
      </c>
      <c r="O3420" s="9">
        <v>2</v>
      </c>
      <c r="P3420" s="10">
        <v>4190</v>
      </c>
      <c r="Q3420" s="10">
        <v>5694.7</v>
      </c>
      <c r="R3420" s="11">
        <v>5</v>
      </c>
      <c r="S3420" s="10">
        <v>10819.93</v>
      </c>
      <c r="T3420" s="10">
        <v>3009.4</v>
      </c>
      <c r="U3420" s="7" t="s">
        <v>78</v>
      </c>
      <c r="V3420" s="7" t="s">
        <v>154</v>
      </c>
      <c r="W3420" s="9">
        <v>2</v>
      </c>
      <c r="X3420" s="7" t="s">
        <v>79</v>
      </c>
      <c r="Y3420" s="7" t="s">
        <v>16315</v>
      </c>
      <c r="Z3420" t="str">
        <f t="shared" si="424"/>
        <v>Jonathan Smith</v>
      </c>
      <c r="AA3420" t="str">
        <f t="shared" si="425"/>
        <v>Karnataka</v>
      </c>
      <c r="AB3420" t="str">
        <f t="shared" si="426"/>
        <v>Bengaluru</v>
      </c>
      <c r="AC3420" t="str">
        <f t="shared" si="427"/>
        <v>Beauty</v>
      </c>
      <c r="AD3420" t="str">
        <f t="shared" si="428"/>
        <v>Face Wash</v>
      </c>
      <c r="AE3420" t="str">
        <f t="shared" si="429"/>
        <v>Loreal</v>
      </c>
      <c r="AF3420" t="str">
        <f t="shared" si="430"/>
        <v>Bengaluru Hub</v>
      </c>
      <c r="AG3420" t="str">
        <f t="shared" si="431"/>
        <v>Tiffany Gardner</v>
      </c>
    </row>
    <row r="3421" spans="1:33" x14ac:dyDescent="0.35">
      <c r="A3421" t="s">
        <v>16316</v>
      </c>
      <c r="B3421" t="s">
        <v>16317</v>
      </c>
      <c r="C3421" s="7" t="s">
        <v>16318</v>
      </c>
      <c r="D3421" s="7" t="s">
        <v>28</v>
      </c>
      <c r="E3421" s="9">
        <v>46</v>
      </c>
      <c r="F3421" s="7" t="s">
        <v>92</v>
      </c>
      <c r="G3421" s="6">
        <v>45516</v>
      </c>
      <c r="H3421" s="6">
        <v>46010</v>
      </c>
      <c r="I3421" s="7" t="s">
        <v>84</v>
      </c>
      <c r="J3421" s="7" t="s">
        <v>85</v>
      </c>
      <c r="K3421" s="7" t="s">
        <v>32</v>
      </c>
      <c r="L3421" t="s">
        <v>16319</v>
      </c>
      <c r="M3421" s="7" t="s">
        <v>34</v>
      </c>
      <c r="N3421" s="7" t="s">
        <v>35</v>
      </c>
      <c r="O3421" s="9">
        <v>1</v>
      </c>
      <c r="P3421" s="10">
        <v>11846</v>
      </c>
      <c r="Q3421" s="10">
        <v>13131.13</v>
      </c>
      <c r="R3421" s="11">
        <v>15</v>
      </c>
      <c r="S3421" s="10">
        <v>11161.46</v>
      </c>
      <c r="T3421" s="10">
        <v>1285.1300000000001</v>
      </c>
      <c r="U3421" s="7" t="s">
        <v>78</v>
      </c>
      <c r="V3421" s="7" t="s">
        <v>154</v>
      </c>
      <c r="W3421" s="9">
        <v>3</v>
      </c>
      <c r="X3421" s="7" t="s">
        <v>87</v>
      </c>
      <c r="Y3421" s="7" t="s">
        <v>16320</v>
      </c>
      <c r="Z3421" t="str">
        <f t="shared" si="424"/>
        <v>Mrs. Patricia Brock</v>
      </c>
      <c r="AA3421" t="str">
        <f t="shared" si="425"/>
        <v>Tamil Nadu</v>
      </c>
      <c r="AB3421" t="str">
        <f t="shared" si="426"/>
        <v>Chennai</v>
      </c>
      <c r="AC3421" t="str">
        <f t="shared" si="427"/>
        <v>Home</v>
      </c>
      <c r="AD3421" t="str">
        <f t="shared" si="428"/>
        <v>Pressure Cooker</v>
      </c>
      <c r="AE3421" t="str">
        <f t="shared" si="429"/>
        <v>Prestige</v>
      </c>
      <c r="AF3421" t="str">
        <f t="shared" si="430"/>
        <v>Chennai Hub</v>
      </c>
      <c r="AG3421" t="str">
        <f t="shared" si="431"/>
        <v>Traci Peck</v>
      </c>
    </row>
    <row r="3422" spans="1:33" x14ac:dyDescent="0.35">
      <c r="A3422" t="s">
        <v>16321</v>
      </c>
      <c r="B3422" t="s">
        <v>16322</v>
      </c>
      <c r="C3422" s="7" t="s">
        <v>16323</v>
      </c>
      <c r="D3422" s="7" t="s">
        <v>28</v>
      </c>
      <c r="E3422" s="9">
        <v>47</v>
      </c>
      <c r="F3422" s="7" t="s">
        <v>92</v>
      </c>
      <c r="G3422" s="6">
        <v>45714</v>
      </c>
      <c r="H3422" s="6">
        <v>46073</v>
      </c>
      <c r="I3422" s="7" t="s">
        <v>63</v>
      </c>
      <c r="J3422" s="7" t="s">
        <v>64</v>
      </c>
      <c r="K3422" s="7" t="s">
        <v>65</v>
      </c>
      <c r="L3422" t="s">
        <v>16324</v>
      </c>
      <c r="M3422" s="7" t="s">
        <v>67</v>
      </c>
      <c r="N3422" s="7" t="s">
        <v>68</v>
      </c>
      <c r="O3422" s="9">
        <v>1</v>
      </c>
      <c r="P3422" s="10">
        <v>24401</v>
      </c>
      <c r="Q3422" s="10">
        <v>31290.86</v>
      </c>
      <c r="R3422" s="11">
        <v>5</v>
      </c>
      <c r="S3422" s="10">
        <v>29726.32</v>
      </c>
      <c r="T3422" s="10">
        <v>6889.86</v>
      </c>
      <c r="U3422" s="7" t="s">
        <v>36</v>
      </c>
      <c r="V3422" s="7" t="s">
        <v>154</v>
      </c>
      <c r="W3422" s="9">
        <v>5</v>
      </c>
      <c r="X3422" s="7" t="s">
        <v>70</v>
      </c>
      <c r="Y3422" s="7" t="s">
        <v>16325</v>
      </c>
      <c r="Z3422" t="str">
        <f t="shared" si="424"/>
        <v>Donna Murphy</v>
      </c>
      <c r="AA3422" t="str">
        <f t="shared" si="425"/>
        <v>Telangana</v>
      </c>
      <c r="AB3422" t="str">
        <f t="shared" si="426"/>
        <v>Hyderabad</v>
      </c>
      <c r="AC3422" t="str">
        <f t="shared" si="427"/>
        <v>Beauty</v>
      </c>
      <c r="AD3422" t="str">
        <f t="shared" si="428"/>
        <v>Face Wash</v>
      </c>
      <c r="AE3422" t="str">
        <f t="shared" si="429"/>
        <v>Loreal</v>
      </c>
      <c r="AF3422" t="str">
        <f t="shared" si="430"/>
        <v>Hyderabad Hub</v>
      </c>
      <c r="AG3422" t="str">
        <f t="shared" si="431"/>
        <v>Brandon Obrien DDS</v>
      </c>
    </row>
    <row r="3423" spans="1:33" x14ac:dyDescent="0.35">
      <c r="A3423" t="s">
        <v>16326</v>
      </c>
      <c r="B3423" t="s">
        <v>16327</v>
      </c>
      <c r="C3423" s="7" t="s">
        <v>5122</v>
      </c>
      <c r="D3423" s="7" t="s">
        <v>54</v>
      </c>
      <c r="E3423" s="9">
        <v>53</v>
      </c>
      <c r="F3423" s="7" t="s">
        <v>92</v>
      </c>
      <c r="G3423" s="6">
        <v>45903</v>
      </c>
      <c r="H3423" s="6">
        <v>45616</v>
      </c>
      <c r="I3423" s="7" t="s">
        <v>55</v>
      </c>
      <c r="J3423" s="7" t="s">
        <v>56</v>
      </c>
      <c r="K3423" s="7" t="s">
        <v>65</v>
      </c>
      <c r="L3423" t="s">
        <v>16328</v>
      </c>
      <c r="M3423" s="7" t="s">
        <v>67</v>
      </c>
      <c r="N3423" s="7" t="s">
        <v>68</v>
      </c>
      <c r="O3423" s="9">
        <v>3</v>
      </c>
      <c r="P3423" s="10">
        <v>10120</v>
      </c>
      <c r="Q3423" s="10">
        <v>11933.57</v>
      </c>
      <c r="R3423" s="11">
        <v>15</v>
      </c>
      <c r="S3423" s="10">
        <v>30430.6</v>
      </c>
      <c r="T3423" s="10">
        <v>5440.71</v>
      </c>
      <c r="U3423" s="7" t="s">
        <v>78</v>
      </c>
      <c r="V3423" s="7" t="s">
        <v>112</v>
      </c>
      <c r="W3423" s="9">
        <v>5</v>
      </c>
      <c r="X3423" s="7" t="s">
        <v>58</v>
      </c>
      <c r="Y3423" s="7" t="s">
        <v>16329</v>
      </c>
      <c r="Z3423" t="str">
        <f t="shared" si="424"/>
        <v>Michael Hall</v>
      </c>
      <c r="AA3423" t="str">
        <f t="shared" si="425"/>
        <v>Delhi</v>
      </c>
      <c r="AB3423" t="str">
        <f t="shared" si="426"/>
        <v>New Delhi</v>
      </c>
      <c r="AC3423" t="str">
        <f t="shared" si="427"/>
        <v>Beauty</v>
      </c>
      <c r="AD3423" t="str">
        <f t="shared" si="428"/>
        <v>Face Wash</v>
      </c>
      <c r="AE3423" t="str">
        <f t="shared" si="429"/>
        <v>Loreal</v>
      </c>
      <c r="AF3423" t="str">
        <f t="shared" si="430"/>
        <v>New Delhi Hub</v>
      </c>
      <c r="AG3423" t="str">
        <f t="shared" si="431"/>
        <v>Michael Weiss</v>
      </c>
    </row>
    <row r="3424" spans="1:33" x14ac:dyDescent="0.35">
      <c r="A3424" t="s">
        <v>16330</v>
      </c>
      <c r="B3424" t="s">
        <v>16331</v>
      </c>
      <c r="C3424" s="7" t="s">
        <v>16332</v>
      </c>
      <c r="D3424" s="7" t="s">
        <v>54</v>
      </c>
      <c r="E3424" s="9">
        <v>31</v>
      </c>
      <c r="F3424" s="7" t="s">
        <v>92</v>
      </c>
      <c r="G3424" s="6">
        <v>45575</v>
      </c>
      <c r="H3424" s="6">
        <v>45734</v>
      </c>
      <c r="I3424" s="7" t="s">
        <v>63</v>
      </c>
      <c r="J3424" s="7" t="s">
        <v>64</v>
      </c>
      <c r="K3424" s="7" t="s">
        <v>44</v>
      </c>
      <c r="L3424" t="s">
        <v>16333</v>
      </c>
      <c r="M3424" s="7" t="s">
        <v>46</v>
      </c>
      <c r="N3424" s="7" t="s">
        <v>47</v>
      </c>
      <c r="O3424" s="9">
        <v>1</v>
      </c>
      <c r="P3424" s="10">
        <v>19748</v>
      </c>
      <c r="Q3424" s="10">
        <v>26046.33</v>
      </c>
      <c r="R3424" s="11">
        <v>0</v>
      </c>
      <c r="S3424" s="10">
        <v>26046.33</v>
      </c>
      <c r="T3424" s="10">
        <v>6298.33</v>
      </c>
      <c r="U3424" s="7" t="s">
        <v>126</v>
      </c>
      <c r="V3424" s="7" t="s">
        <v>154</v>
      </c>
      <c r="W3424" s="9">
        <v>4</v>
      </c>
      <c r="X3424" s="7" t="s">
        <v>70</v>
      </c>
      <c r="Y3424" s="7" t="s">
        <v>16334</v>
      </c>
      <c r="Z3424" t="str">
        <f t="shared" si="424"/>
        <v>Mrs. Shelley Hill</v>
      </c>
      <c r="AA3424" t="str">
        <f t="shared" si="425"/>
        <v>Telangana</v>
      </c>
      <c r="AB3424" t="str">
        <f t="shared" si="426"/>
        <v>Hyderabad</v>
      </c>
      <c r="AC3424" t="str">
        <f t="shared" si="427"/>
        <v>Grocery</v>
      </c>
      <c r="AD3424" t="str">
        <f t="shared" si="428"/>
        <v>Sunflower Oil</v>
      </c>
      <c r="AE3424" t="str">
        <f t="shared" si="429"/>
        <v>Fortune</v>
      </c>
      <c r="AF3424" t="str">
        <f t="shared" si="430"/>
        <v>Hyderabad Hub</v>
      </c>
      <c r="AG3424" t="str">
        <f t="shared" si="431"/>
        <v>Matthew Taylor</v>
      </c>
    </row>
    <row r="3425" spans="1:33" x14ac:dyDescent="0.35">
      <c r="A3425" t="s">
        <v>16335</v>
      </c>
      <c r="B3425" t="s">
        <v>16336</v>
      </c>
      <c r="C3425" s="7" t="s">
        <v>16337</v>
      </c>
      <c r="D3425" s="7" t="s">
        <v>54</v>
      </c>
      <c r="E3425" s="9">
        <v>24</v>
      </c>
      <c r="F3425" s="7" t="s">
        <v>92</v>
      </c>
      <c r="G3425" s="6">
        <v>45836</v>
      </c>
      <c r="H3425" s="6">
        <v>46111</v>
      </c>
      <c r="I3425" s="7" t="s">
        <v>55</v>
      </c>
      <c r="J3425" s="7" t="s">
        <v>56</v>
      </c>
      <c r="K3425" s="7" t="s">
        <v>44</v>
      </c>
      <c r="L3425" t="s">
        <v>16338</v>
      </c>
      <c r="M3425" s="7" t="s">
        <v>46</v>
      </c>
      <c r="N3425" s="7" t="s">
        <v>47</v>
      </c>
      <c r="O3425" s="9">
        <v>5</v>
      </c>
      <c r="P3425" s="10">
        <v>26573</v>
      </c>
      <c r="Q3425" s="10">
        <v>31552.54</v>
      </c>
      <c r="R3425" s="11">
        <v>20</v>
      </c>
      <c r="S3425" s="10">
        <v>126210.16</v>
      </c>
      <c r="T3425" s="10">
        <v>24897.7</v>
      </c>
      <c r="U3425" s="7" t="s">
        <v>48</v>
      </c>
      <c r="V3425" s="7" t="s">
        <v>69</v>
      </c>
      <c r="W3425" s="9">
        <v>3</v>
      </c>
      <c r="X3425" s="7" t="s">
        <v>58</v>
      </c>
      <c r="Y3425" s="7" t="s">
        <v>16339</v>
      </c>
      <c r="Z3425" t="str">
        <f t="shared" si="424"/>
        <v>Daniel Wilson</v>
      </c>
      <c r="AA3425" t="str">
        <f t="shared" si="425"/>
        <v>Delhi</v>
      </c>
      <c r="AB3425" t="str">
        <f t="shared" si="426"/>
        <v>New Delhi</v>
      </c>
      <c r="AC3425" t="str">
        <f t="shared" si="427"/>
        <v>Grocery</v>
      </c>
      <c r="AD3425" t="str">
        <f t="shared" si="428"/>
        <v>Sunflower Oil</v>
      </c>
      <c r="AE3425" t="str">
        <f t="shared" si="429"/>
        <v>Fortune</v>
      </c>
      <c r="AF3425" t="str">
        <f t="shared" si="430"/>
        <v>New Delhi Hub</v>
      </c>
      <c r="AG3425" t="str">
        <f t="shared" si="431"/>
        <v>Juan Ray</v>
      </c>
    </row>
    <row r="3426" spans="1:33" x14ac:dyDescent="0.35">
      <c r="A3426" t="s">
        <v>16340</v>
      </c>
      <c r="B3426" t="s">
        <v>16341</v>
      </c>
      <c r="C3426" s="7" t="s">
        <v>16342</v>
      </c>
      <c r="D3426" s="7" t="s">
        <v>54</v>
      </c>
      <c r="E3426" s="9">
        <v>27</v>
      </c>
      <c r="F3426" s="7" t="s">
        <v>92</v>
      </c>
      <c r="G3426" s="6">
        <v>45528</v>
      </c>
      <c r="H3426" s="6">
        <v>45715</v>
      </c>
      <c r="I3426" s="7" t="s">
        <v>63</v>
      </c>
      <c r="J3426" s="7" t="s">
        <v>64</v>
      </c>
      <c r="K3426" s="7" t="s">
        <v>117</v>
      </c>
      <c r="L3426" t="s">
        <v>16343</v>
      </c>
      <c r="M3426" s="7" t="s">
        <v>119</v>
      </c>
      <c r="N3426" s="7" t="s">
        <v>120</v>
      </c>
      <c r="O3426" s="9">
        <v>2</v>
      </c>
      <c r="P3426" s="10">
        <v>17354</v>
      </c>
      <c r="Q3426" s="10">
        <v>22539.81</v>
      </c>
      <c r="R3426" s="11">
        <v>15</v>
      </c>
      <c r="S3426" s="10">
        <v>38317.68</v>
      </c>
      <c r="T3426" s="10">
        <v>10371.620000000001</v>
      </c>
      <c r="U3426" s="7" t="s">
        <v>78</v>
      </c>
      <c r="V3426" s="7" t="s">
        <v>69</v>
      </c>
      <c r="W3426" s="9">
        <v>3</v>
      </c>
      <c r="X3426" s="7" t="s">
        <v>70</v>
      </c>
      <c r="Y3426" s="7" t="s">
        <v>16344</v>
      </c>
      <c r="Z3426" t="str">
        <f t="shared" si="424"/>
        <v>Robert Price</v>
      </c>
      <c r="AA3426" t="str">
        <f t="shared" si="425"/>
        <v>Telangana</v>
      </c>
      <c r="AB3426" t="str">
        <f t="shared" si="426"/>
        <v>Hyderabad</v>
      </c>
      <c r="AC3426" t="str">
        <f t="shared" si="427"/>
        <v>Fashion</v>
      </c>
      <c r="AD3426" t="str">
        <f t="shared" si="428"/>
        <v>Air Max Shoes</v>
      </c>
      <c r="AE3426" t="str">
        <f t="shared" si="429"/>
        <v>Nike</v>
      </c>
      <c r="AF3426" t="str">
        <f t="shared" si="430"/>
        <v>Hyderabad Hub</v>
      </c>
      <c r="AG3426" t="str">
        <f t="shared" si="431"/>
        <v>Lisa Garcia</v>
      </c>
    </row>
    <row r="3427" spans="1:33" x14ac:dyDescent="0.35">
      <c r="A3427" t="s">
        <v>16345</v>
      </c>
      <c r="B3427" t="s">
        <v>16346</v>
      </c>
      <c r="C3427" s="7" t="s">
        <v>16347</v>
      </c>
      <c r="D3427" s="7" t="s">
        <v>28</v>
      </c>
      <c r="E3427" s="9">
        <v>19</v>
      </c>
      <c r="F3427" s="7" t="s">
        <v>29</v>
      </c>
      <c r="G3427" s="6">
        <v>45959</v>
      </c>
      <c r="H3427" s="6">
        <v>45874</v>
      </c>
      <c r="I3427" s="7" t="s">
        <v>55</v>
      </c>
      <c r="J3427" s="7" t="s">
        <v>56</v>
      </c>
      <c r="K3427" s="7" t="s">
        <v>32</v>
      </c>
      <c r="L3427" t="s">
        <v>16348</v>
      </c>
      <c r="M3427" s="7" t="s">
        <v>34</v>
      </c>
      <c r="N3427" s="7" t="s">
        <v>35</v>
      </c>
      <c r="O3427" s="9">
        <v>5</v>
      </c>
      <c r="P3427" s="10">
        <v>19270</v>
      </c>
      <c r="Q3427" s="10">
        <v>26104.46</v>
      </c>
      <c r="R3427" s="11">
        <v>5</v>
      </c>
      <c r="S3427" s="10">
        <v>123996.18</v>
      </c>
      <c r="T3427" s="10">
        <v>34172.300000000003</v>
      </c>
      <c r="U3427" s="7" t="s">
        <v>36</v>
      </c>
      <c r="V3427" s="7" t="s">
        <v>112</v>
      </c>
      <c r="W3427" s="9">
        <v>1</v>
      </c>
      <c r="X3427" s="7" t="s">
        <v>58</v>
      </c>
      <c r="Y3427" s="7" t="s">
        <v>16349</v>
      </c>
      <c r="Z3427" t="str">
        <f t="shared" si="424"/>
        <v>Mr. Paul Schneider</v>
      </c>
      <c r="AA3427" t="str">
        <f t="shared" si="425"/>
        <v>Delhi</v>
      </c>
      <c r="AB3427" t="str">
        <f t="shared" si="426"/>
        <v>New Delhi</v>
      </c>
      <c r="AC3427" t="str">
        <f t="shared" si="427"/>
        <v>Home</v>
      </c>
      <c r="AD3427" t="str">
        <f t="shared" si="428"/>
        <v>Pressure Cooker</v>
      </c>
      <c r="AE3427" t="str">
        <f t="shared" si="429"/>
        <v>Prestige</v>
      </c>
      <c r="AF3427" t="str">
        <f t="shared" si="430"/>
        <v>New Delhi Hub</v>
      </c>
      <c r="AG3427" t="str">
        <f t="shared" si="431"/>
        <v>Gabrielle Moore</v>
      </c>
    </row>
    <row r="3428" spans="1:33" x14ac:dyDescent="0.35">
      <c r="A3428" t="s">
        <v>16350</v>
      </c>
      <c r="B3428" t="s">
        <v>16351</v>
      </c>
      <c r="C3428" s="7" t="s">
        <v>16352</v>
      </c>
      <c r="D3428" s="7" t="s">
        <v>28</v>
      </c>
      <c r="E3428" s="9">
        <v>33</v>
      </c>
      <c r="F3428" s="7" t="s">
        <v>29</v>
      </c>
      <c r="G3428" s="6">
        <v>45730</v>
      </c>
      <c r="H3428" s="6">
        <v>45894</v>
      </c>
      <c r="I3428" s="7" t="s">
        <v>75</v>
      </c>
      <c r="J3428" s="7" t="s">
        <v>76</v>
      </c>
      <c r="K3428" s="7" t="s">
        <v>44</v>
      </c>
      <c r="L3428" t="s">
        <v>16353</v>
      </c>
      <c r="M3428" s="7" t="s">
        <v>46</v>
      </c>
      <c r="N3428" s="7" t="s">
        <v>47</v>
      </c>
      <c r="O3428" s="9">
        <v>1</v>
      </c>
      <c r="P3428" s="10">
        <v>16409</v>
      </c>
      <c r="Q3428" s="10">
        <v>20298.080000000002</v>
      </c>
      <c r="R3428" s="11">
        <v>10</v>
      </c>
      <c r="S3428" s="10">
        <v>18268.27</v>
      </c>
      <c r="T3428" s="10">
        <v>3889.08</v>
      </c>
      <c r="U3428" s="7" t="s">
        <v>126</v>
      </c>
      <c r="V3428" s="7" t="s">
        <v>69</v>
      </c>
      <c r="W3428" s="9">
        <v>1</v>
      </c>
      <c r="X3428" s="7" t="s">
        <v>79</v>
      </c>
      <c r="Y3428" s="7" t="s">
        <v>16354</v>
      </c>
      <c r="Z3428" t="str">
        <f t="shared" si="424"/>
        <v>Joseph Hawkins</v>
      </c>
      <c r="AA3428" t="str">
        <f t="shared" si="425"/>
        <v>Karnataka</v>
      </c>
      <c r="AB3428" t="str">
        <f t="shared" si="426"/>
        <v>Bengaluru</v>
      </c>
      <c r="AC3428" t="str">
        <f t="shared" si="427"/>
        <v>Grocery</v>
      </c>
      <c r="AD3428" t="str">
        <f t="shared" si="428"/>
        <v>Sunflower Oil</v>
      </c>
      <c r="AE3428" t="str">
        <f t="shared" si="429"/>
        <v>Fortune</v>
      </c>
      <c r="AF3428" t="str">
        <f t="shared" si="430"/>
        <v>Bengaluru Hub</v>
      </c>
      <c r="AG3428" t="str">
        <f t="shared" si="431"/>
        <v>Jeffrey Hall</v>
      </c>
    </row>
    <row r="3429" spans="1:33" x14ac:dyDescent="0.35">
      <c r="A3429" t="s">
        <v>16355</v>
      </c>
      <c r="B3429" t="s">
        <v>16356</v>
      </c>
      <c r="C3429" s="7" t="s">
        <v>16357</v>
      </c>
      <c r="D3429" s="7" t="s">
        <v>28</v>
      </c>
      <c r="E3429" s="9">
        <v>35</v>
      </c>
      <c r="F3429" s="7" t="s">
        <v>29</v>
      </c>
      <c r="G3429" s="6">
        <v>45982</v>
      </c>
      <c r="H3429" s="6">
        <v>45717</v>
      </c>
      <c r="I3429" s="7" t="s">
        <v>84</v>
      </c>
      <c r="J3429" s="7" t="s">
        <v>85</v>
      </c>
      <c r="K3429" s="7" t="s">
        <v>32</v>
      </c>
      <c r="L3429" t="s">
        <v>16358</v>
      </c>
      <c r="M3429" s="7" t="s">
        <v>34</v>
      </c>
      <c r="N3429" s="7" t="s">
        <v>35</v>
      </c>
      <c r="O3429" s="9">
        <v>4</v>
      </c>
      <c r="P3429" s="10">
        <v>15678</v>
      </c>
      <c r="Q3429" s="10">
        <v>22442.400000000001</v>
      </c>
      <c r="R3429" s="11">
        <v>5</v>
      </c>
      <c r="S3429" s="10">
        <v>85281.12</v>
      </c>
      <c r="T3429" s="10">
        <v>27057.599999999999</v>
      </c>
      <c r="U3429" s="7" t="s">
        <v>78</v>
      </c>
      <c r="V3429" s="7" t="s">
        <v>69</v>
      </c>
      <c r="W3429" s="9">
        <v>3</v>
      </c>
      <c r="X3429" s="7" t="s">
        <v>87</v>
      </c>
      <c r="Y3429" s="7" t="s">
        <v>16359</v>
      </c>
      <c r="Z3429" t="str">
        <f t="shared" si="424"/>
        <v>Noah Taylor</v>
      </c>
      <c r="AA3429" t="str">
        <f t="shared" si="425"/>
        <v>Tamil Nadu</v>
      </c>
      <c r="AB3429" t="str">
        <f t="shared" si="426"/>
        <v>Chennai</v>
      </c>
      <c r="AC3429" t="str">
        <f t="shared" si="427"/>
        <v>Home</v>
      </c>
      <c r="AD3429" t="str">
        <f t="shared" si="428"/>
        <v>Pressure Cooker</v>
      </c>
      <c r="AE3429" t="str">
        <f t="shared" si="429"/>
        <v>Prestige</v>
      </c>
      <c r="AF3429" t="str">
        <f t="shared" si="430"/>
        <v>Chennai Hub</v>
      </c>
      <c r="AG3429" t="str">
        <f t="shared" si="431"/>
        <v>Amy Harris DDS</v>
      </c>
    </row>
    <row r="3430" spans="1:33" x14ac:dyDescent="0.35">
      <c r="A3430" t="s">
        <v>16360</v>
      </c>
      <c r="B3430" t="s">
        <v>16361</v>
      </c>
      <c r="C3430" s="7" t="s">
        <v>16362</v>
      </c>
      <c r="D3430" s="7" t="s">
        <v>54</v>
      </c>
      <c r="E3430" s="9">
        <v>55</v>
      </c>
      <c r="F3430" s="7" t="s">
        <v>29</v>
      </c>
      <c r="G3430" s="6">
        <v>46146</v>
      </c>
      <c r="H3430" s="6">
        <v>45496</v>
      </c>
      <c r="I3430" s="7" t="s">
        <v>84</v>
      </c>
      <c r="J3430" s="7" t="s">
        <v>85</v>
      </c>
      <c r="K3430" s="7" t="s">
        <v>32</v>
      </c>
      <c r="L3430" t="s">
        <v>16363</v>
      </c>
      <c r="M3430" s="7" t="s">
        <v>34</v>
      </c>
      <c r="N3430" s="7" t="s">
        <v>35</v>
      </c>
      <c r="O3430" s="9">
        <v>4</v>
      </c>
      <c r="P3430" s="10">
        <v>10365</v>
      </c>
      <c r="Q3430" s="10">
        <v>12638.11</v>
      </c>
      <c r="R3430" s="11">
        <v>10</v>
      </c>
      <c r="S3430" s="10">
        <v>45497.2</v>
      </c>
      <c r="T3430" s="10">
        <v>9092.44</v>
      </c>
      <c r="U3430" s="7" t="s">
        <v>48</v>
      </c>
      <c r="V3430" s="7" t="s">
        <v>69</v>
      </c>
      <c r="W3430" s="9">
        <v>5</v>
      </c>
      <c r="X3430" s="7" t="s">
        <v>87</v>
      </c>
      <c r="Y3430" s="7" t="s">
        <v>16364</v>
      </c>
      <c r="Z3430" t="str">
        <f t="shared" si="424"/>
        <v>Cynthia Schmitt</v>
      </c>
      <c r="AA3430" t="str">
        <f t="shared" si="425"/>
        <v>Tamil Nadu</v>
      </c>
      <c r="AB3430" t="str">
        <f t="shared" si="426"/>
        <v>Chennai</v>
      </c>
      <c r="AC3430" t="str">
        <f t="shared" si="427"/>
        <v>Home</v>
      </c>
      <c r="AD3430" t="str">
        <f t="shared" si="428"/>
        <v>Pressure Cooker</v>
      </c>
      <c r="AE3430" t="str">
        <f t="shared" si="429"/>
        <v>Prestige</v>
      </c>
      <c r="AF3430" t="str">
        <f t="shared" si="430"/>
        <v>Chennai Hub</v>
      </c>
      <c r="AG3430" t="str">
        <f t="shared" si="431"/>
        <v>Peter Norton</v>
      </c>
    </row>
    <row r="3431" spans="1:33" x14ac:dyDescent="0.35">
      <c r="A3431" t="s">
        <v>16365</v>
      </c>
      <c r="B3431" t="s">
        <v>16366</v>
      </c>
      <c r="C3431" s="7" t="s">
        <v>4808</v>
      </c>
      <c r="D3431" s="7" t="s">
        <v>54</v>
      </c>
      <c r="E3431" s="9">
        <v>44</v>
      </c>
      <c r="F3431" s="7" t="s">
        <v>92</v>
      </c>
      <c r="G3431" s="6">
        <v>46160</v>
      </c>
      <c r="H3431" s="6">
        <v>45934</v>
      </c>
      <c r="I3431" s="7" t="s">
        <v>30</v>
      </c>
      <c r="J3431" s="7" t="s">
        <v>43</v>
      </c>
      <c r="K3431" s="7" t="s">
        <v>44</v>
      </c>
      <c r="L3431" t="s">
        <v>16367</v>
      </c>
      <c r="M3431" s="7" t="s">
        <v>46</v>
      </c>
      <c r="N3431" s="7" t="s">
        <v>47</v>
      </c>
      <c r="O3431" s="9">
        <v>1</v>
      </c>
      <c r="P3431" s="10">
        <v>18893</v>
      </c>
      <c r="Q3431" s="10">
        <v>22318.35</v>
      </c>
      <c r="R3431" s="11">
        <v>20</v>
      </c>
      <c r="S3431" s="10">
        <v>17854.68</v>
      </c>
      <c r="T3431" s="10">
        <v>3425.35</v>
      </c>
      <c r="U3431" s="7" t="s">
        <v>36</v>
      </c>
      <c r="V3431" s="7" t="s">
        <v>112</v>
      </c>
      <c r="W3431" s="9">
        <v>3</v>
      </c>
      <c r="X3431" s="7" t="s">
        <v>49</v>
      </c>
      <c r="Y3431" s="7" t="s">
        <v>16368</v>
      </c>
      <c r="Z3431" t="str">
        <f t="shared" si="424"/>
        <v>David Davis</v>
      </c>
      <c r="AA3431" t="str">
        <f t="shared" si="425"/>
        <v>Maharashtra</v>
      </c>
      <c r="AB3431" t="str">
        <f t="shared" si="426"/>
        <v>Pune</v>
      </c>
      <c r="AC3431" t="str">
        <f t="shared" si="427"/>
        <v>Grocery</v>
      </c>
      <c r="AD3431" t="str">
        <f t="shared" si="428"/>
        <v>Sunflower Oil</v>
      </c>
      <c r="AE3431" t="str">
        <f t="shared" si="429"/>
        <v>Fortune</v>
      </c>
      <c r="AF3431" t="str">
        <f t="shared" si="430"/>
        <v>Pune Hub</v>
      </c>
      <c r="AG3431" t="str">
        <f t="shared" si="431"/>
        <v>John Cordova</v>
      </c>
    </row>
    <row r="3432" spans="1:33" x14ac:dyDescent="0.35">
      <c r="A3432" t="s">
        <v>16369</v>
      </c>
      <c r="B3432" t="s">
        <v>16370</v>
      </c>
      <c r="C3432" s="7" t="s">
        <v>16371</v>
      </c>
      <c r="D3432" s="7" t="s">
        <v>54</v>
      </c>
      <c r="E3432" s="9">
        <v>51</v>
      </c>
      <c r="F3432" s="7" t="s">
        <v>92</v>
      </c>
      <c r="G3432" s="6">
        <v>45526</v>
      </c>
      <c r="H3432" s="6">
        <v>45983</v>
      </c>
      <c r="I3432" s="7" t="s">
        <v>30</v>
      </c>
      <c r="J3432" s="7" t="s">
        <v>31</v>
      </c>
      <c r="K3432" s="7" t="s">
        <v>117</v>
      </c>
      <c r="L3432" t="s">
        <v>16372</v>
      </c>
      <c r="M3432" s="7" t="s">
        <v>119</v>
      </c>
      <c r="N3432" s="7" t="s">
        <v>120</v>
      </c>
      <c r="O3432" s="9">
        <v>3</v>
      </c>
      <c r="P3432" s="10">
        <v>23900</v>
      </c>
      <c r="Q3432" s="10">
        <v>28492.32</v>
      </c>
      <c r="R3432" s="11">
        <v>20</v>
      </c>
      <c r="S3432" s="10">
        <v>68381.570000000007</v>
      </c>
      <c r="T3432" s="10">
        <v>13776.96</v>
      </c>
      <c r="U3432" s="7" t="s">
        <v>36</v>
      </c>
      <c r="V3432" s="7" t="s">
        <v>69</v>
      </c>
      <c r="W3432" s="9">
        <v>1</v>
      </c>
      <c r="X3432" s="7" t="s">
        <v>38</v>
      </c>
      <c r="Y3432" s="7" t="s">
        <v>16373</v>
      </c>
      <c r="Z3432" t="str">
        <f t="shared" si="424"/>
        <v>Mr. Kevin Arnold</v>
      </c>
      <c r="AA3432" t="str">
        <f t="shared" si="425"/>
        <v>Maharashtra</v>
      </c>
      <c r="AB3432" t="str">
        <f t="shared" si="426"/>
        <v>Mumbai</v>
      </c>
      <c r="AC3432" t="str">
        <f t="shared" si="427"/>
        <v>Fashion</v>
      </c>
      <c r="AD3432" t="str">
        <f t="shared" si="428"/>
        <v>Air Max Shoes</v>
      </c>
      <c r="AE3432" t="str">
        <f t="shared" si="429"/>
        <v>Nike</v>
      </c>
      <c r="AF3432" t="str">
        <f t="shared" si="430"/>
        <v>Mumbai Hub</v>
      </c>
      <c r="AG3432" t="str">
        <f t="shared" si="431"/>
        <v>Susan Sanchez</v>
      </c>
    </row>
    <row r="3433" spans="1:33" x14ac:dyDescent="0.35">
      <c r="A3433" t="s">
        <v>16374</v>
      </c>
      <c r="B3433" t="s">
        <v>16375</v>
      </c>
      <c r="C3433" s="7" t="s">
        <v>16376</v>
      </c>
      <c r="D3433" s="7" t="s">
        <v>28</v>
      </c>
      <c r="E3433" s="9">
        <v>35</v>
      </c>
      <c r="F3433" s="7" t="s">
        <v>29</v>
      </c>
      <c r="G3433" s="6">
        <v>46067</v>
      </c>
      <c r="H3433" s="6">
        <v>46117</v>
      </c>
      <c r="I3433" s="7" t="s">
        <v>63</v>
      </c>
      <c r="J3433" s="7" t="s">
        <v>64</v>
      </c>
      <c r="K3433" s="7" t="s">
        <v>93</v>
      </c>
      <c r="L3433" t="s">
        <v>16377</v>
      </c>
      <c r="M3433" s="7" t="s">
        <v>95</v>
      </c>
      <c r="N3433" s="7" t="s">
        <v>96</v>
      </c>
      <c r="O3433" s="9">
        <v>4</v>
      </c>
      <c r="P3433" s="10">
        <v>28347</v>
      </c>
      <c r="Q3433" s="10">
        <v>41988.69</v>
      </c>
      <c r="R3433" s="11">
        <v>20</v>
      </c>
      <c r="S3433" s="10">
        <v>134363.81</v>
      </c>
      <c r="T3433" s="10">
        <v>54566.76</v>
      </c>
      <c r="U3433" s="7" t="s">
        <v>126</v>
      </c>
      <c r="V3433" s="7" t="s">
        <v>37</v>
      </c>
      <c r="W3433" s="9">
        <v>3</v>
      </c>
      <c r="X3433" s="7" t="s">
        <v>70</v>
      </c>
      <c r="Y3433" s="7" t="s">
        <v>16378</v>
      </c>
      <c r="Z3433" t="str">
        <f t="shared" si="424"/>
        <v>Susan Hale</v>
      </c>
      <c r="AA3433" t="str">
        <f t="shared" si="425"/>
        <v>Telangana</v>
      </c>
      <c r="AB3433" t="str">
        <f t="shared" si="426"/>
        <v>Hyderabad</v>
      </c>
      <c r="AC3433" t="str">
        <f t="shared" si="427"/>
        <v>Electronics</v>
      </c>
      <c r="AD3433" t="str">
        <f t="shared" si="428"/>
        <v>Galaxy S24</v>
      </c>
      <c r="AE3433" t="str">
        <f t="shared" si="429"/>
        <v>Samsung</v>
      </c>
      <c r="AF3433" t="str">
        <f t="shared" si="430"/>
        <v>Hyderabad Hub</v>
      </c>
      <c r="AG3433" t="str">
        <f t="shared" si="431"/>
        <v>Jennifer Torres</v>
      </c>
    </row>
    <row r="3434" spans="1:33" x14ac:dyDescent="0.35">
      <c r="A3434" t="s">
        <v>16379</v>
      </c>
      <c r="B3434" t="s">
        <v>16380</v>
      </c>
      <c r="C3434" s="7" t="s">
        <v>3721</v>
      </c>
      <c r="D3434" s="7" t="s">
        <v>28</v>
      </c>
      <c r="E3434" s="9">
        <v>22</v>
      </c>
      <c r="F3434" s="7" t="s">
        <v>92</v>
      </c>
      <c r="G3434" s="6">
        <v>45957</v>
      </c>
      <c r="H3434" s="6">
        <v>45820</v>
      </c>
      <c r="I3434" s="7" t="s">
        <v>30</v>
      </c>
      <c r="J3434" s="7" t="s">
        <v>43</v>
      </c>
      <c r="K3434" s="7" t="s">
        <v>93</v>
      </c>
      <c r="L3434" t="s">
        <v>16381</v>
      </c>
      <c r="M3434" s="7" t="s">
        <v>132</v>
      </c>
      <c r="N3434" s="7" t="s">
        <v>133</v>
      </c>
      <c r="O3434" s="9">
        <v>5</v>
      </c>
      <c r="P3434" s="10">
        <v>24073</v>
      </c>
      <c r="Q3434" s="10">
        <v>27745.82</v>
      </c>
      <c r="R3434" s="11">
        <v>0</v>
      </c>
      <c r="S3434" s="10">
        <v>138729.1</v>
      </c>
      <c r="T3434" s="10">
        <v>18364.099999999999</v>
      </c>
      <c r="U3434" s="7" t="s">
        <v>78</v>
      </c>
      <c r="V3434" s="7" t="s">
        <v>69</v>
      </c>
      <c r="W3434" s="9">
        <v>4</v>
      </c>
      <c r="X3434" s="7" t="s">
        <v>49</v>
      </c>
      <c r="Y3434" s="7" t="s">
        <v>16382</v>
      </c>
      <c r="Z3434" t="str">
        <f t="shared" si="424"/>
        <v>Elizabeth Lopez</v>
      </c>
      <c r="AA3434" t="str">
        <f t="shared" si="425"/>
        <v>Maharashtra</v>
      </c>
      <c r="AB3434" t="str">
        <f t="shared" si="426"/>
        <v>Pune</v>
      </c>
      <c r="AC3434" t="str">
        <f t="shared" si="427"/>
        <v>Electronics</v>
      </c>
      <c r="AD3434" t="str">
        <f t="shared" si="428"/>
        <v>iPhone 15</v>
      </c>
      <c r="AE3434" t="str">
        <f t="shared" si="429"/>
        <v>Apple</v>
      </c>
      <c r="AF3434" t="str">
        <f t="shared" si="430"/>
        <v>Pune Hub</v>
      </c>
      <c r="AG3434" t="str">
        <f t="shared" si="431"/>
        <v>Charles Anderson</v>
      </c>
    </row>
    <row r="3435" spans="1:33" x14ac:dyDescent="0.35">
      <c r="A3435" t="s">
        <v>16383</v>
      </c>
      <c r="B3435" t="s">
        <v>16384</v>
      </c>
      <c r="C3435" s="7" t="s">
        <v>16385</v>
      </c>
      <c r="D3435" s="7" t="s">
        <v>54</v>
      </c>
      <c r="E3435" s="9">
        <v>27</v>
      </c>
      <c r="F3435" s="7" t="s">
        <v>29</v>
      </c>
      <c r="G3435" s="6">
        <v>45632</v>
      </c>
      <c r="H3435" s="6">
        <v>46167</v>
      </c>
      <c r="I3435" s="7" t="s">
        <v>30</v>
      </c>
      <c r="J3435" s="7" t="s">
        <v>43</v>
      </c>
      <c r="K3435" s="7" t="s">
        <v>117</v>
      </c>
      <c r="L3435" t="s">
        <v>1955</v>
      </c>
      <c r="M3435" s="7" t="s">
        <v>119</v>
      </c>
      <c r="N3435" s="7" t="s">
        <v>120</v>
      </c>
      <c r="O3435" s="9">
        <v>2</v>
      </c>
      <c r="P3435" s="10">
        <v>22453</v>
      </c>
      <c r="Q3435" s="10">
        <v>31712.95</v>
      </c>
      <c r="R3435" s="11">
        <v>20</v>
      </c>
      <c r="S3435" s="10">
        <v>50740.72</v>
      </c>
      <c r="T3435" s="10">
        <v>18519.900000000001</v>
      </c>
      <c r="U3435" s="7" t="s">
        <v>126</v>
      </c>
      <c r="V3435" s="7" t="s">
        <v>37</v>
      </c>
      <c r="W3435" s="9">
        <v>5</v>
      </c>
      <c r="X3435" s="7" t="s">
        <v>49</v>
      </c>
      <c r="Y3435" s="7" t="s">
        <v>8655</v>
      </c>
      <c r="Z3435" t="str">
        <f t="shared" si="424"/>
        <v>Carol Cordova</v>
      </c>
      <c r="AA3435" t="str">
        <f t="shared" si="425"/>
        <v>Maharashtra</v>
      </c>
      <c r="AB3435" t="str">
        <f t="shared" si="426"/>
        <v>Pune</v>
      </c>
      <c r="AC3435" t="str">
        <f t="shared" si="427"/>
        <v>Fashion</v>
      </c>
      <c r="AD3435" t="str">
        <f t="shared" si="428"/>
        <v>Air Max Shoes</v>
      </c>
      <c r="AE3435" t="str">
        <f t="shared" si="429"/>
        <v>Nike</v>
      </c>
      <c r="AF3435" t="str">
        <f t="shared" si="430"/>
        <v>Pune Hub</v>
      </c>
      <c r="AG3435" t="str">
        <f t="shared" si="431"/>
        <v>Michael Miller</v>
      </c>
    </row>
    <row r="3436" spans="1:33" x14ac:dyDescent="0.35">
      <c r="A3436" t="s">
        <v>16386</v>
      </c>
      <c r="B3436" t="s">
        <v>16387</v>
      </c>
      <c r="C3436" s="7" t="s">
        <v>16388</v>
      </c>
      <c r="D3436" s="7" t="s">
        <v>28</v>
      </c>
      <c r="E3436" s="9">
        <v>51</v>
      </c>
      <c r="F3436" s="7" t="s">
        <v>92</v>
      </c>
      <c r="G3436" s="6">
        <v>46033</v>
      </c>
      <c r="H3436" s="6">
        <v>45491</v>
      </c>
      <c r="I3436" s="7" t="s">
        <v>84</v>
      </c>
      <c r="J3436" s="7" t="s">
        <v>85</v>
      </c>
      <c r="K3436" s="7" t="s">
        <v>32</v>
      </c>
      <c r="L3436" t="s">
        <v>11766</v>
      </c>
      <c r="M3436" s="7" t="s">
        <v>34</v>
      </c>
      <c r="N3436" s="7" t="s">
        <v>35</v>
      </c>
      <c r="O3436" s="9">
        <v>2</v>
      </c>
      <c r="P3436" s="10">
        <v>19367</v>
      </c>
      <c r="Q3436" s="10">
        <v>22660.22</v>
      </c>
      <c r="R3436" s="11">
        <v>0</v>
      </c>
      <c r="S3436" s="10">
        <v>45320.44</v>
      </c>
      <c r="T3436" s="10">
        <v>6586.44</v>
      </c>
      <c r="U3436" s="7" t="s">
        <v>36</v>
      </c>
      <c r="V3436" s="7" t="s">
        <v>154</v>
      </c>
      <c r="W3436" s="9">
        <v>2</v>
      </c>
      <c r="X3436" s="7" t="s">
        <v>87</v>
      </c>
      <c r="Y3436" s="7" t="s">
        <v>4842</v>
      </c>
      <c r="Z3436" t="str">
        <f t="shared" si="424"/>
        <v>Paul Freeman</v>
      </c>
      <c r="AA3436" t="str">
        <f t="shared" si="425"/>
        <v>Tamil Nadu</v>
      </c>
      <c r="AB3436" t="str">
        <f t="shared" si="426"/>
        <v>Chennai</v>
      </c>
      <c r="AC3436" t="str">
        <f t="shared" si="427"/>
        <v>Home</v>
      </c>
      <c r="AD3436" t="str">
        <f t="shared" si="428"/>
        <v>Pressure Cooker</v>
      </c>
      <c r="AE3436" t="str">
        <f t="shared" si="429"/>
        <v>Prestige</v>
      </c>
      <c r="AF3436" t="str">
        <f t="shared" si="430"/>
        <v>Chennai Hub</v>
      </c>
      <c r="AG3436" t="str">
        <f t="shared" si="431"/>
        <v>Aaron Walker</v>
      </c>
    </row>
    <row r="3437" spans="1:33" x14ac:dyDescent="0.35">
      <c r="A3437" t="s">
        <v>16389</v>
      </c>
      <c r="B3437" t="s">
        <v>16390</v>
      </c>
      <c r="C3437" s="7" t="s">
        <v>16391</v>
      </c>
      <c r="D3437" s="7" t="s">
        <v>28</v>
      </c>
      <c r="E3437" s="9">
        <v>54</v>
      </c>
      <c r="F3437" s="7" t="s">
        <v>29</v>
      </c>
      <c r="G3437" s="6">
        <v>45631</v>
      </c>
      <c r="H3437" s="6">
        <v>46007</v>
      </c>
      <c r="I3437" s="7" t="s">
        <v>75</v>
      </c>
      <c r="J3437" s="7" t="s">
        <v>76</v>
      </c>
      <c r="K3437" s="7" t="s">
        <v>44</v>
      </c>
      <c r="L3437" t="s">
        <v>16392</v>
      </c>
      <c r="M3437" s="7" t="s">
        <v>46</v>
      </c>
      <c r="N3437" s="7" t="s">
        <v>47</v>
      </c>
      <c r="O3437" s="9">
        <v>5</v>
      </c>
      <c r="P3437" s="10">
        <v>24363</v>
      </c>
      <c r="Q3437" s="10">
        <v>31189.94</v>
      </c>
      <c r="R3437" s="11">
        <v>15</v>
      </c>
      <c r="S3437" s="10">
        <v>132557.24</v>
      </c>
      <c r="T3437" s="10">
        <v>34134.699999999997</v>
      </c>
      <c r="U3437" s="7" t="s">
        <v>36</v>
      </c>
      <c r="V3437" s="7" t="s">
        <v>37</v>
      </c>
      <c r="W3437" s="9">
        <v>3</v>
      </c>
      <c r="X3437" s="7" t="s">
        <v>79</v>
      </c>
      <c r="Y3437" s="7" t="s">
        <v>16393</v>
      </c>
      <c r="Z3437" t="str">
        <f t="shared" si="424"/>
        <v>Jonathon Saunders</v>
      </c>
      <c r="AA3437" t="str">
        <f t="shared" si="425"/>
        <v>Karnataka</v>
      </c>
      <c r="AB3437" t="str">
        <f t="shared" si="426"/>
        <v>Bengaluru</v>
      </c>
      <c r="AC3437" t="str">
        <f t="shared" si="427"/>
        <v>Grocery</v>
      </c>
      <c r="AD3437" t="str">
        <f t="shared" si="428"/>
        <v>Sunflower Oil</v>
      </c>
      <c r="AE3437" t="str">
        <f t="shared" si="429"/>
        <v>Fortune</v>
      </c>
      <c r="AF3437" t="str">
        <f t="shared" si="430"/>
        <v>Bengaluru Hub</v>
      </c>
      <c r="AG3437" t="str">
        <f t="shared" si="431"/>
        <v>Kyle Richmond</v>
      </c>
    </row>
    <row r="3438" spans="1:33" x14ac:dyDescent="0.35">
      <c r="A3438" t="s">
        <v>16394</v>
      </c>
      <c r="B3438" t="s">
        <v>16395</v>
      </c>
      <c r="C3438" s="7" t="s">
        <v>8881</v>
      </c>
      <c r="D3438" s="7" t="s">
        <v>54</v>
      </c>
      <c r="E3438" s="9">
        <v>18</v>
      </c>
      <c r="F3438" s="7" t="s">
        <v>92</v>
      </c>
      <c r="G3438" s="6">
        <v>45656</v>
      </c>
      <c r="H3438" s="6">
        <v>45578</v>
      </c>
      <c r="I3438" s="7" t="s">
        <v>75</v>
      </c>
      <c r="J3438" s="7" t="s">
        <v>76</v>
      </c>
      <c r="K3438" s="7" t="s">
        <v>117</v>
      </c>
      <c r="L3438" t="s">
        <v>16396</v>
      </c>
      <c r="M3438" s="7" t="s">
        <v>119</v>
      </c>
      <c r="N3438" s="7" t="s">
        <v>120</v>
      </c>
      <c r="O3438" s="9">
        <v>1</v>
      </c>
      <c r="P3438" s="10">
        <v>8846</v>
      </c>
      <c r="Q3438" s="10">
        <v>9747.2999999999993</v>
      </c>
      <c r="R3438" s="11">
        <v>5</v>
      </c>
      <c r="S3438" s="10">
        <v>9259.93</v>
      </c>
      <c r="T3438" s="10">
        <v>901.3</v>
      </c>
      <c r="U3438" s="7" t="s">
        <v>78</v>
      </c>
      <c r="V3438" s="7" t="s">
        <v>69</v>
      </c>
      <c r="W3438" s="9">
        <v>3</v>
      </c>
      <c r="X3438" s="7" t="s">
        <v>79</v>
      </c>
      <c r="Y3438" s="7" t="s">
        <v>16397</v>
      </c>
      <c r="Z3438" t="str">
        <f t="shared" si="424"/>
        <v>James Pierce</v>
      </c>
      <c r="AA3438" t="str">
        <f t="shared" si="425"/>
        <v>Karnataka</v>
      </c>
      <c r="AB3438" t="str">
        <f t="shared" si="426"/>
        <v>Bengaluru</v>
      </c>
      <c r="AC3438" t="str">
        <f t="shared" si="427"/>
        <v>Fashion</v>
      </c>
      <c r="AD3438" t="str">
        <f t="shared" si="428"/>
        <v>Air Max Shoes</v>
      </c>
      <c r="AE3438" t="str">
        <f t="shared" si="429"/>
        <v>Nike</v>
      </c>
      <c r="AF3438" t="str">
        <f t="shared" si="430"/>
        <v>Bengaluru Hub</v>
      </c>
      <c r="AG3438" t="str">
        <f t="shared" si="431"/>
        <v>Benjamin Hurst</v>
      </c>
    </row>
    <row r="3439" spans="1:33" x14ac:dyDescent="0.35">
      <c r="A3439" t="s">
        <v>16398</v>
      </c>
      <c r="B3439" t="s">
        <v>16399</v>
      </c>
      <c r="C3439" s="7" t="s">
        <v>16400</v>
      </c>
      <c r="D3439" s="7" t="s">
        <v>28</v>
      </c>
      <c r="E3439" s="9">
        <v>60</v>
      </c>
      <c r="F3439" s="7" t="s">
        <v>92</v>
      </c>
      <c r="G3439" s="6">
        <v>45857</v>
      </c>
      <c r="H3439" s="6">
        <v>46166</v>
      </c>
      <c r="I3439" s="7" t="s">
        <v>84</v>
      </c>
      <c r="J3439" s="7" t="s">
        <v>85</v>
      </c>
      <c r="K3439" s="7" t="s">
        <v>93</v>
      </c>
      <c r="L3439" t="s">
        <v>5438</v>
      </c>
      <c r="M3439" s="7" t="s">
        <v>132</v>
      </c>
      <c r="N3439" s="7" t="s">
        <v>133</v>
      </c>
      <c r="O3439" s="9">
        <v>5</v>
      </c>
      <c r="P3439" s="10">
        <v>18788</v>
      </c>
      <c r="Q3439" s="10">
        <v>21891.09</v>
      </c>
      <c r="R3439" s="11">
        <v>15</v>
      </c>
      <c r="S3439" s="10">
        <v>93037.13</v>
      </c>
      <c r="T3439" s="10">
        <v>15515.45</v>
      </c>
      <c r="U3439" s="7" t="s">
        <v>126</v>
      </c>
      <c r="V3439" s="7" t="s">
        <v>154</v>
      </c>
      <c r="W3439" s="9">
        <v>4</v>
      </c>
      <c r="X3439" s="7" t="s">
        <v>87</v>
      </c>
      <c r="Y3439" s="7" t="s">
        <v>16401</v>
      </c>
      <c r="Z3439" t="str">
        <f t="shared" si="424"/>
        <v>Courtney Hart</v>
      </c>
      <c r="AA3439" t="str">
        <f t="shared" si="425"/>
        <v>Tamil Nadu</v>
      </c>
      <c r="AB3439" t="str">
        <f t="shared" si="426"/>
        <v>Chennai</v>
      </c>
      <c r="AC3439" t="str">
        <f t="shared" si="427"/>
        <v>Electronics</v>
      </c>
      <c r="AD3439" t="str">
        <f t="shared" si="428"/>
        <v>iPhone 15</v>
      </c>
      <c r="AE3439" t="str">
        <f t="shared" si="429"/>
        <v>Apple</v>
      </c>
      <c r="AF3439" t="str">
        <f t="shared" si="430"/>
        <v>Chennai Hub</v>
      </c>
      <c r="AG3439" t="str">
        <f t="shared" si="431"/>
        <v>Blake Cook</v>
      </c>
    </row>
    <row r="3440" spans="1:33" x14ac:dyDescent="0.35">
      <c r="A3440" t="s">
        <v>16402</v>
      </c>
      <c r="B3440" t="s">
        <v>16403</v>
      </c>
      <c r="C3440" s="7" t="s">
        <v>16404</v>
      </c>
      <c r="D3440" s="7" t="s">
        <v>28</v>
      </c>
      <c r="E3440" s="9">
        <v>30</v>
      </c>
      <c r="F3440" s="7" t="s">
        <v>29</v>
      </c>
      <c r="G3440" s="6">
        <v>45626</v>
      </c>
      <c r="H3440" s="6">
        <v>45907</v>
      </c>
      <c r="I3440" s="7" t="s">
        <v>30</v>
      </c>
      <c r="J3440" s="7" t="s">
        <v>43</v>
      </c>
      <c r="K3440" s="7" t="s">
        <v>44</v>
      </c>
      <c r="L3440" t="s">
        <v>16405</v>
      </c>
      <c r="M3440" s="7" t="s">
        <v>46</v>
      </c>
      <c r="N3440" s="7" t="s">
        <v>47</v>
      </c>
      <c r="O3440" s="9">
        <v>5</v>
      </c>
      <c r="P3440" s="10">
        <v>6043</v>
      </c>
      <c r="Q3440" s="10">
        <v>7863.44</v>
      </c>
      <c r="R3440" s="11">
        <v>15</v>
      </c>
      <c r="S3440" s="10">
        <v>33419.620000000003</v>
      </c>
      <c r="T3440" s="10">
        <v>9102.2000000000007</v>
      </c>
      <c r="U3440" s="7" t="s">
        <v>36</v>
      </c>
      <c r="V3440" s="7" t="s">
        <v>154</v>
      </c>
      <c r="W3440" s="9">
        <v>1</v>
      </c>
      <c r="X3440" s="7" t="s">
        <v>49</v>
      </c>
      <c r="Y3440" s="7" t="s">
        <v>16406</v>
      </c>
      <c r="Z3440" t="str">
        <f t="shared" si="424"/>
        <v>Frederick Romero</v>
      </c>
      <c r="AA3440" t="str">
        <f t="shared" si="425"/>
        <v>Maharashtra</v>
      </c>
      <c r="AB3440" t="str">
        <f t="shared" si="426"/>
        <v>Pune</v>
      </c>
      <c r="AC3440" t="str">
        <f t="shared" si="427"/>
        <v>Grocery</v>
      </c>
      <c r="AD3440" t="str">
        <f t="shared" si="428"/>
        <v>Sunflower Oil</v>
      </c>
      <c r="AE3440" t="str">
        <f t="shared" si="429"/>
        <v>Fortune</v>
      </c>
      <c r="AF3440" t="str">
        <f t="shared" si="430"/>
        <v>Pune Hub</v>
      </c>
      <c r="AG3440" t="str">
        <f t="shared" si="431"/>
        <v>Dr. Elizabeth Ramirez</v>
      </c>
    </row>
    <row r="3441" spans="1:33" x14ac:dyDescent="0.35">
      <c r="A3441" t="s">
        <v>16407</v>
      </c>
      <c r="B3441" t="s">
        <v>16408</v>
      </c>
      <c r="C3441" s="7" t="s">
        <v>6311</v>
      </c>
      <c r="D3441" s="7" t="s">
        <v>28</v>
      </c>
      <c r="E3441" s="9">
        <v>28</v>
      </c>
      <c r="F3441" s="7" t="s">
        <v>92</v>
      </c>
      <c r="G3441" s="6">
        <v>45621</v>
      </c>
      <c r="H3441" s="6">
        <v>45756</v>
      </c>
      <c r="I3441" s="7" t="s">
        <v>63</v>
      </c>
      <c r="J3441" s="7" t="s">
        <v>64</v>
      </c>
      <c r="K3441" s="7" t="s">
        <v>93</v>
      </c>
      <c r="L3441" t="s">
        <v>3811</v>
      </c>
      <c r="M3441" s="7" t="s">
        <v>95</v>
      </c>
      <c r="N3441" s="7" t="s">
        <v>96</v>
      </c>
      <c r="O3441" s="9">
        <v>2</v>
      </c>
      <c r="P3441" s="10">
        <v>22601</v>
      </c>
      <c r="Q3441" s="10">
        <v>31340.46</v>
      </c>
      <c r="R3441" s="11">
        <v>0</v>
      </c>
      <c r="S3441" s="10">
        <v>62680.92</v>
      </c>
      <c r="T3441" s="10">
        <v>17478.919999999998</v>
      </c>
      <c r="U3441" s="7" t="s">
        <v>78</v>
      </c>
      <c r="V3441" s="7" t="s">
        <v>112</v>
      </c>
      <c r="W3441" s="9">
        <v>4</v>
      </c>
      <c r="X3441" s="7" t="s">
        <v>70</v>
      </c>
      <c r="Y3441" s="7" t="s">
        <v>16409</v>
      </c>
      <c r="Z3441" t="str">
        <f t="shared" si="424"/>
        <v>Steven Meyers</v>
      </c>
      <c r="AA3441" t="str">
        <f t="shared" si="425"/>
        <v>Telangana</v>
      </c>
      <c r="AB3441" t="str">
        <f t="shared" si="426"/>
        <v>Hyderabad</v>
      </c>
      <c r="AC3441" t="str">
        <f t="shared" si="427"/>
        <v>Electronics</v>
      </c>
      <c r="AD3441" t="str">
        <f t="shared" si="428"/>
        <v>Galaxy S24</v>
      </c>
      <c r="AE3441" t="str">
        <f t="shared" si="429"/>
        <v>Samsung</v>
      </c>
      <c r="AF3441" t="str">
        <f t="shared" si="430"/>
        <v>Hyderabad Hub</v>
      </c>
      <c r="AG3441" t="str">
        <f t="shared" si="431"/>
        <v>Raven Day</v>
      </c>
    </row>
    <row r="3442" spans="1:33" x14ac:dyDescent="0.35">
      <c r="A3442" t="s">
        <v>16410</v>
      </c>
      <c r="B3442" t="s">
        <v>16411</v>
      </c>
      <c r="C3442" s="7" t="s">
        <v>16412</v>
      </c>
      <c r="D3442" s="7" t="s">
        <v>28</v>
      </c>
      <c r="E3442" s="9">
        <v>26</v>
      </c>
      <c r="F3442" s="7" t="s">
        <v>92</v>
      </c>
      <c r="G3442" s="6">
        <v>45829</v>
      </c>
      <c r="H3442" s="6">
        <v>46079</v>
      </c>
      <c r="I3442" s="7" t="s">
        <v>84</v>
      </c>
      <c r="J3442" s="7" t="s">
        <v>85</v>
      </c>
      <c r="K3442" s="7" t="s">
        <v>117</v>
      </c>
      <c r="L3442" t="s">
        <v>16413</v>
      </c>
      <c r="M3442" s="7" t="s">
        <v>119</v>
      </c>
      <c r="N3442" s="7" t="s">
        <v>120</v>
      </c>
      <c r="O3442" s="9">
        <v>5</v>
      </c>
      <c r="P3442" s="10">
        <v>5631</v>
      </c>
      <c r="Q3442" s="10">
        <v>8337.11</v>
      </c>
      <c r="R3442" s="11">
        <v>20</v>
      </c>
      <c r="S3442" s="10">
        <v>33348.44</v>
      </c>
      <c r="T3442" s="10">
        <v>13530.55</v>
      </c>
      <c r="U3442" s="7" t="s">
        <v>48</v>
      </c>
      <c r="V3442" s="7" t="s">
        <v>37</v>
      </c>
      <c r="W3442" s="9">
        <v>4</v>
      </c>
      <c r="X3442" s="7" t="s">
        <v>87</v>
      </c>
      <c r="Y3442" s="7" t="s">
        <v>16414</v>
      </c>
      <c r="Z3442" t="str">
        <f t="shared" si="424"/>
        <v>Shaun Wright</v>
      </c>
      <c r="AA3442" t="str">
        <f t="shared" si="425"/>
        <v>Tamil Nadu</v>
      </c>
      <c r="AB3442" t="str">
        <f t="shared" si="426"/>
        <v>Chennai</v>
      </c>
      <c r="AC3442" t="str">
        <f t="shared" si="427"/>
        <v>Fashion</v>
      </c>
      <c r="AD3442" t="str">
        <f t="shared" si="428"/>
        <v>Air Max Shoes</v>
      </c>
      <c r="AE3442" t="str">
        <f t="shared" si="429"/>
        <v>Nike</v>
      </c>
      <c r="AF3442" t="str">
        <f t="shared" si="430"/>
        <v>Chennai Hub</v>
      </c>
      <c r="AG3442" t="str">
        <f t="shared" si="431"/>
        <v>Edward Escobar</v>
      </c>
    </row>
    <row r="3443" spans="1:33" x14ac:dyDescent="0.35">
      <c r="A3443" t="s">
        <v>16415</v>
      </c>
      <c r="B3443" t="s">
        <v>16416</v>
      </c>
      <c r="C3443" s="7" t="s">
        <v>16417</v>
      </c>
      <c r="D3443" s="7" t="s">
        <v>54</v>
      </c>
      <c r="E3443" s="9">
        <v>41</v>
      </c>
      <c r="F3443" s="7" t="s">
        <v>29</v>
      </c>
      <c r="G3443" s="6">
        <v>46082</v>
      </c>
      <c r="H3443" s="6">
        <v>45740</v>
      </c>
      <c r="I3443" s="7" t="s">
        <v>30</v>
      </c>
      <c r="J3443" s="7" t="s">
        <v>64</v>
      </c>
      <c r="K3443" s="7" t="s">
        <v>65</v>
      </c>
      <c r="L3443" t="s">
        <v>16418</v>
      </c>
      <c r="M3443" s="7" t="s">
        <v>67</v>
      </c>
      <c r="N3443" s="7" t="s">
        <v>68</v>
      </c>
      <c r="O3443" s="9">
        <v>4</v>
      </c>
      <c r="P3443" s="10">
        <v>27618</v>
      </c>
      <c r="Q3443" s="10">
        <v>33229.1</v>
      </c>
      <c r="R3443" s="11">
        <v>20</v>
      </c>
      <c r="S3443" s="10">
        <v>106333.12</v>
      </c>
      <c r="T3443" s="10">
        <v>22444.400000000001</v>
      </c>
      <c r="U3443" s="7" t="s">
        <v>48</v>
      </c>
      <c r="V3443" s="7" t="s">
        <v>69</v>
      </c>
      <c r="W3443" s="9">
        <v>4</v>
      </c>
      <c r="X3443" s="7" t="s">
        <v>70</v>
      </c>
      <c r="Y3443" s="7" t="s">
        <v>16419</v>
      </c>
      <c r="Z3443" t="str">
        <f t="shared" si="424"/>
        <v>Justin Elliott</v>
      </c>
      <c r="AA3443" t="str">
        <f t="shared" si="425"/>
        <v>Maharashtra</v>
      </c>
      <c r="AB3443" t="str">
        <f t="shared" si="426"/>
        <v>Hyderabad</v>
      </c>
      <c r="AC3443" t="str">
        <f t="shared" si="427"/>
        <v>Beauty</v>
      </c>
      <c r="AD3443" t="str">
        <f t="shared" si="428"/>
        <v>Face Wash</v>
      </c>
      <c r="AE3443" t="str">
        <f t="shared" si="429"/>
        <v>Loreal</v>
      </c>
      <c r="AF3443" t="str">
        <f t="shared" si="430"/>
        <v>Hyderabad Hub</v>
      </c>
      <c r="AG3443" t="str">
        <f t="shared" si="431"/>
        <v>Michael Branch</v>
      </c>
    </row>
    <row r="3444" spans="1:33" x14ac:dyDescent="0.35">
      <c r="A3444" t="s">
        <v>16420</v>
      </c>
      <c r="B3444" t="s">
        <v>16421</v>
      </c>
      <c r="C3444" s="7" t="s">
        <v>16422</v>
      </c>
      <c r="D3444" s="7" t="s">
        <v>28</v>
      </c>
      <c r="E3444" s="9">
        <v>20</v>
      </c>
      <c r="F3444" s="7" t="s">
        <v>92</v>
      </c>
      <c r="G3444" s="6">
        <v>46184</v>
      </c>
      <c r="H3444" s="6">
        <v>45939</v>
      </c>
      <c r="I3444" s="7" t="s">
        <v>30</v>
      </c>
      <c r="J3444" s="7" t="s">
        <v>43</v>
      </c>
      <c r="K3444" s="7" t="s">
        <v>117</v>
      </c>
      <c r="L3444" t="s">
        <v>16423</v>
      </c>
      <c r="M3444" s="7" t="s">
        <v>119</v>
      </c>
      <c r="N3444" s="7" t="s">
        <v>120</v>
      </c>
      <c r="O3444" s="9">
        <v>1</v>
      </c>
      <c r="P3444" s="10">
        <v>17788</v>
      </c>
      <c r="Q3444" s="10">
        <v>24803.43</v>
      </c>
      <c r="R3444" s="11">
        <v>10</v>
      </c>
      <c r="S3444" s="10">
        <v>22323.09</v>
      </c>
      <c r="T3444" s="10">
        <v>7015.43</v>
      </c>
      <c r="U3444" s="7" t="s">
        <v>78</v>
      </c>
      <c r="V3444" s="7" t="s">
        <v>69</v>
      </c>
      <c r="W3444" s="9">
        <v>4</v>
      </c>
      <c r="X3444" s="7" t="s">
        <v>49</v>
      </c>
      <c r="Y3444" s="7" t="s">
        <v>16424</v>
      </c>
      <c r="Z3444" t="str">
        <f t="shared" si="424"/>
        <v>Lauren James</v>
      </c>
      <c r="AA3444" t="str">
        <f t="shared" si="425"/>
        <v>Maharashtra</v>
      </c>
      <c r="AB3444" t="str">
        <f t="shared" si="426"/>
        <v>Pune</v>
      </c>
      <c r="AC3444" t="str">
        <f t="shared" si="427"/>
        <v>Fashion</v>
      </c>
      <c r="AD3444" t="str">
        <f t="shared" si="428"/>
        <v>Air Max Shoes</v>
      </c>
      <c r="AE3444" t="str">
        <f t="shared" si="429"/>
        <v>Nike</v>
      </c>
      <c r="AF3444" t="str">
        <f t="shared" si="430"/>
        <v>Pune Hub</v>
      </c>
      <c r="AG3444" t="str">
        <f t="shared" si="431"/>
        <v>Brian Jones</v>
      </c>
    </row>
    <row r="3445" spans="1:33" x14ac:dyDescent="0.35">
      <c r="A3445" t="s">
        <v>16425</v>
      </c>
      <c r="B3445" t="s">
        <v>16426</v>
      </c>
      <c r="C3445" s="7" t="s">
        <v>16427</v>
      </c>
      <c r="D3445" s="7" t="s">
        <v>54</v>
      </c>
      <c r="E3445" s="9">
        <v>39</v>
      </c>
      <c r="F3445" s="7" t="s">
        <v>29</v>
      </c>
      <c r="G3445" s="6">
        <v>45959</v>
      </c>
      <c r="H3445" s="6">
        <v>45763</v>
      </c>
      <c r="I3445" s="7" t="s">
        <v>75</v>
      </c>
      <c r="J3445" s="7" t="s">
        <v>76</v>
      </c>
      <c r="K3445" s="7" t="s">
        <v>117</v>
      </c>
      <c r="L3445" t="s">
        <v>16428</v>
      </c>
      <c r="M3445" s="7" t="s">
        <v>119</v>
      </c>
      <c r="N3445" s="7" t="s">
        <v>120</v>
      </c>
      <c r="O3445" s="9">
        <v>4</v>
      </c>
      <c r="P3445" s="10">
        <v>567</v>
      </c>
      <c r="Q3445" s="10">
        <v>797.14</v>
      </c>
      <c r="R3445" s="11">
        <v>0</v>
      </c>
      <c r="S3445" s="10">
        <v>3188.56</v>
      </c>
      <c r="T3445" s="10">
        <v>920.56</v>
      </c>
      <c r="U3445" s="7" t="s">
        <v>36</v>
      </c>
      <c r="V3445" s="7" t="s">
        <v>69</v>
      </c>
      <c r="W3445" s="9">
        <v>2</v>
      </c>
      <c r="X3445" s="7" t="s">
        <v>79</v>
      </c>
      <c r="Y3445" s="7" t="s">
        <v>16429</v>
      </c>
      <c r="Z3445" t="str">
        <f t="shared" si="424"/>
        <v>Crystal Espinoza</v>
      </c>
      <c r="AA3445" t="str">
        <f t="shared" si="425"/>
        <v>Karnataka</v>
      </c>
      <c r="AB3445" t="str">
        <f t="shared" si="426"/>
        <v>Bengaluru</v>
      </c>
      <c r="AC3445" t="str">
        <f t="shared" si="427"/>
        <v>Fashion</v>
      </c>
      <c r="AD3445" t="str">
        <f t="shared" si="428"/>
        <v>Air Max Shoes</v>
      </c>
      <c r="AE3445" t="str">
        <f t="shared" si="429"/>
        <v>Nike</v>
      </c>
      <c r="AF3445" t="str">
        <f t="shared" si="430"/>
        <v>Bengaluru Hub</v>
      </c>
      <c r="AG3445" t="str">
        <f t="shared" si="431"/>
        <v>Jennifer Castillo</v>
      </c>
    </row>
    <row r="3446" spans="1:33" x14ac:dyDescent="0.35">
      <c r="A3446" t="s">
        <v>16430</v>
      </c>
      <c r="B3446" t="s">
        <v>16431</v>
      </c>
      <c r="C3446" s="7" t="s">
        <v>16432</v>
      </c>
      <c r="D3446" s="7" t="s">
        <v>28</v>
      </c>
      <c r="E3446" s="9">
        <v>18</v>
      </c>
      <c r="F3446" s="7" t="s">
        <v>92</v>
      </c>
      <c r="G3446" s="6">
        <v>45693</v>
      </c>
      <c r="H3446" s="6">
        <v>45756</v>
      </c>
      <c r="I3446" s="7" t="s">
        <v>63</v>
      </c>
      <c r="J3446" s="7" t="s">
        <v>64</v>
      </c>
      <c r="K3446" s="7" t="s">
        <v>44</v>
      </c>
      <c r="L3446" t="s">
        <v>6389</v>
      </c>
      <c r="M3446" s="7" t="s">
        <v>46</v>
      </c>
      <c r="N3446" s="7" t="s">
        <v>47</v>
      </c>
      <c r="O3446" s="9">
        <v>5</v>
      </c>
      <c r="P3446" s="10">
        <v>14520</v>
      </c>
      <c r="Q3446" s="10">
        <v>18586.22</v>
      </c>
      <c r="R3446" s="11">
        <v>20</v>
      </c>
      <c r="S3446" s="10">
        <v>74344.88</v>
      </c>
      <c r="T3446" s="10">
        <v>20331.099999999999</v>
      </c>
      <c r="U3446" s="7" t="s">
        <v>36</v>
      </c>
      <c r="V3446" s="7" t="s">
        <v>37</v>
      </c>
      <c r="W3446" s="9">
        <v>5</v>
      </c>
      <c r="X3446" s="7" t="s">
        <v>70</v>
      </c>
      <c r="Y3446" s="7" t="s">
        <v>16433</v>
      </c>
      <c r="Z3446" t="str">
        <f t="shared" si="424"/>
        <v>Ricky Olson</v>
      </c>
      <c r="AA3446" t="str">
        <f t="shared" si="425"/>
        <v>Telangana</v>
      </c>
      <c r="AB3446" t="str">
        <f t="shared" si="426"/>
        <v>Hyderabad</v>
      </c>
      <c r="AC3446" t="str">
        <f t="shared" si="427"/>
        <v>Grocery</v>
      </c>
      <c r="AD3446" t="str">
        <f t="shared" si="428"/>
        <v>Sunflower Oil</v>
      </c>
      <c r="AE3446" t="str">
        <f t="shared" si="429"/>
        <v>Fortune</v>
      </c>
      <c r="AF3446" t="str">
        <f t="shared" si="430"/>
        <v>Hyderabad Hub</v>
      </c>
      <c r="AG3446" t="str">
        <f t="shared" si="431"/>
        <v>Danielle Lee</v>
      </c>
    </row>
    <row r="3447" spans="1:33" x14ac:dyDescent="0.35">
      <c r="A3447" t="s">
        <v>16434</v>
      </c>
      <c r="B3447" t="s">
        <v>16435</v>
      </c>
      <c r="C3447" s="7" t="s">
        <v>16436</v>
      </c>
      <c r="D3447" s="7" t="s">
        <v>54</v>
      </c>
      <c r="E3447" s="9">
        <v>22</v>
      </c>
      <c r="F3447" s="7" t="s">
        <v>92</v>
      </c>
      <c r="G3447" s="6">
        <v>46098</v>
      </c>
      <c r="H3447" s="6">
        <v>46164</v>
      </c>
      <c r="I3447" s="7" t="s">
        <v>55</v>
      </c>
      <c r="J3447" s="7" t="s">
        <v>56</v>
      </c>
      <c r="K3447" s="7" t="s">
        <v>65</v>
      </c>
      <c r="L3447" t="s">
        <v>16437</v>
      </c>
      <c r="M3447" s="7" t="s">
        <v>67</v>
      </c>
      <c r="N3447" s="7" t="s">
        <v>68</v>
      </c>
      <c r="O3447" s="9">
        <v>4</v>
      </c>
      <c r="P3447" s="10">
        <v>26307</v>
      </c>
      <c r="Q3447" s="10">
        <v>30440.35</v>
      </c>
      <c r="R3447" s="11">
        <v>5</v>
      </c>
      <c r="S3447" s="10">
        <v>115673.33</v>
      </c>
      <c r="T3447" s="10">
        <v>16533.400000000001</v>
      </c>
      <c r="U3447" s="7" t="s">
        <v>78</v>
      </c>
      <c r="V3447" s="7" t="s">
        <v>69</v>
      </c>
      <c r="W3447" s="9">
        <v>3</v>
      </c>
      <c r="X3447" s="7" t="s">
        <v>58</v>
      </c>
      <c r="Y3447" s="7" t="s">
        <v>16438</v>
      </c>
      <c r="Z3447" t="str">
        <f t="shared" si="424"/>
        <v>Brooke Webster</v>
      </c>
      <c r="AA3447" t="str">
        <f t="shared" si="425"/>
        <v>Delhi</v>
      </c>
      <c r="AB3447" t="str">
        <f t="shared" si="426"/>
        <v>New Delhi</v>
      </c>
      <c r="AC3447" t="str">
        <f t="shared" si="427"/>
        <v>Beauty</v>
      </c>
      <c r="AD3447" t="str">
        <f t="shared" si="428"/>
        <v>Face Wash</v>
      </c>
      <c r="AE3447" t="str">
        <f t="shared" si="429"/>
        <v>Loreal</v>
      </c>
      <c r="AF3447" t="str">
        <f t="shared" si="430"/>
        <v>New Delhi Hub</v>
      </c>
      <c r="AG3447" t="str">
        <f t="shared" si="431"/>
        <v>Timothy Franklin</v>
      </c>
    </row>
    <row r="3448" spans="1:33" x14ac:dyDescent="0.35">
      <c r="A3448" t="s">
        <v>16439</v>
      </c>
      <c r="B3448" t="s">
        <v>16440</v>
      </c>
      <c r="C3448" s="7" t="s">
        <v>16441</v>
      </c>
      <c r="D3448" s="7" t="s">
        <v>54</v>
      </c>
      <c r="E3448" s="9">
        <v>53</v>
      </c>
      <c r="F3448" s="7" t="s">
        <v>29</v>
      </c>
      <c r="G3448" s="6">
        <v>45963</v>
      </c>
      <c r="H3448" s="6">
        <v>46169</v>
      </c>
      <c r="I3448" s="7" t="s">
        <v>30</v>
      </c>
      <c r="J3448" s="7" t="s">
        <v>43</v>
      </c>
      <c r="K3448" s="7" t="s">
        <v>65</v>
      </c>
      <c r="L3448" t="s">
        <v>4451</v>
      </c>
      <c r="M3448" s="7" t="s">
        <v>67</v>
      </c>
      <c r="N3448" s="7" t="s">
        <v>68</v>
      </c>
      <c r="O3448" s="9">
        <v>4</v>
      </c>
      <c r="P3448" s="10">
        <v>7071</v>
      </c>
      <c r="Q3448" s="10">
        <v>9346.52</v>
      </c>
      <c r="R3448" s="11">
        <v>20</v>
      </c>
      <c r="S3448" s="10">
        <v>29908.86</v>
      </c>
      <c r="T3448" s="10">
        <v>9102.08</v>
      </c>
      <c r="U3448" s="7" t="s">
        <v>48</v>
      </c>
      <c r="V3448" s="7" t="s">
        <v>112</v>
      </c>
      <c r="W3448" s="9">
        <v>3</v>
      </c>
      <c r="X3448" s="7" t="s">
        <v>49</v>
      </c>
      <c r="Y3448" s="7" t="s">
        <v>16442</v>
      </c>
      <c r="Z3448" t="str">
        <f t="shared" si="424"/>
        <v>Joseph Henson MD</v>
      </c>
      <c r="AA3448" t="str">
        <f t="shared" si="425"/>
        <v>Maharashtra</v>
      </c>
      <c r="AB3448" t="str">
        <f t="shared" si="426"/>
        <v>Pune</v>
      </c>
      <c r="AC3448" t="str">
        <f t="shared" si="427"/>
        <v>Beauty</v>
      </c>
      <c r="AD3448" t="str">
        <f t="shared" si="428"/>
        <v>Face Wash</v>
      </c>
      <c r="AE3448" t="str">
        <f t="shared" si="429"/>
        <v>Loreal</v>
      </c>
      <c r="AF3448" t="str">
        <f t="shared" si="430"/>
        <v>Pune Hub</v>
      </c>
      <c r="AG3448" t="str">
        <f t="shared" si="431"/>
        <v>Matthew Bates</v>
      </c>
    </row>
    <row r="3449" spans="1:33" x14ac:dyDescent="0.35">
      <c r="A3449" t="s">
        <v>16443</v>
      </c>
      <c r="B3449" t="s">
        <v>16444</v>
      </c>
      <c r="C3449" s="7" t="s">
        <v>16445</v>
      </c>
      <c r="D3449" s="7" t="s">
        <v>28</v>
      </c>
      <c r="E3449" s="9">
        <v>38</v>
      </c>
      <c r="F3449" s="7" t="s">
        <v>92</v>
      </c>
      <c r="G3449" s="6">
        <v>45725</v>
      </c>
      <c r="H3449" s="6">
        <v>45832</v>
      </c>
      <c r="I3449" s="7" t="s">
        <v>84</v>
      </c>
      <c r="J3449" s="7" t="s">
        <v>85</v>
      </c>
      <c r="K3449" s="7" t="s">
        <v>117</v>
      </c>
      <c r="L3449" t="s">
        <v>16446</v>
      </c>
      <c r="M3449" s="7" t="s">
        <v>119</v>
      </c>
      <c r="N3449" s="7" t="s">
        <v>120</v>
      </c>
      <c r="O3449" s="9">
        <v>1</v>
      </c>
      <c r="P3449" s="10">
        <v>5975</v>
      </c>
      <c r="Q3449" s="10">
        <v>8897.6299999999992</v>
      </c>
      <c r="R3449" s="11">
        <v>10</v>
      </c>
      <c r="S3449" s="10">
        <v>8007.87</v>
      </c>
      <c r="T3449" s="10">
        <v>2922.63</v>
      </c>
      <c r="U3449" s="7" t="s">
        <v>126</v>
      </c>
      <c r="V3449" s="7" t="s">
        <v>112</v>
      </c>
      <c r="W3449" s="9">
        <v>1</v>
      </c>
      <c r="X3449" s="7" t="s">
        <v>87</v>
      </c>
      <c r="Y3449" s="7" t="s">
        <v>5093</v>
      </c>
      <c r="Z3449" t="str">
        <f t="shared" si="424"/>
        <v>Henry Daugherty</v>
      </c>
      <c r="AA3449" t="str">
        <f t="shared" si="425"/>
        <v>Tamil Nadu</v>
      </c>
      <c r="AB3449" t="str">
        <f t="shared" si="426"/>
        <v>Chennai</v>
      </c>
      <c r="AC3449" t="str">
        <f t="shared" si="427"/>
        <v>Fashion</v>
      </c>
      <c r="AD3449" t="str">
        <f t="shared" si="428"/>
        <v>Air Max Shoes</v>
      </c>
      <c r="AE3449" t="str">
        <f t="shared" si="429"/>
        <v>Nike</v>
      </c>
      <c r="AF3449" t="str">
        <f t="shared" si="430"/>
        <v>Chennai Hub</v>
      </c>
      <c r="AG3449" t="str">
        <f t="shared" si="431"/>
        <v>John Williams</v>
      </c>
    </row>
    <row r="3450" spans="1:33" x14ac:dyDescent="0.35">
      <c r="A3450" t="s">
        <v>16447</v>
      </c>
      <c r="B3450" t="s">
        <v>16448</v>
      </c>
      <c r="C3450" s="7" t="s">
        <v>16449</v>
      </c>
      <c r="D3450" s="7" t="s">
        <v>54</v>
      </c>
      <c r="E3450" s="9">
        <v>48</v>
      </c>
      <c r="F3450" s="7" t="s">
        <v>92</v>
      </c>
      <c r="G3450" s="6">
        <v>45977</v>
      </c>
      <c r="H3450" s="6">
        <v>46187</v>
      </c>
      <c r="I3450" s="7" t="s">
        <v>63</v>
      </c>
      <c r="J3450" s="7" t="s">
        <v>64</v>
      </c>
      <c r="K3450" s="7" t="s">
        <v>93</v>
      </c>
      <c r="L3450" t="s">
        <v>16450</v>
      </c>
      <c r="M3450" s="7" t="s">
        <v>132</v>
      </c>
      <c r="N3450" s="7" t="s">
        <v>133</v>
      </c>
      <c r="O3450" s="9">
        <v>3</v>
      </c>
      <c r="P3450" s="10">
        <v>25651</v>
      </c>
      <c r="Q3450" s="10">
        <v>29264.25</v>
      </c>
      <c r="R3450" s="11">
        <v>10</v>
      </c>
      <c r="S3450" s="10">
        <v>79013.48</v>
      </c>
      <c r="T3450" s="10">
        <v>10839.75</v>
      </c>
      <c r="U3450" s="7" t="s">
        <v>78</v>
      </c>
      <c r="V3450" s="7" t="s">
        <v>112</v>
      </c>
      <c r="W3450" s="9">
        <v>3</v>
      </c>
      <c r="X3450" s="7" t="s">
        <v>70</v>
      </c>
      <c r="Y3450" s="7" t="s">
        <v>16451</v>
      </c>
      <c r="Z3450" t="str">
        <f t="shared" si="424"/>
        <v>Mr. Andrew Petersen</v>
      </c>
      <c r="AA3450" t="str">
        <f t="shared" si="425"/>
        <v>Telangana</v>
      </c>
      <c r="AB3450" t="str">
        <f t="shared" si="426"/>
        <v>Hyderabad</v>
      </c>
      <c r="AC3450" t="str">
        <f t="shared" si="427"/>
        <v>Electronics</v>
      </c>
      <c r="AD3450" t="str">
        <f t="shared" si="428"/>
        <v>iPhone 15</v>
      </c>
      <c r="AE3450" t="str">
        <f t="shared" si="429"/>
        <v>Apple</v>
      </c>
      <c r="AF3450" t="str">
        <f t="shared" si="430"/>
        <v>Hyderabad Hub</v>
      </c>
      <c r="AG3450" t="str">
        <f t="shared" si="431"/>
        <v>Emily Webb</v>
      </c>
    </row>
    <row r="3451" spans="1:33" x14ac:dyDescent="0.35">
      <c r="A3451" t="s">
        <v>16452</v>
      </c>
      <c r="B3451" t="s">
        <v>16453</v>
      </c>
      <c r="C3451" s="7" t="s">
        <v>16454</v>
      </c>
      <c r="D3451" s="7" t="s">
        <v>28</v>
      </c>
      <c r="E3451" s="9">
        <v>44</v>
      </c>
      <c r="F3451" s="7" t="s">
        <v>92</v>
      </c>
      <c r="G3451" s="6">
        <v>45583</v>
      </c>
      <c r="H3451" s="6">
        <v>45661</v>
      </c>
      <c r="I3451" s="7" t="s">
        <v>84</v>
      </c>
      <c r="J3451" s="7" t="s">
        <v>85</v>
      </c>
      <c r="K3451" s="7" t="s">
        <v>117</v>
      </c>
      <c r="L3451" t="s">
        <v>16455</v>
      </c>
      <c r="M3451" s="7" t="s">
        <v>119</v>
      </c>
      <c r="N3451" s="7" t="s">
        <v>120</v>
      </c>
      <c r="O3451" s="9">
        <v>5</v>
      </c>
      <c r="P3451" s="10">
        <v>12606</v>
      </c>
      <c r="Q3451" s="10">
        <v>13964.36</v>
      </c>
      <c r="R3451" s="11">
        <v>0</v>
      </c>
      <c r="S3451" s="10">
        <v>69821.8</v>
      </c>
      <c r="T3451" s="10">
        <v>6791.8</v>
      </c>
      <c r="U3451" s="7" t="s">
        <v>126</v>
      </c>
      <c r="V3451" s="7" t="s">
        <v>69</v>
      </c>
      <c r="W3451" s="9">
        <v>3</v>
      </c>
      <c r="X3451" s="7" t="s">
        <v>87</v>
      </c>
      <c r="Y3451" s="7" t="s">
        <v>16456</v>
      </c>
      <c r="Z3451" t="str">
        <f t="shared" si="424"/>
        <v>Hannah Rowe</v>
      </c>
      <c r="AA3451" t="str">
        <f t="shared" si="425"/>
        <v>Tamil Nadu</v>
      </c>
      <c r="AB3451" t="str">
        <f t="shared" si="426"/>
        <v>Chennai</v>
      </c>
      <c r="AC3451" t="str">
        <f t="shared" si="427"/>
        <v>Fashion</v>
      </c>
      <c r="AD3451" t="str">
        <f t="shared" si="428"/>
        <v>Air Max Shoes</v>
      </c>
      <c r="AE3451" t="str">
        <f t="shared" si="429"/>
        <v>Nike</v>
      </c>
      <c r="AF3451" t="str">
        <f t="shared" si="430"/>
        <v>Chennai Hub</v>
      </c>
      <c r="AG3451" t="str">
        <f t="shared" si="431"/>
        <v>Cynthia Jackson</v>
      </c>
    </row>
    <row r="3452" spans="1:33" x14ac:dyDescent="0.35">
      <c r="A3452" t="s">
        <v>16457</v>
      </c>
      <c r="B3452" t="s">
        <v>16458</v>
      </c>
      <c r="C3452" s="7" t="s">
        <v>16459</v>
      </c>
      <c r="D3452" s="7" t="s">
        <v>28</v>
      </c>
      <c r="E3452" s="9">
        <v>38</v>
      </c>
      <c r="F3452" s="7" t="s">
        <v>92</v>
      </c>
      <c r="G3452" s="6">
        <v>45770</v>
      </c>
      <c r="H3452" s="6">
        <v>45489</v>
      </c>
      <c r="I3452" s="7" t="s">
        <v>30</v>
      </c>
      <c r="J3452" s="7" t="s">
        <v>31</v>
      </c>
      <c r="K3452" s="7" t="s">
        <v>65</v>
      </c>
      <c r="L3452" t="s">
        <v>2712</v>
      </c>
      <c r="M3452" s="7" t="s">
        <v>67</v>
      </c>
      <c r="N3452" s="7" t="s">
        <v>68</v>
      </c>
      <c r="O3452" s="9">
        <v>3</v>
      </c>
      <c r="P3452" s="10">
        <v>15147</v>
      </c>
      <c r="Q3452" s="10">
        <v>17058.310000000001</v>
      </c>
      <c r="R3452" s="11">
        <v>20</v>
      </c>
      <c r="S3452" s="10">
        <v>40939.94</v>
      </c>
      <c r="T3452" s="10">
        <v>5733.93</v>
      </c>
      <c r="U3452" s="7" t="s">
        <v>36</v>
      </c>
      <c r="V3452" s="7" t="s">
        <v>112</v>
      </c>
      <c r="W3452" s="9">
        <v>2</v>
      </c>
      <c r="X3452" s="7" t="s">
        <v>38</v>
      </c>
      <c r="Y3452" s="7" t="s">
        <v>16460</v>
      </c>
      <c r="Z3452" t="str">
        <f t="shared" si="424"/>
        <v>Steven Williams</v>
      </c>
      <c r="AA3452" t="str">
        <f t="shared" si="425"/>
        <v>Maharashtra</v>
      </c>
      <c r="AB3452" t="str">
        <f t="shared" si="426"/>
        <v>Mumbai</v>
      </c>
      <c r="AC3452" t="str">
        <f t="shared" si="427"/>
        <v>Beauty</v>
      </c>
      <c r="AD3452" t="str">
        <f t="shared" si="428"/>
        <v>Face Wash</v>
      </c>
      <c r="AE3452" t="str">
        <f t="shared" si="429"/>
        <v>Loreal</v>
      </c>
      <c r="AF3452" t="str">
        <f t="shared" si="430"/>
        <v>Mumbai Hub</v>
      </c>
      <c r="AG3452" t="str">
        <f t="shared" si="431"/>
        <v>Caitlin Beck</v>
      </c>
    </row>
    <row r="3453" spans="1:33" x14ac:dyDescent="0.35">
      <c r="A3453" t="s">
        <v>16461</v>
      </c>
      <c r="B3453" t="s">
        <v>16462</v>
      </c>
      <c r="C3453" s="7" t="s">
        <v>16463</v>
      </c>
      <c r="D3453" s="7" t="s">
        <v>28</v>
      </c>
      <c r="E3453" s="9">
        <v>34</v>
      </c>
      <c r="F3453" s="7" t="s">
        <v>29</v>
      </c>
      <c r="G3453" s="6">
        <v>45679</v>
      </c>
      <c r="H3453" s="6">
        <v>45748</v>
      </c>
      <c r="I3453" s="7" t="s">
        <v>84</v>
      </c>
      <c r="J3453" s="7" t="s">
        <v>85</v>
      </c>
      <c r="K3453" s="7" t="s">
        <v>32</v>
      </c>
      <c r="L3453" t="s">
        <v>10668</v>
      </c>
      <c r="M3453" s="7" t="s">
        <v>34</v>
      </c>
      <c r="N3453" s="7" t="s">
        <v>35</v>
      </c>
      <c r="O3453" s="9">
        <v>4</v>
      </c>
      <c r="P3453" s="10">
        <v>15514</v>
      </c>
      <c r="Q3453" s="10">
        <v>18921.330000000002</v>
      </c>
      <c r="R3453" s="11">
        <v>0</v>
      </c>
      <c r="S3453" s="10">
        <v>75685.320000000007</v>
      </c>
      <c r="T3453" s="10">
        <v>13629.32</v>
      </c>
      <c r="U3453" s="7" t="s">
        <v>126</v>
      </c>
      <c r="V3453" s="7" t="s">
        <v>69</v>
      </c>
      <c r="W3453" s="9">
        <v>5</v>
      </c>
      <c r="X3453" s="7" t="s">
        <v>87</v>
      </c>
      <c r="Y3453" s="7" t="s">
        <v>16464</v>
      </c>
      <c r="Z3453" t="str">
        <f t="shared" si="424"/>
        <v>Sandra Oliver</v>
      </c>
      <c r="AA3453" t="str">
        <f t="shared" si="425"/>
        <v>Tamil Nadu</v>
      </c>
      <c r="AB3453" t="str">
        <f t="shared" si="426"/>
        <v>Chennai</v>
      </c>
      <c r="AC3453" t="str">
        <f t="shared" si="427"/>
        <v>Home</v>
      </c>
      <c r="AD3453" t="str">
        <f t="shared" si="428"/>
        <v>Pressure Cooker</v>
      </c>
      <c r="AE3453" t="str">
        <f t="shared" si="429"/>
        <v>Prestige</v>
      </c>
      <c r="AF3453" t="str">
        <f t="shared" si="430"/>
        <v>Chennai Hub</v>
      </c>
      <c r="AG3453" t="str">
        <f t="shared" si="431"/>
        <v>Christopher Buck</v>
      </c>
    </row>
    <row r="3454" spans="1:33" x14ac:dyDescent="0.35">
      <c r="A3454" t="s">
        <v>16465</v>
      </c>
      <c r="B3454" t="s">
        <v>16466</v>
      </c>
      <c r="C3454" s="7" t="s">
        <v>16467</v>
      </c>
      <c r="D3454" s="7" t="s">
        <v>54</v>
      </c>
      <c r="E3454" s="9">
        <v>46</v>
      </c>
      <c r="F3454" s="7" t="s">
        <v>92</v>
      </c>
      <c r="G3454" s="6">
        <v>46056</v>
      </c>
      <c r="H3454" s="6">
        <v>45548</v>
      </c>
      <c r="I3454" s="7" t="s">
        <v>84</v>
      </c>
      <c r="J3454" s="7" t="s">
        <v>85</v>
      </c>
      <c r="K3454" s="7" t="s">
        <v>93</v>
      </c>
      <c r="L3454" t="s">
        <v>2875</v>
      </c>
      <c r="M3454" s="7" t="s">
        <v>132</v>
      </c>
      <c r="N3454" s="7" t="s">
        <v>133</v>
      </c>
      <c r="O3454" s="9">
        <v>5</v>
      </c>
      <c r="P3454" s="10">
        <v>17549</v>
      </c>
      <c r="Q3454" s="10">
        <v>24389.05</v>
      </c>
      <c r="R3454" s="11">
        <v>0</v>
      </c>
      <c r="S3454" s="10">
        <v>121945.25</v>
      </c>
      <c r="T3454" s="10">
        <v>34200.25</v>
      </c>
      <c r="U3454" s="7" t="s">
        <v>78</v>
      </c>
      <c r="V3454" s="7" t="s">
        <v>154</v>
      </c>
      <c r="W3454" s="9">
        <v>3</v>
      </c>
      <c r="X3454" s="7" t="s">
        <v>87</v>
      </c>
      <c r="Y3454" s="7" t="s">
        <v>16468</v>
      </c>
      <c r="Z3454" t="str">
        <f t="shared" si="424"/>
        <v>Richard Cunningham</v>
      </c>
      <c r="AA3454" t="str">
        <f t="shared" si="425"/>
        <v>Tamil Nadu</v>
      </c>
      <c r="AB3454" t="str">
        <f t="shared" si="426"/>
        <v>Chennai</v>
      </c>
      <c r="AC3454" t="str">
        <f t="shared" si="427"/>
        <v>Electronics</v>
      </c>
      <c r="AD3454" t="str">
        <f t="shared" si="428"/>
        <v>iPhone 15</v>
      </c>
      <c r="AE3454" t="str">
        <f t="shared" si="429"/>
        <v>Apple</v>
      </c>
      <c r="AF3454" t="str">
        <f t="shared" si="430"/>
        <v>Chennai Hub</v>
      </c>
      <c r="AG3454" t="str">
        <f t="shared" si="431"/>
        <v>Megan Mccoy</v>
      </c>
    </row>
    <row r="3455" spans="1:33" x14ac:dyDescent="0.35">
      <c r="A3455" t="s">
        <v>16469</v>
      </c>
      <c r="B3455" t="s">
        <v>16470</v>
      </c>
      <c r="C3455" s="7" t="s">
        <v>16471</v>
      </c>
      <c r="D3455" s="7" t="s">
        <v>54</v>
      </c>
      <c r="E3455" s="9">
        <v>25</v>
      </c>
      <c r="F3455" s="7" t="s">
        <v>29</v>
      </c>
      <c r="G3455" s="6">
        <v>45935</v>
      </c>
      <c r="H3455" s="6">
        <v>45478</v>
      </c>
      <c r="I3455" s="7" t="s">
        <v>55</v>
      </c>
      <c r="J3455" s="7" t="s">
        <v>56</v>
      </c>
      <c r="K3455" s="7" t="s">
        <v>32</v>
      </c>
      <c r="L3455" t="s">
        <v>12598</v>
      </c>
      <c r="M3455" s="7" t="s">
        <v>34</v>
      </c>
      <c r="N3455" s="7" t="s">
        <v>35</v>
      </c>
      <c r="O3455" s="9">
        <v>2</v>
      </c>
      <c r="P3455" s="10">
        <v>7090</v>
      </c>
      <c r="Q3455" s="10">
        <v>8912.7099999999991</v>
      </c>
      <c r="R3455" s="11">
        <v>20</v>
      </c>
      <c r="S3455" s="10">
        <v>14260.34</v>
      </c>
      <c r="T3455" s="10">
        <v>3645.42</v>
      </c>
      <c r="U3455" s="7" t="s">
        <v>78</v>
      </c>
      <c r="V3455" s="7" t="s">
        <v>154</v>
      </c>
      <c r="W3455" s="9">
        <v>1</v>
      </c>
      <c r="X3455" s="7" t="s">
        <v>58</v>
      </c>
      <c r="Y3455" s="7" t="s">
        <v>16472</v>
      </c>
      <c r="Z3455" t="str">
        <f t="shared" si="424"/>
        <v>Derek Moore</v>
      </c>
      <c r="AA3455" t="str">
        <f t="shared" si="425"/>
        <v>Delhi</v>
      </c>
      <c r="AB3455" t="str">
        <f t="shared" si="426"/>
        <v>New Delhi</v>
      </c>
      <c r="AC3455" t="str">
        <f t="shared" si="427"/>
        <v>Home</v>
      </c>
      <c r="AD3455" t="str">
        <f t="shared" si="428"/>
        <v>Pressure Cooker</v>
      </c>
      <c r="AE3455" t="str">
        <f t="shared" si="429"/>
        <v>Prestige</v>
      </c>
      <c r="AF3455" t="str">
        <f t="shared" si="430"/>
        <v>New Delhi Hub</v>
      </c>
      <c r="AG3455" t="str">
        <f t="shared" si="431"/>
        <v>Kelsey Stanley</v>
      </c>
    </row>
    <row r="3456" spans="1:33" x14ac:dyDescent="0.35">
      <c r="A3456" t="s">
        <v>16473</v>
      </c>
      <c r="B3456" t="s">
        <v>16474</v>
      </c>
      <c r="C3456" s="7" t="s">
        <v>16475</v>
      </c>
      <c r="D3456" s="7" t="s">
        <v>28</v>
      </c>
      <c r="E3456" s="9">
        <v>43</v>
      </c>
      <c r="F3456" s="7" t="s">
        <v>92</v>
      </c>
      <c r="G3456" s="6">
        <v>45660</v>
      </c>
      <c r="H3456" s="6">
        <v>46064</v>
      </c>
      <c r="I3456" s="7" t="s">
        <v>84</v>
      </c>
      <c r="J3456" s="7" t="s">
        <v>85</v>
      </c>
      <c r="K3456" s="7" t="s">
        <v>44</v>
      </c>
      <c r="L3456" t="s">
        <v>16476</v>
      </c>
      <c r="M3456" s="7" t="s">
        <v>46</v>
      </c>
      <c r="N3456" s="7" t="s">
        <v>47</v>
      </c>
      <c r="O3456" s="9">
        <v>3</v>
      </c>
      <c r="P3456" s="10">
        <v>17357</v>
      </c>
      <c r="Q3456" s="10">
        <v>20265.75</v>
      </c>
      <c r="R3456" s="11">
        <v>0</v>
      </c>
      <c r="S3456" s="10">
        <v>60797.25</v>
      </c>
      <c r="T3456" s="10">
        <v>8726.25</v>
      </c>
      <c r="U3456" s="7" t="s">
        <v>78</v>
      </c>
      <c r="V3456" s="7" t="s">
        <v>112</v>
      </c>
      <c r="W3456" s="9">
        <v>5</v>
      </c>
      <c r="X3456" s="7" t="s">
        <v>87</v>
      </c>
      <c r="Y3456" s="7" t="s">
        <v>16477</v>
      </c>
      <c r="Z3456" t="str">
        <f t="shared" si="424"/>
        <v>John Black</v>
      </c>
      <c r="AA3456" t="str">
        <f t="shared" si="425"/>
        <v>Tamil Nadu</v>
      </c>
      <c r="AB3456" t="str">
        <f t="shared" si="426"/>
        <v>Chennai</v>
      </c>
      <c r="AC3456" t="str">
        <f t="shared" si="427"/>
        <v>Grocery</v>
      </c>
      <c r="AD3456" t="str">
        <f t="shared" si="428"/>
        <v>Sunflower Oil</v>
      </c>
      <c r="AE3456" t="str">
        <f t="shared" si="429"/>
        <v>Fortune</v>
      </c>
      <c r="AF3456" t="str">
        <f t="shared" si="430"/>
        <v>Chennai Hub</v>
      </c>
      <c r="AG3456" t="str">
        <f t="shared" si="431"/>
        <v>Charles Hansen</v>
      </c>
    </row>
    <row r="3457" spans="1:33" x14ac:dyDescent="0.35">
      <c r="A3457" t="s">
        <v>16478</v>
      </c>
      <c r="B3457" t="s">
        <v>16479</v>
      </c>
      <c r="C3457" s="7" t="s">
        <v>8860</v>
      </c>
      <c r="D3457" s="7" t="s">
        <v>54</v>
      </c>
      <c r="E3457" s="9">
        <v>46</v>
      </c>
      <c r="F3457" s="7" t="s">
        <v>29</v>
      </c>
      <c r="G3457" s="6">
        <v>45939</v>
      </c>
      <c r="H3457" s="6">
        <v>46130</v>
      </c>
      <c r="I3457" s="7" t="s">
        <v>30</v>
      </c>
      <c r="J3457" s="7" t="s">
        <v>43</v>
      </c>
      <c r="K3457" s="7" t="s">
        <v>117</v>
      </c>
      <c r="L3457" t="s">
        <v>16480</v>
      </c>
      <c r="M3457" s="7" t="s">
        <v>119</v>
      </c>
      <c r="N3457" s="7" t="s">
        <v>120</v>
      </c>
      <c r="O3457" s="9">
        <v>2</v>
      </c>
      <c r="P3457" s="10">
        <v>2318</v>
      </c>
      <c r="Q3457" s="10">
        <v>2621.0300000000002</v>
      </c>
      <c r="R3457" s="11">
        <v>20</v>
      </c>
      <c r="S3457" s="10">
        <v>4193.6499999999996</v>
      </c>
      <c r="T3457" s="10">
        <v>606.05999999999995</v>
      </c>
      <c r="U3457" s="7" t="s">
        <v>78</v>
      </c>
      <c r="V3457" s="7" t="s">
        <v>69</v>
      </c>
      <c r="W3457" s="9">
        <v>5</v>
      </c>
      <c r="X3457" s="7" t="s">
        <v>49</v>
      </c>
      <c r="Y3457" s="7" t="s">
        <v>16481</v>
      </c>
      <c r="Z3457" t="str">
        <f t="shared" si="424"/>
        <v>Jason Smith</v>
      </c>
      <c r="AA3457" t="str">
        <f t="shared" si="425"/>
        <v>Maharashtra</v>
      </c>
      <c r="AB3457" t="str">
        <f t="shared" si="426"/>
        <v>Pune</v>
      </c>
      <c r="AC3457" t="str">
        <f t="shared" si="427"/>
        <v>Fashion</v>
      </c>
      <c r="AD3457" t="str">
        <f t="shared" si="428"/>
        <v>Air Max Shoes</v>
      </c>
      <c r="AE3457" t="str">
        <f t="shared" si="429"/>
        <v>Nike</v>
      </c>
      <c r="AF3457" t="str">
        <f t="shared" si="430"/>
        <v>Pune Hub</v>
      </c>
      <c r="AG3457" t="str">
        <f t="shared" si="431"/>
        <v>Christopher Gutierrez</v>
      </c>
    </row>
    <row r="3458" spans="1:33" x14ac:dyDescent="0.35">
      <c r="A3458" t="s">
        <v>16482</v>
      </c>
      <c r="B3458" t="s">
        <v>16483</v>
      </c>
      <c r="C3458" s="7" t="s">
        <v>16484</v>
      </c>
      <c r="D3458" s="7" t="s">
        <v>54</v>
      </c>
      <c r="E3458" s="9">
        <v>40</v>
      </c>
      <c r="F3458" s="7" t="s">
        <v>92</v>
      </c>
      <c r="G3458" s="6">
        <v>45768</v>
      </c>
      <c r="H3458" s="6">
        <v>45475</v>
      </c>
      <c r="I3458" s="7" t="s">
        <v>75</v>
      </c>
      <c r="J3458" s="7" t="s">
        <v>76</v>
      </c>
      <c r="K3458" s="7" t="s">
        <v>117</v>
      </c>
      <c r="L3458" t="s">
        <v>16485</v>
      </c>
      <c r="M3458" s="7" t="s">
        <v>119</v>
      </c>
      <c r="N3458" s="7" t="s">
        <v>120</v>
      </c>
      <c r="O3458" s="9">
        <v>4</v>
      </c>
      <c r="P3458" s="10">
        <v>22240</v>
      </c>
      <c r="Q3458" s="10">
        <v>28599.96</v>
      </c>
      <c r="R3458" s="11">
        <v>5</v>
      </c>
      <c r="S3458" s="10">
        <v>108679.85</v>
      </c>
      <c r="T3458" s="10">
        <v>25439.84</v>
      </c>
      <c r="U3458" s="7" t="s">
        <v>36</v>
      </c>
      <c r="V3458" s="7" t="s">
        <v>69</v>
      </c>
      <c r="W3458" s="9">
        <v>3</v>
      </c>
      <c r="X3458" s="7" t="s">
        <v>79</v>
      </c>
      <c r="Y3458" s="7" t="s">
        <v>16486</v>
      </c>
      <c r="Z3458" t="str">
        <f t="shared" ref="Z3458:Z3521" si="432">TRIM(C3458)</f>
        <v>Sara Ferguson</v>
      </c>
      <c r="AA3458" t="str">
        <f t="shared" ref="AA3458:AA3521" si="433">TRIM(I3458)</f>
        <v>Karnataka</v>
      </c>
      <c r="AB3458" t="str">
        <f t="shared" ref="AB3458:AB3521" si="434">TRIM(J3458)</f>
        <v>Bengaluru</v>
      </c>
      <c r="AC3458" t="str">
        <f t="shared" ref="AC3458:AC3521" si="435">TRIM(K3458)</f>
        <v>Fashion</v>
      </c>
      <c r="AD3458" t="str">
        <f t="shared" ref="AD3458:AD3521" si="436">TRIM(M3458)</f>
        <v>Air Max Shoes</v>
      </c>
      <c r="AE3458" t="str">
        <f t="shared" ref="AE3458:AE3521" si="437">TRIM(N3458)</f>
        <v>Nike</v>
      </c>
      <c r="AF3458" t="str">
        <f t="shared" ref="AF3458:AF3521" si="438">TRIM(X3458)</f>
        <v>Bengaluru Hub</v>
      </c>
      <c r="AG3458" t="str">
        <f t="shared" ref="AG3458:AG3521" si="439">TRIM(Y3458)</f>
        <v>Molly Harvey</v>
      </c>
    </row>
    <row r="3459" spans="1:33" x14ac:dyDescent="0.35">
      <c r="A3459" t="s">
        <v>16487</v>
      </c>
      <c r="B3459" t="s">
        <v>16488</v>
      </c>
      <c r="C3459" s="7" t="s">
        <v>16489</v>
      </c>
      <c r="D3459" s="7" t="s">
        <v>28</v>
      </c>
      <c r="E3459" s="9">
        <v>22</v>
      </c>
      <c r="F3459" s="7" t="s">
        <v>92</v>
      </c>
      <c r="G3459" s="6">
        <v>46192</v>
      </c>
      <c r="H3459" s="6">
        <v>45527</v>
      </c>
      <c r="I3459" s="7" t="s">
        <v>63</v>
      </c>
      <c r="J3459" s="7" t="s">
        <v>64</v>
      </c>
      <c r="K3459" s="7" t="s">
        <v>32</v>
      </c>
      <c r="L3459" t="s">
        <v>3561</v>
      </c>
      <c r="M3459" s="7" t="s">
        <v>34</v>
      </c>
      <c r="N3459" s="7" t="s">
        <v>35</v>
      </c>
      <c r="O3459" s="9">
        <v>1</v>
      </c>
      <c r="P3459" s="10">
        <v>29547</v>
      </c>
      <c r="Q3459" s="10">
        <v>40812.910000000003</v>
      </c>
      <c r="R3459" s="11">
        <v>10</v>
      </c>
      <c r="S3459" s="10">
        <v>36731.620000000003</v>
      </c>
      <c r="T3459" s="10">
        <v>11265.91</v>
      </c>
      <c r="U3459" s="7" t="s">
        <v>48</v>
      </c>
      <c r="V3459" s="7" t="s">
        <v>112</v>
      </c>
      <c r="W3459" s="9">
        <v>5</v>
      </c>
      <c r="X3459" s="7" t="s">
        <v>70</v>
      </c>
      <c r="Y3459" s="7" t="s">
        <v>16490</v>
      </c>
      <c r="Z3459" t="str">
        <f t="shared" si="432"/>
        <v>Elizabeth Murphy</v>
      </c>
      <c r="AA3459" t="str">
        <f t="shared" si="433"/>
        <v>Telangana</v>
      </c>
      <c r="AB3459" t="str">
        <f t="shared" si="434"/>
        <v>Hyderabad</v>
      </c>
      <c r="AC3459" t="str">
        <f t="shared" si="435"/>
        <v>Home</v>
      </c>
      <c r="AD3459" t="str">
        <f t="shared" si="436"/>
        <v>Pressure Cooker</v>
      </c>
      <c r="AE3459" t="str">
        <f t="shared" si="437"/>
        <v>Prestige</v>
      </c>
      <c r="AF3459" t="str">
        <f t="shared" si="438"/>
        <v>Hyderabad Hub</v>
      </c>
      <c r="AG3459" t="str">
        <f t="shared" si="439"/>
        <v>Crystal Cline</v>
      </c>
    </row>
    <row r="3460" spans="1:33" x14ac:dyDescent="0.35">
      <c r="A3460" t="s">
        <v>16491</v>
      </c>
      <c r="B3460" t="s">
        <v>16492</v>
      </c>
      <c r="C3460" s="7" t="s">
        <v>16493</v>
      </c>
      <c r="D3460" s="7" t="s">
        <v>28</v>
      </c>
      <c r="E3460" s="9">
        <v>49</v>
      </c>
      <c r="F3460" s="7" t="s">
        <v>92</v>
      </c>
      <c r="G3460" s="6">
        <v>45813</v>
      </c>
      <c r="H3460" s="6">
        <v>46032</v>
      </c>
      <c r="I3460" s="7" t="s">
        <v>63</v>
      </c>
      <c r="J3460" s="7" t="s">
        <v>64</v>
      </c>
      <c r="K3460" s="7" t="s">
        <v>32</v>
      </c>
      <c r="L3460" t="s">
        <v>16494</v>
      </c>
      <c r="M3460" s="7" t="s">
        <v>34</v>
      </c>
      <c r="N3460" s="7" t="s">
        <v>35</v>
      </c>
      <c r="O3460" s="9">
        <v>5</v>
      </c>
      <c r="P3460" s="10">
        <v>20889</v>
      </c>
      <c r="Q3460" s="10">
        <v>24428.49</v>
      </c>
      <c r="R3460" s="11">
        <v>20</v>
      </c>
      <c r="S3460" s="10">
        <v>97713.96</v>
      </c>
      <c r="T3460" s="10">
        <v>17697.45</v>
      </c>
      <c r="U3460" s="7" t="s">
        <v>78</v>
      </c>
      <c r="V3460" s="7" t="s">
        <v>154</v>
      </c>
      <c r="W3460" s="9">
        <v>3</v>
      </c>
      <c r="X3460" s="7" t="s">
        <v>70</v>
      </c>
      <c r="Y3460" s="7" t="s">
        <v>16495</v>
      </c>
      <c r="Z3460" t="str">
        <f t="shared" si="432"/>
        <v>William Lee</v>
      </c>
      <c r="AA3460" t="str">
        <f t="shared" si="433"/>
        <v>Telangana</v>
      </c>
      <c r="AB3460" t="str">
        <f t="shared" si="434"/>
        <v>Hyderabad</v>
      </c>
      <c r="AC3460" t="str">
        <f t="shared" si="435"/>
        <v>Home</v>
      </c>
      <c r="AD3460" t="str">
        <f t="shared" si="436"/>
        <v>Pressure Cooker</v>
      </c>
      <c r="AE3460" t="str">
        <f t="shared" si="437"/>
        <v>Prestige</v>
      </c>
      <c r="AF3460" t="str">
        <f t="shared" si="438"/>
        <v>Hyderabad Hub</v>
      </c>
      <c r="AG3460" t="str">
        <f t="shared" si="439"/>
        <v>Christopher Pena</v>
      </c>
    </row>
    <row r="3461" spans="1:33" x14ac:dyDescent="0.35">
      <c r="A3461" t="s">
        <v>16496</v>
      </c>
      <c r="B3461" t="s">
        <v>16497</v>
      </c>
      <c r="C3461" s="7" t="s">
        <v>16498</v>
      </c>
      <c r="D3461" s="7" t="s">
        <v>28</v>
      </c>
      <c r="E3461" s="9">
        <v>22</v>
      </c>
      <c r="F3461" s="7" t="s">
        <v>29</v>
      </c>
      <c r="G3461" s="6">
        <v>45574</v>
      </c>
      <c r="H3461" s="6">
        <v>45767</v>
      </c>
      <c r="I3461" s="7"/>
      <c r="J3461" s="7" t="s">
        <v>56</v>
      </c>
      <c r="K3461" s="7" t="s">
        <v>44</v>
      </c>
      <c r="L3461" t="s">
        <v>16499</v>
      </c>
      <c r="M3461" s="7" t="s">
        <v>46</v>
      </c>
      <c r="N3461" s="7" t="s">
        <v>47</v>
      </c>
      <c r="O3461" s="9">
        <v>1</v>
      </c>
      <c r="P3461" s="10">
        <v>11927</v>
      </c>
      <c r="Q3461" s="10">
        <v>17781.5</v>
      </c>
      <c r="R3461" s="11">
        <v>5</v>
      </c>
      <c r="S3461" s="10">
        <v>16892.419999999998</v>
      </c>
      <c r="T3461" s="10">
        <v>5854.5</v>
      </c>
      <c r="U3461" s="7" t="s">
        <v>48</v>
      </c>
      <c r="V3461" s="7" t="s">
        <v>69</v>
      </c>
      <c r="W3461" s="9">
        <v>3</v>
      </c>
      <c r="X3461" s="7" t="s">
        <v>58</v>
      </c>
      <c r="Y3461" s="7" t="s">
        <v>16500</v>
      </c>
      <c r="Z3461" t="str">
        <f t="shared" si="432"/>
        <v>Paul Raymond</v>
      </c>
      <c r="AA3461" t="s">
        <v>55</v>
      </c>
      <c r="AB3461" t="str">
        <f t="shared" si="434"/>
        <v>New Delhi</v>
      </c>
      <c r="AC3461" t="str">
        <f t="shared" si="435"/>
        <v>Grocery</v>
      </c>
      <c r="AD3461" t="str">
        <f t="shared" si="436"/>
        <v>Sunflower Oil</v>
      </c>
      <c r="AE3461" t="str">
        <f t="shared" si="437"/>
        <v>Fortune</v>
      </c>
      <c r="AF3461" t="str">
        <f t="shared" si="438"/>
        <v>New Delhi Hub</v>
      </c>
      <c r="AG3461" t="str">
        <f t="shared" si="439"/>
        <v>Amber Meyer</v>
      </c>
    </row>
    <row r="3462" spans="1:33" x14ac:dyDescent="0.35">
      <c r="A3462" t="s">
        <v>16501</v>
      </c>
      <c r="B3462" t="s">
        <v>16502</v>
      </c>
      <c r="C3462" s="7" t="s">
        <v>16503</v>
      </c>
      <c r="D3462" s="7" t="s">
        <v>54</v>
      </c>
      <c r="E3462" s="9">
        <v>37</v>
      </c>
      <c r="F3462" s="7" t="s">
        <v>92</v>
      </c>
      <c r="G3462" s="6">
        <v>45509</v>
      </c>
      <c r="H3462" s="6">
        <v>45586</v>
      </c>
      <c r="I3462" s="7" t="s">
        <v>63</v>
      </c>
      <c r="J3462" s="7" t="s">
        <v>64</v>
      </c>
      <c r="K3462" s="7" t="s">
        <v>44</v>
      </c>
      <c r="L3462" t="s">
        <v>16504</v>
      </c>
      <c r="M3462" s="7" t="s">
        <v>46</v>
      </c>
      <c r="N3462" s="7" t="s">
        <v>47</v>
      </c>
      <c r="O3462" s="9">
        <v>5</v>
      </c>
      <c r="P3462" s="10">
        <v>18689</v>
      </c>
      <c r="Q3462" s="10">
        <v>21412.22</v>
      </c>
      <c r="R3462" s="11">
        <v>15</v>
      </c>
      <c r="S3462" s="10">
        <v>91001.93</v>
      </c>
      <c r="T3462" s="10">
        <v>13616.1</v>
      </c>
      <c r="U3462" s="7" t="s">
        <v>36</v>
      </c>
      <c r="V3462" s="7" t="s">
        <v>112</v>
      </c>
      <c r="W3462" s="9">
        <v>1</v>
      </c>
      <c r="X3462" s="7" t="s">
        <v>70</v>
      </c>
      <c r="Y3462" s="7" t="s">
        <v>16505</v>
      </c>
      <c r="Z3462" t="str">
        <f t="shared" si="432"/>
        <v>Rachael Ramirez</v>
      </c>
      <c r="AA3462" t="str">
        <f t="shared" si="433"/>
        <v>Telangana</v>
      </c>
      <c r="AB3462" t="str">
        <f t="shared" si="434"/>
        <v>Hyderabad</v>
      </c>
      <c r="AC3462" t="str">
        <f t="shared" si="435"/>
        <v>Grocery</v>
      </c>
      <c r="AD3462" t="str">
        <f t="shared" si="436"/>
        <v>Sunflower Oil</v>
      </c>
      <c r="AE3462" t="str">
        <f t="shared" si="437"/>
        <v>Fortune</v>
      </c>
      <c r="AF3462" t="str">
        <f t="shared" si="438"/>
        <v>Hyderabad Hub</v>
      </c>
      <c r="AG3462" t="str">
        <f t="shared" si="439"/>
        <v>Vanessa Delacruz</v>
      </c>
    </row>
    <row r="3463" spans="1:33" x14ac:dyDescent="0.35">
      <c r="A3463" t="s">
        <v>16506</v>
      </c>
      <c r="B3463" t="s">
        <v>16507</v>
      </c>
      <c r="C3463" s="7" t="s">
        <v>843</v>
      </c>
      <c r="D3463" s="7" t="s">
        <v>28</v>
      </c>
      <c r="E3463" s="9">
        <v>33</v>
      </c>
      <c r="F3463" s="7" t="s">
        <v>29</v>
      </c>
      <c r="G3463" s="6">
        <v>45928</v>
      </c>
      <c r="H3463" s="6">
        <v>45668</v>
      </c>
      <c r="I3463" s="7" t="s">
        <v>84</v>
      </c>
      <c r="J3463" s="7" t="s">
        <v>85</v>
      </c>
      <c r="K3463" s="7" t="s">
        <v>93</v>
      </c>
      <c r="L3463" t="s">
        <v>11474</v>
      </c>
      <c r="M3463" s="7" t="s">
        <v>132</v>
      </c>
      <c r="N3463" s="7" t="s">
        <v>133</v>
      </c>
      <c r="O3463" s="9">
        <v>1</v>
      </c>
      <c r="P3463" s="10">
        <v>17686</v>
      </c>
      <c r="Q3463" s="10">
        <v>20730.05</v>
      </c>
      <c r="R3463" s="11">
        <v>0</v>
      </c>
      <c r="S3463" s="10">
        <v>20730.05</v>
      </c>
      <c r="T3463" s="10">
        <v>3044.05</v>
      </c>
      <c r="U3463" s="7" t="s">
        <v>36</v>
      </c>
      <c r="V3463" s="7" t="s">
        <v>37</v>
      </c>
      <c r="W3463" s="9">
        <v>4</v>
      </c>
      <c r="X3463" s="7" t="s">
        <v>87</v>
      </c>
      <c r="Y3463" s="7" t="s">
        <v>16508</v>
      </c>
      <c r="Z3463" t="str">
        <f t="shared" si="432"/>
        <v>Michael Taylor</v>
      </c>
      <c r="AA3463" t="str">
        <f t="shared" si="433"/>
        <v>Tamil Nadu</v>
      </c>
      <c r="AB3463" t="str">
        <f t="shared" si="434"/>
        <v>Chennai</v>
      </c>
      <c r="AC3463" t="str">
        <f t="shared" si="435"/>
        <v>Electronics</v>
      </c>
      <c r="AD3463" t="str">
        <f t="shared" si="436"/>
        <v>iPhone 15</v>
      </c>
      <c r="AE3463" t="str">
        <f t="shared" si="437"/>
        <v>Apple</v>
      </c>
      <c r="AF3463" t="str">
        <f t="shared" si="438"/>
        <v>Chennai Hub</v>
      </c>
      <c r="AG3463" t="str">
        <f t="shared" si="439"/>
        <v>Michael Allen</v>
      </c>
    </row>
    <row r="3464" spans="1:33" x14ac:dyDescent="0.35">
      <c r="A3464" t="s">
        <v>16509</v>
      </c>
      <c r="B3464" t="s">
        <v>16510</v>
      </c>
      <c r="C3464" s="7" t="s">
        <v>16511</v>
      </c>
      <c r="D3464" s="7" t="s">
        <v>54</v>
      </c>
      <c r="E3464" s="9">
        <v>51</v>
      </c>
      <c r="F3464" s="7" t="s">
        <v>29</v>
      </c>
      <c r="G3464" s="6">
        <v>45812</v>
      </c>
      <c r="H3464" s="6">
        <v>46048</v>
      </c>
      <c r="I3464" s="7" t="s">
        <v>75</v>
      </c>
      <c r="J3464" s="7" t="s">
        <v>76</v>
      </c>
      <c r="K3464" s="7" t="s">
        <v>65</v>
      </c>
      <c r="L3464" t="s">
        <v>16512</v>
      </c>
      <c r="M3464" s="7" t="s">
        <v>67</v>
      </c>
      <c r="N3464" s="7" t="s">
        <v>68</v>
      </c>
      <c r="O3464" s="9">
        <v>5</v>
      </c>
      <c r="P3464" s="10">
        <v>28963</v>
      </c>
      <c r="Q3464" s="10">
        <v>33500.160000000003</v>
      </c>
      <c r="R3464" s="11">
        <v>15</v>
      </c>
      <c r="S3464" s="10">
        <v>142375.67999999999</v>
      </c>
      <c r="T3464" s="10">
        <v>22685.8</v>
      </c>
      <c r="U3464" s="7" t="s">
        <v>36</v>
      </c>
      <c r="V3464" s="7" t="s">
        <v>112</v>
      </c>
      <c r="W3464" s="9">
        <v>5</v>
      </c>
      <c r="X3464" s="7" t="s">
        <v>79</v>
      </c>
      <c r="Y3464" s="7" t="s">
        <v>16513</v>
      </c>
      <c r="Z3464" t="str">
        <f t="shared" si="432"/>
        <v>Alexis Bailey</v>
      </c>
      <c r="AA3464" t="str">
        <f t="shared" si="433"/>
        <v>Karnataka</v>
      </c>
      <c r="AB3464" t="str">
        <f t="shared" si="434"/>
        <v>Bengaluru</v>
      </c>
      <c r="AC3464" t="str">
        <f t="shared" si="435"/>
        <v>Beauty</v>
      </c>
      <c r="AD3464" t="str">
        <f t="shared" si="436"/>
        <v>Face Wash</v>
      </c>
      <c r="AE3464" t="str">
        <f t="shared" si="437"/>
        <v>Loreal</v>
      </c>
      <c r="AF3464" t="str">
        <f t="shared" si="438"/>
        <v>Bengaluru Hub</v>
      </c>
      <c r="AG3464" t="str">
        <f t="shared" si="439"/>
        <v>Miguel Durham</v>
      </c>
    </row>
    <row r="3465" spans="1:33" x14ac:dyDescent="0.35">
      <c r="A3465" t="s">
        <v>16514</v>
      </c>
      <c r="B3465" t="s">
        <v>16515</v>
      </c>
      <c r="C3465" s="7" t="s">
        <v>16516</v>
      </c>
      <c r="D3465" s="7" t="s">
        <v>28</v>
      </c>
      <c r="E3465" s="9">
        <v>23</v>
      </c>
      <c r="F3465" s="7" t="s">
        <v>29</v>
      </c>
      <c r="G3465" s="6">
        <v>46143</v>
      </c>
      <c r="H3465" s="6">
        <v>45520</v>
      </c>
      <c r="I3465" s="7"/>
      <c r="J3465" s="7" t="s">
        <v>31</v>
      </c>
      <c r="K3465" s="7" t="s">
        <v>93</v>
      </c>
      <c r="L3465" t="s">
        <v>16517</v>
      </c>
      <c r="M3465" s="7" t="s">
        <v>132</v>
      </c>
      <c r="N3465" s="7" t="s">
        <v>133</v>
      </c>
      <c r="O3465" s="9">
        <v>4</v>
      </c>
      <c r="P3465" s="10">
        <v>16794</v>
      </c>
      <c r="Q3465" s="10">
        <v>23377.82</v>
      </c>
      <c r="R3465" s="11">
        <v>5</v>
      </c>
      <c r="S3465" s="10">
        <v>88835.72</v>
      </c>
      <c r="T3465" s="10">
        <v>26335.279999999999</v>
      </c>
      <c r="U3465" s="7" t="s">
        <v>78</v>
      </c>
      <c r="V3465" s="7" t="s">
        <v>37</v>
      </c>
      <c r="W3465" s="9">
        <v>2</v>
      </c>
      <c r="X3465" s="7" t="s">
        <v>38</v>
      </c>
      <c r="Y3465" s="7" t="s">
        <v>16518</v>
      </c>
      <c r="Z3465" t="str">
        <f t="shared" si="432"/>
        <v>Courtney Austin</v>
      </c>
      <c r="AA3465" t="s">
        <v>30</v>
      </c>
      <c r="AB3465" t="str">
        <f t="shared" si="434"/>
        <v>Mumbai</v>
      </c>
      <c r="AC3465" t="str">
        <f t="shared" si="435"/>
        <v>Electronics</v>
      </c>
      <c r="AD3465" t="str">
        <f t="shared" si="436"/>
        <v>iPhone 15</v>
      </c>
      <c r="AE3465" t="str">
        <f t="shared" si="437"/>
        <v>Apple</v>
      </c>
      <c r="AF3465" t="str">
        <f t="shared" si="438"/>
        <v>Mumbai Hub</v>
      </c>
      <c r="AG3465" t="str">
        <f t="shared" si="439"/>
        <v>Steven Gaines</v>
      </c>
    </row>
    <row r="3466" spans="1:33" x14ac:dyDescent="0.35">
      <c r="A3466" t="s">
        <v>16519</v>
      </c>
      <c r="B3466" t="s">
        <v>16520</v>
      </c>
      <c r="C3466" s="7" t="s">
        <v>16521</v>
      </c>
      <c r="D3466" s="7" t="s">
        <v>54</v>
      </c>
      <c r="E3466" s="9">
        <v>46</v>
      </c>
      <c r="F3466" s="7" t="s">
        <v>92</v>
      </c>
      <c r="G3466" s="6">
        <v>45709</v>
      </c>
      <c r="H3466" s="6">
        <v>45874</v>
      </c>
      <c r="I3466" s="7" t="s">
        <v>55</v>
      </c>
      <c r="J3466" s="7" t="s">
        <v>56</v>
      </c>
      <c r="K3466" s="7" t="s">
        <v>93</v>
      </c>
      <c r="L3466" t="s">
        <v>10687</v>
      </c>
      <c r="M3466" s="7" t="s">
        <v>95</v>
      </c>
      <c r="N3466" s="7" t="s">
        <v>96</v>
      </c>
      <c r="O3466" s="9">
        <v>4</v>
      </c>
      <c r="P3466" s="10">
        <v>26400</v>
      </c>
      <c r="Q3466" s="10">
        <v>36793.47</v>
      </c>
      <c r="R3466" s="11">
        <v>10</v>
      </c>
      <c r="S3466" s="10">
        <v>132456.49</v>
      </c>
      <c r="T3466" s="10">
        <v>41573.879999999997</v>
      </c>
      <c r="U3466" s="7" t="s">
        <v>78</v>
      </c>
      <c r="V3466" s="7" t="s">
        <v>112</v>
      </c>
      <c r="W3466" s="9">
        <v>3</v>
      </c>
      <c r="X3466" s="7" t="s">
        <v>58</v>
      </c>
      <c r="Y3466" s="7" t="s">
        <v>16522</v>
      </c>
      <c r="Z3466" t="str">
        <f t="shared" si="432"/>
        <v>Raymond Rowe</v>
      </c>
      <c r="AA3466" t="str">
        <f t="shared" si="433"/>
        <v>Delhi</v>
      </c>
      <c r="AB3466" t="str">
        <f t="shared" si="434"/>
        <v>New Delhi</v>
      </c>
      <c r="AC3466" t="str">
        <f t="shared" si="435"/>
        <v>Electronics</v>
      </c>
      <c r="AD3466" t="str">
        <f t="shared" si="436"/>
        <v>Galaxy S24</v>
      </c>
      <c r="AE3466" t="str">
        <f t="shared" si="437"/>
        <v>Samsung</v>
      </c>
      <c r="AF3466" t="str">
        <f t="shared" si="438"/>
        <v>New Delhi Hub</v>
      </c>
      <c r="AG3466" t="str">
        <f t="shared" si="439"/>
        <v>Carl Wood</v>
      </c>
    </row>
    <row r="3467" spans="1:33" x14ac:dyDescent="0.35">
      <c r="A3467" t="s">
        <v>16523</v>
      </c>
      <c r="B3467" t="s">
        <v>16524</v>
      </c>
      <c r="C3467" s="7" t="s">
        <v>16525</v>
      </c>
      <c r="D3467" s="7" t="s">
        <v>28</v>
      </c>
      <c r="E3467" s="9">
        <v>42</v>
      </c>
      <c r="F3467" s="7" t="s">
        <v>92</v>
      </c>
      <c r="G3467" s="6">
        <v>46032</v>
      </c>
      <c r="H3467" s="6">
        <v>45638</v>
      </c>
      <c r="I3467" s="7" t="s">
        <v>75</v>
      </c>
      <c r="J3467" s="7" t="s">
        <v>76</v>
      </c>
      <c r="K3467" s="7" t="s">
        <v>93</v>
      </c>
      <c r="L3467" t="s">
        <v>3033</v>
      </c>
      <c r="M3467" s="7" t="s">
        <v>132</v>
      </c>
      <c r="N3467" s="7" t="s">
        <v>133</v>
      </c>
      <c r="O3467" s="9">
        <v>5</v>
      </c>
      <c r="P3467" s="10">
        <v>15521</v>
      </c>
      <c r="Q3467" s="10">
        <v>19430.8</v>
      </c>
      <c r="R3467" s="11">
        <v>15</v>
      </c>
      <c r="S3467" s="10">
        <v>82580.899999999994</v>
      </c>
      <c r="T3467" s="10">
        <v>19549</v>
      </c>
      <c r="U3467" s="7" t="s">
        <v>48</v>
      </c>
      <c r="V3467" s="7" t="s">
        <v>37</v>
      </c>
      <c r="W3467" s="9">
        <v>3</v>
      </c>
      <c r="X3467" s="7" t="s">
        <v>79</v>
      </c>
      <c r="Y3467" s="7" t="s">
        <v>16526</v>
      </c>
      <c r="Z3467" t="str">
        <f t="shared" si="432"/>
        <v>Shawn Smith</v>
      </c>
      <c r="AA3467" t="str">
        <f t="shared" si="433"/>
        <v>Karnataka</v>
      </c>
      <c r="AB3467" t="str">
        <f t="shared" si="434"/>
        <v>Bengaluru</v>
      </c>
      <c r="AC3467" t="str">
        <f t="shared" si="435"/>
        <v>Electronics</v>
      </c>
      <c r="AD3467" t="str">
        <f t="shared" si="436"/>
        <v>iPhone 15</v>
      </c>
      <c r="AE3467" t="str">
        <f t="shared" si="437"/>
        <v>Apple</v>
      </c>
      <c r="AF3467" t="str">
        <f t="shared" si="438"/>
        <v>Bengaluru Hub</v>
      </c>
      <c r="AG3467" t="str">
        <f t="shared" si="439"/>
        <v>James Howard</v>
      </c>
    </row>
    <row r="3468" spans="1:33" x14ac:dyDescent="0.35">
      <c r="A3468" t="s">
        <v>16527</v>
      </c>
      <c r="B3468" t="s">
        <v>16528</v>
      </c>
      <c r="C3468" s="7" t="s">
        <v>16529</v>
      </c>
      <c r="D3468" s="7" t="s">
        <v>54</v>
      </c>
      <c r="E3468" s="9">
        <v>45</v>
      </c>
      <c r="F3468" s="7" t="s">
        <v>92</v>
      </c>
      <c r="G3468" s="6">
        <v>45987</v>
      </c>
      <c r="H3468" s="6">
        <v>46081</v>
      </c>
      <c r="I3468" s="7" t="s">
        <v>55</v>
      </c>
      <c r="J3468" s="7" t="s">
        <v>56</v>
      </c>
      <c r="K3468" s="7" t="s">
        <v>44</v>
      </c>
      <c r="L3468" t="s">
        <v>16530</v>
      </c>
      <c r="M3468" s="7" t="s">
        <v>46</v>
      </c>
      <c r="N3468" s="7" t="s">
        <v>47</v>
      </c>
      <c r="O3468" s="9">
        <v>2</v>
      </c>
      <c r="P3468" s="10">
        <v>25661</v>
      </c>
      <c r="Q3468" s="10">
        <v>31630.03</v>
      </c>
      <c r="R3468" s="11">
        <v>20</v>
      </c>
      <c r="S3468" s="10">
        <v>50608.05</v>
      </c>
      <c r="T3468" s="10">
        <v>11938.06</v>
      </c>
      <c r="U3468" s="7" t="s">
        <v>36</v>
      </c>
      <c r="V3468" s="7" t="s">
        <v>154</v>
      </c>
      <c r="W3468" s="9">
        <v>1</v>
      </c>
      <c r="X3468" s="7" t="s">
        <v>58</v>
      </c>
      <c r="Y3468" s="7" t="s">
        <v>16531</v>
      </c>
      <c r="Z3468" t="str">
        <f t="shared" si="432"/>
        <v>Vanessa Davis</v>
      </c>
      <c r="AA3468" t="str">
        <f t="shared" si="433"/>
        <v>Delhi</v>
      </c>
      <c r="AB3468" t="str">
        <f t="shared" si="434"/>
        <v>New Delhi</v>
      </c>
      <c r="AC3468" t="str">
        <f t="shared" si="435"/>
        <v>Grocery</v>
      </c>
      <c r="AD3468" t="str">
        <f t="shared" si="436"/>
        <v>Sunflower Oil</v>
      </c>
      <c r="AE3468" t="str">
        <f t="shared" si="437"/>
        <v>Fortune</v>
      </c>
      <c r="AF3468" t="str">
        <f t="shared" si="438"/>
        <v>New Delhi Hub</v>
      </c>
      <c r="AG3468" t="str">
        <f t="shared" si="439"/>
        <v>Julie Baker</v>
      </c>
    </row>
    <row r="3469" spans="1:33" x14ac:dyDescent="0.35">
      <c r="A3469" t="s">
        <v>16532</v>
      </c>
      <c r="B3469" t="s">
        <v>16533</v>
      </c>
      <c r="C3469" s="7" t="s">
        <v>16534</v>
      </c>
      <c r="D3469" s="7" t="s">
        <v>28</v>
      </c>
      <c r="E3469" s="9">
        <v>46</v>
      </c>
      <c r="F3469" s="7" t="s">
        <v>92</v>
      </c>
      <c r="G3469" s="6">
        <v>45501</v>
      </c>
      <c r="H3469" s="6">
        <v>45582</v>
      </c>
      <c r="I3469" s="7" t="s">
        <v>30</v>
      </c>
      <c r="J3469" s="7" t="s">
        <v>31</v>
      </c>
      <c r="K3469" s="7" t="s">
        <v>32</v>
      </c>
      <c r="L3469" t="s">
        <v>14371</v>
      </c>
      <c r="M3469" s="7" t="s">
        <v>34</v>
      </c>
      <c r="N3469" s="7" t="s">
        <v>35</v>
      </c>
      <c r="O3469" s="9">
        <v>4</v>
      </c>
      <c r="P3469" s="10">
        <v>1986</v>
      </c>
      <c r="Q3469" s="10">
        <v>2869.12</v>
      </c>
      <c r="R3469" s="11">
        <v>20</v>
      </c>
      <c r="S3469" s="10">
        <v>9181.18</v>
      </c>
      <c r="T3469" s="10">
        <v>3532.48</v>
      </c>
      <c r="U3469" s="7" t="s">
        <v>78</v>
      </c>
      <c r="V3469" s="7" t="s">
        <v>37</v>
      </c>
      <c r="W3469" s="9">
        <v>5</v>
      </c>
      <c r="X3469" s="7" t="s">
        <v>38</v>
      </c>
      <c r="Y3469" s="7" t="s">
        <v>16535</v>
      </c>
      <c r="Z3469" t="str">
        <f t="shared" si="432"/>
        <v>Samantha Tanner</v>
      </c>
      <c r="AA3469" t="str">
        <f t="shared" si="433"/>
        <v>Maharashtra</v>
      </c>
      <c r="AB3469" t="str">
        <f t="shared" si="434"/>
        <v>Mumbai</v>
      </c>
      <c r="AC3469" t="str">
        <f t="shared" si="435"/>
        <v>Home</v>
      </c>
      <c r="AD3469" t="str">
        <f t="shared" si="436"/>
        <v>Pressure Cooker</v>
      </c>
      <c r="AE3469" t="str">
        <f t="shared" si="437"/>
        <v>Prestige</v>
      </c>
      <c r="AF3469" t="str">
        <f t="shared" si="438"/>
        <v>Mumbai Hub</v>
      </c>
      <c r="AG3469" t="str">
        <f t="shared" si="439"/>
        <v>Jonathan Elliott</v>
      </c>
    </row>
    <row r="3470" spans="1:33" x14ac:dyDescent="0.35">
      <c r="A3470" t="s">
        <v>16536</v>
      </c>
      <c r="B3470" t="s">
        <v>16537</v>
      </c>
      <c r="C3470" s="7" t="s">
        <v>16538</v>
      </c>
      <c r="D3470" s="7" t="s">
        <v>54</v>
      </c>
      <c r="E3470" s="9">
        <v>52</v>
      </c>
      <c r="F3470" s="7" t="s">
        <v>29</v>
      </c>
      <c r="G3470" s="6">
        <v>45506</v>
      </c>
      <c r="H3470" s="6">
        <v>45824</v>
      </c>
      <c r="I3470" s="7" t="s">
        <v>30</v>
      </c>
      <c r="J3470" s="7" t="s">
        <v>43</v>
      </c>
      <c r="K3470" s="7" t="s">
        <v>32</v>
      </c>
      <c r="L3470" t="s">
        <v>16539</v>
      </c>
      <c r="M3470" s="7" t="s">
        <v>34</v>
      </c>
      <c r="N3470" s="7" t="s">
        <v>35</v>
      </c>
      <c r="O3470" s="9">
        <v>1</v>
      </c>
      <c r="P3470" s="10">
        <v>26752</v>
      </c>
      <c r="Q3470" s="10">
        <v>39879.57</v>
      </c>
      <c r="R3470" s="11">
        <v>0</v>
      </c>
      <c r="S3470" s="10">
        <v>39879.57</v>
      </c>
      <c r="T3470" s="10">
        <v>13127.57</v>
      </c>
      <c r="U3470" s="7" t="s">
        <v>126</v>
      </c>
      <c r="V3470" s="7" t="s">
        <v>112</v>
      </c>
      <c r="W3470" s="9">
        <v>2</v>
      </c>
      <c r="X3470" s="7" t="s">
        <v>49</v>
      </c>
      <c r="Y3470" s="7" t="s">
        <v>16540</v>
      </c>
      <c r="Z3470" t="str">
        <f t="shared" si="432"/>
        <v>Willie Moore</v>
      </c>
      <c r="AA3470" t="str">
        <f t="shared" si="433"/>
        <v>Maharashtra</v>
      </c>
      <c r="AB3470" t="str">
        <f t="shared" si="434"/>
        <v>Pune</v>
      </c>
      <c r="AC3470" t="str">
        <f t="shared" si="435"/>
        <v>Home</v>
      </c>
      <c r="AD3470" t="str">
        <f t="shared" si="436"/>
        <v>Pressure Cooker</v>
      </c>
      <c r="AE3470" t="str">
        <f t="shared" si="437"/>
        <v>Prestige</v>
      </c>
      <c r="AF3470" t="str">
        <f t="shared" si="438"/>
        <v>Pune Hub</v>
      </c>
      <c r="AG3470" t="str">
        <f t="shared" si="439"/>
        <v>Lindsey Mcdowell</v>
      </c>
    </row>
    <row r="3471" spans="1:33" x14ac:dyDescent="0.35">
      <c r="A3471" t="s">
        <v>16541</v>
      </c>
      <c r="B3471" t="s">
        <v>16542</v>
      </c>
      <c r="C3471" s="7" t="s">
        <v>16543</v>
      </c>
      <c r="D3471" s="7" t="s">
        <v>54</v>
      </c>
      <c r="E3471" s="9">
        <v>28</v>
      </c>
      <c r="F3471" s="7" t="s">
        <v>29</v>
      </c>
      <c r="G3471" s="6">
        <v>45509</v>
      </c>
      <c r="H3471" s="6">
        <v>45594</v>
      </c>
      <c r="I3471" s="7" t="s">
        <v>84</v>
      </c>
      <c r="J3471" s="7" t="s">
        <v>85</v>
      </c>
      <c r="K3471" s="7" t="s">
        <v>65</v>
      </c>
      <c r="L3471" t="s">
        <v>16544</v>
      </c>
      <c r="M3471" s="7" t="s">
        <v>67</v>
      </c>
      <c r="N3471" s="7" t="s">
        <v>68</v>
      </c>
      <c r="O3471" s="9">
        <v>4</v>
      </c>
      <c r="P3471" s="10">
        <v>26882</v>
      </c>
      <c r="Q3471" s="10">
        <v>39436.6</v>
      </c>
      <c r="R3471" s="11">
        <v>20</v>
      </c>
      <c r="S3471" s="10">
        <v>126197.12</v>
      </c>
      <c r="T3471" s="10">
        <v>50218.400000000001</v>
      </c>
      <c r="U3471" s="7" t="s">
        <v>36</v>
      </c>
      <c r="V3471" s="7" t="s">
        <v>69</v>
      </c>
      <c r="W3471" s="9">
        <v>3</v>
      </c>
      <c r="X3471" s="7" t="s">
        <v>87</v>
      </c>
      <c r="Y3471" s="7" t="s">
        <v>16545</v>
      </c>
      <c r="Z3471" t="str">
        <f t="shared" si="432"/>
        <v>Chad Pruitt</v>
      </c>
      <c r="AA3471" t="str">
        <f t="shared" si="433"/>
        <v>Tamil Nadu</v>
      </c>
      <c r="AB3471" t="str">
        <f t="shared" si="434"/>
        <v>Chennai</v>
      </c>
      <c r="AC3471" t="str">
        <f t="shared" si="435"/>
        <v>Beauty</v>
      </c>
      <c r="AD3471" t="str">
        <f t="shared" si="436"/>
        <v>Face Wash</v>
      </c>
      <c r="AE3471" t="str">
        <f t="shared" si="437"/>
        <v>Loreal</v>
      </c>
      <c r="AF3471" t="str">
        <f t="shared" si="438"/>
        <v>Chennai Hub</v>
      </c>
      <c r="AG3471" t="str">
        <f t="shared" si="439"/>
        <v>Melinda Gaines</v>
      </c>
    </row>
    <row r="3472" spans="1:33" x14ac:dyDescent="0.35">
      <c r="A3472" t="s">
        <v>16546</v>
      </c>
      <c r="B3472" t="s">
        <v>16547</v>
      </c>
      <c r="C3472" s="7" t="s">
        <v>16548</v>
      </c>
      <c r="D3472" s="7" t="s">
        <v>54</v>
      </c>
      <c r="E3472" s="9">
        <v>46</v>
      </c>
      <c r="F3472" s="7" t="s">
        <v>29</v>
      </c>
      <c r="G3472" s="6">
        <v>45724</v>
      </c>
      <c r="H3472" s="6">
        <v>45569</v>
      </c>
      <c r="I3472" s="7" t="s">
        <v>84</v>
      </c>
      <c r="J3472" s="7" t="s">
        <v>85</v>
      </c>
      <c r="K3472" s="7" t="s">
        <v>93</v>
      </c>
      <c r="L3472" t="s">
        <v>16549</v>
      </c>
      <c r="M3472" s="7" t="s">
        <v>34</v>
      </c>
      <c r="N3472" s="7" t="s">
        <v>35</v>
      </c>
      <c r="O3472" s="9">
        <v>1</v>
      </c>
      <c r="P3472" s="10">
        <v>18264</v>
      </c>
      <c r="Q3472" s="10">
        <v>24049.95</v>
      </c>
      <c r="R3472" s="11">
        <v>20</v>
      </c>
      <c r="S3472" s="10">
        <v>19239.96</v>
      </c>
      <c r="T3472" s="10">
        <v>5785.95</v>
      </c>
      <c r="U3472" s="7" t="s">
        <v>36</v>
      </c>
      <c r="V3472" s="7" t="s">
        <v>112</v>
      </c>
      <c r="W3472" s="9">
        <v>5</v>
      </c>
      <c r="X3472" s="7" t="s">
        <v>87</v>
      </c>
      <c r="Y3472" s="7" t="s">
        <v>16550</v>
      </c>
      <c r="Z3472" t="str">
        <f t="shared" si="432"/>
        <v>Christine Hall</v>
      </c>
      <c r="AA3472" t="str">
        <f t="shared" si="433"/>
        <v>Tamil Nadu</v>
      </c>
      <c r="AB3472" t="str">
        <f t="shared" si="434"/>
        <v>Chennai</v>
      </c>
      <c r="AC3472" t="str">
        <f t="shared" si="435"/>
        <v>Electronics</v>
      </c>
      <c r="AD3472" t="str">
        <f t="shared" si="436"/>
        <v>Pressure Cooker</v>
      </c>
      <c r="AE3472" t="str">
        <f t="shared" si="437"/>
        <v>Prestige</v>
      </c>
      <c r="AF3472" t="str">
        <f t="shared" si="438"/>
        <v>Chennai Hub</v>
      </c>
      <c r="AG3472" t="str">
        <f t="shared" si="439"/>
        <v>Margaret Reyes</v>
      </c>
    </row>
    <row r="3473" spans="1:33" x14ac:dyDescent="0.35">
      <c r="A3473" t="s">
        <v>16551</v>
      </c>
      <c r="B3473" t="s">
        <v>16552</v>
      </c>
      <c r="C3473" s="7" t="s">
        <v>15846</v>
      </c>
      <c r="D3473" s="7" t="s">
        <v>28</v>
      </c>
      <c r="E3473" s="9">
        <v>49</v>
      </c>
      <c r="F3473" s="7" t="s">
        <v>92</v>
      </c>
      <c r="G3473" s="6">
        <v>45616</v>
      </c>
      <c r="H3473" s="6">
        <v>45855</v>
      </c>
      <c r="I3473" s="7" t="s">
        <v>84</v>
      </c>
      <c r="J3473" s="7" t="s">
        <v>85</v>
      </c>
      <c r="K3473" s="7" t="s">
        <v>93</v>
      </c>
      <c r="L3473" t="s">
        <v>16553</v>
      </c>
      <c r="M3473" s="7" t="s">
        <v>132</v>
      </c>
      <c r="N3473" s="7" t="s">
        <v>133</v>
      </c>
      <c r="O3473" s="9">
        <v>2</v>
      </c>
      <c r="P3473" s="10">
        <v>27030</v>
      </c>
      <c r="Q3473" s="10">
        <v>39576.79</v>
      </c>
      <c r="R3473" s="11">
        <v>5</v>
      </c>
      <c r="S3473" s="10">
        <v>75195.899999999994</v>
      </c>
      <c r="T3473" s="10">
        <v>25093.58</v>
      </c>
      <c r="U3473" s="7" t="s">
        <v>78</v>
      </c>
      <c r="V3473" s="7" t="s">
        <v>37</v>
      </c>
      <c r="W3473" s="9">
        <v>3</v>
      </c>
      <c r="X3473" s="7" t="s">
        <v>87</v>
      </c>
      <c r="Y3473" s="7" t="s">
        <v>16554</v>
      </c>
      <c r="Z3473" t="str">
        <f t="shared" si="432"/>
        <v>Aaron Jordan</v>
      </c>
      <c r="AA3473" t="str">
        <f t="shared" si="433"/>
        <v>Tamil Nadu</v>
      </c>
      <c r="AB3473" t="str">
        <f t="shared" si="434"/>
        <v>Chennai</v>
      </c>
      <c r="AC3473" t="str">
        <f t="shared" si="435"/>
        <v>Electronics</v>
      </c>
      <c r="AD3473" t="str">
        <f t="shared" si="436"/>
        <v>iPhone 15</v>
      </c>
      <c r="AE3473" t="str">
        <f t="shared" si="437"/>
        <v>Apple</v>
      </c>
      <c r="AF3473" t="str">
        <f t="shared" si="438"/>
        <v>Chennai Hub</v>
      </c>
      <c r="AG3473" t="str">
        <f t="shared" si="439"/>
        <v>Angelica Gutierrez</v>
      </c>
    </row>
    <row r="3474" spans="1:33" x14ac:dyDescent="0.35">
      <c r="A3474" t="s">
        <v>16555</v>
      </c>
      <c r="B3474" t="s">
        <v>16556</v>
      </c>
      <c r="C3474" s="7" t="s">
        <v>16557</v>
      </c>
      <c r="D3474" s="7" t="s">
        <v>28</v>
      </c>
      <c r="E3474" s="9">
        <v>39</v>
      </c>
      <c r="F3474" s="7" t="s">
        <v>29</v>
      </c>
      <c r="G3474" s="6">
        <v>45640</v>
      </c>
      <c r="H3474" s="6">
        <v>46143</v>
      </c>
      <c r="I3474" s="7" t="s">
        <v>63</v>
      </c>
      <c r="J3474" s="7" t="s">
        <v>64</v>
      </c>
      <c r="K3474" s="7" t="s">
        <v>93</v>
      </c>
      <c r="L3474" t="s">
        <v>6888</v>
      </c>
      <c r="M3474" s="7" t="s">
        <v>95</v>
      </c>
      <c r="N3474" s="7" t="s">
        <v>96</v>
      </c>
      <c r="O3474" s="9">
        <v>4</v>
      </c>
      <c r="P3474" s="10">
        <v>5818</v>
      </c>
      <c r="Q3474" s="10">
        <v>8022.2</v>
      </c>
      <c r="R3474" s="11">
        <v>10</v>
      </c>
      <c r="S3474" s="10">
        <v>28879.919999999998</v>
      </c>
      <c r="T3474" s="10">
        <v>8816.7999999999993</v>
      </c>
      <c r="U3474" s="7" t="s">
        <v>48</v>
      </c>
      <c r="V3474" s="7" t="s">
        <v>69</v>
      </c>
      <c r="W3474" s="9">
        <v>2</v>
      </c>
      <c r="X3474" s="7" t="s">
        <v>70</v>
      </c>
      <c r="Y3474" s="7" t="s">
        <v>16558</v>
      </c>
      <c r="Z3474" t="str">
        <f t="shared" si="432"/>
        <v>Katherine Green</v>
      </c>
      <c r="AA3474" t="str">
        <f t="shared" si="433"/>
        <v>Telangana</v>
      </c>
      <c r="AB3474" t="str">
        <f t="shared" si="434"/>
        <v>Hyderabad</v>
      </c>
      <c r="AC3474" t="str">
        <f t="shared" si="435"/>
        <v>Electronics</v>
      </c>
      <c r="AD3474" t="str">
        <f t="shared" si="436"/>
        <v>Galaxy S24</v>
      </c>
      <c r="AE3474" t="str">
        <f t="shared" si="437"/>
        <v>Samsung</v>
      </c>
      <c r="AF3474" t="str">
        <f t="shared" si="438"/>
        <v>Hyderabad Hub</v>
      </c>
      <c r="AG3474" t="str">
        <f t="shared" si="439"/>
        <v>Stephanie Leblanc</v>
      </c>
    </row>
    <row r="3475" spans="1:33" x14ac:dyDescent="0.35">
      <c r="A3475" t="s">
        <v>16559</v>
      </c>
      <c r="B3475" t="s">
        <v>16560</v>
      </c>
      <c r="C3475" s="7" t="s">
        <v>16561</v>
      </c>
      <c r="D3475" s="7" t="s">
        <v>28</v>
      </c>
      <c r="E3475" s="9">
        <v>59</v>
      </c>
      <c r="F3475" s="7" t="s">
        <v>92</v>
      </c>
      <c r="G3475" s="6">
        <v>45671</v>
      </c>
      <c r="H3475" s="6">
        <v>45923</v>
      </c>
      <c r="I3475" s="7" t="s">
        <v>63</v>
      </c>
      <c r="J3475" s="7" t="s">
        <v>64</v>
      </c>
      <c r="K3475" s="7" t="s">
        <v>65</v>
      </c>
      <c r="L3475" t="s">
        <v>16562</v>
      </c>
      <c r="M3475" s="7" t="s">
        <v>67</v>
      </c>
      <c r="N3475" s="7" t="s">
        <v>68</v>
      </c>
      <c r="O3475" s="9">
        <v>2</v>
      </c>
      <c r="P3475" s="10">
        <v>7270</v>
      </c>
      <c r="Q3475" s="10">
        <v>9395.09</v>
      </c>
      <c r="R3475" s="11">
        <v>0</v>
      </c>
      <c r="S3475" s="10">
        <v>18790.18</v>
      </c>
      <c r="T3475" s="10">
        <v>4250.18</v>
      </c>
      <c r="U3475" s="7" t="s">
        <v>48</v>
      </c>
      <c r="V3475" s="7" t="s">
        <v>154</v>
      </c>
      <c r="W3475" s="9">
        <v>1</v>
      </c>
      <c r="X3475" s="7" t="s">
        <v>70</v>
      </c>
      <c r="Y3475" s="7" t="s">
        <v>16563</v>
      </c>
      <c r="Z3475" t="str">
        <f t="shared" si="432"/>
        <v>George Schmitt</v>
      </c>
      <c r="AA3475" t="str">
        <f t="shared" si="433"/>
        <v>Telangana</v>
      </c>
      <c r="AB3475" t="str">
        <f t="shared" si="434"/>
        <v>Hyderabad</v>
      </c>
      <c r="AC3475" t="str">
        <f t="shared" si="435"/>
        <v>Beauty</v>
      </c>
      <c r="AD3475" t="str">
        <f t="shared" si="436"/>
        <v>Face Wash</v>
      </c>
      <c r="AE3475" t="str">
        <f t="shared" si="437"/>
        <v>Loreal</v>
      </c>
      <c r="AF3475" t="str">
        <f t="shared" si="438"/>
        <v>Hyderabad Hub</v>
      </c>
      <c r="AG3475" t="str">
        <f t="shared" si="439"/>
        <v>Maureen Berger</v>
      </c>
    </row>
    <row r="3476" spans="1:33" x14ac:dyDescent="0.35">
      <c r="A3476" t="s">
        <v>16564</v>
      </c>
      <c r="B3476" t="s">
        <v>16565</v>
      </c>
      <c r="C3476" s="7" t="s">
        <v>16566</v>
      </c>
      <c r="D3476" s="7" t="s">
        <v>54</v>
      </c>
      <c r="E3476" s="9">
        <v>24</v>
      </c>
      <c r="F3476" s="7" t="s">
        <v>29</v>
      </c>
      <c r="G3476" s="6">
        <v>45853</v>
      </c>
      <c r="H3476" s="6">
        <v>45874</v>
      </c>
      <c r="I3476" s="7" t="s">
        <v>55</v>
      </c>
      <c r="J3476" s="7" t="s">
        <v>56</v>
      </c>
      <c r="K3476" s="7" t="s">
        <v>32</v>
      </c>
      <c r="L3476" t="s">
        <v>16567</v>
      </c>
      <c r="M3476" s="7" t="s">
        <v>34</v>
      </c>
      <c r="N3476" s="7" t="s">
        <v>35</v>
      </c>
      <c r="O3476" s="9">
        <v>1</v>
      </c>
      <c r="P3476" s="10">
        <v>29422</v>
      </c>
      <c r="Q3476" s="10">
        <v>41366.46</v>
      </c>
      <c r="R3476" s="11">
        <v>5</v>
      </c>
      <c r="S3476" s="10">
        <v>39298.14</v>
      </c>
      <c r="T3476" s="10">
        <v>11944.46</v>
      </c>
      <c r="U3476" s="7" t="s">
        <v>78</v>
      </c>
      <c r="V3476" s="7" t="s">
        <v>69</v>
      </c>
      <c r="W3476" s="9">
        <v>5</v>
      </c>
      <c r="X3476" s="7" t="s">
        <v>58</v>
      </c>
      <c r="Y3476" s="7" t="s">
        <v>16568</v>
      </c>
      <c r="Z3476" t="str">
        <f t="shared" si="432"/>
        <v>Glen Johnson</v>
      </c>
      <c r="AA3476" t="str">
        <f t="shared" si="433"/>
        <v>Delhi</v>
      </c>
      <c r="AB3476" t="str">
        <f t="shared" si="434"/>
        <v>New Delhi</v>
      </c>
      <c r="AC3476" t="str">
        <f t="shared" si="435"/>
        <v>Home</v>
      </c>
      <c r="AD3476" t="str">
        <f t="shared" si="436"/>
        <v>Pressure Cooker</v>
      </c>
      <c r="AE3476" t="str">
        <f t="shared" si="437"/>
        <v>Prestige</v>
      </c>
      <c r="AF3476" t="str">
        <f t="shared" si="438"/>
        <v>New Delhi Hub</v>
      </c>
      <c r="AG3476" t="str">
        <f t="shared" si="439"/>
        <v>Maureen Gardner</v>
      </c>
    </row>
    <row r="3477" spans="1:33" x14ac:dyDescent="0.35">
      <c r="A3477" t="s">
        <v>16569</v>
      </c>
      <c r="B3477" t="s">
        <v>16570</v>
      </c>
      <c r="C3477" s="7" t="s">
        <v>16571</v>
      </c>
      <c r="D3477" s="7" t="s">
        <v>54</v>
      </c>
      <c r="E3477" s="9">
        <v>36</v>
      </c>
      <c r="F3477" s="7" t="s">
        <v>92</v>
      </c>
      <c r="G3477" s="6">
        <v>45861</v>
      </c>
      <c r="H3477" s="6">
        <v>45527</v>
      </c>
      <c r="I3477" s="7" t="s">
        <v>55</v>
      </c>
      <c r="J3477" s="7" t="s">
        <v>56</v>
      </c>
      <c r="K3477" s="7" t="s">
        <v>93</v>
      </c>
      <c r="L3477" t="s">
        <v>9988</v>
      </c>
      <c r="M3477" s="7" t="s">
        <v>95</v>
      </c>
      <c r="N3477" s="7" t="s">
        <v>96</v>
      </c>
      <c r="O3477" s="9">
        <v>3</v>
      </c>
      <c r="P3477" s="10">
        <v>3314</v>
      </c>
      <c r="Q3477" s="10">
        <v>4290.96</v>
      </c>
      <c r="R3477" s="11">
        <v>0</v>
      </c>
      <c r="S3477" s="10">
        <v>12872.88</v>
      </c>
      <c r="T3477" s="10">
        <v>2930.88</v>
      </c>
      <c r="U3477" s="7" t="s">
        <v>36</v>
      </c>
      <c r="V3477" s="7" t="s">
        <v>112</v>
      </c>
      <c r="W3477" s="9">
        <v>3</v>
      </c>
      <c r="X3477" s="7" t="s">
        <v>58</v>
      </c>
      <c r="Y3477" s="7" t="s">
        <v>16572</v>
      </c>
      <c r="Z3477" t="str">
        <f t="shared" si="432"/>
        <v>Susan Smith</v>
      </c>
      <c r="AA3477" t="str">
        <f t="shared" si="433"/>
        <v>Delhi</v>
      </c>
      <c r="AB3477" t="str">
        <f t="shared" si="434"/>
        <v>New Delhi</v>
      </c>
      <c r="AC3477" t="str">
        <f t="shared" si="435"/>
        <v>Electronics</v>
      </c>
      <c r="AD3477" t="str">
        <f t="shared" si="436"/>
        <v>Galaxy S24</v>
      </c>
      <c r="AE3477" t="str">
        <f t="shared" si="437"/>
        <v>Samsung</v>
      </c>
      <c r="AF3477" t="str">
        <f t="shared" si="438"/>
        <v>New Delhi Hub</v>
      </c>
      <c r="AG3477" t="str">
        <f t="shared" si="439"/>
        <v>Aimee Booth</v>
      </c>
    </row>
    <row r="3478" spans="1:33" x14ac:dyDescent="0.35">
      <c r="A3478" t="s">
        <v>16573</v>
      </c>
      <c r="B3478" t="s">
        <v>16574</v>
      </c>
      <c r="C3478" s="7" t="s">
        <v>16575</v>
      </c>
      <c r="D3478" s="7" t="s">
        <v>28</v>
      </c>
      <c r="E3478" s="9">
        <v>54</v>
      </c>
      <c r="F3478" s="7" t="s">
        <v>29</v>
      </c>
      <c r="G3478" s="6">
        <v>45916</v>
      </c>
      <c r="H3478" s="6">
        <v>45975</v>
      </c>
      <c r="I3478" s="7" t="s">
        <v>63</v>
      </c>
      <c r="J3478" s="7" t="s">
        <v>64</v>
      </c>
      <c r="K3478" s="7" t="s">
        <v>93</v>
      </c>
      <c r="L3478" t="s">
        <v>16576</v>
      </c>
      <c r="M3478" s="7" t="s">
        <v>132</v>
      </c>
      <c r="N3478" s="7" t="s">
        <v>133</v>
      </c>
      <c r="O3478" s="9">
        <v>4</v>
      </c>
      <c r="P3478" s="10">
        <v>16106</v>
      </c>
      <c r="Q3478" s="10">
        <v>24052.74</v>
      </c>
      <c r="R3478" s="11">
        <v>20</v>
      </c>
      <c r="S3478" s="10">
        <v>76968.77</v>
      </c>
      <c r="T3478" s="10">
        <v>31786.959999999999</v>
      </c>
      <c r="U3478" s="7" t="s">
        <v>126</v>
      </c>
      <c r="V3478" s="7" t="s">
        <v>154</v>
      </c>
      <c r="W3478" s="9">
        <v>3</v>
      </c>
      <c r="X3478" s="7" t="s">
        <v>70</v>
      </c>
      <c r="Y3478" s="7" t="s">
        <v>16577</v>
      </c>
      <c r="Z3478" t="str">
        <f t="shared" si="432"/>
        <v>Brooke Li</v>
      </c>
      <c r="AA3478" t="str">
        <f t="shared" si="433"/>
        <v>Telangana</v>
      </c>
      <c r="AB3478" t="str">
        <f t="shared" si="434"/>
        <v>Hyderabad</v>
      </c>
      <c r="AC3478" t="str">
        <f t="shared" si="435"/>
        <v>Electronics</v>
      </c>
      <c r="AD3478" t="str">
        <f t="shared" si="436"/>
        <v>iPhone 15</v>
      </c>
      <c r="AE3478" t="str">
        <f t="shared" si="437"/>
        <v>Apple</v>
      </c>
      <c r="AF3478" t="str">
        <f t="shared" si="438"/>
        <v>Hyderabad Hub</v>
      </c>
      <c r="AG3478" t="str">
        <f t="shared" si="439"/>
        <v>Jennifer Norris</v>
      </c>
    </row>
    <row r="3479" spans="1:33" x14ac:dyDescent="0.35">
      <c r="A3479" t="s">
        <v>16578</v>
      </c>
      <c r="B3479" t="s">
        <v>16579</v>
      </c>
      <c r="C3479" s="7" t="s">
        <v>352</v>
      </c>
      <c r="D3479" s="7" t="s">
        <v>28</v>
      </c>
      <c r="E3479" s="9">
        <v>32</v>
      </c>
      <c r="F3479" s="7" t="s">
        <v>92</v>
      </c>
      <c r="G3479" s="6">
        <v>45496</v>
      </c>
      <c r="H3479" s="6">
        <v>45816</v>
      </c>
      <c r="I3479" s="7" t="s">
        <v>75</v>
      </c>
      <c r="J3479" s="7" t="s">
        <v>76</v>
      </c>
      <c r="K3479" s="7" t="s">
        <v>65</v>
      </c>
      <c r="L3479" t="s">
        <v>16580</v>
      </c>
      <c r="M3479" s="7" t="s">
        <v>67</v>
      </c>
      <c r="N3479" s="7" t="s">
        <v>68</v>
      </c>
      <c r="O3479" s="9">
        <v>2</v>
      </c>
      <c r="P3479" s="10">
        <v>28040</v>
      </c>
      <c r="Q3479" s="10">
        <v>40461.57</v>
      </c>
      <c r="R3479" s="11">
        <v>0</v>
      </c>
      <c r="S3479" s="10">
        <v>80923.14</v>
      </c>
      <c r="T3479" s="10">
        <v>24843.14</v>
      </c>
      <c r="U3479" s="7" t="s">
        <v>36</v>
      </c>
      <c r="V3479" s="7" t="s">
        <v>37</v>
      </c>
      <c r="W3479" s="9">
        <v>3</v>
      </c>
      <c r="X3479" s="7" t="s">
        <v>79</v>
      </c>
      <c r="Y3479" s="7" t="s">
        <v>16581</v>
      </c>
      <c r="Z3479" t="str">
        <f t="shared" si="432"/>
        <v>Julie Brown</v>
      </c>
      <c r="AA3479" t="str">
        <f t="shared" si="433"/>
        <v>Karnataka</v>
      </c>
      <c r="AB3479" t="str">
        <f t="shared" si="434"/>
        <v>Bengaluru</v>
      </c>
      <c r="AC3479" t="str">
        <f t="shared" si="435"/>
        <v>Beauty</v>
      </c>
      <c r="AD3479" t="str">
        <f t="shared" si="436"/>
        <v>Face Wash</v>
      </c>
      <c r="AE3479" t="str">
        <f t="shared" si="437"/>
        <v>Loreal</v>
      </c>
      <c r="AF3479" t="str">
        <f t="shared" si="438"/>
        <v>Bengaluru Hub</v>
      </c>
      <c r="AG3479" t="str">
        <f t="shared" si="439"/>
        <v>Emily Ramirez</v>
      </c>
    </row>
    <row r="3480" spans="1:33" x14ac:dyDescent="0.35">
      <c r="A3480" t="s">
        <v>16582</v>
      </c>
      <c r="B3480" t="s">
        <v>16583</v>
      </c>
      <c r="C3480" s="7" t="s">
        <v>16584</v>
      </c>
      <c r="D3480" s="7" t="s">
        <v>54</v>
      </c>
      <c r="E3480" s="9">
        <v>39</v>
      </c>
      <c r="F3480" s="7" t="s">
        <v>29</v>
      </c>
      <c r="G3480" s="6">
        <v>45840</v>
      </c>
      <c r="H3480" s="6">
        <v>46041</v>
      </c>
      <c r="I3480" s="7" t="s">
        <v>75</v>
      </c>
      <c r="J3480" s="7" t="s">
        <v>76</v>
      </c>
      <c r="K3480" s="7" t="s">
        <v>93</v>
      </c>
      <c r="L3480" t="s">
        <v>16585</v>
      </c>
      <c r="M3480" s="7" t="s">
        <v>132</v>
      </c>
      <c r="N3480" s="7" t="s">
        <v>133</v>
      </c>
      <c r="O3480" s="9">
        <v>4</v>
      </c>
      <c r="P3480" s="10">
        <v>28498</v>
      </c>
      <c r="Q3480" s="10">
        <v>40733.040000000001</v>
      </c>
      <c r="R3480" s="11">
        <v>15</v>
      </c>
      <c r="S3480" s="10">
        <v>138492.34</v>
      </c>
      <c r="T3480" s="10">
        <v>48940.160000000003</v>
      </c>
      <c r="U3480" s="7" t="s">
        <v>78</v>
      </c>
      <c r="V3480" s="7" t="s">
        <v>37</v>
      </c>
      <c r="W3480" s="9">
        <v>3</v>
      </c>
      <c r="X3480" s="7" t="s">
        <v>79</v>
      </c>
      <c r="Y3480" s="7" t="s">
        <v>16586</v>
      </c>
      <c r="Z3480" t="str">
        <f t="shared" si="432"/>
        <v>Erin Gibson</v>
      </c>
      <c r="AA3480" t="str">
        <f t="shared" si="433"/>
        <v>Karnataka</v>
      </c>
      <c r="AB3480" t="str">
        <f t="shared" si="434"/>
        <v>Bengaluru</v>
      </c>
      <c r="AC3480" t="str">
        <f t="shared" si="435"/>
        <v>Electronics</v>
      </c>
      <c r="AD3480" t="str">
        <f t="shared" si="436"/>
        <v>iPhone 15</v>
      </c>
      <c r="AE3480" t="str">
        <f t="shared" si="437"/>
        <v>Apple</v>
      </c>
      <c r="AF3480" t="str">
        <f t="shared" si="438"/>
        <v>Bengaluru Hub</v>
      </c>
      <c r="AG3480" t="str">
        <f t="shared" si="439"/>
        <v>Steven Gray</v>
      </c>
    </row>
    <row r="3481" spans="1:33" x14ac:dyDescent="0.35">
      <c r="A3481" t="s">
        <v>16587</v>
      </c>
      <c r="B3481" t="s">
        <v>16588</v>
      </c>
      <c r="C3481" s="7" t="s">
        <v>16589</v>
      </c>
      <c r="D3481" s="7" t="s">
        <v>54</v>
      </c>
      <c r="E3481" s="9">
        <v>58</v>
      </c>
      <c r="F3481" s="7" t="s">
        <v>29</v>
      </c>
      <c r="G3481" s="6">
        <v>45751</v>
      </c>
      <c r="H3481" s="6">
        <v>46023</v>
      </c>
      <c r="I3481" s="7" t="s">
        <v>75</v>
      </c>
      <c r="J3481" s="7" t="s">
        <v>76</v>
      </c>
      <c r="K3481" s="7" t="s">
        <v>65</v>
      </c>
      <c r="L3481" t="s">
        <v>16590</v>
      </c>
      <c r="M3481" s="7" t="s">
        <v>67</v>
      </c>
      <c r="N3481" s="7" t="s">
        <v>68</v>
      </c>
      <c r="O3481" s="9">
        <v>1</v>
      </c>
      <c r="P3481" s="10">
        <v>11391</v>
      </c>
      <c r="Q3481" s="10">
        <v>12592.22</v>
      </c>
      <c r="R3481" s="11">
        <v>5</v>
      </c>
      <c r="S3481" s="10">
        <v>11962.61</v>
      </c>
      <c r="T3481" s="10">
        <v>1201.22</v>
      </c>
      <c r="U3481" s="7" t="s">
        <v>48</v>
      </c>
      <c r="V3481" s="7" t="s">
        <v>69</v>
      </c>
      <c r="W3481" s="9">
        <v>1</v>
      </c>
      <c r="X3481" s="7" t="s">
        <v>79</v>
      </c>
      <c r="Y3481" s="7" t="s">
        <v>16591</v>
      </c>
      <c r="Z3481" t="str">
        <f t="shared" si="432"/>
        <v>Valerie Wright</v>
      </c>
      <c r="AA3481" t="str">
        <f t="shared" si="433"/>
        <v>Karnataka</v>
      </c>
      <c r="AB3481" t="str">
        <f t="shared" si="434"/>
        <v>Bengaluru</v>
      </c>
      <c r="AC3481" t="str">
        <f t="shared" si="435"/>
        <v>Beauty</v>
      </c>
      <c r="AD3481" t="str">
        <f t="shared" si="436"/>
        <v>Face Wash</v>
      </c>
      <c r="AE3481" t="str">
        <f t="shared" si="437"/>
        <v>Loreal</v>
      </c>
      <c r="AF3481" t="str">
        <f t="shared" si="438"/>
        <v>Bengaluru Hub</v>
      </c>
      <c r="AG3481" t="str">
        <f t="shared" si="439"/>
        <v>Robert Murphy</v>
      </c>
    </row>
    <row r="3482" spans="1:33" x14ac:dyDescent="0.35">
      <c r="A3482" t="s">
        <v>16592</v>
      </c>
      <c r="B3482" t="s">
        <v>16593</v>
      </c>
      <c r="C3482" s="7" t="s">
        <v>16594</v>
      </c>
      <c r="D3482" s="7" t="s">
        <v>54</v>
      </c>
      <c r="E3482" s="9">
        <v>47</v>
      </c>
      <c r="F3482" s="7" t="s">
        <v>92</v>
      </c>
      <c r="G3482" s="6">
        <v>45947</v>
      </c>
      <c r="H3482" s="6">
        <v>45547</v>
      </c>
      <c r="I3482" s="7" t="s">
        <v>75</v>
      </c>
      <c r="J3482" s="7" t="s">
        <v>76</v>
      </c>
      <c r="K3482" s="7" t="s">
        <v>32</v>
      </c>
      <c r="L3482" t="s">
        <v>16595</v>
      </c>
      <c r="M3482" s="7" t="s">
        <v>34</v>
      </c>
      <c r="N3482" s="7" t="s">
        <v>35</v>
      </c>
      <c r="O3482" s="9">
        <v>5</v>
      </c>
      <c r="P3482" s="10">
        <v>16019</v>
      </c>
      <c r="Q3482" s="10">
        <v>20531.990000000002</v>
      </c>
      <c r="R3482" s="11">
        <v>10</v>
      </c>
      <c r="S3482" s="10">
        <v>92393.96</v>
      </c>
      <c r="T3482" s="10">
        <v>22564.95</v>
      </c>
      <c r="U3482" s="7" t="s">
        <v>36</v>
      </c>
      <c r="V3482" s="7" t="s">
        <v>69</v>
      </c>
      <c r="W3482" s="9">
        <v>1</v>
      </c>
      <c r="X3482" s="7" t="s">
        <v>79</v>
      </c>
      <c r="Y3482" s="7" t="s">
        <v>16596</v>
      </c>
      <c r="Z3482" t="str">
        <f t="shared" si="432"/>
        <v>Audrey Scott</v>
      </c>
      <c r="AA3482" t="str">
        <f t="shared" si="433"/>
        <v>Karnataka</v>
      </c>
      <c r="AB3482" t="str">
        <f t="shared" si="434"/>
        <v>Bengaluru</v>
      </c>
      <c r="AC3482" t="str">
        <f t="shared" si="435"/>
        <v>Home</v>
      </c>
      <c r="AD3482" t="str">
        <f t="shared" si="436"/>
        <v>Pressure Cooker</v>
      </c>
      <c r="AE3482" t="str">
        <f t="shared" si="437"/>
        <v>Prestige</v>
      </c>
      <c r="AF3482" t="str">
        <f t="shared" si="438"/>
        <v>Bengaluru Hub</v>
      </c>
      <c r="AG3482" t="str">
        <f t="shared" si="439"/>
        <v>Jennifer Miller</v>
      </c>
    </row>
    <row r="3483" spans="1:33" x14ac:dyDescent="0.35">
      <c r="A3483" t="s">
        <v>16597</v>
      </c>
      <c r="B3483" t="s">
        <v>16598</v>
      </c>
      <c r="C3483" s="7" t="s">
        <v>16599</v>
      </c>
      <c r="D3483" s="7" t="s">
        <v>28</v>
      </c>
      <c r="E3483" s="9">
        <v>41</v>
      </c>
      <c r="F3483" s="7" t="s">
        <v>29</v>
      </c>
      <c r="G3483" s="6">
        <v>45771</v>
      </c>
      <c r="H3483" s="6">
        <v>46129</v>
      </c>
      <c r="I3483" s="7" t="s">
        <v>84</v>
      </c>
      <c r="J3483" s="7" t="s">
        <v>85</v>
      </c>
      <c r="K3483" s="7" t="s">
        <v>44</v>
      </c>
      <c r="L3483" t="s">
        <v>16600</v>
      </c>
      <c r="M3483" s="7" t="s">
        <v>46</v>
      </c>
      <c r="N3483" s="7" t="s">
        <v>47</v>
      </c>
      <c r="O3483" s="9">
        <v>3</v>
      </c>
      <c r="P3483" s="10">
        <v>29261</v>
      </c>
      <c r="Q3483" s="10">
        <v>39947.589999999997</v>
      </c>
      <c r="R3483" s="11">
        <v>20</v>
      </c>
      <c r="S3483" s="10">
        <v>95874.22</v>
      </c>
      <c r="T3483" s="10">
        <v>32059.77</v>
      </c>
      <c r="U3483" s="7" t="s">
        <v>48</v>
      </c>
      <c r="V3483" s="7" t="s">
        <v>112</v>
      </c>
      <c r="W3483" s="9">
        <v>5</v>
      </c>
      <c r="X3483" s="7" t="s">
        <v>87</v>
      </c>
      <c r="Y3483" s="7" t="s">
        <v>5122</v>
      </c>
      <c r="Z3483" t="str">
        <f t="shared" si="432"/>
        <v>Jaime Cooper</v>
      </c>
      <c r="AA3483" t="str">
        <f t="shared" si="433"/>
        <v>Tamil Nadu</v>
      </c>
      <c r="AB3483" t="str">
        <f t="shared" si="434"/>
        <v>Chennai</v>
      </c>
      <c r="AC3483" t="str">
        <f t="shared" si="435"/>
        <v>Grocery</v>
      </c>
      <c r="AD3483" t="str">
        <f t="shared" si="436"/>
        <v>Sunflower Oil</v>
      </c>
      <c r="AE3483" t="str">
        <f t="shared" si="437"/>
        <v>Fortune</v>
      </c>
      <c r="AF3483" t="str">
        <f t="shared" si="438"/>
        <v>Chennai Hub</v>
      </c>
      <c r="AG3483" t="str">
        <f t="shared" si="439"/>
        <v>Michael Hall</v>
      </c>
    </row>
    <row r="3484" spans="1:33" x14ac:dyDescent="0.35">
      <c r="A3484" t="s">
        <v>16601</v>
      </c>
      <c r="B3484" t="s">
        <v>16602</v>
      </c>
      <c r="C3484" s="7" t="s">
        <v>16603</v>
      </c>
      <c r="D3484" s="7" t="s">
        <v>28</v>
      </c>
      <c r="E3484" s="9">
        <v>50</v>
      </c>
      <c r="F3484" s="7" t="s">
        <v>29</v>
      </c>
      <c r="G3484" s="6">
        <v>45914</v>
      </c>
      <c r="H3484" s="6">
        <v>46182</v>
      </c>
      <c r="I3484" s="7" t="s">
        <v>55</v>
      </c>
      <c r="J3484" s="7" t="s">
        <v>56</v>
      </c>
      <c r="K3484" s="7" t="s">
        <v>44</v>
      </c>
      <c r="L3484" t="s">
        <v>16604</v>
      </c>
      <c r="M3484" s="7" t="s">
        <v>46</v>
      </c>
      <c r="N3484" s="7" t="s">
        <v>47</v>
      </c>
      <c r="O3484" s="9">
        <v>3</v>
      </c>
      <c r="P3484" s="10">
        <v>2572</v>
      </c>
      <c r="Q3484" s="10">
        <v>3557.6</v>
      </c>
      <c r="R3484" s="11">
        <v>10</v>
      </c>
      <c r="S3484" s="10">
        <v>9605.52</v>
      </c>
      <c r="T3484" s="10">
        <v>2956.8</v>
      </c>
      <c r="U3484" s="7" t="s">
        <v>36</v>
      </c>
      <c r="V3484" s="7" t="s">
        <v>37</v>
      </c>
      <c r="W3484" s="9">
        <v>1</v>
      </c>
      <c r="X3484" s="7" t="s">
        <v>58</v>
      </c>
      <c r="Y3484" s="7" t="s">
        <v>16605</v>
      </c>
      <c r="Z3484" t="str">
        <f t="shared" si="432"/>
        <v>Douglas Carlson</v>
      </c>
      <c r="AA3484" t="str">
        <f t="shared" si="433"/>
        <v>Delhi</v>
      </c>
      <c r="AB3484" t="str">
        <f t="shared" si="434"/>
        <v>New Delhi</v>
      </c>
      <c r="AC3484" t="str">
        <f t="shared" si="435"/>
        <v>Grocery</v>
      </c>
      <c r="AD3484" t="str">
        <f t="shared" si="436"/>
        <v>Sunflower Oil</v>
      </c>
      <c r="AE3484" t="str">
        <f t="shared" si="437"/>
        <v>Fortune</v>
      </c>
      <c r="AF3484" t="str">
        <f t="shared" si="438"/>
        <v>New Delhi Hub</v>
      </c>
      <c r="AG3484" t="str">
        <f t="shared" si="439"/>
        <v>Kelly Andrade</v>
      </c>
    </row>
    <row r="3485" spans="1:33" x14ac:dyDescent="0.35">
      <c r="A3485" t="s">
        <v>16606</v>
      </c>
      <c r="B3485" t="s">
        <v>16607</v>
      </c>
      <c r="C3485" s="7" t="s">
        <v>4743</v>
      </c>
      <c r="D3485" s="7" t="s">
        <v>54</v>
      </c>
      <c r="E3485" s="9">
        <v>23</v>
      </c>
      <c r="F3485" s="7" t="s">
        <v>29</v>
      </c>
      <c r="G3485" s="6">
        <v>45683</v>
      </c>
      <c r="H3485" s="6">
        <v>46089</v>
      </c>
      <c r="I3485" s="7"/>
      <c r="J3485" s="7" t="s">
        <v>56</v>
      </c>
      <c r="K3485" s="7" t="s">
        <v>93</v>
      </c>
      <c r="L3485" t="s">
        <v>16608</v>
      </c>
      <c r="M3485" s="7" t="s">
        <v>132</v>
      </c>
      <c r="N3485" s="7" t="s">
        <v>133</v>
      </c>
      <c r="O3485" s="9">
        <v>2</v>
      </c>
      <c r="P3485" s="10">
        <v>5684</v>
      </c>
      <c r="Q3485" s="10">
        <v>7478.88</v>
      </c>
      <c r="R3485" s="11">
        <v>10</v>
      </c>
      <c r="S3485" s="10">
        <v>13461.98</v>
      </c>
      <c r="T3485" s="10">
        <v>3589.76</v>
      </c>
      <c r="U3485" s="7" t="s">
        <v>36</v>
      </c>
      <c r="V3485" s="7" t="s">
        <v>37</v>
      </c>
      <c r="W3485" s="9">
        <v>3</v>
      </c>
      <c r="X3485" s="7" t="s">
        <v>58</v>
      </c>
      <c r="Y3485" s="7" t="s">
        <v>16609</v>
      </c>
      <c r="Z3485" t="str">
        <f t="shared" si="432"/>
        <v>Victoria Brown</v>
      </c>
      <c r="AA3485" t="s">
        <v>55</v>
      </c>
      <c r="AB3485" t="str">
        <f t="shared" si="434"/>
        <v>New Delhi</v>
      </c>
      <c r="AC3485" t="str">
        <f t="shared" si="435"/>
        <v>Electronics</v>
      </c>
      <c r="AD3485" t="str">
        <f t="shared" si="436"/>
        <v>iPhone 15</v>
      </c>
      <c r="AE3485" t="str">
        <f t="shared" si="437"/>
        <v>Apple</v>
      </c>
      <c r="AF3485" t="str">
        <f t="shared" si="438"/>
        <v>New Delhi Hub</v>
      </c>
      <c r="AG3485" t="str">
        <f t="shared" si="439"/>
        <v>Kyle Foster</v>
      </c>
    </row>
    <row r="3486" spans="1:33" x14ac:dyDescent="0.35">
      <c r="A3486" t="s">
        <v>16610</v>
      </c>
      <c r="B3486" t="s">
        <v>16611</v>
      </c>
      <c r="C3486" s="7" t="s">
        <v>16612</v>
      </c>
      <c r="D3486" s="7" t="s">
        <v>28</v>
      </c>
      <c r="E3486" s="9">
        <v>45</v>
      </c>
      <c r="F3486" s="7" t="s">
        <v>92</v>
      </c>
      <c r="G3486" s="6">
        <v>45605</v>
      </c>
      <c r="H3486" s="6">
        <v>45702</v>
      </c>
      <c r="I3486" s="7" t="s">
        <v>30</v>
      </c>
      <c r="J3486" s="7" t="s">
        <v>43</v>
      </c>
      <c r="K3486" s="7" t="s">
        <v>117</v>
      </c>
      <c r="L3486" t="s">
        <v>3334</v>
      </c>
      <c r="M3486" s="7" t="s">
        <v>119</v>
      </c>
      <c r="N3486" s="7" t="s">
        <v>120</v>
      </c>
      <c r="O3486" s="9">
        <v>5</v>
      </c>
      <c r="P3486" s="10">
        <v>28871</v>
      </c>
      <c r="Q3486" s="10">
        <v>32657.53</v>
      </c>
      <c r="R3486" s="11">
        <v>5</v>
      </c>
      <c r="S3486" s="10">
        <v>155123.26999999999</v>
      </c>
      <c r="T3486" s="10">
        <v>18932.650000000001</v>
      </c>
      <c r="U3486" s="7" t="s">
        <v>126</v>
      </c>
      <c r="V3486" s="7" t="s">
        <v>112</v>
      </c>
      <c r="W3486" s="9">
        <v>2</v>
      </c>
      <c r="X3486" s="7" t="s">
        <v>49</v>
      </c>
      <c r="Y3486" s="7" t="s">
        <v>16613</v>
      </c>
      <c r="Z3486" t="str">
        <f t="shared" si="432"/>
        <v>Karen Mercado</v>
      </c>
      <c r="AA3486" t="str">
        <f t="shared" si="433"/>
        <v>Maharashtra</v>
      </c>
      <c r="AB3486" t="str">
        <f t="shared" si="434"/>
        <v>Pune</v>
      </c>
      <c r="AC3486" t="str">
        <f t="shared" si="435"/>
        <v>Fashion</v>
      </c>
      <c r="AD3486" t="str">
        <f t="shared" si="436"/>
        <v>Air Max Shoes</v>
      </c>
      <c r="AE3486" t="str">
        <f t="shared" si="437"/>
        <v>Nike</v>
      </c>
      <c r="AF3486" t="str">
        <f t="shared" si="438"/>
        <v>Pune Hub</v>
      </c>
      <c r="AG3486" t="str">
        <f t="shared" si="439"/>
        <v>James Hudson</v>
      </c>
    </row>
    <row r="3487" spans="1:33" x14ac:dyDescent="0.35">
      <c r="A3487" t="s">
        <v>16614</v>
      </c>
      <c r="B3487" t="s">
        <v>16615</v>
      </c>
      <c r="C3487" s="7" t="s">
        <v>16616</v>
      </c>
      <c r="D3487" s="7" t="s">
        <v>28</v>
      </c>
      <c r="E3487" s="9">
        <v>46</v>
      </c>
      <c r="F3487" s="7" t="s">
        <v>92</v>
      </c>
      <c r="G3487" s="6">
        <v>46159</v>
      </c>
      <c r="H3487" s="6">
        <v>46007</v>
      </c>
      <c r="I3487" s="7" t="s">
        <v>30</v>
      </c>
      <c r="J3487" s="7" t="s">
        <v>31</v>
      </c>
      <c r="K3487" s="7" t="s">
        <v>117</v>
      </c>
      <c r="L3487" t="s">
        <v>16617</v>
      </c>
      <c r="M3487" s="7" t="s">
        <v>119</v>
      </c>
      <c r="N3487" s="7" t="s">
        <v>120</v>
      </c>
      <c r="O3487" s="9">
        <v>3</v>
      </c>
      <c r="P3487" s="10">
        <v>264</v>
      </c>
      <c r="Q3487" s="10">
        <v>298.47000000000003</v>
      </c>
      <c r="R3487" s="11">
        <v>20</v>
      </c>
      <c r="S3487" s="10">
        <v>716.33</v>
      </c>
      <c r="T3487" s="10">
        <v>103.41</v>
      </c>
      <c r="U3487" s="7" t="s">
        <v>78</v>
      </c>
      <c r="V3487" s="7" t="s">
        <v>154</v>
      </c>
      <c r="W3487" s="9">
        <v>3</v>
      </c>
      <c r="X3487" s="7" t="s">
        <v>38</v>
      </c>
      <c r="Y3487" s="7" t="s">
        <v>16618</v>
      </c>
      <c r="Z3487" t="str">
        <f t="shared" si="432"/>
        <v>William Sanders</v>
      </c>
      <c r="AA3487" t="str">
        <f t="shared" si="433"/>
        <v>Maharashtra</v>
      </c>
      <c r="AB3487" t="str">
        <f t="shared" si="434"/>
        <v>Mumbai</v>
      </c>
      <c r="AC3487" t="str">
        <f t="shared" si="435"/>
        <v>Fashion</v>
      </c>
      <c r="AD3487" t="str">
        <f t="shared" si="436"/>
        <v>Air Max Shoes</v>
      </c>
      <c r="AE3487" t="str">
        <f t="shared" si="437"/>
        <v>Nike</v>
      </c>
      <c r="AF3487" t="str">
        <f t="shared" si="438"/>
        <v>Mumbai Hub</v>
      </c>
      <c r="AG3487" t="str">
        <f t="shared" si="439"/>
        <v>Samantha Kennedy</v>
      </c>
    </row>
    <row r="3488" spans="1:33" x14ac:dyDescent="0.35">
      <c r="A3488" t="s">
        <v>16619</v>
      </c>
      <c r="B3488" t="s">
        <v>16620</v>
      </c>
      <c r="C3488" s="7" t="s">
        <v>16621</v>
      </c>
      <c r="D3488" s="7" t="s">
        <v>28</v>
      </c>
      <c r="E3488" s="9">
        <v>21</v>
      </c>
      <c r="F3488" s="7" t="s">
        <v>29</v>
      </c>
      <c r="G3488" s="6">
        <v>46170</v>
      </c>
      <c r="H3488" s="6">
        <v>45879</v>
      </c>
      <c r="I3488" s="7" t="s">
        <v>63</v>
      </c>
      <c r="J3488" s="7" t="s">
        <v>64</v>
      </c>
      <c r="K3488" s="7" t="s">
        <v>117</v>
      </c>
      <c r="L3488" t="s">
        <v>16622</v>
      </c>
      <c r="M3488" s="7" t="s">
        <v>119</v>
      </c>
      <c r="N3488" s="7" t="s">
        <v>120</v>
      </c>
      <c r="O3488" s="9">
        <v>3</v>
      </c>
      <c r="P3488" s="10">
        <v>16563</v>
      </c>
      <c r="Q3488" s="10">
        <v>22311.72</v>
      </c>
      <c r="R3488" s="11">
        <v>10</v>
      </c>
      <c r="S3488" s="10">
        <v>60241.64</v>
      </c>
      <c r="T3488" s="10">
        <v>17246.16</v>
      </c>
      <c r="U3488" s="7" t="s">
        <v>36</v>
      </c>
      <c r="V3488" s="7" t="s">
        <v>69</v>
      </c>
      <c r="W3488" s="9">
        <v>1</v>
      </c>
      <c r="X3488" s="7" t="s">
        <v>70</v>
      </c>
      <c r="Y3488" s="7" t="s">
        <v>16623</v>
      </c>
      <c r="Z3488" t="str">
        <f t="shared" si="432"/>
        <v>Meghan Burke</v>
      </c>
      <c r="AA3488" t="str">
        <f t="shared" si="433"/>
        <v>Telangana</v>
      </c>
      <c r="AB3488" t="str">
        <f t="shared" si="434"/>
        <v>Hyderabad</v>
      </c>
      <c r="AC3488" t="str">
        <f t="shared" si="435"/>
        <v>Fashion</v>
      </c>
      <c r="AD3488" t="str">
        <f t="shared" si="436"/>
        <v>Air Max Shoes</v>
      </c>
      <c r="AE3488" t="str">
        <f t="shared" si="437"/>
        <v>Nike</v>
      </c>
      <c r="AF3488" t="str">
        <f t="shared" si="438"/>
        <v>Hyderabad Hub</v>
      </c>
      <c r="AG3488" t="str">
        <f t="shared" si="439"/>
        <v>James Summers</v>
      </c>
    </row>
    <row r="3489" spans="1:33" x14ac:dyDescent="0.35">
      <c r="A3489" t="s">
        <v>16624</v>
      </c>
      <c r="B3489" t="s">
        <v>16625</v>
      </c>
      <c r="C3489" s="7" t="s">
        <v>16626</v>
      </c>
      <c r="D3489" s="7" t="s">
        <v>54</v>
      </c>
      <c r="E3489" s="9">
        <v>27</v>
      </c>
      <c r="F3489" s="7" t="s">
        <v>92</v>
      </c>
      <c r="G3489" s="6">
        <v>46070</v>
      </c>
      <c r="H3489" s="6">
        <v>46164</v>
      </c>
      <c r="I3489" s="7" t="s">
        <v>30</v>
      </c>
      <c r="J3489" s="7" t="s">
        <v>85</v>
      </c>
      <c r="K3489" s="7" t="s">
        <v>44</v>
      </c>
      <c r="L3489" t="s">
        <v>16627</v>
      </c>
      <c r="M3489" s="7" t="s">
        <v>46</v>
      </c>
      <c r="N3489" s="7" t="s">
        <v>47</v>
      </c>
      <c r="O3489" s="9">
        <v>1</v>
      </c>
      <c r="P3489" s="10">
        <v>19139</v>
      </c>
      <c r="Q3489" s="10">
        <v>23927.67</v>
      </c>
      <c r="R3489" s="11">
        <v>0</v>
      </c>
      <c r="S3489" s="10">
        <v>23927.67</v>
      </c>
      <c r="T3489" s="10">
        <v>4788.67</v>
      </c>
      <c r="U3489" s="7" t="s">
        <v>78</v>
      </c>
      <c r="V3489" s="7" t="s">
        <v>112</v>
      </c>
      <c r="W3489" s="9">
        <v>5</v>
      </c>
      <c r="X3489" s="7" t="s">
        <v>87</v>
      </c>
      <c r="Y3489" s="7" t="s">
        <v>16628</v>
      </c>
      <c r="Z3489" t="str">
        <f t="shared" si="432"/>
        <v>Cassandra Poole</v>
      </c>
      <c r="AA3489" t="str">
        <f t="shared" si="433"/>
        <v>Maharashtra</v>
      </c>
      <c r="AB3489" t="str">
        <f t="shared" si="434"/>
        <v>Chennai</v>
      </c>
      <c r="AC3489" t="str">
        <f t="shared" si="435"/>
        <v>Grocery</v>
      </c>
      <c r="AD3489" t="str">
        <f t="shared" si="436"/>
        <v>Sunflower Oil</v>
      </c>
      <c r="AE3489" t="str">
        <f t="shared" si="437"/>
        <v>Fortune</v>
      </c>
      <c r="AF3489" t="str">
        <f t="shared" si="438"/>
        <v>Chennai Hub</v>
      </c>
      <c r="AG3489" t="str">
        <f t="shared" si="439"/>
        <v>Bryan Hunter</v>
      </c>
    </row>
    <row r="3490" spans="1:33" x14ac:dyDescent="0.35">
      <c r="A3490" t="s">
        <v>16629</v>
      </c>
      <c r="B3490" t="s">
        <v>16630</v>
      </c>
      <c r="C3490" s="7" t="s">
        <v>16631</v>
      </c>
      <c r="D3490" s="7" t="s">
        <v>28</v>
      </c>
      <c r="E3490" s="9">
        <v>44</v>
      </c>
      <c r="F3490" s="7" t="s">
        <v>29</v>
      </c>
      <c r="G3490" s="6">
        <v>46002</v>
      </c>
      <c r="H3490" s="6">
        <v>45968</v>
      </c>
      <c r="I3490" s="7" t="s">
        <v>63</v>
      </c>
      <c r="J3490" s="7" t="s">
        <v>64</v>
      </c>
      <c r="K3490" s="7" t="s">
        <v>65</v>
      </c>
      <c r="L3490" t="s">
        <v>16632</v>
      </c>
      <c r="M3490" s="7" t="s">
        <v>67</v>
      </c>
      <c r="N3490" s="7" t="s">
        <v>68</v>
      </c>
      <c r="O3490" s="9">
        <v>3</v>
      </c>
      <c r="P3490" s="10">
        <v>9089</v>
      </c>
      <c r="Q3490" s="10">
        <v>10484.120000000001</v>
      </c>
      <c r="R3490" s="11">
        <v>15</v>
      </c>
      <c r="S3490" s="10">
        <v>26734.51</v>
      </c>
      <c r="T3490" s="10">
        <v>4185.3599999999997</v>
      </c>
      <c r="U3490" s="7" t="s">
        <v>36</v>
      </c>
      <c r="V3490" s="7" t="s">
        <v>112</v>
      </c>
      <c r="W3490" s="9">
        <v>5</v>
      </c>
      <c r="X3490" s="7" t="s">
        <v>70</v>
      </c>
      <c r="Y3490" s="7" t="s">
        <v>16633</v>
      </c>
      <c r="Z3490" t="str">
        <f t="shared" si="432"/>
        <v>Kelly Logan</v>
      </c>
      <c r="AA3490" t="str">
        <f t="shared" si="433"/>
        <v>Telangana</v>
      </c>
      <c r="AB3490" t="str">
        <f t="shared" si="434"/>
        <v>Hyderabad</v>
      </c>
      <c r="AC3490" t="str">
        <f t="shared" si="435"/>
        <v>Beauty</v>
      </c>
      <c r="AD3490" t="str">
        <f t="shared" si="436"/>
        <v>Face Wash</v>
      </c>
      <c r="AE3490" t="str">
        <f t="shared" si="437"/>
        <v>Loreal</v>
      </c>
      <c r="AF3490" t="str">
        <f t="shared" si="438"/>
        <v>Hyderabad Hub</v>
      </c>
      <c r="AG3490" t="str">
        <f t="shared" si="439"/>
        <v>Jennifer Woods</v>
      </c>
    </row>
    <row r="3491" spans="1:33" x14ac:dyDescent="0.35">
      <c r="A3491" t="s">
        <v>16634</v>
      </c>
      <c r="B3491" t="s">
        <v>16635</v>
      </c>
      <c r="C3491" s="7" t="s">
        <v>16636</v>
      </c>
      <c r="D3491" s="7" t="s">
        <v>28</v>
      </c>
      <c r="E3491" s="9">
        <v>22</v>
      </c>
      <c r="F3491" s="7" t="s">
        <v>92</v>
      </c>
      <c r="G3491" s="6">
        <v>45512</v>
      </c>
      <c r="H3491" s="6">
        <v>45973</v>
      </c>
      <c r="I3491" s="7" t="s">
        <v>63</v>
      </c>
      <c r="J3491" s="7" t="s">
        <v>64</v>
      </c>
      <c r="K3491" s="7" t="s">
        <v>65</v>
      </c>
      <c r="L3491" t="s">
        <v>1447</v>
      </c>
      <c r="M3491" s="7" t="s">
        <v>67</v>
      </c>
      <c r="N3491" s="7" t="s">
        <v>68</v>
      </c>
      <c r="O3491" s="9">
        <v>5</v>
      </c>
      <c r="P3491" s="10">
        <v>3700</v>
      </c>
      <c r="Q3491" s="10">
        <v>4755.33</v>
      </c>
      <c r="R3491" s="11">
        <v>15</v>
      </c>
      <c r="S3491" s="10">
        <v>20210.150000000001</v>
      </c>
      <c r="T3491" s="10">
        <v>5276.65</v>
      </c>
      <c r="U3491" s="7" t="s">
        <v>78</v>
      </c>
      <c r="V3491" s="7" t="s">
        <v>37</v>
      </c>
      <c r="W3491" s="9">
        <v>1</v>
      </c>
      <c r="X3491" s="7" t="s">
        <v>70</v>
      </c>
      <c r="Y3491" s="7" t="s">
        <v>16637</v>
      </c>
      <c r="Z3491" t="str">
        <f t="shared" si="432"/>
        <v>Nicole Hill</v>
      </c>
      <c r="AA3491" t="str">
        <f t="shared" si="433"/>
        <v>Telangana</v>
      </c>
      <c r="AB3491" t="str">
        <f t="shared" si="434"/>
        <v>Hyderabad</v>
      </c>
      <c r="AC3491" t="str">
        <f t="shared" si="435"/>
        <v>Beauty</v>
      </c>
      <c r="AD3491" t="str">
        <f t="shared" si="436"/>
        <v>Face Wash</v>
      </c>
      <c r="AE3491" t="str">
        <f t="shared" si="437"/>
        <v>Loreal</v>
      </c>
      <c r="AF3491" t="str">
        <f t="shared" si="438"/>
        <v>Hyderabad Hub</v>
      </c>
      <c r="AG3491" t="str">
        <f t="shared" si="439"/>
        <v>Caitlyn Le</v>
      </c>
    </row>
    <row r="3492" spans="1:33" x14ac:dyDescent="0.35">
      <c r="A3492" t="s">
        <v>16638</v>
      </c>
      <c r="B3492" t="s">
        <v>16639</v>
      </c>
      <c r="C3492" s="7" t="s">
        <v>16640</v>
      </c>
      <c r="D3492" s="7" t="s">
        <v>54</v>
      </c>
      <c r="E3492" s="9">
        <v>52</v>
      </c>
      <c r="F3492" s="7" t="s">
        <v>29</v>
      </c>
      <c r="G3492" s="6">
        <v>45673</v>
      </c>
      <c r="H3492" s="6">
        <v>45844</v>
      </c>
      <c r="I3492" s="7" t="s">
        <v>30</v>
      </c>
      <c r="J3492" s="7" t="s">
        <v>43</v>
      </c>
      <c r="K3492" s="7" t="s">
        <v>65</v>
      </c>
      <c r="L3492" t="s">
        <v>16641</v>
      </c>
      <c r="M3492" s="7" t="s">
        <v>67</v>
      </c>
      <c r="N3492" s="7" t="s">
        <v>68</v>
      </c>
      <c r="O3492" s="9">
        <v>1</v>
      </c>
      <c r="P3492" s="10">
        <v>29409</v>
      </c>
      <c r="Q3492" s="10">
        <v>42203.66</v>
      </c>
      <c r="R3492" s="11">
        <v>15</v>
      </c>
      <c r="S3492" s="10">
        <v>35873.11</v>
      </c>
      <c r="T3492" s="10">
        <v>12794.66</v>
      </c>
      <c r="U3492" s="7" t="s">
        <v>36</v>
      </c>
      <c r="V3492" s="7" t="s">
        <v>154</v>
      </c>
      <c r="W3492" s="9">
        <v>5</v>
      </c>
      <c r="X3492" s="7" t="s">
        <v>49</v>
      </c>
      <c r="Y3492" s="7" t="s">
        <v>3817</v>
      </c>
      <c r="Z3492" t="str">
        <f t="shared" si="432"/>
        <v>Kelsey Kelly</v>
      </c>
      <c r="AA3492" t="str">
        <f t="shared" si="433"/>
        <v>Maharashtra</v>
      </c>
      <c r="AB3492" t="str">
        <f t="shared" si="434"/>
        <v>Pune</v>
      </c>
      <c r="AC3492" t="str">
        <f t="shared" si="435"/>
        <v>Beauty</v>
      </c>
      <c r="AD3492" t="str">
        <f t="shared" si="436"/>
        <v>Face Wash</v>
      </c>
      <c r="AE3492" t="str">
        <f t="shared" si="437"/>
        <v>Loreal</v>
      </c>
      <c r="AF3492" t="str">
        <f t="shared" si="438"/>
        <v>Pune Hub</v>
      </c>
      <c r="AG3492" t="str">
        <f t="shared" si="439"/>
        <v>Alexander Newman</v>
      </c>
    </row>
    <row r="3493" spans="1:33" x14ac:dyDescent="0.35">
      <c r="A3493" t="s">
        <v>16642</v>
      </c>
      <c r="B3493" t="s">
        <v>16643</v>
      </c>
      <c r="C3493" s="7" t="s">
        <v>16644</v>
      </c>
      <c r="D3493" s="7" t="s">
        <v>28</v>
      </c>
      <c r="E3493" s="9">
        <v>41</v>
      </c>
      <c r="F3493" s="7" t="s">
        <v>92</v>
      </c>
      <c r="G3493" s="6">
        <v>45514</v>
      </c>
      <c r="H3493" s="6">
        <v>45512</v>
      </c>
      <c r="I3493" s="7" t="s">
        <v>75</v>
      </c>
      <c r="J3493" s="7" t="s">
        <v>76</v>
      </c>
      <c r="K3493" s="7" t="s">
        <v>117</v>
      </c>
      <c r="L3493" t="s">
        <v>16645</v>
      </c>
      <c r="M3493" s="7" t="s">
        <v>119</v>
      </c>
      <c r="N3493" s="7" t="s">
        <v>120</v>
      </c>
      <c r="O3493" s="9">
        <v>1</v>
      </c>
      <c r="P3493" s="10">
        <v>10609</v>
      </c>
      <c r="Q3493" s="10">
        <v>13736.04</v>
      </c>
      <c r="R3493" s="11">
        <v>20</v>
      </c>
      <c r="S3493" s="10">
        <v>10988.83</v>
      </c>
      <c r="T3493" s="10">
        <v>3127.04</v>
      </c>
      <c r="U3493" s="7" t="s">
        <v>36</v>
      </c>
      <c r="V3493" s="7" t="s">
        <v>154</v>
      </c>
      <c r="W3493" s="9">
        <v>2</v>
      </c>
      <c r="X3493" s="7" t="s">
        <v>79</v>
      </c>
      <c r="Y3493" s="7" t="s">
        <v>16646</v>
      </c>
      <c r="Z3493" t="str">
        <f t="shared" si="432"/>
        <v>Michelle Brown</v>
      </c>
      <c r="AA3493" t="str">
        <f t="shared" si="433"/>
        <v>Karnataka</v>
      </c>
      <c r="AB3493" t="str">
        <f t="shared" si="434"/>
        <v>Bengaluru</v>
      </c>
      <c r="AC3493" t="str">
        <f t="shared" si="435"/>
        <v>Fashion</v>
      </c>
      <c r="AD3493" t="str">
        <f t="shared" si="436"/>
        <v>Air Max Shoes</v>
      </c>
      <c r="AE3493" t="str">
        <f t="shared" si="437"/>
        <v>Nike</v>
      </c>
      <c r="AF3493" t="str">
        <f t="shared" si="438"/>
        <v>Bengaluru Hub</v>
      </c>
      <c r="AG3493" t="str">
        <f t="shared" si="439"/>
        <v>James Everett</v>
      </c>
    </row>
    <row r="3494" spans="1:33" x14ac:dyDescent="0.35">
      <c r="A3494" t="s">
        <v>16647</v>
      </c>
      <c r="B3494" t="s">
        <v>16648</v>
      </c>
      <c r="C3494" s="7" t="s">
        <v>16649</v>
      </c>
      <c r="D3494" s="7" t="s">
        <v>54</v>
      </c>
      <c r="E3494" s="9">
        <v>42</v>
      </c>
      <c r="F3494" s="7" t="s">
        <v>92</v>
      </c>
      <c r="G3494" s="6">
        <v>46072</v>
      </c>
      <c r="H3494" s="6">
        <v>45831</v>
      </c>
      <c r="I3494" s="7" t="s">
        <v>75</v>
      </c>
      <c r="J3494" s="7" t="s">
        <v>76</v>
      </c>
      <c r="K3494" s="7" t="s">
        <v>117</v>
      </c>
      <c r="L3494" t="s">
        <v>16650</v>
      </c>
      <c r="M3494" s="7" t="s">
        <v>119</v>
      </c>
      <c r="N3494" s="7" t="s">
        <v>120</v>
      </c>
      <c r="O3494" s="9">
        <v>1</v>
      </c>
      <c r="P3494" s="10">
        <v>12680</v>
      </c>
      <c r="Q3494" s="10">
        <v>15659.69</v>
      </c>
      <c r="R3494" s="11">
        <v>15</v>
      </c>
      <c r="S3494" s="10">
        <v>13310.74</v>
      </c>
      <c r="T3494" s="10">
        <v>2979.69</v>
      </c>
      <c r="U3494" s="7" t="s">
        <v>48</v>
      </c>
      <c r="V3494" s="7" t="s">
        <v>112</v>
      </c>
      <c r="W3494" s="9">
        <v>5</v>
      </c>
      <c r="X3494" s="7" t="s">
        <v>79</v>
      </c>
      <c r="Y3494" s="7" t="s">
        <v>16651</v>
      </c>
      <c r="Z3494" t="str">
        <f t="shared" si="432"/>
        <v>Robert Ford</v>
      </c>
      <c r="AA3494" t="str">
        <f t="shared" si="433"/>
        <v>Karnataka</v>
      </c>
      <c r="AB3494" t="str">
        <f t="shared" si="434"/>
        <v>Bengaluru</v>
      </c>
      <c r="AC3494" t="str">
        <f t="shared" si="435"/>
        <v>Fashion</v>
      </c>
      <c r="AD3494" t="str">
        <f t="shared" si="436"/>
        <v>Air Max Shoes</v>
      </c>
      <c r="AE3494" t="str">
        <f t="shared" si="437"/>
        <v>Nike</v>
      </c>
      <c r="AF3494" t="str">
        <f t="shared" si="438"/>
        <v>Bengaluru Hub</v>
      </c>
      <c r="AG3494" t="str">
        <f t="shared" si="439"/>
        <v>Steven Knight</v>
      </c>
    </row>
    <row r="3495" spans="1:33" x14ac:dyDescent="0.35">
      <c r="A3495" t="s">
        <v>16652</v>
      </c>
      <c r="B3495" t="s">
        <v>16653</v>
      </c>
      <c r="C3495" s="7" t="s">
        <v>16654</v>
      </c>
      <c r="D3495" s="7" t="s">
        <v>28</v>
      </c>
      <c r="E3495" s="9">
        <v>36</v>
      </c>
      <c r="F3495" s="7" t="s">
        <v>92</v>
      </c>
      <c r="G3495" s="6">
        <v>45841</v>
      </c>
      <c r="H3495" s="6">
        <v>45725</v>
      </c>
      <c r="I3495" s="7" t="s">
        <v>55</v>
      </c>
      <c r="J3495" s="7" t="s">
        <v>56</v>
      </c>
      <c r="K3495" s="7" t="s">
        <v>93</v>
      </c>
      <c r="L3495" t="s">
        <v>11072</v>
      </c>
      <c r="M3495" s="7" t="s">
        <v>34</v>
      </c>
      <c r="N3495" s="7" t="s">
        <v>35</v>
      </c>
      <c r="O3495" s="9">
        <v>1</v>
      </c>
      <c r="P3495" s="10">
        <v>15293</v>
      </c>
      <c r="Q3495" s="10">
        <v>20339.2</v>
      </c>
      <c r="R3495" s="11">
        <v>10</v>
      </c>
      <c r="S3495" s="10">
        <v>18305.28</v>
      </c>
      <c r="T3495" s="10">
        <v>5046.2</v>
      </c>
      <c r="U3495" s="7" t="s">
        <v>36</v>
      </c>
      <c r="V3495" s="7" t="s">
        <v>154</v>
      </c>
      <c r="W3495" s="9">
        <v>5</v>
      </c>
      <c r="X3495" s="7" t="s">
        <v>58</v>
      </c>
      <c r="Y3495" s="7" t="s">
        <v>16655</v>
      </c>
      <c r="Z3495" t="str">
        <f t="shared" si="432"/>
        <v>April White</v>
      </c>
      <c r="AA3495" t="str">
        <f t="shared" si="433"/>
        <v>Delhi</v>
      </c>
      <c r="AB3495" t="str">
        <f t="shared" si="434"/>
        <v>New Delhi</v>
      </c>
      <c r="AC3495" t="str">
        <f t="shared" si="435"/>
        <v>Electronics</v>
      </c>
      <c r="AD3495" t="str">
        <f t="shared" si="436"/>
        <v>Pressure Cooker</v>
      </c>
      <c r="AE3495" t="str">
        <f t="shared" si="437"/>
        <v>Prestige</v>
      </c>
      <c r="AF3495" t="str">
        <f t="shared" si="438"/>
        <v>New Delhi Hub</v>
      </c>
      <c r="AG3495" t="str">
        <f t="shared" si="439"/>
        <v>Elizabeth Green</v>
      </c>
    </row>
    <row r="3496" spans="1:33" x14ac:dyDescent="0.35">
      <c r="A3496" t="s">
        <v>16656</v>
      </c>
      <c r="B3496" t="s">
        <v>16657</v>
      </c>
      <c r="C3496" s="7" t="s">
        <v>16658</v>
      </c>
      <c r="D3496" s="7" t="s">
        <v>54</v>
      </c>
      <c r="E3496" s="9">
        <v>19</v>
      </c>
      <c r="F3496" s="7" t="s">
        <v>29</v>
      </c>
      <c r="G3496" s="6">
        <v>46184</v>
      </c>
      <c r="H3496" s="6">
        <v>45610</v>
      </c>
      <c r="I3496" s="7" t="s">
        <v>84</v>
      </c>
      <c r="J3496" s="7" t="s">
        <v>85</v>
      </c>
      <c r="K3496" s="7" t="s">
        <v>65</v>
      </c>
      <c r="L3496" t="s">
        <v>16659</v>
      </c>
      <c r="M3496" s="7" t="s">
        <v>67</v>
      </c>
      <c r="N3496" s="7" t="s">
        <v>68</v>
      </c>
      <c r="O3496" s="9">
        <v>1</v>
      </c>
      <c r="P3496" s="10">
        <v>21449</v>
      </c>
      <c r="Q3496" s="10">
        <v>30500.799999999999</v>
      </c>
      <c r="R3496" s="11">
        <v>10</v>
      </c>
      <c r="S3496" s="10">
        <v>27450.720000000001</v>
      </c>
      <c r="T3496" s="10">
        <v>9051.7999999999993</v>
      </c>
      <c r="U3496" s="7" t="s">
        <v>126</v>
      </c>
      <c r="V3496" s="7" t="s">
        <v>69</v>
      </c>
      <c r="W3496" s="9">
        <v>4</v>
      </c>
      <c r="X3496" s="7" t="s">
        <v>87</v>
      </c>
      <c r="Y3496" s="7" t="s">
        <v>16660</v>
      </c>
      <c r="Z3496" t="str">
        <f t="shared" si="432"/>
        <v>Bruce Lamb</v>
      </c>
      <c r="AA3496" t="str">
        <f t="shared" si="433"/>
        <v>Tamil Nadu</v>
      </c>
      <c r="AB3496" t="str">
        <f t="shared" si="434"/>
        <v>Chennai</v>
      </c>
      <c r="AC3496" t="str">
        <f t="shared" si="435"/>
        <v>Beauty</v>
      </c>
      <c r="AD3496" t="str">
        <f t="shared" si="436"/>
        <v>Face Wash</v>
      </c>
      <c r="AE3496" t="str">
        <f t="shared" si="437"/>
        <v>Loreal</v>
      </c>
      <c r="AF3496" t="str">
        <f t="shared" si="438"/>
        <v>Chennai Hub</v>
      </c>
      <c r="AG3496" t="str">
        <f t="shared" si="439"/>
        <v>Adam Kim</v>
      </c>
    </row>
    <row r="3497" spans="1:33" x14ac:dyDescent="0.35">
      <c r="A3497" t="s">
        <v>16661</v>
      </c>
      <c r="B3497" t="s">
        <v>16662</v>
      </c>
      <c r="C3497" s="7" t="s">
        <v>16663</v>
      </c>
      <c r="D3497" s="7" t="s">
        <v>54</v>
      </c>
      <c r="E3497" s="9">
        <v>56</v>
      </c>
      <c r="F3497" s="7" t="s">
        <v>92</v>
      </c>
      <c r="G3497" s="6">
        <v>46020</v>
      </c>
      <c r="H3497" s="6">
        <v>45764</v>
      </c>
      <c r="I3497" s="7" t="s">
        <v>75</v>
      </c>
      <c r="J3497" s="7" t="s">
        <v>76</v>
      </c>
      <c r="K3497" s="7" t="s">
        <v>65</v>
      </c>
      <c r="L3497" t="s">
        <v>4005</v>
      </c>
      <c r="M3497" s="7" t="s">
        <v>67</v>
      </c>
      <c r="N3497" s="7" t="s">
        <v>68</v>
      </c>
      <c r="O3497" s="9">
        <v>4</v>
      </c>
      <c r="P3497" s="10">
        <v>17535</v>
      </c>
      <c r="Q3497" s="10">
        <v>21546.639999999999</v>
      </c>
      <c r="R3497" s="11">
        <v>0</v>
      </c>
      <c r="S3497" s="10">
        <v>86186.559999999998</v>
      </c>
      <c r="T3497" s="10">
        <v>16046.56</v>
      </c>
      <c r="U3497" s="7" t="s">
        <v>48</v>
      </c>
      <c r="V3497" s="7" t="s">
        <v>37</v>
      </c>
      <c r="W3497" s="9">
        <v>2</v>
      </c>
      <c r="X3497" s="7" t="s">
        <v>79</v>
      </c>
      <c r="Y3497" s="7" t="s">
        <v>16664</v>
      </c>
      <c r="Z3497" t="str">
        <f t="shared" si="432"/>
        <v>Whitney Young</v>
      </c>
      <c r="AA3497" t="str">
        <f t="shared" si="433"/>
        <v>Karnataka</v>
      </c>
      <c r="AB3497" t="str">
        <f t="shared" si="434"/>
        <v>Bengaluru</v>
      </c>
      <c r="AC3497" t="str">
        <f t="shared" si="435"/>
        <v>Beauty</v>
      </c>
      <c r="AD3497" t="str">
        <f t="shared" si="436"/>
        <v>Face Wash</v>
      </c>
      <c r="AE3497" t="str">
        <f t="shared" si="437"/>
        <v>Loreal</v>
      </c>
      <c r="AF3497" t="str">
        <f t="shared" si="438"/>
        <v>Bengaluru Hub</v>
      </c>
      <c r="AG3497" t="str">
        <f t="shared" si="439"/>
        <v>Rebecca Davis</v>
      </c>
    </row>
    <row r="3498" spans="1:33" x14ac:dyDescent="0.35">
      <c r="A3498" t="s">
        <v>16665</v>
      </c>
      <c r="B3498" t="s">
        <v>16666</v>
      </c>
      <c r="C3498" s="7" t="s">
        <v>16667</v>
      </c>
      <c r="D3498" s="7" t="s">
        <v>28</v>
      </c>
      <c r="E3498" s="9">
        <v>31</v>
      </c>
      <c r="F3498" s="7" t="s">
        <v>29</v>
      </c>
      <c r="G3498" s="6">
        <v>45758</v>
      </c>
      <c r="H3498" s="6">
        <v>45685</v>
      </c>
      <c r="I3498" s="7" t="s">
        <v>75</v>
      </c>
      <c r="J3498" s="7" t="s">
        <v>76</v>
      </c>
      <c r="K3498" s="7" t="s">
        <v>93</v>
      </c>
      <c r="L3498" t="s">
        <v>2667</v>
      </c>
      <c r="M3498" s="7" t="s">
        <v>95</v>
      </c>
      <c r="N3498" s="7" t="s">
        <v>96</v>
      </c>
      <c r="O3498" s="9">
        <v>5</v>
      </c>
      <c r="P3498" s="10">
        <v>3597</v>
      </c>
      <c r="Q3498" s="10">
        <v>4290.46</v>
      </c>
      <c r="R3498" s="11">
        <v>20</v>
      </c>
      <c r="S3498" s="10">
        <v>17161.84</v>
      </c>
      <c r="T3498" s="10">
        <v>3467.3</v>
      </c>
      <c r="U3498" s="7" t="s">
        <v>48</v>
      </c>
      <c r="V3498" s="7" t="s">
        <v>112</v>
      </c>
      <c r="W3498" s="9">
        <v>4</v>
      </c>
      <c r="X3498" s="7" t="s">
        <v>79</v>
      </c>
      <c r="Y3498" s="7" t="s">
        <v>16668</v>
      </c>
      <c r="Z3498" t="str">
        <f t="shared" si="432"/>
        <v>Joshua Wagner</v>
      </c>
      <c r="AA3498" t="str">
        <f t="shared" si="433"/>
        <v>Karnataka</v>
      </c>
      <c r="AB3498" t="str">
        <f t="shared" si="434"/>
        <v>Bengaluru</v>
      </c>
      <c r="AC3498" t="str">
        <f t="shared" si="435"/>
        <v>Electronics</v>
      </c>
      <c r="AD3498" t="str">
        <f t="shared" si="436"/>
        <v>Galaxy S24</v>
      </c>
      <c r="AE3498" t="str">
        <f t="shared" si="437"/>
        <v>Samsung</v>
      </c>
      <c r="AF3498" t="str">
        <f t="shared" si="438"/>
        <v>Bengaluru Hub</v>
      </c>
      <c r="AG3498" t="str">
        <f t="shared" si="439"/>
        <v>Summer Brown</v>
      </c>
    </row>
    <row r="3499" spans="1:33" x14ac:dyDescent="0.35">
      <c r="A3499" t="s">
        <v>16669</v>
      </c>
      <c r="B3499" t="s">
        <v>16670</v>
      </c>
      <c r="C3499" s="7" t="s">
        <v>16671</v>
      </c>
      <c r="D3499" s="7" t="s">
        <v>54</v>
      </c>
      <c r="E3499" s="9">
        <v>41</v>
      </c>
      <c r="F3499" s="7" t="s">
        <v>29</v>
      </c>
      <c r="G3499" s="6">
        <v>45526</v>
      </c>
      <c r="H3499" s="6">
        <v>45583</v>
      </c>
      <c r="I3499" s="7" t="s">
        <v>75</v>
      </c>
      <c r="J3499" s="7" t="s">
        <v>76</v>
      </c>
      <c r="K3499" s="7" t="s">
        <v>44</v>
      </c>
      <c r="L3499" t="s">
        <v>16672</v>
      </c>
      <c r="M3499" s="7" t="s">
        <v>46</v>
      </c>
      <c r="N3499" s="7" t="s">
        <v>47</v>
      </c>
      <c r="O3499" s="9">
        <v>2</v>
      </c>
      <c r="P3499" s="10">
        <v>6834</v>
      </c>
      <c r="Q3499" s="10">
        <v>7802.42</v>
      </c>
      <c r="R3499" s="11">
        <v>20</v>
      </c>
      <c r="S3499" s="10">
        <v>12483.87</v>
      </c>
      <c r="T3499" s="10">
        <v>1936.84</v>
      </c>
      <c r="U3499" s="7" t="s">
        <v>48</v>
      </c>
      <c r="V3499" s="7" t="s">
        <v>37</v>
      </c>
      <c r="W3499" s="9">
        <v>3</v>
      </c>
      <c r="X3499" s="7" t="s">
        <v>79</v>
      </c>
      <c r="Y3499" s="7" t="s">
        <v>16673</v>
      </c>
      <c r="Z3499" t="str">
        <f t="shared" si="432"/>
        <v>Kimberly Guerrero</v>
      </c>
      <c r="AA3499" t="str">
        <f t="shared" si="433"/>
        <v>Karnataka</v>
      </c>
      <c r="AB3499" t="str">
        <f t="shared" si="434"/>
        <v>Bengaluru</v>
      </c>
      <c r="AC3499" t="str">
        <f t="shared" si="435"/>
        <v>Grocery</v>
      </c>
      <c r="AD3499" t="str">
        <f t="shared" si="436"/>
        <v>Sunflower Oil</v>
      </c>
      <c r="AE3499" t="str">
        <f t="shared" si="437"/>
        <v>Fortune</v>
      </c>
      <c r="AF3499" t="str">
        <f t="shared" si="438"/>
        <v>Bengaluru Hub</v>
      </c>
      <c r="AG3499" t="str">
        <f t="shared" si="439"/>
        <v>Diane Morales</v>
      </c>
    </row>
    <row r="3500" spans="1:33" x14ac:dyDescent="0.35">
      <c r="A3500" t="s">
        <v>16674</v>
      </c>
      <c r="B3500" t="s">
        <v>16675</v>
      </c>
      <c r="C3500" s="7" t="s">
        <v>16676</v>
      </c>
      <c r="D3500" s="7" t="s">
        <v>54</v>
      </c>
      <c r="E3500" s="9">
        <v>43</v>
      </c>
      <c r="F3500" s="7" t="s">
        <v>29</v>
      </c>
      <c r="G3500" s="6">
        <v>45882</v>
      </c>
      <c r="H3500" s="6">
        <v>45590</v>
      </c>
      <c r="I3500" s="7" t="s">
        <v>75</v>
      </c>
      <c r="J3500" s="7" t="s">
        <v>76</v>
      </c>
      <c r="K3500" s="7" t="s">
        <v>117</v>
      </c>
      <c r="L3500" t="s">
        <v>16677</v>
      </c>
      <c r="M3500" s="7" t="s">
        <v>119</v>
      </c>
      <c r="N3500" s="7" t="s">
        <v>120</v>
      </c>
      <c r="O3500" s="9">
        <v>2</v>
      </c>
      <c r="P3500" s="10">
        <v>6318</v>
      </c>
      <c r="Q3500" s="10">
        <v>8697.2199999999993</v>
      </c>
      <c r="R3500" s="11">
        <v>15</v>
      </c>
      <c r="S3500" s="10">
        <v>14785.27</v>
      </c>
      <c r="T3500" s="10">
        <v>4758.4399999999996</v>
      </c>
      <c r="U3500" s="7" t="s">
        <v>126</v>
      </c>
      <c r="V3500" s="7" t="s">
        <v>154</v>
      </c>
      <c r="W3500" s="9">
        <v>2</v>
      </c>
      <c r="X3500" s="7" t="s">
        <v>79</v>
      </c>
      <c r="Y3500" s="7" t="s">
        <v>16678</v>
      </c>
      <c r="Z3500" t="str">
        <f t="shared" si="432"/>
        <v>Patty Berry</v>
      </c>
      <c r="AA3500" t="str">
        <f t="shared" si="433"/>
        <v>Karnataka</v>
      </c>
      <c r="AB3500" t="str">
        <f t="shared" si="434"/>
        <v>Bengaluru</v>
      </c>
      <c r="AC3500" t="str">
        <f t="shared" si="435"/>
        <v>Fashion</v>
      </c>
      <c r="AD3500" t="str">
        <f t="shared" si="436"/>
        <v>Air Max Shoes</v>
      </c>
      <c r="AE3500" t="str">
        <f t="shared" si="437"/>
        <v>Nike</v>
      </c>
      <c r="AF3500" t="str">
        <f t="shared" si="438"/>
        <v>Bengaluru Hub</v>
      </c>
      <c r="AG3500" t="str">
        <f t="shared" si="439"/>
        <v>Todd Dunn</v>
      </c>
    </row>
    <row r="3501" spans="1:33" x14ac:dyDescent="0.35">
      <c r="A3501" t="s">
        <v>16679</v>
      </c>
      <c r="B3501" t="s">
        <v>16680</v>
      </c>
      <c r="C3501" s="7" t="s">
        <v>16681</v>
      </c>
      <c r="D3501" s="7" t="s">
        <v>54</v>
      </c>
      <c r="E3501" s="9">
        <v>33</v>
      </c>
      <c r="F3501" s="7" t="s">
        <v>29</v>
      </c>
      <c r="G3501" s="6">
        <v>46110</v>
      </c>
      <c r="H3501" s="6">
        <v>46192</v>
      </c>
      <c r="I3501" s="7" t="s">
        <v>63</v>
      </c>
      <c r="J3501" s="7" t="s">
        <v>64</v>
      </c>
      <c r="K3501" s="7" t="s">
        <v>93</v>
      </c>
      <c r="L3501" t="s">
        <v>16682</v>
      </c>
      <c r="M3501" s="7" t="s">
        <v>132</v>
      </c>
      <c r="N3501" s="7" t="s">
        <v>133</v>
      </c>
      <c r="O3501" s="9">
        <v>4</v>
      </c>
      <c r="P3501" s="10">
        <v>8357</v>
      </c>
      <c r="Q3501" s="10">
        <v>9403.4599999999991</v>
      </c>
      <c r="R3501" s="11">
        <v>10</v>
      </c>
      <c r="S3501" s="10">
        <v>33852.46</v>
      </c>
      <c r="T3501" s="10">
        <v>4185.84</v>
      </c>
      <c r="U3501" s="7" t="s">
        <v>36</v>
      </c>
      <c r="V3501" s="7" t="s">
        <v>154</v>
      </c>
      <c r="W3501" s="9">
        <v>5</v>
      </c>
      <c r="X3501" s="7" t="s">
        <v>70</v>
      </c>
      <c r="Y3501" s="7" t="s">
        <v>16683</v>
      </c>
      <c r="Z3501" t="str">
        <f t="shared" si="432"/>
        <v>Sean Santos</v>
      </c>
      <c r="AA3501" t="str">
        <f t="shared" si="433"/>
        <v>Telangana</v>
      </c>
      <c r="AB3501" t="str">
        <f t="shared" si="434"/>
        <v>Hyderabad</v>
      </c>
      <c r="AC3501" t="str">
        <f t="shared" si="435"/>
        <v>Electronics</v>
      </c>
      <c r="AD3501" t="str">
        <f t="shared" si="436"/>
        <v>iPhone 15</v>
      </c>
      <c r="AE3501" t="str">
        <f t="shared" si="437"/>
        <v>Apple</v>
      </c>
      <c r="AF3501" t="str">
        <f t="shared" si="438"/>
        <v>Hyderabad Hub</v>
      </c>
      <c r="AG3501" t="str">
        <f t="shared" si="439"/>
        <v>David Pearson</v>
      </c>
    </row>
    <row r="3502" spans="1:33" x14ac:dyDescent="0.35">
      <c r="A3502" t="s">
        <v>16684</v>
      </c>
      <c r="B3502" t="s">
        <v>16685</v>
      </c>
      <c r="C3502" s="7" t="s">
        <v>16686</v>
      </c>
      <c r="D3502" s="7" t="s">
        <v>54</v>
      </c>
      <c r="E3502" s="9">
        <v>52</v>
      </c>
      <c r="F3502" s="7" t="s">
        <v>92</v>
      </c>
      <c r="G3502" s="6">
        <v>46000</v>
      </c>
      <c r="H3502" s="6">
        <v>45864</v>
      </c>
      <c r="I3502" s="7" t="s">
        <v>63</v>
      </c>
      <c r="J3502" s="7" t="s">
        <v>64</v>
      </c>
      <c r="K3502" s="7" t="s">
        <v>117</v>
      </c>
      <c r="L3502" t="s">
        <v>16687</v>
      </c>
      <c r="M3502" s="7" t="s">
        <v>119</v>
      </c>
      <c r="N3502" s="7" t="s">
        <v>120</v>
      </c>
      <c r="O3502" s="9">
        <v>2</v>
      </c>
      <c r="P3502" s="10">
        <v>18838</v>
      </c>
      <c r="Q3502" s="10">
        <v>27387.75</v>
      </c>
      <c r="R3502" s="11">
        <v>20</v>
      </c>
      <c r="S3502" s="10">
        <v>43820.4</v>
      </c>
      <c r="T3502" s="10">
        <v>17099.5</v>
      </c>
      <c r="U3502" s="7" t="s">
        <v>126</v>
      </c>
      <c r="V3502" s="7" t="s">
        <v>69</v>
      </c>
      <c r="W3502" s="9">
        <v>4</v>
      </c>
      <c r="X3502" s="7" t="s">
        <v>70</v>
      </c>
      <c r="Y3502" s="7" t="s">
        <v>16688</v>
      </c>
      <c r="Z3502" t="str">
        <f t="shared" si="432"/>
        <v>Katelyn Davis</v>
      </c>
      <c r="AA3502" t="str">
        <f t="shared" si="433"/>
        <v>Telangana</v>
      </c>
      <c r="AB3502" t="str">
        <f t="shared" si="434"/>
        <v>Hyderabad</v>
      </c>
      <c r="AC3502" t="str">
        <f t="shared" si="435"/>
        <v>Fashion</v>
      </c>
      <c r="AD3502" t="str">
        <f t="shared" si="436"/>
        <v>Air Max Shoes</v>
      </c>
      <c r="AE3502" t="str">
        <f t="shared" si="437"/>
        <v>Nike</v>
      </c>
      <c r="AF3502" t="str">
        <f t="shared" si="438"/>
        <v>Hyderabad Hub</v>
      </c>
      <c r="AG3502" t="str">
        <f t="shared" si="439"/>
        <v>Daniel Hudson</v>
      </c>
    </row>
    <row r="3503" spans="1:33" x14ac:dyDescent="0.35">
      <c r="A3503" t="s">
        <v>16689</v>
      </c>
      <c r="B3503" t="s">
        <v>16690</v>
      </c>
      <c r="C3503" s="7" t="s">
        <v>4099</v>
      </c>
      <c r="D3503" s="7" t="s">
        <v>28</v>
      </c>
      <c r="E3503" s="9">
        <v>35</v>
      </c>
      <c r="F3503" s="7" t="s">
        <v>92</v>
      </c>
      <c r="G3503" s="6">
        <v>45674</v>
      </c>
      <c r="H3503" s="6">
        <v>45907</v>
      </c>
      <c r="I3503" s="7" t="s">
        <v>63</v>
      </c>
      <c r="J3503" s="7" t="s">
        <v>64</v>
      </c>
      <c r="K3503" s="7" t="s">
        <v>44</v>
      </c>
      <c r="L3503" t="s">
        <v>16691</v>
      </c>
      <c r="M3503" s="7" t="s">
        <v>46</v>
      </c>
      <c r="N3503" s="7" t="s">
        <v>47</v>
      </c>
      <c r="O3503" s="9">
        <v>3</v>
      </c>
      <c r="P3503" s="10">
        <v>19300</v>
      </c>
      <c r="Q3503" s="10">
        <v>27692.14</v>
      </c>
      <c r="R3503" s="11">
        <v>20</v>
      </c>
      <c r="S3503" s="10">
        <v>66461.14</v>
      </c>
      <c r="T3503" s="10">
        <v>25176.42</v>
      </c>
      <c r="U3503" s="7" t="s">
        <v>48</v>
      </c>
      <c r="V3503" s="7" t="s">
        <v>69</v>
      </c>
      <c r="W3503" s="9">
        <v>3</v>
      </c>
      <c r="X3503" s="7" t="s">
        <v>70</v>
      </c>
      <c r="Y3503" s="7" t="s">
        <v>16692</v>
      </c>
      <c r="Z3503" t="str">
        <f t="shared" si="432"/>
        <v>Mark Ramirez</v>
      </c>
      <c r="AA3503" t="str">
        <f t="shared" si="433"/>
        <v>Telangana</v>
      </c>
      <c r="AB3503" t="str">
        <f t="shared" si="434"/>
        <v>Hyderabad</v>
      </c>
      <c r="AC3503" t="str">
        <f t="shared" si="435"/>
        <v>Grocery</v>
      </c>
      <c r="AD3503" t="str">
        <f t="shared" si="436"/>
        <v>Sunflower Oil</v>
      </c>
      <c r="AE3503" t="str">
        <f t="shared" si="437"/>
        <v>Fortune</v>
      </c>
      <c r="AF3503" t="str">
        <f t="shared" si="438"/>
        <v>Hyderabad Hub</v>
      </c>
      <c r="AG3503" t="str">
        <f t="shared" si="439"/>
        <v>Harold Gonzalez</v>
      </c>
    </row>
    <row r="3504" spans="1:33" x14ac:dyDescent="0.35">
      <c r="A3504" t="s">
        <v>16693</v>
      </c>
      <c r="B3504" t="s">
        <v>16694</v>
      </c>
      <c r="C3504" s="7" t="s">
        <v>16695</v>
      </c>
      <c r="D3504" s="7" t="s">
        <v>54</v>
      </c>
      <c r="E3504" s="9">
        <v>20</v>
      </c>
      <c r="F3504" s="7" t="s">
        <v>92</v>
      </c>
      <c r="G3504" s="6">
        <v>46104</v>
      </c>
      <c r="H3504" s="6">
        <v>45622</v>
      </c>
      <c r="I3504" s="7" t="s">
        <v>55</v>
      </c>
      <c r="J3504" s="7" t="s">
        <v>56</v>
      </c>
      <c r="K3504" s="7" t="s">
        <v>117</v>
      </c>
      <c r="L3504" t="s">
        <v>10321</v>
      </c>
      <c r="M3504" s="7" t="s">
        <v>119</v>
      </c>
      <c r="N3504" s="7" t="s">
        <v>120</v>
      </c>
      <c r="O3504" s="9">
        <v>4</v>
      </c>
      <c r="P3504" s="10">
        <v>23865</v>
      </c>
      <c r="Q3504" s="10">
        <v>31358.880000000001</v>
      </c>
      <c r="R3504" s="11">
        <v>20</v>
      </c>
      <c r="S3504" s="10">
        <v>100348.42</v>
      </c>
      <c r="T3504" s="10">
        <v>29975.52</v>
      </c>
      <c r="U3504" s="7" t="s">
        <v>48</v>
      </c>
      <c r="V3504" s="7" t="s">
        <v>37</v>
      </c>
      <c r="W3504" s="9">
        <v>1</v>
      </c>
      <c r="X3504" s="7" t="s">
        <v>58</v>
      </c>
      <c r="Y3504" s="7" t="s">
        <v>16696</v>
      </c>
      <c r="Z3504" t="str">
        <f t="shared" si="432"/>
        <v>Jennifer Johnston</v>
      </c>
      <c r="AA3504" t="str">
        <f t="shared" si="433"/>
        <v>Delhi</v>
      </c>
      <c r="AB3504" t="str">
        <f t="shared" si="434"/>
        <v>New Delhi</v>
      </c>
      <c r="AC3504" t="str">
        <f t="shared" si="435"/>
        <v>Fashion</v>
      </c>
      <c r="AD3504" t="str">
        <f t="shared" si="436"/>
        <v>Air Max Shoes</v>
      </c>
      <c r="AE3504" t="str">
        <f t="shared" si="437"/>
        <v>Nike</v>
      </c>
      <c r="AF3504" t="str">
        <f t="shared" si="438"/>
        <v>New Delhi Hub</v>
      </c>
      <c r="AG3504" t="str">
        <f t="shared" si="439"/>
        <v>Luke Singleton</v>
      </c>
    </row>
    <row r="3505" spans="1:33" x14ac:dyDescent="0.35">
      <c r="A3505" t="s">
        <v>16697</v>
      </c>
      <c r="B3505" t="s">
        <v>16698</v>
      </c>
      <c r="C3505" s="7" t="s">
        <v>16699</v>
      </c>
      <c r="D3505" s="7" t="s">
        <v>54</v>
      </c>
      <c r="E3505" s="9">
        <v>50</v>
      </c>
      <c r="F3505" s="7" t="s">
        <v>29</v>
      </c>
      <c r="G3505" s="6">
        <v>45654</v>
      </c>
      <c r="H3505" s="6">
        <v>45474</v>
      </c>
      <c r="I3505" s="7" t="s">
        <v>84</v>
      </c>
      <c r="J3505" s="7" t="s">
        <v>85</v>
      </c>
      <c r="K3505" s="7" t="s">
        <v>32</v>
      </c>
      <c r="L3505" t="s">
        <v>16700</v>
      </c>
      <c r="M3505" s="7" t="s">
        <v>34</v>
      </c>
      <c r="N3505" s="7" t="s">
        <v>35</v>
      </c>
      <c r="O3505" s="9">
        <v>3</v>
      </c>
      <c r="P3505" s="10">
        <v>21080</v>
      </c>
      <c r="Q3505" s="10">
        <v>30319.37</v>
      </c>
      <c r="R3505" s="11">
        <v>0</v>
      </c>
      <c r="S3505" s="10">
        <v>90958.11</v>
      </c>
      <c r="T3505" s="10">
        <v>27718.11</v>
      </c>
      <c r="U3505" s="7" t="s">
        <v>48</v>
      </c>
      <c r="V3505" s="7" t="s">
        <v>112</v>
      </c>
      <c r="W3505" s="9">
        <v>2</v>
      </c>
      <c r="X3505" s="7" t="s">
        <v>87</v>
      </c>
      <c r="Y3505" s="7" t="s">
        <v>16701</v>
      </c>
      <c r="Z3505" t="str">
        <f t="shared" si="432"/>
        <v>Keith Pierce</v>
      </c>
      <c r="AA3505" t="str">
        <f t="shared" si="433"/>
        <v>Tamil Nadu</v>
      </c>
      <c r="AB3505" t="str">
        <f t="shared" si="434"/>
        <v>Chennai</v>
      </c>
      <c r="AC3505" t="str">
        <f t="shared" si="435"/>
        <v>Home</v>
      </c>
      <c r="AD3505" t="str">
        <f t="shared" si="436"/>
        <v>Pressure Cooker</v>
      </c>
      <c r="AE3505" t="str">
        <f t="shared" si="437"/>
        <v>Prestige</v>
      </c>
      <c r="AF3505" t="str">
        <f t="shared" si="438"/>
        <v>Chennai Hub</v>
      </c>
      <c r="AG3505" t="str">
        <f t="shared" si="439"/>
        <v>Margaret Huerta</v>
      </c>
    </row>
    <row r="3506" spans="1:33" x14ac:dyDescent="0.35">
      <c r="A3506" t="s">
        <v>16702</v>
      </c>
      <c r="B3506" t="s">
        <v>16703</v>
      </c>
      <c r="C3506" s="7" t="s">
        <v>16704</v>
      </c>
      <c r="D3506" s="7" t="s">
        <v>54</v>
      </c>
      <c r="E3506" s="9">
        <v>31</v>
      </c>
      <c r="F3506" s="7" t="s">
        <v>92</v>
      </c>
      <c r="G3506" s="6">
        <v>45518</v>
      </c>
      <c r="H3506" s="6">
        <v>45658</v>
      </c>
      <c r="I3506" s="7" t="s">
        <v>84</v>
      </c>
      <c r="J3506" s="7" t="s">
        <v>85</v>
      </c>
      <c r="K3506" s="7" t="s">
        <v>65</v>
      </c>
      <c r="L3506" t="s">
        <v>16705</v>
      </c>
      <c r="M3506" s="7" t="s">
        <v>67</v>
      </c>
      <c r="N3506" s="7" t="s">
        <v>68</v>
      </c>
      <c r="O3506" s="9">
        <v>2</v>
      </c>
      <c r="P3506" s="10">
        <v>14461</v>
      </c>
      <c r="Q3506" s="10">
        <v>17941.13</v>
      </c>
      <c r="R3506" s="11">
        <v>15</v>
      </c>
      <c r="S3506" s="10">
        <v>30499.919999999998</v>
      </c>
      <c r="T3506" s="10">
        <v>6960.26</v>
      </c>
      <c r="U3506" s="7" t="s">
        <v>126</v>
      </c>
      <c r="V3506" s="7" t="s">
        <v>69</v>
      </c>
      <c r="W3506" s="9">
        <v>2</v>
      </c>
      <c r="X3506" s="7" t="s">
        <v>87</v>
      </c>
      <c r="Y3506" s="7" t="s">
        <v>16706</v>
      </c>
      <c r="Z3506" t="str">
        <f t="shared" si="432"/>
        <v>Anna Carpenter</v>
      </c>
      <c r="AA3506" t="str">
        <f t="shared" si="433"/>
        <v>Tamil Nadu</v>
      </c>
      <c r="AB3506" t="str">
        <f t="shared" si="434"/>
        <v>Chennai</v>
      </c>
      <c r="AC3506" t="str">
        <f t="shared" si="435"/>
        <v>Beauty</v>
      </c>
      <c r="AD3506" t="str">
        <f t="shared" si="436"/>
        <v>Face Wash</v>
      </c>
      <c r="AE3506" t="str">
        <f t="shared" si="437"/>
        <v>Loreal</v>
      </c>
      <c r="AF3506" t="str">
        <f t="shared" si="438"/>
        <v>Chennai Hub</v>
      </c>
      <c r="AG3506" t="str">
        <f t="shared" si="439"/>
        <v>Amber Reyes</v>
      </c>
    </row>
    <row r="3507" spans="1:33" x14ac:dyDescent="0.35">
      <c r="A3507" t="s">
        <v>16707</v>
      </c>
      <c r="B3507" t="s">
        <v>16708</v>
      </c>
      <c r="C3507" s="7" t="s">
        <v>16709</v>
      </c>
      <c r="D3507" s="7" t="s">
        <v>28</v>
      </c>
      <c r="E3507" s="9">
        <v>46</v>
      </c>
      <c r="F3507" s="7" t="s">
        <v>29</v>
      </c>
      <c r="G3507" s="6">
        <v>46054</v>
      </c>
      <c r="H3507" s="6">
        <v>45523</v>
      </c>
      <c r="I3507" s="7" t="s">
        <v>75</v>
      </c>
      <c r="J3507" s="7" t="s">
        <v>76</v>
      </c>
      <c r="K3507" s="7" t="s">
        <v>117</v>
      </c>
      <c r="L3507" t="s">
        <v>16710</v>
      </c>
      <c r="M3507" s="7" t="s">
        <v>119</v>
      </c>
      <c r="N3507" s="7" t="s">
        <v>120</v>
      </c>
      <c r="O3507" s="9">
        <v>5</v>
      </c>
      <c r="P3507" s="10">
        <v>14736</v>
      </c>
      <c r="Q3507" s="10">
        <v>17009.41</v>
      </c>
      <c r="R3507" s="11">
        <v>0</v>
      </c>
      <c r="S3507" s="10">
        <v>85047.05</v>
      </c>
      <c r="T3507" s="10">
        <v>11367.05</v>
      </c>
      <c r="U3507" s="7" t="s">
        <v>126</v>
      </c>
      <c r="V3507" s="7" t="s">
        <v>112</v>
      </c>
      <c r="W3507" s="9">
        <v>2</v>
      </c>
      <c r="X3507" s="7" t="s">
        <v>79</v>
      </c>
      <c r="Y3507" s="7" t="s">
        <v>16711</v>
      </c>
      <c r="Z3507" t="str">
        <f t="shared" si="432"/>
        <v>Jill Carpenter</v>
      </c>
      <c r="AA3507" t="str">
        <f t="shared" si="433"/>
        <v>Karnataka</v>
      </c>
      <c r="AB3507" t="str">
        <f t="shared" si="434"/>
        <v>Bengaluru</v>
      </c>
      <c r="AC3507" t="str">
        <f t="shared" si="435"/>
        <v>Fashion</v>
      </c>
      <c r="AD3507" t="str">
        <f t="shared" si="436"/>
        <v>Air Max Shoes</v>
      </c>
      <c r="AE3507" t="str">
        <f t="shared" si="437"/>
        <v>Nike</v>
      </c>
      <c r="AF3507" t="str">
        <f t="shared" si="438"/>
        <v>Bengaluru Hub</v>
      </c>
      <c r="AG3507" t="str">
        <f t="shared" si="439"/>
        <v>Kelly Johnson</v>
      </c>
    </row>
    <row r="3508" spans="1:33" x14ac:dyDescent="0.35">
      <c r="A3508" t="s">
        <v>16712</v>
      </c>
      <c r="B3508" t="s">
        <v>16713</v>
      </c>
      <c r="C3508" s="7" t="s">
        <v>16714</v>
      </c>
      <c r="D3508" s="7" t="s">
        <v>28</v>
      </c>
      <c r="E3508" s="9">
        <v>43</v>
      </c>
      <c r="F3508" s="7" t="s">
        <v>92</v>
      </c>
      <c r="G3508" s="6">
        <v>45683</v>
      </c>
      <c r="H3508" s="6">
        <v>45645</v>
      </c>
      <c r="I3508" s="7" t="s">
        <v>75</v>
      </c>
      <c r="J3508" s="7" t="s">
        <v>76</v>
      </c>
      <c r="K3508" s="7" t="s">
        <v>93</v>
      </c>
      <c r="L3508" t="s">
        <v>16715</v>
      </c>
      <c r="M3508" s="7" t="s">
        <v>95</v>
      </c>
      <c r="N3508" s="7" t="s">
        <v>96</v>
      </c>
      <c r="O3508" s="9">
        <v>4</v>
      </c>
      <c r="P3508" s="10">
        <v>11592</v>
      </c>
      <c r="Q3508" s="10">
        <v>15469.07</v>
      </c>
      <c r="R3508" s="11">
        <v>20</v>
      </c>
      <c r="S3508" s="10">
        <v>49501.02</v>
      </c>
      <c r="T3508" s="10">
        <v>15508.28</v>
      </c>
      <c r="U3508" s="7" t="s">
        <v>48</v>
      </c>
      <c r="V3508" s="7" t="s">
        <v>37</v>
      </c>
      <c r="W3508" s="9">
        <v>4</v>
      </c>
      <c r="X3508" s="7" t="s">
        <v>79</v>
      </c>
      <c r="Y3508" s="7" t="s">
        <v>16716</v>
      </c>
      <c r="Z3508" t="str">
        <f t="shared" si="432"/>
        <v>Matthew Thomas</v>
      </c>
      <c r="AA3508" t="str">
        <f t="shared" si="433"/>
        <v>Karnataka</v>
      </c>
      <c r="AB3508" t="str">
        <f t="shared" si="434"/>
        <v>Bengaluru</v>
      </c>
      <c r="AC3508" t="str">
        <f t="shared" si="435"/>
        <v>Electronics</v>
      </c>
      <c r="AD3508" t="str">
        <f t="shared" si="436"/>
        <v>Galaxy S24</v>
      </c>
      <c r="AE3508" t="str">
        <f t="shared" si="437"/>
        <v>Samsung</v>
      </c>
      <c r="AF3508" t="str">
        <f t="shared" si="438"/>
        <v>Bengaluru Hub</v>
      </c>
      <c r="AG3508" t="str">
        <f t="shared" si="439"/>
        <v>Chad Vargas</v>
      </c>
    </row>
    <row r="3509" spans="1:33" x14ac:dyDescent="0.35">
      <c r="A3509" t="s">
        <v>16717</v>
      </c>
      <c r="B3509" t="s">
        <v>16718</v>
      </c>
      <c r="C3509" s="7" t="s">
        <v>16719</v>
      </c>
      <c r="D3509" s="7" t="s">
        <v>54</v>
      </c>
      <c r="E3509" s="9">
        <v>36</v>
      </c>
      <c r="F3509" s="7" t="s">
        <v>29</v>
      </c>
      <c r="G3509" s="6">
        <v>45667</v>
      </c>
      <c r="H3509" s="6">
        <v>45610</v>
      </c>
      <c r="I3509" s="7" t="s">
        <v>75</v>
      </c>
      <c r="J3509" s="7" t="s">
        <v>76</v>
      </c>
      <c r="K3509" s="7" t="s">
        <v>65</v>
      </c>
      <c r="L3509" t="s">
        <v>16720</v>
      </c>
      <c r="M3509" s="7" t="s">
        <v>67</v>
      </c>
      <c r="N3509" s="7" t="s">
        <v>68</v>
      </c>
      <c r="O3509" s="9">
        <v>4</v>
      </c>
      <c r="P3509" s="10">
        <v>517</v>
      </c>
      <c r="Q3509" s="10">
        <v>755.31</v>
      </c>
      <c r="R3509" s="11">
        <v>15</v>
      </c>
      <c r="S3509" s="10">
        <v>2568.0500000000002</v>
      </c>
      <c r="T3509" s="10">
        <v>953.24</v>
      </c>
      <c r="U3509" s="7" t="s">
        <v>48</v>
      </c>
      <c r="V3509" s="7" t="s">
        <v>69</v>
      </c>
      <c r="W3509" s="9">
        <v>1</v>
      </c>
      <c r="X3509" s="7" t="s">
        <v>79</v>
      </c>
      <c r="Y3509" s="7" t="s">
        <v>16721</v>
      </c>
      <c r="Z3509" t="str">
        <f t="shared" si="432"/>
        <v>Jared Shields</v>
      </c>
      <c r="AA3509" t="str">
        <f t="shared" si="433"/>
        <v>Karnataka</v>
      </c>
      <c r="AB3509" t="str">
        <f t="shared" si="434"/>
        <v>Bengaluru</v>
      </c>
      <c r="AC3509" t="str">
        <f t="shared" si="435"/>
        <v>Beauty</v>
      </c>
      <c r="AD3509" t="str">
        <f t="shared" si="436"/>
        <v>Face Wash</v>
      </c>
      <c r="AE3509" t="str">
        <f t="shared" si="437"/>
        <v>Loreal</v>
      </c>
      <c r="AF3509" t="str">
        <f t="shared" si="438"/>
        <v>Bengaluru Hub</v>
      </c>
      <c r="AG3509" t="str">
        <f t="shared" si="439"/>
        <v>Jeremy Murray</v>
      </c>
    </row>
    <row r="3510" spans="1:33" x14ac:dyDescent="0.35">
      <c r="A3510" t="s">
        <v>16722</v>
      </c>
      <c r="B3510" t="s">
        <v>16723</v>
      </c>
      <c r="C3510" s="7" t="s">
        <v>16724</v>
      </c>
      <c r="D3510" s="7" t="s">
        <v>28</v>
      </c>
      <c r="E3510" s="9">
        <v>29</v>
      </c>
      <c r="F3510" s="7" t="s">
        <v>29</v>
      </c>
      <c r="G3510" s="6">
        <v>45919</v>
      </c>
      <c r="H3510" s="6">
        <v>45493</v>
      </c>
      <c r="I3510" s="7" t="s">
        <v>30</v>
      </c>
      <c r="J3510" s="7" t="s">
        <v>31</v>
      </c>
      <c r="K3510" s="7" t="s">
        <v>93</v>
      </c>
      <c r="L3510" t="s">
        <v>16725</v>
      </c>
      <c r="M3510" s="7" t="s">
        <v>132</v>
      </c>
      <c r="N3510" s="7" t="s">
        <v>133</v>
      </c>
      <c r="O3510" s="9">
        <v>3</v>
      </c>
      <c r="P3510" s="10">
        <v>24675</v>
      </c>
      <c r="Q3510" s="10">
        <v>36174.49</v>
      </c>
      <c r="R3510" s="11">
        <v>5</v>
      </c>
      <c r="S3510" s="10">
        <v>103097.3</v>
      </c>
      <c r="T3510" s="10">
        <v>34498.47</v>
      </c>
      <c r="U3510" s="7" t="s">
        <v>48</v>
      </c>
      <c r="V3510" s="7" t="s">
        <v>154</v>
      </c>
      <c r="W3510" s="9">
        <v>5</v>
      </c>
      <c r="X3510" s="7" t="s">
        <v>38</v>
      </c>
      <c r="Y3510" s="7" t="s">
        <v>16726</v>
      </c>
      <c r="Z3510" t="str">
        <f t="shared" si="432"/>
        <v>Richard Ferguson</v>
      </c>
      <c r="AA3510" t="str">
        <f t="shared" si="433"/>
        <v>Maharashtra</v>
      </c>
      <c r="AB3510" t="str">
        <f t="shared" si="434"/>
        <v>Mumbai</v>
      </c>
      <c r="AC3510" t="str">
        <f t="shared" si="435"/>
        <v>Electronics</v>
      </c>
      <c r="AD3510" t="str">
        <f t="shared" si="436"/>
        <v>iPhone 15</v>
      </c>
      <c r="AE3510" t="str">
        <f t="shared" si="437"/>
        <v>Apple</v>
      </c>
      <c r="AF3510" t="str">
        <f t="shared" si="438"/>
        <v>Mumbai Hub</v>
      </c>
      <c r="AG3510" t="str">
        <f t="shared" si="439"/>
        <v>Jessica Davenport</v>
      </c>
    </row>
    <row r="3511" spans="1:33" x14ac:dyDescent="0.35">
      <c r="A3511" t="s">
        <v>16727</v>
      </c>
      <c r="B3511" t="s">
        <v>16728</v>
      </c>
      <c r="C3511" s="7" t="s">
        <v>16729</v>
      </c>
      <c r="D3511" s="7" t="s">
        <v>54</v>
      </c>
      <c r="E3511" s="9">
        <v>35</v>
      </c>
      <c r="F3511" s="7" t="s">
        <v>29</v>
      </c>
      <c r="G3511" s="6">
        <v>45619</v>
      </c>
      <c r="H3511" s="6">
        <v>45503</v>
      </c>
      <c r="I3511" s="7" t="s">
        <v>55</v>
      </c>
      <c r="J3511" s="7" t="s">
        <v>56</v>
      </c>
      <c r="K3511" s="7" t="s">
        <v>93</v>
      </c>
      <c r="L3511" t="s">
        <v>16730</v>
      </c>
      <c r="M3511" s="7" t="s">
        <v>132</v>
      </c>
      <c r="N3511" s="7" t="s">
        <v>133</v>
      </c>
      <c r="O3511" s="9">
        <v>5</v>
      </c>
      <c r="P3511" s="10">
        <v>28141</v>
      </c>
      <c r="Q3511" s="10">
        <v>36515.83</v>
      </c>
      <c r="R3511" s="11">
        <v>5</v>
      </c>
      <c r="S3511" s="10">
        <v>173450.19</v>
      </c>
      <c r="T3511" s="10">
        <v>41874.15</v>
      </c>
      <c r="U3511" s="7" t="s">
        <v>36</v>
      </c>
      <c r="V3511" s="7" t="s">
        <v>37</v>
      </c>
      <c r="W3511" s="9">
        <v>4</v>
      </c>
      <c r="X3511" s="7" t="s">
        <v>58</v>
      </c>
      <c r="Y3511" s="7" t="s">
        <v>16731</v>
      </c>
      <c r="Z3511" t="str">
        <f t="shared" si="432"/>
        <v>Chad Castro</v>
      </c>
      <c r="AA3511" t="str">
        <f t="shared" si="433"/>
        <v>Delhi</v>
      </c>
      <c r="AB3511" t="str">
        <f t="shared" si="434"/>
        <v>New Delhi</v>
      </c>
      <c r="AC3511" t="str">
        <f t="shared" si="435"/>
        <v>Electronics</v>
      </c>
      <c r="AD3511" t="str">
        <f t="shared" si="436"/>
        <v>iPhone 15</v>
      </c>
      <c r="AE3511" t="str">
        <f t="shared" si="437"/>
        <v>Apple</v>
      </c>
      <c r="AF3511" t="str">
        <f t="shared" si="438"/>
        <v>New Delhi Hub</v>
      </c>
      <c r="AG3511" t="str">
        <f t="shared" si="439"/>
        <v>George Hamilton</v>
      </c>
    </row>
    <row r="3512" spans="1:33" x14ac:dyDescent="0.35">
      <c r="A3512" t="s">
        <v>16732</v>
      </c>
      <c r="B3512" t="s">
        <v>16733</v>
      </c>
      <c r="C3512" s="7" t="s">
        <v>16734</v>
      </c>
      <c r="D3512" s="7" t="s">
        <v>28</v>
      </c>
      <c r="E3512" s="9">
        <v>45</v>
      </c>
      <c r="F3512" s="7" t="s">
        <v>29</v>
      </c>
      <c r="G3512" s="6">
        <v>46168</v>
      </c>
      <c r="H3512" s="6">
        <v>45853</v>
      </c>
      <c r="I3512" s="7" t="s">
        <v>63</v>
      </c>
      <c r="J3512" s="7" t="s">
        <v>64</v>
      </c>
      <c r="K3512" s="7" t="s">
        <v>93</v>
      </c>
      <c r="L3512" t="s">
        <v>16735</v>
      </c>
      <c r="M3512" s="7" t="s">
        <v>95</v>
      </c>
      <c r="N3512" s="7" t="s">
        <v>96</v>
      </c>
      <c r="O3512" s="9">
        <v>4</v>
      </c>
      <c r="P3512" s="10">
        <v>2977</v>
      </c>
      <c r="Q3512" s="10">
        <v>4187.7700000000004</v>
      </c>
      <c r="R3512" s="11">
        <v>0</v>
      </c>
      <c r="S3512" s="10">
        <v>16751.080000000002</v>
      </c>
      <c r="T3512" s="10">
        <v>4843.08</v>
      </c>
      <c r="U3512" s="7" t="s">
        <v>48</v>
      </c>
      <c r="V3512" s="7" t="s">
        <v>112</v>
      </c>
      <c r="W3512" s="9">
        <v>4</v>
      </c>
      <c r="X3512" s="7" t="s">
        <v>70</v>
      </c>
      <c r="Y3512" s="7" t="s">
        <v>16736</v>
      </c>
      <c r="Z3512" t="str">
        <f t="shared" si="432"/>
        <v>Amanda Ball</v>
      </c>
      <c r="AA3512" t="str">
        <f t="shared" si="433"/>
        <v>Telangana</v>
      </c>
      <c r="AB3512" t="str">
        <f t="shared" si="434"/>
        <v>Hyderabad</v>
      </c>
      <c r="AC3512" t="str">
        <f t="shared" si="435"/>
        <v>Electronics</v>
      </c>
      <c r="AD3512" t="str">
        <f t="shared" si="436"/>
        <v>Galaxy S24</v>
      </c>
      <c r="AE3512" t="str">
        <f t="shared" si="437"/>
        <v>Samsung</v>
      </c>
      <c r="AF3512" t="str">
        <f t="shared" si="438"/>
        <v>Hyderabad Hub</v>
      </c>
      <c r="AG3512" t="str">
        <f t="shared" si="439"/>
        <v>Tina Parker</v>
      </c>
    </row>
    <row r="3513" spans="1:33" x14ac:dyDescent="0.35">
      <c r="A3513" t="s">
        <v>16737</v>
      </c>
      <c r="B3513" t="s">
        <v>16738</v>
      </c>
      <c r="C3513" s="7" t="s">
        <v>16739</v>
      </c>
      <c r="D3513" s="7" t="s">
        <v>28</v>
      </c>
      <c r="E3513" s="9">
        <v>56</v>
      </c>
      <c r="F3513" s="7" t="s">
        <v>29</v>
      </c>
      <c r="G3513" s="6">
        <v>46174</v>
      </c>
      <c r="H3513" s="6">
        <v>46117</v>
      </c>
      <c r="I3513" s="7" t="s">
        <v>55</v>
      </c>
      <c r="J3513" s="7" t="s">
        <v>56</v>
      </c>
      <c r="K3513" s="7" t="s">
        <v>93</v>
      </c>
      <c r="L3513" t="s">
        <v>16740</v>
      </c>
      <c r="M3513" s="7" t="s">
        <v>132</v>
      </c>
      <c r="N3513" s="7" t="s">
        <v>133</v>
      </c>
      <c r="O3513" s="9">
        <v>4</v>
      </c>
      <c r="P3513" s="10">
        <v>28101</v>
      </c>
      <c r="Q3513" s="10">
        <v>30937.200000000001</v>
      </c>
      <c r="R3513" s="11">
        <v>5</v>
      </c>
      <c r="S3513" s="10">
        <v>117561.36</v>
      </c>
      <c r="T3513" s="10">
        <v>11344.8</v>
      </c>
      <c r="U3513" s="7" t="s">
        <v>48</v>
      </c>
      <c r="V3513" s="7" t="s">
        <v>112</v>
      </c>
      <c r="W3513" s="9">
        <v>1</v>
      </c>
      <c r="X3513" s="7" t="s">
        <v>58</v>
      </c>
      <c r="Y3513" s="7" t="s">
        <v>16741</v>
      </c>
      <c r="Z3513" t="str">
        <f t="shared" si="432"/>
        <v>Sarah Miller</v>
      </c>
      <c r="AA3513" t="str">
        <f t="shared" si="433"/>
        <v>Delhi</v>
      </c>
      <c r="AB3513" t="str">
        <f t="shared" si="434"/>
        <v>New Delhi</v>
      </c>
      <c r="AC3513" t="str">
        <f t="shared" si="435"/>
        <v>Electronics</v>
      </c>
      <c r="AD3513" t="str">
        <f t="shared" si="436"/>
        <v>iPhone 15</v>
      </c>
      <c r="AE3513" t="str">
        <f t="shared" si="437"/>
        <v>Apple</v>
      </c>
      <c r="AF3513" t="str">
        <f t="shared" si="438"/>
        <v>New Delhi Hub</v>
      </c>
      <c r="AG3513" t="str">
        <f t="shared" si="439"/>
        <v>Lauren Diaz</v>
      </c>
    </row>
    <row r="3514" spans="1:33" x14ac:dyDescent="0.35">
      <c r="A3514" t="s">
        <v>16742</v>
      </c>
      <c r="B3514" t="s">
        <v>16743</v>
      </c>
      <c r="C3514" s="7" t="s">
        <v>16744</v>
      </c>
      <c r="D3514" s="7" t="s">
        <v>28</v>
      </c>
      <c r="E3514" s="9">
        <v>44</v>
      </c>
      <c r="F3514" s="7" t="s">
        <v>92</v>
      </c>
      <c r="G3514" s="6">
        <v>45841</v>
      </c>
      <c r="H3514" s="6">
        <v>45666</v>
      </c>
      <c r="I3514" s="7" t="s">
        <v>30</v>
      </c>
      <c r="J3514" s="7" t="s">
        <v>43</v>
      </c>
      <c r="K3514" s="7" t="s">
        <v>93</v>
      </c>
      <c r="L3514" t="s">
        <v>16745</v>
      </c>
      <c r="M3514" s="7" t="s">
        <v>132</v>
      </c>
      <c r="N3514" s="7" t="s">
        <v>133</v>
      </c>
      <c r="O3514" s="9">
        <v>1</v>
      </c>
      <c r="P3514" s="10">
        <v>7819</v>
      </c>
      <c r="Q3514" s="10">
        <v>9566.4699999999993</v>
      </c>
      <c r="R3514" s="11">
        <v>20</v>
      </c>
      <c r="S3514" s="10">
        <v>7653.18</v>
      </c>
      <c r="T3514" s="10">
        <v>1747.47</v>
      </c>
      <c r="U3514" s="7" t="s">
        <v>36</v>
      </c>
      <c r="V3514" s="7" t="s">
        <v>154</v>
      </c>
      <c r="W3514" s="9">
        <v>3</v>
      </c>
      <c r="X3514" s="7" t="s">
        <v>49</v>
      </c>
      <c r="Y3514" s="7" t="s">
        <v>16746</v>
      </c>
      <c r="Z3514" t="str">
        <f t="shared" si="432"/>
        <v>Christine Miller</v>
      </c>
      <c r="AA3514" t="str">
        <f t="shared" si="433"/>
        <v>Maharashtra</v>
      </c>
      <c r="AB3514" t="str">
        <f t="shared" si="434"/>
        <v>Pune</v>
      </c>
      <c r="AC3514" t="str">
        <f t="shared" si="435"/>
        <v>Electronics</v>
      </c>
      <c r="AD3514" t="str">
        <f t="shared" si="436"/>
        <v>iPhone 15</v>
      </c>
      <c r="AE3514" t="str">
        <f t="shared" si="437"/>
        <v>Apple</v>
      </c>
      <c r="AF3514" t="str">
        <f t="shared" si="438"/>
        <v>Pune Hub</v>
      </c>
      <c r="AG3514" t="str">
        <f t="shared" si="439"/>
        <v>John Cruz</v>
      </c>
    </row>
    <row r="3515" spans="1:33" x14ac:dyDescent="0.35">
      <c r="A3515" t="s">
        <v>16747</v>
      </c>
      <c r="B3515" t="s">
        <v>16748</v>
      </c>
      <c r="C3515" s="7" t="s">
        <v>16749</v>
      </c>
      <c r="D3515" s="7" t="s">
        <v>28</v>
      </c>
      <c r="E3515" s="9">
        <v>21</v>
      </c>
      <c r="F3515" s="7" t="s">
        <v>92</v>
      </c>
      <c r="G3515" s="6">
        <v>45622</v>
      </c>
      <c r="H3515" s="6">
        <v>45970</v>
      </c>
      <c r="I3515" s="7" t="s">
        <v>84</v>
      </c>
      <c r="J3515" s="7" t="s">
        <v>85</v>
      </c>
      <c r="K3515" s="7" t="s">
        <v>65</v>
      </c>
      <c r="L3515" t="s">
        <v>3068</v>
      </c>
      <c r="M3515" s="7" t="s">
        <v>67</v>
      </c>
      <c r="N3515" s="7" t="s">
        <v>68</v>
      </c>
      <c r="O3515" s="9">
        <v>4</v>
      </c>
      <c r="P3515" s="10">
        <v>27000</v>
      </c>
      <c r="Q3515" s="10">
        <v>37555.32</v>
      </c>
      <c r="R3515" s="11">
        <v>20</v>
      </c>
      <c r="S3515" s="10">
        <v>120177.02</v>
      </c>
      <c r="T3515" s="10">
        <v>42221.279999999999</v>
      </c>
      <c r="U3515" s="7" t="s">
        <v>78</v>
      </c>
      <c r="V3515" s="7" t="s">
        <v>112</v>
      </c>
      <c r="W3515" s="9">
        <v>1</v>
      </c>
      <c r="X3515" s="7" t="s">
        <v>87</v>
      </c>
      <c r="Y3515" s="7" t="s">
        <v>16750</v>
      </c>
      <c r="Z3515" t="str">
        <f t="shared" si="432"/>
        <v>Gabrielle Myers</v>
      </c>
      <c r="AA3515" t="str">
        <f t="shared" si="433"/>
        <v>Tamil Nadu</v>
      </c>
      <c r="AB3515" t="str">
        <f t="shared" si="434"/>
        <v>Chennai</v>
      </c>
      <c r="AC3515" t="str">
        <f t="shared" si="435"/>
        <v>Beauty</v>
      </c>
      <c r="AD3515" t="str">
        <f t="shared" si="436"/>
        <v>Face Wash</v>
      </c>
      <c r="AE3515" t="str">
        <f t="shared" si="437"/>
        <v>Loreal</v>
      </c>
      <c r="AF3515" t="str">
        <f t="shared" si="438"/>
        <v>Chennai Hub</v>
      </c>
      <c r="AG3515" t="str">
        <f t="shared" si="439"/>
        <v>Mr. Peter Wagner</v>
      </c>
    </row>
    <row r="3516" spans="1:33" x14ac:dyDescent="0.35">
      <c r="A3516" t="s">
        <v>16751</v>
      </c>
      <c r="B3516" t="s">
        <v>16752</v>
      </c>
      <c r="C3516" s="7" t="s">
        <v>16753</v>
      </c>
      <c r="D3516" s="7" t="s">
        <v>54</v>
      </c>
      <c r="E3516" s="9">
        <v>38</v>
      </c>
      <c r="F3516" s="7" t="s">
        <v>92</v>
      </c>
      <c r="G3516" s="6">
        <v>45984</v>
      </c>
      <c r="H3516" s="6">
        <v>45659</v>
      </c>
      <c r="I3516" s="7" t="s">
        <v>55</v>
      </c>
      <c r="J3516" s="7" t="s">
        <v>56</v>
      </c>
      <c r="K3516" s="7" t="s">
        <v>117</v>
      </c>
      <c r="L3516" t="s">
        <v>16754</v>
      </c>
      <c r="M3516" s="7" t="s">
        <v>119</v>
      </c>
      <c r="N3516" s="7" t="s">
        <v>120</v>
      </c>
      <c r="O3516" s="9">
        <v>1</v>
      </c>
      <c r="P3516" s="10">
        <v>25584</v>
      </c>
      <c r="Q3516" s="10">
        <v>33047.269999999997</v>
      </c>
      <c r="R3516" s="11">
        <v>10</v>
      </c>
      <c r="S3516" s="10">
        <v>29742.54</v>
      </c>
      <c r="T3516" s="10">
        <v>7463.27</v>
      </c>
      <c r="U3516" s="7" t="s">
        <v>126</v>
      </c>
      <c r="V3516" s="7" t="s">
        <v>69</v>
      </c>
      <c r="W3516" s="9">
        <v>1</v>
      </c>
      <c r="X3516" s="7" t="s">
        <v>58</v>
      </c>
      <c r="Y3516" s="7" t="s">
        <v>16755</v>
      </c>
      <c r="Z3516" t="str">
        <f t="shared" si="432"/>
        <v>Roger Hartman</v>
      </c>
      <c r="AA3516" t="str">
        <f t="shared" si="433"/>
        <v>Delhi</v>
      </c>
      <c r="AB3516" t="str">
        <f t="shared" si="434"/>
        <v>New Delhi</v>
      </c>
      <c r="AC3516" t="str">
        <f t="shared" si="435"/>
        <v>Fashion</v>
      </c>
      <c r="AD3516" t="str">
        <f t="shared" si="436"/>
        <v>Air Max Shoes</v>
      </c>
      <c r="AE3516" t="str">
        <f t="shared" si="437"/>
        <v>Nike</v>
      </c>
      <c r="AF3516" t="str">
        <f t="shared" si="438"/>
        <v>New Delhi Hub</v>
      </c>
      <c r="AG3516" t="str">
        <f t="shared" si="439"/>
        <v>Richard Hurley</v>
      </c>
    </row>
    <row r="3517" spans="1:33" x14ac:dyDescent="0.35">
      <c r="A3517" t="s">
        <v>16756</v>
      </c>
      <c r="B3517" t="s">
        <v>16757</v>
      </c>
      <c r="C3517" s="7" t="s">
        <v>16758</v>
      </c>
      <c r="D3517" s="7" t="s">
        <v>54</v>
      </c>
      <c r="E3517" s="9">
        <v>45</v>
      </c>
      <c r="F3517" s="7" t="s">
        <v>29</v>
      </c>
      <c r="G3517" s="6">
        <v>45846</v>
      </c>
      <c r="H3517" s="6">
        <v>45591</v>
      </c>
      <c r="I3517" s="7" t="s">
        <v>84</v>
      </c>
      <c r="J3517" s="7" t="s">
        <v>85</v>
      </c>
      <c r="K3517" s="7" t="s">
        <v>93</v>
      </c>
      <c r="L3517" t="s">
        <v>3033</v>
      </c>
      <c r="M3517" s="7" t="s">
        <v>132</v>
      </c>
      <c r="N3517" s="7" t="s">
        <v>133</v>
      </c>
      <c r="O3517" s="9">
        <v>3</v>
      </c>
      <c r="P3517" s="10">
        <v>19353</v>
      </c>
      <c r="Q3517" s="10">
        <v>22711.47</v>
      </c>
      <c r="R3517" s="11">
        <v>20</v>
      </c>
      <c r="S3517" s="10">
        <v>54507.53</v>
      </c>
      <c r="T3517" s="10">
        <v>10075.41</v>
      </c>
      <c r="U3517" s="7" t="s">
        <v>78</v>
      </c>
      <c r="V3517" s="7" t="s">
        <v>69</v>
      </c>
      <c r="W3517" s="9">
        <v>3</v>
      </c>
      <c r="X3517" s="7" t="s">
        <v>87</v>
      </c>
      <c r="Y3517" s="7" t="s">
        <v>6074</v>
      </c>
      <c r="Z3517" t="str">
        <f t="shared" si="432"/>
        <v>Thomas Gonzalez</v>
      </c>
      <c r="AA3517" t="str">
        <f t="shared" si="433"/>
        <v>Tamil Nadu</v>
      </c>
      <c r="AB3517" t="str">
        <f t="shared" si="434"/>
        <v>Chennai</v>
      </c>
      <c r="AC3517" t="str">
        <f t="shared" si="435"/>
        <v>Electronics</v>
      </c>
      <c r="AD3517" t="str">
        <f t="shared" si="436"/>
        <v>iPhone 15</v>
      </c>
      <c r="AE3517" t="str">
        <f t="shared" si="437"/>
        <v>Apple</v>
      </c>
      <c r="AF3517" t="str">
        <f t="shared" si="438"/>
        <v>Chennai Hub</v>
      </c>
      <c r="AG3517" t="str">
        <f t="shared" si="439"/>
        <v>Jennifer Davis</v>
      </c>
    </row>
    <row r="3518" spans="1:33" x14ac:dyDescent="0.35">
      <c r="A3518" t="s">
        <v>16759</v>
      </c>
      <c r="B3518" t="s">
        <v>16760</v>
      </c>
      <c r="C3518" s="7" t="s">
        <v>16761</v>
      </c>
      <c r="D3518" s="7" t="s">
        <v>54</v>
      </c>
      <c r="E3518" s="9">
        <v>35</v>
      </c>
      <c r="F3518" s="7" t="s">
        <v>92</v>
      </c>
      <c r="G3518" s="6">
        <v>45653</v>
      </c>
      <c r="H3518" s="6">
        <v>45535</v>
      </c>
      <c r="I3518" s="7" t="s">
        <v>63</v>
      </c>
      <c r="J3518" s="7" t="s">
        <v>64</v>
      </c>
      <c r="K3518" s="7" t="s">
        <v>65</v>
      </c>
      <c r="L3518" t="s">
        <v>16762</v>
      </c>
      <c r="M3518" s="7" t="s">
        <v>67</v>
      </c>
      <c r="N3518" s="7" t="s">
        <v>68</v>
      </c>
      <c r="O3518" s="9">
        <v>1</v>
      </c>
      <c r="P3518" s="10">
        <v>29519</v>
      </c>
      <c r="Q3518" s="10">
        <v>36642.44</v>
      </c>
      <c r="R3518" s="11">
        <v>0</v>
      </c>
      <c r="S3518" s="10">
        <v>36642.44</v>
      </c>
      <c r="T3518" s="10">
        <v>7123.44</v>
      </c>
      <c r="U3518" s="7" t="s">
        <v>78</v>
      </c>
      <c r="V3518" s="7" t="s">
        <v>154</v>
      </c>
      <c r="W3518" s="9">
        <v>5</v>
      </c>
      <c r="X3518" s="7" t="s">
        <v>70</v>
      </c>
      <c r="Y3518" s="7" t="s">
        <v>10295</v>
      </c>
      <c r="Z3518" t="str">
        <f t="shared" si="432"/>
        <v>Ronnie Davis</v>
      </c>
      <c r="AA3518" t="str">
        <f t="shared" si="433"/>
        <v>Telangana</v>
      </c>
      <c r="AB3518" t="str">
        <f t="shared" si="434"/>
        <v>Hyderabad</v>
      </c>
      <c r="AC3518" t="str">
        <f t="shared" si="435"/>
        <v>Beauty</v>
      </c>
      <c r="AD3518" t="str">
        <f t="shared" si="436"/>
        <v>Face Wash</v>
      </c>
      <c r="AE3518" t="str">
        <f t="shared" si="437"/>
        <v>Loreal</v>
      </c>
      <c r="AF3518" t="str">
        <f t="shared" si="438"/>
        <v>Hyderabad Hub</v>
      </c>
      <c r="AG3518" t="str">
        <f t="shared" si="439"/>
        <v>Jonathan Johnson</v>
      </c>
    </row>
    <row r="3519" spans="1:33" x14ac:dyDescent="0.35">
      <c r="A3519" t="s">
        <v>16763</v>
      </c>
      <c r="B3519" t="s">
        <v>16764</v>
      </c>
      <c r="C3519" s="7" t="s">
        <v>16765</v>
      </c>
      <c r="D3519" s="7" t="s">
        <v>54</v>
      </c>
      <c r="E3519" s="9">
        <v>44</v>
      </c>
      <c r="F3519" s="7" t="s">
        <v>29</v>
      </c>
      <c r="G3519" s="6">
        <v>45508</v>
      </c>
      <c r="H3519" s="6">
        <v>45845</v>
      </c>
      <c r="I3519" s="7" t="s">
        <v>84</v>
      </c>
      <c r="J3519" s="7" t="s">
        <v>85</v>
      </c>
      <c r="K3519" s="7" t="s">
        <v>32</v>
      </c>
      <c r="L3519" t="s">
        <v>16766</v>
      </c>
      <c r="M3519" s="7" t="s">
        <v>34</v>
      </c>
      <c r="N3519" s="7" t="s">
        <v>35</v>
      </c>
      <c r="O3519" s="9">
        <v>5</v>
      </c>
      <c r="P3519" s="10">
        <v>20800</v>
      </c>
      <c r="Q3519" s="10">
        <v>29426.67</v>
      </c>
      <c r="R3519" s="11">
        <v>20</v>
      </c>
      <c r="S3519" s="10">
        <v>117706.68</v>
      </c>
      <c r="T3519" s="10">
        <v>43133.35</v>
      </c>
      <c r="U3519" s="7" t="s">
        <v>78</v>
      </c>
      <c r="V3519" s="7" t="s">
        <v>112</v>
      </c>
      <c r="W3519" s="9">
        <v>1</v>
      </c>
      <c r="X3519" s="7" t="s">
        <v>87</v>
      </c>
      <c r="Y3519" s="7" t="s">
        <v>16767</v>
      </c>
      <c r="Z3519" t="str">
        <f t="shared" si="432"/>
        <v>Shane Barr</v>
      </c>
      <c r="AA3519" t="str">
        <f t="shared" si="433"/>
        <v>Tamil Nadu</v>
      </c>
      <c r="AB3519" t="str">
        <f t="shared" si="434"/>
        <v>Chennai</v>
      </c>
      <c r="AC3519" t="str">
        <f t="shared" si="435"/>
        <v>Home</v>
      </c>
      <c r="AD3519" t="str">
        <f t="shared" si="436"/>
        <v>Pressure Cooker</v>
      </c>
      <c r="AE3519" t="str">
        <f t="shared" si="437"/>
        <v>Prestige</v>
      </c>
      <c r="AF3519" t="str">
        <f t="shared" si="438"/>
        <v>Chennai Hub</v>
      </c>
      <c r="AG3519" t="str">
        <f t="shared" si="439"/>
        <v>Matthew Pierce</v>
      </c>
    </row>
    <row r="3520" spans="1:33" x14ac:dyDescent="0.35">
      <c r="A3520" t="s">
        <v>16768</v>
      </c>
      <c r="B3520" t="s">
        <v>16769</v>
      </c>
      <c r="C3520" s="7" t="s">
        <v>16770</v>
      </c>
      <c r="D3520" s="7" t="s">
        <v>54</v>
      </c>
      <c r="E3520" s="9">
        <v>46</v>
      </c>
      <c r="F3520" s="7" t="s">
        <v>92</v>
      </c>
      <c r="G3520" s="6">
        <v>45480</v>
      </c>
      <c r="H3520" s="6">
        <v>45730</v>
      </c>
      <c r="I3520" s="7" t="s">
        <v>30</v>
      </c>
      <c r="J3520" s="7" t="s">
        <v>43</v>
      </c>
      <c r="K3520" s="7" t="s">
        <v>44</v>
      </c>
      <c r="L3520" t="s">
        <v>9878</v>
      </c>
      <c r="M3520" s="7" t="s">
        <v>46</v>
      </c>
      <c r="N3520" s="7" t="s">
        <v>47</v>
      </c>
      <c r="O3520" s="9">
        <v>2</v>
      </c>
      <c r="P3520" s="10">
        <v>14998</v>
      </c>
      <c r="Q3520" s="10">
        <v>19298.080000000002</v>
      </c>
      <c r="R3520" s="11">
        <v>10</v>
      </c>
      <c r="S3520" s="10">
        <v>34736.54</v>
      </c>
      <c r="T3520" s="10">
        <v>8600.16</v>
      </c>
      <c r="U3520" s="7" t="s">
        <v>36</v>
      </c>
      <c r="V3520" s="7" t="s">
        <v>112</v>
      </c>
      <c r="W3520" s="9">
        <v>5</v>
      </c>
      <c r="X3520" s="7" t="s">
        <v>49</v>
      </c>
      <c r="Y3520" s="7" t="s">
        <v>4094</v>
      </c>
      <c r="Z3520" t="str">
        <f t="shared" si="432"/>
        <v>Teresa Hanson</v>
      </c>
      <c r="AA3520" t="str">
        <f t="shared" si="433"/>
        <v>Maharashtra</v>
      </c>
      <c r="AB3520" t="str">
        <f t="shared" si="434"/>
        <v>Pune</v>
      </c>
      <c r="AC3520" t="str">
        <f t="shared" si="435"/>
        <v>Grocery</v>
      </c>
      <c r="AD3520" t="str">
        <f t="shared" si="436"/>
        <v>Sunflower Oil</v>
      </c>
      <c r="AE3520" t="str">
        <f t="shared" si="437"/>
        <v>Fortune</v>
      </c>
      <c r="AF3520" t="str">
        <f t="shared" si="438"/>
        <v>Pune Hub</v>
      </c>
      <c r="AG3520" t="str">
        <f t="shared" si="439"/>
        <v>Mary Walker</v>
      </c>
    </row>
    <row r="3521" spans="1:33" x14ac:dyDescent="0.35">
      <c r="A3521" t="s">
        <v>16771</v>
      </c>
      <c r="B3521" t="s">
        <v>16772</v>
      </c>
      <c r="C3521" s="7" t="s">
        <v>16773</v>
      </c>
      <c r="D3521" s="7" t="s">
        <v>28</v>
      </c>
      <c r="E3521" s="9">
        <v>59</v>
      </c>
      <c r="F3521" s="7" t="s">
        <v>92</v>
      </c>
      <c r="G3521" s="6">
        <v>46141</v>
      </c>
      <c r="H3521" s="6">
        <v>45507</v>
      </c>
      <c r="I3521" s="7" t="s">
        <v>55</v>
      </c>
      <c r="J3521" s="7" t="s">
        <v>56</v>
      </c>
      <c r="K3521" s="7" t="s">
        <v>44</v>
      </c>
      <c r="L3521" t="s">
        <v>16774</v>
      </c>
      <c r="M3521" s="7" t="s">
        <v>46</v>
      </c>
      <c r="N3521" s="7" t="s">
        <v>47</v>
      </c>
      <c r="O3521" s="9">
        <v>2</v>
      </c>
      <c r="P3521" s="10">
        <v>5952</v>
      </c>
      <c r="Q3521" s="10">
        <v>7095.34</v>
      </c>
      <c r="R3521" s="11">
        <v>0</v>
      </c>
      <c r="S3521" s="10">
        <v>14190.68</v>
      </c>
      <c r="T3521" s="10">
        <v>2286.6799999999998</v>
      </c>
      <c r="U3521" s="7" t="s">
        <v>126</v>
      </c>
      <c r="V3521" s="7" t="s">
        <v>37</v>
      </c>
      <c r="W3521" s="9">
        <v>3</v>
      </c>
      <c r="X3521" s="7" t="s">
        <v>58</v>
      </c>
      <c r="Y3521" s="7" t="s">
        <v>16775</v>
      </c>
      <c r="Z3521" t="str">
        <f t="shared" si="432"/>
        <v>Monica Brown</v>
      </c>
      <c r="AA3521" t="str">
        <f t="shared" si="433"/>
        <v>Delhi</v>
      </c>
      <c r="AB3521" t="str">
        <f t="shared" si="434"/>
        <v>New Delhi</v>
      </c>
      <c r="AC3521" t="str">
        <f t="shared" si="435"/>
        <v>Grocery</v>
      </c>
      <c r="AD3521" t="str">
        <f t="shared" si="436"/>
        <v>Sunflower Oil</v>
      </c>
      <c r="AE3521" t="str">
        <f t="shared" si="437"/>
        <v>Fortune</v>
      </c>
      <c r="AF3521" t="str">
        <f t="shared" si="438"/>
        <v>New Delhi Hub</v>
      </c>
      <c r="AG3521" t="str">
        <f t="shared" si="439"/>
        <v>Ronald Maxwell</v>
      </c>
    </row>
    <row r="3522" spans="1:33" x14ac:dyDescent="0.35">
      <c r="A3522" t="s">
        <v>16776</v>
      </c>
      <c r="B3522" t="s">
        <v>16777</v>
      </c>
      <c r="C3522" s="7" t="s">
        <v>16778</v>
      </c>
      <c r="D3522" s="7" t="s">
        <v>54</v>
      </c>
      <c r="E3522" s="9">
        <v>35</v>
      </c>
      <c r="F3522" s="7" t="s">
        <v>92</v>
      </c>
      <c r="G3522" s="6">
        <v>45694</v>
      </c>
      <c r="H3522" s="6">
        <v>45928</v>
      </c>
      <c r="I3522" s="7" t="s">
        <v>30</v>
      </c>
      <c r="J3522" s="7" t="s">
        <v>31</v>
      </c>
      <c r="K3522" s="7" t="s">
        <v>44</v>
      </c>
      <c r="L3522" t="s">
        <v>16779</v>
      </c>
      <c r="M3522" s="7" t="s">
        <v>46</v>
      </c>
      <c r="N3522" s="7" t="s">
        <v>47</v>
      </c>
      <c r="O3522" s="9">
        <v>5</v>
      </c>
      <c r="P3522" s="10">
        <v>18007</v>
      </c>
      <c r="Q3522" s="10">
        <v>22328.02</v>
      </c>
      <c r="R3522" s="11">
        <v>0</v>
      </c>
      <c r="S3522" s="10">
        <v>111640.1</v>
      </c>
      <c r="T3522" s="10">
        <v>21605.1</v>
      </c>
      <c r="U3522" s="7" t="s">
        <v>36</v>
      </c>
      <c r="V3522" s="7" t="s">
        <v>154</v>
      </c>
      <c r="W3522" s="9">
        <v>4</v>
      </c>
      <c r="X3522" s="7" t="s">
        <v>38</v>
      </c>
      <c r="Y3522" s="7" t="s">
        <v>16780</v>
      </c>
      <c r="Z3522" t="str">
        <f t="shared" ref="Z3522:Z3585" si="440">TRIM(C3522)</f>
        <v>Jessica Vargas</v>
      </c>
      <c r="AA3522" t="str">
        <f t="shared" ref="AA3522:AA3585" si="441">TRIM(I3522)</f>
        <v>Maharashtra</v>
      </c>
      <c r="AB3522" t="str">
        <f t="shared" ref="AB3522:AB3585" si="442">TRIM(J3522)</f>
        <v>Mumbai</v>
      </c>
      <c r="AC3522" t="str">
        <f t="shared" ref="AC3522:AC3585" si="443">TRIM(K3522)</f>
        <v>Grocery</v>
      </c>
      <c r="AD3522" t="str">
        <f t="shared" ref="AD3522:AD3585" si="444">TRIM(M3522)</f>
        <v>Sunflower Oil</v>
      </c>
      <c r="AE3522" t="str">
        <f t="shared" ref="AE3522:AE3585" si="445">TRIM(N3522)</f>
        <v>Fortune</v>
      </c>
      <c r="AF3522" t="str">
        <f t="shared" ref="AF3522:AF3585" si="446">TRIM(X3522)</f>
        <v>Mumbai Hub</v>
      </c>
      <c r="AG3522" t="str">
        <f t="shared" ref="AG3522:AG3585" si="447">TRIM(Y3522)</f>
        <v>Margaret Ross</v>
      </c>
    </row>
    <row r="3523" spans="1:33" x14ac:dyDescent="0.35">
      <c r="A3523" t="s">
        <v>16781</v>
      </c>
      <c r="B3523" t="s">
        <v>16782</v>
      </c>
      <c r="C3523" s="7" t="s">
        <v>16783</v>
      </c>
      <c r="D3523" s="7" t="s">
        <v>54</v>
      </c>
      <c r="E3523" s="9">
        <v>36</v>
      </c>
      <c r="F3523" s="7" t="s">
        <v>29</v>
      </c>
      <c r="G3523" s="6">
        <v>45596</v>
      </c>
      <c r="H3523" s="6">
        <v>45606</v>
      </c>
      <c r="I3523" s="7" t="s">
        <v>55</v>
      </c>
      <c r="J3523" s="7" t="s">
        <v>56</v>
      </c>
      <c r="K3523" s="7" t="s">
        <v>117</v>
      </c>
      <c r="L3523" t="s">
        <v>12816</v>
      </c>
      <c r="M3523" s="7" t="s">
        <v>119</v>
      </c>
      <c r="N3523" s="7" t="s">
        <v>120</v>
      </c>
      <c r="O3523" s="9">
        <v>1</v>
      </c>
      <c r="P3523" s="10">
        <v>11548</v>
      </c>
      <c r="Q3523" s="10">
        <v>17099.759999999998</v>
      </c>
      <c r="R3523" s="11">
        <v>0</v>
      </c>
      <c r="S3523" s="10">
        <v>17099.759999999998</v>
      </c>
      <c r="T3523" s="10">
        <v>5551.76</v>
      </c>
      <c r="U3523" s="7" t="s">
        <v>48</v>
      </c>
      <c r="V3523" s="7" t="s">
        <v>112</v>
      </c>
      <c r="W3523" s="9">
        <v>4</v>
      </c>
      <c r="X3523" s="7" t="s">
        <v>58</v>
      </c>
      <c r="Y3523" s="7" t="s">
        <v>16784</v>
      </c>
      <c r="Z3523" t="str">
        <f t="shared" si="440"/>
        <v>James Rodriguez</v>
      </c>
      <c r="AA3523" t="str">
        <f t="shared" si="441"/>
        <v>Delhi</v>
      </c>
      <c r="AB3523" t="str">
        <f t="shared" si="442"/>
        <v>New Delhi</v>
      </c>
      <c r="AC3523" t="str">
        <f t="shared" si="443"/>
        <v>Fashion</v>
      </c>
      <c r="AD3523" t="str">
        <f t="shared" si="444"/>
        <v>Air Max Shoes</v>
      </c>
      <c r="AE3523" t="str">
        <f t="shared" si="445"/>
        <v>Nike</v>
      </c>
      <c r="AF3523" t="str">
        <f t="shared" si="446"/>
        <v>New Delhi Hub</v>
      </c>
      <c r="AG3523" t="str">
        <f t="shared" si="447"/>
        <v>Edwin Baker</v>
      </c>
    </row>
    <row r="3524" spans="1:33" x14ac:dyDescent="0.35">
      <c r="A3524" t="s">
        <v>16785</v>
      </c>
      <c r="B3524" t="s">
        <v>16786</v>
      </c>
      <c r="C3524" s="7" t="s">
        <v>16787</v>
      </c>
      <c r="D3524" s="7" t="s">
        <v>28</v>
      </c>
      <c r="E3524" s="9">
        <v>53</v>
      </c>
      <c r="F3524" s="7" t="s">
        <v>92</v>
      </c>
      <c r="G3524" s="6">
        <v>45705</v>
      </c>
      <c r="H3524" s="6">
        <v>45746</v>
      </c>
      <c r="I3524" s="7" t="s">
        <v>75</v>
      </c>
      <c r="J3524" s="7" t="s">
        <v>76</v>
      </c>
      <c r="K3524" s="7" t="s">
        <v>44</v>
      </c>
      <c r="L3524" t="s">
        <v>12556</v>
      </c>
      <c r="M3524" s="7" t="s">
        <v>46</v>
      </c>
      <c r="N3524" s="7" t="s">
        <v>47</v>
      </c>
      <c r="O3524" s="9">
        <v>2</v>
      </c>
      <c r="P3524" s="10">
        <v>1507</v>
      </c>
      <c r="Q3524" s="10">
        <v>1714.57</v>
      </c>
      <c r="R3524" s="11">
        <v>5</v>
      </c>
      <c r="S3524" s="10">
        <v>3257.68</v>
      </c>
      <c r="T3524" s="10">
        <v>415.14</v>
      </c>
      <c r="U3524" s="7" t="s">
        <v>78</v>
      </c>
      <c r="V3524" s="7" t="s">
        <v>112</v>
      </c>
      <c r="W3524" s="9">
        <v>2</v>
      </c>
      <c r="X3524" s="7" t="s">
        <v>79</v>
      </c>
      <c r="Y3524" s="7" t="s">
        <v>16788</v>
      </c>
      <c r="Z3524" t="str">
        <f t="shared" si="440"/>
        <v>Joseph Ryan</v>
      </c>
      <c r="AA3524" t="str">
        <f t="shared" si="441"/>
        <v>Karnataka</v>
      </c>
      <c r="AB3524" t="str">
        <f t="shared" si="442"/>
        <v>Bengaluru</v>
      </c>
      <c r="AC3524" t="str">
        <f t="shared" si="443"/>
        <v>Grocery</v>
      </c>
      <c r="AD3524" t="str">
        <f t="shared" si="444"/>
        <v>Sunflower Oil</v>
      </c>
      <c r="AE3524" t="str">
        <f t="shared" si="445"/>
        <v>Fortune</v>
      </c>
      <c r="AF3524" t="str">
        <f t="shared" si="446"/>
        <v>Bengaluru Hub</v>
      </c>
      <c r="AG3524" t="str">
        <f t="shared" si="447"/>
        <v>Heather Smith</v>
      </c>
    </row>
    <row r="3525" spans="1:33" x14ac:dyDescent="0.35">
      <c r="A3525" t="s">
        <v>16789</v>
      </c>
      <c r="B3525" t="s">
        <v>16790</v>
      </c>
      <c r="C3525" s="7" t="s">
        <v>16791</v>
      </c>
      <c r="D3525" s="7" t="s">
        <v>28</v>
      </c>
      <c r="E3525" s="9">
        <v>49</v>
      </c>
      <c r="F3525" s="7" t="s">
        <v>92</v>
      </c>
      <c r="G3525" s="6">
        <v>45730</v>
      </c>
      <c r="H3525" s="6">
        <v>46058</v>
      </c>
      <c r="I3525" s="7" t="s">
        <v>63</v>
      </c>
      <c r="J3525" s="7" t="s">
        <v>64</v>
      </c>
      <c r="K3525" s="7" t="s">
        <v>117</v>
      </c>
      <c r="L3525" t="s">
        <v>16792</v>
      </c>
      <c r="M3525" s="7" t="s">
        <v>119</v>
      </c>
      <c r="N3525" s="7" t="s">
        <v>120</v>
      </c>
      <c r="O3525" s="9">
        <v>5</v>
      </c>
      <c r="P3525" s="10">
        <v>992</v>
      </c>
      <c r="Q3525" s="10">
        <v>1234.17</v>
      </c>
      <c r="R3525" s="11">
        <v>10</v>
      </c>
      <c r="S3525" s="10">
        <v>5553.77</v>
      </c>
      <c r="T3525" s="10">
        <v>1210.8499999999999</v>
      </c>
      <c r="U3525" s="7" t="s">
        <v>36</v>
      </c>
      <c r="V3525" s="7" t="s">
        <v>154</v>
      </c>
      <c r="W3525" s="9">
        <v>2</v>
      </c>
      <c r="X3525" s="7" t="s">
        <v>70</v>
      </c>
      <c r="Y3525" s="7" t="s">
        <v>16793</v>
      </c>
      <c r="Z3525" t="str">
        <f t="shared" si="440"/>
        <v>Robert Garrett</v>
      </c>
      <c r="AA3525" t="str">
        <f t="shared" si="441"/>
        <v>Telangana</v>
      </c>
      <c r="AB3525" t="str">
        <f t="shared" si="442"/>
        <v>Hyderabad</v>
      </c>
      <c r="AC3525" t="str">
        <f t="shared" si="443"/>
        <v>Fashion</v>
      </c>
      <c r="AD3525" t="str">
        <f t="shared" si="444"/>
        <v>Air Max Shoes</v>
      </c>
      <c r="AE3525" t="str">
        <f t="shared" si="445"/>
        <v>Nike</v>
      </c>
      <c r="AF3525" t="str">
        <f t="shared" si="446"/>
        <v>Hyderabad Hub</v>
      </c>
      <c r="AG3525" t="str">
        <f t="shared" si="447"/>
        <v>Angela West</v>
      </c>
    </row>
    <row r="3526" spans="1:33" x14ac:dyDescent="0.35">
      <c r="A3526" t="s">
        <v>16794</v>
      </c>
      <c r="B3526" t="s">
        <v>16795</v>
      </c>
      <c r="C3526" s="7" t="s">
        <v>16796</v>
      </c>
      <c r="D3526" s="7" t="s">
        <v>28</v>
      </c>
      <c r="E3526" s="9">
        <v>36</v>
      </c>
      <c r="F3526" s="7" t="s">
        <v>92</v>
      </c>
      <c r="G3526" s="6">
        <v>46059</v>
      </c>
      <c r="H3526" s="6">
        <v>45695</v>
      </c>
      <c r="I3526" s="7" t="s">
        <v>63</v>
      </c>
      <c r="J3526" s="7" t="s">
        <v>64</v>
      </c>
      <c r="K3526" s="7" t="s">
        <v>93</v>
      </c>
      <c r="L3526" t="s">
        <v>1906</v>
      </c>
      <c r="M3526" s="7" t="s">
        <v>132</v>
      </c>
      <c r="N3526" s="7" t="s">
        <v>133</v>
      </c>
      <c r="O3526" s="9">
        <v>2</v>
      </c>
      <c r="P3526" s="10">
        <v>25644</v>
      </c>
      <c r="Q3526" s="10">
        <v>33587.9</v>
      </c>
      <c r="R3526" s="11">
        <v>5</v>
      </c>
      <c r="S3526" s="10">
        <v>63817.01</v>
      </c>
      <c r="T3526" s="10">
        <v>15887.8</v>
      </c>
      <c r="U3526" s="7" t="s">
        <v>48</v>
      </c>
      <c r="V3526" s="7" t="s">
        <v>112</v>
      </c>
      <c r="W3526" s="9">
        <v>1</v>
      </c>
      <c r="X3526" s="7" t="s">
        <v>70</v>
      </c>
      <c r="Y3526" s="7" t="s">
        <v>16797</v>
      </c>
      <c r="Z3526" t="str">
        <f t="shared" si="440"/>
        <v>Jennifer Blackwell DDS</v>
      </c>
      <c r="AA3526" t="str">
        <f t="shared" si="441"/>
        <v>Telangana</v>
      </c>
      <c r="AB3526" t="str">
        <f t="shared" si="442"/>
        <v>Hyderabad</v>
      </c>
      <c r="AC3526" t="str">
        <f t="shared" si="443"/>
        <v>Electronics</v>
      </c>
      <c r="AD3526" t="str">
        <f t="shared" si="444"/>
        <v>iPhone 15</v>
      </c>
      <c r="AE3526" t="str">
        <f t="shared" si="445"/>
        <v>Apple</v>
      </c>
      <c r="AF3526" t="str">
        <f t="shared" si="446"/>
        <v>Hyderabad Hub</v>
      </c>
      <c r="AG3526" t="str">
        <f t="shared" si="447"/>
        <v>Patrick Rowland</v>
      </c>
    </row>
    <row r="3527" spans="1:33" x14ac:dyDescent="0.35">
      <c r="A3527" t="s">
        <v>16798</v>
      </c>
      <c r="B3527" t="s">
        <v>16799</v>
      </c>
      <c r="C3527" s="7" t="s">
        <v>16800</v>
      </c>
      <c r="D3527" s="7" t="s">
        <v>28</v>
      </c>
      <c r="E3527" s="9">
        <v>39</v>
      </c>
      <c r="F3527" s="7" t="s">
        <v>92</v>
      </c>
      <c r="G3527" s="6">
        <v>46029</v>
      </c>
      <c r="H3527" s="6">
        <v>45802</v>
      </c>
      <c r="I3527" s="7" t="s">
        <v>75</v>
      </c>
      <c r="J3527" s="7" t="s">
        <v>76</v>
      </c>
      <c r="K3527" s="7" t="s">
        <v>65</v>
      </c>
      <c r="L3527" t="s">
        <v>16801</v>
      </c>
      <c r="M3527" s="7"/>
      <c r="N3527" s="7" t="s">
        <v>68</v>
      </c>
      <c r="O3527" s="9">
        <v>4</v>
      </c>
      <c r="P3527" s="10">
        <v>23179</v>
      </c>
      <c r="Q3527" s="10">
        <v>26815.34</v>
      </c>
      <c r="R3527" s="11">
        <v>15</v>
      </c>
      <c r="S3527" s="10">
        <v>91172.160000000003</v>
      </c>
      <c r="T3527" s="10">
        <v>14545.36</v>
      </c>
      <c r="U3527" s="7" t="s">
        <v>78</v>
      </c>
      <c r="V3527" s="7" t="s">
        <v>112</v>
      </c>
      <c r="W3527" s="9">
        <v>4</v>
      </c>
      <c r="X3527" s="7" t="s">
        <v>79</v>
      </c>
      <c r="Y3527" s="7" t="s">
        <v>16802</v>
      </c>
      <c r="Z3527" t="str">
        <f t="shared" si="440"/>
        <v>Michelle Luna</v>
      </c>
      <c r="AA3527" t="str">
        <f t="shared" si="441"/>
        <v>Karnataka</v>
      </c>
      <c r="AB3527" t="str">
        <f t="shared" si="442"/>
        <v>Bengaluru</v>
      </c>
      <c r="AC3527" t="str">
        <f t="shared" si="443"/>
        <v>Beauty</v>
      </c>
      <c r="AD3527" t="s">
        <v>67</v>
      </c>
      <c r="AE3527" t="str">
        <f t="shared" si="445"/>
        <v>Loreal</v>
      </c>
      <c r="AF3527" t="str">
        <f t="shared" si="446"/>
        <v>Bengaluru Hub</v>
      </c>
      <c r="AG3527" t="str">
        <f t="shared" si="447"/>
        <v>Jeremy Shaw</v>
      </c>
    </row>
    <row r="3528" spans="1:33" x14ac:dyDescent="0.35">
      <c r="A3528" t="s">
        <v>16803</v>
      </c>
      <c r="B3528" t="s">
        <v>16804</v>
      </c>
      <c r="C3528" s="7" t="s">
        <v>16805</v>
      </c>
      <c r="D3528" s="7" t="s">
        <v>54</v>
      </c>
      <c r="E3528" s="9">
        <v>55</v>
      </c>
      <c r="F3528" s="7" t="s">
        <v>92</v>
      </c>
      <c r="G3528" s="6">
        <v>46144</v>
      </c>
      <c r="H3528" s="6">
        <v>45929</v>
      </c>
      <c r="I3528" s="7" t="s">
        <v>84</v>
      </c>
      <c r="J3528" s="7" t="s">
        <v>85</v>
      </c>
      <c r="K3528" s="7" t="s">
        <v>93</v>
      </c>
      <c r="L3528" t="s">
        <v>16806</v>
      </c>
      <c r="M3528" s="7" t="s">
        <v>132</v>
      </c>
      <c r="N3528" s="7" t="s">
        <v>133</v>
      </c>
      <c r="O3528" s="9">
        <v>1</v>
      </c>
      <c r="P3528" s="10">
        <v>8340</v>
      </c>
      <c r="Q3528" s="10">
        <v>9451.9500000000007</v>
      </c>
      <c r="R3528" s="11">
        <v>20</v>
      </c>
      <c r="S3528" s="10">
        <v>7561.56</v>
      </c>
      <c r="T3528" s="10">
        <v>1111.95</v>
      </c>
      <c r="U3528" s="7" t="s">
        <v>36</v>
      </c>
      <c r="V3528" s="7" t="s">
        <v>112</v>
      </c>
      <c r="W3528" s="9">
        <v>4</v>
      </c>
      <c r="X3528" s="7" t="s">
        <v>87</v>
      </c>
      <c r="Y3528" s="7" t="s">
        <v>14027</v>
      </c>
      <c r="Z3528" t="str">
        <f t="shared" si="440"/>
        <v>Hannah Shaw</v>
      </c>
      <c r="AA3528" t="str">
        <f t="shared" si="441"/>
        <v>Tamil Nadu</v>
      </c>
      <c r="AB3528" t="str">
        <f t="shared" si="442"/>
        <v>Chennai</v>
      </c>
      <c r="AC3528" t="str">
        <f t="shared" si="443"/>
        <v>Electronics</v>
      </c>
      <c r="AD3528" t="str">
        <f t="shared" si="444"/>
        <v>iPhone 15</v>
      </c>
      <c r="AE3528" t="str">
        <f t="shared" si="445"/>
        <v>Apple</v>
      </c>
      <c r="AF3528" t="str">
        <f t="shared" si="446"/>
        <v>Chennai Hub</v>
      </c>
      <c r="AG3528" t="str">
        <f t="shared" si="447"/>
        <v>Jessica Freeman</v>
      </c>
    </row>
    <row r="3529" spans="1:33" x14ac:dyDescent="0.35">
      <c r="A3529" t="s">
        <v>16807</v>
      </c>
      <c r="B3529" t="s">
        <v>16808</v>
      </c>
      <c r="C3529" s="7" t="s">
        <v>8162</v>
      </c>
      <c r="D3529" s="7" t="s">
        <v>28</v>
      </c>
      <c r="E3529" s="9">
        <v>27</v>
      </c>
      <c r="F3529" s="7" t="s">
        <v>29</v>
      </c>
      <c r="G3529" s="6">
        <v>45510</v>
      </c>
      <c r="H3529" s="6">
        <v>45496</v>
      </c>
      <c r="I3529" s="7" t="s">
        <v>84</v>
      </c>
      <c r="J3529" s="7" t="s">
        <v>85</v>
      </c>
      <c r="K3529" s="7" t="s">
        <v>32</v>
      </c>
      <c r="L3529" t="s">
        <v>16809</v>
      </c>
      <c r="M3529" s="7" t="s">
        <v>34</v>
      </c>
      <c r="N3529" s="7" t="s">
        <v>35</v>
      </c>
      <c r="O3529" s="9">
        <v>4</v>
      </c>
      <c r="P3529" s="10">
        <v>20861</v>
      </c>
      <c r="Q3529" s="10">
        <v>23664.69</v>
      </c>
      <c r="R3529" s="11">
        <v>10</v>
      </c>
      <c r="S3529" s="10">
        <v>85192.88</v>
      </c>
      <c r="T3529" s="10">
        <v>11214.76</v>
      </c>
      <c r="U3529" s="7" t="s">
        <v>48</v>
      </c>
      <c r="V3529" s="7" t="s">
        <v>154</v>
      </c>
      <c r="W3529" s="9">
        <v>2</v>
      </c>
      <c r="X3529" s="7" t="s">
        <v>87</v>
      </c>
      <c r="Y3529" s="7" t="s">
        <v>505</v>
      </c>
      <c r="Z3529" t="str">
        <f t="shared" si="440"/>
        <v>Christopher Lopez</v>
      </c>
      <c r="AA3529" t="str">
        <f t="shared" si="441"/>
        <v>Tamil Nadu</v>
      </c>
      <c r="AB3529" t="str">
        <f t="shared" si="442"/>
        <v>Chennai</v>
      </c>
      <c r="AC3529" t="str">
        <f t="shared" si="443"/>
        <v>Home</v>
      </c>
      <c r="AD3529" t="str">
        <f t="shared" si="444"/>
        <v>Pressure Cooker</v>
      </c>
      <c r="AE3529" t="str">
        <f t="shared" si="445"/>
        <v>Prestige</v>
      </c>
      <c r="AF3529" t="str">
        <f t="shared" si="446"/>
        <v>Chennai Hub</v>
      </c>
      <c r="AG3529" t="str">
        <f t="shared" si="447"/>
        <v>Scott Johnson</v>
      </c>
    </row>
    <row r="3530" spans="1:33" x14ac:dyDescent="0.35">
      <c r="A3530" t="s">
        <v>16810</v>
      </c>
      <c r="B3530" t="s">
        <v>16811</v>
      </c>
      <c r="C3530" s="7" t="s">
        <v>16812</v>
      </c>
      <c r="D3530" s="7" t="s">
        <v>28</v>
      </c>
      <c r="E3530" s="9">
        <v>40</v>
      </c>
      <c r="F3530" s="7" t="s">
        <v>29</v>
      </c>
      <c r="G3530" s="6">
        <v>45765</v>
      </c>
      <c r="H3530" s="6">
        <v>45576</v>
      </c>
      <c r="I3530" s="7" t="s">
        <v>55</v>
      </c>
      <c r="J3530" s="7" t="s">
        <v>56</v>
      </c>
      <c r="K3530" s="7" t="s">
        <v>44</v>
      </c>
      <c r="L3530" t="s">
        <v>16813</v>
      </c>
      <c r="M3530" s="7" t="s">
        <v>46</v>
      </c>
      <c r="N3530" s="7" t="s">
        <v>47</v>
      </c>
      <c r="O3530" s="9">
        <v>1</v>
      </c>
      <c r="P3530" s="10">
        <v>8358</v>
      </c>
      <c r="Q3530" s="10">
        <v>9328.8700000000008</v>
      </c>
      <c r="R3530" s="11">
        <v>10</v>
      </c>
      <c r="S3530" s="10">
        <v>8395.98</v>
      </c>
      <c r="T3530" s="10">
        <v>970.87</v>
      </c>
      <c r="U3530" s="7" t="s">
        <v>36</v>
      </c>
      <c r="V3530" s="7" t="s">
        <v>112</v>
      </c>
      <c r="W3530" s="9">
        <v>2</v>
      </c>
      <c r="X3530" s="7" t="s">
        <v>58</v>
      </c>
      <c r="Y3530" s="7" t="s">
        <v>16814</v>
      </c>
      <c r="Z3530" t="str">
        <f t="shared" si="440"/>
        <v>Douglas Herring</v>
      </c>
      <c r="AA3530" t="str">
        <f t="shared" si="441"/>
        <v>Delhi</v>
      </c>
      <c r="AB3530" t="str">
        <f t="shared" si="442"/>
        <v>New Delhi</v>
      </c>
      <c r="AC3530" t="str">
        <f t="shared" si="443"/>
        <v>Grocery</v>
      </c>
      <c r="AD3530" t="str">
        <f t="shared" si="444"/>
        <v>Sunflower Oil</v>
      </c>
      <c r="AE3530" t="str">
        <f t="shared" si="445"/>
        <v>Fortune</v>
      </c>
      <c r="AF3530" t="str">
        <f t="shared" si="446"/>
        <v>New Delhi Hub</v>
      </c>
      <c r="AG3530" t="str">
        <f t="shared" si="447"/>
        <v>Bryan Shaw</v>
      </c>
    </row>
    <row r="3531" spans="1:33" x14ac:dyDescent="0.35">
      <c r="A3531" t="s">
        <v>16815</v>
      </c>
      <c r="B3531" t="s">
        <v>16816</v>
      </c>
      <c r="C3531" s="7" t="s">
        <v>16817</v>
      </c>
      <c r="D3531" s="7" t="s">
        <v>28</v>
      </c>
      <c r="E3531" s="9">
        <v>49</v>
      </c>
      <c r="F3531" s="7" t="s">
        <v>29</v>
      </c>
      <c r="G3531" s="6">
        <v>45889</v>
      </c>
      <c r="H3531" s="6">
        <v>45814</v>
      </c>
      <c r="I3531" s="7" t="s">
        <v>63</v>
      </c>
      <c r="J3531" s="7" t="s">
        <v>64</v>
      </c>
      <c r="K3531" s="7" t="s">
        <v>44</v>
      </c>
      <c r="L3531" t="s">
        <v>16818</v>
      </c>
      <c r="M3531" s="7" t="s">
        <v>46</v>
      </c>
      <c r="N3531" s="7" t="s">
        <v>47</v>
      </c>
      <c r="O3531" s="9">
        <v>2</v>
      </c>
      <c r="P3531" s="10">
        <v>21426</v>
      </c>
      <c r="Q3531" s="10">
        <v>25259.59</v>
      </c>
      <c r="R3531" s="11">
        <v>0</v>
      </c>
      <c r="S3531" s="10">
        <v>50519.18</v>
      </c>
      <c r="T3531" s="10">
        <v>7667.18</v>
      </c>
      <c r="U3531" s="7" t="s">
        <v>126</v>
      </c>
      <c r="V3531" s="7" t="s">
        <v>112</v>
      </c>
      <c r="W3531" s="9">
        <v>4</v>
      </c>
      <c r="X3531" s="7" t="s">
        <v>70</v>
      </c>
      <c r="Y3531" s="7" t="s">
        <v>16819</v>
      </c>
      <c r="Z3531" t="str">
        <f t="shared" si="440"/>
        <v>Diana Hamilton</v>
      </c>
      <c r="AA3531" t="str">
        <f t="shared" si="441"/>
        <v>Telangana</v>
      </c>
      <c r="AB3531" t="str">
        <f t="shared" si="442"/>
        <v>Hyderabad</v>
      </c>
      <c r="AC3531" t="str">
        <f t="shared" si="443"/>
        <v>Grocery</v>
      </c>
      <c r="AD3531" t="str">
        <f t="shared" si="444"/>
        <v>Sunflower Oil</v>
      </c>
      <c r="AE3531" t="str">
        <f t="shared" si="445"/>
        <v>Fortune</v>
      </c>
      <c r="AF3531" t="str">
        <f t="shared" si="446"/>
        <v>Hyderabad Hub</v>
      </c>
      <c r="AG3531" t="str">
        <f t="shared" si="447"/>
        <v>Reginald Marquez</v>
      </c>
    </row>
    <row r="3532" spans="1:33" x14ac:dyDescent="0.35">
      <c r="A3532" t="s">
        <v>16820</v>
      </c>
      <c r="B3532" t="s">
        <v>16821</v>
      </c>
      <c r="C3532" s="7" t="s">
        <v>16822</v>
      </c>
      <c r="D3532" s="7" t="s">
        <v>28</v>
      </c>
      <c r="E3532" s="9">
        <v>38</v>
      </c>
      <c r="F3532" s="7" t="s">
        <v>92</v>
      </c>
      <c r="G3532" s="6">
        <v>46118</v>
      </c>
      <c r="H3532" s="6">
        <v>45489</v>
      </c>
      <c r="I3532" s="7" t="s">
        <v>30</v>
      </c>
      <c r="J3532" s="7" t="s">
        <v>31</v>
      </c>
      <c r="K3532" s="7" t="s">
        <v>93</v>
      </c>
      <c r="L3532" t="s">
        <v>16823</v>
      </c>
      <c r="M3532" s="7" t="s">
        <v>95</v>
      </c>
      <c r="N3532" s="7" t="s">
        <v>96</v>
      </c>
      <c r="O3532" s="9">
        <v>1</v>
      </c>
      <c r="P3532" s="10">
        <v>1522</v>
      </c>
      <c r="Q3532" s="10">
        <v>2011.73</v>
      </c>
      <c r="R3532" s="11">
        <v>0</v>
      </c>
      <c r="S3532" s="10">
        <v>2011.73</v>
      </c>
      <c r="T3532" s="10">
        <v>489.73</v>
      </c>
      <c r="U3532" s="7" t="s">
        <v>36</v>
      </c>
      <c r="V3532" s="7" t="s">
        <v>37</v>
      </c>
      <c r="W3532" s="9">
        <v>4</v>
      </c>
      <c r="X3532" s="7" t="s">
        <v>38</v>
      </c>
      <c r="Y3532" s="7" t="s">
        <v>16824</v>
      </c>
      <c r="Z3532" t="str">
        <f t="shared" si="440"/>
        <v>Tanner Davis</v>
      </c>
      <c r="AA3532" t="str">
        <f t="shared" si="441"/>
        <v>Maharashtra</v>
      </c>
      <c r="AB3532" t="str">
        <f t="shared" si="442"/>
        <v>Mumbai</v>
      </c>
      <c r="AC3532" t="str">
        <f t="shared" si="443"/>
        <v>Electronics</v>
      </c>
      <c r="AD3532" t="str">
        <f t="shared" si="444"/>
        <v>Galaxy S24</v>
      </c>
      <c r="AE3532" t="str">
        <f t="shared" si="445"/>
        <v>Samsung</v>
      </c>
      <c r="AF3532" t="str">
        <f t="shared" si="446"/>
        <v>Mumbai Hub</v>
      </c>
      <c r="AG3532" t="str">
        <f t="shared" si="447"/>
        <v>Cindy Brown</v>
      </c>
    </row>
    <row r="3533" spans="1:33" x14ac:dyDescent="0.35">
      <c r="A3533" t="s">
        <v>16825</v>
      </c>
      <c r="B3533" t="s">
        <v>16826</v>
      </c>
      <c r="C3533" s="7" t="s">
        <v>5261</v>
      </c>
      <c r="D3533" s="7" t="s">
        <v>54</v>
      </c>
      <c r="E3533" s="9">
        <v>24</v>
      </c>
      <c r="F3533" s="7" t="s">
        <v>29</v>
      </c>
      <c r="G3533" s="6">
        <v>45996</v>
      </c>
      <c r="H3533" s="6">
        <v>46183</v>
      </c>
      <c r="I3533" s="7" t="s">
        <v>63</v>
      </c>
      <c r="J3533" s="7" t="s">
        <v>64</v>
      </c>
      <c r="K3533" s="7" t="s">
        <v>93</v>
      </c>
      <c r="L3533" t="s">
        <v>16827</v>
      </c>
      <c r="M3533" s="7" t="s">
        <v>132</v>
      </c>
      <c r="N3533" s="7" t="s">
        <v>133</v>
      </c>
      <c r="O3533" s="9">
        <v>2</v>
      </c>
      <c r="P3533" s="10">
        <v>4209</v>
      </c>
      <c r="Q3533" s="10">
        <v>6176.05</v>
      </c>
      <c r="R3533" s="11">
        <v>20</v>
      </c>
      <c r="S3533" s="10">
        <v>9881.68</v>
      </c>
      <c r="T3533" s="10">
        <v>3934.1</v>
      </c>
      <c r="U3533" s="7" t="s">
        <v>78</v>
      </c>
      <c r="V3533" s="7" t="s">
        <v>154</v>
      </c>
      <c r="W3533" s="9">
        <v>1</v>
      </c>
      <c r="X3533" s="7" t="s">
        <v>70</v>
      </c>
      <c r="Y3533" s="7" t="s">
        <v>16828</v>
      </c>
      <c r="Z3533" t="str">
        <f t="shared" si="440"/>
        <v>Richard Martin</v>
      </c>
      <c r="AA3533" t="str">
        <f t="shared" si="441"/>
        <v>Telangana</v>
      </c>
      <c r="AB3533" t="str">
        <f t="shared" si="442"/>
        <v>Hyderabad</v>
      </c>
      <c r="AC3533" t="str">
        <f t="shared" si="443"/>
        <v>Electronics</v>
      </c>
      <c r="AD3533" t="str">
        <f t="shared" si="444"/>
        <v>iPhone 15</v>
      </c>
      <c r="AE3533" t="str">
        <f t="shared" si="445"/>
        <v>Apple</v>
      </c>
      <c r="AF3533" t="str">
        <f t="shared" si="446"/>
        <v>Hyderabad Hub</v>
      </c>
      <c r="AG3533" t="str">
        <f t="shared" si="447"/>
        <v>Suzanne Harris</v>
      </c>
    </row>
    <row r="3534" spans="1:33" x14ac:dyDescent="0.35">
      <c r="A3534" t="s">
        <v>16829</v>
      </c>
      <c r="B3534" t="s">
        <v>16830</v>
      </c>
      <c r="C3534" s="7" t="s">
        <v>16831</v>
      </c>
      <c r="D3534" s="7" t="s">
        <v>54</v>
      </c>
      <c r="E3534" s="9">
        <v>41</v>
      </c>
      <c r="F3534" s="7" t="s">
        <v>29</v>
      </c>
      <c r="G3534" s="6">
        <v>46163</v>
      </c>
      <c r="H3534" s="6">
        <v>46152</v>
      </c>
      <c r="I3534" s="7" t="s">
        <v>55</v>
      </c>
      <c r="J3534" s="7" t="s">
        <v>56</v>
      </c>
      <c r="K3534" s="7" t="s">
        <v>44</v>
      </c>
      <c r="L3534" t="s">
        <v>16832</v>
      </c>
      <c r="M3534" s="7" t="s">
        <v>46</v>
      </c>
      <c r="N3534" s="7" t="s">
        <v>47</v>
      </c>
      <c r="O3534" s="9">
        <v>4</v>
      </c>
      <c r="P3534" s="10">
        <v>29710</v>
      </c>
      <c r="Q3534" s="10">
        <v>34009.47</v>
      </c>
      <c r="R3534" s="11">
        <v>20</v>
      </c>
      <c r="S3534" s="10">
        <v>108830.3</v>
      </c>
      <c r="T3534" s="10">
        <v>17197.88</v>
      </c>
      <c r="U3534" s="7" t="s">
        <v>78</v>
      </c>
      <c r="V3534" s="7" t="s">
        <v>37</v>
      </c>
      <c r="W3534" s="9">
        <v>3</v>
      </c>
      <c r="X3534" s="7" t="s">
        <v>58</v>
      </c>
      <c r="Y3534" s="7" t="s">
        <v>16833</v>
      </c>
      <c r="Z3534" t="str">
        <f t="shared" si="440"/>
        <v>Douglas Barrett</v>
      </c>
      <c r="AA3534" t="str">
        <f t="shared" si="441"/>
        <v>Delhi</v>
      </c>
      <c r="AB3534" t="str">
        <f t="shared" si="442"/>
        <v>New Delhi</v>
      </c>
      <c r="AC3534" t="str">
        <f t="shared" si="443"/>
        <v>Grocery</v>
      </c>
      <c r="AD3534" t="str">
        <f t="shared" si="444"/>
        <v>Sunflower Oil</v>
      </c>
      <c r="AE3534" t="str">
        <f t="shared" si="445"/>
        <v>Fortune</v>
      </c>
      <c r="AF3534" t="str">
        <f t="shared" si="446"/>
        <v>New Delhi Hub</v>
      </c>
      <c r="AG3534" t="str">
        <f t="shared" si="447"/>
        <v>Joseph Baldwin</v>
      </c>
    </row>
    <row r="3535" spans="1:33" x14ac:dyDescent="0.35">
      <c r="A3535" t="s">
        <v>16834</v>
      </c>
      <c r="B3535" t="s">
        <v>16835</v>
      </c>
      <c r="C3535" s="7" t="s">
        <v>16836</v>
      </c>
      <c r="D3535" s="7" t="s">
        <v>28</v>
      </c>
      <c r="E3535" s="9">
        <v>56</v>
      </c>
      <c r="F3535" s="7" t="s">
        <v>29</v>
      </c>
      <c r="G3535" s="6">
        <v>45877</v>
      </c>
      <c r="H3535" s="6">
        <v>45994</v>
      </c>
      <c r="I3535" s="7" t="s">
        <v>75</v>
      </c>
      <c r="J3535" s="7" t="s">
        <v>76</v>
      </c>
      <c r="K3535" s="7" t="s">
        <v>93</v>
      </c>
      <c r="L3535" t="s">
        <v>16837</v>
      </c>
      <c r="M3535" s="7"/>
      <c r="N3535" s="7" t="s">
        <v>96</v>
      </c>
      <c r="O3535" s="9">
        <v>1</v>
      </c>
      <c r="P3535" s="10">
        <v>22531</v>
      </c>
      <c r="Q3535" s="10">
        <v>32795.25</v>
      </c>
      <c r="R3535" s="11">
        <v>10</v>
      </c>
      <c r="S3535" s="10">
        <v>29515.73</v>
      </c>
      <c r="T3535" s="10">
        <v>10264.25</v>
      </c>
      <c r="U3535" s="7" t="s">
        <v>36</v>
      </c>
      <c r="V3535" s="7" t="s">
        <v>154</v>
      </c>
      <c r="W3535" s="9">
        <v>3</v>
      </c>
      <c r="X3535" s="7" t="s">
        <v>79</v>
      </c>
      <c r="Y3535" s="7" t="s">
        <v>16838</v>
      </c>
      <c r="Z3535" t="str">
        <f t="shared" si="440"/>
        <v>Bethany Scott</v>
      </c>
      <c r="AA3535" t="str">
        <f t="shared" si="441"/>
        <v>Karnataka</v>
      </c>
      <c r="AB3535" t="str">
        <f t="shared" si="442"/>
        <v>Bengaluru</v>
      </c>
      <c r="AC3535" t="str">
        <f t="shared" si="443"/>
        <v>Electronics</v>
      </c>
      <c r="AD3535" t="s">
        <v>95</v>
      </c>
      <c r="AE3535" t="str">
        <f t="shared" si="445"/>
        <v>Samsung</v>
      </c>
      <c r="AF3535" t="str">
        <f t="shared" si="446"/>
        <v>Bengaluru Hub</v>
      </c>
      <c r="AG3535" t="str">
        <f t="shared" si="447"/>
        <v>Karen Wang</v>
      </c>
    </row>
    <row r="3536" spans="1:33" x14ac:dyDescent="0.35">
      <c r="A3536" t="s">
        <v>16839</v>
      </c>
      <c r="B3536" t="s">
        <v>16840</v>
      </c>
      <c r="C3536" s="7" t="s">
        <v>16841</v>
      </c>
      <c r="D3536" s="7" t="s">
        <v>28</v>
      </c>
      <c r="E3536" s="9">
        <v>38</v>
      </c>
      <c r="F3536" s="7" t="s">
        <v>92</v>
      </c>
      <c r="G3536" s="6">
        <v>46118</v>
      </c>
      <c r="H3536" s="6">
        <v>45974</v>
      </c>
      <c r="I3536" s="7" t="s">
        <v>63</v>
      </c>
      <c r="J3536" s="7" t="s">
        <v>64</v>
      </c>
      <c r="K3536" s="7" t="s">
        <v>93</v>
      </c>
      <c r="L3536" t="s">
        <v>16842</v>
      </c>
      <c r="M3536" s="7" t="s">
        <v>132</v>
      </c>
      <c r="N3536" s="7" t="s">
        <v>133</v>
      </c>
      <c r="O3536" s="9">
        <v>1</v>
      </c>
      <c r="P3536" s="10">
        <v>13188</v>
      </c>
      <c r="Q3536" s="10">
        <v>15621.18</v>
      </c>
      <c r="R3536" s="11">
        <v>10</v>
      </c>
      <c r="S3536" s="10">
        <v>14059.06</v>
      </c>
      <c r="T3536" s="10">
        <v>2433.1799999999998</v>
      </c>
      <c r="U3536" s="7" t="s">
        <v>78</v>
      </c>
      <c r="V3536" s="7" t="s">
        <v>69</v>
      </c>
      <c r="W3536" s="9">
        <v>2</v>
      </c>
      <c r="X3536" s="7" t="s">
        <v>70</v>
      </c>
      <c r="Y3536" s="7" t="s">
        <v>16843</v>
      </c>
      <c r="Z3536" t="str">
        <f t="shared" si="440"/>
        <v>Chelsea Ray</v>
      </c>
      <c r="AA3536" t="str">
        <f t="shared" si="441"/>
        <v>Telangana</v>
      </c>
      <c r="AB3536" t="str">
        <f t="shared" si="442"/>
        <v>Hyderabad</v>
      </c>
      <c r="AC3536" t="str">
        <f t="shared" si="443"/>
        <v>Electronics</v>
      </c>
      <c r="AD3536" t="str">
        <f t="shared" si="444"/>
        <v>iPhone 15</v>
      </c>
      <c r="AE3536" t="str">
        <f t="shared" si="445"/>
        <v>Apple</v>
      </c>
      <c r="AF3536" t="str">
        <f t="shared" si="446"/>
        <v>Hyderabad Hub</v>
      </c>
      <c r="AG3536" t="str">
        <f t="shared" si="447"/>
        <v>Robin Pratt</v>
      </c>
    </row>
    <row r="3537" spans="1:33" x14ac:dyDescent="0.35">
      <c r="A3537" t="s">
        <v>16844</v>
      </c>
      <c r="B3537" t="s">
        <v>16845</v>
      </c>
      <c r="C3537" s="7" t="s">
        <v>16846</v>
      </c>
      <c r="D3537" s="7" t="s">
        <v>28</v>
      </c>
      <c r="E3537" s="9">
        <v>21</v>
      </c>
      <c r="F3537" s="7" t="s">
        <v>92</v>
      </c>
      <c r="G3537" s="6">
        <v>45919</v>
      </c>
      <c r="H3537" s="6">
        <v>45502</v>
      </c>
      <c r="I3537" s="7" t="s">
        <v>63</v>
      </c>
      <c r="J3537" s="7" t="s">
        <v>64</v>
      </c>
      <c r="K3537" s="7" t="s">
        <v>93</v>
      </c>
      <c r="L3537" t="s">
        <v>16847</v>
      </c>
      <c r="M3537" s="7" t="s">
        <v>132</v>
      </c>
      <c r="N3537" s="7" t="s">
        <v>133</v>
      </c>
      <c r="O3537" s="9">
        <v>3</v>
      </c>
      <c r="P3537" s="10">
        <v>7465</v>
      </c>
      <c r="Q3537" s="10">
        <v>9697.2099999999991</v>
      </c>
      <c r="R3537" s="11">
        <v>20</v>
      </c>
      <c r="S3537" s="10">
        <v>23273.3</v>
      </c>
      <c r="T3537" s="10">
        <v>6696.63</v>
      </c>
      <c r="U3537" s="7" t="s">
        <v>36</v>
      </c>
      <c r="V3537" s="7" t="s">
        <v>154</v>
      </c>
      <c r="W3537" s="9">
        <v>3</v>
      </c>
      <c r="X3537" s="7" t="s">
        <v>70</v>
      </c>
      <c r="Y3537" s="7" t="s">
        <v>16848</v>
      </c>
      <c r="Z3537" t="str">
        <f t="shared" si="440"/>
        <v>Victoria Cruz</v>
      </c>
      <c r="AA3537" t="str">
        <f t="shared" si="441"/>
        <v>Telangana</v>
      </c>
      <c r="AB3537" t="str">
        <f t="shared" si="442"/>
        <v>Hyderabad</v>
      </c>
      <c r="AC3537" t="str">
        <f t="shared" si="443"/>
        <v>Electronics</v>
      </c>
      <c r="AD3537" t="str">
        <f t="shared" si="444"/>
        <v>iPhone 15</v>
      </c>
      <c r="AE3537" t="str">
        <f t="shared" si="445"/>
        <v>Apple</v>
      </c>
      <c r="AF3537" t="str">
        <f t="shared" si="446"/>
        <v>Hyderabad Hub</v>
      </c>
      <c r="AG3537" t="str">
        <f t="shared" si="447"/>
        <v>Brandon Brown</v>
      </c>
    </row>
    <row r="3538" spans="1:33" x14ac:dyDescent="0.35">
      <c r="A3538" t="s">
        <v>16849</v>
      </c>
      <c r="B3538" t="s">
        <v>16850</v>
      </c>
      <c r="C3538" s="7" t="s">
        <v>16851</v>
      </c>
      <c r="D3538" s="7" t="s">
        <v>28</v>
      </c>
      <c r="E3538" s="9">
        <v>35</v>
      </c>
      <c r="F3538" s="7" t="s">
        <v>92</v>
      </c>
      <c r="G3538" s="6">
        <v>46119</v>
      </c>
      <c r="H3538" s="6">
        <v>45546</v>
      </c>
      <c r="I3538" s="7" t="s">
        <v>84</v>
      </c>
      <c r="J3538" s="7" t="s">
        <v>85</v>
      </c>
      <c r="K3538" s="7" t="s">
        <v>32</v>
      </c>
      <c r="L3538" t="s">
        <v>16852</v>
      </c>
      <c r="M3538" s="7" t="s">
        <v>34</v>
      </c>
      <c r="N3538" s="7" t="s">
        <v>35</v>
      </c>
      <c r="O3538" s="9">
        <v>1</v>
      </c>
      <c r="P3538" s="10">
        <v>3832</v>
      </c>
      <c r="Q3538" s="10">
        <v>5684.96</v>
      </c>
      <c r="R3538" s="11">
        <v>20</v>
      </c>
      <c r="S3538" s="10">
        <v>4547.97</v>
      </c>
      <c r="T3538" s="10">
        <v>1852.96</v>
      </c>
      <c r="U3538" s="7" t="s">
        <v>78</v>
      </c>
      <c r="V3538" s="7" t="s">
        <v>112</v>
      </c>
      <c r="W3538" s="9">
        <v>5</v>
      </c>
      <c r="X3538" s="7" t="s">
        <v>87</v>
      </c>
      <c r="Y3538" s="7" t="s">
        <v>16853</v>
      </c>
      <c r="Z3538" t="str">
        <f t="shared" si="440"/>
        <v>Timothy Howell</v>
      </c>
      <c r="AA3538" t="str">
        <f t="shared" si="441"/>
        <v>Tamil Nadu</v>
      </c>
      <c r="AB3538" t="str">
        <f t="shared" si="442"/>
        <v>Chennai</v>
      </c>
      <c r="AC3538" t="str">
        <f t="shared" si="443"/>
        <v>Home</v>
      </c>
      <c r="AD3538" t="str">
        <f t="shared" si="444"/>
        <v>Pressure Cooker</v>
      </c>
      <c r="AE3538" t="str">
        <f t="shared" si="445"/>
        <v>Prestige</v>
      </c>
      <c r="AF3538" t="str">
        <f t="shared" si="446"/>
        <v>Chennai Hub</v>
      </c>
      <c r="AG3538" t="str">
        <f t="shared" si="447"/>
        <v>Adrian Watson</v>
      </c>
    </row>
    <row r="3539" spans="1:33" x14ac:dyDescent="0.35">
      <c r="A3539" t="s">
        <v>16854</v>
      </c>
      <c r="B3539" t="s">
        <v>16855</v>
      </c>
      <c r="C3539" s="7" t="s">
        <v>16856</v>
      </c>
      <c r="D3539" s="7" t="s">
        <v>54</v>
      </c>
      <c r="E3539" s="9">
        <v>27</v>
      </c>
      <c r="F3539" s="7" t="s">
        <v>92</v>
      </c>
      <c r="G3539" s="6">
        <v>45949</v>
      </c>
      <c r="H3539" s="6">
        <v>45995</v>
      </c>
      <c r="I3539" s="7" t="s">
        <v>63</v>
      </c>
      <c r="J3539" s="7" t="s">
        <v>64</v>
      </c>
      <c r="K3539" s="7" t="s">
        <v>44</v>
      </c>
      <c r="L3539" t="s">
        <v>9190</v>
      </c>
      <c r="M3539" s="7" t="s">
        <v>46</v>
      </c>
      <c r="N3539" s="7" t="s">
        <v>47</v>
      </c>
      <c r="O3539" s="9">
        <v>4</v>
      </c>
      <c r="P3539" s="10">
        <v>11392</v>
      </c>
      <c r="Q3539" s="10">
        <v>16969.240000000002</v>
      </c>
      <c r="R3539" s="11">
        <v>0</v>
      </c>
      <c r="S3539" s="10">
        <v>67876.960000000006</v>
      </c>
      <c r="T3539" s="10">
        <v>22308.959999999999</v>
      </c>
      <c r="U3539" s="7" t="s">
        <v>48</v>
      </c>
      <c r="V3539" s="7" t="s">
        <v>37</v>
      </c>
      <c r="W3539" s="9">
        <v>1</v>
      </c>
      <c r="X3539" s="7" t="s">
        <v>70</v>
      </c>
      <c r="Y3539" s="7" t="s">
        <v>16857</v>
      </c>
      <c r="Z3539" t="str">
        <f t="shared" si="440"/>
        <v>Bradley Flores</v>
      </c>
      <c r="AA3539" t="str">
        <f t="shared" si="441"/>
        <v>Telangana</v>
      </c>
      <c r="AB3539" t="str">
        <f t="shared" si="442"/>
        <v>Hyderabad</v>
      </c>
      <c r="AC3539" t="str">
        <f t="shared" si="443"/>
        <v>Grocery</v>
      </c>
      <c r="AD3539" t="str">
        <f t="shared" si="444"/>
        <v>Sunflower Oil</v>
      </c>
      <c r="AE3539" t="str">
        <f t="shared" si="445"/>
        <v>Fortune</v>
      </c>
      <c r="AF3539" t="str">
        <f t="shared" si="446"/>
        <v>Hyderabad Hub</v>
      </c>
      <c r="AG3539" t="str">
        <f t="shared" si="447"/>
        <v>Katie Mejia</v>
      </c>
    </row>
    <row r="3540" spans="1:33" x14ac:dyDescent="0.35">
      <c r="A3540" t="s">
        <v>16858</v>
      </c>
      <c r="B3540" t="s">
        <v>16859</v>
      </c>
      <c r="C3540" s="7" t="s">
        <v>16860</v>
      </c>
      <c r="D3540" s="7" t="s">
        <v>28</v>
      </c>
      <c r="E3540" s="9">
        <v>28</v>
      </c>
      <c r="F3540" s="7" t="s">
        <v>29</v>
      </c>
      <c r="G3540" s="6">
        <v>45791</v>
      </c>
      <c r="H3540" s="6">
        <v>46153</v>
      </c>
      <c r="I3540" s="7" t="s">
        <v>30</v>
      </c>
      <c r="J3540" s="7" t="s">
        <v>31</v>
      </c>
      <c r="K3540" s="7" t="s">
        <v>93</v>
      </c>
      <c r="L3540" t="s">
        <v>16861</v>
      </c>
      <c r="M3540" s="7" t="s">
        <v>95</v>
      </c>
      <c r="N3540" s="7" t="s">
        <v>96</v>
      </c>
      <c r="O3540" s="9">
        <v>1</v>
      </c>
      <c r="P3540" s="10">
        <v>12849</v>
      </c>
      <c r="Q3540" s="10">
        <v>17715.09</v>
      </c>
      <c r="R3540" s="11">
        <v>10</v>
      </c>
      <c r="S3540" s="10">
        <v>15943.58</v>
      </c>
      <c r="T3540" s="10">
        <v>4866.09</v>
      </c>
      <c r="U3540" s="7" t="s">
        <v>78</v>
      </c>
      <c r="V3540" s="7" t="s">
        <v>154</v>
      </c>
      <c r="W3540" s="9">
        <v>5</v>
      </c>
      <c r="X3540" s="7" t="s">
        <v>38</v>
      </c>
      <c r="Y3540" s="7" t="s">
        <v>16862</v>
      </c>
      <c r="Z3540" t="str">
        <f t="shared" si="440"/>
        <v>Kimberly Jordan</v>
      </c>
      <c r="AA3540" t="str">
        <f t="shared" si="441"/>
        <v>Maharashtra</v>
      </c>
      <c r="AB3540" t="str">
        <f t="shared" si="442"/>
        <v>Mumbai</v>
      </c>
      <c r="AC3540" t="str">
        <f t="shared" si="443"/>
        <v>Electronics</v>
      </c>
      <c r="AD3540" t="str">
        <f t="shared" si="444"/>
        <v>Galaxy S24</v>
      </c>
      <c r="AE3540" t="str">
        <f t="shared" si="445"/>
        <v>Samsung</v>
      </c>
      <c r="AF3540" t="str">
        <f t="shared" si="446"/>
        <v>Mumbai Hub</v>
      </c>
      <c r="AG3540" t="str">
        <f t="shared" si="447"/>
        <v>Kelly Collins</v>
      </c>
    </row>
    <row r="3541" spans="1:33" x14ac:dyDescent="0.35">
      <c r="A3541" t="s">
        <v>16863</v>
      </c>
      <c r="B3541" t="s">
        <v>16864</v>
      </c>
      <c r="C3541" s="7" t="s">
        <v>16865</v>
      </c>
      <c r="D3541" s="7" t="s">
        <v>54</v>
      </c>
      <c r="E3541" s="9">
        <v>44</v>
      </c>
      <c r="F3541" s="7" t="s">
        <v>29</v>
      </c>
      <c r="G3541" s="6">
        <v>45967</v>
      </c>
      <c r="H3541" s="6">
        <v>45906</v>
      </c>
      <c r="I3541" s="7" t="s">
        <v>30</v>
      </c>
      <c r="J3541" s="7" t="s">
        <v>31</v>
      </c>
      <c r="K3541" s="7" t="s">
        <v>32</v>
      </c>
      <c r="L3541" t="s">
        <v>16866</v>
      </c>
      <c r="M3541" s="7" t="s">
        <v>34</v>
      </c>
      <c r="N3541" s="7" t="s">
        <v>35</v>
      </c>
      <c r="O3541" s="9">
        <v>4</v>
      </c>
      <c r="P3541" s="10">
        <v>8709</v>
      </c>
      <c r="Q3541" s="10">
        <v>12432.9</v>
      </c>
      <c r="R3541" s="11">
        <v>5</v>
      </c>
      <c r="S3541" s="10">
        <v>47245.02</v>
      </c>
      <c r="T3541" s="10">
        <v>14895.6</v>
      </c>
      <c r="U3541" s="7" t="s">
        <v>78</v>
      </c>
      <c r="V3541" s="7" t="s">
        <v>37</v>
      </c>
      <c r="W3541" s="9">
        <v>1</v>
      </c>
      <c r="X3541" s="7" t="s">
        <v>38</v>
      </c>
      <c r="Y3541" s="7" t="s">
        <v>16867</v>
      </c>
      <c r="Z3541" t="str">
        <f t="shared" si="440"/>
        <v>Beth Wang</v>
      </c>
      <c r="AA3541" t="str">
        <f t="shared" si="441"/>
        <v>Maharashtra</v>
      </c>
      <c r="AB3541" t="str">
        <f t="shared" si="442"/>
        <v>Mumbai</v>
      </c>
      <c r="AC3541" t="str">
        <f t="shared" si="443"/>
        <v>Home</v>
      </c>
      <c r="AD3541" t="str">
        <f t="shared" si="444"/>
        <v>Pressure Cooker</v>
      </c>
      <c r="AE3541" t="str">
        <f t="shared" si="445"/>
        <v>Prestige</v>
      </c>
      <c r="AF3541" t="str">
        <f t="shared" si="446"/>
        <v>Mumbai Hub</v>
      </c>
      <c r="AG3541" t="str">
        <f t="shared" si="447"/>
        <v>Cynthia Farley</v>
      </c>
    </row>
    <row r="3542" spans="1:33" x14ac:dyDescent="0.35">
      <c r="A3542" t="s">
        <v>16868</v>
      </c>
      <c r="B3542" t="s">
        <v>16869</v>
      </c>
      <c r="C3542" s="7" t="s">
        <v>16870</v>
      </c>
      <c r="D3542" s="7" t="s">
        <v>54</v>
      </c>
      <c r="E3542" s="9">
        <v>18</v>
      </c>
      <c r="F3542" s="7" t="s">
        <v>29</v>
      </c>
      <c r="G3542" s="6">
        <v>45794</v>
      </c>
      <c r="H3542" s="6">
        <v>45759</v>
      </c>
      <c r="I3542" s="7" t="s">
        <v>84</v>
      </c>
      <c r="J3542" s="7" t="s">
        <v>85</v>
      </c>
      <c r="K3542" s="7" t="s">
        <v>32</v>
      </c>
      <c r="L3542" t="s">
        <v>16871</v>
      </c>
      <c r="M3542" s="7" t="s">
        <v>34</v>
      </c>
      <c r="N3542" s="7" t="s">
        <v>35</v>
      </c>
      <c r="O3542" s="9">
        <v>5</v>
      </c>
      <c r="P3542" s="10">
        <v>9572</v>
      </c>
      <c r="Q3542" s="10">
        <v>12319.41</v>
      </c>
      <c r="R3542" s="11">
        <v>15</v>
      </c>
      <c r="S3542" s="10">
        <v>52357.49</v>
      </c>
      <c r="T3542" s="10">
        <v>13737.05</v>
      </c>
      <c r="U3542" s="7" t="s">
        <v>126</v>
      </c>
      <c r="V3542" s="7" t="s">
        <v>112</v>
      </c>
      <c r="W3542" s="9">
        <v>4</v>
      </c>
      <c r="X3542" s="7" t="s">
        <v>87</v>
      </c>
      <c r="Y3542" s="7" t="s">
        <v>16872</v>
      </c>
      <c r="Z3542" t="str">
        <f t="shared" si="440"/>
        <v>Kyle Powell</v>
      </c>
      <c r="AA3542" t="str">
        <f t="shared" si="441"/>
        <v>Tamil Nadu</v>
      </c>
      <c r="AB3542" t="str">
        <f t="shared" si="442"/>
        <v>Chennai</v>
      </c>
      <c r="AC3542" t="str">
        <f t="shared" si="443"/>
        <v>Home</v>
      </c>
      <c r="AD3542" t="str">
        <f t="shared" si="444"/>
        <v>Pressure Cooker</v>
      </c>
      <c r="AE3542" t="str">
        <f t="shared" si="445"/>
        <v>Prestige</v>
      </c>
      <c r="AF3542" t="str">
        <f t="shared" si="446"/>
        <v>Chennai Hub</v>
      </c>
      <c r="AG3542" t="str">
        <f t="shared" si="447"/>
        <v>Linda Thomas</v>
      </c>
    </row>
    <row r="3543" spans="1:33" x14ac:dyDescent="0.35">
      <c r="A3543" t="s">
        <v>16873</v>
      </c>
      <c r="B3543" t="s">
        <v>16874</v>
      </c>
      <c r="C3543" s="7" t="s">
        <v>16875</v>
      </c>
      <c r="D3543" s="7" t="s">
        <v>28</v>
      </c>
      <c r="E3543" s="9">
        <v>30</v>
      </c>
      <c r="F3543" s="7" t="s">
        <v>92</v>
      </c>
      <c r="G3543" s="6">
        <v>46189</v>
      </c>
      <c r="H3543" s="6">
        <v>45716</v>
      </c>
      <c r="I3543" s="7" t="s">
        <v>55</v>
      </c>
      <c r="J3543" s="7" t="s">
        <v>56</v>
      </c>
      <c r="K3543" s="7" t="s">
        <v>44</v>
      </c>
      <c r="L3543" t="s">
        <v>9175</v>
      </c>
      <c r="M3543" s="7"/>
      <c r="N3543" s="7" t="s">
        <v>47</v>
      </c>
      <c r="O3543" s="9">
        <v>2</v>
      </c>
      <c r="P3543" s="10">
        <v>28324</v>
      </c>
      <c r="Q3543" s="10">
        <v>33643.279999999999</v>
      </c>
      <c r="R3543" s="11">
        <v>20</v>
      </c>
      <c r="S3543" s="10">
        <v>53829.25</v>
      </c>
      <c r="T3543" s="10">
        <v>10638.56</v>
      </c>
      <c r="U3543" s="7" t="s">
        <v>126</v>
      </c>
      <c r="V3543" s="7" t="s">
        <v>154</v>
      </c>
      <c r="W3543" s="9">
        <v>5</v>
      </c>
      <c r="X3543" s="7" t="s">
        <v>58</v>
      </c>
      <c r="Y3543" s="7" t="s">
        <v>16876</v>
      </c>
      <c r="Z3543" t="str">
        <f t="shared" si="440"/>
        <v>Samuel Moore</v>
      </c>
      <c r="AA3543" t="str">
        <f t="shared" si="441"/>
        <v>Delhi</v>
      </c>
      <c r="AB3543" t="str">
        <f t="shared" si="442"/>
        <v>New Delhi</v>
      </c>
      <c r="AC3543" t="str">
        <f t="shared" si="443"/>
        <v>Grocery</v>
      </c>
      <c r="AD3543" t="s">
        <v>46</v>
      </c>
      <c r="AE3543" t="str">
        <f t="shared" si="445"/>
        <v>Fortune</v>
      </c>
      <c r="AF3543" t="str">
        <f t="shared" si="446"/>
        <v>New Delhi Hub</v>
      </c>
      <c r="AG3543" t="str">
        <f t="shared" si="447"/>
        <v>Angelica Garcia</v>
      </c>
    </row>
    <row r="3544" spans="1:33" x14ac:dyDescent="0.35">
      <c r="A3544" t="s">
        <v>16877</v>
      </c>
      <c r="B3544" t="s">
        <v>16878</v>
      </c>
      <c r="C3544" s="7" t="s">
        <v>16879</v>
      </c>
      <c r="D3544" s="7" t="s">
        <v>28</v>
      </c>
      <c r="E3544" s="9">
        <v>37</v>
      </c>
      <c r="F3544" s="7" t="s">
        <v>92</v>
      </c>
      <c r="G3544" s="6">
        <v>45769</v>
      </c>
      <c r="H3544" s="6">
        <v>45656</v>
      </c>
      <c r="I3544" s="7" t="s">
        <v>84</v>
      </c>
      <c r="J3544" s="7" t="s">
        <v>85</v>
      </c>
      <c r="K3544" s="7" t="s">
        <v>65</v>
      </c>
      <c r="L3544" t="s">
        <v>14407</v>
      </c>
      <c r="M3544" s="7" t="s">
        <v>67</v>
      </c>
      <c r="N3544" s="7" t="s">
        <v>68</v>
      </c>
      <c r="O3544" s="9">
        <v>5</v>
      </c>
      <c r="P3544" s="10">
        <v>23338</v>
      </c>
      <c r="Q3544" s="10">
        <v>26738.26</v>
      </c>
      <c r="R3544" s="11">
        <v>20</v>
      </c>
      <c r="S3544" s="10">
        <v>106953.04</v>
      </c>
      <c r="T3544" s="10">
        <v>17001.3</v>
      </c>
      <c r="U3544" s="7" t="s">
        <v>48</v>
      </c>
      <c r="V3544" s="7" t="s">
        <v>112</v>
      </c>
      <c r="W3544" s="9">
        <v>5</v>
      </c>
      <c r="X3544" s="7" t="s">
        <v>87</v>
      </c>
      <c r="Y3544" s="7" t="s">
        <v>16880</v>
      </c>
      <c r="Z3544" t="str">
        <f t="shared" si="440"/>
        <v>Joseph Bailey</v>
      </c>
      <c r="AA3544" t="str">
        <f t="shared" si="441"/>
        <v>Tamil Nadu</v>
      </c>
      <c r="AB3544" t="str">
        <f t="shared" si="442"/>
        <v>Chennai</v>
      </c>
      <c r="AC3544" t="str">
        <f t="shared" si="443"/>
        <v>Beauty</v>
      </c>
      <c r="AD3544" t="str">
        <f t="shared" si="444"/>
        <v>Face Wash</v>
      </c>
      <c r="AE3544" t="str">
        <f t="shared" si="445"/>
        <v>Loreal</v>
      </c>
      <c r="AF3544" t="str">
        <f t="shared" si="446"/>
        <v>Chennai Hub</v>
      </c>
      <c r="AG3544" t="str">
        <f t="shared" si="447"/>
        <v>Gloria Bradley</v>
      </c>
    </row>
    <row r="3545" spans="1:33" x14ac:dyDescent="0.35">
      <c r="A3545" t="s">
        <v>16881</v>
      </c>
      <c r="B3545" t="s">
        <v>16882</v>
      </c>
      <c r="C3545" s="7" t="s">
        <v>16883</v>
      </c>
      <c r="D3545" s="7" t="s">
        <v>54</v>
      </c>
      <c r="E3545" s="9">
        <v>55</v>
      </c>
      <c r="F3545" s="7" t="s">
        <v>92</v>
      </c>
      <c r="G3545" s="6">
        <v>45975</v>
      </c>
      <c r="H3545" s="6">
        <v>45807</v>
      </c>
      <c r="I3545" s="7" t="s">
        <v>63</v>
      </c>
      <c r="J3545" s="7" t="s">
        <v>64</v>
      </c>
      <c r="K3545" s="7" t="s">
        <v>44</v>
      </c>
      <c r="L3545" t="s">
        <v>16884</v>
      </c>
      <c r="M3545" s="7" t="s">
        <v>46</v>
      </c>
      <c r="N3545" s="7" t="s">
        <v>47</v>
      </c>
      <c r="O3545" s="9">
        <v>1</v>
      </c>
      <c r="P3545" s="10">
        <v>9006</v>
      </c>
      <c r="Q3545" s="10">
        <v>9959.7000000000007</v>
      </c>
      <c r="R3545" s="11">
        <v>0</v>
      </c>
      <c r="S3545" s="10">
        <v>9959.7000000000007</v>
      </c>
      <c r="T3545" s="10">
        <v>953.7</v>
      </c>
      <c r="U3545" s="7" t="s">
        <v>126</v>
      </c>
      <c r="V3545" s="7" t="s">
        <v>37</v>
      </c>
      <c r="W3545" s="9">
        <v>5</v>
      </c>
      <c r="X3545" s="7" t="s">
        <v>70</v>
      </c>
      <c r="Y3545" s="7" t="s">
        <v>16885</v>
      </c>
      <c r="Z3545" t="str">
        <f t="shared" si="440"/>
        <v>Chelsey Jones</v>
      </c>
      <c r="AA3545" t="str">
        <f t="shared" si="441"/>
        <v>Telangana</v>
      </c>
      <c r="AB3545" t="str">
        <f t="shared" si="442"/>
        <v>Hyderabad</v>
      </c>
      <c r="AC3545" t="str">
        <f t="shared" si="443"/>
        <v>Grocery</v>
      </c>
      <c r="AD3545" t="str">
        <f t="shared" si="444"/>
        <v>Sunflower Oil</v>
      </c>
      <c r="AE3545" t="str">
        <f t="shared" si="445"/>
        <v>Fortune</v>
      </c>
      <c r="AF3545" t="str">
        <f t="shared" si="446"/>
        <v>Hyderabad Hub</v>
      </c>
      <c r="AG3545" t="str">
        <f t="shared" si="447"/>
        <v>Rachel Reed</v>
      </c>
    </row>
    <row r="3546" spans="1:33" x14ac:dyDescent="0.35">
      <c r="A3546" t="s">
        <v>16886</v>
      </c>
      <c r="B3546" t="s">
        <v>16887</v>
      </c>
      <c r="C3546" s="7" t="s">
        <v>16888</v>
      </c>
      <c r="D3546" s="7" t="s">
        <v>28</v>
      </c>
      <c r="E3546" s="9">
        <v>50</v>
      </c>
      <c r="F3546" s="7" t="s">
        <v>92</v>
      </c>
      <c r="G3546" s="6">
        <v>45816</v>
      </c>
      <c r="H3546" s="6">
        <v>45563</v>
      </c>
      <c r="I3546" s="7" t="s">
        <v>84</v>
      </c>
      <c r="J3546" s="7" t="s">
        <v>85</v>
      </c>
      <c r="K3546" s="7" t="s">
        <v>93</v>
      </c>
      <c r="L3546" t="s">
        <v>16889</v>
      </c>
      <c r="M3546" s="7" t="s">
        <v>95</v>
      </c>
      <c r="N3546" s="7" t="s">
        <v>96</v>
      </c>
      <c r="O3546" s="9">
        <v>5</v>
      </c>
      <c r="P3546" s="10">
        <v>1021</v>
      </c>
      <c r="Q3546" s="10">
        <v>1127.95</v>
      </c>
      <c r="R3546" s="11">
        <v>20</v>
      </c>
      <c r="S3546" s="10">
        <v>4511.8</v>
      </c>
      <c r="T3546" s="10">
        <v>534.75</v>
      </c>
      <c r="U3546" s="7" t="s">
        <v>78</v>
      </c>
      <c r="V3546" s="7" t="s">
        <v>37</v>
      </c>
      <c r="W3546" s="9">
        <v>3</v>
      </c>
      <c r="X3546" s="7" t="s">
        <v>87</v>
      </c>
      <c r="Y3546" s="7" t="s">
        <v>16890</v>
      </c>
      <c r="Z3546" t="str">
        <f t="shared" si="440"/>
        <v>Allison Moreno</v>
      </c>
      <c r="AA3546" t="str">
        <f t="shared" si="441"/>
        <v>Tamil Nadu</v>
      </c>
      <c r="AB3546" t="str">
        <f t="shared" si="442"/>
        <v>Chennai</v>
      </c>
      <c r="AC3546" t="str">
        <f t="shared" si="443"/>
        <v>Electronics</v>
      </c>
      <c r="AD3546" t="str">
        <f t="shared" si="444"/>
        <v>Galaxy S24</v>
      </c>
      <c r="AE3546" t="str">
        <f t="shared" si="445"/>
        <v>Samsung</v>
      </c>
      <c r="AF3546" t="str">
        <f t="shared" si="446"/>
        <v>Chennai Hub</v>
      </c>
      <c r="AG3546" t="str">
        <f t="shared" si="447"/>
        <v>Alejandro Fernandez</v>
      </c>
    </row>
    <row r="3547" spans="1:33" x14ac:dyDescent="0.35">
      <c r="A3547" t="s">
        <v>16891</v>
      </c>
      <c r="B3547" t="s">
        <v>16892</v>
      </c>
      <c r="C3547" s="7" t="s">
        <v>16893</v>
      </c>
      <c r="D3547" s="7" t="s">
        <v>54</v>
      </c>
      <c r="E3547" s="9">
        <v>23</v>
      </c>
      <c r="F3547" s="7" t="s">
        <v>92</v>
      </c>
      <c r="G3547" s="6">
        <v>45990</v>
      </c>
      <c r="H3547" s="6">
        <v>45854</v>
      </c>
      <c r="I3547" s="7" t="s">
        <v>30</v>
      </c>
      <c r="J3547" s="7" t="s">
        <v>31</v>
      </c>
      <c r="K3547" s="7" t="s">
        <v>117</v>
      </c>
      <c r="L3547" t="s">
        <v>16894</v>
      </c>
      <c r="M3547" s="7" t="s">
        <v>119</v>
      </c>
      <c r="N3547" s="7" t="s">
        <v>120</v>
      </c>
      <c r="O3547" s="9">
        <v>3</v>
      </c>
      <c r="P3547" s="10">
        <v>11728</v>
      </c>
      <c r="Q3547" s="10">
        <v>14245.9</v>
      </c>
      <c r="R3547" s="11">
        <v>0</v>
      </c>
      <c r="S3547" s="10">
        <v>42737.7</v>
      </c>
      <c r="T3547" s="10">
        <v>7553.7</v>
      </c>
      <c r="U3547" s="7" t="s">
        <v>36</v>
      </c>
      <c r="V3547" s="7" t="s">
        <v>112</v>
      </c>
      <c r="W3547" s="9">
        <v>5</v>
      </c>
      <c r="X3547" s="7" t="s">
        <v>38</v>
      </c>
      <c r="Y3547" s="7" t="s">
        <v>16895</v>
      </c>
      <c r="Z3547" t="str">
        <f t="shared" si="440"/>
        <v>Belinda Stevens</v>
      </c>
      <c r="AA3547" t="str">
        <f t="shared" si="441"/>
        <v>Maharashtra</v>
      </c>
      <c r="AB3547" t="str">
        <f t="shared" si="442"/>
        <v>Mumbai</v>
      </c>
      <c r="AC3547" t="str">
        <f t="shared" si="443"/>
        <v>Fashion</v>
      </c>
      <c r="AD3547" t="str">
        <f t="shared" si="444"/>
        <v>Air Max Shoes</v>
      </c>
      <c r="AE3547" t="str">
        <f t="shared" si="445"/>
        <v>Nike</v>
      </c>
      <c r="AF3547" t="str">
        <f t="shared" si="446"/>
        <v>Mumbai Hub</v>
      </c>
      <c r="AG3547" t="str">
        <f t="shared" si="447"/>
        <v>Brady Martinez</v>
      </c>
    </row>
    <row r="3548" spans="1:33" x14ac:dyDescent="0.35">
      <c r="A3548" t="s">
        <v>16896</v>
      </c>
      <c r="B3548" t="s">
        <v>16897</v>
      </c>
      <c r="C3548" s="7" t="s">
        <v>14096</v>
      </c>
      <c r="D3548" s="7" t="s">
        <v>28</v>
      </c>
      <c r="E3548" s="9">
        <v>58</v>
      </c>
      <c r="F3548" s="7" t="s">
        <v>29</v>
      </c>
      <c r="G3548" s="6">
        <v>45569</v>
      </c>
      <c r="H3548" s="6">
        <v>45577</v>
      </c>
      <c r="I3548" s="7" t="s">
        <v>84</v>
      </c>
      <c r="J3548" s="7" t="s">
        <v>85</v>
      </c>
      <c r="K3548" s="7" t="s">
        <v>32</v>
      </c>
      <c r="L3548" t="s">
        <v>14741</v>
      </c>
      <c r="M3548" s="7" t="s">
        <v>34</v>
      </c>
      <c r="N3548" s="7" t="s">
        <v>35</v>
      </c>
      <c r="O3548" s="9">
        <v>4</v>
      </c>
      <c r="P3548" s="10">
        <v>3451</v>
      </c>
      <c r="Q3548" s="10">
        <v>4741.8100000000004</v>
      </c>
      <c r="R3548" s="11">
        <v>15</v>
      </c>
      <c r="S3548" s="10">
        <v>16122.15</v>
      </c>
      <c r="T3548" s="10">
        <v>5163.24</v>
      </c>
      <c r="U3548" s="7" t="s">
        <v>36</v>
      </c>
      <c r="V3548" s="7" t="s">
        <v>154</v>
      </c>
      <c r="W3548" s="9">
        <v>3</v>
      </c>
      <c r="X3548" s="7" t="s">
        <v>87</v>
      </c>
      <c r="Y3548" s="7" t="s">
        <v>16898</v>
      </c>
      <c r="Z3548" t="str">
        <f t="shared" si="440"/>
        <v>Keith White</v>
      </c>
      <c r="AA3548" t="str">
        <f t="shared" si="441"/>
        <v>Tamil Nadu</v>
      </c>
      <c r="AB3548" t="str">
        <f t="shared" si="442"/>
        <v>Chennai</v>
      </c>
      <c r="AC3548" t="str">
        <f t="shared" si="443"/>
        <v>Home</v>
      </c>
      <c r="AD3548" t="str">
        <f t="shared" si="444"/>
        <v>Pressure Cooker</v>
      </c>
      <c r="AE3548" t="str">
        <f t="shared" si="445"/>
        <v>Prestige</v>
      </c>
      <c r="AF3548" t="str">
        <f t="shared" si="446"/>
        <v>Chennai Hub</v>
      </c>
      <c r="AG3548" t="str">
        <f t="shared" si="447"/>
        <v>Thomas Malone</v>
      </c>
    </row>
    <row r="3549" spans="1:33" x14ac:dyDescent="0.35">
      <c r="A3549" t="s">
        <v>16899</v>
      </c>
      <c r="B3549" t="s">
        <v>16900</v>
      </c>
      <c r="C3549" s="7" t="s">
        <v>16901</v>
      </c>
      <c r="D3549" s="7" t="s">
        <v>54</v>
      </c>
      <c r="E3549" s="9">
        <v>23</v>
      </c>
      <c r="F3549" s="7" t="s">
        <v>92</v>
      </c>
      <c r="G3549" s="6">
        <v>46119</v>
      </c>
      <c r="H3549" s="6">
        <v>45584</v>
      </c>
      <c r="I3549" s="7"/>
      <c r="J3549" s="7" t="s">
        <v>64</v>
      </c>
      <c r="K3549" s="7" t="s">
        <v>117</v>
      </c>
      <c r="L3549" t="s">
        <v>11336</v>
      </c>
      <c r="M3549" s="7" t="s">
        <v>119</v>
      </c>
      <c r="N3549" s="7" t="s">
        <v>120</v>
      </c>
      <c r="O3549" s="9">
        <v>5</v>
      </c>
      <c r="P3549" s="10">
        <v>15243</v>
      </c>
      <c r="Q3549" s="10">
        <v>19474.54</v>
      </c>
      <c r="R3549" s="11">
        <v>20</v>
      </c>
      <c r="S3549" s="10">
        <v>77898.16</v>
      </c>
      <c r="T3549" s="10">
        <v>21157.7</v>
      </c>
      <c r="U3549" s="7" t="s">
        <v>48</v>
      </c>
      <c r="V3549" s="7" t="s">
        <v>69</v>
      </c>
      <c r="W3549" s="9">
        <v>3</v>
      </c>
      <c r="X3549" s="7" t="s">
        <v>70</v>
      </c>
      <c r="Y3549" s="7" t="s">
        <v>16902</v>
      </c>
      <c r="Z3549" t="str">
        <f t="shared" si="440"/>
        <v>Colleen Kelley</v>
      </c>
      <c r="AA3549" t="s">
        <v>63</v>
      </c>
      <c r="AB3549" t="str">
        <f t="shared" si="442"/>
        <v>Hyderabad</v>
      </c>
      <c r="AC3549" t="str">
        <f t="shared" si="443"/>
        <v>Fashion</v>
      </c>
      <c r="AD3549" t="str">
        <f t="shared" si="444"/>
        <v>Air Max Shoes</v>
      </c>
      <c r="AE3549" t="str">
        <f t="shared" si="445"/>
        <v>Nike</v>
      </c>
      <c r="AF3549" t="str">
        <f t="shared" si="446"/>
        <v>Hyderabad Hub</v>
      </c>
      <c r="AG3549" t="str">
        <f t="shared" si="447"/>
        <v>Cindy Nichols</v>
      </c>
    </row>
    <row r="3550" spans="1:33" x14ac:dyDescent="0.35">
      <c r="A3550" t="s">
        <v>16903</v>
      </c>
      <c r="B3550" t="s">
        <v>16904</v>
      </c>
      <c r="C3550" s="7" t="s">
        <v>16905</v>
      </c>
      <c r="D3550" s="7" t="s">
        <v>28</v>
      </c>
      <c r="E3550" s="9">
        <v>36</v>
      </c>
      <c r="F3550" s="7" t="s">
        <v>92</v>
      </c>
      <c r="G3550" s="6">
        <v>45790</v>
      </c>
      <c r="H3550" s="6">
        <v>45845</v>
      </c>
      <c r="I3550" s="7" t="s">
        <v>84</v>
      </c>
      <c r="J3550" s="7" t="s">
        <v>85</v>
      </c>
      <c r="K3550" s="7" t="s">
        <v>93</v>
      </c>
      <c r="L3550" t="s">
        <v>3446</v>
      </c>
      <c r="M3550" s="7" t="s">
        <v>132</v>
      </c>
      <c r="N3550" s="7" t="s">
        <v>133</v>
      </c>
      <c r="O3550" s="9">
        <v>2</v>
      </c>
      <c r="P3550" s="10">
        <v>28041</v>
      </c>
      <c r="Q3550" s="10">
        <v>41811.620000000003</v>
      </c>
      <c r="R3550" s="11">
        <v>15</v>
      </c>
      <c r="S3550" s="10">
        <v>71079.75</v>
      </c>
      <c r="T3550" s="10">
        <v>27541.24</v>
      </c>
      <c r="U3550" s="7" t="s">
        <v>78</v>
      </c>
      <c r="V3550" s="7" t="s">
        <v>37</v>
      </c>
      <c r="W3550" s="9">
        <v>3</v>
      </c>
      <c r="X3550" s="7" t="s">
        <v>87</v>
      </c>
      <c r="Y3550" s="7" t="s">
        <v>16906</v>
      </c>
      <c r="Z3550" t="str">
        <f t="shared" si="440"/>
        <v>Jeffrey Olson</v>
      </c>
      <c r="AA3550" t="str">
        <f t="shared" si="441"/>
        <v>Tamil Nadu</v>
      </c>
      <c r="AB3550" t="str">
        <f t="shared" si="442"/>
        <v>Chennai</v>
      </c>
      <c r="AC3550" t="str">
        <f t="shared" si="443"/>
        <v>Electronics</v>
      </c>
      <c r="AD3550" t="str">
        <f t="shared" si="444"/>
        <v>iPhone 15</v>
      </c>
      <c r="AE3550" t="str">
        <f t="shared" si="445"/>
        <v>Apple</v>
      </c>
      <c r="AF3550" t="str">
        <f t="shared" si="446"/>
        <v>Chennai Hub</v>
      </c>
      <c r="AG3550" t="str">
        <f t="shared" si="447"/>
        <v>Kelly Henson</v>
      </c>
    </row>
    <row r="3551" spans="1:33" x14ac:dyDescent="0.35">
      <c r="A3551" t="s">
        <v>16907</v>
      </c>
      <c r="B3551" t="s">
        <v>16908</v>
      </c>
      <c r="C3551" s="7" t="s">
        <v>16909</v>
      </c>
      <c r="D3551" s="7" t="s">
        <v>28</v>
      </c>
      <c r="E3551" s="9">
        <v>35</v>
      </c>
      <c r="F3551" s="7" t="s">
        <v>29</v>
      </c>
      <c r="G3551" s="6">
        <v>46102</v>
      </c>
      <c r="H3551" s="6">
        <v>45576</v>
      </c>
      <c r="I3551" s="7" t="s">
        <v>75</v>
      </c>
      <c r="J3551" s="7" t="s">
        <v>76</v>
      </c>
      <c r="K3551" s="7" t="s">
        <v>32</v>
      </c>
      <c r="L3551" t="s">
        <v>7286</v>
      </c>
      <c r="M3551" s="7" t="s">
        <v>34</v>
      </c>
      <c r="N3551" s="7" t="s">
        <v>35</v>
      </c>
      <c r="O3551" s="9">
        <v>4</v>
      </c>
      <c r="P3551" s="10">
        <v>26624</v>
      </c>
      <c r="Q3551" s="10">
        <v>32485.119999999999</v>
      </c>
      <c r="R3551" s="11">
        <v>10</v>
      </c>
      <c r="S3551" s="10">
        <v>116946.43</v>
      </c>
      <c r="T3551" s="10">
        <v>23444.48</v>
      </c>
      <c r="U3551" s="7" t="s">
        <v>78</v>
      </c>
      <c r="V3551" s="7" t="s">
        <v>37</v>
      </c>
      <c r="W3551" s="9">
        <v>2</v>
      </c>
      <c r="X3551" s="7" t="s">
        <v>79</v>
      </c>
      <c r="Y3551" s="7" t="s">
        <v>12980</v>
      </c>
      <c r="Z3551" t="str">
        <f t="shared" si="440"/>
        <v>Christina Blevins</v>
      </c>
      <c r="AA3551" t="str">
        <f t="shared" si="441"/>
        <v>Karnataka</v>
      </c>
      <c r="AB3551" t="str">
        <f t="shared" si="442"/>
        <v>Bengaluru</v>
      </c>
      <c r="AC3551" t="str">
        <f t="shared" si="443"/>
        <v>Home</v>
      </c>
      <c r="AD3551" t="str">
        <f t="shared" si="444"/>
        <v>Pressure Cooker</v>
      </c>
      <c r="AE3551" t="str">
        <f t="shared" si="445"/>
        <v>Prestige</v>
      </c>
      <c r="AF3551" t="str">
        <f t="shared" si="446"/>
        <v>Bengaluru Hub</v>
      </c>
      <c r="AG3551" t="str">
        <f t="shared" si="447"/>
        <v>David Allen</v>
      </c>
    </row>
    <row r="3552" spans="1:33" x14ac:dyDescent="0.35">
      <c r="A3552" t="s">
        <v>16910</v>
      </c>
      <c r="B3552" t="s">
        <v>16911</v>
      </c>
      <c r="C3552" s="7" t="s">
        <v>16912</v>
      </c>
      <c r="D3552" s="7" t="s">
        <v>54</v>
      </c>
      <c r="E3552" s="9">
        <v>18</v>
      </c>
      <c r="F3552" s="7" t="s">
        <v>29</v>
      </c>
      <c r="G3552" s="6">
        <v>45476</v>
      </c>
      <c r="H3552" s="6">
        <v>45735</v>
      </c>
      <c r="I3552" s="7" t="s">
        <v>30</v>
      </c>
      <c r="J3552" s="7" t="s">
        <v>31</v>
      </c>
      <c r="K3552" s="7" t="s">
        <v>65</v>
      </c>
      <c r="L3552" t="s">
        <v>15095</v>
      </c>
      <c r="M3552" s="7" t="s">
        <v>67</v>
      </c>
      <c r="N3552" s="7" t="s">
        <v>68</v>
      </c>
      <c r="O3552" s="9">
        <v>2</v>
      </c>
      <c r="P3552" s="10">
        <v>26404</v>
      </c>
      <c r="Q3552" s="10">
        <v>34356.080000000002</v>
      </c>
      <c r="R3552" s="11">
        <v>0</v>
      </c>
      <c r="S3552" s="10">
        <v>68712.160000000003</v>
      </c>
      <c r="T3552" s="10">
        <v>15904.16</v>
      </c>
      <c r="U3552" s="7" t="s">
        <v>126</v>
      </c>
      <c r="V3552" s="7" t="s">
        <v>112</v>
      </c>
      <c r="W3552" s="9">
        <v>1</v>
      </c>
      <c r="X3552" s="7" t="s">
        <v>38</v>
      </c>
      <c r="Y3552" s="7" t="s">
        <v>16913</v>
      </c>
      <c r="Z3552" t="str">
        <f t="shared" si="440"/>
        <v>Jonathan Jackson</v>
      </c>
      <c r="AA3552" t="str">
        <f t="shared" si="441"/>
        <v>Maharashtra</v>
      </c>
      <c r="AB3552" t="str">
        <f t="shared" si="442"/>
        <v>Mumbai</v>
      </c>
      <c r="AC3552" t="str">
        <f t="shared" si="443"/>
        <v>Beauty</v>
      </c>
      <c r="AD3552" t="str">
        <f t="shared" si="444"/>
        <v>Face Wash</v>
      </c>
      <c r="AE3552" t="str">
        <f t="shared" si="445"/>
        <v>Loreal</v>
      </c>
      <c r="AF3552" t="str">
        <f t="shared" si="446"/>
        <v>Mumbai Hub</v>
      </c>
      <c r="AG3552" t="str">
        <f t="shared" si="447"/>
        <v>Alyssa Aguilar</v>
      </c>
    </row>
    <row r="3553" spans="1:33" x14ac:dyDescent="0.35">
      <c r="A3553" t="s">
        <v>16914</v>
      </c>
      <c r="B3553" t="s">
        <v>16915</v>
      </c>
      <c r="C3553" s="7" t="s">
        <v>16916</v>
      </c>
      <c r="D3553" s="7" t="s">
        <v>28</v>
      </c>
      <c r="E3553" s="9">
        <v>41</v>
      </c>
      <c r="F3553" s="7" t="s">
        <v>29</v>
      </c>
      <c r="G3553" s="6">
        <v>45734</v>
      </c>
      <c r="H3553" s="6">
        <v>45511</v>
      </c>
      <c r="I3553" s="7" t="s">
        <v>84</v>
      </c>
      <c r="J3553" s="7" t="s">
        <v>85</v>
      </c>
      <c r="K3553" s="7" t="s">
        <v>32</v>
      </c>
      <c r="L3553" t="s">
        <v>16917</v>
      </c>
      <c r="M3553" s="7" t="s">
        <v>34</v>
      </c>
      <c r="N3553" s="7" t="s">
        <v>35</v>
      </c>
      <c r="O3553" s="9">
        <v>4</v>
      </c>
      <c r="P3553" s="10">
        <v>27141</v>
      </c>
      <c r="Q3553" s="10">
        <v>31366.75</v>
      </c>
      <c r="R3553" s="11">
        <v>0</v>
      </c>
      <c r="S3553" s="10">
        <v>125467</v>
      </c>
      <c r="T3553" s="10">
        <v>16903</v>
      </c>
      <c r="U3553" s="7" t="s">
        <v>78</v>
      </c>
      <c r="V3553" s="7" t="s">
        <v>112</v>
      </c>
      <c r="W3553" s="9">
        <v>5</v>
      </c>
      <c r="X3553" s="7" t="s">
        <v>87</v>
      </c>
      <c r="Y3553" s="7" t="s">
        <v>16918</v>
      </c>
      <c r="Z3553" t="str">
        <f t="shared" si="440"/>
        <v>Sherri Weber</v>
      </c>
      <c r="AA3553" t="str">
        <f t="shared" si="441"/>
        <v>Tamil Nadu</v>
      </c>
      <c r="AB3553" t="str">
        <f t="shared" si="442"/>
        <v>Chennai</v>
      </c>
      <c r="AC3553" t="str">
        <f t="shared" si="443"/>
        <v>Home</v>
      </c>
      <c r="AD3553" t="str">
        <f t="shared" si="444"/>
        <v>Pressure Cooker</v>
      </c>
      <c r="AE3553" t="str">
        <f t="shared" si="445"/>
        <v>Prestige</v>
      </c>
      <c r="AF3553" t="str">
        <f t="shared" si="446"/>
        <v>Chennai Hub</v>
      </c>
      <c r="AG3553" t="str">
        <f t="shared" si="447"/>
        <v>Lauren Moore</v>
      </c>
    </row>
    <row r="3554" spans="1:33" x14ac:dyDescent="0.35">
      <c r="A3554" t="s">
        <v>16919</v>
      </c>
      <c r="B3554" t="s">
        <v>16920</v>
      </c>
      <c r="C3554" s="7" t="s">
        <v>16921</v>
      </c>
      <c r="D3554" s="7" t="s">
        <v>54</v>
      </c>
      <c r="E3554" s="9">
        <v>58</v>
      </c>
      <c r="F3554" s="7" t="s">
        <v>29</v>
      </c>
      <c r="G3554" s="6">
        <v>45981</v>
      </c>
      <c r="H3554" s="6">
        <v>45636</v>
      </c>
      <c r="I3554" s="7" t="s">
        <v>75</v>
      </c>
      <c r="J3554" s="7" t="s">
        <v>76</v>
      </c>
      <c r="K3554" s="7" t="s">
        <v>93</v>
      </c>
      <c r="L3554" t="s">
        <v>16922</v>
      </c>
      <c r="M3554" s="7" t="s">
        <v>95</v>
      </c>
      <c r="N3554" s="7" t="s">
        <v>96</v>
      </c>
      <c r="O3554" s="9">
        <v>4</v>
      </c>
      <c r="P3554" s="10">
        <v>19790</v>
      </c>
      <c r="Q3554" s="10">
        <v>24953.52</v>
      </c>
      <c r="R3554" s="11">
        <v>20</v>
      </c>
      <c r="S3554" s="10">
        <v>79851.259999999995</v>
      </c>
      <c r="T3554" s="10">
        <v>20654.080000000002</v>
      </c>
      <c r="U3554" s="7" t="s">
        <v>126</v>
      </c>
      <c r="V3554" s="7" t="s">
        <v>69</v>
      </c>
      <c r="W3554" s="9">
        <v>2</v>
      </c>
      <c r="X3554" s="7" t="s">
        <v>79</v>
      </c>
      <c r="Y3554" s="7" t="s">
        <v>16923</v>
      </c>
      <c r="Z3554" t="str">
        <f t="shared" si="440"/>
        <v>Cheryl Burns</v>
      </c>
      <c r="AA3554" t="str">
        <f t="shared" si="441"/>
        <v>Karnataka</v>
      </c>
      <c r="AB3554" t="str">
        <f t="shared" si="442"/>
        <v>Bengaluru</v>
      </c>
      <c r="AC3554" t="str">
        <f t="shared" si="443"/>
        <v>Electronics</v>
      </c>
      <c r="AD3554" t="str">
        <f t="shared" si="444"/>
        <v>Galaxy S24</v>
      </c>
      <c r="AE3554" t="str">
        <f t="shared" si="445"/>
        <v>Samsung</v>
      </c>
      <c r="AF3554" t="str">
        <f t="shared" si="446"/>
        <v>Bengaluru Hub</v>
      </c>
      <c r="AG3554" t="str">
        <f t="shared" si="447"/>
        <v>Colleen Chung</v>
      </c>
    </row>
    <row r="3555" spans="1:33" x14ac:dyDescent="0.35">
      <c r="A3555" t="s">
        <v>16924</v>
      </c>
      <c r="B3555" t="s">
        <v>16925</v>
      </c>
      <c r="C3555" s="7" t="s">
        <v>16926</v>
      </c>
      <c r="D3555" s="7" t="s">
        <v>28</v>
      </c>
      <c r="E3555" s="9">
        <v>24</v>
      </c>
      <c r="F3555" s="7" t="s">
        <v>92</v>
      </c>
      <c r="G3555" s="6">
        <v>45658</v>
      </c>
      <c r="H3555" s="6">
        <v>45498</v>
      </c>
      <c r="I3555" s="7" t="s">
        <v>63</v>
      </c>
      <c r="J3555" s="7" t="s">
        <v>64</v>
      </c>
      <c r="K3555" s="7" t="s">
        <v>65</v>
      </c>
      <c r="L3555" t="s">
        <v>16927</v>
      </c>
      <c r="M3555" s="7" t="s">
        <v>67</v>
      </c>
      <c r="N3555" s="7" t="s">
        <v>68</v>
      </c>
      <c r="O3555" s="9">
        <v>4</v>
      </c>
      <c r="P3555" s="10">
        <v>28517</v>
      </c>
      <c r="Q3555" s="10">
        <v>40377.32</v>
      </c>
      <c r="R3555" s="11">
        <v>10</v>
      </c>
      <c r="S3555" s="10">
        <v>145358.35</v>
      </c>
      <c r="T3555" s="10">
        <v>47441.279999999999</v>
      </c>
      <c r="U3555" s="7" t="s">
        <v>36</v>
      </c>
      <c r="V3555" s="7" t="s">
        <v>37</v>
      </c>
      <c r="W3555" s="9">
        <v>4</v>
      </c>
      <c r="X3555" s="7" t="s">
        <v>70</v>
      </c>
      <c r="Y3555" s="7" t="s">
        <v>16928</v>
      </c>
      <c r="Z3555" t="str">
        <f t="shared" si="440"/>
        <v>Dr. Debra Harrison MD</v>
      </c>
      <c r="AA3555" t="str">
        <f t="shared" si="441"/>
        <v>Telangana</v>
      </c>
      <c r="AB3555" t="str">
        <f t="shared" si="442"/>
        <v>Hyderabad</v>
      </c>
      <c r="AC3555" t="str">
        <f t="shared" si="443"/>
        <v>Beauty</v>
      </c>
      <c r="AD3555" t="str">
        <f t="shared" si="444"/>
        <v>Face Wash</v>
      </c>
      <c r="AE3555" t="str">
        <f t="shared" si="445"/>
        <v>Loreal</v>
      </c>
      <c r="AF3555" t="str">
        <f t="shared" si="446"/>
        <v>Hyderabad Hub</v>
      </c>
      <c r="AG3555" t="str">
        <f t="shared" si="447"/>
        <v>Sandy Skinner</v>
      </c>
    </row>
    <row r="3556" spans="1:33" x14ac:dyDescent="0.35">
      <c r="A3556" t="s">
        <v>16929</v>
      </c>
      <c r="B3556" t="s">
        <v>16930</v>
      </c>
      <c r="C3556" s="7" t="s">
        <v>16931</v>
      </c>
      <c r="D3556" s="7" t="s">
        <v>54</v>
      </c>
      <c r="E3556" s="9">
        <v>35</v>
      </c>
      <c r="F3556" s="7" t="s">
        <v>92</v>
      </c>
      <c r="G3556" s="6">
        <v>46127</v>
      </c>
      <c r="H3556" s="6">
        <v>45565</v>
      </c>
      <c r="I3556" s="7" t="s">
        <v>30</v>
      </c>
      <c r="J3556" s="7" t="s">
        <v>43</v>
      </c>
      <c r="K3556" s="7" t="s">
        <v>117</v>
      </c>
      <c r="L3556" t="s">
        <v>16932</v>
      </c>
      <c r="M3556" s="7" t="s">
        <v>119</v>
      </c>
      <c r="N3556" s="7" t="s">
        <v>120</v>
      </c>
      <c r="O3556" s="9">
        <v>1</v>
      </c>
      <c r="P3556" s="10">
        <v>8254</v>
      </c>
      <c r="Q3556" s="10">
        <v>10251.68</v>
      </c>
      <c r="R3556" s="11">
        <v>10</v>
      </c>
      <c r="S3556" s="10">
        <v>9226.51</v>
      </c>
      <c r="T3556" s="10">
        <v>1997.68</v>
      </c>
      <c r="U3556" s="7" t="s">
        <v>36</v>
      </c>
      <c r="V3556" s="7" t="s">
        <v>37</v>
      </c>
      <c r="W3556" s="9">
        <v>5</v>
      </c>
      <c r="X3556" s="7" t="s">
        <v>49</v>
      </c>
      <c r="Y3556" s="7" t="s">
        <v>16933</v>
      </c>
      <c r="Z3556" t="str">
        <f t="shared" si="440"/>
        <v>Nicholas Warren</v>
      </c>
      <c r="AA3556" t="str">
        <f t="shared" si="441"/>
        <v>Maharashtra</v>
      </c>
      <c r="AB3556" t="str">
        <f t="shared" si="442"/>
        <v>Pune</v>
      </c>
      <c r="AC3556" t="str">
        <f t="shared" si="443"/>
        <v>Fashion</v>
      </c>
      <c r="AD3556" t="str">
        <f t="shared" si="444"/>
        <v>Air Max Shoes</v>
      </c>
      <c r="AE3556" t="str">
        <f t="shared" si="445"/>
        <v>Nike</v>
      </c>
      <c r="AF3556" t="str">
        <f t="shared" si="446"/>
        <v>Pune Hub</v>
      </c>
      <c r="AG3556" t="str">
        <f t="shared" si="447"/>
        <v>Ronald Lowe</v>
      </c>
    </row>
    <row r="3557" spans="1:33" x14ac:dyDescent="0.35">
      <c r="A3557" t="s">
        <v>16934</v>
      </c>
      <c r="B3557" t="s">
        <v>16935</v>
      </c>
      <c r="C3557" s="7" t="s">
        <v>12880</v>
      </c>
      <c r="D3557" s="7" t="s">
        <v>54</v>
      </c>
      <c r="E3557" s="9">
        <v>26</v>
      </c>
      <c r="F3557" s="7" t="s">
        <v>92</v>
      </c>
      <c r="G3557" s="6">
        <v>45877</v>
      </c>
      <c r="H3557" s="6">
        <v>45706</v>
      </c>
      <c r="I3557" s="7" t="s">
        <v>63</v>
      </c>
      <c r="J3557" s="7" t="s">
        <v>64</v>
      </c>
      <c r="K3557" s="7" t="s">
        <v>65</v>
      </c>
      <c r="L3557" t="s">
        <v>16936</v>
      </c>
      <c r="M3557" s="7" t="s">
        <v>67</v>
      </c>
      <c r="N3557" s="7" t="s">
        <v>68</v>
      </c>
      <c r="O3557" s="9">
        <v>3</v>
      </c>
      <c r="P3557" s="10">
        <v>16027</v>
      </c>
      <c r="Q3557" s="10">
        <v>19493.77</v>
      </c>
      <c r="R3557" s="11">
        <v>15</v>
      </c>
      <c r="S3557" s="10">
        <v>49709.11</v>
      </c>
      <c r="T3557" s="10">
        <v>10400.31</v>
      </c>
      <c r="U3557" s="7" t="s">
        <v>36</v>
      </c>
      <c r="V3557" s="7" t="s">
        <v>154</v>
      </c>
      <c r="W3557" s="9">
        <v>5</v>
      </c>
      <c r="X3557" s="7" t="s">
        <v>70</v>
      </c>
      <c r="Y3557" s="7" t="s">
        <v>16937</v>
      </c>
      <c r="Z3557" t="str">
        <f t="shared" si="440"/>
        <v>Nicholas Martinez</v>
      </c>
      <c r="AA3557" t="str">
        <f t="shared" si="441"/>
        <v>Telangana</v>
      </c>
      <c r="AB3557" t="str">
        <f t="shared" si="442"/>
        <v>Hyderabad</v>
      </c>
      <c r="AC3557" t="str">
        <f t="shared" si="443"/>
        <v>Beauty</v>
      </c>
      <c r="AD3557" t="str">
        <f t="shared" si="444"/>
        <v>Face Wash</v>
      </c>
      <c r="AE3557" t="str">
        <f t="shared" si="445"/>
        <v>Loreal</v>
      </c>
      <c r="AF3557" t="str">
        <f t="shared" si="446"/>
        <v>Hyderabad Hub</v>
      </c>
      <c r="AG3557" t="str">
        <f t="shared" si="447"/>
        <v>Aaron Fisher</v>
      </c>
    </row>
    <row r="3558" spans="1:33" x14ac:dyDescent="0.35">
      <c r="A3558" t="s">
        <v>16938</v>
      </c>
      <c r="B3558" t="s">
        <v>16939</v>
      </c>
      <c r="C3558" s="7" t="s">
        <v>16940</v>
      </c>
      <c r="D3558" s="7" t="s">
        <v>28</v>
      </c>
      <c r="E3558" s="9">
        <v>58</v>
      </c>
      <c r="F3558" s="7" t="s">
        <v>29</v>
      </c>
      <c r="G3558" s="6">
        <v>45792</v>
      </c>
      <c r="H3558" s="6">
        <v>45745</v>
      </c>
      <c r="I3558" s="7" t="s">
        <v>63</v>
      </c>
      <c r="J3558" s="7" t="s">
        <v>64</v>
      </c>
      <c r="K3558" s="7" t="s">
        <v>44</v>
      </c>
      <c r="L3558" t="s">
        <v>13504</v>
      </c>
      <c r="M3558" s="7" t="s">
        <v>46</v>
      </c>
      <c r="N3558" s="7" t="s">
        <v>47</v>
      </c>
      <c r="O3558" s="9">
        <v>4</v>
      </c>
      <c r="P3558" s="10">
        <v>20141</v>
      </c>
      <c r="Q3558" s="10">
        <v>24830.9</v>
      </c>
      <c r="R3558" s="11">
        <v>0</v>
      </c>
      <c r="S3558" s="10">
        <v>99323.6</v>
      </c>
      <c r="T3558" s="10">
        <v>18759.599999999999</v>
      </c>
      <c r="U3558" s="7" t="s">
        <v>126</v>
      </c>
      <c r="V3558" s="7" t="s">
        <v>112</v>
      </c>
      <c r="W3558" s="9">
        <v>4</v>
      </c>
      <c r="X3558" s="7" t="s">
        <v>70</v>
      </c>
      <c r="Y3558" s="7" t="s">
        <v>16941</v>
      </c>
      <c r="Z3558" t="str">
        <f t="shared" si="440"/>
        <v>Thomas Santos</v>
      </c>
      <c r="AA3558" t="str">
        <f t="shared" si="441"/>
        <v>Telangana</v>
      </c>
      <c r="AB3558" t="str">
        <f t="shared" si="442"/>
        <v>Hyderabad</v>
      </c>
      <c r="AC3558" t="str">
        <f t="shared" si="443"/>
        <v>Grocery</v>
      </c>
      <c r="AD3558" t="str">
        <f t="shared" si="444"/>
        <v>Sunflower Oil</v>
      </c>
      <c r="AE3558" t="str">
        <f t="shared" si="445"/>
        <v>Fortune</v>
      </c>
      <c r="AF3558" t="str">
        <f t="shared" si="446"/>
        <v>Hyderabad Hub</v>
      </c>
      <c r="AG3558" t="str">
        <f t="shared" si="447"/>
        <v>Daniel Ballard</v>
      </c>
    </row>
    <row r="3559" spans="1:33" x14ac:dyDescent="0.35">
      <c r="A3559" t="s">
        <v>16942</v>
      </c>
      <c r="B3559" t="s">
        <v>16943</v>
      </c>
      <c r="C3559" s="7" t="s">
        <v>16944</v>
      </c>
      <c r="D3559" s="7" t="s">
        <v>54</v>
      </c>
      <c r="E3559" s="9">
        <v>27</v>
      </c>
      <c r="F3559" s="7" t="s">
        <v>92</v>
      </c>
      <c r="G3559" s="6">
        <v>45476</v>
      </c>
      <c r="H3559" s="6">
        <v>45528</v>
      </c>
      <c r="I3559" s="7" t="s">
        <v>84</v>
      </c>
      <c r="J3559" s="7" t="s">
        <v>85</v>
      </c>
      <c r="K3559" s="7" t="s">
        <v>65</v>
      </c>
      <c r="L3559" t="s">
        <v>13603</v>
      </c>
      <c r="M3559" s="7" t="s">
        <v>67</v>
      </c>
      <c r="N3559" s="7" t="s">
        <v>68</v>
      </c>
      <c r="O3559" s="9">
        <v>3</v>
      </c>
      <c r="P3559" s="10">
        <v>9624</v>
      </c>
      <c r="Q3559" s="10">
        <v>14269.88</v>
      </c>
      <c r="R3559" s="11">
        <v>20</v>
      </c>
      <c r="S3559" s="10">
        <v>34247.71</v>
      </c>
      <c r="T3559" s="10">
        <v>13937.64</v>
      </c>
      <c r="U3559" s="7" t="s">
        <v>48</v>
      </c>
      <c r="V3559" s="7" t="s">
        <v>69</v>
      </c>
      <c r="W3559" s="9">
        <v>1</v>
      </c>
      <c r="X3559" s="7" t="s">
        <v>87</v>
      </c>
      <c r="Y3559" s="7" t="s">
        <v>5050</v>
      </c>
      <c r="Z3559" t="str">
        <f t="shared" si="440"/>
        <v>Matthew Powell</v>
      </c>
      <c r="AA3559" t="str">
        <f t="shared" si="441"/>
        <v>Tamil Nadu</v>
      </c>
      <c r="AB3559" t="str">
        <f t="shared" si="442"/>
        <v>Chennai</v>
      </c>
      <c r="AC3559" t="str">
        <f t="shared" si="443"/>
        <v>Beauty</v>
      </c>
      <c r="AD3559" t="str">
        <f t="shared" si="444"/>
        <v>Face Wash</v>
      </c>
      <c r="AE3559" t="str">
        <f t="shared" si="445"/>
        <v>Loreal</v>
      </c>
      <c r="AF3559" t="str">
        <f t="shared" si="446"/>
        <v>Chennai Hub</v>
      </c>
      <c r="AG3559" t="str">
        <f t="shared" si="447"/>
        <v>Timothy Davis MD</v>
      </c>
    </row>
    <row r="3560" spans="1:33" x14ac:dyDescent="0.35">
      <c r="A3560" t="s">
        <v>16945</v>
      </c>
      <c r="B3560" t="s">
        <v>16946</v>
      </c>
      <c r="C3560" s="7" t="s">
        <v>16947</v>
      </c>
      <c r="D3560" s="7" t="s">
        <v>28</v>
      </c>
      <c r="E3560" s="9">
        <v>52</v>
      </c>
      <c r="F3560" s="7" t="s">
        <v>92</v>
      </c>
      <c r="G3560" s="6">
        <v>45486</v>
      </c>
      <c r="H3560" s="6">
        <v>45936</v>
      </c>
      <c r="I3560" s="7" t="s">
        <v>30</v>
      </c>
      <c r="J3560" s="7" t="s">
        <v>43</v>
      </c>
      <c r="K3560" s="7" t="s">
        <v>117</v>
      </c>
      <c r="L3560" t="s">
        <v>16948</v>
      </c>
      <c r="M3560" s="7" t="s">
        <v>119</v>
      </c>
      <c r="N3560" s="7" t="s">
        <v>120</v>
      </c>
      <c r="O3560" s="9">
        <v>2</v>
      </c>
      <c r="P3560" s="10">
        <v>3749</v>
      </c>
      <c r="Q3560" s="10">
        <v>4284.08</v>
      </c>
      <c r="R3560" s="11">
        <v>5</v>
      </c>
      <c r="S3560" s="10">
        <v>8139.75</v>
      </c>
      <c r="T3560" s="10">
        <v>1070.1600000000001</v>
      </c>
      <c r="U3560" s="7" t="s">
        <v>36</v>
      </c>
      <c r="V3560" s="7" t="s">
        <v>37</v>
      </c>
      <c r="W3560" s="9">
        <v>3</v>
      </c>
      <c r="X3560" s="7" t="s">
        <v>49</v>
      </c>
      <c r="Y3560" s="7" t="s">
        <v>16949</v>
      </c>
      <c r="Z3560" t="str">
        <f t="shared" si="440"/>
        <v>Maria Miller</v>
      </c>
      <c r="AA3560" t="str">
        <f t="shared" si="441"/>
        <v>Maharashtra</v>
      </c>
      <c r="AB3560" t="str">
        <f t="shared" si="442"/>
        <v>Pune</v>
      </c>
      <c r="AC3560" t="str">
        <f t="shared" si="443"/>
        <v>Fashion</v>
      </c>
      <c r="AD3560" t="str">
        <f t="shared" si="444"/>
        <v>Air Max Shoes</v>
      </c>
      <c r="AE3560" t="str">
        <f t="shared" si="445"/>
        <v>Nike</v>
      </c>
      <c r="AF3560" t="str">
        <f t="shared" si="446"/>
        <v>Pune Hub</v>
      </c>
      <c r="AG3560" t="str">
        <f t="shared" si="447"/>
        <v>Jennifer Webb</v>
      </c>
    </row>
    <row r="3561" spans="1:33" x14ac:dyDescent="0.35">
      <c r="A3561" t="s">
        <v>16950</v>
      </c>
      <c r="B3561" t="s">
        <v>16951</v>
      </c>
      <c r="C3561" s="7" t="s">
        <v>16952</v>
      </c>
      <c r="D3561" s="7" t="s">
        <v>54</v>
      </c>
      <c r="E3561" s="9">
        <v>36</v>
      </c>
      <c r="F3561" s="7" t="s">
        <v>29</v>
      </c>
      <c r="G3561" s="6">
        <v>46045</v>
      </c>
      <c r="H3561" s="6">
        <v>45954</v>
      </c>
      <c r="I3561" s="7" t="s">
        <v>75</v>
      </c>
      <c r="J3561" s="7" t="s">
        <v>76</v>
      </c>
      <c r="K3561" s="7" t="s">
        <v>93</v>
      </c>
      <c r="L3561" t="s">
        <v>11224</v>
      </c>
      <c r="M3561" s="7"/>
      <c r="N3561" s="7" t="s">
        <v>133</v>
      </c>
      <c r="O3561" s="9">
        <v>4</v>
      </c>
      <c r="P3561" s="10">
        <v>27511</v>
      </c>
      <c r="Q3561" s="10">
        <v>39505.800000000003</v>
      </c>
      <c r="R3561" s="11">
        <v>5</v>
      </c>
      <c r="S3561" s="10">
        <v>150122.04</v>
      </c>
      <c r="T3561" s="10">
        <v>47979.199999999997</v>
      </c>
      <c r="U3561" s="7" t="s">
        <v>78</v>
      </c>
      <c r="V3561" s="7" t="s">
        <v>154</v>
      </c>
      <c r="W3561" s="9">
        <v>5</v>
      </c>
      <c r="X3561" s="7" t="s">
        <v>79</v>
      </c>
      <c r="Y3561" s="7" t="s">
        <v>16953</v>
      </c>
      <c r="Z3561" t="str">
        <f t="shared" si="440"/>
        <v>Stephanie Norris</v>
      </c>
      <c r="AA3561" t="str">
        <f t="shared" si="441"/>
        <v>Karnataka</v>
      </c>
      <c r="AB3561" t="str">
        <f t="shared" si="442"/>
        <v>Bengaluru</v>
      </c>
      <c r="AC3561" t="str">
        <f t="shared" si="443"/>
        <v>Electronics</v>
      </c>
      <c r="AD3561" t="s">
        <v>132</v>
      </c>
      <c r="AE3561" t="str">
        <f t="shared" si="445"/>
        <v>Apple</v>
      </c>
      <c r="AF3561" t="str">
        <f t="shared" si="446"/>
        <v>Bengaluru Hub</v>
      </c>
      <c r="AG3561" t="str">
        <f t="shared" si="447"/>
        <v>Steven Bell</v>
      </c>
    </row>
    <row r="3562" spans="1:33" x14ac:dyDescent="0.35">
      <c r="A3562" t="s">
        <v>16954</v>
      </c>
      <c r="B3562" t="s">
        <v>16955</v>
      </c>
      <c r="C3562" s="7" t="s">
        <v>16956</v>
      </c>
      <c r="D3562" s="7" t="s">
        <v>28</v>
      </c>
      <c r="E3562" s="9">
        <v>54</v>
      </c>
      <c r="F3562" s="7" t="s">
        <v>29</v>
      </c>
      <c r="G3562" s="6">
        <v>45797</v>
      </c>
      <c r="H3562" s="6">
        <v>46111</v>
      </c>
      <c r="I3562" s="7" t="s">
        <v>63</v>
      </c>
      <c r="J3562" s="7" t="s">
        <v>64</v>
      </c>
      <c r="K3562" s="7" t="s">
        <v>117</v>
      </c>
      <c r="L3562" t="s">
        <v>16957</v>
      </c>
      <c r="M3562" s="7" t="s">
        <v>119</v>
      </c>
      <c r="N3562" s="7" t="s">
        <v>120</v>
      </c>
      <c r="O3562" s="9">
        <v>4</v>
      </c>
      <c r="P3562" s="10">
        <v>29434</v>
      </c>
      <c r="Q3562" s="10">
        <v>42980.45</v>
      </c>
      <c r="R3562" s="11">
        <v>5</v>
      </c>
      <c r="S3562" s="10">
        <v>163325.71</v>
      </c>
      <c r="T3562" s="10">
        <v>54185.8</v>
      </c>
      <c r="U3562" s="7" t="s">
        <v>36</v>
      </c>
      <c r="V3562" s="7" t="s">
        <v>37</v>
      </c>
      <c r="W3562" s="9">
        <v>1</v>
      </c>
      <c r="X3562" s="7" t="s">
        <v>70</v>
      </c>
      <c r="Y3562" s="7" t="s">
        <v>16958</v>
      </c>
      <c r="Z3562" t="str">
        <f t="shared" si="440"/>
        <v>Amber Graham</v>
      </c>
      <c r="AA3562" t="str">
        <f t="shared" si="441"/>
        <v>Telangana</v>
      </c>
      <c r="AB3562" t="str">
        <f t="shared" si="442"/>
        <v>Hyderabad</v>
      </c>
      <c r="AC3562" t="str">
        <f t="shared" si="443"/>
        <v>Fashion</v>
      </c>
      <c r="AD3562" t="str">
        <f t="shared" si="444"/>
        <v>Air Max Shoes</v>
      </c>
      <c r="AE3562" t="str">
        <f t="shared" si="445"/>
        <v>Nike</v>
      </c>
      <c r="AF3562" t="str">
        <f t="shared" si="446"/>
        <v>Hyderabad Hub</v>
      </c>
      <c r="AG3562" t="str">
        <f t="shared" si="447"/>
        <v>David Smith</v>
      </c>
    </row>
    <row r="3563" spans="1:33" x14ac:dyDescent="0.35">
      <c r="A3563" t="s">
        <v>16959</v>
      </c>
      <c r="B3563" t="s">
        <v>16960</v>
      </c>
      <c r="C3563" s="7" t="s">
        <v>16961</v>
      </c>
      <c r="D3563" s="7" t="s">
        <v>54</v>
      </c>
      <c r="E3563" s="9">
        <v>28</v>
      </c>
      <c r="F3563" s="7" t="s">
        <v>29</v>
      </c>
      <c r="G3563" s="6">
        <v>45853</v>
      </c>
      <c r="H3563" s="6">
        <v>45573</v>
      </c>
      <c r="I3563" s="7" t="s">
        <v>84</v>
      </c>
      <c r="J3563" s="7" t="s">
        <v>85</v>
      </c>
      <c r="K3563" s="7" t="s">
        <v>93</v>
      </c>
      <c r="L3563" t="s">
        <v>16962</v>
      </c>
      <c r="M3563" s="7" t="s">
        <v>95</v>
      </c>
      <c r="N3563" s="7" t="s">
        <v>96</v>
      </c>
      <c r="O3563" s="9">
        <v>2</v>
      </c>
      <c r="P3563" s="10">
        <v>19180</v>
      </c>
      <c r="Q3563" s="10">
        <v>21794.43</v>
      </c>
      <c r="R3563" s="11">
        <v>15</v>
      </c>
      <c r="S3563" s="10">
        <v>37050.53</v>
      </c>
      <c r="T3563" s="10">
        <v>5228.8599999999997</v>
      </c>
      <c r="U3563" s="7" t="s">
        <v>126</v>
      </c>
      <c r="V3563" s="7" t="s">
        <v>37</v>
      </c>
      <c r="W3563" s="9">
        <v>5</v>
      </c>
      <c r="X3563" s="7" t="s">
        <v>87</v>
      </c>
      <c r="Y3563" s="7" t="s">
        <v>16963</v>
      </c>
      <c r="Z3563" t="str">
        <f t="shared" si="440"/>
        <v>Amanda Mendez</v>
      </c>
      <c r="AA3563" t="str">
        <f t="shared" si="441"/>
        <v>Tamil Nadu</v>
      </c>
      <c r="AB3563" t="str">
        <f t="shared" si="442"/>
        <v>Chennai</v>
      </c>
      <c r="AC3563" t="str">
        <f t="shared" si="443"/>
        <v>Electronics</v>
      </c>
      <c r="AD3563" t="str">
        <f t="shared" si="444"/>
        <v>Galaxy S24</v>
      </c>
      <c r="AE3563" t="str">
        <f t="shared" si="445"/>
        <v>Samsung</v>
      </c>
      <c r="AF3563" t="str">
        <f t="shared" si="446"/>
        <v>Chennai Hub</v>
      </c>
      <c r="AG3563" t="str">
        <f t="shared" si="447"/>
        <v>Leslie James</v>
      </c>
    </row>
    <row r="3564" spans="1:33" x14ac:dyDescent="0.35">
      <c r="A3564" t="s">
        <v>16964</v>
      </c>
      <c r="B3564" t="s">
        <v>16965</v>
      </c>
      <c r="C3564" s="7" t="s">
        <v>16966</v>
      </c>
      <c r="D3564" s="7" t="s">
        <v>28</v>
      </c>
      <c r="E3564" s="9">
        <v>18</v>
      </c>
      <c r="F3564" s="7" t="s">
        <v>92</v>
      </c>
      <c r="G3564" s="6">
        <v>46197</v>
      </c>
      <c r="H3564" s="6">
        <v>45984</v>
      </c>
      <c r="I3564" s="7" t="s">
        <v>63</v>
      </c>
      <c r="J3564" s="7" t="s">
        <v>64</v>
      </c>
      <c r="K3564" s="7" t="s">
        <v>44</v>
      </c>
      <c r="L3564" t="s">
        <v>16967</v>
      </c>
      <c r="M3564" s="7" t="s">
        <v>46</v>
      </c>
      <c r="N3564" s="7" t="s">
        <v>47</v>
      </c>
      <c r="O3564" s="9">
        <v>1</v>
      </c>
      <c r="P3564" s="10">
        <v>1744</v>
      </c>
      <c r="Q3564" s="10">
        <v>2333.13</v>
      </c>
      <c r="R3564" s="11">
        <v>15</v>
      </c>
      <c r="S3564" s="10">
        <v>1983.16</v>
      </c>
      <c r="T3564" s="10">
        <v>589.13</v>
      </c>
      <c r="U3564" s="7" t="s">
        <v>48</v>
      </c>
      <c r="V3564" s="7" t="s">
        <v>69</v>
      </c>
      <c r="W3564" s="9">
        <v>4</v>
      </c>
      <c r="X3564" s="7" t="s">
        <v>70</v>
      </c>
      <c r="Y3564" s="7" t="s">
        <v>16968</v>
      </c>
      <c r="Z3564" t="str">
        <f t="shared" si="440"/>
        <v>Kyle Alexander</v>
      </c>
      <c r="AA3564" t="str">
        <f t="shared" si="441"/>
        <v>Telangana</v>
      </c>
      <c r="AB3564" t="str">
        <f t="shared" si="442"/>
        <v>Hyderabad</v>
      </c>
      <c r="AC3564" t="str">
        <f t="shared" si="443"/>
        <v>Grocery</v>
      </c>
      <c r="AD3564" t="str">
        <f t="shared" si="444"/>
        <v>Sunflower Oil</v>
      </c>
      <c r="AE3564" t="str">
        <f t="shared" si="445"/>
        <v>Fortune</v>
      </c>
      <c r="AF3564" t="str">
        <f t="shared" si="446"/>
        <v>Hyderabad Hub</v>
      </c>
      <c r="AG3564" t="str">
        <f t="shared" si="447"/>
        <v>Cynthia Williams</v>
      </c>
    </row>
    <row r="3565" spans="1:33" x14ac:dyDescent="0.35">
      <c r="A3565" t="s">
        <v>16969</v>
      </c>
      <c r="B3565" t="s">
        <v>16970</v>
      </c>
      <c r="C3565" s="7" t="s">
        <v>16971</v>
      </c>
      <c r="D3565" s="7" t="s">
        <v>28</v>
      </c>
      <c r="E3565" s="9">
        <v>35</v>
      </c>
      <c r="F3565" s="7" t="s">
        <v>29</v>
      </c>
      <c r="G3565" s="6">
        <v>45923</v>
      </c>
      <c r="H3565" s="6">
        <v>45955</v>
      </c>
      <c r="I3565" s="7" t="s">
        <v>30</v>
      </c>
      <c r="J3565" s="7" t="s">
        <v>43</v>
      </c>
      <c r="K3565" s="7" t="s">
        <v>65</v>
      </c>
      <c r="L3565" t="s">
        <v>16972</v>
      </c>
      <c r="M3565" s="7" t="s">
        <v>67</v>
      </c>
      <c r="N3565" s="7" t="s">
        <v>68</v>
      </c>
      <c r="O3565" s="9">
        <v>4</v>
      </c>
      <c r="P3565" s="10">
        <v>5351</v>
      </c>
      <c r="Q3565" s="10">
        <v>7833.23</v>
      </c>
      <c r="R3565" s="11">
        <v>0</v>
      </c>
      <c r="S3565" s="10">
        <v>31332.92</v>
      </c>
      <c r="T3565" s="10">
        <v>9928.92</v>
      </c>
      <c r="U3565" s="7" t="s">
        <v>126</v>
      </c>
      <c r="V3565" s="7" t="s">
        <v>69</v>
      </c>
      <c r="W3565" s="9">
        <v>5</v>
      </c>
      <c r="X3565" s="7" t="s">
        <v>49</v>
      </c>
      <c r="Y3565" s="7" t="s">
        <v>16973</v>
      </c>
      <c r="Z3565" t="str">
        <f t="shared" si="440"/>
        <v>Amanda Burns</v>
      </c>
      <c r="AA3565" t="str">
        <f t="shared" si="441"/>
        <v>Maharashtra</v>
      </c>
      <c r="AB3565" t="str">
        <f t="shared" si="442"/>
        <v>Pune</v>
      </c>
      <c r="AC3565" t="str">
        <f t="shared" si="443"/>
        <v>Beauty</v>
      </c>
      <c r="AD3565" t="str">
        <f t="shared" si="444"/>
        <v>Face Wash</v>
      </c>
      <c r="AE3565" t="str">
        <f t="shared" si="445"/>
        <v>Loreal</v>
      </c>
      <c r="AF3565" t="str">
        <f t="shared" si="446"/>
        <v>Pune Hub</v>
      </c>
      <c r="AG3565" t="str">
        <f t="shared" si="447"/>
        <v>Kristen Cruz</v>
      </c>
    </row>
    <row r="3566" spans="1:33" x14ac:dyDescent="0.35">
      <c r="A3566" t="s">
        <v>16974</v>
      </c>
      <c r="B3566" t="s">
        <v>16975</v>
      </c>
      <c r="C3566" s="7" t="s">
        <v>16976</v>
      </c>
      <c r="D3566" s="7" t="s">
        <v>54</v>
      </c>
      <c r="E3566" s="9">
        <v>26</v>
      </c>
      <c r="F3566" s="7" t="s">
        <v>29</v>
      </c>
      <c r="G3566" s="6">
        <v>46107</v>
      </c>
      <c r="H3566" s="6">
        <v>45522</v>
      </c>
      <c r="I3566" s="7" t="s">
        <v>84</v>
      </c>
      <c r="J3566" s="7" t="s">
        <v>85</v>
      </c>
      <c r="K3566" s="7" t="s">
        <v>32</v>
      </c>
      <c r="L3566" t="s">
        <v>16977</v>
      </c>
      <c r="M3566" s="7" t="s">
        <v>34</v>
      </c>
      <c r="N3566" s="7" t="s">
        <v>35</v>
      </c>
      <c r="O3566" s="9">
        <v>2</v>
      </c>
      <c r="P3566" s="10">
        <v>473</v>
      </c>
      <c r="Q3566" s="10">
        <v>673.33</v>
      </c>
      <c r="R3566" s="11">
        <v>10</v>
      </c>
      <c r="S3566" s="10">
        <v>1211.99</v>
      </c>
      <c r="T3566" s="10">
        <v>400.66</v>
      </c>
      <c r="U3566" s="7" t="s">
        <v>48</v>
      </c>
      <c r="V3566" s="7" t="s">
        <v>69</v>
      </c>
      <c r="W3566" s="9">
        <v>4</v>
      </c>
      <c r="X3566" s="7" t="s">
        <v>87</v>
      </c>
      <c r="Y3566" s="7" t="s">
        <v>16978</v>
      </c>
      <c r="Z3566" t="str">
        <f t="shared" si="440"/>
        <v>Joseph Soto</v>
      </c>
      <c r="AA3566" t="str">
        <f t="shared" si="441"/>
        <v>Tamil Nadu</v>
      </c>
      <c r="AB3566" t="str">
        <f t="shared" si="442"/>
        <v>Chennai</v>
      </c>
      <c r="AC3566" t="str">
        <f t="shared" si="443"/>
        <v>Home</v>
      </c>
      <c r="AD3566" t="str">
        <f t="shared" si="444"/>
        <v>Pressure Cooker</v>
      </c>
      <c r="AE3566" t="str">
        <f t="shared" si="445"/>
        <v>Prestige</v>
      </c>
      <c r="AF3566" t="str">
        <f t="shared" si="446"/>
        <v>Chennai Hub</v>
      </c>
      <c r="AG3566" t="str">
        <f t="shared" si="447"/>
        <v>Steven Maxwell</v>
      </c>
    </row>
    <row r="3567" spans="1:33" x14ac:dyDescent="0.35">
      <c r="A3567" t="s">
        <v>16979</v>
      </c>
      <c r="B3567" t="s">
        <v>16980</v>
      </c>
      <c r="C3567" s="7" t="s">
        <v>16981</v>
      </c>
      <c r="D3567" s="7" t="s">
        <v>54</v>
      </c>
      <c r="E3567" s="9">
        <v>31</v>
      </c>
      <c r="F3567" s="7" t="s">
        <v>92</v>
      </c>
      <c r="G3567" s="6">
        <v>46143</v>
      </c>
      <c r="H3567" s="6">
        <v>45723</v>
      </c>
      <c r="I3567" s="7" t="s">
        <v>30</v>
      </c>
      <c r="J3567" s="7" t="s">
        <v>31</v>
      </c>
      <c r="K3567" s="7" t="s">
        <v>117</v>
      </c>
      <c r="L3567" t="s">
        <v>16982</v>
      </c>
      <c r="M3567" s="7" t="s">
        <v>119</v>
      </c>
      <c r="N3567" s="7" t="s">
        <v>120</v>
      </c>
      <c r="O3567" s="9">
        <v>3</v>
      </c>
      <c r="P3567" s="10">
        <v>29706</v>
      </c>
      <c r="Q3567" s="10">
        <v>36642.639999999999</v>
      </c>
      <c r="R3567" s="11">
        <v>20</v>
      </c>
      <c r="S3567" s="10">
        <v>87942.34</v>
      </c>
      <c r="T3567" s="10">
        <v>20809.919999999998</v>
      </c>
      <c r="U3567" s="7" t="s">
        <v>126</v>
      </c>
      <c r="V3567" s="7" t="s">
        <v>69</v>
      </c>
      <c r="W3567" s="9">
        <v>3</v>
      </c>
      <c r="X3567" s="7" t="s">
        <v>38</v>
      </c>
      <c r="Y3567" s="7" t="s">
        <v>16983</v>
      </c>
      <c r="Z3567" t="str">
        <f t="shared" si="440"/>
        <v>Miranda Andrade</v>
      </c>
      <c r="AA3567" t="str">
        <f t="shared" si="441"/>
        <v>Maharashtra</v>
      </c>
      <c r="AB3567" t="str">
        <f t="shared" si="442"/>
        <v>Mumbai</v>
      </c>
      <c r="AC3567" t="str">
        <f t="shared" si="443"/>
        <v>Fashion</v>
      </c>
      <c r="AD3567" t="str">
        <f t="shared" si="444"/>
        <v>Air Max Shoes</v>
      </c>
      <c r="AE3567" t="str">
        <f t="shared" si="445"/>
        <v>Nike</v>
      </c>
      <c r="AF3567" t="str">
        <f t="shared" si="446"/>
        <v>Mumbai Hub</v>
      </c>
      <c r="AG3567" t="str">
        <f t="shared" si="447"/>
        <v>Martha Mitchell</v>
      </c>
    </row>
    <row r="3568" spans="1:33" x14ac:dyDescent="0.35">
      <c r="A3568" t="s">
        <v>16984</v>
      </c>
      <c r="B3568" t="s">
        <v>16985</v>
      </c>
      <c r="C3568" s="7" t="s">
        <v>16986</v>
      </c>
      <c r="D3568" s="7" t="s">
        <v>28</v>
      </c>
      <c r="E3568" s="9">
        <v>41</v>
      </c>
      <c r="F3568" s="7" t="s">
        <v>92</v>
      </c>
      <c r="G3568" s="6">
        <v>45542</v>
      </c>
      <c r="H3568" s="6">
        <v>45999</v>
      </c>
      <c r="I3568" s="7" t="s">
        <v>30</v>
      </c>
      <c r="J3568" s="7" t="s">
        <v>43</v>
      </c>
      <c r="K3568" s="7" t="s">
        <v>93</v>
      </c>
      <c r="L3568" t="s">
        <v>511</v>
      </c>
      <c r="M3568" s="7" t="s">
        <v>132</v>
      </c>
      <c r="N3568" s="7" t="s">
        <v>133</v>
      </c>
      <c r="O3568" s="9">
        <v>1</v>
      </c>
      <c r="P3568" s="10">
        <v>10271</v>
      </c>
      <c r="Q3568" s="10">
        <v>11854.73</v>
      </c>
      <c r="R3568" s="11">
        <v>15</v>
      </c>
      <c r="S3568" s="10">
        <v>10076.52</v>
      </c>
      <c r="T3568" s="10">
        <v>1583.73</v>
      </c>
      <c r="U3568" s="7" t="s">
        <v>126</v>
      </c>
      <c r="V3568" s="7" t="s">
        <v>69</v>
      </c>
      <c r="W3568" s="9">
        <v>2</v>
      </c>
      <c r="X3568" s="7" t="s">
        <v>49</v>
      </c>
      <c r="Y3568" s="7" t="s">
        <v>16987</v>
      </c>
      <c r="Z3568" t="str">
        <f t="shared" si="440"/>
        <v>Amy Schwartz</v>
      </c>
      <c r="AA3568" t="str">
        <f t="shared" si="441"/>
        <v>Maharashtra</v>
      </c>
      <c r="AB3568" t="str">
        <f t="shared" si="442"/>
        <v>Pune</v>
      </c>
      <c r="AC3568" t="str">
        <f t="shared" si="443"/>
        <v>Electronics</v>
      </c>
      <c r="AD3568" t="str">
        <f t="shared" si="444"/>
        <v>iPhone 15</v>
      </c>
      <c r="AE3568" t="str">
        <f t="shared" si="445"/>
        <v>Apple</v>
      </c>
      <c r="AF3568" t="str">
        <f t="shared" si="446"/>
        <v>Pune Hub</v>
      </c>
      <c r="AG3568" t="str">
        <f t="shared" si="447"/>
        <v>David George MD</v>
      </c>
    </row>
    <row r="3569" spans="1:33" x14ac:dyDescent="0.35">
      <c r="A3569" t="s">
        <v>16988</v>
      </c>
      <c r="B3569" t="s">
        <v>16989</v>
      </c>
      <c r="C3569" s="7" t="s">
        <v>16990</v>
      </c>
      <c r="D3569" s="7" t="s">
        <v>54</v>
      </c>
      <c r="E3569" s="9">
        <v>42</v>
      </c>
      <c r="F3569" s="7" t="s">
        <v>92</v>
      </c>
      <c r="G3569" s="6">
        <v>45502</v>
      </c>
      <c r="H3569" s="6">
        <v>45522</v>
      </c>
      <c r="I3569" s="7"/>
      <c r="J3569" s="7" t="s">
        <v>76</v>
      </c>
      <c r="K3569" s="7" t="s">
        <v>93</v>
      </c>
      <c r="L3569" t="s">
        <v>10880</v>
      </c>
      <c r="M3569" s="7" t="s">
        <v>95</v>
      </c>
      <c r="N3569" s="7" t="s">
        <v>96</v>
      </c>
      <c r="O3569" s="9">
        <v>1</v>
      </c>
      <c r="P3569" s="10">
        <v>9881</v>
      </c>
      <c r="Q3569" s="10">
        <v>13855.6</v>
      </c>
      <c r="R3569" s="11">
        <v>0</v>
      </c>
      <c r="S3569" s="10">
        <v>13855.6</v>
      </c>
      <c r="T3569" s="10">
        <v>3974.6</v>
      </c>
      <c r="U3569" s="7" t="s">
        <v>36</v>
      </c>
      <c r="V3569" s="7" t="s">
        <v>154</v>
      </c>
      <c r="W3569" s="9">
        <v>4</v>
      </c>
      <c r="X3569" s="7" t="s">
        <v>79</v>
      </c>
      <c r="Y3569" s="7" t="s">
        <v>16991</v>
      </c>
      <c r="Z3569" t="str">
        <f t="shared" si="440"/>
        <v>Grant Rose</v>
      </c>
      <c r="AA3569" t="s">
        <v>75</v>
      </c>
      <c r="AB3569" t="str">
        <f t="shared" si="442"/>
        <v>Bengaluru</v>
      </c>
      <c r="AC3569" t="str">
        <f t="shared" si="443"/>
        <v>Electronics</v>
      </c>
      <c r="AD3569" t="str">
        <f t="shared" si="444"/>
        <v>Galaxy S24</v>
      </c>
      <c r="AE3569" t="str">
        <f t="shared" si="445"/>
        <v>Samsung</v>
      </c>
      <c r="AF3569" t="str">
        <f t="shared" si="446"/>
        <v>Bengaluru Hub</v>
      </c>
      <c r="AG3569" t="str">
        <f t="shared" si="447"/>
        <v>Heather Bennett</v>
      </c>
    </row>
    <row r="3570" spans="1:33" x14ac:dyDescent="0.35">
      <c r="A3570" t="s">
        <v>16992</v>
      </c>
      <c r="B3570" t="s">
        <v>16993</v>
      </c>
      <c r="C3570" s="7" t="s">
        <v>16994</v>
      </c>
      <c r="D3570" s="7" t="s">
        <v>28</v>
      </c>
      <c r="E3570" s="9">
        <v>55</v>
      </c>
      <c r="F3570" s="7" t="s">
        <v>29</v>
      </c>
      <c r="G3570" s="6">
        <v>46015</v>
      </c>
      <c r="H3570" s="6">
        <v>46040</v>
      </c>
      <c r="I3570" s="7" t="s">
        <v>84</v>
      </c>
      <c r="J3570" s="7" t="s">
        <v>85</v>
      </c>
      <c r="K3570" s="7" t="s">
        <v>93</v>
      </c>
      <c r="L3570" t="s">
        <v>13703</v>
      </c>
      <c r="M3570" s="7" t="s">
        <v>95</v>
      </c>
      <c r="N3570" s="7" t="s">
        <v>96</v>
      </c>
      <c r="O3570" s="9">
        <v>1</v>
      </c>
      <c r="P3570" s="10">
        <v>4173</v>
      </c>
      <c r="Q3570" s="10">
        <v>5036.3900000000003</v>
      </c>
      <c r="R3570" s="11">
        <v>20</v>
      </c>
      <c r="S3570" s="10">
        <v>4029.11</v>
      </c>
      <c r="T3570" s="10">
        <v>863.39</v>
      </c>
      <c r="U3570" s="7" t="s">
        <v>36</v>
      </c>
      <c r="V3570" s="7" t="s">
        <v>37</v>
      </c>
      <c r="W3570" s="9">
        <v>3</v>
      </c>
      <c r="X3570" s="7" t="s">
        <v>87</v>
      </c>
      <c r="Y3570" s="7" t="s">
        <v>16995</v>
      </c>
      <c r="Z3570" t="str">
        <f t="shared" si="440"/>
        <v>Lisa Howard</v>
      </c>
      <c r="AA3570" t="str">
        <f t="shared" si="441"/>
        <v>Tamil Nadu</v>
      </c>
      <c r="AB3570" t="str">
        <f t="shared" si="442"/>
        <v>Chennai</v>
      </c>
      <c r="AC3570" t="str">
        <f t="shared" si="443"/>
        <v>Electronics</v>
      </c>
      <c r="AD3570" t="str">
        <f t="shared" si="444"/>
        <v>Galaxy S24</v>
      </c>
      <c r="AE3570" t="str">
        <f t="shared" si="445"/>
        <v>Samsung</v>
      </c>
      <c r="AF3570" t="str">
        <f t="shared" si="446"/>
        <v>Chennai Hub</v>
      </c>
      <c r="AG3570" t="str">
        <f t="shared" si="447"/>
        <v>Shelby Holmes</v>
      </c>
    </row>
    <row r="3571" spans="1:33" x14ac:dyDescent="0.35">
      <c r="A3571" t="s">
        <v>16996</v>
      </c>
      <c r="B3571" t="s">
        <v>16997</v>
      </c>
      <c r="C3571" s="7" t="s">
        <v>16998</v>
      </c>
      <c r="D3571" s="7" t="s">
        <v>54</v>
      </c>
      <c r="E3571" s="9">
        <v>49</v>
      </c>
      <c r="F3571" s="7" t="s">
        <v>29</v>
      </c>
      <c r="G3571" s="6">
        <v>46124</v>
      </c>
      <c r="H3571" s="6">
        <v>46023</v>
      </c>
      <c r="I3571" s="7"/>
      <c r="J3571" s="7" t="s">
        <v>56</v>
      </c>
      <c r="K3571" s="7" t="s">
        <v>44</v>
      </c>
      <c r="L3571" t="s">
        <v>2359</v>
      </c>
      <c r="M3571" s="7" t="s">
        <v>46</v>
      </c>
      <c r="N3571" s="7" t="s">
        <v>47</v>
      </c>
      <c r="O3571" s="9">
        <v>1</v>
      </c>
      <c r="P3571" s="10">
        <v>13160</v>
      </c>
      <c r="Q3571" s="10">
        <v>17301.75</v>
      </c>
      <c r="R3571" s="11">
        <v>5</v>
      </c>
      <c r="S3571" s="10">
        <v>16436.66</v>
      </c>
      <c r="T3571" s="10">
        <v>4141.75</v>
      </c>
      <c r="U3571" s="7" t="s">
        <v>36</v>
      </c>
      <c r="V3571" s="7" t="s">
        <v>154</v>
      </c>
      <c r="W3571" s="9">
        <v>4</v>
      </c>
      <c r="X3571" s="7" t="s">
        <v>58</v>
      </c>
      <c r="Y3571" s="7" t="s">
        <v>16999</v>
      </c>
      <c r="Z3571" t="str">
        <f t="shared" si="440"/>
        <v>Mary Savage</v>
      </c>
      <c r="AA3571" t="s">
        <v>55</v>
      </c>
      <c r="AB3571" t="str">
        <f t="shared" si="442"/>
        <v>New Delhi</v>
      </c>
      <c r="AC3571" t="str">
        <f t="shared" si="443"/>
        <v>Grocery</v>
      </c>
      <c r="AD3571" t="str">
        <f t="shared" si="444"/>
        <v>Sunflower Oil</v>
      </c>
      <c r="AE3571" t="str">
        <f t="shared" si="445"/>
        <v>Fortune</v>
      </c>
      <c r="AF3571" t="str">
        <f t="shared" si="446"/>
        <v>New Delhi Hub</v>
      </c>
      <c r="AG3571" t="str">
        <f t="shared" si="447"/>
        <v>Noah Evans</v>
      </c>
    </row>
    <row r="3572" spans="1:33" x14ac:dyDescent="0.35">
      <c r="A3572" t="s">
        <v>17000</v>
      </c>
      <c r="B3572" t="s">
        <v>17001</v>
      </c>
      <c r="C3572" s="7" t="s">
        <v>17002</v>
      </c>
      <c r="D3572" s="7" t="s">
        <v>28</v>
      </c>
      <c r="E3572" s="9">
        <v>28</v>
      </c>
      <c r="F3572" s="7" t="s">
        <v>29</v>
      </c>
      <c r="G3572" s="6">
        <v>45730</v>
      </c>
      <c r="H3572" s="6">
        <v>45673</v>
      </c>
      <c r="I3572" s="7" t="s">
        <v>84</v>
      </c>
      <c r="J3572" s="7" t="s">
        <v>85</v>
      </c>
      <c r="K3572" s="7" t="s">
        <v>65</v>
      </c>
      <c r="L3572" t="s">
        <v>17003</v>
      </c>
      <c r="M3572" s="7" t="s">
        <v>67</v>
      </c>
      <c r="N3572" s="7" t="s">
        <v>68</v>
      </c>
      <c r="O3572" s="9">
        <v>4</v>
      </c>
      <c r="P3572" s="10">
        <v>10437</v>
      </c>
      <c r="Q3572" s="10">
        <v>15172.9</v>
      </c>
      <c r="R3572" s="11">
        <v>15</v>
      </c>
      <c r="S3572" s="10">
        <v>51587.86</v>
      </c>
      <c r="T3572" s="10">
        <v>18943.599999999999</v>
      </c>
      <c r="U3572" s="7" t="s">
        <v>36</v>
      </c>
      <c r="V3572" s="7" t="s">
        <v>112</v>
      </c>
      <c r="W3572" s="9">
        <v>5</v>
      </c>
      <c r="X3572" s="7" t="s">
        <v>87</v>
      </c>
      <c r="Y3572" s="7" t="s">
        <v>8679</v>
      </c>
      <c r="Z3572" t="str">
        <f t="shared" si="440"/>
        <v>Katie Hernandez</v>
      </c>
      <c r="AA3572" t="str">
        <f t="shared" si="441"/>
        <v>Tamil Nadu</v>
      </c>
      <c r="AB3572" t="str">
        <f t="shared" si="442"/>
        <v>Chennai</v>
      </c>
      <c r="AC3572" t="str">
        <f t="shared" si="443"/>
        <v>Beauty</v>
      </c>
      <c r="AD3572" t="str">
        <f t="shared" si="444"/>
        <v>Face Wash</v>
      </c>
      <c r="AE3572" t="str">
        <f t="shared" si="445"/>
        <v>Loreal</v>
      </c>
      <c r="AF3572" t="str">
        <f t="shared" si="446"/>
        <v>Chennai Hub</v>
      </c>
      <c r="AG3572" t="str">
        <f t="shared" si="447"/>
        <v>Christopher Davis</v>
      </c>
    </row>
    <row r="3573" spans="1:33" x14ac:dyDescent="0.35">
      <c r="A3573" t="s">
        <v>17004</v>
      </c>
      <c r="B3573" t="s">
        <v>17005</v>
      </c>
      <c r="C3573" s="7" t="s">
        <v>17006</v>
      </c>
      <c r="D3573" s="7" t="s">
        <v>54</v>
      </c>
      <c r="E3573" s="9">
        <v>43</v>
      </c>
      <c r="F3573" s="7" t="s">
        <v>29</v>
      </c>
      <c r="G3573" s="6">
        <v>45526</v>
      </c>
      <c r="H3573" s="6">
        <v>45494</v>
      </c>
      <c r="I3573" s="7" t="s">
        <v>55</v>
      </c>
      <c r="J3573" s="7" t="s">
        <v>56</v>
      </c>
      <c r="K3573" s="7" t="s">
        <v>93</v>
      </c>
      <c r="L3573" t="s">
        <v>17007</v>
      </c>
      <c r="M3573" s="7" t="s">
        <v>132</v>
      </c>
      <c r="N3573" s="7" t="s">
        <v>133</v>
      </c>
      <c r="O3573" s="9">
        <v>4</v>
      </c>
      <c r="P3573" s="10">
        <v>14412</v>
      </c>
      <c r="Q3573" s="10">
        <v>20880.54</v>
      </c>
      <c r="R3573" s="11">
        <v>10</v>
      </c>
      <c r="S3573" s="10">
        <v>75169.94</v>
      </c>
      <c r="T3573" s="10">
        <v>25874.16</v>
      </c>
      <c r="U3573" s="7" t="s">
        <v>78</v>
      </c>
      <c r="V3573" s="7" t="s">
        <v>154</v>
      </c>
      <c r="W3573" s="9">
        <v>2</v>
      </c>
      <c r="X3573" s="7" t="s">
        <v>58</v>
      </c>
      <c r="Y3573" s="7" t="s">
        <v>17008</v>
      </c>
      <c r="Z3573" t="str">
        <f t="shared" si="440"/>
        <v>Sherry Wiggins</v>
      </c>
      <c r="AA3573" t="str">
        <f t="shared" si="441"/>
        <v>Delhi</v>
      </c>
      <c r="AB3573" t="str">
        <f t="shared" si="442"/>
        <v>New Delhi</v>
      </c>
      <c r="AC3573" t="str">
        <f t="shared" si="443"/>
        <v>Electronics</v>
      </c>
      <c r="AD3573" t="str">
        <f t="shared" si="444"/>
        <v>iPhone 15</v>
      </c>
      <c r="AE3573" t="str">
        <f t="shared" si="445"/>
        <v>Apple</v>
      </c>
      <c r="AF3573" t="str">
        <f t="shared" si="446"/>
        <v>New Delhi Hub</v>
      </c>
      <c r="AG3573" t="str">
        <f t="shared" si="447"/>
        <v>Colton Allen</v>
      </c>
    </row>
    <row r="3574" spans="1:33" x14ac:dyDescent="0.35">
      <c r="A3574" t="s">
        <v>17009</v>
      </c>
      <c r="B3574" t="s">
        <v>17010</v>
      </c>
      <c r="C3574" s="7" t="s">
        <v>17011</v>
      </c>
      <c r="D3574" s="7" t="s">
        <v>28</v>
      </c>
      <c r="E3574" s="9">
        <v>47</v>
      </c>
      <c r="F3574" s="7" t="s">
        <v>92</v>
      </c>
      <c r="G3574" s="6">
        <v>45847</v>
      </c>
      <c r="H3574" s="6">
        <v>45580</v>
      </c>
      <c r="I3574" s="7" t="s">
        <v>63</v>
      </c>
      <c r="J3574" s="7" t="s">
        <v>64</v>
      </c>
      <c r="K3574" s="7" t="s">
        <v>93</v>
      </c>
      <c r="L3574" t="s">
        <v>4790</v>
      </c>
      <c r="M3574" s="7" t="s">
        <v>95</v>
      </c>
      <c r="N3574" s="7" t="s">
        <v>96</v>
      </c>
      <c r="O3574" s="9">
        <v>1</v>
      </c>
      <c r="P3574" s="10">
        <v>26682</v>
      </c>
      <c r="Q3574" s="10">
        <v>31994.35</v>
      </c>
      <c r="R3574" s="11">
        <v>15</v>
      </c>
      <c r="S3574" s="10">
        <v>27195.200000000001</v>
      </c>
      <c r="T3574" s="10">
        <v>5312.35</v>
      </c>
      <c r="U3574" s="7" t="s">
        <v>78</v>
      </c>
      <c r="V3574" s="7" t="s">
        <v>154</v>
      </c>
      <c r="W3574" s="9">
        <v>3</v>
      </c>
      <c r="X3574" s="7" t="s">
        <v>70</v>
      </c>
      <c r="Y3574" s="7" t="s">
        <v>17012</v>
      </c>
      <c r="Z3574" t="str">
        <f t="shared" si="440"/>
        <v>Jeffrey Pugh</v>
      </c>
      <c r="AA3574" t="str">
        <f t="shared" si="441"/>
        <v>Telangana</v>
      </c>
      <c r="AB3574" t="str">
        <f t="shared" si="442"/>
        <v>Hyderabad</v>
      </c>
      <c r="AC3574" t="str">
        <f t="shared" si="443"/>
        <v>Electronics</v>
      </c>
      <c r="AD3574" t="str">
        <f t="shared" si="444"/>
        <v>Galaxy S24</v>
      </c>
      <c r="AE3574" t="str">
        <f t="shared" si="445"/>
        <v>Samsung</v>
      </c>
      <c r="AF3574" t="str">
        <f t="shared" si="446"/>
        <v>Hyderabad Hub</v>
      </c>
      <c r="AG3574" t="str">
        <f t="shared" si="447"/>
        <v>Sabrina Russell</v>
      </c>
    </row>
    <row r="3575" spans="1:33" x14ac:dyDescent="0.35">
      <c r="A3575" t="s">
        <v>17013</v>
      </c>
      <c r="B3575" t="s">
        <v>17014</v>
      </c>
      <c r="C3575" s="7" t="s">
        <v>17015</v>
      </c>
      <c r="D3575" s="7" t="s">
        <v>28</v>
      </c>
      <c r="E3575" s="9">
        <v>30</v>
      </c>
      <c r="F3575" s="7" t="s">
        <v>29</v>
      </c>
      <c r="G3575" s="6">
        <v>45729</v>
      </c>
      <c r="H3575" s="6">
        <v>45825</v>
      </c>
      <c r="I3575" s="7" t="s">
        <v>75</v>
      </c>
      <c r="J3575" s="7" t="s">
        <v>76</v>
      </c>
      <c r="K3575" s="7" t="s">
        <v>117</v>
      </c>
      <c r="L3575" t="s">
        <v>17016</v>
      </c>
      <c r="M3575" s="7" t="s">
        <v>119</v>
      </c>
      <c r="N3575" s="7" t="s">
        <v>120</v>
      </c>
      <c r="O3575" s="9">
        <v>2</v>
      </c>
      <c r="P3575" s="10">
        <v>2928</v>
      </c>
      <c r="Q3575" s="10">
        <v>3880.37</v>
      </c>
      <c r="R3575" s="11">
        <v>0</v>
      </c>
      <c r="S3575" s="10">
        <v>7760.74</v>
      </c>
      <c r="T3575" s="10">
        <v>1904.74</v>
      </c>
      <c r="U3575" s="7" t="s">
        <v>36</v>
      </c>
      <c r="V3575" s="7" t="s">
        <v>37</v>
      </c>
      <c r="W3575" s="9">
        <v>2</v>
      </c>
      <c r="X3575" s="7" t="s">
        <v>79</v>
      </c>
      <c r="Y3575" s="7" t="s">
        <v>17017</v>
      </c>
      <c r="Z3575" t="str">
        <f t="shared" si="440"/>
        <v>Emily Robertson</v>
      </c>
      <c r="AA3575" t="str">
        <f t="shared" si="441"/>
        <v>Karnataka</v>
      </c>
      <c r="AB3575" t="str">
        <f t="shared" si="442"/>
        <v>Bengaluru</v>
      </c>
      <c r="AC3575" t="str">
        <f t="shared" si="443"/>
        <v>Fashion</v>
      </c>
      <c r="AD3575" t="str">
        <f t="shared" si="444"/>
        <v>Air Max Shoes</v>
      </c>
      <c r="AE3575" t="str">
        <f t="shared" si="445"/>
        <v>Nike</v>
      </c>
      <c r="AF3575" t="str">
        <f t="shared" si="446"/>
        <v>Bengaluru Hub</v>
      </c>
      <c r="AG3575" t="str">
        <f t="shared" si="447"/>
        <v>Samantha Moore</v>
      </c>
    </row>
    <row r="3576" spans="1:33" x14ac:dyDescent="0.35">
      <c r="A3576" t="s">
        <v>17018</v>
      </c>
      <c r="B3576" t="s">
        <v>17019</v>
      </c>
      <c r="C3576" s="7" t="s">
        <v>17020</v>
      </c>
      <c r="D3576" s="7" t="s">
        <v>28</v>
      </c>
      <c r="E3576" s="9">
        <v>20</v>
      </c>
      <c r="F3576" s="7" t="s">
        <v>92</v>
      </c>
      <c r="G3576" s="6">
        <v>46009</v>
      </c>
      <c r="H3576" s="6">
        <v>45954</v>
      </c>
      <c r="I3576" s="7" t="s">
        <v>75</v>
      </c>
      <c r="J3576" s="7" t="s">
        <v>76</v>
      </c>
      <c r="K3576" s="7" t="s">
        <v>93</v>
      </c>
      <c r="L3576" t="s">
        <v>13948</v>
      </c>
      <c r="M3576" s="7" t="s">
        <v>132</v>
      </c>
      <c r="N3576" s="7" t="s">
        <v>133</v>
      </c>
      <c r="O3576" s="9">
        <v>4</v>
      </c>
      <c r="P3576" s="10">
        <v>15425</v>
      </c>
      <c r="Q3576" s="10">
        <v>20583.91</v>
      </c>
      <c r="R3576" s="11">
        <v>0</v>
      </c>
      <c r="S3576" s="10">
        <v>82335.64</v>
      </c>
      <c r="T3576" s="10">
        <v>20635.64</v>
      </c>
      <c r="U3576" s="7" t="s">
        <v>36</v>
      </c>
      <c r="V3576" s="7" t="s">
        <v>69</v>
      </c>
      <c r="W3576" s="9">
        <v>4</v>
      </c>
      <c r="X3576" s="7" t="s">
        <v>79</v>
      </c>
      <c r="Y3576" s="7" t="s">
        <v>17021</v>
      </c>
      <c r="Z3576" t="str">
        <f t="shared" si="440"/>
        <v>Anthony Garza</v>
      </c>
      <c r="AA3576" t="str">
        <f t="shared" si="441"/>
        <v>Karnataka</v>
      </c>
      <c r="AB3576" t="str">
        <f t="shared" si="442"/>
        <v>Bengaluru</v>
      </c>
      <c r="AC3576" t="str">
        <f t="shared" si="443"/>
        <v>Electronics</v>
      </c>
      <c r="AD3576" t="str">
        <f t="shared" si="444"/>
        <v>iPhone 15</v>
      </c>
      <c r="AE3576" t="str">
        <f t="shared" si="445"/>
        <v>Apple</v>
      </c>
      <c r="AF3576" t="str">
        <f t="shared" si="446"/>
        <v>Bengaluru Hub</v>
      </c>
      <c r="AG3576" t="str">
        <f t="shared" si="447"/>
        <v>Ashley Tucker</v>
      </c>
    </row>
    <row r="3577" spans="1:33" x14ac:dyDescent="0.35">
      <c r="A3577" t="s">
        <v>17022</v>
      </c>
      <c r="B3577" t="s">
        <v>17023</v>
      </c>
      <c r="C3577" s="7" t="s">
        <v>17024</v>
      </c>
      <c r="D3577" s="7" t="s">
        <v>54</v>
      </c>
      <c r="E3577" s="9">
        <v>21</v>
      </c>
      <c r="F3577" s="7" t="s">
        <v>29</v>
      </c>
      <c r="G3577" s="6">
        <v>45510</v>
      </c>
      <c r="H3577" s="6">
        <v>45923</v>
      </c>
      <c r="I3577" s="7" t="s">
        <v>75</v>
      </c>
      <c r="J3577" s="7" t="s">
        <v>76</v>
      </c>
      <c r="K3577" s="7" t="s">
        <v>32</v>
      </c>
      <c r="L3577" t="s">
        <v>4619</v>
      </c>
      <c r="M3577" s="7" t="s">
        <v>34</v>
      </c>
      <c r="N3577" s="7" t="s">
        <v>35</v>
      </c>
      <c r="O3577" s="9">
        <v>2</v>
      </c>
      <c r="P3577" s="10">
        <v>15023</v>
      </c>
      <c r="Q3577" s="10">
        <v>17665.560000000001</v>
      </c>
      <c r="R3577" s="11">
        <v>0</v>
      </c>
      <c r="S3577" s="10">
        <v>35331.120000000003</v>
      </c>
      <c r="T3577" s="10">
        <v>5285.12</v>
      </c>
      <c r="U3577" s="7" t="s">
        <v>78</v>
      </c>
      <c r="V3577" s="7" t="s">
        <v>69</v>
      </c>
      <c r="W3577" s="9">
        <v>2</v>
      </c>
      <c r="X3577" s="7" t="s">
        <v>79</v>
      </c>
      <c r="Y3577" s="7" t="s">
        <v>17025</v>
      </c>
      <c r="Z3577" t="str">
        <f t="shared" si="440"/>
        <v>Richard Glover</v>
      </c>
      <c r="AA3577" t="str">
        <f t="shared" si="441"/>
        <v>Karnataka</v>
      </c>
      <c r="AB3577" t="str">
        <f t="shared" si="442"/>
        <v>Bengaluru</v>
      </c>
      <c r="AC3577" t="str">
        <f t="shared" si="443"/>
        <v>Home</v>
      </c>
      <c r="AD3577" t="str">
        <f t="shared" si="444"/>
        <v>Pressure Cooker</v>
      </c>
      <c r="AE3577" t="str">
        <f t="shared" si="445"/>
        <v>Prestige</v>
      </c>
      <c r="AF3577" t="str">
        <f t="shared" si="446"/>
        <v>Bengaluru Hub</v>
      </c>
      <c r="AG3577" t="str">
        <f t="shared" si="447"/>
        <v>Christopher Garcia</v>
      </c>
    </row>
    <row r="3578" spans="1:33" x14ac:dyDescent="0.35">
      <c r="A3578" t="s">
        <v>17026</v>
      </c>
      <c r="B3578" t="s">
        <v>17027</v>
      </c>
      <c r="C3578" s="7" t="s">
        <v>17028</v>
      </c>
      <c r="D3578" s="7" t="s">
        <v>54</v>
      </c>
      <c r="E3578" s="9">
        <v>34</v>
      </c>
      <c r="F3578" s="7" t="s">
        <v>29</v>
      </c>
      <c r="G3578" s="6">
        <v>46076</v>
      </c>
      <c r="H3578" s="6">
        <v>45666</v>
      </c>
      <c r="I3578" s="7" t="s">
        <v>30</v>
      </c>
      <c r="J3578" s="7" t="s">
        <v>43</v>
      </c>
      <c r="K3578" s="7" t="s">
        <v>65</v>
      </c>
      <c r="L3578" t="s">
        <v>17029</v>
      </c>
      <c r="M3578" s="7" t="s">
        <v>67</v>
      </c>
      <c r="N3578" s="7" t="s">
        <v>68</v>
      </c>
      <c r="O3578" s="9">
        <v>1</v>
      </c>
      <c r="P3578" s="10">
        <v>7498</v>
      </c>
      <c r="Q3578" s="10">
        <v>10630.78</v>
      </c>
      <c r="R3578" s="11">
        <v>0</v>
      </c>
      <c r="S3578" s="10">
        <v>10630.78</v>
      </c>
      <c r="T3578" s="10">
        <v>3132.78</v>
      </c>
      <c r="U3578" s="7" t="s">
        <v>36</v>
      </c>
      <c r="V3578" s="7" t="s">
        <v>37</v>
      </c>
      <c r="W3578" s="9">
        <v>1</v>
      </c>
      <c r="X3578" s="7" t="s">
        <v>49</v>
      </c>
      <c r="Y3578" s="7" t="s">
        <v>17030</v>
      </c>
      <c r="Z3578" t="str">
        <f t="shared" si="440"/>
        <v>Amanda Miller MD</v>
      </c>
      <c r="AA3578" t="str">
        <f t="shared" si="441"/>
        <v>Maharashtra</v>
      </c>
      <c r="AB3578" t="str">
        <f t="shared" si="442"/>
        <v>Pune</v>
      </c>
      <c r="AC3578" t="str">
        <f t="shared" si="443"/>
        <v>Beauty</v>
      </c>
      <c r="AD3578" t="str">
        <f t="shared" si="444"/>
        <v>Face Wash</v>
      </c>
      <c r="AE3578" t="str">
        <f t="shared" si="445"/>
        <v>Loreal</v>
      </c>
      <c r="AF3578" t="str">
        <f t="shared" si="446"/>
        <v>Pune Hub</v>
      </c>
      <c r="AG3578" t="str">
        <f t="shared" si="447"/>
        <v>Elizabeth Stanley</v>
      </c>
    </row>
    <row r="3579" spans="1:33" x14ac:dyDescent="0.35">
      <c r="A3579" t="s">
        <v>17031</v>
      </c>
      <c r="B3579" t="s">
        <v>17032</v>
      </c>
      <c r="C3579" s="7" t="s">
        <v>17033</v>
      </c>
      <c r="D3579" s="7" t="s">
        <v>28</v>
      </c>
      <c r="E3579" s="9">
        <v>56</v>
      </c>
      <c r="F3579" s="7" t="s">
        <v>92</v>
      </c>
      <c r="G3579" s="6">
        <v>45650</v>
      </c>
      <c r="H3579" s="6">
        <v>45797</v>
      </c>
      <c r="I3579" s="7" t="s">
        <v>84</v>
      </c>
      <c r="J3579" s="7" t="s">
        <v>85</v>
      </c>
      <c r="K3579" s="7" t="s">
        <v>65</v>
      </c>
      <c r="L3579" t="s">
        <v>17034</v>
      </c>
      <c r="M3579" s="7" t="s">
        <v>67</v>
      </c>
      <c r="N3579" s="7" t="s">
        <v>68</v>
      </c>
      <c r="O3579" s="9">
        <v>2</v>
      </c>
      <c r="P3579" s="10">
        <v>7455</v>
      </c>
      <c r="Q3579" s="10">
        <v>9064.67</v>
      </c>
      <c r="R3579" s="11">
        <v>5</v>
      </c>
      <c r="S3579" s="10">
        <v>17222.87</v>
      </c>
      <c r="T3579" s="10">
        <v>3219.34</v>
      </c>
      <c r="U3579" s="7" t="s">
        <v>36</v>
      </c>
      <c r="V3579" s="7" t="s">
        <v>112</v>
      </c>
      <c r="W3579" s="9">
        <v>1</v>
      </c>
      <c r="X3579" s="7" t="s">
        <v>87</v>
      </c>
      <c r="Y3579" s="7" t="s">
        <v>17035</v>
      </c>
      <c r="Z3579" t="str">
        <f t="shared" si="440"/>
        <v>Jessica Martin MD</v>
      </c>
      <c r="AA3579" t="str">
        <f t="shared" si="441"/>
        <v>Tamil Nadu</v>
      </c>
      <c r="AB3579" t="str">
        <f t="shared" si="442"/>
        <v>Chennai</v>
      </c>
      <c r="AC3579" t="str">
        <f t="shared" si="443"/>
        <v>Beauty</v>
      </c>
      <c r="AD3579" t="str">
        <f t="shared" si="444"/>
        <v>Face Wash</v>
      </c>
      <c r="AE3579" t="str">
        <f t="shared" si="445"/>
        <v>Loreal</v>
      </c>
      <c r="AF3579" t="str">
        <f t="shared" si="446"/>
        <v>Chennai Hub</v>
      </c>
      <c r="AG3579" t="str">
        <f t="shared" si="447"/>
        <v>Sarah Jenkins</v>
      </c>
    </row>
    <row r="3580" spans="1:33" x14ac:dyDescent="0.35">
      <c r="A3580" t="s">
        <v>17036</v>
      </c>
      <c r="B3580" t="s">
        <v>17037</v>
      </c>
      <c r="C3580" s="7" t="s">
        <v>17038</v>
      </c>
      <c r="D3580" s="7" t="s">
        <v>28</v>
      </c>
      <c r="E3580" s="9">
        <v>29</v>
      </c>
      <c r="F3580" s="7" t="s">
        <v>92</v>
      </c>
      <c r="G3580" s="6">
        <v>46163</v>
      </c>
      <c r="H3580" s="6">
        <v>45523</v>
      </c>
      <c r="I3580" s="7" t="s">
        <v>63</v>
      </c>
      <c r="J3580" s="7" t="s">
        <v>64</v>
      </c>
      <c r="K3580" s="7" t="s">
        <v>32</v>
      </c>
      <c r="L3580" t="s">
        <v>17039</v>
      </c>
      <c r="M3580" s="7" t="s">
        <v>34</v>
      </c>
      <c r="N3580" s="7" t="s">
        <v>35</v>
      </c>
      <c r="O3580" s="9">
        <v>3</v>
      </c>
      <c r="P3580" s="10">
        <v>27337</v>
      </c>
      <c r="Q3580" s="10">
        <v>35775.33</v>
      </c>
      <c r="R3580" s="11">
        <v>10</v>
      </c>
      <c r="S3580" s="10">
        <v>96593.39</v>
      </c>
      <c r="T3580" s="10">
        <v>25314.99</v>
      </c>
      <c r="U3580" s="7" t="s">
        <v>78</v>
      </c>
      <c r="V3580" s="7" t="s">
        <v>69</v>
      </c>
      <c r="W3580" s="9">
        <v>5</v>
      </c>
      <c r="X3580" s="7" t="s">
        <v>70</v>
      </c>
      <c r="Y3580" s="7" t="s">
        <v>2905</v>
      </c>
      <c r="Z3580" t="str">
        <f t="shared" si="440"/>
        <v>Michael Jennings</v>
      </c>
      <c r="AA3580" t="str">
        <f t="shared" si="441"/>
        <v>Telangana</v>
      </c>
      <c r="AB3580" t="str">
        <f t="shared" si="442"/>
        <v>Hyderabad</v>
      </c>
      <c r="AC3580" t="str">
        <f t="shared" si="443"/>
        <v>Home</v>
      </c>
      <c r="AD3580" t="str">
        <f t="shared" si="444"/>
        <v>Pressure Cooker</v>
      </c>
      <c r="AE3580" t="str">
        <f t="shared" si="445"/>
        <v>Prestige</v>
      </c>
      <c r="AF3580" t="str">
        <f t="shared" si="446"/>
        <v>Hyderabad Hub</v>
      </c>
      <c r="AG3580" t="str">
        <f t="shared" si="447"/>
        <v>John Foster</v>
      </c>
    </row>
    <row r="3581" spans="1:33" x14ac:dyDescent="0.35">
      <c r="A3581" t="s">
        <v>17040</v>
      </c>
      <c r="B3581" t="s">
        <v>17041</v>
      </c>
      <c r="C3581" s="7" t="s">
        <v>17042</v>
      </c>
      <c r="D3581" s="7" t="s">
        <v>28</v>
      </c>
      <c r="E3581" s="9">
        <v>30</v>
      </c>
      <c r="F3581" s="7" t="s">
        <v>29</v>
      </c>
      <c r="G3581" s="6">
        <v>45483</v>
      </c>
      <c r="H3581" s="6">
        <v>45658</v>
      </c>
      <c r="I3581" s="7" t="s">
        <v>30</v>
      </c>
      <c r="J3581" s="7" t="s">
        <v>85</v>
      </c>
      <c r="K3581" s="7" t="s">
        <v>93</v>
      </c>
      <c r="L3581" t="s">
        <v>17043</v>
      </c>
      <c r="M3581" s="7" t="s">
        <v>132</v>
      </c>
      <c r="N3581" s="7" t="s">
        <v>133</v>
      </c>
      <c r="O3581" s="9">
        <v>1</v>
      </c>
      <c r="P3581" s="10">
        <v>28842</v>
      </c>
      <c r="Q3581" s="10">
        <v>43008.55</v>
      </c>
      <c r="R3581" s="11">
        <v>0</v>
      </c>
      <c r="S3581" s="10">
        <v>43008.55</v>
      </c>
      <c r="T3581" s="10">
        <v>14166.55</v>
      </c>
      <c r="U3581" s="7" t="s">
        <v>36</v>
      </c>
      <c r="V3581" s="7" t="s">
        <v>112</v>
      </c>
      <c r="W3581" s="9">
        <v>2</v>
      </c>
      <c r="X3581" s="7" t="s">
        <v>87</v>
      </c>
      <c r="Y3581" s="7" t="s">
        <v>17044</v>
      </c>
      <c r="Z3581" t="str">
        <f t="shared" si="440"/>
        <v>Margaret Kelly</v>
      </c>
      <c r="AA3581" t="str">
        <f t="shared" si="441"/>
        <v>Maharashtra</v>
      </c>
      <c r="AB3581" t="str">
        <f t="shared" si="442"/>
        <v>Chennai</v>
      </c>
      <c r="AC3581" t="str">
        <f t="shared" si="443"/>
        <v>Electronics</v>
      </c>
      <c r="AD3581" t="str">
        <f t="shared" si="444"/>
        <v>iPhone 15</v>
      </c>
      <c r="AE3581" t="str">
        <f t="shared" si="445"/>
        <v>Apple</v>
      </c>
      <c r="AF3581" t="str">
        <f t="shared" si="446"/>
        <v>Chennai Hub</v>
      </c>
      <c r="AG3581" t="str">
        <f t="shared" si="447"/>
        <v>Brian Curtis</v>
      </c>
    </row>
    <row r="3582" spans="1:33" x14ac:dyDescent="0.35">
      <c r="A3582" t="s">
        <v>17045</v>
      </c>
      <c r="B3582" t="s">
        <v>17046</v>
      </c>
      <c r="C3582" s="7" t="s">
        <v>17047</v>
      </c>
      <c r="D3582" s="7" t="s">
        <v>54</v>
      </c>
      <c r="E3582" s="9">
        <v>46</v>
      </c>
      <c r="F3582" s="7" t="s">
        <v>92</v>
      </c>
      <c r="G3582" s="6">
        <v>45854</v>
      </c>
      <c r="H3582" s="6">
        <v>45687</v>
      </c>
      <c r="I3582" s="7" t="s">
        <v>30</v>
      </c>
      <c r="J3582" s="7" t="s">
        <v>43</v>
      </c>
      <c r="K3582" s="7" t="s">
        <v>93</v>
      </c>
      <c r="L3582" t="s">
        <v>3666</v>
      </c>
      <c r="M3582" s="7" t="s">
        <v>95</v>
      </c>
      <c r="N3582" s="7" t="s">
        <v>96</v>
      </c>
      <c r="O3582" s="9">
        <v>4</v>
      </c>
      <c r="P3582" s="10">
        <v>14083</v>
      </c>
      <c r="Q3582" s="10">
        <v>16591.73</v>
      </c>
      <c r="R3582" s="11">
        <v>10</v>
      </c>
      <c r="S3582" s="10">
        <v>59730.23</v>
      </c>
      <c r="T3582" s="10">
        <v>10034.92</v>
      </c>
      <c r="U3582" s="7" t="s">
        <v>126</v>
      </c>
      <c r="V3582" s="7" t="s">
        <v>37</v>
      </c>
      <c r="W3582" s="9">
        <v>4</v>
      </c>
      <c r="X3582" s="7" t="s">
        <v>49</v>
      </c>
      <c r="Y3582" s="7" t="s">
        <v>17048</v>
      </c>
      <c r="Z3582" t="str">
        <f t="shared" si="440"/>
        <v>Haley Bishop</v>
      </c>
      <c r="AA3582" t="str">
        <f t="shared" si="441"/>
        <v>Maharashtra</v>
      </c>
      <c r="AB3582" t="str">
        <f t="shared" si="442"/>
        <v>Pune</v>
      </c>
      <c r="AC3582" t="str">
        <f t="shared" si="443"/>
        <v>Electronics</v>
      </c>
      <c r="AD3582" t="str">
        <f t="shared" si="444"/>
        <v>Galaxy S24</v>
      </c>
      <c r="AE3582" t="str">
        <f t="shared" si="445"/>
        <v>Samsung</v>
      </c>
      <c r="AF3582" t="str">
        <f t="shared" si="446"/>
        <v>Pune Hub</v>
      </c>
      <c r="AG3582" t="str">
        <f t="shared" si="447"/>
        <v>Zachary Edwards</v>
      </c>
    </row>
    <row r="3583" spans="1:33" x14ac:dyDescent="0.35">
      <c r="A3583" t="s">
        <v>17049</v>
      </c>
      <c r="B3583" t="s">
        <v>17050</v>
      </c>
      <c r="C3583" s="7" t="s">
        <v>17051</v>
      </c>
      <c r="D3583" s="7" t="s">
        <v>28</v>
      </c>
      <c r="E3583" s="9">
        <v>53</v>
      </c>
      <c r="F3583" s="7" t="s">
        <v>29</v>
      </c>
      <c r="G3583" s="6">
        <v>45580</v>
      </c>
      <c r="H3583" s="6">
        <v>45568</v>
      </c>
      <c r="I3583" s="7"/>
      <c r="J3583" s="7" t="s">
        <v>85</v>
      </c>
      <c r="K3583" s="7" t="s">
        <v>117</v>
      </c>
      <c r="L3583" t="s">
        <v>17052</v>
      </c>
      <c r="M3583" s="7" t="s">
        <v>119</v>
      </c>
      <c r="N3583" s="7" t="s">
        <v>120</v>
      </c>
      <c r="O3583" s="9">
        <v>1</v>
      </c>
      <c r="P3583" s="10">
        <v>27877</v>
      </c>
      <c r="Q3583" s="10">
        <v>32976.14</v>
      </c>
      <c r="R3583" s="11">
        <v>5</v>
      </c>
      <c r="S3583" s="10">
        <v>31327.33</v>
      </c>
      <c r="T3583" s="10">
        <v>5099.1400000000003</v>
      </c>
      <c r="U3583" s="7" t="s">
        <v>78</v>
      </c>
      <c r="V3583" s="7" t="s">
        <v>112</v>
      </c>
      <c r="W3583" s="9">
        <v>5</v>
      </c>
      <c r="X3583" s="7" t="s">
        <v>87</v>
      </c>
      <c r="Y3583" s="7" t="s">
        <v>17053</v>
      </c>
      <c r="Z3583" t="str">
        <f t="shared" si="440"/>
        <v>Joseph Ramirez</v>
      </c>
      <c r="AA3583" t="s">
        <v>84</v>
      </c>
      <c r="AB3583" t="str">
        <f t="shared" si="442"/>
        <v>Chennai</v>
      </c>
      <c r="AC3583" t="str">
        <f t="shared" si="443"/>
        <v>Fashion</v>
      </c>
      <c r="AD3583" t="str">
        <f t="shared" si="444"/>
        <v>Air Max Shoes</v>
      </c>
      <c r="AE3583" t="str">
        <f t="shared" si="445"/>
        <v>Nike</v>
      </c>
      <c r="AF3583" t="str">
        <f t="shared" si="446"/>
        <v>Chennai Hub</v>
      </c>
      <c r="AG3583" t="str">
        <f t="shared" si="447"/>
        <v>Kevin George</v>
      </c>
    </row>
    <row r="3584" spans="1:33" x14ac:dyDescent="0.35">
      <c r="A3584" t="s">
        <v>17054</v>
      </c>
      <c r="B3584" t="s">
        <v>17055</v>
      </c>
      <c r="C3584" s="7" t="s">
        <v>17056</v>
      </c>
      <c r="D3584" s="7" t="s">
        <v>54</v>
      </c>
      <c r="E3584" s="9">
        <v>54</v>
      </c>
      <c r="F3584" s="7" t="s">
        <v>29</v>
      </c>
      <c r="G3584" s="6">
        <v>45571</v>
      </c>
      <c r="H3584" s="6">
        <v>46043</v>
      </c>
      <c r="I3584" s="7" t="s">
        <v>75</v>
      </c>
      <c r="J3584" s="7" t="s">
        <v>76</v>
      </c>
      <c r="K3584" s="7" t="s">
        <v>93</v>
      </c>
      <c r="L3584" t="s">
        <v>1848</v>
      </c>
      <c r="M3584" s="7" t="s">
        <v>132</v>
      </c>
      <c r="N3584" s="7" t="s">
        <v>133</v>
      </c>
      <c r="O3584" s="9">
        <v>2</v>
      </c>
      <c r="P3584" s="10">
        <v>27562</v>
      </c>
      <c r="Q3584" s="10">
        <v>41192.699999999997</v>
      </c>
      <c r="R3584" s="11">
        <v>0</v>
      </c>
      <c r="S3584" s="10">
        <v>82385.399999999994</v>
      </c>
      <c r="T3584" s="10">
        <v>27261.4</v>
      </c>
      <c r="U3584" s="7" t="s">
        <v>126</v>
      </c>
      <c r="V3584" s="7" t="s">
        <v>154</v>
      </c>
      <c r="W3584" s="9">
        <v>2</v>
      </c>
      <c r="X3584" s="7" t="s">
        <v>79</v>
      </c>
      <c r="Y3584" s="7" t="s">
        <v>17057</v>
      </c>
      <c r="Z3584" t="str">
        <f t="shared" si="440"/>
        <v>Christian Lin</v>
      </c>
      <c r="AA3584" t="str">
        <f t="shared" si="441"/>
        <v>Karnataka</v>
      </c>
      <c r="AB3584" t="str">
        <f t="shared" si="442"/>
        <v>Bengaluru</v>
      </c>
      <c r="AC3584" t="str">
        <f t="shared" si="443"/>
        <v>Electronics</v>
      </c>
      <c r="AD3584" t="str">
        <f t="shared" si="444"/>
        <v>iPhone 15</v>
      </c>
      <c r="AE3584" t="str">
        <f t="shared" si="445"/>
        <v>Apple</v>
      </c>
      <c r="AF3584" t="str">
        <f t="shared" si="446"/>
        <v>Bengaluru Hub</v>
      </c>
      <c r="AG3584" t="str">
        <f t="shared" si="447"/>
        <v>Julie Johnson</v>
      </c>
    </row>
    <row r="3585" spans="1:33" x14ac:dyDescent="0.35">
      <c r="A3585" t="s">
        <v>17058</v>
      </c>
      <c r="B3585" t="s">
        <v>17059</v>
      </c>
      <c r="C3585" s="7" t="s">
        <v>17060</v>
      </c>
      <c r="D3585" s="7" t="s">
        <v>54</v>
      </c>
      <c r="E3585" s="9">
        <v>20</v>
      </c>
      <c r="F3585" s="7" t="s">
        <v>92</v>
      </c>
      <c r="G3585" s="6">
        <v>46124</v>
      </c>
      <c r="H3585" s="6">
        <v>45676</v>
      </c>
      <c r="I3585" s="7" t="s">
        <v>63</v>
      </c>
      <c r="J3585" s="7" t="s">
        <v>64</v>
      </c>
      <c r="K3585" s="7" t="s">
        <v>65</v>
      </c>
      <c r="L3585" t="s">
        <v>12953</v>
      </c>
      <c r="M3585" s="7" t="s">
        <v>67</v>
      </c>
      <c r="N3585" s="7" t="s">
        <v>68</v>
      </c>
      <c r="O3585" s="9">
        <v>4</v>
      </c>
      <c r="P3585" s="10">
        <v>28967</v>
      </c>
      <c r="Q3585" s="10">
        <v>38100.53</v>
      </c>
      <c r="R3585" s="11">
        <v>0</v>
      </c>
      <c r="S3585" s="10">
        <v>152402.12</v>
      </c>
      <c r="T3585" s="10">
        <v>36534.120000000003</v>
      </c>
      <c r="U3585" s="7" t="s">
        <v>126</v>
      </c>
      <c r="V3585" s="7" t="s">
        <v>37</v>
      </c>
      <c r="W3585" s="9">
        <v>5</v>
      </c>
      <c r="X3585" s="7" t="s">
        <v>70</v>
      </c>
      <c r="Y3585" s="7" t="s">
        <v>17061</v>
      </c>
      <c r="Z3585" t="str">
        <f t="shared" si="440"/>
        <v>Melody Chandler</v>
      </c>
      <c r="AA3585" t="str">
        <f t="shared" si="441"/>
        <v>Telangana</v>
      </c>
      <c r="AB3585" t="str">
        <f t="shared" si="442"/>
        <v>Hyderabad</v>
      </c>
      <c r="AC3585" t="str">
        <f t="shared" si="443"/>
        <v>Beauty</v>
      </c>
      <c r="AD3585" t="str">
        <f t="shared" si="444"/>
        <v>Face Wash</v>
      </c>
      <c r="AE3585" t="str">
        <f t="shared" si="445"/>
        <v>Loreal</v>
      </c>
      <c r="AF3585" t="str">
        <f t="shared" si="446"/>
        <v>Hyderabad Hub</v>
      </c>
      <c r="AG3585" t="str">
        <f t="shared" si="447"/>
        <v>Jamie Mejia</v>
      </c>
    </row>
    <row r="3586" spans="1:33" x14ac:dyDescent="0.35">
      <c r="A3586" t="s">
        <v>17062</v>
      </c>
      <c r="B3586" t="s">
        <v>17063</v>
      </c>
      <c r="C3586" s="7" t="s">
        <v>17064</v>
      </c>
      <c r="D3586" s="7" t="s">
        <v>54</v>
      </c>
      <c r="E3586" s="9">
        <v>20</v>
      </c>
      <c r="F3586" s="7" t="s">
        <v>29</v>
      </c>
      <c r="G3586" s="6">
        <v>45694</v>
      </c>
      <c r="H3586" s="6">
        <v>45911</v>
      </c>
      <c r="I3586" s="7" t="s">
        <v>63</v>
      </c>
      <c r="J3586" s="7" t="s">
        <v>64</v>
      </c>
      <c r="K3586" s="7" t="s">
        <v>93</v>
      </c>
      <c r="L3586" t="s">
        <v>17065</v>
      </c>
      <c r="M3586" s="7" t="s">
        <v>95</v>
      </c>
      <c r="N3586" s="7" t="s">
        <v>96</v>
      </c>
      <c r="O3586" s="9">
        <v>1</v>
      </c>
      <c r="P3586" s="10">
        <v>242</v>
      </c>
      <c r="Q3586" s="10">
        <v>294.64999999999998</v>
      </c>
      <c r="R3586" s="11">
        <v>10</v>
      </c>
      <c r="S3586" s="10">
        <v>265.19</v>
      </c>
      <c r="T3586" s="10">
        <v>52.65</v>
      </c>
      <c r="U3586" s="7" t="s">
        <v>36</v>
      </c>
      <c r="V3586" s="7" t="s">
        <v>154</v>
      </c>
      <c r="W3586" s="9">
        <v>3</v>
      </c>
      <c r="X3586" s="7" t="s">
        <v>70</v>
      </c>
      <c r="Y3586" s="7" t="s">
        <v>17066</v>
      </c>
      <c r="Z3586" t="str">
        <f t="shared" ref="Z3586:Z3649" si="448">TRIM(C3586)</f>
        <v>Deborah Ho</v>
      </c>
      <c r="AA3586" t="str">
        <f t="shared" ref="AA3586:AA3649" si="449">TRIM(I3586)</f>
        <v>Telangana</v>
      </c>
      <c r="AB3586" t="str">
        <f t="shared" ref="AB3586:AB3649" si="450">TRIM(J3586)</f>
        <v>Hyderabad</v>
      </c>
      <c r="AC3586" t="str">
        <f t="shared" ref="AC3586:AC3649" si="451">TRIM(K3586)</f>
        <v>Electronics</v>
      </c>
      <c r="AD3586" t="str">
        <f t="shared" ref="AD3586:AD3649" si="452">TRIM(M3586)</f>
        <v>Galaxy S24</v>
      </c>
      <c r="AE3586" t="str">
        <f t="shared" ref="AE3586:AE3649" si="453">TRIM(N3586)</f>
        <v>Samsung</v>
      </c>
      <c r="AF3586" t="str">
        <f t="shared" ref="AF3586:AF3649" si="454">TRIM(X3586)</f>
        <v>Hyderabad Hub</v>
      </c>
      <c r="AG3586" t="str">
        <f t="shared" ref="AG3586:AG3649" si="455">TRIM(Y3586)</f>
        <v>Margaret Davis</v>
      </c>
    </row>
    <row r="3587" spans="1:33" x14ac:dyDescent="0.35">
      <c r="A3587" t="s">
        <v>17067</v>
      </c>
      <c r="B3587" t="s">
        <v>17068</v>
      </c>
      <c r="C3587" s="7" t="s">
        <v>17069</v>
      </c>
      <c r="D3587" s="7" t="s">
        <v>54</v>
      </c>
      <c r="E3587" s="9">
        <v>37</v>
      </c>
      <c r="F3587" s="7" t="s">
        <v>29</v>
      </c>
      <c r="G3587" s="6">
        <v>46047</v>
      </c>
      <c r="H3587" s="6">
        <v>45740</v>
      </c>
      <c r="I3587" s="7" t="s">
        <v>30</v>
      </c>
      <c r="J3587" s="7" t="s">
        <v>31</v>
      </c>
      <c r="K3587" s="7" t="s">
        <v>65</v>
      </c>
      <c r="L3587" t="s">
        <v>2657</v>
      </c>
      <c r="M3587" s="7" t="s">
        <v>67</v>
      </c>
      <c r="N3587" s="7" t="s">
        <v>68</v>
      </c>
      <c r="O3587" s="9">
        <v>4</v>
      </c>
      <c r="P3587" s="10">
        <v>2520</v>
      </c>
      <c r="Q3587" s="10">
        <v>2830.52</v>
      </c>
      <c r="R3587" s="11">
        <v>20</v>
      </c>
      <c r="S3587" s="10">
        <v>9057.66</v>
      </c>
      <c r="T3587" s="10">
        <v>1242.08</v>
      </c>
      <c r="U3587" s="7" t="s">
        <v>36</v>
      </c>
      <c r="V3587" s="7" t="s">
        <v>69</v>
      </c>
      <c r="W3587" s="9">
        <v>2</v>
      </c>
      <c r="X3587" s="7" t="s">
        <v>38</v>
      </c>
      <c r="Y3587" s="7" t="s">
        <v>11021</v>
      </c>
      <c r="Z3587" t="str">
        <f t="shared" si="448"/>
        <v>Christopher Acosta</v>
      </c>
      <c r="AA3587" t="str">
        <f t="shared" si="449"/>
        <v>Maharashtra</v>
      </c>
      <c r="AB3587" t="str">
        <f t="shared" si="450"/>
        <v>Mumbai</v>
      </c>
      <c r="AC3587" t="str">
        <f t="shared" si="451"/>
        <v>Beauty</v>
      </c>
      <c r="AD3587" t="str">
        <f t="shared" si="452"/>
        <v>Face Wash</v>
      </c>
      <c r="AE3587" t="str">
        <f t="shared" si="453"/>
        <v>Loreal</v>
      </c>
      <c r="AF3587" t="str">
        <f t="shared" si="454"/>
        <v>Mumbai Hub</v>
      </c>
      <c r="AG3587" t="str">
        <f t="shared" si="455"/>
        <v>Anthony Brown</v>
      </c>
    </row>
    <row r="3588" spans="1:33" x14ac:dyDescent="0.35">
      <c r="A3588" t="s">
        <v>17070</v>
      </c>
      <c r="B3588" t="s">
        <v>17071</v>
      </c>
      <c r="C3588" s="7" t="s">
        <v>17072</v>
      </c>
      <c r="D3588" s="7" t="s">
        <v>54</v>
      </c>
      <c r="E3588" s="9">
        <v>37</v>
      </c>
      <c r="F3588" s="7" t="s">
        <v>29</v>
      </c>
      <c r="G3588" s="6">
        <v>45996</v>
      </c>
      <c r="H3588" s="6">
        <v>45515</v>
      </c>
      <c r="I3588" s="7" t="s">
        <v>75</v>
      </c>
      <c r="J3588" s="7" t="s">
        <v>76</v>
      </c>
      <c r="K3588" s="7" t="s">
        <v>93</v>
      </c>
      <c r="L3588" t="s">
        <v>13684</v>
      </c>
      <c r="M3588" s="7" t="s">
        <v>95</v>
      </c>
      <c r="N3588" s="7" t="s">
        <v>96</v>
      </c>
      <c r="O3588" s="9">
        <v>4</v>
      </c>
      <c r="P3588" s="10">
        <v>23489</v>
      </c>
      <c r="Q3588" s="10">
        <v>33436.44</v>
      </c>
      <c r="R3588" s="11">
        <v>15</v>
      </c>
      <c r="S3588" s="10">
        <v>113683.9</v>
      </c>
      <c r="T3588" s="10">
        <v>39789.760000000002</v>
      </c>
      <c r="U3588" s="7" t="s">
        <v>48</v>
      </c>
      <c r="V3588" s="7" t="s">
        <v>112</v>
      </c>
      <c r="W3588" s="9">
        <v>3</v>
      </c>
      <c r="X3588" s="7" t="s">
        <v>79</v>
      </c>
      <c r="Y3588" s="7" t="s">
        <v>17073</v>
      </c>
      <c r="Z3588" t="str">
        <f t="shared" si="448"/>
        <v>John Odom</v>
      </c>
      <c r="AA3588" t="str">
        <f t="shared" si="449"/>
        <v>Karnataka</v>
      </c>
      <c r="AB3588" t="str">
        <f t="shared" si="450"/>
        <v>Bengaluru</v>
      </c>
      <c r="AC3588" t="str">
        <f t="shared" si="451"/>
        <v>Electronics</v>
      </c>
      <c r="AD3588" t="str">
        <f t="shared" si="452"/>
        <v>Galaxy S24</v>
      </c>
      <c r="AE3588" t="str">
        <f t="shared" si="453"/>
        <v>Samsung</v>
      </c>
      <c r="AF3588" t="str">
        <f t="shared" si="454"/>
        <v>Bengaluru Hub</v>
      </c>
      <c r="AG3588" t="str">
        <f t="shared" si="455"/>
        <v>Shaun Patterson</v>
      </c>
    </row>
    <row r="3589" spans="1:33" x14ac:dyDescent="0.35">
      <c r="A3589" t="s">
        <v>17074</v>
      </c>
      <c r="B3589" t="s">
        <v>17075</v>
      </c>
      <c r="C3589" s="7" t="s">
        <v>17076</v>
      </c>
      <c r="D3589" s="7" t="s">
        <v>54</v>
      </c>
      <c r="E3589" s="9">
        <v>35</v>
      </c>
      <c r="F3589" s="7" t="s">
        <v>29</v>
      </c>
      <c r="G3589" s="6">
        <v>45487</v>
      </c>
      <c r="H3589" s="6">
        <v>45940</v>
      </c>
      <c r="I3589" s="7" t="s">
        <v>63</v>
      </c>
      <c r="J3589" s="7" t="s">
        <v>64</v>
      </c>
      <c r="K3589" s="7" t="s">
        <v>117</v>
      </c>
      <c r="L3589" t="s">
        <v>17077</v>
      </c>
      <c r="M3589" s="7" t="s">
        <v>119</v>
      </c>
      <c r="N3589" s="7" t="s">
        <v>120</v>
      </c>
      <c r="O3589" s="9">
        <v>5</v>
      </c>
      <c r="P3589" s="10">
        <v>11511</v>
      </c>
      <c r="Q3589" s="10">
        <v>14042.38</v>
      </c>
      <c r="R3589" s="11">
        <v>0</v>
      </c>
      <c r="S3589" s="10">
        <v>70211.899999999994</v>
      </c>
      <c r="T3589" s="10">
        <v>12656.9</v>
      </c>
      <c r="U3589" s="7" t="s">
        <v>48</v>
      </c>
      <c r="V3589" s="7" t="s">
        <v>69</v>
      </c>
      <c r="W3589" s="9">
        <v>2</v>
      </c>
      <c r="X3589" s="7" t="s">
        <v>70</v>
      </c>
      <c r="Y3589" s="7" t="s">
        <v>17078</v>
      </c>
      <c r="Z3589" t="str">
        <f t="shared" si="448"/>
        <v>Cameron Simon</v>
      </c>
      <c r="AA3589" t="str">
        <f t="shared" si="449"/>
        <v>Telangana</v>
      </c>
      <c r="AB3589" t="str">
        <f t="shared" si="450"/>
        <v>Hyderabad</v>
      </c>
      <c r="AC3589" t="str">
        <f t="shared" si="451"/>
        <v>Fashion</v>
      </c>
      <c r="AD3589" t="str">
        <f t="shared" si="452"/>
        <v>Air Max Shoes</v>
      </c>
      <c r="AE3589" t="str">
        <f t="shared" si="453"/>
        <v>Nike</v>
      </c>
      <c r="AF3589" t="str">
        <f t="shared" si="454"/>
        <v>Hyderabad Hub</v>
      </c>
      <c r="AG3589" t="str">
        <f t="shared" si="455"/>
        <v>Sean Hines</v>
      </c>
    </row>
    <row r="3590" spans="1:33" x14ac:dyDescent="0.35">
      <c r="A3590" t="s">
        <v>17079</v>
      </c>
      <c r="B3590" t="s">
        <v>17080</v>
      </c>
      <c r="C3590" s="7" t="s">
        <v>17081</v>
      </c>
      <c r="D3590" s="7" t="s">
        <v>54</v>
      </c>
      <c r="E3590" s="9">
        <v>44</v>
      </c>
      <c r="F3590" s="7" t="s">
        <v>92</v>
      </c>
      <c r="G3590" s="6">
        <v>45470</v>
      </c>
      <c r="H3590" s="6">
        <v>46001</v>
      </c>
      <c r="I3590" s="7" t="s">
        <v>84</v>
      </c>
      <c r="J3590" s="7" t="s">
        <v>85</v>
      </c>
      <c r="K3590" s="7" t="s">
        <v>44</v>
      </c>
      <c r="L3590" t="s">
        <v>4886</v>
      </c>
      <c r="M3590" s="7" t="s">
        <v>46</v>
      </c>
      <c r="N3590" s="7" t="s">
        <v>47</v>
      </c>
      <c r="O3590" s="9">
        <v>4</v>
      </c>
      <c r="P3590" s="10">
        <v>2671</v>
      </c>
      <c r="Q3590" s="10">
        <v>3609.84</v>
      </c>
      <c r="R3590" s="11">
        <v>0</v>
      </c>
      <c r="S3590" s="10">
        <v>14439.36</v>
      </c>
      <c r="T3590" s="10">
        <v>3755.36</v>
      </c>
      <c r="U3590" s="7" t="s">
        <v>78</v>
      </c>
      <c r="V3590" s="7" t="s">
        <v>37</v>
      </c>
      <c r="W3590" s="9">
        <v>4</v>
      </c>
      <c r="X3590" s="7" t="s">
        <v>87</v>
      </c>
      <c r="Y3590" s="7" t="s">
        <v>1738</v>
      </c>
      <c r="Z3590" t="str">
        <f t="shared" si="448"/>
        <v>Donna Cherry</v>
      </c>
      <c r="AA3590" t="str">
        <f t="shared" si="449"/>
        <v>Tamil Nadu</v>
      </c>
      <c r="AB3590" t="str">
        <f t="shared" si="450"/>
        <v>Chennai</v>
      </c>
      <c r="AC3590" t="str">
        <f t="shared" si="451"/>
        <v>Grocery</v>
      </c>
      <c r="AD3590" t="str">
        <f t="shared" si="452"/>
        <v>Sunflower Oil</v>
      </c>
      <c r="AE3590" t="str">
        <f t="shared" si="453"/>
        <v>Fortune</v>
      </c>
      <c r="AF3590" t="str">
        <f t="shared" si="454"/>
        <v>Chennai Hub</v>
      </c>
      <c r="AG3590" t="str">
        <f t="shared" si="455"/>
        <v>William Garcia</v>
      </c>
    </row>
    <row r="3591" spans="1:33" x14ac:dyDescent="0.35">
      <c r="A3591" t="s">
        <v>17082</v>
      </c>
      <c r="B3591" t="s">
        <v>17083</v>
      </c>
      <c r="C3591" s="7" t="s">
        <v>17084</v>
      </c>
      <c r="D3591" s="7" t="s">
        <v>28</v>
      </c>
      <c r="E3591" s="9">
        <v>36</v>
      </c>
      <c r="F3591" s="7" t="s">
        <v>92</v>
      </c>
      <c r="G3591" s="6">
        <v>46038</v>
      </c>
      <c r="H3591" s="6">
        <v>46067</v>
      </c>
      <c r="I3591" s="7" t="s">
        <v>84</v>
      </c>
      <c r="J3591" s="7" t="s">
        <v>85</v>
      </c>
      <c r="K3591" s="7" t="s">
        <v>93</v>
      </c>
      <c r="L3591" t="s">
        <v>10060</v>
      </c>
      <c r="M3591" s="7" t="s">
        <v>132</v>
      </c>
      <c r="N3591" s="7" t="s">
        <v>133</v>
      </c>
      <c r="O3591" s="9">
        <v>5</v>
      </c>
      <c r="P3591" s="10">
        <v>10237</v>
      </c>
      <c r="Q3591" s="10">
        <v>14119.24</v>
      </c>
      <c r="R3591" s="11">
        <v>20</v>
      </c>
      <c r="S3591" s="10">
        <v>56476.959999999999</v>
      </c>
      <c r="T3591" s="10">
        <v>19411.2</v>
      </c>
      <c r="U3591" s="7" t="s">
        <v>78</v>
      </c>
      <c r="V3591" s="7" t="s">
        <v>112</v>
      </c>
      <c r="W3591" s="9">
        <v>3</v>
      </c>
      <c r="X3591" s="7" t="s">
        <v>87</v>
      </c>
      <c r="Y3591" s="7" t="s">
        <v>17085</v>
      </c>
      <c r="Z3591" t="str">
        <f t="shared" si="448"/>
        <v>David Terrell</v>
      </c>
      <c r="AA3591" t="str">
        <f t="shared" si="449"/>
        <v>Tamil Nadu</v>
      </c>
      <c r="AB3591" t="str">
        <f t="shared" si="450"/>
        <v>Chennai</v>
      </c>
      <c r="AC3591" t="str">
        <f t="shared" si="451"/>
        <v>Electronics</v>
      </c>
      <c r="AD3591" t="str">
        <f t="shared" si="452"/>
        <v>iPhone 15</v>
      </c>
      <c r="AE3591" t="str">
        <f t="shared" si="453"/>
        <v>Apple</v>
      </c>
      <c r="AF3591" t="str">
        <f t="shared" si="454"/>
        <v>Chennai Hub</v>
      </c>
      <c r="AG3591" t="str">
        <f t="shared" si="455"/>
        <v>Michael Ho</v>
      </c>
    </row>
    <row r="3592" spans="1:33" x14ac:dyDescent="0.35">
      <c r="A3592" t="s">
        <v>17086</v>
      </c>
      <c r="B3592" t="s">
        <v>17087</v>
      </c>
      <c r="C3592" s="7" t="s">
        <v>17088</v>
      </c>
      <c r="D3592" s="7" t="s">
        <v>54</v>
      </c>
      <c r="E3592" s="9">
        <v>27</v>
      </c>
      <c r="F3592" s="7" t="s">
        <v>92</v>
      </c>
      <c r="G3592" s="6">
        <v>46164</v>
      </c>
      <c r="H3592" s="6">
        <v>46135</v>
      </c>
      <c r="I3592" s="7" t="s">
        <v>63</v>
      </c>
      <c r="J3592" s="7" t="s">
        <v>64</v>
      </c>
      <c r="K3592" s="7" t="s">
        <v>117</v>
      </c>
      <c r="L3592" t="s">
        <v>8332</v>
      </c>
      <c r="M3592" s="7" t="s">
        <v>119</v>
      </c>
      <c r="N3592" s="7" t="s">
        <v>120</v>
      </c>
      <c r="O3592" s="9">
        <v>1</v>
      </c>
      <c r="P3592" s="10">
        <v>20410</v>
      </c>
      <c r="Q3592" s="10">
        <v>29431.03</v>
      </c>
      <c r="R3592" s="11">
        <v>0</v>
      </c>
      <c r="S3592" s="10">
        <v>29431.03</v>
      </c>
      <c r="T3592" s="10">
        <v>9021.0300000000007</v>
      </c>
      <c r="U3592" s="7" t="s">
        <v>78</v>
      </c>
      <c r="V3592" s="7" t="s">
        <v>112</v>
      </c>
      <c r="W3592" s="9">
        <v>1</v>
      </c>
      <c r="X3592" s="7" t="s">
        <v>70</v>
      </c>
      <c r="Y3592" s="7" t="s">
        <v>17089</v>
      </c>
      <c r="Z3592" t="str">
        <f t="shared" si="448"/>
        <v>Janice Vega</v>
      </c>
      <c r="AA3592" t="str">
        <f t="shared" si="449"/>
        <v>Telangana</v>
      </c>
      <c r="AB3592" t="str">
        <f t="shared" si="450"/>
        <v>Hyderabad</v>
      </c>
      <c r="AC3592" t="str">
        <f t="shared" si="451"/>
        <v>Fashion</v>
      </c>
      <c r="AD3592" t="str">
        <f t="shared" si="452"/>
        <v>Air Max Shoes</v>
      </c>
      <c r="AE3592" t="str">
        <f t="shared" si="453"/>
        <v>Nike</v>
      </c>
      <c r="AF3592" t="str">
        <f t="shared" si="454"/>
        <v>Hyderabad Hub</v>
      </c>
      <c r="AG3592" t="str">
        <f t="shared" si="455"/>
        <v>Jodi Webb</v>
      </c>
    </row>
    <row r="3593" spans="1:33" x14ac:dyDescent="0.35">
      <c r="A3593" t="s">
        <v>17090</v>
      </c>
      <c r="B3593" t="s">
        <v>17091</v>
      </c>
      <c r="C3593" s="7" t="s">
        <v>17092</v>
      </c>
      <c r="D3593" s="7" t="s">
        <v>28</v>
      </c>
      <c r="E3593" s="9">
        <v>36</v>
      </c>
      <c r="F3593" s="7" t="s">
        <v>92</v>
      </c>
      <c r="G3593" s="6">
        <v>46140</v>
      </c>
      <c r="H3593" s="6">
        <v>45581</v>
      </c>
      <c r="I3593" s="7" t="s">
        <v>55</v>
      </c>
      <c r="J3593" s="7" t="s">
        <v>56</v>
      </c>
      <c r="K3593" s="7" t="s">
        <v>93</v>
      </c>
      <c r="L3593" t="s">
        <v>17093</v>
      </c>
      <c r="M3593" s="7" t="s">
        <v>132</v>
      </c>
      <c r="N3593" s="7" t="s">
        <v>133</v>
      </c>
      <c r="O3593" s="9">
        <v>3</v>
      </c>
      <c r="P3593" s="10">
        <v>28326</v>
      </c>
      <c r="Q3593" s="10">
        <v>41152.99</v>
      </c>
      <c r="R3593" s="11">
        <v>0</v>
      </c>
      <c r="S3593" s="10">
        <v>123458.97</v>
      </c>
      <c r="T3593" s="10">
        <v>38480.97</v>
      </c>
      <c r="U3593" s="7" t="s">
        <v>126</v>
      </c>
      <c r="V3593" s="7" t="s">
        <v>154</v>
      </c>
      <c r="W3593" s="9">
        <v>1</v>
      </c>
      <c r="X3593" s="7" t="s">
        <v>58</v>
      </c>
      <c r="Y3593" s="7" t="s">
        <v>17094</v>
      </c>
      <c r="Z3593" t="str">
        <f t="shared" si="448"/>
        <v>Megan Williams</v>
      </c>
      <c r="AA3593" t="str">
        <f t="shared" si="449"/>
        <v>Delhi</v>
      </c>
      <c r="AB3593" t="str">
        <f t="shared" si="450"/>
        <v>New Delhi</v>
      </c>
      <c r="AC3593" t="str">
        <f t="shared" si="451"/>
        <v>Electronics</v>
      </c>
      <c r="AD3593" t="str">
        <f t="shared" si="452"/>
        <v>iPhone 15</v>
      </c>
      <c r="AE3593" t="str">
        <f t="shared" si="453"/>
        <v>Apple</v>
      </c>
      <c r="AF3593" t="str">
        <f t="shared" si="454"/>
        <v>New Delhi Hub</v>
      </c>
      <c r="AG3593" t="str">
        <f t="shared" si="455"/>
        <v>Ashley Guerrero</v>
      </c>
    </row>
    <row r="3594" spans="1:33" x14ac:dyDescent="0.35">
      <c r="A3594" t="s">
        <v>17095</v>
      </c>
      <c r="B3594" t="s">
        <v>17096</v>
      </c>
      <c r="C3594" s="7" t="s">
        <v>17097</v>
      </c>
      <c r="D3594" s="7" t="s">
        <v>28</v>
      </c>
      <c r="E3594" s="9">
        <v>45</v>
      </c>
      <c r="F3594" s="7" t="s">
        <v>92</v>
      </c>
      <c r="G3594" s="6">
        <v>46129</v>
      </c>
      <c r="H3594" s="6">
        <v>45878</v>
      </c>
      <c r="I3594" s="7" t="s">
        <v>84</v>
      </c>
      <c r="J3594" s="7" t="s">
        <v>85</v>
      </c>
      <c r="K3594" s="7" t="s">
        <v>117</v>
      </c>
      <c r="L3594" t="s">
        <v>12064</v>
      </c>
      <c r="M3594" s="7" t="s">
        <v>119</v>
      </c>
      <c r="N3594" s="7" t="s">
        <v>120</v>
      </c>
      <c r="O3594" s="9">
        <v>5</v>
      </c>
      <c r="P3594" s="10">
        <v>26885</v>
      </c>
      <c r="Q3594" s="10">
        <v>34913.43</v>
      </c>
      <c r="R3594" s="11">
        <v>15</v>
      </c>
      <c r="S3594" s="10">
        <v>148382.07999999999</v>
      </c>
      <c r="T3594" s="10">
        <v>40142.15</v>
      </c>
      <c r="U3594" s="7" t="s">
        <v>48</v>
      </c>
      <c r="V3594" s="7" t="s">
        <v>154</v>
      </c>
      <c r="W3594" s="9">
        <v>4</v>
      </c>
      <c r="X3594" s="7" t="s">
        <v>87</v>
      </c>
      <c r="Y3594" s="7" t="s">
        <v>17098</v>
      </c>
      <c r="Z3594" t="str">
        <f t="shared" si="448"/>
        <v>Deanna Arnold</v>
      </c>
      <c r="AA3594" t="str">
        <f t="shared" si="449"/>
        <v>Tamil Nadu</v>
      </c>
      <c r="AB3594" t="str">
        <f t="shared" si="450"/>
        <v>Chennai</v>
      </c>
      <c r="AC3594" t="str">
        <f t="shared" si="451"/>
        <v>Fashion</v>
      </c>
      <c r="AD3594" t="str">
        <f t="shared" si="452"/>
        <v>Air Max Shoes</v>
      </c>
      <c r="AE3594" t="str">
        <f t="shared" si="453"/>
        <v>Nike</v>
      </c>
      <c r="AF3594" t="str">
        <f t="shared" si="454"/>
        <v>Chennai Hub</v>
      </c>
      <c r="AG3594" t="str">
        <f t="shared" si="455"/>
        <v>Courtney Barker</v>
      </c>
    </row>
    <row r="3595" spans="1:33" x14ac:dyDescent="0.35">
      <c r="A3595" t="s">
        <v>17099</v>
      </c>
      <c r="B3595" t="s">
        <v>17100</v>
      </c>
      <c r="C3595" s="7" t="s">
        <v>17101</v>
      </c>
      <c r="D3595" s="7" t="s">
        <v>54</v>
      </c>
      <c r="E3595" s="9">
        <v>51</v>
      </c>
      <c r="F3595" s="7" t="s">
        <v>92</v>
      </c>
      <c r="G3595" s="6">
        <v>45985</v>
      </c>
      <c r="H3595" s="6">
        <v>45870</v>
      </c>
      <c r="I3595" s="7" t="s">
        <v>75</v>
      </c>
      <c r="J3595" s="7" t="s">
        <v>76</v>
      </c>
      <c r="K3595" s="7" t="s">
        <v>93</v>
      </c>
      <c r="L3595" t="s">
        <v>17102</v>
      </c>
      <c r="M3595" s="7" t="s">
        <v>132</v>
      </c>
      <c r="N3595" s="7" t="s">
        <v>133</v>
      </c>
      <c r="O3595" s="9">
        <v>5</v>
      </c>
      <c r="P3595" s="10">
        <v>14007</v>
      </c>
      <c r="Q3595" s="10">
        <v>16032.28</v>
      </c>
      <c r="R3595" s="11">
        <v>15</v>
      </c>
      <c r="S3595" s="10">
        <v>68137.19</v>
      </c>
      <c r="T3595" s="10">
        <v>10126.4</v>
      </c>
      <c r="U3595" s="7" t="s">
        <v>78</v>
      </c>
      <c r="V3595" s="7" t="s">
        <v>112</v>
      </c>
      <c r="W3595" s="9">
        <v>4</v>
      </c>
      <c r="X3595" s="7" t="s">
        <v>79</v>
      </c>
      <c r="Y3595" s="7" t="s">
        <v>17103</v>
      </c>
      <c r="Z3595" t="str">
        <f t="shared" si="448"/>
        <v>Jacob Sharp</v>
      </c>
      <c r="AA3595" t="str">
        <f t="shared" si="449"/>
        <v>Karnataka</v>
      </c>
      <c r="AB3595" t="str">
        <f t="shared" si="450"/>
        <v>Bengaluru</v>
      </c>
      <c r="AC3595" t="str">
        <f t="shared" si="451"/>
        <v>Electronics</v>
      </c>
      <c r="AD3595" t="str">
        <f t="shared" si="452"/>
        <v>iPhone 15</v>
      </c>
      <c r="AE3595" t="str">
        <f t="shared" si="453"/>
        <v>Apple</v>
      </c>
      <c r="AF3595" t="str">
        <f t="shared" si="454"/>
        <v>Bengaluru Hub</v>
      </c>
      <c r="AG3595" t="str">
        <f t="shared" si="455"/>
        <v>Craig Sweeney</v>
      </c>
    </row>
    <row r="3596" spans="1:33" x14ac:dyDescent="0.35">
      <c r="A3596" t="s">
        <v>17104</v>
      </c>
      <c r="B3596" t="s">
        <v>17105</v>
      </c>
      <c r="C3596" s="7" t="s">
        <v>17106</v>
      </c>
      <c r="D3596" s="7" t="s">
        <v>28</v>
      </c>
      <c r="E3596" s="9">
        <v>31</v>
      </c>
      <c r="F3596" s="7" t="s">
        <v>29</v>
      </c>
      <c r="G3596" s="6">
        <v>45950</v>
      </c>
      <c r="H3596" s="6">
        <v>45917</v>
      </c>
      <c r="I3596" s="7" t="s">
        <v>30</v>
      </c>
      <c r="J3596" s="7" t="s">
        <v>31</v>
      </c>
      <c r="K3596" s="7" t="s">
        <v>117</v>
      </c>
      <c r="L3596" t="s">
        <v>4218</v>
      </c>
      <c r="M3596" s="7" t="s">
        <v>119</v>
      </c>
      <c r="N3596" s="7" t="s">
        <v>120</v>
      </c>
      <c r="O3596" s="9">
        <v>4</v>
      </c>
      <c r="P3596" s="10">
        <v>520</v>
      </c>
      <c r="Q3596" s="10">
        <v>639.51</v>
      </c>
      <c r="R3596" s="11">
        <v>0</v>
      </c>
      <c r="S3596" s="10">
        <v>2558.04</v>
      </c>
      <c r="T3596" s="10">
        <v>478.04</v>
      </c>
      <c r="U3596" s="7" t="s">
        <v>48</v>
      </c>
      <c r="V3596" s="7" t="s">
        <v>112</v>
      </c>
      <c r="W3596" s="9">
        <v>5</v>
      </c>
      <c r="X3596" s="7" t="s">
        <v>38</v>
      </c>
      <c r="Y3596" s="7" t="s">
        <v>17107</v>
      </c>
      <c r="Z3596" t="str">
        <f t="shared" si="448"/>
        <v>Daniel Anderson</v>
      </c>
      <c r="AA3596" t="str">
        <f t="shared" si="449"/>
        <v>Maharashtra</v>
      </c>
      <c r="AB3596" t="str">
        <f t="shared" si="450"/>
        <v>Mumbai</v>
      </c>
      <c r="AC3596" t="str">
        <f t="shared" si="451"/>
        <v>Fashion</v>
      </c>
      <c r="AD3596" t="str">
        <f t="shared" si="452"/>
        <v>Air Max Shoes</v>
      </c>
      <c r="AE3596" t="str">
        <f t="shared" si="453"/>
        <v>Nike</v>
      </c>
      <c r="AF3596" t="str">
        <f t="shared" si="454"/>
        <v>Mumbai Hub</v>
      </c>
      <c r="AG3596" t="str">
        <f t="shared" si="455"/>
        <v>Brandon Melton</v>
      </c>
    </row>
    <row r="3597" spans="1:33" x14ac:dyDescent="0.35">
      <c r="A3597" t="s">
        <v>17108</v>
      </c>
      <c r="B3597" t="s">
        <v>17109</v>
      </c>
      <c r="C3597" s="7" t="s">
        <v>17110</v>
      </c>
      <c r="D3597" s="7" t="s">
        <v>54</v>
      </c>
      <c r="E3597" s="9">
        <v>24</v>
      </c>
      <c r="F3597" s="7" t="s">
        <v>29</v>
      </c>
      <c r="G3597" s="6">
        <v>45570</v>
      </c>
      <c r="H3597" s="6">
        <v>46158</v>
      </c>
      <c r="I3597" s="7" t="s">
        <v>55</v>
      </c>
      <c r="J3597" s="7" t="s">
        <v>56</v>
      </c>
      <c r="K3597" s="7" t="s">
        <v>117</v>
      </c>
      <c r="L3597" t="s">
        <v>14588</v>
      </c>
      <c r="M3597" s="7" t="s">
        <v>119</v>
      </c>
      <c r="N3597" s="7" t="s">
        <v>120</v>
      </c>
      <c r="O3597" s="9">
        <v>4</v>
      </c>
      <c r="P3597" s="10">
        <v>27717</v>
      </c>
      <c r="Q3597" s="10">
        <v>32197.01</v>
      </c>
      <c r="R3597" s="11">
        <v>20</v>
      </c>
      <c r="S3597" s="10">
        <v>103030.43</v>
      </c>
      <c r="T3597" s="10">
        <v>17920.04</v>
      </c>
      <c r="U3597" s="7" t="s">
        <v>126</v>
      </c>
      <c r="V3597" s="7" t="s">
        <v>69</v>
      </c>
      <c r="W3597" s="9">
        <v>3</v>
      </c>
      <c r="X3597" s="7" t="s">
        <v>58</v>
      </c>
      <c r="Y3597" s="7" t="s">
        <v>17111</v>
      </c>
      <c r="Z3597" t="str">
        <f t="shared" si="448"/>
        <v>Sabrina Barnes</v>
      </c>
      <c r="AA3597" t="str">
        <f t="shared" si="449"/>
        <v>Delhi</v>
      </c>
      <c r="AB3597" t="str">
        <f t="shared" si="450"/>
        <v>New Delhi</v>
      </c>
      <c r="AC3597" t="str">
        <f t="shared" si="451"/>
        <v>Fashion</v>
      </c>
      <c r="AD3597" t="str">
        <f t="shared" si="452"/>
        <v>Air Max Shoes</v>
      </c>
      <c r="AE3597" t="str">
        <f t="shared" si="453"/>
        <v>Nike</v>
      </c>
      <c r="AF3597" t="str">
        <f t="shared" si="454"/>
        <v>New Delhi Hub</v>
      </c>
      <c r="AG3597" t="str">
        <f t="shared" si="455"/>
        <v>Nichole Singleton</v>
      </c>
    </row>
    <row r="3598" spans="1:33" x14ac:dyDescent="0.35">
      <c r="A3598" t="s">
        <v>17112</v>
      </c>
      <c r="B3598" t="s">
        <v>17113</v>
      </c>
      <c r="C3598" s="7" t="s">
        <v>17114</v>
      </c>
      <c r="D3598" s="7" t="s">
        <v>54</v>
      </c>
      <c r="E3598" s="9">
        <v>20</v>
      </c>
      <c r="F3598" s="7" t="s">
        <v>29</v>
      </c>
      <c r="G3598" s="6">
        <v>45698</v>
      </c>
      <c r="H3598" s="6">
        <v>46154</v>
      </c>
      <c r="I3598" s="7" t="s">
        <v>75</v>
      </c>
      <c r="J3598" s="7" t="s">
        <v>76</v>
      </c>
      <c r="K3598" s="7" t="s">
        <v>93</v>
      </c>
      <c r="L3598" t="s">
        <v>17115</v>
      </c>
      <c r="M3598" s="7" t="s">
        <v>132</v>
      </c>
      <c r="N3598" s="7" t="s">
        <v>133</v>
      </c>
      <c r="O3598" s="9">
        <v>2</v>
      </c>
      <c r="P3598" s="10">
        <v>28824</v>
      </c>
      <c r="Q3598" s="10">
        <v>42869.43</v>
      </c>
      <c r="R3598" s="11">
        <v>20</v>
      </c>
      <c r="S3598" s="10">
        <v>68591.09</v>
      </c>
      <c r="T3598" s="10">
        <v>28090.86</v>
      </c>
      <c r="U3598" s="7" t="s">
        <v>48</v>
      </c>
      <c r="V3598" s="7" t="s">
        <v>112</v>
      </c>
      <c r="W3598" s="9">
        <v>2</v>
      </c>
      <c r="X3598" s="7" t="s">
        <v>79</v>
      </c>
      <c r="Y3598" s="7" t="s">
        <v>17116</v>
      </c>
      <c r="Z3598" t="str">
        <f t="shared" si="448"/>
        <v>Stephen Donaldson</v>
      </c>
      <c r="AA3598" t="str">
        <f t="shared" si="449"/>
        <v>Karnataka</v>
      </c>
      <c r="AB3598" t="str">
        <f t="shared" si="450"/>
        <v>Bengaluru</v>
      </c>
      <c r="AC3598" t="str">
        <f t="shared" si="451"/>
        <v>Electronics</v>
      </c>
      <c r="AD3598" t="str">
        <f t="shared" si="452"/>
        <v>iPhone 15</v>
      </c>
      <c r="AE3598" t="str">
        <f t="shared" si="453"/>
        <v>Apple</v>
      </c>
      <c r="AF3598" t="str">
        <f t="shared" si="454"/>
        <v>Bengaluru Hub</v>
      </c>
      <c r="AG3598" t="str">
        <f t="shared" si="455"/>
        <v>Scott Anderson</v>
      </c>
    </row>
    <row r="3599" spans="1:33" x14ac:dyDescent="0.35">
      <c r="A3599" t="s">
        <v>17117</v>
      </c>
      <c r="B3599" t="s">
        <v>17118</v>
      </c>
      <c r="C3599" s="7" t="s">
        <v>17119</v>
      </c>
      <c r="D3599" s="7" t="s">
        <v>28</v>
      </c>
      <c r="E3599" s="9">
        <v>60</v>
      </c>
      <c r="F3599" s="7" t="s">
        <v>29</v>
      </c>
      <c r="G3599" s="6">
        <v>45688</v>
      </c>
      <c r="H3599" s="6">
        <v>46127</v>
      </c>
      <c r="I3599" s="7" t="s">
        <v>55</v>
      </c>
      <c r="J3599" s="7" t="s">
        <v>56</v>
      </c>
      <c r="K3599" s="7" t="s">
        <v>93</v>
      </c>
      <c r="L3599" t="s">
        <v>16233</v>
      </c>
      <c r="M3599" s="7" t="s">
        <v>132</v>
      </c>
      <c r="N3599" s="7" t="s">
        <v>133</v>
      </c>
      <c r="O3599" s="9">
        <v>2</v>
      </c>
      <c r="P3599" s="10">
        <v>5511</v>
      </c>
      <c r="Q3599" s="10">
        <v>7390.29</v>
      </c>
      <c r="R3599" s="11">
        <v>20</v>
      </c>
      <c r="S3599" s="10">
        <v>11824.46</v>
      </c>
      <c r="T3599" s="10">
        <v>3758.58</v>
      </c>
      <c r="U3599" s="7" t="s">
        <v>126</v>
      </c>
      <c r="V3599" s="7" t="s">
        <v>37</v>
      </c>
      <c r="W3599" s="9">
        <v>2</v>
      </c>
      <c r="X3599" s="7" t="s">
        <v>58</v>
      </c>
      <c r="Y3599" s="7" t="s">
        <v>17120</v>
      </c>
      <c r="Z3599" t="str">
        <f t="shared" si="448"/>
        <v>Eric Reyes</v>
      </c>
      <c r="AA3599" t="str">
        <f t="shared" si="449"/>
        <v>Delhi</v>
      </c>
      <c r="AB3599" t="str">
        <f t="shared" si="450"/>
        <v>New Delhi</v>
      </c>
      <c r="AC3599" t="str">
        <f t="shared" si="451"/>
        <v>Electronics</v>
      </c>
      <c r="AD3599" t="str">
        <f t="shared" si="452"/>
        <v>iPhone 15</v>
      </c>
      <c r="AE3599" t="str">
        <f t="shared" si="453"/>
        <v>Apple</v>
      </c>
      <c r="AF3599" t="str">
        <f t="shared" si="454"/>
        <v>New Delhi Hub</v>
      </c>
      <c r="AG3599" t="str">
        <f t="shared" si="455"/>
        <v>Michael Peterson</v>
      </c>
    </row>
    <row r="3600" spans="1:33" x14ac:dyDescent="0.35">
      <c r="A3600" t="s">
        <v>17121</v>
      </c>
      <c r="B3600" t="s">
        <v>17122</v>
      </c>
      <c r="C3600" s="7" t="s">
        <v>17123</v>
      </c>
      <c r="D3600" s="7" t="s">
        <v>28</v>
      </c>
      <c r="E3600" s="9">
        <v>54</v>
      </c>
      <c r="F3600" s="7" t="s">
        <v>29</v>
      </c>
      <c r="G3600" s="6">
        <v>45995</v>
      </c>
      <c r="H3600" s="6">
        <v>46123</v>
      </c>
      <c r="I3600" s="7" t="s">
        <v>75</v>
      </c>
      <c r="J3600" s="7" t="s">
        <v>76</v>
      </c>
      <c r="K3600" s="7" t="s">
        <v>117</v>
      </c>
      <c r="L3600" t="s">
        <v>17124</v>
      </c>
      <c r="M3600" s="7" t="s">
        <v>119</v>
      </c>
      <c r="N3600" s="7" t="s">
        <v>120</v>
      </c>
      <c r="O3600" s="9">
        <v>5</v>
      </c>
      <c r="P3600" s="10">
        <v>23809</v>
      </c>
      <c r="Q3600" s="10">
        <v>30648.74</v>
      </c>
      <c r="R3600" s="11">
        <v>10</v>
      </c>
      <c r="S3600" s="10">
        <v>137919.32999999999</v>
      </c>
      <c r="T3600" s="10">
        <v>34198.699999999997</v>
      </c>
      <c r="U3600" s="7" t="s">
        <v>48</v>
      </c>
      <c r="V3600" s="7" t="s">
        <v>37</v>
      </c>
      <c r="W3600" s="9">
        <v>3</v>
      </c>
      <c r="X3600" s="7" t="s">
        <v>79</v>
      </c>
      <c r="Y3600" s="7" t="s">
        <v>17125</v>
      </c>
      <c r="Z3600" t="str">
        <f t="shared" si="448"/>
        <v>Gwendolyn Dunn</v>
      </c>
      <c r="AA3600" t="str">
        <f t="shared" si="449"/>
        <v>Karnataka</v>
      </c>
      <c r="AB3600" t="str">
        <f t="shared" si="450"/>
        <v>Bengaluru</v>
      </c>
      <c r="AC3600" t="str">
        <f t="shared" si="451"/>
        <v>Fashion</v>
      </c>
      <c r="AD3600" t="str">
        <f t="shared" si="452"/>
        <v>Air Max Shoes</v>
      </c>
      <c r="AE3600" t="str">
        <f t="shared" si="453"/>
        <v>Nike</v>
      </c>
      <c r="AF3600" t="str">
        <f t="shared" si="454"/>
        <v>Bengaluru Hub</v>
      </c>
      <c r="AG3600" t="str">
        <f t="shared" si="455"/>
        <v>Melissa Horne</v>
      </c>
    </row>
    <row r="3601" spans="1:33" x14ac:dyDescent="0.35">
      <c r="A3601" t="s">
        <v>17126</v>
      </c>
      <c r="B3601" t="s">
        <v>17127</v>
      </c>
      <c r="C3601" s="7" t="s">
        <v>17128</v>
      </c>
      <c r="D3601" s="7" t="s">
        <v>28</v>
      </c>
      <c r="E3601" s="9">
        <v>41</v>
      </c>
      <c r="F3601" s="7" t="s">
        <v>92</v>
      </c>
      <c r="G3601" s="6">
        <v>45972</v>
      </c>
      <c r="H3601" s="6">
        <v>45777</v>
      </c>
      <c r="I3601" s="7" t="s">
        <v>84</v>
      </c>
      <c r="J3601" s="7" t="s">
        <v>85</v>
      </c>
      <c r="K3601" s="7" t="s">
        <v>32</v>
      </c>
      <c r="L3601" t="s">
        <v>5495</v>
      </c>
      <c r="M3601" s="7" t="s">
        <v>34</v>
      </c>
      <c r="N3601" s="7" t="s">
        <v>35</v>
      </c>
      <c r="O3601" s="9">
        <v>3</v>
      </c>
      <c r="P3601" s="10">
        <v>3890</v>
      </c>
      <c r="Q3601" s="10">
        <v>4843.43</v>
      </c>
      <c r="R3601" s="11">
        <v>5</v>
      </c>
      <c r="S3601" s="10">
        <v>13803.78</v>
      </c>
      <c r="T3601" s="10">
        <v>2860.29</v>
      </c>
      <c r="U3601" s="7" t="s">
        <v>126</v>
      </c>
      <c r="V3601" s="7" t="s">
        <v>69</v>
      </c>
      <c r="W3601" s="9">
        <v>2</v>
      </c>
      <c r="X3601" s="7" t="s">
        <v>87</v>
      </c>
      <c r="Y3601" s="7" t="s">
        <v>17129</v>
      </c>
      <c r="Z3601" t="str">
        <f t="shared" si="448"/>
        <v>Jessica Ross</v>
      </c>
      <c r="AA3601" t="str">
        <f t="shared" si="449"/>
        <v>Tamil Nadu</v>
      </c>
      <c r="AB3601" t="str">
        <f t="shared" si="450"/>
        <v>Chennai</v>
      </c>
      <c r="AC3601" t="str">
        <f t="shared" si="451"/>
        <v>Home</v>
      </c>
      <c r="AD3601" t="str">
        <f t="shared" si="452"/>
        <v>Pressure Cooker</v>
      </c>
      <c r="AE3601" t="str">
        <f t="shared" si="453"/>
        <v>Prestige</v>
      </c>
      <c r="AF3601" t="str">
        <f t="shared" si="454"/>
        <v>Chennai Hub</v>
      </c>
      <c r="AG3601" t="str">
        <f t="shared" si="455"/>
        <v>William Ferguson</v>
      </c>
    </row>
    <row r="3602" spans="1:33" x14ac:dyDescent="0.35">
      <c r="A3602" t="s">
        <v>17130</v>
      </c>
      <c r="B3602" t="s">
        <v>17131</v>
      </c>
      <c r="C3602" s="7" t="s">
        <v>17132</v>
      </c>
      <c r="D3602" s="7" t="s">
        <v>28</v>
      </c>
      <c r="E3602" s="9">
        <v>53</v>
      </c>
      <c r="F3602" s="7" t="s">
        <v>92</v>
      </c>
      <c r="G3602" s="6">
        <v>45654</v>
      </c>
      <c r="H3602" s="6">
        <v>45589</v>
      </c>
      <c r="I3602" s="7" t="s">
        <v>30</v>
      </c>
      <c r="J3602" s="7" t="s">
        <v>31</v>
      </c>
      <c r="K3602" s="7" t="s">
        <v>93</v>
      </c>
      <c r="L3602" t="s">
        <v>17133</v>
      </c>
      <c r="M3602" s="7" t="s">
        <v>95</v>
      </c>
      <c r="N3602" s="7" t="s">
        <v>96</v>
      </c>
      <c r="O3602" s="9">
        <v>4</v>
      </c>
      <c r="P3602" s="10">
        <v>28137</v>
      </c>
      <c r="Q3602" s="10">
        <v>39783.42</v>
      </c>
      <c r="R3602" s="11">
        <v>5</v>
      </c>
      <c r="S3602" s="10">
        <v>151177</v>
      </c>
      <c r="T3602" s="10">
        <v>46585.68</v>
      </c>
      <c r="U3602" s="7" t="s">
        <v>78</v>
      </c>
      <c r="V3602" s="7" t="s">
        <v>37</v>
      </c>
      <c r="W3602" s="9">
        <v>1</v>
      </c>
      <c r="X3602" s="7" t="s">
        <v>38</v>
      </c>
      <c r="Y3602" s="7" t="s">
        <v>17134</v>
      </c>
      <c r="Z3602" t="str">
        <f t="shared" si="448"/>
        <v>Christine Murray</v>
      </c>
      <c r="AA3602" t="str">
        <f t="shared" si="449"/>
        <v>Maharashtra</v>
      </c>
      <c r="AB3602" t="str">
        <f t="shared" si="450"/>
        <v>Mumbai</v>
      </c>
      <c r="AC3602" t="str">
        <f t="shared" si="451"/>
        <v>Electronics</v>
      </c>
      <c r="AD3602" t="str">
        <f t="shared" si="452"/>
        <v>Galaxy S24</v>
      </c>
      <c r="AE3602" t="str">
        <f t="shared" si="453"/>
        <v>Samsung</v>
      </c>
      <c r="AF3602" t="str">
        <f t="shared" si="454"/>
        <v>Mumbai Hub</v>
      </c>
      <c r="AG3602" t="str">
        <f t="shared" si="455"/>
        <v>Alexis Moore</v>
      </c>
    </row>
    <row r="3603" spans="1:33" x14ac:dyDescent="0.35">
      <c r="A3603" t="s">
        <v>17135</v>
      </c>
      <c r="B3603" t="s">
        <v>17136</v>
      </c>
      <c r="C3603" s="7" t="s">
        <v>17137</v>
      </c>
      <c r="D3603" s="7" t="s">
        <v>28</v>
      </c>
      <c r="E3603" s="9">
        <v>58</v>
      </c>
      <c r="F3603" s="7" t="s">
        <v>92</v>
      </c>
      <c r="G3603" s="6">
        <v>45963</v>
      </c>
      <c r="H3603" s="6">
        <v>45707</v>
      </c>
      <c r="I3603" s="7" t="s">
        <v>55</v>
      </c>
      <c r="J3603" s="7" t="s">
        <v>56</v>
      </c>
      <c r="K3603" s="7" t="s">
        <v>65</v>
      </c>
      <c r="L3603" t="s">
        <v>14233</v>
      </c>
      <c r="M3603" s="7" t="s">
        <v>67</v>
      </c>
      <c r="N3603" s="7" t="s">
        <v>68</v>
      </c>
      <c r="O3603" s="9">
        <v>3</v>
      </c>
      <c r="P3603" s="10">
        <v>14283</v>
      </c>
      <c r="Q3603" s="10">
        <v>19128.740000000002</v>
      </c>
      <c r="R3603" s="11">
        <v>5</v>
      </c>
      <c r="S3603" s="10">
        <v>54516.91</v>
      </c>
      <c r="T3603" s="10">
        <v>14537.22</v>
      </c>
      <c r="U3603" s="7" t="s">
        <v>126</v>
      </c>
      <c r="V3603" s="7" t="s">
        <v>37</v>
      </c>
      <c r="W3603" s="9">
        <v>1</v>
      </c>
      <c r="X3603" s="7" t="s">
        <v>58</v>
      </c>
      <c r="Y3603" s="7" t="s">
        <v>17138</v>
      </c>
      <c r="Z3603" t="str">
        <f t="shared" si="448"/>
        <v>Thomas Burch</v>
      </c>
      <c r="AA3603" t="str">
        <f t="shared" si="449"/>
        <v>Delhi</v>
      </c>
      <c r="AB3603" t="str">
        <f t="shared" si="450"/>
        <v>New Delhi</v>
      </c>
      <c r="AC3603" t="str">
        <f t="shared" si="451"/>
        <v>Beauty</v>
      </c>
      <c r="AD3603" t="str">
        <f t="shared" si="452"/>
        <v>Face Wash</v>
      </c>
      <c r="AE3603" t="str">
        <f t="shared" si="453"/>
        <v>Loreal</v>
      </c>
      <c r="AF3603" t="str">
        <f t="shared" si="454"/>
        <v>New Delhi Hub</v>
      </c>
      <c r="AG3603" t="str">
        <f t="shared" si="455"/>
        <v>Rhonda Morton</v>
      </c>
    </row>
    <row r="3604" spans="1:33" x14ac:dyDescent="0.35">
      <c r="A3604" t="s">
        <v>17139</v>
      </c>
      <c r="B3604" t="s">
        <v>17140</v>
      </c>
      <c r="C3604" s="7" t="s">
        <v>17141</v>
      </c>
      <c r="D3604" s="7" t="s">
        <v>54</v>
      </c>
      <c r="E3604" s="9">
        <v>20</v>
      </c>
      <c r="F3604" s="7" t="s">
        <v>92</v>
      </c>
      <c r="G3604" s="6">
        <v>45722</v>
      </c>
      <c r="H3604" s="6">
        <v>45677</v>
      </c>
      <c r="I3604" s="7" t="s">
        <v>84</v>
      </c>
      <c r="J3604" s="7" t="s">
        <v>85</v>
      </c>
      <c r="K3604" s="7" t="s">
        <v>93</v>
      </c>
      <c r="L3604" t="s">
        <v>9132</v>
      </c>
      <c r="M3604" s="7" t="s">
        <v>132</v>
      </c>
      <c r="N3604" s="7" t="s">
        <v>133</v>
      </c>
      <c r="O3604" s="9">
        <v>3</v>
      </c>
      <c r="P3604" s="10">
        <v>278</v>
      </c>
      <c r="Q3604" s="10">
        <v>350.14</v>
      </c>
      <c r="R3604" s="11">
        <v>5</v>
      </c>
      <c r="S3604" s="10">
        <v>997.9</v>
      </c>
      <c r="T3604" s="10">
        <v>216.42</v>
      </c>
      <c r="U3604" s="7" t="s">
        <v>36</v>
      </c>
      <c r="V3604" s="7" t="s">
        <v>37</v>
      </c>
      <c r="W3604" s="9">
        <v>5</v>
      </c>
      <c r="X3604" s="7" t="s">
        <v>87</v>
      </c>
      <c r="Y3604" s="7" t="s">
        <v>2459</v>
      </c>
      <c r="Z3604" t="str">
        <f t="shared" si="448"/>
        <v>Sheryl Ayala</v>
      </c>
      <c r="AA3604" t="str">
        <f t="shared" si="449"/>
        <v>Tamil Nadu</v>
      </c>
      <c r="AB3604" t="str">
        <f t="shared" si="450"/>
        <v>Chennai</v>
      </c>
      <c r="AC3604" t="str">
        <f t="shared" si="451"/>
        <v>Electronics</v>
      </c>
      <c r="AD3604" t="str">
        <f t="shared" si="452"/>
        <v>iPhone 15</v>
      </c>
      <c r="AE3604" t="str">
        <f t="shared" si="453"/>
        <v>Apple</v>
      </c>
      <c r="AF3604" t="str">
        <f t="shared" si="454"/>
        <v>Chennai Hub</v>
      </c>
      <c r="AG3604" t="str">
        <f t="shared" si="455"/>
        <v>Patrick Silva</v>
      </c>
    </row>
    <row r="3605" spans="1:33" x14ac:dyDescent="0.35">
      <c r="A3605" t="s">
        <v>17142</v>
      </c>
      <c r="B3605" t="s">
        <v>17143</v>
      </c>
      <c r="C3605" s="7" t="s">
        <v>17144</v>
      </c>
      <c r="D3605" s="7" t="s">
        <v>54</v>
      </c>
      <c r="E3605" s="9">
        <v>46</v>
      </c>
      <c r="F3605" s="7" t="s">
        <v>29</v>
      </c>
      <c r="G3605" s="6">
        <v>46048</v>
      </c>
      <c r="H3605" s="6">
        <v>45912</v>
      </c>
      <c r="I3605" s="7" t="s">
        <v>30</v>
      </c>
      <c r="J3605" s="7" t="s">
        <v>43</v>
      </c>
      <c r="K3605" s="7" t="s">
        <v>44</v>
      </c>
      <c r="L3605" t="s">
        <v>5039</v>
      </c>
      <c r="M3605" s="7" t="s">
        <v>46</v>
      </c>
      <c r="N3605" s="7" t="s">
        <v>47</v>
      </c>
      <c r="O3605" s="9">
        <v>3</v>
      </c>
      <c r="P3605" s="10">
        <v>16104</v>
      </c>
      <c r="Q3605" s="10">
        <v>21576.48</v>
      </c>
      <c r="R3605" s="11">
        <v>10</v>
      </c>
      <c r="S3605" s="10">
        <v>58256.5</v>
      </c>
      <c r="T3605" s="10">
        <v>16417.439999999999</v>
      </c>
      <c r="U3605" s="7" t="s">
        <v>48</v>
      </c>
      <c r="V3605" s="7" t="s">
        <v>37</v>
      </c>
      <c r="W3605" s="9">
        <v>4</v>
      </c>
      <c r="X3605" s="7" t="s">
        <v>49</v>
      </c>
      <c r="Y3605" s="7" t="s">
        <v>17145</v>
      </c>
      <c r="Z3605" t="str">
        <f t="shared" si="448"/>
        <v>Kimberly Lewis DDS</v>
      </c>
      <c r="AA3605" t="str">
        <f t="shared" si="449"/>
        <v>Maharashtra</v>
      </c>
      <c r="AB3605" t="str">
        <f t="shared" si="450"/>
        <v>Pune</v>
      </c>
      <c r="AC3605" t="str">
        <f t="shared" si="451"/>
        <v>Grocery</v>
      </c>
      <c r="AD3605" t="str">
        <f t="shared" si="452"/>
        <v>Sunflower Oil</v>
      </c>
      <c r="AE3605" t="str">
        <f t="shared" si="453"/>
        <v>Fortune</v>
      </c>
      <c r="AF3605" t="str">
        <f t="shared" si="454"/>
        <v>Pune Hub</v>
      </c>
      <c r="AG3605" t="str">
        <f t="shared" si="455"/>
        <v>Regina Zhang</v>
      </c>
    </row>
    <row r="3606" spans="1:33" x14ac:dyDescent="0.35">
      <c r="A3606" t="s">
        <v>17146</v>
      </c>
      <c r="B3606" t="s">
        <v>17147</v>
      </c>
      <c r="C3606" s="7" t="s">
        <v>17148</v>
      </c>
      <c r="D3606" s="7" t="s">
        <v>54</v>
      </c>
      <c r="E3606" s="9">
        <v>33</v>
      </c>
      <c r="F3606" s="7" t="s">
        <v>29</v>
      </c>
      <c r="G3606" s="6">
        <v>45953</v>
      </c>
      <c r="H3606" s="6">
        <v>45500</v>
      </c>
      <c r="I3606" s="7" t="s">
        <v>30</v>
      </c>
      <c r="J3606" s="7" t="s">
        <v>31</v>
      </c>
      <c r="K3606" s="7" t="s">
        <v>93</v>
      </c>
      <c r="L3606" t="s">
        <v>4804</v>
      </c>
      <c r="M3606" s="7" t="s">
        <v>95</v>
      </c>
      <c r="N3606" s="7" t="s">
        <v>96</v>
      </c>
      <c r="O3606" s="9">
        <v>5</v>
      </c>
      <c r="P3606" s="10">
        <v>20148</v>
      </c>
      <c r="Q3606" s="10">
        <v>29475.200000000001</v>
      </c>
      <c r="R3606" s="11">
        <v>20</v>
      </c>
      <c r="S3606" s="10">
        <v>117900.8</v>
      </c>
      <c r="T3606" s="10">
        <v>46636</v>
      </c>
      <c r="U3606" s="7" t="s">
        <v>36</v>
      </c>
      <c r="V3606" s="7" t="s">
        <v>112</v>
      </c>
      <c r="W3606" s="9">
        <v>4</v>
      </c>
      <c r="X3606" s="7" t="s">
        <v>38</v>
      </c>
      <c r="Y3606" s="7" t="s">
        <v>11127</v>
      </c>
      <c r="Z3606" t="str">
        <f t="shared" si="448"/>
        <v>William Oliver</v>
      </c>
      <c r="AA3606" t="str">
        <f t="shared" si="449"/>
        <v>Maharashtra</v>
      </c>
      <c r="AB3606" t="str">
        <f t="shared" si="450"/>
        <v>Mumbai</v>
      </c>
      <c r="AC3606" t="str">
        <f t="shared" si="451"/>
        <v>Electronics</v>
      </c>
      <c r="AD3606" t="str">
        <f t="shared" si="452"/>
        <v>Galaxy S24</v>
      </c>
      <c r="AE3606" t="str">
        <f t="shared" si="453"/>
        <v>Samsung</v>
      </c>
      <c r="AF3606" t="str">
        <f t="shared" si="454"/>
        <v>Mumbai Hub</v>
      </c>
      <c r="AG3606" t="str">
        <f t="shared" si="455"/>
        <v>Joshua Terry</v>
      </c>
    </row>
    <row r="3607" spans="1:33" x14ac:dyDescent="0.35">
      <c r="A3607" t="s">
        <v>17149</v>
      </c>
      <c r="B3607" t="s">
        <v>17150</v>
      </c>
      <c r="C3607" s="7" t="s">
        <v>17151</v>
      </c>
      <c r="D3607" s="7" t="s">
        <v>28</v>
      </c>
      <c r="E3607" s="9">
        <v>60</v>
      </c>
      <c r="F3607" s="7" t="s">
        <v>29</v>
      </c>
      <c r="G3607" s="6">
        <v>45782</v>
      </c>
      <c r="H3607" s="6">
        <v>45686</v>
      </c>
      <c r="I3607" s="7" t="s">
        <v>84</v>
      </c>
      <c r="J3607" s="7" t="s">
        <v>85</v>
      </c>
      <c r="K3607" s="7" t="s">
        <v>44</v>
      </c>
      <c r="L3607" t="s">
        <v>17152</v>
      </c>
      <c r="M3607" s="7" t="s">
        <v>46</v>
      </c>
      <c r="N3607" s="7" t="s">
        <v>47</v>
      </c>
      <c r="O3607" s="9">
        <v>4</v>
      </c>
      <c r="P3607" s="10">
        <v>6815</v>
      </c>
      <c r="Q3607" s="10">
        <v>9180.14</v>
      </c>
      <c r="R3607" s="11">
        <v>20</v>
      </c>
      <c r="S3607" s="10">
        <v>29376.45</v>
      </c>
      <c r="T3607" s="10">
        <v>9460.56</v>
      </c>
      <c r="U3607" s="7" t="s">
        <v>126</v>
      </c>
      <c r="V3607" s="7" t="s">
        <v>112</v>
      </c>
      <c r="W3607" s="9">
        <v>2</v>
      </c>
      <c r="X3607" s="7" t="s">
        <v>87</v>
      </c>
      <c r="Y3607" s="7" t="s">
        <v>17153</v>
      </c>
      <c r="Z3607" t="str">
        <f t="shared" si="448"/>
        <v>Robert Kidd</v>
      </c>
      <c r="AA3607" t="str">
        <f t="shared" si="449"/>
        <v>Tamil Nadu</v>
      </c>
      <c r="AB3607" t="str">
        <f t="shared" si="450"/>
        <v>Chennai</v>
      </c>
      <c r="AC3607" t="str">
        <f t="shared" si="451"/>
        <v>Grocery</v>
      </c>
      <c r="AD3607" t="str">
        <f t="shared" si="452"/>
        <v>Sunflower Oil</v>
      </c>
      <c r="AE3607" t="str">
        <f t="shared" si="453"/>
        <v>Fortune</v>
      </c>
      <c r="AF3607" t="str">
        <f t="shared" si="454"/>
        <v>Chennai Hub</v>
      </c>
      <c r="AG3607" t="str">
        <f t="shared" si="455"/>
        <v>Cristian Williams</v>
      </c>
    </row>
    <row r="3608" spans="1:33" x14ac:dyDescent="0.35">
      <c r="A3608" t="s">
        <v>17154</v>
      </c>
      <c r="B3608" t="s">
        <v>17155</v>
      </c>
      <c r="C3608" s="7" t="s">
        <v>17156</v>
      </c>
      <c r="D3608" s="7" t="s">
        <v>54</v>
      </c>
      <c r="E3608" s="9">
        <v>60</v>
      </c>
      <c r="F3608" s="7" t="s">
        <v>29</v>
      </c>
      <c r="G3608" s="6">
        <v>46119</v>
      </c>
      <c r="H3608" s="6">
        <v>46046</v>
      </c>
      <c r="I3608" s="7" t="s">
        <v>55</v>
      </c>
      <c r="J3608" s="7" t="s">
        <v>56</v>
      </c>
      <c r="K3608" s="7" t="s">
        <v>44</v>
      </c>
      <c r="L3608" t="s">
        <v>17157</v>
      </c>
      <c r="M3608" s="7" t="s">
        <v>46</v>
      </c>
      <c r="N3608" s="7" t="s">
        <v>47</v>
      </c>
      <c r="O3608" s="9">
        <v>3</v>
      </c>
      <c r="P3608" s="10">
        <v>2539</v>
      </c>
      <c r="Q3608" s="10">
        <v>3581.74</v>
      </c>
      <c r="R3608" s="11">
        <v>10</v>
      </c>
      <c r="S3608" s="10">
        <v>9670.7000000000007</v>
      </c>
      <c r="T3608" s="10">
        <v>3128.22</v>
      </c>
      <c r="U3608" s="7" t="s">
        <v>126</v>
      </c>
      <c r="V3608" s="7" t="s">
        <v>154</v>
      </c>
      <c r="W3608" s="9">
        <v>1</v>
      </c>
      <c r="X3608" s="7" t="s">
        <v>58</v>
      </c>
      <c r="Y3608" s="7" t="s">
        <v>14162</v>
      </c>
      <c r="Z3608" t="str">
        <f t="shared" si="448"/>
        <v>Melissa Riggs</v>
      </c>
      <c r="AA3608" t="str">
        <f t="shared" si="449"/>
        <v>Delhi</v>
      </c>
      <c r="AB3608" t="str">
        <f t="shared" si="450"/>
        <v>New Delhi</v>
      </c>
      <c r="AC3608" t="str">
        <f t="shared" si="451"/>
        <v>Grocery</v>
      </c>
      <c r="AD3608" t="str">
        <f t="shared" si="452"/>
        <v>Sunflower Oil</v>
      </c>
      <c r="AE3608" t="str">
        <f t="shared" si="453"/>
        <v>Fortune</v>
      </c>
      <c r="AF3608" t="str">
        <f t="shared" si="454"/>
        <v>New Delhi Hub</v>
      </c>
      <c r="AG3608" t="str">
        <f t="shared" si="455"/>
        <v>Amanda Fisher</v>
      </c>
    </row>
    <row r="3609" spans="1:33" x14ac:dyDescent="0.35">
      <c r="A3609" t="s">
        <v>17158</v>
      </c>
      <c r="B3609" t="s">
        <v>17159</v>
      </c>
      <c r="C3609" s="7" t="s">
        <v>17160</v>
      </c>
      <c r="D3609" s="7" t="s">
        <v>54</v>
      </c>
      <c r="E3609" s="9">
        <v>49</v>
      </c>
      <c r="F3609" s="7" t="s">
        <v>29</v>
      </c>
      <c r="G3609" s="6">
        <v>45687</v>
      </c>
      <c r="H3609" s="6">
        <v>45687</v>
      </c>
      <c r="I3609" s="7" t="s">
        <v>84</v>
      </c>
      <c r="J3609" s="7" t="s">
        <v>85</v>
      </c>
      <c r="K3609" s="7" t="s">
        <v>44</v>
      </c>
      <c r="L3609" t="s">
        <v>2737</v>
      </c>
      <c r="M3609" s="7" t="s">
        <v>46</v>
      </c>
      <c r="N3609" s="7" t="s">
        <v>47</v>
      </c>
      <c r="O3609" s="9">
        <v>1</v>
      </c>
      <c r="P3609" s="10">
        <v>12159</v>
      </c>
      <c r="Q3609" s="10">
        <v>18094.689999999999</v>
      </c>
      <c r="R3609" s="11">
        <v>10</v>
      </c>
      <c r="S3609" s="10">
        <v>16285.22</v>
      </c>
      <c r="T3609" s="10">
        <v>5935.69</v>
      </c>
      <c r="U3609" s="7" t="s">
        <v>78</v>
      </c>
      <c r="V3609" s="7" t="s">
        <v>154</v>
      </c>
      <c r="W3609" s="9">
        <v>4</v>
      </c>
      <c r="X3609" s="7" t="s">
        <v>87</v>
      </c>
      <c r="Y3609" s="7" t="s">
        <v>17161</v>
      </c>
      <c r="Z3609" t="str">
        <f t="shared" si="448"/>
        <v>Kenneth Cantrell</v>
      </c>
      <c r="AA3609" t="str">
        <f t="shared" si="449"/>
        <v>Tamil Nadu</v>
      </c>
      <c r="AB3609" t="str">
        <f t="shared" si="450"/>
        <v>Chennai</v>
      </c>
      <c r="AC3609" t="str">
        <f t="shared" si="451"/>
        <v>Grocery</v>
      </c>
      <c r="AD3609" t="str">
        <f t="shared" si="452"/>
        <v>Sunflower Oil</v>
      </c>
      <c r="AE3609" t="str">
        <f t="shared" si="453"/>
        <v>Fortune</v>
      </c>
      <c r="AF3609" t="str">
        <f t="shared" si="454"/>
        <v>Chennai Hub</v>
      </c>
      <c r="AG3609" t="str">
        <f t="shared" si="455"/>
        <v>Mrs. Shannon Young</v>
      </c>
    </row>
    <row r="3610" spans="1:33" x14ac:dyDescent="0.35">
      <c r="A3610" t="s">
        <v>17162</v>
      </c>
      <c r="B3610" t="s">
        <v>17163</v>
      </c>
      <c r="C3610" s="7" t="s">
        <v>17164</v>
      </c>
      <c r="D3610" s="7" t="s">
        <v>28</v>
      </c>
      <c r="E3610" s="9">
        <v>33</v>
      </c>
      <c r="F3610" s="7" t="s">
        <v>92</v>
      </c>
      <c r="G3610" s="6">
        <v>45662</v>
      </c>
      <c r="H3610" s="6">
        <v>45599</v>
      </c>
      <c r="I3610" s="7" t="s">
        <v>30</v>
      </c>
      <c r="J3610" s="7" t="s">
        <v>43</v>
      </c>
      <c r="K3610" s="7" t="s">
        <v>117</v>
      </c>
      <c r="L3610" t="s">
        <v>219</v>
      </c>
      <c r="M3610" s="7" t="s">
        <v>119</v>
      </c>
      <c r="N3610" s="7" t="s">
        <v>120</v>
      </c>
      <c r="O3610" s="9">
        <v>4</v>
      </c>
      <c r="P3610" s="10">
        <v>15370</v>
      </c>
      <c r="Q3610" s="10">
        <v>17089.810000000001</v>
      </c>
      <c r="R3610" s="11">
        <v>10</v>
      </c>
      <c r="S3610" s="10">
        <v>61523.32</v>
      </c>
      <c r="T3610" s="10">
        <v>6879.24</v>
      </c>
      <c r="U3610" s="7" t="s">
        <v>48</v>
      </c>
      <c r="V3610" s="7" t="s">
        <v>37</v>
      </c>
      <c r="W3610" s="9">
        <v>2</v>
      </c>
      <c r="X3610" s="7" t="s">
        <v>49</v>
      </c>
      <c r="Y3610" s="7" t="s">
        <v>17165</v>
      </c>
      <c r="Z3610" t="str">
        <f t="shared" si="448"/>
        <v>Margaret Robinson</v>
      </c>
      <c r="AA3610" t="str">
        <f t="shared" si="449"/>
        <v>Maharashtra</v>
      </c>
      <c r="AB3610" t="str">
        <f t="shared" si="450"/>
        <v>Pune</v>
      </c>
      <c r="AC3610" t="str">
        <f t="shared" si="451"/>
        <v>Fashion</v>
      </c>
      <c r="AD3610" t="str">
        <f t="shared" si="452"/>
        <v>Air Max Shoes</v>
      </c>
      <c r="AE3610" t="str">
        <f t="shared" si="453"/>
        <v>Nike</v>
      </c>
      <c r="AF3610" t="str">
        <f t="shared" si="454"/>
        <v>Pune Hub</v>
      </c>
      <c r="AG3610" t="str">
        <f t="shared" si="455"/>
        <v>Glenn Owen</v>
      </c>
    </row>
    <row r="3611" spans="1:33" x14ac:dyDescent="0.35">
      <c r="A3611" t="s">
        <v>17166</v>
      </c>
      <c r="B3611" t="s">
        <v>17167</v>
      </c>
      <c r="C3611" s="7" t="s">
        <v>17168</v>
      </c>
      <c r="D3611" s="7" t="s">
        <v>54</v>
      </c>
      <c r="E3611" s="9">
        <v>58</v>
      </c>
      <c r="F3611" s="7" t="s">
        <v>92</v>
      </c>
      <c r="G3611" s="6">
        <v>45906</v>
      </c>
      <c r="H3611" s="6">
        <v>45479</v>
      </c>
      <c r="I3611" s="7" t="s">
        <v>63</v>
      </c>
      <c r="J3611" s="7" t="s">
        <v>64</v>
      </c>
      <c r="K3611" s="7" t="s">
        <v>117</v>
      </c>
      <c r="L3611" t="s">
        <v>17169</v>
      </c>
      <c r="M3611" s="7" t="s">
        <v>119</v>
      </c>
      <c r="N3611" s="7" t="s">
        <v>120</v>
      </c>
      <c r="O3611" s="9">
        <v>4</v>
      </c>
      <c r="P3611" s="10">
        <v>14261</v>
      </c>
      <c r="Q3611" s="10">
        <v>19378.740000000002</v>
      </c>
      <c r="R3611" s="11">
        <v>0</v>
      </c>
      <c r="S3611" s="10">
        <v>77514.960000000006</v>
      </c>
      <c r="T3611" s="10">
        <v>20470.96</v>
      </c>
      <c r="U3611" s="7" t="s">
        <v>78</v>
      </c>
      <c r="V3611" s="7" t="s">
        <v>69</v>
      </c>
      <c r="W3611" s="9">
        <v>2</v>
      </c>
      <c r="X3611" s="7" t="s">
        <v>70</v>
      </c>
      <c r="Y3611" s="7" t="s">
        <v>17170</v>
      </c>
      <c r="Z3611" t="str">
        <f t="shared" si="448"/>
        <v>Mitchell Rosales</v>
      </c>
      <c r="AA3611" t="str">
        <f t="shared" si="449"/>
        <v>Telangana</v>
      </c>
      <c r="AB3611" t="str">
        <f t="shared" si="450"/>
        <v>Hyderabad</v>
      </c>
      <c r="AC3611" t="str">
        <f t="shared" si="451"/>
        <v>Fashion</v>
      </c>
      <c r="AD3611" t="str">
        <f t="shared" si="452"/>
        <v>Air Max Shoes</v>
      </c>
      <c r="AE3611" t="str">
        <f t="shared" si="453"/>
        <v>Nike</v>
      </c>
      <c r="AF3611" t="str">
        <f t="shared" si="454"/>
        <v>Hyderabad Hub</v>
      </c>
      <c r="AG3611" t="str">
        <f t="shared" si="455"/>
        <v>Dustin Hart</v>
      </c>
    </row>
    <row r="3612" spans="1:33" x14ac:dyDescent="0.35">
      <c r="A3612" t="s">
        <v>17171</v>
      </c>
      <c r="B3612" t="s">
        <v>17172</v>
      </c>
      <c r="C3612" s="7" t="s">
        <v>17173</v>
      </c>
      <c r="D3612" s="7" t="s">
        <v>28</v>
      </c>
      <c r="E3612" s="9">
        <v>35</v>
      </c>
      <c r="F3612" s="7" t="s">
        <v>29</v>
      </c>
      <c r="G3612" s="6">
        <v>45945</v>
      </c>
      <c r="H3612" s="6">
        <v>45868</v>
      </c>
      <c r="I3612" s="7" t="s">
        <v>30</v>
      </c>
      <c r="J3612" s="7" t="s">
        <v>31</v>
      </c>
      <c r="K3612" s="7" t="s">
        <v>44</v>
      </c>
      <c r="L3612" t="s">
        <v>9622</v>
      </c>
      <c r="M3612" s="7"/>
      <c r="N3612" s="7" t="s">
        <v>47</v>
      </c>
      <c r="O3612" s="9">
        <v>5</v>
      </c>
      <c r="P3612" s="10">
        <v>2810</v>
      </c>
      <c r="Q3612" s="10">
        <v>3492</v>
      </c>
      <c r="R3612" s="11">
        <v>20</v>
      </c>
      <c r="S3612" s="10">
        <v>13968</v>
      </c>
      <c r="T3612" s="10">
        <v>3410</v>
      </c>
      <c r="U3612" s="7" t="s">
        <v>48</v>
      </c>
      <c r="V3612" s="7" t="s">
        <v>69</v>
      </c>
      <c r="W3612" s="9">
        <v>2</v>
      </c>
      <c r="X3612" s="7" t="s">
        <v>38</v>
      </c>
      <c r="Y3612" s="7" t="s">
        <v>4472</v>
      </c>
      <c r="Z3612" t="str">
        <f t="shared" si="448"/>
        <v>Randy Foster</v>
      </c>
      <c r="AA3612" t="str">
        <f t="shared" si="449"/>
        <v>Maharashtra</v>
      </c>
      <c r="AB3612" t="str">
        <f t="shared" si="450"/>
        <v>Mumbai</v>
      </c>
      <c r="AC3612" t="str">
        <f t="shared" si="451"/>
        <v>Grocery</v>
      </c>
      <c r="AD3612" t="s">
        <v>46</v>
      </c>
      <c r="AE3612" t="str">
        <f t="shared" si="453"/>
        <v>Fortune</v>
      </c>
      <c r="AF3612" t="str">
        <f t="shared" si="454"/>
        <v>Mumbai Hub</v>
      </c>
      <c r="AG3612" t="str">
        <f t="shared" si="455"/>
        <v>Thomas Williams</v>
      </c>
    </row>
    <row r="3613" spans="1:33" x14ac:dyDescent="0.35">
      <c r="A3613" t="s">
        <v>17174</v>
      </c>
      <c r="B3613" t="s">
        <v>17175</v>
      </c>
      <c r="C3613" s="7" t="s">
        <v>17176</v>
      </c>
      <c r="D3613" s="7" t="s">
        <v>54</v>
      </c>
      <c r="E3613" s="9">
        <v>21</v>
      </c>
      <c r="F3613" s="7" t="s">
        <v>29</v>
      </c>
      <c r="G3613" s="6">
        <v>45685</v>
      </c>
      <c r="H3613" s="6">
        <v>45968</v>
      </c>
      <c r="I3613" s="7" t="s">
        <v>55</v>
      </c>
      <c r="J3613" s="7" t="s">
        <v>56</v>
      </c>
      <c r="K3613" s="7" t="s">
        <v>44</v>
      </c>
      <c r="L3613" t="s">
        <v>6519</v>
      </c>
      <c r="M3613" s="7" t="s">
        <v>46</v>
      </c>
      <c r="N3613" s="7" t="s">
        <v>47</v>
      </c>
      <c r="O3613" s="9">
        <v>5</v>
      </c>
      <c r="P3613" s="10">
        <v>20956</v>
      </c>
      <c r="Q3613" s="10">
        <v>28379.79</v>
      </c>
      <c r="R3613" s="11">
        <v>10</v>
      </c>
      <c r="S3613" s="10">
        <v>127709.06</v>
      </c>
      <c r="T3613" s="10">
        <v>37118.949999999997</v>
      </c>
      <c r="U3613" s="7" t="s">
        <v>48</v>
      </c>
      <c r="V3613" s="7" t="s">
        <v>37</v>
      </c>
      <c r="W3613" s="9">
        <v>5</v>
      </c>
      <c r="X3613" s="7" t="s">
        <v>58</v>
      </c>
      <c r="Y3613" s="7" t="s">
        <v>17177</v>
      </c>
      <c r="Z3613" t="str">
        <f t="shared" si="448"/>
        <v>Anthony Murray</v>
      </c>
      <c r="AA3613" t="str">
        <f t="shared" si="449"/>
        <v>Delhi</v>
      </c>
      <c r="AB3613" t="str">
        <f t="shared" si="450"/>
        <v>New Delhi</v>
      </c>
      <c r="AC3613" t="str">
        <f t="shared" si="451"/>
        <v>Grocery</v>
      </c>
      <c r="AD3613" t="str">
        <f t="shared" si="452"/>
        <v>Sunflower Oil</v>
      </c>
      <c r="AE3613" t="str">
        <f t="shared" si="453"/>
        <v>Fortune</v>
      </c>
      <c r="AF3613" t="str">
        <f t="shared" si="454"/>
        <v>New Delhi Hub</v>
      </c>
      <c r="AG3613" t="str">
        <f t="shared" si="455"/>
        <v>Eric Mcbride</v>
      </c>
    </row>
    <row r="3614" spans="1:33" x14ac:dyDescent="0.35">
      <c r="A3614" t="s">
        <v>17178</v>
      </c>
      <c r="B3614" t="s">
        <v>17179</v>
      </c>
      <c r="C3614" s="7" t="s">
        <v>17180</v>
      </c>
      <c r="D3614" s="7" t="s">
        <v>28</v>
      </c>
      <c r="E3614" s="9">
        <v>53</v>
      </c>
      <c r="F3614" s="7" t="s">
        <v>29</v>
      </c>
      <c r="G3614" s="6">
        <v>45667</v>
      </c>
      <c r="H3614" s="6">
        <v>46172</v>
      </c>
      <c r="I3614" s="7" t="s">
        <v>84</v>
      </c>
      <c r="J3614" s="7" t="s">
        <v>85</v>
      </c>
      <c r="K3614" s="7" t="s">
        <v>93</v>
      </c>
      <c r="L3614" t="s">
        <v>17181</v>
      </c>
      <c r="M3614" s="7" t="s">
        <v>95</v>
      </c>
      <c r="N3614" s="7" t="s">
        <v>96</v>
      </c>
      <c r="O3614" s="9">
        <v>4</v>
      </c>
      <c r="P3614" s="10">
        <v>4953</v>
      </c>
      <c r="Q3614" s="10">
        <v>5793.29</v>
      </c>
      <c r="R3614" s="11">
        <v>0</v>
      </c>
      <c r="S3614" s="10">
        <v>23173.16</v>
      </c>
      <c r="T3614" s="10">
        <v>3361.16</v>
      </c>
      <c r="U3614" s="7" t="s">
        <v>126</v>
      </c>
      <c r="V3614" s="7" t="s">
        <v>37</v>
      </c>
      <c r="W3614" s="9">
        <v>4</v>
      </c>
      <c r="X3614" s="7" t="s">
        <v>87</v>
      </c>
      <c r="Y3614" s="7" t="s">
        <v>17182</v>
      </c>
      <c r="Z3614" t="str">
        <f t="shared" si="448"/>
        <v>Julie Castro</v>
      </c>
      <c r="AA3614" t="str">
        <f t="shared" si="449"/>
        <v>Tamil Nadu</v>
      </c>
      <c r="AB3614" t="str">
        <f t="shared" si="450"/>
        <v>Chennai</v>
      </c>
      <c r="AC3614" t="str">
        <f t="shared" si="451"/>
        <v>Electronics</v>
      </c>
      <c r="AD3614" t="str">
        <f t="shared" si="452"/>
        <v>Galaxy S24</v>
      </c>
      <c r="AE3614" t="str">
        <f t="shared" si="453"/>
        <v>Samsung</v>
      </c>
      <c r="AF3614" t="str">
        <f t="shared" si="454"/>
        <v>Chennai Hub</v>
      </c>
      <c r="AG3614" t="str">
        <f t="shared" si="455"/>
        <v>Elizabeth Mcmahon</v>
      </c>
    </row>
    <row r="3615" spans="1:33" x14ac:dyDescent="0.35">
      <c r="A3615" t="s">
        <v>17183</v>
      </c>
      <c r="B3615" t="s">
        <v>17184</v>
      </c>
      <c r="C3615" s="7" t="s">
        <v>17185</v>
      </c>
      <c r="D3615" s="7" t="s">
        <v>28</v>
      </c>
      <c r="E3615" s="9">
        <v>32</v>
      </c>
      <c r="F3615" s="7" t="s">
        <v>29</v>
      </c>
      <c r="G3615" s="6">
        <v>45654</v>
      </c>
      <c r="H3615" s="6">
        <v>45621</v>
      </c>
      <c r="I3615" s="7" t="s">
        <v>63</v>
      </c>
      <c r="J3615" s="7" t="s">
        <v>64</v>
      </c>
      <c r="K3615" s="7" t="s">
        <v>32</v>
      </c>
      <c r="L3615" t="s">
        <v>9733</v>
      </c>
      <c r="M3615" s="7" t="s">
        <v>34</v>
      </c>
      <c r="N3615" s="7" t="s">
        <v>35</v>
      </c>
      <c r="O3615" s="9">
        <v>5</v>
      </c>
      <c r="P3615" s="10">
        <v>13548</v>
      </c>
      <c r="Q3615" s="10">
        <v>19965.14</v>
      </c>
      <c r="R3615" s="11">
        <v>10</v>
      </c>
      <c r="S3615" s="10">
        <v>89843.13</v>
      </c>
      <c r="T3615" s="10">
        <v>32085.7</v>
      </c>
      <c r="U3615" s="7" t="s">
        <v>48</v>
      </c>
      <c r="V3615" s="7" t="s">
        <v>112</v>
      </c>
      <c r="W3615" s="9">
        <v>3</v>
      </c>
      <c r="X3615" s="7" t="s">
        <v>70</v>
      </c>
      <c r="Y3615" s="7" t="s">
        <v>17186</v>
      </c>
      <c r="Z3615" t="str">
        <f t="shared" si="448"/>
        <v>Susan Mcdonald</v>
      </c>
      <c r="AA3615" t="str">
        <f t="shared" si="449"/>
        <v>Telangana</v>
      </c>
      <c r="AB3615" t="str">
        <f t="shared" si="450"/>
        <v>Hyderabad</v>
      </c>
      <c r="AC3615" t="str">
        <f t="shared" si="451"/>
        <v>Home</v>
      </c>
      <c r="AD3615" t="str">
        <f t="shared" si="452"/>
        <v>Pressure Cooker</v>
      </c>
      <c r="AE3615" t="str">
        <f t="shared" si="453"/>
        <v>Prestige</v>
      </c>
      <c r="AF3615" t="str">
        <f t="shared" si="454"/>
        <v>Hyderabad Hub</v>
      </c>
      <c r="AG3615" t="str">
        <f t="shared" si="455"/>
        <v>Jessica Chandler</v>
      </c>
    </row>
    <row r="3616" spans="1:33" x14ac:dyDescent="0.35">
      <c r="A3616" t="s">
        <v>17187</v>
      </c>
      <c r="B3616" t="s">
        <v>17188</v>
      </c>
      <c r="C3616" s="7" t="s">
        <v>17189</v>
      </c>
      <c r="D3616" s="7" t="s">
        <v>28</v>
      </c>
      <c r="E3616" s="9">
        <v>46</v>
      </c>
      <c r="F3616" s="7" t="s">
        <v>29</v>
      </c>
      <c r="G3616" s="6">
        <v>45810</v>
      </c>
      <c r="H3616" s="6">
        <v>45895</v>
      </c>
      <c r="I3616" s="7" t="s">
        <v>55</v>
      </c>
      <c r="J3616" s="7" t="s">
        <v>56</v>
      </c>
      <c r="K3616" s="7" t="s">
        <v>65</v>
      </c>
      <c r="L3616" t="s">
        <v>16190</v>
      </c>
      <c r="M3616" s="7" t="s">
        <v>67</v>
      </c>
      <c r="N3616" s="7" t="s">
        <v>68</v>
      </c>
      <c r="O3616" s="9">
        <v>1</v>
      </c>
      <c r="P3616" s="10">
        <v>2486</v>
      </c>
      <c r="Q3616" s="10">
        <v>3727.28</v>
      </c>
      <c r="R3616" s="11">
        <v>5</v>
      </c>
      <c r="S3616" s="10">
        <v>3540.92</v>
      </c>
      <c r="T3616" s="10">
        <v>1241.28</v>
      </c>
      <c r="U3616" s="7" t="s">
        <v>48</v>
      </c>
      <c r="V3616" s="7" t="s">
        <v>112</v>
      </c>
      <c r="W3616" s="9">
        <v>4</v>
      </c>
      <c r="X3616" s="7" t="s">
        <v>58</v>
      </c>
      <c r="Y3616" s="7" t="s">
        <v>17190</v>
      </c>
      <c r="Z3616" t="str">
        <f t="shared" si="448"/>
        <v>Laurie Mason</v>
      </c>
      <c r="AA3616" t="str">
        <f t="shared" si="449"/>
        <v>Delhi</v>
      </c>
      <c r="AB3616" t="str">
        <f t="shared" si="450"/>
        <v>New Delhi</v>
      </c>
      <c r="AC3616" t="str">
        <f t="shared" si="451"/>
        <v>Beauty</v>
      </c>
      <c r="AD3616" t="str">
        <f t="shared" si="452"/>
        <v>Face Wash</v>
      </c>
      <c r="AE3616" t="str">
        <f t="shared" si="453"/>
        <v>Loreal</v>
      </c>
      <c r="AF3616" t="str">
        <f t="shared" si="454"/>
        <v>New Delhi Hub</v>
      </c>
      <c r="AG3616" t="str">
        <f t="shared" si="455"/>
        <v>Nathan Lowe</v>
      </c>
    </row>
    <row r="3617" spans="1:33" x14ac:dyDescent="0.35">
      <c r="A3617" t="s">
        <v>17191</v>
      </c>
      <c r="B3617" t="s">
        <v>17192</v>
      </c>
      <c r="C3617" s="7" t="s">
        <v>1283</v>
      </c>
      <c r="D3617" s="7" t="s">
        <v>54</v>
      </c>
      <c r="E3617" s="9">
        <v>53</v>
      </c>
      <c r="F3617" s="7" t="s">
        <v>29</v>
      </c>
      <c r="G3617" s="6">
        <v>46048</v>
      </c>
      <c r="H3617" s="6">
        <v>45570</v>
      </c>
      <c r="I3617" s="7" t="s">
        <v>63</v>
      </c>
      <c r="J3617" s="7" t="s">
        <v>64</v>
      </c>
      <c r="K3617" s="7" t="s">
        <v>32</v>
      </c>
      <c r="L3617" t="s">
        <v>17193</v>
      </c>
      <c r="M3617" s="7" t="s">
        <v>34</v>
      </c>
      <c r="N3617" s="7" t="s">
        <v>35</v>
      </c>
      <c r="O3617" s="9">
        <v>3</v>
      </c>
      <c r="P3617" s="10">
        <v>25168</v>
      </c>
      <c r="Q3617" s="10">
        <v>29711.360000000001</v>
      </c>
      <c r="R3617" s="11">
        <v>20</v>
      </c>
      <c r="S3617" s="10">
        <v>71307.259999999995</v>
      </c>
      <c r="T3617" s="10">
        <v>13630.08</v>
      </c>
      <c r="U3617" s="7" t="s">
        <v>48</v>
      </c>
      <c r="V3617" s="7" t="s">
        <v>112</v>
      </c>
      <c r="W3617" s="9">
        <v>3</v>
      </c>
      <c r="X3617" s="7" t="s">
        <v>70</v>
      </c>
      <c r="Y3617" s="7" t="s">
        <v>17194</v>
      </c>
      <c r="Z3617" t="str">
        <f t="shared" si="448"/>
        <v>Jennifer Turner</v>
      </c>
      <c r="AA3617" t="str">
        <f t="shared" si="449"/>
        <v>Telangana</v>
      </c>
      <c r="AB3617" t="str">
        <f t="shared" si="450"/>
        <v>Hyderabad</v>
      </c>
      <c r="AC3617" t="str">
        <f t="shared" si="451"/>
        <v>Home</v>
      </c>
      <c r="AD3617" t="str">
        <f t="shared" si="452"/>
        <v>Pressure Cooker</v>
      </c>
      <c r="AE3617" t="str">
        <f t="shared" si="453"/>
        <v>Prestige</v>
      </c>
      <c r="AF3617" t="str">
        <f t="shared" si="454"/>
        <v>Hyderabad Hub</v>
      </c>
      <c r="AG3617" t="str">
        <f t="shared" si="455"/>
        <v>Stephanie Ramirez</v>
      </c>
    </row>
    <row r="3618" spans="1:33" x14ac:dyDescent="0.35">
      <c r="A3618" t="s">
        <v>17195</v>
      </c>
      <c r="B3618" t="s">
        <v>17196</v>
      </c>
      <c r="C3618" s="7" t="s">
        <v>17197</v>
      </c>
      <c r="D3618" s="7" t="s">
        <v>54</v>
      </c>
      <c r="E3618" s="9">
        <v>20</v>
      </c>
      <c r="F3618" s="7" t="s">
        <v>92</v>
      </c>
      <c r="G3618" s="6">
        <v>45564</v>
      </c>
      <c r="H3618" s="6">
        <v>45868</v>
      </c>
      <c r="I3618" s="7" t="s">
        <v>63</v>
      </c>
      <c r="J3618" s="7" t="s">
        <v>64</v>
      </c>
      <c r="K3618" s="7" t="s">
        <v>65</v>
      </c>
      <c r="L3618" t="s">
        <v>17198</v>
      </c>
      <c r="M3618" s="7" t="s">
        <v>67</v>
      </c>
      <c r="N3618" s="7" t="s">
        <v>68</v>
      </c>
      <c r="O3618" s="9">
        <v>5</v>
      </c>
      <c r="P3618" s="10">
        <v>596</v>
      </c>
      <c r="Q3618" s="10">
        <v>841.14</v>
      </c>
      <c r="R3618" s="11">
        <v>10</v>
      </c>
      <c r="S3618" s="10">
        <v>3785.13</v>
      </c>
      <c r="T3618" s="10">
        <v>1225.7</v>
      </c>
      <c r="U3618" s="7" t="s">
        <v>48</v>
      </c>
      <c r="V3618" s="7" t="s">
        <v>154</v>
      </c>
      <c r="W3618" s="9">
        <v>5</v>
      </c>
      <c r="X3618" s="7" t="s">
        <v>70</v>
      </c>
      <c r="Y3618" s="7" t="s">
        <v>17199</v>
      </c>
      <c r="Z3618" t="str">
        <f t="shared" si="448"/>
        <v>Laura Scott</v>
      </c>
      <c r="AA3618" t="str">
        <f t="shared" si="449"/>
        <v>Telangana</v>
      </c>
      <c r="AB3618" t="str">
        <f t="shared" si="450"/>
        <v>Hyderabad</v>
      </c>
      <c r="AC3618" t="str">
        <f t="shared" si="451"/>
        <v>Beauty</v>
      </c>
      <c r="AD3618" t="str">
        <f t="shared" si="452"/>
        <v>Face Wash</v>
      </c>
      <c r="AE3618" t="str">
        <f t="shared" si="453"/>
        <v>Loreal</v>
      </c>
      <c r="AF3618" t="str">
        <f t="shared" si="454"/>
        <v>Hyderabad Hub</v>
      </c>
      <c r="AG3618" t="str">
        <f t="shared" si="455"/>
        <v>Joseph Medina</v>
      </c>
    </row>
    <row r="3619" spans="1:33" x14ac:dyDescent="0.35">
      <c r="A3619" t="s">
        <v>17200</v>
      </c>
      <c r="B3619" t="s">
        <v>17201</v>
      </c>
      <c r="C3619" s="7" t="s">
        <v>17202</v>
      </c>
      <c r="D3619" s="7" t="s">
        <v>54</v>
      </c>
      <c r="E3619" s="9">
        <v>46</v>
      </c>
      <c r="F3619" s="7" t="s">
        <v>29</v>
      </c>
      <c r="G3619" s="6">
        <v>45783</v>
      </c>
      <c r="H3619" s="6">
        <v>45628</v>
      </c>
      <c r="I3619" s="7" t="s">
        <v>55</v>
      </c>
      <c r="J3619" s="7" t="s">
        <v>56</v>
      </c>
      <c r="K3619" s="7" t="s">
        <v>117</v>
      </c>
      <c r="L3619" t="s">
        <v>17203</v>
      </c>
      <c r="M3619" s="7" t="s">
        <v>119</v>
      </c>
      <c r="N3619" s="7" t="s">
        <v>120</v>
      </c>
      <c r="O3619" s="9">
        <v>2</v>
      </c>
      <c r="P3619" s="10">
        <v>4617</v>
      </c>
      <c r="Q3619" s="10">
        <v>6015.2</v>
      </c>
      <c r="R3619" s="11">
        <v>5</v>
      </c>
      <c r="S3619" s="10">
        <v>11428.88</v>
      </c>
      <c r="T3619" s="10">
        <v>2796.4</v>
      </c>
      <c r="U3619" s="7" t="s">
        <v>48</v>
      </c>
      <c r="V3619" s="7" t="s">
        <v>154</v>
      </c>
      <c r="W3619" s="9">
        <v>3</v>
      </c>
      <c r="X3619" s="7" t="s">
        <v>58</v>
      </c>
      <c r="Y3619" s="7" t="s">
        <v>17204</v>
      </c>
      <c r="Z3619" t="str">
        <f t="shared" si="448"/>
        <v>Nicole Crawford</v>
      </c>
      <c r="AA3619" t="str">
        <f t="shared" si="449"/>
        <v>Delhi</v>
      </c>
      <c r="AB3619" t="str">
        <f t="shared" si="450"/>
        <v>New Delhi</v>
      </c>
      <c r="AC3619" t="str">
        <f t="shared" si="451"/>
        <v>Fashion</v>
      </c>
      <c r="AD3619" t="str">
        <f t="shared" si="452"/>
        <v>Air Max Shoes</v>
      </c>
      <c r="AE3619" t="str">
        <f t="shared" si="453"/>
        <v>Nike</v>
      </c>
      <c r="AF3619" t="str">
        <f t="shared" si="454"/>
        <v>New Delhi Hub</v>
      </c>
      <c r="AG3619" t="str">
        <f t="shared" si="455"/>
        <v>Ms. Renee Rocha DVM</v>
      </c>
    </row>
    <row r="3620" spans="1:33" x14ac:dyDescent="0.35">
      <c r="A3620" t="s">
        <v>17205</v>
      </c>
      <c r="B3620" t="s">
        <v>17206</v>
      </c>
      <c r="C3620" s="7" t="s">
        <v>17207</v>
      </c>
      <c r="D3620" s="7" t="s">
        <v>28</v>
      </c>
      <c r="E3620" s="9">
        <v>31</v>
      </c>
      <c r="F3620" s="7" t="s">
        <v>92</v>
      </c>
      <c r="G3620" s="6">
        <v>45525</v>
      </c>
      <c r="H3620" s="6">
        <v>45533</v>
      </c>
      <c r="I3620" s="7" t="s">
        <v>55</v>
      </c>
      <c r="J3620" s="7" t="s">
        <v>56</v>
      </c>
      <c r="K3620" s="7" t="s">
        <v>93</v>
      </c>
      <c r="L3620" t="s">
        <v>17208</v>
      </c>
      <c r="M3620" s="7" t="s">
        <v>95</v>
      </c>
      <c r="N3620" s="7" t="s">
        <v>96</v>
      </c>
      <c r="O3620" s="9">
        <v>1</v>
      </c>
      <c r="P3620" s="10">
        <v>6934</v>
      </c>
      <c r="Q3620" s="10">
        <v>9043.02</v>
      </c>
      <c r="R3620" s="11">
        <v>15</v>
      </c>
      <c r="S3620" s="10">
        <v>7686.57</v>
      </c>
      <c r="T3620" s="10">
        <v>2109.02</v>
      </c>
      <c r="U3620" s="7" t="s">
        <v>78</v>
      </c>
      <c r="V3620" s="7" t="s">
        <v>154</v>
      </c>
      <c r="W3620" s="9">
        <v>1</v>
      </c>
      <c r="X3620" s="7" t="s">
        <v>58</v>
      </c>
      <c r="Y3620" s="7" t="s">
        <v>17209</v>
      </c>
      <c r="Z3620" t="str">
        <f t="shared" si="448"/>
        <v>Tommy Perez</v>
      </c>
      <c r="AA3620" t="str">
        <f t="shared" si="449"/>
        <v>Delhi</v>
      </c>
      <c r="AB3620" t="str">
        <f t="shared" si="450"/>
        <v>New Delhi</v>
      </c>
      <c r="AC3620" t="str">
        <f t="shared" si="451"/>
        <v>Electronics</v>
      </c>
      <c r="AD3620" t="str">
        <f t="shared" si="452"/>
        <v>Galaxy S24</v>
      </c>
      <c r="AE3620" t="str">
        <f t="shared" si="453"/>
        <v>Samsung</v>
      </c>
      <c r="AF3620" t="str">
        <f t="shared" si="454"/>
        <v>New Delhi Hub</v>
      </c>
      <c r="AG3620" t="str">
        <f t="shared" si="455"/>
        <v>Jasmine Shah</v>
      </c>
    </row>
    <row r="3621" spans="1:33" x14ac:dyDescent="0.35">
      <c r="A3621" t="s">
        <v>17210</v>
      </c>
      <c r="B3621" t="s">
        <v>17211</v>
      </c>
      <c r="C3621" s="7" t="s">
        <v>1314</v>
      </c>
      <c r="D3621" s="7" t="s">
        <v>54</v>
      </c>
      <c r="E3621" s="9">
        <v>59</v>
      </c>
      <c r="F3621" s="7" t="s">
        <v>92</v>
      </c>
      <c r="G3621" s="6">
        <v>45713</v>
      </c>
      <c r="H3621" s="6">
        <v>45499</v>
      </c>
      <c r="I3621" s="7" t="s">
        <v>30</v>
      </c>
      <c r="J3621" s="7" t="s">
        <v>43</v>
      </c>
      <c r="K3621" s="7" t="s">
        <v>93</v>
      </c>
      <c r="L3621" t="s">
        <v>3319</v>
      </c>
      <c r="M3621" s="7" t="s">
        <v>132</v>
      </c>
      <c r="N3621" s="7" t="s">
        <v>133</v>
      </c>
      <c r="O3621" s="9">
        <v>4</v>
      </c>
      <c r="P3621" s="10">
        <v>5932</v>
      </c>
      <c r="Q3621" s="10">
        <v>8363.73</v>
      </c>
      <c r="R3621" s="11">
        <v>10</v>
      </c>
      <c r="S3621" s="10">
        <v>30109.43</v>
      </c>
      <c r="T3621" s="10">
        <v>9726.92</v>
      </c>
      <c r="U3621" s="7" t="s">
        <v>126</v>
      </c>
      <c r="V3621" s="7" t="s">
        <v>112</v>
      </c>
      <c r="W3621" s="9">
        <v>3</v>
      </c>
      <c r="X3621" s="7" t="s">
        <v>49</v>
      </c>
      <c r="Y3621" s="7" t="s">
        <v>17212</v>
      </c>
      <c r="Z3621" t="str">
        <f t="shared" si="448"/>
        <v>Douglas Lewis</v>
      </c>
      <c r="AA3621" t="str">
        <f t="shared" si="449"/>
        <v>Maharashtra</v>
      </c>
      <c r="AB3621" t="str">
        <f t="shared" si="450"/>
        <v>Pune</v>
      </c>
      <c r="AC3621" t="str">
        <f t="shared" si="451"/>
        <v>Electronics</v>
      </c>
      <c r="AD3621" t="str">
        <f t="shared" si="452"/>
        <v>iPhone 15</v>
      </c>
      <c r="AE3621" t="str">
        <f t="shared" si="453"/>
        <v>Apple</v>
      </c>
      <c r="AF3621" t="str">
        <f t="shared" si="454"/>
        <v>Pune Hub</v>
      </c>
      <c r="AG3621" t="str">
        <f t="shared" si="455"/>
        <v>Karina Mcgee</v>
      </c>
    </row>
    <row r="3622" spans="1:33" x14ac:dyDescent="0.35">
      <c r="A3622" t="s">
        <v>17213</v>
      </c>
      <c r="B3622" t="s">
        <v>17214</v>
      </c>
      <c r="C3622" s="7" t="s">
        <v>17215</v>
      </c>
      <c r="D3622" s="7" t="s">
        <v>54</v>
      </c>
      <c r="E3622" s="9">
        <v>27</v>
      </c>
      <c r="F3622" s="7" t="s">
        <v>29</v>
      </c>
      <c r="G3622" s="6">
        <v>45950</v>
      </c>
      <c r="H3622" s="6">
        <v>46022</v>
      </c>
      <c r="I3622" s="7" t="s">
        <v>30</v>
      </c>
      <c r="J3622" s="7" t="s">
        <v>31</v>
      </c>
      <c r="K3622" s="7" t="s">
        <v>44</v>
      </c>
      <c r="L3622" t="s">
        <v>17216</v>
      </c>
      <c r="M3622" s="7" t="s">
        <v>46</v>
      </c>
      <c r="N3622" s="7" t="s">
        <v>47</v>
      </c>
      <c r="O3622" s="9">
        <v>4</v>
      </c>
      <c r="P3622" s="10">
        <v>19694</v>
      </c>
      <c r="Q3622" s="10">
        <v>22233.360000000001</v>
      </c>
      <c r="R3622" s="11">
        <v>0</v>
      </c>
      <c r="S3622" s="10">
        <v>88933.440000000002</v>
      </c>
      <c r="T3622" s="10">
        <v>10157.44</v>
      </c>
      <c r="U3622" s="7" t="s">
        <v>78</v>
      </c>
      <c r="V3622" s="7" t="s">
        <v>154</v>
      </c>
      <c r="W3622" s="9">
        <v>2</v>
      </c>
      <c r="X3622" s="7" t="s">
        <v>38</v>
      </c>
      <c r="Y3622" s="7" t="s">
        <v>17217</v>
      </c>
      <c r="Z3622" t="str">
        <f t="shared" si="448"/>
        <v>Christopher Hayden</v>
      </c>
      <c r="AA3622" t="str">
        <f t="shared" si="449"/>
        <v>Maharashtra</v>
      </c>
      <c r="AB3622" t="str">
        <f t="shared" si="450"/>
        <v>Mumbai</v>
      </c>
      <c r="AC3622" t="str">
        <f t="shared" si="451"/>
        <v>Grocery</v>
      </c>
      <c r="AD3622" t="str">
        <f t="shared" si="452"/>
        <v>Sunflower Oil</v>
      </c>
      <c r="AE3622" t="str">
        <f t="shared" si="453"/>
        <v>Fortune</v>
      </c>
      <c r="AF3622" t="str">
        <f t="shared" si="454"/>
        <v>Mumbai Hub</v>
      </c>
      <c r="AG3622" t="str">
        <f t="shared" si="455"/>
        <v>Francisco Thompson</v>
      </c>
    </row>
    <row r="3623" spans="1:33" x14ac:dyDescent="0.35">
      <c r="A3623" t="s">
        <v>17218</v>
      </c>
      <c r="B3623" t="s">
        <v>17219</v>
      </c>
      <c r="C3623" s="7" t="s">
        <v>17220</v>
      </c>
      <c r="D3623" s="7" t="s">
        <v>54</v>
      </c>
      <c r="E3623" s="9">
        <v>19</v>
      </c>
      <c r="F3623" s="7" t="s">
        <v>29</v>
      </c>
      <c r="G3623" s="6">
        <v>45528</v>
      </c>
      <c r="H3623" s="6">
        <v>45818</v>
      </c>
      <c r="I3623" s="7" t="s">
        <v>30</v>
      </c>
      <c r="J3623" s="7" t="s">
        <v>31</v>
      </c>
      <c r="K3623" s="7" t="s">
        <v>117</v>
      </c>
      <c r="L3623" t="s">
        <v>10746</v>
      </c>
      <c r="M3623" s="7" t="s">
        <v>119</v>
      </c>
      <c r="N3623" s="7" t="s">
        <v>120</v>
      </c>
      <c r="O3623" s="9">
        <v>1</v>
      </c>
      <c r="P3623" s="10">
        <v>11679</v>
      </c>
      <c r="Q3623" s="10">
        <v>16530.71</v>
      </c>
      <c r="R3623" s="11">
        <v>0</v>
      </c>
      <c r="S3623" s="10">
        <v>16530.71</v>
      </c>
      <c r="T3623" s="10">
        <v>4851.71</v>
      </c>
      <c r="U3623" s="7" t="s">
        <v>126</v>
      </c>
      <c r="V3623" s="7" t="s">
        <v>154</v>
      </c>
      <c r="W3623" s="9">
        <v>2</v>
      </c>
      <c r="X3623" s="7" t="s">
        <v>38</v>
      </c>
      <c r="Y3623" s="7" t="s">
        <v>17221</v>
      </c>
      <c r="Z3623" t="str">
        <f t="shared" si="448"/>
        <v>Kathryn Turner</v>
      </c>
      <c r="AA3623" t="str">
        <f t="shared" si="449"/>
        <v>Maharashtra</v>
      </c>
      <c r="AB3623" t="str">
        <f t="shared" si="450"/>
        <v>Mumbai</v>
      </c>
      <c r="AC3623" t="str">
        <f t="shared" si="451"/>
        <v>Fashion</v>
      </c>
      <c r="AD3623" t="str">
        <f t="shared" si="452"/>
        <v>Air Max Shoes</v>
      </c>
      <c r="AE3623" t="str">
        <f t="shared" si="453"/>
        <v>Nike</v>
      </c>
      <c r="AF3623" t="str">
        <f t="shared" si="454"/>
        <v>Mumbai Hub</v>
      </c>
      <c r="AG3623" t="str">
        <f t="shared" si="455"/>
        <v>Ryan Sandoval</v>
      </c>
    </row>
    <row r="3624" spans="1:33" x14ac:dyDescent="0.35">
      <c r="A3624" t="s">
        <v>17222</v>
      </c>
      <c r="B3624" t="s">
        <v>17223</v>
      </c>
      <c r="C3624" s="7" t="s">
        <v>17224</v>
      </c>
      <c r="D3624" s="7" t="s">
        <v>54</v>
      </c>
      <c r="E3624" s="9">
        <v>29</v>
      </c>
      <c r="F3624" s="7" t="s">
        <v>92</v>
      </c>
      <c r="G3624" s="6">
        <v>45950</v>
      </c>
      <c r="H3624" s="6">
        <v>46059</v>
      </c>
      <c r="I3624" s="7" t="s">
        <v>55</v>
      </c>
      <c r="J3624" s="7" t="s">
        <v>56</v>
      </c>
      <c r="K3624" s="7" t="s">
        <v>65</v>
      </c>
      <c r="L3624" t="s">
        <v>17225</v>
      </c>
      <c r="M3624" s="7"/>
      <c r="N3624" s="7" t="s">
        <v>68</v>
      </c>
      <c r="O3624" s="9">
        <v>1</v>
      </c>
      <c r="P3624" s="10">
        <v>28588</v>
      </c>
      <c r="Q3624" s="10">
        <v>35849.160000000003</v>
      </c>
      <c r="R3624" s="11">
        <v>0</v>
      </c>
      <c r="S3624" s="10">
        <v>35849.160000000003</v>
      </c>
      <c r="T3624" s="10">
        <v>7261.16</v>
      </c>
      <c r="U3624" s="7" t="s">
        <v>48</v>
      </c>
      <c r="V3624" s="7" t="s">
        <v>154</v>
      </c>
      <c r="W3624" s="9">
        <v>3</v>
      </c>
      <c r="X3624" s="7" t="s">
        <v>58</v>
      </c>
      <c r="Y3624" s="7" t="s">
        <v>17226</v>
      </c>
      <c r="Z3624" t="str">
        <f t="shared" si="448"/>
        <v>Andre Gomez</v>
      </c>
      <c r="AA3624" t="str">
        <f t="shared" si="449"/>
        <v>Delhi</v>
      </c>
      <c r="AB3624" t="str">
        <f t="shared" si="450"/>
        <v>New Delhi</v>
      </c>
      <c r="AC3624" t="str">
        <f t="shared" si="451"/>
        <v>Beauty</v>
      </c>
      <c r="AD3624" t="s">
        <v>67</v>
      </c>
      <c r="AE3624" t="str">
        <f t="shared" si="453"/>
        <v>Loreal</v>
      </c>
      <c r="AF3624" t="str">
        <f t="shared" si="454"/>
        <v>New Delhi Hub</v>
      </c>
      <c r="AG3624" t="str">
        <f t="shared" si="455"/>
        <v>Lisa Fitzgerald</v>
      </c>
    </row>
    <row r="3625" spans="1:33" x14ac:dyDescent="0.35">
      <c r="A3625" t="s">
        <v>17227</v>
      </c>
      <c r="B3625" t="s">
        <v>17228</v>
      </c>
      <c r="C3625" s="7" t="s">
        <v>17229</v>
      </c>
      <c r="D3625" s="7" t="s">
        <v>54</v>
      </c>
      <c r="E3625" s="9">
        <v>45</v>
      </c>
      <c r="F3625" s="7" t="s">
        <v>29</v>
      </c>
      <c r="G3625" s="6">
        <v>45772</v>
      </c>
      <c r="H3625" s="6">
        <v>46109</v>
      </c>
      <c r="I3625" s="7" t="s">
        <v>63</v>
      </c>
      <c r="J3625" s="7" t="s">
        <v>64</v>
      </c>
      <c r="K3625" s="7" t="s">
        <v>93</v>
      </c>
      <c r="L3625" t="s">
        <v>17230</v>
      </c>
      <c r="M3625" s="7" t="s">
        <v>132</v>
      </c>
      <c r="N3625" s="7" t="s">
        <v>133</v>
      </c>
      <c r="O3625" s="9">
        <v>4</v>
      </c>
      <c r="P3625" s="10">
        <v>1848</v>
      </c>
      <c r="Q3625" s="10">
        <v>2698.48</v>
      </c>
      <c r="R3625" s="11">
        <v>10</v>
      </c>
      <c r="S3625" s="10">
        <v>9714.5300000000007</v>
      </c>
      <c r="T3625" s="10">
        <v>3401.92</v>
      </c>
      <c r="U3625" s="7" t="s">
        <v>48</v>
      </c>
      <c r="V3625" s="7" t="s">
        <v>69</v>
      </c>
      <c r="W3625" s="9">
        <v>5</v>
      </c>
      <c r="X3625" s="7" t="s">
        <v>70</v>
      </c>
      <c r="Y3625" s="7" t="s">
        <v>17231</v>
      </c>
      <c r="Z3625" t="str">
        <f t="shared" si="448"/>
        <v>Erica Greene</v>
      </c>
      <c r="AA3625" t="str">
        <f t="shared" si="449"/>
        <v>Telangana</v>
      </c>
      <c r="AB3625" t="str">
        <f t="shared" si="450"/>
        <v>Hyderabad</v>
      </c>
      <c r="AC3625" t="str">
        <f t="shared" si="451"/>
        <v>Electronics</v>
      </c>
      <c r="AD3625" t="str">
        <f t="shared" si="452"/>
        <v>iPhone 15</v>
      </c>
      <c r="AE3625" t="str">
        <f t="shared" si="453"/>
        <v>Apple</v>
      </c>
      <c r="AF3625" t="str">
        <f t="shared" si="454"/>
        <v>Hyderabad Hub</v>
      </c>
      <c r="AG3625" t="str">
        <f t="shared" si="455"/>
        <v>Christopher Williams</v>
      </c>
    </row>
    <row r="3626" spans="1:33" x14ac:dyDescent="0.35">
      <c r="A3626" t="s">
        <v>17232</v>
      </c>
      <c r="B3626" t="s">
        <v>17233</v>
      </c>
      <c r="C3626" s="7" t="s">
        <v>17234</v>
      </c>
      <c r="D3626" s="7" t="s">
        <v>28</v>
      </c>
      <c r="E3626" s="9">
        <v>28</v>
      </c>
      <c r="F3626" s="7" t="s">
        <v>92</v>
      </c>
      <c r="G3626" s="6">
        <v>45665</v>
      </c>
      <c r="H3626" s="6">
        <v>45531</v>
      </c>
      <c r="I3626" s="7" t="s">
        <v>55</v>
      </c>
      <c r="J3626" s="7" t="s">
        <v>56</v>
      </c>
      <c r="K3626" s="7" t="s">
        <v>93</v>
      </c>
      <c r="L3626" t="s">
        <v>17235</v>
      </c>
      <c r="M3626" s="7" t="s">
        <v>132</v>
      </c>
      <c r="N3626" s="7" t="s">
        <v>133</v>
      </c>
      <c r="O3626" s="9">
        <v>4</v>
      </c>
      <c r="P3626" s="10">
        <v>20670</v>
      </c>
      <c r="Q3626" s="10">
        <v>29237.21</v>
      </c>
      <c r="R3626" s="11">
        <v>10</v>
      </c>
      <c r="S3626" s="10">
        <v>105253.96</v>
      </c>
      <c r="T3626" s="10">
        <v>34268.839999999997</v>
      </c>
      <c r="U3626" s="7" t="s">
        <v>48</v>
      </c>
      <c r="V3626" s="7" t="s">
        <v>37</v>
      </c>
      <c r="W3626" s="9">
        <v>4</v>
      </c>
      <c r="X3626" s="7" t="s">
        <v>58</v>
      </c>
      <c r="Y3626" s="7" t="s">
        <v>17236</v>
      </c>
      <c r="Z3626" t="str">
        <f t="shared" si="448"/>
        <v>Nicole Morgan</v>
      </c>
      <c r="AA3626" t="str">
        <f t="shared" si="449"/>
        <v>Delhi</v>
      </c>
      <c r="AB3626" t="str">
        <f t="shared" si="450"/>
        <v>New Delhi</v>
      </c>
      <c r="AC3626" t="str">
        <f t="shared" si="451"/>
        <v>Electronics</v>
      </c>
      <c r="AD3626" t="str">
        <f t="shared" si="452"/>
        <v>iPhone 15</v>
      </c>
      <c r="AE3626" t="str">
        <f t="shared" si="453"/>
        <v>Apple</v>
      </c>
      <c r="AF3626" t="str">
        <f t="shared" si="454"/>
        <v>New Delhi Hub</v>
      </c>
      <c r="AG3626" t="str">
        <f t="shared" si="455"/>
        <v>Mr. Joseph Zimmerman</v>
      </c>
    </row>
    <row r="3627" spans="1:33" x14ac:dyDescent="0.35">
      <c r="A3627" t="s">
        <v>17237</v>
      </c>
      <c r="B3627" t="s">
        <v>17238</v>
      </c>
      <c r="C3627" s="7" t="s">
        <v>17239</v>
      </c>
      <c r="D3627" s="7" t="s">
        <v>54</v>
      </c>
      <c r="E3627" s="9">
        <v>53</v>
      </c>
      <c r="F3627" s="7" t="s">
        <v>92</v>
      </c>
      <c r="G3627" s="6">
        <v>46096</v>
      </c>
      <c r="H3627" s="6">
        <v>46197</v>
      </c>
      <c r="I3627" s="7" t="s">
        <v>30</v>
      </c>
      <c r="J3627" s="7" t="s">
        <v>43</v>
      </c>
      <c r="K3627" s="7" t="s">
        <v>117</v>
      </c>
      <c r="L3627" t="s">
        <v>17240</v>
      </c>
      <c r="M3627" s="7" t="s">
        <v>119</v>
      </c>
      <c r="N3627" s="7" t="s">
        <v>120</v>
      </c>
      <c r="O3627" s="9">
        <v>3</v>
      </c>
      <c r="P3627" s="10">
        <v>21454</v>
      </c>
      <c r="Q3627" s="10">
        <v>28074.560000000001</v>
      </c>
      <c r="R3627" s="11">
        <v>5</v>
      </c>
      <c r="S3627" s="10">
        <v>80012.5</v>
      </c>
      <c r="T3627" s="10">
        <v>19861.68</v>
      </c>
      <c r="U3627" s="7" t="s">
        <v>78</v>
      </c>
      <c r="V3627" s="7" t="s">
        <v>154</v>
      </c>
      <c r="W3627" s="9">
        <v>1</v>
      </c>
      <c r="X3627" s="7" t="s">
        <v>49</v>
      </c>
      <c r="Y3627" s="7" t="s">
        <v>17241</v>
      </c>
      <c r="Z3627" t="str">
        <f t="shared" si="448"/>
        <v>Keith Mitchell</v>
      </c>
      <c r="AA3627" t="str">
        <f t="shared" si="449"/>
        <v>Maharashtra</v>
      </c>
      <c r="AB3627" t="str">
        <f t="shared" si="450"/>
        <v>Pune</v>
      </c>
      <c r="AC3627" t="str">
        <f t="shared" si="451"/>
        <v>Fashion</v>
      </c>
      <c r="AD3627" t="str">
        <f t="shared" si="452"/>
        <v>Air Max Shoes</v>
      </c>
      <c r="AE3627" t="str">
        <f t="shared" si="453"/>
        <v>Nike</v>
      </c>
      <c r="AF3627" t="str">
        <f t="shared" si="454"/>
        <v>Pune Hub</v>
      </c>
      <c r="AG3627" t="str">
        <f t="shared" si="455"/>
        <v>Colleen Bullock</v>
      </c>
    </row>
    <row r="3628" spans="1:33" x14ac:dyDescent="0.35">
      <c r="A3628" t="s">
        <v>17242</v>
      </c>
      <c r="B3628" t="s">
        <v>17243</v>
      </c>
      <c r="C3628" s="7" t="s">
        <v>17244</v>
      </c>
      <c r="D3628" s="7" t="s">
        <v>54</v>
      </c>
      <c r="E3628" s="9">
        <v>18</v>
      </c>
      <c r="F3628" s="7" t="s">
        <v>92</v>
      </c>
      <c r="G3628" s="6">
        <v>45942</v>
      </c>
      <c r="H3628" s="6">
        <v>45633</v>
      </c>
      <c r="I3628" s="7" t="s">
        <v>75</v>
      </c>
      <c r="J3628" s="7" t="s">
        <v>76</v>
      </c>
      <c r="K3628" s="7" t="s">
        <v>117</v>
      </c>
      <c r="L3628" t="s">
        <v>17245</v>
      </c>
      <c r="M3628" s="7" t="s">
        <v>119</v>
      </c>
      <c r="N3628" s="7" t="s">
        <v>120</v>
      </c>
      <c r="O3628" s="9">
        <v>3</v>
      </c>
      <c r="P3628" s="10">
        <v>21787</v>
      </c>
      <c r="Q3628" s="10">
        <v>24109.73</v>
      </c>
      <c r="R3628" s="11">
        <v>15</v>
      </c>
      <c r="S3628" s="10">
        <v>61479.81</v>
      </c>
      <c r="T3628" s="10">
        <v>6968.19</v>
      </c>
      <c r="U3628" s="7" t="s">
        <v>36</v>
      </c>
      <c r="V3628" s="7" t="s">
        <v>112</v>
      </c>
      <c r="W3628" s="9">
        <v>3</v>
      </c>
      <c r="X3628" s="7" t="s">
        <v>79</v>
      </c>
      <c r="Y3628" s="7" t="s">
        <v>17246</v>
      </c>
      <c r="Z3628" t="str">
        <f t="shared" si="448"/>
        <v>Mary Fritz</v>
      </c>
      <c r="AA3628" t="str">
        <f t="shared" si="449"/>
        <v>Karnataka</v>
      </c>
      <c r="AB3628" t="str">
        <f t="shared" si="450"/>
        <v>Bengaluru</v>
      </c>
      <c r="AC3628" t="str">
        <f t="shared" si="451"/>
        <v>Fashion</v>
      </c>
      <c r="AD3628" t="str">
        <f t="shared" si="452"/>
        <v>Air Max Shoes</v>
      </c>
      <c r="AE3628" t="str">
        <f t="shared" si="453"/>
        <v>Nike</v>
      </c>
      <c r="AF3628" t="str">
        <f t="shared" si="454"/>
        <v>Bengaluru Hub</v>
      </c>
      <c r="AG3628" t="str">
        <f t="shared" si="455"/>
        <v>James Morris</v>
      </c>
    </row>
    <row r="3629" spans="1:33" x14ac:dyDescent="0.35">
      <c r="A3629" t="s">
        <v>17247</v>
      </c>
      <c r="B3629" t="s">
        <v>17248</v>
      </c>
      <c r="C3629" s="7" t="s">
        <v>17249</v>
      </c>
      <c r="D3629" s="7" t="s">
        <v>28</v>
      </c>
      <c r="E3629" s="9">
        <v>35</v>
      </c>
      <c r="F3629" s="7" t="s">
        <v>92</v>
      </c>
      <c r="G3629" s="6">
        <v>46002</v>
      </c>
      <c r="H3629" s="6">
        <v>45587</v>
      </c>
      <c r="I3629" s="7" t="s">
        <v>84</v>
      </c>
      <c r="J3629" s="7" t="s">
        <v>85</v>
      </c>
      <c r="K3629" s="7" t="s">
        <v>117</v>
      </c>
      <c r="L3629" t="s">
        <v>17250</v>
      </c>
      <c r="M3629" s="7" t="s">
        <v>119</v>
      </c>
      <c r="N3629" s="7" t="s">
        <v>120</v>
      </c>
      <c r="O3629" s="9">
        <v>2</v>
      </c>
      <c r="P3629" s="10">
        <v>27091</v>
      </c>
      <c r="Q3629" s="10">
        <v>29993.49</v>
      </c>
      <c r="R3629" s="11">
        <v>15</v>
      </c>
      <c r="S3629" s="10">
        <v>50988.93</v>
      </c>
      <c r="T3629" s="10">
        <v>5804.98</v>
      </c>
      <c r="U3629" s="7" t="s">
        <v>36</v>
      </c>
      <c r="V3629" s="7" t="s">
        <v>37</v>
      </c>
      <c r="W3629" s="9">
        <v>3</v>
      </c>
      <c r="X3629" s="7" t="s">
        <v>87</v>
      </c>
      <c r="Y3629" s="7" t="s">
        <v>17251</v>
      </c>
      <c r="Z3629" t="str">
        <f t="shared" si="448"/>
        <v>Joshua Hall</v>
      </c>
      <c r="AA3629" t="str">
        <f t="shared" si="449"/>
        <v>Tamil Nadu</v>
      </c>
      <c r="AB3629" t="str">
        <f t="shared" si="450"/>
        <v>Chennai</v>
      </c>
      <c r="AC3629" t="str">
        <f t="shared" si="451"/>
        <v>Fashion</v>
      </c>
      <c r="AD3629" t="str">
        <f t="shared" si="452"/>
        <v>Air Max Shoes</v>
      </c>
      <c r="AE3629" t="str">
        <f t="shared" si="453"/>
        <v>Nike</v>
      </c>
      <c r="AF3629" t="str">
        <f t="shared" si="454"/>
        <v>Chennai Hub</v>
      </c>
      <c r="AG3629" t="str">
        <f t="shared" si="455"/>
        <v>Zachary Murray DDS</v>
      </c>
    </row>
    <row r="3630" spans="1:33" x14ac:dyDescent="0.35">
      <c r="A3630" t="s">
        <v>17252</v>
      </c>
      <c r="B3630" t="s">
        <v>17253</v>
      </c>
      <c r="C3630" s="7" t="s">
        <v>17254</v>
      </c>
      <c r="D3630" s="7" t="s">
        <v>54</v>
      </c>
      <c r="E3630" s="9">
        <v>40</v>
      </c>
      <c r="F3630" s="7" t="s">
        <v>29</v>
      </c>
      <c r="G3630" s="6">
        <v>46032</v>
      </c>
      <c r="H3630" s="6">
        <v>46158</v>
      </c>
      <c r="I3630" s="7" t="s">
        <v>55</v>
      </c>
      <c r="J3630" s="7" t="s">
        <v>56</v>
      </c>
      <c r="K3630" s="7" t="s">
        <v>44</v>
      </c>
      <c r="L3630" t="s">
        <v>17255</v>
      </c>
      <c r="M3630" s="7" t="s">
        <v>46</v>
      </c>
      <c r="N3630" s="7" t="s">
        <v>47</v>
      </c>
      <c r="O3630" s="9">
        <v>1</v>
      </c>
      <c r="P3630" s="10">
        <v>1178</v>
      </c>
      <c r="Q3630" s="10">
        <v>1404.93</v>
      </c>
      <c r="R3630" s="11">
        <v>15</v>
      </c>
      <c r="S3630" s="10">
        <v>1194.19</v>
      </c>
      <c r="T3630" s="10">
        <v>226.93</v>
      </c>
      <c r="U3630" s="7" t="s">
        <v>126</v>
      </c>
      <c r="V3630" s="7" t="s">
        <v>37</v>
      </c>
      <c r="W3630" s="9">
        <v>1</v>
      </c>
      <c r="X3630" s="7" t="s">
        <v>58</v>
      </c>
      <c r="Y3630" s="7" t="s">
        <v>17256</v>
      </c>
      <c r="Z3630" t="str">
        <f t="shared" si="448"/>
        <v>Robert Garcia</v>
      </c>
      <c r="AA3630" t="str">
        <f t="shared" si="449"/>
        <v>Delhi</v>
      </c>
      <c r="AB3630" t="str">
        <f t="shared" si="450"/>
        <v>New Delhi</v>
      </c>
      <c r="AC3630" t="str">
        <f t="shared" si="451"/>
        <v>Grocery</v>
      </c>
      <c r="AD3630" t="str">
        <f t="shared" si="452"/>
        <v>Sunflower Oil</v>
      </c>
      <c r="AE3630" t="str">
        <f t="shared" si="453"/>
        <v>Fortune</v>
      </c>
      <c r="AF3630" t="str">
        <f t="shared" si="454"/>
        <v>New Delhi Hub</v>
      </c>
      <c r="AG3630" t="str">
        <f t="shared" si="455"/>
        <v>Douglas Rubio</v>
      </c>
    </row>
    <row r="3631" spans="1:33" x14ac:dyDescent="0.35">
      <c r="A3631" t="s">
        <v>17257</v>
      </c>
      <c r="B3631" t="s">
        <v>17258</v>
      </c>
      <c r="C3631" s="7" t="s">
        <v>17259</v>
      </c>
      <c r="D3631" s="7" t="s">
        <v>54</v>
      </c>
      <c r="E3631" s="9">
        <v>35</v>
      </c>
      <c r="F3631" s="7" t="s">
        <v>29</v>
      </c>
      <c r="G3631" s="6">
        <v>46051</v>
      </c>
      <c r="H3631" s="6">
        <v>45739</v>
      </c>
      <c r="I3631" s="7" t="s">
        <v>55</v>
      </c>
      <c r="J3631" s="7" t="s">
        <v>56</v>
      </c>
      <c r="K3631" s="7" t="s">
        <v>93</v>
      </c>
      <c r="L3631" t="s">
        <v>2963</v>
      </c>
      <c r="M3631" s="7" t="s">
        <v>132</v>
      </c>
      <c r="N3631" s="7" t="s">
        <v>133</v>
      </c>
      <c r="O3631" s="9">
        <v>5</v>
      </c>
      <c r="P3631" s="10">
        <v>756</v>
      </c>
      <c r="Q3631" s="10">
        <v>922</v>
      </c>
      <c r="R3631" s="11">
        <v>10</v>
      </c>
      <c r="S3631" s="10">
        <v>4149</v>
      </c>
      <c r="T3631" s="10">
        <v>830</v>
      </c>
      <c r="U3631" s="7" t="s">
        <v>78</v>
      </c>
      <c r="V3631" s="7" t="s">
        <v>37</v>
      </c>
      <c r="W3631" s="9">
        <v>5</v>
      </c>
      <c r="X3631" s="7" t="s">
        <v>58</v>
      </c>
      <c r="Y3631" s="7" t="s">
        <v>17260</v>
      </c>
      <c r="Z3631" t="str">
        <f t="shared" si="448"/>
        <v>Kimberly Wright</v>
      </c>
      <c r="AA3631" t="str">
        <f t="shared" si="449"/>
        <v>Delhi</v>
      </c>
      <c r="AB3631" t="str">
        <f t="shared" si="450"/>
        <v>New Delhi</v>
      </c>
      <c r="AC3631" t="str">
        <f t="shared" si="451"/>
        <v>Electronics</v>
      </c>
      <c r="AD3631" t="str">
        <f t="shared" si="452"/>
        <v>iPhone 15</v>
      </c>
      <c r="AE3631" t="str">
        <f t="shared" si="453"/>
        <v>Apple</v>
      </c>
      <c r="AF3631" t="str">
        <f t="shared" si="454"/>
        <v>New Delhi Hub</v>
      </c>
      <c r="AG3631" t="str">
        <f t="shared" si="455"/>
        <v>Kirsten Cameron</v>
      </c>
    </row>
    <row r="3632" spans="1:33" x14ac:dyDescent="0.35">
      <c r="A3632" t="s">
        <v>17261</v>
      </c>
      <c r="B3632" t="s">
        <v>17262</v>
      </c>
      <c r="C3632" s="7" t="s">
        <v>17263</v>
      </c>
      <c r="D3632" s="7" t="s">
        <v>54</v>
      </c>
      <c r="E3632" s="9">
        <v>46</v>
      </c>
      <c r="F3632" s="7" t="s">
        <v>92</v>
      </c>
      <c r="G3632" s="6">
        <v>46117</v>
      </c>
      <c r="H3632" s="6">
        <v>45512</v>
      </c>
      <c r="I3632" s="7" t="s">
        <v>84</v>
      </c>
      <c r="J3632" s="7" t="s">
        <v>85</v>
      </c>
      <c r="K3632" s="7" t="s">
        <v>65</v>
      </c>
      <c r="L3632" t="s">
        <v>7584</v>
      </c>
      <c r="M3632" s="7" t="s">
        <v>67</v>
      </c>
      <c r="N3632" s="7" t="s">
        <v>68</v>
      </c>
      <c r="O3632" s="9">
        <v>2</v>
      </c>
      <c r="P3632" s="10">
        <v>13477</v>
      </c>
      <c r="Q3632" s="10">
        <v>17639.849999999999</v>
      </c>
      <c r="R3632" s="11">
        <v>5</v>
      </c>
      <c r="S3632" s="10">
        <v>33515.71</v>
      </c>
      <c r="T3632" s="10">
        <v>8325.7000000000007</v>
      </c>
      <c r="U3632" s="7" t="s">
        <v>78</v>
      </c>
      <c r="V3632" s="7" t="s">
        <v>69</v>
      </c>
      <c r="W3632" s="9">
        <v>4</v>
      </c>
      <c r="X3632" s="7" t="s">
        <v>87</v>
      </c>
      <c r="Y3632" s="7" t="s">
        <v>17264</v>
      </c>
      <c r="Z3632" t="str">
        <f t="shared" si="448"/>
        <v>Eric Hendrix</v>
      </c>
      <c r="AA3632" t="str">
        <f t="shared" si="449"/>
        <v>Tamil Nadu</v>
      </c>
      <c r="AB3632" t="str">
        <f t="shared" si="450"/>
        <v>Chennai</v>
      </c>
      <c r="AC3632" t="str">
        <f t="shared" si="451"/>
        <v>Beauty</v>
      </c>
      <c r="AD3632" t="str">
        <f t="shared" si="452"/>
        <v>Face Wash</v>
      </c>
      <c r="AE3632" t="str">
        <f t="shared" si="453"/>
        <v>Loreal</v>
      </c>
      <c r="AF3632" t="str">
        <f t="shared" si="454"/>
        <v>Chennai Hub</v>
      </c>
      <c r="AG3632" t="str">
        <f t="shared" si="455"/>
        <v>Leah Thomas</v>
      </c>
    </row>
    <row r="3633" spans="1:33" x14ac:dyDescent="0.35">
      <c r="A3633" t="s">
        <v>17265</v>
      </c>
      <c r="B3633" t="s">
        <v>17266</v>
      </c>
      <c r="C3633" s="7" t="s">
        <v>17267</v>
      </c>
      <c r="D3633" s="7" t="s">
        <v>28</v>
      </c>
      <c r="E3633" s="9">
        <v>39</v>
      </c>
      <c r="F3633" s="7" t="s">
        <v>92</v>
      </c>
      <c r="G3633" s="6">
        <v>45710</v>
      </c>
      <c r="H3633" s="6">
        <v>45754</v>
      </c>
      <c r="I3633" s="7" t="s">
        <v>30</v>
      </c>
      <c r="J3633" s="7" t="s">
        <v>43</v>
      </c>
      <c r="K3633" s="7" t="s">
        <v>32</v>
      </c>
      <c r="L3633" t="s">
        <v>8755</v>
      </c>
      <c r="M3633" s="7" t="s">
        <v>34</v>
      </c>
      <c r="N3633" s="7" t="s">
        <v>35</v>
      </c>
      <c r="O3633" s="9">
        <v>4</v>
      </c>
      <c r="P3633" s="10">
        <v>968</v>
      </c>
      <c r="Q3633" s="10">
        <v>1255.5899999999999</v>
      </c>
      <c r="R3633" s="11">
        <v>0</v>
      </c>
      <c r="S3633" s="10">
        <v>5022.3599999999997</v>
      </c>
      <c r="T3633" s="10">
        <v>1150.3599999999999</v>
      </c>
      <c r="U3633" s="7" t="s">
        <v>48</v>
      </c>
      <c r="V3633" s="7" t="s">
        <v>112</v>
      </c>
      <c r="W3633" s="9">
        <v>3</v>
      </c>
      <c r="X3633" s="7" t="s">
        <v>49</v>
      </c>
      <c r="Y3633" s="7" t="s">
        <v>17268</v>
      </c>
      <c r="Z3633" t="str">
        <f t="shared" si="448"/>
        <v>Zachary Woodard</v>
      </c>
      <c r="AA3633" t="str">
        <f t="shared" si="449"/>
        <v>Maharashtra</v>
      </c>
      <c r="AB3633" t="str">
        <f t="shared" si="450"/>
        <v>Pune</v>
      </c>
      <c r="AC3633" t="str">
        <f t="shared" si="451"/>
        <v>Home</v>
      </c>
      <c r="AD3633" t="str">
        <f t="shared" si="452"/>
        <v>Pressure Cooker</v>
      </c>
      <c r="AE3633" t="str">
        <f t="shared" si="453"/>
        <v>Prestige</v>
      </c>
      <c r="AF3633" t="str">
        <f t="shared" si="454"/>
        <v>Pune Hub</v>
      </c>
      <c r="AG3633" t="str">
        <f t="shared" si="455"/>
        <v>Heather Bell</v>
      </c>
    </row>
    <row r="3634" spans="1:33" x14ac:dyDescent="0.35">
      <c r="A3634" t="s">
        <v>17269</v>
      </c>
      <c r="B3634" t="s">
        <v>17270</v>
      </c>
      <c r="C3634" s="7" t="s">
        <v>17271</v>
      </c>
      <c r="D3634" s="7" t="s">
        <v>54</v>
      </c>
      <c r="E3634" s="9">
        <v>44</v>
      </c>
      <c r="F3634" s="7" t="s">
        <v>92</v>
      </c>
      <c r="G3634" s="6">
        <v>46142</v>
      </c>
      <c r="H3634" s="6">
        <v>46195</v>
      </c>
      <c r="I3634" s="7"/>
      <c r="J3634" s="7" t="s">
        <v>76</v>
      </c>
      <c r="K3634" s="7" t="s">
        <v>93</v>
      </c>
      <c r="L3634" t="s">
        <v>17272</v>
      </c>
      <c r="M3634" s="7" t="s">
        <v>95</v>
      </c>
      <c r="N3634" s="7" t="s">
        <v>96</v>
      </c>
      <c r="O3634" s="9">
        <v>5</v>
      </c>
      <c r="P3634" s="10">
        <v>28965</v>
      </c>
      <c r="Q3634" s="10">
        <v>33095.86</v>
      </c>
      <c r="R3634" s="11">
        <v>15</v>
      </c>
      <c r="S3634" s="10">
        <v>140657.4</v>
      </c>
      <c r="T3634" s="10">
        <v>20654.3</v>
      </c>
      <c r="U3634" s="7" t="s">
        <v>78</v>
      </c>
      <c r="V3634" s="7" t="s">
        <v>37</v>
      </c>
      <c r="W3634" s="9">
        <v>1</v>
      </c>
      <c r="X3634" s="7" t="s">
        <v>79</v>
      </c>
      <c r="Y3634" s="7" t="s">
        <v>17273</v>
      </c>
      <c r="Z3634" t="str">
        <f t="shared" si="448"/>
        <v>Shaun Ingram</v>
      </c>
      <c r="AA3634" t="s">
        <v>75</v>
      </c>
      <c r="AB3634" t="str">
        <f t="shared" si="450"/>
        <v>Bengaluru</v>
      </c>
      <c r="AC3634" t="str">
        <f t="shared" si="451"/>
        <v>Electronics</v>
      </c>
      <c r="AD3634" t="str">
        <f t="shared" si="452"/>
        <v>Galaxy S24</v>
      </c>
      <c r="AE3634" t="str">
        <f t="shared" si="453"/>
        <v>Samsung</v>
      </c>
      <c r="AF3634" t="str">
        <f t="shared" si="454"/>
        <v>Bengaluru Hub</v>
      </c>
      <c r="AG3634" t="str">
        <f t="shared" si="455"/>
        <v>Dr. Nicholas Johnson Jr.</v>
      </c>
    </row>
    <row r="3635" spans="1:33" x14ac:dyDescent="0.35">
      <c r="A3635" t="s">
        <v>17274</v>
      </c>
      <c r="B3635" t="s">
        <v>17275</v>
      </c>
      <c r="C3635" s="7" t="s">
        <v>17276</v>
      </c>
      <c r="D3635" s="7" t="s">
        <v>28</v>
      </c>
      <c r="E3635" s="9">
        <v>21</v>
      </c>
      <c r="F3635" s="7" t="s">
        <v>92</v>
      </c>
      <c r="G3635" s="6">
        <v>45572</v>
      </c>
      <c r="H3635" s="6">
        <v>45887</v>
      </c>
      <c r="I3635" s="7" t="s">
        <v>55</v>
      </c>
      <c r="J3635" s="7" t="s">
        <v>56</v>
      </c>
      <c r="K3635" s="7" t="s">
        <v>65</v>
      </c>
      <c r="L3635" t="s">
        <v>5486</v>
      </c>
      <c r="M3635" s="7" t="s">
        <v>67</v>
      </c>
      <c r="N3635" s="7" t="s">
        <v>68</v>
      </c>
      <c r="O3635" s="9">
        <v>3</v>
      </c>
      <c r="P3635" s="10">
        <v>4638</v>
      </c>
      <c r="Q3635" s="10">
        <v>5588.4</v>
      </c>
      <c r="R3635" s="11">
        <v>0</v>
      </c>
      <c r="S3635" s="10">
        <v>16765.2</v>
      </c>
      <c r="T3635" s="10">
        <v>2851.2</v>
      </c>
      <c r="U3635" s="7" t="s">
        <v>36</v>
      </c>
      <c r="V3635" s="7" t="s">
        <v>69</v>
      </c>
      <c r="W3635" s="9">
        <v>3</v>
      </c>
      <c r="X3635" s="7" t="s">
        <v>58</v>
      </c>
      <c r="Y3635" s="7" t="s">
        <v>17277</v>
      </c>
      <c r="Z3635" t="str">
        <f t="shared" si="448"/>
        <v>Kathryn Mitchell</v>
      </c>
      <c r="AA3635" t="str">
        <f t="shared" si="449"/>
        <v>Delhi</v>
      </c>
      <c r="AB3635" t="str">
        <f t="shared" si="450"/>
        <v>New Delhi</v>
      </c>
      <c r="AC3635" t="str">
        <f t="shared" si="451"/>
        <v>Beauty</v>
      </c>
      <c r="AD3635" t="str">
        <f t="shared" si="452"/>
        <v>Face Wash</v>
      </c>
      <c r="AE3635" t="str">
        <f t="shared" si="453"/>
        <v>Loreal</v>
      </c>
      <c r="AF3635" t="str">
        <f t="shared" si="454"/>
        <v>New Delhi Hub</v>
      </c>
      <c r="AG3635" t="str">
        <f t="shared" si="455"/>
        <v>Denise Smith</v>
      </c>
    </row>
    <row r="3636" spans="1:33" x14ac:dyDescent="0.35">
      <c r="A3636" t="s">
        <v>17278</v>
      </c>
      <c r="B3636" t="s">
        <v>17279</v>
      </c>
      <c r="C3636" s="7" t="s">
        <v>17280</v>
      </c>
      <c r="D3636" s="7" t="s">
        <v>28</v>
      </c>
      <c r="E3636" s="9">
        <v>37</v>
      </c>
      <c r="F3636" s="7" t="s">
        <v>92</v>
      </c>
      <c r="G3636" s="6">
        <v>46090</v>
      </c>
      <c r="H3636" s="6">
        <v>45778</v>
      </c>
      <c r="I3636" s="7" t="s">
        <v>30</v>
      </c>
      <c r="J3636" s="7" t="s">
        <v>31</v>
      </c>
      <c r="K3636" s="7" t="s">
        <v>32</v>
      </c>
      <c r="L3636" t="s">
        <v>17281</v>
      </c>
      <c r="M3636" s="7" t="s">
        <v>34</v>
      </c>
      <c r="N3636" s="7" t="s">
        <v>35</v>
      </c>
      <c r="O3636" s="9">
        <v>5</v>
      </c>
      <c r="P3636" s="10">
        <v>26328</v>
      </c>
      <c r="Q3636" s="10">
        <v>38076.720000000001</v>
      </c>
      <c r="R3636" s="11">
        <v>20</v>
      </c>
      <c r="S3636" s="10">
        <v>152306.88</v>
      </c>
      <c r="T3636" s="10">
        <v>58743.6</v>
      </c>
      <c r="U3636" s="7" t="s">
        <v>36</v>
      </c>
      <c r="V3636" s="7" t="s">
        <v>69</v>
      </c>
      <c r="W3636" s="9">
        <v>2</v>
      </c>
      <c r="X3636" s="7" t="s">
        <v>38</v>
      </c>
      <c r="Y3636" s="7" t="s">
        <v>17282</v>
      </c>
      <c r="Z3636" t="str">
        <f t="shared" si="448"/>
        <v>Johnathan Taylor</v>
      </c>
      <c r="AA3636" t="str">
        <f t="shared" si="449"/>
        <v>Maharashtra</v>
      </c>
      <c r="AB3636" t="str">
        <f t="shared" si="450"/>
        <v>Mumbai</v>
      </c>
      <c r="AC3636" t="str">
        <f t="shared" si="451"/>
        <v>Home</v>
      </c>
      <c r="AD3636" t="str">
        <f t="shared" si="452"/>
        <v>Pressure Cooker</v>
      </c>
      <c r="AE3636" t="str">
        <f t="shared" si="453"/>
        <v>Prestige</v>
      </c>
      <c r="AF3636" t="str">
        <f t="shared" si="454"/>
        <v>Mumbai Hub</v>
      </c>
      <c r="AG3636" t="str">
        <f t="shared" si="455"/>
        <v>Daniel Webb</v>
      </c>
    </row>
    <row r="3637" spans="1:33" x14ac:dyDescent="0.35">
      <c r="A3637" t="s">
        <v>17283</v>
      </c>
      <c r="B3637" t="s">
        <v>17284</v>
      </c>
      <c r="C3637" s="7" t="s">
        <v>17285</v>
      </c>
      <c r="D3637" s="7" t="s">
        <v>54</v>
      </c>
      <c r="E3637" s="9">
        <v>33</v>
      </c>
      <c r="F3637" s="7" t="s">
        <v>92</v>
      </c>
      <c r="G3637" s="6">
        <v>46123</v>
      </c>
      <c r="H3637" s="6">
        <v>45931</v>
      </c>
      <c r="I3637" s="7" t="s">
        <v>55</v>
      </c>
      <c r="J3637" s="7" t="s">
        <v>56</v>
      </c>
      <c r="K3637" s="7" t="s">
        <v>93</v>
      </c>
      <c r="L3637" t="s">
        <v>2810</v>
      </c>
      <c r="M3637" s="7" t="s">
        <v>132</v>
      </c>
      <c r="N3637" s="7" t="s">
        <v>133</v>
      </c>
      <c r="O3637" s="9">
        <v>1</v>
      </c>
      <c r="P3637" s="10">
        <v>7294</v>
      </c>
      <c r="Q3637" s="10">
        <v>8925.99</v>
      </c>
      <c r="R3637" s="11">
        <v>0</v>
      </c>
      <c r="S3637" s="10">
        <v>8925.99</v>
      </c>
      <c r="T3637" s="10">
        <v>1631.99</v>
      </c>
      <c r="U3637" s="7" t="s">
        <v>78</v>
      </c>
      <c r="V3637" s="7" t="s">
        <v>112</v>
      </c>
      <c r="W3637" s="9">
        <v>3</v>
      </c>
      <c r="X3637" s="7" t="s">
        <v>58</v>
      </c>
      <c r="Y3637" s="7" t="s">
        <v>17286</v>
      </c>
      <c r="Z3637" t="str">
        <f t="shared" si="448"/>
        <v>Tiffany Carpenter</v>
      </c>
      <c r="AA3637" t="str">
        <f t="shared" si="449"/>
        <v>Delhi</v>
      </c>
      <c r="AB3637" t="str">
        <f t="shared" si="450"/>
        <v>New Delhi</v>
      </c>
      <c r="AC3637" t="str">
        <f t="shared" si="451"/>
        <v>Electronics</v>
      </c>
      <c r="AD3637" t="str">
        <f t="shared" si="452"/>
        <v>iPhone 15</v>
      </c>
      <c r="AE3637" t="str">
        <f t="shared" si="453"/>
        <v>Apple</v>
      </c>
      <c r="AF3637" t="str">
        <f t="shared" si="454"/>
        <v>New Delhi Hub</v>
      </c>
      <c r="AG3637" t="str">
        <f t="shared" si="455"/>
        <v>Daniel Meadows</v>
      </c>
    </row>
    <row r="3638" spans="1:33" x14ac:dyDescent="0.35">
      <c r="A3638" t="s">
        <v>17287</v>
      </c>
      <c r="B3638" t="s">
        <v>17288</v>
      </c>
      <c r="C3638" s="7" t="s">
        <v>17289</v>
      </c>
      <c r="D3638" s="7" t="s">
        <v>54</v>
      </c>
      <c r="E3638" s="9">
        <v>40</v>
      </c>
      <c r="F3638" s="7" t="s">
        <v>92</v>
      </c>
      <c r="G3638" s="6">
        <v>45682</v>
      </c>
      <c r="H3638" s="6">
        <v>46175</v>
      </c>
      <c r="I3638" s="7" t="s">
        <v>63</v>
      </c>
      <c r="J3638" s="7" t="s">
        <v>64</v>
      </c>
      <c r="K3638" s="7" t="s">
        <v>93</v>
      </c>
      <c r="L3638" t="s">
        <v>17290</v>
      </c>
      <c r="M3638" s="7" t="s">
        <v>46</v>
      </c>
      <c r="N3638" s="7" t="s">
        <v>47</v>
      </c>
      <c r="O3638" s="9">
        <v>3</v>
      </c>
      <c r="P3638" s="10">
        <v>18841</v>
      </c>
      <c r="Q3638" s="10">
        <v>23727.32</v>
      </c>
      <c r="R3638" s="11">
        <v>15</v>
      </c>
      <c r="S3638" s="10">
        <v>60504.67</v>
      </c>
      <c r="T3638" s="10">
        <v>14658.96</v>
      </c>
      <c r="U3638" s="7" t="s">
        <v>78</v>
      </c>
      <c r="V3638" s="7" t="s">
        <v>112</v>
      </c>
      <c r="W3638" s="9">
        <v>1</v>
      </c>
      <c r="X3638" s="7" t="s">
        <v>70</v>
      </c>
      <c r="Y3638" s="7" t="s">
        <v>17291</v>
      </c>
      <c r="Z3638" t="str">
        <f t="shared" si="448"/>
        <v>Justin Hunt</v>
      </c>
      <c r="AA3638" t="str">
        <f t="shared" si="449"/>
        <v>Telangana</v>
      </c>
      <c r="AB3638" t="str">
        <f t="shared" si="450"/>
        <v>Hyderabad</v>
      </c>
      <c r="AC3638" t="str">
        <f t="shared" si="451"/>
        <v>Electronics</v>
      </c>
      <c r="AD3638" t="str">
        <f t="shared" si="452"/>
        <v>Sunflower Oil</v>
      </c>
      <c r="AE3638" t="str">
        <f t="shared" si="453"/>
        <v>Fortune</v>
      </c>
      <c r="AF3638" t="str">
        <f t="shared" si="454"/>
        <v>Hyderabad Hub</v>
      </c>
      <c r="AG3638" t="str">
        <f t="shared" si="455"/>
        <v>Jared Myers</v>
      </c>
    </row>
    <row r="3639" spans="1:33" x14ac:dyDescent="0.35">
      <c r="A3639" t="s">
        <v>17292</v>
      </c>
      <c r="B3639" t="s">
        <v>17293</v>
      </c>
      <c r="C3639" s="7" t="s">
        <v>17294</v>
      </c>
      <c r="D3639" s="7" t="s">
        <v>54</v>
      </c>
      <c r="E3639" s="9">
        <v>18</v>
      </c>
      <c r="F3639" s="7" t="s">
        <v>29</v>
      </c>
      <c r="G3639" s="6">
        <v>45853</v>
      </c>
      <c r="H3639" s="6">
        <v>46054</v>
      </c>
      <c r="I3639" s="7" t="s">
        <v>55</v>
      </c>
      <c r="J3639" s="7" t="s">
        <v>56</v>
      </c>
      <c r="K3639" s="7" t="s">
        <v>32</v>
      </c>
      <c r="L3639" t="s">
        <v>17295</v>
      </c>
      <c r="M3639" s="7" t="s">
        <v>34</v>
      </c>
      <c r="N3639" s="7" t="s">
        <v>35</v>
      </c>
      <c r="O3639" s="9">
        <v>3</v>
      </c>
      <c r="P3639" s="10">
        <v>26750</v>
      </c>
      <c r="Q3639" s="10">
        <v>38810.17</v>
      </c>
      <c r="R3639" s="11">
        <v>20</v>
      </c>
      <c r="S3639" s="10">
        <v>93144.41</v>
      </c>
      <c r="T3639" s="10">
        <v>36180.51</v>
      </c>
      <c r="U3639" s="7" t="s">
        <v>78</v>
      </c>
      <c r="V3639" s="7" t="s">
        <v>154</v>
      </c>
      <c r="W3639" s="9">
        <v>1</v>
      </c>
      <c r="X3639" s="7" t="s">
        <v>58</v>
      </c>
      <c r="Y3639" s="7" t="s">
        <v>5534</v>
      </c>
      <c r="Z3639" t="str">
        <f t="shared" si="448"/>
        <v>Sandra Becker</v>
      </c>
      <c r="AA3639" t="str">
        <f t="shared" si="449"/>
        <v>Delhi</v>
      </c>
      <c r="AB3639" t="str">
        <f t="shared" si="450"/>
        <v>New Delhi</v>
      </c>
      <c r="AC3639" t="str">
        <f t="shared" si="451"/>
        <v>Home</v>
      </c>
      <c r="AD3639" t="str">
        <f t="shared" si="452"/>
        <v>Pressure Cooker</v>
      </c>
      <c r="AE3639" t="str">
        <f t="shared" si="453"/>
        <v>Prestige</v>
      </c>
      <c r="AF3639" t="str">
        <f t="shared" si="454"/>
        <v>New Delhi Hub</v>
      </c>
      <c r="AG3639" t="str">
        <f t="shared" si="455"/>
        <v>Julie Taylor</v>
      </c>
    </row>
    <row r="3640" spans="1:33" x14ac:dyDescent="0.35">
      <c r="A3640" t="s">
        <v>17296</v>
      </c>
      <c r="B3640" t="s">
        <v>17297</v>
      </c>
      <c r="C3640" s="7" t="s">
        <v>17298</v>
      </c>
      <c r="D3640" s="7" t="s">
        <v>54</v>
      </c>
      <c r="E3640" s="9">
        <v>41</v>
      </c>
      <c r="F3640" s="7" t="s">
        <v>29</v>
      </c>
      <c r="G3640" s="6">
        <v>45641</v>
      </c>
      <c r="H3640" s="6">
        <v>45801</v>
      </c>
      <c r="I3640" s="7" t="s">
        <v>75</v>
      </c>
      <c r="J3640" s="7" t="s">
        <v>76</v>
      </c>
      <c r="K3640" s="7" t="s">
        <v>117</v>
      </c>
      <c r="L3640" t="s">
        <v>17299</v>
      </c>
      <c r="M3640" s="7" t="s">
        <v>119</v>
      </c>
      <c r="N3640" s="7" t="s">
        <v>120</v>
      </c>
      <c r="O3640" s="9">
        <v>3</v>
      </c>
      <c r="P3640" s="10">
        <v>22024</v>
      </c>
      <c r="Q3640" s="10">
        <v>28186.240000000002</v>
      </c>
      <c r="R3640" s="11">
        <v>5</v>
      </c>
      <c r="S3640" s="10">
        <v>80330.78</v>
      </c>
      <c r="T3640" s="10">
        <v>18486.72</v>
      </c>
      <c r="U3640" s="7" t="s">
        <v>78</v>
      </c>
      <c r="V3640" s="7" t="s">
        <v>37</v>
      </c>
      <c r="W3640" s="9">
        <v>4</v>
      </c>
      <c r="X3640" s="7" t="s">
        <v>79</v>
      </c>
      <c r="Y3640" s="7" t="s">
        <v>17300</v>
      </c>
      <c r="Z3640" t="str">
        <f t="shared" si="448"/>
        <v>Laura Blair</v>
      </c>
      <c r="AA3640" t="str">
        <f t="shared" si="449"/>
        <v>Karnataka</v>
      </c>
      <c r="AB3640" t="str">
        <f t="shared" si="450"/>
        <v>Bengaluru</v>
      </c>
      <c r="AC3640" t="str">
        <f t="shared" si="451"/>
        <v>Fashion</v>
      </c>
      <c r="AD3640" t="str">
        <f t="shared" si="452"/>
        <v>Air Max Shoes</v>
      </c>
      <c r="AE3640" t="str">
        <f t="shared" si="453"/>
        <v>Nike</v>
      </c>
      <c r="AF3640" t="str">
        <f t="shared" si="454"/>
        <v>Bengaluru Hub</v>
      </c>
      <c r="AG3640" t="str">
        <f t="shared" si="455"/>
        <v>Curtis Rice</v>
      </c>
    </row>
    <row r="3641" spans="1:33" x14ac:dyDescent="0.35">
      <c r="A3641" t="s">
        <v>17301</v>
      </c>
      <c r="B3641" t="s">
        <v>17302</v>
      </c>
      <c r="C3641" s="7" t="s">
        <v>17303</v>
      </c>
      <c r="D3641" s="7" t="s">
        <v>54</v>
      </c>
      <c r="E3641" s="9">
        <v>24</v>
      </c>
      <c r="F3641" s="7" t="s">
        <v>92</v>
      </c>
      <c r="G3641" s="6">
        <v>45632</v>
      </c>
      <c r="H3641" s="6">
        <v>46014</v>
      </c>
      <c r="I3641" s="7" t="s">
        <v>55</v>
      </c>
      <c r="J3641" s="7" t="s">
        <v>56</v>
      </c>
      <c r="K3641" s="7" t="s">
        <v>65</v>
      </c>
      <c r="L3641" t="s">
        <v>17304</v>
      </c>
      <c r="M3641" s="7" t="s">
        <v>67</v>
      </c>
      <c r="N3641" s="7" t="s">
        <v>68</v>
      </c>
      <c r="O3641" s="9">
        <v>3</v>
      </c>
      <c r="P3641" s="10">
        <v>29301</v>
      </c>
      <c r="Q3641" s="10">
        <v>37359.01</v>
      </c>
      <c r="R3641" s="11">
        <v>20</v>
      </c>
      <c r="S3641" s="10">
        <v>89661.62</v>
      </c>
      <c r="T3641" s="10">
        <v>24174.03</v>
      </c>
      <c r="U3641" s="7" t="s">
        <v>48</v>
      </c>
      <c r="V3641" s="7" t="s">
        <v>112</v>
      </c>
      <c r="W3641" s="9">
        <v>1</v>
      </c>
      <c r="X3641" s="7" t="s">
        <v>58</v>
      </c>
      <c r="Y3641" s="7" t="s">
        <v>17305</v>
      </c>
      <c r="Z3641" t="str">
        <f t="shared" si="448"/>
        <v>Russell Jones</v>
      </c>
      <c r="AA3641" t="str">
        <f t="shared" si="449"/>
        <v>Delhi</v>
      </c>
      <c r="AB3641" t="str">
        <f t="shared" si="450"/>
        <v>New Delhi</v>
      </c>
      <c r="AC3641" t="str">
        <f t="shared" si="451"/>
        <v>Beauty</v>
      </c>
      <c r="AD3641" t="str">
        <f t="shared" si="452"/>
        <v>Face Wash</v>
      </c>
      <c r="AE3641" t="str">
        <f t="shared" si="453"/>
        <v>Loreal</v>
      </c>
      <c r="AF3641" t="str">
        <f t="shared" si="454"/>
        <v>New Delhi Hub</v>
      </c>
      <c r="AG3641" t="str">
        <f t="shared" si="455"/>
        <v>Michael Stewart</v>
      </c>
    </row>
    <row r="3642" spans="1:33" x14ac:dyDescent="0.35">
      <c r="A3642" t="s">
        <v>17306</v>
      </c>
      <c r="B3642" t="s">
        <v>17307</v>
      </c>
      <c r="C3642" s="7" t="s">
        <v>17308</v>
      </c>
      <c r="D3642" s="7" t="s">
        <v>54</v>
      </c>
      <c r="E3642" s="9">
        <v>30</v>
      </c>
      <c r="F3642" s="7" t="s">
        <v>92</v>
      </c>
      <c r="G3642" s="6">
        <v>45483</v>
      </c>
      <c r="H3642" s="6">
        <v>46171</v>
      </c>
      <c r="I3642" s="7" t="s">
        <v>75</v>
      </c>
      <c r="J3642" s="7" t="s">
        <v>76</v>
      </c>
      <c r="K3642" s="7" t="s">
        <v>32</v>
      </c>
      <c r="L3642" t="s">
        <v>3234</v>
      </c>
      <c r="M3642" s="7" t="s">
        <v>34</v>
      </c>
      <c r="N3642" s="7" t="s">
        <v>35</v>
      </c>
      <c r="O3642" s="9">
        <v>3</v>
      </c>
      <c r="P3642" s="10">
        <v>11598</v>
      </c>
      <c r="Q3642" s="10">
        <v>16134.43</v>
      </c>
      <c r="R3642" s="11">
        <v>20</v>
      </c>
      <c r="S3642" s="10">
        <v>38722.629999999997</v>
      </c>
      <c r="T3642" s="10">
        <v>13609.29</v>
      </c>
      <c r="U3642" s="7" t="s">
        <v>126</v>
      </c>
      <c r="V3642" s="7" t="s">
        <v>37</v>
      </c>
      <c r="W3642" s="9">
        <v>2</v>
      </c>
      <c r="X3642" s="7" t="s">
        <v>79</v>
      </c>
      <c r="Y3642" s="7" t="s">
        <v>17309</v>
      </c>
      <c r="Z3642" t="str">
        <f t="shared" si="448"/>
        <v>John Oconnor</v>
      </c>
      <c r="AA3642" t="str">
        <f t="shared" si="449"/>
        <v>Karnataka</v>
      </c>
      <c r="AB3642" t="str">
        <f t="shared" si="450"/>
        <v>Bengaluru</v>
      </c>
      <c r="AC3642" t="str">
        <f t="shared" si="451"/>
        <v>Home</v>
      </c>
      <c r="AD3642" t="str">
        <f t="shared" si="452"/>
        <v>Pressure Cooker</v>
      </c>
      <c r="AE3642" t="str">
        <f t="shared" si="453"/>
        <v>Prestige</v>
      </c>
      <c r="AF3642" t="str">
        <f t="shared" si="454"/>
        <v>Bengaluru Hub</v>
      </c>
      <c r="AG3642" t="str">
        <f t="shared" si="455"/>
        <v>Brandon Perry</v>
      </c>
    </row>
    <row r="3643" spans="1:33" x14ac:dyDescent="0.35">
      <c r="A3643" t="s">
        <v>17310</v>
      </c>
      <c r="B3643" t="s">
        <v>17311</v>
      </c>
      <c r="C3643" s="7" t="s">
        <v>17312</v>
      </c>
      <c r="D3643" s="7" t="s">
        <v>54</v>
      </c>
      <c r="E3643" s="9">
        <v>29</v>
      </c>
      <c r="F3643" s="7" t="s">
        <v>92</v>
      </c>
      <c r="G3643" s="6">
        <v>45480</v>
      </c>
      <c r="H3643" s="6">
        <v>46062</v>
      </c>
      <c r="I3643" s="7" t="s">
        <v>84</v>
      </c>
      <c r="J3643" s="7" t="s">
        <v>85</v>
      </c>
      <c r="K3643" s="7" t="s">
        <v>93</v>
      </c>
      <c r="L3643" t="s">
        <v>17313</v>
      </c>
      <c r="M3643" s="7" t="s">
        <v>95</v>
      </c>
      <c r="N3643" s="7" t="s">
        <v>96</v>
      </c>
      <c r="O3643" s="9">
        <v>5</v>
      </c>
      <c r="P3643" s="10">
        <v>28892</v>
      </c>
      <c r="Q3643" s="10">
        <v>32492.16</v>
      </c>
      <c r="R3643" s="11">
        <v>5</v>
      </c>
      <c r="S3643" s="10">
        <v>154337.76</v>
      </c>
      <c r="T3643" s="10">
        <v>18000.8</v>
      </c>
      <c r="U3643" s="7" t="s">
        <v>36</v>
      </c>
      <c r="V3643" s="7" t="s">
        <v>37</v>
      </c>
      <c r="W3643" s="9">
        <v>5</v>
      </c>
      <c r="X3643" s="7" t="s">
        <v>87</v>
      </c>
      <c r="Y3643" s="7" t="s">
        <v>17314</v>
      </c>
      <c r="Z3643" t="str">
        <f t="shared" si="448"/>
        <v>Whitney Herrera</v>
      </c>
      <c r="AA3643" t="str">
        <f t="shared" si="449"/>
        <v>Tamil Nadu</v>
      </c>
      <c r="AB3643" t="str">
        <f t="shared" si="450"/>
        <v>Chennai</v>
      </c>
      <c r="AC3643" t="str">
        <f t="shared" si="451"/>
        <v>Electronics</v>
      </c>
      <c r="AD3643" t="str">
        <f t="shared" si="452"/>
        <v>Galaxy S24</v>
      </c>
      <c r="AE3643" t="str">
        <f t="shared" si="453"/>
        <v>Samsung</v>
      </c>
      <c r="AF3643" t="str">
        <f t="shared" si="454"/>
        <v>Chennai Hub</v>
      </c>
      <c r="AG3643" t="str">
        <f t="shared" si="455"/>
        <v>Billy Salinas</v>
      </c>
    </row>
    <row r="3644" spans="1:33" x14ac:dyDescent="0.35">
      <c r="A3644" t="s">
        <v>17315</v>
      </c>
      <c r="B3644" t="s">
        <v>17316</v>
      </c>
      <c r="C3644" s="7" t="s">
        <v>17317</v>
      </c>
      <c r="D3644" s="7" t="s">
        <v>54</v>
      </c>
      <c r="E3644" s="9">
        <v>23</v>
      </c>
      <c r="F3644" s="7" t="s">
        <v>29</v>
      </c>
      <c r="G3644" s="6">
        <v>45504</v>
      </c>
      <c r="H3644" s="6">
        <v>46072</v>
      </c>
      <c r="I3644" s="7" t="s">
        <v>84</v>
      </c>
      <c r="J3644" s="7" t="s">
        <v>85</v>
      </c>
      <c r="K3644" s="7" t="s">
        <v>93</v>
      </c>
      <c r="L3644" t="s">
        <v>17318</v>
      </c>
      <c r="M3644" s="7" t="s">
        <v>95</v>
      </c>
      <c r="N3644" s="7" t="s">
        <v>96</v>
      </c>
      <c r="O3644" s="9">
        <v>5</v>
      </c>
      <c r="P3644" s="10">
        <v>15536</v>
      </c>
      <c r="Q3644" s="10">
        <v>23232.09</v>
      </c>
      <c r="R3644" s="11">
        <v>0</v>
      </c>
      <c r="S3644" s="10">
        <v>116160.45</v>
      </c>
      <c r="T3644" s="10">
        <v>38480.449999999997</v>
      </c>
      <c r="U3644" s="7" t="s">
        <v>126</v>
      </c>
      <c r="V3644" s="7" t="s">
        <v>154</v>
      </c>
      <c r="W3644" s="9">
        <v>5</v>
      </c>
      <c r="X3644" s="7" t="s">
        <v>87</v>
      </c>
      <c r="Y3644" s="7" t="s">
        <v>17319</v>
      </c>
      <c r="Z3644" t="str">
        <f t="shared" si="448"/>
        <v>Taylor Hunt</v>
      </c>
      <c r="AA3644" t="str">
        <f t="shared" si="449"/>
        <v>Tamil Nadu</v>
      </c>
      <c r="AB3644" t="str">
        <f t="shared" si="450"/>
        <v>Chennai</v>
      </c>
      <c r="AC3644" t="str">
        <f t="shared" si="451"/>
        <v>Electronics</v>
      </c>
      <c r="AD3644" t="str">
        <f t="shared" si="452"/>
        <v>Galaxy S24</v>
      </c>
      <c r="AE3644" t="str">
        <f t="shared" si="453"/>
        <v>Samsung</v>
      </c>
      <c r="AF3644" t="str">
        <f t="shared" si="454"/>
        <v>Chennai Hub</v>
      </c>
      <c r="AG3644" t="str">
        <f t="shared" si="455"/>
        <v>Teresa Jefferson</v>
      </c>
    </row>
    <row r="3645" spans="1:33" x14ac:dyDescent="0.35">
      <c r="A3645" t="s">
        <v>17320</v>
      </c>
      <c r="B3645" t="s">
        <v>17321</v>
      </c>
      <c r="C3645" s="7" t="s">
        <v>17322</v>
      </c>
      <c r="D3645" s="7" t="s">
        <v>54</v>
      </c>
      <c r="E3645" s="9">
        <v>38</v>
      </c>
      <c r="F3645" s="7" t="s">
        <v>92</v>
      </c>
      <c r="G3645" s="6">
        <v>45598</v>
      </c>
      <c r="H3645" s="6">
        <v>45946</v>
      </c>
      <c r="I3645" s="7" t="s">
        <v>30</v>
      </c>
      <c r="J3645" s="7" t="s">
        <v>43</v>
      </c>
      <c r="K3645" s="7" t="s">
        <v>93</v>
      </c>
      <c r="L3645" t="s">
        <v>3372</v>
      </c>
      <c r="M3645" s="7" t="s">
        <v>95</v>
      </c>
      <c r="N3645" s="7" t="s">
        <v>96</v>
      </c>
      <c r="O3645" s="9">
        <v>4</v>
      </c>
      <c r="P3645" s="10">
        <v>26925</v>
      </c>
      <c r="Q3645" s="10">
        <v>34577.769999999997</v>
      </c>
      <c r="R3645" s="11">
        <v>20</v>
      </c>
      <c r="S3645" s="10">
        <v>110648.86</v>
      </c>
      <c r="T3645" s="10">
        <v>30611.08</v>
      </c>
      <c r="U3645" s="7" t="s">
        <v>36</v>
      </c>
      <c r="V3645" s="7" t="s">
        <v>69</v>
      </c>
      <c r="W3645" s="9">
        <v>1</v>
      </c>
      <c r="X3645" s="7" t="s">
        <v>49</v>
      </c>
      <c r="Y3645" s="7" t="s">
        <v>17323</v>
      </c>
      <c r="Z3645" t="str">
        <f t="shared" si="448"/>
        <v>Alexis Silva</v>
      </c>
      <c r="AA3645" t="str">
        <f t="shared" si="449"/>
        <v>Maharashtra</v>
      </c>
      <c r="AB3645" t="str">
        <f t="shared" si="450"/>
        <v>Pune</v>
      </c>
      <c r="AC3645" t="str">
        <f t="shared" si="451"/>
        <v>Electronics</v>
      </c>
      <c r="AD3645" t="str">
        <f t="shared" si="452"/>
        <v>Galaxy S24</v>
      </c>
      <c r="AE3645" t="str">
        <f t="shared" si="453"/>
        <v>Samsung</v>
      </c>
      <c r="AF3645" t="str">
        <f t="shared" si="454"/>
        <v>Pune Hub</v>
      </c>
      <c r="AG3645" t="str">
        <f t="shared" si="455"/>
        <v>Megan Hogan</v>
      </c>
    </row>
    <row r="3646" spans="1:33" x14ac:dyDescent="0.35">
      <c r="A3646" t="s">
        <v>17324</v>
      </c>
      <c r="B3646" t="s">
        <v>17325</v>
      </c>
      <c r="C3646" s="7" t="s">
        <v>17326</v>
      </c>
      <c r="D3646" s="7" t="s">
        <v>54</v>
      </c>
      <c r="E3646" s="9">
        <v>34</v>
      </c>
      <c r="F3646" s="7" t="s">
        <v>92</v>
      </c>
      <c r="G3646" s="6">
        <v>45835</v>
      </c>
      <c r="H3646" s="6">
        <v>46108</v>
      </c>
      <c r="I3646" s="7" t="s">
        <v>84</v>
      </c>
      <c r="J3646" s="7" t="s">
        <v>85</v>
      </c>
      <c r="K3646" s="7" t="s">
        <v>93</v>
      </c>
      <c r="L3646" t="s">
        <v>17327</v>
      </c>
      <c r="M3646" s="7" t="s">
        <v>132</v>
      </c>
      <c r="N3646" s="7" t="s">
        <v>133</v>
      </c>
      <c r="O3646" s="9">
        <v>4</v>
      </c>
      <c r="P3646" s="10">
        <v>1289</v>
      </c>
      <c r="Q3646" s="10">
        <v>1887.42</v>
      </c>
      <c r="R3646" s="11">
        <v>0</v>
      </c>
      <c r="S3646" s="10">
        <v>7549.68</v>
      </c>
      <c r="T3646" s="10">
        <v>2393.6799999999998</v>
      </c>
      <c r="U3646" s="7" t="s">
        <v>78</v>
      </c>
      <c r="V3646" s="7" t="s">
        <v>37</v>
      </c>
      <c r="W3646" s="9">
        <v>3</v>
      </c>
      <c r="X3646" s="7" t="s">
        <v>87</v>
      </c>
      <c r="Y3646" s="7" t="s">
        <v>17328</v>
      </c>
      <c r="Z3646" t="str">
        <f t="shared" si="448"/>
        <v>Barbara Hull</v>
      </c>
      <c r="AA3646" t="str">
        <f t="shared" si="449"/>
        <v>Tamil Nadu</v>
      </c>
      <c r="AB3646" t="str">
        <f t="shared" si="450"/>
        <v>Chennai</v>
      </c>
      <c r="AC3646" t="str">
        <f t="shared" si="451"/>
        <v>Electronics</v>
      </c>
      <c r="AD3646" t="str">
        <f t="shared" si="452"/>
        <v>iPhone 15</v>
      </c>
      <c r="AE3646" t="str">
        <f t="shared" si="453"/>
        <v>Apple</v>
      </c>
      <c r="AF3646" t="str">
        <f t="shared" si="454"/>
        <v>Chennai Hub</v>
      </c>
      <c r="AG3646" t="str">
        <f t="shared" si="455"/>
        <v>Kenneth Kirk</v>
      </c>
    </row>
    <row r="3647" spans="1:33" x14ac:dyDescent="0.35">
      <c r="A3647" t="s">
        <v>17329</v>
      </c>
      <c r="B3647" t="s">
        <v>17330</v>
      </c>
      <c r="C3647" s="7" t="s">
        <v>17331</v>
      </c>
      <c r="D3647" s="7" t="s">
        <v>28</v>
      </c>
      <c r="E3647" s="9">
        <v>27</v>
      </c>
      <c r="F3647" s="7" t="s">
        <v>92</v>
      </c>
      <c r="G3647" s="6">
        <v>45710</v>
      </c>
      <c r="H3647" s="6">
        <v>46038</v>
      </c>
      <c r="I3647" s="7" t="s">
        <v>84</v>
      </c>
      <c r="J3647" s="7" t="s">
        <v>85</v>
      </c>
      <c r="K3647" s="7" t="s">
        <v>44</v>
      </c>
      <c r="L3647" t="s">
        <v>17332</v>
      </c>
      <c r="M3647" s="7" t="s">
        <v>46</v>
      </c>
      <c r="N3647" s="7" t="s">
        <v>47</v>
      </c>
      <c r="O3647" s="9">
        <v>4</v>
      </c>
      <c r="P3647" s="10">
        <v>17581</v>
      </c>
      <c r="Q3647" s="10">
        <v>26287.16</v>
      </c>
      <c r="R3647" s="11">
        <v>20</v>
      </c>
      <c r="S3647" s="10">
        <v>84118.91</v>
      </c>
      <c r="T3647" s="10">
        <v>34824.639999999999</v>
      </c>
      <c r="U3647" s="7" t="s">
        <v>48</v>
      </c>
      <c r="V3647" s="7" t="s">
        <v>37</v>
      </c>
      <c r="W3647" s="9">
        <v>3</v>
      </c>
      <c r="X3647" s="7" t="s">
        <v>87</v>
      </c>
      <c r="Y3647" s="7" t="s">
        <v>17333</v>
      </c>
      <c r="Z3647" t="str">
        <f t="shared" si="448"/>
        <v>Andre Guerra</v>
      </c>
      <c r="AA3647" t="str">
        <f t="shared" si="449"/>
        <v>Tamil Nadu</v>
      </c>
      <c r="AB3647" t="str">
        <f t="shared" si="450"/>
        <v>Chennai</v>
      </c>
      <c r="AC3647" t="str">
        <f t="shared" si="451"/>
        <v>Grocery</v>
      </c>
      <c r="AD3647" t="str">
        <f t="shared" si="452"/>
        <v>Sunflower Oil</v>
      </c>
      <c r="AE3647" t="str">
        <f t="shared" si="453"/>
        <v>Fortune</v>
      </c>
      <c r="AF3647" t="str">
        <f t="shared" si="454"/>
        <v>Chennai Hub</v>
      </c>
      <c r="AG3647" t="str">
        <f t="shared" si="455"/>
        <v>Ethan Coleman</v>
      </c>
    </row>
    <row r="3648" spans="1:33" x14ac:dyDescent="0.35">
      <c r="A3648" t="s">
        <v>17334</v>
      </c>
      <c r="B3648" t="s">
        <v>17335</v>
      </c>
      <c r="C3648" s="7" t="s">
        <v>17336</v>
      </c>
      <c r="D3648" s="7" t="s">
        <v>54</v>
      </c>
      <c r="E3648" s="9">
        <v>49</v>
      </c>
      <c r="F3648" s="7" t="s">
        <v>29</v>
      </c>
      <c r="G3648" s="6">
        <v>45747</v>
      </c>
      <c r="H3648" s="6">
        <v>46187</v>
      </c>
      <c r="I3648" s="7" t="s">
        <v>63</v>
      </c>
      <c r="J3648" s="7" t="s">
        <v>64</v>
      </c>
      <c r="K3648" s="7" t="s">
        <v>65</v>
      </c>
      <c r="L3648" t="s">
        <v>12744</v>
      </c>
      <c r="M3648" s="7" t="s">
        <v>67</v>
      </c>
      <c r="N3648" s="7" t="s">
        <v>68</v>
      </c>
      <c r="O3648" s="9">
        <v>5</v>
      </c>
      <c r="P3648" s="10">
        <v>27676</v>
      </c>
      <c r="Q3648" s="10">
        <v>31328.66</v>
      </c>
      <c r="R3648" s="11">
        <v>20</v>
      </c>
      <c r="S3648" s="10">
        <v>125314.64</v>
      </c>
      <c r="T3648" s="10">
        <v>18263.3</v>
      </c>
      <c r="U3648" s="7" t="s">
        <v>48</v>
      </c>
      <c r="V3648" s="7" t="s">
        <v>112</v>
      </c>
      <c r="W3648" s="9">
        <v>3</v>
      </c>
      <c r="X3648" s="7" t="s">
        <v>70</v>
      </c>
      <c r="Y3648" s="7" t="s">
        <v>17337</v>
      </c>
      <c r="Z3648" t="str">
        <f t="shared" si="448"/>
        <v>Jennifer Pearson</v>
      </c>
      <c r="AA3648" t="str">
        <f t="shared" si="449"/>
        <v>Telangana</v>
      </c>
      <c r="AB3648" t="str">
        <f t="shared" si="450"/>
        <v>Hyderabad</v>
      </c>
      <c r="AC3648" t="str">
        <f t="shared" si="451"/>
        <v>Beauty</v>
      </c>
      <c r="AD3648" t="str">
        <f t="shared" si="452"/>
        <v>Face Wash</v>
      </c>
      <c r="AE3648" t="str">
        <f t="shared" si="453"/>
        <v>Loreal</v>
      </c>
      <c r="AF3648" t="str">
        <f t="shared" si="454"/>
        <v>Hyderabad Hub</v>
      </c>
      <c r="AG3648" t="str">
        <f t="shared" si="455"/>
        <v>Crystal Lopez</v>
      </c>
    </row>
    <row r="3649" spans="1:33" x14ac:dyDescent="0.35">
      <c r="A3649" t="s">
        <v>17338</v>
      </c>
      <c r="B3649" t="s">
        <v>17339</v>
      </c>
      <c r="C3649" s="7" t="s">
        <v>17340</v>
      </c>
      <c r="D3649" s="7" t="s">
        <v>28</v>
      </c>
      <c r="E3649" s="9">
        <v>42</v>
      </c>
      <c r="F3649" s="7" t="s">
        <v>92</v>
      </c>
      <c r="G3649" s="6">
        <v>46009</v>
      </c>
      <c r="H3649" s="6">
        <v>45521</v>
      </c>
      <c r="I3649" s="7" t="s">
        <v>30</v>
      </c>
      <c r="J3649" s="7" t="s">
        <v>43</v>
      </c>
      <c r="K3649" s="7" t="s">
        <v>117</v>
      </c>
      <c r="L3649" t="s">
        <v>17341</v>
      </c>
      <c r="M3649" s="7" t="s">
        <v>119</v>
      </c>
      <c r="N3649" s="7" t="s">
        <v>120</v>
      </c>
      <c r="O3649" s="9">
        <v>1</v>
      </c>
      <c r="P3649" s="10">
        <v>18131</v>
      </c>
      <c r="Q3649" s="10">
        <v>26978.26</v>
      </c>
      <c r="R3649" s="11">
        <v>5</v>
      </c>
      <c r="S3649" s="10">
        <v>25629.35</v>
      </c>
      <c r="T3649" s="10">
        <v>8847.26</v>
      </c>
      <c r="U3649" s="7" t="s">
        <v>78</v>
      </c>
      <c r="V3649" s="7" t="s">
        <v>154</v>
      </c>
      <c r="W3649" s="9">
        <v>5</v>
      </c>
      <c r="X3649" s="7" t="s">
        <v>49</v>
      </c>
      <c r="Y3649" s="7" t="s">
        <v>17342</v>
      </c>
      <c r="Z3649" t="str">
        <f t="shared" si="448"/>
        <v>Mrs. Emily Gonzalez</v>
      </c>
      <c r="AA3649" t="str">
        <f t="shared" si="449"/>
        <v>Maharashtra</v>
      </c>
      <c r="AB3649" t="str">
        <f t="shared" si="450"/>
        <v>Pune</v>
      </c>
      <c r="AC3649" t="str">
        <f t="shared" si="451"/>
        <v>Fashion</v>
      </c>
      <c r="AD3649" t="str">
        <f t="shared" si="452"/>
        <v>Air Max Shoes</v>
      </c>
      <c r="AE3649" t="str">
        <f t="shared" si="453"/>
        <v>Nike</v>
      </c>
      <c r="AF3649" t="str">
        <f t="shared" si="454"/>
        <v>Pune Hub</v>
      </c>
      <c r="AG3649" t="str">
        <f t="shared" si="455"/>
        <v>Michael Mann</v>
      </c>
    </row>
    <row r="3650" spans="1:33" x14ac:dyDescent="0.35">
      <c r="A3650" t="s">
        <v>17343</v>
      </c>
      <c r="B3650" t="s">
        <v>17344</v>
      </c>
      <c r="C3650" s="7" t="s">
        <v>17345</v>
      </c>
      <c r="D3650" s="7" t="s">
        <v>54</v>
      </c>
      <c r="E3650" s="9">
        <v>35</v>
      </c>
      <c r="F3650" s="7" t="s">
        <v>29</v>
      </c>
      <c r="G3650" s="6">
        <v>45865</v>
      </c>
      <c r="H3650" s="6">
        <v>45846</v>
      </c>
      <c r="I3650" s="7" t="s">
        <v>63</v>
      </c>
      <c r="J3650" s="7" t="s">
        <v>64</v>
      </c>
      <c r="K3650" s="7" t="s">
        <v>44</v>
      </c>
      <c r="L3650" t="s">
        <v>6888</v>
      </c>
      <c r="M3650" s="7" t="s">
        <v>46</v>
      </c>
      <c r="N3650" s="7" t="s">
        <v>47</v>
      </c>
      <c r="O3650" s="9">
        <v>4</v>
      </c>
      <c r="P3650" s="10">
        <v>365</v>
      </c>
      <c r="Q3650" s="10">
        <v>484.35</v>
      </c>
      <c r="R3650" s="11">
        <v>5</v>
      </c>
      <c r="S3650" s="10">
        <v>1840.53</v>
      </c>
      <c r="T3650" s="10">
        <v>477.4</v>
      </c>
      <c r="U3650" s="7" t="s">
        <v>48</v>
      </c>
      <c r="V3650" s="7" t="s">
        <v>112</v>
      </c>
      <c r="W3650" s="9">
        <v>3</v>
      </c>
      <c r="X3650" s="7" t="s">
        <v>70</v>
      </c>
      <c r="Y3650" s="7" t="s">
        <v>17346</v>
      </c>
      <c r="Z3650" t="str">
        <f t="shared" ref="Z3650:Z3713" si="456">TRIM(C3650)</f>
        <v>Daniel Greene</v>
      </c>
      <c r="AA3650" t="str">
        <f t="shared" ref="AA3650:AA3713" si="457">TRIM(I3650)</f>
        <v>Telangana</v>
      </c>
      <c r="AB3650" t="str">
        <f t="shared" ref="AB3650:AB3713" si="458">TRIM(J3650)</f>
        <v>Hyderabad</v>
      </c>
      <c r="AC3650" t="str">
        <f t="shared" ref="AC3650:AC3713" si="459">TRIM(K3650)</f>
        <v>Grocery</v>
      </c>
      <c r="AD3650" t="str">
        <f t="shared" ref="AD3650:AD3713" si="460">TRIM(M3650)</f>
        <v>Sunflower Oil</v>
      </c>
      <c r="AE3650" t="str">
        <f t="shared" ref="AE3650:AE3713" si="461">TRIM(N3650)</f>
        <v>Fortune</v>
      </c>
      <c r="AF3650" t="str">
        <f t="shared" ref="AF3650:AF3713" si="462">TRIM(X3650)</f>
        <v>Hyderabad Hub</v>
      </c>
      <c r="AG3650" t="str">
        <f t="shared" ref="AG3650:AG3713" si="463">TRIM(Y3650)</f>
        <v>Jordan Green</v>
      </c>
    </row>
    <row r="3651" spans="1:33" x14ac:dyDescent="0.35">
      <c r="A3651" t="s">
        <v>17347</v>
      </c>
      <c r="B3651" t="s">
        <v>17348</v>
      </c>
      <c r="C3651" s="7" t="s">
        <v>17349</v>
      </c>
      <c r="D3651" s="7" t="s">
        <v>54</v>
      </c>
      <c r="E3651" s="9">
        <v>50</v>
      </c>
      <c r="F3651" s="7" t="s">
        <v>29</v>
      </c>
      <c r="G3651" s="6">
        <v>45558</v>
      </c>
      <c r="H3651" s="6">
        <v>45833</v>
      </c>
      <c r="I3651" s="7" t="s">
        <v>84</v>
      </c>
      <c r="J3651" s="7" t="s">
        <v>85</v>
      </c>
      <c r="K3651" s="7" t="s">
        <v>93</v>
      </c>
      <c r="L3651" t="s">
        <v>17350</v>
      </c>
      <c r="M3651" s="7" t="s">
        <v>132</v>
      </c>
      <c r="N3651" s="7" t="s">
        <v>133</v>
      </c>
      <c r="O3651" s="9">
        <v>1</v>
      </c>
      <c r="P3651" s="10">
        <v>11965</v>
      </c>
      <c r="Q3651" s="10">
        <v>15872.49</v>
      </c>
      <c r="R3651" s="11">
        <v>15</v>
      </c>
      <c r="S3651" s="10">
        <v>13491.62</v>
      </c>
      <c r="T3651" s="10">
        <v>3907.49</v>
      </c>
      <c r="U3651" s="7" t="s">
        <v>36</v>
      </c>
      <c r="V3651" s="7" t="s">
        <v>37</v>
      </c>
      <c r="W3651" s="9">
        <v>4</v>
      </c>
      <c r="X3651" s="7" t="s">
        <v>87</v>
      </c>
      <c r="Y3651" s="7" t="s">
        <v>17351</v>
      </c>
      <c r="Z3651" t="str">
        <f t="shared" si="456"/>
        <v>Brianna Johnson</v>
      </c>
      <c r="AA3651" t="str">
        <f t="shared" si="457"/>
        <v>Tamil Nadu</v>
      </c>
      <c r="AB3651" t="str">
        <f t="shared" si="458"/>
        <v>Chennai</v>
      </c>
      <c r="AC3651" t="str">
        <f t="shared" si="459"/>
        <v>Electronics</v>
      </c>
      <c r="AD3651" t="str">
        <f t="shared" si="460"/>
        <v>iPhone 15</v>
      </c>
      <c r="AE3651" t="str">
        <f t="shared" si="461"/>
        <v>Apple</v>
      </c>
      <c r="AF3651" t="str">
        <f t="shared" si="462"/>
        <v>Chennai Hub</v>
      </c>
      <c r="AG3651" t="str">
        <f t="shared" si="463"/>
        <v>Gina Stevenson</v>
      </c>
    </row>
    <row r="3652" spans="1:33" x14ac:dyDescent="0.35">
      <c r="A3652" t="s">
        <v>17352</v>
      </c>
      <c r="B3652" t="s">
        <v>17353</v>
      </c>
      <c r="C3652" s="7" t="s">
        <v>17354</v>
      </c>
      <c r="D3652" s="7" t="s">
        <v>54</v>
      </c>
      <c r="E3652" s="9">
        <v>29</v>
      </c>
      <c r="F3652" s="7" t="s">
        <v>29</v>
      </c>
      <c r="G3652" s="6">
        <v>45913</v>
      </c>
      <c r="H3652" s="6">
        <v>45609</v>
      </c>
      <c r="I3652" s="7" t="s">
        <v>63</v>
      </c>
      <c r="J3652" s="7" t="s">
        <v>64</v>
      </c>
      <c r="K3652" s="7" t="s">
        <v>44</v>
      </c>
      <c r="L3652" t="s">
        <v>17355</v>
      </c>
      <c r="M3652" s="7" t="s">
        <v>46</v>
      </c>
      <c r="N3652" s="7" t="s">
        <v>47</v>
      </c>
      <c r="O3652" s="9">
        <v>1</v>
      </c>
      <c r="P3652" s="10">
        <v>18658</v>
      </c>
      <c r="Q3652" s="10">
        <v>23261.4</v>
      </c>
      <c r="R3652" s="11">
        <v>20</v>
      </c>
      <c r="S3652" s="10">
        <v>18609.12</v>
      </c>
      <c r="T3652" s="10">
        <v>4603.3999999999996</v>
      </c>
      <c r="U3652" s="7" t="s">
        <v>78</v>
      </c>
      <c r="V3652" s="7" t="s">
        <v>69</v>
      </c>
      <c r="W3652" s="9">
        <v>4</v>
      </c>
      <c r="X3652" s="7" t="s">
        <v>70</v>
      </c>
      <c r="Y3652" s="7" t="s">
        <v>17356</v>
      </c>
      <c r="Z3652" t="str">
        <f t="shared" si="456"/>
        <v>Bryan Summers</v>
      </c>
      <c r="AA3652" t="str">
        <f t="shared" si="457"/>
        <v>Telangana</v>
      </c>
      <c r="AB3652" t="str">
        <f t="shared" si="458"/>
        <v>Hyderabad</v>
      </c>
      <c r="AC3652" t="str">
        <f t="shared" si="459"/>
        <v>Grocery</v>
      </c>
      <c r="AD3652" t="str">
        <f t="shared" si="460"/>
        <v>Sunflower Oil</v>
      </c>
      <c r="AE3652" t="str">
        <f t="shared" si="461"/>
        <v>Fortune</v>
      </c>
      <c r="AF3652" t="str">
        <f t="shared" si="462"/>
        <v>Hyderabad Hub</v>
      </c>
      <c r="AG3652" t="str">
        <f t="shared" si="463"/>
        <v>Sharon Peters</v>
      </c>
    </row>
    <row r="3653" spans="1:33" x14ac:dyDescent="0.35">
      <c r="A3653" t="s">
        <v>17357</v>
      </c>
      <c r="B3653" t="s">
        <v>17358</v>
      </c>
      <c r="C3653" s="7" t="s">
        <v>17359</v>
      </c>
      <c r="D3653" s="7" t="s">
        <v>54</v>
      </c>
      <c r="E3653" s="9">
        <v>55</v>
      </c>
      <c r="F3653" s="7" t="s">
        <v>92</v>
      </c>
      <c r="G3653" s="6">
        <v>45886</v>
      </c>
      <c r="H3653" s="6">
        <v>45779</v>
      </c>
      <c r="I3653" s="7" t="s">
        <v>63</v>
      </c>
      <c r="J3653" s="7" t="s">
        <v>64</v>
      </c>
      <c r="K3653" s="7" t="s">
        <v>44</v>
      </c>
      <c r="L3653" t="s">
        <v>17360</v>
      </c>
      <c r="M3653" s="7" t="s">
        <v>46</v>
      </c>
      <c r="N3653" s="7" t="s">
        <v>47</v>
      </c>
      <c r="O3653" s="9">
        <v>1</v>
      </c>
      <c r="P3653" s="10">
        <v>24886</v>
      </c>
      <c r="Q3653" s="10">
        <v>35955.11</v>
      </c>
      <c r="R3653" s="11">
        <v>0</v>
      </c>
      <c r="S3653" s="10">
        <v>35955.11</v>
      </c>
      <c r="T3653" s="10">
        <v>11069.11</v>
      </c>
      <c r="U3653" s="7" t="s">
        <v>36</v>
      </c>
      <c r="V3653" s="7" t="s">
        <v>37</v>
      </c>
      <c r="W3653" s="9">
        <v>4</v>
      </c>
      <c r="X3653" s="7" t="s">
        <v>70</v>
      </c>
      <c r="Y3653" s="7" t="s">
        <v>17361</v>
      </c>
      <c r="Z3653" t="str">
        <f t="shared" si="456"/>
        <v>Daniel Carr</v>
      </c>
      <c r="AA3653" t="str">
        <f t="shared" si="457"/>
        <v>Telangana</v>
      </c>
      <c r="AB3653" t="str">
        <f t="shared" si="458"/>
        <v>Hyderabad</v>
      </c>
      <c r="AC3653" t="str">
        <f t="shared" si="459"/>
        <v>Grocery</v>
      </c>
      <c r="AD3653" t="str">
        <f t="shared" si="460"/>
        <v>Sunflower Oil</v>
      </c>
      <c r="AE3653" t="str">
        <f t="shared" si="461"/>
        <v>Fortune</v>
      </c>
      <c r="AF3653" t="str">
        <f t="shared" si="462"/>
        <v>Hyderabad Hub</v>
      </c>
      <c r="AG3653" t="str">
        <f t="shared" si="463"/>
        <v>Brandi Shaw</v>
      </c>
    </row>
    <row r="3654" spans="1:33" x14ac:dyDescent="0.35">
      <c r="A3654" t="s">
        <v>17362</v>
      </c>
      <c r="B3654" t="s">
        <v>17363</v>
      </c>
      <c r="C3654" s="7" t="s">
        <v>17364</v>
      </c>
      <c r="D3654" s="7" t="s">
        <v>28</v>
      </c>
      <c r="E3654" s="9">
        <v>41</v>
      </c>
      <c r="F3654" s="7" t="s">
        <v>92</v>
      </c>
      <c r="G3654" s="6">
        <v>46039</v>
      </c>
      <c r="H3654" s="6">
        <v>45933</v>
      </c>
      <c r="I3654" s="7" t="s">
        <v>63</v>
      </c>
      <c r="J3654" s="7" t="s">
        <v>64</v>
      </c>
      <c r="K3654" s="7" t="s">
        <v>65</v>
      </c>
      <c r="L3654" t="s">
        <v>17365</v>
      </c>
      <c r="M3654" s="7" t="s">
        <v>67</v>
      </c>
      <c r="N3654" s="7" t="s">
        <v>68</v>
      </c>
      <c r="O3654" s="9">
        <v>3</v>
      </c>
      <c r="P3654" s="10">
        <v>2970</v>
      </c>
      <c r="Q3654" s="10">
        <v>4308.08</v>
      </c>
      <c r="R3654" s="11">
        <v>20</v>
      </c>
      <c r="S3654" s="10">
        <v>10339.39</v>
      </c>
      <c r="T3654" s="10">
        <v>4014.24</v>
      </c>
      <c r="U3654" s="7" t="s">
        <v>48</v>
      </c>
      <c r="V3654" s="7" t="s">
        <v>69</v>
      </c>
      <c r="W3654" s="9">
        <v>2</v>
      </c>
      <c r="X3654" s="7" t="s">
        <v>70</v>
      </c>
      <c r="Y3654" s="7" t="s">
        <v>17366</v>
      </c>
      <c r="Z3654" t="str">
        <f t="shared" si="456"/>
        <v>Clarence Gonzales</v>
      </c>
      <c r="AA3654" t="str">
        <f t="shared" si="457"/>
        <v>Telangana</v>
      </c>
      <c r="AB3654" t="str">
        <f t="shared" si="458"/>
        <v>Hyderabad</v>
      </c>
      <c r="AC3654" t="str">
        <f t="shared" si="459"/>
        <v>Beauty</v>
      </c>
      <c r="AD3654" t="str">
        <f t="shared" si="460"/>
        <v>Face Wash</v>
      </c>
      <c r="AE3654" t="str">
        <f t="shared" si="461"/>
        <v>Loreal</v>
      </c>
      <c r="AF3654" t="str">
        <f t="shared" si="462"/>
        <v>Hyderabad Hub</v>
      </c>
      <c r="AG3654" t="str">
        <f t="shared" si="463"/>
        <v>Anna Kennedy</v>
      </c>
    </row>
    <row r="3655" spans="1:33" x14ac:dyDescent="0.35">
      <c r="A3655" t="s">
        <v>17367</v>
      </c>
      <c r="B3655" t="s">
        <v>17368</v>
      </c>
      <c r="C3655" s="7" t="s">
        <v>17369</v>
      </c>
      <c r="D3655" s="7" t="s">
        <v>28</v>
      </c>
      <c r="E3655" s="9">
        <v>46</v>
      </c>
      <c r="F3655" s="7" t="s">
        <v>92</v>
      </c>
      <c r="G3655" s="6">
        <v>46005</v>
      </c>
      <c r="H3655" s="6">
        <v>46016</v>
      </c>
      <c r="I3655" s="7" t="s">
        <v>30</v>
      </c>
      <c r="J3655" s="7" t="s">
        <v>64</v>
      </c>
      <c r="K3655" s="7" t="s">
        <v>93</v>
      </c>
      <c r="L3655" t="s">
        <v>17370</v>
      </c>
      <c r="M3655" s="7" t="s">
        <v>95</v>
      </c>
      <c r="N3655" s="7" t="s">
        <v>96</v>
      </c>
      <c r="O3655" s="9">
        <v>4</v>
      </c>
      <c r="P3655" s="10">
        <v>16768</v>
      </c>
      <c r="Q3655" s="10">
        <v>24544.04</v>
      </c>
      <c r="R3655" s="11">
        <v>10</v>
      </c>
      <c r="S3655" s="10">
        <v>88358.54</v>
      </c>
      <c r="T3655" s="10">
        <v>31104.16</v>
      </c>
      <c r="U3655" s="7" t="s">
        <v>36</v>
      </c>
      <c r="V3655" s="7" t="s">
        <v>37</v>
      </c>
      <c r="W3655" s="9">
        <v>3</v>
      </c>
      <c r="X3655" s="7" t="s">
        <v>70</v>
      </c>
      <c r="Y3655" s="7" t="s">
        <v>17371</v>
      </c>
      <c r="Z3655" t="str">
        <f t="shared" si="456"/>
        <v>Lisa Bennett</v>
      </c>
      <c r="AA3655" t="str">
        <f t="shared" si="457"/>
        <v>Maharashtra</v>
      </c>
      <c r="AB3655" t="str">
        <f t="shared" si="458"/>
        <v>Hyderabad</v>
      </c>
      <c r="AC3655" t="str">
        <f t="shared" si="459"/>
        <v>Electronics</v>
      </c>
      <c r="AD3655" t="str">
        <f t="shared" si="460"/>
        <v>Galaxy S24</v>
      </c>
      <c r="AE3655" t="str">
        <f t="shared" si="461"/>
        <v>Samsung</v>
      </c>
      <c r="AF3655" t="str">
        <f t="shared" si="462"/>
        <v>Hyderabad Hub</v>
      </c>
      <c r="AG3655" t="str">
        <f t="shared" si="463"/>
        <v>Kelly Carpenter</v>
      </c>
    </row>
    <row r="3656" spans="1:33" x14ac:dyDescent="0.35">
      <c r="A3656" t="s">
        <v>17372</v>
      </c>
      <c r="B3656" t="s">
        <v>17373</v>
      </c>
      <c r="C3656" s="7" t="s">
        <v>17374</v>
      </c>
      <c r="D3656" s="7" t="s">
        <v>28</v>
      </c>
      <c r="E3656" s="9">
        <v>59</v>
      </c>
      <c r="F3656" s="7" t="s">
        <v>92</v>
      </c>
      <c r="G3656" s="6">
        <v>46074</v>
      </c>
      <c r="H3656" s="6">
        <v>45646</v>
      </c>
      <c r="I3656" s="7" t="s">
        <v>75</v>
      </c>
      <c r="J3656" s="7" t="s">
        <v>76</v>
      </c>
      <c r="K3656" s="7" t="s">
        <v>65</v>
      </c>
      <c r="L3656" t="s">
        <v>17375</v>
      </c>
      <c r="M3656" s="7" t="s">
        <v>67</v>
      </c>
      <c r="N3656" s="7" t="s">
        <v>68</v>
      </c>
      <c r="O3656" s="9">
        <v>4</v>
      </c>
      <c r="P3656" s="10">
        <v>29696</v>
      </c>
      <c r="Q3656" s="10">
        <v>39502.089999999997</v>
      </c>
      <c r="R3656" s="11">
        <v>15</v>
      </c>
      <c r="S3656" s="10">
        <v>134307.10999999999</v>
      </c>
      <c r="T3656" s="10">
        <v>39224.36</v>
      </c>
      <c r="U3656" s="7" t="s">
        <v>36</v>
      </c>
      <c r="V3656" s="7" t="s">
        <v>37</v>
      </c>
      <c r="W3656" s="9">
        <v>5</v>
      </c>
      <c r="X3656" s="7" t="s">
        <v>79</v>
      </c>
      <c r="Y3656" s="7" t="s">
        <v>17376</v>
      </c>
      <c r="Z3656" t="str">
        <f t="shared" si="456"/>
        <v>Nicole Lee</v>
      </c>
      <c r="AA3656" t="str">
        <f t="shared" si="457"/>
        <v>Karnataka</v>
      </c>
      <c r="AB3656" t="str">
        <f t="shared" si="458"/>
        <v>Bengaluru</v>
      </c>
      <c r="AC3656" t="str">
        <f t="shared" si="459"/>
        <v>Beauty</v>
      </c>
      <c r="AD3656" t="str">
        <f t="shared" si="460"/>
        <v>Face Wash</v>
      </c>
      <c r="AE3656" t="str">
        <f t="shared" si="461"/>
        <v>Loreal</v>
      </c>
      <c r="AF3656" t="str">
        <f t="shared" si="462"/>
        <v>Bengaluru Hub</v>
      </c>
      <c r="AG3656" t="str">
        <f t="shared" si="463"/>
        <v>Erica Gutierrez</v>
      </c>
    </row>
    <row r="3657" spans="1:33" x14ac:dyDescent="0.35">
      <c r="A3657" t="s">
        <v>17377</v>
      </c>
      <c r="B3657" t="s">
        <v>17378</v>
      </c>
      <c r="C3657" s="7" t="s">
        <v>17379</v>
      </c>
      <c r="D3657" s="7" t="s">
        <v>28</v>
      </c>
      <c r="E3657" s="9">
        <v>35</v>
      </c>
      <c r="F3657" s="7" t="s">
        <v>92</v>
      </c>
      <c r="G3657" s="6">
        <v>45483</v>
      </c>
      <c r="H3657" s="6">
        <v>45516</v>
      </c>
      <c r="I3657" s="7" t="s">
        <v>84</v>
      </c>
      <c r="J3657" s="7" t="s">
        <v>85</v>
      </c>
      <c r="K3657" s="7" t="s">
        <v>32</v>
      </c>
      <c r="L3657" t="s">
        <v>17380</v>
      </c>
      <c r="M3657" s="7" t="s">
        <v>34</v>
      </c>
      <c r="N3657" s="7" t="s">
        <v>35</v>
      </c>
      <c r="O3657" s="9">
        <v>5</v>
      </c>
      <c r="P3657" s="10">
        <v>15286</v>
      </c>
      <c r="Q3657" s="10">
        <v>19861.47</v>
      </c>
      <c r="R3657" s="11">
        <v>20</v>
      </c>
      <c r="S3657" s="10">
        <v>79445.88</v>
      </c>
      <c r="T3657" s="10">
        <v>22877.35</v>
      </c>
      <c r="U3657" s="7" t="s">
        <v>36</v>
      </c>
      <c r="V3657" s="7" t="s">
        <v>154</v>
      </c>
      <c r="W3657" s="9">
        <v>5</v>
      </c>
      <c r="X3657" s="7" t="s">
        <v>87</v>
      </c>
      <c r="Y3657" s="7" t="s">
        <v>17381</v>
      </c>
      <c r="Z3657" t="str">
        <f t="shared" si="456"/>
        <v>Michael Jacobs</v>
      </c>
      <c r="AA3657" t="str">
        <f t="shared" si="457"/>
        <v>Tamil Nadu</v>
      </c>
      <c r="AB3657" t="str">
        <f t="shared" si="458"/>
        <v>Chennai</v>
      </c>
      <c r="AC3657" t="str">
        <f t="shared" si="459"/>
        <v>Home</v>
      </c>
      <c r="AD3657" t="str">
        <f t="shared" si="460"/>
        <v>Pressure Cooker</v>
      </c>
      <c r="AE3657" t="str">
        <f t="shared" si="461"/>
        <v>Prestige</v>
      </c>
      <c r="AF3657" t="str">
        <f t="shared" si="462"/>
        <v>Chennai Hub</v>
      </c>
      <c r="AG3657" t="str">
        <f t="shared" si="463"/>
        <v>Joel Mason</v>
      </c>
    </row>
    <row r="3658" spans="1:33" x14ac:dyDescent="0.35">
      <c r="A3658" t="s">
        <v>17382</v>
      </c>
      <c r="B3658" t="s">
        <v>17383</v>
      </c>
      <c r="C3658" s="7" t="s">
        <v>17384</v>
      </c>
      <c r="D3658" s="7" t="s">
        <v>54</v>
      </c>
      <c r="E3658" s="9">
        <v>32</v>
      </c>
      <c r="F3658" s="7" t="s">
        <v>29</v>
      </c>
      <c r="G3658" s="6">
        <v>45977</v>
      </c>
      <c r="H3658" s="6">
        <v>45722</v>
      </c>
      <c r="I3658" s="7" t="s">
        <v>63</v>
      </c>
      <c r="J3658" s="7" t="s">
        <v>64</v>
      </c>
      <c r="K3658" s="7" t="s">
        <v>44</v>
      </c>
      <c r="L3658" t="s">
        <v>17385</v>
      </c>
      <c r="M3658" s="7" t="s">
        <v>46</v>
      </c>
      <c r="N3658" s="7" t="s">
        <v>47</v>
      </c>
      <c r="O3658" s="9">
        <v>3</v>
      </c>
      <c r="P3658" s="10">
        <v>23495</v>
      </c>
      <c r="Q3658" s="10">
        <v>28018.13</v>
      </c>
      <c r="R3658" s="11">
        <v>10</v>
      </c>
      <c r="S3658" s="10">
        <v>75648.95</v>
      </c>
      <c r="T3658" s="10">
        <v>13569.39</v>
      </c>
      <c r="U3658" s="7" t="s">
        <v>126</v>
      </c>
      <c r="V3658" s="7" t="s">
        <v>112</v>
      </c>
      <c r="W3658" s="9">
        <v>2</v>
      </c>
      <c r="X3658" s="7" t="s">
        <v>70</v>
      </c>
      <c r="Y3658" s="7" t="s">
        <v>17386</v>
      </c>
      <c r="Z3658" t="str">
        <f t="shared" si="456"/>
        <v>Jaclyn Estrada</v>
      </c>
      <c r="AA3658" t="str">
        <f t="shared" si="457"/>
        <v>Telangana</v>
      </c>
      <c r="AB3658" t="str">
        <f t="shared" si="458"/>
        <v>Hyderabad</v>
      </c>
      <c r="AC3658" t="str">
        <f t="shared" si="459"/>
        <v>Grocery</v>
      </c>
      <c r="AD3658" t="str">
        <f t="shared" si="460"/>
        <v>Sunflower Oil</v>
      </c>
      <c r="AE3658" t="str">
        <f t="shared" si="461"/>
        <v>Fortune</v>
      </c>
      <c r="AF3658" t="str">
        <f t="shared" si="462"/>
        <v>Hyderabad Hub</v>
      </c>
      <c r="AG3658" t="str">
        <f t="shared" si="463"/>
        <v>Jodi Leon</v>
      </c>
    </row>
    <row r="3659" spans="1:33" x14ac:dyDescent="0.35">
      <c r="A3659" t="s">
        <v>17387</v>
      </c>
      <c r="B3659" t="s">
        <v>17388</v>
      </c>
      <c r="C3659" s="7" t="s">
        <v>17389</v>
      </c>
      <c r="D3659" s="7" t="s">
        <v>28</v>
      </c>
      <c r="E3659" s="9">
        <v>51</v>
      </c>
      <c r="F3659" s="7" t="s">
        <v>29</v>
      </c>
      <c r="G3659" s="6">
        <v>45473</v>
      </c>
      <c r="H3659" s="6">
        <v>45788</v>
      </c>
      <c r="I3659" s="7" t="s">
        <v>30</v>
      </c>
      <c r="J3659" s="7" t="s">
        <v>31</v>
      </c>
      <c r="K3659" s="7" t="s">
        <v>65</v>
      </c>
      <c r="L3659" t="s">
        <v>12803</v>
      </c>
      <c r="M3659" s="7" t="s">
        <v>67</v>
      </c>
      <c r="N3659" s="7" t="s">
        <v>68</v>
      </c>
      <c r="O3659" s="9">
        <v>1</v>
      </c>
      <c r="P3659" s="10">
        <v>1502</v>
      </c>
      <c r="Q3659" s="10">
        <v>1754.62</v>
      </c>
      <c r="R3659" s="11">
        <v>15</v>
      </c>
      <c r="S3659" s="10">
        <v>1491.43</v>
      </c>
      <c r="T3659" s="10">
        <v>252.62</v>
      </c>
      <c r="U3659" s="7" t="s">
        <v>36</v>
      </c>
      <c r="V3659" s="7" t="s">
        <v>37</v>
      </c>
      <c r="W3659" s="9">
        <v>3</v>
      </c>
      <c r="X3659" s="7" t="s">
        <v>38</v>
      </c>
      <c r="Y3659" s="7" t="s">
        <v>17390</v>
      </c>
      <c r="Z3659" t="str">
        <f t="shared" si="456"/>
        <v>Brenda Johnson</v>
      </c>
      <c r="AA3659" t="str">
        <f t="shared" si="457"/>
        <v>Maharashtra</v>
      </c>
      <c r="AB3659" t="str">
        <f t="shared" si="458"/>
        <v>Mumbai</v>
      </c>
      <c r="AC3659" t="str">
        <f t="shared" si="459"/>
        <v>Beauty</v>
      </c>
      <c r="AD3659" t="str">
        <f t="shared" si="460"/>
        <v>Face Wash</v>
      </c>
      <c r="AE3659" t="str">
        <f t="shared" si="461"/>
        <v>Loreal</v>
      </c>
      <c r="AF3659" t="str">
        <f t="shared" si="462"/>
        <v>Mumbai Hub</v>
      </c>
      <c r="AG3659" t="str">
        <f t="shared" si="463"/>
        <v>Samantha Ruiz</v>
      </c>
    </row>
    <row r="3660" spans="1:33" x14ac:dyDescent="0.35">
      <c r="A3660" t="s">
        <v>17391</v>
      </c>
      <c r="B3660" t="s">
        <v>17392</v>
      </c>
      <c r="C3660" s="7" t="s">
        <v>17393</v>
      </c>
      <c r="D3660" s="7" t="s">
        <v>28</v>
      </c>
      <c r="E3660" s="9">
        <v>24</v>
      </c>
      <c r="F3660" s="7" t="s">
        <v>29</v>
      </c>
      <c r="G3660" s="6">
        <v>45561</v>
      </c>
      <c r="H3660" s="6">
        <v>45977</v>
      </c>
      <c r="I3660" s="7" t="s">
        <v>75</v>
      </c>
      <c r="J3660" s="7" t="s">
        <v>76</v>
      </c>
      <c r="K3660" s="7" t="s">
        <v>93</v>
      </c>
      <c r="L3660" t="s">
        <v>17394</v>
      </c>
      <c r="M3660" s="7" t="s">
        <v>95</v>
      </c>
      <c r="N3660" s="7" t="s">
        <v>96</v>
      </c>
      <c r="O3660" s="9">
        <v>5</v>
      </c>
      <c r="P3660" s="10">
        <v>3075</v>
      </c>
      <c r="Q3660" s="10">
        <v>3885.58</v>
      </c>
      <c r="R3660" s="11">
        <v>0</v>
      </c>
      <c r="S3660" s="10">
        <v>19427.900000000001</v>
      </c>
      <c r="T3660" s="10">
        <v>4052.9</v>
      </c>
      <c r="U3660" s="7" t="s">
        <v>48</v>
      </c>
      <c r="V3660" s="7" t="s">
        <v>112</v>
      </c>
      <c r="W3660" s="9">
        <v>2</v>
      </c>
      <c r="X3660" s="7" t="s">
        <v>79</v>
      </c>
      <c r="Y3660" s="7" t="s">
        <v>17395</v>
      </c>
      <c r="Z3660" t="str">
        <f t="shared" si="456"/>
        <v>Monica Cross MD</v>
      </c>
      <c r="AA3660" t="str">
        <f t="shared" si="457"/>
        <v>Karnataka</v>
      </c>
      <c r="AB3660" t="str">
        <f t="shared" si="458"/>
        <v>Bengaluru</v>
      </c>
      <c r="AC3660" t="str">
        <f t="shared" si="459"/>
        <v>Electronics</v>
      </c>
      <c r="AD3660" t="str">
        <f t="shared" si="460"/>
        <v>Galaxy S24</v>
      </c>
      <c r="AE3660" t="str">
        <f t="shared" si="461"/>
        <v>Samsung</v>
      </c>
      <c r="AF3660" t="str">
        <f t="shared" si="462"/>
        <v>Bengaluru Hub</v>
      </c>
      <c r="AG3660" t="str">
        <f t="shared" si="463"/>
        <v>John Gillespie</v>
      </c>
    </row>
    <row r="3661" spans="1:33" x14ac:dyDescent="0.35">
      <c r="A3661" t="s">
        <v>17396</v>
      </c>
      <c r="B3661" t="s">
        <v>17397</v>
      </c>
      <c r="C3661" s="7" t="s">
        <v>17398</v>
      </c>
      <c r="D3661" s="7" t="s">
        <v>28</v>
      </c>
      <c r="E3661" s="9">
        <v>33</v>
      </c>
      <c r="F3661" s="7" t="s">
        <v>92</v>
      </c>
      <c r="G3661" s="6">
        <v>45677</v>
      </c>
      <c r="H3661" s="6">
        <v>45521</v>
      </c>
      <c r="I3661" s="7" t="s">
        <v>55</v>
      </c>
      <c r="J3661" s="7" t="s">
        <v>56</v>
      </c>
      <c r="K3661" s="7" t="s">
        <v>117</v>
      </c>
      <c r="L3661" t="s">
        <v>11327</v>
      </c>
      <c r="M3661" s="7" t="s">
        <v>119</v>
      </c>
      <c r="N3661" s="7" t="s">
        <v>120</v>
      </c>
      <c r="O3661" s="9">
        <v>2</v>
      </c>
      <c r="P3661" s="10">
        <v>1226</v>
      </c>
      <c r="Q3661" s="10">
        <v>1685.9</v>
      </c>
      <c r="R3661" s="11">
        <v>20</v>
      </c>
      <c r="S3661" s="10">
        <v>2697.44</v>
      </c>
      <c r="T3661" s="10">
        <v>919.8</v>
      </c>
      <c r="U3661" s="7" t="s">
        <v>126</v>
      </c>
      <c r="V3661" s="7" t="s">
        <v>154</v>
      </c>
      <c r="W3661" s="9">
        <v>2</v>
      </c>
      <c r="X3661" s="7" t="s">
        <v>58</v>
      </c>
      <c r="Y3661" s="7" t="s">
        <v>17399</v>
      </c>
      <c r="Z3661" t="str">
        <f t="shared" si="456"/>
        <v>Ashley Harper</v>
      </c>
      <c r="AA3661" t="str">
        <f t="shared" si="457"/>
        <v>Delhi</v>
      </c>
      <c r="AB3661" t="str">
        <f t="shared" si="458"/>
        <v>New Delhi</v>
      </c>
      <c r="AC3661" t="str">
        <f t="shared" si="459"/>
        <v>Fashion</v>
      </c>
      <c r="AD3661" t="str">
        <f t="shared" si="460"/>
        <v>Air Max Shoes</v>
      </c>
      <c r="AE3661" t="str">
        <f t="shared" si="461"/>
        <v>Nike</v>
      </c>
      <c r="AF3661" t="str">
        <f t="shared" si="462"/>
        <v>New Delhi Hub</v>
      </c>
      <c r="AG3661" t="str">
        <f t="shared" si="463"/>
        <v>Amy Romero</v>
      </c>
    </row>
    <row r="3662" spans="1:33" x14ac:dyDescent="0.35">
      <c r="A3662" t="s">
        <v>17400</v>
      </c>
      <c r="B3662" t="s">
        <v>17401</v>
      </c>
      <c r="C3662" s="7" t="s">
        <v>17402</v>
      </c>
      <c r="D3662" s="7" t="s">
        <v>54</v>
      </c>
      <c r="E3662" s="9">
        <v>50</v>
      </c>
      <c r="F3662" s="7" t="s">
        <v>29</v>
      </c>
      <c r="G3662" s="6">
        <v>45930</v>
      </c>
      <c r="H3662" s="6">
        <v>45674</v>
      </c>
      <c r="I3662" s="7" t="s">
        <v>63</v>
      </c>
      <c r="J3662" s="7" t="s">
        <v>64</v>
      </c>
      <c r="K3662" s="7" t="s">
        <v>44</v>
      </c>
      <c r="L3662" t="s">
        <v>17403</v>
      </c>
      <c r="M3662" s="7" t="s">
        <v>46</v>
      </c>
      <c r="N3662" s="7" t="s">
        <v>47</v>
      </c>
      <c r="O3662" s="9">
        <v>4</v>
      </c>
      <c r="P3662" s="10">
        <v>28663</v>
      </c>
      <c r="Q3662" s="10">
        <v>34887.9</v>
      </c>
      <c r="R3662" s="11">
        <v>10</v>
      </c>
      <c r="S3662" s="10">
        <v>125596.44</v>
      </c>
      <c r="T3662" s="10">
        <v>24899.599999999999</v>
      </c>
      <c r="U3662" s="7" t="s">
        <v>48</v>
      </c>
      <c r="V3662" s="7" t="s">
        <v>112</v>
      </c>
      <c r="W3662" s="9">
        <v>4</v>
      </c>
      <c r="X3662" s="7" t="s">
        <v>70</v>
      </c>
      <c r="Y3662" s="7" t="s">
        <v>17404</v>
      </c>
      <c r="Z3662" t="str">
        <f t="shared" si="456"/>
        <v>Elizabeth Greene PhD</v>
      </c>
      <c r="AA3662" t="str">
        <f t="shared" si="457"/>
        <v>Telangana</v>
      </c>
      <c r="AB3662" t="str">
        <f t="shared" si="458"/>
        <v>Hyderabad</v>
      </c>
      <c r="AC3662" t="str">
        <f t="shared" si="459"/>
        <v>Grocery</v>
      </c>
      <c r="AD3662" t="str">
        <f t="shared" si="460"/>
        <v>Sunflower Oil</v>
      </c>
      <c r="AE3662" t="str">
        <f t="shared" si="461"/>
        <v>Fortune</v>
      </c>
      <c r="AF3662" t="str">
        <f t="shared" si="462"/>
        <v>Hyderabad Hub</v>
      </c>
      <c r="AG3662" t="str">
        <f t="shared" si="463"/>
        <v>Jeremiah Savage</v>
      </c>
    </row>
    <row r="3663" spans="1:33" x14ac:dyDescent="0.35">
      <c r="A3663" t="s">
        <v>17405</v>
      </c>
      <c r="B3663" t="s">
        <v>17406</v>
      </c>
      <c r="C3663" s="7" t="s">
        <v>17407</v>
      </c>
      <c r="D3663" s="7" t="s">
        <v>28</v>
      </c>
      <c r="E3663" s="9">
        <v>52</v>
      </c>
      <c r="F3663" s="7" t="s">
        <v>29</v>
      </c>
      <c r="G3663" s="6">
        <v>45990</v>
      </c>
      <c r="H3663" s="6">
        <v>45657</v>
      </c>
      <c r="I3663" s="7" t="s">
        <v>30</v>
      </c>
      <c r="J3663" s="7" t="s">
        <v>76</v>
      </c>
      <c r="K3663" s="7" t="s">
        <v>93</v>
      </c>
      <c r="L3663" t="s">
        <v>14278</v>
      </c>
      <c r="M3663" s="7" t="s">
        <v>95</v>
      </c>
      <c r="N3663" s="7" t="s">
        <v>96</v>
      </c>
      <c r="O3663" s="9">
        <v>2</v>
      </c>
      <c r="P3663" s="10">
        <v>24133</v>
      </c>
      <c r="Q3663" s="10">
        <v>31294.84</v>
      </c>
      <c r="R3663" s="11">
        <v>15</v>
      </c>
      <c r="S3663" s="10">
        <v>53201.23</v>
      </c>
      <c r="T3663" s="10">
        <v>14323.68</v>
      </c>
      <c r="U3663" s="7" t="s">
        <v>48</v>
      </c>
      <c r="V3663" s="7" t="s">
        <v>112</v>
      </c>
      <c r="W3663" s="9">
        <v>2</v>
      </c>
      <c r="X3663" s="7" t="s">
        <v>79</v>
      </c>
      <c r="Y3663" s="7" t="s">
        <v>17408</v>
      </c>
      <c r="Z3663" t="str">
        <f t="shared" si="456"/>
        <v>Gabriel Calderon</v>
      </c>
      <c r="AA3663" t="str">
        <f t="shared" si="457"/>
        <v>Maharashtra</v>
      </c>
      <c r="AB3663" t="str">
        <f t="shared" si="458"/>
        <v>Bengaluru</v>
      </c>
      <c r="AC3663" t="str">
        <f t="shared" si="459"/>
        <v>Electronics</v>
      </c>
      <c r="AD3663" t="str">
        <f t="shared" si="460"/>
        <v>Galaxy S24</v>
      </c>
      <c r="AE3663" t="str">
        <f t="shared" si="461"/>
        <v>Samsung</v>
      </c>
      <c r="AF3663" t="str">
        <f t="shared" si="462"/>
        <v>Bengaluru Hub</v>
      </c>
      <c r="AG3663" t="str">
        <f t="shared" si="463"/>
        <v>Jill Mason</v>
      </c>
    </row>
    <row r="3664" spans="1:33" x14ac:dyDescent="0.35">
      <c r="A3664" t="s">
        <v>17409</v>
      </c>
      <c r="B3664" t="s">
        <v>17410</v>
      </c>
      <c r="C3664" s="7" t="s">
        <v>17411</v>
      </c>
      <c r="D3664" s="7" t="s">
        <v>54</v>
      </c>
      <c r="E3664" s="9">
        <v>43</v>
      </c>
      <c r="F3664" s="7" t="s">
        <v>29</v>
      </c>
      <c r="G3664" s="6">
        <v>45619</v>
      </c>
      <c r="H3664" s="6">
        <v>46022</v>
      </c>
      <c r="I3664" s="7" t="s">
        <v>30</v>
      </c>
      <c r="J3664" s="7" t="s">
        <v>43</v>
      </c>
      <c r="K3664" s="7" t="s">
        <v>117</v>
      </c>
      <c r="L3664" t="s">
        <v>17412</v>
      </c>
      <c r="M3664" s="7" t="s">
        <v>119</v>
      </c>
      <c r="N3664" s="7" t="s">
        <v>120</v>
      </c>
      <c r="O3664" s="9">
        <v>4</v>
      </c>
      <c r="P3664" s="10">
        <v>27697</v>
      </c>
      <c r="Q3664" s="10">
        <v>36224.19</v>
      </c>
      <c r="R3664" s="11">
        <v>5</v>
      </c>
      <c r="S3664" s="10">
        <v>137651.92000000001</v>
      </c>
      <c r="T3664" s="10">
        <v>34108.76</v>
      </c>
      <c r="U3664" s="7" t="s">
        <v>48</v>
      </c>
      <c r="V3664" s="7" t="s">
        <v>69</v>
      </c>
      <c r="W3664" s="9">
        <v>1</v>
      </c>
      <c r="X3664" s="7" t="s">
        <v>49</v>
      </c>
      <c r="Y3664" s="7" t="s">
        <v>17413</v>
      </c>
      <c r="Z3664" t="str">
        <f t="shared" si="456"/>
        <v>Gregory Vargas</v>
      </c>
      <c r="AA3664" t="str">
        <f t="shared" si="457"/>
        <v>Maharashtra</v>
      </c>
      <c r="AB3664" t="str">
        <f t="shared" si="458"/>
        <v>Pune</v>
      </c>
      <c r="AC3664" t="str">
        <f t="shared" si="459"/>
        <v>Fashion</v>
      </c>
      <c r="AD3664" t="str">
        <f t="shared" si="460"/>
        <v>Air Max Shoes</v>
      </c>
      <c r="AE3664" t="str">
        <f t="shared" si="461"/>
        <v>Nike</v>
      </c>
      <c r="AF3664" t="str">
        <f t="shared" si="462"/>
        <v>Pune Hub</v>
      </c>
      <c r="AG3664" t="str">
        <f t="shared" si="463"/>
        <v>Jody Henry</v>
      </c>
    </row>
    <row r="3665" spans="1:33" x14ac:dyDescent="0.35">
      <c r="A3665" t="s">
        <v>17414</v>
      </c>
      <c r="B3665" t="s">
        <v>17415</v>
      </c>
      <c r="C3665" s="7" t="s">
        <v>17416</v>
      </c>
      <c r="D3665" s="7" t="s">
        <v>28</v>
      </c>
      <c r="E3665" s="9">
        <v>30</v>
      </c>
      <c r="F3665" s="7" t="s">
        <v>92</v>
      </c>
      <c r="G3665" s="6">
        <v>45743</v>
      </c>
      <c r="H3665" s="6">
        <v>46166</v>
      </c>
      <c r="I3665" s="7" t="s">
        <v>30</v>
      </c>
      <c r="J3665" s="7" t="s">
        <v>64</v>
      </c>
      <c r="K3665" s="7" t="s">
        <v>93</v>
      </c>
      <c r="L3665" t="s">
        <v>17417</v>
      </c>
      <c r="M3665" s="7" t="s">
        <v>132</v>
      </c>
      <c r="N3665" s="7" t="s">
        <v>133</v>
      </c>
      <c r="O3665" s="9">
        <v>4</v>
      </c>
      <c r="P3665" s="10">
        <v>18499</v>
      </c>
      <c r="Q3665" s="10">
        <v>20486.78</v>
      </c>
      <c r="R3665" s="11">
        <v>15</v>
      </c>
      <c r="S3665" s="10">
        <v>69655.05</v>
      </c>
      <c r="T3665" s="10">
        <v>7951.12</v>
      </c>
      <c r="U3665" s="7" t="s">
        <v>36</v>
      </c>
      <c r="V3665" s="7" t="s">
        <v>69</v>
      </c>
      <c r="W3665" s="9">
        <v>1</v>
      </c>
      <c r="X3665" s="7" t="s">
        <v>70</v>
      </c>
      <c r="Y3665" s="7" t="s">
        <v>17418</v>
      </c>
      <c r="Z3665" t="str">
        <f t="shared" si="456"/>
        <v>Traci Lee</v>
      </c>
      <c r="AA3665" t="str">
        <f t="shared" si="457"/>
        <v>Maharashtra</v>
      </c>
      <c r="AB3665" t="str">
        <f t="shared" si="458"/>
        <v>Hyderabad</v>
      </c>
      <c r="AC3665" t="str">
        <f t="shared" si="459"/>
        <v>Electronics</v>
      </c>
      <c r="AD3665" t="str">
        <f t="shared" si="460"/>
        <v>iPhone 15</v>
      </c>
      <c r="AE3665" t="str">
        <f t="shared" si="461"/>
        <v>Apple</v>
      </c>
      <c r="AF3665" t="str">
        <f t="shared" si="462"/>
        <v>Hyderabad Hub</v>
      </c>
      <c r="AG3665" t="str">
        <f t="shared" si="463"/>
        <v>Michael Holmes</v>
      </c>
    </row>
    <row r="3666" spans="1:33" x14ac:dyDescent="0.35">
      <c r="A3666" t="s">
        <v>17419</v>
      </c>
      <c r="B3666" t="s">
        <v>17420</v>
      </c>
      <c r="C3666" s="7" t="s">
        <v>17421</v>
      </c>
      <c r="D3666" s="7" t="s">
        <v>54</v>
      </c>
      <c r="E3666" s="9">
        <v>52</v>
      </c>
      <c r="F3666" s="7" t="s">
        <v>92</v>
      </c>
      <c r="G3666" s="6">
        <v>45922</v>
      </c>
      <c r="H3666" s="6">
        <v>45843</v>
      </c>
      <c r="I3666" s="7" t="s">
        <v>84</v>
      </c>
      <c r="J3666" s="7" t="s">
        <v>85</v>
      </c>
      <c r="K3666" s="7" t="s">
        <v>32</v>
      </c>
      <c r="L3666" t="s">
        <v>17422</v>
      </c>
      <c r="M3666" s="7" t="s">
        <v>34</v>
      </c>
      <c r="N3666" s="7" t="s">
        <v>35</v>
      </c>
      <c r="O3666" s="9">
        <v>2</v>
      </c>
      <c r="P3666" s="10">
        <v>23055</v>
      </c>
      <c r="Q3666" s="10">
        <v>33115.26</v>
      </c>
      <c r="R3666" s="11">
        <v>10</v>
      </c>
      <c r="S3666" s="10">
        <v>59607.47</v>
      </c>
      <c r="T3666" s="10">
        <v>20120.52</v>
      </c>
      <c r="U3666" s="7" t="s">
        <v>78</v>
      </c>
      <c r="V3666" s="7" t="s">
        <v>69</v>
      </c>
      <c r="W3666" s="9">
        <v>2</v>
      </c>
      <c r="X3666" s="7" t="s">
        <v>87</v>
      </c>
      <c r="Y3666" s="7" t="s">
        <v>17423</v>
      </c>
      <c r="Z3666" t="str">
        <f t="shared" si="456"/>
        <v>Thomas Maldonado</v>
      </c>
      <c r="AA3666" t="str">
        <f t="shared" si="457"/>
        <v>Tamil Nadu</v>
      </c>
      <c r="AB3666" t="str">
        <f t="shared" si="458"/>
        <v>Chennai</v>
      </c>
      <c r="AC3666" t="str">
        <f t="shared" si="459"/>
        <v>Home</v>
      </c>
      <c r="AD3666" t="str">
        <f t="shared" si="460"/>
        <v>Pressure Cooker</v>
      </c>
      <c r="AE3666" t="str">
        <f t="shared" si="461"/>
        <v>Prestige</v>
      </c>
      <c r="AF3666" t="str">
        <f t="shared" si="462"/>
        <v>Chennai Hub</v>
      </c>
      <c r="AG3666" t="str">
        <f t="shared" si="463"/>
        <v>Gregory Middleton</v>
      </c>
    </row>
    <row r="3667" spans="1:33" x14ac:dyDescent="0.35">
      <c r="A3667" t="s">
        <v>17424</v>
      </c>
      <c r="B3667" t="s">
        <v>17425</v>
      </c>
      <c r="C3667" s="7" t="s">
        <v>17426</v>
      </c>
      <c r="D3667" s="7" t="s">
        <v>28</v>
      </c>
      <c r="E3667" s="9">
        <v>34</v>
      </c>
      <c r="F3667" s="7" t="s">
        <v>29</v>
      </c>
      <c r="G3667" s="6">
        <v>45788</v>
      </c>
      <c r="H3667" s="6">
        <v>45522</v>
      </c>
      <c r="I3667" s="7" t="s">
        <v>30</v>
      </c>
      <c r="J3667" s="7" t="s">
        <v>31</v>
      </c>
      <c r="K3667" s="7" t="s">
        <v>44</v>
      </c>
      <c r="L3667" t="s">
        <v>17427</v>
      </c>
      <c r="M3667" s="7" t="s">
        <v>46</v>
      </c>
      <c r="N3667" s="7" t="s">
        <v>47</v>
      </c>
      <c r="O3667" s="9">
        <v>2</v>
      </c>
      <c r="P3667" s="10">
        <v>24872</v>
      </c>
      <c r="Q3667" s="10">
        <v>28769.040000000001</v>
      </c>
      <c r="R3667" s="11">
        <v>20</v>
      </c>
      <c r="S3667" s="10">
        <v>46030.46</v>
      </c>
      <c r="T3667" s="10">
        <v>7794.08</v>
      </c>
      <c r="U3667" s="7" t="s">
        <v>78</v>
      </c>
      <c r="V3667" s="7" t="s">
        <v>69</v>
      </c>
      <c r="W3667" s="9">
        <v>5</v>
      </c>
      <c r="X3667" s="7" t="s">
        <v>38</v>
      </c>
      <c r="Y3667" s="7" t="s">
        <v>17428</v>
      </c>
      <c r="Z3667" t="str">
        <f t="shared" si="456"/>
        <v>Erica Roth</v>
      </c>
      <c r="AA3667" t="str">
        <f t="shared" si="457"/>
        <v>Maharashtra</v>
      </c>
      <c r="AB3667" t="str">
        <f t="shared" si="458"/>
        <v>Mumbai</v>
      </c>
      <c r="AC3667" t="str">
        <f t="shared" si="459"/>
        <v>Grocery</v>
      </c>
      <c r="AD3667" t="str">
        <f t="shared" si="460"/>
        <v>Sunflower Oil</v>
      </c>
      <c r="AE3667" t="str">
        <f t="shared" si="461"/>
        <v>Fortune</v>
      </c>
      <c r="AF3667" t="str">
        <f t="shared" si="462"/>
        <v>Mumbai Hub</v>
      </c>
      <c r="AG3667" t="str">
        <f t="shared" si="463"/>
        <v>Felicia Colon</v>
      </c>
    </row>
    <row r="3668" spans="1:33" x14ac:dyDescent="0.35">
      <c r="A3668" t="s">
        <v>17429</v>
      </c>
      <c r="B3668" t="s">
        <v>17430</v>
      </c>
      <c r="C3668" s="7" t="s">
        <v>17431</v>
      </c>
      <c r="D3668" s="7" t="s">
        <v>54</v>
      </c>
      <c r="E3668" s="9">
        <v>29</v>
      </c>
      <c r="F3668" s="7" t="s">
        <v>92</v>
      </c>
      <c r="G3668" s="6">
        <v>45516</v>
      </c>
      <c r="H3668" s="6">
        <v>45682</v>
      </c>
      <c r="I3668" s="7" t="s">
        <v>75</v>
      </c>
      <c r="J3668" s="7" t="s">
        <v>76</v>
      </c>
      <c r="K3668" s="7" t="s">
        <v>32</v>
      </c>
      <c r="L3668" t="s">
        <v>17432</v>
      </c>
      <c r="M3668" s="7" t="s">
        <v>34</v>
      </c>
      <c r="N3668" s="7" t="s">
        <v>35</v>
      </c>
      <c r="O3668" s="9">
        <v>3</v>
      </c>
      <c r="P3668" s="10">
        <v>4490</v>
      </c>
      <c r="Q3668" s="10">
        <v>5396.04</v>
      </c>
      <c r="R3668" s="11">
        <v>10</v>
      </c>
      <c r="S3668" s="10">
        <v>14569.31</v>
      </c>
      <c r="T3668" s="10">
        <v>2718.12</v>
      </c>
      <c r="U3668" s="7" t="s">
        <v>126</v>
      </c>
      <c r="V3668" s="7" t="s">
        <v>69</v>
      </c>
      <c r="W3668" s="9">
        <v>3</v>
      </c>
      <c r="X3668" s="7" t="s">
        <v>79</v>
      </c>
      <c r="Y3668" s="7" t="s">
        <v>17433</v>
      </c>
      <c r="Z3668" t="str">
        <f t="shared" si="456"/>
        <v>Craig Evans</v>
      </c>
      <c r="AA3668" t="str">
        <f t="shared" si="457"/>
        <v>Karnataka</v>
      </c>
      <c r="AB3668" t="str">
        <f t="shared" si="458"/>
        <v>Bengaluru</v>
      </c>
      <c r="AC3668" t="str">
        <f t="shared" si="459"/>
        <v>Home</v>
      </c>
      <c r="AD3668" t="str">
        <f t="shared" si="460"/>
        <v>Pressure Cooker</v>
      </c>
      <c r="AE3668" t="str">
        <f t="shared" si="461"/>
        <v>Prestige</v>
      </c>
      <c r="AF3668" t="str">
        <f t="shared" si="462"/>
        <v>Bengaluru Hub</v>
      </c>
      <c r="AG3668" t="str">
        <f t="shared" si="463"/>
        <v>Daniel Gilbert</v>
      </c>
    </row>
    <row r="3669" spans="1:33" x14ac:dyDescent="0.35">
      <c r="A3669" t="s">
        <v>17434</v>
      </c>
      <c r="B3669" t="s">
        <v>17435</v>
      </c>
      <c r="C3669" s="7" t="s">
        <v>17436</v>
      </c>
      <c r="D3669" s="7" t="s">
        <v>28</v>
      </c>
      <c r="E3669" s="9">
        <v>40</v>
      </c>
      <c r="F3669" s="7" t="s">
        <v>92</v>
      </c>
      <c r="G3669" s="6">
        <v>45654</v>
      </c>
      <c r="H3669" s="6">
        <v>45705</v>
      </c>
      <c r="I3669" s="7" t="s">
        <v>63</v>
      </c>
      <c r="J3669" s="7" t="s">
        <v>64</v>
      </c>
      <c r="K3669" s="7" t="s">
        <v>44</v>
      </c>
      <c r="L3669" t="s">
        <v>17437</v>
      </c>
      <c r="M3669" s="7" t="s">
        <v>46</v>
      </c>
      <c r="N3669" s="7" t="s">
        <v>47</v>
      </c>
      <c r="O3669" s="9">
        <v>5</v>
      </c>
      <c r="P3669" s="10">
        <v>1834</v>
      </c>
      <c r="Q3669" s="10">
        <v>2143.5700000000002</v>
      </c>
      <c r="R3669" s="11">
        <v>0</v>
      </c>
      <c r="S3669" s="10">
        <v>10717.85</v>
      </c>
      <c r="T3669" s="10">
        <v>1547.85</v>
      </c>
      <c r="U3669" s="7" t="s">
        <v>48</v>
      </c>
      <c r="V3669" s="7" t="s">
        <v>37</v>
      </c>
      <c r="W3669" s="9">
        <v>2</v>
      </c>
      <c r="X3669" s="7" t="s">
        <v>70</v>
      </c>
      <c r="Y3669" s="7" t="s">
        <v>17438</v>
      </c>
      <c r="Z3669" t="str">
        <f t="shared" si="456"/>
        <v>Christine Brooks</v>
      </c>
      <c r="AA3669" t="str">
        <f t="shared" si="457"/>
        <v>Telangana</v>
      </c>
      <c r="AB3669" t="str">
        <f t="shared" si="458"/>
        <v>Hyderabad</v>
      </c>
      <c r="AC3669" t="str">
        <f t="shared" si="459"/>
        <v>Grocery</v>
      </c>
      <c r="AD3669" t="str">
        <f t="shared" si="460"/>
        <v>Sunflower Oil</v>
      </c>
      <c r="AE3669" t="str">
        <f t="shared" si="461"/>
        <v>Fortune</v>
      </c>
      <c r="AF3669" t="str">
        <f t="shared" si="462"/>
        <v>Hyderabad Hub</v>
      </c>
      <c r="AG3669" t="str">
        <f t="shared" si="463"/>
        <v>Mr. Hunter Oconnell</v>
      </c>
    </row>
    <row r="3670" spans="1:33" x14ac:dyDescent="0.35">
      <c r="A3670" t="s">
        <v>17439</v>
      </c>
      <c r="B3670" t="s">
        <v>17440</v>
      </c>
      <c r="C3670" s="7" t="s">
        <v>17441</v>
      </c>
      <c r="D3670" s="7" t="s">
        <v>28</v>
      </c>
      <c r="E3670" s="9">
        <v>39</v>
      </c>
      <c r="F3670" s="7" t="s">
        <v>92</v>
      </c>
      <c r="G3670" s="6">
        <v>46155</v>
      </c>
      <c r="H3670" s="6">
        <v>45833</v>
      </c>
      <c r="I3670" s="7" t="s">
        <v>55</v>
      </c>
      <c r="J3670" s="7" t="s">
        <v>56</v>
      </c>
      <c r="K3670" s="7" t="s">
        <v>93</v>
      </c>
      <c r="L3670" t="s">
        <v>17442</v>
      </c>
      <c r="M3670" s="7" t="s">
        <v>46</v>
      </c>
      <c r="N3670" s="7" t="s">
        <v>47</v>
      </c>
      <c r="O3670" s="9">
        <v>3</v>
      </c>
      <c r="P3670" s="10">
        <v>15607</v>
      </c>
      <c r="Q3670" s="10">
        <v>21484.68</v>
      </c>
      <c r="R3670" s="11">
        <v>15</v>
      </c>
      <c r="S3670" s="10">
        <v>54785.93</v>
      </c>
      <c r="T3670" s="10">
        <v>17633.04</v>
      </c>
      <c r="U3670" s="7" t="s">
        <v>36</v>
      </c>
      <c r="V3670" s="7" t="s">
        <v>154</v>
      </c>
      <c r="W3670" s="9">
        <v>3</v>
      </c>
      <c r="X3670" s="7" t="s">
        <v>58</v>
      </c>
      <c r="Y3670" s="7" t="s">
        <v>17443</v>
      </c>
      <c r="Z3670" t="str">
        <f t="shared" si="456"/>
        <v>Kristy Moore</v>
      </c>
      <c r="AA3670" t="str">
        <f t="shared" si="457"/>
        <v>Delhi</v>
      </c>
      <c r="AB3670" t="str">
        <f t="shared" si="458"/>
        <v>New Delhi</v>
      </c>
      <c r="AC3670" t="str">
        <f t="shared" si="459"/>
        <v>Electronics</v>
      </c>
      <c r="AD3670" t="str">
        <f t="shared" si="460"/>
        <v>Sunflower Oil</v>
      </c>
      <c r="AE3670" t="str">
        <f t="shared" si="461"/>
        <v>Fortune</v>
      </c>
      <c r="AF3670" t="str">
        <f t="shared" si="462"/>
        <v>New Delhi Hub</v>
      </c>
      <c r="AG3670" t="str">
        <f t="shared" si="463"/>
        <v>Michael Wolf</v>
      </c>
    </row>
    <row r="3671" spans="1:33" x14ac:dyDescent="0.35">
      <c r="A3671" t="s">
        <v>17444</v>
      </c>
      <c r="B3671" t="s">
        <v>17445</v>
      </c>
      <c r="C3671" s="7" t="s">
        <v>17446</v>
      </c>
      <c r="D3671" s="7" t="s">
        <v>28</v>
      </c>
      <c r="E3671" s="9">
        <v>30</v>
      </c>
      <c r="F3671" s="7" t="s">
        <v>29</v>
      </c>
      <c r="G3671" s="6">
        <v>45692</v>
      </c>
      <c r="H3671" s="6">
        <v>45840</v>
      </c>
      <c r="I3671" s="7" t="s">
        <v>75</v>
      </c>
      <c r="J3671" s="7" t="s">
        <v>76</v>
      </c>
      <c r="K3671" s="7" t="s">
        <v>93</v>
      </c>
      <c r="L3671" t="s">
        <v>17447</v>
      </c>
      <c r="M3671" s="7" t="s">
        <v>132</v>
      </c>
      <c r="N3671" s="7" t="s">
        <v>133</v>
      </c>
      <c r="O3671" s="9">
        <v>4</v>
      </c>
      <c r="P3671" s="10">
        <v>9255</v>
      </c>
      <c r="Q3671" s="10">
        <v>13664.86</v>
      </c>
      <c r="R3671" s="11">
        <v>20</v>
      </c>
      <c r="S3671" s="10">
        <v>43727.55</v>
      </c>
      <c r="T3671" s="10">
        <v>17639.439999999999</v>
      </c>
      <c r="U3671" s="7" t="s">
        <v>78</v>
      </c>
      <c r="V3671" s="7" t="s">
        <v>112</v>
      </c>
      <c r="W3671" s="9">
        <v>3</v>
      </c>
      <c r="X3671" s="7" t="s">
        <v>79</v>
      </c>
      <c r="Y3671" s="7" t="s">
        <v>17448</v>
      </c>
      <c r="Z3671" t="str">
        <f t="shared" si="456"/>
        <v>Terry Freeman</v>
      </c>
      <c r="AA3671" t="str">
        <f t="shared" si="457"/>
        <v>Karnataka</v>
      </c>
      <c r="AB3671" t="str">
        <f t="shared" si="458"/>
        <v>Bengaluru</v>
      </c>
      <c r="AC3671" t="str">
        <f t="shared" si="459"/>
        <v>Electronics</v>
      </c>
      <c r="AD3671" t="str">
        <f t="shared" si="460"/>
        <v>iPhone 15</v>
      </c>
      <c r="AE3671" t="str">
        <f t="shared" si="461"/>
        <v>Apple</v>
      </c>
      <c r="AF3671" t="str">
        <f t="shared" si="462"/>
        <v>Bengaluru Hub</v>
      </c>
      <c r="AG3671" t="str">
        <f t="shared" si="463"/>
        <v>Angela Oconnor</v>
      </c>
    </row>
    <row r="3672" spans="1:33" x14ac:dyDescent="0.35">
      <c r="A3672" t="s">
        <v>17449</v>
      </c>
      <c r="B3672" t="s">
        <v>17450</v>
      </c>
      <c r="C3672" s="7" t="s">
        <v>17451</v>
      </c>
      <c r="D3672" s="7" t="s">
        <v>54</v>
      </c>
      <c r="E3672" s="9">
        <v>33</v>
      </c>
      <c r="F3672" s="7" t="s">
        <v>92</v>
      </c>
      <c r="G3672" s="6">
        <v>45588</v>
      </c>
      <c r="H3672" s="6">
        <v>45655</v>
      </c>
      <c r="I3672" s="7" t="s">
        <v>84</v>
      </c>
      <c r="J3672" s="7" t="s">
        <v>85</v>
      </c>
      <c r="K3672" s="7" t="s">
        <v>65</v>
      </c>
      <c r="L3672" t="s">
        <v>17452</v>
      </c>
      <c r="M3672" s="7" t="s">
        <v>67</v>
      </c>
      <c r="N3672" s="7" t="s">
        <v>68</v>
      </c>
      <c r="O3672" s="9">
        <v>3</v>
      </c>
      <c r="P3672" s="10">
        <v>25194</v>
      </c>
      <c r="Q3672" s="10">
        <v>29546.05</v>
      </c>
      <c r="R3672" s="11">
        <v>10</v>
      </c>
      <c r="S3672" s="10">
        <v>79774.33</v>
      </c>
      <c r="T3672" s="10">
        <v>13056.15</v>
      </c>
      <c r="U3672" s="7" t="s">
        <v>78</v>
      </c>
      <c r="V3672" s="7" t="s">
        <v>37</v>
      </c>
      <c r="W3672" s="9">
        <v>5</v>
      </c>
      <c r="X3672" s="7" t="s">
        <v>87</v>
      </c>
      <c r="Y3672" s="7" t="s">
        <v>17453</v>
      </c>
      <c r="Z3672" t="str">
        <f t="shared" si="456"/>
        <v>Judy Suarez</v>
      </c>
      <c r="AA3672" t="str">
        <f t="shared" si="457"/>
        <v>Tamil Nadu</v>
      </c>
      <c r="AB3672" t="str">
        <f t="shared" si="458"/>
        <v>Chennai</v>
      </c>
      <c r="AC3672" t="str">
        <f t="shared" si="459"/>
        <v>Beauty</v>
      </c>
      <c r="AD3672" t="str">
        <f t="shared" si="460"/>
        <v>Face Wash</v>
      </c>
      <c r="AE3672" t="str">
        <f t="shared" si="461"/>
        <v>Loreal</v>
      </c>
      <c r="AF3672" t="str">
        <f t="shared" si="462"/>
        <v>Chennai Hub</v>
      </c>
      <c r="AG3672" t="str">
        <f t="shared" si="463"/>
        <v>Drew Jackson</v>
      </c>
    </row>
    <row r="3673" spans="1:33" x14ac:dyDescent="0.35">
      <c r="A3673" t="s">
        <v>17454</v>
      </c>
      <c r="B3673" t="s">
        <v>17455</v>
      </c>
      <c r="C3673" s="7" t="s">
        <v>17456</v>
      </c>
      <c r="D3673" s="7" t="s">
        <v>54</v>
      </c>
      <c r="E3673" s="9">
        <v>53</v>
      </c>
      <c r="F3673" s="7" t="s">
        <v>92</v>
      </c>
      <c r="G3673" s="6">
        <v>45869</v>
      </c>
      <c r="H3673" s="6">
        <v>45700</v>
      </c>
      <c r="I3673" s="7" t="s">
        <v>30</v>
      </c>
      <c r="J3673" s="7" t="s">
        <v>31</v>
      </c>
      <c r="K3673" s="7" t="s">
        <v>117</v>
      </c>
      <c r="L3673" t="s">
        <v>17457</v>
      </c>
      <c r="M3673" s="7" t="s">
        <v>119</v>
      </c>
      <c r="N3673" s="7" t="s">
        <v>120</v>
      </c>
      <c r="O3673" s="9">
        <v>5</v>
      </c>
      <c r="P3673" s="10">
        <v>7242</v>
      </c>
      <c r="Q3673" s="10">
        <v>9962.16</v>
      </c>
      <c r="R3673" s="11">
        <v>5</v>
      </c>
      <c r="S3673" s="10">
        <v>47320.26</v>
      </c>
      <c r="T3673" s="10">
        <v>13600.8</v>
      </c>
      <c r="U3673" s="7" t="s">
        <v>126</v>
      </c>
      <c r="V3673" s="7" t="s">
        <v>37</v>
      </c>
      <c r="W3673" s="9">
        <v>5</v>
      </c>
      <c r="X3673" s="7" t="s">
        <v>38</v>
      </c>
      <c r="Y3673" s="7" t="s">
        <v>17458</v>
      </c>
      <c r="Z3673" t="str">
        <f t="shared" si="456"/>
        <v>Lindsay Gonzalez</v>
      </c>
      <c r="AA3673" t="str">
        <f t="shared" si="457"/>
        <v>Maharashtra</v>
      </c>
      <c r="AB3673" t="str">
        <f t="shared" si="458"/>
        <v>Mumbai</v>
      </c>
      <c r="AC3673" t="str">
        <f t="shared" si="459"/>
        <v>Fashion</v>
      </c>
      <c r="AD3673" t="str">
        <f t="shared" si="460"/>
        <v>Air Max Shoes</v>
      </c>
      <c r="AE3673" t="str">
        <f t="shared" si="461"/>
        <v>Nike</v>
      </c>
      <c r="AF3673" t="str">
        <f t="shared" si="462"/>
        <v>Mumbai Hub</v>
      </c>
      <c r="AG3673" t="str">
        <f t="shared" si="463"/>
        <v>Tracy Hopkins</v>
      </c>
    </row>
    <row r="3674" spans="1:33" x14ac:dyDescent="0.35">
      <c r="A3674" t="s">
        <v>17459</v>
      </c>
      <c r="B3674" t="s">
        <v>17460</v>
      </c>
      <c r="C3674" s="7" t="s">
        <v>17025</v>
      </c>
      <c r="D3674" s="7" t="s">
        <v>28</v>
      </c>
      <c r="E3674" s="9">
        <v>31</v>
      </c>
      <c r="F3674" s="7" t="s">
        <v>92</v>
      </c>
      <c r="G3674" s="6">
        <v>46198</v>
      </c>
      <c r="H3674" s="6">
        <v>45739</v>
      </c>
      <c r="I3674" s="7"/>
      <c r="J3674" s="7" t="s">
        <v>76</v>
      </c>
      <c r="K3674" s="7" t="s">
        <v>117</v>
      </c>
      <c r="L3674" t="s">
        <v>3578</v>
      </c>
      <c r="M3674" s="7" t="s">
        <v>119</v>
      </c>
      <c r="N3674" s="7" t="s">
        <v>120</v>
      </c>
      <c r="O3674" s="9">
        <v>1</v>
      </c>
      <c r="P3674" s="10">
        <v>15157</v>
      </c>
      <c r="Q3674" s="10">
        <v>19076.14</v>
      </c>
      <c r="R3674" s="11">
        <v>15</v>
      </c>
      <c r="S3674" s="10">
        <v>16214.72</v>
      </c>
      <c r="T3674" s="10">
        <v>3919.14</v>
      </c>
      <c r="U3674" s="7" t="s">
        <v>48</v>
      </c>
      <c r="V3674" s="7" t="s">
        <v>112</v>
      </c>
      <c r="W3674" s="9">
        <v>2</v>
      </c>
      <c r="X3674" s="7" t="s">
        <v>79</v>
      </c>
      <c r="Y3674" s="7" t="s">
        <v>17461</v>
      </c>
      <c r="Z3674" t="str">
        <f t="shared" si="456"/>
        <v>Christopher Garcia</v>
      </c>
      <c r="AA3674" t="s">
        <v>75</v>
      </c>
      <c r="AB3674" t="str">
        <f t="shared" si="458"/>
        <v>Bengaluru</v>
      </c>
      <c r="AC3674" t="str">
        <f t="shared" si="459"/>
        <v>Fashion</v>
      </c>
      <c r="AD3674" t="str">
        <f t="shared" si="460"/>
        <v>Air Max Shoes</v>
      </c>
      <c r="AE3674" t="str">
        <f t="shared" si="461"/>
        <v>Nike</v>
      </c>
      <c r="AF3674" t="str">
        <f t="shared" si="462"/>
        <v>Bengaluru Hub</v>
      </c>
      <c r="AG3674" t="str">
        <f t="shared" si="463"/>
        <v>Thomas Barron</v>
      </c>
    </row>
    <row r="3675" spans="1:33" x14ac:dyDescent="0.35">
      <c r="A3675" t="s">
        <v>17462</v>
      </c>
      <c r="B3675" t="s">
        <v>17463</v>
      </c>
      <c r="C3675" s="7" t="s">
        <v>17464</v>
      </c>
      <c r="D3675" s="7" t="s">
        <v>28</v>
      </c>
      <c r="E3675" s="9">
        <v>34</v>
      </c>
      <c r="F3675" s="7" t="s">
        <v>29</v>
      </c>
      <c r="G3675" s="6">
        <v>45754</v>
      </c>
      <c r="H3675" s="6">
        <v>45703</v>
      </c>
      <c r="I3675" s="7" t="s">
        <v>30</v>
      </c>
      <c r="J3675" s="7" t="s">
        <v>43</v>
      </c>
      <c r="K3675" s="7" t="s">
        <v>65</v>
      </c>
      <c r="L3675" t="s">
        <v>17465</v>
      </c>
      <c r="M3675" s="7" t="s">
        <v>67</v>
      </c>
      <c r="N3675" s="7" t="s">
        <v>68</v>
      </c>
      <c r="O3675" s="9">
        <v>5</v>
      </c>
      <c r="P3675" s="10">
        <v>11771</v>
      </c>
      <c r="Q3675" s="10">
        <v>17180.150000000001</v>
      </c>
      <c r="R3675" s="11">
        <v>0</v>
      </c>
      <c r="S3675" s="10">
        <v>85900.75</v>
      </c>
      <c r="T3675" s="10">
        <v>27045.75</v>
      </c>
      <c r="U3675" s="7" t="s">
        <v>78</v>
      </c>
      <c r="V3675" s="7" t="s">
        <v>69</v>
      </c>
      <c r="W3675" s="9">
        <v>5</v>
      </c>
      <c r="X3675" s="7" t="s">
        <v>49</v>
      </c>
      <c r="Y3675" s="7" t="s">
        <v>17466</v>
      </c>
      <c r="Z3675" t="str">
        <f t="shared" si="456"/>
        <v>Shelby Sanchez</v>
      </c>
      <c r="AA3675" t="str">
        <f t="shared" si="457"/>
        <v>Maharashtra</v>
      </c>
      <c r="AB3675" t="str">
        <f t="shared" si="458"/>
        <v>Pune</v>
      </c>
      <c r="AC3675" t="str">
        <f t="shared" si="459"/>
        <v>Beauty</v>
      </c>
      <c r="AD3675" t="str">
        <f t="shared" si="460"/>
        <v>Face Wash</v>
      </c>
      <c r="AE3675" t="str">
        <f t="shared" si="461"/>
        <v>Loreal</v>
      </c>
      <c r="AF3675" t="str">
        <f t="shared" si="462"/>
        <v>Pune Hub</v>
      </c>
      <c r="AG3675" t="str">
        <f t="shared" si="463"/>
        <v>Sarah Wilson</v>
      </c>
    </row>
    <row r="3676" spans="1:33" x14ac:dyDescent="0.35">
      <c r="A3676" t="s">
        <v>17467</v>
      </c>
      <c r="B3676" t="s">
        <v>17468</v>
      </c>
      <c r="C3676" s="7" t="s">
        <v>17469</v>
      </c>
      <c r="D3676" s="7" t="s">
        <v>28</v>
      </c>
      <c r="E3676" s="9">
        <v>31</v>
      </c>
      <c r="F3676" s="7" t="s">
        <v>29</v>
      </c>
      <c r="G3676" s="6">
        <v>45765</v>
      </c>
      <c r="H3676" s="6">
        <v>46146</v>
      </c>
      <c r="I3676" s="7" t="s">
        <v>55</v>
      </c>
      <c r="J3676" s="7" t="s">
        <v>56</v>
      </c>
      <c r="K3676" s="7" t="s">
        <v>117</v>
      </c>
      <c r="L3676" t="s">
        <v>2795</v>
      </c>
      <c r="M3676" s="7" t="s">
        <v>119</v>
      </c>
      <c r="N3676" s="7" t="s">
        <v>120</v>
      </c>
      <c r="O3676" s="9">
        <v>5</v>
      </c>
      <c r="P3676" s="10">
        <v>19177</v>
      </c>
      <c r="Q3676" s="10">
        <v>22596.94</v>
      </c>
      <c r="R3676" s="11">
        <v>20</v>
      </c>
      <c r="S3676" s="10">
        <v>90387.76</v>
      </c>
      <c r="T3676" s="10">
        <v>17099.7</v>
      </c>
      <c r="U3676" s="7" t="s">
        <v>48</v>
      </c>
      <c r="V3676" s="7" t="s">
        <v>37</v>
      </c>
      <c r="W3676" s="9">
        <v>3</v>
      </c>
      <c r="X3676" s="7" t="s">
        <v>58</v>
      </c>
      <c r="Y3676" s="7" t="s">
        <v>17470</v>
      </c>
      <c r="Z3676" t="str">
        <f t="shared" si="456"/>
        <v>Alexandra Barnett</v>
      </c>
      <c r="AA3676" t="str">
        <f t="shared" si="457"/>
        <v>Delhi</v>
      </c>
      <c r="AB3676" t="str">
        <f t="shared" si="458"/>
        <v>New Delhi</v>
      </c>
      <c r="AC3676" t="str">
        <f t="shared" si="459"/>
        <v>Fashion</v>
      </c>
      <c r="AD3676" t="str">
        <f t="shared" si="460"/>
        <v>Air Max Shoes</v>
      </c>
      <c r="AE3676" t="str">
        <f t="shared" si="461"/>
        <v>Nike</v>
      </c>
      <c r="AF3676" t="str">
        <f t="shared" si="462"/>
        <v>New Delhi Hub</v>
      </c>
      <c r="AG3676" t="str">
        <f t="shared" si="463"/>
        <v>Shelley Hernandez</v>
      </c>
    </row>
    <row r="3677" spans="1:33" x14ac:dyDescent="0.35">
      <c r="A3677" t="s">
        <v>17471</v>
      </c>
      <c r="B3677" t="s">
        <v>17472</v>
      </c>
      <c r="C3677" s="7" t="s">
        <v>17473</v>
      </c>
      <c r="D3677" s="7" t="s">
        <v>28</v>
      </c>
      <c r="E3677" s="9">
        <v>44</v>
      </c>
      <c r="F3677" s="7" t="s">
        <v>29</v>
      </c>
      <c r="G3677" s="6">
        <v>45876</v>
      </c>
      <c r="H3677" s="6">
        <v>45759</v>
      </c>
      <c r="I3677" s="7" t="s">
        <v>75</v>
      </c>
      <c r="J3677" s="7" t="s">
        <v>76</v>
      </c>
      <c r="K3677" s="7" t="s">
        <v>117</v>
      </c>
      <c r="L3677" t="s">
        <v>16922</v>
      </c>
      <c r="M3677" s="7" t="s">
        <v>119</v>
      </c>
      <c r="N3677" s="7" t="s">
        <v>120</v>
      </c>
      <c r="O3677" s="9">
        <v>4</v>
      </c>
      <c r="P3677" s="10">
        <v>10378</v>
      </c>
      <c r="Q3677" s="10">
        <v>11773.82</v>
      </c>
      <c r="R3677" s="11">
        <v>5</v>
      </c>
      <c r="S3677" s="10">
        <v>44740.52</v>
      </c>
      <c r="T3677" s="10">
        <v>5583.28</v>
      </c>
      <c r="U3677" s="7" t="s">
        <v>78</v>
      </c>
      <c r="V3677" s="7" t="s">
        <v>37</v>
      </c>
      <c r="W3677" s="9">
        <v>4</v>
      </c>
      <c r="X3677" s="7" t="s">
        <v>79</v>
      </c>
      <c r="Y3677" s="7" t="s">
        <v>17474</v>
      </c>
      <c r="Z3677" t="str">
        <f t="shared" si="456"/>
        <v>Craig Jones</v>
      </c>
      <c r="AA3677" t="str">
        <f t="shared" si="457"/>
        <v>Karnataka</v>
      </c>
      <c r="AB3677" t="str">
        <f t="shared" si="458"/>
        <v>Bengaluru</v>
      </c>
      <c r="AC3677" t="str">
        <f t="shared" si="459"/>
        <v>Fashion</v>
      </c>
      <c r="AD3677" t="str">
        <f t="shared" si="460"/>
        <v>Air Max Shoes</v>
      </c>
      <c r="AE3677" t="str">
        <f t="shared" si="461"/>
        <v>Nike</v>
      </c>
      <c r="AF3677" t="str">
        <f t="shared" si="462"/>
        <v>Bengaluru Hub</v>
      </c>
      <c r="AG3677" t="str">
        <f t="shared" si="463"/>
        <v>Wendy Wood DDS</v>
      </c>
    </row>
    <row r="3678" spans="1:33" x14ac:dyDescent="0.35">
      <c r="A3678" t="s">
        <v>17475</v>
      </c>
      <c r="B3678" t="s">
        <v>17476</v>
      </c>
      <c r="C3678" s="7" t="s">
        <v>17477</v>
      </c>
      <c r="D3678" s="7" t="s">
        <v>28</v>
      </c>
      <c r="E3678" s="9">
        <v>57</v>
      </c>
      <c r="F3678" s="7" t="s">
        <v>29</v>
      </c>
      <c r="G3678" s="6">
        <v>45693</v>
      </c>
      <c r="H3678" s="6">
        <v>45934</v>
      </c>
      <c r="I3678" s="7" t="s">
        <v>84</v>
      </c>
      <c r="J3678" s="7" t="s">
        <v>85</v>
      </c>
      <c r="K3678" s="7" t="s">
        <v>44</v>
      </c>
      <c r="L3678" t="s">
        <v>17478</v>
      </c>
      <c r="M3678" s="7" t="s">
        <v>46</v>
      </c>
      <c r="N3678" s="7" t="s">
        <v>47</v>
      </c>
      <c r="O3678" s="9">
        <v>1</v>
      </c>
      <c r="P3678" s="10">
        <v>19415</v>
      </c>
      <c r="Q3678" s="10">
        <v>26730.22</v>
      </c>
      <c r="R3678" s="11">
        <v>15</v>
      </c>
      <c r="S3678" s="10">
        <v>22720.69</v>
      </c>
      <c r="T3678" s="10">
        <v>7315.22</v>
      </c>
      <c r="U3678" s="7" t="s">
        <v>78</v>
      </c>
      <c r="V3678" s="7" t="s">
        <v>154</v>
      </c>
      <c r="W3678" s="9">
        <v>4</v>
      </c>
      <c r="X3678" s="7" t="s">
        <v>87</v>
      </c>
      <c r="Y3678" s="7" t="s">
        <v>17479</v>
      </c>
      <c r="Z3678" t="str">
        <f t="shared" si="456"/>
        <v>Aaron Thompson</v>
      </c>
      <c r="AA3678" t="str">
        <f t="shared" si="457"/>
        <v>Tamil Nadu</v>
      </c>
      <c r="AB3678" t="str">
        <f t="shared" si="458"/>
        <v>Chennai</v>
      </c>
      <c r="AC3678" t="str">
        <f t="shared" si="459"/>
        <v>Grocery</v>
      </c>
      <c r="AD3678" t="str">
        <f t="shared" si="460"/>
        <v>Sunflower Oil</v>
      </c>
      <c r="AE3678" t="str">
        <f t="shared" si="461"/>
        <v>Fortune</v>
      </c>
      <c r="AF3678" t="str">
        <f t="shared" si="462"/>
        <v>Chennai Hub</v>
      </c>
      <c r="AG3678" t="str">
        <f t="shared" si="463"/>
        <v>Catherine Zimmerman</v>
      </c>
    </row>
    <row r="3679" spans="1:33" x14ac:dyDescent="0.35">
      <c r="A3679" t="s">
        <v>17480</v>
      </c>
      <c r="B3679" t="s">
        <v>17481</v>
      </c>
      <c r="C3679" s="7" t="s">
        <v>17482</v>
      </c>
      <c r="D3679" s="7" t="s">
        <v>28</v>
      </c>
      <c r="E3679" s="9">
        <v>20</v>
      </c>
      <c r="F3679" s="7" t="s">
        <v>29</v>
      </c>
      <c r="G3679" s="6">
        <v>46023</v>
      </c>
      <c r="H3679" s="6">
        <v>45685</v>
      </c>
      <c r="I3679" s="7" t="s">
        <v>55</v>
      </c>
      <c r="J3679" s="7" t="s">
        <v>56</v>
      </c>
      <c r="K3679" s="7" t="s">
        <v>32</v>
      </c>
      <c r="L3679" t="s">
        <v>17483</v>
      </c>
      <c r="M3679" s="7" t="s">
        <v>34</v>
      </c>
      <c r="N3679" s="7" t="s">
        <v>35</v>
      </c>
      <c r="O3679" s="9">
        <v>1</v>
      </c>
      <c r="P3679" s="10">
        <v>9542</v>
      </c>
      <c r="Q3679" s="10">
        <v>13556.65</v>
      </c>
      <c r="R3679" s="11">
        <v>5</v>
      </c>
      <c r="S3679" s="10">
        <v>12878.82</v>
      </c>
      <c r="T3679" s="10">
        <v>4014.65</v>
      </c>
      <c r="U3679" s="7" t="s">
        <v>78</v>
      </c>
      <c r="V3679" s="7" t="s">
        <v>154</v>
      </c>
      <c r="W3679" s="9">
        <v>1</v>
      </c>
      <c r="X3679" s="7" t="s">
        <v>58</v>
      </c>
      <c r="Y3679" s="7" t="s">
        <v>17484</v>
      </c>
      <c r="Z3679" t="str">
        <f t="shared" si="456"/>
        <v>Allison Roth</v>
      </c>
      <c r="AA3679" t="str">
        <f t="shared" si="457"/>
        <v>Delhi</v>
      </c>
      <c r="AB3679" t="str">
        <f t="shared" si="458"/>
        <v>New Delhi</v>
      </c>
      <c r="AC3679" t="str">
        <f t="shared" si="459"/>
        <v>Home</v>
      </c>
      <c r="AD3679" t="str">
        <f t="shared" si="460"/>
        <v>Pressure Cooker</v>
      </c>
      <c r="AE3679" t="str">
        <f t="shared" si="461"/>
        <v>Prestige</v>
      </c>
      <c r="AF3679" t="str">
        <f t="shared" si="462"/>
        <v>New Delhi Hub</v>
      </c>
      <c r="AG3679" t="str">
        <f t="shared" si="463"/>
        <v>Samantha Henry</v>
      </c>
    </row>
    <row r="3680" spans="1:33" x14ac:dyDescent="0.35">
      <c r="A3680" t="s">
        <v>17485</v>
      </c>
      <c r="B3680" t="s">
        <v>17486</v>
      </c>
      <c r="C3680" s="7" t="s">
        <v>17487</v>
      </c>
      <c r="D3680" s="7" t="s">
        <v>54</v>
      </c>
      <c r="E3680" s="9">
        <v>34</v>
      </c>
      <c r="F3680" s="7" t="s">
        <v>92</v>
      </c>
      <c r="G3680" s="6">
        <v>45905</v>
      </c>
      <c r="H3680" s="6">
        <v>45887</v>
      </c>
      <c r="I3680" s="7" t="s">
        <v>75</v>
      </c>
      <c r="J3680" s="7" t="s">
        <v>76</v>
      </c>
      <c r="K3680" s="7" t="s">
        <v>44</v>
      </c>
      <c r="L3680" t="s">
        <v>15396</v>
      </c>
      <c r="M3680" s="7" t="s">
        <v>46</v>
      </c>
      <c r="N3680" s="7" t="s">
        <v>47</v>
      </c>
      <c r="O3680" s="9">
        <v>2</v>
      </c>
      <c r="P3680" s="10">
        <v>19657</v>
      </c>
      <c r="Q3680" s="10">
        <v>21650.86</v>
      </c>
      <c r="R3680" s="11">
        <v>20</v>
      </c>
      <c r="S3680" s="10">
        <v>34641.379999999997</v>
      </c>
      <c r="T3680" s="10">
        <v>3987.72</v>
      </c>
      <c r="U3680" s="7" t="s">
        <v>126</v>
      </c>
      <c r="V3680" s="7" t="s">
        <v>37</v>
      </c>
      <c r="W3680" s="9">
        <v>2</v>
      </c>
      <c r="X3680" s="7" t="s">
        <v>79</v>
      </c>
      <c r="Y3680" s="7" t="s">
        <v>17488</v>
      </c>
      <c r="Z3680" t="str">
        <f t="shared" si="456"/>
        <v>Anne Richardson</v>
      </c>
      <c r="AA3680" t="str">
        <f t="shared" si="457"/>
        <v>Karnataka</v>
      </c>
      <c r="AB3680" t="str">
        <f t="shared" si="458"/>
        <v>Bengaluru</v>
      </c>
      <c r="AC3680" t="str">
        <f t="shared" si="459"/>
        <v>Grocery</v>
      </c>
      <c r="AD3680" t="str">
        <f t="shared" si="460"/>
        <v>Sunflower Oil</v>
      </c>
      <c r="AE3680" t="str">
        <f t="shared" si="461"/>
        <v>Fortune</v>
      </c>
      <c r="AF3680" t="str">
        <f t="shared" si="462"/>
        <v>Bengaluru Hub</v>
      </c>
      <c r="AG3680" t="str">
        <f t="shared" si="463"/>
        <v>Rebecca Mcmillan</v>
      </c>
    </row>
    <row r="3681" spans="1:33" x14ac:dyDescent="0.35">
      <c r="A3681" t="s">
        <v>17489</v>
      </c>
      <c r="B3681" t="s">
        <v>17490</v>
      </c>
      <c r="C3681" s="7" t="s">
        <v>17491</v>
      </c>
      <c r="D3681" s="7" t="s">
        <v>54</v>
      </c>
      <c r="E3681" s="9">
        <v>32</v>
      </c>
      <c r="F3681" s="7" t="s">
        <v>29</v>
      </c>
      <c r="G3681" s="6">
        <v>45873</v>
      </c>
      <c r="H3681" s="6">
        <v>45725</v>
      </c>
      <c r="I3681" s="7" t="s">
        <v>75</v>
      </c>
      <c r="J3681" s="7" t="s">
        <v>76</v>
      </c>
      <c r="K3681" s="7" t="s">
        <v>32</v>
      </c>
      <c r="L3681" t="s">
        <v>889</v>
      </c>
      <c r="M3681" s="7" t="s">
        <v>34</v>
      </c>
      <c r="N3681" s="7" t="s">
        <v>35</v>
      </c>
      <c r="O3681" s="9">
        <v>4</v>
      </c>
      <c r="P3681" s="10">
        <v>20392</v>
      </c>
      <c r="Q3681" s="10">
        <v>24404.79</v>
      </c>
      <c r="R3681" s="11">
        <v>20</v>
      </c>
      <c r="S3681" s="10">
        <v>78095.33</v>
      </c>
      <c r="T3681" s="10">
        <v>16051.16</v>
      </c>
      <c r="U3681" s="7" t="s">
        <v>126</v>
      </c>
      <c r="V3681" s="7" t="s">
        <v>112</v>
      </c>
      <c r="W3681" s="9">
        <v>1</v>
      </c>
      <c r="X3681" s="7" t="s">
        <v>79</v>
      </c>
      <c r="Y3681" s="7" t="s">
        <v>17492</v>
      </c>
      <c r="Z3681" t="str">
        <f t="shared" si="456"/>
        <v>David Case</v>
      </c>
      <c r="AA3681" t="str">
        <f t="shared" si="457"/>
        <v>Karnataka</v>
      </c>
      <c r="AB3681" t="str">
        <f t="shared" si="458"/>
        <v>Bengaluru</v>
      </c>
      <c r="AC3681" t="str">
        <f t="shared" si="459"/>
        <v>Home</v>
      </c>
      <c r="AD3681" t="str">
        <f t="shared" si="460"/>
        <v>Pressure Cooker</v>
      </c>
      <c r="AE3681" t="str">
        <f t="shared" si="461"/>
        <v>Prestige</v>
      </c>
      <c r="AF3681" t="str">
        <f t="shared" si="462"/>
        <v>Bengaluru Hub</v>
      </c>
      <c r="AG3681" t="str">
        <f t="shared" si="463"/>
        <v>Erika Davis</v>
      </c>
    </row>
    <row r="3682" spans="1:33" x14ac:dyDescent="0.35">
      <c r="A3682" t="s">
        <v>17493</v>
      </c>
      <c r="B3682" t="s">
        <v>17494</v>
      </c>
      <c r="C3682" s="7" t="s">
        <v>17495</v>
      </c>
      <c r="D3682" s="7" t="s">
        <v>28</v>
      </c>
      <c r="E3682" s="9">
        <v>44</v>
      </c>
      <c r="F3682" s="7" t="s">
        <v>92</v>
      </c>
      <c r="G3682" s="6">
        <v>46101</v>
      </c>
      <c r="H3682" s="6">
        <v>45994</v>
      </c>
      <c r="I3682" s="7" t="s">
        <v>63</v>
      </c>
      <c r="J3682" s="7" t="s">
        <v>64</v>
      </c>
      <c r="K3682" s="7" t="s">
        <v>44</v>
      </c>
      <c r="L3682" t="s">
        <v>3608</v>
      </c>
      <c r="M3682" s="7" t="s">
        <v>46</v>
      </c>
      <c r="N3682" s="7" t="s">
        <v>47</v>
      </c>
      <c r="O3682" s="9">
        <v>5</v>
      </c>
      <c r="P3682" s="10">
        <v>25282</v>
      </c>
      <c r="Q3682" s="10">
        <v>28357.43</v>
      </c>
      <c r="R3682" s="11">
        <v>5</v>
      </c>
      <c r="S3682" s="10">
        <v>134697.79</v>
      </c>
      <c r="T3682" s="10">
        <v>15377.15</v>
      </c>
      <c r="U3682" s="7" t="s">
        <v>78</v>
      </c>
      <c r="V3682" s="7" t="s">
        <v>37</v>
      </c>
      <c r="W3682" s="9">
        <v>4</v>
      </c>
      <c r="X3682" s="7" t="s">
        <v>70</v>
      </c>
      <c r="Y3682" s="7" t="s">
        <v>17496</v>
      </c>
      <c r="Z3682" t="str">
        <f t="shared" si="456"/>
        <v>Jamie Martinez</v>
      </c>
      <c r="AA3682" t="str">
        <f t="shared" si="457"/>
        <v>Telangana</v>
      </c>
      <c r="AB3682" t="str">
        <f t="shared" si="458"/>
        <v>Hyderabad</v>
      </c>
      <c r="AC3682" t="str">
        <f t="shared" si="459"/>
        <v>Grocery</v>
      </c>
      <c r="AD3682" t="str">
        <f t="shared" si="460"/>
        <v>Sunflower Oil</v>
      </c>
      <c r="AE3682" t="str">
        <f t="shared" si="461"/>
        <v>Fortune</v>
      </c>
      <c r="AF3682" t="str">
        <f t="shared" si="462"/>
        <v>Hyderabad Hub</v>
      </c>
      <c r="AG3682" t="str">
        <f t="shared" si="463"/>
        <v>Timothy Logan</v>
      </c>
    </row>
    <row r="3683" spans="1:33" x14ac:dyDescent="0.35">
      <c r="A3683" t="s">
        <v>17497</v>
      </c>
      <c r="B3683" t="s">
        <v>17498</v>
      </c>
      <c r="C3683" s="7" t="s">
        <v>17499</v>
      </c>
      <c r="D3683" s="7" t="s">
        <v>28</v>
      </c>
      <c r="E3683" s="9">
        <v>29</v>
      </c>
      <c r="F3683" s="7" t="s">
        <v>29</v>
      </c>
      <c r="G3683" s="6">
        <v>45801</v>
      </c>
      <c r="H3683" s="6">
        <v>45742</v>
      </c>
      <c r="I3683" s="7" t="s">
        <v>30</v>
      </c>
      <c r="J3683" s="7" t="s">
        <v>31</v>
      </c>
      <c r="K3683" s="7" t="s">
        <v>32</v>
      </c>
      <c r="L3683" t="s">
        <v>17500</v>
      </c>
      <c r="M3683" s="7" t="s">
        <v>34</v>
      </c>
      <c r="N3683" s="7" t="s">
        <v>35</v>
      </c>
      <c r="O3683" s="9">
        <v>2</v>
      </c>
      <c r="P3683" s="10">
        <v>16448</v>
      </c>
      <c r="Q3683" s="10">
        <v>22501.06</v>
      </c>
      <c r="R3683" s="11">
        <v>15</v>
      </c>
      <c r="S3683" s="10">
        <v>38251.800000000003</v>
      </c>
      <c r="T3683" s="10">
        <v>12106.12</v>
      </c>
      <c r="U3683" s="7" t="s">
        <v>126</v>
      </c>
      <c r="V3683" s="7" t="s">
        <v>154</v>
      </c>
      <c r="W3683" s="9">
        <v>2</v>
      </c>
      <c r="X3683" s="7" t="s">
        <v>38</v>
      </c>
      <c r="Y3683" s="7" t="s">
        <v>17501</v>
      </c>
      <c r="Z3683" t="str">
        <f t="shared" si="456"/>
        <v>Samuel Christian</v>
      </c>
      <c r="AA3683" t="str">
        <f t="shared" si="457"/>
        <v>Maharashtra</v>
      </c>
      <c r="AB3683" t="str">
        <f t="shared" si="458"/>
        <v>Mumbai</v>
      </c>
      <c r="AC3683" t="str">
        <f t="shared" si="459"/>
        <v>Home</v>
      </c>
      <c r="AD3683" t="str">
        <f t="shared" si="460"/>
        <v>Pressure Cooker</v>
      </c>
      <c r="AE3683" t="str">
        <f t="shared" si="461"/>
        <v>Prestige</v>
      </c>
      <c r="AF3683" t="str">
        <f t="shared" si="462"/>
        <v>Mumbai Hub</v>
      </c>
      <c r="AG3683" t="str">
        <f t="shared" si="463"/>
        <v>Spencer Jones</v>
      </c>
    </row>
    <row r="3684" spans="1:33" x14ac:dyDescent="0.35">
      <c r="A3684" t="s">
        <v>17502</v>
      </c>
      <c r="B3684" t="s">
        <v>17503</v>
      </c>
      <c r="C3684" s="7" t="s">
        <v>17504</v>
      </c>
      <c r="D3684" s="7" t="s">
        <v>28</v>
      </c>
      <c r="E3684" s="9">
        <v>34</v>
      </c>
      <c r="F3684" s="7" t="s">
        <v>92</v>
      </c>
      <c r="G3684" s="6">
        <v>45583</v>
      </c>
      <c r="H3684" s="6">
        <v>46127</v>
      </c>
      <c r="I3684" s="7" t="s">
        <v>63</v>
      </c>
      <c r="J3684" s="7" t="s">
        <v>64</v>
      </c>
      <c r="K3684" s="7" t="s">
        <v>32</v>
      </c>
      <c r="L3684" t="s">
        <v>4000</v>
      </c>
      <c r="M3684" s="7" t="s">
        <v>34</v>
      </c>
      <c r="N3684" s="7" t="s">
        <v>35</v>
      </c>
      <c r="O3684" s="9">
        <v>3</v>
      </c>
      <c r="P3684" s="10">
        <v>4773</v>
      </c>
      <c r="Q3684" s="10">
        <v>5806.84</v>
      </c>
      <c r="R3684" s="11">
        <v>0</v>
      </c>
      <c r="S3684" s="10">
        <v>17420.52</v>
      </c>
      <c r="T3684" s="10">
        <v>3101.52</v>
      </c>
      <c r="U3684" s="7" t="s">
        <v>48</v>
      </c>
      <c r="V3684" s="7" t="s">
        <v>69</v>
      </c>
      <c r="W3684" s="9">
        <v>1</v>
      </c>
      <c r="X3684" s="7" t="s">
        <v>70</v>
      </c>
      <c r="Y3684" s="7" t="s">
        <v>7090</v>
      </c>
      <c r="Z3684" t="str">
        <f t="shared" si="456"/>
        <v>Kristi Bell</v>
      </c>
      <c r="AA3684" t="str">
        <f t="shared" si="457"/>
        <v>Telangana</v>
      </c>
      <c r="AB3684" t="str">
        <f t="shared" si="458"/>
        <v>Hyderabad</v>
      </c>
      <c r="AC3684" t="str">
        <f t="shared" si="459"/>
        <v>Home</v>
      </c>
      <c r="AD3684" t="str">
        <f t="shared" si="460"/>
        <v>Pressure Cooker</v>
      </c>
      <c r="AE3684" t="str">
        <f t="shared" si="461"/>
        <v>Prestige</v>
      </c>
      <c r="AF3684" t="str">
        <f t="shared" si="462"/>
        <v>Hyderabad Hub</v>
      </c>
      <c r="AG3684" t="str">
        <f t="shared" si="463"/>
        <v>John Johnson</v>
      </c>
    </row>
    <row r="3685" spans="1:33" x14ac:dyDescent="0.35">
      <c r="A3685" t="s">
        <v>17505</v>
      </c>
      <c r="B3685" t="s">
        <v>17506</v>
      </c>
      <c r="C3685" s="7" t="s">
        <v>17507</v>
      </c>
      <c r="D3685" s="7" t="s">
        <v>28</v>
      </c>
      <c r="E3685" s="9">
        <v>49</v>
      </c>
      <c r="F3685" s="7" t="s">
        <v>29</v>
      </c>
      <c r="G3685" s="6">
        <v>45560</v>
      </c>
      <c r="H3685" s="6">
        <v>45969</v>
      </c>
      <c r="I3685" s="7" t="s">
        <v>63</v>
      </c>
      <c r="J3685" s="7" t="s">
        <v>64</v>
      </c>
      <c r="K3685" s="7" t="s">
        <v>93</v>
      </c>
      <c r="L3685" t="s">
        <v>17508</v>
      </c>
      <c r="M3685" s="7" t="s">
        <v>95</v>
      </c>
      <c r="N3685" s="7" t="s">
        <v>96</v>
      </c>
      <c r="O3685" s="9">
        <v>5</v>
      </c>
      <c r="P3685" s="10">
        <v>22058</v>
      </c>
      <c r="Q3685" s="10">
        <v>28950.61</v>
      </c>
      <c r="R3685" s="11">
        <v>20</v>
      </c>
      <c r="S3685" s="10">
        <v>115802.44</v>
      </c>
      <c r="T3685" s="10">
        <v>34463.050000000003</v>
      </c>
      <c r="U3685" s="7" t="s">
        <v>126</v>
      </c>
      <c r="V3685" s="7" t="s">
        <v>154</v>
      </c>
      <c r="W3685" s="9">
        <v>2</v>
      </c>
      <c r="X3685" s="7" t="s">
        <v>70</v>
      </c>
      <c r="Y3685" s="7" t="s">
        <v>17509</v>
      </c>
      <c r="Z3685" t="str">
        <f t="shared" si="456"/>
        <v>Jacqueline Garcia</v>
      </c>
      <c r="AA3685" t="str">
        <f t="shared" si="457"/>
        <v>Telangana</v>
      </c>
      <c r="AB3685" t="str">
        <f t="shared" si="458"/>
        <v>Hyderabad</v>
      </c>
      <c r="AC3685" t="str">
        <f t="shared" si="459"/>
        <v>Electronics</v>
      </c>
      <c r="AD3685" t="str">
        <f t="shared" si="460"/>
        <v>Galaxy S24</v>
      </c>
      <c r="AE3685" t="str">
        <f t="shared" si="461"/>
        <v>Samsung</v>
      </c>
      <c r="AF3685" t="str">
        <f t="shared" si="462"/>
        <v>Hyderabad Hub</v>
      </c>
      <c r="AG3685" t="str">
        <f t="shared" si="463"/>
        <v>Shelby Johnson</v>
      </c>
    </row>
    <row r="3686" spans="1:33" x14ac:dyDescent="0.35">
      <c r="A3686" t="s">
        <v>17510</v>
      </c>
      <c r="B3686" t="s">
        <v>17511</v>
      </c>
      <c r="C3686" s="7" t="s">
        <v>17512</v>
      </c>
      <c r="D3686" s="7" t="s">
        <v>28</v>
      </c>
      <c r="E3686" s="9">
        <v>50</v>
      </c>
      <c r="F3686" s="7" t="s">
        <v>29</v>
      </c>
      <c r="G3686" s="6">
        <v>46166</v>
      </c>
      <c r="H3686" s="6">
        <v>45924</v>
      </c>
      <c r="I3686" s="7" t="s">
        <v>75</v>
      </c>
      <c r="J3686" s="7" t="s">
        <v>76</v>
      </c>
      <c r="K3686" s="7" t="s">
        <v>44</v>
      </c>
      <c r="L3686" t="s">
        <v>17513</v>
      </c>
      <c r="M3686" s="7" t="s">
        <v>46</v>
      </c>
      <c r="N3686" s="7" t="s">
        <v>47</v>
      </c>
      <c r="O3686" s="9">
        <v>5</v>
      </c>
      <c r="P3686" s="10">
        <v>10766</v>
      </c>
      <c r="Q3686" s="10">
        <v>12496.7</v>
      </c>
      <c r="R3686" s="11">
        <v>10</v>
      </c>
      <c r="S3686" s="10">
        <v>56235.15</v>
      </c>
      <c r="T3686" s="10">
        <v>8653.5</v>
      </c>
      <c r="U3686" s="7" t="s">
        <v>36</v>
      </c>
      <c r="V3686" s="7" t="s">
        <v>112</v>
      </c>
      <c r="W3686" s="9">
        <v>4</v>
      </c>
      <c r="X3686" s="7" t="s">
        <v>79</v>
      </c>
      <c r="Y3686" s="7" t="s">
        <v>17514</v>
      </c>
      <c r="Z3686" t="str">
        <f t="shared" si="456"/>
        <v>Sonia Lawson DVM</v>
      </c>
      <c r="AA3686" t="str">
        <f t="shared" si="457"/>
        <v>Karnataka</v>
      </c>
      <c r="AB3686" t="str">
        <f t="shared" si="458"/>
        <v>Bengaluru</v>
      </c>
      <c r="AC3686" t="str">
        <f t="shared" si="459"/>
        <v>Grocery</v>
      </c>
      <c r="AD3686" t="str">
        <f t="shared" si="460"/>
        <v>Sunflower Oil</v>
      </c>
      <c r="AE3686" t="str">
        <f t="shared" si="461"/>
        <v>Fortune</v>
      </c>
      <c r="AF3686" t="str">
        <f t="shared" si="462"/>
        <v>Bengaluru Hub</v>
      </c>
      <c r="AG3686" t="str">
        <f t="shared" si="463"/>
        <v>Sarah Myers</v>
      </c>
    </row>
    <row r="3687" spans="1:33" x14ac:dyDescent="0.35">
      <c r="A3687" t="s">
        <v>17515</v>
      </c>
      <c r="B3687" t="s">
        <v>17516</v>
      </c>
      <c r="C3687" s="7" t="s">
        <v>17517</v>
      </c>
      <c r="D3687" s="7" t="s">
        <v>54</v>
      </c>
      <c r="E3687" s="9">
        <v>45</v>
      </c>
      <c r="F3687" s="7" t="s">
        <v>92</v>
      </c>
      <c r="G3687" s="6">
        <v>46044</v>
      </c>
      <c r="H3687" s="6">
        <v>45700</v>
      </c>
      <c r="I3687" s="7" t="s">
        <v>84</v>
      </c>
      <c r="J3687" s="7" t="s">
        <v>85</v>
      </c>
      <c r="K3687" s="7" t="s">
        <v>44</v>
      </c>
      <c r="L3687" t="s">
        <v>17447</v>
      </c>
      <c r="M3687" s="7" t="s">
        <v>46</v>
      </c>
      <c r="N3687" s="7" t="s">
        <v>47</v>
      </c>
      <c r="O3687" s="9">
        <v>2</v>
      </c>
      <c r="P3687" s="10">
        <v>2592</v>
      </c>
      <c r="Q3687" s="10">
        <v>3395.86</v>
      </c>
      <c r="R3687" s="11">
        <v>10</v>
      </c>
      <c r="S3687" s="10">
        <v>6112.55</v>
      </c>
      <c r="T3687" s="10">
        <v>1607.72</v>
      </c>
      <c r="U3687" s="7" t="s">
        <v>36</v>
      </c>
      <c r="V3687" s="7" t="s">
        <v>37</v>
      </c>
      <c r="W3687" s="9">
        <v>4</v>
      </c>
      <c r="X3687" s="7" t="s">
        <v>87</v>
      </c>
      <c r="Y3687" s="7" t="s">
        <v>17518</v>
      </c>
      <c r="Z3687" t="str">
        <f t="shared" si="456"/>
        <v>Michele Miller DDS</v>
      </c>
      <c r="AA3687" t="str">
        <f t="shared" si="457"/>
        <v>Tamil Nadu</v>
      </c>
      <c r="AB3687" t="str">
        <f t="shared" si="458"/>
        <v>Chennai</v>
      </c>
      <c r="AC3687" t="str">
        <f t="shared" si="459"/>
        <v>Grocery</v>
      </c>
      <c r="AD3687" t="str">
        <f t="shared" si="460"/>
        <v>Sunflower Oil</v>
      </c>
      <c r="AE3687" t="str">
        <f t="shared" si="461"/>
        <v>Fortune</v>
      </c>
      <c r="AF3687" t="str">
        <f t="shared" si="462"/>
        <v>Chennai Hub</v>
      </c>
      <c r="AG3687" t="str">
        <f t="shared" si="463"/>
        <v>Rebecca Schneider</v>
      </c>
    </row>
    <row r="3688" spans="1:33" x14ac:dyDescent="0.35">
      <c r="A3688" t="s">
        <v>17519</v>
      </c>
      <c r="B3688" t="s">
        <v>17520</v>
      </c>
      <c r="C3688" s="7" t="s">
        <v>17521</v>
      </c>
      <c r="D3688" s="7" t="s">
        <v>54</v>
      </c>
      <c r="E3688" s="9">
        <v>29</v>
      </c>
      <c r="F3688" s="7" t="s">
        <v>92</v>
      </c>
      <c r="G3688" s="6">
        <v>45998</v>
      </c>
      <c r="H3688" s="6">
        <v>45516</v>
      </c>
      <c r="I3688" s="7" t="s">
        <v>63</v>
      </c>
      <c r="J3688" s="7" t="s">
        <v>64</v>
      </c>
      <c r="K3688" s="7" t="s">
        <v>93</v>
      </c>
      <c r="L3688" t="s">
        <v>2627</v>
      </c>
      <c r="M3688" s="7" t="s">
        <v>95</v>
      </c>
      <c r="N3688" s="7" t="s">
        <v>96</v>
      </c>
      <c r="O3688" s="9">
        <v>4</v>
      </c>
      <c r="P3688" s="10">
        <v>6036</v>
      </c>
      <c r="Q3688" s="10">
        <v>7874.25</v>
      </c>
      <c r="R3688" s="11">
        <v>20</v>
      </c>
      <c r="S3688" s="10">
        <v>25197.599999999999</v>
      </c>
      <c r="T3688" s="10">
        <v>7353</v>
      </c>
      <c r="U3688" s="7" t="s">
        <v>78</v>
      </c>
      <c r="V3688" s="7" t="s">
        <v>37</v>
      </c>
      <c r="W3688" s="9">
        <v>3</v>
      </c>
      <c r="X3688" s="7" t="s">
        <v>70</v>
      </c>
      <c r="Y3688" s="7" t="s">
        <v>17522</v>
      </c>
      <c r="Z3688" t="str">
        <f t="shared" si="456"/>
        <v>Amanda Bowman</v>
      </c>
      <c r="AA3688" t="str">
        <f t="shared" si="457"/>
        <v>Telangana</v>
      </c>
      <c r="AB3688" t="str">
        <f t="shared" si="458"/>
        <v>Hyderabad</v>
      </c>
      <c r="AC3688" t="str">
        <f t="shared" si="459"/>
        <v>Electronics</v>
      </c>
      <c r="AD3688" t="str">
        <f t="shared" si="460"/>
        <v>Galaxy S24</v>
      </c>
      <c r="AE3688" t="str">
        <f t="shared" si="461"/>
        <v>Samsung</v>
      </c>
      <c r="AF3688" t="str">
        <f t="shared" si="462"/>
        <v>Hyderabad Hub</v>
      </c>
      <c r="AG3688" t="str">
        <f t="shared" si="463"/>
        <v>Beth Guerra</v>
      </c>
    </row>
    <row r="3689" spans="1:33" x14ac:dyDescent="0.35">
      <c r="A3689" t="s">
        <v>17523</v>
      </c>
      <c r="B3689" t="s">
        <v>17524</v>
      </c>
      <c r="C3689" s="7" t="s">
        <v>17525</v>
      </c>
      <c r="D3689" s="7" t="s">
        <v>54</v>
      </c>
      <c r="E3689" s="9">
        <v>59</v>
      </c>
      <c r="F3689" s="7" t="s">
        <v>29</v>
      </c>
      <c r="G3689" s="6">
        <v>45892</v>
      </c>
      <c r="H3689" s="6">
        <v>45508</v>
      </c>
      <c r="I3689" s="7" t="s">
        <v>84</v>
      </c>
      <c r="J3689" s="7" t="s">
        <v>85</v>
      </c>
      <c r="K3689" s="7" t="s">
        <v>65</v>
      </c>
      <c r="L3689" t="s">
        <v>17526</v>
      </c>
      <c r="M3689" s="7" t="s">
        <v>67</v>
      </c>
      <c r="N3689" s="7" t="s">
        <v>68</v>
      </c>
      <c r="O3689" s="9">
        <v>5</v>
      </c>
      <c r="P3689" s="10">
        <v>22849</v>
      </c>
      <c r="Q3689" s="10">
        <v>28395.29</v>
      </c>
      <c r="R3689" s="11">
        <v>5</v>
      </c>
      <c r="S3689" s="10">
        <v>134877.63</v>
      </c>
      <c r="T3689" s="10">
        <v>27731.45</v>
      </c>
      <c r="U3689" s="7" t="s">
        <v>36</v>
      </c>
      <c r="V3689" s="7" t="s">
        <v>154</v>
      </c>
      <c r="W3689" s="9">
        <v>1</v>
      </c>
      <c r="X3689" s="7" t="s">
        <v>87</v>
      </c>
      <c r="Y3689" s="7" t="s">
        <v>17527</v>
      </c>
      <c r="Z3689" t="str">
        <f t="shared" si="456"/>
        <v>Christine Friedman</v>
      </c>
      <c r="AA3689" t="str">
        <f t="shared" si="457"/>
        <v>Tamil Nadu</v>
      </c>
      <c r="AB3689" t="str">
        <f t="shared" si="458"/>
        <v>Chennai</v>
      </c>
      <c r="AC3689" t="str">
        <f t="shared" si="459"/>
        <v>Beauty</v>
      </c>
      <c r="AD3689" t="str">
        <f t="shared" si="460"/>
        <v>Face Wash</v>
      </c>
      <c r="AE3689" t="str">
        <f t="shared" si="461"/>
        <v>Loreal</v>
      </c>
      <c r="AF3689" t="str">
        <f t="shared" si="462"/>
        <v>Chennai Hub</v>
      </c>
      <c r="AG3689" t="str">
        <f t="shared" si="463"/>
        <v>Pamela Lee</v>
      </c>
    </row>
    <row r="3690" spans="1:33" x14ac:dyDescent="0.35">
      <c r="A3690" t="s">
        <v>17528</v>
      </c>
      <c r="B3690" t="s">
        <v>17529</v>
      </c>
      <c r="C3690" s="7" t="s">
        <v>17530</v>
      </c>
      <c r="D3690" s="7" t="s">
        <v>28</v>
      </c>
      <c r="E3690" s="9">
        <v>40</v>
      </c>
      <c r="F3690" s="7" t="s">
        <v>29</v>
      </c>
      <c r="G3690" s="6">
        <v>45660</v>
      </c>
      <c r="H3690" s="6">
        <v>45707</v>
      </c>
      <c r="I3690" s="7" t="s">
        <v>55</v>
      </c>
      <c r="J3690" s="7" t="s">
        <v>56</v>
      </c>
      <c r="K3690" s="7" t="s">
        <v>93</v>
      </c>
      <c r="L3690" t="s">
        <v>17531</v>
      </c>
      <c r="M3690" s="7" t="s">
        <v>132</v>
      </c>
      <c r="N3690" s="7" t="s">
        <v>133</v>
      </c>
      <c r="O3690" s="9">
        <v>1</v>
      </c>
      <c r="P3690" s="10">
        <v>22682</v>
      </c>
      <c r="Q3690" s="10">
        <v>27335.439999999999</v>
      </c>
      <c r="R3690" s="11">
        <v>20</v>
      </c>
      <c r="S3690" s="10">
        <v>21868.35</v>
      </c>
      <c r="T3690" s="10">
        <v>4653.4399999999996</v>
      </c>
      <c r="U3690" s="7" t="s">
        <v>48</v>
      </c>
      <c r="V3690" s="7" t="s">
        <v>112</v>
      </c>
      <c r="W3690" s="9">
        <v>1</v>
      </c>
      <c r="X3690" s="7" t="s">
        <v>58</v>
      </c>
      <c r="Y3690" s="7" t="s">
        <v>17532</v>
      </c>
      <c r="Z3690" t="str">
        <f t="shared" si="456"/>
        <v>Cynthia Lawrence</v>
      </c>
      <c r="AA3690" t="str">
        <f t="shared" si="457"/>
        <v>Delhi</v>
      </c>
      <c r="AB3690" t="str">
        <f t="shared" si="458"/>
        <v>New Delhi</v>
      </c>
      <c r="AC3690" t="str">
        <f t="shared" si="459"/>
        <v>Electronics</v>
      </c>
      <c r="AD3690" t="str">
        <f t="shared" si="460"/>
        <v>iPhone 15</v>
      </c>
      <c r="AE3690" t="str">
        <f t="shared" si="461"/>
        <v>Apple</v>
      </c>
      <c r="AF3690" t="str">
        <f t="shared" si="462"/>
        <v>New Delhi Hub</v>
      </c>
      <c r="AG3690" t="str">
        <f t="shared" si="463"/>
        <v>Keith Braun</v>
      </c>
    </row>
    <row r="3691" spans="1:33" x14ac:dyDescent="0.35">
      <c r="A3691" t="s">
        <v>17533</v>
      </c>
      <c r="B3691" t="s">
        <v>17534</v>
      </c>
      <c r="C3691" s="7" t="s">
        <v>17535</v>
      </c>
      <c r="D3691" s="7" t="s">
        <v>54</v>
      </c>
      <c r="E3691" s="9">
        <v>27</v>
      </c>
      <c r="F3691" s="7" t="s">
        <v>29</v>
      </c>
      <c r="G3691" s="6">
        <v>45953</v>
      </c>
      <c r="H3691" s="6">
        <v>45858</v>
      </c>
      <c r="I3691" s="7" t="s">
        <v>63</v>
      </c>
      <c r="J3691" s="7" t="s">
        <v>64</v>
      </c>
      <c r="K3691" s="7" t="s">
        <v>32</v>
      </c>
      <c r="L3691" t="s">
        <v>17536</v>
      </c>
      <c r="M3691" s="7"/>
      <c r="N3691" s="7" t="s">
        <v>35</v>
      </c>
      <c r="O3691" s="9">
        <v>4</v>
      </c>
      <c r="P3691" s="10">
        <v>7437</v>
      </c>
      <c r="Q3691" s="10">
        <v>11047.72</v>
      </c>
      <c r="R3691" s="11">
        <v>15</v>
      </c>
      <c r="S3691" s="10">
        <v>37562.25</v>
      </c>
      <c r="T3691" s="10">
        <v>14442.88</v>
      </c>
      <c r="U3691" s="7" t="s">
        <v>48</v>
      </c>
      <c r="V3691" s="7" t="s">
        <v>112</v>
      </c>
      <c r="W3691" s="9">
        <v>3</v>
      </c>
      <c r="X3691" s="7" t="s">
        <v>70</v>
      </c>
      <c r="Y3691" s="7" t="s">
        <v>17537</v>
      </c>
      <c r="Z3691" t="str">
        <f t="shared" si="456"/>
        <v>Angel Reed</v>
      </c>
      <c r="AA3691" t="str">
        <f t="shared" si="457"/>
        <v>Telangana</v>
      </c>
      <c r="AB3691" t="str">
        <f t="shared" si="458"/>
        <v>Hyderabad</v>
      </c>
      <c r="AC3691" t="str">
        <f t="shared" si="459"/>
        <v>Home</v>
      </c>
      <c r="AD3691" t="s">
        <v>34</v>
      </c>
      <c r="AE3691" t="str">
        <f t="shared" si="461"/>
        <v>Prestige</v>
      </c>
      <c r="AF3691" t="str">
        <f t="shared" si="462"/>
        <v>Hyderabad Hub</v>
      </c>
      <c r="AG3691" t="str">
        <f t="shared" si="463"/>
        <v>Mr. Corey Mcclure</v>
      </c>
    </row>
    <row r="3692" spans="1:33" x14ac:dyDescent="0.35">
      <c r="A3692" t="s">
        <v>17538</v>
      </c>
      <c r="B3692" t="s">
        <v>17539</v>
      </c>
      <c r="C3692" s="7" t="s">
        <v>17540</v>
      </c>
      <c r="D3692" s="7" t="s">
        <v>54</v>
      </c>
      <c r="E3692" s="9">
        <v>48</v>
      </c>
      <c r="F3692" s="7" t="s">
        <v>29</v>
      </c>
      <c r="G3692" s="6">
        <v>45565</v>
      </c>
      <c r="H3692" s="6">
        <v>46146</v>
      </c>
      <c r="I3692" s="7" t="s">
        <v>63</v>
      </c>
      <c r="J3692" s="7" t="s">
        <v>64</v>
      </c>
      <c r="K3692" s="7" t="s">
        <v>93</v>
      </c>
      <c r="L3692" t="s">
        <v>17541</v>
      </c>
      <c r="M3692" s="7" t="s">
        <v>95</v>
      </c>
      <c r="N3692" s="7" t="s">
        <v>96</v>
      </c>
      <c r="O3692" s="9">
        <v>2</v>
      </c>
      <c r="P3692" s="10">
        <v>28394</v>
      </c>
      <c r="Q3692" s="10">
        <v>37100.54</v>
      </c>
      <c r="R3692" s="11">
        <v>5</v>
      </c>
      <c r="S3692" s="10">
        <v>70491.03</v>
      </c>
      <c r="T3692" s="10">
        <v>17413.080000000002</v>
      </c>
      <c r="U3692" s="7" t="s">
        <v>126</v>
      </c>
      <c r="V3692" s="7" t="s">
        <v>112</v>
      </c>
      <c r="W3692" s="9">
        <v>1</v>
      </c>
      <c r="X3692" s="7" t="s">
        <v>70</v>
      </c>
      <c r="Y3692" s="7" t="s">
        <v>17542</v>
      </c>
      <c r="Z3692" t="str">
        <f t="shared" si="456"/>
        <v>Jeremy Barker</v>
      </c>
      <c r="AA3692" t="str">
        <f t="shared" si="457"/>
        <v>Telangana</v>
      </c>
      <c r="AB3692" t="str">
        <f t="shared" si="458"/>
        <v>Hyderabad</v>
      </c>
      <c r="AC3692" t="str">
        <f t="shared" si="459"/>
        <v>Electronics</v>
      </c>
      <c r="AD3692" t="str">
        <f t="shared" si="460"/>
        <v>Galaxy S24</v>
      </c>
      <c r="AE3692" t="str">
        <f t="shared" si="461"/>
        <v>Samsung</v>
      </c>
      <c r="AF3692" t="str">
        <f t="shared" si="462"/>
        <v>Hyderabad Hub</v>
      </c>
      <c r="AG3692" t="str">
        <f t="shared" si="463"/>
        <v>Debbie Boyd MD</v>
      </c>
    </row>
    <row r="3693" spans="1:33" x14ac:dyDescent="0.35">
      <c r="A3693" t="s">
        <v>17543</v>
      </c>
      <c r="B3693" t="s">
        <v>17544</v>
      </c>
      <c r="C3693" s="7" t="s">
        <v>17545</v>
      </c>
      <c r="D3693" s="7" t="s">
        <v>54</v>
      </c>
      <c r="E3693" s="9">
        <v>21</v>
      </c>
      <c r="F3693" s="7" t="s">
        <v>29</v>
      </c>
      <c r="G3693" s="6">
        <v>45681</v>
      </c>
      <c r="H3693" s="6">
        <v>45862</v>
      </c>
      <c r="I3693" s="7" t="s">
        <v>84</v>
      </c>
      <c r="J3693" s="7" t="s">
        <v>85</v>
      </c>
      <c r="K3693" s="7" t="s">
        <v>117</v>
      </c>
      <c r="L3693" t="s">
        <v>17546</v>
      </c>
      <c r="M3693" s="7" t="s">
        <v>119</v>
      </c>
      <c r="N3693" s="7" t="s">
        <v>120</v>
      </c>
      <c r="O3693" s="9">
        <v>1</v>
      </c>
      <c r="P3693" s="10">
        <v>27594</v>
      </c>
      <c r="Q3693" s="10">
        <v>38490.519999999997</v>
      </c>
      <c r="R3693" s="11">
        <v>10</v>
      </c>
      <c r="S3693" s="10">
        <v>34641.47</v>
      </c>
      <c r="T3693" s="10">
        <v>10896.52</v>
      </c>
      <c r="U3693" s="7" t="s">
        <v>126</v>
      </c>
      <c r="V3693" s="7" t="s">
        <v>37</v>
      </c>
      <c r="W3693" s="9">
        <v>1</v>
      </c>
      <c r="X3693" s="7" t="s">
        <v>87</v>
      </c>
      <c r="Y3693" s="7" t="s">
        <v>17547</v>
      </c>
      <c r="Z3693" t="str">
        <f t="shared" si="456"/>
        <v>Sarah Nicholson</v>
      </c>
      <c r="AA3693" t="str">
        <f t="shared" si="457"/>
        <v>Tamil Nadu</v>
      </c>
      <c r="AB3693" t="str">
        <f t="shared" si="458"/>
        <v>Chennai</v>
      </c>
      <c r="AC3693" t="str">
        <f t="shared" si="459"/>
        <v>Fashion</v>
      </c>
      <c r="AD3693" t="str">
        <f t="shared" si="460"/>
        <v>Air Max Shoes</v>
      </c>
      <c r="AE3693" t="str">
        <f t="shared" si="461"/>
        <v>Nike</v>
      </c>
      <c r="AF3693" t="str">
        <f t="shared" si="462"/>
        <v>Chennai Hub</v>
      </c>
      <c r="AG3693" t="str">
        <f t="shared" si="463"/>
        <v>Daniel Vaughn</v>
      </c>
    </row>
    <row r="3694" spans="1:33" x14ac:dyDescent="0.35">
      <c r="A3694" t="s">
        <v>17548</v>
      </c>
      <c r="B3694" t="s">
        <v>17549</v>
      </c>
      <c r="C3694" s="7" t="s">
        <v>17550</v>
      </c>
      <c r="D3694" s="7" t="s">
        <v>28</v>
      </c>
      <c r="E3694" s="9">
        <v>51</v>
      </c>
      <c r="F3694" s="7" t="s">
        <v>92</v>
      </c>
      <c r="G3694" s="6">
        <v>45858</v>
      </c>
      <c r="H3694" s="6">
        <v>45901</v>
      </c>
      <c r="I3694" s="7" t="s">
        <v>30</v>
      </c>
      <c r="J3694" s="7" t="s">
        <v>31</v>
      </c>
      <c r="K3694" s="7" t="s">
        <v>32</v>
      </c>
      <c r="L3694" t="s">
        <v>13722</v>
      </c>
      <c r="M3694" s="7" t="s">
        <v>34</v>
      </c>
      <c r="N3694" s="7" t="s">
        <v>35</v>
      </c>
      <c r="O3694" s="9">
        <v>3</v>
      </c>
      <c r="P3694" s="10">
        <v>29797</v>
      </c>
      <c r="Q3694" s="10">
        <v>35409.58</v>
      </c>
      <c r="R3694" s="11">
        <v>15</v>
      </c>
      <c r="S3694" s="10">
        <v>90294.43</v>
      </c>
      <c r="T3694" s="10">
        <v>16837.740000000002</v>
      </c>
      <c r="U3694" s="7" t="s">
        <v>126</v>
      </c>
      <c r="V3694" s="7" t="s">
        <v>37</v>
      </c>
      <c r="W3694" s="9">
        <v>5</v>
      </c>
      <c r="X3694" s="7" t="s">
        <v>38</v>
      </c>
      <c r="Y3694" s="7" t="s">
        <v>17551</v>
      </c>
      <c r="Z3694" t="str">
        <f t="shared" si="456"/>
        <v>Audrey Andrews</v>
      </c>
      <c r="AA3694" t="str">
        <f t="shared" si="457"/>
        <v>Maharashtra</v>
      </c>
      <c r="AB3694" t="str">
        <f t="shared" si="458"/>
        <v>Mumbai</v>
      </c>
      <c r="AC3694" t="str">
        <f t="shared" si="459"/>
        <v>Home</v>
      </c>
      <c r="AD3694" t="str">
        <f t="shared" si="460"/>
        <v>Pressure Cooker</v>
      </c>
      <c r="AE3694" t="str">
        <f t="shared" si="461"/>
        <v>Prestige</v>
      </c>
      <c r="AF3694" t="str">
        <f t="shared" si="462"/>
        <v>Mumbai Hub</v>
      </c>
      <c r="AG3694" t="str">
        <f t="shared" si="463"/>
        <v>Jeremy Wood</v>
      </c>
    </row>
    <row r="3695" spans="1:33" x14ac:dyDescent="0.35">
      <c r="A3695" t="s">
        <v>17552</v>
      </c>
      <c r="B3695" t="s">
        <v>17553</v>
      </c>
      <c r="C3695" s="7" t="s">
        <v>17554</v>
      </c>
      <c r="D3695" s="7" t="s">
        <v>54</v>
      </c>
      <c r="E3695" s="9">
        <v>30</v>
      </c>
      <c r="F3695" s="7" t="s">
        <v>29</v>
      </c>
      <c r="G3695" s="6">
        <v>45523</v>
      </c>
      <c r="H3695" s="6">
        <v>45620</v>
      </c>
      <c r="I3695" s="7"/>
      <c r="J3695" s="7" t="s">
        <v>64</v>
      </c>
      <c r="K3695" s="7" t="s">
        <v>44</v>
      </c>
      <c r="L3695" t="s">
        <v>14494</v>
      </c>
      <c r="M3695" s="7" t="s">
        <v>46</v>
      </c>
      <c r="N3695" s="7" t="s">
        <v>47</v>
      </c>
      <c r="O3695" s="9">
        <v>5</v>
      </c>
      <c r="P3695" s="10">
        <v>27613</v>
      </c>
      <c r="Q3695" s="10">
        <v>41167.160000000003</v>
      </c>
      <c r="R3695" s="11">
        <v>5</v>
      </c>
      <c r="S3695" s="10">
        <v>195544.01</v>
      </c>
      <c r="T3695" s="10">
        <v>67770.8</v>
      </c>
      <c r="U3695" s="7" t="s">
        <v>36</v>
      </c>
      <c r="V3695" s="7" t="s">
        <v>154</v>
      </c>
      <c r="W3695" s="9">
        <v>4</v>
      </c>
      <c r="X3695" s="7" t="s">
        <v>70</v>
      </c>
      <c r="Y3695" s="7" t="s">
        <v>17555</v>
      </c>
      <c r="Z3695" t="str">
        <f t="shared" si="456"/>
        <v>Jeffery Tran</v>
      </c>
      <c r="AA3695" t="s">
        <v>63</v>
      </c>
      <c r="AB3695" t="str">
        <f t="shared" si="458"/>
        <v>Hyderabad</v>
      </c>
      <c r="AC3695" t="str">
        <f t="shared" si="459"/>
        <v>Grocery</v>
      </c>
      <c r="AD3695" t="str">
        <f t="shared" si="460"/>
        <v>Sunflower Oil</v>
      </c>
      <c r="AE3695" t="str">
        <f t="shared" si="461"/>
        <v>Fortune</v>
      </c>
      <c r="AF3695" t="str">
        <f t="shared" si="462"/>
        <v>Hyderabad Hub</v>
      </c>
      <c r="AG3695" t="str">
        <f t="shared" si="463"/>
        <v>Mark Roberson</v>
      </c>
    </row>
    <row r="3696" spans="1:33" x14ac:dyDescent="0.35">
      <c r="A3696" t="s">
        <v>17556</v>
      </c>
      <c r="B3696" t="s">
        <v>17557</v>
      </c>
      <c r="C3696" s="7" t="s">
        <v>11342</v>
      </c>
      <c r="D3696" s="7" t="s">
        <v>28</v>
      </c>
      <c r="E3696" s="9">
        <v>43</v>
      </c>
      <c r="F3696" s="7" t="s">
        <v>92</v>
      </c>
      <c r="G3696" s="6">
        <v>46102</v>
      </c>
      <c r="H3696" s="6">
        <v>45647</v>
      </c>
      <c r="I3696" s="7" t="s">
        <v>63</v>
      </c>
      <c r="J3696" s="7" t="s">
        <v>64</v>
      </c>
      <c r="K3696" s="7" t="s">
        <v>93</v>
      </c>
      <c r="L3696" t="s">
        <v>17558</v>
      </c>
      <c r="M3696" s="7" t="s">
        <v>132</v>
      </c>
      <c r="N3696" s="7" t="s">
        <v>133</v>
      </c>
      <c r="O3696" s="9">
        <v>4</v>
      </c>
      <c r="P3696" s="10">
        <v>15471</v>
      </c>
      <c r="Q3696" s="10">
        <v>17184.89</v>
      </c>
      <c r="R3696" s="11">
        <v>20</v>
      </c>
      <c r="S3696" s="10">
        <v>54991.65</v>
      </c>
      <c r="T3696" s="10">
        <v>6855.56</v>
      </c>
      <c r="U3696" s="7" t="s">
        <v>78</v>
      </c>
      <c r="V3696" s="7" t="s">
        <v>37</v>
      </c>
      <c r="W3696" s="9">
        <v>4</v>
      </c>
      <c r="X3696" s="7" t="s">
        <v>70</v>
      </c>
      <c r="Y3696" s="7" t="s">
        <v>17559</v>
      </c>
      <c r="Z3696" t="str">
        <f t="shared" si="456"/>
        <v>Tiffany Williams</v>
      </c>
      <c r="AA3696" t="str">
        <f t="shared" si="457"/>
        <v>Telangana</v>
      </c>
      <c r="AB3696" t="str">
        <f t="shared" si="458"/>
        <v>Hyderabad</v>
      </c>
      <c r="AC3696" t="str">
        <f t="shared" si="459"/>
        <v>Electronics</v>
      </c>
      <c r="AD3696" t="str">
        <f t="shared" si="460"/>
        <v>iPhone 15</v>
      </c>
      <c r="AE3696" t="str">
        <f t="shared" si="461"/>
        <v>Apple</v>
      </c>
      <c r="AF3696" t="str">
        <f t="shared" si="462"/>
        <v>Hyderabad Hub</v>
      </c>
      <c r="AG3696" t="str">
        <f t="shared" si="463"/>
        <v>Joan Fields DDS</v>
      </c>
    </row>
    <row r="3697" spans="1:33" x14ac:dyDescent="0.35">
      <c r="A3697" t="s">
        <v>17560</v>
      </c>
      <c r="B3697" t="s">
        <v>17561</v>
      </c>
      <c r="C3697" s="7" t="s">
        <v>17562</v>
      </c>
      <c r="D3697" s="7" t="s">
        <v>28</v>
      </c>
      <c r="E3697" s="9">
        <v>56</v>
      </c>
      <c r="F3697" s="7" t="s">
        <v>29</v>
      </c>
      <c r="G3697" s="6">
        <v>45651</v>
      </c>
      <c r="H3697" s="6">
        <v>45601</v>
      </c>
      <c r="I3697" s="7" t="s">
        <v>55</v>
      </c>
      <c r="J3697" s="7" t="s">
        <v>56</v>
      </c>
      <c r="K3697" s="7" t="s">
        <v>32</v>
      </c>
      <c r="L3697" t="s">
        <v>1284</v>
      </c>
      <c r="M3697" s="7" t="s">
        <v>34</v>
      </c>
      <c r="N3697" s="7" t="s">
        <v>35</v>
      </c>
      <c r="O3697" s="9">
        <v>1</v>
      </c>
      <c r="P3697" s="10">
        <v>3288</v>
      </c>
      <c r="Q3697" s="10">
        <v>3970.76</v>
      </c>
      <c r="R3697" s="11">
        <v>10</v>
      </c>
      <c r="S3697" s="10">
        <v>3573.68</v>
      </c>
      <c r="T3697" s="10">
        <v>682.76</v>
      </c>
      <c r="U3697" s="7" t="s">
        <v>78</v>
      </c>
      <c r="V3697" s="7" t="s">
        <v>112</v>
      </c>
      <c r="W3697" s="9">
        <v>1</v>
      </c>
      <c r="X3697" s="7" t="s">
        <v>58</v>
      </c>
      <c r="Y3697" s="7" t="s">
        <v>17563</v>
      </c>
      <c r="Z3697" t="str">
        <f t="shared" si="456"/>
        <v>Crystal Jackson</v>
      </c>
      <c r="AA3697" t="str">
        <f t="shared" si="457"/>
        <v>Delhi</v>
      </c>
      <c r="AB3697" t="str">
        <f t="shared" si="458"/>
        <v>New Delhi</v>
      </c>
      <c r="AC3697" t="str">
        <f t="shared" si="459"/>
        <v>Home</v>
      </c>
      <c r="AD3697" t="str">
        <f t="shared" si="460"/>
        <v>Pressure Cooker</v>
      </c>
      <c r="AE3697" t="str">
        <f t="shared" si="461"/>
        <v>Prestige</v>
      </c>
      <c r="AF3697" t="str">
        <f t="shared" si="462"/>
        <v>New Delhi Hub</v>
      </c>
      <c r="AG3697" t="str">
        <f t="shared" si="463"/>
        <v>Sandra Harris</v>
      </c>
    </row>
    <row r="3698" spans="1:33" x14ac:dyDescent="0.35">
      <c r="A3698" t="s">
        <v>17564</v>
      </c>
      <c r="B3698" t="s">
        <v>17565</v>
      </c>
      <c r="C3698" s="7" t="s">
        <v>17566</v>
      </c>
      <c r="D3698" s="7" t="s">
        <v>54</v>
      </c>
      <c r="E3698" s="9">
        <v>40</v>
      </c>
      <c r="F3698" s="7" t="s">
        <v>92</v>
      </c>
      <c r="G3698" s="6">
        <v>45814</v>
      </c>
      <c r="H3698" s="6">
        <v>45583</v>
      </c>
      <c r="I3698" s="7" t="s">
        <v>84</v>
      </c>
      <c r="J3698" s="7" t="s">
        <v>85</v>
      </c>
      <c r="K3698" s="7" t="s">
        <v>93</v>
      </c>
      <c r="L3698" t="s">
        <v>17567</v>
      </c>
      <c r="M3698" s="7" t="s">
        <v>95</v>
      </c>
      <c r="N3698" s="7" t="s">
        <v>96</v>
      </c>
      <c r="O3698" s="9">
        <v>5</v>
      </c>
      <c r="P3698" s="10">
        <v>25229</v>
      </c>
      <c r="Q3698" s="10">
        <v>32565.439999999999</v>
      </c>
      <c r="R3698" s="11">
        <v>20</v>
      </c>
      <c r="S3698" s="10">
        <v>130261.75999999999</v>
      </c>
      <c r="T3698" s="10">
        <v>36682.199999999997</v>
      </c>
      <c r="U3698" s="7" t="s">
        <v>36</v>
      </c>
      <c r="V3698" s="7" t="s">
        <v>112</v>
      </c>
      <c r="W3698" s="9">
        <v>2</v>
      </c>
      <c r="X3698" s="7" t="s">
        <v>87</v>
      </c>
      <c r="Y3698" s="7" t="s">
        <v>17568</v>
      </c>
      <c r="Z3698" t="str">
        <f t="shared" si="456"/>
        <v>Brad Hurley</v>
      </c>
      <c r="AA3698" t="str">
        <f t="shared" si="457"/>
        <v>Tamil Nadu</v>
      </c>
      <c r="AB3698" t="str">
        <f t="shared" si="458"/>
        <v>Chennai</v>
      </c>
      <c r="AC3698" t="str">
        <f t="shared" si="459"/>
        <v>Electronics</v>
      </c>
      <c r="AD3698" t="str">
        <f t="shared" si="460"/>
        <v>Galaxy S24</v>
      </c>
      <c r="AE3698" t="str">
        <f t="shared" si="461"/>
        <v>Samsung</v>
      </c>
      <c r="AF3698" t="str">
        <f t="shared" si="462"/>
        <v>Chennai Hub</v>
      </c>
      <c r="AG3698" t="str">
        <f t="shared" si="463"/>
        <v>Lisa Willis</v>
      </c>
    </row>
    <row r="3699" spans="1:33" x14ac:dyDescent="0.35">
      <c r="A3699" t="s">
        <v>17569</v>
      </c>
      <c r="B3699" t="s">
        <v>17570</v>
      </c>
      <c r="C3699" s="7" t="s">
        <v>17571</v>
      </c>
      <c r="D3699" s="7" t="s">
        <v>54</v>
      </c>
      <c r="E3699" s="9">
        <v>55</v>
      </c>
      <c r="F3699" s="7" t="s">
        <v>92</v>
      </c>
      <c r="G3699" s="6">
        <v>46052</v>
      </c>
      <c r="H3699" s="6">
        <v>46159</v>
      </c>
      <c r="I3699" s="7" t="s">
        <v>55</v>
      </c>
      <c r="J3699" s="7" t="s">
        <v>56</v>
      </c>
      <c r="K3699" s="7" t="s">
        <v>93</v>
      </c>
      <c r="L3699" t="s">
        <v>12640</v>
      </c>
      <c r="M3699" s="7" t="s">
        <v>95</v>
      </c>
      <c r="N3699" s="7" t="s">
        <v>96</v>
      </c>
      <c r="O3699" s="9">
        <v>3</v>
      </c>
      <c r="P3699" s="10">
        <v>20693</v>
      </c>
      <c r="Q3699" s="10">
        <v>24589.759999999998</v>
      </c>
      <c r="R3699" s="11">
        <v>5</v>
      </c>
      <c r="S3699" s="10">
        <v>70080.820000000007</v>
      </c>
      <c r="T3699" s="10">
        <v>11690.28</v>
      </c>
      <c r="U3699" s="7" t="s">
        <v>48</v>
      </c>
      <c r="V3699" s="7" t="s">
        <v>69</v>
      </c>
      <c r="W3699" s="9">
        <v>1</v>
      </c>
      <c r="X3699" s="7" t="s">
        <v>58</v>
      </c>
      <c r="Y3699" s="7" t="s">
        <v>17572</v>
      </c>
      <c r="Z3699" t="str">
        <f t="shared" si="456"/>
        <v>Jessica Meyer</v>
      </c>
      <c r="AA3699" t="str">
        <f t="shared" si="457"/>
        <v>Delhi</v>
      </c>
      <c r="AB3699" t="str">
        <f t="shared" si="458"/>
        <v>New Delhi</v>
      </c>
      <c r="AC3699" t="str">
        <f t="shared" si="459"/>
        <v>Electronics</v>
      </c>
      <c r="AD3699" t="str">
        <f t="shared" si="460"/>
        <v>Galaxy S24</v>
      </c>
      <c r="AE3699" t="str">
        <f t="shared" si="461"/>
        <v>Samsung</v>
      </c>
      <c r="AF3699" t="str">
        <f t="shared" si="462"/>
        <v>New Delhi Hub</v>
      </c>
      <c r="AG3699" t="str">
        <f t="shared" si="463"/>
        <v>Paul Macias</v>
      </c>
    </row>
    <row r="3700" spans="1:33" x14ac:dyDescent="0.35">
      <c r="A3700" t="s">
        <v>17573</v>
      </c>
      <c r="B3700" t="s">
        <v>17574</v>
      </c>
      <c r="C3700" s="7" t="s">
        <v>17575</v>
      </c>
      <c r="D3700" s="7" t="s">
        <v>54</v>
      </c>
      <c r="E3700" s="9">
        <v>51</v>
      </c>
      <c r="F3700" s="7" t="s">
        <v>29</v>
      </c>
      <c r="G3700" s="6">
        <v>45599</v>
      </c>
      <c r="H3700" s="6">
        <v>45971</v>
      </c>
      <c r="I3700" s="7" t="s">
        <v>30</v>
      </c>
      <c r="J3700" s="7" t="s">
        <v>43</v>
      </c>
      <c r="K3700" s="7" t="s">
        <v>93</v>
      </c>
      <c r="L3700" t="s">
        <v>17576</v>
      </c>
      <c r="M3700" s="7" t="s">
        <v>95</v>
      </c>
      <c r="N3700" s="7" t="s">
        <v>96</v>
      </c>
      <c r="O3700" s="9">
        <v>4</v>
      </c>
      <c r="P3700" s="10">
        <v>24383</v>
      </c>
      <c r="Q3700" s="10">
        <v>28721.360000000001</v>
      </c>
      <c r="R3700" s="11">
        <v>15</v>
      </c>
      <c r="S3700" s="10">
        <v>97652.62</v>
      </c>
      <c r="T3700" s="10">
        <v>17353.439999999999</v>
      </c>
      <c r="U3700" s="7" t="s">
        <v>48</v>
      </c>
      <c r="V3700" s="7" t="s">
        <v>69</v>
      </c>
      <c r="W3700" s="9">
        <v>3</v>
      </c>
      <c r="X3700" s="7" t="s">
        <v>49</v>
      </c>
      <c r="Y3700" s="7" t="s">
        <v>6181</v>
      </c>
      <c r="Z3700" t="str">
        <f t="shared" si="456"/>
        <v>Jose Fernandez</v>
      </c>
      <c r="AA3700" t="str">
        <f t="shared" si="457"/>
        <v>Maharashtra</v>
      </c>
      <c r="AB3700" t="str">
        <f t="shared" si="458"/>
        <v>Pune</v>
      </c>
      <c r="AC3700" t="str">
        <f t="shared" si="459"/>
        <v>Electronics</v>
      </c>
      <c r="AD3700" t="str">
        <f t="shared" si="460"/>
        <v>Galaxy S24</v>
      </c>
      <c r="AE3700" t="str">
        <f t="shared" si="461"/>
        <v>Samsung</v>
      </c>
      <c r="AF3700" t="str">
        <f t="shared" si="462"/>
        <v>Pune Hub</v>
      </c>
      <c r="AG3700" t="str">
        <f t="shared" si="463"/>
        <v>Jennifer Johnson</v>
      </c>
    </row>
    <row r="3701" spans="1:33" x14ac:dyDescent="0.35">
      <c r="A3701" t="s">
        <v>17577</v>
      </c>
      <c r="B3701" t="s">
        <v>17578</v>
      </c>
      <c r="C3701" s="7" t="s">
        <v>17579</v>
      </c>
      <c r="D3701" s="7" t="s">
        <v>54</v>
      </c>
      <c r="E3701" s="9">
        <v>35</v>
      </c>
      <c r="F3701" s="7" t="s">
        <v>92</v>
      </c>
      <c r="G3701" s="6">
        <v>45805</v>
      </c>
      <c r="H3701" s="6">
        <v>46062</v>
      </c>
      <c r="I3701" s="7" t="s">
        <v>75</v>
      </c>
      <c r="J3701" s="7" t="s">
        <v>76</v>
      </c>
      <c r="K3701" s="7" t="s">
        <v>93</v>
      </c>
      <c r="L3701" t="s">
        <v>17580</v>
      </c>
      <c r="M3701" s="7" t="s">
        <v>132</v>
      </c>
      <c r="N3701" s="7" t="s">
        <v>133</v>
      </c>
      <c r="O3701" s="9">
        <v>5</v>
      </c>
      <c r="P3701" s="10">
        <v>901</v>
      </c>
      <c r="Q3701" s="10">
        <v>1078.28</v>
      </c>
      <c r="R3701" s="11">
        <v>20</v>
      </c>
      <c r="S3701" s="10">
        <v>4313.12</v>
      </c>
      <c r="T3701" s="10">
        <v>886.4</v>
      </c>
      <c r="U3701" s="7" t="s">
        <v>48</v>
      </c>
      <c r="V3701" s="7" t="s">
        <v>154</v>
      </c>
      <c r="W3701" s="9">
        <v>4</v>
      </c>
      <c r="X3701" s="7" t="s">
        <v>79</v>
      </c>
      <c r="Y3701" s="7" t="s">
        <v>17581</v>
      </c>
      <c r="Z3701" t="str">
        <f t="shared" si="456"/>
        <v>Joseph Parsons</v>
      </c>
      <c r="AA3701" t="str">
        <f t="shared" si="457"/>
        <v>Karnataka</v>
      </c>
      <c r="AB3701" t="str">
        <f t="shared" si="458"/>
        <v>Bengaluru</v>
      </c>
      <c r="AC3701" t="str">
        <f t="shared" si="459"/>
        <v>Electronics</v>
      </c>
      <c r="AD3701" t="str">
        <f t="shared" si="460"/>
        <v>iPhone 15</v>
      </c>
      <c r="AE3701" t="str">
        <f t="shared" si="461"/>
        <v>Apple</v>
      </c>
      <c r="AF3701" t="str">
        <f t="shared" si="462"/>
        <v>Bengaluru Hub</v>
      </c>
      <c r="AG3701" t="str">
        <f t="shared" si="463"/>
        <v>Joseph Powell</v>
      </c>
    </row>
    <row r="3702" spans="1:33" x14ac:dyDescent="0.35">
      <c r="A3702" t="s">
        <v>17582</v>
      </c>
      <c r="B3702" t="s">
        <v>17583</v>
      </c>
      <c r="C3702" s="7" t="s">
        <v>17584</v>
      </c>
      <c r="D3702" s="7" t="s">
        <v>28</v>
      </c>
      <c r="E3702" s="9">
        <v>59</v>
      </c>
      <c r="F3702" s="7" t="s">
        <v>29</v>
      </c>
      <c r="G3702" s="6">
        <v>45754</v>
      </c>
      <c r="H3702" s="6">
        <v>45788</v>
      </c>
      <c r="I3702" s="7" t="s">
        <v>55</v>
      </c>
      <c r="J3702" s="7" t="s">
        <v>56</v>
      </c>
      <c r="K3702" s="7" t="s">
        <v>65</v>
      </c>
      <c r="L3702" t="s">
        <v>17585</v>
      </c>
      <c r="M3702" s="7" t="s">
        <v>67</v>
      </c>
      <c r="N3702" s="7" t="s">
        <v>68</v>
      </c>
      <c r="O3702" s="9">
        <v>5</v>
      </c>
      <c r="P3702" s="10">
        <v>16448</v>
      </c>
      <c r="Q3702" s="10">
        <v>24361.93</v>
      </c>
      <c r="R3702" s="11">
        <v>0</v>
      </c>
      <c r="S3702" s="10">
        <v>121809.65</v>
      </c>
      <c r="T3702" s="10">
        <v>39569.65</v>
      </c>
      <c r="U3702" s="7" t="s">
        <v>78</v>
      </c>
      <c r="V3702" s="7" t="s">
        <v>37</v>
      </c>
      <c r="W3702" s="9">
        <v>2</v>
      </c>
      <c r="X3702" s="7" t="s">
        <v>58</v>
      </c>
      <c r="Y3702" s="7" t="s">
        <v>17586</v>
      </c>
      <c r="Z3702" t="str">
        <f t="shared" si="456"/>
        <v>Alan Mora</v>
      </c>
      <c r="AA3702" t="str">
        <f t="shared" si="457"/>
        <v>Delhi</v>
      </c>
      <c r="AB3702" t="str">
        <f t="shared" si="458"/>
        <v>New Delhi</v>
      </c>
      <c r="AC3702" t="str">
        <f t="shared" si="459"/>
        <v>Beauty</v>
      </c>
      <c r="AD3702" t="str">
        <f t="shared" si="460"/>
        <v>Face Wash</v>
      </c>
      <c r="AE3702" t="str">
        <f t="shared" si="461"/>
        <v>Loreal</v>
      </c>
      <c r="AF3702" t="str">
        <f t="shared" si="462"/>
        <v>New Delhi Hub</v>
      </c>
      <c r="AG3702" t="str">
        <f t="shared" si="463"/>
        <v>Kelly Smith</v>
      </c>
    </row>
    <row r="3703" spans="1:33" x14ac:dyDescent="0.35">
      <c r="A3703" t="s">
        <v>17587</v>
      </c>
      <c r="B3703" t="s">
        <v>17588</v>
      </c>
      <c r="C3703" s="7" t="s">
        <v>17589</v>
      </c>
      <c r="D3703" s="7" t="s">
        <v>28</v>
      </c>
      <c r="E3703" s="9">
        <v>22</v>
      </c>
      <c r="F3703" s="7" t="s">
        <v>92</v>
      </c>
      <c r="G3703" s="6">
        <v>46153</v>
      </c>
      <c r="H3703" s="6">
        <v>46121</v>
      </c>
      <c r="I3703" s="7" t="s">
        <v>75</v>
      </c>
      <c r="J3703" s="7" t="s">
        <v>76</v>
      </c>
      <c r="K3703" s="7" t="s">
        <v>93</v>
      </c>
      <c r="L3703" t="s">
        <v>13203</v>
      </c>
      <c r="M3703" s="7" t="s">
        <v>95</v>
      </c>
      <c r="N3703" s="7" t="s">
        <v>96</v>
      </c>
      <c r="O3703" s="9">
        <v>5</v>
      </c>
      <c r="P3703" s="10">
        <v>11207</v>
      </c>
      <c r="Q3703" s="10">
        <v>16065.31</v>
      </c>
      <c r="R3703" s="11">
        <v>20</v>
      </c>
      <c r="S3703" s="10">
        <v>64261.24</v>
      </c>
      <c r="T3703" s="10">
        <v>24291.55</v>
      </c>
      <c r="U3703" s="7" t="s">
        <v>78</v>
      </c>
      <c r="V3703" s="7" t="s">
        <v>154</v>
      </c>
      <c r="W3703" s="9">
        <v>5</v>
      </c>
      <c r="X3703" s="7" t="s">
        <v>79</v>
      </c>
      <c r="Y3703" s="7" t="s">
        <v>17590</v>
      </c>
      <c r="Z3703" t="str">
        <f t="shared" si="456"/>
        <v>Douglas Henderson</v>
      </c>
      <c r="AA3703" t="str">
        <f t="shared" si="457"/>
        <v>Karnataka</v>
      </c>
      <c r="AB3703" t="str">
        <f t="shared" si="458"/>
        <v>Bengaluru</v>
      </c>
      <c r="AC3703" t="str">
        <f t="shared" si="459"/>
        <v>Electronics</v>
      </c>
      <c r="AD3703" t="str">
        <f t="shared" si="460"/>
        <v>Galaxy S24</v>
      </c>
      <c r="AE3703" t="str">
        <f t="shared" si="461"/>
        <v>Samsung</v>
      </c>
      <c r="AF3703" t="str">
        <f t="shared" si="462"/>
        <v>Bengaluru Hub</v>
      </c>
      <c r="AG3703" t="str">
        <f t="shared" si="463"/>
        <v>Austin Gomez</v>
      </c>
    </row>
    <row r="3704" spans="1:33" x14ac:dyDescent="0.35">
      <c r="A3704" t="s">
        <v>17591</v>
      </c>
      <c r="B3704" t="s">
        <v>17592</v>
      </c>
      <c r="C3704" s="7" t="s">
        <v>17593</v>
      </c>
      <c r="D3704" s="7" t="s">
        <v>28</v>
      </c>
      <c r="E3704" s="9">
        <v>24</v>
      </c>
      <c r="F3704" s="7" t="s">
        <v>92</v>
      </c>
      <c r="G3704" s="6">
        <v>46044</v>
      </c>
      <c r="H3704" s="6">
        <v>46046</v>
      </c>
      <c r="I3704" s="7" t="s">
        <v>63</v>
      </c>
      <c r="J3704" s="7" t="s">
        <v>64</v>
      </c>
      <c r="K3704" s="7" t="s">
        <v>65</v>
      </c>
      <c r="L3704" t="s">
        <v>8210</v>
      </c>
      <c r="M3704" s="7" t="s">
        <v>67</v>
      </c>
      <c r="N3704" s="7" t="s">
        <v>68</v>
      </c>
      <c r="O3704" s="9">
        <v>3</v>
      </c>
      <c r="P3704" s="10">
        <v>28954</v>
      </c>
      <c r="Q3704" s="10">
        <v>33623.82</v>
      </c>
      <c r="R3704" s="11">
        <v>5</v>
      </c>
      <c r="S3704" s="10">
        <v>95827.89</v>
      </c>
      <c r="T3704" s="10">
        <v>14009.46</v>
      </c>
      <c r="U3704" s="7" t="s">
        <v>78</v>
      </c>
      <c r="V3704" s="7" t="s">
        <v>154</v>
      </c>
      <c r="W3704" s="9">
        <v>1</v>
      </c>
      <c r="X3704" s="7" t="s">
        <v>70</v>
      </c>
      <c r="Y3704" s="7" t="s">
        <v>17594</v>
      </c>
      <c r="Z3704" t="str">
        <f t="shared" si="456"/>
        <v>Rhonda Richards</v>
      </c>
      <c r="AA3704" t="str">
        <f t="shared" si="457"/>
        <v>Telangana</v>
      </c>
      <c r="AB3704" t="str">
        <f t="shared" si="458"/>
        <v>Hyderabad</v>
      </c>
      <c r="AC3704" t="str">
        <f t="shared" si="459"/>
        <v>Beauty</v>
      </c>
      <c r="AD3704" t="str">
        <f t="shared" si="460"/>
        <v>Face Wash</v>
      </c>
      <c r="AE3704" t="str">
        <f t="shared" si="461"/>
        <v>Loreal</v>
      </c>
      <c r="AF3704" t="str">
        <f t="shared" si="462"/>
        <v>Hyderabad Hub</v>
      </c>
      <c r="AG3704" t="str">
        <f t="shared" si="463"/>
        <v>Timothy Lindsey</v>
      </c>
    </row>
    <row r="3705" spans="1:33" x14ac:dyDescent="0.35">
      <c r="A3705" t="s">
        <v>17595</v>
      </c>
      <c r="B3705" t="s">
        <v>17596</v>
      </c>
      <c r="C3705" s="7" t="s">
        <v>17597</v>
      </c>
      <c r="D3705" s="7" t="s">
        <v>54</v>
      </c>
      <c r="E3705" s="9">
        <v>51</v>
      </c>
      <c r="F3705" s="7" t="s">
        <v>29</v>
      </c>
      <c r="G3705" s="6">
        <v>45887</v>
      </c>
      <c r="H3705" s="6">
        <v>45817</v>
      </c>
      <c r="I3705" s="7" t="s">
        <v>84</v>
      </c>
      <c r="J3705" s="7" t="s">
        <v>85</v>
      </c>
      <c r="K3705" s="7" t="s">
        <v>93</v>
      </c>
      <c r="L3705" t="s">
        <v>9390</v>
      </c>
      <c r="M3705" s="7" t="s">
        <v>132</v>
      </c>
      <c r="N3705" s="7" t="s">
        <v>133</v>
      </c>
      <c r="O3705" s="9">
        <v>5</v>
      </c>
      <c r="P3705" s="10">
        <v>3604</v>
      </c>
      <c r="Q3705" s="10">
        <v>4463.79</v>
      </c>
      <c r="R3705" s="11">
        <v>20</v>
      </c>
      <c r="S3705" s="10">
        <v>17855.16</v>
      </c>
      <c r="T3705" s="10">
        <v>4298.95</v>
      </c>
      <c r="U3705" s="7" t="s">
        <v>48</v>
      </c>
      <c r="V3705" s="7" t="s">
        <v>154</v>
      </c>
      <c r="W3705" s="9">
        <v>2</v>
      </c>
      <c r="X3705" s="7" t="s">
        <v>87</v>
      </c>
      <c r="Y3705" s="7" t="s">
        <v>17598</v>
      </c>
      <c r="Z3705" t="str">
        <f t="shared" si="456"/>
        <v>Alison Glass</v>
      </c>
      <c r="AA3705" t="str">
        <f t="shared" si="457"/>
        <v>Tamil Nadu</v>
      </c>
      <c r="AB3705" t="str">
        <f t="shared" si="458"/>
        <v>Chennai</v>
      </c>
      <c r="AC3705" t="str">
        <f t="shared" si="459"/>
        <v>Electronics</v>
      </c>
      <c r="AD3705" t="str">
        <f t="shared" si="460"/>
        <v>iPhone 15</v>
      </c>
      <c r="AE3705" t="str">
        <f t="shared" si="461"/>
        <v>Apple</v>
      </c>
      <c r="AF3705" t="str">
        <f t="shared" si="462"/>
        <v>Chennai Hub</v>
      </c>
      <c r="AG3705" t="str">
        <f t="shared" si="463"/>
        <v>Jason Terrell</v>
      </c>
    </row>
    <row r="3706" spans="1:33" x14ac:dyDescent="0.35">
      <c r="A3706" t="s">
        <v>17599</v>
      </c>
      <c r="B3706" t="s">
        <v>17600</v>
      </c>
      <c r="C3706" s="7" t="s">
        <v>17601</v>
      </c>
      <c r="D3706" s="7" t="s">
        <v>54</v>
      </c>
      <c r="E3706" s="9">
        <v>31</v>
      </c>
      <c r="F3706" s="7" t="s">
        <v>92</v>
      </c>
      <c r="G3706" s="6">
        <v>45867</v>
      </c>
      <c r="H3706" s="6">
        <v>46058</v>
      </c>
      <c r="I3706" s="7" t="s">
        <v>55</v>
      </c>
      <c r="J3706" s="7" t="s">
        <v>56</v>
      </c>
      <c r="K3706" s="7" t="s">
        <v>32</v>
      </c>
      <c r="L3706" t="s">
        <v>17602</v>
      </c>
      <c r="M3706" s="7" t="s">
        <v>34</v>
      </c>
      <c r="N3706" s="7" t="s">
        <v>35</v>
      </c>
      <c r="O3706" s="9">
        <v>2</v>
      </c>
      <c r="P3706" s="10">
        <v>22818</v>
      </c>
      <c r="Q3706" s="10">
        <v>32715.64</v>
      </c>
      <c r="R3706" s="11">
        <v>5</v>
      </c>
      <c r="S3706" s="10">
        <v>62159.72</v>
      </c>
      <c r="T3706" s="10">
        <v>19795.28</v>
      </c>
      <c r="U3706" s="7" t="s">
        <v>78</v>
      </c>
      <c r="V3706" s="7" t="s">
        <v>69</v>
      </c>
      <c r="W3706" s="9">
        <v>2</v>
      </c>
      <c r="X3706" s="7" t="s">
        <v>58</v>
      </c>
      <c r="Y3706" s="7" t="s">
        <v>17603</v>
      </c>
      <c r="Z3706" t="str">
        <f t="shared" si="456"/>
        <v>Michael Rhodes</v>
      </c>
      <c r="AA3706" t="str">
        <f t="shared" si="457"/>
        <v>Delhi</v>
      </c>
      <c r="AB3706" t="str">
        <f t="shared" si="458"/>
        <v>New Delhi</v>
      </c>
      <c r="AC3706" t="str">
        <f t="shared" si="459"/>
        <v>Home</v>
      </c>
      <c r="AD3706" t="str">
        <f t="shared" si="460"/>
        <v>Pressure Cooker</v>
      </c>
      <c r="AE3706" t="str">
        <f t="shared" si="461"/>
        <v>Prestige</v>
      </c>
      <c r="AF3706" t="str">
        <f t="shared" si="462"/>
        <v>New Delhi Hub</v>
      </c>
      <c r="AG3706" t="str">
        <f t="shared" si="463"/>
        <v>Christopher Schmidt DDS</v>
      </c>
    </row>
    <row r="3707" spans="1:33" x14ac:dyDescent="0.35">
      <c r="A3707" t="s">
        <v>17604</v>
      </c>
      <c r="B3707" t="s">
        <v>17605</v>
      </c>
      <c r="C3707" s="7" t="s">
        <v>17606</v>
      </c>
      <c r="D3707" s="7" t="s">
        <v>54</v>
      </c>
      <c r="E3707" s="9">
        <v>55</v>
      </c>
      <c r="F3707" s="7" t="s">
        <v>29</v>
      </c>
      <c r="G3707" s="6">
        <v>45801</v>
      </c>
      <c r="H3707" s="6">
        <v>46074</v>
      </c>
      <c r="I3707" s="7" t="s">
        <v>75</v>
      </c>
      <c r="J3707" s="7" t="s">
        <v>76</v>
      </c>
      <c r="K3707" s="7" t="s">
        <v>65</v>
      </c>
      <c r="L3707" t="s">
        <v>17607</v>
      </c>
      <c r="M3707" s="7" t="s">
        <v>67</v>
      </c>
      <c r="N3707" s="7" t="s">
        <v>68</v>
      </c>
      <c r="O3707" s="9">
        <v>2</v>
      </c>
      <c r="P3707" s="10">
        <v>24399</v>
      </c>
      <c r="Q3707" s="10">
        <v>34908.85</v>
      </c>
      <c r="R3707" s="11">
        <v>10</v>
      </c>
      <c r="S3707" s="10">
        <v>62835.93</v>
      </c>
      <c r="T3707" s="10">
        <v>21019.7</v>
      </c>
      <c r="U3707" s="7" t="s">
        <v>126</v>
      </c>
      <c r="V3707" s="7" t="s">
        <v>69</v>
      </c>
      <c r="W3707" s="9">
        <v>3</v>
      </c>
      <c r="X3707" s="7" t="s">
        <v>79</v>
      </c>
      <c r="Y3707" s="7" t="s">
        <v>17608</v>
      </c>
      <c r="Z3707" t="str">
        <f t="shared" si="456"/>
        <v>Miranda Scott</v>
      </c>
      <c r="AA3707" t="str">
        <f t="shared" si="457"/>
        <v>Karnataka</v>
      </c>
      <c r="AB3707" t="str">
        <f t="shared" si="458"/>
        <v>Bengaluru</v>
      </c>
      <c r="AC3707" t="str">
        <f t="shared" si="459"/>
        <v>Beauty</v>
      </c>
      <c r="AD3707" t="str">
        <f t="shared" si="460"/>
        <v>Face Wash</v>
      </c>
      <c r="AE3707" t="str">
        <f t="shared" si="461"/>
        <v>Loreal</v>
      </c>
      <c r="AF3707" t="str">
        <f t="shared" si="462"/>
        <v>Bengaluru Hub</v>
      </c>
      <c r="AG3707" t="str">
        <f t="shared" si="463"/>
        <v>Sean Stewart</v>
      </c>
    </row>
    <row r="3708" spans="1:33" x14ac:dyDescent="0.35">
      <c r="A3708" t="s">
        <v>17609</v>
      </c>
      <c r="B3708" t="s">
        <v>17610</v>
      </c>
      <c r="C3708" s="7" t="s">
        <v>17611</v>
      </c>
      <c r="D3708" s="7" t="s">
        <v>28</v>
      </c>
      <c r="E3708" s="9">
        <v>20</v>
      </c>
      <c r="F3708" s="7" t="s">
        <v>29</v>
      </c>
      <c r="G3708" s="6">
        <v>45716</v>
      </c>
      <c r="H3708" s="6">
        <v>45849</v>
      </c>
      <c r="I3708" s="7" t="s">
        <v>55</v>
      </c>
      <c r="J3708" s="7" t="s">
        <v>56</v>
      </c>
      <c r="K3708" s="7" t="s">
        <v>44</v>
      </c>
      <c r="L3708" t="s">
        <v>17612</v>
      </c>
      <c r="M3708" s="7" t="s">
        <v>46</v>
      </c>
      <c r="N3708" s="7" t="s">
        <v>47</v>
      </c>
      <c r="O3708" s="9">
        <v>3</v>
      </c>
      <c r="P3708" s="10">
        <v>852</v>
      </c>
      <c r="Q3708" s="10">
        <v>1087.21</v>
      </c>
      <c r="R3708" s="11">
        <v>10</v>
      </c>
      <c r="S3708" s="10">
        <v>2935.47</v>
      </c>
      <c r="T3708" s="10">
        <v>705.63</v>
      </c>
      <c r="U3708" s="7" t="s">
        <v>48</v>
      </c>
      <c r="V3708" s="7" t="s">
        <v>37</v>
      </c>
      <c r="W3708" s="9">
        <v>3</v>
      </c>
      <c r="X3708" s="7" t="s">
        <v>58</v>
      </c>
      <c r="Y3708" s="7" t="s">
        <v>17613</v>
      </c>
      <c r="Z3708" t="str">
        <f t="shared" si="456"/>
        <v>Ian Hayden</v>
      </c>
      <c r="AA3708" t="str">
        <f t="shared" si="457"/>
        <v>Delhi</v>
      </c>
      <c r="AB3708" t="str">
        <f t="shared" si="458"/>
        <v>New Delhi</v>
      </c>
      <c r="AC3708" t="str">
        <f t="shared" si="459"/>
        <v>Grocery</v>
      </c>
      <c r="AD3708" t="str">
        <f t="shared" si="460"/>
        <v>Sunflower Oil</v>
      </c>
      <c r="AE3708" t="str">
        <f t="shared" si="461"/>
        <v>Fortune</v>
      </c>
      <c r="AF3708" t="str">
        <f t="shared" si="462"/>
        <v>New Delhi Hub</v>
      </c>
      <c r="AG3708" t="str">
        <f t="shared" si="463"/>
        <v>Ellen Little</v>
      </c>
    </row>
    <row r="3709" spans="1:33" x14ac:dyDescent="0.35">
      <c r="A3709" t="s">
        <v>17614</v>
      </c>
      <c r="B3709" t="s">
        <v>17615</v>
      </c>
      <c r="C3709" s="7" t="s">
        <v>17616</v>
      </c>
      <c r="D3709" s="7" t="s">
        <v>28</v>
      </c>
      <c r="E3709" s="9">
        <v>50</v>
      </c>
      <c r="F3709" s="7" t="s">
        <v>29</v>
      </c>
      <c r="G3709" s="6">
        <v>45571</v>
      </c>
      <c r="H3709" s="6">
        <v>45751</v>
      </c>
      <c r="I3709" s="7" t="s">
        <v>30</v>
      </c>
      <c r="J3709" s="7" t="s">
        <v>31</v>
      </c>
      <c r="K3709" s="7" t="s">
        <v>117</v>
      </c>
      <c r="L3709" t="s">
        <v>17394</v>
      </c>
      <c r="M3709" s="7" t="s">
        <v>119</v>
      </c>
      <c r="N3709" s="7" t="s">
        <v>120</v>
      </c>
      <c r="O3709" s="9">
        <v>3</v>
      </c>
      <c r="P3709" s="10">
        <v>13098</v>
      </c>
      <c r="Q3709" s="10">
        <v>15600.6</v>
      </c>
      <c r="R3709" s="11">
        <v>15</v>
      </c>
      <c r="S3709" s="10">
        <v>39781.53</v>
      </c>
      <c r="T3709" s="10">
        <v>7507.8</v>
      </c>
      <c r="U3709" s="7" t="s">
        <v>126</v>
      </c>
      <c r="V3709" s="7" t="s">
        <v>154</v>
      </c>
      <c r="W3709" s="9">
        <v>4</v>
      </c>
      <c r="X3709" s="7" t="s">
        <v>38</v>
      </c>
      <c r="Y3709" s="7" t="s">
        <v>17617</v>
      </c>
      <c r="Z3709" t="str">
        <f t="shared" si="456"/>
        <v>Joshua Moreno</v>
      </c>
      <c r="AA3709" t="str">
        <f t="shared" si="457"/>
        <v>Maharashtra</v>
      </c>
      <c r="AB3709" t="str">
        <f t="shared" si="458"/>
        <v>Mumbai</v>
      </c>
      <c r="AC3709" t="str">
        <f t="shared" si="459"/>
        <v>Fashion</v>
      </c>
      <c r="AD3709" t="str">
        <f t="shared" si="460"/>
        <v>Air Max Shoes</v>
      </c>
      <c r="AE3709" t="str">
        <f t="shared" si="461"/>
        <v>Nike</v>
      </c>
      <c r="AF3709" t="str">
        <f t="shared" si="462"/>
        <v>Mumbai Hub</v>
      </c>
      <c r="AG3709" t="str">
        <f t="shared" si="463"/>
        <v>David Reese</v>
      </c>
    </row>
    <row r="3710" spans="1:33" x14ac:dyDescent="0.35">
      <c r="A3710" t="s">
        <v>17618</v>
      </c>
      <c r="B3710" t="s">
        <v>17619</v>
      </c>
      <c r="C3710" s="7" t="s">
        <v>17620</v>
      </c>
      <c r="D3710" s="7" t="s">
        <v>28</v>
      </c>
      <c r="E3710" s="9">
        <v>52</v>
      </c>
      <c r="F3710" s="7" t="s">
        <v>29</v>
      </c>
      <c r="G3710" s="6">
        <v>45806</v>
      </c>
      <c r="H3710" s="6">
        <v>45651</v>
      </c>
      <c r="I3710" s="7"/>
      <c r="J3710" s="7" t="s">
        <v>76</v>
      </c>
      <c r="K3710" s="7" t="s">
        <v>32</v>
      </c>
      <c r="L3710" t="s">
        <v>2732</v>
      </c>
      <c r="M3710" s="7" t="s">
        <v>34</v>
      </c>
      <c r="N3710" s="7" t="s">
        <v>35</v>
      </c>
      <c r="O3710" s="9">
        <v>1</v>
      </c>
      <c r="P3710" s="10">
        <v>5699</v>
      </c>
      <c r="Q3710" s="10">
        <v>7673.6</v>
      </c>
      <c r="R3710" s="11">
        <v>5</v>
      </c>
      <c r="S3710" s="10">
        <v>7289.92</v>
      </c>
      <c r="T3710" s="10">
        <v>1974.6</v>
      </c>
      <c r="U3710" s="7" t="s">
        <v>78</v>
      </c>
      <c r="V3710" s="7" t="s">
        <v>37</v>
      </c>
      <c r="W3710" s="9">
        <v>4</v>
      </c>
      <c r="X3710" s="7" t="s">
        <v>79</v>
      </c>
      <c r="Y3710" s="7" t="s">
        <v>17621</v>
      </c>
      <c r="Z3710" t="str">
        <f t="shared" si="456"/>
        <v>Rachel Young</v>
      </c>
      <c r="AA3710" t="s">
        <v>75</v>
      </c>
      <c r="AB3710" t="str">
        <f t="shared" si="458"/>
        <v>Bengaluru</v>
      </c>
      <c r="AC3710" t="str">
        <f t="shared" si="459"/>
        <v>Home</v>
      </c>
      <c r="AD3710" t="str">
        <f t="shared" si="460"/>
        <v>Pressure Cooker</v>
      </c>
      <c r="AE3710" t="str">
        <f t="shared" si="461"/>
        <v>Prestige</v>
      </c>
      <c r="AF3710" t="str">
        <f t="shared" si="462"/>
        <v>Bengaluru Hub</v>
      </c>
      <c r="AG3710" t="str">
        <f t="shared" si="463"/>
        <v>Wesley Meadows</v>
      </c>
    </row>
    <row r="3711" spans="1:33" x14ac:dyDescent="0.35">
      <c r="A3711" t="s">
        <v>17622</v>
      </c>
      <c r="B3711" t="s">
        <v>17623</v>
      </c>
      <c r="C3711" s="7" t="s">
        <v>17624</v>
      </c>
      <c r="D3711" s="7" t="s">
        <v>28</v>
      </c>
      <c r="E3711" s="9">
        <v>46</v>
      </c>
      <c r="F3711" s="7" t="s">
        <v>92</v>
      </c>
      <c r="G3711" s="6">
        <v>45567</v>
      </c>
      <c r="H3711" s="6">
        <v>45812</v>
      </c>
      <c r="I3711" s="7" t="s">
        <v>30</v>
      </c>
      <c r="J3711" s="7" t="s">
        <v>31</v>
      </c>
      <c r="K3711" s="7" t="s">
        <v>93</v>
      </c>
      <c r="L3711" t="s">
        <v>16057</v>
      </c>
      <c r="M3711" s="7" t="s">
        <v>132</v>
      </c>
      <c r="N3711" s="7" t="s">
        <v>133</v>
      </c>
      <c r="O3711" s="9">
        <v>5</v>
      </c>
      <c r="P3711" s="10">
        <v>22382</v>
      </c>
      <c r="Q3711" s="10">
        <v>33277.83</v>
      </c>
      <c r="R3711" s="11">
        <v>10</v>
      </c>
      <c r="S3711" s="10">
        <v>149750.24</v>
      </c>
      <c r="T3711" s="10">
        <v>54479.15</v>
      </c>
      <c r="U3711" s="7" t="s">
        <v>126</v>
      </c>
      <c r="V3711" s="7" t="s">
        <v>69</v>
      </c>
      <c r="W3711" s="9">
        <v>1</v>
      </c>
      <c r="X3711" s="7" t="s">
        <v>38</v>
      </c>
      <c r="Y3711" s="7" t="s">
        <v>17625</v>
      </c>
      <c r="Z3711" t="str">
        <f t="shared" si="456"/>
        <v>Kenneth Rodriguez</v>
      </c>
      <c r="AA3711" t="str">
        <f t="shared" si="457"/>
        <v>Maharashtra</v>
      </c>
      <c r="AB3711" t="str">
        <f t="shared" si="458"/>
        <v>Mumbai</v>
      </c>
      <c r="AC3711" t="str">
        <f t="shared" si="459"/>
        <v>Electronics</v>
      </c>
      <c r="AD3711" t="str">
        <f t="shared" si="460"/>
        <v>iPhone 15</v>
      </c>
      <c r="AE3711" t="str">
        <f t="shared" si="461"/>
        <v>Apple</v>
      </c>
      <c r="AF3711" t="str">
        <f t="shared" si="462"/>
        <v>Mumbai Hub</v>
      </c>
      <c r="AG3711" t="str">
        <f t="shared" si="463"/>
        <v>Jesse Meyers</v>
      </c>
    </row>
    <row r="3712" spans="1:33" x14ac:dyDescent="0.35">
      <c r="A3712" t="s">
        <v>17626</v>
      </c>
      <c r="B3712" t="s">
        <v>17627</v>
      </c>
      <c r="C3712" s="7" t="s">
        <v>17628</v>
      </c>
      <c r="D3712" s="7" t="s">
        <v>54</v>
      </c>
      <c r="E3712" s="9">
        <v>32</v>
      </c>
      <c r="F3712" s="7" t="s">
        <v>92</v>
      </c>
      <c r="G3712" s="6">
        <v>46082</v>
      </c>
      <c r="H3712" s="6">
        <v>45541</v>
      </c>
      <c r="I3712" s="7" t="s">
        <v>55</v>
      </c>
      <c r="J3712" s="7" t="s">
        <v>56</v>
      </c>
      <c r="K3712" s="7" t="s">
        <v>93</v>
      </c>
      <c r="L3712" t="s">
        <v>17629</v>
      </c>
      <c r="M3712" s="7" t="s">
        <v>132</v>
      </c>
      <c r="N3712" s="7" t="s">
        <v>133</v>
      </c>
      <c r="O3712" s="9">
        <v>3</v>
      </c>
      <c r="P3712" s="10">
        <v>7172</v>
      </c>
      <c r="Q3712" s="10">
        <v>9079.91</v>
      </c>
      <c r="R3712" s="11">
        <v>10</v>
      </c>
      <c r="S3712" s="10">
        <v>24515.759999999998</v>
      </c>
      <c r="T3712" s="10">
        <v>5723.73</v>
      </c>
      <c r="U3712" s="7" t="s">
        <v>48</v>
      </c>
      <c r="V3712" s="7" t="s">
        <v>154</v>
      </c>
      <c r="W3712" s="9">
        <v>1</v>
      </c>
      <c r="X3712" s="7" t="s">
        <v>58</v>
      </c>
      <c r="Y3712" s="7" t="s">
        <v>843</v>
      </c>
      <c r="Z3712" t="str">
        <f t="shared" si="456"/>
        <v>Jill Harris</v>
      </c>
      <c r="AA3712" t="str">
        <f t="shared" si="457"/>
        <v>Delhi</v>
      </c>
      <c r="AB3712" t="str">
        <f t="shared" si="458"/>
        <v>New Delhi</v>
      </c>
      <c r="AC3712" t="str">
        <f t="shared" si="459"/>
        <v>Electronics</v>
      </c>
      <c r="AD3712" t="str">
        <f t="shared" si="460"/>
        <v>iPhone 15</v>
      </c>
      <c r="AE3712" t="str">
        <f t="shared" si="461"/>
        <v>Apple</v>
      </c>
      <c r="AF3712" t="str">
        <f t="shared" si="462"/>
        <v>New Delhi Hub</v>
      </c>
      <c r="AG3712" t="str">
        <f t="shared" si="463"/>
        <v>Michael Taylor</v>
      </c>
    </row>
    <row r="3713" spans="1:33" x14ac:dyDescent="0.35">
      <c r="A3713" t="s">
        <v>17630</v>
      </c>
      <c r="B3713" t="s">
        <v>17631</v>
      </c>
      <c r="C3713" s="7" t="s">
        <v>17632</v>
      </c>
      <c r="D3713" s="7" t="s">
        <v>28</v>
      </c>
      <c r="E3713" s="9">
        <v>30</v>
      </c>
      <c r="F3713" s="7" t="s">
        <v>29</v>
      </c>
      <c r="G3713" s="6">
        <v>45586</v>
      </c>
      <c r="H3713" s="6">
        <v>45662</v>
      </c>
      <c r="I3713" s="7" t="s">
        <v>30</v>
      </c>
      <c r="J3713" s="7" t="s">
        <v>31</v>
      </c>
      <c r="K3713" s="7" t="s">
        <v>93</v>
      </c>
      <c r="L3713" t="s">
        <v>1343</v>
      </c>
      <c r="M3713" s="7" t="s">
        <v>95</v>
      </c>
      <c r="N3713" s="7" t="s">
        <v>96</v>
      </c>
      <c r="O3713" s="9">
        <v>3</v>
      </c>
      <c r="P3713" s="10">
        <v>19669</v>
      </c>
      <c r="Q3713" s="10">
        <v>26622.92</v>
      </c>
      <c r="R3713" s="11">
        <v>5</v>
      </c>
      <c r="S3713" s="10">
        <v>75875.320000000007</v>
      </c>
      <c r="T3713" s="10">
        <v>20861.759999999998</v>
      </c>
      <c r="U3713" s="7" t="s">
        <v>48</v>
      </c>
      <c r="V3713" s="7" t="s">
        <v>37</v>
      </c>
      <c r="W3713" s="9">
        <v>3</v>
      </c>
      <c r="X3713" s="7" t="s">
        <v>38</v>
      </c>
      <c r="Y3713" s="7" t="s">
        <v>17633</v>
      </c>
      <c r="Z3713" t="str">
        <f t="shared" si="456"/>
        <v>Miss Megan Wilson MD</v>
      </c>
      <c r="AA3713" t="str">
        <f t="shared" si="457"/>
        <v>Maharashtra</v>
      </c>
      <c r="AB3713" t="str">
        <f t="shared" si="458"/>
        <v>Mumbai</v>
      </c>
      <c r="AC3713" t="str">
        <f t="shared" si="459"/>
        <v>Electronics</v>
      </c>
      <c r="AD3713" t="str">
        <f t="shared" si="460"/>
        <v>Galaxy S24</v>
      </c>
      <c r="AE3713" t="str">
        <f t="shared" si="461"/>
        <v>Samsung</v>
      </c>
      <c r="AF3713" t="str">
        <f t="shared" si="462"/>
        <v>Mumbai Hub</v>
      </c>
      <c r="AG3713" t="str">
        <f t="shared" si="463"/>
        <v>Kathryn Curtis</v>
      </c>
    </row>
    <row r="3714" spans="1:33" x14ac:dyDescent="0.35">
      <c r="A3714" t="s">
        <v>17634</v>
      </c>
      <c r="B3714" t="s">
        <v>17635</v>
      </c>
      <c r="C3714" s="7" t="s">
        <v>17636</v>
      </c>
      <c r="D3714" s="7" t="s">
        <v>28</v>
      </c>
      <c r="E3714" s="9">
        <v>60</v>
      </c>
      <c r="F3714" s="7" t="s">
        <v>29</v>
      </c>
      <c r="G3714" s="6">
        <v>46192</v>
      </c>
      <c r="H3714" s="6">
        <v>45755</v>
      </c>
      <c r="I3714" s="7" t="s">
        <v>55</v>
      </c>
      <c r="J3714" s="7" t="s">
        <v>56</v>
      </c>
      <c r="K3714" s="7" t="s">
        <v>93</v>
      </c>
      <c r="L3714" t="s">
        <v>8497</v>
      </c>
      <c r="M3714" s="7" t="s">
        <v>95</v>
      </c>
      <c r="N3714" s="7" t="s">
        <v>96</v>
      </c>
      <c r="O3714" s="9">
        <v>4</v>
      </c>
      <c r="P3714" s="10">
        <v>8427</v>
      </c>
      <c r="Q3714" s="10">
        <v>11835.91</v>
      </c>
      <c r="R3714" s="11">
        <v>10</v>
      </c>
      <c r="S3714" s="10">
        <v>42609.279999999999</v>
      </c>
      <c r="T3714" s="10">
        <v>13635.64</v>
      </c>
      <c r="U3714" s="7" t="s">
        <v>126</v>
      </c>
      <c r="V3714" s="7" t="s">
        <v>112</v>
      </c>
      <c r="W3714" s="9">
        <v>5</v>
      </c>
      <c r="X3714" s="7" t="s">
        <v>58</v>
      </c>
      <c r="Y3714" s="7" t="s">
        <v>17637</v>
      </c>
      <c r="Z3714" t="str">
        <f t="shared" ref="Z3714:Z3777" si="464">TRIM(C3714)</f>
        <v>Brooke Ewing</v>
      </c>
      <c r="AA3714" t="str">
        <f t="shared" ref="AA3714:AA3777" si="465">TRIM(I3714)</f>
        <v>Delhi</v>
      </c>
      <c r="AB3714" t="str">
        <f t="shared" ref="AB3714:AB3777" si="466">TRIM(J3714)</f>
        <v>New Delhi</v>
      </c>
      <c r="AC3714" t="str">
        <f t="shared" ref="AC3714:AC3777" si="467">TRIM(K3714)</f>
        <v>Electronics</v>
      </c>
      <c r="AD3714" t="str">
        <f t="shared" ref="AD3714:AD3777" si="468">TRIM(M3714)</f>
        <v>Galaxy S24</v>
      </c>
      <c r="AE3714" t="str">
        <f t="shared" ref="AE3714:AE3777" si="469">TRIM(N3714)</f>
        <v>Samsung</v>
      </c>
      <c r="AF3714" t="str">
        <f t="shared" ref="AF3714:AF3777" si="470">TRIM(X3714)</f>
        <v>New Delhi Hub</v>
      </c>
      <c r="AG3714" t="str">
        <f t="shared" ref="AG3714:AG3777" si="471">TRIM(Y3714)</f>
        <v>Anthony Powell</v>
      </c>
    </row>
    <row r="3715" spans="1:33" x14ac:dyDescent="0.35">
      <c r="A3715" t="s">
        <v>17638</v>
      </c>
      <c r="B3715" t="s">
        <v>17639</v>
      </c>
      <c r="C3715" s="7" t="s">
        <v>17640</v>
      </c>
      <c r="D3715" s="7" t="s">
        <v>28</v>
      </c>
      <c r="E3715" s="9">
        <v>51</v>
      </c>
      <c r="F3715" s="7" t="s">
        <v>92</v>
      </c>
      <c r="G3715" s="6">
        <v>45831</v>
      </c>
      <c r="H3715" s="6">
        <v>45946</v>
      </c>
      <c r="I3715" s="7" t="s">
        <v>75</v>
      </c>
      <c r="J3715" s="7" t="s">
        <v>76</v>
      </c>
      <c r="K3715" s="7" t="s">
        <v>32</v>
      </c>
      <c r="L3715" t="s">
        <v>17641</v>
      </c>
      <c r="M3715" s="7" t="s">
        <v>34</v>
      </c>
      <c r="N3715" s="7" t="s">
        <v>35</v>
      </c>
      <c r="O3715" s="9">
        <v>4</v>
      </c>
      <c r="P3715" s="10">
        <v>5505</v>
      </c>
      <c r="Q3715" s="10">
        <v>8173.29</v>
      </c>
      <c r="R3715" s="11">
        <v>20</v>
      </c>
      <c r="S3715" s="10">
        <v>26154.53</v>
      </c>
      <c r="T3715" s="10">
        <v>10673.16</v>
      </c>
      <c r="U3715" s="7" t="s">
        <v>48</v>
      </c>
      <c r="V3715" s="7" t="s">
        <v>69</v>
      </c>
      <c r="W3715" s="9">
        <v>5</v>
      </c>
      <c r="X3715" s="7" t="s">
        <v>79</v>
      </c>
      <c r="Y3715" s="7" t="s">
        <v>17642</v>
      </c>
      <c r="Z3715" t="str">
        <f t="shared" si="464"/>
        <v>Paul Bennett</v>
      </c>
      <c r="AA3715" t="str">
        <f t="shared" si="465"/>
        <v>Karnataka</v>
      </c>
      <c r="AB3715" t="str">
        <f t="shared" si="466"/>
        <v>Bengaluru</v>
      </c>
      <c r="AC3715" t="str">
        <f t="shared" si="467"/>
        <v>Home</v>
      </c>
      <c r="AD3715" t="str">
        <f t="shared" si="468"/>
        <v>Pressure Cooker</v>
      </c>
      <c r="AE3715" t="str">
        <f t="shared" si="469"/>
        <v>Prestige</v>
      </c>
      <c r="AF3715" t="str">
        <f t="shared" si="470"/>
        <v>Bengaluru Hub</v>
      </c>
      <c r="AG3715" t="str">
        <f t="shared" si="471"/>
        <v>Patrick Carter</v>
      </c>
    </row>
    <row r="3716" spans="1:33" x14ac:dyDescent="0.35">
      <c r="A3716" t="s">
        <v>17643</v>
      </c>
      <c r="B3716" t="s">
        <v>17644</v>
      </c>
      <c r="C3716" s="7" t="s">
        <v>17645</v>
      </c>
      <c r="D3716" s="7" t="s">
        <v>54</v>
      </c>
      <c r="E3716" s="9">
        <v>54</v>
      </c>
      <c r="F3716" s="7" t="s">
        <v>29</v>
      </c>
      <c r="G3716" s="6">
        <v>46043</v>
      </c>
      <c r="H3716" s="6">
        <v>45708</v>
      </c>
      <c r="I3716" s="7" t="s">
        <v>30</v>
      </c>
      <c r="J3716" s="7" t="s">
        <v>31</v>
      </c>
      <c r="K3716" s="7" t="s">
        <v>117</v>
      </c>
      <c r="L3716" t="s">
        <v>17646</v>
      </c>
      <c r="M3716" s="7" t="s">
        <v>119</v>
      </c>
      <c r="N3716" s="7" t="s">
        <v>120</v>
      </c>
      <c r="O3716" s="9">
        <v>2</v>
      </c>
      <c r="P3716" s="10">
        <v>9386</v>
      </c>
      <c r="Q3716" s="10">
        <v>10987.89</v>
      </c>
      <c r="R3716" s="11">
        <v>20</v>
      </c>
      <c r="S3716" s="10">
        <v>17580.62</v>
      </c>
      <c r="T3716" s="10">
        <v>3203.78</v>
      </c>
      <c r="U3716" s="7" t="s">
        <v>36</v>
      </c>
      <c r="V3716" s="7" t="s">
        <v>37</v>
      </c>
      <c r="W3716" s="9">
        <v>1</v>
      </c>
      <c r="X3716" s="7" t="s">
        <v>38</v>
      </c>
      <c r="Y3716" s="7" t="s">
        <v>17647</v>
      </c>
      <c r="Z3716" t="str">
        <f t="shared" si="464"/>
        <v>Stephanie Higgins</v>
      </c>
      <c r="AA3716" t="str">
        <f t="shared" si="465"/>
        <v>Maharashtra</v>
      </c>
      <c r="AB3716" t="str">
        <f t="shared" si="466"/>
        <v>Mumbai</v>
      </c>
      <c r="AC3716" t="str">
        <f t="shared" si="467"/>
        <v>Fashion</v>
      </c>
      <c r="AD3716" t="str">
        <f t="shared" si="468"/>
        <v>Air Max Shoes</v>
      </c>
      <c r="AE3716" t="str">
        <f t="shared" si="469"/>
        <v>Nike</v>
      </c>
      <c r="AF3716" t="str">
        <f t="shared" si="470"/>
        <v>Mumbai Hub</v>
      </c>
      <c r="AG3716" t="str">
        <f t="shared" si="471"/>
        <v>Christopher Fernandez Jr.</v>
      </c>
    </row>
    <row r="3717" spans="1:33" x14ac:dyDescent="0.35">
      <c r="A3717" t="s">
        <v>17648</v>
      </c>
      <c r="B3717" t="s">
        <v>17649</v>
      </c>
      <c r="C3717" s="7" t="s">
        <v>17650</v>
      </c>
      <c r="D3717" s="7" t="s">
        <v>28</v>
      </c>
      <c r="E3717" s="9">
        <v>19</v>
      </c>
      <c r="F3717" s="7" t="s">
        <v>29</v>
      </c>
      <c r="G3717" s="6">
        <v>45719</v>
      </c>
      <c r="H3717" s="6">
        <v>45835</v>
      </c>
      <c r="I3717" s="7" t="s">
        <v>30</v>
      </c>
      <c r="J3717" s="7" t="s">
        <v>43</v>
      </c>
      <c r="K3717" s="7" t="s">
        <v>65</v>
      </c>
      <c r="L3717" t="s">
        <v>2330</v>
      </c>
      <c r="M3717" s="7" t="s">
        <v>67</v>
      </c>
      <c r="N3717" s="7" t="s">
        <v>68</v>
      </c>
      <c r="O3717" s="9">
        <v>3</v>
      </c>
      <c r="P3717" s="10">
        <v>11745</v>
      </c>
      <c r="Q3717" s="10">
        <v>14889.99</v>
      </c>
      <c r="R3717" s="11">
        <v>10</v>
      </c>
      <c r="S3717" s="10">
        <v>40202.97</v>
      </c>
      <c r="T3717" s="10">
        <v>9434.9699999999993</v>
      </c>
      <c r="U3717" s="7" t="s">
        <v>48</v>
      </c>
      <c r="V3717" s="7" t="s">
        <v>69</v>
      </c>
      <c r="W3717" s="9">
        <v>3</v>
      </c>
      <c r="X3717" s="7" t="s">
        <v>49</v>
      </c>
      <c r="Y3717" s="7" t="s">
        <v>17231</v>
      </c>
      <c r="Z3717" t="str">
        <f t="shared" si="464"/>
        <v>Pamela Walker</v>
      </c>
      <c r="AA3717" t="str">
        <f t="shared" si="465"/>
        <v>Maharashtra</v>
      </c>
      <c r="AB3717" t="str">
        <f t="shared" si="466"/>
        <v>Pune</v>
      </c>
      <c r="AC3717" t="str">
        <f t="shared" si="467"/>
        <v>Beauty</v>
      </c>
      <c r="AD3717" t="str">
        <f t="shared" si="468"/>
        <v>Face Wash</v>
      </c>
      <c r="AE3717" t="str">
        <f t="shared" si="469"/>
        <v>Loreal</v>
      </c>
      <c r="AF3717" t="str">
        <f t="shared" si="470"/>
        <v>Pune Hub</v>
      </c>
      <c r="AG3717" t="str">
        <f t="shared" si="471"/>
        <v>Christopher Williams</v>
      </c>
    </row>
    <row r="3718" spans="1:33" x14ac:dyDescent="0.35">
      <c r="A3718" t="s">
        <v>17651</v>
      </c>
      <c r="B3718" t="s">
        <v>17652</v>
      </c>
      <c r="C3718" s="7" t="s">
        <v>17653</v>
      </c>
      <c r="D3718" s="7" t="s">
        <v>54</v>
      </c>
      <c r="E3718" s="9">
        <v>52</v>
      </c>
      <c r="F3718" s="7" t="s">
        <v>29</v>
      </c>
      <c r="G3718" s="6">
        <v>45529</v>
      </c>
      <c r="H3718" s="6">
        <v>45978</v>
      </c>
      <c r="I3718" s="7" t="s">
        <v>75</v>
      </c>
      <c r="J3718" s="7" t="s">
        <v>76</v>
      </c>
      <c r="K3718" s="7" t="s">
        <v>32</v>
      </c>
      <c r="L3718" t="s">
        <v>17654</v>
      </c>
      <c r="M3718" s="7" t="s">
        <v>34</v>
      </c>
      <c r="N3718" s="7" t="s">
        <v>35</v>
      </c>
      <c r="O3718" s="9">
        <v>4</v>
      </c>
      <c r="P3718" s="10">
        <v>17756</v>
      </c>
      <c r="Q3718" s="10">
        <v>19616.62</v>
      </c>
      <c r="R3718" s="11">
        <v>5</v>
      </c>
      <c r="S3718" s="10">
        <v>74543.16</v>
      </c>
      <c r="T3718" s="10">
        <v>7442.48</v>
      </c>
      <c r="U3718" s="7" t="s">
        <v>126</v>
      </c>
      <c r="V3718" s="7" t="s">
        <v>37</v>
      </c>
      <c r="W3718" s="9">
        <v>1</v>
      </c>
      <c r="X3718" s="7" t="s">
        <v>79</v>
      </c>
      <c r="Y3718" s="7" t="s">
        <v>17655</v>
      </c>
      <c r="Z3718" t="str">
        <f t="shared" si="464"/>
        <v>Pamela Koch</v>
      </c>
      <c r="AA3718" t="str">
        <f t="shared" si="465"/>
        <v>Karnataka</v>
      </c>
      <c r="AB3718" t="str">
        <f t="shared" si="466"/>
        <v>Bengaluru</v>
      </c>
      <c r="AC3718" t="str">
        <f t="shared" si="467"/>
        <v>Home</v>
      </c>
      <c r="AD3718" t="str">
        <f t="shared" si="468"/>
        <v>Pressure Cooker</v>
      </c>
      <c r="AE3718" t="str">
        <f t="shared" si="469"/>
        <v>Prestige</v>
      </c>
      <c r="AF3718" t="str">
        <f t="shared" si="470"/>
        <v>Bengaluru Hub</v>
      </c>
      <c r="AG3718" t="str">
        <f t="shared" si="471"/>
        <v>Luke Cunningham</v>
      </c>
    </row>
    <row r="3719" spans="1:33" x14ac:dyDescent="0.35">
      <c r="A3719" t="s">
        <v>17656</v>
      </c>
      <c r="B3719" t="s">
        <v>17657</v>
      </c>
      <c r="C3719" s="7" t="s">
        <v>9978</v>
      </c>
      <c r="D3719" s="7" t="s">
        <v>28</v>
      </c>
      <c r="E3719" s="9">
        <v>22</v>
      </c>
      <c r="F3719" s="7" t="s">
        <v>29</v>
      </c>
      <c r="G3719" s="6">
        <v>45992</v>
      </c>
      <c r="H3719" s="6">
        <v>45687</v>
      </c>
      <c r="I3719" s="7" t="s">
        <v>84</v>
      </c>
      <c r="J3719" s="7" t="s">
        <v>85</v>
      </c>
      <c r="K3719" s="7" t="s">
        <v>65</v>
      </c>
      <c r="L3719" t="s">
        <v>17658</v>
      </c>
      <c r="M3719" s="7" t="s">
        <v>67</v>
      </c>
      <c r="N3719" s="7" t="s">
        <v>68</v>
      </c>
      <c r="O3719" s="9">
        <v>1</v>
      </c>
      <c r="P3719" s="10">
        <v>29634</v>
      </c>
      <c r="Q3719" s="10">
        <v>39641.21</v>
      </c>
      <c r="R3719" s="11">
        <v>10</v>
      </c>
      <c r="S3719" s="10">
        <v>35677.089999999997</v>
      </c>
      <c r="T3719" s="10">
        <v>10007.209999999999</v>
      </c>
      <c r="U3719" s="7" t="s">
        <v>78</v>
      </c>
      <c r="V3719" s="7" t="s">
        <v>154</v>
      </c>
      <c r="W3719" s="9">
        <v>4</v>
      </c>
      <c r="X3719" s="7" t="s">
        <v>87</v>
      </c>
      <c r="Y3719" s="7" t="s">
        <v>17659</v>
      </c>
      <c r="Z3719" t="str">
        <f t="shared" si="464"/>
        <v>James Adams</v>
      </c>
      <c r="AA3719" t="str">
        <f t="shared" si="465"/>
        <v>Tamil Nadu</v>
      </c>
      <c r="AB3719" t="str">
        <f t="shared" si="466"/>
        <v>Chennai</v>
      </c>
      <c r="AC3719" t="str">
        <f t="shared" si="467"/>
        <v>Beauty</v>
      </c>
      <c r="AD3719" t="str">
        <f t="shared" si="468"/>
        <v>Face Wash</v>
      </c>
      <c r="AE3719" t="str">
        <f t="shared" si="469"/>
        <v>Loreal</v>
      </c>
      <c r="AF3719" t="str">
        <f t="shared" si="470"/>
        <v>Chennai Hub</v>
      </c>
      <c r="AG3719" t="str">
        <f t="shared" si="471"/>
        <v>Shannon Oneal</v>
      </c>
    </row>
    <row r="3720" spans="1:33" x14ac:dyDescent="0.35">
      <c r="A3720" t="s">
        <v>17660</v>
      </c>
      <c r="B3720" t="s">
        <v>17661</v>
      </c>
      <c r="C3720" s="7" t="s">
        <v>17662</v>
      </c>
      <c r="D3720" s="7" t="s">
        <v>54</v>
      </c>
      <c r="E3720" s="9">
        <v>34</v>
      </c>
      <c r="F3720" s="7" t="s">
        <v>29</v>
      </c>
      <c r="G3720" s="6">
        <v>45956</v>
      </c>
      <c r="H3720" s="6">
        <v>45825</v>
      </c>
      <c r="I3720" s="7" t="s">
        <v>75</v>
      </c>
      <c r="J3720" s="7" t="s">
        <v>76</v>
      </c>
      <c r="K3720" s="7" t="s">
        <v>32</v>
      </c>
      <c r="L3720" t="s">
        <v>17663</v>
      </c>
      <c r="M3720" s="7" t="s">
        <v>34</v>
      </c>
      <c r="N3720" s="7" t="s">
        <v>35</v>
      </c>
      <c r="O3720" s="9">
        <v>2</v>
      </c>
      <c r="P3720" s="10">
        <v>2875</v>
      </c>
      <c r="Q3720" s="10">
        <v>4120.54</v>
      </c>
      <c r="R3720" s="11">
        <v>10</v>
      </c>
      <c r="S3720" s="10">
        <v>7416.97</v>
      </c>
      <c r="T3720" s="10">
        <v>2491.08</v>
      </c>
      <c r="U3720" s="7" t="s">
        <v>78</v>
      </c>
      <c r="V3720" s="7" t="s">
        <v>112</v>
      </c>
      <c r="W3720" s="9">
        <v>3</v>
      </c>
      <c r="X3720" s="7" t="s">
        <v>79</v>
      </c>
      <c r="Y3720" s="7" t="s">
        <v>17664</v>
      </c>
      <c r="Z3720" t="str">
        <f t="shared" si="464"/>
        <v>Mrs. Ann Salazar</v>
      </c>
      <c r="AA3720" t="str">
        <f t="shared" si="465"/>
        <v>Karnataka</v>
      </c>
      <c r="AB3720" t="str">
        <f t="shared" si="466"/>
        <v>Bengaluru</v>
      </c>
      <c r="AC3720" t="str">
        <f t="shared" si="467"/>
        <v>Home</v>
      </c>
      <c r="AD3720" t="str">
        <f t="shared" si="468"/>
        <v>Pressure Cooker</v>
      </c>
      <c r="AE3720" t="str">
        <f t="shared" si="469"/>
        <v>Prestige</v>
      </c>
      <c r="AF3720" t="str">
        <f t="shared" si="470"/>
        <v>Bengaluru Hub</v>
      </c>
      <c r="AG3720" t="str">
        <f t="shared" si="471"/>
        <v>Michelle Middleton</v>
      </c>
    </row>
    <row r="3721" spans="1:33" x14ac:dyDescent="0.35">
      <c r="A3721" t="s">
        <v>17665</v>
      </c>
      <c r="B3721" t="s">
        <v>17666</v>
      </c>
      <c r="C3721" s="7" t="s">
        <v>17667</v>
      </c>
      <c r="D3721" s="7" t="s">
        <v>28</v>
      </c>
      <c r="E3721" s="9">
        <v>30</v>
      </c>
      <c r="F3721" s="7" t="s">
        <v>29</v>
      </c>
      <c r="G3721" s="6">
        <v>45990</v>
      </c>
      <c r="H3721" s="6">
        <v>45509</v>
      </c>
      <c r="I3721" s="7" t="s">
        <v>30</v>
      </c>
      <c r="J3721" s="7" t="s">
        <v>31</v>
      </c>
      <c r="K3721" s="7" t="s">
        <v>65</v>
      </c>
      <c r="L3721" t="s">
        <v>17668</v>
      </c>
      <c r="M3721" s="7" t="s">
        <v>67</v>
      </c>
      <c r="N3721" s="7" t="s">
        <v>68</v>
      </c>
      <c r="O3721" s="9">
        <v>5</v>
      </c>
      <c r="P3721" s="10">
        <v>10485</v>
      </c>
      <c r="Q3721" s="10">
        <v>14607.47</v>
      </c>
      <c r="R3721" s="11">
        <v>0</v>
      </c>
      <c r="S3721" s="10">
        <v>73037.350000000006</v>
      </c>
      <c r="T3721" s="10">
        <v>20612.349999999999</v>
      </c>
      <c r="U3721" s="7" t="s">
        <v>36</v>
      </c>
      <c r="V3721" s="7" t="s">
        <v>112</v>
      </c>
      <c r="W3721" s="9">
        <v>4</v>
      </c>
      <c r="X3721" s="7" t="s">
        <v>38</v>
      </c>
      <c r="Y3721" s="7" t="s">
        <v>17669</v>
      </c>
      <c r="Z3721" t="str">
        <f t="shared" si="464"/>
        <v>Nina Woods</v>
      </c>
      <c r="AA3721" t="str">
        <f t="shared" si="465"/>
        <v>Maharashtra</v>
      </c>
      <c r="AB3721" t="str">
        <f t="shared" si="466"/>
        <v>Mumbai</v>
      </c>
      <c r="AC3721" t="str">
        <f t="shared" si="467"/>
        <v>Beauty</v>
      </c>
      <c r="AD3721" t="str">
        <f t="shared" si="468"/>
        <v>Face Wash</v>
      </c>
      <c r="AE3721" t="str">
        <f t="shared" si="469"/>
        <v>Loreal</v>
      </c>
      <c r="AF3721" t="str">
        <f t="shared" si="470"/>
        <v>Mumbai Hub</v>
      </c>
      <c r="AG3721" t="str">
        <f t="shared" si="471"/>
        <v>Jeremy Price</v>
      </c>
    </row>
    <row r="3722" spans="1:33" x14ac:dyDescent="0.35">
      <c r="A3722" t="s">
        <v>17670</v>
      </c>
      <c r="B3722" t="s">
        <v>17671</v>
      </c>
      <c r="C3722" s="7" t="s">
        <v>17672</v>
      </c>
      <c r="D3722" s="7" t="s">
        <v>28</v>
      </c>
      <c r="E3722" s="9">
        <v>48</v>
      </c>
      <c r="F3722" s="7" t="s">
        <v>29</v>
      </c>
      <c r="G3722" s="6">
        <v>46148</v>
      </c>
      <c r="H3722" s="6">
        <v>46149</v>
      </c>
      <c r="I3722" s="7" t="s">
        <v>75</v>
      </c>
      <c r="J3722" s="7" t="s">
        <v>76</v>
      </c>
      <c r="K3722" s="7" t="s">
        <v>32</v>
      </c>
      <c r="L3722" t="s">
        <v>17673</v>
      </c>
      <c r="M3722" s="7" t="s">
        <v>34</v>
      </c>
      <c r="N3722" s="7" t="s">
        <v>35</v>
      </c>
      <c r="O3722" s="9">
        <v>4</v>
      </c>
      <c r="P3722" s="10">
        <v>3295</v>
      </c>
      <c r="Q3722" s="10">
        <v>4534.3999999999996</v>
      </c>
      <c r="R3722" s="11">
        <v>0</v>
      </c>
      <c r="S3722" s="10">
        <v>18137.599999999999</v>
      </c>
      <c r="T3722" s="10">
        <v>4957.6000000000004</v>
      </c>
      <c r="U3722" s="7" t="s">
        <v>126</v>
      </c>
      <c r="V3722" s="7" t="s">
        <v>69</v>
      </c>
      <c r="W3722" s="9">
        <v>3</v>
      </c>
      <c r="X3722" s="7" t="s">
        <v>79</v>
      </c>
      <c r="Y3722" s="7" t="s">
        <v>17586</v>
      </c>
      <c r="Z3722" t="str">
        <f t="shared" si="464"/>
        <v>Douglas Mullins</v>
      </c>
      <c r="AA3722" t="str">
        <f t="shared" si="465"/>
        <v>Karnataka</v>
      </c>
      <c r="AB3722" t="str">
        <f t="shared" si="466"/>
        <v>Bengaluru</v>
      </c>
      <c r="AC3722" t="str">
        <f t="shared" si="467"/>
        <v>Home</v>
      </c>
      <c r="AD3722" t="str">
        <f t="shared" si="468"/>
        <v>Pressure Cooker</v>
      </c>
      <c r="AE3722" t="str">
        <f t="shared" si="469"/>
        <v>Prestige</v>
      </c>
      <c r="AF3722" t="str">
        <f t="shared" si="470"/>
        <v>Bengaluru Hub</v>
      </c>
      <c r="AG3722" t="str">
        <f t="shared" si="471"/>
        <v>Kelly Smith</v>
      </c>
    </row>
    <row r="3723" spans="1:33" x14ac:dyDescent="0.35">
      <c r="A3723" t="s">
        <v>17674</v>
      </c>
      <c r="B3723" t="s">
        <v>17675</v>
      </c>
      <c r="C3723" s="7" t="s">
        <v>17676</v>
      </c>
      <c r="D3723" s="7" t="s">
        <v>28</v>
      </c>
      <c r="E3723" s="9">
        <v>52</v>
      </c>
      <c r="F3723" s="7" t="s">
        <v>92</v>
      </c>
      <c r="G3723" s="6">
        <v>45964</v>
      </c>
      <c r="H3723" s="6">
        <v>45644</v>
      </c>
      <c r="I3723" s="7" t="s">
        <v>63</v>
      </c>
      <c r="J3723" s="7" t="s">
        <v>64</v>
      </c>
      <c r="K3723" s="7" t="s">
        <v>44</v>
      </c>
      <c r="L3723" t="s">
        <v>581</v>
      </c>
      <c r="M3723" s="7" t="s">
        <v>46</v>
      </c>
      <c r="N3723" s="7" t="s">
        <v>47</v>
      </c>
      <c r="O3723" s="9">
        <v>2</v>
      </c>
      <c r="P3723" s="10">
        <v>22297</v>
      </c>
      <c r="Q3723" s="10">
        <v>30115.77</v>
      </c>
      <c r="R3723" s="11">
        <v>5</v>
      </c>
      <c r="S3723" s="10">
        <v>57219.96</v>
      </c>
      <c r="T3723" s="10">
        <v>15637.54</v>
      </c>
      <c r="U3723" s="7" t="s">
        <v>36</v>
      </c>
      <c r="V3723" s="7" t="s">
        <v>69</v>
      </c>
      <c r="W3723" s="9">
        <v>1</v>
      </c>
      <c r="X3723" s="7" t="s">
        <v>70</v>
      </c>
      <c r="Y3723" s="7" t="s">
        <v>17677</v>
      </c>
      <c r="Z3723" t="str">
        <f t="shared" si="464"/>
        <v>Deanna Payne</v>
      </c>
      <c r="AA3723" t="str">
        <f t="shared" si="465"/>
        <v>Telangana</v>
      </c>
      <c r="AB3723" t="str">
        <f t="shared" si="466"/>
        <v>Hyderabad</v>
      </c>
      <c r="AC3723" t="str">
        <f t="shared" si="467"/>
        <v>Grocery</v>
      </c>
      <c r="AD3723" t="str">
        <f t="shared" si="468"/>
        <v>Sunflower Oil</v>
      </c>
      <c r="AE3723" t="str">
        <f t="shared" si="469"/>
        <v>Fortune</v>
      </c>
      <c r="AF3723" t="str">
        <f t="shared" si="470"/>
        <v>Hyderabad Hub</v>
      </c>
      <c r="AG3723" t="str">
        <f t="shared" si="471"/>
        <v>William Reynolds</v>
      </c>
    </row>
    <row r="3724" spans="1:33" x14ac:dyDescent="0.35">
      <c r="A3724" t="s">
        <v>17678</v>
      </c>
      <c r="B3724" t="s">
        <v>17679</v>
      </c>
      <c r="C3724" s="7" t="s">
        <v>17680</v>
      </c>
      <c r="D3724" s="7" t="s">
        <v>28</v>
      </c>
      <c r="E3724" s="9">
        <v>24</v>
      </c>
      <c r="F3724" s="7" t="s">
        <v>92</v>
      </c>
      <c r="G3724" s="6">
        <v>45807</v>
      </c>
      <c r="H3724" s="6">
        <v>45913</v>
      </c>
      <c r="I3724" s="7" t="s">
        <v>30</v>
      </c>
      <c r="J3724" s="7" t="s">
        <v>43</v>
      </c>
      <c r="K3724" s="7" t="s">
        <v>32</v>
      </c>
      <c r="L3724" t="s">
        <v>17681</v>
      </c>
      <c r="M3724" s="7" t="s">
        <v>34</v>
      </c>
      <c r="N3724" s="7" t="s">
        <v>35</v>
      </c>
      <c r="O3724" s="9">
        <v>1</v>
      </c>
      <c r="P3724" s="10">
        <v>22019</v>
      </c>
      <c r="Q3724" s="10">
        <v>31255.69</v>
      </c>
      <c r="R3724" s="11">
        <v>0</v>
      </c>
      <c r="S3724" s="10">
        <v>31255.69</v>
      </c>
      <c r="T3724" s="10">
        <v>9236.69</v>
      </c>
      <c r="U3724" s="7" t="s">
        <v>48</v>
      </c>
      <c r="V3724" s="7" t="s">
        <v>37</v>
      </c>
      <c r="W3724" s="9">
        <v>3</v>
      </c>
      <c r="X3724" s="7" t="s">
        <v>49</v>
      </c>
      <c r="Y3724" s="7" t="s">
        <v>17682</v>
      </c>
      <c r="Z3724" t="str">
        <f t="shared" si="464"/>
        <v>Samantha Potter</v>
      </c>
      <c r="AA3724" t="str">
        <f t="shared" si="465"/>
        <v>Maharashtra</v>
      </c>
      <c r="AB3724" t="str">
        <f t="shared" si="466"/>
        <v>Pune</v>
      </c>
      <c r="AC3724" t="str">
        <f t="shared" si="467"/>
        <v>Home</v>
      </c>
      <c r="AD3724" t="str">
        <f t="shared" si="468"/>
        <v>Pressure Cooker</v>
      </c>
      <c r="AE3724" t="str">
        <f t="shared" si="469"/>
        <v>Prestige</v>
      </c>
      <c r="AF3724" t="str">
        <f t="shared" si="470"/>
        <v>Pune Hub</v>
      </c>
      <c r="AG3724" t="str">
        <f t="shared" si="471"/>
        <v>Richard Gardner</v>
      </c>
    </row>
    <row r="3725" spans="1:33" x14ac:dyDescent="0.35">
      <c r="A3725" t="s">
        <v>17683</v>
      </c>
      <c r="B3725" t="s">
        <v>17684</v>
      </c>
      <c r="C3725" s="7" t="s">
        <v>652</v>
      </c>
      <c r="D3725" s="7" t="s">
        <v>54</v>
      </c>
      <c r="E3725" s="9">
        <v>48</v>
      </c>
      <c r="F3725" s="7" t="s">
        <v>29</v>
      </c>
      <c r="G3725" s="6">
        <v>45951</v>
      </c>
      <c r="H3725" s="6">
        <v>45611</v>
      </c>
      <c r="I3725" s="7" t="s">
        <v>30</v>
      </c>
      <c r="J3725" s="7" t="s">
        <v>43</v>
      </c>
      <c r="K3725" s="7" t="s">
        <v>93</v>
      </c>
      <c r="L3725" t="s">
        <v>17685</v>
      </c>
      <c r="M3725" s="7" t="s">
        <v>95</v>
      </c>
      <c r="N3725" s="7" t="s">
        <v>96</v>
      </c>
      <c r="O3725" s="9">
        <v>3</v>
      </c>
      <c r="P3725" s="10">
        <v>28670</v>
      </c>
      <c r="Q3725" s="10">
        <v>33221.03</v>
      </c>
      <c r="R3725" s="11">
        <v>5</v>
      </c>
      <c r="S3725" s="10">
        <v>94679.94</v>
      </c>
      <c r="T3725" s="10">
        <v>13653.09</v>
      </c>
      <c r="U3725" s="7" t="s">
        <v>36</v>
      </c>
      <c r="V3725" s="7" t="s">
        <v>154</v>
      </c>
      <c r="W3725" s="9">
        <v>1</v>
      </c>
      <c r="X3725" s="7" t="s">
        <v>49</v>
      </c>
      <c r="Y3725" s="7" t="s">
        <v>17686</v>
      </c>
      <c r="Z3725" t="str">
        <f t="shared" si="464"/>
        <v>James Williams</v>
      </c>
      <c r="AA3725" t="str">
        <f t="shared" si="465"/>
        <v>Maharashtra</v>
      </c>
      <c r="AB3725" t="str">
        <f t="shared" si="466"/>
        <v>Pune</v>
      </c>
      <c r="AC3725" t="str">
        <f t="shared" si="467"/>
        <v>Electronics</v>
      </c>
      <c r="AD3725" t="str">
        <f t="shared" si="468"/>
        <v>Galaxy S24</v>
      </c>
      <c r="AE3725" t="str">
        <f t="shared" si="469"/>
        <v>Samsung</v>
      </c>
      <c r="AF3725" t="str">
        <f t="shared" si="470"/>
        <v>Pune Hub</v>
      </c>
      <c r="AG3725" t="str">
        <f t="shared" si="471"/>
        <v>Justin Smith</v>
      </c>
    </row>
    <row r="3726" spans="1:33" x14ac:dyDescent="0.35">
      <c r="A3726" t="s">
        <v>17687</v>
      </c>
      <c r="B3726" t="s">
        <v>17688</v>
      </c>
      <c r="C3726" s="7" t="s">
        <v>17689</v>
      </c>
      <c r="D3726" s="7" t="s">
        <v>54</v>
      </c>
      <c r="E3726" s="9">
        <v>55</v>
      </c>
      <c r="F3726" s="7" t="s">
        <v>29</v>
      </c>
      <c r="G3726" s="6">
        <v>45871</v>
      </c>
      <c r="H3726" s="6">
        <v>45665</v>
      </c>
      <c r="I3726" s="7" t="s">
        <v>75</v>
      </c>
      <c r="J3726" s="7" t="s">
        <v>76</v>
      </c>
      <c r="K3726" s="7" t="s">
        <v>44</v>
      </c>
      <c r="L3726" t="s">
        <v>17690</v>
      </c>
      <c r="M3726" s="7" t="s">
        <v>46</v>
      </c>
      <c r="N3726" s="7" t="s">
        <v>47</v>
      </c>
      <c r="O3726" s="9">
        <v>5</v>
      </c>
      <c r="P3726" s="10">
        <v>9478</v>
      </c>
      <c r="Q3726" s="10">
        <v>10850.75</v>
      </c>
      <c r="R3726" s="11">
        <v>5</v>
      </c>
      <c r="S3726" s="10">
        <v>51541.06</v>
      </c>
      <c r="T3726" s="10">
        <v>6863.75</v>
      </c>
      <c r="U3726" s="7" t="s">
        <v>126</v>
      </c>
      <c r="V3726" s="7" t="s">
        <v>37</v>
      </c>
      <c r="W3726" s="9">
        <v>4</v>
      </c>
      <c r="X3726" s="7" t="s">
        <v>79</v>
      </c>
      <c r="Y3726" s="7" t="s">
        <v>17691</v>
      </c>
      <c r="Z3726" t="str">
        <f t="shared" si="464"/>
        <v>Courtney Love</v>
      </c>
      <c r="AA3726" t="str">
        <f t="shared" si="465"/>
        <v>Karnataka</v>
      </c>
      <c r="AB3726" t="str">
        <f t="shared" si="466"/>
        <v>Bengaluru</v>
      </c>
      <c r="AC3726" t="str">
        <f t="shared" si="467"/>
        <v>Grocery</v>
      </c>
      <c r="AD3726" t="str">
        <f t="shared" si="468"/>
        <v>Sunflower Oil</v>
      </c>
      <c r="AE3726" t="str">
        <f t="shared" si="469"/>
        <v>Fortune</v>
      </c>
      <c r="AF3726" t="str">
        <f t="shared" si="470"/>
        <v>Bengaluru Hub</v>
      </c>
      <c r="AG3726" t="str">
        <f t="shared" si="471"/>
        <v>Stephen Perez</v>
      </c>
    </row>
    <row r="3727" spans="1:33" x14ac:dyDescent="0.35">
      <c r="A3727" t="s">
        <v>17692</v>
      </c>
      <c r="B3727" t="s">
        <v>17693</v>
      </c>
      <c r="C3727" s="7" t="s">
        <v>17694</v>
      </c>
      <c r="D3727" s="7" t="s">
        <v>28</v>
      </c>
      <c r="E3727" s="9">
        <v>47</v>
      </c>
      <c r="F3727" s="7" t="s">
        <v>29</v>
      </c>
      <c r="G3727" s="6">
        <v>45852</v>
      </c>
      <c r="H3727" s="6">
        <v>45515</v>
      </c>
      <c r="I3727" s="7" t="s">
        <v>55</v>
      </c>
      <c r="J3727" s="7" t="s">
        <v>56</v>
      </c>
      <c r="K3727" s="7" t="s">
        <v>117</v>
      </c>
      <c r="L3727" t="s">
        <v>4525</v>
      </c>
      <c r="M3727" s="7" t="s">
        <v>119</v>
      </c>
      <c r="N3727" s="7" t="s">
        <v>120</v>
      </c>
      <c r="O3727" s="9">
        <v>1</v>
      </c>
      <c r="P3727" s="10">
        <v>11943</v>
      </c>
      <c r="Q3727" s="10">
        <v>14274.16</v>
      </c>
      <c r="R3727" s="11">
        <v>0</v>
      </c>
      <c r="S3727" s="10">
        <v>14274.16</v>
      </c>
      <c r="T3727" s="10">
        <v>2331.16</v>
      </c>
      <c r="U3727" s="7" t="s">
        <v>78</v>
      </c>
      <c r="V3727" s="7" t="s">
        <v>154</v>
      </c>
      <c r="W3727" s="9">
        <v>2</v>
      </c>
      <c r="X3727" s="7" t="s">
        <v>58</v>
      </c>
      <c r="Y3727" s="7" t="s">
        <v>17695</v>
      </c>
      <c r="Z3727" t="str">
        <f t="shared" si="464"/>
        <v>Brent Young</v>
      </c>
      <c r="AA3727" t="str">
        <f t="shared" si="465"/>
        <v>Delhi</v>
      </c>
      <c r="AB3727" t="str">
        <f t="shared" si="466"/>
        <v>New Delhi</v>
      </c>
      <c r="AC3727" t="str">
        <f t="shared" si="467"/>
        <v>Fashion</v>
      </c>
      <c r="AD3727" t="str">
        <f t="shared" si="468"/>
        <v>Air Max Shoes</v>
      </c>
      <c r="AE3727" t="str">
        <f t="shared" si="469"/>
        <v>Nike</v>
      </c>
      <c r="AF3727" t="str">
        <f t="shared" si="470"/>
        <v>New Delhi Hub</v>
      </c>
      <c r="AG3727" t="str">
        <f t="shared" si="471"/>
        <v>George Dodson</v>
      </c>
    </row>
    <row r="3728" spans="1:33" x14ac:dyDescent="0.35">
      <c r="A3728" t="s">
        <v>17696</v>
      </c>
      <c r="B3728" t="s">
        <v>17697</v>
      </c>
      <c r="C3728" s="7" t="s">
        <v>17698</v>
      </c>
      <c r="D3728" s="7" t="s">
        <v>28</v>
      </c>
      <c r="E3728" s="9">
        <v>26</v>
      </c>
      <c r="F3728" s="7" t="s">
        <v>29</v>
      </c>
      <c r="G3728" s="6">
        <v>46115</v>
      </c>
      <c r="H3728" s="6">
        <v>45776</v>
      </c>
      <c r="I3728" s="7" t="s">
        <v>55</v>
      </c>
      <c r="J3728" s="7" t="s">
        <v>56</v>
      </c>
      <c r="K3728" s="7" t="s">
        <v>117</v>
      </c>
      <c r="L3728" t="s">
        <v>4530</v>
      </c>
      <c r="M3728" s="7" t="s">
        <v>119</v>
      </c>
      <c r="N3728" s="7" t="s">
        <v>120</v>
      </c>
      <c r="O3728" s="9">
        <v>4</v>
      </c>
      <c r="P3728" s="10">
        <v>13865</v>
      </c>
      <c r="Q3728" s="10">
        <v>20322.68</v>
      </c>
      <c r="R3728" s="11">
        <v>0</v>
      </c>
      <c r="S3728" s="10">
        <v>81290.720000000001</v>
      </c>
      <c r="T3728" s="10">
        <v>25830.720000000001</v>
      </c>
      <c r="U3728" s="7" t="s">
        <v>78</v>
      </c>
      <c r="V3728" s="7" t="s">
        <v>112</v>
      </c>
      <c r="W3728" s="9">
        <v>2</v>
      </c>
      <c r="X3728" s="7" t="s">
        <v>58</v>
      </c>
      <c r="Y3728" s="7" t="s">
        <v>17699</v>
      </c>
      <c r="Z3728" t="str">
        <f t="shared" si="464"/>
        <v>Tiffany Miller</v>
      </c>
      <c r="AA3728" t="str">
        <f t="shared" si="465"/>
        <v>Delhi</v>
      </c>
      <c r="AB3728" t="str">
        <f t="shared" si="466"/>
        <v>New Delhi</v>
      </c>
      <c r="AC3728" t="str">
        <f t="shared" si="467"/>
        <v>Fashion</v>
      </c>
      <c r="AD3728" t="str">
        <f t="shared" si="468"/>
        <v>Air Max Shoes</v>
      </c>
      <c r="AE3728" t="str">
        <f t="shared" si="469"/>
        <v>Nike</v>
      </c>
      <c r="AF3728" t="str">
        <f t="shared" si="470"/>
        <v>New Delhi Hub</v>
      </c>
      <c r="AG3728" t="str">
        <f t="shared" si="471"/>
        <v>Whitney Smith</v>
      </c>
    </row>
    <row r="3729" spans="1:33" x14ac:dyDescent="0.35">
      <c r="A3729" t="s">
        <v>17700</v>
      </c>
      <c r="B3729" t="s">
        <v>17701</v>
      </c>
      <c r="C3729" s="7" t="s">
        <v>17702</v>
      </c>
      <c r="D3729" s="7" t="s">
        <v>28</v>
      </c>
      <c r="E3729" s="9">
        <v>19</v>
      </c>
      <c r="F3729" s="7" t="s">
        <v>29</v>
      </c>
      <c r="G3729" s="6">
        <v>45614</v>
      </c>
      <c r="H3729" s="6">
        <v>45652</v>
      </c>
      <c r="I3729" s="7" t="s">
        <v>84</v>
      </c>
      <c r="J3729" s="7" t="s">
        <v>85</v>
      </c>
      <c r="K3729" s="7" t="s">
        <v>93</v>
      </c>
      <c r="L3729" t="s">
        <v>17703</v>
      </c>
      <c r="M3729" s="7"/>
      <c r="N3729" s="7" t="s">
        <v>96</v>
      </c>
      <c r="O3729" s="9">
        <v>4</v>
      </c>
      <c r="P3729" s="10">
        <v>3959</v>
      </c>
      <c r="Q3729" s="10">
        <v>5192.5200000000004</v>
      </c>
      <c r="R3729" s="11">
        <v>10</v>
      </c>
      <c r="S3729" s="10">
        <v>18693.07</v>
      </c>
      <c r="T3729" s="10">
        <v>4934.08</v>
      </c>
      <c r="U3729" s="7" t="s">
        <v>36</v>
      </c>
      <c r="V3729" s="7" t="s">
        <v>69</v>
      </c>
      <c r="W3729" s="9">
        <v>4</v>
      </c>
      <c r="X3729" s="7" t="s">
        <v>87</v>
      </c>
      <c r="Y3729" s="7" t="s">
        <v>17704</v>
      </c>
      <c r="Z3729" t="str">
        <f t="shared" si="464"/>
        <v>Jennifer Long</v>
      </c>
      <c r="AA3729" t="str">
        <f t="shared" si="465"/>
        <v>Tamil Nadu</v>
      </c>
      <c r="AB3729" t="str">
        <f t="shared" si="466"/>
        <v>Chennai</v>
      </c>
      <c r="AC3729" t="str">
        <f t="shared" si="467"/>
        <v>Electronics</v>
      </c>
      <c r="AD3729" t="s">
        <v>95</v>
      </c>
      <c r="AE3729" t="str">
        <f t="shared" si="469"/>
        <v>Samsung</v>
      </c>
      <c r="AF3729" t="str">
        <f t="shared" si="470"/>
        <v>Chennai Hub</v>
      </c>
      <c r="AG3729" t="str">
        <f t="shared" si="471"/>
        <v>Nancy Kane</v>
      </c>
    </row>
    <row r="3730" spans="1:33" x14ac:dyDescent="0.35">
      <c r="A3730" t="s">
        <v>17705</v>
      </c>
      <c r="B3730" t="s">
        <v>17706</v>
      </c>
      <c r="C3730" s="7" t="s">
        <v>17707</v>
      </c>
      <c r="D3730" s="7" t="s">
        <v>54</v>
      </c>
      <c r="E3730" s="9">
        <v>49</v>
      </c>
      <c r="F3730" s="7" t="s">
        <v>29</v>
      </c>
      <c r="G3730" s="6">
        <v>45508</v>
      </c>
      <c r="H3730" s="6">
        <v>45782</v>
      </c>
      <c r="I3730" s="7" t="s">
        <v>55</v>
      </c>
      <c r="J3730" s="7" t="s">
        <v>56</v>
      </c>
      <c r="K3730" s="7" t="s">
        <v>32</v>
      </c>
      <c r="L3730" t="s">
        <v>17708</v>
      </c>
      <c r="M3730" s="7" t="s">
        <v>34</v>
      </c>
      <c r="N3730" s="7" t="s">
        <v>35</v>
      </c>
      <c r="O3730" s="9">
        <v>2</v>
      </c>
      <c r="P3730" s="10">
        <v>759</v>
      </c>
      <c r="Q3730" s="10">
        <v>889.97</v>
      </c>
      <c r="R3730" s="11">
        <v>10</v>
      </c>
      <c r="S3730" s="10">
        <v>1601.95</v>
      </c>
      <c r="T3730" s="10">
        <v>261.94</v>
      </c>
      <c r="U3730" s="7" t="s">
        <v>48</v>
      </c>
      <c r="V3730" s="7" t="s">
        <v>69</v>
      </c>
      <c r="W3730" s="9">
        <v>3</v>
      </c>
      <c r="X3730" s="7" t="s">
        <v>58</v>
      </c>
      <c r="Y3730" s="7" t="s">
        <v>17709</v>
      </c>
      <c r="Z3730" t="str">
        <f t="shared" si="464"/>
        <v>Tammy Smith</v>
      </c>
      <c r="AA3730" t="str">
        <f t="shared" si="465"/>
        <v>Delhi</v>
      </c>
      <c r="AB3730" t="str">
        <f t="shared" si="466"/>
        <v>New Delhi</v>
      </c>
      <c r="AC3730" t="str">
        <f t="shared" si="467"/>
        <v>Home</v>
      </c>
      <c r="AD3730" t="str">
        <f t="shared" si="468"/>
        <v>Pressure Cooker</v>
      </c>
      <c r="AE3730" t="str">
        <f t="shared" si="469"/>
        <v>Prestige</v>
      </c>
      <c r="AF3730" t="str">
        <f t="shared" si="470"/>
        <v>New Delhi Hub</v>
      </c>
      <c r="AG3730" t="str">
        <f t="shared" si="471"/>
        <v>Samantha Trujillo</v>
      </c>
    </row>
    <row r="3731" spans="1:33" x14ac:dyDescent="0.35">
      <c r="A3731" t="s">
        <v>17710</v>
      </c>
      <c r="B3731" t="s">
        <v>17711</v>
      </c>
      <c r="C3731" s="7" t="s">
        <v>17712</v>
      </c>
      <c r="D3731" s="7" t="s">
        <v>28</v>
      </c>
      <c r="E3731" s="9">
        <v>19</v>
      </c>
      <c r="F3731" s="7" t="s">
        <v>92</v>
      </c>
      <c r="G3731" s="6">
        <v>46135</v>
      </c>
      <c r="H3731" s="6">
        <v>45711</v>
      </c>
      <c r="I3731" s="7"/>
      <c r="J3731" s="7" t="s">
        <v>64</v>
      </c>
      <c r="K3731" s="7" t="s">
        <v>44</v>
      </c>
      <c r="L3731" t="s">
        <v>17713</v>
      </c>
      <c r="M3731" s="7" t="s">
        <v>46</v>
      </c>
      <c r="N3731" s="7" t="s">
        <v>47</v>
      </c>
      <c r="O3731" s="9">
        <v>2</v>
      </c>
      <c r="P3731" s="10">
        <v>19092</v>
      </c>
      <c r="Q3731" s="10">
        <v>23055.25</v>
      </c>
      <c r="R3731" s="11">
        <v>20</v>
      </c>
      <c r="S3731" s="10">
        <v>36888.400000000001</v>
      </c>
      <c r="T3731" s="10">
        <v>7926.5</v>
      </c>
      <c r="U3731" s="7" t="s">
        <v>48</v>
      </c>
      <c r="V3731" s="7" t="s">
        <v>112</v>
      </c>
      <c r="W3731" s="9">
        <v>1</v>
      </c>
      <c r="X3731" s="7" t="s">
        <v>70</v>
      </c>
      <c r="Y3731" s="7" t="s">
        <v>17714</v>
      </c>
      <c r="Z3731" t="str">
        <f t="shared" si="464"/>
        <v>Paul Bentley</v>
      </c>
      <c r="AA3731" t="s">
        <v>63</v>
      </c>
      <c r="AB3731" t="str">
        <f t="shared" si="466"/>
        <v>Hyderabad</v>
      </c>
      <c r="AC3731" t="str">
        <f t="shared" si="467"/>
        <v>Grocery</v>
      </c>
      <c r="AD3731" t="str">
        <f t="shared" si="468"/>
        <v>Sunflower Oil</v>
      </c>
      <c r="AE3731" t="str">
        <f t="shared" si="469"/>
        <v>Fortune</v>
      </c>
      <c r="AF3731" t="str">
        <f t="shared" si="470"/>
        <v>Hyderabad Hub</v>
      </c>
      <c r="AG3731" t="str">
        <f t="shared" si="471"/>
        <v>David Schmidt</v>
      </c>
    </row>
    <row r="3732" spans="1:33" x14ac:dyDescent="0.35">
      <c r="A3732" t="s">
        <v>17715</v>
      </c>
      <c r="B3732" t="s">
        <v>17716</v>
      </c>
      <c r="C3732" s="7" t="s">
        <v>17717</v>
      </c>
      <c r="D3732" s="7" t="s">
        <v>54</v>
      </c>
      <c r="E3732" s="9">
        <v>24</v>
      </c>
      <c r="F3732" s="7" t="s">
        <v>92</v>
      </c>
      <c r="G3732" s="6">
        <v>45485</v>
      </c>
      <c r="H3732" s="6">
        <v>45490</v>
      </c>
      <c r="I3732" s="7" t="s">
        <v>84</v>
      </c>
      <c r="J3732" s="7" t="s">
        <v>85</v>
      </c>
      <c r="K3732" s="7" t="s">
        <v>44</v>
      </c>
      <c r="L3732" t="s">
        <v>17718</v>
      </c>
      <c r="M3732" s="7" t="s">
        <v>46</v>
      </c>
      <c r="N3732" s="7" t="s">
        <v>47</v>
      </c>
      <c r="O3732" s="9">
        <v>3</v>
      </c>
      <c r="P3732" s="10">
        <v>11857</v>
      </c>
      <c r="Q3732" s="10">
        <v>16905.29</v>
      </c>
      <c r="R3732" s="11">
        <v>20</v>
      </c>
      <c r="S3732" s="10">
        <v>40572.699999999997</v>
      </c>
      <c r="T3732" s="10">
        <v>15144.87</v>
      </c>
      <c r="U3732" s="7" t="s">
        <v>48</v>
      </c>
      <c r="V3732" s="7" t="s">
        <v>37</v>
      </c>
      <c r="W3732" s="9">
        <v>1</v>
      </c>
      <c r="X3732" s="7" t="s">
        <v>87</v>
      </c>
      <c r="Y3732" s="7" t="s">
        <v>17719</v>
      </c>
      <c r="Z3732" t="str">
        <f t="shared" si="464"/>
        <v>Angela Roth</v>
      </c>
      <c r="AA3732" t="str">
        <f t="shared" si="465"/>
        <v>Tamil Nadu</v>
      </c>
      <c r="AB3732" t="str">
        <f t="shared" si="466"/>
        <v>Chennai</v>
      </c>
      <c r="AC3732" t="str">
        <f t="shared" si="467"/>
        <v>Grocery</v>
      </c>
      <c r="AD3732" t="str">
        <f t="shared" si="468"/>
        <v>Sunflower Oil</v>
      </c>
      <c r="AE3732" t="str">
        <f t="shared" si="469"/>
        <v>Fortune</v>
      </c>
      <c r="AF3732" t="str">
        <f t="shared" si="470"/>
        <v>Chennai Hub</v>
      </c>
      <c r="AG3732" t="str">
        <f t="shared" si="471"/>
        <v>Stephen Moore</v>
      </c>
    </row>
    <row r="3733" spans="1:33" x14ac:dyDescent="0.35">
      <c r="A3733" t="s">
        <v>17720</v>
      </c>
      <c r="B3733" t="s">
        <v>17721</v>
      </c>
      <c r="C3733" s="7" t="s">
        <v>17722</v>
      </c>
      <c r="D3733" s="7" t="s">
        <v>28</v>
      </c>
      <c r="E3733" s="9">
        <v>39</v>
      </c>
      <c r="F3733" s="7" t="s">
        <v>92</v>
      </c>
      <c r="G3733" s="6">
        <v>45970</v>
      </c>
      <c r="H3733" s="6">
        <v>46156</v>
      </c>
      <c r="I3733" s="7" t="s">
        <v>84</v>
      </c>
      <c r="J3733" s="7" t="s">
        <v>85</v>
      </c>
      <c r="K3733" s="7" t="s">
        <v>117</v>
      </c>
      <c r="L3733" t="s">
        <v>17723</v>
      </c>
      <c r="M3733" s="7" t="s">
        <v>119</v>
      </c>
      <c r="N3733" s="7" t="s">
        <v>120</v>
      </c>
      <c r="O3733" s="9">
        <v>5</v>
      </c>
      <c r="P3733" s="10">
        <v>4690</v>
      </c>
      <c r="Q3733" s="10">
        <v>5430.95</v>
      </c>
      <c r="R3733" s="11">
        <v>20</v>
      </c>
      <c r="S3733" s="10">
        <v>21723.8</v>
      </c>
      <c r="T3733" s="10">
        <v>3704.75</v>
      </c>
      <c r="U3733" s="7" t="s">
        <v>48</v>
      </c>
      <c r="V3733" s="7" t="s">
        <v>112</v>
      </c>
      <c r="W3733" s="9">
        <v>1</v>
      </c>
      <c r="X3733" s="7" t="s">
        <v>87</v>
      </c>
      <c r="Y3733" s="7" t="s">
        <v>17724</v>
      </c>
      <c r="Z3733" t="str">
        <f t="shared" si="464"/>
        <v>Heidi Young</v>
      </c>
      <c r="AA3733" t="str">
        <f t="shared" si="465"/>
        <v>Tamil Nadu</v>
      </c>
      <c r="AB3733" t="str">
        <f t="shared" si="466"/>
        <v>Chennai</v>
      </c>
      <c r="AC3733" t="str">
        <f t="shared" si="467"/>
        <v>Fashion</v>
      </c>
      <c r="AD3733" t="str">
        <f t="shared" si="468"/>
        <v>Air Max Shoes</v>
      </c>
      <c r="AE3733" t="str">
        <f t="shared" si="469"/>
        <v>Nike</v>
      </c>
      <c r="AF3733" t="str">
        <f t="shared" si="470"/>
        <v>Chennai Hub</v>
      </c>
      <c r="AG3733" t="str">
        <f t="shared" si="471"/>
        <v>Michael Marshall</v>
      </c>
    </row>
    <row r="3734" spans="1:33" x14ac:dyDescent="0.35">
      <c r="A3734" t="s">
        <v>17725</v>
      </c>
      <c r="B3734" t="s">
        <v>17726</v>
      </c>
      <c r="C3734" s="7" t="s">
        <v>2631</v>
      </c>
      <c r="D3734" s="7" t="s">
        <v>28</v>
      </c>
      <c r="E3734" s="9">
        <v>51</v>
      </c>
      <c r="F3734" s="7" t="s">
        <v>29</v>
      </c>
      <c r="G3734" s="6">
        <v>45644</v>
      </c>
      <c r="H3734" s="6">
        <v>45900</v>
      </c>
      <c r="I3734" s="7" t="s">
        <v>30</v>
      </c>
      <c r="J3734" s="7" t="s">
        <v>31</v>
      </c>
      <c r="K3734" s="7" t="s">
        <v>93</v>
      </c>
      <c r="L3734" t="s">
        <v>17350</v>
      </c>
      <c r="M3734" s="7" t="s">
        <v>132</v>
      </c>
      <c r="N3734" s="7" t="s">
        <v>133</v>
      </c>
      <c r="O3734" s="9">
        <v>4</v>
      </c>
      <c r="P3734" s="10">
        <v>16515</v>
      </c>
      <c r="Q3734" s="10">
        <v>22357.87</v>
      </c>
      <c r="R3734" s="11">
        <v>5</v>
      </c>
      <c r="S3734" s="10">
        <v>84959.91</v>
      </c>
      <c r="T3734" s="10">
        <v>23371.48</v>
      </c>
      <c r="U3734" s="7" t="s">
        <v>78</v>
      </c>
      <c r="V3734" s="7" t="s">
        <v>69</v>
      </c>
      <c r="W3734" s="9">
        <v>2</v>
      </c>
      <c r="X3734" s="7" t="s">
        <v>38</v>
      </c>
      <c r="Y3734" s="7" t="s">
        <v>17727</v>
      </c>
      <c r="Z3734" t="str">
        <f t="shared" si="464"/>
        <v>John Lawrence</v>
      </c>
      <c r="AA3734" t="str">
        <f t="shared" si="465"/>
        <v>Maharashtra</v>
      </c>
      <c r="AB3734" t="str">
        <f t="shared" si="466"/>
        <v>Mumbai</v>
      </c>
      <c r="AC3734" t="str">
        <f t="shared" si="467"/>
        <v>Electronics</v>
      </c>
      <c r="AD3734" t="str">
        <f t="shared" si="468"/>
        <v>iPhone 15</v>
      </c>
      <c r="AE3734" t="str">
        <f t="shared" si="469"/>
        <v>Apple</v>
      </c>
      <c r="AF3734" t="str">
        <f t="shared" si="470"/>
        <v>Mumbai Hub</v>
      </c>
      <c r="AG3734" t="str">
        <f t="shared" si="471"/>
        <v>Lisa Barker</v>
      </c>
    </row>
    <row r="3735" spans="1:33" x14ac:dyDescent="0.35">
      <c r="A3735" t="s">
        <v>17728</v>
      </c>
      <c r="B3735" t="s">
        <v>17729</v>
      </c>
      <c r="C3735" s="7" t="s">
        <v>17730</v>
      </c>
      <c r="D3735" s="7" t="s">
        <v>54</v>
      </c>
      <c r="E3735" s="9">
        <v>48</v>
      </c>
      <c r="F3735" s="7" t="s">
        <v>92</v>
      </c>
      <c r="G3735" s="6">
        <v>45678</v>
      </c>
      <c r="H3735" s="6">
        <v>45984</v>
      </c>
      <c r="I3735" s="7" t="s">
        <v>55</v>
      </c>
      <c r="J3735" s="7" t="s">
        <v>56</v>
      </c>
      <c r="K3735" s="7" t="s">
        <v>93</v>
      </c>
      <c r="L3735" t="s">
        <v>17731</v>
      </c>
      <c r="M3735" s="7" t="s">
        <v>95</v>
      </c>
      <c r="N3735" s="7" t="s">
        <v>96</v>
      </c>
      <c r="O3735" s="9">
        <v>5</v>
      </c>
      <c r="P3735" s="10">
        <v>20256</v>
      </c>
      <c r="Q3735" s="10">
        <v>25713.81</v>
      </c>
      <c r="R3735" s="11">
        <v>20</v>
      </c>
      <c r="S3735" s="10">
        <v>102855.24</v>
      </c>
      <c r="T3735" s="10">
        <v>27289.05</v>
      </c>
      <c r="U3735" s="7" t="s">
        <v>126</v>
      </c>
      <c r="V3735" s="7" t="s">
        <v>37</v>
      </c>
      <c r="W3735" s="9">
        <v>3</v>
      </c>
      <c r="X3735" s="7" t="s">
        <v>58</v>
      </c>
      <c r="Y3735" s="7" t="s">
        <v>17732</v>
      </c>
      <c r="Z3735" t="str">
        <f t="shared" si="464"/>
        <v>Bradley Watson</v>
      </c>
      <c r="AA3735" t="str">
        <f t="shared" si="465"/>
        <v>Delhi</v>
      </c>
      <c r="AB3735" t="str">
        <f t="shared" si="466"/>
        <v>New Delhi</v>
      </c>
      <c r="AC3735" t="str">
        <f t="shared" si="467"/>
        <v>Electronics</v>
      </c>
      <c r="AD3735" t="str">
        <f t="shared" si="468"/>
        <v>Galaxy S24</v>
      </c>
      <c r="AE3735" t="str">
        <f t="shared" si="469"/>
        <v>Samsung</v>
      </c>
      <c r="AF3735" t="str">
        <f t="shared" si="470"/>
        <v>New Delhi Hub</v>
      </c>
      <c r="AG3735" t="str">
        <f t="shared" si="471"/>
        <v>Alexandra Chavez</v>
      </c>
    </row>
    <row r="3736" spans="1:33" x14ac:dyDescent="0.35">
      <c r="A3736" t="s">
        <v>17733</v>
      </c>
      <c r="B3736" t="s">
        <v>17734</v>
      </c>
      <c r="C3736" s="7" t="s">
        <v>17735</v>
      </c>
      <c r="D3736" s="7" t="s">
        <v>54</v>
      </c>
      <c r="E3736" s="9">
        <v>35</v>
      </c>
      <c r="F3736" s="7" t="s">
        <v>29</v>
      </c>
      <c r="G3736" s="6">
        <v>45503</v>
      </c>
      <c r="H3736" s="6">
        <v>45940</v>
      </c>
      <c r="I3736" s="7" t="s">
        <v>30</v>
      </c>
      <c r="J3736" s="7" t="s">
        <v>31</v>
      </c>
      <c r="K3736" s="7" t="s">
        <v>93</v>
      </c>
      <c r="L3736" t="s">
        <v>17736</v>
      </c>
      <c r="M3736" s="7" t="s">
        <v>95</v>
      </c>
      <c r="N3736" s="7" t="s">
        <v>96</v>
      </c>
      <c r="O3736" s="9">
        <v>4</v>
      </c>
      <c r="P3736" s="10">
        <v>11883</v>
      </c>
      <c r="Q3736" s="10">
        <v>13195.36</v>
      </c>
      <c r="R3736" s="11">
        <v>15</v>
      </c>
      <c r="S3736" s="10">
        <v>44864.22</v>
      </c>
      <c r="T3736" s="10">
        <v>5249.44</v>
      </c>
      <c r="U3736" s="7" t="s">
        <v>48</v>
      </c>
      <c r="V3736" s="7" t="s">
        <v>154</v>
      </c>
      <c r="W3736" s="9">
        <v>1</v>
      </c>
      <c r="X3736" s="7" t="s">
        <v>38</v>
      </c>
      <c r="Y3736" s="7" t="s">
        <v>4554</v>
      </c>
      <c r="Z3736" t="str">
        <f t="shared" si="464"/>
        <v>Kelly Morgan</v>
      </c>
      <c r="AA3736" t="str">
        <f t="shared" si="465"/>
        <v>Maharashtra</v>
      </c>
      <c r="AB3736" t="str">
        <f t="shared" si="466"/>
        <v>Mumbai</v>
      </c>
      <c r="AC3736" t="str">
        <f t="shared" si="467"/>
        <v>Electronics</v>
      </c>
      <c r="AD3736" t="str">
        <f t="shared" si="468"/>
        <v>Galaxy S24</v>
      </c>
      <c r="AE3736" t="str">
        <f t="shared" si="469"/>
        <v>Samsung</v>
      </c>
      <c r="AF3736" t="str">
        <f t="shared" si="470"/>
        <v>Mumbai Hub</v>
      </c>
      <c r="AG3736" t="str">
        <f t="shared" si="471"/>
        <v>Erica Hernandez</v>
      </c>
    </row>
    <row r="3737" spans="1:33" x14ac:dyDescent="0.35">
      <c r="A3737" t="s">
        <v>17737</v>
      </c>
      <c r="B3737" t="s">
        <v>17738</v>
      </c>
      <c r="C3737" s="7" t="s">
        <v>17739</v>
      </c>
      <c r="D3737" s="7" t="s">
        <v>28</v>
      </c>
      <c r="E3737" s="9">
        <v>47</v>
      </c>
      <c r="F3737" s="7" t="s">
        <v>29</v>
      </c>
      <c r="G3737" s="6">
        <v>45613</v>
      </c>
      <c r="H3737" s="6">
        <v>45937</v>
      </c>
      <c r="I3737" s="7" t="s">
        <v>30</v>
      </c>
      <c r="J3737" s="7" t="s">
        <v>31</v>
      </c>
      <c r="K3737" s="7" t="s">
        <v>93</v>
      </c>
      <c r="L3737" t="s">
        <v>17740</v>
      </c>
      <c r="M3737" s="7" t="s">
        <v>95</v>
      </c>
      <c r="N3737" s="7" t="s">
        <v>96</v>
      </c>
      <c r="O3737" s="9">
        <v>3</v>
      </c>
      <c r="P3737" s="10">
        <v>23172</v>
      </c>
      <c r="Q3737" s="10">
        <v>32503.57</v>
      </c>
      <c r="R3737" s="11">
        <v>10</v>
      </c>
      <c r="S3737" s="10">
        <v>87759.64</v>
      </c>
      <c r="T3737" s="10">
        <v>27994.71</v>
      </c>
      <c r="U3737" s="7" t="s">
        <v>36</v>
      </c>
      <c r="V3737" s="7" t="s">
        <v>69</v>
      </c>
      <c r="W3737" s="9">
        <v>3</v>
      </c>
      <c r="X3737" s="7" t="s">
        <v>38</v>
      </c>
      <c r="Y3737" s="7" t="s">
        <v>17741</v>
      </c>
      <c r="Z3737" t="str">
        <f t="shared" si="464"/>
        <v>Courtney Smith</v>
      </c>
      <c r="AA3737" t="str">
        <f t="shared" si="465"/>
        <v>Maharashtra</v>
      </c>
      <c r="AB3737" t="str">
        <f t="shared" si="466"/>
        <v>Mumbai</v>
      </c>
      <c r="AC3737" t="str">
        <f t="shared" si="467"/>
        <v>Electronics</v>
      </c>
      <c r="AD3737" t="str">
        <f t="shared" si="468"/>
        <v>Galaxy S24</v>
      </c>
      <c r="AE3737" t="str">
        <f t="shared" si="469"/>
        <v>Samsung</v>
      </c>
      <c r="AF3737" t="str">
        <f t="shared" si="470"/>
        <v>Mumbai Hub</v>
      </c>
      <c r="AG3737" t="str">
        <f t="shared" si="471"/>
        <v>Julie Henry</v>
      </c>
    </row>
    <row r="3738" spans="1:33" x14ac:dyDescent="0.35">
      <c r="A3738" t="s">
        <v>17742</v>
      </c>
      <c r="B3738" t="s">
        <v>17743</v>
      </c>
      <c r="C3738" s="7" t="s">
        <v>5074</v>
      </c>
      <c r="D3738" s="7" t="s">
        <v>54</v>
      </c>
      <c r="E3738" s="9">
        <v>46</v>
      </c>
      <c r="F3738" s="7" t="s">
        <v>29</v>
      </c>
      <c r="G3738" s="6">
        <v>45851</v>
      </c>
      <c r="H3738" s="6">
        <v>46176</v>
      </c>
      <c r="I3738" s="7" t="s">
        <v>63</v>
      </c>
      <c r="J3738" s="7" t="s">
        <v>64</v>
      </c>
      <c r="K3738" s="7" t="s">
        <v>93</v>
      </c>
      <c r="L3738" t="s">
        <v>17744</v>
      </c>
      <c r="M3738" s="7" t="s">
        <v>95</v>
      </c>
      <c r="N3738" s="7" t="s">
        <v>96</v>
      </c>
      <c r="O3738" s="9">
        <v>5</v>
      </c>
      <c r="P3738" s="10">
        <v>13380</v>
      </c>
      <c r="Q3738" s="10">
        <v>18130.189999999999</v>
      </c>
      <c r="R3738" s="11">
        <v>5</v>
      </c>
      <c r="S3738" s="10">
        <v>86118.399999999994</v>
      </c>
      <c r="T3738" s="10">
        <v>23750.95</v>
      </c>
      <c r="U3738" s="7" t="s">
        <v>36</v>
      </c>
      <c r="V3738" s="7" t="s">
        <v>37</v>
      </c>
      <c r="W3738" s="9">
        <v>3</v>
      </c>
      <c r="X3738" s="7" t="s">
        <v>70</v>
      </c>
      <c r="Y3738" s="7" t="s">
        <v>17745</v>
      </c>
      <c r="Z3738" t="str">
        <f t="shared" si="464"/>
        <v>Kenneth Miller</v>
      </c>
      <c r="AA3738" t="str">
        <f t="shared" si="465"/>
        <v>Telangana</v>
      </c>
      <c r="AB3738" t="str">
        <f t="shared" si="466"/>
        <v>Hyderabad</v>
      </c>
      <c r="AC3738" t="str">
        <f t="shared" si="467"/>
        <v>Electronics</v>
      </c>
      <c r="AD3738" t="str">
        <f t="shared" si="468"/>
        <v>Galaxy S24</v>
      </c>
      <c r="AE3738" t="str">
        <f t="shared" si="469"/>
        <v>Samsung</v>
      </c>
      <c r="AF3738" t="str">
        <f t="shared" si="470"/>
        <v>Hyderabad Hub</v>
      </c>
      <c r="AG3738" t="str">
        <f t="shared" si="471"/>
        <v>Heather Livingston</v>
      </c>
    </row>
    <row r="3739" spans="1:33" x14ac:dyDescent="0.35">
      <c r="A3739" t="s">
        <v>17746</v>
      </c>
      <c r="B3739" t="s">
        <v>17747</v>
      </c>
      <c r="C3739" s="7" t="s">
        <v>17748</v>
      </c>
      <c r="D3739" s="7" t="s">
        <v>54</v>
      </c>
      <c r="E3739" s="9">
        <v>33</v>
      </c>
      <c r="F3739" s="7" t="s">
        <v>29</v>
      </c>
      <c r="G3739" s="6">
        <v>46043</v>
      </c>
      <c r="H3739" s="6">
        <v>46197</v>
      </c>
      <c r="I3739" s="7"/>
      <c r="J3739" s="7" t="s">
        <v>76</v>
      </c>
      <c r="K3739" s="7" t="s">
        <v>117</v>
      </c>
      <c r="L3739" t="s">
        <v>17749</v>
      </c>
      <c r="M3739" s="7" t="s">
        <v>119</v>
      </c>
      <c r="N3739" s="7" t="s">
        <v>120</v>
      </c>
      <c r="O3739" s="9">
        <v>3</v>
      </c>
      <c r="P3739" s="10">
        <v>22736</v>
      </c>
      <c r="Q3739" s="10">
        <v>25537.37</v>
      </c>
      <c r="R3739" s="11">
        <v>5</v>
      </c>
      <c r="S3739" s="10">
        <v>72781.5</v>
      </c>
      <c r="T3739" s="10">
        <v>8404.11</v>
      </c>
      <c r="U3739" s="7" t="s">
        <v>126</v>
      </c>
      <c r="V3739" s="7" t="s">
        <v>37</v>
      </c>
      <c r="W3739" s="9">
        <v>3</v>
      </c>
      <c r="X3739" s="7" t="s">
        <v>79</v>
      </c>
      <c r="Y3739" s="7" t="s">
        <v>15104</v>
      </c>
      <c r="Z3739" t="str">
        <f t="shared" si="464"/>
        <v>Kurt Figueroa</v>
      </c>
      <c r="AA3739" t="s">
        <v>75</v>
      </c>
      <c r="AB3739" t="str">
        <f t="shared" si="466"/>
        <v>Bengaluru</v>
      </c>
      <c r="AC3739" t="str">
        <f t="shared" si="467"/>
        <v>Fashion</v>
      </c>
      <c r="AD3739" t="str">
        <f t="shared" si="468"/>
        <v>Air Max Shoes</v>
      </c>
      <c r="AE3739" t="str">
        <f t="shared" si="469"/>
        <v>Nike</v>
      </c>
      <c r="AF3739" t="str">
        <f t="shared" si="470"/>
        <v>Bengaluru Hub</v>
      </c>
      <c r="AG3739" t="str">
        <f t="shared" si="471"/>
        <v>Sean Miller</v>
      </c>
    </row>
    <row r="3740" spans="1:33" x14ac:dyDescent="0.35">
      <c r="A3740" t="s">
        <v>17750</v>
      </c>
      <c r="B3740" t="s">
        <v>17751</v>
      </c>
      <c r="C3740" s="7" t="s">
        <v>17752</v>
      </c>
      <c r="D3740" s="7" t="s">
        <v>54</v>
      </c>
      <c r="E3740" s="9">
        <v>44</v>
      </c>
      <c r="F3740" s="7" t="s">
        <v>92</v>
      </c>
      <c r="G3740" s="6">
        <v>45722</v>
      </c>
      <c r="H3740" s="6">
        <v>45725</v>
      </c>
      <c r="I3740" s="7" t="s">
        <v>75</v>
      </c>
      <c r="J3740" s="7" t="s">
        <v>76</v>
      </c>
      <c r="K3740" s="7" t="s">
        <v>117</v>
      </c>
      <c r="L3740" t="s">
        <v>17753</v>
      </c>
      <c r="M3740" s="7" t="s">
        <v>119</v>
      </c>
      <c r="N3740" s="7" t="s">
        <v>120</v>
      </c>
      <c r="O3740" s="9">
        <v>4</v>
      </c>
      <c r="P3740" s="10">
        <v>23281</v>
      </c>
      <c r="Q3740" s="10">
        <v>32233.37</v>
      </c>
      <c r="R3740" s="11">
        <v>10</v>
      </c>
      <c r="S3740" s="10">
        <v>116040.13</v>
      </c>
      <c r="T3740" s="10">
        <v>35809.480000000003</v>
      </c>
      <c r="U3740" s="7" t="s">
        <v>78</v>
      </c>
      <c r="V3740" s="7" t="s">
        <v>112</v>
      </c>
      <c r="W3740" s="9">
        <v>4</v>
      </c>
      <c r="X3740" s="7" t="s">
        <v>79</v>
      </c>
      <c r="Y3740" s="7" t="s">
        <v>17754</v>
      </c>
      <c r="Z3740" t="str">
        <f t="shared" si="464"/>
        <v>Ricardo Trujillo</v>
      </c>
      <c r="AA3740" t="str">
        <f t="shared" si="465"/>
        <v>Karnataka</v>
      </c>
      <c r="AB3740" t="str">
        <f t="shared" si="466"/>
        <v>Bengaluru</v>
      </c>
      <c r="AC3740" t="str">
        <f t="shared" si="467"/>
        <v>Fashion</v>
      </c>
      <c r="AD3740" t="str">
        <f t="shared" si="468"/>
        <v>Air Max Shoes</v>
      </c>
      <c r="AE3740" t="str">
        <f t="shared" si="469"/>
        <v>Nike</v>
      </c>
      <c r="AF3740" t="str">
        <f t="shared" si="470"/>
        <v>Bengaluru Hub</v>
      </c>
      <c r="AG3740" t="str">
        <f t="shared" si="471"/>
        <v>Michelle Guerra MD</v>
      </c>
    </row>
    <row r="3741" spans="1:33" x14ac:dyDescent="0.35">
      <c r="A3741" t="s">
        <v>17755</v>
      </c>
      <c r="B3741" t="s">
        <v>17756</v>
      </c>
      <c r="C3741" s="7" t="s">
        <v>17757</v>
      </c>
      <c r="D3741" s="7" t="s">
        <v>54</v>
      </c>
      <c r="E3741" s="9">
        <v>34</v>
      </c>
      <c r="F3741" s="7" t="s">
        <v>92</v>
      </c>
      <c r="G3741" s="6">
        <v>45648</v>
      </c>
      <c r="H3741" s="6">
        <v>45521</v>
      </c>
      <c r="I3741" s="7" t="s">
        <v>75</v>
      </c>
      <c r="J3741" s="7" t="s">
        <v>76</v>
      </c>
      <c r="K3741" s="7" t="s">
        <v>65</v>
      </c>
      <c r="L3741" t="s">
        <v>17758</v>
      </c>
      <c r="M3741" s="7" t="s">
        <v>67</v>
      </c>
      <c r="N3741" s="7" t="s">
        <v>68</v>
      </c>
      <c r="O3741" s="9">
        <v>4</v>
      </c>
      <c r="P3741" s="10">
        <v>25969</v>
      </c>
      <c r="Q3741" s="10">
        <v>38291.129999999997</v>
      </c>
      <c r="R3741" s="11">
        <v>20</v>
      </c>
      <c r="S3741" s="10">
        <v>122531.62</v>
      </c>
      <c r="T3741" s="10">
        <v>49288.52</v>
      </c>
      <c r="U3741" s="7" t="s">
        <v>48</v>
      </c>
      <c r="V3741" s="7" t="s">
        <v>112</v>
      </c>
      <c r="W3741" s="9">
        <v>3</v>
      </c>
      <c r="X3741" s="7" t="s">
        <v>79</v>
      </c>
      <c r="Y3741" s="7" t="s">
        <v>17759</v>
      </c>
      <c r="Z3741" t="str">
        <f t="shared" si="464"/>
        <v>Sarah Cooper</v>
      </c>
      <c r="AA3741" t="str">
        <f t="shared" si="465"/>
        <v>Karnataka</v>
      </c>
      <c r="AB3741" t="str">
        <f t="shared" si="466"/>
        <v>Bengaluru</v>
      </c>
      <c r="AC3741" t="str">
        <f t="shared" si="467"/>
        <v>Beauty</v>
      </c>
      <c r="AD3741" t="str">
        <f t="shared" si="468"/>
        <v>Face Wash</v>
      </c>
      <c r="AE3741" t="str">
        <f t="shared" si="469"/>
        <v>Loreal</v>
      </c>
      <c r="AF3741" t="str">
        <f t="shared" si="470"/>
        <v>Bengaluru Hub</v>
      </c>
      <c r="AG3741" t="str">
        <f t="shared" si="471"/>
        <v>Dawn Thompson</v>
      </c>
    </row>
    <row r="3742" spans="1:33" x14ac:dyDescent="0.35">
      <c r="A3742" t="s">
        <v>17760</v>
      </c>
      <c r="B3742" t="s">
        <v>17761</v>
      </c>
      <c r="C3742" s="7" t="s">
        <v>17762</v>
      </c>
      <c r="D3742" s="7" t="s">
        <v>54</v>
      </c>
      <c r="E3742" s="9">
        <v>45</v>
      </c>
      <c r="F3742" s="7" t="s">
        <v>29</v>
      </c>
      <c r="G3742" s="6">
        <v>46066</v>
      </c>
      <c r="H3742" s="6">
        <v>45744</v>
      </c>
      <c r="I3742" s="7" t="s">
        <v>55</v>
      </c>
      <c r="J3742" s="7" t="s">
        <v>56</v>
      </c>
      <c r="K3742" s="7" t="s">
        <v>44</v>
      </c>
      <c r="L3742" t="s">
        <v>14434</v>
      </c>
      <c r="M3742" s="7"/>
      <c r="N3742" s="7" t="s">
        <v>47</v>
      </c>
      <c r="O3742" s="9">
        <v>5</v>
      </c>
      <c r="P3742" s="10">
        <v>18660</v>
      </c>
      <c r="Q3742" s="10">
        <v>21078.75</v>
      </c>
      <c r="R3742" s="11">
        <v>20</v>
      </c>
      <c r="S3742" s="10">
        <v>84315</v>
      </c>
      <c r="T3742" s="10">
        <v>12093.75</v>
      </c>
      <c r="U3742" s="7" t="s">
        <v>48</v>
      </c>
      <c r="V3742" s="7" t="s">
        <v>154</v>
      </c>
      <c r="W3742" s="9">
        <v>5</v>
      </c>
      <c r="X3742" s="7" t="s">
        <v>58</v>
      </c>
      <c r="Y3742" s="7" t="s">
        <v>7965</v>
      </c>
      <c r="Z3742" t="str">
        <f t="shared" si="464"/>
        <v>Michael Lee</v>
      </c>
      <c r="AA3742" t="str">
        <f t="shared" si="465"/>
        <v>Delhi</v>
      </c>
      <c r="AB3742" t="str">
        <f t="shared" si="466"/>
        <v>New Delhi</v>
      </c>
      <c r="AC3742" t="str">
        <f t="shared" si="467"/>
        <v>Grocery</v>
      </c>
      <c r="AD3742" t="s">
        <v>46</v>
      </c>
      <c r="AE3742" t="str">
        <f t="shared" si="469"/>
        <v>Fortune</v>
      </c>
      <c r="AF3742" t="str">
        <f t="shared" si="470"/>
        <v>New Delhi Hub</v>
      </c>
      <c r="AG3742" t="str">
        <f t="shared" si="471"/>
        <v>Robert Koch</v>
      </c>
    </row>
    <row r="3743" spans="1:33" x14ac:dyDescent="0.35">
      <c r="A3743" t="s">
        <v>17763</v>
      </c>
      <c r="B3743" t="s">
        <v>17764</v>
      </c>
      <c r="C3743" s="7" t="s">
        <v>17765</v>
      </c>
      <c r="D3743" s="7" t="s">
        <v>28</v>
      </c>
      <c r="E3743" s="9">
        <v>39</v>
      </c>
      <c r="F3743" s="7" t="s">
        <v>29</v>
      </c>
      <c r="G3743" s="6">
        <v>46189</v>
      </c>
      <c r="H3743" s="6">
        <v>45696</v>
      </c>
      <c r="I3743" s="7" t="s">
        <v>30</v>
      </c>
      <c r="J3743" s="7" t="s">
        <v>31</v>
      </c>
      <c r="K3743" s="7" t="s">
        <v>32</v>
      </c>
      <c r="L3743" t="s">
        <v>17766</v>
      </c>
      <c r="M3743" s="7" t="s">
        <v>34</v>
      </c>
      <c r="N3743" s="7" t="s">
        <v>35</v>
      </c>
      <c r="O3743" s="9">
        <v>3</v>
      </c>
      <c r="P3743" s="10">
        <v>7258</v>
      </c>
      <c r="Q3743" s="10">
        <v>8634.73</v>
      </c>
      <c r="R3743" s="11">
        <v>0</v>
      </c>
      <c r="S3743" s="10">
        <v>25904.19</v>
      </c>
      <c r="T3743" s="10">
        <v>4130.1899999999996</v>
      </c>
      <c r="U3743" s="7" t="s">
        <v>126</v>
      </c>
      <c r="V3743" s="7" t="s">
        <v>69</v>
      </c>
      <c r="W3743" s="9">
        <v>4</v>
      </c>
      <c r="X3743" s="7" t="s">
        <v>38</v>
      </c>
      <c r="Y3743" s="7" t="s">
        <v>17767</v>
      </c>
      <c r="Z3743" t="str">
        <f t="shared" si="464"/>
        <v>Amanda Tucker</v>
      </c>
      <c r="AA3743" t="str">
        <f t="shared" si="465"/>
        <v>Maharashtra</v>
      </c>
      <c r="AB3743" t="str">
        <f t="shared" si="466"/>
        <v>Mumbai</v>
      </c>
      <c r="AC3743" t="str">
        <f t="shared" si="467"/>
        <v>Home</v>
      </c>
      <c r="AD3743" t="str">
        <f t="shared" si="468"/>
        <v>Pressure Cooker</v>
      </c>
      <c r="AE3743" t="str">
        <f t="shared" si="469"/>
        <v>Prestige</v>
      </c>
      <c r="AF3743" t="str">
        <f t="shared" si="470"/>
        <v>Mumbai Hub</v>
      </c>
      <c r="AG3743" t="str">
        <f t="shared" si="471"/>
        <v>Mason Jones</v>
      </c>
    </row>
    <row r="3744" spans="1:33" x14ac:dyDescent="0.35">
      <c r="A3744" t="s">
        <v>17768</v>
      </c>
      <c r="B3744" t="s">
        <v>17769</v>
      </c>
      <c r="C3744" s="7" t="s">
        <v>5288</v>
      </c>
      <c r="D3744" s="7" t="s">
        <v>54</v>
      </c>
      <c r="E3744" s="9">
        <v>49</v>
      </c>
      <c r="F3744" s="7" t="s">
        <v>29</v>
      </c>
      <c r="G3744" s="6">
        <v>46111</v>
      </c>
      <c r="H3744" s="6">
        <v>45675</v>
      </c>
      <c r="I3744" s="7" t="s">
        <v>75</v>
      </c>
      <c r="J3744" s="7" t="s">
        <v>76</v>
      </c>
      <c r="K3744" s="7" t="s">
        <v>117</v>
      </c>
      <c r="L3744" t="s">
        <v>17770</v>
      </c>
      <c r="M3744" s="7" t="s">
        <v>119</v>
      </c>
      <c r="N3744" s="7" t="s">
        <v>120</v>
      </c>
      <c r="O3744" s="9">
        <v>1</v>
      </c>
      <c r="P3744" s="10">
        <v>2552</v>
      </c>
      <c r="Q3744" s="10">
        <v>3802.95</v>
      </c>
      <c r="R3744" s="11">
        <v>20</v>
      </c>
      <c r="S3744" s="10">
        <v>3042.36</v>
      </c>
      <c r="T3744" s="10">
        <v>1250.95</v>
      </c>
      <c r="U3744" s="7" t="s">
        <v>78</v>
      </c>
      <c r="V3744" s="7" t="s">
        <v>154</v>
      </c>
      <c r="W3744" s="9">
        <v>5</v>
      </c>
      <c r="X3744" s="7" t="s">
        <v>79</v>
      </c>
      <c r="Y3744" s="7" t="s">
        <v>17771</v>
      </c>
      <c r="Z3744" t="str">
        <f t="shared" si="464"/>
        <v>Eric Mason</v>
      </c>
      <c r="AA3744" t="str">
        <f t="shared" si="465"/>
        <v>Karnataka</v>
      </c>
      <c r="AB3744" t="str">
        <f t="shared" si="466"/>
        <v>Bengaluru</v>
      </c>
      <c r="AC3744" t="str">
        <f t="shared" si="467"/>
        <v>Fashion</v>
      </c>
      <c r="AD3744" t="str">
        <f t="shared" si="468"/>
        <v>Air Max Shoes</v>
      </c>
      <c r="AE3744" t="str">
        <f t="shared" si="469"/>
        <v>Nike</v>
      </c>
      <c r="AF3744" t="str">
        <f t="shared" si="470"/>
        <v>Bengaluru Hub</v>
      </c>
      <c r="AG3744" t="str">
        <f t="shared" si="471"/>
        <v>Lisa Barber</v>
      </c>
    </row>
    <row r="3745" spans="1:33" x14ac:dyDescent="0.35">
      <c r="A3745" t="s">
        <v>17772</v>
      </c>
      <c r="B3745" t="s">
        <v>17773</v>
      </c>
      <c r="C3745" s="7" t="s">
        <v>17774</v>
      </c>
      <c r="D3745" s="7" t="s">
        <v>28</v>
      </c>
      <c r="E3745" s="9">
        <v>29</v>
      </c>
      <c r="F3745" s="7" t="s">
        <v>29</v>
      </c>
      <c r="G3745" s="6">
        <v>45662</v>
      </c>
      <c r="H3745" s="6">
        <v>45539</v>
      </c>
      <c r="I3745" s="7" t="s">
        <v>75</v>
      </c>
      <c r="J3745" s="7" t="s">
        <v>76</v>
      </c>
      <c r="K3745" s="7" t="s">
        <v>32</v>
      </c>
      <c r="L3745" t="s">
        <v>17775</v>
      </c>
      <c r="M3745" s="7" t="s">
        <v>34</v>
      </c>
      <c r="N3745" s="7" t="s">
        <v>35</v>
      </c>
      <c r="O3745" s="9">
        <v>3</v>
      </c>
      <c r="P3745" s="10">
        <v>6576</v>
      </c>
      <c r="Q3745" s="10">
        <v>8702.59</v>
      </c>
      <c r="R3745" s="11">
        <v>5</v>
      </c>
      <c r="S3745" s="10">
        <v>24802.38</v>
      </c>
      <c r="T3745" s="10">
        <v>6379.77</v>
      </c>
      <c r="U3745" s="7" t="s">
        <v>126</v>
      </c>
      <c r="V3745" s="7" t="s">
        <v>37</v>
      </c>
      <c r="W3745" s="9">
        <v>4</v>
      </c>
      <c r="X3745" s="7" t="s">
        <v>79</v>
      </c>
      <c r="Y3745" s="7" t="s">
        <v>17776</v>
      </c>
      <c r="Z3745" t="str">
        <f t="shared" si="464"/>
        <v>Ashley Moore</v>
      </c>
      <c r="AA3745" t="str">
        <f t="shared" si="465"/>
        <v>Karnataka</v>
      </c>
      <c r="AB3745" t="str">
        <f t="shared" si="466"/>
        <v>Bengaluru</v>
      </c>
      <c r="AC3745" t="str">
        <f t="shared" si="467"/>
        <v>Home</v>
      </c>
      <c r="AD3745" t="str">
        <f t="shared" si="468"/>
        <v>Pressure Cooker</v>
      </c>
      <c r="AE3745" t="str">
        <f t="shared" si="469"/>
        <v>Prestige</v>
      </c>
      <c r="AF3745" t="str">
        <f t="shared" si="470"/>
        <v>Bengaluru Hub</v>
      </c>
      <c r="AG3745" t="str">
        <f t="shared" si="471"/>
        <v>Derek Dudley</v>
      </c>
    </row>
    <row r="3746" spans="1:33" x14ac:dyDescent="0.35">
      <c r="A3746" t="s">
        <v>17777</v>
      </c>
      <c r="B3746" t="s">
        <v>17778</v>
      </c>
      <c r="C3746" s="7" t="s">
        <v>17779</v>
      </c>
      <c r="D3746" s="7" t="s">
        <v>28</v>
      </c>
      <c r="E3746" s="9">
        <v>23</v>
      </c>
      <c r="F3746" s="7" t="s">
        <v>92</v>
      </c>
      <c r="G3746" s="6">
        <v>45846</v>
      </c>
      <c r="H3746" s="6">
        <v>45733</v>
      </c>
      <c r="I3746" s="7" t="s">
        <v>84</v>
      </c>
      <c r="J3746" s="7" t="s">
        <v>85</v>
      </c>
      <c r="K3746" s="7" t="s">
        <v>117</v>
      </c>
      <c r="L3746" t="s">
        <v>17780</v>
      </c>
      <c r="M3746" s="7" t="s">
        <v>119</v>
      </c>
      <c r="N3746" s="7" t="s">
        <v>120</v>
      </c>
      <c r="O3746" s="9">
        <v>4</v>
      </c>
      <c r="P3746" s="10">
        <v>13144</v>
      </c>
      <c r="Q3746" s="10">
        <v>16294.98</v>
      </c>
      <c r="R3746" s="11">
        <v>0</v>
      </c>
      <c r="S3746" s="10">
        <v>65179.92</v>
      </c>
      <c r="T3746" s="10">
        <v>12603.92</v>
      </c>
      <c r="U3746" s="7" t="s">
        <v>36</v>
      </c>
      <c r="V3746" s="7" t="s">
        <v>112</v>
      </c>
      <c r="W3746" s="9">
        <v>2</v>
      </c>
      <c r="X3746" s="7" t="s">
        <v>87</v>
      </c>
      <c r="Y3746" s="7" t="s">
        <v>17781</v>
      </c>
      <c r="Z3746" t="str">
        <f t="shared" si="464"/>
        <v>Peter Vincent</v>
      </c>
      <c r="AA3746" t="str">
        <f t="shared" si="465"/>
        <v>Tamil Nadu</v>
      </c>
      <c r="AB3746" t="str">
        <f t="shared" si="466"/>
        <v>Chennai</v>
      </c>
      <c r="AC3746" t="str">
        <f t="shared" si="467"/>
        <v>Fashion</v>
      </c>
      <c r="AD3746" t="str">
        <f t="shared" si="468"/>
        <v>Air Max Shoes</v>
      </c>
      <c r="AE3746" t="str">
        <f t="shared" si="469"/>
        <v>Nike</v>
      </c>
      <c r="AF3746" t="str">
        <f t="shared" si="470"/>
        <v>Chennai Hub</v>
      </c>
      <c r="AG3746" t="str">
        <f t="shared" si="471"/>
        <v>Dawn Wilson</v>
      </c>
    </row>
    <row r="3747" spans="1:33" x14ac:dyDescent="0.35">
      <c r="A3747" t="s">
        <v>17782</v>
      </c>
      <c r="B3747" t="s">
        <v>17783</v>
      </c>
      <c r="C3747" s="7" t="s">
        <v>17784</v>
      </c>
      <c r="D3747" s="7" t="s">
        <v>28</v>
      </c>
      <c r="E3747" s="9">
        <v>22</v>
      </c>
      <c r="F3747" s="7" t="s">
        <v>29</v>
      </c>
      <c r="G3747" s="6">
        <v>46170</v>
      </c>
      <c r="H3747" s="6">
        <v>45974</v>
      </c>
      <c r="I3747" s="7" t="s">
        <v>55</v>
      </c>
      <c r="J3747" s="7" t="s">
        <v>56</v>
      </c>
      <c r="K3747" s="7" t="s">
        <v>93</v>
      </c>
      <c r="L3747" t="s">
        <v>17785</v>
      </c>
      <c r="M3747" s="7" t="s">
        <v>95</v>
      </c>
      <c r="N3747" s="7" t="s">
        <v>96</v>
      </c>
      <c r="O3747" s="9">
        <v>2</v>
      </c>
      <c r="P3747" s="10">
        <v>11248</v>
      </c>
      <c r="Q3747" s="10">
        <v>14901.12</v>
      </c>
      <c r="R3747" s="11">
        <v>0</v>
      </c>
      <c r="S3747" s="10">
        <v>29802.240000000002</v>
      </c>
      <c r="T3747" s="10">
        <v>7306.24</v>
      </c>
      <c r="U3747" s="7" t="s">
        <v>78</v>
      </c>
      <c r="V3747" s="7" t="s">
        <v>112</v>
      </c>
      <c r="W3747" s="9">
        <v>3</v>
      </c>
      <c r="X3747" s="7" t="s">
        <v>58</v>
      </c>
      <c r="Y3747" s="7" t="s">
        <v>17786</v>
      </c>
      <c r="Z3747" t="str">
        <f t="shared" si="464"/>
        <v>Anthony Rhodes</v>
      </c>
      <c r="AA3747" t="str">
        <f t="shared" si="465"/>
        <v>Delhi</v>
      </c>
      <c r="AB3747" t="str">
        <f t="shared" si="466"/>
        <v>New Delhi</v>
      </c>
      <c r="AC3747" t="str">
        <f t="shared" si="467"/>
        <v>Electronics</v>
      </c>
      <c r="AD3747" t="str">
        <f t="shared" si="468"/>
        <v>Galaxy S24</v>
      </c>
      <c r="AE3747" t="str">
        <f t="shared" si="469"/>
        <v>Samsung</v>
      </c>
      <c r="AF3747" t="str">
        <f t="shared" si="470"/>
        <v>New Delhi Hub</v>
      </c>
      <c r="AG3747" t="str">
        <f t="shared" si="471"/>
        <v>Destiny Weber</v>
      </c>
    </row>
    <row r="3748" spans="1:33" x14ac:dyDescent="0.35">
      <c r="A3748" t="s">
        <v>17787</v>
      </c>
      <c r="B3748" t="s">
        <v>17788</v>
      </c>
      <c r="C3748" s="7" t="s">
        <v>17789</v>
      </c>
      <c r="D3748" s="7" t="s">
        <v>28</v>
      </c>
      <c r="E3748" s="9">
        <v>21</v>
      </c>
      <c r="F3748" s="7" t="s">
        <v>92</v>
      </c>
      <c r="G3748" s="6">
        <v>45577</v>
      </c>
      <c r="H3748" s="6">
        <v>46127</v>
      </c>
      <c r="I3748" s="7" t="s">
        <v>30</v>
      </c>
      <c r="J3748" s="7" t="s">
        <v>31</v>
      </c>
      <c r="K3748" s="7" t="s">
        <v>93</v>
      </c>
      <c r="L3748" t="s">
        <v>17790</v>
      </c>
      <c r="M3748" s="7" t="s">
        <v>132</v>
      </c>
      <c r="N3748" s="7" t="s">
        <v>133</v>
      </c>
      <c r="O3748" s="9">
        <v>5</v>
      </c>
      <c r="P3748" s="10">
        <v>17340</v>
      </c>
      <c r="Q3748" s="10">
        <v>25844.75</v>
      </c>
      <c r="R3748" s="11">
        <v>0</v>
      </c>
      <c r="S3748" s="10">
        <v>129223.75</v>
      </c>
      <c r="T3748" s="10">
        <v>42523.75</v>
      </c>
      <c r="U3748" s="7" t="s">
        <v>36</v>
      </c>
      <c r="V3748" s="7" t="s">
        <v>154</v>
      </c>
      <c r="W3748" s="9">
        <v>2</v>
      </c>
      <c r="X3748" s="7" t="s">
        <v>38</v>
      </c>
      <c r="Y3748" s="7" t="s">
        <v>17791</v>
      </c>
      <c r="Z3748" t="str">
        <f t="shared" si="464"/>
        <v>Deanna Green</v>
      </c>
      <c r="AA3748" t="str">
        <f t="shared" si="465"/>
        <v>Maharashtra</v>
      </c>
      <c r="AB3748" t="str">
        <f t="shared" si="466"/>
        <v>Mumbai</v>
      </c>
      <c r="AC3748" t="str">
        <f t="shared" si="467"/>
        <v>Electronics</v>
      </c>
      <c r="AD3748" t="str">
        <f t="shared" si="468"/>
        <v>iPhone 15</v>
      </c>
      <c r="AE3748" t="str">
        <f t="shared" si="469"/>
        <v>Apple</v>
      </c>
      <c r="AF3748" t="str">
        <f t="shared" si="470"/>
        <v>Mumbai Hub</v>
      </c>
      <c r="AG3748" t="str">
        <f t="shared" si="471"/>
        <v>Lisa Rivera</v>
      </c>
    </row>
    <row r="3749" spans="1:33" x14ac:dyDescent="0.35">
      <c r="A3749" t="s">
        <v>17792</v>
      </c>
      <c r="B3749" t="s">
        <v>17793</v>
      </c>
      <c r="C3749" s="7" t="s">
        <v>16274</v>
      </c>
      <c r="D3749" s="7" t="s">
        <v>54</v>
      </c>
      <c r="E3749" s="9">
        <v>37</v>
      </c>
      <c r="F3749" s="7" t="s">
        <v>29</v>
      </c>
      <c r="G3749" s="6">
        <v>46023</v>
      </c>
      <c r="H3749" s="6">
        <v>45900</v>
      </c>
      <c r="I3749" s="7" t="s">
        <v>55</v>
      </c>
      <c r="J3749" s="7" t="s">
        <v>56</v>
      </c>
      <c r="K3749" s="7" t="s">
        <v>32</v>
      </c>
      <c r="L3749" t="s">
        <v>17794</v>
      </c>
      <c r="M3749" s="7" t="s">
        <v>34</v>
      </c>
      <c r="N3749" s="7" t="s">
        <v>35</v>
      </c>
      <c r="O3749" s="9">
        <v>3</v>
      </c>
      <c r="P3749" s="10">
        <v>21183</v>
      </c>
      <c r="Q3749" s="10">
        <v>25406.15</v>
      </c>
      <c r="R3749" s="11">
        <v>15</v>
      </c>
      <c r="S3749" s="10">
        <v>64785.68</v>
      </c>
      <c r="T3749" s="10">
        <v>12669.45</v>
      </c>
      <c r="U3749" s="7" t="s">
        <v>36</v>
      </c>
      <c r="V3749" s="7" t="s">
        <v>69</v>
      </c>
      <c r="W3749" s="9">
        <v>5</v>
      </c>
      <c r="X3749" s="7" t="s">
        <v>58</v>
      </c>
      <c r="Y3749" s="7" t="s">
        <v>17795</v>
      </c>
      <c r="Z3749" t="str">
        <f t="shared" si="464"/>
        <v>Christopher Alvarado</v>
      </c>
      <c r="AA3749" t="str">
        <f t="shared" si="465"/>
        <v>Delhi</v>
      </c>
      <c r="AB3749" t="str">
        <f t="shared" si="466"/>
        <v>New Delhi</v>
      </c>
      <c r="AC3749" t="str">
        <f t="shared" si="467"/>
        <v>Home</v>
      </c>
      <c r="AD3749" t="str">
        <f t="shared" si="468"/>
        <v>Pressure Cooker</v>
      </c>
      <c r="AE3749" t="str">
        <f t="shared" si="469"/>
        <v>Prestige</v>
      </c>
      <c r="AF3749" t="str">
        <f t="shared" si="470"/>
        <v>New Delhi Hub</v>
      </c>
      <c r="AG3749" t="str">
        <f t="shared" si="471"/>
        <v>Julie Becker</v>
      </c>
    </row>
    <row r="3750" spans="1:33" x14ac:dyDescent="0.35">
      <c r="A3750" t="s">
        <v>17796</v>
      </c>
      <c r="B3750" t="s">
        <v>17797</v>
      </c>
      <c r="C3750" s="7" t="s">
        <v>17798</v>
      </c>
      <c r="D3750" s="7" t="s">
        <v>28</v>
      </c>
      <c r="E3750" s="9">
        <v>35</v>
      </c>
      <c r="F3750" s="7" t="s">
        <v>29</v>
      </c>
      <c r="G3750" s="6">
        <v>46026</v>
      </c>
      <c r="H3750" s="6">
        <v>45962</v>
      </c>
      <c r="I3750" s="7" t="s">
        <v>63</v>
      </c>
      <c r="J3750" s="7" t="s">
        <v>64</v>
      </c>
      <c r="K3750" s="7" t="s">
        <v>32</v>
      </c>
      <c r="L3750" t="s">
        <v>17799</v>
      </c>
      <c r="M3750" s="7" t="s">
        <v>34</v>
      </c>
      <c r="N3750" s="7" t="s">
        <v>35</v>
      </c>
      <c r="O3750" s="9">
        <v>1</v>
      </c>
      <c r="P3750" s="10">
        <v>19837</v>
      </c>
      <c r="Q3750" s="10">
        <v>23471.39</v>
      </c>
      <c r="R3750" s="11">
        <v>20</v>
      </c>
      <c r="S3750" s="10">
        <v>18777.11</v>
      </c>
      <c r="T3750" s="10">
        <v>3634.39</v>
      </c>
      <c r="U3750" s="7" t="s">
        <v>126</v>
      </c>
      <c r="V3750" s="7" t="s">
        <v>154</v>
      </c>
      <c r="W3750" s="9">
        <v>2</v>
      </c>
      <c r="X3750" s="7" t="s">
        <v>70</v>
      </c>
      <c r="Y3750" s="7" t="s">
        <v>502</v>
      </c>
      <c r="Z3750" t="str">
        <f t="shared" si="464"/>
        <v>Brett White</v>
      </c>
      <c r="AA3750" t="str">
        <f t="shared" si="465"/>
        <v>Telangana</v>
      </c>
      <c r="AB3750" t="str">
        <f t="shared" si="466"/>
        <v>Hyderabad</v>
      </c>
      <c r="AC3750" t="str">
        <f t="shared" si="467"/>
        <v>Home</v>
      </c>
      <c r="AD3750" t="str">
        <f t="shared" si="468"/>
        <v>Pressure Cooker</v>
      </c>
      <c r="AE3750" t="str">
        <f t="shared" si="469"/>
        <v>Prestige</v>
      </c>
      <c r="AF3750" t="str">
        <f t="shared" si="470"/>
        <v>Hyderabad Hub</v>
      </c>
      <c r="AG3750" t="str">
        <f t="shared" si="471"/>
        <v>Charles Moore</v>
      </c>
    </row>
    <row r="3751" spans="1:33" x14ac:dyDescent="0.35">
      <c r="A3751" t="s">
        <v>17800</v>
      </c>
      <c r="B3751" t="s">
        <v>17801</v>
      </c>
      <c r="C3751" s="7" t="s">
        <v>17802</v>
      </c>
      <c r="D3751" s="7" t="s">
        <v>54</v>
      </c>
      <c r="E3751" s="9">
        <v>55</v>
      </c>
      <c r="F3751" s="7" t="s">
        <v>92</v>
      </c>
      <c r="G3751" s="6">
        <v>46107</v>
      </c>
      <c r="H3751" s="6">
        <v>45627</v>
      </c>
      <c r="I3751" s="7" t="s">
        <v>75</v>
      </c>
      <c r="J3751" s="7" t="s">
        <v>76</v>
      </c>
      <c r="K3751" s="7" t="s">
        <v>117</v>
      </c>
      <c r="L3751" t="s">
        <v>17803</v>
      </c>
      <c r="M3751" s="7" t="s">
        <v>119</v>
      </c>
      <c r="N3751" s="7" t="s">
        <v>120</v>
      </c>
      <c r="O3751" s="9">
        <v>2</v>
      </c>
      <c r="P3751" s="10">
        <v>8378</v>
      </c>
      <c r="Q3751" s="10">
        <v>11660.28</v>
      </c>
      <c r="R3751" s="11">
        <v>15</v>
      </c>
      <c r="S3751" s="10">
        <v>19822.48</v>
      </c>
      <c r="T3751" s="10">
        <v>6564.56</v>
      </c>
      <c r="U3751" s="7" t="s">
        <v>78</v>
      </c>
      <c r="V3751" s="7" t="s">
        <v>154</v>
      </c>
      <c r="W3751" s="9">
        <v>1</v>
      </c>
      <c r="X3751" s="7" t="s">
        <v>79</v>
      </c>
      <c r="Y3751" s="7" t="s">
        <v>17804</v>
      </c>
      <c r="Z3751" t="str">
        <f t="shared" si="464"/>
        <v>Felicia Gibson</v>
      </c>
      <c r="AA3751" t="str">
        <f t="shared" si="465"/>
        <v>Karnataka</v>
      </c>
      <c r="AB3751" t="str">
        <f t="shared" si="466"/>
        <v>Bengaluru</v>
      </c>
      <c r="AC3751" t="str">
        <f t="shared" si="467"/>
        <v>Fashion</v>
      </c>
      <c r="AD3751" t="str">
        <f t="shared" si="468"/>
        <v>Air Max Shoes</v>
      </c>
      <c r="AE3751" t="str">
        <f t="shared" si="469"/>
        <v>Nike</v>
      </c>
      <c r="AF3751" t="str">
        <f t="shared" si="470"/>
        <v>Bengaluru Hub</v>
      </c>
      <c r="AG3751" t="str">
        <f t="shared" si="471"/>
        <v>Jennifer Carr MD</v>
      </c>
    </row>
    <row r="3752" spans="1:33" x14ac:dyDescent="0.35">
      <c r="A3752" t="s">
        <v>17805</v>
      </c>
      <c r="B3752" t="s">
        <v>17806</v>
      </c>
      <c r="C3752" s="7" t="s">
        <v>17807</v>
      </c>
      <c r="D3752" s="7" t="s">
        <v>28</v>
      </c>
      <c r="E3752" s="9">
        <v>27</v>
      </c>
      <c r="F3752" s="7" t="s">
        <v>92</v>
      </c>
      <c r="G3752" s="6">
        <v>46171</v>
      </c>
      <c r="H3752" s="6">
        <v>45721</v>
      </c>
      <c r="I3752" s="7" t="s">
        <v>30</v>
      </c>
      <c r="J3752" s="7" t="s">
        <v>76</v>
      </c>
      <c r="K3752" s="7" t="s">
        <v>32</v>
      </c>
      <c r="L3752" t="s">
        <v>839</v>
      </c>
      <c r="M3752" s="7" t="s">
        <v>34</v>
      </c>
      <c r="N3752" s="7" t="s">
        <v>35</v>
      </c>
      <c r="O3752" s="9">
        <v>4</v>
      </c>
      <c r="P3752" s="10">
        <v>14611</v>
      </c>
      <c r="Q3752" s="10">
        <v>18966.740000000002</v>
      </c>
      <c r="R3752" s="11">
        <v>20</v>
      </c>
      <c r="S3752" s="10">
        <v>60693.57</v>
      </c>
      <c r="T3752" s="10">
        <v>17422.96</v>
      </c>
      <c r="U3752" s="7" t="s">
        <v>48</v>
      </c>
      <c r="V3752" s="7" t="s">
        <v>112</v>
      </c>
      <c r="W3752" s="9">
        <v>2</v>
      </c>
      <c r="X3752" s="7" t="s">
        <v>79</v>
      </c>
      <c r="Y3752" s="7" t="s">
        <v>17808</v>
      </c>
      <c r="Z3752" t="str">
        <f t="shared" si="464"/>
        <v>James Holland</v>
      </c>
      <c r="AA3752" t="s">
        <v>75</v>
      </c>
      <c r="AB3752" t="str">
        <f t="shared" si="466"/>
        <v>Bengaluru</v>
      </c>
      <c r="AC3752" t="str">
        <f t="shared" si="467"/>
        <v>Home</v>
      </c>
      <c r="AD3752" t="str">
        <f t="shared" si="468"/>
        <v>Pressure Cooker</v>
      </c>
      <c r="AE3752" t="str">
        <f t="shared" si="469"/>
        <v>Prestige</v>
      </c>
      <c r="AF3752" t="str">
        <f t="shared" si="470"/>
        <v>Bengaluru Hub</v>
      </c>
      <c r="AG3752" t="str">
        <f t="shared" si="471"/>
        <v>David Jordan</v>
      </c>
    </row>
    <row r="3753" spans="1:33" x14ac:dyDescent="0.35">
      <c r="A3753" t="s">
        <v>17809</v>
      </c>
      <c r="B3753" t="s">
        <v>17810</v>
      </c>
      <c r="C3753" s="7" t="s">
        <v>17276</v>
      </c>
      <c r="D3753" s="7" t="s">
        <v>28</v>
      </c>
      <c r="E3753" s="9">
        <v>51</v>
      </c>
      <c r="F3753" s="7" t="s">
        <v>29</v>
      </c>
      <c r="G3753" s="6">
        <v>45470</v>
      </c>
      <c r="H3753" s="6">
        <v>45779</v>
      </c>
      <c r="I3753" s="7" t="s">
        <v>30</v>
      </c>
      <c r="J3753" s="7" t="s">
        <v>31</v>
      </c>
      <c r="K3753" s="7" t="s">
        <v>65</v>
      </c>
      <c r="L3753" t="s">
        <v>17811</v>
      </c>
      <c r="M3753" s="7" t="s">
        <v>67</v>
      </c>
      <c r="N3753" s="7" t="s">
        <v>68</v>
      </c>
      <c r="O3753" s="9">
        <v>3</v>
      </c>
      <c r="P3753" s="10">
        <v>29013</v>
      </c>
      <c r="Q3753" s="10">
        <v>42537.2</v>
      </c>
      <c r="R3753" s="11">
        <v>10</v>
      </c>
      <c r="S3753" s="10">
        <v>114850.44</v>
      </c>
      <c r="T3753" s="10">
        <v>40572.6</v>
      </c>
      <c r="U3753" s="7" t="s">
        <v>36</v>
      </c>
      <c r="V3753" s="7" t="s">
        <v>37</v>
      </c>
      <c r="W3753" s="9">
        <v>2</v>
      </c>
      <c r="X3753" s="7" t="s">
        <v>38</v>
      </c>
      <c r="Y3753" s="7" t="s">
        <v>17812</v>
      </c>
      <c r="Z3753" t="str">
        <f t="shared" si="464"/>
        <v>Kathryn Mitchell</v>
      </c>
      <c r="AA3753" t="str">
        <f t="shared" si="465"/>
        <v>Maharashtra</v>
      </c>
      <c r="AB3753" t="str">
        <f t="shared" si="466"/>
        <v>Mumbai</v>
      </c>
      <c r="AC3753" t="str">
        <f t="shared" si="467"/>
        <v>Beauty</v>
      </c>
      <c r="AD3753" t="str">
        <f t="shared" si="468"/>
        <v>Face Wash</v>
      </c>
      <c r="AE3753" t="str">
        <f t="shared" si="469"/>
        <v>Loreal</v>
      </c>
      <c r="AF3753" t="str">
        <f t="shared" si="470"/>
        <v>Mumbai Hub</v>
      </c>
      <c r="AG3753" t="str">
        <f t="shared" si="471"/>
        <v>Anna Thomas</v>
      </c>
    </row>
    <row r="3754" spans="1:33" x14ac:dyDescent="0.35">
      <c r="A3754" t="s">
        <v>17813</v>
      </c>
      <c r="B3754" t="s">
        <v>17814</v>
      </c>
      <c r="C3754" s="7" t="s">
        <v>17815</v>
      </c>
      <c r="D3754" s="7" t="s">
        <v>28</v>
      </c>
      <c r="E3754" s="9">
        <v>21</v>
      </c>
      <c r="F3754" s="7" t="s">
        <v>92</v>
      </c>
      <c r="G3754" s="6">
        <v>45891</v>
      </c>
      <c r="H3754" s="6">
        <v>46017</v>
      </c>
      <c r="I3754" s="7" t="s">
        <v>84</v>
      </c>
      <c r="J3754" s="7" t="s">
        <v>85</v>
      </c>
      <c r="K3754" s="7" t="s">
        <v>93</v>
      </c>
      <c r="L3754" t="s">
        <v>17816</v>
      </c>
      <c r="M3754" s="7" t="s">
        <v>95</v>
      </c>
      <c r="N3754" s="7" t="s">
        <v>96</v>
      </c>
      <c r="O3754" s="9">
        <v>2</v>
      </c>
      <c r="P3754" s="10">
        <v>18101</v>
      </c>
      <c r="Q3754" s="10">
        <v>25983.45</v>
      </c>
      <c r="R3754" s="11">
        <v>15</v>
      </c>
      <c r="S3754" s="10">
        <v>44171.86</v>
      </c>
      <c r="T3754" s="10">
        <v>15764.9</v>
      </c>
      <c r="U3754" s="7" t="s">
        <v>126</v>
      </c>
      <c r="V3754" s="7" t="s">
        <v>69</v>
      </c>
      <c r="W3754" s="9">
        <v>1</v>
      </c>
      <c r="X3754" s="7" t="s">
        <v>87</v>
      </c>
      <c r="Y3754" s="7" t="s">
        <v>4726</v>
      </c>
      <c r="Z3754" t="str">
        <f t="shared" si="464"/>
        <v>Aaron Levine</v>
      </c>
      <c r="AA3754" t="str">
        <f t="shared" si="465"/>
        <v>Tamil Nadu</v>
      </c>
      <c r="AB3754" t="str">
        <f t="shared" si="466"/>
        <v>Chennai</v>
      </c>
      <c r="AC3754" t="str">
        <f t="shared" si="467"/>
        <v>Electronics</v>
      </c>
      <c r="AD3754" t="str">
        <f t="shared" si="468"/>
        <v>Galaxy S24</v>
      </c>
      <c r="AE3754" t="str">
        <f t="shared" si="469"/>
        <v>Samsung</v>
      </c>
      <c r="AF3754" t="str">
        <f t="shared" si="470"/>
        <v>Chennai Hub</v>
      </c>
      <c r="AG3754" t="str">
        <f t="shared" si="471"/>
        <v>James Patterson</v>
      </c>
    </row>
    <row r="3755" spans="1:33" x14ac:dyDescent="0.35">
      <c r="A3755" t="s">
        <v>17817</v>
      </c>
      <c r="B3755" t="s">
        <v>17818</v>
      </c>
      <c r="C3755" s="7" t="s">
        <v>17819</v>
      </c>
      <c r="D3755" s="7" t="s">
        <v>28</v>
      </c>
      <c r="E3755" s="9">
        <v>26</v>
      </c>
      <c r="F3755" s="7" t="s">
        <v>92</v>
      </c>
      <c r="G3755" s="6">
        <v>45925</v>
      </c>
      <c r="H3755" s="6">
        <v>45701</v>
      </c>
      <c r="I3755" s="7" t="s">
        <v>30</v>
      </c>
      <c r="J3755" s="7" t="s">
        <v>31</v>
      </c>
      <c r="K3755" s="7" t="s">
        <v>93</v>
      </c>
      <c r="L3755" t="s">
        <v>17820</v>
      </c>
      <c r="M3755" s="7" t="s">
        <v>132</v>
      </c>
      <c r="N3755" s="7" t="s">
        <v>133</v>
      </c>
      <c r="O3755" s="9">
        <v>3</v>
      </c>
      <c r="P3755" s="10">
        <v>27822</v>
      </c>
      <c r="Q3755" s="10">
        <v>36103.42</v>
      </c>
      <c r="R3755" s="11">
        <v>10</v>
      </c>
      <c r="S3755" s="10">
        <v>97479.23</v>
      </c>
      <c r="T3755" s="10">
        <v>24844.26</v>
      </c>
      <c r="U3755" s="7" t="s">
        <v>126</v>
      </c>
      <c r="V3755" s="7" t="s">
        <v>37</v>
      </c>
      <c r="W3755" s="9">
        <v>4</v>
      </c>
      <c r="X3755" s="7" t="s">
        <v>38</v>
      </c>
      <c r="Y3755" s="7" t="s">
        <v>17821</v>
      </c>
      <c r="Z3755" t="str">
        <f t="shared" si="464"/>
        <v>Renee Huffman</v>
      </c>
      <c r="AA3755" t="str">
        <f t="shared" si="465"/>
        <v>Maharashtra</v>
      </c>
      <c r="AB3755" t="str">
        <f t="shared" si="466"/>
        <v>Mumbai</v>
      </c>
      <c r="AC3755" t="str">
        <f t="shared" si="467"/>
        <v>Electronics</v>
      </c>
      <c r="AD3755" t="str">
        <f t="shared" si="468"/>
        <v>iPhone 15</v>
      </c>
      <c r="AE3755" t="str">
        <f t="shared" si="469"/>
        <v>Apple</v>
      </c>
      <c r="AF3755" t="str">
        <f t="shared" si="470"/>
        <v>Mumbai Hub</v>
      </c>
      <c r="AG3755" t="str">
        <f t="shared" si="471"/>
        <v>William Andrade</v>
      </c>
    </row>
    <row r="3756" spans="1:33" x14ac:dyDescent="0.35">
      <c r="A3756" t="s">
        <v>17822</v>
      </c>
      <c r="B3756" t="s">
        <v>17823</v>
      </c>
      <c r="C3756" s="7" t="s">
        <v>17824</v>
      </c>
      <c r="D3756" s="7" t="s">
        <v>54</v>
      </c>
      <c r="E3756" s="9">
        <v>31</v>
      </c>
      <c r="F3756" s="7" t="s">
        <v>29</v>
      </c>
      <c r="G3756" s="6">
        <v>45834</v>
      </c>
      <c r="H3756" s="6">
        <v>45890</v>
      </c>
      <c r="I3756" s="7" t="s">
        <v>63</v>
      </c>
      <c r="J3756" s="7" t="s">
        <v>64</v>
      </c>
      <c r="K3756" s="7" t="s">
        <v>93</v>
      </c>
      <c r="L3756" t="s">
        <v>17825</v>
      </c>
      <c r="M3756" s="7" t="s">
        <v>132</v>
      </c>
      <c r="N3756" s="7" t="s">
        <v>133</v>
      </c>
      <c r="O3756" s="9">
        <v>1</v>
      </c>
      <c r="P3756" s="10">
        <v>1402</v>
      </c>
      <c r="Q3756" s="10">
        <v>2065.0700000000002</v>
      </c>
      <c r="R3756" s="11">
        <v>5</v>
      </c>
      <c r="S3756" s="10">
        <v>1961.82</v>
      </c>
      <c r="T3756" s="10">
        <v>663.07</v>
      </c>
      <c r="U3756" s="7" t="s">
        <v>48</v>
      </c>
      <c r="V3756" s="7" t="s">
        <v>37</v>
      </c>
      <c r="W3756" s="9">
        <v>4</v>
      </c>
      <c r="X3756" s="7" t="s">
        <v>70</v>
      </c>
      <c r="Y3756" s="7" t="s">
        <v>17826</v>
      </c>
      <c r="Z3756" t="str">
        <f t="shared" si="464"/>
        <v>Taylor Reyes</v>
      </c>
      <c r="AA3756" t="str">
        <f t="shared" si="465"/>
        <v>Telangana</v>
      </c>
      <c r="AB3756" t="str">
        <f t="shared" si="466"/>
        <v>Hyderabad</v>
      </c>
      <c r="AC3756" t="str">
        <f t="shared" si="467"/>
        <v>Electronics</v>
      </c>
      <c r="AD3756" t="str">
        <f t="shared" si="468"/>
        <v>iPhone 15</v>
      </c>
      <c r="AE3756" t="str">
        <f t="shared" si="469"/>
        <v>Apple</v>
      </c>
      <c r="AF3756" t="str">
        <f t="shared" si="470"/>
        <v>Hyderabad Hub</v>
      </c>
      <c r="AG3756" t="str">
        <f t="shared" si="471"/>
        <v>Virginia Campbell</v>
      </c>
    </row>
    <row r="3757" spans="1:33" x14ac:dyDescent="0.35">
      <c r="A3757" t="s">
        <v>17827</v>
      </c>
      <c r="B3757" t="s">
        <v>17828</v>
      </c>
      <c r="C3757" s="7" t="s">
        <v>17829</v>
      </c>
      <c r="D3757" s="7" t="s">
        <v>28</v>
      </c>
      <c r="E3757" s="9">
        <v>27</v>
      </c>
      <c r="F3757" s="7" t="s">
        <v>92</v>
      </c>
      <c r="G3757" s="6">
        <v>45924</v>
      </c>
      <c r="H3757" s="6">
        <v>46099</v>
      </c>
      <c r="I3757" s="7" t="s">
        <v>30</v>
      </c>
      <c r="J3757" s="7" t="s">
        <v>31</v>
      </c>
      <c r="K3757" s="7" t="s">
        <v>32</v>
      </c>
      <c r="L3757" t="s">
        <v>17830</v>
      </c>
      <c r="M3757" s="7" t="s">
        <v>34</v>
      </c>
      <c r="N3757" s="7" t="s">
        <v>35</v>
      </c>
      <c r="O3757" s="9">
        <v>5</v>
      </c>
      <c r="P3757" s="10">
        <v>10146</v>
      </c>
      <c r="Q3757" s="10">
        <v>14244.7</v>
      </c>
      <c r="R3757" s="11">
        <v>20</v>
      </c>
      <c r="S3757" s="10">
        <v>56978.8</v>
      </c>
      <c r="T3757" s="10">
        <v>20493.5</v>
      </c>
      <c r="U3757" s="7" t="s">
        <v>126</v>
      </c>
      <c r="V3757" s="7" t="s">
        <v>69</v>
      </c>
      <c r="W3757" s="9">
        <v>2</v>
      </c>
      <c r="X3757" s="7" t="s">
        <v>38</v>
      </c>
      <c r="Y3757" s="7" t="s">
        <v>17831</v>
      </c>
      <c r="Z3757" t="str">
        <f t="shared" si="464"/>
        <v>Heather Miller</v>
      </c>
      <c r="AA3757" t="str">
        <f t="shared" si="465"/>
        <v>Maharashtra</v>
      </c>
      <c r="AB3757" t="str">
        <f t="shared" si="466"/>
        <v>Mumbai</v>
      </c>
      <c r="AC3757" t="str">
        <f t="shared" si="467"/>
        <v>Home</v>
      </c>
      <c r="AD3757" t="str">
        <f t="shared" si="468"/>
        <v>Pressure Cooker</v>
      </c>
      <c r="AE3757" t="str">
        <f t="shared" si="469"/>
        <v>Prestige</v>
      </c>
      <c r="AF3757" t="str">
        <f t="shared" si="470"/>
        <v>Mumbai Hub</v>
      </c>
      <c r="AG3757" t="str">
        <f t="shared" si="471"/>
        <v>Heather Benitez</v>
      </c>
    </row>
    <row r="3758" spans="1:33" x14ac:dyDescent="0.35">
      <c r="A3758" t="s">
        <v>17832</v>
      </c>
      <c r="B3758" t="s">
        <v>17833</v>
      </c>
      <c r="C3758" s="7" t="s">
        <v>17834</v>
      </c>
      <c r="D3758" s="7" t="s">
        <v>54</v>
      </c>
      <c r="E3758" s="9">
        <v>18</v>
      </c>
      <c r="F3758" s="7" t="s">
        <v>92</v>
      </c>
      <c r="G3758" s="6">
        <v>46080</v>
      </c>
      <c r="H3758" s="6">
        <v>45897</v>
      </c>
      <c r="I3758" s="7" t="s">
        <v>30</v>
      </c>
      <c r="J3758" s="7" t="s">
        <v>31</v>
      </c>
      <c r="K3758" s="7" t="s">
        <v>93</v>
      </c>
      <c r="L3758" t="s">
        <v>17835</v>
      </c>
      <c r="M3758" s="7" t="s">
        <v>95</v>
      </c>
      <c r="N3758" s="7" t="s">
        <v>96</v>
      </c>
      <c r="O3758" s="9">
        <v>1</v>
      </c>
      <c r="P3758" s="10">
        <v>23895</v>
      </c>
      <c r="Q3758" s="10">
        <v>27109.46</v>
      </c>
      <c r="R3758" s="11">
        <v>0</v>
      </c>
      <c r="S3758" s="10">
        <v>27109.46</v>
      </c>
      <c r="T3758" s="10">
        <v>3214.46</v>
      </c>
      <c r="U3758" s="7" t="s">
        <v>48</v>
      </c>
      <c r="V3758" s="7" t="s">
        <v>112</v>
      </c>
      <c r="W3758" s="9">
        <v>5</v>
      </c>
      <c r="X3758" s="7" t="s">
        <v>38</v>
      </c>
      <c r="Y3758" s="7" t="s">
        <v>3210</v>
      </c>
      <c r="Z3758" t="str">
        <f t="shared" si="464"/>
        <v>Joshua Russell</v>
      </c>
      <c r="AA3758" t="str">
        <f t="shared" si="465"/>
        <v>Maharashtra</v>
      </c>
      <c r="AB3758" t="str">
        <f t="shared" si="466"/>
        <v>Mumbai</v>
      </c>
      <c r="AC3758" t="str">
        <f t="shared" si="467"/>
        <v>Electronics</v>
      </c>
      <c r="AD3758" t="str">
        <f t="shared" si="468"/>
        <v>Galaxy S24</v>
      </c>
      <c r="AE3758" t="str">
        <f t="shared" si="469"/>
        <v>Samsung</v>
      </c>
      <c r="AF3758" t="str">
        <f t="shared" si="470"/>
        <v>Mumbai Hub</v>
      </c>
      <c r="AG3758" t="str">
        <f t="shared" si="471"/>
        <v>Pamela Smith</v>
      </c>
    </row>
    <row r="3759" spans="1:33" x14ac:dyDescent="0.35">
      <c r="A3759" t="s">
        <v>17836</v>
      </c>
      <c r="B3759" t="s">
        <v>17837</v>
      </c>
      <c r="C3759" s="7" t="s">
        <v>17838</v>
      </c>
      <c r="D3759" s="7" t="s">
        <v>28</v>
      </c>
      <c r="E3759" s="9">
        <v>21</v>
      </c>
      <c r="F3759" s="7" t="s">
        <v>92</v>
      </c>
      <c r="G3759" s="6">
        <v>45973</v>
      </c>
      <c r="H3759" s="6">
        <v>45831</v>
      </c>
      <c r="I3759" s="7" t="s">
        <v>63</v>
      </c>
      <c r="J3759" s="7" t="s">
        <v>64</v>
      </c>
      <c r="K3759" s="7" t="s">
        <v>93</v>
      </c>
      <c r="L3759" t="s">
        <v>17839</v>
      </c>
      <c r="M3759" s="7" t="s">
        <v>95</v>
      </c>
      <c r="N3759" s="7" t="s">
        <v>96</v>
      </c>
      <c r="O3759" s="9">
        <v>4</v>
      </c>
      <c r="P3759" s="10">
        <v>8335</v>
      </c>
      <c r="Q3759" s="10">
        <v>10392.25</v>
      </c>
      <c r="R3759" s="11">
        <v>10</v>
      </c>
      <c r="S3759" s="10">
        <v>37412.1</v>
      </c>
      <c r="T3759" s="10">
        <v>8229</v>
      </c>
      <c r="U3759" s="7" t="s">
        <v>78</v>
      </c>
      <c r="V3759" s="7" t="s">
        <v>37</v>
      </c>
      <c r="W3759" s="9">
        <v>2</v>
      </c>
      <c r="X3759" s="7" t="s">
        <v>70</v>
      </c>
      <c r="Y3759" s="7" t="s">
        <v>17840</v>
      </c>
      <c r="Z3759" t="str">
        <f t="shared" si="464"/>
        <v>Casey Torres</v>
      </c>
      <c r="AA3759" t="str">
        <f t="shared" si="465"/>
        <v>Telangana</v>
      </c>
      <c r="AB3759" t="str">
        <f t="shared" si="466"/>
        <v>Hyderabad</v>
      </c>
      <c r="AC3759" t="str">
        <f t="shared" si="467"/>
        <v>Electronics</v>
      </c>
      <c r="AD3759" t="str">
        <f t="shared" si="468"/>
        <v>Galaxy S24</v>
      </c>
      <c r="AE3759" t="str">
        <f t="shared" si="469"/>
        <v>Samsung</v>
      </c>
      <c r="AF3759" t="str">
        <f t="shared" si="470"/>
        <v>Hyderabad Hub</v>
      </c>
      <c r="AG3759" t="str">
        <f t="shared" si="471"/>
        <v>Mrs. Karen Jones DVM</v>
      </c>
    </row>
    <row r="3760" spans="1:33" x14ac:dyDescent="0.35">
      <c r="A3760" t="s">
        <v>17841</v>
      </c>
      <c r="B3760" t="s">
        <v>17842</v>
      </c>
      <c r="C3760" s="7" t="s">
        <v>17843</v>
      </c>
      <c r="D3760" s="7" t="s">
        <v>54</v>
      </c>
      <c r="E3760" s="9">
        <v>60</v>
      </c>
      <c r="F3760" s="7" t="s">
        <v>92</v>
      </c>
      <c r="G3760" s="6">
        <v>45932</v>
      </c>
      <c r="H3760" s="6">
        <v>45770</v>
      </c>
      <c r="I3760" s="7" t="s">
        <v>84</v>
      </c>
      <c r="J3760" s="7" t="s">
        <v>85</v>
      </c>
      <c r="K3760" s="7" t="s">
        <v>65</v>
      </c>
      <c r="L3760" t="s">
        <v>9775</v>
      </c>
      <c r="M3760" s="7" t="s">
        <v>67</v>
      </c>
      <c r="N3760" s="7" t="s">
        <v>68</v>
      </c>
      <c r="O3760" s="9">
        <v>5</v>
      </c>
      <c r="P3760" s="10">
        <v>12013</v>
      </c>
      <c r="Q3760" s="10">
        <v>14072.34</v>
      </c>
      <c r="R3760" s="11">
        <v>5</v>
      </c>
      <c r="S3760" s="10">
        <v>66843.61</v>
      </c>
      <c r="T3760" s="10">
        <v>10296.700000000001</v>
      </c>
      <c r="U3760" s="7" t="s">
        <v>78</v>
      </c>
      <c r="V3760" s="7" t="s">
        <v>154</v>
      </c>
      <c r="W3760" s="9">
        <v>4</v>
      </c>
      <c r="X3760" s="7" t="s">
        <v>87</v>
      </c>
      <c r="Y3760" s="7" t="s">
        <v>17844</v>
      </c>
      <c r="Z3760" t="str">
        <f t="shared" si="464"/>
        <v>Miguel Frank</v>
      </c>
      <c r="AA3760" t="str">
        <f t="shared" si="465"/>
        <v>Tamil Nadu</v>
      </c>
      <c r="AB3760" t="str">
        <f t="shared" si="466"/>
        <v>Chennai</v>
      </c>
      <c r="AC3760" t="str">
        <f t="shared" si="467"/>
        <v>Beauty</v>
      </c>
      <c r="AD3760" t="str">
        <f t="shared" si="468"/>
        <v>Face Wash</v>
      </c>
      <c r="AE3760" t="str">
        <f t="shared" si="469"/>
        <v>Loreal</v>
      </c>
      <c r="AF3760" t="str">
        <f t="shared" si="470"/>
        <v>Chennai Hub</v>
      </c>
      <c r="AG3760" t="str">
        <f t="shared" si="471"/>
        <v>Dawn Lewis</v>
      </c>
    </row>
    <row r="3761" spans="1:33" x14ac:dyDescent="0.35">
      <c r="A3761" t="s">
        <v>17845</v>
      </c>
      <c r="B3761" t="s">
        <v>17846</v>
      </c>
      <c r="C3761" s="7" t="s">
        <v>17847</v>
      </c>
      <c r="D3761" s="7" t="s">
        <v>54</v>
      </c>
      <c r="E3761" s="9">
        <v>54</v>
      </c>
      <c r="F3761" s="7" t="s">
        <v>29</v>
      </c>
      <c r="G3761" s="6">
        <v>45829</v>
      </c>
      <c r="H3761" s="6">
        <v>45884</v>
      </c>
      <c r="I3761" s="7" t="s">
        <v>30</v>
      </c>
      <c r="J3761" s="7" t="s">
        <v>31</v>
      </c>
      <c r="K3761" s="7" t="s">
        <v>117</v>
      </c>
      <c r="L3761" t="s">
        <v>17848</v>
      </c>
      <c r="M3761" s="7" t="s">
        <v>119</v>
      </c>
      <c r="N3761" s="7" t="s">
        <v>120</v>
      </c>
      <c r="O3761" s="9">
        <v>5</v>
      </c>
      <c r="P3761" s="10">
        <v>2119</v>
      </c>
      <c r="Q3761" s="10">
        <v>2800.81</v>
      </c>
      <c r="R3761" s="11">
        <v>10</v>
      </c>
      <c r="S3761" s="10">
        <v>12603.65</v>
      </c>
      <c r="T3761" s="10">
        <v>3409.05</v>
      </c>
      <c r="U3761" s="7" t="s">
        <v>48</v>
      </c>
      <c r="V3761" s="7" t="s">
        <v>37</v>
      </c>
      <c r="W3761" s="9">
        <v>5</v>
      </c>
      <c r="X3761" s="7" t="s">
        <v>38</v>
      </c>
      <c r="Y3761" s="7" t="s">
        <v>17849</v>
      </c>
      <c r="Z3761" t="str">
        <f t="shared" si="464"/>
        <v>Nicole Webb</v>
      </c>
      <c r="AA3761" t="str">
        <f t="shared" si="465"/>
        <v>Maharashtra</v>
      </c>
      <c r="AB3761" t="str">
        <f t="shared" si="466"/>
        <v>Mumbai</v>
      </c>
      <c r="AC3761" t="str">
        <f t="shared" si="467"/>
        <v>Fashion</v>
      </c>
      <c r="AD3761" t="str">
        <f t="shared" si="468"/>
        <v>Air Max Shoes</v>
      </c>
      <c r="AE3761" t="str">
        <f t="shared" si="469"/>
        <v>Nike</v>
      </c>
      <c r="AF3761" t="str">
        <f t="shared" si="470"/>
        <v>Mumbai Hub</v>
      </c>
      <c r="AG3761" t="str">
        <f t="shared" si="471"/>
        <v>Tracy Harmon</v>
      </c>
    </row>
    <row r="3762" spans="1:33" x14ac:dyDescent="0.35">
      <c r="A3762" t="s">
        <v>17850</v>
      </c>
      <c r="B3762" t="s">
        <v>17851</v>
      </c>
      <c r="C3762" s="7" t="s">
        <v>17852</v>
      </c>
      <c r="D3762" s="7" t="s">
        <v>28</v>
      </c>
      <c r="E3762" s="9">
        <v>53</v>
      </c>
      <c r="F3762" s="7" t="s">
        <v>29</v>
      </c>
      <c r="G3762" s="6">
        <v>45826</v>
      </c>
      <c r="H3762" s="6">
        <v>45636</v>
      </c>
      <c r="I3762" s="7" t="s">
        <v>30</v>
      </c>
      <c r="J3762" s="7" t="s">
        <v>43</v>
      </c>
      <c r="K3762" s="7" t="s">
        <v>65</v>
      </c>
      <c r="L3762" t="s">
        <v>17853</v>
      </c>
      <c r="M3762" s="7" t="s">
        <v>67</v>
      </c>
      <c r="N3762" s="7" t="s">
        <v>68</v>
      </c>
      <c r="O3762" s="9">
        <v>3</v>
      </c>
      <c r="P3762" s="10">
        <v>27127</v>
      </c>
      <c r="Q3762" s="10">
        <v>39007.120000000003</v>
      </c>
      <c r="R3762" s="11">
        <v>5</v>
      </c>
      <c r="S3762" s="10">
        <v>111170.29</v>
      </c>
      <c r="T3762" s="10">
        <v>35640.36</v>
      </c>
      <c r="U3762" s="7" t="s">
        <v>36</v>
      </c>
      <c r="V3762" s="7" t="s">
        <v>37</v>
      </c>
      <c r="W3762" s="9">
        <v>3</v>
      </c>
      <c r="X3762" s="7" t="s">
        <v>49</v>
      </c>
      <c r="Y3762" s="7" t="s">
        <v>17854</v>
      </c>
      <c r="Z3762" t="str">
        <f t="shared" si="464"/>
        <v>Francisco White</v>
      </c>
      <c r="AA3762" t="str">
        <f t="shared" si="465"/>
        <v>Maharashtra</v>
      </c>
      <c r="AB3762" t="str">
        <f t="shared" si="466"/>
        <v>Pune</v>
      </c>
      <c r="AC3762" t="str">
        <f t="shared" si="467"/>
        <v>Beauty</v>
      </c>
      <c r="AD3762" t="str">
        <f t="shared" si="468"/>
        <v>Face Wash</v>
      </c>
      <c r="AE3762" t="str">
        <f t="shared" si="469"/>
        <v>Loreal</v>
      </c>
      <c r="AF3762" t="str">
        <f t="shared" si="470"/>
        <v>Pune Hub</v>
      </c>
      <c r="AG3762" t="str">
        <f t="shared" si="471"/>
        <v>Kyle Maynard</v>
      </c>
    </row>
    <row r="3763" spans="1:33" x14ac:dyDescent="0.35">
      <c r="A3763" t="s">
        <v>17855</v>
      </c>
      <c r="B3763" t="s">
        <v>17856</v>
      </c>
      <c r="C3763" s="7" t="s">
        <v>17857</v>
      </c>
      <c r="D3763" s="7" t="s">
        <v>28</v>
      </c>
      <c r="E3763" s="9">
        <v>24</v>
      </c>
      <c r="F3763" s="7" t="s">
        <v>29</v>
      </c>
      <c r="G3763" s="6">
        <v>46126</v>
      </c>
      <c r="H3763" s="6">
        <v>46009</v>
      </c>
      <c r="I3763" s="7" t="s">
        <v>63</v>
      </c>
      <c r="J3763" s="7" t="s">
        <v>64</v>
      </c>
      <c r="K3763" s="7" t="s">
        <v>93</v>
      </c>
      <c r="L3763" t="s">
        <v>17858</v>
      </c>
      <c r="M3763" s="7" t="s">
        <v>132</v>
      </c>
      <c r="N3763" s="7" t="s">
        <v>133</v>
      </c>
      <c r="O3763" s="9">
        <v>1</v>
      </c>
      <c r="P3763" s="10">
        <v>12532</v>
      </c>
      <c r="Q3763" s="10">
        <v>18602.509999999998</v>
      </c>
      <c r="R3763" s="11">
        <v>0</v>
      </c>
      <c r="S3763" s="10">
        <v>18602.509999999998</v>
      </c>
      <c r="T3763" s="10">
        <v>6070.51</v>
      </c>
      <c r="U3763" s="7" t="s">
        <v>78</v>
      </c>
      <c r="V3763" s="7" t="s">
        <v>112</v>
      </c>
      <c r="W3763" s="9">
        <v>5</v>
      </c>
      <c r="X3763" s="7" t="s">
        <v>70</v>
      </c>
      <c r="Y3763" s="7" t="s">
        <v>17859</v>
      </c>
      <c r="Z3763" t="str">
        <f t="shared" si="464"/>
        <v>Courtney Savage</v>
      </c>
      <c r="AA3763" t="str">
        <f t="shared" si="465"/>
        <v>Telangana</v>
      </c>
      <c r="AB3763" t="str">
        <f t="shared" si="466"/>
        <v>Hyderabad</v>
      </c>
      <c r="AC3763" t="str">
        <f t="shared" si="467"/>
        <v>Electronics</v>
      </c>
      <c r="AD3763" t="str">
        <f t="shared" si="468"/>
        <v>iPhone 15</v>
      </c>
      <c r="AE3763" t="str">
        <f t="shared" si="469"/>
        <v>Apple</v>
      </c>
      <c r="AF3763" t="str">
        <f t="shared" si="470"/>
        <v>Hyderabad Hub</v>
      </c>
      <c r="AG3763" t="str">
        <f t="shared" si="471"/>
        <v>Daniel Henderson</v>
      </c>
    </row>
    <row r="3764" spans="1:33" x14ac:dyDescent="0.35">
      <c r="A3764" t="s">
        <v>17860</v>
      </c>
      <c r="B3764" t="s">
        <v>17861</v>
      </c>
      <c r="C3764" s="7" t="s">
        <v>17862</v>
      </c>
      <c r="D3764" s="7" t="s">
        <v>28</v>
      </c>
      <c r="E3764" s="9">
        <v>28</v>
      </c>
      <c r="F3764" s="7" t="s">
        <v>29</v>
      </c>
      <c r="G3764" s="6">
        <v>45890</v>
      </c>
      <c r="H3764" s="6">
        <v>46186</v>
      </c>
      <c r="I3764" s="7" t="s">
        <v>63</v>
      </c>
      <c r="J3764" s="7" t="s">
        <v>64</v>
      </c>
      <c r="K3764" s="7" t="s">
        <v>117</v>
      </c>
      <c r="L3764" t="s">
        <v>17863</v>
      </c>
      <c r="M3764" s="7" t="s">
        <v>119</v>
      </c>
      <c r="N3764" s="7" t="s">
        <v>120</v>
      </c>
      <c r="O3764" s="9">
        <v>5</v>
      </c>
      <c r="P3764" s="10">
        <v>7110</v>
      </c>
      <c r="Q3764" s="10">
        <v>9813.44</v>
      </c>
      <c r="R3764" s="11">
        <v>20</v>
      </c>
      <c r="S3764" s="10">
        <v>39253.760000000002</v>
      </c>
      <c r="T3764" s="10">
        <v>13517.2</v>
      </c>
      <c r="U3764" s="7" t="s">
        <v>36</v>
      </c>
      <c r="V3764" s="7" t="s">
        <v>69</v>
      </c>
      <c r="W3764" s="9">
        <v>1</v>
      </c>
      <c r="X3764" s="7" t="s">
        <v>70</v>
      </c>
      <c r="Y3764" s="7" t="s">
        <v>17864</v>
      </c>
      <c r="Z3764" t="str">
        <f t="shared" si="464"/>
        <v>Wanda Carr</v>
      </c>
      <c r="AA3764" t="str">
        <f t="shared" si="465"/>
        <v>Telangana</v>
      </c>
      <c r="AB3764" t="str">
        <f t="shared" si="466"/>
        <v>Hyderabad</v>
      </c>
      <c r="AC3764" t="str">
        <f t="shared" si="467"/>
        <v>Fashion</v>
      </c>
      <c r="AD3764" t="str">
        <f t="shared" si="468"/>
        <v>Air Max Shoes</v>
      </c>
      <c r="AE3764" t="str">
        <f t="shared" si="469"/>
        <v>Nike</v>
      </c>
      <c r="AF3764" t="str">
        <f t="shared" si="470"/>
        <v>Hyderabad Hub</v>
      </c>
      <c r="AG3764" t="str">
        <f t="shared" si="471"/>
        <v>Molly Williams</v>
      </c>
    </row>
    <row r="3765" spans="1:33" x14ac:dyDescent="0.35">
      <c r="A3765" t="s">
        <v>17865</v>
      </c>
      <c r="B3765" t="s">
        <v>17866</v>
      </c>
      <c r="C3765" s="7" t="s">
        <v>5697</v>
      </c>
      <c r="D3765" s="7" t="s">
        <v>28</v>
      </c>
      <c r="E3765" s="9">
        <v>57</v>
      </c>
      <c r="F3765" s="7" t="s">
        <v>29</v>
      </c>
      <c r="G3765" s="6">
        <v>45503</v>
      </c>
      <c r="H3765" s="6">
        <v>45644</v>
      </c>
      <c r="I3765" s="7" t="s">
        <v>84</v>
      </c>
      <c r="J3765" s="7" t="s">
        <v>85</v>
      </c>
      <c r="K3765" s="7" t="s">
        <v>93</v>
      </c>
      <c r="L3765" t="s">
        <v>17867</v>
      </c>
      <c r="M3765" s="7" t="s">
        <v>95</v>
      </c>
      <c r="N3765" s="7" t="s">
        <v>96</v>
      </c>
      <c r="O3765" s="9">
        <v>3</v>
      </c>
      <c r="P3765" s="10">
        <v>8456</v>
      </c>
      <c r="Q3765" s="10">
        <v>10894.65</v>
      </c>
      <c r="R3765" s="11">
        <v>20</v>
      </c>
      <c r="S3765" s="10">
        <v>26147.16</v>
      </c>
      <c r="T3765" s="10">
        <v>7315.95</v>
      </c>
      <c r="U3765" s="7" t="s">
        <v>48</v>
      </c>
      <c r="V3765" s="7" t="s">
        <v>112</v>
      </c>
      <c r="W3765" s="9">
        <v>4</v>
      </c>
      <c r="X3765" s="7" t="s">
        <v>87</v>
      </c>
      <c r="Y3765" s="7" t="s">
        <v>17868</v>
      </c>
      <c r="Z3765" t="str">
        <f t="shared" si="464"/>
        <v>Kimberly Davis</v>
      </c>
      <c r="AA3765" t="str">
        <f t="shared" si="465"/>
        <v>Tamil Nadu</v>
      </c>
      <c r="AB3765" t="str">
        <f t="shared" si="466"/>
        <v>Chennai</v>
      </c>
      <c r="AC3765" t="str">
        <f t="shared" si="467"/>
        <v>Electronics</v>
      </c>
      <c r="AD3765" t="str">
        <f t="shared" si="468"/>
        <v>Galaxy S24</v>
      </c>
      <c r="AE3765" t="str">
        <f t="shared" si="469"/>
        <v>Samsung</v>
      </c>
      <c r="AF3765" t="str">
        <f t="shared" si="470"/>
        <v>Chennai Hub</v>
      </c>
      <c r="AG3765" t="str">
        <f t="shared" si="471"/>
        <v>Jennifer Hoffman</v>
      </c>
    </row>
    <row r="3766" spans="1:33" x14ac:dyDescent="0.35">
      <c r="A3766" t="s">
        <v>17869</v>
      </c>
      <c r="B3766" t="s">
        <v>17870</v>
      </c>
      <c r="C3766" s="7" t="s">
        <v>17871</v>
      </c>
      <c r="D3766" s="7" t="s">
        <v>28</v>
      </c>
      <c r="E3766" s="9">
        <v>24</v>
      </c>
      <c r="F3766" s="7" t="s">
        <v>29</v>
      </c>
      <c r="G3766" s="6">
        <v>45841</v>
      </c>
      <c r="H3766" s="6">
        <v>45705</v>
      </c>
      <c r="I3766" s="7" t="s">
        <v>30</v>
      </c>
      <c r="J3766" s="7" t="s">
        <v>31</v>
      </c>
      <c r="K3766" s="7" t="s">
        <v>32</v>
      </c>
      <c r="L3766" t="s">
        <v>16700</v>
      </c>
      <c r="M3766" s="7" t="s">
        <v>34</v>
      </c>
      <c r="N3766" s="7" t="s">
        <v>35</v>
      </c>
      <c r="O3766" s="9">
        <v>3</v>
      </c>
      <c r="P3766" s="10">
        <v>21036</v>
      </c>
      <c r="Q3766" s="10">
        <v>27414.61</v>
      </c>
      <c r="R3766" s="11">
        <v>15</v>
      </c>
      <c r="S3766" s="10">
        <v>69907.259999999995</v>
      </c>
      <c r="T3766" s="10">
        <v>19135.830000000002</v>
      </c>
      <c r="U3766" s="7" t="s">
        <v>78</v>
      </c>
      <c r="V3766" s="7" t="s">
        <v>69</v>
      </c>
      <c r="W3766" s="9">
        <v>5</v>
      </c>
      <c r="X3766" s="7" t="s">
        <v>38</v>
      </c>
      <c r="Y3766" s="7" t="s">
        <v>17872</v>
      </c>
      <c r="Z3766" t="str">
        <f t="shared" si="464"/>
        <v>Angela Roberts</v>
      </c>
      <c r="AA3766" t="str">
        <f t="shared" si="465"/>
        <v>Maharashtra</v>
      </c>
      <c r="AB3766" t="str">
        <f t="shared" si="466"/>
        <v>Mumbai</v>
      </c>
      <c r="AC3766" t="str">
        <f t="shared" si="467"/>
        <v>Home</v>
      </c>
      <c r="AD3766" t="str">
        <f t="shared" si="468"/>
        <v>Pressure Cooker</v>
      </c>
      <c r="AE3766" t="str">
        <f t="shared" si="469"/>
        <v>Prestige</v>
      </c>
      <c r="AF3766" t="str">
        <f t="shared" si="470"/>
        <v>Mumbai Hub</v>
      </c>
      <c r="AG3766" t="str">
        <f t="shared" si="471"/>
        <v>Christina Lindsey</v>
      </c>
    </row>
    <row r="3767" spans="1:33" x14ac:dyDescent="0.35">
      <c r="A3767" t="s">
        <v>17873</v>
      </c>
      <c r="B3767" t="s">
        <v>17874</v>
      </c>
      <c r="C3767" s="7" t="s">
        <v>17875</v>
      </c>
      <c r="D3767" s="7" t="s">
        <v>54</v>
      </c>
      <c r="E3767" s="9">
        <v>34</v>
      </c>
      <c r="F3767" s="7" t="s">
        <v>92</v>
      </c>
      <c r="G3767" s="6">
        <v>45785</v>
      </c>
      <c r="H3767" s="6">
        <v>45518</v>
      </c>
      <c r="I3767" s="7" t="s">
        <v>75</v>
      </c>
      <c r="J3767" s="7" t="s">
        <v>76</v>
      </c>
      <c r="K3767" s="7" t="s">
        <v>65</v>
      </c>
      <c r="L3767" t="s">
        <v>17876</v>
      </c>
      <c r="M3767" s="7" t="s">
        <v>67</v>
      </c>
      <c r="N3767" s="7" t="s">
        <v>68</v>
      </c>
      <c r="O3767" s="9">
        <v>3</v>
      </c>
      <c r="P3767" s="10">
        <v>29117</v>
      </c>
      <c r="Q3767" s="10">
        <v>32985.980000000003</v>
      </c>
      <c r="R3767" s="11">
        <v>10</v>
      </c>
      <c r="S3767" s="10">
        <v>89062.15</v>
      </c>
      <c r="T3767" s="10">
        <v>11606.94</v>
      </c>
      <c r="U3767" s="7" t="s">
        <v>78</v>
      </c>
      <c r="V3767" s="7" t="s">
        <v>69</v>
      </c>
      <c r="W3767" s="9">
        <v>5</v>
      </c>
      <c r="X3767" s="7" t="s">
        <v>79</v>
      </c>
      <c r="Y3767" s="7" t="s">
        <v>17877</v>
      </c>
      <c r="Z3767" t="str">
        <f t="shared" si="464"/>
        <v>Thomas Contreras</v>
      </c>
      <c r="AA3767" t="str">
        <f t="shared" si="465"/>
        <v>Karnataka</v>
      </c>
      <c r="AB3767" t="str">
        <f t="shared" si="466"/>
        <v>Bengaluru</v>
      </c>
      <c r="AC3767" t="str">
        <f t="shared" si="467"/>
        <v>Beauty</v>
      </c>
      <c r="AD3767" t="str">
        <f t="shared" si="468"/>
        <v>Face Wash</v>
      </c>
      <c r="AE3767" t="str">
        <f t="shared" si="469"/>
        <v>Loreal</v>
      </c>
      <c r="AF3767" t="str">
        <f t="shared" si="470"/>
        <v>Bengaluru Hub</v>
      </c>
      <c r="AG3767" t="str">
        <f t="shared" si="471"/>
        <v>Lindsay Thomas</v>
      </c>
    </row>
    <row r="3768" spans="1:33" x14ac:dyDescent="0.35">
      <c r="A3768" t="s">
        <v>17878</v>
      </c>
      <c r="B3768" t="s">
        <v>17879</v>
      </c>
      <c r="C3768" s="7" t="s">
        <v>17880</v>
      </c>
      <c r="D3768" s="7" t="s">
        <v>28</v>
      </c>
      <c r="E3768" s="9">
        <v>46</v>
      </c>
      <c r="F3768" s="7" t="s">
        <v>29</v>
      </c>
      <c r="G3768" s="6">
        <v>45982</v>
      </c>
      <c r="H3768" s="6">
        <v>46175</v>
      </c>
      <c r="I3768" s="7" t="s">
        <v>55</v>
      </c>
      <c r="J3768" s="7" t="s">
        <v>56</v>
      </c>
      <c r="K3768" s="7" t="s">
        <v>93</v>
      </c>
      <c r="L3768" t="s">
        <v>17881</v>
      </c>
      <c r="M3768" s="7" t="s">
        <v>95</v>
      </c>
      <c r="N3768" s="7" t="s">
        <v>96</v>
      </c>
      <c r="O3768" s="9">
        <v>4</v>
      </c>
      <c r="P3768" s="10">
        <v>8948</v>
      </c>
      <c r="Q3768" s="10">
        <v>11556.07</v>
      </c>
      <c r="R3768" s="11">
        <v>10</v>
      </c>
      <c r="S3768" s="10">
        <v>41601.85</v>
      </c>
      <c r="T3768" s="10">
        <v>10432.280000000001</v>
      </c>
      <c r="U3768" s="7" t="s">
        <v>36</v>
      </c>
      <c r="V3768" s="7" t="s">
        <v>37</v>
      </c>
      <c r="W3768" s="9">
        <v>2</v>
      </c>
      <c r="X3768" s="7" t="s">
        <v>58</v>
      </c>
      <c r="Y3768" s="7" t="s">
        <v>17882</v>
      </c>
      <c r="Z3768" t="str">
        <f t="shared" si="464"/>
        <v>Chris Hess</v>
      </c>
      <c r="AA3768" t="str">
        <f t="shared" si="465"/>
        <v>Delhi</v>
      </c>
      <c r="AB3768" t="str">
        <f t="shared" si="466"/>
        <v>New Delhi</v>
      </c>
      <c r="AC3768" t="str">
        <f t="shared" si="467"/>
        <v>Electronics</v>
      </c>
      <c r="AD3768" t="str">
        <f t="shared" si="468"/>
        <v>Galaxy S24</v>
      </c>
      <c r="AE3768" t="str">
        <f t="shared" si="469"/>
        <v>Samsung</v>
      </c>
      <c r="AF3768" t="str">
        <f t="shared" si="470"/>
        <v>New Delhi Hub</v>
      </c>
      <c r="AG3768" t="str">
        <f t="shared" si="471"/>
        <v>Julie Sloan</v>
      </c>
    </row>
    <row r="3769" spans="1:33" x14ac:dyDescent="0.35">
      <c r="A3769" t="s">
        <v>17883</v>
      </c>
      <c r="B3769" t="s">
        <v>17884</v>
      </c>
      <c r="C3769" s="7" t="s">
        <v>17885</v>
      </c>
      <c r="D3769" s="7" t="s">
        <v>28</v>
      </c>
      <c r="E3769" s="9">
        <v>20</v>
      </c>
      <c r="F3769" s="7" t="s">
        <v>29</v>
      </c>
      <c r="G3769" s="6">
        <v>45749</v>
      </c>
      <c r="H3769" s="6">
        <v>45916</v>
      </c>
      <c r="I3769" s="7" t="s">
        <v>30</v>
      </c>
      <c r="J3769" s="7" t="s">
        <v>43</v>
      </c>
      <c r="K3769" s="7" t="s">
        <v>44</v>
      </c>
      <c r="L3769" t="s">
        <v>17886</v>
      </c>
      <c r="M3769" s="7" t="s">
        <v>46</v>
      </c>
      <c r="N3769" s="7" t="s">
        <v>47</v>
      </c>
      <c r="O3769" s="9">
        <v>4</v>
      </c>
      <c r="P3769" s="10">
        <v>27450</v>
      </c>
      <c r="Q3769" s="10">
        <v>39772.019999999997</v>
      </c>
      <c r="R3769" s="11">
        <v>10</v>
      </c>
      <c r="S3769" s="10">
        <v>143179.26999999999</v>
      </c>
      <c r="T3769" s="10">
        <v>49288.08</v>
      </c>
      <c r="U3769" s="7" t="s">
        <v>48</v>
      </c>
      <c r="V3769" s="7" t="s">
        <v>112</v>
      </c>
      <c r="W3769" s="9">
        <v>5</v>
      </c>
      <c r="X3769" s="7" t="s">
        <v>49</v>
      </c>
      <c r="Y3769" s="7" t="s">
        <v>1004</v>
      </c>
      <c r="Z3769" t="str">
        <f t="shared" si="464"/>
        <v>Antonio Cooper</v>
      </c>
      <c r="AA3769" t="str">
        <f t="shared" si="465"/>
        <v>Maharashtra</v>
      </c>
      <c r="AB3769" t="str">
        <f t="shared" si="466"/>
        <v>Pune</v>
      </c>
      <c r="AC3769" t="str">
        <f t="shared" si="467"/>
        <v>Grocery</v>
      </c>
      <c r="AD3769" t="str">
        <f t="shared" si="468"/>
        <v>Sunflower Oil</v>
      </c>
      <c r="AE3769" t="str">
        <f t="shared" si="469"/>
        <v>Fortune</v>
      </c>
      <c r="AF3769" t="str">
        <f t="shared" si="470"/>
        <v>Pune Hub</v>
      </c>
      <c r="AG3769" t="str">
        <f t="shared" si="471"/>
        <v>Joshua Young</v>
      </c>
    </row>
    <row r="3770" spans="1:33" x14ac:dyDescent="0.35">
      <c r="A3770" t="s">
        <v>17887</v>
      </c>
      <c r="B3770" t="s">
        <v>17888</v>
      </c>
      <c r="C3770" s="7" t="s">
        <v>17889</v>
      </c>
      <c r="D3770" s="7" t="s">
        <v>28</v>
      </c>
      <c r="E3770" s="9">
        <v>45</v>
      </c>
      <c r="F3770" s="7" t="s">
        <v>92</v>
      </c>
      <c r="G3770" s="6">
        <v>45904</v>
      </c>
      <c r="H3770" s="6">
        <v>45682</v>
      </c>
      <c r="I3770" s="7" t="s">
        <v>55</v>
      </c>
      <c r="J3770" s="7" t="s">
        <v>56</v>
      </c>
      <c r="K3770" s="7" t="s">
        <v>117</v>
      </c>
      <c r="L3770" t="s">
        <v>17890</v>
      </c>
      <c r="M3770" s="7" t="s">
        <v>119</v>
      </c>
      <c r="N3770" s="7" t="s">
        <v>120</v>
      </c>
      <c r="O3770" s="9">
        <v>5</v>
      </c>
      <c r="P3770" s="10">
        <v>24286</v>
      </c>
      <c r="Q3770" s="10">
        <v>29194.74</v>
      </c>
      <c r="R3770" s="11">
        <v>10</v>
      </c>
      <c r="S3770" s="10">
        <v>131376.32999999999</v>
      </c>
      <c r="T3770" s="10">
        <v>24543.7</v>
      </c>
      <c r="U3770" s="7" t="s">
        <v>126</v>
      </c>
      <c r="V3770" s="7" t="s">
        <v>154</v>
      </c>
      <c r="W3770" s="9">
        <v>5</v>
      </c>
      <c r="X3770" s="7" t="s">
        <v>58</v>
      </c>
      <c r="Y3770" s="7" t="s">
        <v>17891</v>
      </c>
      <c r="Z3770" t="str">
        <f t="shared" si="464"/>
        <v>Breanna Dixon</v>
      </c>
      <c r="AA3770" t="str">
        <f t="shared" si="465"/>
        <v>Delhi</v>
      </c>
      <c r="AB3770" t="str">
        <f t="shared" si="466"/>
        <v>New Delhi</v>
      </c>
      <c r="AC3770" t="str">
        <f t="shared" si="467"/>
        <v>Fashion</v>
      </c>
      <c r="AD3770" t="str">
        <f t="shared" si="468"/>
        <v>Air Max Shoes</v>
      </c>
      <c r="AE3770" t="str">
        <f t="shared" si="469"/>
        <v>Nike</v>
      </c>
      <c r="AF3770" t="str">
        <f t="shared" si="470"/>
        <v>New Delhi Hub</v>
      </c>
      <c r="AG3770" t="str">
        <f t="shared" si="471"/>
        <v>Stacy Shannon</v>
      </c>
    </row>
    <row r="3771" spans="1:33" x14ac:dyDescent="0.35">
      <c r="A3771" t="s">
        <v>17892</v>
      </c>
      <c r="B3771" t="s">
        <v>17893</v>
      </c>
      <c r="C3771" s="7" t="s">
        <v>17894</v>
      </c>
      <c r="D3771" s="7" t="s">
        <v>28</v>
      </c>
      <c r="E3771" s="9">
        <v>22</v>
      </c>
      <c r="F3771" s="7" t="s">
        <v>29</v>
      </c>
      <c r="G3771" s="6">
        <v>46110</v>
      </c>
      <c r="H3771" s="6">
        <v>45563</v>
      </c>
      <c r="I3771" s="7" t="s">
        <v>55</v>
      </c>
      <c r="J3771" s="7" t="s">
        <v>56</v>
      </c>
      <c r="K3771" s="7" t="s">
        <v>93</v>
      </c>
      <c r="L3771" t="s">
        <v>17895</v>
      </c>
      <c r="M3771" s="7" t="s">
        <v>132</v>
      </c>
      <c r="N3771" s="7" t="s">
        <v>133</v>
      </c>
      <c r="O3771" s="9">
        <v>2</v>
      </c>
      <c r="P3771" s="10">
        <v>1327</v>
      </c>
      <c r="Q3771" s="10">
        <v>1750.61</v>
      </c>
      <c r="R3771" s="11">
        <v>10</v>
      </c>
      <c r="S3771" s="10">
        <v>3151.1</v>
      </c>
      <c r="T3771" s="10">
        <v>847.22</v>
      </c>
      <c r="U3771" s="7" t="s">
        <v>78</v>
      </c>
      <c r="V3771" s="7" t="s">
        <v>69</v>
      </c>
      <c r="W3771" s="9">
        <v>5</v>
      </c>
      <c r="X3771" s="7" t="s">
        <v>58</v>
      </c>
      <c r="Y3771" s="7" t="s">
        <v>17896</v>
      </c>
      <c r="Z3771" t="str">
        <f t="shared" si="464"/>
        <v>Rachel Hernandez</v>
      </c>
      <c r="AA3771" t="str">
        <f t="shared" si="465"/>
        <v>Delhi</v>
      </c>
      <c r="AB3771" t="str">
        <f t="shared" si="466"/>
        <v>New Delhi</v>
      </c>
      <c r="AC3771" t="str">
        <f t="shared" si="467"/>
        <v>Electronics</v>
      </c>
      <c r="AD3771" t="str">
        <f t="shared" si="468"/>
        <v>iPhone 15</v>
      </c>
      <c r="AE3771" t="str">
        <f t="shared" si="469"/>
        <v>Apple</v>
      </c>
      <c r="AF3771" t="str">
        <f t="shared" si="470"/>
        <v>New Delhi Hub</v>
      </c>
      <c r="AG3771" t="str">
        <f t="shared" si="471"/>
        <v>Mrs. Donna Thomas</v>
      </c>
    </row>
    <row r="3772" spans="1:33" x14ac:dyDescent="0.35">
      <c r="A3772" t="s">
        <v>17897</v>
      </c>
      <c r="B3772" t="s">
        <v>17898</v>
      </c>
      <c r="C3772" s="7" t="s">
        <v>17899</v>
      </c>
      <c r="D3772" s="7" t="s">
        <v>54</v>
      </c>
      <c r="E3772" s="9">
        <v>30</v>
      </c>
      <c r="F3772" s="7" t="s">
        <v>29</v>
      </c>
      <c r="G3772" s="6">
        <v>45996</v>
      </c>
      <c r="H3772" s="6">
        <v>45999</v>
      </c>
      <c r="I3772" s="7" t="s">
        <v>84</v>
      </c>
      <c r="J3772" s="7" t="s">
        <v>85</v>
      </c>
      <c r="K3772" s="7" t="s">
        <v>65</v>
      </c>
      <c r="L3772" t="s">
        <v>6394</v>
      </c>
      <c r="M3772" s="7" t="s">
        <v>67</v>
      </c>
      <c r="N3772" s="7" t="s">
        <v>68</v>
      </c>
      <c r="O3772" s="9">
        <v>4</v>
      </c>
      <c r="P3772" s="10">
        <v>2837</v>
      </c>
      <c r="Q3772" s="10">
        <v>3325.28</v>
      </c>
      <c r="R3772" s="11">
        <v>20</v>
      </c>
      <c r="S3772" s="10">
        <v>10640.9</v>
      </c>
      <c r="T3772" s="10">
        <v>1953.12</v>
      </c>
      <c r="U3772" s="7" t="s">
        <v>48</v>
      </c>
      <c r="V3772" s="7" t="s">
        <v>69</v>
      </c>
      <c r="W3772" s="9">
        <v>2</v>
      </c>
      <c r="X3772" s="7" t="s">
        <v>87</v>
      </c>
      <c r="Y3772" s="7" t="s">
        <v>17900</v>
      </c>
      <c r="Z3772" t="str">
        <f t="shared" si="464"/>
        <v>Nancy Parks</v>
      </c>
      <c r="AA3772" t="str">
        <f t="shared" si="465"/>
        <v>Tamil Nadu</v>
      </c>
      <c r="AB3772" t="str">
        <f t="shared" si="466"/>
        <v>Chennai</v>
      </c>
      <c r="AC3772" t="str">
        <f t="shared" si="467"/>
        <v>Beauty</v>
      </c>
      <c r="AD3772" t="str">
        <f t="shared" si="468"/>
        <v>Face Wash</v>
      </c>
      <c r="AE3772" t="str">
        <f t="shared" si="469"/>
        <v>Loreal</v>
      </c>
      <c r="AF3772" t="str">
        <f t="shared" si="470"/>
        <v>Chennai Hub</v>
      </c>
      <c r="AG3772" t="str">
        <f t="shared" si="471"/>
        <v>Alice Bernard</v>
      </c>
    </row>
    <row r="3773" spans="1:33" x14ac:dyDescent="0.35">
      <c r="A3773" t="s">
        <v>17901</v>
      </c>
      <c r="B3773" t="s">
        <v>17902</v>
      </c>
      <c r="C3773" s="7" t="s">
        <v>17903</v>
      </c>
      <c r="D3773" s="7" t="s">
        <v>54</v>
      </c>
      <c r="E3773" s="9">
        <v>52</v>
      </c>
      <c r="F3773" s="7" t="s">
        <v>29</v>
      </c>
      <c r="G3773" s="6">
        <v>45561</v>
      </c>
      <c r="H3773" s="6">
        <v>45862</v>
      </c>
      <c r="I3773" s="7" t="s">
        <v>30</v>
      </c>
      <c r="J3773" s="7" t="s">
        <v>31</v>
      </c>
      <c r="K3773" s="7" t="s">
        <v>93</v>
      </c>
      <c r="L3773" t="s">
        <v>17904</v>
      </c>
      <c r="M3773" s="7" t="s">
        <v>132</v>
      </c>
      <c r="N3773" s="7" t="s">
        <v>133</v>
      </c>
      <c r="O3773" s="9">
        <v>3</v>
      </c>
      <c r="P3773" s="10">
        <v>21938</v>
      </c>
      <c r="Q3773" s="10">
        <v>27500.1</v>
      </c>
      <c r="R3773" s="11">
        <v>20</v>
      </c>
      <c r="S3773" s="10">
        <v>66000.240000000005</v>
      </c>
      <c r="T3773" s="10">
        <v>16686.3</v>
      </c>
      <c r="U3773" s="7" t="s">
        <v>78</v>
      </c>
      <c r="V3773" s="7" t="s">
        <v>37</v>
      </c>
      <c r="W3773" s="9">
        <v>5</v>
      </c>
      <c r="X3773" s="7" t="s">
        <v>38</v>
      </c>
      <c r="Y3773" s="7" t="s">
        <v>17905</v>
      </c>
      <c r="Z3773" t="str">
        <f t="shared" si="464"/>
        <v>Zachary Nixon</v>
      </c>
      <c r="AA3773" t="str">
        <f t="shared" si="465"/>
        <v>Maharashtra</v>
      </c>
      <c r="AB3773" t="str">
        <f t="shared" si="466"/>
        <v>Mumbai</v>
      </c>
      <c r="AC3773" t="str">
        <f t="shared" si="467"/>
        <v>Electronics</v>
      </c>
      <c r="AD3773" t="str">
        <f t="shared" si="468"/>
        <v>iPhone 15</v>
      </c>
      <c r="AE3773" t="str">
        <f t="shared" si="469"/>
        <v>Apple</v>
      </c>
      <c r="AF3773" t="str">
        <f t="shared" si="470"/>
        <v>Mumbai Hub</v>
      </c>
      <c r="AG3773" t="str">
        <f t="shared" si="471"/>
        <v>Ann Miller</v>
      </c>
    </row>
    <row r="3774" spans="1:33" x14ac:dyDescent="0.35">
      <c r="A3774" t="s">
        <v>17906</v>
      </c>
      <c r="B3774" t="s">
        <v>17907</v>
      </c>
      <c r="C3774" s="7" t="s">
        <v>16481</v>
      </c>
      <c r="D3774" s="7" t="s">
        <v>54</v>
      </c>
      <c r="E3774" s="9">
        <v>40</v>
      </c>
      <c r="F3774" s="7" t="s">
        <v>92</v>
      </c>
      <c r="G3774" s="6">
        <v>45968</v>
      </c>
      <c r="H3774" s="6">
        <v>46049</v>
      </c>
      <c r="I3774" s="7" t="s">
        <v>55</v>
      </c>
      <c r="J3774" s="7" t="s">
        <v>56</v>
      </c>
      <c r="K3774" s="7" t="s">
        <v>65</v>
      </c>
      <c r="L3774" t="s">
        <v>5555</v>
      </c>
      <c r="M3774" s="7" t="s">
        <v>67</v>
      </c>
      <c r="N3774" s="7" t="s">
        <v>68</v>
      </c>
      <c r="O3774" s="9">
        <v>4</v>
      </c>
      <c r="P3774" s="10">
        <v>5989</v>
      </c>
      <c r="Q3774" s="10">
        <v>7098.41</v>
      </c>
      <c r="R3774" s="11">
        <v>0</v>
      </c>
      <c r="S3774" s="10">
        <v>28393.64</v>
      </c>
      <c r="T3774" s="10">
        <v>4437.6400000000003</v>
      </c>
      <c r="U3774" s="7" t="s">
        <v>48</v>
      </c>
      <c r="V3774" s="7" t="s">
        <v>112</v>
      </c>
      <c r="W3774" s="9">
        <v>3</v>
      </c>
      <c r="X3774" s="7" t="s">
        <v>58</v>
      </c>
      <c r="Y3774" s="7" t="s">
        <v>17908</v>
      </c>
      <c r="Z3774" t="str">
        <f t="shared" si="464"/>
        <v>Christopher Gutierrez</v>
      </c>
      <c r="AA3774" t="str">
        <f t="shared" si="465"/>
        <v>Delhi</v>
      </c>
      <c r="AB3774" t="str">
        <f t="shared" si="466"/>
        <v>New Delhi</v>
      </c>
      <c r="AC3774" t="str">
        <f t="shared" si="467"/>
        <v>Beauty</v>
      </c>
      <c r="AD3774" t="str">
        <f t="shared" si="468"/>
        <v>Face Wash</v>
      </c>
      <c r="AE3774" t="str">
        <f t="shared" si="469"/>
        <v>Loreal</v>
      </c>
      <c r="AF3774" t="str">
        <f t="shared" si="470"/>
        <v>New Delhi Hub</v>
      </c>
      <c r="AG3774" t="str">
        <f t="shared" si="471"/>
        <v>Melissa Jackson</v>
      </c>
    </row>
    <row r="3775" spans="1:33" x14ac:dyDescent="0.35">
      <c r="A3775" t="s">
        <v>17909</v>
      </c>
      <c r="B3775" t="s">
        <v>17910</v>
      </c>
      <c r="C3775" s="7" t="s">
        <v>17911</v>
      </c>
      <c r="D3775" s="7" t="s">
        <v>54</v>
      </c>
      <c r="E3775" s="9">
        <v>28</v>
      </c>
      <c r="F3775" s="7" t="s">
        <v>29</v>
      </c>
      <c r="G3775" s="6">
        <v>45772</v>
      </c>
      <c r="H3775" s="6">
        <v>46097</v>
      </c>
      <c r="I3775" s="7" t="s">
        <v>55</v>
      </c>
      <c r="J3775" s="7" t="s">
        <v>56</v>
      </c>
      <c r="K3775" s="7" t="s">
        <v>93</v>
      </c>
      <c r="L3775" t="s">
        <v>17912</v>
      </c>
      <c r="M3775" s="7" t="s">
        <v>132</v>
      </c>
      <c r="N3775" s="7" t="s">
        <v>133</v>
      </c>
      <c r="O3775" s="9">
        <v>1</v>
      </c>
      <c r="P3775" s="10">
        <v>13223</v>
      </c>
      <c r="Q3775" s="10">
        <v>17777.939999999999</v>
      </c>
      <c r="R3775" s="11">
        <v>5</v>
      </c>
      <c r="S3775" s="10">
        <v>16889.04</v>
      </c>
      <c r="T3775" s="10">
        <v>4554.9399999999996</v>
      </c>
      <c r="U3775" s="7" t="s">
        <v>126</v>
      </c>
      <c r="V3775" s="7" t="s">
        <v>69</v>
      </c>
      <c r="W3775" s="9">
        <v>1</v>
      </c>
      <c r="X3775" s="7" t="s">
        <v>58</v>
      </c>
      <c r="Y3775" s="7" t="s">
        <v>17913</v>
      </c>
      <c r="Z3775" t="str">
        <f t="shared" si="464"/>
        <v>Scott Grimes</v>
      </c>
      <c r="AA3775" t="str">
        <f t="shared" si="465"/>
        <v>Delhi</v>
      </c>
      <c r="AB3775" t="str">
        <f t="shared" si="466"/>
        <v>New Delhi</v>
      </c>
      <c r="AC3775" t="str">
        <f t="shared" si="467"/>
        <v>Electronics</v>
      </c>
      <c r="AD3775" t="str">
        <f t="shared" si="468"/>
        <v>iPhone 15</v>
      </c>
      <c r="AE3775" t="str">
        <f t="shared" si="469"/>
        <v>Apple</v>
      </c>
      <c r="AF3775" t="str">
        <f t="shared" si="470"/>
        <v>New Delhi Hub</v>
      </c>
      <c r="AG3775" t="str">
        <f t="shared" si="471"/>
        <v>Karen Lee</v>
      </c>
    </row>
    <row r="3776" spans="1:33" x14ac:dyDescent="0.35">
      <c r="A3776" t="s">
        <v>17914</v>
      </c>
      <c r="B3776" t="s">
        <v>17915</v>
      </c>
      <c r="C3776" s="7" t="s">
        <v>17916</v>
      </c>
      <c r="D3776" s="7" t="s">
        <v>28</v>
      </c>
      <c r="E3776" s="9">
        <v>55</v>
      </c>
      <c r="F3776" s="7" t="s">
        <v>29</v>
      </c>
      <c r="G3776" s="6">
        <v>45804</v>
      </c>
      <c r="H3776" s="6">
        <v>45794</v>
      </c>
      <c r="I3776" s="7" t="s">
        <v>63</v>
      </c>
      <c r="J3776" s="7" t="s">
        <v>64</v>
      </c>
      <c r="K3776" s="7" t="s">
        <v>93</v>
      </c>
      <c r="L3776" t="s">
        <v>17917</v>
      </c>
      <c r="M3776" s="7" t="s">
        <v>132</v>
      </c>
      <c r="N3776" s="7" t="s">
        <v>133</v>
      </c>
      <c r="O3776" s="9">
        <v>2</v>
      </c>
      <c r="P3776" s="10">
        <v>2174</v>
      </c>
      <c r="Q3776" s="10">
        <v>3166.94</v>
      </c>
      <c r="R3776" s="11">
        <v>5</v>
      </c>
      <c r="S3776" s="10">
        <v>6017.19</v>
      </c>
      <c r="T3776" s="10">
        <v>1985.88</v>
      </c>
      <c r="U3776" s="7" t="s">
        <v>78</v>
      </c>
      <c r="V3776" s="7" t="s">
        <v>37</v>
      </c>
      <c r="W3776" s="9">
        <v>3</v>
      </c>
      <c r="X3776" s="7" t="s">
        <v>70</v>
      </c>
      <c r="Y3776" s="7" t="s">
        <v>17918</v>
      </c>
      <c r="Z3776" t="str">
        <f t="shared" si="464"/>
        <v>Jeffrey Shaw</v>
      </c>
      <c r="AA3776" t="str">
        <f t="shared" si="465"/>
        <v>Telangana</v>
      </c>
      <c r="AB3776" t="str">
        <f t="shared" si="466"/>
        <v>Hyderabad</v>
      </c>
      <c r="AC3776" t="str">
        <f t="shared" si="467"/>
        <v>Electronics</v>
      </c>
      <c r="AD3776" t="str">
        <f t="shared" si="468"/>
        <v>iPhone 15</v>
      </c>
      <c r="AE3776" t="str">
        <f t="shared" si="469"/>
        <v>Apple</v>
      </c>
      <c r="AF3776" t="str">
        <f t="shared" si="470"/>
        <v>Hyderabad Hub</v>
      </c>
      <c r="AG3776" t="str">
        <f t="shared" si="471"/>
        <v>Andrew Norman</v>
      </c>
    </row>
    <row r="3777" spans="1:33" x14ac:dyDescent="0.35">
      <c r="A3777" t="s">
        <v>17919</v>
      </c>
      <c r="B3777" t="s">
        <v>17920</v>
      </c>
      <c r="C3777" s="7" t="s">
        <v>17921</v>
      </c>
      <c r="D3777" s="7" t="s">
        <v>28</v>
      </c>
      <c r="E3777" s="9">
        <v>42</v>
      </c>
      <c r="F3777" s="7" t="s">
        <v>92</v>
      </c>
      <c r="G3777" s="6">
        <v>45865</v>
      </c>
      <c r="H3777" s="6">
        <v>45520</v>
      </c>
      <c r="I3777" s="7" t="s">
        <v>30</v>
      </c>
      <c r="J3777" s="7" t="s">
        <v>31</v>
      </c>
      <c r="K3777" s="7" t="s">
        <v>117</v>
      </c>
      <c r="L3777" t="s">
        <v>6040</v>
      </c>
      <c r="M3777" s="7" t="s">
        <v>119</v>
      </c>
      <c r="N3777" s="7" t="s">
        <v>120</v>
      </c>
      <c r="O3777" s="9">
        <v>1</v>
      </c>
      <c r="P3777" s="10">
        <v>5359</v>
      </c>
      <c r="Q3777" s="10">
        <v>7289.07</v>
      </c>
      <c r="R3777" s="11">
        <v>20</v>
      </c>
      <c r="S3777" s="10">
        <v>5831.26</v>
      </c>
      <c r="T3777" s="10">
        <v>1930.07</v>
      </c>
      <c r="U3777" s="7" t="s">
        <v>48</v>
      </c>
      <c r="V3777" s="7" t="s">
        <v>69</v>
      </c>
      <c r="W3777" s="9">
        <v>4</v>
      </c>
      <c r="X3777" s="7" t="s">
        <v>38</v>
      </c>
      <c r="Y3777" s="7" t="s">
        <v>17922</v>
      </c>
      <c r="Z3777" t="str">
        <f t="shared" si="464"/>
        <v>Jared Fuller</v>
      </c>
      <c r="AA3777" t="str">
        <f t="shared" si="465"/>
        <v>Maharashtra</v>
      </c>
      <c r="AB3777" t="str">
        <f t="shared" si="466"/>
        <v>Mumbai</v>
      </c>
      <c r="AC3777" t="str">
        <f t="shared" si="467"/>
        <v>Fashion</v>
      </c>
      <c r="AD3777" t="str">
        <f t="shared" si="468"/>
        <v>Air Max Shoes</v>
      </c>
      <c r="AE3777" t="str">
        <f t="shared" si="469"/>
        <v>Nike</v>
      </c>
      <c r="AF3777" t="str">
        <f t="shared" si="470"/>
        <v>Mumbai Hub</v>
      </c>
      <c r="AG3777" t="str">
        <f t="shared" si="471"/>
        <v>Mallory Anderson</v>
      </c>
    </row>
    <row r="3778" spans="1:33" x14ac:dyDescent="0.35">
      <c r="A3778" t="s">
        <v>17923</v>
      </c>
      <c r="B3778" t="s">
        <v>17924</v>
      </c>
      <c r="C3778" s="7" t="s">
        <v>14679</v>
      </c>
      <c r="D3778" s="7" t="s">
        <v>54</v>
      </c>
      <c r="E3778" s="9">
        <v>31</v>
      </c>
      <c r="F3778" s="7" t="s">
        <v>29</v>
      </c>
      <c r="G3778" s="6">
        <v>45712</v>
      </c>
      <c r="H3778" s="6">
        <v>46184</v>
      </c>
      <c r="I3778" s="7" t="s">
        <v>30</v>
      </c>
      <c r="J3778" s="7" t="s">
        <v>43</v>
      </c>
      <c r="K3778" s="7" t="s">
        <v>65</v>
      </c>
      <c r="L3778" t="s">
        <v>5297</v>
      </c>
      <c r="M3778" s="7" t="s">
        <v>67</v>
      </c>
      <c r="N3778" s="7" t="s">
        <v>68</v>
      </c>
      <c r="O3778" s="9">
        <v>2</v>
      </c>
      <c r="P3778" s="10">
        <v>28903</v>
      </c>
      <c r="Q3778" s="10">
        <v>32989.67</v>
      </c>
      <c r="R3778" s="11">
        <v>15</v>
      </c>
      <c r="S3778" s="10">
        <v>56082.44</v>
      </c>
      <c r="T3778" s="10">
        <v>8173.34</v>
      </c>
      <c r="U3778" s="7" t="s">
        <v>48</v>
      </c>
      <c r="V3778" s="7" t="s">
        <v>37</v>
      </c>
      <c r="W3778" s="9">
        <v>1</v>
      </c>
      <c r="X3778" s="7" t="s">
        <v>49</v>
      </c>
      <c r="Y3778" s="7" t="s">
        <v>17925</v>
      </c>
      <c r="Z3778" t="str">
        <f t="shared" ref="Z3778:Z3841" si="472">TRIM(C3778)</f>
        <v>Adrian Livingston</v>
      </c>
      <c r="AA3778" t="str">
        <f t="shared" ref="AA3778:AA3841" si="473">TRIM(I3778)</f>
        <v>Maharashtra</v>
      </c>
      <c r="AB3778" t="str">
        <f t="shared" ref="AB3778:AB3841" si="474">TRIM(J3778)</f>
        <v>Pune</v>
      </c>
      <c r="AC3778" t="str">
        <f t="shared" ref="AC3778:AC3841" si="475">TRIM(K3778)</f>
        <v>Beauty</v>
      </c>
      <c r="AD3778" t="str">
        <f>TRIM(M3778)</f>
        <v>Face Wash</v>
      </c>
      <c r="AE3778" t="str">
        <f t="shared" ref="AE3778:AE3841" si="476">TRIM(N3778)</f>
        <v>Loreal</v>
      </c>
      <c r="AF3778" t="str">
        <f t="shared" ref="AF3778:AF3841" si="477">TRIM(X3778)</f>
        <v>Pune Hub</v>
      </c>
      <c r="AG3778" t="str">
        <f t="shared" ref="AG3778:AG3841" si="478">TRIM(Y3778)</f>
        <v>Andrew Marshall</v>
      </c>
    </row>
    <row r="3779" spans="1:33" x14ac:dyDescent="0.35">
      <c r="A3779" t="s">
        <v>17926</v>
      </c>
      <c r="B3779" t="s">
        <v>17927</v>
      </c>
      <c r="C3779" s="7" t="s">
        <v>17928</v>
      </c>
      <c r="D3779" s="7" t="s">
        <v>54</v>
      </c>
      <c r="E3779" s="9">
        <v>24</v>
      </c>
      <c r="F3779" s="7" t="s">
        <v>92</v>
      </c>
      <c r="G3779" s="6">
        <v>46030</v>
      </c>
      <c r="H3779" s="6">
        <v>45580</v>
      </c>
      <c r="I3779" s="7" t="s">
        <v>30</v>
      </c>
      <c r="J3779" s="7" t="s">
        <v>31</v>
      </c>
      <c r="K3779" s="7" t="s">
        <v>44</v>
      </c>
      <c r="L3779" t="s">
        <v>17929</v>
      </c>
      <c r="M3779" s="7" t="s">
        <v>46</v>
      </c>
      <c r="N3779" s="7" t="s">
        <v>47</v>
      </c>
      <c r="O3779" s="9">
        <v>5</v>
      </c>
      <c r="P3779" s="10">
        <v>24253</v>
      </c>
      <c r="Q3779" s="10">
        <v>33772.65</v>
      </c>
      <c r="R3779" s="11">
        <v>10</v>
      </c>
      <c r="S3779" s="10">
        <v>151976.93</v>
      </c>
      <c r="T3779" s="10">
        <v>47598.25</v>
      </c>
      <c r="U3779" s="7" t="s">
        <v>36</v>
      </c>
      <c r="V3779" s="7" t="s">
        <v>69</v>
      </c>
      <c r="W3779" s="9">
        <v>4</v>
      </c>
      <c r="X3779" s="7" t="s">
        <v>38</v>
      </c>
      <c r="Y3779" s="7" t="s">
        <v>17930</v>
      </c>
      <c r="Z3779" t="str">
        <f t="shared" si="472"/>
        <v>Brandon Reyes</v>
      </c>
      <c r="AA3779" t="str">
        <f t="shared" si="473"/>
        <v>Maharashtra</v>
      </c>
      <c r="AB3779" t="str">
        <f t="shared" si="474"/>
        <v>Mumbai</v>
      </c>
      <c r="AC3779" t="str">
        <f t="shared" si="475"/>
        <v>Grocery</v>
      </c>
      <c r="AD3779" t="str">
        <f t="shared" ref="AD3779:AD3841" si="479">TRIM(M3779)</f>
        <v>Sunflower Oil</v>
      </c>
      <c r="AE3779" t="str">
        <f t="shared" si="476"/>
        <v>Fortune</v>
      </c>
      <c r="AF3779" t="str">
        <f t="shared" si="477"/>
        <v>Mumbai Hub</v>
      </c>
      <c r="AG3779" t="str">
        <f t="shared" si="478"/>
        <v>Rhonda Sawyer</v>
      </c>
    </row>
    <row r="3780" spans="1:33" x14ac:dyDescent="0.35">
      <c r="A3780" t="s">
        <v>17931</v>
      </c>
      <c r="B3780" t="s">
        <v>17932</v>
      </c>
      <c r="C3780" s="7" t="s">
        <v>17933</v>
      </c>
      <c r="D3780" s="7" t="s">
        <v>54</v>
      </c>
      <c r="E3780" s="9">
        <v>36</v>
      </c>
      <c r="F3780" s="7" t="s">
        <v>29</v>
      </c>
      <c r="G3780" s="6">
        <v>46031</v>
      </c>
      <c r="H3780" s="6">
        <v>46062</v>
      </c>
      <c r="I3780" s="7" t="s">
        <v>75</v>
      </c>
      <c r="J3780" s="7" t="s">
        <v>76</v>
      </c>
      <c r="K3780" s="7" t="s">
        <v>117</v>
      </c>
      <c r="L3780" t="s">
        <v>17934</v>
      </c>
      <c r="M3780" s="7" t="s">
        <v>119</v>
      </c>
      <c r="N3780" s="7" t="s">
        <v>120</v>
      </c>
      <c r="O3780" s="9">
        <v>4</v>
      </c>
      <c r="P3780" s="10">
        <v>28718</v>
      </c>
      <c r="Q3780" s="10">
        <v>34471.85</v>
      </c>
      <c r="R3780" s="11">
        <v>5</v>
      </c>
      <c r="S3780" s="10">
        <v>130993.03</v>
      </c>
      <c r="T3780" s="10">
        <v>23015.4</v>
      </c>
      <c r="U3780" s="7" t="s">
        <v>78</v>
      </c>
      <c r="V3780" s="7" t="s">
        <v>112</v>
      </c>
      <c r="W3780" s="9">
        <v>3</v>
      </c>
      <c r="X3780" s="7" t="s">
        <v>79</v>
      </c>
      <c r="Y3780" s="7" t="s">
        <v>15532</v>
      </c>
      <c r="Z3780" t="str">
        <f t="shared" si="472"/>
        <v>Connor Johns</v>
      </c>
      <c r="AA3780" t="str">
        <f t="shared" si="473"/>
        <v>Karnataka</v>
      </c>
      <c r="AB3780" t="str">
        <f t="shared" si="474"/>
        <v>Bengaluru</v>
      </c>
      <c r="AC3780" t="str">
        <f t="shared" si="475"/>
        <v>Fashion</v>
      </c>
      <c r="AD3780" t="str">
        <f t="shared" si="479"/>
        <v>Air Max Shoes</v>
      </c>
      <c r="AE3780" t="str">
        <f t="shared" si="476"/>
        <v>Nike</v>
      </c>
      <c r="AF3780" t="str">
        <f t="shared" si="477"/>
        <v>Bengaluru Hub</v>
      </c>
      <c r="AG3780" t="str">
        <f t="shared" si="478"/>
        <v>Mary Carter</v>
      </c>
    </row>
    <row r="3781" spans="1:33" x14ac:dyDescent="0.35">
      <c r="A3781" t="s">
        <v>17935</v>
      </c>
      <c r="B3781" t="s">
        <v>17936</v>
      </c>
      <c r="C3781" s="7" t="s">
        <v>17937</v>
      </c>
      <c r="D3781" s="7" t="s">
        <v>54</v>
      </c>
      <c r="E3781" s="9">
        <v>45</v>
      </c>
      <c r="F3781" s="7" t="s">
        <v>29</v>
      </c>
      <c r="G3781" s="6">
        <v>45793</v>
      </c>
      <c r="H3781" s="6">
        <v>45479</v>
      </c>
      <c r="I3781" s="7" t="s">
        <v>55</v>
      </c>
      <c r="J3781" s="7" t="s">
        <v>56</v>
      </c>
      <c r="K3781" s="7" t="s">
        <v>32</v>
      </c>
      <c r="L3781" t="s">
        <v>3411</v>
      </c>
      <c r="M3781" s="7" t="s">
        <v>34</v>
      </c>
      <c r="N3781" s="7" t="s">
        <v>35</v>
      </c>
      <c r="O3781" s="9">
        <v>3</v>
      </c>
      <c r="P3781" s="10">
        <v>13698</v>
      </c>
      <c r="Q3781" s="10">
        <v>17456.63</v>
      </c>
      <c r="R3781" s="11">
        <v>15</v>
      </c>
      <c r="S3781" s="10">
        <v>44514.41</v>
      </c>
      <c r="T3781" s="10">
        <v>11275.89</v>
      </c>
      <c r="U3781" s="7" t="s">
        <v>48</v>
      </c>
      <c r="V3781" s="7" t="s">
        <v>69</v>
      </c>
      <c r="W3781" s="9">
        <v>1</v>
      </c>
      <c r="X3781" s="7" t="s">
        <v>58</v>
      </c>
      <c r="Y3781" s="7" t="s">
        <v>17938</v>
      </c>
      <c r="Z3781" t="str">
        <f t="shared" si="472"/>
        <v>Nicholas Spence</v>
      </c>
      <c r="AA3781" t="str">
        <f t="shared" si="473"/>
        <v>Delhi</v>
      </c>
      <c r="AB3781" t="str">
        <f t="shared" si="474"/>
        <v>New Delhi</v>
      </c>
      <c r="AC3781" t="str">
        <f t="shared" si="475"/>
        <v>Home</v>
      </c>
      <c r="AD3781" t="str">
        <f t="shared" si="479"/>
        <v>Pressure Cooker</v>
      </c>
      <c r="AE3781" t="str">
        <f t="shared" si="476"/>
        <v>Prestige</v>
      </c>
      <c r="AF3781" t="str">
        <f t="shared" si="477"/>
        <v>New Delhi Hub</v>
      </c>
      <c r="AG3781" t="str">
        <f t="shared" si="478"/>
        <v>John Garner</v>
      </c>
    </row>
    <row r="3782" spans="1:33" x14ac:dyDescent="0.35">
      <c r="A3782" t="s">
        <v>17939</v>
      </c>
      <c r="B3782" t="s">
        <v>17940</v>
      </c>
      <c r="C3782" s="7" t="s">
        <v>17941</v>
      </c>
      <c r="D3782" s="7" t="s">
        <v>54</v>
      </c>
      <c r="E3782" s="9">
        <v>31</v>
      </c>
      <c r="F3782" s="7" t="s">
        <v>92</v>
      </c>
      <c r="G3782" s="6">
        <v>46124</v>
      </c>
      <c r="H3782" s="6">
        <v>46028</v>
      </c>
      <c r="I3782" s="7" t="s">
        <v>30</v>
      </c>
      <c r="J3782" s="7" t="s">
        <v>43</v>
      </c>
      <c r="K3782" s="7" t="s">
        <v>117</v>
      </c>
      <c r="L3782" t="s">
        <v>17942</v>
      </c>
      <c r="M3782" s="7" t="s">
        <v>119</v>
      </c>
      <c r="N3782" s="7" t="s">
        <v>120</v>
      </c>
      <c r="O3782" s="9">
        <v>4</v>
      </c>
      <c r="P3782" s="10">
        <v>13084</v>
      </c>
      <c r="Q3782" s="10">
        <v>18418.400000000001</v>
      </c>
      <c r="R3782" s="11">
        <v>15</v>
      </c>
      <c r="S3782" s="10">
        <v>62622.559999999998</v>
      </c>
      <c r="T3782" s="10">
        <v>21337.599999999999</v>
      </c>
      <c r="U3782" s="7" t="s">
        <v>126</v>
      </c>
      <c r="V3782" s="7" t="s">
        <v>37</v>
      </c>
      <c r="W3782" s="9">
        <v>1</v>
      </c>
      <c r="X3782" s="7" t="s">
        <v>49</v>
      </c>
      <c r="Y3782" s="7" t="s">
        <v>17943</v>
      </c>
      <c r="Z3782" t="str">
        <f t="shared" si="472"/>
        <v>Robert Pratt</v>
      </c>
      <c r="AA3782" t="str">
        <f t="shared" si="473"/>
        <v>Maharashtra</v>
      </c>
      <c r="AB3782" t="str">
        <f t="shared" si="474"/>
        <v>Pune</v>
      </c>
      <c r="AC3782" t="str">
        <f t="shared" si="475"/>
        <v>Fashion</v>
      </c>
      <c r="AD3782" t="str">
        <f t="shared" si="479"/>
        <v>Air Max Shoes</v>
      </c>
      <c r="AE3782" t="str">
        <f t="shared" si="476"/>
        <v>Nike</v>
      </c>
      <c r="AF3782" t="str">
        <f t="shared" si="477"/>
        <v>Pune Hub</v>
      </c>
      <c r="AG3782" t="str">
        <f t="shared" si="478"/>
        <v>Betty Rhodes</v>
      </c>
    </row>
    <row r="3783" spans="1:33" x14ac:dyDescent="0.35">
      <c r="A3783" t="s">
        <v>17944</v>
      </c>
      <c r="B3783" t="s">
        <v>17945</v>
      </c>
      <c r="C3783" s="7" t="s">
        <v>17946</v>
      </c>
      <c r="D3783" s="7" t="s">
        <v>28</v>
      </c>
      <c r="E3783" s="9">
        <v>23</v>
      </c>
      <c r="F3783" s="7" t="s">
        <v>29</v>
      </c>
      <c r="G3783" s="6">
        <v>45761</v>
      </c>
      <c r="H3783" s="6">
        <v>45920</v>
      </c>
      <c r="I3783" s="7" t="s">
        <v>30</v>
      </c>
      <c r="J3783" s="7" t="s">
        <v>31</v>
      </c>
      <c r="K3783" s="7" t="s">
        <v>93</v>
      </c>
      <c r="L3783" t="s">
        <v>17947</v>
      </c>
      <c r="M3783" s="7" t="s">
        <v>132</v>
      </c>
      <c r="N3783" s="7" t="s">
        <v>133</v>
      </c>
      <c r="O3783" s="9">
        <v>2</v>
      </c>
      <c r="P3783" s="10">
        <v>28922</v>
      </c>
      <c r="Q3783" s="10">
        <v>40054.410000000003</v>
      </c>
      <c r="R3783" s="11">
        <v>15</v>
      </c>
      <c r="S3783" s="10">
        <v>68092.5</v>
      </c>
      <c r="T3783" s="10">
        <v>22264.82</v>
      </c>
      <c r="U3783" s="7" t="s">
        <v>78</v>
      </c>
      <c r="V3783" s="7" t="s">
        <v>37</v>
      </c>
      <c r="W3783" s="9">
        <v>3</v>
      </c>
      <c r="X3783" s="7" t="s">
        <v>38</v>
      </c>
      <c r="Y3783" s="7" t="s">
        <v>17948</v>
      </c>
      <c r="Z3783" t="str">
        <f t="shared" si="472"/>
        <v>Jane Woods</v>
      </c>
      <c r="AA3783" t="str">
        <f t="shared" si="473"/>
        <v>Maharashtra</v>
      </c>
      <c r="AB3783" t="str">
        <f t="shared" si="474"/>
        <v>Mumbai</v>
      </c>
      <c r="AC3783" t="str">
        <f t="shared" si="475"/>
        <v>Electronics</v>
      </c>
      <c r="AD3783" t="str">
        <f t="shared" si="479"/>
        <v>iPhone 15</v>
      </c>
      <c r="AE3783" t="str">
        <f t="shared" si="476"/>
        <v>Apple</v>
      </c>
      <c r="AF3783" t="str">
        <f t="shared" si="477"/>
        <v>Mumbai Hub</v>
      </c>
      <c r="AG3783" t="str">
        <f t="shared" si="478"/>
        <v>Mr. James Thompson</v>
      </c>
    </row>
    <row r="3784" spans="1:33" x14ac:dyDescent="0.35">
      <c r="A3784" t="s">
        <v>17949</v>
      </c>
      <c r="B3784" t="s">
        <v>17950</v>
      </c>
      <c r="C3784" s="7" t="s">
        <v>17951</v>
      </c>
      <c r="D3784" s="7" t="s">
        <v>28</v>
      </c>
      <c r="E3784" s="9">
        <v>22</v>
      </c>
      <c r="F3784" s="7" t="s">
        <v>92</v>
      </c>
      <c r="G3784" s="6">
        <v>45907</v>
      </c>
      <c r="H3784" s="6">
        <v>45871</v>
      </c>
      <c r="I3784" s="7" t="s">
        <v>63</v>
      </c>
      <c r="J3784" s="7" t="s">
        <v>64</v>
      </c>
      <c r="K3784" s="7" t="s">
        <v>93</v>
      </c>
      <c r="L3784" t="s">
        <v>17952</v>
      </c>
      <c r="M3784" s="7" t="s">
        <v>95</v>
      </c>
      <c r="N3784" s="7" t="s">
        <v>96</v>
      </c>
      <c r="O3784" s="9">
        <v>5</v>
      </c>
      <c r="P3784" s="10">
        <v>12505</v>
      </c>
      <c r="Q3784" s="10">
        <v>14732.36</v>
      </c>
      <c r="R3784" s="11">
        <v>15</v>
      </c>
      <c r="S3784" s="10">
        <v>62612.53</v>
      </c>
      <c r="T3784" s="10">
        <v>11136.8</v>
      </c>
      <c r="U3784" s="7" t="s">
        <v>78</v>
      </c>
      <c r="V3784" s="7" t="s">
        <v>37</v>
      </c>
      <c r="W3784" s="9">
        <v>3</v>
      </c>
      <c r="X3784" s="7" t="s">
        <v>70</v>
      </c>
      <c r="Y3784" s="7" t="s">
        <v>17953</v>
      </c>
      <c r="Z3784" t="str">
        <f t="shared" si="472"/>
        <v>Jennifer Rodriguez</v>
      </c>
      <c r="AA3784" t="str">
        <f t="shared" si="473"/>
        <v>Telangana</v>
      </c>
      <c r="AB3784" t="str">
        <f t="shared" si="474"/>
        <v>Hyderabad</v>
      </c>
      <c r="AC3784" t="str">
        <f t="shared" si="475"/>
        <v>Electronics</v>
      </c>
      <c r="AD3784" t="str">
        <f t="shared" si="479"/>
        <v>Galaxy S24</v>
      </c>
      <c r="AE3784" t="str">
        <f t="shared" si="476"/>
        <v>Samsung</v>
      </c>
      <c r="AF3784" t="str">
        <f t="shared" si="477"/>
        <v>Hyderabad Hub</v>
      </c>
      <c r="AG3784" t="str">
        <f t="shared" si="478"/>
        <v>Tracy Lynch DVM</v>
      </c>
    </row>
    <row r="3785" spans="1:33" x14ac:dyDescent="0.35">
      <c r="A3785" t="s">
        <v>17954</v>
      </c>
      <c r="B3785" t="s">
        <v>17955</v>
      </c>
      <c r="C3785" s="7" t="s">
        <v>17956</v>
      </c>
      <c r="D3785" s="7" t="s">
        <v>28</v>
      </c>
      <c r="E3785" s="9">
        <v>45</v>
      </c>
      <c r="F3785" s="7" t="s">
        <v>92</v>
      </c>
      <c r="G3785" s="6">
        <v>46025</v>
      </c>
      <c r="H3785" s="6">
        <v>46081</v>
      </c>
      <c r="I3785" s="7" t="s">
        <v>30</v>
      </c>
      <c r="J3785" s="7" t="s">
        <v>31</v>
      </c>
      <c r="K3785" s="7" t="s">
        <v>65</v>
      </c>
      <c r="L3785" t="s">
        <v>17957</v>
      </c>
      <c r="M3785" s="7" t="s">
        <v>67</v>
      </c>
      <c r="N3785" s="7" t="s">
        <v>68</v>
      </c>
      <c r="O3785" s="9">
        <v>1</v>
      </c>
      <c r="P3785" s="10">
        <v>2295</v>
      </c>
      <c r="Q3785" s="10">
        <v>2774.43</v>
      </c>
      <c r="R3785" s="11">
        <v>5</v>
      </c>
      <c r="S3785" s="10">
        <v>2635.71</v>
      </c>
      <c r="T3785" s="10">
        <v>479.43</v>
      </c>
      <c r="U3785" s="7" t="s">
        <v>36</v>
      </c>
      <c r="V3785" s="7" t="s">
        <v>37</v>
      </c>
      <c r="W3785" s="9">
        <v>5</v>
      </c>
      <c r="X3785" s="7" t="s">
        <v>38</v>
      </c>
      <c r="Y3785" s="7" t="s">
        <v>17958</v>
      </c>
      <c r="Z3785" t="str">
        <f t="shared" si="472"/>
        <v>Marcus Mcmillan</v>
      </c>
      <c r="AA3785" t="str">
        <f t="shared" si="473"/>
        <v>Maharashtra</v>
      </c>
      <c r="AB3785" t="str">
        <f t="shared" si="474"/>
        <v>Mumbai</v>
      </c>
      <c r="AC3785" t="str">
        <f t="shared" si="475"/>
        <v>Beauty</v>
      </c>
      <c r="AD3785" t="str">
        <f t="shared" si="479"/>
        <v>Face Wash</v>
      </c>
      <c r="AE3785" t="str">
        <f t="shared" si="476"/>
        <v>Loreal</v>
      </c>
      <c r="AF3785" t="str">
        <f t="shared" si="477"/>
        <v>Mumbai Hub</v>
      </c>
      <c r="AG3785" t="str">
        <f t="shared" si="478"/>
        <v>Matthew Lewis</v>
      </c>
    </row>
    <row r="3786" spans="1:33" x14ac:dyDescent="0.35">
      <c r="A3786" t="s">
        <v>17959</v>
      </c>
      <c r="B3786" t="s">
        <v>17960</v>
      </c>
      <c r="C3786" s="7" t="s">
        <v>10300</v>
      </c>
      <c r="D3786" s="7" t="s">
        <v>54</v>
      </c>
      <c r="E3786" s="9">
        <v>36</v>
      </c>
      <c r="F3786" s="7" t="s">
        <v>29</v>
      </c>
      <c r="G3786" s="6">
        <v>46180</v>
      </c>
      <c r="H3786" s="6">
        <v>45716</v>
      </c>
      <c r="I3786" s="7" t="s">
        <v>63</v>
      </c>
      <c r="J3786" s="7" t="s">
        <v>64</v>
      </c>
      <c r="K3786" s="7" t="s">
        <v>32</v>
      </c>
      <c r="L3786" t="s">
        <v>17961</v>
      </c>
      <c r="M3786" s="7" t="s">
        <v>34</v>
      </c>
      <c r="N3786" s="7" t="s">
        <v>35</v>
      </c>
      <c r="O3786" s="9">
        <v>5</v>
      </c>
      <c r="P3786" s="10">
        <v>4876</v>
      </c>
      <c r="Q3786" s="10">
        <v>6735.97</v>
      </c>
      <c r="R3786" s="11">
        <v>5</v>
      </c>
      <c r="S3786" s="10">
        <v>31995.86</v>
      </c>
      <c r="T3786" s="10">
        <v>9299.85</v>
      </c>
      <c r="U3786" s="7" t="s">
        <v>48</v>
      </c>
      <c r="V3786" s="7" t="s">
        <v>37</v>
      </c>
      <c r="W3786" s="9">
        <v>5</v>
      </c>
      <c r="X3786" s="7" t="s">
        <v>70</v>
      </c>
      <c r="Y3786" s="7" t="s">
        <v>17962</v>
      </c>
      <c r="Z3786" t="str">
        <f t="shared" si="472"/>
        <v>William Perez</v>
      </c>
      <c r="AA3786" t="str">
        <f t="shared" si="473"/>
        <v>Telangana</v>
      </c>
      <c r="AB3786" t="str">
        <f t="shared" si="474"/>
        <v>Hyderabad</v>
      </c>
      <c r="AC3786" t="str">
        <f t="shared" si="475"/>
        <v>Home</v>
      </c>
      <c r="AD3786" t="str">
        <f t="shared" si="479"/>
        <v>Pressure Cooker</v>
      </c>
      <c r="AE3786" t="str">
        <f t="shared" si="476"/>
        <v>Prestige</v>
      </c>
      <c r="AF3786" t="str">
        <f t="shared" si="477"/>
        <v>Hyderabad Hub</v>
      </c>
      <c r="AG3786" t="str">
        <f t="shared" si="478"/>
        <v>Kim Lloyd</v>
      </c>
    </row>
    <row r="3787" spans="1:33" x14ac:dyDescent="0.35">
      <c r="A3787" t="s">
        <v>17963</v>
      </c>
      <c r="B3787" t="s">
        <v>17964</v>
      </c>
      <c r="C3787" s="7" t="s">
        <v>17965</v>
      </c>
      <c r="D3787" s="7" t="s">
        <v>54</v>
      </c>
      <c r="E3787" s="9">
        <v>43</v>
      </c>
      <c r="F3787" s="7" t="s">
        <v>92</v>
      </c>
      <c r="G3787" s="6">
        <v>45779</v>
      </c>
      <c r="H3787" s="6">
        <v>45594</v>
      </c>
      <c r="I3787" s="7" t="s">
        <v>55</v>
      </c>
      <c r="J3787" s="7" t="s">
        <v>56</v>
      </c>
      <c r="K3787" s="7" t="s">
        <v>93</v>
      </c>
      <c r="L3787" t="s">
        <v>17966</v>
      </c>
      <c r="M3787" s="7" t="s">
        <v>132</v>
      </c>
      <c r="N3787" s="7" t="s">
        <v>133</v>
      </c>
      <c r="O3787" s="9">
        <v>2</v>
      </c>
      <c r="P3787" s="10">
        <v>18618</v>
      </c>
      <c r="Q3787" s="10">
        <v>23423</v>
      </c>
      <c r="R3787" s="11">
        <v>0</v>
      </c>
      <c r="S3787" s="10">
        <v>46846</v>
      </c>
      <c r="T3787" s="10">
        <v>9610</v>
      </c>
      <c r="U3787" s="7" t="s">
        <v>36</v>
      </c>
      <c r="V3787" s="7" t="s">
        <v>69</v>
      </c>
      <c r="W3787" s="9">
        <v>3</v>
      </c>
      <c r="X3787" s="7" t="s">
        <v>58</v>
      </c>
      <c r="Y3787" s="7" t="s">
        <v>17967</v>
      </c>
      <c r="Z3787" t="str">
        <f t="shared" si="472"/>
        <v>Kim Watkins</v>
      </c>
      <c r="AA3787" t="str">
        <f t="shared" si="473"/>
        <v>Delhi</v>
      </c>
      <c r="AB3787" t="str">
        <f t="shared" si="474"/>
        <v>New Delhi</v>
      </c>
      <c r="AC3787" t="str">
        <f t="shared" si="475"/>
        <v>Electronics</v>
      </c>
      <c r="AD3787" t="str">
        <f t="shared" si="479"/>
        <v>iPhone 15</v>
      </c>
      <c r="AE3787" t="str">
        <f t="shared" si="476"/>
        <v>Apple</v>
      </c>
      <c r="AF3787" t="str">
        <f t="shared" si="477"/>
        <v>New Delhi Hub</v>
      </c>
      <c r="AG3787" t="str">
        <f t="shared" si="478"/>
        <v>Christopher Hernandez MD</v>
      </c>
    </row>
    <row r="3788" spans="1:33" x14ac:dyDescent="0.35">
      <c r="A3788" t="s">
        <v>17968</v>
      </c>
      <c r="B3788" t="s">
        <v>17969</v>
      </c>
      <c r="C3788" s="7" t="s">
        <v>17970</v>
      </c>
      <c r="D3788" s="7" t="s">
        <v>54</v>
      </c>
      <c r="E3788" s="9">
        <v>40</v>
      </c>
      <c r="F3788" s="7" t="s">
        <v>29</v>
      </c>
      <c r="G3788" s="6">
        <v>45580</v>
      </c>
      <c r="H3788" s="6">
        <v>46094</v>
      </c>
      <c r="I3788" s="7" t="s">
        <v>75</v>
      </c>
      <c r="J3788" s="7" t="s">
        <v>76</v>
      </c>
      <c r="K3788" s="7" t="s">
        <v>65</v>
      </c>
      <c r="L3788" t="s">
        <v>15382</v>
      </c>
      <c r="M3788" s="7" t="s">
        <v>67</v>
      </c>
      <c r="N3788" s="7" t="s">
        <v>68</v>
      </c>
      <c r="O3788" s="9">
        <v>3</v>
      </c>
      <c r="P3788" s="10">
        <v>29168</v>
      </c>
      <c r="Q3788" s="10">
        <v>34090.94</v>
      </c>
      <c r="R3788" s="11">
        <v>5</v>
      </c>
      <c r="S3788" s="10">
        <v>97159.18</v>
      </c>
      <c r="T3788" s="10">
        <v>14768.82</v>
      </c>
      <c r="U3788" s="7" t="s">
        <v>36</v>
      </c>
      <c r="V3788" s="7" t="s">
        <v>69</v>
      </c>
      <c r="W3788" s="9">
        <v>5</v>
      </c>
      <c r="X3788" s="7" t="s">
        <v>79</v>
      </c>
      <c r="Y3788" s="7" t="s">
        <v>17971</v>
      </c>
      <c r="Z3788" t="str">
        <f t="shared" si="472"/>
        <v>Matthew Rubio</v>
      </c>
      <c r="AA3788" t="str">
        <f t="shared" si="473"/>
        <v>Karnataka</v>
      </c>
      <c r="AB3788" t="str">
        <f t="shared" si="474"/>
        <v>Bengaluru</v>
      </c>
      <c r="AC3788" t="str">
        <f t="shared" si="475"/>
        <v>Beauty</v>
      </c>
      <c r="AD3788" t="str">
        <f t="shared" si="479"/>
        <v>Face Wash</v>
      </c>
      <c r="AE3788" t="str">
        <f t="shared" si="476"/>
        <v>Loreal</v>
      </c>
      <c r="AF3788" t="str">
        <f t="shared" si="477"/>
        <v>Bengaluru Hub</v>
      </c>
      <c r="AG3788" t="str">
        <f t="shared" si="478"/>
        <v>Dana Wilson</v>
      </c>
    </row>
    <row r="3789" spans="1:33" x14ac:dyDescent="0.35">
      <c r="A3789" t="s">
        <v>17972</v>
      </c>
      <c r="B3789" t="s">
        <v>17973</v>
      </c>
      <c r="C3789" s="7" t="s">
        <v>1300</v>
      </c>
      <c r="D3789" s="7" t="s">
        <v>54</v>
      </c>
      <c r="E3789" s="9">
        <v>48</v>
      </c>
      <c r="F3789" s="7" t="s">
        <v>92</v>
      </c>
      <c r="G3789" s="6">
        <v>46073</v>
      </c>
      <c r="H3789" s="6">
        <v>45725</v>
      </c>
      <c r="I3789" s="7" t="s">
        <v>84</v>
      </c>
      <c r="J3789" s="7" t="s">
        <v>85</v>
      </c>
      <c r="K3789" s="7" t="s">
        <v>93</v>
      </c>
      <c r="L3789" t="s">
        <v>17974</v>
      </c>
      <c r="M3789" s="7" t="s">
        <v>95</v>
      </c>
      <c r="N3789" s="7" t="s">
        <v>96</v>
      </c>
      <c r="O3789" s="9">
        <v>5</v>
      </c>
      <c r="P3789" s="10">
        <v>12270</v>
      </c>
      <c r="Q3789" s="10">
        <v>15929.4</v>
      </c>
      <c r="R3789" s="11">
        <v>15</v>
      </c>
      <c r="S3789" s="10">
        <v>67699.95</v>
      </c>
      <c r="T3789" s="10">
        <v>18297</v>
      </c>
      <c r="U3789" s="7" t="s">
        <v>78</v>
      </c>
      <c r="V3789" s="7" t="s">
        <v>37</v>
      </c>
      <c r="W3789" s="9">
        <v>3</v>
      </c>
      <c r="X3789" s="7" t="s">
        <v>87</v>
      </c>
      <c r="Y3789" s="7" t="s">
        <v>17975</v>
      </c>
      <c r="Z3789" t="str">
        <f t="shared" si="472"/>
        <v>Christopher Miller</v>
      </c>
      <c r="AA3789" t="str">
        <f t="shared" si="473"/>
        <v>Tamil Nadu</v>
      </c>
      <c r="AB3789" t="str">
        <f t="shared" si="474"/>
        <v>Chennai</v>
      </c>
      <c r="AC3789" t="str">
        <f t="shared" si="475"/>
        <v>Electronics</v>
      </c>
      <c r="AD3789" t="str">
        <f t="shared" si="479"/>
        <v>Galaxy S24</v>
      </c>
      <c r="AE3789" t="str">
        <f t="shared" si="476"/>
        <v>Samsung</v>
      </c>
      <c r="AF3789" t="str">
        <f t="shared" si="477"/>
        <v>Chennai Hub</v>
      </c>
      <c r="AG3789" t="str">
        <f t="shared" si="478"/>
        <v>Alicia Davenport</v>
      </c>
    </row>
    <row r="3790" spans="1:33" x14ac:dyDescent="0.35">
      <c r="A3790" t="s">
        <v>17976</v>
      </c>
      <c r="B3790" t="s">
        <v>17977</v>
      </c>
      <c r="C3790" s="7" t="s">
        <v>17978</v>
      </c>
      <c r="D3790" s="7" t="s">
        <v>54</v>
      </c>
      <c r="E3790" s="9">
        <v>22</v>
      </c>
      <c r="F3790" s="7" t="s">
        <v>29</v>
      </c>
      <c r="G3790" s="6">
        <v>45691</v>
      </c>
      <c r="H3790" s="6">
        <v>45782</v>
      </c>
      <c r="I3790" s="7" t="s">
        <v>63</v>
      </c>
      <c r="J3790" s="7" t="s">
        <v>64</v>
      </c>
      <c r="K3790" s="7" t="s">
        <v>93</v>
      </c>
      <c r="L3790" t="s">
        <v>3937</v>
      </c>
      <c r="M3790" s="7" t="s">
        <v>132</v>
      </c>
      <c r="N3790" s="7" t="s">
        <v>133</v>
      </c>
      <c r="O3790" s="9">
        <v>3</v>
      </c>
      <c r="P3790" s="10">
        <v>20016</v>
      </c>
      <c r="Q3790" s="10">
        <v>28496.23</v>
      </c>
      <c r="R3790" s="11">
        <v>20</v>
      </c>
      <c r="S3790" s="10">
        <v>68390.95</v>
      </c>
      <c r="T3790" s="10">
        <v>25440.69</v>
      </c>
      <c r="U3790" s="7" t="s">
        <v>78</v>
      </c>
      <c r="V3790" s="7" t="s">
        <v>154</v>
      </c>
      <c r="W3790" s="9">
        <v>1</v>
      </c>
      <c r="X3790" s="7" t="s">
        <v>70</v>
      </c>
      <c r="Y3790" s="7" t="s">
        <v>17979</v>
      </c>
      <c r="Z3790" t="str">
        <f t="shared" si="472"/>
        <v>Ruth Wilcox</v>
      </c>
      <c r="AA3790" t="str">
        <f t="shared" si="473"/>
        <v>Telangana</v>
      </c>
      <c r="AB3790" t="str">
        <f t="shared" si="474"/>
        <v>Hyderabad</v>
      </c>
      <c r="AC3790" t="str">
        <f t="shared" si="475"/>
        <v>Electronics</v>
      </c>
      <c r="AD3790" t="str">
        <f t="shared" si="479"/>
        <v>iPhone 15</v>
      </c>
      <c r="AE3790" t="str">
        <f t="shared" si="476"/>
        <v>Apple</v>
      </c>
      <c r="AF3790" t="str">
        <f t="shared" si="477"/>
        <v>Hyderabad Hub</v>
      </c>
      <c r="AG3790" t="str">
        <f t="shared" si="478"/>
        <v>Todd Scott</v>
      </c>
    </row>
    <row r="3791" spans="1:33" x14ac:dyDescent="0.35">
      <c r="A3791" t="s">
        <v>17980</v>
      </c>
      <c r="B3791" t="s">
        <v>17981</v>
      </c>
      <c r="C3791" s="7" t="s">
        <v>17982</v>
      </c>
      <c r="D3791" s="7" t="s">
        <v>28</v>
      </c>
      <c r="E3791" s="9">
        <v>39</v>
      </c>
      <c r="F3791" s="7" t="s">
        <v>29</v>
      </c>
      <c r="G3791" s="6">
        <v>45717</v>
      </c>
      <c r="H3791" s="6">
        <v>45884</v>
      </c>
      <c r="I3791" s="7" t="s">
        <v>63</v>
      </c>
      <c r="J3791" s="7" t="s">
        <v>64</v>
      </c>
      <c r="K3791" s="7" t="s">
        <v>65</v>
      </c>
      <c r="L3791" t="s">
        <v>17983</v>
      </c>
      <c r="M3791" s="7" t="s">
        <v>67</v>
      </c>
      <c r="N3791" s="7" t="s">
        <v>68</v>
      </c>
      <c r="O3791" s="9">
        <v>2</v>
      </c>
      <c r="P3791" s="10">
        <v>2303</v>
      </c>
      <c r="Q3791" s="10">
        <v>2649.97</v>
      </c>
      <c r="R3791" s="11">
        <v>10</v>
      </c>
      <c r="S3791" s="10">
        <v>4769.95</v>
      </c>
      <c r="T3791" s="10">
        <v>693.94</v>
      </c>
      <c r="U3791" s="7" t="s">
        <v>48</v>
      </c>
      <c r="V3791" s="7" t="s">
        <v>69</v>
      </c>
      <c r="W3791" s="9">
        <v>2</v>
      </c>
      <c r="X3791" s="7" t="s">
        <v>70</v>
      </c>
      <c r="Y3791" s="7" t="s">
        <v>17984</v>
      </c>
      <c r="Z3791" t="str">
        <f t="shared" si="472"/>
        <v>Sara Spence</v>
      </c>
      <c r="AA3791" t="str">
        <f t="shared" si="473"/>
        <v>Telangana</v>
      </c>
      <c r="AB3791" t="str">
        <f t="shared" si="474"/>
        <v>Hyderabad</v>
      </c>
      <c r="AC3791" t="str">
        <f t="shared" si="475"/>
        <v>Beauty</v>
      </c>
      <c r="AD3791" t="str">
        <f t="shared" si="479"/>
        <v>Face Wash</v>
      </c>
      <c r="AE3791" t="str">
        <f t="shared" si="476"/>
        <v>Loreal</v>
      </c>
      <c r="AF3791" t="str">
        <f t="shared" si="477"/>
        <v>Hyderabad Hub</v>
      </c>
      <c r="AG3791" t="str">
        <f t="shared" si="478"/>
        <v>Kim Henderson DVM</v>
      </c>
    </row>
    <row r="3792" spans="1:33" x14ac:dyDescent="0.35">
      <c r="A3792" t="s">
        <v>17985</v>
      </c>
      <c r="B3792" t="s">
        <v>17986</v>
      </c>
      <c r="C3792" s="7" t="s">
        <v>17987</v>
      </c>
      <c r="D3792" s="7" t="s">
        <v>54</v>
      </c>
      <c r="E3792" s="9">
        <v>54</v>
      </c>
      <c r="F3792" s="7" t="s">
        <v>92</v>
      </c>
      <c r="G3792" s="6">
        <v>45943</v>
      </c>
      <c r="H3792" s="6">
        <v>45606</v>
      </c>
      <c r="I3792" s="7" t="s">
        <v>75</v>
      </c>
      <c r="J3792" s="7" t="s">
        <v>76</v>
      </c>
      <c r="K3792" s="7" t="s">
        <v>93</v>
      </c>
      <c r="L3792" t="s">
        <v>8970</v>
      </c>
      <c r="M3792" s="7" t="s">
        <v>95</v>
      </c>
      <c r="N3792" s="7" t="s">
        <v>96</v>
      </c>
      <c r="O3792" s="9">
        <v>4</v>
      </c>
      <c r="P3792" s="10">
        <v>7972</v>
      </c>
      <c r="Q3792" s="10">
        <v>10852.24</v>
      </c>
      <c r="R3792" s="11">
        <v>0</v>
      </c>
      <c r="S3792" s="10">
        <v>43408.959999999999</v>
      </c>
      <c r="T3792" s="10">
        <v>11520.96</v>
      </c>
      <c r="U3792" s="7" t="s">
        <v>126</v>
      </c>
      <c r="V3792" s="7" t="s">
        <v>154</v>
      </c>
      <c r="W3792" s="9">
        <v>1</v>
      </c>
      <c r="X3792" s="7" t="s">
        <v>79</v>
      </c>
      <c r="Y3792" s="7" t="s">
        <v>17988</v>
      </c>
      <c r="Z3792" t="str">
        <f t="shared" si="472"/>
        <v>Christopher Harrell</v>
      </c>
      <c r="AA3792" t="str">
        <f t="shared" si="473"/>
        <v>Karnataka</v>
      </c>
      <c r="AB3792" t="str">
        <f t="shared" si="474"/>
        <v>Bengaluru</v>
      </c>
      <c r="AC3792" t="str">
        <f t="shared" si="475"/>
        <v>Electronics</v>
      </c>
      <c r="AD3792" t="str">
        <f t="shared" si="479"/>
        <v>Galaxy S24</v>
      </c>
      <c r="AE3792" t="str">
        <f t="shared" si="476"/>
        <v>Samsung</v>
      </c>
      <c r="AF3792" t="str">
        <f t="shared" si="477"/>
        <v>Bengaluru Hub</v>
      </c>
      <c r="AG3792" t="str">
        <f t="shared" si="478"/>
        <v>Francisco Holland</v>
      </c>
    </row>
    <row r="3793" spans="1:33" x14ac:dyDescent="0.35">
      <c r="A3793" t="s">
        <v>17989</v>
      </c>
      <c r="B3793" t="s">
        <v>17990</v>
      </c>
      <c r="C3793" s="7" t="s">
        <v>17991</v>
      </c>
      <c r="D3793" s="7" t="s">
        <v>54</v>
      </c>
      <c r="E3793" s="9">
        <v>40</v>
      </c>
      <c r="F3793" s="7" t="s">
        <v>92</v>
      </c>
      <c r="G3793" s="6">
        <v>45790</v>
      </c>
      <c r="H3793" s="6">
        <v>46165</v>
      </c>
      <c r="I3793" s="7" t="s">
        <v>75</v>
      </c>
      <c r="J3793" s="7" t="s">
        <v>76</v>
      </c>
      <c r="K3793" s="7" t="s">
        <v>44</v>
      </c>
      <c r="L3793" t="s">
        <v>17992</v>
      </c>
      <c r="M3793" s="7" t="s">
        <v>46</v>
      </c>
      <c r="N3793" s="7" t="s">
        <v>47</v>
      </c>
      <c r="O3793" s="9">
        <v>2</v>
      </c>
      <c r="P3793" s="10">
        <v>3801</v>
      </c>
      <c r="Q3793" s="10">
        <v>4888.21</v>
      </c>
      <c r="R3793" s="11">
        <v>5</v>
      </c>
      <c r="S3793" s="10">
        <v>9287.6</v>
      </c>
      <c r="T3793" s="10">
        <v>2174.42</v>
      </c>
      <c r="U3793" s="7" t="s">
        <v>36</v>
      </c>
      <c r="V3793" s="7" t="s">
        <v>154</v>
      </c>
      <c r="W3793" s="9">
        <v>1</v>
      </c>
      <c r="X3793" s="7" t="s">
        <v>79</v>
      </c>
      <c r="Y3793" s="7" t="s">
        <v>17993</v>
      </c>
      <c r="Z3793" t="str">
        <f t="shared" si="472"/>
        <v>Sierra Stokes</v>
      </c>
      <c r="AA3793" t="str">
        <f t="shared" si="473"/>
        <v>Karnataka</v>
      </c>
      <c r="AB3793" t="str">
        <f t="shared" si="474"/>
        <v>Bengaluru</v>
      </c>
      <c r="AC3793" t="str">
        <f t="shared" si="475"/>
        <v>Grocery</v>
      </c>
      <c r="AD3793" t="str">
        <f t="shared" si="479"/>
        <v>Sunflower Oil</v>
      </c>
      <c r="AE3793" t="str">
        <f t="shared" si="476"/>
        <v>Fortune</v>
      </c>
      <c r="AF3793" t="str">
        <f t="shared" si="477"/>
        <v>Bengaluru Hub</v>
      </c>
      <c r="AG3793" t="str">
        <f t="shared" si="478"/>
        <v>Rachel Matthews</v>
      </c>
    </row>
    <row r="3794" spans="1:33" x14ac:dyDescent="0.35">
      <c r="A3794" t="s">
        <v>17994</v>
      </c>
      <c r="B3794" t="s">
        <v>17995</v>
      </c>
      <c r="C3794" s="7" t="s">
        <v>17996</v>
      </c>
      <c r="D3794" s="7" t="s">
        <v>28</v>
      </c>
      <c r="E3794" s="9">
        <v>43</v>
      </c>
      <c r="F3794" s="7" t="s">
        <v>29</v>
      </c>
      <c r="G3794" s="6">
        <v>45574</v>
      </c>
      <c r="H3794" s="6">
        <v>46191</v>
      </c>
      <c r="I3794" s="7" t="s">
        <v>55</v>
      </c>
      <c r="J3794" s="7" t="s">
        <v>56</v>
      </c>
      <c r="K3794" s="7" t="s">
        <v>93</v>
      </c>
      <c r="L3794" t="s">
        <v>17997</v>
      </c>
      <c r="M3794" s="7" t="s">
        <v>95</v>
      </c>
      <c r="N3794" s="7" t="s">
        <v>96</v>
      </c>
      <c r="O3794" s="9">
        <v>3</v>
      </c>
      <c r="P3794" s="10">
        <v>4714</v>
      </c>
      <c r="Q3794" s="10">
        <v>5774.77</v>
      </c>
      <c r="R3794" s="11">
        <v>10</v>
      </c>
      <c r="S3794" s="10">
        <v>15591.88</v>
      </c>
      <c r="T3794" s="10">
        <v>3182.31</v>
      </c>
      <c r="U3794" s="7" t="s">
        <v>48</v>
      </c>
      <c r="V3794" s="7" t="s">
        <v>37</v>
      </c>
      <c r="W3794" s="9">
        <v>2</v>
      </c>
      <c r="X3794" s="7" t="s">
        <v>58</v>
      </c>
      <c r="Y3794" s="7" t="s">
        <v>17998</v>
      </c>
      <c r="Z3794" t="str">
        <f t="shared" si="472"/>
        <v>Patrick Gonzales</v>
      </c>
      <c r="AA3794" t="str">
        <f t="shared" si="473"/>
        <v>Delhi</v>
      </c>
      <c r="AB3794" t="str">
        <f t="shared" si="474"/>
        <v>New Delhi</v>
      </c>
      <c r="AC3794" t="str">
        <f t="shared" si="475"/>
        <v>Electronics</v>
      </c>
      <c r="AD3794" t="str">
        <f t="shared" si="479"/>
        <v>Galaxy S24</v>
      </c>
      <c r="AE3794" t="str">
        <f t="shared" si="476"/>
        <v>Samsung</v>
      </c>
      <c r="AF3794" t="str">
        <f t="shared" si="477"/>
        <v>New Delhi Hub</v>
      </c>
      <c r="AG3794" t="str">
        <f t="shared" si="478"/>
        <v>Meghan Mills</v>
      </c>
    </row>
    <row r="3795" spans="1:33" x14ac:dyDescent="0.35">
      <c r="A3795" t="s">
        <v>17999</v>
      </c>
      <c r="B3795" t="s">
        <v>18000</v>
      </c>
      <c r="C3795" s="7" t="s">
        <v>18001</v>
      </c>
      <c r="D3795" s="7" t="s">
        <v>28</v>
      </c>
      <c r="E3795" s="9">
        <v>52</v>
      </c>
      <c r="F3795" s="7" t="s">
        <v>92</v>
      </c>
      <c r="G3795" s="6">
        <v>46051</v>
      </c>
      <c r="H3795" s="6">
        <v>45939</v>
      </c>
      <c r="I3795" s="7" t="s">
        <v>55</v>
      </c>
      <c r="J3795" s="7" t="s">
        <v>56</v>
      </c>
      <c r="K3795" s="7" t="s">
        <v>117</v>
      </c>
      <c r="L3795" t="s">
        <v>4515</v>
      </c>
      <c r="M3795" s="7" t="s">
        <v>119</v>
      </c>
      <c r="N3795" s="7" t="s">
        <v>120</v>
      </c>
      <c r="O3795" s="9">
        <v>1</v>
      </c>
      <c r="P3795" s="10">
        <v>23110</v>
      </c>
      <c r="Q3795" s="10">
        <v>27114.29</v>
      </c>
      <c r="R3795" s="11">
        <v>5</v>
      </c>
      <c r="S3795" s="10">
        <v>25758.58</v>
      </c>
      <c r="T3795" s="10">
        <v>4004.29</v>
      </c>
      <c r="U3795" s="7" t="s">
        <v>78</v>
      </c>
      <c r="V3795" s="7" t="s">
        <v>112</v>
      </c>
      <c r="W3795" s="9">
        <v>3</v>
      </c>
      <c r="X3795" s="7" t="s">
        <v>58</v>
      </c>
      <c r="Y3795" s="7" t="s">
        <v>18002</v>
      </c>
      <c r="Z3795" t="str">
        <f t="shared" si="472"/>
        <v>Edward Wiggins</v>
      </c>
      <c r="AA3795" t="str">
        <f t="shared" si="473"/>
        <v>Delhi</v>
      </c>
      <c r="AB3795" t="str">
        <f t="shared" si="474"/>
        <v>New Delhi</v>
      </c>
      <c r="AC3795" t="str">
        <f t="shared" si="475"/>
        <v>Fashion</v>
      </c>
      <c r="AD3795" t="str">
        <f t="shared" si="479"/>
        <v>Air Max Shoes</v>
      </c>
      <c r="AE3795" t="str">
        <f t="shared" si="476"/>
        <v>Nike</v>
      </c>
      <c r="AF3795" t="str">
        <f t="shared" si="477"/>
        <v>New Delhi Hub</v>
      </c>
      <c r="AG3795" t="str">
        <f t="shared" si="478"/>
        <v>Ryan Cordova</v>
      </c>
    </row>
    <row r="3796" spans="1:33" x14ac:dyDescent="0.35">
      <c r="A3796" t="s">
        <v>18003</v>
      </c>
      <c r="B3796" t="s">
        <v>18004</v>
      </c>
      <c r="C3796" s="7" t="s">
        <v>18005</v>
      </c>
      <c r="D3796" s="7" t="s">
        <v>28</v>
      </c>
      <c r="E3796" s="9">
        <v>38</v>
      </c>
      <c r="F3796" s="7" t="s">
        <v>29</v>
      </c>
      <c r="G3796" s="6">
        <v>46025</v>
      </c>
      <c r="H3796" s="6">
        <v>45614</v>
      </c>
      <c r="I3796" s="7" t="s">
        <v>84</v>
      </c>
      <c r="J3796" s="7" t="s">
        <v>85</v>
      </c>
      <c r="K3796" s="7" t="s">
        <v>117</v>
      </c>
      <c r="L3796" t="s">
        <v>3324</v>
      </c>
      <c r="M3796" s="7" t="s">
        <v>119</v>
      </c>
      <c r="N3796" s="7" t="s">
        <v>120</v>
      </c>
      <c r="O3796" s="9">
        <v>1</v>
      </c>
      <c r="P3796" s="10">
        <v>18862</v>
      </c>
      <c r="Q3796" s="10">
        <v>25623.54</v>
      </c>
      <c r="R3796" s="11">
        <v>0</v>
      </c>
      <c r="S3796" s="10">
        <v>25623.54</v>
      </c>
      <c r="T3796" s="10">
        <v>6761.54</v>
      </c>
      <c r="U3796" s="7" t="s">
        <v>48</v>
      </c>
      <c r="V3796" s="7" t="s">
        <v>112</v>
      </c>
      <c r="W3796" s="9">
        <v>1</v>
      </c>
      <c r="X3796" s="7" t="s">
        <v>87</v>
      </c>
      <c r="Y3796" s="7" t="s">
        <v>12488</v>
      </c>
      <c r="Z3796" t="str">
        <f t="shared" si="472"/>
        <v>Jonathan Carroll</v>
      </c>
      <c r="AA3796" t="str">
        <f t="shared" si="473"/>
        <v>Tamil Nadu</v>
      </c>
      <c r="AB3796" t="str">
        <f t="shared" si="474"/>
        <v>Chennai</v>
      </c>
      <c r="AC3796" t="str">
        <f t="shared" si="475"/>
        <v>Fashion</v>
      </c>
      <c r="AD3796" t="str">
        <f t="shared" si="479"/>
        <v>Air Max Shoes</v>
      </c>
      <c r="AE3796" t="str">
        <f t="shared" si="476"/>
        <v>Nike</v>
      </c>
      <c r="AF3796" t="str">
        <f t="shared" si="477"/>
        <v>Chennai Hub</v>
      </c>
      <c r="AG3796" t="str">
        <f t="shared" si="478"/>
        <v>Brian Wolfe</v>
      </c>
    </row>
    <row r="3797" spans="1:33" x14ac:dyDescent="0.35">
      <c r="A3797" t="s">
        <v>18006</v>
      </c>
      <c r="B3797" t="s">
        <v>18007</v>
      </c>
      <c r="C3797" s="7" t="s">
        <v>18008</v>
      </c>
      <c r="D3797" s="7" t="s">
        <v>54</v>
      </c>
      <c r="E3797" s="9">
        <v>54</v>
      </c>
      <c r="F3797" s="7" t="s">
        <v>29</v>
      </c>
      <c r="G3797" s="6">
        <v>45725</v>
      </c>
      <c r="H3797" s="6">
        <v>45695</v>
      </c>
      <c r="I3797" s="7" t="s">
        <v>30</v>
      </c>
      <c r="J3797" s="7" t="s">
        <v>43</v>
      </c>
      <c r="K3797" s="7" t="s">
        <v>65</v>
      </c>
      <c r="L3797" t="s">
        <v>3175</v>
      </c>
      <c r="M3797" s="7"/>
      <c r="N3797" s="7" t="s">
        <v>68</v>
      </c>
      <c r="O3797" s="9">
        <v>3</v>
      </c>
      <c r="P3797" s="10">
        <v>10772</v>
      </c>
      <c r="Q3797" s="10">
        <v>15223.15</v>
      </c>
      <c r="R3797" s="11">
        <v>15</v>
      </c>
      <c r="S3797" s="10">
        <v>38819.03</v>
      </c>
      <c r="T3797" s="10">
        <v>13353.45</v>
      </c>
      <c r="U3797" s="7" t="s">
        <v>36</v>
      </c>
      <c r="V3797" s="7" t="s">
        <v>69</v>
      </c>
      <c r="W3797" s="9">
        <v>4</v>
      </c>
      <c r="X3797" s="7" t="s">
        <v>49</v>
      </c>
      <c r="Y3797" s="7" t="s">
        <v>18009</v>
      </c>
      <c r="Z3797" t="str">
        <f t="shared" si="472"/>
        <v>Martha Willis</v>
      </c>
      <c r="AA3797" t="str">
        <f t="shared" si="473"/>
        <v>Maharashtra</v>
      </c>
      <c r="AB3797" t="str">
        <f t="shared" si="474"/>
        <v>Pune</v>
      </c>
      <c r="AC3797" t="str">
        <f t="shared" si="475"/>
        <v>Beauty</v>
      </c>
      <c r="AD3797" t="s">
        <v>67</v>
      </c>
      <c r="AE3797" t="str">
        <f t="shared" si="476"/>
        <v>Loreal</v>
      </c>
      <c r="AF3797" t="str">
        <f t="shared" si="477"/>
        <v>Pune Hub</v>
      </c>
      <c r="AG3797" t="str">
        <f t="shared" si="478"/>
        <v>Hector Whitney</v>
      </c>
    </row>
    <row r="3798" spans="1:33" x14ac:dyDescent="0.35">
      <c r="A3798" t="s">
        <v>18010</v>
      </c>
      <c r="B3798" t="s">
        <v>18011</v>
      </c>
      <c r="C3798" s="7" t="s">
        <v>18012</v>
      </c>
      <c r="D3798" s="7" t="s">
        <v>54</v>
      </c>
      <c r="E3798" s="9">
        <v>44</v>
      </c>
      <c r="F3798" s="7" t="s">
        <v>92</v>
      </c>
      <c r="G3798" s="6">
        <v>46046</v>
      </c>
      <c r="H3798" s="6">
        <v>45748</v>
      </c>
      <c r="I3798" s="7" t="s">
        <v>63</v>
      </c>
      <c r="J3798" s="7" t="s">
        <v>64</v>
      </c>
      <c r="K3798" s="7" t="s">
        <v>117</v>
      </c>
      <c r="L3798" t="s">
        <v>7162</v>
      </c>
      <c r="M3798" s="7" t="s">
        <v>119</v>
      </c>
      <c r="N3798" s="7" t="s">
        <v>120</v>
      </c>
      <c r="O3798" s="9">
        <v>1</v>
      </c>
      <c r="P3798" s="10">
        <v>11997</v>
      </c>
      <c r="Q3798" s="10">
        <v>17116.419999999998</v>
      </c>
      <c r="R3798" s="11">
        <v>15</v>
      </c>
      <c r="S3798" s="10">
        <v>14548.96</v>
      </c>
      <c r="T3798" s="10">
        <v>5119.42</v>
      </c>
      <c r="U3798" s="7" t="s">
        <v>36</v>
      </c>
      <c r="V3798" s="7" t="s">
        <v>37</v>
      </c>
      <c r="W3798" s="9">
        <v>2</v>
      </c>
      <c r="X3798" s="7" t="s">
        <v>70</v>
      </c>
      <c r="Y3798" s="7" t="s">
        <v>18013</v>
      </c>
      <c r="Z3798" t="str">
        <f t="shared" si="472"/>
        <v>Ryan Strickland</v>
      </c>
      <c r="AA3798" t="str">
        <f t="shared" si="473"/>
        <v>Telangana</v>
      </c>
      <c r="AB3798" t="str">
        <f t="shared" si="474"/>
        <v>Hyderabad</v>
      </c>
      <c r="AC3798" t="str">
        <f t="shared" si="475"/>
        <v>Fashion</v>
      </c>
      <c r="AD3798" t="str">
        <f t="shared" si="479"/>
        <v>Air Max Shoes</v>
      </c>
      <c r="AE3798" t="str">
        <f t="shared" si="476"/>
        <v>Nike</v>
      </c>
      <c r="AF3798" t="str">
        <f t="shared" si="477"/>
        <v>Hyderabad Hub</v>
      </c>
      <c r="AG3798" t="str">
        <f t="shared" si="478"/>
        <v>Daniel Gonzalez</v>
      </c>
    </row>
    <row r="3799" spans="1:33" x14ac:dyDescent="0.35">
      <c r="A3799" t="s">
        <v>18014</v>
      </c>
      <c r="B3799" t="s">
        <v>18015</v>
      </c>
      <c r="C3799" s="7" t="s">
        <v>10094</v>
      </c>
      <c r="D3799" s="7" t="s">
        <v>54</v>
      </c>
      <c r="E3799" s="9">
        <v>46</v>
      </c>
      <c r="F3799" s="7" t="s">
        <v>92</v>
      </c>
      <c r="G3799" s="6">
        <v>45614</v>
      </c>
      <c r="H3799" s="6">
        <v>45675</v>
      </c>
      <c r="I3799" s="7" t="s">
        <v>84</v>
      </c>
      <c r="J3799" s="7" t="s">
        <v>85</v>
      </c>
      <c r="K3799" s="7" t="s">
        <v>44</v>
      </c>
      <c r="L3799" t="s">
        <v>18016</v>
      </c>
      <c r="M3799" s="7" t="s">
        <v>46</v>
      </c>
      <c r="N3799" s="7" t="s">
        <v>47</v>
      </c>
      <c r="O3799" s="9">
        <v>1</v>
      </c>
      <c r="P3799" s="10">
        <v>13655</v>
      </c>
      <c r="Q3799" s="10">
        <v>20378.07</v>
      </c>
      <c r="R3799" s="11">
        <v>20</v>
      </c>
      <c r="S3799" s="10">
        <v>16302.46</v>
      </c>
      <c r="T3799" s="10">
        <v>6723.07</v>
      </c>
      <c r="U3799" s="7" t="s">
        <v>48</v>
      </c>
      <c r="V3799" s="7" t="s">
        <v>69</v>
      </c>
      <c r="W3799" s="9">
        <v>2</v>
      </c>
      <c r="X3799" s="7" t="s">
        <v>87</v>
      </c>
      <c r="Y3799" s="7" t="s">
        <v>18017</v>
      </c>
      <c r="Z3799" t="str">
        <f t="shared" si="472"/>
        <v>Jonathan Smith</v>
      </c>
      <c r="AA3799" t="str">
        <f t="shared" si="473"/>
        <v>Tamil Nadu</v>
      </c>
      <c r="AB3799" t="str">
        <f t="shared" si="474"/>
        <v>Chennai</v>
      </c>
      <c r="AC3799" t="str">
        <f t="shared" si="475"/>
        <v>Grocery</v>
      </c>
      <c r="AD3799" t="str">
        <f t="shared" si="479"/>
        <v>Sunflower Oil</v>
      </c>
      <c r="AE3799" t="str">
        <f t="shared" si="476"/>
        <v>Fortune</v>
      </c>
      <c r="AF3799" t="str">
        <f t="shared" si="477"/>
        <v>Chennai Hub</v>
      </c>
      <c r="AG3799" t="str">
        <f t="shared" si="478"/>
        <v>Regina Cummings</v>
      </c>
    </row>
    <row r="3800" spans="1:33" x14ac:dyDescent="0.35">
      <c r="A3800" t="s">
        <v>18018</v>
      </c>
      <c r="B3800" t="s">
        <v>18019</v>
      </c>
      <c r="C3800" s="7" t="s">
        <v>18020</v>
      </c>
      <c r="D3800" s="7" t="s">
        <v>28</v>
      </c>
      <c r="E3800" s="9">
        <v>51</v>
      </c>
      <c r="F3800" s="7" t="s">
        <v>29</v>
      </c>
      <c r="G3800" s="6">
        <v>45654</v>
      </c>
      <c r="H3800" s="6">
        <v>45499</v>
      </c>
      <c r="I3800" s="7" t="s">
        <v>63</v>
      </c>
      <c r="J3800" s="7" t="s">
        <v>64</v>
      </c>
      <c r="K3800" s="7" t="s">
        <v>65</v>
      </c>
      <c r="L3800" t="s">
        <v>18021</v>
      </c>
      <c r="M3800" s="7" t="s">
        <v>67</v>
      </c>
      <c r="N3800" s="7" t="s">
        <v>68</v>
      </c>
      <c r="O3800" s="9">
        <v>5</v>
      </c>
      <c r="P3800" s="10">
        <v>18663</v>
      </c>
      <c r="Q3800" s="10">
        <v>26539.360000000001</v>
      </c>
      <c r="R3800" s="11">
        <v>0</v>
      </c>
      <c r="S3800" s="10">
        <v>132696.79999999999</v>
      </c>
      <c r="T3800" s="10">
        <v>39381.800000000003</v>
      </c>
      <c r="U3800" s="7" t="s">
        <v>126</v>
      </c>
      <c r="V3800" s="7" t="s">
        <v>37</v>
      </c>
      <c r="W3800" s="9">
        <v>4</v>
      </c>
      <c r="X3800" s="7" t="s">
        <v>70</v>
      </c>
      <c r="Y3800" s="7" t="s">
        <v>18022</v>
      </c>
      <c r="Z3800" t="str">
        <f t="shared" si="472"/>
        <v>Julia Leach</v>
      </c>
      <c r="AA3800" t="str">
        <f t="shared" si="473"/>
        <v>Telangana</v>
      </c>
      <c r="AB3800" t="str">
        <f t="shared" si="474"/>
        <v>Hyderabad</v>
      </c>
      <c r="AC3800" t="str">
        <f t="shared" si="475"/>
        <v>Beauty</v>
      </c>
      <c r="AD3800" t="str">
        <f t="shared" si="479"/>
        <v>Face Wash</v>
      </c>
      <c r="AE3800" t="str">
        <f t="shared" si="476"/>
        <v>Loreal</v>
      </c>
      <c r="AF3800" t="str">
        <f t="shared" si="477"/>
        <v>Hyderabad Hub</v>
      </c>
      <c r="AG3800" t="str">
        <f t="shared" si="478"/>
        <v>Robert Mendez</v>
      </c>
    </row>
    <row r="3801" spans="1:33" x14ac:dyDescent="0.35">
      <c r="A3801" t="s">
        <v>18023</v>
      </c>
      <c r="B3801" t="s">
        <v>18024</v>
      </c>
      <c r="C3801" s="7" t="s">
        <v>18025</v>
      </c>
      <c r="D3801" s="7" t="s">
        <v>28</v>
      </c>
      <c r="E3801" s="9">
        <v>44</v>
      </c>
      <c r="F3801" s="7" t="s">
        <v>29</v>
      </c>
      <c r="G3801" s="6">
        <v>45715</v>
      </c>
      <c r="H3801" s="6">
        <v>45932</v>
      </c>
      <c r="I3801" s="7" t="s">
        <v>63</v>
      </c>
      <c r="J3801" s="7" t="s">
        <v>64</v>
      </c>
      <c r="K3801" s="7" t="s">
        <v>44</v>
      </c>
      <c r="L3801" t="s">
        <v>18026</v>
      </c>
      <c r="M3801" s="7" t="s">
        <v>46</v>
      </c>
      <c r="N3801" s="7" t="s">
        <v>47</v>
      </c>
      <c r="O3801" s="9">
        <v>2</v>
      </c>
      <c r="P3801" s="10">
        <v>15264</v>
      </c>
      <c r="Q3801" s="10">
        <v>18556.84</v>
      </c>
      <c r="R3801" s="11">
        <v>0</v>
      </c>
      <c r="S3801" s="10">
        <v>37113.68</v>
      </c>
      <c r="T3801" s="10">
        <v>6585.68</v>
      </c>
      <c r="U3801" s="7" t="s">
        <v>126</v>
      </c>
      <c r="V3801" s="7" t="s">
        <v>154</v>
      </c>
      <c r="W3801" s="9">
        <v>4</v>
      </c>
      <c r="X3801" s="7" t="s">
        <v>70</v>
      </c>
      <c r="Y3801" s="7" t="s">
        <v>18027</v>
      </c>
      <c r="Z3801" t="str">
        <f t="shared" si="472"/>
        <v>Brandy Hansen</v>
      </c>
      <c r="AA3801" t="str">
        <f t="shared" si="473"/>
        <v>Telangana</v>
      </c>
      <c r="AB3801" t="str">
        <f t="shared" si="474"/>
        <v>Hyderabad</v>
      </c>
      <c r="AC3801" t="str">
        <f t="shared" si="475"/>
        <v>Grocery</v>
      </c>
      <c r="AD3801" t="str">
        <f t="shared" si="479"/>
        <v>Sunflower Oil</v>
      </c>
      <c r="AE3801" t="str">
        <f t="shared" si="476"/>
        <v>Fortune</v>
      </c>
      <c r="AF3801" t="str">
        <f t="shared" si="477"/>
        <v>Hyderabad Hub</v>
      </c>
      <c r="AG3801" t="str">
        <f t="shared" si="478"/>
        <v>Jenny Wise</v>
      </c>
    </row>
    <row r="3802" spans="1:33" x14ac:dyDescent="0.35">
      <c r="A3802" t="s">
        <v>18028</v>
      </c>
      <c r="B3802" t="s">
        <v>18029</v>
      </c>
      <c r="C3802" s="7" t="s">
        <v>18030</v>
      </c>
      <c r="D3802" s="7" t="s">
        <v>54</v>
      </c>
      <c r="E3802" s="9">
        <v>51</v>
      </c>
      <c r="F3802" s="7" t="s">
        <v>92</v>
      </c>
      <c r="G3802" s="6">
        <v>45545</v>
      </c>
      <c r="H3802" s="6">
        <v>46195</v>
      </c>
      <c r="I3802" s="7" t="s">
        <v>30</v>
      </c>
      <c r="J3802" s="7" t="s">
        <v>43</v>
      </c>
      <c r="K3802" s="7" t="s">
        <v>93</v>
      </c>
      <c r="L3802" t="s">
        <v>14803</v>
      </c>
      <c r="M3802" s="7" t="s">
        <v>132</v>
      </c>
      <c r="N3802" s="7" t="s">
        <v>133</v>
      </c>
      <c r="O3802" s="9">
        <v>3</v>
      </c>
      <c r="P3802" s="10">
        <v>5974</v>
      </c>
      <c r="Q3802" s="10">
        <v>6810.86</v>
      </c>
      <c r="R3802" s="11">
        <v>5</v>
      </c>
      <c r="S3802" s="10">
        <v>19410.95</v>
      </c>
      <c r="T3802" s="10">
        <v>2510.58</v>
      </c>
      <c r="U3802" s="7" t="s">
        <v>78</v>
      </c>
      <c r="V3802" s="7" t="s">
        <v>112</v>
      </c>
      <c r="W3802" s="9">
        <v>1</v>
      </c>
      <c r="X3802" s="7" t="s">
        <v>49</v>
      </c>
      <c r="Y3802" s="7" t="s">
        <v>18031</v>
      </c>
      <c r="Z3802" t="str">
        <f t="shared" si="472"/>
        <v>Nicholas Reyes</v>
      </c>
      <c r="AA3802" t="str">
        <f t="shared" si="473"/>
        <v>Maharashtra</v>
      </c>
      <c r="AB3802" t="str">
        <f t="shared" si="474"/>
        <v>Pune</v>
      </c>
      <c r="AC3802" t="str">
        <f t="shared" si="475"/>
        <v>Electronics</v>
      </c>
      <c r="AD3802" t="str">
        <f t="shared" si="479"/>
        <v>iPhone 15</v>
      </c>
      <c r="AE3802" t="str">
        <f t="shared" si="476"/>
        <v>Apple</v>
      </c>
      <c r="AF3802" t="str">
        <f t="shared" si="477"/>
        <v>Pune Hub</v>
      </c>
      <c r="AG3802" t="str">
        <f t="shared" si="478"/>
        <v>Amanda Foster</v>
      </c>
    </row>
    <row r="3803" spans="1:33" x14ac:dyDescent="0.35">
      <c r="A3803" t="s">
        <v>18032</v>
      </c>
      <c r="B3803" t="s">
        <v>18033</v>
      </c>
      <c r="C3803" s="7" t="s">
        <v>18034</v>
      </c>
      <c r="D3803" s="7" t="s">
        <v>54</v>
      </c>
      <c r="E3803" s="9">
        <v>22</v>
      </c>
      <c r="F3803" s="7" t="s">
        <v>29</v>
      </c>
      <c r="G3803" s="6">
        <v>45795</v>
      </c>
      <c r="H3803" s="6">
        <v>46166</v>
      </c>
      <c r="I3803" s="7" t="s">
        <v>30</v>
      </c>
      <c r="J3803" s="7" t="s">
        <v>56</v>
      </c>
      <c r="K3803" s="7" t="s">
        <v>93</v>
      </c>
      <c r="L3803" t="s">
        <v>9939</v>
      </c>
      <c r="M3803" s="7" t="s">
        <v>132</v>
      </c>
      <c r="N3803" s="7" t="s">
        <v>133</v>
      </c>
      <c r="O3803" s="9">
        <v>4</v>
      </c>
      <c r="P3803" s="10">
        <v>5028</v>
      </c>
      <c r="Q3803" s="10">
        <v>6795.58</v>
      </c>
      <c r="R3803" s="11">
        <v>20</v>
      </c>
      <c r="S3803" s="10">
        <v>21745.86</v>
      </c>
      <c r="T3803" s="10">
        <v>7070.32</v>
      </c>
      <c r="U3803" s="7" t="s">
        <v>36</v>
      </c>
      <c r="V3803" s="7" t="s">
        <v>112</v>
      </c>
      <c r="W3803" s="9">
        <v>1</v>
      </c>
      <c r="X3803" s="7" t="s">
        <v>58</v>
      </c>
      <c r="Y3803" s="7" t="s">
        <v>18035</v>
      </c>
      <c r="Z3803" t="str">
        <f t="shared" si="472"/>
        <v>Dominique Wang</v>
      </c>
      <c r="AA3803" t="str">
        <f t="shared" si="473"/>
        <v>Maharashtra</v>
      </c>
      <c r="AB3803" t="str">
        <f t="shared" si="474"/>
        <v>New Delhi</v>
      </c>
      <c r="AC3803" t="str">
        <f t="shared" si="475"/>
        <v>Electronics</v>
      </c>
      <c r="AD3803" t="str">
        <f t="shared" si="479"/>
        <v>iPhone 15</v>
      </c>
      <c r="AE3803" t="str">
        <f t="shared" si="476"/>
        <v>Apple</v>
      </c>
      <c r="AF3803" t="str">
        <f t="shared" si="477"/>
        <v>New Delhi Hub</v>
      </c>
      <c r="AG3803" t="str">
        <f t="shared" si="478"/>
        <v>Briana Torres</v>
      </c>
    </row>
    <row r="3804" spans="1:33" x14ac:dyDescent="0.35">
      <c r="A3804" t="s">
        <v>18036</v>
      </c>
      <c r="B3804" t="s">
        <v>18037</v>
      </c>
      <c r="C3804" s="7" t="s">
        <v>18038</v>
      </c>
      <c r="D3804" s="7" t="s">
        <v>28</v>
      </c>
      <c r="E3804" s="9">
        <v>28</v>
      </c>
      <c r="F3804" s="7" t="s">
        <v>29</v>
      </c>
      <c r="G3804" s="6">
        <v>45925</v>
      </c>
      <c r="H3804" s="6">
        <v>45650</v>
      </c>
      <c r="I3804" s="7" t="s">
        <v>75</v>
      </c>
      <c r="J3804" s="7" t="s">
        <v>76</v>
      </c>
      <c r="K3804" s="7" t="s">
        <v>44</v>
      </c>
      <c r="L3804" t="s">
        <v>12506</v>
      </c>
      <c r="M3804" s="7" t="s">
        <v>46</v>
      </c>
      <c r="N3804" s="7" t="s">
        <v>47</v>
      </c>
      <c r="O3804" s="9">
        <v>3</v>
      </c>
      <c r="P3804" s="10">
        <v>8917</v>
      </c>
      <c r="Q3804" s="10">
        <v>10251.620000000001</v>
      </c>
      <c r="R3804" s="11">
        <v>0</v>
      </c>
      <c r="S3804" s="10">
        <v>30754.86</v>
      </c>
      <c r="T3804" s="10">
        <v>4003.86</v>
      </c>
      <c r="U3804" s="7" t="s">
        <v>36</v>
      </c>
      <c r="V3804" s="7" t="s">
        <v>112</v>
      </c>
      <c r="W3804" s="9">
        <v>3</v>
      </c>
      <c r="X3804" s="7" t="s">
        <v>79</v>
      </c>
      <c r="Y3804" s="7" t="s">
        <v>18039</v>
      </c>
      <c r="Z3804" t="str">
        <f t="shared" si="472"/>
        <v>Rhonda Crawford</v>
      </c>
      <c r="AA3804" t="str">
        <f t="shared" si="473"/>
        <v>Karnataka</v>
      </c>
      <c r="AB3804" t="str">
        <f t="shared" si="474"/>
        <v>Bengaluru</v>
      </c>
      <c r="AC3804" t="str">
        <f t="shared" si="475"/>
        <v>Grocery</v>
      </c>
      <c r="AD3804" t="str">
        <f t="shared" si="479"/>
        <v>Sunflower Oil</v>
      </c>
      <c r="AE3804" t="str">
        <f t="shared" si="476"/>
        <v>Fortune</v>
      </c>
      <c r="AF3804" t="str">
        <f t="shared" si="477"/>
        <v>Bengaluru Hub</v>
      </c>
      <c r="AG3804" t="str">
        <f t="shared" si="478"/>
        <v>Wendy Stone</v>
      </c>
    </row>
    <row r="3805" spans="1:33" x14ac:dyDescent="0.35">
      <c r="A3805" t="s">
        <v>18040</v>
      </c>
      <c r="B3805" t="s">
        <v>18041</v>
      </c>
      <c r="C3805" s="7" t="s">
        <v>18042</v>
      </c>
      <c r="D3805" s="7" t="s">
        <v>54</v>
      </c>
      <c r="E3805" s="9">
        <v>32</v>
      </c>
      <c r="F3805" s="7" t="s">
        <v>29</v>
      </c>
      <c r="G3805" s="6">
        <v>46036</v>
      </c>
      <c r="H3805" s="6">
        <v>46121</v>
      </c>
      <c r="I3805" s="7" t="s">
        <v>55</v>
      </c>
      <c r="J3805" s="7" t="s">
        <v>56</v>
      </c>
      <c r="K3805" s="7" t="s">
        <v>44</v>
      </c>
      <c r="L3805" t="s">
        <v>18043</v>
      </c>
      <c r="M3805" s="7" t="s">
        <v>46</v>
      </c>
      <c r="N3805" s="7" t="s">
        <v>47</v>
      </c>
      <c r="O3805" s="9">
        <v>5</v>
      </c>
      <c r="P3805" s="10">
        <v>19990</v>
      </c>
      <c r="Q3805" s="10">
        <v>28130.89</v>
      </c>
      <c r="R3805" s="11">
        <v>20</v>
      </c>
      <c r="S3805" s="10">
        <v>112523.56</v>
      </c>
      <c r="T3805" s="10">
        <v>40704.449999999997</v>
      </c>
      <c r="U3805" s="7" t="s">
        <v>126</v>
      </c>
      <c r="V3805" s="7" t="s">
        <v>37</v>
      </c>
      <c r="W3805" s="9">
        <v>2</v>
      </c>
      <c r="X3805" s="7" t="s">
        <v>58</v>
      </c>
      <c r="Y3805" s="7" t="s">
        <v>18044</v>
      </c>
      <c r="Z3805" t="str">
        <f t="shared" si="472"/>
        <v>Anthony Contreras</v>
      </c>
      <c r="AA3805" t="str">
        <f t="shared" si="473"/>
        <v>Delhi</v>
      </c>
      <c r="AB3805" t="str">
        <f t="shared" si="474"/>
        <v>New Delhi</v>
      </c>
      <c r="AC3805" t="str">
        <f t="shared" si="475"/>
        <v>Grocery</v>
      </c>
      <c r="AD3805" t="str">
        <f t="shared" si="479"/>
        <v>Sunflower Oil</v>
      </c>
      <c r="AE3805" t="str">
        <f t="shared" si="476"/>
        <v>Fortune</v>
      </c>
      <c r="AF3805" t="str">
        <f t="shared" si="477"/>
        <v>New Delhi Hub</v>
      </c>
      <c r="AG3805" t="str">
        <f t="shared" si="478"/>
        <v>Melinda Shepherd</v>
      </c>
    </row>
    <row r="3806" spans="1:33" x14ac:dyDescent="0.35">
      <c r="A3806" t="s">
        <v>18045</v>
      </c>
      <c r="B3806" t="s">
        <v>18046</v>
      </c>
      <c r="C3806" s="7" t="s">
        <v>13928</v>
      </c>
      <c r="D3806" s="7" t="s">
        <v>28</v>
      </c>
      <c r="E3806" s="9">
        <v>18</v>
      </c>
      <c r="F3806" s="7" t="s">
        <v>92</v>
      </c>
      <c r="G3806" s="6">
        <v>46153</v>
      </c>
      <c r="H3806" s="6">
        <v>45806</v>
      </c>
      <c r="I3806" s="7" t="s">
        <v>30</v>
      </c>
      <c r="J3806" s="7" t="s">
        <v>43</v>
      </c>
      <c r="K3806" s="7" t="s">
        <v>93</v>
      </c>
      <c r="L3806" t="s">
        <v>7530</v>
      </c>
      <c r="M3806" s="7" t="s">
        <v>95</v>
      </c>
      <c r="N3806" s="7" t="s">
        <v>96</v>
      </c>
      <c r="O3806" s="9">
        <v>1</v>
      </c>
      <c r="P3806" s="10">
        <v>25569</v>
      </c>
      <c r="Q3806" s="10">
        <v>33154.32</v>
      </c>
      <c r="R3806" s="11">
        <v>0</v>
      </c>
      <c r="S3806" s="10">
        <v>33154.32</v>
      </c>
      <c r="T3806" s="10">
        <v>7585.32</v>
      </c>
      <c r="U3806" s="7" t="s">
        <v>48</v>
      </c>
      <c r="V3806" s="7" t="s">
        <v>154</v>
      </c>
      <c r="W3806" s="9">
        <v>5</v>
      </c>
      <c r="X3806" s="7" t="s">
        <v>49</v>
      </c>
      <c r="Y3806" s="7" t="s">
        <v>18047</v>
      </c>
      <c r="Z3806" t="str">
        <f t="shared" si="472"/>
        <v>William Smith</v>
      </c>
      <c r="AA3806" t="str">
        <f t="shared" si="473"/>
        <v>Maharashtra</v>
      </c>
      <c r="AB3806" t="str">
        <f t="shared" si="474"/>
        <v>Pune</v>
      </c>
      <c r="AC3806" t="str">
        <f t="shared" si="475"/>
        <v>Electronics</v>
      </c>
      <c r="AD3806" t="str">
        <f t="shared" si="479"/>
        <v>Galaxy S24</v>
      </c>
      <c r="AE3806" t="str">
        <f t="shared" si="476"/>
        <v>Samsung</v>
      </c>
      <c r="AF3806" t="str">
        <f t="shared" si="477"/>
        <v>Pune Hub</v>
      </c>
      <c r="AG3806" t="str">
        <f t="shared" si="478"/>
        <v>Mr. Brian Carlson</v>
      </c>
    </row>
    <row r="3807" spans="1:33" x14ac:dyDescent="0.35">
      <c r="A3807" t="s">
        <v>18048</v>
      </c>
      <c r="B3807" t="s">
        <v>18049</v>
      </c>
      <c r="C3807" s="7" t="s">
        <v>18050</v>
      </c>
      <c r="D3807" s="7" t="s">
        <v>54</v>
      </c>
      <c r="E3807" s="9">
        <v>52</v>
      </c>
      <c r="F3807" s="7" t="s">
        <v>29</v>
      </c>
      <c r="G3807" s="6">
        <v>45848</v>
      </c>
      <c r="H3807" s="6">
        <v>46132</v>
      </c>
      <c r="I3807" s="7" t="s">
        <v>55</v>
      </c>
      <c r="J3807" s="7" t="s">
        <v>56</v>
      </c>
      <c r="K3807" s="7" t="s">
        <v>44</v>
      </c>
      <c r="L3807" t="s">
        <v>18051</v>
      </c>
      <c r="M3807" s="7"/>
      <c r="N3807" s="7" t="s">
        <v>47</v>
      </c>
      <c r="O3807" s="9">
        <v>3</v>
      </c>
      <c r="P3807" s="10">
        <v>28119</v>
      </c>
      <c r="Q3807" s="10">
        <v>39356.050000000003</v>
      </c>
      <c r="R3807" s="11">
        <v>0</v>
      </c>
      <c r="S3807" s="10">
        <v>118068.15</v>
      </c>
      <c r="T3807" s="10">
        <v>33711.15</v>
      </c>
      <c r="U3807" s="7" t="s">
        <v>36</v>
      </c>
      <c r="V3807" s="7" t="s">
        <v>112</v>
      </c>
      <c r="W3807" s="9">
        <v>5</v>
      </c>
      <c r="X3807" s="7" t="s">
        <v>58</v>
      </c>
      <c r="Y3807" s="7" t="s">
        <v>18052</v>
      </c>
      <c r="Z3807" t="str">
        <f t="shared" si="472"/>
        <v>Timothy Thornton</v>
      </c>
      <c r="AA3807" t="str">
        <f t="shared" si="473"/>
        <v>Delhi</v>
      </c>
      <c r="AB3807" t="str">
        <f t="shared" si="474"/>
        <v>New Delhi</v>
      </c>
      <c r="AC3807" t="str">
        <f t="shared" si="475"/>
        <v>Grocery</v>
      </c>
      <c r="AD3807" t="s">
        <v>46</v>
      </c>
      <c r="AE3807" t="str">
        <f t="shared" si="476"/>
        <v>Fortune</v>
      </c>
      <c r="AF3807" t="str">
        <f t="shared" si="477"/>
        <v>New Delhi Hub</v>
      </c>
      <c r="AG3807" t="str">
        <f t="shared" si="478"/>
        <v>Justin Copeland</v>
      </c>
    </row>
    <row r="3808" spans="1:33" x14ac:dyDescent="0.35">
      <c r="A3808" t="s">
        <v>18053</v>
      </c>
      <c r="B3808" t="s">
        <v>18054</v>
      </c>
      <c r="C3808" s="7" t="s">
        <v>18055</v>
      </c>
      <c r="D3808" s="7" t="s">
        <v>54</v>
      </c>
      <c r="E3808" s="9">
        <v>48</v>
      </c>
      <c r="F3808" s="7" t="s">
        <v>92</v>
      </c>
      <c r="G3808" s="6">
        <v>46016</v>
      </c>
      <c r="H3808" s="6">
        <v>45999</v>
      </c>
      <c r="I3808" s="7" t="s">
        <v>63</v>
      </c>
      <c r="J3808" s="7" t="s">
        <v>64</v>
      </c>
      <c r="K3808" s="7" t="s">
        <v>93</v>
      </c>
      <c r="L3808" t="s">
        <v>6301</v>
      </c>
      <c r="M3808" s="7" t="s">
        <v>132</v>
      </c>
      <c r="N3808" s="7" t="s">
        <v>133</v>
      </c>
      <c r="O3808" s="9">
        <v>3</v>
      </c>
      <c r="P3808" s="10">
        <v>14611</v>
      </c>
      <c r="Q3808" s="10">
        <v>21428.35</v>
      </c>
      <c r="R3808" s="11">
        <v>20</v>
      </c>
      <c r="S3808" s="10">
        <v>51428.04</v>
      </c>
      <c r="T3808" s="10">
        <v>20452.05</v>
      </c>
      <c r="U3808" s="7" t="s">
        <v>78</v>
      </c>
      <c r="V3808" s="7" t="s">
        <v>154</v>
      </c>
      <c r="W3808" s="9">
        <v>2</v>
      </c>
      <c r="X3808" s="7" t="s">
        <v>70</v>
      </c>
      <c r="Y3808" s="7" t="s">
        <v>18056</v>
      </c>
      <c r="Z3808" t="str">
        <f t="shared" si="472"/>
        <v>Stephanie Conley</v>
      </c>
      <c r="AA3808" t="str">
        <f t="shared" si="473"/>
        <v>Telangana</v>
      </c>
      <c r="AB3808" t="str">
        <f t="shared" si="474"/>
        <v>Hyderabad</v>
      </c>
      <c r="AC3808" t="str">
        <f t="shared" si="475"/>
        <v>Electronics</v>
      </c>
      <c r="AD3808" t="str">
        <f t="shared" si="479"/>
        <v>iPhone 15</v>
      </c>
      <c r="AE3808" t="str">
        <f t="shared" si="476"/>
        <v>Apple</v>
      </c>
      <c r="AF3808" t="str">
        <f t="shared" si="477"/>
        <v>Hyderabad Hub</v>
      </c>
      <c r="AG3808" t="str">
        <f t="shared" si="478"/>
        <v>Rachel Webb</v>
      </c>
    </row>
    <row r="3809" spans="1:33" x14ac:dyDescent="0.35">
      <c r="A3809" t="s">
        <v>18057</v>
      </c>
      <c r="B3809" t="s">
        <v>18058</v>
      </c>
      <c r="C3809" s="7" t="s">
        <v>18059</v>
      </c>
      <c r="D3809" s="7" t="s">
        <v>54</v>
      </c>
      <c r="E3809" s="9">
        <v>24</v>
      </c>
      <c r="F3809" s="7" t="s">
        <v>92</v>
      </c>
      <c r="G3809" s="6">
        <v>45816</v>
      </c>
      <c r="H3809" s="6">
        <v>46092</v>
      </c>
      <c r="I3809" s="7" t="s">
        <v>55</v>
      </c>
      <c r="J3809" s="7" t="s">
        <v>56</v>
      </c>
      <c r="K3809" s="7" t="s">
        <v>93</v>
      </c>
      <c r="L3809" t="s">
        <v>18060</v>
      </c>
      <c r="M3809" s="7" t="s">
        <v>95</v>
      </c>
      <c r="N3809" s="7" t="s">
        <v>96</v>
      </c>
      <c r="O3809" s="9">
        <v>4</v>
      </c>
      <c r="P3809" s="10">
        <v>14989</v>
      </c>
      <c r="Q3809" s="10">
        <v>17425.400000000001</v>
      </c>
      <c r="R3809" s="11">
        <v>20</v>
      </c>
      <c r="S3809" s="10">
        <v>55761.279999999999</v>
      </c>
      <c r="T3809" s="10">
        <v>9745.6</v>
      </c>
      <c r="U3809" s="7" t="s">
        <v>48</v>
      </c>
      <c r="V3809" s="7" t="s">
        <v>154</v>
      </c>
      <c r="W3809" s="9">
        <v>1</v>
      </c>
      <c r="X3809" s="7" t="s">
        <v>58</v>
      </c>
      <c r="Y3809" s="7" t="s">
        <v>18061</v>
      </c>
      <c r="Z3809" t="str">
        <f t="shared" si="472"/>
        <v>Kristine Brooks</v>
      </c>
      <c r="AA3809" t="str">
        <f t="shared" si="473"/>
        <v>Delhi</v>
      </c>
      <c r="AB3809" t="str">
        <f t="shared" si="474"/>
        <v>New Delhi</v>
      </c>
      <c r="AC3809" t="str">
        <f t="shared" si="475"/>
        <v>Electronics</v>
      </c>
      <c r="AD3809" t="str">
        <f t="shared" si="479"/>
        <v>Galaxy S24</v>
      </c>
      <c r="AE3809" t="str">
        <f t="shared" si="476"/>
        <v>Samsung</v>
      </c>
      <c r="AF3809" t="str">
        <f t="shared" si="477"/>
        <v>New Delhi Hub</v>
      </c>
      <c r="AG3809" t="str">
        <f t="shared" si="478"/>
        <v>Sarah Mays</v>
      </c>
    </row>
    <row r="3810" spans="1:33" x14ac:dyDescent="0.35">
      <c r="A3810" t="s">
        <v>18062</v>
      </c>
      <c r="B3810" t="s">
        <v>18063</v>
      </c>
      <c r="C3810" s="7" t="s">
        <v>18064</v>
      </c>
      <c r="D3810" s="7" t="s">
        <v>54</v>
      </c>
      <c r="E3810" s="9">
        <v>47</v>
      </c>
      <c r="F3810" s="7" t="s">
        <v>92</v>
      </c>
      <c r="G3810" s="6">
        <v>45909</v>
      </c>
      <c r="H3810" s="6">
        <v>45486</v>
      </c>
      <c r="I3810" s="7"/>
      <c r="J3810" s="7" t="s">
        <v>64</v>
      </c>
      <c r="K3810" s="7" t="s">
        <v>32</v>
      </c>
      <c r="L3810" t="s">
        <v>7157</v>
      </c>
      <c r="M3810" s="7" t="s">
        <v>34</v>
      </c>
      <c r="N3810" s="7" t="s">
        <v>35</v>
      </c>
      <c r="O3810" s="9">
        <v>5</v>
      </c>
      <c r="P3810" s="10">
        <v>7820</v>
      </c>
      <c r="Q3810" s="10">
        <v>11263.1</v>
      </c>
      <c r="R3810" s="11">
        <v>0</v>
      </c>
      <c r="S3810" s="10">
        <v>56315.5</v>
      </c>
      <c r="T3810" s="10">
        <v>17215.5</v>
      </c>
      <c r="U3810" s="7" t="s">
        <v>48</v>
      </c>
      <c r="V3810" s="7" t="s">
        <v>37</v>
      </c>
      <c r="W3810" s="9">
        <v>2</v>
      </c>
      <c r="X3810" s="7" t="s">
        <v>70</v>
      </c>
      <c r="Y3810" s="7" t="s">
        <v>18065</v>
      </c>
      <c r="Z3810" t="str">
        <f t="shared" si="472"/>
        <v>Tricia Hanna</v>
      </c>
      <c r="AA3810" t="s">
        <v>63</v>
      </c>
      <c r="AB3810" t="str">
        <f t="shared" si="474"/>
        <v>Hyderabad</v>
      </c>
      <c r="AC3810" t="str">
        <f t="shared" si="475"/>
        <v>Home</v>
      </c>
      <c r="AD3810" t="str">
        <f t="shared" si="479"/>
        <v>Pressure Cooker</v>
      </c>
      <c r="AE3810" t="str">
        <f t="shared" si="476"/>
        <v>Prestige</v>
      </c>
      <c r="AF3810" t="str">
        <f t="shared" si="477"/>
        <v>Hyderabad Hub</v>
      </c>
      <c r="AG3810" t="str">
        <f t="shared" si="478"/>
        <v>Kimberly Davidson</v>
      </c>
    </row>
    <row r="3811" spans="1:33" x14ac:dyDescent="0.35">
      <c r="A3811" t="s">
        <v>18066</v>
      </c>
      <c r="B3811" t="s">
        <v>18067</v>
      </c>
      <c r="C3811" s="7" t="s">
        <v>18068</v>
      </c>
      <c r="D3811" s="7" t="s">
        <v>28</v>
      </c>
      <c r="E3811" s="9">
        <v>60</v>
      </c>
      <c r="F3811" s="7" t="s">
        <v>29</v>
      </c>
      <c r="G3811" s="6">
        <v>45481</v>
      </c>
      <c r="H3811" s="6">
        <v>46148</v>
      </c>
      <c r="I3811" s="7" t="s">
        <v>30</v>
      </c>
      <c r="J3811" s="7" t="s">
        <v>31</v>
      </c>
      <c r="K3811" s="7" t="s">
        <v>32</v>
      </c>
      <c r="L3811" t="s">
        <v>18069</v>
      </c>
      <c r="M3811" s="7" t="s">
        <v>34</v>
      </c>
      <c r="N3811" s="7" t="s">
        <v>35</v>
      </c>
      <c r="O3811" s="9">
        <v>2</v>
      </c>
      <c r="P3811" s="10">
        <v>314</v>
      </c>
      <c r="Q3811" s="10">
        <v>354.21</v>
      </c>
      <c r="R3811" s="11">
        <v>0</v>
      </c>
      <c r="S3811" s="10">
        <v>708.42</v>
      </c>
      <c r="T3811" s="10">
        <v>80.42</v>
      </c>
      <c r="U3811" s="7" t="s">
        <v>36</v>
      </c>
      <c r="V3811" s="7" t="s">
        <v>37</v>
      </c>
      <c r="W3811" s="9">
        <v>1</v>
      </c>
      <c r="X3811" s="7" t="s">
        <v>38</v>
      </c>
      <c r="Y3811" s="7" t="s">
        <v>18070</v>
      </c>
      <c r="Z3811" t="str">
        <f t="shared" si="472"/>
        <v>Michelle Sloan</v>
      </c>
      <c r="AA3811" t="str">
        <f t="shared" si="473"/>
        <v>Maharashtra</v>
      </c>
      <c r="AB3811" t="str">
        <f t="shared" si="474"/>
        <v>Mumbai</v>
      </c>
      <c r="AC3811" t="str">
        <f t="shared" si="475"/>
        <v>Home</v>
      </c>
      <c r="AD3811" t="str">
        <f t="shared" si="479"/>
        <v>Pressure Cooker</v>
      </c>
      <c r="AE3811" t="str">
        <f t="shared" si="476"/>
        <v>Prestige</v>
      </c>
      <c r="AF3811" t="str">
        <f t="shared" si="477"/>
        <v>Mumbai Hub</v>
      </c>
      <c r="AG3811" t="str">
        <f t="shared" si="478"/>
        <v>Gabriel Nelson</v>
      </c>
    </row>
    <row r="3812" spans="1:33" x14ac:dyDescent="0.35">
      <c r="A3812" t="s">
        <v>18071</v>
      </c>
      <c r="B3812" t="s">
        <v>18072</v>
      </c>
      <c r="C3812" s="7" t="s">
        <v>18073</v>
      </c>
      <c r="D3812" s="7" t="s">
        <v>28</v>
      </c>
      <c r="E3812" s="9">
        <v>58</v>
      </c>
      <c r="F3812" s="7" t="s">
        <v>29</v>
      </c>
      <c r="G3812" s="6">
        <v>45904</v>
      </c>
      <c r="H3812" s="6">
        <v>45854</v>
      </c>
      <c r="I3812" s="7" t="s">
        <v>55</v>
      </c>
      <c r="J3812" s="7" t="s">
        <v>56</v>
      </c>
      <c r="K3812" s="7" t="s">
        <v>93</v>
      </c>
      <c r="L3812" t="s">
        <v>8033</v>
      </c>
      <c r="M3812" s="7" t="s">
        <v>95</v>
      </c>
      <c r="N3812" s="7" t="s">
        <v>96</v>
      </c>
      <c r="O3812" s="9">
        <v>1</v>
      </c>
      <c r="P3812" s="10">
        <v>7991</v>
      </c>
      <c r="Q3812" s="10">
        <v>9010.31</v>
      </c>
      <c r="R3812" s="11">
        <v>15</v>
      </c>
      <c r="S3812" s="10">
        <v>7658.76</v>
      </c>
      <c r="T3812" s="10">
        <v>1019.31</v>
      </c>
      <c r="U3812" s="7" t="s">
        <v>48</v>
      </c>
      <c r="V3812" s="7" t="s">
        <v>37</v>
      </c>
      <c r="W3812" s="9">
        <v>5</v>
      </c>
      <c r="X3812" s="7" t="s">
        <v>58</v>
      </c>
      <c r="Y3812" s="7" t="s">
        <v>18074</v>
      </c>
      <c r="Z3812" t="str">
        <f t="shared" si="472"/>
        <v>Emily Conley</v>
      </c>
      <c r="AA3812" t="str">
        <f t="shared" si="473"/>
        <v>Delhi</v>
      </c>
      <c r="AB3812" t="str">
        <f t="shared" si="474"/>
        <v>New Delhi</v>
      </c>
      <c r="AC3812" t="str">
        <f t="shared" si="475"/>
        <v>Electronics</v>
      </c>
      <c r="AD3812" t="str">
        <f t="shared" si="479"/>
        <v>Galaxy S24</v>
      </c>
      <c r="AE3812" t="str">
        <f t="shared" si="476"/>
        <v>Samsung</v>
      </c>
      <c r="AF3812" t="str">
        <f t="shared" si="477"/>
        <v>New Delhi Hub</v>
      </c>
      <c r="AG3812" t="str">
        <f t="shared" si="478"/>
        <v>Jerry Hopkins</v>
      </c>
    </row>
    <row r="3813" spans="1:33" x14ac:dyDescent="0.35">
      <c r="A3813" t="s">
        <v>18075</v>
      </c>
      <c r="B3813" t="s">
        <v>18076</v>
      </c>
      <c r="C3813" s="7" t="s">
        <v>18077</v>
      </c>
      <c r="D3813" s="7" t="s">
        <v>28</v>
      </c>
      <c r="E3813" s="9">
        <v>33</v>
      </c>
      <c r="F3813" s="7" t="s">
        <v>92</v>
      </c>
      <c r="G3813" s="6">
        <v>45900</v>
      </c>
      <c r="H3813" s="6">
        <v>45695</v>
      </c>
      <c r="I3813" s="7" t="s">
        <v>75</v>
      </c>
      <c r="J3813" s="7" t="s">
        <v>76</v>
      </c>
      <c r="K3813" s="7" t="s">
        <v>65</v>
      </c>
      <c r="L3813" t="s">
        <v>7346</v>
      </c>
      <c r="M3813" s="7" t="s">
        <v>67</v>
      </c>
      <c r="N3813" s="7" t="s">
        <v>68</v>
      </c>
      <c r="O3813" s="9">
        <v>5</v>
      </c>
      <c r="P3813" s="10">
        <v>22368</v>
      </c>
      <c r="Q3813" s="10">
        <v>27263.759999999998</v>
      </c>
      <c r="R3813" s="11">
        <v>20</v>
      </c>
      <c r="S3813" s="10">
        <v>109055.03999999999</v>
      </c>
      <c r="T3813" s="10">
        <v>24478.799999999999</v>
      </c>
      <c r="U3813" s="7" t="s">
        <v>78</v>
      </c>
      <c r="V3813" s="7" t="s">
        <v>37</v>
      </c>
      <c r="W3813" s="9">
        <v>4</v>
      </c>
      <c r="X3813" s="7" t="s">
        <v>79</v>
      </c>
      <c r="Y3813" s="7" t="s">
        <v>18078</v>
      </c>
      <c r="Z3813" t="str">
        <f t="shared" si="472"/>
        <v>Richard Smith</v>
      </c>
      <c r="AA3813" t="str">
        <f t="shared" si="473"/>
        <v>Karnataka</v>
      </c>
      <c r="AB3813" t="str">
        <f t="shared" si="474"/>
        <v>Bengaluru</v>
      </c>
      <c r="AC3813" t="str">
        <f t="shared" si="475"/>
        <v>Beauty</v>
      </c>
      <c r="AD3813" t="str">
        <f t="shared" si="479"/>
        <v>Face Wash</v>
      </c>
      <c r="AE3813" t="str">
        <f t="shared" si="476"/>
        <v>Loreal</v>
      </c>
      <c r="AF3813" t="str">
        <f t="shared" si="477"/>
        <v>Bengaluru Hub</v>
      </c>
      <c r="AG3813" t="str">
        <f t="shared" si="478"/>
        <v>Tracy Peterson</v>
      </c>
    </row>
    <row r="3814" spans="1:33" x14ac:dyDescent="0.35">
      <c r="A3814" t="s">
        <v>18079</v>
      </c>
      <c r="B3814" t="s">
        <v>18080</v>
      </c>
      <c r="C3814" s="7" t="s">
        <v>18081</v>
      </c>
      <c r="D3814" s="7" t="s">
        <v>28</v>
      </c>
      <c r="E3814" s="9">
        <v>49</v>
      </c>
      <c r="F3814" s="7" t="s">
        <v>92</v>
      </c>
      <c r="G3814" s="6">
        <v>45470</v>
      </c>
      <c r="H3814" s="6">
        <v>45528</v>
      </c>
      <c r="I3814" s="7" t="s">
        <v>84</v>
      </c>
      <c r="J3814" s="7" t="s">
        <v>85</v>
      </c>
      <c r="K3814" s="7" t="s">
        <v>93</v>
      </c>
      <c r="L3814" t="s">
        <v>18082</v>
      </c>
      <c r="M3814" s="7" t="s">
        <v>132</v>
      </c>
      <c r="N3814" s="7" t="s">
        <v>133</v>
      </c>
      <c r="O3814" s="9">
        <v>1</v>
      </c>
      <c r="P3814" s="10">
        <v>2967</v>
      </c>
      <c r="Q3814" s="10">
        <v>4060.17</v>
      </c>
      <c r="R3814" s="11">
        <v>0</v>
      </c>
      <c r="S3814" s="10">
        <v>4060.17</v>
      </c>
      <c r="T3814" s="10">
        <v>1093.17</v>
      </c>
      <c r="U3814" s="7" t="s">
        <v>126</v>
      </c>
      <c r="V3814" s="7" t="s">
        <v>37</v>
      </c>
      <c r="W3814" s="9">
        <v>3</v>
      </c>
      <c r="X3814" s="7" t="s">
        <v>87</v>
      </c>
      <c r="Y3814" s="7" t="s">
        <v>18083</v>
      </c>
      <c r="Z3814" t="str">
        <f t="shared" si="472"/>
        <v>Kristine Hoffman</v>
      </c>
      <c r="AA3814" t="str">
        <f t="shared" si="473"/>
        <v>Tamil Nadu</v>
      </c>
      <c r="AB3814" t="str">
        <f t="shared" si="474"/>
        <v>Chennai</v>
      </c>
      <c r="AC3814" t="str">
        <f t="shared" si="475"/>
        <v>Electronics</v>
      </c>
      <c r="AD3814" t="str">
        <f t="shared" si="479"/>
        <v>iPhone 15</v>
      </c>
      <c r="AE3814" t="str">
        <f t="shared" si="476"/>
        <v>Apple</v>
      </c>
      <c r="AF3814" t="str">
        <f t="shared" si="477"/>
        <v>Chennai Hub</v>
      </c>
      <c r="AG3814" t="str">
        <f t="shared" si="478"/>
        <v>Trevor Phelps Jr.</v>
      </c>
    </row>
    <row r="3815" spans="1:33" x14ac:dyDescent="0.35">
      <c r="A3815" t="s">
        <v>18084</v>
      </c>
      <c r="B3815" t="s">
        <v>18085</v>
      </c>
      <c r="C3815" s="7" t="s">
        <v>18086</v>
      </c>
      <c r="D3815" s="7" t="s">
        <v>54</v>
      </c>
      <c r="E3815" s="9">
        <v>28</v>
      </c>
      <c r="F3815" s="7" t="s">
        <v>29</v>
      </c>
      <c r="G3815" s="6">
        <v>46010</v>
      </c>
      <c r="H3815" s="6">
        <v>45777</v>
      </c>
      <c r="I3815" s="7" t="s">
        <v>84</v>
      </c>
      <c r="J3815" s="7" t="s">
        <v>85</v>
      </c>
      <c r="K3815" s="7" t="s">
        <v>93</v>
      </c>
      <c r="L3815" t="s">
        <v>18087</v>
      </c>
      <c r="M3815" s="7" t="s">
        <v>95</v>
      </c>
      <c r="N3815" s="7" t="s">
        <v>96</v>
      </c>
      <c r="O3815" s="9">
        <v>4</v>
      </c>
      <c r="P3815" s="10">
        <v>13976</v>
      </c>
      <c r="Q3815" s="10">
        <v>19012.11</v>
      </c>
      <c r="R3815" s="11">
        <v>0</v>
      </c>
      <c r="S3815" s="10">
        <v>76048.44</v>
      </c>
      <c r="T3815" s="10">
        <v>20144.439999999999</v>
      </c>
      <c r="U3815" s="7" t="s">
        <v>36</v>
      </c>
      <c r="V3815" s="7" t="s">
        <v>37</v>
      </c>
      <c r="W3815" s="9">
        <v>2</v>
      </c>
      <c r="X3815" s="7" t="s">
        <v>87</v>
      </c>
      <c r="Y3815" s="7" t="s">
        <v>18088</v>
      </c>
      <c r="Z3815" t="str">
        <f t="shared" si="472"/>
        <v>Alison Harrington</v>
      </c>
      <c r="AA3815" t="str">
        <f t="shared" si="473"/>
        <v>Tamil Nadu</v>
      </c>
      <c r="AB3815" t="str">
        <f t="shared" si="474"/>
        <v>Chennai</v>
      </c>
      <c r="AC3815" t="str">
        <f t="shared" si="475"/>
        <v>Electronics</v>
      </c>
      <c r="AD3815" t="str">
        <f t="shared" si="479"/>
        <v>Galaxy S24</v>
      </c>
      <c r="AE3815" t="str">
        <f t="shared" si="476"/>
        <v>Samsung</v>
      </c>
      <c r="AF3815" t="str">
        <f t="shared" si="477"/>
        <v>Chennai Hub</v>
      </c>
      <c r="AG3815" t="str">
        <f t="shared" si="478"/>
        <v>Tony Myers</v>
      </c>
    </row>
    <row r="3816" spans="1:33" x14ac:dyDescent="0.35">
      <c r="A3816" t="s">
        <v>18089</v>
      </c>
      <c r="B3816" t="s">
        <v>18090</v>
      </c>
      <c r="C3816" s="7" t="s">
        <v>18091</v>
      </c>
      <c r="D3816" s="7" t="s">
        <v>54</v>
      </c>
      <c r="E3816" s="9">
        <v>41</v>
      </c>
      <c r="F3816" s="7" t="s">
        <v>29</v>
      </c>
      <c r="G3816" s="6">
        <v>46012</v>
      </c>
      <c r="H3816" s="6">
        <v>45572</v>
      </c>
      <c r="I3816" s="7" t="s">
        <v>84</v>
      </c>
      <c r="J3816" s="7" t="s">
        <v>85</v>
      </c>
      <c r="K3816" s="7" t="s">
        <v>93</v>
      </c>
      <c r="L3816" t="s">
        <v>9295</v>
      </c>
      <c r="M3816" s="7" t="s">
        <v>95</v>
      </c>
      <c r="N3816" s="7" t="s">
        <v>96</v>
      </c>
      <c r="O3816" s="9">
        <v>3</v>
      </c>
      <c r="P3816" s="10">
        <v>11170</v>
      </c>
      <c r="Q3816" s="10">
        <v>15232.26</v>
      </c>
      <c r="R3816" s="11">
        <v>15</v>
      </c>
      <c r="S3816" s="10">
        <v>38842.26</v>
      </c>
      <c r="T3816" s="10">
        <v>12186.78</v>
      </c>
      <c r="U3816" s="7" t="s">
        <v>78</v>
      </c>
      <c r="V3816" s="7" t="s">
        <v>37</v>
      </c>
      <c r="W3816" s="9">
        <v>1</v>
      </c>
      <c r="X3816" s="7" t="s">
        <v>87</v>
      </c>
      <c r="Y3816" s="7" t="s">
        <v>18092</v>
      </c>
      <c r="Z3816" t="str">
        <f t="shared" si="472"/>
        <v>Timothy Palmer</v>
      </c>
      <c r="AA3816" t="str">
        <f t="shared" si="473"/>
        <v>Tamil Nadu</v>
      </c>
      <c r="AB3816" t="str">
        <f t="shared" si="474"/>
        <v>Chennai</v>
      </c>
      <c r="AC3816" t="str">
        <f t="shared" si="475"/>
        <v>Electronics</v>
      </c>
      <c r="AD3816" t="str">
        <f t="shared" si="479"/>
        <v>Galaxy S24</v>
      </c>
      <c r="AE3816" t="str">
        <f t="shared" si="476"/>
        <v>Samsung</v>
      </c>
      <c r="AF3816" t="str">
        <f t="shared" si="477"/>
        <v>Chennai Hub</v>
      </c>
      <c r="AG3816" t="str">
        <f t="shared" si="478"/>
        <v>Amanda Morris</v>
      </c>
    </row>
    <row r="3817" spans="1:33" x14ac:dyDescent="0.35">
      <c r="A3817" t="s">
        <v>18093</v>
      </c>
      <c r="B3817" t="s">
        <v>18094</v>
      </c>
      <c r="C3817" s="7" t="s">
        <v>18095</v>
      </c>
      <c r="D3817" s="7" t="s">
        <v>54</v>
      </c>
      <c r="E3817" s="9">
        <v>58</v>
      </c>
      <c r="F3817" s="7" t="s">
        <v>29</v>
      </c>
      <c r="G3817" s="6">
        <v>46096</v>
      </c>
      <c r="H3817" s="6">
        <v>45772</v>
      </c>
      <c r="I3817" s="7" t="s">
        <v>30</v>
      </c>
      <c r="J3817" s="7" t="s">
        <v>43</v>
      </c>
      <c r="K3817" s="7" t="s">
        <v>65</v>
      </c>
      <c r="L3817" t="s">
        <v>18096</v>
      </c>
      <c r="M3817" s="7" t="s">
        <v>67</v>
      </c>
      <c r="N3817" s="7" t="s">
        <v>68</v>
      </c>
      <c r="O3817" s="9">
        <v>3</v>
      </c>
      <c r="P3817" s="10">
        <v>25721</v>
      </c>
      <c r="Q3817" s="10">
        <v>31275.919999999998</v>
      </c>
      <c r="R3817" s="11">
        <v>0</v>
      </c>
      <c r="S3817" s="10">
        <v>93827.76</v>
      </c>
      <c r="T3817" s="10">
        <v>16664.759999999998</v>
      </c>
      <c r="U3817" s="7" t="s">
        <v>36</v>
      </c>
      <c r="V3817" s="7" t="s">
        <v>154</v>
      </c>
      <c r="W3817" s="9">
        <v>5</v>
      </c>
      <c r="X3817" s="7" t="s">
        <v>49</v>
      </c>
      <c r="Y3817" s="7" t="s">
        <v>18097</v>
      </c>
      <c r="Z3817" t="str">
        <f t="shared" si="472"/>
        <v>Amber Brown</v>
      </c>
      <c r="AA3817" t="str">
        <f t="shared" si="473"/>
        <v>Maharashtra</v>
      </c>
      <c r="AB3817" t="str">
        <f t="shared" si="474"/>
        <v>Pune</v>
      </c>
      <c r="AC3817" t="str">
        <f t="shared" si="475"/>
        <v>Beauty</v>
      </c>
      <c r="AD3817" t="str">
        <f t="shared" si="479"/>
        <v>Face Wash</v>
      </c>
      <c r="AE3817" t="str">
        <f t="shared" si="476"/>
        <v>Loreal</v>
      </c>
      <c r="AF3817" t="str">
        <f t="shared" si="477"/>
        <v>Pune Hub</v>
      </c>
      <c r="AG3817" t="str">
        <f t="shared" si="478"/>
        <v>Charles Vasquez</v>
      </c>
    </row>
    <row r="3818" spans="1:33" x14ac:dyDescent="0.35">
      <c r="A3818" t="s">
        <v>18098</v>
      </c>
      <c r="B3818" t="s">
        <v>18099</v>
      </c>
      <c r="C3818" s="7" t="s">
        <v>18100</v>
      </c>
      <c r="D3818" s="7" t="s">
        <v>54</v>
      </c>
      <c r="E3818" s="9">
        <v>43</v>
      </c>
      <c r="F3818" s="7" t="s">
        <v>29</v>
      </c>
      <c r="G3818" s="6">
        <v>45841</v>
      </c>
      <c r="H3818" s="6">
        <v>46019</v>
      </c>
      <c r="I3818" s="7" t="s">
        <v>75</v>
      </c>
      <c r="J3818" s="7" t="s">
        <v>76</v>
      </c>
      <c r="K3818" s="7" t="s">
        <v>32</v>
      </c>
      <c r="L3818" t="s">
        <v>18101</v>
      </c>
      <c r="M3818" s="7" t="s">
        <v>34</v>
      </c>
      <c r="N3818" s="7" t="s">
        <v>35</v>
      </c>
      <c r="O3818" s="9">
        <v>3</v>
      </c>
      <c r="P3818" s="10">
        <v>18096</v>
      </c>
      <c r="Q3818" s="10">
        <v>21972.76</v>
      </c>
      <c r="R3818" s="11">
        <v>0</v>
      </c>
      <c r="S3818" s="10">
        <v>65918.28</v>
      </c>
      <c r="T3818" s="10">
        <v>11630.28</v>
      </c>
      <c r="U3818" s="7" t="s">
        <v>36</v>
      </c>
      <c r="V3818" s="7" t="s">
        <v>37</v>
      </c>
      <c r="W3818" s="9">
        <v>4</v>
      </c>
      <c r="X3818" s="7" t="s">
        <v>79</v>
      </c>
      <c r="Y3818" s="7" t="s">
        <v>18102</v>
      </c>
      <c r="Z3818" t="str">
        <f t="shared" si="472"/>
        <v>Mackenzie Martin</v>
      </c>
      <c r="AA3818" t="str">
        <f t="shared" si="473"/>
        <v>Karnataka</v>
      </c>
      <c r="AB3818" t="str">
        <f t="shared" si="474"/>
        <v>Bengaluru</v>
      </c>
      <c r="AC3818" t="str">
        <f t="shared" si="475"/>
        <v>Home</v>
      </c>
      <c r="AD3818" t="str">
        <f t="shared" si="479"/>
        <v>Pressure Cooker</v>
      </c>
      <c r="AE3818" t="str">
        <f t="shared" si="476"/>
        <v>Prestige</v>
      </c>
      <c r="AF3818" t="str">
        <f t="shared" si="477"/>
        <v>Bengaluru Hub</v>
      </c>
      <c r="AG3818" t="str">
        <f t="shared" si="478"/>
        <v>Daniel Harris</v>
      </c>
    </row>
    <row r="3819" spans="1:33" x14ac:dyDescent="0.35">
      <c r="A3819" t="s">
        <v>18103</v>
      </c>
      <c r="B3819" t="s">
        <v>18104</v>
      </c>
      <c r="C3819" s="7" t="s">
        <v>18105</v>
      </c>
      <c r="D3819" s="7" t="s">
        <v>54</v>
      </c>
      <c r="E3819" s="9">
        <v>38</v>
      </c>
      <c r="F3819" s="7" t="s">
        <v>92</v>
      </c>
      <c r="G3819" s="6">
        <v>45708</v>
      </c>
      <c r="H3819" s="6">
        <v>45950</v>
      </c>
      <c r="I3819" s="7" t="s">
        <v>55</v>
      </c>
      <c r="J3819" s="7" t="s">
        <v>56</v>
      </c>
      <c r="K3819" s="7" t="s">
        <v>93</v>
      </c>
      <c r="L3819" t="s">
        <v>18106</v>
      </c>
      <c r="M3819" s="7" t="s">
        <v>132</v>
      </c>
      <c r="N3819" s="7" t="s">
        <v>133</v>
      </c>
      <c r="O3819" s="9">
        <v>2</v>
      </c>
      <c r="P3819" s="10">
        <v>14775</v>
      </c>
      <c r="Q3819" s="10">
        <v>17108.93</v>
      </c>
      <c r="R3819" s="11">
        <v>5</v>
      </c>
      <c r="S3819" s="10">
        <v>32506.97</v>
      </c>
      <c r="T3819" s="10">
        <v>4667.8599999999997</v>
      </c>
      <c r="U3819" s="7" t="s">
        <v>78</v>
      </c>
      <c r="V3819" s="7" t="s">
        <v>154</v>
      </c>
      <c r="W3819" s="9">
        <v>1</v>
      </c>
      <c r="X3819" s="7" t="s">
        <v>58</v>
      </c>
      <c r="Y3819" s="7" t="s">
        <v>18107</v>
      </c>
      <c r="Z3819" t="str">
        <f t="shared" si="472"/>
        <v>Margaret Burton</v>
      </c>
      <c r="AA3819" t="str">
        <f t="shared" si="473"/>
        <v>Delhi</v>
      </c>
      <c r="AB3819" t="str">
        <f t="shared" si="474"/>
        <v>New Delhi</v>
      </c>
      <c r="AC3819" t="str">
        <f t="shared" si="475"/>
        <v>Electronics</v>
      </c>
      <c r="AD3819" t="str">
        <f t="shared" si="479"/>
        <v>iPhone 15</v>
      </c>
      <c r="AE3819" t="str">
        <f t="shared" si="476"/>
        <v>Apple</v>
      </c>
      <c r="AF3819" t="str">
        <f t="shared" si="477"/>
        <v>New Delhi Hub</v>
      </c>
      <c r="AG3819" t="str">
        <f t="shared" si="478"/>
        <v>Christine Bell</v>
      </c>
    </row>
    <row r="3820" spans="1:33" x14ac:dyDescent="0.35">
      <c r="A3820" t="s">
        <v>18108</v>
      </c>
      <c r="B3820" t="s">
        <v>18109</v>
      </c>
      <c r="C3820" s="7" t="s">
        <v>18110</v>
      </c>
      <c r="D3820" s="7" t="s">
        <v>28</v>
      </c>
      <c r="E3820" s="9">
        <v>41</v>
      </c>
      <c r="F3820" s="7" t="s">
        <v>92</v>
      </c>
      <c r="G3820" s="6">
        <v>46171</v>
      </c>
      <c r="H3820" s="6">
        <v>46177</v>
      </c>
      <c r="I3820" s="7" t="s">
        <v>55</v>
      </c>
      <c r="J3820" s="7" t="s">
        <v>56</v>
      </c>
      <c r="K3820" s="7" t="s">
        <v>93</v>
      </c>
      <c r="L3820" t="s">
        <v>18111</v>
      </c>
      <c r="M3820" s="7" t="s">
        <v>95</v>
      </c>
      <c r="N3820" s="7" t="s">
        <v>96</v>
      </c>
      <c r="O3820" s="9">
        <v>4</v>
      </c>
      <c r="P3820" s="10">
        <v>29663</v>
      </c>
      <c r="Q3820" s="10">
        <v>35446.949999999997</v>
      </c>
      <c r="R3820" s="11">
        <v>20</v>
      </c>
      <c r="S3820" s="10">
        <v>113430.24</v>
      </c>
      <c r="T3820" s="10">
        <v>23135.8</v>
      </c>
      <c r="U3820" s="7" t="s">
        <v>78</v>
      </c>
      <c r="V3820" s="7" t="s">
        <v>69</v>
      </c>
      <c r="W3820" s="9">
        <v>2</v>
      </c>
      <c r="X3820" s="7" t="s">
        <v>58</v>
      </c>
      <c r="Y3820" s="7" t="s">
        <v>18112</v>
      </c>
      <c r="Z3820" t="str">
        <f t="shared" si="472"/>
        <v>Sandra Jackson</v>
      </c>
      <c r="AA3820" t="str">
        <f t="shared" si="473"/>
        <v>Delhi</v>
      </c>
      <c r="AB3820" t="str">
        <f t="shared" si="474"/>
        <v>New Delhi</v>
      </c>
      <c r="AC3820" t="str">
        <f t="shared" si="475"/>
        <v>Electronics</v>
      </c>
      <c r="AD3820" t="str">
        <f t="shared" si="479"/>
        <v>Galaxy S24</v>
      </c>
      <c r="AE3820" t="str">
        <f t="shared" si="476"/>
        <v>Samsung</v>
      </c>
      <c r="AF3820" t="str">
        <f t="shared" si="477"/>
        <v>New Delhi Hub</v>
      </c>
      <c r="AG3820" t="str">
        <f t="shared" si="478"/>
        <v>Derek Washington</v>
      </c>
    </row>
    <row r="3821" spans="1:33" x14ac:dyDescent="0.35">
      <c r="A3821" t="s">
        <v>18113</v>
      </c>
      <c r="B3821" t="s">
        <v>18114</v>
      </c>
      <c r="C3821" s="7" t="s">
        <v>18115</v>
      </c>
      <c r="D3821" s="7" t="s">
        <v>28</v>
      </c>
      <c r="E3821" s="9">
        <v>22</v>
      </c>
      <c r="F3821" s="7" t="s">
        <v>92</v>
      </c>
      <c r="G3821" s="6">
        <v>45754</v>
      </c>
      <c r="H3821" s="6">
        <v>46139</v>
      </c>
      <c r="I3821" s="7" t="s">
        <v>84</v>
      </c>
      <c r="J3821" s="7" t="s">
        <v>85</v>
      </c>
      <c r="K3821" s="7" t="s">
        <v>93</v>
      </c>
      <c r="L3821" t="s">
        <v>6945</v>
      </c>
      <c r="M3821" s="7" t="s">
        <v>132</v>
      </c>
      <c r="N3821" s="7" t="s">
        <v>133</v>
      </c>
      <c r="O3821" s="9">
        <v>2</v>
      </c>
      <c r="P3821" s="10">
        <v>3673</v>
      </c>
      <c r="Q3821" s="10">
        <v>4680.79</v>
      </c>
      <c r="R3821" s="11">
        <v>0</v>
      </c>
      <c r="S3821" s="10">
        <v>9361.58</v>
      </c>
      <c r="T3821" s="10">
        <v>2015.58</v>
      </c>
      <c r="U3821" s="7" t="s">
        <v>48</v>
      </c>
      <c r="V3821" s="7" t="s">
        <v>112</v>
      </c>
      <c r="W3821" s="9">
        <v>3</v>
      </c>
      <c r="X3821" s="7" t="s">
        <v>87</v>
      </c>
      <c r="Y3821" s="7" t="s">
        <v>18116</v>
      </c>
      <c r="Z3821" t="str">
        <f t="shared" si="472"/>
        <v>Stacey Gutierrez</v>
      </c>
      <c r="AA3821" t="str">
        <f t="shared" si="473"/>
        <v>Tamil Nadu</v>
      </c>
      <c r="AB3821" t="str">
        <f t="shared" si="474"/>
        <v>Chennai</v>
      </c>
      <c r="AC3821" t="str">
        <f t="shared" si="475"/>
        <v>Electronics</v>
      </c>
      <c r="AD3821" t="str">
        <f t="shared" si="479"/>
        <v>iPhone 15</v>
      </c>
      <c r="AE3821" t="str">
        <f t="shared" si="476"/>
        <v>Apple</v>
      </c>
      <c r="AF3821" t="str">
        <f t="shared" si="477"/>
        <v>Chennai Hub</v>
      </c>
      <c r="AG3821" t="str">
        <f t="shared" si="478"/>
        <v>April Butler</v>
      </c>
    </row>
    <row r="3822" spans="1:33" x14ac:dyDescent="0.35">
      <c r="A3822" t="s">
        <v>18117</v>
      </c>
      <c r="B3822" t="s">
        <v>18118</v>
      </c>
      <c r="C3822" s="7" t="s">
        <v>18119</v>
      </c>
      <c r="D3822" s="7" t="s">
        <v>28</v>
      </c>
      <c r="E3822" s="9">
        <v>55</v>
      </c>
      <c r="F3822" s="7" t="s">
        <v>92</v>
      </c>
      <c r="G3822" s="6">
        <v>45575</v>
      </c>
      <c r="H3822" s="6">
        <v>45827</v>
      </c>
      <c r="I3822" s="7" t="s">
        <v>84</v>
      </c>
      <c r="J3822" s="7" t="s">
        <v>85</v>
      </c>
      <c r="K3822" s="7" t="s">
        <v>32</v>
      </c>
      <c r="L3822" t="s">
        <v>11327</v>
      </c>
      <c r="M3822" s="7" t="s">
        <v>34</v>
      </c>
      <c r="N3822" s="7" t="s">
        <v>35</v>
      </c>
      <c r="O3822" s="9">
        <v>3</v>
      </c>
      <c r="P3822" s="10">
        <v>18513</v>
      </c>
      <c r="Q3822" s="10">
        <v>25826.94</v>
      </c>
      <c r="R3822" s="11">
        <v>15</v>
      </c>
      <c r="S3822" s="10">
        <v>65858.7</v>
      </c>
      <c r="T3822" s="10">
        <v>21941.82</v>
      </c>
      <c r="U3822" s="7" t="s">
        <v>48</v>
      </c>
      <c r="V3822" s="7" t="s">
        <v>112</v>
      </c>
      <c r="W3822" s="9">
        <v>2</v>
      </c>
      <c r="X3822" s="7" t="s">
        <v>87</v>
      </c>
      <c r="Y3822" s="7" t="s">
        <v>18120</v>
      </c>
      <c r="Z3822" t="str">
        <f t="shared" si="472"/>
        <v>Mr. Alexander Rice MD</v>
      </c>
      <c r="AA3822" t="str">
        <f t="shared" si="473"/>
        <v>Tamil Nadu</v>
      </c>
      <c r="AB3822" t="str">
        <f t="shared" si="474"/>
        <v>Chennai</v>
      </c>
      <c r="AC3822" t="str">
        <f t="shared" si="475"/>
        <v>Home</v>
      </c>
      <c r="AD3822" t="str">
        <f t="shared" si="479"/>
        <v>Pressure Cooker</v>
      </c>
      <c r="AE3822" t="str">
        <f t="shared" si="476"/>
        <v>Prestige</v>
      </c>
      <c r="AF3822" t="str">
        <f t="shared" si="477"/>
        <v>Chennai Hub</v>
      </c>
      <c r="AG3822" t="str">
        <f t="shared" si="478"/>
        <v>Jeffrey Beck</v>
      </c>
    </row>
    <row r="3823" spans="1:33" x14ac:dyDescent="0.35">
      <c r="A3823" t="s">
        <v>18121</v>
      </c>
      <c r="B3823" t="s">
        <v>18122</v>
      </c>
      <c r="C3823" s="7" t="s">
        <v>18123</v>
      </c>
      <c r="D3823" s="7" t="s">
        <v>54</v>
      </c>
      <c r="E3823" s="9">
        <v>23</v>
      </c>
      <c r="F3823" s="7" t="s">
        <v>92</v>
      </c>
      <c r="G3823" s="6">
        <v>46022</v>
      </c>
      <c r="H3823" s="6">
        <v>45949</v>
      </c>
      <c r="I3823" s="7" t="s">
        <v>55</v>
      </c>
      <c r="J3823" s="7" t="s">
        <v>56</v>
      </c>
      <c r="K3823" s="7" t="s">
        <v>44</v>
      </c>
      <c r="L3823" t="s">
        <v>18124</v>
      </c>
      <c r="M3823" s="7" t="s">
        <v>46</v>
      </c>
      <c r="N3823" s="7" t="s">
        <v>47</v>
      </c>
      <c r="O3823" s="9">
        <v>5</v>
      </c>
      <c r="P3823" s="10">
        <v>10038</v>
      </c>
      <c r="Q3823" s="10">
        <v>13980.07</v>
      </c>
      <c r="R3823" s="11">
        <v>15</v>
      </c>
      <c r="S3823" s="10">
        <v>59415.3</v>
      </c>
      <c r="T3823" s="10">
        <v>19710.349999999999</v>
      </c>
      <c r="U3823" s="7" t="s">
        <v>78</v>
      </c>
      <c r="V3823" s="7" t="s">
        <v>112</v>
      </c>
      <c r="W3823" s="9">
        <v>5</v>
      </c>
      <c r="X3823" s="7" t="s">
        <v>58</v>
      </c>
      <c r="Y3823" s="7" t="s">
        <v>18125</v>
      </c>
      <c r="Z3823" t="str">
        <f t="shared" si="472"/>
        <v>Maureen Mitchell</v>
      </c>
      <c r="AA3823" t="str">
        <f t="shared" si="473"/>
        <v>Delhi</v>
      </c>
      <c r="AB3823" t="str">
        <f t="shared" si="474"/>
        <v>New Delhi</v>
      </c>
      <c r="AC3823" t="str">
        <f t="shared" si="475"/>
        <v>Grocery</v>
      </c>
      <c r="AD3823" t="str">
        <f t="shared" si="479"/>
        <v>Sunflower Oil</v>
      </c>
      <c r="AE3823" t="str">
        <f t="shared" si="476"/>
        <v>Fortune</v>
      </c>
      <c r="AF3823" t="str">
        <f t="shared" si="477"/>
        <v>New Delhi Hub</v>
      </c>
      <c r="AG3823" t="str">
        <f t="shared" si="478"/>
        <v>Justin Malone</v>
      </c>
    </row>
    <row r="3824" spans="1:33" x14ac:dyDescent="0.35">
      <c r="A3824" t="s">
        <v>18126</v>
      </c>
      <c r="B3824" t="s">
        <v>18127</v>
      </c>
      <c r="C3824" s="7" t="s">
        <v>18128</v>
      </c>
      <c r="D3824" s="7" t="s">
        <v>28</v>
      </c>
      <c r="E3824" s="9">
        <v>23</v>
      </c>
      <c r="F3824" s="7" t="s">
        <v>29</v>
      </c>
      <c r="G3824" s="6">
        <v>45840</v>
      </c>
      <c r="H3824" s="6">
        <v>45744</v>
      </c>
      <c r="I3824" s="7" t="s">
        <v>84</v>
      </c>
      <c r="J3824" s="7" t="s">
        <v>85</v>
      </c>
      <c r="K3824" s="7" t="s">
        <v>32</v>
      </c>
      <c r="L3824" t="s">
        <v>18129</v>
      </c>
      <c r="M3824" s="7" t="s">
        <v>34</v>
      </c>
      <c r="N3824" s="7" t="s">
        <v>35</v>
      </c>
      <c r="O3824" s="9">
        <v>1</v>
      </c>
      <c r="P3824" s="10">
        <v>27154</v>
      </c>
      <c r="Q3824" s="10">
        <v>35048.76</v>
      </c>
      <c r="R3824" s="11">
        <v>20</v>
      </c>
      <c r="S3824" s="10">
        <v>28039.01</v>
      </c>
      <c r="T3824" s="10">
        <v>7894.76</v>
      </c>
      <c r="U3824" s="7" t="s">
        <v>126</v>
      </c>
      <c r="V3824" s="7" t="s">
        <v>69</v>
      </c>
      <c r="W3824" s="9">
        <v>2</v>
      </c>
      <c r="X3824" s="7" t="s">
        <v>87</v>
      </c>
      <c r="Y3824" s="7" t="s">
        <v>18130</v>
      </c>
      <c r="Z3824" t="str">
        <f t="shared" si="472"/>
        <v>Sarah Morris</v>
      </c>
      <c r="AA3824" t="str">
        <f t="shared" si="473"/>
        <v>Tamil Nadu</v>
      </c>
      <c r="AB3824" t="str">
        <f t="shared" si="474"/>
        <v>Chennai</v>
      </c>
      <c r="AC3824" t="str">
        <f t="shared" si="475"/>
        <v>Home</v>
      </c>
      <c r="AD3824" t="str">
        <f t="shared" si="479"/>
        <v>Pressure Cooker</v>
      </c>
      <c r="AE3824" t="str">
        <f t="shared" si="476"/>
        <v>Prestige</v>
      </c>
      <c r="AF3824" t="str">
        <f t="shared" si="477"/>
        <v>Chennai Hub</v>
      </c>
      <c r="AG3824" t="str">
        <f t="shared" si="478"/>
        <v>Kelly Guerrero</v>
      </c>
    </row>
    <row r="3825" spans="1:33" x14ac:dyDescent="0.35">
      <c r="A3825" t="s">
        <v>18131</v>
      </c>
      <c r="B3825" t="s">
        <v>18132</v>
      </c>
      <c r="C3825" s="7" t="s">
        <v>18133</v>
      </c>
      <c r="D3825" s="7" t="s">
        <v>54</v>
      </c>
      <c r="E3825" s="9">
        <v>18</v>
      </c>
      <c r="F3825" s="7" t="s">
        <v>29</v>
      </c>
      <c r="G3825" s="6">
        <v>45962</v>
      </c>
      <c r="H3825" s="6">
        <v>46116</v>
      </c>
      <c r="I3825" s="7" t="s">
        <v>63</v>
      </c>
      <c r="J3825" s="7" t="s">
        <v>64</v>
      </c>
      <c r="K3825" s="7" t="s">
        <v>32</v>
      </c>
      <c r="L3825" t="s">
        <v>10468</v>
      </c>
      <c r="M3825" s="7" t="s">
        <v>34</v>
      </c>
      <c r="N3825" s="7" t="s">
        <v>35</v>
      </c>
      <c r="O3825" s="9">
        <v>1</v>
      </c>
      <c r="P3825" s="10">
        <v>21311</v>
      </c>
      <c r="Q3825" s="10">
        <v>26735.439999999999</v>
      </c>
      <c r="R3825" s="11">
        <v>5</v>
      </c>
      <c r="S3825" s="10">
        <v>25398.67</v>
      </c>
      <c r="T3825" s="10">
        <v>5424.44</v>
      </c>
      <c r="U3825" s="7" t="s">
        <v>36</v>
      </c>
      <c r="V3825" s="7" t="s">
        <v>37</v>
      </c>
      <c r="W3825" s="9">
        <v>2</v>
      </c>
      <c r="X3825" s="7" t="s">
        <v>70</v>
      </c>
      <c r="Y3825" s="7" t="s">
        <v>18134</v>
      </c>
      <c r="Z3825" t="str">
        <f t="shared" si="472"/>
        <v>Gerald Smith</v>
      </c>
      <c r="AA3825" t="str">
        <f t="shared" si="473"/>
        <v>Telangana</v>
      </c>
      <c r="AB3825" t="str">
        <f t="shared" si="474"/>
        <v>Hyderabad</v>
      </c>
      <c r="AC3825" t="str">
        <f t="shared" si="475"/>
        <v>Home</v>
      </c>
      <c r="AD3825" t="str">
        <f t="shared" si="479"/>
        <v>Pressure Cooker</v>
      </c>
      <c r="AE3825" t="str">
        <f t="shared" si="476"/>
        <v>Prestige</v>
      </c>
      <c r="AF3825" t="str">
        <f t="shared" si="477"/>
        <v>Hyderabad Hub</v>
      </c>
      <c r="AG3825" t="str">
        <f t="shared" si="478"/>
        <v>Jesse Lawson</v>
      </c>
    </row>
    <row r="3826" spans="1:33" x14ac:dyDescent="0.35">
      <c r="A3826" t="s">
        <v>18135</v>
      </c>
      <c r="B3826" t="s">
        <v>18136</v>
      </c>
      <c r="C3826" s="7" t="s">
        <v>18137</v>
      </c>
      <c r="D3826" s="7" t="s">
        <v>54</v>
      </c>
      <c r="E3826" s="9">
        <v>42</v>
      </c>
      <c r="F3826" s="7" t="s">
        <v>29</v>
      </c>
      <c r="G3826" s="6">
        <v>46188</v>
      </c>
      <c r="H3826" s="6">
        <v>45599</v>
      </c>
      <c r="I3826" s="7" t="s">
        <v>84</v>
      </c>
      <c r="J3826" s="7" t="s">
        <v>85</v>
      </c>
      <c r="K3826" s="7" t="s">
        <v>93</v>
      </c>
      <c r="L3826" t="s">
        <v>18138</v>
      </c>
      <c r="M3826" s="7" t="s">
        <v>95</v>
      </c>
      <c r="N3826" s="7" t="s">
        <v>96</v>
      </c>
      <c r="O3826" s="9">
        <v>5</v>
      </c>
      <c r="P3826" s="10">
        <v>9905</v>
      </c>
      <c r="Q3826" s="10">
        <v>11915.07</v>
      </c>
      <c r="R3826" s="11">
        <v>0</v>
      </c>
      <c r="S3826" s="10">
        <v>59575.35</v>
      </c>
      <c r="T3826" s="10">
        <v>10050.35</v>
      </c>
      <c r="U3826" s="7" t="s">
        <v>78</v>
      </c>
      <c r="V3826" s="7" t="s">
        <v>69</v>
      </c>
      <c r="W3826" s="9">
        <v>1</v>
      </c>
      <c r="X3826" s="7" t="s">
        <v>87</v>
      </c>
      <c r="Y3826" s="7" t="s">
        <v>18139</v>
      </c>
      <c r="Z3826" t="str">
        <f t="shared" si="472"/>
        <v>Casey Lara</v>
      </c>
      <c r="AA3826" t="str">
        <f t="shared" si="473"/>
        <v>Tamil Nadu</v>
      </c>
      <c r="AB3826" t="str">
        <f t="shared" si="474"/>
        <v>Chennai</v>
      </c>
      <c r="AC3826" t="str">
        <f t="shared" si="475"/>
        <v>Electronics</v>
      </c>
      <c r="AD3826" t="str">
        <f t="shared" si="479"/>
        <v>Galaxy S24</v>
      </c>
      <c r="AE3826" t="str">
        <f t="shared" si="476"/>
        <v>Samsung</v>
      </c>
      <c r="AF3826" t="str">
        <f t="shared" si="477"/>
        <v>Chennai Hub</v>
      </c>
      <c r="AG3826" t="str">
        <f t="shared" si="478"/>
        <v>Misty Rogers</v>
      </c>
    </row>
    <row r="3827" spans="1:33" x14ac:dyDescent="0.35">
      <c r="A3827" t="s">
        <v>18140</v>
      </c>
      <c r="B3827" t="s">
        <v>18141</v>
      </c>
      <c r="C3827" s="7" t="s">
        <v>18142</v>
      </c>
      <c r="D3827" s="7" t="s">
        <v>54</v>
      </c>
      <c r="E3827" s="9">
        <v>34</v>
      </c>
      <c r="F3827" s="7" t="s">
        <v>92</v>
      </c>
      <c r="G3827" s="6">
        <v>45845</v>
      </c>
      <c r="H3827" s="6">
        <v>45733</v>
      </c>
      <c r="I3827" s="7" t="s">
        <v>55</v>
      </c>
      <c r="J3827" s="7" t="s">
        <v>56</v>
      </c>
      <c r="K3827" s="7" t="s">
        <v>65</v>
      </c>
      <c r="L3827" t="s">
        <v>17240</v>
      </c>
      <c r="M3827" s="7" t="s">
        <v>67</v>
      </c>
      <c r="N3827" s="7" t="s">
        <v>68</v>
      </c>
      <c r="O3827" s="9">
        <v>1</v>
      </c>
      <c r="P3827" s="10">
        <v>2372</v>
      </c>
      <c r="Q3827" s="10">
        <v>2993.28</v>
      </c>
      <c r="R3827" s="11">
        <v>0</v>
      </c>
      <c r="S3827" s="10">
        <v>2993.28</v>
      </c>
      <c r="T3827" s="10">
        <v>621.28</v>
      </c>
      <c r="U3827" s="7" t="s">
        <v>36</v>
      </c>
      <c r="V3827" s="7" t="s">
        <v>37</v>
      </c>
      <c r="W3827" s="9">
        <v>5</v>
      </c>
      <c r="X3827" s="7" t="s">
        <v>58</v>
      </c>
      <c r="Y3827" s="7" t="s">
        <v>18143</v>
      </c>
      <c r="Z3827" t="str">
        <f t="shared" si="472"/>
        <v>Alex Gay</v>
      </c>
      <c r="AA3827" t="str">
        <f t="shared" si="473"/>
        <v>Delhi</v>
      </c>
      <c r="AB3827" t="str">
        <f t="shared" si="474"/>
        <v>New Delhi</v>
      </c>
      <c r="AC3827" t="str">
        <f t="shared" si="475"/>
        <v>Beauty</v>
      </c>
      <c r="AD3827" t="str">
        <f t="shared" si="479"/>
        <v>Face Wash</v>
      </c>
      <c r="AE3827" t="str">
        <f t="shared" si="476"/>
        <v>Loreal</v>
      </c>
      <c r="AF3827" t="str">
        <f t="shared" si="477"/>
        <v>New Delhi Hub</v>
      </c>
      <c r="AG3827" t="str">
        <f t="shared" si="478"/>
        <v>Charles Gill</v>
      </c>
    </row>
    <row r="3828" spans="1:33" x14ac:dyDescent="0.35">
      <c r="A3828" t="s">
        <v>18144</v>
      </c>
      <c r="B3828" t="s">
        <v>18145</v>
      </c>
      <c r="C3828" s="7" t="s">
        <v>18146</v>
      </c>
      <c r="D3828" s="7" t="s">
        <v>28</v>
      </c>
      <c r="E3828" s="9">
        <v>44</v>
      </c>
      <c r="F3828" s="7" t="s">
        <v>29</v>
      </c>
      <c r="G3828" s="6">
        <v>46163</v>
      </c>
      <c r="H3828" s="6">
        <v>46039</v>
      </c>
      <c r="I3828" s="7" t="s">
        <v>55</v>
      </c>
      <c r="J3828" s="7" t="s">
        <v>56</v>
      </c>
      <c r="K3828" s="7" t="s">
        <v>93</v>
      </c>
      <c r="L3828" t="s">
        <v>18147</v>
      </c>
      <c r="M3828" s="7" t="s">
        <v>132</v>
      </c>
      <c r="N3828" s="7" t="s">
        <v>133</v>
      </c>
      <c r="O3828" s="9">
        <v>4</v>
      </c>
      <c r="P3828" s="10">
        <v>19415</v>
      </c>
      <c r="Q3828" s="10">
        <v>24024.27</v>
      </c>
      <c r="R3828" s="11">
        <v>10</v>
      </c>
      <c r="S3828" s="10">
        <v>86487.37</v>
      </c>
      <c r="T3828" s="10">
        <v>18437.080000000002</v>
      </c>
      <c r="U3828" s="7" t="s">
        <v>126</v>
      </c>
      <c r="V3828" s="7" t="s">
        <v>69</v>
      </c>
      <c r="W3828" s="9">
        <v>4</v>
      </c>
      <c r="X3828" s="7" t="s">
        <v>58</v>
      </c>
      <c r="Y3828" s="7" t="s">
        <v>18148</v>
      </c>
      <c r="Z3828" t="str">
        <f t="shared" si="472"/>
        <v>Bethany Figueroa</v>
      </c>
      <c r="AA3828" t="str">
        <f t="shared" si="473"/>
        <v>Delhi</v>
      </c>
      <c r="AB3828" t="str">
        <f t="shared" si="474"/>
        <v>New Delhi</v>
      </c>
      <c r="AC3828" t="str">
        <f t="shared" si="475"/>
        <v>Electronics</v>
      </c>
      <c r="AD3828" t="str">
        <f t="shared" si="479"/>
        <v>iPhone 15</v>
      </c>
      <c r="AE3828" t="str">
        <f t="shared" si="476"/>
        <v>Apple</v>
      </c>
      <c r="AF3828" t="str">
        <f t="shared" si="477"/>
        <v>New Delhi Hub</v>
      </c>
      <c r="AG3828" t="str">
        <f t="shared" si="478"/>
        <v>Sean Fox</v>
      </c>
    </row>
    <row r="3829" spans="1:33" x14ac:dyDescent="0.35">
      <c r="A3829" t="s">
        <v>18149</v>
      </c>
      <c r="B3829" t="s">
        <v>18150</v>
      </c>
      <c r="C3829" s="7" t="s">
        <v>18151</v>
      </c>
      <c r="D3829" s="7" t="s">
        <v>54</v>
      </c>
      <c r="E3829" s="9">
        <v>23</v>
      </c>
      <c r="F3829" s="7" t="s">
        <v>92</v>
      </c>
      <c r="G3829" s="6">
        <v>45684</v>
      </c>
      <c r="H3829" s="6">
        <v>45899</v>
      </c>
      <c r="I3829" s="7" t="s">
        <v>30</v>
      </c>
      <c r="J3829" s="7" t="s">
        <v>31</v>
      </c>
      <c r="K3829" s="7" t="s">
        <v>65</v>
      </c>
      <c r="L3829" t="s">
        <v>18152</v>
      </c>
      <c r="M3829" s="7" t="s">
        <v>67</v>
      </c>
      <c r="N3829" s="7" t="s">
        <v>68</v>
      </c>
      <c r="O3829" s="9">
        <v>4</v>
      </c>
      <c r="P3829" s="10">
        <v>14972</v>
      </c>
      <c r="Q3829" s="10">
        <v>20360.3</v>
      </c>
      <c r="R3829" s="11">
        <v>10</v>
      </c>
      <c r="S3829" s="10">
        <v>73297.08</v>
      </c>
      <c r="T3829" s="10">
        <v>21553.200000000001</v>
      </c>
      <c r="U3829" s="7" t="s">
        <v>78</v>
      </c>
      <c r="V3829" s="7" t="s">
        <v>112</v>
      </c>
      <c r="W3829" s="9">
        <v>5</v>
      </c>
      <c r="X3829" s="7" t="s">
        <v>38</v>
      </c>
      <c r="Y3829" s="7" t="s">
        <v>18153</v>
      </c>
      <c r="Z3829" t="str">
        <f t="shared" si="472"/>
        <v>Rebecca Gamble</v>
      </c>
      <c r="AA3829" t="str">
        <f t="shared" si="473"/>
        <v>Maharashtra</v>
      </c>
      <c r="AB3829" t="str">
        <f t="shared" si="474"/>
        <v>Mumbai</v>
      </c>
      <c r="AC3829" t="str">
        <f t="shared" si="475"/>
        <v>Beauty</v>
      </c>
      <c r="AD3829" t="str">
        <f t="shared" si="479"/>
        <v>Face Wash</v>
      </c>
      <c r="AE3829" t="str">
        <f t="shared" si="476"/>
        <v>Loreal</v>
      </c>
      <c r="AF3829" t="str">
        <f t="shared" si="477"/>
        <v>Mumbai Hub</v>
      </c>
      <c r="AG3829" t="str">
        <f t="shared" si="478"/>
        <v>Jenna Powers</v>
      </c>
    </row>
    <row r="3830" spans="1:33" x14ac:dyDescent="0.35">
      <c r="A3830" t="s">
        <v>18154</v>
      </c>
      <c r="B3830" t="s">
        <v>18155</v>
      </c>
      <c r="C3830" s="7" t="s">
        <v>18156</v>
      </c>
      <c r="D3830" s="7" t="s">
        <v>54</v>
      </c>
      <c r="E3830" s="9">
        <v>31</v>
      </c>
      <c r="F3830" s="7" t="s">
        <v>92</v>
      </c>
      <c r="G3830" s="6">
        <v>45548</v>
      </c>
      <c r="H3830" s="6">
        <v>46025</v>
      </c>
      <c r="I3830" s="7" t="s">
        <v>63</v>
      </c>
      <c r="J3830" s="7" t="s">
        <v>64</v>
      </c>
      <c r="K3830" s="7" t="s">
        <v>44</v>
      </c>
      <c r="L3830" t="s">
        <v>18157</v>
      </c>
      <c r="M3830" s="7" t="s">
        <v>46</v>
      </c>
      <c r="N3830" s="7" t="s">
        <v>47</v>
      </c>
      <c r="O3830" s="9">
        <v>3</v>
      </c>
      <c r="P3830" s="10">
        <v>24739</v>
      </c>
      <c r="Q3830" s="10">
        <v>27375.95</v>
      </c>
      <c r="R3830" s="11">
        <v>20</v>
      </c>
      <c r="S3830" s="10">
        <v>65702.28</v>
      </c>
      <c r="T3830" s="10">
        <v>7910.85</v>
      </c>
      <c r="U3830" s="7" t="s">
        <v>36</v>
      </c>
      <c r="V3830" s="7" t="s">
        <v>37</v>
      </c>
      <c r="W3830" s="9">
        <v>2</v>
      </c>
      <c r="X3830" s="7" t="s">
        <v>70</v>
      </c>
      <c r="Y3830" s="7" t="s">
        <v>18158</v>
      </c>
      <c r="Z3830" t="str">
        <f t="shared" si="472"/>
        <v>Matthew David</v>
      </c>
      <c r="AA3830" t="str">
        <f t="shared" si="473"/>
        <v>Telangana</v>
      </c>
      <c r="AB3830" t="str">
        <f t="shared" si="474"/>
        <v>Hyderabad</v>
      </c>
      <c r="AC3830" t="str">
        <f t="shared" si="475"/>
        <v>Grocery</v>
      </c>
      <c r="AD3830" t="str">
        <f t="shared" si="479"/>
        <v>Sunflower Oil</v>
      </c>
      <c r="AE3830" t="str">
        <f t="shared" si="476"/>
        <v>Fortune</v>
      </c>
      <c r="AF3830" t="str">
        <f t="shared" si="477"/>
        <v>Hyderabad Hub</v>
      </c>
      <c r="AG3830" t="str">
        <f t="shared" si="478"/>
        <v>Daniel Howard</v>
      </c>
    </row>
    <row r="3831" spans="1:33" x14ac:dyDescent="0.35">
      <c r="A3831" t="s">
        <v>18159</v>
      </c>
      <c r="B3831" t="s">
        <v>18160</v>
      </c>
      <c r="C3831" s="7" t="s">
        <v>18161</v>
      </c>
      <c r="D3831" s="7" t="s">
        <v>54</v>
      </c>
      <c r="E3831" s="9">
        <v>54</v>
      </c>
      <c r="F3831" s="7" t="s">
        <v>92</v>
      </c>
      <c r="G3831" s="6">
        <v>45649</v>
      </c>
      <c r="H3831" s="6">
        <v>45964</v>
      </c>
      <c r="I3831" s="7" t="s">
        <v>75</v>
      </c>
      <c r="J3831" s="7" t="s">
        <v>76</v>
      </c>
      <c r="K3831" s="7" t="s">
        <v>117</v>
      </c>
      <c r="L3831" t="s">
        <v>18162</v>
      </c>
      <c r="M3831" s="7" t="s">
        <v>119</v>
      </c>
      <c r="N3831" s="7" t="s">
        <v>120</v>
      </c>
      <c r="O3831" s="9">
        <v>3</v>
      </c>
      <c r="P3831" s="10">
        <v>24274</v>
      </c>
      <c r="Q3831" s="10">
        <v>27833.48</v>
      </c>
      <c r="R3831" s="11">
        <v>10</v>
      </c>
      <c r="S3831" s="10">
        <v>75150.399999999994</v>
      </c>
      <c r="T3831" s="10">
        <v>10678.44</v>
      </c>
      <c r="U3831" s="7" t="s">
        <v>126</v>
      </c>
      <c r="V3831" s="7" t="s">
        <v>112</v>
      </c>
      <c r="W3831" s="9">
        <v>4</v>
      </c>
      <c r="X3831" s="7" t="s">
        <v>79</v>
      </c>
      <c r="Y3831" s="7" t="s">
        <v>18163</v>
      </c>
      <c r="Z3831" t="str">
        <f t="shared" si="472"/>
        <v>Jacob Boyle</v>
      </c>
      <c r="AA3831" t="str">
        <f t="shared" si="473"/>
        <v>Karnataka</v>
      </c>
      <c r="AB3831" t="str">
        <f t="shared" si="474"/>
        <v>Bengaluru</v>
      </c>
      <c r="AC3831" t="str">
        <f t="shared" si="475"/>
        <v>Fashion</v>
      </c>
      <c r="AD3831" t="str">
        <f t="shared" si="479"/>
        <v>Air Max Shoes</v>
      </c>
      <c r="AE3831" t="str">
        <f t="shared" si="476"/>
        <v>Nike</v>
      </c>
      <c r="AF3831" t="str">
        <f t="shared" si="477"/>
        <v>Bengaluru Hub</v>
      </c>
      <c r="AG3831" t="str">
        <f t="shared" si="478"/>
        <v>Nancy Bernard</v>
      </c>
    </row>
    <row r="3832" spans="1:33" x14ac:dyDescent="0.35">
      <c r="A3832" t="s">
        <v>18164</v>
      </c>
      <c r="B3832" t="s">
        <v>18165</v>
      </c>
      <c r="C3832" s="7" t="s">
        <v>2959</v>
      </c>
      <c r="D3832" s="7" t="s">
        <v>28</v>
      </c>
      <c r="E3832" s="9">
        <v>45</v>
      </c>
      <c r="F3832" s="7" t="s">
        <v>29</v>
      </c>
      <c r="G3832" s="6">
        <v>46093</v>
      </c>
      <c r="H3832" s="6">
        <v>45914</v>
      </c>
      <c r="I3832" s="7" t="s">
        <v>55</v>
      </c>
      <c r="J3832" s="7" t="s">
        <v>56</v>
      </c>
      <c r="K3832" s="7" t="s">
        <v>117</v>
      </c>
      <c r="L3832" t="s">
        <v>18166</v>
      </c>
      <c r="M3832" s="7" t="s">
        <v>119</v>
      </c>
      <c r="N3832" s="7" t="s">
        <v>120</v>
      </c>
      <c r="O3832" s="9">
        <v>1</v>
      </c>
      <c r="P3832" s="10">
        <v>10505</v>
      </c>
      <c r="Q3832" s="10">
        <v>14344.1</v>
      </c>
      <c r="R3832" s="11">
        <v>15</v>
      </c>
      <c r="S3832" s="10">
        <v>12192.49</v>
      </c>
      <c r="T3832" s="10">
        <v>3839.1</v>
      </c>
      <c r="U3832" s="7" t="s">
        <v>36</v>
      </c>
      <c r="V3832" s="7" t="s">
        <v>154</v>
      </c>
      <c r="W3832" s="9">
        <v>3</v>
      </c>
      <c r="X3832" s="7" t="s">
        <v>58</v>
      </c>
      <c r="Y3832" s="7" t="s">
        <v>18167</v>
      </c>
      <c r="Z3832" t="str">
        <f t="shared" si="472"/>
        <v>Michael Lewis</v>
      </c>
      <c r="AA3832" t="str">
        <f t="shared" si="473"/>
        <v>Delhi</v>
      </c>
      <c r="AB3832" t="str">
        <f t="shared" si="474"/>
        <v>New Delhi</v>
      </c>
      <c r="AC3832" t="str">
        <f t="shared" si="475"/>
        <v>Fashion</v>
      </c>
      <c r="AD3832" t="str">
        <f t="shared" si="479"/>
        <v>Air Max Shoes</v>
      </c>
      <c r="AE3832" t="str">
        <f t="shared" si="476"/>
        <v>Nike</v>
      </c>
      <c r="AF3832" t="str">
        <f t="shared" si="477"/>
        <v>New Delhi Hub</v>
      </c>
      <c r="AG3832" t="str">
        <f t="shared" si="478"/>
        <v>Michaela Vazquez</v>
      </c>
    </row>
    <row r="3833" spans="1:33" x14ac:dyDescent="0.35">
      <c r="A3833" t="s">
        <v>18168</v>
      </c>
      <c r="B3833" t="s">
        <v>18169</v>
      </c>
      <c r="C3833" s="7" t="s">
        <v>18170</v>
      </c>
      <c r="D3833" s="7" t="s">
        <v>28</v>
      </c>
      <c r="E3833" s="9">
        <v>38</v>
      </c>
      <c r="F3833" s="7" t="s">
        <v>29</v>
      </c>
      <c r="G3833" s="6">
        <v>45910</v>
      </c>
      <c r="H3833" s="6">
        <v>45710</v>
      </c>
      <c r="I3833" s="7" t="s">
        <v>30</v>
      </c>
      <c r="J3833" s="7" t="s">
        <v>31</v>
      </c>
      <c r="K3833" s="7" t="s">
        <v>117</v>
      </c>
      <c r="L3833" t="s">
        <v>18171</v>
      </c>
      <c r="M3833" s="7" t="s">
        <v>119</v>
      </c>
      <c r="N3833" s="7" t="s">
        <v>120</v>
      </c>
      <c r="O3833" s="9">
        <v>5</v>
      </c>
      <c r="P3833" s="10">
        <v>21555</v>
      </c>
      <c r="Q3833" s="10">
        <v>32322.58</v>
      </c>
      <c r="R3833" s="11">
        <v>20</v>
      </c>
      <c r="S3833" s="10">
        <v>129290.32</v>
      </c>
      <c r="T3833" s="10">
        <v>53837.9</v>
      </c>
      <c r="U3833" s="7" t="s">
        <v>78</v>
      </c>
      <c r="V3833" s="7" t="s">
        <v>112</v>
      </c>
      <c r="W3833" s="9">
        <v>4</v>
      </c>
      <c r="X3833" s="7" t="s">
        <v>38</v>
      </c>
      <c r="Y3833" s="7" t="s">
        <v>4374</v>
      </c>
      <c r="Z3833" t="str">
        <f t="shared" si="472"/>
        <v>Penny Thompson</v>
      </c>
      <c r="AA3833" t="str">
        <f t="shared" si="473"/>
        <v>Maharashtra</v>
      </c>
      <c r="AB3833" t="str">
        <f t="shared" si="474"/>
        <v>Mumbai</v>
      </c>
      <c r="AC3833" t="str">
        <f t="shared" si="475"/>
        <v>Fashion</v>
      </c>
      <c r="AD3833" t="str">
        <f t="shared" si="479"/>
        <v>Air Max Shoes</v>
      </c>
      <c r="AE3833" t="str">
        <f t="shared" si="476"/>
        <v>Nike</v>
      </c>
      <c r="AF3833" t="str">
        <f t="shared" si="477"/>
        <v>Mumbai Hub</v>
      </c>
      <c r="AG3833" t="str">
        <f t="shared" si="478"/>
        <v>Michael Wong</v>
      </c>
    </row>
    <row r="3834" spans="1:33" x14ac:dyDescent="0.35">
      <c r="A3834" t="s">
        <v>18172</v>
      </c>
      <c r="B3834" t="s">
        <v>18173</v>
      </c>
      <c r="C3834" s="7" t="s">
        <v>18174</v>
      </c>
      <c r="D3834" s="7" t="s">
        <v>28</v>
      </c>
      <c r="E3834" s="9">
        <v>18</v>
      </c>
      <c r="F3834" s="7" t="s">
        <v>92</v>
      </c>
      <c r="G3834" s="6">
        <v>45942</v>
      </c>
      <c r="H3834" s="6">
        <v>45965</v>
      </c>
      <c r="I3834" s="7" t="s">
        <v>55</v>
      </c>
      <c r="J3834" s="7" t="s">
        <v>56</v>
      </c>
      <c r="K3834" s="7" t="s">
        <v>32</v>
      </c>
      <c r="L3834" t="s">
        <v>11861</v>
      </c>
      <c r="M3834" s="7" t="s">
        <v>34</v>
      </c>
      <c r="N3834" s="7" t="s">
        <v>35</v>
      </c>
      <c r="O3834" s="9">
        <v>4</v>
      </c>
      <c r="P3834" s="10">
        <v>15303</v>
      </c>
      <c r="Q3834" s="10">
        <v>17766.11</v>
      </c>
      <c r="R3834" s="11">
        <v>10</v>
      </c>
      <c r="S3834" s="10">
        <v>63958</v>
      </c>
      <c r="T3834" s="10">
        <v>9852.44</v>
      </c>
      <c r="U3834" s="7" t="s">
        <v>126</v>
      </c>
      <c r="V3834" s="7" t="s">
        <v>112</v>
      </c>
      <c r="W3834" s="9">
        <v>1</v>
      </c>
      <c r="X3834" s="7" t="s">
        <v>58</v>
      </c>
      <c r="Y3834" s="7" t="s">
        <v>18175</v>
      </c>
      <c r="Z3834" t="str">
        <f t="shared" si="472"/>
        <v>Adam Andrade</v>
      </c>
      <c r="AA3834" t="str">
        <f t="shared" si="473"/>
        <v>Delhi</v>
      </c>
      <c r="AB3834" t="str">
        <f t="shared" si="474"/>
        <v>New Delhi</v>
      </c>
      <c r="AC3834" t="str">
        <f t="shared" si="475"/>
        <v>Home</v>
      </c>
      <c r="AD3834" t="str">
        <f t="shared" si="479"/>
        <v>Pressure Cooker</v>
      </c>
      <c r="AE3834" t="str">
        <f t="shared" si="476"/>
        <v>Prestige</v>
      </c>
      <c r="AF3834" t="str">
        <f t="shared" si="477"/>
        <v>New Delhi Hub</v>
      </c>
      <c r="AG3834" t="str">
        <f t="shared" si="478"/>
        <v>Sandra Smith</v>
      </c>
    </row>
    <row r="3835" spans="1:33" x14ac:dyDescent="0.35">
      <c r="A3835" t="s">
        <v>18176</v>
      </c>
      <c r="B3835" t="s">
        <v>18177</v>
      </c>
      <c r="C3835" s="7" t="s">
        <v>18178</v>
      </c>
      <c r="D3835" s="7" t="s">
        <v>28</v>
      </c>
      <c r="E3835" s="9">
        <v>58</v>
      </c>
      <c r="F3835" s="7" t="s">
        <v>92</v>
      </c>
      <c r="G3835" s="6">
        <v>46149</v>
      </c>
      <c r="H3835" s="6">
        <v>45491</v>
      </c>
      <c r="I3835" s="7" t="s">
        <v>30</v>
      </c>
      <c r="J3835" s="7" t="s">
        <v>43</v>
      </c>
      <c r="K3835" s="7" t="s">
        <v>44</v>
      </c>
      <c r="L3835" t="s">
        <v>18179</v>
      </c>
      <c r="M3835" s="7" t="s">
        <v>46</v>
      </c>
      <c r="N3835" s="7" t="s">
        <v>47</v>
      </c>
      <c r="O3835" s="9">
        <v>2</v>
      </c>
      <c r="P3835" s="10">
        <v>1679</v>
      </c>
      <c r="Q3835" s="10">
        <v>1907.93</v>
      </c>
      <c r="R3835" s="11">
        <v>15</v>
      </c>
      <c r="S3835" s="10">
        <v>3243.48</v>
      </c>
      <c r="T3835" s="10">
        <v>457.86</v>
      </c>
      <c r="U3835" s="7" t="s">
        <v>78</v>
      </c>
      <c r="V3835" s="7" t="s">
        <v>112</v>
      </c>
      <c r="W3835" s="9">
        <v>3</v>
      </c>
      <c r="X3835" s="7" t="s">
        <v>49</v>
      </c>
      <c r="Y3835" s="7" t="s">
        <v>18180</v>
      </c>
      <c r="Z3835" t="str">
        <f t="shared" si="472"/>
        <v>Brittany Liu</v>
      </c>
      <c r="AA3835" t="str">
        <f t="shared" si="473"/>
        <v>Maharashtra</v>
      </c>
      <c r="AB3835" t="str">
        <f t="shared" si="474"/>
        <v>Pune</v>
      </c>
      <c r="AC3835" t="str">
        <f t="shared" si="475"/>
        <v>Grocery</v>
      </c>
      <c r="AD3835" t="str">
        <f t="shared" si="479"/>
        <v>Sunflower Oil</v>
      </c>
      <c r="AE3835" t="str">
        <f t="shared" si="476"/>
        <v>Fortune</v>
      </c>
      <c r="AF3835" t="str">
        <f t="shared" si="477"/>
        <v>Pune Hub</v>
      </c>
      <c r="AG3835" t="str">
        <f t="shared" si="478"/>
        <v>Linda Alvarado</v>
      </c>
    </row>
    <row r="3836" spans="1:33" x14ac:dyDescent="0.35">
      <c r="A3836" t="s">
        <v>18181</v>
      </c>
      <c r="B3836" t="s">
        <v>18182</v>
      </c>
      <c r="C3836" s="7" t="s">
        <v>18183</v>
      </c>
      <c r="D3836" s="7" t="s">
        <v>54</v>
      </c>
      <c r="E3836" s="9">
        <v>39</v>
      </c>
      <c r="F3836" s="7" t="s">
        <v>29</v>
      </c>
      <c r="G3836" s="6">
        <v>45657</v>
      </c>
      <c r="H3836" s="6">
        <v>45730</v>
      </c>
      <c r="I3836" s="7" t="s">
        <v>30</v>
      </c>
      <c r="J3836" s="7" t="s">
        <v>85</v>
      </c>
      <c r="K3836" s="7" t="s">
        <v>32</v>
      </c>
      <c r="L3836" t="s">
        <v>18184</v>
      </c>
      <c r="M3836" s="7" t="s">
        <v>34</v>
      </c>
      <c r="N3836" s="7" t="s">
        <v>35</v>
      </c>
      <c r="O3836" s="9">
        <v>4</v>
      </c>
      <c r="P3836" s="10">
        <v>9353</v>
      </c>
      <c r="Q3836" s="10">
        <v>11668.91</v>
      </c>
      <c r="R3836" s="11">
        <v>5</v>
      </c>
      <c r="S3836" s="10">
        <v>44341.86</v>
      </c>
      <c r="T3836" s="10">
        <v>9263.64</v>
      </c>
      <c r="U3836" s="7" t="s">
        <v>126</v>
      </c>
      <c r="V3836" s="7" t="s">
        <v>112</v>
      </c>
      <c r="W3836" s="9">
        <v>3</v>
      </c>
      <c r="X3836" s="7" t="s">
        <v>87</v>
      </c>
      <c r="Y3836" s="7" t="s">
        <v>15086</v>
      </c>
      <c r="Z3836" t="str">
        <f t="shared" si="472"/>
        <v>Keith Oconnor</v>
      </c>
      <c r="AA3836" t="str">
        <f t="shared" si="473"/>
        <v>Maharashtra</v>
      </c>
      <c r="AB3836" t="str">
        <f t="shared" si="474"/>
        <v>Chennai</v>
      </c>
      <c r="AC3836" t="str">
        <f t="shared" si="475"/>
        <v>Home</v>
      </c>
      <c r="AD3836" t="str">
        <f t="shared" si="479"/>
        <v>Pressure Cooker</v>
      </c>
      <c r="AE3836" t="str">
        <f t="shared" si="476"/>
        <v>Prestige</v>
      </c>
      <c r="AF3836" t="str">
        <f t="shared" si="477"/>
        <v>Chennai Hub</v>
      </c>
      <c r="AG3836" t="str">
        <f t="shared" si="478"/>
        <v>Jesse Moore</v>
      </c>
    </row>
    <row r="3837" spans="1:33" x14ac:dyDescent="0.35">
      <c r="A3837" t="s">
        <v>18185</v>
      </c>
      <c r="B3837" t="s">
        <v>18186</v>
      </c>
      <c r="C3837" s="7" t="s">
        <v>18187</v>
      </c>
      <c r="D3837" s="7" t="s">
        <v>28</v>
      </c>
      <c r="E3837" s="9">
        <v>30</v>
      </c>
      <c r="F3837" s="7" t="s">
        <v>29</v>
      </c>
      <c r="G3837" s="6">
        <v>46098</v>
      </c>
      <c r="H3837" s="6">
        <v>45531</v>
      </c>
      <c r="I3837" s="7" t="s">
        <v>63</v>
      </c>
      <c r="J3837" s="7" t="s">
        <v>64</v>
      </c>
      <c r="K3837" s="7" t="s">
        <v>65</v>
      </c>
      <c r="L3837" t="s">
        <v>18188</v>
      </c>
      <c r="M3837" s="7" t="s">
        <v>67</v>
      </c>
      <c r="N3837" s="7" t="s">
        <v>68</v>
      </c>
      <c r="O3837" s="9">
        <v>3</v>
      </c>
      <c r="P3837" s="10">
        <v>7748</v>
      </c>
      <c r="Q3837" s="10">
        <v>9591.94</v>
      </c>
      <c r="R3837" s="11">
        <v>0</v>
      </c>
      <c r="S3837" s="10">
        <v>28775.82</v>
      </c>
      <c r="T3837" s="10">
        <v>5531.82</v>
      </c>
      <c r="U3837" s="7" t="s">
        <v>126</v>
      </c>
      <c r="V3837" s="7" t="s">
        <v>154</v>
      </c>
      <c r="W3837" s="9">
        <v>4</v>
      </c>
      <c r="X3837" s="7" t="s">
        <v>70</v>
      </c>
      <c r="Y3837" s="7" t="s">
        <v>18189</v>
      </c>
      <c r="Z3837" t="str">
        <f t="shared" si="472"/>
        <v>Sara Scott</v>
      </c>
      <c r="AA3837" t="str">
        <f t="shared" si="473"/>
        <v>Telangana</v>
      </c>
      <c r="AB3837" t="str">
        <f t="shared" si="474"/>
        <v>Hyderabad</v>
      </c>
      <c r="AC3837" t="str">
        <f t="shared" si="475"/>
        <v>Beauty</v>
      </c>
      <c r="AD3837" t="str">
        <f t="shared" si="479"/>
        <v>Face Wash</v>
      </c>
      <c r="AE3837" t="str">
        <f t="shared" si="476"/>
        <v>Loreal</v>
      </c>
      <c r="AF3837" t="str">
        <f t="shared" si="477"/>
        <v>Hyderabad Hub</v>
      </c>
      <c r="AG3837" t="str">
        <f t="shared" si="478"/>
        <v>Lisa Lane</v>
      </c>
    </row>
    <row r="3838" spans="1:33" x14ac:dyDescent="0.35">
      <c r="A3838" t="s">
        <v>18190</v>
      </c>
      <c r="B3838" t="s">
        <v>18191</v>
      </c>
      <c r="C3838" s="7" t="s">
        <v>18192</v>
      </c>
      <c r="D3838" s="7" t="s">
        <v>28</v>
      </c>
      <c r="E3838" s="9">
        <v>20</v>
      </c>
      <c r="F3838" s="7" t="s">
        <v>29</v>
      </c>
      <c r="G3838" s="6">
        <v>45590</v>
      </c>
      <c r="H3838" s="6">
        <v>45853</v>
      </c>
      <c r="I3838" s="7" t="s">
        <v>63</v>
      </c>
      <c r="J3838" s="7" t="s">
        <v>64</v>
      </c>
      <c r="K3838" s="7" t="s">
        <v>93</v>
      </c>
      <c r="L3838" t="s">
        <v>18193</v>
      </c>
      <c r="M3838" s="7" t="s">
        <v>132</v>
      </c>
      <c r="N3838" s="7" t="s">
        <v>133</v>
      </c>
      <c r="O3838" s="9">
        <v>3</v>
      </c>
      <c r="P3838" s="10">
        <v>15621</v>
      </c>
      <c r="Q3838" s="10">
        <v>19865.21</v>
      </c>
      <c r="R3838" s="11">
        <v>10</v>
      </c>
      <c r="S3838" s="10">
        <v>53636.07</v>
      </c>
      <c r="T3838" s="10">
        <v>12732.63</v>
      </c>
      <c r="U3838" s="7" t="s">
        <v>48</v>
      </c>
      <c r="V3838" s="7" t="s">
        <v>112</v>
      </c>
      <c r="W3838" s="9">
        <v>3</v>
      </c>
      <c r="X3838" s="7" t="s">
        <v>70</v>
      </c>
      <c r="Y3838" s="7" t="s">
        <v>18194</v>
      </c>
      <c r="Z3838" t="str">
        <f t="shared" si="472"/>
        <v>Gary Ryan</v>
      </c>
      <c r="AA3838" t="str">
        <f t="shared" si="473"/>
        <v>Telangana</v>
      </c>
      <c r="AB3838" t="str">
        <f t="shared" si="474"/>
        <v>Hyderabad</v>
      </c>
      <c r="AC3838" t="str">
        <f t="shared" si="475"/>
        <v>Electronics</v>
      </c>
      <c r="AD3838" t="str">
        <f t="shared" si="479"/>
        <v>iPhone 15</v>
      </c>
      <c r="AE3838" t="str">
        <f t="shared" si="476"/>
        <v>Apple</v>
      </c>
      <c r="AF3838" t="str">
        <f t="shared" si="477"/>
        <v>Hyderabad Hub</v>
      </c>
      <c r="AG3838" t="str">
        <f t="shared" si="478"/>
        <v>Jeffrey Torres</v>
      </c>
    </row>
    <row r="3839" spans="1:33" x14ac:dyDescent="0.35">
      <c r="A3839" t="s">
        <v>18195</v>
      </c>
      <c r="B3839" t="s">
        <v>18196</v>
      </c>
      <c r="C3839" s="7" t="s">
        <v>18197</v>
      </c>
      <c r="D3839" s="7" t="s">
        <v>28</v>
      </c>
      <c r="E3839" s="9">
        <v>29</v>
      </c>
      <c r="F3839" s="7" t="s">
        <v>29</v>
      </c>
      <c r="G3839" s="6">
        <v>45708</v>
      </c>
      <c r="H3839" s="6">
        <v>45932</v>
      </c>
      <c r="I3839" s="7" t="s">
        <v>55</v>
      </c>
      <c r="J3839" s="7" t="s">
        <v>56</v>
      </c>
      <c r="K3839" s="7" t="s">
        <v>44</v>
      </c>
      <c r="L3839" t="s">
        <v>18198</v>
      </c>
      <c r="M3839" s="7" t="s">
        <v>46</v>
      </c>
      <c r="N3839" s="7" t="s">
        <v>47</v>
      </c>
      <c r="O3839" s="9">
        <v>4</v>
      </c>
      <c r="P3839" s="10">
        <v>8930</v>
      </c>
      <c r="Q3839" s="10">
        <v>12921.54</v>
      </c>
      <c r="R3839" s="11">
        <v>20</v>
      </c>
      <c r="S3839" s="10">
        <v>41348.93</v>
      </c>
      <c r="T3839" s="10">
        <v>15966.16</v>
      </c>
      <c r="U3839" s="7" t="s">
        <v>36</v>
      </c>
      <c r="V3839" s="7" t="s">
        <v>154</v>
      </c>
      <c r="W3839" s="9">
        <v>2</v>
      </c>
      <c r="X3839" s="7" t="s">
        <v>58</v>
      </c>
      <c r="Y3839" s="7" t="s">
        <v>18199</v>
      </c>
      <c r="Z3839" t="str">
        <f t="shared" si="472"/>
        <v>Robert Long</v>
      </c>
      <c r="AA3839" t="str">
        <f t="shared" si="473"/>
        <v>Delhi</v>
      </c>
      <c r="AB3839" t="str">
        <f t="shared" si="474"/>
        <v>New Delhi</v>
      </c>
      <c r="AC3839" t="str">
        <f t="shared" si="475"/>
        <v>Grocery</v>
      </c>
      <c r="AD3839" t="str">
        <f t="shared" si="479"/>
        <v>Sunflower Oil</v>
      </c>
      <c r="AE3839" t="str">
        <f t="shared" si="476"/>
        <v>Fortune</v>
      </c>
      <c r="AF3839" t="str">
        <f t="shared" si="477"/>
        <v>New Delhi Hub</v>
      </c>
      <c r="AG3839" t="str">
        <f t="shared" si="478"/>
        <v>Samuel Yang</v>
      </c>
    </row>
    <row r="3840" spans="1:33" x14ac:dyDescent="0.35">
      <c r="A3840" t="s">
        <v>18200</v>
      </c>
      <c r="B3840" t="s">
        <v>18201</v>
      </c>
      <c r="C3840" s="7" t="s">
        <v>18202</v>
      </c>
      <c r="D3840" s="7" t="s">
        <v>54</v>
      </c>
      <c r="E3840" s="9">
        <v>49</v>
      </c>
      <c r="F3840" s="7" t="s">
        <v>29</v>
      </c>
      <c r="G3840" s="6">
        <v>46169</v>
      </c>
      <c r="H3840" s="6">
        <v>45933</v>
      </c>
      <c r="I3840" s="7" t="s">
        <v>30</v>
      </c>
      <c r="J3840" s="7" t="s">
        <v>64</v>
      </c>
      <c r="K3840" s="7" t="s">
        <v>117</v>
      </c>
      <c r="L3840" t="s">
        <v>18203</v>
      </c>
      <c r="M3840" s="7" t="s">
        <v>119</v>
      </c>
      <c r="N3840" s="7" t="s">
        <v>120</v>
      </c>
      <c r="O3840" s="9">
        <v>5</v>
      </c>
      <c r="P3840" s="10">
        <v>9462</v>
      </c>
      <c r="Q3840" s="10">
        <v>13202.03</v>
      </c>
      <c r="R3840" s="11">
        <v>15</v>
      </c>
      <c r="S3840" s="10">
        <v>56108.63</v>
      </c>
      <c r="T3840" s="10">
        <v>18700.150000000001</v>
      </c>
      <c r="U3840" s="7" t="s">
        <v>36</v>
      </c>
      <c r="V3840" s="7" t="s">
        <v>69</v>
      </c>
      <c r="W3840" s="9">
        <v>1</v>
      </c>
      <c r="X3840" s="7" t="s">
        <v>70</v>
      </c>
      <c r="Y3840" s="7" t="s">
        <v>18204</v>
      </c>
      <c r="Z3840" t="str">
        <f t="shared" si="472"/>
        <v>Katherine Rangel</v>
      </c>
      <c r="AA3840" t="str">
        <f t="shared" si="473"/>
        <v>Maharashtra</v>
      </c>
      <c r="AB3840" t="str">
        <f t="shared" si="474"/>
        <v>Hyderabad</v>
      </c>
      <c r="AC3840" t="str">
        <f t="shared" si="475"/>
        <v>Fashion</v>
      </c>
      <c r="AD3840" t="str">
        <f t="shared" si="479"/>
        <v>Air Max Shoes</v>
      </c>
      <c r="AE3840" t="str">
        <f t="shared" si="476"/>
        <v>Nike</v>
      </c>
      <c r="AF3840" t="str">
        <f t="shared" si="477"/>
        <v>Hyderabad Hub</v>
      </c>
      <c r="AG3840" t="str">
        <f t="shared" si="478"/>
        <v>Kathy Carrillo</v>
      </c>
    </row>
    <row r="3841" spans="1:33" x14ac:dyDescent="0.35">
      <c r="A3841" t="s">
        <v>18205</v>
      </c>
      <c r="B3841" t="s">
        <v>18206</v>
      </c>
      <c r="C3841" s="7" t="s">
        <v>18207</v>
      </c>
      <c r="D3841" s="7" t="s">
        <v>28</v>
      </c>
      <c r="E3841" s="9">
        <v>18</v>
      </c>
      <c r="F3841" s="7" t="s">
        <v>92</v>
      </c>
      <c r="G3841" s="6">
        <v>46117</v>
      </c>
      <c r="H3841" s="6">
        <v>46107</v>
      </c>
      <c r="I3841" s="7" t="s">
        <v>75</v>
      </c>
      <c r="J3841" s="7" t="s">
        <v>76</v>
      </c>
      <c r="K3841" s="7" t="s">
        <v>93</v>
      </c>
      <c r="L3841" t="s">
        <v>2567</v>
      </c>
      <c r="M3841" s="7" t="s">
        <v>95</v>
      </c>
      <c r="N3841" s="7" t="s">
        <v>96</v>
      </c>
      <c r="O3841" s="9">
        <v>1</v>
      </c>
      <c r="P3841" s="10">
        <v>24320</v>
      </c>
      <c r="Q3841" s="10">
        <v>30763.08</v>
      </c>
      <c r="R3841" s="11">
        <v>20</v>
      </c>
      <c r="S3841" s="10">
        <v>24610.46</v>
      </c>
      <c r="T3841" s="10">
        <v>6443.08</v>
      </c>
      <c r="U3841" s="7" t="s">
        <v>48</v>
      </c>
      <c r="V3841" s="7" t="s">
        <v>69</v>
      </c>
      <c r="W3841" s="9">
        <v>2</v>
      </c>
      <c r="X3841" s="7" t="s">
        <v>79</v>
      </c>
      <c r="Y3841" s="7" t="s">
        <v>18208</v>
      </c>
      <c r="Z3841" t="str">
        <f t="shared" si="472"/>
        <v>Paige Moore</v>
      </c>
      <c r="AA3841" t="str">
        <f t="shared" si="473"/>
        <v>Karnataka</v>
      </c>
      <c r="AB3841" t="str">
        <f t="shared" si="474"/>
        <v>Bengaluru</v>
      </c>
      <c r="AC3841" t="str">
        <f t="shared" si="475"/>
        <v>Electronics</v>
      </c>
      <c r="AD3841" t="str">
        <f t="shared" si="479"/>
        <v>Galaxy S24</v>
      </c>
      <c r="AE3841" t="str">
        <f t="shared" si="476"/>
        <v>Samsung</v>
      </c>
      <c r="AF3841" t="str">
        <f t="shared" si="477"/>
        <v>Bengaluru Hub</v>
      </c>
      <c r="AG3841" t="str">
        <f t="shared" si="478"/>
        <v>Carl Shannon</v>
      </c>
    </row>
    <row r="3842" spans="1:33" x14ac:dyDescent="0.35">
      <c r="A3842" t="s">
        <v>18209</v>
      </c>
      <c r="B3842" t="s">
        <v>18210</v>
      </c>
      <c r="C3842" s="7" t="s">
        <v>18211</v>
      </c>
      <c r="D3842" s="7" t="s">
        <v>28</v>
      </c>
      <c r="E3842" s="9">
        <v>24</v>
      </c>
      <c r="F3842" s="7" t="s">
        <v>29</v>
      </c>
      <c r="G3842" s="6">
        <v>45593</v>
      </c>
      <c r="H3842" s="6">
        <v>45624</v>
      </c>
      <c r="I3842" s="7" t="s">
        <v>75</v>
      </c>
      <c r="J3842" s="7" t="s">
        <v>76</v>
      </c>
      <c r="K3842" s="7" t="s">
        <v>65</v>
      </c>
      <c r="L3842" t="s">
        <v>18212</v>
      </c>
      <c r="M3842" s="7" t="s">
        <v>67</v>
      </c>
      <c r="N3842" s="7" t="s">
        <v>68</v>
      </c>
      <c r="O3842" s="9">
        <v>3</v>
      </c>
      <c r="P3842" s="10">
        <v>25717</v>
      </c>
      <c r="Q3842" s="10">
        <v>31988.04</v>
      </c>
      <c r="R3842" s="11">
        <v>5</v>
      </c>
      <c r="S3842" s="10">
        <v>91165.91</v>
      </c>
      <c r="T3842" s="10">
        <v>18813.12</v>
      </c>
      <c r="U3842" s="7" t="s">
        <v>48</v>
      </c>
      <c r="V3842" s="7" t="s">
        <v>112</v>
      </c>
      <c r="W3842" s="9">
        <v>2</v>
      </c>
      <c r="X3842" s="7" t="s">
        <v>79</v>
      </c>
      <c r="Y3842" s="7" t="s">
        <v>18213</v>
      </c>
      <c r="Z3842" t="str">
        <f t="shared" ref="Z3842:Z3905" si="480">TRIM(C3842)</f>
        <v>Travis Williams</v>
      </c>
      <c r="AA3842" t="str">
        <f t="shared" ref="AA3842:AA3905" si="481">TRIM(I3842)</f>
        <v>Karnataka</v>
      </c>
      <c r="AB3842" t="str">
        <f t="shared" ref="AB3842:AB3905" si="482">TRIM(J3842)</f>
        <v>Bengaluru</v>
      </c>
      <c r="AC3842" t="str">
        <f t="shared" ref="AC3842:AC3905" si="483">TRIM(K3842)</f>
        <v>Beauty</v>
      </c>
      <c r="AD3842" t="str">
        <f>TRIM(M3842)</f>
        <v>Face Wash</v>
      </c>
      <c r="AE3842" t="str">
        <f t="shared" ref="AE3842:AE3905" si="484">TRIM(N3842)</f>
        <v>Loreal</v>
      </c>
      <c r="AF3842" t="str">
        <f t="shared" ref="AF3842:AF3905" si="485">TRIM(X3842)</f>
        <v>Bengaluru Hub</v>
      </c>
      <c r="AG3842" t="str">
        <f t="shared" ref="AG3842:AG3905" si="486">TRIM(Y3842)</f>
        <v>Caitlyn Mendez</v>
      </c>
    </row>
    <row r="3843" spans="1:33" x14ac:dyDescent="0.35">
      <c r="A3843" t="s">
        <v>18214</v>
      </c>
      <c r="B3843" t="s">
        <v>18215</v>
      </c>
      <c r="C3843" s="7" t="s">
        <v>18216</v>
      </c>
      <c r="D3843" s="7" t="s">
        <v>54</v>
      </c>
      <c r="E3843" s="9">
        <v>31</v>
      </c>
      <c r="F3843" s="7" t="s">
        <v>92</v>
      </c>
      <c r="G3843" s="6">
        <v>45872</v>
      </c>
      <c r="H3843" s="6">
        <v>46083</v>
      </c>
      <c r="I3843" s="7" t="s">
        <v>55</v>
      </c>
      <c r="J3843" s="7" t="s">
        <v>56</v>
      </c>
      <c r="K3843" s="7" t="s">
        <v>93</v>
      </c>
      <c r="L3843" t="s">
        <v>18217</v>
      </c>
      <c r="M3843" s="7" t="s">
        <v>95</v>
      </c>
      <c r="N3843" s="7" t="s">
        <v>96</v>
      </c>
      <c r="O3843" s="9">
        <v>3</v>
      </c>
      <c r="P3843" s="10">
        <v>2614</v>
      </c>
      <c r="Q3843" s="10">
        <v>3677.99</v>
      </c>
      <c r="R3843" s="11">
        <v>15</v>
      </c>
      <c r="S3843" s="10">
        <v>9378.8700000000008</v>
      </c>
      <c r="T3843" s="10">
        <v>3191.97</v>
      </c>
      <c r="U3843" s="7" t="s">
        <v>36</v>
      </c>
      <c r="V3843" s="7" t="s">
        <v>112</v>
      </c>
      <c r="W3843" s="9">
        <v>3</v>
      </c>
      <c r="X3843" s="7" t="s">
        <v>58</v>
      </c>
      <c r="Y3843" s="7" t="s">
        <v>18218</v>
      </c>
      <c r="Z3843" t="str">
        <f t="shared" si="480"/>
        <v>Valerie Curtis</v>
      </c>
      <c r="AA3843" t="str">
        <f t="shared" si="481"/>
        <v>Delhi</v>
      </c>
      <c r="AB3843" t="str">
        <f t="shared" si="482"/>
        <v>New Delhi</v>
      </c>
      <c r="AC3843" t="str">
        <f t="shared" si="483"/>
        <v>Electronics</v>
      </c>
      <c r="AD3843" t="str">
        <f t="shared" ref="AD3843:AD3905" si="487">TRIM(M3843)</f>
        <v>Galaxy S24</v>
      </c>
      <c r="AE3843" t="str">
        <f t="shared" si="484"/>
        <v>Samsung</v>
      </c>
      <c r="AF3843" t="str">
        <f t="shared" si="485"/>
        <v>New Delhi Hub</v>
      </c>
      <c r="AG3843" t="str">
        <f t="shared" si="486"/>
        <v>Catherine Beltran</v>
      </c>
    </row>
    <row r="3844" spans="1:33" x14ac:dyDescent="0.35">
      <c r="A3844" t="s">
        <v>18219</v>
      </c>
      <c r="B3844" t="s">
        <v>18220</v>
      </c>
      <c r="C3844" s="7" t="s">
        <v>18221</v>
      </c>
      <c r="D3844" s="7" t="s">
        <v>28</v>
      </c>
      <c r="E3844" s="9">
        <v>56</v>
      </c>
      <c r="F3844" s="7" t="s">
        <v>92</v>
      </c>
      <c r="G3844" s="6">
        <v>45742</v>
      </c>
      <c r="H3844" s="6">
        <v>45543</v>
      </c>
      <c r="I3844" s="7" t="s">
        <v>55</v>
      </c>
      <c r="J3844" s="7" t="s">
        <v>56</v>
      </c>
      <c r="K3844" s="7" t="s">
        <v>65</v>
      </c>
      <c r="L3844" t="s">
        <v>18222</v>
      </c>
      <c r="M3844" s="7" t="s">
        <v>67</v>
      </c>
      <c r="N3844" s="7" t="s">
        <v>68</v>
      </c>
      <c r="O3844" s="9">
        <v>3</v>
      </c>
      <c r="P3844" s="10">
        <v>15547</v>
      </c>
      <c r="Q3844" s="10">
        <v>18487.72</v>
      </c>
      <c r="R3844" s="11">
        <v>5</v>
      </c>
      <c r="S3844" s="10">
        <v>52690</v>
      </c>
      <c r="T3844" s="10">
        <v>8822.16</v>
      </c>
      <c r="U3844" s="7" t="s">
        <v>36</v>
      </c>
      <c r="V3844" s="7" t="s">
        <v>37</v>
      </c>
      <c r="W3844" s="9">
        <v>2</v>
      </c>
      <c r="X3844" s="7" t="s">
        <v>58</v>
      </c>
      <c r="Y3844" s="7" t="s">
        <v>18223</v>
      </c>
      <c r="Z3844" t="str">
        <f t="shared" si="480"/>
        <v>Angela Becker</v>
      </c>
      <c r="AA3844" t="str">
        <f t="shared" si="481"/>
        <v>Delhi</v>
      </c>
      <c r="AB3844" t="str">
        <f t="shared" si="482"/>
        <v>New Delhi</v>
      </c>
      <c r="AC3844" t="str">
        <f t="shared" si="483"/>
        <v>Beauty</v>
      </c>
      <c r="AD3844" t="str">
        <f t="shared" si="487"/>
        <v>Face Wash</v>
      </c>
      <c r="AE3844" t="str">
        <f t="shared" si="484"/>
        <v>Loreal</v>
      </c>
      <c r="AF3844" t="str">
        <f t="shared" si="485"/>
        <v>New Delhi Hub</v>
      </c>
      <c r="AG3844" t="str">
        <f t="shared" si="486"/>
        <v>Joseph Garrison</v>
      </c>
    </row>
    <row r="3845" spans="1:33" x14ac:dyDescent="0.35">
      <c r="A3845" t="s">
        <v>18224</v>
      </c>
      <c r="B3845" t="s">
        <v>18225</v>
      </c>
      <c r="C3845" s="7" t="s">
        <v>18226</v>
      </c>
      <c r="D3845" s="7" t="s">
        <v>28</v>
      </c>
      <c r="E3845" s="9">
        <v>22</v>
      </c>
      <c r="F3845" s="7" t="s">
        <v>92</v>
      </c>
      <c r="G3845" s="6">
        <v>45812</v>
      </c>
      <c r="H3845" s="6">
        <v>45862</v>
      </c>
      <c r="I3845" s="7" t="s">
        <v>55</v>
      </c>
      <c r="J3845" s="7" t="s">
        <v>56</v>
      </c>
      <c r="K3845" s="7" t="s">
        <v>93</v>
      </c>
      <c r="L3845" t="s">
        <v>18227</v>
      </c>
      <c r="M3845" s="7"/>
      <c r="N3845" s="7" t="s">
        <v>133</v>
      </c>
      <c r="O3845" s="9">
        <v>1</v>
      </c>
      <c r="P3845" s="10">
        <v>21164</v>
      </c>
      <c r="Q3845" s="10">
        <v>28210.94</v>
      </c>
      <c r="R3845" s="11">
        <v>15</v>
      </c>
      <c r="S3845" s="10">
        <v>23979.3</v>
      </c>
      <c r="T3845" s="10">
        <v>7046.94</v>
      </c>
      <c r="U3845" s="7" t="s">
        <v>126</v>
      </c>
      <c r="V3845" s="7" t="s">
        <v>154</v>
      </c>
      <c r="W3845" s="9">
        <v>2</v>
      </c>
      <c r="X3845" s="7" t="s">
        <v>58</v>
      </c>
      <c r="Y3845" s="7" t="s">
        <v>18228</v>
      </c>
      <c r="Z3845" t="str">
        <f t="shared" si="480"/>
        <v>Robert Richardson</v>
      </c>
      <c r="AA3845" t="str">
        <f t="shared" si="481"/>
        <v>Delhi</v>
      </c>
      <c r="AB3845" t="str">
        <f t="shared" si="482"/>
        <v>New Delhi</v>
      </c>
      <c r="AC3845" t="str">
        <f t="shared" si="483"/>
        <v>Electronics</v>
      </c>
      <c r="AD3845" t="s">
        <v>132</v>
      </c>
      <c r="AE3845" t="str">
        <f t="shared" si="484"/>
        <v>Apple</v>
      </c>
      <c r="AF3845" t="str">
        <f t="shared" si="485"/>
        <v>New Delhi Hub</v>
      </c>
      <c r="AG3845" t="str">
        <f t="shared" si="486"/>
        <v>Bobby Bright</v>
      </c>
    </row>
    <row r="3846" spans="1:33" x14ac:dyDescent="0.35">
      <c r="A3846" t="s">
        <v>18229</v>
      </c>
      <c r="B3846" t="s">
        <v>18230</v>
      </c>
      <c r="C3846" s="7" t="s">
        <v>12941</v>
      </c>
      <c r="D3846" s="7" t="s">
        <v>54</v>
      </c>
      <c r="E3846" s="9">
        <v>54</v>
      </c>
      <c r="F3846" s="7" t="s">
        <v>29</v>
      </c>
      <c r="G3846" s="6">
        <v>45618</v>
      </c>
      <c r="H3846" s="6">
        <v>46075</v>
      </c>
      <c r="I3846" s="7" t="s">
        <v>84</v>
      </c>
      <c r="J3846" s="7" t="s">
        <v>85</v>
      </c>
      <c r="K3846" s="7" t="s">
        <v>117</v>
      </c>
      <c r="L3846" t="s">
        <v>18231</v>
      </c>
      <c r="M3846" s="7" t="s">
        <v>119</v>
      </c>
      <c r="N3846" s="7" t="s">
        <v>120</v>
      </c>
      <c r="O3846" s="9">
        <v>3</v>
      </c>
      <c r="P3846" s="10">
        <v>997</v>
      </c>
      <c r="Q3846" s="10">
        <v>1327.39</v>
      </c>
      <c r="R3846" s="11">
        <v>0</v>
      </c>
      <c r="S3846" s="10">
        <v>3982.17</v>
      </c>
      <c r="T3846" s="10">
        <v>991.17</v>
      </c>
      <c r="U3846" s="7" t="s">
        <v>36</v>
      </c>
      <c r="V3846" s="7" t="s">
        <v>112</v>
      </c>
      <c r="W3846" s="9">
        <v>3</v>
      </c>
      <c r="X3846" s="7" t="s">
        <v>87</v>
      </c>
      <c r="Y3846" s="7" t="s">
        <v>3200</v>
      </c>
      <c r="Z3846" t="str">
        <f t="shared" si="480"/>
        <v>Aaron Miller</v>
      </c>
      <c r="AA3846" t="str">
        <f t="shared" si="481"/>
        <v>Tamil Nadu</v>
      </c>
      <c r="AB3846" t="str">
        <f t="shared" si="482"/>
        <v>Chennai</v>
      </c>
      <c r="AC3846" t="str">
        <f t="shared" si="483"/>
        <v>Fashion</v>
      </c>
      <c r="AD3846" t="str">
        <f t="shared" si="487"/>
        <v>Air Max Shoes</v>
      </c>
      <c r="AE3846" t="str">
        <f t="shared" si="484"/>
        <v>Nike</v>
      </c>
      <c r="AF3846" t="str">
        <f t="shared" si="485"/>
        <v>Chennai Hub</v>
      </c>
      <c r="AG3846" t="str">
        <f t="shared" si="486"/>
        <v>Austin Santos</v>
      </c>
    </row>
    <row r="3847" spans="1:33" x14ac:dyDescent="0.35">
      <c r="A3847" t="s">
        <v>18232</v>
      </c>
      <c r="B3847" t="s">
        <v>18233</v>
      </c>
      <c r="C3847" s="7" t="s">
        <v>18234</v>
      </c>
      <c r="D3847" s="7" t="s">
        <v>28</v>
      </c>
      <c r="E3847" s="9">
        <v>26</v>
      </c>
      <c r="F3847" s="7" t="s">
        <v>92</v>
      </c>
      <c r="G3847" s="6">
        <v>45652</v>
      </c>
      <c r="H3847" s="6">
        <v>45961</v>
      </c>
      <c r="I3847" s="7" t="s">
        <v>75</v>
      </c>
      <c r="J3847" s="7" t="s">
        <v>76</v>
      </c>
      <c r="K3847" s="7" t="s">
        <v>44</v>
      </c>
      <c r="L3847" t="s">
        <v>18235</v>
      </c>
      <c r="M3847" s="7" t="s">
        <v>46</v>
      </c>
      <c r="N3847" s="7" t="s">
        <v>47</v>
      </c>
      <c r="O3847" s="9">
        <v>3</v>
      </c>
      <c r="P3847" s="10">
        <v>3506</v>
      </c>
      <c r="Q3847" s="10">
        <v>4585.49</v>
      </c>
      <c r="R3847" s="11">
        <v>5</v>
      </c>
      <c r="S3847" s="10">
        <v>13068.65</v>
      </c>
      <c r="T3847" s="10">
        <v>3238.47</v>
      </c>
      <c r="U3847" s="7" t="s">
        <v>48</v>
      </c>
      <c r="V3847" s="7" t="s">
        <v>69</v>
      </c>
      <c r="W3847" s="9">
        <v>2</v>
      </c>
      <c r="X3847" s="7" t="s">
        <v>79</v>
      </c>
      <c r="Y3847" s="7" t="s">
        <v>18236</v>
      </c>
      <c r="Z3847" t="str">
        <f t="shared" si="480"/>
        <v>James Ray</v>
      </c>
      <c r="AA3847" t="str">
        <f t="shared" si="481"/>
        <v>Karnataka</v>
      </c>
      <c r="AB3847" t="str">
        <f t="shared" si="482"/>
        <v>Bengaluru</v>
      </c>
      <c r="AC3847" t="str">
        <f t="shared" si="483"/>
        <v>Grocery</v>
      </c>
      <c r="AD3847" t="str">
        <f t="shared" si="487"/>
        <v>Sunflower Oil</v>
      </c>
      <c r="AE3847" t="str">
        <f t="shared" si="484"/>
        <v>Fortune</v>
      </c>
      <c r="AF3847" t="str">
        <f t="shared" si="485"/>
        <v>Bengaluru Hub</v>
      </c>
      <c r="AG3847" t="str">
        <f t="shared" si="486"/>
        <v>Lynn Wilson</v>
      </c>
    </row>
    <row r="3848" spans="1:33" x14ac:dyDescent="0.35">
      <c r="A3848" t="s">
        <v>18237</v>
      </c>
      <c r="B3848" t="s">
        <v>18238</v>
      </c>
      <c r="C3848" s="7" t="s">
        <v>18239</v>
      </c>
      <c r="D3848" s="7" t="s">
        <v>54</v>
      </c>
      <c r="E3848" s="9">
        <v>27</v>
      </c>
      <c r="F3848" s="7" t="s">
        <v>92</v>
      </c>
      <c r="G3848" s="6">
        <v>45872</v>
      </c>
      <c r="H3848" s="6">
        <v>45509</v>
      </c>
      <c r="I3848" s="7" t="s">
        <v>55</v>
      </c>
      <c r="J3848" s="7" t="s">
        <v>56</v>
      </c>
      <c r="K3848" s="7" t="s">
        <v>93</v>
      </c>
      <c r="L3848" t="s">
        <v>18240</v>
      </c>
      <c r="M3848" s="7" t="s">
        <v>95</v>
      </c>
      <c r="N3848" s="7" t="s">
        <v>96</v>
      </c>
      <c r="O3848" s="9">
        <v>3</v>
      </c>
      <c r="P3848" s="10">
        <v>23507</v>
      </c>
      <c r="Q3848" s="10">
        <v>26216.38</v>
      </c>
      <c r="R3848" s="11">
        <v>15</v>
      </c>
      <c r="S3848" s="10">
        <v>66851.77</v>
      </c>
      <c r="T3848" s="10">
        <v>8128.14</v>
      </c>
      <c r="U3848" s="7" t="s">
        <v>126</v>
      </c>
      <c r="V3848" s="7" t="s">
        <v>69</v>
      </c>
      <c r="W3848" s="9">
        <v>2</v>
      </c>
      <c r="X3848" s="7" t="s">
        <v>58</v>
      </c>
      <c r="Y3848" s="7" t="s">
        <v>18241</v>
      </c>
      <c r="Z3848" t="str">
        <f t="shared" si="480"/>
        <v>Kevin Dunn</v>
      </c>
      <c r="AA3848" t="str">
        <f t="shared" si="481"/>
        <v>Delhi</v>
      </c>
      <c r="AB3848" t="str">
        <f t="shared" si="482"/>
        <v>New Delhi</v>
      </c>
      <c r="AC3848" t="str">
        <f t="shared" si="483"/>
        <v>Electronics</v>
      </c>
      <c r="AD3848" t="str">
        <f t="shared" si="487"/>
        <v>Galaxy S24</v>
      </c>
      <c r="AE3848" t="str">
        <f t="shared" si="484"/>
        <v>Samsung</v>
      </c>
      <c r="AF3848" t="str">
        <f t="shared" si="485"/>
        <v>New Delhi Hub</v>
      </c>
      <c r="AG3848" t="str">
        <f t="shared" si="486"/>
        <v>Michael Kennedy</v>
      </c>
    </row>
    <row r="3849" spans="1:33" x14ac:dyDescent="0.35">
      <c r="A3849" t="s">
        <v>18242</v>
      </c>
      <c r="B3849" t="s">
        <v>18243</v>
      </c>
      <c r="C3849" s="7" t="s">
        <v>18244</v>
      </c>
      <c r="D3849" s="7" t="s">
        <v>54</v>
      </c>
      <c r="E3849" s="9">
        <v>29</v>
      </c>
      <c r="F3849" s="7" t="s">
        <v>92</v>
      </c>
      <c r="G3849" s="6">
        <v>46150</v>
      </c>
      <c r="H3849" s="6">
        <v>46020</v>
      </c>
      <c r="I3849" s="7" t="s">
        <v>84</v>
      </c>
      <c r="J3849" s="7" t="s">
        <v>85</v>
      </c>
      <c r="K3849" s="7" t="s">
        <v>93</v>
      </c>
      <c r="L3849" t="s">
        <v>18245</v>
      </c>
      <c r="M3849" s="7" t="s">
        <v>95</v>
      </c>
      <c r="N3849" s="7" t="s">
        <v>96</v>
      </c>
      <c r="O3849" s="9">
        <v>4</v>
      </c>
      <c r="P3849" s="10">
        <v>18970</v>
      </c>
      <c r="Q3849" s="10">
        <v>25673.49</v>
      </c>
      <c r="R3849" s="11">
        <v>5</v>
      </c>
      <c r="S3849" s="10">
        <v>97559.26</v>
      </c>
      <c r="T3849" s="10">
        <v>26813.96</v>
      </c>
      <c r="U3849" s="7" t="s">
        <v>48</v>
      </c>
      <c r="V3849" s="7" t="s">
        <v>112</v>
      </c>
      <c r="W3849" s="9">
        <v>3</v>
      </c>
      <c r="X3849" s="7" t="s">
        <v>87</v>
      </c>
      <c r="Y3849" s="7" t="s">
        <v>18246</v>
      </c>
      <c r="Z3849" t="str">
        <f t="shared" si="480"/>
        <v>Andrew Lawson</v>
      </c>
      <c r="AA3849" t="str">
        <f t="shared" si="481"/>
        <v>Tamil Nadu</v>
      </c>
      <c r="AB3849" t="str">
        <f t="shared" si="482"/>
        <v>Chennai</v>
      </c>
      <c r="AC3849" t="str">
        <f t="shared" si="483"/>
        <v>Electronics</v>
      </c>
      <c r="AD3849" t="str">
        <f t="shared" si="487"/>
        <v>Galaxy S24</v>
      </c>
      <c r="AE3849" t="str">
        <f t="shared" si="484"/>
        <v>Samsung</v>
      </c>
      <c r="AF3849" t="str">
        <f t="shared" si="485"/>
        <v>Chennai Hub</v>
      </c>
      <c r="AG3849" t="str">
        <f t="shared" si="486"/>
        <v>Julie Howell</v>
      </c>
    </row>
    <row r="3850" spans="1:33" x14ac:dyDescent="0.35">
      <c r="A3850" t="s">
        <v>18247</v>
      </c>
      <c r="B3850" t="s">
        <v>18248</v>
      </c>
      <c r="C3850" s="7" t="s">
        <v>18249</v>
      </c>
      <c r="D3850" s="7" t="s">
        <v>54</v>
      </c>
      <c r="E3850" s="9">
        <v>21</v>
      </c>
      <c r="F3850" s="7" t="s">
        <v>92</v>
      </c>
      <c r="G3850" s="6">
        <v>46058</v>
      </c>
      <c r="H3850" s="6">
        <v>45791</v>
      </c>
      <c r="I3850" s="7" t="s">
        <v>84</v>
      </c>
      <c r="J3850" s="7" t="s">
        <v>85</v>
      </c>
      <c r="K3850" s="7" t="s">
        <v>93</v>
      </c>
      <c r="L3850" t="s">
        <v>18250</v>
      </c>
      <c r="M3850" s="7" t="s">
        <v>95</v>
      </c>
      <c r="N3850" s="7" t="s">
        <v>96</v>
      </c>
      <c r="O3850" s="9">
        <v>5</v>
      </c>
      <c r="P3850" s="10">
        <v>10158</v>
      </c>
      <c r="Q3850" s="10">
        <v>14563.79</v>
      </c>
      <c r="R3850" s="11">
        <v>20</v>
      </c>
      <c r="S3850" s="10">
        <v>58255.16</v>
      </c>
      <c r="T3850" s="10">
        <v>22028.95</v>
      </c>
      <c r="U3850" s="7" t="s">
        <v>48</v>
      </c>
      <c r="V3850" s="7" t="s">
        <v>154</v>
      </c>
      <c r="W3850" s="9">
        <v>1</v>
      </c>
      <c r="X3850" s="7" t="s">
        <v>87</v>
      </c>
      <c r="Y3850" s="7" t="s">
        <v>18251</v>
      </c>
      <c r="Z3850" t="str">
        <f t="shared" si="480"/>
        <v>Katherine Kent</v>
      </c>
      <c r="AA3850" t="str">
        <f t="shared" si="481"/>
        <v>Tamil Nadu</v>
      </c>
      <c r="AB3850" t="str">
        <f t="shared" si="482"/>
        <v>Chennai</v>
      </c>
      <c r="AC3850" t="str">
        <f t="shared" si="483"/>
        <v>Electronics</v>
      </c>
      <c r="AD3850" t="str">
        <f t="shared" si="487"/>
        <v>Galaxy S24</v>
      </c>
      <c r="AE3850" t="str">
        <f t="shared" si="484"/>
        <v>Samsung</v>
      </c>
      <c r="AF3850" t="str">
        <f t="shared" si="485"/>
        <v>Chennai Hub</v>
      </c>
      <c r="AG3850" t="str">
        <f t="shared" si="486"/>
        <v>Daniel Bryant</v>
      </c>
    </row>
    <row r="3851" spans="1:33" x14ac:dyDescent="0.35">
      <c r="A3851" t="s">
        <v>18252</v>
      </c>
      <c r="B3851" t="s">
        <v>18253</v>
      </c>
      <c r="C3851" s="7" t="s">
        <v>18254</v>
      </c>
      <c r="D3851" s="7" t="s">
        <v>54</v>
      </c>
      <c r="E3851" s="9">
        <v>22</v>
      </c>
      <c r="F3851" s="7" t="s">
        <v>29</v>
      </c>
      <c r="G3851" s="6">
        <v>46075</v>
      </c>
      <c r="H3851" s="6">
        <v>45933</v>
      </c>
      <c r="I3851" s="7" t="s">
        <v>84</v>
      </c>
      <c r="J3851" s="7" t="s">
        <v>85</v>
      </c>
      <c r="K3851" s="7" t="s">
        <v>93</v>
      </c>
      <c r="L3851" t="s">
        <v>13223</v>
      </c>
      <c r="M3851" s="7" t="s">
        <v>95</v>
      </c>
      <c r="N3851" s="7" t="s">
        <v>96</v>
      </c>
      <c r="O3851" s="9">
        <v>4</v>
      </c>
      <c r="P3851" s="10">
        <v>19167</v>
      </c>
      <c r="Q3851" s="10">
        <v>26418.69</v>
      </c>
      <c r="R3851" s="11">
        <v>0</v>
      </c>
      <c r="S3851" s="10">
        <v>105674.76</v>
      </c>
      <c r="T3851" s="10">
        <v>29006.76</v>
      </c>
      <c r="U3851" s="7" t="s">
        <v>48</v>
      </c>
      <c r="V3851" s="7" t="s">
        <v>69</v>
      </c>
      <c r="W3851" s="9">
        <v>4</v>
      </c>
      <c r="X3851" s="7" t="s">
        <v>87</v>
      </c>
      <c r="Y3851" s="7" t="s">
        <v>18255</v>
      </c>
      <c r="Z3851" t="str">
        <f t="shared" si="480"/>
        <v>Jeremy Scott</v>
      </c>
      <c r="AA3851" t="str">
        <f t="shared" si="481"/>
        <v>Tamil Nadu</v>
      </c>
      <c r="AB3851" t="str">
        <f t="shared" si="482"/>
        <v>Chennai</v>
      </c>
      <c r="AC3851" t="str">
        <f t="shared" si="483"/>
        <v>Electronics</v>
      </c>
      <c r="AD3851" t="str">
        <f t="shared" si="487"/>
        <v>Galaxy S24</v>
      </c>
      <c r="AE3851" t="str">
        <f t="shared" si="484"/>
        <v>Samsung</v>
      </c>
      <c r="AF3851" t="str">
        <f t="shared" si="485"/>
        <v>Chennai Hub</v>
      </c>
      <c r="AG3851" t="str">
        <f t="shared" si="486"/>
        <v>Sarah Bruce</v>
      </c>
    </row>
    <row r="3852" spans="1:33" x14ac:dyDescent="0.35">
      <c r="A3852" t="s">
        <v>18256</v>
      </c>
      <c r="B3852" t="s">
        <v>18257</v>
      </c>
      <c r="C3852" s="7" t="s">
        <v>18258</v>
      </c>
      <c r="D3852" s="7" t="s">
        <v>28</v>
      </c>
      <c r="E3852" s="9">
        <v>40</v>
      </c>
      <c r="F3852" s="7" t="s">
        <v>92</v>
      </c>
      <c r="G3852" s="6">
        <v>46119</v>
      </c>
      <c r="H3852" s="6">
        <v>46019</v>
      </c>
      <c r="I3852" s="7" t="s">
        <v>30</v>
      </c>
      <c r="J3852" s="7" t="s">
        <v>43</v>
      </c>
      <c r="K3852" s="7" t="s">
        <v>117</v>
      </c>
      <c r="L3852" t="s">
        <v>18259</v>
      </c>
      <c r="M3852" s="7" t="s">
        <v>119</v>
      </c>
      <c r="N3852" s="7" t="s">
        <v>120</v>
      </c>
      <c r="O3852" s="9">
        <v>5</v>
      </c>
      <c r="P3852" s="10">
        <v>16683</v>
      </c>
      <c r="Q3852" s="10">
        <v>21297.3</v>
      </c>
      <c r="R3852" s="11">
        <v>10</v>
      </c>
      <c r="S3852" s="10">
        <v>95837.85</v>
      </c>
      <c r="T3852" s="10">
        <v>23071.5</v>
      </c>
      <c r="U3852" s="7" t="s">
        <v>126</v>
      </c>
      <c r="V3852" s="7" t="s">
        <v>37</v>
      </c>
      <c r="W3852" s="9">
        <v>2</v>
      </c>
      <c r="X3852" s="7" t="s">
        <v>49</v>
      </c>
      <c r="Y3852" s="7" t="s">
        <v>18260</v>
      </c>
      <c r="Z3852" t="str">
        <f t="shared" si="480"/>
        <v>Sarah Norris</v>
      </c>
      <c r="AA3852" t="str">
        <f t="shared" si="481"/>
        <v>Maharashtra</v>
      </c>
      <c r="AB3852" t="str">
        <f t="shared" si="482"/>
        <v>Pune</v>
      </c>
      <c r="AC3852" t="str">
        <f t="shared" si="483"/>
        <v>Fashion</v>
      </c>
      <c r="AD3852" t="str">
        <f t="shared" si="487"/>
        <v>Air Max Shoes</v>
      </c>
      <c r="AE3852" t="str">
        <f t="shared" si="484"/>
        <v>Nike</v>
      </c>
      <c r="AF3852" t="str">
        <f t="shared" si="485"/>
        <v>Pune Hub</v>
      </c>
      <c r="AG3852" t="str">
        <f t="shared" si="486"/>
        <v>Robert Dudley</v>
      </c>
    </row>
    <row r="3853" spans="1:33" x14ac:dyDescent="0.35">
      <c r="A3853" t="s">
        <v>18261</v>
      </c>
      <c r="B3853" t="s">
        <v>18262</v>
      </c>
      <c r="C3853" s="7" t="s">
        <v>18263</v>
      </c>
      <c r="D3853" s="7" t="s">
        <v>28</v>
      </c>
      <c r="E3853" s="9">
        <v>44</v>
      </c>
      <c r="F3853" s="7" t="s">
        <v>92</v>
      </c>
      <c r="G3853" s="6">
        <v>45849</v>
      </c>
      <c r="H3853" s="6">
        <v>45598</v>
      </c>
      <c r="I3853" s="7" t="s">
        <v>84</v>
      </c>
      <c r="J3853" s="7" t="s">
        <v>85</v>
      </c>
      <c r="K3853" s="7" t="s">
        <v>117</v>
      </c>
      <c r="L3853" t="s">
        <v>18264</v>
      </c>
      <c r="M3853" s="7" t="s">
        <v>119</v>
      </c>
      <c r="N3853" s="7" t="s">
        <v>120</v>
      </c>
      <c r="O3853" s="9">
        <v>1</v>
      </c>
      <c r="P3853" s="10">
        <v>28702</v>
      </c>
      <c r="Q3853" s="10">
        <v>34037.22</v>
      </c>
      <c r="R3853" s="11">
        <v>20</v>
      </c>
      <c r="S3853" s="10">
        <v>27229.78</v>
      </c>
      <c r="T3853" s="10">
        <v>5335.22</v>
      </c>
      <c r="U3853" s="7" t="s">
        <v>36</v>
      </c>
      <c r="V3853" s="7" t="s">
        <v>37</v>
      </c>
      <c r="W3853" s="9">
        <v>1</v>
      </c>
      <c r="X3853" s="7" t="s">
        <v>87</v>
      </c>
      <c r="Y3853" s="7" t="s">
        <v>18265</v>
      </c>
      <c r="Z3853" t="str">
        <f t="shared" si="480"/>
        <v>Oscar Bruce</v>
      </c>
      <c r="AA3853" t="str">
        <f t="shared" si="481"/>
        <v>Tamil Nadu</v>
      </c>
      <c r="AB3853" t="str">
        <f t="shared" si="482"/>
        <v>Chennai</v>
      </c>
      <c r="AC3853" t="str">
        <f t="shared" si="483"/>
        <v>Fashion</v>
      </c>
      <c r="AD3853" t="str">
        <f t="shared" si="487"/>
        <v>Air Max Shoes</v>
      </c>
      <c r="AE3853" t="str">
        <f t="shared" si="484"/>
        <v>Nike</v>
      </c>
      <c r="AF3853" t="str">
        <f t="shared" si="485"/>
        <v>Chennai Hub</v>
      </c>
      <c r="AG3853" t="str">
        <f t="shared" si="486"/>
        <v>Mr. Earl Walters</v>
      </c>
    </row>
    <row r="3854" spans="1:33" x14ac:dyDescent="0.35">
      <c r="A3854" t="s">
        <v>18266</v>
      </c>
      <c r="B3854" t="s">
        <v>18267</v>
      </c>
      <c r="C3854" s="7" t="s">
        <v>18268</v>
      </c>
      <c r="D3854" s="7" t="s">
        <v>28</v>
      </c>
      <c r="E3854" s="9">
        <v>20</v>
      </c>
      <c r="F3854" s="7" t="s">
        <v>92</v>
      </c>
      <c r="G3854" s="6">
        <v>45609</v>
      </c>
      <c r="H3854" s="6">
        <v>45625</v>
      </c>
      <c r="I3854" s="7" t="s">
        <v>30</v>
      </c>
      <c r="J3854" s="7" t="s">
        <v>31</v>
      </c>
      <c r="K3854" s="7" t="s">
        <v>93</v>
      </c>
      <c r="L3854" t="s">
        <v>18269</v>
      </c>
      <c r="M3854" s="7" t="s">
        <v>95</v>
      </c>
      <c r="N3854" s="7" t="s">
        <v>96</v>
      </c>
      <c r="O3854" s="9">
        <v>3</v>
      </c>
      <c r="P3854" s="10">
        <v>13853</v>
      </c>
      <c r="Q3854" s="10">
        <v>20254.72</v>
      </c>
      <c r="R3854" s="11">
        <v>20</v>
      </c>
      <c r="S3854" s="10">
        <v>48611.33</v>
      </c>
      <c r="T3854" s="10">
        <v>19205.16</v>
      </c>
      <c r="U3854" s="7" t="s">
        <v>78</v>
      </c>
      <c r="V3854" s="7" t="s">
        <v>112</v>
      </c>
      <c r="W3854" s="9">
        <v>5</v>
      </c>
      <c r="X3854" s="7" t="s">
        <v>38</v>
      </c>
      <c r="Y3854" s="7" t="s">
        <v>2606</v>
      </c>
      <c r="Z3854" t="str">
        <f t="shared" si="480"/>
        <v>Ashley Weber</v>
      </c>
      <c r="AA3854" t="str">
        <f t="shared" si="481"/>
        <v>Maharashtra</v>
      </c>
      <c r="AB3854" t="str">
        <f t="shared" si="482"/>
        <v>Mumbai</v>
      </c>
      <c r="AC3854" t="str">
        <f t="shared" si="483"/>
        <v>Electronics</v>
      </c>
      <c r="AD3854" t="str">
        <f t="shared" si="487"/>
        <v>Galaxy S24</v>
      </c>
      <c r="AE3854" t="str">
        <f t="shared" si="484"/>
        <v>Samsung</v>
      </c>
      <c r="AF3854" t="str">
        <f t="shared" si="485"/>
        <v>Mumbai Hub</v>
      </c>
      <c r="AG3854" t="str">
        <f t="shared" si="486"/>
        <v>Paul Wilson</v>
      </c>
    </row>
    <row r="3855" spans="1:33" x14ac:dyDescent="0.35">
      <c r="A3855" t="s">
        <v>18270</v>
      </c>
      <c r="B3855" t="s">
        <v>18271</v>
      </c>
      <c r="C3855" s="7" t="s">
        <v>18272</v>
      </c>
      <c r="D3855" s="7" t="s">
        <v>28</v>
      </c>
      <c r="E3855" s="9">
        <v>50</v>
      </c>
      <c r="F3855" s="7" t="s">
        <v>92</v>
      </c>
      <c r="G3855" s="6">
        <v>45646</v>
      </c>
      <c r="H3855" s="6">
        <v>45522</v>
      </c>
      <c r="I3855" s="7" t="s">
        <v>84</v>
      </c>
      <c r="J3855" s="7" t="s">
        <v>85</v>
      </c>
      <c r="K3855" s="7" t="s">
        <v>65</v>
      </c>
      <c r="L3855" t="s">
        <v>18273</v>
      </c>
      <c r="M3855" s="7" t="s">
        <v>67</v>
      </c>
      <c r="N3855" s="7" t="s">
        <v>68</v>
      </c>
      <c r="O3855" s="9">
        <v>2</v>
      </c>
      <c r="P3855" s="10">
        <v>17125</v>
      </c>
      <c r="Q3855" s="10">
        <v>21595.63</v>
      </c>
      <c r="R3855" s="11">
        <v>5</v>
      </c>
      <c r="S3855" s="10">
        <v>41031.699999999997</v>
      </c>
      <c r="T3855" s="10">
        <v>8941.26</v>
      </c>
      <c r="U3855" s="7" t="s">
        <v>48</v>
      </c>
      <c r="V3855" s="7" t="s">
        <v>112</v>
      </c>
      <c r="W3855" s="9">
        <v>3</v>
      </c>
      <c r="X3855" s="7" t="s">
        <v>87</v>
      </c>
      <c r="Y3855" s="7" t="s">
        <v>18274</v>
      </c>
      <c r="Z3855" t="str">
        <f t="shared" si="480"/>
        <v>Jason Warren</v>
      </c>
      <c r="AA3855" t="str">
        <f t="shared" si="481"/>
        <v>Tamil Nadu</v>
      </c>
      <c r="AB3855" t="str">
        <f t="shared" si="482"/>
        <v>Chennai</v>
      </c>
      <c r="AC3855" t="str">
        <f t="shared" si="483"/>
        <v>Beauty</v>
      </c>
      <c r="AD3855" t="str">
        <f t="shared" si="487"/>
        <v>Face Wash</v>
      </c>
      <c r="AE3855" t="str">
        <f t="shared" si="484"/>
        <v>Loreal</v>
      </c>
      <c r="AF3855" t="str">
        <f t="shared" si="485"/>
        <v>Chennai Hub</v>
      </c>
      <c r="AG3855" t="str">
        <f t="shared" si="486"/>
        <v>Adam Savage</v>
      </c>
    </row>
    <row r="3856" spans="1:33" x14ac:dyDescent="0.35">
      <c r="A3856" t="s">
        <v>18275</v>
      </c>
      <c r="B3856" t="s">
        <v>18276</v>
      </c>
      <c r="C3856" s="7" t="s">
        <v>18277</v>
      </c>
      <c r="D3856" s="7" t="s">
        <v>54</v>
      </c>
      <c r="E3856" s="9">
        <v>53</v>
      </c>
      <c r="F3856" s="7" t="s">
        <v>92</v>
      </c>
      <c r="G3856" s="6">
        <v>45799</v>
      </c>
      <c r="H3856" s="6">
        <v>46103</v>
      </c>
      <c r="I3856" s="7" t="s">
        <v>63</v>
      </c>
      <c r="J3856" s="7" t="s">
        <v>64</v>
      </c>
      <c r="K3856" s="7" t="s">
        <v>32</v>
      </c>
      <c r="L3856" t="s">
        <v>5981</v>
      </c>
      <c r="M3856" s="7" t="s">
        <v>34</v>
      </c>
      <c r="N3856" s="7" t="s">
        <v>35</v>
      </c>
      <c r="O3856" s="9">
        <v>1</v>
      </c>
      <c r="P3856" s="10">
        <v>22252</v>
      </c>
      <c r="Q3856" s="10">
        <v>28893.06</v>
      </c>
      <c r="R3856" s="11">
        <v>20</v>
      </c>
      <c r="S3856" s="10">
        <v>23114.45</v>
      </c>
      <c r="T3856" s="10">
        <v>6641.06</v>
      </c>
      <c r="U3856" s="7" t="s">
        <v>48</v>
      </c>
      <c r="V3856" s="7" t="s">
        <v>154</v>
      </c>
      <c r="W3856" s="9">
        <v>2</v>
      </c>
      <c r="X3856" s="7" t="s">
        <v>70</v>
      </c>
      <c r="Y3856" s="7" t="s">
        <v>18278</v>
      </c>
      <c r="Z3856" t="str">
        <f t="shared" si="480"/>
        <v>Carolyn Franklin</v>
      </c>
      <c r="AA3856" t="str">
        <f t="shared" si="481"/>
        <v>Telangana</v>
      </c>
      <c r="AB3856" t="str">
        <f t="shared" si="482"/>
        <v>Hyderabad</v>
      </c>
      <c r="AC3856" t="str">
        <f t="shared" si="483"/>
        <v>Home</v>
      </c>
      <c r="AD3856" t="str">
        <f t="shared" si="487"/>
        <v>Pressure Cooker</v>
      </c>
      <c r="AE3856" t="str">
        <f t="shared" si="484"/>
        <v>Prestige</v>
      </c>
      <c r="AF3856" t="str">
        <f t="shared" si="485"/>
        <v>Hyderabad Hub</v>
      </c>
      <c r="AG3856" t="str">
        <f t="shared" si="486"/>
        <v>Jason Clark</v>
      </c>
    </row>
    <row r="3857" spans="1:33" x14ac:dyDescent="0.35">
      <c r="A3857" t="s">
        <v>18279</v>
      </c>
      <c r="B3857" t="s">
        <v>18280</v>
      </c>
      <c r="C3857" s="7" t="s">
        <v>18281</v>
      </c>
      <c r="D3857" s="7" t="s">
        <v>54</v>
      </c>
      <c r="E3857" s="9">
        <v>43</v>
      </c>
      <c r="F3857" s="7" t="s">
        <v>29</v>
      </c>
      <c r="G3857" s="6">
        <v>45998</v>
      </c>
      <c r="H3857" s="6">
        <v>46047</v>
      </c>
      <c r="I3857" s="7" t="s">
        <v>75</v>
      </c>
      <c r="J3857" s="7" t="s">
        <v>76</v>
      </c>
      <c r="K3857" s="7" t="s">
        <v>93</v>
      </c>
      <c r="L3857" t="s">
        <v>18282</v>
      </c>
      <c r="M3857" s="7" t="s">
        <v>132</v>
      </c>
      <c r="N3857" s="7" t="s">
        <v>133</v>
      </c>
      <c r="O3857" s="9">
        <v>4</v>
      </c>
      <c r="P3857" s="10">
        <v>6093</v>
      </c>
      <c r="Q3857" s="10">
        <v>7720.49</v>
      </c>
      <c r="R3857" s="11">
        <v>0</v>
      </c>
      <c r="S3857" s="10">
        <v>30881.96</v>
      </c>
      <c r="T3857" s="10">
        <v>6509.96</v>
      </c>
      <c r="U3857" s="7" t="s">
        <v>126</v>
      </c>
      <c r="V3857" s="7" t="s">
        <v>69</v>
      </c>
      <c r="W3857" s="9">
        <v>1</v>
      </c>
      <c r="X3857" s="7" t="s">
        <v>79</v>
      </c>
      <c r="Y3857" s="7" t="s">
        <v>13422</v>
      </c>
      <c r="Z3857" t="str">
        <f t="shared" si="480"/>
        <v>Mark Bullock</v>
      </c>
      <c r="AA3857" t="str">
        <f t="shared" si="481"/>
        <v>Karnataka</v>
      </c>
      <c r="AB3857" t="str">
        <f t="shared" si="482"/>
        <v>Bengaluru</v>
      </c>
      <c r="AC3857" t="str">
        <f t="shared" si="483"/>
        <v>Electronics</v>
      </c>
      <c r="AD3857" t="str">
        <f t="shared" si="487"/>
        <v>iPhone 15</v>
      </c>
      <c r="AE3857" t="str">
        <f t="shared" si="484"/>
        <v>Apple</v>
      </c>
      <c r="AF3857" t="str">
        <f t="shared" si="485"/>
        <v>Bengaluru Hub</v>
      </c>
      <c r="AG3857" t="str">
        <f t="shared" si="486"/>
        <v>Jacob Brown</v>
      </c>
    </row>
    <row r="3858" spans="1:33" x14ac:dyDescent="0.35">
      <c r="A3858" t="s">
        <v>18283</v>
      </c>
      <c r="B3858" t="s">
        <v>18284</v>
      </c>
      <c r="C3858" s="7" t="s">
        <v>18285</v>
      </c>
      <c r="D3858" s="7" t="s">
        <v>28</v>
      </c>
      <c r="E3858" s="9">
        <v>53</v>
      </c>
      <c r="F3858" s="7" t="s">
        <v>92</v>
      </c>
      <c r="G3858" s="6">
        <v>45917</v>
      </c>
      <c r="H3858" s="6">
        <v>46095</v>
      </c>
      <c r="I3858" s="7" t="s">
        <v>30</v>
      </c>
      <c r="J3858" s="7" t="s">
        <v>31</v>
      </c>
      <c r="K3858" s="7" t="s">
        <v>32</v>
      </c>
      <c r="L3858" t="s">
        <v>18286</v>
      </c>
      <c r="M3858" s="7" t="s">
        <v>34</v>
      </c>
      <c r="N3858" s="7" t="s">
        <v>35</v>
      </c>
      <c r="O3858" s="9">
        <v>1</v>
      </c>
      <c r="P3858" s="10">
        <v>1895</v>
      </c>
      <c r="Q3858" s="10">
        <v>2341.7800000000002</v>
      </c>
      <c r="R3858" s="11">
        <v>5</v>
      </c>
      <c r="S3858" s="10">
        <v>2224.69</v>
      </c>
      <c r="T3858" s="10">
        <v>446.78</v>
      </c>
      <c r="U3858" s="7" t="s">
        <v>126</v>
      </c>
      <c r="V3858" s="7" t="s">
        <v>112</v>
      </c>
      <c r="W3858" s="9">
        <v>3</v>
      </c>
      <c r="X3858" s="7" t="s">
        <v>38</v>
      </c>
      <c r="Y3858" s="7" t="s">
        <v>18287</v>
      </c>
      <c r="Z3858" t="str">
        <f t="shared" si="480"/>
        <v>Jesus Chapman</v>
      </c>
      <c r="AA3858" t="str">
        <f t="shared" si="481"/>
        <v>Maharashtra</v>
      </c>
      <c r="AB3858" t="str">
        <f t="shared" si="482"/>
        <v>Mumbai</v>
      </c>
      <c r="AC3858" t="str">
        <f t="shared" si="483"/>
        <v>Home</v>
      </c>
      <c r="AD3858" t="str">
        <f t="shared" si="487"/>
        <v>Pressure Cooker</v>
      </c>
      <c r="AE3858" t="str">
        <f t="shared" si="484"/>
        <v>Prestige</v>
      </c>
      <c r="AF3858" t="str">
        <f t="shared" si="485"/>
        <v>Mumbai Hub</v>
      </c>
      <c r="AG3858" t="str">
        <f t="shared" si="486"/>
        <v>Regina Hahn</v>
      </c>
    </row>
    <row r="3859" spans="1:33" x14ac:dyDescent="0.35">
      <c r="A3859" t="s">
        <v>18288</v>
      </c>
      <c r="B3859" t="s">
        <v>18289</v>
      </c>
      <c r="C3859" s="7" t="s">
        <v>18290</v>
      </c>
      <c r="D3859" s="7" t="s">
        <v>54</v>
      </c>
      <c r="E3859" s="9">
        <v>19</v>
      </c>
      <c r="F3859" s="7" t="s">
        <v>29</v>
      </c>
      <c r="G3859" s="6">
        <v>46039</v>
      </c>
      <c r="H3859" s="6">
        <v>45568</v>
      </c>
      <c r="I3859" s="7" t="s">
        <v>75</v>
      </c>
      <c r="J3859" s="7" t="s">
        <v>76</v>
      </c>
      <c r="K3859" s="7" t="s">
        <v>93</v>
      </c>
      <c r="L3859" t="s">
        <v>18291</v>
      </c>
      <c r="M3859" s="7" t="s">
        <v>95</v>
      </c>
      <c r="N3859" s="7" t="s">
        <v>96</v>
      </c>
      <c r="O3859" s="9">
        <v>5</v>
      </c>
      <c r="P3859" s="10">
        <v>19085</v>
      </c>
      <c r="Q3859" s="10">
        <v>28285.59</v>
      </c>
      <c r="R3859" s="11">
        <v>15</v>
      </c>
      <c r="S3859" s="10">
        <v>120213.75999999999</v>
      </c>
      <c r="T3859" s="10">
        <v>46002.95</v>
      </c>
      <c r="U3859" s="7" t="s">
        <v>36</v>
      </c>
      <c r="V3859" s="7" t="s">
        <v>112</v>
      </c>
      <c r="W3859" s="9">
        <v>2</v>
      </c>
      <c r="X3859" s="7" t="s">
        <v>79</v>
      </c>
      <c r="Y3859" s="7" t="s">
        <v>18292</v>
      </c>
      <c r="Z3859" t="str">
        <f t="shared" si="480"/>
        <v>Wayne King</v>
      </c>
      <c r="AA3859" t="str">
        <f t="shared" si="481"/>
        <v>Karnataka</v>
      </c>
      <c r="AB3859" t="str">
        <f t="shared" si="482"/>
        <v>Bengaluru</v>
      </c>
      <c r="AC3859" t="str">
        <f t="shared" si="483"/>
        <v>Electronics</v>
      </c>
      <c r="AD3859" t="str">
        <f t="shared" si="487"/>
        <v>Galaxy S24</v>
      </c>
      <c r="AE3859" t="str">
        <f t="shared" si="484"/>
        <v>Samsung</v>
      </c>
      <c r="AF3859" t="str">
        <f t="shared" si="485"/>
        <v>Bengaluru Hub</v>
      </c>
      <c r="AG3859" t="str">
        <f t="shared" si="486"/>
        <v>Keith Stewart</v>
      </c>
    </row>
    <row r="3860" spans="1:33" x14ac:dyDescent="0.35">
      <c r="A3860" t="s">
        <v>18293</v>
      </c>
      <c r="B3860" t="s">
        <v>18294</v>
      </c>
      <c r="C3860" s="7" t="s">
        <v>18295</v>
      </c>
      <c r="D3860" s="7" t="s">
        <v>28</v>
      </c>
      <c r="E3860" s="9">
        <v>30</v>
      </c>
      <c r="F3860" s="7" t="s">
        <v>29</v>
      </c>
      <c r="G3860" s="6">
        <v>46181</v>
      </c>
      <c r="H3860" s="6">
        <v>45629</v>
      </c>
      <c r="I3860" s="7" t="s">
        <v>55</v>
      </c>
      <c r="J3860" s="7" t="s">
        <v>56</v>
      </c>
      <c r="K3860" s="7" t="s">
        <v>117</v>
      </c>
      <c r="L3860" t="s">
        <v>18296</v>
      </c>
      <c r="M3860" s="7" t="s">
        <v>119</v>
      </c>
      <c r="N3860" s="7" t="s">
        <v>120</v>
      </c>
      <c r="O3860" s="9">
        <v>2</v>
      </c>
      <c r="P3860" s="10">
        <v>9315</v>
      </c>
      <c r="Q3860" s="10">
        <v>11094.73</v>
      </c>
      <c r="R3860" s="11">
        <v>20</v>
      </c>
      <c r="S3860" s="10">
        <v>17751.57</v>
      </c>
      <c r="T3860" s="10">
        <v>3559.46</v>
      </c>
      <c r="U3860" s="7" t="s">
        <v>126</v>
      </c>
      <c r="V3860" s="7" t="s">
        <v>37</v>
      </c>
      <c r="W3860" s="9">
        <v>5</v>
      </c>
      <c r="X3860" s="7" t="s">
        <v>58</v>
      </c>
      <c r="Y3860" s="7" t="s">
        <v>18297</v>
      </c>
      <c r="Z3860" t="str">
        <f t="shared" si="480"/>
        <v>Shelley Stokes</v>
      </c>
      <c r="AA3860" t="str">
        <f t="shared" si="481"/>
        <v>Delhi</v>
      </c>
      <c r="AB3860" t="str">
        <f t="shared" si="482"/>
        <v>New Delhi</v>
      </c>
      <c r="AC3860" t="str">
        <f t="shared" si="483"/>
        <v>Fashion</v>
      </c>
      <c r="AD3860" t="str">
        <f t="shared" si="487"/>
        <v>Air Max Shoes</v>
      </c>
      <c r="AE3860" t="str">
        <f t="shared" si="484"/>
        <v>Nike</v>
      </c>
      <c r="AF3860" t="str">
        <f t="shared" si="485"/>
        <v>New Delhi Hub</v>
      </c>
      <c r="AG3860" t="str">
        <f t="shared" si="486"/>
        <v>Rebecca Burns</v>
      </c>
    </row>
    <row r="3861" spans="1:33" x14ac:dyDescent="0.35">
      <c r="A3861" t="s">
        <v>18298</v>
      </c>
      <c r="B3861" t="s">
        <v>18299</v>
      </c>
      <c r="C3861" s="7" t="s">
        <v>18300</v>
      </c>
      <c r="D3861" s="7" t="s">
        <v>54</v>
      </c>
      <c r="E3861" s="9">
        <v>48</v>
      </c>
      <c r="F3861" s="7" t="s">
        <v>92</v>
      </c>
      <c r="G3861" s="6">
        <v>45498</v>
      </c>
      <c r="H3861" s="6">
        <v>45906</v>
      </c>
      <c r="I3861" s="7" t="s">
        <v>84</v>
      </c>
      <c r="J3861" s="7" t="s">
        <v>85</v>
      </c>
      <c r="K3861" s="7" t="s">
        <v>93</v>
      </c>
      <c r="L3861" t="s">
        <v>18301</v>
      </c>
      <c r="M3861" s="7" t="s">
        <v>95</v>
      </c>
      <c r="N3861" s="7" t="s">
        <v>96</v>
      </c>
      <c r="O3861" s="9">
        <v>2</v>
      </c>
      <c r="P3861" s="10">
        <v>21728</v>
      </c>
      <c r="Q3861" s="10">
        <v>28045.72</v>
      </c>
      <c r="R3861" s="11">
        <v>5</v>
      </c>
      <c r="S3861" s="10">
        <v>53286.87</v>
      </c>
      <c r="T3861" s="10">
        <v>12635.44</v>
      </c>
      <c r="U3861" s="7" t="s">
        <v>78</v>
      </c>
      <c r="V3861" s="7" t="s">
        <v>37</v>
      </c>
      <c r="W3861" s="9">
        <v>2</v>
      </c>
      <c r="X3861" s="7" t="s">
        <v>87</v>
      </c>
      <c r="Y3861" s="7" t="s">
        <v>18302</v>
      </c>
      <c r="Z3861" t="str">
        <f t="shared" si="480"/>
        <v>Gregory Walsh</v>
      </c>
      <c r="AA3861" t="str">
        <f t="shared" si="481"/>
        <v>Tamil Nadu</v>
      </c>
      <c r="AB3861" t="str">
        <f t="shared" si="482"/>
        <v>Chennai</v>
      </c>
      <c r="AC3861" t="str">
        <f t="shared" si="483"/>
        <v>Electronics</v>
      </c>
      <c r="AD3861" t="str">
        <f t="shared" si="487"/>
        <v>Galaxy S24</v>
      </c>
      <c r="AE3861" t="str">
        <f t="shared" si="484"/>
        <v>Samsung</v>
      </c>
      <c r="AF3861" t="str">
        <f t="shared" si="485"/>
        <v>Chennai Hub</v>
      </c>
      <c r="AG3861" t="str">
        <f t="shared" si="486"/>
        <v>Antonio Terry</v>
      </c>
    </row>
    <row r="3862" spans="1:33" x14ac:dyDescent="0.35">
      <c r="A3862" t="s">
        <v>18303</v>
      </c>
      <c r="B3862" t="s">
        <v>18304</v>
      </c>
      <c r="C3862" s="7" t="s">
        <v>18305</v>
      </c>
      <c r="D3862" s="7" t="s">
        <v>54</v>
      </c>
      <c r="E3862" s="9">
        <v>60</v>
      </c>
      <c r="F3862" s="7" t="s">
        <v>29</v>
      </c>
      <c r="G3862" s="6">
        <v>45665</v>
      </c>
      <c r="H3862" s="6">
        <v>45950</v>
      </c>
      <c r="I3862" s="7" t="s">
        <v>30</v>
      </c>
      <c r="J3862" s="7" t="s">
        <v>43</v>
      </c>
      <c r="K3862" s="7" t="s">
        <v>32</v>
      </c>
      <c r="L3862" t="s">
        <v>11402</v>
      </c>
      <c r="M3862" s="7" t="s">
        <v>34</v>
      </c>
      <c r="N3862" s="7" t="s">
        <v>35</v>
      </c>
      <c r="O3862" s="9">
        <v>1</v>
      </c>
      <c r="P3862" s="10">
        <v>7909</v>
      </c>
      <c r="Q3862" s="10">
        <v>10631.32</v>
      </c>
      <c r="R3862" s="11">
        <v>10</v>
      </c>
      <c r="S3862" s="10">
        <v>9568.19</v>
      </c>
      <c r="T3862" s="10">
        <v>2722.32</v>
      </c>
      <c r="U3862" s="7" t="s">
        <v>78</v>
      </c>
      <c r="V3862" s="7" t="s">
        <v>112</v>
      </c>
      <c r="W3862" s="9">
        <v>2</v>
      </c>
      <c r="X3862" s="7" t="s">
        <v>49</v>
      </c>
      <c r="Y3862" s="7" t="s">
        <v>18306</v>
      </c>
      <c r="Z3862" t="str">
        <f t="shared" si="480"/>
        <v>Susan Kent</v>
      </c>
      <c r="AA3862" t="str">
        <f t="shared" si="481"/>
        <v>Maharashtra</v>
      </c>
      <c r="AB3862" t="str">
        <f t="shared" si="482"/>
        <v>Pune</v>
      </c>
      <c r="AC3862" t="str">
        <f t="shared" si="483"/>
        <v>Home</v>
      </c>
      <c r="AD3862" t="str">
        <f t="shared" si="487"/>
        <v>Pressure Cooker</v>
      </c>
      <c r="AE3862" t="str">
        <f t="shared" si="484"/>
        <v>Prestige</v>
      </c>
      <c r="AF3862" t="str">
        <f t="shared" si="485"/>
        <v>Pune Hub</v>
      </c>
      <c r="AG3862" t="str">
        <f t="shared" si="486"/>
        <v>Joseph Berry</v>
      </c>
    </row>
    <row r="3863" spans="1:33" x14ac:dyDescent="0.35">
      <c r="A3863" t="s">
        <v>18307</v>
      </c>
      <c r="B3863" t="s">
        <v>18308</v>
      </c>
      <c r="C3863" s="7" t="s">
        <v>18309</v>
      </c>
      <c r="D3863" s="7" t="s">
        <v>28</v>
      </c>
      <c r="E3863" s="9">
        <v>26</v>
      </c>
      <c r="F3863" s="7" t="s">
        <v>92</v>
      </c>
      <c r="G3863" s="6">
        <v>45488</v>
      </c>
      <c r="H3863" s="6">
        <v>45580</v>
      </c>
      <c r="I3863" s="7" t="s">
        <v>55</v>
      </c>
      <c r="J3863" s="7" t="s">
        <v>56</v>
      </c>
      <c r="K3863" s="7" t="s">
        <v>32</v>
      </c>
      <c r="L3863" t="s">
        <v>18310</v>
      </c>
      <c r="M3863" s="7" t="s">
        <v>34</v>
      </c>
      <c r="N3863" s="7" t="s">
        <v>35</v>
      </c>
      <c r="O3863" s="9">
        <v>2</v>
      </c>
      <c r="P3863" s="10">
        <v>27374</v>
      </c>
      <c r="Q3863" s="10">
        <v>33101.47</v>
      </c>
      <c r="R3863" s="11">
        <v>10</v>
      </c>
      <c r="S3863" s="10">
        <v>59582.65</v>
      </c>
      <c r="T3863" s="10">
        <v>11454.94</v>
      </c>
      <c r="U3863" s="7" t="s">
        <v>126</v>
      </c>
      <c r="V3863" s="7" t="s">
        <v>154</v>
      </c>
      <c r="W3863" s="9">
        <v>5</v>
      </c>
      <c r="X3863" s="7" t="s">
        <v>58</v>
      </c>
      <c r="Y3863" s="7" t="s">
        <v>18311</v>
      </c>
      <c r="Z3863" t="str">
        <f t="shared" si="480"/>
        <v>Catherine Mccormick</v>
      </c>
      <c r="AA3863" t="str">
        <f t="shared" si="481"/>
        <v>Delhi</v>
      </c>
      <c r="AB3863" t="str">
        <f t="shared" si="482"/>
        <v>New Delhi</v>
      </c>
      <c r="AC3863" t="str">
        <f t="shared" si="483"/>
        <v>Home</v>
      </c>
      <c r="AD3863" t="str">
        <f t="shared" si="487"/>
        <v>Pressure Cooker</v>
      </c>
      <c r="AE3863" t="str">
        <f t="shared" si="484"/>
        <v>Prestige</v>
      </c>
      <c r="AF3863" t="str">
        <f t="shared" si="485"/>
        <v>New Delhi Hub</v>
      </c>
      <c r="AG3863" t="str">
        <f t="shared" si="486"/>
        <v>Dustin Mann</v>
      </c>
    </row>
    <row r="3864" spans="1:33" x14ac:dyDescent="0.35">
      <c r="A3864" t="s">
        <v>18312</v>
      </c>
      <c r="B3864" t="s">
        <v>18313</v>
      </c>
      <c r="C3864" s="7" t="s">
        <v>18314</v>
      </c>
      <c r="D3864" s="7" t="s">
        <v>54</v>
      </c>
      <c r="E3864" s="9">
        <v>20</v>
      </c>
      <c r="F3864" s="7" t="s">
        <v>29</v>
      </c>
      <c r="G3864" s="6">
        <v>46197</v>
      </c>
      <c r="H3864" s="6">
        <v>46034</v>
      </c>
      <c r="I3864" s="7" t="s">
        <v>63</v>
      </c>
      <c r="J3864" s="7" t="s">
        <v>64</v>
      </c>
      <c r="K3864" s="7" t="s">
        <v>44</v>
      </c>
      <c r="L3864" t="s">
        <v>18315</v>
      </c>
      <c r="M3864" s="7" t="s">
        <v>46</v>
      </c>
      <c r="N3864" s="7" t="s">
        <v>47</v>
      </c>
      <c r="O3864" s="9">
        <v>1</v>
      </c>
      <c r="P3864" s="10">
        <v>19730</v>
      </c>
      <c r="Q3864" s="10">
        <v>28798.79</v>
      </c>
      <c r="R3864" s="11">
        <v>0</v>
      </c>
      <c r="S3864" s="10">
        <v>28798.79</v>
      </c>
      <c r="T3864" s="10">
        <v>9068.7900000000009</v>
      </c>
      <c r="U3864" s="7" t="s">
        <v>48</v>
      </c>
      <c r="V3864" s="7" t="s">
        <v>37</v>
      </c>
      <c r="W3864" s="9">
        <v>3</v>
      </c>
      <c r="X3864" s="7" t="s">
        <v>70</v>
      </c>
      <c r="Y3864" s="7" t="s">
        <v>124</v>
      </c>
      <c r="Z3864" t="str">
        <f t="shared" si="480"/>
        <v>Julie Jacobs DDS</v>
      </c>
      <c r="AA3864" t="str">
        <f t="shared" si="481"/>
        <v>Telangana</v>
      </c>
      <c r="AB3864" t="str">
        <f t="shared" si="482"/>
        <v>Hyderabad</v>
      </c>
      <c r="AC3864" t="str">
        <f t="shared" si="483"/>
        <v>Grocery</v>
      </c>
      <c r="AD3864" t="str">
        <f t="shared" si="487"/>
        <v>Sunflower Oil</v>
      </c>
      <c r="AE3864" t="str">
        <f t="shared" si="484"/>
        <v>Fortune</v>
      </c>
      <c r="AF3864" t="str">
        <f t="shared" si="485"/>
        <v>Hyderabad Hub</v>
      </c>
      <c r="AG3864" t="str">
        <f t="shared" si="486"/>
        <v>Joshua Thompson</v>
      </c>
    </row>
    <row r="3865" spans="1:33" x14ac:dyDescent="0.35">
      <c r="A3865" t="s">
        <v>18316</v>
      </c>
      <c r="B3865" t="s">
        <v>18317</v>
      </c>
      <c r="C3865" s="7" t="s">
        <v>13928</v>
      </c>
      <c r="D3865" s="7" t="s">
        <v>28</v>
      </c>
      <c r="E3865" s="9">
        <v>27</v>
      </c>
      <c r="F3865" s="7" t="s">
        <v>92</v>
      </c>
      <c r="G3865" s="6">
        <v>45880</v>
      </c>
      <c r="H3865" s="6">
        <v>45857</v>
      </c>
      <c r="I3865" s="7" t="s">
        <v>75</v>
      </c>
      <c r="J3865" s="7" t="s">
        <v>76</v>
      </c>
      <c r="K3865" s="7" t="s">
        <v>117</v>
      </c>
      <c r="L3865" t="s">
        <v>18318</v>
      </c>
      <c r="M3865" s="7" t="s">
        <v>119</v>
      </c>
      <c r="N3865" s="7" t="s">
        <v>120</v>
      </c>
      <c r="O3865" s="9">
        <v>1</v>
      </c>
      <c r="P3865" s="10">
        <v>23362</v>
      </c>
      <c r="Q3865" s="10">
        <v>25866.78</v>
      </c>
      <c r="R3865" s="11">
        <v>0</v>
      </c>
      <c r="S3865" s="10">
        <v>25866.78</v>
      </c>
      <c r="T3865" s="10">
        <v>2504.7800000000002</v>
      </c>
      <c r="U3865" s="7" t="s">
        <v>36</v>
      </c>
      <c r="V3865" s="7" t="s">
        <v>112</v>
      </c>
      <c r="W3865" s="9">
        <v>4</v>
      </c>
      <c r="X3865" s="7" t="s">
        <v>79</v>
      </c>
      <c r="Y3865" s="7" t="s">
        <v>18319</v>
      </c>
      <c r="Z3865" t="str">
        <f t="shared" si="480"/>
        <v>William Smith</v>
      </c>
      <c r="AA3865" t="str">
        <f t="shared" si="481"/>
        <v>Karnataka</v>
      </c>
      <c r="AB3865" t="str">
        <f t="shared" si="482"/>
        <v>Bengaluru</v>
      </c>
      <c r="AC3865" t="str">
        <f t="shared" si="483"/>
        <v>Fashion</v>
      </c>
      <c r="AD3865" t="str">
        <f t="shared" si="487"/>
        <v>Air Max Shoes</v>
      </c>
      <c r="AE3865" t="str">
        <f t="shared" si="484"/>
        <v>Nike</v>
      </c>
      <c r="AF3865" t="str">
        <f t="shared" si="485"/>
        <v>Bengaluru Hub</v>
      </c>
      <c r="AG3865" t="str">
        <f t="shared" si="486"/>
        <v>Jose Maldonado</v>
      </c>
    </row>
    <row r="3866" spans="1:33" x14ac:dyDescent="0.35">
      <c r="A3866" t="s">
        <v>18320</v>
      </c>
      <c r="B3866" t="s">
        <v>18321</v>
      </c>
      <c r="C3866" s="7" t="s">
        <v>18322</v>
      </c>
      <c r="D3866" s="7" t="s">
        <v>28</v>
      </c>
      <c r="E3866" s="9">
        <v>27</v>
      </c>
      <c r="F3866" s="7" t="s">
        <v>29</v>
      </c>
      <c r="G3866" s="6">
        <v>45514</v>
      </c>
      <c r="H3866" s="6">
        <v>46185</v>
      </c>
      <c r="I3866" s="7" t="s">
        <v>63</v>
      </c>
      <c r="J3866" s="7" t="s">
        <v>64</v>
      </c>
      <c r="K3866" s="7" t="s">
        <v>44</v>
      </c>
      <c r="L3866" t="s">
        <v>18323</v>
      </c>
      <c r="M3866" s="7" t="s">
        <v>46</v>
      </c>
      <c r="N3866" s="7" t="s">
        <v>47</v>
      </c>
      <c r="O3866" s="9">
        <v>1</v>
      </c>
      <c r="P3866" s="10">
        <v>5355</v>
      </c>
      <c r="Q3866" s="10">
        <v>6248.72</v>
      </c>
      <c r="R3866" s="11">
        <v>15</v>
      </c>
      <c r="S3866" s="10">
        <v>5311.41</v>
      </c>
      <c r="T3866" s="10">
        <v>893.72</v>
      </c>
      <c r="U3866" s="7" t="s">
        <v>126</v>
      </c>
      <c r="V3866" s="7" t="s">
        <v>154</v>
      </c>
      <c r="W3866" s="9">
        <v>5</v>
      </c>
      <c r="X3866" s="7" t="s">
        <v>70</v>
      </c>
      <c r="Y3866" s="7" t="s">
        <v>18324</v>
      </c>
      <c r="Z3866" t="str">
        <f t="shared" si="480"/>
        <v>Steven Vasquez</v>
      </c>
      <c r="AA3866" t="str">
        <f t="shared" si="481"/>
        <v>Telangana</v>
      </c>
      <c r="AB3866" t="str">
        <f t="shared" si="482"/>
        <v>Hyderabad</v>
      </c>
      <c r="AC3866" t="str">
        <f t="shared" si="483"/>
        <v>Grocery</v>
      </c>
      <c r="AD3866" t="str">
        <f t="shared" si="487"/>
        <v>Sunflower Oil</v>
      </c>
      <c r="AE3866" t="str">
        <f t="shared" si="484"/>
        <v>Fortune</v>
      </c>
      <c r="AF3866" t="str">
        <f t="shared" si="485"/>
        <v>Hyderabad Hub</v>
      </c>
      <c r="AG3866" t="str">
        <f t="shared" si="486"/>
        <v>Ashley Bryant</v>
      </c>
    </row>
    <row r="3867" spans="1:33" x14ac:dyDescent="0.35">
      <c r="A3867" t="s">
        <v>18325</v>
      </c>
      <c r="B3867" t="s">
        <v>18326</v>
      </c>
      <c r="C3867" s="7" t="s">
        <v>18327</v>
      </c>
      <c r="D3867" s="7" t="s">
        <v>28</v>
      </c>
      <c r="E3867" s="9">
        <v>28</v>
      </c>
      <c r="F3867" s="7" t="s">
        <v>29</v>
      </c>
      <c r="G3867" s="6">
        <v>46033</v>
      </c>
      <c r="H3867" s="6">
        <v>45609</v>
      </c>
      <c r="I3867" s="7" t="s">
        <v>75</v>
      </c>
      <c r="J3867" s="7" t="s">
        <v>76</v>
      </c>
      <c r="K3867" s="7" t="s">
        <v>44</v>
      </c>
      <c r="L3867" t="s">
        <v>8078</v>
      </c>
      <c r="M3867" s="7" t="s">
        <v>46</v>
      </c>
      <c r="N3867" s="7" t="s">
        <v>47</v>
      </c>
      <c r="O3867" s="9">
        <v>5</v>
      </c>
      <c r="P3867" s="10">
        <v>24981</v>
      </c>
      <c r="Q3867" s="10">
        <v>31339.37</v>
      </c>
      <c r="R3867" s="11">
        <v>10</v>
      </c>
      <c r="S3867" s="10">
        <v>141027.17000000001</v>
      </c>
      <c r="T3867" s="10">
        <v>31791.85</v>
      </c>
      <c r="U3867" s="7" t="s">
        <v>78</v>
      </c>
      <c r="V3867" s="7" t="s">
        <v>112</v>
      </c>
      <c r="W3867" s="9">
        <v>3</v>
      </c>
      <c r="X3867" s="7" t="s">
        <v>79</v>
      </c>
      <c r="Y3867" s="7" t="s">
        <v>18328</v>
      </c>
      <c r="Z3867" t="str">
        <f t="shared" si="480"/>
        <v>Jennifer Bullock</v>
      </c>
      <c r="AA3867" t="str">
        <f t="shared" si="481"/>
        <v>Karnataka</v>
      </c>
      <c r="AB3867" t="str">
        <f t="shared" si="482"/>
        <v>Bengaluru</v>
      </c>
      <c r="AC3867" t="str">
        <f t="shared" si="483"/>
        <v>Grocery</v>
      </c>
      <c r="AD3867" t="str">
        <f t="shared" si="487"/>
        <v>Sunflower Oil</v>
      </c>
      <c r="AE3867" t="str">
        <f t="shared" si="484"/>
        <v>Fortune</v>
      </c>
      <c r="AF3867" t="str">
        <f t="shared" si="485"/>
        <v>Bengaluru Hub</v>
      </c>
      <c r="AG3867" t="str">
        <f t="shared" si="486"/>
        <v>Ricardo Wang</v>
      </c>
    </row>
    <row r="3868" spans="1:33" x14ac:dyDescent="0.35">
      <c r="A3868" t="s">
        <v>18329</v>
      </c>
      <c r="B3868" t="s">
        <v>18330</v>
      </c>
      <c r="C3868" s="7" t="s">
        <v>18331</v>
      </c>
      <c r="D3868" s="7" t="s">
        <v>54</v>
      </c>
      <c r="E3868" s="9">
        <v>33</v>
      </c>
      <c r="F3868" s="7" t="s">
        <v>29</v>
      </c>
      <c r="G3868" s="6">
        <v>45973</v>
      </c>
      <c r="H3868" s="6">
        <v>45682</v>
      </c>
      <c r="I3868" s="7" t="s">
        <v>84</v>
      </c>
      <c r="J3868" s="7" t="s">
        <v>85</v>
      </c>
      <c r="K3868" s="7" t="s">
        <v>117</v>
      </c>
      <c r="L3868" t="s">
        <v>10827</v>
      </c>
      <c r="M3868" s="7" t="s">
        <v>119</v>
      </c>
      <c r="N3868" s="7" t="s">
        <v>120</v>
      </c>
      <c r="O3868" s="9">
        <v>2</v>
      </c>
      <c r="P3868" s="10">
        <v>24015</v>
      </c>
      <c r="Q3868" s="10">
        <v>34722.06</v>
      </c>
      <c r="R3868" s="11">
        <v>10</v>
      </c>
      <c r="S3868" s="10">
        <v>62499.71</v>
      </c>
      <c r="T3868" s="10">
        <v>21414.12</v>
      </c>
      <c r="U3868" s="7" t="s">
        <v>36</v>
      </c>
      <c r="V3868" s="7" t="s">
        <v>154</v>
      </c>
      <c r="W3868" s="9">
        <v>1</v>
      </c>
      <c r="X3868" s="7" t="s">
        <v>87</v>
      </c>
      <c r="Y3868" s="7" t="s">
        <v>18332</v>
      </c>
      <c r="Z3868" t="str">
        <f t="shared" si="480"/>
        <v>Steven Pierce</v>
      </c>
      <c r="AA3868" t="str">
        <f t="shared" si="481"/>
        <v>Tamil Nadu</v>
      </c>
      <c r="AB3868" t="str">
        <f t="shared" si="482"/>
        <v>Chennai</v>
      </c>
      <c r="AC3868" t="str">
        <f t="shared" si="483"/>
        <v>Fashion</v>
      </c>
      <c r="AD3868" t="str">
        <f t="shared" si="487"/>
        <v>Air Max Shoes</v>
      </c>
      <c r="AE3868" t="str">
        <f t="shared" si="484"/>
        <v>Nike</v>
      </c>
      <c r="AF3868" t="str">
        <f t="shared" si="485"/>
        <v>Chennai Hub</v>
      </c>
      <c r="AG3868" t="str">
        <f t="shared" si="486"/>
        <v>Karen Sherman</v>
      </c>
    </row>
    <row r="3869" spans="1:33" x14ac:dyDescent="0.35">
      <c r="A3869" t="s">
        <v>18333</v>
      </c>
      <c r="B3869" t="s">
        <v>18334</v>
      </c>
      <c r="C3869" s="7" t="s">
        <v>18335</v>
      </c>
      <c r="D3869" s="7" t="s">
        <v>28</v>
      </c>
      <c r="E3869" s="9">
        <v>47</v>
      </c>
      <c r="F3869" s="7" t="s">
        <v>92</v>
      </c>
      <c r="G3869" s="6">
        <v>45480</v>
      </c>
      <c r="H3869" s="6">
        <v>45550</v>
      </c>
      <c r="I3869" s="7" t="s">
        <v>63</v>
      </c>
      <c r="J3869" s="7" t="s">
        <v>64</v>
      </c>
      <c r="K3869" s="7" t="s">
        <v>117</v>
      </c>
      <c r="L3869" t="s">
        <v>18336</v>
      </c>
      <c r="M3869" s="7" t="s">
        <v>119</v>
      </c>
      <c r="N3869" s="7" t="s">
        <v>120</v>
      </c>
      <c r="O3869" s="9">
        <v>1</v>
      </c>
      <c r="P3869" s="10">
        <v>9350</v>
      </c>
      <c r="Q3869" s="10">
        <v>11509.03</v>
      </c>
      <c r="R3869" s="11">
        <v>10</v>
      </c>
      <c r="S3869" s="10">
        <v>10358.129999999999</v>
      </c>
      <c r="T3869" s="10">
        <v>2159.0300000000002</v>
      </c>
      <c r="U3869" s="7" t="s">
        <v>36</v>
      </c>
      <c r="V3869" s="7" t="s">
        <v>154</v>
      </c>
      <c r="W3869" s="9">
        <v>2</v>
      </c>
      <c r="X3869" s="7" t="s">
        <v>70</v>
      </c>
      <c r="Y3869" s="7" t="s">
        <v>14518</v>
      </c>
      <c r="Z3869" t="str">
        <f t="shared" si="480"/>
        <v>Craig Diaz</v>
      </c>
      <c r="AA3869" t="str">
        <f t="shared" si="481"/>
        <v>Telangana</v>
      </c>
      <c r="AB3869" t="str">
        <f t="shared" si="482"/>
        <v>Hyderabad</v>
      </c>
      <c r="AC3869" t="str">
        <f t="shared" si="483"/>
        <v>Fashion</v>
      </c>
      <c r="AD3869" t="str">
        <f t="shared" si="487"/>
        <v>Air Max Shoes</v>
      </c>
      <c r="AE3869" t="str">
        <f t="shared" si="484"/>
        <v>Nike</v>
      </c>
      <c r="AF3869" t="str">
        <f t="shared" si="485"/>
        <v>Hyderabad Hub</v>
      </c>
      <c r="AG3869" t="str">
        <f t="shared" si="486"/>
        <v>Kevin Robinson</v>
      </c>
    </row>
    <row r="3870" spans="1:33" x14ac:dyDescent="0.35">
      <c r="A3870" t="s">
        <v>18337</v>
      </c>
      <c r="B3870" t="s">
        <v>18338</v>
      </c>
      <c r="C3870" s="7" t="s">
        <v>18339</v>
      </c>
      <c r="D3870" s="7" t="s">
        <v>54</v>
      </c>
      <c r="E3870" s="9">
        <v>50</v>
      </c>
      <c r="F3870" s="7" t="s">
        <v>92</v>
      </c>
      <c r="G3870" s="6">
        <v>45669</v>
      </c>
      <c r="H3870" s="6">
        <v>46030</v>
      </c>
      <c r="I3870" s="7" t="s">
        <v>30</v>
      </c>
      <c r="J3870" s="7" t="s">
        <v>31</v>
      </c>
      <c r="K3870" s="7" t="s">
        <v>32</v>
      </c>
      <c r="L3870" t="s">
        <v>18340</v>
      </c>
      <c r="M3870" s="7" t="s">
        <v>34</v>
      </c>
      <c r="N3870" s="7" t="s">
        <v>35</v>
      </c>
      <c r="O3870" s="9">
        <v>3</v>
      </c>
      <c r="P3870" s="10">
        <v>10891</v>
      </c>
      <c r="Q3870" s="10">
        <v>14771.36</v>
      </c>
      <c r="R3870" s="11">
        <v>5</v>
      </c>
      <c r="S3870" s="10">
        <v>42098.38</v>
      </c>
      <c r="T3870" s="10">
        <v>11641.08</v>
      </c>
      <c r="U3870" s="7" t="s">
        <v>48</v>
      </c>
      <c r="V3870" s="7" t="s">
        <v>37</v>
      </c>
      <c r="W3870" s="9">
        <v>5</v>
      </c>
      <c r="X3870" s="7" t="s">
        <v>38</v>
      </c>
      <c r="Y3870" s="7" t="s">
        <v>11944</v>
      </c>
      <c r="Z3870" t="str">
        <f t="shared" si="480"/>
        <v>Audrey Lamb</v>
      </c>
      <c r="AA3870" t="str">
        <f t="shared" si="481"/>
        <v>Maharashtra</v>
      </c>
      <c r="AB3870" t="str">
        <f t="shared" si="482"/>
        <v>Mumbai</v>
      </c>
      <c r="AC3870" t="str">
        <f t="shared" si="483"/>
        <v>Home</v>
      </c>
      <c r="AD3870" t="str">
        <f t="shared" si="487"/>
        <v>Pressure Cooker</v>
      </c>
      <c r="AE3870" t="str">
        <f t="shared" si="484"/>
        <v>Prestige</v>
      </c>
      <c r="AF3870" t="str">
        <f t="shared" si="485"/>
        <v>Mumbai Hub</v>
      </c>
      <c r="AG3870" t="str">
        <f t="shared" si="486"/>
        <v>Mark Tucker</v>
      </c>
    </row>
    <row r="3871" spans="1:33" x14ac:dyDescent="0.35">
      <c r="A3871" t="s">
        <v>18341</v>
      </c>
      <c r="B3871" t="s">
        <v>18342</v>
      </c>
      <c r="C3871" s="7" t="s">
        <v>18343</v>
      </c>
      <c r="D3871" s="7" t="s">
        <v>54</v>
      </c>
      <c r="E3871" s="9">
        <v>30</v>
      </c>
      <c r="F3871" s="7" t="s">
        <v>29</v>
      </c>
      <c r="G3871" s="6">
        <v>45969</v>
      </c>
      <c r="H3871" s="6">
        <v>45798</v>
      </c>
      <c r="I3871" s="7"/>
      <c r="J3871" s="7" t="s">
        <v>31</v>
      </c>
      <c r="K3871" s="7" t="s">
        <v>65</v>
      </c>
      <c r="L3871" t="s">
        <v>17541</v>
      </c>
      <c r="M3871" s="7" t="s">
        <v>67</v>
      </c>
      <c r="N3871" s="7" t="s">
        <v>68</v>
      </c>
      <c r="O3871" s="9">
        <v>1</v>
      </c>
      <c r="P3871" s="10">
        <v>19023</v>
      </c>
      <c r="Q3871" s="10">
        <v>21987.54</v>
      </c>
      <c r="R3871" s="11">
        <v>5</v>
      </c>
      <c r="S3871" s="10">
        <v>20888.16</v>
      </c>
      <c r="T3871" s="10">
        <v>2964.54</v>
      </c>
      <c r="U3871" s="7" t="s">
        <v>126</v>
      </c>
      <c r="V3871" s="7" t="s">
        <v>154</v>
      </c>
      <c r="W3871" s="9">
        <v>1</v>
      </c>
      <c r="X3871" s="7" t="s">
        <v>38</v>
      </c>
      <c r="Y3871" s="7" t="s">
        <v>18344</v>
      </c>
      <c r="Z3871" t="str">
        <f t="shared" si="480"/>
        <v>Bethany Howell</v>
      </c>
      <c r="AA3871" t="s">
        <v>30</v>
      </c>
      <c r="AB3871" t="str">
        <f t="shared" si="482"/>
        <v>Mumbai</v>
      </c>
      <c r="AC3871" t="str">
        <f t="shared" si="483"/>
        <v>Beauty</v>
      </c>
      <c r="AD3871" t="str">
        <f t="shared" si="487"/>
        <v>Face Wash</v>
      </c>
      <c r="AE3871" t="str">
        <f t="shared" si="484"/>
        <v>Loreal</v>
      </c>
      <c r="AF3871" t="str">
        <f t="shared" si="485"/>
        <v>Mumbai Hub</v>
      </c>
      <c r="AG3871" t="str">
        <f t="shared" si="486"/>
        <v>Wendy Yang</v>
      </c>
    </row>
    <row r="3872" spans="1:33" x14ac:dyDescent="0.35">
      <c r="A3872" t="s">
        <v>18345</v>
      </c>
      <c r="B3872" t="s">
        <v>18346</v>
      </c>
      <c r="C3872" s="7" t="s">
        <v>18347</v>
      </c>
      <c r="D3872" s="7" t="s">
        <v>54</v>
      </c>
      <c r="E3872" s="9">
        <v>32</v>
      </c>
      <c r="F3872" s="7" t="s">
        <v>92</v>
      </c>
      <c r="G3872" s="6">
        <v>46035</v>
      </c>
      <c r="H3872" s="6">
        <v>45657</v>
      </c>
      <c r="I3872" s="7" t="s">
        <v>55</v>
      </c>
      <c r="J3872" s="7" t="s">
        <v>56</v>
      </c>
      <c r="K3872" s="7" t="s">
        <v>32</v>
      </c>
      <c r="L3872" t="s">
        <v>8455</v>
      </c>
      <c r="M3872" s="7" t="s">
        <v>34</v>
      </c>
      <c r="N3872" s="7" t="s">
        <v>35</v>
      </c>
      <c r="O3872" s="9">
        <v>2</v>
      </c>
      <c r="P3872" s="10">
        <v>6694</v>
      </c>
      <c r="Q3872" s="10">
        <v>9148.43</v>
      </c>
      <c r="R3872" s="11">
        <v>10</v>
      </c>
      <c r="S3872" s="10">
        <v>16467.169999999998</v>
      </c>
      <c r="T3872" s="10">
        <v>4908.8599999999997</v>
      </c>
      <c r="U3872" s="7" t="s">
        <v>36</v>
      </c>
      <c r="V3872" s="7" t="s">
        <v>69</v>
      </c>
      <c r="W3872" s="9">
        <v>1</v>
      </c>
      <c r="X3872" s="7" t="s">
        <v>58</v>
      </c>
      <c r="Y3872" s="7" t="s">
        <v>18348</v>
      </c>
      <c r="Z3872" t="str">
        <f t="shared" si="480"/>
        <v>Travis Martinez</v>
      </c>
      <c r="AA3872" t="str">
        <f t="shared" si="481"/>
        <v>Delhi</v>
      </c>
      <c r="AB3872" t="str">
        <f t="shared" si="482"/>
        <v>New Delhi</v>
      </c>
      <c r="AC3872" t="str">
        <f t="shared" si="483"/>
        <v>Home</v>
      </c>
      <c r="AD3872" t="str">
        <f t="shared" si="487"/>
        <v>Pressure Cooker</v>
      </c>
      <c r="AE3872" t="str">
        <f t="shared" si="484"/>
        <v>Prestige</v>
      </c>
      <c r="AF3872" t="str">
        <f t="shared" si="485"/>
        <v>New Delhi Hub</v>
      </c>
      <c r="AG3872" t="str">
        <f t="shared" si="486"/>
        <v>Darlene Levy</v>
      </c>
    </row>
    <row r="3873" spans="1:33" x14ac:dyDescent="0.35">
      <c r="A3873" t="s">
        <v>18349</v>
      </c>
      <c r="B3873" t="s">
        <v>18350</v>
      </c>
      <c r="C3873" s="7" t="s">
        <v>18351</v>
      </c>
      <c r="D3873" s="7" t="s">
        <v>28</v>
      </c>
      <c r="E3873" s="9">
        <v>55</v>
      </c>
      <c r="F3873" s="7" t="s">
        <v>92</v>
      </c>
      <c r="G3873" s="6">
        <v>45701</v>
      </c>
      <c r="H3873" s="6">
        <v>45468</v>
      </c>
      <c r="I3873" s="7" t="s">
        <v>55</v>
      </c>
      <c r="J3873" s="7" t="s">
        <v>56</v>
      </c>
      <c r="K3873" s="7" t="s">
        <v>93</v>
      </c>
      <c r="L3873" t="s">
        <v>17758</v>
      </c>
      <c r="M3873" s="7" t="s">
        <v>132</v>
      </c>
      <c r="N3873" s="7" t="s">
        <v>133</v>
      </c>
      <c r="O3873" s="9">
        <v>4</v>
      </c>
      <c r="P3873" s="10">
        <v>3368</v>
      </c>
      <c r="Q3873" s="10">
        <v>4218.3999999999996</v>
      </c>
      <c r="R3873" s="11">
        <v>5</v>
      </c>
      <c r="S3873" s="10">
        <v>16029.92</v>
      </c>
      <c r="T3873" s="10">
        <v>3401.6</v>
      </c>
      <c r="U3873" s="7" t="s">
        <v>48</v>
      </c>
      <c r="V3873" s="7" t="s">
        <v>154</v>
      </c>
      <c r="W3873" s="9">
        <v>3</v>
      </c>
      <c r="X3873" s="7" t="s">
        <v>58</v>
      </c>
      <c r="Y3873" s="7" t="s">
        <v>18352</v>
      </c>
      <c r="Z3873" t="str">
        <f t="shared" si="480"/>
        <v>Shannon Martinez</v>
      </c>
      <c r="AA3873" t="str">
        <f t="shared" si="481"/>
        <v>Delhi</v>
      </c>
      <c r="AB3873" t="str">
        <f t="shared" si="482"/>
        <v>New Delhi</v>
      </c>
      <c r="AC3873" t="str">
        <f t="shared" si="483"/>
        <v>Electronics</v>
      </c>
      <c r="AD3873" t="str">
        <f t="shared" si="487"/>
        <v>iPhone 15</v>
      </c>
      <c r="AE3873" t="str">
        <f t="shared" si="484"/>
        <v>Apple</v>
      </c>
      <c r="AF3873" t="str">
        <f t="shared" si="485"/>
        <v>New Delhi Hub</v>
      </c>
      <c r="AG3873" t="str">
        <f t="shared" si="486"/>
        <v>Christopher Manning</v>
      </c>
    </row>
    <row r="3874" spans="1:33" x14ac:dyDescent="0.35">
      <c r="A3874" t="s">
        <v>18353</v>
      </c>
      <c r="B3874" t="s">
        <v>18354</v>
      </c>
      <c r="C3874" s="7" t="s">
        <v>18355</v>
      </c>
      <c r="D3874" s="7" t="s">
        <v>28</v>
      </c>
      <c r="E3874" s="9">
        <v>43</v>
      </c>
      <c r="F3874" s="7" t="s">
        <v>29</v>
      </c>
      <c r="G3874" s="6">
        <v>45806</v>
      </c>
      <c r="H3874" s="6">
        <v>45856</v>
      </c>
      <c r="I3874" s="7" t="s">
        <v>30</v>
      </c>
      <c r="J3874" s="7" t="s">
        <v>43</v>
      </c>
      <c r="K3874" s="7" t="s">
        <v>44</v>
      </c>
      <c r="L3874" t="s">
        <v>16700</v>
      </c>
      <c r="M3874" s="7" t="s">
        <v>46</v>
      </c>
      <c r="N3874" s="7" t="s">
        <v>47</v>
      </c>
      <c r="O3874" s="9">
        <v>4</v>
      </c>
      <c r="P3874" s="10">
        <v>1217</v>
      </c>
      <c r="Q3874" s="10">
        <v>1522.94</v>
      </c>
      <c r="R3874" s="11">
        <v>15</v>
      </c>
      <c r="S3874" s="10">
        <v>5178</v>
      </c>
      <c r="T3874" s="10">
        <v>1223.76</v>
      </c>
      <c r="U3874" s="7" t="s">
        <v>36</v>
      </c>
      <c r="V3874" s="7" t="s">
        <v>69</v>
      </c>
      <c r="W3874" s="9">
        <v>1</v>
      </c>
      <c r="X3874" s="7" t="s">
        <v>49</v>
      </c>
      <c r="Y3874" s="7" t="s">
        <v>18356</v>
      </c>
      <c r="Z3874" t="str">
        <f t="shared" si="480"/>
        <v>Mary Ochoa</v>
      </c>
      <c r="AA3874" t="str">
        <f t="shared" si="481"/>
        <v>Maharashtra</v>
      </c>
      <c r="AB3874" t="str">
        <f t="shared" si="482"/>
        <v>Pune</v>
      </c>
      <c r="AC3874" t="str">
        <f t="shared" si="483"/>
        <v>Grocery</v>
      </c>
      <c r="AD3874" t="str">
        <f t="shared" si="487"/>
        <v>Sunflower Oil</v>
      </c>
      <c r="AE3874" t="str">
        <f t="shared" si="484"/>
        <v>Fortune</v>
      </c>
      <c r="AF3874" t="str">
        <f t="shared" si="485"/>
        <v>Pune Hub</v>
      </c>
      <c r="AG3874" t="str">
        <f t="shared" si="486"/>
        <v>Steven Young</v>
      </c>
    </row>
    <row r="3875" spans="1:33" x14ac:dyDescent="0.35">
      <c r="A3875" t="s">
        <v>18357</v>
      </c>
      <c r="B3875" t="s">
        <v>18358</v>
      </c>
      <c r="C3875" s="7" t="s">
        <v>18359</v>
      </c>
      <c r="D3875" s="7" t="s">
        <v>54</v>
      </c>
      <c r="E3875" s="9">
        <v>26</v>
      </c>
      <c r="F3875" s="7" t="s">
        <v>92</v>
      </c>
      <c r="G3875" s="6">
        <v>45562</v>
      </c>
      <c r="H3875" s="6">
        <v>45546</v>
      </c>
      <c r="I3875" s="7" t="s">
        <v>75</v>
      </c>
      <c r="J3875" s="7" t="s">
        <v>76</v>
      </c>
      <c r="K3875" s="7" t="s">
        <v>117</v>
      </c>
      <c r="L3875" t="s">
        <v>3873</v>
      </c>
      <c r="M3875" s="7" t="s">
        <v>119</v>
      </c>
      <c r="N3875" s="7" t="s">
        <v>120</v>
      </c>
      <c r="O3875" s="9">
        <v>3</v>
      </c>
      <c r="P3875" s="10">
        <v>14371</v>
      </c>
      <c r="Q3875" s="10">
        <v>16144.2</v>
      </c>
      <c r="R3875" s="11">
        <v>0</v>
      </c>
      <c r="S3875" s="10">
        <v>48432.6</v>
      </c>
      <c r="T3875" s="10">
        <v>5319.6</v>
      </c>
      <c r="U3875" s="7" t="s">
        <v>78</v>
      </c>
      <c r="V3875" s="7" t="s">
        <v>154</v>
      </c>
      <c r="W3875" s="9">
        <v>1</v>
      </c>
      <c r="X3875" s="7" t="s">
        <v>79</v>
      </c>
      <c r="Y3875" s="7" t="s">
        <v>18360</v>
      </c>
      <c r="Z3875" t="str">
        <f t="shared" si="480"/>
        <v>Deborah Hardy</v>
      </c>
      <c r="AA3875" t="str">
        <f t="shared" si="481"/>
        <v>Karnataka</v>
      </c>
      <c r="AB3875" t="str">
        <f t="shared" si="482"/>
        <v>Bengaluru</v>
      </c>
      <c r="AC3875" t="str">
        <f t="shared" si="483"/>
        <v>Fashion</v>
      </c>
      <c r="AD3875" t="str">
        <f t="shared" si="487"/>
        <v>Air Max Shoes</v>
      </c>
      <c r="AE3875" t="str">
        <f t="shared" si="484"/>
        <v>Nike</v>
      </c>
      <c r="AF3875" t="str">
        <f t="shared" si="485"/>
        <v>Bengaluru Hub</v>
      </c>
      <c r="AG3875" t="str">
        <f t="shared" si="486"/>
        <v>Mike Porter</v>
      </c>
    </row>
    <row r="3876" spans="1:33" x14ac:dyDescent="0.35">
      <c r="A3876" t="s">
        <v>18361</v>
      </c>
      <c r="B3876" t="s">
        <v>18362</v>
      </c>
      <c r="C3876" s="7" t="s">
        <v>18363</v>
      </c>
      <c r="D3876" s="7" t="s">
        <v>28</v>
      </c>
      <c r="E3876" s="9">
        <v>27</v>
      </c>
      <c r="F3876" s="7" t="s">
        <v>92</v>
      </c>
      <c r="G3876" s="6">
        <v>46159</v>
      </c>
      <c r="H3876" s="6">
        <v>45754</v>
      </c>
      <c r="I3876" s="7" t="s">
        <v>84</v>
      </c>
      <c r="J3876" s="7" t="s">
        <v>85</v>
      </c>
      <c r="K3876" s="7" t="s">
        <v>93</v>
      </c>
      <c r="L3876" t="s">
        <v>18364</v>
      </c>
      <c r="M3876" s="7" t="s">
        <v>95</v>
      </c>
      <c r="N3876" s="7" t="s">
        <v>96</v>
      </c>
      <c r="O3876" s="9">
        <v>1</v>
      </c>
      <c r="P3876" s="10">
        <v>12286</v>
      </c>
      <c r="Q3876" s="10">
        <v>17136.57</v>
      </c>
      <c r="R3876" s="11">
        <v>15</v>
      </c>
      <c r="S3876" s="10">
        <v>14566.08</v>
      </c>
      <c r="T3876" s="10">
        <v>4850.57</v>
      </c>
      <c r="U3876" s="7" t="s">
        <v>126</v>
      </c>
      <c r="V3876" s="7" t="s">
        <v>112</v>
      </c>
      <c r="W3876" s="9">
        <v>2</v>
      </c>
      <c r="X3876" s="7" t="s">
        <v>87</v>
      </c>
      <c r="Y3876" s="7" t="s">
        <v>18365</v>
      </c>
      <c r="Z3876" t="str">
        <f t="shared" si="480"/>
        <v>Teresa Rush</v>
      </c>
      <c r="AA3876" t="str">
        <f t="shared" si="481"/>
        <v>Tamil Nadu</v>
      </c>
      <c r="AB3876" t="str">
        <f t="shared" si="482"/>
        <v>Chennai</v>
      </c>
      <c r="AC3876" t="str">
        <f t="shared" si="483"/>
        <v>Electronics</v>
      </c>
      <c r="AD3876" t="str">
        <f t="shared" si="487"/>
        <v>Galaxy S24</v>
      </c>
      <c r="AE3876" t="str">
        <f t="shared" si="484"/>
        <v>Samsung</v>
      </c>
      <c r="AF3876" t="str">
        <f t="shared" si="485"/>
        <v>Chennai Hub</v>
      </c>
      <c r="AG3876" t="str">
        <f t="shared" si="486"/>
        <v>Alice Wilkerson DDS</v>
      </c>
    </row>
    <row r="3877" spans="1:33" x14ac:dyDescent="0.35">
      <c r="A3877" t="s">
        <v>18366</v>
      </c>
      <c r="B3877" t="s">
        <v>18367</v>
      </c>
      <c r="C3877" s="7" t="s">
        <v>18368</v>
      </c>
      <c r="D3877" s="7" t="s">
        <v>28</v>
      </c>
      <c r="E3877" s="9">
        <v>44</v>
      </c>
      <c r="F3877" s="7" t="s">
        <v>92</v>
      </c>
      <c r="G3877" s="6">
        <v>46067</v>
      </c>
      <c r="H3877" s="6">
        <v>46032</v>
      </c>
      <c r="I3877" s="7" t="s">
        <v>63</v>
      </c>
      <c r="J3877" s="7" t="s">
        <v>64</v>
      </c>
      <c r="K3877" s="7" t="s">
        <v>117</v>
      </c>
      <c r="L3877" t="s">
        <v>18369</v>
      </c>
      <c r="M3877" s="7" t="s">
        <v>119</v>
      </c>
      <c r="N3877" s="7" t="s">
        <v>120</v>
      </c>
      <c r="O3877" s="9">
        <v>2</v>
      </c>
      <c r="P3877" s="10">
        <v>29100</v>
      </c>
      <c r="Q3877" s="10">
        <v>36916.68</v>
      </c>
      <c r="R3877" s="11">
        <v>5</v>
      </c>
      <c r="S3877" s="10">
        <v>70141.69</v>
      </c>
      <c r="T3877" s="10">
        <v>15633.36</v>
      </c>
      <c r="U3877" s="7" t="s">
        <v>78</v>
      </c>
      <c r="V3877" s="7" t="s">
        <v>154</v>
      </c>
      <c r="W3877" s="9">
        <v>2</v>
      </c>
      <c r="X3877" s="7" t="s">
        <v>70</v>
      </c>
      <c r="Y3877" s="7" t="s">
        <v>18370</v>
      </c>
      <c r="Z3877" t="str">
        <f t="shared" si="480"/>
        <v>Edward Stone</v>
      </c>
      <c r="AA3877" t="str">
        <f t="shared" si="481"/>
        <v>Telangana</v>
      </c>
      <c r="AB3877" t="str">
        <f t="shared" si="482"/>
        <v>Hyderabad</v>
      </c>
      <c r="AC3877" t="str">
        <f t="shared" si="483"/>
        <v>Fashion</v>
      </c>
      <c r="AD3877" t="str">
        <f t="shared" si="487"/>
        <v>Air Max Shoes</v>
      </c>
      <c r="AE3877" t="str">
        <f t="shared" si="484"/>
        <v>Nike</v>
      </c>
      <c r="AF3877" t="str">
        <f t="shared" si="485"/>
        <v>Hyderabad Hub</v>
      </c>
      <c r="AG3877" t="str">
        <f t="shared" si="486"/>
        <v>Clinton Nash</v>
      </c>
    </row>
    <row r="3878" spans="1:33" x14ac:dyDescent="0.35">
      <c r="A3878" t="s">
        <v>18371</v>
      </c>
      <c r="B3878" t="s">
        <v>18372</v>
      </c>
      <c r="C3878" s="7" t="s">
        <v>18373</v>
      </c>
      <c r="D3878" s="7" t="s">
        <v>54</v>
      </c>
      <c r="E3878" s="9">
        <v>40</v>
      </c>
      <c r="F3878" s="7" t="s">
        <v>92</v>
      </c>
      <c r="G3878" s="6">
        <v>46128</v>
      </c>
      <c r="H3878" s="6">
        <v>45864</v>
      </c>
      <c r="I3878" s="7" t="s">
        <v>84</v>
      </c>
      <c r="J3878" s="7" t="s">
        <v>85</v>
      </c>
      <c r="K3878" s="7" t="s">
        <v>93</v>
      </c>
      <c r="L3878" t="s">
        <v>18374</v>
      </c>
      <c r="M3878" s="7" t="s">
        <v>95</v>
      </c>
      <c r="N3878" s="7" t="s">
        <v>96</v>
      </c>
      <c r="O3878" s="9">
        <v>5</v>
      </c>
      <c r="P3878" s="10">
        <v>20693</v>
      </c>
      <c r="Q3878" s="10">
        <v>27803.95</v>
      </c>
      <c r="R3878" s="11">
        <v>5</v>
      </c>
      <c r="S3878" s="10">
        <v>132068.76</v>
      </c>
      <c r="T3878" s="10">
        <v>35554.75</v>
      </c>
      <c r="U3878" s="7" t="s">
        <v>126</v>
      </c>
      <c r="V3878" s="7" t="s">
        <v>154</v>
      </c>
      <c r="W3878" s="9">
        <v>3</v>
      </c>
      <c r="X3878" s="7" t="s">
        <v>87</v>
      </c>
      <c r="Y3878" s="7" t="s">
        <v>18375</v>
      </c>
      <c r="Z3878" t="str">
        <f t="shared" si="480"/>
        <v>Jonathan Andrews</v>
      </c>
      <c r="AA3878" t="str">
        <f t="shared" si="481"/>
        <v>Tamil Nadu</v>
      </c>
      <c r="AB3878" t="str">
        <f t="shared" si="482"/>
        <v>Chennai</v>
      </c>
      <c r="AC3878" t="str">
        <f t="shared" si="483"/>
        <v>Electronics</v>
      </c>
      <c r="AD3878" t="str">
        <f t="shared" si="487"/>
        <v>Galaxy S24</v>
      </c>
      <c r="AE3878" t="str">
        <f t="shared" si="484"/>
        <v>Samsung</v>
      </c>
      <c r="AF3878" t="str">
        <f t="shared" si="485"/>
        <v>Chennai Hub</v>
      </c>
      <c r="AG3878" t="str">
        <f t="shared" si="486"/>
        <v>Mark Gomez</v>
      </c>
    </row>
    <row r="3879" spans="1:33" x14ac:dyDescent="0.35">
      <c r="A3879" t="s">
        <v>18376</v>
      </c>
      <c r="B3879" t="s">
        <v>18377</v>
      </c>
      <c r="C3879" s="7" t="s">
        <v>18378</v>
      </c>
      <c r="D3879" s="7" t="s">
        <v>54</v>
      </c>
      <c r="E3879" s="9">
        <v>50</v>
      </c>
      <c r="F3879" s="7" t="s">
        <v>92</v>
      </c>
      <c r="G3879" s="6">
        <v>45532</v>
      </c>
      <c r="H3879" s="6">
        <v>45845</v>
      </c>
      <c r="I3879" s="7" t="s">
        <v>55</v>
      </c>
      <c r="J3879" s="7" t="s">
        <v>56</v>
      </c>
      <c r="K3879" s="7" t="s">
        <v>93</v>
      </c>
      <c r="L3879" t="s">
        <v>18379</v>
      </c>
      <c r="M3879" s="7" t="s">
        <v>95</v>
      </c>
      <c r="N3879" s="7" t="s">
        <v>96</v>
      </c>
      <c r="O3879" s="9">
        <v>4</v>
      </c>
      <c r="P3879" s="10">
        <v>19240</v>
      </c>
      <c r="Q3879" s="10">
        <v>26268.400000000001</v>
      </c>
      <c r="R3879" s="11">
        <v>20</v>
      </c>
      <c r="S3879" s="10">
        <v>84058.880000000005</v>
      </c>
      <c r="T3879" s="10">
        <v>28113.599999999999</v>
      </c>
      <c r="U3879" s="7" t="s">
        <v>126</v>
      </c>
      <c r="V3879" s="7" t="s">
        <v>69</v>
      </c>
      <c r="W3879" s="9">
        <v>3</v>
      </c>
      <c r="X3879" s="7" t="s">
        <v>58</v>
      </c>
      <c r="Y3879" s="7" t="s">
        <v>18380</v>
      </c>
      <c r="Z3879" t="str">
        <f t="shared" si="480"/>
        <v>Renee Serrano</v>
      </c>
      <c r="AA3879" t="str">
        <f t="shared" si="481"/>
        <v>Delhi</v>
      </c>
      <c r="AB3879" t="str">
        <f t="shared" si="482"/>
        <v>New Delhi</v>
      </c>
      <c r="AC3879" t="str">
        <f t="shared" si="483"/>
        <v>Electronics</v>
      </c>
      <c r="AD3879" t="str">
        <f t="shared" si="487"/>
        <v>Galaxy S24</v>
      </c>
      <c r="AE3879" t="str">
        <f t="shared" si="484"/>
        <v>Samsung</v>
      </c>
      <c r="AF3879" t="str">
        <f t="shared" si="485"/>
        <v>New Delhi Hub</v>
      </c>
      <c r="AG3879" t="str">
        <f t="shared" si="486"/>
        <v>Holly Weber</v>
      </c>
    </row>
    <row r="3880" spans="1:33" x14ac:dyDescent="0.35">
      <c r="A3880" t="s">
        <v>18381</v>
      </c>
      <c r="B3880" t="s">
        <v>18382</v>
      </c>
      <c r="C3880" s="7" t="s">
        <v>18383</v>
      </c>
      <c r="D3880" s="7" t="s">
        <v>28</v>
      </c>
      <c r="E3880" s="9">
        <v>57</v>
      </c>
      <c r="F3880" s="7" t="s">
        <v>92</v>
      </c>
      <c r="G3880" s="6">
        <v>45501</v>
      </c>
      <c r="H3880" s="6">
        <v>45557</v>
      </c>
      <c r="I3880" s="7" t="s">
        <v>30</v>
      </c>
      <c r="J3880" s="7" t="s">
        <v>43</v>
      </c>
      <c r="K3880" s="7" t="s">
        <v>32</v>
      </c>
      <c r="L3880" t="s">
        <v>6380</v>
      </c>
      <c r="M3880" s="7" t="s">
        <v>34</v>
      </c>
      <c r="N3880" s="7" t="s">
        <v>35</v>
      </c>
      <c r="O3880" s="9">
        <v>5</v>
      </c>
      <c r="P3880" s="10">
        <v>29287</v>
      </c>
      <c r="Q3880" s="10">
        <v>34849.07</v>
      </c>
      <c r="R3880" s="11">
        <v>0</v>
      </c>
      <c r="S3880" s="10">
        <v>174245.35</v>
      </c>
      <c r="T3880" s="10">
        <v>27810.35</v>
      </c>
      <c r="U3880" s="7" t="s">
        <v>36</v>
      </c>
      <c r="V3880" s="7" t="s">
        <v>37</v>
      </c>
      <c r="W3880" s="9">
        <v>5</v>
      </c>
      <c r="X3880" s="7" t="s">
        <v>49</v>
      </c>
      <c r="Y3880" s="7" t="s">
        <v>18384</v>
      </c>
      <c r="Z3880" t="str">
        <f t="shared" si="480"/>
        <v>Deborah James</v>
      </c>
      <c r="AA3880" t="str">
        <f t="shared" si="481"/>
        <v>Maharashtra</v>
      </c>
      <c r="AB3880" t="str">
        <f t="shared" si="482"/>
        <v>Pune</v>
      </c>
      <c r="AC3880" t="str">
        <f t="shared" si="483"/>
        <v>Home</v>
      </c>
      <c r="AD3880" t="str">
        <f t="shared" si="487"/>
        <v>Pressure Cooker</v>
      </c>
      <c r="AE3880" t="str">
        <f t="shared" si="484"/>
        <v>Prestige</v>
      </c>
      <c r="AF3880" t="str">
        <f t="shared" si="485"/>
        <v>Pune Hub</v>
      </c>
      <c r="AG3880" t="str">
        <f t="shared" si="486"/>
        <v>Madison Hampton</v>
      </c>
    </row>
    <row r="3881" spans="1:33" x14ac:dyDescent="0.35">
      <c r="A3881" t="s">
        <v>18385</v>
      </c>
      <c r="B3881" t="s">
        <v>18386</v>
      </c>
      <c r="C3881" s="7" t="s">
        <v>18387</v>
      </c>
      <c r="D3881" s="7" t="s">
        <v>54</v>
      </c>
      <c r="E3881" s="9">
        <v>47</v>
      </c>
      <c r="F3881" s="7" t="s">
        <v>92</v>
      </c>
      <c r="G3881" s="6">
        <v>45568</v>
      </c>
      <c r="H3881" s="6">
        <v>45571</v>
      </c>
      <c r="I3881" s="7" t="s">
        <v>75</v>
      </c>
      <c r="J3881" s="7" t="s">
        <v>76</v>
      </c>
      <c r="K3881" s="7" t="s">
        <v>65</v>
      </c>
      <c r="L3881" t="s">
        <v>18388</v>
      </c>
      <c r="M3881" s="7" t="s">
        <v>67</v>
      </c>
      <c r="N3881" s="7" t="s">
        <v>68</v>
      </c>
      <c r="O3881" s="9">
        <v>3</v>
      </c>
      <c r="P3881" s="10">
        <v>4990</v>
      </c>
      <c r="Q3881" s="10">
        <v>7204</v>
      </c>
      <c r="R3881" s="11">
        <v>5</v>
      </c>
      <c r="S3881" s="10">
        <v>20531.400000000001</v>
      </c>
      <c r="T3881" s="10">
        <v>6642</v>
      </c>
      <c r="U3881" s="7" t="s">
        <v>78</v>
      </c>
      <c r="V3881" s="7" t="s">
        <v>112</v>
      </c>
      <c r="W3881" s="9">
        <v>3</v>
      </c>
      <c r="X3881" s="7" t="s">
        <v>79</v>
      </c>
      <c r="Y3881" s="7" t="s">
        <v>18389</v>
      </c>
      <c r="Z3881" t="str">
        <f t="shared" si="480"/>
        <v>Tiffany Aguirre</v>
      </c>
      <c r="AA3881" t="str">
        <f t="shared" si="481"/>
        <v>Karnataka</v>
      </c>
      <c r="AB3881" t="str">
        <f t="shared" si="482"/>
        <v>Bengaluru</v>
      </c>
      <c r="AC3881" t="str">
        <f t="shared" si="483"/>
        <v>Beauty</v>
      </c>
      <c r="AD3881" t="str">
        <f t="shared" si="487"/>
        <v>Face Wash</v>
      </c>
      <c r="AE3881" t="str">
        <f t="shared" si="484"/>
        <v>Loreal</v>
      </c>
      <c r="AF3881" t="str">
        <f t="shared" si="485"/>
        <v>Bengaluru Hub</v>
      </c>
      <c r="AG3881" t="str">
        <f t="shared" si="486"/>
        <v>Daniel Hawkins</v>
      </c>
    </row>
    <row r="3882" spans="1:33" x14ac:dyDescent="0.35">
      <c r="A3882" t="s">
        <v>18390</v>
      </c>
      <c r="B3882" t="s">
        <v>18391</v>
      </c>
      <c r="C3882" s="7" t="s">
        <v>18392</v>
      </c>
      <c r="D3882" s="7" t="s">
        <v>28</v>
      </c>
      <c r="E3882" s="9">
        <v>42</v>
      </c>
      <c r="F3882" s="7" t="s">
        <v>29</v>
      </c>
      <c r="G3882" s="6">
        <v>46043</v>
      </c>
      <c r="H3882" s="6">
        <v>45489</v>
      </c>
      <c r="I3882" s="7" t="s">
        <v>55</v>
      </c>
      <c r="J3882" s="7" t="s">
        <v>56</v>
      </c>
      <c r="K3882" s="7" t="s">
        <v>117</v>
      </c>
      <c r="L3882" t="s">
        <v>18393</v>
      </c>
      <c r="M3882" s="7" t="s">
        <v>119</v>
      </c>
      <c r="N3882" s="7" t="s">
        <v>120</v>
      </c>
      <c r="O3882" s="9">
        <v>1</v>
      </c>
      <c r="P3882" s="10">
        <v>4985</v>
      </c>
      <c r="Q3882" s="10">
        <v>5501.03</v>
      </c>
      <c r="R3882" s="11">
        <v>20</v>
      </c>
      <c r="S3882" s="10">
        <v>4400.82</v>
      </c>
      <c r="T3882" s="10">
        <v>516.03</v>
      </c>
      <c r="U3882" s="7" t="s">
        <v>36</v>
      </c>
      <c r="V3882" s="7" t="s">
        <v>112</v>
      </c>
      <c r="W3882" s="9">
        <v>1</v>
      </c>
      <c r="X3882" s="7" t="s">
        <v>58</v>
      </c>
      <c r="Y3882" s="7" t="s">
        <v>18394</v>
      </c>
      <c r="Z3882" t="str">
        <f t="shared" si="480"/>
        <v>Christina Buchanan</v>
      </c>
      <c r="AA3882" t="str">
        <f t="shared" si="481"/>
        <v>Delhi</v>
      </c>
      <c r="AB3882" t="str">
        <f t="shared" si="482"/>
        <v>New Delhi</v>
      </c>
      <c r="AC3882" t="str">
        <f t="shared" si="483"/>
        <v>Fashion</v>
      </c>
      <c r="AD3882" t="str">
        <f t="shared" si="487"/>
        <v>Air Max Shoes</v>
      </c>
      <c r="AE3882" t="str">
        <f t="shared" si="484"/>
        <v>Nike</v>
      </c>
      <c r="AF3882" t="str">
        <f t="shared" si="485"/>
        <v>New Delhi Hub</v>
      </c>
      <c r="AG3882" t="str">
        <f t="shared" si="486"/>
        <v>Marie Richards</v>
      </c>
    </row>
    <row r="3883" spans="1:33" x14ac:dyDescent="0.35">
      <c r="A3883" t="s">
        <v>18395</v>
      </c>
      <c r="B3883" t="s">
        <v>18396</v>
      </c>
      <c r="C3883" s="7" t="s">
        <v>10895</v>
      </c>
      <c r="D3883" s="7" t="s">
        <v>54</v>
      </c>
      <c r="E3883" s="9">
        <v>21</v>
      </c>
      <c r="F3883" s="7" t="s">
        <v>29</v>
      </c>
      <c r="G3883" s="6">
        <v>45953</v>
      </c>
      <c r="H3883" s="6">
        <v>45963</v>
      </c>
      <c r="I3883" s="7" t="s">
        <v>30</v>
      </c>
      <c r="J3883" s="7" t="s">
        <v>43</v>
      </c>
      <c r="K3883" s="7" t="s">
        <v>65</v>
      </c>
      <c r="L3883" t="s">
        <v>18397</v>
      </c>
      <c r="M3883" s="7" t="s">
        <v>67</v>
      </c>
      <c r="N3883" s="7" t="s">
        <v>68</v>
      </c>
      <c r="O3883" s="9">
        <v>1</v>
      </c>
      <c r="P3883" s="10">
        <v>8652</v>
      </c>
      <c r="Q3883" s="10">
        <v>12469.58</v>
      </c>
      <c r="R3883" s="11">
        <v>10</v>
      </c>
      <c r="S3883" s="10">
        <v>11222.62</v>
      </c>
      <c r="T3883" s="10">
        <v>3817.58</v>
      </c>
      <c r="U3883" s="7" t="s">
        <v>36</v>
      </c>
      <c r="V3883" s="7" t="s">
        <v>37</v>
      </c>
      <c r="W3883" s="9">
        <v>5</v>
      </c>
      <c r="X3883" s="7" t="s">
        <v>49</v>
      </c>
      <c r="Y3883" s="7" t="s">
        <v>18398</v>
      </c>
      <c r="Z3883" t="str">
        <f t="shared" si="480"/>
        <v>Joseph Smith</v>
      </c>
      <c r="AA3883" t="str">
        <f t="shared" si="481"/>
        <v>Maharashtra</v>
      </c>
      <c r="AB3883" t="str">
        <f t="shared" si="482"/>
        <v>Pune</v>
      </c>
      <c r="AC3883" t="str">
        <f t="shared" si="483"/>
        <v>Beauty</v>
      </c>
      <c r="AD3883" t="str">
        <f t="shared" si="487"/>
        <v>Face Wash</v>
      </c>
      <c r="AE3883" t="str">
        <f t="shared" si="484"/>
        <v>Loreal</v>
      </c>
      <c r="AF3883" t="str">
        <f t="shared" si="485"/>
        <v>Pune Hub</v>
      </c>
      <c r="AG3883" t="str">
        <f t="shared" si="486"/>
        <v>Jeffery Obrien</v>
      </c>
    </row>
    <row r="3884" spans="1:33" x14ac:dyDescent="0.35">
      <c r="A3884" t="s">
        <v>18399</v>
      </c>
      <c r="B3884" t="s">
        <v>18400</v>
      </c>
      <c r="C3884" s="7" t="s">
        <v>18401</v>
      </c>
      <c r="D3884" s="7" t="s">
        <v>28</v>
      </c>
      <c r="E3884" s="9">
        <v>53</v>
      </c>
      <c r="F3884" s="7" t="s">
        <v>29</v>
      </c>
      <c r="G3884" s="6">
        <v>45620</v>
      </c>
      <c r="H3884" s="6">
        <v>45554</v>
      </c>
      <c r="I3884" s="7" t="s">
        <v>30</v>
      </c>
      <c r="J3884" s="7" t="s">
        <v>43</v>
      </c>
      <c r="K3884" s="7" t="s">
        <v>32</v>
      </c>
      <c r="L3884" t="s">
        <v>10205</v>
      </c>
      <c r="M3884" s="7" t="s">
        <v>34</v>
      </c>
      <c r="N3884" s="7" t="s">
        <v>35</v>
      </c>
      <c r="O3884" s="9">
        <v>5</v>
      </c>
      <c r="P3884" s="10">
        <v>6218</v>
      </c>
      <c r="Q3884" s="10">
        <v>9284.56</v>
      </c>
      <c r="R3884" s="11">
        <v>20</v>
      </c>
      <c r="S3884" s="10">
        <v>37138.239999999998</v>
      </c>
      <c r="T3884" s="10">
        <v>15332.8</v>
      </c>
      <c r="U3884" s="7" t="s">
        <v>78</v>
      </c>
      <c r="V3884" s="7" t="s">
        <v>154</v>
      </c>
      <c r="W3884" s="9">
        <v>4</v>
      </c>
      <c r="X3884" s="7" t="s">
        <v>49</v>
      </c>
      <c r="Y3884" s="7" t="s">
        <v>18402</v>
      </c>
      <c r="Z3884" t="str">
        <f t="shared" si="480"/>
        <v>John Reed</v>
      </c>
      <c r="AA3884" t="str">
        <f t="shared" si="481"/>
        <v>Maharashtra</v>
      </c>
      <c r="AB3884" t="str">
        <f t="shared" si="482"/>
        <v>Pune</v>
      </c>
      <c r="AC3884" t="str">
        <f t="shared" si="483"/>
        <v>Home</v>
      </c>
      <c r="AD3884" t="str">
        <f t="shared" si="487"/>
        <v>Pressure Cooker</v>
      </c>
      <c r="AE3884" t="str">
        <f t="shared" si="484"/>
        <v>Prestige</v>
      </c>
      <c r="AF3884" t="str">
        <f t="shared" si="485"/>
        <v>Pune Hub</v>
      </c>
      <c r="AG3884" t="str">
        <f t="shared" si="486"/>
        <v>Allison Smith</v>
      </c>
    </row>
    <row r="3885" spans="1:33" x14ac:dyDescent="0.35">
      <c r="A3885" t="s">
        <v>18403</v>
      </c>
      <c r="B3885" t="s">
        <v>18404</v>
      </c>
      <c r="C3885" s="7" t="s">
        <v>18405</v>
      </c>
      <c r="D3885" s="7" t="s">
        <v>54</v>
      </c>
      <c r="E3885" s="9">
        <v>37</v>
      </c>
      <c r="F3885" s="7" t="s">
        <v>92</v>
      </c>
      <c r="G3885" s="6">
        <v>45485</v>
      </c>
      <c r="H3885" s="6">
        <v>45808</v>
      </c>
      <c r="I3885" s="7" t="s">
        <v>55</v>
      </c>
      <c r="J3885" s="7" t="s">
        <v>56</v>
      </c>
      <c r="K3885" s="7" t="s">
        <v>93</v>
      </c>
      <c r="L3885" t="s">
        <v>13500</v>
      </c>
      <c r="M3885" s="7" t="s">
        <v>95</v>
      </c>
      <c r="N3885" s="7" t="s">
        <v>96</v>
      </c>
      <c r="O3885" s="9">
        <v>4</v>
      </c>
      <c r="P3885" s="10">
        <v>11576</v>
      </c>
      <c r="Q3885" s="10">
        <v>17208.84</v>
      </c>
      <c r="R3885" s="11">
        <v>5</v>
      </c>
      <c r="S3885" s="10">
        <v>65393.59</v>
      </c>
      <c r="T3885" s="10">
        <v>22531.360000000001</v>
      </c>
      <c r="U3885" s="7" t="s">
        <v>126</v>
      </c>
      <c r="V3885" s="7" t="s">
        <v>69</v>
      </c>
      <c r="W3885" s="9">
        <v>3</v>
      </c>
      <c r="X3885" s="7" t="s">
        <v>58</v>
      </c>
      <c r="Y3885" s="7" t="s">
        <v>18406</v>
      </c>
      <c r="Z3885" t="str">
        <f t="shared" si="480"/>
        <v>Samuel Cox</v>
      </c>
      <c r="AA3885" t="str">
        <f t="shared" si="481"/>
        <v>Delhi</v>
      </c>
      <c r="AB3885" t="str">
        <f t="shared" si="482"/>
        <v>New Delhi</v>
      </c>
      <c r="AC3885" t="str">
        <f t="shared" si="483"/>
        <v>Electronics</v>
      </c>
      <c r="AD3885" t="str">
        <f t="shared" si="487"/>
        <v>Galaxy S24</v>
      </c>
      <c r="AE3885" t="str">
        <f t="shared" si="484"/>
        <v>Samsung</v>
      </c>
      <c r="AF3885" t="str">
        <f t="shared" si="485"/>
        <v>New Delhi Hub</v>
      </c>
      <c r="AG3885" t="str">
        <f t="shared" si="486"/>
        <v>Roger Sanders</v>
      </c>
    </row>
    <row r="3886" spans="1:33" x14ac:dyDescent="0.35">
      <c r="A3886" t="s">
        <v>18407</v>
      </c>
      <c r="B3886" t="s">
        <v>18408</v>
      </c>
      <c r="C3886" s="7" t="s">
        <v>18409</v>
      </c>
      <c r="D3886" s="7" t="s">
        <v>54</v>
      </c>
      <c r="E3886" s="9">
        <v>48</v>
      </c>
      <c r="F3886" s="7" t="s">
        <v>92</v>
      </c>
      <c r="G3886" s="6">
        <v>45803</v>
      </c>
      <c r="H3886" s="6">
        <v>45532</v>
      </c>
      <c r="I3886" s="7"/>
      <c r="J3886" s="7" t="s">
        <v>85</v>
      </c>
      <c r="K3886" s="7" t="s">
        <v>65</v>
      </c>
      <c r="L3886" t="s">
        <v>4350</v>
      </c>
      <c r="M3886" s="7" t="s">
        <v>67</v>
      </c>
      <c r="N3886" s="7" t="s">
        <v>68</v>
      </c>
      <c r="O3886" s="9">
        <v>3</v>
      </c>
      <c r="P3886" s="10">
        <v>13860</v>
      </c>
      <c r="Q3886" s="10">
        <v>19738.3</v>
      </c>
      <c r="R3886" s="11">
        <v>15</v>
      </c>
      <c r="S3886" s="10">
        <v>50332.66</v>
      </c>
      <c r="T3886" s="10">
        <v>17634.900000000001</v>
      </c>
      <c r="U3886" s="7" t="s">
        <v>126</v>
      </c>
      <c r="V3886" s="7" t="s">
        <v>37</v>
      </c>
      <c r="W3886" s="9">
        <v>3</v>
      </c>
      <c r="X3886" s="7" t="s">
        <v>87</v>
      </c>
      <c r="Y3886" s="7" t="s">
        <v>18410</v>
      </c>
      <c r="Z3886" t="str">
        <f t="shared" si="480"/>
        <v>Gina Herman</v>
      </c>
      <c r="AA3886" t="s">
        <v>84</v>
      </c>
      <c r="AB3886" t="str">
        <f t="shared" si="482"/>
        <v>Chennai</v>
      </c>
      <c r="AC3886" t="str">
        <f t="shared" si="483"/>
        <v>Beauty</v>
      </c>
      <c r="AD3886" t="str">
        <f t="shared" si="487"/>
        <v>Face Wash</v>
      </c>
      <c r="AE3886" t="str">
        <f t="shared" si="484"/>
        <v>Loreal</v>
      </c>
      <c r="AF3886" t="str">
        <f t="shared" si="485"/>
        <v>Chennai Hub</v>
      </c>
      <c r="AG3886" t="str">
        <f t="shared" si="486"/>
        <v>Rebecca Guzman</v>
      </c>
    </row>
    <row r="3887" spans="1:33" x14ac:dyDescent="0.35">
      <c r="A3887" t="s">
        <v>18411</v>
      </c>
      <c r="B3887" t="s">
        <v>18412</v>
      </c>
      <c r="C3887" s="7" t="s">
        <v>8615</v>
      </c>
      <c r="D3887" s="7" t="s">
        <v>28</v>
      </c>
      <c r="E3887" s="9">
        <v>39</v>
      </c>
      <c r="F3887" s="7" t="s">
        <v>92</v>
      </c>
      <c r="G3887" s="6">
        <v>45614</v>
      </c>
      <c r="H3887" s="6">
        <v>46107</v>
      </c>
      <c r="I3887" s="7" t="s">
        <v>75</v>
      </c>
      <c r="J3887" s="7" t="s">
        <v>76</v>
      </c>
      <c r="K3887" s="7" t="s">
        <v>93</v>
      </c>
      <c r="L3887" t="s">
        <v>18413</v>
      </c>
      <c r="M3887" s="7" t="s">
        <v>132</v>
      </c>
      <c r="N3887" s="7" t="s">
        <v>133</v>
      </c>
      <c r="O3887" s="9">
        <v>1</v>
      </c>
      <c r="P3887" s="10">
        <v>10354</v>
      </c>
      <c r="Q3887" s="10">
        <v>13402.54</v>
      </c>
      <c r="R3887" s="11">
        <v>10</v>
      </c>
      <c r="S3887" s="10">
        <v>12062.29</v>
      </c>
      <c r="T3887" s="10">
        <v>3048.54</v>
      </c>
      <c r="U3887" s="7" t="s">
        <v>36</v>
      </c>
      <c r="V3887" s="7" t="s">
        <v>154</v>
      </c>
      <c r="W3887" s="9">
        <v>3</v>
      </c>
      <c r="X3887" s="7" t="s">
        <v>79</v>
      </c>
      <c r="Y3887" s="7" t="s">
        <v>18414</v>
      </c>
      <c r="Z3887" t="str">
        <f t="shared" si="480"/>
        <v>Lisa Williams</v>
      </c>
      <c r="AA3887" t="str">
        <f t="shared" si="481"/>
        <v>Karnataka</v>
      </c>
      <c r="AB3887" t="str">
        <f t="shared" si="482"/>
        <v>Bengaluru</v>
      </c>
      <c r="AC3887" t="str">
        <f t="shared" si="483"/>
        <v>Electronics</v>
      </c>
      <c r="AD3887" t="str">
        <f t="shared" si="487"/>
        <v>iPhone 15</v>
      </c>
      <c r="AE3887" t="str">
        <f t="shared" si="484"/>
        <v>Apple</v>
      </c>
      <c r="AF3887" t="str">
        <f t="shared" si="485"/>
        <v>Bengaluru Hub</v>
      </c>
      <c r="AG3887" t="str">
        <f t="shared" si="486"/>
        <v>Ashley Tapia</v>
      </c>
    </row>
    <row r="3888" spans="1:33" x14ac:dyDescent="0.35">
      <c r="A3888" t="s">
        <v>18415</v>
      </c>
      <c r="B3888" t="s">
        <v>18416</v>
      </c>
      <c r="C3888" s="7" t="s">
        <v>18417</v>
      </c>
      <c r="D3888" s="7" t="s">
        <v>54</v>
      </c>
      <c r="E3888" s="9">
        <v>28</v>
      </c>
      <c r="F3888" s="7" t="s">
        <v>29</v>
      </c>
      <c r="G3888" s="6">
        <v>45532</v>
      </c>
      <c r="H3888" s="6">
        <v>45913</v>
      </c>
      <c r="I3888" s="7" t="s">
        <v>75</v>
      </c>
      <c r="J3888" s="7" t="s">
        <v>76</v>
      </c>
      <c r="K3888" s="7" t="s">
        <v>32</v>
      </c>
      <c r="L3888" t="s">
        <v>18418</v>
      </c>
      <c r="M3888" s="7" t="s">
        <v>34</v>
      </c>
      <c r="N3888" s="7" t="s">
        <v>35</v>
      </c>
      <c r="O3888" s="9">
        <v>2</v>
      </c>
      <c r="P3888" s="10">
        <v>4631</v>
      </c>
      <c r="Q3888" s="10">
        <v>6154.16</v>
      </c>
      <c r="R3888" s="11">
        <v>0</v>
      </c>
      <c r="S3888" s="10">
        <v>12308.32</v>
      </c>
      <c r="T3888" s="10">
        <v>3046.32</v>
      </c>
      <c r="U3888" s="7" t="s">
        <v>36</v>
      </c>
      <c r="V3888" s="7" t="s">
        <v>69</v>
      </c>
      <c r="W3888" s="9">
        <v>1</v>
      </c>
      <c r="X3888" s="7" t="s">
        <v>79</v>
      </c>
      <c r="Y3888" s="7" t="s">
        <v>7645</v>
      </c>
      <c r="Z3888" t="str">
        <f t="shared" si="480"/>
        <v>Thomas Torres</v>
      </c>
      <c r="AA3888" t="str">
        <f t="shared" si="481"/>
        <v>Karnataka</v>
      </c>
      <c r="AB3888" t="str">
        <f t="shared" si="482"/>
        <v>Bengaluru</v>
      </c>
      <c r="AC3888" t="str">
        <f t="shared" si="483"/>
        <v>Home</v>
      </c>
      <c r="AD3888" t="str">
        <f t="shared" si="487"/>
        <v>Pressure Cooker</v>
      </c>
      <c r="AE3888" t="str">
        <f t="shared" si="484"/>
        <v>Prestige</v>
      </c>
      <c r="AF3888" t="str">
        <f t="shared" si="485"/>
        <v>Bengaluru Hub</v>
      </c>
      <c r="AG3888" t="str">
        <f t="shared" si="486"/>
        <v>Carlos Lee</v>
      </c>
    </row>
    <row r="3889" spans="1:33" x14ac:dyDescent="0.35">
      <c r="A3889" t="s">
        <v>18419</v>
      </c>
      <c r="B3889" t="s">
        <v>18420</v>
      </c>
      <c r="C3889" s="7" t="s">
        <v>18421</v>
      </c>
      <c r="D3889" s="7" t="s">
        <v>54</v>
      </c>
      <c r="E3889" s="9">
        <v>26</v>
      </c>
      <c r="F3889" s="7" t="s">
        <v>92</v>
      </c>
      <c r="G3889" s="6">
        <v>45900</v>
      </c>
      <c r="H3889" s="6">
        <v>46081</v>
      </c>
      <c r="I3889" s="7" t="s">
        <v>75</v>
      </c>
      <c r="J3889" s="7" t="s">
        <v>76</v>
      </c>
      <c r="K3889" s="7" t="s">
        <v>44</v>
      </c>
      <c r="L3889" t="s">
        <v>18422</v>
      </c>
      <c r="M3889" s="7" t="s">
        <v>46</v>
      </c>
      <c r="N3889" s="7" t="s">
        <v>47</v>
      </c>
      <c r="O3889" s="9">
        <v>5</v>
      </c>
      <c r="P3889" s="10">
        <v>944</v>
      </c>
      <c r="Q3889" s="10">
        <v>1348.81</v>
      </c>
      <c r="R3889" s="11">
        <v>20</v>
      </c>
      <c r="S3889" s="10">
        <v>5395.24</v>
      </c>
      <c r="T3889" s="10">
        <v>2024.05</v>
      </c>
      <c r="U3889" s="7" t="s">
        <v>78</v>
      </c>
      <c r="V3889" s="7" t="s">
        <v>69</v>
      </c>
      <c r="W3889" s="9">
        <v>5</v>
      </c>
      <c r="X3889" s="7" t="s">
        <v>79</v>
      </c>
      <c r="Y3889" s="7" t="s">
        <v>18423</v>
      </c>
      <c r="Z3889" t="str">
        <f t="shared" si="480"/>
        <v>Christina Smith</v>
      </c>
      <c r="AA3889" t="str">
        <f t="shared" si="481"/>
        <v>Karnataka</v>
      </c>
      <c r="AB3889" t="str">
        <f t="shared" si="482"/>
        <v>Bengaluru</v>
      </c>
      <c r="AC3889" t="str">
        <f t="shared" si="483"/>
        <v>Grocery</v>
      </c>
      <c r="AD3889" t="str">
        <f t="shared" si="487"/>
        <v>Sunflower Oil</v>
      </c>
      <c r="AE3889" t="str">
        <f t="shared" si="484"/>
        <v>Fortune</v>
      </c>
      <c r="AF3889" t="str">
        <f t="shared" si="485"/>
        <v>Bengaluru Hub</v>
      </c>
      <c r="AG3889" t="str">
        <f t="shared" si="486"/>
        <v>Patricia Rogers</v>
      </c>
    </row>
    <row r="3890" spans="1:33" x14ac:dyDescent="0.35">
      <c r="A3890" t="s">
        <v>18424</v>
      </c>
      <c r="B3890" t="s">
        <v>18425</v>
      </c>
      <c r="C3890" s="7" t="s">
        <v>18426</v>
      </c>
      <c r="D3890" s="7" t="s">
        <v>54</v>
      </c>
      <c r="E3890" s="9">
        <v>46</v>
      </c>
      <c r="F3890" s="7" t="s">
        <v>92</v>
      </c>
      <c r="G3890" s="6">
        <v>45728</v>
      </c>
      <c r="H3890" s="6">
        <v>45636</v>
      </c>
      <c r="I3890" s="7" t="s">
        <v>84</v>
      </c>
      <c r="J3890" s="7" t="s">
        <v>85</v>
      </c>
      <c r="K3890" s="7" t="s">
        <v>117</v>
      </c>
      <c r="L3890" t="s">
        <v>10500</v>
      </c>
      <c r="M3890" s="7" t="s">
        <v>119</v>
      </c>
      <c r="N3890" s="7" t="s">
        <v>120</v>
      </c>
      <c r="O3890" s="9">
        <v>3</v>
      </c>
      <c r="P3890" s="10">
        <v>20630</v>
      </c>
      <c r="Q3890" s="10">
        <v>28158.21</v>
      </c>
      <c r="R3890" s="11">
        <v>0</v>
      </c>
      <c r="S3890" s="10">
        <v>84474.63</v>
      </c>
      <c r="T3890" s="10">
        <v>22584.63</v>
      </c>
      <c r="U3890" s="7" t="s">
        <v>78</v>
      </c>
      <c r="V3890" s="7" t="s">
        <v>154</v>
      </c>
      <c r="W3890" s="9">
        <v>2</v>
      </c>
      <c r="X3890" s="7" t="s">
        <v>87</v>
      </c>
      <c r="Y3890" s="7" t="s">
        <v>11416</v>
      </c>
      <c r="Z3890" t="str">
        <f t="shared" si="480"/>
        <v>Matthew Murray</v>
      </c>
      <c r="AA3890" t="str">
        <f t="shared" si="481"/>
        <v>Tamil Nadu</v>
      </c>
      <c r="AB3890" t="str">
        <f t="shared" si="482"/>
        <v>Chennai</v>
      </c>
      <c r="AC3890" t="str">
        <f t="shared" si="483"/>
        <v>Fashion</v>
      </c>
      <c r="AD3890" t="str">
        <f t="shared" si="487"/>
        <v>Air Max Shoes</v>
      </c>
      <c r="AE3890" t="str">
        <f t="shared" si="484"/>
        <v>Nike</v>
      </c>
      <c r="AF3890" t="str">
        <f t="shared" si="485"/>
        <v>Chennai Hub</v>
      </c>
      <c r="AG3890" t="str">
        <f t="shared" si="486"/>
        <v>Michael Garcia</v>
      </c>
    </row>
    <row r="3891" spans="1:33" x14ac:dyDescent="0.35">
      <c r="A3891" t="s">
        <v>18427</v>
      </c>
      <c r="B3891" t="s">
        <v>18428</v>
      </c>
      <c r="C3891" s="7" t="s">
        <v>18429</v>
      </c>
      <c r="D3891" s="7" t="s">
        <v>28</v>
      </c>
      <c r="E3891" s="9">
        <v>19</v>
      </c>
      <c r="F3891" s="7" t="s">
        <v>29</v>
      </c>
      <c r="G3891" s="6">
        <v>45644</v>
      </c>
      <c r="H3891" s="6">
        <v>45818</v>
      </c>
      <c r="I3891" s="7" t="s">
        <v>30</v>
      </c>
      <c r="J3891" s="7" t="s">
        <v>31</v>
      </c>
      <c r="K3891" s="7" t="s">
        <v>65</v>
      </c>
      <c r="L3891" t="s">
        <v>18430</v>
      </c>
      <c r="M3891" s="7" t="s">
        <v>67</v>
      </c>
      <c r="N3891" s="7" t="s">
        <v>68</v>
      </c>
      <c r="O3891" s="9">
        <v>1</v>
      </c>
      <c r="P3891" s="10">
        <v>13544</v>
      </c>
      <c r="Q3891" s="10">
        <v>18121.560000000001</v>
      </c>
      <c r="R3891" s="11">
        <v>5</v>
      </c>
      <c r="S3891" s="10">
        <v>17215.48</v>
      </c>
      <c r="T3891" s="10">
        <v>4577.5600000000004</v>
      </c>
      <c r="U3891" s="7" t="s">
        <v>78</v>
      </c>
      <c r="V3891" s="7" t="s">
        <v>37</v>
      </c>
      <c r="W3891" s="9">
        <v>2</v>
      </c>
      <c r="X3891" s="7" t="s">
        <v>38</v>
      </c>
      <c r="Y3891" s="7" t="s">
        <v>18431</v>
      </c>
      <c r="Z3891" t="str">
        <f t="shared" si="480"/>
        <v>Joe Garcia</v>
      </c>
      <c r="AA3891" t="str">
        <f t="shared" si="481"/>
        <v>Maharashtra</v>
      </c>
      <c r="AB3891" t="str">
        <f t="shared" si="482"/>
        <v>Mumbai</v>
      </c>
      <c r="AC3891" t="str">
        <f t="shared" si="483"/>
        <v>Beauty</v>
      </c>
      <c r="AD3891" t="str">
        <f t="shared" si="487"/>
        <v>Face Wash</v>
      </c>
      <c r="AE3891" t="str">
        <f t="shared" si="484"/>
        <v>Loreal</v>
      </c>
      <c r="AF3891" t="str">
        <f t="shared" si="485"/>
        <v>Mumbai Hub</v>
      </c>
      <c r="AG3891" t="str">
        <f t="shared" si="486"/>
        <v>Edward Gibbs</v>
      </c>
    </row>
    <row r="3892" spans="1:33" x14ac:dyDescent="0.35">
      <c r="A3892" t="s">
        <v>18432</v>
      </c>
      <c r="B3892" t="s">
        <v>18433</v>
      </c>
      <c r="C3892" s="7" t="s">
        <v>18434</v>
      </c>
      <c r="D3892" s="7" t="s">
        <v>28</v>
      </c>
      <c r="E3892" s="9">
        <v>51</v>
      </c>
      <c r="F3892" s="7" t="s">
        <v>92</v>
      </c>
      <c r="G3892" s="6">
        <v>46104</v>
      </c>
      <c r="H3892" s="6">
        <v>45741</v>
      </c>
      <c r="I3892" s="7" t="s">
        <v>55</v>
      </c>
      <c r="J3892" s="7" t="s">
        <v>56</v>
      </c>
      <c r="K3892" s="7" t="s">
        <v>93</v>
      </c>
      <c r="L3892" t="s">
        <v>1631</v>
      </c>
      <c r="M3892" s="7" t="s">
        <v>46</v>
      </c>
      <c r="N3892" s="7" t="s">
        <v>47</v>
      </c>
      <c r="O3892" s="9">
        <v>4</v>
      </c>
      <c r="P3892" s="10">
        <v>1856</v>
      </c>
      <c r="Q3892" s="10">
        <v>2615.2600000000002</v>
      </c>
      <c r="R3892" s="11">
        <v>10</v>
      </c>
      <c r="S3892" s="10">
        <v>9414.94</v>
      </c>
      <c r="T3892" s="10">
        <v>3037.04</v>
      </c>
      <c r="U3892" s="7" t="s">
        <v>78</v>
      </c>
      <c r="V3892" s="7" t="s">
        <v>37</v>
      </c>
      <c r="W3892" s="9">
        <v>2</v>
      </c>
      <c r="X3892" s="7" t="s">
        <v>58</v>
      </c>
      <c r="Y3892" s="7" t="s">
        <v>18435</v>
      </c>
      <c r="Z3892" t="str">
        <f t="shared" si="480"/>
        <v>Rose Heath</v>
      </c>
      <c r="AA3892" t="str">
        <f t="shared" si="481"/>
        <v>Delhi</v>
      </c>
      <c r="AB3892" t="str">
        <f t="shared" si="482"/>
        <v>New Delhi</v>
      </c>
      <c r="AC3892" t="str">
        <f t="shared" si="483"/>
        <v>Electronics</v>
      </c>
      <c r="AD3892" t="str">
        <f t="shared" si="487"/>
        <v>Sunflower Oil</v>
      </c>
      <c r="AE3892" t="str">
        <f t="shared" si="484"/>
        <v>Fortune</v>
      </c>
      <c r="AF3892" t="str">
        <f t="shared" si="485"/>
        <v>New Delhi Hub</v>
      </c>
      <c r="AG3892" t="str">
        <f t="shared" si="486"/>
        <v>Cole Hernandez</v>
      </c>
    </row>
    <row r="3893" spans="1:33" x14ac:dyDescent="0.35">
      <c r="A3893" t="s">
        <v>18436</v>
      </c>
      <c r="B3893" t="s">
        <v>18437</v>
      </c>
      <c r="C3893" s="7" t="s">
        <v>18438</v>
      </c>
      <c r="D3893" s="7" t="s">
        <v>54</v>
      </c>
      <c r="E3893" s="9">
        <v>40</v>
      </c>
      <c r="F3893" s="7" t="s">
        <v>92</v>
      </c>
      <c r="G3893" s="6">
        <v>45564</v>
      </c>
      <c r="H3893" s="6">
        <v>45662</v>
      </c>
      <c r="I3893" s="7" t="s">
        <v>75</v>
      </c>
      <c r="J3893" s="7" t="s">
        <v>76</v>
      </c>
      <c r="K3893" s="7" t="s">
        <v>93</v>
      </c>
      <c r="L3893" t="s">
        <v>18439</v>
      </c>
      <c r="M3893" s="7" t="s">
        <v>95</v>
      </c>
      <c r="N3893" s="7" t="s">
        <v>96</v>
      </c>
      <c r="O3893" s="9">
        <v>4</v>
      </c>
      <c r="P3893" s="10">
        <v>27249</v>
      </c>
      <c r="Q3893" s="10">
        <v>35327.550000000003</v>
      </c>
      <c r="R3893" s="11">
        <v>15</v>
      </c>
      <c r="S3893" s="10">
        <v>120113.67</v>
      </c>
      <c r="T3893" s="10">
        <v>32314.2</v>
      </c>
      <c r="U3893" s="7" t="s">
        <v>48</v>
      </c>
      <c r="V3893" s="7" t="s">
        <v>37</v>
      </c>
      <c r="W3893" s="9">
        <v>5</v>
      </c>
      <c r="X3893" s="7" t="s">
        <v>79</v>
      </c>
      <c r="Y3893" s="7" t="s">
        <v>18440</v>
      </c>
      <c r="Z3893" t="str">
        <f t="shared" si="480"/>
        <v>Vanessa Gonzales</v>
      </c>
      <c r="AA3893" t="str">
        <f t="shared" si="481"/>
        <v>Karnataka</v>
      </c>
      <c r="AB3893" t="str">
        <f t="shared" si="482"/>
        <v>Bengaluru</v>
      </c>
      <c r="AC3893" t="str">
        <f t="shared" si="483"/>
        <v>Electronics</v>
      </c>
      <c r="AD3893" t="str">
        <f t="shared" si="487"/>
        <v>Galaxy S24</v>
      </c>
      <c r="AE3893" t="str">
        <f t="shared" si="484"/>
        <v>Samsung</v>
      </c>
      <c r="AF3893" t="str">
        <f t="shared" si="485"/>
        <v>Bengaluru Hub</v>
      </c>
      <c r="AG3893" t="str">
        <f t="shared" si="486"/>
        <v>Dean Yu</v>
      </c>
    </row>
    <row r="3894" spans="1:33" x14ac:dyDescent="0.35">
      <c r="A3894" t="s">
        <v>18441</v>
      </c>
      <c r="B3894" t="s">
        <v>18442</v>
      </c>
      <c r="C3894" s="7" t="s">
        <v>18443</v>
      </c>
      <c r="D3894" s="7" t="s">
        <v>54</v>
      </c>
      <c r="E3894" s="9">
        <v>52</v>
      </c>
      <c r="F3894" s="7" t="s">
        <v>29</v>
      </c>
      <c r="G3894" s="6">
        <v>45800</v>
      </c>
      <c r="H3894" s="6">
        <v>45847</v>
      </c>
      <c r="I3894" s="7" t="s">
        <v>30</v>
      </c>
      <c r="J3894" s="7" t="s">
        <v>31</v>
      </c>
      <c r="K3894" s="7" t="s">
        <v>93</v>
      </c>
      <c r="L3894" t="s">
        <v>15372</v>
      </c>
      <c r="M3894" s="7" t="s">
        <v>95</v>
      </c>
      <c r="N3894" s="7" t="s">
        <v>96</v>
      </c>
      <c r="O3894" s="9">
        <v>3</v>
      </c>
      <c r="P3894" s="10">
        <v>6385</v>
      </c>
      <c r="Q3894" s="10">
        <v>8015.9</v>
      </c>
      <c r="R3894" s="11">
        <v>15</v>
      </c>
      <c r="S3894" s="10">
        <v>20440.54</v>
      </c>
      <c r="T3894" s="10">
        <v>4892.7</v>
      </c>
      <c r="U3894" s="7" t="s">
        <v>78</v>
      </c>
      <c r="V3894" s="7" t="s">
        <v>69</v>
      </c>
      <c r="W3894" s="9">
        <v>3</v>
      </c>
      <c r="X3894" s="7" t="s">
        <v>38</v>
      </c>
      <c r="Y3894" s="7" t="s">
        <v>18444</v>
      </c>
      <c r="Z3894" t="str">
        <f t="shared" si="480"/>
        <v>Terry Haas</v>
      </c>
      <c r="AA3894" t="str">
        <f t="shared" si="481"/>
        <v>Maharashtra</v>
      </c>
      <c r="AB3894" t="str">
        <f t="shared" si="482"/>
        <v>Mumbai</v>
      </c>
      <c r="AC3894" t="str">
        <f t="shared" si="483"/>
        <v>Electronics</v>
      </c>
      <c r="AD3894" t="str">
        <f t="shared" si="487"/>
        <v>Galaxy S24</v>
      </c>
      <c r="AE3894" t="str">
        <f t="shared" si="484"/>
        <v>Samsung</v>
      </c>
      <c r="AF3894" t="str">
        <f t="shared" si="485"/>
        <v>Mumbai Hub</v>
      </c>
      <c r="AG3894" t="str">
        <f t="shared" si="486"/>
        <v>Richard Moon</v>
      </c>
    </row>
    <row r="3895" spans="1:33" x14ac:dyDescent="0.35">
      <c r="A3895" t="s">
        <v>18445</v>
      </c>
      <c r="B3895" t="s">
        <v>18446</v>
      </c>
      <c r="C3895" s="7" t="s">
        <v>18447</v>
      </c>
      <c r="D3895" s="7" t="s">
        <v>54</v>
      </c>
      <c r="E3895" s="9">
        <v>58</v>
      </c>
      <c r="F3895" s="7" t="s">
        <v>92</v>
      </c>
      <c r="G3895" s="6">
        <v>46156</v>
      </c>
      <c r="H3895" s="6">
        <v>46015</v>
      </c>
      <c r="I3895" s="7" t="s">
        <v>55</v>
      </c>
      <c r="J3895" s="7" t="s">
        <v>56</v>
      </c>
      <c r="K3895" s="7" t="s">
        <v>93</v>
      </c>
      <c r="L3895" t="s">
        <v>16214</v>
      </c>
      <c r="M3895" s="7" t="s">
        <v>95</v>
      </c>
      <c r="N3895" s="7" t="s">
        <v>96</v>
      </c>
      <c r="O3895" s="9">
        <v>1</v>
      </c>
      <c r="P3895" s="10">
        <v>16944</v>
      </c>
      <c r="Q3895" s="10">
        <v>23539.95</v>
      </c>
      <c r="R3895" s="11">
        <v>0</v>
      </c>
      <c r="S3895" s="10">
        <v>23539.95</v>
      </c>
      <c r="T3895" s="10">
        <v>6595.95</v>
      </c>
      <c r="U3895" s="7" t="s">
        <v>126</v>
      </c>
      <c r="V3895" s="7" t="s">
        <v>69</v>
      </c>
      <c r="W3895" s="9">
        <v>4</v>
      </c>
      <c r="X3895" s="7" t="s">
        <v>58</v>
      </c>
      <c r="Y3895" s="7" t="s">
        <v>18448</v>
      </c>
      <c r="Z3895" t="str">
        <f t="shared" si="480"/>
        <v>Dr. Charles Martinez</v>
      </c>
      <c r="AA3895" t="str">
        <f t="shared" si="481"/>
        <v>Delhi</v>
      </c>
      <c r="AB3895" t="str">
        <f t="shared" si="482"/>
        <v>New Delhi</v>
      </c>
      <c r="AC3895" t="str">
        <f t="shared" si="483"/>
        <v>Electronics</v>
      </c>
      <c r="AD3895" t="str">
        <f t="shared" si="487"/>
        <v>Galaxy S24</v>
      </c>
      <c r="AE3895" t="str">
        <f t="shared" si="484"/>
        <v>Samsung</v>
      </c>
      <c r="AF3895" t="str">
        <f t="shared" si="485"/>
        <v>New Delhi Hub</v>
      </c>
      <c r="AG3895" t="str">
        <f t="shared" si="486"/>
        <v>Michael Vasquez</v>
      </c>
    </row>
    <row r="3896" spans="1:33" x14ac:dyDescent="0.35">
      <c r="A3896" t="s">
        <v>18449</v>
      </c>
      <c r="B3896" t="s">
        <v>18450</v>
      </c>
      <c r="C3896" s="7" t="s">
        <v>18451</v>
      </c>
      <c r="D3896" s="7" t="s">
        <v>28</v>
      </c>
      <c r="E3896" s="9">
        <v>32</v>
      </c>
      <c r="F3896" s="7" t="s">
        <v>29</v>
      </c>
      <c r="G3896" s="6">
        <v>46098</v>
      </c>
      <c r="H3896" s="6">
        <v>46188</v>
      </c>
      <c r="I3896" s="7" t="s">
        <v>84</v>
      </c>
      <c r="J3896" s="7" t="s">
        <v>85</v>
      </c>
      <c r="K3896" s="7" t="s">
        <v>93</v>
      </c>
      <c r="L3896" t="s">
        <v>11556</v>
      </c>
      <c r="M3896" s="7" t="s">
        <v>132</v>
      </c>
      <c r="N3896" s="7" t="s">
        <v>133</v>
      </c>
      <c r="O3896" s="9">
        <v>4</v>
      </c>
      <c r="P3896" s="10">
        <v>8256</v>
      </c>
      <c r="Q3896" s="10">
        <v>10736.12</v>
      </c>
      <c r="R3896" s="11">
        <v>0</v>
      </c>
      <c r="S3896" s="10">
        <v>42944.480000000003</v>
      </c>
      <c r="T3896" s="10">
        <v>9920.48</v>
      </c>
      <c r="U3896" s="7" t="s">
        <v>48</v>
      </c>
      <c r="V3896" s="7" t="s">
        <v>154</v>
      </c>
      <c r="W3896" s="9">
        <v>2</v>
      </c>
      <c r="X3896" s="7" t="s">
        <v>87</v>
      </c>
      <c r="Y3896" s="7" t="s">
        <v>18452</v>
      </c>
      <c r="Z3896" t="str">
        <f t="shared" si="480"/>
        <v>Juan Herman</v>
      </c>
      <c r="AA3896" t="str">
        <f t="shared" si="481"/>
        <v>Tamil Nadu</v>
      </c>
      <c r="AB3896" t="str">
        <f t="shared" si="482"/>
        <v>Chennai</v>
      </c>
      <c r="AC3896" t="str">
        <f t="shared" si="483"/>
        <v>Electronics</v>
      </c>
      <c r="AD3896" t="str">
        <f t="shared" si="487"/>
        <v>iPhone 15</v>
      </c>
      <c r="AE3896" t="str">
        <f t="shared" si="484"/>
        <v>Apple</v>
      </c>
      <c r="AF3896" t="str">
        <f t="shared" si="485"/>
        <v>Chennai Hub</v>
      </c>
      <c r="AG3896" t="str">
        <f t="shared" si="486"/>
        <v>Rose Jones</v>
      </c>
    </row>
    <row r="3897" spans="1:33" x14ac:dyDescent="0.35">
      <c r="A3897" t="s">
        <v>18453</v>
      </c>
      <c r="B3897" t="s">
        <v>18454</v>
      </c>
      <c r="C3897" s="7" t="s">
        <v>18455</v>
      </c>
      <c r="D3897" s="7" t="s">
        <v>54</v>
      </c>
      <c r="E3897" s="9">
        <v>19</v>
      </c>
      <c r="F3897" s="7" t="s">
        <v>29</v>
      </c>
      <c r="G3897" s="6">
        <v>45999</v>
      </c>
      <c r="H3897" s="6">
        <v>46154</v>
      </c>
      <c r="I3897" s="7" t="s">
        <v>55</v>
      </c>
      <c r="J3897" s="7" t="s">
        <v>56</v>
      </c>
      <c r="K3897" s="7" t="s">
        <v>44</v>
      </c>
      <c r="L3897" t="s">
        <v>18456</v>
      </c>
      <c r="M3897" s="7" t="s">
        <v>46</v>
      </c>
      <c r="N3897" s="7" t="s">
        <v>47</v>
      </c>
      <c r="O3897" s="9">
        <v>5</v>
      </c>
      <c r="P3897" s="10">
        <v>20967</v>
      </c>
      <c r="Q3897" s="10">
        <v>27651.65</v>
      </c>
      <c r="R3897" s="11">
        <v>5</v>
      </c>
      <c r="S3897" s="10">
        <v>131345.34</v>
      </c>
      <c r="T3897" s="10">
        <v>33423.25</v>
      </c>
      <c r="U3897" s="7" t="s">
        <v>126</v>
      </c>
      <c r="V3897" s="7" t="s">
        <v>37</v>
      </c>
      <c r="W3897" s="9">
        <v>1</v>
      </c>
      <c r="X3897" s="7" t="s">
        <v>58</v>
      </c>
      <c r="Y3897" s="7" t="s">
        <v>18457</v>
      </c>
      <c r="Z3897" t="str">
        <f t="shared" si="480"/>
        <v>Mrs. Wanda Strickland PhD</v>
      </c>
      <c r="AA3897" t="str">
        <f t="shared" si="481"/>
        <v>Delhi</v>
      </c>
      <c r="AB3897" t="str">
        <f t="shared" si="482"/>
        <v>New Delhi</v>
      </c>
      <c r="AC3897" t="str">
        <f t="shared" si="483"/>
        <v>Grocery</v>
      </c>
      <c r="AD3897" t="str">
        <f t="shared" si="487"/>
        <v>Sunflower Oil</v>
      </c>
      <c r="AE3897" t="str">
        <f t="shared" si="484"/>
        <v>Fortune</v>
      </c>
      <c r="AF3897" t="str">
        <f t="shared" si="485"/>
        <v>New Delhi Hub</v>
      </c>
      <c r="AG3897" t="str">
        <f t="shared" si="486"/>
        <v>Dr. Matthew Pratt DDS</v>
      </c>
    </row>
    <row r="3898" spans="1:33" x14ac:dyDescent="0.35">
      <c r="A3898" t="s">
        <v>18458</v>
      </c>
      <c r="B3898" t="s">
        <v>18459</v>
      </c>
      <c r="C3898" s="7" t="s">
        <v>18460</v>
      </c>
      <c r="D3898" s="7" t="s">
        <v>54</v>
      </c>
      <c r="E3898" s="9">
        <v>39</v>
      </c>
      <c r="F3898" s="7" t="s">
        <v>29</v>
      </c>
      <c r="G3898" s="6">
        <v>45685</v>
      </c>
      <c r="H3898" s="6">
        <v>45550</v>
      </c>
      <c r="I3898" s="7" t="s">
        <v>30</v>
      </c>
      <c r="J3898" s="7" t="s">
        <v>31</v>
      </c>
      <c r="K3898" s="7" t="s">
        <v>93</v>
      </c>
      <c r="L3898" t="s">
        <v>18461</v>
      </c>
      <c r="M3898" s="7" t="s">
        <v>132</v>
      </c>
      <c r="N3898" s="7" t="s">
        <v>133</v>
      </c>
      <c r="O3898" s="9">
        <v>3</v>
      </c>
      <c r="P3898" s="10">
        <v>28672</v>
      </c>
      <c r="Q3898" s="10">
        <v>38532.269999999997</v>
      </c>
      <c r="R3898" s="11">
        <v>5</v>
      </c>
      <c r="S3898" s="10">
        <v>109816.97</v>
      </c>
      <c r="T3898" s="10">
        <v>29580.81</v>
      </c>
      <c r="U3898" s="7" t="s">
        <v>78</v>
      </c>
      <c r="V3898" s="7" t="s">
        <v>37</v>
      </c>
      <c r="W3898" s="9">
        <v>1</v>
      </c>
      <c r="X3898" s="7" t="s">
        <v>38</v>
      </c>
      <c r="Y3898" s="7" t="s">
        <v>18462</v>
      </c>
      <c r="Z3898" t="str">
        <f t="shared" si="480"/>
        <v>Carmen Ferguson</v>
      </c>
      <c r="AA3898" t="str">
        <f t="shared" si="481"/>
        <v>Maharashtra</v>
      </c>
      <c r="AB3898" t="str">
        <f t="shared" si="482"/>
        <v>Mumbai</v>
      </c>
      <c r="AC3898" t="str">
        <f t="shared" si="483"/>
        <v>Electronics</v>
      </c>
      <c r="AD3898" t="str">
        <f t="shared" si="487"/>
        <v>iPhone 15</v>
      </c>
      <c r="AE3898" t="str">
        <f t="shared" si="484"/>
        <v>Apple</v>
      </c>
      <c r="AF3898" t="str">
        <f t="shared" si="485"/>
        <v>Mumbai Hub</v>
      </c>
      <c r="AG3898" t="str">
        <f t="shared" si="486"/>
        <v>Justin Wright</v>
      </c>
    </row>
    <row r="3899" spans="1:33" x14ac:dyDescent="0.35">
      <c r="A3899" t="s">
        <v>18463</v>
      </c>
      <c r="B3899" t="s">
        <v>18464</v>
      </c>
      <c r="C3899" s="7" t="s">
        <v>18465</v>
      </c>
      <c r="D3899" s="7" t="s">
        <v>54</v>
      </c>
      <c r="E3899" s="9">
        <v>29</v>
      </c>
      <c r="F3899" s="7" t="s">
        <v>29</v>
      </c>
      <c r="G3899" s="6">
        <v>45843</v>
      </c>
      <c r="H3899" s="6">
        <v>46039</v>
      </c>
      <c r="I3899" s="7" t="s">
        <v>30</v>
      </c>
      <c r="J3899" s="7" t="s">
        <v>31</v>
      </c>
      <c r="K3899" s="7" t="s">
        <v>44</v>
      </c>
      <c r="L3899" t="s">
        <v>1103</v>
      </c>
      <c r="M3899" s="7" t="s">
        <v>46</v>
      </c>
      <c r="N3899" s="7" t="s">
        <v>47</v>
      </c>
      <c r="O3899" s="9">
        <v>3</v>
      </c>
      <c r="P3899" s="10">
        <v>17630</v>
      </c>
      <c r="Q3899" s="10">
        <v>25345.75</v>
      </c>
      <c r="R3899" s="11">
        <v>0</v>
      </c>
      <c r="S3899" s="10">
        <v>76037.25</v>
      </c>
      <c r="T3899" s="10">
        <v>23147.25</v>
      </c>
      <c r="U3899" s="7" t="s">
        <v>48</v>
      </c>
      <c r="V3899" s="7" t="s">
        <v>154</v>
      </c>
      <c r="W3899" s="9">
        <v>5</v>
      </c>
      <c r="X3899" s="7" t="s">
        <v>38</v>
      </c>
      <c r="Y3899" s="7" t="s">
        <v>18466</v>
      </c>
      <c r="Z3899" t="str">
        <f t="shared" si="480"/>
        <v>Mr. Justin Baker</v>
      </c>
      <c r="AA3899" t="str">
        <f t="shared" si="481"/>
        <v>Maharashtra</v>
      </c>
      <c r="AB3899" t="str">
        <f t="shared" si="482"/>
        <v>Mumbai</v>
      </c>
      <c r="AC3899" t="str">
        <f t="shared" si="483"/>
        <v>Grocery</v>
      </c>
      <c r="AD3899" t="str">
        <f t="shared" si="487"/>
        <v>Sunflower Oil</v>
      </c>
      <c r="AE3899" t="str">
        <f t="shared" si="484"/>
        <v>Fortune</v>
      </c>
      <c r="AF3899" t="str">
        <f t="shared" si="485"/>
        <v>Mumbai Hub</v>
      </c>
      <c r="AG3899" t="str">
        <f t="shared" si="486"/>
        <v>Victor Moyer</v>
      </c>
    </row>
    <row r="3900" spans="1:33" x14ac:dyDescent="0.35">
      <c r="A3900" t="s">
        <v>18467</v>
      </c>
      <c r="B3900" t="s">
        <v>18468</v>
      </c>
      <c r="C3900" s="7" t="s">
        <v>18469</v>
      </c>
      <c r="D3900" s="7" t="s">
        <v>54</v>
      </c>
      <c r="E3900" s="9">
        <v>18</v>
      </c>
      <c r="F3900" s="7" t="s">
        <v>92</v>
      </c>
      <c r="G3900" s="6">
        <v>46114</v>
      </c>
      <c r="H3900" s="6">
        <v>46148</v>
      </c>
      <c r="I3900" s="7" t="s">
        <v>30</v>
      </c>
      <c r="J3900" s="7" t="s">
        <v>31</v>
      </c>
      <c r="K3900" s="7" t="s">
        <v>65</v>
      </c>
      <c r="L3900" t="s">
        <v>1063</v>
      </c>
      <c r="M3900" s="7" t="s">
        <v>67</v>
      </c>
      <c r="N3900" s="7" t="s">
        <v>68</v>
      </c>
      <c r="O3900" s="9">
        <v>2</v>
      </c>
      <c r="P3900" s="10">
        <v>14823</v>
      </c>
      <c r="Q3900" s="10">
        <v>20869.53</v>
      </c>
      <c r="R3900" s="11">
        <v>10</v>
      </c>
      <c r="S3900" s="10">
        <v>37565.15</v>
      </c>
      <c r="T3900" s="10">
        <v>12093.06</v>
      </c>
      <c r="U3900" s="7" t="s">
        <v>78</v>
      </c>
      <c r="V3900" s="7" t="s">
        <v>112</v>
      </c>
      <c r="W3900" s="9">
        <v>3</v>
      </c>
      <c r="X3900" s="7" t="s">
        <v>38</v>
      </c>
      <c r="Y3900" s="7" t="s">
        <v>18470</v>
      </c>
      <c r="Z3900" t="str">
        <f t="shared" si="480"/>
        <v>Elizabeth Novak</v>
      </c>
      <c r="AA3900" t="str">
        <f t="shared" si="481"/>
        <v>Maharashtra</v>
      </c>
      <c r="AB3900" t="str">
        <f t="shared" si="482"/>
        <v>Mumbai</v>
      </c>
      <c r="AC3900" t="str">
        <f t="shared" si="483"/>
        <v>Beauty</v>
      </c>
      <c r="AD3900" t="str">
        <f t="shared" si="487"/>
        <v>Face Wash</v>
      </c>
      <c r="AE3900" t="str">
        <f t="shared" si="484"/>
        <v>Loreal</v>
      </c>
      <c r="AF3900" t="str">
        <f t="shared" si="485"/>
        <v>Mumbai Hub</v>
      </c>
      <c r="AG3900" t="str">
        <f t="shared" si="486"/>
        <v>Brian Barry</v>
      </c>
    </row>
    <row r="3901" spans="1:33" x14ac:dyDescent="0.35">
      <c r="A3901" t="s">
        <v>18471</v>
      </c>
      <c r="B3901" t="s">
        <v>18472</v>
      </c>
      <c r="C3901" s="7" t="s">
        <v>18473</v>
      </c>
      <c r="D3901" s="7" t="s">
        <v>54</v>
      </c>
      <c r="E3901" s="9">
        <v>56</v>
      </c>
      <c r="F3901" s="7" t="s">
        <v>92</v>
      </c>
      <c r="G3901" s="6">
        <v>45895</v>
      </c>
      <c r="H3901" s="6">
        <v>45496</v>
      </c>
      <c r="I3901" s="7" t="s">
        <v>30</v>
      </c>
      <c r="J3901" s="7" t="s">
        <v>31</v>
      </c>
      <c r="K3901" s="7" t="s">
        <v>44</v>
      </c>
      <c r="L3901" t="s">
        <v>18474</v>
      </c>
      <c r="M3901" s="7" t="s">
        <v>46</v>
      </c>
      <c r="N3901" s="7" t="s">
        <v>47</v>
      </c>
      <c r="O3901" s="9">
        <v>3</v>
      </c>
      <c r="P3901" s="10">
        <v>27358</v>
      </c>
      <c r="Q3901" s="10">
        <v>33136.51</v>
      </c>
      <c r="R3901" s="11">
        <v>15</v>
      </c>
      <c r="S3901" s="10">
        <v>84498.1</v>
      </c>
      <c r="T3901" s="10">
        <v>17335.53</v>
      </c>
      <c r="U3901" s="7" t="s">
        <v>126</v>
      </c>
      <c r="V3901" s="7" t="s">
        <v>154</v>
      </c>
      <c r="W3901" s="9">
        <v>1</v>
      </c>
      <c r="X3901" s="7" t="s">
        <v>38</v>
      </c>
      <c r="Y3901" s="7" t="s">
        <v>18475</v>
      </c>
      <c r="Z3901" t="str">
        <f t="shared" si="480"/>
        <v>Cassandra Powell</v>
      </c>
      <c r="AA3901" t="str">
        <f t="shared" si="481"/>
        <v>Maharashtra</v>
      </c>
      <c r="AB3901" t="str">
        <f t="shared" si="482"/>
        <v>Mumbai</v>
      </c>
      <c r="AC3901" t="str">
        <f t="shared" si="483"/>
        <v>Grocery</v>
      </c>
      <c r="AD3901" t="str">
        <f t="shared" si="487"/>
        <v>Sunflower Oil</v>
      </c>
      <c r="AE3901" t="str">
        <f t="shared" si="484"/>
        <v>Fortune</v>
      </c>
      <c r="AF3901" t="str">
        <f t="shared" si="485"/>
        <v>Mumbai Hub</v>
      </c>
      <c r="AG3901" t="str">
        <f t="shared" si="486"/>
        <v>Steven Cameron</v>
      </c>
    </row>
    <row r="3902" spans="1:33" x14ac:dyDescent="0.35">
      <c r="A3902" t="s">
        <v>18476</v>
      </c>
      <c r="B3902" t="s">
        <v>18477</v>
      </c>
      <c r="C3902" s="7" t="s">
        <v>18478</v>
      </c>
      <c r="D3902" s="7" t="s">
        <v>28</v>
      </c>
      <c r="E3902" s="9">
        <v>27</v>
      </c>
      <c r="F3902" s="7" t="s">
        <v>92</v>
      </c>
      <c r="G3902" s="6">
        <v>45813</v>
      </c>
      <c r="H3902" s="6">
        <v>46072</v>
      </c>
      <c r="I3902" s="7" t="s">
        <v>75</v>
      </c>
      <c r="J3902" s="7" t="s">
        <v>76</v>
      </c>
      <c r="K3902" s="7" t="s">
        <v>93</v>
      </c>
      <c r="L3902" t="s">
        <v>18479</v>
      </c>
      <c r="M3902" s="7" t="s">
        <v>95</v>
      </c>
      <c r="N3902" s="7" t="s">
        <v>96</v>
      </c>
      <c r="O3902" s="9">
        <v>4</v>
      </c>
      <c r="P3902" s="10">
        <v>6399</v>
      </c>
      <c r="Q3902" s="10">
        <v>7525.51</v>
      </c>
      <c r="R3902" s="11">
        <v>20</v>
      </c>
      <c r="S3902" s="10">
        <v>24081.63</v>
      </c>
      <c r="T3902" s="10">
        <v>4506.04</v>
      </c>
      <c r="U3902" s="7" t="s">
        <v>36</v>
      </c>
      <c r="V3902" s="7" t="s">
        <v>112</v>
      </c>
      <c r="W3902" s="9">
        <v>4</v>
      </c>
      <c r="X3902" s="7" t="s">
        <v>79</v>
      </c>
      <c r="Y3902" s="7" t="s">
        <v>3999</v>
      </c>
      <c r="Z3902" t="str">
        <f t="shared" si="480"/>
        <v>Anita Banks</v>
      </c>
      <c r="AA3902" t="str">
        <f t="shared" si="481"/>
        <v>Karnataka</v>
      </c>
      <c r="AB3902" t="str">
        <f t="shared" si="482"/>
        <v>Bengaluru</v>
      </c>
      <c r="AC3902" t="str">
        <f t="shared" si="483"/>
        <v>Electronics</v>
      </c>
      <c r="AD3902" t="str">
        <f t="shared" si="487"/>
        <v>Galaxy S24</v>
      </c>
      <c r="AE3902" t="str">
        <f t="shared" si="484"/>
        <v>Samsung</v>
      </c>
      <c r="AF3902" t="str">
        <f t="shared" si="485"/>
        <v>Bengaluru Hub</v>
      </c>
      <c r="AG3902" t="str">
        <f t="shared" si="486"/>
        <v>Robert Miller</v>
      </c>
    </row>
    <row r="3903" spans="1:33" x14ac:dyDescent="0.35">
      <c r="A3903" t="s">
        <v>18480</v>
      </c>
      <c r="B3903" t="s">
        <v>18481</v>
      </c>
      <c r="C3903" s="7" t="s">
        <v>18482</v>
      </c>
      <c r="D3903" s="7" t="s">
        <v>54</v>
      </c>
      <c r="E3903" s="9">
        <v>32</v>
      </c>
      <c r="F3903" s="7" t="s">
        <v>29</v>
      </c>
      <c r="G3903" s="6">
        <v>45715</v>
      </c>
      <c r="H3903" s="6">
        <v>45924</v>
      </c>
      <c r="I3903" s="7" t="s">
        <v>55</v>
      </c>
      <c r="J3903" s="7" t="s">
        <v>56</v>
      </c>
      <c r="K3903" s="7" t="s">
        <v>32</v>
      </c>
      <c r="L3903" t="s">
        <v>18483</v>
      </c>
      <c r="M3903" s="7" t="s">
        <v>34</v>
      </c>
      <c r="N3903" s="7" t="s">
        <v>35</v>
      </c>
      <c r="O3903" s="9">
        <v>3</v>
      </c>
      <c r="P3903" s="10">
        <v>3842</v>
      </c>
      <c r="Q3903" s="10">
        <v>5121.7700000000004</v>
      </c>
      <c r="R3903" s="11">
        <v>10</v>
      </c>
      <c r="S3903" s="10">
        <v>13828.78</v>
      </c>
      <c r="T3903" s="10">
        <v>3839.31</v>
      </c>
      <c r="U3903" s="7" t="s">
        <v>48</v>
      </c>
      <c r="V3903" s="7" t="s">
        <v>154</v>
      </c>
      <c r="W3903" s="9">
        <v>4</v>
      </c>
      <c r="X3903" s="7" t="s">
        <v>58</v>
      </c>
      <c r="Y3903" s="7" t="s">
        <v>18484</v>
      </c>
      <c r="Z3903" t="str">
        <f t="shared" si="480"/>
        <v>Aaron Brown</v>
      </c>
      <c r="AA3903" t="str">
        <f t="shared" si="481"/>
        <v>Delhi</v>
      </c>
      <c r="AB3903" t="str">
        <f t="shared" si="482"/>
        <v>New Delhi</v>
      </c>
      <c r="AC3903" t="str">
        <f t="shared" si="483"/>
        <v>Home</v>
      </c>
      <c r="AD3903" t="str">
        <f t="shared" si="487"/>
        <v>Pressure Cooker</v>
      </c>
      <c r="AE3903" t="str">
        <f t="shared" si="484"/>
        <v>Prestige</v>
      </c>
      <c r="AF3903" t="str">
        <f t="shared" si="485"/>
        <v>New Delhi Hub</v>
      </c>
      <c r="AG3903" t="str">
        <f t="shared" si="486"/>
        <v>Emily Gallegos</v>
      </c>
    </row>
    <row r="3904" spans="1:33" x14ac:dyDescent="0.35">
      <c r="A3904" t="s">
        <v>18485</v>
      </c>
      <c r="B3904" t="s">
        <v>18486</v>
      </c>
      <c r="C3904" s="7" t="s">
        <v>18487</v>
      </c>
      <c r="D3904" s="7" t="s">
        <v>54</v>
      </c>
      <c r="E3904" s="9">
        <v>52</v>
      </c>
      <c r="F3904" s="7" t="s">
        <v>29</v>
      </c>
      <c r="G3904" s="6">
        <v>45729</v>
      </c>
      <c r="H3904" s="6">
        <v>46115</v>
      </c>
      <c r="I3904" s="7" t="s">
        <v>84</v>
      </c>
      <c r="J3904" s="7" t="s">
        <v>85</v>
      </c>
      <c r="K3904" s="7" t="s">
        <v>93</v>
      </c>
      <c r="L3904" t="s">
        <v>4614</v>
      </c>
      <c r="M3904" s="7" t="s">
        <v>95</v>
      </c>
      <c r="N3904" s="7" t="s">
        <v>96</v>
      </c>
      <c r="O3904" s="9">
        <v>1</v>
      </c>
      <c r="P3904" s="10">
        <v>24018</v>
      </c>
      <c r="Q3904" s="10">
        <v>35778.120000000003</v>
      </c>
      <c r="R3904" s="11">
        <v>0</v>
      </c>
      <c r="S3904" s="10">
        <v>35778.120000000003</v>
      </c>
      <c r="T3904" s="10">
        <v>11760.12</v>
      </c>
      <c r="U3904" s="7" t="s">
        <v>126</v>
      </c>
      <c r="V3904" s="7" t="s">
        <v>112</v>
      </c>
      <c r="W3904" s="9">
        <v>5</v>
      </c>
      <c r="X3904" s="7" t="s">
        <v>87</v>
      </c>
      <c r="Y3904" s="7" t="s">
        <v>18488</v>
      </c>
      <c r="Z3904" t="str">
        <f t="shared" si="480"/>
        <v>Margaret Macias</v>
      </c>
      <c r="AA3904" t="str">
        <f t="shared" si="481"/>
        <v>Tamil Nadu</v>
      </c>
      <c r="AB3904" t="str">
        <f t="shared" si="482"/>
        <v>Chennai</v>
      </c>
      <c r="AC3904" t="str">
        <f t="shared" si="483"/>
        <v>Electronics</v>
      </c>
      <c r="AD3904" t="str">
        <f t="shared" si="487"/>
        <v>Galaxy S24</v>
      </c>
      <c r="AE3904" t="str">
        <f t="shared" si="484"/>
        <v>Samsung</v>
      </c>
      <c r="AF3904" t="str">
        <f t="shared" si="485"/>
        <v>Chennai Hub</v>
      </c>
      <c r="AG3904" t="str">
        <f t="shared" si="486"/>
        <v>Steve Flynn</v>
      </c>
    </row>
    <row r="3905" spans="1:33" x14ac:dyDescent="0.35">
      <c r="A3905" t="s">
        <v>18489</v>
      </c>
      <c r="B3905" t="s">
        <v>18490</v>
      </c>
      <c r="C3905" s="7" t="s">
        <v>18491</v>
      </c>
      <c r="D3905" s="7" t="s">
        <v>28</v>
      </c>
      <c r="E3905" s="9">
        <v>33</v>
      </c>
      <c r="F3905" s="7" t="s">
        <v>29</v>
      </c>
      <c r="G3905" s="6">
        <v>45993</v>
      </c>
      <c r="H3905" s="6">
        <v>45799</v>
      </c>
      <c r="I3905" s="7" t="s">
        <v>55</v>
      </c>
      <c r="J3905" s="7" t="s">
        <v>56</v>
      </c>
      <c r="K3905" s="7" t="s">
        <v>44</v>
      </c>
      <c r="L3905" t="s">
        <v>18492</v>
      </c>
      <c r="M3905" s="7" t="s">
        <v>46</v>
      </c>
      <c r="N3905" s="7" t="s">
        <v>47</v>
      </c>
      <c r="O3905" s="9">
        <v>2</v>
      </c>
      <c r="P3905" s="10">
        <v>18160</v>
      </c>
      <c r="Q3905" s="10">
        <v>23770.02</v>
      </c>
      <c r="R3905" s="11">
        <v>5</v>
      </c>
      <c r="S3905" s="10">
        <v>45163.040000000001</v>
      </c>
      <c r="T3905" s="10">
        <v>11220.04</v>
      </c>
      <c r="U3905" s="7" t="s">
        <v>126</v>
      </c>
      <c r="V3905" s="7" t="s">
        <v>69</v>
      </c>
      <c r="W3905" s="9">
        <v>2</v>
      </c>
      <c r="X3905" s="7" t="s">
        <v>58</v>
      </c>
      <c r="Y3905" s="7" t="s">
        <v>18211</v>
      </c>
      <c r="Z3905" t="str">
        <f t="shared" si="480"/>
        <v>Sophia Church</v>
      </c>
      <c r="AA3905" t="str">
        <f t="shared" si="481"/>
        <v>Delhi</v>
      </c>
      <c r="AB3905" t="str">
        <f t="shared" si="482"/>
        <v>New Delhi</v>
      </c>
      <c r="AC3905" t="str">
        <f t="shared" si="483"/>
        <v>Grocery</v>
      </c>
      <c r="AD3905" t="str">
        <f t="shared" si="487"/>
        <v>Sunflower Oil</v>
      </c>
      <c r="AE3905" t="str">
        <f t="shared" si="484"/>
        <v>Fortune</v>
      </c>
      <c r="AF3905" t="str">
        <f t="shared" si="485"/>
        <v>New Delhi Hub</v>
      </c>
      <c r="AG3905" t="str">
        <f t="shared" si="486"/>
        <v>Travis Williams</v>
      </c>
    </row>
    <row r="3906" spans="1:33" x14ac:dyDescent="0.35">
      <c r="A3906" t="s">
        <v>18493</v>
      </c>
      <c r="B3906" t="s">
        <v>18494</v>
      </c>
      <c r="C3906" s="7" t="s">
        <v>18495</v>
      </c>
      <c r="D3906" s="7" t="s">
        <v>28</v>
      </c>
      <c r="E3906" s="9">
        <v>42</v>
      </c>
      <c r="F3906" s="7" t="s">
        <v>92</v>
      </c>
      <c r="G3906" s="6">
        <v>45957</v>
      </c>
      <c r="H3906" s="6">
        <v>45737</v>
      </c>
      <c r="I3906" s="7" t="s">
        <v>30</v>
      </c>
      <c r="J3906" s="7" t="s">
        <v>43</v>
      </c>
      <c r="K3906" s="7" t="s">
        <v>117</v>
      </c>
      <c r="L3906" t="s">
        <v>14129</v>
      </c>
      <c r="M3906" s="7" t="s">
        <v>119</v>
      </c>
      <c r="N3906" s="7" t="s">
        <v>120</v>
      </c>
      <c r="O3906" s="9">
        <v>3</v>
      </c>
      <c r="P3906" s="10">
        <v>6098</v>
      </c>
      <c r="Q3906" s="10">
        <v>7203.38</v>
      </c>
      <c r="R3906" s="11">
        <v>5</v>
      </c>
      <c r="S3906" s="10">
        <v>20529.63</v>
      </c>
      <c r="T3906" s="10">
        <v>3316.14</v>
      </c>
      <c r="U3906" s="7" t="s">
        <v>48</v>
      </c>
      <c r="V3906" s="7" t="s">
        <v>69</v>
      </c>
      <c r="W3906" s="9">
        <v>2</v>
      </c>
      <c r="X3906" s="7" t="s">
        <v>49</v>
      </c>
      <c r="Y3906" s="7" t="s">
        <v>18496</v>
      </c>
      <c r="Z3906" t="str">
        <f t="shared" ref="Z3906:Z3969" si="488">TRIM(C3906)</f>
        <v>Thomas Tapia</v>
      </c>
      <c r="AA3906" t="str">
        <f t="shared" ref="AA3906:AA3969" si="489">TRIM(I3906)</f>
        <v>Maharashtra</v>
      </c>
      <c r="AB3906" t="str">
        <f t="shared" ref="AB3906:AB3969" si="490">TRIM(J3906)</f>
        <v>Pune</v>
      </c>
      <c r="AC3906" t="str">
        <f t="shared" ref="AC3906:AC3969" si="491">TRIM(K3906)</f>
        <v>Fashion</v>
      </c>
      <c r="AD3906" t="str">
        <f t="shared" ref="AD3906:AD3969" si="492">TRIM(M3906)</f>
        <v>Air Max Shoes</v>
      </c>
      <c r="AE3906" t="str">
        <f t="shared" ref="AE3906:AE3969" si="493">TRIM(N3906)</f>
        <v>Nike</v>
      </c>
      <c r="AF3906" t="str">
        <f t="shared" ref="AF3906:AF3969" si="494">TRIM(X3906)</f>
        <v>Pune Hub</v>
      </c>
      <c r="AG3906" t="str">
        <f t="shared" ref="AG3906:AG3969" si="495">TRIM(Y3906)</f>
        <v>Edward Benjamin</v>
      </c>
    </row>
    <row r="3907" spans="1:33" x14ac:dyDescent="0.35">
      <c r="A3907" t="s">
        <v>18497</v>
      </c>
      <c r="B3907" t="s">
        <v>18498</v>
      </c>
      <c r="C3907" s="7" t="s">
        <v>18499</v>
      </c>
      <c r="D3907" s="7" t="s">
        <v>28</v>
      </c>
      <c r="E3907" s="9">
        <v>46</v>
      </c>
      <c r="F3907" s="7" t="s">
        <v>29</v>
      </c>
      <c r="G3907" s="6">
        <v>45789</v>
      </c>
      <c r="H3907" s="6">
        <v>45936</v>
      </c>
      <c r="I3907" s="7" t="s">
        <v>55</v>
      </c>
      <c r="J3907" s="7" t="s">
        <v>56</v>
      </c>
      <c r="K3907" s="7" t="s">
        <v>93</v>
      </c>
      <c r="L3907" t="s">
        <v>18500</v>
      </c>
      <c r="M3907" s="7" t="s">
        <v>132</v>
      </c>
      <c r="N3907" s="7" t="s">
        <v>133</v>
      </c>
      <c r="O3907" s="9">
        <v>3</v>
      </c>
      <c r="P3907" s="10">
        <v>16200</v>
      </c>
      <c r="Q3907" s="10">
        <v>22699.360000000001</v>
      </c>
      <c r="R3907" s="11">
        <v>5</v>
      </c>
      <c r="S3907" s="10">
        <v>64693.18</v>
      </c>
      <c r="T3907" s="10">
        <v>19498.080000000002</v>
      </c>
      <c r="U3907" s="7" t="s">
        <v>78</v>
      </c>
      <c r="V3907" s="7" t="s">
        <v>154</v>
      </c>
      <c r="W3907" s="9">
        <v>3</v>
      </c>
      <c r="X3907" s="7" t="s">
        <v>58</v>
      </c>
      <c r="Y3907" s="7" t="s">
        <v>9513</v>
      </c>
      <c r="Z3907" t="str">
        <f t="shared" si="488"/>
        <v>Joseph Cardenas</v>
      </c>
      <c r="AA3907" t="str">
        <f t="shared" si="489"/>
        <v>Delhi</v>
      </c>
      <c r="AB3907" t="str">
        <f t="shared" si="490"/>
        <v>New Delhi</v>
      </c>
      <c r="AC3907" t="str">
        <f t="shared" si="491"/>
        <v>Electronics</v>
      </c>
      <c r="AD3907" t="str">
        <f t="shared" si="492"/>
        <v>iPhone 15</v>
      </c>
      <c r="AE3907" t="str">
        <f t="shared" si="493"/>
        <v>Apple</v>
      </c>
      <c r="AF3907" t="str">
        <f t="shared" si="494"/>
        <v>New Delhi Hub</v>
      </c>
      <c r="AG3907" t="str">
        <f t="shared" si="495"/>
        <v>Ashley Donaldson</v>
      </c>
    </row>
    <row r="3908" spans="1:33" x14ac:dyDescent="0.35">
      <c r="A3908" t="s">
        <v>18501</v>
      </c>
      <c r="B3908" t="s">
        <v>18502</v>
      </c>
      <c r="C3908" s="7" t="s">
        <v>18503</v>
      </c>
      <c r="D3908" s="7" t="s">
        <v>54</v>
      </c>
      <c r="E3908" s="9">
        <v>49</v>
      </c>
      <c r="F3908" s="7" t="s">
        <v>29</v>
      </c>
      <c r="G3908" s="6">
        <v>45671</v>
      </c>
      <c r="H3908" s="6">
        <v>45712</v>
      </c>
      <c r="I3908" s="7" t="s">
        <v>84</v>
      </c>
      <c r="J3908" s="7" t="s">
        <v>85</v>
      </c>
      <c r="K3908" s="7" t="s">
        <v>65</v>
      </c>
      <c r="L3908" t="s">
        <v>18315</v>
      </c>
      <c r="M3908" s="7" t="s">
        <v>67</v>
      </c>
      <c r="N3908" s="7" t="s">
        <v>68</v>
      </c>
      <c r="O3908" s="9">
        <v>4</v>
      </c>
      <c r="P3908" s="10">
        <v>7451</v>
      </c>
      <c r="Q3908" s="10">
        <v>10337.5</v>
      </c>
      <c r="R3908" s="11">
        <v>20</v>
      </c>
      <c r="S3908" s="10">
        <v>33080</v>
      </c>
      <c r="T3908" s="10">
        <v>11546</v>
      </c>
      <c r="U3908" s="7" t="s">
        <v>48</v>
      </c>
      <c r="V3908" s="7" t="s">
        <v>37</v>
      </c>
      <c r="W3908" s="9">
        <v>5</v>
      </c>
      <c r="X3908" s="7" t="s">
        <v>87</v>
      </c>
      <c r="Y3908" s="7" t="s">
        <v>18504</v>
      </c>
      <c r="Z3908" t="str">
        <f t="shared" si="488"/>
        <v>Mary Jensen</v>
      </c>
      <c r="AA3908" t="str">
        <f t="shared" si="489"/>
        <v>Tamil Nadu</v>
      </c>
      <c r="AB3908" t="str">
        <f t="shared" si="490"/>
        <v>Chennai</v>
      </c>
      <c r="AC3908" t="str">
        <f t="shared" si="491"/>
        <v>Beauty</v>
      </c>
      <c r="AD3908" t="str">
        <f t="shared" si="492"/>
        <v>Face Wash</v>
      </c>
      <c r="AE3908" t="str">
        <f t="shared" si="493"/>
        <v>Loreal</v>
      </c>
      <c r="AF3908" t="str">
        <f t="shared" si="494"/>
        <v>Chennai Hub</v>
      </c>
      <c r="AG3908" t="str">
        <f t="shared" si="495"/>
        <v>James Nelson</v>
      </c>
    </row>
    <row r="3909" spans="1:33" x14ac:dyDescent="0.35">
      <c r="A3909" t="s">
        <v>18505</v>
      </c>
      <c r="B3909" t="s">
        <v>18506</v>
      </c>
      <c r="C3909" s="7" t="s">
        <v>18507</v>
      </c>
      <c r="D3909" s="7" t="s">
        <v>54</v>
      </c>
      <c r="E3909" s="9">
        <v>57</v>
      </c>
      <c r="F3909" s="7" t="s">
        <v>29</v>
      </c>
      <c r="G3909" s="6">
        <v>45646</v>
      </c>
      <c r="H3909" s="6">
        <v>45650</v>
      </c>
      <c r="I3909" s="7" t="s">
        <v>84</v>
      </c>
      <c r="J3909" s="7" t="s">
        <v>85</v>
      </c>
      <c r="K3909" s="7" t="s">
        <v>44</v>
      </c>
      <c r="L3909" t="s">
        <v>13708</v>
      </c>
      <c r="M3909" s="7" t="s">
        <v>46</v>
      </c>
      <c r="N3909" s="7" t="s">
        <v>47</v>
      </c>
      <c r="O3909" s="9">
        <v>3</v>
      </c>
      <c r="P3909" s="10">
        <v>1054</v>
      </c>
      <c r="Q3909" s="10">
        <v>1200</v>
      </c>
      <c r="R3909" s="11">
        <v>5</v>
      </c>
      <c r="S3909" s="10">
        <v>3420</v>
      </c>
      <c r="T3909" s="10">
        <v>438</v>
      </c>
      <c r="U3909" s="7" t="s">
        <v>78</v>
      </c>
      <c r="V3909" s="7" t="s">
        <v>69</v>
      </c>
      <c r="W3909" s="9">
        <v>3</v>
      </c>
      <c r="X3909" s="7" t="s">
        <v>87</v>
      </c>
      <c r="Y3909" s="7" t="s">
        <v>5238</v>
      </c>
      <c r="Z3909" t="str">
        <f t="shared" si="488"/>
        <v>Felicia Key</v>
      </c>
      <c r="AA3909" t="str">
        <f t="shared" si="489"/>
        <v>Tamil Nadu</v>
      </c>
      <c r="AB3909" t="str">
        <f t="shared" si="490"/>
        <v>Chennai</v>
      </c>
      <c r="AC3909" t="str">
        <f t="shared" si="491"/>
        <v>Grocery</v>
      </c>
      <c r="AD3909" t="str">
        <f t="shared" si="492"/>
        <v>Sunflower Oil</v>
      </c>
      <c r="AE3909" t="str">
        <f t="shared" si="493"/>
        <v>Fortune</v>
      </c>
      <c r="AF3909" t="str">
        <f t="shared" si="494"/>
        <v>Chennai Hub</v>
      </c>
      <c r="AG3909" t="str">
        <f t="shared" si="495"/>
        <v>Julie Smith</v>
      </c>
    </row>
    <row r="3910" spans="1:33" x14ac:dyDescent="0.35">
      <c r="A3910" t="s">
        <v>18508</v>
      </c>
      <c r="B3910" t="s">
        <v>18509</v>
      </c>
      <c r="C3910" s="7" t="s">
        <v>18510</v>
      </c>
      <c r="D3910" s="7" t="s">
        <v>28</v>
      </c>
      <c r="E3910" s="9">
        <v>23</v>
      </c>
      <c r="F3910" s="7" t="s">
        <v>92</v>
      </c>
      <c r="G3910" s="6">
        <v>46183</v>
      </c>
      <c r="H3910" s="6">
        <v>45584</v>
      </c>
      <c r="I3910" s="7" t="s">
        <v>75</v>
      </c>
      <c r="J3910" s="7" t="s">
        <v>76</v>
      </c>
      <c r="K3910" s="7" t="s">
        <v>93</v>
      </c>
      <c r="L3910" t="s">
        <v>18511</v>
      </c>
      <c r="M3910" s="7" t="s">
        <v>132</v>
      </c>
      <c r="N3910" s="7" t="s">
        <v>133</v>
      </c>
      <c r="O3910" s="9">
        <v>2</v>
      </c>
      <c r="P3910" s="10">
        <v>12929</v>
      </c>
      <c r="Q3910" s="10">
        <v>15727.73</v>
      </c>
      <c r="R3910" s="11">
        <v>15</v>
      </c>
      <c r="S3910" s="10">
        <v>26737.14</v>
      </c>
      <c r="T3910" s="10">
        <v>5597.46</v>
      </c>
      <c r="U3910" s="7" t="s">
        <v>48</v>
      </c>
      <c r="V3910" s="7" t="s">
        <v>154</v>
      </c>
      <c r="W3910" s="9">
        <v>2</v>
      </c>
      <c r="X3910" s="7" t="s">
        <v>79</v>
      </c>
      <c r="Y3910" s="7" t="s">
        <v>18512</v>
      </c>
      <c r="Z3910" t="str">
        <f t="shared" si="488"/>
        <v>Nancy Lopez</v>
      </c>
      <c r="AA3910" t="str">
        <f t="shared" si="489"/>
        <v>Karnataka</v>
      </c>
      <c r="AB3910" t="str">
        <f t="shared" si="490"/>
        <v>Bengaluru</v>
      </c>
      <c r="AC3910" t="str">
        <f t="shared" si="491"/>
        <v>Electronics</v>
      </c>
      <c r="AD3910" t="str">
        <f t="shared" si="492"/>
        <v>iPhone 15</v>
      </c>
      <c r="AE3910" t="str">
        <f t="shared" si="493"/>
        <v>Apple</v>
      </c>
      <c r="AF3910" t="str">
        <f t="shared" si="494"/>
        <v>Bengaluru Hub</v>
      </c>
      <c r="AG3910" t="str">
        <f t="shared" si="495"/>
        <v>Nancy Estrada</v>
      </c>
    </row>
    <row r="3911" spans="1:33" x14ac:dyDescent="0.35">
      <c r="A3911" t="s">
        <v>18513</v>
      </c>
      <c r="B3911" t="s">
        <v>18514</v>
      </c>
      <c r="C3911" s="7" t="s">
        <v>18515</v>
      </c>
      <c r="D3911" s="7" t="s">
        <v>28</v>
      </c>
      <c r="E3911" s="9">
        <v>59</v>
      </c>
      <c r="F3911" s="7" t="s">
        <v>92</v>
      </c>
      <c r="G3911" s="6">
        <v>45481</v>
      </c>
      <c r="H3911" s="6">
        <v>45606</v>
      </c>
      <c r="I3911" s="7" t="s">
        <v>63</v>
      </c>
      <c r="J3911" s="7" t="s">
        <v>64</v>
      </c>
      <c r="K3911" s="7" t="s">
        <v>65</v>
      </c>
      <c r="L3911" t="s">
        <v>18516</v>
      </c>
      <c r="M3911" s="7" t="s">
        <v>67</v>
      </c>
      <c r="N3911" s="7" t="s">
        <v>68</v>
      </c>
      <c r="O3911" s="9">
        <v>4</v>
      </c>
      <c r="P3911" s="10">
        <v>9037</v>
      </c>
      <c r="Q3911" s="10">
        <v>11354.55</v>
      </c>
      <c r="R3911" s="11">
        <v>20</v>
      </c>
      <c r="S3911" s="10">
        <v>36334.559999999998</v>
      </c>
      <c r="T3911" s="10">
        <v>9270.2000000000007</v>
      </c>
      <c r="U3911" s="7" t="s">
        <v>126</v>
      </c>
      <c r="V3911" s="7" t="s">
        <v>112</v>
      </c>
      <c r="W3911" s="9">
        <v>5</v>
      </c>
      <c r="X3911" s="7" t="s">
        <v>70</v>
      </c>
      <c r="Y3911" s="7" t="s">
        <v>18517</v>
      </c>
      <c r="Z3911" t="str">
        <f t="shared" si="488"/>
        <v>Karen Horn</v>
      </c>
      <c r="AA3911" t="str">
        <f t="shared" si="489"/>
        <v>Telangana</v>
      </c>
      <c r="AB3911" t="str">
        <f t="shared" si="490"/>
        <v>Hyderabad</v>
      </c>
      <c r="AC3911" t="str">
        <f t="shared" si="491"/>
        <v>Beauty</v>
      </c>
      <c r="AD3911" t="str">
        <f t="shared" si="492"/>
        <v>Face Wash</v>
      </c>
      <c r="AE3911" t="str">
        <f t="shared" si="493"/>
        <v>Loreal</v>
      </c>
      <c r="AF3911" t="str">
        <f t="shared" si="494"/>
        <v>Hyderabad Hub</v>
      </c>
      <c r="AG3911" t="str">
        <f t="shared" si="495"/>
        <v>Brenda Harrison</v>
      </c>
    </row>
    <row r="3912" spans="1:33" x14ac:dyDescent="0.35">
      <c r="A3912" t="s">
        <v>18518</v>
      </c>
      <c r="B3912" t="s">
        <v>18519</v>
      </c>
      <c r="C3912" s="7" t="s">
        <v>18520</v>
      </c>
      <c r="D3912" s="7" t="s">
        <v>54</v>
      </c>
      <c r="E3912" s="9">
        <v>23</v>
      </c>
      <c r="F3912" s="7" t="s">
        <v>92</v>
      </c>
      <c r="G3912" s="6">
        <v>45872</v>
      </c>
      <c r="H3912" s="6">
        <v>46021</v>
      </c>
      <c r="I3912" s="7" t="s">
        <v>75</v>
      </c>
      <c r="J3912" s="7" t="s">
        <v>76</v>
      </c>
      <c r="K3912" s="7" t="s">
        <v>117</v>
      </c>
      <c r="L3912" t="s">
        <v>14243</v>
      </c>
      <c r="M3912" s="7" t="s">
        <v>119</v>
      </c>
      <c r="N3912" s="7" t="s">
        <v>120</v>
      </c>
      <c r="O3912" s="9">
        <v>3</v>
      </c>
      <c r="P3912" s="10">
        <v>23206</v>
      </c>
      <c r="Q3912" s="10">
        <v>27943.39</v>
      </c>
      <c r="R3912" s="11">
        <v>15</v>
      </c>
      <c r="S3912" s="10">
        <v>71255.64</v>
      </c>
      <c r="T3912" s="10">
        <v>14212.17</v>
      </c>
      <c r="U3912" s="7" t="s">
        <v>78</v>
      </c>
      <c r="V3912" s="7" t="s">
        <v>154</v>
      </c>
      <c r="W3912" s="9">
        <v>5</v>
      </c>
      <c r="X3912" s="7" t="s">
        <v>79</v>
      </c>
      <c r="Y3912" s="7" t="s">
        <v>18521</v>
      </c>
      <c r="Z3912" t="str">
        <f t="shared" si="488"/>
        <v>Kimberly Alvarado</v>
      </c>
      <c r="AA3912" t="str">
        <f t="shared" si="489"/>
        <v>Karnataka</v>
      </c>
      <c r="AB3912" t="str">
        <f t="shared" si="490"/>
        <v>Bengaluru</v>
      </c>
      <c r="AC3912" t="str">
        <f t="shared" si="491"/>
        <v>Fashion</v>
      </c>
      <c r="AD3912" t="str">
        <f t="shared" si="492"/>
        <v>Air Max Shoes</v>
      </c>
      <c r="AE3912" t="str">
        <f t="shared" si="493"/>
        <v>Nike</v>
      </c>
      <c r="AF3912" t="str">
        <f t="shared" si="494"/>
        <v>Bengaluru Hub</v>
      </c>
      <c r="AG3912" t="str">
        <f t="shared" si="495"/>
        <v>David Strong</v>
      </c>
    </row>
    <row r="3913" spans="1:33" x14ac:dyDescent="0.35">
      <c r="A3913" t="s">
        <v>18522</v>
      </c>
      <c r="B3913" t="s">
        <v>18523</v>
      </c>
      <c r="C3913" s="7" t="s">
        <v>18524</v>
      </c>
      <c r="D3913" s="7" t="s">
        <v>54</v>
      </c>
      <c r="E3913" s="9">
        <v>19</v>
      </c>
      <c r="F3913" s="7" t="s">
        <v>29</v>
      </c>
      <c r="G3913" s="6">
        <v>45739</v>
      </c>
      <c r="H3913" s="6">
        <v>45624</v>
      </c>
      <c r="I3913" s="7" t="s">
        <v>55</v>
      </c>
      <c r="J3913" s="7" t="s">
        <v>56</v>
      </c>
      <c r="K3913" s="7" t="s">
        <v>117</v>
      </c>
      <c r="L3913" t="s">
        <v>18525</v>
      </c>
      <c r="M3913" s="7" t="s">
        <v>119</v>
      </c>
      <c r="N3913" s="7" t="s">
        <v>120</v>
      </c>
      <c r="O3913" s="9">
        <v>4</v>
      </c>
      <c r="P3913" s="10">
        <v>10422</v>
      </c>
      <c r="Q3913" s="10">
        <v>14183.4</v>
      </c>
      <c r="R3913" s="11">
        <v>20</v>
      </c>
      <c r="S3913" s="10">
        <v>45386.879999999997</v>
      </c>
      <c r="T3913" s="10">
        <v>15045.6</v>
      </c>
      <c r="U3913" s="7" t="s">
        <v>36</v>
      </c>
      <c r="V3913" s="7" t="s">
        <v>154</v>
      </c>
      <c r="W3913" s="9">
        <v>1</v>
      </c>
      <c r="X3913" s="7" t="s">
        <v>58</v>
      </c>
      <c r="Y3913" s="7" t="s">
        <v>18526</v>
      </c>
      <c r="Z3913" t="str">
        <f t="shared" si="488"/>
        <v>Mark Lee</v>
      </c>
      <c r="AA3913" t="str">
        <f t="shared" si="489"/>
        <v>Delhi</v>
      </c>
      <c r="AB3913" t="str">
        <f t="shared" si="490"/>
        <v>New Delhi</v>
      </c>
      <c r="AC3913" t="str">
        <f t="shared" si="491"/>
        <v>Fashion</v>
      </c>
      <c r="AD3913" t="str">
        <f t="shared" si="492"/>
        <v>Air Max Shoes</v>
      </c>
      <c r="AE3913" t="str">
        <f t="shared" si="493"/>
        <v>Nike</v>
      </c>
      <c r="AF3913" t="str">
        <f t="shared" si="494"/>
        <v>New Delhi Hub</v>
      </c>
      <c r="AG3913" t="str">
        <f t="shared" si="495"/>
        <v>Michaela Young</v>
      </c>
    </row>
    <row r="3914" spans="1:33" x14ac:dyDescent="0.35">
      <c r="A3914" t="s">
        <v>18527</v>
      </c>
      <c r="B3914" t="s">
        <v>18528</v>
      </c>
      <c r="C3914" s="7" t="s">
        <v>18529</v>
      </c>
      <c r="D3914" s="7" t="s">
        <v>54</v>
      </c>
      <c r="E3914" s="9">
        <v>25</v>
      </c>
      <c r="F3914" s="7" t="s">
        <v>92</v>
      </c>
      <c r="G3914" s="6">
        <v>45502</v>
      </c>
      <c r="H3914" s="6">
        <v>45893</v>
      </c>
      <c r="I3914" s="7" t="s">
        <v>30</v>
      </c>
      <c r="J3914" s="7" t="s">
        <v>31</v>
      </c>
      <c r="K3914" s="7" t="s">
        <v>117</v>
      </c>
      <c r="L3914" t="s">
        <v>18530</v>
      </c>
      <c r="M3914" s="7" t="s">
        <v>119</v>
      </c>
      <c r="N3914" s="7" t="s">
        <v>120</v>
      </c>
      <c r="O3914" s="9">
        <v>2</v>
      </c>
      <c r="P3914" s="10">
        <v>20773</v>
      </c>
      <c r="Q3914" s="10">
        <v>28884.47</v>
      </c>
      <c r="R3914" s="11">
        <v>5</v>
      </c>
      <c r="S3914" s="10">
        <v>54880.49</v>
      </c>
      <c r="T3914" s="10">
        <v>16222.94</v>
      </c>
      <c r="U3914" s="7" t="s">
        <v>48</v>
      </c>
      <c r="V3914" s="7" t="s">
        <v>154</v>
      </c>
      <c r="W3914" s="9">
        <v>4</v>
      </c>
      <c r="X3914" s="7" t="s">
        <v>38</v>
      </c>
      <c r="Y3914" s="7" t="s">
        <v>18531</v>
      </c>
      <c r="Z3914" t="str">
        <f t="shared" si="488"/>
        <v>Shawn Castillo</v>
      </c>
      <c r="AA3914" t="str">
        <f t="shared" si="489"/>
        <v>Maharashtra</v>
      </c>
      <c r="AB3914" t="str">
        <f t="shared" si="490"/>
        <v>Mumbai</v>
      </c>
      <c r="AC3914" t="str">
        <f t="shared" si="491"/>
        <v>Fashion</v>
      </c>
      <c r="AD3914" t="str">
        <f t="shared" si="492"/>
        <v>Air Max Shoes</v>
      </c>
      <c r="AE3914" t="str">
        <f t="shared" si="493"/>
        <v>Nike</v>
      </c>
      <c r="AF3914" t="str">
        <f t="shared" si="494"/>
        <v>Mumbai Hub</v>
      </c>
      <c r="AG3914" t="str">
        <f t="shared" si="495"/>
        <v>Jesse Blackwell</v>
      </c>
    </row>
    <row r="3915" spans="1:33" x14ac:dyDescent="0.35">
      <c r="A3915" t="s">
        <v>18532</v>
      </c>
      <c r="B3915" t="s">
        <v>18533</v>
      </c>
      <c r="C3915" s="7" t="s">
        <v>18534</v>
      </c>
      <c r="D3915" s="7" t="s">
        <v>28</v>
      </c>
      <c r="E3915" s="9">
        <v>54</v>
      </c>
      <c r="F3915" s="7" t="s">
        <v>29</v>
      </c>
      <c r="G3915" s="6">
        <v>46086</v>
      </c>
      <c r="H3915" s="6">
        <v>45623</v>
      </c>
      <c r="I3915" s="7"/>
      <c r="J3915" s="7" t="s">
        <v>43</v>
      </c>
      <c r="K3915" s="7" t="s">
        <v>44</v>
      </c>
      <c r="L3915" t="s">
        <v>18535</v>
      </c>
      <c r="M3915" s="7" t="s">
        <v>46</v>
      </c>
      <c r="N3915" s="7" t="s">
        <v>47</v>
      </c>
      <c r="O3915" s="9">
        <v>3</v>
      </c>
      <c r="P3915" s="10">
        <v>6737</v>
      </c>
      <c r="Q3915" s="10">
        <v>7469.27</v>
      </c>
      <c r="R3915" s="11">
        <v>0</v>
      </c>
      <c r="S3915" s="10">
        <v>22407.81</v>
      </c>
      <c r="T3915" s="10">
        <v>2196.81</v>
      </c>
      <c r="U3915" s="7" t="s">
        <v>78</v>
      </c>
      <c r="V3915" s="7" t="s">
        <v>154</v>
      </c>
      <c r="W3915" s="9">
        <v>2</v>
      </c>
      <c r="X3915" s="7" t="s">
        <v>49</v>
      </c>
      <c r="Y3915" s="7" t="s">
        <v>18536</v>
      </c>
      <c r="Z3915" t="str">
        <f t="shared" si="488"/>
        <v>Yvonne Jensen</v>
      </c>
      <c r="AA3915" t="s">
        <v>30</v>
      </c>
      <c r="AB3915" t="str">
        <f t="shared" si="490"/>
        <v>Pune</v>
      </c>
      <c r="AC3915" t="str">
        <f t="shared" si="491"/>
        <v>Grocery</v>
      </c>
      <c r="AD3915" t="str">
        <f t="shared" si="492"/>
        <v>Sunflower Oil</v>
      </c>
      <c r="AE3915" t="str">
        <f t="shared" si="493"/>
        <v>Fortune</v>
      </c>
      <c r="AF3915" t="str">
        <f t="shared" si="494"/>
        <v>Pune Hub</v>
      </c>
      <c r="AG3915" t="str">
        <f t="shared" si="495"/>
        <v>Douglas Gonzalez</v>
      </c>
    </row>
    <row r="3916" spans="1:33" x14ac:dyDescent="0.35">
      <c r="A3916" t="s">
        <v>18537</v>
      </c>
      <c r="B3916" t="s">
        <v>18538</v>
      </c>
      <c r="C3916" s="7" t="s">
        <v>18539</v>
      </c>
      <c r="D3916" s="7" t="s">
        <v>54</v>
      </c>
      <c r="E3916" s="9">
        <v>57</v>
      </c>
      <c r="F3916" s="7" t="s">
        <v>29</v>
      </c>
      <c r="G3916" s="6">
        <v>45496</v>
      </c>
      <c r="H3916" s="6">
        <v>45930</v>
      </c>
      <c r="I3916" s="7" t="s">
        <v>55</v>
      </c>
      <c r="J3916" s="7" t="s">
        <v>56</v>
      </c>
      <c r="K3916" s="7" t="s">
        <v>32</v>
      </c>
      <c r="L3916" t="s">
        <v>18540</v>
      </c>
      <c r="M3916" s="7" t="s">
        <v>34</v>
      </c>
      <c r="N3916" s="7" t="s">
        <v>35</v>
      </c>
      <c r="O3916" s="9">
        <v>1</v>
      </c>
      <c r="P3916" s="10">
        <v>25958</v>
      </c>
      <c r="Q3916" s="10">
        <v>31196.87</v>
      </c>
      <c r="R3916" s="11">
        <v>0</v>
      </c>
      <c r="S3916" s="10">
        <v>31196.87</v>
      </c>
      <c r="T3916" s="10">
        <v>5238.87</v>
      </c>
      <c r="U3916" s="7" t="s">
        <v>126</v>
      </c>
      <c r="V3916" s="7" t="s">
        <v>112</v>
      </c>
      <c r="W3916" s="9">
        <v>4</v>
      </c>
      <c r="X3916" s="7" t="s">
        <v>58</v>
      </c>
      <c r="Y3916" s="7" t="s">
        <v>18541</v>
      </c>
      <c r="Z3916" t="str">
        <f t="shared" si="488"/>
        <v>Mariah Barnes</v>
      </c>
      <c r="AA3916" t="str">
        <f t="shared" si="489"/>
        <v>Delhi</v>
      </c>
      <c r="AB3916" t="str">
        <f t="shared" si="490"/>
        <v>New Delhi</v>
      </c>
      <c r="AC3916" t="str">
        <f t="shared" si="491"/>
        <v>Home</v>
      </c>
      <c r="AD3916" t="str">
        <f t="shared" si="492"/>
        <v>Pressure Cooker</v>
      </c>
      <c r="AE3916" t="str">
        <f t="shared" si="493"/>
        <v>Prestige</v>
      </c>
      <c r="AF3916" t="str">
        <f t="shared" si="494"/>
        <v>New Delhi Hub</v>
      </c>
      <c r="AG3916" t="str">
        <f t="shared" si="495"/>
        <v>James Santiago</v>
      </c>
    </row>
    <row r="3917" spans="1:33" x14ac:dyDescent="0.35">
      <c r="A3917" t="s">
        <v>18542</v>
      </c>
      <c r="B3917" t="s">
        <v>18543</v>
      </c>
      <c r="C3917" s="7" t="s">
        <v>18544</v>
      </c>
      <c r="D3917" s="7" t="s">
        <v>28</v>
      </c>
      <c r="E3917" s="9">
        <v>59</v>
      </c>
      <c r="F3917" s="7" t="s">
        <v>92</v>
      </c>
      <c r="G3917" s="6">
        <v>45983</v>
      </c>
      <c r="H3917" s="6">
        <v>45829</v>
      </c>
      <c r="I3917" s="7" t="s">
        <v>55</v>
      </c>
      <c r="J3917" s="7" t="s">
        <v>56</v>
      </c>
      <c r="K3917" s="7" t="s">
        <v>44</v>
      </c>
      <c r="L3917" t="s">
        <v>18545</v>
      </c>
      <c r="M3917" s="7" t="s">
        <v>46</v>
      </c>
      <c r="N3917" s="7" t="s">
        <v>47</v>
      </c>
      <c r="O3917" s="9">
        <v>5</v>
      </c>
      <c r="P3917" s="10">
        <v>19767</v>
      </c>
      <c r="Q3917" s="10">
        <v>24248.080000000002</v>
      </c>
      <c r="R3917" s="11">
        <v>5</v>
      </c>
      <c r="S3917" s="10">
        <v>115178.38</v>
      </c>
      <c r="T3917" s="10">
        <v>22405.4</v>
      </c>
      <c r="U3917" s="7" t="s">
        <v>78</v>
      </c>
      <c r="V3917" s="7" t="s">
        <v>112</v>
      </c>
      <c r="W3917" s="9">
        <v>3</v>
      </c>
      <c r="X3917" s="7" t="s">
        <v>58</v>
      </c>
      <c r="Y3917" s="7" t="s">
        <v>18546</v>
      </c>
      <c r="Z3917" t="str">
        <f t="shared" si="488"/>
        <v>Richard Lopez</v>
      </c>
      <c r="AA3917" t="str">
        <f t="shared" si="489"/>
        <v>Delhi</v>
      </c>
      <c r="AB3917" t="str">
        <f t="shared" si="490"/>
        <v>New Delhi</v>
      </c>
      <c r="AC3917" t="str">
        <f t="shared" si="491"/>
        <v>Grocery</v>
      </c>
      <c r="AD3917" t="str">
        <f t="shared" si="492"/>
        <v>Sunflower Oil</v>
      </c>
      <c r="AE3917" t="str">
        <f t="shared" si="493"/>
        <v>Fortune</v>
      </c>
      <c r="AF3917" t="str">
        <f t="shared" si="494"/>
        <v>New Delhi Hub</v>
      </c>
      <c r="AG3917" t="str">
        <f t="shared" si="495"/>
        <v>Robert Stein</v>
      </c>
    </row>
    <row r="3918" spans="1:33" x14ac:dyDescent="0.35">
      <c r="A3918" t="s">
        <v>18547</v>
      </c>
      <c r="B3918" t="s">
        <v>18548</v>
      </c>
      <c r="C3918" s="7" t="s">
        <v>18549</v>
      </c>
      <c r="D3918" s="7" t="s">
        <v>28</v>
      </c>
      <c r="E3918" s="9">
        <v>46</v>
      </c>
      <c r="F3918" s="7" t="s">
        <v>29</v>
      </c>
      <c r="G3918" s="6">
        <v>45813</v>
      </c>
      <c r="H3918" s="6">
        <v>45551</v>
      </c>
      <c r="I3918" s="7" t="s">
        <v>30</v>
      </c>
      <c r="J3918" s="7" t="s">
        <v>43</v>
      </c>
      <c r="K3918" s="7" t="s">
        <v>93</v>
      </c>
      <c r="L3918" t="s">
        <v>5842</v>
      </c>
      <c r="M3918" s="7" t="s">
        <v>132</v>
      </c>
      <c r="N3918" s="7" t="s">
        <v>133</v>
      </c>
      <c r="O3918" s="9">
        <v>4</v>
      </c>
      <c r="P3918" s="10">
        <v>23697</v>
      </c>
      <c r="Q3918" s="10">
        <v>31684.32</v>
      </c>
      <c r="R3918" s="11">
        <v>20</v>
      </c>
      <c r="S3918" s="10">
        <v>101389.82</v>
      </c>
      <c r="T3918" s="10">
        <v>31949.279999999999</v>
      </c>
      <c r="U3918" s="7" t="s">
        <v>78</v>
      </c>
      <c r="V3918" s="7" t="s">
        <v>112</v>
      </c>
      <c r="W3918" s="9">
        <v>4</v>
      </c>
      <c r="X3918" s="7" t="s">
        <v>49</v>
      </c>
      <c r="Y3918" s="7" t="s">
        <v>11150</v>
      </c>
      <c r="Z3918" t="str">
        <f t="shared" si="488"/>
        <v>Charlotte Hurley</v>
      </c>
      <c r="AA3918" t="str">
        <f t="shared" si="489"/>
        <v>Maharashtra</v>
      </c>
      <c r="AB3918" t="str">
        <f t="shared" si="490"/>
        <v>Pune</v>
      </c>
      <c r="AC3918" t="str">
        <f t="shared" si="491"/>
        <v>Electronics</v>
      </c>
      <c r="AD3918" t="str">
        <f t="shared" si="492"/>
        <v>iPhone 15</v>
      </c>
      <c r="AE3918" t="str">
        <f t="shared" si="493"/>
        <v>Apple</v>
      </c>
      <c r="AF3918" t="str">
        <f t="shared" si="494"/>
        <v>Pune Hub</v>
      </c>
      <c r="AG3918" t="str">
        <f t="shared" si="495"/>
        <v>Matthew Carter</v>
      </c>
    </row>
    <row r="3919" spans="1:33" x14ac:dyDescent="0.35">
      <c r="A3919" t="s">
        <v>18550</v>
      </c>
      <c r="B3919" t="s">
        <v>18551</v>
      </c>
      <c r="C3919" s="7" t="s">
        <v>18552</v>
      </c>
      <c r="D3919" s="7" t="s">
        <v>54</v>
      </c>
      <c r="E3919" s="9">
        <v>23</v>
      </c>
      <c r="F3919" s="7" t="s">
        <v>29</v>
      </c>
      <c r="G3919" s="6">
        <v>46149</v>
      </c>
      <c r="H3919" s="6">
        <v>45472</v>
      </c>
      <c r="I3919" s="7" t="s">
        <v>75</v>
      </c>
      <c r="J3919" s="7" t="s">
        <v>76</v>
      </c>
      <c r="K3919" s="7" t="s">
        <v>44</v>
      </c>
      <c r="L3919" t="s">
        <v>6266</v>
      </c>
      <c r="M3919" s="7" t="s">
        <v>46</v>
      </c>
      <c r="N3919" s="7" t="s">
        <v>47</v>
      </c>
      <c r="O3919" s="9">
        <v>2</v>
      </c>
      <c r="P3919" s="10">
        <v>1314</v>
      </c>
      <c r="Q3919" s="10">
        <v>1951.16</v>
      </c>
      <c r="R3919" s="11">
        <v>10</v>
      </c>
      <c r="S3919" s="10">
        <v>3512.09</v>
      </c>
      <c r="T3919" s="10">
        <v>1274.32</v>
      </c>
      <c r="U3919" s="7" t="s">
        <v>78</v>
      </c>
      <c r="V3919" s="7" t="s">
        <v>112</v>
      </c>
      <c r="W3919" s="9">
        <v>4</v>
      </c>
      <c r="X3919" s="7" t="s">
        <v>79</v>
      </c>
      <c r="Y3919" s="7" t="s">
        <v>18553</v>
      </c>
      <c r="Z3919" t="str">
        <f t="shared" si="488"/>
        <v>Connie Gentry</v>
      </c>
      <c r="AA3919" t="str">
        <f t="shared" si="489"/>
        <v>Karnataka</v>
      </c>
      <c r="AB3919" t="str">
        <f t="shared" si="490"/>
        <v>Bengaluru</v>
      </c>
      <c r="AC3919" t="str">
        <f t="shared" si="491"/>
        <v>Grocery</v>
      </c>
      <c r="AD3919" t="str">
        <f t="shared" si="492"/>
        <v>Sunflower Oil</v>
      </c>
      <c r="AE3919" t="str">
        <f t="shared" si="493"/>
        <v>Fortune</v>
      </c>
      <c r="AF3919" t="str">
        <f t="shared" si="494"/>
        <v>Bengaluru Hub</v>
      </c>
      <c r="AG3919" t="str">
        <f t="shared" si="495"/>
        <v>Michael Moore</v>
      </c>
    </row>
    <row r="3920" spans="1:33" x14ac:dyDescent="0.35">
      <c r="A3920" t="s">
        <v>18554</v>
      </c>
      <c r="B3920" t="s">
        <v>18555</v>
      </c>
      <c r="C3920" s="7" t="s">
        <v>18556</v>
      </c>
      <c r="D3920" s="7" t="s">
        <v>28</v>
      </c>
      <c r="E3920" s="9">
        <v>30</v>
      </c>
      <c r="F3920" s="7" t="s">
        <v>92</v>
      </c>
      <c r="G3920" s="6">
        <v>46010</v>
      </c>
      <c r="H3920" s="6">
        <v>45749</v>
      </c>
      <c r="I3920" s="7" t="s">
        <v>55</v>
      </c>
      <c r="J3920" s="7" t="s">
        <v>56</v>
      </c>
      <c r="K3920" s="7" t="s">
        <v>44</v>
      </c>
      <c r="L3920" t="s">
        <v>12788</v>
      </c>
      <c r="M3920" s="7" t="s">
        <v>46</v>
      </c>
      <c r="N3920" s="7" t="s">
        <v>47</v>
      </c>
      <c r="O3920" s="9">
        <v>5</v>
      </c>
      <c r="P3920" s="10">
        <v>10935</v>
      </c>
      <c r="Q3920" s="10">
        <v>15184.94</v>
      </c>
      <c r="R3920" s="11">
        <v>10</v>
      </c>
      <c r="S3920" s="10">
        <v>68332.23</v>
      </c>
      <c r="T3920" s="10">
        <v>21249.7</v>
      </c>
      <c r="U3920" s="7" t="s">
        <v>78</v>
      </c>
      <c r="V3920" s="7" t="s">
        <v>112</v>
      </c>
      <c r="W3920" s="9">
        <v>2</v>
      </c>
      <c r="X3920" s="7" t="s">
        <v>58</v>
      </c>
      <c r="Y3920" s="7" t="s">
        <v>18557</v>
      </c>
      <c r="Z3920" t="str">
        <f t="shared" si="488"/>
        <v>Jeffery Taylor</v>
      </c>
      <c r="AA3920" t="str">
        <f t="shared" si="489"/>
        <v>Delhi</v>
      </c>
      <c r="AB3920" t="str">
        <f t="shared" si="490"/>
        <v>New Delhi</v>
      </c>
      <c r="AC3920" t="str">
        <f t="shared" si="491"/>
        <v>Grocery</v>
      </c>
      <c r="AD3920" t="str">
        <f t="shared" si="492"/>
        <v>Sunflower Oil</v>
      </c>
      <c r="AE3920" t="str">
        <f t="shared" si="493"/>
        <v>Fortune</v>
      </c>
      <c r="AF3920" t="str">
        <f t="shared" si="494"/>
        <v>New Delhi Hub</v>
      </c>
      <c r="AG3920" t="str">
        <f t="shared" si="495"/>
        <v>William Lin</v>
      </c>
    </row>
    <row r="3921" spans="1:33" x14ac:dyDescent="0.35">
      <c r="A3921" t="s">
        <v>18558</v>
      </c>
      <c r="B3921" t="s">
        <v>18559</v>
      </c>
      <c r="C3921" s="7" t="s">
        <v>18560</v>
      </c>
      <c r="D3921" s="7" t="s">
        <v>54</v>
      </c>
      <c r="E3921" s="9">
        <v>39</v>
      </c>
      <c r="F3921" s="7" t="s">
        <v>29</v>
      </c>
      <c r="G3921" s="6">
        <v>45557</v>
      </c>
      <c r="H3921" s="6">
        <v>45627</v>
      </c>
      <c r="I3921" s="7" t="s">
        <v>30</v>
      </c>
      <c r="J3921" s="7" t="s">
        <v>31</v>
      </c>
      <c r="K3921" s="7" t="s">
        <v>93</v>
      </c>
      <c r="L3921" t="s">
        <v>18561</v>
      </c>
      <c r="M3921" s="7" t="s">
        <v>95</v>
      </c>
      <c r="N3921" s="7" t="s">
        <v>96</v>
      </c>
      <c r="O3921" s="9">
        <v>2</v>
      </c>
      <c r="P3921" s="10">
        <v>27925</v>
      </c>
      <c r="Q3921" s="10">
        <v>32909.300000000003</v>
      </c>
      <c r="R3921" s="11">
        <v>20</v>
      </c>
      <c r="S3921" s="10">
        <v>52654.879999999997</v>
      </c>
      <c r="T3921" s="10">
        <v>9968.6</v>
      </c>
      <c r="U3921" s="7" t="s">
        <v>48</v>
      </c>
      <c r="V3921" s="7" t="s">
        <v>112</v>
      </c>
      <c r="W3921" s="9">
        <v>2</v>
      </c>
      <c r="X3921" s="7" t="s">
        <v>38</v>
      </c>
      <c r="Y3921" s="7" t="s">
        <v>18562</v>
      </c>
      <c r="Z3921" t="str">
        <f t="shared" si="488"/>
        <v>Michael Camacho</v>
      </c>
      <c r="AA3921" t="str">
        <f t="shared" si="489"/>
        <v>Maharashtra</v>
      </c>
      <c r="AB3921" t="str">
        <f t="shared" si="490"/>
        <v>Mumbai</v>
      </c>
      <c r="AC3921" t="str">
        <f t="shared" si="491"/>
        <v>Electronics</v>
      </c>
      <c r="AD3921" t="str">
        <f t="shared" si="492"/>
        <v>Galaxy S24</v>
      </c>
      <c r="AE3921" t="str">
        <f t="shared" si="493"/>
        <v>Samsung</v>
      </c>
      <c r="AF3921" t="str">
        <f t="shared" si="494"/>
        <v>Mumbai Hub</v>
      </c>
      <c r="AG3921" t="str">
        <f t="shared" si="495"/>
        <v>Susan Snyder</v>
      </c>
    </row>
    <row r="3922" spans="1:33" x14ac:dyDescent="0.35">
      <c r="A3922" t="s">
        <v>18563</v>
      </c>
      <c r="B3922" t="s">
        <v>18564</v>
      </c>
      <c r="C3922" s="7" t="s">
        <v>18565</v>
      </c>
      <c r="D3922" s="7" t="s">
        <v>54</v>
      </c>
      <c r="E3922" s="9">
        <v>27</v>
      </c>
      <c r="F3922" s="7" t="s">
        <v>92</v>
      </c>
      <c r="G3922" s="6">
        <v>45662</v>
      </c>
      <c r="H3922" s="6">
        <v>45741</v>
      </c>
      <c r="I3922" s="7" t="s">
        <v>63</v>
      </c>
      <c r="J3922" s="7" t="s">
        <v>64</v>
      </c>
      <c r="K3922" s="7" t="s">
        <v>93</v>
      </c>
      <c r="L3922" t="s">
        <v>18566</v>
      </c>
      <c r="M3922" s="7" t="s">
        <v>95</v>
      </c>
      <c r="N3922" s="7" t="s">
        <v>96</v>
      </c>
      <c r="O3922" s="9">
        <v>1</v>
      </c>
      <c r="P3922" s="10">
        <v>3066</v>
      </c>
      <c r="Q3922" s="10">
        <v>4113.53</v>
      </c>
      <c r="R3922" s="11">
        <v>5</v>
      </c>
      <c r="S3922" s="10">
        <v>3907.85</v>
      </c>
      <c r="T3922" s="10">
        <v>1047.53</v>
      </c>
      <c r="U3922" s="7" t="s">
        <v>78</v>
      </c>
      <c r="V3922" s="7" t="s">
        <v>37</v>
      </c>
      <c r="W3922" s="9">
        <v>5</v>
      </c>
      <c r="X3922" s="7" t="s">
        <v>70</v>
      </c>
      <c r="Y3922" s="7" t="s">
        <v>18567</v>
      </c>
      <c r="Z3922" t="str">
        <f t="shared" si="488"/>
        <v>Ashley Thomas</v>
      </c>
      <c r="AA3922" t="str">
        <f t="shared" si="489"/>
        <v>Telangana</v>
      </c>
      <c r="AB3922" t="str">
        <f t="shared" si="490"/>
        <v>Hyderabad</v>
      </c>
      <c r="AC3922" t="str">
        <f t="shared" si="491"/>
        <v>Electronics</v>
      </c>
      <c r="AD3922" t="str">
        <f t="shared" si="492"/>
        <v>Galaxy S24</v>
      </c>
      <c r="AE3922" t="str">
        <f t="shared" si="493"/>
        <v>Samsung</v>
      </c>
      <c r="AF3922" t="str">
        <f t="shared" si="494"/>
        <v>Hyderabad Hub</v>
      </c>
      <c r="AG3922" t="str">
        <f t="shared" si="495"/>
        <v>Erica Garner</v>
      </c>
    </row>
    <row r="3923" spans="1:33" x14ac:dyDescent="0.35">
      <c r="A3923" t="s">
        <v>18568</v>
      </c>
      <c r="B3923" t="s">
        <v>18569</v>
      </c>
      <c r="C3923" s="7" t="s">
        <v>18570</v>
      </c>
      <c r="D3923" s="7" t="s">
        <v>28</v>
      </c>
      <c r="E3923" s="9">
        <v>54</v>
      </c>
      <c r="F3923" s="7" t="s">
        <v>29</v>
      </c>
      <c r="G3923" s="6">
        <v>45595</v>
      </c>
      <c r="H3923" s="6">
        <v>46179</v>
      </c>
      <c r="I3923" s="7" t="s">
        <v>55</v>
      </c>
      <c r="J3923" s="7" t="s">
        <v>56</v>
      </c>
      <c r="K3923" s="7" t="s">
        <v>65</v>
      </c>
      <c r="L3923" t="s">
        <v>18571</v>
      </c>
      <c r="M3923" s="7" t="s">
        <v>67</v>
      </c>
      <c r="N3923" s="7" t="s">
        <v>68</v>
      </c>
      <c r="O3923" s="9">
        <v>1</v>
      </c>
      <c r="P3923" s="10">
        <v>7806</v>
      </c>
      <c r="Q3923" s="10">
        <v>11113.6</v>
      </c>
      <c r="R3923" s="11">
        <v>15</v>
      </c>
      <c r="S3923" s="10">
        <v>9446.56</v>
      </c>
      <c r="T3923" s="10">
        <v>3307.6</v>
      </c>
      <c r="U3923" s="7" t="s">
        <v>78</v>
      </c>
      <c r="V3923" s="7" t="s">
        <v>154</v>
      </c>
      <c r="W3923" s="9">
        <v>1</v>
      </c>
      <c r="X3923" s="7" t="s">
        <v>58</v>
      </c>
      <c r="Y3923" s="7" t="s">
        <v>18572</v>
      </c>
      <c r="Z3923" t="str">
        <f t="shared" si="488"/>
        <v>Jared Neal</v>
      </c>
      <c r="AA3923" t="str">
        <f t="shared" si="489"/>
        <v>Delhi</v>
      </c>
      <c r="AB3923" t="str">
        <f t="shared" si="490"/>
        <v>New Delhi</v>
      </c>
      <c r="AC3923" t="str">
        <f t="shared" si="491"/>
        <v>Beauty</v>
      </c>
      <c r="AD3923" t="str">
        <f t="shared" si="492"/>
        <v>Face Wash</v>
      </c>
      <c r="AE3923" t="str">
        <f t="shared" si="493"/>
        <v>Loreal</v>
      </c>
      <c r="AF3923" t="str">
        <f t="shared" si="494"/>
        <v>New Delhi Hub</v>
      </c>
      <c r="AG3923" t="str">
        <f t="shared" si="495"/>
        <v>Claire Murray</v>
      </c>
    </row>
    <row r="3924" spans="1:33" x14ac:dyDescent="0.35">
      <c r="A3924" t="s">
        <v>18573</v>
      </c>
      <c r="B3924" t="s">
        <v>18574</v>
      </c>
      <c r="C3924" s="7" t="s">
        <v>18575</v>
      </c>
      <c r="D3924" s="7" t="s">
        <v>54</v>
      </c>
      <c r="E3924" s="9">
        <v>23</v>
      </c>
      <c r="F3924" s="7" t="s">
        <v>92</v>
      </c>
      <c r="G3924" s="6">
        <v>46093</v>
      </c>
      <c r="H3924" s="6">
        <v>45914</v>
      </c>
      <c r="I3924" s="7" t="s">
        <v>75</v>
      </c>
      <c r="J3924" s="7" t="s">
        <v>76</v>
      </c>
      <c r="K3924" s="7" t="s">
        <v>44</v>
      </c>
      <c r="L3924" t="s">
        <v>18576</v>
      </c>
      <c r="M3924" s="7" t="s">
        <v>46</v>
      </c>
      <c r="N3924" s="7" t="s">
        <v>47</v>
      </c>
      <c r="O3924" s="9">
        <v>4</v>
      </c>
      <c r="P3924" s="10">
        <v>1774</v>
      </c>
      <c r="Q3924" s="10">
        <v>2391.21</v>
      </c>
      <c r="R3924" s="11">
        <v>10</v>
      </c>
      <c r="S3924" s="10">
        <v>8608.36</v>
      </c>
      <c r="T3924" s="10">
        <v>2468.84</v>
      </c>
      <c r="U3924" s="7" t="s">
        <v>36</v>
      </c>
      <c r="V3924" s="7" t="s">
        <v>69</v>
      </c>
      <c r="W3924" s="9">
        <v>1</v>
      </c>
      <c r="X3924" s="7" t="s">
        <v>79</v>
      </c>
      <c r="Y3924" s="7" t="s">
        <v>18577</v>
      </c>
      <c r="Z3924" t="str">
        <f t="shared" si="488"/>
        <v>Lisa Daniels</v>
      </c>
      <c r="AA3924" t="str">
        <f t="shared" si="489"/>
        <v>Karnataka</v>
      </c>
      <c r="AB3924" t="str">
        <f t="shared" si="490"/>
        <v>Bengaluru</v>
      </c>
      <c r="AC3924" t="str">
        <f t="shared" si="491"/>
        <v>Grocery</v>
      </c>
      <c r="AD3924" t="str">
        <f t="shared" si="492"/>
        <v>Sunflower Oil</v>
      </c>
      <c r="AE3924" t="str">
        <f t="shared" si="493"/>
        <v>Fortune</v>
      </c>
      <c r="AF3924" t="str">
        <f t="shared" si="494"/>
        <v>Bengaluru Hub</v>
      </c>
      <c r="AG3924" t="str">
        <f t="shared" si="495"/>
        <v>Destiny Dixon</v>
      </c>
    </row>
    <row r="3925" spans="1:33" x14ac:dyDescent="0.35">
      <c r="A3925" t="s">
        <v>18578</v>
      </c>
      <c r="B3925" t="s">
        <v>18579</v>
      </c>
      <c r="C3925" s="7" t="s">
        <v>18580</v>
      </c>
      <c r="D3925" s="7" t="s">
        <v>54</v>
      </c>
      <c r="E3925" s="9">
        <v>30</v>
      </c>
      <c r="F3925" s="7" t="s">
        <v>29</v>
      </c>
      <c r="G3925" s="6">
        <v>45847</v>
      </c>
      <c r="H3925" s="6">
        <v>45877</v>
      </c>
      <c r="I3925" s="7" t="s">
        <v>55</v>
      </c>
      <c r="J3925" s="7" t="s">
        <v>56</v>
      </c>
      <c r="K3925" s="7" t="s">
        <v>93</v>
      </c>
      <c r="L3925" t="s">
        <v>18581</v>
      </c>
      <c r="M3925" s="7" t="s">
        <v>132</v>
      </c>
      <c r="N3925" s="7" t="s">
        <v>133</v>
      </c>
      <c r="O3925" s="9">
        <v>3</v>
      </c>
      <c r="P3925" s="10">
        <v>26887</v>
      </c>
      <c r="Q3925" s="10">
        <v>30269.21</v>
      </c>
      <c r="R3925" s="11">
        <v>5</v>
      </c>
      <c r="S3925" s="10">
        <v>86267.25</v>
      </c>
      <c r="T3925" s="10">
        <v>10146.629999999999</v>
      </c>
      <c r="U3925" s="7" t="s">
        <v>36</v>
      </c>
      <c r="V3925" s="7" t="s">
        <v>154</v>
      </c>
      <c r="W3925" s="9">
        <v>3</v>
      </c>
      <c r="X3925" s="7" t="s">
        <v>58</v>
      </c>
      <c r="Y3925" s="7" t="s">
        <v>18582</v>
      </c>
      <c r="Z3925" t="str">
        <f t="shared" si="488"/>
        <v>Kristin Hampton</v>
      </c>
      <c r="AA3925" t="str">
        <f t="shared" si="489"/>
        <v>Delhi</v>
      </c>
      <c r="AB3925" t="str">
        <f t="shared" si="490"/>
        <v>New Delhi</v>
      </c>
      <c r="AC3925" t="str">
        <f t="shared" si="491"/>
        <v>Electronics</v>
      </c>
      <c r="AD3925" t="str">
        <f t="shared" si="492"/>
        <v>iPhone 15</v>
      </c>
      <c r="AE3925" t="str">
        <f t="shared" si="493"/>
        <v>Apple</v>
      </c>
      <c r="AF3925" t="str">
        <f t="shared" si="494"/>
        <v>New Delhi Hub</v>
      </c>
      <c r="AG3925" t="str">
        <f t="shared" si="495"/>
        <v>Carl Smith</v>
      </c>
    </row>
    <row r="3926" spans="1:33" x14ac:dyDescent="0.35">
      <c r="A3926" t="s">
        <v>18583</v>
      </c>
      <c r="B3926" t="s">
        <v>18584</v>
      </c>
      <c r="C3926" s="7" t="s">
        <v>18585</v>
      </c>
      <c r="D3926" s="7" t="s">
        <v>54</v>
      </c>
      <c r="E3926" s="9">
        <v>21</v>
      </c>
      <c r="F3926" s="7" t="s">
        <v>92</v>
      </c>
      <c r="G3926" s="6">
        <v>46006</v>
      </c>
      <c r="H3926" s="6">
        <v>45560</v>
      </c>
      <c r="I3926" s="7" t="s">
        <v>30</v>
      </c>
      <c r="J3926" s="7" t="s">
        <v>31</v>
      </c>
      <c r="K3926" s="7" t="s">
        <v>65</v>
      </c>
      <c r="L3926" t="s">
        <v>8706</v>
      </c>
      <c r="M3926" s="7" t="s">
        <v>67</v>
      </c>
      <c r="N3926" s="7" t="s">
        <v>68</v>
      </c>
      <c r="O3926" s="9">
        <v>4</v>
      </c>
      <c r="P3926" s="10">
        <v>28115</v>
      </c>
      <c r="Q3926" s="10">
        <v>41591.49</v>
      </c>
      <c r="R3926" s="11">
        <v>10</v>
      </c>
      <c r="S3926" s="10">
        <v>149729.35999999999</v>
      </c>
      <c r="T3926" s="10">
        <v>53905.96</v>
      </c>
      <c r="U3926" s="7" t="s">
        <v>48</v>
      </c>
      <c r="V3926" s="7" t="s">
        <v>69</v>
      </c>
      <c r="W3926" s="9">
        <v>4</v>
      </c>
      <c r="X3926" s="7" t="s">
        <v>38</v>
      </c>
      <c r="Y3926" s="7" t="s">
        <v>18586</v>
      </c>
      <c r="Z3926" t="str">
        <f t="shared" si="488"/>
        <v>Sandra Miller</v>
      </c>
      <c r="AA3926" t="str">
        <f t="shared" si="489"/>
        <v>Maharashtra</v>
      </c>
      <c r="AB3926" t="str">
        <f t="shared" si="490"/>
        <v>Mumbai</v>
      </c>
      <c r="AC3926" t="str">
        <f t="shared" si="491"/>
        <v>Beauty</v>
      </c>
      <c r="AD3926" t="str">
        <f t="shared" si="492"/>
        <v>Face Wash</v>
      </c>
      <c r="AE3926" t="str">
        <f t="shared" si="493"/>
        <v>Loreal</v>
      </c>
      <c r="AF3926" t="str">
        <f t="shared" si="494"/>
        <v>Mumbai Hub</v>
      </c>
      <c r="AG3926" t="str">
        <f t="shared" si="495"/>
        <v>Rebekah Lee</v>
      </c>
    </row>
    <row r="3927" spans="1:33" x14ac:dyDescent="0.35">
      <c r="A3927" t="s">
        <v>18587</v>
      </c>
      <c r="B3927" t="s">
        <v>18588</v>
      </c>
      <c r="C3927" s="7" t="s">
        <v>18589</v>
      </c>
      <c r="D3927" s="7" t="s">
        <v>54</v>
      </c>
      <c r="E3927" s="9">
        <v>56</v>
      </c>
      <c r="F3927" s="7" t="s">
        <v>92</v>
      </c>
      <c r="G3927" s="6">
        <v>45982</v>
      </c>
      <c r="H3927" s="6">
        <v>45662</v>
      </c>
      <c r="I3927" s="7" t="s">
        <v>55</v>
      </c>
      <c r="J3927" s="7" t="s">
        <v>56</v>
      </c>
      <c r="K3927" s="7" t="s">
        <v>93</v>
      </c>
      <c r="L3927" t="s">
        <v>2116</v>
      </c>
      <c r="M3927" s="7" t="s">
        <v>132</v>
      </c>
      <c r="N3927" s="7" t="s">
        <v>133</v>
      </c>
      <c r="O3927" s="9">
        <v>3</v>
      </c>
      <c r="P3927" s="10">
        <v>15296</v>
      </c>
      <c r="Q3927" s="10">
        <v>17433.79</v>
      </c>
      <c r="R3927" s="11">
        <v>15</v>
      </c>
      <c r="S3927" s="10">
        <v>44456.160000000003</v>
      </c>
      <c r="T3927" s="10">
        <v>6413.37</v>
      </c>
      <c r="U3927" s="7" t="s">
        <v>78</v>
      </c>
      <c r="V3927" s="7" t="s">
        <v>112</v>
      </c>
      <c r="W3927" s="9">
        <v>4</v>
      </c>
      <c r="X3927" s="7" t="s">
        <v>58</v>
      </c>
      <c r="Y3927" s="7" t="s">
        <v>18590</v>
      </c>
      <c r="Z3927" t="str">
        <f t="shared" si="488"/>
        <v>Melissa Callahan</v>
      </c>
      <c r="AA3927" t="str">
        <f t="shared" si="489"/>
        <v>Delhi</v>
      </c>
      <c r="AB3927" t="str">
        <f t="shared" si="490"/>
        <v>New Delhi</v>
      </c>
      <c r="AC3927" t="str">
        <f t="shared" si="491"/>
        <v>Electronics</v>
      </c>
      <c r="AD3927" t="str">
        <f t="shared" si="492"/>
        <v>iPhone 15</v>
      </c>
      <c r="AE3927" t="str">
        <f t="shared" si="493"/>
        <v>Apple</v>
      </c>
      <c r="AF3927" t="str">
        <f t="shared" si="494"/>
        <v>New Delhi Hub</v>
      </c>
      <c r="AG3927" t="str">
        <f t="shared" si="495"/>
        <v>Shannon Alvarado</v>
      </c>
    </row>
    <row r="3928" spans="1:33" x14ac:dyDescent="0.35">
      <c r="A3928" t="s">
        <v>18591</v>
      </c>
      <c r="B3928" t="s">
        <v>18592</v>
      </c>
      <c r="C3928" s="7" t="s">
        <v>18593</v>
      </c>
      <c r="D3928" s="7" t="s">
        <v>54</v>
      </c>
      <c r="E3928" s="9">
        <v>19</v>
      </c>
      <c r="F3928" s="7" t="s">
        <v>92</v>
      </c>
      <c r="G3928" s="6">
        <v>45552</v>
      </c>
      <c r="H3928" s="6">
        <v>45877</v>
      </c>
      <c r="I3928" s="7" t="s">
        <v>75</v>
      </c>
      <c r="J3928" s="7" t="s">
        <v>76</v>
      </c>
      <c r="K3928" s="7" t="s">
        <v>44</v>
      </c>
      <c r="L3928" t="s">
        <v>18594</v>
      </c>
      <c r="M3928" s="7" t="s">
        <v>46</v>
      </c>
      <c r="N3928" s="7" t="s">
        <v>47</v>
      </c>
      <c r="O3928" s="9">
        <v>1</v>
      </c>
      <c r="P3928" s="10">
        <v>22027</v>
      </c>
      <c r="Q3928" s="10">
        <v>29732.05</v>
      </c>
      <c r="R3928" s="11">
        <v>15</v>
      </c>
      <c r="S3928" s="10">
        <v>25272.240000000002</v>
      </c>
      <c r="T3928" s="10">
        <v>7705.05</v>
      </c>
      <c r="U3928" s="7" t="s">
        <v>78</v>
      </c>
      <c r="V3928" s="7" t="s">
        <v>112</v>
      </c>
      <c r="W3928" s="9">
        <v>3</v>
      </c>
      <c r="X3928" s="7" t="s">
        <v>79</v>
      </c>
      <c r="Y3928" s="7" t="s">
        <v>18595</v>
      </c>
      <c r="Z3928" t="str">
        <f t="shared" si="488"/>
        <v>Leah Peterson</v>
      </c>
      <c r="AA3928" t="str">
        <f t="shared" si="489"/>
        <v>Karnataka</v>
      </c>
      <c r="AB3928" t="str">
        <f t="shared" si="490"/>
        <v>Bengaluru</v>
      </c>
      <c r="AC3928" t="str">
        <f t="shared" si="491"/>
        <v>Grocery</v>
      </c>
      <c r="AD3928" t="str">
        <f t="shared" si="492"/>
        <v>Sunflower Oil</v>
      </c>
      <c r="AE3928" t="str">
        <f t="shared" si="493"/>
        <v>Fortune</v>
      </c>
      <c r="AF3928" t="str">
        <f t="shared" si="494"/>
        <v>Bengaluru Hub</v>
      </c>
      <c r="AG3928" t="str">
        <f t="shared" si="495"/>
        <v>Chad Williams</v>
      </c>
    </row>
    <row r="3929" spans="1:33" x14ac:dyDescent="0.35">
      <c r="A3929" t="s">
        <v>18596</v>
      </c>
      <c r="B3929" t="s">
        <v>18597</v>
      </c>
      <c r="C3929" s="7" t="s">
        <v>18598</v>
      </c>
      <c r="D3929" s="7" t="s">
        <v>54</v>
      </c>
      <c r="E3929" s="9">
        <v>42</v>
      </c>
      <c r="F3929" s="7" t="s">
        <v>29</v>
      </c>
      <c r="G3929" s="6">
        <v>45525</v>
      </c>
      <c r="H3929" s="6">
        <v>45605</v>
      </c>
      <c r="I3929" s="7" t="s">
        <v>30</v>
      </c>
      <c r="J3929" s="7" t="s">
        <v>43</v>
      </c>
      <c r="K3929" s="7" t="s">
        <v>93</v>
      </c>
      <c r="L3929" t="s">
        <v>10070</v>
      </c>
      <c r="M3929" s="7" t="s">
        <v>132</v>
      </c>
      <c r="N3929" s="7" t="s">
        <v>133</v>
      </c>
      <c r="O3929" s="9">
        <v>3</v>
      </c>
      <c r="P3929" s="10">
        <v>10419</v>
      </c>
      <c r="Q3929" s="10">
        <v>15318.67</v>
      </c>
      <c r="R3929" s="11">
        <v>20</v>
      </c>
      <c r="S3929" s="10">
        <v>36764.81</v>
      </c>
      <c r="T3929" s="10">
        <v>14699.01</v>
      </c>
      <c r="U3929" s="7" t="s">
        <v>48</v>
      </c>
      <c r="V3929" s="7" t="s">
        <v>154</v>
      </c>
      <c r="W3929" s="9">
        <v>5</v>
      </c>
      <c r="X3929" s="7" t="s">
        <v>49</v>
      </c>
      <c r="Y3929" s="7" t="s">
        <v>18599</v>
      </c>
      <c r="Z3929" t="str">
        <f t="shared" si="488"/>
        <v>Sharon Tucker</v>
      </c>
      <c r="AA3929" t="str">
        <f t="shared" si="489"/>
        <v>Maharashtra</v>
      </c>
      <c r="AB3929" t="str">
        <f t="shared" si="490"/>
        <v>Pune</v>
      </c>
      <c r="AC3929" t="str">
        <f t="shared" si="491"/>
        <v>Electronics</v>
      </c>
      <c r="AD3929" t="str">
        <f t="shared" si="492"/>
        <v>iPhone 15</v>
      </c>
      <c r="AE3929" t="str">
        <f t="shared" si="493"/>
        <v>Apple</v>
      </c>
      <c r="AF3929" t="str">
        <f t="shared" si="494"/>
        <v>Pune Hub</v>
      </c>
      <c r="AG3929" t="str">
        <f t="shared" si="495"/>
        <v>Ronald Garner</v>
      </c>
    </row>
    <row r="3930" spans="1:33" x14ac:dyDescent="0.35">
      <c r="A3930" t="s">
        <v>18600</v>
      </c>
      <c r="B3930" t="s">
        <v>18601</v>
      </c>
      <c r="C3930" s="7" t="s">
        <v>18602</v>
      </c>
      <c r="D3930" s="7" t="s">
        <v>54</v>
      </c>
      <c r="E3930" s="9">
        <v>43</v>
      </c>
      <c r="F3930" s="7" t="s">
        <v>29</v>
      </c>
      <c r="G3930" s="6">
        <v>45878</v>
      </c>
      <c r="H3930" s="6">
        <v>45690</v>
      </c>
      <c r="I3930" s="7" t="s">
        <v>84</v>
      </c>
      <c r="J3930" s="7" t="s">
        <v>85</v>
      </c>
      <c r="K3930" s="7" t="s">
        <v>117</v>
      </c>
      <c r="L3930" t="s">
        <v>18603</v>
      </c>
      <c r="M3930" s="7" t="s">
        <v>119</v>
      </c>
      <c r="N3930" s="7" t="s">
        <v>120</v>
      </c>
      <c r="O3930" s="9">
        <v>4</v>
      </c>
      <c r="P3930" s="10">
        <v>21844</v>
      </c>
      <c r="Q3930" s="10">
        <v>28267.86</v>
      </c>
      <c r="R3930" s="11">
        <v>15</v>
      </c>
      <c r="S3930" s="10">
        <v>96110.720000000001</v>
      </c>
      <c r="T3930" s="10">
        <v>25695.439999999999</v>
      </c>
      <c r="U3930" s="7" t="s">
        <v>126</v>
      </c>
      <c r="V3930" s="7" t="s">
        <v>69</v>
      </c>
      <c r="W3930" s="9">
        <v>3</v>
      </c>
      <c r="X3930" s="7" t="s">
        <v>87</v>
      </c>
      <c r="Y3930" s="7" t="s">
        <v>18604</v>
      </c>
      <c r="Z3930" t="str">
        <f t="shared" si="488"/>
        <v>Karen Decker</v>
      </c>
      <c r="AA3930" t="str">
        <f t="shared" si="489"/>
        <v>Tamil Nadu</v>
      </c>
      <c r="AB3930" t="str">
        <f t="shared" si="490"/>
        <v>Chennai</v>
      </c>
      <c r="AC3930" t="str">
        <f t="shared" si="491"/>
        <v>Fashion</v>
      </c>
      <c r="AD3930" t="str">
        <f t="shared" si="492"/>
        <v>Air Max Shoes</v>
      </c>
      <c r="AE3930" t="str">
        <f t="shared" si="493"/>
        <v>Nike</v>
      </c>
      <c r="AF3930" t="str">
        <f t="shared" si="494"/>
        <v>Chennai Hub</v>
      </c>
      <c r="AG3930" t="str">
        <f t="shared" si="495"/>
        <v>Joshua Martinez</v>
      </c>
    </row>
    <row r="3931" spans="1:33" x14ac:dyDescent="0.35">
      <c r="A3931" t="s">
        <v>18605</v>
      </c>
      <c r="B3931" t="s">
        <v>18606</v>
      </c>
      <c r="C3931" s="7" t="s">
        <v>18607</v>
      </c>
      <c r="D3931" s="7" t="s">
        <v>54</v>
      </c>
      <c r="E3931" s="9">
        <v>56</v>
      </c>
      <c r="F3931" s="7" t="s">
        <v>92</v>
      </c>
      <c r="G3931" s="6">
        <v>46012</v>
      </c>
      <c r="H3931" s="6">
        <v>45602</v>
      </c>
      <c r="I3931" s="7" t="s">
        <v>30</v>
      </c>
      <c r="J3931" s="7" t="s">
        <v>31</v>
      </c>
      <c r="K3931" s="7" t="s">
        <v>117</v>
      </c>
      <c r="L3931" t="s">
        <v>12299</v>
      </c>
      <c r="M3931" s="7" t="s">
        <v>119</v>
      </c>
      <c r="N3931" s="7" t="s">
        <v>120</v>
      </c>
      <c r="O3931" s="9">
        <v>3</v>
      </c>
      <c r="P3931" s="10">
        <v>4144</v>
      </c>
      <c r="Q3931" s="10">
        <v>5505.36</v>
      </c>
      <c r="R3931" s="11">
        <v>0</v>
      </c>
      <c r="S3931" s="10">
        <v>16516.080000000002</v>
      </c>
      <c r="T3931" s="10">
        <v>4084.08</v>
      </c>
      <c r="U3931" s="7" t="s">
        <v>48</v>
      </c>
      <c r="V3931" s="7" t="s">
        <v>112</v>
      </c>
      <c r="W3931" s="9">
        <v>5</v>
      </c>
      <c r="X3931" s="7" t="s">
        <v>38</v>
      </c>
      <c r="Y3931" s="7" t="s">
        <v>18608</v>
      </c>
      <c r="Z3931" t="str">
        <f t="shared" si="488"/>
        <v>James Davenport</v>
      </c>
      <c r="AA3931" t="str">
        <f t="shared" si="489"/>
        <v>Maharashtra</v>
      </c>
      <c r="AB3931" t="str">
        <f t="shared" si="490"/>
        <v>Mumbai</v>
      </c>
      <c r="AC3931" t="str">
        <f t="shared" si="491"/>
        <v>Fashion</v>
      </c>
      <c r="AD3931" t="str">
        <f t="shared" si="492"/>
        <v>Air Max Shoes</v>
      </c>
      <c r="AE3931" t="str">
        <f t="shared" si="493"/>
        <v>Nike</v>
      </c>
      <c r="AF3931" t="str">
        <f t="shared" si="494"/>
        <v>Mumbai Hub</v>
      </c>
      <c r="AG3931" t="str">
        <f t="shared" si="495"/>
        <v>Heather Jones</v>
      </c>
    </row>
    <row r="3932" spans="1:33" x14ac:dyDescent="0.35">
      <c r="A3932" t="s">
        <v>18609</v>
      </c>
      <c r="B3932" t="s">
        <v>18610</v>
      </c>
      <c r="C3932" s="7" t="s">
        <v>18611</v>
      </c>
      <c r="D3932" s="7" t="s">
        <v>54</v>
      </c>
      <c r="E3932" s="9">
        <v>21</v>
      </c>
      <c r="F3932" s="7" t="s">
        <v>92</v>
      </c>
      <c r="G3932" s="6">
        <v>46041</v>
      </c>
      <c r="H3932" s="6">
        <v>46051</v>
      </c>
      <c r="I3932" s="7" t="s">
        <v>84</v>
      </c>
      <c r="J3932" s="7" t="s">
        <v>85</v>
      </c>
      <c r="K3932" s="7" t="s">
        <v>32</v>
      </c>
      <c r="L3932" t="s">
        <v>18612</v>
      </c>
      <c r="M3932" s="7" t="s">
        <v>34</v>
      </c>
      <c r="N3932" s="7" t="s">
        <v>35</v>
      </c>
      <c r="O3932" s="9">
        <v>1</v>
      </c>
      <c r="P3932" s="10">
        <v>14084</v>
      </c>
      <c r="Q3932" s="10">
        <v>17642.71</v>
      </c>
      <c r="R3932" s="11">
        <v>0</v>
      </c>
      <c r="S3932" s="10">
        <v>17642.71</v>
      </c>
      <c r="T3932" s="10">
        <v>3558.71</v>
      </c>
      <c r="U3932" s="7" t="s">
        <v>48</v>
      </c>
      <c r="V3932" s="7" t="s">
        <v>112</v>
      </c>
      <c r="W3932" s="9">
        <v>3</v>
      </c>
      <c r="X3932" s="7" t="s">
        <v>87</v>
      </c>
      <c r="Y3932" s="7" t="s">
        <v>18613</v>
      </c>
      <c r="Z3932" t="str">
        <f t="shared" si="488"/>
        <v>Melissa Spears</v>
      </c>
      <c r="AA3932" t="str">
        <f t="shared" si="489"/>
        <v>Tamil Nadu</v>
      </c>
      <c r="AB3932" t="str">
        <f t="shared" si="490"/>
        <v>Chennai</v>
      </c>
      <c r="AC3932" t="str">
        <f t="shared" si="491"/>
        <v>Home</v>
      </c>
      <c r="AD3932" t="str">
        <f t="shared" si="492"/>
        <v>Pressure Cooker</v>
      </c>
      <c r="AE3932" t="str">
        <f t="shared" si="493"/>
        <v>Prestige</v>
      </c>
      <c r="AF3932" t="str">
        <f t="shared" si="494"/>
        <v>Chennai Hub</v>
      </c>
      <c r="AG3932" t="str">
        <f t="shared" si="495"/>
        <v>Jimmy Johnson</v>
      </c>
    </row>
    <row r="3933" spans="1:33" x14ac:dyDescent="0.35">
      <c r="A3933" t="s">
        <v>18614</v>
      </c>
      <c r="B3933" t="s">
        <v>18615</v>
      </c>
      <c r="C3933" s="7" t="s">
        <v>18110</v>
      </c>
      <c r="D3933" s="7" t="s">
        <v>54</v>
      </c>
      <c r="E3933" s="9">
        <v>51</v>
      </c>
      <c r="F3933" s="7" t="s">
        <v>92</v>
      </c>
      <c r="G3933" s="6">
        <v>45700</v>
      </c>
      <c r="H3933" s="6">
        <v>45924</v>
      </c>
      <c r="I3933" s="7" t="s">
        <v>30</v>
      </c>
      <c r="J3933" s="7" t="s">
        <v>43</v>
      </c>
      <c r="K3933" s="7" t="s">
        <v>44</v>
      </c>
      <c r="L3933" t="s">
        <v>18616</v>
      </c>
      <c r="M3933" s="7" t="s">
        <v>46</v>
      </c>
      <c r="N3933" s="7" t="s">
        <v>47</v>
      </c>
      <c r="O3933" s="9">
        <v>5</v>
      </c>
      <c r="P3933" s="10">
        <v>17537</v>
      </c>
      <c r="Q3933" s="10">
        <v>24758.31</v>
      </c>
      <c r="R3933" s="11">
        <v>10</v>
      </c>
      <c r="S3933" s="10">
        <v>111412.4</v>
      </c>
      <c r="T3933" s="10">
        <v>36106.550000000003</v>
      </c>
      <c r="U3933" s="7" t="s">
        <v>126</v>
      </c>
      <c r="V3933" s="7" t="s">
        <v>37</v>
      </c>
      <c r="W3933" s="9">
        <v>5</v>
      </c>
      <c r="X3933" s="7" t="s">
        <v>49</v>
      </c>
      <c r="Y3933" s="7" t="s">
        <v>18617</v>
      </c>
      <c r="Z3933" t="str">
        <f t="shared" si="488"/>
        <v>Sandra Jackson</v>
      </c>
      <c r="AA3933" t="str">
        <f t="shared" si="489"/>
        <v>Maharashtra</v>
      </c>
      <c r="AB3933" t="str">
        <f t="shared" si="490"/>
        <v>Pune</v>
      </c>
      <c r="AC3933" t="str">
        <f t="shared" si="491"/>
        <v>Grocery</v>
      </c>
      <c r="AD3933" t="str">
        <f t="shared" si="492"/>
        <v>Sunflower Oil</v>
      </c>
      <c r="AE3933" t="str">
        <f t="shared" si="493"/>
        <v>Fortune</v>
      </c>
      <c r="AF3933" t="str">
        <f t="shared" si="494"/>
        <v>Pune Hub</v>
      </c>
      <c r="AG3933" t="str">
        <f t="shared" si="495"/>
        <v>Kristi Williamson</v>
      </c>
    </row>
    <row r="3934" spans="1:33" x14ac:dyDescent="0.35">
      <c r="A3934" t="s">
        <v>18618</v>
      </c>
      <c r="B3934" t="s">
        <v>18619</v>
      </c>
      <c r="C3934" s="7" t="s">
        <v>7115</v>
      </c>
      <c r="D3934" s="7" t="s">
        <v>28</v>
      </c>
      <c r="E3934" s="9">
        <v>53</v>
      </c>
      <c r="F3934" s="7" t="s">
        <v>29</v>
      </c>
      <c r="G3934" s="6">
        <v>45966</v>
      </c>
      <c r="H3934" s="6">
        <v>45599</v>
      </c>
      <c r="I3934" s="7" t="s">
        <v>55</v>
      </c>
      <c r="J3934" s="7" t="s">
        <v>56</v>
      </c>
      <c r="K3934" s="7" t="s">
        <v>93</v>
      </c>
      <c r="L3934" t="s">
        <v>18620</v>
      </c>
      <c r="M3934" s="7" t="s">
        <v>95</v>
      </c>
      <c r="N3934" s="7" t="s">
        <v>96</v>
      </c>
      <c r="O3934" s="9">
        <v>4</v>
      </c>
      <c r="P3934" s="10">
        <v>17147</v>
      </c>
      <c r="Q3934" s="10">
        <v>21473.66</v>
      </c>
      <c r="R3934" s="11">
        <v>5</v>
      </c>
      <c r="S3934" s="10">
        <v>81599.91</v>
      </c>
      <c r="T3934" s="10">
        <v>17306.64</v>
      </c>
      <c r="U3934" s="7" t="s">
        <v>36</v>
      </c>
      <c r="V3934" s="7" t="s">
        <v>154</v>
      </c>
      <c r="W3934" s="9">
        <v>2</v>
      </c>
      <c r="X3934" s="7" t="s">
        <v>58</v>
      </c>
      <c r="Y3934" s="7" t="s">
        <v>18621</v>
      </c>
      <c r="Z3934" t="str">
        <f t="shared" si="488"/>
        <v>John Webb</v>
      </c>
      <c r="AA3934" t="str">
        <f t="shared" si="489"/>
        <v>Delhi</v>
      </c>
      <c r="AB3934" t="str">
        <f t="shared" si="490"/>
        <v>New Delhi</v>
      </c>
      <c r="AC3934" t="str">
        <f t="shared" si="491"/>
        <v>Electronics</v>
      </c>
      <c r="AD3934" t="str">
        <f t="shared" si="492"/>
        <v>Galaxy S24</v>
      </c>
      <c r="AE3934" t="str">
        <f t="shared" si="493"/>
        <v>Samsung</v>
      </c>
      <c r="AF3934" t="str">
        <f t="shared" si="494"/>
        <v>New Delhi Hub</v>
      </c>
      <c r="AG3934" t="str">
        <f t="shared" si="495"/>
        <v>Barbara Torres</v>
      </c>
    </row>
    <row r="3935" spans="1:33" x14ac:dyDescent="0.35">
      <c r="A3935" t="s">
        <v>18622</v>
      </c>
      <c r="B3935" t="s">
        <v>18623</v>
      </c>
      <c r="C3935" s="7" t="s">
        <v>18624</v>
      </c>
      <c r="D3935" s="7" t="s">
        <v>54</v>
      </c>
      <c r="E3935" s="9">
        <v>60</v>
      </c>
      <c r="F3935" s="7" t="s">
        <v>29</v>
      </c>
      <c r="G3935" s="6">
        <v>45543</v>
      </c>
      <c r="H3935" s="6">
        <v>45663</v>
      </c>
      <c r="I3935" s="7" t="s">
        <v>30</v>
      </c>
      <c r="J3935" s="7" t="s">
        <v>31</v>
      </c>
      <c r="K3935" s="7" t="s">
        <v>65</v>
      </c>
      <c r="L3935" t="s">
        <v>17034</v>
      </c>
      <c r="M3935" s="7" t="s">
        <v>67</v>
      </c>
      <c r="N3935" s="7" t="s">
        <v>68</v>
      </c>
      <c r="O3935" s="9">
        <v>3</v>
      </c>
      <c r="P3935" s="10">
        <v>13499</v>
      </c>
      <c r="Q3935" s="10">
        <v>16707.71</v>
      </c>
      <c r="R3935" s="11">
        <v>0</v>
      </c>
      <c r="S3935" s="10">
        <v>50123.13</v>
      </c>
      <c r="T3935" s="10">
        <v>9626.1299999999992</v>
      </c>
      <c r="U3935" s="7" t="s">
        <v>126</v>
      </c>
      <c r="V3935" s="7" t="s">
        <v>37</v>
      </c>
      <c r="W3935" s="9">
        <v>3</v>
      </c>
      <c r="X3935" s="7" t="s">
        <v>38</v>
      </c>
      <c r="Y3935" s="7" t="s">
        <v>18625</v>
      </c>
      <c r="Z3935" t="str">
        <f t="shared" si="488"/>
        <v>Erica Adams</v>
      </c>
      <c r="AA3935" t="str">
        <f t="shared" si="489"/>
        <v>Maharashtra</v>
      </c>
      <c r="AB3935" t="str">
        <f t="shared" si="490"/>
        <v>Mumbai</v>
      </c>
      <c r="AC3935" t="str">
        <f t="shared" si="491"/>
        <v>Beauty</v>
      </c>
      <c r="AD3935" t="str">
        <f t="shared" si="492"/>
        <v>Face Wash</v>
      </c>
      <c r="AE3935" t="str">
        <f t="shared" si="493"/>
        <v>Loreal</v>
      </c>
      <c r="AF3935" t="str">
        <f t="shared" si="494"/>
        <v>Mumbai Hub</v>
      </c>
      <c r="AG3935" t="str">
        <f t="shared" si="495"/>
        <v>Gina Rodriguez</v>
      </c>
    </row>
    <row r="3936" spans="1:33" x14ac:dyDescent="0.35">
      <c r="A3936" t="s">
        <v>18626</v>
      </c>
      <c r="B3936" t="s">
        <v>18627</v>
      </c>
      <c r="C3936" s="7" t="s">
        <v>18628</v>
      </c>
      <c r="D3936" s="7" t="s">
        <v>54</v>
      </c>
      <c r="E3936" s="9">
        <v>35</v>
      </c>
      <c r="F3936" s="7" t="s">
        <v>29</v>
      </c>
      <c r="G3936" s="6">
        <v>46030</v>
      </c>
      <c r="H3936" s="6">
        <v>45877</v>
      </c>
      <c r="I3936" s="7" t="s">
        <v>84</v>
      </c>
      <c r="J3936" s="7" t="s">
        <v>85</v>
      </c>
      <c r="K3936" s="7" t="s">
        <v>117</v>
      </c>
      <c r="L3936" t="s">
        <v>18629</v>
      </c>
      <c r="M3936" s="7" t="s">
        <v>119</v>
      </c>
      <c r="N3936" s="7" t="s">
        <v>120</v>
      </c>
      <c r="O3936" s="9">
        <v>3</v>
      </c>
      <c r="P3936" s="10">
        <v>17486</v>
      </c>
      <c r="Q3936" s="10">
        <v>19716.02</v>
      </c>
      <c r="R3936" s="11">
        <v>10</v>
      </c>
      <c r="S3936" s="10">
        <v>53233.25</v>
      </c>
      <c r="T3936" s="10">
        <v>6690.06</v>
      </c>
      <c r="U3936" s="7" t="s">
        <v>36</v>
      </c>
      <c r="V3936" s="7" t="s">
        <v>69</v>
      </c>
      <c r="W3936" s="9">
        <v>4</v>
      </c>
      <c r="X3936" s="7" t="s">
        <v>87</v>
      </c>
      <c r="Y3936" s="7" t="s">
        <v>18630</v>
      </c>
      <c r="Z3936" t="str">
        <f t="shared" si="488"/>
        <v>Kenneth Green</v>
      </c>
      <c r="AA3936" t="str">
        <f t="shared" si="489"/>
        <v>Tamil Nadu</v>
      </c>
      <c r="AB3936" t="str">
        <f t="shared" si="490"/>
        <v>Chennai</v>
      </c>
      <c r="AC3936" t="str">
        <f t="shared" si="491"/>
        <v>Fashion</v>
      </c>
      <c r="AD3936" t="str">
        <f t="shared" si="492"/>
        <v>Air Max Shoes</v>
      </c>
      <c r="AE3936" t="str">
        <f t="shared" si="493"/>
        <v>Nike</v>
      </c>
      <c r="AF3936" t="str">
        <f t="shared" si="494"/>
        <v>Chennai Hub</v>
      </c>
      <c r="AG3936" t="str">
        <f t="shared" si="495"/>
        <v>Teresa Long</v>
      </c>
    </row>
    <row r="3937" spans="1:33" x14ac:dyDescent="0.35">
      <c r="A3937" t="s">
        <v>18631</v>
      </c>
      <c r="B3937" t="s">
        <v>18632</v>
      </c>
      <c r="C3937" s="7" t="s">
        <v>4951</v>
      </c>
      <c r="D3937" s="7" t="s">
        <v>28</v>
      </c>
      <c r="E3937" s="9">
        <v>35</v>
      </c>
      <c r="F3937" s="7" t="s">
        <v>92</v>
      </c>
      <c r="G3937" s="6">
        <v>46185</v>
      </c>
      <c r="H3937" s="6">
        <v>46168</v>
      </c>
      <c r="I3937" s="7" t="s">
        <v>30</v>
      </c>
      <c r="J3937" s="7" t="s">
        <v>31</v>
      </c>
      <c r="K3937" s="7" t="s">
        <v>117</v>
      </c>
      <c r="L3937" t="s">
        <v>17853</v>
      </c>
      <c r="M3937" s="7" t="s">
        <v>119</v>
      </c>
      <c r="N3937" s="7" t="s">
        <v>120</v>
      </c>
      <c r="O3937" s="9">
        <v>2</v>
      </c>
      <c r="P3937" s="10">
        <v>17486</v>
      </c>
      <c r="Q3937" s="10">
        <v>24416.95</v>
      </c>
      <c r="R3937" s="11">
        <v>15</v>
      </c>
      <c r="S3937" s="10">
        <v>41508.82</v>
      </c>
      <c r="T3937" s="10">
        <v>13861.9</v>
      </c>
      <c r="U3937" s="7" t="s">
        <v>36</v>
      </c>
      <c r="V3937" s="7" t="s">
        <v>37</v>
      </c>
      <c r="W3937" s="9">
        <v>5</v>
      </c>
      <c r="X3937" s="7" t="s">
        <v>38</v>
      </c>
      <c r="Y3937" s="7" t="s">
        <v>18633</v>
      </c>
      <c r="Z3937" t="str">
        <f t="shared" si="488"/>
        <v>John Davis</v>
      </c>
      <c r="AA3937" t="str">
        <f t="shared" si="489"/>
        <v>Maharashtra</v>
      </c>
      <c r="AB3937" t="str">
        <f t="shared" si="490"/>
        <v>Mumbai</v>
      </c>
      <c r="AC3937" t="str">
        <f t="shared" si="491"/>
        <v>Fashion</v>
      </c>
      <c r="AD3937" t="str">
        <f t="shared" si="492"/>
        <v>Air Max Shoes</v>
      </c>
      <c r="AE3937" t="str">
        <f t="shared" si="493"/>
        <v>Nike</v>
      </c>
      <c r="AF3937" t="str">
        <f t="shared" si="494"/>
        <v>Mumbai Hub</v>
      </c>
      <c r="AG3937" t="str">
        <f t="shared" si="495"/>
        <v>Holly Joseph</v>
      </c>
    </row>
    <row r="3938" spans="1:33" x14ac:dyDescent="0.35">
      <c r="A3938" t="s">
        <v>18634</v>
      </c>
      <c r="B3938" t="s">
        <v>18635</v>
      </c>
      <c r="C3938" s="7" t="s">
        <v>18636</v>
      </c>
      <c r="D3938" s="7" t="s">
        <v>28</v>
      </c>
      <c r="E3938" s="9">
        <v>36</v>
      </c>
      <c r="F3938" s="7" t="s">
        <v>92</v>
      </c>
      <c r="G3938" s="6">
        <v>46125</v>
      </c>
      <c r="H3938" s="6">
        <v>45596</v>
      </c>
      <c r="I3938" s="7" t="s">
        <v>84</v>
      </c>
      <c r="J3938" s="7" t="s">
        <v>85</v>
      </c>
      <c r="K3938" s="7" t="s">
        <v>93</v>
      </c>
      <c r="L3938" t="s">
        <v>18637</v>
      </c>
      <c r="M3938" s="7" t="s">
        <v>132</v>
      </c>
      <c r="N3938" s="7" t="s">
        <v>133</v>
      </c>
      <c r="O3938" s="9">
        <v>4</v>
      </c>
      <c r="P3938" s="10">
        <v>20009</v>
      </c>
      <c r="Q3938" s="10">
        <v>25675.05</v>
      </c>
      <c r="R3938" s="11">
        <v>5</v>
      </c>
      <c r="S3938" s="10">
        <v>97565.19</v>
      </c>
      <c r="T3938" s="10">
        <v>22664.2</v>
      </c>
      <c r="U3938" s="7" t="s">
        <v>126</v>
      </c>
      <c r="V3938" s="7" t="s">
        <v>69</v>
      </c>
      <c r="W3938" s="9">
        <v>2</v>
      </c>
      <c r="X3938" s="7" t="s">
        <v>87</v>
      </c>
      <c r="Y3938" s="7" t="s">
        <v>3488</v>
      </c>
      <c r="Z3938" t="str">
        <f t="shared" si="488"/>
        <v>Stephanie Alvarado</v>
      </c>
      <c r="AA3938" t="str">
        <f t="shared" si="489"/>
        <v>Tamil Nadu</v>
      </c>
      <c r="AB3938" t="str">
        <f t="shared" si="490"/>
        <v>Chennai</v>
      </c>
      <c r="AC3938" t="str">
        <f t="shared" si="491"/>
        <v>Electronics</v>
      </c>
      <c r="AD3938" t="str">
        <f t="shared" si="492"/>
        <v>iPhone 15</v>
      </c>
      <c r="AE3938" t="str">
        <f t="shared" si="493"/>
        <v>Apple</v>
      </c>
      <c r="AF3938" t="str">
        <f t="shared" si="494"/>
        <v>Chennai Hub</v>
      </c>
      <c r="AG3938" t="str">
        <f t="shared" si="495"/>
        <v>Kyle Castillo</v>
      </c>
    </row>
    <row r="3939" spans="1:33" x14ac:dyDescent="0.35">
      <c r="A3939" t="s">
        <v>18638</v>
      </c>
      <c r="B3939" t="s">
        <v>18639</v>
      </c>
      <c r="C3939" s="7" t="s">
        <v>18640</v>
      </c>
      <c r="D3939" s="7" t="s">
        <v>28</v>
      </c>
      <c r="E3939" s="9">
        <v>28</v>
      </c>
      <c r="F3939" s="7" t="s">
        <v>29</v>
      </c>
      <c r="G3939" s="6">
        <v>45751</v>
      </c>
      <c r="H3939" s="6">
        <v>45779</v>
      </c>
      <c r="I3939" s="7" t="s">
        <v>75</v>
      </c>
      <c r="J3939" s="7" t="s">
        <v>76</v>
      </c>
      <c r="K3939" s="7" t="s">
        <v>44</v>
      </c>
      <c r="L3939" t="s">
        <v>14996</v>
      </c>
      <c r="M3939" s="7" t="s">
        <v>46</v>
      </c>
      <c r="N3939" s="7" t="s">
        <v>47</v>
      </c>
      <c r="O3939" s="9">
        <v>3</v>
      </c>
      <c r="P3939" s="10">
        <v>23710</v>
      </c>
      <c r="Q3939" s="10">
        <v>31388.720000000001</v>
      </c>
      <c r="R3939" s="11">
        <v>15</v>
      </c>
      <c r="S3939" s="10">
        <v>80041.240000000005</v>
      </c>
      <c r="T3939" s="10">
        <v>23036.16</v>
      </c>
      <c r="U3939" s="7" t="s">
        <v>36</v>
      </c>
      <c r="V3939" s="7" t="s">
        <v>69</v>
      </c>
      <c r="W3939" s="9">
        <v>5</v>
      </c>
      <c r="X3939" s="7" t="s">
        <v>79</v>
      </c>
      <c r="Y3939" s="7" t="s">
        <v>18641</v>
      </c>
      <c r="Z3939" t="str">
        <f t="shared" si="488"/>
        <v>Tyler Schroeder</v>
      </c>
      <c r="AA3939" t="str">
        <f t="shared" si="489"/>
        <v>Karnataka</v>
      </c>
      <c r="AB3939" t="str">
        <f t="shared" si="490"/>
        <v>Bengaluru</v>
      </c>
      <c r="AC3939" t="str">
        <f t="shared" si="491"/>
        <v>Grocery</v>
      </c>
      <c r="AD3939" t="str">
        <f t="shared" si="492"/>
        <v>Sunflower Oil</v>
      </c>
      <c r="AE3939" t="str">
        <f t="shared" si="493"/>
        <v>Fortune</v>
      </c>
      <c r="AF3939" t="str">
        <f t="shared" si="494"/>
        <v>Bengaluru Hub</v>
      </c>
      <c r="AG3939" t="str">
        <f t="shared" si="495"/>
        <v>Austin Phillips</v>
      </c>
    </row>
    <row r="3940" spans="1:33" x14ac:dyDescent="0.35">
      <c r="A3940" t="s">
        <v>18642</v>
      </c>
      <c r="B3940" t="s">
        <v>18643</v>
      </c>
      <c r="C3940" s="7" t="s">
        <v>18644</v>
      </c>
      <c r="D3940" s="7" t="s">
        <v>28</v>
      </c>
      <c r="E3940" s="9">
        <v>31</v>
      </c>
      <c r="F3940" s="7" t="s">
        <v>92</v>
      </c>
      <c r="G3940" s="6">
        <v>45685</v>
      </c>
      <c r="H3940" s="6">
        <v>45564</v>
      </c>
      <c r="I3940" s="7" t="s">
        <v>55</v>
      </c>
      <c r="J3940" s="7" t="s">
        <v>56</v>
      </c>
      <c r="K3940" s="7" t="s">
        <v>93</v>
      </c>
      <c r="L3940" t="s">
        <v>14190</v>
      </c>
      <c r="M3940" s="7" t="s">
        <v>95</v>
      </c>
      <c r="N3940" s="7" t="s">
        <v>96</v>
      </c>
      <c r="O3940" s="9">
        <v>3</v>
      </c>
      <c r="P3940" s="10">
        <v>604</v>
      </c>
      <c r="Q3940" s="10">
        <v>762.9</v>
      </c>
      <c r="R3940" s="11">
        <v>5</v>
      </c>
      <c r="S3940" s="10">
        <v>2174.2600000000002</v>
      </c>
      <c r="T3940" s="10">
        <v>476.7</v>
      </c>
      <c r="U3940" s="7" t="s">
        <v>126</v>
      </c>
      <c r="V3940" s="7" t="s">
        <v>112</v>
      </c>
      <c r="W3940" s="9">
        <v>5</v>
      </c>
      <c r="X3940" s="7" t="s">
        <v>58</v>
      </c>
      <c r="Y3940" s="7" t="s">
        <v>6074</v>
      </c>
      <c r="Z3940" t="str">
        <f t="shared" si="488"/>
        <v>Brittany Nelson</v>
      </c>
      <c r="AA3940" t="str">
        <f t="shared" si="489"/>
        <v>Delhi</v>
      </c>
      <c r="AB3940" t="str">
        <f t="shared" si="490"/>
        <v>New Delhi</v>
      </c>
      <c r="AC3940" t="str">
        <f t="shared" si="491"/>
        <v>Electronics</v>
      </c>
      <c r="AD3940" t="str">
        <f t="shared" si="492"/>
        <v>Galaxy S24</v>
      </c>
      <c r="AE3940" t="str">
        <f t="shared" si="493"/>
        <v>Samsung</v>
      </c>
      <c r="AF3940" t="str">
        <f t="shared" si="494"/>
        <v>New Delhi Hub</v>
      </c>
      <c r="AG3940" t="str">
        <f t="shared" si="495"/>
        <v>Jennifer Davis</v>
      </c>
    </row>
    <row r="3941" spans="1:33" x14ac:dyDescent="0.35">
      <c r="A3941" t="s">
        <v>18645</v>
      </c>
      <c r="B3941" t="s">
        <v>18646</v>
      </c>
      <c r="C3941" s="7" t="s">
        <v>18647</v>
      </c>
      <c r="D3941" s="7" t="s">
        <v>54</v>
      </c>
      <c r="E3941" s="9">
        <v>43</v>
      </c>
      <c r="F3941" s="7" t="s">
        <v>92</v>
      </c>
      <c r="G3941" s="6">
        <v>45878</v>
      </c>
      <c r="H3941" s="6">
        <v>45800</v>
      </c>
      <c r="I3941" s="7" t="s">
        <v>63</v>
      </c>
      <c r="J3941" s="7" t="s">
        <v>64</v>
      </c>
      <c r="K3941" s="7" t="s">
        <v>32</v>
      </c>
      <c r="L3941" t="s">
        <v>6543</v>
      </c>
      <c r="M3941" s="7" t="s">
        <v>34</v>
      </c>
      <c r="N3941" s="7" t="s">
        <v>35</v>
      </c>
      <c r="O3941" s="9">
        <v>3</v>
      </c>
      <c r="P3941" s="10">
        <v>17577</v>
      </c>
      <c r="Q3941" s="10">
        <v>26022.76</v>
      </c>
      <c r="R3941" s="11">
        <v>0</v>
      </c>
      <c r="S3941" s="10">
        <v>78068.28</v>
      </c>
      <c r="T3941" s="10">
        <v>25337.279999999999</v>
      </c>
      <c r="U3941" s="7" t="s">
        <v>36</v>
      </c>
      <c r="V3941" s="7" t="s">
        <v>69</v>
      </c>
      <c r="W3941" s="9">
        <v>4</v>
      </c>
      <c r="X3941" s="7" t="s">
        <v>70</v>
      </c>
      <c r="Y3941" s="7" t="s">
        <v>18648</v>
      </c>
      <c r="Z3941" t="str">
        <f t="shared" si="488"/>
        <v>Scott Carson</v>
      </c>
      <c r="AA3941" t="str">
        <f t="shared" si="489"/>
        <v>Telangana</v>
      </c>
      <c r="AB3941" t="str">
        <f t="shared" si="490"/>
        <v>Hyderabad</v>
      </c>
      <c r="AC3941" t="str">
        <f t="shared" si="491"/>
        <v>Home</v>
      </c>
      <c r="AD3941" t="str">
        <f t="shared" si="492"/>
        <v>Pressure Cooker</v>
      </c>
      <c r="AE3941" t="str">
        <f t="shared" si="493"/>
        <v>Prestige</v>
      </c>
      <c r="AF3941" t="str">
        <f t="shared" si="494"/>
        <v>Hyderabad Hub</v>
      </c>
      <c r="AG3941" t="str">
        <f t="shared" si="495"/>
        <v>William Tucker</v>
      </c>
    </row>
    <row r="3942" spans="1:33" x14ac:dyDescent="0.35">
      <c r="A3942" t="s">
        <v>18649</v>
      </c>
      <c r="B3942" t="s">
        <v>18650</v>
      </c>
      <c r="C3942" s="7" t="s">
        <v>2268</v>
      </c>
      <c r="D3942" s="7" t="s">
        <v>28</v>
      </c>
      <c r="E3942" s="9">
        <v>28</v>
      </c>
      <c r="F3942" s="7" t="s">
        <v>92</v>
      </c>
      <c r="G3942" s="6">
        <v>45980</v>
      </c>
      <c r="H3942" s="6">
        <v>45741</v>
      </c>
      <c r="I3942" s="7"/>
      <c r="J3942" s="7" t="s">
        <v>43</v>
      </c>
      <c r="K3942" s="7" t="s">
        <v>65</v>
      </c>
      <c r="L3942" t="s">
        <v>18651</v>
      </c>
      <c r="M3942" s="7" t="s">
        <v>67</v>
      </c>
      <c r="N3942" s="7" t="s">
        <v>68</v>
      </c>
      <c r="O3942" s="9">
        <v>4</v>
      </c>
      <c r="P3942" s="10">
        <v>7008</v>
      </c>
      <c r="Q3942" s="10">
        <v>10120.49</v>
      </c>
      <c r="R3942" s="11">
        <v>10</v>
      </c>
      <c r="S3942" s="10">
        <v>36433.760000000002</v>
      </c>
      <c r="T3942" s="10">
        <v>12449.96</v>
      </c>
      <c r="U3942" s="7" t="s">
        <v>78</v>
      </c>
      <c r="V3942" s="7" t="s">
        <v>154</v>
      </c>
      <c r="W3942" s="9">
        <v>4</v>
      </c>
      <c r="X3942" s="7" t="s">
        <v>49</v>
      </c>
      <c r="Y3942" s="7" t="s">
        <v>18652</v>
      </c>
      <c r="Z3942" t="str">
        <f t="shared" si="488"/>
        <v>Kathy Brown</v>
      </c>
      <c r="AA3942" t="s">
        <v>30</v>
      </c>
      <c r="AB3942" t="str">
        <f t="shared" si="490"/>
        <v>Pune</v>
      </c>
      <c r="AC3942" t="str">
        <f t="shared" si="491"/>
        <v>Beauty</v>
      </c>
      <c r="AD3942" t="str">
        <f t="shared" si="492"/>
        <v>Face Wash</v>
      </c>
      <c r="AE3942" t="str">
        <f t="shared" si="493"/>
        <v>Loreal</v>
      </c>
      <c r="AF3942" t="str">
        <f t="shared" si="494"/>
        <v>Pune Hub</v>
      </c>
      <c r="AG3942" t="str">
        <f t="shared" si="495"/>
        <v>Charles Acosta</v>
      </c>
    </row>
    <row r="3943" spans="1:33" x14ac:dyDescent="0.35">
      <c r="A3943" t="s">
        <v>18653</v>
      </c>
      <c r="B3943" t="s">
        <v>18654</v>
      </c>
      <c r="C3943" s="7" t="s">
        <v>18655</v>
      </c>
      <c r="D3943" s="7" t="s">
        <v>28</v>
      </c>
      <c r="E3943" s="9">
        <v>60</v>
      </c>
      <c r="F3943" s="7" t="s">
        <v>92</v>
      </c>
      <c r="G3943" s="6">
        <v>45480</v>
      </c>
      <c r="H3943" s="6">
        <v>45824</v>
      </c>
      <c r="I3943" s="7" t="s">
        <v>84</v>
      </c>
      <c r="J3943" s="7" t="s">
        <v>85</v>
      </c>
      <c r="K3943" s="7" t="s">
        <v>93</v>
      </c>
      <c r="L3943" t="s">
        <v>18656</v>
      </c>
      <c r="M3943" s="7" t="s">
        <v>95</v>
      </c>
      <c r="N3943" s="7" t="s">
        <v>96</v>
      </c>
      <c r="O3943" s="9">
        <v>4</v>
      </c>
      <c r="P3943" s="10">
        <v>22125</v>
      </c>
      <c r="Q3943" s="10">
        <v>29101.91</v>
      </c>
      <c r="R3943" s="11">
        <v>0</v>
      </c>
      <c r="S3943" s="10">
        <v>116407.64</v>
      </c>
      <c r="T3943" s="10">
        <v>27907.64</v>
      </c>
      <c r="U3943" s="7" t="s">
        <v>126</v>
      </c>
      <c r="V3943" s="7" t="s">
        <v>154</v>
      </c>
      <c r="W3943" s="9">
        <v>2</v>
      </c>
      <c r="X3943" s="7" t="s">
        <v>87</v>
      </c>
      <c r="Y3943" s="7" t="s">
        <v>18657</v>
      </c>
      <c r="Z3943" t="str">
        <f t="shared" si="488"/>
        <v>Jillian Mitchell</v>
      </c>
      <c r="AA3943" t="str">
        <f t="shared" si="489"/>
        <v>Tamil Nadu</v>
      </c>
      <c r="AB3943" t="str">
        <f t="shared" si="490"/>
        <v>Chennai</v>
      </c>
      <c r="AC3943" t="str">
        <f t="shared" si="491"/>
        <v>Electronics</v>
      </c>
      <c r="AD3943" t="str">
        <f t="shared" si="492"/>
        <v>Galaxy S24</v>
      </c>
      <c r="AE3943" t="str">
        <f t="shared" si="493"/>
        <v>Samsung</v>
      </c>
      <c r="AF3943" t="str">
        <f t="shared" si="494"/>
        <v>Chennai Hub</v>
      </c>
      <c r="AG3943" t="str">
        <f t="shared" si="495"/>
        <v>Bradley Mcdonald</v>
      </c>
    </row>
    <row r="3944" spans="1:33" x14ac:dyDescent="0.35">
      <c r="A3944" t="s">
        <v>18658</v>
      </c>
      <c r="B3944" t="s">
        <v>18659</v>
      </c>
      <c r="C3944" s="7" t="s">
        <v>8544</v>
      </c>
      <c r="D3944" s="7" t="s">
        <v>54</v>
      </c>
      <c r="E3944" s="9">
        <v>42</v>
      </c>
      <c r="F3944" s="7" t="s">
        <v>29</v>
      </c>
      <c r="G3944" s="6">
        <v>45474</v>
      </c>
      <c r="H3944" s="6">
        <v>45827</v>
      </c>
      <c r="I3944" s="7" t="s">
        <v>75</v>
      </c>
      <c r="J3944" s="7" t="s">
        <v>76</v>
      </c>
      <c r="K3944" s="7" t="s">
        <v>32</v>
      </c>
      <c r="L3944" t="s">
        <v>18660</v>
      </c>
      <c r="M3944" s="7" t="s">
        <v>34</v>
      </c>
      <c r="N3944" s="7" t="s">
        <v>35</v>
      </c>
      <c r="O3944" s="9">
        <v>4</v>
      </c>
      <c r="P3944" s="10">
        <v>10988</v>
      </c>
      <c r="Q3944" s="10">
        <v>12087.48</v>
      </c>
      <c r="R3944" s="11">
        <v>20</v>
      </c>
      <c r="S3944" s="10">
        <v>38679.94</v>
      </c>
      <c r="T3944" s="10">
        <v>4397.92</v>
      </c>
      <c r="U3944" s="7" t="s">
        <v>48</v>
      </c>
      <c r="V3944" s="7" t="s">
        <v>154</v>
      </c>
      <c r="W3944" s="9">
        <v>1</v>
      </c>
      <c r="X3944" s="7" t="s">
        <v>79</v>
      </c>
      <c r="Y3944" s="7" t="s">
        <v>18661</v>
      </c>
      <c r="Z3944" t="str">
        <f t="shared" si="488"/>
        <v>Joshua White</v>
      </c>
      <c r="AA3944" t="str">
        <f t="shared" si="489"/>
        <v>Karnataka</v>
      </c>
      <c r="AB3944" t="str">
        <f t="shared" si="490"/>
        <v>Bengaluru</v>
      </c>
      <c r="AC3944" t="str">
        <f t="shared" si="491"/>
        <v>Home</v>
      </c>
      <c r="AD3944" t="str">
        <f t="shared" si="492"/>
        <v>Pressure Cooker</v>
      </c>
      <c r="AE3944" t="str">
        <f t="shared" si="493"/>
        <v>Prestige</v>
      </c>
      <c r="AF3944" t="str">
        <f t="shared" si="494"/>
        <v>Bengaluru Hub</v>
      </c>
      <c r="AG3944" t="str">
        <f t="shared" si="495"/>
        <v>John Austin</v>
      </c>
    </row>
    <row r="3945" spans="1:33" x14ac:dyDescent="0.35">
      <c r="A3945" t="s">
        <v>18662</v>
      </c>
      <c r="B3945" t="s">
        <v>18663</v>
      </c>
      <c r="C3945" s="7" t="s">
        <v>18664</v>
      </c>
      <c r="D3945" s="7" t="s">
        <v>54</v>
      </c>
      <c r="E3945" s="9">
        <v>43</v>
      </c>
      <c r="F3945" s="7" t="s">
        <v>92</v>
      </c>
      <c r="G3945" s="6">
        <v>45993</v>
      </c>
      <c r="H3945" s="6">
        <v>46079</v>
      </c>
      <c r="I3945" s="7" t="s">
        <v>84</v>
      </c>
      <c r="J3945" s="7" t="s">
        <v>85</v>
      </c>
      <c r="K3945" s="7" t="s">
        <v>65</v>
      </c>
      <c r="L3945" t="s">
        <v>12047</v>
      </c>
      <c r="M3945" s="7" t="s">
        <v>67</v>
      </c>
      <c r="N3945" s="7" t="s">
        <v>68</v>
      </c>
      <c r="O3945" s="9">
        <v>4</v>
      </c>
      <c r="P3945" s="10">
        <v>7902</v>
      </c>
      <c r="Q3945" s="10">
        <v>11163.09</v>
      </c>
      <c r="R3945" s="11">
        <v>0</v>
      </c>
      <c r="S3945" s="10">
        <v>44652.36</v>
      </c>
      <c r="T3945" s="10">
        <v>13044.36</v>
      </c>
      <c r="U3945" s="7" t="s">
        <v>36</v>
      </c>
      <c r="V3945" s="7" t="s">
        <v>154</v>
      </c>
      <c r="W3945" s="9">
        <v>3</v>
      </c>
      <c r="X3945" s="7" t="s">
        <v>87</v>
      </c>
      <c r="Y3945" s="7" t="s">
        <v>14710</v>
      </c>
      <c r="Z3945" t="str">
        <f t="shared" si="488"/>
        <v>Drew Lamb</v>
      </c>
      <c r="AA3945" t="str">
        <f t="shared" si="489"/>
        <v>Tamil Nadu</v>
      </c>
      <c r="AB3945" t="str">
        <f t="shared" si="490"/>
        <v>Chennai</v>
      </c>
      <c r="AC3945" t="str">
        <f t="shared" si="491"/>
        <v>Beauty</v>
      </c>
      <c r="AD3945" t="str">
        <f t="shared" si="492"/>
        <v>Face Wash</v>
      </c>
      <c r="AE3945" t="str">
        <f t="shared" si="493"/>
        <v>Loreal</v>
      </c>
      <c r="AF3945" t="str">
        <f t="shared" si="494"/>
        <v>Chennai Hub</v>
      </c>
      <c r="AG3945" t="str">
        <f t="shared" si="495"/>
        <v>Michelle Collins</v>
      </c>
    </row>
    <row r="3946" spans="1:33" x14ac:dyDescent="0.35">
      <c r="A3946" t="s">
        <v>18665</v>
      </c>
      <c r="B3946" t="s">
        <v>18666</v>
      </c>
      <c r="C3946" s="7" t="s">
        <v>18667</v>
      </c>
      <c r="D3946" s="7" t="s">
        <v>54</v>
      </c>
      <c r="E3946" s="9">
        <v>45</v>
      </c>
      <c r="F3946" s="7" t="s">
        <v>92</v>
      </c>
      <c r="G3946" s="6">
        <v>45628</v>
      </c>
      <c r="H3946" s="6">
        <v>45622</v>
      </c>
      <c r="I3946" s="7" t="s">
        <v>63</v>
      </c>
      <c r="J3946" s="7" t="s">
        <v>64</v>
      </c>
      <c r="K3946" s="7" t="s">
        <v>93</v>
      </c>
      <c r="L3946" t="s">
        <v>12561</v>
      </c>
      <c r="M3946" s="7" t="s">
        <v>132</v>
      </c>
      <c r="N3946" s="7" t="s">
        <v>133</v>
      </c>
      <c r="O3946" s="9">
        <v>1</v>
      </c>
      <c r="P3946" s="10">
        <v>23618</v>
      </c>
      <c r="Q3946" s="10">
        <v>31628.799999999999</v>
      </c>
      <c r="R3946" s="11">
        <v>5</v>
      </c>
      <c r="S3946" s="10">
        <v>30047.360000000001</v>
      </c>
      <c r="T3946" s="10">
        <v>8010.8</v>
      </c>
      <c r="U3946" s="7" t="s">
        <v>48</v>
      </c>
      <c r="V3946" s="7" t="s">
        <v>112</v>
      </c>
      <c r="W3946" s="9">
        <v>3</v>
      </c>
      <c r="X3946" s="7" t="s">
        <v>70</v>
      </c>
      <c r="Y3946" s="7" t="s">
        <v>18668</v>
      </c>
      <c r="Z3946" t="str">
        <f t="shared" si="488"/>
        <v>Kathleen Russo</v>
      </c>
      <c r="AA3946" t="str">
        <f t="shared" si="489"/>
        <v>Telangana</v>
      </c>
      <c r="AB3946" t="str">
        <f t="shared" si="490"/>
        <v>Hyderabad</v>
      </c>
      <c r="AC3946" t="str">
        <f t="shared" si="491"/>
        <v>Electronics</v>
      </c>
      <c r="AD3946" t="str">
        <f t="shared" si="492"/>
        <v>iPhone 15</v>
      </c>
      <c r="AE3946" t="str">
        <f t="shared" si="493"/>
        <v>Apple</v>
      </c>
      <c r="AF3946" t="str">
        <f t="shared" si="494"/>
        <v>Hyderabad Hub</v>
      </c>
      <c r="AG3946" t="str">
        <f t="shared" si="495"/>
        <v>David Mendoza</v>
      </c>
    </row>
    <row r="3947" spans="1:33" x14ac:dyDescent="0.35">
      <c r="A3947" t="s">
        <v>18669</v>
      </c>
      <c r="B3947" t="s">
        <v>18670</v>
      </c>
      <c r="C3947" s="7" t="s">
        <v>18671</v>
      </c>
      <c r="D3947" s="7" t="s">
        <v>54</v>
      </c>
      <c r="E3947" s="9">
        <v>32</v>
      </c>
      <c r="F3947" s="7" t="s">
        <v>29</v>
      </c>
      <c r="G3947" s="6">
        <v>45876</v>
      </c>
      <c r="H3947" s="6">
        <v>45877</v>
      </c>
      <c r="I3947" s="7" t="s">
        <v>30</v>
      </c>
      <c r="J3947" s="7" t="s">
        <v>31</v>
      </c>
      <c r="K3947" s="7" t="s">
        <v>117</v>
      </c>
      <c r="L3947" t="s">
        <v>13120</v>
      </c>
      <c r="M3947" s="7" t="s">
        <v>119</v>
      </c>
      <c r="N3947" s="7" t="s">
        <v>120</v>
      </c>
      <c r="O3947" s="9">
        <v>5</v>
      </c>
      <c r="P3947" s="10">
        <v>15100</v>
      </c>
      <c r="Q3947" s="10">
        <v>20573.13</v>
      </c>
      <c r="R3947" s="11">
        <v>0</v>
      </c>
      <c r="S3947" s="10">
        <v>102865.65</v>
      </c>
      <c r="T3947" s="10">
        <v>27365.65</v>
      </c>
      <c r="U3947" s="7" t="s">
        <v>78</v>
      </c>
      <c r="V3947" s="7" t="s">
        <v>37</v>
      </c>
      <c r="W3947" s="9">
        <v>3</v>
      </c>
      <c r="X3947" s="7" t="s">
        <v>38</v>
      </c>
      <c r="Y3947" s="7" t="s">
        <v>2251</v>
      </c>
      <c r="Z3947" t="str">
        <f t="shared" si="488"/>
        <v>David Jimenez</v>
      </c>
      <c r="AA3947" t="str">
        <f t="shared" si="489"/>
        <v>Maharashtra</v>
      </c>
      <c r="AB3947" t="str">
        <f t="shared" si="490"/>
        <v>Mumbai</v>
      </c>
      <c r="AC3947" t="str">
        <f t="shared" si="491"/>
        <v>Fashion</v>
      </c>
      <c r="AD3947" t="str">
        <f t="shared" si="492"/>
        <v>Air Max Shoes</v>
      </c>
      <c r="AE3947" t="str">
        <f t="shared" si="493"/>
        <v>Nike</v>
      </c>
      <c r="AF3947" t="str">
        <f t="shared" si="494"/>
        <v>Mumbai Hub</v>
      </c>
      <c r="AG3947" t="str">
        <f t="shared" si="495"/>
        <v>John Hall</v>
      </c>
    </row>
    <row r="3948" spans="1:33" x14ac:dyDescent="0.35">
      <c r="A3948" t="s">
        <v>18672</v>
      </c>
      <c r="B3948" t="s">
        <v>18673</v>
      </c>
      <c r="C3948" s="7" t="s">
        <v>18674</v>
      </c>
      <c r="D3948" s="7" t="s">
        <v>54</v>
      </c>
      <c r="E3948" s="9">
        <v>43</v>
      </c>
      <c r="F3948" s="7" t="s">
        <v>92</v>
      </c>
      <c r="G3948" s="6">
        <v>45653</v>
      </c>
      <c r="H3948" s="6">
        <v>45541</v>
      </c>
      <c r="I3948" s="7" t="s">
        <v>63</v>
      </c>
      <c r="J3948" s="7" t="s">
        <v>64</v>
      </c>
      <c r="K3948" s="7" t="s">
        <v>32</v>
      </c>
      <c r="L3948" t="s">
        <v>18675</v>
      </c>
      <c r="M3948" s="7" t="s">
        <v>34</v>
      </c>
      <c r="N3948" s="7" t="s">
        <v>35</v>
      </c>
      <c r="O3948" s="9">
        <v>5</v>
      </c>
      <c r="P3948" s="10">
        <v>6733</v>
      </c>
      <c r="Q3948" s="10">
        <v>8485.31</v>
      </c>
      <c r="R3948" s="11">
        <v>10</v>
      </c>
      <c r="S3948" s="10">
        <v>38183.89</v>
      </c>
      <c r="T3948" s="10">
        <v>8761.5499999999993</v>
      </c>
      <c r="U3948" s="7" t="s">
        <v>126</v>
      </c>
      <c r="V3948" s="7" t="s">
        <v>112</v>
      </c>
      <c r="W3948" s="9">
        <v>4</v>
      </c>
      <c r="X3948" s="7" t="s">
        <v>70</v>
      </c>
      <c r="Y3948" s="7" t="s">
        <v>18676</v>
      </c>
      <c r="Z3948" t="str">
        <f t="shared" si="488"/>
        <v>Nicole Lindsey</v>
      </c>
      <c r="AA3948" t="str">
        <f t="shared" si="489"/>
        <v>Telangana</v>
      </c>
      <c r="AB3948" t="str">
        <f t="shared" si="490"/>
        <v>Hyderabad</v>
      </c>
      <c r="AC3948" t="str">
        <f t="shared" si="491"/>
        <v>Home</v>
      </c>
      <c r="AD3948" t="str">
        <f t="shared" si="492"/>
        <v>Pressure Cooker</v>
      </c>
      <c r="AE3948" t="str">
        <f t="shared" si="493"/>
        <v>Prestige</v>
      </c>
      <c r="AF3948" t="str">
        <f t="shared" si="494"/>
        <v>Hyderabad Hub</v>
      </c>
      <c r="AG3948" t="str">
        <f t="shared" si="495"/>
        <v>Kyle Vargas</v>
      </c>
    </row>
    <row r="3949" spans="1:33" x14ac:dyDescent="0.35">
      <c r="A3949" t="s">
        <v>18677</v>
      </c>
      <c r="B3949" t="s">
        <v>18678</v>
      </c>
      <c r="C3949" s="7" t="s">
        <v>18679</v>
      </c>
      <c r="D3949" s="7" t="s">
        <v>54</v>
      </c>
      <c r="E3949" s="9">
        <v>56</v>
      </c>
      <c r="F3949" s="7" t="s">
        <v>29</v>
      </c>
      <c r="G3949" s="6">
        <v>45635</v>
      </c>
      <c r="H3949" s="6">
        <v>46054</v>
      </c>
      <c r="I3949" s="7" t="s">
        <v>84</v>
      </c>
      <c r="J3949" s="7" t="s">
        <v>85</v>
      </c>
      <c r="K3949" s="7" t="s">
        <v>44</v>
      </c>
      <c r="L3949" t="s">
        <v>18680</v>
      </c>
      <c r="M3949" s="7" t="s">
        <v>46</v>
      </c>
      <c r="N3949" s="7" t="s">
        <v>47</v>
      </c>
      <c r="O3949" s="9">
        <v>5</v>
      </c>
      <c r="P3949" s="10">
        <v>29198</v>
      </c>
      <c r="Q3949" s="10">
        <v>43447.32</v>
      </c>
      <c r="R3949" s="11">
        <v>10</v>
      </c>
      <c r="S3949" s="10">
        <v>195512.94</v>
      </c>
      <c r="T3949" s="10">
        <v>71246.600000000006</v>
      </c>
      <c r="U3949" s="7" t="s">
        <v>48</v>
      </c>
      <c r="V3949" s="7" t="s">
        <v>69</v>
      </c>
      <c r="W3949" s="9">
        <v>4</v>
      </c>
      <c r="X3949" s="7" t="s">
        <v>87</v>
      </c>
      <c r="Y3949" s="7" t="s">
        <v>18681</v>
      </c>
      <c r="Z3949" t="str">
        <f t="shared" si="488"/>
        <v>Teresa Richardson</v>
      </c>
      <c r="AA3949" t="str">
        <f t="shared" si="489"/>
        <v>Tamil Nadu</v>
      </c>
      <c r="AB3949" t="str">
        <f t="shared" si="490"/>
        <v>Chennai</v>
      </c>
      <c r="AC3949" t="str">
        <f t="shared" si="491"/>
        <v>Grocery</v>
      </c>
      <c r="AD3949" t="str">
        <f t="shared" si="492"/>
        <v>Sunflower Oil</v>
      </c>
      <c r="AE3949" t="str">
        <f t="shared" si="493"/>
        <v>Fortune</v>
      </c>
      <c r="AF3949" t="str">
        <f t="shared" si="494"/>
        <v>Chennai Hub</v>
      </c>
      <c r="AG3949" t="str">
        <f t="shared" si="495"/>
        <v>Tonya Owen</v>
      </c>
    </row>
    <row r="3950" spans="1:33" x14ac:dyDescent="0.35">
      <c r="A3950" t="s">
        <v>18682</v>
      </c>
      <c r="B3950" t="s">
        <v>18683</v>
      </c>
      <c r="C3950" s="7" t="s">
        <v>18684</v>
      </c>
      <c r="D3950" s="7" t="s">
        <v>54</v>
      </c>
      <c r="E3950" s="9">
        <v>20</v>
      </c>
      <c r="F3950" s="7" t="s">
        <v>92</v>
      </c>
      <c r="G3950" s="6">
        <v>46066</v>
      </c>
      <c r="H3950" s="6">
        <v>45778</v>
      </c>
      <c r="I3950" s="7" t="s">
        <v>63</v>
      </c>
      <c r="J3950" s="7" t="s">
        <v>64</v>
      </c>
      <c r="K3950" s="7" t="s">
        <v>32</v>
      </c>
      <c r="L3950" t="s">
        <v>18685</v>
      </c>
      <c r="M3950" s="7" t="s">
        <v>34</v>
      </c>
      <c r="N3950" s="7" t="s">
        <v>35</v>
      </c>
      <c r="O3950" s="9">
        <v>5</v>
      </c>
      <c r="P3950" s="10">
        <v>5072</v>
      </c>
      <c r="Q3950" s="10">
        <v>5805.91</v>
      </c>
      <c r="R3950" s="11">
        <v>5</v>
      </c>
      <c r="S3950" s="10">
        <v>27578.07</v>
      </c>
      <c r="T3950" s="10">
        <v>3669.55</v>
      </c>
      <c r="U3950" s="7" t="s">
        <v>48</v>
      </c>
      <c r="V3950" s="7" t="s">
        <v>69</v>
      </c>
      <c r="W3950" s="9">
        <v>4</v>
      </c>
      <c r="X3950" s="7" t="s">
        <v>70</v>
      </c>
      <c r="Y3950" s="7" t="s">
        <v>18686</v>
      </c>
      <c r="Z3950" t="str">
        <f t="shared" si="488"/>
        <v>Carol Wright</v>
      </c>
      <c r="AA3950" t="str">
        <f t="shared" si="489"/>
        <v>Telangana</v>
      </c>
      <c r="AB3950" t="str">
        <f t="shared" si="490"/>
        <v>Hyderabad</v>
      </c>
      <c r="AC3950" t="str">
        <f t="shared" si="491"/>
        <v>Home</v>
      </c>
      <c r="AD3950" t="str">
        <f t="shared" si="492"/>
        <v>Pressure Cooker</v>
      </c>
      <c r="AE3950" t="str">
        <f t="shared" si="493"/>
        <v>Prestige</v>
      </c>
      <c r="AF3950" t="str">
        <f t="shared" si="494"/>
        <v>Hyderabad Hub</v>
      </c>
      <c r="AG3950" t="str">
        <f t="shared" si="495"/>
        <v>Timothy Key</v>
      </c>
    </row>
    <row r="3951" spans="1:33" x14ac:dyDescent="0.35">
      <c r="A3951" t="s">
        <v>18687</v>
      </c>
      <c r="B3951" t="s">
        <v>18688</v>
      </c>
      <c r="C3951" s="7" t="s">
        <v>18689</v>
      </c>
      <c r="D3951" s="7" t="s">
        <v>54</v>
      </c>
      <c r="E3951" s="9">
        <v>24</v>
      </c>
      <c r="F3951" s="7" t="s">
        <v>29</v>
      </c>
      <c r="G3951" s="6">
        <v>45869</v>
      </c>
      <c r="H3951" s="6">
        <v>45566</v>
      </c>
      <c r="I3951" s="7" t="s">
        <v>30</v>
      </c>
      <c r="J3951" s="7" t="s">
        <v>43</v>
      </c>
      <c r="K3951" s="7" t="s">
        <v>32</v>
      </c>
      <c r="L3951" t="s">
        <v>18690</v>
      </c>
      <c r="M3951" s="7" t="s">
        <v>34</v>
      </c>
      <c r="N3951" s="7" t="s">
        <v>35</v>
      </c>
      <c r="O3951" s="9">
        <v>1</v>
      </c>
      <c r="P3951" s="10">
        <v>6309</v>
      </c>
      <c r="Q3951" s="10">
        <v>7119.1</v>
      </c>
      <c r="R3951" s="11">
        <v>10</v>
      </c>
      <c r="S3951" s="10">
        <v>6407.19</v>
      </c>
      <c r="T3951" s="10">
        <v>810.1</v>
      </c>
      <c r="U3951" s="7" t="s">
        <v>36</v>
      </c>
      <c r="V3951" s="7" t="s">
        <v>112</v>
      </c>
      <c r="W3951" s="9">
        <v>1</v>
      </c>
      <c r="X3951" s="7" t="s">
        <v>49</v>
      </c>
      <c r="Y3951" s="7" t="s">
        <v>18691</v>
      </c>
      <c r="Z3951" t="str">
        <f t="shared" si="488"/>
        <v>Matthew Stewart</v>
      </c>
      <c r="AA3951" t="str">
        <f t="shared" si="489"/>
        <v>Maharashtra</v>
      </c>
      <c r="AB3951" t="str">
        <f t="shared" si="490"/>
        <v>Pune</v>
      </c>
      <c r="AC3951" t="str">
        <f t="shared" si="491"/>
        <v>Home</v>
      </c>
      <c r="AD3951" t="str">
        <f t="shared" si="492"/>
        <v>Pressure Cooker</v>
      </c>
      <c r="AE3951" t="str">
        <f t="shared" si="493"/>
        <v>Prestige</v>
      </c>
      <c r="AF3951" t="str">
        <f t="shared" si="494"/>
        <v>Pune Hub</v>
      </c>
      <c r="AG3951" t="str">
        <f t="shared" si="495"/>
        <v>Jeff Schultz</v>
      </c>
    </row>
    <row r="3952" spans="1:33" x14ac:dyDescent="0.35">
      <c r="A3952" t="s">
        <v>18692</v>
      </c>
      <c r="B3952" t="s">
        <v>18693</v>
      </c>
      <c r="C3952" s="7" t="s">
        <v>18694</v>
      </c>
      <c r="D3952" s="7" t="s">
        <v>28</v>
      </c>
      <c r="E3952" s="9">
        <v>19</v>
      </c>
      <c r="F3952" s="7" t="s">
        <v>92</v>
      </c>
      <c r="G3952" s="6">
        <v>45602</v>
      </c>
      <c r="H3952" s="6">
        <v>45982</v>
      </c>
      <c r="I3952" s="7" t="s">
        <v>84</v>
      </c>
      <c r="J3952" s="7" t="s">
        <v>85</v>
      </c>
      <c r="K3952" s="7" t="s">
        <v>44</v>
      </c>
      <c r="L3952" t="s">
        <v>904</v>
      </c>
      <c r="M3952" s="7" t="s">
        <v>46</v>
      </c>
      <c r="N3952" s="7" t="s">
        <v>47</v>
      </c>
      <c r="O3952" s="9">
        <v>4</v>
      </c>
      <c r="P3952" s="10">
        <v>5859</v>
      </c>
      <c r="Q3952" s="10">
        <v>7996.86</v>
      </c>
      <c r="R3952" s="11">
        <v>5</v>
      </c>
      <c r="S3952" s="10">
        <v>30388.07</v>
      </c>
      <c r="T3952" s="10">
        <v>8551.44</v>
      </c>
      <c r="U3952" s="7" t="s">
        <v>36</v>
      </c>
      <c r="V3952" s="7" t="s">
        <v>112</v>
      </c>
      <c r="W3952" s="9">
        <v>3</v>
      </c>
      <c r="X3952" s="7" t="s">
        <v>87</v>
      </c>
      <c r="Y3952" s="7" t="s">
        <v>18695</v>
      </c>
      <c r="Z3952" t="str">
        <f t="shared" si="488"/>
        <v>Miguel Cooper</v>
      </c>
      <c r="AA3952" t="str">
        <f t="shared" si="489"/>
        <v>Tamil Nadu</v>
      </c>
      <c r="AB3952" t="str">
        <f t="shared" si="490"/>
        <v>Chennai</v>
      </c>
      <c r="AC3952" t="str">
        <f t="shared" si="491"/>
        <v>Grocery</v>
      </c>
      <c r="AD3952" t="str">
        <f t="shared" si="492"/>
        <v>Sunflower Oil</v>
      </c>
      <c r="AE3952" t="str">
        <f t="shared" si="493"/>
        <v>Fortune</v>
      </c>
      <c r="AF3952" t="str">
        <f t="shared" si="494"/>
        <v>Chennai Hub</v>
      </c>
      <c r="AG3952" t="str">
        <f t="shared" si="495"/>
        <v>Sarah Escobar</v>
      </c>
    </row>
    <row r="3953" spans="1:33" x14ac:dyDescent="0.35">
      <c r="A3953" t="s">
        <v>18696</v>
      </c>
      <c r="B3953" t="s">
        <v>18697</v>
      </c>
      <c r="C3953" s="7" t="s">
        <v>18698</v>
      </c>
      <c r="D3953" s="7" t="s">
        <v>54</v>
      </c>
      <c r="E3953" s="9">
        <v>21</v>
      </c>
      <c r="F3953" s="7" t="s">
        <v>92</v>
      </c>
      <c r="G3953" s="6">
        <v>45840</v>
      </c>
      <c r="H3953" s="6">
        <v>46124</v>
      </c>
      <c r="I3953" s="7" t="s">
        <v>63</v>
      </c>
      <c r="J3953" s="7" t="s">
        <v>64</v>
      </c>
      <c r="K3953" s="7" t="s">
        <v>44</v>
      </c>
      <c r="L3953" t="s">
        <v>18699</v>
      </c>
      <c r="M3953" s="7" t="s">
        <v>46</v>
      </c>
      <c r="N3953" s="7" t="s">
        <v>47</v>
      </c>
      <c r="O3953" s="9">
        <v>3</v>
      </c>
      <c r="P3953" s="10">
        <v>4739</v>
      </c>
      <c r="Q3953" s="10">
        <v>6794.13</v>
      </c>
      <c r="R3953" s="11">
        <v>15</v>
      </c>
      <c r="S3953" s="10">
        <v>17325.03</v>
      </c>
      <c r="T3953" s="10">
        <v>6165.39</v>
      </c>
      <c r="U3953" s="7" t="s">
        <v>78</v>
      </c>
      <c r="V3953" s="7" t="s">
        <v>37</v>
      </c>
      <c r="W3953" s="9">
        <v>4</v>
      </c>
      <c r="X3953" s="7" t="s">
        <v>70</v>
      </c>
      <c r="Y3953" s="7" t="s">
        <v>18700</v>
      </c>
      <c r="Z3953" t="str">
        <f t="shared" si="488"/>
        <v>Margaret Mann</v>
      </c>
      <c r="AA3953" t="str">
        <f t="shared" si="489"/>
        <v>Telangana</v>
      </c>
      <c r="AB3953" t="str">
        <f t="shared" si="490"/>
        <v>Hyderabad</v>
      </c>
      <c r="AC3953" t="str">
        <f t="shared" si="491"/>
        <v>Grocery</v>
      </c>
      <c r="AD3953" t="str">
        <f t="shared" si="492"/>
        <v>Sunflower Oil</v>
      </c>
      <c r="AE3953" t="str">
        <f t="shared" si="493"/>
        <v>Fortune</v>
      </c>
      <c r="AF3953" t="str">
        <f t="shared" si="494"/>
        <v>Hyderabad Hub</v>
      </c>
      <c r="AG3953" t="str">
        <f t="shared" si="495"/>
        <v>Christina Schneider</v>
      </c>
    </row>
    <row r="3954" spans="1:33" x14ac:dyDescent="0.35">
      <c r="A3954" t="s">
        <v>18701</v>
      </c>
      <c r="B3954" t="s">
        <v>18702</v>
      </c>
      <c r="C3954" s="7" t="s">
        <v>18703</v>
      </c>
      <c r="D3954" s="7" t="s">
        <v>28</v>
      </c>
      <c r="E3954" s="9">
        <v>35</v>
      </c>
      <c r="F3954" s="7" t="s">
        <v>29</v>
      </c>
      <c r="G3954" s="6">
        <v>45829</v>
      </c>
      <c r="H3954" s="6">
        <v>45997</v>
      </c>
      <c r="I3954" s="7" t="s">
        <v>84</v>
      </c>
      <c r="J3954" s="7" t="s">
        <v>85</v>
      </c>
      <c r="K3954" s="7" t="s">
        <v>32</v>
      </c>
      <c r="L3954" t="s">
        <v>18704</v>
      </c>
      <c r="M3954" s="7" t="s">
        <v>34</v>
      </c>
      <c r="N3954" s="7" t="s">
        <v>35</v>
      </c>
      <c r="O3954" s="9">
        <v>1</v>
      </c>
      <c r="P3954" s="10">
        <v>16063</v>
      </c>
      <c r="Q3954" s="10">
        <v>21731.94</v>
      </c>
      <c r="R3954" s="11">
        <v>10</v>
      </c>
      <c r="S3954" s="10">
        <v>19558.75</v>
      </c>
      <c r="T3954" s="10">
        <v>5668.94</v>
      </c>
      <c r="U3954" s="7" t="s">
        <v>36</v>
      </c>
      <c r="V3954" s="7" t="s">
        <v>37</v>
      </c>
      <c r="W3954" s="9">
        <v>1</v>
      </c>
      <c r="X3954" s="7" t="s">
        <v>87</v>
      </c>
      <c r="Y3954" s="7" t="s">
        <v>18705</v>
      </c>
      <c r="Z3954" t="str">
        <f t="shared" si="488"/>
        <v>Allen Wise</v>
      </c>
      <c r="AA3954" t="str">
        <f t="shared" si="489"/>
        <v>Tamil Nadu</v>
      </c>
      <c r="AB3954" t="str">
        <f t="shared" si="490"/>
        <v>Chennai</v>
      </c>
      <c r="AC3954" t="str">
        <f t="shared" si="491"/>
        <v>Home</v>
      </c>
      <c r="AD3954" t="str">
        <f t="shared" si="492"/>
        <v>Pressure Cooker</v>
      </c>
      <c r="AE3954" t="str">
        <f t="shared" si="493"/>
        <v>Prestige</v>
      </c>
      <c r="AF3954" t="str">
        <f t="shared" si="494"/>
        <v>Chennai Hub</v>
      </c>
      <c r="AG3954" t="str">
        <f t="shared" si="495"/>
        <v>Joseph Moran</v>
      </c>
    </row>
    <row r="3955" spans="1:33" x14ac:dyDescent="0.35">
      <c r="A3955" t="s">
        <v>18706</v>
      </c>
      <c r="B3955" t="s">
        <v>18707</v>
      </c>
      <c r="C3955" s="7" t="s">
        <v>18708</v>
      </c>
      <c r="D3955" s="7" t="s">
        <v>28</v>
      </c>
      <c r="E3955" s="9">
        <v>18</v>
      </c>
      <c r="F3955" s="7" t="s">
        <v>29</v>
      </c>
      <c r="G3955" s="6">
        <v>45515</v>
      </c>
      <c r="H3955" s="6">
        <v>45749</v>
      </c>
      <c r="I3955" s="7" t="s">
        <v>84</v>
      </c>
      <c r="J3955" s="7" t="s">
        <v>85</v>
      </c>
      <c r="K3955" s="7" t="s">
        <v>44</v>
      </c>
      <c r="L3955" t="s">
        <v>18709</v>
      </c>
      <c r="M3955" s="7" t="s">
        <v>46</v>
      </c>
      <c r="N3955" s="7" t="s">
        <v>47</v>
      </c>
      <c r="O3955" s="9">
        <v>3</v>
      </c>
      <c r="P3955" s="10">
        <v>24874</v>
      </c>
      <c r="Q3955" s="10">
        <v>32943.839999999997</v>
      </c>
      <c r="R3955" s="11">
        <v>15</v>
      </c>
      <c r="S3955" s="10">
        <v>84006.79</v>
      </c>
      <c r="T3955" s="10">
        <v>24209.52</v>
      </c>
      <c r="U3955" s="7" t="s">
        <v>78</v>
      </c>
      <c r="V3955" s="7" t="s">
        <v>154</v>
      </c>
      <c r="W3955" s="9">
        <v>4</v>
      </c>
      <c r="X3955" s="7" t="s">
        <v>87</v>
      </c>
      <c r="Y3955" s="7" t="s">
        <v>18710</v>
      </c>
      <c r="Z3955" t="str">
        <f t="shared" si="488"/>
        <v>Nathan Martinez</v>
      </c>
      <c r="AA3955" t="str">
        <f t="shared" si="489"/>
        <v>Tamil Nadu</v>
      </c>
      <c r="AB3955" t="str">
        <f t="shared" si="490"/>
        <v>Chennai</v>
      </c>
      <c r="AC3955" t="str">
        <f t="shared" si="491"/>
        <v>Grocery</v>
      </c>
      <c r="AD3955" t="str">
        <f t="shared" si="492"/>
        <v>Sunflower Oil</v>
      </c>
      <c r="AE3955" t="str">
        <f t="shared" si="493"/>
        <v>Fortune</v>
      </c>
      <c r="AF3955" t="str">
        <f t="shared" si="494"/>
        <v>Chennai Hub</v>
      </c>
      <c r="AG3955" t="str">
        <f t="shared" si="495"/>
        <v>Julia Garcia</v>
      </c>
    </row>
    <row r="3956" spans="1:33" x14ac:dyDescent="0.35">
      <c r="A3956" t="s">
        <v>18711</v>
      </c>
      <c r="B3956" t="s">
        <v>18712</v>
      </c>
      <c r="C3956" s="7" t="s">
        <v>18713</v>
      </c>
      <c r="D3956" s="7" t="s">
        <v>54</v>
      </c>
      <c r="E3956" s="9">
        <v>39</v>
      </c>
      <c r="F3956" s="7" t="s">
        <v>92</v>
      </c>
      <c r="G3956" s="6">
        <v>45937</v>
      </c>
      <c r="H3956" s="6">
        <v>45804</v>
      </c>
      <c r="I3956" s="7" t="s">
        <v>55</v>
      </c>
      <c r="J3956" s="7" t="s">
        <v>56</v>
      </c>
      <c r="K3956" s="7" t="s">
        <v>44</v>
      </c>
      <c r="L3956" t="s">
        <v>18714</v>
      </c>
      <c r="M3956" s="7" t="s">
        <v>46</v>
      </c>
      <c r="N3956" s="7" t="s">
        <v>47</v>
      </c>
      <c r="O3956" s="9">
        <v>5</v>
      </c>
      <c r="P3956" s="10">
        <v>28054</v>
      </c>
      <c r="Q3956" s="10">
        <v>33202.07</v>
      </c>
      <c r="R3956" s="11">
        <v>10</v>
      </c>
      <c r="S3956" s="10">
        <v>149409.32</v>
      </c>
      <c r="T3956" s="10">
        <v>25740.35</v>
      </c>
      <c r="U3956" s="7" t="s">
        <v>48</v>
      </c>
      <c r="V3956" s="7" t="s">
        <v>112</v>
      </c>
      <c r="W3956" s="9">
        <v>5</v>
      </c>
      <c r="X3956" s="7" t="s">
        <v>58</v>
      </c>
      <c r="Y3956" s="7" t="s">
        <v>18715</v>
      </c>
      <c r="Z3956" t="str">
        <f t="shared" si="488"/>
        <v>Luis Hunt</v>
      </c>
      <c r="AA3956" t="str">
        <f t="shared" si="489"/>
        <v>Delhi</v>
      </c>
      <c r="AB3956" t="str">
        <f t="shared" si="490"/>
        <v>New Delhi</v>
      </c>
      <c r="AC3956" t="str">
        <f t="shared" si="491"/>
        <v>Grocery</v>
      </c>
      <c r="AD3956" t="str">
        <f t="shared" si="492"/>
        <v>Sunflower Oil</v>
      </c>
      <c r="AE3956" t="str">
        <f t="shared" si="493"/>
        <v>Fortune</v>
      </c>
      <c r="AF3956" t="str">
        <f t="shared" si="494"/>
        <v>New Delhi Hub</v>
      </c>
      <c r="AG3956" t="str">
        <f t="shared" si="495"/>
        <v>Linda Roberts</v>
      </c>
    </row>
    <row r="3957" spans="1:33" x14ac:dyDescent="0.35">
      <c r="A3957" t="s">
        <v>18716</v>
      </c>
      <c r="B3957" t="s">
        <v>18717</v>
      </c>
      <c r="C3957" s="7" t="s">
        <v>18718</v>
      </c>
      <c r="D3957" s="7" t="s">
        <v>28</v>
      </c>
      <c r="E3957" s="9">
        <v>30</v>
      </c>
      <c r="F3957" s="7" t="s">
        <v>29</v>
      </c>
      <c r="G3957" s="6">
        <v>45906</v>
      </c>
      <c r="H3957" s="6">
        <v>45865</v>
      </c>
      <c r="I3957" s="7" t="s">
        <v>63</v>
      </c>
      <c r="J3957" s="7" t="s">
        <v>64</v>
      </c>
      <c r="K3957" s="7" t="s">
        <v>117</v>
      </c>
      <c r="L3957" t="s">
        <v>18719</v>
      </c>
      <c r="M3957" s="7" t="s">
        <v>119</v>
      </c>
      <c r="N3957" s="7" t="s">
        <v>120</v>
      </c>
      <c r="O3957" s="9">
        <v>5</v>
      </c>
      <c r="P3957" s="10">
        <v>27087</v>
      </c>
      <c r="Q3957" s="10">
        <v>34592.44</v>
      </c>
      <c r="R3957" s="11">
        <v>5</v>
      </c>
      <c r="S3957" s="10">
        <v>164314.09</v>
      </c>
      <c r="T3957" s="10">
        <v>37527.199999999997</v>
      </c>
      <c r="U3957" s="7" t="s">
        <v>48</v>
      </c>
      <c r="V3957" s="7" t="s">
        <v>154</v>
      </c>
      <c r="W3957" s="9">
        <v>4</v>
      </c>
      <c r="X3957" s="7" t="s">
        <v>70</v>
      </c>
      <c r="Y3957" s="7" t="s">
        <v>18720</v>
      </c>
      <c r="Z3957" t="str">
        <f t="shared" si="488"/>
        <v>William Maxwell</v>
      </c>
      <c r="AA3957" t="str">
        <f t="shared" si="489"/>
        <v>Telangana</v>
      </c>
      <c r="AB3957" t="str">
        <f t="shared" si="490"/>
        <v>Hyderabad</v>
      </c>
      <c r="AC3957" t="str">
        <f t="shared" si="491"/>
        <v>Fashion</v>
      </c>
      <c r="AD3957" t="str">
        <f t="shared" si="492"/>
        <v>Air Max Shoes</v>
      </c>
      <c r="AE3957" t="str">
        <f t="shared" si="493"/>
        <v>Nike</v>
      </c>
      <c r="AF3957" t="str">
        <f t="shared" si="494"/>
        <v>Hyderabad Hub</v>
      </c>
      <c r="AG3957" t="str">
        <f t="shared" si="495"/>
        <v>Lori Goodman</v>
      </c>
    </row>
    <row r="3958" spans="1:33" x14ac:dyDescent="0.35">
      <c r="A3958" t="s">
        <v>18721</v>
      </c>
      <c r="B3958" t="s">
        <v>18722</v>
      </c>
      <c r="C3958" s="7" t="s">
        <v>5169</v>
      </c>
      <c r="D3958" s="7" t="s">
        <v>28</v>
      </c>
      <c r="E3958" s="9">
        <v>29</v>
      </c>
      <c r="F3958" s="7" t="s">
        <v>29</v>
      </c>
      <c r="G3958" s="6">
        <v>45841</v>
      </c>
      <c r="H3958" s="6">
        <v>46074</v>
      </c>
      <c r="I3958" s="7" t="s">
        <v>84</v>
      </c>
      <c r="J3958" s="7" t="s">
        <v>85</v>
      </c>
      <c r="K3958" s="7" t="s">
        <v>93</v>
      </c>
      <c r="L3958" t="s">
        <v>18723</v>
      </c>
      <c r="M3958" s="7" t="s">
        <v>132</v>
      </c>
      <c r="N3958" s="7" t="s">
        <v>133</v>
      </c>
      <c r="O3958" s="9">
        <v>4</v>
      </c>
      <c r="P3958" s="10">
        <v>27402</v>
      </c>
      <c r="Q3958" s="10">
        <v>33711.57</v>
      </c>
      <c r="R3958" s="11">
        <v>15</v>
      </c>
      <c r="S3958" s="10">
        <v>114619.34</v>
      </c>
      <c r="T3958" s="10">
        <v>25238.28</v>
      </c>
      <c r="U3958" s="7" t="s">
        <v>36</v>
      </c>
      <c r="V3958" s="7" t="s">
        <v>154</v>
      </c>
      <c r="W3958" s="9">
        <v>5</v>
      </c>
      <c r="X3958" s="7" t="s">
        <v>87</v>
      </c>
      <c r="Y3958" s="7" t="s">
        <v>18724</v>
      </c>
      <c r="Z3958" t="str">
        <f t="shared" si="488"/>
        <v>David Salas</v>
      </c>
      <c r="AA3958" t="str">
        <f t="shared" si="489"/>
        <v>Tamil Nadu</v>
      </c>
      <c r="AB3958" t="str">
        <f t="shared" si="490"/>
        <v>Chennai</v>
      </c>
      <c r="AC3958" t="str">
        <f t="shared" si="491"/>
        <v>Electronics</v>
      </c>
      <c r="AD3958" t="str">
        <f t="shared" si="492"/>
        <v>iPhone 15</v>
      </c>
      <c r="AE3958" t="str">
        <f t="shared" si="493"/>
        <v>Apple</v>
      </c>
      <c r="AF3958" t="str">
        <f t="shared" si="494"/>
        <v>Chennai Hub</v>
      </c>
      <c r="AG3958" t="str">
        <f t="shared" si="495"/>
        <v>Jessica Nguyen</v>
      </c>
    </row>
    <row r="3959" spans="1:33" x14ac:dyDescent="0.35">
      <c r="A3959" t="s">
        <v>18725</v>
      </c>
      <c r="B3959" t="s">
        <v>18726</v>
      </c>
      <c r="C3959" s="7" t="s">
        <v>18727</v>
      </c>
      <c r="D3959" s="7" t="s">
        <v>28</v>
      </c>
      <c r="E3959" s="9">
        <v>53</v>
      </c>
      <c r="F3959" s="7" t="s">
        <v>29</v>
      </c>
      <c r="G3959" s="6">
        <v>45992</v>
      </c>
      <c r="H3959" s="6">
        <v>46031</v>
      </c>
      <c r="I3959" s="7" t="s">
        <v>55</v>
      </c>
      <c r="J3959" s="7" t="s">
        <v>56</v>
      </c>
      <c r="K3959" s="7" t="s">
        <v>32</v>
      </c>
      <c r="L3959" t="s">
        <v>18728</v>
      </c>
      <c r="M3959" s="7" t="s">
        <v>34</v>
      </c>
      <c r="N3959" s="7" t="s">
        <v>35</v>
      </c>
      <c r="O3959" s="9">
        <v>1</v>
      </c>
      <c r="P3959" s="10">
        <v>22576</v>
      </c>
      <c r="Q3959" s="10">
        <v>32305.919999999998</v>
      </c>
      <c r="R3959" s="11">
        <v>0</v>
      </c>
      <c r="S3959" s="10">
        <v>32305.919999999998</v>
      </c>
      <c r="T3959" s="10">
        <v>9729.92</v>
      </c>
      <c r="U3959" s="7" t="s">
        <v>48</v>
      </c>
      <c r="V3959" s="7" t="s">
        <v>112</v>
      </c>
      <c r="W3959" s="9">
        <v>3</v>
      </c>
      <c r="X3959" s="7" t="s">
        <v>58</v>
      </c>
      <c r="Y3959" s="7" t="s">
        <v>11031</v>
      </c>
      <c r="Z3959" t="str">
        <f t="shared" si="488"/>
        <v>Robert Caldwell</v>
      </c>
      <c r="AA3959" t="str">
        <f t="shared" si="489"/>
        <v>Delhi</v>
      </c>
      <c r="AB3959" t="str">
        <f t="shared" si="490"/>
        <v>New Delhi</v>
      </c>
      <c r="AC3959" t="str">
        <f t="shared" si="491"/>
        <v>Home</v>
      </c>
      <c r="AD3959" t="str">
        <f t="shared" si="492"/>
        <v>Pressure Cooker</v>
      </c>
      <c r="AE3959" t="str">
        <f t="shared" si="493"/>
        <v>Prestige</v>
      </c>
      <c r="AF3959" t="str">
        <f t="shared" si="494"/>
        <v>New Delhi Hub</v>
      </c>
      <c r="AG3959" t="str">
        <f t="shared" si="495"/>
        <v>Jeremy Davidson</v>
      </c>
    </row>
    <row r="3960" spans="1:33" x14ac:dyDescent="0.35">
      <c r="A3960" t="s">
        <v>18729</v>
      </c>
      <c r="B3960" t="s">
        <v>18730</v>
      </c>
      <c r="C3960" s="7" t="s">
        <v>18731</v>
      </c>
      <c r="D3960" s="7" t="s">
        <v>54</v>
      </c>
      <c r="E3960" s="9">
        <v>45</v>
      </c>
      <c r="F3960" s="7" t="s">
        <v>29</v>
      </c>
      <c r="G3960" s="6">
        <v>45726</v>
      </c>
      <c r="H3960" s="6">
        <v>46162</v>
      </c>
      <c r="I3960" s="7" t="s">
        <v>55</v>
      </c>
      <c r="J3960" s="7" t="s">
        <v>56</v>
      </c>
      <c r="K3960" s="7" t="s">
        <v>93</v>
      </c>
      <c r="L3960" t="s">
        <v>18732</v>
      </c>
      <c r="M3960" s="7" t="s">
        <v>95</v>
      </c>
      <c r="N3960" s="7" t="s">
        <v>96</v>
      </c>
      <c r="O3960" s="9">
        <v>1</v>
      </c>
      <c r="P3960" s="10">
        <v>1569</v>
      </c>
      <c r="Q3960" s="10">
        <v>1746.1</v>
      </c>
      <c r="R3960" s="11">
        <v>15</v>
      </c>
      <c r="S3960" s="10">
        <v>1484.18</v>
      </c>
      <c r="T3960" s="10">
        <v>177.1</v>
      </c>
      <c r="U3960" s="7" t="s">
        <v>78</v>
      </c>
      <c r="V3960" s="7" t="s">
        <v>69</v>
      </c>
      <c r="W3960" s="9">
        <v>5</v>
      </c>
      <c r="X3960" s="7" t="s">
        <v>58</v>
      </c>
      <c r="Y3960" s="7" t="s">
        <v>18733</v>
      </c>
      <c r="Z3960" t="str">
        <f t="shared" si="488"/>
        <v>Kristy Alvarez</v>
      </c>
      <c r="AA3960" t="str">
        <f t="shared" si="489"/>
        <v>Delhi</v>
      </c>
      <c r="AB3960" t="str">
        <f t="shared" si="490"/>
        <v>New Delhi</v>
      </c>
      <c r="AC3960" t="str">
        <f t="shared" si="491"/>
        <v>Electronics</v>
      </c>
      <c r="AD3960" t="str">
        <f t="shared" si="492"/>
        <v>Galaxy S24</v>
      </c>
      <c r="AE3960" t="str">
        <f t="shared" si="493"/>
        <v>Samsung</v>
      </c>
      <c r="AF3960" t="str">
        <f t="shared" si="494"/>
        <v>New Delhi Hub</v>
      </c>
      <c r="AG3960" t="str">
        <f t="shared" si="495"/>
        <v>Cameron Reyes</v>
      </c>
    </row>
    <row r="3961" spans="1:33" x14ac:dyDescent="0.35">
      <c r="A3961" t="s">
        <v>18734</v>
      </c>
      <c r="B3961" t="s">
        <v>18735</v>
      </c>
      <c r="C3961" s="7" t="s">
        <v>18736</v>
      </c>
      <c r="D3961" s="7" t="s">
        <v>54</v>
      </c>
      <c r="E3961" s="9">
        <v>34</v>
      </c>
      <c r="F3961" s="7" t="s">
        <v>92</v>
      </c>
      <c r="G3961" s="6">
        <v>46020</v>
      </c>
      <c r="H3961" s="6">
        <v>45899</v>
      </c>
      <c r="I3961" s="7" t="s">
        <v>84</v>
      </c>
      <c r="J3961" s="7" t="s">
        <v>85</v>
      </c>
      <c r="K3961" s="7" t="s">
        <v>32</v>
      </c>
      <c r="L3961" t="s">
        <v>18737</v>
      </c>
      <c r="M3961" s="7" t="s">
        <v>34</v>
      </c>
      <c r="N3961" s="7" t="s">
        <v>35</v>
      </c>
      <c r="O3961" s="9">
        <v>4</v>
      </c>
      <c r="P3961" s="10">
        <v>20923</v>
      </c>
      <c r="Q3961" s="10">
        <v>25904.71</v>
      </c>
      <c r="R3961" s="11">
        <v>0</v>
      </c>
      <c r="S3961" s="10">
        <v>103618.84</v>
      </c>
      <c r="T3961" s="10">
        <v>19926.84</v>
      </c>
      <c r="U3961" s="7" t="s">
        <v>48</v>
      </c>
      <c r="V3961" s="7" t="s">
        <v>37</v>
      </c>
      <c r="W3961" s="9">
        <v>2</v>
      </c>
      <c r="X3961" s="7" t="s">
        <v>87</v>
      </c>
      <c r="Y3961" s="7" t="s">
        <v>18738</v>
      </c>
      <c r="Z3961" t="str">
        <f t="shared" si="488"/>
        <v>Rick Griffin</v>
      </c>
      <c r="AA3961" t="str">
        <f t="shared" si="489"/>
        <v>Tamil Nadu</v>
      </c>
      <c r="AB3961" t="str">
        <f t="shared" si="490"/>
        <v>Chennai</v>
      </c>
      <c r="AC3961" t="str">
        <f t="shared" si="491"/>
        <v>Home</v>
      </c>
      <c r="AD3961" t="str">
        <f t="shared" si="492"/>
        <v>Pressure Cooker</v>
      </c>
      <c r="AE3961" t="str">
        <f t="shared" si="493"/>
        <v>Prestige</v>
      </c>
      <c r="AF3961" t="str">
        <f t="shared" si="494"/>
        <v>Chennai Hub</v>
      </c>
      <c r="AG3961" t="str">
        <f t="shared" si="495"/>
        <v>Steven Marquez</v>
      </c>
    </row>
    <row r="3962" spans="1:33" x14ac:dyDescent="0.35">
      <c r="A3962" t="s">
        <v>18739</v>
      </c>
      <c r="B3962" t="s">
        <v>18740</v>
      </c>
      <c r="C3962" s="7" t="s">
        <v>18741</v>
      </c>
      <c r="D3962" s="7" t="s">
        <v>28</v>
      </c>
      <c r="E3962" s="9">
        <v>56</v>
      </c>
      <c r="F3962" s="7" t="s">
        <v>92</v>
      </c>
      <c r="G3962" s="6">
        <v>46156</v>
      </c>
      <c r="H3962" s="6">
        <v>46197</v>
      </c>
      <c r="I3962" s="7" t="s">
        <v>75</v>
      </c>
      <c r="J3962" s="7" t="s">
        <v>76</v>
      </c>
      <c r="K3962" s="7" t="s">
        <v>117</v>
      </c>
      <c r="L3962" t="s">
        <v>14407</v>
      </c>
      <c r="M3962" s="7" t="s">
        <v>119</v>
      </c>
      <c r="N3962" s="7" t="s">
        <v>120</v>
      </c>
      <c r="O3962" s="9">
        <v>3</v>
      </c>
      <c r="P3962" s="10">
        <v>4527</v>
      </c>
      <c r="Q3962" s="10">
        <v>5233.51</v>
      </c>
      <c r="R3962" s="11">
        <v>20</v>
      </c>
      <c r="S3962" s="10">
        <v>12560.42</v>
      </c>
      <c r="T3962" s="10">
        <v>2119.5300000000002</v>
      </c>
      <c r="U3962" s="7" t="s">
        <v>48</v>
      </c>
      <c r="V3962" s="7" t="s">
        <v>154</v>
      </c>
      <c r="W3962" s="9">
        <v>2</v>
      </c>
      <c r="X3962" s="7" t="s">
        <v>79</v>
      </c>
      <c r="Y3962" s="7" t="s">
        <v>18742</v>
      </c>
      <c r="Z3962" t="str">
        <f t="shared" si="488"/>
        <v>Laura Turner</v>
      </c>
      <c r="AA3962" t="str">
        <f t="shared" si="489"/>
        <v>Karnataka</v>
      </c>
      <c r="AB3962" t="str">
        <f t="shared" si="490"/>
        <v>Bengaluru</v>
      </c>
      <c r="AC3962" t="str">
        <f t="shared" si="491"/>
        <v>Fashion</v>
      </c>
      <c r="AD3962" t="str">
        <f t="shared" si="492"/>
        <v>Air Max Shoes</v>
      </c>
      <c r="AE3962" t="str">
        <f t="shared" si="493"/>
        <v>Nike</v>
      </c>
      <c r="AF3962" t="str">
        <f t="shared" si="494"/>
        <v>Bengaluru Hub</v>
      </c>
      <c r="AG3962" t="str">
        <f t="shared" si="495"/>
        <v>John Garrett</v>
      </c>
    </row>
    <row r="3963" spans="1:33" x14ac:dyDescent="0.35">
      <c r="A3963" t="s">
        <v>18743</v>
      </c>
      <c r="B3963" t="s">
        <v>18744</v>
      </c>
      <c r="C3963" s="7" t="s">
        <v>18745</v>
      </c>
      <c r="D3963" s="7" t="s">
        <v>28</v>
      </c>
      <c r="E3963" s="9">
        <v>56</v>
      </c>
      <c r="F3963" s="7" t="s">
        <v>29</v>
      </c>
      <c r="G3963" s="6">
        <v>46010</v>
      </c>
      <c r="H3963" s="6">
        <v>45763</v>
      </c>
      <c r="I3963" s="7" t="s">
        <v>30</v>
      </c>
      <c r="J3963" s="7" t="s">
        <v>31</v>
      </c>
      <c r="K3963" s="7" t="s">
        <v>32</v>
      </c>
      <c r="L3963" t="s">
        <v>18746</v>
      </c>
      <c r="M3963" s="7" t="s">
        <v>34</v>
      </c>
      <c r="N3963" s="7" t="s">
        <v>35</v>
      </c>
      <c r="O3963" s="9">
        <v>5</v>
      </c>
      <c r="P3963" s="10">
        <v>7011</v>
      </c>
      <c r="Q3963" s="10">
        <v>10153.93</v>
      </c>
      <c r="R3963" s="11">
        <v>20</v>
      </c>
      <c r="S3963" s="10">
        <v>40615.72</v>
      </c>
      <c r="T3963" s="10">
        <v>15714.65</v>
      </c>
      <c r="U3963" s="7" t="s">
        <v>36</v>
      </c>
      <c r="V3963" s="7" t="s">
        <v>154</v>
      </c>
      <c r="W3963" s="9">
        <v>5</v>
      </c>
      <c r="X3963" s="7" t="s">
        <v>38</v>
      </c>
      <c r="Y3963" s="7" t="s">
        <v>18747</v>
      </c>
      <c r="Z3963" t="str">
        <f t="shared" si="488"/>
        <v>Jason Arnold</v>
      </c>
      <c r="AA3963" t="str">
        <f t="shared" si="489"/>
        <v>Maharashtra</v>
      </c>
      <c r="AB3963" t="str">
        <f t="shared" si="490"/>
        <v>Mumbai</v>
      </c>
      <c r="AC3963" t="str">
        <f t="shared" si="491"/>
        <v>Home</v>
      </c>
      <c r="AD3963" t="str">
        <f t="shared" si="492"/>
        <v>Pressure Cooker</v>
      </c>
      <c r="AE3963" t="str">
        <f t="shared" si="493"/>
        <v>Prestige</v>
      </c>
      <c r="AF3963" t="str">
        <f t="shared" si="494"/>
        <v>Mumbai Hub</v>
      </c>
      <c r="AG3963" t="str">
        <f t="shared" si="495"/>
        <v>Jessica Reyes</v>
      </c>
    </row>
    <row r="3964" spans="1:33" x14ac:dyDescent="0.35">
      <c r="A3964" t="s">
        <v>18748</v>
      </c>
      <c r="B3964" t="s">
        <v>18749</v>
      </c>
      <c r="C3964" s="7" t="s">
        <v>18750</v>
      </c>
      <c r="D3964" s="7" t="s">
        <v>28</v>
      </c>
      <c r="E3964" s="9">
        <v>27</v>
      </c>
      <c r="F3964" s="7" t="s">
        <v>29</v>
      </c>
      <c r="G3964" s="6">
        <v>45996</v>
      </c>
      <c r="H3964" s="6">
        <v>45588</v>
      </c>
      <c r="I3964" s="7" t="s">
        <v>30</v>
      </c>
      <c r="J3964" s="7" t="s">
        <v>31</v>
      </c>
      <c r="K3964" s="7" t="s">
        <v>65</v>
      </c>
      <c r="L3964" t="s">
        <v>18751</v>
      </c>
      <c r="M3964" s="7" t="s">
        <v>67</v>
      </c>
      <c r="N3964" s="7" t="s">
        <v>68</v>
      </c>
      <c r="O3964" s="9">
        <v>2</v>
      </c>
      <c r="P3964" s="10">
        <v>13128</v>
      </c>
      <c r="Q3964" s="10">
        <v>14799.23</v>
      </c>
      <c r="R3964" s="11">
        <v>10</v>
      </c>
      <c r="S3964" s="10">
        <v>26638.61</v>
      </c>
      <c r="T3964" s="10">
        <v>3342.46</v>
      </c>
      <c r="U3964" s="7" t="s">
        <v>36</v>
      </c>
      <c r="V3964" s="7" t="s">
        <v>112</v>
      </c>
      <c r="W3964" s="9">
        <v>5</v>
      </c>
      <c r="X3964" s="7" t="s">
        <v>38</v>
      </c>
      <c r="Y3964" s="7" t="s">
        <v>18752</v>
      </c>
      <c r="Z3964" t="str">
        <f t="shared" si="488"/>
        <v>Sabrina Bowen</v>
      </c>
      <c r="AA3964" t="str">
        <f t="shared" si="489"/>
        <v>Maharashtra</v>
      </c>
      <c r="AB3964" t="str">
        <f t="shared" si="490"/>
        <v>Mumbai</v>
      </c>
      <c r="AC3964" t="str">
        <f t="shared" si="491"/>
        <v>Beauty</v>
      </c>
      <c r="AD3964" t="str">
        <f t="shared" si="492"/>
        <v>Face Wash</v>
      </c>
      <c r="AE3964" t="str">
        <f t="shared" si="493"/>
        <v>Loreal</v>
      </c>
      <c r="AF3964" t="str">
        <f t="shared" si="494"/>
        <v>Mumbai Hub</v>
      </c>
      <c r="AG3964" t="str">
        <f t="shared" si="495"/>
        <v>Natalie Combs</v>
      </c>
    </row>
    <row r="3965" spans="1:33" x14ac:dyDescent="0.35">
      <c r="A3965" t="s">
        <v>18753</v>
      </c>
      <c r="B3965" t="s">
        <v>18754</v>
      </c>
      <c r="C3965" s="7" t="s">
        <v>18755</v>
      </c>
      <c r="D3965" s="7" t="s">
        <v>54</v>
      </c>
      <c r="E3965" s="9">
        <v>24</v>
      </c>
      <c r="F3965" s="7" t="s">
        <v>92</v>
      </c>
      <c r="G3965" s="6">
        <v>46103</v>
      </c>
      <c r="H3965" s="6">
        <v>45739</v>
      </c>
      <c r="I3965" s="7" t="s">
        <v>84</v>
      </c>
      <c r="J3965" s="7" t="s">
        <v>85</v>
      </c>
      <c r="K3965" s="7" t="s">
        <v>93</v>
      </c>
      <c r="L3965" t="s">
        <v>18756</v>
      </c>
      <c r="M3965" s="7" t="s">
        <v>95</v>
      </c>
      <c r="N3965" s="7" t="s">
        <v>96</v>
      </c>
      <c r="O3965" s="9">
        <v>3</v>
      </c>
      <c r="P3965" s="10">
        <v>5179</v>
      </c>
      <c r="Q3965" s="10">
        <v>6711.81</v>
      </c>
      <c r="R3965" s="11">
        <v>5</v>
      </c>
      <c r="S3965" s="10">
        <v>19128.66</v>
      </c>
      <c r="T3965" s="10">
        <v>4598.43</v>
      </c>
      <c r="U3965" s="7" t="s">
        <v>78</v>
      </c>
      <c r="V3965" s="7" t="s">
        <v>37</v>
      </c>
      <c r="W3965" s="9">
        <v>1</v>
      </c>
      <c r="X3965" s="7" t="s">
        <v>87</v>
      </c>
      <c r="Y3965" s="7" t="s">
        <v>18757</v>
      </c>
      <c r="Z3965" t="str">
        <f t="shared" si="488"/>
        <v>Andres Vance</v>
      </c>
      <c r="AA3965" t="str">
        <f t="shared" si="489"/>
        <v>Tamil Nadu</v>
      </c>
      <c r="AB3965" t="str">
        <f t="shared" si="490"/>
        <v>Chennai</v>
      </c>
      <c r="AC3965" t="str">
        <f t="shared" si="491"/>
        <v>Electronics</v>
      </c>
      <c r="AD3965" t="str">
        <f t="shared" si="492"/>
        <v>Galaxy S24</v>
      </c>
      <c r="AE3965" t="str">
        <f t="shared" si="493"/>
        <v>Samsung</v>
      </c>
      <c r="AF3965" t="str">
        <f t="shared" si="494"/>
        <v>Chennai Hub</v>
      </c>
      <c r="AG3965" t="str">
        <f t="shared" si="495"/>
        <v>Bonnie Rodriguez</v>
      </c>
    </row>
    <row r="3966" spans="1:33" x14ac:dyDescent="0.35">
      <c r="A3966" t="s">
        <v>18758</v>
      </c>
      <c r="B3966" t="s">
        <v>18759</v>
      </c>
      <c r="C3966" s="7" t="s">
        <v>18760</v>
      </c>
      <c r="D3966" s="7" t="s">
        <v>28</v>
      </c>
      <c r="E3966" s="9">
        <v>25</v>
      </c>
      <c r="F3966" s="7" t="s">
        <v>29</v>
      </c>
      <c r="G3966" s="6">
        <v>46081</v>
      </c>
      <c r="H3966" s="6">
        <v>46050</v>
      </c>
      <c r="I3966" s="7" t="s">
        <v>84</v>
      </c>
      <c r="J3966" s="7" t="s">
        <v>85</v>
      </c>
      <c r="K3966" s="7" t="s">
        <v>117</v>
      </c>
      <c r="L3966" t="s">
        <v>18761</v>
      </c>
      <c r="M3966" s="7" t="s">
        <v>119</v>
      </c>
      <c r="N3966" s="7" t="s">
        <v>120</v>
      </c>
      <c r="O3966" s="9">
        <v>1</v>
      </c>
      <c r="P3966" s="10">
        <v>13987</v>
      </c>
      <c r="Q3966" s="10">
        <v>17967.03</v>
      </c>
      <c r="R3966" s="11">
        <v>10</v>
      </c>
      <c r="S3966" s="10">
        <v>16170.33</v>
      </c>
      <c r="T3966" s="10">
        <v>3980.03</v>
      </c>
      <c r="U3966" s="7" t="s">
        <v>48</v>
      </c>
      <c r="V3966" s="7" t="s">
        <v>154</v>
      </c>
      <c r="W3966" s="9">
        <v>4</v>
      </c>
      <c r="X3966" s="7" t="s">
        <v>87</v>
      </c>
      <c r="Y3966" s="7" t="s">
        <v>18762</v>
      </c>
      <c r="Z3966" t="str">
        <f t="shared" si="488"/>
        <v>Lindsay Lyons</v>
      </c>
      <c r="AA3966" t="str">
        <f t="shared" si="489"/>
        <v>Tamil Nadu</v>
      </c>
      <c r="AB3966" t="str">
        <f t="shared" si="490"/>
        <v>Chennai</v>
      </c>
      <c r="AC3966" t="str">
        <f t="shared" si="491"/>
        <v>Fashion</v>
      </c>
      <c r="AD3966" t="str">
        <f t="shared" si="492"/>
        <v>Air Max Shoes</v>
      </c>
      <c r="AE3966" t="str">
        <f t="shared" si="493"/>
        <v>Nike</v>
      </c>
      <c r="AF3966" t="str">
        <f t="shared" si="494"/>
        <v>Chennai Hub</v>
      </c>
      <c r="AG3966" t="str">
        <f t="shared" si="495"/>
        <v>Jill Woods</v>
      </c>
    </row>
    <row r="3967" spans="1:33" x14ac:dyDescent="0.35">
      <c r="A3967" t="s">
        <v>18763</v>
      </c>
      <c r="B3967" t="s">
        <v>18764</v>
      </c>
      <c r="C3967" s="7" t="s">
        <v>18765</v>
      </c>
      <c r="D3967" s="7" t="s">
        <v>54</v>
      </c>
      <c r="E3967" s="9">
        <v>47</v>
      </c>
      <c r="F3967" s="7" t="s">
        <v>92</v>
      </c>
      <c r="G3967" s="6">
        <v>45917</v>
      </c>
      <c r="H3967" s="6">
        <v>46018</v>
      </c>
      <c r="I3967" s="7" t="s">
        <v>75</v>
      </c>
      <c r="J3967" s="7" t="s">
        <v>76</v>
      </c>
      <c r="K3967" s="7" t="s">
        <v>65</v>
      </c>
      <c r="L3967" t="s">
        <v>18766</v>
      </c>
      <c r="M3967" s="7"/>
      <c r="N3967" s="7" t="s">
        <v>68</v>
      </c>
      <c r="O3967" s="9">
        <v>3</v>
      </c>
      <c r="P3967" s="10">
        <v>16049</v>
      </c>
      <c r="Q3967" s="10">
        <v>23077.72</v>
      </c>
      <c r="R3967" s="11">
        <v>5</v>
      </c>
      <c r="S3967" s="10">
        <v>65771.5</v>
      </c>
      <c r="T3967" s="10">
        <v>21086.16</v>
      </c>
      <c r="U3967" s="7" t="s">
        <v>78</v>
      </c>
      <c r="V3967" s="7" t="s">
        <v>112</v>
      </c>
      <c r="W3967" s="9">
        <v>5</v>
      </c>
      <c r="X3967" s="7" t="s">
        <v>79</v>
      </c>
      <c r="Y3967" s="7" t="s">
        <v>18767</v>
      </c>
      <c r="Z3967" t="str">
        <f t="shared" si="488"/>
        <v>Ethan Leach</v>
      </c>
      <c r="AA3967" t="str">
        <f t="shared" si="489"/>
        <v>Karnataka</v>
      </c>
      <c r="AB3967" t="str">
        <f t="shared" si="490"/>
        <v>Bengaluru</v>
      </c>
      <c r="AC3967" t="str">
        <f t="shared" si="491"/>
        <v>Beauty</v>
      </c>
      <c r="AD3967" t="s">
        <v>67</v>
      </c>
      <c r="AE3967" t="str">
        <f t="shared" si="493"/>
        <v>Loreal</v>
      </c>
      <c r="AF3967" t="str">
        <f t="shared" si="494"/>
        <v>Bengaluru Hub</v>
      </c>
      <c r="AG3967" t="str">
        <f t="shared" si="495"/>
        <v>Susan Webb</v>
      </c>
    </row>
    <row r="3968" spans="1:33" x14ac:dyDescent="0.35">
      <c r="A3968" t="s">
        <v>18768</v>
      </c>
      <c r="B3968" t="s">
        <v>18769</v>
      </c>
      <c r="C3968" s="7" t="s">
        <v>18770</v>
      </c>
      <c r="D3968" s="7" t="s">
        <v>28</v>
      </c>
      <c r="E3968" s="9">
        <v>45</v>
      </c>
      <c r="F3968" s="7" t="s">
        <v>92</v>
      </c>
      <c r="G3968" s="6">
        <v>45607</v>
      </c>
      <c r="H3968" s="6">
        <v>45743</v>
      </c>
      <c r="I3968" s="7" t="s">
        <v>55</v>
      </c>
      <c r="J3968" s="7" t="s">
        <v>56</v>
      </c>
      <c r="K3968" s="7" t="s">
        <v>117</v>
      </c>
      <c r="L3968" t="s">
        <v>18771</v>
      </c>
      <c r="M3968" s="7"/>
      <c r="N3968" s="7" t="s">
        <v>120</v>
      </c>
      <c r="O3968" s="9">
        <v>3</v>
      </c>
      <c r="P3968" s="10">
        <v>20753</v>
      </c>
      <c r="Q3968" s="10">
        <v>30097.54</v>
      </c>
      <c r="R3968" s="11">
        <v>5</v>
      </c>
      <c r="S3968" s="10">
        <v>85777.99</v>
      </c>
      <c r="T3968" s="10">
        <v>28033.62</v>
      </c>
      <c r="U3968" s="7" t="s">
        <v>126</v>
      </c>
      <c r="V3968" s="7" t="s">
        <v>154</v>
      </c>
      <c r="W3968" s="9">
        <v>4</v>
      </c>
      <c r="X3968" s="7" t="s">
        <v>58</v>
      </c>
      <c r="Y3968" s="7" t="s">
        <v>18772</v>
      </c>
      <c r="Z3968" t="str">
        <f t="shared" si="488"/>
        <v>Cynthia Lane</v>
      </c>
      <c r="AA3968" t="str">
        <f t="shared" si="489"/>
        <v>Delhi</v>
      </c>
      <c r="AB3968" t="str">
        <f t="shared" si="490"/>
        <v>New Delhi</v>
      </c>
      <c r="AC3968" t="str">
        <f t="shared" si="491"/>
        <v>Fashion</v>
      </c>
      <c r="AD3968" t="s">
        <v>119</v>
      </c>
      <c r="AE3968" t="str">
        <f t="shared" si="493"/>
        <v>Nike</v>
      </c>
      <c r="AF3968" t="str">
        <f t="shared" si="494"/>
        <v>New Delhi Hub</v>
      </c>
      <c r="AG3968" t="str">
        <f t="shared" si="495"/>
        <v>William Roberts</v>
      </c>
    </row>
    <row r="3969" spans="1:33" x14ac:dyDescent="0.35">
      <c r="A3969" t="s">
        <v>18773</v>
      </c>
      <c r="B3969" t="s">
        <v>18774</v>
      </c>
      <c r="C3969" s="7" t="s">
        <v>14254</v>
      </c>
      <c r="D3969" s="7" t="s">
        <v>28</v>
      </c>
      <c r="E3969" s="9">
        <v>50</v>
      </c>
      <c r="F3969" s="7" t="s">
        <v>92</v>
      </c>
      <c r="G3969" s="6">
        <v>45547</v>
      </c>
      <c r="H3969" s="6">
        <v>46148</v>
      </c>
      <c r="I3969" s="7" t="s">
        <v>84</v>
      </c>
      <c r="J3969" s="7" t="s">
        <v>85</v>
      </c>
      <c r="K3969" s="7" t="s">
        <v>93</v>
      </c>
      <c r="L3969" t="s">
        <v>18775</v>
      </c>
      <c r="M3969" s="7" t="s">
        <v>95</v>
      </c>
      <c r="N3969" s="7" t="s">
        <v>96</v>
      </c>
      <c r="O3969" s="9">
        <v>1</v>
      </c>
      <c r="P3969" s="10">
        <v>11527</v>
      </c>
      <c r="Q3969" s="10">
        <v>13526.07</v>
      </c>
      <c r="R3969" s="11">
        <v>5</v>
      </c>
      <c r="S3969" s="10">
        <v>12849.77</v>
      </c>
      <c r="T3969" s="10">
        <v>1999.07</v>
      </c>
      <c r="U3969" s="7" t="s">
        <v>48</v>
      </c>
      <c r="V3969" s="7" t="s">
        <v>37</v>
      </c>
      <c r="W3969" s="9">
        <v>4</v>
      </c>
      <c r="X3969" s="7" t="s">
        <v>87</v>
      </c>
      <c r="Y3969" s="7" t="s">
        <v>18776</v>
      </c>
      <c r="Z3969" t="str">
        <f t="shared" si="488"/>
        <v>Erin Brown</v>
      </c>
      <c r="AA3969" t="str">
        <f t="shared" si="489"/>
        <v>Tamil Nadu</v>
      </c>
      <c r="AB3969" t="str">
        <f t="shared" si="490"/>
        <v>Chennai</v>
      </c>
      <c r="AC3969" t="str">
        <f t="shared" si="491"/>
        <v>Electronics</v>
      </c>
      <c r="AD3969" t="str">
        <f t="shared" si="492"/>
        <v>Galaxy S24</v>
      </c>
      <c r="AE3969" t="str">
        <f t="shared" si="493"/>
        <v>Samsung</v>
      </c>
      <c r="AF3969" t="str">
        <f t="shared" si="494"/>
        <v>Chennai Hub</v>
      </c>
      <c r="AG3969" t="str">
        <f t="shared" si="495"/>
        <v>Tammy Yang</v>
      </c>
    </row>
    <row r="3970" spans="1:33" x14ac:dyDescent="0.35">
      <c r="A3970" t="s">
        <v>18777</v>
      </c>
      <c r="B3970" t="s">
        <v>18778</v>
      </c>
      <c r="C3970" s="7" t="s">
        <v>18779</v>
      </c>
      <c r="D3970" s="7" t="s">
        <v>54</v>
      </c>
      <c r="E3970" s="9">
        <v>60</v>
      </c>
      <c r="F3970" s="7" t="s">
        <v>29</v>
      </c>
      <c r="G3970" s="6">
        <v>45646</v>
      </c>
      <c r="H3970" s="6">
        <v>45642</v>
      </c>
      <c r="I3970" s="7" t="s">
        <v>55</v>
      </c>
      <c r="J3970" s="7" t="s">
        <v>56</v>
      </c>
      <c r="K3970" s="7" t="s">
        <v>117</v>
      </c>
      <c r="L3970" t="s">
        <v>18780</v>
      </c>
      <c r="M3970" s="7" t="s">
        <v>119</v>
      </c>
      <c r="N3970" s="7" t="s">
        <v>120</v>
      </c>
      <c r="O3970" s="9">
        <v>3</v>
      </c>
      <c r="P3970" s="10">
        <v>24514</v>
      </c>
      <c r="Q3970" s="10">
        <v>27754.080000000002</v>
      </c>
      <c r="R3970" s="11">
        <v>15</v>
      </c>
      <c r="S3970" s="10">
        <v>70772.899999999994</v>
      </c>
      <c r="T3970" s="10">
        <v>9720.24</v>
      </c>
      <c r="U3970" s="7" t="s">
        <v>78</v>
      </c>
      <c r="V3970" s="7" t="s">
        <v>154</v>
      </c>
      <c r="W3970" s="9">
        <v>5</v>
      </c>
      <c r="X3970" s="7" t="s">
        <v>58</v>
      </c>
      <c r="Y3970" s="7" t="s">
        <v>13460</v>
      </c>
      <c r="Z3970" t="str">
        <f t="shared" ref="Z3970:Z4033" si="496">TRIM(C3970)</f>
        <v>Emily Dillon</v>
      </c>
      <c r="AA3970" t="str">
        <f t="shared" ref="AA3970:AA4033" si="497">TRIM(I3970)</f>
        <v>Delhi</v>
      </c>
      <c r="AB3970" t="str">
        <f t="shared" ref="AB3970:AB4033" si="498">TRIM(J3970)</f>
        <v>New Delhi</v>
      </c>
      <c r="AC3970" t="str">
        <f t="shared" ref="AC3970:AC4033" si="499">TRIM(K3970)</f>
        <v>Fashion</v>
      </c>
      <c r="AD3970" t="str">
        <f t="shared" ref="AD3970:AD4033" si="500">TRIM(M3970)</f>
        <v>Air Max Shoes</v>
      </c>
      <c r="AE3970" t="str">
        <f t="shared" ref="AE3970:AE4033" si="501">TRIM(N3970)</f>
        <v>Nike</v>
      </c>
      <c r="AF3970" t="str">
        <f t="shared" ref="AF3970:AF4033" si="502">TRIM(X3970)</f>
        <v>New Delhi Hub</v>
      </c>
      <c r="AG3970" t="str">
        <f t="shared" ref="AG3970:AG4033" si="503">TRIM(Y3970)</f>
        <v>Richard White</v>
      </c>
    </row>
    <row r="3971" spans="1:33" x14ac:dyDescent="0.35">
      <c r="A3971" t="s">
        <v>18781</v>
      </c>
      <c r="B3971" t="s">
        <v>18782</v>
      </c>
      <c r="C3971" s="7" t="s">
        <v>18783</v>
      </c>
      <c r="D3971" s="7" t="s">
        <v>28</v>
      </c>
      <c r="E3971" s="9">
        <v>55</v>
      </c>
      <c r="F3971" s="7" t="s">
        <v>92</v>
      </c>
      <c r="G3971" s="6">
        <v>45719</v>
      </c>
      <c r="H3971" s="6">
        <v>45852</v>
      </c>
      <c r="I3971" s="7" t="s">
        <v>75</v>
      </c>
      <c r="J3971" s="7" t="s">
        <v>76</v>
      </c>
      <c r="K3971" s="7" t="s">
        <v>117</v>
      </c>
      <c r="L3971" t="s">
        <v>18784</v>
      </c>
      <c r="M3971" s="7" t="s">
        <v>119</v>
      </c>
      <c r="N3971" s="7" t="s">
        <v>120</v>
      </c>
      <c r="O3971" s="9">
        <v>2</v>
      </c>
      <c r="P3971" s="10">
        <v>17694</v>
      </c>
      <c r="Q3971" s="10">
        <v>22190.48</v>
      </c>
      <c r="R3971" s="11">
        <v>15</v>
      </c>
      <c r="S3971" s="10">
        <v>37723.82</v>
      </c>
      <c r="T3971" s="10">
        <v>8992.9599999999991</v>
      </c>
      <c r="U3971" s="7" t="s">
        <v>48</v>
      </c>
      <c r="V3971" s="7" t="s">
        <v>154</v>
      </c>
      <c r="W3971" s="9">
        <v>3</v>
      </c>
      <c r="X3971" s="7" t="s">
        <v>79</v>
      </c>
      <c r="Y3971" s="7" t="s">
        <v>18785</v>
      </c>
      <c r="Z3971" t="str">
        <f t="shared" si="496"/>
        <v>Mary Macias</v>
      </c>
      <c r="AA3971" t="str">
        <f t="shared" si="497"/>
        <v>Karnataka</v>
      </c>
      <c r="AB3971" t="str">
        <f t="shared" si="498"/>
        <v>Bengaluru</v>
      </c>
      <c r="AC3971" t="str">
        <f t="shared" si="499"/>
        <v>Fashion</v>
      </c>
      <c r="AD3971" t="str">
        <f t="shared" si="500"/>
        <v>Air Max Shoes</v>
      </c>
      <c r="AE3971" t="str">
        <f t="shared" si="501"/>
        <v>Nike</v>
      </c>
      <c r="AF3971" t="str">
        <f t="shared" si="502"/>
        <v>Bengaluru Hub</v>
      </c>
      <c r="AG3971" t="str">
        <f t="shared" si="503"/>
        <v>Jason Erickson</v>
      </c>
    </row>
    <row r="3972" spans="1:33" x14ac:dyDescent="0.35">
      <c r="A3972" t="s">
        <v>18786</v>
      </c>
      <c r="B3972" t="s">
        <v>18787</v>
      </c>
      <c r="C3972" s="7" t="s">
        <v>18788</v>
      </c>
      <c r="D3972" s="7" t="s">
        <v>54</v>
      </c>
      <c r="E3972" s="9">
        <v>55</v>
      </c>
      <c r="F3972" s="7" t="s">
        <v>92</v>
      </c>
      <c r="G3972" s="6">
        <v>45582</v>
      </c>
      <c r="H3972" s="6">
        <v>46155</v>
      </c>
      <c r="I3972" s="7" t="s">
        <v>75</v>
      </c>
      <c r="J3972" s="7" t="s">
        <v>76</v>
      </c>
      <c r="K3972" s="7" t="s">
        <v>44</v>
      </c>
      <c r="L3972" t="s">
        <v>18789</v>
      </c>
      <c r="M3972" s="7" t="s">
        <v>46</v>
      </c>
      <c r="N3972" s="7" t="s">
        <v>47</v>
      </c>
      <c r="O3972" s="9">
        <v>1</v>
      </c>
      <c r="P3972" s="10">
        <v>20496</v>
      </c>
      <c r="Q3972" s="10">
        <v>29988.34</v>
      </c>
      <c r="R3972" s="11">
        <v>10</v>
      </c>
      <c r="S3972" s="10">
        <v>26989.51</v>
      </c>
      <c r="T3972" s="10">
        <v>9492.34</v>
      </c>
      <c r="U3972" s="7" t="s">
        <v>36</v>
      </c>
      <c r="V3972" s="7" t="s">
        <v>69</v>
      </c>
      <c r="W3972" s="9">
        <v>1</v>
      </c>
      <c r="X3972" s="7" t="s">
        <v>79</v>
      </c>
      <c r="Y3972" s="7" t="s">
        <v>18790</v>
      </c>
      <c r="Z3972" t="str">
        <f t="shared" si="496"/>
        <v>Paige Smith</v>
      </c>
      <c r="AA3972" t="str">
        <f t="shared" si="497"/>
        <v>Karnataka</v>
      </c>
      <c r="AB3972" t="str">
        <f t="shared" si="498"/>
        <v>Bengaluru</v>
      </c>
      <c r="AC3972" t="str">
        <f t="shared" si="499"/>
        <v>Grocery</v>
      </c>
      <c r="AD3972" t="str">
        <f t="shared" si="500"/>
        <v>Sunflower Oil</v>
      </c>
      <c r="AE3972" t="str">
        <f t="shared" si="501"/>
        <v>Fortune</v>
      </c>
      <c r="AF3972" t="str">
        <f t="shared" si="502"/>
        <v>Bengaluru Hub</v>
      </c>
      <c r="AG3972" t="str">
        <f t="shared" si="503"/>
        <v>Timothy Gonzales</v>
      </c>
    </row>
    <row r="3973" spans="1:33" x14ac:dyDescent="0.35">
      <c r="A3973" t="s">
        <v>18791</v>
      </c>
      <c r="B3973" t="s">
        <v>18792</v>
      </c>
      <c r="C3973" s="7" t="s">
        <v>18793</v>
      </c>
      <c r="D3973" s="7" t="s">
        <v>28</v>
      </c>
      <c r="E3973" s="9">
        <v>44</v>
      </c>
      <c r="F3973" s="7" t="s">
        <v>92</v>
      </c>
      <c r="G3973" s="6">
        <v>46191</v>
      </c>
      <c r="H3973" s="6">
        <v>45791</v>
      </c>
      <c r="I3973" s="7" t="s">
        <v>55</v>
      </c>
      <c r="J3973" s="7" t="s">
        <v>56</v>
      </c>
      <c r="K3973" s="7" t="s">
        <v>44</v>
      </c>
      <c r="L3973" t="s">
        <v>7998</v>
      </c>
      <c r="M3973" s="7" t="s">
        <v>46</v>
      </c>
      <c r="N3973" s="7" t="s">
        <v>47</v>
      </c>
      <c r="O3973" s="9">
        <v>1</v>
      </c>
      <c r="P3973" s="10">
        <v>10347</v>
      </c>
      <c r="Q3973" s="10">
        <v>13795.74</v>
      </c>
      <c r="R3973" s="11">
        <v>10</v>
      </c>
      <c r="S3973" s="10">
        <v>12416.17</v>
      </c>
      <c r="T3973" s="10">
        <v>3448.74</v>
      </c>
      <c r="U3973" s="7" t="s">
        <v>78</v>
      </c>
      <c r="V3973" s="7" t="s">
        <v>154</v>
      </c>
      <c r="W3973" s="9">
        <v>4</v>
      </c>
      <c r="X3973" s="7" t="s">
        <v>58</v>
      </c>
      <c r="Y3973" s="7" t="s">
        <v>18794</v>
      </c>
      <c r="Z3973" t="str">
        <f t="shared" si="496"/>
        <v>Lonnie Griffin</v>
      </c>
      <c r="AA3973" t="str">
        <f t="shared" si="497"/>
        <v>Delhi</v>
      </c>
      <c r="AB3973" t="str">
        <f t="shared" si="498"/>
        <v>New Delhi</v>
      </c>
      <c r="AC3973" t="str">
        <f t="shared" si="499"/>
        <v>Grocery</v>
      </c>
      <c r="AD3973" t="str">
        <f t="shared" si="500"/>
        <v>Sunflower Oil</v>
      </c>
      <c r="AE3973" t="str">
        <f t="shared" si="501"/>
        <v>Fortune</v>
      </c>
      <c r="AF3973" t="str">
        <f t="shared" si="502"/>
        <v>New Delhi Hub</v>
      </c>
      <c r="AG3973" t="str">
        <f t="shared" si="503"/>
        <v>William Brown</v>
      </c>
    </row>
    <row r="3974" spans="1:33" x14ac:dyDescent="0.35">
      <c r="A3974" t="s">
        <v>18795</v>
      </c>
      <c r="B3974" t="s">
        <v>18796</v>
      </c>
      <c r="C3974" s="7" t="s">
        <v>18797</v>
      </c>
      <c r="D3974" s="7" t="s">
        <v>28</v>
      </c>
      <c r="E3974" s="9">
        <v>19</v>
      </c>
      <c r="F3974" s="7" t="s">
        <v>92</v>
      </c>
      <c r="G3974" s="6">
        <v>45501</v>
      </c>
      <c r="H3974" s="6">
        <v>46173</v>
      </c>
      <c r="I3974" s="7" t="s">
        <v>84</v>
      </c>
      <c r="J3974" s="7" t="s">
        <v>85</v>
      </c>
      <c r="K3974" s="7" t="s">
        <v>32</v>
      </c>
      <c r="L3974" t="s">
        <v>12566</v>
      </c>
      <c r="M3974" s="7" t="s">
        <v>34</v>
      </c>
      <c r="N3974" s="7" t="s">
        <v>35</v>
      </c>
      <c r="O3974" s="9">
        <v>4</v>
      </c>
      <c r="P3974" s="10">
        <v>11892</v>
      </c>
      <c r="Q3974" s="10">
        <v>13648.85</v>
      </c>
      <c r="R3974" s="11">
        <v>5</v>
      </c>
      <c r="S3974" s="10">
        <v>51865.63</v>
      </c>
      <c r="T3974" s="10">
        <v>7027.4</v>
      </c>
      <c r="U3974" s="7" t="s">
        <v>78</v>
      </c>
      <c r="V3974" s="7" t="s">
        <v>154</v>
      </c>
      <c r="W3974" s="9">
        <v>1</v>
      </c>
      <c r="X3974" s="7" t="s">
        <v>87</v>
      </c>
      <c r="Y3974" s="7" t="s">
        <v>18798</v>
      </c>
      <c r="Z3974" t="str">
        <f t="shared" si="496"/>
        <v>Robert Lewis</v>
      </c>
      <c r="AA3974" t="str">
        <f t="shared" si="497"/>
        <v>Tamil Nadu</v>
      </c>
      <c r="AB3974" t="str">
        <f t="shared" si="498"/>
        <v>Chennai</v>
      </c>
      <c r="AC3974" t="str">
        <f t="shared" si="499"/>
        <v>Home</v>
      </c>
      <c r="AD3974" t="str">
        <f t="shared" si="500"/>
        <v>Pressure Cooker</v>
      </c>
      <c r="AE3974" t="str">
        <f t="shared" si="501"/>
        <v>Prestige</v>
      </c>
      <c r="AF3974" t="str">
        <f t="shared" si="502"/>
        <v>Chennai Hub</v>
      </c>
      <c r="AG3974" t="str">
        <f t="shared" si="503"/>
        <v>Paul Williams</v>
      </c>
    </row>
    <row r="3975" spans="1:33" x14ac:dyDescent="0.35">
      <c r="A3975" t="s">
        <v>18799</v>
      </c>
      <c r="B3975" t="s">
        <v>18800</v>
      </c>
      <c r="C3975" s="7" t="s">
        <v>18801</v>
      </c>
      <c r="D3975" s="7" t="s">
        <v>54</v>
      </c>
      <c r="E3975" s="9">
        <v>21</v>
      </c>
      <c r="F3975" s="7" t="s">
        <v>29</v>
      </c>
      <c r="G3975" s="6">
        <v>46102</v>
      </c>
      <c r="H3975" s="6">
        <v>45737</v>
      </c>
      <c r="I3975" s="7" t="s">
        <v>75</v>
      </c>
      <c r="J3975" s="7" t="s">
        <v>76</v>
      </c>
      <c r="K3975" s="7" t="s">
        <v>117</v>
      </c>
      <c r="L3975" t="s">
        <v>18802</v>
      </c>
      <c r="M3975" s="7" t="s">
        <v>119</v>
      </c>
      <c r="N3975" s="7" t="s">
        <v>120</v>
      </c>
      <c r="O3975" s="9">
        <v>5</v>
      </c>
      <c r="P3975" s="10">
        <v>5442</v>
      </c>
      <c r="Q3975" s="10">
        <v>6904.59</v>
      </c>
      <c r="R3975" s="11">
        <v>5</v>
      </c>
      <c r="S3975" s="10">
        <v>32796.800000000003</v>
      </c>
      <c r="T3975" s="10">
        <v>7312.95</v>
      </c>
      <c r="U3975" s="7" t="s">
        <v>78</v>
      </c>
      <c r="V3975" s="7" t="s">
        <v>69</v>
      </c>
      <c r="W3975" s="9">
        <v>4</v>
      </c>
      <c r="X3975" s="7" t="s">
        <v>79</v>
      </c>
      <c r="Y3975" s="7" t="s">
        <v>18803</v>
      </c>
      <c r="Z3975" t="str">
        <f t="shared" si="496"/>
        <v>Sonia Woods</v>
      </c>
      <c r="AA3975" t="str">
        <f t="shared" si="497"/>
        <v>Karnataka</v>
      </c>
      <c r="AB3975" t="str">
        <f t="shared" si="498"/>
        <v>Bengaluru</v>
      </c>
      <c r="AC3975" t="str">
        <f t="shared" si="499"/>
        <v>Fashion</v>
      </c>
      <c r="AD3975" t="str">
        <f t="shared" si="500"/>
        <v>Air Max Shoes</v>
      </c>
      <c r="AE3975" t="str">
        <f t="shared" si="501"/>
        <v>Nike</v>
      </c>
      <c r="AF3975" t="str">
        <f t="shared" si="502"/>
        <v>Bengaluru Hub</v>
      </c>
      <c r="AG3975" t="str">
        <f t="shared" si="503"/>
        <v>Michael Johnson</v>
      </c>
    </row>
    <row r="3976" spans="1:33" x14ac:dyDescent="0.35">
      <c r="A3976" t="s">
        <v>18804</v>
      </c>
      <c r="B3976" t="s">
        <v>18805</v>
      </c>
      <c r="C3976" s="7" t="s">
        <v>4773</v>
      </c>
      <c r="D3976" s="7" t="s">
        <v>28</v>
      </c>
      <c r="E3976" s="9">
        <v>58</v>
      </c>
      <c r="F3976" s="7" t="s">
        <v>29</v>
      </c>
      <c r="G3976" s="6">
        <v>45836</v>
      </c>
      <c r="H3976" s="6">
        <v>45681</v>
      </c>
      <c r="I3976" s="7" t="s">
        <v>30</v>
      </c>
      <c r="J3976" s="7" t="s">
        <v>31</v>
      </c>
      <c r="K3976" s="7" t="s">
        <v>117</v>
      </c>
      <c r="L3976" t="s">
        <v>7106</v>
      </c>
      <c r="M3976" s="7" t="s">
        <v>119</v>
      </c>
      <c r="N3976" s="7" t="s">
        <v>120</v>
      </c>
      <c r="O3976" s="9">
        <v>2</v>
      </c>
      <c r="P3976" s="10">
        <v>12453</v>
      </c>
      <c r="Q3976" s="10">
        <v>15190.37</v>
      </c>
      <c r="R3976" s="11">
        <v>10</v>
      </c>
      <c r="S3976" s="10">
        <v>27342.67</v>
      </c>
      <c r="T3976" s="10">
        <v>5474.74</v>
      </c>
      <c r="U3976" s="7" t="s">
        <v>48</v>
      </c>
      <c r="V3976" s="7" t="s">
        <v>112</v>
      </c>
      <c r="W3976" s="9">
        <v>4</v>
      </c>
      <c r="X3976" s="7" t="s">
        <v>38</v>
      </c>
      <c r="Y3976" s="7" t="s">
        <v>18806</v>
      </c>
      <c r="Z3976" t="str">
        <f t="shared" si="496"/>
        <v>David Lewis</v>
      </c>
      <c r="AA3976" t="str">
        <f t="shared" si="497"/>
        <v>Maharashtra</v>
      </c>
      <c r="AB3976" t="str">
        <f t="shared" si="498"/>
        <v>Mumbai</v>
      </c>
      <c r="AC3976" t="str">
        <f t="shared" si="499"/>
        <v>Fashion</v>
      </c>
      <c r="AD3976" t="str">
        <f t="shared" si="500"/>
        <v>Air Max Shoes</v>
      </c>
      <c r="AE3976" t="str">
        <f t="shared" si="501"/>
        <v>Nike</v>
      </c>
      <c r="AF3976" t="str">
        <f t="shared" si="502"/>
        <v>Mumbai Hub</v>
      </c>
      <c r="AG3976" t="str">
        <f t="shared" si="503"/>
        <v>William Miller</v>
      </c>
    </row>
    <row r="3977" spans="1:33" x14ac:dyDescent="0.35">
      <c r="A3977" t="s">
        <v>18807</v>
      </c>
      <c r="B3977" t="s">
        <v>18808</v>
      </c>
      <c r="C3977" s="7" t="s">
        <v>18809</v>
      </c>
      <c r="D3977" s="7" t="s">
        <v>28</v>
      </c>
      <c r="E3977" s="9">
        <v>32</v>
      </c>
      <c r="F3977" s="7" t="s">
        <v>92</v>
      </c>
      <c r="G3977" s="6">
        <v>46028</v>
      </c>
      <c r="H3977" s="6">
        <v>45562</v>
      </c>
      <c r="I3977" s="7" t="s">
        <v>63</v>
      </c>
      <c r="J3977" s="7" t="s">
        <v>64</v>
      </c>
      <c r="K3977" s="7" t="s">
        <v>117</v>
      </c>
      <c r="L3977" t="s">
        <v>3329</v>
      </c>
      <c r="M3977" s="7" t="s">
        <v>119</v>
      </c>
      <c r="N3977" s="7" t="s">
        <v>120</v>
      </c>
      <c r="O3977" s="9">
        <v>3</v>
      </c>
      <c r="P3977" s="10">
        <v>15628</v>
      </c>
      <c r="Q3977" s="10">
        <v>21763.26</v>
      </c>
      <c r="R3977" s="11">
        <v>15</v>
      </c>
      <c r="S3977" s="10">
        <v>55496.31</v>
      </c>
      <c r="T3977" s="10">
        <v>18405.78</v>
      </c>
      <c r="U3977" s="7" t="s">
        <v>126</v>
      </c>
      <c r="V3977" s="7" t="s">
        <v>37</v>
      </c>
      <c r="W3977" s="9">
        <v>4</v>
      </c>
      <c r="X3977" s="7" t="s">
        <v>70</v>
      </c>
      <c r="Y3977" s="7" t="s">
        <v>18810</v>
      </c>
      <c r="Z3977" t="str">
        <f t="shared" si="496"/>
        <v>Jorge Hernandez</v>
      </c>
      <c r="AA3977" t="str">
        <f t="shared" si="497"/>
        <v>Telangana</v>
      </c>
      <c r="AB3977" t="str">
        <f t="shared" si="498"/>
        <v>Hyderabad</v>
      </c>
      <c r="AC3977" t="str">
        <f t="shared" si="499"/>
        <v>Fashion</v>
      </c>
      <c r="AD3977" t="str">
        <f t="shared" si="500"/>
        <v>Air Max Shoes</v>
      </c>
      <c r="AE3977" t="str">
        <f t="shared" si="501"/>
        <v>Nike</v>
      </c>
      <c r="AF3977" t="str">
        <f t="shared" si="502"/>
        <v>Hyderabad Hub</v>
      </c>
      <c r="AG3977" t="str">
        <f t="shared" si="503"/>
        <v>Shawn Orr</v>
      </c>
    </row>
    <row r="3978" spans="1:33" x14ac:dyDescent="0.35">
      <c r="A3978" t="s">
        <v>18811</v>
      </c>
      <c r="B3978" t="s">
        <v>18812</v>
      </c>
      <c r="C3978" s="7" t="s">
        <v>18813</v>
      </c>
      <c r="D3978" s="7" t="s">
        <v>28</v>
      </c>
      <c r="E3978" s="9">
        <v>33</v>
      </c>
      <c r="F3978" s="7" t="s">
        <v>92</v>
      </c>
      <c r="G3978" s="6">
        <v>46129</v>
      </c>
      <c r="H3978" s="6">
        <v>45980</v>
      </c>
      <c r="I3978" s="7" t="s">
        <v>30</v>
      </c>
      <c r="J3978" s="7" t="s">
        <v>31</v>
      </c>
      <c r="K3978" s="7" t="s">
        <v>65</v>
      </c>
      <c r="L3978" t="s">
        <v>18814</v>
      </c>
      <c r="M3978" s="7" t="s">
        <v>67</v>
      </c>
      <c r="N3978" s="7" t="s">
        <v>68</v>
      </c>
      <c r="O3978" s="9">
        <v>4</v>
      </c>
      <c r="P3978" s="10">
        <v>13369</v>
      </c>
      <c r="Q3978" s="10">
        <v>19485.75</v>
      </c>
      <c r="R3978" s="11">
        <v>0</v>
      </c>
      <c r="S3978" s="10">
        <v>77943</v>
      </c>
      <c r="T3978" s="10">
        <v>24467</v>
      </c>
      <c r="U3978" s="7" t="s">
        <v>48</v>
      </c>
      <c r="V3978" s="7" t="s">
        <v>69</v>
      </c>
      <c r="W3978" s="9">
        <v>3</v>
      </c>
      <c r="X3978" s="7" t="s">
        <v>38</v>
      </c>
      <c r="Y3978" s="7" t="s">
        <v>18815</v>
      </c>
      <c r="Z3978" t="str">
        <f t="shared" si="496"/>
        <v>Felicia Edwards</v>
      </c>
      <c r="AA3978" t="str">
        <f t="shared" si="497"/>
        <v>Maharashtra</v>
      </c>
      <c r="AB3978" t="str">
        <f t="shared" si="498"/>
        <v>Mumbai</v>
      </c>
      <c r="AC3978" t="str">
        <f t="shared" si="499"/>
        <v>Beauty</v>
      </c>
      <c r="AD3978" t="str">
        <f t="shared" si="500"/>
        <v>Face Wash</v>
      </c>
      <c r="AE3978" t="str">
        <f t="shared" si="501"/>
        <v>Loreal</v>
      </c>
      <c r="AF3978" t="str">
        <f t="shared" si="502"/>
        <v>Mumbai Hub</v>
      </c>
      <c r="AG3978" t="str">
        <f t="shared" si="503"/>
        <v>Yesenia Alvarado</v>
      </c>
    </row>
    <row r="3979" spans="1:33" x14ac:dyDescent="0.35">
      <c r="A3979" t="s">
        <v>18816</v>
      </c>
      <c r="B3979" t="s">
        <v>18817</v>
      </c>
      <c r="C3979" s="7" t="s">
        <v>18818</v>
      </c>
      <c r="D3979" s="7" t="s">
        <v>28</v>
      </c>
      <c r="E3979" s="9">
        <v>46</v>
      </c>
      <c r="F3979" s="7" t="s">
        <v>92</v>
      </c>
      <c r="G3979" s="6">
        <v>46015</v>
      </c>
      <c r="H3979" s="6">
        <v>45630</v>
      </c>
      <c r="I3979" s="7" t="s">
        <v>30</v>
      </c>
      <c r="J3979" s="7" t="s">
        <v>56</v>
      </c>
      <c r="K3979" s="7" t="s">
        <v>93</v>
      </c>
      <c r="L3979" t="s">
        <v>10731</v>
      </c>
      <c r="M3979" s="7"/>
      <c r="N3979" s="7" t="s">
        <v>96</v>
      </c>
      <c r="O3979" s="9">
        <v>1</v>
      </c>
      <c r="P3979" s="10">
        <v>9872</v>
      </c>
      <c r="Q3979" s="10">
        <v>12540.95</v>
      </c>
      <c r="R3979" s="11">
        <v>20</v>
      </c>
      <c r="S3979" s="10">
        <v>10032.76</v>
      </c>
      <c r="T3979" s="10">
        <v>2668.95</v>
      </c>
      <c r="U3979" s="7" t="s">
        <v>126</v>
      </c>
      <c r="V3979" s="7" t="s">
        <v>37</v>
      </c>
      <c r="W3979" s="9">
        <v>5</v>
      </c>
      <c r="X3979" s="7" t="s">
        <v>58</v>
      </c>
      <c r="Y3979" s="7" t="s">
        <v>18819</v>
      </c>
      <c r="Z3979" t="str">
        <f t="shared" si="496"/>
        <v>Ronald Cunningham III</v>
      </c>
      <c r="AA3979" t="str">
        <f t="shared" si="497"/>
        <v>Maharashtra</v>
      </c>
      <c r="AB3979" t="str">
        <f t="shared" si="498"/>
        <v>New Delhi</v>
      </c>
      <c r="AC3979" t="str">
        <f t="shared" si="499"/>
        <v>Electronics</v>
      </c>
      <c r="AD3979" t="s">
        <v>95</v>
      </c>
      <c r="AE3979" t="str">
        <f t="shared" si="501"/>
        <v>Samsung</v>
      </c>
      <c r="AF3979" t="str">
        <f t="shared" si="502"/>
        <v>New Delhi Hub</v>
      </c>
      <c r="AG3979" t="str">
        <f t="shared" si="503"/>
        <v>Jeffrey Sanchez</v>
      </c>
    </row>
    <row r="3980" spans="1:33" x14ac:dyDescent="0.35">
      <c r="A3980" t="s">
        <v>18820</v>
      </c>
      <c r="B3980" t="s">
        <v>18821</v>
      </c>
      <c r="C3980" s="7" t="s">
        <v>18822</v>
      </c>
      <c r="D3980" s="7" t="s">
        <v>28</v>
      </c>
      <c r="E3980" s="9">
        <v>19</v>
      </c>
      <c r="F3980" s="7" t="s">
        <v>29</v>
      </c>
      <c r="G3980" s="6">
        <v>45702</v>
      </c>
      <c r="H3980" s="6">
        <v>45988</v>
      </c>
      <c r="I3980" s="7" t="s">
        <v>84</v>
      </c>
      <c r="J3980" s="7" t="s">
        <v>85</v>
      </c>
      <c r="K3980" s="7" t="s">
        <v>32</v>
      </c>
      <c r="L3980" t="s">
        <v>18823</v>
      </c>
      <c r="M3980" s="7" t="s">
        <v>34</v>
      </c>
      <c r="N3980" s="7" t="s">
        <v>35</v>
      </c>
      <c r="O3980" s="9">
        <v>5</v>
      </c>
      <c r="P3980" s="10">
        <v>24225</v>
      </c>
      <c r="Q3980" s="10">
        <v>32897.07</v>
      </c>
      <c r="R3980" s="11">
        <v>20</v>
      </c>
      <c r="S3980" s="10">
        <v>131588.28</v>
      </c>
      <c r="T3980" s="10">
        <v>43360.35</v>
      </c>
      <c r="U3980" s="7" t="s">
        <v>36</v>
      </c>
      <c r="V3980" s="7" t="s">
        <v>154</v>
      </c>
      <c r="W3980" s="9">
        <v>1</v>
      </c>
      <c r="X3980" s="7" t="s">
        <v>87</v>
      </c>
      <c r="Y3980" s="7" t="s">
        <v>18824</v>
      </c>
      <c r="Z3980" t="str">
        <f t="shared" si="496"/>
        <v>Autumn Serrano</v>
      </c>
      <c r="AA3980" t="str">
        <f t="shared" si="497"/>
        <v>Tamil Nadu</v>
      </c>
      <c r="AB3980" t="str">
        <f t="shared" si="498"/>
        <v>Chennai</v>
      </c>
      <c r="AC3980" t="str">
        <f t="shared" si="499"/>
        <v>Home</v>
      </c>
      <c r="AD3980" t="str">
        <f t="shared" si="500"/>
        <v>Pressure Cooker</v>
      </c>
      <c r="AE3980" t="str">
        <f t="shared" si="501"/>
        <v>Prestige</v>
      </c>
      <c r="AF3980" t="str">
        <f t="shared" si="502"/>
        <v>Chennai Hub</v>
      </c>
      <c r="AG3980" t="str">
        <f t="shared" si="503"/>
        <v>Brooke Ramirez</v>
      </c>
    </row>
    <row r="3981" spans="1:33" x14ac:dyDescent="0.35">
      <c r="A3981" t="s">
        <v>18825</v>
      </c>
      <c r="B3981" t="s">
        <v>18826</v>
      </c>
      <c r="C3981" s="7" t="s">
        <v>18827</v>
      </c>
      <c r="D3981" s="7" t="s">
        <v>54</v>
      </c>
      <c r="E3981" s="9">
        <v>55</v>
      </c>
      <c r="F3981" s="7" t="s">
        <v>92</v>
      </c>
      <c r="G3981" s="6">
        <v>45670</v>
      </c>
      <c r="H3981" s="6">
        <v>45844</v>
      </c>
      <c r="I3981" s="7" t="s">
        <v>75</v>
      </c>
      <c r="J3981" s="7" t="s">
        <v>76</v>
      </c>
      <c r="K3981" s="7" t="s">
        <v>32</v>
      </c>
      <c r="L3981" t="s">
        <v>8588</v>
      </c>
      <c r="M3981" s="7" t="s">
        <v>34</v>
      </c>
      <c r="N3981" s="7" t="s">
        <v>35</v>
      </c>
      <c r="O3981" s="9">
        <v>5</v>
      </c>
      <c r="P3981" s="10">
        <v>8590</v>
      </c>
      <c r="Q3981" s="10">
        <v>12519.27</v>
      </c>
      <c r="R3981" s="11">
        <v>10</v>
      </c>
      <c r="S3981" s="10">
        <v>56336.72</v>
      </c>
      <c r="T3981" s="10">
        <v>19646.349999999999</v>
      </c>
      <c r="U3981" s="7" t="s">
        <v>78</v>
      </c>
      <c r="V3981" s="7" t="s">
        <v>154</v>
      </c>
      <c r="W3981" s="9">
        <v>5</v>
      </c>
      <c r="X3981" s="7" t="s">
        <v>79</v>
      </c>
      <c r="Y3981" s="7" t="s">
        <v>18828</v>
      </c>
      <c r="Z3981" t="str">
        <f t="shared" si="496"/>
        <v>Robin Larsen</v>
      </c>
      <c r="AA3981" t="str">
        <f t="shared" si="497"/>
        <v>Karnataka</v>
      </c>
      <c r="AB3981" t="str">
        <f t="shared" si="498"/>
        <v>Bengaluru</v>
      </c>
      <c r="AC3981" t="str">
        <f t="shared" si="499"/>
        <v>Home</v>
      </c>
      <c r="AD3981" t="str">
        <f t="shared" si="500"/>
        <v>Pressure Cooker</v>
      </c>
      <c r="AE3981" t="str">
        <f t="shared" si="501"/>
        <v>Prestige</v>
      </c>
      <c r="AF3981" t="str">
        <f t="shared" si="502"/>
        <v>Bengaluru Hub</v>
      </c>
      <c r="AG3981" t="str">
        <f t="shared" si="503"/>
        <v>Jessica Dorsey</v>
      </c>
    </row>
    <row r="3982" spans="1:33" x14ac:dyDescent="0.35">
      <c r="A3982" t="s">
        <v>18829</v>
      </c>
      <c r="B3982" t="s">
        <v>18830</v>
      </c>
      <c r="C3982" s="7" t="s">
        <v>18831</v>
      </c>
      <c r="D3982" s="7" t="s">
        <v>54</v>
      </c>
      <c r="E3982" s="9">
        <v>59</v>
      </c>
      <c r="F3982" s="7" t="s">
        <v>92</v>
      </c>
      <c r="G3982" s="6">
        <v>46034</v>
      </c>
      <c r="H3982" s="6">
        <v>46146</v>
      </c>
      <c r="I3982" s="7" t="s">
        <v>30</v>
      </c>
      <c r="J3982" s="7" t="s">
        <v>31</v>
      </c>
      <c r="K3982" s="7" t="s">
        <v>65</v>
      </c>
      <c r="L3982" t="s">
        <v>18832</v>
      </c>
      <c r="M3982" s="7" t="s">
        <v>67</v>
      </c>
      <c r="N3982" s="7" t="s">
        <v>68</v>
      </c>
      <c r="O3982" s="9">
        <v>5</v>
      </c>
      <c r="P3982" s="10">
        <v>27076</v>
      </c>
      <c r="Q3982" s="10">
        <v>30904.34</v>
      </c>
      <c r="R3982" s="11">
        <v>15</v>
      </c>
      <c r="S3982" s="10">
        <v>131343.45000000001</v>
      </c>
      <c r="T3982" s="10">
        <v>19141.7</v>
      </c>
      <c r="U3982" s="7" t="s">
        <v>36</v>
      </c>
      <c r="V3982" s="7" t="s">
        <v>37</v>
      </c>
      <c r="W3982" s="9">
        <v>5</v>
      </c>
      <c r="X3982" s="7" t="s">
        <v>38</v>
      </c>
      <c r="Y3982" s="7" t="s">
        <v>18833</v>
      </c>
      <c r="Z3982" t="str">
        <f t="shared" si="496"/>
        <v>Keith Reed</v>
      </c>
      <c r="AA3982" t="str">
        <f t="shared" si="497"/>
        <v>Maharashtra</v>
      </c>
      <c r="AB3982" t="str">
        <f t="shared" si="498"/>
        <v>Mumbai</v>
      </c>
      <c r="AC3982" t="str">
        <f t="shared" si="499"/>
        <v>Beauty</v>
      </c>
      <c r="AD3982" t="str">
        <f t="shared" si="500"/>
        <v>Face Wash</v>
      </c>
      <c r="AE3982" t="str">
        <f t="shared" si="501"/>
        <v>Loreal</v>
      </c>
      <c r="AF3982" t="str">
        <f t="shared" si="502"/>
        <v>Mumbai Hub</v>
      </c>
      <c r="AG3982" t="str">
        <f t="shared" si="503"/>
        <v>Jacob Mitchell</v>
      </c>
    </row>
    <row r="3983" spans="1:33" x14ac:dyDescent="0.35">
      <c r="A3983" t="s">
        <v>18834</v>
      </c>
      <c r="B3983" t="s">
        <v>18835</v>
      </c>
      <c r="C3983" s="7" t="s">
        <v>18836</v>
      </c>
      <c r="D3983" s="7" t="s">
        <v>54</v>
      </c>
      <c r="E3983" s="9">
        <v>50</v>
      </c>
      <c r="F3983" s="7" t="s">
        <v>29</v>
      </c>
      <c r="G3983" s="6">
        <v>46165</v>
      </c>
      <c r="H3983" s="6">
        <v>45495</v>
      </c>
      <c r="I3983" s="7" t="s">
        <v>55</v>
      </c>
      <c r="J3983" s="7" t="s">
        <v>56</v>
      </c>
      <c r="K3983" s="7" t="s">
        <v>32</v>
      </c>
      <c r="L3983" t="s">
        <v>18837</v>
      </c>
      <c r="M3983" s="7" t="s">
        <v>34</v>
      </c>
      <c r="N3983" s="7" t="s">
        <v>35</v>
      </c>
      <c r="O3983" s="9">
        <v>4</v>
      </c>
      <c r="P3983" s="10">
        <v>18879</v>
      </c>
      <c r="Q3983" s="10">
        <v>27119.7</v>
      </c>
      <c r="R3983" s="11">
        <v>10</v>
      </c>
      <c r="S3983" s="10">
        <v>97630.92</v>
      </c>
      <c r="T3983" s="10">
        <v>32962.800000000003</v>
      </c>
      <c r="U3983" s="7" t="s">
        <v>36</v>
      </c>
      <c r="V3983" s="7" t="s">
        <v>37</v>
      </c>
      <c r="W3983" s="9">
        <v>3</v>
      </c>
      <c r="X3983" s="7" t="s">
        <v>58</v>
      </c>
      <c r="Y3983" s="7" t="s">
        <v>18838</v>
      </c>
      <c r="Z3983" t="str">
        <f t="shared" si="496"/>
        <v>Stephanie Herman</v>
      </c>
      <c r="AA3983" t="str">
        <f t="shared" si="497"/>
        <v>Delhi</v>
      </c>
      <c r="AB3983" t="str">
        <f t="shared" si="498"/>
        <v>New Delhi</v>
      </c>
      <c r="AC3983" t="str">
        <f t="shared" si="499"/>
        <v>Home</v>
      </c>
      <c r="AD3983" t="str">
        <f t="shared" si="500"/>
        <v>Pressure Cooker</v>
      </c>
      <c r="AE3983" t="str">
        <f t="shared" si="501"/>
        <v>Prestige</v>
      </c>
      <c r="AF3983" t="str">
        <f t="shared" si="502"/>
        <v>New Delhi Hub</v>
      </c>
      <c r="AG3983" t="str">
        <f t="shared" si="503"/>
        <v>Christopher Cardenas</v>
      </c>
    </row>
    <row r="3984" spans="1:33" x14ac:dyDescent="0.35">
      <c r="A3984" t="s">
        <v>18839</v>
      </c>
      <c r="B3984" t="s">
        <v>18840</v>
      </c>
      <c r="C3984" s="7" t="s">
        <v>18841</v>
      </c>
      <c r="D3984" s="7" t="s">
        <v>28</v>
      </c>
      <c r="E3984" s="9">
        <v>47</v>
      </c>
      <c r="F3984" s="7" t="s">
        <v>29</v>
      </c>
      <c r="G3984" s="6">
        <v>45625</v>
      </c>
      <c r="H3984" s="6">
        <v>46017</v>
      </c>
      <c r="I3984" s="7" t="s">
        <v>55</v>
      </c>
      <c r="J3984" s="7" t="s">
        <v>56</v>
      </c>
      <c r="K3984" s="7" t="s">
        <v>93</v>
      </c>
      <c r="L3984" t="s">
        <v>18842</v>
      </c>
      <c r="M3984" s="7" t="s">
        <v>132</v>
      </c>
      <c r="N3984" s="7" t="s">
        <v>133</v>
      </c>
      <c r="O3984" s="9">
        <v>4</v>
      </c>
      <c r="P3984" s="10">
        <v>24672</v>
      </c>
      <c r="Q3984" s="10">
        <v>30920.81</v>
      </c>
      <c r="R3984" s="11">
        <v>10</v>
      </c>
      <c r="S3984" s="10">
        <v>111314.92</v>
      </c>
      <c r="T3984" s="10">
        <v>24995.24</v>
      </c>
      <c r="U3984" s="7" t="s">
        <v>126</v>
      </c>
      <c r="V3984" s="7" t="s">
        <v>69</v>
      </c>
      <c r="W3984" s="9">
        <v>1</v>
      </c>
      <c r="X3984" s="7" t="s">
        <v>58</v>
      </c>
      <c r="Y3984" s="7" t="s">
        <v>18843</v>
      </c>
      <c r="Z3984" t="str">
        <f t="shared" si="496"/>
        <v>Richard Walton</v>
      </c>
      <c r="AA3984" t="str">
        <f t="shared" si="497"/>
        <v>Delhi</v>
      </c>
      <c r="AB3984" t="str">
        <f t="shared" si="498"/>
        <v>New Delhi</v>
      </c>
      <c r="AC3984" t="str">
        <f t="shared" si="499"/>
        <v>Electronics</v>
      </c>
      <c r="AD3984" t="str">
        <f t="shared" si="500"/>
        <v>iPhone 15</v>
      </c>
      <c r="AE3984" t="str">
        <f t="shared" si="501"/>
        <v>Apple</v>
      </c>
      <c r="AF3984" t="str">
        <f t="shared" si="502"/>
        <v>New Delhi Hub</v>
      </c>
      <c r="AG3984" t="str">
        <f t="shared" si="503"/>
        <v>Ellen Mcgrath</v>
      </c>
    </row>
    <row r="3985" spans="1:33" x14ac:dyDescent="0.35">
      <c r="A3985" t="s">
        <v>18844</v>
      </c>
      <c r="B3985" t="s">
        <v>18845</v>
      </c>
      <c r="C3985" s="7" t="s">
        <v>9314</v>
      </c>
      <c r="D3985" s="7" t="s">
        <v>54</v>
      </c>
      <c r="E3985" s="9">
        <v>59</v>
      </c>
      <c r="F3985" s="7" t="s">
        <v>92</v>
      </c>
      <c r="G3985" s="6">
        <v>46109</v>
      </c>
      <c r="H3985" s="6">
        <v>46099</v>
      </c>
      <c r="I3985" s="7" t="s">
        <v>30</v>
      </c>
      <c r="J3985" s="7" t="s">
        <v>43</v>
      </c>
      <c r="K3985" s="7" t="s">
        <v>93</v>
      </c>
      <c r="L3985" t="s">
        <v>2577</v>
      </c>
      <c r="M3985" s="7" t="s">
        <v>95</v>
      </c>
      <c r="N3985" s="7" t="s">
        <v>96</v>
      </c>
      <c r="O3985" s="9">
        <v>2</v>
      </c>
      <c r="P3985" s="10">
        <v>3855</v>
      </c>
      <c r="Q3985" s="10">
        <v>4880.7700000000004</v>
      </c>
      <c r="R3985" s="11">
        <v>15</v>
      </c>
      <c r="S3985" s="10">
        <v>8297.31</v>
      </c>
      <c r="T3985" s="10">
        <v>2051.54</v>
      </c>
      <c r="U3985" s="7" t="s">
        <v>78</v>
      </c>
      <c r="V3985" s="7" t="s">
        <v>112</v>
      </c>
      <c r="W3985" s="9">
        <v>4</v>
      </c>
      <c r="X3985" s="7" t="s">
        <v>49</v>
      </c>
      <c r="Y3985" s="7" t="s">
        <v>18846</v>
      </c>
      <c r="Z3985" t="str">
        <f t="shared" si="496"/>
        <v>Jesse Davis</v>
      </c>
      <c r="AA3985" t="str">
        <f t="shared" si="497"/>
        <v>Maharashtra</v>
      </c>
      <c r="AB3985" t="str">
        <f t="shared" si="498"/>
        <v>Pune</v>
      </c>
      <c r="AC3985" t="str">
        <f t="shared" si="499"/>
        <v>Electronics</v>
      </c>
      <c r="AD3985" t="str">
        <f t="shared" si="500"/>
        <v>Galaxy S24</v>
      </c>
      <c r="AE3985" t="str">
        <f t="shared" si="501"/>
        <v>Samsung</v>
      </c>
      <c r="AF3985" t="str">
        <f t="shared" si="502"/>
        <v>Pune Hub</v>
      </c>
      <c r="AG3985" t="str">
        <f t="shared" si="503"/>
        <v>Cody Jones</v>
      </c>
    </row>
    <row r="3986" spans="1:33" x14ac:dyDescent="0.35">
      <c r="A3986" t="s">
        <v>18847</v>
      </c>
      <c r="B3986" t="s">
        <v>18848</v>
      </c>
      <c r="C3986" s="7" t="s">
        <v>18849</v>
      </c>
      <c r="D3986" s="7" t="s">
        <v>54</v>
      </c>
      <c r="E3986" s="9">
        <v>43</v>
      </c>
      <c r="F3986" s="7" t="s">
        <v>92</v>
      </c>
      <c r="G3986" s="6">
        <v>45930</v>
      </c>
      <c r="H3986" s="6">
        <v>45914</v>
      </c>
      <c r="I3986" s="7" t="s">
        <v>84</v>
      </c>
      <c r="J3986" s="7" t="s">
        <v>85</v>
      </c>
      <c r="K3986" s="7" t="s">
        <v>32</v>
      </c>
      <c r="L3986" t="s">
        <v>18850</v>
      </c>
      <c r="M3986" s="7" t="s">
        <v>34</v>
      </c>
      <c r="N3986" s="7" t="s">
        <v>35</v>
      </c>
      <c r="O3986" s="9">
        <v>5</v>
      </c>
      <c r="P3986" s="10">
        <v>27314</v>
      </c>
      <c r="Q3986" s="10">
        <v>39084.94</v>
      </c>
      <c r="R3986" s="11">
        <v>5</v>
      </c>
      <c r="S3986" s="10">
        <v>185653.46</v>
      </c>
      <c r="T3986" s="10">
        <v>58854.7</v>
      </c>
      <c r="U3986" s="7" t="s">
        <v>48</v>
      </c>
      <c r="V3986" s="7" t="s">
        <v>112</v>
      </c>
      <c r="W3986" s="9">
        <v>5</v>
      </c>
      <c r="X3986" s="7" t="s">
        <v>87</v>
      </c>
      <c r="Y3986" s="7" t="s">
        <v>18851</v>
      </c>
      <c r="Z3986" t="str">
        <f t="shared" si="496"/>
        <v>Rachel Patterson</v>
      </c>
      <c r="AA3986" t="str">
        <f t="shared" si="497"/>
        <v>Tamil Nadu</v>
      </c>
      <c r="AB3986" t="str">
        <f t="shared" si="498"/>
        <v>Chennai</v>
      </c>
      <c r="AC3986" t="str">
        <f t="shared" si="499"/>
        <v>Home</v>
      </c>
      <c r="AD3986" t="str">
        <f t="shared" si="500"/>
        <v>Pressure Cooker</v>
      </c>
      <c r="AE3986" t="str">
        <f t="shared" si="501"/>
        <v>Prestige</v>
      </c>
      <c r="AF3986" t="str">
        <f t="shared" si="502"/>
        <v>Chennai Hub</v>
      </c>
      <c r="AG3986" t="str">
        <f t="shared" si="503"/>
        <v>Taylor Flores</v>
      </c>
    </row>
    <row r="3987" spans="1:33" x14ac:dyDescent="0.35">
      <c r="A3987" t="s">
        <v>18852</v>
      </c>
      <c r="B3987" t="s">
        <v>18853</v>
      </c>
      <c r="C3987" s="7" t="s">
        <v>18854</v>
      </c>
      <c r="D3987" s="7" t="s">
        <v>54</v>
      </c>
      <c r="E3987" s="9">
        <v>53</v>
      </c>
      <c r="F3987" s="7" t="s">
        <v>29</v>
      </c>
      <c r="G3987" s="6">
        <v>45803</v>
      </c>
      <c r="H3987" s="6">
        <v>45925</v>
      </c>
      <c r="I3987" s="7" t="s">
        <v>55</v>
      </c>
      <c r="J3987" s="7" t="s">
        <v>56</v>
      </c>
      <c r="K3987" s="7" t="s">
        <v>32</v>
      </c>
      <c r="L3987" t="s">
        <v>18855</v>
      </c>
      <c r="M3987" s="7" t="s">
        <v>34</v>
      </c>
      <c r="N3987" s="7" t="s">
        <v>35</v>
      </c>
      <c r="O3987" s="9">
        <v>2</v>
      </c>
      <c r="P3987" s="10">
        <v>6530</v>
      </c>
      <c r="Q3987" s="10">
        <v>9049.3700000000008</v>
      </c>
      <c r="R3987" s="11">
        <v>10</v>
      </c>
      <c r="S3987" s="10">
        <v>16288.87</v>
      </c>
      <c r="T3987" s="10">
        <v>5038.74</v>
      </c>
      <c r="U3987" s="7" t="s">
        <v>36</v>
      </c>
      <c r="V3987" s="7" t="s">
        <v>154</v>
      </c>
      <c r="W3987" s="9">
        <v>2</v>
      </c>
      <c r="X3987" s="7" t="s">
        <v>58</v>
      </c>
      <c r="Y3987" s="7" t="s">
        <v>8034</v>
      </c>
      <c r="Z3987" t="str">
        <f t="shared" si="496"/>
        <v>Andrew Wolf</v>
      </c>
      <c r="AA3987" t="str">
        <f t="shared" si="497"/>
        <v>Delhi</v>
      </c>
      <c r="AB3987" t="str">
        <f t="shared" si="498"/>
        <v>New Delhi</v>
      </c>
      <c r="AC3987" t="str">
        <f t="shared" si="499"/>
        <v>Home</v>
      </c>
      <c r="AD3987" t="str">
        <f t="shared" si="500"/>
        <v>Pressure Cooker</v>
      </c>
      <c r="AE3987" t="str">
        <f t="shared" si="501"/>
        <v>Prestige</v>
      </c>
      <c r="AF3987" t="str">
        <f t="shared" si="502"/>
        <v>New Delhi Hub</v>
      </c>
      <c r="AG3987" t="str">
        <f t="shared" si="503"/>
        <v>Jennifer Williams</v>
      </c>
    </row>
    <row r="3988" spans="1:33" x14ac:dyDescent="0.35">
      <c r="A3988" t="s">
        <v>18856</v>
      </c>
      <c r="B3988" t="s">
        <v>18857</v>
      </c>
      <c r="C3988" s="7" t="s">
        <v>18858</v>
      </c>
      <c r="D3988" s="7" t="s">
        <v>28</v>
      </c>
      <c r="E3988" s="9">
        <v>22</v>
      </c>
      <c r="F3988" s="7" t="s">
        <v>29</v>
      </c>
      <c r="G3988" s="6">
        <v>45989</v>
      </c>
      <c r="H3988" s="6">
        <v>45527</v>
      </c>
      <c r="I3988" s="7" t="s">
        <v>55</v>
      </c>
      <c r="J3988" s="7" t="s">
        <v>56</v>
      </c>
      <c r="K3988" s="7" t="s">
        <v>93</v>
      </c>
      <c r="L3988" t="s">
        <v>12093</v>
      </c>
      <c r="M3988" s="7" t="s">
        <v>132</v>
      </c>
      <c r="N3988" s="7" t="s">
        <v>133</v>
      </c>
      <c r="O3988" s="9">
        <v>1</v>
      </c>
      <c r="P3988" s="10">
        <v>27247</v>
      </c>
      <c r="Q3988" s="10">
        <v>34217.660000000003</v>
      </c>
      <c r="R3988" s="11">
        <v>20</v>
      </c>
      <c r="S3988" s="10">
        <v>27374.13</v>
      </c>
      <c r="T3988" s="10">
        <v>6970.66</v>
      </c>
      <c r="U3988" s="7" t="s">
        <v>36</v>
      </c>
      <c r="V3988" s="7" t="s">
        <v>154</v>
      </c>
      <c r="W3988" s="9">
        <v>5</v>
      </c>
      <c r="X3988" s="7" t="s">
        <v>58</v>
      </c>
      <c r="Y3988" s="7" t="s">
        <v>18859</v>
      </c>
      <c r="Z3988" t="str">
        <f t="shared" si="496"/>
        <v>Heather Conley</v>
      </c>
      <c r="AA3988" t="str">
        <f t="shared" si="497"/>
        <v>Delhi</v>
      </c>
      <c r="AB3988" t="str">
        <f t="shared" si="498"/>
        <v>New Delhi</v>
      </c>
      <c r="AC3988" t="str">
        <f t="shared" si="499"/>
        <v>Electronics</v>
      </c>
      <c r="AD3988" t="str">
        <f t="shared" si="500"/>
        <v>iPhone 15</v>
      </c>
      <c r="AE3988" t="str">
        <f t="shared" si="501"/>
        <v>Apple</v>
      </c>
      <c r="AF3988" t="str">
        <f t="shared" si="502"/>
        <v>New Delhi Hub</v>
      </c>
      <c r="AG3988" t="str">
        <f t="shared" si="503"/>
        <v>Neil Parrish</v>
      </c>
    </row>
    <row r="3989" spans="1:33" x14ac:dyDescent="0.35">
      <c r="A3989" t="s">
        <v>18860</v>
      </c>
      <c r="B3989" t="s">
        <v>18861</v>
      </c>
      <c r="C3989" s="7" t="s">
        <v>18862</v>
      </c>
      <c r="D3989" s="7" t="s">
        <v>54</v>
      </c>
      <c r="E3989" s="9">
        <v>52</v>
      </c>
      <c r="F3989" s="7" t="s">
        <v>29</v>
      </c>
      <c r="G3989" s="6">
        <v>45673</v>
      </c>
      <c r="H3989" s="6">
        <v>45943</v>
      </c>
      <c r="I3989" s="7" t="s">
        <v>55</v>
      </c>
      <c r="J3989" s="7" t="s">
        <v>56</v>
      </c>
      <c r="K3989" s="7" t="s">
        <v>93</v>
      </c>
      <c r="L3989" t="s">
        <v>3354</v>
      </c>
      <c r="M3989" s="7" t="s">
        <v>132</v>
      </c>
      <c r="N3989" s="7" t="s">
        <v>133</v>
      </c>
      <c r="O3989" s="9">
        <v>1</v>
      </c>
      <c r="P3989" s="10">
        <v>3189</v>
      </c>
      <c r="Q3989" s="10">
        <v>4452.9399999999996</v>
      </c>
      <c r="R3989" s="11">
        <v>0</v>
      </c>
      <c r="S3989" s="10">
        <v>4452.9399999999996</v>
      </c>
      <c r="T3989" s="10">
        <v>1263.94</v>
      </c>
      <c r="U3989" s="7" t="s">
        <v>126</v>
      </c>
      <c r="V3989" s="7" t="s">
        <v>37</v>
      </c>
      <c r="W3989" s="9">
        <v>4</v>
      </c>
      <c r="X3989" s="7" t="s">
        <v>58</v>
      </c>
      <c r="Y3989" s="7" t="s">
        <v>18863</v>
      </c>
      <c r="Z3989" t="str">
        <f t="shared" si="496"/>
        <v>Jasmine Small</v>
      </c>
      <c r="AA3989" t="str">
        <f t="shared" si="497"/>
        <v>Delhi</v>
      </c>
      <c r="AB3989" t="str">
        <f t="shared" si="498"/>
        <v>New Delhi</v>
      </c>
      <c r="AC3989" t="str">
        <f t="shared" si="499"/>
        <v>Electronics</v>
      </c>
      <c r="AD3989" t="str">
        <f t="shared" si="500"/>
        <v>iPhone 15</v>
      </c>
      <c r="AE3989" t="str">
        <f t="shared" si="501"/>
        <v>Apple</v>
      </c>
      <c r="AF3989" t="str">
        <f t="shared" si="502"/>
        <v>New Delhi Hub</v>
      </c>
      <c r="AG3989" t="str">
        <f t="shared" si="503"/>
        <v>Gregory Jackson</v>
      </c>
    </row>
    <row r="3990" spans="1:33" x14ac:dyDescent="0.35">
      <c r="A3990" t="s">
        <v>18864</v>
      </c>
      <c r="B3990" t="s">
        <v>18865</v>
      </c>
      <c r="C3990" s="7" t="s">
        <v>7041</v>
      </c>
      <c r="D3990" s="7" t="s">
        <v>54</v>
      </c>
      <c r="E3990" s="9">
        <v>56</v>
      </c>
      <c r="F3990" s="7" t="s">
        <v>29</v>
      </c>
      <c r="G3990" s="6">
        <v>46055</v>
      </c>
      <c r="H3990" s="6">
        <v>45596</v>
      </c>
      <c r="I3990" s="7" t="s">
        <v>55</v>
      </c>
      <c r="J3990" s="7" t="s">
        <v>56</v>
      </c>
      <c r="K3990" s="7" t="s">
        <v>93</v>
      </c>
      <c r="L3990" t="s">
        <v>18866</v>
      </c>
      <c r="M3990" s="7" t="s">
        <v>132</v>
      </c>
      <c r="N3990" s="7" t="s">
        <v>133</v>
      </c>
      <c r="O3990" s="9">
        <v>1</v>
      </c>
      <c r="P3990" s="10">
        <v>17432</v>
      </c>
      <c r="Q3990" s="10">
        <v>19601.599999999999</v>
      </c>
      <c r="R3990" s="11">
        <v>15</v>
      </c>
      <c r="S3990" s="10">
        <v>16661.36</v>
      </c>
      <c r="T3990" s="10">
        <v>2169.6</v>
      </c>
      <c r="U3990" s="7" t="s">
        <v>126</v>
      </c>
      <c r="V3990" s="7" t="s">
        <v>69</v>
      </c>
      <c r="W3990" s="9">
        <v>1</v>
      </c>
      <c r="X3990" s="7" t="s">
        <v>58</v>
      </c>
      <c r="Y3990" s="7" t="s">
        <v>18867</v>
      </c>
      <c r="Z3990" t="str">
        <f t="shared" si="496"/>
        <v>Melissa Lewis</v>
      </c>
      <c r="AA3990" t="str">
        <f t="shared" si="497"/>
        <v>Delhi</v>
      </c>
      <c r="AB3990" t="str">
        <f t="shared" si="498"/>
        <v>New Delhi</v>
      </c>
      <c r="AC3990" t="str">
        <f t="shared" si="499"/>
        <v>Electronics</v>
      </c>
      <c r="AD3990" t="str">
        <f t="shared" si="500"/>
        <v>iPhone 15</v>
      </c>
      <c r="AE3990" t="str">
        <f t="shared" si="501"/>
        <v>Apple</v>
      </c>
      <c r="AF3990" t="str">
        <f t="shared" si="502"/>
        <v>New Delhi Hub</v>
      </c>
      <c r="AG3990" t="str">
        <f t="shared" si="503"/>
        <v>Jason Moore</v>
      </c>
    </row>
    <row r="3991" spans="1:33" x14ac:dyDescent="0.35">
      <c r="A3991" t="s">
        <v>18868</v>
      </c>
      <c r="B3991" t="s">
        <v>18869</v>
      </c>
      <c r="C3991" s="7" t="s">
        <v>18870</v>
      </c>
      <c r="D3991" s="7" t="s">
        <v>54</v>
      </c>
      <c r="E3991" s="9">
        <v>59</v>
      </c>
      <c r="F3991" s="7" t="s">
        <v>29</v>
      </c>
      <c r="G3991" s="6">
        <v>45488</v>
      </c>
      <c r="H3991" s="6">
        <v>45657</v>
      </c>
      <c r="I3991" s="7" t="s">
        <v>84</v>
      </c>
      <c r="J3991" s="7" t="s">
        <v>85</v>
      </c>
      <c r="K3991" s="7" t="s">
        <v>93</v>
      </c>
      <c r="L3991" t="s">
        <v>17830</v>
      </c>
      <c r="M3991" s="7" t="s">
        <v>132</v>
      </c>
      <c r="N3991" s="7" t="s">
        <v>133</v>
      </c>
      <c r="O3991" s="9">
        <v>5</v>
      </c>
      <c r="P3991" s="10">
        <v>5056</v>
      </c>
      <c r="Q3991" s="10">
        <v>6390.44</v>
      </c>
      <c r="R3991" s="11">
        <v>0</v>
      </c>
      <c r="S3991" s="10">
        <v>31952.2</v>
      </c>
      <c r="T3991" s="10">
        <v>6672.2</v>
      </c>
      <c r="U3991" s="7" t="s">
        <v>36</v>
      </c>
      <c r="V3991" s="7" t="s">
        <v>154</v>
      </c>
      <c r="W3991" s="9">
        <v>2</v>
      </c>
      <c r="X3991" s="7" t="s">
        <v>87</v>
      </c>
      <c r="Y3991" s="7" t="s">
        <v>18871</v>
      </c>
      <c r="Z3991" t="str">
        <f t="shared" si="496"/>
        <v>Jonathan Rodriguez</v>
      </c>
      <c r="AA3991" t="str">
        <f t="shared" si="497"/>
        <v>Tamil Nadu</v>
      </c>
      <c r="AB3991" t="str">
        <f t="shared" si="498"/>
        <v>Chennai</v>
      </c>
      <c r="AC3991" t="str">
        <f t="shared" si="499"/>
        <v>Electronics</v>
      </c>
      <c r="AD3991" t="str">
        <f t="shared" si="500"/>
        <v>iPhone 15</v>
      </c>
      <c r="AE3991" t="str">
        <f t="shared" si="501"/>
        <v>Apple</v>
      </c>
      <c r="AF3991" t="str">
        <f t="shared" si="502"/>
        <v>Chennai Hub</v>
      </c>
      <c r="AG3991" t="str">
        <f t="shared" si="503"/>
        <v>Katie Jones</v>
      </c>
    </row>
    <row r="3992" spans="1:33" x14ac:dyDescent="0.35">
      <c r="A3992" t="s">
        <v>18872</v>
      </c>
      <c r="B3992" t="s">
        <v>18873</v>
      </c>
      <c r="C3992" s="7" t="s">
        <v>18874</v>
      </c>
      <c r="D3992" s="7" t="s">
        <v>54</v>
      </c>
      <c r="E3992" s="9">
        <v>29</v>
      </c>
      <c r="F3992" s="7" t="s">
        <v>29</v>
      </c>
      <c r="G3992" s="6">
        <v>45944</v>
      </c>
      <c r="H3992" s="6">
        <v>45678</v>
      </c>
      <c r="I3992" s="7" t="s">
        <v>55</v>
      </c>
      <c r="J3992" s="7" t="s">
        <v>56</v>
      </c>
      <c r="K3992" s="7" t="s">
        <v>65</v>
      </c>
      <c r="L3992" t="s">
        <v>18875</v>
      </c>
      <c r="M3992" s="7" t="s">
        <v>67</v>
      </c>
      <c r="N3992" s="7" t="s">
        <v>68</v>
      </c>
      <c r="O3992" s="9">
        <v>5</v>
      </c>
      <c r="P3992" s="10">
        <v>5678</v>
      </c>
      <c r="Q3992" s="10">
        <v>7521.76</v>
      </c>
      <c r="R3992" s="11">
        <v>0</v>
      </c>
      <c r="S3992" s="10">
        <v>37608.800000000003</v>
      </c>
      <c r="T3992" s="10">
        <v>9218.7999999999993</v>
      </c>
      <c r="U3992" s="7" t="s">
        <v>48</v>
      </c>
      <c r="V3992" s="7" t="s">
        <v>37</v>
      </c>
      <c r="W3992" s="9">
        <v>3</v>
      </c>
      <c r="X3992" s="7" t="s">
        <v>58</v>
      </c>
      <c r="Y3992" s="7" t="s">
        <v>18876</v>
      </c>
      <c r="Z3992" t="str">
        <f t="shared" si="496"/>
        <v>Anthony Strickland</v>
      </c>
      <c r="AA3992" t="str">
        <f t="shared" si="497"/>
        <v>Delhi</v>
      </c>
      <c r="AB3992" t="str">
        <f t="shared" si="498"/>
        <v>New Delhi</v>
      </c>
      <c r="AC3992" t="str">
        <f t="shared" si="499"/>
        <v>Beauty</v>
      </c>
      <c r="AD3992" t="str">
        <f t="shared" si="500"/>
        <v>Face Wash</v>
      </c>
      <c r="AE3992" t="str">
        <f t="shared" si="501"/>
        <v>Loreal</v>
      </c>
      <c r="AF3992" t="str">
        <f t="shared" si="502"/>
        <v>New Delhi Hub</v>
      </c>
      <c r="AG3992" t="str">
        <f t="shared" si="503"/>
        <v>Joshua Ashley</v>
      </c>
    </row>
    <row r="3993" spans="1:33" x14ac:dyDescent="0.35">
      <c r="A3993" t="s">
        <v>18877</v>
      </c>
      <c r="B3993" t="s">
        <v>18878</v>
      </c>
      <c r="C3993" s="7" t="s">
        <v>18879</v>
      </c>
      <c r="D3993" s="7" t="s">
        <v>54</v>
      </c>
      <c r="E3993" s="9">
        <v>26</v>
      </c>
      <c r="F3993" s="7" t="s">
        <v>29</v>
      </c>
      <c r="G3993" s="6">
        <v>45861</v>
      </c>
      <c r="H3993" s="6">
        <v>45772</v>
      </c>
      <c r="I3993" s="7" t="s">
        <v>84</v>
      </c>
      <c r="J3993" s="7" t="s">
        <v>85</v>
      </c>
      <c r="K3993" s="7" t="s">
        <v>32</v>
      </c>
      <c r="L3993" t="s">
        <v>18880</v>
      </c>
      <c r="M3993" s="7" t="s">
        <v>34</v>
      </c>
      <c r="N3993" s="7" t="s">
        <v>35</v>
      </c>
      <c r="O3993" s="9">
        <v>2</v>
      </c>
      <c r="P3993" s="10">
        <v>4712</v>
      </c>
      <c r="Q3993" s="10">
        <v>5784.62</v>
      </c>
      <c r="R3993" s="11">
        <v>5</v>
      </c>
      <c r="S3993" s="10">
        <v>10990.78</v>
      </c>
      <c r="T3993" s="10">
        <v>2145.2399999999998</v>
      </c>
      <c r="U3993" s="7" t="s">
        <v>126</v>
      </c>
      <c r="V3993" s="7" t="s">
        <v>69</v>
      </c>
      <c r="W3993" s="9">
        <v>4</v>
      </c>
      <c r="X3993" s="7" t="s">
        <v>87</v>
      </c>
      <c r="Y3993" s="7" t="s">
        <v>18881</v>
      </c>
      <c r="Z3993" t="str">
        <f t="shared" si="496"/>
        <v>Brian Vega</v>
      </c>
      <c r="AA3993" t="str">
        <f t="shared" si="497"/>
        <v>Tamil Nadu</v>
      </c>
      <c r="AB3993" t="str">
        <f t="shared" si="498"/>
        <v>Chennai</v>
      </c>
      <c r="AC3993" t="str">
        <f t="shared" si="499"/>
        <v>Home</v>
      </c>
      <c r="AD3993" t="str">
        <f t="shared" si="500"/>
        <v>Pressure Cooker</v>
      </c>
      <c r="AE3993" t="str">
        <f t="shared" si="501"/>
        <v>Prestige</v>
      </c>
      <c r="AF3993" t="str">
        <f t="shared" si="502"/>
        <v>Chennai Hub</v>
      </c>
      <c r="AG3993" t="str">
        <f t="shared" si="503"/>
        <v>John Martinez</v>
      </c>
    </row>
    <row r="3994" spans="1:33" x14ac:dyDescent="0.35">
      <c r="A3994" t="s">
        <v>18882</v>
      </c>
      <c r="B3994" t="s">
        <v>18883</v>
      </c>
      <c r="C3994" s="7" t="s">
        <v>18884</v>
      </c>
      <c r="D3994" s="7" t="s">
        <v>54</v>
      </c>
      <c r="E3994" s="9">
        <v>38</v>
      </c>
      <c r="F3994" s="7" t="s">
        <v>29</v>
      </c>
      <c r="G3994" s="6">
        <v>45989</v>
      </c>
      <c r="H3994" s="6">
        <v>46190</v>
      </c>
      <c r="I3994" s="7" t="s">
        <v>55</v>
      </c>
      <c r="J3994" s="7" t="s">
        <v>56</v>
      </c>
      <c r="K3994" s="7" t="s">
        <v>65</v>
      </c>
      <c r="L3994" t="s">
        <v>18885</v>
      </c>
      <c r="M3994" s="7" t="s">
        <v>67</v>
      </c>
      <c r="N3994" s="7" t="s">
        <v>68</v>
      </c>
      <c r="O3994" s="9">
        <v>1</v>
      </c>
      <c r="P3994" s="10">
        <v>19057</v>
      </c>
      <c r="Q3994" s="10">
        <v>28338.84</v>
      </c>
      <c r="R3994" s="11">
        <v>5</v>
      </c>
      <c r="S3994" s="10">
        <v>26921.9</v>
      </c>
      <c r="T3994" s="10">
        <v>9281.84</v>
      </c>
      <c r="U3994" s="7" t="s">
        <v>48</v>
      </c>
      <c r="V3994" s="7" t="s">
        <v>154</v>
      </c>
      <c r="W3994" s="9">
        <v>1</v>
      </c>
      <c r="X3994" s="7" t="s">
        <v>58</v>
      </c>
      <c r="Y3994" s="7" t="s">
        <v>18886</v>
      </c>
      <c r="Z3994" t="str">
        <f t="shared" si="496"/>
        <v>Kimberly Carpenter</v>
      </c>
      <c r="AA3994" t="str">
        <f t="shared" si="497"/>
        <v>Delhi</v>
      </c>
      <c r="AB3994" t="str">
        <f t="shared" si="498"/>
        <v>New Delhi</v>
      </c>
      <c r="AC3994" t="str">
        <f t="shared" si="499"/>
        <v>Beauty</v>
      </c>
      <c r="AD3994" t="str">
        <f t="shared" si="500"/>
        <v>Face Wash</v>
      </c>
      <c r="AE3994" t="str">
        <f t="shared" si="501"/>
        <v>Loreal</v>
      </c>
      <c r="AF3994" t="str">
        <f t="shared" si="502"/>
        <v>New Delhi Hub</v>
      </c>
      <c r="AG3994" t="str">
        <f t="shared" si="503"/>
        <v>Stacy Hobbs</v>
      </c>
    </row>
    <row r="3995" spans="1:33" x14ac:dyDescent="0.35">
      <c r="A3995" t="s">
        <v>18887</v>
      </c>
      <c r="B3995" t="s">
        <v>18888</v>
      </c>
      <c r="C3995" s="7" t="s">
        <v>18889</v>
      </c>
      <c r="D3995" s="7" t="s">
        <v>54</v>
      </c>
      <c r="E3995" s="9">
        <v>35</v>
      </c>
      <c r="F3995" s="7" t="s">
        <v>29</v>
      </c>
      <c r="G3995" s="6">
        <v>46006</v>
      </c>
      <c r="H3995" s="6">
        <v>46025</v>
      </c>
      <c r="I3995" s="7" t="s">
        <v>63</v>
      </c>
      <c r="J3995" s="7" t="s">
        <v>64</v>
      </c>
      <c r="K3995" s="7" t="s">
        <v>32</v>
      </c>
      <c r="L3995" t="s">
        <v>18890</v>
      </c>
      <c r="M3995" s="7" t="s">
        <v>34</v>
      </c>
      <c r="N3995" s="7" t="s">
        <v>35</v>
      </c>
      <c r="O3995" s="9">
        <v>5</v>
      </c>
      <c r="P3995" s="10">
        <v>8827</v>
      </c>
      <c r="Q3995" s="10">
        <v>12088.09</v>
      </c>
      <c r="R3995" s="11">
        <v>5</v>
      </c>
      <c r="S3995" s="10">
        <v>57418.43</v>
      </c>
      <c r="T3995" s="10">
        <v>16305.45</v>
      </c>
      <c r="U3995" s="7" t="s">
        <v>36</v>
      </c>
      <c r="V3995" s="7" t="s">
        <v>154</v>
      </c>
      <c r="W3995" s="9">
        <v>1</v>
      </c>
      <c r="X3995" s="7" t="s">
        <v>70</v>
      </c>
      <c r="Y3995" s="7" t="s">
        <v>18891</v>
      </c>
      <c r="Z3995" t="str">
        <f t="shared" si="496"/>
        <v>Rose Lee</v>
      </c>
      <c r="AA3995" t="str">
        <f t="shared" si="497"/>
        <v>Telangana</v>
      </c>
      <c r="AB3995" t="str">
        <f t="shared" si="498"/>
        <v>Hyderabad</v>
      </c>
      <c r="AC3995" t="str">
        <f t="shared" si="499"/>
        <v>Home</v>
      </c>
      <c r="AD3995" t="str">
        <f t="shared" si="500"/>
        <v>Pressure Cooker</v>
      </c>
      <c r="AE3995" t="str">
        <f t="shared" si="501"/>
        <v>Prestige</v>
      </c>
      <c r="AF3995" t="str">
        <f t="shared" si="502"/>
        <v>Hyderabad Hub</v>
      </c>
      <c r="AG3995" t="str">
        <f t="shared" si="503"/>
        <v>Alexis Garrett</v>
      </c>
    </row>
    <row r="3996" spans="1:33" x14ac:dyDescent="0.35">
      <c r="A3996" t="s">
        <v>18892</v>
      </c>
      <c r="B3996" t="s">
        <v>18893</v>
      </c>
      <c r="C3996" s="7" t="s">
        <v>18894</v>
      </c>
      <c r="D3996" s="7" t="s">
        <v>28</v>
      </c>
      <c r="E3996" s="9">
        <v>54</v>
      </c>
      <c r="F3996" s="7" t="s">
        <v>92</v>
      </c>
      <c r="G3996" s="6">
        <v>45520</v>
      </c>
      <c r="H3996" s="6">
        <v>46025</v>
      </c>
      <c r="I3996" s="7" t="s">
        <v>75</v>
      </c>
      <c r="J3996" s="7" t="s">
        <v>76</v>
      </c>
      <c r="K3996" s="7" t="s">
        <v>93</v>
      </c>
      <c r="L3996" t="s">
        <v>18895</v>
      </c>
      <c r="M3996" s="7" t="s">
        <v>95</v>
      </c>
      <c r="N3996" s="7" t="s">
        <v>96</v>
      </c>
      <c r="O3996" s="9">
        <v>1</v>
      </c>
      <c r="P3996" s="10">
        <v>1084</v>
      </c>
      <c r="Q3996" s="10">
        <v>1617.52</v>
      </c>
      <c r="R3996" s="11">
        <v>10</v>
      </c>
      <c r="S3996" s="10">
        <v>1455.77</v>
      </c>
      <c r="T3996" s="10">
        <v>533.52</v>
      </c>
      <c r="U3996" s="7" t="s">
        <v>36</v>
      </c>
      <c r="V3996" s="7" t="s">
        <v>154</v>
      </c>
      <c r="W3996" s="9">
        <v>2</v>
      </c>
      <c r="X3996" s="7" t="s">
        <v>79</v>
      </c>
      <c r="Y3996" s="7" t="s">
        <v>4472</v>
      </c>
      <c r="Z3996" t="str">
        <f t="shared" si="496"/>
        <v>Stephanie Maldonado</v>
      </c>
      <c r="AA3996" t="str">
        <f t="shared" si="497"/>
        <v>Karnataka</v>
      </c>
      <c r="AB3996" t="str">
        <f t="shared" si="498"/>
        <v>Bengaluru</v>
      </c>
      <c r="AC3996" t="str">
        <f t="shared" si="499"/>
        <v>Electronics</v>
      </c>
      <c r="AD3996" t="str">
        <f t="shared" si="500"/>
        <v>Galaxy S24</v>
      </c>
      <c r="AE3996" t="str">
        <f t="shared" si="501"/>
        <v>Samsung</v>
      </c>
      <c r="AF3996" t="str">
        <f t="shared" si="502"/>
        <v>Bengaluru Hub</v>
      </c>
      <c r="AG3996" t="str">
        <f t="shared" si="503"/>
        <v>Thomas Williams</v>
      </c>
    </row>
    <row r="3997" spans="1:33" x14ac:dyDescent="0.35">
      <c r="A3997" t="s">
        <v>18896</v>
      </c>
      <c r="B3997" t="s">
        <v>18897</v>
      </c>
      <c r="C3997" s="7" t="s">
        <v>18898</v>
      </c>
      <c r="D3997" s="7" t="s">
        <v>54</v>
      </c>
      <c r="E3997" s="9">
        <v>46</v>
      </c>
      <c r="F3997" s="7" t="s">
        <v>92</v>
      </c>
      <c r="G3997" s="6">
        <v>46194</v>
      </c>
      <c r="H3997" s="6">
        <v>45684</v>
      </c>
      <c r="I3997" s="7" t="s">
        <v>30</v>
      </c>
      <c r="J3997" s="7" t="s">
        <v>43</v>
      </c>
      <c r="K3997" s="7" t="s">
        <v>65</v>
      </c>
      <c r="L3997" t="s">
        <v>1724</v>
      </c>
      <c r="M3997" s="7" t="s">
        <v>67</v>
      </c>
      <c r="N3997" s="7" t="s">
        <v>68</v>
      </c>
      <c r="O3997" s="9">
        <v>3</v>
      </c>
      <c r="P3997" s="10">
        <v>19722</v>
      </c>
      <c r="Q3997" s="10">
        <v>27860.41</v>
      </c>
      <c r="R3997" s="11">
        <v>0</v>
      </c>
      <c r="S3997" s="10">
        <v>83581.23</v>
      </c>
      <c r="T3997" s="10">
        <v>24415.23</v>
      </c>
      <c r="U3997" s="7" t="s">
        <v>126</v>
      </c>
      <c r="V3997" s="7" t="s">
        <v>37</v>
      </c>
      <c r="W3997" s="9">
        <v>5</v>
      </c>
      <c r="X3997" s="7" t="s">
        <v>49</v>
      </c>
      <c r="Y3997" s="7" t="s">
        <v>18899</v>
      </c>
      <c r="Z3997" t="str">
        <f t="shared" si="496"/>
        <v>Debra Hanson</v>
      </c>
      <c r="AA3997" t="str">
        <f t="shared" si="497"/>
        <v>Maharashtra</v>
      </c>
      <c r="AB3997" t="str">
        <f t="shared" si="498"/>
        <v>Pune</v>
      </c>
      <c r="AC3997" t="str">
        <f t="shared" si="499"/>
        <v>Beauty</v>
      </c>
      <c r="AD3997" t="str">
        <f t="shared" si="500"/>
        <v>Face Wash</v>
      </c>
      <c r="AE3997" t="str">
        <f t="shared" si="501"/>
        <v>Loreal</v>
      </c>
      <c r="AF3997" t="str">
        <f t="shared" si="502"/>
        <v>Pune Hub</v>
      </c>
      <c r="AG3997" t="str">
        <f t="shared" si="503"/>
        <v>Catherine Carr</v>
      </c>
    </row>
    <row r="3998" spans="1:33" x14ac:dyDescent="0.35">
      <c r="A3998" t="s">
        <v>18900</v>
      </c>
      <c r="B3998" t="s">
        <v>18901</v>
      </c>
      <c r="C3998" s="7" t="s">
        <v>18902</v>
      </c>
      <c r="D3998" s="7" t="s">
        <v>28</v>
      </c>
      <c r="E3998" s="9">
        <v>58</v>
      </c>
      <c r="F3998" s="7" t="s">
        <v>92</v>
      </c>
      <c r="G3998" s="6">
        <v>46158</v>
      </c>
      <c r="H3998" s="6">
        <v>45918</v>
      </c>
      <c r="I3998" s="7" t="s">
        <v>55</v>
      </c>
      <c r="J3998" s="7" t="s">
        <v>56</v>
      </c>
      <c r="K3998" s="7" t="s">
        <v>93</v>
      </c>
      <c r="L3998" t="s">
        <v>4767</v>
      </c>
      <c r="M3998" s="7" t="s">
        <v>95</v>
      </c>
      <c r="N3998" s="7" t="s">
        <v>96</v>
      </c>
      <c r="O3998" s="9">
        <v>3</v>
      </c>
      <c r="P3998" s="10">
        <v>27303</v>
      </c>
      <c r="Q3998" s="10">
        <v>38728.18</v>
      </c>
      <c r="R3998" s="11">
        <v>10</v>
      </c>
      <c r="S3998" s="10">
        <v>104566.09</v>
      </c>
      <c r="T3998" s="10">
        <v>34275.54</v>
      </c>
      <c r="U3998" s="7" t="s">
        <v>126</v>
      </c>
      <c r="V3998" s="7" t="s">
        <v>154</v>
      </c>
      <c r="W3998" s="9">
        <v>4</v>
      </c>
      <c r="X3998" s="7" t="s">
        <v>58</v>
      </c>
      <c r="Y3998" s="7" t="s">
        <v>18903</v>
      </c>
      <c r="Z3998" t="str">
        <f t="shared" si="496"/>
        <v>David Roberts</v>
      </c>
      <c r="AA3998" t="str">
        <f t="shared" si="497"/>
        <v>Delhi</v>
      </c>
      <c r="AB3998" t="str">
        <f t="shared" si="498"/>
        <v>New Delhi</v>
      </c>
      <c r="AC3998" t="str">
        <f t="shared" si="499"/>
        <v>Electronics</v>
      </c>
      <c r="AD3998" t="str">
        <f t="shared" si="500"/>
        <v>Galaxy S24</v>
      </c>
      <c r="AE3998" t="str">
        <f t="shared" si="501"/>
        <v>Samsung</v>
      </c>
      <c r="AF3998" t="str">
        <f t="shared" si="502"/>
        <v>New Delhi Hub</v>
      </c>
      <c r="AG3998" t="str">
        <f t="shared" si="503"/>
        <v>Lauren Murillo</v>
      </c>
    </row>
    <row r="3999" spans="1:33" x14ac:dyDescent="0.35">
      <c r="A3999" t="s">
        <v>18904</v>
      </c>
      <c r="B3999" t="s">
        <v>18905</v>
      </c>
      <c r="C3999" s="7" t="s">
        <v>9920</v>
      </c>
      <c r="D3999" s="7" t="s">
        <v>28</v>
      </c>
      <c r="E3999" s="9">
        <v>35</v>
      </c>
      <c r="F3999" s="7" t="s">
        <v>29</v>
      </c>
      <c r="G3999" s="6">
        <v>45911</v>
      </c>
      <c r="H3999" s="6">
        <v>45754</v>
      </c>
      <c r="I3999" s="7"/>
      <c r="J3999" s="7" t="s">
        <v>76</v>
      </c>
      <c r="K3999" s="7" t="s">
        <v>93</v>
      </c>
      <c r="L3999" t="s">
        <v>16539</v>
      </c>
      <c r="M3999" s="7" t="s">
        <v>132</v>
      </c>
      <c r="N3999" s="7" t="s">
        <v>133</v>
      </c>
      <c r="O3999" s="9">
        <v>4</v>
      </c>
      <c r="P3999" s="10">
        <v>10252</v>
      </c>
      <c r="Q3999" s="10">
        <v>11387.48</v>
      </c>
      <c r="R3999" s="11">
        <v>5</v>
      </c>
      <c r="S3999" s="10">
        <v>43272.42</v>
      </c>
      <c r="T3999" s="10">
        <v>4541.92</v>
      </c>
      <c r="U3999" s="7" t="s">
        <v>48</v>
      </c>
      <c r="V3999" s="7" t="s">
        <v>112</v>
      </c>
      <c r="W3999" s="9">
        <v>5</v>
      </c>
      <c r="X3999" s="7" t="s">
        <v>79</v>
      </c>
      <c r="Y3999" s="7" t="s">
        <v>18906</v>
      </c>
      <c r="Z3999" t="str">
        <f t="shared" si="496"/>
        <v>Shawn Rogers</v>
      </c>
      <c r="AA3999" t="s">
        <v>75</v>
      </c>
      <c r="AB3999" t="str">
        <f t="shared" si="498"/>
        <v>Bengaluru</v>
      </c>
      <c r="AC3999" t="str">
        <f t="shared" si="499"/>
        <v>Electronics</v>
      </c>
      <c r="AD3999" t="str">
        <f t="shared" si="500"/>
        <v>iPhone 15</v>
      </c>
      <c r="AE3999" t="str">
        <f t="shared" si="501"/>
        <v>Apple</v>
      </c>
      <c r="AF3999" t="str">
        <f t="shared" si="502"/>
        <v>Bengaluru Hub</v>
      </c>
      <c r="AG3999" t="str">
        <f t="shared" si="503"/>
        <v>Monica Rhodes</v>
      </c>
    </row>
    <row r="4000" spans="1:33" x14ac:dyDescent="0.35">
      <c r="A4000" t="s">
        <v>18907</v>
      </c>
      <c r="B4000" t="s">
        <v>18908</v>
      </c>
      <c r="C4000" s="7" t="s">
        <v>18909</v>
      </c>
      <c r="D4000" s="7" t="s">
        <v>54</v>
      </c>
      <c r="E4000" s="9">
        <v>43</v>
      </c>
      <c r="F4000" s="7" t="s">
        <v>29</v>
      </c>
      <c r="G4000" s="6">
        <v>45817</v>
      </c>
      <c r="H4000" s="6">
        <v>46015</v>
      </c>
      <c r="I4000" s="7" t="s">
        <v>30</v>
      </c>
      <c r="J4000" s="7" t="s">
        <v>31</v>
      </c>
      <c r="K4000" s="7" t="s">
        <v>65</v>
      </c>
      <c r="L4000" t="s">
        <v>16353</v>
      </c>
      <c r="M4000" s="7" t="s">
        <v>67</v>
      </c>
      <c r="N4000" s="7" t="s">
        <v>68</v>
      </c>
      <c r="O4000" s="9">
        <v>2</v>
      </c>
      <c r="P4000" s="10">
        <v>1322</v>
      </c>
      <c r="Q4000" s="10">
        <v>1982.34</v>
      </c>
      <c r="R4000" s="11">
        <v>0</v>
      </c>
      <c r="S4000" s="10">
        <v>3964.68</v>
      </c>
      <c r="T4000" s="10">
        <v>1320.68</v>
      </c>
      <c r="U4000" s="7" t="s">
        <v>78</v>
      </c>
      <c r="V4000" s="7" t="s">
        <v>69</v>
      </c>
      <c r="W4000" s="9">
        <v>1</v>
      </c>
      <c r="X4000" s="7" t="s">
        <v>38</v>
      </c>
      <c r="Y4000" s="7" t="s">
        <v>18910</v>
      </c>
      <c r="Z4000" t="str">
        <f t="shared" si="496"/>
        <v>Stacy Mckenzie</v>
      </c>
      <c r="AA4000" t="str">
        <f t="shared" si="497"/>
        <v>Maharashtra</v>
      </c>
      <c r="AB4000" t="str">
        <f t="shared" si="498"/>
        <v>Mumbai</v>
      </c>
      <c r="AC4000" t="str">
        <f t="shared" si="499"/>
        <v>Beauty</v>
      </c>
      <c r="AD4000" t="str">
        <f t="shared" si="500"/>
        <v>Face Wash</v>
      </c>
      <c r="AE4000" t="str">
        <f t="shared" si="501"/>
        <v>Loreal</v>
      </c>
      <c r="AF4000" t="str">
        <f t="shared" si="502"/>
        <v>Mumbai Hub</v>
      </c>
      <c r="AG4000" t="str">
        <f t="shared" si="503"/>
        <v>Erica Conrad</v>
      </c>
    </row>
    <row r="4001" spans="1:33" x14ac:dyDescent="0.35">
      <c r="A4001" t="s">
        <v>18911</v>
      </c>
      <c r="B4001" t="s">
        <v>18912</v>
      </c>
      <c r="C4001" s="7" t="s">
        <v>18913</v>
      </c>
      <c r="D4001" s="7" t="s">
        <v>54</v>
      </c>
      <c r="E4001" s="9">
        <v>27</v>
      </c>
      <c r="F4001" s="7" t="s">
        <v>29</v>
      </c>
      <c r="G4001" s="6">
        <v>46075</v>
      </c>
      <c r="H4001" s="6">
        <v>45632</v>
      </c>
      <c r="I4001" s="7" t="s">
        <v>55</v>
      </c>
      <c r="J4001" s="7" t="s">
        <v>56</v>
      </c>
      <c r="K4001" s="7" t="s">
        <v>117</v>
      </c>
      <c r="L4001" t="s">
        <v>7818</v>
      </c>
      <c r="M4001" s="7" t="s">
        <v>119</v>
      </c>
      <c r="N4001" s="7" t="s">
        <v>120</v>
      </c>
      <c r="O4001" s="9">
        <v>4</v>
      </c>
      <c r="P4001" s="10">
        <v>10273</v>
      </c>
      <c r="Q4001" s="10">
        <v>14215.5</v>
      </c>
      <c r="R4001" s="11">
        <v>0</v>
      </c>
      <c r="S4001" s="10">
        <v>56862</v>
      </c>
      <c r="T4001" s="10">
        <v>15770</v>
      </c>
      <c r="U4001" s="7" t="s">
        <v>78</v>
      </c>
      <c r="V4001" s="7" t="s">
        <v>69</v>
      </c>
      <c r="W4001" s="9">
        <v>3</v>
      </c>
      <c r="X4001" s="7" t="s">
        <v>58</v>
      </c>
      <c r="Y4001" s="7" t="s">
        <v>18914</v>
      </c>
      <c r="Z4001" t="str">
        <f t="shared" si="496"/>
        <v>Carolyn Thomas</v>
      </c>
      <c r="AA4001" t="str">
        <f t="shared" si="497"/>
        <v>Delhi</v>
      </c>
      <c r="AB4001" t="str">
        <f t="shared" si="498"/>
        <v>New Delhi</v>
      </c>
      <c r="AC4001" t="str">
        <f t="shared" si="499"/>
        <v>Fashion</v>
      </c>
      <c r="AD4001" t="str">
        <f t="shared" si="500"/>
        <v>Air Max Shoes</v>
      </c>
      <c r="AE4001" t="str">
        <f t="shared" si="501"/>
        <v>Nike</v>
      </c>
      <c r="AF4001" t="str">
        <f t="shared" si="502"/>
        <v>New Delhi Hub</v>
      </c>
      <c r="AG4001" t="str">
        <f t="shared" si="503"/>
        <v>Marcus Kelly</v>
      </c>
    </row>
    <row r="4002" spans="1:33" x14ac:dyDescent="0.35">
      <c r="A4002" t="s">
        <v>18915</v>
      </c>
      <c r="B4002" t="s">
        <v>18916</v>
      </c>
      <c r="C4002" s="7" t="s">
        <v>18917</v>
      </c>
      <c r="D4002" s="7" t="s">
        <v>54</v>
      </c>
      <c r="E4002" s="9">
        <v>22</v>
      </c>
      <c r="F4002" s="7" t="s">
        <v>29</v>
      </c>
      <c r="G4002" s="6">
        <v>45851</v>
      </c>
      <c r="H4002" s="6">
        <v>45914</v>
      </c>
      <c r="I4002" s="7" t="s">
        <v>30</v>
      </c>
      <c r="J4002" s="7" t="s">
        <v>43</v>
      </c>
      <c r="K4002" s="7" t="s">
        <v>93</v>
      </c>
      <c r="L4002" t="s">
        <v>18918</v>
      </c>
      <c r="M4002" s="7" t="s">
        <v>132</v>
      </c>
      <c r="N4002" s="7" t="s">
        <v>133</v>
      </c>
      <c r="O4002" s="9">
        <v>2</v>
      </c>
      <c r="P4002" s="10">
        <v>11944</v>
      </c>
      <c r="Q4002" s="10">
        <v>13206.07</v>
      </c>
      <c r="R4002" s="11">
        <v>20</v>
      </c>
      <c r="S4002" s="10">
        <v>21129.71</v>
      </c>
      <c r="T4002" s="10">
        <v>2524.14</v>
      </c>
      <c r="U4002" s="7" t="s">
        <v>36</v>
      </c>
      <c r="V4002" s="7" t="s">
        <v>37</v>
      </c>
      <c r="W4002" s="9">
        <v>4</v>
      </c>
      <c r="X4002" s="7" t="s">
        <v>49</v>
      </c>
      <c r="Y4002" s="7" t="s">
        <v>18919</v>
      </c>
      <c r="Z4002" t="str">
        <f t="shared" si="496"/>
        <v>Judy Smith</v>
      </c>
      <c r="AA4002" t="str">
        <f t="shared" si="497"/>
        <v>Maharashtra</v>
      </c>
      <c r="AB4002" t="str">
        <f t="shared" si="498"/>
        <v>Pune</v>
      </c>
      <c r="AC4002" t="str">
        <f t="shared" si="499"/>
        <v>Electronics</v>
      </c>
      <c r="AD4002" t="str">
        <f t="shared" si="500"/>
        <v>iPhone 15</v>
      </c>
      <c r="AE4002" t="str">
        <f t="shared" si="501"/>
        <v>Apple</v>
      </c>
      <c r="AF4002" t="str">
        <f t="shared" si="502"/>
        <v>Pune Hub</v>
      </c>
      <c r="AG4002" t="str">
        <f t="shared" si="503"/>
        <v>James Myers</v>
      </c>
    </row>
    <row r="4003" spans="1:33" x14ac:dyDescent="0.35">
      <c r="A4003" t="s">
        <v>18920</v>
      </c>
      <c r="B4003" t="s">
        <v>18921</v>
      </c>
      <c r="C4003" s="7" t="s">
        <v>18922</v>
      </c>
      <c r="D4003" s="7" t="s">
        <v>54</v>
      </c>
      <c r="E4003" s="9">
        <v>49</v>
      </c>
      <c r="F4003" s="7" t="s">
        <v>92</v>
      </c>
      <c r="G4003" s="6">
        <v>46089</v>
      </c>
      <c r="H4003" s="6">
        <v>45512</v>
      </c>
      <c r="I4003" s="7" t="s">
        <v>75</v>
      </c>
      <c r="J4003" s="7" t="s">
        <v>76</v>
      </c>
      <c r="K4003" s="7" t="s">
        <v>93</v>
      </c>
      <c r="L4003" t="s">
        <v>18923</v>
      </c>
      <c r="M4003" s="7" t="s">
        <v>95</v>
      </c>
      <c r="N4003" s="7" t="s">
        <v>96</v>
      </c>
      <c r="O4003" s="9">
        <v>1</v>
      </c>
      <c r="P4003" s="10">
        <v>6488</v>
      </c>
      <c r="Q4003" s="10">
        <v>7802.61</v>
      </c>
      <c r="R4003" s="11">
        <v>15</v>
      </c>
      <c r="S4003" s="10">
        <v>6632.22</v>
      </c>
      <c r="T4003" s="10">
        <v>1314.61</v>
      </c>
      <c r="U4003" s="7" t="s">
        <v>36</v>
      </c>
      <c r="V4003" s="7" t="s">
        <v>37</v>
      </c>
      <c r="W4003" s="9">
        <v>5</v>
      </c>
      <c r="X4003" s="7" t="s">
        <v>79</v>
      </c>
      <c r="Y4003" s="7" t="s">
        <v>18924</v>
      </c>
      <c r="Z4003" t="str">
        <f t="shared" si="496"/>
        <v>James Anderson</v>
      </c>
      <c r="AA4003" t="str">
        <f t="shared" si="497"/>
        <v>Karnataka</v>
      </c>
      <c r="AB4003" t="str">
        <f t="shared" si="498"/>
        <v>Bengaluru</v>
      </c>
      <c r="AC4003" t="str">
        <f t="shared" si="499"/>
        <v>Electronics</v>
      </c>
      <c r="AD4003" t="str">
        <f t="shared" si="500"/>
        <v>Galaxy S24</v>
      </c>
      <c r="AE4003" t="str">
        <f t="shared" si="501"/>
        <v>Samsung</v>
      </c>
      <c r="AF4003" t="str">
        <f t="shared" si="502"/>
        <v>Bengaluru Hub</v>
      </c>
      <c r="AG4003" t="str">
        <f t="shared" si="503"/>
        <v>Matthew Glenn</v>
      </c>
    </row>
    <row r="4004" spans="1:33" x14ac:dyDescent="0.35">
      <c r="A4004" t="s">
        <v>18925</v>
      </c>
      <c r="B4004" t="s">
        <v>18926</v>
      </c>
      <c r="C4004" s="7" t="s">
        <v>18927</v>
      </c>
      <c r="D4004" s="7" t="s">
        <v>28</v>
      </c>
      <c r="E4004" s="9">
        <v>50</v>
      </c>
      <c r="F4004" s="7" t="s">
        <v>29</v>
      </c>
      <c r="G4004" s="6">
        <v>46047</v>
      </c>
      <c r="H4004" s="6">
        <v>45698</v>
      </c>
      <c r="I4004" s="7" t="s">
        <v>30</v>
      </c>
      <c r="J4004" s="7" t="s">
        <v>43</v>
      </c>
      <c r="K4004" s="7" t="s">
        <v>93</v>
      </c>
      <c r="L4004" t="s">
        <v>18928</v>
      </c>
      <c r="M4004" s="7" t="s">
        <v>132</v>
      </c>
      <c r="N4004" s="7" t="s">
        <v>133</v>
      </c>
      <c r="O4004" s="9">
        <v>3</v>
      </c>
      <c r="P4004" s="10">
        <v>12081</v>
      </c>
      <c r="Q4004" s="10">
        <v>15494.73</v>
      </c>
      <c r="R4004" s="11">
        <v>0</v>
      </c>
      <c r="S4004" s="10">
        <v>46484.19</v>
      </c>
      <c r="T4004" s="10">
        <v>10241.19</v>
      </c>
      <c r="U4004" s="7" t="s">
        <v>36</v>
      </c>
      <c r="V4004" s="7" t="s">
        <v>112</v>
      </c>
      <c r="W4004" s="9">
        <v>1</v>
      </c>
      <c r="X4004" s="7" t="s">
        <v>49</v>
      </c>
      <c r="Y4004" s="7" t="s">
        <v>18929</v>
      </c>
      <c r="Z4004" t="str">
        <f t="shared" si="496"/>
        <v>Frank Hoover</v>
      </c>
      <c r="AA4004" t="str">
        <f t="shared" si="497"/>
        <v>Maharashtra</v>
      </c>
      <c r="AB4004" t="str">
        <f t="shared" si="498"/>
        <v>Pune</v>
      </c>
      <c r="AC4004" t="str">
        <f t="shared" si="499"/>
        <v>Electronics</v>
      </c>
      <c r="AD4004" t="str">
        <f t="shared" si="500"/>
        <v>iPhone 15</v>
      </c>
      <c r="AE4004" t="str">
        <f t="shared" si="501"/>
        <v>Apple</v>
      </c>
      <c r="AF4004" t="str">
        <f t="shared" si="502"/>
        <v>Pune Hub</v>
      </c>
      <c r="AG4004" t="str">
        <f t="shared" si="503"/>
        <v>Robert West</v>
      </c>
    </row>
    <row r="4005" spans="1:33" x14ac:dyDescent="0.35">
      <c r="A4005" t="s">
        <v>18930</v>
      </c>
      <c r="B4005" t="s">
        <v>18931</v>
      </c>
      <c r="C4005" s="7" t="s">
        <v>5789</v>
      </c>
      <c r="D4005" s="7" t="s">
        <v>54</v>
      </c>
      <c r="E4005" s="9">
        <v>44</v>
      </c>
      <c r="F4005" s="7" t="s">
        <v>92</v>
      </c>
      <c r="G4005" s="6">
        <v>45597</v>
      </c>
      <c r="H4005" s="6">
        <v>46078</v>
      </c>
      <c r="I4005" s="7" t="s">
        <v>30</v>
      </c>
      <c r="J4005" s="7" t="s">
        <v>43</v>
      </c>
      <c r="K4005" s="7" t="s">
        <v>32</v>
      </c>
      <c r="L4005" t="s">
        <v>18932</v>
      </c>
      <c r="M4005" s="7"/>
      <c r="N4005" s="7" t="s">
        <v>35</v>
      </c>
      <c r="O4005" s="9">
        <v>3</v>
      </c>
      <c r="P4005" s="10">
        <v>22429</v>
      </c>
      <c r="Q4005" s="10">
        <v>29031.83</v>
      </c>
      <c r="R4005" s="11">
        <v>5</v>
      </c>
      <c r="S4005" s="10">
        <v>82740.72</v>
      </c>
      <c r="T4005" s="10">
        <v>19808.490000000002</v>
      </c>
      <c r="U4005" s="7" t="s">
        <v>48</v>
      </c>
      <c r="V4005" s="7" t="s">
        <v>37</v>
      </c>
      <c r="W4005" s="9">
        <v>4</v>
      </c>
      <c r="X4005" s="7" t="s">
        <v>49</v>
      </c>
      <c r="Y4005" s="7" t="s">
        <v>18933</v>
      </c>
      <c r="Z4005" t="str">
        <f t="shared" si="496"/>
        <v>Rebekah Howell</v>
      </c>
      <c r="AA4005" t="str">
        <f t="shared" si="497"/>
        <v>Maharashtra</v>
      </c>
      <c r="AB4005" t="str">
        <f t="shared" si="498"/>
        <v>Pune</v>
      </c>
      <c r="AC4005" t="str">
        <f t="shared" si="499"/>
        <v>Home</v>
      </c>
      <c r="AD4005" t="s">
        <v>34</v>
      </c>
      <c r="AE4005" t="str">
        <f t="shared" si="501"/>
        <v>Prestige</v>
      </c>
      <c r="AF4005" t="str">
        <f t="shared" si="502"/>
        <v>Pune Hub</v>
      </c>
      <c r="AG4005" t="str">
        <f t="shared" si="503"/>
        <v>Benjamin Yates</v>
      </c>
    </row>
    <row r="4006" spans="1:33" x14ac:dyDescent="0.35">
      <c r="A4006" t="s">
        <v>18934</v>
      </c>
      <c r="B4006" t="s">
        <v>18935</v>
      </c>
      <c r="C4006" s="7" t="s">
        <v>18936</v>
      </c>
      <c r="D4006" s="7" t="s">
        <v>54</v>
      </c>
      <c r="E4006" s="9">
        <v>23</v>
      </c>
      <c r="F4006" s="7" t="s">
        <v>92</v>
      </c>
      <c r="G4006" s="6">
        <v>45980</v>
      </c>
      <c r="H4006" s="6">
        <v>45775</v>
      </c>
      <c r="I4006" s="7" t="s">
        <v>75</v>
      </c>
      <c r="J4006" s="7" t="s">
        <v>76</v>
      </c>
      <c r="K4006" s="7" t="s">
        <v>93</v>
      </c>
      <c r="L4006" t="s">
        <v>18937</v>
      </c>
      <c r="M4006" s="7" t="s">
        <v>132</v>
      </c>
      <c r="N4006" s="7" t="s">
        <v>133</v>
      </c>
      <c r="O4006" s="9">
        <v>3</v>
      </c>
      <c r="P4006" s="10">
        <v>7289</v>
      </c>
      <c r="Q4006" s="10">
        <v>9861.66</v>
      </c>
      <c r="R4006" s="11">
        <v>10</v>
      </c>
      <c r="S4006" s="10">
        <v>26626.48</v>
      </c>
      <c r="T4006" s="10">
        <v>7717.98</v>
      </c>
      <c r="U4006" s="7" t="s">
        <v>126</v>
      </c>
      <c r="V4006" s="7" t="s">
        <v>112</v>
      </c>
      <c r="W4006" s="9">
        <v>3</v>
      </c>
      <c r="X4006" s="7" t="s">
        <v>79</v>
      </c>
      <c r="Y4006" s="7" t="s">
        <v>18938</v>
      </c>
      <c r="Z4006" t="str">
        <f t="shared" si="496"/>
        <v>Robert Lamb</v>
      </c>
      <c r="AA4006" t="str">
        <f t="shared" si="497"/>
        <v>Karnataka</v>
      </c>
      <c r="AB4006" t="str">
        <f t="shared" si="498"/>
        <v>Bengaluru</v>
      </c>
      <c r="AC4006" t="str">
        <f t="shared" si="499"/>
        <v>Electronics</v>
      </c>
      <c r="AD4006" t="str">
        <f t="shared" si="500"/>
        <v>iPhone 15</v>
      </c>
      <c r="AE4006" t="str">
        <f t="shared" si="501"/>
        <v>Apple</v>
      </c>
      <c r="AF4006" t="str">
        <f t="shared" si="502"/>
        <v>Bengaluru Hub</v>
      </c>
      <c r="AG4006" t="str">
        <f t="shared" si="503"/>
        <v>Carl Barrera</v>
      </c>
    </row>
    <row r="4007" spans="1:33" x14ac:dyDescent="0.35">
      <c r="A4007" t="s">
        <v>18939</v>
      </c>
      <c r="B4007" t="s">
        <v>18940</v>
      </c>
      <c r="C4007" s="7" t="s">
        <v>18941</v>
      </c>
      <c r="D4007" s="7" t="s">
        <v>54</v>
      </c>
      <c r="E4007" s="9">
        <v>29</v>
      </c>
      <c r="F4007" s="7" t="s">
        <v>29</v>
      </c>
      <c r="G4007" s="6">
        <v>46149</v>
      </c>
      <c r="H4007" s="6">
        <v>45794</v>
      </c>
      <c r="I4007" s="7" t="s">
        <v>30</v>
      </c>
      <c r="J4007" s="7" t="s">
        <v>31</v>
      </c>
      <c r="K4007" s="7" t="s">
        <v>65</v>
      </c>
      <c r="L4007" t="s">
        <v>18942</v>
      </c>
      <c r="M4007" s="7" t="s">
        <v>67</v>
      </c>
      <c r="N4007" s="7" t="s">
        <v>68</v>
      </c>
      <c r="O4007" s="9">
        <v>1</v>
      </c>
      <c r="P4007" s="10">
        <v>27986</v>
      </c>
      <c r="Q4007" s="10">
        <v>41125</v>
      </c>
      <c r="R4007" s="11">
        <v>0</v>
      </c>
      <c r="S4007" s="10">
        <v>41125</v>
      </c>
      <c r="T4007" s="10">
        <v>13139</v>
      </c>
      <c r="U4007" s="7" t="s">
        <v>36</v>
      </c>
      <c r="V4007" s="7" t="s">
        <v>112</v>
      </c>
      <c r="W4007" s="9">
        <v>5</v>
      </c>
      <c r="X4007" s="7" t="s">
        <v>38</v>
      </c>
      <c r="Y4007" s="7" t="s">
        <v>18331</v>
      </c>
      <c r="Z4007" t="str">
        <f t="shared" si="496"/>
        <v>Russell Flores</v>
      </c>
      <c r="AA4007" t="str">
        <f t="shared" si="497"/>
        <v>Maharashtra</v>
      </c>
      <c r="AB4007" t="str">
        <f t="shared" si="498"/>
        <v>Mumbai</v>
      </c>
      <c r="AC4007" t="str">
        <f t="shared" si="499"/>
        <v>Beauty</v>
      </c>
      <c r="AD4007" t="str">
        <f t="shared" si="500"/>
        <v>Face Wash</v>
      </c>
      <c r="AE4007" t="str">
        <f t="shared" si="501"/>
        <v>Loreal</v>
      </c>
      <c r="AF4007" t="str">
        <f t="shared" si="502"/>
        <v>Mumbai Hub</v>
      </c>
      <c r="AG4007" t="str">
        <f t="shared" si="503"/>
        <v>Steven Pierce</v>
      </c>
    </row>
    <row r="4008" spans="1:33" x14ac:dyDescent="0.35">
      <c r="A4008" t="s">
        <v>18943</v>
      </c>
      <c r="B4008" t="s">
        <v>18944</v>
      </c>
      <c r="C4008" s="7" t="s">
        <v>18945</v>
      </c>
      <c r="D4008" s="7" t="s">
        <v>28</v>
      </c>
      <c r="E4008" s="9">
        <v>23</v>
      </c>
      <c r="F4008" s="7" t="s">
        <v>29</v>
      </c>
      <c r="G4008" s="6">
        <v>46078</v>
      </c>
      <c r="H4008" s="6">
        <v>45639</v>
      </c>
      <c r="I4008" s="7" t="s">
        <v>30</v>
      </c>
      <c r="J4008" s="7" t="s">
        <v>43</v>
      </c>
      <c r="K4008" s="7" t="s">
        <v>44</v>
      </c>
      <c r="L4008" t="s">
        <v>15836</v>
      </c>
      <c r="M4008" s="7" t="s">
        <v>46</v>
      </c>
      <c r="N4008" s="7" t="s">
        <v>47</v>
      </c>
      <c r="O4008" s="9">
        <v>5</v>
      </c>
      <c r="P4008" s="10">
        <v>19011</v>
      </c>
      <c r="Q4008" s="10">
        <v>22589.34</v>
      </c>
      <c r="R4008" s="11">
        <v>20</v>
      </c>
      <c r="S4008" s="10">
        <v>90357.36</v>
      </c>
      <c r="T4008" s="10">
        <v>17891.7</v>
      </c>
      <c r="U4008" s="7" t="s">
        <v>126</v>
      </c>
      <c r="V4008" s="7" t="s">
        <v>112</v>
      </c>
      <c r="W4008" s="9">
        <v>5</v>
      </c>
      <c r="X4008" s="7" t="s">
        <v>49</v>
      </c>
      <c r="Y4008" s="7" t="s">
        <v>7594</v>
      </c>
      <c r="Z4008" t="str">
        <f t="shared" si="496"/>
        <v>Mason Miller MD</v>
      </c>
      <c r="AA4008" t="str">
        <f t="shared" si="497"/>
        <v>Maharashtra</v>
      </c>
      <c r="AB4008" t="str">
        <f t="shared" si="498"/>
        <v>Pune</v>
      </c>
      <c r="AC4008" t="str">
        <f t="shared" si="499"/>
        <v>Grocery</v>
      </c>
      <c r="AD4008" t="str">
        <f t="shared" si="500"/>
        <v>Sunflower Oil</v>
      </c>
      <c r="AE4008" t="str">
        <f t="shared" si="501"/>
        <v>Fortune</v>
      </c>
      <c r="AF4008" t="str">
        <f t="shared" si="502"/>
        <v>Pune Hub</v>
      </c>
      <c r="AG4008" t="str">
        <f t="shared" si="503"/>
        <v>Nathan Patel</v>
      </c>
    </row>
    <row r="4009" spans="1:33" x14ac:dyDescent="0.35">
      <c r="A4009" t="s">
        <v>18946</v>
      </c>
      <c r="B4009" t="s">
        <v>18947</v>
      </c>
      <c r="C4009" s="7" t="s">
        <v>18948</v>
      </c>
      <c r="D4009" s="7" t="s">
        <v>28</v>
      </c>
      <c r="E4009" s="9">
        <v>53</v>
      </c>
      <c r="F4009" s="7" t="s">
        <v>92</v>
      </c>
      <c r="G4009" s="6">
        <v>46094</v>
      </c>
      <c r="H4009" s="6">
        <v>46161</v>
      </c>
      <c r="I4009" s="7" t="s">
        <v>84</v>
      </c>
      <c r="J4009" s="7" t="s">
        <v>85</v>
      </c>
      <c r="K4009" s="7" t="s">
        <v>93</v>
      </c>
      <c r="L4009" t="s">
        <v>8327</v>
      </c>
      <c r="M4009" s="7" t="s">
        <v>132</v>
      </c>
      <c r="N4009" s="7" t="s">
        <v>133</v>
      </c>
      <c r="O4009" s="9">
        <v>2</v>
      </c>
      <c r="P4009" s="10">
        <v>5887</v>
      </c>
      <c r="Q4009" s="10">
        <v>7958.65</v>
      </c>
      <c r="R4009" s="11">
        <v>10</v>
      </c>
      <c r="S4009" s="10">
        <v>14325.57</v>
      </c>
      <c r="T4009" s="10">
        <v>4143.3</v>
      </c>
      <c r="U4009" s="7" t="s">
        <v>78</v>
      </c>
      <c r="V4009" s="7" t="s">
        <v>37</v>
      </c>
      <c r="W4009" s="9">
        <v>3</v>
      </c>
      <c r="X4009" s="7" t="s">
        <v>87</v>
      </c>
      <c r="Y4009" s="7" t="s">
        <v>18949</v>
      </c>
      <c r="Z4009" t="str">
        <f t="shared" si="496"/>
        <v>John White</v>
      </c>
      <c r="AA4009" t="str">
        <f t="shared" si="497"/>
        <v>Tamil Nadu</v>
      </c>
      <c r="AB4009" t="str">
        <f t="shared" si="498"/>
        <v>Chennai</v>
      </c>
      <c r="AC4009" t="str">
        <f t="shared" si="499"/>
        <v>Electronics</v>
      </c>
      <c r="AD4009" t="str">
        <f t="shared" si="500"/>
        <v>iPhone 15</v>
      </c>
      <c r="AE4009" t="str">
        <f t="shared" si="501"/>
        <v>Apple</v>
      </c>
      <c r="AF4009" t="str">
        <f t="shared" si="502"/>
        <v>Chennai Hub</v>
      </c>
      <c r="AG4009" t="str">
        <f t="shared" si="503"/>
        <v>Cynthia Bryant</v>
      </c>
    </row>
    <row r="4010" spans="1:33" x14ac:dyDescent="0.35">
      <c r="A4010" t="s">
        <v>18950</v>
      </c>
      <c r="B4010" t="s">
        <v>18951</v>
      </c>
      <c r="C4010" s="7" t="s">
        <v>18952</v>
      </c>
      <c r="D4010" s="7" t="s">
        <v>28</v>
      </c>
      <c r="E4010" s="9">
        <v>22</v>
      </c>
      <c r="F4010" s="7" t="s">
        <v>92</v>
      </c>
      <c r="G4010" s="6">
        <v>45868</v>
      </c>
      <c r="H4010" s="6">
        <v>45963</v>
      </c>
      <c r="I4010" s="7" t="s">
        <v>30</v>
      </c>
      <c r="J4010" s="7" t="s">
        <v>31</v>
      </c>
      <c r="K4010" s="7" t="s">
        <v>93</v>
      </c>
      <c r="L4010" t="s">
        <v>18953</v>
      </c>
      <c r="M4010" s="7" t="s">
        <v>132</v>
      </c>
      <c r="N4010" s="7" t="s">
        <v>133</v>
      </c>
      <c r="O4010" s="9">
        <v>1</v>
      </c>
      <c r="P4010" s="10">
        <v>4101</v>
      </c>
      <c r="Q4010" s="10">
        <v>5098.8100000000004</v>
      </c>
      <c r="R4010" s="11">
        <v>10</v>
      </c>
      <c r="S4010" s="10">
        <v>4588.93</v>
      </c>
      <c r="T4010" s="10">
        <v>997.81</v>
      </c>
      <c r="U4010" s="7" t="s">
        <v>126</v>
      </c>
      <c r="V4010" s="7" t="s">
        <v>69</v>
      </c>
      <c r="W4010" s="9">
        <v>1</v>
      </c>
      <c r="X4010" s="7" t="s">
        <v>38</v>
      </c>
      <c r="Y4010" s="7" t="s">
        <v>18954</v>
      </c>
      <c r="Z4010" t="str">
        <f t="shared" si="496"/>
        <v>Jose Frey</v>
      </c>
      <c r="AA4010" t="str">
        <f t="shared" si="497"/>
        <v>Maharashtra</v>
      </c>
      <c r="AB4010" t="str">
        <f t="shared" si="498"/>
        <v>Mumbai</v>
      </c>
      <c r="AC4010" t="str">
        <f t="shared" si="499"/>
        <v>Electronics</v>
      </c>
      <c r="AD4010" t="str">
        <f t="shared" si="500"/>
        <v>iPhone 15</v>
      </c>
      <c r="AE4010" t="str">
        <f t="shared" si="501"/>
        <v>Apple</v>
      </c>
      <c r="AF4010" t="str">
        <f t="shared" si="502"/>
        <v>Mumbai Hub</v>
      </c>
      <c r="AG4010" t="str">
        <f t="shared" si="503"/>
        <v>Lisa White</v>
      </c>
    </row>
    <row r="4011" spans="1:33" x14ac:dyDescent="0.35">
      <c r="A4011" t="s">
        <v>18955</v>
      </c>
      <c r="B4011" t="s">
        <v>18956</v>
      </c>
      <c r="C4011" s="7" t="s">
        <v>18957</v>
      </c>
      <c r="D4011" s="7" t="s">
        <v>28</v>
      </c>
      <c r="E4011" s="9">
        <v>19</v>
      </c>
      <c r="F4011" s="7" t="s">
        <v>92</v>
      </c>
      <c r="G4011" s="6">
        <v>45513</v>
      </c>
      <c r="H4011" s="6">
        <v>45921</v>
      </c>
      <c r="I4011" s="7" t="s">
        <v>84</v>
      </c>
      <c r="J4011" s="7" t="s">
        <v>85</v>
      </c>
      <c r="K4011" s="7" t="s">
        <v>32</v>
      </c>
      <c r="L4011" t="s">
        <v>18958</v>
      </c>
      <c r="M4011" s="7" t="s">
        <v>34</v>
      </c>
      <c r="N4011" s="7" t="s">
        <v>35</v>
      </c>
      <c r="O4011" s="9">
        <v>1</v>
      </c>
      <c r="P4011" s="10">
        <v>17187</v>
      </c>
      <c r="Q4011" s="10">
        <v>21713.85</v>
      </c>
      <c r="R4011" s="11">
        <v>10</v>
      </c>
      <c r="S4011" s="10">
        <v>19542.47</v>
      </c>
      <c r="T4011" s="10">
        <v>4526.8500000000004</v>
      </c>
      <c r="U4011" s="7" t="s">
        <v>126</v>
      </c>
      <c r="V4011" s="7" t="s">
        <v>112</v>
      </c>
      <c r="W4011" s="9">
        <v>1</v>
      </c>
      <c r="X4011" s="7" t="s">
        <v>87</v>
      </c>
      <c r="Y4011" s="7" t="s">
        <v>18959</v>
      </c>
      <c r="Z4011" t="str">
        <f t="shared" si="496"/>
        <v>Elizabeth Brown</v>
      </c>
      <c r="AA4011" t="str">
        <f t="shared" si="497"/>
        <v>Tamil Nadu</v>
      </c>
      <c r="AB4011" t="str">
        <f t="shared" si="498"/>
        <v>Chennai</v>
      </c>
      <c r="AC4011" t="str">
        <f t="shared" si="499"/>
        <v>Home</v>
      </c>
      <c r="AD4011" t="str">
        <f t="shared" si="500"/>
        <v>Pressure Cooker</v>
      </c>
      <c r="AE4011" t="str">
        <f t="shared" si="501"/>
        <v>Prestige</v>
      </c>
      <c r="AF4011" t="str">
        <f t="shared" si="502"/>
        <v>Chennai Hub</v>
      </c>
      <c r="AG4011" t="str">
        <f t="shared" si="503"/>
        <v>April Lee</v>
      </c>
    </row>
    <row r="4012" spans="1:33" x14ac:dyDescent="0.35">
      <c r="A4012" t="s">
        <v>18960</v>
      </c>
      <c r="B4012" t="s">
        <v>18961</v>
      </c>
      <c r="C4012" s="7" t="s">
        <v>18962</v>
      </c>
      <c r="D4012" s="7" t="s">
        <v>54</v>
      </c>
      <c r="E4012" s="9">
        <v>25</v>
      </c>
      <c r="F4012" s="7" t="s">
        <v>92</v>
      </c>
      <c r="G4012" s="6">
        <v>45500</v>
      </c>
      <c r="H4012" s="6">
        <v>46187</v>
      </c>
      <c r="I4012" s="7" t="s">
        <v>63</v>
      </c>
      <c r="J4012" s="7" t="s">
        <v>64</v>
      </c>
      <c r="K4012" s="7" t="s">
        <v>65</v>
      </c>
      <c r="L4012" t="s">
        <v>18963</v>
      </c>
      <c r="M4012" s="7" t="s">
        <v>67</v>
      </c>
      <c r="N4012" s="7" t="s">
        <v>68</v>
      </c>
      <c r="O4012" s="9">
        <v>2</v>
      </c>
      <c r="P4012" s="10">
        <v>14847</v>
      </c>
      <c r="Q4012" s="10">
        <v>20911.509999999998</v>
      </c>
      <c r="R4012" s="11">
        <v>0</v>
      </c>
      <c r="S4012" s="10">
        <v>41823.019999999997</v>
      </c>
      <c r="T4012" s="10">
        <v>12129.02</v>
      </c>
      <c r="U4012" s="7" t="s">
        <v>48</v>
      </c>
      <c r="V4012" s="7" t="s">
        <v>112</v>
      </c>
      <c r="W4012" s="9">
        <v>5</v>
      </c>
      <c r="X4012" s="7" t="s">
        <v>70</v>
      </c>
      <c r="Y4012" s="7" t="s">
        <v>18964</v>
      </c>
      <c r="Z4012" t="str">
        <f t="shared" si="496"/>
        <v>Travis Freeman</v>
      </c>
      <c r="AA4012" t="str">
        <f t="shared" si="497"/>
        <v>Telangana</v>
      </c>
      <c r="AB4012" t="str">
        <f t="shared" si="498"/>
        <v>Hyderabad</v>
      </c>
      <c r="AC4012" t="str">
        <f t="shared" si="499"/>
        <v>Beauty</v>
      </c>
      <c r="AD4012" t="str">
        <f t="shared" si="500"/>
        <v>Face Wash</v>
      </c>
      <c r="AE4012" t="str">
        <f t="shared" si="501"/>
        <v>Loreal</v>
      </c>
      <c r="AF4012" t="str">
        <f t="shared" si="502"/>
        <v>Hyderabad Hub</v>
      </c>
      <c r="AG4012" t="str">
        <f t="shared" si="503"/>
        <v>Amanda Hernandez</v>
      </c>
    </row>
    <row r="4013" spans="1:33" x14ac:dyDescent="0.35">
      <c r="A4013" t="s">
        <v>18965</v>
      </c>
      <c r="B4013" t="s">
        <v>18966</v>
      </c>
      <c r="C4013" s="7" t="s">
        <v>18967</v>
      </c>
      <c r="D4013" s="7" t="s">
        <v>28</v>
      </c>
      <c r="E4013" s="9">
        <v>31</v>
      </c>
      <c r="F4013" s="7" t="s">
        <v>92</v>
      </c>
      <c r="G4013" s="6">
        <v>46093</v>
      </c>
      <c r="H4013" s="6">
        <v>45588</v>
      </c>
      <c r="I4013" s="7" t="s">
        <v>63</v>
      </c>
      <c r="J4013" s="7" t="s">
        <v>64</v>
      </c>
      <c r="K4013" s="7" t="s">
        <v>44</v>
      </c>
      <c r="L4013" t="s">
        <v>18968</v>
      </c>
      <c r="M4013" s="7" t="s">
        <v>46</v>
      </c>
      <c r="N4013" s="7" t="s">
        <v>47</v>
      </c>
      <c r="O4013" s="9">
        <v>1</v>
      </c>
      <c r="P4013" s="10">
        <v>15851</v>
      </c>
      <c r="Q4013" s="10">
        <v>20910.45</v>
      </c>
      <c r="R4013" s="11">
        <v>20</v>
      </c>
      <c r="S4013" s="10">
        <v>16728.36</v>
      </c>
      <c r="T4013" s="10">
        <v>5059.45</v>
      </c>
      <c r="U4013" s="7" t="s">
        <v>78</v>
      </c>
      <c r="V4013" s="7" t="s">
        <v>154</v>
      </c>
      <c r="W4013" s="9">
        <v>5</v>
      </c>
      <c r="X4013" s="7" t="s">
        <v>70</v>
      </c>
      <c r="Y4013" s="7" t="s">
        <v>18969</v>
      </c>
      <c r="Z4013" t="str">
        <f t="shared" si="496"/>
        <v>Roger Johnson</v>
      </c>
      <c r="AA4013" t="str">
        <f t="shared" si="497"/>
        <v>Telangana</v>
      </c>
      <c r="AB4013" t="str">
        <f t="shared" si="498"/>
        <v>Hyderabad</v>
      </c>
      <c r="AC4013" t="str">
        <f t="shared" si="499"/>
        <v>Grocery</v>
      </c>
      <c r="AD4013" t="str">
        <f t="shared" si="500"/>
        <v>Sunflower Oil</v>
      </c>
      <c r="AE4013" t="str">
        <f t="shared" si="501"/>
        <v>Fortune</v>
      </c>
      <c r="AF4013" t="str">
        <f t="shared" si="502"/>
        <v>Hyderabad Hub</v>
      </c>
      <c r="AG4013" t="str">
        <f t="shared" si="503"/>
        <v>Anthony Chapman</v>
      </c>
    </row>
    <row r="4014" spans="1:33" x14ac:dyDescent="0.35">
      <c r="A4014" t="s">
        <v>18970</v>
      </c>
      <c r="B4014" t="s">
        <v>18971</v>
      </c>
      <c r="C4014" s="7" t="s">
        <v>18972</v>
      </c>
      <c r="D4014" s="7" t="s">
        <v>54</v>
      </c>
      <c r="E4014" s="9">
        <v>40</v>
      </c>
      <c r="F4014" s="7" t="s">
        <v>29</v>
      </c>
      <c r="G4014" s="6">
        <v>45922</v>
      </c>
      <c r="H4014" s="6">
        <v>45613</v>
      </c>
      <c r="I4014" s="7" t="s">
        <v>63</v>
      </c>
      <c r="J4014" s="7" t="s">
        <v>64</v>
      </c>
      <c r="K4014" s="7" t="s">
        <v>32</v>
      </c>
      <c r="L4014" t="s">
        <v>18973</v>
      </c>
      <c r="M4014" s="7" t="s">
        <v>34</v>
      </c>
      <c r="N4014" s="7" t="s">
        <v>35</v>
      </c>
      <c r="O4014" s="9">
        <v>2</v>
      </c>
      <c r="P4014" s="10">
        <v>8239</v>
      </c>
      <c r="Q4014" s="10">
        <v>10092.44</v>
      </c>
      <c r="R4014" s="11">
        <v>10</v>
      </c>
      <c r="S4014" s="10">
        <v>18166.39</v>
      </c>
      <c r="T4014" s="10">
        <v>3706.88</v>
      </c>
      <c r="U4014" s="7" t="s">
        <v>48</v>
      </c>
      <c r="V4014" s="7" t="s">
        <v>69</v>
      </c>
      <c r="W4014" s="9">
        <v>1</v>
      </c>
      <c r="X4014" s="7" t="s">
        <v>70</v>
      </c>
      <c r="Y4014" s="7" t="s">
        <v>18974</v>
      </c>
      <c r="Z4014" t="str">
        <f t="shared" si="496"/>
        <v>Kimberly Gay</v>
      </c>
      <c r="AA4014" t="str">
        <f t="shared" si="497"/>
        <v>Telangana</v>
      </c>
      <c r="AB4014" t="str">
        <f t="shared" si="498"/>
        <v>Hyderabad</v>
      </c>
      <c r="AC4014" t="str">
        <f t="shared" si="499"/>
        <v>Home</v>
      </c>
      <c r="AD4014" t="str">
        <f t="shared" si="500"/>
        <v>Pressure Cooker</v>
      </c>
      <c r="AE4014" t="str">
        <f t="shared" si="501"/>
        <v>Prestige</v>
      </c>
      <c r="AF4014" t="str">
        <f t="shared" si="502"/>
        <v>Hyderabad Hub</v>
      </c>
      <c r="AG4014" t="str">
        <f t="shared" si="503"/>
        <v>Dalton Garcia</v>
      </c>
    </row>
    <row r="4015" spans="1:33" x14ac:dyDescent="0.35">
      <c r="A4015" t="s">
        <v>18975</v>
      </c>
      <c r="B4015" t="s">
        <v>18976</v>
      </c>
      <c r="C4015" s="7" t="s">
        <v>18977</v>
      </c>
      <c r="D4015" s="7" t="s">
        <v>54</v>
      </c>
      <c r="E4015" s="9">
        <v>55</v>
      </c>
      <c r="F4015" s="7" t="s">
        <v>92</v>
      </c>
      <c r="G4015" s="6">
        <v>45959</v>
      </c>
      <c r="H4015" s="6">
        <v>46038</v>
      </c>
      <c r="I4015" s="7" t="s">
        <v>55</v>
      </c>
      <c r="J4015" s="7" t="s">
        <v>56</v>
      </c>
      <c r="K4015" s="7" t="s">
        <v>32</v>
      </c>
      <c r="L4015" t="s">
        <v>18978</v>
      </c>
      <c r="M4015" s="7" t="s">
        <v>34</v>
      </c>
      <c r="N4015" s="7" t="s">
        <v>35</v>
      </c>
      <c r="O4015" s="9">
        <v>5</v>
      </c>
      <c r="P4015" s="10">
        <v>27823</v>
      </c>
      <c r="Q4015" s="10">
        <v>31853.439999999999</v>
      </c>
      <c r="R4015" s="11">
        <v>15</v>
      </c>
      <c r="S4015" s="10">
        <v>135377.12</v>
      </c>
      <c r="T4015" s="10">
        <v>20152.2</v>
      </c>
      <c r="U4015" s="7" t="s">
        <v>126</v>
      </c>
      <c r="V4015" s="7" t="s">
        <v>112</v>
      </c>
      <c r="W4015" s="9">
        <v>2</v>
      </c>
      <c r="X4015" s="7" t="s">
        <v>58</v>
      </c>
      <c r="Y4015" s="7" t="s">
        <v>18979</v>
      </c>
      <c r="Z4015" t="str">
        <f t="shared" si="496"/>
        <v>Gina Reeves</v>
      </c>
      <c r="AA4015" t="str">
        <f t="shared" si="497"/>
        <v>Delhi</v>
      </c>
      <c r="AB4015" t="str">
        <f t="shared" si="498"/>
        <v>New Delhi</v>
      </c>
      <c r="AC4015" t="str">
        <f t="shared" si="499"/>
        <v>Home</v>
      </c>
      <c r="AD4015" t="str">
        <f t="shared" si="500"/>
        <v>Pressure Cooker</v>
      </c>
      <c r="AE4015" t="str">
        <f t="shared" si="501"/>
        <v>Prestige</v>
      </c>
      <c r="AF4015" t="str">
        <f t="shared" si="502"/>
        <v>New Delhi Hub</v>
      </c>
      <c r="AG4015" t="str">
        <f t="shared" si="503"/>
        <v>Sharon Love</v>
      </c>
    </row>
    <row r="4016" spans="1:33" x14ac:dyDescent="0.35">
      <c r="A4016" t="s">
        <v>18980</v>
      </c>
      <c r="B4016" t="s">
        <v>18981</v>
      </c>
      <c r="C4016" s="7" t="s">
        <v>18982</v>
      </c>
      <c r="D4016" s="7" t="s">
        <v>28</v>
      </c>
      <c r="E4016" s="9">
        <v>55</v>
      </c>
      <c r="F4016" s="7" t="s">
        <v>29</v>
      </c>
      <c r="G4016" s="6">
        <v>45959</v>
      </c>
      <c r="H4016" s="6">
        <v>45711</v>
      </c>
      <c r="I4016" s="7" t="s">
        <v>84</v>
      </c>
      <c r="J4016" s="7" t="s">
        <v>85</v>
      </c>
      <c r="K4016" s="7" t="s">
        <v>93</v>
      </c>
      <c r="L4016" t="s">
        <v>18983</v>
      </c>
      <c r="M4016" s="7" t="s">
        <v>95</v>
      </c>
      <c r="N4016" s="7" t="s">
        <v>96</v>
      </c>
      <c r="O4016" s="9">
        <v>5</v>
      </c>
      <c r="P4016" s="10">
        <v>7303</v>
      </c>
      <c r="Q4016" s="10">
        <v>9915.82</v>
      </c>
      <c r="R4016" s="11">
        <v>15</v>
      </c>
      <c r="S4016" s="10">
        <v>42142.239999999998</v>
      </c>
      <c r="T4016" s="10">
        <v>13064.1</v>
      </c>
      <c r="U4016" s="7" t="s">
        <v>78</v>
      </c>
      <c r="V4016" s="7" t="s">
        <v>69</v>
      </c>
      <c r="W4016" s="9">
        <v>4</v>
      </c>
      <c r="X4016" s="7" t="s">
        <v>87</v>
      </c>
      <c r="Y4016" s="7" t="s">
        <v>18984</v>
      </c>
      <c r="Z4016" t="str">
        <f t="shared" si="496"/>
        <v>Brandon Nguyen</v>
      </c>
      <c r="AA4016" t="str">
        <f t="shared" si="497"/>
        <v>Tamil Nadu</v>
      </c>
      <c r="AB4016" t="str">
        <f t="shared" si="498"/>
        <v>Chennai</v>
      </c>
      <c r="AC4016" t="str">
        <f t="shared" si="499"/>
        <v>Electronics</v>
      </c>
      <c r="AD4016" t="str">
        <f t="shared" si="500"/>
        <v>Galaxy S24</v>
      </c>
      <c r="AE4016" t="str">
        <f t="shared" si="501"/>
        <v>Samsung</v>
      </c>
      <c r="AF4016" t="str">
        <f t="shared" si="502"/>
        <v>Chennai Hub</v>
      </c>
      <c r="AG4016" t="str">
        <f t="shared" si="503"/>
        <v>Jennifer Rios</v>
      </c>
    </row>
    <row r="4017" spans="1:33" x14ac:dyDescent="0.35">
      <c r="A4017" t="s">
        <v>18985</v>
      </c>
      <c r="B4017" t="s">
        <v>18986</v>
      </c>
      <c r="C4017" s="7" t="s">
        <v>18987</v>
      </c>
      <c r="D4017" s="7" t="s">
        <v>54</v>
      </c>
      <c r="E4017" s="9">
        <v>32</v>
      </c>
      <c r="F4017" s="7" t="s">
        <v>29</v>
      </c>
      <c r="G4017" s="6">
        <v>46048</v>
      </c>
      <c r="H4017" s="6">
        <v>45762</v>
      </c>
      <c r="I4017" s="7" t="s">
        <v>55</v>
      </c>
      <c r="J4017" s="7" t="s">
        <v>56</v>
      </c>
      <c r="K4017" s="7" t="s">
        <v>65</v>
      </c>
      <c r="L4017" t="s">
        <v>6543</v>
      </c>
      <c r="M4017" s="7" t="s">
        <v>67</v>
      </c>
      <c r="N4017" s="7" t="s">
        <v>68</v>
      </c>
      <c r="O4017" s="9">
        <v>3</v>
      </c>
      <c r="P4017" s="10">
        <v>19367</v>
      </c>
      <c r="Q4017" s="10">
        <v>27635.14</v>
      </c>
      <c r="R4017" s="11">
        <v>10</v>
      </c>
      <c r="S4017" s="10">
        <v>74614.880000000005</v>
      </c>
      <c r="T4017" s="10">
        <v>24804.42</v>
      </c>
      <c r="U4017" s="7" t="s">
        <v>126</v>
      </c>
      <c r="V4017" s="7" t="s">
        <v>37</v>
      </c>
      <c r="W4017" s="9">
        <v>1</v>
      </c>
      <c r="X4017" s="7" t="s">
        <v>58</v>
      </c>
      <c r="Y4017" s="7" t="s">
        <v>18988</v>
      </c>
      <c r="Z4017" t="str">
        <f t="shared" si="496"/>
        <v>Johnathan Parker</v>
      </c>
      <c r="AA4017" t="str">
        <f t="shared" si="497"/>
        <v>Delhi</v>
      </c>
      <c r="AB4017" t="str">
        <f t="shared" si="498"/>
        <v>New Delhi</v>
      </c>
      <c r="AC4017" t="str">
        <f t="shared" si="499"/>
        <v>Beauty</v>
      </c>
      <c r="AD4017" t="str">
        <f t="shared" si="500"/>
        <v>Face Wash</v>
      </c>
      <c r="AE4017" t="str">
        <f t="shared" si="501"/>
        <v>Loreal</v>
      </c>
      <c r="AF4017" t="str">
        <f t="shared" si="502"/>
        <v>New Delhi Hub</v>
      </c>
      <c r="AG4017" t="str">
        <f t="shared" si="503"/>
        <v>Alexander Young</v>
      </c>
    </row>
    <row r="4018" spans="1:33" x14ac:dyDescent="0.35">
      <c r="A4018" t="s">
        <v>18989</v>
      </c>
      <c r="B4018" t="s">
        <v>18990</v>
      </c>
      <c r="C4018" s="7" t="s">
        <v>18991</v>
      </c>
      <c r="D4018" s="7" t="s">
        <v>54</v>
      </c>
      <c r="E4018" s="9">
        <v>25</v>
      </c>
      <c r="F4018" s="7" t="s">
        <v>29</v>
      </c>
      <c r="G4018" s="6">
        <v>46109</v>
      </c>
      <c r="H4018" s="6">
        <v>45982</v>
      </c>
      <c r="I4018" s="7" t="s">
        <v>30</v>
      </c>
      <c r="J4018" s="7" t="s">
        <v>43</v>
      </c>
      <c r="K4018" s="7" t="s">
        <v>117</v>
      </c>
      <c r="L4018" t="s">
        <v>18992</v>
      </c>
      <c r="M4018" s="7" t="s">
        <v>119</v>
      </c>
      <c r="N4018" s="7" t="s">
        <v>120</v>
      </c>
      <c r="O4018" s="9">
        <v>1</v>
      </c>
      <c r="P4018" s="10">
        <v>11784</v>
      </c>
      <c r="Q4018" s="10">
        <v>14162.92</v>
      </c>
      <c r="R4018" s="11">
        <v>15</v>
      </c>
      <c r="S4018" s="10">
        <v>12038.48</v>
      </c>
      <c r="T4018" s="10">
        <v>2378.92</v>
      </c>
      <c r="U4018" s="7" t="s">
        <v>48</v>
      </c>
      <c r="V4018" s="7" t="s">
        <v>37</v>
      </c>
      <c r="W4018" s="9">
        <v>1</v>
      </c>
      <c r="X4018" s="7" t="s">
        <v>49</v>
      </c>
      <c r="Y4018" s="7" t="s">
        <v>18993</v>
      </c>
      <c r="Z4018" t="str">
        <f t="shared" si="496"/>
        <v>Robert Ortiz</v>
      </c>
      <c r="AA4018" t="str">
        <f t="shared" si="497"/>
        <v>Maharashtra</v>
      </c>
      <c r="AB4018" t="str">
        <f t="shared" si="498"/>
        <v>Pune</v>
      </c>
      <c r="AC4018" t="str">
        <f t="shared" si="499"/>
        <v>Fashion</v>
      </c>
      <c r="AD4018" t="str">
        <f t="shared" si="500"/>
        <v>Air Max Shoes</v>
      </c>
      <c r="AE4018" t="str">
        <f t="shared" si="501"/>
        <v>Nike</v>
      </c>
      <c r="AF4018" t="str">
        <f t="shared" si="502"/>
        <v>Pune Hub</v>
      </c>
      <c r="AG4018" t="str">
        <f t="shared" si="503"/>
        <v>Raymond Cochran</v>
      </c>
    </row>
    <row r="4019" spans="1:33" x14ac:dyDescent="0.35">
      <c r="A4019" t="s">
        <v>18994</v>
      </c>
      <c r="B4019" t="s">
        <v>18995</v>
      </c>
      <c r="C4019" s="7" t="s">
        <v>18996</v>
      </c>
      <c r="D4019" s="7" t="s">
        <v>54</v>
      </c>
      <c r="E4019" s="9">
        <v>53</v>
      </c>
      <c r="F4019" s="7" t="s">
        <v>92</v>
      </c>
      <c r="G4019" s="6">
        <v>45752</v>
      </c>
      <c r="H4019" s="6">
        <v>46044</v>
      </c>
      <c r="I4019" s="7" t="s">
        <v>75</v>
      </c>
      <c r="J4019" s="7" t="s">
        <v>76</v>
      </c>
      <c r="K4019" s="7" t="s">
        <v>44</v>
      </c>
      <c r="L4019" t="s">
        <v>2151</v>
      </c>
      <c r="M4019" s="7" t="s">
        <v>46</v>
      </c>
      <c r="N4019" s="7" t="s">
        <v>47</v>
      </c>
      <c r="O4019" s="9">
        <v>3</v>
      </c>
      <c r="P4019" s="10">
        <v>22821</v>
      </c>
      <c r="Q4019" s="10">
        <v>28758.36</v>
      </c>
      <c r="R4019" s="11">
        <v>10</v>
      </c>
      <c r="S4019" s="10">
        <v>77647.570000000007</v>
      </c>
      <c r="T4019" s="10">
        <v>17812.080000000002</v>
      </c>
      <c r="U4019" s="7" t="s">
        <v>78</v>
      </c>
      <c r="V4019" s="7" t="s">
        <v>154</v>
      </c>
      <c r="W4019" s="9">
        <v>1</v>
      </c>
      <c r="X4019" s="7" t="s">
        <v>79</v>
      </c>
      <c r="Y4019" s="7" t="s">
        <v>18997</v>
      </c>
      <c r="Z4019" t="str">
        <f t="shared" si="496"/>
        <v>Mary Garcia</v>
      </c>
      <c r="AA4019" t="str">
        <f t="shared" si="497"/>
        <v>Karnataka</v>
      </c>
      <c r="AB4019" t="str">
        <f t="shared" si="498"/>
        <v>Bengaluru</v>
      </c>
      <c r="AC4019" t="str">
        <f t="shared" si="499"/>
        <v>Grocery</v>
      </c>
      <c r="AD4019" t="str">
        <f t="shared" si="500"/>
        <v>Sunflower Oil</v>
      </c>
      <c r="AE4019" t="str">
        <f t="shared" si="501"/>
        <v>Fortune</v>
      </c>
      <c r="AF4019" t="str">
        <f t="shared" si="502"/>
        <v>Bengaluru Hub</v>
      </c>
      <c r="AG4019" t="str">
        <f t="shared" si="503"/>
        <v>Amanda Compton</v>
      </c>
    </row>
    <row r="4020" spans="1:33" x14ac:dyDescent="0.35">
      <c r="A4020" t="s">
        <v>18998</v>
      </c>
      <c r="B4020" t="s">
        <v>18999</v>
      </c>
      <c r="C4020" s="7" t="s">
        <v>19000</v>
      </c>
      <c r="D4020" s="7" t="s">
        <v>28</v>
      </c>
      <c r="E4020" s="9">
        <v>20</v>
      </c>
      <c r="F4020" s="7" t="s">
        <v>29</v>
      </c>
      <c r="G4020" s="6">
        <v>46167</v>
      </c>
      <c r="H4020" s="6">
        <v>45909</v>
      </c>
      <c r="I4020" s="7" t="s">
        <v>55</v>
      </c>
      <c r="J4020" s="7" t="s">
        <v>56</v>
      </c>
      <c r="K4020" s="7" t="s">
        <v>65</v>
      </c>
      <c r="L4020" t="s">
        <v>19001</v>
      </c>
      <c r="M4020" s="7" t="s">
        <v>67</v>
      </c>
      <c r="N4020" s="7" t="s">
        <v>68</v>
      </c>
      <c r="O4020" s="9">
        <v>2</v>
      </c>
      <c r="P4020" s="10">
        <v>4634</v>
      </c>
      <c r="Q4020" s="10">
        <v>5411.51</v>
      </c>
      <c r="R4020" s="11">
        <v>20</v>
      </c>
      <c r="S4020" s="10">
        <v>8658.42</v>
      </c>
      <c r="T4020" s="10">
        <v>1555.02</v>
      </c>
      <c r="U4020" s="7" t="s">
        <v>36</v>
      </c>
      <c r="V4020" s="7" t="s">
        <v>112</v>
      </c>
      <c r="W4020" s="9">
        <v>5</v>
      </c>
      <c r="X4020" s="7" t="s">
        <v>58</v>
      </c>
      <c r="Y4020" s="7" t="s">
        <v>19002</v>
      </c>
      <c r="Z4020" t="str">
        <f t="shared" si="496"/>
        <v>Robert Reed</v>
      </c>
      <c r="AA4020" t="str">
        <f t="shared" si="497"/>
        <v>Delhi</v>
      </c>
      <c r="AB4020" t="str">
        <f t="shared" si="498"/>
        <v>New Delhi</v>
      </c>
      <c r="AC4020" t="str">
        <f t="shared" si="499"/>
        <v>Beauty</v>
      </c>
      <c r="AD4020" t="str">
        <f t="shared" si="500"/>
        <v>Face Wash</v>
      </c>
      <c r="AE4020" t="str">
        <f t="shared" si="501"/>
        <v>Loreal</v>
      </c>
      <c r="AF4020" t="str">
        <f t="shared" si="502"/>
        <v>New Delhi Hub</v>
      </c>
      <c r="AG4020" t="str">
        <f t="shared" si="503"/>
        <v>Margaret Sanchez</v>
      </c>
    </row>
    <row r="4021" spans="1:33" x14ac:dyDescent="0.35">
      <c r="A4021" t="s">
        <v>19003</v>
      </c>
      <c r="B4021" t="s">
        <v>19004</v>
      </c>
      <c r="C4021" s="7" t="s">
        <v>19005</v>
      </c>
      <c r="D4021" s="7" t="s">
        <v>28</v>
      </c>
      <c r="E4021" s="9">
        <v>45</v>
      </c>
      <c r="F4021" s="7" t="s">
        <v>92</v>
      </c>
      <c r="G4021" s="6">
        <v>46018</v>
      </c>
      <c r="H4021" s="6">
        <v>45916</v>
      </c>
      <c r="I4021" s="7" t="s">
        <v>55</v>
      </c>
      <c r="J4021" s="7" t="s">
        <v>56</v>
      </c>
      <c r="K4021" s="7" t="s">
        <v>93</v>
      </c>
      <c r="L4021" t="s">
        <v>10610</v>
      </c>
      <c r="M4021" s="7" t="s">
        <v>95</v>
      </c>
      <c r="N4021" s="7" t="s">
        <v>96</v>
      </c>
      <c r="O4021" s="9">
        <v>5</v>
      </c>
      <c r="P4021" s="10">
        <v>15045</v>
      </c>
      <c r="Q4021" s="10">
        <v>17123.560000000001</v>
      </c>
      <c r="R4021" s="11">
        <v>20</v>
      </c>
      <c r="S4021" s="10">
        <v>68494.240000000005</v>
      </c>
      <c r="T4021" s="10">
        <v>10392.799999999999</v>
      </c>
      <c r="U4021" s="7" t="s">
        <v>48</v>
      </c>
      <c r="V4021" s="7" t="s">
        <v>37</v>
      </c>
      <c r="W4021" s="9">
        <v>3</v>
      </c>
      <c r="X4021" s="7" t="s">
        <v>58</v>
      </c>
      <c r="Y4021" s="7" t="s">
        <v>19006</v>
      </c>
      <c r="Z4021" t="str">
        <f t="shared" si="496"/>
        <v>Jessica Hampton</v>
      </c>
      <c r="AA4021" t="str">
        <f t="shared" si="497"/>
        <v>Delhi</v>
      </c>
      <c r="AB4021" t="str">
        <f t="shared" si="498"/>
        <v>New Delhi</v>
      </c>
      <c r="AC4021" t="str">
        <f t="shared" si="499"/>
        <v>Electronics</v>
      </c>
      <c r="AD4021" t="str">
        <f t="shared" si="500"/>
        <v>Galaxy S24</v>
      </c>
      <c r="AE4021" t="str">
        <f t="shared" si="501"/>
        <v>Samsung</v>
      </c>
      <c r="AF4021" t="str">
        <f t="shared" si="502"/>
        <v>New Delhi Hub</v>
      </c>
      <c r="AG4021" t="str">
        <f t="shared" si="503"/>
        <v>John Mahoney</v>
      </c>
    </row>
    <row r="4022" spans="1:33" x14ac:dyDescent="0.35">
      <c r="A4022" t="s">
        <v>19007</v>
      </c>
      <c r="B4022" t="s">
        <v>19008</v>
      </c>
      <c r="C4022" s="7" t="s">
        <v>19009</v>
      </c>
      <c r="D4022" s="7" t="s">
        <v>54</v>
      </c>
      <c r="E4022" s="9">
        <v>29</v>
      </c>
      <c r="F4022" s="7" t="s">
        <v>29</v>
      </c>
      <c r="G4022" s="6">
        <v>45903</v>
      </c>
      <c r="H4022" s="6">
        <v>45986</v>
      </c>
      <c r="I4022" s="7" t="s">
        <v>75</v>
      </c>
      <c r="J4022" s="7" t="s">
        <v>76</v>
      </c>
      <c r="K4022" s="7" t="s">
        <v>93</v>
      </c>
      <c r="L4022" t="s">
        <v>19010</v>
      </c>
      <c r="M4022" s="7" t="s">
        <v>132</v>
      </c>
      <c r="N4022" s="7" t="s">
        <v>133</v>
      </c>
      <c r="O4022" s="9">
        <v>3</v>
      </c>
      <c r="P4022" s="10">
        <v>6891</v>
      </c>
      <c r="Q4022" s="10">
        <v>8145.5</v>
      </c>
      <c r="R4022" s="11">
        <v>15</v>
      </c>
      <c r="S4022" s="10">
        <v>20771.02</v>
      </c>
      <c r="T4022" s="10">
        <v>3763.5</v>
      </c>
      <c r="U4022" s="7" t="s">
        <v>78</v>
      </c>
      <c r="V4022" s="7" t="s">
        <v>154</v>
      </c>
      <c r="W4022" s="9">
        <v>1</v>
      </c>
      <c r="X4022" s="7" t="s">
        <v>79</v>
      </c>
      <c r="Y4022" s="7" t="s">
        <v>19011</v>
      </c>
      <c r="Z4022" t="str">
        <f t="shared" si="496"/>
        <v>Cheryl Owens</v>
      </c>
      <c r="AA4022" t="str">
        <f t="shared" si="497"/>
        <v>Karnataka</v>
      </c>
      <c r="AB4022" t="str">
        <f t="shared" si="498"/>
        <v>Bengaluru</v>
      </c>
      <c r="AC4022" t="str">
        <f t="shared" si="499"/>
        <v>Electronics</v>
      </c>
      <c r="AD4022" t="str">
        <f t="shared" si="500"/>
        <v>iPhone 15</v>
      </c>
      <c r="AE4022" t="str">
        <f t="shared" si="501"/>
        <v>Apple</v>
      </c>
      <c r="AF4022" t="str">
        <f t="shared" si="502"/>
        <v>Bengaluru Hub</v>
      </c>
      <c r="AG4022" t="str">
        <f t="shared" si="503"/>
        <v>Christopher Rowland</v>
      </c>
    </row>
    <row r="4023" spans="1:33" x14ac:dyDescent="0.35">
      <c r="A4023" t="s">
        <v>19012</v>
      </c>
      <c r="B4023" t="s">
        <v>19013</v>
      </c>
      <c r="C4023" s="7" t="s">
        <v>19014</v>
      </c>
      <c r="D4023" s="7" t="s">
        <v>28</v>
      </c>
      <c r="E4023" s="9">
        <v>34</v>
      </c>
      <c r="F4023" s="7" t="s">
        <v>92</v>
      </c>
      <c r="G4023" s="6">
        <v>45860</v>
      </c>
      <c r="H4023" s="6">
        <v>45723</v>
      </c>
      <c r="I4023" s="7" t="s">
        <v>63</v>
      </c>
      <c r="J4023" s="7" t="s">
        <v>64</v>
      </c>
      <c r="K4023" s="7" t="s">
        <v>44</v>
      </c>
      <c r="L4023" t="s">
        <v>12769</v>
      </c>
      <c r="M4023" s="7" t="s">
        <v>46</v>
      </c>
      <c r="N4023" s="7" t="s">
        <v>47</v>
      </c>
      <c r="O4023" s="9">
        <v>5</v>
      </c>
      <c r="P4023" s="10">
        <v>25215</v>
      </c>
      <c r="Q4023" s="10">
        <v>32727.06</v>
      </c>
      <c r="R4023" s="11">
        <v>15</v>
      </c>
      <c r="S4023" s="10">
        <v>139090.01</v>
      </c>
      <c r="T4023" s="10">
        <v>37560.300000000003</v>
      </c>
      <c r="U4023" s="7" t="s">
        <v>126</v>
      </c>
      <c r="V4023" s="7" t="s">
        <v>37</v>
      </c>
      <c r="W4023" s="9">
        <v>1</v>
      </c>
      <c r="X4023" s="7" t="s">
        <v>70</v>
      </c>
      <c r="Y4023" s="7" t="s">
        <v>19015</v>
      </c>
      <c r="Z4023" t="str">
        <f t="shared" si="496"/>
        <v>Brooke Campos</v>
      </c>
      <c r="AA4023" t="str">
        <f t="shared" si="497"/>
        <v>Telangana</v>
      </c>
      <c r="AB4023" t="str">
        <f t="shared" si="498"/>
        <v>Hyderabad</v>
      </c>
      <c r="AC4023" t="str">
        <f t="shared" si="499"/>
        <v>Grocery</v>
      </c>
      <c r="AD4023" t="str">
        <f t="shared" si="500"/>
        <v>Sunflower Oil</v>
      </c>
      <c r="AE4023" t="str">
        <f t="shared" si="501"/>
        <v>Fortune</v>
      </c>
      <c r="AF4023" t="str">
        <f t="shared" si="502"/>
        <v>Hyderabad Hub</v>
      </c>
      <c r="AG4023" t="str">
        <f t="shared" si="503"/>
        <v>Amanda Montoya</v>
      </c>
    </row>
    <row r="4024" spans="1:33" x14ac:dyDescent="0.35">
      <c r="A4024" t="s">
        <v>19016</v>
      </c>
      <c r="B4024" t="s">
        <v>19017</v>
      </c>
      <c r="C4024" s="7" t="s">
        <v>19018</v>
      </c>
      <c r="D4024" s="7" t="s">
        <v>54</v>
      </c>
      <c r="E4024" s="9">
        <v>50</v>
      </c>
      <c r="F4024" s="7" t="s">
        <v>92</v>
      </c>
      <c r="G4024" s="6">
        <v>46070</v>
      </c>
      <c r="H4024" s="6">
        <v>45835</v>
      </c>
      <c r="I4024" s="7" t="s">
        <v>30</v>
      </c>
      <c r="J4024" s="7" t="s">
        <v>43</v>
      </c>
      <c r="K4024" s="7" t="s">
        <v>65</v>
      </c>
      <c r="L4024" t="s">
        <v>18231</v>
      </c>
      <c r="M4024" s="7" t="s">
        <v>67</v>
      </c>
      <c r="N4024" s="7" t="s">
        <v>68</v>
      </c>
      <c r="O4024" s="9">
        <v>4</v>
      </c>
      <c r="P4024" s="10">
        <v>11645</v>
      </c>
      <c r="Q4024" s="10">
        <v>15380.52</v>
      </c>
      <c r="R4024" s="11">
        <v>20</v>
      </c>
      <c r="S4024" s="10">
        <v>49217.66</v>
      </c>
      <c r="T4024" s="10">
        <v>14942.08</v>
      </c>
      <c r="U4024" s="7" t="s">
        <v>48</v>
      </c>
      <c r="V4024" s="7" t="s">
        <v>112</v>
      </c>
      <c r="W4024" s="9">
        <v>3</v>
      </c>
      <c r="X4024" s="7" t="s">
        <v>49</v>
      </c>
      <c r="Y4024" s="7" t="s">
        <v>19019</v>
      </c>
      <c r="Z4024" t="str">
        <f t="shared" si="496"/>
        <v>Jerome Bailey</v>
      </c>
      <c r="AA4024" t="str">
        <f t="shared" si="497"/>
        <v>Maharashtra</v>
      </c>
      <c r="AB4024" t="str">
        <f t="shared" si="498"/>
        <v>Pune</v>
      </c>
      <c r="AC4024" t="str">
        <f t="shared" si="499"/>
        <v>Beauty</v>
      </c>
      <c r="AD4024" t="str">
        <f t="shared" si="500"/>
        <v>Face Wash</v>
      </c>
      <c r="AE4024" t="str">
        <f t="shared" si="501"/>
        <v>Loreal</v>
      </c>
      <c r="AF4024" t="str">
        <f t="shared" si="502"/>
        <v>Pune Hub</v>
      </c>
      <c r="AG4024" t="str">
        <f t="shared" si="503"/>
        <v>Nicholas Butler</v>
      </c>
    </row>
    <row r="4025" spans="1:33" x14ac:dyDescent="0.35">
      <c r="A4025" t="s">
        <v>19020</v>
      </c>
      <c r="B4025" t="s">
        <v>19021</v>
      </c>
      <c r="C4025" s="7" t="s">
        <v>5595</v>
      </c>
      <c r="D4025" s="7" t="s">
        <v>28</v>
      </c>
      <c r="E4025" s="9">
        <v>55</v>
      </c>
      <c r="F4025" s="7" t="s">
        <v>29</v>
      </c>
      <c r="G4025" s="6">
        <v>45854</v>
      </c>
      <c r="H4025" s="6">
        <v>46183</v>
      </c>
      <c r="I4025" s="7" t="s">
        <v>55</v>
      </c>
      <c r="J4025" s="7" t="s">
        <v>56</v>
      </c>
      <c r="K4025" s="7" t="s">
        <v>93</v>
      </c>
      <c r="L4025" t="s">
        <v>19022</v>
      </c>
      <c r="M4025" s="7" t="s">
        <v>95</v>
      </c>
      <c r="N4025" s="7" t="s">
        <v>96</v>
      </c>
      <c r="O4025" s="9">
        <v>4</v>
      </c>
      <c r="P4025" s="10">
        <v>14167</v>
      </c>
      <c r="Q4025" s="10">
        <v>18121.75</v>
      </c>
      <c r="R4025" s="11">
        <v>20</v>
      </c>
      <c r="S4025" s="10">
        <v>57989.599999999999</v>
      </c>
      <c r="T4025" s="10">
        <v>15819</v>
      </c>
      <c r="U4025" s="7" t="s">
        <v>126</v>
      </c>
      <c r="V4025" s="7" t="s">
        <v>37</v>
      </c>
      <c r="W4025" s="9">
        <v>5</v>
      </c>
      <c r="X4025" s="7" t="s">
        <v>58</v>
      </c>
      <c r="Y4025" s="7" t="s">
        <v>19023</v>
      </c>
      <c r="Z4025" t="str">
        <f t="shared" si="496"/>
        <v>Amy Anderson</v>
      </c>
      <c r="AA4025" t="str">
        <f t="shared" si="497"/>
        <v>Delhi</v>
      </c>
      <c r="AB4025" t="str">
        <f t="shared" si="498"/>
        <v>New Delhi</v>
      </c>
      <c r="AC4025" t="str">
        <f t="shared" si="499"/>
        <v>Electronics</v>
      </c>
      <c r="AD4025" t="str">
        <f t="shared" si="500"/>
        <v>Galaxy S24</v>
      </c>
      <c r="AE4025" t="str">
        <f t="shared" si="501"/>
        <v>Samsung</v>
      </c>
      <c r="AF4025" t="str">
        <f t="shared" si="502"/>
        <v>New Delhi Hub</v>
      </c>
      <c r="AG4025" t="str">
        <f t="shared" si="503"/>
        <v>Elizabeth Figueroa</v>
      </c>
    </row>
    <row r="4026" spans="1:33" x14ac:dyDescent="0.35">
      <c r="A4026" t="s">
        <v>19024</v>
      </c>
      <c r="B4026" t="s">
        <v>19025</v>
      </c>
      <c r="C4026" s="7" t="s">
        <v>13837</v>
      </c>
      <c r="D4026" s="7" t="s">
        <v>28</v>
      </c>
      <c r="E4026" s="9">
        <v>46</v>
      </c>
      <c r="F4026" s="7" t="s">
        <v>29</v>
      </c>
      <c r="G4026" s="6">
        <v>46163</v>
      </c>
      <c r="H4026" s="6">
        <v>45585</v>
      </c>
      <c r="I4026" s="7" t="s">
        <v>84</v>
      </c>
      <c r="J4026" s="7" t="s">
        <v>85</v>
      </c>
      <c r="K4026" s="7" t="s">
        <v>65</v>
      </c>
      <c r="L4026" t="s">
        <v>19026</v>
      </c>
      <c r="M4026" s="7" t="s">
        <v>67</v>
      </c>
      <c r="N4026" s="7" t="s">
        <v>68</v>
      </c>
      <c r="O4026" s="9">
        <v>3</v>
      </c>
      <c r="P4026" s="10">
        <v>4761</v>
      </c>
      <c r="Q4026" s="10">
        <v>5627.4</v>
      </c>
      <c r="R4026" s="11">
        <v>15</v>
      </c>
      <c r="S4026" s="10">
        <v>14349.87</v>
      </c>
      <c r="T4026" s="10">
        <v>2599.1999999999998</v>
      </c>
      <c r="U4026" s="7" t="s">
        <v>78</v>
      </c>
      <c r="V4026" s="7" t="s">
        <v>112</v>
      </c>
      <c r="W4026" s="9">
        <v>5</v>
      </c>
      <c r="X4026" s="7" t="s">
        <v>87</v>
      </c>
      <c r="Y4026" s="7" t="s">
        <v>19027</v>
      </c>
      <c r="Z4026" t="str">
        <f t="shared" si="496"/>
        <v>Jennifer Smith</v>
      </c>
      <c r="AA4026" t="str">
        <f t="shared" si="497"/>
        <v>Tamil Nadu</v>
      </c>
      <c r="AB4026" t="str">
        <f t="shared" si="498"/>
        <v>Chennai</v>
      </c>
      <c r="AC4026" t="str">
        <f t="shared" si="499"/>
        <v>Beauty</v>
      </c>
      <c r="AD4026" t="str">
        <f t="shared" si="500"/>
        <v>Face Wash</v>
      </c>
      <c r="AE4026" t="str">
        <f t="shared" si="501"/>
        <v>Loreal</v>
      </c>
      <c r="AF4026" t="str">
        <f t="shared" si="502"/>
        <v>Chennai Hub</v>
      </c>
      <c r="AG4026" t="str">
        <f t="shared" si="503"/>
        <v>Emily Torres</v>
      </c>
    </row>
    <row r="4027" spans="1:33" x14ac:dyDescent="0.35">
      <c r="A4027" t="s">
        <v>19028</v>
      </c>
      <c r="B4027" t="s">
        <v>19029</v>
      </c>
      <c r="C4027" s="7" t="s">
        <v>19030</v>
      </c>
      <c r="D4027" s="7" t="s">
        <v>54</v>
      </c>
      <c r="E4027" s="9">
        <v>47</v>
      </c>
      <c r="F4027" s="7" t="s">
        <v>92</v>
      </c>
      <c r="G4027" s="6">
        <v>45752</v>
      </c>
      <c r="H4027" s="6">
        <v>46180</v>
      </c>
      <c r="I4027" s="7" t="s">
        <v>30</v>
      </c>
      <c r="J4027" s="7" t="s">
        <v>31</v>
      </c>
      <c r="K4027" s="7" t="s">
        <v>44</v>
      </c>
      <c r="L4027" t="s">
        <v>19031</v>
      </c>
      <c r="M4027" s="7" t="s">
        <v>46</v>
      </c>
      <c r="N4027" s="7" t="s">
        <v>47</v>
      </c>
      <c r="O4027" s="9">
        <v>4</v>
      </c>
      <c r="P4027" s="10">
        <v>9714</v>
      </c>
      <c r="Q4027" s="10">
        <v>11179.78</v>
      </c>
      <c r="R4027" s="11">
        <v>20</v>
      </c>
      <c r="S4027" s="10">
        <v>35775.300000000003</v>
      </c>
      <c r="T4027" s="10">
        <v>5863.12</v>
      </c>
      <c r="U4027" s="7" t="s">
        <v>126</v>
      </c>
      <c r="V4027" s="7" t="s">
        <v>69</v>
      </c>
      <c r="W4027" s="9">
        <v>4</v>
      </c>
      <c r="X4027" s="7" t="s">
        <v>38</v>
      </c>
      <c r="Y4027" s="7" t="s">
        <v>652</v>
      </c>
      <c r="Z4027" t="str">
        <f t="shared" si="496"/>
        <v>Mr. Stephen Watkins DVM</v>
      </c>
      <c r="AA4027" t="str">
        <f t="shared" si="497"/>
        <v>Maharashtra</v>
      </c>
      <c r="AB4027" t="str">
        <f t="shared" si="498"/>
        <v>Mumbai</v>
      </c>
      <c r="AC4027" t="str">
        <f t="shared" si="499"/>
        <v>Grocery</v>
      </c>
      <c r="AD4027" t="str">
        <f t="shared" si="500"/>
        <v>Sunflower Oil</v>
      </c>
      <c r="AE4027" t="str">
        <f t="shared" si="501"/>
        <v>Fortune</v>
      </c>
      <c r="AF4027" t="str">
        <f t="shared" si="502"/>
        <v>Mumbai Hub</v>
      </c>
      <c r="AG4027" t="str">
        <f t="shared" si="503"/>
        <v>James Williams</v>
      </c>
    </row>
    <row r="4028" spans="1:33" x14ac:dyDescent="0.35">
      <c r="A4028" t="s">
        <v>19032</v>
      </c>
      <c r="B4028" t="s">
        <v>19033</v>
      </c>
      <c r="C4028" s="7" t="s">
        <v>19034</v>
      </c>
      <c r="D4028" s="7" t="s">
        <v>28</v>
      </c>
      <c r="E4028" s="9">
        <v>26</v>
      </c>
      <c r="F4028" s="7" t="s">
        <v>29</v>
      </c>
      <c r="G4028" s="6">
        <v>46048</v>
      </c>
      <c r="H4028" s="6">
        <v>45689</v>
      </c>
      <c r="I4028" s="7" t="s">
        <v>75</v>
      </c>
      <c r="J4028" s="7" t="s">
        <v>76</v>
      </c>
      <c r="K4028" s="7" t="s">
        <v>65</v>
      </c>
      <c r="L4028" t="s">
        <v>12724</v>
      </c>
      <c r="M4028" s="7" t="s">
        <v>67</v>
      </c>
      <c r="N4028" s="7" t="s">
        <v>68</v>
      </c>
      <c r="O4028" s="9">
        <v>5</v>
      </c>
      <c r="P4028" s="10">
        <v>28669</v>
      </c>
      <c r="Q4028" s="10">
        <v>36713.879999999997</v>
      </c>
      <c r="R4028" s="11">
        <v>10</v>
      </c>
      <c r="S4028" s="10">
        <v>165212.46</v>
      </c>
      <c r="T4028" s="10">
        <v>40224.400000000001</v>
      </c>
      <c r="U4028" s="7" t="s">
        <v>78</v>
      </c>
      <c r="V4028" s="7" t="s">
        <v>154</v>
      </c>
      <c r="W4028" s="9">
        <v>1</v>
      </c>
      <c r="X4028" s="7" t="s">
        <v>79</v>
      </c>
      <c r="Y4028" s="7" t="s">
        <v>19035</v>
      </c>
      <c r="Z4028" t="str">
        <f t="shared" si="496"/>
        <v>Matthew Hubbard</v>
      </c>
      <c r="AA4028" t="str">
        <f t="shared" si="497"/>
        <v>Karnataka</v>
      </c>
      <c r="AB4028" t="str">
        <f t="shared" si="498"/>
        <v>Bengaluru</v>
      </c>
      <c r="AC4028" t="str">
        <f t="shared" si="499"/>
        <v>Beauty</v>
      </c>
      <c r="AD4028" t="str">
        <f t="shared" si="500"/>
        <v>Face Wash</v>
      </c>
      <c r="AE4028" t="str">
        <f t="shared" si="501"/>
        <v>Loreal</v>
      </c>
      <c r="AF4028" t="str">
        <f t="shared" si="502"/>
        <v>Bengaluru Hub</v>
      </c>
      <c r="AG4028" t="str">
        <f t="shared" si="503"/>
        <v>Mary Anderson</v>
      </c>
    </row>
    <row r="4029" spans="1:33" x14ac:dyDescent="0.35">
      <c r="A4029" t="s">
        <v>19036</v>
      </c>
      <c r="B4029" t="s">
        <v>19037</v>
      </c>
      <c r="C4029" s="7" t="s">
        <v>9711</v>
      </c>
      <c r="D4029" s="7" t="s">
        <v>54</v>
      </c>
      <c r="E4029" s="9">
        <v>49</v>
      </c>
      <c r="F4029" s="7" t="s">
        <v>29</v>
      </c>
      <c r="G4029" s="6">
        <v>45732</v>
      </c>
      <c r="H4029" s="6">
        <v>45731</v>
      </c>
      <c r="I4029" s="7" t="s">
        <v>55</v>
      </c>
      <c r="J4029" s="7" t="s">
        <v>56</v>
      </c>
      <c r="K4029" s="7" t="s">
        <v>93</v>
      </c>
      <c r="L4029" t="s">
        <v>19038</v>
      </c>
      <c r="M4029" s="7" t="s">
        <v>95</v>
      </c>
      <c r="N4029" s="7" t="s">
        <v>96</v>
      </c>
      <c r="O4029" s="9">
        <v>1</v>
      </c>
      <c r="P4029" s="10">
        <v>1994</v>
      </c>
      <c r="Q4029" s="10">
        <v>2560.61</v>
      </c>
      <c r="R4029" s="11">
        <v>10</v>
      </c>
      <c r="S4029" s="10">
        <v>2304.5500000000002</v>
      </c>
      <c r="T4029" s="10">
        <v>566.61</v>
      </c>
      <c r="U4029" s="7" t="s">
        <v>126</v>
      </c>
      <c r="V4029" s="7" t="s">
        <v>69</v>
      </c>
      <c r="W4029" s="9">
        <v>5</v>
      </c>
      <c r="X4029" s="7" t="s">
        <v>58</v>
      </c>
      <c r="Y4029" s="7" t="s">
        <v>19039</v>
      </c>
      <c r="Z4029" t="str">
        <f t="shared" si="496"/>
        <v>Frank Garcia</v>
      </c>
      <c r="AA4029" t="str">
        <f t="shared" si="497"/>
        <v>Delhi</v>
      </c>
      <c r="AB4029" t="str">
        <f t="shared" si="498"/>
        <v>New Delhi</v>
      </c>
      <c r="AC4029" t="str">
        <f t="shared" si="499"/>
        <v>Electronics</v>
      </c>
      <c r="AD4029" t="str">
        <f t="shared" si="500"/>
        <v>Galaxy S24</v>
      </c>
      <c r="AE4029" t="str">
        <f t="shared" si="501"/>
        <v>Samsung</v>
      </c>
      <c r="AF4029" t="str">
        <f t="shared" si="502"/>
        <v>New Delhi Hub</v>
      </c>
      <c r="AG4029" t="str">
        <f t="shared" si="503"/>
        <v>Christopher White</v>
      </c>
    </row>
    <row r="4030" spans="1:33" x14ac:dyDescent="0.35">
      <c r="A4030" t="s">
        <v>19040</v>
      </c>
      <c r="B4030" t="s">
        <v>19041</v>
      </c>
      <c r="C4030" s="7" t="s">
        <v>19042</v>
      </c>
      <c r="D4030" s="7" t="s">
        <v>28</v>
      </c>
      <c r="E4030" s="9">
        <v>54</v>
      </c>
      <c r="F4030" s="7" t="s">
        <v>29</v>
      </c>
      <c r="G4030" s="6">
        <v>45993</v>
      </c>
      <c r="H4030" s="6">
        <v>46171</v>
      </c>
      <c r="I4030" s="7" t="s">
        <v>30</v>
      </c>
      <c r="J4030" s="7" t="s">
        <v>43</v>
      </c>
      <c r="K4030" s="7" t="s">
        <v>117</v>
      </c>
      <c r="L4030" t="s">
        <v>19043</v>
      </c>
      <c r="M4030" s="7" t="s">
        <v>119</v>
      </c>
      <c r="N4030" s="7" t="s">
        <v>120</v>
      </c>
      <c r="O4030" s="9">
        <v>5</v>
      </c>
      <c r="P4030" s="10">
        <v>2933</v>
      </c>
      <c r="Q4030" s="10">
        <v>3911.68</v>
      </c>
      <c r="R4030" s="11">
        <v>0</v>
      </c>
      <c r="S4030" s="10">
        <v>19558.400000000001</v>
      </c>
      <c r="T4030" s="10">
        <v>4893.3999999999996</v>
      </c>
      <c r="U4030" s="7" t="s">
        <v>36</v>
      </c>
      <c r="V4030" s="7" t="s">
        <v>37</v>
      </c>
      <c r="W4030" s="9">
        <v>3</v>
      </c>
      <c r="X4030" s="7" t="s">
        <v>49</v>
      </c>
      <c r="Y4030" s="7" t="s">
        <v>19044</v>
      </c>
      <c r="Z4030" t="str">
        <f t="shared" si="496"/>
        <v>Mrs. Michelle Golden DDS</v>
      </c>
      <c r="AA4030" t="str">
        <f t="shared" si="497"/>
        <v>Maharashtra</v>
      </c>
      <c r="AB4030" t="str">
        <f t="shared" si="498"/>
        <v>Pune</v>
      </c>
      <c r="AC4030" t="str">
        <f t="shared" si="499"/>
        <v>Fashion</v>
      </c>
      <c r="AD4030" t="str">
        <f t="shared" si="500"/>
        <v>Air Max Shoes</v>
      </c>
      <c r="AE4030" t="str">
        <f t="shared" si="501"/>
        <v>Nike</v>
      </c>
      <c r="AF4030" t="str">
        <f t="shared" si="502"/>
        <v>Pune Hub</v>
      </c>
      <c r="AG4030" t="str">
        <f t="shared" si="503"/>
        <v>Kathleen Burnett</v>
      </c>
    </row>
    <row r="4031" spans="1:33" x14ac:dyDescent="0.35">
      <c r="A4031" t="s">
        <v>19045</v>
      </c>
      <c r="B4031" t="s">
        <v>19046</v>
      </c>
      <c r="C4031" s="7" t="s">
        <v>19047</v>
      </c>
      <c r="D4031" s="7" t="s">
        <v>28</v>
      </c>
      <c r="E4031" s="9">
        <v>37</v>
      </c>
      <c r="F4031" s="7" t="s">
        <v>29</v>
      </c>
      <c r="G4031" s="6">
        <v>45954</v>
      </c>
      <c r="H4031" s="6">
        <v>46165</v>
      </c>
      <c r="I4031" s="7" t="s">
        <v>30</v>
      </c>
      <c r="J4031" s="7" t="s">
        <v>43</v>
      </c>
      <c r="K4031" s="7" t="s">
        <v>32</v>
      </c>
      <c r="L4031" t="s">
        <v>15735</v>
      </c>
      <c r="M4031" s="7" t="s">
        <v>34</v>
      </c>
      <c r="N4031" s="7" t="s">
        <v>35</v>
      </c>
      <c r="O4031" s="9">
        <v>5</v>
      </c>
      <c r="P4031" s="10">
        <v>23447</v>
      </c>
      <c r="Q4031" s="10">
        <v>33809.870000000003</v>
      </c>
      <c r="R4031" s="11">
        <v>15</v>
      </c>
      <c r="S4031" s="10">
        <v>143691.95000000001</v>
      </c>
      <c r="T4031" s="10">
        <v>51814.35</v>
      </c>
      <c r="U4031" s="7" t="s">
        <v>78</v>
      </c>
      <c r="V4031" s="7" t="s">
        <v>112</v>
      </c>
      <c r="W4031" s="9">
        <v>5</v>
      </c>
      <c r="X4031" s="7" t="s">
        <v>49</v>
      </c>
      <c r="Y4031" s="7" t="s">
        <v>13438</v>
      </c>
      <c r="Z4031" t="str">
        <f t="shared" si="496"/>
        <v>Matthew Fuentes</v>
      </c>
      <c r="AA4031" t="str">
        <f t="shared" si="497"/>
        <v>Maharashtra</v>
      </c>
      <c r="AB4031" t="str">
        <f t="shared" si="498"/>
        <v>Pune</v>
      </c>
      <c r="AC4031" t="str">
        <f t="shared" si="499"/>
        <v>Home</v>
      </c>
      <c r="AD4031" t="str">
        <f t="shared" si="500"/>
        <v>Pressure Cooker</v>
      </c>
      <c r="AE4031" t="str">
        <f t="shared" si="501"/>
        <v>Prestige</v>
      </c>
      <c r="AF4031" t="str">
        <f t="shared" si="502"/>
        <v>Pune Hub</v>
      </c>
      <c r="AG4031" t="str">
        <f t="shared" si="503"/>
        <v>Michael Hunter</v>
      </c>
    </row>
    <row r="4032" spans="1:33" x14ac:dyDescent="0.35">
      <c r="A4032" t="s">
        <v>19048</v>
      </c>
      <c r="B4032" t="s">
        <v>19049</v>
      </c>
      <c r="C4032" s="7" t="s">
        <v>19050</v>
      </c>
      <c r="D4032" s="7" t="s">
        <v>28</v>
      </c>
      <c r="E4032" s="9">
        <v>48</v>
      </c>
      <c r="F4032" s="7" t="s">
        <v>29</v>
      </c>
      <c r="G4032" s="6">
        <v>46122</v>
      </c>
      <c r="H4032" s="6">
        <v>45738</v>
      </c>
      <c r="I4032" s="7" t="s">
        <v>30</v>
      </c>
      <c r="J4032" s="7" t="s">
        <v>43</v>
      </c>
      <c r="K4032" s="7" t="s">
        <v>44</v>
      </c>
      <c r="L4032" t="s">
        <v>19051</v>
      </c>
      <c r="M4032" s="7" t="s">
        <v>46</v>
      </c>
      <c r="N4032" s="7" t="s">
        <v>47</v>
      </c>
      <c r="O4032" s="9">
        <v>1</v>
      </c>
      <c r="P4032" s="10">
        <v>26347</v>
      </c>
      <c r="Q4032" s="10">
        <v>33371.74</v>
      </c>
      <c r="R4032" s="11">
        <v>0</v>
      </c>
      <c r="S4032" s="10">
        <v>33371.74</v>
      </c>
      <c r="T4032" s="10">
        <v>7024.74</v>
      </c>
      <c r="U4032" s="7" t="s">
        <v>36</v>
      </c>
      <c r="V4032" s="7" t="s">
        <v>112</v>
      </c>
      <c r="W4032" s="9">
        <v>5</v>
      </c>
      <c r="X4032" s="7" t="s">
        <v>49</v>
      </c>
      <c r="Y4032" s="7" t="s">
        <v>19052</v>
      </c>
      <c r="Z4032" t="str">
        <f t="shared" si="496"/>
        <v>Calvin Pierce</v>
      </c>
      <c r="AA4032" t="str">
        <f t="shared" si="497"/>
        <v>Maharashtra</v>
      </c>
      <c r="AB4032" t="str">
        <f t="shared" si="498"/>
        <v>Pune</v>
      </c>
      <c r="AC4032" t="str">
        <f t="shared" si="499"/>
        <v>Grocery</v>
      </c>
      <c r="AD4032" t="str">
        <f t="shared" si="500"/>
        <v>Sunflower Oil</v>
      </c>
      <c r="AE4032" t="str">
        <f t="shared" si="501"/>
        <v>Fortune</v>
      </c>
      <c r="AF4032" t="str">
        <f t="shared" si="502"/>
        <v>Pune Hub</v>
      </c>
      <c r="AG4032" t="str">
        <f t="shared" si="503"/>
        <v>Hannah Parker</v>
      </c>
    </row>
    <row r="4033" spans="1:33" x14ac:dyDescent="0.35">
      <c r="A4033" t="s">
        <v>19053</v>
      </c>
      <c r="B4033" t="s">
        <v>19054</v>
      </c>
      <c r="C4033" s="7" t="s">
        <v>19055</v>
      </c>
      <c r="D4033" s="7" t="s">
        <v>54</v>
      </c>
      <c r="E4033" s="9">
        <v>48</v>
      </c>
      <c r="F4033" s="7" t="s">
        <v>92</v>
      </c>
      <c r="G4033" s="6">
        <v>45999</v>
      </c>
      <c r="H4033" s="6">
        <v>45522</v>
      </c>
      <c r="I4033" s="7" t="s">
        <v>30</v>
      </c>
      <c r="J4033" s="7" t="s">
        <v>31</v>
      </c>
      <c r="K4033" s="7" t="s">
        <v>65</v>
      </c>
      <c r="L4033" t="s">
        <v>19056</v>
      </c>
      <c r="M4033" s="7" t="s">
        <v>67</v>
      </c>
      <c r="N4033" s="7" t="s">
        <v>68</v>
      </c>
      <c r="O4033" s="9">
        <v>2</v>
      </c>
      <c r="P4033" s="10">
        <v>11554</v>
      </c>
      <c r="Q4033" s="10">
        <v>15883.36</v>
      </c>
      <c r="R4033" s="11">
        <v>20</v>
      </c>
      <c r="S4033" s="10">
        <v>25413.38</v>
      </c>
      <c r="T4033" s="10">
        <v>8658.7199999999993</v>
      </c>
      <c r="U4033" s="7" t="s">
        <v>126</v>
      </c>
      <c r="V4033" s="7" t="s">
        <v>154</v>
      </c>
      <c r="W4033" s="9">
        <v>5</v>
      </c>
      <c r="X4033" s="7" t="s">
        <v>38</v>
      </c>
      <c r="Y4033" s="7" t="s">
        <v>19057</v>
      </c>
      <c r="Z4033" t="str">
        <f t="shared" si="496"/>
        <v>Linda Crosby</v>
      </c>
      <c r="AA4033" t="str">
        <f t="shared" si="497"/>
        <v>Maharashtra</v>
      </c>
      <c r="AB4033" t="str">
        <f t="shared" si="498"/>
        <v>Mumbai</v>
      </c>
      <c r="AC4033" t="str">
        <f t="shared" si="499"/>
        <v>Beauty</v>
      </c>
      <c r="AD4033" t="str">
        <f t="shared" si="500"/>
        <v>Face Wash</v>
      </c>
      <c r="AE4033" t="str">
        <f t="shared" si="501"/>
        <v>Loreal</v>
      </c>
      <c r="AF4033" t="str">
        <f t="shared" si="502"/>
        <v>Mumbai Hub</v>
      </c>
      <c r="AG4033" t="str">
        <f t="shared" si="503"/>
        <v>Ashley Stewart</v>
      </c>
    </row>
    <row r="4034" spans="1:33" x14ac:dyDescent="0.35">
      <c r="A4034" t="s">
        <v>19058</v>
      </c>
      <c r="B4034" t="s">
        <v>19059</v>
      </c>
      <c r="C4034" s="7" t="s">
        <v>19060</v>
      </c>
      <c r="D4034" s="7" t="s">
        <v>28</v>
      </c>
      <c r="E4034" s="9">
        <v>33</v>
      </c>
      <c r="F4034" s="7" t="s">
        <v>92</v>
      </c>
      <c r="G4034" s="6">
        <v>45495</v>
      </c>
      <c r="H4034" s="6">
        <v>46124</v>
      </c>
      <c r="I4034" s="7" t="s">
        <v>30</v>
      </c>
      <c r="J4034" s="7" t="s">
        <v>43</v>
      </c>
      <c r="K4034" s="7" t="s">
        <v>93</v>
      </c>
      <c r="L4034" t="s">
        <v>19061</v>
      </c>
      <c r="M4034" s="7" t="s">
        <v>95</v>
      </c>
      <c r="N4034" s="7" t="s">
        <v>96</v>
      </c>
      <c r="O4034" s="9">
        <v>3</v>
      </c>
      <c r="P4034" s="10">
        <v>1935</v>
      </c>
      <c r="Q4034" s="10">
        <v>2448.58</v>
      </c>
      <c r="R4034" s="11">
        <v>0</v>
      </c>
      <c r="S4034" s="10">
        <v>7345.74</v>
      </c>
      <c r="T4034" s="10">
        <v>1540.74</v>
      </c>
      <c r="U4034" s="7" t="s">
        <v>126</v>
      </c>
      <c r="V4034" s="7" t="s">
        <v>112</v>
      </c>
      <c r="W4034" s="9">
        <v>1</v>
      </c>
      <c r="X4034" s="7" t="s">
        <v>49</v>
      </c>
      <c r="Y4034" s="7" t="s">
        <v>19062</v>
      </c>
      <c r="Z4034" t="str">
        <f t="shared" ref="Z4034:Z4097" si="504">TRIM(C4034)</f>
        <v>Dennis West</v>
      </c>
      <c r="AA4034" t="str">
        <f t="shared" ref="AA4034:AA4097" si="505">TRIM(I4034)</f>
        <v>Maharashtra</v>
      </c>
      <c r="AB4034" t="str">
        <f t="shared" ref="AB4034:AB4097" si="506">TRIM(J4034)</f>
        <v>Pune</v>
      </c>
      <c r="AC4034" t="str">
        <f t="shared" ref="AC4034:AC4097" si="507">TRIM(K4034)</f>
        <v>Electronics</v>
      </c>
      <c r="AD4034" t="str">
        <f t="shared" ref="AD4034:AD4097" si="508">TRIM(M4034)</f>
        <v>Galaxy S24</v>
      </c>
      <c r="AE4034" t="str">
        <f t="shared" ref="AE4034:AE4097" si="509">TRIM(N4034)</f>
        <v>Samsung</v>
      </c>
      <c r="AF4034" t="str">
        <f t="shared" ref="AF4034:AF4097" si="510">TRIM(X4034)</f>
        <v>Pune Hub</v>
      </c>
      <c r="AG4034" t="str">
        <f t="shared" ref="AG4034:AG4097" si="511">TRIM(Y4034)</f>
        <v>Jesse Crosby</v>
      </c>
    </row>
    <row r="4035" spans="1:33" x14ac:dyDescent="0.35">
      <c r="A4035" t="s">
        <v>19063</v>
      </c>
      <c r="B4035" t="s">
        <v>19064</v>
      </c>
      <c r="C4035" s="7" t="s">
        <v>17499</v>
      </c>
      <c r="D4035" s="7" t="s">
        <v>28</v>
      </c>
      <c r="E4035" s="9">
        <v>39</v>
      </c>
      <c r="F4035" s="7" t="s">
        <v>92</v>
      </c>
      <c r="G4035" s="6">
        <v>45579</v>
      </c>
      <c r="H4035" s="6">
        <v>45994</v>
      </c>
      <c r="I4035" s="7" t="s">
        <v>84</v>
      </c>
      <c r="J4035" s="7" t="s">
        <v>85</v>
      </c>
      <c r="K4035" s="7" t="s">
        <v>44</v>
      </c>
      <c r="L4035" t="s">
        <v>15339</v>
      </c>
      <c r="M4035" s="7" t="s">
        <v>46</v>
      </c>
      <c r="N4035" s="7" t="s">
        <v>47</v>
      </c>
      <c r="O4035" s="9">
        <v>3</v>
      </c>
      <c r="P4035" s="10">
        <v>15644</v>
      </c>
      <c r="Q4035" s="10">
        <v>22175.27</v>
      </c>
      <c r="R4035" s="11">
        <v>0</v>
      </c>
      <c r="S4035" s="10">
        <v>66525.81</v>
      </c>
      <c r="T4035" s="10">
        <v>19593.810000000001</v>
      </c>
      <c r="U4035" s="7" t="s">
        <v>78</v>
      </c>
      <c r="V4035" s="7" t="s">
        <v>112</v>
      </c>
      <c r="W4035" s="9">
        <v>5</v>
      </c>
      <c r="X4035" s="7" t="s">
        <v>87</v>
      </c>
      <c r="Y4035" s="7" t="s">
        <v>19065</v>
      </c>
      <c r="Z4035" t="str">
        <f t="shared" si="504"/>
        <v>Samuel Christian</v>
      </c>
      <c r="AA4035" t="str">
        <f t="shared" si="505"/>
        <v>Tamil Nadu</v>
      </c>
      <c r="AB4035" t="str">
        <f t="shared" si="506"/>
        <v>Chennai</v>
      </c>
      <c r="AC4035" t="str">
        <f t="shared" si="507"/>
        <v>Grocery</v>
      </c>
      <c r="AD4035" t="str">
        <f t="shared" si="508"/>
        <v>Sunflower Oil</v>
      </c>
      <c r="AE4035" t="str">
        <f t="shared" si="509"/>
        <v>Fortune</v>
      </c>
      <c r="AF4035" t="str">
        <f t="shared" si="510"/>
        <v>Chennai Hub</v>
      </c>
      <c r="AG4035" t="str">
        <f t="shared" si="511"/>
        <v>Robert Robbins</v>
      </c>
    </row>
    <row r="4036" spans="1:33" x14ac:dyDescent="0.35">
      <c r="A4036" t="s">
        <v>19066</v>
      </c>
      <c r="B4036" t="s">
        <v>19067</v>
      </c>
      <c r="C4036" s="7" t="s">
        <v>19068</v>
      </c>
      <c r="D4036" s="7" t="s">
        <v>54</v>
      </c>
      <c r="E4036" s="9">
        <v>21</v>
      </c>
      <c r="F4036" s="7" t="s">
        <v>29</v>
      </c>
      <c r="G4036" s="6">
        <v>45873</v>
      </c>
      <c r="H4036" s="6">
        <v>45489</v>
      </c>
      <c r="I4036" s="7" t="s">
        <v>75</v>
      </c>
      <c r="J4036" s="7" t="s">
        <v>76</v>
      </c>
      <c r="K4036" s="7" t="s">
        <v>32</v>
      </c>
      <c r="L4036" t="s">
        <v>19069</v>
      </c>
      <c r="M4036" s="7" t="s">
        <v>34</v>
      </c>
      <c r="N4036" s="7" t="s">
        <v>35</v>
      </c>
      <c r="O4036" s="9">
        <v>5</v>
      </c>
      <c r="P4036" s="10">
        <v>13532</v>
      </c>
      <c r="Q4036" s="10">
        <v>18226.61</v>
      </c>
      <c r="R4036" s="11">
        <v>10</v>
      </c>
      <c r="S4036" s="10">
        <v>82019.75</v>
      </c>
      <c r="T4036" s="10">
        <v>23473.05</v>
      </c>
      <c r="U4036" s="7" t="s">
        <v>48</v>
      </c>
      <c r="V4036" s="7" t="s">
        <v>37</v>
      </c>
      <c r="W4036" s="9">
        <v>1</v>
      </c>
      <c r="X4036" s="7" t="s">
        <v>79</v>
      </c>
      <c r="Y4036" s="7" t="s">
        <v>19070</v>
      </c>
      <c r="Z4036" t="str">
        <f t="shared" si="504"/>
        <v>Randy Fry</v>
      </c>
      <c r="AA4036" t="str">
        <f t="shared" si="505"/>
        <v>Karnataka</v>
      </c>
      <c r="AB4036" t="str">
        <f t="shared" si="506"/>
        <v>Bengaluru</v>
      </c>
      <c r="AC4036" t="str">
        <f t="shared" si="507"/>
        <v>Home</v>
      </c>
      <c r="AD4036" t="str">
        <f t="shared" si="508"/>
        <v>Pressure Cooker</v>
      </c>
      <c r="AE4036" t="str">
        <f t="shared" si="509"/>
        <v>Prestige</v>
      </c>
      <c r="AF4036" t="str">
        <f t="shared" si="510"/>
        <v>Bengaluru Hub</v>
      </c>
      <c r="AG4036" t="str">
        <f t="shared" si="511"/>
        <v>Sarah Bernard</v>
      </c>
    </row>
    <row r="4037" spans="1:33" x14ac:dyDescent="0.35">
      <c r="A4037" t="s">
        <v>19071</v>
      </c>
      <c r="B4037" t="s">
        <v>19072</v>
      </c>
      <c r="C4037" s="7" t="s">
        <v>19073</v>
      </c>
      <c r="D4037" s="7" t="s">
        <v>54</v>
      </c>
      <c r="E4037" s="9">
        <v>36</v>
      </c>
      <c r="F4037" s="7" t="s">
        <v>92</v>
      </c>
      <c r="G4037" s="6">
        <v>45941</v>
      </c>
      <c r="H4037" s="6">
        <v>45950</v>
      </c>
      <c r="I4037" s="7" t="s">
        <v>30</v>
      </c>
      <c r="J4037" s="7" t="s">
        <v>31</v>
      </c>
      <c r="K4037" s="7" t="s">
        <v>93</v>
      </c>
      <c r="L4037" t="s">
        <v>19074</v>
      </c>
      <c r="M4037" s="7" t="s">
        <v>132</v>
      </c>
      <c r="N4037" s="7" t="s">
        <v>133</v>
      </c>
      <c r="O4037" s="9">
        <v>2</v>
      </c>
      <c r="P4037" s="10">
        <v>8142</v>
      </c>
      <c r="Q4037" s="10">
        <v>10610.03</v>
      </c>
      <c r="R4037" s="11">
        <v>10</v>
      </c>
      <c r="S4037" s="10">
        <v>19098.05</v>
      </c>
      <c r="T4037" s="10">
        <v>4936.0600000000004</v>
      </c>
      <c r="U4037" s="7" t="s">
        <v>36</v>
      </c>
      <c r="V4037" s="7" t="s">
        <v>69</v>
      </c>
      <c r="W4037" s="9">
        <v>2</v>
      </c>
      <c r="X4037" s="7" t="s">
        <v>38</v>
      </c>
      <c r="Y4037" s="7" t="s">
        <v>19075</v>
      </c>
      <c r="Z4037" t="str">
        <f t="shared" si="504"/>
        <v>Jack Parks</v>
      </c>
      <c r="AA4037" t="str">
        <f t="shared" si="505"/>
        <v>Maharashtra</v>
      </c>
      <c r="AB4037" t="str">
        <f t="shared" si="506"/>
        <v>Mumbai</v>
      </c>
      <c r="AC4037" t="str">
        <f t="shared" si="507"/>
        <v>Electronics</v>
      </c>
      <c r="AD4037" t="str">
        <f t="shared" si="508"/>
        <v>iPhone 15</v>
      </c>
      <c r="AE4037" t="str">
        <f t="shared" si="509"/>
        <v>Apple</v>
      </c>
      <c r="AF4037" t="str">
        <f t="shared" si="510"/>
        <v>Mumbai Hub</v>
      </c>
      <c r="AG4037" t="str">
        <f t="shared" si="511"/>
        <v>Shannon Meyers</v>
      </c>
    </row>
    <row r="4038" spans="1:33" x14ac:dyDescent="0.35">
      <c r="A4038" t="s">
        <v>19076</v>
      </c>
      <c r="B4038" t="s">
        <v>19077</v>
      </c>
      <c r="C4038" s="7" t="s">
        <v>19078</v>
      </c>
      <c r="D4038" s="7" t="s">
        <v>54</v>
      </c>
      <c r="E4038" s="9">
        <v>27</v>
      </c>
      <c r="F4038" s="7" t="s">
        <v>92</v>
      </c>
      <c r="G4038" s="6">
        <v>45597</v>
      </c>
      <c r="H4038" s="6">
        <v>46127</v>
      </c>
      <c r="I4038" s="7" t="s">
        <v>75</v>
      </c>
      <c r="J4038" s="7" t="s">
        <v>76</v>
      </c>
      <c r="K4038" s="7" t="s">
        <v>32</v>
      </c>
      <c r="L4038" t="s">
        <v>19079</v>
      </c>
      <c r="M4038" s="7" t="s">
        <v>34</v>
      </c>
      <c r="N4038" s="7" t="s">
        <v>35</v>
      </c>
      <c r="O4038" s="9">
        <v>1</v>
      </c>
      <c r="P4038" s="10">
        <v>7140</v>
      </c>
      <c r="Q4038" s="10">
        <v>8343.5</v>
      </c>
      <c r="R4038" s="11">
        <v>10</v>
      </c>
      <c r="S4038" s="10">
        <v>7509.15</v>
      </c>
      <c r="T4038" s="10">
        <v>1203.5</v>
      </c>
      <c r="U4038" s="7" t="s">
        <v>36</v>
      </c>
      <c r="V4038" s="7" t="s">
        <v>154</v>
      </c>
      <c r="W4038" s="9">
        <v>4</v>
      </c>
      <c r="X4038" s="7" t="s">
        <v>79</v>
      </c>
      <c r="Y4038" s="7" t="s">
        <v>19080</v>
      </c>
      <c r="Z4038" t="str">
        <f t="shared" si="504"/>
        <v>Kevin Reed</v>
      </c>
      <c r="AA4038" t="str">
        <f t="shared" si="505"/>
        <v>Karnataka</v>
      </c>
      <c r="AB4038" t="str">
        <f t="shared" si="506"/>
        <v>Bengaluru</v>
      </c>
      <c r="AC4038" t="str">
        <f t="shared" si="507"/>
        <v>Home</v>
      </c>
      <c r="AD4038" t="str">
        <f t="shared" si="508"/>
        <v>Pressure Cooker</v>
      </c>
      <c r="AE4038" t="str">
        <f t="shared" si="509"/>
        <v>Prestige</v>
      </c>
      <c r="AF4038" t="str">
        <f t="shared" si="510"/>
        <v>Bengaluru Hub</v>
      </c>
      <c r="AG4038" t="str">
        <f t="shared" si="511"/>
        <v>Jeffrey Golden</v>
      </c>
    </row>
    <row r="4039" spans="1:33" x14ac:dyDescent="0.35">
      <c r="A4039" t="s">
        <v>19081</v>
      </c>
      <c r="B4039" t="s">
        <v>19082</v>
      </c>
      <c r="C4039" s="7" t="s">
        <v>19083</v>
      </c>
      <c r="D4039" s="7" t="s">
        <v>54</v>
      </c>
      <c r="E4039" s="9">
        <v>39</v>
      </c>
      <c r="F4039" s="7" t="s">
        <v>29</v>
      </c>
      <c r="G4039" s="6">
        <v>45704</v>
      </c>
      <c r="H4039" s="6">
        <v>45508</v>
      </c>
      <c r="I4039" s="7" t="s">
        <v>63</v>
      </c>
      <c r="J4039" s="7" t="s">
        <v>64</v>
      </c>
      <c r="K4039" s="7" t="s">
        <v>93</v>
      </c>
      <c r="L4039" t="s">
        <v>8307</v>
      </c>
      <c r="M4039" s="7" t="s">
        <v>132</v>
      </c>
      <c r="N4039" s="7" t="s">
        <v>133</v>
      </c>
      <c r="O4039" s="9">
        <v>1</v>
      </c>
      <c r="P4039" s="10">
        <v>15456</v>
      </c>
      <c r="Q4039" s="10">
        <v>22754.78</v>
      </c>
      <c r="R4039" s="11">
        <v>20</v>
      </c>
      <c r="S4039" s="10">
        <v>18203.82</v>
      </c>
      <c r="T4039" s="10">
        <v>7298.78</v>
      </c>
      <c r="U4039" s="7" t="s">
        <v>126</v>
      </c>
      <c r="V4039" s="7" t="s">
        <v>154</v>
      </c>
      <c r="W4039" s="9">
        <v>4</v>
      </c>
      <c r="X4039" s="7" t="s">
        <v>70</v>
      </c>
      <c r="Y4039" s="7" t="s">
        <v>19084</v>
      </c>
      <c r="Z4039" t="str">
        <f t="shared" si="504"/>
        <v>Cindy Rodriguez</v>
      </c>
      <c r="AA4039" t="str">
        <f t="shared" si="505"/>
        <v>Telangana</v>
      </c>
      <c r="AB4039" t="str">
        <f t="shared" si="506"/>
        <v>Hyderabad</v>
      </c>
      <c r="AC4039" t="str">
        <f t="shared" si="507"/>
        <v>Electronics</v>
      </c>
      <c r="AD4039" t="str">
        <f t="shared" si="508"/>
        <v>iPhone 15</v>
      </c>
      <c r="AE4039" t="str">
        <f t="shared" si="509"/>
        <v>Apple</v>
      </c>
      <c r="AF4039" t="str">
        <f t="shared" si="510"/>
        <v>Hyderabad Hub</v>
      </c>
      <c r="AG4039" t="str">
        <f t="shared" si="511"/>
        <v>Edwin Dixon</v>
      </c>
    </row>
    <row r="4040" spans="1:33" x14ac:dyDescent="0.35">
      <c r="A4040" t="s">
        <v>19085</v>
      </c>
      <c r="B4040" t="s">
        <v>19086</v>
      </c>
      <c r="C4040" s="7" t="s">
        <v>19087</v>
      </c>
      <c r="D4040" s="7" t="s">
        <v>28</v>
      </c>
      <c r="E4040" s="9">
        <v>19</v>
      </c>
      <c r="F4040" s="7" t="s">
        <v>92</v>
      </c>
      <c r="G4040" s="6">
        <v>45478</v>
      </c>
      <c r="H4040" s="6">
        <v>45793</v>
      </c>
      <c r="I4040" s="7" t="s">
        <v>84</v>
      </c>
      <c r="J4040" s="7" t="s">
        <v>85</v>
      </c>
      <c r="K4040" s="7" t="s">
        <v>32</v>
      </c>
      <c r="L4040" t="s">
        <v>19088</v>
      </c>
      <c r="M4040" s="7" t="s">
        <v>34</v>
      </c>
      <c r="N4040" s="7" t="s">
        <v>35</v>
      </c>
      <c r="O4040" s="9">
        <v>2</v>
      </c>
      <c r="P4040" s="10">
        <v>7352</v>
      </c>
      <c r="Q4040" s="10">
        <v>10703.5</v>
      </c>
      <c r="R4040" s="11">
        <v>5</v>
      </c>
      <c r="S4040" s="10">
        <v>20336.650000000001</v>
      </c>
      <c r="T4040" s="10">
        <v>6703</v>
      </c>
      <c r="U4040" s="7" t="s">
        <v>126</v>
      </c>
      <c r="V4040" s="7" t="s">
        <v>112</v>
      </c>
      <c r="W4040" s="9">
        <v>2</v>
      </c>
      <c r="X4040" s="7" t="s">
        <v>87</v>
      </c>
      <c r="Y4040" s="7" t="s">
        <v>19089</v>
      </c>
      <c r="Z4040" t="str">
        <f t="shared" si="504"/>
        <v>Walter Smith</v>
      </c>
      <c r="AA4040" t="str">
        <f t="shared" si="505"/>
        <v>Tamil Nadu</v>
      </c>
      <c r="AB4040" t="str">
        <f t="shared" si="506"/>
        <v>Chennai</v>
      </c>
      <c r="AC4040" t="str">
        <f t="shared" si="507"/>
        <v>Home</v>
      </c>
      <c r="AD4040" t="str">
        <f t="shared" si="508"/>
        <v>Pressure Cooker</v>
      </c>
      <c r="AE4040" t="str">
        <f t="shared" si="509"/>
        <v>Prestige</v>
      </c>
      <c r="AF4040" t="str">
        <f t="shared" si="510"/>
        <v>Chennai Hub</v>
      </c>
      <c r="AG4040" t="str">
        <f t="shared" si="511"/>
        <v>Albert Hays</v>
      </c>
    </row>
    <row r="4041" spans="1:33" x14ac:dyDescent="0.35">
      <c r="A4041" t="s">
        <v>19090</v>
      </c>
      <c r="B4041" t="s">
        <v>19091</v>
      </c>
      <c r="C4041" s="7" t="s">
        <v>19092</v>
      </c>
      <c r="D4041" s="7" t="s">
        <v>28</v>
      </c>
      <c r="E4041" s="9">
        <v>36</v>
      </c>
      <c r="F4041" s="7" t="s">
        <v>29</v>
      </c>
      <c r="G4041" s="6">
        <v>45481</v>
      </c>
      <c r="H4041" s="6">
        <v>45952</v>
      </c>
      <c r="I4041" s="7" t="s">
        <v>30</v>
      </c>
      <c r="J4041" s="7" t="s">
        <v>43</v>
      </c>
      <c r="K4041" s="7" t="s">
        <v>32</v>
      </c>
      <c r="L4041" t="s">
        <v>8054</v>
      </c>
      <c r="M4041" s="7" t="s">
        <v>34</v>
      </c>
      <c r="N4041" s="7" t="s">
        <v>35</v>
      </c>
      <c r="O4041" s="9">
        <v>1</v>
      </c>
      <c r="P4041" s="10">
        <v>7674</v>
      </c>
      <c r="Q4041" s="10">
        <v>10259.76</v>
      </c>
      <c r="R4041" s="11">
        <v>5</v>
      </c>
      <c r="S4041" s="10">
        <v>9746.77</v>
      </c>
      <c r="T4041" s="10">
        <v>2585.7600000000002</v>
      </c>
      <c r="U4041" s="7" t="s">
        <v>78</v>
      </c>
      <c r="V4041" s="7" t="s">
        <v>154</v>
      </c>
      <c r="W4041" s="9">
        <v>4</v>
      </c>
      <c r="X4041" s="7" t="s">
        <v>49</v>
      </c>
      <c r="Y4041" s="7" t="s">
        <v>19093</v>
      </c>
      <c r="Z4041" t="str">
        <f t="shared" si="504"/>
        <v>Jeffery Callahan</v>
      </c>
      <c r="AA4041" t="str">
        <f t="shared" si="505"/>
        <v>Maharashtra</v>
      </c>
      <c r="AB4041" t="str">
        <f t="shared" si="506"/>
        <v>Pune</v>
      </c>
      <c r="AC4041" t="str">
        <f t="shared" si="507"/>
        <v>Home</v>
      </c>
      <c r="AD4041" t="str">
        <f t="shared" si="508"/>
        <v>Pressure Cooker</v>
      </c>
      <c r="AE4041" t="str">
        <f t="shared" si="509"/>
        <v>Prestige</v>
      </c>
      <c r="AF4041" t="str">
        <f t="shared" si="510"/>
        <v>Pune Hub</v>
      </c>
      <c r="AG4041" t="str">
        <f t="shared" si="511"/>
        <v>Benjamin Hurley</v>
      </c>
    </row>
    <row r="4042" spans="1:33" x14ac:dyDescent="0.35">
      <c r="A4042" t="s">
        <v>19094</v>
      </c>
      <c r="B4042" t="s">
        <v>19095</v>
      </c>
      <c r="C4042" s="7" t="s">
        <v>19096</v>
      </c>
      <c r="D4042" s="7" t="s">
        <v>28</v>
      </c>
      <c r="E4042" s="9">
        <v>52</v>
      </c>
      <c r="F4042" s="7" t="s">
        <v>92</v>
      </c>
      <c r="G4042" s="6">
        <v>46086</v>
      </c>
      <c r="H4042" s="6">
        <v>45502</v>
      </c>
      <c r="I4042" s="7" t="s">
        <v>63</v>
      </c>
      <c r="J4042" s="7" t="s">
        <v>64</v>
      </c>
      <c r="K4042" s="7" t="s">
        <v>65</v>
      </c>
      <c r="L4042" t="s">
        <v>16494</v>
      </c>
      <c r="M4042" s="7" t="s">
        <v>67</v>
      </c>
      <c r="N4042" s="7" t="s">
        <v>68</v>
      </c>
      <c r="O4042" s="9">
        <v>2</v>
      </c>
      <c r="P4042" s="10">
        <v>23400</v>
      </c>
      <c r="Q4042" s="10">
        <v>31762.28</v>
      </c>
      <c r="R4042" s="11">
        <v>20</v>
      </c>
      <c r="S4042" s="10">
        <v>50819.65</v>
      </c>
      <c r="T4042" s="10">
        <v>16724.560000000001</v>
      </c>
      <c r="U4042" s="7" t="s">
        <v>78</v>
      </c>
      <c r="V4042" s="7" t="s">
        <v>37</v>
      </c>
      <c r="W4042" s="9">
        <v>2</v>
      </c>
      <c r="X4042" s="7" t="s">
        <v>70</v>
      </c>
      <c r="Y4042" s="7" t="s">
        <v>19097</v>
      </c>
      <c r="Z4042" t="str">
        <f t="shared" si="504"/>
        <v>Victoria Hernandez</v>
      </c>
      <c r="AA4042" t="str">
        <f t="shared" si="505"/>
        <v>Telangana</v>
      </c>
      <c r="AB4042" t="str">
        <f t="shared" si="506"/>
        <v>Hyderabad</v>
      </c>
      <c r="AC4042" t="str">
        <f t="shared" si="507"/>
        <v>Beauty</v>
      </c>
      <c r="AD4042" t="str">
        <f t="shared" si="508"/>
        <v>Face Wash</v>
      </c>
      <c r="AE4042" t="str">
        <f t="shared" si="509"/>
        <v>Loreal</v>
      </c>
      <c r="AF4042" t="str">
        <f t="shared" si="510"/>
        <v>Hyderabad Hub</v>
      </c>
      <c r="AG4042" t="str">
        <f t="shared" si="511"/>
        <v>Karen Brewer MD</v>
      </c>
    </row>
    <row r="4043" spans="1:33" x14ac:dyDescent="0.35">
      <c r="A4043" t="s">
        <v>19098</v>
      </c>
      <c r="B4043" t="s">
        <v>19099</v>
      </c>
      <c r="C4043" s="7" t="s">
        <v>19100</v>
      </c>
      <c r="D4043" s="7" t="s">
        <v>28</v>
      </c>
      <c r="E4043" s="9">
        <v>19</v>
      </c>
      <c r="F4043" s="7" t="s">
        <v>29</v>
      </c>
      <c r="G4043" s="6">
        <v>45528</v>
      </c>
      <c r="H4043" s="6">
        <v>45614</v>
      </c>
      <c r="I4043" s="7" t="s">
        <v>63</v>
      </c>
      <c r="J4043" s="7" t="s">
        <v>64</v>
      </c>
      <c r="K4043" s="7" t="s">
        <v>65</v>
      </c>
      <c r="L4043" t="s">
        <v>19101</v>
      </c>
      <c r="M4043" s="7" t="s">
        <v>67</v>
      </c>
      <c r="N4043" s="7" t="s">
        <v>68</v>
      </c>
      <c r="O4043" s="9">
        <v>3</v>
      </c>
      <c r="P4043" s="10">
        <v>12273</v>
      </c>
      <c r="Q4043" s="10">
        <v>16754.61</v>
      </c>
      <c r="R4043" s="11">
        <v>20</v>
      </c>
      <c r="S4043" s="10">
        <v>40211.06</v>
      </c>
      <c r="T4043" s="10">
        <v>13444.83</v>
      </c>
      <c r="U4043" s="7" t="s">
        <v>126</v>
      </c>
      <c r="V4043" s="7" t="s">
        <v>112</v>
      </c>
      <c r="W4043" s="9">
        <v>3</v>
      </c>
      <c r="X4043" s="7" t="s">
        <v>70</v>
      </c>
      <c r="Y4043" s="7" t="s">
        <v>19102</v>
      </c>
      <c r="Z4043" t="str">
        <f t="shared" si="504"/>
        <v>Shawn Lopez</v>
      </c>
      <c r="AA4043" t="str">
        <f t="shared" si="505"/>
        <v>Telangana</v>
      </c>
      <c r="AB4043" t="str">
        <f t="shared" si="506"/>
        <v>Hyderabad</v>
      </c>
      <c r="AC4043" t="str">
        <f t="shared" si="507"/>
        <v>Beauty</v>
      </c>
      <c r="AD4043" t="str">
        <f t="shared" si="508"/>
        <v>Face Wash</v>
      </c>
      <c r="AE4043" t="str">
        <f t="shared" si="509"/>
        <v>Loreal</v>
      </c>
      <c r="AF4043" t="str">
        <f t="shared" si="510"/>
        <v>Hyderabad Hub</v>
      </c>
      <c r="AG4043" t="str">
        <f t="shared" si="511"/>
        <v>Ian Freeman</v>
      </c>
    </row>
    <row r="4044" spans="1:33" x14ac:dyDescent="0.35">
      <c r="A4044" t="s">
        <v>19103</v>
      </c>
      <c r="B4044" t="s">
        <v>19104</v>
      </c>
      <c r="C4044" s="7" t="s">
        <v>19105</v>
      </c>
      <c r="D4044" s="7" t="s">
        <v>54</v>
      </c>
      <c r="E4044" s="9">
        <v>49</v>
      </c>
      <c r="F4044" s="7" t="s">
        <v>92</v>
      </c>
      <c r="G4044" s="6">
        <v>46071</v>
      </c>
      <c r="H4044" s="6">
        <v>46158</v>
      </c>
      <c r="I4044" s="7" t="s">
        <v>75</v>
      </c>
      <c r="J4044" s="7" t="s">
        <v>76</v>
      </c>
      <c r="K4044" s="7" t="s">
        <v>32</v>
      </c>
      <c r="L4044" t="s">
        <v>19106</v>
      </c>
      <c r="M4044" s="7" t="s">
        <v>34</v>
      </c>
      <c r="N4044" s="7" t="s">
        <v>35</v>
      </c>
      <c r="O4044" s="9">
        <v>3</v>
      </c>
      <c r="P4044" s="10">
        <v>26643</v>
      </c>
      <c r="Q4044" s="10">
        <v>35723.39</v>
      </c>
      <c r="R4044" s="11">
        <v>15</v>
      </c>
      <c r="S4044" s="10">
        <v>91094.64</v>
      </c>
      <c r="T4044" s="10">
        <v>27241.17</v>
      </c>
      <c r="U4044" s="7" t="s">
        <v>36</v>
      </c>
      <c r="V4044" s="7" t="s">
        <v>154</v>
      </c>
      <c r="W4044" s="9">
        <v>1</v>
      </c>
      <c r="X4044" s="7" t="s">
        <v>79</v>
      </c>
      <c r="Y4044" s="7" t="s">
        <v>15461</v>
      </c>
      <c r="Z4044" t="str">
        <f t="shared" si="504"/>
        <v>Deborah Stewart</v>
      </c>
      <c r="AA4044" t="str">
        <f t="shared" si="505"/>
        <v>Karnataka</v>
      </c>
      <c r="AB4044" t="str">
        <f t="shared" si="506"/>
        <v>Bengaluru</v>
      </c>
      <c r="AC4044" t="str">
        <f t="shared" si="507"/>
        <v>Home</v>
      </c>
      <c r="AD4044" t="str">
        <f t="shared" si="508"/>
        <v>Pressure Cooker</v>
      </c>
      <c r="AE4044" t="str">
        <f t="shared" si="509"/>
        <v>Prestige</v>
      </c>
      <c r="AF4044" t="str">
        <f t="shared" si="510"/>
        <v>Bengaluru Hub</v>
      </c>
      <c r="AG4044" t="str">
        <f t="shared" si="511"/>
        <v>Dana Jackson</v>
      </c>
    </row>
    <row r="4045" spans="1:33" x14ac:dyDescent="0.35">
      <c r="A4045" t="s">
        <v>19107</v>
      </c>
      <c r="B4045" t="s">
        <v>19108</v>
      </c>
      <c r="C4045" s="7" t="s">
        <v>19109</v>
      </c>
      <c r="D4045" s="7" t="s">
        <v>54</v>
      </c>
      <c r="E4045" s="9">
        <v>42</v>
      </c>
      <c r="F4045" s="7" t="s">
        <v>29</v>
      </c>
      <c r="G4045" s="6">
        <v>46032</v>
      </c>
      <c r="H4045" s="6">
        <v>45777</v>
      </c>
      <c r="I4045" s="7" t="s">
        <v>75</v>
      </c>
      <c r="J4045" s="7" t="s">
        <v>76</v>
      </c>
      <c r="K4045" s="7" t="s">
        <v>32</v>
      </c>
      <c r="L4045" t="s">
        <v>19110</v>
      </c>
      <c r="M4045" s="7" t="s">
        <v>34</v>
      </c>
      <c r="N4045" s="7" t="s">
        <v>35</v>
      </c>
      <c r="O4045" s="9">
        <v>5</v>
      </c>
      <c r="P4045" s="10">
        <v>20880</v>
      </c>
      <c r="Q4045" s="10">
        <v>30345.67</v>
      </c>
      <c r="R4045" s="11">
        <v>5</v>
      </c>
      <c r="S4045" s="10">
        <v>144141.93</v>
      </c>
      <c r="T4045" s="10">
        <v>47328.35</v>
      </c>
      <c r="U4045" s="7" t="s">
        <v>78</v>
      </c>
      <c r="V4045" s="7" t="s">
        <v>37</v>
      </c>
      <c r="W4045" s="9">
        <v>2</v>
      </c>
      <c r="X4045" s="7" t="s">
        <v>79</v>
      </c>
      <c r="Y4045" s="7" t="s">
        <v>19111</v>
      </c>
      <c r="Z4045" t="str">
        <f t="shared" si="504"/>
        <v>Lauren Brown</v>
      </c>
      <c r="AA4045" t="str">
        <f t="shared" si="505"/>
        <v>Karnataka</v>
      </c>
      <c r="AB4045" t="str">
        <f t="shared" si="506"/>
        <v>Bengaluru</v>
      </c>
      <c r="AC4045" t="str">
        <f t="shared" si="507"/>
        <v>Home</v>
      </c>
      <c r="AD4045" t="str">
        <f t="shared" si="508"/>
        <v>Pressure Cooker</v>
      </c>
      <c r="AE4045" t="str">
        <f t="shared" si="509"/>
        <v>Prestige</v>
      </c>
      <c r="AF4045" t="str">
        <f t="shared" si="510"/>
        <v>Bengaluru Hub</v>
      </c>
      <c r="AG4045" t="str">
        <f t="shared" si="511"/>
        <v>Javier Day</v>
      </c>
    </row>
    <row r="4046" spans="1:33" x14ac:dyDescent="0.35">
      <c r="A4046" t="s">
        <v>19112</v>
      </c>
      <c r="B4046" t="s">
        <v>19113</v>
      </c>
      <c r="C4046" s="7" t="s">
        <v>19114</v>
      </c>
      <c r="D4046" s="7" t="s">
        <v>54</v>
      </c>
      <c r="E4046" s="9">
        <v>49</v>
      </c>
      <c r="F4046" s="7" t="s">
        <v>92</v>
      </c>
      <c r="G4046" s="6">
        <v>45608</v>
      </c>
      <c r="H4046" s="6">
        <v>45726</v>
      </c>
      <c r="I4046" s="7" t="s">
        <v>30</v>
      </c>
      <c r="J4046" s="7" t="s">
        <v>64</v>
      </c>
      <c r="K4046" s="7" t="s">
        <v>93</v>
      </c>
      <c r="L4046" t="s">
        <v>8215</v>
      </c>
      <c r="M4046" s="7" t="s">
        <v>132</v>
      </c>
      <c r="N4046" s="7" t="s">
        <v>133</v>
      </c>
      <c r="O4046" s="9">
        <v>2</v>
      </c>
      <c r="P4046" s="10">
        <v>1756</v>
      </c>
      <c r="Q4046" s="10">
        <v>2032.54</v>
      </c>
      <c r="R4046" s="11">
        <v>10</v>
      </c>
      <c r="S4046" s="10">
        <v>3658.57</v>
      </c>
      <c r="T4046" s="10">
        <v>553.08000000000004</v>
      </c>
      <c r="U4046" s="7" t="s">
        <v>126</v>
      </c>
      <c r="V4046" s="7" t="s">
        <v>154</v>
      </c>
      <c r="W4046" s="9">
        <v>5</v>
      </c>
      <c r="X4046" s="7" t="s">
        <v>70</v>
      </c>
      <c r="Y4046" s="7" t="s">
        <v>19115</v>
      </c>
      <c r="Z4046" t="str">
        <f t="shared" si="504"/>
        <v>James Armstrong DDS</v>
      </c>
      <c r="AA4046" t="str">
        <f t="shared" si="505"/>
        <v>Maharashtra</v>
      </c>
      <c r="AB4046" t="str">
        <f t="shared" si="506"/>
        <v>Hyderabad</v>
      </c>
      <c r="AC4046" t="str">
        <f t="shared" si="507"/>
        <v>Electronics</v>
      </c>
      <c r="AD4046" t="str">
        <f t="shared" si="508"/>
        <v>iPhone 15</v>
      </c>
      <c r="AE4046" t="str">
        <f t="shared" si="509"/>
        <v>Apple</v>
      </c>
      <c r="AF4046" t="str">
        <f t="shared" si="510"/>
        <v>Hyderabad Hub</v>
      </c>
      <c r="AG4046" t="str">
        <f t="shared" si="511"/>
        <v>Lucas Blevins</v>
      </c>
    </row>
    <row r="4047" spans="1:33" x14ac:dyDescent="0.35">
      <c r="A4047" t="s">
        <v>19116</v>
      </c>
      <c r="B4047" t="s">
        <v>19117</v>
      </c>
      <c r="C4047" s="7" t="s">
        <v>11716</v>
      </c>
      <c r="D4047" s="7" t="s">
        <v>54</v>
      </c>
      <c r="E4047" s="9">
        <v>31</v>
      </c>
      <c r="F4047" s="7" t="s">
        <v>29</v>
      </c>
      <c r="G4047" s="6">
        <v>46051</v>
      </c>
      <c r="H4047" s="6">
        <v>45565</v>
      </c>
      <c r="I4047" s="7" t="s">
        <v>30</v>
      </c>
      <c r="J4047" s="7" t="s">
        <v>31</v>
      </c>
      <c r="K4047" s="7" t="s">
        <v>44</v>
      </c>
      <c r="L4047" t="s">
        <v>19118</v>
      </c>
      <c r="M4047" s="7" t="s">
        <v>46</v>
      </c>
      <c r="N4047" s="7" t="s">
        <v>47</v>
      </c>
      <c r="O4047" s="9">
        <v>5</v>
      </c>
      <c r="P4047" s="10">
        <v>23876</v>
      </c>
      <c r="Q4047" s="10">
        <v>30664.95</v>
      </c>
      <c r="R4047" s="11">
        <v>10</v>
      </c>
      <c r="S4047" s="10">
        <v>137992.26999999999</v>
      </c>
      <c r="T4047" s="10">
        <v>33944.75</v>
      </c>
      <c r="U4047" s="7" t="s">
        <v>78</v>
      </c>
      <c r="V4047" s="7" t="s">
        <v>69</v>
      </c>
      <c r="W4047" s="9">
        <v>4</v>
      </c>
      <c r="X4047" s="7" t="s">
        <v>38</v>
      </c>
      <c r="Y4047" s="7" t="s">
        <v>19119</v>
      </c>
      <c r="Z4047" t="str">
        <f t="shared" si="504"/>
        <v>Susan Green</v>
      </c>
      <c r="AA4047" t="str">
        <f t="shared" si="505"/>
        <v>Maharashtra</v>
      </c>
      <c r="AB4047" t="str">
        <f t="shared" si="506"/>
        <v>Mumbai</v>
      </c>
      <c r="AC4047" t="str">
        <f t="shared" si="507"/>
        <v>Grocery</v>
      </c>
      <c r="AD4047" t="str">
        <f t="shared" si="508"/>
        <v>Sunflower Oil</v>
      </c>
      <c r="AE4047" t="str">
        <f t="shared" si="509"/>
        <v>Fortune</v>
      </c>
      <c r="AF4047" t="str">
        <f t="shared" si="510"/>
        <v>Mumbai Hub</v>
      </c>
      <c r="AG4047" t="str">
        <f t="shared" si="511"/>
        <v>Kathleen Jordan</v>
      </c>
    </row>
    <row r="4048" spans="1:33" x14ac:dyDescent="0.35">
      <c r="A4048" t="s">
        <v>19120</v>
      </c>
      <c r="B4048" t="s">
        <v>19121</v>
      </c>
      <c r="C4048" s="7" t="s">
        <v>19122</v>
      </c>
      <c r="D4048" s="7" t="s">
        <v>54</v>
      </c>
      <c r="E4048" s="9">
        <v>52</v>
      </c>
      <c r="F4048" s="7" t="s">
        <v>92</v>
      </c>
      <c r="G4048" s="6">
        <v>45633</v>
      </c>
      <c r="H4048" s="6">
        <v>46037</v>
      </c>
      <c r="I4048" s="7" t="s">
        <v>84</v>
      </c>
      <c r="J4048" s="7" t="s">
        <v>85</v>
      </c>
      <c r="K4048" s="7" t="s">
        <v>65</v>
      </c>
      <c r="L4048" t="s">
        <v>19123</v>
      </c>
      <c r="M4048" s="7" t="s">
        <v>67</v>
      </c>
      <c r="N4048" s="7" t="s">
        <v>68</v>
      </c>
      <c r="O4048" s="9">
        <v>4</v>
      </c>
      <c r="P4048" s="10">
        <v>29581</v>
      </c>
      <c r="Q4048" s="10">
        <v>43833.919999999998</v>
      </c>
      <c r="R4048" s="11">
        <v>0</v>
      </c>
      <c r="S4048" s="10">
        <v>175335.67999999999</v>
      </c>
      <c r="T4048" s="10">
        <v>57011.68</v>
      </c>
      <c r="U4048" s="7" t="s">
        <v>126</v>
      </c>
      <c r="V4048" s="7" t="s">
        <v>69</v>
      </c>
      <c r="W4048" s="9">
        <v>2</v>
      </c>
      <c r="X4048" s="7" t="s">
        <v>87</v>
      </c>
      <c r="Y4048" s="7" t="s">
        <v>10859</v>
      </c>
      <c r="Z4048" t="str">
        <f t="shared" si="504"/>
        <v>Monica Castaneda</v>
      </c>
      <c r="AA4048" t="str">
        <f t="shared" si="505"/>
        <v>Tamil Nadu</v>
      </c>
      <c r="AB4048" t="str">
        <f t="shared" si="506"/>
        <v>Chennai</v>
      </c>
      <c r="AC4048" t="str">
        <f t="shared" si="507"/>
        <v>Beauty</v>
      </c>
      <c r="AD4048" t="str">
        <f t="shared" si="508"/>
        <v>Face Wash</v>
      </c>
      <c r="AE4048" t="str">
        <f t="shared" si="509"/>
        <v>Loreal</v>
      </c>
      <c r="AF4048" t="str">
        <f t="shared" si="510"/>
        <v>Chennai Hub</v>
      </c>
      <c r="AG4048" t="str">
        <f t="shared" si="511"/>
        <v>Andrea Forbes</v>
      </c>
    </row>
    <row r="4049" spans="1:33" x14ac:dyDescent="0.35">
      <c r="A4049" t="s">
        <v>19124</v>
      </c>
      <c r="B4049" t="s">
        <v>19125</v>
      </c>
      <c r="C4049" s="7" t="s">
        <v>19126</v>
      </c>
      <c r="D4049" s="7" t="s">
        <v>54</v>
      </c>
      <c r="E4049" s="9">
        <v>49</v>
      </c>
      <c r="F4049" s="7" t="s">
        <v>92</v>
      </c>
      <c r="G4049" s="6">
        <v>45550</v>
      </c>
      <c r="H4049" s="6">
        <v>45945</v>
      </c>
      <c r="I4049" s="7" t="s">
        <v>75</v>
      </c>
      <c r="J4049" s="7" t="s">
        <v>76</v>
      </c>
      <c r="K4049" s="7" t="s">
        <v>65</v>
      </c>
      <c r="L4049" t="s">
        <v>4671</v>
      </c>
      <c r="M4049" s="7" t="s">
        <v>67</v>
      </c>
      <c r="N4049" s="7" t="s">
        <v>68</v>
      </c>
      <c r="O4049" s="9">
        <v>3</v>
      </c>
      <c r="P4049" s="10">
        <v>5999</v>
      </c>
      <c r="Q4049" s="10">
        <v>8089.33</v>
      </c>
      <c r="R4049" s="11">
        <v>5</v>
      </c>
      <c r="S4049" s="10">
        <v>23054.59</v>
      </c>
      <c r="T4049" s="10">
        <v>6270.99</v>
      </c>
      <c r="U4049" s="7" t="s">
        <v>78</v>
      </c>
      <c r="V4049" s="7" t="s">
        <v>69</v>
      </c>
      <c r="W4049" s="9">
        <v>2</v>
      </c>
      <c r="X4049" s="7" t="s">
        <v>79</v>
      </c>
      <c r="Y4049" s="7" t="s">
        <v>19127</v>
      </c>
      <c r="Z4049" t="str">
        <f t="shared" si="504"/>
        <v>Emily Roth</v>
      </c>
      <c r="AA4049" t="str">
        <f t="shared" si="505"/>
        <v>Karnataka</v>
      </c>
      <c r="AB4049" t="str">
        <f t="shared" si="506"/>
        <v>Bengaluru</v>
      </c>
      <c r="AC4049" t="str">
        <f t="shared" si="507"/>
        <v>Beauty</v>
      </c>
      <c r="AD4049" t="str">
        <f t="shared" si="508"/>
        <v>Face Wash</v>
      </c>
      <c r="AE4049" t="str">
        <f t="shared" si="509"/>
        <v>Loreal</v>
      </c>
      <c r="AF4049" t="str">
        <f t="shared" si="510"/>
        <v>Bengaluru Hub</v>
      </c>
      <c r="AG4049" t="str">
        <f t="shared" si="511"/>
        <v>Corey Cummings</v>
      </c>
    </row>
    <row r="4050" spans="1:33" x14ac:dyDescent="0.35">
      <c r="A4050" t="s">
        <v>19128</v>
      </c>
      <c r="B4050" t="s">
        <v>19129</v>
      </c>
      <c r="C4050" s="7" t="s">
        <v>19130</v>
      </c>
      <c r="D4050" s="7" t="s">
        <v>28</v>
      </c>
      <c r="E4050" s="9">
        <v>32</v>
      </c>
      <c r="F4050" s="7" t="s">
        <v>29</v>
      </c>
      <c r="G4050" s="6">
        <v>45674</v>
      </c>
      <c r="H4050" s="6">
        <v>46041</v>
      </c>
      <c r="I4050" s="7" t="s">
        <v>55</v>
      </c>
      <c r="J4050" s="7" t="s">
        <v>56</v>
      </c>
      <c r="K4050" s="7" t="s">
        <v>32</v>
      </c>
      <c r="L4050" t="s">
        <v>19131</v>
      </c>
      <c r="M4050" s="7" t="s">
        <v>34</v>
      </c>
      <c r="N4050" s="7" t="s">
        <v>35</v>
      </c>
      <c r="O4050" s="9">
        <v>5</v>
      </c>
      <c r="P4050" s="10">
        <v>18395</v>
      </c>
      <c r="Q4050" s="10">
        <v>25384.42</v>
      </c>
      <c r="R4050" s="11">
        <v>5</v>
      </c>
      <c r="S4050" s="10">
        <v>120575.99</v>
      </c>
      <c r="T4050" s="10">
        <v>34947.1</v>
      </c>
      <c r="U4050" s="7" t="s">
        <v>126</v>
      </c>
      <c r="V4050" s="7" t="s">
        <v>112</v>
      </c>
      <c r="W4050" s="9">
        <v>5</v>
      </c>
      <c r="X4050" s="7" t="s">
        <v>58</v>
      </c>
      <c r="Y4050" s="7" t="s">
        <v>19132</v>
      </c>
      <c r="Z4050" t="str">
        <f t="shared" si="504"/>
        <v>Patrick Kennedy</v>
      </c>
      <c r="AA4050" t="str">
        <f t="shared" si="505"/>
        <v>Delhi</v>
      </c>
      <c r="AB4050" t="str">
        <f t="shared" si="506"/>
        <v>New Delhi</v>
      </c>
      <c r="AC4050" t="str">
        <f t="shared" si="507"/>
        <v>Home</v>
      </c>
      <c r="AD4050" t="str">
        <f t="shared" si="508"/>
        <v>Pressure Cooker</v>
      </c>
      <c r="AE4050" t="str">
        <f t="shared" si="509"/>
        <v>Prestige</v>
      </c>
      <c r="AF4050" t="str">
        <f t="shared" si="510"/>
        <v>New Delhi Hub</v>
      </c>
      <c r="AG4050" t="str">
        <f t="shared" si="511"/>
        <v>Sherri Nguyen</v>
      </c>
    </row>
    <row r="4051" spans="1:33" x14ac:dyDescent="0.35">
      <c r="A4051" t="s">
        <v>19133</v>
      </c>
      <c r="B4051" t="s">
        <v>19134</v>
      </c>
      <c r="C4051" s="7" t="s">
        <v>19135</v>
      </c>
      <c r="D4051" s="7" t="s">
        <v>54</v>
      </c>
      <c r="E4051" s="9">
        <v>52</v>
      </c>
      <c r="F4051" s="7" t="s">
        <v>29</v>
      </c>
      <c r="G4051" s="6">
        <v>45617</v>
      </c>
      <c r="H4051" s="6">
        <v>45730</v>
      </c>
      <c r="I4051" s="7" t="s">
        <v>63</v>
      </c>
      <c r="J4051" s="7" t="s">
        <v>64</v>
      </c>
      <c r="K4051" s="7" t="s">
        <v>65</v>
      </c>
      <c r="L4051" t="s">
        <v>7678</v>
      </c>
      <c r="M4051" s="7" t="s">
        <v>67</v>
      </c>
      <c r="N4051" s="7" t="s">
        <v>68</v>
      </c>
      <c r="O4051" s="9">
        <v>2</v>
      </c>
      <c r="P4051" s="10">
        <v>22032</v>
      </c>
      <c r="Q4051" s="10">
        <v>32967.64</v>
      </c>
      <c r="R4051" s="11">
        <v>5</v>
      </c>
      <c r="S4051" s="10">
        <v>62638.52</v>
      </c>
      <c r="T4051" s="10">
        <v>21871.279999999999</v>
      </c>
      <c r="U4051" s="7" t="s">
        <v>36</v>
      </c>
      <c r="V4051" s="7" t="s">
        <v>37</v>
      </c>
      <c r="W4051" s="9">
        <v>2</v>
      </c>
      <c r="X4051" s="7" t="s">
        <v>70</v>
      </c>
      <c r="Y4051" s="7" t="s">
        <v>4442</v>
      </c>
      <c r="Z4051" t="str">
        <f t="shared" si="504"/>
        <v>Pamela Robinson</v>
      </c>
      <c r="AA4051" t="str">
        <f t="shared" si="505"/>
        <v>Telangana</v>
      </c>
      <c r="AB4051" t="str">
        <f t="shared" si="506"/>
        <v>Hyderabad</v>
      </c>
      <c r="AC4051" t="str">
        <f t="shared" si="507"/>
        <v>Beauty</v>
      </c>
      <c r="AD4051" t="str">
        <f t="shared" si="508"/>
        <v>Face Wash</v>
      </c>
      <c r="AE4051" t="str">
        <f t="shared" si="509"/>
        <v>Loreal</v>
      </c>
      <c r="AF4051" t="str">
        <f t="shared" si="510"/>
        <v>Hyderabad Hub</v>
      </c>
      <c r="AG4051" t="str">
        <f t="shared" si="511"/>
        <v>Dana Smith</v>
      </c>
    </row>
    <row r="4052" spans="1:33" x14ac:dyDescent="0.35">
      <c r="A4052" t="s">
        <v>19136</v>
      </c>
      <c r="B4052" t="s">
        <v>19137</v>
      </c>
      <c r="C4052" s="7" t="s">
        <v>19138</v>
      </c>
      <c r="D4052" s="7" t="s">
        <v>28</v>
      </c>
      <c r="E4052" s="9">
        <v>53</v>
      </c>
      <c r="F4052" s="7" t="s">
        <v>92</v>
      </c>
      <c r="G4052" s="6">
        <v>45661</v>
      </c>
      <c r="H4052" s="6">
        <v>45624</v>
      </c>
      <c r="I4052" s="7" t="s">
        <v>30</v>
      </c>
      <c r="J4052" s="7" t="s">
        <v>31</v>
      </c>
      <c r="K4052" s="7" t="s">
        <v>44</v>
      </c>
      <c r="L4052" t="s">
        <v>15001</v>
      </c>
      <c r="M4052" s="7" t="s">
        <v>46</v>
      </c>
      <c r="N4052" s="7" t="s">
        <v>47</v>
      </c>
      <c r="O4052" s="9">
        <v>1</v>
      </c>
      <c r="P4052" s="10">
        <v>21082</v>
      </c>
      <c r="Q4052" s="10">
        <v>30100.63</v>
      </c>
      <c r="R4052" s="11">
        <v>20</v>
      </c>
      <c r="S4052" s="10">
        <v>24080.5</v>
      </c>
      <c r="T4052" s="10">
        <v>9018.6299999999992</v>
      </c>
      <c r="U4052" s="7" t="s">
        <v>48</v>
      </c>
      <c r="V4052" s="7" t="s">
        <v>69</v>
      </c>
      <c r="W4052" s="9">
        <v>3</v>
      </c>
      <c r="X4052" s="7" t="s">
        <v>38</v>
      </c>
      <c r="Y4052" s="7" t="s">
        <v>1692</v>
      </c>
      <c r="Z4052" t="str">
        <f t="shared" si="504"/>
        <v>Justin Williams</v>
      </c>
      <c r="AA4052" t="str">
        <f t="shared" si="505"/>
        <v>Maharashtra</v>
      </c>
      <c r="AB4052" t="str">
        <f t="shared" si="506"/>
        <v>Mumbai</v>
      </c>
      <c r="AC4052" t="str">
        <f t="shared" si="507"/>
        <v>Grocery</v>
      </c>
      <c r="AD4052" t="str">
        <f t="shared" si="508"/>
        <v>Sunflower Oil</v>
      </c>
      <c r="AE4052" t="str">
        <f t="shared" si="509"/>
        <v>Fortune</v>
      </c>
      <c r="AF4052" t="str">
        <f t="shared" si="510"/>
        <v>Mumbai Hub</v>
      </c>
      <c r="AG4052" t="str">
        <f t="shared" si="511"/>
        <v>Michael Jones</v>
      </c>
    </row>
    <row r="4053" spans="1:33" x14ac:dyDescent="0.35">
      <c r="A4053" t="s">
        <v>19139</v>
      </c>
      <c r="B4053" t="s">
        <v>19140</v>
      </c>
      <c r="C4053" s="7" t="s">
        <v>19141</v>
      </c>
      <c r="D4053" s="7" t="s">
        <v>54</v>
      </c>
      <c r="E4053" s="9">
        <v>56</v>
      </c>
      <c r="F4053" s="7" t="s">
        <v>29</v>
      </c>
      <c r="G4053" s="6">
        <v>46021</v>
      </c>
      <c r="H4053" s="6">
        <v>45812</v>
      </c>
      <c r="I4053" s="7" t="s">
        <v>75</v>
      </c>
      <c r="J4053" s="7" t="s">
        <v>76</v>
      </c>
      <c r="K4053" s="7" t="s">
        <v>93</v>
      </c>
      <c r="L4053" t="s">
        <v>2637</v>
      </c>
      <c r="M4053" s="7" t="s">
        <v>132</v>
      </c>
      <c r="N4053" s="7" t="s">
        <v>133</v>
      </c>
      <c r="O4053" s="9">
        <v>3</v>
      </c>
      <c r="P4053" s="10">
        <v>12525</v>
      </c>
      <c r="Q4053" s="10">
        <v>13971</v>
      </c>
      <c r="R4053" s="11">
        <v>5</v>
      </c>
      <c r="S4053" s="10">
        <v>39817.35</v>
      </c>
      <c r="T4053" s="10">
        <v>4338</v>
      </c>
      <c r="U4053" s="7" t="s">
        <v>36</v>
      </c>
      <c r="V4053" s="7" t="s">
        <v>154</v>
      </c>
      <c r="W4053" s="9">
        <v>4</v>
      </c>
      <c r="X4053" s="7" t="s">
        <v>79</v>
      </c>
      <c r="Y4053" s="7" t="s">
        <v>19142</v>
      </c>
      <c r="Z4053" t="str">
        <f t="shared" si="504"/>
        <v>Jimmy Thornton</v>
      </c>
      <c r="AA4053" t="str">
        <f t="shared" si="505"/>
        <v>Karnataka</v>
      </c>
      <c r="AB4053" t="str">
        <f t="shared" si="506"/>
        <v>Bengaluru</v>
      </c>
      <c r="AC4053" t="str">
        <f t="shared" si="507"/>
        <v>Electronics</v>
      </c>
      <c r="AD4053" t="str">
        <f t="shared" si="508"/>
        <v>iPhone 15</v>
      </c>
      <c r="AE4053" t="str">
        <f t="shared" si="509"/>
        <v>Apple</v>
      </c>
      <c r="AF4053" t="str">
        <f t="shared" si="510"/>
        <v>Bengaluru Hub</v>
      </c>
      <c r="AG4053" t="str">
        <f t="shared" si="511"/>
        <v>Amy Cole</v>
      </c>
    </row>
    <row r="4054" spans="1:33" x14ac:dyDescent="0.35">
      <c r="A4054" t="s">
        <v>19143</v>
      </c>
      <c r="B4054" t="s">
        <v>19144</v>
      </c>
      <c r="C4054" s="7" t="s">
        <v>19145</v>
      </c>
      <c r="D4054" s="7" t="s">
        <v>28</v>
      </c>
      <c r="E4054" s="9">
        <v>18</v>
      </c>
      <c r="F4054" s="7" t="s">
        <v>92</v>
      </c>
      <c r="G4054" s="6">
        <v>46153</v>
      </c>
      <c r="H4054" s="6">
        <v>46187</v>
      </c>
      <c r="I4054" s="7" t="s">
        <v>30</v>
      </c>
      <c r="J4054" s="7" t="s">
        <v>43</v>
      </c>
      <c r="K4054" s="7" t="s">
        <v>93</v>
      </c>
      <c r="L4054" t="s">
        <v>16012</v>
      </c>
      <c r="M4054" s="7" t="s">
        <v>132</v>
      </c>
      <c r="N4054" s="7" t="s">
        <v>133</v>
      </c>
      <c r="O4054" s="9">
        <v>4</v>
      </c>
      <c r="P4054" s="10">
        <v>25439</v>
      </c>
      <c r="Q4054" s="10">
        <v>35568.29</v>
      </c>
      <c r="R4054" s="11">
        <v>0</v>
      </c>
      <c r="S4054" s="10">
        <v>142273.16</v>
      </c>
      <c r="T4054" s="10">
        <v>40517.160000000003</v>
      </c>
      <c r="U4054" s="7" t="s">
        <v>78</v>
      </c>
      <c r="V4054" s="7" t="s">
        <v>154</v>
      </c>
      <c r="W4054" s="9">
        <v>1</v>
      </c>
      <c r="X4054" s="7" t="s">
        <v>49</v>
      </c>
      <c r="Y4054" s="7" t="s">
        <v>19146</v>
      </c>
      <c r="Z4054" t="str">
        <f t="shared" si="504"/>
        <v>Christina Austin</v>
      </c>
      <c r="AA4054" t="str">
        <f t="shared" si="505"/>
        <v>Maharashtra</v>
      </c>
      <c r="AB4054" t="str">
        <f t="shared" si="506"/>
        <v>Pune</v>
      </c>
      <c r="AC4054" t="str">
        <f t="shared" si="507"/>
        <v>Electronics</v>
      </c>
      <c r="AD4054" t="str">
        <f t="shared" si="508"/>
        <v>iPhone 15</v>
      </c>
      <c r="AE4054" t="str">
        <f t="shared" si="509"/>
        <v>Apple</v>
      </c>
      <c r="AF4054" t="str">
        <f t="shared" si="510"/>
        <v>Pune Hub</v>
      </c>
      <c r="AG4054" t="str">
        <f t="shared" si="511"/>
        <v>Cathy Estrada</v>
      </c>
    </row>
    <row r="4055" spans="1:33" x14ac:dyDescent="0.35">
      <c r="A4055" t="s">
        <v>19147</v>
      </c>
      <c r="B4055" t="s">
        <v>19148</v>
      </c>
      <c r="C4055" s="7" t="s">
        <v>19149</v>
      </c>
      <c r="D4055" s="7" t="s">
        <v>28</v>
      </c>
      <c r="E4055" s="9">
        <v>43</v>
      </c>
      <c r="F4055" s="7" t="s">
        <v>92</v>
      </c>
      <c r="G4055" s="6">
        <v>45644</v>
      </c>
      <c r="H4055" s="6">
        <v>45859</v>
      </c>
      <c r="I4055" s="7" t="s">
        <v>84</v>
      </c>
      <c r="J4055" s="7" t="s">
        <v>85</v>
      </c>
      <c r="K4055" s="7" t="s">
        <v>117</v>
      </c>
      <c r="L4055" t="s">
        <v>11631</v>
      </c>
      <c r="M4055" s="7" t="s">
        <v>119</v>
      </c>
      <c r="N4055" s="7" t="s">
        <v>120</v>
      </c>
      <c r="O4055" s="9">
        <v>4</v>
      </c>
      <c r="P4055" s="10">
        <v>15445</v>
      </c>
      <c r="Q4055" s="10">
        <v>22839.11</v>
      </c>
      <c r="R4055" s="11">
        <v>5</v>
      </c>
      <c r="S4055" s="10">
        <v>86788.62</v>
      </c>
      <c r="T4055" s="10">
        <v>29576.44</v>
      </c>
      <c r="U4055" s="7" t="s">
        <v>126</v>
      </c>
      <c r="V4055" s="7" t="s">
        <v>37</v>
      </c>
      <c r="W4055" s="9">
        <v>1</v>
      </c>
      <c r="X4055" s="7" t="s">
        <v>87</v>
      </c>
      <c r="Y4055" s="7" t="s">
        <v>19150</v>
      </c>
      <c r="Z4055" t="str">
        <f t="shared" si="504"/>
        <v>Brandi Lyons</v>
      </c>
      <c r="AA4055" t="str">
        <f t="shared" si="505"/>
        <v>Tamil Nadu</v>
      </c>
      <c r="AB4055" t="str">
        <f t="shared" si="506"/>
        <v>Chennai</v>
      </c>
      <c r="AC4055" t="str">
        <f t="shared" si="507"/>
        <v>Fashion</v>
      </c>
      <c r="AD4055" t="str">
        <f t="shared" si="508"/>
        <v>Air Max Shoes</v>
      </c>
      <c r="AE4055" t="str">
        <f t="shared" si="509"/>
        <v>Nike</v>
      </c>
      <c r="AF4055" t="str">
        <f t="shared" si="510"/>
        <v>Chennai Hub</v>
      </c>
      <c r="AG4055" t="str">
        <f t="shared" si="511"/>
        <v>Rhonda Harrell</v>
      </c>
    </row>
    <row r="4056" spans="1:33" x14ac:dyDescent="0.35">
      <c r="A4056" t="s">
        <v>19151</v>
      </c>
      <c r="B4056" t="s">
        <v>19152</v>
      </c>
      <c r="C4056" s="7" t="s">
        <v>19153</v>
      </c>
      <c r="D4056" s="7" t="s">
        <v>28</v>
      </c>
      <c r="E4056" s="9">
        <v>22</v>
      </c>
      <c r="F4056" s="7" t="s">
        <v>92</v>
      </c>
      <c r="G4056" s="6">
        <v>45643</v>
      </c>
      <c r="H4056" s="6">
        <v>46131</v>
      </c>
      <c r="I4056" s="7" t="s">
        <v>63</v>
      </c>
      <c r="J4056" s="7" t="s">
        <v>64</v>
      </c>
      <c r="K4056" s="7" t="s">
        <v>93</v>
      </c>
      <c r="L4056" t="s">
        <v>12274</v>
      </c>
      <c r="M4056" s="7" t="s">
        <v>132</v>
      </c>
      <c r="N4056" s="7" t="s">
        <v>133</v>
      </c>
      <c r="O4056" s="9">
        <v>5</v>
      </c>
      <c r="P4056" s="10">
        <v>9958</v>
      </c>
      <c r="Q4056" s="10">
        <v>12684.7</v>
      </c>
      <c r="R4056" s="11">
        <v>10</v>
      </c>
      <c r="S4056" s="10">
        <v>57081.15</v>
      </c>
      <c r="T4056" s="10">
        <v>13633.5</v>
      </c>
      <c r="U4056" s="7" t="s">
        <v>78</v>
      </c>
      <c r="V4056" s="7" t="s">
        <v>154</v>
      </c>
      <c r="W4056" s="9">
        <v>5</v>
      </c>
      <c r="X4056" s="7" t="s">
        <v>70</v>
      </c>
      <c r="Y4056" s="7" t="s">
        <v>19154</v>
      </c>
      <c r="Z4056" t="str">
        <f t="shared" si="504"/>
        <v>Jonathan Barnes</v>
      </c>
      <c r="AA4056" t="str">
        <f t="shared" si="505"/>
        <v>Telangana</v>
      </c>
      <c r="AB4056" t="str">
        <f t="shared" si="506"/>
        <v>Hyderabad</v>
      </c>
      <c r="AC4056" t="str">
        <f t="shared" si="507"/>
        <v>Electronics</v>
      </c>
      <c r="AD4056" t="str">
        <f t="shared" si="508"/>
        <v>iPhone 15</v>
      </c>
      <c r="AE4056" t="str">
        <f t="shared" si="509"/>
        <v>Apple</v>
      </c>
      <c r="AF4056" t="str">
        <f t="shared" si="510"/>
        <v>Hyderabad Hub</v>
      </c>
      <c r="AG4056" t="str">
        <f t="shared" si="511"/>
        <v>Alfred Rodriguez</v>
      </c>
    </row>
    <row r="4057" spans="1:33" x14ac:dyDescent="0.35">
      <c r="A4057" t="s">
        <v>19155</v>
      </c>
      <c r="B4057" t="s">
        <v>19156</v>
      </c>
      <c r="C4057" s="7" t="s">
        <v>19157</v>
      </c>
      <c r="D4057" s="7" t="s">
        <v>54</v>
      </c>
      <c r="E4057" s="9">
        <v>44</v>
      </c>
      <c r="F4057" s="7" t="s">
        <v>92</v>
      </c>
      <c r="G4057" s="6">
        <v>45564</v>
      </c>
      <c r="H4057" s="6">
        <v>45852</v>
      </c>
      <c r="I4057" s="7" t="s">
        <v>30</v>
      </c>
      <c r="J4057" s="7" t="s">
        <v>43</v>
      </c>
      <c r="K4057" s="7" t="s">
        <v>117</v>
      </c>
      <c r="L4057" t="s">
        <v>1537</v>
      </c>
      <c r="M4057" s="7" t="s">
        <v>119</v>
      </c>
      <c r="N4057" s="7" t="s">
        <v>120</v>
      </c>
      <c r="O4057" s="9">
        <v>2</v>
      </c>
      <c r="P4057" s="10">
        <v>1789</v>
      </c>
      <c r="Q4057" s="10">
        <v>2491.2399999999998</v>
      </c>
      <c r="R4057" s="11">
        <v>15</v>
      </c>
      <c r="S4057" s="10">
        <v>4235.1099999999997</v>
      </c>
      <c r="T4057" s="10">
        <v>1404.48</v>
      </c>
      <c r="U4057" s="7" t="s">
        <v>48</v>
      </c>
      <c r="V4057" s="7" t="s">
        <v>112</v>
      </c>
      <c r="W4057" s="9">
        <v>2</v>
      </c>
      <c r="X4057" s="7" t="s">
        <v>49</v>
      </c>
      <c r="Y4057" s="7" t="s">
        <v>19158</v>
      </c>
      <c r="Z4057" t="str">
        <f t="shared" si="504"/>
        <v>Daisy Parks</v>
      </c>
      <c r="AA4057" t="str">
        <f t="shared" si="505"/>
        <v>Maharashtra</v>
      </c>
      <c r="AB4057" t="str">
        <f t="shared" si="506"/>
        <v>Pune</v>
      </c>
      <c r="AC4057" t="str">
        <f t="shared" si="507"/>
        <v>Fashion</v>
      </c>
      <c r="AD4057" t="str">
        <f t="shared" si="508"/>
        <v>Air Max Shoes</v>
      </c>
      <c r="AE4057" t="str">
        <f t="shared" si="509"/>
        <v>Nike</v>
      </c>
      <c r="AF4057" t="str">
        <f t="shared" si="510"/>
        <v>Pune Hub</v>
      </c>
      <c r="AG4057" t="str">
        <f t="shared" si="511"/>
        <v>Tracy Mitchell</v>
      </c>
    </row>
    <row r="4058" spans="1:33" x14ac:dyDescent="0.35">
      <c r="A4058" t="s">
        <v>19159</v>
      </c>
      <c r="B4058" t="s">
        <v>19160</v>
      </c>
      <c r="C4058" s="7" t="s">
        <v>19161</v>
      </c>
      <c r="D4058" s="7" t="s">
        <v>28</v>
      </c>
      <c r="E4058" s="9">
        <v>48</v>
      </c>
      <c r="F4058" s="7" t="s">
        <v>29</v>
      </c>
      <c r="G4058" s="6">
        <v>45468</v>
      </c>
      <c r="H4058" s="6">
        <v>45900</v>
      </c>
      <c r="I4058" s="7" t="s">
        <v>75</v>
      </c>
      <c r="J4058" s="7" t="s">
        <v>76</v>
      </c>
      <c r="K4058" s="7" t="s">
        <v>44</v>
      </c>
      <c r="L4058" t="s">
        <v>19162</v>
      </c>
      <c r="M4058" s="7" t="s">
        <v>46</v>
      </c>
      <c r="N4058" s="7" t="s">
        <v>47</v>
      </c>
      <c r="O4058" s="9">
        <v>5</v>
      </c>
      <c r="P4058" s="10">
        <v>3029</v>
      </c>
      <c r="Q4058" s="10">
        <v>3829.18</v>
      </c>
      <c r="R4058" s="11">
        <v>20</v>
      </c>
      <c r="S4058" s="10">
        <v>15316.72</v>
      </c>
      <c r="T4058" s="10">
        <v>4000.9</v>
      </c>
      <c r="U4058" s="7" t="s">
        <v>126</v>
      </c>
      <c r="V4058" s="7" t="s">
        <v>154</v>
      </c>
      <c r="W4058" s="9">
        <v>3</v>
      </c>
      <c r="X4058" s="7" t="s">
        <v>79</v>
      </c>
      <c r="Y4058" s="7" t="s">
        <v>19163</v>
      </c>
      <c r="Z4058" t="str">
        <f t="shared" si="504"/>
        <v>Sarah Frye</v>
      </c>
      <c r="AA4058" t="str">
        <f t="shared" si="505"/>
        <v>Karnataka</v>
      </c>
      <c r="AB4058" t="str">
        <f t="shared" si="506"/>
        <v>Bengaluru</v>
      </c>
      <c r="AC4058" t="str">
        <f t="shared" si="507"/>
        <v>Grocery</v>
      </c>
      <c r="AD4058" t="str">
        <f t="shared" si="508"/>
        <v>Sunflower Oil</v>
      </c>
      <c r="AE4058" t="str">
        <f t="shared" si="509"/>
        <v>Fortune</v>
      </c>
      <c r="AF4058" t="str">
        <f t="shared" si="510"/>
        <v>Bengaluru Hub</v>
      </c>
      <c r="AG4058" t="str">
        <f t="shared" si="511"/>
        <v>William Davis</v>
      </c>
    </row>
    <row r="4059" spans="1:33" x14ac:dyDescent="0.35">
      <c r="A4059" t="s">
        <v>19164</v>
      </c>
      <c r="B4059" t="s">
        <v>19165</v>
      </c>
      <c r="C4059" s="7" t="s">
        <v>19166</v>
      </c>
      <c r="D4059" s="7" t="s">
        <v>54</v>
      </c>
      <c r="E4059" s="9">
        <v>56</v>
      </c>
      <c r="F4059" s="7" t="s">
        <v>92</v>
      </c>
      <c r="G4059" s="6">
        <v>46114</v>
      </c>
      <c r="H4059" s="6">
        <v>45799</v>
      </c>
      <c r="I4059" s="7" t="s">
        <v>84</v>
      </c>
      <c r="J4059" s="7" t="s">
        <v>85</v>
      </c>
      <c r="K4059" s="7" t="s">
        <v>65</v>
      </c>
      <c r="L4059" t="s">
        <v>19167</v>
      </c>
      <c r="M4059" s="7" t="s">
        <v>67</v>
      </c>
      <c r="N4059" s="7" t="s">
        <v>68</v>
      </c>
      <c r="O4059" s="9">
        <v>2</v>
      </c>
      <c r="P4059" s="10">
        <v>14708</v>
      </c>
      <c r="Q4059" s="10">
        <v>19385.63</v>
      </c>
      <c r="R4059" s="11">
        <v>0</v>
      </c>
      <c r="S4059" s="10">
        <v>38771.26</v>
      </c>
      <c r="T4059" s="10">
        <v>9355.26</v>
      </c>
      <c r="U4059" s="7" t="s">
        <v>48</v>
      </c>
      <c r="V4059" s="7" t="s">
        <v>154</v>
      </c>
      <c r="W4059" s="9">
        <v>3</v>
      </c>
      <c r="X4059" s="7" t="s">
        <v>87</v>
      </c>
      <c r="Y4059" s="7" t="s">
        <v>19168</v>
      </c>
      <c r="Z4059" t="str">
        <f t="shared" si="504"/>
        <v>Mariah Perkins</v>
      </c>
      <c r="AA4059" t="str">
        <f t="shared" si="505"/>
        <v>Tamil Nadu</v>
      </c>
      <c r="AB4059" t="str">
        <f t="shared" si="506"/>
        <v>Chennai</v>
      </c>
      <c r="AC4059" t="str">
        <f t="shared" si="507"/>
        <v>Beauty</v>
      </c>
      <c r="AD4059" t="str">
        <f t="shared" si="508"/>
        <v>Face Wash</v>
      </c>
      <c r="AE4059" t="str">
        <f t="shared" si="509"/>
        <v>Loreal</v>
      </c>
      <c r="AF4059" t="str">
        <f t="shared" si="510"/>
        <v>Chennai Hub</v>
      </c>
      <c r="AG4059" t="str">
        <f t="shared" si="511"/>
        <v>Scott Stafford</v>
      </c>
    </row>
    <row r="4060" spans="1:33" x14ac:dyDescent="0.35">
      <c r="A4060" t="s">
        <v>19169</v>
      </c>
      <c r="B4060" t="s">
        <v>19170</v>
      </c>
      <c r="C4060" s="7" t="s">
        <v>19171</v>
      </c>
      <c r="D4060" s="7" t="s">
        <v>28</v>
      </c>
      <c r="E4060" s="9">
        <v>47</v>
      </c>
      <c r="F4060" s="7" t="s">
        <v>29</v>
      </c>
      <c r="G4060" s="6">
        <v>45634</v>
      </c>
      <c r="H4060" s="6">
        <v>45486</v>
      </c>
      <c r="I4060" s="7" t="s">
        <v>63</v>
      </c>
      <c r="J4060" s="7" t="s">
        <v>64</v>
      </c>
      <c r="K4060" s="7" t="s">
        <v>32</v>
      </c>
      <c r="L4060" t="s">
        <v>19172</v>
      </c>
      <c r="M4060" s="7" t="s">
        <v>34</v>
      </c>
      <c r="N4060" s="7" t="s">
        <v>35</v>
      </c>
      <c r="O4060" s="9">
        <v>2</v>
      </c>
      <c r="P4060" s="10">
        <v>18608</v>
      </c>
      <c r="Q4060" s="10">
        <v>22058.560000000001</v>
      </c>
      <c r="R4060" s="11">
        <v>5</v>
      </c>
      <c r="S4060" s="10">
        <v>41911.26</v>
      </c>
      <c r="T4060" s="10">
        <v>6901.12</v>
      </c>
      <c r="U4060" s="7" t="s">
        <v>48</v>
      </c>
      <c r="V4060" s="7" t="s">
        <v>112</v>
      </c>
      <c r="W4060" s="9">
        <v>4</v>
      </c>
      <c r="X4060" s="7" t="s">
        <v>70</v>
      </c>
      <c r="Y4060" s="7" t="s">
        <v>19173</v>
      </c>
      <c r="Z4060" t="str">
        <f t="shared" si="504"/>
        <v>Mary Green</v>
      </c>
      <c r="AA4060" t="str">
        <f t="shared" si="505"/>
        <v>Telangana</v>
      </c>
      <c r="AB4060" t="str">
        <f t="shared" si="506"/>
        <v>Hyderabad</v>
      </c>
      <c r="AC4060" t="str">
        <f t="shared" si="507"/>
        <v>Home</v>
      </c>
      <c r="AD4060" t="str">
        <f t="shared" si="508"/>
        <v>Pressure Cooker</v>
      </c>
      <c r="AE4060" t="str">
        <f t="shared" si="509"/>
        <v>Prestige</v>
      </c>
      <c r="AF4060" t="str">
        <f t="shared" si="510"/>
        <v>Hyderabad Hub</v>
      </c>
      <c r="AG4060" t="str">
        <f t="shared" si="511"/>
        <v>Emma Smith</v>
      </c>
    </row>
    <row r="4061" spans="1:33" x14ac:dyDescent="0.35">
      <c r="A4061" t="s">
        <v>19174</v>
      </c>
      <c r="B4061" t="s">
        <v>19175</v>
      </c>
      <c r="C4061" s="7" t="s">
        <v>19176</v>
      </c>
      <c r="D4061" s="7" t="s">
        <v>54</v>
      </c>
      <c r="E4061" s="9">
        <v>18</v>
      </c>
      <c r="F4061" s="7" t="s">
        <v>29</v>
      </c>
      <c r="G4061" s="6">
        <v>45634</v>
      </c>
      <c r="H4061" s="6">
        <v>46133</v>
      </c>
      <c r="I4061" s="7" t="s">
        <v>75</v>
      </c>
      <c r="J4061" s="7" t="s">
        <v>76</v>
      </c>
      <c r="K4061" s="7" t="s">
        <v>65</v>
      </c>
      <c r="L4061" t="s">
        <v>19177</v>
      </c>
      <c r="M4061" s="7" t="s">
        <v>67</v>
      </c>
      <c r="N4061" s="7" t="s">
        <v>68</v>
      </c>
      <c r="O4061" s="9">
        <v>2</v>
      </c>
      <c r="P4061" s="10">
        <v>3766</v>
      </c>
      <c r="Q4061" s="10">
        <v>5248.6</v>
      </c>
      <c r="R4061" s="11">
        <v>5</v>
      </c>
      <c r="S4061" s="10">
        <v>9972.34</v>
      </c>
      <c r="T4061" s="10">
        <v>2965.2</v>
      </c>
      <c r="U4061" s="7" t="s">
        <v>126</v>
      </c>
      <c r="V4061" s="7" t="s">
        <v>154</v>
      </c>
      <c r="W4061" s="9">
        <v>5</v>
      </c>
      <c r="X4061" s="7" t="s">
        <v>79</v>
      </c>
      <c r="Y4061" s="7" t="s">
        <v>19178</v>
      </c>
      <c r="Z4061" t="str">
        <f t="shared" si="504"/>
        <v>Brittany Fisher</v>
      </c>
      <c r="AA4061" t="str">
        <f t="shared" si="505"/>
        <v>Karnataka</v>
      </c>
      <c r="AB4061" t="str">
        <f t="shared" si="506"/>
        <v>Bengaluru</v>
      </c>
      <c r="AC4061" t="str">
        <f t="shared" si="507"/>
        <v>Beauty</v>
      </c>
      <c r="AD4061" t="str">
        <f t="shared" si="508"/>
        <v>Face Wash</v>
      </c>
      <c r="AE4061" t="str">
        <f t="shared" si="509"/>
        <v>Loreal</v>
      </c>
      <c r="AF4061" t="str">
        <f t="shared" si="510"/>
        <v>Bengaluru Hub</v>
      </c>
      <c r="AG4061" t="str">
        <f t="shared" si="511"/>
        <v>Jason Shepherd</v>
      </c>
    </row>
    <row r="4062" spans="1:33" x14ac:dyDescent="0.35">
      <c r="A4062" t="s">
        <v>19179</v>
      </c>
      <c r="B4062" t="s">
        <v>19180</v>
      </c>
      <c r="C4062" s="7" t="s">
        <v>19181</v>
      </c>
      <c r="D4062" s="7" t="s">
        <v>28</v>
      </c>
      <c r="E4062" s="9">
        <v>47</v>
      </c>
      <c r="F4062" s="7" t="s">
        <v>92</v>
      </c>
      <c r="G4062" s="6">
        <v>45767</v>
      </c>
      <c r="H4062" s="6">
        <v>45549</v>
      </c>
      <c r="I4062" s="7" t="s">
        <v>30</v>
      </c>
      <c r="J4062" s="7" t="s">
        <v>43</v>
      </c>
      <c r="K4062" s="7" t="s">
        <v>44</v>
      </c>
      <c r="L4062" t="s">
        <v>6750</v>
      </c>
      <c r="M4062" s="7" t="s">
        <v>46</v>
      </c>
      <c r="N4062" s="7" t="s">
        <v>47</v>
      </c>
      <c r="O4062" s="9">
        <v>2</v>
      </c>
      <c r="P4062" s="10">
        <v>9711</v>
      </c>
      <c r="Q4062" s="10">
        <v>11888.43</v>
      </c>
      <c r="R4062" s="11">
        <v>15</v>
      </c>
      <c r="S4062" s="10">
        <v>20210.330000000002</v>
      </c>
      <c r="T4062" s="10">
        <v>4354.8599999999997</v>
      </c>
      <c r="U4062" s="7" t="s">
        <v>36</v>
      </c>
      <c r="V4062" s="7" t="s">
        <v>154</v>
      </c>
      <c r="W4062" s="9">
        <v>5</v>
      </c>
      <c r="X4062" s="7" t="s">
        <v>49</v>
      </c>
      <c r="Y4062" s="7" t="s">
        <v>19182</v>
      </c>
      <c r="Z4062" t="str">
        <f t="shared" si="504"/>
        <v>Manuel Smith</v>
      </c>
      <c r="AA4062" t="str">
        <f t="shared" si="505"/>
        <v>Maharashtra</v>
      </c>
      <c r="AB4062" t="str">
        <f t="shared" si="506"/>
        <v>Pune</v>
      </c>
      <c r="AC4062" t="str">
        <f t="shared" si="507"/>
        <v>Grocery</v>
      </c>
      <c r="AD4062" t="str">
        <f t="shared" si="508"/>
        <v>Sunflower Oil</v>
      </c>
      <c r="AE4062" t="str">
        <f t="shared" si="509"/>
        <v>Fortune</v>
      </c>
      <c r="AF4062" t="str">
        <f t="shared" si="510"/>
        <v>Pune Hub</v>
      </c>
      <c r="AG4062" t="str">
        <f t="shared" si="511"/>
        <v>Timothy Brooks</v>
      </c>
    </row>
    <row r="4063" spans="1:33" x14ac:dyDescent="0.35">
      <c r="A4063" t="s">
        <v>19183</v>
      </c>
      <c r="B4063" t="s">
        <v>19184</v>
      </c>
      <c r="C4063" s="7" t="s">
        <v>19185</v>
      </c>
      <c r="D4063" s="7" t="s">
        <v>28</v>
      </c>
      <c r="E4063" s="9">
        <v>34</v>
      </c>
      <c r="F4063" s="7" t="s">
        <v>92</v>
      </c>
      <c r="G4063" s="6">
        <v>45994</v>
      </c>
      <c r="H4063" s="6">
        <v>45889</v>
      </c>
      <c r="I4063" s="7" t="s">
        <v>30</v>
      </c>
      <c r="J4063" s="7" t="s">
        <v>43</v>
      </c>
      <c r="K4063" s="7" t="s">
        <v>93</v>
      </c>
      <c r="L4063" t="s">
        <v>19186</v>
      </c>
      <c r="M4063" s="7" t="s">
        <v>95</v>
      </c>
      <c r="N4063" s="7" t="s">
        <v>96</v>
      </c>
      <c r="O4063" s="9">
        <v>1</v>
      </c>
      <c r="P4063" s="10">
        <v>24653</v>
      </c>
      <c r="Q4063" s="10">
        <v>36315.78</v>
      </c>
      <c r="R4063" s="11">
        <v>15</v>
      </c>
      <c r="S4063" s="10">
        <v>30868.41</v>
      </c>
      <c r="T4063" s="10">
        <v>11662.78</v>
      </c>
      <c r="U4063" s="7" t="s">
        <v>126</v>
      </c>
      <c r="V4063" s="7" t="s">
        <v>112</v>
      </c>
      <c r="W4063" s="9">
        <v>2</v>
      </c>
      <c r="X4063" s="7" t="s">
        <v>49</v>
      </c>
      <c r="Y4063" s="7" t="s">
        <v>19187</v>
      </c>
      <c r="Z4063" t="str">
        <f t="shared" si="504"/>
        <v>Tom Trujillo</v>
      </c>
      <c r="AA4063" t="str">
        <f t="shared" si="505"/>
        <v>Maharashtra</v>
      </c>
      <c r="AB4063" t="str">
        <f t="shared" si="506"/>
        <v>Pune</v>
      </c>
      <c r="AC4063" t="str">
        <f t="shared" si="507"/>
        <v>Electronics</v>
      </c>
      <c r="AD4063" t="str">
        <f t="shared" si="508"/>
        <v>Galaxy S24</v>
      </c>
      <c r="AE4063" t="str">
        <f t="shared" si="509"/>
        <v>Samsung</v>
      </c>
      <c r="AF4063" t="str">
        <f t="shared" si="510"/>
        <v>Pune Hub</v>
      </c>
      <c r="AG4063" t="str">
        <f t="shared" si="511"/>
        <v>David Richard</v>
      </c>
    </row>
    <row r="4064" spans="1:33" x14ac:dyDescent="0.35">
      <c r="A4064" t="s">
        <v>19188</v>
      </c>
      <c r="B4064" t="s">
        <v>19189</v>
      </c>
      <c r="C4064" s="7" t="s">
        <v>19190</v>
      </c>
      <c r="D4064" s="7" t="s">
        <v>54</v>
      </c>
      <c r="E4064" s="9">
        <v>44</v>
      </c>
      <c r="F4064" s="7" t="s">
        <v>29</v>
      </c>
      <c r="G4064" s="6">
        <v>45493</v>
      </c>
      <c r="H4064" s="6">
        <v>45611</v>
      </c>
      <c r="I4064" s="7" t="s">
        <v>63</v>
      </c>
      <c r="J4064" s="7" t="s">
        <v>64</v>
      </c>
      <c r="K4064" s="7" t="s">
        <v>32</v>
      </c>
      <c r="L4064" t="s">
        <v>19191</v>
      </c>
      <c r="M4064" s="7" t="s">
        <v>34</v>
      </c>
      <c r="N4064" s="7" t="s">
        <v>35</v>
      </c>
      <c r="O4064" s="9">
        <v>1</v>
      </c>
      <c r="P4064" s="10">
        <v>18650</v>
      </c>
      <c r="Q4064" s="10">
        <v>20816.89</v>
      </c>
      <c r="R4064" s="11">
        <v>10</v>
      </c>
      <c r="S4064" s="10">
        <v>18735.2</v>
      </c>
      <c r="T4064" s="10">
        <v>2166.89</v>
      </c>
      <c r="U4064" s="7" t="s">
        <v>78</v>
      </c>
      <c r="V4064" s="7" t="s">
        <v>154</v>
      </c>
      <c r="W4064" s="9">
        <v>2</v>
      </c>
      <c r="X4064" s="7" t="s">
        <v>70</v>
      </c>
      <c r="Y4064" s="7" t="s">
        <v>19192</v>
      </c>
      <c r="Z4064" t="str">
        <f t="shared" si="504"/>
        <v>Travis Frost</v>
      </c>
      <c r="AA4064" t="str">
        <f t="shared" si="505"/>
        <v>Telangana</v>
      </c>
      <c r="AB4064" t="str">
        <f t="shared" si="506"/>
        <v>Hyderabad</v>
      </c>
      <c r="AC4064" t="str">
        <f t="shared" si="507"/>
        <v>Home</v>
      </c>
      <c r="AD4064" t="str">
        <f t="shared" si="508"/>
        <v>Pressure Cooker</v>
      </c>
      <c r="AE4064" t="str">
        <f t="shared" si="509"/>
        <v>Prestige</v>
      </c>
      <c r="AF4064" t="str">
        <f t="shared" si="510"/>
        <v>Hyderabad Hub</v>
      </c>
      <c r="AG4064" t="str">
        <f t="shared" si="511"/>
        <v>Amy Thompson</v>
      </c>
    </row>
    <row r="4065" spans="1:33" x14ac:dyDescent="0.35">
      <c r="A4065" t="s">
        <v>19193</v>
      </c>
      <c r="B4065" t="s">
        <v>19194</v>
      </c>
      <c r="C4065" s="7" t="s">
        <v>19195</v>
      </c>
      <c r="D4065" s="7" t="s">
        <v>54</v>
      </c>
      <c r="E4065" s="9">
        <v>59</v>
      </c>
      <c r="F4065" s="7" t="s">
        <v>29</v>
      </c>
      <c r="G4065" s="6">
        <v>45851</v>
      </c>
      <c r="H4065" s="6">
        <v>46106</v>
      </c>
      <c r="I4065" s="7" t="s">
        <v>75</v>
      </c>
      <c r="J4065" s="7" t="s">
        <v>76</v>
      </c>
      <c r="K4065" s="7" t="s">
        <v>117</v>
      </c>
      <c r="L4065" t="s">
        <v>19196</v>
      </c>
      <c r="M4065" s="7" t="s">
        <v>119</v>
      </c>
      <c r="N4065" s="7" t="s">
        <v>120</v>
      </c>
      <c r="O4065" s="9">
        <v>2</v>
      </c>
      <c r="P4065" s="10">
        <v>13833</v>
      </c>
      <c r="Q4065" s="10">
        <v>16837.400000000001</v>
      </c>
      <c r="R4065" s="11">
        <v>5</v>
      </c>
      <c r="S4065" s="10">
        <v>31991.06</v>
      </c>
      <c r="T4065" s="10">
        <v>6008.8</v>
      </c>
      <c r="U4065" s="7" t="s">
        <v>36</v>
      </c>
      <c r="V4065" s="7" t="s">
        <v>37</v>
      </c>
      <c r="W4065" s="9">
        <v>3</v>
      </c>
      <c r="X4065" s="7" t="s">
        <v>79</v>
      </c>
      <c r="Y4065" s="7" t="s">
        <v>19197</v>
      </c>
      <c r="Z4065" t="str">
        <f t="shared" si="504"/>
        <v>Timothy Sutton</v>
      </c>
      <c r="AA4065" t="str">
        <f t="shared" si="505"/>
        <v>Karnataka</v>
      </c>
      <c r="AB4065" t="str">
        <f t="shared" si="506"/>
        <v>Bengaluru</v>
      </c>
      <c r="AC4065" t="str">
        <f t="shared" si="507"/>
        <v>Fashion</v>
      </c>
      <c r="AD4065" t="str">
        <f t="shared" si="508"/>
        <v>Air Max Shoes</v>
      </c>
      <c r="AE4065" t="str">
        <f t="shared" si="509"/>
        <v>Nike</v>
      </c>
      <c r="AF4065" t="str">
        <f t="shared" si="510"/>
        <v>Bengaluru Hub</v>
      </c>
      <c r="AG4065" t="str">
        <f t="shared" si="511"/>
        <v>Elizabeth Diaz</v>
      </c>
    </row>
    <row r="4066" spans="1:33" x14ac:dyDescent="0.35">
      <c r="A4066" t="s">
        <v>19198</v>
      </c>
      <c r="B4066" t="s">
        <v>19199</v>
      </c>
      <c r="C4066" s="7" t="s">
        <v>19200</v>
      </c>
      <c r="D4066" s="7" t="s">
        <v>28</v>
      </c>
      <c r="E4066" s="9">
        <v>35</v>
      </c>
      <c r="F4066" s="7" t="s">
        <v>29</v>
      </c>
      <c r="G4066" s="6">
        <v>46003</v>
      </c>
      <c r="H4066" s="6">
        <v>46069</v>
      </c>
      <c r="I4066" s="7" t="s">
        <v>30</v>
      </c>
      <c r="J4066" s="7" t="s">
        <v>43</v>
      </c>
      <c r="K4066" s="7" t="s">
        <v>44</v>
      </c>
      <c r="L4066" t="s">
        <v>19201</v>
      </c>
      <c r="M4066" s="7" t="s">
        <v>46</v>
      </c>
      <c r="N4066" s="7" t="s">
        <v>47</v>
      </c>
      <c r="O4066" s="9">
        <v>4</v>
      </c>
      <c r="P4066" s="10">
        <v>8382</v>
      </c>
      <c r="Q4066" s="10">
        <v>12295.5</v>
      </c>
      <c r="R4066" s="11">
        <v>5</v>
      </c>
      <c r="S4066" s="10">
        <v>46722.9</v>
      </c>
      <c r="T4066" s="10">
        <v>15654</v>
      </c>
      <c r="U4066" s="7" t="s">
        <v>126</v>
      </c>
      <c r="V4066" s="7" t="s">
        <v>112</v>
      </c>
      <c r="W4066" s="9">
        <v>4</v>
      </c>
      <c r="X4066" s="7" t="s">
        <v>49</v>
      </c>
      <c r="Y4066" s="7" t="s">
        <v>19202</v>
      </c>
      <c r="Z4066" t="str">
        <f t="shared" si="504"/>
        <v>Mark Hernandez</v>
      </c>
      <c r="AA4066" t="str">
        <f t="shared" si="505"/>
        <v>Maharashtra</v>
      </c>
      <c r="AB4066" t="str">
        <f t="shared" si="506"/>
        <v>Pune</v>
      </c>
      <c r="AC4066" t="str">
        <f t="shared" si="507"/>
        <v>Grocery</v>
      </c>
      <c r="AD4066" t="str">
        <f t="shared" si="508"/>
        <v>Sunflower Oil</v>
      </c>
      <c r="AE4066" t="str">
        <f t="shared" si="509"/>
        <v>Fortune</v>
      </c>
      <c r="AF4066" t="str">
        <f t="shared" si="510"/>
        <v>Pune Hub</v>
      </c>
      <c r="AG4066" t="str">
        <f t="shared" si="511"/>
        <v>Steven Barber</v>
      </c>
    </row>
    <row r="4067" spans="1:33" x14ac:dyDescent="0.35">
      <c r="A4067" t="s">
        <v>19203</v>
      </c>
      <c r="B4067" t="s">
        <v>19204</v>
      </c>
      <c r="C4067" s="7" t="s">
        <v>19205</v>
      </c>
      <c r="D4067" s="7" t="s">
        <v>54</v>
      </c>
      <c r="E4067" s="9">
        <v>49</v>
      </c>
      <c r="F4067" s="7" t="s">
        <v>29</v>
      </c>
      <c r="G4067" s="6">
        <v>45496</v>
      </c>
      <c r="H4067" s="6">
        <v>46028</v>
      </c>
      <c r="I4067" s="7" t="s">
        <v>55</v>
      </c>
      <c r="J4067" s="7" t="s">
        <v>56</v>
      </c>
      <c r="K4067" s="7" t="s">
        <v>117</v>
      </c>
      <c r="L4067" t="s">
        <v>19206</v>
      </c>
      <c r="M4067" s="7" t="s">
        <v>119</v>
      </c>
      <c r="N4067" s="7" t="s">
        <v>120</v>
      </c>
      <c r="O4067" s="9">
        <v>2</v>
      </c>
      <c r="P4067" s="10">
        <v>5320</v>
      </c>
      <c r="Q4067" s="10">
        <v>5982.33</v>
      </c>
      <c r="R4067" s="11">
        <v>0</v>
      </c>
      <c r="S4067" s="10">
        <v>11964.66</v>
      </c>
      <c r="T4067" s="10">
        <v>1324.66</v>
      </c>
      <c r="U4067" s="7" t="s">
        <v>78</v>
      </c>
      <c r="V4067" s="7" t="s">
        <v>37</v>
      </c>
      <c r="W4067" s="9">
        <v>2</v>
      </c>
      <c r="X4067" s="7" t="s">
        <v>58</v>
      </c>
      <c r="Y4067" s="7" t="s">
        <v>19207</v>
      </c>
      <c r="Z4067" t="str">
        <f t="shared" si="504"/>
        <v>Gary Fuentes</v>
      </c>
      <c r="AA4067" t="str">
        <f t="shared" si="505"/>
        <v>Delhi</v>
      </c>
      <c r="AB4067" t="str">
        <f t="shared" si="506"/>
        <v>New Delhi</v>
      </c>
      <c r="AC4067" t="str">
        <f t="shared" si="507"/>
        <v>Fashion</v>
      </c>
      <c r="AD4067" t="str">
        <f t="shared" si="508"/>
        <v>Air Max Shoes</v>
      </c>
      <c r="AE4067" t="str">
        <f t="shared" si="509"/>
        <v>Nike</v>
      </c>
      <c r="AF4067" t="str">
        <f t="shared" si="510"/>
        <v>New Delhi Hub</v>
      </c>
      <c r="AG4067" t="str">
        <f t="shared" si="511"/>
        <v>William Rush</v>
      </c>
    </row>
    <row r="4068" spans="1:33" x14ac:dyDescent="0.35">
      <c r="A4068" t="s">
        <v>19208</v>
      </c>
      <c r="B4068" t="s">
        <v>19209</v>
      </c>
      <c r="C4068" s="7" t="s">
        <v>19210</v>
      </c>
      <c r="D4068" s="7" t="s">
        <v>54</v>
      </c>
      <c r="E4068" s="9">
        <v>54</v>
      </c>
      <c r="F4068" s="7" t="s">
        <v>29</v>
      </c>
      <c r="G4068" s="6">
        <v>45975</v>
      </c>
      <c r="H4068" s="6">
        <v>46117</v>
      </c>
      <c r="I4068" s="7" t="s">
        <v>63</v>
      </c>
      <c r="J4068" s="7" t="s">
        <v>64</v>
      </c>
      <c r="K4068" s="7" t="s">
        <v>93</v>
      </c>
      <c r="L4068" t="s">
        <v>19211</v>
      </c>
      <c r="M4068" s="7" t="s">
        <v>132</v>
      </c>
      <c r="N4068" s="7" t="s">
        <v>133</v>
      </c>
      <c r="O4068" s="9">
        <v>5</v>
      </c>
      <c r="P4068" s="10">
        <v>22074</v>
      </c>
      <c r="Q4068" s="10">
        <v>26571.89</v>
      </c>
      <c r="R4068" s="11">
        <v>10</v>
      </c>
      <c r="S4068" s="10">
        <v>119573.51</v>
      </c>
      <c r="T4068" s="10">
        <v>22489.45</v>
      </c>
      <c r="U4068" s="7" t="s">
        <v>36</v>
      </c>
      <c r="V4068" s="7" t="s">
        <v>112</v>
      </c>
      <c r="W4068" s="9">
        <v>4</v>
      </c>
      <c r="X4068" s="7" t="s">
        <v>70</v>
      </c>
      <c r="Y4068" s="7" t="s">
        <v>19212</v>
      </c>
      <c r="Z4068" t="str">
        <f t="shared" si="504"/>
        <v>Kyle Dodson</v>
      </c>
      <c r="AA4068" t="str">
        <f t="shared" si="505"/>
        <v>Telangana</v>
      </c>
      <c r="AB4068" t="str">
        <f t="shared" si="506"/>
        <v>Hyderabad</v>
      </c>
      <c r="AC4068" t="str">
        <f t="shared" si="507"/>
        <v>Electronics</v>
      </c>
      <c r="AD4068" t="str">
        <f t="shared" si="508"/>
        <v>iPhone 15</v>
      </c>
      <c r="AE4068" t="str">
        <f t="shared" si="509"/>
        <v>Apple</v>
      </c>
      <c r="AF4068" t="str">
        <f t="shared" si="510"/>
        <v>Hyderabad Hub</v>
      </c>
      <c r="AG4068" t="str">
        <f t="shared" si="511"/>
        <v>Melissa Schaefer</v>
      </c>
    </row>
    <row r="4069" spans="1:33" x14ac:dyDescent="0.35">
      <c r="A4069" t="s">
        <v>19213</v>
      </c>
      <c r="B4069" t="s">
        <v>19214</v>
      </c>
      <c r="C4069" s="7" t="s">
        <v>19215</v>
      </c>
      <c r="D4069" s="7" t="s">
        <v>28</v>
      </c>
      <c r="E4069" s="9">
        <v>60</v>
      </c>
      <c r="F4069" s="7" t="s">
        <v>29</v>
      </c>
      <c r="G4069" s="6">
        <v>46150</v>
      </c>
      <c r="H4069" s="6">
        <v>45552</v>
      </c>
      <c r="I4069" s="7" t="s">
        <v>75</v>
      </c>
      <c r="J4069" s="7" t="s">
        <v>76</v>
      </c>
      <c r="K4069" s="7" t="s">
        <v>44</v>
      </c>
      <c r="L4069" t="s">
        <v>1724</v>
      </c>
      <c r="M4069" s="7" t="s">
        <v>46</v>
      </c>
      <c r="N4069" s="7" t="s">
        <v>47</v>
      </c>
      <c r="O4069" s="9">
        <v>4</v>
      </c>
      <c r="P4069" s="10">
        <v>23108</v>
      </c>
      <c r="Q4069" s="10">
        <v>32364.55</v>
      </c>
      <c r="R4069" s="11">
        <v>15</v>
      </c>
      <c r="S4069" s="10">
        <v>110039.47</v>
      </c>
      <c r="T4069" s="10">
        <v>37026.199999999997</v>
      </c>
      <c r="U4069" s="7" t="s">
        <v>36</v>
      </c>
      <c r="V4069" s="7" t="s">
        <v>154</v>
      </c>
      <c r="W4069" s="9">
        <v>4</v>
      </c>
      <c r="X4069" s="7" t="s">
        <v>79</v>
      </c>
      <c r="Y4069" s="7" t="s">
        <v>19216</v>
      </c>
      <c r="Z4069" t="str">
        <f t="shared" si="504"/>
        <v>Chase Gates</v>
      </c>
      <c r="AA4069" t="str">
        <f t="shared" si="505"/>
        <v>Karnataka</v>
      </c>
      <c r="AB4069" t="str">
        <f t="shared" si="506"/>
        <v>Bengaluru</v>
      </c>
      <c r="AC4069" t="str">
        <f t="shared" si="507"/>
        <v>Grocery</v>
      </c>
      <c r="AD4069" t="str">
        <f t="shared" si="508"/>
        <v>Sunflower Oil</v>
      </c>
      <c r="AE4069" t="str">
        <f t="shared" si="509"/>
        <v>Fortune</v>
      </c>
      <c r="AF4069" t="str">
        <f t="shared" si="510"/>
        <v>Bengaluru Hub</v>
      </c>
      <c r="AG4069" t="str">
        <f t="shared" si="511"/>
        <v>Holly Smith</v>
      </c>
    </row>
    <row r="4070" spans="1:33" x14ac:dyDescent="0.35">
      <c r="A4070" t="s">
        <v>19217</v>
      </c>
      <c r="B4070" t="s">
        <v>19218</v>
      </c>
      <c r="C4070" s="7" t="s">
        <v>19219</v>
      </c>
      <c r="D4070" s="7" t="s">
        <v>28</v>
      </c>
      <c r="E4070" s="9">
        <v>60</v>
      </c>
      <c r="F4070" s="7" t="s">
        <v>92</v>
      </c>
      <c r="G4070" s="6">
        <v>46151</v>
      </c>
      <c r="H4070" s="6">
        <v>45793</v>
      </c>
      <c r="I4070" s="7" t="s">
        <v>63</v>
      </c>
      <c r="J4070" s="7" t="s">
        <v>64</v>
      </c>
      <c r="K4070" s="7" t="s">
        <v>32</v>
      </c>
      <c r="L4070" t="s">
        <v>16117</v>
      </c>
      <c r="M4070" s="7" t="s">
        <v>34</v>
      </c>
      <c r="N4070" s="7" t="s">
        <v>35</v>
      </c>
      <c r="O4070" s="9">
        <v>3</v>
      </c>
      <c r="P4070" s="10">
        <v>8747</v>
      </c>
      <c r="Q4070" s="10">
        <v>10698.11</v>
      </c>
      <c r="R4070" s="11">
        <v>0</v>
      </c>
      <c r="S4070" s="10">
        <v>32094.33</v>
      </c>
      <c r="T4070" s="10">
        <v>5853.33</v>
      </c>
      <c r="U4070" s="7" t="s">
        <v>36</v>
      </c>
      <c r="V4070" s="7" t="s">
        <v>37</v>
      </c>
      <c r="W4070" s="9">
        <v>4</v>
      </c>
      <c r="X4070" s="7" t="s">
        <v>70</v>
      </c>
      <c r="Y4070" s="7" t="s">
        <v>19220</v>
      </c>
      <c r="Z4070" t="str">
        <f t="shared" si="504"/>
        <v>Laura Keller</v>
      </c>
      <c r="AA4070" t="str">
        <f t="shared" si="505"/>
        <v>Telangana</v>
      </c>
      <c r="AB4070" t="str">
        <f t="shared" si="506"/>
        <v>Hyderabad</v>
      </c>
      <c r="AC4070" t="str">
        <f t="shared" si="507"/>
        <v>Home</v>
      </c>
      <c r="AD4070" t="str">
        <f t="shared" si="508"/>
        <v>Pressure Cooker</v>
      </c>
      <c r="AE4070" t="str">
        <f t="shared" si="509"/>
        <v>Prestige</v>
      </c>
      <c r="AF4070" t="str">
        <f t="shared" si="510"/>
        <v>Hyderabad Hub</v>
      </c>
      <c r="AG4070" t="str">
        <f t="shared" si="511"/>
        <v>William Salazar</v>
      </c>
    </row>
    <row r="4071" spans="1:33" x14ac:dyDescent="0.35">
      <c r="A4071" t="s">
        <v>19221</v>
      </c>
      <c r="B4071" t="s">
        <v>19222</v>
      </c>
      <c r="C4071" s="7" t="s">
        <v>19223</v>
      </c>
      <c r="D4071" s="7" t="s">
        <v>54</v>
      </c>
      <c r="E4071" s="9">
        <v>32</v>
      </c>
      <c r="F4071" s="7" t="s">
        <v>29</v>
      </c>
      <c r="G4071" s="6">
        <v>45955</v>
      </c>
      <c r="H4071" s="6">
        <v>45965</v>
      </c>
      <c r="I4071" s="7" t="s">
        <v>63</v>
      </c>
      <c r="J4071" s="7" t="s">
        <v>64</v>
      </c>
      <c r="K4071" s="7" t="s">
        <v>65</v>
      </c>
      <c r="L4071" t="s">
        <v>10961</v>
      </c>
      <c r="M4071" s="7" t="s">
        <v>67</v>
      </c>
      <c r="N4071" s="7" t="s">
        <v>68</v>
      </c>
      <c r="O4071" s="9">
        <v>5</v>
      </c>
      <c r="P4071" s="10">
        <v>26713</v>
      </c>
      <c r="Q4071" s="10">
        <v>34054.31</v>
      </c>
      <c r="R4071" s="11">
        <v>15</v>
      </c>
      <c r="S4071" s="10">
        <v>144730.82</v>
      </c>
      <c r="T4071" s="10">
        <v>36706.550000000003</v>
      </c>
      <c r="U4071" s="7" t="s">
        <v>78</v>
      </c>
      <c r="V4071" s="7" t="s">
        <v>112</v>
      </c>
      <c r="W4071" s="9">
        <v>1</v>
      </c>
      <c r="X4071" s="7" t="s">
        <v>70</v>
      </c>
      <c r="Y4071" s="7" t="s">
        <v>19224</v>
      </c>
      <c r="Z4071" t="str">
        <f t="shared" si="504"/>
        <v>Anna Huerta</v>
      </c>
      <c r="AA4071" t="str">
        <f t="shared" si="505"/>
        <v>Telangana</v>
      </c>
      <c r="AB4071" t="str">
        <f t="shared" si="506"/>
        <v>Hyderabad</v>
      </c>
      <c r="AC4071" t="str">
        <f t="shared" si="507"/>
        <v>Beauty</v>
      </c>
      <c r="AD4071" t="str">
        <f t="shared" si="508"/>
        <v>Face Wash</v>
      </c>
      <c r="AE4071" t="str">
        <f t="shared" si="509"/>
        <v>Loreal</v>
      </c>
      <c r="AF4071" t="str">
        <f t="shared" si="510"/>
        <v>Hyderabad Hub</v>
      </c>
      <c r="AG4071" t="str">
        <f t="shared" si="511"/>
        <v>Louis Molina</v>
      </c>
    </row>
    <row r="4072" spans="1:33" x14ac:dyDescent="0.35">
      <c r="A4072" t="s">
        <v>19225</v>
      </c>
      <c r="B4072" t="s">
        <v>19226</v>
      </c>
      <c r="C4072" s="7" t="s">
        <v>19227</v>
      </c>
      <c r="D4072" s="7" t="s">
        <v>28</v>
      </c>
      <c r="E4072" s="9">
        <v>56</v>
      </c>
      <c r="F4072" s="7" t="s">
        <v>29</v>
      </c>
      <c r="G4072" s="6">
        <v>45759</v>
      </c>
      <c r="H4072" s="6">
        <v>46154</v>
      </c>
      <c r="I4072" s="7" t="s">
        <v>30</v>
      </c>
      <c r="J4072" s="7" t="s">
        <v>31</v>
      </c>
      <c r="K4072" s="7" t="s">
        <v>44</v>
      </c>
      <c r="L4072" t="s">
        <v>12556</v>
      </c>
      <c r="M4072" s="7" t="s">
        <v>46</v>
      </c>
      <c r="N4072" s="7" t="s">
        <v>47</v>
      </c>
      <c r="O4072" s="9">
        <v>1</v>
      </c>
      <c r="P4072" s="10">
        <v>22297</v>
      </c>
      <c r="Q4072" s="10">
        <v>28604.400000000001</v>
      </c>
      <c r="R4072" s="11">
        <v>15</v>
      </c>
      <c r="S4072" s="10">
        <v>24313.74</v>
      </c>
      <c r="T4072" s="10">
        <v>6307.4</v>
      </c>
      <c r="U4072" s="7" t="s">
        <v>126</v>
      </c>
      <c r="V4072" s="7" t="s">
        <v>154</v>
      </c>
      <c r="W4072" s="9">
        <v>3</v>
      </c>
      <c r="X4072" s="7" t="s">
        <v>38</v>
      </c>
      <c r="Y4072" s="7" t="s">
        <v>19228</v>
      </c>
      <c r="Z4072" t="str">
        <f t="shared" si="504"/>
        <v>Ana Hamilton</v>
      </c>
      <c r="AA4072" t="str">
        <f t="shared" si="505"/>
        <v>Maharashtra</v>
      </c>
      <c r="AB4072" t="str">
        <f t="shared" si="506"/>
        <v>Mumbai</v>
      </c>
      <c r="AC4072" t="str">
        <f t="shared" si="507"/>
        <v>Grocery</v>
      </c>
      <c r="AD4072" t="str">
        <f t="shared" si="508"/>
        <v>Sunflower Oil</v>
      </c>
      <c r="AE4072" t="str">
        <f t="shared" si="509"/>
        <v>Fortune</v>
      </c>
      <c r="AF4072" t="str">
        <f t="shared" si="510"/>
        <v>Mumbai Hub</v>
      </c>
      <c r="AG4072" t="str">
        <f t="shared" si="511"/>
        <v>Jonathon Tran</v>
      </c>
    </row>
    <row r="4073" spans="1:33" x14ac:dyDescent="0.35">
      <c r="A4073" t="s">
        <v>19229</v>
      </c>
      <c r="B4073" t="s">
        <v>19230</v>
      </c>
      <c r="C4073" s="7" t="s">
        <v>19231</v>
      </c>
      <c r="D4073" s="7" t="s">
        <v>28</v>
      </c>
      <c r="E4073" s="9">
        <v>18</v>
      </c>
      <c r="F4073" s="7" t="s">
        <v>92</v>
      </c>
      <c r="G4073" s="6">
        <v>45802</v>
      </c>
      <c r="H4073" s="6">
        <v>46096</v>
      </c>
      <c r="I4073" s="7" t="s">
        <v>55</v>
      </c>
      <c r="J4073" s="7" t="s">
        <v>56</v>
      </c>
      <c r="K4073" s="7" t="s">
        <v>65</v>
      </c>
      <c r="L4073" t="s">
        <v>10070</v>
      </c>
      <c r="M4073" s="7" t="s">
        <v>67</v>
      </c>
      <c r="N4073" s="7" t="s">
        <v>68</v>
      </c>
      <c r="O4073" s="9">
        <v>4</v>
      </c>
      <c r="P4073" s="10">
        <v>29526</v>
      </c>
      <c r="Q4073" s="10">
        <v>34432.28</v>
      </c>
      <c r="R4073" s="11">
        <v>15</v>
      </c>
      <c r="S4073" s="10">
        <v>117069.75</v>
      </c>
      <c r="T4073" s="10">
        <v>19625.12</v>
      </c>
      <c r="U4073" s="7" t="s">
        <v>78</v>
      </c>
      <c r="V4073" s="7" t="s">
        <v>69</v>
      </c>
      <c r="W4073" s="9">
        <v>2</v>
      </c>
      <c r="X4073" s="7" t="s">
        <v>58</v>
      </c>
      <c r="Y4073" s="7" t="s">
        <v>19232</v>
      </c>
      <c r="Z4073" t="str">
        <f t="shared" si="504"/>
        <v>Gregory Hunt</v>
      </c>
      <c r="AA4073" t="str">
        <f t="shared" si="505"/>
        <v>Delhi</v>
      </c>
      <c r="AB4073" t="str">
        <f t="shared" si="506"/>
        <v>New Delhi</v>
      </c>
      <c r="AC4073" t="str">
        <f t="shared" si="507"/>
        <v>Beauty</v>
      </c>
      <c r="AD4073" t="str">
        <f t="shared" si="508"/>
        <v>Face Wash</v>
      </c>
      <c r="AE4073" t="str">
        <f t="shared" si="509"/>
        <v>Loreal</v>
      </c>
      <c r="AF4073" t="str">
        <f t="shared" si="510"/>
        <v>New Delhi Hub</v>
      </c>
      <c r="AG4073" t="str">
        <f t="shared" si="511"/>
        <v>Matthew Ramirez</v>
      </c>
    </row>
    <row r="4074" spans="1:33" x14ac:dyDescent="0.35">
      <c r="A4074" t="s">
        <v>19233</v>
      </c>
      <c r="B4074" t="s">
        <v>19234</v>
      </c>
      <c r="C4074" s="7" t="s">
        <v>19235</v>
      </c>
      <c r="D4074" s="7" t="s">
        <v>28</v>
      </c>
      <c r="E4074" s="9">
        <v>43</v>
      </c>
      <c r="F4074" s="7" t="s">
        <v>92</v>
      </c>
      <c r="G4074" s="6">
        <v>46174</v>
      </c>
      <c r="H4074" s="6">
        <v>45840</v>
      </c>
      <c r="I4074" s="7" t="s">
        <v>75</v>
      </c>
      <c r="J4074" s="7" t="s">
        <v>76</v>
      </c>
      <c r="K4074" s="7" t="s">
        <v>93</v>
      </c>
      <c r="L4074" t="s">
        <v>16677</v>
      </c>
      <c r="M4074" s="7" t="s">
        <v>132</v>
      </c>
      <c r="N4074" s="7" t="s">
        <v>133</v>
      </c>
      <c r="O4074" s="9">
        <v>2</v>
      </c>
      <c r="P4074" s="10">
        <v>19182</v>
      </c>
      <c r="Q4074" s="10">
        <v>26231.95</v>
      </c>
      <c r="R4074" s="11">
        <v>5</v>
      </c>
      <c r="S4074" s="10">
        <v>49840.71</v>
      </c>
      <c r="T4074" s="10">
        <v>14099.9</v>
      </c>
      <c r="U4074" s="7" t="s">
        <v>48</v>
      </c>
      <c r="V4074" s="7" t="s">
        <v>69</v>
      </c>
      <c r="W4074" s="9">
        <v>3</v>
      </c>
      <c r="X4074" s="7" t="s">
        <v>79</v>
      </c>
      <c r="Y4074" s="7" t="s">
        <v>19236</v>
      </c>
      <c r="Z4074" t="str">
        <f t="shared" si="504"/>
        <v>Theresa Walters</v>
      </c>
      <c r="AA4074" t="str">
        <f t="shared" si="505"/>
        <v>Karnataka</v>
      </c>
      <c r="AB4074" t="str">
        <f t="shared" si="506"/>
        <v>Bengaluru</v>
      </c>
      <c r="AC4074" t="str">
        <f t="shared" si="507"/>
        <v>Electronics</v>
      </c>
      <c r="AD4074" t="str">
        <f t="shared" si="508"/>
        <v>iPhone 15</v>
      </c>
      <c r="AE4074" t="str">
        <f t="shared" si="509"/>
        <v>Apple</v>
      </c>
      <c r="AF4074" t="str">
        <f t="shared" si="510"/>
        <v>Bengaluru Hub</v>
      </c>
      <c r="AG4074" t="str">
        <f t="shared" si="511"/>
        <v>Robert Walters</v>
      </c>
    </row>
    <row r="4075" spans="1:33" x14ac:dyDescent="0.35">
      <c r="A4075" t="s">
        <v>19237</v>
      </c>
      <c r="B4075" t="s">
        <v>19238</v>
      </c>
      <c r="C4075" s="7" t="s">
        <v>19239</v>
      </c>
      <c r="D4075" s="7" t="s">
        <v>54</v>
      </c>
      <c r="E4075" s="9">
        <v>24</v>
      </c>
      <c r="F4075" s="7" t="s">
        <v>29</v>
      </c>
      <c r="G4075" s="6">
        <v>45907</v>
      </c>
      <c r="H4075" s="6">
        <v>46145</v>
      </c>
      <c r="I4075" s="7" t="s">
        <v>30</v>
      </c>
      <c r="J4075" s="7" t="s">
        <v>43</v>
      </c>
      <c r="K4075" s="7" t="s">
        <v>44</v>
      </c>
      <c r="L4075" t="s">
        <v>19240</v>
      </c>
      <c r="M4075" s="7" t="s">
        <v>46</v>
      </c>
      <c r="N4075" s="7" t="s">
        <v>47</v>
      </c>
      <c r="O4075" s="9">
        <v>2</v>
      </c>
      <c r="P4075" s="10">
        <v>14375</v>
      </c>
      <c r="Q4075" s="10">
        <v>18200.25</v>
      </c>
      <c r="R4075" s="11">
        <v>20</v>
      </c>
      <c r="S4075" s="10">
        <v>29120.400000000001</v>
      </c>
      <c r="T4075" s="10">
        <v>7650.5</v>
      </c>
      <c r="U4075" s="7" t="s">
        <v>36</v>
      </c>
      <c r="V4075" s="7" t="s">
        <v>37</v>
      </c>
      <c r="W4075" s="9">
        <v>5</v>
      </c>
      <c r="X4075" s="7" t="s">
        <v>49</v>
      </c>
      <c r="Y4075" s="7" t="s">
        <v>19241</v>
      </c>
      <c r="Z4075" t="str">
        <f t="shared" si="504"/>
        <v>Peter Dixon</v>
      </c>
      <c r="AA4075" t="str">
        <f t="shared" si="505"/>
        <v>Maharashtra</v>
      </c>
      <c r="AB4075" t="str">
        <f t="shared" si="506"/>
        <v>Pune</v>
      </c>
      <c r="AC4075" t="str">
        <f t="shared" si="507"/>
        <v>Grocery</v>
      </c>
      <c r="AD4075" t="str">
        <f t="shared" si="508"/>
        <v>Sunflower Oil</v>
      </c>
      <c r="AE4075" t="str">
        <f t="shared" si="509"/>
        <v>Fortune</v>
      </c>
      <c r="AF4075" t="str">
        <f t="shared" si="510"/>
        <v>Pune Hub</v>
      </c>
      <c r="AG4075" t="str">
        <f t="shared" si="511"/>
        <v>Christine Anderson</v>
      </c>
    </row>
    <row r="4076" spans="1:33" x14ac:dyDescent="0.35">
      <c r="A4076" t="s">
        <v>19242</v>
      </c>
      <c r="B4076" t="s">
        <v>19243</v>
      </c>
      <c r="C4076" s="7" t="s">
        <v>19244</v>
      </c>
      <c r="D4076" s="7" t="s">
        <v>54</v>
      </c>
      <c r="E4076" s="9">
        <v>45</v>
      </c>
      <c r="F4076" s="7" t="s">
        <v>92</v>
      </c>
      <c r="G4076" s="6">
        <v>45878</v>
      </c>
      <c r="H4076" s="6">
        <v>45647</v>
      </c>
      <c r="I4076" s="7" t="s">
        <v>55</v>
      </c>
      <c r="J4076" s="7" t="s">
        <v>56</v>
      </c>
      <c r="K4076" s="7" t="s">
        <v>65</v>
      </c>
      <c r="L4076" t="s">
        <v>19245</v>
      </c>
      <c r="M4076" s="7" t="s">
        <v>67</v>
      </c>
      <c r="N4076" s="7" t="s">
        <v>68</v>
      </c>
      <c r="O4076" s="9">
        <v>1</v>
      </c>
      <c r="P4076" s="10">
        <v>29880</v>
      </c>
      <c r="Q4076" s="10">
        <v>39346.26</v>
      </c>
      <c r="R4076" s="11">
        <v>20</v>
      </c>
      <c r="S4076" s="10">
        <v>31477.01</v>
      </c>
      <c r="T4076" s="10">
        <v>9466.26</v>
      </c>
      <c r="U4076" s="7" t="s">
        <v>126</v>
      </c>
      <c r="V4076" s="7" t="s">
        <v>154</v>
      </c>
      <c r="W4076" s="9">
        <v>1</v>
      </c>
      <c r="X4076" s="7" t="s">
        <v>58</v>
      </c>
      <c r="Y4076" s="7" t="s">
        <v>19246</v>
      </c>
      <c r="Z4076" t="str">
        <f t="shared" si="504"/>
        <v>Brooke Ballard</v>
      </c>
      <c r="AA4076" t="str">
        <f t="shared" si="505"/>
        <v>Delhi</v>
      </c>
      <c r="AB4076" t="str">
        <f t="shared" si="506"/>
        <v>New Delhi</v>
      </c>
      <c r="AC4076" t="str">
        <f t="shared" si="507"/>
        <v>Beauty</v>
      </c>
      <c r="AD4076" t="str">
        <f t="shared" si="508"/>
        <v>Face Wash</v>
      </c>
      <c r="AE4076" t="str">
        <f t="shared" si="509"/>
        <v>Loreal</v>
      </c>
      <c r="AF4076" t="str">
        <f t="shared" si="510"/>
        <v>New Delhi Hub</v>
      </c>
      <c r="AG4076" t="str">
        <f t="shared" si="511"/>
        <v>Keith Bowman</v>
      </c>
    </row>
    <row r="4077" spans="1:33" x14ac:dyDescent="0.35">
      <c r="A4077" t="s">
        <v>19247</v>
      </c>
      <c r="B4077" t="s">
        <v>19248</v>
      </c>
      <c r="C4077" s="7" t="s">
        <v>19249</v>
      </c>
      <c r="D4077" s="7" t="s">
        <v>54</v>
      </c>
      <c r="E4077" s="9">
        <v>58</v>
      </c>
      <c r="F4077" s="7" t="s">
        <v>92</v>
      </c>
      <c r="G4077" s="6">
        <v>45665</v>
      </c>
      <c r="H4077" s="6">
        <v>45678</v>
      </c>
      <c r="I4077" s="7"/>
      <c r="J4077" s="7" t="s">
        <v>56</v>
      </c>
      <c r="K4077" s="7" t="s">
        <v>32</v>
      </c>
      <c r="L4077" t="s">
        <v>19250</v>
      </c>
      <c r="M4077" s="7" t="s">
        <v>34</v>
      </c>
      <c r="N4077" s="7" t="s">
        <v>35</v>
      </c>
      <c r="O4077" s="9">
        <v>2</v>
      </c>
      <c r="P4077" s="10">
        <v>18236</v>
      </c>
      <c r="Q4077" s="10">
        <v>23681.87</v>
      </c>
      <c r="R4077" s="11">
        <v>15</v>
      </c>
      <c r="S4077" s="10">
        <v>40259.18</v>
      </c>
      <c r="T4077" s="10">
        <v>10891.74</v>
      </c>
      <c r="U4077" s="7" t="s">
        <v>48</v>
      </c>
      <c r="V4077" s="7" t="s">
        <v>37</v>
      </c>
      <c r="W4077" s="9">
        <v>5</v>
      </c>
      <c r="X4077" s="7" t="s">
        <v>58</v>
      </c>
      <c r="Y4077" s="7" t="s">
        <v>19251</v>
      </c>
      <c r="Z4077" t="str">
        <f t="shared" si="504"/>
        <v>Patty Thompson</v>
      </c>
      <c r="AA4077" t="s">
        <v>55</v>
      </c>
      <c r="AB4077" t="str">
        <f t="shared" si="506"/>
        <v>New Delhi</v>
      </c>
      <c r="AC4077" t="str">
        <f t="shared" si="507"/>
        <v>Home</v>
      </c>
      <c r="AD4077" t="str">
        <f t="shared" si="508"/>
        <v>Pressure Cooker</v>
      </c>
      <c r="AE4077" t="str">
        <f t="shared" si="509"/>
        <v>Prestige</v>
      </c>
      <c r="AF4077" t="str">
        <f t="shared" si="510"/>
        <v>New Delhi Hub</v>
      </c>
      <c r="AG4077" t="str">
        <f t="shared" si="511"/>
        <v>Barbara Gardner</v>
      </c>
    </row>
    <row r="4078" spans="1:33" x14ac:dyDescent="0.35">
      <c r="A4078" t="s">
        <v>19252</v>
      </c>
      <c r="B4078" t="s">
        <v>19253</v>
      </c>
      <c r="C4078" s="7" t="s">
        <v>19254</v>
      </c>
      <c r="D4078" s="7" t="s">
        <v>28</v>
      </c>
      <c r="E4078" s="9">
        <v>39</v>
      </c>
      <c r="F4078" s="7" t="s">
        <v>92</v>
      </c>
      <c r="G4078" s="6">
        <v>45499</v>
      </c>
      <c r="H4078" s="6">
        <v>45923</v>
      </c>
      <c r="I4078" s="7"/>
      <c r="J4078" s="7" t="s">
        <v>64</v>
      </c>
      <c r="K4078" s="7" t="s">
        <v>93</v>
      </c>
      <c r="L4078" t="s">
        <v>1621</v>
      </c>
      <c r="M4078" s="7" t="s">
        <v>95</v>
      </c>
      <c r="N4078" s="7" t="s">
        <v>96</v>
      </c>
      <c r="O4078" s="9">
        <v>3</v>
      </c>
      <c r="P4078" s="10">
        <v>9391</v>
      </c>
      <c r="Q4078" s="10">
        <v>12298.31</v>
      </c>
      <c r="R4078" s="11">
        <v>0</v>
      </c>
      <c r="S4078" s="10">
        <v>36894.93</v>
      </c>
      <c r="T4078" s="10">
        <v>8721.93</v>
      </c>
      <c r="U4078" s="7" t="s">
        <v>48</v>
      </c>
      <c r="V4078" s="7" t="s">
        <v>69</v>
      </c>
      <c r="W4078" s="9">
        <v>2</v>
      </c>
      <c r="X4078" s="7" t="s">
        <v>70</v>
      </c>
      <c r="Y4078" s="7" t="s">
        <v>19255</v>
      </c>
      <c r="Z4078" t="str">
        <f t="shared" si="504"/>
        <v>Frederick Rivas</v>
      </c>
      <c r="AA4078" t="s">
        <v>63</v>
      </c>
      <c r="AB4078" t="str">
        <f t="shared" si="506"/>
        <v>Hyderabad</v>
      </c>
      <c r="AC4078" t="str">
        <f t="shared" si="507"/>
        <v>Electronics</v>
      </c>
      <c r="AD4078" t="str">
        <f t="shared" si="508"/>
        <v>Galaxy S24</v>
      </c>
      <c r="AE4078" t="str">
        <f t="shared" si="509"/>
        <v>Samsung</v>
      </c>
      <c r="AF4078" t="str">
        <f t="shared" si="510"/>
        <v>Hyderabad Hub</v>
      </c>
      <c r="AG4078" t="str">
        <f t="shared" si="511"/>
        <v>Beverly Brown</v>
      </c>
    </row>
    <row r="4079" spans="1:33" x14ac:dyDescent="0.35">
      <c r="A4079" t="s">
        <v>19256</v>
      </c>
      <c r="B4079" t="s">
        <v>19257</v>
      </c>
      <c r="C4079" s="7" t="s">
        <v>19258</v>
      </c>
      <c r="D4079" s="7" t="s">
        <v>28</v>
      </c>
      <c r="E4079" s="9">
        <v>58</v>
      </c>
      <c r="F4079" s="7" t="s">
        <v>29</v>
      </c>
      <c r="G4079" s="6">
        <v>45469</v>
      </c>
      <c r="H4079" s="6">
        <v>46097</v>
      </c>
      <c r="I4079" s="7" t="s">
        <v>55</v>
      </c>
      <c r="J4079" s="7" t="s">
        <v>56</v>
      </c>
      <c r="K4079" s="7" t="s">
        <v>93</v>
      </c>
      <c r="L4079" t="s">
        <v>19259</v>
      </c>
      <c r="M4079" s="7" t="s">
        <v>95</v>
      </c>
      <c r="N4079" s="7" t="s">
        <v>96</v>
      </c>
      <c r="O4079" s="9">
        <v>5</v>
      </c>
      <c r="P4079" s="10">
        <v>12099</v>
      </c>
      <c r="Q4079" s="10">
        <v>13606.44</v>
      </c>
      <c r="R4079" s="11">
        <v>20</v>
      </c>
      <c r="S4079" s="10">
        <v>54425.760000000002</v>
      </c>
      <c r="T4079" s="10">
        <v>7537.2</v>
      </c>
      <c r="U4079" s="7" t="s">
        <v>48</v>
      </c>
      <c r="V4079" s="7" t="s">
        <v>37</v>
      </c>
      <c r="W4079" s="9">
        <v>3</v>
      </c>
      <c r="X4079" s="7" t="s">
        <v>58</v>
      </c>
      <c r="Y4079" s="7" t="s">
        <v>19260</v>
      </c>
      <c r="Z4079" t="str">
        <f t="shared" si="504"/>
        <v>Christopher Washington</v>
      </c>
      <c r="AA4079" t="str">
        <f t="shared" si="505"/>
        <v>Delhi</v>
      </c>
      <c r="AB4079" t="str">
        <f t="shared" si="506"/>
        <v>New Delhi</v>
      </c>
      <c r="AC4079" t="str">
        <f t="shared" si="507"/>
        <v>Electronics</v>
      </c>
      <c r="AD4079" t="str">
        <f t="shared" si="508"/>
        <v>Galaxy S24</v>
      </c>
      <c r="AE4079" t="str">
        <f t="shared" si="509"/>
        <v>Samsung</v>
      </c>
      <c r="AF4079" t="str">
        <f t="shared" si="510"/>
        <v>New Delhi Hub</v>
      </c>
      <c r="AG4079" t="str">
        <f t="shared" si="511"/>
        <v>William Guerrero</v>
      </c>
    </row>
    <row r="4080" spans="1:33" x14ac:dyDescent="0.35">
      <c r="A4080" t="s">
        <v>19261</v>
      </c>
      <c r="B4080" t="s">
        <v>19262</v>
      </c>
      <c r="C4080" s="7" t="s">
        <v>19263</v>
      </c>
      <c r="D4080" s="7" t="s">
        <v>28</v>
      </c>
      <c r="E4080" s="9">
        <v>47</v>
      </c>
      <c r="F4080" s="7" t="s">
        <v>92</v>
      </c>
      <c r="G4080" s="6">
        <v>45640</v>
      </c>
      <c r="H4080" s="6">
        <v>45905</v>
      </c>
      <c r="I4080" s="7" t="s">
        <v>84</v>
      </c>
      <c r="J4080" s="7" t="s">
        <v>85</v>
      </c>
      <c r="K4080" s="7" t="s">
        <v>93</v>
      </c>
      <c r="L4080" t="s">
        <v>19264</v>
      </c>
      <c r="M4080" s="7" t="s">
        <v>132</v>
      </c>
      <c r="N4080" s="7" t="s">
        <v>133</v>
      </c>
      <c r="O4080" s="9">
        <v>3</v>
      </c>
      <c r="P4080" s="10">
        <v>8730</v>
      </c>
      <c r="Q4080" s="10">
        <v>11435.59</v>
      </c>
      <c r="R4080" s="11">
        <v>5</v>
      </c>
      <c r="S4080" s="10">
        <v>32591.43</v>
      </c>
      <c r="T4080" s="10">
        <v>8116.77</v>
      </c>
      <c r="U4080" s="7" t="s">
        <v>48</v>
      </c>
      <c r="V4080" s="7" t="s">
        <v>69</v>
      </c>
      <c r="W4080" s="9">
        <v>5</v>
      </c>
      <c r="X4080" s="7" t="s">
        <v>87</v>
      </c>
      <c r="Y4080" s="7" t="s">
        <v>19265</v>
      </c>
      <c r="Z4080" t="str">
        <f t="shared" si="504"/>
        <v>Joanne Bailey</v>
      </c>
      <c r="AA4080" t="str">
        <f t="shared" si="505"/>
        <v>Tamil Nadu</v>
      </c>
      <c r="AB4080" t="str">
        <f t="shared" si="506"/>
        <v>Chennai</v>
      </c>
      <c r="AC4080" t="str">
        <f t="shared" si="507"/>
        <v>Electronics</v>
      </c>
      <c r="AD4080" t="str">
        <f t="shared" si="508"/>
        <v>iPhone 15</v>
      </c>
      <c r="AE4080" t="str">
        <f t="shared" si="509"/>
        <v>Apple</v>
      </c>
      <c r="AF4080" t="str">
        <f t="shared" si="510"/>
        <v>Chennai Hub</v>
      </c>
      <c r="AG4080" t="str">
        <f t="shared" si="511"/>
        <v>Ryan Hanna</v>
      </c>
    </row>
    <row r="4081" spans="1:33" x14ac:dyDescent="0.35">
      <c r="A4081" t="s">
        <v>19266</v>
      </c>
      <c r="B4081" t="s">
        <v>19267</v>
      </c>
      <c r="C4081" s="7" t="s">
        <v>19268</v>
      </c>
      <c r="D4081" s="7" t="s">
        <v>54</v>
      </c>
      <c r="E4081" s="9">
        <v>56</v>
      </c>
      <c r="F4081" s="7" t="s">
        <v>92</v>
      </c>
      <c r="G4081" s="6">
        <v>45913</v>
      </c>
      <c r="H4081" s="6">
        <v>46166</v>
      </c>
      <c r="I4081" s="7" t="s">
        <v>55</v>
      </c>
      <c r="J4081" s="7" t="s">
        <v>56</v>
      </c>
      <c r="K4081" s="7" t="s">
        <v>93</v>
      </c>
      <c r="L4081" t="s">
        <v>19269</v>
      </c>
      <c r="M4081" s="7" t="s">
        <v>132</v>
      </c>
      <c r="N4081" s="7" t="s">
        <v>133</v>
      </c>
      <c r="O4081" s="9">
        <v>3</v>
      </c>
      <c r="P4081" s="10">
        <v>19092</v>
      </c>
      <c r="Q4081" s="10">
        <v>21573.22</v>
      </c>
      <c r="R4081" s="11">
        <v>15</v>
      </c>
      <c r="S4081" s="10">
        <v>55011.71</v>
      </c>
      <c r="T4081" s="10">
        <v>7443.66</v>
      </c>
      <c r="U4081" s="7" t="s">
        <v>78</v>
      </c>
      <c r="V4081" s="7" t="s">
        <v>37</v>
      </c>
      <c r="W4081" s="9">
        <v>3</v>
      </c>
      <c r="X4081" s="7" t="s">
        <v>58</v>
      </c>
      <c r="Y4081" s="7" t="s">
        <v>19270</v>
      </c>
      <c r="Z4081" t="str">
        <f t="shared" si="504"/>
        <v>Terry Rodriguez</v>
      </c>
      <c r="AA4081" t="str">
        <f t="shared" si="505"/>
        <v>Delhi</v>
      </c>
      <c r="AB4081" t="str">
        <f t="shared" si="506"/>
        <v>New Delhi</v>
      </c>
      <c r="AC4081" t="str">
        <f t="shared" si="507"/>
        <v>Electronics</v>
      </c>
      <c r="AD4081" t="str">
        <f t="shared" si="508"/>
        <v>iPhone 15</v>
      </c>
      <c r="AE4081" t="str">
        <f t="shared" si="509"/>
        <v>Apple</v>
      </c>
      <c r="AF4081" t="str">
        <f t="shared" si="510"/>
        <v>New Delhi Hub</v>
      </c>
      <c r="AG4081" t="str">
        <f t="shared" si="511"/>
        <v>David Torres</v>
      </c>
    </row>
    <row r="4082" spans="1:33" x14ac:dyDescent="0.35">
      <c r="A4082" t="s">
        <v>19271</v>
      </c>
      <c r="B4082" t="s">
        <v>19272</v>
      </c>
      <c r="C4082" s="7" t="s">
        <v>19273</v>
      </c>
      <c r="D4082" s="7" t="s">
        <v>54</v>
      </c>
      <c r="E4082" s="9">
        <v>26</v>
      </c>
      <c r="F4082" s="7" t="s">
        <v>29</v>
      </c>
      <c r="G4082" s="6">
        <v>45758</v>
      </c>
      <c r="H4082" s="6">
        <v>46027</v>
      </c>
      <c r="I4082" s="7" t="s">
        <v>84</v>
      </c>
      <c r="J4082" s="7" t="s">
        <v>85</v>
      </c>
      <c r="K4082" s="7" t="s">
        <v>93</v>
      </c>
      <c r="L4082" t="s">
        <v>4184</v>
      </c>
      <c r="M4082" s="7" t="s">
        <v>132</v>
      </c>
      <c r="N4082" s="7" t="s">
        <v>133</v>
      </c>
      <c r="O4082" s="9">
        <v>4</v>
      </c>
      <c r="P4082" s="10">
        <v>28425</v>
      </c>
      <c r="Q4082" s="10">
        <v>31328.83</v>
      </c>
      <c r="R4082" s="11">
        <v>0</v>
      </c>
      <c r="S4082" s="10">
        <v>125315.32</v>
      </c>
      <c r="T4082" s="10">
        <v>11615.32</v>
      </c>
      <c r="U4082" s="7" t="s">
        <v>36</v>
      </c>
      <c r="V4082" s="7" t="s">
        <v>154</v>
      </c>
      <c r="W4082" s="9">
        <v>2</v>
      </c>
      <c r="X4082" s="7" t="s">
        <v>87</v>
      </c>
      <c r="Y4082" s="7" t="s">
        <v>19274</v>
      </c>
      <c r="Z4082" t="str">
        <f t="shared" si="504"/>
        <v>Chris Juarez</v>
      </c>
      <c r="AA4082" t="str">
        <f t="shared" si="505"/>
        <v>Tamil Nadu</v>
      </c>
      <c r="AB4082" t="str">
        <f t="shared" si="506"/>
        <v>Chennai</v>
      </c>
      <c r="AC4082" t="str">
        <f t="shared" si="507"/>
        <v>Electronics</v>
      </c>
      <c r="AD4082" t="str">
        <f t="shared" si="508"/>
        <v>iPhone 15</v>
      </c>
      <c r="AE4082" t="str">
        <f t="shared" si="509"/>
        <v>Apple</v>
      </c>
      <c r="AF4082" t="str">
        <f t="shared" si="510"/>
        <v>Chennai Hub</v>
      </c>
      <c r="AG4082" t="str">
        <f t="shared" si="511"/>
        <v>Dawn Gonzalez</v>
      </c>
    </row>
    <row r="4083" spans="1:33" x14ac:dyDescent="0.35">
      <c r="A4083" t="s">
        <v>19275</v>
      </c>
      <c r="B4083" t="s">
        <v>19276</v>
      </c>
      <c r="C4083" s="7" t="s">
        <v>19277</v>
      </c>
      <c r="D4083" s="7" t="s">
        <v>28</v>
      </c>
      <c r="E4083" s="9">
        <v>23</v>
      </c>
      <c r="F4083" s="7" t="s">
        <v>92</v>
      </c>
      <c r="G4083" s="6">
        <v>46100</v>
      </c>
      <c r="H4083" s="6">
        <v>46114</v>
      </c>
      <c r="I4083" s="7" t="s">
        <v>84</v>
      </c>
      <c r="J4083" s="7" t="s">
        <v>85</v>
      </c>
      <c r="K4083" s="7" t="s">
        <v>44</v>
      </c>
      <c r="L4083" t="s">
        <v>12102</v>
      </c>
      <c r="M4083" s="7" t="s">
        <v>46</v>
      </c>
      <c r="N4083" s="7" t="s">
        <v>47</v>
      </c>
      <c r="O4083" s="9">
        <v>3</v>
      </c>
      <c r="P4083" s="10">
        <v>1975</v>
      </c>
      <c r="Q4083" s="10">
        <v>2435.2399999999998</v>
      </c>
      <c r="R4083" s="11">
        <v>20</v>
      </c>
      <c r="S4083" s="10">
        <v>5844.58</v>
      </c>
      <c r="T4083" s="10">
        <v>1380.72</v>
      </c>
      <c r="U4083" s="7" t="s">
        <v>36</v>
      </c>
      <c r="V4083" s="7" t="s">
        <v>37</v>
      </c>
      <c r="W4083" s="9">
        <v>5</v>
      </c>
      <c r="X4083" s="7" t="s">
        <v>87</v>
      </c>
      <c r="Y4083" s="7" t="s">
        <v>19278</v>
      </c>
      <c r="Z4083" t="str">
        <f t="shared" si="504"/>
        <v>Donna Cox</v>
      </c>
      <c r="AA4083" t="str">
        <f t="shared" si="505"/>
        <v>Tamil Nadu</v>
      </c>
      <c r="AB4083" t="str">
        <f t="shared" si="506"/>
        <v>Chennai</v>
      </c>
      <c r="AC4083" t="str">
        <f t="shared" si="507"/>
        <v>Grocery</v>
      </c>
      <c r="AD4083" t="str">
        <f t="shared" si="508"/>
        <v>Sunflower Oil</v>
      </c>
      <c r="AE4083" t="str">
        <f t="shared" si="509"/>
        <v>Fortune</v>
      </c>
      <c r="AF4083" t="str">
        <f t="shared" si="510"/>
        <v>Chennai Hub</v>
      </c>
      <c r="AG4083" t="str">
        <f t="shared" si="511"/>
        <v>Julia Warner</v>
      </c>
    </row>
    <row r="4084" spans="1:33" x14ac:dyDescent="0.35">
      <c r="A4084" t="s">
        <v>19279</v>
      </c>
      <c r="B4084" t="s">
        <v>19280</v>
      </c>
      <c r="C4084" s="7" t="s">
        <v>19281</v>
      </c>
      <c r="D4084" s="7" t="s">
        <v>54</v>
      </c>
      <c r="E4084" s="9">
        <v>51</v>
      </c>
      <c r="F4084" s="7" t="s">
        <v>92</v>
      </c>
      <c r="G4084" s="6">
        <v>45498</v>
      </c>
      <c r="H4084" s="6">
        <v>45544</v>
      </c>
      <c r="I4084" s="7" t="s">
        <v>75</v>
      </c>
      <c r="J4084" s="7" t="s">
        <v>76</v>
      </c>
      <c r="K4084" s="7" t="s">
        <v>65</v>
      </c>
      <c r="L4084" t="s">
        <v>7042</v>
      </c>
      <c r="M4084" s="7" t="s">
        <v>67</v>
      </c>
      <c r="N4084" s="7" t="s">
        <v>68</v>
      </c>
      <c r="O4084" s="9">
        <v>1</v>
      </c>
      <c r="P4084" s="10">
        <v>8293</v>
      </c>
      <c r="Q4084" s="10">
        <v>12391.29</v>
      </c>
      <c r="R4084" s="11">
        <v>10</v>
      </c>
      <c r="S4084" s="10">
        <v>11152.16</v>
      </c>
      <c r="T4084" s="10">
        <v>4098.29</v>
      </c>
      <c r="U4084" s="7" t="s">
        <v>48</v>
      </c>
      <c r="V4084" s="7" t="s">
        <v>154</v>
      </c>
      <c r="W4084" s="9">
        <v>2</v>
      </c>
      <c r="X4084" s="7" t="s">
        <v>79</v>
      </c>
      <c r="Y4084" s="7" t="s">
        <v>4711</v>
      </c>
      <c r="Z4084" t="str">
        <f t="shared" si="504"/>
        <v>Suzanne Scott</v>
      </c>
      <c r="AA4084" t="str">
        <f t="shared" si="505"/>
        <v>Karnataka</v>
      </c>
      <c r="AB4084" t="str">
        <f t="shared" si="506"/>
        <v>Bengaluru</v>
      </c>
      <c r="AC4084" t="str">
        <f t="shared" si="507"/>
        <v>Beauty</v>
      </c>
      <c r="AD4084" t="str">
        <f t="shared" si="508"/>
        <v>Face Wash</v>
      </c>
      <c r="AE4084" t="str">
        <f t="shared" si="509"/>
        <v>Loreal</v>
      </c>
      <c r="AF4084" t="str">
        <f t="shared" si="510"/>
        <v>Bengaluru Hub</v>
      </c>
      <c r="AG4084" t="str">
        <f t="shared" si="511"/>
        <v>Edward Duran</v>
      </c>
    </row>
    <row r="4085" spans="1:33" x14ac:dyDescent="0.35">
      <c r="A4085" t="s">
        <v>19282</v>
      </c>
      <c r="B4085" t="s">
        <v>19283</v>
      </c>
      <c r="C4085" s="7" t="s">
        <v>19284</v>
      </c>
      <c r="D4085" s="7" t="s">
        <v>28</v>
      </c>
      <c r="E4085" s="9">
        <v>43</v>
      </c>
      <c r="F4085" s="7" t="s">
        <v>29</v>
      </c>
      <c r="G4085" s="6">
        <v>45625</v>
      </c>
      <c r="H4085" s="6">
        <v>45959</v>
      </c>
      <c r="I4085" s="7" t="s">
        <v>75</v>
      </c>
      <c r="J4085" s="7" t="s">
        <v>76</v>
      </c>
      <c r="K4085" s="7" t="s">
        <v>93</v>
      </c>
      <c r="L4085" t="s">
        <v>19285</v>
      </c>
      <c r="M4085" s="7" t="s">
        <v>95</v>
      </c>
      <c r="N4085" s="7" t="s">
        <v>96</v>
      </c>
      <c r="O4085" s="9">
        <v>3</v>
      </c>
      <c r="P4085" s="10">
        <v>9908</v>
      </c>
      <c r="Q4085" s="10">
        <v>13444.6</v>
      </c>
      <c r="R4085" s="11">
        <v>0</v>
      </c>
      <c r="S4085" s="10">
        <v>40333.800000000003</v>
      </c>
      <c r="T4085" s="10">
        <v>10609.8</v>
      </c>
      <c r="U4085" s="7" t="s">
        <v>48</v>
      </c>
      <c r="V4085" s="7" t="s">
        <v>112</v>
      </c>
      <c r="W4085" s="9">
        <v>4</v>
      </c>
      <c r="X4085" s="7" t="s">
        <v>79</v>
      </c>
      <c r="Y4085" s="7" t="s">
        <v>19286</v>
      </c>
      <c r="Z4085" t="str">
        <f t="shared" si="504"/>
        <v>Jennifer Wood</v>
      </c>
      <c r="AA4085" t="str">
        <f t="shared" si="505"/>
        <v>Karnataka</v>
      </c>
      <c r="AB4085" t="str">
        <f t="shared" si="506"/>
        <v>Bengaluru</v>
      </c>
      <c r="AC4085" t="str">
        <f t="shared" si="507"/>
        <v>Electronics</v>
      </c>
      <c r="AD4085" t="str">
        <f t="shared" si="508"/>
        <v>Galaxy S24</v>
      </c>
      <c r="AE4085" t="str">
        <f t="shared" si="509"/>
        <v>Samsung</v>
      </c>
      <c r="AF4085" t="str">
        <f t="shared" si="510"/>
        <v>Bengaluru Hub</v>
      </c>
      <c r="AG4085" t="str">
        <f t="shared" si="511"/>
        <v>Steven Cooley</v>
      </c>
    </row>
    <row r="4086" spans="1:33" x14ac:dyDescent="0.35">
      <c r="A4086" t="s">
        <v>19287</v>
      </c>
      <c r="B4086" t="s">
        <v>19288</v>
      </c>
      <c r="C4086" s="7" t="s">
        <v>19289</v>
      </c>
      <c r="D4086" s="7" t="s">
        <v>54</v>
      </c>
      <c r="E4086" s="9">
        <v>26</v>
      </c>
      <c r="F4086" s="7" t="s">
        <v>92</v>
      </c>
      <c r="G4086" s="6">
        <v>45686</v>
      </c>
      <c r="H4086" s="6">
        <v>45475</v>
      </c>
      <c r="I4086" s="7" t="s">
        <v>30</v>
      </c>
      <c r="J4086" s="7" t="s">
        <v>31</v>
      </c>
      <c r="K4086" s="7" t="s">
        <v>65</v>
      </c>
      <c r="L4086" t="s">
        <v>19290</v>
      </c>
      <c r="M4086" s="7" t="s">
        <v>67</v>
      </c>
      <c r="N4086" s="7" t="s">
        <v>68</v>
      </c>
      <c r="O4086" s="9">
        <v>3</v>
      </c>
      <c r="P4086" s="10">
        <v>25412</v>
      </c>
      <c r="Q4086" s="10">
        <v>31246.48</v>
      </c>
      <c r="R4086" s="11">
        <v>15</v>
      </c>
      <c r="S4086" s="10">
        <v>79678.52</v>
      </c>
      <c r="T4086" s="10">
        <v>17503.439999999999</v>
      </c>
      <c r="U4086" s="7" t="s">
        <v>126</v>
      </c>
      <c r="V4086" s="7" t="s">
        <v>154</v>
      </c>
      <c r="W4086" s="9">
        <v>2</v>
      </c>
      <c r="X4086" s="7" t="s">
        <v>38</v>
      </c>
      <c r="Y4086" s="7" t="s">
        <v>19291</v>
      </c>
      <c r="Z4086" t="str">
        <f t="shared" si="504"/>
        <v>Robert Patrick</v>
      </c>
      <c r="AA4086" t="str">
        <f t="shared" si="505"/>
        <v>Maharashtra</v>
      </c>
      <c r="AB4086" t="str">
        <f t="shared" si="506"/>
        <v>Mumbai</v>
      </c>
      <c r="AC4086" t="str">
        <f t="shared" si="507"/>
        <v>Beauty</v>
      </c>
      <c r="AD4086" t="str">
        <f t="shared" si="508"/>
        <v>Face Wash</v>
      </c>
      <c r="AE4086" t="str">
        <f t="shared" si="509"/>
        <v>Loreal</v>
      </c>
      <c r="AF4086" t="str">
        <f t="shared" si="510"/>
        <v>Mumbai Hub</v>
      </c>
      <c r="AG4086" t="str">
        <f t="shared" si="511"/>
        <v>Willie Chapman</v>
      </c>
    </row>
    <row r="4087" spans="1:33" x14ac:dyDescent="0.35">
      <c r="A4087" t="s">
        <v>19292</v>
      </c>
      <c r="B4087" t="s">
        <v>19293</v>
      </c>
      <c r="C4087" s="7" t="s">
        <v>19294</v>
      </c>
      <c r="D4087" s="7" t="s">
        <v>54</v>
      </c>
      <c r="E4087" s="9">
        <v>53</v>
      </c>
      <c r="F4087" s="7" t="s">
        <v>92</v>
      </c>
      <c r="G4087" s="6">
        <v>46116</v>
      </c>
      <c r="H4087" s="6">
        <v>45559</v>
      </c>
      <c r="I4087" s="7" t="s">
        <v>84</v>
      </c>
      <c r="J4087" s="7" t="s">
        <v>85</v>
      </c>
      <c r="K4087" s="7" t="s">
        <v>93</v>
      </c>
      <c r="L4087" t="s">
        <v>19295</v>
      </c>
      <c r="M4087" s="7" t="s">
        <v>34</v>
      </c>
      <c r="N4087" s="7" t="s">
        <v>35</v>
      </c>
      <c r="O4087" s="9">
        <v>4</v>
      </c>
      <c r="P4087" s="10">
        <v>14091</v>
      </c>
      <c r="Q4087" s="10">
        <v>19436.32</v>
      </c>
      <c r="R4087" s="11">
        <v>20</v>
      </c>
      <c r="S4087" s="10">
        <v>62196.22</v>
      </c>
      <c r="T4087" s="10">
        <v>21381.279999999999</v>
      </c>
      <c r="U4087" s="7" t="s">
        <v>48</v>
      </c>
      <c r="V4087" s="7" t="s">
        <v>37</v>
      </c>
      <c r="W4087" s="9">
        <v>1</v>
      </c>
      <c r="X4087" s="7" t="s">
        <v>87</v>
      </c>
      <c r="Y4087" s="7" t="s">
        <v>19296</v>
      </c>
      <c r="Z4087" t="str">
        <f t="shared" si="504"/>
        <v>Bethany Sellers</v>
      </c>
      <c r="AA4087" t="str">
        <f t="shared" si="505"/>
        <v>Tamil Nadu</v>
      </c>
      <c r="AB4087" t="str">
        <f t="shared" si="506"/>
        <v>Chennai</v>
      </c>
      <c r="AC4087" t="str">
        <f t="shared" si="507"/>
        <v>Electronics</v>
      </c>
      <c r="AD4087" t="str">
        <f t="shared" si="508"/>
        <v>Pressure Cooker</v>
      </c>
      <c r="AE4087" t="str">
        <f t="shared" si="509"/>
        <v>Prestige</v>
      </c>
      <c r="AF4087" t="str">
        <f t="shared" si="510"/>
        <v>Chennai Hub</v>
      </c>
      <c r="AG4087" t="str">
        <f t="shared" si="511"/>
        <v>Natasha Mccoy</v>
      </c>
    </row>
    <row r="4088" spans="1:33" x14ac:dyDescent="0.35">
      <c r="A4088" t="s">
        <v>19297</v>
      </c>
      <c r="B4088" t="s">
        <v>19298</v>
      </c>
      <c r="C4088" s="7" t="s">
        <v>19299</v>
      </c>
      <c r="D4088" s="7" t="s">
        <v>28</v>
      </c>
      <c r="E4088" s="9">
        <v>50</v>
      </c>
      <c r="F4088" s="7" t="s">
        <v>29</v>
      </c>
      <c r="G4088" s="6">
        <v>45816</v>
      </c>
      <c r="H4088" s="6">
        <v>45795</v>
      </c>
      <c r="I4088" s="7" t="s">
        <v>63</v>
      </c>
      <c r="J4088" s="7" t="s">
        <v>64</v>
      </c>
      <c r="K4088" s="7" t="s">
        <v>65</v>
      </c>
      <c r="L4088" t="s">
        <v>10936</v>
      </c>
      <c r="M4088" s="7" t="s">
        <v>67</v>
      </c>
      <c r="N4088" s="7" t="s">
        <v>68</v>
      </c>
      <c r="O4088" s="9">
        <v>4</v>
      </c>
      <c r="P4088" s="10">
        <v>10930</v>
      </c>
      <c r="Q4088" s="10">
        <v>13389.82</v>
      </c>
      <c r="R4088" s="11">
        <v>0</v>
      </c>
      <c r="S4088" s="10">
        <v>53559.28</v>
      </c>
      <c r="T4088" s="10">
        <v>9839.2800000000007</v>
      </c>
      <c r="U4088" s="7" t="s">
        <v>126</v>
      </c>
      <c r="V4088" s="7" t="s">
        <v>37</v>
      </c>
      <c r="W4088" s="9">
        <v>5</v>
      </c>
      <c r="X4088" s="7" t="s">
        <v>70</v>
      </c>
      <c r="Y4088" s="7" t="s">
        <v>1553</v>
      </c>
      <c r="Z4088" t="str">
        <f t="shared" si="504"/>
        <v>Natalie Simmons</v>
      </c>
      <c r="AA4088" t="str">
        <f t="shared" si="505"/>
        <v>Telangana</v>
      </c>
      <c r="AB4088" t="str">
        <f t="shared" si="506"/>
        <v>Hyderabad</v>
      </c>
      <c r="AC4088" t="str">
        <f t="shared" si="507"/>
        <v>Beauty</v>
      </c>
      <c r="AD4088" t="str">
        <f t="shared" si="508"/>
        <v>Face Wash</v>
      </c>
      <c r="AE4088" t="str">
        <f t="shared" si="509"/>
        <v>Loreal</v>
      </c>
      <c r="AF4088" t="str">
        <f t="shared" si="510"/>
        <v>Hyderabad Hub</v>
      </c>
      <c r="AG4088" t="str">
        <f t="shared" si="511"/>
        <v>Michael Smith</v>
      </c>
    </row>
    <row r="4089" spans="1:33" x14ac:dyDescent="0.35">
      <c r="A4089" t="s">
        <v>19300</v>
      </c>
      <c r="B4089" t="s">
        <v>19301</v>
      </c>
      <c r="C4089" s="7" t="s">
        <v>19302</v>
      </c>
      <c r="D4089" s="7" t="s">
        <v>54</v>
      </c>
      <c r="E4089" s="9">
        <v>21</v>
      </c>
      <c r="F4089" s="7" t="s">
        <v>92</v>
      </c>
      <c r="G4089" s="6">
        <v>45893</v>
      </c>
      <c r="H4089" s="6">
        <v>46019</v>
      </c>
      <c r="I4089" s="7" t="s">
        <v>63</v>
      </c>
      <c r="J4089" s="7" t="s">
        <v>64</v>
      </c>
      <c r="K4089" s="7" t="s">
        <v>32</v>
      </c>
      <c r="L4089" t="s">
        <v>1023</v>
      </c>
      <c r="M4089" s="7" t="s">
        <v>34</v>
      </c>
      <c r="N4089" s="7" t="s">
        <v>35</v>
      </c>
      <c r="O4089" s="9">
        <v>1</v>
      </c>
      <c r="P4089" s="10">
        <v>8742</v>
      </c>
      <c r="Q4089" s="10">
        <v>10897.35</v>
      </c>
      <c r="R4089" s="11">
        <v>15</v>
      </c>
      <c r="S4089" s="10">
        <v>9262.75</v>
      </c>
      <c r="T4089" s="10">
        <v>2155.35</v>
      </c>
      <c r="U4089" s="7" t="s">
        <v>36</v>
      </c>
      <c r="V4089" s="7" t="s">
        <v>69</v>
      </c>
      <c r="W4089" s="9">
        <v>2</v>
      </c>
      <c r="X4089" s="7" t="s">
        <v>70</v>
      </c>
      <c r="Y4089" s="7" t="s">
        <v>19303</v>
      </c>
      <c r="Z4089" t="str">
        <f t="shared" si="504"/>
        <v>Cody Cuevas</v>
      </c>
      <c r="AA4089" t="str">
        <f t="shared" si="505"/>
        <v>Telangana</v>
      </c>
      <c r="AB4089" t="str">
        <f t="shared" si="506"/>
        <v>Hyderabad</v>
      </c>
      <c r="AC4089" t="str">
        <f t="shared" si="507"/>
        <v>Home</v>
      </c>
      <c r="AD4089" t="str">
        <f t="shared" si="508"/>
        <v>Pressure Cooker</v>
      </c>
      <c r="AE4089" t="str">
        <f t="shared" si="509"/>
        <v>Prestige</v>
      </c>
      <c r="AF4089" t="str">
        <f t="shared" si="510"/>
        <v>Hyderabad Hub</v>
      </c>
      <c r="AG4089" t="str">
        <f t="shared" si="511"/>
        <v>Mark Hicks</v>
      </c>
    </row>
    <row r="4090" spans="1:33" x14ac:dyDescent="0.35">
      <c r="A4090" t="s">
        <v>19304</v>
      </c>
      <c r="B4090" t="s">
        <v>19305</v>
      </c>
      <c r="C4090" s="7" t="s">
        <v>15878</v>
      </c>
      <c r="D4090" s="7" t="s">
        <v>28</v>
      </c>
      <c r="E4090" s="9">
        <v>59</v>
      </c>
      <c r="F4090" s="7" t="s">
        <v>92</v>
      </c>
      <c r="G4090" s="6">
        <v>46109</v>
      </c>
      <c r="H4090" s="6">
        <v>45510</v>
      </c>
      <c r="I4090" s="7" t="s">
        <v>63</v>
      </c>
      <c r="J4090" s="7" t="s">
        <v>64</v>
      </c>
      <c r="K4090" s="7" t="s">
        <v>117</v>
      </c>
      <c r="L4090" t="s">
        <v>4579</v>
      </c>
      <c r="M4090" s="7" t="s">
        <v>119</v>
      </c>
      <c r="N4090" s="7" t="s">
        <v>120</v>
      </c>
      <c r="O4090" s="9">
        <v>5</v>
      </c>
      <c r="P4090" s="10">
        <v>23280</v>
      </c>
      <c r="Q4090" s="10">
        <v>27484.27</v>
      </c>
      <c r="R4090" s="11">
        <v>10</v>
      </c>
      <c r="S4090" s="10">
        <v>123679.22</v>
      </c>
      <c r="T4090" s="10">
        <v>21021.35</v>
      </c>
      <c r="U4090" s="7" t="s">
        <v>48</v>
      </c>
      <c r="V4090" s="7" t="s">
        <v>154</v>
      </c>
      <c r="W4090" s="9">
        <v>1</v>
      </c>
      <c r="X4090" s="7" t="s">
        <v>70</v>
      </c>
      <c r="Y4090" s="7" t="s">
        <v>19306</v>
      </c>
      <c r="Z4090" t="str">
        <f t="shared" si="504"/>
        <v>Ryan Martinez</v>
      </c>
      <c r="AA4090" t="str">
        <f t="shared" si="505"/>
        <v>Telangana</v>
      </c>
      <c r="AB4090" t="str">
        <f t="shared" si="506"/>
        <v>Hyderabad</v>
      </c>
      <c r="AC4090" t="str">
        <f t="shared" si="507"/>
        <v>Fashion</v>
      </c>
      <c r="AD4090" t="str">
        <f t="shared" si="508"/>
        <v>Air Max Shoes</v>
      </c>
      <c r="AE4090" t="str">
        <f t="shared" si="509"/>
        <v>Nike</v>
      </c>
      <c r="AF4090" t="str">
        <f t="shared" si="510"/>
        <v>Hyderabad Hub</v>
      </c>
      <c r="AG4090" t="str">
        <f t="shared" si="511"/>
        <v>Robert Cobb</v>
      </c>
    </row>
    <row r="4091" spans="1:33" x14ac:dyDescent="0.35">
      <c r="A4091" t="s">
        <v>19307</v>
      </c>
      <c r="B4091" t="s">
        <v>19308</v>
      </c>
      <c r="C4091" s="7" t="s">
        <v>19309</v>
      </c>
      <c r="D4091" s="7" t="s">
        <v>54</v>
      </c>
      <c r="E4091" s="9">
        <v>25</v>
      </c>
      <c r="F4091" s="7" t="s">
        <v>92</v>
      </c>
      <c r="G4091" s="6">
        <v>45880</v>
      </c>
      <c r="H4091" s="6">
        <v>45609</v>
      </c>
      <c r="I4091" s="7" t="s">
        <v>75</v>
      </c>
      <c r="J4091" s="7" t="s">
        <v>76</v>
      </c>
      <c r="K4091" s="7" t="s">
        <v>93</v>
      </c>
      <c r="L4091" t="s">
        <v>19310</v>
      </c>
      <c r="M4091" s="7" t="s">
        <v>95</v>
      </c>
      <c r="N4091" s="7" t="s">
        <v>96</v>
      </c>
      <c r="O4091" s="9">
        <v>3</v>
      </c>
      <c r="P4091" s="10">
        <v>24764</v>
      </c>
      <c r="Q4091" s="10">
        <v>28823.16</v>
      </c>
      <c r="R4091" s="11">
        <v>15</v>
      </c>
      <c r="S4091" s="10">
        <v>73499.06</v>
      </c>
      <c r="T4091" s="10">
        <v>12177.48</v>
      </c>
      <c r="U4091" s="7" t="s">
        <v>48</v>
      </c>
      <c r="V4091" s="7" t="s">
        <v>112</v>
      </c>
      <c r="W4091" s="9">
        <v>3</v>
      </c>
      <c r="X4091" s="7" t="s">
        <v>79</v>
      </c>
      <c r="Y4091" s="7" t="s">
        <v>19311</v>
      </c>
      <c r="Z4091" t="str">
        <f t="shared" si="504"/>
        <v>Patrick Thompson</v>
      </c>
      <c r="AA4091" t="str">
        <f t="shared" si="505"/>
        <v>Karnataka</v>
      </c>
      <c r="AB4091" t="str">
        <f t="shared" si="506"/>
        <v>Bengaluru</v>
      </c>
      <c r="AC4091" t="str">
        <f t="shared" si="507"/>
        <v>Electronics</v>
      </c>
      <c r="AD4091" t="str">
        <f t="shared" si="508"/>
        <v>Galaxy S24</v>
      </c>
      <c r="AE4091" t="str">
        <f t="shared" si="509"/>
        <v>Samsung</v>
      </c>
      <c r="AF4091" t="str">
        <f t="shared" si="510"/>
        <v>Bengaluru Hub</v>
      </c>
      <c r="AG4091" t="str">
        <f t="shared" si="511"/>
        <v>Brent Horton</v>
      </c>
    </row>
    <row r="4092" spans="1:33" x14ac:dyDescent="0.35">
      <c r="A4092" t="s">
        <v>19312</v>
      </c>
      <c r="B4092" t="s">
        <v>19313</v>
      </c>
      <c r="C4092" s="7" t="s">
        <v>19314</v>
      </c>
      <c r="D4092" s="7" t="s">
        <v>54</v>
      </c>
      <c r="E4092" s="9">
        <v>45</v>
      </c>
      <c r="F4092" s="7" t="s">
        <v>29</v>
      </c>
      <c r="G4092" s="6">
        <v>45720</v>
      </c>
      <c r="H4092" s="6">
        <v>45824</v>
      </c>
      <c r="I4092" s="7" t="s">
        <v>55</v>
      </c>
      <c r="J4092" s="7" t="s">
        <v>56</v>
      </c>
      <c r="K4092" s="7" t="s">
        <v>65</v>
      </c>
      <c r="L4092" t="s">
        <v>15307</v>
      </c>
      <c r="M4092" s="7" t="s">
        <v>67</v>
      </c>
      <c r="N4092" s="7" t="s">
        <v>68</v>
      </c>
      <c r="O4092" s="9">
        <v>5</v>
      </c>
      <c r="P4092" s="10">
        <v>11793</v>
      </c>
      <c r="Q4092" s="10">
        <v>15764.11</v>
      </c>
      <c r="R4092" s="11">
        <v>15</v>
      </c>
      <c r="S4092" s="10">
        <v>66997.47</v>
      </c>
      <c r="T4092" s="10">
        <v>19855.55</v>
      </c>
      <c r="U4092" s="7" t="s">
        <v>78</v>
      </c>
      <c r="V4092" s="7" t="s">
        <v>112</v>
      </c>
      <c r="W4092" s="9">
        <v>2</v>
      </c>
      <c r="X4092" s="7" t="s">
        <v>58</v>
      </c>
      <c r="Y4092" s="7" t="s">
        <v>19315</v>
      </c>
      <c r="Z4092" t="str">
        <f t="shared" si="504"/>
        <v>William Powell</v>
      </c>
      <c r="AA4092" t="str">
        <f t="shared" si="505"/>
        <v>Delhi</v>
      </c>
      <c r="AB4092" t="str">
        <f t="shared" si="506"/>
        <v>New Delhi</v>
      </c>
      <c r="AC4092" t="str">
        <f t="shared" si="507"/>
        <v>Beauty</v>
      </c>
      <c r="AD4092" t="str">
        <f t="shared" si="508"/>
        <v>Face Wash</v>
      </c>
      <c r="AE4092" t="str">
        <f t="shared" si="509"/>
        <v>Loreal</v>
      </c>
      <c r="AF4092" t="str">
        <f t="shared" si="510"/>
        <v>New Delhi Hub</v>
      </c>
      <c r="AG4092" t="str">
        <f t="shared" si="511"/>
        <v>Penny Ramirez</v>
      </c>
    </row>
    <row r="4093" spans="1:33" x14ac:dyDescent="0.35">
      <c r="A4093" t="s">
        <v>19316</v>
      </c>
      <c r="B4093" t="s">
        <v>19317</v>
      </c>
      <c r="C4093" s="7" t="s">
        <v>19318</v>
      </c>
      <c r="D4093" s="7" t="s">
        <v>28</v>
      </c>
      <c r="E4093" s="9">
        <v>50</v>
      </c>
      <c r="F4093" s="7" t="s">
        <v>92</v>
      </c>
      <c r="G4093" s="6">
        <v>46152</v>
      </c>
      <c r="H4093" s="6">
        <v>45570</v>
      </c>
      <c r="I4093" s="7" t="s">
        <v>55</v>
      </c>
      <c r="J4093" s="7" t="s">
        <v>56</v>
      </c>
      <c r="K4093" s="7" t="s">
        <v>93</v>
      </c>
      <c r="L4093" t="s">
        <v>5910</v>
      </c>
      <c r="M4093" s="7" t="s">
        <v>95</v>
      </c>
      <c r="N4093" s="7" t="s">
        <v>96</v>
      </c>
      <c r="O4093" s="9">
        <v>3</v>
      </c>
      <c r="P4093" s="10">
        <v>10847</v>
      </c>
      <c r="Q4093" s="10">
        <v>14205.6</v>
      </c>
      <c r="R4093" s="11">
        <v>5</v>
      </c>
      <c r="S4093" s="10">
        <v>40485.96</v>
      </c>
      <c r="T4093" s="10">
        <v>10075.799999999999</v>
      </c>
      <c r="U4093" s="7" t="s">
        <v>78</v>
      </c>
      <c r="V4093" s="7" t="s">
        <v>154</v>
      </c>
      <c r="W4093" s="9">
        <v>5</v>
      </c>
      <c r="X4093" s="7" t="s">
        <v>58</v>
      </c>
      <c r="Y4093" s="7" t="s">
        <v>19319</v>
      </c>
      <c r="Z4093" t="str">
        <f t="shared" si="504"/>
        <v>Katherine Combs</v>
      </c>
      <c r="AA4093" t="str">
        <f t="shared" si="505"/>
        <v>Delhi</v>
      </c>
      <c r="AB4093" t="str">
        <f t="shared" si="506"/>
        <v>New Delhi</v>
      </c>
      <c r="AC4093" t="str">
        <f t="shared" si="507"/>
        <v>Electronics</v>
      </c>
      <c r="AD4093" t="str">
        <f t="shared" si="508"/>
        <v>Galaxy S24</v>
      </c>
      <c r="AE4093" t="str">
        <f t="shared" si="509"/>
        <v>Samsung</v>
      </c>
      <c r="AF4093" t="str">
        <f t="shared" si="510"/>
        <v>New Delhi Hub</v>
      </c>
      <c r="AG4093" t="str">
        <f t="shared" si="511"/>
        <v>Karen West</v>
      </c>
    </row>
    <row r="4094" spans="1:33" x14ac:dyDescent="0.35">
      <c r="A4094" t="s">
        <v>19320</v>
      </c>
      <c r="B4094" t="s">
        <v>19321</v>
      </c>
      <c r="C4094" s="7" t="s">
        <v>19322</v>
      </c>
      <c r="D4094" s="7" t="s">
        <v>28</v>
      </c>
      <c r="E4094" s="9">
        <v>60</v>
      </c>
      <c r="F4094" s="7" t="s">
        <v>29</v>
      </c>
      <c r="G4094" s="6">
        <v>45583</v>
      </c>
      <c r="H4094" s="6">
        <v>45746</v>
      </c>
      <c r="I4094" s="7" t="s">
        <v>30</v>
      </c>
      <c r="J4094" s="7" t="s">
        <v>31</v>
      </c>
      <c r="K4094" s="7" t="s">
        <v>117</v>
      </c>
      <c r="L4094" t="s">
        <v>4914</v>
      </c>
      <c r="M4094" s="7" t="s">
        <v>119</v>
      </c>
      <c r="N4094" s="7" t="s">
        <v>120</v>
      </c>
      <c r="O4094" s="9">
        <v>5</v>
      </c>
      <c r="P4094" s="10">
        <v>732</v>
      </c>
      <c r="Q4094" s="10">
        <v>956.86</v>
      </c>
      <c r="R4094" s="11">
        <v>5</v>
      </c>
      <c r="S4094" s="10">
        <v>4545.09</v>
      </c>
      <c r="T4094" s="10">
        <v>1124.3</v>
      </c>
      <c r="U4094" s="7" t="s">
        <v>78</v>
      </c>
      <c r="V4094" s="7" t="s">
        <v>154</v>
      </c>
      <c r="W4094" s="9">
        <v>1</v>
      </c>
      <c r="X4094" s="7" t="s">
        <v>38</v>
      </c>
      <c r="Y4094" s="7" t="s">
        <v>19323</v>
      </c>
      <c r="Z4094" t="str">
        <f t="shared" si="504"/>
        <v>Debra Clark</v>
      </c>
      <c r="AA4094" t="str">
        <f t="shared" si="505"/>
        <v>Maharashtra</v>
      </c>
      <c r="AB4094" t="str">
        <f t="shared" si="506"/>
        <v>Mumbai</v>
      </c>
      <c r="AC4094" t="str">
        <f t="shared" si="507"/>
        <v>Fashion</v>
      </c>
      <c r="AD4094" t="str">
        <f t="shared" si="508"/>
        <v>Air Max Shoes</v>
      </c>
      <c r="AE4094" t="str">
        <f t="shared" si="509"/>
        <v>Nike</v>
      </c>
      <c r="AF4094" t="str">
        <f t="shared" si="510"/>
        <v>Mumbai Hub</v>
      </c>
      <c r="AG4094" t="str">
        <f t="shared" si="511"/>
        <v>Erin Gordon</v>
      </c>
    </row>
    <row r="4095" spans="1:33" x14ac:dyDescent="0.35">
      <c r="A4095" t="s">
        <v>19324</v>
      </c>
      <c r="B4095" t="s">
        <v>19325</v>
      </c>
      <c r="C4095" s="7" t="s">
        <v>19326</v>
      </c>
      <c r="D4095" s="7" t="s">
        <v>54</v>
      </c>
      <c r="E4095" s="9">
        <v>20</v>
      </c>
      <c r="F4095" s="7" t="s">
        <v>29</v>
      </c>
      <c r="G4095" s="6">
        <v>45754</v>
      </c>
      <c r="H4095" s="6">
        <v>45491</v>
      </c>
      <c r="I4095" s="7" t="s">
        <v>84</v>
      </c>
      <c r="J4095" s="7" t="s">
        <v>85</v>
      </c>
      <c r="K4095" s="7" t="s">
        <v>32</v>
      </c>
      <c r="L4095" t="s">
        <v>8050</v>
      </c>
      <c r="M4095" s="7" t="s">
        <v>34</v>
      </c>
      <c r="N4095" s="7" t="s">
        <v>35</v>
      </c>
      <c r="O4095" s="9">
        <v>1</v>
      </c>
      <c r="P4095" s="10">
        <v>18717</v>
      </c>
      <c r="Q4095" s="10">
        <v>21539.46</v>
      </c>
      <c r="R4095" s="11">
        <v>20</v>
      </c>
      <c r="S4095" s="10">
        <v>17231.57</v>
      </c>
      <c r="T4095" s="10">
        <v>2822.46</v>
      </c>
      <c r="U4095" s="7" t="s">
        <v>78</v>
      </c>
      <c r="V4095" s="7" t="s">
        <v>154</v>
      </c>
      <c r="W4095" s="9">
        <v>4</v>
      </c>
      <c r="X4095" s="7" t="s">
        <v>87</v>
      </c>
      <c r="Y4095" s="7" t="s">
        <v>19327</v>
      </c>
      <c r="Z4095" t="str">
        <f t="shared" si="504"/>
        <v>Michelle Moyer</v>
      </c>
      <c r="AA4095" t="str">
        <f t="shared" si="505"/>
        <v>Tamil Nadu</v>
      </c>
      <c r="AB4095" t="str">
        <f t="shared" si="506"/>
        <v>Chennai</v>
      </c>
      <c r="AC4095" t="str">
        <f t="shared" si="507"/>
        <v>Home</v>
      </c>
      <c r="AD4095" t="str">
        <f t="shared" si="508"/>
        <v>Pressure Cooker</v>
      </c>
      <c r="AE4095" t="str">
        <f t="shared" si="509"/>
        <v>Prestige</v>
      </c>
      <c r="AF4095" t="str">
        <f t="shared" si="510"/>
        <v>Chennai Hub</v>
      </c>
      <c r="AG4095" t="str">
        <f t="shared" si="511"/>
        <v>Keith Gilbert</v>
      </c>
    </row>
    <row r="4096" spans="1:33" x14ac:dyDescent="0.35">
      <c r="A4096" t="s">
        <v>19328</v>
      </c>
      <c r="B4096" t="s">
        <v>19329</v>
      </c>
      <c r="C4096" s="7" t="s">
        <v>19330</v>
      </c>
      <c r="D4096" s="7" t="s">
        <v>54</v>
      </c>
      <c r="E4096" s="9">
        <v>44</v>
      </c>
      <c r="F4096" s="7" t="s">
        <v>92</v>
      </c>
      <c r="G4096" s="6">
        <v>46038</v>
      </c>
      <c r="H4096" s="6">
        <v>46155</v>
      </c>
      <c r="I4096" s="7" t="s">
        <v>84</v>
      </c>
      <c r="J4096" s="7" t="s">
        <v>85</v>
      </c>
      <c r="K4096" s="7" t="s">
        <v>65</v>
      </c>
      <c r="L4096" t="s">
        <v>19331</v>
      </c>
      <c r="M4096" s="7" t="s">
        <v>67</v>
      </c>
      <c r="N4096" s="7" t="s">
        <v>68</v>
      </c>
      <c r="O4096" s="9">
        <v>2</v>
      </c>
      <c r="P4096" s="10">
        <v>19169</v>
      </c>
      <c r="Q4096" s="10">
        <v>22171.85</v>
      </c>
      <c r="R4096" s="11">
        <v>20</v>
      </c>
      <c r="S4096" s="10">
        <v>35474.959999999999</v>
      </c>
      <c r="T4096" s="10">
        <v>6005.7</v>
      </c>
      <c r="U4096" s="7" t="s">
        <v>126</v>
      </c>
      <c r="V4096" s="7" t="s">
        <v>154</v>
      </c>
      <c r="W4096" s="9">
        <v>3</v>
      </c>
      <c r="X4096" s="7" t="s">
        <v>87</v>
      </c>
      <c r="Y4096" s="7" t="s">
        <v>19332</v>
      </c>
      <c r="Z4096" t="str">
        <f t="shared" si="504"/>
        <v>Mr. John Decker</v>
      </c>
      <c r="AA4096" t="str">
        <f t="shared" si="505"/>
        <v>Tamil Nadu</v>
      </c>
      <c r="AB4096" t="str">
        <f t="shared" si="506"/>
        <v>Chennai</v>
      </c>
      <c r="AC4096" t="str">
        <f t="shared" si="507"/>
        <v>Beauty</v>
      </c>
      <c r="AD4096" t="str">
        <f t="shared" si="508"/>
        <v>Face Wash</v>
      </c>
      <c r="AE4096" t="str">
        <f t="shared" si="509"/>
        <v>Loreal</v>
      </c>
      <c r="AF4096" t="str">
        <f t="shared" si="510"/>
        <v>Chennai Hub</v>
      </c>
      <c r="AG4096" t="str">
        <f t="shared" si="511"/>
        <v>Matthew Jackson III</v>
      </c>
    </row>
    <row r="4097" spans="1:33" x14ac:dyDescent="0.35">
      <c r="A4097" t="s">
        <v>19333</v>
      </c>
      <c r="B4097" t="s">
        <v>19334</v>
      </c>
      <c r="C4097" s="7" t="s">
        <v>19335</v>
      </c>
      <c r="D4097" s="7" t="s">
        <v>28</v>
      </c>
      <c r="E4097" s="9">
        <v>59</v>
      </c>
      <c r="F4097" s="7" t="s">
        <v>29</v>
      </c>
      <c r="G4097" s="6">
        <v>45685</v>
      </c>
      <c r="H4097" s="6">
        <v>46146</v>
      </c>
      <c r="I4097" s="7" t="s">
        <v>84</v>
      </c>
      <c r="J4097" s="7" t="s">
        <v>85</v>
      </c>
      <c r="K4097" s="7" t="s">
        <v>117</v>
      </c>
      <c r="L4097" t="s">
        <v>14467</v>
      </c>
      <c r="M4097" s="7" t="s">
        <v>119</v>
      </c>
      <c r="N4097" s="7" t="s">
        <v>120</v>
      </c>
      <c r="O4097" s="9">
        <v>5</v>
      </c>
      <c r="P4097" s="10">
        <v>23917</v>
      </c>
      <c r="Q4097" s="10">
        <v>34718.67</v>
      </c>
      <c r="R4097" s="11">
        <v>5</v>
      </c>
      <c r="S4097" s="10">
        <v>164913.68</v>
      </c>
      <c r="T4097" s="10">
        <v>54008.35</v>
      </c>
      <c r="U4097" s="7" t="s">
        <v>126</v>
      </c>
      <c r="V4097" s="7" t="s">
        <v>112</v>
      </c>
      <c r="W4097" s="9">
        <v>5</v>
      </c>
      <c r="X4097" s="7" t="s">
        <v>87</v>
      </c>
      <c r="Y4097" s="7" t="s">
        <v>19336</v>
      </c>
      <c r="Z4097" t="str">
        <f t="shared" si="504"/>
        <v>Kayla Garcia</v>
      </c>
      <c r="AA4097" t="str">
        <f t="shared" si="505"/>
        <v>Tamil Nadu</v>
      </c>
      <c r="AB4097" t="str">
        <f t="shared" si="506"/>
        <v>Chennai</v>
      </c>
      <c r="AC4097" t="str">
        <f t="shared" si="507"/>
        <v>Fashion</v>
      </c>
      <c r="AD4097" t="str">
        <f t="shared" si="508"/>
        <v>Air Max Shoes</v>
      </c>
      <c r="AE4097" t="str">
        <f t="shared" si="509"/>
        <v>Nike</v>
      </c>
      <c r="AF4097" t="str">
        <f t="shared" si="510"/>
        <v>Chennai Hub</v>
      </c>
      <c r="AG4097" t="str">
        <f t="shared" si="511"/>
        <v>Donald Ramirez</v>
      </c>
    </row>
    <row r="4098" spans="1:33" x14ac:dyDescent="0.35">
      <c r="A4098" t="s">
        <v>19337</v>
      </c>
      <c r="B4098" t="s">
        <v>19338</v>
      </c>
      <c r="C4098" s="7" t="s">
        <v>19339</v>
      </c>
      <c r="D4098" s="7" t="s">
        <v>54</v>
      </c>
      <c r="E4098" s="9">
        <v>48</v>
      </c>
      <c r="F4098" s="7" t="s">
        <v>29</v>
      </c>
      <c r="G4098" s="6">
        <v>45945</v>
      </c>
      <c r="H4098" s="6">
        <v>46021</v>
      </c>
      <c r="I4098" s="7" t="s">
        <v>55</v>
      </c>
      <c r="J4098" s="7" t="s">
        <v>56</v>
      </c>
      <c r="K4098" s="7" t="s">
        <v>65</v>
      </c>
      <c r="L4098" t="s">
        <v>19340</v>
      </c>
      <c r="M4098" s="7" t="s">
        <v>67</v>
      </c>
      <c r="N4098" s="7" t="s">
        <v>68</v>
      </c>
      <c r="O4098" s="9">
        <v>3</v>
      </c>
      <c r="P4098" s="10">
        <v>29689</v>
      </c>
      <c r="Q4098" s="10">
        <v>36141.599999999999</v>
      </c>
      <c r="R4098" s="11">
        <v>0</v>
      </c>
      <c r="S4098" s="10">
        <v>108424.8</v>
      </c>
      <c r="T4098" s="10">
        <v>19357.8</v>
      </c>
      <c r="U4098" s="7" t="s">
        <v>126</v>
      </c>
      <c r="V4098" s="7" t="s">
        <v>154</v>
      </c>
      <c r="W4098" s="9">
        <v>1</v>
      </c>
      <c r="X4098" s="7" t="s">
        <v>58</v>
      </c>
      <c r="Y4098" s="7" t="s">
        <v>19341</v>
      </c>
      <c r="Z4098" t="str">
        <f t="shared" ref="Z4098:Z4161" si="512">TRIM(C4098)</f>
        <v>Cassandra Nunez</v>
      </c>
      <c r="AA4098" t="str">
        <f t="shared" ref="AA4098:AA4161" si="513">TRIM(I4098)</f>
        <v>Delhi</v>
      </c>
      <c r="AB4098" t="str">
        <f t="shared" ref="AB4098:AB4161" si="514">TRIM(J4098)</f>
        <v>New Delhi</v>
      </c>
      <c r="AC4098" t="str">
        <f t="shared" ref="AC4098:AC4161" si="515">TRIM(K4098)</f>
        <v>Beauty</v>
      </c>
      <c r="AD4098" t="str">
        <f>TRIM(M4098)</f>
        <v>Face Wash</v>
      </c>
      <c r="AE4098" t="str">
        <f t="shared" ref="AE4098:AE4161" si="516">TRIM(N4098)</f>
        <v>Loreal</v>
      </c>
      <c r="AF4098" t="str">
        <f t="shared" ref="AF4098:AF4161" si="517">TRIM(X4098)</f>
        <v>New Delhi Hub</v>
      </c>
      <c r="AG4098" t="str">
        <f t="shared" ref="AG4098:AG4161" si="518">TRIM(Y4098)</f>
        <v>Jessica Mills</v>
      </c>
    </row>
    <row r="4099" spans="1:33" x14ac:dyDescent="0.35">
      <c r="A4099" t="s">
        <v>19342</v>
      </c>
      <c r="B4099" t="s">
        <v>19343</v>
      </c>
      <c r="C4099" s="7" t="s">
        <v>19344</v>
      </c>
      <c r="D4099" s="7" t="s">
        <v>28</v>
      </c>
      <c r="E4099" s="9">
        <v>41</v>
      </c>
      <c r="F4099" s="7" t="s">
        <v>29</v>
      </c>
      <c r="G4099" s="6">
        <v>45487</v>
      </c>
      <c r="H4099" s="6">
        <v>45888</v>
      </c>
      <c r="I4099" s="7" t="s">
        <v>84</v>
      </c>
      <c r="J4099" s="7" t="s">
        <v>85</v>
      </c>
      <c r="K4099" s="7" t="s">
        <v>65</v>
      </c>
      <c r="L4099" t="s">
        <v>19345</v>
      </c>
      <c r="M4099" s="7" t="s">
        <v>67</v>
      </c>
      <c r="N4099" s="7" t="s">
        <v>68</v>
      </c>
      <c r="O4099" s="9">
        <v>1</v>
      </c>
      <c r="P4099" s="10">
        <v>22299</v>
      </c>
      <c r="Q4099" s="10">
        <v>24835.86</v>
      </c>
      <c r="R4099" s="11">
        <v>10</v>
      </c>
      <c r="S4099" s="10">
        <v>22352.27</v>
      </c>
      <c r="T4099" s="10">
        <v>2536.86</v>
      </c>
      <c r="U4099" s="7" t="s">
        <v>48</v>
      </c>
      <c r="V4099" s="7" t="s">
        <v>154</v>
      </c>
      <c r="W4099" s="9">
        <v>3</v>
      </c>
      <c r="X4099" s="7" t="s">
        <v>87</v>
      </c>
      <c r="Y4099" s="7" t="s">
        <v>19346</v>
      </c>
      <c r="Z4099" t="str">
        <f t="shared" si="512"/>
        <v>Tyrone Mclaughlin</v>
      </c>
      <c r="AA4099" t="str">
        <f t="shared" si="513"/>
        <v>Tamil Nadu</v>
      </c>
      <c r="AB4099" t="str">
        <f t="shared" si="514"/>
        <v>Chennai</v>
      </c>
      <c r="AC4099" t="str">
        <f t="shared" si="515"/>
        <v>Beauty</v>
      </c>
      <c r="AD4099" t="str">
        <f>TRIM(M4099)</f>
        <v>Face Wash</v>
      </c>
      <c r="AE4099" t="str">
        <f t="shared" si="516"/>
        <v>Loreal</v>
      </c>
      <c r="AF4099" t="str">
        <f t="shared" si="517"/>
        <v>Chennai Hub</v>
      </c>
      <c r="AG4099" t="str">
        <f t="shared" si="518"/>
        <v>Curtis Kim</v>
      </c>
    </row>
    <row r="4100" spans="1:33" x14ac:dyDescent="0.35">
      <c r="A4100" t="s">
        <v>19347</v>
      </c>
      <c r="B4100" t="s">
        <v>19348</v>
      </c>
      <c r="C4100" s="7" t="s">
        <v>19349</v>
      </c>
      <c r="D4100" s="7" t="s">
        <v>54</v>
      </c>
      <c r="E4100" s="9">
        <v>57</v>
      </c>
      <c r="F4100" s="7" t="s">
        <v>92</v>
      </c>
      <c r="G4100" s="6">
        <v>45511</v>
      </c>
      <c r="H4100" s="6">
        <v>46023</v>
      </c>
      <c r="I4100" s="7" t="s">
        <v>63</v>
      </c>
      <c r="J4100" s="7" t="s">
        <v>64</v>
      </c>
      <c r="K4100" s="7" t="s">
        <v>65</v>
      </c>
      <c r="L4100" t="s">
        <v>19350</v>
      </c>
      <c r="M4100" s="7" t="s">
        <v>67</v>
      </c>
      <c r="N4100" s="7" t="s">
        <v>68</v>
      </c>
      <c r="O4100" s="9">
        <v>2</v>
      </c>
      <c r="P4100" s="10">
        <v>24039</v>
      </c>
      <c r="Q4100" s="10">
        <v>33203.94</v>
      </c>
      <c r="R4100" s="11">
        <v>20</v>
      </c>
      <c r="S4100" s="10">
        <v>53126.3</v>
      </c>
      <c r="T4100" s="10">
        <v>18329.88</v>
      </c>
      <c r="U4100" s="7" t="s">
        <v>78</v>
      </c>
      <c r="V4100" s="7" t="s">
        <v>112</v>
      </c>
      <c r="W4100" s="9">
        <v>4</v>
      </c>
      <c r="X4100" s="7" t="s">
        <v>70</v>
      </c>
      <c r="Y4100" s="7" t="s">
        <v>19351</v>
      </c>
      <c r="Z4100" t="str">
        <f t="shared" si="512"/>
        <v>Kimberly Stevenson</v>
      </c>
      <c r="AA4100" t="str">
        <f t="shared" si="513"/>
        <v>Telangana</v>
      </c>
      <c r="AB4100" t="str">
        <f t="shared" si="514"/>
        <v>Hyderabad</v>
      </c>
      <c r="AC4100" t="str">
        <f t="shared" si="515"/>
        <v>Beauty</v>
      </c>
      <c r="AD4100" t="str">
        <f>TRIM(M4100)</f>
        <v>Face Wash</v>
      </c>
      <c r="AE4100" t="str">
        <f t="shared" si="516"/>
        <v>Loreal</v>
      </c>
      <c r="AF4100" t="str">
        <f t="shared" si="517"/>
        <v>Hyderabad Hub</v>
      </c>
      <c r="AG4100" t="str">
        <f t="shared" si="518"/>
        <v>Barry Crane</v>
      </c>
    </row>
    <row r="4101" spans="1:33" x14ac:dyDescent="0.35">
      <c r="A4101" t="s">
        <v>19352</v>
      </c>
      <c r="B4101" t="s">
        <v>19353</v>
      </c>
      <c r="C4101" s="7" t="s">
        <v>19354</v>
      </c>
      <c r="D4101" s="7" t="s">
        <v>54</v>
      </c>
      <c r="E4101" s="9">
        <v>49</v>
      </c>
      <c r="F4101" s="7" t="s">
        <v>29</v>
      </c>
      <c r="G4101" s="6">
        <v>45911</v>
      </c>
      <c r="H4101" s="6">
        <v>45924</v>
      </c>
      <c r="I4101" s="7" t="s">
        <v>63</v>
      </c>
      <c r="J4101" s="7" t="s">
        <v>64</v>
      </c>
      <c r="K4101" s="7" t="s">
        <v>44</v>
      </c>
      <c r="L4101" t="s">
        <v>19355</v>
      </c>
      <c r="M4101" s="7" t="s">
        <v>46</v>
      </c>
      <c r="N4101" s="7" t="s">
        <v>47</v>
      </c>
      <c r="O4101" s="9">
        <v>1</v>
      </c>
      <c r="P4101" s="10">
        <v>21499</v>
      </c>
      <c r="Q4101" s="10">
        <v>26481.23</v>
      </c>
      <c r="R4101" s="11">
        <v>0</v>
      </c>
      <c r="S4101" s="10">
        <v>26481.23</v>
      </c>
      <c r="T4101" s="10">
        <v>4982.2299999999996</v>
      </c>
      <c r="U4101" s="7" t="s">
        <v>48</v>
      </c>
      <c r="V4101" s="7" t="s">
        <v>154</v>
      </c>
      <c r="W4101" s="9">
        <v>3</v>
      </c>
      <c r="X4101" s="7" t="s">
        <v>70</v>
      </c>
      <c r="Y4101" s="7" t="s">
        <v>19356</v>
      </c>
      <c r="Z4101" t="str">
        <f t="shared" si="512"/>
        <v>Jake King</v>
      </c>
      <c r="AA4101" t="str">
        <f t="shared" si="513"/>
        <v>Telangana</v>
      </c>
      <c r="AB4101" t="str">
        <f t="shared" si="514"/>
        <v>Hyderabad</v>
      </c>
      <c r="AC4101" t="str">
        <f t="shared" si="515"/>
        <v>Grocery</v>
      </c>
      <c r="AD4101" t="str">
        <f t="shared" ref="AD4101:AD4161" si="519">TRIM(M4101)</f>
        <v>Sunflower Oil</v>
      </c>
      <c r="AE4101" t="str">
        <f t="shared" si="516"/>
        <v>Fortune</v>
      </c>
      <c r="AF4101" t="str">
        <f t="shared" si="517"/>
        <v>Hyderabad Hub</v>
      </c>
      <c r="AG4101" t="str">
        <f t="shared" si="518"/>
        <v>Karen Harris</v>
      </c>
    </row>
    <row r="4102" spans="1:33" x14ac:dyDescent="0.35">
      <c r="A4102" t="s">
        <v>19357</v>
      </c>
      <c r="B4102" t="s">
        <v>19358</v>
      </c>
      <c r="C4102" s="7" t="s">
        <v>19359</v>
      </c>
      <c r="D4102" s="7" t="s">
        <v>28</v>
      </c>
      <c r="E4102" s="9">
        <v>28</v>
      </c>
      <c r="F4102" s="7" t="s">
        <v>29</v>
      </c>
      <c r="G4102" s="6">
        <v>45655</v>
      </c>
      <c r="H4102" s="6">
        <v>45640</v>
      </c>
      <c r="I4102" s="7" t="s">
        <v>75</v>
      </c>
      <c r="J4102" s="7" t="s">
        <v>76</v>
      </c>
      <c r="K4102" s="7" t="s">
        <v>65</v>
      </c>
      <c r="L4102" t="s">
        <v>19360</v>
      </c>
      <c r="M4102" s="7" t="s">
        <v>67</v>
      </c>
      <c r="N4102" s="7" t="s">
        <v>68</v>
      </c>
      <c r="O4102" s="9">
        <v>3</v>
      </c>
      <c r="P4102" s="10">
        <v>3960</v>
      </c>
      <c r="Q4102" s="10">
        <v>4500.71</v>
      </c>
      <c r="R4102" s="11">
        <v>20</v>
      </c>
      <c r="S4102" s="10">
        <v>10801.7</v>
      </c>
      <c r="T4102" s="10">
        <v>1622.13</v>
      </c>
      <c r="U4102" s="7" t="s">
        <v>126</v>
      </c>
      <c r="V4102" s="7" t="s">
        <v>112</v>
      </c>
      <c r="W4102" s="9">
        <v>5</v>
      </c>
      <c r="X4102" s="7" t="s">
        <v>79</v>
      </c>
      <c r="Y4102" s="7" t="s">
        <v>19361</v>
      </c>
      <c r="Z4102" t="str">
        <f t="shared" si="512"/>
        <v>Joshua King</v>
      </c>
      <c r="AA4102" t="str">
        <f t="shared" si="513"/>
        <v>Karnataka</v>
      </c>
      <c r="AB4102" t="str">
        <f t="shared" si="514"/>
        <v>Bengaluru</v>
      </c>
      <c r="AC4102" t="str">
        <f t="shared" si="515"/>
        <v>Beauty</v>
      </c>
      <c r="AD4102" t="str">
        <f t="shared" si="519"/>
        <v>Face Wash</v>
      </c>
      <c r="AE4102" t="str">
        <f t="shared" si="516"/>
        <v>Loreal</v>
      </c>
      <c r="AF4102" t="str">
        <f t="shared" si="517"/>
        <v>Bengaluru Hub</v>
      </c>
      <c r="AG4102" t="str">
        <f t="shared" si="518"/>
        <v>Craig Mcfarland</v>
      </c>
    </row>
    <row r="4103" spans="1:33" x14ac:dyDescent="0.35">
      <c r="A4103" t="s">
        <v>19362</v>
      </c>
      <c r="B4103" t="s">
        <v>19363</v>
      </c>
      <c r="C4103" s="7" t="s">
        <v>19364</v>
      </c>
      <c r="D4103" s="7" t="s">
        <v>28</v>
      </c>
      <c r="E4103" s="9">
        <v>48</v>
      </c>
      <c r="F4103" s="7" t="s">
        <v>92</v>
      </c>
      <c r="G4103" s="6">
        <v>46104</v>
      </c>
      <c r="H4103" s="6">
        <v>46123</v>
      </c>
      <c r="I4103" s="7" t="s">
        <v>30</v>
      </c>
      <c r="J4103" s="7" t="s">
        <v>31</v>
      </c>
      <c r="K4103" s="7" t="s">
        <v>65</v>
      </c>
      <c r="L4103" t="s">
        <v>6504</v>
      </c>
      <c r="M4103" s="7" t="s">
        <v>67</v>
      </c>
      <c r="N4103" s="7" t="s">
        <v>68</v>
      </c>
      <c r="O4103" s="9">
        <v>1</v>
      </c>
      <c r="P4103" s="10">
        <v>882</v>
      </c>
      <c r="Q4103" s="10">
        <v>1154.6500000000001</v>
      </c>
      <c r="R4103" s="11">
        <v>10</v>
      </c>
      <c r="S4103" s="10">
        <v>1039.19</v>
      </c>
      <c r="T4103" s="10">
        <v>272.64999999999998</v>
      </c>
      <c r="U4103" s="7" t="s">
        <v>48</v>
      </c>
      <c r="V4103" s="7" t="s">
        <v>112</v>
      </c>
      <c r="W4103" s="9">
        <v>2</v>
      </c>
      <c r="X4103" s="7" t="s">
        <v>38</v>
      </c>
      <c r="Y4103" s="7" t="s">
        <v>19365</v>
      </c>
      <c r="Z4103" t="str">
        <f t="shared" si="512"/>
        <v>Brady Coleman</v>
      </c>
      <c r="AA4103" t="str">
        <f t="shared" si="513"/>
        <v>Maharashtra</v>
      </c>
      <c r="AB4103" t="str">
        <f t="shared" si="514"/>
        <v>Mumbai</v>
      </c>
      <c r="AC4103" t="str">
        <f t="shared" si="515"/>
        <v>Beauty</v>
      </c>
      <c r="AD4103" t="str">
        <f t="shared" si="519"/>
        <v>Face Wash</v>
      </c>
      <c r="AE4103" t="str">
        <f t="shared" si="516"/>
        <v>Loreal</v>
      </c>
      <c r="AF4103" t="str">
        <f t="shared" si="517"/>
        <v>Mumbai Hub</v>
      </c>
      <c r="AG4103" t="str">
        <f t="shared" si="518"/>
        <v>Ricky Walker</v>
      </c>
    </row>
    <row r="4104" spans="1:33" x14ac:dyDescent="0.35">
      <c r="A4104" t="s">
        <v>19366</v>
      </c>
      <c r="B4104" t="s">
        <v>19367</v>
      </c>
      <c r="C4104" s="7" t="s">
        <v>19368</v>
      </c>
      <c r="D4104" s="7" t="s">
        <v>28</v>
      </c>
      <c r="E4104" s="9">
        <v>55</v>
      </c>
      <c r="F4104" s="7" t="s">
        <v>92</v>
      </c>
      <c r="G4104" s="6">
        <v>45669</v>
      </c>
      <c r="H4104" s="6">
        <v>45544</v>
      </c>
      <c r="I4104" s="7" t="s">
        <v>63</v>
      </c>
      <c r="J4104" s="7" t="s">
        <v>64</v>
      </c>
      <c r="K4104" s="7" t="s">
        <v>44</v>
      </c>
      <c r="L4104" t="s">
        <v>11940</v>
      </c>
      <c r="M4104" s="7" t="s">
        <v>46</v>
      </c>
      <c r="N4104" s="7" t="s">
        <v>47</v>
      </c>
      <c r="O4104" s="9">
        <v>1</v>
      </c>
      <c r="P4104" s="10">
        <v>1456</v>
      </c>
      <c r="Q4104" s="10">
        <v>1991.59</v>
      </c>
      <c r="R4104" s="11">
        <v>20</v>
      </c>
      <c r="S4104" s="10">
        <v>1593.27</v>
      </c>
      <c r="T4104" s="10">
        <v>535.59</v>
      </c>
      <c r="U4104" s="7" t="s">
        <v>48</v>
      </c>
      <c r="V4104" s="7" t="s">
        <v>37</v>
      </c>
      <c r="W4104" s="9">
        <v>2</v>
      </c>
      <c r="X4104" s="7" t="s">
        <v>70</v>
      </c>
      <c r="Y4104" s="7" t="s">
        <v>19369</v>
      </c>
      <c r="Z4104" t="str">
        <f t="shared" si="512"/>
        <v>Michael Williamson</v>
      </c>
      <c r="AA4104" t="str">
        <f t="shared" si="513"/>
        <v>Telangana</v>
      </c>
      <c r="AB4104" t="str">
        <f t="shared" si="514"/>
        <v>Hyderabad</v>
      </c>
      <c r="AC4104" t="str">
        <f t="shared" si="515"/>
        <v>Grocery</v>
      </c>
      <c r="AD4104" t="str">
        <f t="shared" si="519"/>
        <v>Sunflower Oil</v>
      </c>
      <c r="AE4104" t="str">
        <f t="shared" si="516"/>
        <v>Fortune</v>
      </c>
      <c r="AF4104" t="str">
        <f t="shared" si="517"/>
        <v>Hyderabad Hub</v>
      </c>
      <c r="AG4104" t="str">
        <f t="shared" si="518"/>
        <v>Laura White</v>
      </c>
    </row>
    <row r="4105" spans="1:33" x14ac:dyDescent="0.35">
      <c r="A4105" t="s">
        <v>19370</v>
      </c>
      <c r="B4105" t="s">
        <v>19371</v>
      </c>
      <c r="C4105" s="7" t="s">
        <v>19372</v>
      </c>
      <c r="D4105" s="7" t="s">
        <v>28</v>
      </c>
      <c r="E4105" s="9">
        <v>24</v>
      </c>
      <c r="F4105" s="7" t="s">
        <v>92</v>
      </c>
      <c r="G4105" s="6">
        <v>45850</v>
      </c>
      <c r="H4105" s="6">
        <v>45864</v>
      </c>
      <c r="I4105" s="7" t="s">
        <v>30</v>
      </c>
      <c r="J4105" s="7" t="s">
        <v>31</v>
      </c>
      <c r="K4105" s="7" t="s">
        <v>44</v>
      </c>
      <c r="L4105" t="s">
        <v>19373</v>
      </c>
      <c r="M4105" s="7" t="s">
        <v>46</v>
      </c>
      <c r="N4105" s="7" t="s">
        <v>47</v>
      </c>
      <c r="O4105" s="9">
        <v>4</v>
      </c>
      <c r="P4105" s="10">
        <v>13974</v>
      </c>
      <c r="Q4105" s="10">
        <v>20683.45</v>
      </c>
      <c r="R4105" s="11">
        <v>15</v>
      </c>
      <c r="S4105" s="10">
        <v>70323.73</v>
      </c>
      <c r="T4105" s="10">
        <v>26837.8</v>
      </c>
      <c r="U4105" s="7" t="s">
        <v>126</v>
      </c>
      <c r="V4105" s="7" t="s">
        <v>69</v>
      </c>
      <c r="W4105" s="9">
        <v>4</v>
      </c>
      <c r="X4105" s="7" t="s">
        <v>38</v>
      </c>
      <c r="Y4105" s="7" t="s">
        <v>19374</v>
      </c>
      <c r="Z4105" t="str">
        <f t="shared" si="512"/>
        <v>Kevin Howard</v>
      </c>
      <c r="AA4105" t="str">
        <f t="shared" si="513"/>
        <v>Maharashtra</v>
      </c>
      <c r="AB4105" t="str">
        <f t="shared" si="514"/>
        <v>Mumbai</v>
      </c>
      <c r="AC4105" t="str">
        <f t="shared" si="515"/>
        <v>Grocery</v>
      </c>
      <c r="AD4105" t="str">
        <f t="shared" si="519"/>
        <v>Sunflower Oil</v>
      </c>
      <c r="AE4105" t="str">
        <f t="shared" si="516"/>
        <v>Fortune</v>
      </c>
      <c r="AF4105" t="str">
        <f t="shared" si="517"/>
        <v>Mumbai Hub</v>
      </c>
      <c r="AG4105" t="str">
        <f t="shared" si="518"/>
        <v>Donald Mcgee</v>
      </c>
    </row>
    <row r="4106" spans="1:33" x14ac:dyDescent="0.35">
      <c r="A4106" t="s">
        <v>19375</v>
      </c>
      <c r="B4106" t="s">
        <v>19376</v>
      </c>
      <c r="C4106" s="7" t="s">
        <v>19377</v>
      </c>
      <c r="D4106" s="7" t="s">
        <v>54</v>
      </c>
      <c r="E4106" s="9">
        <v>18</v>
      </c>
      <c r="F4106" s="7" t="s">
        <v>29</v>
      </c>
      <c r="G4106" s="6">
        <v>46010</v>
      </c>
      <c r="H4106" s="6">
        <v>45538</v>
      </c>
      <c r="I4106" s="7" t="s">
        <v>30</v>
      </c>
      <c r="J4106" s="7" t="s">
        <v>43</v>
      </c>
      <c r="K4106" s="7" t="s">
        <v>65</v>
      </c>
      <c r="L4106" t="s">
        <v>19378</v>
      </c>
      <c r="M4106" s="7" t="s">
        <v>67</v>
      </c>
      <c r="N4106" s="7" t="s">
        <v>68</v>
      </c>
      <c r="O4106" s="9">
        <v>2</v>
      </c>
      <c r="P4106" s="10">
        <v>27699</v>
      </c>
      <c r="Q4106" s="10">
        <v>34257.56</v>
      </c>
      <c r="R4106" s="11">
        <v>10</v>
      </c>
      <c r="S4106" s="10">
        <v>61663.61</v>
      </c>
      <c r="T4106" s="10">
        <v>13117.12</v>
      </c>
      <c r="U4106" s="7" t="s">
        <v>78</v>
      </c>
      <c r="V4106" s="7" t="s">
        <v>37</v>
      </c>
      <c r="W4106" s="9">
        <v>5</v>
      </c>
      <c r="X4106" s="7" t="s">
        <v>49</v>
      </c>
      <c r="Y4106" s="7" t="s">
        <v>19379</v>
      </c>
      <c r="Z4106" t="str">
        <f t="shared" si="512"/>
        <v>Morgan Stewart</v>
      </c>
      <c r="AA4106" t="str">
        <f t="shared" si="513"/>
        <v>Maharashtra</v>
      </c>
      <c r="AB4106" t="str">
        <f t="shared" si="514"/>
        <v>Pune</v>
      </c>
      <c r="AC4106" t="str">
        <f t="shared" si="515"/>
        <v>Beauty</v>
      </c>
      <c r="AD4106" t="str">
        <f t="shared" si="519"/>
        <v>Face Wash</v>
      </c>
      <c r="AE4106" t="str">
        <f t="shared" si="516"/>
        <v>Loreal</v>
      </c>
      <c r="AF4106" t="str">
        <f t="shared" si="517"/>
        <v>Pune Hub</v>
      </c>
      <c r="AG4106" t="str">
        <f t="shared" si="518"/>
        <v>Christine Barnes</v>
      </c>
    </row>
    <row r="4107" spans="1:33" x14ac:dyDescent="0.35">
      <c r="A4107" t="s">
        <v>19380</v>
      </c>
      <c r="B4107" t="s">
        <v>19381</v>
      </c>
      <c r="C4107" s="7" t="s">
        <v>19382</v>
      </c>
      <c r="D4107" s="7" t="s">
        <v>54</v>
      </c>
      <c r="E4107" s="9">
        <v>55</v>
      </c>
      <c r="F4107" s="7" t="s">
        <v>29</v>
      </c>
      <c r="G4107" s="6">
        <v>45618</v>
      </c>
      <c r="H4107" s="6">
        <v>45479</v>
      </c>
      <c r="I4107" s="7" t="s">
        <v>63</v>
      </c>
      <c r="J4107" s="7" t="s">
        <v>64</v>
      </c>
      <c r="K4107" s="7" t="s">
        <v>117</v>
      </c>
      <c r="L4107" t="s">
        <v>12706</v>
      </c>
      <c r="M4107" s="7" t="s">
        <v>119</v>
      </c>
      <c r="N4107" s="7" t="s">
        <v>120</v>
      </c>
      <c r="O4107" s="9">
        <v>1</v>
      </c>
      <c r="P4107" s="10">
        <v>2285</v>
      </c>
      <c r="Q4107" s="10">
        <v>2704.08</v>
      </c>
      <c r="R4107" s="11">
        <v>15</v>
      </c>
      <c r="S4107" s="10">
        <v>2298.4699999999998</v>
      </c>
      <c r="T4107" s="10">
        <v>419.08</v>
      </c>
      <c r="U4107" s="7" t="s">
        <v>36</v>
      </c>
      <c r="V4107" s="7" t="s">
        <v>69</v>
      </c>
      <c r="W4107" s="9">
        <v>1</v>
      </c>
      <c r="X4107" s="7" t="s">
        <v>70</v>
      </c>
      <c r="Y4107" s="7" t="s">
        <v>19383</v>
      </c>
      <c r="Z4107" t="str">
        <f t="shared" si="512"/>
        <v>Gregory Tyler</v>
      </c>
      <c r="AA4107" t="str">
        <f t="shared" si="513"/>
        <v>Telangana</v>
      </c>
      <c r="AB4107" t="str">
        <f t="shared" si="514"/>
        <v>Hyderabad</v>
      </c>
      <c r="AC4107" t="str">
        <f t="shared" si="515"/>
        <v>Fashion</v>
      </c>
      <c r="AD4107" t="str">
        <f t="shared" si="519"/>
        <v>Air Max Shoes</v>
      </c>
      <c r="AE4107" t="str">
        <f t="shared" si="516"/>
        <v>Nike</v>
      </c>
      <c r="AF4107" t="str">
        <f t="shared" si="517"/>
        <v>Hyderabad Hub</v>
      </c>
      <c r="AG4107" t="str">
        <f t="shared" si="518"/>
        <v>Rebekah Hale</v>
      </c>
    </row>
    <row r="4108" spans="1:33" x14ac:dyDescent="0.35">
      <c r="A4108" t="s">
        <v>19384</v>
      </c>
      <c r="B4108" t="s">
        <v>19385</v>
      </c>
      <c r="C4108" s="7" t="s">
        <v>19386</v>
      </c>
      <c r="D4108" s="7" t="s">
        <v>28</v>
      </c>
      <c r="E4108" s="9">
        <v>26</v>
      </c>
      <c r="F4108" s="7" t="s">
        <v>29</v>
      </c>
      <c r="G4108" s="6">
        <v>46116</v>
      </c>
      <c r="H4108" s="6">
        <v>45646</v>
      </c>
      <c r="I4108" s="7" t="s">
        <v>75</v>
      </c>
      <c r="J4108" s="7" t="s">
        <v>76</v>
      </c>
      <c r="K4108" s="7" t="s">
        <v>93</v>
      </c>
      <c r="L4108" t="s">
        <v>19387</v>
      </c>
      <c r="M4108" s="7" t="s">
        <v>132</v>
      </c>
      <c r="N4108" s="7" t="s">
        <v>133</v>
      </c>
      <c r="O4108" s="9">
        <v>5</v>
      </c>
      <c r="P4108" s="10">
        <v>9027</v>
      </c>
      <c r="Q4108" s="10">
        <v>10038.790000000001</v>
      </c>
      <c r="R4108" s="11">
        <v>10</v>
      </c>
      <c r="S4108" s="10">
        <v>45174.559999999998</v>
      </c>
      <c r="T4108" s="10">
        <v>5058.95</v>
      </c>
      <c r="U4108" s="7" t="s">
        <v>126</v>
      </c>
      <c r="V4108" s="7" t="s">
        <v>154</v>
      </c>
      <c r="W4108" s="9">
        <v>1</v>
      </c>
      <c r="X4108" s="7" t="s">
        <v>79</v>
      </c>
      <c r="Y4108" s="7" t="s">
        <v>19388</v>
      </c>
      <c r="Z4108" t="str">
        <f t="shared" si="512"/>
        <v>Matthew Kent</v>
      </c>
      <c r="AA4108" t="str">
        <f t="shared" si="513"/>
        <v>Karnataka</v>
      </c>
      <c r="AB4108" t="str">
        <f t="shared" si="514"/>
        <v>Bengaluru</v>
      </c>
      <c r="AC4108" t="str">
        <f t="shared" si="515"/>
        <v>Electronics</v>
      </c>
      <c r="AD4108" t="str">
        <f t="shared" si="519"/>
        <v>iPhone 15</v>
      </c>
      <c r="AE4108" t="str">
        <f t="shared" si="516"/>
        <v>Apple</v>
      </c>
      <c r="AF4108" t="str">
        <f t="shared" si="517"/>
        <v>Bengaluru Hub</v>
      </c>
      <c r="AG4108" t="str">
        <f t="shared" si="518"/>
        <v>Eric Hanna</v>
      </c>
    </row>
    <row r="4109" spans="1:33" x14ac:dyDescent="0.35">
      <c r="A4109" t="s">
        <v>19389</v>
      </c>
      <c r="B4109" t="s">
        <v>19390</v>
      </c>
      <c r="C4109" s="7" t="s">
        <v>19391</v>
      </c>
      <c r="D4109" s="7" t="s">
        <v>28</v>
      </c>
      <c r="E4109" s="9">
        <v>49</v>
      </c>
      <c r="F4109" s="7" t="s">
        <v>29</v>
      </c>
      <c r="G4109" s="6">
        <v>45931</v>
      </c>
      <c r="H4109" s="6">
        <v>46181</v>
      </c>
      <c r="I4109" s="7" t="s">
        <v>55</v>
      </c>
      <c r="J4109" s="7" t="s">
        <v>56</v>
      </c>
      <c r="K4109" s="7" t="s">
        <v>93</v>
      </c>
      <c r="L4109" t="s">
        <v>15849</v>
      </c>
      <c r="M4109" s="7" t="s">
        <v>95</v>
      </c>
      <c r="N4109" s="7" t="s">
        <v>96</v>
      </c>
      <c r="O4109" s="9">
        <v>4</v>
      </c>
      <c r="P4109" s="10">
        <v>23986</v>
      </c>
      <c r="Q4109" s="10">
        <v>32304.84</v>
      </c>
      <c r="R4109" s="11">
        <v>0</v>
      </c>
      <c r="S4109" s="10">
        <v>129219.36</v>
      </c>
      <c r="T4109" s="10">
        <v>33275.360000000001</v>
      </c>
      <c r="U4109" s="7" t="s">
        <v>126</v>
      </c>
      <c r="V4109" s="7" t="s">
        <v>154</v>
      </c>
      <c r="W4109" s="9">
        <v>4</v>
      </c>
      <c r="X4109" s="7" t="s">
        <v>58</v>
      </c>
      <c r="Y4109" s="7" t="s">
        <v>19392</v>
      </c>
      <c r="Z4109" t="str">
        <f t="shared" si="512"/>
        <v>Jacob Dyer</v>
      </c>
      <c r="AA4109" t="str">
        <f t="shared" si="513"/>
        <v>Delhi</v>
      </c>
      <c r="AB4109" t="str">
        <f t="shared" si="514"/>
        <v>New Delhi</v>
      </c>
      <c r="AC4109" t="str">
        <f t="shared" si="515"/>
        <v>Electronics</v>
      </c>
      <c r="AD4109" t="str">
        <f t="shared" si="519"/>
        <v>Galaxy S24</v>
      </c>
      <c r="AE4109" t="str">
        <f t="shared" si="516"/>
        <v>Samsung</v>
      </c>
      <c r="AF4109" t="str">
        <f t="shared" si="517"/>
        <v>New Delhi Hub</v>
      </c>
      <c r="AG4109" t="str">
        <f t="shared" si="518"/>
        <v>Pamela Leblanc</v>
      </c>
    </row>
    <row r="4110" spans="1:33" x14ac:dyDescent="0.35">
      <c r="A4110" t="s">
        <v>19393</v>
      </c>
      <c r="B4110" t="s">
        <v>19394</v>
      </c>
      <c r="C4110" s="7" t="s">
        <v>19395</v>
      </c>
      <c r="D4110" s="7" t="s">
        <v>54</v>
      </c>
      <c r="E4110" s="9">
        <v>18</v>
      </c>
      <c r="F4110" s="7" t="s">
        <v>29</v>
      </c>
      <c r="G4110" s="6">
        <v>45740</v>
      </c>
      <c r="H4110" s="6">
        <v>46158</v>
      </c>
      <c r="I4110" s="7" t="s">
        <v>30</v>
      </c>
      <c r="J4110" s="7" t="s">
        <v>43</v>
      </c>
      <c r="K4110" s="7" t="s">
        <v>44</v>
      </c>
      <c r="L4110" t="s">
        <v>13756</v>
      </c>
      <c r="M4110" s="7" t="s">
        <v>46</v>
      </c>
      <c r="N4110" s="7" t="s">
        <v>47</v>
      </c>
      <c r="O4110" s="9">
        <v>3</v>
      </c>
      <c r="P4110" s="10">
        <v>6058</v>
      </c>
      <c r="Q4110" s="10">
        <v>8854.9500000000007</v>
      </c>
      <c r="R4110" s="11">
        <v>10</v>
      </c>
      <c r="S4110" s="10">
        <v>23908.37</v>
      </c>
      <c r="T4110" s="10">
        <v>8390.85</v>
      </c>
      <c r="U4110" s="7" t="s">
        <v>78</v>
      </c>
      <c r="V4110" s="7" t="s">
        <v>37</v>
      </c>
      <c r="W4110" s="9">
        <v>5</v>
      </c>
      <c r="X4110" s="7" t="s">
        <v>49</v>
      </c>
      <c r="Y4110" s="7" t="s">
        <v>19396</v>
      </c>
      <c r="Z4110" t="str">
        <f t="shared" si="512"/>
        <v>Amanda Padilla</v>
      </c>
      <c r="AA4110" t="str">
        <f t="shared" si="513"/>
        <v>Maharashtra</v>
      </c>
      <c r="AB4110" t="str">
        <f t="shared" si="514"/>
        <v>Pune</v>
      </c>
      <c r="AC4110" t="str">
        <f t="shared" si="515"/>
        <v>Grocery</v>
      </c>
      <c r="AD4110" t="str">
        <f t="shared" si="519"/>
        <v>Sunflower Oil</v>
      </c>
      <c r="AE4110" t="str">
        <f t="shared" si="516"/>
        <v>Fortune</v>
      </c>
      <c r="AF4110" t="str">
        <f t="shared" si="517"/>
        <v>Pune Hub</v>
      </c>
      <c r="AG4110" t="str">
        <f t="shared" si="518"/>
        <v>Philip Cain</v>
      </c>
    </row>
    <row r="4111" spans="1:33" x14ac:dyDescent="0.35">
      <c r="A4111" t="s">
        <v>19397</v>
      </c>
      <c r="B4111" t="s">
        <v>19398</v>
      </c>
      <c r="C4111" s="7" t="s">
        <v>19399</v>
      </c>
      <c r="D4111" s="7" t="s">
        <v>28</v>
      </c>
      <c r="E4111" s="9">
        <v>36</v>
      </c>
      <c r="F4111" s="7" t="s">
        <v>29</v>
      </c>
      <c r="G4111" s="6">
        <v>46123</v>
      </c>
      <c r="H4111" s="6">
        <v>46087</v>
      </c>
      <c r="I4111" s="7" t="s">
        <v>30</v>
      </c>
      <c r="J4111" s="7" t="s">
        <v>64</v>
      </c>
      <c r="K4111" s="7" t="s">
        <v>117</v>
      </c>
      <c r="L4111" t="s">
        <v>19400</v>
      </c>
      <c r="M4111" s="7" t="s">
        <v>119</v>
      </c>
      <c r="N4111" s="7" t="s">
        <v>120</v>
      </c>
      <c r="O4111" s="9">
        <v>5</v>
      </c>
      <c r="P4111" s="10">
        <v>25240</v>
      </c>
      <c r="Q4111" s="10">
        <v>33345.75</v>
      </c>
      <c r="R4111" s="11">
        <v>15</v>
      </c>
      <c r="S4111" s="10">
        <v>141719.44</v>
      </c>
      <c r="T4111" s="10">
        <v>40528.75</v>
      </c>
      <c r="U4111" s="7" t="s">
        <v>78</v>
      </c>
      <c r="V4111" s="7" t="s">
        <v>37</v>
      </c>
      <c r="W4111" s="9">
        <v>4</v>
      </c>
      <c r="X4111" s="7" t="s">
        <v>70</v>
      </c>
      <c r="Y4111" s="7" t="s">
        <v>19401</v>
      </c>
      <c r="Z4111" t="str">
        <f t="shared" si="512"/>
        <v>Jason Bates</v>
      </c>
      <c r="AA4111" t="str">
        <f t="shared" si="513"/>
        <v>Maharashtra</v>
      </c>
      <c r="AB4111" t="str">
        <f t="shared" si="514"/>
        <v>Hyderabad</v>
      </c>
      <c r="AC4111" t="str">
        <f t="shared" si="515"/>
        <v>Fashion</v>
      </c>
      <c r="AD4111" t="str">
        <f t="shared" si="519"/>
        <v>Air Max Shoes</v>
      </c>
      <c r="AE4111" t="str">
        <f t="shared" si="516"/>
        <v>Nike</v>
      </c>
      <c r="AF4111" t="str">
        <f t="shared" si="517"/>
        <v>Hyderabad Hub</v>
      </c>
      <c r="AG4111" t="str">
        <f t="shared" si="518"/>
        <v>Michael Davis</v>
      </c>
    </row>
    <row r="4112" spans="1:33" x14ac:dyDescent="0.35">
      <c r="A4112" t="s">
        <v>19402</v>
      </c>
      <c r="B4112" t="s">
        <v>19403</v>
      </c>
      <c r="C4112" s="7" t="s">
        <v>19404</v>
      </c>
      <c r="D4112" s="7" t="s">
        <v>28</v>
      </c>
      <c r="E4112" s="9">
        <v>37</v>
      </c>
      <c r="F4112" s="7" t="s">
        <v>92</v>
      </c>
      <c r="G4112" s="6">
        <v>45829</v>
      </c>
      <c r="H4112" s="6">
        <v>46099</v>
      </c>
      <c r="I4112" s="7" t="s">
        <v>63</v>
      </c>
      <c r="J4112" s="7" t="s">
        <v>64</v>
      </c>
      <c r="K4112" s="7" t="s">
        <v>117</v>
      </c>
      <c r="L4112" t="s">
        <v>19405</v>
      </c>
      <c r="M4112" s="7" t="s">
        <v>119</v>
      </c>
      <c r="N4112" s="7" t="s">
        <v>120</v>
      </c>
      <c r="O4112" s="9">
        <v>3</v>
      </c>
      <c r="P4112" s="10">
        <v>4628</v>
      </c>
      <c r="Q4112" s="10">
        <v>5800.88</v>
      </c>
      <c r="R4112" s="11">
        <v>20</v>
      </c>
      <c r="S4112" s="10">
        <v>13922.11</v>
      </c>
      <c r="T4112" s="10">
        <v>3518.64</v>
      </c>
      <c r="U4112" s="7" t="s">
        <v>48</v>
      </c>
      <c r="V4112" s="7" t="s">
        <v>112</v>
      </c>
      <c r="W4112" s="9">
        <v>1</v>
      </c>
      <c r="X4112" s="7" t="s">
        <v>70</v>
      </c>
      <c r="Y4112" s="7" t="s">
        <v>19406</v>
      </c>
      <c r="Z4112" t="str">
        <f t="shared" si="512"/>
        <v>Troy Wells</v>
      </c>
      <c r="AA4112" t="str">
        <f t="shared" si="513"/>
        <v>Telangana</v>
      </c>
      <c r="AB4112" t="str">
        <f t="shared" si="514"/>
        <v>Hyderabad</v>
      </c>
      <c r="AC4112" t="str">
        <f t="shared" si="515"/>
        <v>Fashion</v>
      </c>
      <c r="AD4112" t="str">
        <f t="shared" si="519"/>
        <v>Air Max Shoes</v>
      </c>
      <c r="AE4112" t="str">
        <f t="shared" si="516"/>
        <v>Nike</v>
      </c>
      <c r="AF4112" t="str">
        <f t="shared" si="517"/>
        <v>Hyderabad Hub</v>
      </c>
      <c r="AG4112" t="str">
        <f t="shared" si="518"/>
        <v>Calvin Dorsey</v>
      </c>
    </row>
    <row r="4113" spans="1:33" x14ac:dyDescent="0.35">
      <c r="A4113" t="s">
        <v>19407</v>
      </c>
      <c r="B4113" t="s">
        <v>19408</v>
      </c>
      <c r="C4113" s="7" t="s">
        <v>19409</v>
      </c>
      <c r="D4113" s="7" t="s">
        <v>54</v>
      </c>
      <c r="E4113" s="9">
        <v>33</v>
      </c>
      <c r="F4113" s="7" t="s">
        <v>29</v>
      </c>
      <c r="G4113" s="6">
        <v>45945</v>
      </c>
      <c r="H4113" s="6">
        <v>45979</v>
      </c>
      <c r="I4113" s="7" t="s">
        <v>63</v>
      </c>
      <c r="J4113" s="7" t="s">
        <v>64</v>
      </c>
      <c r="K4113" s="7" t="s">
        <v>65</v>
      </c>
      <c r="L4113" t="s">
        <v>19410</v>
      </c>
      <c r="M4113" s="7" t="s">
        <v>67</v>
      </c>
      <c r="N4113" s="7" t="s">
        <v>68</v>
      </c>
      <c r="O4113" s="9">
        <v>4</v>
      </c>
      <c r="P4113" s="10">
        <v>4867</v>
      </c>
      <c r="Q4113" s="10">
        <v>6236.17</v>
      </c>
      <c r="R4113" s="11">
        <v>0</v>
      </c>
      <c r="S4113" s="10">
        <v>24944.68</v>
      </c>
      <c r="T4113" s="10">
        <v>5476.68</v>
      </c>
      <c r="U4113" s="7" t="s">
        <v>48</v>
      </c>
      <c r="V4113" s="7" t="s">
        <v>154</v>
      </c>
      <c r="W4113" s="9">
        <v>5</v>
      </c>
      <c r="X4113" s="7" t="s">
        <v>70</v>
      </c>
      <c r="Y4113" s="7" t="s">
        <v>19411</v>
      </c>
      <c r="Z4113" t="str">
        <f t="shared" si="512"/>
        <v>Matthew Anderson</v>
      </c>
      <c r="AA4113" t="str">
        <f t="shared" si="513"/>
        <v>Telangana</v>
      </c>
      <c r="AB4113" t="str">
        <f t="shared" si="514"/>
        <v>Hyderabad</v>
      </c>
      <c r="AC4113" t="str">
        <f t="shared" si="515"/>
        <v>Beauty</v>
      </c>
      <c r="AD4113" t="str">
        <f t="shared" si="519"/>
        <v>Face Wash</v>
      </c>
      <c r="AE4113" t="str">
        <f t="shared" si="516"/>
        <v>Loreal</v>
      </c>
      <c r="AF4113" t="str">
        <f t="shared" si="517"/>
        <v>Hyderabad Hub</v>
      </c>
      <c r="AG4113" t="str">
        <f t="shared" si="518"/>
        <v>Nicholas Young</v>
      </c>
    </row>
    <row r="4114" spans="1:33" x14ac:dyDescent="0.35">
      <c r="A4114" t="s">
        <v>19412</v>
      </c>
      <c r="B4114" t="s">
        <v>19413</v>
      </c>
      <c r="C4114" s="7" t="s">
        <v>19414</v>
      </c>
      <c r="D4114" s="7" t="s">
        <v>54</v>
      </c>
      <c r="E4114" s="9">
        <v>52</v>
      </c>
      <c r="F4114" s="7" t="s">
        <v>29</v>
      </c>
      <c r="G4114" s="6">
        <v>46149</v>
      </c>
      <c r="H4114" s="6">
        <v>46000</v>
      </c>
      <c r="I4114" s="7" t="s">
        <v>84</v>
      </c>
      <c r="J4114" s="7" t="s">
        <v>85</v>
      </c>
      <c r="K4114" s="7" t="s">
        <v>44</v>
      </c>
      <c r="L4114" t="s">
        <v>5663</v>
      </c>
      <c r="M4114" s="7" t="s">
        <v>46</v>
      </c>
      <c r="N4114" s="7" t="s">
        <v>47</v>
      </c>
      <c r="O4114" s="9">
        <v>4</v>
      </c>
      <c r="P4114" s="10">
        <v>15759</v>
      </c>
      <c r="Q4114" s="10">
        <v>18759.07</v>
      </c>
      <c r="R4114" s="11">
        <v>20</v>
      </c>
      <c r="S4114" s="10">
        <v>60029.02</v>
      </c>
      <c r="T4114" s="10">
        <v>12000.28</v>
      </c>
      <c r="U4114" s="7" t="s">
        <v>78</v>
      </c>
      <c r="V4114" s="7" t="s">
        <v>37</v>
      </c>
      <c r="W4114" s="9">
        <v>5</v>
      </c>
      <c r="X4114" s="7" t="s">
        <v>87</v>
      </c>
      <c r="Y4114" s="7" t="s">
        <v>19415</v>
      </c>
      <c r="Z4114" t="str">
        <f t="shared" si="512"/>
        <v>Mr. Robert Tanner</v>
      </c>
      <c r="AA4114" t="str">
        <f t="shared" si="513"/>
        <v>Tamil Nadu</v>
      </c>
      <c r="AB4114" t="str">
        <f t="shared" si="514"/>
        <v>Chennai</v>
      </c>
      <c r="AC4114" t="str">
        <f t="shared" si="515"/>
        <v>Grocery</v>
      </c>
      <c r="AD4114" t="str">
        <f t="shared" si="519"/>
        <v>Sunflower Oil</v>
      </c>
      <c r="AE4114" t="str">
        <f t="shared" si="516"/>
        <v>Fortune</v>
      </c>
      <c r="AF4114" t="str">
        <f t="shared" si="517"/>
        <v>Chennai Hub</v>
      </c>
      <c r="AG4114" t="str">
        <f t="shared" si="518"/>
        <v>Dustin Branch</v>
      </c>
    </row>
    <row r="4115" spans="1:33" x14ac:dyDescent="0.35">
      <c r="A4115" t="s">
        <v>19416</v>
      </c>
      <c r="B4115" t="s">
        <v>19417</v>
      </c>
      <c r="C4115" s="7" t="s">
        <v>19418</v>
      </c>
      <c r="D4115" s="7" t="s">
        <v>28</v>
      </c>
      <c r="E4115" s="9">
        <v>22</v>
      </c>
      <c r="F4115" s="7" t="s">
        <v>29</v>
      </c>
      <c r="G4115" s="6">
        <v>45871</v>
      </c>
      <c r="H4115" s="6">
        <v>45656</v>
      </c>
      <c r="I4115" s="7" t="s">
        <v>84</v>
      </c>
      <c r="J4115" s="7" t="s">
        <v>85</v>
      </c>
      <c r="K4115" s="7" t="s">
        <v>93</v>
      </c>
      <c r="L4115" t="s">
        <v>19419</v>
      </c>
      <c r="M4115" s="7" t="s">
        <v>95</v>
      </c>
      <c r="N4115" s="7" t="s">
        <v>96</v>
      </c>
      <c r="O4115" s="9">
        <v>1</v>
      </c>
      <c r="P4115" s="10">
        <v>356</v>
      </c>
      <c r="Q4115" s="10">
        <v>482.6</v>
      </c>
      <c r="R4115" s="11">
        <v>15</v>
      </c>
      <c r="S4115" s="10">
        <v>410.21</v>
      </c>
      <c r="T4115" s="10">
        <v>126.6</v>
      </c>
      <c r="U4115" s="7" t="s">
        <v>48</v>
      </c>
      <c r="V4115" s="7" t="s">
        <v>112</v>
      </c>
      <c r="W4115" s="9">
        <v>1</v>
      </c>
      <c r="X4115" s="7" t="s">
        <v>87</v>
      </c>
      <c r="Y4115" s="7" t="s">
        <v>19420</v>
      </c>
      <c r="Z4115" t="str">
        <f t="shared" si="512"/>
        <v>Spencer Cooper</v>
      </c>
      <c r="AA4115" t="str">
        <f t="shared" si="513"/>
        <v>Tamil Nadu</v>
      </c>
      <c r="AB4115" t="str">
        <f t="shared" si="514"/>
        <v>Chennai</v>
      </c>
      <c r="AC4115" t="str">
        <f t="shared" si="515"/>
        <v>Electronics</v>
      </c>
      <c r="AD4115" t="str">
        <f t="shared" si="519"/>
        <v>Galaxy S24</v>
      </c>
      <c r="AE4115" t="str">
        <f t="shared" si="516"/>
        <v>Samsung</v>
      </c>
      <c r="AF4115" t="str">
        <f t="shared" si="517"/>
        <v>Chennai Hub</v>
      </c>
      <c r="AG4115" t="str">
        <f t="shared" si="518"/>
        <v>Joseph Woods</v>
      </c>
    </row>
    <row r="4116" spans="1:33" x14ac:dyDescent="0.35">
      <c r="A4116" t="s">
        <v>19421</v>
      </c>
      <c r="B4116" t="s">
        <v>19422</v>
      </c>
      <c r="C4116" s="7" t="s">
        <v>19423</v>
      </c>
      <c r="D4116" s="7" t="s">
        <v>28</v>
      </c>
      <c r="E4116" s="9">
        <v>47</v>
      </c>
      <c r="F4116" s="7" t="s">
        <v>29</v>
      </c>
      <c r="G4116" s="6">
        <v>45799</v>
      </c>
      <c r="H4116" s="6">
        <v>45867</v>
      </c>
      <c r="I4116" s="7" t="s">
        <v>84</v>
      </c>
      <c r="J4116" s="7" t="s">
        <v>85</v>
      </c>
      <c r="K4116" s="7" t="s">
        <v>117</v>
      </c>
      <c r="L4116" t="s">
        <v>15001</v>
      </c>
      <c r="M4116" s="7" t="s">
        <v>119</v>
      </c>
      <c r="N4116" s="7" t="s">
        <v>120</v>
      </c>
      <c r="O4116" s="9">
        <v>3</v>
      </c>
      <c r="P4116" s="10">
        <v>3969</v>
      </c>
      <c r="Q4116" s="10">
        <v>5032.3</v>
      </c>
      <c r="R4116" s="11">
        <v>0</v>
      </c>
      <c r="S4116" s="10">
        <v>15096.9</v>
      </c>
      <c r="T4116" s="10">
        <v>3189.9</v>
      </c>
      <c r="U4116" s="7" t="s">
        <v>48</v>
      </c>
      <c r="V4116" s="7" t="s">
        <v>112</v>
      </c>
      <c r="W4116" s="9">
        <v>5</v>
      </c>
      <c r="X4116" s="7" t="s">
        <v>87</v>
      </c>
      <c r="Y4116" s="7" t="s">
        <v>19424</v>
      </c>
      <c r="Z4116" t="str">
        <f t="shared" si="512"/>
        <v>Dale Nelson</v>
      </c>
      <c r="AA4116" t="str">
        <f t="shared" si="513"/>
        <v>Tamil Nadu</v>
      </c>
      <c r="AB4116" t="str">
        <f t="shared" si="514"/>
        <v>Chennai</v>
      </c>
      <c r="AC4116" t="str">
        <f t="shared" si="515"/>
        <v>Fashion</v>
      </c>
      <c r="AD4116" t="str">
        <f t="shared" si="519"/>
        <v>Air Max Shoes</v>
      </c>
      <c r="AE4116" t="str">
        <f t="shared" si="516"/>
        <v>Nike</v>
      </c>
      <c r="AF4116" t="str">
        <f t="shared" si="517"/>
        <v>Chennai Hub</v>
      </c>
      <c r="AG4116" t="str">
        <f t="shared" si="518"/>
        <v>Brian Ramos</v>
      </c>
    </row>
    <row r="4117" spans="1:33" x14ac:dyDescent="0.35">
      <c r="A4117" t="s">
        <v>19425</v>
      </c>
      <c r="B4117" t="s">
        <v>19426</v>
      </c>
      <c r="C4117" s="7" t="s">
        <v>19427</v>
      </c>
      <c r="D4117" s="7" t="s">
        <v>28</v>
      </c>
      <c r="E4117" s="9">
        <v>50</v>
      </c>
      <c r="F4117" s="7" t="s">
        <v>92</v>
      </c>
      <c r="G4117" s="6">
        <v>46013</v>
      </c>
      <c r="H4117" s="6">
        <v>45509</v>
      </c>
      <c r="I4117" s="7" t="s">
        <v>84</v>
      </c>
      <c r="J4117" s="7" t="s">
        <v>85</v>
      </c>
      <c r="K4117" s="7" t="s">
        <v>32</v>
      </c>
      <c r="L4117" t="s">
        <v>19428</v>
      </c>
      <c r="M4117" s="7" t="s">
        <v>34</v>
      </c>
      <c r="N4117" s="7" t="s">
        <v>35</v>
      </c>
      <c r="O4117" s="9">
        <v>5</v>
      </c>
      <c r="P4117" s="10">
        <v>29840</v>
      </c>
      <c r="Q4117" s="10">
        <v>43874.85</v>
      </c>
      <c r="R4117" s="11">
        <v>0</v>
      </c>
      <c r="S4117" s="10">
        <v>219374.25</v>
      </c>
      <c r="T4117" s="10">
        <v>70174.25</v>
      </c>
      <c r="U4117" s="7" t="s">
        <v>78</v>
      </c>
      <c r="V4117" s="7" t="s">
        <v>154</v>
      </c>
      <c r="W4117" s="9">
        <v>2</v>
      </c>
      <c r="X4117" s="7" t="s">
        <v>87</v>
      </c>
      <c r="Y4117" s="7" t="s">
        <v>19429</v>
      </c>
      <c r="Z4117" t="str">
        <f t="shared" si="512"/>
        <v>Donna Powell</v>
      </c>
      <c r="AA4117" t="str">
        <f t="shared" si="513"/>
        <v>Tamil Nadu</v>
      </c>
      <c r="AB4117" t="str">
        <f t="shared" si="514"/>
        <v>Chennai</v>
      </c>
      <c r="AC4117" t="str">
        <f t="shared" si="515"/>
        <v>Home</v>
      </c>
      <c r="AD4117" t="str">
        <f t="shared" si="519"/>
        <v>Pressure Cooker</v>
      </c>
      <c r="AE4117" t="str">
        <f t="shared" si="516"/>
        <v>Prestige</v>
      </c>
      <c r="AF4117" t="str">
        <f t="shared" si="517"/>
        <v>Chennai Hub</v>
      </c>
      <c r="AG4117" t="str">
        <f t="shared" si="518"/>
        <v>Mr. Tyler Newman</v>
      </c>
    </row>
    <row r="4118" spans="1:33" x14ac:dyDescent="0.35">
      <c r="A4118" t="s">
        <v>19430</v>
      </c>
      <c r="B4118" t="s">
        <v>19431</v>
      </c>
      <c r="C4118" s="7" t="s">
        <v>19432</v>
      </c>
      <c r="D4118" s="7" t="s">
        <v>28</v>
      </c>
      <c r="E4118" s="9">
        <v>51</v>
      </c>
      <c r="F4118" s="7" t="s">
        <v>29</v>
      </c>
      <c r="G4118" s="6">
        <v>45895</v>
      </c>
      <c r="H4118" s="6">
        <v>45600</v>
      </c>
      <c r="I4118" s="7" t="s">
        <v>63</v>
      </c>
      <c r="J4118" s="7" t="s">
        <v>64</v>
      </c>
      <c r="K4118" s="7" t="s">
        <v>117</v>
      </c>
      <c r="L4118" t="s">
        <v>19433</v>
      </c>
      <c r="M4118" s="7" t="s">
        <v>119</v>
      </c>
      <c r="N4118" s="7" t="s">
        <v>120</v>
      </c>
      <c r="O4118" s="9">
        <v>2</v>
      </c>
      <c r="P4118" s="10">
        <v>13484</v>
      </c>
      <c r="Q4118" s="10">
        <v>19091.419999999998</v>
      </c>
      <c r="R4118" s="11">
        <v>0</v>
      </c>
      <c r="S4118" s="10">
        <v>38182.839999999997</v>
      </c>
      <c r="T4118" s="10">
        <v>11214.84</v>
      </c>
      <c r="U4118" s="7" t="s">
        <v>126</v>
      </c>
      <c r="V4118" s="7" t="s">
        <v>37</v>
      </c>
      <c r="W4118" s="9">
        <v>5</v>
      </c>
      <c r="X4118" s="7" t="s">
        <v>70</v>
      </c>
      <c r="Y4118" s="7" t="s">
        <v>19434</v>
      </c>
      <c r="Z4118" t="str">
        <f t="shared" si="512"/>
        <v>Elizabeth Douglas</v>
      </c>
      <c r="AA4118" t="str">
        <f t="shared" si="513"/>
        <v>Telangana</v>
      </c>
      <c r="AB4118" t="str">
        <f t="shared" si="514"/>
        <v>Hyderabad</v>
      </c>
      <c r="AC4118" t="str">
        <f t="shared" si="515"/>
        <v>Fashion</v>
      </c>
      <c r="AD4118" t="str">
        <f t="shared" si="519"/>
        <v>Air Max Shoes</v>
      </c>
      <c r="AE4118" t="str">
        <f t="shared" si="516"/>
        <v>Nike</v>
      </c>
      <c r="AF4118" t="str">
        <f t="shared" si="517"/>
        <v>Hyderabad Hub</v>
      </c>
      <c r="AG4118" t="str">
        <f t="shared" si="518"/>
        <v>Rebecca Phillips</v>
      </c>
    </row>
    <row r="4119" spans="1:33" x14ac:dyDescent="0.35">
      <c r="A4119" t="s">
        <v>19435</v>
      </c>
      <c r="B4119" t="s">
        <v>19436</v>
      </c>
      <c r="C4119" s="7" t="s">
        <v>19437</v>
      </c>
      <c r="D4119" s="7" t="s">
        <v>28</v>
      </c>
      <c r="E4119" s="9">
        <v>44</v>
      </c>
      <c r="F4119" s="7" t="s">
        <v>92</v>
      </c>
      <c r="G4119" s="6">
        <v>45675</v>
      </c>
      <c r="H4119" s="6">
        <v>46023</v>
      </c>
      <c r="I4119" s="7" t="s">
        <v>84</v>
      </c>
      <c r="J4119" s="7" t="s">
        <v>85</v>
      </c>
      <c r="K4119" s="7" t="s">
        <v>44</v>
      </c>
      <c r="L4119" t="s">
        <v>19438</v>
      </c>
      <c r="M4119" s="7" t="s">
        <v>46</v>
      </c>
      <c r="N4119" s="7" t="s">
        <v>47</v>
      </c>
      <c r="O4119" s="9">
        <v>5</v>
      </c>
      <c r="P4119" s="10">
        <v>4502</v>
      </c>
      <c r="Q4119" s="10">
        <v>5498.03</v>
      </c>
      <c r="R4119" s="11">
        <v>5</v>
      </c>
      <c r="S4119" s="10">
        <v>26115.64</v>
      </c>
      <c r="T4119" s="10">
        <v>4980.1499999999996</v>
      </c>
      <c r="U4119" s="7" t="s">
        <v>78</v>
      </c>
      <c r="V4119" s="7" t="s">
        <v>69</v>
      </c>
      <c r="W4119" s="9">
        <v>5</v>
      </c>
      <c r="X4119" s="7" t="s">
        <v>87</v>
      </c>
      <c r="Y4119" s="7" t="s">
        <v>11193</v>
      </c>
      <c r="Z4119" t="str">
        <f t="shared" si="512"/>
        <v>Mrs. Sara White</v>
      </c>
      <c r="AA4119" t="str">
        <f t="shared" si="513"/>
        <v>Tamil Nadu</v>
      </c>
      <c r="AB4119" t="str">
        <f t="shared" si="514"/>
        <v>Chennai</v>
      </c>
      <c r="AC4119" t="str">
        <f t="shared" si="515"/>
        <v>Grocery</v>
      </c>
      <c r="AD4119" t="str">
        <f t="shared" si="519"/>
        <v>Sunflower Oil</v>
      </c>
      <c r="AE4119" t="str">
        <f t="shared" si="516"/>
        <v>Fortune</v>
      </c>
      <c r="AF4119" t="str">
        <f t="shared" si="517"/>
        <v>Chennai Hub</v>
      </c>
      <c r="AG4119" t="str">
        <f t="shared" si="518"/>
        <v>Matthew Smith</v>
      </c>
    </row>
    <row r="4120" spans="1:33" x14ac:dyDescent="0.35">
      <c r="A4120" t="s">
        <v>19439</v>
      </c>
      <c r="B4120" t="s">
        <v>19440</v>
      </c>
      <c r="C4120" s="7" t="s">
        <v>19441</v>
      </c>
      <c r="D4120" s="7" t="s">
        <v>54</v>
      </c>
      <c r="E4120" s="9">
        <v>60</v>
      </c>
      <c r="F4120" s="7" t="s">
        <v>92</v>
      </c>
      <c r="G4120" s="6">
        <v>45583</v>
      </c>
      <c r="H4120" s="6">
        <v>45775</v>
      </c>
      <c r="I4120" s="7" t="s">
        <v>55</v>
      </c>
      <c r="J4120" s="7" t="s">
        <v>56</v>
      </c>
      <c r="K4120" s="7" t="s">
        <v>65</v>
      </c>
      <c r="L4120" t="s">
        <v>19442</v>
      </c>
      <c r="M4120" s="7" t="s">
        <v>67</v>
      </c>
      <c r="N4120" s="7" t="s">
        <v>68</v>
      </c>
      <c r="O4120" s="9">
        <v>2</v>
      </c>
      <c r="P4120" s="10">
        <v>2016</v>
      </c>
      <c r="Q4120" s="10">
        <v>2881.76</v>
      </c>
      <c r="R4120" s="11">
        <v>10</v>
      </c>
      <c r="S4120" s="10">
        <v>5187.17</v>
      </c>
      <c r="T4120" s="10">
        <v>1731.52</v>
      </c>
      <c r="U4120" s="7" t="s">
        <v>78</v>
      </c>
      <c r="V4120" s="7" t="s">
        <v>37</v>
      </c>
      <c r="W4120" s="9">
        <v>5</v>
      </c>
      <c r="X4120" s="7" t="s">
        <v>58</v>
      </c>
      <c r="Y4120" s="7" t="s">
        <v>19443</v>
      </c>
      <c r="Z4120" t="str">
        <f t="shared" si="512"/>
        <v>Robert Cox</v>
      </c>
      <c r="AA4120" t="str">
        <f t="shared" si="513"/>
        <v>Delhi</v>
      </c>
      <c r="AB4120" t="str">
        <f t="shared" si="514"/>
        <v>New Delhi</v>
      </c>
      <c r="AC4120" t="str">
        <f t="shared" si="515"/>
        <v>Beauty</v>
      </c>
      <c r="AD4120" t="str">
        <f t="shared" si="519"/>
        <v>Face Wash</v>
      </c>
      <c r="AE4120" t="str">
        <f t="shared" si="516"/>
        <v>Loreal</v>
      </c>
      <c r="AF4120" t="str">
        <f t="shared" si="517"/>
        <v>New Delhi Hub</v>
      </c>
      <c r="AG4120" t="str">
        <f t="shared" si="518"/>
        <v>Ronald Glass</v>
      </c>
    </row>
    <row r="4121" spans="1:33" x14ac:dyDescent="0.35">
      <c r="A4121" t="s">
        <v>19444</v>
      </c>
      <c r="B4121" t="s">
        <v>19445</v>
      </c>
      <c r="C4121" s="7" t="s">
        <v>19446</v>
      </c>
      <c r="D4121" s="7" t="s">
        <v>28</v>
      </c>
      <c r="E4121" s="9">
        <v>44</v>
      </c>
      <c r="F4121" s="7" t="s">
        <v>29</v>
      </c>
      <c r="G4121" s="6">
        <v>45935</v>
      </c>
      <c r="H4121" s="6">
        <v>45724</v>
      </c>
      <c r="I4121" s="7" t="s">
        <v>75</v>
      </c>
      <c r="J4121" s="7" t="s">
        <v>76</v>
      </c>
      <c r="K4121" s="7" t="s">
        <v>93</v>
      </c>
      <c r="L4121" t="s">
        <v>1848</v>
      </c>
      <c r="M4121" s="7" t="s">
        <v>95</v>
      </c>
      <c r="N4121" s="7" t="s">
        <v>96</v>
      </c>
      <c r="O4121" s="9">
        <v>2</v>
      </c>
      <c r="P4121" s="10">
        <v>2280</v>
      </c>
      <c r="Q4121" s="10">
        <v>2678.99</v>
      </c>
      <c r="R4121" s="11">
        <v>10</v>
      </c>
      <c r="S4121" s="10">
        <v>4822.18</v>
      </c>
      <c r="T4121" s="10">
        <v>797.98</v>
      </c>
      <c r="U4121" s="7" t="s">
        <v>36</v>
      </c>
      <c r="V4121" s="7" t="s">
        <v>37</v>
      </c>
      <c r="W4121" s="9">
        <v>3</v>
      </c>
      <c r="X4121" s="7" t="s">
        <v>79</v>
      </c>
      <c r="Y4121" s="7" t="s">
        <v>19447</v>
      </c>
      <c r="Z4121" t="str">
        <f t="shared" si="512"/>
        <v>Zachary Singleton</v>
      </c>
      <c r="AA4121" t="str">
        <f t="shared" si="513"/>
        <v>Karnataka</v>
      </c>
      <c r="AB4121" t="str">
        <f t="shared" si="514"/>
        <v>Bengaluru</v>
      </c>
      <c r="AC4121" t="str">
        <f t="shared" si="515"/>
        <v>Electronics</v>
      </c>
      <c r="AD4121" t="str">
        <f t="shared" si="519"/>
        <v>Galaxy S24</v>
      </c>
      <c r="AE4121" t="str">
        <f t="shared" si="516"/>
        <v>Samsung</v>
      </c>
      <c r="AF4121" t="str">
        <f t="shared" si="517"/>
        <v>Bengaluru Hub</v>
      </c>
      <c r="AG4121" t="str">
        <f t="shared" si="518"/>
        <v>William Franklin</v>
      </c>
    </row>
    <row r="4122" spans="1:33" x14ac:dyDescent="0.35">
      <c r="A4122" t="s">
        <v>19448</v>
      </c>
      <c r="B4122" t="s">
        <v>19449</v>
      </c>
      <c r="C4122" s="7" t="s">
        <v>19450</v>
      </c>
      <c r="D4122" s="7" t="s">
        <v>54</v>
      </c>
      <c r="E4122" s="9">
        <v>40</v>
      </c>
      <c r="F4122" s="7" t="s">
        <v>92</v>
      </c>
      <c r="G4122" s="6">
        <v>45568</v>
      </c>
      <c r="H4122" s="6">
        <v>46039</v>
      </c>
      <c r="I4122" s="7" t="s">
        <v>30</v>
      </c>
      <c r="J4122" s="7" t="s">
        <v>85</v>
      </c>
      <c r="K4122" s="7" t="s">
        <v>93</v>
      </c>
      <c r="L4122" t="s">
        <v>19451</v>
      </c>
      <c r="M4122" s="7" t="s">
        <v>132</v>
      </c>
      <c r="N4122" s="7" t="s">
        <v>133</v>
      </c>
      <c r="O4122" s="9">
        <v>5</v>
      </c>
      <c r="P4122" s="10">
        <v>24160</v>
      </c>
      <c r="Q4122" s="10">
        <v>34100.86</v>
      </c>
      <c r="R4122" s="11">
        <v>5</v>
      </c>
      <c r="S4122" s="10">
        <v>161979.07999999999</v>
      </c>
      <c r="T4122" s="10">
        <v>49704.3</v>
      </c>
      <c r="U4122" s="7" t="s">
        <v>48</v>
      </c>
      <c r="V4122" s="7" t="s">
        <v>112</v>
      </c>
      <c r="W4122" s="9">
        <v>4</v>
      </c>
      <c r="X4122" s="7" t="s">
        <v>87</v>
      </c>
      <c r="Y4122" s="7" t="s">
        <v>19452</v>
      </c>
      <c r="Z4122" t="str">
        <f t="shared" si="512"/>
        <v>Michael Patton</v>
      </c>
      <c r="AA4122" t="str">
        <f t="shared" si="513"/>
        <v>Maharashtra</v>
      </c>
      <c r="AB4122" t="str">
        <f t="shared" si="514"/>
        <v>Chennai</v>
      </c>
      <c r="AC4122" t="str">
        <f t="shared" si="515"/>
        <v>Electronics</v>
      </c>
      <c r="AD4122" t="str">
        <f t="shared" si="519"/>
        <v>iPhone 15</v>
      </c>
      <c r="AE4122" t="str">
        <f t="shared" si="516"/>
        <v>Apple</v>
      </c>
      <c r="AF4122" t="str">
        <f t="shared" si="517"/>
        <v>Chennai Hub</v>
      </c>
      <c r="AG4122" t="str">
        <f t="shared" si="518"/>
        <v>Rita Davenport</v>
      </c>
    </row>
    <row r="4123" spans="1:33" x14ac:dyDescent="0.35">
      <c r="A4123" t="s">
        <v>19453</v>
      </c>
      <c r="B4123" t="s">
        <v>19454</v>
      </c>
      <c r="C4123" s="7" t="s">
        <v>19455</v>
      </c>
      <c r="D4123" s="7" t="s">
        <v>28</v>
      </c>
      <c r="E4123" s="9">
        <v>53</v>
      </c>
      <c r="F4123" s="7" t="s">
        <v>92</v>
      </c>
      <c r="G4123" s="6">
        <v>45610</v>
      </c>
      <c r="H4123" s="6">
        <v>46086</v>
      </c>
      <c r="I4123" s="7" t="s">
        <v>55</v>
      </c>
      <c r="J4123" s="7" t="s">
        <v>56</v>
      </c>
      <c r="K4123" s="7" t="s">
        <v>44</v>
      </c>
      <c r="L4123" t="s">
        <v>19456</v>
      </c>
      <c r="M4123" s="7" t="s">
        <v>46</v>
      </c>
      <c r="N4123" s="7" t="s">
        <v>47</v>
      </c>
      <c r="O4123" s="9">
        <v>4</v>
      </c>
      <c r="P4123" s="10">
        <v>8398</v>
      </c>
      <c r="Q4123" s="10">
        <v>10721.54</v>
      </c>
      <c r="R4123" s="11">
        <v>0</v>
      </c>
      <c r="S4123" s="10">
        <v>42886.16</v>
      </c>
      <c r="T4123" s="10">
        <v>9294.16</v>
      </c>
      <c r="U4123" s="7" t="s">
        <v>126</v>
      </c>
      <c r="V4123" s="7" t="s">
        <v>69</v>
      </c>
      <c r="W4123" s="9">
        <v>1</v>
      </c>
      <c r="X4123" s="7" t="s">
        <v>58</v>
      </c>
      <c r="Y4123" s="7" t="s">
        <v>19457</v>
      </c>
      <c r="Z4123" t="str">
        <f t="shared" si="512"/>
        <v>Joseph Whitney</v>
      </c>
      <c r="AA4123" t="str">
        <f t="shared" si="513"/>
        <v>Delhi</v>
      </c>
      <c r="AB4123" t="str">
        <f t="shared" si="514"/>
        <v>New Delhi</v>
      </c>
      <c r="AC4123" t="str">
        <f t="shared" si="515"/>
        <v>Grocery</v>
      </c>
      <c r="AD4123" t="str">
        <f t="shared" si="519"/>
        <v>Sunflower Oil</v>
      </c>
      <c r="AE4123" t="str">
        <f t="shared" si="516"/>
        <v>Fortune</v>
      </c>
      <c r="AF4123" t="str">
        <f t="shared" si="517"/>
        <v>New Delhi Hub</v>
      </c>
      <c r="AG4123" t="str">
        <f t="shared" si="518"/>
        <v>Keith Massey</v>
      </c>
    </row>
    <row r="4124" spans="1:33" x14ac:dyDescent="0.35">
      <c r="A4124" t="s">
        <v>19458</v>
      </c>
      <c r="B4124" t="s">
        <v>19459</v>
      </c>
      <c r="C4124" s="7" t="s">
        <v>18239</v>
      </c>
      <c r="D4124" s="7" t="s">
        <v>54</v>
      </c>
      <c r="E4124" s="9">
        <v>53</v>
      </c>
      <c r="F4124" s="7" t="s">
        <v>92</v>
      </c>
      <c r="G4124" s="6">
        <v>45885</v>
      </c>
      <c r="H4124" s="6">
        <v>45697</v>
      </c>
      <c r="I4124" s="7" t="s">
        <v>84</v>
      </c>
      <c r="J4124" s="7" t="s">
        <v>85</v>
      </c>
      <c r="K4124" s="7" t="s">
        <v>44</v>
      </c>
      <c r="L4124" t="s">
        <v>19460</v>
      </c>
      <c r="M4124" s="7" t="s">
        <v>46</v>
      </c>
      <c r="N4124" s="7" t="s">
        <v>47</v>
      </c>
      <c r="O4124" s="9">
        <v>4</v>
      </c>
      <c r="P4124" s="10">
        <v>12409</v>
      </c>
      <c r="Q4124" s="10">
        <v>16514.64</v>
      </c>
      <c r="R4124" s="11">
        <v>5</v>
      </c>
      <c r="S4124" s="10">
        <v>62755.63</v>
      </c>
      <c r="T4124" s="10">
        <v>16422.560000000001</v>
      </c>
      <c r="U4124" s="7" t="s">
        <v>126</v>
      </c>
      <c r="V4124" s="7" t="s">
        <v>37</v>
      </c>
      <c r="W4124" s="9">
        <v>3</v>
      </c>
      <c r="X4124" s="7" t="s">
        <v>87</v>
      </c>
      <c r="Y4124" s="7" t="s">
        <v>19461</v>
      </c>
      <c r="Z4124" t="str">
        <f t="shared" si="512"/>
        <v>Kevin Dunn</v>
      </c>
      <c r="AA4124" t="str">
        <f t="shared" si="513"/>
        <v>Tamil Nadu</v>
      </c>
      <c r="AB4124" t="str">
        <f t="shared" si="514"/>
        <v>Chennai</v>
      </c>
      <c r="AC4124" t="str">
        <f t="shared" si="515"/>
        <v>Grocery</v>
      </c>
      <c r="AD4124" t="str">
        <f t="shared" si="519"/>
        <v>Sunflower Oil</v>
      </c>
      <c r="AE4124" t="str">
        <f t="shared" si="516"/>
        <v>Fortune</v>
      </c>
      <c r="AF4124" t="str">
        <f t="shared" si="517"/>
        <v>Chennai Hub</v>
      </c>
      <c r="AG4124" t="str">
        <f t="shared" si="518"/>
        <v>Richard Miles</v>
      </c>
    </row>
    <row r="4125" spans="1:33" x14ac:dyDescent="0.35">
      <c r="A4125" t="s">
        <v>19462</v>
      </c>
      <c r="B4125" t="s">
        <v>19463</v>
      </c>
      <c r="C4125" s="7" t="s">
        <v>19464</v>
      </c>
      <c r="D4125" s="7" t="s">
        <v>28</v>
      </c>
      <c r="E4125" s="9">
        <v>36</v>
      </c>
      <c r="F4125" s="7" t="s">
        <v>92</v>
      </c>
      <c r="G4125" s="6">
        <v>46031</v>
      </c>
      <c r="H4125" s="6">
        <v>45480</v>
      </c>
      <c r="I4125" s="7" t="s">
        <v>75</v>
      </c>
      <c r="J4125" s="7" t="s">
        <v>76</v>
      </c>
      <c r="K4125" s="7" t="s">
        <v>93</v>
      </c>
      <c r="L4125" t="s">
        <v>19465</v>
      </c>
      <c r="M4125" s="7" t="s">
        <v>95</v>
      </c>
      <c r="N4125" s="7" t="s">
        <v>96</v>
      </c>
      <c r="O4125" s="9">
        <v>2</v>
      </c>
      <c r="P4125" s="10">
        <v>19564</v>
      </c>
      <c r="Q4125" s="10">
        <v>28424.86</v>
      </c>
      <c r="R4125" s="11">
        <v>15</v>
      </c>
      <c r="S4125" s="10">
        <v>48322.26</v>
      </c>
      <c r="T4125" s="10">
        <v>17721.72</v>
      </c>
      <c r="U4125" s="7" t="s">
        <v>78</v>
      </c>
      <c r="V4125" s="7" t="s">
        <v>69</v>
      </c>
      <c r="W4125" s="9">
        <v>1</v>
      </c>
      <c r="X4125" s="7" t="s">
        <v>79</v>
      </c>
      <c r="Y4125" s="7" t="s">
        <v>17691</v>
      </c>
      <c r="Z4125" t="str">
        <f t="shared" si="512"/>
        <v>Ana Lowe</v>
      </c>
      <c r="AA4125" t="str">
        <f t="shared" si="513"/>
        <v>Karnataka</v>
      </c>
      <c r="AB4125" t="str">
        <f t="shared" si="514"/>
        <v>Bengaluru</v>
      </c>
      <c r="AC4125" t="str">
        <f t="shared" si="515"/>
        <v>Electronics</v>
      </c>
      <c r="AD4125" t="str">
        <f t="shared" si="519"/>
        <v>Galaxy S24</v>
      </c>
      <c r="AE4125" t="str">
        <f t="shared" si="516"/>
        <v>Samsung</v>
      </c>
      <c r="AF4125" t="str">
        <f t="shared" si="517"/>
        <v>Bengaluru Hub</v>
      </c>
      <c r="AG4125" t="str">
        <f t="shared" si="518"/>
        <v>Stephen Perez</v>
      </c>
    </row>
    <row r="4126" spans="1:33" x14ac:dyDescent="0.35">
      <c r="A4126" t="s">
        <v>19466</v>
      </c>
      <c r="B4126" t="s">
        <v>19467</v>
      </c>
      <c r="C4126" s="7" t="s">
        <v>19468</v>
      </c>
      <c r="D4126" s="7" t="s">
        <v>28</v>
      </c>
      <c r="E4126" s="9">
        <v>59</v>
      </c>
      <c r="F4126" s="7" t="s">
        <v>92</v>
      </c>
      <c r="G4126" s="6">
        <v>46190</v>
      </c>
      <c r="H4126" s="6">
        <v>45992</v>
      </c>
      <c r="I4126" s="7" t="s">
        <v>75</v>
      </c>
      <c r="J4126" s="7" t="s">
        <v>76</v>
      </c>
      <c r="K4126" s="7" t="s">
        <v>93</v>
      </c>
      <c r="L4126" t="s">
        <v>8750</v>
      </c>
      <c r="M4126" s="7" t="s">
        <v>132</v>
      </c>
      <c r="N4126" s="7" t="s">
        <v>133</v>
      </c>
      <c r="O4126" s="9">
        <v>5</v>
      </c>
      <c r="P4126" s="10">
        <v>15352</v>
      </c>
      <c r="Q4126" s="10">
        <v>18938.04</v>
      </c>
      <c r="R4126" s="11">
        <v>20</v>
      </c>
      <c r="S4126" s="10">
        <v>75752.160000000003</v>
      </c>
      <c r="T4126" s="10">
        <v>17930.2</v>
      </c>
      <c r="U4126" s="7" t="s">
        <v>48</v>
      </c>
      <c r="V4126" s="7" t="s">
        <v>112</v>
      </c>
      <c r="W4126" s="9">
        <v>5</v>
      </c>
      <c r="X4126" s="7" t="s">
        <v>79</v>
      </c>
      <c r="Y4126" s="7" t="s">
        <v>19469</v>
      </c>
      <c r="Z4126" t="str">
        <f t="shared" si="512"/>
        <v>Mr. Justin Washington</v>
      </c>
      <c r="AA4126" t="str">
        <f t="shared" si="513"/>
        <v>Karnataka</v>
      </c>
      <c r="AB4126" t="str">
        <f t="shared" si="514"/>
        <v>Bengaluru</v>
      </c>
      <c r="AC4126" t="str">
        <f t="shared" si="515"/>
        <v>Electronics</v>
      </c>
      <c r="AD4126" t="str">
        <f t="shared" si="519"/>
        <v>iPhone 15</v>
      </c>
      <c r="AE4126" t="str">
        <f t="shared" si="516"/>
        <v>Apple</v>
      </c>
      <c r="AF4126" t="str">
        <f t="shared" si="517"/>
        <v>Bengaluru Hub</v>
      </c>
      <c r="AG4126" t="str">
        <f t="shared" si="518"/>
        <v>Amanda Rivera</v>
      </c>
    </row>
    <row r="4127" spans="1:33" x14ac:dyDescent="0.35">
      <c r="A4127" t="s">
        <v>19470</v>
      </c>
      <c r="B4127" t="s">
        <v>19471</v>
      </c>
      <c r="C4127" s="7" t="s">
        <v>19472</v>
      </c>
      <c r="D4127" s="7" t="s">
        <v>28</v>
      </c>
      <c r="E4127" s="9">
        <v>47</v>
      </c>
      <c r="F4127" s="7" t="s">
        <v>29</v>
      </c>
      <c r="G4127" s="6">
        <v>45676</v>
      </c>
      <c r="H4127" s="6">
        <v>46074</v>
      </c>
      <c r="I4127" s="7" t="s">
        <v>63</v>
      </c>
      <c r="J4127" s="7" t="s">
        <v>64</v>
      </c>
      <c r="K4127" s="7" t="s">
        <v>65</v>
      </c>
      <c r="L4127" t="s">
        <v>19473</v>
      </c>
      <c r="M4127" s="7" t="s">
        <v>67</v>
      </c>
      <c r="N4127" s="7" t="s">
        <v>68</v>
      </c>
      <c r="O4127" s="9">
        <v>1</v>
      </c>
      <c r="P4127" s="10">
        <v>3087</v>
      </c>
      <c r="Q4127" s="10">
        <v>4604.5600000000004</v>
      </c>
      <c r="R4127" s="11">
        <v>15</v>
      </c>
      <c r="S4127" s="10">
        <v>3913.88</v>
      </c>
      <c r="T4127" s="10">
        <v>1517.56</v>
      </c>
      <c r="U4127" s="7" t="s">
        <v>126</v>
      </c>
      <c r="V4127" s="7" t="s">
        <v>112</v>
      </c>
      <c r="W4127" s="9">
        <v>4</v>
      </c>
      <c r="X4127" s="7" t="s">
        <v>70</v>
      </c>
      <c r="Y4127" s="7" t="s">
        <v>19474</v>
      </c>
      <c r="Z4127" t="str">
        <f t="shared" si="512"/>
        <v>Cameron Chase</v>
      </c>
      <c r="AA4127" t="str">
        <f t="shared" si="513"/>
        <v>Telangana</v>
      </c>
      <c r="AB4127" t="str">
        <f t="shared" si="514"/>
        <v>Hyderabad</v>
      </c>
      <c r="AC4127" t="str">
        <f t="shared" si="515"/>
        <v>Beauty</v>
      </c>
      <c r="AD4127" t="str">
        <f t="shared" si="519"/>
        <v>Face Wash</v>
      </c>
      <c r="AE4127" t="str">
        <f t="shared" si="516"/>
        <v>Loreal</v>
      </c>
      <c r="AF4127" t="str">
        <f t="shared" si="517"/>
        <v>Hyderabad Hub</v>
      </c>
      <c r="AG4127" t="str">
        <f t="shared" si="518"/>
        <v>Kenneth Newton</v>
      </c>
    </row>
    <row r="4128" spans="1:33" x14ac:dyDescent="0.35">
      <c r="A4128" t="s">
        <v>19475</v>
      </c>
      <c r="B4128" t="s">
        <v>19476</v>
      </c>
      <c r="C4128" s="7" t="s">
        <v>19477</v>
      </c>
      <c r="D4128" s="7" t="s">
        <v>54</v>
      </c>
      <c r="E4128" s="9">
        <v>29</v>
      </c>
      <c r="F4128" s="7" t="s">
        <v>29</v>
      </c>
      <c r="G4128" s="6">
        <v>45751</v>
      </c>
      <c r="H4128" s="6">
        <v>45849</v>
      </c>
      <c r="I4128" s="7" t="s">
        <v>30</v>
      </c>
      <c r="J4128" s="7" t="s">
        <v>43</v>
      </c>
      <c r="K4128" s="7" t="s">
        <v>65</v>
      </c>
      <c r="L4128" t="s">
        <v>4647</v>
      </c>
      <c r="M4128" s="7"/>
      <c r="N4128" s="7" t="s">
        <v>68</v>
      </c>
      <c r="O4128" s="9">
        <v>3</v>
      </c>
      <c r="P4128" s="10">
        <v>10050</v>
      </c>
      <c r="Q4128" s="10">
        <v>11640.49</v>
      </c>
      <c r="R4128" s="11">
        <v>10</v>
      </c>
      <c r="S4128" s="10">
        <v>31429.32</v>
      </c>
      <c r="T4128" s="10">
        <v>4771.47</v>
      </c>
      <c r="U4128" s="7" t="s">
        <v>48</v>
      </c>
      <c r="V4128" s="7" t="s">
        <v>69</v>
      </c>
      <c r="W4128" s="9">
        <v>1</v>
      </c>
      <c r="X4128" s="7" t="s">
        <v>49</v>
      </c>
      <c r="Y4128" s="7" t="s">
        <v>19478</v>
      </c>
      <c r="Z4128" t="str">
        <f t="shared" si="512"/>
        <v>Tina Marshall</v>
      </c>
      <c r="AA4128" t="str">
        <f t="shared" si="513"/>
        <v>Maharashtra</v>
      </c>
      <c r="AB4128" t="str">
        <f t="shared" si="514"/>
        <v>Pune</v>
      </c>
      <c r="AC4128" t="str">
        <f t="shared" si="515"/>
        <v>Beauty</v>
      </c>
      <c r="AD4128" t="s">
        <v>67</v>
      </c>
      <c r="AE4128" t="str">
        <f t="shared" si="516"/>
        <v>Loreal</v>
      </c>
      <c r="AF4128" t="str">
        <f t="shared" si="517"/>
        <v>Pune Hub</v>
      </c>
      <c r="AG4128" t="str">
        <f t="shared" si="518"/>
        <v>Shane Davis</v>
      </c>
    </row>
    <row r="4129" spans="1:33" x14ac:dyDescent="0.35">
      <c r="A4129" t="s">
        <v>19479</v>
      </c>
      <c r="B4129" t="s">
        <v>19480</v>
      </c>
      <c r="C4129" s="7" t="s">
        <v>19481</v>
      </c>
      <c r="D4129" s="7" t="s">
        <v>54</v>
      </c>
      <c r="E4129" s="9">
        <v>24</v>
      </c>
      <c r="F4129" s="7" t="s">
        <v>92</v>
      </c>
      <c r="G4129" s="6">
        <v>45592</v>
      </c>
      <c r="H4129" s="6">
        <v>46022</v>
      </c>
      <c r="I4129" s="7" t="s">
        <v>30</v>
      </c>
      <c r="J4129" s="7" t="s">
        <v>43</v>
      </c>
      <c r="K4129" s="7" t="s">
        <v>32</v>
      </c>
      <c r="L4129" t="s">
        <v>16809</v>
      </c>
      <c r="M4129" s="7" t="s">
        <v>34</v>
      </c>
      <c r="N4129" s="7" t="s">
        <v>35</v>
      </c>
      <c r="O4129" s="9">
        <v>2</v>
      </c>
      <c r="P4129" s="10">
        <v>21237</v>
      </c>
      <c r="Q4129" s="10">
        <v>29324.29</v>
      </c>
      <c r="R4129" s="11">
        <v>10</v>
      </c>
      <c r="S4129" s="10">
        <v>52783.72</v>
      </c>
      <c r="T4129" s="10">
        <v>16174.58</v>
      </c>
      <c r="U4129" s="7" t="s">
        <v>78</v>
      </c>
      <c r="V4129" s="7" t="s">
        <v>154</v>
      </c>
      <c r="W4129" s="9">
        <v>3</v>
      </c>
      <c r="X4129" s="7" t="s">
        <v>49</v>
      </c>
      <c r="Y4129" s="7" t="s">
        <v>19482</v>
      </c>
      <c r="Z4129" t="str">
        <f t="shared" si="512"/>
        <v>Kevin Crane</v>
      </c>
      <c r="AA4129" t="str">
        <f t="shared" si="513"/>
        <v>Maharashtra</v>
      </c>
      <c r="AB4129" t="str">
        <f t="shared" si="514"/>
        <v>Pune</v>
      </c>
      <c r="AC4129" t="str">
        <f t="shared" si="515"/>
        <v>Home</v>
      </c>
      <c r="AD4129" t="str">
        <f t="shared" si="519"/>
        <v>Pressure Cooker</v>
      </c>
      <c r="AE4129" t="str">
        <f t="shared" si="516"/>
        <v>Prestige</v>
      </c>
      <c r="AF4129" t="str">
        <f t="shared" si="517"/>
        <v>Pune Hub</v>
      </c>
      <c r="AG4129" t="str">
        <f t="shared" si="518"/>
        <v>Amber Davis</v>
      </c>
    </row>
    <row r="4130" spans="1:33" x14ac:dyDescent="0.35">
      <c r="A4130" t="s">
        <v>19483</v>
      </c>
      <c r="B4130" t="s">
        <v>19484</v>
      </c>
      <c r="C4130" s="7" t="s">
        <v>19485</v>
      </c>
      <c r="D4130" s="7" t="s">
        <v>28</v>
      </c>
      <c r="E4130" s="9">
        <v>34</v>
      </c>
      <c r="F4130" s="7" t="s">
        <v>92</v>
      </c>
      <c r="G4130" s="6">
        <v>45847</v>
      </c>
      <c r="H4130" s="6">
        <v>45595</v>
      </c>
      <c r="I4130" s="7" t="s">
        <v>30</v>
      </c>
      <c r="J4130" s="7" t="s">
        <v>56</v>
      </c>
      <c r="K4130" s="7" t="s">
        <v>44</v>
      </c>
      <c r="L4130" t="s">
        <v>19486</v>
      </c>
      <c r="M4130" s="7" t="s">
        <v>46</v>
      </c>
      <c r="N4130" s="7" t="s">
        <v>47</v>
      </c>
      <c r="O4130" s="9">
        <v>5</v>
      </c>
      <c r="P4130" s="10">
        <v>17819</v>
      </c>
      <c r="Q4130" s="10">
        <v>20701.330000000002</v>
      </c>
      <c r="R4130" s="11">
        <v>10</v>
      </c>
      <c r="S4130" s="10">
        <v>93155.99</v>
      </c>
      <c r="T4130" s="10">
        <v>14411.65</v>
      </c>
      <c r="U4130" s="7" t="s">
        <v>126</v>
      </c>
      <c r="V4130" s="7" t="s">
        <v>37</v>
      </c>
      <c r="W4130" s="9">
        <v>3</v>
      </c>
      <c r="X4130" s="7" t="s">
        <v>58</v>
      </c>
      <c r="Y4130" s="7" t="s">
        <v>19487</v>
      </c>
      <c r="Z4130" t="str">
        <f t="shared" si="512"/>
        <v>Linda Rowland</v>
      </c>
      <c r="AA4130" t="str">
        <f t="shared" si="513"/>
        <v>Maharashtra</v>
      </c>
      <c r="AB4130" t="str">
        <f t="shared" si="514"/>
        <v>New Delhi</v>
      </c>
      <c r="AC4130" t="str">
        <f t="shared" si="515"/>
        <v>Grocery</v>
      </c>
      <c r="AD4130" t="str">
        <f t="shared" si="519"/>
        <v>Sunflower Oil</v>
      </c>
      <c r="AE4130" t="str">
        <f t="shared" si="516"/>
        <v>Fortune</v>
      </c>
      <c r="AF4130" t="str">
        <f t="shared" si="517"/>
        <v>New Delhi Hub</v>
      </c>
      <c r="AG4130" t="str">
        <f t="shared" si="518"/>
        <v>Bradley Higgins</v>
      </c>
    </row>
    <row r="4131" spans="1:33" x14ac:dyDescent="0.35">
      <c r="A4131" t="s">
        <v>19488</v>
      </c>
      <c r="B4131" t="s">
        <v>19489</v>
      </c>
      <c r="C4131" s="7" t="s">
        <v>19490</v>
      </c>
      <c r="D4131" s="7" t="s">
        <v>54</v>
      </c>
      <c r="E4131" s="9">
        <v>48</v>
      </c>
      <c r="F4131" s="7" t="s">
        <v>92</v>
      </c>
      <c r="G4131" s="6">
        <v>45565</v>
      </c>
      <c r="H4131" s="6">
        <v>46005</v>
      </c>
      <c r="I4131" s="7" t="s">
        <v>30</v>
      </c>
      <c r="J4131" s="7" t="s">
        <v>31</v>
      </c>
      <c r="K4131" s="7" t="s">
        <v>32</v>
      </c>
      <c r="L4131" t="s">
        <v>19491</v>
      </c>
      <c r="M4131" s="7" t="s">
        <v>34</v>
      </c>
      <c r="N4131" s="7" t="s">
        <v>35</v>
      </c>
      <c r="O4131" s="9">
        <v>1</v>
      </c>
      <c r="P4131" s="10">
        <v>1648</v>
      </c>
      <c r="Q4131" s="10">
        <v>2011.84</v>
      </c>
      <c r="R4131" s="11">
        <v>10</v>
      </c>
      <c r="S4131" s="10">
        <v>1810.66</v>
      </c>
      <c r="T4131" s="10">
        <v>363.84</v>
      </c>
      <c r="U4131" s="7" t="s">
        <v>78</v>
      </c>
      <c r="V4131" s="7" t="s">
        <v>69</v>
      </c>
      <c r="W4131" s="9">
        <v>5</v>
      </c>
      <c r="X4131" s="7" t="s">
        <v>38</v>
      </c>
      <c r="Y4131" s="7" t="s">
        <v>11738</v>
      </c>
      <c r="Z4131" t="str">
        <f t="shared" si="512"/>
        <v>Jacqueline Leonard</v>
      </c>
      <c r="AA4131" t="str">
        <f t="shared" si="513"/>
        <v>Maharashtra</v>
      </c>
      <c r="AB4131" t="str">
        <f t="shared" si="514"/>
        <v>Mumbai</v>
      </c>
      <c r="AC4131" t="str">
        <f t="shared" si="515"/>
        <v>Home</v>
      </c>
      <c r="AD4131" t="str">
        <f t="shared" si="519"/>
        <v>Pressure Cooker</v>
      </c>
      <c r="AE4131" t="str">
        <f t="shared" si="516"/>
        <v>Prestige</v>
      </c>
      <c r="AF4131" t="str">
        <f t="shared" si="517"/>
        <v>Mumbai Hub</v>
      </c>
      <c r="AG4131" t="str">
        <f t="shared" si="518"/>
        <v>William Williams</v>
      </c>
    </row>
    <row r="4132" spans="1:33" x14ac:dyDescent="0.35">
      <c r="A4132" t="s">
        <v>19492</v>
      </c>
      <c r="B4132" t="s">
        <v>19493</v>
      </c>
      <c r="C4132" s="7" t="s">
        <v>3521</v>
      </c>
      <c r="D4132" s="7" t="s">
        <v>54</v>
      </c>
      <c r="E4132" s="9">
        <v>30</v>
      </c>
      <c r="F4132" s="7" t="s">
        <v>29</v>
      </c>
      <c r="G4132" s="6">
        <v>45628</v>
      </c>
      <c r="H4132" s="6">
        <v>45964</v>
      </c>
      <c r="I4132" s="7" t="s">
        <v>84</v>
      </c>
      <c r="J4132" s="7" t="s">
        <v>85</v>
      </c>
      <c r="K4132" s="7" t="s">
        <v>32</v>
      </c>
      <c r="L4132" t="s">
        <v>19494</v>
      </c>
      <c r="M4132" s="7" t="s">
        <v>34</v>
      </c>
      <c r="N4132" s="7" t="s">
        <v>35</v>
      </c>
      <c r="O4132" s="9">
        <v>5</v>
      </c>
      <c r="P4132" s="10">
        <v>4673</v>
      </c>
      <c r="Q4132" s="10">
        <v>6994.33</v>
      </c>
      <c r="R4132" s="11">
        <v>10</v>
      </c>
      <c r="S4132" s="10">
        <v>31474.49</v>
      </c>
      <c r="T4132" s="10">
        <v>11606.65</v>
      </c>
      <c r="U4132" s="7" t="s">
        <v>36</v>
      </c>
      <c r="V4132" s="7" t="s">
        <v>154</v>
      </c>
      <c r="W4132" s="9">
        <v>5</v>
      </c>
      <c r="X4132" s="7" t="s">
        <v>87</v>
      </c>
      <c r="Y4132" s="7" t="s">
        <v>19495</v>
      </c>
      <c r="Z4132" t="str">
        <f t="shared" si="512"/>
        <v>Ashley Mccoy</v>
      </c>
      <c r="AA4132" t="str">
        <f t="shared" si="513"/>
        <v>Tamil Nadu</v>
      </c>
      <c r="AB4132" t="str">
        <f t="shared" si="514"/>
        <v>Chennai</v>
      </c>
      <c r="AC4132" t="str">
        <f t="shared" si="515"/>
        <v>Home</v>
      </c>
      <c r="AD4132" t="str">
        <f t="shared" si="519"/>
        <v>Pressure Cooker</v>
      </c>
      <c r="AE4132" t="str">
        <f t="shared" si="516"/>
        <v>Prestige</v>
      </c>
      <c r="AF4132" t="str">
        <f t="shared" si="517"/>
        <v>Chennai Hub</v>
      </c>
      <c r="AG4132" t="str">
        <f t="shared" si="518"/>
        <v>Denise Harper</v>
      </c>
    </row>
    <row r="4133" spans="1:33" x14ac:dyDescent="0.35">
      <c r="A4133" t="s">
        <v>19496</v>
      </c>
      <c r="B4133" t="s">
        <v>19497</v>
      </c>
      <c r="C4133" s="7" t="s">
        <v>19498</v>
      </c>
      <c r="D4133" s="7" t="s">
        <v>54</v>
      </c>
      <c r="E4133" s="9">
        <v>32</v>
      </c>
      <c r="F4133" s="7" t="s">
        <v>92</v>
      </c>
      <c r="G4133" s="6">
        <v>46063</v>
      </c>
      <c r="H4133" s="6">
        <v>45665</v>
      </c>
      <c r="I4133" s="7" t="s">
        <v>84</v>
      </c>
      <c r="J4133" s="7" t="s">
        <v>85</v>
      </c>
      <c r="K4133" s="7" t="s">
        <v>44</v>
      </c>
      <c r="L4133" t="s">
        <v>19499</v>
      </c>
      <c r="M4133" s="7" t="s">
        <v>46</v>
      </c>
      <c r="N4133" s="7" t="s">
        <v>47</v>
      </c>
      <c r="O4133" s="9">
        <v>3</v>
      </c>
      <c r="P4133" s="10">
        <v>17044</v>
      </c>
      <c r="Q4133" s="10">
        <v>21405.64</v>
      </c>
      <c r="R4133" s="11">
        <v>0</v>
      </c>
      <c r="S4133" s="10">
        <v>64216.92</v>
      </c>
      <c r="T4133" s="10">
        <v>13084.92</v>
      </c>
      <c r="U4133" s="7" t="s">
        <v>48</v>
      </c>
      <c r="V4133" s="7" t="s">
        <v>37</v>
      </c>
      <c r="W4133" s="9">
        <v>2</v>
      </c>
      <c r="X4133" s="7" t="s">
        <v>87</v>
      </c>
      <c r="Y4133" s="7" t="s">
        <v>19500</v>
      </c>
      <c r="Z4133" t="str">
        <f t="shared" si="512"/>
        <v>Katherine Craig</v>
      </c>
      <c r="AA4133" t="str">
        <f t="shared" si="513"/>
        <v>Tamil Nadu</v>
      </c>
      <c r="AB4133" t="str">
        <f t="shared" si="514"/>
        <v>Chennai</v>
      </c>
      <c r="AC4133" t="str">
        <f t="shared" si="515"/>
        <v>Grocery</v>
      </c>
      <c r="AD4133" t="str">
        <f t="shared" si="519"/>
        <v>Sunflower Oil</v>
      </c>
      <c r="AE4133" t="str">
        <f t="shared" si="516"/>
        <v>Fortune</v>
      </c>
      <c r="AF4133" t="str">
        <f t="shared" si="517"/>
        <v>Chennai Hub</v>
      </c>
      <c r="AG4133" t="str">
        <f t="shared" si="518"/>
        <v>Kim Perez</v>
      </c>
    </row>
    <row r="4134" spans="1:33" x14ac:dyDescent="0.35">
      <c r="A4134" t="s">
        <v>19501</v>
      </c>
      <c r="B4134" t="s">
        <v>19502</v>
      </c>
      <c r="C4134" s="7" t="s">
        <v>19503</v>
      </c>
      <c r="D4134" s="7" t="s">
        <v>28</v>
      </c>
      <c r="E4134" s="9">
        <v>45</v>
      </c>
      <c r="F4134" s="7" t="s">
        <v>29</v>
      </c>
      <c r="G4134" s="6">
        <v>46021</v>
      </c>
      <c r="H4134" s="6">
        <v>45582</v>
      </c>
      <c r="I4134" s="7" t="s">
        <v>84</v>
      </c>
      <c r="J4134" s="7" t="s">
        <v>85</v>
      </c>
      <c r="K4134" s="7" t="s">
        <v>65</v>
      </c>
      <c r="L4134" t="s">
        <v>16480</v>
      </c>
      <c r="M4134" s="7" t="s">
        <v>67</v>
      </c>
      <c r="N4134" s="7" t="s">
        <v>68</v>
      </c>
      <c r="O4134" s="9">
        <v>5</v>
      </c>
      <c r="P4134" s="10">
        <v>20339</v>
      </c>
      <c r="Q4134" s="10">
        <v>22588.1</v>
      </c>
      <c r="R4134" s="11">
        <v>0</v>
      </c>
      <c r="S4134" s="10">
        <v>112940.5</v>
      </c>
      <c r="T4134" s="10">
        <v>11245.5</v>
      </c>
      <c r="U4134" s="7" t="s">
        <v>78</v>
      </c>
      <c r="V4134" s="7" t="s">
        <v>69</v>
      </c>
      <c r="W4134" s="9">
        <v>1</v>
      </c>
      <c r="X4134" s="7" t="s">
        <v>87</v>
      </c>
      <c r="Y4134" s="7" t="s">
        <v>19504</v>
      </c>
      <c r="Z4134" t="str">
        <f t="shared" si="512"/>
        <v>Stacey Scott</v>
      </c>
      <c r="AA4134" t="str">
        <f t="shared" si="513"/>
        <v>Tamil Nadu</v>
      </c>
      <c r="AB4134" t="str">
        <f t="shared" si="514"/>
        <v>Chennai</v>
      </c>
      <c r="AC4134" t="str">
        <f t="shared" si="515"/>
        <v>Beauty</v>
      </c>
      <c r="AD4134" t="str">
        <f t="shared" si="519"/>
        <v>Face Wash</v>
      </c>
      <c r="AE4134" t="str">
        <f t="shared" si="516"/>
        <v>Loreal</v>
      </c>
      <c r="AF4134" t="str">
        <f t="shared" si="517"/>
        <v>Chennai Hub</v>
      </c>
      <c r="AG4134" t="str">
        <f t="shared" si="518"/>
        <v>Paul Martin DVM</v>
      </c>
    </row>
    <row r="4135" spans="1:33" x14ac:dyDescent="0.35">
      <c r="A4135" t="s">
        <v>19505</v>
      </c>
      <c r="B4135" t="s">
        <v>19506</v>
      </c>
      <c r="C4135" s="7" t="s">
        <v>19507</v>
      </c>
      <c r="D4135" s="7" t="s">
        <v>28</v>
      </c>
      <c r="E4135" s="9">
        <v>24</v>
      </c>
      <c r="F4135" s="7" t="s">
        <v>29</v>
      </c>
      <c r="G4135" s="6">
        <v>45904</v>
      </c>
      <c r="H4135" s="6">
        <v>45588</v>
      </c>
      <c r="I4135" s="7"/>
      <c r="J4135" s="7" t="s">
        <v>85</v>
      </c>
      <c r="K4135" s="7" t="s">
        <v>44</v>
      </c>
      <c r="L4135" t="s">
        <v>19508</v>
      </c>
      <c r="M4135" s="7" t="s">
        <v>46</v>
      </c>
      <c r="N4135" s="7" t="s">
        <v>47</v>
      </c>
      <c r="O4135" s="9">
        <v>4</v>
      </c>
      <c r="P4135" s="10">
        <v>26243</v>
      </c>
      <c r="Q4135" s="10">
        <v>30872.85</v>
      </c>
      <c r="R4135" s="11">
        <v>5</v>
      </c>
      <c r="S4135" s="10">
        <v>117316.83</v>
      </c>
      <c r="T4135" s="10">
        <v>18519.400000000001</v>
      </c>
      <c r="U4135" s="7" t="s">
        <v>126</v>
      </c>
      <c r="V4135" s="7" t="s">
        <v>69</v>
      </c>
      <c r="W4135" s="9">
        <v>2</v>
      </c>
      <c r="X4135" s="7" t="s">
        <v>87</v>
      </c>
      <c r="Y4135" s="7" t="s">
        <v>19509</v>
      </c>
      <c r="Z4135" t="str">
        <f t="shared" si="512"/>
        <v>Carolyn Ross</v>
      </c>
      <c r="AA4135" t="s">
        <v>84</v>
      </c>
      <c r="AB4135" t="str">
        <f t="shared" si="514"/>
        <v>Chennai</v>
      </c>
      <c r="AC4135" t="str">
        <f t="shared" si="515"/>
        <v>Grocery</v>
      </c>
      <c r="AD4135" t="str">
        <f t="shared" si="519"/>
        <v>Sunflower Oil</v>
      </c>
      <c r="AE4135" t="str">
        <f t="shared" si="516"/>
        <v>Fortune</v>
      </c>
      <c r="AF4135" t="str">
        <f t="shared" si="517"/>
        <v>Chennai Hub</v>
      </c>
      <c r="AG4135" t="str">
        <f t="shared" si="518"/>
        <v>Isaiah Strong</v>
      </c>
    </row>
    <row r="4136" spans="1:33" x14ac:dyDescent="0.35">
      <c r="A4136" t="s">
        <v>19510</v>
      </c>
      <c r="B4136" t="s">
        <v>19511</v>
      </c>
      <c r="C4136" s="7" t="s">
        <v>19512</v>
      </c>
      <c r="D4136" s="7" t="s">
        <v>28</v>
      </c>
      <c r="E4136" s="9">
        <v>55</v>
      </c>
      <c r="F4136" s="7" t="s">
        <v>29</v>
      </c>
      <c r="G4136" s="6">
        <v>45779</v>
      </c>
      <c r="H4136" s="6">
        <v>46001</v>
      </c>
      <c r="I4136" s="7"/>
      <c r="J4136" s="7" t="s">
        <v>85</v>
      </c>
      <c r="K4136" s="7" t="s">
        <v>65</v>
      </c>
      <c r="L4136" t="s">
        <v>7874</v>
      </c>
      <c r="M4136" s="7" t="s">
        <v>67</v>
      </c>
      <c r="N4136" s="7" t="s">
        <v>68</v>
      </c>
      <c r="O4136" s="9">
        <v>2</v>
      </c>
      <c r="P4136" s="10">
        <v>15594</v>
      </c>
      <c r="Q4136" s="10">
        <v>19886.82</v>
      </c>
      <c r="R4136" s="11">
        <v>15</v>
      </c>
      <c r="S4136" s="10">
        <v>33807.589999999997</v>
      </c>
      <c r="T4136" s="10">
        <v>8585.64</v>
      </c>
      <c r="U4136" s="7" t="s">
        <v>78</v>
      </c>
      <c r="V4136" s="7" t="s">
        <v>112</v>
      </c>
      <c r="W4136" s="9">
        <v>2</v>
      </c>
      <c r="X4136" s="7" t="s">
        <v>87</v>
      </c>
      <c r="Y4136" s="7" t="s">
        <v>19513</v>
      </c>
      <c r="Z4136" t="str">
        <f t="shared" si="512"/>
        <v>Mrs. Madison Hughes DVM</v>
      </c>
      <c r="AA4136" t="s">
        <v>84</v>
      </c>
      <c r="AB4136" t="str">
        <f t="shared" si="514"/>
        <v>Chennai</v>
      </c>
      <c r="AC4136" t="str">
        <f t="shared" si="515"/>
        <v>Beauty</v>
      </c>
      <c r="AD4136" t="str">
        <f t="shared" si="519"/>
        <v>Face Wash</v>
      </c>
      <c r="AE4136" t="str">
        <f t="shared" si="516"/>
        <v>Loreal</v>
      </c>
      <c r="AF4136" t="str">
        <f t="shared" si="517"/>
        <v>Chennai Hub</v>
      </c>
      <c r="AG4136" t="str">
        <f t="shared" si="518"/>
        <v>Alicia Blake</v>
      </c>
    </row>
    <row r="4137" spans="1:33" x14ac:dyDescent="0.35">
      <c r="A4137" t="s">
        <v>19514</v>
      </c>
      <c r="B4137" t="s">
        <v>19515</v>
      </c>
      <c r="C4137" s="7" t="s">
        <v>19516</v>
      </c>
      <c r="D4137" s="7" t="s">
        <v>54</v>
      </c>
      <c r="E4137" s="9">
        <v>24</v>
      </c>
      <c r="F4137" s="7" t="s">
        <v>29</v>
      </c>
      <c r="G4137" s="6">
        <v>45588</v>
      </c>
      <c r="H4137" s="6">
        <v>46045</v>
      </c>
      <c r="I4137" s="7" t="s">
        <v>30</v>
      </c>
      <c r="J4137" s="7" t="s">
        <v>31</v>
      </c>
      <c r="K4137" s="7" t="s">
        <v>32</v>
      </c>
      <c r="L4137" t="s">
        <v>19517</v>
      </c>
      <c r="M4137" s="7" t="s">
        <v>34</v>
      </c>
      <c r="N4137" s="7" t="s">
        <v>35</v>
      </c>
      <c r="O4137" s="9">
        <v>4</v>
      </c>
      <c r="P4137" s="10">
        <v>27127</v>
      </c>
      <c r="Q4137" s="10">
        <v>38190.9</v>
      </c>
      <c r="R4137" s="11">
        <v>15</v>
      </c>
      <c r="S4137" s="10">
        <v>129849.06</v>
      </c>
      <c r="T4137" s="10">
        <v>44255.6</v>
      </c>
      <c r="U4137" s="7" t="s">
        <v>126</v>
      </c>
      <c r="V4137" s="7" t="s">
        <v>69</v>
      </c>
      <c r="W4137" s="9">
        <v>3</v>
      </c>
      <c r="X4137" s="7" t="s">
        <v>38</v>
      </c>
      <c r="Y4137" s="7" t="s">
        <v>19518</v>
      </c>
      <c r="Z4137" t="str">
        <f t="shared" si="512"/>
        <v>Peter Gilbert</v>
      </c>
      <c r="AA4137" t="str">
        <f t="shared" si="513"/>
        <v>Maharashtra</v>
      </c>
      <c r="AB4137" t="str">
        <f t="shared" si="514"/>
        <v>Mumbai</v>
      </c>
      <c r="AC4137" t="str">
        <f t="shared" si="515"/>
        <v>Home</v>
      </c>
      <c r="AD4137" t="str">
        <f t="shared" si="519"/>
        <v>Pressure Cooker</v>
      </c>
      <c r="AE4137" t="str">
        <f t="shared" si="516"/>
        <v>Prestige</v>
      </c>
      <c r="AF4137" t="str">
        <f t="shared" si="517"/>
        <v>Mumbai Hub</v>
      </c>
      <c r="AG4137" t="str">
        <f t="shared" si="518"/>
        <v>Shannon Mayo</v>
      </c>
    </row>
    <row r="4138" spans="1:33" x14ac:dyDescent="0.35">
      <c r="A4138" t="s">
        <v>19519</v>
      </c>
      <c r="B4138" t="s">
        <v>19520</v>
      </c>
      <c r="C4138" s="7" t="s">
        <v>19521</v>
      </c>
      <c r="D4138" s="7" t="s">
        <v>54</v>
      </c>
      <c r="E4138" s="9">
        <v>57</v>
      </c>
      <c r="F4138" s="7" t="s">
        <v>92</v>
      </c>
      <c r="G4138" s="6">
        <v>45809</v>
      </c>
      <c r="H4138" s="6">
        <v>45837</v>
      </c>
      <c r="I4138" s="7" t="s">
        <v>75</v>
      </c>
      <c r="J4138" s="7" t="s">
        <v>76</v>
      </c>
      <c r="K4138" s="7" t="s">
        <v>117</v>
      </c>
      <c r="L4138" t="s">
        <v>19522</v>
      </c>
      <c r="M4138" s="7" t="s">
        <v>119</v>
      </c>
      <c r="N4138" s="7" t="s">
        <v>120</v>
      </c>
      <c r="O4138" s="9">
        <v>1</v>
      </c>
      <c r="P4138" s="10">
        <v>10965</v>
      </c>
      <c r="Q4138" s="10">
        <v>14805.2</v>
      </c>
      <c r="R4138" s="11">
        <v>5</v>
      </c>
      <c r="S4138" s="10">
        <v>14064.94</v>
      </c>
      <c r="T4138" s="10">
        <v>3840.2</v>
      </c>
      <c r="U4138" s="7" t="s">
        <v>36</v>
      </c>
      <c r="V4138" s="7" t="s">
        <v>69</v>
      </c>
      <c r="W4138" s="9">
        <v>3</v>
      </c>
      <c r="X4138" s="7" t="s">
        <v>79</v>
      </c>
      <c r="Y4138" s="7" t="s">
        <v>19523</v>
      </c>
      <c r="Z4138" t="str">
        <f t="shared" si="512"/>
        <v>Nicholas Chavez</v>
      </c>
      <c r="AA4138" t="str">
        <f t="shared" si="513"/>
        <v>Karnataka</v>
      </c>
      <c r="AB4138" t="str">
        <f t="shared" si="514"/>
        <v>Bengaluru</v>
      </c>
      <c r="AC4138" t="str">
        <f t="shared" si="515"/>
        <v>Fashion</v>
      </c>
      <c r="AD4138" t="str">
        <f t="shared" si="519"/>
        <v>Air Max Shoes</v>
      </c>
      <c r="AE4138" t="str">
        <f t="shared" si="516"/>
        <v>Nike</v>
      </c>
      <c r="AF4138" t="str">
        <f t="shared" si="517"/>
        <v>Bengaluru Hub</v>
      </c>
      <c r="AG4138" t="str">
        <f t="shared" si="518"/>
        <v>Wesley Bell</v>
      </c>
    </row>
    <row r="4139" spans="1:33" x14ac:dyDescent="0.35">
      <c r="A4139" t="s">
        <v>19524</v>
      </c>
      <c r="B4139" t="s">
        <v>19525</v>
      </c>
      <c r="C4139" s="7" t="s">
        <v>19526</v>
      </c>
      <c r="D4139" s="7" t="s">
        <v>28</v>
      </c>
      <c r="E4139" s="9">
        <v>22</v>
      </c>
      <c r="F4139" s="7" t="s">
        <v>92</v>
      </c>
      <c r="G4139" s="6">
        <v>46146</v>
      </c>
      <c r="H4139" s="6">
        <v>46101</v>
      </c>
      <c r="I4139" s="7" t="s">
        <v>55</v>
      </c>
      <c r="J4139" s="7" t="s">
        <v>56</v>
      </c>
      <c r="K4139" s="7" t="s">
        <v>65</v>
      </c>
      <c r="L4139" t="s">
        <v>19527</v>
      </c>
      <c r="M4139" s="7" t="s">
        <v>67</v>
      </c>
      <c r="N4139" s="7" t="s">
        <v>68</v>
      </c>
      <c r="O4139" s="9">
        <v>2</v>
      </c>
      <c r="P4139" s="10">
        <v>9320</v>
      </c>
      <c r="Q4139" s="10">
        <v>12126.13</v>
      </c>
      <c r="R4139" s="11">
        <v>10</v>
      </c>
      <c r="S4139" s="10">
        <v>21827.03</v>
      </c>
      <c r="T4139" s="10">
        <v>5612.26</v>
      </c>
      <c r="U4139" s="7" t="s">
        <v>36</v>
      </c>
      <c r="V4139" s="7" t="s">
        <v>154</v>
      </c>
      <c r="W4139" s="9">
        <v>2</v>
      </c>
      <c r="X4139" s="7" t="s">
        <v>58</v>
      </c>
      <c r="Y4139" s="7" t="s">
        <v>19528</v>
      </c>
      <c r="Z4139" t="str">
        <f t="shared" si="512"/>
        <v>Mark Mason</v>
      </c>
      <c r="AA4139" t="str">
        <f t="shared" si="513"/>
        <v>Delhi</v>
      </c>
      <c r="AB4139" t="str">
        <f t="shared" si="514"/>
        <v>New Delhi</v>
      </c>
      <c r="AC4139" t="str">
        <f t="shared" si="515"/>
        <v>Beauty</v>
      </c>
      <c r="AD4139" t="str">
        <f t="shared" si="519"/>
        <v>Face Wash</v>
      </c>
      <c r="AE4139" t="str">
        <f t="shared" si="516"/>
        <v>Loreal</v>
      </c>
      <c r="AF4139" t="str">
        <f t="shared" si="517"/>
        <v>New Delhi Hub</v>
      </c>
      <c r="AG4139" t="str">
        <f t="shared" si="518"/>
        <v>Jordan Copeland</v>
      </c>
    </row>
    <row r="4140" spans="1:33" x14ac:dyDescent="0.35">
      <c r="A4140" t="s">
        <v>19529</v>
      </c>
      <c r="B4140" t="s">
        <v>19530</v>
      </c>
      <c r="C4140" s="7" t="s">
        <v>19531</v>
      </c>
      <c r="D4140" s="7" t="s">
        <v>54</v>
      </c>
      <c r="E4140" s="9">
        <v>54</v>
      </c>
      <c r="F4140" s="7" t="s">
        <v>29</v>
      </c>
      <c r="G4140" s="6">
        <v>46191</v>
      </c>
      <c r="H4140" s="6">
        <v>46154</v>
      </c>
      <c r="I4140" s="7" t="s">
        <v>30</v>
      </c>
      <c r="J4140" s="7" t="s">
        <v>43</v>
      </c>
      <c r="K4140" s="7" t="s">
        <v>65</v>
      </c>
      <c r="L4140" t="s">
        <v>12617</v>
      </c>
      <c r="M4140" s="7" t="s">
        <v>67</v>
      </c>
      <c r="N4140" s="7" t="s">
        <v>68</v>
      </c>
      <c r="O4140" s="9">
        <v>5</v>
      </c>
      <c r="P4140" s="10">
        <v>5699</v>
      </c>
      <c r="Q4140" s="10">
        <v>8076.84</v>
      </c>
      <c r="R4140" s="11">
        <v>0</v>
      </c>
      <c r="S4140" s="10">
        <v>40384.199999999997</v>
      </c>
      <c r="T4140" s="10">
        <v>11889.2</v>
      </c>
      <c r="U4140" s="7" t="s">
        <v>48</v>
      </c>
      <c r="V4140" s="7" t="s">
        <v>69</v>
      </c>
      <c r="W4140" s="9">
        <v>1</v>
      </c>
      <c r="X4140" s="7" t="s">
        <v>49</v>
      </c>
      <c r="Y4140" s="7" t="s">
        <v>19532</v>
      </c>
      <c r="Z4140" t="str">
        <f t="shared" si="512"/>
        <v>Betty Lopez</v>
      </c>
      <c r="AA4140" t="str">
        <f t="shared" si="513"/>
        <v>Maharashtra</v>
      </c>
      <c r="AB4140" t="str">
        <f t="shared" si="514"/>
        <v>Pune</v>
      </c>
      <c r="AC4140" t="str">
        <f t="shared" si="515"/>
        <v>Beauty</v>
      </c>
      <c r="AD4140" t="str">
        <f t="shared" si="519"/>
        <v>Face Wash</v>
      </c>
      <c r="AE4140" t="str">
        <f t="shared" si="516"/>
        <v>Loreal</v>
      </c>
      <c r="AF4140" t="str">
        <f t="shared" si="517"/>
        <v>Pune Hub</v>
      </c>
      <c r="AG4140" t="str">
        <f t="shared" si="518"/>
        <v>Laura Crane</v>
      </c>
    </row>
    <row r="4141" spans="1:33" x14ac:dyDescent="0.35">
      <c r="A4141" t="s">
        <v>19533</v>
      </c>
      <c r="B4141" t="s">
        <v>19534</v>
      </c>
      <c r="C4141" s="7" t="s">
        <v>10618</v>
      </c>
      <c r="D4141" s="7" t="s">
        <v>54</v>
      </c>
      <c r="E4141" s="9">
        <v>46</v>
      </c>
      <c r="F4141" s="7" t="s">
        <v>29</v>
      </c>
      <c r="G4141" s="6">
        <v>45545</v>
      </c>
      <c r="H4141" s="6">
        <v>45511</v>
      </c>
      <c r="I4141" s="7" t="s">
        <v>55</v>
      </c>
      <c r="J4141" s="7" t="s">
        <v>56</v>
      </c>
      <c r="K4141" s="7" t="s">
        <v>117</v>
      </c>
      <c r="L4141" t="s">
        <v>19535</v>
      </c>
      <c r="M4141" s="7" t="s">
        <v>119</v>
      </c>
      <c r="N4141" s="7" t="s">
        <v>120</v>
      </c>
      <c r="O4141" s="9">
        <v>5</v>
      </c>
      <c r="P4141" s="10">
        <v>18972</v>
      </c>
      <c r="Q4141" s="10">
        <v>26810.73</v>
      </c>
      <c r="R4141" s="11">
        <v>20</v>
      </c>
      <c r="S4141" s="10">
        <v>107242.92</v>
      </c>
      <c r="T4141" s="10">
        <v>39193.65</v>
      </c>
      <c r="U4141" s="7" t="s">
        <v>36</v>
      </c>
      <c r="V4141" s="7" t="s">
        <v>112</v>
      </c>
      <c r="W4141" s="9">
        <v>3</v>
      </c>
      <c r="X4141" s="7" t="s">
        <v>58</v>
      </c>
      <c r="Y4141" s="7" t="s">
        <v>19536</v>
      </c>
      <c r="Z4141" t="str">
        <f t="shared" si="512"/>
        <v>Bruce Carter</v>
      </c>
      <c r="AA4141" t="str">
        <f t="shared" si="513"/>
        <v>Delhi</v>
      </c>
      <c r="AB4141" t="str">
        <f t="shared" si="514"/>
        <v>New Delhi</v>
      </c>
      <c r="AC4141" t="str">
        <f t="shared" si="515"/>
        <v>Fashion</v>
      </c>
      <c r="AD4141" t="str">
        <f t="shared" si="519"/>
        <v>Air Max Shoes</v>
      </c>
      <c r="AE4141" t="str">
        <f t="shared" si="516"/>
        <v>Nike</v>
      </c>
      <c r="AF4141" t="str">
        <f t="shared" si="517"/>
        <v>New Delhi Hub</v>
      </c>
      <c r="AG4141" t="str">
        <f t="shared" si="518"/>
        <v>Douglas Avila</v>
      </c>
    </row>
    <row r="4142" spans="1:33" x14ac:dyDescent="0.35">
      <c r="A4142" t="s">
        <v>19537</v>
      </c>
      <c r="B4142" t="s">
        <v>19538</v>
      </c>
      <c r="C4142" s="7" t="s">
        <v>19539</v>
      </c>
      <c r="D4142" s="7" t="s">
        <v>28</v>
      </c>
      <c r="E4142" s="9">
        <v>39</v>
      </c>
      <c r="F4142" s="7" t="s">
        <v>29</v>
      </c>
      <c r="G4142" s="6">
        <v>45571</v>
      </c>
      <c r="H4142" s="6">
        <v>46119</v>
      </c>
      <c r="I4142" s="7" t="s">
        <v>75</v>
      </c>
      <c r="J4142" s="7" t="s">
        <v>76</v>
      </c>
      <c r="K4142" s="7" t="s">
        <v>44</v>
      </c>
      <c r="L4142" t="s">
        <v>19540</v>
      </c>
      <c r="M4142" s="7" t="s">
        <v>46</v>
      </c>
      <c r="N4142" s="7" t="s">
        <v>47</v>
      </c>
      <c r="O4142" s="9">
        <v>3</v>
      </c>
      <c r="P4142" s="10">
        <v>9596</v>
      </c>
      <c r="Q4142" s="10">
        <v>13807.13</v>
      </c>
      <c r="R4142" s="11">
        <v>20</v>
      </c>
      <c r="S4142" s="10">
        <v>33137.11</v>
      </c>
      <c r="T4142" s="10">
        <v>12633.39</v>
      </c>
      <c r="U4142" s="7" t="s">
        <v>36</v>
      </c>
      <c r="V4142" s="7" t="s">
        <v>112</v>
      </c>
      <c r="W4142" s="9">
        <v>1</v>
      </c>
      <c r="X4142" s="7" t="s">
        <v>79</v>
      </c>
      <c r="Y4142" s="7" t="s">
        <v>19541</v>
      </c>
      <c r="Z4142" t="str">
        <f t="shared" si="512"/>
        <v>Karen Cooper</v>
      </c>
      <c r="AA4142" t="str">
        <f t="shared" si="513"/>
        <v>Karnataka</v>
      </c>
      <c r="AB4142" t="str">
        <f t="shared" si="514"/>
        <v>Bengaluru</v>
      </c>
      <c r="AC4142" t="str">
        <f t="shared" si="515"/>
        <v>Grocery</v>
      </c>
      <c r="AD4142" t="str">
        <f t="shared" si="519"/>
        <v>Sunflower Oil</v>
      </c>
      <c r="AE4142" t="str">
        <f t="shared" si="516"/>
        <v>Fortune</v>
      </c>
      <c r="AF4142" t="str">
        <f t="shared" si="517"/>
        <v>Bengaluru Hub</v>
      </c>
      <c r="AG4142" t="str">
        <f t="shared" si="518"/>
        <v>Denise Nguyen</v>
      </c>
    </row>
    <row r="4143" spans="1:33" x14ac:dyDescent="0.35">
      <c r="A4143" t="s">
        <v>19542</v>
      </c>
      <c r="B4143" t="s">
        <v>19543</v>
      </c>
      <c r="C4143" s="7" t="s">
        <v>19544</v>
      </c>
      <c r="D4143" s="7" t="s">
        <v>54</v>
      </c>
      <c r="E4143" s="9">
        <v>33</v>
      </c>
      <c r="F4143" s="7" t="s">
        <v>29</v>
      </c>
      <c r="G4143" s="6">
        <v>46053</v>
      </c>
      <c r="H4143" s="6">
        <v>45714</v>
      </c>
      <c r="I4143" s="7" t="s">
        <v>30</v>
      </c>
      <c r="J4143" s="7" t="s">
        <v>43</v>
      </c>
      <c r="K4143" s="7" t="s">
        <v>65</v>
      </c>
      <c r="L4143" t="s">
        <v>19545</v>
      </c>
      <c r="M4143" s="7" t="s">
        <v>67</v>
      </c>
      <c r="N4143" s="7" t="s">
        <v>68</v>
      </c>
      <c r="O4143" s="9">
        <v>2</v>
      </c>
      <c r="P4143" s="10">
        <v>27372</v>
      </c>
      <c r="Q4143" s="10">
        <v>30956.52</v>
      </c>
      <c r="R4143" s="11">
        <v>20</v>
      </c>
      <c r="S4143" s="10">
        <v>49530.43</v>
      </c>
      <c r="T4143" s="10">
        <v>7169.04</v>
      </c>
      <c r="U4143" s="7" t="s">
        <v>48</v>
      </c>
      <c r="V4143" s="7" t="s">
        <v>154</v>
      </c>
      <c r="W4143" s="9">
        <v>4</v>
      </c>
      <c r="X4143" s="7" t="s">
        <v>49</v>
      </c>
      <c r="Y4143" s="7" t="s">
        <v>19546</v>
      </c>
      <c r="Z4143" t="str">
        <f t="shared" si="512"/>
        <v>Teresa Rodriguez</v>
      </c>
      <c r="AA4143" t="str">
        <f t="shared" si="513"/>
        <v>Maharashtra</v>
      </c>
      <c r="AB4143" t="str">
        <f t="shared" si="514"/>
        <v>Pune</v>
      </c>
      <c r="AC4143" t="str">
        <f t="shared" si="515"/>
        <v>Beauty</v>
      </c>
      <c r="AD4143" t="str">
        <f t="shared" si="519"/>
        <v>Face Wash</v>
      </c>
      <c r="AE4143" t="str">
        <f t="shared" si="516"/>
        <v>Loreal</v>
      </c>
      <c r="AF4143" t="str">
        <f t="shared" si="517"/>
        <v>Pune Hub</v>
      </c>
      <c r="AG4143" t="str">
        <f t="shared" si="518"/>
        <v>Kayla Cisneros</v>
      </c>
    </row>
    <row r="4144" spans="1:33" x14ac:dyDescent="0.35">
      <c r="A4144" t="s">
        <v>19547</v>
      </c>
      <c r="B4144" t="s">
        <v>19548</v>
      </c>
      <c r="C4144" s="7" t="s">
        <v>19549</v>
      </c>
      <c r="D4144" s="7" t="s">
        <v>28</v>
      </c>
      <c r="E4144" s="9">
        <v>20</v>
      </c>
      <c r="F4144" s="7" t="s">
        <v>92</v>
      </c>
      <c r="G4144" s="6">
        <v>46082</v>
      </c>
      <c r="H4144" s="6">
        <v>46028</v>
      </c>
      <c r="I4144" s="7" t="s">
        <v>63</v>
      </c>
      <c r="J4144" s="7" t="s">
        <v>64</v>
      </c>
      <c r="K4144" s="7" t="s">
        <v>93</v>
      </c>
      <c r="L4144" t="s">
        <v>19550</v>
      </c>
      <c r="M4144" s="7" t="s">
        <v>95</v>
      </c>
      <c r="N4144" s="7" t="s">
        <v>96</v>
      </c>
      <c r="O4144" s="9">
        <v>5</v>
      </c>
      <c r="P4144" s="10">
        <v>20430</v>
      </c>
      <c r="Q4144" s="10">
        <v>29963.4</v>
      </c>
      <c r="R4144" s="11">
        <v>20</v>
      </c>
      <c r="S4144" s="10">
        <v>119853.6</v>
      </c>
      <c r="T4144" s="10">
        <v>47667</v>
      </c>
      <c r="U4144" s="7" t="s">
        <v>36</v>
      </c>
      <c r="V4144" s="7" t="s">
        <v>112</v>
      </c>
      <c r="W4144" s="9">
        <v>1</v>
      </c>
      <c r="X4144" s="7" t="s">
        <v>70</v>
      </c>
      <c r="Y4144" s="7" t="s">
        <v>19551</v>
      </c>
      <c r="Z4144" t="str">
        <f t="shared" si="512"/>
        <v>Lauren Pearson</v>
      </c>
      <c r="AA4144" t="str">
        <f t="shared" si="513"/>
        <v>Telangana</v>
      </c>
      <c r="AB4144" t="str">
        <f t="shared" si="514"/>
        <v>Hyderabad</v>
      </c>
      <c r="AC4144" t="str">
        <f t="shared" si="515"/>
        <v>Electronics</v>
      </c>
      <c r="AD4144" t="str">
        <f t="shared" si="519"/>
        <v>Galaxy S24</v>
      </c>
      <c r="AE4144" t="str">
        <f t="shared" si="516"/>
        <v>Samsung</v>
      </c>
      <c r="AF4144" t="str">
        <f t="shared" si="517"/>
        <v>Hyderabad Hub</v>
      </c>
      <c r="AG4144" t="str">
        <f t="shared" si="518"/>
        <v>Tracy Alexander</v>
      </c>
    </row>
    <row r="4145" spans="1:33" x14ac:dyDescent="0.35">
      <c r="A4145" t="s">
        <v>19552</v>
      </c>
      <c r="B4145" t="s">
        <v>19553</v>
      </c>
      <c r="C4145" s="7" t="s">
        <v>19554</v>
      </c>
      <c r="D4145" s="7" t="s">
        <v>28</v>
      </c>
      <c r="E4145" s="9">
        <v>53</v>
      </c>
      <c r="F4145" s="7" t="s">
        <v>92</v>
      </c>
      <c r="G4145" s="6">
        <v>45479</v>
      </c>
      <c r="H4145" s="6">
        <v>45992</v>
      </c>
      <c r="I4145" s="7" t="s">
        <v>84</v>
      </c>
      <c r="J4145" s="7" t="s">
        <v>85</v>
      </c>
      <c r="K4145" s="7" t="s">
        <v>117</v>
      </c>
      <c r="L4145" t="s">
        <v>2612</v>
      </c>
      <c r="M4145" s="7" t="s">
        <v>119</v>
      </c>
      <c r="N4145" s="7" t="s">
        <v>120</v>
      </c>
      <c r="O4145" s="9">
        <v>5</v>
      </c>
      <c r="P4145" s="10">
        <v>29361</v>
      </c>
      <c r="Q4145" s="10">
        <v>40276.269999999997</v>
      </c>
      <c r="R4145" s="11">
        <v>15</v>
      </c>
      <c r="S4145" s="10">
        <v>171174.15</v>
      </c>
      <c r="T4145" s="10">
        <v>54576.35</v>
      </c>
      <c r="U4145" s="7" t="s">
        <v>126</v>
      </c>
      <c r="V4145" s="7" t="s">
        <v>69</v>
      </c>
      <c r="W4145" s="9">
        <v>3</v>
      </c>
      <c r="X4145" s="7" t="s">
        <v>87</v>
      </c>
      <c r="Y4145" s="7" t="s">
        <v>19555</v>
      </c>
      <c r="Z4145" t="str">
        <f t="shared" si="512"/>
        <v>Ronald Stuart</v>
      </c>
      <c r="AA4145" t="str">
        <f t="shared" si="513"/>
        <v>Tamil Nadu</v>
      </c>
      <c r="AB4145" t="str">
        <f t="shared" si="514"/>
        <v>Chennai</v>
      </c>
      <c r="AC4145" t="str">
        <f t="shared" si="515"/>
        <v>Fashion</v>
      </c>
      <c r="AD4145" t="str">
        <f t="shared" si="519"/>
        <v>Air Max Shoes</v>
      </c>
      <c r="AE4145" t="str">
        <f t="shared" si="516"/>
        <v>Nike</v>
      </c>
      <c r="AF4145" t="str">
        <f t="shared" si="517"/>
        <v>Chennai Hub</v>
      </c>
      <c r="AG4145" t="str">
        <f t="shared" si="518"/>
        <v>Amber Hester</v>
      </c>
    </row>
    <row r="4146" spans="1:33" x14ac:dyDescent="0.35">
      <c r="A4146" t="s">
        <v>19556</v>
      </c>
      <c r="B4146" t="s">
        <v>19557</v>
      </c>
      <c r="C4146" s="7" t="s">
        <v>19558</v>
      </c>
      <c r="D4146" s="7" t="s">
        <v>28</v>
      </c>
      <c r="E4146" s="9">
        <v>51</v>
      </c>
      <c r="F4146" s="7" t="s">
        <v>92</v>
      </c>
      <c r="G4146" s="6">
        <v>45883</v>
      </c>
      <c r="H4146" s="6">
        <v>45711</v>
      </c>
      <c r="I4146" s="7" t="s">
        <v>75</v>
      </c>
      <c r="J4146" s="7" t="s">
        <v>76</v>
      </c>
      <c r="K4146" s="7" t="s">
        <v>44</v>
      </c>
      <c r="L4146" t="s">
        <v>19559</v>
      </c>
      <c r="M4146" s="7" t="s">
        <v>46</v>
      </c>
      <c r="N4146" s="7" t="s">
        <v>47</v>
      </c>
      <c r="O4146" s="9">
        <v>1</v>
      </c>
      <c r="P4146" s="10">
        <v>28210</v>
      </c>
      <c r="Q4146" s="10">
        <v>38404.42</v>
      </c>
      <c r="R4146" s="11">
        <v>15</v>
      </c>
      <c r="S4146" s="10">
        <v>32643.759999999998</v>
      </c>
      <c r="T4146" s="10">
        <v>10194.42</v>
      </c>
      <c r="U4146" s="7" t="s">
        <v>48</v>
      </c>
      <c r="V4146" s="7" t="s">
        <v>154</v>
      </c>
      <c r="W4146" s="9">
        <v>1</v>
      </c>
      <c r="X4146" s="7" t="s">
        <v>79</v>
      </c>
      <c r="Y4146" s="7" t="s">
        <v>19560</v>
      </c>
      <c r="Z4146" t="str">
        <f t="shared" si="512"/>
        <v>Sandra Harrison</v>
      </c>
      <c r="AA4146" t="str">
        <f t="shared" si="513"/>
        <v>Karnataka</v>
      </c>
      <c r="AB4146" t="str">
        <f t="shared" si="514"/>
        <v>Bengaluru</v>
      </c>
      <c r="AC4146" t="str">
        <f t="shared" si="515"/>
        <v>Grocery</v>
      </c>
      <c r="AD4146" t="str">
        <f t="shared" si="519"/>
        <v>Sunflower Oil</v>
      </c>
      <c r="AE4146" t="str">
        <f t="shared" si="516"/>
        <v>Fortune</v>
      </c>
      <c r="AF4146" t="str">
        <f t="shared" si="517"/>
        <v>Bengaluru Hub</v>
      </c>
      <c r="AG4146" t="str">
        <f t="shared" si="518"/>
        <v>Steve Wade</v>
      </c>
    </row>
    <row r="4147" spans="1:33" x14ac:dyDescent="0.35">
      <c r="A4147" t="s">
        <v>19561</v>
      </c>
      <c r="B4147" t="s">
        <v>19562</v>
      </c>
      <c r="C4147" s="7" t="s">
        <v>1501</v>
      </c>
      <c r="D4147" s="7" t="s">
        <v>28</v>
      </c>
      <c r="E4147" s="9">
        <v>27</v>
      </c>
      <c r="F4147" s="7" t="s">
        <v>92</v>
      </c>
      <c r="G4147" s="6">
        <v>45683</v>
      </c>
      <c r="H4147" s="6">
        <v>46084</v>
      </c>
      <c r="I4147" s="7" t="s">
        <v>30</v>
      </c>
      <c r="J4147" s="7" t="s">
        <v>31</v>
      </c>
      <c r="K4147" s="7" t="s">
        <v>32</v>
      </c>
      <c r="L4147" t="s">
        <v>19563</v>
      </c>
      <c r="M4147" s="7" t="s">
        <v>34</v>
      </c>
      <c r="N4147" s="7" t="s">
        <v>35</v>
      </c>
      <c r="O4147" s="9">
        <v>5</v>
      </c>
      <c r="P4147" s="10">
        <v>26473</v>
      </c>
      <c r="Q4147" s="10">
        <v>32489.3</v>
      </c>
      <c r="R4147" s="11">
        <v>0</v>
      </c>
      <c r="S4147" s="10">
        <v>162446.5</v>
      </c>
      <c r="T4147" s="10">
        <v>30081.5</v>
      </c>
      <c r="U4147" s="7" t="s">
        <v>48</v>
      </c>
      <c r="V4147" s="7" t="s">
        <v>37</v>
      </c>
      <c r="W4147" s="9">
        <v>4</v>
      </c>
      <c r="X4147" s="7" t="s">
        <v>38</v>
      </c>
      <c r="Y4147" s="7" t="s">
        <v>19564</v>
      </c>
      <c r="Z4147" t="str">
        <f t="shared" si="512"/>
        <v>Tyler Robbins</v>
      </c>
      <c r="AA4147" t="str">
        <f t="shared" si="513"/>
        <v>Maharashtra</v>
      </c>
      <c r="AB4147" t="str">
        <f t="shared" si="514"/>
        <v>Mumbai</v>
      </c>
      <c r="AC4147" t="str">
        <f t="shared" si="515"/>
        <v>Home</v>
      </c>
      <c r="AD4147" t="str">
        <f t="shared" si="519"/>
        <v>Pressure Cooker</v>
      </c>
      <c r="AE4147" t="str">
        <f t="shared" si="516"/>
        <v>Prestige</v>
      </c>
      <c r="AF4147" t="str">
        <f t="shared" si="517"/>
        <v>Mumbai Hub</v>
      </c>
      <c r="AG4147" t="str">
        <f t="shared" si="518"/>
        <v>James Curry</v>
      </c>
    </row>
    <row r="4148" spans="1:33" x14ac:dyDescent="0.35">
      <c r="A4148" t="s">
        <v>19565</v>
      </c>
      <c r="B4148" t="s">
        <v>19566</v>
      </c>
      <c r="C4148" s="7" t="s">
        <v>19567</v>
      </c>
      <c r="D4148" s="7" t="s">
        <v>54</v>
      </c>
      <c r="E4148" s="9">
        <v>23</v>
      </c>
      <c r="F4148" s="7" t="s">
        <v>29</v>
      </c>
      <c r="G4148" s="6">
        <v>46103</v>
      </c>
      <c r="H4148" s="6">
        <v>45718</v>
      </c>
      <c r="I4148" s="7" t="s">
        <v>30</v>
      </c>
      <c r="J4148" s="7" t="s">
        <v>31</v>
      </c>
      <c r="K4148" s="7" t="s">
        <v>65</v>
      </c>
      <c r="L4148" t="s">
        <v>19568</v>
      </c>
      <c r="M4148" s="7" t="s">
        <v>67</v>
      </c>
      <c r="N4148" s="7" t="s">
        <v>68</v>
      </c>
      <c r="O4148" s="9">
        <v>1</v>
      </c>
      <c r="P4148" s="10">
        <v>27888</v>
      </c>
      <c r="Q4148" s="10">
        <v>39853.160000000003</v>
      </c>
      <c r="R4148" s="11">
        <v>5</v>
      </c>
      <c r="S4148" s="10">
        <v>37860.5</v>
      </c>
      <c r="T4148" s="10">
        <v>11965.16</v>
      </c>
      <c r="U4148" s="7" t="s">
        <v>126</v>
      </c>
      <c r="V4148" s="7" t="s">
        <v>37</v>
      </c>
      <c r="W4148" s="9">
        <v>4</v>
      </c>
      <c r="X4148" s="7" t="s">
        <v>38</v>
      </c>
      <c r="Y4148" s="7" t="s">
        <v>19569</v>
      </c>
      <c r="Z4148" t="str">
        <f t="shared" si="512"/>
        <v>Kendra Stephenson</v>
      </c>
      <c r="AA4148" t="str">
        <f t="shared" si="513"/>
        <v>Maharashtra</v>
      </c>
      <c r="AB4148" t="str">
        <f t="shared" si="514"/>
        <v>Mumbai</v>
      </c>
      <c r="AC4148" t="str">
        <f t="shared" si="515"/>
        <v>Beauty</v>
      </c>
      <c r="AD4148" t="str">
        <f t="shared" si="519"/>
        <v>Face Wash</v>
      </c>
      <c r="AE4148" t="str">
        <f t="shared" si="516"/>
        <v>Loreal</v>
      </c>
      <c r="AF4148" t="str">
        <f t="shared" si="517"/>
        <v>Mumbai Hub</v>
      </c>
      <c r="AG4148" t="str">
        <f t="shared" si="518"/>
        <v>Tracy Lewis</v>
      </c>
    </row>
    <row r="4149" spans="1:33" x14ac:dyDescent="0.35">
      <c r="A4149" t="s">
        <v>19570</v>
      </c>
      <c r="B4149" t="s">
        <v>19571</v>
      </c>
      <c r="C4149" s="7" t="s">
        <v>19572</v>
      </c>
      <c r="D4149" s="7" t="s">
        <v>54</v>
      </c>
      <c r="E4149" s="9">
        <v>54</v>
      </c>
      <c r="F4149" s="7" t="s">
        <v>92</v>
      </c>
      <c r="G4149" s="6">
        <v>46118</v>
      </c>
      <c r="H4149" s="6">
        <v>46078</v>
      </c>
      <c r="I4149" s="7" t="s">
        <v>30</v>
      </c>
      <c r="J4149" s="7" t="s">
        <v>31</v>
      </c>
      <c r="K4149" s="7" t="s">
        <v>44</v>
      </c>
      <c r="L4149" t="s">
        <v>19573</v>
      </c>
      <c r="M4149" s="7" t="s">
        <v>46</v>
      </c>
      <c r="N4149" s="7" t="s">
        <v>47</v>
      </c>
      <c r="O4149" s="9">
        <v>2</v>
      </c>
      <c r="P4149" s="10">
        <v>9199</v>
      </c>
      <c r="Q4149" s="10">
        <v>13539.92</v>
      </c>
      <c r="R4149" s="11">
        <v>10</v>
      </c>
      <c r="S4149" s="10">
        <v>24371.86</v>
      </c>
      <c r="T4149" s="10">
        <v>8681.84</v>
      </c>
      <c r="U4149" s="7" t="s">
        <v>78</v>
      </c>
      <c r="V4149" s="7" t="s">
        <v>112</v>
      </c>
      <c r="W4149" s="9">
        <v>4</v>
      </c>
      <c r="X4149" s="7" t="s">
        <v>38</v>
      </c>
      <c r="Y4149" s="7" t="s">
        <v>19574</v>
      </c>
      <c r="Z4149" t="str">
        <f t="shared" si="512"/>
        <v>Logan Odonnell</v>
      </c>
      <c r="AA4149" t="str">
        <f t="shared" si="513"/>
        <v>Maharashtra</v>
      </c>
      <c r="AB4149" t="str">
        <f t="shared" si="514"/>
        <v>Mumbai</v>
      </c>
      <c r="AC4149" t="str">
        <f t="shared" si="515"/>
        <v>Grocery</v>
      </c>
      <c r="AD4149" t="str">
        <f t="shared" si="519"/>
        <v>Sunflower Oil</v>
      </c>
      <c r="AE4149" t="str">
        <f t="shared" si="516"/>
        <v>Fortune</v>
      </c>
      <c r="AF4149" t="str">
        <f t="shared" si="517"/>
        <v>Mumbai Hub</v>
      </c>
      <c r="AG4149" t="str">
        <f t="shared" si="518"/>
        <v>Steven Hines</v>
      </c>
    </row>
    <row r="4150" spans="1:33" x14ac:dyDescent="0.35">
      <c r="A4150" t="s">
        <v>19575</v>
      </c>
      <c r="B4150" t="s">
        <v>19576</v>
      </c>
      <c r="C4150" s="7" t="s">
        <v>19577</v>
      </c>
      <c r="D4150" s="7" t="s">
        <v>54</v>
      </c>
      <c r="E4150" s="9">
        <v>35</v>
      </c>
      <c r="F4150" s="7" t="s">
        <v>29</v>
      </c>
      <c r="G4150" s="6">
        <v>46028</v>
      </c>
      <c r="H4150" s="6">
        <v>45913</v>
      </c>
      <c r="I4150" s="7" t="s">
        <v>84</v>
      </c>
      <c r="J4150" s="7" t="s">
        <v>85</v>
      </c>
      <c r="K4150" s="7" t="s">
        <v>65</v>
      </c>
      <c r="L4150" t="s">
        <v>19578</v>
      </c>
      <c r="M4150" s="7" t="s">
        <v>67</v>
      </c>
      <c r="N4150" s="7" t="s">
        <v>68</v>
      </c>
      <c r="O4150" s="9">
        <v>3</v>
      </c>
      <c r="P4150" s="10">
        <v>2211</v>
      </c>
      <c r="Q4150" s="10">
        <v>2993.93</v>
      </c>
      <c r="R4150" s="11">
        <v>20</v>
      </c>
      <c r="S4150" s="10">
        <v>7185.43</v>
      </c>
      <c r="T4150" s="10">
        <v>2348.79</v>
      </c>
      <c r="U4150" s="7" t="s">
        <v>126</v>
      </c>
      <c r="V4150" s="7" t="s">
        <v>37</v>
      </c>
      <c r="W4150" s="9">
        <v>4</v>
      </c>
      <c r="X4150" s="7" t="s">
        <v>87</v>
      </c>
      <c r="Y4150" s="7" t="s">
        <v>19579</v>
      </c>
      <c r="Z4150" t="str">
        <f t="shared" si="512"/>
        <v>Tonya Wilson</v>
      </c>
      <c r="AA4150" t="str">
        <f t="shared" si="513"/>
        <v>Tamil Nadu</v>
      </c>
      <c r="AB4150" t="str">
        <f t="shared" si="514"/>
        <v>Chennai</v>
      </c>
      <c r="AC4150" t="str">
        <f t="shared" si="515"/>
        <v>Beauty</v>
      </c>
      <c r="AD4150" t="str">
        <f t="shared" si="519"/>
        <v>Face Wash</v>
      </c>
      <c r="AE4150" t="str">
        <f t="shared" si="516"/>
        <v>Loreal</v>
      </c>
      <c r="AF4150" t="str">
        <f t="shared" si="517"/>
        <v>Chennai Hub</v>
      </c>
      <c r="AG4150" t="str">
        <f t="shared" si="518"/>
        <v>Brittany Cantrell</v>
      </c>
    </row>
    <row r="4151" spans="1:33" x14ac:dyDescent="0.35">
      <c r="A4151" t="s">
        <v>19580</v>
      </c>
      <c r="B4151" t="s">
        <v>19581</v>
      </c>
      <c r="C4151" s="7" t="s">
        <v>19582</v>
      </c>
      <c r="D4151" s="7" t="s">
        <v>54</v>
      </c>
      <c r="E4151" s="9">
        <v>28</v>
      </c>
      <c r="F4151" s="7" t="s">
        <v>92</v>
      </c>
      <c r="G4151" s="6">
        <v>45846</v>
      </c>
      <c r="H4151" s="6">
        <v>45769</v>
      </c>
      <c r="I4151" s="7" t="s">
        <v>30</v>
      </c>
      <c r="J4151" s="7" t="s">
        <v>31</v>
      </c>
      <c r="K4151" s="7" t="s">
        <v>32</v>
      </c>
      <c r="L4151" t="s">
        <v>19583</v>
      </c>
      <c r="M4151" s="7" t="s">
        <v>34</v>
      </c>
      <c r="N4151" s="7" t="s">
        <v>35</v>
      </c>
      <c r="O4151" s="9">
        <v>1</v>
      </c>
      <c r="P4151" s="10">
        <v>22421</v>
      </c>
      <c r="Q4151" s="10">
        <v>26823.53</v>
      </c>
      <c r="R4151" s="11">
        <v>15</v>
      </c>
      <c r="S4151" s="10">
        <v>22800</v>
      </c>
      <c r="T4151" s="10">
        <v>4402.53</v>
      </c>
      <c r="U4151" s="7" t="s">
        <v>48</v>
      </c>
      <c r="V4151" s="7" t="s">
        <v>69</v>
      </c>
      <c r="W4151" s="9">
        <v>3</v>
      </c>
      <c r="X4151" s="7" t="s">
        <v>38</v>
      </c>
      <c r="Y4151" s="7" t="s">
        <v>19584</v>
      </c>
      <c r="Z4151" t="str">
        <f t="shared" si="512"/>
        <v>Tara Williamson</v>
      </c>
      <c r="AA4151" t="str">
        <f t="shared" si="513"/>
        <v>Maharashtra</v>
      </c>
      <c r="AB4151" t="str">
        <f t="shared" si="514"/>
        <v>Mumbai</v>
      </c>
      <c r="AC4151" t="str">
        <f t="shared" si="515"/>
        <v>Home</v>
      </c>
      <c r="AD4151" t="str">
        <f t="shared" si="519"/>
        <v>Pressure Cooker</v>
      </c>
      <c r="AE4151" t="str">
        <f t="shared" si="516"/>
        <v>Prestige</v>
      </c>
      <c r="AF4151" t="str">
        <f t="shared" si="517"/>
        <v>Mumbai Hub</v>
      </c>
      <c r="AG4151" t="str">
        <f t="shared" si="518"/>
        <v>Hannah Allen</v>
      </c>
    </row>
    <row r="4152" spans="1:33" x14ac:dyDescent="0.35">
      <c r="A4152" t="s">
        <v>19585</v>
      </c>
      <c r="B4152" t="s">
        <v>19586</v>
      </c>
      <c r="C4152" s="7" t="s">
        <v>19409</v>
      </c>
      <c r="D4152" s="7" t="s">
        <v>28</v>
      </c>
      <c r="E4152" s="9">
        <v>39</v>
      </c>
      <c r="F4152" s="7" t="s">
        <v>92</v>
      </c>
      <c r="G4152" s="6">
        <v>45926</v>
      </c>
      <c r="H4152" s="6">
        <v>46000</v>
      </c>
      <c r="I4152" s="7" t="s">
        <v>63</v>
      </c>
      <c r="J4152" s="7" t="s">
        <v>64</v>
      </c>
      <c r="K4152" s="7" t="s">
        <v>93</v>
      </c>
      <c r="L4152" t="s">
        <v>1313</v>
      </c>
      <c r="M4152" s="7" t="s">
        <v>132</v>
      </c>
      <c r="N4152" s="7" t="s">
        <v>133</v>
      </c>
      <c r="O4152" s="9">
        <v>1</v>
      </c>
      <c r="P4152" s="10">
        <v>22130</v>
      </c>
      <c r="Q4152" s="10">
        <v>29547.32</v>
      </c>
      <c r="R4152" s="11">
        <v>0</v>
      </c>
      <c r="S4152" s="10">
        <v>29547.32</v>
      </c>
      <c r="T4152" s="10">
        <v>7417.32</v>
      </c>
      <c r="U4152" s="7" t="s">
        <v>126</v>
      </c>
      <c r="V4152" s="7" t="s">
        <v>69</v>
      </c>
      <c r="W4152" s="9">
        <v>3</v>
      </c>
      <c r="X4152" s="7" t="s">
        <v>70</v>
      </c>
      <c r="Y4152" s="7" t="s">
        <v>19587</v>
      </c>
      <c r="Z4152" t="str">
        <f t="shared" si="512"/>
        <v>Matthew Anderson</v>
      </c>
      <c r="AA4152" t="str">
        <f t="shared" si="513"/>
        <v>Telangana</v>
      </c>
      <c r="AB4152" t="str">
        <f t="shared" si="514"/>
        <v>Hyderabad</v>
      </c>
      <c r="AC4152" t="str">
        <f t="shared" si="515"/>
        <v>Electronics</v>
      </c>
      <c r="AD4152" t="str">
        <f t="shared" si="519"/>
        <v>iPhone 15</v>
      </c>
      <c r="AE4152" t="str">
        <f t="shared" si="516"/>
        <v>Apple</v>
      </c>
      <c r="AF4152" t="str">
        <f t="shared" si="517"/>
        <v>Hyderabad Hub</v>
      </c>
      <c r="AG4152" t="str">
        <f t="shared" si="518"/>
        <v>Andrew Pugh</v>
      </c>
    </row>
    <row r="4153" spans="1:33" x14ac:dyDescent="0.35">
      <c r="A4153" t="s">
        <v>19588</v>
      </c>
      <c r="B4153" t="s">
        <v>19589</v>
      </c>
      <c r="C4153" s="7" t="s">
        <v>19590</v>
      </c>
      <c r="D4153" s="7" t="s">
        <v>28</v>
      </c>
      <c r="E4153" s="9">
        <v>39</v>
      </c>
      <c r="F4153" s="7" t="s">
        <v>29</v>
      </c>
      <c r="G4153" s="6">
        <v>46122</v>
      </c>
      <c r="H4153" s="6">
        <v>45705</v>
      </c>
      <c r="I4153" s="7" t="s">
        <v>63</v>
      </c>
      <c r="J4153" s="7" t="s">
        <v>64</v>
      </c>
      <c r="K4153" s="7" t="s">
        <v>65</v>
      </c>
      <c r="L4153" t="s">
        <v>19591</v>
      </c>
      <c r="M4153" s="7" t="s">
        <v>67</v>
      </c>
      <c r="N4153" s="7" t="s">
        <v>68</v>
      </c>
      <c r="O4153" s="9">
        <v>5</v>
      </c>
      <c r="P4153" s="10">
        <v>635</v>
      </c>
      <c r="Q4153" s="10">
        <v>767.16</v>
      </c>
      <c r="R4153" s="11">
        <v>5</v>
      </c>
      <c r="S4153" s="10">
        <v>3644.01</v>
      </c>
      <c r="T4153" s="10">
        <v>660.8</v>
      </c>
      <c r="U4153" s="7" t="s">
        <v>126</v>
      </c>
      <c r="V4153" s="7" t="s">
        <v>69</v>
      </c>
      <c r="W4153" s="9">
        <v>1</v>
      </c>
      <c r="X4153" s="7" t="s">
        <v>70</v>
      </c>
      <c r="Y4153" s="7" t="s">
        <v>19592</v>
      </c>
      <c r="Z4153" t="str">
        <f t="shared" si="512"/>
        <v>Melinda Ibarra</v>
      </c>
      <c r="AA4153" t="str">
        <f t="shared" si="513"/>
        <v>Telangana</v>
      </c>
      <c r="AB4153" t="str">
        <f t="shared" si="514"/>
        <v>Hyderabad</v>
      </c>
      <c r="AC4153" t="str">
        <f t="shared" si="515"/>
        <v>Beauty</v>
      </c>
      <c r="AD4153" t="str">
        <f t="shared" si="519"/>
        <v>Face Wash</v>
      </c>
      <c r="AE4153" t="str">
        <f t="shared" si="516"/>
        <v>Loreal</v>
      </c>
      <c r="AF4153" t="str">
        <f t="shared" si="517"/>
        <v>Hyderabad Hub</v>
      </c>
      <c r="AG4153" t="str">
        <f t="shared" si="518"/>
        <v>John Lutz</v>
      </c>
    </row>
    <row r="4154" spans="1:33" x14ac:dyDescent="0.35">
      <c r="A4154" t="s">
        <v>19593</v>
      </c>
      <c r="B4154" t="s">
        <v>19594</v>
      </c>
      <c r="C4154" s="7" t="s">
        <v>19595</v>
      </c>
      <c r="D4154" s="7" t="s">
        <v>54</v>
      </c>
      <c r="E4154" s="9">
        <v>31</v>
      </c>
      <c r="F4154" s="7" t="s">
        <v>92</v>
      </c>
      <c r="G4154" s="6">
        <v>45558</v>
      </c>
      <c r="H4154" s="6">
        <v>45632</v>
      </c>
      <c r="I4154" s="7" t="s">
        <v>75</v>
      </c>
      <c r="J4154" s="7" t="s">
        <v>76</v>
      </c>
      <c r="K4154" s="7" t="s">
        <v>65</v>
      </c>
      <c r="L4154" t="s">
        <v>19596</v>
      </c>
      <c r="M4154" s="7" t="s">
        <v>67</v>
      </c>
      <c r="N4154" s="7" t="s">
        <v>68</v>
      </c>
      <c r="O4154" s="9">
        <v>2</v>
      </c>
      <c r="P4154" s="10">
        <v>29360</v>
      </c>
      <c r="Q4154" s="10">
        <v>40249.629999999997</v>
      </c>
      <c r="R4154" s="11">
        <v>20</v>
      </c>
      <c r="S4154" s="10">
        <v>64399.41</v>
      </c>
      <c r="T4154" s="10">
        <v>21779.26</v>
      </c>
      <c r="U4154" s="7" t="s">
        <v>78</v>
      </c>
      <c r="V4154" s="7" t="s">
        <v>69</v>
      </c>
      <c r="W4154" s="9">
        <v>3</v>
      </c>
      <c r="X4154" s="7" t="s">
        <v>79</v>
      </c>
      <c r="Y4154" s="7" t="s">
        <v>19597</v>
      </c>
      <c r="Z4154" t="str">
        <f t="shared" si="512"/>
        <v>Anthony Peterson</v>
      </c>
      <c r="AA4154" t="str">
        <f t="shared" si="513"/>
        <v>Karnataka</v>
      </c>
      <c r="AB4154" t="str">
        <f t="shared" si="514"/>
        <v>Bengaluru</v>
      </c>
      <c r="AC4154" t="str">
        <f t="shared" si="515"/>
        <v>Beauty</v>
      </c>
      <c r="AD4154" t="str">
        <f t="shared" si="519"/>
        <v>Face Wash</v>
      </c>
      <c r="AE4154" t="str">
        <f t="shared" si="516"/>
        <v>Loreal</v>
      </c>
      <c r="AF4154" t="str">
        <f t="shared" si="517"/>
        <v>Bengaluru Hub</v>
      </c>
      <c r="AG4154" t="str">
        <f t="shared" si="518"/>
        <v>Abigail Maddox</v>
      </c>
    </row>
    <row r="4155" spans="1:33" x14ac:dyDescent="0.35">
      <c r="A4155" t="s">
        <v>19598</v>
      </c>
      <c r="B4155" t="s">
        <v>19599</v>
      </c>
      <c r="C4155" s="7" t="s">
        <v>19600</v>
      </c>
      <c r="D4155" s="7" t="s">
        <v>28</v>
      </c>
      <c r="E4155" s="9">
        <v>55</v>
      </c>
      <c r="F4155" s="7" t="s">
        <v>92</v>
      </c>
      <c r="G4155" s="6">
        <v>46121</v>
      </c>
      <c r="H4155" s="6">
        <v>45823</v>
      </c>
      <c r="I4155" s="7" t="s">
        <v>30</v>
      </c>
      <c r="J4155" s="7" t="s">
        <v>43</v>
      </c>
      <c r="K4155" s="7" t="s">
        <v>93</v>
      </c>
      <c r="L4155" t="s">
        <v>2210</v>
      </c>
      <c r="M4155" s="7" t="s">
        <v>132</v>
      </c>
      <c r="N4155" s="7" t="s">
        <v>133</v>
      </c>
      <c r="O4155" s="9">
        <v>1</v>
      </c>
      <c r="P4155" s="10">
        <v>28365</v>
      </c>
      <c r="Q4155" s="10">
        <v>39169.35</v>
      </c>
      <c r="R4155" s="11">
        <v>15</v>
      </c>
      <c r="S4155" s="10">
        <v>33293.949999999997</v>
      </c>
      <c r="T4155" s="10">
        <v>10804.35</v>
      </c>
      <c r="U4155" s="7" t="s">
        <v>48</v>
      </c>
      <c r="V4155" s="7" t="s">
        <v>112</v>
      </c>
      <c r="W4155" s="9">
        <v>1</v>
      </c>
      <c r="X4155" s="7" t="s">
        <v>49</v>
      </c>
      <c r="Y4155" s="7" t="s">
        <v>17859</v>
      </c>
      <c r="Z4155" t="str">
        <f t="shared" si="512"/>
        <v>Julie Mullins</v>
      </c>
      <c r="AA4155" t="str">
        <f t="shared" si="513"/>
        <v>Maharashtra</v>
      </c>
      <c r="AB4155" t="str">
        <f t="shared" si="514"/>
        <v>Pune</v>
      </c>
      <c r="AC4155" t="str">
        <f t="shared" si="515"/>
        <v>Electronics</v>
      </c>
      <c r="AD4155" t="str">
        <f t="shared" si="519"/>
        <v>iPhone 15</v>
      </c>
      <c r="AE4155" t="str">
        <f t="shared" si="516"/>
        <v>Apple</v>
      </c>
      <c r="AF4155" t="str">
        <f t="shared" si="517"/>
        <v>Pune Hub</v>
      </c>
      <c r="AG4155" t="str">
        <f t="shared" si="518"/>
        <v>Daniel Henderson</v>
      </c>
    </row>
    <row r="4156" spans="1:33" x14ac:dyDescent="0.35">
      <c r="A4156" t="s">
        <v>19601</v>
      </c>
      <c r="B4156" t="s">
        <v>19602</v>
      </c>
      <c r="C4156" s="7" t="s">
        <v>19603</v>
      </c>
      <c r="D4156" s="7" t="s">
        <v>54</v>
      </c>
      <c r="E4156" s="9">
        <v>22</v>
      </c>
      <c r="F4156" s="7" t="s">
        <v>29</v>
      </c>
      <c r="G4156" s="6">
        <v>46129</v>
      </c>
      <c r="H4156" s="6">
        <v>45510</v>
      </c>
      <c r="I4156" s="7" t="s">
        <v>75</v>
      </c>
      <c r="J4156" s="7" t="s">
        <v>76</v>
      </c>
      <c r="K4156" s="7" t="s">
        <v>44</v>
      </c>
      <c r="L4156" t="s">
        <v>13371</v>
      </c>
      <c r="M4156" s="7" t="s">
        <v>46</v>
      </c>
      <c r="N4156" s="7" t="s">
        <v>47</v>
      </c>
      <c r="O4156" s="9">
        <v>4</v>
      </c>
      <c r="P4156" s="10">
        <v>19577</v>
      </c>
      <c r="Q4156" s="10">
        <v>25528.44</v>
      </c>
      <c r="R4156" s="11">
        <v>15</v>
      </c>
      <c r="S4156" s="10">
        <v>86796.7</v>
      </c>
      <c r="T4156" s="10">
        <v>23805.759999999998</v>
      </c>
      <c r="U4156" s="7" t="s">
        <v>48</v>
      </c>
      <c r="V4156" s="7" t="s">
        <v>112</v>
      </c>
      <c r="W4156" s="9">
        <v>4</v>
      </c>
      <c r="X4156" s="7" t="s">
        <v>79</v>
      </c>
      <c r="Y4156" s="7" t="s">
        <v>19604</v>
      </c>
      <c r="Z4156" t="str">
        <f t="shared" si="512"/>
        <v>Jeremy Singleton</v>
      </c>
      <c r="AA4156" t="str">
        <f t="shared" si="513"/>
        <v>Karnataka</v>
      </c>
      <c r="AB4156" t="str">
        <f t="shared" si="514"/>
        <v>Bengaluru</v>
      </c>
      <c r="AC4156" t="str">
        <f t="shared" si="515"/>
        <v>Grocery</v>
      </c>
      <c r="AD4156" t="str">
        <f t="shared" si="519"/>
        <v>Sunflower Oil</v>
      </c>
      <c r="AE4156" t="str">
        <f t="shared" si="516"/>
        <v>Fortune</v>
      </c>
      <c r="AF4156" t="str">
        <f t="shared" si="517"/>
        <v>Bengaluru Hub</v>
      </c>
      <c r="AG4156" t="str">
        <f t="shared" si="518"/>
        <v>Mr. Bradley Rose</v>
      </c>
    </row>
    <row r="4157" spans="1:33" x14ac:dyDescent="0.35">
      <c r="A4157" t="s">
        <v>19605</v>
      </c>
      <c r="B4157" t="s">
        <v>19606</v>
      </c>
      <c r="C4157" s="7" t="s">
        <v>19607</v>
      </c>
      <c r="D4157" s="7" t="s">
        <v>28</v>
      </c>
      <c r="E4157" s="9">
        <v>28</v>
      </c>
      <c r="F4157" s="7" t="s">
        <v>29</v>
      </c>
      <c r="G4157" s="6">
        <v>46041</v>
      </c>
      <c r="H4157" s="6">
        <v>45473</v>
      </c>
      <c r="I4157" s="7" t="s">
        <v>63</v>
      </c>
      <c r="J4157" s="7" t="s">
        <v>64</v>
      </c>
      <c r="K4157" s="7" t="s">
        <v>44</v>
      </c>
      <c r="L4157" t="s">
        <v>4799</v>
      </c>
      <c r="M4157" s="7" t="s">
        <v>46</v>
      </c>
      <c r="N4157" s="7" t="s">
        <v>47</v>
      </c>
      <c r="O4157" s="9">
        <v>1</v>
      </c>
      <c r="P4157" s="10">
        <v>22667</v>
      </c>
      <c r="Q4157" s="10">
        <v>30520.11</v>
      </c>
      <c r="R4157" s="11">
        <v>5</v>
      </c>
      <c r="S4157" s="10">
        <v>28994.1</v>
      </c>
      <c r="T4157" s="10">
        <v>7853.11</v>
      </c>
      <c r="U4157" s="7" t="s">
        <v>126</v>
      </c>
      <c r="V4157" s="7" t="s">
        <v>154</v>
      </c>
      <c r="W4157" s="9">
        <v>4</v>
      </c>
      <c r="X4157" s="7" t="s">
        <v>70</v>
      </c>
      <c r="Y4157" s="7" t="s">
        <v>19608</v>
      </c>
      <c r="Z4157" t="str">
        <f t="shared" si="512"/>
        <v>Daniel Gaines</v>
      </c>
      <c r="AA4157" t="str">
        <f t="shared" si="513"/>
        <v>Telangana</v>
      </c>
      <c r="AB4157" t="str">
        <f t="shared" si="514"/>
        <v>Hyderabad</v>
      </c>
      <c r="AC4157" t="str">
        <f t="shared" si="515"/>
        <v>Grocery</v>
      </c>
      <c r="AD4157" t="str">
        <f t="shared" si="519"/>
        <v>Sunflower Oil</v>
      </c>
      <c r="AE4157" t="str">
        <f t="shared" si="516"/>
        <v>Fortune</v>
      </c>
      <c r="AF4157" t="str">
        <f t="shared" si="517"/>
        <v>Hyderabad Hub</v>
      </c>
      <c r="AG4157" t="str">
        <f t="shared" si="518"/>
        <v>George Shelton</v>
      </c>
    </row>
    <row r="4158" spans="1:33" x14ac:dyDescent="0.35">
      <c r="A4158" t="s">
        <v>19609</v>
      </c>
      <c r="B4158" t="s">
        <v>19610</v>
      </c>
      <c r="C4158" s="7" t="s">
        <v>19611</v>
      </c>
      <c r="D4158" s="7" t="s">
        <v>54</v>
      </c>
      <c r="E4158" s="9">
        <v>27</v>
      </c>
      <c r="F4158" s="7" t="s">
        <v>92</v>
      </c>
      <c r="G4158" s="6">
        <v>46192</v>
      </c>
      <c r="H4158" s="6">
        <v>45949</v>
      </c>
      <c r="I4158" s="7" t="s">
        <v>75</v>
      </c>
      <c r="J4158" s="7" t="s">
        <v>76</v>
      </c>
      <c r="K4158" s="7" t="s">
        <v>44</v>
      </c>
      <c r="L4158" t="s">
        <v>19433</v>
      </c>
      <c r="M4158" s="7" t="s">
        <v>46</v>
      </c>
      <c r="N4158" s="7" t="s">
        <v>47</v>
      </c>
      <c r="O4158" s="9">
        <v>4</v>
      </c>
      <c r="P4158" s="10">
        <v>18736</v>
      </c>
      <c r="Q4158" s="10">
        <v>22486.99</v>
      </c>
      <c r="R4158" s="11">
        <v>5</v>
      </c>
      <c r="S4158" s="10">
        <v>85450.559999999998</v>
      </c>
      <c r="T4158" s="10">
        <v>15003.96</v>
      </c>
      <c r="U4158" s="7" t="s">
        <v>48</v>
      </c>
      <c r="V4158" s="7" t="s">
        <v>37</v>
      </c>
      <c r="W4158" s="9">
        <v>1</v>
      </c>
      <c r="X4158" s="7" t="s">
        <v>79</v>
      </c>
      <c r="Y4158" s="7" t="s">
        <v>19612</v>
      </c>
      <c r="Z4158" t="str">
        <f t="shared" si="512"/>
        <v>Sheryl English</v>
      </c>
      <c r="AA4158" t="str">
        <f t="shared" si="513"/>
        <v>Karnataka</v>
      </c>
      <c r="AB4158" t="str">
        <f t="shared" si="514"/>
        <v>Bengaluru</v>
      </c>
      <c r="AC4158" t="str">
        <f t="shared" si="515"/>
        <v>Grocery</v>
      </c>
      <c r="AD4158" t="str">
        <f t="shared" si="519"/>
        <v>Sunflower Oil</v>
      </c>
      <c r="AE4158" t="str">
        <f t="shared" si="516"/>
        <v>Fortune</v>
      </c>
      <c r="AF4158" t="str">
        <f t="shared" si="517"/>
        <v>Bengaluru Hub</v>
      </c>
      <c r="AG4158" t="str">
        <f t="shared" si="518"/>
        <v>Julia Willis</v>
      </c>
    </row>
    <row r="4159" spans="1:33" x14ac:dyDescent="0.35">
      <c r="A4159" t="s">
        <v>19613</v>
      </c>
      <c r="B4159" t="s">
        <v>19614</v>
      </c>
      <c r="C4159" s="7" t="s">
        <v>19615</v>
      </c>
      <c r="D4159" s="7" t="s">
        <v>54</v>
      </c>
      <c r="E4159" s="9">
        <v>57</v>
      </c>
      <c r="F4159" s="7" t="s">
        <v>29</v>
      </c>
      <c r="G4159" s="6">
        <v>45762</v>
      </c>
      <c r="H4159" s="6">
        <v>45956</v>
      </c>
      <c r="I4159" s="7" t="s">
        <v>84</v>
      </c>
      <c r="J4159" s="7" t="s">
        <v>85</v>
      </c>
      <c r="K4159" s="7" t="s">
        <v>44</v>
      </c>
      <c r="L4159" t="s">
        <v>19616</v>
      </c>
      <c r="M4159" s="7" t="s">
        <v>46</v>
      </c>
      <c r="N4159" s="7" t="s">
        <v>47</v>
      </c>
      <c r="O4159" s="9">
        <v>1</v>
      </c>
      <c r="P4159" s="10">
        <v>12333</v>
      </c>
      <c r="Q4159" s="10">
        <v>17884.61</v>
      </c>
      <c r="R4159" s="11">
        <v>0</v>
      </c>
      <c r="S4159" s="10">
        <v>17884.61</v>
      </c>
      <c r="T4159" s="10">
        <v>5551.61</v>
      </c>
      <c r="U4159" s="7" t="s">
        <v>78</v>
      </c>
      <c r="V4159" s="7" t="s">
        <v>154</v>
      </c>
      <c r="W4159" s="9">
        <v>3</v>
      </c>
      <c r="X4159" s="7" t="s">
        <v>87</v>
      </c>
      <c r="Y4159" s="7" t="s">
        <v>19617</v>
      </c>
      <c r="Z4159" t="str">
        <f t="shared" si="512"/>
        <v>Sean Gordon</v>
      </c>
      <c r="AA4159" t="str">
        <f t="shared" si="513"/>
        <v>Tamil Nadu</v>
      </c>
      <c r="AB4159" t="str">
        <f t="shared" si="514"/>
        <v>Chennai</v>
      </c>
      <c r="AC4159" t="str">
        <f t="shared" si="515"/>
        <v>Grocery</v>
      </c>
      <c r="AD4159" t="str">
        <f t="shared" si="519"/>
        <v>Sunflower Oil</v>
      </c>
      <c r="AE4159" t="str">
        <f t="shared" si="516"/>
        <v>Fortune</v>
      </c>
      <c r="AF4159" t="str">
        <f t="shared" si="517"/>
        <v>Chennai Hub</v>
      </c>
      <c r="AG4159" t="str">
        <f t="shared" si="518"/>
        <v>Joshua Harris</v>
      </c>
    </row>
    <row r="4160" spans="1:33" x14ac:dyDescent="0.35">
      <c r="A4160" t="s">
        <v>19618</v>
      </c>
      <c r="B4160" t="s">
        <v>19619</v>
      </c>
      <c r="C4160" s="7" t="s">
        <v>19620</v>
      </c>
      <c r="D4160" s="7" t="s">
        <v>54</v>
      </c>
      <c r="E4160" s="9">
        <v>42</v>
      </c>
      <c r="F4160" s="7" t="s">
        <v>29</v>
      </c>
      <c r="G4160" s="6">
        <v>45646</v>
      </c>
      <c r="H4160" s="6">
        <v>45785</v>
      </c>
      <c r="I4160" s="7" t="s">
        <v>30</v>
      </c>
      <c r="J4160" s="7" t="s">
        <v>43</v>
      </c>
      <c r="K4160" s="7" t="s">
        <v>93</v>
      </c>
      <c r="L4160" t="s">
        <v>19621</v>
      </c>
      <c r="M4160" s="7" t="s">
        <v>95</v>
      </c>
      <c r="N4160" s="7" t="s">
        <v>96</v>
      </c>
      <c r="O4160" s="9">
        <v>5</v>
      </c>
      <c r="P4160" s="10">
        <v>3900</v>
      </c>
      <c r="Q4160" s="10">
        <v>5112.7</v>
      </c>
      <c r="R4160" s="11">
        <v>10</v>
      </c>
      <c r="S4160" s="10">
        <v>23007.15</v>
      </c>
      <c r="T4160" s="10">
        <v>6063.5</v>
      </c>
      <c r="U4160" s="7" t="s">
        <v>126</v>
      </c>
      <c r="V4160" s="7" t="s">
        <v>37</v>
      </c>
      <c r="W4160" s="9">
        <v>1</v>
      </c>
      <c r="X4160" s="7" t="s">
        <v>49</v>
      </c>
      <c r="Y4160" s="7" t="s">
        <v>19622</v>
      </c>
      <c r="Z4160" t="str">
        <f t="shared" si="512"/>
        <v>Larry Jackson</v>
      </c>
      <c r="AA4160" t="str">
        <f t="shared" si="513"/>
        <v>Maharashtra</v>
      </c>
      <c r="AB4160" t="str">
        <f t="shared" si="514"/>
        <v>Pune</v>
      </c>
      <c r="AC4160" t="str">
        <f t="shared" si="515"/>
        <v>Electronics</v>
      </c>
      <c r="AD4160" t="str">
        <f t="shared" si="519"/>
        <v>Galaxy S24</v>
      </c>
      <c r="AE4160" t="str">
        <f t="shared" si="516"/>
        <v>Samsung</v>
      </c>
      <c r="AF4160" t="str">
        <f t="shared" si="517"/>
        <v>Pune Hub</v>
      </c>
      <c r="AG4160" t="str">
        <f t="shared" si="518"/>
        <v>Erin Collins</v>
      </c>
    </row>
    <row r="4161" spans="1:33" x14ac:dyDescent="0.35">
      <c r="A4161" t="s">
        <v>19623</v>
      </c>
      <c r="B4161" t="s">
        <v>19624</v>
      </c>
      <c r="C4161" s="7" t="s">
        <v>19625</v>
      </c>
      <c r="D4161" s="7" t="s">
        <v>54</v>
      </c>
      <c r="E4161" s="9">
        <v>48</v>
      </c>
      <c r="F4161" s="7" t="s">
        <v>29</v>
      </c>
      <c r="G4161" s="6">
        <v>45951</v>
      </c>
      <c r="H4161" s="6">
        <v>45698</v>
      </c>
      <c r="I4161" s="7" t="s">
        <v>63</v>
      </c>
      <c r="J4161" s="7" t="s">
        <v>64</v>
      </c>
      <c r="K4161" s="7" t="s">
        <v>65</v>
      </c>
      <c r="L4161" t="s">
        <v>19626</v>
      </c>
      <c r="M4161" s="7" t="s">
        <v>67</v>
      </c>
      <c r="N4161" s="7" t="s">
        <v>68</v>
      </c>
      <c r="O4161" s="9">
        <v>5</v>
      </c>
      <c r="P4161" s="10">
        <v>19464</v>
      </c>
      <c r="Q4161" s="10">
        <v>23317.759999999998</v>
      </c>
      <c r="R4161" s="11">
        <v>20</v>
      </c>
      <c r="S4161" s="10">
        <v>93271.039999999994</v>
      </c>
      <c r="T4161" s="10">
        <v>19268.8</v>
      </c>
      <c r="U4161" s="7" t="s">
        <v>126</v>
      </c>
      <c r="V4161" s="7" t="s">
        <v>154</v>
      </c>
      <c r="W4161" s="9">
        <v>5</v>
      </c>
      <c r="X4161" s="7" t="s">
        <v>70</v>
      </c>
      <c r="Y4161" s="7" t="s">
        <v>19627</v>
      </c>
      <c r="Z4161" t="str">
        <f t="shared" si="512"/>
        <v>Danielle Brown</v>
      </c>
      <c r="AA4161" t="str">
        <f t="shared" si="513"/>
        <v>Telangana</v>
      </c>
      <c r="AB4161" t="str">
        <f t="shared" si="514"/>
        <v>Hyderabad</v>
      </c>
      <c r="AC4161" t="str">
        <f t="shared" si="515"/>
        <v>Beauty</v>
      </c>
      <c r="AD4161" t="str">
        <f t="shared" si="519"/>
        <v>Face Wash</v>
      </c>
      <c r="AE4161" t="str">
        <f t="shared" si="516"/>
        <v>Loreal</v>
      </c>
      <c r="AF4161" t="str">
        <f t="shared" si="517"/>
        <v>Hyderabad Hub</v>
      </c>
      <c r="AG4161" t="str">
        <f t="shared" si="518"/>
        <v>Kevin Rivers</v>
      </c>
    </row>
    <row r="4162" spans="1:33" x14ac:dyDescent="0.35">
      <c r="A4162" t="s">
        <v>19628</v>
      </c>
      <c r="B4162" t="s">
        <v>19629</v>
      </c>
      <c r="C4162" s="7" t="s">
        <v>6640</v>
      </c>
      <c r="D4162" s="7" t="s">
        <v>28</v>
      </c>
      <c r="E4162" s="9">
        <v>53</v>
      </c>
      <c r="F4162" s="7" t="s">
        <v>29</v>
      </c>
      <c r="G4162" s="6">
        <v>46013</v>
      </c>
      <c r="H4162" s="6">
        <v>45650</v>
      </c>
      <c r="I4162" s="7" t="s">
        <v>63</v>
      </c>
      <c r="J4162" s="7" t="s">
        <v>64</v>
      </c>
      <c r="K4162" s="7" t="s">
        <v>93</v>
      </c>
      <c r="L4162" t="s">
        <v>19630</v>
      </c>
      <c r="M4162" s="7" t="s">
        <v>132</v>
      </c>
      <c r="N4162" s="7" t="s">
        <v>133</v>
      </c>
      <c r="O4162" s="9">
        <v>5</v>
      </c>
      <c r="P4162" s="10">
        <v>16413</v>
      </c>
      <c r="Q4162" s="10">
        <v>18574.330000000002</v>
      </c>
      <c r="R4162" s="11">
        <v>15</v>
      </c>
      <c r="S4162" s="10">
        <v>78940.899999999994</v>
      </c>
      <c r="T4162" s="10">
        <v>10806.65</v>
      </c>
      <c r="U4162" s="7" t="s">
        <v>126</v>
      </c>
      <c r="V4162" s="7" t="s">
        <v>69</v>
      </c>
      <c r="W4162" s="9">
        <v>5</v>
      </c>
      <c r="X4162" s="7" t="s">
        <v>70</v>
      </c>
      <c r="Y4162" s="7" t="s">
        <v>19631</v>
      </c>
      <c r="Z4162" t="str">
        <f t="shared" ref="Z4162:Z4225" si="520">TRIM(C4162)</f>
        <v>David Brown</v>
      </c>
      <c r="AA4162" t="str">
        <f t="shared" ref="AA4162:AA4225" si="521">TRIM(I4162)</f>
        <v>Telangana</v>
      </c>
      <c r="AB4162" t="str">
        <f t="shared" ref="AB4162:AB4225" si="522">TRIM(J4162)</f>
        <v>Hyderabad</v>
      </c>
      <c r="AC4162" t="str">
        <f t="shared" ref="AC4162:AC4225" si="523">TRIM(K4162)</f>
        <v>Electronics</v>
      </c>
      <c r="AD4162" t="str">
        <f t="shared" ref="AD4162:AD4225" si="524">TRIM(M4162)</f>
        <v>iPhone 15</v>
      </c>
      <c r="AE4162" t="str">
        <f t="shared" ref="AE4162:AE4225" si="525">TRIM(N4162)</f>
        <v>Apple</v>
      </c>
      <c r="AF4162" t="str">
        <f t="shared" ref="AF4162:AF4225" si="526">TRIM(X4162)</f>
        <v>Hyderabad Hub</v>
      </c>
      <c r="AG4162" t="str">
        <f t="shared" ref="AG4162:AG4225" si="527">TRIM(Y4162)</f>
        <v>Jacob Avila</v>
      </c>
    </row>
    <row r="4163" spans="1:33" x14ac:dyDescent="0.35">
      <c r="A4163" t="s">
        <v>19632</v>
      </c>
      <c r="B4163" t="s">
        <v>19633</v>
      </c>
      <c r="C4163" s="7" t="s">
        <v>19634</v>
      </c>
      <c r="D4163" s="7" t="s">
        <v>28</v>
      </c>
      <c r="E4163" s="9">
        <v>56</v>
      </c>
      <c r="F4163" s="7" t="s">
        <v>92</v>
      </c>
      <c r="G4163" s="6">
        <v>46162</v>
      </c>
      <c r="H4163" s="6">
        <v>45482</v>
      </c>
      <c r="I4163" s="7" t="s">
        <v>84</v>
      </c>
      <c r="J4163" s="7" t="s">
        <v>85</v>
      </c>
      <c r="K4163" s="7" t="s">
        <v>93</v>
      </c>
      <c r="L4163" t="s">
        <v>12788</v>
      </c>
      <c r="M4163" s="7" t="s">
        <v>95</v>
      </c>
      <c r="N4163" s="7" t="s">
        <v>96</v>
      </c>
      <c r="O4163" s="9">
        <v>5</v>
      </c>
      <c r="P4163" s="10">
        <v>29779</v>
      </c>
      <c r="Q4163" s="10">
        <v>35234.199999999997</v>
      </c>
      <c r="R4163" s="11">
        <v>5</v>
      </c>
      <c r="S4163" s="10">
        <v>167362.45000000001</v>
      </c>
      <c r="T4163" s="10">
        <v>27276</v>
      </c>
      <c r="U4163" s="7" t="s">
        <v>36</v>
      </c>
      <c r="V4163" s="7" t="s">
        <v>69</v>
      </c>
      <c r="W4163" s="9">
        <v>4</v>
      </c>
      <c r="X4163" s="7" t="s">
        <v>87</v>
      </c>
      <c r="Y4163" s="7" t="s">
        <v>19635</v>
      </c>
      <c r="Z4163" t="str">
        <f t="shared" si="520"/>
        <v>Vernon Richardson</v>
      </c>
      <c r="AA4163" t="str">
        <f t="shared" si="521"/>
        <v>Tamil Nadu</v>
      </c>
      <c r="AB4163" t="str">
        <f t="shared" si="522"/>
        <v>Chennai</v>
      </c>
      <c r="AC4163" t="str">
        <f t="shared" si="523"/>
        <v>Electronics</v>
      </c>
      <c r="AD4163" t="str">
        <f t="shared" si="524"/>
        <v>Galaxy S24</v>
      </c>
      <c r="AE4163" t="str">
        <f t="shared" si="525"/>
        <v>Samsung</v>
      </c>
      <c r="AF4163" t="str">
        <f t="shared" si="526"/>
        <v>Chennai Hub</v>
      </c>
      <c r="AG4163" t="str">
        <f t="shared" si="527"/>
        <v>Kristi Delgado</v>
      </c>
    </row>
    <row r="4164" spans="1:33" x14ac:dyDescent="0.35">
      <c r="A4164" t="s">
        <v>19636</v>
      </c>
      <c r="B4164" t="s">
        <v>19637</v>
      </c>
      <c r="C4164" s="7" t="s">
        <v>19638</v>
      </c>
      <c r="D4164" s="7" t="s">
        <v>28</v>
      </c>
      <c r="E4164" s="9">
        <v>60</v>
      </c>
      <c r="F4164" s="7" t="s">
        <v>29</v>
      </c>
      <c r="G4164" s="6">
        <v>45587</v>
      </c>
      <c r="H4164" s="6">
        <v>45487</v>
      </c>
      <c r="I4164" s="7" t="s">
        <v>63</v>
      </c>
      <c r="J4164" s="7" t="s">
        <v>64</v>
      </c>
      <c r="K4164" s="7" t="s">
        <v>93</v>
      </c>
      <c r="L4164" t="s">
        <v>19639</v>
      </c>
      <c r="M4164" s="7" t="s">
        <v>95</v>
      </c>
      <c r="N4164" s="7" t="s">
        <v>96</v>
      </c>
      <c r="O4164" s="9">
        <v>1</v>
      </c>
      <c r="P4164" s="10">
        <v>16568</v>
      </c>
      <c r="Q4164" s="10">
        <v>22433.45</v>
      </c>
      <c r="R4164" s="11">
        <v>0</v>
      </c>
      <c r="S4164" s="10">
        <v>22433.45</v>
      </c>
      <c r="T4164" s="10">
        <v>5865.45</v>
      </c>
      <c r="U4164" s="7" t="s">
        <v>126</v>
      </c>
      <c r="V4164" s="7" t="s">
        <v>112</v>
      </c>
      <c r="W4164" s="9">
        <v>1</v>
      </c>
      <c r="X4164" s="7" t="s">
        <v>70</v>
      </c>
      <c r="Y4164" s="7" t="s">
        <v>19640</v>
      </c>
      <c r="Z4164" t="str">
        <f t="shared" si="520"/>
        <v>Emily Leonard</v>
      </c>
      <c r="AA4164" t="str">
        <f t="shared" si="521"/>
        <v>Telangana</v>
      </c>
      <c r="AB4164" t="str">
        <f t="shared" si="522"/>
        <v>Hyderabad</v>
      </c>
      <c r="AC4164" t="str">
        <f t="shared" si="523"/>
        <v>Electronics</v>
      </c>
      <c r="AD4164" t="str">
        <f t="shared" si="524"/>
        <v>Galaxy S24</v>
      </c>
      <c r="AE4164" t="str">
        <f t="shared" si="525"/>
        <v>Samsung</v>
      </c>
      <c r="AF4164" t="str">
        <f t="shared" si="526"/>
        <v>Hyderabad Hub</v>
      </c>
      <c r="AG4164" t="str">
        <f t="shared" si="527"/>
        <v>Christina Rodriguez</v>
      </c>
    </row>
    <row r="4165" spans="1:33" x14ac:dyDescent="0.35">
      <c r="A4165" t="s">
        <v>19641</v>
      </c>
      <c r="B4165" t="s">
        <v>19642</v>
      </c>
      <c r="C4165" s="7" t="s">
        <v>19643</v>
      </c>
      <c r="D4165" s="7" t="s">
        <v>28</v>
      </c>
      <c r="E4165" s="9">
        <v>29</v>
      </c>
      <c r="F4165" s="7" t="s">
        <v>29</v>
      </c>
      <c r="G4165" s="6">
        <v>46034</v>
      </c>
      <c r="H4165" s="6">
        <v>45928</v>
      </c>
      <c r="I4165" s="7" t="s">
        <v>75</v>
      </c>
      <c r="J4165" s="7" t="s">
        <v>76</v>
      </c>
      <c r="K4165" s="7" t="s">
        <v>32</v>
      </c>
      <c r="L4165" t="s">
        <v>19644</v>
      </c>
      <c r="M4165" s="7" t="s">
        <v>34</v>
      </c>
      <c r="N4165" s="7" t="s">
        <v>35</v>
      </c>
      <c r="O4165" s="9">
        <v>4</v>
      </c>
      <c r="P4165" s="10">
        <v>18957</v>
      </c>
      <c r="Q4165" s="10">
        <v>23276.65</v>
      </c>
      <c r="R4165" s="11">
        <v>5</v>
      </c>
      <c r="S4165" s="10">
        <v>88451.27</v>
      </c>
      <c r="T4165" s="10">
        <v>17278.599999999999</v>
      </c>
      <c r="U4165" s="7" t="s">
        <v>36</v>
      </c>
      <c r="V4165" s="7" t="s">
        <v>69</v>
      </c>
      <c r="W4165" s="9">
        <v>1</v>
      </c>
      <c r="X4165" s="7" t="s">
        <v>79</v>
      </c>
      <c r="Y4165" s="7" t="s">
        <v>19645</v>
      </c>
      <c r="Z4165" t="str">
        <f t="shared" si="520"/>
        <v>Jason Ferguson</v>
      </c>
      <c r="AA4165" t="str">
        <f t="shared" si="521"/>
        <v>Karnataka</v>
      </c>
      <c r="AB4165" t="str">
        <f t="shared" si="522"/>
        <v>Bengaluru</v>
      </c>
      <c r="AC4165" t="str">
        <f t="shared" si="523"/>
        <v>Home</v>
      </c>
      <c r="AD4165" t="str">
        <f t="shared" si="524"/>
        <v>Pressure Cooker</v>
      </c>
      <c r="AE4165" t="str">
        <f t="shared" si="525"/>
        <v>Prestige</v>
      </c>
      <c r="AF4165" t="str">
        <f t="shared" si="526"/>
        <v>Bengaluru Hub</v>
      </c>
      <c r="AG4165" t="str">
        <f t="shared" si="527"/>
        <v>Kyle Jones</v>
      </c>
    </row>
    <row r="4166" spans="1:33" x14ac:dyDescent="0.35">
      <c r="A4166" t="s">
        <v>19646</v>
      </c>
      <c r="B4166" t="s">
        <v>19647</v>
      </c>
      <c r="C4166" s="7" t="s">
        <v>19648</v>
      </c>
      <c r="D4166" s="7" t="s">
        <v>28</v>
      </c>
      <c r="E4166" s="9">
        <v>25</v>
      </c>
      <c r="F4166" s="7" t="s">
        <v>92</v>
      </c>
      <c r="G4166" s="6">
        <v>46130</v>
      </c>
      <c r="H4166" s="6">
        <v>45993</v>
      </c>
      <c r="I4166" s="7" t="s">
        <v>55</v>
      </c>
      <c r="J4166" s="7" t="s">
        <v>56</v>
      </c>
      <c r="K4166" s="7" t="s">
        <v>32</v>
      </c>
      <c r="L4166" t="s">
        <v>15565</v>
      </c>
      <c r="M4166" s="7" t="s">
        <v>34</v>
      </c>
      <c r="N4166" s="7" t="s">
        <v>35</v>
      </c>
      <c r="O4166" s="9">
        <v>3</v>
      </c>
      <c r="P4166" s="10">
        <v>18433</v>
      </c>
      <c r="Q4166" s="10">
        <v>24586.57</v>
      </c>
      <c r="R4166" s="11">
        <v>10</v>
      </c>
      <c r="S4166" s="10">
        <v>66383.740000000005</v>
      </c>
      <c r="T4166" s="10">
        <v>18460.71</v>
      </c>
      <c r="U4166" s="7" t="s">
        <v>48</v>
      </c>
      <c r="V4166" s="7" t="s">
        <v>69</v>
      </c>
      <c r="W4166" s="9">
        <v>1</v>
      </c>
      <c r="X4166" s="7" t="s">
        <v>58</v>
      </c>
      <c r="Y4166" s="7" t="s">
        <v>19649</v>
      </c>
      <c r="Z4166" t="str">
        <f t="shared" si="520"/>
        <v>Jamie English</v>
      </c>
      <c r="AA4166" t="str">
        <f t="shared" si="521"/>
        <v>Delhi</v>
      </c>
      <c r="AB4166" t="str">
        <f t="shared" si="522"/>
        <v>New Delhi</v>
      </c>
      <c r="AC4166" t="str">
        <f t="shared" si="523"/>
        <v>Home</v>
      </c>
      <c r="AD4166" t="str">
        <f t="shared" si="524"/>
        <v>Pressure Cooker</v>
      </c>
      <c r="AE4166" t="str">
        <f t="shared" si="525"/>
        <v>Prestige</v>
      </c>
      <c r="AF4166" t="str">
        <f t="shared" si="526"/>
        <v>New Delhi Hub</v>
      </c>
      <c r="AG4166" t="str">
        <f t="shared" si="527"/>
        <v>David Hawkins</v>
      </c>
    </row>
    <row r="4167" spans="1:33" x14ac:dyDescent="0.35">
      <c r="A4167" t="s">
        <v>19650</v>
      </c>
      <c r="B4167" t="s">
        <v>19651</v>
      </c>
      <c r="C4167" s="7" t="s">
        <v>19652</v>
      </c>
      <c r="D4167" s="7" t="s">
        <v>28</v>
      </c>
      <c r="E4167" s="9">
        <v>41</v>
      </c>
      <c r="F4167" s="7" t="s">
        <v>92</v>
      </c>
      <c r="G4167" s="6">
        <v>45926</v>
      </c>
      <c r="H4167" s="6">
        <v>46073</v>
      </c>
      <c r="I4167" s="7" t="s">
        <v>30</v>
      </c>
      <c r="J4167" s="7" t="s">
        <v>43</v>
      </c>
      <c r="K4167" s="7" t="s">
        <v>65</v>
      </c>
      <c r="L4167" t="s">
        <v>17753</v>
      </c>
      <c r="M4167" s="7" t="s">
        <v>67</v>
      </c>
      <c r="N4167" s="7" t="s">
        <v>68</v>
      </c>
      <c r="O4167" s="9">
        <v>3</v>
      </c>
      <c r="P4167" s="10">
        <v>29325</v>
      </c>
      <c r="Q4167" s="10">
        <v>36856.089999999997</v>
      </c>
      <c r="R4167" s="11">
        <v>10</v>
      </c>
      <c r="S4167" s="10">
        <v>99511.44</v>
      </c>
      <c r="T4167" s="10">
        <v>22593.27</v>
      </c>
      <c r="U4167" s="7" t="s">
        <v>126</v>
      </c>
      <c r="V4167" s="7" t="s">
        <v>69</v>
      </c>
      <c r="W4167" s="9">
        <v>1</v>
      </c>
      <c r="X4167" s="7" t="s">
        <v>49</v>
      </c>
      <c r="Y4167" s="7" t="s">
        <v>19653</v>
      </c>
      <c r="Z4167" t="str">
        <f t="shared" si="520"/>
        <v>Robert Holt</v>
      </c>
      <c r="AA4167" t="str">
        <f t="shared" si="521"/>
        <v>Maharashtra</v>
      </c>
      <c r="AB4167" t="str">
        <f t="shared" si="522"/>
        <v>Pune</v>
      </c>
      <c r="AC4167" t="str">
        <f t="shared" si="523"/>
        <v>Beauty</v>
      </c>
      <c r="AD4167" t="str">
        <f t="shared" si="524"/>
        <v>Face Wash</v>
      </c>
      <c r="AE4167" t="str">
        <f t="shared" si="525"/>
        <v>Loreal</v>
      </c>
      <c r="AF4167" t="str">
        <f t="shared" si="526"/>
        <v>Pune Hub</v>
      </c>
      <c r="AG4167" t="str">
        <f t="shared" si="527"/>
        <v>Manuel Jackson Jr.</v>
      </c>
    </row>
    <row r="4168" spans="1:33" x14ac:dyDescent="0.35">
      <c r="A4168" t="s">
        <v>19654</v>
      </c>
      <c r="B4168" t="s">
        <v>19655</v>
      </c>
      <c r="C4168" s="7" t="s">
        <v>19656</v>
      </c>
      <c r="D4168" s="7" t="s">
        <v>54</v>
      </c>
      <c r="E4168" s="9">
        <v>44</v>
      </c>
      <c r="F4168" s="7" t="s">
        <v>92</v>
      </c>
      <c r="G4168" s="6">
        <v>46094</v>
      </c>
      <c r="H4168" s="6">
        <v>45969</v>
      </c>
      <c r="I4168" s="7" t="s">
        <v>30</v>
      </c>
      <c r="J4168" s="7" t="s">
        <v>43</v>
      </c>
      <c r="K4168" s="7" t="s">
        <v>93</v>
      </c>
      <c r="L4168" t="s">
        <v>4416</v>
      </c>
      <c r="M4168" s="7" t="s">
        <v>95</v>
      </c>
      <c r="N4168" s="7" t="s">
        <v>96</v>
      </c>
      <c r="O4168" s="9">
        <v>2</v>
      </c>
      <c r="P4168" s="10">
        <v>16701</v>
      </c>
      <c r="Q4168" s="10">
        <v>19352.349999999999</v>
      </c>
      <c r="R4168" s="11">
        <v>15</v>
      </c>
      <c r="S4168" s="10">
        <v>32898.99</v>
      </c>
      <c r="T4168" s="10">
        <v>5302.7</v>
      </c>
      <c r="U4168" s="7" t="s">
        <v>126</v>
      </c>
      <c r="V4168" s="7" t="s">
        <v>154</v>
      </c>
      <c r="W4168" s="9">
        <v>3</v>
      </c>
      <c r="X4168" s="7" t="s">
        <v>49</v>
      </c>
      <c r="Y4168" s="7" t="s">
        <v>19657</v>
      </c>
      <c r="Z4168" t="str">
        <f t="shared" si="520"/>
        <v>Lauren Floyd</v>
      </c>
      <c r="AA4168" t="str">
        <f t="shared" si="521"/>
        <v>Maharashtra</v>
      </c>
      <c r="AB4168" t="str">
        <f t="shared" si="522"/>
        <v>Pune</v>
      </c>
      <c r="AC4168" t="str">
        <f t="shared" si="523"/>
        <v>Electronics</v>
      </c>
      <c r="AD4168" t="str">
        <f t="shared" si="524"/>
        <v>Galaxy S24</v>
      </c>
      <c r="AE4168" t="str">
        <f t="shared" si="525"/>
        <v>Samsung</v>
      </c>
      <c r="AF4168" t="str">
        <f t="shared" si="526"/>
        <v>Pune Hub</v>
      </c>
      <c r="AG4168" t="str">
        <f t="shared" si="527"/>
        <v>Alexis Mcbride</v>
      </c>
    </row>
    <row r="4169" spans="1:33" x14ac:dyDescent="0.35">
      <c r="A4169" t="s">
        <v>19658</v>
      </c>
      <c r="B4169" t="s">
        <v>19659</v>
      </c>
      <c r="C4169" s="7" t="s">
        <v>19660</v>
      </c>
      <c r="D4169" s="7" t="s">
        <v>28</v>
      </c>
      <c r="E4169" s="9">
        <v>44</v>
      </c>
      <c r="F4169" s="7" t="s">
        <v>29</v>
      </c>
      <c r="G4169" s="6">
        <v>46038</v>
      </c>
      <c r="H4169" s="6">
        <v>45796</v>
      </c>
      <c r="I4169" s="7" t="s">
        <v>30</v>
      </c>
      <c r="J4169" s="7" t="s">
        <v>43</v>
      </c>
      <c r="K4169" s="7" t="s">
        <v>32</v>
      </c>
      <c r="L4169" t="s">
        <v>19661</v>
      </c>
      <c r="M4169" s="7" t="s">
        <v>34</v>
      </c>
      <c r="N4169" s="7" t="s">
        <v>35</v>
      </c>
      <c r="O4169" s="9">
        <v>5</v>
      </c>
      <c r="P4169" s="10">
        <v>2078</v>
      </c>
      <c r="Q4169" s="10">
        <v>2942.05</v>
      </c>
      <c r="R4169" s="11">
        <v>20</v>
      </c>
      <c r="S4169" s="10">
        <v>11768.2</v>
      </c>
      <c r="T4169" s="10">
        <v>4320.25</v>
      </c>
      <c r="U4169" s="7" t="s">
        <v>48</v>
      </c>
      <c r="V4169" s="7" t="s">
        <v>69</v>
      </c>
      <c r="W4169" s="9">
        <v>2</v>
      </c>
      <c r="X4169" s="7" t="s">
        <v>49</v>
      </c>
      <c r="Y4169" s="7" t="s">
        <v>19662</v>
      </c>
      <c r="Z4169" t="str">
        <f t="shared" si="520"/>
        <v>William Glass</v>
      </c>
      <c r="AA4169" t="str">
        <f t="shared" si="521"/>
        <v>Maharashtra</v>
      </c>
      <c r="AB4169" t="str">
        <f t="shared" si="522"/>
        <v>Pune</v>
      </c>
      <c r="AC4169" t="str">
        <f t="shared" si="523"/>
        <v>Home</v>
      </c>
      <c r="AD4169" t="str">
        <f t="shared" si="524"/>
        <v>Pressure Cooker</v>
      </c>
      <c r="AE4169" t="str">
        <f t="shared" si="525"/>
        <v>Prestige</v>
      </c>
      <c r="AF4169" t="str">
        <f t="shared" si="526"/>
        <v>Pune Hub</v>
      </c>
      <c r="AG4169" t="str">
        <f t="shared" si="527"/>
        <v>Natalie Chung</v>
      </c>
    </row>
    <row r="4170" spans="1:33" x14ac:dyDescent="0.35">
      <c r="A4170" t="s">
        <v>19663</v>
      </c>
      <c r="B4170" t="s">
        <v>19664</v>
      </c>
      <c r="C4170" s="7" t="s">
        <v>19665</v>
      </c>
      <c r="D4170" s="7" t="s">
        <v>54</v>
      </c>
      <c r="E4170" s="9">
        <v>57</v>
      </c>
      <c r="F4170" s="7" t="s">
        <v>92</v>
      </c>
      <c r="G4170" s="6">
        <v>46123</v>
      </c>
      <c r="H4170" s="6">
        <v>45918</v>
      </c>
      <c r="I4170" s="7" t="s">
        <v>84</v>
      </c>
      <c r="J4170" s="7" t="s">
        <v>85</v>
      </c>
      <c r="K4170" s="7" t="s">
        <v>93</v>
      </c>
      <c r="L4170" t="s">
        <v>19666</v>
      </c>
      <c r="M4170" s="7" t="s">
        <v>132</v>
      </c>
      <c r="N4170" s="7" t="s">
        <v>133</v>
      </c>
      <c r="O4170" s="9">
        <v>1</v>
      </c>
      <c r="P4170" s="10">
        <v>19879</v>
      </c>
      <c r="Q4170" s="10">
        <v>25547.87</v>
      </c>
      <c r="R4170" s="11">
        <v>5</v>
      </c>
      <c r="S4170" s="10">
        <v>24270.48</v>
      </c>
      <c r="T4170" s="10">
        <v>5668.87</v>
      </c>
      <c r="U4170" s="7" t="s">
        <v>78</v>
      </c>
      <c r="V4170" s="7" t="s">
        <v>37</v>
      </c>
      <c r="W4170" s="9">
        <v>4</v>
      </c>
      <c r="X4170" s="7" t="s">
        <v>87</v>
      </c>
      <c r="Y4170" s="7" t="s">
        <v>19667</v>
      </c>
      <c r="Z4170" t="str">
        <f t="shared" si="520"/>
        <v>Russell Robinson</v>
      </c>
      <c r="AA4170" t="str">
        <f t="shared" si="521"/>
        <v>Tamil Nadu</v>
      </c>
      <c r="AB4170" t="str">
        <f t="shared" si="522"/>
        <v>Chennai</v>
      </c>
      <c r="AC4170" t="str">
        <f t="shared" si="523"/>
        <v>Electronics</v>
      </c>
      <c r="AD4170" t="str">
        <f t="shared" si="524"/>
        <v>iPhone 15</v>
      </c>
      <c r="AE4170" t="str">
        <f t="shared" si="525"/>
        <v>Apple</v>
      </c>
      <c r="AF4170" t="str">
        <f t="shared" si="526"/>
        <v>Chennai Hub</v>
      </c>
      <c r="AG4170" t="str">
        <f t="shared" si="527"/>
        <v>Donald Turner</v>
      </c>
    </row>
    <row r="4171" spans="1:33" x14ac:dyDescent="0.35">
      <c r="A4171" t="s">
        <v>19668</v>
      </c>
      <c r="B4171" t="s">
        <v>19669</v>
      </c>
      <c r="C4171" s="7" t="s">
        <v>19670</v>
      </c>
      <c r="D4171" s="7" t="s">
        <v>28</v>
      </c>
      <c r="E4171" s="9">
        <v>34</v>
      </c>
      <c r="F4171" s="7" t="s">
        <v>29</v>
      </c>
      <c r="G4171" s="6">
        <v>45530</v>
      </c>
      <c r="H4171" s="6">
        <v>45893</v>
      </c>
      <c r="I4171" s="7" t="s">
        <v>55</v>
      </c>
      <c r="J4171" s="7" t="s">
        <v>56</v>
      </c>
      <c r="K4171" s="7" t="s">
        <v>117</v>
      </c>
      <c r="L4171" t="s">
        <v>19671</v>
      </c>
      <c r="M4171" s="7" t="s">
        <v>119</v>
      </c>
      <c r="N4171" s="7" t="s">
        <v>120</v>
      </c>
      <c r="O4171" s="9">
        <v>2</v>
      </c>
      <c r="P4171" s="10">
        <v>23630</v>
      </c>
      <c r="Q4171" s="10">
        <v>34084.199999999997</v>
      </c>
      <c r="R4171" s="11">
        <v>0</v>
      </c>
      <c r="S4171" s="10">
        <v>68168.399999999994</v>
      </c>
      <c r="T4171" s="10">
        <v>20908.400000000001</v>
      </c>
      <c r="U4171" s="7" t="s">
        <v>48</v>
      </c>
      <c r="V4171" s="7" t="s">
        <v>37</v>
      </c>
      <c r="W4171" s="9">
        <v>5</v>
      </c>
      <c r="X4171" s="7" t="s">
        <v>58</v>
      </c>
      <c r="Y4171" s="7" t="s">
        <v>19672</v>
      </c>
      <c r="Z4171" t="str">
        <f t="shared" si="520"/>
        <v>Michael Kaufman</v>
      </c>
      <c r="AA4171" t="str">
        <f t="shared" si="521"/>
        <v>Delhi</v>
      </c>
      <c r="AB4171" t="str">
        <f t="shared" si="522"/>
        <v>New Delhi</v>
      </c>
      <c r="AC4171" t="str">
        <f t="shared" si="523"/>
        <v>Fashion</v>
      </c>
      <c r="AD4171" t="str">
        <f t="shared" si="524"/>
        <v>Air Max Shoes</v>
      </c>
      <c r="AE4171" t="str">
        <f t="shared" si="525"/>
        <v>Nike</v>
      </c>
      <c r="AF4171" t="str">
        <f t="shared" si="526"/>
        <v>New Delhi Hub</v>
      </c>
      <c r="AG4171" t="str">
        <f t="shared" si="527"/>
        <v>Amy Kerr</v>
      </c>
    </row>
    <row r="4172" spans="1:33" x14ac:dyDescent="0.35">
      <c r="A4172" t="s">
        <v>19673</v>
      </c>
      <c r="B4172" t="s">
        <v>19674</v>
      </c>
      <c r="C4172" s="7" t="s">
        <v>19675</v>
      </c>
      <c r="D4172" s="7" t="s">
        <v>54</v>
      </c>
      <c r="E4172" s="9">
        <v>57</v>
      </c>
      <c r="F4172" s="7" t="s">
        <v>92</v>
      </c>
      <c r="G4172" s="6">
        <v>45760</v>
      </c>
      <c r="H4172" s="6">
        <v>45614</v>
      </c>
      <c r="I4172" s="7" t="s">
        <v>55</v>
      </c>
      <c r="J4172" s="7" t="s">
        <v>56</v>
      </c>
      <c r="K4172" s="7" t="s">
        <v>44</v>
      </c>
      <c r="L4172" t="s">
        <v>19676</v>
      </c>
      <c r="M4172" s="7" t="s">
        <v>46</v>
      </c>
      <c r="N4172" s="7" t="s">
        <v>47</v>
      </c>
      <c r="O4172" s="9">
        <v>1</v>
      </c>
      <c r="P4172" s="10">
        <v>15335</v>
      </c>
      <c r="Q4172" s="10">
        <v>17707.97</v>
      </c>
      <c r="R4172" s="11">
        <v>15</v>
      </c>
      <c r="S4172" s="10">
        <v>15051.77</v>
      </c>
      <c r="T4172" s="10">
        <v>2372.9699999999998</v>
      </c>
      <c r="U4172" s="7" t="s">
        <v>78</v>
      </c>
      <c r="V4172" s="7" t="s">
        <v>112</v>
      </c>
      <c r="W4172" s="9">
        <v>5</v>
      </c>
      <c r="X4172" s="7" t="s">
        <v>58</v>
      </c>
      <c r="Y4172" s="7" t="s">
        <v>19677</v>
      </c>
      <c r="Z4172" t="str">
        <f t="shared" si="520"/>
        <v>Douglas Patterson</v>
      </c>
      <c r="AA4172" t="str">
        <f t="shared" si="521"/>
        <v>Delhi</v>
      </c>
      <c r="AB4172" t="str">
        <f t="shared" si="522"/>
        <v>New Delhi</v>
      </c>
      <c r="AC4172" t="str">
        <f t="shared" si="523"/>
        <v>Grocery</v>
      </c>
      <c r="AD4172" t="str">
        <f t="shared" si="524"/>
        <v>Sunflower Oil</v>
      </c>
      <c r="AE4172" t="str">
        <f t="shared" si="525"/>
        <v>Fortune</v>
      </c>
      <c r="AF4172" t="str">
        <f t="shared" si="526"/>
        <v>New Delhi Hub</v>
      </c>
      <c r="AG4172" t="str">
        <f t="shared" si="527"/>
        <v>Crystal Myers</v>
      </c>
    </row>
    <row r="4173" spans="1:33" x14ac:dyDescent="0.35">
      <c r="A4173" t="s">
        <v>19678</v>
      </c>
      <c r="B4173" t="s">
        <v>19679</v>
      </c>
      <c r="C4173" s="7" t="s">
        <v>19680</v>
      </c>
      <c r="D4173" s="7" t="s">
        <v>28</v>
      </c>
      <c r="E4173" s="9">
        <v>50</v>
      </c>
      <c r="F4173" s="7" t="s">
        <v>29</v>
      </c>
      <c r="G4173" s="6">
        <v>46066</v>
      </c>
      <c r="H4173" s="6">
        <v>45757</v>
      </c>
      <c r="I4173" s="7" t="s">
        <v>63</v>
      </c>
      <c r="J4173" s="7" t="s">
        <v>64</v>
      </c>
      <c r="K4173" s="7" t="s">
        <v>93</v>
      </c>
      <c r="L4173" t="s">
        <v>19681</v>
      </c>
      <c r="M4173" s="7" t="s">
        <v>95</v>
      </c>
      <c r="N4173" s="7" t="s">
        <v>96</v>
      </c>
      <c r="O4173" s="9">
        <v>2</v>
      </c>
      <c r="P4173" s="10">
        <v>16691</v>
      </c>
      <c r="Q4173" s="10">
        <v>20468.09</v>
      </c>
      <c r="R4173" s="11">
        <v>15</v>
      </c>
      <c r="S4173" s="10">
        <v>34795.75</v>
      </c>
      <c r="T4173" s="10">
        <v>7554.18</v>
      </c>
      <c r="U4173" s="7" t="s">
        <v>48</v>
      </c>
      <c r="V4173" s="7" t="s">
        <v>154</v>
      </c>
      <c r="W4173" s="9">
        <v>5</v>
      </c>
      <c r="X4173" s="7" t="s">
        <v>70</v>
      </c>
      <c r="Y4173" s="7" t="s">
        <v>19682</v>
      </c>
      <c r="Z4173" t="str">
        <f t="shared" si="520"/>
        <v>James Allen</v>
      </c>
      <c r="AA4173" t="str">
        <f t="shared" si="521"/>
        <v>Telangana</v>
      </c>
      <c r="AB4173" t="str">
        <f t="shared" si="522"/>
        <v>Hyderabad</v>
      </c>
      <c r="AC4173" t="str">
        <f t="shared" si="523"/>
        <v>Electronics</v>
      </c>
      <c r="AD4173" t="str">
        <f t="shared" si="524"/>
        <v>Galaxy S24</v>
      </c>
      <c r="AE4173" t="str">
        <f t="shared" si="525"/>
        <v>Samsung</v>
      </c>
      <c r="AF4173" t="str">
        <f t="shared" si="526"/>
        <v>Hyderabad Hub</v>
      </c>
      <c r="AG4173" t="str">
        <f t="shared" si="527"/>
        <v>Stephanie Ayala</v>
      </c>
    </row>
    <row r="4174" spans="1:33" x14ac:dyDescent="0.35">
      <c r="A4174" t="s">
        <v>19683</v>
      </c>
      <c r="B4174" t="s">
        <v>19684</v>
      </c>
      <c r="C4174" s="7" t="s">
        <v>1949</v>
      </c>
      <c r="D4174" s="7" t="s">
        <v>54</v>
      </c>
      <c r="E4174" s="9">
        <v>29</v>
      </c>
      <c r="F4174" s="7" t="s">
        <v>29</v>
      </c>
      <c r="G4174" s="6">
        <v>45918</v>
      </c>
      <c r="H4174" s="6">
        <v>45935</v>
      </c>
      <c r="I4174" s="7" t="s">
        <v>63</v>
      </c>
      <c r="J4174" s="7" t="s">
        <v>64</v>
      </c>
      <c r="K4174" s="7" t="s">
        <v>32</v>
      </c>
      <c r="L4174" t="s">
        <v>19685</v>
      </c>
      <c r="M4174" s="7" t="s">
        <v>34</v>
      </c>
      <c r="N4174" s="7" t="s">
        <v>35</v>
      </c>
      <c r="O4174" s="9">
        <v>2</v>
      </c>
      <c r="P4174" s="10">
        <v>15682</v>
      </c>
      <c r="Q4174" s="10">
        <v>23241.32</v>
      </c>
      <c r="R4174" s="11">
        <v>10</v>
      </c>
      <c r="S4174" s="10">
        <v>41834.379999999997</v>
      </c>
      <c r="T4174" s="10">
        <v>15118.64</v>
      </c>
      <c r="U4174" s="7" t="s">
        <v>36</v>
      </c>
      <c r="V4174" s="7" t="s">
        <v>112</v>
      </c>
      <c r="W4174" s="9">
        <v>3</v>
      </c>
      <c r="X4174" s="7" t="s">
        <v>70</v>
      </c>
      <c r="Y4174" s="7" t="s">
        <v>19686</v>
      </c>
      <c r="Z4174" t="str">
        <f t="shared" si="520"/>
        <v>Tonya Mitchell</v>
      </c>
      <c r="AA4174" t="str">
        <f t="shared" si="521"/>
        <v>Telangana</v>
      </c>
      <c r="AB4174" t="str">
        <f t="shared" si="522"/>
        <v>Hyderabad</v>
      </c>
      <c r="AC4174" t="str">
        <f t="shared" si="523"/>
        <v>Home</v>
      </c>
      <c r="AD4174" t="str">
        <f t="shared" si="524"/>
        <v>Pressure Cooker</v>
      </c>
      <c r="AE4174" t="str">
        <f t="shared" si="525"/>
        <v>Prestige</v>
      </c>
      <c r="AF4174" t="str">
        <f t="shared" si="526"/>
        <v>Hyderabad Hub</v>
      </c>
      <c r="AG4174" t="str">
        <f t="shared" si="527"/>
        <v>Daniel Lowe</v>
      </c>
    </row>
    <row r="4175" spans="1:33" x14ac:dyDescent="0.35">
      <c r="A4175" t="s">
        <v>19687</v>
      </c>
      <c r="B4175" t="s">
        <v>19688</v>
      </c>
      <c r="C4175" s="7" t="s">
        <v>19689</v>
      </c>
      <c r="D4175" s="7" t="s">
        <v>28</v>
      </c>
      <c r="E4175" s="9">
        <v>31</v>
      </c>
      <c r="F4175" s="7" t="s">
        <v>92</v>
      </c>
      <c r="G4175" s="6">
        <v>45728</v>
      </c>
      <c r="H4175" s="6">
        <v>45766</v>
      </c>
      <c r="I4175" s="7" t="s">
        <v>55</v>
      </c>
      <c r="J4175" s="7" t="s">
        <v>56</v>
      </c>
      <c r="K4175" s="7" t="s">
        <v>117</v>
      </c>
      <c r="L4175" t="s">
        <v>14911</v>
      </c>
      <c r="M4175" s="7" t="s">
        <v>119</v>
      </c>
      <c r="N4175" s="7" t="s">
        <v>120</v>
      </c>
      <c r="O4175" s="9">
        <v>3</v>
      </c>
      <c r="P4175" s="10">
        <v>7369</v>
      </c>
      <c r="Q4175" s="10">
        <v>8351.34</v>
      </c>
      <c r="R4175" s="11">
        <v>15</v>
      </c>
      <c r="S4175" s="10">
        <v>21295.919999999998</v>
      </c>
      <c r="T4175" s="10">
        <v>2947.02</v>
      </c>
      <c r="U4175" s="7" t="s">
        <v>126</v>
      </c>
      <c r="V4175" s="7" t="s">
        <v>154</v>
      </c>
      <c r="W4175" s="9">
        <v>1</v>
      </c>
      <c r="X4175" s="7" t="s">
        <v>58</v>
      </c>
      <c r="Y4175" s="7" t="s">
        <v>19690</v>
      </c>
      <c r="Z4175" t="str">
        <f t="shared" si="520"/>
        <v>Joseph Hurley</v>
      </c>
      <c r="AA4175" t="str">
        <f t="shared" si="521"/>
        <v>Delhi</v>
      </c>
      <c r="AB4175" t="str">
        <f t="shared" si="522"/>
        <v>New Delhi</v>
      </c>
      <c r="AC4175" t="str">
        <f t="shared" si="523"/>
        <v>Fashion</v>
      </c>
      <c r="AD4175" t="str">
        <f t="shared" si="524"/>
        <v>Air Max Shoes</v>
      </c>
      <c r="AE4175" t="str">
        <f t="shared" si="525"/>
        <v>Nike</v>
      </c>
      <c r="AF4175" t="str">
        <f t="shared" si="526"/>
        <v>New Delhi Hub</v>
      </c>
      <c r="AG4175" t="str">
        <f t="shared" si="527"/>
        <v>Blake Thomas</v>
      </c>
    </row>
    <row r="4176" spans="1:33" x14ac:dyDescent="0.35">
      <c r="A4176" t="s">
        <v>19691</v>
      </c>
      <c r="B4176" t="s">
        <v>19692</v>
      </c>
      <c r="C4176" s="7" t="s">
        <v>19693</v>
      </c>
      <c r="D4176" s="7" t="s">
        <v>54</v>
      </c>
      <c r="E4176" s="9">
        <v>28</v>
      </c>
      <c r="F4176" s="7" t="s">
        <v>29</v>
      </c>
      <c r="G4176" s="6">
        <v>45999</v>
      </c>
      <c r="H4176" s="6">
        <v>45973</v>
      </c>
      <c r="I4176" s="7" t="s">
        <v>30</v>
      </c>
      <c r="J4176" s="7" t="s">
        <v>43</v>
      </c>
      <c r="K4176" s="7" t="s">
        <v>93</v>
      </c>
      <c r="L4176" t="s">
        <v>19694</v>
      </c>
      <c r="M4176" s="7" t="s">
        <v>132</v>
      </c>
      <c r="N4176" s="7" t="s">
        <v>133</v>
      </c>
      <c r="O4176" s="9">
        <v>3</v>
      </c>
      <c r="P4176" s="10">
        <v>20556</v>
      </c>
      <c r="Q4176" s="10">
        <v>30179.25</v>
      </c>
      <c r="R4176" s="11">
        <v>0</v>
      </c>
      <c r="S4176" s="10">
        <v>90537.75</v>
      </c>
      <c r="T4176" s="10">
        <v>28869.75</v>
      </c>
      <c r="U4176" s="7" t="s">
        <v>36</v>
      </c>
      <c r="V4176" s="7" t="s">
        <v>154</v>
      </c>
      <c r="W4176" s="9">
        <v>3</v>
      </c>
      <c r="X4176" s="7" t="s">
        <v>49</v>
      </c>
      <c r="Y4176" s="7" t="s">
        <v>19695</v>
      </c>
      <c r="Z4176" t="str">
        <f t="shared" si="520"/>
        <v>Kimberly Heath MD</v>
      </c>
      <c r="AA4176" t="str">
        <f t="shared" si="521"/>
        <v>Maharashtra</v>
      </c>
      <c r="AB4176" t="str">
        <f t="shared" si="522"/>
        <v>Pune</v>
      </c>
      <c r="AC4176" t="str">
        <f t="shared" si="523"/>
        <v>Electronics</v>
      </c>
      <c r="AD4176" t="str">
        <f t="shared" si="524"/>
        <v>iPhone 15</v>
      </c>
      <c r="AE4176" t="str">
        <f t="shared" si="525"/>
        <v>Apple</v>
      </c>
      <c r="AF4176" t="str">
        <f t="shared" si="526"/>
        <v>Pune Hub</v>
      </c>
      <c r="AG4176" t="str">
        <f t="shared" si="527"/>
        <v>Charles Wise</v>
      </c>
    </row>
    <row r="4177" spans="1:33" x14ac:dyDescent="0.35">
      <c r="A4177" t="s">
        <v>19696</v>
      </c>
      <c r="B4177" t="s">
        <v>19697</v>
      </c>
      <c r="C4177" s="7" t="s">
        <v>19698</v>
      </c>
      <c r="D4177" s="7" t="s">
        <v>54</v>
      </c>
      <c r="E4177" s="9">
        <v>20</v>
      </c>
      <c r="F4177" s="7" t="s">
        <v>29</v>
      </c>
      <c r="G4177" s="6">
        <v>45587</v>
      </c>
      <c r="H4177" s="6">
        <v>45601</v>
      </c>
      <c r="I4177" s="7" t="s">
        <v>55</v>
      </c>
      <c r="J4177" s="7" t="s">
        <v>56</v>
      </c>
      <c r="K4177" s="7" t="s">
        <v>65</v>
      </c>
      <c r="L4177" t="s">
        <v>16377</v>
      </c>
      <c r="M4177" s="7" t="s">
        <v>67</v>
      </c>
      <c r="N4177" s="7" t="s">
        <v>68</v>
      </c>
      <c r="O4177" s="9">
        <v>2</v>
      </c>
      <c r="P4177" s="10">
        <v>16198</v>
      </c>
      <c r="Q4177" s="10">
        <v>20389.009999999998</v>
      </c>
      <c r="R4177" s="11">
        <v>15</v>
      </c>
      <c r="S4177" s="10">
        <v>34661.32</v>
      </c>
      <c r="T4177" s="10">
        <v>8382.02</v>
      </c>
      <c r="U4177" s="7" t="s">
        <v>78</v>
      </c>
      <c r="V4177" s="7" t="s">
        <v>154</v>
      </c>
      <c r="W4177" s="9">
        <v>4</v>
      </c>
      <c r="X4177" s="7" t="s">
        <v>58</v>
      </c>
      <c r="Y4177" s="7" t="s">
        <v>19699</v>
      </c>
      <c r="Z4177" t="str">
        <f t="shared" si="520"/>
        <v>Cassandra Hart</v>
      </c>
      <c r="AA4177" t="str">
        <f t="shared" si="521"/>
        <v>Delhi</v>
      </c>
      <c r="AB4177" t="str">
        <f t="shared" si="522"/>
        <v>New Delhi</v>
      </c>
      <c r="AC4177" t="str">
        <f t="shared" si="523"/>
        <v>Beauty</v>
      </c>
      <c r="AD4177" t="str">
        <f t="shared" si="524"/>
        <v>Face Wash</v>
      </c>
      <c r="AE4177" t="str">
        <f t="shared" si="525"/>
        <v>Loreal</v>
      </c>
      <c r="AF4177" t="str">
        <f t="shared" si="526"/>
        <v>New Delhi Hub</v>
      </c>
      <c r="AG4177" t="str">
        <f t="shared" si="527"/>
        <v>Matthew Tucker</v>
      </c>
    </row>
    <row r="4178" spans="1:33" x14ac:dyDescent="0.35">
      <c r="A4178" t="s">
        <v>19700</v>
      </c>
      <c r="B4178" t="s">
        <v>19701</v>
      </c>
      <c r="C4178" s="7" t="s">
        <v>19702</v>
      </c>
      <c r="D4178" s="7" t="s">
        <v>28</v>
      </c>
      <c r="E4178" s="9">
        <v>46</v>
      </c>
      <c r="F4178" s="7" t="s">
        <v>29</v>
      </c>
      <c r="G4178" s="6">
        <v>46094</v>
      </c>
      <c r="H4178" s="6">
        <v>45748</v>
      </c>
      <c r="I4178" s="7" t="s">
        <v>63</v>
      </c>
      <c r="J4178" s="7" t="s">
        <v>64</v>
      </c>
      <c r="K4178" s="7" t="s">
        <v>32</v>
      </c>
      <c r="L4178" t="s">
        <v>19703</v>
      </c>
      <c r="M4178" s="7" t="s">
        <v>34</v>
      </c>
      <c r="N4178" s="7" t="s">
        <v>35</v>
      </c>
      <c r="O4178" s="9">
        <v>3</v>
      </c>
      <c r="P4178" s="10">
        <v>15686</v>
      </c>
      <c r="Q4178" s="10">
        <v>19498.71</v>
      </c>
      <c r="R4178" s="11">
        <v>20</v>
      </c>
      <c r="S4178" s="10">
        <v>46796.9</v>
      </c>
      <c r="T4178" s="10">
        <v>11438.13</v>
      </c>
      <c r="U4178" s="7" t="s">
        <v>78</v>
      </c>
      <c r="V4178" s="7" t="s">
        <v>37</v>
      </c>
      <c r="W4178" s="9">
        <v>1</v>
      </c>
      <c r="X4178" s="7" t="s">
        <v>70</v>
      </c>
      <c r="Y4178" s="7" t="s">
        <v>6640</v>
      </c>
      <c r="Z4178" t="str">
        <f t="shared" si="520"/>
        <v>Stephen Coleman</v>
      </c>
      <c r="AA4178" t="str">
        <f t="shared" si="521"/>
        <v>Telangana</v>
      </c>
      <c r="AB4178" t="str">
        <f t="shared" si="522"/>
        <v>Hyderabad</v>
      </c>
      <c r="AC4178" t="str">
        <f t="shared" si="523"/>
        <v>Home</v>
      </c>
      <c r="AD4178" t="str">
        <f t="shared" si="524"/>
        <v>Pressure Cooker</v>
      </c>
      <c r="AE4178" t="str">
        <f t="shared" si="525"/>
        <v>Prestige</v>
      </c>
      <c r="AF4178" t="str">
        <f t="shared" si="526"/>
        <v>Hyderabad Hub</v>
      </c>
      <c r="AG4178" t="str">
        <f t="shared" si="527"/>
        <v>David Brown</v>
      </c>
    </row>
    <row r="4179" spans="1:33" x14ac:dyDescent="0.35">
      <c r="A4179" t="s">
        <v>19704</v>
      </c>
      <c r="B4179" t="s">
        <v>19705</v>
      </c>
      <c r="C4179" s="7" t="s">
        <v>19706</v>
      </c>
      <c r="D4179" s="7" t="s">
        <v>28</v>
      </c>
      <c r="E4179" s="9">
        <v>53</v>
      </c>
      <c r="F4179" s="7" t="s">
        <v>92</v>
      </c>
      <c r="G4179" s="6">
        <v>45930</v>
      </c>
      <c r="H4179" s="6">
        <v>46036</v>
      </c>
      <c r="I4179" s="7" t="s">
        <v>75</v>
      </c>
      <c r="J4179" s="7" t="s">
        <v>76</v>
      </c>
      <c r="K4179" s="7" t="s">
        <v>44</v>
      </c>
      <c r="L4179" t="s">
        <v>19707</v>
      </c>
      <c r="M4179" s="7" t="s">
        <v>46</v>
      </c>
      <c r="N4179" s="7" t="s">
        <v>47</v>
      </c>
      <c r="O4179" s="9">
        <v>4</v>
      </c>
      <c r="P4179" s="10">
        <v>11154</v>
      </c>
      <c r="Q4179" s="10">
        <v>14657.85</v>
      </c>
      <c r="R4179" s="11">
        <v>10</v>
      </c>
      <c r="S4179" s="10">
        <v>52768.26</v>
      </c>
      <c r="T4179" s="10">
        <v>14015.4</v>
      </c>
      <c r="U4179" s="7" t="s">
        <v>36</v>
      </c>
      <c r="V4179" s="7" t="s">
        <v>154</v>
      </c>
      <c r="W4179" s="9">
        <v>1</v>
      </c>
      <c r="X4179" s="7" t="s">
        <v>79</v>
      </c>
      <c r="Y4179" s="7" t="s">
        <v>1692</v>
      </c>
      <c r="Z4179" t="str">
        <f t="shared" si="520"/>
        <v>Andrea Brown</v>
      </c>
      <c r="AA4179" t="str">
        <f t="shared" si="521"/>
        <v>Karnataka</v>
      </c>
      <c r="AB4179" t="str">
        <f t="shared" si="522"/>
        <v>Bengaluru</v>
      </c>
      <c r="AC4179" t="str">
        <f t="shared" si="523"/>
        <v>Grocery</v>
      </c>
      <c r="AD4179" t="str">
        <f t="shared" si="524"/>
        <v>Sunflower Oil</v>
      </c>
      <c r="AE4179" t="str">
        <f t="shared" si="525"/>
        <v>Fortune</v>
      </c>
      <c r="AF4179" t="str">
        <f t="shared" si="526"/>
        <v>Bengaluru Hub</v>
      </c>
      <c r="AG4179" t="str">
        <f t="shared" si="527"/>
        <v>Michael Jones</v>
      </c>
    </row>
    <row r="4180" spans="1:33" x14ac:dyDescent="0.35">
      <c r="A4180" t="s">
        <v>19708</v>
      </c>
      <c r="B4180" t="s">
        <v>19709</v>
      </c>
      <c r="C4180" s="7" t="s">
        <v>19710</v>
      </c>
      <c r="D4180" s="7" t="s">
        <v>28</v>
      </c>
      <c r="E4180" s="9">
        <v>21</v>
      </c>
      <c r="F4180" s="7" t="s">
        <v>92</v>
      </c>
      <c r="G4180" s="6">
        <v>45495</v>
      </c>
      <c r="H4180" s="6">
        <v>45700</v>
      </c>
      <c r="I4180" s="7" t="s">
        <v>75</v>
      </c>
      <c r="J4180" s="7" t="s">
        <v>76</v>
      </c>
      <c r="K4180" s="7" t="s">
        <v>93</v>
      </c>
      <c r="L4180" t="s">
        <v>2785</v>
      </c>
      <c r="M4180" s="7" t="s">
        <v>95</v>
      </c>
      <c r="N4180" s="7" t="s">
        <v>96</v>
      </c>
      <c r="O4180" s="9">
        <v>5</v>
      </c>
      <c r="P4180" s="10">
        <v>13289</v>
      </c>
      <c r="Q4180" s="10">
        <v>19125.96</v>
      </c>
      <c r="R4180" s="11">
        <v>0</v>
      </c>
      <c r="S4180" s="10">
        <v>95629.8</v>
      </c>
      <c r="T4180" s="10">
        <v>29184.799999999999</v>
      </c>
      <c r="U4180" s="7" t="s">
        <v>48</v>
      </c>
      <c r="V4180" s="7" t="s">
        <v>69</v>
      </c>
      <c r="W4180" s="9">
        <v>4</v>
      </c>
      <c r="X4180" s="7" t="s">
        <v>79</v>
      </c>
      <c r="Y4180" s="7" t="s">
        <v>19711</v>
      </c>
      <c r="Z4180" t="str">
        <f t="shared" si="520"/>
        <v>Michael Vega</v>
      </c>
      <c r="AA4180" t="str">
        <f t="shared" si="521"/>
        <v>Karnataka</v>
      </c>
      <c r="AB4180" t="str">
        <f t="shared" si="522"/>
        <v>Bengaluru</v>
      </c>
      <c r="AC4180" t="str">
        <f t="shared" si="523"/>
        <v>Electronics</v>
      </c>
      <c r="AD4180" t="str">
        <f t="shared" si="524"/>
        <v>Galaxy S24</v>
      </c>
      <c r="AE4180" t="str">
        <f t="shared" si="525"/>
        <v>Samsung</v>
      </c>
      <c r="AF4180" t="str">
        <f t="shared" si="526"/>
        <v>Bengaluru Hub</v>
      </c>
      <c r="AG4180" t="str">
        <f t="shared" si="527"/>
        <v>Paul Schneider</v>
      </c>
    </row>
    <row r="4181" spans="1:33" x14ac:dyDescent="0.35">
      <c r="A4181" t="s">
        <v>19712</v>
      </c>
      <c r="B4181" t="s">
        <v>19713</v>
      </c>
      <c r="C4181" s="7" t="s">
        <v>19714</v>
      </c>
      <c r="D4181" s="7" t="s">
        <v>28</v>
      </c>
      <c r="E4181" s="9">
        <v>50</v>
      </c>
      <c r="F4181" s="7" t="s">
        <v>29</v>
      </c>
      <c r="G4181" s="6">
        <v>45571</v>
      </c>
      <c r="H4181" s="6">
        <v>45672</v>
      </c>
      <c r="I4181" s="7" t="s">
        <v>63</v>
      </c>
      <c r="J4181" s="7" t="s">
        <v>64</v>
      </c>
      <c r="K4181" s="7" t="s">
        <v>44</v>
      </c>
      <c r="L4181" t="s">
        <v>6760</v>
      </c>
      <c r="M4181" s="7" t="s">
        <v>46</v>
      </c>
      <c r="N4181" s="7" t="s">
        <v>47</v>
      </c>
      <c r="O4181" s="9">
        <v>2</v>
      </c>
      <c r="P4181" s="10">
        <v>15898</v>
      </c>
      <c r="Q4181" s="10">
        <v>19358.14</v>
      </c>
      <c r="R4181" s="11">
        <v>0</v>
      </c>
      <c r="S4181" s="10">
        <v>38716.28</v>
      </c>
      <c r="T4181" s="10">
        <v>6920.28</v>
      </c>
      <c r="U4181" s="7" t="s">
        <v>48</v>
      </c>
      <c r="V4181" s="7" t="s">
        <v>112</v>
      </c>
      <c r="W4181" s="9">
        <v>1</v>
      </c>
      <c r="X4181" s="7" t="s">
        <v>70</v>
      </c>
      <c r="Y4181" s="7" t="s">
        <v>19715</v>
      </c>
      <c r="Z4181" t="str">
        <f t="shared" si="520"/>
        <v>Jacqueline Peterson</v>
      </c>
      <c r="AA4181" t="str">
        <f t="shared" si="521"/>
        <v>Telangana</v>
      </c>
      <c r="AB4181" t="str">
        <f t="shared" si="522"/>
        <v>Hyderabad</v>
      </c>
      <c r="AC4181" t="str">
        <f t="shared" si="523"/>
        <v>Grocery</v>
      </c>
      <c r="AD4181" t="str">
        <f t="shared" si="524"/>
        <v>Sunflower Oil</v>
      </c>
      <c r="AE4181" t="str">
        <f t="shared" si="525"/>
        <v>Fortune</v>
      </c>
      <c r="AF4181" t="str">
        <f t="shared" si="526"/>
        <v>Hyderabad Hub</v>
      </c>
      <c r="AG4181" t="str">
        <f t="shared" si="527"/>
        <v>Mrs. Abigail Snyder</v>
      </c>
    </row>
    <row r="4182" spans="1:33" x14ac:dyDescent="0.35">
      <c r="A4182" t="s">
        <v>19716</v>
      </c>
      <c r="B4182" t="s">
        <v>19717</v>
      </c>
      <c r="C4182" s="7" t="s">
        <v>19718</v>
      </c>
      <c r="D4182" s="7" t="s">
        <v>54</v>
      </c>
      <c r="E4182" s="9">
        <v>47</v>
      </c>
      <c r="F4182" s="7" t="s">
        <v>92</v>
      </c>
      <c r="G4182" s="6">
        <v>46042</v>
      </c>
      <c r="H4182" s="6">
        <v>45655</v>
      </c>
      <c r="I4182" s="7" t="s">
        <v>84</v>
      </c>
      <c r="J4182" s="7" t="s">
        <v>85</v>
      </c>
      <c r="K4182" s="7" t="s">
        <v>117</v>
      </c>
      <c r="L4182" t="s">
        <v>5059</v>
      </c>
      <c r="M4182" s="7" t="s">
        <v>119</v>
      </c>
      <c r="N4182" s="7" t="s">
        <v>120</v>
      </c>
      <c r="O4182" s="9">
        <v>5</v>
      </c>
      <c r="P4182" s="10">
        <v>7288</v>
      </c>
      <c r="Q4182" s="10">
        <v>8365.4500000000007</v>
      </c>
      <c r="R4182" s="11">
        <v>5</v>
      </c>
      <c r="S4182" s="10">
        <v>39735.89</v>
      </c>
      <c r="T4182" s="10">
        <v>5387.25</v>
      </c>
      <c r="U4182" s="7" t="s">
        <v>48</v>
      </c>
      <c r="V4182" s="7" t="s">
        <v>154</v>
      </c>
      <c r="W4182" s="9">
        <v>4</v>
      </c>
      <c r="X4182" s="7" t="s">
        <v>87</v>
      </c>
      <c r="Y4182" s="7" t="s">
        <v>19719</v>
      </c>
      <c r="Z4182" t="str">
        <f t="shared" si="520"/>
        <v>Melissa Taylor DDS</v>
      </c>
      <c r="AA4182" t="str">
        <f t="shared" si="521"/>
        <v>Tamil Nadu</v>
      </c>
      <c r="AB4182" t="str">
        <f t="shared" si="522"/>
        <v>Chennai</v>
      </c>
      <c r="AC4182" t="str">
        <f t="shared" si="523"/>
        <v>Fashion</v>
      </c>
      <c r="AD4182" t="str">
        <f t="shared" si="524"/>
        <v>Air Max Shoes</v>
      </c>
      <c r="AE4182" t="str">
        <f t="shared" si="525"/>
        <v>Nike</v>
      </c>
      <c r="AF4182" t="str">
        <f t="shared" si="526"/>
        <v>Chennai Hub</v>
      </c>
      <c r="AG4182" t="str">
        <f t="shared" si="527"/>
        <v>Deborah Hanson</v>
      </c>
    </row>
    <row r="4183" spans="1:33" x14ac:dyDescent="0.35">
      <c r="A4183" t="s">
        <v>19720</v>
      </c>
      <c r="B4183" t="s">
        <v>19721</v>
      </c>
      <c r="C4183" s="7" t="s">
        <v>19722</v>
      </c>
      <c r="D4183" s="7" t="s">
        <v>28</v>
      </c>
      <c r="E4183" s="9">
        <v>34</v>
      </c>
      <c r="F4183" s="7" t="s">
        <v>92</v>
      </c>
      <c r="G4183" s="6">
        <v>46145</v>
      </c>
      <c r="H4183" s="6">
        <v>45591</v>
      </c>
      <c r="I4183" s="7" t="s">
        <v>63</v>
      </c>
      <c r="J4183" s="7" t="s">
        <v>64</v>
      </c>
      <c r="K4183" s="7" t="s">
        <v>93</v>
      </c>
      <c r="L4183" t="s">
        <v>19723</v>
      </c>
      <c r="M4183" s="7" t="s">
        <v>95</v>
      </c>
      <c r="N4183" s="7" t="s">
        <v>96</v>
      </c>
      <c r="O4183" s="9">
        <v>3</v>
      </c>
      <c r="P4183" s="10">
        <v>14064</v>
      </c>
      <c r="Q4183" s="10">
        <v>18022.560000000001</v>
      </c>
      <c r="R4183" s="11">
        <v>10</v>
      </c>
      <c r="S4183" s="10">
        <v>48660.91</v>
      </c>
      <c r="T4183" s="10">
        <v>11875.68</v>
      </c>
      <c r="U4183" s="7" t="s">
        <v>78</v>
      </c>
      <c r="V4183" s="7" t="s">
        <v>37</v>
      </c>
      <c r="W4183" s="9">
        <v>5</v>
      </c>
      <c r="X4183" s="7" t="s">
        <v>70</v>
      </c>
      <c r="Y4183" s="7" t="s">
        <v>19724</v>
      </c>
      <c r="Z4183" t="str">
        <f t="shared" si="520"/>
        <v>Kyle Cruz</v>
      </c>
      <c r="AA4183" t="str">
        <f t="shared" si="521"/>
        <v>Telangana</v>
      </c>
      <c r="AB4183" t="str">
        <f t="shared" si="522"/>
        <v>Hyderabad</v>
      </c>
      <c r="AC4183" t="str">
        <f t="shared" si="523"/>
        <v>Electronics</v>
      </c>
      <c r="AD4183" t="str">
        <f t="shared" si="524"/>
        <v>Galaxy S24</v>
      </c>
      <c r="AE4183" t="str">
        <f t="shared" si="525"/>
        <v>Samsung</v>
      </c>
      <c r="AF4183" t="str">
        <f t="shared" si="526"/>
        <v>Hyderabad Hub</v>
      </c>
      <c r="AG4183" t="str">
        <f t="shared" si="527"/>
        <v>Angela Fletcher</v>
      </c>
    </row>
    <row r="4184" spans="1:33" x14ac:dyDescent="0.35">
      <c r="A4184" t="s">
        <v>19725</v>
      </c>
      <c r="B4184" t="s">
        <v>19726</v>
      </c>
      <c r="C4184" s="7" t="s">
        <v>19727</v>
      </c>
      <c r="D4184" s="7" t="s">
        <v>28</v>
      </c>
      <c r="E4184" s="9">
        <v>29</v>
      </c>
      <c r="F4184" s="7" t="s">
        <v>92</v>
      </c>
      <c r="G4184" s="6">
        <v>46033</v>
      </c>
      <c r="H4184" s="6">
        <v>46177</v>
      </c>
      <c r="I4184" s="7" t="s">
        <v>84</v>
      </c>
      <c r="J4184" s="7" t="s">
        <v>85</v>
      </c>
      <c r="K4184" s="7" t="s">
        <v>32</v>
      </c>
      <c r="L4184" t="s">
        <v>19728</v>
      </c>
      <c r="M4184" s="7" t="s">
        <v>34</v>
      </c>
      <c r="N4184" s="7" t="s">
        <v>35</v>
      </c>
      <c r="O4184" s="9">
        <v>3</v>
      </c>
      <c r="P4184" s="10">
        <v>18814</v>
      </c>
      <c r="Q4184" s="10">
        <v>25440.62</v>
      </c>
      <c r="R4184" s="11">
        <v>10</v>
      </c>
      <c r="S4184" s="10">
        <v>68689.67</v>
      </c>
      <c r="T4184" s="10">
        <v>19879.86</v>
      </c>
      <c r="U4184" s="7" t="s">
        <v>78</v>
      </c>
      <c r="V4184" s="7" t="s">
        <v>154</v>
      </c>
      <c r="W4184" s="9">
        <v>4</v>
      </c>
      <c r="X4184" s="7" t="s">
        <v>87</v>
      </c>
      <c r="Y4184" s="7" t="s">
        <v>19729</v>
      </c>
      <c r="Z4184" t="str">
        <f t="shared" si="520"/>
        <v>Marie Holmes</v>
      </c>
      <c r="AA4184" t="str">
        <f t="shared" si="521"/>
        <v>Tamil Nadu</v>
      </c>
      <c r="AB4184" t="str">
        <f t="shared" si="522"/>
        <v>Chennai</v>
      </c>
      <c r="AC4184" t="str">
        <f t="shared" si="523"/>
        <v>Home</v>
      </c>
      <c r="AD4184" t="str">
        <f t="shared" si="524"/>
        <v>Pressure Cooker</v>
      </c>
      <c r="AE4184" t="str">
        <f t="shared" si="525"/>
        <v>Prestige</v>
      </c>
      <c r="AF4184" t="str">
        <f t="shared" si="526"/>
        <v>Chennai Hub</v>
      </c>
      <c r="AG4184" t="str">
        <f t="shared" si="527"/>
        <v>Felicia Russell</v>
      </c>
    </row>
    <row r="4185" spans="1:33" x14ac:dyDescent="0.35">
      <c r="A4185" t="s">
        <v>19730</v>
      </c>
      <c r="B4185" t="s">
        <v>19731</v>
      </c>
      <c r="C4185" s="7" t="s">
        <v>19732</v>
      </c>
      <c r="D4185" s="7" t="s">
        <v>54</v>
      </c>
      <c r="E4185" s="9">
        <v>21</v>
      </c>
      <c r="F4185" s="7" t="s">
        <v>29</v>
      </c>
      <c r="G4185" s="6">
        <v>45543</v>
      </c>
      <c r="H4185" s="6">
        <v>45802</v>
      </c>
      <c r="I4185" s="7" t="s">
        <v>75</v>
      </c>
      <c r="J4185" s="7" t="s">
        <v>76</v>
      </c>
      <c r="K4185" s="7" t="s">
        <v>117</v>
      </c>
      <c r="L4185" t="s">
        <v>19733</v>
      </c>
      <c r="M4185" s="7" t="s">
        <v>119</v>
      </c>
      <c r="N4185" s="7" t="s">
        <v>120</v>
      </c>
      <c r="O4185" s="9">
        <v>1</v>
      </c>
      <c r="P4185" s="10">
        <v>16938</v>
      </c>
      <c r="Q4185" s="10">
        <v>21279.37</v>
      </c>
      <c r="R4185" s="11">
        <v>15</v>
      </c>
      <c r="S4185" s="10">
        <v>18087.46</v>
      </c>
      <c r="T4185" s="10">
        <v>4341.37</v>
      </c>
      <c r="U4185" s="7" t="s">
        <v>78</v>
      </c>
      <c r="V4185" s="7" t="s">
        <v>69</v>
      </c>
      <c r="W4185" s="9">
        <v>3</v>
      </c>
      <c r="X4185" s="7" t="s">
        <v>79</v>
      </c>
      <c r="Y4185" s="7" t="s">
        <v>19734</v>
      </c>
      <c r="Z4185" t="str">
        <f t="shared" si="520"/>
        <v>Ashley Lane</v>
      </c>
      <c r="AA4185" t="str">
        <f t="shared" si="521"/>
        <v>Karnataka</v>
      </c>
      <c r="AB4185" t="str">
        <f t="shared" si="522"/>
        <v>Bengaluru</v>
      </c>
      <c r="AC4185" t="str">
        <f t="shared" si="523"/>
        <v>Fashion</v>
      </c>
      <c r="AD4185" t="str">
        <f t="shared" si="524"/>
        <v>Air Max Shoes</v>
      </c>
      <c r="AE4185" t="str">
        <f t="shared" si="525"/>
        <v>Nike</v>
      </c>
      <c r="AF4185" t="str">
        <f t="shared" si="526"/>
        <v>Bengaluru Hub</v>
      </c>
      <c r="AG4185" t="str">
        <f t="shared" si="527"/>
        <v>Nicholas Grimes</v>
      </c>
    </row>
    <row r="4186" spans="1:33" x14ac:dyDescent="0.35">
      <c r="A4186" t="s">
        <v>19735</v>
      </c>
      <c r="B4186" t="s">
        <v>19736</v>
      </c>
      <c r="C4186" s="7" t="s">
        <v>19737</v>
      </c>
      <c r="D4186" s="7" t="s">
        <v>54</v>
      </c>
      <c r="E4186" s="9">
        <v>36</v>
      </c>
      <c r="F4186" s="7" t="s">
        <v>92</v>
      </c>
      <c r="G4186" s="6">
        <v>45992</v>
      </c>
      <c r="H4186" s="6">
        <v>45871</v>
      </c>
      <c r="I4186" s="7" t="s">
        <v>75</v>
      </c>
      <c r="J4186" s="7" t="s">
        <v>76</v>
      </c>
      <c r="K4186" s="7" t="s">
        <v>32</v>
      </c>
      <c r="L4186" t="s">
        <v>19738</v>
      </c>
      <c r="M4186" s="7" t="s">
        <v>34</v>
      </c>
      <c r="N4186" s="7" t="s">
        <v>35</v>
      </c>
      <c r="O4186" s="9">
        <v>5</v>
      </c>
      <c r="P4186" s="10">
        <v>9417</v>
      </c>
      <c r="Q4186" s="10">
        <v>10848.22</v>
      </c>
      <c r="R4186" s="11">
        <v>5</v>
      </c>
      <c r="S4186" s="10">
        <v>51529.04</v>
      </c>
      <c r="T4186" s="10">
        <v>7156.1</v>
      </c>
      <c r="U4186" s="7" t="s">
        <v>126</v>
      </c>
      <c r="V4186" s="7" t="s">
        <v>154</v>
      </c>
      <c r="W4186" s="9">
        <v>3</v>
      </c>
      <c r="X4186" s="7" t="s">
        <v>79</v>
      </c>
      <c r="Y4186" s="7" t="s">
        <v>19739</v>
      </c>
      <c r="Z4186" t="str">
        <f t="shared" si="520"/>
        <v>Anna Wiley</v>
      </c>
      <c r="AA4186" t="str">
        <f t="shared" si="521"/>
        <v>Karnataka</v>
      </c>
      <c r="AB4186" t="str">
        <f t="shared" si="522"/>
        <v>Bengaluru</v>
      </c>
      <c r="AC4186" t="str">
        <f t="shared" si="523"/>
        <v>Home</v>
      </c>
      <c r="AD4186" t="str">
        <f t="shared" si="524"/>
        <v>Pressure Cooker</v>
      </c>
      <c r="AE4186" t="str">
        <f t="shared" si="525"/>
        <v>Prestige</v>
      </c>
      <c r="AF4186" t="str">
        <f t="shared" si="526"/>
        <v>Bengaluru Hub</v>
      </c>
      <c r="AG4186" t="str">
        <f t="shared" si="527"/>
        <v>Juan Santiago</v>
      </c>
    </row>
    <row r="4187" spans="1:33" x14ac:dyDescent="0.35">
      <c r="A4187" t="s">
        <v>19740</v>
      </c>
      <c r="B4187" t="s">
        <v>19741</v>
      </c>
      <c r="C4187" s="7" t="s">
        <v>19742</v>
      </c>
      <c r="D4187" s="7" t="s">
        <v>28</v>
      </c>
      <c r="E4187" s="9">
        <v>36</v>
      </c>
      <c r="F4187" s="7" t="s">
        <v>29</v>
      </c>
      <c r="G4187" s="6">
        <v>45760</v>
      </c>
      <c r="H4187" s="6">
        <v>46198</v>
      </c>
      <c r="I4187" s="7" t="s">
        <v>84</v>
      </c>
      <c r="J4187" s="7" t="s">
        <v>85</v>
      </c>
      <c r="K4187" s="7" t="s">
        <v>32</v>
      </c>
      <c r="L4187" t="s">
        <v>19743</v>
      </c>
      <c r="M4187" s="7" t="s">
        <v>34</v>
      </c>
      <c r="N4187" s="7" t="s">
        <v>35</v>
      </c>
      <c r="O4187" s="9">
        <v>5</v>
      </c>
      <c r="P4187" s="10">
        <v>4380</v>
      </c>
      <c r="Q4187" s="10">
        <v>5563.26</v>
      </c>
      <c r="R4187" s="11">
        <v>5</v>
      </c>
      <c r="S4187" s="10">
        <v>26425.49</v>
      </c>
      <c r="T4187" s="10">
        <v>5916.3</v>
      </c>
      <c r="U4187" s="7" t="s">
        <v>36</v>
      </c>
      <c r="V4187" s="7" t="s">
        <v>69</v>
      </c>
      <c r="W4187" s="9">
        <v>3</v>
      </c>
      <c r="X4187" s="7" t="s">
        <v>87</v>
      </c>
      <c r="Y4187" s="7" t="s">
        <v>19744</v>
      </c>
      <c r="Z4187" t="str">
        <f t="shared" si="520"/>
        <v>Mike Jones</v>
      </c>
      <c r="AA4187" t="str">
        <f t="shared" si="521"/>
        <v>Tamil Nadu</v>
      </c>
      <c r="AB4187" t="str">
        <f t="shared" si="522"/>
        <v>Chennai</v>
      </c>
      <c r="AC4187" t="str">
        <f t="shared" si="523"/>
        <v>Home</v>
      </c>
      <c r="AD4187" t="str">
        <f t="shared" si="524"/>
        <v>Pressure Cooker</v>
      </c>
      <c r="AE4187" t="str">
        <f t="shared" si="525"/>
        <v>Prestige</v>
      </c>
      <c r="AF4187" t="str">
        <f t="shared" si="526"/>
        <v>Chennai Hub</v>
      </c>
      <c r="AG4187" t="str">
        <f t="shared" si="527"/>
        <v>Tony Davis</v>
      </c>
    </row>
    <row r="4188" spans="1:33" x14ac:dyDescent="0.35">
      <c r="A4188" t="s">
        <v>19745</v>
      </c>
      <c r="B4188" t="s">
        <v>19746</v>
      </c>
      <c r="C4188" s="7" t="s">
        <v>19747</v>
      </c>
      <c r="D4188" s="7" t="s">
        <v>28</v>
      </c>
      <c r="E4188" s="9">
        <v>27</v>
      </c>
      <c r="F4188" s="7" t="s">
        <v>29</v>
      </c>
      <c r="G4188" s="6">
        <v>45636</v>
      </c>
      <c r="H4188" s="6">
        <v>45592</v>
      </c>
      <c r="I4188" s="7" t="s">
        <v>84</v>
      </c>
      <c r="J4188" s="7" t="s">
        <v>85</v>
      </c>
      <c r="K4188" s="7" t="s">
        <v>93</v>
      </c>
      <c r="L4188" t="s">
        <v>19748</v>
      </c>
      <c r="M4188" s="7" t="s">
        <v>95</v>
      </c>
      <c r="N4188" s="7" t="s">
        <v>96</v>
      </c>
      <c r="O4188" s="9">
        <v>2</v>
      </c>
      <c r="P4188" s="10">
        <v>15298</v>
      </c>
      <c r="Q4188" s="10">
        <v>20843.23</v>
      </c>
      <c r="R4188" s="11">
        <v>0</v>
      </c>
      <c r="S4188" s="10">
        <v>41686.46</v>
      </c>
      <c r="T4188" s="10">
        <v>11090.46</v>
      </c>
      <c r="U4188" s="7" t="s">
        <v>36</v>
      </c>
      <c r="V4188" s="7" t="s">
        <v>37</v>
      </c>
      <c r="W4188" s="9">
        <v>1</v>
      </c>
      <c r="X4188" s="7" t="s">
        <v>87</v>
      </c>
      <c r="Y4188" s="7" t="s">
        <v>9550</v>
      </c>
      <c r="Z4188" t="str">
        <f t="shared" si="520"/>
        <v>Timothy Walters</v>
      </c>
      <c r="AA4188" t="str">
        <f t="shared" si="521"/>
        <v>Tamil Nadu</v>
      </c>
      <c r="AB4188" t="str">
        <f t="shared" si="522"/>
        <v>Chennai</v>
      </c>
      <c r="AC4188" t="str">
        <f t="shared" si="523"/>
        <v>Electronics</v>
      </c>
      <c r="AD4188" t="str">
        <f t="shared" si="524"/>
        <v>Galaxy S24</v>
      </c>
      <c r="AE4188" t="str">
        <f t="shared" si="525"/>
        <v>Samsung</v>
      </c>
      <c r="AF4188" t="str">
        <f t="shared" si="526"/>
        <v>Chennai Hub</v>
      </c>
      <c r="AG4188" t="str">
        <f t="shared" si="527"/>
        <v>John Smith</v>
      </c>
    </row>
    <row r="4189" spans="1:33" x14ac:dyDescent="0.35">
      <c r="A4189" t="s">
        <v>19749</v>
      </c>
      <c r="B4189" t="s">
        <v>19750</v>
      </c>
      <c r="C4189" s="7" t="s">
        <v>19751</v>
      </c>
      <c r="D4189" s="7" t="s">
        <v>28</v>
      </c>
      <c r="E4189" s="9">
        <v>21</v>
      </c>
      <c r="F4189" s="7" t="s">
        <v>29</v>
      </c>
      <c r="G4189" s="6">
        <v>45531</v>
      </c>
      <c r="H4189" s="6">
        <v>45859</v>
      </c>
      <c r="I4189" s="7" t="s">
        <v>55</v>
      </c>
      <c r="J4189" s="7" t="s">
        <v>56</v>
      </c>
      <c r="K4189" s="7" t="s">
        <v>117</v>
      </c>
      <c r="L4189" t="s">
        <v>19752</v>
      </c>
      <c r="M4189" s="7" t="s">
        <v>119</v>
      </c>
      <c r="N4189" s="7" t="s">
        <v>120</v>
      </c>
      <c r="O4189" s="9">
        <v>3</v>
      </c>
      <c r="P4189" s="10">
        <v>12148</v>
      </c>
      <c r="Q4189" s="10">
        <v>15146.05</v>
      </c>
      <c r="R4189" s="11">
        <v>20</v>
      </c>
      <c r="S4189" s="10">
        <v>36350.519999999997</v>
      </c>
      <c r="T4189" s="10">
        <v>8994.15</v>
      </c>
      <c r="U4189" s="7" t="s">
        <v>36</v>
      </c>
      <c r="V4189" s="7" t="s">
        <v>154</v>
      </c>
      <c r="W4189" s="9">
        <v>1</v>
      </c>
      <c r="X4189" s="7" t="s">
        <v>58</v>
      </c>
      <c r="Y4189" s="7" t="s">
        <v>19753</v>
      </c>
      <c r="Z4189" t="str">
        <f t="shared" si="520"/>
        <v>Lisa Lopez</v>
      </c>
      <c r="AA4189" t="str">
        <f t="shared" si="521"/>
        <v>Delhi</v>
      </c>
      <c r="AB4189" t="str">
        <f t="shared" si="522"/>
        <v>New Delhi</v>
      </c>
      <c r="AC4189" t="str">
        <f t="shared" si="523"/>
        <v>Fashion</v>
      </c>
      <c r="AD4189" t="str">
        <f t="shared" si="524"/>
        <v>Air Max Shoes</v>
      </c>
      <c r="AE4189" t="str">
        <f t="shared" si="525"/>
        <v>Nike</v>
      </c>
      <c r="AF4189" t="str">
        <f t="shared" si="526"/>
        <v>New Delhi Hub</v>
      </c>
      <c r="AG4189" t="str">
        <f t="shared" si="527"/>
        <v>Andrew Phillips</v>
      </c>
    </row>
    <row r="4190" spans="1:33" x14ac:dyDescent="0.35">
      <c r="A4190" t="s">
        <v>19754</v>
      </c>
      <c r="B4190" t="s">
        <v>19755</v>
      </c>
      <c r="C4190" s="7" t="s">
        <v>19756</v>
      </c>
      <c r="D4190" s="7" t="s">
        <v>28</v>
      </c>
      <c r="E4190" s="9">
        <v>53</v>
      </c>
      <c r="F4190" s="7" t="s">
        <v>29</v>
      </c>
      <c r="G4190" s="6">
        <v>45816</v>
      </c>
      <c r="H4190" s="6">
        <v>45510</v>
      </c>
      <c r="I4190" s="7" t="s">
        <v>75</v>
      </c>
      <c r="J4190" s="7" t="s">
        <v>76</v>
      </c>
      <c r="K4190" s="7" t="s">
        <v>44</v>
      </c>
      <c r="L4190" t="s">
        <v>19757</v>
      </c>
      <c r="M4190" s="7" t="s">
        <v>46</v>
      </c>
      <c r="N4190" s="7" t="s">
        <v>47</v>
      </c>
      <c r="O4190" s="9">
        <v>3</v>
      </c>
      <c r="P4190" s="10">
        <v>27371</v>
      </c>
      <c r="Q4190" s="10">
        <v>39425.21</v>
      </c>
      <c r="R4190" s="11">
        <v>5</v>
      </c>
      <c r="S4190" s="10">
        <v>112361.85</v>
      </c>
      <c r="T4190" s="10">
        <v>36162.629999999997</v>
      </c>
      <c r="U4190" s="7" t="s">
        <v>126</v>
      </c>
      <c r="V4190" s="7" t="s">
        <v>154</v>
      </c>
      <c r="W4190" s="9">
        <v>4</v>
      </c>
      <c r="X4190" s="7" t="s">
        <v>79</v>
      </c>
      <c r="Y4190" s="7" t="s">
        <v>19758</v>
      </c>
      <c r="Z4190" t="str">
        <f t="shared" si="520"/>
        <v>Lisa Wang</v>
      </c>
      <c r="AA4190" t="str">
        <f t="shared" si="521"/>
        <v>Karnataka</v>
      </c>
      <c r="AB4190" t="str">
        <f t="shared" si="522"/>
        <v>Bengaluru</v>
      </c>
      <c r="AC4190" t="str">
        <f t="shared" si="523"/>
        <v>Grocery</v>
      </c>
      <c r="AD4190" t="str">
        <f t="shared" si="524"/>
        <v>Sunflower Oil</v>
      </c>
      <c r="AE4190" t="str">
        <f t="shared" si="525"/>
        <v>Fortune</v>
      </c>
      <c r="AF4190" t="str">
        <f t="shared" si="526"/>
        <v>Bengaluru Hub</v>
      </c>
      <c r="AG4190" t="str">
        <f t="shared" si="527"/>
        <v>Paula Stewart</v>
      </c>
    </row>
    <row r="4191" spans="1:33" x14ac:dyDescent="0.35">
      <c r="A4191" t="s">
        <v>19759</v>
      </c>
      <c r="B4191" t="s">
        <v>19760</v>
      </c>
      <c r="C4191" s="7" t="s">
        <v>19761</v>
      </c>
      <c r="D4191" s="7" t="s">
        <v>28</v>
      </c>
      <c r="E4191" s="9">
        <v>40</v>
      </c>
      <c r="F4191" s="7" t="s">
        <v>92</v>
      </c>
      <c r="G4191" s="6">
        <v>45663</v>
      </c>
      <c r="H4191" s="6">
        <v>45623</v>
      </c>
      <c r="I4191" s="7" t="s">
        <v>75</v>
      </c>
      <c r="J4191" s="7" t="s">
        <v>76</v>
      </c>
      <c r="K4191" s="7" t="s">
        <v>93</v>
      </c>
      <c r="L4191" t="s">
        <v>5832</v>
      </c>
      <c r="M4191" s="7" t="s">
        <v>95</v>
      </c>
      <c r="N4191" s="7" t="s">
        <v>96</v>
      </c>
      <c r="O4191" s="9">
        <v>4</v>
      </c>
      <c r="P4191" s="10">
        <v>14748</v>
      </c>
      <c r="Q4191" s="10">
        <v>18028.23</v>
      </c>
      <c r="R4191" s="11">
        <v>10</v>
      </c>
      <c r="S4191" s="10">
        <v>64901.63</v>
      </c>
      <c r="T4191" s="10">
        <v>13120.92</v>
      </c>
      <c r="U4191" s="7" t="s">
        <v>36</v>
      </c>
      <c r="V4191" s="7" t="s">
        <v>112</v>
      </c>
      <c r="W4191" s="9">
        <v>3</v>
      </c>
      <c r="X4191" s="7" t="s">
        <v>79</v>
      </c>
      <c r="Y4191" s="7" t="s">
        <v>19762</v>
      </c>
      <c r="Z4191" t="str">
        <f t="shared" si="520"/>
        <v>Sharon Phillips</v>
      </c>
      <c r="AA4191" t="str">
        <f t="shared" si="521"/>
        <v>Karnataka</v>
      </c>
      <c r="AB4191" t="str">
        <f t="shared" si="522"/>
        <v>Bengaluru</v>
      </c>
      <c r="AC4191" t="str">
        <f t="shared" si="523"/>
        <v>Electronics</v>
      </c>
      <c r="AD4191" t="str">
        <f t="shared" si="524"/>
        <v>Galaxy S24</v>
      </c>
      <c r="AE4191" t="str">
        <f t="shared" si="525"/>
        <v>Samsung</v>
      </c>
      <c r="AF4191" t="str">
        <f t="shared" si="526"/>
        <v>Bengaluru Hub</v>
      </c>
      <c r="AG4191" t="str">
        <f t="shared" si="527"/>
        <v>Tyler Clark</v>
      </c>
    </row>
    <row r="4192" spans="1:33" x14ac:dyDescent="0.35">
      <c r="A4192" t="s">
        <v>19763</v>
      </c>
      <c r="B4192" t="s">
        <v>19764</v>
      </c>
      <c r="C4192" s="7" t="s">
        <v>19765</v>
      </c>
      <c r="D4192" s="7" t="s">
        <v>28</v>
      </c>
      <c r="E4192" s="9">
        <v>23</v>
      </c>
      <c r="F4192" s="7" t="s">
        <v>92</v>
      </c>
      <c r="G4192" s="6">
        <v>45838</v>
      </c>
      <c r="H4192" s="6">
        <v>45943</v>
      </c>
      <c r="I4192" s="7" t="s">
        <v>63</v>
      </c>
      <c r="J4192" s="7" t="s">
        <v>64</v>
      </c>
      <c r="K4192" s="7" t="s">
        <v>65</v>
      </c>
      <c r="L4192" t="s">
        <v>19766</v>
      </c>
      <c r="M4192" s="7" t="s">
        <v>67</v>
      </c>
      <c r="N4192" s="7" t="s">
        <v>68</v>
      </c>
      <c r="O4192" s="9">
        <v>5</v>
      </c>
      <c r="P4192" s="10">
        <v>5018</v>
      </c>
      <c r="Q4192" s="10">
        <v>5904.07</v>
      </c>
      <c r="R4192" s="11">
        <v>10</v>
      </c>
      <c r="S4192" s="10">
        <v>26568.31</v>
      </c>
      <c r="T4192" s="10">
        <v>4430.3500000000004</v>
      </c>
      <c r="U4192" s="7" t="s">
        <v>126</v>
      </c>
      <c r="V4192" s="7" t="s">
        <v>69</v>
      </c>
      <c r="W4192" s="9">
        <v>5</v>
      </c>
      <c r="X4192" s="7" t="s">
        <v>70</v>
      </c>
      <c r="Y4192" s="7" t="s">
        <v>19767</v>
      </c>
      <c r="Z4192" t="str">
        <f t="shared" si="520"/>
        <v>Emily Osborne</v>
      </c>
      <c r="AA4192" t="str">
        <f t="shared" si="521"/>
        <v>Telangana</v>
      </c>
      <c r="AB4192" t="str">
        <f t="shared" si="522"/>
        <v>Hyderabad</v>
      </c>
      <c r="AC4192" t="str">
        <f t="shared" si="523"/>
        <v>Beauty</v>
      </c>
      <c r="AD4192" t="str">
        <f t="shared" si="524"/>
        <v>Face Wash</v>
      </c>
      <c r="AE4192" t="str">
        <f t="shared" si="525"/>
        <v>Loreal</v>
      </c>
      <c r="AF4192" t="str">
        <f t="shared" si="526"/>
        <v>Hyderabad Hub</v>
      </c>
      <c r="AG4192" t="str">
        <f t="shared" si="527"/>
        <v>Joseph Vincent</v>
      </c>
    </row>
    <row r="4193" spans="1:33" x14ac:dyDescent="0.35">
      <c r="A4193" t="s">
        <v>19768</v>
      </c>
      <c r="B4193" t="s">
        <v>19769</v>
      </c>
      <c r="C4193" s="7" t="s">
        <v>19770</v>
      </c>
      <c r="D4193" s="7" t="s">
        <v>54</v>
      </c>
      <c r="E4193" s="9">
        <v>31</v>
      </c>
      <c r="F4193" s="7" t="s">
        <v>92</v>
      </c>
      <c r="G4193" s="6">
        <v>46083</v>
      </c>
      <c r="H4193" s="6">
        <v>45807</v>
      </c>
      <c r="I4193" s="7" t="s">
        <v>75</v>
      </c>
      <c r="J4193" s="7" t="s">
        <v>76</v>
      </c>
      <c r="K4193" s="7" t="s">
        <v>117</v>
      </c>
      <c r="L4193" t="s">
        <v>19771</v>
      </c>
      <c r="M4193" s="7" t="s">
        <v>119</v>
      </c>
      <c r="N4193" s="7" t="s">
        <v>120</v>
      </c>
      <c r="O4193" s="9">
        <v>2</v>
      </c>
      <c r="P4193" s="10">
        <v>26059</v>
      </c>
      <c r="Q4193" s="10">
        <v>31020.28</v>
      </c>
      <c r="R4193" s="11">
        <v>0</v>
      </c>
      <c r="S4193" s="10">
        <v>62040.56</v>
      </c>
      <c r="T4193" s="10">
        <v>9922.56</v>
      </c>
      <c r="U4193" s="7" t="s">
        <v>48</v>
      </c>
      <c r="V4193" s="7" t="s">
        <v>154</v>
      </c>
      <c r="W4193" s="9">
        <v>3</v>
      </c>
      <c r="X4193" s="7" t="s">
        <v>79</v>
      </c>
      <c r="Y4193" s="7" t="s">
        <v>14115</v>
      </c>
      <c r="Z4193" t="str">
        <f t="shared" si="520"/>
        <v>Christine Allen</v>
      </c>
      <c r="AA4193" t="str">
        <f t="shared" si="521"/>
        <v>Karnataka</v>
      </c>
      <c r="AB4193" t="str">
        <f t="shared" si="522"/>
        <v>Bengaluru</v>
      </c>
      <c r="AC4193" t="str">
        <f t="shared" si="523"/>
        <v>Fashion</v>
      </c>
      <c r="AD4193" t="str">
        <f t="shared" si="524"/>
        <v>Air Max Shoes</v>
      </c>
      <c r="AE4193" t="str">
        <f t="shared" si="525"/>
        <v>Nike</v>
      </c>
      <c r="AF4193" t="str">
        <f t="shared" si="526"/>
        <v>Bengaluru Hub</v>
      </c>
      <c r="AG4193" t="str">
        <f t="shared" si="527"/>
        <v>Jessica Hernandez</v>
      </c>
    </row>
    <row r="4194" spans="1:33" x14ac:dyDescent="0.35">
      <c r="A4194" t="s">
        <v>19772</v>
      </c>
      <c r="B4194" t="s">
        <v>19773</v>
      </c>
      <c r="C4194" s="7" t="s">
        <v>19774</v>
      </c>
      <c r="D4194" s="7" t="s">
        <v>54</v>
      </c>
      <c r="E4194" s="9">
        <v>24</v>
      </c>
      <c r="F4194" s="7" t="s">
        <v>29</v>
      </c>
      <c r="G4194" s="6">
        <v>46150</v>
      </c>
      <c r="H4194" s="6">
        <v>45662</v>
      </c>
      <c r="I4194" s="7" t="s">
        <v>75</v>
      </c>
      <c r="J4194" s="7" t="s">
        <v>76</v>
      </c>
      <c r="K4194" s="7" t="s">
        <v>93</v>
      </c>
      <c r="L4194" t="s">
        <v>7734</v>
      </c>
      <c r="M4194" s="7" t="s">
        <v>132</v>
      </c>
      <c r="N4194" s="7" t="s">
        <v>133</v>
      </c>
      <c r="O4194" s="9">
        <v>4</v>
      </c>
      <c r="P4194" s="10">
        <v>8624</v>
      </c>
      <c r="Q4194" s="10">
        <v>10792.89</v>
      </c>
      <c r="R4194" s="11">
        <v>0</v>
      </c>
      <c r="S4194" s="10">
        <v>43171.56</v>
      </c>
      <c r="T4194" s="10">
        <v>8675.56</v>
      </c>
      <c r="U4194" s="7" t="s">
        <v>36</v>
      </c>
      <c r="V4194" s="7" t="s">
        <v>112</v>
      </c>
      <c r="W4194" s="9">
        <v>4</v>
      </c>
      <c r="X4194" s="7" t="s">
        <v>79</v>
      </c>
      <c r="Y4194" s="7" t="s">
        <v>6640</v>
      </c>
      <c r="Z4194" t="str">
        <f t="shared" si="520"/>
        <v>Albert Marquez</v>
      </c>
      <c r="AA4194" t="str">
        <f t="shared" si="521"/>
        <v>Karnataka</v>
      </c>
      <c r="AB4194" t="str">
        <f t="shared" si="522"/>
        <v>Bengaluru</v>
      </c>
      <c r="AC4194" t="str">
        <f t="shared" si="523"/>
        <v>Electronics</v>
      </c>
      <c r="AD4194" t="str">
        <f t="shared" si="524"/>
        <v>iPhone 15</v>
      </c>
      <c r="AE4194" t="str">
        <f t="shared" si="525"/>
        <v>Apple</v>
      </c>
      <c r="AF4194" t="str">
        <f t="shared" si="526"/>
        <v>Bengaluru Hub</v>
      </c>
      <c r="AG4194" t="str">
        <f t="shared" si="527"/>
        <v>David Brown</v>
      </c>
    </row>
    <row r="4195" spans="1:33" x14ac:dyDescent="0.35">
      <c r="A4195" t="s">
        <v>19775</v>
      </c>
      <c r="B4195" t="s">
        <v>19776</v>
      </c>
      <c r="C4195" s="7" t="s">
        <v>19777</v>
      </c>
      <c r="D4195" s="7" t="s">
        <v>28</v>
      </c>
      <c r="E4195" s="9">
        <v>30</v>
      </c>
      <c r="F4195" s="7" t="s">
        <v>29</v>
      </c>
      <c r="G4195" s="6">
        <v>45474</v>
      </c>
      <c r="H4195" s="6">
        <v>45864</v>
      </c>
      <c r="I4195" s="7" t="s">
        <v>84</v>
      </c>
      <c r="J4195" s="7" t="s">
        <v>85</v>
      </c>
      <c r="K4195" s="7" t="s">
        <v>65</v>
      </c>
      <c r="L4195" t="s">
        <v>14504</v>
      </c>
      <c r="M4195" s="7" t="s">
        <v>67</v>
      </c>
      <c r="N4195" s="7" t="s">
        <v>68</v>
      </c>
      <c r="O4195" s="9">
        <v>4</v>
      </c>
      <c r="P4195" s="10">
        <v>12076</v>
      </c>
      <c r="Q4195" s="10">
        <v>15798.28</v>
      </c>
      <c r="R4195" s="11">
        <v>10</v>
      </c>
      <c r="S4195" s="10">
        <v>56873.81</v>
      </c>
      <c r="T4195" s="10">
        <v>14889.12</v>
      </c>
      <c r="U4195" s="7" t="s">
        <v>78</v>
      </c>
      <c r="V4195" s="7" t="s">
        <v>112</v>
      </c>
      <c r="W4195" s="9">
        <v>4</v>
      </c>
      <c r="X4195" s="7" t="s">
        <v>87</v>
      </c>
      <c r="Y4195" s="7" t="s">
        <v>19778</v>
      </c>
      <c r="Z4195" t="str">
        <f t="shared" si="520"/>
        <v>Kathleen Acosta</v>
      </c>
      <c r="AA4195" t="str">
        <f t="shared" si="521"/>
        <v>Tamil Nadu</v>
      </c>
      <c r="AB4195" t="str">
        <f t="shared" si="522"/>
        <v>Chennai</v>
      </c>
      <c r="AC4195" t="str">
        <f t="shared" si="523"/>
        <v>Beauty</v>
      </c>
      <c r="AD4195" t="str">
        <f t="shared" si="524"/>
        <v>Face Wash</v>
      </c>
      <c r="AE4195" t="str">
        <f t="shared" si="525"/>
        <v>Loreal</v>
      </c>
      <c r="AF4195" t="str">
        <f t="shared" si="526"/>
        <v>Chennai Hub</v>
      </c>
      <c r="AG4195" t="str">
        <f t="shared" si="527"/>
        <v>Andrea Davis</v>
      </c>
    </row>
    <row r="4196" spans="1:33" x14ac:dyDescent="0.35">
      <c r="A4196" t="s">
        <v>19779</v>
      </c>
      <c r="B4196" t="s">
        <v>19780</v>
      </c>
      <c r="C4196" s="7" t="s">
        <v>19781</v>
      </c>
      <c r="D4196" s="7" t="s">
        <v>54</v>
      </c>
      <c r="E4196" s="9">
        <v>43</v>
      </c>
      <c r="F4196" s="7" t="s">
        <v>92</v>
      </c>
      <c r="G4196" s="6">
        <v>45591</v>
      </c>
      <c r="H4196" s="6">
        <v>45864</v>
      </c>
      <c r="I4196" s="7" t="s">
        <v>84</v>
      </c>
      <c r="J4196" s="7" t="s">
        <v>85</v>
      </c>
      <c r="K4196" s="7" t="s">
        <v>93</v>
      </c>
      <c r="L4196" t="s">
        <v>19782</v>
      </c>
      <c r="M4196" s="7" t="s">
        <v>132</v>
      </c>
      <c r="N4196" s="7" t="s">
        <v>133</v>
      </c>
      <c r="O4196" s="9">
        <v>2</v>
      </c>
      <c r="P4196" s="10">
        <v>3533</v>
      </c>
      <c r="Q4196" s="10">
        <v>4117.3100000000004</v>
      </c>
      <c r="R4196" s="11">
        <v>20</v>
      </c>
      <c r="S4196" s="10">
        <v>6587.7</v>
      </c>
      <c r="T4196" s="10">
        <v>1168.6199999999999</v>
      </c>
      <c r="U4196" s="7" t="s">
        <v>36</v>
      </c>
      <c r="V4196" s="7" t="s">
        <v>37</v>
      </c>
      <c r="W4196" s="9">
        <v>3</v>
      </c>
      <c r="X4196" s="7" t="s">
        <v>87</v>
      </c>
      <c r="Y4196" s="7" t="s">
        <v>19783</v>
      </c>
      <c r="Z4196" t="str">
        <f t="shared" si="520"/>
        <v>Raymond Gordon</v>
      </c>
      <c r="AA4196" t="str">
        <f t="shared" si="521"/>
        <v>Tamil Nadu</v>
      </c>
      <c r="AB4196" t="str">
        <f t="shared" si="522"/>
        <v>Chennai</v>
      </c>
      <c r="AC4196" t="str">
        <f t="shared" si="523"/>
        <v>Electronics</v>
      </c>
      <c r="AD4196" t="str">
        <f t="shared" si="524"/>
        <v>iPhone 15</v>
      </c>
      <c r="AE4196" t="str">
        <f t="shared" si="525"/>
        <v>Apple</v>
      </c>
      <c r="AF4196" t="str">
        <f t="shared" si="526"/>
        <v>Chennai Hub</v>
      </c>
      <c r="AG4196" t="str">
        <f t="shared" si="527"/>
        <v>Willie Lopez</v>
      </c>
    </row>
    <row r="4197" spans="1:33" x14ac:dyDescent="0.35">
      <c r="A4197" t="s">
        <v>19784</v>
      </c>
      <c r="B4197" t="s">
        <v>19785</v>
      </c>
      <c r="C4197" s="7" t="s">
        <v>19786</v>
      </c>
      <c r="D4197" s="7" t="s">
        <v>28</v>
      </c>
      <c r="E4197" s="9">
        <v>29</v>
      </c>
      <c r="F4197" s="7" t="s">
        <v>29</v>
      </c>
      <c r="G4197" s="6">
        <v>45514</v>
      </c>
      <c r="H4197" s="6">
        <v>45743</v>
      </c>
      <c r="I4197" s="7" t="s">
        <v>75</v>
      </c>
      <c r="J4197" s="7" t="s">
        <v>76</v>
      </c>
      <c r="K4197" s="7" t="s">
        <v>93</v>
      </c>
      <c r="L4197" t="s">
        <v>19787</v>
      </c>
      <c r="M4197" s="7" t="s">
        <v>132</v>
      </c>
      <c r="N4197" s="7" t="s">
        <v>133</v>
      </c>
      <c r="O4197" s="9">
        <v>5</v>
      </c>
      <c r="P4197" s="10">
        <v>23082</v>
      </c>
      <c r="Q4197" s="10">
        <v>33085.03</v>
      </c>
      <c r="R4197" s="11">
        <v>15</v>
      </c>
      <c r="S4197" s="10">
        <v>140611.38</v>
      </c>
      <c r="T4197" s="10">
        <v>50015.15</v>
      </c>
      <c r="U4197" s="7" t="s">
        <v>78</v>
      </c>
      <c r="V4197" s="7" t="s">
        <v>154</v>
      </c>
      <c r="W4197" s="9">
        <v>1</v>
      </c>
      <c r="X4197" s="7" t="s">
        <v>79</v>
      </c>
      <c r="Y4197" s="7" t="s">
        <v>19788</v>
      </c>
      <c r="Z4197" t="str">
        <f t="shared" si="520"/>
        <v>Daniel Thompson</v>
      </c>
      <c r="AA4197" t="str">
        <f t="shared" si="521"/>
        <v>Karnataka</v>
      </c>
      <c r="AB4197" t="str">
        <f t="shared" si="522"/>
        <v>Bengaluru</v>
      </c>
      <c r="AC4197" t="str">
        <f t="shared" si="523"/>
        <v>Electronics</v>
      </c>
      <c r="AD4197" t="str">
        <f t="shared" si="524"/>
        <v>iPhone 15</v>
      </c>
      <c r="AE4197" t="str">
        <f t="shared" si="525"/>
        <v>Apple</v>
      </c>
      <c r="AF4197" t="str">
        <f t="shared" si="526"/>
        <v>Bengaluru Hub</v>
      </c>
      <c r="AG4197" t="str">
        <f t="shared" si="527"/>
        <v>Jennifer Ross</v>
      </c>
    </row>
    <row r="4198" spans="1:33" x14ac:dyDescent="0.35">
      <c r="A4198" t="s">
        <v>19789</v>
      </c>
      <c r="B4198" t="s">
        <v>19790</v>
      </c>
      <c r="C4198" s="7" t="s">
        <v>19791</v>
      </c>
      <c r="D4198" s="7" t="s">
        <v>54</v>
      </c>
      <c r="E4198" s="9">
        <v>51</v>
      </c>
      <c r="F4198" s="7" t="s">
        <v>92</v>
      </c>
      <c r="G4198" s="6">
        <v>45998</v>
      </c>
      <c r="H4198" s="6">
        <v>45684</v>
      </c>
      <c r="I4198" s="7" t="s">
        <v>84</v>
      </c>
      <c r="J4198" s="7" t="s">
        <v>85</v>
      </c>
      <c r="K4198" s="7" t="s">
        <v>65</v>
      </c>
      <c r="L4198" t="s">
        <v>5546</v>
      </c>
      <c r="M4198" s="7" t="s">
        <v>67</v>
      </c>
      <c r="N4198" s="7" t="s">
        <v>68</v>
      </c>
      <c r="O4198" s="9">
        <v>4</v>
      </c>
      <c r="P4198" s="10">
        <v>8579</v>
      </c>
      <c r="Q4198" s="10">
        <v>9701.26</v>
      </c>
      <c r="R4198" s="11">
        <v>0</v>
      </c>
      <c r="S4198" s="10">
        <v>38805.040000000001</v>
      </c>
      <c r="T4198" s="10">
        <v>4489.04</v>
      </c>
      <c r="U4198" s="7" t="s">
        <v>78</v>
      </c>
      <c r="V4198" s="7" t="s">
        <v>154</v>
      </c>
      <c r="W4198" s="9">
        <v>4</v>
      </c>
      <c r="X4198" s="7" t="s">
        <v>87</v>
      </c>
      <c r="Y4198" s="7" t="s">
        <v>19792</v>
      </c>
      <c r="Z4198" t="str">
        <f t="shared" si="520"/>
        <v>Angelica Hill</v>
      </c>
      <c r="AA4198" t="str">
        <f t="shared" si="521"/>
        <v>Tamil Nadu</v>
      </c>
      <c r="AB4198" t="str">
        <f t="shared" si="522"/>
        <v>Chennai</v>
      </c>
      <c r="AC4198" t="str">
        <f t="shared" si="523"/>
        <v>Beauty</v>
      </c>
      <c r="AD4198" t="str">
        <f t="shared" si="524"/>
        <v>Face Wash</v>
      </c>
      <c r="AE4198" t="str">
        <f t="shared" si="525"/>
        <v>Loreal</v>
      </c>
      <c r="AF4198" t="str">
        <f t="shared" si="526"/>
        <v>Chennai Hub</v>
      </c>
      <c r="AG4198" t="str">
        <f t="shared" si="527"/>
        <v>Adrian Smith</v>
      </c>
    </row>
    <row r="4199" spans="1:33" x14ac:dyDescent="0.35">
      <c r="A4199" t="s">
        <v>19793</v>
      </c>
      <c r="B4199" t="s">
        <v>19794</v>
      </c>
      <c r="C4199" s="7" t="s">
        <v>19795</v>
      </c>
      <c r="D4199" s="7" t="s">
        <v>28</v>
      </c>
      <c r="E4199" s="9">
        <v>22</v>
      </c>
      <c r="F4199" s="7" t="s">
        <v>92</v>
      </c>
      <c r="G4199" s="6">
        <v>45498</v>
      </c>
      <c r="H4199" s="6">
        <v>45956</v>
      </c>
      <c r="I4199" s="7" t="s">
        <v>75</v>
      </c>
      <c r="J4199" s="7" t="s">
        <v>76</v>
      </c>
      <c r="K4199" s="7" t="s">
        <v>117</v>
      </c>
      <c r="L4199" t="s">
        <v>19796</v>
      </c>
      <c r="M4199" s="7" t="s">
        <v>119</v>
      </c>
      <c r="N4199" s="7" t="s">
        <v>120</v>
      </c>
      <c r="O4199" s="9">
        <v>4</v>
      </c>
      <c r="P4199" s="10">
        <v>10670</v>
      </c>
      <c r="Q4199" s="10">
        <v>14566.93</v>
      </c>
      <c r="R4199" s="11">
        <v>0</v>
      </c>
      <c r="S4199" s="10">
        <v>58267.72</v>
      </c>
      <c r="T4199" s="10">
        <v>15587.72</v>
      </c>
      <c r="U4199" s="7" t="s">
        <v>78</v>
      </c>
      <c r="V4199" s="7" t="s">
        <v>37</v>
      </c>
      <c r="W4199" s="9">
        <v>4</v>
      </c>
      <c r="X4199" s="7" t="s">
        <v>79</v>
      </c>
      <c r="Y4199" s="7" t="s">
        <v>19797</v>
      </c>
      <c r="Z4199" t="str">
        <f t="shared" si="520"/>
        <v>Brandy Hall</v>
      </c>
      <c r="AA4199" t="str">
        <f t="shared" si="521"/>
        <v>Karnataka</v>
      </c>
      <c r="AB4199" t="str">
        <f t="shared" si="522"/>
        <v>Bengaluru</v>
      </c>
      <c r="AC4199" t="str">
        <f t="shared" si="523"/>
        <v>Fashion</v>
      </c>
      <c r="AD4199" t="str">
        <f t="shared" si="524"/>
        <v>Air Max Shoes</v>
      </c>
      <c r="AE4199" t="str">
        <f t="shared" si="525"/>
        <v>Nike</v>
      </c>
      <c r="AF4199" t="str">
        <f t="shared" si="526"/>
        <v>Bengaluru Hub</v>
      </c>
      <c r="AG4199" t="str">
        <f t="shared" si="527"/>
        <v>Mary Dawson</v>
      </c>
    </row>
    <row r="4200" spans="1:33" x14ac:dyDescent="0.35">
      <c r="A4200" t="s">
        <v>19798</v>
      </c>
      <c r="B4200" t="s">
        <v>19799</v>
      </c>
      <c r="C4200" s="7" t="s">
        <v>19800</v>
      </c>
      <c r="D4200" s="7" t="s">
        <v>28</v>
      </c>
      <c r="E4200" s="9">
        <v>59</v>
      </c>
      <c r="F4200" s="7" t="s">
        <v>92</v>
      </c>
      <c r="G4200" s="6">
        <v>45522</v>
      </c>
      <c r="H4200" s="6">
        <v>45960</v>
      </c>
      <c r="I4200" s="7" t="s">
        <v>30</v>
      </c>
      <c r="J4200" s="7" t="s">
        <v>43</v>
      </c>
      <c r="K4200" s="7" t="s">
        <v>32</v>
      </c>
      <c r="L4200" t="s">
        <v>19801</v>
      </c>
      <c r="M4200" s="7" t="s">
        <v>34</v>
      </c>
      <c r="N4200" s="7" t="s">
        <v>35</v>
      </c>
      <c r="O4200" s="9">
        <v>3</v>
      </c>
      <c r="P4200" s="10">
        <v>24486</v>
      </c>
      <c r="Q4200" s="10">
        <v>28029.67</v>
      </c>
      <c r="R4200" s="11">
        <v>15</v>
      </c>
      <c r="S4200" s="10">
        <v>71475.66</v>
      </c>
      <c r="T4200" s="10">
        <v>10631.01</v>
      </c>
      <c r="U4200" s="7" t="s">
        <v>126</v>
      </c>
      <c r="V4200" s="7" t="s">
        <v>154</v>
      </c>
      <c r="W4200" s="9">
        <v>5</v>
      </c>
      <c r="X4200" s="7" t="s">
        <v>49</v>
      </c>
      <c r="Y4200" s="7" t="s">
        <v>19802</v>
      </c>
      <c r="Z4200" t="str">
        <f t="shared" si="520"/>
        <v>Terri Foster</v>
      </c>
      <c r="AA4200" t="str">
        <f t="shared" si="521"/>
        <v>Maharashtra</v>
      </c>
      <c r="AB4200" t="str">
        <f t="shared" si="522"/>
        <v>Pune</v>
      </c>
      <c r="AC4200" t="str">
        <f t="shared" si="523"/>
        <v>Home</v>
      </c>
      <c r="AD4200" t="str">
        <f t="shared" si="524"/>
        <v>Pressure Cooker</v>
      </c>
      <c r="AE4200" t="str">
        <f t="shared" si="525"/>
        <v>Prestige</v>
      </c>
      <c r="AF4200" t="str">
        <f t="shared" si="526"/>
        <v>Pune Hub</v>
      </c>
      <c r="AG4200" t="str">
        <f t="shared" si="527"/>
        <v>Keith Oneill</v>
      </c>
    </row>
    <row r="4201" spans="1:33" x14ac:dyDescent="0.35">
      <c r="A4201" t="s">
        <v>19803</v>
      </c>
      <c r="B4201" t="s">
        <v>19804</v>
      </c>
      <c r="C4201" s="7" t="s">
        <v>19805</v>
      </c>
      <c r="D4201" s="7" t="s">
        <v>28</v>
      </c>
      <c r="E4201" s="9">
        <v>55</v>
      </c>
      <c r="F4201" s="7" t="s">
        <v>92</v>
      </c>
      <c r="G4201" s="6">
        <v>45826</v>
      </c>
      <c r="H4201" s="6">
        <v>45514</v>
      </c>
      <c r="I4201" s="7" t="s">
        <v>30</v>
      </c>
      <c r="J4201" s="7" t="s">
        <v>31</v>
      </c>
      <c r="K4201" s="7" t="s">
        <v>117</v>
      </c>
      <c r="L4201" t="s">
        <v>19806</v>
      </c>
      <c r="M4201" s="7" t="s">
        <v>119</v>
      </c>
      <c r="N4201" s="7" t="s">
        <v>120</v>
      </c>
      <c r="O4201" s="9">
        <v>1</v>
      </c>
      <c r="P4201" s="10">
        <v>26519</v>
      </c>
      <c r="Q4201" s="10">
        <v>39102.089999999997</v>
      </c>
      <c r="R4201" s="11">
        <v>15</v>
      </c>
      <c r="S4201" s="10">
        <v>33236.78</v>
      </c>
      <c r="T4201" s="10">
        <v>12583.09</v>
      </c>
      <c r="U4201" s="7" t="s">
        <v>78</v>
      </c>
      <c r="V4201" s="7" t="s">
        <v>69</v>
      </c>
      <c r="W4201" s="9">
        <v>3</v>
      </c>
      <c r="X4201" s="7" t="s">
        <v>38</v>
      </c>
      <c r="Y4201" s="7" t="s">
        <v>19807</v>
      </c>
      <c r="Z4201" t="str">
        <f t="shared" si="520"/>
        <v>Michael Dixon</v>
      </c>
      <c r="AA4201" t="str">
        <f t="shared" si="521"/>
        <v>Maharashtra</v>
      </c>
      <c r="AB4201" t="str">
        <f t="shared" si="522"/>
        <v>Mumbai</v>
      </c>
      <c r="AC4201" t="str">
        <f t="shared" si="523"/>
        <v>Fashion</v>
      </c>
      <c r="AD4201" t="str">
        <f t="shared" si="524"/>
        <v>Air Max Shoes</v>
      </c>
      <c r="AE4201" t="str">
        <f t="shared" si="525"/>
        <v>Nike</v>
      </c>
      <c r="AF4201" t="str">
        <f t="shared" si="526"/>
        <v>Mumbai Hub</v>
      </c>
      <c r="AG4201" t="str">
        <f t="shared" si="527"/>
        <v>Erika Morgan</v>
      </c>
    </row>
    <row r="4202" spans="1:33" x14ac:dyDescent="0.35">
      <c r="A4202" t="s">
        <v>19808</v>
      </c>
      <c r="B4202" t="s">
        <v>19809</v>
      </c>
      <c r="C4202" s="7" t="s">
        <v>19810</v>
      </c>
      <c r="D4202" s="7" t="s">
        <v>54</v>
      </c>
      <c r="E4202" s="9">
        <v>55</v>
      </c>
      <c r="F4202" s="7" t="s">
        <v>92</v>
      </c>
      <c r="G4202" s="6">
        <v>45776</v>
      </c>
      <c r="H4202" s="6">
        <v>45604</v>
      </c>
      <c r="I4202" s="7" t="s">
        <v>84</v>
      </c>
      <c r="J4202" s="7" t="s">
        <v>85</v>
      </c>
      <c r="K4202" s="7" t="s">
        <v>44</v>
      </c>
      <c r="L4202" t="s">
        <v>6180</v>
      </c>
      <c r="M4202" s="7" t="s">
        <v>46</v>
      </c>
      <c r="N4202" s="7" t="s">
        <v>47</v>
      </c>
      <c r="O4202" s="9">
        <v>5</v>
      </c>
      <c r="P4202" s="10">
        <v>29999</v>
      </c>
      <c r="Q4202" s="10">
        <v>36443.879999999997</v>
      </c>
      <c r="R4202" s="11">
        <v>5</v>
      </c>
      <c r="S4202" s="10">
        <v>173108.43</v>
      </c>
      <c r="T4202" s="10">
        <v>32224.400000000001</v>
      </c>
      <c r="U4202" s="7" t="s">
        <v>78</v>
      </c>
      <c r="V4202" s="7" t="s">
        <v>112</v>
      </c>
      <c r="W4202" s="9">
        <v>2</v>
      </c>
      <c r="X4202" s="7" t="s">
        <v>87</v>
      </c>
      <c r="Y4202" s="7" t="s">
        <v>746</v>
      </c>
      <c r="Z4202" t="str">
        <f t="shared" si="520"/>
        <v>Joseph Gomez</v>
      </c>
      <c r="AA4202" t="str">
        <f t="shared" si="521"/>
        <v>Tamil Nadu</v>
      </c>
      <c r="AB4202" t="str">
        <f t="shared" si="522"/>
        <v>Chennai</v>
      </c>
      <c r="AC4202" t="str">
        <f t="shared" si="523"/>
        <v>Grocery</v>
      </c>
      <c r="AD4202" t="str">
        <f t="shared" si="524"/>
        <v>Sunflower Oil</v>
      </c>
      <c r="AE4202" t="str">
        <f t="shared" si="525"/>
        <v>Fortune</v>
      </c>
      <c r="AF4202" t="str">
        <f t="shared" si="526"/>
        <v>Chennai Hub</v>
      </c>
      <c r="AG4202" t="str">
        <f t="shared" si="527"/>
        <v>Lisa Cox</v>
      </c>
    </row>
    <row r="4203" spans="1:33" x14ac:dyDescent="0.35">
      <c r="A4203" t="s">
        <v>19811</v>
      </c>
      <c r="B4203" t="s">
        <v>19812</v>
      </c>
      <c r="C4203" s="7" t="s">
        <v>19813</v>
      </c>
      <c r="D4203" s="7" t="s">
        <v>28</v>
      </c>
      <c r="E4203" s="9">
        <v>49</v>
      </c>
      <c r="F4203" s="7" t="s">
        <v>29</v>
      </c>
      <c r="G4203" s="6">
        <v>46038</v>
      </c>
      <c r="H4203" s="6">
        <v>45632</v>
      </c>
      <c r="I4203" s="7" t="s">
        <v>84</v>
      </c>
      <c r="J4203" s="7" t="s">
        <v>85</v>
      </c>
      <c r="K4203" s="7" t="s">
        <v>65</v>
      </c>
      <c r="L4203" t="s">
        <v>19814</v>
      </c>
      <c r="M4203" s="7" t="s">
        <v>67</v>
      </c>
      <c r="N4203" s="7" t="s">
        <v>68</v>
      </c>
      <c r="O4203" s="9">
        <v>2</v>
      </c>
      <c r="P4203" s="10">
        <v>3826</v>
      </c>
      <c r="Q4203" s="10">
        <v>5256.06</v>
      </c>
      <c r="R4203" s="11">
        <v>15</v>
      </c>
      <c r="S4203" s="10">
        <v>8935.2999999999993</v>
      </c>
      <c r="T4203" s="10">
        <v>2860.12</v>
      </c>
      <c r="U4203" s="7" t="s">
        <v>126</v>
      </c>
      <c r="V4203" s="7" t="s">
        <v>69</v>
      </c>
      <c r="W4203" s="9">
        <v>2</v>
      </c>
      <c r="X4203" s="7" t="s">
        <v>87</v>
      </c>
      <c r="Y4203" s="7" t="s">
        <v>19815</v>
      </c>
      <c r="Z4203" t="str">
        <f t="shared" si="520"/>
        <v>Alexandra Castillo</v>
      </c>
      <c r="AA4203" t="str">
        <f t="shared" si="521"/>
        <v>Tamil Nadu</v>
      </c>
      <c r="AB4203" t="str">
        <f t="shared" si="522"/>
        <v>Chennai</v>
      </c>
      <c r="AC4203" t="str">
        <f t="shared" si="523"/>
        <v>Beauty</v>
      </c>
      <c r="AD4203" t="str">
        <f t="shared" si="524"/>
        <v>Face Wash</v>
      </c>
      <c r="AE4203" t="str">
        <f t="shared" si="525"/>
        <v>Loreal</v>
      </c>
      <c r="AF4203" t="str">
        <f t="shared" si="526"/>
        <v>Chennai Hub</v>
      </c>
      <c r="AG4203" t="str">
        <f t="shared" si="527"/>
        <v>Mark Mccullough</v>
      </c>
    </row>
    <row r="4204" spans="1:33" x14ac:dyDescent="0.35">
      <c r="A4204" t="s">
        <v>19816</v>
      </c>
      <c r="B4204" t="s">
        <v>19817</v>
      </c>
      <c r="C4204" s="7" t="s">
        <v>19818</v>
      </c>
      <c r="D4204" s="7" t="s">
        <v>54</v>
      </c>
      <c r="E4204" s="9">
        <v>42</v>
      </c>
      <c r="F4204" s="7" t="s">
        <v>29</v>
      </c>
      <c r="G4204" s="6">
        <v>45643</v>
      </c>
      <c r="H4204" s="6">
        <v>46159</v>
      </c>
      <c r="I4204" s="7" t="s">
        <v>63</v>
      </c>
      <c r="J4204" s="7" t="s">
        <v>64</v>
      </c>
      <c r="K4204" s="7" t="s">
        <v>32</v>
      </c>
      <c r="L4204" t="s">
        <v>3700</v>
      </c>
      <c r="M4204" s="7" t="s">
        <v>34</v>
      </c>
      <c r="N4204" s="7" t="s">
        <v>35</v>
      </c>
      <c r="O4204" s="9">
        <v>2</v>
      </c>
      <c r="P4204" s="10">
        <v>22948</v>
      </c>
      <c r="Q4204" s="10">
        <v>32930.980000000003</v>
      </c>
      <c r="R4204" s="11">
        <v>10</v>
      </c>
      <c r="S4204" s="10">
        <v>59275.76</v>
      </c>
      <c r="T4204" s="10">
        <v>19965.96</v>
      </c>
      <c r="U4204" s="7" t="s">
        <v>78</v>
      </c>
      <c r="V4204" s="7" t="s">
        <v>112</v>
      </c>
      <c r="W4204" s="9">
        <v>3</v>
      </c>
      <c r="X4204" s="7" t="s">
        <v>70</v>
      </c>
      <c r="Y4204" s="7" t="s">
        <v>19819</v>
      </c>
      <c r="Z4204" t="str">
        <f t="shared" si="520"/>
        <v>Elizabeth Leon</v>
      </c>
      <c r="AA4204" t="str">
        <f t="shared" si="521"/>
        <v>Telangana</v>
      </c>
      <c r="AB4204" t="str">
        <f t="shared" si="522"/>
        <v>Hyderabad</v>
      </c>
      <c r="AC4204" t="str">
        <f t="shared" si="523"/>
        <v>Home</v>
      </c>
      <c r="AD4204" t="str">
        <f t="shared" si="524"/>
        <v>Pressure Cooker</v>
      </c>
      <c r="AE4204" t="str">
        <f t="shared" si="525"/>
        <v>Prestige</v>
      </c>
      <c r="AF4204" t="str">
        <f t="shared" si="526"/>
        <v>Hyderabad Hub</v>
      </c>
      <c r="AG4204" t="str">
        <f t="shared" si="527"/>
        <v>Larry Cooper</v>
      </c>
    </row>
    <row r="4205" spans="1:33" x14ac:dyDescent="0.35">
      <c r="A4205" t="s">
        <v>19820</v>
      </c>
      <c r="B4205" t="s">
        <v>19821</v>
      </c>
      <c r="C4205" s="7" t="s">
        <v>19822</v>
      </c>
      <c r="D4205" s="7" t="s">
        <v>28</v>
      </c>
      <c r="E4205" s="9">
        <v>33</v>
      </c>
      <c r="F4205" s="7" t="s">
        <v>29</v>
      </c>
      <c r="G4205" s="6">
        <v>45826</v>
      </c>
      <c r="H4205" s="6">
        <v>45960</v>
      </c>
      <c r="I4205" s="7" t="s">
        <v>55</v>
      </c>
      <c r="J4205" s="7" t="s">
        <v>56</v>
      </c>
      <c r="K4205" s="7" t="s">
        <v>93</v>
      </c>
      <c r="L4205" t="s">
        <v>19823</v>
      </c>
      <c r="M4205" s="7" t="s">
        <v>95</v>
      </c>
      <c r="N4205" s="7" t="s">
        <v>96</v>
      </c>
      <c r="O4205" s="9">
        <v>1</v>
      </c>
      <c r="P4205" s="10">
        <v>12783</v>
      </c>
      <c r="Q4205" s="10">
        <v>15192.08</v>
      </c>
      <c r="R4205" s="11">
        <v>20</v>
      </c>
      <c r="S4205" s="10">
        <v>12153.66</v>
      </c>
      <c r="T4205" s="10">
        <v>2409.08</v>
      </c>
      <c r="U4205" s="7" t="s">
        <v>78</v>
      </c>
      <c r="V4205" s="7" t="s">
        <v>112</v>
      </c>
      <c r="W4205" s="9">
        <v>3</v>
      </c>
      <c r="X4205" s="7" t="s">
        <v>58</v>
      </c>
      <c r="Y4205" s="7" t="s">
        <v>19824</v>
      </c>
      <c r="Z4205" t="str">
        <f t="shared" si="520"/>
        <v>Haley Wright</v>
      </c>
      <c r="AA4205" t="str">
        <f t="shared" si="521"/>
        <v>Delhi</v>
      </c>
      <c r="AB4205" t="str">
        <f t="shared" si="522"/>
        <v>New Delhi</v>
      </c>
      <c r="AC4205" t="str">
        <f t="shared" si="523"/>
        <v>Electronics</v>
      </c>
      <c r="AD4205" t="str">
        <f t="shared" si="524"/>
        <v>Galaxy S24</v>
      </c>
      <c r="AE4205" t="str">
        <f t="shared" si="525"/>
        <v>Samsung</v>
      </c>
      <c r="AF4205" t="str">
        <f t="shared" si="526"/>
        <v>New Delhi Hub</v>
      </c>
      <c r="AG4205" t="str">
        <f t="shared" si="527"/>
        <v>Cody Kelley</v>
      </c>
    </row>
    <row r="4206" spans="1:33" x14ac:dyDescent="0.35">
      <c r="A4206" t="s">
        <v>19825</v>
      </c>
      <c r="B4206" t="s">
        <v>19826</v>
      </c>
      <c r="C4206" s="7" t="s">
        <v>19827</v>
      </c>
      <c r="D4206" s="7" t="s">
        <v>28</v>
      </c>
      <c r="E4206" s="9">
        <v>37</v>
      </c>
      <c r="F4206" s="7" t="s">
        <v>29</v>
      </c>
      <c r="G4206" s="6">
        <v>45617</v>
      </c>
      <c r="H4206" s="6">
        <v>45489</v>
      </c>
      <c r="I4206" s="7" t="s">
        <v>55</v>
      </c>
      <c r="J4206" s="7" t="s">
        <v>56</v>
      </c>
      <c r="K4206" s="7" t="s">
        <v>65</v>
      </c>
      <c r="L4206" t="s">
        <v>19828</v>
      </c>
      <c r="M4206" s="7" t="s">
        <v>67</v>
      </c>
      <c r="N4206" s="7" t="s">
        <v>68</v>
      </c>
      <c r="O4206" s="9">
        <v>1</v>
      </c>
      <c r="P4206" s="10">
        <v>6946</v>
      </c>
      <c r="Q4206" s="10">
        <v>8813.93</v>
      </c>
      <c r="R4206" s="11">
        <v>5</v>
      </c>
      <c r="S4206" s="10">
        <v>8373.23</v>
      </c>
      <c r="T4206" s="10">
        <v>1867.93</v>
      </c>
      <c r="U4206" s="7" t="s">
        <v>36</v>
      </c>
      <c r="V4206" s="7" t="s">
        <v>112</v>
      </c>
      <c r="W4206" s="9">
        <v>3</v>
      </c>
      <c r="X4206" s="7" t="s">
        <v>58</v>
      </c>
      <c r="Y4206" s="7" t="s">
        <v>9236</v>
      </c>
      <c r="Z4206" t="str">
        <f t="shared" si="520"/>
        <v>Lisa Mcgee</v>
      </c>
      <c r="AA4206" t="str">
        <f t="shared" si="521"/>
        <v>Delhi</v>
      </c>
      <c r="AB4206" t="str">
        <f t="shared" si="522"/>
        <v>New Delhi</v>
      </c>
      <c r="AC4206" t="str">
        <f t="shared" si="523"/>
        <v>Beauty</v>
      </c>
      <c r="AD4206" t="str">
        <f t="shared" si="524"/>
        <v>Face Wash</v>
      </c>
      <c r="AE4206" t="str">
        <f t="shared" si="525"/>
        <v>Loreal</v>
      </c>
      <c r="AF4206" t="str">
        <f t="shared" si="526"/>
        <v>New Delhi Hub</v>
      </c>
      <c r="AG4206" t="str">
        <f t="shared" si="527"/>
        <v>Steven Hill</v>
      </c>
    </row>
    <row r="4207" spans="1:33" x14ac:dyDescent="0.35">
      <c r="A4207" t="s">
        <v>19829</v>
      </c>
      <c r="B4207" t="s">
        <v>19830</v>
      </c>
      <c r="C4207" s="7" t="s">
        <v>19831</v>
      </c>
      <c r="D4207" s="7" t="s">
        <v>28</v>
      </c>
      <c r="E4207" s="9">
        <v>51</v>
      </c>
      <c r="F4207" s="7" t="s">
        <v>29</v>
      </c>
      <c r="G4207" s="6">
        <v>45496</v>
      </c>
      <c r="H4207" s="6">
        <v>46017</v>
      </c>
      <c r="I4207" s="7" t="s">
        <v>63</v>
      </c>
      <c r="J4207" s="7" t="s">
        <v>64</v>
      </c>
      <c r="K4207" s="7" t="s">
        <v>93</v>
      </c>
      <c r="L4207" t="s">
        <v>19832</v>
      </c>
      <c r="M4207" s="7" t="s">
        <v>132</v>
      </c>
      <c r="N4207" s="7" t="s">
        <v>133</v>
      </c>
      <c r="O4207" s="9">
        <v>3</v>
      </c>
      <c r="P4207" s="10">
        <v>589</v>
      </c>
      <c r="Q4207" s="10">
        <v>820.14</v>
      </c>
      <c r="R4207" s="11">
        <v>15</v>
      </c>
      <c r="S4207" s="10">
        <v>2091.36</v>
      </c>
      <c r="T4207" s="10">
        <v>693.42</v>
      </c>
      <c r="U4207" s="7" t="s">
        <v>126</v>
      </c>
      <c r="V4207" s="7" t="s">
        <v>69</v>
      </c>
      <c r="W4207" s="9">
        <v>4</v>
      </c>
      <c r="X4207" s="7" t="s">
        <v>70</v>
      </c>
      <c r="Y4207" s="7" t="s">
        <v>19833</v>
      </c>
      <c r="Z4207" t="str">
        <f t="shared" si="520"/>
        <v>Renee Reed</v>
      </c>
      <c r="AA4207" t="str">
        <f t="shared" si="521"/>
        <v>Telangana</v>
      </c>
      <c r="AB4207" t="str">
        <f t="shared" si="522"/>
        <v>Hyderabad</v>
      </c>
      <c r="AC4207" t="str">
        <f t="shared" si="523"/>
        <v>Electronics</v>
      </c>
      <c r="AD4207" t="str">
        <f t="shared" si="524"/>
        <v>iPhone 15</v>
      </c>
      <c r="AE4207" t="str">
        <f t="shared" si="525"/>
        <v>Apple</v>
      </c>
      <c r="AF4207" t="str">
        <f t="shared" si="526"/>
        <v>Hyderabad Hub</v>
      </c>
      <c r="AG4207" t="str">
        <f t="shared" si="527"/>
        <v>Danny Andrews</v>
      </c>
    </row>
    <row r="4208" spans="1:33" x14ac:dyDescent="0.35">
      <c r="A4208" t="s">
        <v>19834</v>
      </c>
      <c r="B4208" t="s">
        <v>19835</v>
      </c>
      <c r="C4208" s="7" t="s">
        <v>158</v>
      </c>
      <c r="D4208" s="7" t="s">
        <v>28</v>
      </c>
      <c r="E4208" s="9">
        <v>42</v>
      </c>
      <c r="F4208" s="7" t="s">
        <v>29</v>
      </c>
      <c r="G4208" s="6">
        <v>45726</v>
      </c>
      <c r="H4208" s="6">
        <v>45857</v>
      </c>
      <c r="I4208" s="7" t="s">
        <v>55</v>
      </c>
      <c r="J4208" s="7" t="s">
        <v>56</v>
      </c>
      <c r="K4208" s="7" t="s">
        <v>32</v>
      </c>
      <c r="L4208" t="s">
        <v>19836</v>
      </c>
      <c r="M4208" s="7" t="s">
        <v>34</v>
      </c>
      <c r="N4208" s="7" t="s">
        <v>35</v>
      </c>
      <c r="O4208" s="9">
        <v>4</v>
      </c>
      <c r="P4208" s="10">
        <v>5970</v>
      </c>
      <c r="Q4208" s="10">
        <v>7268.95</v>
      </c>
      <c r="R4208" s="11">
        <v>10</v>
      </c>
      <c r="S4208" s="10">
        <v>26168.22</v>
      </c>
      <c r="T4208" s="10">
        <v>5195.8</v>
      </c>
      <c r="U4208" s="7" t="s">
        <v>126</v>
      </c>
      <c r="V4208" s="7" t="s">
        <v>37</v>
      </c>
      <c r="W4208" s="9">
        <v>4</v>
      </c>
      <c r="X4208" s="7" t="s">
        <v>58</v>
      </c>
      <c r="Y4208" s="7" t="s">
        <v>5678</v>
      </c>
      <c r="Z4208" t="str">
        <f t="shared" si="520"/>
        <v>Mark Miller</v>
      </c>
      <c r="AA4208" t="str">
        <f t="shared" si="521"/>
        <v>Delhi</v>
      </c>
      <c r="AB4208" t="str">
        <f t="shared" si="522"/>
        <v>New Delhi</v>
      </c>
      <c r="AC4208" t="str">
        <f t="shared" si="523"/>
        <v>Home</v>
      </c>
      <c r="AD4208" t="str">
        <f t="shared" si="524"/>
        <v>Pressure Cooker</v>
      </c>
      <c r="AE4208" t="str">
        <f t="shared" si="525"/>
        <v>Prestige</v>
      </c>
      <c r="AF4208" t="str">
        <f t="shared" si="526"/>
        <v>New Delhi Hub</v>
      </c>
      <c r="AG4208" t="str">
        <f t="shared" si="527"/>
        <v>Christopher Fuller</v>
      </c>
    </row>
    <row r="4209" spans="1:33" x14ac:dyDescent="0.35">
      <c r="A4209" t="s">
        <v>19837</v>
      </c>
      <c r="B4209" t="s">
        <v>19838</v>
      </c>
      <c r="C4209" s="7" t="s">
        <v>19839</v>
      </c>
      <c r="D4209" s="7" t="s">
        <v>54</v>
      </c>
      <c r="E4209" s="9">
        <v>25</v>
      </c>
      <c r="F4209" s="7" t="s">
        <v>92</v>
      </c>
      <c r="G4209" s="6">
        <v>46088</v>
      </c>
      <c r="H4209" s="6">
        <v>45745</v>
      </c>
      <c r="I4209" s="7" t="s">
        <v>55</v>
      </c>
      <c r="J4209" s="7" t="s">
        <v>56</v>
      </c>
      <c r="K4209" s="7" t="s">
        <v>93</v>
      </c>
      <c r="L4209" t="s">
        <v>10396</v>
      </c>
      <c r="M4209" s="7" t="s">
        <v>132</v>
      </c>
      <c r="N4209" s="7" t="s">
        <v>133</v>
      </c>
      <c r="O4209" s="9">
        <v>4</v>
      </c>
      <c r="P4209" s="10">
        <v>3737</v>
      </c>
      <c r="Q4209" s="10">
        <v>4534.55</v>
      </c>
      <c r="R4209" s="11">
        <v>15</v>
      </c>
      <c r="S4209" s="10">
        <v>15417.47</v>
      </c>
      <c r="T4209" s="10">
        <v>3190.2</v>
      </c>
      <c r="U4209" s="7" t="s">
        <v>36</v>
      </c>
      <c r="V4209" s="7" t="s">
        <v>112</v>
      </c>
      <c r="W4209" s="9">
        <v>4</v>
      </c>
      <c r="X4209" s="7" t="s">
        <v>58</v>
      </c>
      <c r="Y4209" s="7" t="s">
        <v>19840</v>
      </c>
      <c r="Z4209" t="str">
        <f t="shared" si="520"/>
        <v>Whitney Hawkins</v>
      </c>
      <c r="AA4209" t="str">
        <f t="shared" si="521"/>
        <v>Delhi</v>
      </c>
      <c r="AB4209" t="str">
        <f t="shared" si="522"/>
        <v>New Delhi</v>
      </c>
      <c r="AC4209" t="str">
        <f t="shared" si="523"/>
        <v>Electronics</v>
      </c>
      <c r="AD4209" t="str">
        <f t="shared" si="524"/>
        <v>iPhone 15</v>
      </c>
      <c r="AE4209" t="str">
        <f t="shared" si="525"/>
        <v>Apple</v>
      </c>
      <c r="AF4209" t="str">
        <f t="shared" si="526"/>
        <v>New Delhi Hub</v>
      </c>
      <c r="AG4209" t="str">
        <f t="shared" si="527"/>
        <v>John Ramirez</v>
      </c>
    </row>
    <row r="4210" spans="1:33" x14ac:dyDescent="0.35">
      <c r="A4210" t="s">
        <v>19841</v>
      </c>
      <c r="B4210" t="s">
        <v>19842</v>
      </c>
      <c r="C4210" s="7" t="s">
        <v>19843</v>
      </c>
      <c r="D4210" s="7" t="s">
        <v>54</v>
      </c>
      <c r="E4210" s="9">
        <v>19</v>
      </c>
      <c r="F4210" s="7" t="s">
        <v>29</v>
      </c>
      <c r="G4210" s="6">
        <v>45860</v>
      </c>
      <c r="H4210" s="6">
        <v>45525</v>
      </c>
      <c r="I4210" s="7" t="s">
        <v>75</v>
      </c>
      <c r="J4210" s="7" t="s">
        <v>76</v>
      </c>
      <c r="K4210" s="7" t="s">
        <v>117</v>
      </c>
      <c r="L4210" t="s">
        <v>6208</v>
      </c>
      <c r="M4210" s="7" t="s">
        <v>119</v>
      </c>
      <c r="N4210" s="7" t="s">
        <v>120</v>
      </c>
      <c r="O4210" s="9">
        <v>5</v>
      </c>
      <c r="P4210" s="10">
        <v>8487</v>
      </c>
      <c r="Q4210" s="10">
        <v>12348.43</v>
      </c>
      <c r="R4210" s="11">
        <v>15</v>
      </c>
      <c r="S4210" s="10">
        <v>52480.83</v>
      </c>
      <c r="T4210" s="10">
        <v>19307.150000000001</v>
      </c>
      <c r="U4210" s="7" t="s">
        <v>48</v>
      </c>
      <c r="V4210" s="7" t="s">
        <v>154</v>
      </c>
      <c r="W4210" s="9">
        <v>5</v>
      </c>
      <c r="X4210" s="7" t="s">
        <v>79</v>
      </c>
      <c r="Y4210" s="7" t="s">
        <v>19844</v>
      </c>
      <c r="Z4210" t="str">
        <f t="shared" si="520"/>
        <v>Jessica Hill</v>
      </c>
      <c r="AA4210" t="str">
        <f t="shared" si="521"/>
        <v>Karnataka</v>
      </c>
      <c r="AB4210" t="str">
        <f t="shared" si="522"/>
        <v>Bengaluru</v>
      </c>
      <c r="AC4210" t="str">
        <f t="shared" si="523"/>
        <v>Fashion</v>
      </c>
      <c r="AD4210" t="str">
        <f t="shared" si="524"/>
        <v>Air Max Shoes</v>
      </c>
      <c r="AE4210" t="str">
        <f t="shared" si="525"/>
        <v>Nike</v>
      </c>
      <c r="AF4210" t="str">
        <f t="shared" si="526"/>
        <v>Bengaluru Hub</v>
      </c>
      <c r="AG4210" t="str">
        <f t="shared" si="527"/>
        <v>Jody Williams</v>
      </c>
    </row>
    <row r="4211" spans="1:33" x14ac:dyDescent="0.35">
      <c r="A4211" t="s">
        <v>19845</v>
      </c>
      <c r="B4211" t="s">
        <v>19846</v>
      </c>
      <c r="C4211" s="7" t="s">
        <v>7481</v>
      </c>
      <c r="D4211" s="7" t="s">
        <v>28</v>
      </c>
      <c r="E4211" s="9">
        <v>34</v>
      </c>
      <c r="F4211" s="7" t="s">
        <v>92</v>
      </c>
      <c r="G4211" s="6">
        <v>46032</v>
      </c>
      <c r="H4211" s="6">
        <v>45965</v>
      </c>
      <c r="I4211" s="7" t="s">
        <v>30</v>
      </c>
      <c r="J4211" s="7" t="s">
        <v>31</v>
      </c>
      <c r="K4211" s="7" t="s">
        <v>93</v>
      </c>
      <c r="L4211" t="s">
        <v>19847</v>
      </c>
      <c r="M4211" s="7" t="s">
        <v>95</v>
      </c>
      <c r="N4211" s="7" t="s">
        <v>96</v>
      </c>
      <c r="O4211" s="9">
        <v>2</v>
      </c>
      <c r="P4211" s="10">
        <v>8064</v>
      </c>
      <c r="Q4211" s="10">
        <v>10572.16</v>
      </c>
      <c r="R4211" s="11">
        <v>20</v>
      </c>
      <c r="S4211" s="10">
        <v>16915.46</v>
      </c>
      <c r="T4211" s="10">
        <v>5016.32</v>
      </c>
      <c r="U4211" s="7" t="s">
        <v>36</v>
      </c>
      <c r="V4211" s="7" t="s">
        <v>37</v>
      </c>
      <c r="W4211" s="9">
        <v>5</v>
      </c>
      <c r="X4211" s="7" t="s">
        <v>38</v>
      </c>
      <c r="Y4211" s="7" t="s">
        <v>19848</v>
      </c>
      <c r="Z4211" t="str">
        <f t="shared" si="520"/>
        <v>Deanna Simpson</v>
      </c>
      <c r="AA4211" t="str">
        <f t="shared" si="521"/>
        <v>Maharashtra</v>
      </c>
      <c r="AB4211" t="str">
        <f t="shared" si="522"/>
        <v>Mumbai</v>
      </c>
      <c r="AC4211" t="str">
        <f t="shared" si="523"/>
        <v>Electronics</v>
      </c>
      <c r="AD4211" t="str">
        <f t="shared" si="524"/>
        <v>Galaxy S24</v>
      </c>
      <c r="AE4211" t="str">
        <f t="shared" si="525"/>
        <v>Samsung</v>
      </c>
      <c r="AF4211" t="str">
        <f t="shared" si="526"/>
        <v>Mumbai Hub</v>
      </c>
      <c r="AG4211" t="str">
        <f t="shared" si="527"/>
        <v>Kathryn Jackson</v>
      </c>
    </row>
    <row r="4212" spans="1:33" x14ac:dyDescent="0.35">
      <c r="A4212" t="s">
        <v>19849</v>
      </c>
      <c r="B4212" t="s">
        <v>19850</v>
      </c>
      <c r="C4212" s="7" t="s">
        <v>19851</v>
      </c>
      <c r="D4212" s="7" t="s">
        <v>54</v>
      </c>
      <c r="E4212" s="9">
        <v>20</v>
      </c>
      <c r="F4212" s="7" t="s">
        <v>29</v>
      </c>
      <c r="G4212" s="6">
        <v>45882</v>
      </c>
      <c r="H4212" s="6">
        <v>45701</v>
      </c>
      <c r="I4212" s="7" t="s">
        <v>55</v>
      </c>
      <c r="J4212" s="7" t="s">
        <v>56</v>
      </c>
      <c r="K4212" s="7" t="s">
        <v>117</v>
      </c>
      <c r="L4212" t="s">
        <v>19852</v>
      </c>
      <c r="M4212" s="7" t="s">
        <v>119</v>
      </c>
      <c r="N4212" s="7" t="s">
        <v>120</v>
      </c>
      <c r="O4212" s="9">
        <v>3</v>
      </c>
      <c r="P4212" s="10">
        <v>21816</v>
      </c>
      <c r="Q4212" s="10">
        <v>27462.91</v>
      </c>
      <c r="R4212" s="11">
        <v>15</v>
      </c>
      <c r="S4212" s="10">
        <v>70030.42</v>
      </c>
      <c r="T4212" s="10">
        <v>16940.73</v>
      </c>
      <c r="U4212" s="7" t="s">
        <v>36</v>
      </c>
      <c r="V4212" s="7" t="s">
        <v>112</v>
      </c>
      <c r="W4212" s="9">
        <v>4</v>
      </c>
      <c r="X4212" s="7" t="s">
        <v>58</v>
      </c>
      <c r="Y4212" s="7" t="s">
        <v>19853</v>
      </c>
      <c r="Z4212" t="str">
        <f t="shared" si="520"/>
        <v>Richard Miller</v>
      </c>
      <c r="AA4212" t="str">
        <f t="shared" si="521"/>
        <v>Delhi</v>
      </c>
      <c r="AB4212" t="str">
        <f t="shared" si="522"/>
        <v>New Delhi</v>
      </c>
      <c r="AC4212" t="str">
        <f t="shared" si="523"/>
        <v>Fashion</v>
      </c>
      <c r="AD4212" t="str">
        <f t="shared" si="524"/>
        <v>Air Max Shoes</v>
      </c>
      <c r="AE4212" t="str">
        <f t="shared" si="525"/>
        <v>Nike</v>
      </c>
      <c r="AF4212" t="str">
        <f t="shared" si="526"/>
        <v>New Delhi Hub</v>
      </c>
      <c r="AG4212" t="str">
        <f t="shared" si="527"/>
        <v>Larry Anderson</v>
      </c>
    </row>
    <row r="4213" spans="1:33" x14ac:dyDescent="0.35">
      <c r="A4213" t="s">
        <v>19854</v>
      </c>
      <c r="B4213" t="s">
        <v>19855</v>
      </c>
      <c r="C4213" s="7" t="s">
        <v>19856</v>
      </c>
      <c r="D4213" s="7" t="s">
        <v>54</v>
      </c>
      <c r="E4213" s="9">
        <v>40</v>
      </c>
      <c r="F4213" s="7" t="s">
        <v>29</v>
      </c>
      <c r="G4213" s="6">
        <v>46025</v>
      </c>
      <c r="H4213" s="6">
        <v>45832</v>
      </c>
      <c r="I4213" s="7" t="s">
        <v>75</v>
      </c>
      <c r="J4213" s="7" t="s">
        <v>76</v>
      </c>
      <c r="K4213" s="7" t="s">
        <v>32</v>
      </c>
      <c r="L4213" t="s">
        <v>19857</v>
      </c>
      <c r="M4213" s="7" t="s">
        <v>34</v>
      </c>
      <c r="N4213" s="7" t="s">
        <v>35</v>
      </c>
      <c r="O4213" s="9">
        <v>2</v>
      </c>
      <c r="P4213" s="10">
        <v>27280</v>
      </c>
      <c r="Q4213" s="10">
        <v>36129.81</v>
      </c>
      <c r="R4213" s="11">
        <v>5</v>
      </c>
      <c r="S4213" s="10">
        <v>68646.64</v>
      </c>
      <c r="T4213" s="10">
        <v>17699.62</v>
      </c>
      <c r="U4213" s="7" t="s">
        <v>78</v>
      </c>
      <c r="V4213" s="7" t="s">
        <v>154</v>
      </c>
      <c r="W4213" s="9">
        <v>5</v>
      </c>
      <c r="X4213" s="7" t="s">
        <v>79</v>
      </c>
      <c r="Y4213" s="7" t="s">
        <v>19858</v>
      </c>
      <c r="Z4213" t="str">
        <f t="shared" si="520"/>
        <v>Laura Hicks</v>
      </c>
      <c r="AA4213" t="str">
        <f t="shared" si="521"/>
        <v>Karnataka</v>
      </c>
      <c r="AB4213" t="str">
        <f t="shared" si="522"/>
        <v>Bengaluru</v>
      </c>
      <c r="AC4213" t="str">
        <f t="shared" si="523"/>
        <v>Home</v>
      </c>
      <c r="AD4213" t="str">
        <f t="shared" si="524"/>
        <v>Pressure Cooker</v>
      </c>
      <c r="AE4213" t="str">
        <f t="shared" si="525"/>
        <v>Prestige</v>
      </c>
      <c r="AF4213" t="str">
        <f t="shared" si="526"/>
        <v>Bengaluru Hub</v>
      </c>
      <c r="AG4213" t="str">
        <f t="shared" si="527"/>
        <v>Lori Wilson</v>
      </c>
    </row>
    <row r="4214" spans="1:33" x14ac:dyDescent="0.35">
      <c r="A4214" t="s">
        <v>19859</v>
      </c>
      <c r="B4214" t="s">
        <v>19860</v>
      </c>
      <c r="C4214" s="7" t="s">
        <v>19861</v>
      </c>
      <c r="D4214" s="7" t="s">
        <v>28</v>
      </c>
      <c r="E4214" s="9">
        <v>44</v>
      </c>
      <c r="F4214" s="7" t="s">
        <v>29</v>
      </c>
      <c r="G4214" s="6">
        <v>45821</v>
      </c>
      <c r="H4214" s="6">
        <v>46122</v>
      </c>
      <c r="I4214" s="7" t="s">
        <v>55</v>
      </c>
      <c r="J4214" s="7" t="s">
        <v>56</v>
      </c>
      <c r="K4214" s="7" t="s">
        <v>65</v>
      </c>
      <c r="L4214" t="s">
        <v>19862</v>
      </c>
      <c r="M4214" s="7" t="s">
        <v>67</v>
      </c>
      <c r="N4214" s="7" t="s">
        <v>68</v>
      </c>
      <c r="O4214" s="9">
        <v>2</v>
      </c>
      <c r="P4214" s="10">
        <v>26552</v>
      </c>
      <c r="Q4214" s="10">
        <v>30609.4</v>
      </c>
      <c r="R4214" s="11">
        <v>0</v>
      </c>
      <c r="S4214" s="10">
        <v>61218.8</v>
      </c>
      <c r="T4214" s="10">
        <v>8114.8</v>
      </c>
      <c r="U4214" s="7" t="s">
        <v>78</v>
      </c>
      <c r="V4214" s="7" t="s">
        <v>37</v>
      </c>
      <c r="W4214" s="9">
        <v>5</v>
      </c>
      <c r="X4214" s="7" t="s">
        <v>58</v>
      </c>
      <c r="Y4214" s="7" t="s">
        <v>19863</v>
      </c>
      <c r="Z4214" t="str">
        <f t="shared" si="520"/>
        <v>Gabrielle Anderson</v>
      </c>
      <c r="AA4214" t="str">
        <f t="shared" si="521"/>
        <v>Delhi</v>
      </c>
      <c r="AB4214" t="str">
        <f t="shared" si="522"/>
        <v>New Delhi</v>
      </c>
      <c r="AC4214" t="str">
        <f t="shared" si="523"/>
        <v>Beauty</v>
      </c>
      <c r="AD4214" t="str">
        <f t="shared" si="524"/>
        <v>Face Wash</v>
      </c>
      <c r="AE4214" t="str">
        <f t="shared" si="525"/>
        <v>Loreal</v>
      </c>
      <c r="AF4214" t="str">
        <f t="shared" si="526"/>
        <v>New Delhi Hub</v>
      </c>
      <c r="AG4214" t="str">
        <f t="shared" si="527"/>
        <v>Kelly Reyes</v>
      </c>
    </row>
    <row r="4215" spans="1:33" x14ac:dyDescent="0.35">
      <c r="A4215" t="s">
        <v>19864</v>
      </c>
      <c r="B4215" t="s">
        <v>19865</v>
      </c>
      <c r="C4215" s="7" t="s">
        <v>19866</v>
      </c>
      <c r="D4215" s="7" t="s">
        <v>28</v>
      </c>
      <c r="E4215" s="9">
        <v>44</v>
      </c>
      <c r="F4215" s="7" t="s">
        <v>92</v>
      </c>
      <c r="G4215" s="6">
        <v>45845</v>
      </c>
      <c r="H4215" s="6">
        <v>45684</v>
      </c>
      <c r="I4215" s="7" t="s">
        <v>55</v>
      </c>
      <c r="J4215" s="7" t="s">
        <v>56</v>
      </c>
      <c r="K4215" s="7" t="s">
        <v>93</v>
      </c>
      <c r="L4215" t="s">
        <v>19867</v>
      </c>
      <c r="M4215" s="7" t="s">
        <v>95</v>
      </c>
      <c r="N4215" s="7" t="s">
        <v>96</v>
      </c>
      <c r="O4215" s="9">
        <v>1</v>
      </c>
      <c r="P4215" s="10">
        <v>23369</v>
      </c>
      <c r="Q4215" s="10">
        <v>27190.09</v>
      </c>
      <c r="R4215" s="11">
        <v>0</v>
      </c>
      <c r="S4215" s="10">
        <v>27190.09</v>
      </c>
      <c r="T4215" s="10">
        <v>3821.09</v>
      </c>
      <c r="U4215" s="7" t="s">
        <v>78</v>
      </c>
      <c r="V4215" s="7" t="s">
        <v>69</v>
      </c>
      <c r="W4215" s="9">
        <v>4</v>
      </c>
      <c r="X4215" s="7" t="s">
        <v>58</v>
      </c>
      <c r="Y4215" s="7" t="s">
        <v>19868</v>
      </c>
      <c r="Z4215" t="str">
        <f t="shared" si="520"/>
        <v>Jay Wise</v>
      </c>
      <c r="AA4215" t="str">
        <f t="shared" si="521"/>
        <v>Delhi</v>
      </c>
      <c r="AB4215" t="str">
        <f t="shared" si="522"/>
        <v>New Delhi</v>
      </c>
      <c r="AC4215" t="str">
        <f t="shared" si="523"/>
        <v>Electronics</v>
      </c>
      <c r="AD4215" t="str">
        <f t="shared" si="524"/>
        <v>Galaxy S24</v>
      </c>
      <c r="AE4215" t="str">
        <f t="shared" si="525"/>
        <v>Samsung</v>
      </c>
      <c r="AF4215" t="str">
        <f t="shared" si="526"/>
        <v>New Delhi Hub</v>
      </c>
      <c r="AG4215" t="str">
        <f t="shared" si="527"/>
        <v>Micheal Little</v>
      </c>
    </row>
    <row r="4216" spans="1:33" x14ac:dyDescent="0.35">
      <c r="A4216" t="s">
        <v>19869</v>
      </c>
      <c r="B4216" t="s">
        <v>19870</v>
      </c>
      <c r="C4216" s="7" t="s">
        <v>19871</v>
      </c>
      <c r="D4216" s="7" t="s">
        <v>54</v>
      </c>
      <c r="E4216" s="9">
        <v>36</v>
      </c>
      <c r="F4216" s="7" t="s">
        <v>29</v>
      </c>
      <c r="G4216" s="6">
        <v>45557</v>
      </c>
      <c r="H4216" s="6">
        <v>45950</v>
      </c>
      <c r="I4216" s="7" t="s">
        <v>30</v>
      </c>
      <c r="J4216" s="7" t="s">
        <v>31</v>
      </c>
      <c r="K4216" s="7" t="s">
        <v>65</v>
      </c>
      <c r="L4216" t="s">
        <v>416</v>
      </c>
      <c r="M4216" s="7" t="s">
        <v>67</v>
      </c>
      <c r="N4216" s="7" t="s">
        <v>68</v>
      </c>
      <c r="O4216" s="9">
        <v>5</v>
      </c>
      <c r="P4216" s="10">
        <v>10504</v>
      </c>
      <c r="Q4216" s="10">
        <v>12443.97</v>
      </c>
      <c r="R4216" s="11">
        <v>0</v>
      </c>
      <c r="S4216" s="10">
        <v>62219.85</v>
      </c>
      <c r="T4216" s="10">
        <v>9699.85</v>
      </c>
      <c r="U4216" s="7" t="s">
        <v>48</v>
      </c>
      <c r="V4216" s="7" t="s">
        <v>37</v>
      </c>
      <c r="W4216" s="9">
        <v>3</v>
      </c>
      <c r="X4216" s="7" t="s">
        <v>38</v>
      </c>
      <c r="Y4216" s="7" t="s">
        <v>19872</v>
      </c>
      <c r="Z4216" t="str">
        <f t="shared" si="520"/>
        <v>Doris Garcia</v>
      </c>
      <c r="AA4216" t="str">
        <f t="shared" si="521"/>
        <v>Maharashtra</v>
      </c>
      <c r="AB4216" t="str">
        <f t="shared" si="522"/>
        <v>Mumbai</v>
      </c>
      <c r="AC4216" t="str">
        <f t="shared" si="523"/>
        <v>Beauty</v>
      </c>
      <c r="AD4216" t="str">
        <f t="shared" si="524"/>
        <v>Face Wash</v>
      </c>
      <c r="AE4216" t="str">
        <f t="shared" si="525"/>
        <v>Loreal</v>
      </c>
      <c r="AF4216" t="str">
        <f t="shared" si="526"/>
        <v>Mumbai Hub</v>
      </c>
      <c r="AG4216" t="str">
        <f t="shared" si="527"/>
        <v>Sarah Stone</v>
      </c>
    </row>
    <row r="4217" spans="1:33" x14ac:dyDescent="0.35">
      <c r="A4217" t="s">
        <v>19873</v>
      </c>
      <c r="B4217" t="s">
        <v>19874</v>
      </c>
      <c r="C4217" s="7" t="s">
        <v>19875</v>
      </c>
      <c r="D4217" s="7" t="s">
        <v>28</v>
      </c>
      <c r="E4217" s="9">
        <v>31</v>
      </c>
      <c r="F4217" s="7" t="s">
        <v>29</v>
      </c>
      <c r="G4217" s="6">
        <v>45838</v>
      </c>
      <c r="H4217" s="6">
        <v>45607</v>
      </c>
      <c r="I4217" s="7" t="s">
        <v>84</v>
      </c>
      <c r="J4217" s="7" t="s">
        <v>85</v>
      </c>
      <c r="K4217" s="7" t="s">
        <v>93</v>
      </c>
      <c r="L4217" t="s">
        <v>19876</v>
      </c>
      <c r="M4217" s="7" t="s">
        <v>132</v>
      </c>
      <c r="N4217" s="7" t="s">
        <v>133</v>
      </c>
      <c r="O4217" s="9">
        <v>3</v>
      </c>
      <c r="P4217" s="10">
        <v>5740</v>
      </c>
      <c r="Q4217" s="10">
        <v>7504.56</v>
      </c>
      <c r="R4217" s="11">
        <v>20</v>
      </c>
      <c r="S4217" s="10">
        <v>18010.939999999999</v>
      </c>
      <c r="T4217" s="10">
        <v>5293.68</v>
      </c>
      <c r="U4217" s="7" t="s">
        <v>48</v>
      </c>
      <c r="V4217" s="7" t="s">
        <v>37</v>
      </c>
      <c r="W4217" s="9">
        <v>4</v>
      </c>
      <c r="X4217" s="7" t="s">
        <v>87</v>
      </c>
      <c r="Y4217" s="7" t="s">
        <v>19877</v>
      </c>
      <c r="Z4217" t="str">
        <f t="shared" si="520"/>
        <v>Sean Nelson</v>
      </c>
      <c r="AA4217" t="str">
        <f t="shared" si="521"/>
        <v>Tamil Nadu</v>
      </c>
      <c r="AB4217" t="str">
        <f t="shared" si="522"/>
        <v>Chennai</v>
      </c>
      <c r="AC4217" t="str">
        <f t="shared" si="523"/>
        <v>Electronics</v>
      </c>
      <c r="AD4217" t="str">
        <f t="shared" si="524"/>
        <v>iPhone 15</v>
      </c>
      <c r="AE4217" t="str">
        <f t="shared" si="525"/>
        <v>Apple</v>
      </c>
      <c r="AF4217" t="str">
        <f t="shared" si="526"/>
        <v>Chennai Hub</v>
      </c>
      <c r="AG4217" t="str">
        <f t="shared" si="527"/>
        <v>Deanna Alvarado</v>
      </c>
    </row>
    <row r="4218" spans="1:33" x14ac:dyDescent="0.35">
      <c r="A4218" t="s">
        <v>19878</v>
      </c>
      <c r="B4218" t="s">
        <v>19879</v>
      </c>
      <c r="C4218" s="7" t="s">
        <v>19880</v>
      </c>
      <c r="D4218" s="7" t="s">
        <v>54</v>
      </c>
      <c r="E4218" s="9">
        <v>28</v>
      </c>
      <c r="F4218" s="7" t="s">
        <v>92</v>
      </c>
      <c r="G4218" s="6">
        <v>45721</v>
      </c>
      <c r="H4218" s="6">
        <v>45688</v>
      </c>
      <c r="I4218" s="7" t="s">
        <v>63</v>
      </c>
      <c r="J4218" s="7" t="s">
        <v>64</v>
      </c>
      <c r="K4218" s="7" t="s">
        <v>65</v>
      </c>
      <c r="L4218" t="s">
        <v>19881</v>
      </c>
      <c r="M4218" s="7" t="s">
        <v>67</v>
      </c>
      <c r="N4218" s="7" t="s">
        <v>68</v>
      </c>
      <c r="O4218" s="9">
        <v>5</v>
      </c>
      <c r="P4218" s="10">
        <v>8672</v>
      </c>
      <c r="Q4218" s="10">
        <v>10429.879999999999</v>
      </c>
      <c r="R4218" s="11">
        <v>20</v>
      </c>
      <c r="S4218" s="10">
        <v>41719.519999999997</v>
      </c>
      <c r="T4218" s="10">
        <v>8789.4</v>
      </c>
      <c r="U4218" s="7" t="s">
        <v>78</v>
      </c>
      <c r="V4218" s="7" t="s">
        <v>69</v>
      </c>
      <c r="W4218" s="9">
        <v>2</v>
      </c>
      <c r="X4218" s="7" t="s">
        <v>70</v>
      </c>
      <c r="Y4218" s="7" t="s">
        <v>19882</v>
      </c>
      <c r="Z4218" t="str">
        <f t="shared" si="520"/>
        <v>Monica Hamilton</v>
      </c>
      <c r="AA4218" t="str">
        <f t="shared" si="521"/>
        <v>Telangana</v>
      </c>
      <c r="AB4218" t="str">
        <f t="shared" si="522"/>
        <v>Hyderabad</v>
      </c>
      <c r="AC4218" t="str">
        <f t="shared" si="523"/>
        <v>Beauty</v>
      </c>
      <c r="AD4218" t="str">
        <f t="shared" si="524"/>
        <v>Face Wash</v>
      </c>
      <c r="AE4218" t="str">
        <f t="shared" si="525"/>
        <v>Loreal</v>
      </c>
      <c r="AF4218" t="str">
        <f t="shared" si="526"/>
        <v>Hyderabad Hub</v>
      </c>
      <c r="AG4218" t="str">
        <f t="shared" si="527"/>
        <v>Terry Strickland</v>
      </c>
    </row>
    <row r="4219" spans="1:33" x14ac:dyDescent="0.35">
      <c r="A4219" t="s">
        <v>19883</v>
      </c>
      <c r="B4219" t="s">
        <v>19884</v>
      </c>
      <c r="C4219" s="7" t="s">
        <v>19885</v>
      </c>
      <c r="D4219" s="7" t="s">
        <v>54</v>
      </c>
      <c r="E4219" s="9">
        <v>45</v>
      </c>
      <c r="F4219" s="7" t="s">
        <v>92</v>
      </c>
      <c r="G4219" s="6">
        <v>46194</v>
      </c>
      <c r="H4219" s="6">
        <v>45648</v>
      </c>
      <c r="I4219" s="7" t="s">
        <v>30</v>
      </c>
      <c r="J4219" s="7" t="s">
        <v>43</v>
      </c>
      <c r="K4219" s="7" t="s">
        <v>117</v>
      </c>
      <c r="L4219" t="s">
        <v>19886</v>
      </c>
      <c r="M4219" s="7" t="s">
        <v>119</v>
      </c>
      <c r="N4219" s="7" t="s">
        <v>120</v>
      </c>
      <c r="O4219" s="9">
        <v>5</v>
      </c>
      <c r="P4219" s="10">
        <v>2894</v>
      </c>
      <c r="Q4219" s="10">
        <v>4066.6</v>
      </c>
      <c r="R4219" s="11">
        <v>5</v>
      </c>
      <c r="S4219" s="10">
        <v>19316.349999999999</v>
      </c>
      <c r="T4219" s="10">
        <v>5863</v>
      </c>
      <c r="U4219" s="7" t="s">
        <v>78</v>
      </c>
      <c r="V4219" s="7" t="s">
        <v>112</v>
      </c>
      <c r="W4219" s="9">
        <v>3</v>
      </c>
      <c r="X4219" s="7" t="s">
        <v>49</v>
      </c>
      <c r="Y4219" s="7" t="s">
        <v>19887</v>
      </c>
      <c r="Z4219" t="str">
        <f t="shared" si="520"/>
        <v>Ryan Brown</v>
      </c>
      <c r="AA4219" t="str">
        <f t="shared" si="521"/>
        <v>Maharashtra</v>
      </c>
      <c r="AB4219" t="str">
        <f t="shared" si="522"/>
        <v>Pune</v>
      </c>
      <c r="AC4219" t="str">
        <f t="shared" si="523"/>
        <v>Fashion</v>
      </c>
      <c r="AD4219" t="str">
        <f t="shared" si="524"/>
        <v>Air Max Shoes</v>
      </c>
      <c r="AE4219" t="str">
        <f t="shared" si="525"/>
        <v>Nike</v>
      </c>
      <c r="AF4219" t="str">
        <f t="shared" si="526"/>
        <v>Pune Hub</v>
      </c>
      <c r="AG4219" t="str">
        <f t="shared" si="527"/>
        <v>Richard Norris</v>
      </c>
    </row>
    <row r="4220" spans="1:33" x14ac:dyDescent="0.35">
      <c r="A4220" t="s">
        <v>19888</v>
      </c>
      <c r="B4220" t="s">
        <v>19889</v>
      </c>
      <c r="C4220" s="7" t="s">
        <v>19890</v>
      </c>
      <c r="D4220" s="7" t="s">
        <v>54</v>
      </c>
      <c r="E4220" s="9">
        <v>19</v>
      </c>
      <c r="F4220" s="7" t="s">
        <v>92</v>
      </c>
      <c r="G4220" s="6">
        <v>45597</v>
      </c>
      <c r="H4220" s="6">
        <v>45810</v>
      </c>
      <c r="I4220" s="7" t="s">
        <v>63</v>
      </c>
      <c r="J4220" s="7" t="s">
        <v>64</v>
      </c>
      <c r="K4220" s="7" t="s">
        <v>117</v>
      </c>
      <c r="L4220" t="s">
        <v>19891</v>
      </c>
      <c r="M4220" s="7" t="s">
        <v>119</v>
      </c>
      <c r="N4220" s="7" t="s">
        <v>120</v>
      </c>
      <c r="O4220" s="9">
        <v>2</v>
      </c>
      <c r="P4220" s="10">
        <v>11623</v>
      </c>
      <c r="Q4220" s="10">
        <v>14579.56</v>
      </c>
      <c r="R4220" s="11">
        <v>5</v>
      </c>
      <c r="S4220" s="10">
        <v>27701.16</v>
      </c>
      <c r="T4220" s="10">
        <v>5913.12</v>
      </c>
      <c r="U4220" s="7" t="s">
        <v>126</v>
      </c>
      <c r="V4220" s="7" t="s">
        <v>154</v>
      </c>
      <c r="W4220" s="9">
        <v>5</v>
      </c>
      <c r="X4220" s="7" t="s">
        <v>70</v>
      </c>
      <c r="Y4220" s="7" t="s">
        <v>19892</v>
      </c>
      <c r="Z4220" t="str">
        <f t="shared" si="520"/>
        <v>Alyssa Cook</v>
      </c>
      <c r="AA4220" t="str">
        <f t="shared" si="521"/>
        <v>Telangana</v>
      </c>
      <c r="AB4220" t="str">
        <f t="shared" si="522"/>
        <v>Hyderabad</v>
      </c>
      <c r="AC4220" t="str">
        <f t="shared" si="523"/>
        <v>Fashion</v>
      </c>
      <c r="AD4220" t="str">
        <f t="shared" si="524"/>
        <v>Air Max Shoes</v>
      </c>
      <c r="AE4220" t="str">
        <f t="shared" si="525"/>
        <v>Nike</v>
      </c>
      <c r="AF4220" t="str">
        <f t="shared" si="526"/>
        <v>Hyderabad Hub</v>
      </c>
      <c r="AG4220" t="str">
        <f t="shared" si="527"/>
        <v>Ruth Mitchell DDS</v>
      </c>
    </row>
    <row r="4221" spans="1:33" x14ac:dyDescent="0.35">
      <c r="A4221" t="s">
        <v>19893</v>
      </c>
      <c r="B4221" t="s">
        <v>19894</v>
      </c>
      <c r="C4221" s="7" t="s">
        <v>19895</v>
      </c>
      <c r="D4221" s="7" t="s">
        <v>54</v>
      </c>
      <c r="E4221" s="9">
        <v>26</v>
      </c>
      <c r="F4221" s="7" t="s">
        <v>29</v>
      </c>
      <c r="G4221" s="6">
        <v>45926</v>
      </c>
      <c r="H4221" s="6">
        <v>45636</v>
      </c>
      <c r="I4221" s="7" t="s">
        <v>75</v>
      </c>
      <c r="J4221" s="7" t="s">
        <v>76</v>
      </c>
      <c r="K4221" s="7" t="s">
        <v>65</v>
      </c>
      <c r="L4221" t="s">
        <v>19896</v>
      </c>
      <c r="M4221" s="7" t="s">
        <v>67</v>
      </c>
      <c r="N4221" s="7" t="s">
        <v>68</v>
      </c>
      <c r="O4221" s="9">
        <v>3</v>
      </c>
      <c r="P4221" s="10">
        <v>26059</v>
      </c>
      <c r="Q4221" s="10">
        <v>37278.699999999997</v>
      </c>
      <c r="R4221" s="11">
        <v>5</v>
      </c>
      <c r="S4221" s="10">
        <v>106244.29</v>
      </c>
      <c r="T4221" s="10">
        <v>33659.1</v>
      </c>
      <c r="U4221" s="7" t="s">
        <v>78</v>
      </c>
      <c r="V4221" s="7" t="s">
        <v>69</v>
      </c>
      <c r="W4221" s="9">
        <v>4</v>
      </c>
      <c r="X4221" s="7" t="s">
        <v>79</v>
      </c>
      <c r="Y4221" s="7" t="s">
        <v>19897</v>
      </c>
      <c r="Z4221" t="str">
        <f t="shared" si="520"/>
        <v>Angelica Mooney</v>
      </c>
      <c r="AA4221" t="str">
        <f t="shared" si="521"/>
        <v>Karnataka</v>
      </c>
      <c r="AB4221" t="str">
        <f t="shared" si="522"/>
        <v>Bengaluru</v>
      </c>
      <c r="AC4221" t="str">
        <f t="shared" si="523"/>
        <v>Beauty</v>
      </c>
      <c r="AD4221" t="str">
        <f t="shared" si="524"/>
        <v>Face Wash</v>
      </c>
      <c r="AE4221" t="str">
        <f t="shared" si="525"/>
        <v>Loreal</v>
      </c>
      <c r="AF4221" t="str">
        <f t="shared" si="526"/>
        <v>Bengaluru Hub</v>
      </c>
      <c r="AG4221" t="str">
        <f t="shared" si="527"/>
        <v>Manuel Johnson</v>
      </c>
    </row>
    <row r="4222" spans="1:33" x14ac:dyDescent="0.35">
      <c r="A4222" t="s">
        <v>19898</v>
      </c>
      <c r="B4222" t="s">
        <v>19899</v>
      </c>
      <c r="C4222" s="7" t="s">
        <v>19900</v>
      </c>
      <c r="D4222" s="7" t="s">
        <v>54</v>
      </c>
      <c r="E4222" s="9">
        <v>60</v>
      </c>
      <c r="F4222" s="7" t="s">
        <v>92</v>
      </c>
      <c r="G4222" s="6">
        <v>45557</v>
      </c>
      <c r="H4222" s="6">
        <v>46169</v>
      </c>
      <c r="I4222" s="7" t="s">
        <v>75</v>
      </c>
      <c r="J4222" s="7" t="s">
        <v>76</v>
      </c>
      <c r="K4222" s="7" t="s">
        <v>117</v>
      </c>
      <c r="L4222" t="s">
        <v>19901</v>
      </c>
      <c r="M4222" s="7" t="s">
        <v>119</v>
      </c>
      <c r="N4222" s="7" t="s">
        <v>120</v>
      </c>
      <c r="O4222" s="9">
        <v>1</v>
      </c>
      <c r="P4222" s="10">
        <v>9384</v>
      </c>
      <c r="Q4222" s="10">
        <v>11425.56</v>
      </c>
      <c r="R4222" s="11">
        <v>5</v>
      </c>
      <c r="S4222" s="10">
        <v>10854.28</v>
      </c>
      <c r="T4222" s="10">
        <v>2041.56</v>
      </c>
      <c r="U4222" s="7" t="s">
        <v>48</v>
      </c>
      <c r="V4222" s="7" t="s">
        <v>37</v>
      </c>
      <c r="W4222" s="9">
        <v>3</v>
      </c>
      <c r="X4222" s="7" t="s">
        <v>79</v>
      </c>
      <c r="Y4222" s="7" t="s">
        <v>8615</v>
      </c>
      <c r="Z4222" t="str">
        <f t="shared" si="520"/>
        <v>Donald Ward</v>
      </c>
      <c r="AA4222" t="str">
        <f t="shared" si="521"/>
        <v>Karnataka</v>
      </c>
      <c r="AB4222" t="str">
        <f t="shared" si="522"/>
        <v>Bengaluru</v>
      </c>
      <c r="AC4222" t="str">
        <f t="shared" si="523"/>
        <v>Fashion</v>
      </c>
      <c r="AD4222" t="str">
        <f t="shared" si="524"/>
        <v>Air Max Shoes</v>
      </c>
      <c r="AE4222" t="str">
        <f t="shared" si="525"/>
        <v>Nike</v>
      </c>
      <c r="AF4222" t="str">
        <f t="shared" si="526"/>
        <v>Bengaluru Hub</v>
      </c>
      <c r="AG4222" t="str">
        <f t="shared" si="527"/>
        <v>Lisa Williams</v>
      </c>
    </row>
    <row r="4223" spans="1:33" x14ac:dyDescent="0.35">
      <c r="A4223" t="s">
        <v>19902</v>
      </c>
      <c r="B4223" t="s">
        <v>19903</v>
      </c>
      <c r="C4223" s="7" t="s">
        <v>19904</v>
      </c>
      <c r="D4223" s="7" t="s">
        <v>54</v>
      </c>
      <c r="E4223" s="9">
        <v>45</v>
      </c>
      <c r="F4223" s="7" t="s">
        <v>92</v>
      </c>
      <c r="G4223" s="6">
        <v>45897</v>
      </c>
      <c r="H4223" s="6">
        <v>45657</v>
      </c>
      <c r="I4223" s="7" t="s">
        <v>84</v>
      </c>
      <c r="J4223" s="7" t="s">
        <v>85</v>
      </c>
      <c r="K4223" s="7" t="s">
        <v>44</v>
      </c>
      <c r="L4223" t="s">
        <v>14524</v>
      </c>
      <c r="M4223" s="7" t="s">
        <v>46</v>
      </c>
      <c r="N4223" s="7" t="s">
        <v>47</v>
      </c>
      <c r="O4223" s="9">
        <v>3</v>
      </c>
      <c r="P4223" s="10">
        <v>24071</v>
      </c>
      <c r="Q4223" s="10">
        <v>32830.44</v>
      </c>
      <c r="R4223" s="11">
        <v>5</v>
      </c>
      <c r="S4223" s="10">
        <v>93566.75</v>
      </c>
      <c r="T4223" s="10">
        <v>26278.32</v>
      </c>
      <c r="U4223" s="7" t="s">
        <v>78</v>
      </c>
      <c r="V4223" s="7" t="s">
        <v>154</v>
      </c>
      <c r="W4223" s="9">
        <v>5</v>
      </c>
      <c r="X4223" s="7" t="s">
        <v>87</v>
      </c>
      <c r="Y4223" s="7" t="s">
        <v>19905</v>
      </c>
      <c r="Z4223" t="str">
        <f t="shared" si="520"/>
        <v>Angel Perry</v>
      </c>
      <c r="AA4223" t="str">
        <f t="shared" si="521"/>
        <v>Tamil Nadu</v>
      </c>
      <c r="AB4223" t="str">
        <f t="shared" si="522"/>
        <v>Chennai</v>
      </c>
      <c r="AC4223" t="str">
        <f t="shared" si="523"/>
        <v>Grocery</v>
      </c>
      <c r="AD4223" t="str">
        <f t="shared" si="524"/>
        <v>Sunflower Oil</v>
      </c>
      <c r="AE4223" t="str">
        <f t="shared" si="525"/>
        <v>Fortune</v>
      </c>
      <c r="AF4223" t="str">
        <f t="shared" si="526"/>
        <v>Chennai Hub</v>
      </c>
      <c r="AG4223" t="str">
        <f t="shared" si="527"/>
        <v>April Alvarez</v>
      </c>
    </row>
    <row r="4224" spans="1:33" x14ac:dyDescent="0.35">
      <c r="A4224" t="s">
        <v>19906</v>
      </c>
      <c r="B4224" t="s">
        <v>19907</v>
      </c>
      <c r="C4224" s="7" t="s">
        <v>19908</v>
      </c>
      <c r="D4224" s="7" t="s">
        <v>54</v>
      </c>
      <c r="E4224" s="9">
        <v>21</v>
      </c>
      <c r="F4224" s="7" t="s">
        <v>92</v>
      </c>
      <c r="G4224" s="6">
        <v>45738</v>
      </c>
      <c r="H4224" s="6">
        <v>45676</v>
      </c>
      <c r="I4224" s="7" t="s">
        <v>30</v>
      </c>
      <c r="J4224" s="7" t="s">
        <v>31</v>
      </c>
      <c r="K4224" s="7" t="s">
        <v>32</v>
      </c>
      <c r="L4224" t="s">
        <v>19909</v>
      </c>
      <c r="M4224" s="7" t="s">
        <v>34</v>
      </c>
      <c r="N4224" s="7" t="s">
        <v>35</v>
      </c>
      <c r="O4224" s="9">
        <v>4</v>
      </c>
      <c r="P4224" s="10">
        <v>5967</v>
      </c>
      <c r="Q4224" s="10">
        <v>8851.73</v>
      </c>
      <c r="R4224" s="11">
        <v>15</v>
      </c>
      <c r="S4224" s="10">
        <v>30095.88</v>
      </c>
      <c r="T4224" s="10">
        <v>11538.92</v>
      </c>
      <c r="U4224" s="7" t="s">
        <v>78</v>
      </c>
      <c r="V4224" s="7" t="s">
        <v>37</v>
      </c>
      <c r="W4224" s="9">
        <v>2</v>
      </c>
      <c r="X4224" s="7" t="s">
        <v>38</v>
      </c>
      <c r="Y4224" s="7" t="s">
        <v>19910</v>
      </c>
      <c r="Z4224" t="str">
        <f t="shared" si="520"/>
        <v>Robert Freeman</v>
      </c>
      <c r="AA4224" t="str">
        <f t="shared" si="521"/>
        <v>Maharashtra</v>
      </c>
      <c r="AB4224" t="str">
        <f t="shared" si="522"/>
        <v>Mumbai</v>
      </c>
      <c r="AC4224" t="str">
        <f t="shared" si="523"/>
        <v>Home</v>
      </c>
      <c r="AD4224" t="str">
        <f t="shared" si="524"/>
        <v>Pressure Cooker</v>
      </c>
      <c r="AE4224" t="str">
        <f t="shared" si="525"/>
        <v>Prestige</v>
      </c>
      <c r="AF4224" t="str">
        <f t="shared" si="526"/>
        <v>Mumbai Hub</v>
      </c>
      <c r="AG4224" t="str">
        <f t="shared" si="527"/>
        <v>Todd Cardenas</v>
      </c>
    </row>
    <row r="4225" spans="1:33" x14ac:dyDescent="0.35">
      <c r="A4225" t="s">
        <v>19911</v>
      </c>
      <c r="B4225" t="s">
        <v>19912</v>
      </c>
      <c r="C4225" s="7" t="s">
        <v>19913</v>
      </c>
      <c r="D4225" s="7" t="s">
        <v>28</v>
      </c>
      <c r="E4225" s="9">
        <v>33</v>
      </c>
      <c r="F4225" s="7" t="s">
        <v>92</v>
      </c>
      <c r="G4225" s="6">
        <v>45611</v>
      </c>
      <c r="H4225" s="6">
        <v>46156</v>
      </c>
      <c r="I4225" s="7" t="s">
        <v>55</v>
      </c>
      <c r="J4225" s="7" t="s">
        <v>56</v>
      </c>
      <c r="K4225" s="7" t="s">
        <v>44</v>
      </c>
      <c r="L4225" t="s">
        <v>19914</v>
      </c>
      <c r="M4225" s="7" t="s">
        <v>46</v>
      </c>
      <c r="N4225" s="7" t="s">
        <v>47</v>
      </c>
      <c r="O4225" s="9">
        <v>5</v>
      </c>
      <c r="P4225" s="10">
        <v>12858</v>
      </c>
      <c r="Q4225" s="10">
        <v>15611.94</v>
      </c>
      <c r="R4225" s="11">
        <v>15</v>
      </c>
      <c r="S4225" s="10">
        <v>66350.740000000005</v>
      </c>
      <c r="T4225" s="10">
        <v>13769.7</v>
      </c>
      <c r="U4225" s="7" t="s">
        <v>48</v>
      </c>
      <c r="V4225" s="7" t="s">
        <v>37</v>
      </c>
      <c r="W4225" s="9">
        <v>3</v>
      </c>
      <c r="X4225" s="7" t="s">
        <v>58</v>
      </c>
      <c r="Y4225" s="7" t="s">
        <v>19915</v>
      </c>
      <c r="Z4225" t="str">
        <f t="shared" si="520"/>
        <v>Rebecca Sullivan</v>
      </c>
      <c r="AA4225" t="str">
        <f t="shared" si="521"/>
        <v>Delhi</v>
      </c>
      <c r="AB4225" t="str">
        <f t="shared" si="522"/>
        <v>New Delhi</v>
      </c>
      <c r="AC4225" t="str">
        <f t="shared" si="523"/>
        <v>Grocery</v>
      </c>
      <c r="AD4225" t="str">
        <f t="shared" si="524"/>
        <v>Sunflower Oil</v>
      </c>
      <c r="AE4225" t="str">
        <f t="shared" si="525"/>
        <v>Fortune</v>
      </c>
      <c r="AF4225" t="str">
        <f t="shared" si="526"/>
        <v>New Delhi Hub</v>
      </c>
      <c r="AG4225" t="str">
        <f t="shared" si="527"/>
        <v>Shirley Mcclure</v>
      </c>
    </row>
    <row r="4226" spans="1:33" x14ac:dyDescent="0.35">
      <c r="A4226" t="s">
        <v>19916</v>
      </c>
      <c r="B4226" t="s">
        <v>19917</v>
      </c>
      <c r="C4226" s="7" t="s">
        <v>7012</v>
      </c>
      <c r="D4226" s="7" t="s">
        <v>28</v>
      </c>
      <c r="E4226" s="9">
        <v>46</v>
      </c>
      <c r="F4226" s="7" t="s">
        <v>29</v>
      </c>
      <c r="G4226" s="6">
        <v>45676</v>
      </c>
      <c r="H4226" s="6">
        <v>46168</v>
      </c>
      <c r="I4226" s="7"/>
      <c r="J4226" s="7" t="s">
        <v>56</v>
      </c>
      <c r="K4226" s="7" t="s">
        <v>93</v>
      </c>
      <c r="L4226" t="s">
        <v>19918</v>
      </c>
      <c r="M4226" s="7" t="s">
        <v>46</v>
      </c>
      <c r="N4226" s="7" t="s">
        <v>47</v>
      </c>
      <c r="O4226" s="9">
        <v>2</v>
      </c>
      <c r="P4226" s="10">
        <v>13883</v>
      </c>
      <c r="Q4226" s="10">
        <v>15979.39</v>
      </c>
      <c r="R4226" s="11">
        <v>5</v>
      </c>
      <c r="S4226" s="10">
        <v>30360.84</v>
      </c>
      <c r="T4226" s="10">
        <v>4192.78</v>
      </c>
      <c r="U4226" s="7" t="s">
        <v>78</v>
      </c>
      <c r="V4226" s="7" t="s">
        <v>112</v>
      </c>
      <c r="W4226" s="9">
        <v>3</v>
      </c>
      <c r="X4226" s="7" t="s">
        <v>58</v>
      </c>
      <c r="Y4226" s="7" t="s">
        <v>19919</v>
      </c>
      <c r="Z4226" t="str">
        <f t="shared" ref="Z4226:Z4289" si="528">TRIM(C4226)</f>
        <v>Jeffrey Harris</v>
      </c>
      <c r="AA4226" t="s">
        <v>55</v>
      </c>
      <c r="AB4226" t="str">
        <f t="shared" ref="AB4226:AB4289" si="529">TRIM(J4226)</f>
        <v>New Delhi</v>
      </c>
      <c r="AC4226" t="str">
        <f t="shared" ref="AC4226:AC4289" si="530">TRIM(K4226)</f>
        <v>Electronics</v>
      </c>
      <c r="AD4226" t="str">
        <f t="shared" ref="AD4226:AD4289" si="531">TRIM(M4226)</f>
        <v>Sunflower Oil</v>
      </c>
      <c r="AE4226" t="str">
        <f t="shared" ref="AE4226:AE4289" si="532">TRIM(N4226)</f>
        <v>Fortune</v>
      </c>
      <c r="AF4226" t="str">
        <f t="shared" ref="AF4226:AF4289" si="533">TRIM(X4226)</f>
        <v>New Delhi Hub</v>
      </c>
      <c r="AG4226" t="str">
        <f t="shared" ref="AG4226:AG4289" si="534">TRIM(Y4226)</f>
        <v>Amy Singleton</v>
      </c>
    </row>
    <row r="4227" spans="1:33" x14ac:dyDescent="0.35">
      <c r="A4227" t="s">
        <v>19920</v>
      </c>
      <c r="B4227" t="s">
        <v>19921</v>
      </c>
      <c r="C4227" s="7" t="s">
        <v>19922</v>
      </c>
      <c r="D4227" s="7" t="s">
        <v>28</v>
      </c>
      <c r="E4227" s="9">
        <v>44</v>
      </c>
      <c r="F4227" s="7" t="s">
        <v>29</v>
      </c>
      <c r="G4227" s="6">
        <v>45825</v>
      </c>
      <c r="H4227" s="6">
        <v>45652</v>
      </c>
      <c r="I4227" s="7" t="s">
        <v>30</v>
      </c>
      <c r="J4227" s="7" t="s">
        <v>43</v>
      </c>
      <c r="K4227" s="7" t="s">
        <v>117</v>
      </c>
      <c r="L4227" t="s">
        <v>471</v>
      </c>
      <c r="M4227" s="7" t="s">
        <v>119</v>
      </c>
      <c r="N4227" s="7" t="s">
        <v>120</v>
      </c>
      <c r="O4227" s="9">
        <v>2</v>
      </c>
      <c r="P4227" s="10">
        <v>2654</v>
      </c>
      <c r="Q4227" s="10">
        <v>3560.72</v>
      </c>
      <c r="R4227" s="11">
        <v>0</v>
      </c>
      <c r="S4227" s="10">
        <v>7121.44</v>
      </c>
      <c r="T4227" s="10">
        <v>1813.44</v>
      </c>
      <c r="U4227" s="7" t="s">
        <v>126</v>
      </c>
      <c r="V4227" s="7" t="s">
        <v>69</v>
      </c>
      <c r="W4227" s="9">
        <v>1</v>
      </c>
      <c r="X4227" s="7" t="s">
        <v>49</v>
      </c>
      <c r="Y4227" s="7" t="s">
        <v>19923</v>
      </c>
      <c r="Z4227" t="str">
        <f t="shared" si="528"/>
        <v>Lisa Bush</v>
      </c>
      <c r="AA4227" t="str">
        <f t="shared" ref="AA4227:AA4289" si="535">TRIM(I4227)</f>
        <v>Maharashtra</v>
      </c>
      <c r="AB4227" t="str">
        <f t="shared" si="529"/>
        <v>Pune</v>
      </c>
      <c r="AC4227" t="str">
        <f t="shared" si="530"/>
        <v>Fashion</v>
      </c>
      <c r="AD4227" t="str">
        <f t="shared" si="531"/>
        <v>Air Max Shoes</v>
      </c>
      <c r="AE4227" t="str">
        <f t="shared" si="532"/>
        <v>Nike</v>
      </c>
      <c r="AF4227" t="str">
        <f t="shared" si="533"/>
        <v>Pune Hub</v>
      </c>
      <c r="AG4227" t="str">
        <f t="shared" si="534"/>
        <v>Angela Schroeder</v>
      </c>
    </row>
    <row r="4228" spans="1:33" x14ac:dyDescent="0.35">
      <c r="A4228" t="s">
        <v>19924</v>
      </c>
      <c r="B4228" t="s">
        <v>19925</v>
      </c>
      <c r="C4228" s="7" t="s">
        <v>19926</v>
      </c>
      <c r="D4228" s="7" t="s">
        <v>54</v>
      </c>
      <c r="E4228" s="9">
        <v>55</v>
      </c>
      <c r="F4228" s="7" t="s">
        <v>29</v>
      </c>
      <c r="G4228" s="6">
        <v>45534</v>
      </c>
      <c r="H4228" s="6">
        <v>45937</v>
      </c>
      <c r="I4228" s="7"/>
      <c r="J4228" s="7" t="s">
        <v>64</v>
      </c>
      <c r="K4228" s="7" t="s">
        <v>117</v>
      </c>
      <c r="L4228" t="s">
        <v>11113</v>
      </c>
      <c r="M4228" s="7" t="s">
        <v>119</v>
      </c>
      <c r="N4228" s="7" t="s">
        <v>120</v>
      </c>
      <c r="O4228" s="9">
        <v>4</v>
      </c>
      <c r="P4228" s="10">
        <v>2819</v>
      </c>
      <c r="Q4228" s="10">
        <v>3981.73</v>
      </c>
      <c r="R4228" s="11">
        <v>0</v>
      </c>
      <c r="S4228" s="10">
        <v>15926.92</v>
      </c>
      <c r="T4228" s="10">
        <v>4650.92</v>
      </c>
      <c r="U4228" s="7" t="s">
        <v>126</v>
      </c>
      <c r="V4228" s="7" t="s">
        <v>154</v>
      </c>
      <c r="W4228" s="9">
        <v>5</v>
      </c>
      <c r="X4228" s="7" t="s">
        <v>70</v>
      </c>
      <c r="Y4228" s="7" t="s">
        <v>19927</v>
      </c>
      <c r="Z4228" t="str">
        <f t="shared" si="528"/>
        <v>Ashley Farrell</v>
      </c>
      <c r="AA4228" t="s">
        <v>63</v>
      </c>
      <c r="AB4228" t="str">
        <f t="shared" si="529"/>
        <v>Hyderabad</v>
      </c>
      <c r="AC4228" t="str">
        <f t="shared" si="530"/>
        <v>Fashion</v>
      </c>
      <c r="AD4228" t="str">
        <f t="shared" si="531"/>
        <v>Air Max Shoes</v>
      </c>
      <c r="AE4228" t="str">
        <f t="shared" si="532"/>
        <v>Nike</v>
      </c>
      <c r="AF4228" t="str">
        <f t="shared" si="533"/>
        <v>Hyderabad Hub</v>
      </c>
      <c r="AG4228" t="str">
        <f t="shared" si="534"/>
        <v>Briana Jones</v>
      </c>
    </row>
    <row r="4229" spans="1:33" x14ac:dyDescent="0.35">
      <c r="A4229" t="s">
        <v>19928</v>
      </c>
      <c r="B4229" t="s">
        <v>19929</v>
      </c>
      <c r="C4229" s="7" t="s">
        <v>19930</v>
      </c>
      <c r="D4229" s="7" t="s">
        <v>28</v>
      </c>
      <c r="E4229" s="9">
        <v>52</v>
      </c>
      <c r="F4229" s="7" t="s">
        <v>29</v>
      </c>
      <c r="G4229" s="6">
        <v>45621</v>
      </c>
      <c r="H4229" s="6">
        <v>45707</v>
      </c>
      <c r="I4229" s="7" t="s">
        <v>63</v>
      </c>
      <c r="J4229" s="7" t="s">
        <v>64</v>
      </c>
      <c r="K4229" s="7" t="s">
        <v>32</v>
      </c>
      <c r="L4229" t="s">
        <v>19931</v>
      </c>
      <c r="M4229" s="7" t="s">
        <v>34</v>
      </c>
      <c r="N4229" s="7" t="s">
        <v>35</v>
      </c>
      <c r="O4229" s="9">
        <v>5</v>
      </c>
      <c r="P4229" s="10">
        <v>4847</v>
      </c>
      <c r="Q4229" s="10">
        <v>5958.43</v>
      </c>
      <c r="R4229" s="11">
        <v>0</v>
      </c>
      <c r="S4229" s="10">
        <v>29792.15</v>
      </c>
      <c r="T4229" s="10">
        <v>5557.15</v>
      </c>
      <c r="U4229" s="7" t="s">
        <v>78</v>
      </c>
      <c r="V4229" s="7" t="s">
        <v>37</v>
      </c>
      <c r="W4229" s="9">
        <v>5</v>
      </c>
      <c r="X4229" s="7" t="s">
        <v>70</v>
      </c>
      <c r="Y4229" s="7" t="s">
        <v>19932</v>
      </c>
      <c r="Z4229" t="str">
        <f t="shared" si="528"/>
        <v>Cheryl Mosley</v>
      </c>
      <c r="AA4229" t="str">
        <f t="shared" si="535"/>
        <v>Telangana</v>
      </c>
      <c r="AB4229" t="str">
        <f t="shared" si="529"/>
        <v>Hyderabad</v>
      </c>
      <c r="AC4229" t="str">
        <f t="shared" si="530"/>
        <v>Home</v>
      </c>
      <c r="AD4229" t="str">
        <f t="shared" si="531"/>
        <v>Pressure Cooker</v>
      </c>
      <c r="AE4229" t="str">
        <f t="shared" si="532"/>
        <v>Prestige</v>
      </c>
      <c r="AF4229" t="str">
        <f t="shared" si="533"/>
        <v>Hyderabad Hub</v>
      </c>
      <c r="AG4229" t="str">
        <f t="shared" si="534"/>
        <v>Justin Carlson</v>
      </c>
    </row>
    <row r="4230" spans="1:33" x14ac:dyDescent="0.35">
      <c r="A4230" t="s">
        <v>19933</v>
      </c>
      <c r="B4230" t="s">
        <v>19934</v>
      </c>
      <c r="C4230" s="7" t="s">
        <v>19935</v>
      </c>
      <c r="D4230" s="7" t="s">
        <v>54</v>
      </c>
      <c r="E4230" s="9">
        <v>41</v>
      </c>
      <c r="F4230" s="7" t="s">
        <v>29</v>
      </c>
      <c r="G4230" s="6">
        <v>45910</v>
      </c>
      <c r="H4230" s="6">
        <v>45665</v>
      </c>
      <c r="I4230" s="7" t="s">
        <v>63</v>
      </c>
      <c r="J4230" s="7" t="s">
        <v>64</v>
      </c>
      <c r="K4230" s="7" t="s">
        <v>44</v>
      </c>
      <c r="L4230" t="s">
        <v>19936</v>
      </c>
      <c r="M4230" s="7" t="s">
        <v>46</v>
      </c>
      <c r="N4230" s="7" t="s">
        <v>47</v>
      </c>
      <c r="O4230" s="9">
        <v>3</v>
      </c>
      <c r="P4230" s="10">
        <v>3519</v>
      </c>
      <c r="Q4230" s="10">
        <v>4431.51</v>
      </c>
      <c r="R4230" s="11">
        <v>10</v>
      </c>
      <c r="S4230" s="10">
        <v>11965.08</v>
      </c>
      <c r="T4230" s="10">
        <v>2737.53</v>
      </c>
      <c r="U4230" s="7" t="s">
        <v>36</v>
      </c>
      <c r="V4230" s="7" t="s">
        <v>37</v>
      </c>
      <c r="W4230" s="9">
        <v>1</v>
      </c>
      <c r="X4230" s="7" t="s">
        <v>70</v>
      </c>
      <c r="Y4230" s="7" t="s">
        <v>19937</v>
      </c>
      <c r="Z4230" t="str">
        <f t="shared" si="528"/>
        <v>Brianna Schroeder</v>
      </c>
      <c r="AA4230" t="str">
        <f t="shared" si="535"/>
        <v>Telangana</v>
      </c>
      <c r="AB4230" t="str">
        <f t="shared" si="529"/>
        <v>Hyderabad</v>
      </c>
      <c r="AC4230" t="str">
        <f t="shared" si="530"/>
        <v>Grocery</v>
      </c>
      <c r="AD4230" t="str">
        <f t="shared" si="531"/>
        <v>Sunflower Oil</v>
      </c>
      <c r="AE4230" t="str">
        <f t="shared" si="532"/>
        <v>Fortune</v>
      </c>
      <c r="AF4230" t="str">
        <f t="shared" si="533"/>
        <v>Hyderabad Hub</v>
      </c>
      <c r="AG4230" t="str">
        <f t="shared" si="534"/>
        <v>Charles Castaneda</v>
      </c>
    </row>
    <row r="4231" spans="1:33" x14ac:dyDescent="0.35">
      <c r="A4231" t="s">
        <v>19938</v>
      </c>
      <c r="B4231" t="s">
        <v>19939</v>
      </c>
      <c r="C4231" s="7" t="s">
        <v>19940</v>
      </c>
      <c r="D4231" s="7" t="s">
        <v>54</v>
      </c>
      <c r="E4231" s="9">
        <v>44</v>
      </c>
      <c r="F4231" s="7" t="s">
        <v>29</v>
      </c>
      <c r="G4231" s="6">
        <v>46115</v>
      </c>
      <c r="H4231" s="6">
        <v>45792</v>
      </c>
      <c r="I4231" s="7" t="s">
        <v>63</v>
      </c>
      <c r="J4231" s="7" t="s">
        <v>64</v>
      </c>
      <c r="K4231" s="7" t="s">
        <v>93</v>
      </c>
      <c r="L4231" t="s">
        <v>19941</v>
      </c>
      <c r="M4231" s="7" t="s">
        <v>95</v>
      </c>
      <c r="N4231" s="7" t="s">
        <v>96</v>
      </c>
      <c r="O4231" s="9">
        <v>4</v>
      </c>
      <c r="P4231" s="10">
        <v>17815</v>
      </c>
      <c r="Q4231" s="10">
        <v>25579.58</v>
      </c>
      <c r="R4231" s="11">
        <v>20</v>
      </c>
      <c r="S4231" s="10">
        <v>81854.66</v>
      </c>
      <c r="T4231" s="10">
        <v>31058.32</v>
      </c>
      <c r="U4231" s="7" t="s">
        <v>126</v>
      </c>
      <c r="V4231" s="7" t="s">
        <v>154</v>
      </c>
      <c r="W4231" s="9">
        <v>5</v>
      </c>
      <c r="X4231" s="7" t="s">
        <v>70</v>
      </c>
      <c r="Y4231" s="7" t="s">
        <v>19942</v>
      </c>
      <c r="Z4231" t="str">
        <f t="shared" si="528"/>
        <v>Austin Lambert</v>
      </c>
      <c r="AA4231" t="str">
        <f t="shared" si="535"/>
        <v>Telangana</v>
      </c>
      <c r="AB4231" t="str">
        <f t="shared" si="529"/>
        <v>Hyderabad</v>
      </c>
      <c r="AC4231" t="str">
        <f t="shared" si="530"/>
        <v>Electronics</v>
      </c>
      <c r="AD4231" t="str">
        <f t="shared" si="531"/>
        <v>Galaxy S24</v>
      </c>
      <c r="AE4231" t="str">
        <f t="shared" si="532"/>
        <v>Samsung</v>
      </c>
      <c r="AF4231" t="str">
        <f t="shared" si="533"/>
        <v>Hyderabad Hub</v>
      </c>
      <c r="AG4231" t="str">
        <f t="shared" si="534"/>
        <v>Kayla Morgan</v>
      </c>
    </row>
    <row r="4232" spans="1:33" x14ac:dyDescent="0.35">
      <c r="A4232" t="s">
        <v>19943</v>
      </c>
      <c r="B4232" t="s">
        <v>19944</v>
      </c>
      <c r="C4232" s="7" t="s">
        <v>19945</v>
      </c>
      <c r="D4232" s="7" t="s">
        <v>54</v>
      </c>
      <c r="E4232" s="9">
        <v>32</v>
      </c>
      <c r="F4232" s="7" t="s">
        <v>92</v>
      </c>
      <c r="G4232" s="6">
        <v>46133</v>
      </c>
      <c r="H4232" s="6">
        <v>46112</v>
      </c>
      <c r="I4232" s="7" t="s">
        <v>30</v>
      </c>
      <c r="J4232" s="7" t="s">
        <v>31</v>
      </c>
      <c r="K4232" s="7" t="s">
        <v>44</v>
      </c>
      <c r="L4232" t="s">
        <v>9539</v>
      </c>
      <c r="M4232" s="7" t="s">
        <v>46</v>
      </c>
      <c r="N4232" s="7" t="s">
        <v>47</v>
      </c>
      <c r="O4232" s="9">
        <v>1</v>
      </c>
      <c r="P4232" s="10">
        <v>2060</v>
      </c>
      <c r="Q4232" s="10">
        <v>3034.21</v>
      </c>
      <c r="R4232" s="11">
        <v>15</v>
      </c>
      <c r="S4232" s="10">
        <v>2579.08</v>
      </c>
      <c r="T4232" s="10">
        <v>974.21</v>
      </c>
      <c r="U4232" s="7" t="s">
        <v>78</v>
      </c>
      <c r="V4232" s="7" t="s">
        <v>112</v>
      </c>
      <c r="W4232" s="9">
        <v>4</v>
      </c>
      <c r="X4232" s="7" t="s">
        <v>38</v>
      </c>
      <c r="Y4232" s="7" t="s">
        <v>19946</v>
      </c>
      <c r="Z4232" t="str">
        <f t="shared" si="528"/>
        <v>Tanya Nelson</v>
      </c>
      <c r="AA4232" t="str">
        <f t="shared" si="535"/>
        <v>Maharashtra</v>
      </c>
      <c r="AB4232" t="str">
        <f t="shared" si="529"/>
        <v>Mumbai</v>
      </c>
      <c r="AC4232" t="str">
        <f t="shared" si="530"/>
        <v>Grocery</v>
      </c>
      <c r="AD4232" t="str">
        <f t="shared" si="531"/>
        <v>Sunflower Oil</v>
      </c>
      <c r="AE4232" t="str">
        <f t="shared" si="532"/>
        <v>Fortune</v>
      </c>
      <c r="AF4232" t="str">
        <f t="shared" si="533"/>
        <v>Mumbai Hub</v>
      </c>
      <c r="AG4232" t="str">
        <f t="shared" si="534"/>
        <v>Drew Mason</v>
      </c>
    </row>
    <row r="4233" spans="1:33" x14ac:dyDescent="0.35">
      <c r="A4233" t="s">
        <v>19947</v>
      </c>
      <c r="B4233" t="s">
        <v>19948</v>
      </c>
      <c r="C4233" s="7" t="s">
        <v>4021</v>
      </c>
      <c r="D4233" s="7" t="s">
        <v>54</v>
      </c>
      <c r="E4233" s="9">
        <v>39</v>
      </c>
      <c r="F4233" s="7" t="s">
        <v>92</v>
      </c>
      <c r="G4233" s="6">
        <v>45507</v>
      </c>
      <c r="H4233" s="6">
        <v>45685</v>
      </c>
      <c r="I4233" s="7" t="s">
        <v>63</v>
      </c>
      <c r="J4233" s="7" t="s">
        <v>64</v>
      </c>
      <c r="K4233" s="7" t="s">
        <v>93</v>
      </c>
      <c r="L4233" t="s">
        <v>13543</v>
      </c>
      <c r="M4233" s="7" t="s">
        <v>132</v>
      </c>
      <c r="N4233" s="7" t="s">
        <v>133</v>
      </c>
      <c r="O4233" s="9">
        <v>5</v>
      </c>
      <c r="P4233" s="10">
        <v>25918</v>
      </c>
      <c r="Q4233" s="10">
        <v>36595.78</v>
      </c>
      <c r="R4233" s="11">
        <v>10</v>
      </c>
      <c r="S4233" s="10">
        <v>164681.01</v>
      </c>
      <c r="T4233" s="10">
        <v>53388.9</v>
      </c>
      <c r="U4233" s="7" t="s">
        <v>36</v>
      </c>
      <c r="V4233" s="7" t="s">
        <v>37</v>
      </c>
      <c r="W4233" s="9">
        <v>4</v>
      </c>
      <c r="X4233" s="7" t="s">
        <v>70</v>
      </c>
      <c r="Y4233" s="7" t="s">
        <v>19949</v>
      </c>
      <c r="Z4233" t="str">
        <f t="shared" si="528"/>
        <v>James Cruz</v>
      </c>
      <c r="AA4233" t="str">
        <f t="shared" si="535"/>
        <v>Telangana</v>
      </c>
      <c r="AB4233" t="str">
        <f t="shared" si="529"/>
        <v>Hyderabad</v>
      </c>
      <c r="AC4233" t="str">
        <f t="shared" si="530"/>
        <v>Electronics</v>
      </c>
      <c r="AD4233" t="str">
        <f t="shared" si="531"/>
        <v>iPhone 15</v>
      </c>
      <c r="AE4233" t="str">
        <f t="shared" si="532"/>
        <v>Apple</v>
      </c>
      <c r="AF4233" t="str">
        <f t="shared" si="533"/>
        <v>Hyderabad Hub</v>
      </c>
      <c r="AG4233" t="str">
        <f t="shared" si="534"/>
        <v>Christopher Swanson</v>
      </c>
    </row>
    <row r="4234" spans="1:33" x14ac:dyDescent="0.35">
      <c r="A4234" t="s">
        <v>19950</v>
      </c>
      <c r="B4234" t="s">
        <v>19951</v>
      </c>
      <c r="C4234" s="7" t="s">
        <v>19952</v>
      </c>
      <c r="D4234" s="7" t="s">
        <v>28</v>
      </c>
      <c r="E4234" s="9">
        <v>45</v>
      </c>
      <c r="F4234" s="7" t="s">
        <v>29</v>
      </c>
      <c r="G4234" s="6">
        <v>45599</v>
      </c>
      <c r="H4234" s="6">
        <v>45797</v>
      </c>
      <c r="I4234" s="7" t="s">
        <v>30</v>
      </c>
      <c r="J4234" s="7" t="s">
        <v>31</v>
      </c>
      <c r="K4234" s="7" t="s">
        <v>65</v>
      </c>
      <c r="L4234" t="s">
        <v>19953</v>
      </c>
      <c r="M4234" s="7" t="s">
        <v>67</v>
      </c>
      <c r="N4234" s="7" t="s">
        <v>68</v>
      </c>
      <c r="O4234" s="9">
        <v>1</v>
      </c>
      <c r="P4234" s="10">
        <v>21419</v>
      </c>
      <c r="Q4234" s="10">
        <v>24542.36</v>
      </c>
      <c r="R4234" s="11">
        <v>15</v>
      </c>
      <c r="S4234" s="10">
        <v>20861.009999999998</v>
      </c>
      <c r="T4234" s="10">
        <v>3123.36</v>
      </c>
      <c r="U4234" s="7" t="s">
        <v>78</v>
      </c>
      <c r="V4234" s="7" t="s">
        <v>154</v>
      </c>
      <c r="W4234" s="9">
        <v>2</v>
      </c>
      <c r="X4234" s="7" t="s">
        <v>38</v>
      </c>
      <c r="Y4234" s="7" t="s">
        <v>19954</v>
      </c>
      <c r="Z4234" t="str">
        <f t="shared" si="528"/>
        <v>Dr. Samantha Harris</v>
      </c>
      <c r="AA4234" t="str">
        <f t="shared" si="535"/>
        <v>Maharashtra</v>
      </c>
      <c r="AB4234" t="str">
        <f t="shared" si="529"/>
        <v>Mumbai</v>
      </c>
      <c r="AC4234" t="str">
        <f t="shared" si="530"/>
        <v>Beauty</v>
      </c>
      <c r="AD4234" t="str">
        <f t="shared" si="531"/>
        <v>Face Wash</v>
      </c>
      <c r="AE4234" t="str">
        <f t="shared" si="532"/>
        <v>Loreal</v>
      </c>
      <c r="AF4234" t="str">
        <f t="shared" si="533"/>
        <v>Mumbai Hub</v>
      </c>
      <c r="AG4234" t="str">
        <f t="shared" si="534"/>
        <v>Gina Ford</v>
      </c>
    </row>
    <row r="4235" spans="1:33" x14ac:dyDescent="0.35">
      <c r="A4235" t="s">
        <v>19955</v>
      </c>
      <c r="B4235" t="s">
        <v>19956</v>
      </c>
      <c r="C4235" s="7" t="s">
        <v>19957</v>
      </c>
      <c r="D4235" s="7" t="s">
        <v>28</v>
      </c>
      <c r="E4235" s="9">
        <v>46</v>
      </c>
      <c r="F4235" s="7" t="s">
        <v>29</v>
      </c>
      <c r="G4235" s="6">
        <v>45478</v>
      </c>
      <c r="H4235" s="6">
        <v>45628</v>
      </c>
      <c r="I4235" s="7" t="s">
        <v>55</v>
      </c>
      <c r="J4235" s="7" t="s">
        <v>56</v>
      </c>
      <c r="K4235" s="7" t="s">
        <v>44</v>
      </c>
      <c r="L4235" t="s">
        <v>19958</v>
      </c>
      <c r="M4235" s="7" t="s">
        <v>46</v>
      </c>
      <c r="N4235" s="7" t="s">
        <v>47</v>
      </c>
      <c r="O4235" s="9">
        <v>2</v>
      </c>
      <c r="P4235" s="10">
        <v>10925</v>
      </c>
      <c r="Q4235" s="10">
        <v>13711.07</v>
      </c>
      <c r="R4235" s="11">
        <v>0</v>
      </c>
      <c r="S4235" s="10">
        <v>27422.14</v>
      </c>
      <c r="T4235" s="10">
        <v>5572.14</v>
      </c>
      <c r="U4235" s="7" t="s">
        <v>48</v>
      </c>
      <c r="V4235" s="7" t="s">
        <v>37</v>
      </c>
      <c r="W4235" s="9">
        <v>5</v>
      </c>
      <c r="X4235" s="7" t="s">
        <v>58</v>
      </c>
      <c r="Y4235" s="7" t="s">
        <v>19959</v>
      </c>
      <c r="Z4235" t="str">
        <f t="shared" si="528"/>
        <v>Erin Cobb</v>
      </c>
      <c r="AA4235" t="str">
        <f t="shared" si="535"/>
        <v>Delhi</v>
      </c>
      <c r="AB4235" t="str">
        <f t="shared" si="529"/>
        <v>New Delhi</v>
      </c>
      <c r="AC4235" t="str">
        <f t="shared" si="530"/>
        <v>Grocery</v>
      </c>
      <c r="AD4235" t="str">
        <f t="shared" si="531"/>
        <v>Sunflower Oil</v>
      </c>
      <c r="AE4235" t="str">
        <f t="shared" si="532"/>
        <v>Fortune</v>
      </c>
      <c r="AF4235" t="str">
        <f t="shared" si="533"/>
        <v>New Delhi Hub</v>
      </c>
      <c r="AG4235" t="str">
        <f t="shared" si="534"/>
        <v>Lucas Duncan</v>
      </c>
    </row>
    <row r="4236" spans="1:33" x14ac:dyDescent="0.35">
      <c r="A4236" t="s">
        <v>19960</v>
      </c>
      <c r="B4236" t="s">
        <v>19961</v>
      </c>
      <c r="C4236" s="7" t="s">
        <v>19962</v>
      </c>
      <c r="D4236" s="7" t="s">
        <v>54</v>
      </c>
      <c r="E4236" s="9">
        <v>39</v>
      </c>
      <c r="F4236" s="7" t="s">
        <v>29</v>
      </c>
      <c r="G4236" s="6">
        <v>45933</v>
      </c>
      <c r="H4236" s="6">
        <v>45738</v>
      </c>
      <c r="I4236" s="7" t="s">
        <v>75</v>
      </c>
      <c r="J4236" s="7" t="s">
        <v>76</v>
      </c>
      <c r="K4236" s="7" t="s">
        <v>93</v>
      </c>
      <c r="L4236" t="s">
        <v>19963</v>
      </c>
      <c r="M4236" s="7" t="s">
        <v>132</v>
      </c>
      <c r="N4236" s="7" t="s">
        <v>133</v>
      </c>
      <c r="O4236" s="9">
        <v>3</v>
      </c>
      <c r="P4236" s="10">
        <v>9792</v>
      </c>
      <c r="Q4236" s="10">
        <v>14104.54</v>
      </c>
      <c r="R4236" s="11">
        <v>15</v>
      </c>
      <c r="S4236" s="10">
        <v>35966.58</v>
      </c>
      <c r="T4236" s="10">
        <v>12937.62</v>
      </c>
      <c r="U4236" s="7" t="s">
        <v>126</v>
      </c>
      <c r="V4236" s="7" t="s">
        <v>69</v>
      </c>
      <c r="W4236" s="9">
        <v>2</v>
      </c>
      <c r="X4236" s="7" t="s">
        <v>79</v>
      </c>
      <c r="Y4236" s="7" t="s">
        <v>19964</v>
      </c>
      <c r="Z4236" t="str">
        <f t="shared" si="528"/>
        <v>Destiny Compton</v>
      </c>
      <c r="AA4236" t="str">
        <f t="shared" si="535"/>
        <v>Karnataka</v>
      </c>
      <c r="AB4236" t="str">
        <f t="shared" si="529"/>
        <v>Bengaluru</v>
      </c>
      <c r="AC4236" t="str">
        <f t="shared" si="530"/>
        <v>Electronics</v>
      </c>
      <c r="AD4236" t="str">
        <f t="shared" si="531"/>
        <v>iPhone 15</v>
      </c>
      <c r="AE4236" t="str">
        <f t="shared" si="532"/>
        <v>Apple</v>
      </c>
      <c r="AF4236" t="str">
        <f t="shared" si="533"/>
        <v>Bengaluru Hub</v>
      </c>
      <c r="AG4236" t="str">
        <f t="shared" si="534"/>
        <v>Grace Montoya</v>
      </c>
    </row>
    <row r="4237" spans="1:33" x14ac:dyDescent="0.35">
      <c r="A4237" t="s">
        <v>19965</v>
      </c>
      <c r="B4237" t="s">
        <v>19966</v>
      </c>
      <c r="C4237" s="7" t="s">
        <v>19967</v>
      </c>
      <c r="D4237" s="7" t="s">
        <v>28</v>
      </c>
      <c r="E4237" s="9">
        <v>43</v>
      </c>
      <c r="F4237" s="7" t="s">
        <v>29</v>
      </c>
      <c r="G4237" s="6">
        <v>45477</v>
      </c>
      <c r="H4237" s="6">
        <v>45628</v>
      </c>
      <c r="I4237" s="7" t="s">
        <v>75</v>
      </c>
      <c r="J4237" s="7" t="s">
        <v>76</v>
      </c>
      <c r="K4237" s="7" t="s">
        <v>93</v>
      </c>
      <c r="L4237" t="s">
        <v>2292</v>
      </c>
      <c r="M4237" s="7" t="s">
        <v>132</v>
      </c>
      <c r="N4237" s="7" t="s">
        <v>133</v>
      </c>
      <c r="O4237" s="9">
        <v>5</v>
      </c>
      <c r="P4237" s="10">
        <v>5863</v>
      </c>
      <c r="Q4237" s="10">
        <v>8357.7999999999993</v>
      </c>
      <c r="R4237" s="11">
        <v>10</v>
      </c>
      <c r="S4237" s="10">
        <v>37610.1</v>
      </c>
      <c r="T4237" s="10">
        <v>12474</v>
      </c>
      <c r="U4237" s="7" t="s">
        <v>36</v>
      </c>
      <c r="V4237" s="7" t="s">
        <v>154</v>
      </c>
      <c r="W4237" s="9">
        <v>1</v>
      </c>
      <c r="X4237" s="7" t="s">
        <v>79</v>
      </c>
      <c r="Y4237" s="7" t="s">
        <v>19968</v>
      </c>
      <c r="Z4237" t="str">
        <f t="shared" si="528"/>
        <v>Sean Reyes Jr.</v>
      </c>
      <c r="AA4237" t="str">
        <f t="shared" si="535"/>
        <v>Karnataka</v>
      </c>
      <c r="AB4237" t="str">
        <f t="shared" si="529"/>
        <v>Bengaluru</v>
      </c>
      <c r="AC4237" t="str">
        <f t="shared" si="530"/>
        <v>Electronics</v>
      </c>
      <c r="AD4237" t="str">
        <f t="shared" si="531"/>
        <v>iPhone 15</v>
      </c>
      <c r="AE4237" t="str">
        <f t="shared" si="532"/>
        <v>Apple</v>
      </c>
      <c r="AF4237" t="str">
        <f t="shared" si="533"/>
        <v>Bengaluru Hub</v>
      </c>
      <c r="AG4237" t="str">
        <f t="shared" si="534"/>
        <v>Beth Johnson</v>
      </c>
    </row>
    <row r="4238" spans="1:33" x14ac:dyDescent="0.35">
      <c r="A4238" t="s">
        <v>19969</v>
      </c>
      <c r="B4238" t="s">
        <v>19970</v>
      </c>
      <c r="C4238" s="7" t="s">
        <v>19971</v>
      </c>
      <c r="D4238" s="7" t="s">
        <v>54</v>
      </c>
      <c r="E4238" s="9">
        <v>23</v>
      </c>
      <c r="F4238" s="7" t="s">
        <v>92</v>
      </c>
      <c r="G4238" s="6">
        <v>45549</v>
      </c>
      <c r="H4238" s="6">
        <v>45637</v>
      </c>
      <c r="I4238" s="7" t="s">
        <v>63</v>
      </c>
      <c r="J4238" s="7" t="s">
        <v>64</v>
      </c>
      <c r="K4238" s="7" t="s">
        <v>117</v>
      </c>
      <c r="L4238" t="s">
        <v>19972</v>
      </c>
      <c r="M4238" s="7" t="s">
        <v>119</v>
      </c>
      <c r="N4238" s="7" t="s">
        <v>120</v>
      </c>
      <c r="O4238" s="9">
        <v>4</v>
      </c>
      <c r="P4238" s="10">
        <v>14133</v>
      </c>
      <c r="Q4238" s="10">
        <v>16128.08</v>
      </c>
      <c r="R4238" s="11">
        <v>20</v>
      </c>
      <c r="S4238" s="10">
        <v>51609.86</v>
      </c>
      <c r="T4238" s="10">
        <v>7980.32</v>
      </c>
      <c r="U4238" s="7" t="s">
        <v>48</v>
      </c>
      <c r="V4238" s="7" t="s">
        <v>112</v>
      </c>
      <c r="W4238" s="9">
        <v>3</v>
      </c>
      <c r="X4238" s="7" t="s">
        <v>70</v>
      </c>
      <c r="Y4238" s="7" t="s">
        <v>19973</v>
      </c>
      <c r="Z4238" t="str">
        <f t="shared" si="528"/>
        <v>Wayne Oconnell</v>
      </c>
      <c r="AA4238" t="str">
        <f t="shared" si="535"/>
        <v>Telangana</v>
      </c>
      <c r="AB4238" t="str">
        <f t="shared" si="529"/>
        <v>Hyderabad</v>
      </c>
      <c r="AC4238" t="str">
        <f t="shared" si="530"/>
        <v>Fashion</v>
      </c>
      <c r="AD4238" t="str">
        <f t="shared" si="531"/>
        <v>Air Max Shoes</v>
      </c>
      <c r="AE4238" t="str">
        <f t="shared" si="532"/>
        <v>Nike</v>
      </c>
      <c r="AF4238" t="str">
        <f t="shared" si="533"/>
        <v>Hyderabad Hub</v>
      </c>
      <c r="AG4238" t="str">
        <f t="shared" si="534"/>
        <v>Jill Cooper</v>
      </c>
    </row>
    <row r="4239" spans="1:33" x14ac:dyDescent="0.35">
      <c r="A4239" t="s">
        <v>19974</v>
      </c>
      <c r="B4239" t="s">
        <v>19975</v>
      </c>
      <c r="C4239" s="7" t="s">
        <v>19976</v>
      </c>
      <c r="D4239" s="7" t="s">
        <v>28</v>
      </c>
      <c r="E4239" s="9">
        <v>22</v>
      </c>
      <c r="F4239" s="7" t="s">
        <v>92</v>
      </c>
      <c r="G4239" s="6">
        <v>45754</v>
      </c>
      <c r="H4239" s="6">
        <v>45535</v>
      </c>
      <c r="I4239" s="7" t="s">
        <v>75</v>
      </c>
      <c r="J4239" s="7" t="s">
        <v>76</v>
      </c>
      <c r="K4239" s="7" t="s">
        <v>44</v>
      </c>
      <c r="L4239" t="s">
        <v>4273</v>
      </c>
      <c r="M4239" s="7" t="s">
        <v>46</v>
      </c>
      <c r="N4239" s="7" t="s">
        <v>47</v>
      </c>
      <c r="O4239" s="9">
        <v>4</v>
      </c>
      <c r="P4239" s="10">
        <v>11053</v>
      </c>
      <c r="Q4239" s="10">
        <v>12475.31</v>
      </c>
      <c r="R4239" s="11">
        <v>20</v>
      </c>
      <c r="S4239" s="10">
        <v>39920.99</v>
      </c>
      <c r="T4239" s="10">
        <v>5689.24</v>
      </c>
      <c r="U4239" s="7" t="s">
        <v>48</v>
      </c>
      <c r="V4239" s="7" t="s">
        <v>154</v>
      </c>
      <c r="W4239" s="9">
        <v>5</v>
      </c>
      <c r="X4239" s="7" t="s">
        <v>79</v>
      </c>
      <c r="Y4239" s="7" t="s">
        <v>19977</v>
      </c>
      <c r="Z4239" t="str">
        <f t="shared" si="528"/>
        <v>Jon Becker</v>
      </c>
      <c r="AA4239" t="str">
        <f t="shared" si="535"/>
        <v>Karnataka</v>
      </c>
      <c r="AB4239" t="str">
        <f t="shared" si="529"/>
        <v>Bengaluru</v>
      </c>
      <c r="AC4239" t="str">
        <f t="shared" si="530"/>
        <v>Grocery</v>
      </c>
      <c r="AD4239" t="str">
        <f t="shared" si="531"/>
        <v>Sunflower Oil</v>
      </c>
      <c r="AE4239" t="str">
        <f t="shared" si="532"/>
        <v>Fortune</v>
      </c>
      <c r="AF4239" t="str">
        <f t="shared" si="533"/>
        <v>Bengaluru Hub</v>
      </c>
      <c r="AG4239" t="str">
        <f t="shared" si="534"/>
        <v>Jacob Mccullough</v>
      </c>
    </row>
    <row r="4240" spans="1:33" x14ac:dyDescent="0.35">
      <c r="A4240" t="s">
        <v>19978</v>
      </c>
      <c r="B4240" t="s">
        <v>19979</v>
      </c>
      <c r="C4240" s="7" t="s">
        <v>19980</v>
      </c>
      <c r="D4240" s="7" t="s">
        <v>54</v>
      </c>
      <c r="E4240" s="9">
        <v>48</v>
      </c>
      <c r="F4240" s="7" t="s">
        <v>92</v>
      </c>
      <c r="G4240" s="6">
        <v>45679</v>
      </c>
      <c r="H4240" s="6">
        <v>46036</v>
      </c>
      <c r="I4240" s="7" t="s">
        <v>63</v>
      </c>
      <c r="J4240" s="7" t="s">
        <v>64</v>
      </c>
      <c r="K4240" s="7" t="s">
        <v>93</v>
      </c>
      <c r="L4240" t="s">
        <v>19981</v>
      </c>
      <c r="M4240" s="7" t="s">
        <v>95</v>
      </c>
      <c r="N4240" s="7" t="s">
        <v>96</v>
      </c>
      <c r="O4240" s="9">
        <v>2</v>
      </c>
      <c r="P4240" s="10">
        <v>10990</v>
      </c>
      <c r="Q4240" s="10">
        <v>13985.44</v>
      </c>
      <c r="R4240" s="11">
        <v>20</v>
      </c>
      <c r="S4240" s="10">
        <v>22376.7</v>
      </c>
      <c r="T4240" s="10">
        <v>5990.88</v>
      </c>
      <c r="U4240" s="7" t="s">
        <v>78</v>
      </c>
      <c r="V4240" s="7" t="s">
        <v>112</v>
      </c>
      <c r="W4240" s="9">
        <v>2</v>
      </c>
      <c r="X4240" s="7" t="s">
        <v>70</v>
      </c>
      <c r="Y4240" s="7" t="s">
        <v>2355</v>
      </c>
      <c r="Z4240" t="str">
        <f t="shared" si="528"/>
        <v>Michael Bailey</v>
      </c>
      <c r="AA4240" t="str">
        <f t="shared" si="535"/>
        <v>Telangana</v>
      </c>
      <c r="AB4240" t="str">
        <f t="shared" si="529"/>
        <v>Hyderabad</v>
      </c>
      <c r="AC4240" t="str">
        <f t="shared" si="530"/>
        <v>Electronics</v>
      </c>
      <c r="AD4240" t="str">
        <f t="shared" si="531"/>
        <v>Galaxy S24</v>
      </c>
      <c r="AE4240" t="str">
        <f t="shared" si="532"/>
        <v>Samsung</v>
      </c>
      <c r="AF4240" t="str">
        <f t="shared" si="533"/>
        <v>Hyderabad Hub</v>
      </c>
      <c r="AG4240" t="str">
        <f t="shared" si="534"/>
        <v>Michael Young</v>
      </c>
    </row>
    <row r="4241" spans="1:33" x14ac:dyDescent="0.35">
      <c r="A4241" t="s">
        <v>19982</v>
      </c>
      <c r="B4241" t="s">
        <v>19983</v>
      </c>
      <c r="C4241" s="7" t="s">
        <v>19984</v>
      </c>
      <c r="D4241" s="7" t="s">
        <v>28</v>
      </c>
      <c r="E4241" s="9">
        <v>25</v>
      </c>
      <c r="F4241" s="7" t="s">
        <v>29</v>
      </c>
      <c r="G4241" s="6">
        <v>46014</v>
      </c>
      <c r="H4241" s="6">
        <v>45496</v>
      </c>
      <c r="I4241" s="7" t="s">
        <v>84</v>
      </c>
      <c r="J4241" s="7" t="s">
        <v>85</v>
      </c>
      <c r="K4241" s="7" t="s">
        <v>32</v>
      </c>
      <c r="L4241" t="s">
        <v>19985</v>
      </c>
      <c r="M4241" s="7" t="s">
        <v>34</v>
      </c>
      <c r="N4241" s="7" t="s">
        <v>35</v>
      </c>
      <c r="O4241" s="9">
        <v>2</v>
      </c>
      <c r="P4241" s="10">
        <v>27815</v>
      </c>
      <c r="Q4241" s="10">
        <v>34819.730000000003</v>
      </c>
      <c r="R4241" s="11">
        <v>0</v>
      </c>
      <c r="S4241" s="10">
        <v>69639.460000000006</v>
      </c>
      <c r="T4241" s="10">
        <v>14009.46</v>
      </c>
      <c r="U4241" s="7" t="s">
        <v>78</v>
      </c>
      <c r="V4241" s="7" t="s">
        <v>154</v>
      </c>
      <c r="W4241" s="9">
        <v>2</v>
      </c>
      <c r="X4241" s="7" t="s">
        <v>87</v>
      </c>
      <c r="Y4241" s="7" t="s">
        <v>10002</v>
      </c>
      <c r="Z4241" t="str">
        <f t="shared" si="528"/>
        <v>Daniel Gonzales</v>
      </c>
      <c r="AA4241" t="str">
        <f t="shared" si="535"/>
        <v>Tamil Nadu</v>
      </c>
      <c r="AB4241" t="str">
        <f t="shared" si="529"/>
        <v>Chennai</v>
      </c>
      <c r="AC4241" t="str">
        <f t="shared" si="530"/>
        <v>Home</v>
      </c>
      <c r="AD4241" t="str">
        <f t="shared" si="531"/>
        <v>Pressure Cooker</v>
      </c>
      <c r="AE4241" t="str">
        <f t="shared" si="532"/>
        <v>Prestige</v>
      </c>
      <c r="AF4241" t="str">
        <f t="shared" si="533"/>
        <v>Chennai Hub</v>
      </c>
      <c r="AG4241" t="str">
        <f t="shared" si="534"/>
        <v>Sarah Thompson</v>
      </c>
    </row>
    <row r="4242" spans="1:33" x14ac:dyDescent="0.35">
      <c r="A4242" t="s">
        <v>19986</v>
      </c>
      <c r="B4242" t="s">
        <v>19987</v>
      </c>
      <c r="C4242" s="7" t="s">
        <v>19988</v>
      </c>
      <c r="D4242" s="7" t="s">
        <v>54</v>
      </c>
      <c r="E4242" s="9">
        <v>53</v>
      </c>
      <c r="F4242" s="7" t="s">
        <v>29</v>
      </c>
      <c r="G4242" s="6">
        <v>46046</v>
      </c>
      <c r="H4242" s="6">
        <v>45750</v>
      </c>
      <c r="I4242" s="7" t="s">
        <v>84</v>
      </c>
      <c r="J4242" s="7" t="s">
        <v>85</v>
      </c>
      <c r="K4242" s="7" t="s">
        <v>32</v>
      </c>
      <c r="L4242" t="s">
        <v>9405</v>
      </c>
      <c r="M4242" s="7" t="s">
        <v>34</v>
      </c>
      <c r="N4242" s="7" t="s">
        <v>35</v>
      </c>
      <c r="O4242" s="9">
        <v>1</v>
      </c>
      <c r="P4242" s="10">
        <v>14602</v>
      </c>
      <c r="Q4242" s="10">
        <v>20732.25</v>
      </c>
      <c r="R4242" s="11">
        <v>20</v>
      </c>
      <c r="S4242" s="10">
        <v>16585.8</v>
      </c>
      <c r="T4242" s="10">
        <v>6130.25</v>
      </c>
      <c r="U4242" s="7" t="s">
        <v>126</v>
      </c>
      <c r="V4242" s="7" t="s">
        <v>112</v>
      </c>
      <c r="W4242" s="9">
        <v>5</v>
      </c>
      <c r="X4242" s="7" t="s">
        <v>87</v>
      </c>
      <c r="Y4242" s="7" t="s">
        <v>10895</v>
      </c>
      <c r="Z4242" t="str">
        <f t="shared" si="528"/>
        <v>Nicholas Johnston</v>
      </c>
      <c r="AA4242" t="str">
        <f t="shared" si="535"/>
        <v>Tamil Nadu</v>
      </c>
      <c r="AB4242" t="str">
        <f t="shared" si="529"/>
        <v>Chennai</v>
      </c>
      <c r="AC4242" t="str">
        <f t="shared" si="530"/>
        <v>Home</v>
      </c>
      <c r="AD4242" t="str">
        <f t="shared" si="531"/>
        <v>Pressure Cooker</v>
      </c>
      <c r="AE4242" t="str">
        <f t="shared" si="532"/>
        <v>Prestige</v>
      </c>
      <c r="AF4242" t="str">
        <f t="shared" si="533"/>
        <v>Chennai Hub</v>
      </c>
      <c r="AG4242" t="str">
        <f t="shared" si="534"/>
        <v>Joseph Smith</v>
      </c>
    </row>
    <row r="4243" spans="1:33" x14ac:dyDescent="0.35">
      <c r="A4243" t="s">
        <v>19989</v>
      </c>
      <c r="B4243" t="s">
        <v>19990</v>
      </c>
      <c r="C4243" s="7" t="s">
        <v>19991</v>
      </c>
      <c r="D4243" s="7" t="s">
        <v>28</v>
      </c>
      <c r="E4243" s="9">
        <v>31</v>
      </c>
      <c r="F4243" s="7" t="s">
        <v>92</v>
      </c>
      <c r="G4243" s="6">
        <v>45545</v>
      </c>
      <c r="H4243" s="6">
        <v>45871</v>
      </c>
      <c r="I4243" s="7" t="s">
        <v>30</v>
      </c>
      <c r="J4243" s="7" t="s">
        <v>31</v>
      </c>
      <c r="K4243" s="7" t="s">
        <v>93</v>
      </c>
      <c r="L4243" t="s">
        <v>14675</v>
      </c>
      <c r="M4243" s="7" t="s">
        <v>132</v>
      </c>
      <c r="N4243" s="7" t="s">
        <v>133</v>
      </c>
      <c r="O4243" s="9">
        <v>1</v>
      </c>
      <c r="P4243" s="10">
        <v>29047</v>
      </c>
      <c r="Q4243" s="10">
        <v>37152.9</v>
      </c>
      <c r="R4243" s="11">
        <v>15</v>
      </c>
      <c r="S4243" s="10">
        <v>31579.97</v>
      </c>
      <c r="T4243" s="10">
        <v>8105.9</v>
      </c>
      <c r="U4243" s="7" t="s">
        <v>78</v>
      </c>
      <c r="V4243" s="7" t="s">
        <v>112</v>
      </c>
      <c r="W4243" s="9">
        <v>4</v>
      </c>
      <c r="X4243" s="7" t="s">
        <v>38</v>
      </c>
      <c r="Y4243" s="7" t="s">
        <v>19992</v>
      </c>
      <c r="Z4243" t="str">
        <f t="shared" si="528"/>
        <v>Amanda Lambert</v>
      </c>
      <c r="AA4243" t="str">
        <f t="shared" si="535"/>
        <v>Maharashtra</v>
      </c>
      <c r="AB4243" t="str">
        <f t="shared" si="529"/>
        <v>Mumbai</v>
      </c>
      <c r="AC4243" t="str">
        <f t="shared" si="530"/>
        <v>Electronics</v>
      </c>
      <c r="AD4243" t="str">
        <f t="shared" si="531"/>
        <v>iPhone 15</v>
      </c>
      <c r="AE4243" t="str">
        <f t="shared" si="532"/>
        <v>Apple</v>
      </c>
      <c r="AF4243" t="str">
        <f t="shared" si="533"/>
        <v>Mumbai Hub</v>
      </c>
      <c r="AG4243" t="str">
        <f t="shared" si="534"/>
        <v>William Harrison</v>
      </c>
    </row>
    <row r="4244" spans="1:33" x14ac:dyDescent="0.35">
      <c r="A4244" t="s">
        <v>19993</v>
      </c>
      <c r="B4244" t="s">
        <v>19994</v>
      </c>
      <c r="C4244" s="7" t="s">
        <v>19995</v>
      </c>
      <c r="D4244" s="7" t="s">
        <v>28</v>
      </c>
      <c r="E4244" s="9">
        <v>24</v>
      </c>
      <c r="F4244" s="7" t="s">
        <v>92</v>
      </c>
      <c r="G4244" s="6">
        <v>45934</v>
      </c>
      <c r="H4244" s="6">
        <v>45952</v>
      </c>
      <c r="I4244" s="7" t="s">
        <v>75</v>
      </c>
      <c r="J4244" s="7" t="s">
        <v>76</v>
      </c>
      <c r="K4244" s="7" t="s">
        <v>117</v>
      </c>
      <c r="L4244" t="s">
        <v>19996</v>
      </c>
      <c r="M4244" s="7" t="s">
        <v>119</v>
      </c>
      <c r="N4244" s="7" t="s">
        <v>120</v>
      </c>
      <c r="O4244" s="9">
        <v>1</v>
      </c>
      <c r="P4244" s="10">
        <v>16712</v>
      </c>
      <c r="Q4244" s="10">
        <v>20840.919999999998</v>
      </c>
      <c r="R4244" s="11">
        <v>10</v>
      </c>
      <c r="S4244" s="10">
        <v>18756.830000000002</v>
      </c>
      <c r="T4244" s="10">
        <v>4128.92</v>
      </c>
      <c r="U4244" s="7" t="s">
        <v>78</v>
      </c>
      <c r="V4244" s="7" t="s">
        <v>37</v>
      </c>
      <c r="W4244" s="9">
        <v>4</v>
      </c>
      <c r="X4244" s="7" t="s">
        <v>79</v>
      </c>
      <c r="Y4244" s="7" t="s">
        <v>19997</v>
      </c>
      <c r="Z4244" t="str">
        <f t="shared" si="528"/>
        <v>Amanda Stark</v>
      </c>
      <c r="AA4244" t="str">
        <f t="shared" si="535"/>
        <v>Karnataka</v>
      </c>
      <c r="AB4244" t="str">
        <f t="shared" si="529"/>
        <v>Bengaluru</v>
      </c>
      <c r="AC4244" t="str">
        <f t="shared" si="530"/>
        <v>Fashion</v>
      </c>
      <c r="AD4244" t="str">
        <f t="shared" si="531"/>
        <v>Air Max Shoes</v>
      </c>
      <c r="AE4244" t="str">
        <f t="shared" si="532"/>
        <v>Nike</v>
      </c>
      <c r="AF4244" t="str">
        <f t="shared" si="533"/>
        <v>Bengaluru Hub</v>
      </c>
      <c r="AG4244" t="str">
        <f t="shared" si="534"/>
        <v>Lisa Cortez</v>
      </c>
    </row>
    <row r="4245" spans="1:33" x14ac:dyDescent="0.35">
      <c r="A4245" t="s">
        <v>19998</v>
      </c>
      <c r="B4245" t="s">
        <v>19999</v>
      </c>
      <c r="C4245" s="7" t="s">
        <v>20000</v>
      </c>
      <c r="D4245" s="7" t="s">
        <v>54</v>
      </c>
      <c r="E4245" s="9">
        <v>45</v>
      </c>
      <c r="F4245" s="7" t="s">
        <v>29</v>
      </c>
      <c r="G4245" s="6">
        <v>46151</v>
      </c>
      <c r="H4245" s="6">
        <v>45716</v>
      </c>
      <c r="I4245" s="7" t="s">
        <v>30</v>
      </c>
      <c r="J4245" s="7" t="s">
        <v>43</v>
      </c>
      <c r="K4245" s="7" t="s">
        <v>32</v>
      </c>
      <c r="L4245" t="s">
        <v>11541</v>
      </c>
      <c r="M4245" s="7" t="s">
        <v>34</v>
      </c>
      <c r="N4245" s="7" t="s">
        <v>35</v>
      </c>
      <c r="O4245" s="9">
        <v>1</v>
      </c>
      <c r="P4245" s="10">
        <v>15933</v>
      </c>
      <c r="Q4245" s="10">
        <v>23884.03</v>
      </c>
      <c r="R4245" s="11">
        <v>5</v>
      </c>
      <c r="S4245" s="10">
        <v>22689.83</v>
      </c>
      <c r="T4245" s="10">
        <v>7951.03</v>
      </c>
      <c r="U4245" s="7" t="s">
        <v>48</v>
      </c>
      <c r="V4245" s="7" t="s">
        <v>69</v>
      </c>
      <c r="W4245" s="9">
        <v>2</v>
      </c>
      <c r="X4245" s="7" t="s">
        <v>49</v>
      </c>
      <c r="Y4245" s="7" t="s">
        <v>20001</v>
      </c>
      <c r="Z4245" t="str">
        <f t="shared" si="528"/>
        <v>Randy Perez</v>
      </c>
      <c r="AA4245" t="str">
        <f t="shared" si="535"/>
        <v>Maharashtra</v>
      </c>
      <c r="AB4245" t="str">
        <f t="shared" si="529"/>
        <v>Pune</v>
      </c>
      <c r="AC4245" t="str">
        <f t="shared" si="530"/>
        <v>Home</v>
      </c>
      <c r="AD4245" t="str">
        <f t="shared" si="531"/>
        <v>Pressure Cooker</v>
      </c>
      <c r="AE4245" t="str">
        <f t="shared" si="532"/>
        <v>Prestige</v>
      </c>
      <c r="AF4245" t="str">
        <f t="shared" si="533"/>
        <v>Pune Hub</v>
      </c>
      <c r="AG4245" t="str">
        <f t="shared" si="534"/>
        <v>Shannon Lewis</v>
      </c>
    </row>
    <row r="4246" spans="1:33" x14ac:dyDescent="0.35">
      <c r="A4246" t="s">
        <v>20002</v>
      </c>
      <c r="B4246" t="s">
        <v>20003</v>
      </c>
      <c r="C4246" s="7" t="s">
        <v>20004</v>
      </c>
      <c r="D4246" s="7" t="s">
        <v>28</v>
      </c>
      <c r="E4246" s="9">
        <v>56</v>
      </c>
      <c r="F4246" s="7" t="s">
        <v>92</v>
      </c>
      <c r="G4246" s="6">
        <v>46091</v>
      </c>
      <c r="H4246" s="6">
        <v>45603</v>
      </c>
      <c r="I4246" s="7" t="s">
        <v>63</v>
      </c>
      <c r="J4246" s="7" t="s">
        <v>64</v>
      </c>
      <c r="K4246" s="7" t="s">
        <v>32</v>
      </c>
      <c r="L4246" t="s">
        <v>20005</v>
      </c>
      <c r="M4246" s="7" t="s">
        <v>34</v>
      </c>
      <c r="N4246" s="7" t="s">
        <v>35</v>
      </c>
      <c r="O4246" s="9">
        <v>4</v>
      </c>
      <c r="P4246" s="10">
        <v>26472</v>
      </c>
      <c r="Q4246" s="10">
        <v>37916.120000000003</v>
      </c>
      <c r="R4246" s="11">
        <v>20</v>
      </c>
      <c r="S4246" s="10">
        <v>121331.58</v>
      </c>
      <c r="T4246" s="10">
        <v>45776.480000000003</v>
      </c>
      <c r="U4246" s="7" t="s">
        <v>126</v>
      </c>
      <c r="V4246" s="7" t="s">
        <v>154</v>
      </c>
      <c r="W4246" s="9">
        <v>3</v>
      </c>
      <c r="X4246" s="7" t="s">
        <v>70</v>
      </c>
      <c r="Y4246" s="7" t="s">
        <v>20006</v>
      </c>
      <c r="Z4246" t="str">
        <f t="shared" si="528"/>
        <v>Blake Knight</v>
      </c>
      <c r="AA4246" t="str">
        <f t="shared" si="535"/>
        <v>Telangana</v>
      </c>
      <c r="AB4246" t="str">
        <f t="shared" si="529"/>
        <v>Hyderabad</v>
      </c>
      <c r="AC4246" t="str">
        <f t="shared" si="530"/>
        <v>Home</v>
      </c>
      <c r="AD4246" t="str">
        <f t="shared" si="531"/>
        <v>Pressure Cooker</v>
      </c>
      <c r="AE4246" t="str">
        <f t="shared" si="532"/>
        <v>Prestige</v>
      </c>
      <c r="AF4246" t="str">
        <f t="shared" si="533"/>
        <v>Hyderabad Hub</v>
      </c>
      <c r="AG4246" t="str">
        <f t="shared" si="534"/>
        <v>Anna Richardson</v>
      </c>
    </row>
    <row r="4247" spans="1:33" x14ac:dyDescent="0.35">
      <c r="A4247" t="s">
        <v>20007</v>
      </c>
      <c r="B4247" t="s">
        <v>20008</v>
      </c>
      <c r="C4247" s="7" t="s">
        <v>20009</v>
      </c>
      <c r="D4247" s="7" t="s">
        <v>54</v>
      </c>
      <c r="E4247" s="9">
        <v>41</v>
      </c>
      <c r="F4247" s="7" t="s">
        <v>92</v>
      </c>
      <c r="G4247" s="6">
        <v>45571</v>
      </c>
      <c r="H4247" s="6">
        <v>45545</v>
      </c>
      <c r="I4247" s="7" t="s">
        <v>63</v>
      </c>
      <c r="J4247" s="7" t="s">
        <v>64</v>
      </c>
      <c r="K4247" s="7" t="s">
        <v>93</v>
      </c>
      <c r="L4247" t="s">
        <v>20010</v>
      </c>
      <c r="M4247" s="7" t="s">
        <v>132</v>
      </c>
      <c r="N4247" s="7" t="s">
        <v>133</v>
      </c>
      <c r="O4247" s="9">
        <v>5</v>
      </c>
      <c r="P4247" s="10">
        <v>21735</v>
      </c>
      <c r="Q4247" s="10">
        <v>30055.55</v>
      </c>
      <c r="R4247" s="11">
        <v>10</v>
      </c>
      <c r="S4247" s="10">
        <v>135249.98000000001</v>
      </c>
      <c r="T4247" s="10">
        <v>41602.75</v>
      </c>
      <c r="U4247" s="7" t="s">
        <v>126</v>
      </c>
      <c r="V4247" s="7" t="s">
        <v>112</v>
      </c>
      <c r="W4247" s="9">
        <v>4</v>
      </c>
      <c r="X4247" s="7" t="s">
        <v>70</v>
      </c>
      <c r="Y4247" s="7" t="s">
        <v>20011</v>
      </c>
      <c r="Z4247" t="str">
        <f t="shared" si="528"/>
        <v>Edward Barrera</v>
      </c>
      <c r="AA4247" t="str">
        <f t="shared" si="535"/>
        <v>Telangana</v>
      </c>
      <c r="AB4247" t="str">
        <f t="shared" si="529"/>
        <v>Hyderabad</v>
      </c>
      <c r="AC4247" t="str">
        <f t="shared" si="530"/>
        <v>Electronics</v>
      </c>
      <c r="AD4247" t="str">
        <f t="shared" si="531"/>
        <v>iPhone 15</v>
      </c>
      <c r="AE4247" t="str">
        <f t="shared" si="532"/>
        <v>Apple</v>
      </c>
      <c r="AF4247" t="str">
        <f t="shared" si="533"/>
        <v>Hyderabad Hub</v>
      </c>
      <c r="AG4247" t="str">
        <f t="shared" si="534"/>
        <v>Justin Adams</v>
      </c>
    </row>
    <row r="4248" spans="1:33" x14ac:dyDescent="0.35">
      <c r="A4248" t="s">
        <v>20012</v>
      </c>
      <c r="B4248" t="s">
        <v>20013</v>
      </c>
      <c r="C4248" s="7" t="s">
        <v>20014</v>
      </c>
      <c r="D4248" s="7" t="s">
        <v>28</v>
      </c>
      <c r="E4248" s="9">
        <v>54</v>
      </c>
      <c r="F4248" s="7" t="s">
        <v>92</v>
      </c>
      <c r="G4248" s="6">
        <v>45713</v>
      </c>
      <c r="H4248" s="6">
        <v>45586</v>
      </c>
      <c r="I4248" s="7" t="s">
        <v>84</v>
      </c>
      <c r="J4248" s="7" t="s">
        <v>85</v>
      </c>
      <c r="K4248" s="7" t="s">
        <v>32</v>
      </c>
      <c r="L4248" t="s">
        <v>20015</v>
      </c>
      <c r="M4248" s="7" t="s">
        <v>34</v>
      </c>
      <c r="N4248" s="7" t="s">
        <v>35</v>
      </c>
      <c r="O4248" s="9">
        <v>4</v>
      </c>
      <c r="P4248" s="10">
        <v>10633</v>
      </c>
      <c r="Q4248" s="10">
        <v>12432.16</v>
      </c>
      <c r="R4248" s="11">
        <v>5</v>
      </c>
      <c r="S4248" s="10">
        <v>47242.21</v>
      </c>
      <c r="T4248" s="10">
        <v>7196.64</v>
      </c>
      <c r="U4248" s="7" t="s">
        <v>126</v>
      </c>
      <c r="V4248" s="7" t="s">
        <v>37</v>
      </c>
      <c r="W4248" s="9">
        <v>5</v>
      </c>
      <c r="X4248" s="7" t="s">
        <v>87</v>
      </c>
      <c r="Y4248" s="7" t="s">
        <v>20016</v>
      </c>
      <c r="Z4248" t="str">
        <f t="shared" si="528"/>
        <v>Louis Freeman</v>
      </c>
      <c r="AA4248" t="str">
        <f t="shared" si="535"/>
        <v>Tamil Nadu</v>
      </c>
      <c r="AB4248" t="str">
        <f t="shared" si="529"/>
        <v>Chennai</v>
      </c>
      <c r="AC4248" t="str">
        <f t="shared" si="530"/>
        <v>Home</v>
      </c>
      <c r="AD4248" t="str">
        <f t="shared" si="531"/>
        <v>Pressure Cooker</v>
      </c>
      <c r="AE4248" t="str">
        <f t="shared" si="532"/>
        <v>Prestige</v>
      </c>
      <c r="AF4248" t="str">
        <f t="shared" si="533"/>
        <v>Chennai Hub</v>
      </c>
      <c r="AG4248" t="str">
        <f t="shared" si="534"/>
        <v>Robin Payne</v>
      </c>
    </row>
    <row r="4249" spans="1:33" x14ac:dyDescent="0.35">
      <c r="A4249" t="s">
        <v>20017</v>
      </c>
      <c r="B4249" t="s">
        <v>20018</v>
      </c>
      <c r="C4249" s="7" t="s">
        <v>20019</v>
      </c>
      <c r="D4249" s="7" t="s">
        <v>54</v>
      </c>
      <c r="E4249" s="9">
        <v>55</v>
      </c>
      <c r="F4249" s="7" t="s">
        <v>92</v>
      </c>
      <c r="G4249" s="6">
        <v>45752</v>
      </c>
      <c r="H4249" s="6">
        <v>45641</v>
      </c>
      <c r="I4249" s="7" t="s">
        <v>30</v>
      </c>
      <c r="J4249" s="7" t="s">
        <v>31</v>
      </c>
      <c r="K4249" s="7" t="s">
        <v>32</v>
      </c>
      <c r="L4249" t="s">
        <v>8100</v>
      </c>
      <c r="M4249" s="7" t="s">
        <v>34</v>
      </c>
      <c r="N4249" s="7" t="s">
        <v>35</v>
      </c>
      <c r="O4249" s="9">
        <v>5</v>
      </c>
      <c r="P4249" s="10">
        <v>21639</v>
      </c>
      <c r="Q4249" s="10">
        <v>28676.23</v>
      </c>
      <c r="R4249" s="11">
        <v>20</v>
      </c>
      <c r="S4249" s="10">
        <v>114704.92</v>
      </c>
      <c r="T4249" s="10">
        <v>35186.15</v>
      </c>
      <c r="U4249" s="7" t="s">
        <v>126</v>
      </c>
      <c r="V4249" s="7" t="s">
        <v>154</v>
      </c>
      <c r="W4249" s="9">
        <v>5</v>
      </c>
      <c r="X4249" s="7" t="s">
        <v>38</v>
      </c>
      <c r="Y4249" s="7" t="s">
        <v>20020</v>
      </c>
      <c r="Z4249" t="str">
        <f t="shared" si="528"/>
        <v>Kristen Proctor</v>
      </c>
      <c r="AA4249" t="str">
        <f t="shared" si="535"/>
        <v>Maharashtra</v>
      </c>
      <c r="AB4249" t="str">
        <f t="shared" si="529"/>
        <v>Mumbai</v>
      </c>
      <c r="AC4249" t="str">
        <f t="shared" si="530"/>
        <v>Home</v>
      </c>
      <c r="AD4249" t="str">
        <f t="shared" si="531"/>
        <v>Pressure Cooker</v>
      </c>
      <c r="AE4249" t="str">
        <f t="shared" si="532"/>
        <v>Prestige</v>
      </c>
      <c r="AF4249" t="str">
        <f t="shared" si="533"/>
        <v>Mumbai Hub</v>
      </c>
      <c r="AG4249" t="str">
        <f t="shared" si="534"/>
        <v>Adrienne Rogers</v>
      </c>
    </row>
    <row r="4250" spans="1:33" x14ac:dyDescent="0.35">
      <c r="A4250" t="s">
        <v>20021</v>
      </c>
      <c r="B4250" t="s">
        <v>20022</v>
      </c>
      <c r="C4250" s="7" t="s">
        <v>20023</v>
      </c>
      <c r="D4250" s="7" t="s">
        <v>54</v>
      </c>
      <c r="E4250" s="9">
        <v>35</v>
      </c>
      <c r="F4250" s="7" t="s">
        <v>29</v>
      </c>
      <c r="G4250" s="6">
        <v>46160</v>
      </c>
      <c r="H4250" s="6">
        <v>45479</v>
      </c>
      <c r="I4250" s="7" t="s">
        <v>55</v>
      </c>
      <c r="J4250" s="7" t="s">
        <v>56</v>
      </c>
      <c r="K4250" s="7" t="s">
        <v>117</v>
      </c>
      <c r="L4250" t="s">
        <v>6960</v>
      </c>
      <c r="M4250" s="7" t="s">
        <v>119</v>
      </c>
      <c r="N4250" s="7" t="s">
        <v>120</v>
      </c>
      <c r="O4250" s="9">
        <v>4</v>
      </c>
      <c r="P4250" s="10">
        <v>22329</v>
      </c>
      <c r="Q4250" s="10">
        <v>25717.9</v>
      </c>
      <c r="R4250" s="11">
        <v>5</v>
      </c>
      <c r="S4250" s="10">
        <v>97728.02</v>
      </c>
      <c r="T4250" s="10">
        <v>13555.6</v>
      </c>
      <c r="U4250" s="7" t="s">
        <v>36</v>
      </c>
      <c r="V4250" s="7" t="s">
        <v>154</v>
      </c>
      <c r="W4250" s="9">
        <v>4</v>
      </c>
      <c r="X4250" s="7" t="s">
        <v>58</v>
      </c>
      <c r="Y4250" s="7" t="s">
        <v>20024</v>
      </c>
      <c r="Z4250" t="str">
        <f t="shared" si="528"/>
        <v>Richard Davis</v>
      </c>
      <c r="AA4250" t="str">
        <f t="shared" si="535"/>
        <v>Delhi</v>
      </c>
      <c r="AB4250" t="str">
        <f t="shared" si="529"/>
        <v>New Delhi</v>
      </c>
      <c r="AC4250" t="str">
        <f t="shared" si="530"/>
        <v>Fashion</v>
      </c>
      <c r="AD4250" t="str">
        <f t="shared" si="531"/>
        <v>Air Max Shoes</v>
      </c>
      <c r="AE4250" t="str">
        <f t="shared" si="532"/>
        <v>Nike</v>
      </c>
      <c r="AF4250" t="str">
        <f t="shared" si="533"/>
        <v>New Delhi Hub</v>
      </c>
      <c r="AG4250" t="str">
        <f t="shared" si="534"/>
        <v>Thomas Bartlett</v>
      </c>
    </row>
    <row r="4251" spans="1:33" x14ac:dyDescent="0.35">
      <c r="A4251" t="s">
        <v>20025</v>
      </c>
      <c r="B4251" t="s">
        <v>20026</v>
      </c>
      <c r="C4251" s="7" t="s">
        <v>20027</v>
      </c>
      <c r="D4251" s="7" t="s">
        <v>28</v>
      </c>
      <c r="E4251" s="9">
        <v>42</v>
      </c>
      <c r="F4251" s="7" t="s">
        <v>29</v>
      </c>
      <c r="G4251" s="6">
        <v>45729</v>
      </c>
      <c r="H4251" s="6">
        <v>45704</v>
      </c>
      <c r="I4251" s="7" t="s">
        <v>75</v>
      </c>
      <c r="J4251" s="7" t="s">
        <v>76</v>
      </c>
      <c r="K4251" s="7" t="s">
        <v>65</v>
      </c>
      <c r="L4251" t="s">
        <v>20028</v>
      </c>
      <c r="M4251" s="7" t="s">
        <v>67</v>
      </c>
      <c r="N4251" s="7" t="s">
        <v>68</v>
      </c>
      <c r="O4251" s="9">
        <v>3</v>
      </c>
      <c r="P4251" s="10">
        <v>22254</v>
      </c>
      <c r="Q4251" s="10">
        <v>32414.94</v>
      </c>
      <c r="R4251" s="11">
        <v>5</v>
      </c>
      <c r="S4251" s="10">
        <v>92382.58</v>
      </c>
      <c r="T4251" s="10">
        <v>30482.82</v>
      </c>
      <c r="U4251" s="7" t="s">
        <v>126</v>
      </c>
      <c r="V4251" s="7" t="s">
        <v>37</v>
      </c>
      <c r="W4251" s="9">
        <v>5</v>
      </c>
      <c r="X4251" s="7" t="s">
        <v>79</v>
      </c>
      <c r="Y4251" s="7" t="s">
        <v>20029</v>
      </c>
      <c r="Z4251" t="str">
        <f t="shared" si="528"/>
        <v>Andrea Lowery</v>
      </c>
      <c r="AA4251" t="str">
        <f t="shared" si="535"/>
        <v>Karnataka</v>
      </c>
      <c r="AB4251" t="str">
        <f t="shared" si="529"/>
        <v>Bengaluru</v>
      </c>
      <c r="AC4251" t="str">
        <f t="shared" si="530"/>
        <v>Beauty</v>
      </c>
      <c r="AD4251" t="str">
        <f t="shared" si="531"/>
        <v>Face Wash</v>
      </c>
      <c r="AE4251" t="str">
        <f t="shared" si="532"/>
        <v>Loreal</v>
      </c>
      <c r="AF4251" t="str">
        <f t="shared" si="533"/>
        <v>Bengaluru Hub</v>
      </c>
      <c r="AG4251" t="str">
        <f t="shared" si="534"/>
        <v>Fernando Mcdaniel</v>
      </c>
    </row>
    <row r="4252" spans="1:33" x14ac:dyDescent="0.35">
      <c r="A4252" t="s">
        <v>20030</v>
      </c>
      <c r="B4252" t="s">
        <v>20031</v>
      </c>
      <c r="C4252" s="7" t="s">
        <v>20032</v>
      </c>
      <c r="D4252" s="7" t="s">
        <v>54</v>
      </c>
      <c r="E4252" s="9">
        <v>22</v>
      </c>
      <c r="F4252" s="7" t="s">
        <v>92</v>
      </c>
      <c r="G4252" s="6">
        <v>46112</v>
      </c>
      <c r="H4252" s="6">
        <v>45884</v>
      </c>
      <c r="I4252" s="7" t="s">
        <v>63</v>
      </c>
      <c r="J4252" s="7" t="s">
        <v>64</v>
      </c>
      <c r="K4252" s="7" t="s">
        <v>93</v>
      </c>
      <c r="L4252" t="s">
        <v>5175</v>
      </c>
      <c r="M4252" s="7" t="s">
        <v>132</v>
      </c>
      <c r="N4252" s="7" t="s">
        <v>133</v>
      </c>
      <c r="O4252" s="9">
        <v>5</v>
      </c>
      <c r="P4252" s="10">
        <v>20688</v>
      </c>
      <c r="Q4252" s="10">
        <v>23008.54</v>
      </c>
      <c r="R4252" s="11">
        <v>15</v>
      </c>
      <c r="S4252" s="10">
        <v>97786.3</v>
      </c>
      <c r="T4252" s="10">
        <v>11602.7</v>
      </c>
      <c r="U4252" s="7" t="s">
        <v>126</v>
      </c>
      <c r="V4252" s="7" t="s">
        <v>154</v>
      </c>
      <c r="W4252" s="9">
        <v>3</v>
      </c>
      <c r="X4252" s="7" t="s">
        <v>70</v>
      </c>
      <c r="Y4252" s="7" t="s">
        <v>20033</v>
      </c>
      <c r="Z4252" t="str">
        <f t="shared" si="528"/>
        <v>Nicole Romero</v>
      </c>
      <c r="AA4252" t="str">
        <f t="shared" si="535"/>
        <v>Telangana</v>
      </c>
      <c r="AB4252" t="str">
        <f t="shared" si="529"/>
        <v>Hyderabad</v>
      </c>
      <c r="AC4252" t="str">
        <f t="shared" si="530"/>
        <v>Electronics</v>
      </c>
      <c r="AD4252" t="str">
        <f t="shared" si="531"/>
        <v>iPhone 15</v>
      </c>
      <c r="AE4252" t="str">
        <f t="shared" si="532"/>
        <v>Apple</v>
      </c>
      <c r="AF4252" t="str">
        <f t="shared" si="533"/>
        <v>Hyderabad Hub</v>
      </c>
      <c r="AG4252" t="str">
        <f t="shared" si="534"/>
        <v>Crystal Hopkins</v>
      </c>
    </row>
    <row r="4253" spans="1:33" x14ac:dyDescent="0.35">
      <c r="A4253" t="s">
        <v>20034</v>
      </c>
      <c r="B4253" t="s">
        <v>20035</v>
      </c>
      <c r="C4253" s="7" t="s">
        <v>20036</v>
      </c>
      <c r="D4253" s="7" t="s">
        <v>54</v>
      </c>
      <c r="E4253" s="9">
        <v>38</v>
      </c>
      <c r="F4253" s="7" t="s">
        <v>29</v>
      </c>
      <c r="G4253" s="6">
        <v>45714</v>
      </c>
      <c r="H4253" s="6">
        <v>46127</v>
      </c>
      <c r="I4253" s="7" t="s">
        <v>75</v>
      </c>
      <c r="J4253" s="7" t="s">
        <v>76</v>
      </c>
      <c r="K4253" s="7" t="s">
        <v>93</v>
      </c>
      <c r="L4253" t="s">
        <v>20037</v>
      </c>
      <c r="M4253" s="7" t="s">
        <v>132</v>
      </c>
      <c r="N4253" s="7" t="s">
        <v>133</v>
      </c>
      <c r="O4253" s="9">
        <v>4</v>
      </c>
      <c r="P4253" s="10">
        <v>5708</v>
      </c>
      <c r="Q4253" s="10">
        <v>6815.22</v>
      </c>
      <c r="R4253" s="11">
        <v>0</v>
      </c>
      <c r="S4253" s="10">
        <v>27260.880000000001</v>
      </c>
      <c r="T4253" s="10">
        <v>4428.88</v>
      </c>
      <c r="U4253" s="7" t="s">
        <v>78</v>
      </c>
      <c r="V4253" s="7" t="s">
        <v>69</v>
      </c>
      <c r="W4253" s="9">
        <v>1</v>
      </c>
      <c r="X4253" s="7" t="s">
        <v>79</v>
      </c>
      <c r="Y4253" s="7" t="s">
        <v>20038</v>
      </c>
      <c r="Z4253" t="str">
        <f t="shared" si="528"/>
        <v>Douglas Calderon</v>
      </c>
      <c r="AA4253" t="str">
        <f t="shared" si="535"/>
        <v>Karnataka</v>
      </c>
      <c r="AB4253" t="str">
        <f t="shared" si="529"/>
        <v>Bengaluru</v>
      </c>
      <c r="AC4253" t="str">
        <f t="shared" si="530"/>
        <v>Electronics</v>
      </c>
      <c r="AD4253" t="str">
        <f t="shared" si="531"/>
        <v>iPhone 15</v>
      </c>
      <c r="AE4253" t="str">
        <f t="shared" si="532"/>
        <v>Apple</v>
      </c>
      <c r="AF4253" t="str">
        <f t="shared" si="533"/>
        <v>Bengaluru Hub</v>
      </c>
      <c r="AG4253" t="str">
        <f t="shared" si="534"/>
        <v>Mrs. Brittany Vaughn</v>
      </c>
    </row>
    <row r="4254" spans="1:33" x14ac:dyDescent="0.35">
      <c r="A4254" t="s">
        <v>20039</v>
      </c>
      <c r="B4254" t="s">
        <v>20040</v>
      </c>
      <c r="C4254" s="7" t="s">
        <v>20041</v>
      </c>
      <c r="D4254" s="7" t="s">
        <v>28</v>
      </c>
      <c r="E4254" s="9">
        <v>20</v>
      </c>
      <c r="F4254" s="7" t="s">
        <v>92</v>
      </c>
      <c r="G4254" s="6">
        <v>46159</v>
      </c>
      <c r="H4254" s="6">
        <v>45904</v>
      </c>
      <c r="I4254" s="7" t="s">
        <v>75</v>
      </c>
      <c r="J4254" s="7" t="s">
        <v>76</v>
      </c>
      <c r="K4254" s="7" t="s">
        <v>32</v>
      </c>
      <c r="L4254" t="s">
        <v>13068</v>
      </c>
      <c r="M4254" s="7" t="s">
        <v>34</v>
      </c>
      <c r="N4254" s="7" t="s">
        <v>35</v>
      </c>
      <c r="O4254" s="9">
        <v>2</v>
      </c>
      <c r="P4254" s="10">
        <v>24660</v>
      </c>
      <c r="Q4254" s="10">
        <v>27264.79</v>
      </c>
      <c r="R4254" s="11">
        <v>5</v>
      </c>
      <c r="S4254" s="10">
        <v>51803.1</v>
      </c>
      <c r="T4254" s="10">
        <v>5209.58</v>
      </c>
      <c r="U4254" s="7" t="s">
        <v>48</v>
      </c>
      <c r="V4254" s="7" t="s">
        <v>69</v>
      </c>
      <c r="W4254" s="9">
        <v>2</v>
      </c>
      <c r="X4254" s="7" t="s">
        <v>79</v>
      </c>
      <c r="Y4254" s="7" t="s">
        <v>20042</v>
      </c>
      <c r="Z4254" t="str">
        <f t="shared" si="528"/>
        <v>Sharon Craig</v>
      </c>
      <c r="AA4254" t="str">
        <f t="shared" si="535"/>
        <v>Karnataka</v>
      </c>
      <c r="AB4254" t="str">
        <f t="shared" si="529"/>
        <v>Bengaluru</v>
      </c>
      <c r="AC4254" t="str">
        <f t="shared" si="530"/>
        <v>Home</v>
      </c>
      <c r="AD4254" t="str">
        <f t="shared" si="531"/>
        <v>Pressure Cooker</v>
      </c>
      <c r="AE4254" t="str">
        <f t="shared" si="532"/>
        <v>Prestige</v>
      </c>
      <c r="AF4254" t="str">
        <f t="shared" si="533"/>
        <v>Bengaluru Hub</v>
      </c>
      <c r="AG4254" t="str">
        <f t="shared" si="534"/>
        <v>Dwayne Green</v>
      </c>
    </row>
    <row r="4255" spans="1:33" x14ac:dyDescent="0.35">
      <c r="A4255" t="s">
        <v>20043</v>
      </c>
      <c r="B4255" t="s">
        <v>20044</v>
      </c>
      <c r="C4255" s="7" t="s">
        <v>20045</v>
      </c>
      <c r="D4255" s="7" t="s">
        <v>28</v>
      </c>
      <c r="E4255" s="9">
        <v>55</v>
      </c>
      <c r="F4255" s="7" t="s">
        <v>92</v>
      </c>
      <c r="G4255" s="6">
        <v>46146</v>
      </c>
      <c r="H4255" s="6">
        <v>45537</v>
      </c>
      <c r="I4255" s="7" t="s">
        <v>55</v>
      </c>
      <c r="J4255" s="7" t="s">
        <v>56</v>
      </c>
      <c r="K4255" s="7" t="s">
        <v>117</v>
      </c>
      <c r="L4255" t="s">
        <v>20046</v>
      </c>
      <c r="M4255" s="7" t="s">
        <v>119</v>
      </c>
      <c r="N4255" s="7" t="s">
        <v>120</v>
      </c>
      <c r="O4255" s="9">
        <v>1</v>
      </c>
      <c r="P4255" s="10">
        <v>14615</v>
      </c>
      <c r="Q4255" s="10">
        <v>21260.85</v>
      </c>
      <c r="R4255" s="11">
        <v>20</v>
      </c>
      <c r="S4255" s="10">
        <v>17008.68</v>
      </c>
      <c r="T4255" s="10">
        <v>6645.85</v>
      </c>
      <c r="U4255" s="7" t="s">
        <v>78</v>
      </c>
      <c r="V4255" s="7" t="s">
        <v>69</v>
      </c>
      <c r="W4255" s="9">
        <v>3</v>
      </c>
      <c r="X4255" s="7" t="s">
        <v>58</v>
      </c>
      <c r="Y4255" s="7" t="s">
        <v>18226</v>
      </c>
      <c r="Z4255" t="str">
        <f t="shared" si="528"/>
        <v>Hailey Page</v>
      </c>
      <c r="AA4255" t="str">
        <f t="shared" si="535"/>
        <v>Delhi</v>
      </c>
      <c r="AB4255" t="str">
        <f t="shared" si="529"/>
        <v>New Delhi</v>
      </c>
      <c r="AC4255" t="str">
        <f t="shared" si="530"/>
        <v>Fashion</v>
      </c>
      <c r="AD4255" t="str">
        <f t="shared" si="531"/>
        <v>Air Max Shoes</v>
      </c>
      <c r="AE4255" t="str">
        <f t="shared" si="532"/>
        <v>Nike</v>
      </c>
      <c r="AF4255" t="str">
        <f t="shared" si="533"/>
        <v>New Delhi Hub</v>
      </c>
      <c r="AG4255" t="str">
        <f t="shared" si="534"/>
        <v>Robert Richardson</v>
      </c>
    </row>
    <row r="4256" spans="1:33" x14ac:dyDescent="0.35">
      <c r="A4256" t="s">
        <v>20047</v>
      </c>
      <c r="B4256" t="s">
        <v>20048</v>
      </c>
      <c r="C4256" s="7" t="s">
        <v>20049</v>
      </c>
      <c r="D4256" s="7" t="s">
        <v>28</v>
      </c>
      <c r="E4256" s="9">
        <v>18</v>
      </c>
      <c r="F4256" s="7" t="s">
        <v>92</v>
      </c>
      <c r="G4256" s="6">
        <v>45872</v>
      </c>
      <c r="H4256" s="6">
        <v>46002</v>
      </c>
      <c r="I4256" s="7" t="s">
        <v>75</v>
      </c>
      <c r="J4256" s="7" t="s">
        <v>76</v>
      </c>
      <c r="K4256" s="7" t="s">
        <v>44</v>
      </c>
      <c r="L4256" t="s">
        <v>1562</v>
      </c>
      <c r="M4256" s="7" t="s">
        <v>46</v>
      </c>
      <c r="N4256" s="7" t="s">
        <v>47</v>
      </c>
      <c r="O4256" s="9">
        <v>3</v>
      </c>
      <c r="P4256" s="10">
        <v>28588</v>
      </c>
      <c r="Q4256" s="10">
        <v>39196.44</v>
      </c>
      <c r="R4256" s="11">
        <v>15</v>
      </c>
      <c r="S4256" s="10">
        <v>99950.92</v>
      </c>
      <c r="T4256" s="10">
        <v>31825.32</v>
      </c>
      <c r="U4256" s="7" t="s">
        <v>36</v>
      </c>
      <c r="V4256" s="7" t="s">
        <v>69</v>
      </c>
      <c r="W4256" s="9">
        <v>2</v>
      </c>
      <c r="X4256" s="7" t="s">
        <v>79</v>
      </c>
      <c r="Y4256" s="7" t="s">
        <v>20050</v>
      </c>
      <c r="Z4256" t="str">
        <f t="shared" si="528"/>
        <v>Sandra Mays</v>
      </c>
      <c r="AA4256" t="str">
        <f t="shared" si="535"/>
        <v>Karnataka</v>
      </c>
      <c r="AB4256" t="str">
        <f t="shared" si="529"/>
        <v>Bengaluru</v>
      </c>
      <c r="AC4256" t="str">
        <f t="shared" si="530"/>
        <v>Grocery</v>
      </c>
      <c r="AD4256" t="str">
        <f t="shared" si="531"/>
        <v>Sunflower Oil</v>
      </c>
      <c r="AE4256" t="str">
        <f t="shared" si="532"/>
        <v>Fortune</v>
      </c>
      <c r="AF4256" t="str">
        <f t="shared" si="533"/>
        <v>Bengaluru Hub</v>
      </c>
      <c r="AG4256" t="str">
        <f t="shared" si="534"/>
        <v>Tammy Stevens</v>
      </c>
    </row>
    <row r="4257" spans="1:33" x14ac:dyDescent="0.35">
      <c r="A4257" t="s">
        <v>20051</v>
      </c>
      <c r="B4257" t="s">
        <v>20052</v>
      </c>
      <c r="C4257" s="7" t="s">
        <v>20053</v>
      </c>
      <c r="D4257" s="7" t="s">
        <v>28</v>
      </c>
      <c r="E4257" s="9">
        <v>55</v>
      </c>
      <c r="F4257" s="7" t="s">
        <v>29</v>
      </c>
      <c r="G4257" s="6">
        <v>45843</v>
      </c>
      <c r="H4257" s="6">
        <v>45618</v>
      </c>
      <c r="I4257" s="7" t="s">
        <v>84</v>
      </c>
      <c r="J4257" s="7" t="s">
        <v>85</v>
      </c>
      <c r="K4257" s="7" t="s">
        <v>93</v>
      </c>
      <c r="L4257" t="s">
        <v>2880</v>
      </c>
      <c r="M4257" s="7" t="s">
        <v>95</v>
      </c>
      <c r="N4257" s="7" t="s">
        <v>96</v>
      </c>
      <c r="O4257" s="9">
        <v>3</v>
      </c>
      <c r="P4257" s="10">
        <v>6632</v>
      </c>
      <c r="Q4257" s="10">
        <v>7674.95</v>
      </c>
      <c r="R4257" s="11">
        <v>20</v>
      </c>
      <c r="S4257" s="10">
        <v>18419.88</v>
      </c>
      <c r="T4257" s="10">
        <v>3128.85</v>
      </c>
      <c r="U4257" s="7" t="s">
        <v>36</v>
      </c>
      <c r="V4257" s="7" t="s">
        <v>69</v>
      </c>
      <c r="W4257" s="9">
        <v>5</v>
      </c>
      <c r="X4257" s="7" t="s">
        <v>87</v>
      </c>
      <c r="Y4257" s="7" t="s">
        <v>20054</v>
      </c>
      <c r="Z4257" t="str">
        <f t="shared" si="528"/>
        <v>Ian Barrett</v>
      </c>
      <c r="AA4257" t="str">
        <f t="shared" si="535"/>
        <v>Tamil Nadu</v>
      </c>
      <c r="AB4257" t="str">
        <f t="shared" si="529"/>
        <v>Chennai</v>
      </c>
      <c r="AC4257" t="str">
        <f t="shared" si="530"/>
        <v>Electronics</v>
      </c>
      <c r="AD4257" t="str">
        <f t="shared" si="531"/>
        <v>Galaxy S24</v>
      </c>
      <c r="AE4257" t="str">
        <f t="shared" si="532"/>
        <v>Samsung</v>
      </c>
      <c r="AF4257" t="str">
        <f t="shared" si="533"/>
        <v>Chennai Hub</v>
      </c>
      <c r="AG4257" t="str">
        <f t="shared" si="534"/>
        <v>Carlos Serrano</v>
      </c>
    </row>
    <row r="4258" spans="1:33" x14ac:dyDescent="0.35">
      <c r="A4258" t="s">
        <v>20055</v>
      </c>
      <c r="B4258" t="s">
        <v>20056</v>
      </c>
      <c r="C4258" s="7" t="s">
        <v>20057</v>
      </c>
      <c r="D4258" s="7" t="s">
        <v>54</v>
      </c>
      <c r="E4258" s="9">
        <v>23</v>
      </c>
      <c r="F4258" s="7" t="s">
        <v>29</v>
      </c>
      <c r="G4258" s="6">
        <v>46122</v>
      </c>
      <c r="H4258" s="6">
        <v>45868</v>
      </c>
      <c r="I4258" s="7" t="s">
        <v>30</v>
      </c>
      <c r="J4258" s="7" t="s">
        <v>43</v>
      </c>
      <c r="K4258" s="7" t="s">
        <v>65</v>
      </c>
      <c r="L4258" t="s">
        <v>2795</v>
      </c>
      <c r="M4258" s="7" t="s">
        <v>67</v>
      </c>
      <c r="N4258" s="7" t="s">
        <v>68</v>
      </c>
      <c r="O4258" s="9">
        <v>4</v>
      </c>
      <c r="P4258" s="10">
        <v>15736</v>
      </c>
      <c r="Q4258" s="10">
        <v>22847.18</v>
      </c>
      <c r="R4258" s="11">
        <v>15</v>
      </c>
      <c r="S4258" s="10">
        <v>77680.41</v>
      </c>
      <c r="T4258" s="10">
        <v>28444.720000000001</v>
      </c>
      <c r="U4258" s="7" t="s">
        <v>78</v>
      </c>
      <c r="V4258" s="7" t="s">
        <v>37</v>
      </c>
      <c r="W4258" s="9">
        <v>5</v>
      </c>
      <c r="X4258" s="7" t="s">
        <v>49</v>
      </c>
      <c r="Y4258" s="7" t="s">
        <v>20058</v>
      </c>
      <c r="Z4258" t="str">
        <f t="shared" si="528"/>
        <v>Duane Oneill</v>
      </c>
      <c r="AA4258" t="str">
        <f t="shared" si="535"/>
        <v>Maharashtra</v>
      </c>
      <c r="AB4258" t="str">
        <f t="shared" si="529"/>
        <v>Pune</v>
      </c>
      <c r="AC4258" t="str">
        <f t="shared" si="530"/>
        <v>Beauty</v>
      </c>
      <c r="AD4258" t="str">
        <f t="shared" si="531"/>
        <v>Face Wash</v>
      </c>
      <c r="AE4258" t="str">
        <f t="shared" si="532"/>
        <v>Loreal</v>
      </c>
      <c r="AF4258" t="str">
        <f t="shared" si="533"/>
        <v>Pune Hub</v>
      </c>
      <c r="AG4258" t="str">
        <f t="shared" si="534"/>
        <v>Sarah Fischer</v>
      </c>
    </row>
    <row r="4259" spans="1:33" x14ac:dyDescent="0.35">
      <c r="A4259" t="s">
        <v>20059</v>
      </c>
      <c r="B4259" t="s">
        <v>20060</v>
      </c>
      <c r="C4259" s="7" t="s">
        <v>20061</v>
      </c>
      <c r="D4259" s="7" t="s">
        <v>54</v>
      </c>
      <c r="E4259" s="9">
        <v>51</v>
      </c>
      <c r="F4259" s="7" t="s">
        <v>92</v>
      </c>
      <c r="G4259" s="6">
        <v>45471</v>
      </c>
      <c r="H4259" s="6">
        <v>45820</v>
      </c>
      <c r="I4259" s="7" t="s">
        <v>55</v>
      </c>
      <c r="J4259" s="7" t="s">
        <v>56</v>
      </c>
      <c r="K4259" s="7" t="s">
        <v>44</v>
      </c>
      <c r="L4259" t="s">
        <v>14320</v>
      </c>
      <c r="M4259" s="7"/>
      <c r="N4259" s="7" t="s">
        <v>47</v>
      </c>
      <c r="O4259" s="9">
        <v>4</v>
      </c>
      <c r="P4259" s="10">
        <v>24321</v>
      </c>
      <c r="Q4259" s="10">
        <v>35559.730000000003</v>
      </c>
      <c r="R4259" s="11">
        <v>5</v>
      </c>
      <c r="S4259" s="10">
        <v>135126.97</v>
      </c>
      <c r="T4259" s="10">
        <v>44954.92</v>
      </c>
      <c r="U4259" s="7" t="s">
        <v>78</v>
      </c>
      <c r="V4259" s="7" t="s">
        <v>112</v>
      </c>
      <c r="W4259" s="9">
        <v>1</v>
      </c>
      <c r="X4259" s="7" t="s">
        <v>58</v>
      </c>
      <c r="Y4259" s="7" t="s">
        <v>20062</v>
      </c>
      <c r="Z4259" t="str">
        <f t="shared" si="528"/>
        <v>Ian Smith</v>
      </c>
      <c r="AA4259" t="str">
        <f t="shared" si="535"/>
        <v>Delhi</v>
      </c>
      <c r="AB4259" t="str">
        <f t="shared" si="529"/>
        <v>New Delhi</v>
      </c>
      <c r="AC4259" t="str">
        <f t="shared" si="530"/>
        <v>Grocery</v>
      </c>
      <c r="AD4259" t="s">
        <v>46</v>
      </c>
      <c r="AE4259" t="str">
        <f t="shared" si="532"/>
        <v>Fortune</v>
      </c>
      <c r="AF4259" t="str">
        <f t="shared" si="533"/>
        <v>New Delhi Hub</v>
      </c>
      <c r="AG4259" t="str">
        <f t="shared" si="534"/>
        <v>Eugene Campbell</v>
      </c>
    </row>
    <row r="4260" spans="1:33" x14ac:dyDescent="0.35">
      <c r="A4260" t="s">
        <v>20063</v>
      </c>
      <c r="B4260" t="s">
        <v>20064</v>
      </c>
      <c r="C4260" s="7" t="s">
        <v>20065</v>
      </c>
      <c r="D4260" s="7" t="s">
        <v>28</v>
      </c>
      <c r="E4260" s="9">
        <v>31</v>
      </c>
      <c r="F4260" s="7" t="s">
        <v>29</v>
      </c>
      <c r="G4260" s="6">
        <v>45868</v>
      </c>
      <c r="H4260" s="6">
        <v>45757</v>
      </c>
      <c r="I4260" s="7" t="s">
        <v>55</v>
      </c>
      <c r="J4260" s="7" t="s">
        <v>56</v>
      </c>
      <c r="K4260" s="7" t="s">
        <v>93</v>
      </c>
      <c r="L4260" t="s">
        <v>8171</v>
      </c>
      <c r="M4260" s="7" t="s">
        <v>95</v>
      </c>
      <c r="N4260" s="7" t="s">
        <v>96</v>
      </c>
      <c r="O4260" s="9">
        <v>1</v>
      </c>
      <c r="P4260" s="10">
        <v>8983</v>
      </c>
      <c r="Q4260" s="10">
        <v>10364.17</v>
      </c>
      <c r="R4260" s="11">
        <v>20</v>
      </c>
      <c r="S4260" s="10">
        <v>8291.34</v>
      </c>
      <c r="T4260" s="10">
        <v>1381.17</v>
      </c>
      <c r="U4260" s="7" t="s">
        <v>36</v>
      </c>
      <c r="V4260" s="7" t="s">
        <v>69</v>
      </c>
      <c r="W4260" s="9">
        <v>4</v>
      </c>
      <c r="X4260" s="7" t="s">
        <v>58</v>
      </c>
      <c r="Y4260" s="7" t="s">
        <v>20066</v>
      </c>
      <c r="Z4260" t="str">
        <f t="shared" si="528"/>
        <v>Matthew Arias</v>
      </c>
      <c r="AA4260" t="str">
        <f t="shared" si="535"/>
        <v>Delhi</v>
      </c>
      <c r="AB4260" t="str">
        <f t="shared" si="529"/>
        <v>New Delhi</v>
      </c>
      <c r="AC4260" t="str">
        <f t="shared" si="530"/>
        <v>Electronics</v>
      </c>
      <c r="AD4260" t="str">
        <f t="shared" si="531"/>
        <v>Galaxy S24</v>
      </c>
      <c r="AE4260" t="str">
        <f t="shared" si="532"/>
        <v>Samsung</v>
      </c>
      <c r="AF4260" t="str">
        <f t="shared" si="533"/>
        <v>New Delhi Hub</v>
      </c>
      <c r="AG4260" t="str">
        <f t="shared" si="534"/>
        <v>Scott Saunders</v>
      </c>
    </row>
    <row r="4261" spans="1:33" x14ac:dyDescent="0.35">
      <c r="A4261" t="s">
        <v>20067</v>
      </c>
      <c r="B4261" t="s">
        <v>20068</v>
      </c>
      <c r="C4261" s="7" t="s">
        <v>20069</v>
      </c>
      <c r="D4261" s="7" t="s">
        <v>54</v>
      </c>
      <c r="E4261" s="9">
        <v>27</v>
      </c>
      <c r="F4261" s="7" t="s">
        <v>29</v>
      </c>
      <c r="G4261" s="6">
        <v>46189</v>
      </c>
      <c r="H4261" s="6">
        <v>45700</v>
      </c>
      <c r="I4261" s="7" t="s">
        <v>84</v>
      </c>
      <c r="J4261" s="7" t="s">
        <v>85</v>
      </c>
      <c r="K4261" s="7" t="s">
        <v>44</v>
      </c>
      <c r="L4261" t="s">
        <v>20070</v>
      </c>
      <c r="M4261" s="7" t="s">
        <v>46</v>
      </c>
      <c r="N4261" s="7" t="s">
        <v>47</v>
      </c>
      <c r="O4261" s="9">
        <v>3</v>
      </c>
      <c r="P4261" s="10">
        <v>2106</v>
      </c>
      <c r="Q4261" s="10">
        <v>2843.85</v>
      </c>
      <c r="R4261" s="11">
        <v>10</v>
      </c>
      <c r="S4261" s="10">
        <v>7678.39</v>
      </c>
      <c r="T4261" s="10">
        <v>2213.5500000000002</v>
      </c>
      <c r="U4261" s="7" t="s">
        <v>126</v>
      </c>
      <c r="V4261" s="7" t="s">
        <v>69</v>
      </c>
      <c r="W4261" s="9">
        <v>4</v>
      </c>
      <c r="X4261" s="7" t="s">
        <v>87</v>
      </c>
      <c r="Y4261" s="7" t="s">
        <v>20071</v>
      </c>
      <c r="Z4261" t="str">
        <f t="shared" si="528"/>
        <v>Kevin Sullivan</v>
      </c>
      <c r="AA4261" t="str">
        <f t="shared" si="535"/>
        <v>Tamil Nadu</v>
      </c>
      <c r="AB4261" t="str">
        <f t="shared" si="529"/>
        <v>Chennai</v>
      </c>
      <c r="AC4261" t="str">
        <f t="shared" si="530"/>
        <v>Grocery</v>
      </c>
      <c r="AD4261" t="str">
        <f t="shared" si="531"/>
        <v>Sunflower Oil</v>
      </c>
      <c r="AE4261" t="str">
        <f t="shared" si="532"/>
        <v>Fortune</v>
      </c>
      <c r="AF4261" t="str">
        <f t="shared" si="533"/>
        <v>Chennai Hub</v>
      </c>
      <c r="AG4261" t="str">
        <f t="shared" si="534"/>
        <v>Spencer Rubio</v>
      </c>
    </row>
    <row r="4262" spans="1:33" x14ac:dyDescent="0.35">
      <c r="A4262" t="s">
        <v>20072</v>
      </c>
      <c r="B4262" t="s">
        <v>20073</v>
      </c>
      <c r="C4262" s="7" t="s">
        <v>20074</v>
      </c>
      <c r="D4262" s="7" t="s">
        <v>28</v>
      </c>
      <c r="E4262" s="9">
        <v>34</v>
      </c>
      <c r="F4262" s="7" t="s">
        <v>92</v>
      </c>
      <c r="G4262" s="6">
        <v>45745</v>
      </c>
      <c r="H4262" s="6">
        <v>45861</v>
      </c>
      <c r="I4262" s="7" t="s">
        <v>75</v>
      </c>
      <c r="J4262" s="7" t="s">
        <v>76</v>
      </c>
      <c r="K4262" s="7" t="s">
        <v>93</v>
      </c>
      <c r="L4262" t="s">
        <v>20075</v>
      </c>
      <c r="M4262" s="7" t="s">
        <v>95</v>
      </c>
      <c r="N4262" s="7" t="s">
        <v>96</v>
      </c>
      <c r="O4262" s="9">
        <v>5</v>
      </c>
      <c r="P4262" s="10">
        <v>28439</v>
      </c>
      <c r="Q4262" s="10">
        <v>42359.95</v>
      </c>
      <c r="R4262" s="11">
        <v>10</v>
      </c>
      <c r="S4262" s="10">
        <v>190619.77</v>
      </c>
      <c r="T4262" s="10">
        <v>69604.75</v>
      </c>
      <c r="U4262" s="7" t="s">
        <v>126</v>
      </c>
      <c r="V4262" s="7" t="s">
        <v>154</v>
      </c>
      <c r="W4262" s="9">
        <v>5</v>
      </c>
      <c r="X4262" s="7" t="s">
        <v>79</v>
      </c>
      <c r="Y4262" s="7" t="s">
        <v>20076</v>
      </c>
      <c r="Z4262" t="str">
        <f t="shared" si="528"/>
        <v>Sandra Hall</v>
      </c>
      <c r="AA4262" t="str">
        <f t="shared" si="535"/>
        <v>Karnataka</v>
      </c>
      <c r="AB4262" t="str">
        <f t="shared" si="529"/>
        <v>Bengaluru</v>
      </c>
      <c r="AC4262" t="str">
        <f t="shared" si="530"/>
        <v>Electronics</v>
      </c>
      <c r="AD4262" t="str">
        <f t="shared" si="531"/>
        <v>Galaxy S24</v>
      </c>
      <c r="AE4262" t="str">
        <f t="shared" si="532"/>
        <v>Samsung</v>
      </c>
      <c r="AF4262" t="str">
        <f t="shared" si="533"/>
        <v>Bengaluru Hub</v>
      </c>
      <c r="AG4262" t="str">
        <f t="shared" si="534"/>
        <v>Kimberly Melendez</v>
      </c>
    </row>
    <row r="4263" spans="1:33" x14ac:dyDescent="0.35">
      <c r="A4263" t="s">
        <v>20077</v>
      </c>
      <c r="B4263" t="s">
        <v>20078</v>
      </c>
      <c r="C4263" s="7" t="s">
        <v>20079</v>
      </c>
      <c r="D4263" s="7" t="s">
        <v>54</v>
      </c>
      <c r="E4263" s="9">
        <v>51</v>
      </c>
      <c r="F4263" s="7" t="s">
        <v>29</v>
      </c>
      <c r="G4263" s="6">
        <v>45842</v>
      </c>
      <c r="H4263" s="6">
        <v>45896</v>
      </c>
      <c r="I4263" s="7" t="s">
        <v>63</v>
      </c>
      <c r="J4263" s="7" t="s">
        <v>64</v>
      </c>
      <c r="K4263" s="7" t="s">
        <v>65</v>
      </c>
      <c r="L4263" t="s">
        <v>20080</v>
      </c>
      <c r="M4263" s="7" t="s">
        <v>67</v>
      </c>
      <c r="N4263" s="7" t="s">
        <v>68</v>
      </c>
      <c r="O4263" s="9">
        <v>4</v>
      </c>
      <c r="P4263" s="10">
        <v>22857</v>
      </c>
      <c r="Q4263" s="10">
        <v>31587.68</v>
      </c>
      <c r="R4263" s="11">
        <v>10</v>
      </c>
      <c r="S4263" s="10">
        <v>113715.65</v>
      </c>
      <c r="T4263" s="10">
        <v>34922.720000000001</v>
      </c>
      <c r="U4263" s="7" t="s">
        <v>126</v>
      </c>
      <c r="V4263" s="7" t="s">
        <v>37</v>
      </c>
      <c r="W4263" s="9">
        <v>4</v>
      </c>
      <c r="X4263" s="7" t="s">
        <v>70</v>
      </c>
      <c r="Y4263" s="7" t="s">
        <v>20081</v>
      </c>
      <c r="Z4263" t="str">
        <f t="shared" si="528"/>
        <v>Susan Williams</v>
      </c>
      <c r="AA4263" t="str">
        <f t="shared" si="535"/>
        <v>Telangana</v>
      </c>
      <c r="AB4263" t="str">
        <f t="shared" si="529"/>
        <v>Hyderabad</v>
      </c>
      <c r="AC4263" t="str">
        <f t="shared" si="530"/>
        <v>Beauty</v>
      </c>
      <c r="AD4263" t="str">
        <f t="shared" si="531"/>
        <v>Face Wash</v>
      </c>
      <c r="AE4263" t="str">
        <f t="shared" si="532"/>
        <v>Loreal</v>
      </c>
      <c r="AF4263" t="str">
        <f t="shared" si="533"/>
        <v>Hyderabad Hub</v>
      </c>
      <c r="AG4263" t="str">
        <f t="shared" si="534"/>
        <v>Wendy Miller</v>
      </c>
    </row>
    <row r="4264" spans="1:33" x14ac:dyDescent="0.35">
      <c r="A4264" t="s">
        <v>20082</v>
      </c>
      <c r="B4264" t="s">
        <v>20083</v>
      </c>
      <c r="C4264" s="7" t="s">
        <v>20084</v>
      </c>
      <c r="D4264" s="7" t="s">
        <v>28</v>
      </c>
      <c r="E4264" s="9">
        <v>21</v>
      </c>
      <c r="F4264" s="7" t="s">
        <v>92</v>
      </c>
      <c r="G4264" s="6">
        <v>45842</v>
      </c>
      <c r="H4264" s="6">
        <v>45537</v>
      </c>
      <c r="I4264" s="7" t="s">
        <v>63</v>
      </c>
      <c r="J4264" s="7" t="s">
        <v>64</v>
      </c>
      <c r="K4264" s="7" t="s">
        <v>117</v>
      </c>
      <c r="L4264" t="s">
        <v>20085</v>
      </c>
      <c r="M4264" s="7" t="s">
        <v>119</v>
      </c>
      <c r="N4264" s="7" t="s">
        <v>120</v>
      </c>
      <c r="O4264" s="9">
        <v>1</v>
      </c>
      <c r="P4264" s="10">
        <v>27998</v>
      </c>
      <c r="Q4264" s="10">
        <v>33420.550000000003</v>
      </c>
      <c r="R4264" s="11">
        <v>20</v>
      </c>
      <c r="S4264" s="10">
        <v>26736.44</v>
      </c>
      <c r="T4264" s="10">
        <v>5422.55</v>
      </c>
      <c r="U4264" s="7" t="s">
        <v>126</v>
      </c>
      <c r="V4264" s="7" t="s">
        <v>112</v>
      </c>
      <c r="W4264" s="9">
        <v>2</v>
      </c>
      <c r="X4264" s="7" t="s">
        <v>70</v>
      </c>
      <c r="Y4264" s="7" t="s">
        <v>20086</v>
      </c>
      <c r="Z4264" t="str">
        <f t="shared" si="528"/>
        <v>Holly Pitts</v>
      </c>
      <c r="AA4264" t="str">
        <f t="shared" si="535"/>
        <v>Telangana</v>
      </c>
      <c r="AB4264" t="str">
        <f t="shared" si="529"/>
        <v>Hyderabad</v>
      </c>
      <c r="AC4264" t="str">
        <f t="shared" si="530"/>
        <v>Fashion</v>
      </c>
      <c r="AD4264" t="str">
        <f t="shared" si="531"/>
        <v>Air Max Shoes</v>
      </c>
      <c r="AE4264" t="str">
        <f t="shared" si="532"/>
        <v>Nike</v>
      </c>
      <c r="AF4264" t="str">
        <f t="shared" si="533"/>
        <v>Hyderabad Hub</v>
      </c>
      <c r="AG4264" t="str">
        <f t="shared" si="534"/>
        <v>Jorge Hood</v>
      </c>
    </row>
    <row r="4265" spans="1:33" x14ac:dyDescent="0.35">
      <c r="A4265" t="s">
        <v>20087</v>
      </c>
      <c r="B4265" t="s">
        <v>20088</v>
      </c>
      <c r="C4265" s="7" t="s">
        <v>20089</v>
      </c>
      <c r="D4265" s="7" t="s">
        <v>54</v>
      </c>
      <c r="E4265" s="9">
        <v>40</v>
      </c>
      <c r="F4265" s="7" t="s">
        <v>92</v>
      </c>
      <c r="G4265" s="6">
        <v>45949</v>
      </c>
      <c r="H4265" s="6">
        <v>45607</v>
      </c>
      <c r="I4265" s="7" t="s">
        <v>84</v>
      </c>
      <c r="J4265" s="7" t="s">
        <v>85</v>
      </c>
      <c r="K4265" s="7" t="s">
        <v>93</v>
      </c>
      <c r="L4265" t="s">
        <v>20090</v>
      </c>
      <c r="M4265" s="7" t="s">
        <v>95</v>
      </c>
      <c r="N4265" s="7" t="s">
        <v>96</v>
      </c>
      <c r="O4265" s="9">
        <v>3</v>
      </c>
      <c r="P4265" s="10">
        <v>11766</v>
      </c>
      <c r="Q4265" s="10">
        <v>16656.689999999999</v>
      </c>
      <c r="R4265" s="11">
        <v>0</v>
      </c>
      <c r="S4265" s="10">
        <v>49970.07</v>
      </c>
      <c r="T4265" s="10">
        <v>14672.07</v>
      </c>
      <c r="U4265" s="7" t="s">
        <v>78</v>
      </c>
      <c r="V4265" s="7" t="s">
        <v>69</v>
      </c>
      <c r="W4265" s="9">
        <v>2</v>
      </c>
      <c r="X4265" s="7" t="s">
        <v>87</v>
      </c>
      <c r="Y4265" s="7" t="s">
        <v>20091</v>
      </c>
      <c r="Z4265" t="str">
        <f t="shared" si="528"/>
        <v>Brendan Hicks</v>
      </c>
      <c r="AA4265" t="str">
        <f t="shared" si="535"/>
        <v>Tamil Nadu</v>
      </c>
      <c r="AB4265" t="str">
        <f t="shared" si="529"/>
        <v>Chennai</v>
      </c>
      <c r="AC4265" t="str">
        <f t="shared" si="530"/>
        <v>Electronics</v>
      </c>
      <c r="AD4265" t="str">
        <f t="shared" si="531"/>
        <v>Galaxy S24</v>
      </c>
      <c r="AE4265" t="str">
        <f t="shared" si="532"/>
        <v>Samsung</v>
      </c>
      <c r="AF4265" t="str">
        <f t="shared" si="533"/>
        <v>Chennai Hub</v>
      </c>
      <c r="AG4265" t="str">
        <f t="shared" si="534"/>
        <v>Kara Watkins</v>
      </c>
    </row>
    <row r="4266" spans="1:33" x14ac:dyDescent="0.35">
      <c r="A4266" t="s">
        <v>20092</v>
      </c>
      <c r="B4266" t="s">
        <v>20093</v>
      </c>
      <c r="C4266" s="7" t="s">
        <v>20094</v>
      </c>
      <c r="D4266" s="7" t="s">
        <v>54</v>
      </c>
      <c r="E4266" s="9">
        <v>42</v>
      </c>
      <c r="F4266" s="7" t="s">
        <v>92</v>
      </c>
      <c r="G4266" s="6">
        <v>45545</v>
      </c>
      <c r="H4266" s="6">
        <v>46052</v>
      </c>
      <c r="I4266" s="7" t="s">
        <v>30</v>
      </c>
      <c r="J4266" s="7" t="s">
        <v>43</v>
      </c>
      <c r="K4266" s="7" t="s">
        <v>93</v>
      </c>
      <c r="L4266" t="s">
        <v>9340</v>
      </c>
      <c r="M4266" s="7" t="s">
        <v>132</v>
      </c>
      <c r="N4266" s="7" t="s">
        <v>133</v>
      </c>
      <c r="O4266" s="9">
        <v>4</v>
      </c>
      <c r="P4266" s="10">
        <v>28667</v>
      </c>
      <c r="Q4266" s="10">
        <v>32786.629999999997</v>
      </c>
      <c r="R4266" s="11">
        <v>0</v>
      </c>
      <c r="S4266" s="10">
        <v>131146.51999999999</v>
      </c>
      <c r="T4266" s="10">
        <v>16478.52</v>
      </c>
      <c r="U4266" s="7" t="s">
        <v>126</v>
      </c>
      <c r="V4266" s="7" t="s">
        <v>69</v>
      </c>
      <c r="W4266" s="9">
        <v>4</v>
      </c>
      <c r="X4266" s="7" t="s">
        <v>49</v>
      </c>
      <c r="Y4266" s="7" t="s">
        <v>994</v>
      </c>
      <c r="Z4266" t="str">
        <f t="shared" si="528"/>
        <v>Bradley Robinson</v>
      </c>
      <c r="AA4266" t="str">
        <f t="shared" si="535"/>
        <v>Maharashtra</v>
      </c>
      <c r="AB4266" t="str">
        <f t="shared" si="529"/>
        <v>Pune</v>
      </c>
      <c r="AC4266" t="str">
        <f t="shared" si="530"/>
        <v>Electronics</v>
      </c>
      <c r="AD4266" t="str">
        <f t="shared" si="531"/>
        <v>iPhone 15</v>
      </c>
      <c r="AE4266" t="str">
        <f t="shared" si="532"/>
        <v>Apple</v>
      </c>
      <c r="AF4266" t="str">
        <f t="shared" si="533"/>
        <v>Pune Hub</v>
      </c>
      <c r="AG4266" t="str">
        <f t="shared" si="534"/>
        <v>Lisa Cooper</v>
      </c>
    </row>
    <row r="4267" spans="1:33" x14ac:dyDescent="0.35">
      <c r="A4267" t="s">
        <v>20095</v>
      </c>
      <c r="B4267" t="s">
        <v>20096</v>
      </c>
      <c r="C4267" s="7" t="s">
        <v>20097</v>
      </c>
      <c r="D4267" s="7" t="s">
        <v>28</v>
      </c>
      <c r="E4267" s="9">
        <v>55</v>
      </c>
      <c r="F4267" s="7" t="s">
        <v>29</v>
      </c>
      <c r="G4267" s="6">
        <v>45600</v>
      </c>
      <c r="H4267" s="6">
        <v>45997</v>
      </c>
      <c r="I4267" s="7" t="s">
        <v>63</v>
      </c>
      <c r="J4267" s="7" t="s">
        <v>64</v>
      </c>
      <c r="K4267" s="7" t="s">
        <v>117</v>
      </c>
      <c r="L4267" t="s">
        <v>20098</v>
      </c>
      <c r="M4267" s="7" t="s">
        <v>119</v>
      </c>
      <c r="N4267" s="7" t="s">
        <v>120</v>
      </c>
      <c r="O4267" s="9">
        <v>2</v>
      </c>
      <c r="P4267" s="10">
        <v>4558</v>
      </c>
      <c r="Q4267" s="10">
        <v>6726.41</v>
      </c>
      <c r="R4267" s="11">
        <v>0</v>
      </c>
      <c r="S4267" s="10">
        <v>13452.82</v>
      </c>
      <c r="T4267" s="10">
        <v>4336.82</v>
      </c>
      <c r="U4267" s="7" t="s">
        <v>78</v>
      </c>
      <c r="V4267" s="7" t="s">
        <v>37</v>
      </c>
      <c r="W4267" s="9">
        <v>5</v>
      </c>
      <c r="X4267" s="7" t="s">
        <v>70</v>
      </c>
      <c r="Y4267" s="7" t="s">
        <v>20099</v>
      </c>
      <c r="Z4267" t="str">
        <f t="shared" si="528"/>
        <v>Patrick Alvarez</v>
      </c>
      <c r="AA4267" t="str">
        <f t="shared" si="535"/>
        <v>Telangana</v>
      </c>
      <c r="AB4267" t="str">
        <f t="shared" si="529"/>
        <v>Hyderabad</v>
      </c>
      <c r="AC4267" t="str">
        <f t="shared" si="530"/>
        <v>Fashion</v>
      </c>
      <c r="AD4267" t="str">
        <f t="shared" si="531"/>
        <v>Air Max Shoes</v>
      </c>
      <c r="AE4267" t="str">
        <f t="shared" si="532"/>
        <v>Nike</v>
      </c>
      <c r="AF4267" t="str">
        <f t="shared" si="533"/>
        <v>Hyderabad Hub</v>
      </c>
      <c r="AG4267" t="str">
        <f t="shared" si="534"/>
        <v>Joshua Flores</v>
      </c>
    </row>
    <row r="4268" spans="1:33" x14ac:dyDescent="0.35">
      <c r="A4268" t="s">
        <v>20100</v>
      </c>
      <c r="B4268" t="s">
        <v>20101</v>
      </c>
      <c r="C4268" s="7" t="s">
        <v>20102</v>
      </c>
      <c r="D4268" s="7" t="s">
        <v>28</v>
      </c>
      <c r="E4268" s="9">
        <v>36</v>
      </c>
      <c r="F4268" s="7" t="s">
        <v>92</v>
      </c>
      <c r="G4268" s="6">
        <v>45542</v>
      </c>
      <c r="H4268" s="6">
        <v>45556</v>
      </c>
      <c r="I4268" s="7" t="s">
        <v>84</v>
      </c>
      <c r="J4268" s="7" t="s">
        <v>85</v>
      </c>
      <c r="K4268" s="7" t="s">
        <v>65</v>
      </c>
      <c r="L4268" t="s">
        <v>14675</v>
      </c>
      <c r="M4268" s="7" t="s">
        <v>67</v>
      </c>
      <c r="N4268" s="7" t="s">
        <v>68</v>
      </c>
      <c r="O4268" s="9">
        <v>1</v>
      </c>
      <c r="P4268" s="10">
        <v>20722</v>
      </c>
      <c r="Q4268" s="10">
        <v>22833.64</v>
      </c>
      <c r="R4268" s="11">
        <v>20</v>
      </c>
      <c r="S4268" s="10">
        <v>18266.91</v>
      </c>
      <c r="T4268" s="10">
        <v>2111.64</v>
      </c>
      <c r="U4268" s="7" t="s">
        <v>48</v>
      </c>
      <c r="V4268" s="7" t="s">
        <v>154</v>
      </c>
      <c r="W4268" s="9">
        <v>2</v>
      </c>
      <c r="X4268" s="7" t="s">
        <v>87</v>
      </c>
      <c r="Y4268" s="7" t="s">
        <v>20103</v>
      </c>
      <c r="Z4268" t="str">
        <f t="shared" si="528"/>
        <v>Jordan Gray</v>
      </c>
      <c r="AA4268" t="str">
        <f t="shared" si="535"/>
        <v>Tamil Nadu</v>
      </c>
      <c r="AB4268" t="str">
        <f t="shared" si="529"/>
        <v>Chennai</v>
      </c>
      <c r="AC4268" t="str">
        <f t="shared" si="530"/>
        <v>Beauty</v>
      </c>
      <c r="AD4268" t="str">
        <f t="shared" si="531"/>
        <v>Face Wash</v>
      </c>
      <c r="AE4268" t="str">
        <f t="shared" si="532"/>
        <v>Loreal</v>
      </c>
      <c r="AF4268" t="str">
        <f t="shared" si="533"/>
        <v>Chennai Hub</v>
      </c>
      <c r="AG4268" t="str">
        <f t="shared" si="534"/>
        <v>Seth Roberts</v>
      </c>
    </row>
    <row r="4269" spans="1:33" x14ac:dyDescent="0.35">
      <c r="A4269" t="s">
        <v>20104</v>
      </c>
      <c r="B4269" t="s">
        <v>20105</v>
      </c>
      <c r="C4269" s="7" t="s">
        <v>20106</v>
      </c>
      <c r="D4269" s="7" t="s">
        <v>54</v>
      </c>
      <c r="E4269" s="9">
        <v>54</v>
      </c>
      <c r="F4269" s="7" t="s">
        <v>92</v>
      </c>
      <c r="G4269" s="6">
        <v>45952</v>
      </c>
      <c r="H4269" s="6">
        <v>45575</v>
      </c>
      <c r="I4269" s="7" t="s">
        <v>30</v>
      </c>
      <c r="J4269" s="7" t="s">
        <v>31</v>
      </c>
      <c r="K4269" s="7" t="s">
        <v>93</v>
      </c>
      <c r="L4269" t="s">
        <v>341</v>
      </c>
      <c r="M4269" s="7" t="s">
        <v>132</v>
      </c>
      <c r="N4269" s="7" t="s">
        <v>133</v>
      </c>
      <c r="O4269" s="9">
        <v>3</v>
      </c>
      <c r="P4269" s="10">
        <v>5438</v>
      </c>
      <c r="Q4269" s="10">
        <v>7337.99</v>
      </c>
      <c r="R4269" s="11">
        <v>5</v>
      </c>
      <c r="S4269" s="10">
        <v>20913.27</v>
      </c>
      <c r="T4269" s="10">
        <v>5699.97</v>
      </c>
      <c r="U4269" s="7" t="s">
        <v>36</v>
      </c>
      <c r="V4269" s="7" t="s">
        <v>37</v>
      </c>
      <c r="W4269" s="9">
        <v>3</v>
      </c>
      <c r="X4269" s="7" t="s">
        <v>38</v>
      </c>
      <c r="Y4269" s="7" t="s">
        <v>20107</v>
      </c>
      <c r="Z4269" t="str">
        <f t="shared" si="528"/>
        <v>Colleen Lewis</v>
      </c>
      <c r="AA4269" t="str">
        <f t="shared" si="535"/>
        <v>Maharashtra</v>
      </c>
      <c r="AB4269" t="str">
        <f t="shared" si="529"/>
        <v>Mumbai</v>
      </c>
      <c r="AC4269" t="str">
        <f t="shared" si="530"/>
        <v>Electronics</v>
      </c>
      <c r="AD4269" t="str">
        <f t="shared" si="531"/>
        <v>iPhone 15</v>
      </c>
      <c r="AE4269" t="str">
        <f t="shared" si="532"/>
        <v>Apple</v>
      </c>
      <c r="AF4269" t="str">
        <f t="shared" si="533"/>
        <v>Mumbai Hub</v>
      </c>
      <c r="AG4269" t="str">
        <f t="shared" si="534"/>
        <v>Arthur Johnson</v>
      </c>
    </row>
    <row r="4270" spans="1:33" x14ac:dyDescent="0.35">
      <c r="A4270" t="s">
        <v>20108</v>
      </c>
      <c r="B4270" t="s">
        <v>20109</v>
      </c>
      <c r="C4270" s="7" t="s">
        <v>20110</v>
      </c>
      <c r="D4270" s="7" t="s">
        <v>54</v>
      </c>
      <c r="E4270" s="9">
        <v>19</v>
      </c>
      <c r="F4270" s="7" t="s">
        <v>92</v>
      </c>
      <c r="G4270" s="6">
        <v>45916</v>
      </c>
      <c r="H4270" s="6">
        <v>45606</v>
      </c>
      <c r="I4270" s="7" t="s">
        <v>55</v>
      </c>
      <c r="J4270" s="7" t="s">
        <v>56</v>
      </c>
      <c r="K4270" s="7" t="s">
        <v>93</v>
      </c>
      <c r="L4270" t="s">
        <v>20111</v>
      </c>
      <c r="M4270" s="7" t="s">
        <v>132</v>
      </c>
      <c r="N4270" s="7" t="s">
        <v>133</v>
      </c>
      <c r="O4270" s="9">
        <v>5</v>
      </c>
      <c r="P4270" s="10">
        <v>7477</v>
      </c>
      <c r="Q4270" s="10">
        <v>10955.9</v>
      </c>
      <c r="R4270" s="11">
        <v>15</v>
      </c>
      <c r="S4270" s="10">
        <v>46562.57</v>
      </c>
      <c r="T4270" s="10">
        <v>17394.5</v>
      </c>
      <c r="U4270" s="7" t="s">
        <v>126</v>
      </c>
      <c r="V4270" s="7" t="s">
        <v>37</v>
      </c>
      <c r="W4270" s="9">
        <v>4</v>
      </c>
      <c r="X4270" s="7" t="s">
        <v>58</v>
      </c>
      <c r="Y4270" s="7" t="s">
        <v>20112</v>
      </c>
      <c r="Z4270" t="str">
        <f t="shared" si="528"/>
        <v>Melissa West</v>
      </c>
      <c r="AA4270" t="str">
        <f t="shared" si="535"/>
        <v>Delhi</v>
      </c>
      <c r="AB4270" t="str">
        <f t="shared" si="529"/>
        <v>New Delhi</v>
      </c>
      <c r="AC4270" t="str">
        <f t="shared" si="530"/>
        <v>Electronics</v>
      </c>
      <c r="AD4270" t="str">
        <f t="shared" si="531"/>
        <v>iPhone 15</v>
      </c>
      <c r="AE4270" t="str">
        <f t="shared" si="532"/>
        <v>Apple</v>
      </c>
      <c r="AF4270" t="str">
        <f t="shared" si="533"/>
        <v>New Delhi Hub</v>
      </c>
      <c r="AG4270" t="str">
        <f t="shared" si="534"/>
        <v>Rebecca Mueller</v>
      </c>
    </row>
    <row r="4271" spans="1:33" x14ac:dyDescent="0.35">
      <c r="A4271" t="s">
        <v>20113</v>
      </c>
      <c r="B4271" t="s">
        <v>20114</v>
      </c>
      <c r="C4271" s="7" t="s">
        <v>20115</v>
      </c>
      <c r="D4271" s="7" t="s">
        <v>28</v>
      </c>
      <c r="E4271" s="9">
        <v>34</v>
      </c>
      <c r="F4271" s="7" t="s">
        <v>92</v>
      </c>
      <c r="G4271" s="6">
        <v>45882</v>
      </c>
      <c r="H4271" s="6">
        <v>45692</v>
      </c>
      <c r="I4271" s="7" t="s">
        <v>75</v>
      </c>
      <c r="J4271" s="7" t="s">
        <v>76</v>
      </c>
      <c r="K4271" s="7" t="s">
        <v>93</v>
      </c>
      <c r="L4271" t="s">
        <v>13588</v>
      </c>
      <c r="M4271" s="7" t="s">
        <v>95</v>
      </c>
      <c r="N4271" s="7" t="s">
        <v>96</v>
      </c>
      <c r="O4271" s="9">
        <v>3</v>
      </c>
      <c r="P4271" s="10">
        <v>2449</v>
      </c>
      <c r="Q4271" s="10">
        <v>2946.11</v>
      </c>
      <c r="R4271" s="11">
        <v>5</v>
      </c>
      <c r="S4271" s="10">
        <v>8396.41</v>
      </c>
      <c r="T4271" s="10">
        <v>1491.33</v>
      </c>
      <c r="U4271" s="7" t="s">
        <v>126</v>
      </c>
      <c r="V4271" s="7" t="s">
        <v>37</v>
      </c>
      <c r="W4271" s="9">
        <v>3</v>
      </c>
      <c r="X4271" s="7" t="s">
        <v>79</v>
      </c>
      <c r="Y4271" s="7" t="s">
        <v>20116</v>
      </c>
      <c r="Z4271" t="str">
        <f t="shared" si="528"/>
        <v>Rebecca Willis</v>
      </c>
      <c r="AA4271" t="str">
        <f t="shared" si="535"/>
        <v>Karnataka</v>
      </c>
      <c r="AB4271" t="str">
        <f t="shared" si="529"/>
        <v>Bengaluru</v>
      </c>
      <c r="AC4271" t="str">
        <f t="shared" si="530"/>
        <v>Electronics</v>
      </c>
      <c r="AD4271" t="str">
        <f t="shared" si="531"/>
        <v>Galaxy S24</v>
      </c>
      <c r="AE4271" t="str">
        <f t="shared" si="532"/>
        <v>Samsung</v>
      </c>
      <c r="AF4271" t="str">
        <f t="shared" si="533"/>
        <v>Bengaluru Hub</v>
      </c>
      <c r="AG4271" t="str">
        <f t="shared" si="534"/>
        <v>Tom Thomas</v>
      </c>
    </row>
    <row r="4272" spans="1:33" x14ac:dyDescent="0.35">
      <c r="A4272" t="s">
        <v>20117</v>
      </c>
      <c r="B4272" t="s">
        <v>20118</v>
      </c>
      <c r="C4272" s="7" t="s">
        <v>20119</v>
      </c>
      <c r="D4272" s="7" t="s">
        <v>28</v>
      </c>
      <c r="E4272" s="9">
        <v>59</v>
      </c>
      <c r="F4272" s="7" t="s">
        <v>29</v>
      </c>
      <c r="G4272" s="6">
        <v>46081</v>
      </c>
      <c r="H4272" s="6">
        <v>45802</v>
      </c>
      <c r="I4272" s="7" t="s">
        <v>75</v>
      </c>
      <c r="J4272" s="7" t="s">
        <v>76</v>
      </c>
      <c r="K4272" s="7" t="s">
        <v>32</v>
      </c>
      <c r="L4272" t="s">
        <v>20120</v>
      </c>
      <c r="M4272" s="7" t="s">
        <v>34</v>
      </c>
      <c r="N4272" s="7" t="s">
        <v>35</v>
      </c>
      <c r="O4272" s="9">
        <v>1</v>
      </c>
      <c r="P4272" s="10">
        <v>19117</v>
      </c>
      <c r="Q4272" s="10">
        <v>24263.93</v>
      </c>
      <c r="R4272" s="11">
        <v>5</v>
      </c>
      <c r="S4272" s="10">
        <v>23050.73</v>
      </c>
      <c r="T4272" s="10">
        <v>5146.93</v>
      </c>
      <c r="U4272" s="7" t="s">
        <v>126</v>
      </c>
      <c r="V4272" s="7" t="s">
        <v>112</v>
      </c>
      <c r="W4272" s="9">
        <v>4</v>
      </c>
      <c r="X4272" s="7" t="s">
        <v>79</v>
      </c>
      <c r="Y4272" s="7" t="s">
        <v>20121</v>
      </c>
      <c r="Z4272" t="str">
        <f t="shared" si="528"/>
        <v>Juan Benton</v>
      </c>
      <c r="AA4272" t="str">
        <f t="shared" si="535"/>
        <v>Karnataka</v>
      </c>
      <c r="AB4272" t="str">
        <f t="shared" si="529"/>
        <v>Bengaluru</v>
      </c>
      <c r="AC4272" t="str">
        <f t="shared" si="530"/>
        <v>Home</v>
      </c>
      <c r="AD4272" t="str">
        <f t="shared" si="531"/>
        <v>Pressure Cooker</v>
      </c>
      <c r="AE4272" t="str">
        <f t="shared" si="532"/>
        <v>Prestige</v>
      </c>
      <c r="AF4272" t="str">
        <f t="shared" si="533"/>
        <v>Bengaluru Hub</v>
      </c>
      <c r="AG4272" t="str">
        <f t="shared" si="534"/>
        <v>Trevor Rasmussen</v>
      </c>
    </row>
    <row r="4273" spans="1:33" x14ac:dyDescent="0.35">
      <c r="A4273" t="s">
        <v>20122</v>
      </c>
      <c r="B4273" t="s">
        <v>20123</v>
      </c>
      <c r="C4273" s="7" t="s">
        <v>20124</v>
      </c>
      <c r="D4273" s="7" t="s">
        <v>54</v>
      </c>
      <c r="E4273" s="9">
        <v>52</v>
      </c>
      <c r="F4273" s="7" t="s">
        <v>92</v>
      </c>
      <c r="G4273" s="6">
        <v>45981</v>
      </c>
      <c r="H4273" s="6">
        <v>45510</v>
      </c>
      <c r="I4273" s="7" t="s">
        <v>55</v>
      </c>
      <c r="J4273" s="7" t="s">
        <v>56</v>
      </c>
      <c r="K4273" s="7" t="s">
        <v>93</v>
      </c>
      <c r="L4273" t="s">
        <v>2919</v>
      </c>
      <c r="M4273" s="7" t="s">
        <v>132</v>
      </c>
      <c r="N4273" s="7" t="s">
        <v>133</v>
      </c>
      <c r="O4273" s="9">
        <v>5</v>
      </c>
      <c r="P4273" s="10">
        <v>735</v>
      </c>
      <c r="Q4273" s="10">
        <v>907.4</v>
      </c>
      <c r="R4273" s="11">
        <v>15</v>
      </c>
      <c r="S4273" s="10">
        <v>3856.45</v>
      </c>
      <c r="T4273" s="10">
        <v>862</v>
      </c>
      <c r="U4273" s="7" t="s">
        <v>48</v>
      </c>
      <c r="V4273" s="7" t="s">
        <v>37</v>
      </c>
      <c r="W4273" s="9">
        <v>4</v>
      </c>
      <c r="X4273" s="7" t="s">
        <v>58</v>
      </c>
      <c r="Y4273" s="7" t="s">
        <v>8298</v>
      </c>
      <c r="Z4273" t="str">
        <f t="shared" si="528"/>
        <v>Joseph Collins</v>
      </c>
      <c r="AA4273" t="str">
        <f t="shared" si="535"/>
        <v>Delhi</v>
      </c>
      <c r="AB4273" t="str">
        <f t="shared" si="529"/>
        <v>New Delhi</v>
      </c>
      <c r="AC4273" t="str">
        <f t="shared" si="530"/>
        <v>Electronics</v>
      </c>
      <c r="AD4273" t="str">
        <f t="shared" si="531"/>
        <v>iPhone 15</v>
      </c>
      <c r="AE4273" t="str">
        <f t="shared" si="532"/>
        <v>Apple</v>
      </c>
      <c r="AF4273" t="str">
        <f t="shared" si="533"/>
        <v>New Delhi Hub</v>
      </c>
      <c r="AG4273" t="str">
        <f t="shared" si="534"/>
        <v>James Clark</v>
      </c>
    </row>
    <row r="4274" spans="1:33" x14ac:dyDescent="0.35">
      <c r="A4274" t="s">
        <v>20125</v>
      </c>
      <c r="B4274" t="s">
        <v>20126</v>
      </c>
      <c r="C4274" s="7" t="s">
        <v>20127</v>
      </c>
      <c r="D4274" s="7" t="s">
        <v>54</v>
      </c>
      <c r="E4274" s="9">
        <v>29</v>
      </c>
      <c r="F4274" s="7" t="s">
        <v>29</v>
      </c>
      <c r="G4274" s="6">
        <v>45646</v>
      </c>
      <c r="H4274" s="6">
        <v>45801</v>
      </c>
      <c r="I4274" s="7" t="s">
        <v>75</v>
      </c>
      <c r="J4274" s="7" t="s">
        <v>76</v>
      </c>
      <c r="K4274" s="7" t="s">
        <v>93</v>
      </c>
      <c r="L4274" t="s">
        <v>8807</v>
      </c>
      <c r="M4274" s="7" t="s">
        <v>132</v>
      </c>
      <c r="N4274" s="7" t="s">
        <v>133</v>
      </c>
      <c r="O4274" s="9">
        <v>2</v>
      </c>
      <c r="P4274" s="10">
        <v>1407</v>
      </c>
      <c r="Q4274" s="10">
        <v>1817.59</v>
      </c>
      <c r="R4274" s="11">
        <v>0</v>
      </c>
      <c r="S4274" s="10">
        <v>3635.18</v>
      </c>
      <c r="T4274" s="10">
        <v>821.18</v>
      </c>
      <c r="U4274" s="7" t="s">
        <v>36</v>
      </c>
      <c r="V4274" s="7" t="s">
        <v>154</v>
      </c>
      <c r="W4274" s="9">
        <v>4</v>
      </c>
      <c r="X4274" s="7" t="s">
        <v>79</v>
      </c>
      <c r="Y4274" s="7" t="s">
        <v>20128</v>
      </c>
      <c r="Z4274" t="str">
        <f t="shared" si="528"/>
        <v>Erik Lewis</v>
      </c>
      <c r="AA4274" t="str">
        <f t="shared" si="535"/>
        <v>Karnataka</v>
      </c>
      <c r="AB4274" t="str">
        <f t="shared" si="529"/>
        <v>Bengaluru</v>
      </c>
      <c r="AC4274" t="str">
        <f t="shared" si="530"/>
        <v>Electronics</v>
      </c>
      <c r="AD4274" t="str">
        <f t="shared" si="531"/>
        <v>iPhone 15</v>
      </c>
      <c r="AE4274" t="str">
        <f t="shared" si="532"/>
        <v>Apple</v>
      </c>
      <c r="AF4274" t="str">
        <f t="shared" si="533"/>
        <v>Bengaluru Hub</v>
      </c>
      <c r="AG4274" t="str">
        <f t="shared" si="534"/>
        <v>Thomas Baker</v>
      </c>
    </row>
    <row r="4275" spans="1:33" x14ac:dyDescent="0.35">
      <c r="A4275" t="s">
        <v>20129</v>
      </c>
      <c r="B4275" t="s">
        <v>20130</v>
      </c>
      <c r="C4275" s="7" t="s">
        <v>20131</v>
      </c>
      <c r="D4275" s="7" t="s">
        <v>28</v>
      </c>
      <c r="E4275" s="9">
        <v>43</v>
      </c>
      <c r="F4275" s="7" t="s">
        <v>29</v>
      </c>
      <c r="G4275" s="6">
        <v>46039</v>
      </c>
      <c r="H4275" s="6">
        <v>46168</v>
      </c>
      <c r="I4275" s="7" t="s">
        <v>30</v>
      </c>
      <c r="J4275" s="7" t="s">
        <v>43</v>
      </c>
      <c r="K4275" s="7" t="s">
        <v>65</v>
      </c>
      <c r="L4275" t="s">
        <v>15150</v>
      </c>
      <c r="M4275" s="7" t="s">
        <v>67</v>
      </c>
      <c r="N4275" s="7" t="s">
        <v>68</v>
      </c>
      <c r="O4275" s="9">
        <v>1</v>
      </c>
      <c r="P4275" s="10">
        <v>13608</v>
      </c>
      <c r="Q4275" s="10">
        <v>20212.61</v>
      </c>
      <c r="R4275" s="11">
        <v>10</v>
      </c>
      <c r="S4275" s="10">
        <v>18191.349999999999</v>
      </c>
      <c r="T4275" s="10">
        <v>6604.61</v>
      </c>
      <c r="U4275" s="7" t="s">
        <v>36</v>
      </c>
      <c r="V4275" s="7" t="s">
        <v>37</v>
      </c>
      <c r="W4275" s="9">
        <v>4</v>
      </c>
      <c r="X4275" s="7" t="s">
        <v>49</v>
      </c>
      <c r="Y4275" s="7" t="s">
        <v>20132</v>
      </c>
      <c r="Z4275" t="str">
        <f t="shared" si="528"/>
        <v>Erik Johnson</v>
      </c>
      <c r="AA4275" t="str">
        <f t="shared" si="535"/>
        <v>Maharashtra</v>
      </c>
      <c r="AB4275" t="str">
        <f t="shared" si="529"/>
        <v>Pune</v>
      </c>
      <c r="AC4275" t="str">
        <f t="shared" si="530"/>
        <v>Beauty</v>
      </c>
      <c r="AD4275" t="str">
        <f t="shared" si="531"/>
        <v>Face Wash</v>
      </c>
      <c r="AE4275" t="str">
        <f t="shared" si="532"/>
        <v>Loreal</v>
      </c>
      <c r="AF4275" t="str">
        <f t="shared" si="533"/>
        <v>Pune Hub</v>
      </c>
      <c r="AG4275" t="str">
        <f t="shared" si="534"/>
        <v>Jorge Nguyen</v>
      </c>
    </row>
    <row r="4276" spans="1:33" x14ac:dyDescent="0.35">
      <c r="A4276" t="s">
        <v>20133</v>
      </c>
      <c r="B4276" t="s">
        <v>20134</v>
      </c>
      <c r="C4276" s="7" t="s">
        <v>20135</v>
      </c>
      <c r="D4276" s="7" t="s">
        <v>54</v>
      </c>
      <c r="E4276" s="9">
        <v>37</v>
      </c>
      <c r="F4276" s="7" t="s">
        <v>29</v>
      </c>
      <c r="G4276" s="6">
        <v>45761</v>
      </c>
      <c r="H4276" s="6">
        <v>45741</v>
      </c>
      <c r="I4276" s="7" t="s">
        <v>84</v>
      </c>
      <c r="J4276" s="7" t="s">
        <v>85</v>
      </c>
      <c r="K4276" s="7" t="s">
        <v>117</v>
      </c>
      <c r="L4276" t="s">
        <v>7152</v>
      </c>
      <c r="M4276" s="7" t="s">
        <v>119</v>
      </c>
      <c r="N4276" s="7" t="s">
        <v>120</v>
      </c>
      <c r="O4276" s="9">
        <v>4</v>
      </c>
      <c r="P4276" s="10">
        <v>5907</v>
      </c>
      <c r="Q4276" s="10">
        <v>8049.75</v>
      </c>
      <c r="R4276" s="11">
        <v>5</v>
      </c>
      <c r="S4276" s="10">
        <v>30589.05</v>
      </c>
      <c r="T4276" s="10">
        <v>8571</v>
      </c>
      <c r="U4276" s="7" t="s">
        <v>48</v>
      </c>
      <c r="V4276" s="7" t="s">
        <v>112</v>
      </c>
      <c r="W4276" s="9">
        <v>4</v>
      </c>
      <c r="X4276" s="7" t="s">
        <v>87</v>
      </c>
      <c r="Y4276" s="7" t="s">
        <v>20136</v>
      </c>
      <c r="Z4276" t="str">
        <f t="shared" si="528"/>
        <v>Jordan Fleming</v>
      </c>
      <c r="AA4276" t="str">
        <f t="shared" si="535"/>
        <v>Tamil Nadu</v>
      </c>
      <c r="AB4276" t="str">
        <f t="shared" si="529"/>
        <v>Chennai</v>
      </c>
      <c r="AC4276" t="str">
        <f t="shared" si="530"/>
        <v>Fashion</v>
      </c>
      <c r="AD4276" t="str">
        <f t="shared" si="531"/>
        <v>Air Max Shoes</v>
      </c>
      <c r="AE4276" t="str">
        <f t="shared" si="532"/>
        <v>Nike</v>
      </c>
      <c r="AF4276" t="str">
        <f t="shared" si="533"/>
        <v>Chennai Hub</v>
      </c>
      <c r="AG4276" t="str">
        <f t="shared" si="534"/>
        <v>Kenneth Allison</v>
      </c>
    </row>
    <row r="4277" spans="1:33" x14ac:dyDescent="0.35">
      <c r="A4277" t="s">
        <v>20137</v>
      </c>
      <c r="B4277" t="s">
        <v>20138</v>
      </c>
      <c r="C4277" s="7" t="s">
        <v>20139</v>
      </c>
      <c r="D4277" s="7" t="s">
        <v>28</v>
      </c>
      <c r="E4277" s="9">
        <v>56</v>
      </c>
      <c r="F4277" s="7" t="s">
        <v>29</v>
      </c>
      <c r="G4277" s="6">
        <v>45588</v>
      </c>
      <c r="H4277" s="6">
        <v>45830</v>
      </c>
      <c r="I4277" s="7" t="s">
        <v>84</v>
      </c>
      <c r="J4277" s="7" t="s">
        <v>85</v>
      </c>
      <c r="K4277" s="7" t="s">
        <v>93</v>
      </c>
      <c r="L4277" t="s">
        <v>20140</v>
      </c>
      <c r="M4277" s="7" t="s">
        <v>95</v>
      </c>
      <c r="N4277" s="7" t="s">
        <v>96</v>
      </c>
      <c r="O4277" s="9">
        <v>4</v>
      </c>
      <c r="P4277" s="10">
        <v>7360</v>
      </c>
      <c r="Q4277" s="10">
        <v>10183.879999999999</v>
      </c>
      <c r="R4277" s="11">
        <v>0</v>
      </c>
      <c r="S4277" s="10">
        <v>40735.519999999997</v>
      </c>
      <c r="T4277" s="10">
        <v>11295.52</v>
      </c>
      <c r="U4277" s="7" t="s">
        <v>36</v>
      </c>
      <c r="V4277" s="7" t="s">
        <v>37</v>
      </c>
      <c r="W4277" s="9">
        <v>4</v>
      </c>
      <c r="X4277" s="7" t="s">
        <v>87</v>
      </c>
      <c r="Y4277" s="7" t="s">
        <v>20141</v>
      </c>
      <c r="Z4277" t="str">
        <f t="shared" si="528"/>
        <v>Jacob Burgess</v>
      </c>
      <c r="AA4277" t="str">
        <f t="shared" si="535"/>
        <v>Tamil Nadu</v>
      </c>
      <c r="AB4277" t="str">
        <f t="shared" si="529"/>
        <v>Chennai</v>
      </c>
      <c r="AC4277" t="str">
        <f t="shared" si="530"/>
        <v>Electronics</v>
      </c>
      <c r="AD4277" t="str">
        <f t="shared" si="531"/>
        <v>Galaxy S24</v>
      </c>
      <c r="AE4277" t="str">
        <f t="shared" si="532"/>
        <v>Samsung</v>
      </c>
      <c r="AF4277" t="str">
        <f t="shared" si="533"/>
        <v>Chennai Hub</v>
      </c>
      <c r="AG4277" t="str">
        <f t="shared" si="534"/>
        <v>Jacob Myers</v>
      </c>
    </row>
    <row r="4278" spans="1:33" x14ac:dyDescent="0.35">
      <c r="A4278" t="s">
        <v>20142</v>
      </c>
      <c r="B4278" t="s">
        <v>20143</v>
      </c>
      <c r="C4278" s="7" t="s">
        <v>20144</v>
      </c>
      <c r="D4278" s="7" t="s">
        <v>28</v>
      </c>
      <c r="E4278" s="9">
        <v>22</v>
      </c>
      <c r="F4278" s="7" t="s">
        <v>29</v>
      </c>
      <c r="G4278" s="6">
        <v>45815</v>
      </c>
      <c r="H4278" s="6">
        <v>45718</v>
      </c>
      <c r="I4278" s="7" t="s">
        <v>30</v>
      </c>
      <c r="J4278" s="7" t="s">
        <v>43</v>
      </c>
      <c r="K4278" s="7" t="s">
        <v>93</v>
      </c>
      <c r="L4278" t="s">
        <v>20145</v>
      </c>
      <c r="M4278" s="7" t="s">
        <v>132</v>
      </c>
      <c r="N4278" s="7" t="s">
        <v>133</v>
      </c>
      <c r="O4278" s="9">
        <v>1</v>
      </c>
      <c r="P4278" s="10">
        <v>7738</v>
      </c>
      <c r="Q4278" s="10">
        <v>10487.1</v>
      </c>
      <c r="R4278" s="11">
        <v>5</v>
      </c>
      <c r="S4278" s="10">
        <v>9962.74</v>
      </c>
      <c r="T4278" s="10">
        <v>2749.1</v>
      </c>
      <c r="U4278" s="7" t="s">
        <v>36</v>
      </c>
      <c r="V4278" s="7" t="s">
        <v>37</v>
      </c>
      <c r="W4278" s="9">
        <v>2</v>
      </c>
      <c r="X4278" s="7" t="s">
        <v>49</v>
      </c>
      <c r="Y4278" s="7" t="s">
        <v>20146</v>
      </c>
      <c r="Z4278" t="str">
        <f t="shared" si="528"/>
        <v>Robert Silva</v>
      </c>
      <c r="AA4278" t="str">
        <f t="shared" si="535"/>
        <v>Maharashtra</v>
      </c>
      <c r="AB4278" t="str">
        <f t="shared" si="529"/>
        <v>Pune</v>
      </c>
      <c r="AC4278" t="str">
        <f t="shared" si="530"/>
        <v>Electronics</v>
      </c>
      <c r="AD4278" t="str">
        <f t="shared" si="531"/>
        <v>iPhone 15</v>
      </c>
      <c r="AE4278" t="str">
        <f t="shared" si="532"/>
        <v>Apple</v>
      </c>
      <c r="AF4278" t="str">
        <f t="shared" si="533"/>
        <v>Pune Hub</v>
      </c>
      <c r="AG4278" t="str">
        <f t="shared" si="534"/>
        <v>Kathy White</v>
      </c>
    </row>
    <row r="4279" spans="1:33" x14ac:dyDescent="0.35">
      <c r="A4279" t="s">
        <v>20147</v>
      </c>
      <c r="B4279" t="s">
        <v>20148</v>
      </c>
      <c r="C4279" s="7" t="s">
        <v>20149</v>
      </c>
      <c r="D4279" s="7" t="s">
        <v>54</v>
      </c>
      <c r="E4279" s="9">
        <v>45</v>
      </c>
      <c r="F4279" s="7" t="s">
        <v>29</v>
      </c>
      <c r="G4279" s="6">
        <v>45845</v>
      </c>
      <c r="H4279" s="6">
        <v>45548</v>
      </c>
      <c r="I4279" s="7" t="s">
        <v>63</v>
      </c>
      <c r="J4279" s="7" t="s">
        <v>64</v>
      </c>
      <c r="K4279" s="7" t="s">
        <v>65</v>
      </c>
      <c r="L4279" t="s">
        <v>20150</v>
      </c>
      <c r="M4279" s="7" t="s">
        <v>67</v>
      </c>
      <c r="N4279" s="7" t="s">
        <v>68</v>
      </c>
      <c r="O4279" s="9">
        <v>5</v>
      </c>
      <c r="P4279" s="10">
        <v>22456</v>
      </c>
      <c r="Q4279" s="10">
        <v>29126.87</v>
      </c>
      <c r="R4279" s="11">
        <v>15</v>
      </c>
      <c r="S4279" s="10">
        <v>123789.2</v>
      </c>
      <c r="T4279" s="10">
        <v>33354.35</v>
      </c>
      <c r="U4279" s="7" t="s">
        <v>126</v>
      </c>
      <c r="V4279" s="7" t="s">
        <v>69</v>
      </c>
      <c r="W4279" s="9">
        <v>4</v>
      </c>
      <c r="X4279" s="7" t="s">
        <v>70</v>
      </c>
      <c r="Y4279" s="7" t="s">
        <v>6078</v>
      </c>
      <c r="Z4279" t="str">
        <f t="shared" si="528"/>
        <v>Olivia Dominguez</v>
      </c>
      <c r="AA4279" t="str">
        <f t="shared" si="535"/>
        <v>Telangana</v>
      </c>
      <c r="AB4279" t="str">
        <f t="shared" si="529"/>
        <v>Hyderabad</v>
      </c>
      <c r="AC4279" t="str">
        <f t="shared" si="530"/>
        <v>Beauty</v>
      </c>
      <c r="AD4279" t="str">
        <f t="shared" si="531"/>
        <v>Face Wash</v>
      </c>
      <c r="AE4279" t="str">
        <f t="shared" si="532"/>
        <v>Loreal</v>
      </c>
      <c r="AF4279" t="str">
        <f t="shared" si="533"/>
        <v>Hyderabad Hub</v>
      </c>
      <c r="AG4279" t="str">
        <f t="shared" si="534"/>
        <v>Elizabeth Jones</v>
      </c>
    </row>
    <row r="4280" spans="1:33" x14ac:dyDescent="0.35">
      <c r="A4280" t="s">
        <v>20151</v>
      </c>
      <c r="B4280" t="s">
        <v>20152</v>
      </c>
      <c r="C4280" s="7" t="s">
        <v>20153</v>
      </c>
      <c r="D4280" s="7" t="s">
        <v>54</v>
      </c>
      <c r="E4280" s="9">
        <v>49</v>
      </c>
      <c r="F4280" s="7" t="s">
        <v>92</v>
      </c>
      <c r="G4280" s="6">
        <v>46056</v>
      </c>
      <c r="H4280" s="6">
        <v>45586</v>
      </c>
      <c r="I4280" s="7" t="s">
        <v>30</v>
      </c>
      <c r="J4280" s="7" t="s">
        <v>43</v>
      </c>
      <c r="K4280" s="7" t="s">
        <v>44</v>
      </c>
      <c r="L4280" t="s">
        <v>20154</v>
      </c>
      <c r="M4280" s="7" t="s">
        <v>46</v>
      </c>
      <c r="N4280" s="7" t="s">
        <v>47</v>
      </c>
      <c r="O4280" s="9">
        <v>2</v>
      </c>
      <c r="P4280" s="10">
        <v>3641</v>
      </c>
      <c r="Q4280" s="10">
        <v>4213.3999999999996</v>
      </c>
      <c r="R4280" s="11">
        <v>20</v>
      </c>
      <c r="S4280" s="10">
        <v>6741.44</v>
      </c>
      <c r="T4280" s="10">
        <v>1144.8</v>
      </c>
      <c r="U4280" s="7" t="s">
        <v>48</v>
      </c>
      <c r="V4280" s="7" t="s">
        <v>154</v>
      </c>
      <c r="W4280" s="9">
        <v>3</v>
      </c>
      <c r="X4280" s="7" t="s">
        <v>49</v>
      </c>
      <c r="Y4280" s="7" t="s">
        <v>20155</v>
      </c>
      <c r="Z4280" t="str">
        <f t="shared" si="528"/>
        <v>Patricia Gomez</v>
      </c>
      <c r="AA4280" t="str">
        <f t="shared" si="535"/>
        <v>Maharashtra</v>
      </c>
      <c r="AB4280" t="str">
        <f t="shared" si="529"/>
        <v>Pune</v>
      </c>
      <c r="AC4280" t="str">
        <f t="shared" si="530"/>
        <v>Grocery</v>
      </c>
      <c r="AD4280" t="str">
        <f t="shared" si="531"/>
        <v>Sunflower Oil</v>
      </c>
      <c r="AE4280" t="str">
        <f t="shared" si="532"/>
        <v>Fortune</v>
      </c>
      <c r="AF4280" t="str">
        <f t="shared" si="533"/>
        <v>Pune Hub</v>
      </c>
      <c r="AG4280" t="str">
        <f t="shared" si="534"/>
        <v>Tracy Rodriguez</v>
      </c>
    </row>
    <row r="4281" spans="1:33" x14ac:dyDescent="0.35">
      <c r="A4281" t="s">
        <v>20156</v>
      </c>
      <c r="B4281" t="s">
        <v>20157</v>
      </c>
      <c r="C4281" s="7" t="s">
        <v>20158</v>
      </c>
      <c r="D4281" s="7" t="s">
        <v>54</v>
      </c>
      <c r="E4281" s="9">
        <v>26</v>
      </c>
      <c r="F4281" s="7" t="s">
        <v>92</v>
      </c>
      <c r="G4281" s="6">
        <v>45517</v>
      </c>
      <c r="H4281" s="6">
        <v>45898</v>
      </c>
      <c r="I4281" s="7" t="s">
        <v>63</v>
      </c>
      <c r="J4281" s="7" t="s">
        <v>64</v>
      </c>
      <c r="K4281" s="7" t="s">
        <v>65</v>
      </c>
      <c r="L4281" t="s">
        <v>7983</v>
      </c>
      <c r="M4281" s="7" t="s">
        <v>67</v>
      </c>
      <c r="N4281" s="7" t="s">
        <v>68</v>
      </c>
      <c r="O4281" s="9">
        <v>1</v>
      </c>
      <c r="P4281" s="10">
        <v>27361</v>
      </c>
      <c r="Q4281" s="10">
        <v>38247.379999999997</v>
      </c>
      <c r="R4281" s="11">
        <v>5</v>
      </c>
      <c r="S4281" s="10">
        <v>36335.01</v>
      </c>
      <c r="T4281" s="10">
        <v>10886.38</v>
      </c>
      <c r="U4281" s="7" t="s">
        <v>36</v>
      </c>
      <c r="V4281" s="7" t="s">
        <v>154</v>
      </c>
      <c r="W4281" s="9">
        <v>4</v>
      </c>
      <c r="X4281" s="7" t="s">
        <v>70</v>
      </c>
      <c r="Y4281" s="7" t="s">
        <v>13988</v>
      </c>
      <c r="Z4281" t="str">
        <f t="shared" si="528"/>
        <v>Johnny Farrell</v>
      </c>
      <c r="AA4281" t="str">
        <f t="shared" si="535"/>
        <v>Telangana</v>
      </c>
      <c r="AB4281" t="str">
        <f t="shared" si="529"/>
        <v>Hyderabad</v>
      </c>
      <c r="AC4281" t="str">
        <f t="shared" si="530"/>
        <v>Beauty</v>
      </c>
      <c r="AD4281" t="str">
        <f t="shared" si="531"/>
        <v>Face Wash</v>
      </c>
      <c r="AE4281" t="str">
        <f t="shared" si="532"/>
        <v>Loreal</v>
      </c>
      <c r="AF4281" t="str">
        <f t="shared" si="533"/>
        <v>Hyderabad Hub</v>
      </c>
      <c r="AG4281" t="str">
        <f t="shared" si="534"/>
        <v>Jared Ball</v>
      </c>
    </row>
    <row r="4282" spans="1:33" x14ac:dyDescent="0.35">
      <c r="A4282" t="s">
        <v>20159</v>
      </c>
      <c r="B4282" t="s">
        <v>20160</v>
      </c>
      <c r="C4282" s="7" t="s">
        <v>20161</v>
      </c>
      <c r="D4282" s="7" t="s">
        <v>54</v>
      </c>
      <c r="E4282" s="9">
        <v>20</v>
      </c>
      <c r="F4282" s="7" t="s">
        <v>92</v>
      </c>
      <c r="G4282" s="6">
        <v>45918</v>
      </c>
      <c r="H4282" s="6">
        <v>46063</v>
      </c>
      <c r="I4282" s="7" t="s">
        <v>55</v>
      </c>
      <c r="J4282" s="7" t="s">
        <v>56</v>
      </c>
      <c r="K4282" s="7" t="s">
        <v>65</v>
      </c>
      <c r="L4282" t="s">
        <v>11921</v>
      </c>
      <c r="M4282" s="7" t="s">
        <v>67</v>
      </c>
      <c r="N4282" s="7" t="s">
        <v>68</v>
      </c>
      <c r="O4282" s="9">
        <v>2</v>
      </c>
      <c r="P4282" s="10">
        <v>4110</v>
      </c>
      <c r="Q4282" s="10">
        <v>5622.52</v>
      </c>
      <c r="R4282" s="11">
        <v>0</v>
      </c>
      <c r="S4282" s="10">
        <v>11245.04</v>
      </c>
      <c r="T4282" s="10">
        <v>3025.04</v>
      </c>
      <c r="U4282" s="7" t="s">
        <v>126</v>
      </c>
      <c r="V4282" s="7" t="s">
        <v>154</v>
      </c>
      <c r="W4282" s="9">
        <v>5</v>
      </c>
      <c r="X4282" s="7" t="s">
        <v>58</v>
      </c>
      <c r="Y4282" s="7" t="s">
        <v>4236</v>
      </c>
      <c r="Z4282" t="str">
        <f t="shared" si="528"/>
        <v>Lynn Ray</v>
      </c>
      <c r="AA4282" t="str">
        <f t="shared" si="535"/>
        <v>Delhi</v>
      </c>
      <c r="AB4282" t="str">
        <f t="shared" si="529"/>
        <v>New Delhi</v>
      </c>
      <c r="AC4282" t="str">
        <f t="shared" si="530"/>
        <v>Beauty</v>
      </c>
      <c r="AD4282" t="str">
        <f t="shared" si="531"/>
        <v>Face Wash</v>
      </c>
      <c r="AE4282" t="str">
        <f t="shared" si="532"/>
        <v>Loreal</v>
      </c>
      <c r="AF4282" t="str">
        <f t="shared" si="533"/>
        <v>New Delhi Hub</v>
      </c>
      <c r="AG4282" t="str">
        <f t="shared" si="534"/>
        <v>Lisa Green</v>
      </c>
    </row>
    <row r="4283" spans="1:33" x14ac:dyDescent="0.35">
      <c r="A4283" t="s">
        <v>20162</v>
      </c>
      <c r="B4283" t="s">
        <v>20163</v>
      </c>
      <c r="C4283" s="7" t="s">
        <v>20164</v>
      </c>
      <c r="D4283" s="7" t="s">
        <v>54</v>
      </c>
      <c r="E4283" s="9">
        <v>33</v>
      </c>
      <c r="F4283" s="7" t="s">
        <v>92</v>
      </c>
      <c r="G4283" s="6">
        <v>45821</v>
      </c>
      <c r="H4283" s="6">
        <v>45936</v>
      </c>
      <c r="I4283" s="7" t="s">
        <v>55</v>
      </c>
      <c r="J4283" s="7" t="s">
        <v>56</v>
      </c>
      <c r="K4283" s="7" t="s">
        <v>93</v>
      </c>
      <c r="L4283" t="s">
        <v>20165</v>
      </c>
      <c r="M4283" s="7" t="s">
        <v>95</v>
      </c>
      <c r="N4283" s="7" t="s">
        <v>96</v>
      </c>
      <c r="O4283" s="9">
        <v>5</v>
      </c>
      <c r="P4283" s="10">
        <v>28031</v>
      </c>
      <c r="Q4283" s="10">
        <v>32642.799999999999</v>
      </c>
      <c r="R4283" s="11">
        <v>10</v>
      </c>
      <c r="S4283" s="10">
        <v>146892.6</v>
      </c>
      <c r="T4283" s="10">
        <v>23059</v>
      </c>
      <c r="U4283" s="7" t="s">
        <v>36</v>
      </c>
      <c r="V4283" s="7" t="s">
        <v>112</v>
      </c>
      <c r="W4283" s="9">
        <v>1</v>
      </c>
      <c r="X4283" s="7" t="s">
        <v>58</v>
      </c>
      <c r="Y4283" s="7" t="s">
        <v>20166</v>
      </c>
      <c r="Z4283" t="str">
        <f t="shared" si="528"/>
        <v>Bethany Lozano</v>
      </c>
      <c r="AA4283" t="str">
        <f t="shared" si="535"/>
        <v>Delhi</v>
      </c>
      <c r="AB4283" t="str">
        <f t="shared" si="529"/>
        <v>New Delhi</v>
      </c>
      <c r="AC4283" t="str">
        <f t="shared" si="530"/>
        <v>Electronics</v>
      </c>
      <c r="AD4283" t="str">
        <f t="shared" si="531"/>
        <v>Galaxy S24</v>
      </c>
      <c r="AE4283" t="str">
        <f t="shared" si="532"/>
        <v>Samsung</v>
      </c>
      <c r="AF4283" t="str">
        <f t="shared" si="533"/>
        <v>New Delhi Hub</v>
      </c>
      <c r="AG4283" t="str">
        <f t="shared" si="534"/>
        <v>Natalie James</v>
      </c>
    </row>
    <row r="4284" spans="1:33" x14ac:dyDescent="0.35">
      <c r="A4284" t="s">
        <v>20167</v>
      </c>
      <c r="B4284" t="s">
        <v>20168</v>
      </c>
      <c r="C4284" s="7" t="s">
        <v>20169</v>
      </c>
      <c r="D4284" s="7" t="s">
        <v>28</v>
      </c>
      <c r="E4284" s="9">
        <v>29</v>
      </c>
      <c r="F4284" s="7" t="s">
        <v>92</v>
      </c>
      <c r="G4284" s="6">
        <v>45833</v>
      </c>
      <c r="H4284" s="6">
        <v>45739</v>
      </c>
      <c r="I4284" s="7" t="s">
        <v>30</v>
      </c>
      <c r="J4284" s="7" t="s">
        <v>31</v>
      </c>
      <c r="K4284" s="7" t="s">
        <v>117</v>
      </c>
      <c r="L4284" t="s">
        <v>914</v>
      </c>
      <c r="M4284" s="7" t="s">
        <v>119</v>
      </c>
      <c r="N4284" s="7" t="s">
        <v>120</v>
      </c>
      <c r="O4284" s="9">
        <v>1</v>
      </c>
      <c r="P4284" s="10">
        <v>8556</v>
      </c>
      <c r="Q4284" s="10">
        <v>10809.68</v>
      </c>
      <c r="R4284" s="11">
        <v>20</v>
      </c>
      <c r="S4284" s="10">
        <v>8647.74</v>
      </c>
      <c r="T4284" s="10">
        <v>2253.6799999999998</v>
      </c>
      <c r="U4284" s="7" t="s">
        <v>126</v>
      </c>
      <c r="V4284" s="7" t="s">
        <v>154</v>
      </c>
      <c r="W4284" s="9">
        <v>1</v>
      </c>
      <c r="X4284" s="7" t="s">
        <v>38</v>
      </c>
      <c r="Y4284" s="7" t="s">
        <v>20170</v>
      </c>
      <c r="Z4284" t="str">
        <f t="shared" si="528"/>
        <v>Brittney Miller</v>
      </c>
      <c r="AA4284" t="str">
        <f t="shared" si="535"/>
        <v>Maharashtra</v>
      </c>
      <c r="AB4284" t="str">
        <f t="shared" si="529"/>
        <v>Mumbai</v>
      </c>
      <c r="AC4284" t="str">
        <f t="shared" si="530"/>
        <v>Fashion</v>
      </c>
      <c r="AD4284" t="str">
        <f t="shared" si="531"/>
        <v>Air Max Shoes</v>
      </c>
      <c r="AE4284" t="str">
        <f t="shared" si="532"/>
        <v>Nike</v>
      </c>
      <c r="AF4284" t="str">
        <f t="shared" si="533"/>
        <v>Mumbai Hub</v>
      </c>
      <c r="AG4284" t="str">
        <f t="shared" si="534"/>
        <v>Kirk Wong</v>
      </c>
    </row>
    <row r="4285" spans="1:33" x14ac:dyDescent="0.35">
      <c r="A4285" t="s">
        <v>20171</v>
      </c>
      <c r="B4285" t="s">
        <v>20172</v>
      </c>
      <c r="C4285" s="7" t="s">
        <v>20173</v>
      </c>
      <c r="D4285" s="7" t="s">
        <v>28</v>
      </c>
      <c r="E4285" s="9">
        <v>27</v>
      </c>
      <c r="F4285" s="7" t="s">
        <v>92</v>
      </c>
      <c r="G4285" s="6">
        <v>46166</v>
      </c>
      <c r="H4285" s="6">
        <v>45553</v>
      </c>
      <c r="I4285" s="7" t="s">
        <v>84</v>
      </c>
      <c r="J4285" s="7" t="s">
        <v>85</v>
      </c>
      <c r="K4285" s="7" t="s">
        <v>117</v>
      </c>
      <c r="L4285" t="s">
        <v>8735</v>
      </c>
      <c r="M4285" s="7" t="s">
        <v>119</v>
      </c>
      <c r="N4285" s="7" t="s">
        <v>120</v>
      </c>
      <c r="O4285" s="9">
        <v>3</v>
      </c>
      <c r="P4285" s="10">
        <v>3702</v>
      </c>
      <c r="Q4285" s="10">
        <v>4763.09</v>
      </c>
      <c r="R4285" s="11">
        <v>10</v>
      </c>
      <c r="S4285" s="10">
        <v>12860.34</v>
      </c>
      <c r="T4285" s="10">
        <v>3183.27</v>
      </c>
      <c r="U4285" s="7" t="s">
        <v>78</v>
      </c>
      <c r="V4285" s="7" t="s">
        <v>112</v>
      </c>
      <c r="W4285" s="9">
        <v>5</v>
      </c>
      <c r="X4285" s="7" t="s">
        <v>87</v>
      </c>
      <c r="Y4285" s="7" t="s">
        <v>20174</v>
      </c>
      <c r="Z4285" t="str">
        <f t="shared" si="528"/>
        <v>Ryan Patterson</v>
      </c>
      <c r="AA4285" t="str">
        <f t="shared" si="535"/>
        <v>Tamil Nadu</v>
      </c>
      <c r="AB4285" t="str">
        <f t="shared" si="529"/>
        <v>Chennai</v>
      </c>
      <c r="AC4285" t="str">
        <f t="shared" si="530"/>
        <v>Fashion</v>
      </c>
      <c r="AD4285" t="str">
        <f t="shared" si="531"/>
        <v>Air Max Shoes</v>
      </c>
      <c r="AE4285" t="str">
        <f t="shared" si="532"/>
        <v>Nike</v>
      </c>
      <c r="AF4285" t="str">
        <f t="shared" si="533"/>
        <v>Chennai Hub</v>
      </c>
      <c r="AG4285" t="str">
        <f t="shared" si="534"/>
        <v>Joseph Watkins</v>
      </c>
    </row>
    <row r="4286" spans="1:33" x14ac:dyDescent="0.35">
      <c r="A4286" t="s">
        <v>20175</v>
      </c>
      <c r="B4286" t="s">
        <v>20176</v>
      </c>
      <c r="C4286" s="7" t="s">
        <v>515</v>
      </c>
      <c r="D4286" s="7" t="s">
        <v>28</v>
      </c>
      <c r="E4286" s="9">
        <v>48</v>
      </c>
      <c r="F4286" s="7" t="s">
        <v>29</v>
      </c>
      <c r="G4286" s="6">
        <v>45900</v>
      </c>
      <c r="H4286" s="6">
        <v>45859</v>
      </c>
      <c r="I4286" s="7" t="s">
        <v>30</v>
      </c>
      <c r="J4286" s="7" t="s">
        <v>43</v>
      </c>
      <c r="K4286" s="7" t="s">
        <v>93</v>
      </c>
      <c r="L4286" t="s">
        <v>20177</v>
      </c>
      <c r="M4286" s="7" t="s">
        <v>132</v>
      </c>
      <c r="N4286" s="7" t="s">
        <v>133</v>
      </c>
      <c r="O4286" s="9">
        <v>5</v>
      </c>
      <c r="P4286" s="10">
        <v>2089</v>
      </c>
      <c r="Q4286" s="10">
        <v>2525.9699999999998</v>
      </c>
      <c r="R4286" s="11">
        <v>0</v>
      </c>
      <c r="S4286" s="10">
        <v>12629.85</v>
      </c>
      <c r="T4286" s="10">
        <v>2184.85</v>
      </c>
      <c r="U4286" s="7" t="s">
        <v>36</v>
      </c>
      <c r="V4286" s="7" t="s">
        <v>69</v>
      </c>
      <c r="W4286" s="9">
        <v>3</v>
      </c>
      <c r="X4286" s="7" t="s">
        <v>49</v>
      </c>
      <c r="Y4286" s="7" t="s">
        <v>20178</v>
      </c>
      <c r="Z4286" t="str">
        <f t="shared" si="528"/>
        <v>James Douglas</v>
      </c>
      <c r="AA4286" t="str">
        <f t="shared" si="535"/>
        <v>Maharashtra</v>
      </c>
      <c r="AB4286" t="str">
        <f t="shared" si="529"/>
        <v>Pune</v>
      </c>
      <c r="AC4286" t="str">
        <f t="shared" si="530"/>
        <v>Electronics</v>
      </c>
      <c r="AD4286" t="str">
        <f t="shared" si="531"/>
        <v>iPhone 15</v>
      </c>
      <c r="AE4286" t="str">
        <f t="shared" si="532"/>
        <v>Apple</v>
      </c>
      <c r="AF4286" t="str">
        <f t="shared" si="533"/>
        <v>Pune Hub</v>
      </c>
      <c r="AG4286" t="str">
        <f t="shared" si="534"/>
        <v>Sheila Kim</v>
      </c>
    </row>
    <row r="4287" spans="1:33" x14ac:dyDescent="0.35">
      <c r="A4287" t="s">
        <v>20179</v>
      </c>
      <c r="B4287" t="s">
        <v>20180</v>
      </c>
      <c r="C4287" s="7" t="s">
        <v>20181</v>
      </c>
      <c r="D4287" s="7" t="s">
        <v>28</v>
      </c>
      <c r="E4287" s="9">
        <v>36</v>
      </c>
      <c r="F4287" s="7" t="s">
        <v>29</v>
      </c>
      <c r="G4287" s="6">
        <v>46118</v>
      </c>
      <c r="H4287" s="6">
        <v>45666</v>
      </c>
      <c r="I4287" s="7" t="s">
        <v>55</v>
      </c>
      <c r="J4287" s="7" t="s">
        <v>56</v>
      </c>
      <c r="K4287" s="7" t="s">
        <v>93</v>
      </c>
      <c r="L4287" t="s">
        <v>20182</v>
      </c>
      <c r="M4287" s="7" t="s">
        <v>132</v>
      </c>
      <c r="N4287" s="7" t="s">
        <v>133</v>
      </c>
      <c r="O4287" s="9">
        <v>4</v>
      </c>
      <c r="P4287" s="10">
        <v>21114</v>
      </c>
      <c r="Q4287" s="10">
        <v>26878.87</v>
      </c>
      <c r="R4287" s="11">
        <v>20</v>
      </c>
      <c r="S4287" s="10">
        <v>86012.38</v>
      </c>
      <c r="T4287" s="10">
        <v>23059.48</v>
      </c>
      <c r="U4287" s="7" t="s">
        <v>36</v>
      </c>
      <c r="V4287" s="7" t="s">
        <v>154</v>
      </c>
      <c r="W4287" s="9">
        <v>5</v>
      </c>
      <c r="X4287" s="7" t="s">
        <v>58</v>
      </c>
      <c r="Y4287" s="7" t="s">
        <v>20183</v>
      </c>
      <c r="Z4287" t="str">
        <f t="shared" si="528"/>
        <v>Chad Brewer</v>
      </c>
      <c r="AA4287" t="str">
        <f t="shared" si="535"/>
        <v>Delhi</v>
      </c>
      <c r="AB4287" t="str">
        <f t="shared" si="529"/>
        <v>New Delhi</v>
      </c>
      <c r="AC4287" t="str">
        <f t="shared" si="530"/>
        <v>Electronics</v>
      </c>
      <c r="AD4287" t="str">
        <f t="shared" si="531"/>
        <v>iPhone 15</v>
      </c>
      <c r="AE4287" t="str">
        <f t="shared" si="532"/>
        <v>Apple</v>
      </c>
      <c r="AF4287" t="str">
        <f t="shared" si="533"/>
        <v>New Delhi Hub</v>
      </c>
      <c r="AG4287" t="str">
        <f t="shared" si="534"/>
        <v>Scott Hodges</v>
      </c>
    </row>
    <row r="4288" spans="1:33" x14ac:dyDescent="0.35">
      <c r="A4288" t="s">
        <v>20184</v>
      </c>
      <c r="B4288" t="s">
        <v>20185</v>
      </c>
      <c r="C4288" s="7" t="s">
        <v>20186</v>
      </c>
      <c r="D4288" s="7" t="s">
        <v>28</v>
      </c>
      <c r="E4288" s="9">
        <v>27</v>
      </c>
      <c r="F4288" s="7" t="s">
        <v>92</v>
      </c>
      <c r="G4288" s="6">
        <v>45537</v>
      </c>
      <c r="H4288" s="6">
        <v>46044</v>
      </c>
      <c r="I4288" s="7" t="s">
        <v>84</v>
      </c>
      <c r="J4288" s="7" t="s">
        <v>85</v>
      </c>
      <c r="K4288" s="7" t="s">
        <v>32</v>
      </c>
      <c r="L4288" t="s">
        <v>20187</v>
      </c>
      <c r="M4288" s="7" t="s">
        <v>34</v>
      </c>
      <c r="N4288" s="7" t="s">
        <v>35</v>
      </c>
      <c r="O4288" s="9">
        <v>1</v>
      </c>
      <c r="P4288" s="10">
        <v>19206</v>
      </c>
      <c r="Q4288" s="10">
        <v>26320.86</v>
      </c>
      <c r="R4288" s="11">
        <v>5</v>
      </c>
      <c r="S4288" s="10">
        <v>25004.82</v>
      </c>
      <c r="T4288" s="10">
        <v>7114.86</v>
      </c>
      <c r="U4288" s="7" t="s">
        <v>126</v>
      </c>
      <c r="V4288" s="7" t="s">
        <v>69</v>
      </c>
      <c r="W4288" s="9">
        <v>3</v>
      </c>
      <c r="X4288" s="7" t="s">
        <v>87</v>
      </c>
      <c r="Y4288" s="7" t="s">
        <v>20188</v>
      </c>
      <c r="Z4288" t="str">
        <f t="shared" si="528"/>
        <v>Dean Perez</v>
      </c>
      <c r="AA4288" t="str">
        <f t="shared" si="535"/>
        <v>Tamil Nadu</v>
      </c>
      <c r="AB4288" t="str">
        <f t="shared" si="529"/>
        <v>Chennai</v>
      </c>
      <c r="AC4288" t="str">
        <f t="shared" si="530"/>
        <v>Home</v>
      </c>
      <c r="AD4288" t="str">
        <f t="shared" si="531"/>
        <v>Pressure Cooker</v>
      </c>
      <c r="AE4288" t="str">
        <f t="shared" si="532"/>
        <v>Prestige</v>
      </c>
      <c r="AF4288" t="str">
        <f t="shared" si="533"/>
        <v>Chennai Hub</v>
      </c>
      <c r="AG4288" t="str">
        <f t="shared" si="534"/>
        <v>Misty Howard</v>
      </c>
    </row>
    <row r="4289" spans="1:33" x14ac:dyDescent="0.35">
      <c r="A4289" t="s">
        <v>20189</v>
      </c>
      <c r="B4289" t="s">
        <v>20190</v>
      </c>
      <c r="C4289" s="7" t="s">
        <v>20191</v>
      </c>
      <c r="D4289" s="7" t="s">
        <v>54</v>
      </c>
      <c r="E4289" s="9">
        <v>29</v>
      </c>
      <c r="F4289" s="7" t="s">
        <v>29</v>
      </c>
      <c r="G4289" s="6">
        <v>45715</v>
      </c>
      <c r="H4289" s="6">
        <v>45968</v>
      </c>
      <c r="I4289" s="7" t="s">
        <v>75</v>
      </c>
      <c r="J4289" s="7" t="s">
        <v>76</v>
      </c>
      <c r="K4289" s="7" t="s">
        <v>117</v>
      </c>
      <c r="L4289" t="s">
        <v>20192</v>
      </c>
      <c r="M4289" s="7" t="s">
        <v>119</v>
      </c>
      <c r="N4289" s="7" t="s">
        <v>120</v>
      </c>
      <c r="O4289" s="9">
        <v>1</v>
      </c>
      <c r="P4289" s="10">
        <v>20199</v>
      </c>
      <c r="Q4289" s="10">
        <v>26774.03</v>
      </c>
      <c r="R4289" s="11">
        <v>0</v>
      </c>
      <c r="S4289" s="10">
        <v>26774.03</v>
      </c>
      <c r="T4289" s="10">
        <v>6575.03</v>
      </c>
      <c r="U4289" s="7" t="s">
        <v>36</v>
      </c>
      <c r="V4289" s="7" t="s">
        <v>37</v>
      </c>
      <c r="W4289" s="9">
        <v>1</v>
      </c>
      <c r="X4289" s="7" t="s">
        <v>79</v>
      </c>
      <c r="Y4289" s="7" t="s">
        <v>1738</v>
      </c>
      <c r="Z4289" t="str">
        <f t="shared" si="528"/>
        <v>Luis Howe</v>
      </c>
      <c r="AA4289" t="str">
        <f t="shared" si="535"/>
        <v>Karnataka</v>
      </c>
      <c r="AB4289" t="str">
        <f t="shared" si="529"/>
        <v>Bengaluru</v>
      </c>
      <c r="AC4289" t="str">
        <f t="shared" si="530"/>
        <v>Fashion</v>
      </c>
      <c r="AD4289" t="str">
        <f t="shared" si="531"/>
        <v>Air Max Shoes</v>
      </c>
      <c r="AE4289" t="str">
        <f t="shared" si="532"/>
        <v>Nike</v>
      </c>
      <c r="AF4289" t="str">
        <f t="shared" si="533"/>
        <v>Bengaluru Hub</v>
      </c>
      <c r="AG4289" t="str">
        <f t="shared" si="534"/>
        <v>William Garcia</v>
      </c>
    </row>
    <row r="4290" spans="1:33" x14ac:dyDescent="0.35">
      <c r="A4290" t="s">
        <v>20193</v>
      </c>
      <c r="B4290" t="s">
        <v>20194</v>
      </c>
      <c r="C4290" s="7" t="s">
        <v>20195</v>
      </c>
      <c r="D4290" s="7" t="s">
        <v>28</v>
      </c>
      <c r="E4290" s="9">
        <v>25</v>
      </c>
      <c r="F4290" s="7" t="s">
        <v>29</v>
      </c>
      <c r="G4290" s="6">
        <v>45667</v>
      </c>
      <c r="H4290" s="6">
        <v>46037</v>
      </c>
      <c r="I4290" s="7" t="s">
        <v>55</v>
      </c>
      <c r="J4290" s="7" t="s">
        <v>56</v>
      </c>
      <c r="K4290" s="7" t="s">
        <v>93</v>
      </c>
      <c r="L4290" t="s">
        <v>20196</v>
      </c>
      <c r="M4290" s="7" t="s">
        <v>132</v>
      </c>
      <c r="N4290" s="7" t="s">
        <v>133</v>
      </c>
      <c r="O4290" s="9">
        <v>2</v>
      </c>
      <c r="P4290" s="10">
        <v>11770</v>
      </c>
      <c r="Q4290" s="10">
        <v>14236.25</v>
      </c>
      <c r="R4290" s="11">
        <v>0</v>
      </c>
      <c r="S4290" s="10">
        <v>28472.5</v>
      </c>
      <c r="T4290" s="10">
        <v>4932.5</v>
      </c>
      <c r="U4290" s="7" t="s">
        <v>78</v>
      </c>
      <c r="V4290" s="7" t="s">
        <v>112</v>
      </c>
      <c r="W4290" s="9">
        <v>1</v>
      </c>
      <c r="X4290" s="7" t="s">
        <v>58</v>
      </c>
      <c r="Y4290" s="7" t="s">
        <v>20197</v>
      </c>
      <c r="Z4290" t="str">
        <f t="shared" ref="Z4290:Z4353" si="536">TRIM(C4290)</f>
        <v>Jeremy Bailey</v>
      </c>
      <c r="AA4290" t="str">
        <f t="shared" ref="AA4290:AA4353" si="537">TRIM(I4290)</f>
        <v>Delhi</v>
      </c>
      <c r="AB4290" t="str">
        <f t="shared" ref="AB4290:AB4353" si="538">TRIM(J4290)</f>
        <v>New Delhi</v>
      </c>
      <c r="AC4290" t="str">
        <f t="shared" ref="AC4290:AC4353" si="539">TRIM(K4290)</f>
        <v>Electronics</v>
      </c>
      <c r="AD4290" t="str">
        <f t="shared" ref="AD4290:AD4353" si="540">TRIM(M4290)</f>
        <v>iPhone 15</v>
      </c>
      <c r="AE4290" t="str">
        <f t="shared" ref="AE4290:AE4353" si="541">TRIM(N4290)</f>
        <v>Apple</v>
      </c>
      <c r="AF4290" t="str">
        <f t="shared" ref="AF4290:AF4353" si="542">TRIM(X4290)</f>
        <v>New Delhi Hub</v>
      </c>
      <c r="AG4290" t="str">
        <f t="shared" ref="AG4290:AG4353" si="543">TRIM(Y4290)</f>
        <v>Chad Donaldson</v>
      </c>
    </row>
    <row r="4291" spans="1:33" x14ac:dyDescent="0.35">
      <c r="A4291" t="s">
        <v>20198</v>
      </c>
      <c r="B4291" t="s">
        <v>20199</v>
      </c>
      <c r="C4291" s="7" t="s">
        <v>20200</v>
      </c>
      <c r="D4291" s="7" t="s">
        <v>54</v>
      </c>
      <c r="E4291" s="9">
        <v>48</v>
      </c>
      <c r="F4291" s="7" t="s">
        <v>92</v>
      </c>
      <c r="G4291" s="6">
        <v>45834</v>
      </c>
      <c r="H4291" s="6">
        <v>45671</v>
      </c>
      <c r="I4291" s="7" t="s">
        <v>75</v>
      </c>
      <c r="J4291" s="7" t="s">
        <v>76</v>
      </c>
      <c r="K4291" s="7" t="s">
        <v>65</v>
      </c>
      <c r="L4291" t="s">
        <v>11465</v>
      </c>
      <c r="M4291" s="7" t="s">
        <v>67</v>
      </c>
      <c r="N4291" s="7" t="s">
        <v>68</v>
      </c>
      <c r="O4291" s="9">
        <v>4</v>
      </c>
      <c r="P4291" s="10">
        <v>16119</v>
      </c>
      <c r="Q4291" s="10">
        <v>19665.189999999999</v>
      </c>
      <c r="R4291" s="11">
        <v>20</v>
      </c>
      <c r="S4291" s="10">
        <v>62928.61</v>
      </c>
      <c r="T4291" s="10">
        <v>14184.76</v>
      </c>
      <c r="U4291" s="7" t="s">
        <v>36</v>
      </c>
      <c r="V4291" s="7" t="s">
        <v>69</v>
      </c>
      <c r="W4291" s="9">
        <v>3</v>
      </c>
      <c r="X4291" s="7" t="s">
        <v>79</v>
      </c>
      <c r="Y4291" s="7" t="s">
        <v>20201</v>
      </c>
      <c r="Z4291" t="str">
        <f t="shared" si="536"/>
        <v>Susan Reid</v>
      </c>
      <c r="AA4291" t="str">
        <f t="shared" si="537"/>
        <v>Karnataka</v>
      </c>
      <c r="AB4291" t="str">
        <f t="shared" si="538"/>
        <v>Bengaluru</v>
      </c>
      <c r="AC4291" t="str">
        <f t="shared" si="539"/>
        <v>Beauty</v>
      </c>
      <c r="AD4291" t="str">
        <f t="shared" si="540"/>
        <v>Face Wash</v>
      </c>
      <c r="AE4291" t="str">
        <f t="shared" si="541"/>
        <v>Loreal</v>
      </c>
      <c r="AF4291" t="str">
        <f t="shared" si="542"/>
        <v>Bengaluru Hub</v>
      </c>
      <c r="AG4291" t="str">
        <f t="shared" si="543"/>
        <v>Lori Powers</v>
      </c>
    </row>
    <row r="4292" spans="1:33" x14ac:dyDescent="0.35">
      <c r="A4292" t="s">
        <v>20202</v>
      </c>
      <c r="B4292" t="s">
        <v>20203</v>
      </c>
      <c r="C4292" s="7" t="s">
        <v>20204</v>
      </c>
      <c r="D4292" s="7" t="s">
        <v>28</v>
      </c>
      <c r="E4292" s="9">
        <v>41</v>
      </c>
      <c r="F4292" s="7" t="s">
        <v>92</v>
      </c>
      <c r="G4292" s="6">
        <v>45621</v>
      </c>
      <c r="H4292" s="6">
        <v>45872</v>
      </c>
      <c r="I4292" s="7" t="s">
        <v>63</v>
      </c>
      <c r="J4292" s="7" t="s">
        <v>64</v>
      </c>
      <c r="K4292" s="7" t="s">
        <v>93</v>
      </c>
      <c r="L4292" t="s">
        <v>6613</v>
      </c>
      <c r="M4292" s="7" t="s">
        <v>95</v>
      </c>
      <c r="N4292" s="7" t="s">
        <v>96</v>
      </c>
      <c r="O4292" s="9">
        <v>4</v>
      </c>
      <c r="P4292" s="10">
        <v>2953</v>
      </c>
      <c r="Q4292" s="10">
        <v>4292.75</v>
      </c>
      <c r="R4292" s="11">
        <v>5</v>
      </c>
      <c r="S4292" s="10">
        <v>16312.45</v>
      </c>
      <c r="T4292" s="10">
        <v>5359</v>
      </c>
      <c r="U4292" s="7" t="s">
        <v>126</v>
      </c>
      <c r="V4292" s="7" t="s">
        <v>69</v>
      </c>
      <c r="W4292" s="9">
        <v>2</v>
      </c>
      <c r="X4292" s="7" t="s">
        <v>70</v>
      </c>
      <c r="Y4292" s="7" t="s">
        <v>20205</v>
      </c>
      <c r="Z4292" t="str">
        <f t="shared" si="536"/>
        <v>Ashley Roberts</v>
      </c>
      <c r="AA4292" t="str">
        <f t="shared" si="537"/>
        <v>Telangana</v>
      </c>
      <c r="AB4292" t="str">
        <f t="shared" si="538"/>
        <v>Hyderabad</v>
      </c>
      <c r="AC4292" t="str">
        <f t="shared" si="539"/>
        <v>Electronics</v>
      </c>
      <c r="AD4292" t="str">
        <f t="shared" si="540"/>
        <v>Galaxy S24</v>
      </c>
      <c r="AE4292" t="str">
        <f t="shared" si="541"/>
        <v>Samsung</v>
      </c>
      <c r="AF4292" t="str">
        <f t="shared" si="542"/>
        <v>Hyderabad Hub</v>
      </c>
      <c r="AG4292" t="str">
        <f t="shared" si="543"/>
        <v>Daniel Novak</v>
      </c>
    </row>
    <row r="4293" spans="1:33" x14ac:dyDescent="0.35">
      <c r="A4293" t="s">
        <v>20206</v>
      </c>
      <c r="B4293" t="s">
        <v>20207</v>
      </c>
      <c r="C4293" s="7" t="s">
        <v>20208</v>
      </c>
      <c r="D4293" s="7" t="s">
        <v>54</v>
      </c>
      <c r="E4293" s="9">
        <v>25</v>
      </c>
      <c r="F4293" s="7" t="s">
        <v>29</v>
      </c>
      <c r="G4293" s="6">
        <v>45745</v>
      </c>
      <c r="H4293" s="6">
        <v>45944</v>
      </c>
      <c r="I4293" s="7" t="s">
        <v>55</v>
      </c>
      <c r="J4293" s="7" t="s">
        <v>56</v>
      </c>
      <c r="K4293" s="7" t="s">
        <v>65</v>
      </c>
      <c r="L4293" t="s">
        <v>20209</v>
      </c>
      <c r="M4293" s="7" t="s">
        <v>67</v>
      </c>
      <c r="N4293" s="7" t="s">
        <v>68</v>
      </c>
      <c r="O4293" s="9">
        <v>5</v>
      </c>
      <c r="P4293" s="10">
        <v>10060</v>
      </c>
      <c r="Q4293" s="10">
        <v>14068.88</v>
      </c>
      <c r="R4293" s="11">
        <v>10</v>
      </c>
      <c r="S4293" s="10">
        <v>63309.96</v>
      </c>
      <c r="T4293" s="10">
        <v>20044.400000000001</v>
      </c>
      <c r="U4293" s="7" t="s">
        <v>48</v>
      </c>
      <c r="V4293" s="7" t="s">
        <v>154</v>
      </c>
      <c r="W4293" s="9">
        <v>1</v>
      </c>
      <c r="X4293" s="7" t="s">
        <v>58</v>
      </c>
      <c r="Y4293" s="7" t="s">
        <v>20210</v>
      </c>
      <c r="Z4293" t="str">
        <f t="shared" si="536"/>
        <v>William Donovan</v>
      </c>
      <c r="AA4293" t="str">
        <f t="shared" si="537"/>
        <v>Delhi</v>
      </c>
      <c r="AB4293" t="str">
        <f t="shared" si="538"/>
        <v>New Delhi</v>
      </c>
      <c r="AC4293" t="str">
        <f t="shared" si="539"/>
        <v>Beauty</v>
      </c>
      <c r="AD4293" t="str">
        <f t="shared" si="540"/>
        <v>Face Wash</v>
      </c>
      <c r="AE4293" t="str">
        <f t="shared" si="541"/>
        <v>Loreal</v>
      </c>
      <c r="AF4293" t="str">
        <f t="shared" si="542"/>
        <v>New Delhi Hub</v>
      </c>
      <c r="AG4293" t="str">
        <f t="shared" si="543"/>
        <v>Angela Noble</v>
      </c>
    </row>
    <row r="4294" spans="1:33" x14ac:dyDescent="0.35">
      <c r="A4294" t="s">
        <v>20211</v>
      </c>
      <c r="B4294" t="s">
        <v>20212</v>
      </c>
      <c r="C4294" s="7" t="s">
        <v>20213</v>
      </c>
      <c r="D4294" s="7" t="s">
        <v>54</v>
      </c>
      <c r="E4294" s="9">
        <v>48</v>
      </c>
      <c r="F4294" s="7" t="s">
        <v>92</v>
      </c>
      <c r="G4294" s="6">
        <v>45518</v>
      </c>
      <c r="H4294" s="6">
        <v>45980</v>
      </c>
      <c r="I4294" s="7" t="s">
        <v>63</v>
      </c>
      <c r="J4294" s="7" t="s">
        <v>64</v>
      </c>
      <c r="K4294" s="7" t="s">
        <v>44</v>
      </c>
      <c r="L4294" t="s">
        <v>20214</v>
      </c>
      <c r="M4294" s="7" t="s">
        <v>46</v>
      </c>
      <c r="N4294" s="7" t="s">
        <v>47</v>
      </c>
      <c r="O4294" s="9">
        <v>2</v>
      </c>
      <c r="P4294" s="10">
        <v>28858</v>
      </c>
      <c r="Q4294" s="10">
        <v>35655.769999999997</v>
      </c>
      <c r="R4294" s="11">
        <v>0</v>
      </c>
      <c r="S4294" s="10">
        <v>71311.539999999994</v>
      </c>
      <c r="T4294" s="10">
        <v>13595.54</v>
      </c>
      <c r="U4294" s="7" t="s">
        <v>36</v>
      </c>
      <c r="V4294" s="7" t="s">
        <v>112</v>
      </c>
      <c r="W4294" s="9">
        <v>3</v>
      </c>
      <c r="X4294" s="7" t="s">
        <v>70</v>
      </c>
      <c r="Y4294" s="7" t="s">
        <v>20215</v>
      </c>
      <c r="Z4294" t="str">
        <f t="shared" si="536"/>
        <v>Derrick Ryan</v>
      </c>
      <c r="AA4294" t="str">
        <f t="shared" si="537"/>
        <v>Telangana</v>
      </c>
      <c r="AB4294" t="str">
        <f t="shared" si="538"/>
        <v>Hyderabad</v>
      </c>
      <c r="AC4294" t="str">
        <f t="shared" si="539"/>
        <v>Grocery</v>
      </c>
      <c r="AD4294" t="str">
        <f t="shared" si="540"/>
        <v>Sunflower Oil</v>
      </c>
      <c r="AE4294" t="str">
        <f t="shared" si="541"/>
        <v>Fortune</v>
      </c>
      <c r="AF4294" t="str">
        <f t="shared" si="542"/>
        <v>Hyderabad Hub</v>
      </c>
      <c r="AG4294" t="str">
        <f t="shared" si="543"/>
        <v>Thomas Harrell</v>
      </c>
    </row>
    <row r="4295" spans="1:33" x14ac:dyDescent="0.35">
      <c r="A4295" t="s">
        <v>20216</v>
      </c>
      <c r="B4295" t="s">
        <v>20217</v>
      </c>
      <c r="C4295" s="7" t="s">
        <v>20218</v>
      </c>
      <c r="D4295" s="7" t="s">
        <v>28</v>
      </c>
      <c r="E4295" s="9">
        <v>24</v>
      </c>
      <c r="F4295" s="7" t="s">
        <v>29</v>
      </c>
      <c r="G4295" s="6">
        <v>45601</v>
      </c>
      <c r="H4295" s="6">
        <v>45623</v>
      </c>
      <c r="I4295" s="7" t="s">
        <v>84</v>
      </c>
      <c r="J4295" s="7" t="s">
        <v>85</v>
      </c>
      <c r="K4295" s="7" t="s">
        <v>93</v>
      </c>
      <c r="L4295" t="s">
        <v>20219</v>
      </c>
      <c r="M4295" s="7" t="s">
        <v>95</v>
      </c>
      <c r="N4295" s="7" t="s">
        <v>96</v>
      </c>
      <c r="O4295" s="9">
        <v>1</v>
      </c>
      <c r="P4295" s="10">
        <v>17147</v>
      </c>
      <c r="Q4295" s="10">
        <v>21441.26</v>
      </c>
      <c r="R4295" s="11">
        <v>20</v>
      </c>
      <c r="S4295" s="10">
        <v>17153.009999999998</v>
      </c>
      <c r="T4295" s="10">
        <v>4294.26</v>
      </c>
      <c r="U4295" s="7" t="s">
        <v>48</v>
      </c>
      <c r="V4295" s="7" t="s">
        <v>112</v>
      </c>
      <c r="W4295" s="9">
        <v>1</v>
      </c>
      <c r="X4295" s="7" t="s">
        <v>87</v>
      </c>
      <c r="Y4295" s="7" t="s">
        <v>20220</v>
      </c>
      <c r="Z4295" t="str">
        <f t="shared" si="536"/>
        <v>Tom Holmes</v>
      </c>
      <c r="AA4295" t="str">
        <f t="shared" si="537"/>
        <v>Tamil Nadu</v>
      </c>
      <c r="AB4295" t="str">
        <f t="shared" si="538"/>
        <v>Chennai</v>
      </c>
      <c r="AC4295" t="str">
        <f t="shared" si="539"/>
        <v>Electronics</v>
      </c>
      <c r="AD4295" t="str">
        <f t="shared" si="540"/>
        <v>Galaxy S24</v>
      </c>
      <c r="AE4295" t="str">
        <f t="shared" si="541"/>
        <v>Samsung</v>
      </c>
      <c r="AF4295" t="str">
        <f t="shared" si="542"/>
        <v>Chennai Hub</v>
      </c>
      <c r="AG4295" t="str">
        <f t="shared" si="543"/>
        <v>Mary Bradley</v>
      </c>
    </row>
    <row r="4296" spans="1:33" x14ac:dyDescent="0.35">
      <c r="A4296" t="s">
        <v>20221</v>
      </c>
      <c r="B4296" t="s">
        <v>20222</v>
      </c>
      <c r="C4296" s="7" t="s">
        <v>20223</v>
      </c>
      <c r="D4296" s="7" t="s">
        <v>28</v>
      </c>
      <c r="E4296" s="9">
        <v>23</v>
      </c>
      <c r="F4296" s="7" t="s">
        <v>92</v>
      </c>
      <c r="G4296" s="6">
        <v>46100</v>
      </c>
      <c r="H4296" s="6">
        <v>45643</v>
      </c>
      <c r="I4296" s="7" t="s">
        <v>84</v>
      </c>
      <c r="J4296" s="7" t="s">
        <v>85</v>
      </c>
      <c r="K4296" s="7" t="s">
        <v>65</v>
      </c>
      <c r="L4296" t="s">
        <v>17385</v>
      </c>
      <c r="M4296" s="7" t="s">
        <v>67</v>
      </c>
      <c r="N4296" s="7" t="s">
        <v>68</v>
      </c>
      <c r="O4296" s="9">
        <v>1</v>
      </c>
      <c r="P4296" s="10">
        <v>15168</v>
      </c>
      <c r="Q4296" s="10">
        <v>17051.02</v>
      </c>
      <c r="R4296" s="11">
        <v>5</v>
      </c>
      <c r="S4296" s="10">
        <v>16198.47</v>
      </c>
      <c r="T4296" s="10">
        <v>1883.02</v>
      </c>
      <c r="U4296" s="7" t="s">
        <v>78</v>
      </c>
      <c r="V4296" s="7" t="s">
        <v>154</v>
      </c>
      <c r="W4296" s="9">
        <v>1</v>
      </c>
      <c r="X4296" s="7" t="s">
        <v>87</v>
      </c>
      <c r="Y4296" s="7" t="s">
        <v>20224</v>
      </c>
      <c r="Z4296" t="str">
        <f t="shared" si="536"/>
        <v>Natalie Smith</v>
      </c>
      <c r="AA4296" t="str">
        <f t="shared" si="537"/>
        <v>Tamil Nadu</v>
      </c>
      <c r="AB4296" t="str">
        <f t="shared" si="538"/>
        <v>Chennai</v>
      </c>
      <c r="AC4296" t="str">
        <f t="shared" si="539"/>
        <v>Beauty</v>
      </c>
      <c r="AD4296" t="str">
        <f t="shared" si="540"/>
        <v>Face Wash</v>
      </c>
      <c r="AE4296" t="str">
        <f t="shared" si="541"/>
        <v>Loreal</v>
      </c>
      <c r="AF4296" t="str">
        <f t="shared" si="542"/>
        <v>Chennai Hub</v>
      </c>
      <c r="AG4296" t="str">
        <f t="shared" si="543"/>
        <v>Tammy Harrison</v>
      </c>
    </row>
    <row r="4297" spans="1:33" x14ac:dyDescent="0.35">
      <c r="A4297" t="s">
        <v>20225</v>
      </c>
      <c r="B4297" t="s">
        <v>20226</v>
      </c>
      <c r="C4297" s="7" t="s">
        <v>635</v>
      </c>
      <c r="D4297" s="7" t="s">
        <v>54</v>
      </c>
      <c r="E4297" s="9">
        <v>47</v>
      </c>
      <c r="F4297" s="7" t="s">
        <v>29</v>
      </c>
      <c r="G4297" s="6">
        <v>45653</v>
      </c>
      <c r="H4297" s="6">
        <v>45965</v>
      </c>
      <c r="I4297" s="7" t="s">
        <v>84</v>
      </c>
      <c r="J4297" s="7" t="s">
        <v>85</v>
      </c>
      <c r="K4297" s="7" t="s">
        <v>32</v>
      </c>
      <c r="L4297" t="s">
        <v>20227</v>
      </c>
      <c r="M4297" s="7" t="s">
        <v>34</v>
      </c>
      <c r="N4297" s="7" t="s">
        <v>35</v>
      </c>
      <c r="O4297" s="9">
        <v>4</v>
      </c>
      <c r="P4297" s="10">
        <v>13622</v>
      </c>
      <c r="Q4297" s="10">
        <v>19583.07</v>
      </c>
      <c r="R4297" s="11">
        <v>10</v>
      </c>
      <c r="S4297" s="10">
        <v>70499.05</v>
      </c>
      <c r="T4297" s="10">
        <v>23844.28</v>
      </c>
      <c r="U4297" s="7" t="s">
        <v>36</v>
      </c>
      <c r="V4297" s="7" t="s">
        <v>154</v>
      </c>
      <c r="W4297" s="9">
        <v>5</v>
      </c>
      <c r="X4297" s="7" t="s">
        <v>87</v>
      </c>
      <c r="Y4297" s="7" t="s">
        <v>16018</v>
      </c>
      <c r="Z4297" t="str">
        <f t="shared" si="536"/>
        <v>John Jones</v>
      </c>
      <c r="AA4297" t="str">
        <f t="shared" si="537"/>
        <v>Tamil Nadu</v>
      </c>
      <c r="AB4297" t="str">
        <f t="shared" si="538"/>
        <v>Chennai</v>
      </c>
      <c r="AC4297" t="str">
        <f t="shared" si="539"/>
        <v>Home</v>
      </c>
      <c r="AD4297" t="str">
        <f t="shared" si="540"/>
        <v>Pressure Cooker</v>
      </c>
      <c r="AE4297" t="str">
        <f t="shared" si="541"/>
        <v>Prestige</v>
      </c>
      <c r="AF4297" t="str">
        <f t="shared" si="542"/>
        <v>Chennai Hub</v>
      </c>
      <c r="AG4297" t="str">
        <f t="shared" si="543"/>
        <v>Joseph Brown</v>
      </c>
    </row>
    <row r="4298" spans="1:33" x14ac:dyDescent="0.35">
      <c r="A4298" t="s">
        <v>20228</v>
      </c>
      <c r="B4298" t="s">
        <v>20229</v>
      </c>
      <c r="C4298" s="7" t="s">
        <v>13175</v>
      </c>
      <c r="D4298" s="7" t="s">
        <v>28</v>
      </c>
      <c r="E4298" s="9">
        <v>34</v>
      </c>
      <c r="F4298" s="7" t="s">
        <v>92</v>
      </c>
      <c r="G4298" s="6">
        <v>46198</v>
      </c>
      <c r="H4298" s="6">
        <v>45474</v>
      </c>
      <c r="I4298" s="7" t="s">
        <v>55</v>
      </c>
      <c r="J4298" s="7" t="s">
        <v>56</v>
      </c>
      <c r="K4298" s="7" t="s">
        <v>93</v>
      </c>
      <c r="L4298" t="s">
        <v>20230</v>
      </c>
      <c r="M4298" s="7" t="s">
        <v>132</v>
      </c>
      <c r="N4298" s="7" t="s">
        <v>133</v>
      </c>
      <c r="O4298" s="9">
        <v>1</v>
      </c>
      <c r="P4298" s="10">
        <v>1858</v>
      </c>
      <c r="Q4298" s="10">
        <v>2465.96</v>
      </c>
      <c r="R4298" s="11">
        <v>20</v>
      </c>
      <c r="S4298" s="10">
        <v>1972.77</v>
      </c>
      <c r="T4298" s="10">
        <v>607.96</v>
      </c>
      <c r="U4298" s="7" t="s">
        <v>78</v>
      </c>
      <c r="V4298" s="7" t="s">
        <v>154</v>
      </c>
      <c r="W4298" s="9">
        <v>5</v>
      </c>
      <c r="X4298" s="7" t="s">
        <v>58</v>
      </c>
      <c r="Y4298" s="7" t="s">
        <v>20231</v>
      </c>
      <c r="Z4298" t="str">
        <f t="shared" si="536"/>
        <v>John Huff</v>
      </c>
      <c r="AA4298" t="str">
        <f t="shared" si="537"/>
        <v>Delhi</v>
      </c>
      <c r="AB4298" t="str">
        <f t="shared" si="538"/>
        <v>New Delhi</v>
      </c>
      <c r="AC4298" t="str">
        <f t="shared" si="539"/>
        <v>Electronics</v>
      </c>
      <c r="AD4298" t="str">
        <f t="shared" si="540"/>
        <v>iPhone 15</v>
      </c>
      <c r="AE4298" t="str">
        <f t="shared" si="541"/>
        <v>Apple</v>
      </c>
      <c r="AF4298" t="str">
        <f t="shared" si="542"/>
        <v>New Delhi Hub</v>
      </c>
      <c r="AG4298" t="str">
        <f t="shared" si="543"/>
        <v>Mark Fisher</v>
      </c>
    </row>
    <row r="4299" spans="1:33" x14ac:dyDescent="0.35">
      <c r="A4299" t="s">
        <v>20232</v>
      </c>
      <c r="B4299" t="s">
        <v>20233</v>
      </c>
      <c r="C4299" s="7" t="s">
        <v>20234</v>
      </c>
      <c r="D4299" s="7" t="s">
        <v>28</v>
      </c>
      <c r="E4299" s="9">
        <v>57</v>
      </c>
      <c r="F4299" s="7" t="s">
        <v>29</v>
      </c>
      <c r="G4299" s="6">
        <v>45583</v>
      </c>
      <c r="H4299" s="6">
        <v>46065</v>
      </c>
      <c r="I4299" s="7" t="s">
        <v>75</v>
      </c>
      <c r="J4299" s="7" t="s">
        <v>76</v>
      </c>
      <c r="K4299" s="7" t="s">
        <v>32</v>
      </c>
      <c r="L4299" t="s">
        <v>20235</v>
      </c>
      <c r="M4299" s="7" t="s">
        <v>34</v>
      </c>
      <c r="N4299" s="7" t="s">
        <v>35</v>
      </c>
      <c r="O4299" s="9">
        <v>3</v>
      </c>
      <c r="P4299" s="10">
        <v>13602</v>
      </c>
      <c r="Q4299" s="10">
        <v>16588.73</v>
      </c>
      <c r="R4299" s="11">
        <v>20</v>
      </c>
      <c r="S4299" s="10">
        <v>39812.949999999997</v>
      </c>
      <c r="T4299" s="10">
        <v>8960.19</v>
      </c>
      <c r="U4299" s="7" t="s">
        <v>78</v>
      </c>
      <c r="V4299" s="7" t="s">
        <v>112</v>
      </c>
      <c r="W4299" s="9">
        <v>3</v>
      </c>
      <c r="X4299" s="7" t="s">
        <v>79</v>
      </c>
      <c r="Y4299" s="7" t="s">
        <v>13182</v>
      </c>
      <c r="Z4299" t="str">
        <f t="shared" si="536"/>
        <v>Connor Garcia</v>
      </c>
      <c r="AA4299" t="str">
        <f t="shared" si="537"/>
        <v>Karnataka</v>
      </c>
      <c r="AB4299" t="str">
        <f t="shared" si="538"/>
        <v>Bengaluru</v>
      </c>
      <c r="AC4299" t="str">
        <f t="shared" si="539"/>
        <v>Home</v>
      </c>
      <c r="AD4299" t="str">
        <f t="shared" si="540"/>
        <v>Pressure Cooker</v>
      </c>
      <c r="AE4299" t="str">
        <f t="shared" si="541"/>
        <v>Prestige</v>
      </c>
      <c r="AF4299" t="str">
        <f t="shared" si="542"/>
        <v>Bengaluru Hub</v>
      </c>
      <c r="AG4299" t="str">
        <f t="shared" si="543"/>
        <v>James Bush</v>
      </c>
    </row>
    <row r="4300" spans="1:33" x14ac:dyDescent="0.35">
      <c r="A4300" t="s">
        <v>20236</v>
      </c>
      <c r="B4300" t="s">
        <v>20237</v>
      </c>
      <c r="C4300" s="7" t="s">
        <v>5537</v>
      </c>
      <c r="D4300" s="7" t="s">
        <v>28</v>
      </c>
      <c r="E4300" s="9">
        <v>29</v>
      </c>
      <c r="F4300" s="7" t="s">
        <v>92</v>
      </c>
      <c r="G4300" s="6">
        <v>45928</v>
      </c>
      <c r="H4300" s="6">
        <v>45480</v>
      </c>
      <c r="I4300" s="7" t="s">
        <v>63</v>
      </c>
      <c r="J4300" s="7" t="s">
        <v>64</v>
      </c>
      <c r="K4300" s="7" t="s">
        <v>65</v>
      </c>
      <c r="L4300" t="s">
        <v>8147</v>
      </c>
      <c r="M4300" s="7" t="s">
        <v>67</v>
      </c>
      <c r="N4300" s="7" t="s">
        <v>68</v>
      </c>
      <c r="O4300" s="9">
        <v>5</v>
      </c>
      <c r="P4300" s="10">
        <v>17223</v>
      </c>
      <c r="Q4300" s="10">
        <v>21765.98</v>
      </c>
      <c r="R4300" s="11">
        <v>20</v>
      </c>
      <c r="S4300" s="10">
        <v>87063.92</v>
      </c>
      <c r="T4300" s="10">
        <v>22714.9</v>
      </c>
      <c r="U4300" s="7" t="s">
        <v>36</v>
      </c>
      <c r="V4300" s="7" t="s">
        <v>37</v>
      </c>
      <c r="W4300" s="9">
        <v>1</v>
      </c>
      <c r="X4300" s="7" t="s">
        <v>70</v>
      </c>
      <c r="Y4300" s="7" t="s">
        <v>20238</v>
      </c>
      <c r="Z4300" t="str">
        <f t="shared" si="536"/>
        <v>Mary Hart</v>
      </c>
      <c r="AA4300" t="str">
        <f t="shared" si="537"/>
        <v>Telangana</v>
      </c>
      <c r="AB4300" t="str">
        <f t="shared" si="538"/>
        <v>Hyderabad</v>
      </c>
      <c r="AC4300" t="str">
        <f t="shared" si="539"/>
        <v>Beauty</v>
      </c>
      <c r="AD4300" t="str">
        <f t="shared" si="540"/>
        <v>Face Wash</v>
      </c>
      <c r="AE4300" t="str">
        <f t="shared" si="541"/>
        <v>Loreal</v>
      </c>
      <c r="AF4300" t="str">
        <f t="shared" si="542"/>
        <v>Hyderabad Hub</v>
      </c>
      <c r="AG4300" t="str">
        <f t="shared" si="543"/>
        <v>Raymond Williams</v>
      </c>
    </row>
    <row r="4301" spans="1:33" x14ac:dyDescent="0.35">
      <c r="A4301" t="s">
        <v>20239</v>
      </c>
      <c r="B4301" t="s">
        <v>20240</v>
      </c>
      <c r="C4301" s="7" t="s">
        <v>20241</v>
      </c>
      <c r="D4301" s="7" t="s">
        <v>54</v>
      </c>
      <c r="E4301" s="9">
        <v>39</v>
      </c>
      <c r="F4301" s="7" t="s">
        <v>29</v>
      </c>
      <c r="G4301" s="6">
        <v>45508</v>
      </c>
      <c r="H4301" s="6">
        <v>45696</v>
      </c>
      <c r="I4301" s="7" t="s">
        <v>55</v>
      </c>
      <c r="J4301" s="7" t="s">
        <v>56</v>
      </c>
      <c r="K4301" s="7" t="s">
        <v>117</v>
      </c>
      <c r="L4301" t="s">
        <v>20242</v>
      </c>
      <c r="M4301" s="7" t="s">
        <v>119</v>
      </c>
      <c r="N4301" s="7" t="s">
        <v>120</v>
      </c>
      <c r="O4301" s="9">
        <v>2</v>
      </c>
      <c r="P4301" s="10">
        <v>17135</v>
      </c>
      <c r="Q4301" s="10">
        <v>20020.73</v>
      </c>
      <c r="R4301" s="11">
        <v>20</v>
      </c>
      <c r="S4301" s="10">
        <v>32033.17</v>
      </c>
      <c r="T4301" s="10">
        <v>5771.46</v>
      </c>
      <c r="U4301" s="7" t="s">
        <v>78</v>
      </c>
      <c r="V4301" s="7" t="s">
        <v>154</v>
      </c>
      <c r="W4301" s="9">
        <v>2</v>
      </c>
      <c r="X4301" s="7" t="s">
        <v>58</v>
      </c>
      <c r="Y4301" s="7" t="s">
        <v>20243</v>
      </c>
      <c r="Z4301" t="str">
        <f t="shared" si="536"/>
        <v>Marcus Ward</v>
      </c>
      <c r="AA4301" t="str">
        <f t="shared" si="537"/>
        <v>Delhi</v>
      </c>
      <c r="AB4301" t="str">
        <f t="shared" si="538"/>
        <v>New Delhi</v>
      </c>
      <c r="AC4301" t="str">
        <f t="shared" si="539"/>
        <v>Fashion</v>
      </c>
      <c r="AD4301" t="str">
        <f t="shared" si="540"/>
        <v>Air Max Shoes</v>
      </c>
      <c r="AE4301" t="str">
        <f t="shared" si="541"/>
        <v>Nike</v>
      </c>
      <c r="AF4301" t="str">
        <f t="shared" si="542"/>
        <v>New Delhi Hub</v>
      </c>
      <c r="AG4301" t="str">
        <f t="shared" si="543"/>
        <v>Paul Pratt</v>
      </c>
    </row>
    <row r="4302" spans="1:33" x14ac:dyDescent="0.35">
      <c r="A4302" t="s">
        <v>20244</v>
      </c>
      <c r="B4302" t="s">
        <v>20245</v>
      </c>
      <c r="C4302" s="7" t="s">
        <v>20246</v>
      </c>
      <c r="D4302" s="7" t="s">
        <v>28</v>
      </c>
      <c r="E4302" s="9">
        <v>26</v>
      </c>
      <c r="F4302" s="7" t="s">
        <v>29</v>
      </c>
      <c r="G4302" s="6">
        <v>45994</v>
      </c>
      <c r="H4302" s="6">
        <v>45673</v>
      </c>
      <c r="I4302" s="7" t="s">
        <v>30</v>
      </c>
      <c r="J4302" s="7" t="s">
        <v>31</v>
      </c>
      <c r="K4302" s="7" t="s">
        <v>93</v>
      </c>
      <c r="L4302" t="s">
        <v>20247</v>
      </c>
      <c r="M4302" s="7" t="s">
        <v>95</v>
      </c>
      <c r="N4302" s="7" t="s">
        <v>96</v>
      </c>
      <c r="O4302" s="9">
        <v>5</v>
      </c>
      <c r="P4302" s="10">
        <v>26450</v>
      </c>
      <c r="Q4302" s="10">
        <v>30053.279999999999</v>
      </c>
      <c r="R4302" s="11">
        <v>0</v>
      </c>
      <c r="S4302" s="10">
        <v>150266.4</v>
      </c>
      <c r="T4302" s="10">
        <v>18016.400000000001</v>
      </c>
      <c r="U4302" s="7" t="s">
        <v>48</v>
      </c>
      <c r="V4302" s="7" t="s">
        <v>69</v>
      </c>
      <c r="W4302" s="9">
        <v>5</v>
      </c>
      <c r="X4302" s="7" t="s">
        <v>38</v>
      </c>
      <c r="Y4302" s="7" t="s">
        <v>20248</v>
      </c>
      <c r="Z4302" t="str">
        <f t="shared" si="536"/>
        <v>Kenneth Parker</v>
      </c>
      <c r="AA4302" t="str">
        <f t="shared" si="537"/>
        <v>Maharashtra</v>
      </c>
      <c r="AB4302" t="str">
        <f t="shared" si="538"/>
        <v>Mumbai</v>
      </c>
      <c r="AC4302" t="str">
        <f t="shared" si="539"/>
        <v>Electronics</v>
      </c>
      <c r="AD4302" t="str">
        <f t="shared" si="540"/>
        <v>Galaxy S24</v>
      </c>
      <c r="AE4302" t="str">
        <f t="shared" si="541"/>
        <v>Samsung</v>
      </c>
      <c r="AF4302" t="str">
        <f t="shared" si="542"/>
        <v>Mumbai Hub</v>
      </c>
      <c r="AG4302" t="str">
        <f t="shared" si="543"/>
        <v>Ms. Victoria Woodard</v>
      </c>
    </row>
    <row r="4303" spans="1:33" x14ac:dyDescent="0.35">
      <c r="A4303" t="s">
        <v>20249</v>
      </c>
      <c r="B4303" t="s">
        <v>20250</v>
      </c>
      <c r="C4303" s="7" t="s">
        <v>10378</v>
      </c>
      <c r="D4303" s="7" t="s">
        <v>54</v>
      </c>
      <c r="E4303" s="9">
        <v>53</v>
      </c>
      <c r="F4303" s="7" t="s">
        <v>29</v>
      </c>
      <c r="G4303" s="6">
        <v>45998</v>
      </c>
      <c r="H4303" s="6">
        <v>46082</v>
      </c>
      <c r="I4303" s="7" t="s">
        <v>75</v>
      </c>
      <c r="J4303" s="7" t="s">
        <v>76</v>
      </c>
      <c r="K4303" s="7" t="s">
        <v>117</v>
      </c>
      <c r="L4303" t="s">
        <v>20251</v>
      </c>
      <c r="M4303" s="7" t="s">
        <v>119</v>
      </c>
      <c r="N4303" s="7" t="s">
        <v>120</v>
      </c>
      <c r="O4303" s="9">
        <v>5</v>
      </c>
      <c r="P4303" s="10">
        <v>3539</v>
      </c>
      <c r="Q4303" s="10">
        <v>5149.74</v>
      </c>
      <c r="R4303" s="11">
        <v>5</v>
      </c>
      <c r="S4303" s="10">
        <v>24461.26</v>
      </c>
      <c r="T4303" s="10">
        <v>8053.7</v>
      </c>
      <c r="U4303" s="7" t="s">
        <v>78</v>
      </c>
      <c r="V4303" s="7" t="s">
        <v>154</v>
      </c>
      <c r="W4303" s="9">
        <v>1</v>
      </c>
      <c r="X4303" s="7" t="s">
        <v>79</v>
      </c>
      <c r="Y4303" s="7" t="s">
        <v>1672</v>
      </c>
      <c r="Z4303" t="str">
        <f t="shared" si="536"/>
        <v>James Johnson</v>
      </c>
      <c r="AA4303" t="str">
        <f t="shared" si="537"/>
        <v>Karnataka</v>
      </c>
      <c r="AB4303" t="str">
        <f t="shared" si="538"/>
        <v>Bengaluru</v>
      </c>
      <c r="AC4303" t="str">
        <f t="shared" si="539"/>
        <v>Fashion</v>
      </c>
      <c r="AD4303" t="str">
        <f t="shared" si="540"/>
        <v>Air Max Shoes</v>
      </c>
      <c r="AE4303" t="str">
        <f t="shared" si="541"/>
        <v>Nike</v>
      </c>
      <c r="AF4303" t="str">
        <f t="shared" si="542"/>
        <v>Bengaluru Hub</v>
      </c>
      <c r="AG4303" t="str">
        <f t="shared" si="543"/>
        <v>James Harris</v>
      </c>
    </row>
    <row r="4304" spans="1:33" x14ac:dyDescent="0.35">
      <c r="A4304" t="s">
        <v>20252</v>
      </c>
      <c r="B4304" t="s">
        <v>20253</v>
      </c>
      <c r="C4304" s="7" t="s">
        <v>20254</v>
      </c>
      <c r="D4304" s="7" t="s">
        <v>28</v>
      </c>
      <c r="E4304" s="9">
        <v>29</v>
      </c>
      <c r="F4304" s="7" t="s">
        <v>29</v>
      </c>
      <c r="G4304" s="6">
        <v>45999</v>
      </c>
      <c r="H4304" s="6">
        <v>46090</v>
      </c>
      <c r="I4304" s="7" t="s">
        <v>55</v>
      </c>
      <c r="J4304" s="7" t="s">
        <v>56</v>
      </c>
      <c r="K4304" s="7" t="s">
        <v>44</v>
      </c>
      <c r="L4304" t="s">
        <v>20255</v>
      </c>
      <c r="M4304" s="7" t="s">
        <v>46</v>
      </c>
      <c r="N4304" s="7" t="s">
        <v>47</v>
      </c>
      <c r="O4304" s="9">
        <v>1</v>
      </c>
      <c r="P4304" s="10">
        <v>16587</v>
      </c>
      <c r="Q4304" s="10">
        <v>24498.639999999999</v>
      </c>
      <c r="R4304" s="11">
        <v>0</v>
      </c>
      <c r="S4304" s="10">
        <v>24498.639999999999</v>
      </c>
      <c r="T4304" s="10">
        <v>7911.64</v>
      </c>
      <c r="U4304" s="7" t="s">
        <v>126</v>
      </c>
      <c r="V4304" s="7" t="s">
        <v>69</v>
      </c>
      <c r="W4304" s="9">
        <v>2</v>
      </c>
      <c r="X4304" s="7" t="s">
        <v>58</v>
      </c>
      <c r="Y4304" s="7" t="s">
        <v>20256</v>
      </c>
      <c r="Z4304" t="str">
        <f t="shared" si="536"/>
        <v>Ryan Monroe</v>
      </c>
      <c r="AA4304" t="str">
        <f t="shared" si="537"/>
        <v>Delhi</v>
      </c>
      <c r="AB4304" t="str">
        <f t="shared" si="538"/>
        <v>New Delhi</v>
      </c>
      <c r="AC4304" t="str">
        <f t="shared" si="539"/>
        <v>Grocery</v>
      </c>
      <c r="AD4304" t="str">
        <f t="shared" si="540"/>
        <v>Sunflower Oil</v>
      </c>
      <c r="AE4304" t="str">
        <f t="shared" si="541"/>
        <v>Fortune</v>
      </c>
      <c r="AF4304" t="str">
        <f t="shared" si="542"/>
        <v>New Delhi Hub</v>
      </c>
      <c r="AG4304" t="str">
        <f t="shared" si="543"/>
        <v>Megan Reyes</v>
      </c>
    </row>
    <row r="4305" spans="1:33" x14ac:dyDescent="0.35">
      <c r="A4305" t="s">
        <v>20257</v>
      </c>
      <c r="B4305" t="s">
        <v>20258</v>
      </c>
      <c r="C4305" s="7" t="s">
        <v>20259</v>
      </c>
      <c r="D4305" s="7" t="s">
        <v>28</v>
      </c>
      <c r="E4305" s="9">
        <v>28</v>
      </c>
      <c r="F4305" s="7" t="s">
        <v>29</v>
      </c>
      <c r="G4305" s="6">
        <v>45478</v>
      </c>
      <c r="H4305" s="6">
        <v>45812</v>
      </c>
      <c r="I4305" s="7" t="s">
        <v>84</v>
      </c>
      <c r="J4305" s="7" t="s">
        <v>85</v>
      </c>
      <c r="K4305" s="7" t="s">
        <v>32</v>
      </c>
      <c r="L4305" t="s">
        <v>20260</v>
      </c>
      <c r="M4305" s="7" t="s">
        <v>34</v>
      </c>
      <c r="N4305" s="7" t="s">
        <v>35</v>
      </c>
      <c r="O4305" s="9">
        <v>5</v>
      </c>
      <c r="P4305" s="10">
        <v>25385</v>
      </c>
      <c r="Q4305" s="10">
        <v>32226.82</v>
      </c>
      <c r="R4305" s="11">
        <v>10</v>
      </c>
      <c r="S4305" s="10">
        <v>145020.69</v>
      </c>
      <c r="T4305" s="10">
        <v>34209.1</v>
      </c>
      <c r="U4305" s="7" t="s">
        <v>78</v>
      </c>
      <c r="V4305" s="7" t="s">
        <v>37</v>
      </c>
      <c r="W4305" s="9">
        <v>5</v>
      </c>
      <c r="X4305" s="7" t="s">
        <v>87</v>
      </c>
      <c r="Y4305" s="7" t="s">
        <v>20261</v>
      </c>
      <c r="Z4305" t="str">
        <f t="shared" si="536"/>
        <v>Mark Gonzalez</v>
      </c>
      <c r="AA4305" t="str">
        <f t="shared" si="537"/>
        <v>Tamil Nadu</v>
      </c>
      <c r="AB4305" t="str">
        <f t="shared" si="538"/>
        <v>Chennai</v>
      </c>
      <c r="AC4305" t="str">
        <f t="shared" si="539"/>
        <v>Home</v>
      </c>
      <c r="AD4305" t="str">
        <f t="shared" si="540"/>
        <v>Pressure Cooker</v>
      </c>
      <c r="AE4305" t="str">
        <f t="shared" si="541"/>
        <v>Prestige</v>
      </c>
      <c r="AF4305" t="str">
        <f t="shared" si="542"/>
        <v>Chennai Hub</v>
      </c>
      <c r="AG4305" t="str">
        <f t="shared" si="543"/>
        <v>Dr. William Carter</v>
      </c>
    </row>
    <row r="4306" spans="1:33" x14ac:dyDescent="0.35">
      <c r="A4306" t="s">
        <v>20262</v>
      </c>
      <c r="B4306" t="s">
        <v>20263</v>
      </c>
      <c r="C4306" s="7" t="s">
        <v>20264</v>
      </c>
      <c r="D4306" s="7" t="s">
        <v>54</v>
      </c>
      <c r="E4306" s="9">
        <v>55</v>
      </c>
      <c r="F4306" s="7" t="s">
        <v>29</v>
      </c>
      <c r="G4306" s="6">
        <v>46074</v>
      </c>
      <c r="H4306" s="6">
        <v>45693</v>
      </c>
      <c r="I4306" s="7" t="s">
        <v>63</v>
      </c>
      <c r="J4306" s="7" t="s">
        <v>64</v>
      </c>
      <c r="K4306" s="7" t="s">
        <v>93</v>
      </c>
      <c r="L4306" t="s">
        <v>20265</v>
      </c>
      <c r="M4306" s="7" t="s">
        <v>132</v>
      </c>
      <c r="N4306" s="7" t="s">
        <v>133</v>
      </c>
      <c r="O4306" s="9">
        <v>1</v>
      </c>
      <c r="P4306" s="10">
        <v>21475</v>
      </c>
      <c r="Q4306" s="10">
        <v>30740.53</v>
      </c>
      <c r="R4306" s="11">
        <v>5</v>
      </c>
      <c r="S4306" s="10">
        <v>29203.5</v>
      </c>
      <c r="T4306" s="10">
        <v>9265.5300000000007</v>
      </c>
      <c r="U4306" s="7" t="s">
        <v>48</v>
      </c>
      <c r="V4306" s="7" t="s">
        <v>112</v>
      </c>
      <c r="W4306" s="9">
        <v>4</v>
      </c>
      <c r="X4306" s="7" t="s">
        <v>70</v>
      </c>
      <c r="Y4306" s="7" t="s">
        <v>20266</v>
      </c>
      <c r="Z4306" t="str">
        <f t="shared" si="536"/>
        <v>Kristin Kennedy</v>
      </c>
      <c r="AA4306" t="str">
        <f t="shared" si="537"/>
        <v>Telangana</v>
      </c>
      <c r="AB4306" t="str">
        <f t="shared" si="538"/>
        <v>Hyderabad</v>
      </c>
      <c r="AC4306" t="str">
        <f t="shared" si="539"/>
        <v>Electronics</v>
      </c>
      <c r="AD4306" t="str">
        <f t="shared" si="540"/>
        <v>iPhone 15</v>
      </c>
      <c r="AE4306" t="str">
        <f t="shared" si="541"/>
        <v>Apple</v>
      </c>
      <c r="AF4306" t="str">
        <f t="shared" si="542"/>
        <v>Hyderabad Hub</v>
      </c>
      <c r="AG4306" t="str">
        <f t="shared" si="543"/>
        <v>Mark Palmer</v>
      </c>
    </row>
    <row r="4307" spans="1:33" x14ac:dyDescent="0.35">
      <c r="A4307" t="s">
        <v>20267</v>
      </c>
      <c r="B4307" t="s">
        <v>20268</v>
      </c>
      <c r="C4307" s="7" t="s">
        <v>20269</v>
      </c>
      <c r="D4307" s="7" t="s">
        <v>28</v>
      </c>
      <c r="E4307" s="9">
        <v>40</v>
      </c>
      <c r="F4307" s="7" t="s">
        <v>29</v>
      </c>
      <c r="G4307" s="6">
        <v>45959</v>
      </c>
      <c r="H4307" s="6">
        <v>45800</v>
      </c>
      <c r="I4307" s="7" t="s">
        <v>75</v>
      </c>
      <c r="J4307" s="7" t="s">
        <v>76</v>
      </c>
      <c r="K4307" s="7" t="s">
        <v>32</v>
      </c>
      <c r="L4307" t="s">
        <v>20270</v>
      </c>
      <c r="M4307" s="7" t="s">
        <v>34</v>
      </c>
      <c r="N4307" s="7" t="s">
        <v>35</v>
      </c>
      <c r="O4307" s="9">
        <v>1</v>
      </c>
      <c r="P4307" s="10">
        <v>11533</v>
      </c>
      <c r="Q4307" s="10">
        <v>16579.03</v>
      </c>
      <c r="R4307" s="11">
        <v>20</v>
      </c>
      <c r="S4307" s="10">
        <v>13263.22</v>
      </c>
      <c r="T4307" s="10">
        <v>5046.03</v>
      </c>
      <c r="U4307" s="7" t="s">
        <v>126</v>
      </c>
      <c r="V4307" s="7" t="s">
        <v>69</v>
      </c>
      <c r="W4307" s="9">
        <v>3</v>
      </c>
      <c r="X4307" s="7" t="s">
        <v>79</v>
      </c>
      <c r="Y4307" s="7" t="s">
        <v>20271</v>
      </c>
      <c r="Z4307" t="str">
        <f t="shared" si="536"/>
        <v>Joshua Hines</v>
      </c>
      <c r="AA4307" t="str">
        <f t="shared" si="537"/>
        <v>Karnataka</v>
      </c>
      <c r="AB4307" t="str">
        <f t="shared" si="538"/>
        <v>Bengaluru</v>
      </c>
      <c r="AC4307" t="str">
        <f t="shared" si="539"/>
        <v>Home</v>
      </c>
      <c r="AD4307" t="str">
        <f t="shared" si="540"/>
        <v>Pressure Cooker</v>
      </c>
      <c r="AE4307" t="str">
        <f t="shared" si="541"/>
        <v>Prestige</v>
      </c>
      <c r="AF4307" t="str">
        <f t="shared" si="542"/>
        <v>Bengaluru Hub</v>
      </c>
      <c r="AG4307" t="str">
        <f t="shared" si="543"/>
        <v>William Montgomery</v>
      </c>
    </row>
    <row r="4308" spans="1:33" x14ac:dyDescent="0.35">
      <c r="A4308" t="s">
        <v>20272</v>
      </c>
      <c r="B4308" t="s">
        <v>20273</v>
      </c>
      <c r="C4308" s="7" t="s">
        <v>20274</v>
      </c>
      <c r="D4308" s="7" t="s">
        <v>54</v>
      </c>
      <c r="E4308" s="9">
        <v>52</v>
      </c>
      <c r="F4308" s="7" t="s">
        <v>92</v>
      </c>
      <c r="G4308" s="6">
        <v>45519</v>
      </c>
      <c r="H4308" s="6">
        <v>46065</v>
      </c>
      <c r="I4308" s="7" t="s">
        <v>84</v>
      </c>
      <c r="J4308" s="7" t="s">
        <v>85</v>
      </c>
      <c r="K4308" s="7" t="s">
        <v>32</v>
      </c>
      <c r="L4308" t="s">
        <v>20275</v>
      </c>
      <c r="M4308" s="7" t="s">
        <v>34</v>
      </c>
      <c r="N4308" s="7" t="s">
        <v>35</v>
      </c>
      <c r="O4308" s="9">
        <v>4</v>
      </c>
      <c r="P4308" s="10">
        <v>25108</v>
      </c>
      <c r="Q4308" s="10">
        <v>34421.43</v>
      </c>
      <c r="R4308" s="11">
        <v>20</v>
      </c>
      <c r="S4308" s="10">
        <v>110148.58</v>
      </c>
      <c r="T4308" s="10">
        <v>37253.72</v>
      </c>
      <c r="U4308" s="7" t="s">
        <v>36</v>
      </c>
      <c r="V4308" s="7" t="s">
        <v>112</v>
      </c>
      <c r="W4308" s="9">
        <v>2</v>
      </c>
      <c r="X4308" s="7" t="s">
        <v>87</v>
      </c>
      <c r="Y4308" s="7" t="s">
        <v>20276</v>
      </c>
      <c r="Z4308" t="str">
        <f t="shared" si="536"/>
        <v>David Deleon</v>
      </c>
      <c r="AA4308" t="str">
        <f t="shared" si="537"/>
        <v>Tamil Nadu</v>
      </c>
      <c r="AB4308" t="str">
        <f t="shared" si="538"/>
        <v>Chennai</v>
      </c>
      <c r="AC4308" t="str">
        <f t="shared" si="539"/>
        <v>Home</v>
      </c>
      <c r="AD4308" t="str">
        <f t="shared" si="540"/>
        <v>Pressure Cooker</v>
      </c>
      <c r="AE4308" t="str">
        <f t="shared" si="541"/>
        <v>Prestige</v>
      </c>
      <c r="AF4308" t="str">
        <f t="shared" si="542"/>
        <v>Chennai Hub</v>
      </c>
      <c r="AG4308" t="str">
        <f t="shared" si="543"/>
        <v>Brandi Thornton</v>
      </c>
    </row>
    <row r="4309" spans="1:33" x14ac:dyDescent="0.35">
      <c r="A4309" t="s">
        <v>20277</v>
      </c>
      <c r="B4309" t="s">
        <v>20278</v>
      </c>
      <c r="C4309" s="7" t="s">
        <v>20279</v>
      </c>
      <c r="D4309" s="7" t="s">
        <v>54</v>
      </c>
      <c r="E4309" s="9">
        <v>19</v>
      </c>
      <c r="F4309" s="7" t="s">
        <v>92</v>
      </c>
      <c r="G4309" s="6">
        <v>45478</v>
      </c>
      <c r="H4309" s="6">
        <v>45533</v>
      </c>
      <c r="I4309" s="7" t="s">
        <v>84</v>
      </c>
      <c r="J4309" s="7" t="s">
        <v>85</v>
      </c>
      <c r="K4309" s="7" t="s">
        <v>44</v>
      </c>
      <c r="L4309" t="s">
        <v>20280</v>
      </c>
      <c r="M4309" s="7" t="s">
        <v>46</v>
      </c>
      <c r="N4309" s="7" t="s">
        <v>47</v>
      </c>
      <c r="O4309" s="9">
        <v>3</v>
      </c>
      <c r="P4309" s="10">
        <v>17675</v>
      </c>
      <c r="Q4309" s="10">
        <v>24599.01</v>
      </c>
      <c r="R4309" s="11">
        <v>10</v>
      </c>
      <c r="S4309" s="10">
        <v>66417.33</v>
      </c>
      <c r="T4309" s="10">
        <v>20772.03</v>
      </c>
      <c r="U4309" s="7" t="s">
        <v>48</v>
      </c>
      <c r="V4309" s="7" t="s">
        <v>69</v>
      </c>
      <c r="W4309" s="9">
        <v>5</v>
      </c>
      <c r="X4309" s="7" t="s">
        <v>87</v>
      </c>
      <c r="Y4309" s="7" t="s">
        <v>20281</v>
      </c>
      <c r="Z4309" t="str">
        <f t="shared" si="536"/>
        <v>John Hull</v>
      </c>
      <c r="AA4309" t="str">
        <f t="shared" si="537"/>
        <v>Tamil Nadu</v>
      </c>
      <c r="AB4309" t="str">
        <f t="shared" si="538"/>
        <v>Chennai</v>
      </c>
      <c r="AC4309" t="str">
        <f t="shared" si="539"/>
        <v>Grocery</v>
      </c>
      <c r="AD4309" t="str">
        <f t="shared" si="540"/>
        <v>Sunflower Oil</v>
      </c>
      <c r="AE4309" t="str">
        <f t="shared" si="541"/>
        <v>Fortune</v>
      </c>
      <c r="AF4309" t="str">
        <f t="shared" si="542"/>
        <v>Chennai Hub</v>
      </c>
      <c r="AG4309" t="str">
        <f t="shared" si="543"/>
        <v>Adrienne Barrera</v>
      </c>
    </row>
    <row r="4310" spans="1:33" x14ac:dyDescent="0.35">
      <c r="A4310" t="s">
        <v>20282</v>
      </c>
      <c r="B4310" t="s">
        <v>20283</v>
      </c>
      <c r="C4310" s="7" t="s">
        <v>20284</v>
      </c>
      <c r="D4310" s="7" t="s">
        <v>28</v>
      </c>
      <c r="E4310" s="9">
        <v>56</v>
      </c>
      <c r="F4310" s="7" t="s">
        <v>29</v>
      </c>
      <c r="G4310" s="6">
        <v>46028</v>
      </c>
      <c r="H4310" s="6">
        <v>45752</v>
      </c>
      <c r="I4310" s="7" t="s">
        <v>84</v>
      </c>
      <c r="J4310" s="7" t="s">
        <v>85</v>
      </c>
      <c r="K4310" s="7" t="s">
        <v>93</v>
      </c>
      <c r="L4310" t="s">
        <v>11504</v>
      </c>
      <c r="M4310" s="7" t="s">
        <v>132</v>
      </c>
      <c r="N4310" s="7" t="s">
        <v>133</v>
      </c>
      <c r="O4310" s="9">
        <v>5</v>
      </c>
      <c r="P4310" s="10">
        <v>6902</v>
      </c>
      <c r="Q4310" s="10">
        <v>8629.7000000000007</v>
      </c>
      <c r="R4310" s="11">
        <v>20</v>
      </c>
      <c r="S4310" s="10">
        <v>34518.800000000003</v>
      </c>
      <c r="T4310" s="10">
        <v>8638.5</v>
      </c>
      <c r="U4310" s="7" t="s">
        <v>78</v>
      </c>
      <c r="V4310" s="7" t="s">
        <v>154</v>
      </c>
      <c r="W4310" s="9">
        <v>4</v>
      </c>
      <c r="X4310" s="7" t="s">
        <v>87</v>
      </c>
      <c r="Y4310" s="7" t="s">
        <v>20285</v>
      </c>
      <c r="Z4310" t="str">
        <f t="shared" si="536"/>
        <v>Tammy Evans</v>
      </c>
      <c r="AA4310" t="str">
        <f t="shared" si="537"/>
        <v>Tamil Nadu</v>
      </c>
      <c r="AB4310" t="str">
        <f t="shared" si="538"/>
        <v>Chennai</v>
      </c>
      <c r="AC4310" t="str">
        <f t="shared" si="539"/>
        <v>Electronics</v>
      </c>
      <c r="AD4310" t="str">
        <f t="shared" si="540"/>
        <v>iPhone 15</v>
      </c>
      <c r="AE4310" t="str">
        <f t="shared" si="541"/>
        <v>Apple</v>
      </c>
      <c r="AF4310" t="str">
        <f t="shared" si="542"/>
        <v>Chennai Hub</v>
      </c>
      <c r="AG4310" t="str">
        <f t="shared" si="543"/>
        <v>Lisa Hill</v>
      </c>
    </row>
    <row r="4311" spans="1:33" x14ac:dyDescent="0.35">
      <c r="A4311" t="s">
        <v>20286</v>
      </c>
      <c r="B4311" t="s">
        <v>20287</v>
      </c>
      <c r="C4311" s="7" t="s">
        <v>20288</v>
      </c>
      <c r="D4311" s="7" t="s">
        <v>54</v>
      </c>
      <c r="E4311" s="9">
        <v>25</v>
      </c>
      <c r="F4311" s="7" t="s">
        <v>29</v>
      </c>
      <c r="G4311" s="6">
        <v>45598</v>
      </c>
      <c r="H4311" s="6">
        <v>45706</v>
      </c>
      <c r="I4311" s="7" t="s">
        <v>30</v>
      </c>
      <c r="J4311" s="7" t="s">
        <v>31</v>
      </c>
      <c r="K4311" s="7" t="s">
        <v>65</v>
      </c>
      <c r="L4311" t="s">
        <v>11402</v>
      </c>
      <c r="M4311" s="7" t="s">
        <v>67</v>
      </c>
      <c r="N4311" s="7" t="s">
        <v>68</v>
      </c>
      <c r="O4311" s="9">
        <v>2</v>
      </c>
      <c r="P4311" s="10">
        <v>22788</v>
      </c>
      <c r="Q4311" s="10">
        <v>29619.93</v>
      </c>
      <c r="R4311" s="11">
        <v>0</v>
      </c>
      <c r="S4311" s="10">
        <v>59239.86</v>
      </c>
      <c r="T4311" s="10">
        <v>13663.86</v>
      </c>
      <c r="U4311" s="7" t="s">
        <v>48</v>
      </c>
      <c r="V4311" s="7" t="s">
        <v>154</v>
      </c>
      <c r="W4311" s="9">
        <v>2</v>
      </c>
      <c r="X4311" s="7" t="s">
        <v>38</v>
      </c>
      <c r="Y4311" s="7" t="s">
        <v>20289</v>
      </c>
      <c r="Z4311" t="str">
        <f t="shared" si="536"/>
        <v>Jeffrey Marsh</v>
      </c>
      <c r="AA4311" t="str">
        <f t="shared" si="537"/>
        <v>Maharashtra</v>
      </c>
      <c r="AB4311" t="str">
        <f t="shared" si="538"/>
        <v>Mumbai</v>
      </c>
      <c r="AC4311" t="str">
        <f t="shared" si="539"/>
        <v>Beauty</v>
      </c>
      <c r="AD4311" t="str">
        <f t="shared" si="540"/>
        <v>Face Wash</v>
      </c>
      <c r="AE4311" t="str">
        <f t="shared" si="541"/>
        <v>Loreal</v>
      </c>
      <c r="AF4311" t="str">
        <f t="shared" si="542"/>
        <v>Mumbai Hub</v>
      </c>
      <c r="AG4311" t="str">
        <f t="shared" si="543"/>
        <v>Lydia Myers</v>
      </c>
    </row>
    <row r="4312" spans="1:33" x14ac:dyDescent="0.35">
      <c r="A4312" t="s">
        <v>20290</v>
      </c>
      <c r="B4312" t="s">
        <v>20291</v>
      </c>
      <c r="C4312" s="7" t="s">
        <v>20292</v>
      </c>
      <c r="D4312" s="7" t="s">
        <v>54</v>
      </c>
      <c r="E4312" s="9">
        <v>59</v>
      </c>
      <c r="F4312" s="7" t="s">
        <v>29</v>
      </c>
      <c r="G4312" s="6">
        <v>45574</v>
      </c>
      <c r="H4312" s="6">
        <v>45485</v>
      </c>
      <c r="I4312" s="7" t="s">
        <v>75</v>
      </c>
      <c r="J4312" s="7" t="s">
        <v>76</v>
      </c>
      <c r="K4312" s="7" t="s">
        <v>93</v>
      </c>
      <c r="L4312" t="s">
        <v>20293</v>
      </c>
      <c r="M4312" s="7" t="s">
        <v>95</v>
      </c>
      <c r="N4312" s="7" t="s">
        <v>96</v>
      </c>
      <c r="O4312" s="9">
        <v>5</v>
      </c>
      <c r="P4312" s="10">
        <v>29845</v>
      </c>
      <c r="Q4312" s="10">
        <v>36787.46</v>
      </c>
      <c r="R4312" s="11">
        <v>15</v>
      </c>
      <c r="S4312" s="10">
        <v>156346.70000000001</v>
      </c>
      <c r="T4312" s="10">
        <v>34712.300000000003</v>
      </c>
      <c r="U4312" s="7" t="s">
        <v>78</v>
      </c>
      <c r="V4312" s="7" t="s">
        <v>69</v>
      </c>
      <c r="W4312" s="9">
        <v>2</v>
      </c>
      <c r="X4312" s="7" t="s">
        <v>79</v>
      </c>
      <c r="Y4312" s="7" t="s">
        <v>20294</v>
      </c>
      <c r="Z4312" t="str">
        <f t="shared" si="536"/>
        <v>Rebecca Donaldson</v>
      </c>
      <c r="AA4312" t="str">
        <f t="shared" si="537"/>
        <v>Karnataka</v>
      </c>
      <c r="AB4312" t="str">
        <f t="shared" si="538"/>
        <v>Bengaluru</v>
      </c>
      <c r="AC4312" t="str">
        <f t="shared" si="539"/>
        <v>Electronics</v>
      </c>
      <c r="AD4312" t="str">
        <f t="shared" si="540"/>
        <v>Galaxy S24</v>
      </c>
      <c r="AE4312" t="str">
        <f t="shared" si="541"/>
        <v>Samsung</v>
      </c>
      <c r="AF4312" t="str">
        <f t="shared" si="542"/>
        <v>Bengaluru Hub</v>
      </c>
      <c r="AG4312" t="str">
        <f t="shared" si="543"/>
        <v>Teresa Burns</v>
      </c>
    </row>
    <row r="4313" spans="1:33" x14ac:dyDescent="0.35">
      <c r="A4313" t="s">
        <v>20295</v>
      </c>
      <c r="B4313" t="s">
        <v>20296</v>
      </c>
      <c r="C4313" s="7" t="s">
        <v>20297</v>
      </c>
      <c r="D4313" s="7" t="s">
        <v>54</v>
      </c>
      <c r="E4313" s="9">
        <v>34</v>
      </c>
      <c r="F4313" s="7" t="s">
        <v>92</v>
      </c>
      <c r="G4313" s="6">
        <v>46048</v>
      </c>
      <c r="H4313" s="6">
        <v>45643</v>
      </c>
      <c r="I4313" s="7" t="s">
        <v>75</v>
      </c>
      <c r="J4313" s="7" t="s">
        <v>76</v>
      </c>
      <c r="K4313" s="7" t="s">
        <v>93</v>
      </c>
      <c r="L4313" t="s">
        <v>6384</v>
      </c>
      <c r="M4313" s="7" t="s">
        <v>95</v>
      </c>
      <c r="N4313" s="7" t="s">
        <v>96</v>
      </c>
      <c r="O4313" s="9">
        <v>5</v>
      </c>
      <c r="P4313" s="10">
        <v>27651</v>
      </c>
      <c r="Q4313" s="10">
        <v>33502.400000000001</v>
      </c>
      <c r="R4313" s="11">
        <v>0</v>
      </c>
      <c r="S4313" s="10">
        <v>167512</v>
      </c>
      <c r="T4313" s="10">
        <v>29257</v>
      </c>
      <c r="U4313" s="7" t="s">
        <v>78</v>
      </c>
      <c r="V4313" s="7" t="s">
        <v>112</v>
      </c>
      <c r="W4313" s="9">
        <v>1</v>
      </c>
      <c r="X4313" s="7" t="s">
        <v>79</v>
      </c>
      <c r="Y4313" s="7" t="s">
        <v>20298</v>
      </c>
      <c r="Z4313" t="str">
        <f t="shared" si="536"/>
        <v>Christine Medina</v>
      </c>
      <c r="AA4313" t="str">
        <f t="shared" si="537"/>
        <v>Karnataka</v>
      </c>
      <c r="AB4313" t="str">
        <f t="shared" si="538"/>
        <v>Bengaluru</v>
      </c>
      <c r="AC4313" t="str">
        <f t="shared" si="539"/>
        <v>Electronics</v>
      </c>
      <c r="AD4313" t="str">
        <f t="shared" si="540"/>
        <v>Galaxy S24</v>
      </c>
      <c r="AE4313" t="str">
        <f t="shared" si="541"/>
        <v>Samsung</v>
      </c>
      <c r="AF4313" t="str">
        <f t="shared" si="542"/>
        <v>Bengaluru Hub</v>
      </c>
      <c r="AG4313" t="str">
        <f t="shared" si="543"/>
        <v>Elizabeth Dorsey</v>
      </c>
    </row>
    <row r="4314" spans="1:33" x14ac:dyDescent="0.35">
      <c r="A4314" t="s">
        <v>20299</v>
      </c>
      <c r="B4314" t="s">
        <v>20300</v>
      </c>
      <c r="C4314" s="7" t="s">
        <v>20301</v>
      </c>
      <c r="D4314" s="7" t="s">
        <v>28</v>
      </c>
      <c r="E4314" s="9">
        <v>31</v>
      </c>
      <c r="F4314" s="7" t="s">
        <v>92</v>
      </c>
      <c r="G4314" s="6">
        <v>46043</v>
      </c>
      <c r="H4314" s="6">
        <v>46156</v>
      </c>
      <c r="I4314" s="7" t="s">
        <v>30</v>
      </c>
      <c r="J4314" s="7" t="s">
        <v>43</v>
      </c>
      <c r="K4314" s="7" t="s">
        <v>32</v>
      </c>
      <c r="L4314" t="s">
        <v>20302</v>
      </c>
      <c r="M4314" s="7" t="s">
        <v>34</v>
      </c>
      <c r="N4314" s="7" t="s">
        <v>35</v>
      </c>
      <c r="O4314" s="9">
        <v>4</v>
      </c>
      <c r="P4314" s="10">
        <v>4557</v>
      </c>
      <c r="Q4314" s="10">
        <v>5659.7</v>
      </c>
      <c r="R4314" s="11">
        <v>0</v>
      </c>
      <c r="S4314" s="10">
        <v>22638.799999999999</v>
      </c>
      <c r="T4314" s="10">
        <v>4410.8</v>
      </c>
      <c r="U4314" s="7" t="s">
        <v>36</v>
      </c>
      <c r="V4314" s="7" t="s">
        <v>112</v>
      </c>
      <c r="W4314" s="9">
        <v>2</v>
      </c>
      <c r="X4314" s="7" t="s">
        <v>49</v>
      </c>
      <c r="Y4314" s="7" t="s">
        <v>20303</v>
      </c>
      <c r="Z4314" t="str">
        <f t="shared" si="536"/>
        <v>Robert Bradford</v>
      </c>
      <c r="AA4314" t="str">
        <f t="shared" si="537"/>
        <v>Maharashtra</v>
      </c>
      <c r="AB4314" t="str">
        <f t="shared" si="538"/>
        <v>Pune</v>
      </c>
      <c r="AC4314" t="str">
        <f t="shared" si="539"/>
        <v>Home</v>
      </c>
      <c r="AD4314" t="str">
        <f t="shared" si="540"/>
        <v>Pressure Cooker</v>
      </c>
      <c r="AE4314" t="str">
        <f t="shared" si="541"/>
        <v>Prestige</v>
      </c>
      <c r="AF4314" t="str">
        <f t="shared" si="542"/>
        <v>Pune Hub</v>
      </c>
      <c r="AG4314" t="str">
        <f t="shared" si="543"/>
        <v>Brittany Ruiz</v>
      </c>
    </row>
    <row r="4315" spans="1:33" x14ac:dyDescent="0.35">
      <c r="A4315" t="s">
        <v>20304</v>
      </c>
      <c r="B4315" t="s">
        <v>20305</v>
      </c>
      <c r="C4315" s="7" t="s">
        <v>20306</v>
      </c>
      <c r="D4315" s="7" t="s">
        <v>28</v>
      </c>
      <c r="E4315" s="9">
        <v>32</v>
      </c>
      <c r="F4315" s="7" t="s">
        <v>92</v>
      </c>
      <c r="G4315" s="6">
        <v>45520</v>
      </c>
      <c r="H4315" s="6">
        <v>45607</v>
      </c>
      <c r="I4315" s="7" t="s">
        <v>75</v>
      </c>
      <c r="J4315" s="7" t="s">
        <v>76</v>
      </c>
      <c r="K4315" s="7" t="s">
        <v>93</v>
      </c>
      <c r="L4315" t="s">
        <v>20307</v>
      </c>
      <c r="M4315" s="7" t="s">
        <v>132</v>
      </c>
      <c r="N4315" s="7" t="s">
        <v>133</v>
      </c>
      <c r="O4315" s="9">
        <v>2</v>
      </c>
      <c r="P4315" s="10">
        <v>2947</v>
      </c>
      <c r="Q4315" s="10">
        <v>3446.29</v>
      </c>
      <c r="R4315" s="11">
        <v>5</v>
      </c>
      <c r="S4315" s="10">
        <v>6547.95</v>
      </c>
      <c r="T4315" s="10">
        <v>998.58</v>
      </c>
      <c r="U4315" s="7" t="s">
        <v>36</v>
      </c>
      <c r="V4315" s="7" t="s">
        <v>112</v>
      </c>
      <c r="W4315" s="9">
        <v>1</v>
      </c>
      <c r="X4315" s="7" t="s">
        <v>79</v>
      </c>
      <c r="Y4315" s="7" t="s">
        <v>20308</v>
      </c>
      <c r="Z4315" t="str">
        <f t="shared" si="536"/>
        <v>Diana Peterson</v>
      </c>
      <c r="AA4315" t="str">
        <f t="shared" si="537"/>
        <v>Karnataka</v>
      </c>
      <c r="AB4315" t="str">
        <f t="shared" si="538"/>
        <v>Bengaluru</v>
      </c>
      <c r="AC4315" t="str">
        <f t="shared" si="539"/>
        <v>Electronics</v>
      </c>
      <c r="AD4315" t="str">
        <f t="shared" si="540"/>
        <v>iPhone 15</v>
      </c>
      <c r="AE4315" t="str">
        <f t="shared" si="541"/>
        <v>Apple</v>
      </c>
      <c r="AF4315" t="str">
        <f t="shared" si="542"/>
        <v>Bengaluru Hub</v>
      </c>
      <c r="AG4315" t="str">
        <f t="shared" si="543"/>
        <v>Mrs. Patricia Stark</v>
      </c>
    </row>
    <row r="4316" spans="1:33" x14ac:dyDescent="0.35">
      <c r="A4316" t="s">
        <v>20309</v>
      </c>
      <c r="B4316" t="s">
        <v>20310</v>
      </c>
      <c r="C4316" s="7" t="s">
        <v>20311</v>
      </c>
      <c r="D4316" s="7" t="s">
        <v>28</v>
      </c>
      <c r="E4316" s="9">
        <v>31</v>
      </c>
      <c r="F4316" s="7" t="s">
        <v>29</v>
      </c>
      <c r="G4316" s="6">
        <v>45620</v>
      </c>
      <c r="H4316" s="6">
        <v>45618</v>
      </c>
      <c r="I4316" s="7" t="s">
        <v>55</v>
      </c>
      <c r="J4316" s="7" t="s">
        <v>56</v>
      </c>
      <c r="K4316" s="7" t="s">
        <v>93</v>
      </c>
      <c r="L4316" t="s">
        <v>20312</v>
      </c>
      <c r="M4316" s="7" t="s">
        <v>95</v>
      </c>
      <c r="N4316" s="7" t="s">
        <v>96</v>
      </c>
      <c r="O4316" s="9">
        <v>4</v>
      </c>
      <c r="P4316" s="10">
        <v>11696</v>
      </c>
      <c r="Q4316" s="10">
        <v>13461.72</v>
      </c>
      <c r="R4316" s="11">
        <v>5</v>
      </c>
      <c r="S4316" s="10">
        <v>51154.54</v>
      </c>
      <c r="T4316" s="10">
        <v>7062.88</v>
      </c>
      <c r="U4316" s="7" t="s">
        <v>78</v>
      </c>
      <c r="V4316" s="7" t="s">
        <v>154</v>
      </c>
      <c r="W4316" s="9">
        <v>1</v>
      </c>
      <c r="X4316" s="7" t="s">
        <v>58</v>
      </c>
      <c r="Y4316" s="7" t="s">
        <v>20313</v>
      </c>
      <c r="Z4316" t="str">
        <f t="shared" si="536"/>
        <v>Monica Fisher</v>
      </c>
      <c r="AA4316" t="str">
        <f t="shared" si="537"/>
        <v>Delhi</v>
      </c>
      <c r="AB4316" t="str">
        <f t="shared" si="538"/>
        <v>New Delhi</v>
      </c>
      <c r="AC4316" t="str">
        <f t="shared" si="539"/>
        <v>Electronics</v>
      </c>
      <c r="AD4316" t="str">
        <f t="shared" si="540"/>
        <v>Galaxy S24</v>
      </c>
      <c r="AE4316" t="str">
        <f t="shared" si="541"/>
        <v>Samsung</v>
      </c>
      <c r="AF4316" t="str">
        <f t="shared" si="542"/>
        <v>New Delhi Hub</v>
      </c>
      <c r="AG4316" t="str">
        <f t="shared" si="543"/>
        <v>Shelby Dominguez</v>
      </c>
    </row>
    <row r="4317" spans="1:33" x14ac:dyDescent="0.35">
      <c r="A4317" t="s">
        <v>20314</v>
      </c>
      <c r="B4317" t="s">
        <v>20315</v>
      </c>
      <c r="C4317" s="7" t="s">
        <v>20316</v>
      </c>
      <c r="D4317" s="7" t="s">
        <v>54</v>
      </c>
      <c r="E4317" s="9">
        <v>45</v>
      </c>
      <c r="F4317" s="7" t="s">
        <v>92</v>
      </c>
      <c r="G4317" s="6">
        <v>46140</v>
      </c>
      <c r="H4317" s="6">
        <v>46114</v>
      </c>
      <c r="I4317" s="7" t="s">
        <v>30</v>
      </c>
      <c r="J4317" s="7" t="s">
        <v>31</v>
      </c>
      <c r="K4317" s="7" t="s">
        <v>93</v>
      </c>
      <c r="L4317" t="s">
        <v>2068</v>
      </c>
      <c r="M4317" s="7" t="s">
        <v>95</v>
      </c>
      <c r="N4317" s="7" t="s">
        <v>96</v>
      </c>
      <c r="O4317" s="9">
        <v>4</v>
      </c>
      <c r="P4317" s="10">
        <v>9623</v>
      </c>
      <c r="Q4317" s="10">
        <v>14026.97</v>
      </c>
      <c r="R4317" s="11">
        <v>10</v>
      </c>
      <c r="S4317" s="10">
        <v>50497.09</v>
      </c>
      <c r="T4317" s="10">
        <v>17615.88</v>
      </c>
      <c r="U4317" s="7" t="s">
        <v>126</v>
      </c>
      <c r="V4317" s="7" t="s">
        <v>37</v>
      </c>
      <c r="W4317" s="9">
        <v>2</v>
      </c>
      <c r="X4317" s="7" t="s">
        <v>38</v>
      </c>
      <c r="Y4317" s="7" t="s">
        <v>20317</v>
      </c>
      <c r="Z4317" t="str">
        <f t="shared" si="536"/>
        <v>Clifford Robles</v>
      </c>
      <c r="AA4317" t="str">
        <f t="shared" si="537"/>
        <v>Maharashtra</v>
      </c>
      <c r="AB4317" t="str">
        <f t="shared" si="538"/>
        <v>Mumbai</v>
      </c>
      <c r="AC4317" t="str">
        <f t="shared" si="539"/>
        <v>Electronics</v>
      </c>
      <c r="AD4317" t="str">
        <f t="shared" si="540"/>
        <v>Galaxy S24</v>
      </c>
      <c r="AE4317" t="str">
        <f t="shared" si="541"/>
        <v>Samsung</v>
      </c>
      <c r="AF4317" t="str">
        <f t="shared" si="542"/>
        <v>Mumbai Hub</v>
      </c>
      <c r="AG4317" t="str">
        <f t="shared" si="543"/>
        <v>Carlos Cruz</v>
      </c>
    </row>
    <row r="4318" spans="1:33" x14ac:dyDescent="0.35">
      <c r="A4318" t="s">
        <v>20318</v>
      </c>
      <c r="B4318" t="s">
        <v>20319</v>
      </c>
      <c r="C4318" s="7" t="s">
        <v>20320</v>
      </c>
      <c r="D4318" s="7" t="s">
        <v>28</v>
      </c>
      <c r="E4318" s="9">
        <v>48</v>
      </c>
      <c r="F4318" s="7" t="s">
        <v>92</v>
      </c>
      <c r="G4318" s="6">
        <v>45911</v>
      </c>
      <c r="H4318" s="6">
        <v>45711</v>
      </c>
      <c r="I4318" s="7" t="s">
        <v>55</v>
      </c>
      <c r="J4318" s="7" t="s">
        <v>56</v>
      </c>
      <c r="K4318" s="7" t="s">
        <v>32</v>
      </c>
      <c r="L4318" t="s">
        <v>189</v>
      </c>
      <c r="M4318" s="7" t="s">
        <v>34</v>
      </c>
      <c r="N4318" s="7" t="s">
        <v>35</v>
      </c>
      <c r="O4318" s="9">
        <v>3</v>
      </c>
      <c r="P4318" s="10">
        <v>9063</v>
      </c>
      <c r="Q4318" s="10">
        <v>11519.08</v>
      </c>
      <c r="R4318" s="11">
        <v>20</v>
      </c>
      <c r="S4318" s="10">
        <v>27645.79</v>
      </c>
      <c r="T4318" s="10">
        <v>7368.24</v>
      </c>
      <c r="U4318" s="7" t="s">
        <v>126</v>
      </c>
      <c r="V4318" s="7" t="s">
        <v>154</v>
      </c>
      <c r="W4318" s="9">
        <v>5</v>
      </c>
      <c r="X4318" s="7" t="s">
        <v>58</v>
      </c>
      <c r="Y4318" s="7" t="s">
        <v>20321</v>
      </c>
      <c r="Z4318" t="str">
        <f t="shared" si="536"/>
        <v>William Allen</v>
      </c>
      <c r="AA4318" t="str">
        <f t="shared" si="537"/>
        <v>Delhi</v>
      </c>
      <c r="AB4318" t="str">
        <f t="shared" si="538"/>
        <v>New Delhi</v>
      </c>
      <c r="AC4318" t="str">
        <f t="shared" si="539"/>
        <v>Home</v>
      </c>
      <c r="AD4318" t="str">
        <f t="shared" si="540"/>
        <v>Pressure Cooker</v>
      </c>
      <c r="AE4318" t="str">
        <f t="shared" si="541"/>
        <v>Prestige</v>
      </c>
      <c r="AF4318" t="str">
        <f t="shared" si="542"/>
        <v>New Delhi Hub</v>
      </c>
      <c r="AG4318" t="str">
        <f t="shared" si="543"/>
        <v>Catherine Odom</v>
      </c>
    </row>
    <row r="4319" spans="1:33" x14ac:dyDescent="0.35">
      <c r="A4319" t="s">
        <v>20322</v>
      </c>
      <c r="B4319" t="s">
        <v>20323</v>
      </c>
      <c r="C4319" s="7" t="s">
        <v>20324</v>
      </c>
      <c r="D4319" s="7" t="s">
        <v>28</v>
      </c>
      <c r="E4319" s="9">
        <v>38</v>
      </c>
      <c r="F4319" s="7" t="s">
        <v>92</v>
      </c>
      <c r="G4319" s="6">
        <v>45552</v>
      </c>
      <c r="H4319" s="6">
        <v>45781</v>
      </c>
      <c r="I4319" s="7" t="s">
        <v>55</v>
      </c>
      <c r="J4319" s="7" t="s">
        <v>56</v>
      </c>
      <c r="K4319" s="7" t="s">
        <v>93</v>
      </c>
      <c r="L4319" t="s">
        <v>20325</v>
      </c>
      <c r="M4319" s="7" t="s">
        <v>132</v>
      </c>
      <c r="N4319" s="7" t="s">
        <v>133</v>
      </c>
      <c r="O4319" s="9">
        <v>4</v>
      </c>
      <c r="P4319" s="10">
        <v>12623</v>
      </c>
      <c r="Q4319" s="10">
        <v>16674.73</v>
      </c>
      <c r="R4319" s="11">
        <v>20</v>
      </c>
      <c r="S4319" s="10">
        <v>53359.14</v>
      </c>
      <c r="T4319" s="10">
        <v>16206.92</v>
      </c>
      <c r="U4319" s="7" t="s">
        <v>36</v>
      </c>
      <c r="V4319" s="7" t="s">
        <v>112</v>
      </c>
      <c r="W4319" s="9">
        <v>3</v>
      </c>
      <c r="X4319" s="7" t="s">
        <v>58</v>
      </c>
      <c r="Y4319" s="7" t="s">
        <v>20326</v>
      </c>
      <c r="Z4319" t="str">
        <f t="shared" si="536"/>
        <v>Shawna Bowen</v>
      </c>
      <c r="AA4319" t="str">
        <f t="shared" si="537"/>
        <v>Delhi</v>
      </c>
      <c r="AB4319" t="str">
        <f t="shared" si="538"/>
        <v>New Delhi</v>
      </c>
      <c r="AC4319" t="str">
        <f t="shared" si="539"/>
        <v>Electronics</v>
      </c>
      <c r="AD4319" t="str">
        <f t="shared" si="540"/>
        <v>iPhone 15</v>
      </c>
      <c r="AE4319" t="str">
        <f t="shared" si="541"/>
        <v>Apple</v>
      </c>
      <c r="AF4319" t="str">
        <f t="shared" si="542"/>
        <v>New Delhi Hub</v>
      </c>
      <c r="AG4319" t="str">
        <f t="shared" si="543"/>
        <v>Stacie Todd</v>
      </c>
    </row>
    <row r="4320" spans="1:33" x14ac:dyDescent="0.35">
      <c r="A4320" t="s">
        <v>20327</v>
      </c>
      <c r="B4320" t="s">
        <v>20328</v>
      </c>
      <c r="C4320" s="7" t="s">
        <v>972</v>
      </c>
      <c r="D4320" s="7" t="s">
        <v>54</v>
      </c>
      <c r="E4320" s="9">
        <v>60</v>
      </c>
      <c r="F4320" s="7" t="s">
        <v>29</v>
      </c>
      <c r="G4320" s="6">
        <v>46190</v>
      </c>
      <c r="H4320" s="6">
        <v>45534</v>
      </c>
      <c r="I4320" s="7" t="s">
        <v>30</v>
      </c>
      <c r="J4320" s="7" t="s">
        <v>43</v>
      </c>
      <c r="K4320" s="7" t="s">
        <v>93</v>
      </c>
      <c r="L4320" t="s">
        <v>20329</v>
      </c>
      <c r="M4320" s="7" t="s">
        <v>132</v>
      </c>
      <c r="N4320" s="7" t="s">
        <v>133</v>
      </c>
      <c r="O4320" s="9">
        <v>3</v>
      </c>
      <c r="P4320" s="10">
        <v>28054</v>
      </c>
      <c r="Q4320" s="10">
        <v>37343.47</v>
      </c>
      <c r="R4320" s="11">
        <v>15</v>
      </c>
      <c r="S4320" s="10">
        <v>95225.85</v>
      </c>
      <c r="T4320" s="10">
        <v>27868.41</v>
      </c>
      <c r="U4320" s="7" t="s">
        <v>78</v>
      </c>
      <c r="V4320" s="7" t="s">
        <v>112</v>
      </c>
      <c r="W4320" s="9">
        <v>2</v>
      </c>
      <c r="X4320" s="7" t="s">
        <v>49</v>
      </c>
      <c r="Y4320" s="7" t="s">
        <v>20330</v>
      </c>
      <c r="Z4320" t="str">
        <f t="shared" si="536"/>
        <v>Jennifer Taylor</v>
      </c>
      <c r="AA4320" t="str">
        <f t="shared" si="537"/>
        <v>Maharashtra</v>
      </c>
      <c r="AB4320" t="str">
        <f t="shared" si="538"/>
        <v>Pune</v>
      </c>
      <c r="AC4320" t="str">
        <f t="shared" si="539"/>
        <v>Electronics</v>
      </c>
      <c r="AD4320" t="str">
        <f t="shared" si="540"/>
        <v>iPhone 15</v>
      </c>
      <c r="AE4320" t="str">
        <f t="shared" si="541"/>
        <v>Apple</v>
      </c>
      <c r="AF4320" t="str">
        <f t="shared" si="542"/>
        <v>Pune Hub</v>
      </c>
      <c r="AG4320" t="str">
        <f t="shared" si="543"/>
        <v>Colleen Stafford</v>
      </c>
    </row>
    <row r="4321" spans="1:33" x14ac:dyDescent="0.35">
      <c r="A4321" t="s">
        <v>20331</v>
      </c>
      <c r="B4321" t="s">
        <v>20332</v>
      </c>
      <c r="C4321" s="7" t="s">
        <v>20333</v>
      </c>
      <c r="D4321" s="7" t="s">
        <v>28</v>
      </c>
      <c r="E4321" s="9">
        <v>26</v>
      </c>
      <c r="F4321" s="7" t="s">
        <v>29</v>
      </c>
      <c r="G4321" s="6">
        <v>46144</v>
      </c>
      <c r="H4321" s="6">
        <v>45516</v>
      </c>
      <c r="I4321" s="7" t="s">
        <v>84</v>
      </c>
      <c r="J4321" s="7" t="s">
        <v>85</v>
      </c>
      <c r="K4321" s="7" t="s">
        <v>117</v>
      </c>
      <c r="L4321" t="s">
        <v>20334</v>
      </c>
      <c r="M4321" s="7" t="s">
        <v>119</v>
      </c>
      <c r="N4321" s="7" t="s">
        <v>120</v>
      </c>
      <c r="O4321" s="9">
        <v>2</v>
      </c>
      <c r="P4321" s="10">
        <v>28640</v>
      </c>
      <c r="Q4321" s="10">
        <v>34521.85</v>
      </c>
      <c r="R4321" s="11">
        <v>20</v>
      </c>
      <c r="S4321" s="10">
        <v>55234.96</v>
      </c>
      <c r="T4321" s="10">
        <v>11763.7</v>
      </c>
      <c r="U4321" s="7" t="s">
        <v>78</v>
      </c>
      <c r="V4321" s="7" t="s">
        <v>37</v>
      </c>
      <c r="W4321" s="9">
        <v>2</v>
      </c>
      <c r="X4321" s="7" t="s">
        <v>87</v>
      </c>
      <c r="Y4321" s="7" t="s">
        <v>20335</v>
      </c>
      <c r="Z4321" t="str">
        <f t="shared" si="536"/>
        <v>Kimberly Stephenson</v>
      </c>
      <c r="AA4321" t="str">
        <f t="shared" si="537"/>
        <v>Tamil Nadu</v>
      </c>
      <c r="AB4321" t="str">
        <f t="shared" si="538"/>
        <v>Chennai</v>
      </c>
      <c r="AC4321" t="str">
        <f t="shared" si="539"/>
        <v>Fashion</v>
      </c>
      <c r="AD4321" t="str">
        <f t="shared" si="540"/>
        <v>Air Max Shoes</v>
      </c>
      <c r="AE4321" t="str">
        <f t="shared" si="541"/>
        <v>Nike</v>
      </c>
      <c r="AF4321" t="str">
        <f t="shared" si="542"/>
        <v>Chennai Hub</v>
      </c>
      <c r="AG4321" t="str">
        <f t="shared" si="543"/>
        <v>Susan Ballard</v>
      </c>
    </row>
    <row r="4322" spans="1:33" x14ac:dyDescent="0.35">
      <c r="A4322" t="s">
        <v>20336</v>
      </c>
      <c r="B4322" t="s">
        <v>20337</v>
      </c>
      <c r="C4322" s="7" t="s">
        <v>20338</v>
      </c>
      <c r="D4322" s="7" t="s">
        <v>54</v>
      </c>
      <c r="E4322" s="9">
        <v>56</v>
      </c>
      <c r="F4322" s="7" t="s">
        <v>92</v>
      </c>
      <c r="G4322" s="6">
        <v>46177</v>
      </c>
      <c r="H4322" s="6">
        <v>45982</v>
      </c>
      <c r="I4322" s="7" t="s">
        <v>63</v>
      </c>
      <c r="J4322" s="7" t="s">
        <v>64</v>
      </c>
      <c r="K4322" s="7" t="s">
        <v>93</v>
      </c>
      <c r="L4322" t="s">
        <v>2000</v>
      </c>
      <c r="M4322" s="7" t="s">
        <v>132</v>
      </c>
      <c r="N4322" s="7" t="s">
        <v>133</v>
      </c>
      <c r="O4322" s="9">
        <v>2</v>
      </c>
      <c r="P4322" s="10">
        <v>23843</v>
      </c>
      <c r="Q4322" s="10">
        <v>26780.29</v>
      </c>
      <c r="R4322" s="11">
        <v>10</v>
      </c>
      <c r="S4322" s="10">
        <v>48204.52</v>
      </c>
      <c r="T4322" s="10">
        <v>5874.58</v>
      </c>
      <c r="U4322" s="7" t="s">
        <v>78</v>
      </c>
      <c r="V4322" s="7" t="s">
        <v>37</v>
      </c>
      <c r="W4322" s="9">
        <v>1</v>
      </c>
      <c r="X4322" s="7" t="s">
        <v>70</v>
      </c>
      <c r="Y4322" s="7" t="s">
        <v>20339</v>
      </c>
      <c r="Z4322" t="str">
        <f t="shared" si="536"/>
        <v>Kiara Reyes</v>
      </c>
      <c r="AA4322" t="str">
        <f t="shared" si="537"/>
        <v>Telangana</v>
      </c>
      <c r="AB4322" t="str">
        <f t="shared" si="538"/>
        <v>Hyderabad</v>
      </c>
      <c r="AC4322" t="str">
        <f t="shared" si="539"/>
        <v>Electronics</v>
      </c>
      <c r="AD4322" t="str">
        <f t="shared" si="540"/>
        <v>iPhone 15</v>
      </c>
      <c r="AE4322" t="str">
        <f t="shared" si="541"/>
        <v>Apple</v>
      </c>
      <c r="AF4322" t="str">
        <f t="shared" si="542"/>
        <v>Hyderabad Hub</v>
      </c>
      <c r="AG4322" t="str">
        <f t="shared" si="543"/>
        <v>Robert Stephens</v>
      </c>
    </row>
    <row r="4323" spans="1:33" x14ac:dyDescent="0.35">
      <c r="A4323" t="s">
        <v>20340</v>
      </c>
      <c r="B4323" t="s">
        <v>20341</v>
      </c>
      <c r="C4323" s="7" t="s">
        <v>20342</v>
      </c>
      <c r="D4323" s="7" t="s">
        <v>54</v>
      </c>
      <c r="E4323" s="9">
        <v>57</v>
      </c>
      <c r="F4323" s="7" t="s">
        <v>29</v>
      </c>
      <c r="G4323" s="6">
        <v>45714</v>
      </c>
      <c r="H4323" s="6">
        <v>45942</v>
      </c>
      <c r="I4323" s="7" t="s">
        <v>63</v>
      </c>
      <c r="J4323" s="7" t="s">
        <v>64</v>
      </c>
      <c r="K4323" s="7" t="s">
        <v>32</v>
      </c>
      <c r="L4323" t="s">
        <v>6695</v>
      </c>
      <c r="M4323" s="7" t="s">
        <v>34</v>
      </c>
      <c r="N4323" s="7" t="s">
        <v>35</v>
      </c>
      <c r="O4323" s="9">
        <v>4</v>
      </c>
      <c r="P4323" s="10">
        <v>24357</v>
      </c>
      <c r="Q4323" s="10">
        <v>34783.160000000003</v>
      </c>
      <c r="R4323" s="11">
        <v>20</v>
      </c>
      <c r="S4323" s="10">
        <v>111306.11</v>
      </c>
      <c r="T4323" s="10">
        <v>41704.639999999999</v>
      </c>
      <c r="U4323" s="7" t="s">
        <v>126</v>
      </c>
      <c r="V4323" s="7" t="s">
        <v>154</v>
      </c>
      <c r="W4323" s="9">
        <v>1</v>
      </c>
      <c r="X4323" s="7" t="s">
        <v>70</v>
      </c>
      <c r="Y4323" s="7" t="s">
        <v>20343</v>
      </c>
      <c r="Z4323" t="str">
        <f t="shared" si="536"/>
        <v>William Potter</v>
      </c>
      <c r="AA4323" t="str">
        <f t="shared" si="537"/>
        <v>Telangana</v>
      </c>
      <c r="AB4323" t="str">
        <f t="shared" si="538"/>
        <v>Hyderabad</v>
      </c>
      <c r="AC4323" t="str">
        <f t="shared" si="539"/>
        <v>Home</v>
      </c>
      <c r="AD4323" t="str">
        <f t="shared" si="540"/>
        <v>Pressure Cooker</v>
      </c>
      <c r="AE4323" t="str">
        <f t="shared" si="541"/>
        <v>Prestige</v>
      </c>
      <c r="AF4323" t="str">
        <f t="shared" si="542"/>
        <v>Hyderabad Hub</v>
      </c>
      <c r="AG4323" t="str">
        <f t="shared" si="543"/>
        <v>Crystal Henderson</v>
      </c>
    </row>
    <row r="4324" spans="1:33" x14ac:dyDescent="0.35">
      <c r="A4324" t="s">
        <v>20344</v>
      </c>
      <c r="B4324" t="s">
        <v>20345</v>
      </c>
      <c r="C4324" s="7" t="s">
        <v>20346</v>
      </c>
      <c r="D4324" s="7" t="s">
        <v>28</v>
      </c>
      <c r="E4324" s="9">
        <v>53</v>
      </c>
      <c r="F4324" s="7" t="s">
        <v>92</v>
      </c>
      <c r="G4324" s="6">
        <v>45753</v>
      </c>
      <c r="H4324" s="6">
        <v>46027</v>
      </c>
      <c r="I4324" s="7" t="s">
        <v>55</v>
      </c>
      <c r="J4324" s="7" t="s">
        <v>56</v>
      </c>
      <c r="K4324" s="7" t="s">
        <v>32</v>
      </c>
      <c r="L4324" t="s">
        <v>20347</v>
      </c>
      <c r="M4324" s="7" t="s">
        <v>34</v>
      </c>
      <c r="N4324" s="7" t="s">
        <v>35</v>
      </c>
      <c r="O4324" s="9">
        <v>2</v>
      </c>
      <c r="P4324" s="10">
        <v>27843</v>
      </c>
      <c r="Q4324" s="10">
        <v>31379.54</v>
      </c>
      <c r="R4324" s="11">
        <v>0</v>
      </c>
      <c r="S4324" s="10">
        <v>62759.08</v>
      </c>
      <c r="T4324" s="10">
        <v>7073.08</v>
      </c>
      <c r="U4324" s="7" t="s">
        <v>36</v>
      </c>
      <c r="V4324" s="7" t="s">
        <v>154</v>
      </c>
      <c r="W4324" s="9">
        <v>3</v>
      </c>
      <c r="X4324" s="7" t="s">
        <v>58</v>
      </c>
      <c r="Y4324" s="7" t="s">
        <v>1738</v>
      </c>
      <c r="Z4324" t="str">
        <f t="shared" si="536"/>
        <v>Tom Butler</v>
      </c>
      <c r="AA4324" t="str">
        <f t="shared" si="537"/>
        <v>Delhi</v>
      </c>
      <c r="AB4324" t="str">
        <f t="shared" si="538"/>
        <v>New Delhi</v>
      </c>
      <c r="AC4324" t="str">
        <f t="shared" si="539"/>
        <v>Home</v>
      </c>
      <c r="AD4324" t="str">
        <f t="shared" si="540"/>
        <v>Pressure Cooker</v>
      </c>
      <c r="AE4324" t="str">
        <f t="shared" si="541"/>
        <v>Prestige</v>
      </c>
      <c r="AF4324" t="str">
        <f t="shared" si="542"/>
        <v>New Delhi Hub</v>
      </c>
      <c r="AG4324" t="str">
        <f t="shared" si="543"/>
        <v>William Garcia</v>
      </c>
    </row>
    <row r="4325" spans="1:33" x14ac:dyDescent="0.35">
      <c r="A4325" t="s">
        <v>20348</v>
      </c>
      <c r="B4325" t="s">
        <v>20349</v>
      </c>
      <c r="C4325" s="7" t="s">
        <v>20350</v>
      </c>
      <c r="D4325" s="7" t="s">
        <v>28</v>
      </c>
      <c r="E4325" s="9">
        <v>49</v>
      </c>
      <c r="F4325" s="7" t="s">
        <v>29</v>
      </c>
      <c r="G4325" s="6">
        <v>46030</v>
      </c>
      <c r="H4325" s="6">
        <v>46026</v>
      </c>
      <c r="I4325" s="7" t="s">
        <v>30</v>
      </c>
      <c r="J4325" s="7" t="s">
        <v>31</v>
      </c>
      <c r="K4325" s="7" t="s">
        <v>93</v>
      </c>
      <c r="L4325" t="s">
        <v>20351</v>
      </c>
      <c r="M4325" s="7" t="s">
        <v>132</v>
      </c>
      <c r="N4325" s="7" t="s">
        <v>133</v>
      </c>
      <c r="O4325" s="9">
        <v>4</v>
      </c>
      <c r="P4325" s="10">
        <v>20259</v>
      </c>
      <c r="Q4325" s="10">
        <v>22623.81</v>
      </c>
      <c r="R4325" s="11">
        <v>5</v>
      </c>
      <c r="S4325" s="10">
        <v>85970.48</v>
      </c>
      <c r="T4325" s="10">
        <v>9459.24</v>
      </c>
      <c r="U4325" s="7" t="s">
        <v>48</v>
      </c>
      <c r="V4325" s="7" t="s">
        <v>154</v>
      </c>
      <c r="W4325" s="9">
        <v>4</v>
      </c>
      <c r="X4325" s="7" t="s">
        <v>38</v>
      </c>
      <c r="Y4325" s="7" t="s">
        <v>20352</v>
      </c>
      <c r="Z4325" t="str">
        <f t="shared" si="536"/>
        <v>Jonathan Robinson</v>
      </c>
      <c r="AA4325" t="str">
        <f t="shared" si="537"/>
        <v>Maharashtra</v>
      </c>
      <c r="AB4325" t="str">
        <f t="shared" si="538"/>
        <v>Mumbai</v>
      </c>
      <c r="AC4325" t="str">
        <f t="shared" si="539"/>
        <v>Electronics</v>
      </c>
      <c r="AD4325" t="str">
        <f t="shared" si="540"/>
        <v>iPhone 15</v>
      </c>
      <c r="AE4325" t="str">
        <f t="shared" si="541"/>
        <v>Apple</v>
      </c>
      <c r="AF4325" t="str">
        <f t="shared" si="542"/>
        <v>Mumbai Hub</v>
      </c>
      <c r="AG4325" t="str">
        <f t="shared" si="543"/>
        <v>Jonathan Pierce</v>
      </c>
    </row>
    <row r="4326" spans="1:33" x14ac:dyDescent="0.35">
      <c r="A4326" t="s">
        <v>20353</v>
      </c>
      <c r="B4326" t="s">
        <v>20354</v>
      </c>
      <c r="C4326" s="7" t="s">
        <v>20355</v>
      </c>
      <c r="D4326" s="7" t="s">
        <v>54</v>
      </c>
      <c r="E4326" s="9">
        <v>59</v>
      </c>
      <c r="F4326" s="7" t="s">
        <v>29</v>
      </c>
      <c r="G4326" s="6">
        <v>45656</v>
      </c>
      <c r="H4326" s="6">
        <v>45685</v>
      </c>
      <c r="I4326" s="7" t="s">
        <v>55</v>
      </c>
      <c r="J4326" s="7" t="s">
        <v>56</v>
      </c>
      <c r="K4326" s="7" t="s">
        <v>93</v>
      </c>
      <c r="L4326" t="s">
        <v>20356</v>
      </c>
      <c r="M4326" s="7" t="s">
        <v>95</v>
      </c>
      <c r="N4326" s="7" t="s">
        <v>96</v>
      </c>
      <c r="O4326" s="9">
        <v>1</v>
      </c>
      <c r="P4326" s="10">
        <v>18259</v>
      </c>
      <c r="Q4326" s="10">
        <v>24253.65</v>
      </c>
      <c r="R4326" s="11">
        <v>10</v>
      </c>
      <c r="S4326" s="10">
        <v>21828.29</v>
      </c>
      <c r="T4326" s="10">
        <v>5994.65</v>
      </c>
      <c r="U4326" s="7" t="s">
        <v>78</v>
      </c>
      <c r="V4326" s="7" t="s">
        <v>154</v>
      </c>
      <c r="W4326" s="9">
        <v>3</v>
      </c>
      <c r="X4326" s="7" t="s">
        <v>58</v>
      </c>
      <c r="Y4326" s="7" t="s">
        <v>20357</v>
      </c>
      <c r="Z4326" t="str">
        <f t="shared" si="536"/>
        <v>Katherine Holmes</v>
      </c>
      <c r="AA4326" t="str">
        <f t="shared" si="537"/>
        <v>Delhi</v>
      </c>
      <c r="AB4326" t="str">
        <f t="shared" si="538"/>
        <v>New Delhi</v>
      </c>
      <c r="AC4326" t="str">
        <f t="shared" si="539"/>
        <v>Electronics</v>
      </c>
      <c r="AD4326" t="str">
        <f t="shared" si="540"/>
        <v>Galaxy S24</v>
      </c>
      <c r="AE4326" t="str">
        <f t="shared" si="541"/>
        <v>Samsung</v>
      </c>
      <c r="AF4326" t="str">
        <f t="shared" si="542"/>
        <v>New Delhi Hub</v>
      </c>
      <c r="AG4326" t="str">
        <f t="shared" si="543"/>
        <v>Katherine Lewis</v>
      </c>
    </row>
    <row r="4327" spans="1:33" x14ac:dyDescent="0.35">
      <c r="A4327" t="s">
        <v>20358</v>
      </c>
      <c r="B4327" t="s">
        <v>20359</v>
      </c>
      <c r="C4327" s="7" t="s">
        <v>20360</v>
      </c>
      <c r="D4327" s="7" t="s">
        <v>54</v>
      </c>
      <c r="E4327" s="9">
        <v>60</v>
      </c>
      <c r="F4327" s="7" t="s">
        <v>92</v>
      </c>
      <c r="G4327" s="6">
        <v>45937</v>
      </c>
      <c r="H4327" s="6">
        <v>45777</v>
      </c>
      <c r="I4327" s="7" t="s">
        <v>63</v>
      </c>
      <c r="J4327" s="7" t="s">
        <v>64</v>
      </c>
      <c r="K4327" s="7" t="s">
        <v>65</v>
      </c>
      <c r="L4327" t="s">
        <v>20361</v>
      </c>
      <c r="M4327" s="7" t="s">
        <v>67</v>
      </c>
      <c r="N4327" s="7" t="s">
        <v>68</v>
      </c>
      <c r="O4327" s="9">
        <v>3</v>
      </c>
      <c r="P4327" s="10">
        <v>12883</v>
      </c>
      <c r="Q4327" s="10">
        <v>18201.25</v>
      </c>
      <c r="R4327" s="11">
        <v>5</v>
      </c>
      <c r="S4327" s="10">
        <v>51873.56</v>
      </c>
      <c r="T4327" s="10">
        <v>15954.75</v>
      </c>
      <c r="U4327" s="7" t="s">
        <v>126</v>
      </c>
      <c r="V4327" s="7" t="s">
        <v>154</v>
      </c>
      <c r="W4327" s="9">
        <v>1</v>
      </c>
      <c r="X4327" s="7" t="s">
        <v>70</v>
      </c>
      <c r="Y4327" s="7" t="s">
        <v>14103</v>
      </c>
      <c r="Z4327" t="str">
        <f t="shared" si="536"/>
        <v>Timothy Walton</v>
      </c>
      <c r="AA4327" t="str">
        <f t="shared" si="537"/>
        <v>Telangana</v>
      </c>
      <c r="AB4327" t="str">
        <f t="shared" si="538"/>
        <v>Hyderabad</v>
      </c>
      <c r="AC4327" t="str">
        <f t="shared" si="539"/>
        <v>Beauty</v>
      </c>
      <c r="AD4327" t="str">
        <f t="shared" si="540"/>
        <v>Face Wash</v>
      </c>
      <c r="AE4327" t="str">
        <f t="shared" si="541"/>
        <v>Loreal</v>
      </c>
      <c r="AF4327" t="str">
        <f t="shared" si="542"/>
        <v>Hyderabad Hub</v>
      </c>
      <c r="AG4327" t="str">
        <f t="shared" si="543"/>
        <v>Timothy Hendricks</v>
      </c>
    </row>
    <row r="4328" spans="1:33" x14ac:dyDescent="0.35">
      <c r="A4328" t="s">
        <v>20362</v>
      </c>
      <c r="B4328" t="s">
        <v>20363</v>
      </c>
      <c r="C4328" s="7" t="s">
        <v>20364</v>
      </c>
      <c r="D4328" s="7" t="s">
        <v>54</v>
      </c>
      <c r="E4328" s="9">
        <v>22</v>
      </c>
      <c r="F4328" s="7" t="s">
        <v>29</v>
      </c>
      <c r="G4328" s="6">
        <v>46029</v>
      </c>
      <c r="H4328" s="6">
        <v>45823</v>
      </c>
      <c r="I4328" s="7" t="s">
        <v>75</v>
      </c>
      <c r="J4328" s="7" t="s">
        <v>76</v>
      </c>
      <c r="K4328" s="7" t="s">
        <v>32</v>
      </c>
      <c r="L4328" t="s">
        <v>14702</v>
      </c>
      <c r="M4328" s="7" t="s">
        <v>34</v>
      </c>
      <c r="N4328" s="7" t="s">
        <v>35</v>
      </c>
      <c r="O4328" s="9">
        <v>5</v>
      </c>
      <c r="P4328" s="10">
        <v>22885</v>
      </c>
      <c r="Q4328" s="10">
        <v>33359.519999999997</v>
      </c>
      <c r="R4328" s="11">
        <v>20</v>
      </c>
      <c r="S4328" s="10">
        <v>133438.07999999999</v>
      </c>
      <c r="T4328" s="10">
        <v>52372.6</v>
      </c>
      <c r="U4328" s="7" t="s">
        <v>126</v>
      </c>
      <c r="V4328" s="7" t="s">
        <v>154</v>
      </c>
      <c r="W4328" s="9">
        <v>1</v>
      </c>
      <c r="X4328" s="7" t="s">
        <v>79</v>
      </c>
      <c r="Y4328" s="7" t="s">
        <v>20365</v>
      </c>
      <c r="Z4328" t="str">
        <f t="shared" si="536"/>
        <v>Laura Serrano</v>
      </c>
      <c r="AA4328" t="str">
        <f t="shared" si="537"/>
        <v>Karnataka</v>
      </c>
      <c r="AB4328" t="str">
        <f t="shared" si="538"/>
        <v>Bengaluru</v>
      </c>
      <c r="AC4328" t="str">
        <f t="shared" si="539"/>
        <v>Home</v>
      </c>
      <c r="AD4328" t="str">
        <f t="shared" si="540"/>
        <v>Pressure Cooker</v>
      </c>
      <c r="AE4328" t="str">
        <f t="shared" si="541"/>
        <v>Prestige</v>
      </c>
      <c r="AF4328" t="str">
        <f t="shared" si="542"/>
        <v>Bengaluru Hub</v>
      </c>
      <c r="AG4328" t="str">
        <f t="shared" si="543"/>
        <v>Lisa Mcdonald</v>
      </c>
    </row>
    <row r="4329" spans="1:33" x14ac:dyDescent="0.35">
      <c r="A4329" t="s">
        <v>20366</v>
      </c>
      <c r="B4329" t="s">
        <v>20367</v>
      </c>
      <c r="C4329" s="7" t="s">
        <v>20368</v>
      </c>
      <c r="D4329" s="7" t="s">
        <v>28</v>
      </c>
      <c r="E4329" s="9">
        <v>50</v>
      </c>
      <c r="F4329" s="7" t="s">
        <v>92</v>
      </c>
      <c r="G4329" s="6">
        <v>45476</v>
      </c>
      <c r="H4329" s="6">
        <v>45745</v>
      </c>
      <c r="I4329" s="7" t="s">
        <v>75</v>
      </c>
      <c r="J4329" s="7" t="s">
        <v>76</v>
      </c>
      <c r="K4329" s="7" t="s">
        <v>93</v>
      </c>
      <c r="L4329" t="s">
        <v>7316</v>
      </c>
      <c r="M4329" s="7" t="s">
        <v>132</v>
      </c>
      <c r="N4329" s="7" t="s">
        <v>133</v>
      </c>
      <c r="O4329" s="9">
        <v>4</v>
      </c>
      <c r="P4329" s="10">
        <v>24332</v>
      </c>
      <c r="Q4329" s="10">
        <v>28768.23</v>
      </c>
      <c r="R4329" s="11">
        <v>0</v>
      </c>
      <c r="S4329" s="10">
        <v>115072.92</v>
      </c>
      <c r="T4329" s="10">
        <v>17744.919999999998</v>
      </c>
      <c r="U4329" s="7" t="s">
        <v>126</v>
      </c>
      <c r="V4329" s="7" t="s">
        <v>112</v>
      </c>
      <c r="W4329" s="9">
        <v>3</v>
      </c>
      <c r="X4329" s="7" t="s">
        <v>79</v>
      </c>
      <c r="Y4329" s="7" t="s">
        <v>20369</v>
      </c>
      <c r="Z4329" t="str">
        <f t="shared" si="536"/>
        <v>Olivia Castaneda</v>
      </c>
      <c r="AA4329" t="str">
        <f t="shared" si="537"/>
        <v>Karnataka</v>
      </c>
      <c r="AB4329" t="str">
        <f t="shared" si="538"/>
        <v>Bengaluru</v>
      </c>
      <c r="AC4329" t="str">
        <f t="shared" si="539"/>
        <v>Electronics</v>
      </c>
      <c r="AD4329" t="str">
        <f t="shared" si="540"/>
        <v>iPhone 15</v>
      </c>
      <c r="AE4329" t="str">
        <f t="shared" si="541"/>
        <v>Apple</v>
      </c>
      <c r="AF4329" t="str">
        <f t="shared" si="542"/>
        <v>Bengaluru Hub</v>
      </c>
      <c r="AG4329" t="str">
        <f t="shared" si="543"/>
        <v>Steven Vance</v>
      </c>
    </row>
    <row r="4330" spans="1:33" x14ac:dyDescent="0.35">
      <c r="A4330" t="s">
        <v>20370</v>
      </c>
      <c r="B4330" t="s">
        <v>20371</v>
      </c>
      <c r="C4330" s="7" t="s">
        <v>20372</v>
      </c>
      <c r="D4330" s="7" t="s">
        <v>54</v>
      </c>
      <c r="E4330" s="9">
        <v>27</v>
      </c>
      <c r="F4330" s="7" t="s">
        <v>92</v>
      </c>
      <c r="G4330" s="6">
        <v>46104</v>
      </c>
      <c r="H4330" s="6">
        <v>45600</v>
      </c>
      <c r="I4330" s="7" t="s">
        <v>30</v>
      </c>
      <c r="J4330" s="7" t="s">
        <v>31</v>
      </c>
      <c r="K4330" s="7" t="s">
        <v>44</v>
      </c>
      <c r="L4330" t="s">
        <v>20373</v>
      </c>
      <c r="M4330" s="7" t="s">
        <v>46</v>
      </c>
      <c r="N4330" s="7" t="s">
        <v>47</v>
      </c>
      <c r="O4330" s="9">
        <v>5</v>
      </c>
      <c r="P4330" s="10">
        <v>2541</v>
      </c>
      <c r="Q4330" s="10">
        <v>3805.03</v>
      </c>
      <c r="R4330" s="11">
        <v>10</v>
      </c>
      <c r="S4330" s="10">
        <v>17122.64</v>
      </c>
      <c r="T4330" s="10">
        <v>6320.15</v>
      </c>
      <c r="U4330" s="7" t="s">
        <v>48</v>
      </c>
      <c r="V4330" s="7" t="s">
        <v>154</v>
      </c>
      <c r="W4330" s="9">
        <v>5</v>
      </c>
      <c r="X4330" s="7" t="s">
        <v>38</v>
      </c>
      <c r="Y4330" s="7" t="s">
        <v>20374</v>
      </c>
      <c r="Z4330" t="str">
        <f t="shared" si="536"/>
        <v>Jack Lawson</v>
      </c>
      <c r="AA4330" t="str">
        <f t="shared" si="537"/>
        <v>Maharashtra</v>
      </c>
      <c r="AB4330" t="str">
        <f t="shared" si="538"/>
        <v>Mumbai</v>
      </c>
      <c r="AC4330" t="str">
        <f t="shared" si="539"/>
        <v>Grocery</v>
      </c>
      <c r="AD4330" t="str">
        <f t="shared" si="540"/>
        <v>Sunflower Oil</v>
      </c>
      <c r="AE4330" t="str">
        <f t="shared" si="541"/>
        <v>Fortune</v>
      </c>
      <c r="AF4330" t="str">
        <f t="shared" si="542"/>
        <v>Mumbai Hub</v>
      </c>
      <c r="AG4330" t="str">
        <f t="shared" si="543"/>
        <v>Kristina Dunn</v>
      </c>
    </row>
    <row r="4331" spans="1:33" x14ac:dyDescent="0.35">
      <c r="A4331" t="s">
        <v>20375</v>
      </c>
      <c r="B4331" t="s">
        <v>20376</v>
      </c>
      <c r="C4331" s="7" t="s">
        <v>20377</v>
      </c>
      <c r="D4331" s="7" t="s">
        <v>54</v>
      </c>
      <c r="E4331" s="9">
        <v>40</v>
      </c>
      <c r="F4331" s="7" t="s">
        <v>29</v>
      </c>
      <c r="G4331" s="6">
        <v>46127</v>
      </c>
      <c r="H4331" s="6">
        <v>45939</v>
      </c>
      <c r="I4331" s="7" t="s">
        <v>75</v>
      </c>
      <c r="J4331" s="7" t="s">
        <v>76</v>
      </c>
      <c r="K4331" s="7" t="s">
        <v>44</v>
      </c>
      <c r="L4331" t="s">
        <v>13415</v>
      </c>
      <c r="M4331" s="7" t="s">
        <v>46</v>
      </c>
      <c r="N4331" s="7" t="s">
        <v>47</v>
      </c>
      <c r="O4331" s="9">
        <v>5</v>
      </c>
      <c r="P4331" s="10">
        <v>28723</v>
      </c>
      <c r="Q4331" s="10">
        <v>42552.91</v>
      </c>
      <c r="R4331" s="11">
        <v>10</v>
      </c>
      <c r="S4331" s="10">
        <v>191488.1</v>
      </c>
      <c r="T4331" s="10">
        <v>69149.55</v>
      </c>
      <c r="U4331" s="7" t="s">
        <v>78</v>
      </c>
      <c r="V4331" s="7" t="s">
        <v>69</v>
      </c>
      <c r="W4331" s="9">
        <v>1</v>
      </c>
      <c r="X4331" s="7" t="s">
        <v>79</v>
      </c>
      <c r="Y4331" s="7" t="s">
        <v>20378</v>
      </c>
      <c r="Z4331" t="str">
        <f t="shared" si="536"/>
        <v>William Wilson</v>
      </c>
      <c r="AA4331" t="str">
        <f t="shared" si="537"/>
        <v>Karnataka</v>
      </c>
      <c r="AB4331" t="str">
        <f t="shared" si="538"/>
        <v>Bengaluru</v>
      </c>
      <c r="AC4331" t="str">
        <f t="shared" si="539"/>
        <v>Grocery</v>
      </c>
      <c r="AD4331" t="str">
        <f t="shared" si="540"/>
        <v>Sunflower Oil</v>
      </c>
      <c r="AE4331" t="str">
        <f t="shared" si="541"/>
        <v>Fortune</v>
      </c>
      <c r="AF4331" t="str">
        <f t="shared" si="542"/>
        <v>Bengaluru Hub</v>
      </c>
      <c r="AG4331" t="str">
        <f t="shared" si="543"/>
        <v>Cheryl Rodriguez</v>
      </c>
    </row>
    <row r="4332" spans="1:33" x14ac:dyDescent="0.35">
      <c r="A4332" t="s">
        <v>20379</v>
      </c>
      <c r="B4332" t="s">
        <v>20380</v>
      </c>
      <c r="C4332" s="7" t="s">
        <v>20381</v>
      </c>
      <c r="D4332" s="7" t="s">
        <v>28</v>
      </c>
      <c r="E4332" s="9">
        <v>38</v>
      </c>
      <c r="F4332" s="7" t="s">
        <v>92</v>
      </c>
      <c r="G4332" s="6">
        <v>45690</v>
      </c>
      <c r="H4332" s="6">
        <v>45498</v>
      </c>
      <c r="I4332" s="7" t="s">
        <v>63</v>
      </c>
      <c r="J4332" s="7" t="s">
        <v>64</v>
      </c>
      <c r="K4332" s="7" t="s">
        <v>93</v>
      </c>
      <c r="L4332" t="s">
        <v>20382</v>
      </c>
      <c r="M4332" s="7" t="s">
        <v>132</v>
      </c>
      <c r="N4332" s="7" t="s">
        <v>133</v>
      </c>
      <c r="O4332" s="9">
        <v>4</v>
      </c>
      <c r="P4332" s="10">
        <v>2173</v>
      </c>
      <c r="Q4332" s="10">
        <v>3008.26</v>
      </c>
      <c r="R4332" s="11">
        <v>20</v>
      </c>
      <c r="S4332" s="10">
        <v>9626.43</v>
      </c>
      <c r="T4332" s="10">
        <v>3341.04</v>
      </c>
      <c r="U4332" s="7" t="s">
        <v>126</v>
      </c>
      <c r="V4332" s="7" t="s">
        <v>112</v>
      </c>
      <c r="W4332" s="9">
        <v>3</v>
      </c>
      <c r="X4332" s="7" t="s">
        <v>70</v>
      </c>
      <c r="Y4332" s="7" t="s">
        <v>6984</v>
      </c>
      <c r="Z4332" t="str">
        <f t="shared" si="536"/>
        <v>James Rodgers</v>
      </c>
      <c r="AA4332" t="str">
        <f t="shared" si="537"/>
        <v>Telangana</v>
      </c>
      <c r="AB4332" t="str">
        <f t="shared" si="538"/>
        <v>Hyderabad</v>
      </c>
      <c r="AC4332" t="str">
        <f t="shared" si="539"/>
        <v>Electronics</v>
      </c>
      <c r="AD4332" t="str">
        <f t="shared" si="540"/>
        <v>iPhone 15</v>
      </c>
      <c r="AE4332" t="str">
        <f t="shared" si="541"/>
        <v>Apple</v>
      </c>
      <c r="AF4332" t="str">
        <f t="shared" si="542"/>
        <v>Hyderabad Hub</v>
      </c>
      <c r="AG4332" t="str">
        <f t="shared" si="543"/>
        <v>Christina Hawkins</v>
      </c>
    </row>
    <row r="4333" spans="1:33" x14ac:dyDescent="0.35">
      <c r="A4333" t="s">
        <v>20383</v>
      </c>
      <c r="B4333" t="s">
        <v>20384</v>
      </c>
      <c r="C4333" s="7" t="s">
        <v>20385</v>
      </c>
      <c r="D4333" s="7" t="s">
        <v>28</v>
      </c>
      <c r="E4333" s="9">
        <v>25</v>
      </c>
      <c r="F4333" s="7" t="s">
        <v>92</v>
      </c>
      <c r="G4333" s="6">
        <v>45785</v>
      </c>
      <c r="H4333" s="6">
        <v>45587</v>
      </c>
      <c r="I4333" s="7" t="s">
        <v>55</v>
      </c>
      <c r="J4333" s="7" t="s">
        <v>56</v>
      </c>
      <c r="K4333" s="7" t="s">
        <v>93</v>
      </c>
      <c r="L4333" t="s">
        <v>4694</v>
      </c>
      <c r="M4333" s="7" t="s">
        <v>95</v>
      </c>
      <c r="N4333" s="7" t="s">
        <v>96</v>
      </c>
      <c r="O4333" s="9">
        <v>4</v>
      </c>
      <c r="P4333" s="10">
        <v>14158</v>
      </c>
      <c r="Q4333" s="10">
        <v>21123.58</v>
      </c>
      <c r="R4333" s="11">
        <v>20</v>
      </c>
      <c r="S4333" s="10">
        <v>67595.460000000006</v>
      </c>
      <c r="T4333" s="10">
        <v>27862.32</v>
      </c>
      <c r="U4333" s="7" t="s">
        <v>78</v>
      </c>
      <c r="V4333" s="7" t="s">
        <v>112</v>
      </c>
      <c r="W4333" s="9">
        <v>5</v>
      </c>
      <c r="X4333" s="7" t="s">
        <v>58</v>
      </c>
      <c r="Y4333" s="7" t="s">
        <v>20386</v>
      </c>
      <c r="Z4333" t="str">
        <f t="shared" si="536"/>
        <v>Michael Bryant</v>
      </c>
      <c r="AA4333" t="str">
        <f t="shared" si="537"/>
        <v>Delhi</v>
      </c>
      <c r="AB4333" t="str">
        <f t="shared" si="538"/>
        <v>New Delhi</v>
      </c>
      <c r="AC4333" t="str">
        <f t="shared" si="539"/>
        <v>Electronics</v>
      </c>
      <c r="AD4333" t="str">
        <f t="shared" si="540"/>
        <v>Galaxy S24</v>
      </c>
      <c r="AE4333" t="str">
        <f t="shared" si="541"/>
        <v>Samsung</v>
      </c>
      <c r="AF4333" t="str">
        <f t="shared" si="542"/>
        <v>New Delhi Hub</v>
      </c>
      <c r="AG4333" t="str">
        <f t="shared" si="543"/>
        <v>Amanda Yates</v>
      </c>
    </row>
    <row r="4334" spans="1:33" x14ac:dyDescent="0.35">
      <c r="A4334" t="s">
        <v>20387</v>
      </c>
      <c r="B4334" t="s">
        <v>20388</v>
      </c>
      <c r="C4334" s="7" t="s">
        <v>20389</v>
      </c>
      <c r="D4334" s="7" t="s">
        <v>54</v>
      </c>
      <c r="E4334" s="9">
        <v>40</v>
      </c>
      <c r="F4334" s="7" t="s">
        <v>92</v>
      </c>
      <c r="G4334" s="6">
        <v>45726</v>
      </c>
      <c r="H4334" s="6">
        <v>45843</v>
      </c>
      <c r="I4334" s="7" t="s">
        <v>75</v>
      </c>
      <c r="J4334" s="7" t="s">
        <v>76</v>
      </c>
      <c r="K4334" s="7" t="s">
        <v>44</v>
      </c>
      <c r="L4334" t="s">
        <v>20390</v>
      </c>
      <c r="M4334" s="7" t="s">
        <v>46</v>
      </c>
      <c r="N4334" s="7" t="s">
        <v>47</v>
      </c>
      <c r="O4334" s="9">
        <v>2</v>
      </c>
      <c r="P4334" s="10">
        <v>2844</v>
      </c>
      <c r="Q4334" s="10">
        <v>3947.84</v>
      </c>
      <c r="R4334" s="11">
        <v>15</v>
      </c>
      <c r="S4334" s="10">
        <v>6711.33</v>
      </c>
      <c r="T4334" s="10">
        <v>2207.6799999999998</v>
      </c>
      <c r="U4334" s="7" t="s">
        <v>78</v>
      </c>
      <c r="V4334" s="7" t="s">
        <v>69</v>
      </c>
      <c r="W4334" s="9">
        <v>1</v>
      </c>
      <c r="X4334" s="7" t="s">
        <v>79</v>
      </c>
      <c r="Y4334" s="7" t="s">
        <v>20391</v>
      </c>
      <c r="Z4334" t="str">
        <f t="shared" si="536"/>
        <v>Cristina Johnson</v>
      </c>
      <c r="AA4334" t="str">
        <f t="shared" si="537"/>
        <v>Karnataka</v>
      </c>
      <c r="AB4334" t="str">
        <f t="shared" si="538"/>
        <v>Bengaluru</v>
      </c>
      <c r="AC4334" t="str">
        <f t="shared" si="539"/>
        <v>Grocery</v>
      </c>
      <c r="AD4334" t="str">
        <f t="shared" si="540"/>
        <v>Sunflower Oil</v>
      </c>
      <c r="AE4334" t="str">
        <f t="shared" si="541"/>
        <v>Fortune</v>
      </c>
      <c r="AF4334" t="str">
        <f t="shared" si="542"/>
        <v>Bengaluru Hub</v>
      </c>
      <c r="AG4334" t="str">
        <f t="shared" si="543"/>
        <v>Angela Hall</v>
      </c>
    </row>
    <row r="4335" spans="1:33" x14ac:dyDescent="0.35">
      <c r="A4335" t="s">
        <v>20392</v>
      </c>
      <c r="B4335" t="s">
        <v>20393</v>
      </c>
      <c r="C4335" s="7" t="s">
        <v>20394</v>
      </c>
      <c r="D4335" s="7" t="s">
        <v>28</v>
      </c>
      <c r="E4335" s="9">
        <v>36</v>
      </c>
      <c r="F4335" s="7" t="s">
        <v>29</v>
      </c>
      <c r="G4335" s="6">
        <v>45749</v>
      </c>
      <c r="H4335" s="6">
        <v>46182</v>
      </c>
      <c r="I4335" s="7" t="s">
        <v>30</v>
      </c>
      <c r="J4335" s="7" t="s">
        <v>31</v>
      </c>
      <c r="K4335" s="7" t="s">
        <v>93</v>
      </c>
      <c r="L4335" t="s">
        <v>20395</v>
      </c>
      <c r="M4335" s="7" t="s">
        <v>95</v>
      </c>
      <c r="N4335" s="7" t="s">
        <v>96</v>
      </c>
      <c r="O4335" s="9">
        <v>3</v>
      </c>
      <c r="P4335" s="10">
        <v>9362</v>
      </c>
      <c r="Q4335" s="10">
        <v>12519.5</v>
      </c>
      <c r="R4335" s="11">
        <v>0</v>
      </c>
      <c r="S4335" s="10">
        <v>37558.5</v>
      </c>
      <c r="T4335" s="10">
        <v>9472.5</v>
      </c>
      <c r="U4335" s="7" t="s">
        <v>48</v>
      </c>
      <c r="V4335" s="7" t="s">
        <v>69</v>
      </c>
      <c r="W4335" s="9">
        <v>5</v>
      </c>
      <c r="X4335" s="7" t="s">
        <v>38</v>
      </c>
      <c r="Y4335" s="7" t="s">
        <v>20396</v>
      </c>
      <c r="Z4335" t="str">
        <f t="shared" si="536"/>
        <v>Andrew Patton</v>
      </c>
      <c r="AA4335" t="str">
        <f t="shared" si="537"/>
        <v>Maharashtra</v>
      </c>
      <c r="AB4335" t="str">
        <f t="shared" si="538"/>
        <v>Mumbai</v>
      </c>
      <c r="AC4335" t="str">
        <f t="shared" si="539"/>
        <v>Electronics</v>
      </c>
      <c r="AD4335" t="str">
        <f t="shared" si="540"/>
        <v>Galaxy S24</v>
      </c>
      <c r="AE4335" t="str">
        <f t="shared" si="541"/>
        <v>Samsung</v>
      </c>
      <c r="AF4335" t="str">
        <f t="shared" si="542"/>
        <v>Mumbai Hub</v>
      </c>
      <c r="AG4335" t="str">
        <f t="shared" si="543"/>
        <v>Heidi Ross</v>
      </c>
    </row>
    <row r="4336" spans="1:33" x14ac:dyDescent="0.35">
      <c r="A4336" t="s">
        <v>20397</v>
      </c>
      <c r="B4336" t="s">
        <v>20398</v>
      </c>
      <c r="C4336" s="7" t="s">
        <v>20399</v>
      </c>
      <c r="D4336" s="7" t="s">
        <v>54</v>
      </c>
      <c r="E4336" s="9">
        <v>41</v>
      </c>
      <c r="F4336" s="7" t="s">
        <v>29</v>
      </c>
      <c r="G4336" s="6">
        <v>45620</v>
      </c>
      <c r="H4336" s="6">
        <v>45805</v>
      </c>
      <c r="I4336" s="7" t="s">
        <v>55</v>
      </c>
      <c r="J4336" s="7" t="s">
        <v>56</v>
      </c>
      <c r="K4336" s="7" t="s">
        <v>44</v>
      </c>
      <c r="L4336" t="s">
        <v>9004</v>
      </c>
      <c r="M4336" s="7" t="s">
        <v>46</v>
      </c>
      <c r="N4336" s="7" t="s">
        <v>47</v>
      </c>
      <c r="O4336" s="9">
        <v>1</v>
      </c>
      <c r="P4336" s="10">
        <v>21819</v>
      </c>
      <c r="Q4336" s="10">
        <v>28807.39</v>
      </c>
      <c r="R4336" s="11">
        <v>0</v>
      </c>
      <c r="S4336" s="10">
        <v>28807.39</v>
      </c>
      <c r="T4336" s="10">
        <v>6988.39</v>
      </c>
      <c r="U4336" s="7" t="s">
        <v>48</v>
      </c>
      <c r="V4336" s="7" t="s">
        <v>112</v>
      </c>
      <c r="W4336" s="9">
        <v>1</v>
      </c>
      <c r="X4336" s="7" t="s">
        <v>58</v>
      </c>
      <c r="Y4336" s="7" t="s">
        <v>20400</v>
      </c>
      <c r="Z4336" t="str">
        <f t="shared" si="536"/>
        <v>Caitlyn Hughes</v>
      </c>
      <c r="AA4336" t="str">
        <f t="shared" si="537"/>
        <v>Delhi</v>
      </c>
      <c r="AB4336" t="str">
        <f t="shared" si="538"/>
        <v>New Delhi</v>
      </c>
      <c r="AC4336" t="str">
        <f t="shared" si="539"/>
        <v>Grocery</v>
      </c>
      <c r="AD4336" t="str">
        <f t="shared" si="540"/>
        <v>Sunflower Oil</v>
      </c>
      <c r="AE4336" t="str">
        <f t="shared" si="541"/>
        <v>Fortune</v>
      </c>
      <c r="AF4336" t="str">
        <f t="shared" si="542"/>
        <v>New Delhi Hub</v>
      </c>
      <c r="AG4336" t="str">
        <f t="shared" si="543"/>
        <v>Raymond Baker</v>
      </c>
    </row>
    <row r="4337" spans="1:33" x14ac:dyDescent="0.35">
      <c r="A4337" t="s">
        <v>20401</v>
      </c>
      <c r="B4337" t="s">
        <v>20402</v>
      </c>
      <c r="C4337" s="7" t="s">
        <v>20403</v>
      </c>
      <c r="D4337" s="7" t="s">
        <v>54</v>
      </c>
      <c r="E4337" s="9">
        <v>26</v>
      </c>
      <c r="F4337" s="7" t="s">
        <v>29</v>
      </c>
      <c r="G4337" s="6">
        <v>46023</v>
      </c>
      <c r="H4337" s="6">
        <v>46010</v>
      </c>
      <c r="I4337" s="7" t="s">
        <v>30</v>
      </c>
      <c r="J4337" s="7" t="s">
        <v>43</v>
      </c>
      <c r="K4337" s="7" t="s">
        <v>93</v>
      </c>
      <c r="L4337" t="s">
        <v>20404</v>
      </c>
      <c r="M4337" s="7" t="s">
        <v>95</v>
      </c>
      <c r="N4337" s="7" t="s">
        <v>96</v>
      </c>
      <c r="O4337" s="9">
        <v>1</v>
      </c>
      <c r="P4337" s="10">
        <v>20280</v>
      </c>
      <c r="Q4337" s="10">
        <v>25871.83</v>
      </c>
      <c r="R4337" s="11">
        <v>10</v>
      </c>
      <c r="S4337" s="10">
        <v>23284.65</v>
      </c>
      <c r="T4337" s="10">
        <v>5591.83</v>
      </c>
      <c r="U4337" s="7" t="s">
        <v>126</v>
      </c>
      <c r="V4337" s="7" t="s">
        <v>37</v>
      </c>
      <c r="W4337" s="9">
        <v>4</v>
      </c>
      <c r="X4337" s="7" t="s">
        <v>49</v>
      </c>
      <c r="Y4337" s="7" t="s">
        <v>20405</v>
      </c>
      <c r="Z4337" t="str">
        <f t="shared" si="536"/>
        <v>Alec Sparks MD</v>
      </c>
      <c r="AA4337" t="str">
        <f t="shared" si="537"/>
        <v>Maharashtra</v>
      </c>
      <c r="AB4337" t="str">
        <f t="shared" si="538"/>
        <v>Pune</v>
      </c>
      <c r="AC4337" t="str">
        <f t="shared" si="539"/>
        <v>Electronics</v>
      </c>
      <c r="AD4337" t="str">
        <f t="shared" si="540"/>
        <v>Galaxy S24</v>
      </c>
      <c r="AE4337" t="str">
        <f t="shared" si="541"/>
        <v>Samsung</v>
      </c>
      <c r="AF4337" t="str">
        <f t="shared" si="542"/>
        <v>Pune Hub</v>
      </c>
      <c r="AG4337" t="str">
        <f t="shared" si="543"/>
        <v>Shawn Ortega</v>
      </c>
    </row>
    <row r="4338" spans="1:33" x14ac:dyDescent="0.35">
      <c r="A4338" t="s">
        <v>20406</v>
      </c>
      <c r="B4338" t="s">
        <v>20407</v>
      </c>
      <c r="C4338" s="7" t="s">
        <v>20408</v>
      </c>
      <c r="D4338" s="7" t="s">
        <v>28</v>
      </c>
      <c r="E4338" s="9">
        <v>44</v>
      </c>
      <c r="F4338" s="7" t="s">
        <v>29</v>
      </c>
      <c r="G4338" s="6">
        <v>46057</v>
      </c>
      <c r="H4338" s="6">
        <v>45881</v>
      </c>
      <c r="I4338" s="7" t="s">
        <v>84</v>
      </c>
      <c r="J4338" s="7" t="s">
        <v>85</v>
      </c>
      <c r="K4338" s="7" t="s">
        <v>93</v>
      </c>
      <c r="L4338" t="s">
        <v>7167</v>
      </c>
      <c r="M4338" s="7" t="s">
        <v>95</v>
      </c>
      <c r="N4338" s="7" t="s">
        <v>96</v>
      </c>
      <c r="O4338" s="9">
        <v>3</v>
      </c>
      <c r="P4338" s="10">
        <v>7560</v>
      </c>
      <c r="Q4338" s="10">
        <v>9997.4599999999991</v>
      </c>
      <c r="R4338" s="11">
        <v>0</v>
      </c>
      <c r="S4338" s="10">
        <v>29992.38</v>
      </c>
      <c r="T4338" s="10">
        <v>7312.38</v>
      </c>
      <c r="U4338" s="7" t="s">
        <v>48</v>
      </c>
      <c r="V4338" s="7" t="s">
        <v>154</v>
      </c>
      <c r="W4338" s="9">
        <v>2</v>
      </c>
      <c r="X4338" s="7" t="s">
        <v>87</v>
      </c>
      <c r="Y4338" s="7" t="s">
        <v>20409</v>
      </c>
      <c r="Z4338" t="str">
        <f t="shared" si="536"/>
        <v>Anthony Edwards</v>
      </c>
      <c r="AA4338" t="str">
        <f t="shared" si="537"/>
        <v>Tamil Nadu</v>
      </c>
      <c r="AB4338" t="str">
        <f t="shared" si="538"/>
        <v>Chennai</v>
      </c>
      <c r="AC4338" t="str">
        <f t="shared" si="539"/>
        <v>Electronics</v>
      </c>
      <c r="AD4338" t="str">
        <f t="shared" si="540"/>
        <v>Galaxy S24</v>
      </c>
      <c r="AE4338" t="str">
        <f t="shared" si="541"/>
        <v>Samsung</v>
      </c>
      <c r="AF4338" t="str">
        <f t="shared" si="542"/>
        <v>Chennai Hub</v>
      </c>
      <c r="AG4338" t="str">
        <f t="shared" si="543"/>
        <v>James Ramirez</v>
      </c>
    </row>
    <row r="4339" spans="1:33" x14ac:dyDescent="0.35">
      <c r="A4339" t="s">
        <v>20410</v>
      </c>
      <c r="B4339" t="s">
        <v>20411</v>
      </c>
      <c r="C4339" s="7" t="s">
        <v>20412</v>
      </c>
      <c r="D4339" s="7" t="s">
        <v>54</v>
      </c>
      <c r="E4339" s="9">
        <v>32</v>
      </c>
      <c r="F4339" s="7" t="s">
        <v>92</v>
      </c>
      <c r="G4339" s="6">
        <v>45940</v>
      </c>
      <c r="H4339" s="6">
        <v>45553</v>
      </c>
      <c r="I4339" s="7" t="s">
        <v>55</v>
      </c>
      <c r="J4339" s="7" t="s">
        <v>56</v>
      </c>
      <c r="K4339" s="7" t="s">
        <v>32</v>
      </c>
      <c r="L4339" t="s">
        <v>20413</v>
      </c>
      <c r="M4339" s="7" t="s">
        <v>34</v>
      </c>
      <c r="N4339" s="7" t="s">
        <v>35</v>
      </c>
      <c r="O4339" s="9">
        <v>3</v>
      </c>
      <c r="P4339" s="10">
        <v>7504</v>
      </c>
      <c r="Q4339" s="10">
        <v>9263.31</v>
      </c>
      <c r="R4339" s="11">
        <v>0</v>
      </c>
      <c r="S4339" s="10">
        <v>27789.93</v>
      </c>
      <c r="T4339" s="10">
        <v>5277.93</v>
      </c>
      <c r="U4339" s="7" t="s">
        <v>36</v>
      </c>
      <c r="V4339" s="7" t="s">
        <v>112</v>
      </c>
      <c r="W4339" s="9">
        <v>1</v>
      </c>
      <c r="X4339" s="7" t="s">
        <v>58</v>
      </c>
      <c r="Y4339" s="7" t="s">
        <v>20414</v>
      </c>
      <c r="Z4339" t="str">
        <f t="shared" si="536"/>
        <v>Christopher Alvarez</v>
      </c>
      <c r="AA4339" t="str">
        <f t="shared" si="537"/>
        <v>Delhi</v>
      </c>
      <c r="AB4339" t="str">
        <f t="shared" si="538"/>
        <v>New Delhi</v>
      </c>
      <c r="AC4339" t="str">
        <f t="shared" si="539"/>
        <v>Home</v>
      </c>
      <c r="AD4339" t="str">
        <f t="shared" si="540"/>
        <v>Pressure Cooker</v>
      </c>
      <c r="AE4339" t="str">
        <f t="shared" si="541"/>
        <v>Prestige</v>
      </c>
      <c r="AF4339" t="str">
        <f t="shared" si="542"/>
        <v>New Delhi Hub</v>
      </c>
      <c r="AG4339" t="str">
        <f t="shared" si="543"/>
        <v>Zachary Weeks</v>
      </c>
    </row>
    <row r="4340" spans="1:33" x14ac:dyDescent="0.35">
      <c r="A4340" t="s">
        <v>20415</v>
      </c>
      <c r="B4340" t="s">
        <v>20416</v>
      </c>
      <c r="C4340" s="7" t="s">
        <v>20417</v>
      </c>
      <c r="D4340" s="7" t="s">
        <v>28</v>
      </c>
      <c r="E4340" s="9">
        <v>32</v>
      </c>
      <c r="F4340" s="7" t="s">
        <v>29</v>
      </c>
      <c r="G4340" s="6">
        <v>46132</v>
      </c>
      <c r="H4340" s="6">
        <v>45894</v>
      </c>
      <c r="I4340" s="7" t="s">
        <v>75</v>
      </c>
      <c r="J4340" s="7" t="s">
        <v>76</v>
      </c>
      <c r="K4340" s="7" t="s">
        <v>65</v>
      </c>
      <c r="L4340" t="s">
        <v>20418</v>
      </c>
      <c r="M4340" s="7" t="s">
        <v>67</v>
      </c>
      <c r="N4340" s="7" t="s">
        <v>68</v>
      </c>
      <c r="O4340" s="9">
        <v>2</v>
      </c>
      <c r="P4340" s="10">
        <v>1082</v>
      </c>
      <c r="Q4340" s="10">
        <v>1602.22</v>
      </c>
      <c r="R4340" s="11">
        <v>0</v>
      </c>
      <c r="S4340" s="10">
        <v>3204.44</v>
      </c>
      <c r="T4340" s="10">
        <v>1040.44</v>
      </c>
      <c r="U4340" s="7" t="s">
        <v>48</v>
      </c>
      <c r="V4340" s="7" t="s">
        <v>69</v>
      </c>
      <c r="W4340" s="9">
        <v>4</v>
      </c>
      <c r="X4340" s="7" t="s">
        <v>79</v>
      </c>
      <c r="Y4340" s="7" t="s">
        <v>20419</v>
      </c>
      <c r="Z4340" t="str">
        <f t="shared" si="536"/>
        <v>Christina Garcia</v>
      </c>
      <c r="AA4340" t="str">
        <f t="shared" si="537"/>
        <v>Karnataka</v>
      </c>
      <c r="AB4340" t="str">
        <f t="shared" si="538"/>
        <v>Bengaluru</v>
      </c>
      <c r="AC4340" t="str">
        <f t="shared" si="539"/>
        <v>Beauty</v>
      </c>
      <c r="AD4340" t="str">
        <f t="shared" si="540"/>
        <v>Face Wash</v>
      </c>
      <c r="AE4340" t="str">
        <f t="shared" si="541"/>
        <v>Loreal</v>
      </c>
      <c r="AF4340" t="str">
        <f t="shared" si="542"/>
        <v>Bengaluru Hub</v>
      </c>
      <c r="AG4340" t="str">
        <f t="shared" si="543"/>
        <v>Carolyn Dominguez</v>
      </c>
    </row>
    <row r="4341" spans="1:33" x14ac:dyDescent="0.35">
      <c r="A4341" t="s">
        <v>20420</v>
      </c>
      <c r="B4341" t="s">
        <v>20421</v>
      </c>
      <c r="C4341" s="7" t="s">
        <v>2989</v>
      </c>
      <c r="D4341" s="7" t="s">
        <v>54</v>
      </c>
      <c r="E4341" s="9">
        <v>49</v>
      </c>
      <c r="F4341" s="7" t="s">
        <v>92</v>
      </c>
      <c r="G4341" s="6">
        <v>46054</v>
      </c>
      <c r="H4341" s="6">
        <v>45740</v>
      </c>
      <c r="I4341" s="7" t="s">
        <v>63</v>
      </c>
      <c r="J4341" s="7" t="s">
        <v>64</v>
      </c>
      <c r="K4341" s="7" t="s">
        <v>93</v>
      </c>
      <c r="L4341" t="s">
        <v>11522</v>
      </c>
      <c r="M4341" s="7" t="s">
        <v>95</v>
      </c>
      <c r="N4341" s="7" t="s">
        <v>96</v>
      </c>
      <c r="O4341" s="9">
        <v>5</v>
      </c>
      <c r="P4341" s="10">
        <v>4684</v>
      </c>
      <c r="Q4341" s="10">
        <v>6754.1</v>
      </c>
      <c r="R4341" s="11">
        <v>20</v>
      </c>
      <c r="S4341" s="10">
        <v>27016.400000000001</v>
      </c>
      <c r="T4341" s="10">
        <v>10350.5</v>
      </c>
      <c r="U4341" s="7" t="s">
        <v>36</v>
      </c>
      <c r="V4341" s="7" t="s">
        <v>69</v>
      </c>
      <c r="W4341" s="9">
        <v>5</v>
      </c>
      <c r="X4341" s="7" t="s">
        <v>70</v>
      </c>
      <c r="Y4341" s="7" t="s">
        <v>4946</v>
      </c>
      <c r="Z4341" t="str">
        <f t="shared" si="536"/>
        <v>Nancy Davis</v>
      </c>
      <c r="AA4341" t="str">
        <f t="shared" si="537"/>
        <v>Telangana</v>
      </c>
      <c r="AB4341" t="str">
        <f t="shared" si="538"/>
        <v>Hyderabad</v>
      </c>
      <c r="AC4341" t="str">
        <f t="shared" si="539"/>
        <v>Electronics</v>
      </c>
      <c r="AD4341" t="str">
        <f t="shared" si="540"/>
        <v>Galaxy S24</v>
      </c>
      <c r="AE4341" t="str">
        <f t="shared" si="541"/>
        <v>Samsung</v>
      </c>
      <c r="AF4341" t="str">
        <f t="shared" si="542"/>
        <v>Hyderabad Hub</v>
      </c>
      <c r="AG4341" t="str">
        <f t="shared" si="543"/>
        <v>Christopher Taylor</v>
      </c>
    </row>
    <row r="4342" spans="1:33" x14ac:dyDescent="0.35">
      <c r="A4342" t="s">
        <v>20422</v>
      </c>
      <c r="B4342" t="s">
        <v>20423</v>
      </c>
      <c r="C4342" s="7" t="s">
        <v>17579</v>
      </c>
      <c r="D4342" s="7" t="s">
        <v>28</v>
      </c>
      <c r="E4342" s="9">
        <v>33</v>
      </c>
      <c r="F4342" s="7" t="s">
        <v>29</v>
      </c>
      <c r="G4342" s="6">
        <v>45912</v>
      </c>
      <c r="H4342" s="6">
        <v>46027</v>
      </c>
      <c r="I4342" s="7" t="s">
        <v>30</v>
      </c>
      <c r="J4342" s="7" t="s">
        <v>31</v>
      </c>
      <c r="K4342" s="7" t="s">
        <v>44</v>
      </c>
      <c r="L4342" t="s">
        <v>656</v>
      </c>
      <c r="M4342" s="7" t="s">
        <v>46</v>
      </c>
      <c r="N4342" s="7" t="s">
        <v>47</v>
      </c>
      <c r="O4342" s="9">
        <v>4</v>
      </c>
      <c r="P4342" s="10">
        <v>996</v>
      </c>
      <c r="Q4342" s="10">
        <v>1470.64</v>
      </c>
      <c r="R4342" s="11">
        <v>20</v>
      </c>
      <c r="S4342" s="10">
        <v>4706.05</v>
      </c>
      <c r="T4342" s="10">
        <v>1898.56</v>
      </c>
      <c r="U4342" s="7" t="s">
        <v>78</v>
      </c>
      <c r="V4342" s="7" t="s">
        <v>37</v>
      </c>
      <c r="W4342" s="9">
        <v>2</v>
      </c>
      <c r="X4342" s="7" t="s">
        <v>38</v>
      </c>
      <c r="Y4342" s="7" t="s">
        <v>20424</v>
      </c>
      <c r="Z4342" t="str">
        <f t="shared" si="536"/>
        <v>Joseph Parsons</v>
      </c>
      <c r="AA4342" t="str">
        <f t="shared" si="537"/>
        <v>Maharashtra</v>
      </c>
      <c r="AB4342" t="str">
        <f t="shared" si="538"/>
        <v>Mumbai</v>
      </c>
      <c r="AC4342" t="str">
        <f t="shared" si="539"/>
        <v>Grocery</v>
      </c>
      <c r="AD4342" t="str">
        <f t="shared" si="540"/>
        <v>Sunflower Oil</v>
      </c>
      <c r="AE4342" t="str">
        <f t="shared" si="541"/>
        <v>Fortune</v>
      </c>
      <c r="AF4342" t="str">
        <f t="shared" si="542"/>
        <v>Mumbai Hub</v>
      </c>
      <c r="AG4342" t="str">
        <f t="shared" si="543"/>
        <v>William Martin</v>
      </c>
    </row>
    <row r="4343" spans="1:33" x14ac:dyDescent="0.35">
      <c r="A4343" t="s">
        <v>20425</v>
      </c>
      <c r="B4343" t="s">
        <v>20426</v>
      </c>
      <c r="C4343" s="7" t="s">
        <v>20427</v>
      </c>
      <c r="D4343" s="7" t="s">
        <v>28</v>
      </c>
      <c r="E4343" s="9">
        <v>41</v>
      </c>
      <c r="F4343" s="7" t="s">
        <v>29</v>
      </c>
      <c r="G4343" s="6">
        <v>46150</v>
      </c>
      <c r="H4343" s="6">
        <v>46000</v>
      </c>
      <c r="I4343" s="7" t="s">
        <v>63</v>
      </c>
      <c r="J4343" s="7" t="s">
        <v>64</v>
      </c>
      <c r="K4343" s="7" t="s">
        <v>117</v>
      </c>
      <c r="L4343" t="s">
        <v>20428</v>
      </c>
      <c r="M4343" s="7" t="s">
        <v>119</v>
      </c>
      <c r="N4343" s="7" t="s">
        <v>120</v>
      </c>
      <c r="O4343" s="9">
        <v>5</v>
      </c>
      <c r="P4343" s="10">
        <v>26767</v>
      </c>
      <c r="Q4343" s="10">
        <v>39038.25</v>
      </c>
      <c r="R4343" s="11">
        <v>5</v>
      </c>
      <c r="S4343" s="10">
        <v>185431.69</v>
      </c>
      <c r="T4343" s="10">
        <v>61356.25</v>
      </c>
      <c r="U4343" s="7" t="s">
        <v>126</v>
      </c>
      <c r="V4343" s="7" t="s">
        <v>112</v>
      </c>
      <c r="W4343" s="9">
        <v>3</v>
      </c>
      <c r="X4343" s="7" t="s">
        <v>70</v>
      </c>
      <c r="Y4343" s="7" t="s">
        <v>20429</v>
      </c>
      <c r="Z4343" t="str">
        <f t="shared" si="536"/>
        <v>Joel West</v>
      </c>
      <c r="AA4343" t="str">
        <f t="shared" si="537"/>
        <v>Telangana</v>
      </c>
      <c r="AB4343" t="str">
        <f t="shared" si="538"/>
        <v>Hyderabad</v>
      </c>
      <c r="AC4343" t="str">
        <f t="shared" si="539"/>
        <v>Fashion</v>
      </c>
      <c r="AD4343" t="str">
        <f t="shared" si="540"/>
        <v>Air Max Shoes</v>
      </c>
      <c r="AE4343" t="str">
        <f t="shared" si="541"/>
        <v>Nike</v>
      </c>
      <c r="AF4343" t="str">
        <f t="shared" si="542"/>
        <v>Hyderabad Hub</v>
      </c>
      <c r="AG4343" t="str">
        <f t="shared" si="543"/>
        <v>Hannah Jordan</v>
      </c>
    </row>
    <row r="4344" spans="1:33" x14ac:dyDescent="0.35">
      <c r="A4344" t="s">
        <v>20430</v>
      </c>
      <c r="B4344" t="s">
        <v>20431</v>
      </c>
      <c r="C4344" s="7" t="s">
        <v>20432</v>
      </c>
      <c r="D4344" s="7" t="s">
        <v>28</v>
      </c>
      <c r="E4344" s="9">
        <v>29</v>
      </c>
      <c r="F4344" s="7" t="s">
        <v>92</v>
      </c>
      <c r="G4344" s="6">
        <v>45682</v>
      </c>
      <c r="H4344" s="6">
        <v>46033</v>
      </c>
      <c r="I4344" s="7" t="s">
        <v>75</v>
      </c>
      <c r="J4344" s="7" t="s">
        <v>76</v>
      </c>
      <c r="K4344" s="7" t="s">
        <v>65</v>
      </c>
      <c r="L4344" t="s">
        <v>20433</v>
      </c>
      <c r="M4344" s="7" t="s">
        <v>67</v>
      </c>
      <c r="N4344" s="7" t="s">
        <v>68</v>
      </c>
      <c r="O4344" s="9">
        <v>1</v>
      </c>
      <c r="P4344" s="10">
        <v>5277</v>
      </c>
      <c r="Q4344" s="10">
        <v>6783.15</v>
      </c>
      <c r="R4344" s="11">
        <v>10</v>
      </c>
      <c r="S4344" s="10">
        <v>6104.84</v>
      </c>
      <c r="T4344" s="10">
        <v>1506.15</v>
      </c>
      <c r="U4344" s="7" t="s">
        <v>36</v>
      </c>
      <c r="V4344" s="7" t="s">
        <v>69</v>
      </c>
      <c r="W4344" s="9">
        <v>4</v>
      </c>
      <c r="X4344" s="7" t="s">
        <v>79</v>
      </c>
      <c r="Y4344" s="7" t="s">
        <v>20434</v>
      </c>
      <c r="Z4344" t="str">
        <f t="shared" si="536"/>
        <v>Rebecca Page</v>
      </c>
      <c r="AA4344" t="str">
        <f t="shared" si="537"/>
        <v>Karnataka</v>
      </c>
      <c r="AB4344" t="str">
        <f t="shared" si="538"/>
        <v>Bengaluru</v>
      </c>
      <c r="AC4344" t="str">
        <f t="shared" si="539"/>
        <v>Beauty</v>
      </c>
      <c r="AD4344" t="str">
        <f t="shared" si="540"/>
        <v>Face Wash</v>
      </c>
      <c r="AE4344" t="str">
        <f t="shared" si="541"/>
        <v>Loreal</v>
      </c>
      <c r="AF4344" t="str">
        <f t="shared" si="542"/>
        <v>Bengaluru Hub</v>
      </c>
      <c r="AG4344" t="str">
        <f t="shared" si="543"/>
        <v>Steven Lopez</v>
      </c>
    </row>
    <row r="4345" spans="1:33" x14ac:dyDescent="0.35">
      <c r="A4345" t="s">
        <v>20435</v>
      </c>
      <c r="B4345" t="s">
        <v>20436</v>
      </c>
      <c r="C4345" s="7" t="s">
        <v>8564</v>
      </c>
      <c r="D4345" s="7" t="s">
        <v>28</v>
      </c>
      <c r="E4345" s="9">
        <v>38</v>
      </c>
      <c r="F4345" s="7" t="s">
        <v>92</v>
      </c>
      <c r="G4345" s="6">
        <v>45528</v>
      </c>
      <c r="H4345" s="6">
        <v>46148</v>
      </c>
      <c r="I4345" s="7" t="s">
        <v>63</v>
      </c>
      <c r="J4345" s="7" t="s">
        <v>64</v>
      </c>
      <c r="K4345" s="7" t="s">
        <v>32</v>
      </c>
      <c r="L4345" t="s">
        <v>20437</v>
      </c>
      <c r="M4345" s="7" t="s">
        <v>34</v>
      </c>
      <c r="N4345" s="7" t="s">
        <v>35</v>
      </c>
      <c r="O4345" s="9">
        <v>1</v>
      </c>
      <c r="P4345" s="10">
        <v>8202</v>
      </c>
      <c r="Q4345" s="10">
        <v>10325.1</v>
      </c>
      <c r="R4345" s="11">
        <v>0</v>
      </c>
      <c r="S4345" s="10">
        <v>10325.1</v>
      </c>
      <c r="T4345" s="10">
        <v>2123.1</v>
      </c>
      <c r="U4345" s="7" t="s">
        <v>48</v>
      </c>
      <c r="V4345" s="7" t="s">
        <v>69</v>
      </c>
      <c r="W4345" s="9">
        <v>1</v>
      </c>
      <c r="X4345" s="7" t="s">
        <v>70</v>
      </c>
      <c r="Y4345" s="7" t="s">
        <v>20438</v>
      </c>
      <c r="Z4345" t="str">
        <f t="shared" si="536"/>
        <v>Jennifer Hunt</v>
      </c>
      <c r="AA4345" t="str">
        <f t="shared" si="537"/>
        <v>Telangana</v>
      </c>
      <c r="AB4345" t="str">
        <f t="shared" si="538"/>
        <v>Hyderabad</v>
      </c>
      <c r="AC4345" t="str">
        <f t="shared" si="539"/>
        <v>Home</v>
      </c>
      <c r="AD4345" t="str">
        <f t="shared" si="540"/>
        <v>Pressure Cooker</v>
      </c>
      <c r="AE4345" t="str">
        <f t="shared" si="541"/>
        <v>Prestige</v>
      </c>
      <c r="AF4345" t="str">
        <f t="shared" si="542"/>
        <v>Hyderabad Hub</v>
      </c>
      <c r="AG4345" t="str">
        <f t="shared" si="543"/>
        <v>Rachel Rodgers</v>
      </c>
    </row>
    <row r="4346" spans="1:33" x14ac:dyDescent="0.35">
      <c r="A4346" t="s">
        <v>20439</v>
      </c>
      <c r="B4346" t="s">
        <v>20440</v>
      </c>
      <c r="C4346" s="7" t="s">
        <v>20441</v>
      </c>
      <c r="D4346" s="7" t="s">
        <v>54</v>
      </c>
      <c r="E4346" s="9">
        <v>31</v>
      </c>
      <c r="F4346" s="7" t="s">
        <v>29</v>
      </c>
      <c r="G4346" s="6">
        <v>46096</v>
      </c>
      <c r="H4346" s="6">
        <v>46071</v>
      </c>
      <c r="I4346" s="7" t="s">
        <v>30</v>
      </c>
      <c r="J4346" s="7" t="s">
        <v>43</v>
      </c>
      <c r="K4346" s="7" t="s">
        <v>93</v>
      </c>
      <c r="L4346" t="s">
        <v>5623</v>
      </c>
      <c r="M4346" s="7" t="s">
        <v>95</v>
      </c>
      <c r="N4346" s="7" t="s">
        <v>96</v>
      </c>
      <c r="O4346" s="9">
        <v>3</v>
      </c>
      <c r="P4346" s="10">
        <v>5636</v>
      </c>
      <c r="Q4346" s="10">
        <v>7550.5</v>
      </c>
      <c r="R4346" s="11">
        <v>15</v>
      </c>
      <c r="S4346" s="10">
        <v>19253.77</v>
      </c>
      <c r="T4346" s="10">
        <v>5743.5</v>
      </c>
      <c r="U4346" s="7" t="s">
        <v>36</v>
      </c>
      <c r="V4346" s="7" t="s">
        <v>154</v>
      </c>
      <c r="W4346" s="9">
        <v>5</v>
      </c>
      <c r="X4346" s="7" t="s">
        <v>49</v>
      </c>
      <c r="Y4346" s="7" t="s">
        <v>20442</v>
      </c>
      <c r="Z4346" t="str">
        <f t="shared" si="536"/>
        <v>Ashley Marks</v>
      </c>
      <c r="AA4346" t="str">
        <f t="shared" si="537"/>
        <v>Maharashtra</v>
      </c>
      <c r="AB4346" t="str">
        <f t="shared" si="538"/>
        <v>Pune</v>
      </c>
      <c r="AC4346" t="str">
        <f t="shared" si="539"/>
        <v>Electronics</v>
      </c>
      <c r="AD4346" t="str">
        <f t="shared" si="540"/>
        <v>Galaxy S24</v>
      </c>
      <c r="AE4346" t="str">
        <f t="shared" si="541"/>
        <v>Samsung</v>
      </c>
      <c r="AF4346" t="str">
        <f t="shared" si="542"/>
        <v>Pune Hub</v>
      </c>
      <c r="AG4346" t="str">
        <f t="shared" si="543"/>
        <v>Amanda Gray</v>
      </c>
    </row>
    <row r="4347" spans="1:33" x14ac:dyDescent="0.35">
      <c r="A4347" t="s">
        <v>20443</v>
      </c>
      <c r="B4347" t="s">
        <v>20444</v>
      </c>
      <c r="C4347" s="7" t="s">
        <v>20445</v>
      </c>
      <c r="D4347" s="7" t="s">
        <v>28</v>
      </c>
      <c r="E4347" s="9">
        <v>55</v>
      </c>
      <c r="F4347" s="7" t="s">
        <v>92</v>
      </c>
      <c r="G4347" s="6">
        <v>45860</v>
      </c>
      <c r="H4347" s="6">
        <v>45670</v>
      </c>
      <c r="I4347" s="7" t="s">
        <v>75</v>
      </c>
      <c r="J4347" s="7" t="s">
        <v>76</v>
      </c>
      <c r="K4347" s="7" t="s">
        <v>93</v>
      </c>
      <c r="L4347" t="s">
        <v>20446</v>
      </c>
      <c r="M4347" s="7" t="s">
        <v>95</v>
      </c>
      <c r="N4347" s="7" t="s">
        <v>96</v>
      </c>
      <c r="O4347" s="9">
        <v>2</v>
      </c>
      <c r="P4347" s="10">
        <v>28774</v>
      </c>
      <c r="Q4347" s="10">
        <v>32750.75</v>
      </c>
      <c r="R4347" s="11">
        <v>5</v>
      </c>
      <c r="S4347" s="10">
        <v>62226.42</v>
      </c>
      <c r="T4347" s="10">
        <v>7953.5</v>
      </c>
      <c r="U4347" s="7" t="s">
        <v>78</v>
      </c>
      <c r="V4347" s="7" t="s">
        <v>154</v>
      </c>
      <c r="W4347" s="9">
        <v>5</v>
      </c>
      <c r="X4347" s="7" t="s">
        <v>79</v>
      </c>
      <c r="Y4347" s="7" t="s">
        <v>4109</v>
      </c>
      <c r="Z4347" t="str">
        <f t="shared" si="536"/>
        <v>Michael Harris</v>
      </c>
      <c r="AA4347" t="str">
        <f t="shared" si="537"/>
        <v>Karnataka</v>
      </c>
      <c r="AB4347" t="str">
        <f t="shared" si="538"/>
        <v>Bengaluru</v>
      </c>
      <c r="AC4347" t="str">
        <f t="shared" si="539"/>
        <v>Electronics</v>
      </c>
      <c r="AD4347" t="str">
        <f t="shared" si="540"/>
        <v>Galaxy S24</v>
      </c>
      <c r="AE4347" t="str">
        <f t="shared" si="541"/>
        <v>Samsung</v>
      </c>
      <c r="AF4347" t="str">
        <f t="shared" si="542"/>
        <v>Bengaluru Hub</v>
      </c>
      <c r="AG4347" t="str">
        <f t="shared" si="543"/>
        <v>Christopher Martinez</v>
      </c>
    </row>
    <row r="4348" spans="1:33" x14ac:dyDescent="0.35">
      <c r="A4348" t="s">
        <v>20447</v>
      </c>
      <c r="B4348" t="s">
        <v>20448</v>
      </c>
      <c r="C4348" s="7" t="s">
        <v>7770</v>
      </c>
      <c r="D4348" s="7" t="s">
        <v>28</v>
      </c>
      <c r="E4348" s="9">
        <v>29</v>
      </c>
      <c r="F4348" s="7" t="s">
        <v>29</v>
      </c>
      <c r="G4348" s="6">
        <v>45506</v>
      </c>
      <c r="H4348" s="6">
        <v>45496</v>
      </c>
      <c r="I4348" s="7" t="s">
        <v>63</v>
      </c>
      <c r="J4348" s="7" t="s">
        <v>64</v>
      </c>
      <c r="K4348" s="7" t="s">
        <v>44</v>
      </c>
      <c r="L4348" t="s">
        <v>20449</v>
      </c>
      <c r="M4348" s="7" t="s">
        <v>46</v>
      </c>
      <c r="N4348" s="7" t="s">
        <v>47</v>
      </c>
      <c r="O4348" s="9">
        <v>2</v>
      </c>
      <c r="P4348" s="10">
        <v>24475</v>
      </c>
      <c r="Q4348" s="10">
        <v>28392.35</v>
      </c>
      <c r="R4348" s="11">
        <v>0</v>
      </c>
      <c r="S4348" s="10">
        <v>56784.7</v>
      </c>
      <c r="T4348" s="10">
        <v>7834.7</v>
      </c>
      <c r="U4348" s="7" t="s">
        <v>36</v>
      </c>
      <c r="V4348" s="7" t="s">
        <v>154</v>
      </c>
      <c r="W4348" s="9">
        <v>2</v>
      </c>
      <c r="X4348" s="7" t="s">
        <v>70</v>
      </c>
      <c r="Y4348" s="7" t="s">
        <v>20450</v>
      </c>
      <c r="Z4348" t="str">
        <f t="shared" si="536"/>
        <v>Elizabeth Sanchez</v>
      </c>
      <c r="AA4348" t="str">
        <f t="shared" si="537"/>
        <v>Telangana</v>
      </c>
      <c r="AB4348" t="str">
        <f t="shared" si="538"/>
        <v>Hyderabad</v>
      </c>
      <c r="AC4348" t="str">
        <f t="shared" si="539"/>
        <v>Grocery</v>
      </c>
      <c r="AD4348" t="str">
        <f t="shared" si="540"/>
        <v>Sunflower Oil</v>
      </c>
      <c r="AE4348" t="str">
        <f t="shared" si="541"/>
        <v>Fortune</v>
      </c>
      <c r="AF4348" t="str">
        <f t="shared" si="542"/>
        <v>Hyderabad Hub</v>
      </c>
      <c r="AG4348" t="str">
        <f t="shared" si="543"/>
        <v>Shawn Shields</v>
      </c>
    </row>
    <row r="4349" spans="1:33" x14ac:dyDescent="0.35">
      <c r="A4349" t="s">
        <v>20451</v>
      </c>
      <c r="B4349" t="s">
        <v>20452</v>
      </c>
      <c r="C4349" s="7" t="s">
        <v>20453</v>
      </c>
      <c r="D4349" s="7" t="s">
        <v>54</v>
      </c>
      <c r="E4349" s="9">
        <v>54</v>
      </c>
      <c r="F4349" s="7" t="s">
        <v>92</v>
      </c>
      <c r="G4349" s="6">
        <v>46009</v>
      </c>
      <c r="H4349" s="6">
        <v>45745</v>
      </c>
      <c r="I4349" s="7" t="s">
        <v>84</v>
      </c>
      <c r="J4349" s="7" t="s">
        <v>85</v>
      </c>
      <c r="K4349" s="7" t="s">
        <v>44</v>
      </c>
      <c r="L4349" t="s">
        <v>20454</v>
      </c>
      <c r="M4349" s="7" t="s">
        <v>46</v>
      </c>
      <c r="N4349" s="7" t="s">
        <v>47</v>
      </c>
      <c r="O4349" s="9">
        <v>5</v>
      </c>
      <c r="P4349" s="10">
        <v>22695</v>
      </c>
      <c r="Q4349" s="10">
        <v>27086.34</v>
      </c>
      <c r="R4349" s="11">
        <v>20</v>
      </c>
      <c r="S4349" s="10">
        <v>108345.36</v>
      </c>
      <c r="T4349" s="10">
        <v>21956.7</v>
      </c>
      <c r="U4349" s="7" t="s">
        <v>48</v>
      </c>
      <c r="V4349" s="7" t="s">
        <v>37</v>
      </c>
      <c r="W4349" s="9">
        <v>1</v>
      </c>
      <c r="X4349" s="7" t="s">
        <v>87</v>
      </c>
      <c r="Y4349" s="7" t="s">
        <v>20455</v>
      </c>
      <c r="Z4349" t="str">
        <f t="shared" si="536"/>
        <v>Steven Boyd</v>
      </c>
      <c r="AA4349" t="str">
        <f t="shared" si="537"/>
        <v>Tamil Nadu</v>
      </c>
      <c r="AB4349" t="str">
        <f t="shared" si="538"/>
        <v>Chennai</v>
      </c>
      <c r="AC4349" t="str">
        <f t="shared" si="539"/>
        <v>Grocery</v>
      </c>
      <c r="AD4349" t="str">
        <f t="shared" si="540"/>
        <v>Sunflower Oil</v>
      </c>
      <c r="AE4349" t="str">
        <f t="shared" si="541"/>
        <v>Fortune</v>
      </c>
      <c r="AF4349" t="str">
        <f t="shared" si="542"/>
        <v>Chennai Hub</v>
      </c>
      <c r="AG4349" t="str">
        <f t="shared" si="543"/>
        <v>Bradley Davila</v>
      </c>
    </row>
    <row r="4350" spans="1:33" x14ac:dyDescent="0.35">
      <c r="A4350" t="s">
        <v>20456</v>
      </c>
      <c r="B4350" t="s">
        <v>20457</v>
      </c>
      <c r="C4350" s="7" t="s">
        <v>20458</v>
      </c>
      <c r="D4350" s="7" t="s">
        <v>54</v>
      </c>
      <c r="E4350" s="9">
        <v>18</v>
      </c>
      <c r="F4350" s="7" t="s">
        <v>92</v>
      </c>
      <c r="G4350" s="6">
        <v>46097</v>
      </c>
      <c r="H4350" s="6">
        <v>45485</v>
      </c>
      <c r="I4350" s="7" t="s">
        <v>84</v>
      </c>
      <c r="J4350" s="7" t="s">
        <v>85</v>
      </c>
      <c r="K4350" s="7" t="s">
        <v>93</v>
      </c>
      <c r="L4350" t="s">
        <v>20459</v>
      </c>
      <c r="M4350" s="7" t="s">
        <v>132</v>
      </c>
      <c r="N4350" s="7" t="s">
        <v>133</v>
      </c>
      <c r="O4350" s="9">
        <v>2</v>
      </c>
      <c r="P4350" s="10">
        <v>27009</v>
      </c>
      <c r="Q4350" s="10">
        <v>38833.85</v>
      </c>
      <c r="R4350" s="11">
        <v>5</v>
      </c>
      <c r="S4350" s="10">
        <v>73784.31</v>
      </c>
      <c r="T4350" s="10">
        <v>23649.7</v>
      </c>
      <c r="U4350" s="7" t="s">
        <v>36</v>
      </c>
      <c r="V4350" s="7" t="s">
        <v>37</v>
      </c>
      <c r="W4350" s="9">
        <v>1</v>
      </c>
      <c r="X4350" s="7" t="s">
        <v>87</v>
      </c>
      <c r="Y4350" s="7" t="s">
        <v>20460</v>
      </c>
      <c r="Z4350" t="str">
        <f t="shared" si="536"/>
        <v>Diana Collins</v>
      </c>
      <c r="AA4350" t="str">
        <f t="shared" si="537"/>
        <v>Tamil Nadu</v>
      </c>
      <c r="AB4350" t="str">
        <f t="shared" si="538"/>
        <v>Chennai</v>
      </c>
      <c r="AC4350" t="str">
        <f t="shared" si="539"/>
        <v>Electronics</v>
      </c>
      <c r="AD4350" t="str">
        <f t="shared" si="540"/>
        <v>iPhone 15</v>
      </c>
      <c r="AE4350" t="str">
        <f t="shared" si="541"/>
        <v>Apple</v>
      </c>
      <c r="AF4350" t="str">
        <f t="shared" si="542"/>
        <v>Chennai Hub</v>
      </c>
      <c r="AG4350" t="str">
        <f t="shared" si="543"/>
        <v>Jessica Clayton</v>
      </c>
    </row>
    <row r="4351" spans="1:33" x14ac:dyDescent="0.35">
      <c r="A4351" t="s">
        <v>20461</v>
      </c>
      <c r="B4351" t="s">
        <v>20462</v>
      </c>
      <c r="C4351" s="7" t="s">
        <v>20463</v>
      </c>
      <c r="D4351" s="7" t="s">
        <v>54</v>
      </c>
      <c r="E4351" s="9">
        <v>20</v>
      </c>
      <c r="F4351" s="7" t="s">
        <v>92</v>
      </c>
      <c r="G4351" s="6">
        <v>45748</v>
      </c>
      <c r="H4351" s="6">
        <v>45943</v>
      </c>
      <c r="I4351" s="7" t="s">
        <v>75</v>
      </c>
      <c r="J4351" s="7" t="s">
        <v>76</v>
      </c>
      <c r="K4351" s="7" t="s">
        <v>65</v>
      </c>
      <c r="L4351" t="s">
        <v>10391</v>
      </c>
      <c r="M4351" s="7" t="s">
        <v>67</v>
      </c>
      <c r="N4351" s="7" t="s">
        <v>68</v>
      </c>
      <c r="O4351" s="9">
        <v>1</v>
      </c>
      <c r="P4351" s="10">
        <v>13081</v>
      </c>
      <c r="Q4351" s="10">
        <v>15714</v>
      </c>
      <c r="R4351" s="11">
        <v>0</v>
      </c>
      <c r="S4351" s="10">
        <v>15714</v>
      </c>
      <c r="T4351" s="10">
        <v>2633</v>
      </c>
      <c r="U4351" s="7" t="s">
        <v>78</v>
      </c>
      <c r="V4351" s="7" t="s">
        <v>154</v>
      </c>
      <c r="W4351" s="9">
        <v>4</v>
      </c>
      <c r="X4351" s="7" t="s">
        <v>79</v>
      </c>
      <c r="Y4351" s="7" t="s">
        <v>20464</v>
      </c>
      <c r="Z4351" t="str">
        <f t="shared" si="536"/>
        <v>Nicholas Snyder</v>
      </c>
      <c r="AA4351" t="str">
        <f t="shared" si="537"/>
        <v>Karnataka</v>
      </c>
      <c r="AB4351" t="str">
        <f t="shared" si="538"/>
        <v>Bengaluru</v>
      </c>
      <c r="AC4351" t="str">
        <f t="shared" si="539"/>
        <v>Beauty</v>
      </c>
      <c r="AD4351" t="str">
        <f t="shared" si="540"/>
        <v>Face Wash</v>
      </c>
      <c r="AE4351" t="str">
        <f t="shared" si="541"/>
        <v>Loreal</v>
      </c>
      <c r="AF4351" t="str">
        <f t="shared" si="542"/>
        <v>Bengaluru Hub</v>
      </c>
      <c r="AG4351" t="str">
        <f t="shared" si="543"/>
        <v>Diane Miller</v>
      </c>
    </row>
    <row r="4352" spans="1:33" x14ac:dyDescent="0.35">
      <c r="A4352" t="s">
        <v>20465</v>
      </c>
      <c r="B4352" t="s">
        <v>20466</v>
      </c>
      <c r="C4352" s="7" t="s">
        <v>20467</v>
      </c>
      <c r="D4352" s="7" t="s">
        <v>28</v>
      </c>
      <c r="E4352" s="9">
        <v>37</v>
      </c>
      <c r="F4352" s="7" t="s">
        <v>29</v>
      </c>
      <c r="G4352" s="6">
        <v>45910</v>
      </c>
      <c r="H4352" s="6">
        <v>46030</v>
      </c>
      <c r="I4352" s="7" t="s">
        <v>75</v>
      </c>
      <c r="J4352" s="7" t="s">
        <v>76</v>
      </c>
      <c r="K4352" s="7" t="s">
        <v>32</v>
      </c>
      <c r="L4352" t="s">
        <v>20468</v>
      </c>
      <c r="M4352" s="7" t="s">
        <v>34</v>
      </c>
      <c r="N4352" s="7" t="s">
        <v>35</v>
      </c>
      <c r="O4352" s="9">
        <v>4</v>
      </c>
      <c r="P4352" s="10">
        <v>5854</v>
      </c>
      <c r="Q4352" s="10">
        <v>7155.73</v>
      </c>
      <c r="R4352" s="11">
        <v>15</v>
      </c>
      <c r="S4352" s="10">
        <v>24329.48</v>
      </c>
      <c r="T4352" s="10">
        <v>5206.92</v>
      </c>
      <c r="U4352" s="7" t="s">
        <v>78</v>
      </c>
      <c r="V4352" s="7" t="s">
        <v>112</v>
      </c>
      <c r="W4352" s="9">
        <v>5</v>
      </c>
      <c r="X4352" s="7" t="s">
        <v>79</v>
      </c>
      <c r="Y4352" s="7" t="s">
        <v>20469</v>
      </c>
      <c r="Z4352" t="str">
        <f t="shared" si="536"/>
        <v>Bianca Brown</v>
      </c>
      <c r="AA4352" t="str">
        <f t="shared" si="537"/>
        <v>Karnataka</v>
      </c>
      <c r="AB4352" t="str">
        <f t="shared" si="538"/>
        <v>Bengaluru</v>
      </c>
      <c r="AC4352" t="str">
        <f t="shared" si="539"/>
        <v>Home</v>
      </c>
      <c r="AD4352" t="str">
        <f t="shared" si="540"/>
        <v>Pressure Cooker</v>
      </c>
      <c r="AE4352" t="str">
        <f t="shared" si="541"/>
        <v>Prestige</v>
      </c>
      <c r="AF4352" t="str">
        <f t="shared" si="542"/>
        <v>Bengaluru Hub</v>
      </c>
      <c r="AG4352" t="str">
        <f t="shared" si="543"/>
        <v>Jill Downs</v>
      </c>
    </row>
    <row r="4353" spans="1:33" x14ac:dyDescent="0.35">
      <c r="A4353" t="s">
        <v>20470</v>
      </c>
      <c r="B4353" t="s">
        <v>20471</v>
      </c>
      <c r="C4353" s="7" t="s">
        <v>20472</v>
      </c>
      <c r="D4353" s="7" t="s">
        <v>54</v>
      </c>
      <c r="E4353" s="9">
        <v>55</v>
      </c>
      <c r="F4353" s="7" t="s">
        <v>29</v>
      </c>
      <c r="G4353" s="6">
        <v>45850</v>
      </c>
      <c r="H4353" s="6">
        <v>45994</v>
      </c>
      <c r="I4353" s="7" t="s">
        <v>84</v>
      </c>
      <c r="J4353" s="7" t="s">
        <v>85</v>
      </c>
      <c r="K4353" s="7" t="s">
        <v>32</v>
      </c>
      <c r="L4353" t="s">
        <v>20473</v>
      </c>
      <c r="M4353" s="7" t="s">
        <v>34</v>
      </c>
      <c r="N4353" s="7" t="s">
        <v>35</v>
      </c>
      <c r="O4353" s="9">
        <v>5</v>
      </c>
      <c r="P4353" s="10">
        <v>27071</v>
      </c>
      <c r="Q4353" s="10">
        <v>35677.96</v>
      </c>
      <c r="R4353" s="11">
        <v>5</v>
      </c>
      <c r="S4353" s="10">
        <v>169470.31</v>
      </c>
      <c r="T4353" s="10">
        <v>43034.8</v>
      </c>
      <c r="U4353" s="7" t="s">
        <v>126</v>
      </c>
      <c r="V4353" s="7" t="s">
        <v>154</v>
      </c>
      <c r="W4353" s="9">
        <v>5</v>
      </c>
      <c r="X4353" s="7" t="s">
        <v>87</v>
      </c>
      <c r="Y4353" s="7" t="s">
        <v>20474</v>
      </c>
      <c r="Z4353" t="str">
        <f t="shared" si="536"/>
        <v>Antonio Lozano</v>
      </c>
      <c r="AA4353" t="str">
        <f t="shared" si="537"/>
        <v>Tamil Nadu</v>
      </c>
      <c r="AB4353" t="str">
        <f t="shared" si="538"/>
        <v>Chennai</v>
      </c>
      <c r="AC4353" t="str">
        <f t="shared" si="539"/>
        <v>Home</v>
      </c>
      <c r="AD4353" t="str">
        <f t="shared" si="540"/>
        <v>Pressure Cooker</v>
      </c>
      <c r="AE4353" t="str">
        <f t="shared" si="541"/>
        <v>Prestige</v>
      </c>
      <c r="AF4353" t="str">
        <f t="shared" si="542"/>
        <v>Chennai Hub</v>
      </c>
      <c r="AG4353" t="str">
        <f t="shared" si="543"/>
        <v>Marc Webb</v>
      </c>
    </row>
    <row r="4354" spans="1:33" x14ac:dyDescent="0.35">
      <c r="A4354" t="s">
        <v>20475</v>
      </c>
      <c r="B4354" t="s">
        <v>20476</v>
      </c>
      <c r="C4354" s="7" t="s">
        <v>2019</v>
      </c>
      <c r="D4354" s="7" t="s">
        <v>28</v>
      </c>
      <c r="E4354" s="9">
        <v>35</v>
      </c>
      <c r="F4354" s="7" t="s">
        <v>92</v>
      </c>
      <c r="G4354" s="6">
        <v>45473</v>
      </c>
      <c r="H4354" s="6">
        <v>45728</v>
      </c>
      <c r="I4354" s="7" t="s">
        <v>30</v>
      </c>
      <c r="J4354" s="7" t="s">
        <v>76</v>
      </c>
      <c r="K4354" s="7" t="s">
        <v>32</v>
      </c>
      <c r="L4354" t="s">
        <v>20477</v>
      </c>
      <c r="M4354" s="7" t="s">
        <v>34</v>
      </c>
      <c r="N4354" s="7" t="s">
        <v>35</v>
      </c>
      <c r="O4354" s="9">
        <v>2</v>
      </c>
      <c r="P4354" s="10">
        <v>8613</v>
      </c>
      <c r="Q4354" s="10">
        <v>11241.68</v>
      </c>
      <c r="R4354" s="11">
        <v>15</v>
      </c>
      <c r="S4354" s="10">
        <v>19110.86</v>
      </c>
      <c r="T4354" s="10">
        <v>5257.36</v>
      </c>
      <c r="U4354" s="7" t="s">
        <v>78</v>
      </c>
      <c r="V4354" s="7" t="s">
        <v>69</v>
      </c>
      <c r="W4354" s="9">
        <v>3</v>
      </c>
      <c r="X4354" s="7" t="s">
        <v>79</v>
      </c>
      <c r="Y4354" s="7" t="s">
        <v>20478</v>
      </c>
      <c r="Z4354" t="str">
        <f t="shared" ref="Z4354:Z4417" si="544">TRIM(C4354)</f>
        <v>Michael Brown</v>
      </c>
      <c r="AA4354" t="s">
        <v>75</v>
      </c>
      <c r="AB4354" t="str">
        <f t="shared" ref="AB4354:AB4417" si="545">TRIM(J4354)</f>
        <v>Bengaluru</v>
      </c>
      <c r="AC4354" t="str">
        <f t="shared" ref="AC4354:AC4417" si="546">TRIM(K4354)</f>
        <v>Home</v>
      </c>
      <c r="AD4354" t="str">
        <f t="shared" ref="AD4354:AD4417" si="547">TRIM(M4354)</f>
        <v>Pressure Cooker</v>
      </c>
      <c r="AE4354" t="str">
        <f t="shared" ref="AE4354:AE4417" si="548">TRIM(N4354)</f>
        <v>Prestige</v>
      </c>
      <c r="AF4354" t="str">
        <f t="shared" ref="AF4354:AF4417" si="549">TRIM(X4354)</f>
        <v>Bengaluru Hub</v>
      </c>
      <c r="AG4354" t="str">
        <f t="shared" ref="AG4354:AG4417" si="550">TRIM(Y4354)</f>
        <v>Brittany Jones</v>
      </c>
    </row>
    <row r="4355" spans="1:33" x14ac:dyDescent="0.35">
      <c r="A4355" t="s">
        <v>20479</v>
      </c>
      <c r="B4355" t="s">
        <v>20480</v>
      </c>
      <c r="C4355" s="7" t="s">
        <v>20481</v>
      </c>
      <c r="D4355" s="7" t="s">
        <v>28</v>
      </c>
      <c r="E4355" s="9">
        <v>51</v>
      </c>
      <c r="F4355" s="7" t="s">
        <v>92</v>
      </c>
      <c r="G4355" s="6">
        <v>46150</v>
      </c>
      <c r="H4355" s="6">
        <v>45979</v>
      </c>
      <c r="I4355" s="7" t="s">
        <v>55</v>
      </c>
      <c r="J4355" s="7" t="s">
        <v>56</v>
      </c>
      <c r="K4355" s="7" t="s">
        <v>93</v>
      </c>
      <c r="L4355" t="s">
        <v>16730</v>
      </c>
      <c r="M4355" s="7" t="s">
        <v>95</v>
      </c>
      <c r="N4355" s="7" t="s">
        <v>96</v>
      </c>
      <c r="O4355" s="9">
        <v>4</v>
      </c>
      <c r="P4355" s="10">
        <v>19559</v>
      </c>
      <c r="Q4355" s="10">
        <v>24824.07</v>
      </c>
      <c r="R4355" s="11">
        <v>15</v>
      </c>
      <c r="S4355" s="10">
        <v>84401.84</v>
      </c>
      <c r="T4355" s="10">
        <v>21060.28</v>
      </c>
      <c r="U4355" s="7" t="s">
        <v>126</v>
      </c>
      <c r="V4355" s="7" t="s">
        <v>154</v>
      </c>
      <c r="W4355" s="9">
        <v>3</v>
      </c>
      <c r="X4355" s="7" t="s">
        <v>58</v>
      </c>
      <c r="Y4355" s="7" t="s">
        <v>18957</v>
      </c>
      <c r="Z4355" t="str">
        <f t="shared" si="544"/>
        <v>Jamie Hudson</v>
      </c>
      <c r="AA4355" t="str">
        <f t="shared" ref="AA4355:AA4417" si="551">TRIM(I4355)</f>
        <v>Delhi</v>
      </c>
      <c r="AB4355" t="str">
        <f t="shared" si="545"/>
        <v>New Delhi</v>
      </c>
      <c r="AC4355" t="str">
        <f t="shared" si="546"/>
        <v>Electronics</v>
      </c>
      <c r="AD4355" t="str">
        <f t="shared" si="547"/>
        <v>Galaxy S24</v>
      </c>
      <c r="AE4355" t="str">
        <f t="shared" si="548"/>
        <v>Samsung</v>
      </c>
      <c r="AF4355" t="str">
        <f t="shared" si="549"/>
        <v>New Delhi Hub</v>
      </c>
      <c r="AG4355" t="str">
        <f t="shared" si="550"/>
        <v>Elizabeth Brown</v>
      </c>
    </row>
    <row r="4356" spans="1:33" x14ac:dyDescent="0.35">
      <c r="A4356" t="s">
        <v>20482</v>
      </c>
      <c r="B4356" t="s">
        <v>20483</v>
      </c>
      <c r="C4356" s="7" t="s">
        <v>11149</v>
      </c>
      <c r="D4356" s="7" t="s">
        <v>28</v>
      </c>
      <c r="E4356" s="9">
        <v>41</v>
      </c>
      <c r="F4356" s="7" t="s">
        <v>92</v>
      </c>
      <c r="G4356" s="6">
        <v>45659</v>
      </c>
      <c r="H4356" s="6">
        <v>45692</v>
      </c>
      <c r="I4356" s="7" t="s">
        <v>55</v>
      </c>
      <c r="J4356" s="7" t="s">
        <v>56</v>
      </c>
      <c r="K4356" s="7" t="s">
        <v>44</v>
      </c>
      <c r="L4356" t="s">
        <v>18500</v>
      </c>
      <c r="M4356" s="7" t="s">
        <v>46</v>
      </c>
      <c r="N4356" s="7" t="s">
        <v>47</v>
      </c>
      <c r="O4356" s="9">
        <v>2</v>
      </c>
      <c r="P4356" s="10">
        <v>19410</v>
      </c>
      <c r="Q4356" s="10">
        <v>28395.59</v>
      </c>
      <c r="R4356" s="11">
        <v>10</v>
      </c>
      <c r="S4356" s="10">
        <v>51112.06</v>
      </c>
      <c r="T4356" s="10">
        <v>17971.18</v>
      </c>
      <c r="U4356" s="7" t="s">
        <v>78</v>
      </c>
      <c r="V4356" s="7" t="s">
        <v>69</v>
      </c>
      <c r="W4356" s="9">
        <v>4</v>
      </c>
      <c r="X4356" s="7" t="s">
        <v>58</v>
      </c>
      <c r="Y4356" s="7" t="s">
        <v>20484</v>
      </c>
      <c r="Z4356" t="str">
        <f t="shared" si="544"/>
        <v>Henry Johnson</v>
      </c>
      <c r="AA4356" t="str">
        <f t="shared" si="551"/>
        <v>Delhi</v>
      </c>
      <c r="AB4356" t="str">
        <f t="shared" si="545"/>
        <v>New Delhi</v>
      </c>
      <c r="AC4356" t="str">
        <f t="shared" si="546"/>
        <v>Grocery</v>
      </c>
      <c r="AD4356" t="str">
        <f t="shared" si="547"/>
        <v>Sunflower Oil</v>
      </c>
      <c r="AE4356" t="str">
        <f t="shared" si="548"/>
        <v>Fortune</v>
      </c>
      <c r="AF4356" t="str">
        <f t="shared" si="549"/>
        <v>New Delhi Hub</v>
      </c>
      <c r="AG4356" t="str">
        <f t="shared" si="550"/>
        <v>Patricia Koch</v>
      </c>
    </row>
    <row r="4357" spans="1:33" x14ac:dyDescent="0.35">
      <c r="A4357" t="s">
        <v>20485</v>
      </c>
      <c r="B4357" t="s">
        <v>20486</v>
      </c>
      <c r="C4357" s="7" t="s">
        <v>20487</v>
      </c>
      <c r="D4357" s="7" t="s">
        <v>28</v>
      </c>
      <c r="E4357" s="9">
        <v>58</v>
      </c>
      <c r="F4357" s="7" t="s">
        <v>29</v>
      </c>
      <c r="G4357" s="6">
        <v>46187</v>
      </c>
      <c r="H4357" s="6">
        <v>46004</v>
      </c>
      <c r="I4357" s="7" t="s">
        <v>30</v>
      </c>
      <c r="J4357" s="7" t="s">
        <v>43</v>
      </c>
      <c r="K4357" s="7" t="s">
        <v>117</v>
      </c>
      <c r="L4357" t="s">
        <v>20488</v>
      </c>
      <c r="M4357" s="7" t="s">
        <v>119</v>
      </c>
      <c r="N4357" s="7" t="s">
        <v>120</v>
      </c>
      <c r="O4357" s="9">
        <v>2</v>
      </c>
      <c r="P4357" s="10">
        <v>2260</v>
      </c>
      <c r="Q4357" s="10">
        <v>2973.39</v>
      </c>
      <c r="R4357" s="11">
        <v>10</v>
      </c>
      <c r="S4357" s="10">
        <v>5352.1</v>
      </c>
      <c r="T4357" s="10">
        <v>1426.78</v>
      </c>
      <c r="U4357" s="7" t="s">
        <v>78</v>
      </c>
      <c r="V4357" s="7" t="s">
        <v>112</v>
      </c>
      <c r="W4357" s="9">
        <v>5</v>
      </c>
      <c r="X4357" s="7" t="s">
        <v>49</v>
      </c>
      <c r="Y4357" s="7" t="s">
        <v>11185</v>
      </c>
      <c r="Z4357" t="str">
        <f t="shared" si="544"/>
        <v>Patrick Mitchell</v>
      </c>
      <c r="AA4357" t="str">
        <f t="shared" si="551"/>
        <v>Maharashtra</v>
      </c>
      <c r="AB4357" t="str">
        <f t="shared" si="545"/>
        <v>Pune</v>
      </c>
      <c r="AC4357" t="str">
        <f t="shared" si="546"/>
        <v>Fashion</v>
      </c>
      <c r="AD4357" t="str">
        <f t="shared" si="547"/>
        <v>Air Max Shoes</v>
      </c>
      <c r="AE4357" t="str">
        <f t="shared" si="548"/>
        <v>Nike</v>
      </c>
      <c r="AF4357" t="str">
        <f t="shared" si="549"/>
        <v>Pune Hub</v>
      </c>
      <c r="AG4357" t="str">
        <f t="shared" si="550"/>
        <v>Zachary Smith</v>
      </c>
    </row>
    <row r="4358" spans="1:33" x14ac:dyDescent="0.35">
      <c r="A4358" t="s">
        <v>20489</v>
      </c>
      <c r="B4358" t="s">
        <v>20490</v>
      </c>
      <c r="C4358" s="7" t="s">
        <v>20491</v>
      </c>
      <c r="D4358" s="7" t="s">
        <v>28</v>
      </c>
      <c r="E4358" s="9">
        <v>48</v>
      </c>
      <c r="F4358" s="7" t="s">
        <v>29</v>
      </c>
      <c r="G4358" s="6">
        <v>46097</v>
      </c>
      <c r="H4358" s="6">
        <v>45935</v>
      </c>
      <c r="I4358" s="7" t="s">
        <v>55</v>
      </c>
      <c r="J4358" s="7" t="s">
        <v>56</v>
      </c>
      <c r="K4358" s="7" t="s">
        <v>93</v>
      </c>
      <c r="L4358" t="s">
        <v>20492</v>
      </c>
      <c r="M4358" s="7" t="s">
        <v>95</v>
      </c>
      <c r="N4358" s="7" t="s">
        <v>96</v>
      </c>
      <c r="O4358" s="9">
        <v>2</v>
      </c>
      <c r="P4358" s="10">
        <v>11782</v>
      </c>
      <c r="Q4358" s="10">
        <v>15680.34</v>
      </c>
      <c r="R4358" s="11">
        <v>15</v>
      </c>
      <c r="S4358" s="10">
        <v>26656.58</v>
      </c>
      <c r="T4358" s="10">
        <v>7796.68</v>
      </c>
      <c r="U4358" s="7" t="s">
        <v>48</v>
      </c>
      <c r="V4358" s="7" t="s">
        <v>112</v>
      </c>
      <c r="W4358" s="9">
        <v>4</v>
      </c>
      <c r="X4358" s="7" t="s">
        <v>58</v>
      </c>
      <c r="Y4358" s="7" t="s">
        <v>20493</v>
      </c>
      <c r="Z4358" t="str">
        <f t="shared" si="544"/>
        <v>Summer Gray</v>
      </c>
      <c r="AA4358" t="str">
        <f t="shared" si="551"/>
        <v>Delhi</v>
      </c>
      <c r="AB4358" t="str">
        <f t="shared" si="545"/>
        <v>New Delhi</v>
      </c>
      <c r="AC4358" t="str">
        <f t="shared" si="546"/>
        <v>Electronics</v>
      </c>
      <c r="AD4358" t="str">
        <f t="shared" si="547"/>
        <v>Galaxy S24</v>
      </c>
      <c r="AE4358" t="str">
        <f t="shared" si="548"/>
        <v>Samsung</v>
      </c>
      <c r="AF4358" t="str">
        <f t="shared" si="549"/>
        <v>New Delhi Hub</v>
      </c>
      <c r="AG4358" t="str">
        <f t="shared" si="550"/>
        <v>Jessica Kaufman</v>
      </c>
    </row>
    <row r="4359" spans="1:33" x14ac:dyDescent="0.35">
      <c r="A4359" t="s">
        <v>20494</v>
      </c>
      <c r="B4359" t="s">
        <v>20495</v>
      </c>
      <c r="C4359" s="7" t="s">
        <v>3141</v>
      </c>
      <c r="D4359" s="7" t="s">
        <v>54</v>
      </c>
      <c r="E4359" s="9">
        <v>60</v>
      </c>
      <c r="F4359" s="7" t="s">
        <v>92</v>
      </c>
      <c r="G4359" s="6">
        <v>45671</v>
      </c>
      <c r="H4359" s="6">
        <v>45715</v>
      </c>
      <c r="I4359" s="7" t="s">
        <v>75</v>
      </c>
      <c r="J4359" s="7" t="s">
        <v>76</v>
      </c>
      <c r="K4359" s="7" t="s">
        <v>44</v>
      </c>
      <c r="L4359" t="s">
        <v>20496</v>
      </c>
      <c r="M4359" s="7" t="s">
        <v>46</v>
      </c>
      <c r="N4359" s="7" t="s">
        <v>47</v>
      </c>
      <c r="O4359" s="9">
        <v>2</v>
      </c>
      <c r="P4359" s="10">
        <v>1981</v>
      </c>
      <c r="Q4359" s="10">
        <v>2968.79</v>
      </c>
      <c r="R4359" s="11">
        <v>10</v>
      </c>
      <c r="S4359" s="10">
        <v>5343.82</v>
      </c>
      <c r="T4359" s="10">
        <v>1975.58</v>
      </c>
      <c r="U4359" s="7" t="s">
        <v>126</v>
      </c>
      <c r="V4359" s="7" t="s">
        <v>112</v>
      </c>
      <c r="W4359" s="9">
        <v>3</v>
      </c>
      <c r="X4359" s="7" t="s">
        <v>79</v>
      </c>
      <c r="Y4359" s="7" t="s">
        <v>1042</v>
      </c>
      <c r="Z4359" t="str">
        <f t="shared" si="544"/>
        <v>Daniel Miller</v>
      </c>
      <c r="AA4359" t="str">
        <f t="shared" si="551"/>
        <v>Karnataka</v>
      </c>
      <c r="AB4359" t="str">
        <f t="shared" si="545"/>
        <v>Bengaluru</v>
      </c>
      <c r="AC4359" t="str">
        <f t="shared" si="546"/>
        <v>Grocery</v>
      </c>
      <c r="AD4359" t="str">
        <f t="shared" si="547"/>
        <v>Sunflower Oil</v>
      </c>
      <c r="AE4359" t="str">
        <f t="shared" si="548"/>
        <v>Fortune</v>
      </c>
      <c r="AF4359" t="str">
        <f t="shared" si="549"/>
        <v>Bengaluru Hub</v>
      </c>
      <c r="AG4359" t="str">
        <f t="shared" si="550"/>
        <v>Elizabeth King</v>
      </c>
    </row>
    <row r="4360" spans="1:33" x14ac:dyDescent="0.35">
      <c r="A4360" t="s">
        <v>20497</v>
      </c>
      <c r="B4360" t="s">
        <v>20498</v>
      </c>
      <c r="C4360" s="7" t="s">
        <v>10856</v>
      </c>
      <c r="D4360" s="7" t="s">
        <v>54</v>
      </c>
      <c r="E4360" s="9">
        <v>57</v>
      </c>
      <c r="F4360" s="7" t="s">
        <v>29</v>
      </c>
      <c r="G4360" s="6">
        <v>45555</v>
      </c>
      <c r="H4360" s="6">
        <v>46021</v>
      </c>
      <c r="I4360" s="7" t="s">
        <v>63</v>
      </c>
      <c r="J4360" s="7" t="s">
        <v>64</v>
      </c>
      <c r="K4360" s="7" t="s">
        <v>44</v>
      </c>
      <c r="L4360" t="s">
        <v>20499</v>
      </c>
      <c r="M4360" s="7" t="s">
        <v>46</v>
      </c>
      <c r="N4360" s="7" t="s">
        <v>47</v>
      </c>
      <c r="O4360" s="9">
        <v>1</v>
      </c>
      <c r="P4360" s="10">
        <v>15080</v>
      </c>
      <c r="Q4360" s="10">
        <v>19535.78</v>
      </c>
      <c r="R4360" s="11">
        <v>20</v>
      </c>
      <c r="S4360" s="10">
        <v>15628.62</v>
      </c>
      <c r="T4360" s="10">
        <v>4455.78</v>
      </c>
      <c r="U4360" s="7" t="s">
        <v>48</v>
      </c>
      <c r="V4360" s="7" t="s">
        <v>37</v>
      </c>
      <c r="W4360" s="9">
        <v>1</v>
      </c>
      <c r="X4360" s="7" t="s">
        <v>70</v>
      </c>
      <c r="Y4360" s="7" t="s">
        <v>20500</v>
      </c>
      <c r="Z4360" t="str">
        <f t="shared" si="544"/>
        <v>Joshua Lewis</v>
      </c>
      <c r="AA4360" t="str">
        <f t="shared" si="551"/>
        <v>Telangana</v>
      </c>
      <c r="AB4360" t="str">
        <f t="shared" si="545"/>
        <v>Hyderabad</v>
      </c>
      <c r="AC4360" t="str">
        <f t="shared" si="546"/>
        <v>Grocery</v>
      </c>
      <c r="AD4360" t="str">
        <f t="shared" si="547"/>
        <v>Sunflower Oil</v>
      </c>
      <c r="AE4360" t="str">
        <f t="shared" si="548"/>
        <v>Fortune</v>
      </c>
      <c r="AF4360" t="str">
        <f t="shared" si="549"/>
        <v>Hyderabad Hub</v>
      </c>
      <c r="AG4360" t="str">
        <f t="shared" si="550"/>
        <v>Jennifer Owen</v>
      </c>
    </row>
    <row r="4361" spans="1:33" x14ac:dyDescent="0.35">
      <c r="A4361" t="s">
        <v>20501</v>
      </c>
      <c r="B4361" t="s">
        <v>20502</v>
      </c>
      <c r="C4361" s="7" t="s">
        <v>20503</v>
      </c>
      <c r="D4361" s="7" t="s">
        <v>54</v>
      </c>
      <c r="E4361" s="9">
        <v>33</v>
      </c>
      <c r="F4361" s="7" t="s">
        <v>29</v>
      </c>
      <c r="G4361" s="6">
        <v>45630</v>
      </c>
      <c r="H4361" s="6">
        <v>46128</v>
      </c>
      <c r="I4361" s="7" t="s">
        <v>63</v>
      </c>
      <c r="J4361" s="7" t="s">
        <v>64</v>
      </c>
      <c r="K4361" s="7" t="s">
        <v>32</v>
      </c>
      <c r="L4361" t="s">
        <v>20504</v>
      </c>
      <c r="M4361" s="7" t="s">
        <v>34</v>
      </c>
      <c r="N4361" s="7" t="s">
        <v>35</v>
      </c>
      <c r="O4361" s="9">
        <v>2</v>
      </c>
      <c r="P4361" s="10">
        <v>22498</v>
      </c>
      <c r="Q4361" s="10">
        <v>33329.379999999997</v>
      </c>
      <c r="R4361" s="11">
        <v>20</v>
      </c>
      <c r="S4361" s="10">
        <v>53327.01</v>
      </c>
      <c r="T4361" s="10">
        <v>21662.76</v>
      </c>
      <c r="U4361" s="7" t="s">
        <v>78</v>
      </c>
      <c r="V4361" s="7" t="s">
        <v>37</v>
      </c>
      <c r="W4361" s="9">
        <v>2</v>
      </c>
      <c r="X4361" s="7" t="s">
        <v>70</v>
      </c>
      <c r="Y4361" s="7" t="s">
        <v>20505</v>
      </c>
      <c r="Z4361" t="str">
        <f t="shared" si="544"/>
        <v>Jennifer Page</v>
      </c>
      <c r="AA4361" t="str">
        <f t="shared" si="551"/>
        <v>Telangana</v>
      </c>
      <c r="AB4361" t="str">
        <f t="shared" si="545"/>
        <v>Hyderabad</v>
      </c>
      <c r="AC4361" t="str">
        <f t="shared" si="546"/>
        <v>Home</v>
      </c>
      <c r="AD4361" t="str">
        <f t="shared" si="547"/>
        <v>Pressure Cooker</v>
      </c>
      <c r="AE4361" t="str">
        <f t="shared" si="548"/>
        <v>Prestige</v>
      </c>
      <c r="AF4361" t="str">
        <f t="shared" si="549"/>
        <v>Hyderabad Hub</v>
      </c>
      <c r="AG4361" t="str">
        <f t="shared" si="550"/>
        <v>Marie Martin</v>
      </c>
    </row>
    <row r="4362" spans="1:33" x14ac:dyDescent="0.35">
      <c r="A4362" t="s">
        <v>20506</v>
      </c>
      <c r="B4362" t="s">
        <v>20507</v>
      </c>
      <c r="C4362" s="7" t="s">
        <v>20508</v>
      </c>
      <c r="D4362" s="7" t="s">
        <v>54</v>
      </c>
      <c r="E4362" s="9">
        <v>31</v>
      </c>
      <c r="F4362" s="7" t="s">
        <v>92</v>
      </c>
      <c r="G4362" s="6">
        <v>45891</v>
      </c>
      <c r="H4362" s="6">
        <v>45556</v>
      </c>
      <c r="I4362" s="7" t="s">
        <v>75</v>
      </c>
      <c r="J4362" s="7" t="s">
        <v>76</v>
      </c>
      <c r="K4362" s="7" t="s">
        <v>93</v>
      </c>
      <c r="L4362" t="s">
        <v>15990</v>
      </c>
      <c r="M4362" s="7" t="s">
        <v>132</v>
      </c>
      <c r="N4362" s="7" t="s">
        <v>133</v>
      </c>
      <c r="O4362" s="9">
        <v>4</v>
      </c>
      <c r="P4362" s="10">
        <v>11547</v>
      </c>
      <c r="Q4362" s="10">
        <v>14295.27</v>
      </c>
      <c r="R4362" s="11">
        <v>5</v>
      </c>
      <c r="S4362" s="10">
        <v>54322.03</v>
      </c>
      <c r="T4362" s="10">
        <v>10993.08</v>
      </c>
      <c r="U4362" s="7" t="s">
        <v>48</v>
      </c>
      <c r="V4362" s="7" t="s">
        <v>154</v>
      </c>
      <c r="W4362" s="9">
        <v>1</v>
      </c>
      <c r="X4362" s="7" t="s">
        <v>79</v>
      </c>
      <c r="Y4362" s="7" t="s">
        <v>20509</v>
      </c>
      <c r="Z4362" t="str">
        <f t="shared" si="544"/>
        <v>Timothy Myers</v>
      </c>
      <c r="AA4362" t="str">
        <f t="shared" si="551"/>
        <v>Karnataka</v>
      </c>
      <c r="AB4362" t="str">
        <f t="shared" si="545"/>
        <v>Bengaluru</v>
      </c>
      <c r="AC4362" t="str">
        <f t="shared" si="546"/>
        <v>Electronics</v>
      </c>
      <c r="AD4362" t="str">
        <f t="shared" si="547"/>
        <v>iPhone 15</v>
      </c>
      <c r="AE4362" t="str">
        <f t="shared" si="548"/>
        <v>Apple</v>
      </c>
      <c r="AF4362" t="str">
        <f t="shared" si="549"/>
        <v>Bengaluru Hub</v>
      </c>
      <c r="AG4362" t="str">
        <f t="shared" si="550"/>
        <v>Robert Reynolds</v>
      </c>
    </row>
    <row r="4363" spans="1:33" x14ac:dyDescent="0.35">
      <c r="A4363" t="s">
        <v>20510</v>
      </c>
      <c r="B4363" t="s">
        <v>20511</v>
      </c>
      <c r="C4363" s="7" t="s">
        <v>20512</v>
      </c>
      <c r="D4363" s="7" t="s">
        <v>28</v>
      </c>
      <c r="E4363" s="9">
        <v>47</v>
      </c>
      <c r="F4363" s="7" t="s">
        <v>92</v>
      </c>
      <c r="G4363" s="6">
        <v>45856</v>
      </c>
      <c r="H4363" s="6">
        <v>45876</v>
      </c>
      <c r="I4363" s="7" t="s">
        <v>63</v>
      </c>
      <c r="J4363" s="7" t="s">
        <v>64</v>
      </c>
      <c r="K4363" s="7" t="s">
        <v>117</v>
      </c>
      <c r="L4363" t="s">
        <v>20513</v>
      </c>
      <c r="M4363" s="7" t="s">
        <v>119</v>
      </c>
      <c r="N4363" s="7" t="s">
        <v>120</v>
      </c>
      <c r="O4363" s="9">
        <v>3</v>
      </c>
      <c r="P4363" s="10">
        <v>22653</v>
      </c>
      <c r="Q4363" s="10">
        <v>26110.05</v>
      </c>
      <c r="R4363" s="11">
        <v>20</v>
      </c>
      <c r="S4363" s="10">
        <v>62664.12</v>
      </c>
      <c r="T4363" s="10">
        <v>10371.15</v>
      </c>
      <c r="U4363" s="7" t="s">
        <v>78</v>
      </c>
      <c r="V4363" s="7" t="s">
        <v>69</v>
      </c>
      <c r="W4363" s="9">
        <v>1</v>
      </c>
      <c r="X4363" s="7" t="s">
        <v>70</v>
      </c>
      <c r="Y4363" s="7" t="s">
        <v>20514</v>
      </c>
      <c r="Z4363" t="str">
        <f t="shared" si="544"/>
        <v>Erica Keller</v>
      </c>
      <c r="AA4363" t="str">
        <f t="shared" si="551"/>
        <v>Telangana</v>
      </c>
      <c r="AB4363" t="str">
        <f t="shared" si="545"/>
        <v>Hyderabad</v>
      </c>
      <c r="AC4363" t="str">
        <f t="shared" si="546"/>
        <v>Fashion</v>
      </c>
      <c r="AD4363" t="str">
        <f t="shared" si="547"/>
        <v>Air Max Shoes</v>
      </c>
      <c r="AE4363" t="str">
        <f t="shared" si="548"/>
        <v>Nike</v>
      </c>
      <c r="AF4363" t="str">
        <f t="shared" si="549"/>
        <v>Hyderabad Hub</v>
      </c>
      <c r="AG4363" t="str">
        <f t="shared" si="550"/>
        <v>James Beasley</v>
      </c>
    </row>
    <row r="4364" spans="1:33" x14ac:dyDescent="0.35">
      <c r="A4364" t="s">
        <v>20515</v>
      </c>
      <c r="B4364" t="s">
        <v>20516</v>
      </c>
      <c r="C4364" s="7" t="s">
        <v>20517</v>
      </c>
      <c r="D4364" s="7" t="s">
        <v>54</v>
      </c>
      <c r="E4364" s="9">
        <v>42</v>
      </c>
      <c r="F4364" s="7" t="s">
        <v>29</v>
      </c>
      <c r="G4364" s="6">
        <v>45599</v>
      </c>
      <c r="H4364" s="6">
        <v>46019</v>
      </c>
      <c r="I4364" s="7" t="s">
        <v>55</v>
      </c>
      <c r="J4364" s="7" t="s">
        <v>56</v>
      </c>
      <c r="K4364" s="7" t="s">
        <v>32</v>
      </c>
      <c r="L4364" t="s">
        <v>20518</v>
      </c>
      <c r="M4364" s="7" t="s">
        <v>34</v>
      </c>
      <c r="N4364" s="7" t="s">
        <v>35</v>
      </c>
      <c r="O4364" s="9">
        <v>1</v>
      </c>
      <c r="P4364" s="10">
        <v>13975</v>
      </c>
      <c r="Q4364" s="10">
        <v>17908.060000000001</v>
      </c>
      <c r="R4364" s="11">
        <v>20</v>
      </c>
      <c r="S4364" s="10">
        <v>14326.45</v>
      </c>
      <c r="T4364" s="10">
        <v>3933.06</v>
      </c>
      <c r="U4364" s="7" t="s">
        <v>126</v>
      </c>
      <c r="V4364" s="7" t="s">
        <v>37</v>
      </c>
      <c r="W4364" s="9">
        <v>5</v>
      </c>
      <c r="X4364" s="7" t="s">
        <v>58</v>
      </c>
      <c r="Y4364" s="7" t="s">
        <v>20519</v>
      </c>
      <c r="Z4364" t="str">
        <f t="shared" si="544"/>
        <v>Jennifer Berg</v>
      </c>
      <c r="AA4364" t="str">
        <f t="shared" si="551"/>
        <v>Delhi</v>
      </c>
      <c r="AB4364" t="str">
        <f t="shared" si="545"/>
        <v>New Delhi</v>
      </c>
      <c r="AC4364" t="str">
        <f t="shared" si="546"/>
        <v>Home</v>
      </c>
      <c r="AD4364" t="str">
        <f t="shared" si="547"/>
        <v>Pressure Cooker</v>
      </c>
      <c r="AE4364" t="str">
        <f t="shared" si="548"/>
        <v>Prestige</v>
      </c>
      <c r="AF4364" t="str">
        <f t="shared" si="549"/>
        <v>New Delhi Hub</v>
      </c>
      <c r="AG4364" t="str">
        <f t="shared" si="550"/>
        <v>Robert Gilbert</v>
      </c>
    </row>
    <row r="4365" spans="1:33" x14ac:dyDescent="0.35">
      <c r="A4365" t="s">
        <v>20520</v>
      </c>
      <c r="B4365" t="s">
        <v>20521</v>
      </c>
      <c r="C4365" s="7" t="s">
        <v>20522</v>
      </c>
      <c r="D4365" s="7" t="s">
        <v>28</v>
      </c>
      <c r="E4365" s="9">
        <v>49</v>
      </c>
      <c r="F4365" s="7" t="s">
        <v>29</v>
      </c>
      <c r="G4365" s="6">
        <v>45849</v>
      </c>
      <c r="H4365" s="6">
        <v>45691</v>
      </c>
      <c r="I4365" s="7" t="s">
        <v>63</v>
      </c>
      <c r="J4365" s="7" t="s">
        <v>64</v>
      </c>
      <c r="K4365" s="7" t="s">
        <v>32</v>
      </c>
      <c r="L4365" t="s">
        <v>20523</v>
      </c>
      <c r="M4365" s="7" t="s">
        <v>34</v>
      </c>
      <c r="N4365" s="7" t="s">
        <v>35</v>
      </c>
      <c r="O4365" s="9">
        <v>1</v>
      </c>
      <c r="P4365" s="10">
        <v>15220</v>
      </c>
      <c r="Q4365" s="10">
        <v>20222.96</v>
      </c>
      <c r="R4365" s="11">
        <v>10</v>
      </c>
      <c r="S4365" s="10">
        <v>18200.66</v>
      </c>
      <c r="T4365" s="10">
        <v>5002.96</v>
      </c>
      <c r="U4365" s="7" t="s">
        <v>126</v>
      </c>
      <c r="V4365" s="7" t="s">
        <v>154</v>
      </c>
      <c r="W4365" s="9">
        <v>2</v>
      </c>
      <c r="X4365" s="7" t="s">
        <v>70</v>
      </c>
      <c r="Y4365" s="7" t="s">
        <v>20524</v>
      </c>
      <c r="Z4365" t="str">
        <f t="shared" si="544"/>
        <v>Leslie Clark</v>
      </c>
      <c r="AA4365" t="str">
        <f t="shared" si="551"/>
        <v>Telangana</v>
      </c>
      <c r="AB4365" t="str">
        <f t="shared" si="545"/>
        <v>Hyderabad</v>
      </c>
      <c r="AC4365" t="str">
        <f t="shared" si="546"/>
        <v>Home</v>
      </c>
      <c r="AD4365" t="str">
        <f t="shared" si="547"/>
        <v>Pressure Cooker</v>
      </c>
      <c r="AE4365" t="str">
        <f t="shared" si="548"/>
        <v>Prestige</v>
      </c>
      <c r="AF4365" t="str">
        <f t="shared" si="549"/>
        <v>Hyderabad Hub</v>
      </c>
      <c r="AG4365" t="str">
        <f t="shared" si="550"/>
        <v>Brian Lee</v>
      </c>
    </row>
    <row r="4366" spans="1:33" x14ac:dyDescent="0.35">
      <c r="A4366" t="s">
        <v>20525</v>
      </c>
      <c r="B4366" t="s">
        <v>20526</v>
      </c>
      <c r="C4366" s="7" t="s">
        <v>20527</v>
      </c>
      <c r="D4366" s="7" t="s">
        <v>54</v>
      </c>
      <c r="E4366" s="9">
        <v>46</v>
      </c>
      <c r="F4366" s="7" t="s">
        <v>92</v>
      </c>
      <c r="G4366" s="6">
        <v>45956</v>
      </c>
      <c r="H4366" s="6">
        <v>45488</v>
      </c>
      <c r="I4366" s="7" t="s">
        <v>75</v>
      </c>
      <c r="J4366" s="7" t="s">
        <v>76</v>
      </c>
      <c r="K4366" s="7" t="s">
        <v>44</v>
      </c>
      <c r="L4366" t="s">
        <v>3493</v>
      </c>
      <c r="M4366" s="7" t="s">
        <v>46</v>
      </c>
      <c r="N4366" s="7" t="s">
        <v>47</v>
      </c>
      <c r="O4366" s="9">
        <v>5</v>
      </c>
      <c r="P4366" s="10">
        <v>8383</v>
      </c>
      <c r="Q4366" s="10">
        <v>12479.1</v>
      </c>
      <c r="R4366" s="11">
        <v>5</v>
      </c>
      <c r="S4366" s="10">
        <v>59275.72</v>
      </c>
      <c r="T4366" s="10">
        <v>20480.5</v>
      </c>
      <c r="U4366" s="7" t="s">
        <v>78</v>
      </c>
      <c r="V4366" s="7" t="s">
        <v>69</v>
      </c>
      <c r="W4366" s="9">
        <v>2</v>
      </c>
      <c r="X4366" s="7" t="s">
        <v>79</v>
      </c>
      <c r="Y4366" s="7" t="s">
        <v>6181</v>
      </c>
      <c r="Z4366" t="str">
        <f t="shared" si="544"/>
        <v>Julie Holland</v>
      </c>
      <c r="AA4366" t="str">
        <f t="shared" si="551"/>
        <v>Karnataka</v>
      </c>
      <c r="AB4366" t="str">
        <f t="shared" si="545"/>
        <v>Bengaluru</v>
      </c>
      <c r="AC4366" t="str">
        <f t="shared" si="546"/>
        <v>Grocery</v>
      </c>
      <c r="AD4366" t="str">
        <f t="shared" si="547"/>
        <v>Sunflower Oil</v>
      </c>
      <c r="AE4366" t="str">
        <f t="shared" si="548"/>
        <v>Fortune</v>
      </c>
      <c r="AF4366" t="str">
        <f t="shared" si="549"/>
        <v>Bengaluru Hub</v>
      </c>
      <c r="AG4366" t="str">
        <f t="shared" si="550"/>
        <v>Jennifer Johnson</v>
      </c>
    </row>
    <row r="4367" spans="1:33" x14ac:dyDescent="0.35">
      <c r="A4367" t="s">
        <v>20528</v>
      </c>
      <c r="B4367" t="s">
        <v>20529</v>
      </c>
      <c r="C4367" s="7" t="s">
        <v>20530</v>
      </c>
      <c r="D4367" s="7" t="s">
        <v>54</v>
      </c>
      <c r="E4367" s="9">
        <v>32</v>
      </c>
      <c r="F4367" s="7" t="s">
        <v>29</v>
      </c>
      <c r="G4367" s="6">
        <v>46043</v>
      </c>
      <c r="H4367" s="6">
        <v>45782</v>
      </c>
      <c r="I4367" s="7" t="s">
        <v>75</v>
      </c>
      <c r="J4367" s="7" t="s">
        <v>76</v>
      </c>
      <c r="K4367" s="7" t="s">
        <v>65</v>
      </c>
      <c r="L4367" t="s">
        <v>20531</v>
      </c>
      <c r="M4367" s="7" t="s">
        <v>67</v>
      </c>
      <c r="N4367" s="7" t="s">
        <v>68</v>
      </c>
      <c r="O4367" s="9">
        <v>4</v>
      </c>
      <c r="P4367" s="10">
        <v>28841</v>
      </c>
      <c r="Q4367" s="10">
        <v>36389.839999999997</v>
      </c>
      <c r="R4367" s="11">
        <v>5</v>
      </c>
      <c r="S4367" s="10">
        <v>138281.39000000001</v>
      </c>
      <c r="T4367" s="10">
        <v>30195.360000000001</v>
      </c>
      <c r="U4367" s="7" t="s">
        <v>48</v>
      </c>
      <c r="V4367" s="7" t="s">
        <v>69</v>
      </c>
      <c r="W4367" s="9">
        <v>5</v>
      </c>
      <c r="X4367" s="7" t="s">
        <v>79</v>
      </c>
      <c r="Y4367" s="7" t="s">
        <v>20532</v>
      </c>
      <c r="Z4367" t="str">
        <f t="shared" si="544"/>
        <v>Emily Harrison</v>
      </c>
      <c r="AA4367" t="str">
        <f t="shared" si="551"/>
        <v>Karnataka</v>
      </c>
      <c r="AB4367" t="str">
        <f t="shared" si="545"/>
        <v>Bengaluru</v>
      </c>
      <c r="AC4367" t="str">
        <f t="shared" si="546"/>
        <v>Beauty</v>
      </c>
      <c r="AD4367" t="str">
        <f t="shared" si="547"/>
        <v>Face Wash</v>
      </c>
      <c r="AE4367" t="str">
        <f t="shared" si="548"/>
        <v>Loreal</v>
      </c>
      <c r="AF4367" t="str">
        <f t="shared" si="549"/>
        <v>Bengaluru Hub</v>
      </c>
      <c r="AG4367" t="str">
        <f t="shared" si="550"/>
        <v>Raymond Simmons</v>
      </c>
    </row>
    <row r="4368" spans="1:33" x14ac:dyDescent="0.35">
      <c r="A4368" t="s">
        <v>20533</v>
      </c>
      <c r="B4368" t="s">
        <v>20534</v>
      </c>
      <c r="C4368" s="7" t="s">
        <v>3447</v>
      </c>
      <c r="D4368" s="7" t="s">
        <v>28</v>
      </c>
      <c r="E4368" s="9">
        <v>43</v>
      </c>
      <c r="F4368" s="7" t="s">
        <v>29</v>
      </c>
      <c r="G4368" s="6">
        <v>46010</v>
      </c>
      <c r="H4368" s="6">
        <v>46157</v>
      </c>
      <c r="I4368" s="7" t="s">
        <v>55</v>
      </c>
      <c r="J4368" s="7" t="s">
        <v>56</v>
      </c>
      <c r="K4368" s="7" t="s">
        <v>32</v>
      </c>
      <c r="L4368" t="s">
        <v>20535</v>
      </c>
      <c r="M4368" s="7" t="s">
        <v>34</v>
      </c>
      <c r="N4368" s="7" t="s">
        <v>35</v>
      </c>
      <c r="O4368" s="9">
        <v>5</v>
      </c>
      <c r="P4368" s="10">
        <v>4671</v>
      </c>
      <c r="Q4368" s="10">
        <v>5970.54</v>
      </c>
      <c r="R4368" s="11">
        <v>15</v>
      </c>
      <c r="S4368" s="10">
        <v>25374.79</v>
      </c>
      <c r="T4368" s="10">
        <v>6497.7</v>
      </c>
      <c r="U4368" s="7" t="s">
        <v>48</v>
      </c>
      <c r="V4368" s="7" t="s">
        <v>112</v>
      </c>
      <c r="W4368" s="9">
        <v>4</v>
      </c>
      <c r="X4368" s="7" t="s">
        <v>58</v>
      </c>
      <c r="Y4368" s="7" t="s">
        <v>20536</v>
      </c>
      <c r="Z4368" t="str">
        <f t="shared" si="544"/>
        <v>Maria Smith</v>
      </c>
      <c r="AA4368" t="str">
        <f t="shared" si="551"/>
        <v>Delhi</v>
      </c>
      <c r="AB4368" t="str">
        <f t="shared" si="545"/>
        <v>New Delhi</v>
      </c>
      <c r="AC4368" t="str">
        <f t="shared" si="546"/>
        <v>Home</v>
      </c>
      <c r="AD4368" t="str">
        <f t="shared" si="547"/>
        <v>Pressure Cooker</v>
      </c>
      <c r="AE4368" t="str">
        <f t="shared" si="548"/>
        <v>Prestige</v>
      </c>
      <c r="AF4368" t="str">
        <f t="shared" si="549"/>
        <v>New Delhi Hub</v>
      </c>
      <c r="AG4368" t="str">
        <f t="shared" si="550"/>
        <v>Jessica Smith DDS</v>
      </c>
    </row>
    <row r="4369" spans="1:33" x14ac:dyDescent="0.35">
      <c r="A4369" t="s">
        <v>20537</v>
      </c>
      <c r="B4369" t="s">
        <v>20538</v>
      </c>
      <c r="C4369" s="7" t="s">
        <v>20539</v>
      </c>
      <c r="D4369" s="7" t="s">
        <v>54</v>
      </c>
      <c r="E4369" s="9">
        <v>33</v>
      </c>
      <c r="F4369" s="7" t="s">
        <v>92</v>
      </c>
      <c r="G4369" s="6">
        <v>46108</v>
      </c>
      <c r="H4369" s="6">
        <v>46103</v>
      </c>
      <c r="I4369" s="7" t="s">
        <v>55</v>
      </c>
      <c r="J4369" s="7" t="s">
        <v>56</v>
      </c>
      <c r="K4369" s="7" t="s">
        <v>93</v>
      </c>
      <c r="L4369" t="s">
        <v>11322</v>
      </c>
      <c r="M4369" s="7" t="s">
        <v>132</v>
      </c>
      <c r="N4369" s="7" t="s">
        <v>133</v>
      </c>
      <c r="O4369" s="9">
        <v>1</v>
      </c>
      <c r="P4369" s="10">
        <v>13227</v>
      </c>
      <c r="Q4369" s="10">
        <v>16871.189999999999</v>
      </c>
      <c r="R4369" s="11">
        <v>15</v>
      </c>
      <c r="S4369" s="10">
        <v>14340.51</v>
      </c>
      <c r="T4369" s="10">
        <v>3644.19</v>
      </c>
      <c r="U4369" s="7" t="s">
        <v>78</v>
      </c>
      <c r="V4369" s="7" t="s">
        <v>37</v>
      </c>
      <c r="W4369" s="9">
        <v>3</v>
      </c>
      <c r="X4369" s="7" t="s">
        <v>58</v>
      </c>
      <c r="Y4369" s="7" t="s">
        <v>20540</v>
      </c>
      <c r="Z4369" t="str">
        <f t="shared" si="544"/>
        <v>Dr. Ellen Turner DDS</v>
      </c>
      <c r="AA4369" t="str">
        <f t="shared" si="551"/>
        <v>Delhi</v>
      </c>
      <c r="AB4369" t="str">
        <f t="shared" si="545"/>
        <v>New Delhi</v>
      </c>
      <c r="AC4369" t="str">
        <f t="shared" si="546"/>
        <v>Electronics</v>
      </c>
      <c r="AD4369" t="str">
        <f t="shared" si="547"/>
        <v>iPhone 15</v>
      </c>
      <c r="AE4369" t="str">
        <f t="shared" si="548"/>
        <v>Apple</v>
      </c>
      <c r="AF4369" t="str">
        <f t="shared" si="549"/>
        <v>New Delhi Hub</v>
      </c>
      <c r="AG4369" t="str">
        <f t="shared" si="550"/>
        <v>Jacob Stephenson</v>
      </c>
    </row>
    <row r="4370" spans="1:33" x14ac:dyDescent="0.35">
      <c r="A4370" t="s">
        <v>20541</v>
      </c>
      <c r="B4370" t="s">
        <v>20542</v>
      </c>
      <c r="C4370" s="7" t="s">
        <v>20543</v>
      </c>
      <c r="D4370" s="7" t="s">
        <v>28</v>
      </c>
      <c r="E4370" s="9">
        <v>48</v>
      </c>
      <c r="F4370" s="7" t="s">
        <v>92</v>
      </c>
      <c r="G4370" s="6">
        <v>45896</v>
      </c>
      <c r="H4370" s="6">
        <v>45486</v>
      </c>
      <c r="I4370" s="7" t="s">
        <v>55</v>
      </c>
      <c r="J4370" s="7" t="s">
        <v>56</v>
      </c>
      <c r="K4370" s="7" t="s">
        <v>32</v>
      </c>
      <c r="L4370" t="s">
        <v>20544</v>
      </c>
      <c r="M4370" s="7" t="s">
        <v>34</v>
      </c>
      <c r="N4370" s="7" t="s">
        <v>35</v>
      </c>
      <c r="O4370" s="9">
        <v>4</v>
      </c>
      <c r="P4370" s="10">
        <v>8645</v>
      </c>
      <c r="Q4370" s="10">
        <v>9808.8700000000008</v>
      </c>
      <c r="R4370" s="11">
        <v>0</v>
      </c>
      <c r="S4370" s="10">
        <v>39235.480000000003</v>
      </c>
      <c r="T4370" s="10">
        <v>4655.4799999999996</v>
      </c>
      <c r="U4370" s="7" t="s">
        <v>48</v>
      </c>
      <c r="V4370" s="7" t="s">
        <v>69</v>
      </c>
      <c r="W4370" s="9">
        <v>2</v>
      </c>
      <c r="X4370" s="7" t="s">
        <v>58</v>
      </c>
      <c r="Y4370" s="7" t="s">
        <v>20545</v>
      </c>
      <c r="Z4370" t="str">
        <f t="shared" si="544"/>
        <v>Tyler Collier</v>
      </c>
      <c r="AA4370" t="str">
        <f t="shared" si="551"/>
        <v>Delhi</v>
      </c>
      <c r="AB4370" t="str">
        <f t="shared" si="545"/>
        <v>New Delhi</v>
      </c>
      <c r="AC4370" t="str">
        <f t="shared" si="546"/>
        <v>Home</v>
      </c>
      <c r="AD4370" t="str">
        <f t="shared" si="547"/>
        <v>Pressure Cooker</v>
      </c>
      <c r="AE4370" t="str">
        <f t="shared" si="548"/>
        <v>Prestige</v>
      </c>
      <c r="AF4370" t="str">
        <f t="shared" si="549"/>
        <v>New Delhi Hub</v>
      </c>
      <c r="AG4370" t="str">
        <f t="shared" si="550"/>
        <v>Anthony Gomez</v>
      </c>
    </row>
    <row r="4371" spans="1:33" x14ac:dyDescent="0.35">
      <c r="A4371" t="s">
        <v>20546</v>
      </c>
      <c r="B4371" t="s">
        <v>20547</v>
      </c>
      <c r="C4371" s="7" t="s">
        <v>20548</v>
      </c>
      <c r="D4371" s="7" t="s">
        <v>28</v>
      </c>
      <c r="E4371" s="9">
        <v>39</v>
      </c>
      <c r="F4371" s="7" t="s">
        <v>29</v>
      </c>
      <c r="G4371" s="6">
        <v>45864</v>
      </c>
      <c r="H4371" s="6">
        <v>45506</v>
      </c>
      <c r="I4371" s="7" t="s">
        <v>63</v>
      </c>
      <c r="J4371" s="7" t="s">
        <v>64</v>
      </c>
      <c r="K4371" s="7" t="s">
        <v>44</v>
      </c>
      <c r="L4371" t="s">
        <v>6567</v>
      </c>
      <c r="M4371" s="7" t="s">
        <v>46</v>
      </c>
      <c r="N4371" s="7" t="s">
        <v>47</v>
      </c>
      <c r="O4371" s="9">
        <v>5</v>
      </c>
      <c r="P4371" s="10">
        <v>15876</v>
      </c>
      <c r="Q4371" s="10">
        <v>22321.18</v>
      </c>
      <c r="R4371" s="11">
        <v>0</v>
      </c>
      <c r="S4371" s="10">
        <v>111605.9</v>
      </c>
      <c r="T4371" s="10">
        <v>32225.9</v>
      </c>
      <c r="U4371" s="7" t="s">
        <v>78</v>
      </c>
      <c r="V4371" s="7" t="s">
        <v>69</v>
      </c>
      <c r="W4371" s="9">
        <v>1</v>
      </c>
      <c r="X4371" s="7" t="s">
        <v>70</v>
      </c>
      <c r="Y4371" s="7" t="s">
        <v>20549</v>
      </c>
      <c r="Z4371" t="str">
        <f t="shared" si="544"/>
        <v>Douglas Wang</v>
      </c>
      <c r="AA4371" t="str">
        <f t="shared" si="551"/>
        <v>Telangana</v>
      </c>
      <c r="AB4371" t="str">
        <f t="shared" si="545"/>
        <v>Hyderabad</v>
      </c>
      <c r="AC4371" t="str">
        <f t="shared" si="546"/>
        <v>Grocery</v>
      </c>
      <c r="AD4371" t="str">
        <f t="shared" si="547"/>
        <v>Sunflower Oil</v>
      </c>
      <c r="AE4371" t="str">
        <f t="shared" si="548"/>
        <v>Fortune</v>
      </c>
      <c r="AF4371" t="str">
        <f t="shared" si="549"/>
        <v>Hyderabad Hub</v>
      </c>
      <c r="AG4371" t="str">
        <f t="shared" si="550"/>
        <v>Michael Wolfe</v>
      </c>
    </row>
    <row r="4372" spans="1:33" x14ac:dyDescent="0.35">
      <c r="A4372" t="s">
        <v>20550</v>
      </c>
      <c r="B4372" t="s">
        <v>20551</v>
      </c>
      <c r="C4372" s="7" t="s">
        <v>20552</v>
      </c>
      <c r="D4372" s="7" t="s">
        <v>54</v>
      </c>
      <c r="E4372" s="9">
        <v>51</v>
      </c>
      <c r="F4372" s="7" t="s">
        <v>92</v>
      </c>
      <c r="G4372" s="6">
        <v>46175</v>
      </c>
      <c r="H4372" s="6">
        <v>45943</v>
      </c>
      <c r="I4372" s="7" t="s">
        <v>55</v>
      </c>
      <c r="J4372" s="7" t="s">
        <v>56</v>
      </c>
      <c r="K4372" s="7" t="s">
        <v>93</v>
      </c>
      <c r="L4372" t="s">
        <v>20553</v>
      </c>
      <c r="M4372" s="7" t="s">
        <v>95</v>
      </c>
      <c r="N4372" s="7" t="s">
        <v>96</v>
      </c>
      <c r="O4372" s="9">
        <v>5</v>
      </c>
      <c r="P4372" s="10">
        <v>4876</v>
      </c>
      <c r="Q4372" s="10">
        <v>6101.21</v>
      </c>
      <c r="R4372" s="11">
        <v>10</v>
      </c>
      <c r="S4372" s="10">
        <v>27455.439999999999</v>
      </c>
      <c r="T4372" s="10">
        <v>6126.05</v>
      </c>
      <c r="U4372" s="7" t="s">
        <v>126</v>
      </c>
      <c r="V4372" s="7" t="s">
        <v>37</v>
      </c>
      <c r="W4372" s="9">
        <v>3</v>
      </c>
      <c r="X4372" s="7" t="s">
        <v>58</v>
      </c>
      <c r="Y4372" s="7" t="s">
        <v>20554</v>
      </c>
      <c r="Z4372" t="str">
        <f t="shared" si="544"/>
        <v>Madeline Palmer</v>
      </c>
      <c r="AA4372" t="str">
        <f t="shared" si="551"/>
        <v>Delhi</v>
      </c>
      <c r="AB4372" t="str">
        <f t="shared" si="545"/>
        <v>New Delhi</v>
      </c>
      <c r="AC4372" t="str">
        <f t="shared" si="546"/>
        <v>Electronics</v>
      </c>
      <c r="AD4372" t="str">
        <f t="shared" si="547"/>
        <v>Galaxy S24</v>
      </c>
      <c r="AE4372" t="str">
        <f t="shared" si="548"/>
        <v>Samsung</v>
      </c>
      <c r="AF4372" t="str">
        <f t="shared" si="549"/>
        <v>New Delhi Hub</v>
      </c>
      <c r="AG4372" t="str">
        <f t="shared" si="550"/>
        <v>Gail Hernandez</v>
      </c>
    </row>
    <row r="4373" spans="1:33" x14ac:dyDescent="0.35">
      <c r="A4373" t="s">
        <v>20555</v>
      </c>
      <c r="B4373" t="s">
        <v>20556</v>
      </c>
      <c r="C4373" s="7" t="s">
        <v>20557</v>
      </c>
      <c r="D4373" s="7" t="s">
        <v>28</v>
      </c>
      <c r="E4373" s="9">
        <v>37</v>
      </c>
      <c r="F4373" s="7" t="s">
        <v>29</v>
      </c>
      <c r="G4373" s="6">
        <v>45599</v>
      </c>
      <c r="H4373" s="6">
        <v>45503</v>
      </c>
      <c r="I4373" s="7" t="s">
        <v>63</v>
      </c>
      <c r="J4373" s="7" t="s">
        <v>64</v>
      </c>
      <c r="K4373" s="7" t="s">
        <v>93</v>
      </c>
      <c r="L4373" t="s">
        <v>20558</v>
      </c>
      <c r="M4373" s="7" t="s">
        <v>95</v>
      </c>
      <c r="N4373" s="7" t="s">
        <v>96</v>
      </c>
      <c r="O4373" s="9">
        <v>3</v>
      </c>
      <c r="P4373" s="10">
        <v>14279</v>
      </c>
      <c r="Q4373" s="10">
        <v>18578.45</v>
      </c>
      <c r="R4373" s="11">
        <v>10</v>
      </c>
      <c r="S4373" s="10">
        <v>50161.82</v>
      </c>
      <c r="T4373" s="10">
        <v>12898.35</v>
      </c>
      <c r="U4373" s="7" t="s">
        <v>78</v>
      </c>
      <c r="V4373" s="7" t="s">
        <v>112</v>
      </c>
      <c r="W4373" s="9">
        <v>1</v>
      </c>
      <c r="X4373" s="7" t="s">
        <v>70</v>
      </c>
      <c r="Y4373" s="7" t="s">
        <v>20559</v>
      </c>
      <c r="Z4373" t="str">
        <f t="shared" si="544"/>
        <v>Dr. Marvin Lin</v>
      </c>
      <c r="AA4373" t="str">
        <f t="shared" si="551"/>
        <v>Telangana</v>
      </c>
      <c r="AB4373" t="str">
        <f t="shared" si="545"/>
        <v>Hyderabad</v>
      </c>
      <c r="AC4373" t="str">
        <f t="shared" si="546"/>
        <v>Electronics</v>
      </c>
      <c r="AD4373" t="str">
        <f t="shared" si="547"/>
        <v>Galaxy S24</v>
      </c>
      <c r="AE4373" t="str">
        <f t="shared" si="548"/>
        <v>Samsung</v>
      </c>
      <c r="AF4373" t="str">
        <f t="shared" si="549"/>
        <v>Hyderabad Hub</v>
      </c>
      <c r="AG4373" t="str">
        <f t="shared" si="550"/>
        <v>Eduardo Sanders</v>
      </c>
    </row>
    <row r="4374" spans="1:33" x14ac:dyDescent="0.35">
      <c r="A4374" t="s">
        <v>20560</v>
      </c>
      <c r="B4374" t="s">
        <v>20561</v>
      </c>
      <c r="C4374" s="7" t="s">
        <v>20562</v>
      </c>
      <c r="D4374" s="7" t="s">
        <v>54</v>
      </c>
      <c r="E4374" s="9">
        <v>59</v>
      </c>
      <c r="F4374" s="7" t="s">
        <v>29</v>
      </c>
      <c r="G4374" s="6">
        <v>46156</v>
      </c>
      <c r="H4374" s="6">
        <v>46079</v>
      </c>
      <c r="I4374" s="7" t="s">
        <v>55</v>
      </c>
      <c r="J4374" s="7" t="s">
        <v>56</v>
      </c>
      <c r="K4374" s="7" t="s">
        <v>93</v>
      </c>
      <c r="L4374" t="s">
        <v>20563</v>
      </c>
      <c r="M4374" s="7" t="s">
        <v>132</v>
      </c>
      <c r="N4374" s="7" t="s">
        <v>133</v>
      </c>
      <c r="O4374" s="9">
        <v>1</v>
      </c>
      <c r="P4374" s="10">
        <v>21521</v>
      </c>
      <c r="Q4374" s="10">
        <v>31790.97</v>
      </c>
      <c r="R4374" s="11">
        <v>10</v>
      </c>
      <c r="S4374" s="10">
        <v>28611.87</v>
      </c>
      <c r="T4374" s="10">
        <v>10269.969999999999</v>
      </c>
      <c r="U4374" s="7" t="s">
        <v>78</v>
      </c>
      <c r="V4374" s="7" t="s">
        <v>112</v>
      </c>
      <c r="W4374" s="9">
        <v>4</v>
      </c>
      <c r="X4374" s="7" t="s">
        <v>58</v>
      </c>
      <c r="Y4374" s="7" t="s">
        <v>20564</v>
      </c>
      <c r="Z4374" t="str">
        <f t="shared" si="544"/>
        <v>Wayne Osborne</v>
      </c>
      <c r="AA4374" t="str">
        <f t="shared" si="551"/>
        <v>Delhi</v>
      </c>
      <c r="AB4374" t="str">
        <f t="shared" si="545"/>
        <v>New Delhi</v>
      </c>
      <c r="AC4374" t="str">
        <f t="shared" si="546"/>
        <v>Electronics</v>
      </c>
      <c r="AD4374" t="str">
        <f t="shared" si="547"/>
        <v>iPhone 15</v>
      </c>
      <c r="AE4374" t="str">
        <f t="shared" si="548"/>
        <v>Apple</v>
      </c>
      <c r="AF4374" t="str">
        <f t="shared" si="549"/>
        <v>New Delhi Hub</v>
      </c>
      <c r="AG4374" t="str">
        <f t="shared" si="550"/>
        <v>Mark Foster</v>
      </c>
    </row>
    <row r="4375" spans="1:33" x14ac:dyDescent="0.35">
      <c r="A4375" t="s">
        <v>20565</v>
      </c>
      <c r="B4375" t="s">
        <v>20566</v>
      </c>
      <c r="C4375" s="7" t="s">
        <v>20567</v>
      </c>
      <c r="D4375" s="7" t="s">
        <v>28</v>
      </c>
      <c r="E4375" s="9">
        <v>58</v>
      </c>
      <c r="F4375" s="7" t="s">
        <v>29</v>
      </c>
      <c r="G4375" s="6">
        <v>45529</v>
      </c>
      <c r="H4375" s="6">
        <v>46158</v>
      </c>
      <c r="I4375" s="7" t="s">
        <v>75</v>
      </c>
      <c r="J4375" s="7" t="s">
        <v>76</v>
      </c>
      <c r="K4375" s="7" t="s">
        <v>93</v>
      </c>
      <c r="L4375" t="s">
        <v>13751</v>
      </c>
      <c r="M4375" s="7" t="s">
        <v>95</v>
      </c>
      <c r="N4375" s="7" t="s">
        <v>96</v>
      </c>
      <c r="O4375" s="9">
        <v>2</v>
      </c>
      <c r="P4375" s="10">
        <v>4968</v>
      </c>
      <c r="Q4375" s="10">
        <v>6525.17</v>
      </c>
      <c r="R4375" s="11">
        <v>0</v>
      </c>
      <c r="S4375" s="10">
        <v>13050.34</v>
      </c>
      <c r="T4375" s="10">
        <v>3114.34</v>
      </c>
      <c r="U4375" s="7" t="s">
        <v>78</v>
      </c>
      <c r="V4375" s="7" t="s">
        <v>154</v>
      </c>
      <c r="W4375" s="9">
        <v>1</v>
      </c>
      <c r="X4375" s="7" t="s">
        <v>79</v>
      </c>
      <c r="Y4375" s="7" t="s">
        <v>20568</v>
      </c>
      <c r="Z4375" t="str">
        <f t="shared" si="544"/>
        <v>Taylor Johnston</v>
      </c>
      <c r="AA4375" t="str">
        <f t="shared" si="551"/>
        <v>Karnataka</v>
      </c>
      <c r="AB4375" t="str">
        <f t="shared" si="545"/>
        <v>Bengaluru</v>
      </c>
      <c r="AC4375" t="str">
        <f t="shared" si="546"/>
        <v>Electronics</v>
      </c>
      <c r="AD4375" t="str">
        <f t="shared" si="547"/>
        <v>Galaxy S24</v>
      </c>
      <c r="AE4375" t="str">
        <f t="shared" si="548"/>
        <v>Samsung</v>
      </c>
      <c r="AF4375" t="str">
        <f t="shared" si="549"/>
        <v>Bengaluru Hub</v>
      </c>
      <c r="AG4375" t="str">
        <f t="shared" si="550"/>
        <v>Carl Chambers</v>
      </c>
    </row>
    <row r="4376" spans="1:33" x14ac:dyDescent="0.35">
      <c r="A4376" t="s">
        <v>20569</v>
      </c>
      <c r="B4376" t="s">
        <v>20570</v>
      </c>
      <c r="C4376" s="7" t="s">
        <v>20571</v>
      </c>
      <c r="D4376" s="7" t="s">
        <v>28</v>
      </c>
      <c r="E4376" s="9">
        <v>30</v>
      </c>
      <c r="F4376" s="7" t="s">
        <v>92</v>
      </c>
      <c r="G4376" s="6">
        <v>45884</v>
      </c>
      <c r="H4376" s="6">
        <v>45935</v>
      </c>
      <c r="I4376" s="7" t="s">
        <v>55</v>
      </c>
      <c r="J4376" s="7" t="s">
        <v>56</v>
      </c>
      <c r="K4376" s="7" t="s">
        <v>65</v>
      </c>
      <c r="L4376" t="s">
        <v>294</v>
      </c>
      <c r="M4376" s="7" t="s">
        <v>67</v>
      </c>
      <c r="N4376" s="7" t="s">
        <v>68</v>
      </c>
      <c r="O4376" s="9">
        <v>1</v>
      </c>
      <c r="P4376" s="10">
        <v>19096</v>
      </c>
      <c r="Q4376" s="10">
        <v>28611.33</v>
      </c>
      <c r="R4376" s="11">
        <v>0</v>
      </c>
      <c r="S4376" s="10">
        <v>28611.33</v>
      </c>
      <c r="T4376" s="10">
        <v>9515.33</v>
      </c>
      <c r="U4376" s="7" t="s">
        <v>36</v>
      </c>
      <c r="V4376" s="7" t="s">
        <v>112</v>
      </c>
      <c r="W4376" s="9">
        <v>4</v>
      </c>
      <c r="X4376" s="7" t="s">
        <v>58</v>
      </c>
      <c r="Y4376" s="7" t="s">
        <v>20572</v>
      </c>
      <c r="Z4376" t="str">
        <f t="shared" si="544"/>
        <v>David Ortiz</v>
      </c>
      <c r="AA4376" t="str">
        <f t="shared" si="551"/>
        <v>Delhi</v>
      </c>
      <c r="AB4376" t="str">
        <f t="shared" si="545"/>
        <v>New Delhi</v>
      </c>
      <c r="AC4376" t="str">
        <f t="shared" si="546"/>
        <v>Beauty</v>
      </c>
      <c r="AD4376" t="str">
        <f t="shared" si="547"/>
        <v>Face Wash</v>
      </c>
      <c r="AE4376" t="str">
        <f t="shared" si="548"/>
        <v>Loreal</v>
      </c>
      <c r="AF4376" t="str">
        <f t="shared" si="549"/>
        <v>New Delhi Hub</v>
      </c>
      <c r="AG4376" t="str">
        <f t="shared" si="550"/>
        <v>Peter Rich</v>
      </c>
    </row>
    <row r="4377" spans="1:33" x14ac:dyDescent="0.35">
      <c r="A4377" t="s">
        <v>20573</v>
      </c>
      <c r="B4377" t="s">
        <v>20574</v>
      </c>
      <c r="C4377" s="7" t="s">
        <v>20575</v>
      </c>
      <c r="D4377" s="7" t="s">
        <v>54</v>
      </c>
      <c r="E4377" s="9">
        <v>43</v>
      </c>
      <c r="F4377" s="7" t="s">
        <v>29</v>
      </c>
      <c r="G4377" s="6">
        <v>45579</v>
      </c>
      <c r="H4377" s="6">
        <v>45714</v>
      </c>
      <c r="I4377" s="7" t="s">
        <v>75</v>
      </c>
      <c r="J4377" s="7" t="s">
        <v>76</v>
      </c>
      <c r="K4377" s="7" t="s">
        <v>93</v>
      </c>
      <c r="L4377" t="s">
        <v>20576</v>
      </c>
      <c r="M4377" s="7" t="s">
        <v>95</v>
      </c>
      <c r="N4377" s="7" t="s">
        <v>96</v>
      </c>
      <c r="O4377" s="9">
        <v>1</v>
      </c>
      <c r="P4377" s="10">
        <v>2113</v>
      </c>
      <c r="Q4377" s="10">
        <v>2762.59</v>
      </c>
      <c r="R4377" s="11">
        <v>10</v>
      </c>
      <c r="S4377" s="10">
        <v>2486.33</v>
      </c>
      <c r="T4377" s="10">
        <v>649.59</v>
      </c>
      <c r="U4377" s="7" t="s">
        <v>36</v>
      </c>
      <c r="V4377" s="7" t="s">
        <v>154</v>
      </c>
      <c r="W4377" s="9">
        <v>3</v>
      </c>
      <c r="X4377" s="7" t="s">
        <v>79</v>
      </c>
      <c r="Y4377" s="7" t="s">
        <v>20577</v>
      </c>
      <c r="Z4377" t="str">
        <f t="shared" si="544"/>
        <v>Emily Gonzales</v>
      </c>
      <c r="AA4377" t="str">
        <f t="shared" si="551"/>
        <v>Karnataka</v>
      </c>
      <c r="AB4377" t="str">
        <f t="shared" si="545"/>
        <v>Bengaluru</v>
      </c>
      <c r="AC4377" t="str">
        <f t="shared" si="546"/>
        <v>Electronics</v>
      </c>
      <c r="AD4377" t="str">
        <f t="shared" si="547"/>
        <v>Galaxy S24</v>
      </c>
      <c r="AE4377" t="str">
        <f t="shared" si="548"/>
        <v>Samsung</v>
      </c>
      <c r="AF4377" t="str">
        <f t="shared" si="549"/>
        <v>Bengaluru Hub</v>
      </c>
      <c r="AG4377" t="str">
        <f t="shared" si="550"/>
        <v>Jacqueline Johnson</v>
      </c>
    </row>
    <row r="4378" spans="1:33" x14ac:dyDescent="0.35">
      <c r="A4378" t="s">
        <v>20578</v>
      </c>
      <c r="B4378" t="s">
        <v>20579</v>
      </c>
      <c r="C4378" s="7" t="s">
        <v>8034</v>
      </c>
      <c r="D4378" s="7" t="s">
        <v>54</v>
      </c>
      <c r="E4378" s="9">
        <v>29</v>
      </c>
      <c r="F4378" s="7" t="s">
        <v>92</v>
      </c>
      <c r="G4378" s="6">
        <v>45758</v>
      </c>
      <c r="H4378" s="6">
        <v>45966</v>
      </c>
      <c r="I4378" s="7" t="s">
        <v>30</v>
      </c>
      <c r="J4378" s="7" t="s">
        <v>43</v>
      </c>
      <c r="K4378" s="7" t="s">
        <v>65</v>
      </c>
      <c r="L4378" t="s">
        <v>20580</v>
      </c>
      <c r="M4378" s="7" t="s">
        <v>67</v>
      </c>
      <c r="N4378" s="7" t="s">
        <v>68</v>
      </c>
      <c r="O4378" s="9">
        <v>3</v>
      </c>
      <c r="P4378" s="10">
        <v>2333</v>
      </c>
      <c r="Q4378" s="10">
        <v>3085.38</v>
      </c>
      <c r="R4378" s="11">
        <v>20</v>
      </c>
      <c r="S4378" s="10">
        <v>7404.91</v>
      </c>
      <c r="T4378" s="10">
        <v>2257.14</v>
      </c>
      <c r="U4378" s="7" t="s">
        <v>36</v>
      </c>
      <c r="V4378" s="7" t="s">
        <v>112</v>
      </c>
      <c r="W4378" s="9">
        <v>4</v>
      </c>
      <c r="X4378" s="7" t="s">
        <v>49</v>
      </c>
      <c r="Y4378" s="7" t="s">
        <v>20581</v>
      </c>
      <c r="Z4378" t="str">
        <f t="shared" si="544"/>
        <v>Jennifer Williams</v>
      </c>
      <c r="AA4378" t="str">
        <f t="shared" si="551"/>
        <v>Maharashtra</v>
      </c>
      <c r="AB4378" t="str">
        <f t="shared" si="545"/>
        <v>Pune</v>
      </c>
      <c r="AC4378" t="str">
        <f t="shared" si="546"/>
        <v>Beauty</v>
      </c>
      <c r="AD4378" t="str">
        <f t="shared" si="547"/>
        <v>Face Wash</v>
      </c>
      <c r="AE4378" t="str">
        <f t="shared" si="548"/>
        <v>Loreal</v>
      </c>
      <c r="AF4378" t="str">
        <f t="shared" si="549"/>
        <v>Pune Hub</v>
      </c>
      <c r="AG4378" t="str">
        <f t="shared" si="550"/>
        <v>Erin Smith</v>
      </c>
    </row>
    <row r="4379" spans="1:33" x14ac:dyDescent="0.35">
      <c r="A4379" t="s">
        <v>20582</v>
      </c>
      <c r="B4379" t="s">
        <v>20583</v>
      </c>
      <c r="C4379" s="7" t="s">
        <v>20584</v>
      </c>
      <c r="D4379" s="7" t="s">
        <v>28</v>
      </c>
      <c r="E4379" s="9">
        <v>22</v>
      </c>
      <c r="F4379" s="7" t="s">
        <v>92</v>
      </c>
      <c r="G4379" s="6">
        <v>46004</v>
      </c>
      <c r="H4379" s="6">
        <v>45924</v>
      </c>
      <c r="I4379" s="7" t="s">
        <v>63</v>
      </c>
      <c r="J4379" s="7" t="s">
        <v>64</v>
      </c>
      <c r="K4379" s="7" t="s">
        <v>93</v>
      </c>
      <c r="L4379" t="s">
        <v>3130</v>
      </c>
      <c r="M4379" s="7" t="s">
        <v>95</v>
      </c>
      <c r="N4379" s="7" t="s">
        <v>96</v>
      </c>
      <c r="O4379" s="9">
        <v>5</v>
      </c>
      <c r="P4379" s="10">
        <v>21997</v>
      </c>
      <c r="Q4379" s="10">
        <v>28248.78</v>
      </c>
      <c r="R4379" s="11">
        <v>5</v>
      </c>
      <c r="S4379" s="10">
        <v>134181.70000000001</v>
      </c>
      <c r="T4379" s="10">
        <v>31258.9</v>
      </c>
      <c r="U4379" s="7" t="s">
        <v>126</v>
      </c>
      <c r="V4379" s="7" t="s">
        <v>37</v>
      </c>
      <c r="W4379" s="9">
        <v>3</v>
      </c>
      <c r="X4379" s="7" t="s">
        <v>70</v>
      </c>
      <c r="Y4379" s="7" t="s">
        <v>20585</v>
      </c>
      <c r="Z4379" t="str">
        <f t="shared" si="544"/>
        <v>Justin Chapman</v>
      </c>
      <c r="AA4379" t="str">
        <f t="shared" si="551"/>
        <v>Telangana</v>
      </c>
      <c r="AB4379" t="str">
        <f t="shared" si="545"/>
        <v>Hyderabad</v>
      </c>
      <c r="AC4379" t="str">
        <f t="shared" si="546"/>
        <v>Electronics</v>
      </c>
      <c r="AD4379" t="str">
        <f t="shared" si="547"/>
        <v>Galaxy S24</v>
      </c>
      <c r="AE4379" t="str">
        <f t="shared" si="548"/>
        <v>Samsung</v>
      </c>
      <c r="AF4379" t="str">
        <f t="shared" si="549"/>
        <v>Hyderabad Hub</v>
      </c>
      <c r="AG4379" t="str">
        <f t="shared" si="550"/>
        <v>Adam Macdonald</v>
      </c>
    </row>
    <row r="4380" spans="1:33" x14ac:dyDescent="0.35">
      <c r="A4380" t="s">
        <v>20586</v>
      </c>
      <c r="B4380" t="s">
        <v>20587</v>
      </c>
      <c r="C4380" s="7" t="s">
        <v>20588</v>
      </c>
      <c r="D4380" s="7" t="s">
        <v>54</v>
      </c>
      <c r="E4380" s="9">
        <v>18</v>
      </c>
      <c r="F4380" s="7" t="s">
        <v>92</v>
      </c>
      <c r="G4380" s="6">
        <v>45743</v>
      </c>
      <c r="H4380" s="6">
        <v>46058</v>
      </c>
      <c r="I4380" s="7" t="s">
        <v>30</v>
      </c>
      <c r="J4380" s="7" t="s">
        <v>31</v>
      </c>
      <c r="K4380" s="7" t="s">
        <v>117</v>
      </c>
      <c r="L4380" t="s">
        <v>13273</v>
      </c>
      <c r="M4380" s="7" t="s">
        <v>119</v>
      </c>
      <c r="N4380" s="7" t="s">
        <v>120</v>
      </c>
      <c r="O4380" s="9">
        <v>3</v>
      </c>
      <c r="P4380" s="10">
        <v>19834</v>
      </c>
      <c r="Q4380" s="10">
        <v>25246.85</v>
      </c>
      <c r="R4380" s="11">
        <v>5</v>
      </c>
      <c r="S4380" s="10">
        <v>71953.52</v>
      </c>
      <c r="T4380" s="10">
        <v>16238.55</v>
      </c>
      <c r="U4380" s="7" t="s">
        <v>36</v>
      </c>
      <c r="V4380" s="7" t="s">
        <v>69</v>
      </c>
      <c r="W4380" s="9">
        <v>2</v>
      </c>
      <c r="X4380" s="7" t="s">
        <v>38</v>
      </c>
      <c r="Y4380" s="7" t="s">
        <v>20589</v>
      </c>
      <c r="Z4380" t="str">
        <f t="shared" si="544"/>
        <v>Elizabeth Mills</v>
      </c>
      <c r="AA4380" t="str">
        <f t="shared" si="551"/>
        <v>Maharashtra</v>
      </c>
      <c r="AB4380" t="str">
        <f t="shared" si="545"/>
        <v>Mumbai</v>
      </c>
      <c r="AC4380" t="str">
        <f t="shared" si="546"/>
        <v>Fashion</v>
      </c>
      <c r="AD4380" t="str">
        <f t="shared" si="547"/>
        <v>Air Max Shoes</v>
      </c>
      <c r="AE4380" t="str">
        <f t="shared" si="548"/>
        <v>Nike</v>
      </c>
      <c r="AF4380" t="str">
        <f t="shared" si="549"/>
        <v>Mumbai Hub</v>
      </c>
      <c r="AG4380" t="str">
        <f t="shared" si="550"/>
        <v>Jeffrey Morrison</v>
      </c>
    </row>
    <row r="4381" spans="1:33" x14ac:dyDescent="0.35">
      <c r="A4381" t="s">
        <v>20590</v>
      </c>
      <c r="B4381" t="s">
        <v>20591</v>
      </c>
      <c r="C4381" s="7" t="s">
        <v>20592</v>
      </c>
      <c r="D4381" s="7" t="s">
        <v>28</v>
      </c>
      <c r="E4381" s="9">
        <v>56</v>
      </c>
      <c r="F4381" s="7" t="s">
        <v>29</v>
      </c>
      <c r="G4381" s="6">
        <v>45972</v>
      </c>
      <c r="H4381" s="6">
        <v>45739</v>
      </c>
      <c r="I4381" s="7" t="s">
        <v>55</v>
      </c>
      <c r="J4381" s="7" t="s">
        <v>56</v>
      </c>
      <c r="K4381" s="7" t="s">
        <v>32</v>
      </c>
      <c r="L4381" t="s">
        <v>20593</v>
      </c>
      <c r="M4381" s="7" t="s">
        <v>34</v>
      </c>
      <c r="N4381" s="7" t="s">
        <v>35</v>
      </c>
      <c r="O4381" s="9">
        <v>5</v>
      </c>
      <c r="P4381" s="10">
        <v>16049</v>
      </c>
      <c r="Q4381" s="10">
        <v>23643.06</v>
      </c>
      <c r="R4381" s="11">
        <v>15</v>
      </c>
      <c r="S4381" s="10">
        <v>100483.01</v>
      </c>
      <c r="T4381" s="10">
        <v>37970.300000000003</v>
      </c>
      <c r="U4381" s="7" t="s">
        <v>126</v>
      </c>
      <c r="V4381" s="7" t="s">
        <v>69</v>
      </c>
      <c r="W4381" s="9">
        <v>2</v>
      </c>
      <c r="X4381" s="7" t="s">
        <v>58</v>
      </c>
      <c r="Y4381" s="7" t="s">
        <v>12902</v>
      </c>
      <c r="Z4381" t="str">
        <f t="shared" si="544"/>
        <v>Devin Ray</v>
      </c>
      <c r="AA4381" t="str">
        <f t="shared" si="551"/>
        <v>Delhi</v>
      </c>
      <c r="AB4381" t="str">
        <f t="shared" si="545"/>
        <v>New Delhi</v>
      </c>
      <c r="AC4381" t="str">
        <f t="shared" si="546"/>
        <v>Home</v>
      </c>
      <c r="AD4381" t="str">
        <f t="shared" si="547"/>
        <v>Pressure Cooker</v>
      </c>
      <c r="AE4381" t="str">
        <f t="shared" si="548"/>
        <v>Prestige</v>
      </c>
      <c r="AF4381" t="str">
        <f t="shared" si="549"/>
        <v>New Delhi Hub</v>
      </c>
      <c r="AG4381" t="str">
        <f t="shared" si="550"/>
        <v>Alan Baker</v>
      </c>
    </row>
    <row r="4382" spans="1:33" x14ac:dyDescent="0.35">
      <c r="A4382" t="s">
        <v>20594</v>
      </c>
      <c r="B4382" t="s">
        <v>20595</v>
      </c>
      <c r="C4382" s="7" t="s">
        <v>20596</v>
      </c>
      <c r="D4382" s="7" t="s">
        <v>54</v>
      </c>
      <c r="E4382" s="9">
        <v>51</v>
      </c>
      <c r="F4382" s="7" t="s">
        <v>92</v>
      </c>
      <c r="G4382" s="6">
        <v>46173</v>
      </c>
      <c r="H4382" s="6">
        <v>46139</v>
      </c>
      <c r="I4382" s="7" t="s">
        <v>63</v>
      </c>
      <c r="J4382" s="7" t="s">
        <v>64</v>
      </c>
      <c r="K4382" s="7" t="s">
        <v>93</v>
      </c>
      <c r="L4382" t="s">
        <v>10372</v>
      </c>
      <c r="M4382" s="7" t="s">
        <v>95</v>
      </c>
      <c r="N4382" s="7" t="s">
        <v>96</v>
      </c>
      <c r="O4382" s="9">
        <v>2</v>
      </c>
      <c r="P4382" s="10">
        <v>17304</v>
      </c>
      <c r="Q4382" s="10">
        <v>25099.4</v>
      </c>
      <c r="R4382" s="11">
        <v>5</v>
      </c>
      <c r="S4382" s="10">
        <v>47688.86</v>
      </c>
      <c r="T4382" s="10">
        <v>15590.8</v>
      </c>
      <c r="U4382" s="7" t="s">
        <v>36</v>
      </c>
      <c r="V4382" s="7" t="s">
        <v>69</v>
      </c>
      <c r="W4382" s="9">
        <v>4</v>
      </c>
      <c r="X4382" s="7" t="s">
        <v>70</v>
      </c>
      <c r="Y4382" s="7" t="s">
        <v>20597</v>
      </c>
      <c r="Z4382" t="str">
        <f t="shared" si="544"/>
        <v>Katherine Jensen</v>
      </c>
      <c r="AA4382" t="str">
        <f t="shared" si="551"/>
        <v>Telangana</v>
      </c>
      <c r="AB4382" t="str">
        <f t="shared" si="545"/>
        <v>Hyderabad</v>
      </c>
      <c r="AC4382" t="str">
        <f t="shared" si="546"/>
        <v>Electronics</v>
      </c>
      <c r="AD4382" t="str">
        <f t="shared" si="547"/>
        <v>Galaxy S24</v>
      </c>
      <c r="AE4382" t="str">
        <f t="shared" si="548"/>
        <v>Samsung</v>
      </c>
      <c r="AF4382" t="str">
        <f t="shared" si="549"/>
        <v>Hyderabad Hub</v>
      </c>
      <c r="AG4382" t="str">
        <f t="shared" si="550"/>
        <v>Stephanie Gaines</v>
      </c>
    </row>
    <row r="4383" spans="1:33" x14ac:dyDescent="0.35">
      <c r="A4383" t="s">
        <v>20598</v>
      </c>
      <c r="B4383" t="s">
        <v>20599</v>
      </c>
      <c r="C4383" s="7" t="s">
        <v>20600</v>
      </c>
      <c r="D4383" s="7" t="s">
        <v>54</v>
      </c>
      <c r="E4383" s="9">
        <v>52</v>
      </c>
      <c r="F4383" s="7" t="s">
        <v>92</v>
      </c>
      <c r="G4383" s="6">
        <v>45907</v>
      </c>
      <c r="H4383" s="6">
        <v>46131</v>
      </c>
      <c r="I4383" s="7" t="s">
        <v>84</v>
      </c>
      <c r="J4383" s="7" t="s">
        <v>85</v>
      </c>
      <c r="K4383" s="7" t="s">
        <v>65</v>
      </c>
      <c r="L4383" t="s">
        <v>20601</v>
      </c>
      <c r="M4383" s="7" t="s">
        <v>67</v>
      </c>
      <c r="N4383" s="7" t="s">
        <v>68</v>
      </c>
      <c r="O4383" s="9">
        <v>2</v>
      </c>
      <c r="P4383" s="10">
        <v>13057</v>
      </c>
      <c r="Q4383" s="10">
        <v>16067.74</v>
      </c>
      <c r="R4383" s="11">
        <v>5</v>
      </c>
      <c r="S4383" s="10">
        <v>30528.71</v>
      </c>
      <c r="T4383" s="10">
        <v>6021.48</v>
      </c>
      <c r="U4383" s="7" t="s">
        <v>126</v>
      </c>
      <c r="V4383" s="7" t="s">
        <v>37</v>
      </c>
      <c r="W4383" s="9">
        <v>1</v>
      </c>
      <c r="X4383" s="7" t="s">
        <v>87</v>
      </c>
      <c r="Y4383" s="7" t="s">
        <v>20602</v>
      </c>
      <c r="Z4383" t="str">
        <f t="shared" si="544"/>
        <v>Carolyn Bailey</v>
      </c>
      <c r="AA4383" t="str">
        <f t="shared" si="551"/>
        <v>Tamil Nadu</v>
      </c>
      <c r="AB4383" t="str">
        <f t="shared" si="545"/>
        <v>Chennai</v>
      </c>
      <c r="AC4383" t="str">
        <f t="shared" si="546"/>
        <v>Beauty</v>
      </c>
      <c r="AD4383" t="str">
        <f t="shared" si="547"/>
        <v>Face Wash</v>
      </c>
      <c r="AE4383" t="str">
        <f t="shared" si="548"/>
        <v>Loreal</v>
      </c>
      <c r="AF4383" t="str">
        <f t="shared" si="549"/>
        <v>Chennai Hub</v>
      </c>
      <c r="AG4383" t="str">
        <f t="shared" si="550"/>
        <v>Victor Gibson</v>
      </c>
    </row>
    <row r="4384" spans="1:33" x14ac:dyDescent="0.35">
      <c r="A4384" t="s">
        <v>20603</v>
      </c>
      <c r="B4384" t="s">
        <v>20604</v>
      </c>
      <c r="C4384" s="7" t="s">
        <v>20605</v>
      </c>
      <c r="D4384" s="7" t="s">
        <v>54</v>
      </c>
      <c r="E4384" s="9">
        <v>35</v>
      </c>
      <c r="F4384" s="7" t="s">
        <v>29</v>
      </c>
      <c r="G4384" s="6">
        <v>45948</v>
      </c>
      <c r="H4384" s="6">
        <v>45472</v>
      </c>
      <c r="I4384" s="7" t="s">
        <v>55</v>
      </c>
      <c r="J4384" s="7" t="s">
        <v>56</v>
      </c>
      <c r="K4384" s="7" t="s">
        <v>44</v>
      </c>
      <c r="L4384" t="s">
        <v>20606</v>
      </c>
      <c r="M4384" s="7" t="s">
        <v>46</v>
      </c>
      <c r="N4384" s="7" t="s">
        <v>47</v>
      </c>
      <c r="O4384" s="9">
        <v>2</v>
      </c>
      <c r="P4384" s="10">
        <v>19540</v>
      </c>
      <c r="Q4384" s="10">
        <v>25669.24</v>
      </c>
      <c r="R4384" s="11">
        <v>5</v>
      </c>
      <c r="S4384" s="10">
        <v>48771.56</v>
      </c>
      <c r="T4384" s="10">
        <v>12258.48</v>
      </c>
      <c r="U4384" s="7" t="s">
        <v>48</v>
      </c>
      <c r="V4384" s="7" t="s">
        <v>69</v>
      </c>
      <c r="W4384" s="9">
        <v>5</v>
      </c>
      <c r="X4384" s="7" t="s">
        <v>58</v>
      </c>
      <c r="Y4384" s="7" t="s">
        <v>20607</v>
      </c>
      <c r="Z4384" t="str">
        <f t="shared" si="544"/>
        <v>Dustin Richardson</v>
      </c>
      <c r="AA4384" t="str">
        <f t="shared" si="551"/>
        <v>Delhi</v>
      </c>
      <c r="AB4384" t="str">
        <f t="shared" si="545"/>
        <v>New Delhi</v>
      </c>
      <c r="AC4384" t="str">
        <f t="shared" si="546"/>
        <v>Grocery</v>
      </c>
      <c r="AD4384" t="str">
        <f t="shared" si="547"/>
        <v>Sunflower Oil</v>
      </c>
      <c r="AE4384" t="str">
        <f t="shared" si="548"/>
        <v>Fortune</v>
      </c>
      <c r="AF4384" t="str">
        <f t="shared" si="549"/>
        <v>New Delhi Hub</v>
      </c>
      <c r="AG4384" t="str">
        <f t="shared" si="550"/>
        <v>Michael Hunt</v>
      </c>
    </row>
    <row r="4385" spans="1:33" x14ac:dyDescent="0.35">
      <c r="A4385" t="s">
        <v>20608</v>
      </c>
      <c r="B4385" t="s">
        <v>20609</v>
      </c>
      <c r="C4385" s="7" t="s">
        <v>20610</v>
      </c>
      <c r="D4385" s="7" t="s">
        <v>54</v>
      </c>
      <c r="E4385" s="9">
        <v>59</v>
      </c>
      <c r="F4385" s="7" t="s">
        <v>29</v>
      </c>
      <c r="G4385" s="6">
        <v>45536</v>
      </c>
      <c r="H4385" s="6">
        <v>45496</v>
      </c>
      <c r="I4385" s="7" t="s">
        <v>30</v>
      </c>
      <c r="J4385" s="7" t="s">
        <v>43</v>
      </c>
      <c r="K4385" s="7" t="s">
        <v>65</v>
      </c>
      <c r="L4385" t="s">
        <v>20611</v>
      </c>
      <c r="M4385" s="7" t="s">
        <v>67</v>
      </c>
      <c r="N4385" s="7" t="s">
        <v>68</v>
      </c>
      <c r="O4385" s="9">
        <v>2</v>
      </c>
      <c r="P4385" s="10">
        <v>18944</v>
      </c>
      <c r="Q4385" s="10">
        <v>25301.89</v>
      </c>
      <c r="R4385" s="11">
        <v>15</v>
      </c>
      <c r="S4385" s="10">
        <v>43013.21</v>
      </c>
      <c r="T4385" s="10">
        <v>12715.78</v>
      </c>
      <c r="U4385" s="7" t="s">
        <v>126</v>
      </c>
      <c r="V4385" s="7" t="s">
        <v>69</v>
      </c>
      <c r="W4385" s="9">
        <v>3</v>
      </c>
      <c r="X4385" s="7" t="s">
        <v>49</v>
      </c>
      <c r="Y4385" s="7" t="s">
        <v>20612</v>
      </c>
      <c r="Z4385" t="str">
        <f t="shared" si="544"/>
        <v>Edward Simpson</v>
      </c>
      <c r="AA4385" t="str">
        <f t="shared" si="551"/>
        <v>Maharashtra</v>
      </c>
      <c r="AB4385" t="str">
        <f t="shared" si="545"/>
        <v>Pune</v>
      </c>
      <c r="AC4385" t="str">
        <f t="shared" si="546"/>
        <v>Beauty</v>
      </c>
      <c r="AD4385" t="str">
        <f t="shared" si="547"/>
        <v>Face Wash</v>
      </c>
      <c r="AE4385" t="str">
        <f t="shared" si="548"/>
        <v>Loreal</v>
      </c>
      <c r="AF4385" t="str">
        <f t="shared" si="549"/>
        <v>Pune Hub</v>
      </c>
      <c r="AG4385" t="str">
        <f t="shared" si="550"/>
        <v>Jacob White</v>
      </c>
    </row>
    <row r="4386" spans="1:33" x14ac:dyDescent="0.35">
      <c r="A4386" t="s">
        <v>20613</v>
      </c>
      <c r="B4386" t="s">
        <v>20614</v>
      </c>
      <c r="C4386" s="7" t="s">
        <v>20615</v>
      </c>
      <c r="D4386" s="7" t="s">
        <v>54</v>
      </c>
      <c r="E4386" s="9">
        <v>39</v>
      </c>
      <c r="F4386" s="7" t="s">
        <v>92</v>
      </c>
      <c r="G4386" s="6">
        <v>45742</v>
      </c>
      <c r="H4386" s="6">
        <v>45942</v>
      </c>
      <c r="I4386" s="7" t="s">
        <v>30</v>
      </c>
      <c r="J4386" s="7" t="s">
        <v>43</v>
      </c>
      <c r="K4386" s="7" t="s">
        <v>93</v>
      </c>
      <c r="L4386" t="s">
        <v>10249</v>
      </c>
      <c r="M4386" s="7" t="s">
        <v>132</v>
      </c>
      <c r="N4386" s="7" t="s">
        <v>133</v>
      </c>
      <c r="O4386" s="9">
        <v>2</v>
      </c>
      <c r="P4386" s="10">
        <v>15556</v>
      </c>
      <c r="Q4386" s="10">
        <v>17978.849999999999</v>
      </c>
      <c r="R4386" s="11">
        <v>5</v>
      </c>
      <c r="S4386" s="10">
        <v>34159.81</v>
      </c>
      <c r="T4386" s="10">
        <v>4845.7</v>
      </c>
      <c r="U4386" s="7" t="s">
        <v>36</v>
      </c>
      <c r="V4386" s="7" t="s">
        <v>69</v>
      </c>
      <c r="W4386" s="9">
        <v>1</v>
      </c>
      <c r="X4386" s="7" t="s">
        <v>49</v>
      </c>
      <c r="Y4386" s="7" t="s">
        <v>20616</v>
      </c>
      <c r="Z4386" t="str">
        <f t="shared" si="544"/>
        <v>Elizabeth Peterson</v>
      </c>
      <c r="AA4386" t="str">
        <f t="shared" si="551"/>
        <v>Maharashtra</v>
      </c>
      <c r="AB4386" t="str">
        <f t="shared" si="545"/>
        <v>Pune</v>
      </c>
      <c r="AC4386" t="str">
        <f t="shared" si="546"/>
        <v>Electronics</v>
      </c>
      <c r="AD4386" t="str">
        <f t="shared" si="547"/>
        <v>iPhone 15</v>
      </c>
      <c r="AE4386" t="str">
        <f t="shared" si="548"/>
        <v>Apple</v>
      </c>
      <c r="AF4386" t="str">
        <f t="shared" si="549"/>
        <v>Pune Hub</v>
      </c>
      <c r="AG4386" t="str">
        <f t="shared" si="550"/>
        <v>Dr. Lori Myers</v>
      </c>
    </row>
    <row r="4387" spans="1:33" x14ac:dyDescent="0.35">
      <c r="A4387" t="s">
        <v>20617</v>
      </c>
      <c r="B4387" t="s">
        <v>20618</v>
      </c>
      <c r="C4387" s="7" t="s">
        <v>20619</v>
      </c>
      <c r="D4387" s="7" t="s">
        <v>54</v>
      </c>
      <c r="E4387" s="9">
        <v>45</v>
      </c>
      <c r="F4387" s="7" t="s">
        <v>29</v>
      </c>
      <c r="G4387" s="6">
        <v>46171</v>
      </c>
      <c r="H4387" s="6">
        <v>45882</v>
      </c>
      <c r="I4387" s="7" t="s">
        <v>84</v>
      </c>
      <c r="J4387" s="7" t="s">
        <v>85</v>
      </c>
      <c r="K4387" s="7" t="s">
        <v>93</v>
      </c>
      <c r="L4387" t="s">
        <v>20620</v>
      </c>
      <c r="M4387" s="7" t="s">
        <v>95</v>
      </c>
      <c r="N4387" s="7" t="s">
        <v>96</v>
      </c>
      <c r="O4387" s="9">
        <v>2</v>
      </c>
      <c r="P4387" s="10">
        <v>22089</v>
      </c>
      <c r="Q4387" s="10">
        <v>31670.66</v>
      </c>
      <c r="R4387" s="11">
        <v>10</v>
      </c>
      <c r="S4387" s="10">
        <v>57007.19</v>
      </c>
      <c r="T4387" s="10">
        <v>19163.32</v>
      </c>
      <c r="U4387" s="7" t="s">
        <v>48</v>
      </c>
      <c r="V4387" s="7" t="s">
        <v>112</v>
      </c>
      <c r="W4387" s="9">
        <v>1</v>
      </c>
      <c r="X4387" s="7" t="s">
        <v>87</v>
      </c>
      <c r="Y4387" s="7" t="s">
        <v>6326</v>
      </c>
      <c r="Z4387" t="str">
        <f t="shared" si="544"/>
        <v>Laura Combs</v>
      </c>
      <c r="AA4387" t="str">
        <f t="shared" si="551"/>
        <v>Tamil Nadu</v>
      </c>
      <c r="AB4387" t="str">
        <f t="shared" si="545"/>
        <v>Chennai</v>
      </c>
      <c r="AC4387" t="str">
        <f t="shared" si="546"/>
        <v>Electronics</v>
      </c>
      <c r="AD4387" t="str">
        <f t="shared" si="547"/>
        <v>Galaxy S24</v>
      </c>
      <c r="AE4387" t="str">
        <f t="shared" si="548"/>
        <v>Samsung</v>
      </c>
      <c r="AF4387" t="str">
        <f t="shared" si="549"/>
        <v>Chennai Hub</v>
      </c>
      <c r="AG4387" t="str">
        <f t="shared" si="550"/>
        <v>James Hoover</v>
      </c>
    </row>
    <row r="4388" spans="1:33" x14ac:dyDescent="0.35">
      <c r="A4388" t="s">
        <v>20621</v>
      </c>
      <c r="B4388" t="s">
        <v>20622</v>
      </c>
      <c r="C4388" s="7" t="s">
        <v>20623</v>
      </c>
      <c r="D4388" s="7" t="s">
        <v>28</v>
      </c>
      <c r="E4388" s="9">
        <v>48</v>
      </c>
      <c r="F4388" s="7" t="s">
        <v>29</v>
      </c>
      <c r="G4388" s="6">
        <v>45506</v>
      </c>
      <c r="H4388" s="6">
        <v>45768</v>
      </c>
      <c r="I4388" s="7" t="s">
        <v>63</v>
      </c>
      <c r="J4388" s="7" t="s">
        <v>64</v>
      </c>
      <c r="K4388" s="7" t="s">
        <v>93</v>
      </c>
      <c r="L4388" t="s">
        <v>20624</v>
      </c>
      <c r="M4388" s="7" t="s">
        <v>132</v>
      </c>
      <c r="N4388" s="7" t="s">
        <v>133</v>
      </c>
      <c r="O4388" s="9">
        <v>5</v>
      </c>
      <c r="P4388" s="10">
        <v>21836</v>
      </c>
      <c r="Q4388" s="10">
        <v>25811.15</v>
      </c>
      <c r="R4388" s="11">
        <v>0</v>
      </c>
      <c r="S4388" s="10">
        <v>129055.75</v>
      </c>
      <c r="T4388" s="10">
        <v>19875.75</v>
      </c>
      <c r="U4388" s="7" t="s">
        <v>126</v>
      </c>
      <c r="V4388" s="7" t="s">
        <v>69</v>
      </c>
      <c r="W4388" s="9">
        <v>1</v>
      </c>
      <c r="X4388" s="7" t="s">
        <v>70</v>
      </c>
      <c r="Y4388" s="7" t="s">
        <v>20625</v>
      </c>
      <c r="Z4388" t="str">
        <f t="shared" si="544"/>
        <v>Kathryn Hicks</v>
      </c>
      <c r="AA4388" t="str">
        <f t="shared" si="551"/>
        <v>Telangana</v>
      </c>
      <c r="AB4388" t="str">
        <f t="shared" si="545"/>
        <v>Hyderabad</v>
      </c>
      <c r="AC4388" t="str">
        <f t="shared" si="546"/>
        <v>Electronics</v>
      </c>
      <c r="AD4388" t="str">
        <f t="shared" si="547"/>
        <v>iPhone 15</v>
      </c>
      <c r="AE4388" t="str">
        <f t="shared" si="548"/>
        <v>Apple</v>
      </c>
      <c r="AF4388" t="str">
        <f t="shared" si="549"/>
        <v>Hyderabad Hub</v>
      </c>
      <c r="AG4388" t="str">
        <f t="shared" si="550"/>
        <v>Frank Baird</v>
      </c>
    </row>
    <row r="4389" spans="1:33" x14ac:dyDescent="0.35">
      <c r="A4389" t="s">
        <v>20626</v>
      </c>
      <c r="B4389" t="s">
        <v>20627</v>
      </c>
      <c r="C4389" s="7" t="s">
        <v>20628</v>
      </c>
      <c r="D4389" s="7" t="s">
        <v>54</v>
      </c>
      <c r="E4389" s="9">
        <v>44</v>
      </c>
      <c r="F4389" s="7" t="s">
        <v>29</v>
      </c>
      <c r="G4389" s="6">
        <v>45917</v>
      </c>
      <c r="H4389" s="6">
        <v>45989</v>
      </c>
      <c r="I4389" s="7" t="s">
        <v>84</v>
      </c>
      <c r="J4389" s="7" t="s">
        <v>85</v>
      </c>
      <c r="K4389" s="7" t="s">
        <v>32</v>
      </c>
      <c r="L4389" t="s">
        <v>13953</v>
      </c>
      <c r="M4389" s="7" t="s">
        <v>34</v>
      </c>
      <c r="N4389" s="7" t="s">
        <v>35</v>
      </c>
      <c r="O4389" s="9">
        <v>5</v>
      </c>
      <c r="P4389" s="10">
        <v>26715</v>
      </c>
      <c r="Q4389" s="10">
        <v>30080.1</v>
      </c>
      <c r="R4389" s="11">
        <v>10</v>
      </c>
      <c r="S4389" s="10">
        <v>135360.45000000001</v>
      </c>
      <c r="T4389" s="10">
        <v>16825.5</v>
      </c>
      <c r="U4389" s="7" t="s">
        <v>126</v>
      </c>
      <c r="V4389" s="7" t="s">
        <v>154</v>
      </c>
      <c r="W4389" s="9">
        <v>5</v>
      </c>
      <c r="X4389" s="7" t="s">
        <v>87</v>
      </c>
      <c r="Y4389" s="7" t="s">
        <v>20629</v>
      </c>
      <c r="Z4389" t="str">
        <f t="shared" si="544"/>
        <v>Stephen Bowman</v>
      </c>
      <c r="AA4389" t="str">
        <f t="shared" si="551"/>
        <v>Tamil Nadu</v>
      </c>
      <c r="AB4389" t="str">
        <f t="shared" si="545"/>
        <v>Chennai</v>
      </c>
      <c r="AC4389" t="str">
        <f t="shared" si="546"/>
        <v>Home</v>
      </c>
      <c r="AD4389" t="str">
        <f t="shared" si="547"/>
        <v>Pressure Cooker</v>
      </c>
      <c r="AE4389" t="str">
        <f t="shared" si="548"/>
        <v>Prestige</v>
      </c>
      <c r="AF4389" t="str">
        <f t="shared" si="549"/>
        <v>Chennai Hub</v>
      </c>
      <c r="AG4389" t="str">
        <f t="shared" si="550"/>
        <v>Ronald Ortiz</v>
      </c>
    </row>
    <row r="4390" spans="1:33" x14ac:dyDescent="0.35">
      <c r="A4390" t="s">
        <v>20630</v>
      </c>
      <c r="B4390" t="s">
        <v>20631</v>
      </c>
      <c r="C4390" s="7" t="s">
        <v>20632</v>
      </c>
      <c r="D4390" s="7" t="s">
        <v>54</v>
      </c>
      <c r="E4390" s="9">
        <v>46</v>
      </c>
      <c r="F4390" s="7" t="s">
        <v>29</v>
      </c>
      <c r="G4390" s="6">
        <v>45669</v>
      </c>
      <c r="H4390" s="6">
        <v>45478</v>
      </c>
      <c r="I4390" s="7"/>
      <c r="J4390" s="7" t="s">
        <v>64</v>
      </c>
      <c r="K4390" s="7" t="s">
        <v>93</v>
      </c>
      <c r="L4390" t="s">
        <v>5321</v>
      </c>
      <c r="M4390" s="7" t="s">
        <v>132</v>
      </c>
      <c r="N4390" s="7" t="s">
        <v>133</v>
      </c>
      <c r="O4390" s="9">
        <v>1</v>
      </c>
      <c r="P4390" s="10">
        <v>23218</v>
      </c>
      <c r="Q4390" s="10">
        <v>29183.56</v>
      </c>
      <c r="R4390" s="11">
        <v>5</v>
      </c>
      <c r="S4390" s="10">
        <v>27724.38</v>
      </c>
      <c r="T4390" s="10">
        <v>5965.56</v>
      </c>
      <c r="U4390" s="7" t="s">
        <v>36</v>
      </c>
      <c r="V4390" s="7" t="s">
        <v>37</v>
      </c>
      <c r="W4390" s="9">
        <v>3</v>
      </c>
      <c r="X4390" s="7" t="s">
        <v>70</v>
      </c>
      <c r="Y4390" s="7" t="s">
        <v>20633</v>
      </c>
      <c r="Z4390" t="str">
        <f t="shared" si="544"/>
        <v>Emily Alexander</v>
      </c>
      <c r="AA4390" t="s">
        <v>63</v>
      </c>
      <c r="AB4390" t="str">
        <f t="shared" si="545"/>
        <v>Hyderabad</v>
      </c>
      <c r="AC4390" t="str">
        <f t="shared" si="546"/>
        <v>Electronics</v>
      </c>
      <c r="AD4390" t="str">
        <f t="shared" si="547"/>
        <v>iPhone 15</v>
      </c>
      <c r="AE4390" t="str">
        <f t="shared" si="548"/>
        <v>Apple</v>
      </c>
      <c r="AF4390" t="str">
        <f t="shared" si="549"/>
        <v>Hyderabad Hub</v>
      </c>
      <c r="AG4390" t="str">
        <f t="shared" si="550"/>
        <v>Shirley Porter</v>
      </c>
    </row>
    <row r="4391" spans="1:33" x14ac:dyDescent="0.35">
      <c r="A4391" t="s">
        <v>20634</v>
      </c>
      <c r="B4391" t="s">
        <v>20635</v>
      </c>
      <c r="C4391" s="7" t="s">
        <v>20636</v>
      </c>
      <c r="D4391" s="7" t="s">
        <v>28</v>
      </c>
      <c r="E4391" s="9">
        <v>23</v>
      </c>
      <c r="F4391" s="7" t="s">
        <v>29</v>
      </c>
      <c r="G4391" s="6">
        <v>46086</v>
      </c>
      <c r="H4391" s="6">
        <v>45979</v>
      </c>
      <c r="I4391" s="7" t="s">
        <v>30</v>
      </c>
      <c r="J4391" s="7" t="s">
        <v>43</v>
      </c>
      <c r="K4391" s="7" t="s">
        <v>93</v>
      </c>
      <c r="L4391" t="s">
        <v>4858</v>
      </c>
      <c r="M4391" s="7" t="s">
        <v>95</v>
      </c>
      <c r="N4391" s="7" t="s">
        <v>96</v>
      </c>
      <c r="O4391" s="9">
        <v>3</v>
      </c>
      <c r="P4391" s="10">
        <v>22919</v>
      </c>
      <c r="Q4391" s="10">
        <v>27142.06</v>
      </c>
      <c r="R4391" s="11">
        <v>20</v>
      </c>
      <c r="S4391" s="10">
        <v>65140.94</v>
      </c>
      <c r="T4391" s="10">
        <v>12669.18</v>
      </c>
      <c r="U4391" s="7" t="s">
        <v>48</v>
      </c>
      <c r="V4391" s="7" t="s">
        <v>112</v>
      </c>
      <c r="W4391" s="9">
        <v>1</v>
      </c>
      <c r="X4391" s="7" t="s">
        <v>49</v>
      </c>
      <c r="Y4391" s="7" t="s">
        <v>20637</v>
      </c>
      <c r="Z4391" t="str">
        <f t="shared" si="544"/>
        <v>Gary Jennings</v>
      </c>
      <c r="AA4391" t="str">
        <f t="shared" si="551"/>
        <v>Maharashtra</v>
      </c>
      <c r="AB4391" t="str">
        <f t="shared" si="545"/>
        <v>Pune</v>
      </c>
      <c r="AC4391" t="str">
        <f t="shared" si="546"/>
        <v>Electronics</v>
      </c>
      <c r="AD4391" t="str">
        <f t="shared" si="547"/>
        <v>Galaxy S24</v>
      </c>
      <c r="AE4391" t="str">
        <f t="shared" si="548"/>
        <v>Samsung</v>
      </c>
      <c r="AF4391" t="str">
        <f t="shared" si="549"/>
        <v>Pune Hub</v>
      </c>
      <c r="AG4391" t="str">
        <f t="shared" si="550"/>
        <v>Kevin Hale</v>
      </c>
    </row>
    <row r="4392" spans="1:33" x14ac:dyDescent="0.35">
      <c r="A4392" t="s">
        <v>20638</v>
      </c>
      <c r="B4392" t="s">
        <v>20639</v>
      </c>
      <c r="C4392" s="7" t="s">
        <v>20640</v>
      </c>
      <c r="D4392" s="7" t="s">
        <v>54</v>
      </c>
      <c r="E4392" s="9">
        <v>55</v>
      </c>
      <c r="F4392" s="7" t="s">
        <v>29</v>
      </c>
      <c r="G4392" s="6">
        <v>46056</v>
      </c>
      <c r="H4392" s="6">
        <v>46140</v>
      </c>
      <c r="I4392" s="7" t="s">
        <v>63</v>
      </c>
      <c r="J4392" s="7" t="s">
        <v>64</v>
      </c>
      <c r="K4392" s="7" t="s">
        <v>117</v>
      </c>
      <c r="L4392" t="s">
        <v>20641</v>
      </c>
      <c r="M4392" s="7" t="s">
        <v>119</v>
      </c>
      <c r="N4392" s="7" t="s">
        <v>120</v>
      </c>
      <c r="O4392" s="9">
        <v>3</v>
      </c>
      <c r="P4392" s="10">
        <v>12676</v>
      </c>
      <c r="Q4392" s="10">
        <v>18766.04</v>
      </c>
      <c r="R4392" s="11">
        <v>0</v>
      </c>
      <c r="S4392" s="10">
        <v>56298.12</v>
      </c>
      <c r="T4392" s="10">
        <v>18270.12</v>
      </c>
      <c r="U4392" s="7" t="s">
        <v>36</v>
      </c>
      <c r="V4392" s="7" t="s">
        <v>37</v>
      </c>
      <c r="W4392" s="9">
        <v>5</v>
      </c>
      <c r="X4392" s="7" t="s">
        <v>70</v>
      </c>
      <c r="Y4392" s="7" t="s">
        <v>20642</v>
      </c>
      <c r="Z4392" t="str">
        <f t="shared" si="544"/>
        <v>Katherine Parker DDS</v>
      </c>
      <c r="AA4392" t="str">
        <f t="shared" si="551"/>
        <v>Telangana</v>
      </c>
      <c r="AB4392" t="str">
        <f t="shared" si="545"/>
        <v>Hyderabad</v>
      </c>
      <c r="AC4392" t="str">
        <f t="shared" si="546"/>
        <v>Fashion</v>
      </c>
      <c r="AD4392" t="str">
        <f t="shared" si="547"/>
        <v>Air Max Shoes</v>
      </c>
      <c r="AE4392" t="str">
        <f t="shared" si="548"/>
        <v>Nike</v>
      </c>
      <c r="AF4392" t="str">
        <f t="shared" si="549"/>
        <v>Hyderabad Hub</v>
      </c>
      <c r="AG4392" t="str">
        <f t="shared" si="550"/>
        <v>Juan Hernandez</v>
      </c>
    </row>
    <row r="4393" spans="1:33" x14ac:dyDescent="0.35">
      <c r="A4393" t="s">
        <v>20643</v>
      </c>
      <c r="B4393" t="s">
        <v>20644</v>
      </c>
      <c r="C4393" s="7" t="s">
        <v>20645</v>
      </c>
      <c r="D4393" s="7" t="s">
        <v>54</v>
      </c>
      <c r="E4393" s="9">
        <v>44</v>
      </c>
      <c r="F4393" s="7" t="s">
        <v>29</v>
      </c>
      <c r="G4393" s="6">
        <v>46026</v>
      </c>
      <c r="H4393" s="6">
        <v>45919</v>
      </c>
      <c r="I4393" s="7" t="s">
        <v>75</v>
      </c>
      <c r="J4393" s="7" t="s">
        <v>76</v>
      </c>
      <c r="K4393" s="7" t="s">
        <v>93</v>
      </c>
      <c r="L4393" t="s">
        <v>6651</v>
      </c>
      <c r="M4393" s="7" t="s">
        <v>95</v>
      </c>
      <c r="N4393" s="7" t="s">
        <v>96</v>
      </c>
      <c r="O4393" s="9">
        <v>1</v>
      </c>
      <c r="P4393" s="10">
        <v>18305</v>
      </c>
      <c r="Q4393" s="10">
        <v>24730.86</v>
      </c>
      <c r="R4393" s="11">
        <v>5</v>
      </c>
      <c r="S4393" s="10">
        <v>23494.32</v>
      </c>
      <c r="T4393" s="10">
        <v>6425.86</v>
      </c>
      <c r="U4393" s="7" t="s">
        <v>126</v>
      </c>
      <c r="V4393" s="7" t="s">
        <v>69</v>
      </c>
      <c r="W4393" s="9">
        <v>1</v>
      </c>
      <c r="X4393" s="7" t="s">
        <v>79</v>
      </c>
      <c r="Y4393" s="7" t="s">
        <v>20646</v>
      </c>
      <c r="Z4393" t="str">
        <f t="shared" si="544"/>
        <v>Johnathan Smith</v>
      </c>
      <c r="AA4393" t="str">
        <f t="shared" si="551"/>
        <v>Karnataka</v>
      </c>
      <c r="AB4393" t="str">
        <f t="shared" si="545"/>
        <v>Bengaluru</v>
      </c>
      <c r="AC4393" t="str">
        <f t="shared" si="546"/>
        <v>Electronics</v>
      </c>
      <c r="AD4393" t="str">
        <f t="shared" si="547"/>
        <v>Galaxy S24</v>
      </c>
      <c r="AE4393" t="str">
        <f t="shared" si="548"/>
        <v>Samsung</v>
      </c>
      <c r="AF4393" t="str">
        <f t="shared" si="549"/>
        <v>Bengaluru Hub</v>
      </c>
      <c r="AG4393" t="str">
        <f t="shared" si="550"/>
        <v>Carol Wilson</v>
      </c>
    </row>
    <row r="4394" spans="1:33" x14ac:dyDescent="0.35">
      <c r="A4394" t="s">
        <v>20647</v>
      </c>
      <c r="B4394" t="s">
        <v>20648</v>
      </c>
      <c r="C4394" s="7" t="s">
        <v>20649</v>
      </c>
      <c r="D4394" s="7" t="s">
        <v>54</v>
      </c>
      <c r="E4394" s="9">
        <v>52</v>
      </c>
      <c r="F4394" s="7" t="s">
        <v>92</v>
      </c>
      <c r="G4394" s="6">
        <v>45494</v>
      </c>
      <c r="H4394" s="6">
        <v>45811</v>
      </c>
      <c r="I4394" s="7" t="s">
        <v>63</v>
      </c>
      <c r="J4394" s="7" t="s">
        <v>64</v>
      </c>
      <c r="K4394" s="7" t="s">
        <v>32</v>
      </c>
      <c r="L4394" t="s">
        <v>20650</v>
      </c>
      <c r="M4394" s="7" t="s">
        <v>34</v>
      </c>
      <c r="N4394" s="7" t="s">
        <v>35</v>
      </c>
      <c r="O4394" s="9">
        <v>5</v>
      </c>
      <c r="P4394" s="10">
        <v>27831</v>
      </c>
      <c r="Q4394" s="10">
        <v>34318.080000000002</v>
      </c>
      <c r="R4394" s="11">
        <v>20</v>
      </c>
      <c r="S4394" s="10">
        <v>137272.32000000001</v>
      </c>
      <c r="T4394" s="10">
        <v>32435.4</v>
      </c>
      <c r="U4394" s="7" t="s">
        <v>78</v>
      </c>
      <c r="V4394" s="7" t="s">
        <v>37</v>
      </c>
      <c r="W4394" s="9">
        <v>2</v>
      </c>
      <c r="X4394" s="7" t="s">
        <v>70</v>
      </c>
      <c r="Y4394" s="7" t="s">
        <v>20651</v>
      </c>
      <c r="Z4394" t="str">
        <f t="shared" si="544"/>
        <v>Tiffany Woods</v>
      </c>
      <c r="AA4394" t="str">
        <f t="shared" si="551"/>
        <v>Telangana</v>
      </c>
      <c r="AB4394" t="str">
        <f t="shared" si="545"/>
        <v>Hyderabad</v>
      </c>
      <c r="AC4394" t="str">
        <f t="shared" si="546"/>
        <v>Home</v>
      </c>
      <c r="AD4394" t="str">
        <f t="shared" si="547"/>
        <v>Pressure Cooker</v>
      </c>
      <c r="AE4394" t="str">
        <f t="shared" si="548"/>
        <v>Prestige</v>
      </c>
      <c r="AF4394" t="str">
        <f t="shared" si="549"/>
        <v>Hyderabad Hub</v>
      </c>
      <c r="AG4394" t="str">
        <f t="shared" si="550"/>
        <v>Linda Hernandez</v>
      </c>
    </row>
    <row r="4395" spans="1:33" x14ac:dyDescent="0.35">
      <c r="A4395" t="s">
        <v>20652</v>
      </c>
      <c r="B4395" t="s">
        <v>20653</v>
      </c>
      <c r="C4395" s="7" t="s">
        <v>20654</v>
      </c>
      <c r="D4395" s="7" t="s">
        <v>28</v>
      </c>
      <c r="E4395" s="9">
        <v>47</v>
      </c>
      <c r="F4395" s="7" t="s">
        <v>29</v>
      </c>
      <c r="G4395" s="6">
        <v>45690</v>
      </c>
      <c r="H4395" s="6">
        <v>45700</v>
      </c>
      <c r="I4395" s="7" t="s">
        <v>75</v>
      </c>
      <c r="J4395" s="7" t="s">
        <v>76</v>
      </c>
      <c r="K4395" s="7" t="s">
        <v>93</v>
      </c>
      <c r="L4395" t="s">
        <v>20655</v>
      </c>
      <c r="M4395" s="7" t="s">
        <v>95</v>
      </c>
      <c r="N4395" s="7" t="s">
        <v>96</v>
      </c>
      <c r="O4395" s="9">
        <v>3</v>
      </c>
      <c r="P4395" s="10">
        <v>15907</v>
      </c>
      <c r="Q4395" s="10">
        <v>19120.82</v>
      </c>
      <c r="R4395" s="11">
        <v>20</v>
      </c>
      <c r="S4395" s="10">
        <v>45889.97</v>
      </c>
      <c r="T4395" s="10">
        <v>9641.4599999999991</v>
      </c>
      <c r="U4395" s="7" t="s">
        <v>126</v>
      </c>
      <c r="V4395" s="7" t="s">
        <v>112</v>
      </c>
      <c r="W4395" s="9">
        <v>2</v>
      </c>
      <c r="X4395" s="7" t="s">
        <v>79</v>
      </c>
      <c r="Y4395" s="7" t="s">
        <v>20656</v>
      </c>
      <c r="Z4395" t="str">
        <f t="shared" si="544"/>
        <v>Leslie Bowman</v>
      </c>
      <c r="AA4395" t="str">
        <f t="shared" si="551"/>
        <v>Karnataka</v>
      </c>
      <c r="AB4395" t="str">
        <f t="shared" si="545"/>
        <v>Bengaluru</v>
      </c>
      <c r="AC4395" t="str">
        <f t="shared" si="546"/>
        <v>Electronics</v>
      </c>
      <c r="AD4395" t="str">
        <f t="shared" si="547"/>
        <v>Galaxy S24</v>
      </c>
      <c r="AE4395" t="str">
        <f t="shared" si="548"/>
        <v>Samsung</v>
      </c>
      <c r="AF4395" t="str">
        <f t="shared" si="549"/>
        <v>Bengaluru Hub</v>
      </c>
      <c r="AG4395" t="str">
        <f t="shared" si="550"/>
        <v>Zachary Martin</v>
      </c>
    </row>
    <row r="4396" spans="1:33" x14ac:dyDescent="0.35">
      <c r="A4396" t="s">
        <v>20657</v>
      </c>
      <c r="B4396" t="s">
        <v>20658</v>
      </c>
      <c r="C4396" s="7" t="s">
        <v>20659</v>
      </c>
      <c r="D4396" s="7" t="s">
        <v>28</v>
      </c>
      <c r="E4396" s="9">
        <v>18</v>
      </c>
      <c r="F4396" s="7" t="s">
        <v>29</v>
      </c>
      <c r="G4396" s="6">
        <v>45881</v>
      </c>
      <c r="H4396" s="6">
        <v>45810</v>
      </c>
      <c r="I4396" s="7" t="s">
        <v>55</v>
      </c>
      <c r="J4396" s="7" t="s">
        <v>56</v>
      </c>
      <c r="K4396" s="7" t="s">
        <v>65</v>
      </c>
      <c r="L4396" t="s">
        <v>20660</v>
      </c>
      <c r="M4396" s="7" t="s">
        <v>67</v>
      </c>
      <c r="N4396" s="7" t="s">
        <v>68</v>
      </c>
      <c r="O4396" s="9">
        <v>5</v>
      </c>
      <c r="P4396" s="10">
        <v>6542</v>
      </c>
      <c r="Q4396" s="10">
        <v>9018.15</v>
      </c>
      <c r="R4396" s="11">
        <v>0</v>
      </c>
      <c r="S4396" s="10">
        <v>45090.75</v>
      </c>
      <c r="T4396" s="10">
        <v>12380.75</v>
      </c>
      <c r="U4396" s="7" t="s">
        <v>78</v>
      </c>
      <c r="V4396" s="7" t="s">
        <v>69</v>
      </c>
      <c r="W4396" s="9">
        <v>2</v>
      </c>
      <c r="X4396" s="7" t="s">
        <v>58</v>
      </c>
      <c r="Y4396" s="7" t="s">
        <v>20661</v>
      </c>
      <c r="Z4396" t="str">
        <f t="shared" si="544"/>
        <v>Shelly Manning</v>
      </c>
      <c r="AA4396" t="str">
        <f t="shared" si="551"/>
        <v>Delhi</v>
      </c>
      <c r="AB4396" t="str">
        <f t="shared" si="545"/>
        <v>New Delhi</v>
      </c>
      <c r="AC4396" t="str">
        <f t="shared" si="546"/>
        <v>Beauty</v>
      </c>
      <c r="AD4396" t="str">
        <f t="shared" si="547"/>
        <v>Face Wash</v>
      </c>
      <c r="AE4396" t="str">
        <f t="shared" si="548"/>
        <v>Loreal</v>
      </c>
      <c r="AF4396" t="str">
        <f t="shared" si="549"/>
        <v>New Delhi Hub</v>
      </c>
      <c r="AG4396" t="str">
        <f t="shared" si="550"/>
        <v>Douglas Mcclain</v>
      </c>
    </row>
    <row r="4397" spans="1:33" x14ac:dyDescent="0.35">
      <c r="A4397" t="s">
        <v>20662</v>
      </c>
      <c r="B4397" t="s">
        <v>20663</v>
      </c>
      <c r="C4397" s="7" t="s">
        <v>20664</v>
      </c>
      <c r="D4397" s="7" t="s">
        <v>54</v>
      </c>
      <c r="E4397" s="9">
        <v>23</v>
      </c>
      <c r="F4397" s="7" t="s">
        <v>92</v>
      </c>
      <c r="G4397" s="6">
        <v>45797</v>
      </c>
      <c r="H4397" s="6">
        <v>45879</v>
      </c>
      <c r="I4397" s="7" t="s">
        <v>84</v>
      </c>
      <c r="J4397" s="7" t="s">
        <v>85</v>
      </c>
      <c r="K4397" s="7" t="s">
        <v>65</v>
      </c>
      <c r="L4397" t="s">
        <v>5473</v>
      </c>
      <c r="M4397" s="7" t="s">
        <v>67</v>
      </c>
      <c r="N4397" s="7" t="s">
        <v>68</v>
      </c>
      <c r="O4397" s="9">
        <v>5</v>
      </c>
      <c r="P4397" s="10">
        <v>20421</v>
      </c>
      <c r="Q4397" s="10">
        <v>22683.42</v>
      </c>
      <c r="R4397" s="11">
        <v>5</v>
      </c>
      <c r="S4397" s="10">
        <v>107746.24000000001</v>
      </c>
      <c r="T4397" s="10">
        <v>11312.1</v>
      </c>
      <c r="U4397" s="7" t="s">
        <v>48</v>
      </c>
      <c r="V4397" s="7" t="s">
        <v>154</v>
      </c>
      <c r="W4397" s="9">
        <v>5</v>
      </c>
      <c r="X4397" s="7" t="s">
        <v>87</v>
      </c>
      <c r="Y4397" s="7" t="s">
        <v>20665</v>
      </c>
      <c r="Z4397" t="str">
        <f t="shared" si="544"/>
        <v>Robert Foster</v>
      </c>
      <c r="AA4397" t="str">
        <f t="shared" si="551"/>
        <v>Tamil Nadu</v>
      </c>
      <c r="AB4397" t="str">
        <f t="shared" si="545"/>
        <v>Chennai</v>
      </c>
      <c r="AC4397" t="str">
        <f t="shared" si="546"/>
        <v>Beauty</v>
      </c>
      <c r="AD4397" t="str">
        <f t="shared" si="547"/>
        <v>Face Wash</v>
      </c>
      <c r="AE4397" t="str">
        <f t="shared" si="548"/>
        <v>Loreal</v>
      </c>
      <c r="AF4397" t="str">
        <f t="shared" si="549"/>
        <v>Chennai Hub</v>
      </c>
      <c r="AG4397" t="str">
        <f t="shared" si="550"/>
        <v>Evan Christensen</v>
      </c>
    </row>
    <row r="4398" spans="1:33" x14ac:dyDescent="0.35">
      <c r="A4398" t="s">
        <v>20666</v>
      </c>
      <c r="B4398" t="s">
        <v>20667</v>
      </c>
      <c r="C4398" s="7" t="s">
        <v>20668</v>
      </c>
      <c r="D4398" s="7" t="s">
        <v>28</v>
      </c>
      <c r="E4398" s="9">
        <v>54</v>
      </c>
      <c r="F4398" s="7" t="s">
        <v>29</v>
      </c>
      <c r="G4398" s="6">
        <v>45954</v>
      </c>
      <c r="H4398" s="6">
        <v>46102</v>
      </c>
      <c r="I4398" s="7" t="s">
        <v>63</v>
      </c>
      <c r="J4398" s="7" t="s">
        <v>64</v>
      </c>
      <c r="K4398" s="7" t="s">
        <v>44</v>
      </c>
      <c r="L4398" t="s">
        <v>20669</v>
      </c>
      <c r="M4398" s="7" t="s">
        <v>46</v>
      </c>
      <c r="N4398" s="7" t="s">
        <v>47</v>
      </c>
      <c r="O4398" s="9">
        <v>1</v>
      </c>
      <c r="P4398" s="10">
        <v>28370</v>
      </c>
      <c r="Q4398" s="10">
        <v>35854.94</v>
      </c>
      <c r="R4398" s="11">
        <v>10</v>
      </c>
      <c r="S4398" s="10">
        <v>32269.45</v>
      </c>
      <c r="T4398" s="10">
        <v>7484.94</v>
      </c>
      <c r="U4398" s="7" t="s">
        <v>48</v>
      </c>
      <c r="V4398" s="7" t="s">
        <v>112</v>
      </c>
      <c r="W4398" s="9">
        <v>3</v>
      </c>
      <c r="X4398" s="7" t="s">
        <v>70</v>
      </c>
      <c r="Y4398" s="7" t="s">
        <v>20670</v>
      </c>
      <c r="Z4398" t="str">
        <f t="shared" si="544"/>
        <v>Theresa Stewart</v>
      </c>
      <c r="AA4398" t="str">
        <f t="shared" si="551"/>
        <v>Telangana</v>
      </c>
      <c r="AB4398" t="str">
        <f t="shared" si="545"/>
        <v>Hyderabad</v>
      </c>
      <c r="AC4398" t="str">
        <f t="shared" si="546"/>
        <v>Grocery</v>
      </c>
      <c r="AD4398" t="str">
        <f t="shared" si="547"/>
        <v>Sunflower Oil</v>
      </c>
      <c r="AE4398" t="str">
        <f t="shared" si="548"/>
        <v>Fortune</v>
      </c>
      <c r="AF4398" t="str">
        <f t="shared" si="549"/>
        <v>Hyderabad Hub</v>
      </c>
      <c r="AG4398" t="str">
        <f t="shared" si="550"/>
        <v>Lance Petersen</v>
      </c>
    </row>
    <row r="4399" spans="1:33" x14ac:dyDescent="0.35">
      <c r="A4399" t="s">
        <v>20671</v>
      </c>
      <c r="B4399" t="s">
        <v>20672</v>
      </c>
      <c r="C4399" s="7" t="s">
        <v>20673</v>
      </c>
      <c r="D4399" s="7" t="s">
        <v>54</v>
      </c>
      <c r="E4399" s="9">
        <v>18</v>
      </c>
      <c r="F4399" s="7" t="s">
        <v>92</v>
      </c>
      <c r="G4399" s="6">
        <v>45867</v>
      </c>
      <c r="H4399" s="6">
        <v>46074</v>
      </c>
      <c r="I4399" s="7" t="s">
        <v>63</v>
      </c>
      <c r="J4399" s="7" t="s">
        <v>64</v>
      </c>
      <c r="K4399" s="7" t="s">
        <v>32</v>
      </c>
      <c r="L4399" t="s">
        <v>20674</v>
      </c>
      <c r="M4399" s="7" t="s">
        <v>34</v>
      </c>
      <c r="N4399" s="7" t="s">
        <v>35</v>
      </c>
      <c r="O4399" s="9">
        <v>5</v>
      </c>
      <c r="P4399" s="10">
        <v>28189</v>
      </c>
      <c r="Q4399" s="10">
        <v>37354.559999999998</v>
      </c>
      <c r="R4399" s="11">
        <v>10</v>
      </c>
      <c r="S4399" s="10">
        <v>168095.52</v>
      </c>
      <c r="T4399" s="10">
        <v>45827.8</v>
      </c>
      <c r="U4399" s="7" t="s">
        <v>78</v>
      </c>
      <c r="V4399" s="7" t="s">
        <v>154</v>
      </c>
      <c r="W4399" s="9">
        <v>2</v>
      </c>
      <c r="X4399" s="7" t="s">
        <v>70</v>
      </c>
      <c r="Y4399" s="7" t="s">
        <v>20675</v>
      </c>
      <c r="Z4399" t="str">
        <f t="shared" si="544"/>
        <v>Kathryn Fitzpatrick</v>
      </c>
      <c r="AA4399" t="str">
        <f t="shared" si="551"/>
        <v>Telangana</v>
      </c>
      <c r="AB4399" t="str">
        <f t="shared" si="545"/>
        <v>Hyderabad</v>
      </c>
      <c r="AC4399" t="str">
        <f t="shared" si="546"/>
        <v>Home</v>
      </c>
      <c r="AD4399" t="str">
        <f t="shared" si="547"/>
        <v>Pressure Cooker</v>
      </c>
      <c r="AE4399" t="str">
        <f t="shared" si="548"/>
        <v>Prestige</v>
      </c>
      <c r="AF4399" t="str">
        <f t="shared" si="549"/>
        <v>Hyderabad Hub</v>
      </c>
      <c r="AG4399" t="str">
        <f t="shared" si="550"/>
        <v>Sheryl Clark</v>
      </c>
    </row>
    <row r="4400" spans="1:33" x14ac:dyDescent="0.35">
      <c r="A4400" t="s">
        <v>20676</v>
      </c>
      <c r="B4400" t="s">
        <v>20677</v>
      </c>
      <c r="C4400" s="7" t="s">
        <v>10076</v>
      </c>
      <c r="D4400" s="7" t="s">
        <v>54</v>
      </c>
      <c r="E4400" s="9">
        <v>21</v>
      </c>
      <c r="F4400" s="7" t="s">
        <v>92</v>
      </c>
      <c r="G4400" s="6">
        <v>45840</v>
      </c>
      <c r="H4400" s="6">
        <v>46094</v>
      </c>
      <c r="I4400" s="7" t="s">
        <v>84</v>
      </c>
      <c r="J4400" s="7" t="s">
        <v>85</v>
      </c>
      <c r="K4400" s="7" t="s">
        <v>93</v>
      </c>
      <c r="L4400" t="s">
        <v>20678</v>
      </c>
      <c r="M4400" s="7" t="s">
        <v>132</v>
      </c>
      <c r="N4400" s="7" t="s">
        <v>133</v>
      </c>
      <c r="O4400" s="9">
        <v>4</v>
      </c>
      <c r="P4400" s="10">
        <v>7104</v>
      </c>
      <c r="Q4400" s="10">
        <v>8160.69</v>
      </c>
      <c r="R4400" s="11">
        <v>5</v>
      </c>
      <c r="S4400" s="10">
        <v>31010.62</v>
      </c>
      <c r="T4400" s="10">
        <v>4226.76</v>
      </c>
      <c r="U4400" s="7" t="s">
        <v>126</v>
      </c>
      <c r="V4400" s="7" t="s">
        <v>112</v>
      </c>
      <c r="W4400" s="9">
        <v>5</v>
      </c>
      <c r="X4400" s="7" t="s">
        <v>87</v>
      </c>
      <c r="Y4400" s="7" t="s">
        <v>20679</v>
      </c>
      <c r="Z4400" t="str">
        <f t="shared" si="544"/>
        <v>Ryan Taylor</v>
      </c>
      <c r="AA4400" t="str">
        <f t="shared" si="551"/>
        <v>Tamil Nadu</v>
      </c>
      <c r="AB4400" t="str">
        <f t="shared" si="545"/>
        <v>Chennai</v>
      </c>
      <c r="AC4400" t="str">
        <f t="shared" si="546"/>
        <v>Electronics</v>
      </c>
      <c r="AD4400" t="str">
        <f t="shared" si="547"/>
        <v>iPhone 15</v>
      </c>
      <c r="AE4400" t="str">
        <f t="shared" si="548"/>
        <v>Apple</v>
      </c>
      <c r="AF4400" t="str">
        <f t="shared" si="549"/>
        <v>Chennai Hub</v>
      </c>
      <c r="AG4400" t="str">
        <f t="shared" si="550"/>
        <v>Donna Nixon</v>
      </c>
    </row>
    <row r="4401" spans="1:33" x14ac:dyDescent="0.35">
      <c r="A4401" t="s">
        <v>20680</v>
      </c>
      <c r="B4401" t="s">
        <v>20681</v>
      </c>
      <c r="C4401" s="7" t="s">
        <v>20682</v>
      </c>
      <c r="D4401" s="7" t="s">
        <v>54</v>
      </c>
      <c r="E4401" s="9">
        <v>53</v>
      </c>
      <c r="F4401" s="7" t="s">
        <v>92</v>
      </c>
      <c r="G4401" s="6">
        <v>45723</v>
      </c>
      <c r="H4401" s="6">
        <v>45932</v>
      </c>
      <c r="I4401" s="7" t="s">
        <v>63</v>
      </c>
      <c r="J4401" s="7" t="s">
        <v>64</v>
      </c>
      <c r="K4401" s="7" t="s">
        <v>65</v>
      </c>
      <c r="L4401" t="s">
        <v>14788</v>
      </c>
      <c r="M4401" s="7" t="s">
        <v>67</v>
      </c>
      <c r="N4401" s="7" t="s">
        <v>68</v>
      </c>
      <c r="O4401" s="9">
        <v>5</v>
      </c>
      <c r="P4401" s="10">
        <v>13064</v>
      </c>
      <c r="Q4401" s="10">
        <v>17345.900000000001</v>
      </c>
      <c r="R4401" s="11">
        <v>20</v>
      </c>
      <c r="S4401" s="10">
        <v>69383.600000000006</v>
      </c>
      <c r="T4401" s="10">
        <v>21409.5</v>
      </c>
      <c r="U4401" s="7" t="s">
        <v>126</v>
      </c>
      <c r="V4401" s="7" t="s">
        <v>154</v>
      </c>
      <c r="W4401" s="9">
        <v>1</v>
      </c>
      <c r="X4401" s="7" t="s">
        <v>70</v>
      </c>
      <c r="Y4401" s="7" t="s">
        <v>20683</v>
      </c>
      <c r="Z4401" t="str">
        <f t="shared" si="544"/>
        <v>Paul Webb</v>
      </c>
      <c r="AA4401" t="str">
        <f t="shared" si="551"/>
        <v>Telangana</v>
      </c>
      <c r="AB4401" t="str">
        <f t="shared" si="545"/>
        <v>Hyderabad</v>
      </c>
      <c r="AC4401" t="str">
        <f t="shared" si="546"/>
        <v>Beauty</v>
      </c>
      <c r="AD4401" t="str">
        <f t="shared" si="547"/>
        <v>Face Wash</v>
      </c>
      <c r="AE4401" t="str">
        <f t="shared" si="548"/>
        <v>Loreal</v>
      </c>
      <c r="AF4401" t="str">
        <f t="shared" si="549"/>
        <v>Hyderabad Hub</v>
      </c>
      <c r="AG4401" t="str">
        <f t="shared" si="550"/>
        <v>Danielle Moyer</v>
      </c>
    </row>
    <row r="4402" spans="1:33" x14ac:dyDescent="0.35">
      <c r="A4402" t="s">
        <v>20684</v>
      </c>
      <c r="B4402" t="s">
        <v>20685</v>
      </c>
      <c r="C4402" s="7" t="s">
        <v>20686</v>
      </c>
      <c r="D4402" s="7" t="s">
        <v>54</v>
      </c>
      <c r="E4402" s="9">
        <v>46</v>
      </c>
      <c r="F4402" s="7" t="s">
        <v>92</v>
      </c>
      <c r="G4402" s="6">
        <v>45718</v>
      </c>
      <c r="H4402" s="6">
        <v>45677</v>
      </c>
      <c r="I4402" s="7" t="s">
        <v>55</v>
      </c>
      <c r="J4402" s="7" t="s">
        <v>56</v>
      </c>
      <c r="K4402" s="7" t="s">
        <v>117</v>
      </c>
      <c r="L4402" t="s">
        <v>20687</v>
      </c>
      <c r="M4402" s="7" t="s">
        <v>119</v>
      </c>
      <c r="N4402" s="7" t="s">
        <v>120</v>
      </c>
      <c r="O4402" s="9">
        <v>5</v>
      </c>
      <c r="P4402" s="10">
        <v>10604</v>
      </c>
      <c r="Q4402" s="10">
        <v>14291.43</v>
      </c>
      <c r="R4402" s="11">
        <v>10</v>
      </c>
      <c r="S4402" s="10">
        <v>64311.43</v>
      </c>
      <c r="T4402" s="10">
        <v>18437.150000000001</v>
      </c>
      <c r="U4402" s="7" t="s">
        <v>78</v>
      </c>
      <c r="V4402" s="7" t="s">
        <v>154</v>
      </c>
      <c r="W4402" s="9">
        <v>2</v>
      </c>
      <c r="X4402" s="7" t="s">
        <v>58</v>
      </c>
      <c r="Y4402" s="7" t="s">
        <v>20688</v>
      </c>
      <c r="Z4402" t="str">
        <f t="shared" si="544"/>
        <v>Julie Beasley</v>
      </c>
      <c r="AA4402" t="str">
        <f t="shared" si="551"/>
        <v>Delhi</v>
      </c>
      <c r="AB4402" t="str">
        <f t="shared" si="545"/>
        <v>New Delhi</v>
      </c>
      <c r="AC4402" t="str">
        <f t="shared" si="546"/>
        <v>Fashion</v>
      </c>
      <c r="AD4402" t="str">
        <f t="shared" si="547"/>
        <v>Air Max Shoes</v>
      </c>
      <c r="AE4402" t="str">
        <f t="shared" si="548"/>
        <v>Nike</v>
      </c>
      <c r="AF4402" t="str">
        <f t="shared" si="549"/>
        <v>New Delhi Hub</v>
      </c>
      <c r="AG4402" t="str">
        <f t="shared" si="550"/>
        <v>Frank Gomez</v>
      </c>
    </row>
    <row r="4403" spans="1:33" x14ac:dyDescent="0.35">
      <c r="A4403" t="s">
        <v>20689</v>
      </c>
      <c r="B4403" t="s">
        <v>20690</v>
      </c>
      <c r="C4403" s="7" t="s">
        <v>20691</v>
      </c>
      <c r="D4403" s="7" t="s">
        <v>54</v>
      </c>
      <c r="E4403" s="9">
        <v>25</v>
      </c>
      <c r="F4403" s="7" t="s">
        <v>92</v>
      </c>
      <c r="G4403" s="6">
        <v>45500</v>
      </c>
      <c r="H4403" s="6">
        <v>46084</v>
      </c>
      <c r="I4403" s="7" t="s">
        <v>55</v>
      </c>
      <c r="J4403" s="7" t="s">
        <v>56</v>
      </c>
      <c r="K4403" s="7" t="s">
        <v>65</v>
      </c>
      <c r="L4403" t="s">
        <v>13943</v>
      </c>
      <c r="M4403" s="7" t="s">
        <v>67</v>
      </c>
      <c r="N4403" s="7" t="s">
        <v>68</v>
      </c>
      <c r="O4403" s="9">
        <v>3</v>
      </c>
      <c r="P4403" s="10">
        <v>17576</v>
      </c>
      <c r="Q4403" s="10">
        <v>24805.46</v>
      </c>
      <c r="R4403" s="11">
        <v>5</v>
      </c>
      <c r="S4403" s="10">
        <v>70695.56</v>
      </c>
      <c r="T4403" s="10">
        <v>21688.38</v>
      </c>
      <c r="U4403" s="7" t="s">
        <v>36</v>
      </c>
      <c r="V4403" s="7" t="s">
        <v>154</v>
      </c>
      <c r="W4403" s="9">
        <v>3</v>
      </c>
      <c r="X4403" s="7" t="s">
        <v>58</v>
      </c>
      <c r="Y4403" s="7" t="s">
        <v>20692</v>
      </c>
      <c r="Z4403" t="str">
        <f t="shared" si="544"/>
        <v>Jay Johnston</v>
      </c>
      <c r="AA4403" t="str">
        <f t="shared" si="551"/>
        <v>Delhi</v>
      </c>
      <c r="AB4403" t="str">
        <f t="shared" si="545"/>
        <v>New Delhi</v>
      </c>
      <c r="AC4403" t="str">
        <f t="shared" si="546"/>
        <v>Beauty</v>
      </c>
      <c r="AD4403" t="str">
        <f t="shared" si="547"/>
        <v>Face Wash</v>
      </c>
      <c r="AE4403" t="str">
        <f t="shared" si="548"/>
        <v>Loreal</v>
      </c>
      <c r="AF4403" t="str">
        <f t="shared" si="549"/>
        <v>New Delhi Hub</v>
      </c>
      <c r="AG4403" t="str">
        <f t="shared" si="550"/>
        <v>Amy Chapman</v>
      </c>
    </row>
    <row r="4404" spans="1:33" x14ac:dyDescent="0.35">
      <c r="A4404" t="s">
        <v>20693</v>
      </c>
      <c r="B4404" t="s">
        <v>20694</v>
      </c>
      <c r="C4404" s="7" t="s">
        <v>20695</v>
      </c>
      <c r="D4404" s="7" t="s">
        <v>54</v>
      </c>
      <c r="E4404" s="9">
        <v>25</v>
      </c>
      <c r="F4404" s="7" t="s">
        <v>92</v>
      </c>
      <c r="G4404" s="6">
        <v>45735</v>
      </c>
      <c r="H4404" s="6">
        <v>46003</v>
      </c>
      <c r="I4404" s="7" t="s">
        <v>55</v>
      </c>
      <c r="J4404" s="7" t="s">
        <v>56</v>
      </c>
      <c r="K4404" s="7" t="s">
        <v>44</v>
      </c>
      <c r="L4404" t="s">
        <v>3502</v>
      </c>
      <c r="M4404" s="7" t="s">
        <v>46</v>
      </c>
      <c r="N4404" s="7" t="s">
        <v>47</v>
      </c>
      <c r="O4404" s="9">
        <v>1</v>
      </c>
      <c r="P4404" s="10">
        <v>21286</v>
      </c>
      <c r="Q4404" s="10">
        <v>24236.07</v>
      </c>
      <c r="R4404" s="11">
        <v>10</v>
      </c>
      <c r="S4404" s="10">
        <v>21812.46</v>
      </c>
      <c r="T4404" s="10">
        <v>2950.07</v>
      </c>
      <c r="U4404" s="7" t="s">
        <v>78</v>
      </c>
      <c r="V4404" s="7" t="s">
        <v>112</v>
      </c>
      <c r="W4404" s="9">
        <v>2</v>
      </c>
      <c r="X4404" s="7" t="s">
        <v>58</v>
      </c>
      <c r="Y4404" s="7" t="s">
        <v>20696</v>
      </c>
      <c r="Z4404" t="str">
        <f t="shared" si="544"/>
        <v>Courtney Fuentes</v>
      </c>
      <c r="AA4404" t="str">
        <f t="shared" si="551"/>
        <v>Delhi</v>
      </c>
      <c r="AB4404" t="str">
        <f t="shared" si="545"/>
        <v>New Delhi</v>
      </c>
      <c r="AC4404" t="str">
        <f t="shared" si="546"/>
        <v>Grocery</v>
      </c>
      <c r="AD4404" t="str">
        <f t="shared" si="547"/>
        <v>Sunflower Oil</v>
      </c>
      <c r="AE4404" t="str">
        <f t="shared" si="548"/>
        <v>Fortune</v>
      </c>
      <c r="AF4404" t="str">
        <f t="shared" si="549"/>
        <v>New Delhi Hub</v>
      </c>
      <c r="AG4404" t="str">
        <f t="shared" si="550"/>
        <v>Katelyn Goodman MD</v>
      </c>
    </row>
    <row r="4405" spans="1:33" x14ac:dyDescent="0.35">
      <c r="A4405" t="s">
        <v>20697</v>
      </c>
      <c r="B4405" t="s">
        <v>20698</v>
      </c>
      <c r="C4405" s="7" t="s">
        <v>20699</v>
      </c>
      <c r="D4405" s="7" t="s">
        <v>28</v>
      </c>
      <c r="E4405" s="9">
        <v>33</v>
      </c>
      <c r="F4405" s="7" t="s">
        <v>29</v>
      </c>
      <c r="G4405" s="6">
        <v>46106</v>
      </c>
      <c r="H4405" s="6">
        <v>46173</v>
      </c>
      <c r="I4405" s="7" t="s">
        <v>84</v>
      </c>
      <c r="J4405" s="7" t="s">
        <v>85</v>
      </c>
      <c r="K4405" s="7" t="s">
        <v>93</v>
      </c>
      <c r="L4405" t="s">
        <v>9959</v>
      </c>
      <c r="M4405" s="7" t="s">
        <v>95</v>
      </c>
      <c r="N4405" s="7" t="s">
        <v>96</v>
      </c>
      <c r="O4405" s="9">
        <v>5</v>
      </c>
      <c r="P4405" s="10">
        <v>7128</v>
      </c>
      <c r="Q4405" s="10">
        <v>8852.2999999999993</v>
      </c>
      <c r="R4405" s="11">
        <v>20</v>
      </c>
      <c r="S4405" s="10">
        <v>35409.199999999997</v>
      </c>
      <c r="T4405" s="10">
        <v>8621.5</v>
      </c>
      <c r="U4405" s="7" t="s">
        <v>126</v>
      </c>
      <c r="V4405" s="7" t="s">
        <v>112</v>
      </c>
      <c r="W4405" s="9">
        <v>1</v>
      </c>
      <c r="X4405" s="7" t="s">
        <v>87</v>
      </c>
      <c r="Y4405" s="7" t="s">
        <v>20700</v>
      </c>
      <c r="Z4405" t="str">
        <f t="shared" si="544"/>
        <v>Vanessa Smith</v>
      </c>
      <c r="AA4405" t="str">
        <f t="shared" si="551"/>
        <v>Tamil Nadu</v>
      </c>
      <c r="AB4405" t="str">
        <f t="shared" si="545"/>
        <v>Chennai</v>
      </c>
      <c r="AC4405" t="str">
        <f t="shared" si="546"/>
        <v>Electronics</v>
      </c>
      <c r="AD4405" t="str">
        <f t="shared" si="547"/>
        <v>Galaxy S24</v>
      </c>
      <c r="AE4405" t="str">
        <f t="shared" si="548"/>
        <v>Samsung</v>
      </c>
      <c r="AF4405" t="str">
        <f t="shared" si="549"/>
        <v>Chennai Hub</v>
      </c>
      <c r="AG4405" t="str">
        <f t="shared" si="550"/>
        <v>Daniel Green</v>
      </c>
    </row>
    <row r="4406" spans="1:33" x14ac:dyDescent="0.35">
      <c r="A4406" t="s">
        <v>20701</v>
      </c>
      <c r="B4406" t="s">
        <v>20702</v>
      </c>
      <c r="C4406" s="7" t="s">
        <v>20703</v>
      </c>
      <c r="D4406" s="7" t="s">
        <v>28</v>
      </c>
      <c r="E4406" s="9">
        <v>43</v>
      </c>
      <c r="F4406" s="7" t="s">
        <v>92</v>
      </c>
      <c r="G4406" s="6">
        <v>45733</v>
      </c>
      <c r="H4406" s="6">
        <v>46142</v>
      </c>
      <c r="I4406" s="7" t="s">
        <v>30</v>
      </c>
      <c r="J4406" s="7" t="s">
        <v>31</v>
      </c>
      <c r="K4406" s="7" t="s">
        <v>93</v>
      </c>
      <c r="L4406" t="s">
        <v>20704</v>
      </c>
      <c r="M4406" s="7" t="s">
        <v>132</v>
      </c>
      <c r="N4406" s="7" t="s">
        <v>133</v>
      </c>
      <c r="O4406" s="9">
        <v>2</v>
      </c>
      <c r="P4406" s="10">
        <v>21575</v>
      </c>
      <c r="Q4406" s="10">
        <v>28762.78</v>
      </c>
      <c r="R4406" s="11">
        <v>10</v>
      </c>
      <c r="S4406" s="10">
        <v>51773</v>
      </c>
      <c r="T4406" s="10">
        <v>14375.56</v>
      </c>
      <c r="U4406" s="7" t="s">
        <v>36</v>
      </c>
      <c r="V4406" s="7" t="s">
        <v>69</v>
      </c>
      <c r="W4406" s="9">
        <v>5</v>
      </c>
      <c r="X4406" s="7" t="s">
        <v>38</v>
      </c>
      <c r="Y4406" s="7" t="s">
        <v>20705</v>
      </c>
      <c r="Z4406" t="str">
        <f t="shared" si="544"/>
        <v>Ashley Gentry</v>
      </c>
      <c r="AA4406" t="str">
        <f t="shared" si="551"/>
        <v>Maharashtra</v>
      </c>
      <c r="AB4406" t="str">
        <f t="shared" si="545"/>
        <v>Mumbai</v>
      </c>
      <c r="AC4406" t="str">
        <f t="shared" si="546"/>
        <v>Electronics</v>
      </c>
      <c r="AD4406" t="str">
        <f t="shared" si="547"/>
        <v>iPhone 15</v>
      </c>
      <c r="AE4406" t="str">
        <f t="shared" si="548"/>
        <v>Apple</v>
      </c>
      <c r="AF4406" t="str">
        <f t="shared" si="549"/>
        <v>Mumbai Hub</v>
      </c>
      <c r="AG4406" t="str">
        <f t="shared" si="550"/>
        <v>Cathy Love</v>
      </c>
    </row>
    <row r="4407" spans="1:33" x14ac:dyDescent="0.35">
      <c r="A4407" t="s">
        <v>20706</v>
      </c>
      <c r="B4407" t="s">
        <v>20707</v>
      </c>
      <c r="C4407" s="7" t="s">
        <v>20708</v>
      </c>
      <c r="D4407" s="7" t="s">
        <v>28</v>
      </c>
      <c r="E4407" s="9">
        <v>28</v>
      </c>
      <c r="F4407" s="7" t="s">
        <v>29</v>
      </c>
      <c r="G4407" s="6">
        <v>45813</v>
      </c>
      <c r="H4407" s="6">
        <v>45619</v>
      </c>
      <c r="I4407" s="7" t="s">
        <v>84</v>
      </c>
      <c r="J4407" s="7" t="s">
        <v>85</v>
      </c>
      <c r="K4407" s="7" t="s">
        <v>117</v>
      </c>
      <c r="L4407" t="s">
        <v>20709</v>
      </c>
      <c r="M4407" s="7" t="s">
        <v>119</v>
      </c>
      <c r="N4407" s="7" t="s">
        <v>120</v>
      </c>
      <c r="O4407" s="9">
        <v>1</v>
      </c>
      <c r="P4407" s="10">
        <v>21137</v>
      </c>
      <c r="Q4407" s="10">
        <v>26106.59</v>
      </c>
      <c r="R4407" s="11">
        <v>5</v>
      </c>
      <c r="S4407" s="10">
        <v>24801.26</v>
      </c>
      <c r="T4407" s="10">
        <v>4969.59</v>
      </c>
      <c r="U4407" s="7" t="s">
        <v>36</v>
      </c>
      <c r="V4407" s="7" t="s">
        <v>112</v>
      </c>
      <c r="W4407" s="9">
        <v>3</v>
      </c>
      <c r="X4407" s="7" t="s">
        <v>87</v>
      </c>
      <c r="Y4407" s="7" t="s">
        <v>8655</v>
      </c>
      <c r="Z4407" t="str">
        <f t="shared" si="544"/>
        <v>Justin Reed</v>
      </c>
      <c r="AA4407" t="str">
        <f t="shared" si="551"/>
        <v>Tamil Nadu</v>
      </c>
      <c r="AB4407" t="str">
        <f t="shared" si="545"/>
        <v>Chennai</v>
      </c>
      <c r="AC4407" t="str">
        <f t="shared" si="546"/>
        <v>Fashion</v>
      </c>
      <c r="AD4407" t="str">
        <f t="shared" si="547"/>
        <v>Air Max Shoes</v>
      </c>
      <c r="AE4407" t="str">
        <f t="shared" si="548"/>
        <v>Nike</v>
      </c>
      <c r="AF4407" t="str">
        <f t="shared" si="549"/>
        <v>Chennai Hub</v>
      </c>
      <c r="AG4407" t="str">
        <f t="shared" si="550"/>
        <v>Michael Miller</v>
      </c>
    </row>
    <row r="4408" spans="1:33" x14ac:dyDescent="0.35">
      <c r="A4408" t="s">
        <v>20710</v>
      </c>
      <c r="B4408" t="s">
        <v>20711</v>
      </c>
      <c r="C4408" s="7" t="s">
        <v>20712</v>
      </c>
      <c r="D4408" s="7" t="s">
        <v>28</v>
      </c>
      <c r="E4408" s="9">
        <v>47</v>
      </c>
      <c r="F4408" s="7" t="s">
        <v>29</v>
      </c>
      <c r="G4408" s="6">
        <v>45778</v>
      </c>
      <c r="H4408" s="6">
        <v>45528</v>
      </c>
      <c r="I4408" s="7" t="s">
        <v>63</v>
      </c>
      <c r="J4408" s="7" t="s">
        <v>64</v>
      </c>
      <c r="K4408" s="7" t="s">
        <v>32</v>
      </c>
      <c r="L4408" t="s">
        <v>20713</v>
      </c>
      <c r="M4408" s="7" t="s">
        <v>34</v>
      </c>
      <c r="N4408" s="7" t="s">
        <v>35</v>
      </c>
      <c r="O4408" s="9">
        <v>1</v>
      </c>
      <c r="P4408" s="10">
        <v>1475</v>
      </c>
      <c r="Q4408" s="10">
        <v>1690.27</v>
      </c>
      <c r="R4408" s="11">
        <v>0</v>
      </c>
      <c r="S4408" s="10">
        <v>1690.27</v>
      </c>
      <c r="T4408" s="10">
        <v>215.27</v>
      </c>
      <c r="U4408" s="7" t="s">
        <v>78</v>
      </c>
      <c r="V4408" s="7" t="s">
        <v>37</v>
      </c>
      <c r="W4408" s="9">
        <v>4</v>
      </c>
      <c r="X4408" s="7" t="s">
        <v>70</v>
      </c>
      <c r="Y4408" s="7" t="s">
        <v>20714</v>
      </c>
      <c r="Z4408" t="str">
        <f t="shared" si="544"/>
        <v>William Vargas</v>
      </c>
      <c r="AA4408" t="str">
        <f t="shared" si="551"/>
        <v>Telangana</v>
      </c>
      <c r="AB4408" t="str">
        <f t="shared" si="545"/>
        <v>Hyderabad</v>
      </c>
      <c r="AC4408" t="str">
        <f t="shared" si="546"/>
        <v>Home</v>
      </c>
      <c r="AD4408" t="str">
        <f t="shared" si="547"/>
        <v>Pressure Cooker</v>
      </c>
      <c r="AE4408" t="str">
        <f t="shared" si="548"/>
        <v>Prestige</v>
      </c>
      <c r="AF4408" t="str">
        <f t="shared" si="549"/>
        <v>Hyderabad Hub</v>
      </c>
      <c r="AG4408" t="str">
        <f t="shared" si="550"/>
        <v>Ronald Carr</v>
      </c>
    </row>
    <row r="4409" spans="1:33" x14ac:dyDescent="0.35">
      <c r="A4409" t="s">
        <v>20715</v>
      </c>
      <c r="B4409" t="s">
        <v>20716</v>
      </c>
      <c r="C4409" s="7" t="s">
        <v>20717</v>
      </c>
      <c r="D4409" s="7" t="s">
        <v>28</v>
      </c>
      <c r="E4409" s="9">
        <v>49</v>
      </c>
      <c r="F4409" s="7" t="s">
        <v>92</v>
      </c>
      <c r="G4409" s="6">
        <v>45997</v>
      </c>
      <c r="H4409" s="6">
        <v>46189</v>
      </c>
      <c r="I4409" s="7" t="s">
        <v>55</v>
      </c>
      <c r="J4409" s="7" t="s">
        <v>56</v>
      </c>
      <c r="K4409" s="7" t="s">
        <v>93</v>
      </c>
      <c r="L4409" t="s">
        <v>20718</v>
      </c>
      <c r="M4409" s="7"/>
      <c r="N4409" s="7" t="s">
        <v>133</v>
      </c>
      <c r="O4409" s="9">
        <v>5</v>
      </c>
      <c r="P4409" s="10">
        <v>20508</v>
      </c>
      <c r="Q4409" s="10">
        <v>28786.58</v>
      </c>
      <c r="R4409" s="11">
        <v>0</v>
      </c>
      <c r="S4409" s="10">
        <v>143932.9</v>
      </c>
      <c r="T4409" s="10">
        <v>41392.9</v>
      </c>
      <c r="U4409" s="7" t="s">
        <v>36</v>
      </c>
      <c r="V4409" s="7" t="s">
        <v>112</v>
      </c>
      <c r="W4409" s="9">
        <v>3</v>
      </c>
      <c r="X4409" s="7" t="s">
        <v>58</v>
      </c>
      <c r="Y4409" s="7" t="s">
        <v>2074</v>
      </c>
      <c r="Z4409" t="str">
        <f t="shared" si="544"/>
        <v>Felicia Cooper</v>
      </c>
      <c r="AA4409" t="str">
        <f t="shared" si="551"/>
        <v>Delhi</v>
      </c>
      <c r="AB4409" t="str">
        <f t="shared" si="545"/>
        <v>New Delhi</v>
      </c>
      <c r="AC4409" t="str">
        <f t="shared" si="546"/>
        <v>Electronics</v>
      </c>
      <c r="AD4409" t="s">
        <v>132</v>
      </c>
      <c r="AE4409" t="str">
        <f t="shared" si="548"/>
        <v>Apple</v>
      </c>
      <c r="AF4409" t="str">
        <f t="shared" si="549"/>
        <v>New Delhi Hub</v>
      </c>
      <c r="AG4409" t="str">
        <f t="shared" si="550"/>
        <v>Tammy Wilson</v>
      </c>
    </row>
    <row r="4410" spans="1:33" x14ac:dyDescent="0.35">
      <c r="A4410" t="s">
        <v>20719</v>
      </c>
      <c r="B4410" t="s">
        <v>20720</v>
      </c>
      <c r="C4410" s="7" t="s">
        <v>20721</v>
      </c>
      <c r="D4410" s="7" t="s">
        <v>28</v>
      </c>
      <c r="E4410" s="9">
        <v>32</v>
      </c>
      <c r="F4410" s="7" t="s">
        <v>29</v>
      </c>
      <c r="G4410" s="6">
        <v>45722</v>
      </c>
      <c r="H4410" s="6">
        <v>45605</v>
      </c>
      <c r="I4410" s="7" t="s">
        <v>63</v>
      </c>
      <c r="J4410" s="7" t="s">
        <v>64</v>
      </c>
      <c r="K4410" s="7" t="s">
        <v>44</v>
      </c>
      <c r="L4410" t="s">
        <v>20722</v>
      </c>
      <c r="M4410" s="7" t="s">
        <v>46</v>
      </c>
      <c r="N4410" s="7" t="s">
        <v>47</v>
      </c>
      <c r="O4410" s="9">
        <v>1</v>
      </c>
      <c r="P4410" s="10">
        <v>11937</v>
      </c>
      <c r="Q4410" s="10">
        <v>16071.91</v>
      </c>
      <c r="R4410" s="11">
        <v>5</v>
      </c>
      <c r="S4410" s="10">
        <v>15268.31</v>
      </c>
      <c r="T4410" s="10">
        <v>4134.91</v>
      </c>
      <c r="U4410" s="7" t="s">
        <v>78</v>
      </c>
      <c r="V4410" s="7" t="s">
        <v>69</v>
      </c>
      <c r="W4410" s="9">
        <v>3</v>
      </c>
      <c r="X4410" s="7" t="s">
        <v>70</v>
      </c>
      <c r="Y4410" s="7" t="s">
        <v>20723</v>
      </c>
      <c r="Z4410" t="str">
        <f t="shared" si="544"/>
        <v>Lauren Parker</v>
      </c>
      <c r="AA4410" t="str">
        <f t="shared" si="551"/>
        <v>Telangana</v>
      </c>
      <c r="AB4410" t="str">
        <f t="shared" si="545"/>
        <v>Hyderabad</v>
      </c>
      <c r="AC4410" t="str">
        <f t="shared" si="546"/>
        <v>Grocery</v>
      </c>
      <c r="AD4410" t="str">
        <f t="shared" si="547"/>
        <v>Sunflower Oil</v>
      </c>
      <c r="AE4410" t="str">
        <f t="shared" si="548"/>
        <v>Fortune</v>
      </c>
      <c r="AF4410" t="str">
        <f t="shared" si="549"/>
        <v>Hyderabad Hub</v>
      </c>
      <c r="AG4410" t="str">
        <f t="shared" si="550"/>
        <v>Teresa Reyes</v>
      </c>
    </row>
    <row r="4411" spans="1:33" x14ac:dyDescent="0.35">
      <c r="A4411" t="s">
        <v>20724</v>
      </c>
      <c r="B4411" t="s">
        <v>20725</v>
      </c>
      <c r="C4411" s="7" t="s">
        <v>20726</v>
      </c>
      <c r="D4411" s="7" t="s">
        <v>54</v>
      </c>
      <c r="E4411" s="9">
        <v>34</v>
      </c>
      <c r="F4411" s="7" t="s">
        <v>92</v>
      </c>
      <c r="G4411" s="6">
        <v>45787</v>
      </c>
      <c r="H4411" s="6">
        <v>46184</v>
      </c>
      <c r="I4411" s="7" t="s">
        <v>75</v>
      </c>
      <c r="J4411" s="7" t="s">
        <v>76</v>
      </c>
      <c r="K4411" s="7" t="s">
        <v>32</v>
      </c>
      <c r="L4411" t="s">
        <v>20727</v>
      </c>
      <c r="M4411" s="7" t="s">
        <v>34</v>
      </c>
      <c r="N4411" s="7" t="s">
        <v>35</v>
      </c>
      <c r="O4411" s="9">
        <v>1</v>
      </c>
      <c r="P4411" s="10">
        <v>4826</v>
      </c>
      <c r="Q4411" s="10">
        <v>6350.18</v>
      </c>
      <c r="R4411" s="11">
        <v>20</v>
      </c>
      <c r="S4411" s="10">
        <v>5080.1400000000003</v>
      </c>
      <c r="T4411" s="10">
        <v>1524.18</v>
      </c>
      <c r="U4411" s="7" t="s">
        <v>36</v>
      </c>
      <c r="V4411" s="7" t="s">
        <v>37</v>
      </c>
      <c r="W4411" s="9">
        <v>1</v>
      </c>
      <c r="X4411" s="7" t="s">
        <v>79</v>
      </c>
      <c r="Y4411" s="7" t="s">
        <v>20728</v>
      </c>
      <c r="Z4411" t="str">
        <f t="shared" si="544"/>
        <v>Sharon Baker</v>
      </c>
      <c r="AA4411" t="str">
        <f t="shared" si="551"/>
        <v>Karnataka</v>
      </c>
      <c r="AB4411" t="str">
        <f t="shared" si="545"/>
        <v>Bengaluru</v>
      </c>
      <c r="AC4411" t="str">
        <f t="shared" si="546"/>
        <v>Home</v>
      </c>
      <c r="AD4411" t="str">
        <f t="shared" si="547"/>
        <v>Pressure Cooker</v>
      </c>
      <c r="AE4411" t="str">
        <f t="shared" si="548"/>
        <v>Prestige</v>
      </c>
      <c r="AF4411" t="str">
        <f t="shared" si="549"/>
        <v>Bengaluru Hub</v>
      </c>
      <c r="AG4411" t="str">
        <f t="shared" si="550"/>
        <v>Taylor Meyer</v>
      </c>
    </row>
    <row r="4412" spans="1:33" x14ac:dyDescent="0.35">
      <c r="A4412" t="s">
        <v>20729</v>
      </c>
      <c r="B4412" t="s">
        <v>20730</v>
      </c>
      <c r="C4412" s="7" t="s">
        <v>20731</v>
      </c>
      <c r="D4412" s="7" t="s">
        <v>28</v>
      </c>
      <c r="E4412" s="9">
        <v>42</v>
      </c>
      <c r="F4412" s="7" t="s">
        <v>92</v>
      </c>
      <c r="G4412" s="6">
        <v>45972</v>
      </c>
      <c r="H4412" s="6">
        <v>45709</v>
      </c>
      <c r="I4412" s="7" t="s">
        <v>55</v>
      </c>
      <c r="J4412" s="7" t="s">
        <v>56</v>
      </c>
      <c r="K4412" s="7" t="s">
        <v>117</v>
      </c>
      <c r="L4412" t="s">
        <v>20732</v>
      </c>
      <c r="M4412" s="7" t="s">
        <v>119</v>
      </c>
      <c r="N4412" s="7" t="s">
        <v>120</v>
      </c>
      <c r="O4412" s="9">
        <v>1</v>
      </c>
      <c r="P4412" s="10">
        <v>9404</v>
      </c>
      <c r="Q4412" s="10">
        <v>13186.81</v>
      </c>
      <c r="R4412" s="11">
        <v>20</v>
      </c>
      <c r="S4412" s="10">
        <v>10549.45</v>
      </c>
      <c r="T4412" s="10">
        <v>3782.81</v>
      </c>
      <c r="U4412" s="7" t="s">
        <v>48</v>
      </c>
      <c r="V4412" s="7" t="s">
        <v>112</v>
      </c>
      <c r="W4412" s="9">
        <v>5</v>
      </c>
      <c r="X4412" s="7" t="s">
        <v>58</v>
      </c>
      <c r="Y4412" s="7" t="s">
        <v>20733</v>
      </c>
      <c r="Z4412" t="str">
        <f t="shared" si="544"/>
        <v>Derrick Singleton</v>
      </c>
      <c r="AA4412" t="str">
        <f t="shared" si="551"/>
        <v>Delhi</v>
      </c>
      <c r="AB4412" t="str">
        <f t="shared" si="545"/>
        <v>New Delhi</v>
      </c>
      <c r="AC4412" t="str">
        <f t="shared" si="546"/>
        <v>Fashion</v>
      </c>
      <c r="AD4412" t="str">
        <f t="shared" si="547"/>
        <v>Air Max Shoes</v>
      </c>
      <c r="AE4412" t="str">
        <f t="shared" si="548"/>
        <v>Nike</v>
      </c>
      <c r="AF4412" t="str">
        <f t="shared" si="549"/>
        <v>New Delhi Hub</v>
      </c>
      <c r="AG4412" t="str">
        <f t="shared" si="550"/>
        <v>Eric Cochran</v>
      </c>
    </row>
    <row r="4413" spans="1:33" x14ac:dyDescent="0.35">
      <c r="A4413" t="s">
        <v>20734</v>
      </c>
      <c r="B4413" t="s">
        <v>20735</v>
      </c>
      <c r="C4413" s="7" t="s">
        <v>20736</v>
      </c>
      <c r="D4413" s="7" t="s">
        <v>28</v>
      </c>
      <c r="E4413" s="9">
        <v>42</v>
      </c>
      <c r="F4413" s="7" t="s">
        <v>29</v>
      </c>
      <c r="G4413" s="6">
        <v>45526</v>
      </c>
      <c r="H4413" s="6">
        <v>45483</v>
      </c>
      <c r="I4413" s="7" t="s">
        <v>63</v>
      </c>
      <c r="J4413" s="7" t="s">
        <v>64</v>
      </c>
      <c r="K4413" s="7" t="s">
        <v>93</v>
      </c>
      <c r="L4413" t="s">
        <v>18581</v>
      </c>
      <c r="M4413" s="7" t="s">
        <v>95</v>
      </c>
      <c r="N4413" s="7" t="s">
        <v>96</v>
      </c>
      <c r="O4413" s="9">
        <v>1</v>
      </c>
      <c r="P4413" s="10">
        <v>6889</v>
      </c>
      <c r="Q4413" s="10">
        <v>9436.75</v>
      </c>
      <c r="R4413" s="11">
        <v>10</v>
      </c>
      <c r="S4413" s="10">
        <v>8493.08</v>
      </c>
      <c r="T4413" s="10">
        <v>2547.75</v>
      </c>
      <c r="U4413" s="7" t="s">
        <v>36</v>
      </c>
      <c r="V4413" s="7" t="s">
        <v>112</v>
      </c>
      <c r="W4413" s="9">
        <v>2</v>
      </c>
      <c r="X4413" s="7" t="s">
        <v>70</v>
      </c>
      <c r="Y4413" s="7" t="s">
        <v>20737</v>
      </c>
      <c r="Z4413" t="str">
        <f t="shared" si="544"/>
        <v>Sydney Carpenter DVM</v>
      </c>
      <c r="AA4413" t="str">
        <f t="shared" si="551"/>
        <v>Telangana</v>
      </c>
      <c r="AB4413" t="str">
        <f t="shared" si="545"/>
        <v>Hyderabad</v>
      </c>
      <c r="AC4413" t="str">
        <f t="shared" si="546"/>
        <v>Electronics</v>
      </c>
      <c r="AD4413" t="str">
        <f t="shared" si="547"/>
        <v>Galaxy S24</v>
      </c>
      <c r="AE4413" t="str">
        <f t="shared" si="548"/>
        <v>Samsung</v>
      </c>
      <c r="AF4413" t="str">
        <f t="shared" si="549"/>
        <v>Hyderabad Hub</v>
      </c>
      <c r="AG4413" t="str">
        <f t="shared" si="550"/>
        <v>Jennifer Estrada</v>
      </c>
    </row>
    <row r="4414" spans="1:33" x14ac:dyDescent="0.35">
      <c r="A4414" t="s">
        <v>20738</v>
      </c>
      <c r="B4414" t="s">
        <v>20739</v>
      </c>
      <c r="C4414" s="7" t="s">
        <v>20740</v>
      </c>
      <c r="D4414" s="7" t="s">
        <v>54</v>
      </c>
      <c r="E4414" s="9">
        <v>59</v>
      </c>
      <c r="F4414" s="7" t="s">
        <v>29</v>
      </c>
      <c r="G4414" s="6">
        <v>45849</v>
      </c>
      <c r="H4414" s="6">
        <v>45893</v>
      </c>
      <c r="I4414" s="7" t="s">
        <v>63</v>
      </c>
      <c r="J4414" s="7" t="s">
        <v>64</v>
      </c>
      <c r="K4414" s="7" t="s">
        <v>44</v>
      </c>
      <c r="L4414" t="s">
        <v>8078</v>
      </c>
      <c r="M4414" s="7"/>
      <c r="N4414" s="7" t="s">
        <v>47</v>
      </c>
      <c r="O4414" s="9">
        <v>5</v>
      </c>
      <c r="P4414" s="10">
        <v>26613</v>
      </c>
      <c r="Q4414" s="10">
        <v>34439.82</v>
      </c>
      <c r="R4414" s="11">
        <v>0</v>
      </c>
      <c r="S4414" s="10">
        <v>172199.1</v>
      </c>
      <c r="T4414" s="10">
        <v>39134.1</v>
      </c>
      <c r="U4414" s="7" t="s">
        <v>78</v>
      </c>
      <c r="V4414" s="7" t="s">
        <v>112</v>
      </c>
      <c r="W4414" s="9">
        <v>5</v>
      </c>
      <c r="X4414" s="7" t="s">
        <v>70</v>
      </c>
      <c r="Y4414" s="7" t="s">
        <v>20741</v>
      </c>
      <c r="Z4414" t="str">
        <f t="shared" si="544"/>
        <v>Kristin Brandt</v>
      </c>
      <c r="AA4414" t="str">
        <f t="shared" si="551"/>
        <v>Telangana</v>
      </c>
      <c r="AB4414" t="str">
        <f t="shared" si="545"/>
        <v>Hyderabad</v>
      </c>
      <c r="AC4414" t="str">
        <f t="shared" si="546"/>
        <v>Grocery</v>
      </c>
      <c r="AD4414" t="s">
        <v>46</v>
      </c>
      <c r="AE4414" t="str">
        <f t="shared" si="548"/>
        <v>Fortune</v>
      </c>
      <c r="AF4414" t="str">
        <f t="shared" si="549"/>
        <v>Hyderabad Hub</v>
      </c>
      <c r="AG4414" t="str">
        <f t="shared" si="550"/>
        <v>Jonathan Hill</v>
      </c>
    </row>
    <row r="4415" spans="1:33" x14ac:dyDescent="0.35">
      <c r="A4415" t="s">
        <v>20742</v>
      </c>
      <c r="B4415" t="s">
        <v>20743</v>
      </c>
      <c r="C4415" s="7" t="s">
        <v>20744</v>
      </c>
      <c r="D4415" s="7" t="s">
        <v>28</v>
      </c>
      <c r="E4415" s="9">
        <v>23</v>
      </c>
      <c r="F4415" s="7" t="s">
        <v>92</v>
      </c>
      <c r="G4415" s="6">
        <v>46156</v>
      </c>
      <c r="H4415" s="6">
        <v>45470</v>
      </c>
      <c r="I4415" s="7" t="s">
        <v>75</v>
      </c>
      <c r="J4415" s="7" t="s">
        <v>76</v>
      </c>
      <c r="K4415" s="7" t="s">
        <v>117</v>
      </c>
      <c r="L4415" t="s">
        <v>20745</v>
      </c>
      <c r="M4415" s="7" t="s">
        <v>119</v>
      </c>
      <c r="N4415" s="7" t="s">
        <v>120</v>
      </c>
      <c r="O4415" s="9">
        <v>3</v>
      </c>
      <c r="P4415" s="10">
        <v>16312</v>
      </c>
      <c r="Q4415" s="10">
        <v>18644.39</v>
      </c>
      <c r="R4415" s="11">
        <v>20</v>
      </c>
      <c r="S4415" s="10">
        <v>44746.54</v>
      </c>
      <c r="T4415" s="10">
        <v>6997.17</v>
      </c>
      <c r="U4415" s="7" t="s">
        <v>36</v>
      </c>
      <c r="V4415" s="7" t="s">
        <v>154</v>
      </c>
      <c r="W4415" s="9">
        <v>5</v>
      </c>
      <c r="X4415" s="7" t="s">
        <v>79</v>
      </c>
      <c r="Y4415" s="7" t="s">
        <v>20746</v>
      </c>
      <c r="Z4415" t="str">
        <f t="shared" si="544"/>
        <v>Taylor Ruiz</v>
      </c>
      <c r="AA4415" t="str">
        <f t="shared" si="551"/>
        <v>Karnataka</v>
      </c>
      <c r="AB4415" t="str">
        <f t="shared" si="545"/>
        <v>Bengaluru</v>
      </c>
      <c r="AC4415" t="str">
        <f t="shared" si="546"/>
        <v>Fashion</v>
      </c>
      <c r="AD4415" t="str">
        <f t="shared" si="547"/>
        <v>Air Max Shoes</v>
      </c>
      <c r="AE4415" t="str">
        <f t="shared" si="548"/>
        <v>Nike</v>
      </c>
      <c r="AF4415" t="str">
        <f t="shared" si="549"/>
        <v>Bengaluru Hub</v>
      </c>
      <c r="AG4415" t="str">
        <f t="shared" si="550"/>
        <v>Paula Martinez</v>
      </c>
    </row>
    <row r="4416" spans="1:33" x14ac:dyDescent="0.35">
      <c r="A4416" t="s">
        <v>20747</v>
      </c>
      <c r="B4416" t="s">
        <v>20748</v>
      </c>
      <c r="C4416" s="7" t="s">
        <v>20749</v>
      </c>
      <c r="D4416" s="7" t="s">
        <v>54</v>
      </c>
      <c r="E4416" s="9">
        <v>60</v>
      </c>
      <c r="F4416" s="7" t="s">
        <v>29</v>
      </c>
      <c r="G4416" s="6">
        <v>45829</v>
      </c>
      <c r="H4416" s="6">
        <v>45557</v>
      </c>
      <c r="I4416" s="7" t="s">
        <v>75</v>
      </c>
      <c r="J4416" s="7" t="s">
        <v>76</v>
      </c>
      <c r="K4416" s="7" t="s">
        <v>44</v>
      </c>
      <c r="L4416" t="s">
        <v>20750</v>
      </c>
      <c r="M4416" s="7" t="s">
        <v>46</v>
      </c>
      <c r="N4416" s="7" t="s">
        <v>47</v>
      </c>
      <c r="O4416" s="9">
        <v>5</v>
      </c>
      <c r="P4416" s="10">
        <v>26957</v>
      </c>
      <c r="Q4416" s="10">
        <v>34773.980000000003</v>
      </c>
      <c r="R4416" s="11">
        <v>15</v>
      </c>
      <c r="S4416" s="10">
        <v>147789.42000000001</v>
      </c>
      <c r="T4416" s="10">
        <v>39084.9</v>
      </c>
      <c r="U4416" s="7" t="s">
        <v>126</v>
      </c>
      <c r="V4416" s="7" t="s">
        <v>37</v>
      </c>
      <c r="W4416" s="9">
        <v>4</v>
      </c>
      <c r="X4416" s="7" t="s">
        <v>79</v>
      </c>
      <c r="Y4416" s="7" t="s">
        <v>20751</v>
      </c>
      <c r="Z4416" t="str">
        <f t="shared" si="544"/>
        <v>Brooke Miller</v>
      </c>
      <c r="AA4416" t="str">
        <f t="shared" si="551"/>
        <v>Karnataka</v>
      </c>
      <c r="AB4416" t="str">
        <f t="shared" si="545"/>
        <v>Bengaluru</v>
      </c>
      <c r="AC4416" t="str">
        <f t="shared" si="546"/>
        <v>Grocery</v>
      </c>
      <c r="AD4416" t="str">
        <f t="shared" si="547"/>
        <v>Sunflower Oil</v>
      </c>
      <c r="AE4416" t="str">
        <f t="shared" si="548"/>
        <v>Fortune</v>
      </c>
      <c r="AF4416" t="str">
        <f t="shared" si="549"/>
        <v>Bengaluru Hub</v>
      </c>
      <c r="AG4416" t="str">
        <f t="shared" si="550"/>
        <v>Kim Reyes</v>
      </c>
    </row>
    <row r="4417" spans="1:33" x14ac:dyDescent="0.35">
      <c r="A4417" t="s">
        <v>20752</v>
      </c>
      <c r="B4417" t="s">
        <v>20753</v>
      </c>
      <c r="C4417" s="7" t="s">
        <v>20754</v>
      </c>
      <c r="D4417" s="7" t="s">
        <v>54</v>
      </c>
      <c r="E4417" s="9">
        <v>45</v>
      </c>
      <c r="F4417" s="7" t="s">
        <v>92</v>
      </c>
      <c r="G4417" s="6">
        <v>46079</v>
      </c>
      <c r="H4417" s="6">
        <v>45787</v>
      </c>
      <c r="I4417" s="7" t="s">
        <v>63</v>
      </c>
      <c r="J4417" s="7" t="s">
        <v>64</v>
      </c>
      <c r="K4417" s="7" t="s">
        <v>44</v>
      </c>
      <c r="L4417" t="s">
        <v>20755</v>
      </c>
      <c r="M4417" s="7" t="s">
        <v>46</v>
      </c>
      <c r="N4417" s="7" t="s">
        <v>47</v>
      </c>
      <c r="O4417" s="9">
        <v>5</v>
      </c>
      <c r="P4417" s="10">
        <v>4864</v>
      </c>
      <c r="Q4417" s="10">
        <v>5795.43</v>
      </c>
      <c r="R4417" s="11">
        <v>20</v>
      </c>
      <c r="S4417" s="10">
        <v>23181.72</v>
      </c>
      <c r="T4417" s="10">
        <v>4657.1499999999996</v>
      </c>
      <c r="U4417" s="7" t="s">
        <v>78</v>
      </c>
      <c r="V4417" s="7" t="s">
        <v>69</v>
      </c>
      <c r="W4417" s="9">
        <v>4</v>
      </c>
      <c r="X4417" s="7" t="s">
        <v>70</v>
      </c>
      <c r="Y4417" s="7" t="s">
        <v>5657</v>
      </c>
      <c r="Z4417" t="str">
        <f t="shared" si="544"/>
        <v>Gary Brown</v>
      </c>
      <c r="AA4417" t="str">
        <f t="shared" si="551"/>
        <v>Telangana</v>
      </c>
      <c r="AB4417" t="str">
        <f t="shared" si="545"/>
        <v>Hyderabad</v>
      </c>
      <c r="AC4417" t="str">
        <f t="shared" si="546"/>
        <v>Grocery</v>
      </c>
      <c r="AD4417" t="str">
        <f t="shared" si="547"/>
        <v>Sunflower Oil</v>
      </c>
      <c r="AE4417" t="str">
        <f t="shared" si="548"/>
        <v>Fortune</v>
      </c>
      <c r="AF4417" t="str">
        <f t="shared" si="549"/>
        <v>Hyderabad Hub</v>
      </c>
      <c r="AG4417" t="str">
        <f t="shared" si="550"/>
        <v>Brian Miller</v>
      </c>
    </row>
    <row r="4418" spans="1:33" x14ac:dyDescent="0.35">
      <c r="A4418" t="s">
        <v>20756</v>
      </c>
      <c r="B4418" t="s">
        <v>20757</v>
      </c>
      <c r="C4418" s="7" t="s">
        <v>20758</v>
      </c>
      <c r="D4418" s="7" t="s">
        <v>54</v>
      </c>
      <c r="E4418" s="9">
        <v>41</v>
      </c>
      <c r="F4418" s="7" t="s">
        <v>92</v>
      </c>
      <c r="G4418" s="6">
        <v>45908</v>
      </c>
      <c r="H4418" s="6">
        <v>45893</v>
      </c>
      <c r="I4418" s="7" t="s">
        <v>30</v>
      </c>
      <c r="J4418" s="7" t="s">
        <v>43</v>
      </c>
      <c r="K4418" s="7" t="s">
        <v>93</v>
      </c>
      <c r="L4418" t="s">
        <v>20759</v>
      </c>
      <c r="M4418" s="7" t="s">
        <v>95</v>
      </c>
      <c r="N4418" s="7" t="s">
        <v>96</v>
      </c>
      <c r="O4418" s="9">
        <v>1</v>
      </c>
      <c r="P4418" s="10">
        <v>18823</v>
      </c>
      <c r="Q4418" s="10">
        <v>26541.74</v>
      </c>
      <c r="R4418" s="11">
        <v>15</v>
      </c>
      <c r="S4418" s="10">
        <v>22560.48</v>
      </c>
      <c r="T4418" s="10">
        <v>7718.74</v>
      </c>
      <c r="U4418" s="7" t="s">
        <v>48</v>
      </c>
      <c r="V4418" s="7" t="s">
        <v>69</v>
      </c>
      <c r="W4418" s="9">
        <v>2</v>
      </c>
      <c r="X4418" s="7" t="s">
        <v>49</v>
      </c>
      <c r="Y4418" s="7" t="s">
        <v>20760</v>
      </c>
      <c r="Z4418" t="str">
        <f t="shared" ref="Z4418:Z4481" si="552">TRIM(C4418)</f>
        <v>Tommy Mills</v>
      </c>
      <c r="AA4418" t="str">
        <f t="shared" ref="AA4418:AA4481" si="553">TRIM(I4418)</f>
        <v>Maharashtra</v>
      </c>
      <c r="AB4418" t="str">
        <f t="shared" ref="AB4418:AB4481" si="554">TRIM(J4418)</f>
        <v>Pune</v>
      </c>
      <c r="AC4418" t="str">
        <f t="shared" ref="AC4418:AC4481" si="555">TRIM(K4418)</f>
        <v>Electronics</v>
      </c>
      <c r="AD4418" t="str">
        <f t="shared" ref="AD4418:AD4481" si="556">TRIM(M4418)</f>
        <v>Galaxy S24</v>
      </c>
      <c r="AE4418" t="str">
        <f t="shared" ref="AE4418:AE4481" si="557">TRIM(N4418)</f>
        <v>Samsung</v>
      </c>
      <c r="AF4418" t="str">
        <f t="shared" ref="AF4418:AF4481" si="558">TRIM(X4418)</f>
        <v>Pune Hub</v>
      </c>
      <c r="AG4418" t="str">
        <f t="shared" ref="AG4418:AG4481" si="559">TRIM(Y4418)</f>
        <v>Edward Reed</v>
      </c>
    </row>
    <row r="4419" spans="1:33" x14ac:dyDescent="0.35">
      <c r="A4419" t="s">
        <v>20761</v>
      </c>
      <c r="B4419" t="s">
        <v>20762</v>
      </c>
      <c r="C4419" s="7" t="s">
        <v>20763</v>
      </c>
      <c r="D4419" s="7" t="s">
        <v>54</v>
      </c>
      <c r="E4419" s="9">
        <v>55</v>
      </c>
      <c r="F4419" s="7" t="s">
        <v>92</v>
      </c>
      <c r="G4419" s="6">
        <v>45610</v>
      </c>
      <c r="H4419" s="6">
        <v>45676</v>
      </c>
      <c r="I4419" s="7" t="s">
        <v>30</v>
      </c>
      <c r="J4419" s="7" t="s">
        <v>43</v>
      </c>
      <c r="K4419" s="7" t="s">
        <v>93</v>
      </c>
      <c r="L4419" t="s">
        <v>20764</v>
      </c>
      <c r="M4419" s="7" t="s">
        <v>132</v>
      </c>
      <c r="N4419" s="7" t="s">
        <v>133</v>
      </c>
      <c r="O4419" s="9">
        <v>3</v>
      </c>
      <c r="P4419" s="10">
        <v>27025</v>
      </c>
      <c r="Q4419" s="10">
        <v>38991.769999999997</v>
      </c>
      <c r="R4419" s="11">
        <v>20</v>
      </c>
      <c r="S4419" s="10">
        <v>93580.25</v>
      </c>
      <c r="T4419" s="10">
        <v>35900.31</v>
      </c>
      <c r="U4419" s="7" t="s">
        <v>78</v>
      </c>
      <c r="V4419" s="7" t="s">
        <v>112</v>
      </c>
      <c r="W4419" s="9">
        <v>3</v>
      </c>
      <c r="X4419" s="7" t="s">
        <v>49</v>
      </c>
      <c r="Y4419" s="7" t="s">
        <v>20765</v>
      </c>
      <c r="Z4419" t="str">
        <f t="shared" si="552"/>
        <v>Douglas Mendez</v>
      </c>
      <c r="AA4419" t="str">
        <f t="shared" si="553"/>
        <v>Maharashtra</v>
      </c>
      <c r="AB4419" t="str">
        <f t="shared" si="554"/>
        <v>Pune</v>
      </c>
      <c r="AC4419" t="str">
        <f t="shared" si="555"/>
        <v>Electronics</v>
      </c>
      <c r="AD4419" t="str">
        <f t="shared" si="556"/>
        <v>iPhone 15</v>
      </c>
      <c r="AE4419" t="str">
        <f t="shared" si="557"/>
        <v>Apple</v>
      </c>
      <c r="AF4419" t="str">
        <f t="shared" si="558"/>
        <v>Pune Hub</v>
      </c>
      <c r="AG4419" t="str">
        <f t="shared" si="559"/>
        <v>Stacy Garcia</v>
      </c>
    </row>
    <row r="4420" spans="1:33" x14ac:dyDescent="0.35">
      <c r="A4420" t="s">
        <v>20766</v>
      </c>
      <c r="B4420" t="s">
        <v>20767</v>
      </c>
      <c r="C4420" s="7" t="s">
        <v>20768</v>
      </c>
      <c r="D4420" s="7" t="s">
        <v>54</v>
      </c>
      <c r="E4420" s="9">
        <v>30</v>
      </c>
      <c r="F4420" s="7" t="s">
        <v>29</v>
      </c>
      <c r="G4420" s="6">
        <v>45595</v>
      </c>
      <c r="H4420" s="6">
        <v>46065</v>
      </c>
      <c r="I4420" s="7" t="s">
        <v>84</v>
      </c>
      <c r="J4420" s="7" t="s">
        <v>85</v>
      </c>
      <c r="K4420" s="7" t="s">
        <v>32</v>
      </c>
      <c r="L4420" t="s">
        <v>20769</v>
      </c>
      <c r="M4420" s="7"/>
      <c r="N4420" s="7" t="s">
        <v>35</v>
      </c>
      <c r="O4420" s="9">
        <v>4</v>
      </c>
      <c r="P4420" s="10">
        <v>11568</v>
      </c>
      <c r="Q4420" s="10">
        <v>14990.31</v>
      </c>
      <c r="R4420" s="11">
        <v>5</v>
      </c>
      <c r="S4420" s="10">
        <v>56963.18</v>
      </c>
      <c r="T4420" s="10">
        <v>13689.24</v>
      </c>
      <c r="U4420" s="7" t="s">
        <v>36</v>
      </c>
      <c r="V4420" s="7" t="s">
        <v>154</v>
      </c>
      <c r="W4420" s="9">
        <v>4</v>
      </c>
      <c r="X4420" s="7" t="s">
        <v>87</v>
      </c>
      <c r="Y4420" s="7" t="s">
        <v>20770</v>
      </c>
      <c r="Z4420" t="str">
        <f t="shared" si="552"/>
        <v>Victoria Jimenez</v>
      </c>
      <c r="AA4420" t="str">
        <f t="shared" si="553"/>
        <v>Tamil Nadu</v>
      </c>
      <c r="AB4420" t="str">
        <f t="shared" si="554"/>
        <v>Chennai</v>
      </c>
      <c r="AC4420" t="str">
        <f t="shared" si="555"/>
        <v>Home</v>
      </c>
      <c r="AD4420" t="s">
        <v>34</v>
      </c>
      <c r="AE4420" t="str">
        <f t="shared" si="557"/>
        <v>Prestige</v>
      </c>
      <c r="AF4420" t="str">
        <f t="shared" si="558"/>
        <v>Chennai Hub</v>
      </c>
      <c r="AG4420" t="str">
        <f t="shared" si="559"/>
        <v>Dr. Melissa Hill</v>
      </c>
    </row>
    <row r="4421" spans="1:33" x14ac:dyDescent="0.35">
      <c r="A4421" t="s">
        <v>20771</v>
      </c>
      <c r="B4421" t="s">
        <v>20772</v>
      </c>
      <c r="C4421" s="7" t="s">
        <v>20773</v>
      </c>
      <c r="D4421" s="7" t="s">
        <v>54</v>
      </c>
      <c r="E4421" s="9">
        <v>54</v>
      </c>
      <c r="F4421" s="7" t="s">
        <v>92</v>
      </c>
      <c r="G4421" s="6">
        <v>45724</v>
      </c>
      <c r="H4421" s="6">
        <v>45826</v>
      </c>
      <c r="I4421" s="7" t="s">
        <v>55</v>
      </c>
      <c r="J4421" s="7" t="s">
        <v>56</v>
      </c>
      <c r="K4421" s="7" t="s">
        <v>93</v>
      </c>
      <c r="L4421" t="s">
        <v>19806</v>
      </c>
      <c r="M4421" s="7" t="s">
        <v>132</v>
      </c>
      <c r="N4421" s="7" t="s">
        <v>133</v>
      </c>
      <c r="O4421" s="9">
        <v>5</v>
      </c>
      <c r="P4421" s="10">
        <v>1071</v>
      </c>
      <c r="Q4421" s="10">
        <v>1307.67</v>
      </c>
      <c r="R4421" s="11">
        <v>20</v>
      </c>
      <c r="S4421" s="10">
        <v>5230.68</v>
      </c>
      <c r="T4421" s="10">
        <v>1183.3499999999999</v>
      </c>
      <c r="U4421" s="7" t="s">
        <v>78</v>
      </c>
      <c r="V4421" s="7" t="s">
        <v>37</v>
      </c>
      <c r="W4421" s="9">
        <v>5</v>
      </c>
      <c r="X4421" s="7" t="s">
        <v>58</v>
      </c>
      <c r="Y4421" s="7" t="s">
        <v>20774</v>
      </c>
      <c r="Z4421" t="str">
        <f t="shared" si="552"/>
        <v>Kelli Young</v>
      </c>
      <c r="AA4421" t="str">
        <f t="shared" si="553"/>
        <v>Delhi</v>
      </c>
      <c r="AB4421" t="str">
        <f t="shared" si="554"/>
        <v>New Delhi</v>
      </c>
      <c r="AC4421" t="str">
        <f t="shared" si="555"/>
        <v>Electronics</v>
      </c>
      <c r="AD4421" t="str">
        <f t="shared" si="556"/>
        <v>iPhone 15</v>
      </c>
      <c r="AE4421" t="str">
        <f t="shared" si="557"/>
        <v>Apple</v>
      </c>
      <c r="AF4421" t="str">
        <f t="shared" si="558"/>
        <v>New Delhi Hub</v>
      </c>
      <c r="AG4421" t="str">
        <f t="shared" si="559"/>
        <v>Eric Ross</v>
      </c>
    </row>
    <row r="4422" spans="1:33" x14ac:dyDescent="0.35">
      <c r="A4422" t="s">
        <v>20775</v>
      </c>
      <c r="B4422" t="s">
        <v>20776</v>
      </c>
      <c r="C4422" s="7" t="s">
        <v>20777</v>
      </c>
      <c r="D4422" s="7" t="s">
        <v>28</v>
      </c>
      <c r="E4422" s="9">
        <v>28</v>
      </c>
      <c r="F4422" s="7" t="s">
        <v>29</v>
      </c>
      <c r="G4422" s="6">
        <v>46117</v>
      </c>
      <c r="H4422" s="6">
        <v>45653</v>
      </c>
      <c r="I4422" s="7" t="s">
        <v>63</v>
      </c>
      <c r="J4422" s="7" t="s">
        <v>64</v>
      </c>
      <c r="K4422" s="7" t="s">
        <v>117</v>
      </c>
      <c r="L4422" t="s">
        <v>20778</v>
      </c>
      <c r="M4422" s="7" t="s">
        <v>119</v>
      </c>
      <c r="N4422" s="7" t="s">
        <v>120</v>
      </c>
      <c r="O4422" s="9">
        <v>2</v>
      </c>
      <c r="P4422" s="10">
        <v>12137</v>
      </c>
      <c r="Q4422" s="10">
        <v>17470.05</v>
      </c>
      <c r="R4422" s="11">
        <v>5</v>
      </c>
      <c r="S4422" s="10">
        <v>33193.089999999997</v>
      </c>
      <c r="T4422" s="10">
        <v>10666.1</v>
      </c>
      <c r="U4422" s="7" t="s">
        <v>48</v>
      </c>
      <c r="V4422" s="7" t="s">
        <v>37</v>
      </c>
      <c r="W4422" s="9">
        <v>5</v>
      </c>
      <c r="X4422" s="7" t="s">
        <v>70</v>
      </c>
      <c r="Y4422" s="7" t="s">
        <v>20779</v>
      </c>
      <c r="Z4422" t="str">
        <f t="shared" si="552"/>
        <v>Meagan Reyes</v>
      </c>
      <c r="AA4422" t="str">
        <f t="shared" si="553"/>
        <v>Telangana</v>
      </c>
      <c r="AB4422" t="str">
        <f t="shared" si="554"/>
        <v>Hyderabad</v>
      </c>
      <c r="AC4422" t="str">
        <f t="shared" si="555"/>
        <v>Fashion</v>
      </c>
      <c r="AD4422" t="str">
        <f t="shared" si="556"/>
        <v>Air Max Shoes</v>
      </c>
      <c r="AE4422" t="str">
        <f t="shared" si="557"/>
        <v>Nike</v>
      </c>
      <c r="AF4422" t="str">
        <f t="shared" si="558"/>
        <v>Hyderabad Hub</v>
      </c>
      <c r="AG4422" t="str">
        <f t="shared" si="559"/>
        <v>Edward Sanders</v>
      </c>
    </row>
    <row r="4423" spans="1:33" x14ac:dyDescent="0.35">
      <c r="A4423" t="s">
        <v>20780</v>
      </c>
      <c r="B4423" t="s">
        <v>20781</v>
      </c>
      <c r="C4423" s="7" t="s">
        <v>20782</v>
      </c>
      <c r="D4423" s="7" t="s">
        <v>28</v>
      </c>
      <c r="E4423" s="9">
        <v>34</v>
      </c>
      <c r="F4423" s="7" t="s">
        <v>29</v>
      </c>
      <c r="G4423" s="6">
        <v>45856</v>
      </c>
      <c r="H4423" s="6">
        <v>45532</v>
      </c>
      <c r="I4423" s="7" t="s">
        <v>63</v>
      </c>
      <c r="J4423" s="7" t="s">
        <v>64</v>
      </c>
      <c r="K4423" s="7" t="s">
        <v>93</v>
      </c>
      <c r="L4423" t="s">
        <v>18675</v>
      </c>
      <c r="M4423" s="7" t="s">
        <v>132</v>
      </c>
      <c r="N4423" s="7" t="s">
        <v>133</v>
      </c>
      <c r="O4423" s="9">
        <v>2</v>
      </c>
      <c r="P4423" s="10">
        <v>25152</v>
      </c>
      <c r="Q4423" s="10">
        <v>33674.65</v>
      </c>
      <c r="R4423" s="11">
        <v>20</v>
      </c>
      <c r="S4423" s="10">
        <v>53879.44</v>
      </c>
      <c r="T4423" s="10">
        <v>17045.3</v>
      </c>
      <c r="U4423" s="7" t="s">
        <v>126</v>
      </c>
      <c r="V4423" s="7" t="s">
        <v>69</v>
      </c>
      <c r="W4423" s="9">
        <v>3</v>
      </c>
      <c r="X4423" s="7" t="s">
        <v>70</v>
      </c>
      <c r="Y4423" s="7" t="s">
        <v>7090</v>
      </c>
      <c r="Z4423" t="str">
        <f t="shared" si="552"/>
        <v>Monica Shelton</v>
      </c>
      <c r="AA4423" t="str">
        <f t="shared" si="553"/>
        <v>Telangana</v>
      </c>
      <c r="AB4423" t="str">
        <f t="shared" si="554"/>
        <v>Hyderabad</v>
      </c>
      <c r="AC4423" t="str">
        <f t="shared" si="555"/>
        <v>Electronics</v>
      </c>
      <c r="AD4423" t="str">
        <f t="shared" si="556"/>
        <v>iPhone 15</v>
      </c>
      <c r="AE4423" t="str">
        <f t="shared" si="557"/>
        <v>Apple</v>
      </c>
      <c r="AF4423" t="str">
        <f t="shared" si="558"/>
        <v>Hyderabad Hub</v>
      </c>
      <c r="AG4423" t="str">
        <f t="shared" si="559"/>
        <v>John Johnson</v>
      </c>
    </row>
    <row r="4424" spans="1:33" x14ac:dyDescent="0.35">
      <c r="A4424" t="s">
        <v>20783</v>
      </c>
      <c r="B4424" t="s">
        <v>20784</v>
      </c>
      <c r="C4424" s="7" t="s">
        <v>20785</v>
      </c>
      <c r="D4424" s="7" t="s">
        <v>28</v>
      </c>
      <c r="E4424" s="9">
        <v>40</v>
      </c>
      <c r="F4424" s="7" t="s">
        <v>29</v>
      </c>
      <c r="G4424" s="6">
        <v>45826</v>
      </c>
      <c r="H4424" s="6">
        <v>45914</v>
      </c>
      <c r="I4424" s="7" t="s">
        <v>84</v>
      </c>
      <c r="J4424" s="7" t="s">
        <v>85</v>
      </c>
      <c r="K4424" s="7" t="s">
        <v>65</v>
      </c>
      <c r="L4424" t="s">
        <v>20786</v>
      </c>
      <c r="M4424" s="7" t="s">
        <v>67</v>
      </c>
      <c r="N4424" s="7" t="s">
        <v>68</v>
      </c>
      <c r="O4424" s="9">
        <v>5</v>
      </c>
      <c r="P4424" s="10">
        <v>20327</v>
      </c>
      <c r="Q4424" s="10">
        <v>25603.8</v>
      </c>
      <c r="R4424" s="11">
        <v>5</v>
      </c>
      <c r="S4424" s="10">
        <v>121618.05</v>
      </c>
      <c r="T4424" s="10">
        <v>26384</v>
      </c>
      <c r="U4424" s="7" t="s">
        <v>48</v>
      </c>
      <c r="V4424" s="7" t="s">
        <v>154</v>
      </c>
      <c r="W4424" s="9">
        <v>2</v>
      </c>
      <c r="X4424" s="7" t="s">
        <v>87</v>
      </c>
      <c r="Y4424" s="7" t="s">
        <v>20787</v>
      </c>
      <c r="Z4424" t="str">
        <f t="shared" si="552"/>
        <v>Mrs. Melissa Peterson</v>
      </c>
      <c r="AA4424" t="str">
        <f t="shared" si="553"/>
        <v>Tamil Nadu</v>
      </c>
      <c r="AB4424" t="str">
        <f t="shared" si="554"/>
        <v>Chennai</v>
      </c>
      <c r="AC4424" t="str">
        <f t="shared" si="555"/>
        <v>Beauty</v>
      </c>
      <c r="AD4424" t="str">
        <f t="shared" si="556"/>
        <v>Face Wash</v>
      </c>
      <c r="AE4424" t="str">
        <f t="shared" si="557"/>
        <v>Loreal</v>
      </c>
      <c r="AF4424" t="str">
        <f t="shared" si="558"/>
        <v>Chennai Hub</v>
      </c>
      <c r="AG4424" t="str">
        <f t="shared" si="559"/>
        <v>Oscar Tucker</v>
      </c>
    </row>
    <row r="4425" spans="1:33" x14ac:dyDescent="0.35">
      <c r="A4425" t="s">
        <v>20788</v>
      </c>
      <c r="B4425" t="s">
        <v>20789</v>
      </c>
      <c r="C4425" s="7" t="s">
        <v>20790</v>
      </c>
      <c r="D4425" s="7" t="s">
        <v>28</v>
      </c>
      <c r="E4425" s="9">
        <v>43</v>
      </c>
      <c r="F4425" s="7" t="s">
        <v>29</v>
      </c>
      <c r="G4425" s="6">
        <v>45632</v>
      </c>
      <c r="H4425" s="6">
        <v>45500</v>
      </c>
      <c r="I4425" s="7" t="s">
        <v>55</v>
      </c>
      <c r="J4425" s="7" t="s">
        <v>56</v>
      </c>
      <c r="K4425" s="7" t="s">
        <v>65</v>
      </c>
      <c r="L4425" t="s">
        <v>20791</v>
      </c>
      <c r="M4425" s="7" t="s">
        <v>67</v>
      </c>
      <c r="N4425" s="7" t="s">
        <v>68</v>
      </c>
      <c r="O4425" s="9">
        <v>2</v>
      </c>
      <c r="P4425" s="10">
        <v>17664</v>
      </c>
      <c r="Q4425" s="10">
        <v>25090.61</v>
      </c>
      <c r="R4425" s="11">
        <v>20</v>
      </c>
      <c r="S4425" s="10">
        <v>40144.980000000003</v>
      </c>
      <c r="T4425" s="10">
        <v>14853.22</v>
      </c>
      <c r="U4425" s="7" t="s">
        <v>48</v>
      </c>
      <c r="V4425" s="7" t="s">
        <v>69</v>
      </c>
      <c r="W4425" s="9">
        <v>3</v>
      </c>
      <c r="X4425" s="7" t="s">
        <v>58</v>
      </c>
      <c r="Y4425" s="7" t="s">
        <v>20792</v>
      </c>
      <c r="Z4425" t="str">
        <f t="shared" si="552"/>
        <v>Matthew Burton</v>
      </c>
      <c r="AA4425" t="str">
        <f t="shared" si="553"/>
        <v>Delhi</v>
      </c>
      <c r="AB4425" t="str">
        <f t="shared" si="554"/>
        <v>New Delhi</v>
      </c>
      <c r="AC4425" t="str">
        <f t="shared" si="555"/>
        <v>Beauty</v>
      </c>
      <c r="AD4425" t="str">
        <f t="shared" si="556"/>
        <v>Face Wash</v>
      </c>
      <c r="AE4425" t="str">
        <f t="shared" si="557"/>
        <v>Loreal</v>
      </c>
      <c r="AF4425" t="str">
        <f t="shared" si="558"/>
        <v>New Delhi Hub</v>
      </c>
      <c r="AG4425" t="str">
        <f t="shared" si="559"/>
        <v>Gloria Morgan</v>
      </c>
    </row>
    <row r="4426" spans="1:33" x14ac:dyDescent="0.35">
      <c r="A4426" t="s">
        <v>20793</v>
      </c>
      <c r="B4426" t="s">
        <v>20794</v>
      </c>
      <c r="C4426" s="7" t="s">
        <v>20795</v>
      </c>
      <c r="D4426" s="7" t="s">
        <v>54</v>
      </c>
      <c r="E4426" s="9">
        <v>44</v>
      </c>
      <c r="F4426" s="7" t="s">
        <v>29</v>
      </c>
      <c r="G4426" s="6">
        <v>46010</v>
      </c>
      <c r="H4426" s="6">
        <v>45487</v>
      </c>
      <c r="I4426" s="7"/>
      <c r="J4426" s="7" t="s">
        <v>56</v>
      </c>
      <c r="K4426" s="7" t="s">
        <v>93</v>
      </c>
      <c r="L4426" t="s">
        <v>20796</v>
      </c>
      <c r="M4426" s="7" t="s">
        <v>95</v>
      </c>
      <c r="N4426" s="7" t="s">
        <v>96</v>
      </c>
      <c r="O4426" s="9">
        <v>2</v>
      </c>
      <c r="P4426" s="10">
        <v>29877</v>
      </c>
      <c r="Q4426" s="10">
        <v>37382.36</v>
      </c>
      <c r="R4426" s="11">
        <v>15</v>
      </c>
      <c r="S4426" s="10">
        <v>63550.01</v>
      </c>
      <c r="T4426" s="10">
        <v>15010.72</v>
      </c>
      <c r="U4426" s="7" t="s">
        <v>126</v>
      </c>
      <c r="V4426" s="7" t="s">
        <v>69</v>
      </c>
      <c r="W4426" s="9">
        <v>5</v>
      </c>
      <c r="X4426" s="7" t="s">
        <v>58</v>
      </c>
      <c r="Y4426" s="7" t="s">
        <v>20797</v>
      </c>
      <c r="Z4426" t="str">
        <f t="shared" si="552"/>
        <v>Ian Russo</v>
      </c>
      <c r="AA4426" t="s">
        <v>55</v>
      </c>
      <c r="AB4426" t="str">
        <f t="shared" si="554"/>
        <v>New Delhi</v>
      </c>
      <c r="AC4426" t="str">
        <f t="shared" si="555"/>
        <v>Electronics</v>
      </c>
      <c r="AD4426" t="str">
        <f t="shared" si="556"/>
        <v>Galaxy S24</v>
      </c>
      <c r="AE4426" t="str">
        <f t="shared" si="557"/>
        <v>Samsung</v>
      </c>
      <c r="AF4426" t="str">
        <f t="shared" si="558"/>
        <v>New Delhi Hub</v>
      </c>
      <c r="AG4426" t="str">
        <f t="shared" si="559"/>
        <v>Megan Ortiz</v>
      </c>
    </row>
    <row r="4427" spans="1:33" x14ac:dyDescent="0.35">
      <c r="A4427" t="s">
        <v>20798</v>
      </c>
      <c r="B4427" t="s">
        <v>20799</v>
      </c>
      <c r="C4427" s="7" t="s">
        <v>20800</v>
      </c>
      <c r="D4427" s="7" t="s">
        <v>28</v>
      </c>
      <c r="E4427" s="9">
        <v>48</v>
      </c>
      <c r="F4427" s="7" t="s">
        <v>92</v>
      </c>
      <c r="G4427" s="6">
        <v>46071</v>
      </c>
      <c r="H4427" s="6">
        <v>45982</v>
      </c>
      <c r="I4427" s="7" t="s">
        <v>84</v>
      </c>
      <c r="J4427" s="7" t="s">
        <v>85</v>
      </c>
      <c r="K4427" s="7" t="s">
        <v>65</v>
      </c>
      <c r="L4427" t="s">
        <v>10761</v>
      </c>
      <c r="M4427" s="7" t="s">
        <v>67</v>
      </c>
      <c r="N4427" s="7" t="s">
        <v>68</v>
      </c>
      <c r="O4427" s="9">
        <v>5</v>
      </c>
      <c r="P4427" s="10">
        <v>8393</v>
      </c>
      <c r="Q4427" s="10">
        <v>9690.43</v>
      </c>
      <c r="R4427" s="11">
        <v>10</v>
      </c>
      <c r="S4427" s="10">
        <v>43606.94</v>
      </c>
      <c r="T4427" s="10">
        <v>6487.15</v>
      </c>
      <c r="U4427" s="7" t="s">
        <v>48</v>
      </c>
      <c r="V4427" s="7" t="s">
        <v>69</v>
      </c>
      <c r="W4427" s="9">
        <v>5</v>
      </c>
      <c r="X4427" s="7" t="s">
        <v>87</v>
      </c>
      <c r="Y4427" s="7" t="s">
        <v>20801</v>
      </c>
      <c r="Z4427" t="str">
        <f t="shared" si="552"/>
        <v>Anthony Anderson</v>
      </c>
      <c r="AA4427" t="str">
        <f t="shared" si="553"/>
        <v>Tamil Nadu</v>
      </c>
      <c r="AB4427" t="str">
        <f t="shared" si="554"/>
        <v>Chennai</v>
      </c>
      <c r="AC4427" t="str">
        <f t="shared" si="555"/>
        <v>Beauty</v>
      </c>
      <c r="AD4427" t="str">
        <f t="shared" si="556"/>
        <v>Face Wash</v>
      </c>
      <c r="AE4427" t="str">
        <f t="shared" si="557"/>
        <v>Loreal</v>
      </c>
      <c r="AF4427" t="str">
        <f t="shared" si="558"/>
        <v>Chennai Hub</v>
      </c>
      <c r="AG4427" t="str">
        <f t="shared" si="559"/>
        <v>Stephanie Mason</v>
      </c>
    </row>
    <row r="4428" spans="1:33" x14ac:dyDescent="0.35">
      <c r="A4428" t="s">
        <v>20802</v>
      </c>
      <c r="B4428" t="s">
        <v>20803</v>
      </c>
      <c r="C4428" s="7" t="s">
        <v>10076</v>
      </c>
      <c r="D4428" s="7" t="s">
        <v>28</v>
      </c>
      <c r="E4428" s="9">
        <v>19</v>
      </c>
      <c r="F4428" s="7" t="s">
        <v>29</v>
      </c>
      <c r="G4428" s="6">
        <v>46023</v>
      </c>
      <c r="H4428" s="6">
        <v>46096</v>
      </c>
      <c r="I4428" s="7" t="s">
        <v>75</v>
      </c>
      <c r="J4428" s="7" t="s">
        <v>76</v>
      </c>
      <c r="K4428" s="7" t="s">
        <v>93</v>
      </c>
      <c r="L4428" t="s">
        <v>20804</v>
      </c>
      <c r="M4428" s="7" t="s">
        <v>132</v>
      </c>
      <c r="N4428" s="7" t="s">
        <v>133</v>
      </c>
      <c r="O4428" s="9">
        <v>5</v>
      </c>
      <c r="P4428" s="10">
        <v>13172</v>
      </c>
      <c r="Q4428" s="10">
        <v>14842.93</v>
      </c>
      <c r="R4428" s="11">
        <v>20</v>
      </c>
      <c r="S4428" s="10">
        <v>59371.72</v>
      </c>
      <c r="T4428" s="10">
        <v>8354.65</v>
      </c>
      <c r="U4428" s="7" t="s">
        <v>36</v>
      </c>
      <c r="V4428" s="7" t="s">
        <v>37</v>
      </c>
      <c r="W4428" s="9">
        <v>3</v>
      </c>
      <c r="X4428" s="7" t="s">
        <v>79</v>
      </c>
      <c r="Y4428" s="7" t="s">
        <v>20805</v>
      </c>
      <c r="Z4428" t="str">
        <f t="shared" si="552"/>
        <v>Ryan Taylor</v>
      </c>
      <c r="AA4428" t="str">
        <f t="shared" si="553"/>
        <v>Karnataka</v>
      </c>
      <c r="AB4428" t="str">
        <f t="shared" si="554"/>
        <v>Bengaluru</v>
      </c>
      <c r="AC4428" t="str">
        <f t="shared" si="555"/>
        <v>Electronics</v>
      </c>
      <c r="AD4428" t="str">
        <f t="shared" si="556"/>
        <v>iPhone 15</v>
      </c>
      <c r="AE4428" t="str">
        <f t="shared" si="557"/>
        <v>Apple</v>
      </c>
      <c r="AF4428" t="str">
        <f t="shared" si="558"/>
        <v>Bengaluru Hub</v>
      </c>
      <c r="AG4428" t="str">
        <f t="shared" si="559"/>
        <v>John Peterson</v>
      </c>
    </row>
    <row r="4429" spans="1:33" x14ac:dyDescent="0.35">
      <c r="A4429" t="s">
        <v>20806</v>
      </c>
      <c r="B4429" t="s">
        <v>20807</v>
      </c>
      <c r="C4429" s="7" t="s">
        <v>20808</v>
      </c>
      <c r="D4429" s="7" t="s">
        <v>54</v>
      </c>
      <c r="E4429" s="9">
        <v>19</v>
      </c>
      <c r="F4429" s="7" t="s">
        <v>29</v>
      </c>
      <c r="G4429" s="6">
        <v>45644</v>
      </c>
      <c r="H4429" s="6">
        <v>46035</v>
      </c>
      <c r="I4429" s="7" t="s">
        <v>55</v>
      </c>
      <c r="J4429" s="7" t="s">
        <v>56</v>
      </c>
      <c r="K4429" s="7" t="s">
        <v>93</v>
      </c>
      <c r="L4429" t="s">
        <v>20809</v>
      </c>
      <c r="M4429" s="7" t="s">
        <v>132</v>
      </c>
      <c r="N4429" s="7" t="s">
        <v>133</v>
      </c>
      <c r="O4429" s="9">
        <v>2</v>
      </c>
      <c r="P4429" s="10">
        <v>5976</v>
      </c>
      <c r="Q4429" s="10">
        <v>7695.53</v>
      </c>
      <c r="R4429" s="11">
        <v>0</v>
      </c>
      <c r="S4429" s="10">
        <v>15391.06</v>
      </c>
      <c r="T4429" s="10">
        <v>3439.06</v>
      </c>
      <c r="U4429" s="7" t="s">
        <v>126</v>
      </c>
      <c r="V4429" s="7" t="s">
        <v>69</v>
      </c>
      <c r="W4429" s="9">
        <v>4</v>
      </c>
      <c r="X4429" s="7" t="s">
        <v>58</v>
      </c>
      <c r="Y4429" s="7" t="s">
        <v>20810</v>
      </c>
      <c r="Z4429" t="str">
        <f t="shared" si="552"/>
        <v>Mark Pineda</v>
      </c>
      <c r="AA4429" t="str">
        <f t="shared" si="553"/>
        <v>Delhi</v>
      </c>
      <c r="AB4429" t="str">
        <f t="shared" si="554"/>
        <v>New Delhi</v>
      </c>
      <c r="AC4429" t="str">
        <f t="shared" si="555"/>
        <v>Electronics</v>
      </c>
      <c r="AD4429" t="str">
        <f t="shared" si="556"/>
        <v>iPhone 15</v>
      </c>
      <c r="AE4429" t="str">
        <f t="shared" si="557"/>
        <v>Apple</v>
      </c>
      <c r="AF4429" t="str">
        <f t="shared" si="558"/>
        <v>New Delhi Hub</v>
      </c>
      <c r="AG4429" t="str">
        <f t="shared" si="559"/>
        <v>Christopher Jensen</v>
      </c>
    </row>
    <row r="4430" spans="1:33" x14ac:dyDescent="0.35">
      <c r="A4430" t="s">
        <v>20811</v>
      </c>
      <c r="B4430" t="s">
        <v>20812</v>
      </c>
      <c r="C4430" s="7" t="s">
        <v>20813</v>
      </c>
      <c r="D4430" s="7" t="s">
        <v>28</v>
      </c>
      <c r="E4430" s="9">
        <v>20</v>
      </c>
      <c r="F4430" s="7" t="s">
        <v>92</v>
      </c>
      <c r="G4430" s="6">
        <v>45536</v>
      </c>
      <c r="H4430" s="6">
        <v>45734</v>
      </c>
      <c r="I4430" s="7" t="s">
        <v>63</v>
      </c>
      <c r="J4430" s="7" t="s">
        <v>64</v>
      </c>
      <c r="K4430" s="7" t="s">
        <v>65</v>
      </c>
      <c r="L4430" t="s">
        <v>8292</v>
      </c>
      <c r="M4430" s="7" t="s">
        <v>67</v>
      </c>
      <c r="N4430" s="7" t="s">
        <v>68</v>
      </c>
      <c r="O4430" s="9">
        <v>3</v>
      </c>
      <c r="P4430" s="10">
        <v>22658</v>
      </c>
      <c r="Q4430" s="10">
        <v>29025.68</v>
      </c>
      <c r="R4430" s="11">
        <v>20</v>
      </c>
      <c r="S4430" s="10">
        <v>69661.63</v>
      </c>
      <c r="T4430" s="10">
        <v>19103.04</v>
      </c>
      <c r="U4430" s="7" t="s">
        <v>48</v>
      </c>
      <c r="V4430" s="7" t="s">
        <v>37</v>
      </c>
      <c r="W4430" s="9">
        <v>4</v>
      </c>
      <c r="X4430" s="7" t="s">
        <v>70</v>
      </c>
      <c r="Y4430" s="7" t="s">
        <v>10930</v>
      </c>
      <c r="Z4430" t="str">
        <f t="shared" si="552"/>
        <v>Erica Smith</v>
      </c>
      <c r="AA4430" t="str">
        <f t="shared" si="553"/>
        <v>Telangana</v>
      </c>
      <c r="AB4430" t="str">
        <f t="shared" si="554"/>
        <v>Hyderabad</v>
      </c>
      <c r="AC4430" t="str">
        <f t="shared" si="555"/>
        <v>Beauty</v>
      </c>
      <c r="AD4430" t="str">
        <f t="shared" si="556"/>
        <v>Face Wash</v>
      </c>
      <c r="AE4430" t="str">
        <f t="shared" si="557"/>
        <v>Loreal</v>
      </c>
      <c r="AF4430" t="str">
        <f t="shared" si="558"/>
        <v>Hyderabad Hub</v>
      </c>
      <c r="AG4430" t="str">
        <f t="shared" si="559"/>
        <v>Richard Johnson</v>
      </c>
    </row>
    <row r="4431" spans="1:33" x14ac:dyDescent="0.35">
      <c r="A4431" t="s">
        <v>20814</v>
      </c>
      <c r="B4431" t="s">
        <v>20815</v>
      </c>
      <c r="C4431" s="7" t="s">
        <v>20816</v>
      </c>
      <c r="D4431" s="7" t="s">
        <v>28</v>
      </c>
      <c r="E4431" s="9">
        <v>48</v>
      </c>
      <c r="F4431" s="7" t="s">
        <v>92</v>
      </c>
      <c r="G4431" s="6">
        <v>45469</v>
      </c>
      <c r="H4431" s="6">
        <v>45824</v>
      </c>
      <c r="I4431" s="7" t="s">
        <v>30</v>
      </c>
      <c r="J4431" s="7" t="s">
        <v>31</v>
      </c>
      <c r="K4431" s="7" t="s">
        <v>93</v>
      </c>
      <c r="L4431" t="s">
        <v>20817</v>
      </c>
      <c r="M4431" s="7" t="s">
        <v>95</v>
      </c>
      <c r="N4431" s="7" t="s">
        <v>96</v>
      </c>
      <c r="O4431" s="9">
        <v>5</v>
      </c>
      <c r="P4431" s="10">
        <v>27159</v>
      </c>
      <c r="Q4431" s="10">
        <v>33856.15</v>
      </c>
      <c r="R4431" s="11">
        <v>0</v>
      </c>
      <c r="S4431" s="10">
        <v>169280.75</v>
      </c>
      <c r="T4431" s="10">
        <v>33485.75</v>
      </c>
      <c r="U4431" s="7" t="s">
        <v>78</v>
      </c>
      <c r="V4431" s="7" t="s">
        <v>154</v>
      </c>
      <c r="W4431" s="9">
        <v>2</v>
      </c>
      <c r="X4431" s="7" t="s">
        <v>38</v>
      </c>
      <c r="Y4431" s="7" t="s">
        <v>20818</v>
      </c>
      <c r="Z4431" t="str">
        <f t="shared" si="552"/>
        <v>Mrs. Ann Reynolds</v>
      </c>
      <c r="AA4431" t="str">
        <f t="shared" si="553"/>
        <v>Maharashtra</v>
      </c>
      <c r="AB4431" t="str">
        <f t="shared" si="554"/>
        <v>Mumbai</v>
      </c>
      <c r="AC4431" t="str">
        <f t="shared" si="555"/>
        <v>Electronics</v>
      </c>
      <c r="AD4431" t="str">
        <f t="shared" si="556"/>
        <v>Galaxy S24</v>
      </c>
      <c r="AE4431" t="str">
        <f t="shared" si="557"/>
        <v>Samsung</v>
      </c>
      <c r="AF4431" t="str">
        <f t="shared" si="558"/>
        <v>Mumbai Hub</v>
      </c>
      <c r="AG4431" t="str">
        <f t="shared" si="559"/>
        <v>Amy Harris</v>
      </c>
    </row>
    <row r="4432" spans="1:33" x14ac:dyDescent="0.35">
      <c r="A4432" t="s">
        <v>20819</v>
      </c>
      <c r="B4432" t="s">
        <v>20820</v>
      </c>
      <c r="C4432" s="7" t="s">
        <v>20821</v>
      </c>
      <c r="D4432" s="7" t="s">
        <v>28</v>
      </c>
      <c r="E4432" s="9">
        <v>54</v>
      </c>
      <c r="F4432" s="7" t="s">
        <v>29</v>
      </c>
      <c r="G4432" s="6">
        <v>45761</v>
      </c>
      <c r="H4432" s="6">
        <v>45992</v>
      </c>
      <c r="I4432" s="7" t="s">
        <v>75</v>
      </c>
      <c r="J4432" s="7" t="s">
        <v>76</v>
      </c>
      <c r="K4432" s="7" t="s">
        <v>93</v>
      </c>
      <c r="L4432" t="s">
        <v>4441</v>
      </c>
      <c r="M4432" s="7" t="s">
        <v>132</v>
      </c>
      <c r="N4432" s="7" t="s">
        <v>133</v>
      </c>
      <c r="O4432" s="9">
        <v>1</v>
      </c>
      <c r="P4432" s="10">
        <v>10337</v>
      </c>
      <c r="Q4432" s="10">
        <v>12465.63</v>
      </c>
      <c r="R4432" s="11">
        <v>5</v>
      </c>
      <c r="S4432" s="10">
        <v>11842.35</v>
      </c>
      <c r="T4432" s="10">
        <v>2128.63</v>
      </c>
      <c r="U4432" s="7" t="s">
        <v>48</v>
      </c>
      <c r="V4432" s="7" t="s">
        <v>154</v>
      </c>
      <c r="W4432" s="9">
        <v>5</v>
      </c>
      <c r="X4432" s="7" t="s">
        <v>79</v>
      </c>
      <c r="Y4432" s="7" t="s">
        <v>20822</v>
      </c>
      <c r="Z4432" t="str">
        <f t="shared" si="552"/>
        <v>Rachel Walters</v>
      </c>
      <c r="AA4432" t="str">
        <f t="shared" si="553"/>
        <v>Karnataka</v>
      </c>
      <c r="AB4432" t="str">
        <f t="shared" si="554"/>
        <v>Bengaluru</v>
      </c>
      <c r="AC4432" t="str">
        <f t="shared" si="555"/>
        <v>Electronics</v>
      </c>
      <c r="AD4432" t="str">
        <f t="shared" si="556"/>
        <v>iPhone 15</v>
      </c>
      <c r="AE4432" t="str">
        <f t="shared" si="557"/>
        <v>Apple</v>
      </c>
      <c r="AF4432" t="str">
        <f t="shared" si="558"/>
        <v>Bengaluru Hub</v>
      </c>
      <c r="AG4432" t="str">
        <f t="shared" si="559"/>
        <v>Janet Baker</v>
      </c>
    </row>
    <row r="4433" spans="1:33" x14ac:dyDescent="0.35">
      <c r="A4433" t="s">
        <v>20823</v>
      </c>
      <c r="B4433" t="s">
        <v>20824</v>
      </c>
      <c r="C4433" s="7" t="s">
        <v>20825</v>
      </c>
      <c r="D4433" s="7" t="s">
        <v>54</v>
      </c>
      <c r="E4433" s="9">
        <v>53</v>
      </c>
      <c r="F4433" s="7" t="s">
        <v>92</v>
      </c>
      <c r="G4433" s="6">
        <v>45680</v>
      </c>
      <c r="H4433" s="6">
        <v>45672</v>
      </c>
      <c r="I4433" s="7" t="s">
        <v>30</v>
      </c>
      <c r="J4433" s="7" t="s">
        <v>31</v>
      </c>
      <c r="K4433" s="7" t="s">
        <v>32</v>
      </c>
      <c r="L4433" t="s">
        <v>17513</v>
      </c>
      <c r="M4433" s="7" t="s">
        <v>34</v>
      </c>
      <c r="N4433" s="7" t="s">
        <v>35</v>
      </c>
      <c r="O4433" s="9">
        <v>5</v>
      </c>
      <c r="P4433" s="10">
        <v>16300</v>
      </c>
      <c r="Q4433" s="10">
        <v>22492.86</v>
      </c>
      <c r="R4433" s="11">
        <v>10</v>
      </c>
      <c r="S4433" s="10">
        <v>101217.87</v>
      </c>
      <c r="T4433" s="10">
        <v>30964.3</v>
      </c>
      <c r="U4433" s="7" t="s">
        <v>36</v>
      </c>
      <c r="V4433" s="7" t="s">
        <v>112</v>
      </c>
      <c r="W4433" s="9">
        <v>5</v>
      </c>
      <c r="X4433" s="7" t="s">
        <v>38</v>
      </c>
      <c r="Y4433" s="7" t="s">
        <v>20826</v>
      </c>
      <c r="Z4433" t="str">
        <f t="shared" si="552"/>
        <v>John Bass</v>
      </c>
      <c r="AA4433" t="str">
        <f t="shared" si="553"/>
        <v>Maharashtra</v>
      </c>
      <c r="AB4433" t="str">
        <f t="shared" si="554"/>
        <v>Mumbai</v>
      </c>
      <c r="AC4433" t="str">
        <f t="shared" si="555"/>
        <v>Home</v>
      </c>
      <c r="AD4433" t="str">
        <f t="shared" si="556"/>
        <v>Pressure Cooker</v>
      </c>
      <c r="AE4433" t="str">
        <f t="shared" si="557"/>
        <v>Prestige</v>
      </c>
      <c r="AF4433" t="str">
        <f t="shared" si="558"/>
        <v>Mumbai Hub</v>
      </c>
      <c r="AG4433" t="str">
        <f t="shared" si="559"/>
        <v>James Krause</v>
      </c>
    </row>
    <row r="4434" spans="1:33" x14ac:dyDescent="0.35">
      <c r="A4434" t="s">
        <v>20827</v>
      </c>
      <c r="B4434" t="s">
        <v>20828</v>
      </c>
      <c r="C4434" s="7" t="s">
        <v>20829</v>
      </c>
      <c r="D4434" s="7" t="s">
        <v>54</v>
      </c>
      <c r="E4434" s="9">
        <v>21</v>
      </c>
      <c r="F4434" s="7" t="s">
        <v>29</v>
      </c>
      <c r="G4434" s="6">
        <v>45582</v>
      </c>
      <c r="H4434" s="6">
        <v>45528</v>
      </c>
      <c r="I4434" s="7" t="s">
        <v>84</v>
      </c>
      <c r="J4434" s="7" t="s">
        <v>85</v>
      </c>
      <c r="K4434" s="7" t="s">
        <v>93</v>
      </c>
      <c r="L4434" t="s">
        <v>20830</v>
      </c>
      <c r="M4434" s="7" t="s">
        <v>95</v>
      </c>
      <c r="N4434" s="7" t="s">
        <v>96</v>
      </c>
      <c r="O4434" s="9">
        <v>5</v>
      </c>
      <c r="P4434" s="10">
        <v>19253</v>
      </c>
      <c r="Q4434" s="10">
        <v>25062.83</v>
      </c>
      <c r="R4434" s="11">
        <v>10</v>
      </c>
      <c r="S4434" s="10">
        <v>112782.74</v>
      </c>
      <c r="T4434" s="10">
        <v>29049.15</v>
      </c>
      <c r="U4434" s="7" t="s">
        <v>48</v>
      </c>
      <c r="V4434" s="7" t="s">
        <v>37</v>
      </c>
      <c r="W4434" s="9">
        <v>2</v>
      </c>
      <c r="X4434" s="7" t="s">
        <v>87</v>
      </c>
      <c r="Y4434" s="7" t="s">
        <v>20831</v>
      </c>
      <c r="Z4434" t="str">
        <f t="shared" si="552"/>
        <v>Ryan Barnett</v>
      </c>
      <c r="AA4434" t="str">
        <f t="shared" si="553"/>
        <v>Tamil Nadu</v>
      </c>
      <c r="AB4434" t="str">
        <f t="shared" si="554"/>
        <v>Chennai</v>
      </c>
      <c r="AC4434" t="str">
        <f t="shared" si="555"/>
        <v>Electronics</v>
      </c>
      <c r="AD4434" t="str">
        <f t="shared" si="556"/>
        <v>Galaxy S24</v>
      </c>
      <c r="AE4434" t="str">
        <f t="shared" si="557"/>
        <v>Samsung</v>
      </c>
      <c r="AF4434" t="str">
        <f t="shared" si="558"/>
        <v>Chennai Hub</v>
      </c>
      <c r="AG4434" t="str">
        <f t="shared" si="559"/>
        <v>James Hahn</v>
      </c>
    </row>
    <row r="4435" spans="1:33" x14ac:dyDescent="0.35">
      <c r="A4435" t="s">
        <v>20832</v>
      </c>
      <c r="B4435" t="s">
        <v>20833</v>
      </c>
      <c r="C4435" s="7" t="s">
        <v>20834</v>
      </c>
      <c r="D4435" s="7" t="s">
        <v>54</v>
      </c>
      <c r="E4435" s="9">
        <v>55</v>
      </c>
      <c r="F4435" s="7" t="s">
        <v>92</v>
      </c>
      <c r="G4435" s="6">
        <v>46128</v>
      </c>
      <c r="H4435" s="6">
        <v>45714</v>
      </c>
      <c r="I4435" s="7" t="s">
        <v>55</v>
      </c>
      <c r="J4435" s="7" t="s">
        <v>56</v>
      </c>
      <c r="K4435" s="7" t="s">
        <v>93</v>
      </c>
      <c r="L4435" t="s">
        <v>20835</v>
      </c>
      <c r="M4435" s="7" t="s">
        <v>132</v>
      </c>
      <c r="N4435" s="7" t="s">
        <v>133</v>
      </c>
      <c r="O4435" s="9">
        <v>3</v>
      </c>
      <c r="P4435" s="10">
        <v>27966</v>
      </c>
      <c r="Q4435" s="10">
        <v>37748.080000000002</v>
      </c>
      <c r="R4435" s="11">
        <v>0</v>
      </c>
      <c r="S4435" s="10">
        <v>113244.24</v>
      </c>
      <c r="T4435" s="10">
        <v>29346.240000000002</v>
      </c>
      <c r="U4435" s="7" t="s">
        <v>36</v>
      </c>
      <c r="V4435" s="7" t="s">
        <v>112</v>
      </c>
      <c r="W4435" s="9">
        <v>4</v>
      </c>
      <c r="X4435" s="7" t="s">
        <v>58</v>
      </c>
      <c r="Y4435" s="7" t="s">
        <v>20836</v>
      </c>
      <c r="Z4435" t="str">
        <f t="shared" si="552"/>
        <v>Hector Rose</v>
      </c>
      <c r="AA4435" t="str">
        <f t="shared" si="553"/>
        <v>Delhi</v>
      </c>
      <c r="AB4435" t="str">
        <f t="shared" si="554"/>
        <v>New Delhi</v>
      </c>
      <c r="AC4435" t="str">
        <f t="shared" si="555"/>
        <v>Electronics</v>
      </c>
      <c r="AD4435" t="str">
        <f t="shared" si="556"/>
        <v>iPhone 15</v>
      </c>
      <c r="AE4435" t="str">
        <f t="shared" si="557"/>
        <v>Apple</v>
      </c>
      <c r="AF4435" t="str">
        <f t="shared" si="558"/>
        <v>New Delhi Hub</v>
      </c>
      <c r="AG4435" t="str">
        <f t="shared" si="559"/>
        <v>John Trevino</v>
      </c>
    </row>
    <row r="4436" spans="1:33" x14ac:dyDescent="0.35">
      <c r="A4436" t="s">
        <v>20837</v>
      </c>
      <c r="B4436" t="s">
        <v>20838</v>
      </c>
      <c r="C4436" s="7" t="s">
        <v>20839</v>
      </c>
      <c r="D4436" s="7" t="s">
        <v>54</v>
      </c>
      <c r="E4436" s="9">
        <v>31</v>
      </c>
      <c r="F4436" s="7" t="s">
        <v>29</v>
      </c>
      <c r="G4436" s="6">
        <v>46028</v>
      </c>
      <c r="H4436" s="6">
        <v>46171</v>
      </c>
      <c r="I4436" s="7" t="s">
        <v>84</v>
      </c>
      <c r="J4436" s="7" t="s">
        <v>85</v>
      </c>
      <c r="K4436" s="7" t="s">
        <v>117</v>
      </c>
      <c r="L4436" t="s">
        <v>20840</v>
      </c>
      <c r="M4436" s="7" t="s">
        <v>119</v>
      </c>
      <c r="N4436" s="7" t="s">
        <v>120</v>
      </c>
      <c r="O4436" s="9">
        <v>2</v>
      </c>
      <c r="P4436" s="10">
        <v>8021</v>
      </c>
      <c r="Q4436" s="10">
        <v>8906.9</v>
      </c>
      <c r="R4436" s="11">
        <v>10</v>
      </c>
      <c r="S4436" s="10">
        <v>16032.42</v>
      </c>
      <c r="T4436" s="10">
        <v>1771.8</v>
      </c>
      <c r="U4436" s="7" t="s">
        <v>126</v>
      </c>
      <c r="V4436" s="7" t="s">
        <v>112</v>
      </c>
      <c r="W4436" s="9">
        <v>1</v>
      </c>
      <c r="X4436" s="7" t="s">
        <v>87</v>
      </c>
      <c r="Y4436" s="7" t="s">
        <v>20841</v>
      </c>
      <c r="Z4436" t="str">
        <f t="shared" si="552"/>
        <v>John Burns</v>
      </c>
      <c r="AA4436" t="str">
        <f t="shared" si="553"/>
        <v>Tamil Nadu</v>
      </c>
      <c r="AB4436" t="str">
        <f t="shared" si="554"/>
        <v>Chennai</v>
      </c>
      <c r="AC4436" t="str">
        <f t="shared" si="555"/>
        <v>Fashion</v>
      </c>
      <c r="AD4436" t="str">
        <f t="shared" si="556"/>
        <v>Air Max Shoes</v>
      </c>
      <c r="AE4436" t="str">
        <f t="shared" si="557"/>
        <v>Nike</v>
      </c>
      <c r="AF4436" t="str">
        <f t="shared" si="558"/>
        <v>Chennai Hub</v>
      </c>
      <c r="AG4436" t="str">
        <f t="shared" si="559"/>
        <v>Benjamin Hughes</v>
      </c>
    </row>
    <row r="4437" spans="1:33" x14ac:dyDescent="0.35">
      <c r="A4437" t="s">
        <v>20842</v>
      </c>
      <c r="B4437" t="s">
        <v>20843</v>
      </c>
      <c r="C4437" s="7" t="s">
        <v>20844</v>
      </c>
      <c r="D4437" s="7" t="s">
        <v>28</v>
      </c>
      <c r="E4437" s="9">
        <v>34</v>
      </c>
      <c r="F4437" s="7" t="s">
        <v>92</v>
      </c>
      <c r="G4437" s="6">
        <v>45863</v>
      </c>
      <c r="H4437" s="6">
        <v>45649</v>
      </c>
      <c r="I4437" s="7" t="s">
        <v>84</v>
      </c>
      <c r="J4437" s="7" t="s">
        <v>85</v>
      </c>
      <c r="K4437" s="7" t="s">
        <v>93</v>
      </c>
      <c r="L4437" t="s">
        <v>15367</v>
      </c>
      <c r="M4437" s="7" t="s">
        <v>132</v>
      </c>
      <c r="N4437" s="7" t="s">
        <v>133</v>
      </c>
      <c r="O4437" s="9">
        <v>1</v>
      </c>
      <c r="P4437" s="10">
        <v>8294</v>
      </c>
      <c r="Q4437" s="10">
        <v>10204.17</v>
      </c>
      <c r="R4437" s="11">
        <v>20</v>
      </c>
      <c r="S4437" s="10">
        <v>8163.34</v>
      </c>
      <c r="T4437" s="10">
        <v>1910.17</v>
      </c>
      <c r="U4437" s="7" t="s">
        <v>48</v>
      </c>
      <c r="V4437" s="7" t="s">
        <v>37</v>
      </c>
      <c r="W4437" s="9">
        <v>4</v>
      </c>
      <c r="X4437" s="7" t="s">
        <v>87</v>
      </c>
      <c r="Y4437" s="7" t="s">
        <v>20845</v>
      </c>
      <c r="Z4437" t="str">
        <f t="shared" si="552"/>
        <v>Christine Smith</v>
      </c>
      <c r="AA4437" t="str">
        <f t="shared" si="553"/>
        <v>Tamil Nadu</v>
      </c>
      <c r="AB4437" t="str">
        <f t="shared" si="554"/>
        <v>Chennai</v>
      </c>
      <c r="AC4437" t="str">
        <f t="shared" si="555"/>
        <v>Electronics</v>
      </c>
      <c r="AD4437" t="str">
        <f t="shared" si="556"/>
        <v>iPhone 15</v>
      </c>
      <c r="AE4437" t="str">
        <f t="shared" si="557"/>
        <v>Apple</v>
      </c>
      <c r="AF4437" t="str">
        <f t="shared" si="558"/>
        <v>Chennai Hub</v>
      </c>
      <c r="AG4437" t="str">
        <f t="shared" si="559"/>
        <v>Russell Burke</v>
      </c>
    </row>
    <row r="4438" spans="1:33" x14ac:dyDescent="0.35">
      <c r="A4438" t="s">
        <v>20846</v>
      </c>
      <c r="B4438" t="s">
        <v>20847</v>
      </c>
      <c r="C4438" s="7" t="s">
        <v>20848</v>
      </c>
      <c r="D4438" s="7" t="s">
        <v>54</v>
      </c>
      <c r="E4438" s="9">
        <v>57</v>
      </c>
      <c r="F4438" s="7" t="s">
        <v>92</v>
      </c>
      <c r="G4438" s="6">
        <v>45698</v>
      </c>
      <c r="H4438" s="6">
        <v>45677</v>
      </c>
      <c r="I4438" s="7" t="s">
        <v>75</v>
      </c>
      <c r="J4438" s="7" t="s">
        <v>76</v>
      </c>
      <c r="K4438" s="7" t="s">
        <v>65</v>
      </c>
      <c r="L4438" t="s">
        <v>20849</v>
      </c>
      <c r="M4438" s="7" t="s">
        <v>67</v>
      </c>
      <c r="N4438" s="7" t="s">
        <v>68</v>
      </c>
      <c r="O4438" s="9">
        <v>5</v>
      </c>
      <c r="P4438" s="10">
        <v>21610</v>
      </c>
      <c r="Q4438" s="10">
        <v>27427.45</v>
      </c>
      <c r="R4438" s="11">
        <v>0</v>
      </c>
      <c r="S4438" s="10">
        <v>137137.25</v>
      </c>
      <c r="T4438" s="10">
        <v>29087.25</v>
      </c>
      <c r="U4438" s="7" t="s">
        <v>36</v>
      </c>
      <c r="V4438" s="7" t="s">
        <v>69</v>
      </c>
      <c r="W4438" s="9">
        <v>5</v>
      </c>
      <c r="X4438" s="7" t="s">
        <v>79</v>
      </c>
      <c r="Y4438" s="7" t="s">
        <v>20850</v>
      </c>
      <c r="Z4438" t="str">
        <f t="shared" si="552"/>
        <v>Jane Morris</v>
      </c>
      <c r="AA4438" t="str">
        <f t="shared" si="553"/>
        <v>Karnataka</v>
      </c>
      <c r="AB4438" t="str">
        <f t="shared" si="554"/>
        <v>Bengaluru</v>
      </c>
      <c r="AC4438" t="str">
        <f t="shared" si="555"/>
        <v>Beauty</v>
      </c>
      <c r="AD4438" t="str">
        <f t="shared" si="556"/>
        <v>Face Wash</v>
      </c>
      <c r="AE4438" t="str">
        <f t="shared" si="557"/>
        <v>Loreal</v>
      </c>
      <c r="AF4438" t="str">
        <f t="shared" si="558"/>
        <v>Bengaluru Hub</v>
      </c>
      <c r="AG4438" t="str">
        <f t="shared" si="559"/>
        <v>Matthew Singleton</v>
      </c>
    </row>
    <row r="4439" spans="1:33" x14ac:dyDescent="0.35">
      <c r="A4439" t="s">
        <v>20851</v>
      </c>
      <c r="B4439" t="s">
        <v>20852</v>
      </c>
      <c r="C4439" s="7" t="s">
        <v>20853</v>
      </c>
      <c r="D4439" s="7" t="s">
        <v>28</v>
      </c>
      <c r="E4439" s="9">
        <v>31</v>
      </c>
      <c r="F4439" s="7" t="s">
        <v>29</v>
      </c>
      <c r="G4439" s="6">
        <v>45624</v>
      </c>
      <c r="H4439" s="6">
        <v>45675</v>
      </c>
      <c r="I4439" s="7" t="s">
        <v>75</v>
      </c>
      <c r="J4439" s="7" t="s">
        <v>76</v>
      </c>
      <c r="K4439" s="7" t="s">
        <v>44</v>
      </c>
      <c r="L4439" t="s">
        <v>20854</v>
      </c>
      <c r="M4439" s="7" t="s">
        <v>46</v>
      </c>
      <c r="N4439" s="7" t="s">
        <v>47</v>
      </c>
      <c r="O4439" s="9">
        <v>2</v>
      </c>
      <c r="P4439" s="10">
        <v>18062</v>
      </c>
      <c r="Q4439" s="10">
        <v>23928.36</v>
      </c>
      <c r="R4439" s="11">
        <v>20</v>
      </c>
      <c r="S4439" s="10">
        <v>38285.379999999997</v>
      </c>
      <c r="T4439" s="10">
        <v>11732.72</v>
      </c>
      <c r="U4439" s="7" t="s">
        <v>36</v>
      </c>
      <c r="V4439" s="7" t="s">
        <v>37</v>
      </c>
      <c r="W4439" s="9">
        <v>4</v>
      </c>
      <c r="X4439" s="7" t="s">
        <v>79</v>
      </c>
      <c r="Y4439" s="7" t="s">
        <v>13875</v>
      </c>
      <c r="Z4439" t="str">
        <f t="shared" si="552"/>
        <v>Dennis Taylor</v>
      </c>
      <c r="AA4439" t="str">
        <f t="shared" si="553"/>
        <v>Karnataka</v>
      </c>
      <c r="AB4439" t="str">
        <f t="shared" si="554"/>
        <v>Bengaluru</v>
      </c>
      <c r="AC4439" t="str">
        <f t="shared" si="555"/>
        <v>Grocery</v>
      </c>
      <c r="AD4439" t="str">
        <f t="shared" si="556"/>
        <v>Sunflower Oil</v>
      </c>
      <c r="AE4439" t="str">
        <f t="shared" si="557"/>
        <v>Fortune</v>
      </c>
      <c r="AF4439" t="str">
        <f t="shared" si="558"/>
        <v>Bengaluru Hub</v>
      </c>
      <c r="AG4439" t="str">
        <f t="shared" si="559"/>
        <v>David Williams</v>
      </c>
    </row>
    <row r="4440" spans="1:33" x14ac:dyDescent="0.35">
      <c r="A4440" t="s">
        <v>20855</v>
      </c>
      <c r="B4440" t="s">
        <v>20856</v>
      </c>
      <c r="C4440" s="7" t="s">
        <v>20857</v>
      </c>
      <c r="D4440" s="7" t="s">
        <v>28</v>
      </c>
      <c r="E4440" s="9">
        <v>35</v>
      </c>
      <c r="F4440" s="7" t="s">
        <v>92</v>
      </c>
      <c r="G4440" s="6">
        <v>45889</v>
      </c>
      <c r="H4440" s="6">
        <v>45851</v>
      </c>
      <c r="I4440" s="7" t="s">
        <v>75</v>
      </c>
      <c r="J4440" s="7" t="s">
        <v>76</v>
      </c>
      <c r="K4440" s="7" t="s">
        <v>93</v>
      </c>
      <c r="L4440" t="s">
        <v>20858</v>
      </c>
      <c r="M4440" s="7"/>
      <c r="N4440" s="7" t="s">
        <v>96</v>
      </c>
      <c r="O4440" s="9">
        <v>3</v>
      </c>
      <c r="P4440" s="10">
        <v>5542</v>
      </c>
      <c r="Q4440" s="10">
        <v>6713.06</v>
      </c>
      <c r="R4440" s="11">
        <v>20</v>
      </c>
      <c r="S4440" s="10">
        <v>16111.34</v>
      </c>
      <c r="T4440" s="10">
        <v>3513.18</v>
      </c>
      <c r="U4440" s="7" t="s">
        <v>48</v>
      </c>
      <c r="V4440" s="7" t="s">
        <v>37</v>
      </c>
      <c r="W4440" s="9">
        <v>2</v>
      </c>
      <c r="X4440" s="7" t="s">
        <v>79</v>
      </c>
      <c r="Y4440" s="7" t="s">
        <v>20859</v>
      </c>
      <c r="Z4440" t="str">
        <f t="shared" si="552"/>
        <v>Angela Harris</v>
      </c>
      <c r="AA4440" t="str">
        <f t="shared" si="553"/>
        <v>Karnataka</v>
      </c>
      <c r="AB4440" t="str">
        <f t="shared" si="554"/>
        <v>Bengaluru</v>
      </c>
      <c r="AC4440" t="str">
        <f t="shared" si="555"/>
        <v>Electronics</v>
      </c>
      <c r="AD4440" t="s">
        <v>95</v>
      </c>
      <c r="AE4440" t="str">
        <f t="shared" si="557"/>
        <v>Samsung</v>
      </c>
      <c r="AF4440" t="str">
        <f t="shared" si="558"/>
        <v>Bengaluru Hub</v>
      </c>
      <c r="AG4440" t="str">
        <f t="shared" si="559"/>
        <v>Julia Cox</v>
      </c>
    </row>
    <row r="4441" spans="1:33" x14ac:dyDescent="0.35">
      <c r="A4441" t="s">
        <v>20860</v>
      </c>
      <c r="B4441" t="s">
        <v>20861</v>
      </c>
      <c r="C4441" s="7" t="s">
        <v>20862</v>
      </c>
      <c r="D4441" s="7" t="s">
        <v>28</v>
      </c>
      <c r="E4441" s="9">
        <v>31</v>
      </c>
      <c r="F4441" s="7" t="s">
        <v>29</v>
      </c>
      <c r="G4441" s="6">
        <v>45987</v>
      </c>
      <c r="H4441" s="6">
        <v>45728</v>
      </c>
      <c r="I4441" s="7" t="s">
        <v>55</v>
      </c>
      <c r="J4441" s="7" t="s">
        <v>56</v>
      </c>
      <c r="K4441" s="7" t="s">
        <v>65</v>
      </c>
      <c r="L4441" t="s">
        <v>19896</v>
      </c>
      <c r="M4441" s="7" t="s">
        <v>67</v>
      </c>
      <c r="N4441" s="7" t="s">
        <v>68</v>
      </c>
      <c r="O4441" s="9">
        <v>3</v>
      </c>
      <c r="P4441" s="10">
        <v>2512</v>
      </c>
      <c r="Q4441" s="10">
        <v>3475.03</v>
      </c>
      <c r="R4441" s="11">
        <v>5</v>
      </c>
      <c r="S4441" s="10">
        <v>9903.84</v>
      </c>
      <c r="T4441" s="10">
        <v>2889.09</v>
      </c>
      <c r="U4441" s="7" t="s">
        <v>48</v>
      </c>
      <c r="V4441" s="7" t="s">
        <v>37</v>
      </c>
      <c r="W4441" s="9">
        <v>4</v>
      </c>
      <c r="X4441" s="7" t="s">
        <v>58</v>
      </c>
      <c r="Y4441" s="7" t="s">
        <v>20863</v>
      </c>
      <c r="Z4441" t="str">
        <f t="shared" si="552"/>
        <v>Blake Graves</v>
      </c>
      <c r="AA4441" t="str">
        <f t="shared" si="553"/>
        <v>Delhi</v>
      </c>
      <c r="AB4441" t="str">
        <f t="shared" si="554"/>
        <v>New Delhi</v>
      </c>
      <c r="AC4441" t="str">
        <f t="shared" si="555"/>
        <v>Beauty</v>
      </c>
      <c r="AD4441" t="str">
        <f t="shared" si="556"/>
        <v>Face Wash</v>
      </c>
      <c r="AE4441" t="str">
        <f t="shared" si="557"/>
        <v>Loreal</v>
      </c>
      <c r="AF4441" t="str">
        <f t="shared" si="558"/>
        <v>New Delhi Hub</v>
      </c>
      <c r="AG4441" t="str">
        <f t="shared" si="559"/>
        <v>David Barnes</v>
      </c>
    </row>
    <row r="4442" spans="1:33" x14ac:dyDescent="0.35">
      <c r="A4442" t="s">
        <v>20864</v>
      </c>
      <c r="B4442" t="s">
        <v>20865</v>
      </c>
      <c r="C4442" s="7" t="s">
        <v>20866</v>
      </c>
      <c r="D4442" s="7" t="s">
        <v>54</v>
      </c>
      <c r="E4442" s="9">
        <v>46</v>
      </c>
      <c r="F4442" s="7" t="s">
        <v>29</v>
      </c>
      <c r="G4442" s="6">
        <v>46148</v>
      </c>
      <c r="H4442" s="6">
        <v>45652</v>
      </c>
      <c r="I4442" s="7" t="s">
        <v>55</v>
      </c>
      <c r="J4442" s="7" t="s">
        <v>56</v>
      </c>
      <c r="K4442" s="7" t="s">
        <v>93</v>
      </c>
      <c r="L4442" t="s">
        <v>20867</v>
      </c>
      <c r="M4442" s="7" t="s">
        <v>132</v>
      </c>
      <c r="N4442" s="7" t="s">
        <v>133</v>
      </c>
      <c r="O4442" s="9">
        <v>4</v>
      </c>
      <c r="P4442" s="10">
        <v>21627</v>
      </c>
      <c r="Q4442" s="10">
        <v>27770.53</v>
      </c>
      <c r="R4442" s="11">
        <v>15</v>
      </c>
      <c r="S4442" s="10">
        <v>94419.8</v>
      </c>
      <c r="T4442" s="10">
        <v>24574.12</v>
      </c>
      <c r="U4442" s="7" t="s">
        <v>48</v>
      </c>
      <c r="V4442" s="7" t="s">
        <v>37</v>
      </c>
      <c r="W4442" s="9">
        <v>5</v>
      </c>
      <c r="X4442" s="7" t="s">
        <v>58</v>
      </c>
      <c r="Y4442" s="7" t="s">
        <v>20868</v>
      </c>
      <c r="Z4442" t="str">
        <f t="shared" si="552"/>
        <v>Rhonda Dillon</v>
      </c>
      <c r="AA4442" t="str">
        <f t="shared" si="553"/>
        <v>Delhi</v>
      </c>
      <c r="AB4442" t="str">
        <f t="shared" si="554"/>
        <v>New Delhi</v>
      </c>
      <c r="AC4442" t="str">
        <f t="shared" si="555"/>
        <v>Electronics</v>
      </c>
      <c r="AD4442" t="str">
        <f t="shared" si="556"/>
        <v>iPhone 15</v>
      </c>
      <c r="AE4442" t="str">
        <f t="shared" si="557"/>
        <v>Apple</v>
      </c>
      <c r="AF4442" t="str">
        <f t="shared" si="558"/>
        <v>New Delhi Hub</v>
      </c>
      <c r="AG4442" t="str">
        <f t="shared" si="559"/>
        <v>Joshua Gonzales</v>
      </c>
    </row>
    <row r="4443" spans="1:33" x14ac:dyDescent="0.35">
      <c r="A4443" t="s">
        <v>20869</v>
      </c>
      <c r="B4443" t="s">
        <v>20870</v>
      </c>
      <c r="C4443" s="7" t="s">
        <v>20871</v>
      </c>
      <c r="D4443" s="7" t="s">
        <v>54</v>
      </c>
      <c r="E4443" s="9">
        <v>35</v>
      </c>
      <c r="F4443" s="7" t="s">
        <v>29</v>
      </c>
      <c r="G4443" s="6">
        <v>45556</v>
      </c>
      <c r="H4443" s="6">
        <v>45843</v>
      </c>
      <c r="I4443" s="7" t="s">
        <v>30</v>
      </c>
      <c r="J4443" s="7" t="s">
        <v>31</v>
      </c>
      <c r="K4443" s="7" t="s">
        <v>93</v>
      </c>
      <c r="L4443" t="s">
        <v>4273</v>
      </c>
      <c r="M4443" s="7" t="s">
        <v>46</v>
      </c>
      <c r="N4443" s="7" t="s">
        <v>47</v>
      </c>
      <c r="O4443" s="9">
        <v>4</v>
      </c>
      <c r="P4443" s="10">
        <v>4008</v>
      </c>
      <c r="Q4443" s="10">
        <v>4443.37</v>
      </c>
      <c r="R4443" s="11">
        <v>0</v>
      </c>
      <c r="S4443" s="10">
        <v>17773.48</v>
      </c>
      <c r="T4443" s="10">
        <v>1741.48</v>
      </c>
      <c r="U4443" s="7" t="s">
        <v>48</v>
      </c>
      <c r="V4443" s="7" t="s">
        <v>37</v>
      </c>
      <c r="W4443" s="9">
        <v>4</v>
      </c>
      <c r="X4443" s="7" t="s">
        <v>38</v>
      </c>
      <c r="Y4443" s="7" t="s">
        <v>20872</v>
      </c>
      <c r="Z4443" t="str">
        <f t="shared" si="552"/>
        <v>Sandra Massey</v>
      </c>
      <c r="AA4443" t="str">
        <f t="shared" si="553"/>
        <v>Maharashtra</v>
      </c>
      <c r="AB4443" t="str">
        <f t="shared" si="554"/>
        <v>Mumbai</v>
      </c>
      <c r="AC4443" t="str">
        <f t="shared" si="555"/>
        <v>Electronics</v>
      </c>
      <c r="AD4443" t="str">
        <f t="shared" si="556"/>
        <v>Sunflower Oil</v>
      </c>
      <c r="AE4443" t="str">
        <f t="shared" si="557"/>
        <v>Fortune</v>
      </c>
      <c r="AF4443" t="str">
        <f t="shared" si="558"/>
        <v>Mumbai Hub</v>
      </c>
      <c r="AG4443" t="str">
        <f t="shared" si="559"/>
        <v>Harry Alvarado</v>
      </c>
    </row>
    <row r="4444" spans="1:33" x14ac:dyDescent="0.35">
      <c r="A4444" t="s">
        <v>20873</v>
      </c>
      <c r="B4444" t="s">
        <v>20874</v>
      </c>
      <c r="C4444" s="7" t="s">
        <v>20875</v>
      </c>
      <c r="D4444" s="7" t="s">
        <v>54</v>
      </c>
      <c r="E4444" s="9">
        <v>48</v>
      </c>
      <c r="F4444" s="7" t="s">
        <v>29</v>
      </c>
      <c r="G4444" s="6">
        <v>45992</v>
      </c>
      <c r="H4444" s="6">
        <v>45637</v>
      </c>
      <c r="I4444" s="7" t="s">
        <v>63</v>
      </c>
      <c r="J4444" s="7" t="s">
        <v>64</v>
      </c>
      <c r="K4444" s="7" t="s">
        <v>44</v>
      </c>
      <c r="L4444" t="s">
        <v>5812</v>
      </c>
      <c r="M4444" s="7" t="s">
        <v>46</v>
      </c>
      <c r="N4444" s="7" t="s">
        <v>47</v>
      </c>
      <c r="O4444" s="9">
        <v>5</v>
      </c>
      <c r="P4444" s="10">
        <v>16644</v>
      </c>
      <c r="Q4444" s="10">
        <v>18894.16</v>
      </c>
      <c r="R4444" s="11">
        <v>10</v>
      </c>
      <c r="S4444" s="10">
        <v>85023.72</v>
      </c>
      <c r="T4444" s="10">
        <v>11250.8</v>
      </c>
      <c r="U4444" s="7" t="s">
        <v>48</v>
      </c>
      <c r="V4444" s="7" t="s">
        <v>37</v>
      </c>
      <c r="W4444" s="9">
        <v>4</v>
      </c>
      <c r="X4444" s="7" t="s">
        <v>70</v>
      </c>
      <c r="Y4444" s="7" t="s">
        <v>1692</v>
      </c>
      <c r="Z4444" t="str">
        <f t="shared" si="552"/>
        <v>Valerie Ortega DVM</v>
      </c>
      <c r="AA4444" t="str">
        <f t="shared" si="553"/>
        <v>Telangana</v>
      </c>
      <c r="AB4444" t="str">
        <f t="shared" si="554"/>
        <v>Hyderabad</v>
      </c>
      <c r="AC4444" t="str">
        <f t="shared" si="555"/>
        <v>Grocery</v>
      </c>
      <c r="AD4444" t="str">
        <f t="shared" si="556"/>
        <v>Sunflower Oil</v>
      </c>
      <c r="AE4444" t="str">
        <f t="shared" si="557"/>
        <v>Fortune</v>
      </c>
      <c r="AF4444" t="str">
        <f t="shared" si="558"/>
        <v>Hyderabad Hub</v>
      </c>
      <c r="AG4444" t="str">
        <f t="shared" si="559"/>
        <v>Michael Jones</v>
      </c>
    </row>
    <row r="4445" spans="1:33" x14ac:dyDescent="0.35">
      <c r="A4445" t="s">
        <v>20876</v>
      </c>
      <c r="B4445" t="s">
        <v>20877</v>
      </c>
      <c r="C4445" s="7" t="s">
        <v>20878</v>
      </c>
      <c r="D4445" s="7" t="s">
        <v>54</v>
      </c>
      <c r="E4445" s="9">
        <v>21</v>
      </c>
      <c r="F4445" s="7" t="s">
        <v>92</v>
      </c>
      <c r="G4445" s="6">
        <v>46002</v>
      </c>
      <c r="H4445" s="6">
        <v>45518</v>
      </c>
      <c r="I4445" s="7" t="s">
        <v>30</v>
      </c>
      <c r="J4445" s="7" t="s">
        <v>31</v>
      </c>
      <c r="K4445" s="7" t="s">
        <v>117</v>
      </c>
      <c r="L4445" t="s">
        <v>20879</v>
      </c>
      <c r="M4445" s="7" t="s">
        <v>119</v>
      </c>
      <c r="N4445" s="7" t="s">
        <v>120</v>
      </c>
      <c r="O4445" s="9">
        <v>5</v>
      </c>
      <c r="P4445" s="10">
        <v>11136</v>
      </c>
      <c r="Q4445" s="10">
        <v>14960.3</v>
      </c>
      <c r="R4445" s="11">
        <v>10</v>
      </c>
      <c r="S4445" s="10">
        <v>67321.350000000006</v>
      </c>
      <c r="T4445" s="10">
        <v>19121.5</v>
      </c>
      <c r="U4445" s="7" t="s">
        <v>36</v>
      </c>
      <c r="V4445" s="7" t="s">
        <v>37</v>
      </c>
      <c r="W4445" s="9">
        <v>1</v>
      </c>
      <c r="X4445" s="7" t="s">
        <v>38</v>
      </c>
      <c r="Y4445" s="7" t="s">
        <v>20880</v>
      </c>
      <c r="Z4445" t="str">
        <f t="shared" si="552"/>
        <v>Michelle Buck</v>
      </c>
      <c r="AA4445" t="str">
        <f t="shared" si="553"/>
        <v>Maharashtra</v>
      </c>
      <c r="AB4445" t="str">
        <f t="shared" si="554"/>
        <v>Mumbai</v>
      </c>
      <c r="AC4445" t="str">
        <f t="shared" si="555"/>
        <v>Fashion</v>
      </c>
      <c r="AD4445" t="str">
        <f t="shared" si="556"/>
        <v>Air Max Shoes</v>
      </c>
      <c r="AE4445" t="str">
        <f t="shared" si="557"/>
        <v>Nike</v>
      </c>
      <c r="AF4445" t="str">
        <f t="shared" si="558"/>
        <v>Mumbai Hub</v>
      </c>
      <c r="AG4445" t="str">
        <f t="shared" si="559"/>
        <v>Maureen Hogan</v>
      </c>
    </row>
    <row r="4446" spans="1:33" x14ac:dyDescent="0.35">
      <c r="A4446" t="s">
        <v>20881</v>
      </c>
      <c r="B4446" t="s">
        <v>20882</v>
      </c>
      <c r="C4446" s="7" t="s">
        <v>20883</v>
      </c>
      <c r="D4446" s="7" t="s">
        <v>28</v>
      </c>
      <c r="E4446" s="9">
        <v>41</v>
      </c>
      <c r="F4446" s="7" t="s">
        <v>92</v>
      </c>
      <c r="G4446" s="6">
        <v>45563</v>
      </c>
      <c r="H4446" s="6">
        <v>45674</v>
      </c>
      <c r="I4446" s="7" t="s">
        <v>75</v>
      </c>
      <c r="J4446" s="7" t="s">
        <v>76</v>
      </c>
      <c r="K4446" s="7" t="s">
        <v>32</v>
      </c>
      <c r="L4446" t="s">
        <v>20884</v>
      </c>
      <c r="M4446" s="7" t="s">
        <v>34</v>
      </c>
      <c r="N4446" s="7" t="s">
        <v>35</v>
      </c>
      <c r="O4446" s="9">
        <v>1</v>
      </c>
      <c r="P4446" s="10">
        <v>22328</v>
      </c>
      <c r="Q4446" s="10">
        <v>28226.93</v>
      </c>
      <c r="R4446" s="11">
        <v>5</v>
      </c>
      <c r="S4446" s="10">
        <v>26815.58</v>
      </c>
      <c r="T4446" s="10">
        <v>5898.93</v>
      </c>
      <c r="U4446" s="7" t="s">
        <v>126</v>
      </c>
      <c r="V4446" s="7" t="s">
        <v>37</v>
      </c>
      <c r="W4446" s="9">
        <v>2</v>
      </c>
      <c r="X4446" s="7" t="s">
        <v>79</v>
      </c>
      <c r="Y4446" s="7" t="s">
        <v>20885</v>
      </c>
      <c r="Z4446" t="str">
        <f t="shared" si="552"/>
        <v>Deborah Brown</v>
      </c>
      <c r="AA4446" t="str">
        <f t="shared" si="553"/>
        <v>Karnataka</v>
      </c>
      <c r="AB4446" t="str">
        <f t="shared" si="554"/>
        <v>Bengaluru</v>
      </c>
      <c r="AC4446" t="str">
        <f t="shared" si="555"/>
        <v>Home</v>
      </c>
      <c r="AD4446" t="str">
        <f t="shared" si="556"/>
        <v>Pressure Cooker</v>
      </c>
      <c r="AE4446" t="str">
        <f t="shared" si="557"/>
        <v>Prestige</v>
      </c>
      <c r="AF4446" t="str">
        <f t="shared" si="558"/>
        <v>Bengaluru Hub</v>
      </c>
      <c r="AG4446" t="str">
        <f t="shared" si="559"/>
        <v>Wendy Tran</v>
      </c>
    </row>
    <row r="4447" spans="1:33" x14ac:dyDescent="0.35">
      <c r="A4447" t="s">
        <v>20886</v>
      </c>
      <c r="B4447" t="s">
        <v>20887</v>
      </c>
      <c r="C4447" s="7" t="s">
        <v>20888</v>
      </c>
      <c r="D4447" s="7" t="s">
        <v>28</v>
      </c>
      <c r="E4447" s="9">
        <v>31</v>
      </c>
      <c r="F4447" s="7" t="s">
        <v>92</v>
      </c>
      <c r="G4447" s="6">
        <v>45734</v>
      </c>
      <c r="H4447" s="6">
        <v>45622</v>
      </c>
      <c r="I4447" s="7" t="s">
        <v>63</v>
      </c>
      <c r="J4447" s="7" t="s">
        <v>64</v>
      </c>
      <c r="K4447" s="7" t="s">
        <v>65</v>
      </c>
      <c r="L4447" t="s">
        <v>20889</v>
      </c>
      <c r="M4447" s="7" t="s">
        <v>67</v>
      </c>
      <c r="N4447" s="7" t="s">
        <v>68</v>
      </c>
      <c r="O4447" s="9">
        <v>1</v>
      </c>
      <c r="P4447" s="10">
        <v>20617</v>
      </c>
      <c r="Q4447" s="10">
        <v>22967.38</v>
      </c>
      <c r="R4447" s="11">
        <v>10</v>
      </c>
      <c r="S4447" s="10">
        <v>20670.64</v>
      </c>
      <c r="T4447" s="10">
        <v>2350.38</v>
      </c>
      <c r="U4447" s="7" t="s">
        <v>36</v>
      </c>
      <c r="V4447" s="7" t="s">
        <v>69</v>
      </c>
      <c r="W4447" s="9">
        <v>5</v>
      </c>
      <c r="X4447" s="7" t="s">
        <v>70</v>
      </c>
      <c r="Y4447" s="7" t="s">
        <v>20890</v>
      </c>
      <c r="Z4447" t="str">
        <f t="shared" si="552"/>
        <v>Katelyn Andrews</v>
      </c>
      <c r="AA4447" t="str">
        <f t="shared" si="553"/>
        <v>Telangana</v>
      </c>
      <c r="AB4447" t="str">
        <f t="shared" si="554"/>
        <v>Hyderabad</v>
      </c>
      <c r="AC4447" t="str">
        <f t="shared" si="555"/>
        <v>Beauty</v>
      </c>
      <c r="AD4447" t="str">
        <f t="shared" si="556"/>
        <v>Face Wash</v>
      </c>
      <c r="AE4447" t="str">
        <f t="shared" si="557"/>
        <v>Loreal</v>
      </c>
      <c r="AF4447" t="str">
        <f t="shared" si="558"/>
        <v>Hyderabad Hub</v>
      </c>
      <c r="AG4447" t="str">
        <f t="shared" si="559"/>
        <v>Dawn Henry</v>
      </c>
    </row>
    <row r="4448" spans="1:33" x14ac:dyDescent="0.35">
      <c r="A4448" t="s">
        <v>20891</v>
      </c>
      <c r="B4448" t="s">
        <v>20892</v>
      </c>
      <c r="C4448" s="7" t="s">
        <v>20893</v>
      </c>
      <c r="D4448" s="7" t="s">
        <v>28</v>
      </c>
      <c r="E4448" s="9">
        <v>50</v>
      </c>
      <c r="F4448" s="7" t="s">
        <v>92</v>
      </c>
      <c r="G4448" s="6">
        <v>45766</v>
      </c>
      <c r="H4448" s="6">
        <v>45855</v>
      </c>
      <c r="I4448" s="7" t="s">
        <v>55</v>
      </c>
      <c r="J4448" s="7" t="s">
        <v>56</v>
      </c>
      <c r="K4448" s="7" t="s">
        <v>117</v>
      </c>
      <c r="L4448" t="s">
        <v>11608</v>
      </c>
      <c r="M4448" s="7" t="s">
        <v>119</v>
      </c>
      <c r="N4448" s="7" t="s">
        <v>120</v>
      </c>
      <c r="O4448" s="9">
        <v>4</v>
      </c>
      <c r="P4448" s="10">
        <v>20511</v>
      </c>
      <c r="Q4448" s="10">
        <v>25616.2</v>
      </c>
      <c r="R4448" s="11">
        <v>20</v>
      </c>
      <c r="S4448" s="10">
        <v>81971.839999999997</v>
      </c>
      <c r="T4448" s="10">
        <v>20420.8</v>
      </c>
      <c r="U4448" s="7" t="s">
        <v>48</v>
      </c>
      <c r="V4448" s="7" t="s">
        <v>112</v>
      </c>
      <c r="W4448" s="9">
        <v>2</v>
      </c>
      <c r="X4448" s="7" t="s">
        <v>58</v>
      </c>
      <c r="Y4448" s="7" t="s">
        <v>20894</v>
      </c>
      <c r="Z4448" t="str">
        <f t="shared" si="552"/>
        <v>Nichole Montgomery DVM</v>
      </c>
      <c r="AA4448" t="str">
        <f t="shared" si="553"/>
        <v>Delhi</v>
      </c>
      <c r="AB4448" t="str">
        <f t="shared" si="554"/>
        <v>New Delhi</v>
      </c>
      <c r="AC4448" t="str">
        <f t="shared" si="555"/>
        <v>Fashion</v>
      </c>
      <c r="AD4448" t="str">
        <f t="shared" si="556"/>
        <v>Air Max Shoes</v>
      </c>
      <c r="AE4448" t="str">
        <f t="shared" si="557"/>
        <v>Nike</v>
      </c>
      <c r="AF4448" t="str">
        <f t="shared" si="558"/>
        <v>New Delhi Hub</v>
      </c>
      <c r="AG4448" t="str">
        <f t="shared" si="559"/>
        <v>Michael Frye</v>
      </c>
    </row>
    <row r="4449" spans="1:33" x14ac:dyDescent="0.35">
      <c r="A4449" t="s">
        <v>20895</v>
      </c>
      <c r="B4449" t="s">
        <v>20896</v>
      </c>
      <c r="C4449" s="7" t="s">
        <v>20897</v>
      </c>
      <c r="D4449" s="7" t="s">
        <v>28</v>
      </c>
      <c r="E4449" s="9">
        <v>56</v>
      </c>
      <c r="F4449" s="7" t="s">
        <v>29</v>
      </c>
      <c r="G4449" s="6">
        <v>45903</v>
      </c>
      <c r="H4449" s="6">
        <v>45984</v>
      </c>
      <c r="I4449" s="7" t="s">
        <v>55</v>
      </c>
      <c r="J4449" s="7" t="s">
        <v>56</v>
      </c>
      <c r="K4449" s="7" t="s">
        <v>93</v>
      </c>
      <c r="L4449" t="s">
        <v>20898</v>
      </c>
      <c r="M4449" s="7" t="s">
        <v>95</v>
      </c>
      <c r="N4449" s="7" t="s">
        <v>96</v>
      </c>
      <c r="O4449" s="9">
        <v>2</v>
      </c>
      <c r="P4449" s="10">
        <v>4634</v>
      </c>
      <c r="Q4449" s="10">
        <v>5953.25</v>
      </c>
      <c r="R4449" s="11">
        <v>5</v>
      </c>
      <c r="S4449" s="10">
        <v>11311.17</v>
      </c>
      <c r="T4449" s="10">
        <v>2638.5</v>
      </c>
      <c r="U4449" s="7" t="s">
        <v>36</v>
      </c>
      <c r="V4449" s="7" t="s">
        <v>154</v>
      </c>
      <c r="W4449" s="9">
        <v>2</v>
      </c>
      <c r="X4449" s="7" t="s">
        <v>58</v>
      </c>
      <c r="Y4449" s="7" t="s">
        <v>20899</v>
      </c>
      <c r="Z4449" t="str">
        <f t="shared" si="552"/>
        <v>Albert Escobar</v>
      </c>
      <c r="AA4449" t="str">
        <f t="shared" si="553"/>
        <v>Delhi</v>
      </c>
      <c r="AB4449" t="str">
        <f t="shared" si="554"/>
        <v>New Delhi</v>
      </c>
      <c r="AC4449" t="str">
        <f t="shared" si="555"/>
        <v>Electronics</v>
      </c>
      <c r="AD4449" t="str">
        <f t="shared" si="556"/>
        <v>Galaxy S24</v>
      </c>
      <c r="AE4449" t="str">
        <f t="shared" si="557"/>
        <v>Samsung</v>
      </c>
      <c r="AF4449" t="str">
        <f t="shared" si="558"/>
        <v>New Delhi Hub</v>
      </c>
      <c r="AG4449" t="str">
        <f t="shared" si="559"/>
        <v>Ashley Brady</v>
      </c>
    </row>
    <row r="4450" spans="1:33" x14ac:dyDescent="0.35">
      <c r="A4450" t="s">
        <v>20900</v>
      </c>
      <c r="B4450" t="s">
        <v>20901</v>
      </c>
      <c r="C4450" s="7" t="s">
        <v>20902</v>
      </c>
      <c r="D4450" s="7" t="s">
        <v>54</v>
      </c>
      <c r="E4450" s="9">
        <v>31</v>
      </c>
      <c r="F4450" s="7" t="s">
        <v>92</v>
      </c>
      <c r="G4450" s="6">
        <v>46048</v>
      </c>
      <c r="H4450" s="6">
        <v>45798</v>
      </c>
      <c r="I4450" s="7" t="s">
        <v>30</v>
      </c>
      <c r="J4450" s="7" t="s">
        <v>31</v>
      </c>
      <c r="K4450" s="7" t="s">
        <v>93</v>
      </c>
      <c r="L4450" t="s">
        <v>6296</v>
      </c>
      <c r="M4450" s="7" t="s">
        <v>95</v>
      </c>
      <c r="N4450" s="7" t="s">
        <v>96</v>
      </c>
      <c r="O4450" s="9">
        <v>3</v>
      </c>
      <c r="P4450" s="10">
        <v>15145</v>
      </c>
      <c r="Q4450" s="10">
        <v>17233.580000000002</v>
      </c>
      <c r="R4450" s="11">
        <v>10</v>
      </c>
      <c r="S4450" s="10">
        <v>46530.67</v>
      </c>
      <c r="T4450" s="10">
        <v>6265.74</v>
      </c>
      <c r="U4450" s="7" t="s">
        <v>48</v>
      </c>
      <c r="V4450" s="7" t="s">
        <v>69</v>
      </c>
      <c r="W4450" s="9">
        <v>2</v>
      </c>
      <c r="X4450" s="7" t="s">
        <v>38</v>
      </c>
      <c r="Y4450" s="7" t="s">
        <v>20903</v>
      </c>
      <c r="Z4450" t="str">
        <f t="shared" si="552"/>
        <v>Melissa Mccarty</v>
      </c>
      <c r="AA4450" t="str">
        <f t="shared" si="553"/>
        <v>Maharashtra</v>
      </c>
      <c r="AB4450" t="str">
        <f t="shared" si="554"/>
        <v>Mumbai</v>
      </c>
      <c r="AC4450" t="str">
        <f t="shared" si="555"/>
        <v>Electronics</v>
      </c>
      <c r="AD4450" t="str">
        <f t="shared" si="556"/>
        <v>Galaxy S24</v>
      </c>
      <c r="AE4450" t="str">
        <f t="shared" si="557"/>
        <v>Samsung</v>
      </c>
      <c r="AF4450" t="str">
        <f t="shared" si="558"/>
        <v>Mumbai Hub</v>
      </c>
      <c r="AG4450" t="str">
        <f t="shared" si="559"/>
        <v>Rhonda Turner</v>
      </c>
    </row>
    <row r="4451" spans="1:33" x14ac:dyDescent="0.35">
      <c r="A4451" t="s">
        <v>20904</v>
      </c>
      <c r="B4451" t="s">
        <v>20905</v>
      </c>
      <c r="C4451" s="7" t="s">
        <v>20906</v>
      </c>
      <c r="D4451" s="7" t="s">
        <v>28</v>
      </c>
      <c r="E4451" s="9">
        <v>18</v>
      </c>
      <c r="F4451" s="7" t="s">
        <v>29</v>
      </c>
      <c r="G4451" s="6">
        <v>45884</v>
      </c>
      <c r="H4451" s="6">
        <v>45666</v>
      </c>
      <c r="I4451" s="7" t="s">
        <v>84</v>
      </c>
      <c r="J4451" s="7" t="s">
        <v>85</v>
      </c>
      <c r="K4451" s="7" t="s">
        <v>117</v>
      </c>
      <c r="L4451" t="s">
        <v>13598</v>
      </c>
      <c r="M4451" s="7"/>
      <c r="N4451" s="7" t="s">
        <v>120</v>
      </c>
      <c r="O4451" s="9">
        <v>5</v>
      </c>
      <c r="P4451" s="10">
        <v>21271</v>
      </c>
      <c r="Q4451" s="10">
        <v>28884.57</v>
      </c>
      <c r="R4451" s="11">
        <v>0</v>
      </c>
      <c r="S4451" s="10">
        <v>144422.85</v>
      </c>
      <c r="T4451" s="10">
        <v>38067.85</v>
      </c>
      <c r="U4451" s="7" t="s">
        <v>78</v>
      </c>
      <c r="V4451" s="7" t="s">
        <v>69</v>
      </c>
      <c r="W4451" s="9">
        <v>3</v>
      </c>
      <c r="X4451" s="7" t="s">
        <v>87</v>
      </c>
      <c r="Y4451" s="7" t="s">
        <v>20907</v>
      </c>
      <c r="Z4451" t="str">
        <f t="shared" si="552"/>
        <v>Luis Ferguson</v>
      </c>
      <c r="AA4451" t="str">
        <f t="shared" si="553"/>
        <v>Tamil Nadu</v>
      </c>
      <c r="AB4451" t="str">
        <f t="shared" si="554"/>
        <v>Chennai</v>
      </c>
      <c r="AC4451" t="str">
        <f t="shared" si="555"/>
        <v>Fashion</v>
      </c>
      <c r="AD4451" t="s">
        <v>119</v>
      </c>
      <c r="AE4451" t="str">
        <f t="shared" si="557"/>
        <v>Nike</v>
      </c>
      <c r="AF4451" t="str">
        <f t="shared" si="558"/>
        <v>Chennai Hub</v>
      </c>
      <c r="AG4451" t="str">
        <f t="shared" si="559"/>
        <v>Anthony Holmes</v>
      </c>
    </row>
    <row r="4452" spans="1:33" x14ac:dyDescent="0.35">
      <c r="A4452" t="s">
        <v>20908</v>
      </c>
      <c r="B4452" t="s">
        <v>20909</v>
      </c>
      <c r="C4452" s="7" t="s">
        <v>20910</v>
      </c>
      <c r="D4452" s="7" t="s">
        <v>54</v>
      </c>
      <c r="E4452" s="9">
        <v>35</v>
      </c>
      <c r="F4452" s="7" t="s">
        <v>29</v>
      </c>
      <c r="G4452" s="6">
        <v>45906</v>
      </c>
      <c r="H4452" s="6">
        <v>45581</v>
      </c>
      <c r="I4452" s="7" t="s">
        <v>75</v>
      </c>
      <c r="J4452" s="7" t="s">
        <v>76</v>
      </c>
      <c r="K4452" s="7" t="s">
        <v>93</v>
      </c>
      <c r="L4452" t="s">
        <v>20911</v>
      </c>
      <c r="M4452" s="7" t="s">
        <v>95</v>
      </c>
      <c r="N4452" s="7" t="s">
        <v>96</v>
      </c>
      <c r="O4452" s="9">
        <v>3</v>
      </c>
      <c r="P4452" s="10">
        <v>3155</v>
      </c>
      <c r="Q4452" s="10">
        <v>4133.1099999999997</v>
      </c>
      <c r="R4452" s="11">
        <v>5</v>
      </c>
      <c r="S4452" s="10">
        <v>11779.36</v>
      </c>
      <c r="T4452" s="10">
        <v>2934.33</v>
      </c>
      <c r="U4452" s="7" t="s">
        <v>36</v>
      </c>
      <c r="V4452" s="7" t="s">
        <v>112</v>
      </c>
      <c r="W4452" s="9">
        <v>2</v>
      </c>
      <c r="X4452" s="7" t="s">
        <v>79</v>
      </c>
      <c r="Y4452" s="7" t="s">
        <v>20912</v>
      </c>
      <c r="Z4452" t="str">
        <f t="shared" si="552"/>
        <v>Anna Drake</v>
      </c>
      <c r="AA4452" t="str">
        <f t="shared" si="553"/>
        <v>Karnataka</v>
      </c>
      <c r="AB4452" t="str">
        <f t="shared" si="554"/>
        <v>Bengaluru</v>
      </c>
      <c r="AC4452" t="str">
        <f t="shared" si="555"/>
        <v>Electronics</v>
      </c>
      <c r="AD4452" t="str">
        <f t="shared" si="556"/>
        <v>Galaxy S24</v>
      </c>
      <c r="AE4452" t="str">
        <f t="shared" si="557"/>
        <v>Samsung</v>
      </c>
      <c r="AF4452" t="str">
        <f t="shared" si="558"/>
        <v>Bengaluru Hub</v>
      </c>
      <c r="AG4452" t="str">
        <f t="shared" si="559"/>
        <v>Mark Arroyo</v>
      </c>
    </row>
    <row r="4453" spans="1:33" x14ac:dyDescent="0.35">
      <c r="A4453" t="s">
        <v>20913</v>
      </c>
      <c r="B4453" t="s">
        <v>20914</v>
      </c>
      <c r="C4453" s="7" t="s">
        <v>20915</v>
      </c>
      <c r="D4453" s="7" t="s">
        <v>28</v>
      </c>
      <c r="E4453" s="9">
        <v>43</v>
      </c>
      <c r="F4453" s="7" t="s">
        <v>92</v>
      </c>
      <c r="G4453" s="6">
        <v>46131</v>
      </c>
      <c r="H4453" s="6">
        <v>45998</v>
      </c>
      <c r="I4453" s="7" t="s">
        <v>55</v>
      </c>
      <c r="J4453" s="7" t="s">
        <v>56</v>
      </c>
      <c r="K4453" s="7" t="s">
        <v>44</v>
      </c>
      <c r="L4453" t="s">
        <v>1323</v>
      </c>
      <c r="M4453" s="7" t="s">
        <v>46</v>
      </c>
      <c r="N4453" s="7" t="s">
        <v>47</v>
      </c>
      <c r="O4453" s="9">
        <v>1</v>
      </c>
      <c r="P4453" s="10">
        <v>27566</v>
      </c>
      <c r="Q4453" s="10">
        <v>38310.22</v>
      </c>
      <c r="R4453" s="11">
        <v>10</v>
      </c>
      <c r="S4453" s="10">
        <v>34479.199999999997</v>
      </c>
      <c r="T4453" s="10">
        <v>10744.22</v>
      </c>
      <c r="U4453" s="7" t="s">
        <v>48</v>
      </c>
      <c r="V4453" s="7" t="s">
        <v>37</v>
      </c>
      <c r="W4453" s="9">
        <v>1</v>
      </c>
      <c r="X4453" s="7" t="s">
        <v>58</v>
      </c>
      <c r="Y4453" s="7" t="s">
        <v>20916</v>
      </c>
      <c r="Z4453" t="str">
        <f t="shared" si="552"/>
        <v>Cynthia Sharp</v>
      </c>
      <c r="AA4453" t="str">
        <f t="shared" si="553"/>
        <v>Delhi</v>
      </c>
      <c r="AB4453" t="str">
        <f t="shared" si="554"/>
        <v>New Delhi</v>
      </c>
      <c r="AC4453" t="str">
        <f t="shared" si="555"/>
        <v>Grocery</v>
      </c>
      <c r="AD4453" t="str">
        <f t="shared" si="556"/>
        <v>Sunflower Oil</v>
      </c>
      <c r="AE4453" t="str">
        <f t="shared" si="557"/>
        <v>Fortune</v>
      </c>
      <c r="AF4453" t="str">
        <f t="shared" si="558"/>
        <v>New Delhi Hub</v>
      </c>
      <c r="AG4453" t="str">
        <f t="shared" si="559"/>
        <v>Jennifer Campbell</v>
      </c>
    </row>
    <row r="4454" spans="1:33" x14ac:dyDescent="0.35">
      <c r="A4454" t="s">
        <v>20917</v>
      </c>
      <c r="B4454" t="s">
        <v>20918</v>
      </c>
      <c r="C4454" s="7" t="s">
        <v>20919</v>
      </c>
      <c r="D4454" s="7" t="s">
        <v>28</v>
      </c>
      <c r="E4454" s="9">
        <v>58</v>
      </c>
      <c r="F4454" s="7" t="s">
        <v>92</v>
      </c>
      <c r="G4454" s="6">
        <v>45638</v>
      </c>
      <c r="H4454" s="6">
        <v>45948</v>
      </c>
      <c r="I4454" s="7" t="s">
        <v>55</v>
      </c>
      <c r="J4454" s="7" t="s">
        <v>56</v>
      </c>
      <c r="K4454" s="7" t="s">
        <v>65</v>
      </c>
      <c r="L4454" t="s">
        <v>20920</v>
      </c>
      <c r="M4454" s="7" t="s">
        <v>67</v>
      </c>
      <c r="N4454" s="7" t="s">
        <v>68</v>
      </c>
      <c r="O4454" s="9">
        <v>3</v>
      </c>
      <c r="P4454" s="10">
        <v>19775</v>
      </c>
      <c r="Q4454" s="10">
        <v>28500.61</v>
      </c>
      <c r="R4454" s="11">
        <v>15</v>
      </c>
      <c r="S4454" s="10">
        <v>72676.56</v>
      </c>
      <c r="T4454" s="10">
        <v>26176.83</v>
      </c>
      <c r="U4454" s="7" t="s">
        <v>36</v>
      </c>
      <c r="V4454" s="7" t="s">
        <v>154</v>
      </c>
      <c r="W4454" s="9">
        <v>1</v>
      </c>
      <c r="X4454" s="7" t="s">
        <v>58</v>
      </c>
      <c r="Y4454" s="7" t="s">
        <v>20921</v>
      </c>
      <c r="Z4454" t="str">
        <f t="shared" si="552"/>
        <v>Daniel Stark</v>
      </c>
      <c r="AA4454" t="str">
        <f t="shared" si="553"/>
        <v>Delhi</v>
      </c>
      <c r="AB4454" t="str">
        <f t="shared" si="554"/>
        <v>New Delhi</v>
      </c>
      <c r="AC4454" t="str">
        <f t="shared" si="555"/>
        <v>Beauty</v>
      </c>
      <c r="AD4454" t="str">
        <f t="shared" si="556"/>
        <v>Face Wash</v>
      </c>
      <c r="AE4454" t="str">
        <f t="shared" si="557"/>
        <v>Loreal</v>
      </c>
      <c r="AF4454" t="str">
        <f t="shared" si="558"/>
        <v>New Delhi Hub</v>
      </c>
      <c r="AG4454" t="str">
        <f t="shared" si="559"/>
        <v>Amanda Gardner</v>
      </c>
    </row>
    <row r="4455" spans="1:33" x14ac:dyDescent="0.35">
      <c r="A4455" t="s">
        <v>20922</v>
      </c>
      <c r="B4455" t="s">
        <v>20923</v>
      </c>
      <c r="C4455" s="7" t="s">
        <v>20924</v>
      </c>
      <c r="D4455" s="7" t="s">
        <v>28</v>
      </c>
      <c r="E4455" s="9">
        <v>27</v>
      </c>
      <c r="F4455" s="7" t="s">
        <v>29</v>
      </c>
      <c r="G4455" s="6">
        <v>45849</v>
      </c>
      <c r="H4455" s="6">
        <v>45667</v>
      </c>
      <c r="I4455" s="7" t="s">
        <v>63</v>
      </c>
      <c r="J4455" s="7" t="s">
        <v>64</v>
      </c>
      <c r="K4455" s="7" t="s">
        <v>65</v>
      </c>
      <c r="L4455" t="s">
        <v>20925</v>
      </c>
      <c r="M4455" s="7" t="s">
        <v>67</v>
      </c>
      <c r="N4455" s="7" t="s">
        <v>68</v>
      </c>
      <c r="O4455" s="9">
        <v>1</v>
      </c>
      <c r="P4455" s="10">
        <v>26835</v>
      </c>
      <c r="Q4455" s="10">
        <v>37132.379999999997</v>
      </c>
      <c r="R4455" s="11">
        <v>15</v>
      </c>
      <c r="S4455" s="10">
        <v>31562.52</v>
      </c>
      <c r="T4455" s="10">
        <v>10297.379999999999</v>
      </c>
      <c r="U4455" s="7" t="s">
        <v>48</v>
      </c>
      <c r="V4455" s="7" t="s">
        <v>69</v>
      </c>
      <c r="W4455" s="9">
        <v>5</v>
      </c>
      <c r="X4455" s="7" t="s">
        <v>70</v>
      </c>
      <c r="Y4455" s="7" t="s">
        <v>20926</v>
      </c>
      <c r="Z4455" t="str">
        <f t="shared" si="552"/>
        <v>Daniel Fuentes</v>
      </c>
      <c r="AA4455" t="str">
        <f t="shared" si="553"/>
        <v>Telangana</v>
      </c>
      <c r="AB4455" t="str">
        <f t="shared" si="554"/>
        <v>Hyderabad</v>
      </c>
      <c r="AC4455" t="str">
        <f t="shared" si="555"/>
        <v>Beauty</v>
      </c>
      <c r="AD4455" t="str">
        <f t="shared" si="556"/>
        <v>Face Wash</v>
      </c>
      <c r="AE4455" t="str">
        <f t="shared" si="557"/>
        <v>Loreal</v>
      </c>
      <c r="AF4455" t="str">
        <f t="shared" si="558"/>
        <v>Hyderabad Hub</v>
      </c>
      <c r="AG4455" t="str">
        <f t="shared" si="559"/>
        <v>Rebecca Thompson</v>
      </c>
    </row>
    <row r="4456" spans="1:33" x14ac:dyDescent="0.35">
      <c r="A4456" t="s">
        <v>20927</v>
      </c>
      <c r="B4456" t="s">
        <v>20928</v>
      </c>
      <c r="C4456" s="7" t="s">
        <v>20929</v>
      </c>
      <c r="D4456" s="7" t="s">
        <v>54</v>
      </c>
      <c r="E4456" s="9">
        <v>37</v>
      </c>
      <c r="F4456" s="7" t="s">
        <v>92</v>
      </c>
      <c r="G4456" s="6">
        <v>46076</v>
      </c>
      <c r="H4456" s="6">
        <v>45937</v>
      </c>
      <c r="I4456" s="7"/>
      <c r="J4456" s="7" t="s">
        <v>85</v>
      </c>
      <c r="K4456" s="7" t="s">
        <v>117</v>
      </c>
      <c r="L4456" t="s">
        <v>20930</v>
      </c>
      <c r="M4456" s="7" t="s">
        <v>119</v>
      </c>
      <c r="N4456" s="7" t="s">
        <v>120</v>
      </c>
      <c r="O4456" s="9">
        <v>5</v>
      </c>
      <c r="P4456" s="10">
        <v>16650</v>
      </c>
      <c r="Q4456" s="10">
        <v>20527.21</v>
      </c>
      <c r="R4456" s="11">
        <v>5</v>
      </c>
      <c r="S4456" s="10">
        <v>97504.25</v>
      </c>
      <c r="T4456" s="10">
        <v>19386.05</v>
      </c>
      <c r="U4456" s="7" t="s">
        <v>78</v>
      </c>
      <c r="V4456" s="7" t="s">
        <v>112</v>
      </c>
      <c r="W4456" s="9">
        <v>1</v>
      </c>
      <c r="X4456" s="7" t="s">
        <v>87</v>
      </c>
      <c r="Y4456" s="7" t="s">
        <v>20931</v>
      </c>
      <c r="Z4456" t="str">
        <f t="shared" si="552"/>
        <v>Jordan Perkins</v>
      </c>
      <c r="AA4456" t="s">
        <v>84</v>
      </c>
      <c r="AB4456" t="str">
        <f t="shared" si="554"/>
        <v>Chennai</v>
      </c>
      <c r="AC4456" t="str">
        <f t="shared" si="555"/>
        <v>Fashion</v>
      </c>
      <c r="AD4456" t="str">
        <f t="shared" si="556"/>
        <v>Air Max Shoes</v>
      </c>
      <c r="AE4456" t="str">
        <f t="shared" si="557"/>
        <v>Nike</v>
      </c>
      <c r="AF4456" t="str">
        <f t="shared" si="558"/>
        <v>Chennai Hub</v>
      </c>
      <c r="AG4456" t="str">
        <f t="shared" si="559"/>
        <v>David Lopez</v>
      </c>
    </row>
    <row r="4457" spans="1:33" x14ac:dyDescent="0.35">
      <c r="A4457" t="s">
        <v>20932</v>
      </c>
      <c r="B4457" t="s">
        <v>20933</v>
      </c>
      <c r="C4457" s="7" t="s">
        <v>20934</v>
      </c>
      <c r="D4457" s="7" t="s">
        <v>54</v>
      </c>
      <c r="E4457" s="9">
        <v>20</v>
      </c>
      <c r="F4457" s="7" t="s">
        <v>92</v>
      </c>
      <c r="G4457" s="6">
        <v>45984</v>
      </c>
      <c r="H4457" s="6">
        <v>46151</v>
      </c>
      <c r="I4457" s="7" t="s">
        <v>30</v>
      </c>
      <c r="J4457" s="7" t="s">
        <v>31</v>
      </c>
      <c r="K4457" s="7" t="s">
        <v>32</v>
      </c>
      <c r="L4457" t="s">
        <v>20935</v>
      </c>
      <c r="M4457" s="7" t="s">
        <v>34</v>
      </c>
      <c r="N4457" s="7" t="s">
        <v>35</v>
      </c>
      <c r="O4457" s="9">
        <v>3</v>
      </c>
      <c r="P4457" s="10">
        <v>25030</v>
      </c>
      <c r="Q4457" s="10">
        <v>34147.269999999997</v>
      </c>
      <c r="R4457" s="11">
        <v>10</v>
      </c>
      <c r="S4457" s="10">
        <v>92197.63</v>
      </c>
      <c r="T4457" s="10">
        <v>27351.81</v>
      </c>
      <c r="U4457" s="7" t="s">
        <v>126</v>
      </c>
      <c r="V4457" s="7" t="s">
        <v>37</v>
      </c>
      <c r="W4457" s="9">
        <v>4</v>
      </c>
      <c r="X4457" s="7" t="s">
        <v>38</v>
      </c>
      <c r="Y4457" s="7" t="s">
        <v>20936</v>
      </c>
      <c r="Z4457" t="str">
        <f t="shared" si="552"/>
        <v>Lisa Frazier DDS</v>
      </c>
      <c r="AA4457" t="str">
        <f t="shared" si="553"/>
        <v>Maharashtra</v>
      </c>
      <c r="AB4457" t="str">
        <f t="shared" si="554"/>
        <v>Mumbai</v>
      </c>
      <c r="AC4457" t="str">
        <f t="shared" si="555"/>
        <v>Home</v>
      </c>
      <c r="AD4457" t="str">
        <f t="shared" si="556"/>
        <v>Pressure Cooker</v>
      </c>
      <c r="AE4457" t="str">
        <f t="shared" si="557"/>
        <v>Prestige</v>
      </c>
      <c r="AF4457" t="str">
        <f t="shared" si="558"/>
        <v>Mumbai Hub</v>
      </c>
      <c r="AG4457" t="str">
        <f t="shared" si="559"/>
        <v>Mark Chapman</v>
      </c>
    </row>
    <row r="4458" spans="1:33" x14ac:dyDescent="0.35">
      <c r="A4458" t="s">
        <v>20937</v>
      </c>
      <c r="B4458" t="s">
        <v>20938</v>
      </c>
      <c r="C4458" s="7" t="s">
        <v>4092</v>
      </c>
      <c r="D4458" s="7" t="s">
        <v>54</v>
      </c>
      <c r="E4458" s="9">
        <v>18</v>
      </c>
      <c r="F4458" s="7" t="s">
        <v>92</v>
      </c>
      <c r="G4458" s="6">
        <v>45570</v>
      </c>
      <c r="H4458" s="6">
        <v>45853</v>
      </c>
      <c r="I4458" s="7" t="s">
        <v>63</v>
      </c>
      <c r="J4458" s="7" t="s">
        <v>64</v>
      </c>
      <c r="K4458" s="7" t="s">
        <v>93</v>
      </c>
      <c r="L4458" t="s">
        <v>20939</v>
      </c>
      <c r="M4458" s="7" t="s">
        <v>95</v>
      </c>
      <c r="N4458" s="7" t="s">
        <v>96</v>
      </c>
      <c r="O4458" s="9">
        <v>4</v>
      </c>
      <c r="P4458" s="10">
        <v>16755</v>
      </c>
      <c r="Q4458" s="10">
        <v>19141.32</v>
      </c>
      <c r="R4458" s="11">
        <v>20</v>
      </c>
      <c r="S4458" s="10">
        <v>61252.22</v>
      </c>
      <c r="T4458" s="10">
        <v>9545.2800000000007</v>
      </c>
      <c r="U4458" s="7" t="s">
        <v>48</v>
      </c>
      <c r="V4458" s="7" t="s">
        <v>154</v>
      </c>
      <c r="W4458" s="9">
        <v>3</v>
      </c>
      <c r="X4458" s="7" t="s">
        <v>70</v>
      </c>
      <c r="Y4458" s="7" t="s">
        <v>20940</v>
      </c>
      <c r="Z4458" t="str">
        <f t="shared" si="552"/>
        <v>Jennifer Brown</v>
      </c>
      <c r="AA4458" t="str">
        <f t="shared" si="553"/>
        <v>Telangana</v>
      </c>
      <c r="AB4458" t="str">
        <f t="shared" si="554"/>
        <v>Hyderabad</v>
      </c>
      <c r="AC4458" t="str">
        <f t="shared" si="555"/>
        <v>Electronics</v>
      </c>
      <c r="AD4458" t="str">
        <f t="shared" si="556"/>
        <v>Galaxy S24</v>
      </c>
      <c r="AE4458" t="str">
        <f t="shared" si="557"/>
        <v>Samsung</v>
      </c>
      <c r="AF4458" t="str">
        <f t="shared" si="558"/>
        <v>Hyderabad Hub</v>
      </c>
      <c r="AG4458" t="str">
        <f t="shared" si="559"/>
        <v>Malik Webb</v>
      </c>
    </row>
    <row r="4459" spans="1:33" x14ac:dyDescent="0.35">
      <c r="A4459" t="s">
        <v>20941</v>
      </c>
      <c r="B4459" t="s">
        <v>20942</v>
      </c>
      <c r="C4459" s="7" t="s">
        <v>20943</v>
      </c>
      <c r="D4459" s="7" t="s">
        <v>54</v>
      </c>
      <c r="E4459" s="9">
        <v>50</v>
      </c>
      <c r="F4459" s="7" t="s">
        <v>92</v>
      </c>
      <c r="G4459" s="6">
        <v>45724</v>
      </c>
      <c r="H4459" s="6">
        <v>46120</v>
      </c>
      <c r="I4459" s="7" t="s">
        <v>75</v>
      </c>
      <c r="J4459" s="7" t="s">
        <v>76</v>
      </c>
      <c r="K4459" s="7" t="s">
        <v>65</v>
      </c>
      <c r="L4459" t="s">
        <v>20944</v>
      </c>
      <c r="M4459" s="7" t="s">
        <v>67</v>
      </c>
      <c r="N4459" s="7" t="s">
        <v>68</v>
      </c>
      <c r="O4459" s="9">
        <v>5</v>
      </c>
      <c r="P4459" s="10">
        <v>1444</v>
      </c>
      <c r="Q4459" s="10">
        <v>2066.59</v>
      </c>
      <c r="R4459" s="11">
        <v>5</v>
      </c>
      <c r="S4459" s="10">
        <v>9816.2999999999993</v>
      </c>
      <c r="T4459" s="10">
        <v>3112.95</v>
      </c>
      <c r="U4459" s="7" t="s">
        <v>36</v>
      </c>
      <c r="V4459" s="7" t="s">
        <v>69</v>
      </c>
      <c r="W4459" s="9">
        <v>3</v>
      </c>
      <c r="X4459" s="7" t="s">
        <v>79</v>
      </c>
      <c r="Y4459" s="7" t="s">
        <v>20945</v>
      </c>
      <c r="Z4459" t="str">
        <f t="shared" si="552"/>
        <v>Chris Nelson</v>
      </c>
      <c r="AA4459" t="str">
        <f t="shared" si="553"/>
        <v>Karnataka</v>
      </c>
      <c r="AB4459" t="str">
        <f t="shared" si="554"/>
        <v>Bengaluru</v>
      </c>
      <c r="AC4459" t="str">
        <f t="shared" si="555"/>
        <v>Beauty</v>
      </c>
      <c r="AD4459" t="str">
        <f t="shared" si="556"/>
        <v>Face Wash</v>
      </c>
      <c r="AE4459" t="str">
        <f t="shared" si="557"/>
        <v>Loreal</v>
      </c>
      <c r="AF4459" t="str">
        <f t="shared" si="558"/>
        <v>Bengaluru Hub</v>
      </c>
      <c r="AG4459" t="str">
        <f t="shared" si="559"/>
        <v>Joseph Harris</v>
      </c>
    </row>
    <row r="4460" spans="1:33" x14ac:dyDescent="0.35">
      <c r="A4460" t="s">
        <v>20946</v>
      </c>
      <c r="B4460" t="s">
        <v>20947</v>
      </c>
      <c r="C4460" s="7" t="s">
        <v>20948</v>
      </c>
      <c r="D4460" s="7" t="s">
        <v>28</v>
      </c>
      <c r="E4460" s="9">
        <v>40</v>
      </c>
      <c r="F4460" s="7" t="s">
        <v>29</v>
      </c>
      <c r="G4460" s="6">
        <v>45971</v>
      </c>
      <c r="H4460" s="6">
        <v>45723</v>
      </c>
      <c r="I4460" s="7" t="s">
        <v>55</v>
      </c>
      <c r="J4460" s="7" t="s">
        <v>56</v>
      </c>
      <c r="K4460" s="7" t="s">
        <v>117</v>
      </c>
      <c r="L4460" t="s">
        <v>20949</v>
      </c>
      <c r="M4460" s="7" t="s">
        <v>119</v>
      </c>
      <c r="N4460" s="7" t="s">
        <v>120</v>
      </c>
      <c r="O4460" s="9">
        <v>1</v>
      </c>
      <c r="P4460" s="10">
        <v>2997</v>
      </c>
      <c r="Q4460" s="10">
        <v>3998.54</v>
      </c>
      <c r="R4460" s="11">
        <v>5</v>
      </c>
      <c r="S4460" s="10">
        <v>3798.61</v>
      </c>
      <c r="T4460" s="10">
        <v>1001.54</v>
      </c>
      <c r="U4460" s="7" t="s">
        <v>48</v>
      </c>
      <c r="V4460" s="7" t="s">
        <v>112</v>
      </c>
      <c r="W4460" s="9">
        <v>4</v>
      </c>
      <c r="X4460" s="7" t="s">
        <v>58</v>
      </c>
      <c r="Y4460" s="7" t="s">
        <v>20950</v>
      </c>
      <c r="Z4460" t="str">
        <f t="shared" si="552"/>
        <v>Angela Cabrera</v>
      </c>
      <c r="AA4460" t="str">
        <f t="shared" si="553"/>
        <v>Delhi</v>
      </c>
      <c r="AB4460" t="str">
        <f t="shared" si="554"/>
        <v>New Delhi</v>
      </c>
      <c r="AC4460" t="str">
        <f t="shared" si="555"/>
        <v>Fashion</v>
      </c>
      <c r="AD4460" t="str">
        <f t="shared" si="556"/>
        <v>Air Max Shoes</v>
      </c>
      <c r="AE4460" t="str">
        <f t="shared" si="557"/>
        <v>Nike</v>
      </c>
      <c r="AF4460" t="str">
        <f t="shared" si="558"/>
        <v>New Delhi Hub</v>
      </c>
      <c r="AG4460" t="str">
        <f t="shared" si="559"/>
        <v>Danny Sanders</v>
      </c>
    </row>
    <row r="4461" spans="1:33" x14ac:dyDescent="0.35">
      <c r="A4461" t="s">
        <v>20951</v>
      </c>
      <c r="B4461" t="s">
        <v>20952</v>
      </c>
      <c r="C4461" s="7" t="s">
        <v>20953</v>
      </c>
      <c r="D4461" s="7" t="s">
        <v>28</v>
      </c>
      <c r="E4461" s="9">
        <v>21</v>
      </c>
      <c r="F4461" s="7" t="s">
        <v>92</v>
      </c>
      <c r="G4461" s="6">
        <v>45680</v>
      </c>
      <c r="H4461" s="6">
        <v>45639</v>
      </c>
      <c r="I4461" s="7" t="s">
        <v>55</v>
      </c>
      <c r="J4461" s="7" t="s">
        <v>56</v>
      </c>
      <c r="K4461" s="7" t="s">
        <v>93</v>
      </c>
      <c r="L4461" t="s">
        <v>6008</v>
      </c>
      <c r="M4461" s="7" t="s">
        <v>95</v>
      </c>
      <c r="N4461" s="7" t="s">
        <v>96</v>
      </c>
      <c r="O4461" s="9">
        <v>4</v>
      </c>
      <c r="P4461" s="10">
        <v>27219</v>
      </c>
      <c r="Q4461" s="10">
        <v>34177.800000000003</v>
      </c>
      <c r="R4461" s="11">
        <v>5</v>
      </c>
      <c r="S4461" s="10">
        <v>129875.64</v>
      </c>
      <c r="T4461" s="10">
        <v>27835.200000000001</v>
      </c>
      <c r="U4461" s="7" t="s">
        <v>126</v>
      </c>
      <c r="V4461" s="7" t="s">
        <v>69</v>
      </c>
      <c r="W4461" s="9">
        <v>5</v>
      </c>
      <c r="X4461" s="7" t="s">
        <v>58</v>
      </c>
      <c r="Y4461" s="7" t="s">
        <v>20954</v>
      </c>
      <c r="Z4461" t="str">
        <f t="shared" si="552"/>
        <v>Nicole Newman</v>
      </c>
      <c r="AA4461" t="str">
        <f t="shared" si="553"/>
        <v>Delhi</v>
      </c>
      <c r="AB4461" t="str">
        <f t="shared" si="554"/>
        <v>New Delhi</v>
      </c>
      <c r="AC4461" t="str">
        <f t="shared" si="555"/>
        <v>Electronics</v>
      </c>
      <c r="AD4461" t="str">
        <f t="shared" si="556"/>
        <v>Galaxy S24</v>
      </c>
      <c r="AE4461" t="str">
        <f t="shared" si="557"/>
        <v>Samsung</v>
      </c>
      <c r="AF4461" t="str">
        <f t="shared" si="558"/>
        <v>New Delhi Hub</v>
      </c>
      <c r="AG4461" t="str">
        <f t="shared" si="559"/>
        <v>Angela Thomas</v>
      </c>
    </row>
    <row r="4462" spans="1:33" x14ac:dyDescent="0.35">
      <c r="A4462" t="s">
        <v>20955</v>
      </c>
      <c r="B4462" t="s">
        <v>20956</v>
      </c>
      <c r="C4462" s="7" t="s">
        <v>20957</v>
      </c>
      <c r="D4462" s="7" t="s">
        <v>28</v>
      </c>
      <c r="E4462" s="9">
        <v>25</v>
      </c>
      <c r="F4462" s="7" t="s">
        <v>92</v>
      </c>
      <c r="G4462" s="6">
        <v>45504</v>
      </c>
      <c r="H4462" s="6">
        <v>46050</v>
      </c>
      <c r="I4462" s="7" t="s">
        <v>75</v>
      </c>
      <c r="J4462" s="7" t="s">
        <v>76</v>
      </c>
      <c r="K4462" s="7" t="s">
        <v>44</v>
      </c>
      <c r="L4462" t="s">
        <v>20958</v>
      </c>
      <c r="M4462" s="7"/>
      <c r="N4462" s="7" t="s">
        <v>47</v>
      </c>
      <c r="O4462" s="9">
        <v>5</v>
      </c>
      <c r="P4462" s="10">
        <v>26982</v>
      </c>
      <c r="Q4462" s="10">
        <v>29747.08</v>
      </c>
      <c r="R4462" s="11">
        <v>15</v>
      </c>
      <c r="S4462" s="10">
        <v>126425.09</v>
      </c>
      <c r="T4462" s="10">
        <v>13825.4</v>
      </c>
      <c r="U4462" s="7" t="s">
        <v>36</v>
      </c>
      <c r="V4462" s="7" t="s">
        <v>37</v>
      </c>
      <c r="W4462" s="9">
        <v>2</v>
      </c>
      <c r="X4462" s="7" t="s">
        <v>79</v>
      </c>
      <c r="Y4462" s="7" t="s">
        <v>20959</v>
      </c>
      <c r="Z4462" t="str">
        <f t="shared" si="552"/>
        <v>Brian Espinoza</v>
      </c>
      <c r="AA4462" t="str">
        <f t="shared" si="553"/>
        <v>Karnataka</v>
      </c>
      <c r="AB4462" t="str">
        <f t="shared" si="554"/>
        <v>Bengaluru</v>
      </c>
      <c r="AC4462" t="str">
        <f t="shared" si="555"/>
        <v>Grocery</v>
      </c>
      <c r="AD4462" t="s">
        <v>46</v>
      </c>
      <c r="AE4462" t="str">
        <f t="shared" si="557"/>
        <v>Fortune</v>
      </c>
      <c r="AF4462" t="str">
        <f t="shared" si="558"/>
        <v>Bengaluru Hub</v>
      </c>
      <c r="AG4462" t="str">
        <f t="shared" si="559"/>
        <v>Noah James</v>
      </c>
    </row>
    <row r="4463" spans="1:33" x14ac:dyDescent="0.35">
      <c r="A4463" t="s">
        <v>20960</v>
      </c>
      <c r="B4463" t="s">
        <v>20961</v>
      </c>
      <c r="C4463" s="7" t="s">
        <v>20962</v>
      </c>
      <c r="D4463" s="7" t="s">
        <v>28</v>
      </c>
      <c r="E4463" s="9">
        <v>38</v>
      </c>
      <c r="F4463" s="7" t="s">
        <v>92</v>
      </c>
      <c r="G4463" s="6">
        <v>45821</v>
      </c>
      <c r="H4463" s="6">
        <v>46186</v>
      </c>
      <c r="I4463" s="7" t="s">
        <v>55</v>
      </c>
      <c r="J4463" s="7" t="s">
        <v>56</v>
      </c>
      <c r="K4463" s="7" t="s">
        <v>65</v>
      </c>
      <c r="L4463" t="s">
        <v>9194</v>
      </c>
      <c r="M4463" s="7" t="s">
        <v>67</v>
      </c>
      <c r="N4463" s="7" t="s">
        <v>68</v>
      </c>
      <c r="O4463" s="9">
        <v>2</v>
      </c>
      <c r="P4463" s="10">
        <v>17292</v>
      </c>
      <c r="Q4463" s="10">
        <v>22727.55</v>
      </c>
      <c r="R4463" s="11">
        <v>0</v>
      </c>
      <c r="S4463" s="10">
        <v>45455.1</v>
      </c>
      <c r="T4463" s="10">
        <v>10871.1</v>
      </c>
      <c r="U4463" s="7" t="s">
        <v>36</v>
      </c>
      <c r="V4463" s="7" t="s">
        <v>154</v>
      </c>
      <c r="W4463" s="9">
        <v>5</v>
      </c>
      <c r="X4463" s="7" t="s">
        <v>58</v>
      </c>
      <c r="Y4463" s="7" t="s">
        <v>20963</v>
      </c>
      <c r="Z4463" t="str">
        <f t="shared" si="552"/>
        <v>Rebecca Vang</v>
      </c>
      <c r="AA4463" t="str">
        <f t="shared" si="553"/>
        <v>Delhi</v>
      </c>
      <c r="AB4463" t="str">
        <f t="shared" si="554"/>
        <v>New Delhi</v>
      </c>
      <c r="AC4463" t="str">
        <f t="shared" si="555"/>
        <v>Beauty</v>
      </c>
      <c r="AD4463" t="str">
        <f t="shared" si="556"/>
        <v>Face Wash</v>
      </c>
      <c r="AE4463" t="str">
        <f t="shared" si="557"/>
        <v>Loreal</v>
      </c>
      <c r="AF4463" t="str">
        <f t="shared" si="558"/>
        <v>New Delhi Hub</v>
      </c>
      <c r="AG4463" t="str">
        <f t="shared" si="559"/>
        <v>Tammy Moore</v>
      </c>
    </row>
    <row r="4464" spans="1:33" x14ac:dyDescent="0.35">
      <c r="A4464" t="s">
        <v>20964</v>
      </c>
      <c r="B4464" t="s">
        <v>20965</v>
      </c>
      <c r="C4464" s="7" t="s">
        <v>20966</v>
      </c>
      <c r="D4464" s="7" t="s">
        <v>54</v>
      </c>
      <c r="E4464" s="9">
        <v>28</v>
      </c>
      <c r="F4464" s="7" t="s">
        <v>92</v>
      </c>
      <c r="G4464" s="6">
        <v>45563</v>
      </c>
      <c r="H4464" s="6">
        <v>45832</v>
      </c>
      <c r="I4464" s="7" t="s">
        <v>63</v>
      </c>
      <c r="J4464" s="7" t="s">
        <v>64</v>
      </c>
      <c r="K4464" s="7" t="s">
        <v>65</v>
      </c>
      <c r="L4464" t="s">
        <v>20967</v>
      </c>
      <c r="M4464" s="7" t="s">
        <v>67</v>
      </c>
      <c r="N4464" s="7" t="s">
        <v>68</v>
      </c>
      <c r="O4464" s="9">
        <v>3</v>
      </c>
      <c r="P4464" s="10">
        <v>27826</v>
      </c>
      <c r="Q4464" s="10">
        <v>37479.699999999997</v>
      </c>
      <c r="R4464" s="11">
        <v>0</v>
      </c>
      <c r="S4464" s="10">
        <v>112439.1</v>
      </c>
      <c r="T4464" s="10">
        <v>28961.1</v>
      </c>
      <c r="U4464" s="7" t="s">
        <v>48</v>
      </c>
      <c r="V4464" s="7" t="s">
        <v>154</v>
      </c>
      <c r="W4464" s="9">
        <v>5</v>
      </c>
      <c r="X4464" s="7" t="s">
        <v>70</v>
      </c>
      <c r="Y4464" s="7" t="s">
        <v>20968</v>
      </c>
      <c r="Z4464" t="str">
        <f t="shared" si="552"/>
        <v>Beth Lucas</v>
      </c>
      <c r="AA4464" t="str">
        <f t="shared" si="553"/>
        <v>Telangana</v>
      </c>
      <c r="AB4464" t="str">
        <f t="shared" si="554"/>
        <v>Hyderabad</v>
      </c>
      <c r="AC4464" t="str">
        <f t="shared" si="555"/>
        <v>Beauty</v>
      </c>
      <c r="AD4464" t="str">
        <f t="shared" si="556"/>
        <v>Face Wash</v>
      </c>
      <c r="AE4464" t="str">
        <f t="shared" si="557"/>
        <v>Loreal</v>
      </c>
      <c r="AF4464" t="str">
        <f t="shared" si="558"/>
        <v>Hyderabad Hub</v>
      </c>
      <c r="AG4464" t="str">
        <f t="shared" si="559"/>
        <v>Billy Hartman</v>
      </c>
    </row>
    <row r="4465" spans="1:33" x14ac:dyDescent="0.35">
      <c r="A4465" t="s">
        <v>20969</v>
      </c>
      <c r="B4465" t="s">
        <v>20970</v>
      </c>
      <c r="C4465" s="7" t="s">
        <v>20971</v>
      </c>
      <c r="D4465" s="7" t="s">
        <v>54</v>
      </c>
      <c r="E4465" s="9">
        <v>35</v>
      </c>
      <c r="F4465" s="7" t="s">
        <v>29</v>
      </c>
      <c r="G4465" s="6">
        <v>45872</v>
      </c>
      <c r="H4465" s="6">
        <v>45946</v>
      </c>
      <c r="I4465" s="7" t="s">
        <v>75</v>
      </c>
      <c r="J4465" s="7" t="s">
        <v>76</v>
      </c>
      <c r="K4465" s="7" t="s">
        <v>65</v>
      </c>
      <c r="L4465" t="s">
        <v>17780</v>
      </c>
      <c r="M4465" s="7" t="s">
        <v>67</v>
      </c>
      <c r="N4465" s="7" t="s">
        <v>68</v>
      </c>
      <c r="O4465" s="9">
        <v>3</v>
      </c>
      <c r="P4465" s="10">
        <v>25397</v>
      </c>
      <c r="Q4465" s="10">
        <v>36516.720000000001</v>
      </c>
      <c r="R4465" s="11">
        <v>15</v>
      </c>
      <c r="S4465" s="10">
        <v>93117.64</v>
      </c>
      <c r="T4465" s="10">
        <v>33359.160000000003</v>
      </c>
      <c r="U4465" s="7" t="s">
        <v>36</v>
      </c>
      <c r="V4465" s="7" t="s">
        <v>69</v>
      </c>
      <c r="W4465" s="9">
        <v>1</v>
      </c>
      <c r="X4465" s="7" t="s">
        <v>79</v>
      </c>
      <c r="Y4465" s="7" t="s">
        <v>20972</v>
      </c>
      <c r="Z4465" t="str">
        <f t="shared" si="552"/>
        <v>Jeffery Sutton</v>
      </c>
      <c r="AA4465" t="str">
        <f t="shared" si="553"/>
        <v>Karnataka</v>
      </c>
      <c r="AB4465" t="str">
        <f t="shared" si="554"/>
        <v>Bengaluru</v>
      </c>
      <c r="AC4465" t="str">
        <f t="shared" si="555"/>
        <v>Beauty</v>
      </c>
      <c r="AD4465" t="str">
        <f t="shared" si="556"/>
        <v>Face Wash</v>
      </c>
      <c r="AE4465" t="str">
        <f t="shared" si="557"/>
        <v>Loreal</v>
      </c>
      <c r="AF4465" t="str">
        <f t="shared" si="558"/>
        <v>Bengaluru Hub</v>
      </c>
      <c r="AG4465" t="str">
        <f t="shared" si="559"/>
        <v>Antonio Mccoy</v>
      </c>
    </row>
    <row r="4466" spans="1:33" x14ac:dyDescent="0.35">
      <c r="A4466" t="s">
        <v>20973</v>
      </c>
      <c r="B4466" t="s">
        <v>20974</v>
      </c>
      <c r="C4466" s="7" t="s">
        <v>20975</v>
      </c>
      <c r="D4466" s="7" t="s">
        <v>54</v>
      </c>
      <c r="E4466" s="9">
        <v>56</v>
      </c>
      <c r="F4466" s="7" t="s">
        <v>92</v>
      </c>
      <c r="G4466" s="6">
        <v>45825</v>
      </c>
      <c r="H4466" s="6">
        <v>45774</v>
      </c>
      <c r="I4466" s="7" t="s">
        <v>63</v>
      </c>
      <c r="J4466" s="7" t="s">
        <v>64</v>
      </c>
      <c r="K4466" s="7" t="s">
        <v>44</v>
      </c>
      <c r="L4466" t="s">
        <v>20976</v>
      </c>
      <c r="M4466" s="7" t="s">
        <v>46</v>
      </c>
      <c r="N4466" s="7" t="s">
        <v>47</v>
      </c>
      <c r="O4466" s="9">
        <v>4</v>
      </c>
      <c r="P4466" s="10">
        <v>9524</v>
      </c>
      <c r="Q4466" s="10">
        <v>11643.85</v>
      </c>
      <c r="R4466" s="11">
        <v>20</v>
      </c>
      <c r="S4466" s="10">
        <v>37260.32</v>
      </c>
      <c r="T4466" s="10">
        <v>8479.4</v>
      </c>
      <c r="U4466" s="7" t="s">
        <v>126</v>
      </c>
      <c r="V4466" s="7" t="s">
        <v>69</v>
      </c>
      <c r="W4466" s="9">
        <v>5</v>
      </c>
      <c r="X4466" s="7" t="s">
        <v>70</v>
      </c>
      <c r="Y4466" s="7" t="s">
        <v>20977</v>
      </c>
      <c r="Z4466" t="str">
        <f t="shared" si="552"/>
        <v>Brittney Shepherd</v>
      </c>
      <c r="AA4466" t="str">
        <f t="shared" si="553"/>
        <v>Telangana</v>
      </c>
      <c r="AB4466" t="str">
        <f t="shared" si="554"/>
        <v>Hyderabad</v>
      </c>
      <c r="AC4466" t="str">
        <f t="shared" si="555"/>
        <v>Grocery</v>
      </c>
      <c r="AD4466" t="str">
        <f t="shared" si="556"/>
        <v>Sunflower Oil</v>
      </c>
      <c r="AE4466" t="str">
        <f t="shared" si="557"/>
        <v>Fortune</v>
      </c>
      <c r="AF4466" t="str">
        <f t="shared" si="558"/>
        <v>Hyderabad Hub</v>
      </c>
      <c r="AG4466" t="str">
        <f t="shared" si="559"/>
        <v>David Bradley</v>
      </c>
    </row>
    <row r="4467" spans="1:33" x14ac:dyDescent="0.35">
      <c r="A4467" t="s">
        <v>20978</v>
      </c>
      <c r="B4467" t="s">
        <v>20979</v>
      </c>
      <c r="C4467" s="7" t="s">
        <v>20980</v>
      </c>
      <c r="D4467" s="7" t="s">
        <v>28</v>
      </c>
      <c r="E4467" s="9">
        <v>56</v>
      </c>
      <c r="F4467" s="7" t="s">
        <v>92</v>
      </c>
      <c r="G4467" s="6">
        <v>46016</v>
      </c>
      <c r="H4467" s="6">
        <v>45825</v>
      </c>
      <c r="I4467" s="7" t="s">
        <v>63</v>
      </c>
      <c r="J4467" s="7" t="s">
        <v>64</v>
      </c>
      <c r="K4467" s="7" t="s">
        <v>65</v>
      </c>
      <c r="L4467" t="s">
        <v>7589</v>
      </c>
      <c r="M4467" s="7" t="s">
        <v>67</v>
      </c>
      <c r="N4467" s="7" t="s">
        <v>68</v>
      </c>
      <c r="O4467" s="9">
        <v>3</v>
      </c>
      <c r="P4467" s="10">
        <v>1501</v>
      </c>
      <c r="Q4467" s="10">
        <v>1963.07</v>
      </c>
      <c r="R4467" s="11">
        <v>20</v>
      </c>
      <c r="S4467" s="10">
        <v>4711.37</v>
      </c>
      <c r="T4467" s="10">
        <v>1386.21</v>
      </c>
      <c r="U4467" s="7" t="s">
        <v>48</v>
      </c>
      <c r="V4467" s="7" t="s">
        <v>69</v>
      </c>
      <c r="W4467" s="9">
        <v>4</v>
      </c>
      <c r="X4467" s="7" t="s">
        <v>70</v>
      </c>
      <c r="Y4467" s="7" t="s">
        <v>20981</v>
      </c>
      <c r="Z4467" t="str">
        <f t="shared" si="552"/>
        <v>Logan Robinson</v>
      </c>
      <c r="AA4467" t="str">
        <f t="shared" si="553"/>
        <v>Telangana</v>
      </c>
      <c r="AB4467" t="str">
        <f t="shared" si="554"/>
        <v>Hyderabad</v>
      </c>
      <c r="AC4467" t="str">
        <f t="shared" si="555"/>
        <v>Beauty</v>
      </c>
      <c r="AD4467" t="str">
        <f t="shared" si="556"/>
        <v>Face Wash</v>
      </c>
      <c r="AE4467" t="str">
        <f t="shared" si="557"/>
        <v>Loreal</v>
      </c>
      <c r="AF4467" t="str">
        <f t="shared" si="558"/>
        <v>Hyderabad Hub</v>
      </c>
      <c r="AG4467" t="str">
        <f t="shared" si="559"/>
        <v>Christopher Grant</v>
      </c>
    </row>
    <row r="4468" spans="1:33" x14ac:dyDescent="0.35">
      <c r="A4468" t="s">
        <v>20982</v>
      </c>
      <c r="B4468" t="s">
        <v>20983</v>
      </c>
      <c r="C4468" s="7" t="s">
        <v>2019</v>
      </c>
      <c r="D4468" s="7" t="s">
        <v>54</v>
      </c>
      <c r="E4468" s="9">
        <v>36</v>
      </c>
      <c r="F4468" s="7" t="s">
        <v>29</v>
      </c>
      <c r="G4468" s="6">
        <v>46090</v>
      </c>
      <c r="H4468" s="6">
        <v>45892</v>
      </c>
      <c r="I4468" s="7" t="s">
        <v>63</v>
      </c>
      <c r="J4468" s="7" t="s">
        <v>64</v>
      </c>
      <c r="K4468" s="7" t="s">
        <v>32</v>
      </c>
      <c r="L4468" t="s">
        <v>8124</v>
      </c>
      <c r="M4468" s="7" t="s">
        <v>34</v>
      </c>
      <c r="N4468" s="7" t="s">
        <v>35</v>
      </c>
      <c r="O4468" s="9">
        <v>5</v>
      </c>
      <c r="P4468" s="10">
        <v>18540</v>
      </c>
      <c r="Q4468" s="10">
        <v>25649.79</v>
      </c>
      <c r="R4468" s="11">
        <v>15</v>
      </c>
      <c r="S4468" s="10">
        <v>109011.61</v>
      </c>
      <c r="T4468" s="10">
        <v>35548.949999999997</v>
      </c>
      <c r="U4468" s="7" t="s">
        <v>126</v>
      </c>
      <c r="V4468" s="7" t="s">
        <v>37</v>
      </c>
      <c r="W4468" s="9">
        <v>4</v>
      </c>
      <c r="X4468" s="7" t="s">
        <v>70</v>
      </c>
      <c r="Y4468" s="7" t="s">
        <v>20984</v>
      </c>
      <c r="Z4468" t="str">
        <f t="shared" si="552"/>
        <v>Michael Brown</v>
      </c>
      <c r="AA4468" t="str">
        <f t="shared" si="553"/>
        <v>Telangana</v>
      </c>
      <c r="AB4468" t="str">
        <f t="shared" si="554"/>
        <v>Hyderabad</v>
      </c>
      <c r="AC4468" t="str">
        <f t="shared" si="555"/>
        <v>Home</v>
      </c>
      <c r="AD4468" t="str">
        <f t="shared" si="556"/>
        <v>Pressure Cooker</v>
      </c>
      <c r="AE4468" t="str">
        <f t="shared" si="557"/>
        <v>Prestige</v>
      </c>
      <c r="AF4468" t="str">
        <f t="shared" si="558"/>
        <v>Hyderabad Hub</v>
      </c>
      <c r="AG4468" t="str">
        <f t="shared" si="559"/>
        <v>Mike Garza</v>
      </c>
    </row>
    <row r="4469" spans="1:33" x14ac:dyDescent="0.35">
      <c r="A4469" t="s">
        <v>20985</v>
      </c>
      <c r="B4469" t="s">
        <v>20986</v>
      </c>
      <c r="C4469" s="7" t="s">
        <v>20987</v>
      </c>
      <c r="D4469" s="7" t="s">
        <v>54</v>
      </c>
      <c r="E4469" s="9">
        <v>27</v>
      </c>
      <c r="F4469" s="7" t="s">
        <v>92</v>
      </c>
      <c r="G4469" s="6">
        <v>45968</v>
      </c>
      <c r="H4469" s="6">
        <v>46090</v>
      </c>
      <c r="I4469" s="7" t="s">
        <v>30</v>
      </c>
      <c r="J4469" s="7" t="s">
        <v>43</v>
      </c>
      <c r="K4469" s="7" t="s">
        <v>32</v>
      </c>
      <c r="L4469" t="s">
        <v>20988</v>
      </c>
      <c r="M4469" s="7" t="s">
        <v>34</v>
      </c>
      <c r="N4469" s="7" t="s">
        <v>35</v>
      </c>
      <c r="O4469" s="9">
        <v>2</v>
      </c>
      <c r="P4469" s="10">
        <v>16555</v>
      </c>
      <c r="Q4469" s="10">
        <v>21448.55</v>
      </c>
      <c r="R4469" s="11">
        <v>20</v>
      </c>
      <c r="S4469" s="10">
        <v>34317.68</v>
      </c>
      <c r="T4469" s="10">
        <v>9787.1</v>
      </c>
      <c r="U4469" s="7" t="s">
        <v>126</v>
      </c>
      <c r="V4469" s="7" t="s">
        <v>69</v>
      </c>
      <c r="W4469" s="9">
        <v>4</v>
      </c>
      <c r="X4469" s="7" t="s">
        <v>49</v>
      </c>
      <c r="Y4469" s="7" t="s">
        <v>20989</v>
      </c>
      <c r="Z4469" t="str">
        <f t="shared" si="552"/>
        <v>Megan Moore</v>
      </c>
      <c r="AA4469" t="str">
        <f t="shared" si="553"/>
        <v>Maharashtra</v>
      </c>
      <c r="AB4469" t="str">
        <f t="shared" si="554"/>
        <v>Pune</v>
      </c>
      <c r="AC4469" t="str">
        <f t="shared" si="555"/>
        <v>Home</v>
      </c>
      <c r="AD4469" t="str">
        <f t="shared" si="556"/>
        <v>Pressure Cooker</v>
      </c>
      <c r="AE4469" t="str">
        <f t="shared" si="557"/>
        <v>Prestige</v>
      </c>
      <c r="AF4469" t="str">
        <f t="shared" si="558"/>
        <v>Pune Hub</v>
      </c>
      <c r="AG4469" t="str">
        <f t="shared" si="559"/>
        <v>Joseph Trevino</v>
      </c>
    </row>
    <row r="4470" spans="1:33" x14ac:dyDescent="0.35">
      <c r="A4470" t="s">
        <v>20990</v>
      </c>
      <c r="B4470" t="s">
        <v>20991</v>
      </c>
      <c r="C4470" s="7" t="s">
        <v>20992</v>
      </c>
      <c r="D4470" s="7" t="s">
        <v>54</v>
      </c>
      <c r="E4470" s="9">
        <v>51</v>
      </c>
      <c r="F4470" s="7" t="s">
        <v>92</v>
      </c>
      <c r="G4470" s="6">
        <v>45572</v>
      </c>
      <c r="H4470" s="6">
        <v>45568</v>
      </c>
      <c r="I4470" s="7" t="s">
        <v>63</v>
      </c>
      <c r="J4470" s="7" t="s">
        <v>64</v>
      </c>
      <c r="K4470" s="7" t="s">
        <v>32</v>
      </c>
      <c r="L4470" t="s">
        <v>20993</v>
      </c>
      <c r="M4470" s="7" t="s">
        <v>34</v>
      </c>
      <c r="N4470" s="7" t="s">
        <v>35</v>
      </c>
      <c r="O4470" s="9">
        <v>1</v>
      </c>
      <c r="P4470" s="10">
        <v>25311</v>
      </c>
      <c r="Q4470" s="10">
        <v>32329.91</v>
      </c>
      <c r="R4470" s="11">
        <v>15</v>
      </c>
      <c r="S4470" s="10">
        <v>27480.42</v>
      </c>
      <c r="T4470" s="10">
        <v>7018.91</v>
      </c>
      <c r="U4470" s="7" t="s">
        <v>78</v>
      </c>
      <c r="V4470" s="7" t="s">
        <v>154</v>
      </c>
      <c r="W4470" s="9">
        <v>5</v>
      </c>
      <c r="X4470" s="7" t="s">
        <v>70</v>
      </c>
      <c r="Y4470" s="7" t="s">
        <v>20994</v>
      </c>
      <c r="Z4470" t="str">
        <f t="shared" si="552"/>
        <v>Dr. Vincent Hale</v>
      </c>
      <c r="AA4470" t="str">
        <f t="shared" si="553"/>
        <v>Telangana</v>
      </c>
      <c r="AB4470" t="str">
        <f t="shared" si="554"/>
        <v>Hyderabad</v>
      </c>
      <c r="AC4470" t="str">
        <f t="shared" si="555"/>
        <v>Home</v>
      </c>
      <c r="AD4470" t="str">
        <f t="shared" si="556"/>
        <v>Pressure Cooker</v>
      </c>
      <c r="AE4470" t="str">
        <f t="shared" si="557"/>
        <v>Prestige</v>
      </c>
      <c r="AF4470" t="str">
        <f t="shared" si="558"/>
        <v>Hyderabad Hub</v>
      </c>
      <c r="AG4470" t="str">
        <f t="shared" si="559"/>
        <v>Travis Cummings</v>
      </c>
    </row>
    <row r="4471" spans="1:33" x14ac:dyDescent="0.35">
      <c r="A4471" t="s">
        <v>20995</v>
      </c>
      <c r="B4471" t="s">
        <v>20996</v>
      </c>
      <c r="C4471" s="7" t="s">
        <v>20997</v>
      </c>
      <c r="D4471" s="7" t="s">
        <v>28</v>
      </c>
      <c r="E4471" s="9">
        <v>36</v>
      </c>
      <c r="F4471" s="7" t="s">
        <v>29</v>
      </c>
      <c r="G4471" s="6">
        <v>45471</v>
      </c>
      <c r="H4471" s="6">
        <v>45726</v>
      </c>
      <c r="I4471" s="7" t="s">
        <v>84</v>
      </c>
      <c r="J4471" s="7" t="s">
        <v>85</v>
      </c>
      <c r="K4471" s="7" t="s">
        <v>32</v>
      </c>
      <c r="L4471" t="s">
        <v>20998</v>
      </c>
      <c r="M4471" s="7" t="s">
        <v>34</v>
      </c>
      <c r="N4471" s="7" t="s">
        <v>35</v>
      </c>
      <c r="O4471" s="9">
        <v>4</v>
      </c>
      <c r="P4471" s="10">
        <v>14107</v>
      </c>
      <c r="Q4471" s="10">
        <v>20794.25</v>
      </c>
      <c r="R4471" s="11">
        <v>5</v>
      </c>
      <c r="S4471" s="10">
        <v>79018.149999999994</v>
      </c>
      <c r="T4471" s="10">
        <v>26749</v>
      </c>
      <c r="U4471" s="7" t="s">
        <v>36</v>
      </c>
      <c r="V4471" s="7" t="s">
        <v>154</v>
      </c>
      <c r="W4471" s="9">
        <v>4</v>
      </c>
      <c r="X4471" s="7" t="s">
        <v>87</v>
      </c>
      <c r="Y4471" s="7" t="s">
        <v>20999</v>
      </c>
      <c r="Z4471" t="str">
        <f t="shared" si="552"/>
        <v>Jacob Montgomery</v>
      </c>
      <c r="AA4471" t="str">
        <f t="shared" si="553"/>
        <v>Tamil Nadu</v>
      </c>
      <c r="AB4471" t="str">
        <f t="shared" si="554"/>
        <v>Chennai</v>
      </c>
      <c r="AC4471" t="str">
        <f t="shared" si="555"/>
        <v>Home</v>
      </c>
      <c r="AD4471" t="str">
        <f t="shared" si="556"/>
        <v>Pressure Cooker</v>
      </c>
      <c r="AE4471" t="str">
        <f t="shared" si="557"/>
        <v>Prestige</v>
      </c>
      <c r="AF4471" t="str">
        <f t="shared" si="558"/>
        <v>Chennai Hub</v>
      </c>
      <c r="AG4471" t="str">
        <f t="shared" si="559"/>
        <v>Meredith Tyler</v>
      </c>
    </row>
    <row r="4472" spans="1:33" x14ac:dyDescent="0.35">
      <c r="A4472" t="s">
        <v>21000</v>
      </c>
      <c r="B4472" t="s">
        <v>21001</v>
      </c>
      <c r="C4472" s="7" t="s">
        <v>21002</v>
      </c>
      <c r="D4472" s="7" t="s">
        <v>28</v>
      </c>
      <c r="E4472" s="9">
        <v>27</v>
      </c>
      <c r="F4472" s="7" t="s">
        <v>92</v>
      </c>
      <c r="G4472" s="6">
        <v>45953</v>
      </c>
      <c r="H4472" s="6">
        <v>45572</v>
      </c>
      <c r="I4472" s="7"/>
      <c r="J4472" s="7" t="s">
        <v>85</v>
      </c>
      <c r="K4472" s="7" t="s">
        <v>32</v>
      </c>
      <c r="L4472" t="s">
        <v>21003</v>
      </c>
      <c r="M4472" s="7" t="s">
        <v>34</v>
      </c>
      <c r="N4472" s="7" t="s">
        <v>35</v>
      </c>
      <c r="O4472" s="9">
        <v>1</v>
      </c>
      <c r="P4472" s="10">
        <v>20918</v>
      </c>
      <c r="Q4472" s="10">
        <v>26990.25</v>
      </c>
      <c r="R4472" s="11">
        <v>20</v>
      </c>
      <c r="S4472" s="10">
        <v>21592.2</v>
      </c>
      <c r="T4472" s="10">
        <v>6072.25</v>
      </c>
      <c r="U4472" s="7" t="s">
        <v>36</v>
      </c>
      <c r="V4472" s="7" t="s">
        <v>154</v>
      </c>
      <c r="W4472" s="9">
        <v>3</v>
      </c>
      <c r="X4472" s="7" t="s">
        <v>87</v>
      </c>
      <c r="Y4472" s="7" t="s">
        <v>21004</v>
      </c>
      <c r="Z4472" t="str">
        <f t="shared" si="552"/>
        <v>Brent Hill</v>
      </c>
      <c r="AA4472" t="s">
        <v>84</v>
      </c>
      <c r="AB4472" t="str">
        <f t="shared" si="554"/>
        <v>Chennai</v>
      </c>
      <c r="AC4472" t="str">
        <f t="shared" si="555"/>
        <v>Home</v>
      </c>
      <c r="AD4472" t="str">
        <f t="shared" si="556"/>
        <v>Pressure Cooker</v>
      </c>
      <c r="AE4472" t="str">
        <f t="shared" si="557"/>
        <v>Prestige</v>
      </c>
      <c r="AF4472" t="str">
        <f t="shared" si="558"/>
        <v>Chennai Hub</v>
      </c>
      <c r="AG4472" t="str">
        <f t="shared" si="559"/>
        <v>Karen Phillips</v>
      </c>
    </row>
    <row r="4473" spans="1:33" x14ac:dyDescent="0.35">
      <c r="A4473" t="s">
        <v>21005</v>
      </c>
      <c r="B4473" t="s">
        <v>21006</v>
      </c>
      <c r="C4473" s="7" t="s">
        <v>21007</v>
      </c>
      <c r="D4473" s="7" t="s">
        <v>28</v>
      </c>
      <c r="E4473" s="9">
        <v>51</v>
      </c>
      <c r="F4473" s="7" t="s">
        <v>92</v>
      </c>
      <c r="G4473" s="6">
        <v>45852</v>
      </c>
      <c r="H4473" s="6">
        <v>45508</v>
      </c>
      <c r="I4473" s="7" t="s">
        <v>30</v>
      </c>
      <c r="J4473" s="7" t="s">
        <v>43</v>
      </c>
      <c r="K4473" s="7" t="s">
        <v>65</v>
      </c>
      <c r="L4473" t="s">
        <v>7081</v>
      </c>
      <c r="M4473" s="7" t="s">
        <v>67</v>
      </c>
      <c r="N4473" s="7" t="s">
        <v>68</v>
      </c>
      <c r="O4473" s="9">
        <v>4</v>
      </c>
      <c r="P4473" s="10">
        <v>22087</v>
      </c>
      <c r="Q4473" s="10">
        <v>30813.05</v>
      </c>
      <c r="R4473" s="11">
        <v>10</v>
      </c>
      <c r="S4473" s="10">
        <v>110926.98</v>
      </c>
      <c r="T4473" s="10">
        <v>34904.199999999997</v>
      </c>
      <c r="U4473" s="7" t="s">
        <v>126</v>
      </c>
      <c r="V4473" s="7" t="s">
        <v>37</v>
      </c>
      <c r="W4473" s="9">
        <v>3</v>
      </c>
      <c r="X4473" s="7" t="s">
        <v>49</v>
      </c>
      <c r="Y4473" s="7" t="s">
        <v>8180</v>
      </c>
      <c r="Z4473" t="str">
        <f t="shared" si="552"/>
        <v>William Flynn</v>
      </c>
      <c r="AA4473" t="str">
        <f t="shared" si="553"/>
        <v>Maharashtra</v>
      </c>
      <c r="AB4473" t="str">
        <f t="shared" si="554"/>
        <v>Pune</v>
      </c>
      <c r="AC4473" t="str">
        <f t="shared" si="555"/>
        <v>Beauty</v>
      </c>
      <c r="AD4473" t="str">
        <f t="shared" si="556"/>
        <v>Face Wash</v>
      </c>
      <c r="AE4473" t="str">
        <f t="shared" si="557"/>
        <v>Loreal</v>
      </c>
      <c r="AF4473" t="str">
        <f t="shared" si="558"/>
        <v>Pune Hub</v>
      </c>
      <c r="AG4473" t="str">
        <f t="shared" si="559"/>
        <v>Aaron Lewis</v>
      </c>
    </row>
    <row r="4474" spans="1:33" x14ac:dyDescent="0.35">
      <c r="A4474" t="s">
        <v>21008</v>
      </c>
      <c r="B4474" t="s">
        <v>21009</v>
      </c>
      <c r="C4474" s="7" t="s">
        <v>21010</v>
      </c>
      <c r="D4474" s="7" t="s">
        <v>28</v>
      </c>
      <c r="E4474" s="9">
        <v>45</v>
      </c>
      <c r="F4474" s="7" t="s">
        <v>92</v>
      </c>
      <c r="G4474" s="6">
        <v>45942</v>
      </c>
      <c r="H4474" s="6">
        <v>46084</v>
      </c>
      <c r="I4474" s="7" t="s">
        <v>30</v>
      </c>
      <c r="J4474" s="7" t="s">
        <v>43</v>
      </c>
      <c r="K4474" s="7" t="s">
        <v>93</v>
      </c>
      <c r="L4474" t="s">
        <v>20732</v>
      </c>
      <c r="M4474" s="7" t="s">
        <v>95</v>
      </c>
      <c r="N4474" s="7" t="s">
        <v>96</v>
      </c>
      <c r="O4474" s="9">
        <v>2</v>
      </c>
      <c r="P4474" s="10">
        <v>2364</v>
      </c>
      <c r="Q4474" s="10">
        <v>3443.17</v>
      </c>
      <c r="R4474" s="11">
        <v>20</v>
      </c>
      <c r="S4474" s="10">
        <v>5509.07</v>
      </c>
      <c r="T4474" s="10">
        <v>2158.34</v>
      </c>
      <c r="U4474" s="7" t="s">
        <v>126</v>
      </c>
      <c r="V4474" s="7" t="s">
        <v>37</v>
      </c>
      <c r="W4474" s="9">
        <v>3</v>
      </c>
      <c r="X4474" s="7" t="s">
        <v>49</v>
      </c>
      <c r="Y4474" s="7" t="s">
        <v>21011</v>
      </c>
      <c r="Z4474" t="str">
        <f t="shared" si="552"/>
        <v>Jessica Burns</v>
      </c>
      <c r="AA4474" t="str">
        <f t="shared" si="553"/>
        <v>Maharashtra</v>
      </c>
      <c r="AB4474" t="str">
        <f t="shared" si="554"/>
        <v>Pune</v>
      </c>
      <c r="AC4474" t="str">
        <f t="shared" si="555"/>
        <v>Electronics</v>
      </c>
      <c r="AD4474" t="str">
        <f t="shared" si="556"/>
        <v>Galaxy S24</v>
      </c>
      <c r="AE4474" t="str">
        <f t="shared" si="557"/>
        <v>Samsung</v>
      </c>
      <c r="AF4474" t="str">
        <f t="shared" si="558"/>
        <v>Pune Hub</v>
      </c>
      <c r="AG4474" t="str">
        <f t="shared" si="559"/>
        <v>Rachel Dorsey</v>
      </c>
    </row>
    <row r="4475" spans="1:33" x14ac:dyDescent="0.35">
      <c r="A4475" t="s">
        <v>21012</v>
      </c>
      <c r="B4475" t="s">
        <v>21013</v>
      </c>
      <c r="C4475" s="7" t="s">
        <v>15465</v>
      </c>
      <c r="D4475" s="7" t="s">
        <v>54</v>
      </c>
      <c r="E4475" s="9">
        <v>37</v>
      </c>
      <c r="F4475" s="7" t="s">
        <v>29</v>
      </c>
      <c r="G4475" s="6">
        <v>45997</v>
      </c>
      <c r="H4475" s="6">
        <v>45891</v>
      </c>
      <c r="I4475" s="7" t="s">
        <v>30</v>
      </c>
      <c r="J4475" s="7" t="s">
        <v>43</v>
      </c>
      <c r="K4475" s="7" t="s">
        <v>117</v>
      </c>
      <c r="L4475" t="s">
        <v>21014</v>
      </c>
      <c r="M4475" s="7" t="s">
        <v>119</v>
      </c>
      <c r="N4475" s="7" t="s">
        <v>120</v>
      </c>
      <c r="O4475" s="9">
        <v>5</v>
      </c>
      <c r="P4475" s="10">
        <v>8321</v>
      </c>
      <c r="Q4475" s="10">
        <v>10434.11</v>
      </c>
      <c r="R4475" s="11">
        <v>10</v>
      </c>
      <c r="S4475" s="10">
        <v>46953.5</v>
      </c>
      <c r="T4475" s="10">
        <v>10565.55</v>
      </c>
      <c r="U4475" s="7" t="s">
        <v>126</v>
      </c>
      <c r="V4475" s="7" t="s">
        <v>37</v>
      </c>
      <c r="W4475" s="9">
        <v>5</v>
      </c>
      <c r="X4475" s="7" t="s">
        <v>49</v>
      </c>
      <c r="Y4475" s="7" t="s">
        <v>21015</v>
      </c>
      <c r="Z4475" t="str">
        <f t="shared" si="552"/>
        <v>Richard Rodriguez</v>
      </c>
      <c r="AA4475" t="str">
        <f t="shared" si="553"/>
        <v>Maharashtra</v>
      </c>
      <c r="AB4475" t="str">
        <f t="shared" si="554"/>
        <v>Pune</v>
      </c>
      <c r="AC4475" t="str">
        <f t="shared" si="555"/>
        <v>Fashion</v>
      </c>
      <c r="AD4475" t="str">
        <f t="shared" si="556"/>
        <v>Air Max Shoes</v>
      </c>
      <c r="AE4475" t="str">
        <f t="shared" si="557"/>
        <v>Nike</v>
      </c>
      <c r="AF4475" t="str">
        <f t="shared" si="558"/>
        <v>Pune Hub</v>
      </c>
      <c r="AG4475" t="str">
        <f t="shared" si="559"/>
        <v>Alejandro Carter</v>
      </c>
    </row>
    <row r="4476" spans="1:33" x14ac:dyDescent="0.35">
      <c r="A4476" t="s">
        <v>21016</v>
      </c>
      <c r="B4476" t="s">
        <v>21017</v>
      </c>
      <c r="C4476" s="7" t="s">
        <v>21018</v>
      </c>
      <c r="D4476" s="7" t="s">
        <v>28</v>
      </c>
      <c r="E4476" s="9">
        <v>51</v>
      </c>
      <c r="F4476" s="7" t="s">
        <v>29</v>
      </c>
      <c r="G4476" s="6">
        <v>45471</v>
      </c>
      <c r="H4476" s="6">
        <v>45994</v>
      </c>
      <c r="I4476" s="7" t="s">
        <v>30</v>
      </c>
      <c r="J4476" s="7" t="s">
        <v>31</v>
      </c>
      <c r="K4476" s="7" t="s">
        <v>65</v>
      </c>
      <c r="L4476" t="s">
        <v>9988</v>
      </c>
      <c r="M4476" s="7" t="s">
        <v>67</v>
      </c>
      <c r="N4476" s="7" t="s">
        <v>68</v>
      </c>
      <c r="O4476" s="9">
        <v>4</v>
      </c>
      <c r="P4476" s="10">
        <v>4998</v>
      </c>
      <c r="Q4476" s="10">
        <v>7034.77</v>
      </c>
      <c r="R4476" s="11">
        <v>10</v>
      </c>
      <c r="S4476" s="10">
        <v>25325.17</v>
      </c>
      <c r="T4476" s="10">
        <v>8147.08</v>
      </c>
      <c r="U4476" s="7" t="s">
        <v>36</v>
      </c>
      <c r="V4476" s="7" t="s">
        <v>37</v>
      </c>
      <c r="W4476" s="9">
        <v>3</v>
      </c>
      <c r="X4476" s="7" t="s">
        <v>38</v>
      </c>
      <c r="Y4476" s="7" t="s">
        <v>21019</v>
      </c>
      <c r="Z4476" t="str">
        <f t="shared" si="552"/>
        <v>Carol Walker</v>
      </c>
      <c r="AA4476" t="str">
        <f t="shared" si="553"/>
        <v>Maharashtra</v>
      </c>
      <c r="AB4476" t="str">
        <f t="shared" si="554"/>
        <v>Mumbai</v>
      </c>
      <c r="AC4476" t="str">
        <f t="shared" si="555"/>
        <v>Beauty</v>
      </c>
      <c r="AD4476" t="str">
        <f t="shared" si="556"/>
        <v>Face Wash</v>
      </c>
      <c r="AE4476" t="str">
        <f t="shared" si="557"/>
        <v>Loreal</v>
      </c>
      <c r="AF4476" t="str">
        <f t="shared" si="558"/>
        <v>Mumbai Hub</v>
      </c>
      <c r="AG4476" t="str">
        <f t="shared" si="559"/>
        <v>Mark Austin</v>
      </c>
    </row>
    <row r="4477" spans="1:33" x14ac:dyDescent="0.35">
      <c r="A4477" t="s">
        <v>21020</v>
      </c>
      <c r="B4477" t="s">
        <v>21021</v>
      </c>
      <c r="C4477" s="7" t="s">
        <v>15359</v>
      </c>
      <c r="D4477" s="7" t="s">
        <v>28</v>
      </c>
      <c r="E4477" s="9">
        <v>29</v>
      </c>
      <c r="F4477" s="7" t="s">
        <v>92</v>
      </c>
      <c r="G4477" s="6">
        <v>46137</v>
      </c>
      <c r="H4477" s="6">
        <v>46048</v>
      </c>
      <c r="I4477" s="7" t="s">
        <v>63</v>
      </c>
      <c r="J4477" s="7" t="s">
        <v>64</v>
      </c>
      <c r="K4477" s="7" t="s">
        <v>93</v>
      </c>
      <c r="L4477" t="s">
        <v>3082</v>
      </c>
      <c r="M4477" s="7" t="s">
        <v>132</v>
      </c>
      <c r="N4477" s="7" t="s">
        <v>133</v>
      </c>
      <c r="O4477" s="9">
        <v>1</v>
      </c>
      <c r="P4477" s="10">
        <v>24151</v>
      </c>
      <c r="Q4477" s="10">
        <v>35605.29</v>
      </c>
      <c r="R4477" s="11">
        <v>15</v>
      </c>
      <c r="S4477" s="10">
        <v>30264.5</v>
      </c>
      <c r="T4477" s="10">
        <v>11454.29</v>
      </c>
      <c r="U4477" s="7" t="s">
        <v>126</v>
      </c>
      <c r="V4477" s="7" t="s">
        <v>37</v>
      </c>
      <c r="W4477" s="9">
        <v>1</v>
      </c>
      <c r="X4477" s="7" t="s">
        <v>70</v>
      </c>
      <c r="Y4477" s="7" t="s">
        <v>21022</v>
      </c>
      <c r="Z4477" t="str">
        <f t="shared" si="552"/>
        <v>Paul Smith</v>
      </c>
      <c r="AA4477" t="str">
        <f t="shared" si="553"/>
        <v>Telangana</v>
      </c>
      <c r="AB4477" t="str">
        <f t="shared" si="554"/>
        <v>Hyderabad</v>
      </c>
      <c r="AC4477" t="str">
        <f t="shared" si="555"/>
        <v>Electronics</v>
      </c>
      <c r="AD4477" t="str">
        <f t="shared" si="556"/>
        <v>iPhone 15</v>
      </c>
      <c r="AE4477" t="str">
        <f t="shared" si="557"/>
        <v>Apple</v>
      </c>
      <c r="AF4477" t="str">
        <f t="shared" si="558"/>
        <v>Hyderabad Hub</v>
      </c>
      <c r="AG4477" t="str">
        <f t="shared" si="559"/>
        <v>Jenna Chavez</v>
      </c>
    </row>
    <row r="4478" spans="1:33" x14ac:dyDescent="0.35">
      <c r="A4478" t="s">
        <v>21023</v>
      </c>
      <c r="B4478" t="s">
        <v>21024</v>
      </c>
      <c r="C4478" s="7" t="s">
        <v>21025</v>
      </c>
      <c r="D4478" s="7" t="s">
        <v>54</v>
      </c>
      <c r="E4478" s="9">
        <v>40</v>
      </c>
      <c r="F4478" s="7" t="s">
        <v>92</v>
      </c>
      <c r="G4478" s="6">
        <v>46082</v>
      </c>
      <c r="H4478" s="6">
        <v>45661</v>
      </c>
      <c r="I4478" s="7" t="s">
        <v>75</v>
      </c>
      <c r="J4478" s="7" t="s">
        <v>76</v>
      </c>
      <c r="K4478" s="7" t="s">
        <v>117</v>
      </c>
      <c r="L4478" t="s">
        <v>12686</v>
      </c>
      <c r="M4478" s="7" t="s">
        <v>119</v>
      </c>
      <c r="N4478" s="7" t="s">
        <v>120</v>
      </c>
      <c r="O4478" s="9">
        <v>2</v>
      </c>
      <c r="P4478" s="10">
        <v>7518</v>
      </c>
      <c r="Q4478" s="10">
        <v>10861.43</v>
      </c>
      <c r="R4478" s="11">
        <v>20</v>
      </c>
      <c r="S4478" s="10">
        <v>17378.29</v>
      </c>
      <c r="T4478" s="10">
        <v>6686.86</v>
      </c>
      <c r="U4478" s="7" t="s">
        <v>126</v>
      </c>
      <c r="V4478" s="7" t="s">
        <v>37</v>
      </c>
      <c r="W4478" s="9">
        <v>1</v>
      </c>
      <c r="X4478" s="7" t="s">
        <v>79</v>
      </c>
      <c r="Y4478" s="7" t="s">
        <v>21026</v>
      </c>
      <c r="Z4478" t="str">
        <f t="shared" si="552"/>
        <v>David Roth</v>
      </c>
      <c r="AA4478" t="str">
        <f t="shared" si="553"/>
        <v>Karnataka</v>
      </c>
      <c r="AB4478" t="str">
        <f t="shared" si="554"/>
        <v>Bengaluru</v>
      </c>
      <c r="AC4478" t="str">
        <f t="shared" si="555"/>
        <v>Fashion</v>
      </c>
      <c r="AD4478" t="str">
        <f t="shared" si="556"/>
        <v>Air Max Shoes</v>
      </c>
      <c r="AE4478" t="str">
        <f t="shared" si="557"/>
        <v>Nike</v>
      </c>
      <c r="AF4478" t="str">
        <f t="shared" si="558"/>
        <v>Bengaluru Hub</v>
      </c>
      <c r="AG4478" t="str">
        <f t="shared" si="559"/>
        <v>Tina Stanley</v>
      </c>
    </row>
    <row r="4479" spans="1:33" x14ac:dyDescent="0.35">
      <c r="A4479" t="s">
        <v>21027</v>
      </c>
      <c r="B4479" t="s">
        <v>21028</v>
      </c>
      <c r="C4479" s="7" t="s">
        <v>1964</v>
      </c>
      <c r="D4479" s="7" t="s">
        <v>28</v>
      </c>
      <c r="E4479" s="9">
        <v>29</v>
      </c>
      <c r="F4479" s="7" t="s">
        <v>29</v>
      </c>
      <c r="G4479" s="6">
        <v>45640</v>
      </c>
      <c r="H4479" s="6">
        <v>46115</v>
      </c>
      <c r="I4479" s="7" t="s">
        <v>84</v>
      </c>
      <c r="J4479" s="7" t="s">
        <v>85</v>
      </c>
      <c r="K4479" s="7" t="s">
        <v>65</v>
      </c>
      <c r="L4479" t="s">
        <v>21029</v>
      </c>
      <c r="M4479" s="7"/>
      <c r="N4479" s="7" t="s">
        <v>68</v>
      </c>
      <c r="O4479" s="9">
        <v>4</v>
      </c>
      <c r="P4479" s="10">
        <v>14409</v>
      </c>
      <c r="Q4479" s="10">
        <v>21297.1</v>
      </c>
      <c r="R4479" s="11">
        <v>0</v>
      </c>
      <c r="S4479" s="10">
        <v>85188.4</v>
      </c>
      <c r="T4479" s="10">
        <v>27552.400000000001</v>
      </c>
      <c r="U4479" s="7" t="s">
        <v>126</v>
      </c>
      <c r="V4479" s="7" t="s">
        <v>37</v>
      </c>
      <c r="W4479" s="9">
        <v>3</v>
      </c>
      <c r="X4479" s="7" t="s">
        <v>87</v>
      </c>
      <c r="Y4479" s="7" t="s">
        <v>21030</v>
      </c>
      <c r="Z4479" t="str">
        <f t="shared" si="552"/>
        <v>Michael Bennett</v>
      </c>
      <c r="AA4479" t="str">
        <f t="shared" si="553"/>
        <v>Tamil Nadu</v>
      </c>
      <c r="AB4479" t="str">
        <f t="shared" si="554"/>
        <v>Chennai</v>
      </c>
      <c r="AC4479" t="str">
        <f t="shared" si="555"/>
        <v>Beauty</v>
      </c>
      <c r="AD4479" t="s">
        <v>67</v>
      </c>
      <c r="AE4479" t="str">
        <f t="shared" si="557"/>
        <v>Loreal</v>
      </c>
      <c r="AF4479" t="str">
        <f t="shared" si="558"/>
        <v>Chennai Hub</v>
      </c>
      <c r="AG4479" t="str">
        <f t="shared" si="559"/>
        <v>Margaret Peters</v>
      </c>
    </row>
    <row r="4480" spans="1:33" x14ac:dyDescent="0.35">
      <c r="A4480" t="s">
        <v>21031</v>
      </c>
      <c r="B4480" t="s">
        <v>21032</v>
      </c>
      <c r="C4480" s="7" t="s">
        <v>21033</v>
      </c>
      <c r="D4480" s="7" t="s">
        <v>54</v>
      </c>
      <c r="E4480" s="9">
        <v>33</v>
      </c>
      <c r="F4480" s="7" t="s">
        <v>92</v>
      </c>
      <c r="G4480" s="6">
        <v>45725</v>
      </c>
      <c r="H4480" s="6">
        <v>45867</v>
      </c>
      <c r="I4480" s="7" t="s">
        <v>30</v>
      </c>
      <c r="J4480" s="7" t="s">
        <v>43</v>
      </c>
      <c r="K4480" s="7" t="s">
        <v>93</v>
      </c>
      <c r="L4480" t="s">
        <v>21034</v>
      </c>
      <c r="M4480" s="7" t="s">
        <v>132</v>
      </c>
      <c r="N4480" s="7" t="s">
        <v>133</v>
      </c>
      <c r="O4480" s="9">
        <v>1</v>
      </c>
      <c r="P4480" s="10">
        <v>3649</v>
      </c>
      <c r="Q4480" s="10">
        <v>4982.5200000000004</v>
      </c>
      <c r="R4480" s="11">
        <v>0</v>
      </c>
      <c r="S4480" s="10">
        <v>4982.5200000000004</v>
      </c>
      <c r="T4480" s="10">
        <v>1333.52</v>
      </c>
      <c r="U4480" s="7" t="s">
        <v>126</v>
      </c>
      <c r="V4480" s="7" t="s">
        <v>112</v>
      </c>
      <c r="W4480" s="9">
        <v>1</v>
      </c>
      <c r="X4480" s="7" t="s">
        <v>49</v>
      </c>
      <c r="Y4480" s="7" t="s">
        <v>21035</v>
      </c>
      <c r="Z4480" t="str">
        <f t="shared" si="552"/>
        <v>Robert Brown</v>
      </c>
      <c r="AA4480" t="str">
        <f t="shared" si="553"/>
        <v>Maharashtra</v>
      </c>
      <c r="AB4480" t="str">
        <f t="shared" si="554"/>
        <v>Pune</v>
      </c>
      <c r="AC4480" t="str">
        <f t="shared" si="555"/>
        <v>Electronics</v>
      </c>
      <c r="AD4480" t="str">
        <f t="shared" si="556"/>
        <v>iPhone 15</v>
      </c>
      <c r="AE4480" t="str">
        <f t="shared" si="557"/>
        <v>Apple</v>
      </c>
      <c r="AF4480" t="str">
        <f t="shared" si="558"/>
        <v>Pune Hub</v>
      </c>
      <c r="AG4480" t="str">
        <f t="shared" si="559"/>
        <v>Jeffrey Fowler</v>
      </c>
    </row>
    <row r="4481" spans="1:33" x14ac:dyDescent="0.35">
      <c r="A4481" t="s">
        <v>21036</v>
      </c>
      <c r="B4481" t="s">
        <v>21037</v>
      </c>
      <c r="C4481" s="7" t="s">
        <v>21038</v>
      </c>
      <c r="D4481" s="7" t="s">
        <v>54</v>
      </c>
      <c r="E4481" s="9">
        <v>55</v>
      </c>
      <c r="F4481" s="7" t="s">
        <v>92</v>
      </c>
      <c r="G4481" s="6">
        <v>45750</v>
      </c>
      <c r="H4481" s="6">
        <v>46094</v>
      </c>
      <c r="I4481" s="7" t="s">
        <v>63</v>
      </c>
      <c r="J4481" s="7" t="s">
        <v>64</v>
      </c>
      <c r="K4481" s="7" t="s">
        <v>93</v>
      </c>
      <c r="L4481" t="s">
        <v>16042</v>
      </c>
      <c r="M4481" s="7" t="s">
        <v>67</v>
      </c>
      <c r="N4481" s="7" t="s">
        <v>68</v>
      </c>
      <c r="O4481" s="9">
        <v>2</v>
      </c>
      <c r="P4481" s="10">
        <v>26507</v>
      </c>
      <c r="Q4481" s="10">
        <v>39565.06</v>
      </c>
      <c r="R4481" s="11">
        <v>20</v>
      </c>
      <c r="S4481" s="10">
        <v>63304.1</v>
      </c>
      <c r="T4481" s="10">
        <v>26116.12</v>
      </c>
      <c r="U4481" s="7" t="s">
        <v>126</v>
      </c>
      <c r="V4481" s="7" t="s">
        <v>112</v>
      </c>
      <c r="W4481" s="9">
        <v>2</v>
      </c>
      <c r="X4481" s="7" t="s">
        <v>70</v>
      </c>
      <c r="Y4481" s="7" t="s">
        <v>21039</v>
      </c>
      <c r="Z4481" t="str">
        <f t="shared" si="552"/>
        <v>Alex Diaz</v>
      </c>
      <c r="AA4481" t="str">
        <f t="shared" si="553"/>
        <v>Telangana</v>
      </c>
      <c r="AB4481" t="str">
        <f t="shared" si="554"/>
        <v>Hyderabad</v>
      </c>
      <c r="AC4481" t="str">
        <f t="shared" si="555"/>
        <v>Electronics</v>
      </c>
      <c r="AD4481" t="str">
        <f t="shared" si="556"/>
        <v>Face Wash</v>
      </c>
      <c r="AE4481" t="str">
        <f t="shared" si="557"/>
        <v>Loreal</v>
      </c>
      <c r="AF4481" t="str">
        <f t="shared" si="558"/>
        <v>Hyderabad Hub</v>
      </c>
      <c r="AG4481" t="str">
        <f t="shared" si="559"/>
        <v>Jordan Hall</v>
      </c>
    </row>
    <row r="4482" spans="1:33" x14ac:dyDescent="0.35">
      <c r="A4482" t="s">
        <v>21040</v>
      </c>
      <c r="B4482" t="s">
        <v>21041</v>
      </c>
      <c r="C4482" s="7" t="s">
        <v>21042</v>
      </c>
      <c r="D4482" s="7" t="s">
        <v>54</v>
      </c>
      <c r="E4482" s="9">
        <v>55</v>
      </c>
      <c r="F4482" s="7" t="s">
        <v>92</v>
      </c>
      <c r="G4482" s="6">
        <v>45647</v>
      </c>
      <c r="H4482" s="6">
        <v>46181</v>
      </c>
      <c r="I4482" s="7" t="s">
        <v>75</v>
      </c>
      <c r="J4482" s="7" t="s">
        <v>76</v>
      </c>
      <c r="K4482" s="7" t="s">
        <v>93</v>
      </c>
      <c r="L4482" t="s">
        <v>17541</v>
      </c>
      <c r="M4482" s="7" t="s">
        <v>132</v>
      </c>
      <c r="N4482" s="7" t="s">
        <v>133</v>
      </c>
      <c r="O4482" s="9">
        <v>2</v>
      </c>
      <c r="P4482" s="10">
        <v>16920</v>
      </c>
      <c r="Q4482" s="10">
        <v>20764.560000000001</v>
      </c>
      <c r="R4482" s="11">
        <v>15</v>
      </c>
      <c r="S4482" s="10">
        <v>35299.75</v>
      </c>
      <c r="T4482" s="10">
        <v>7689.12</v>
      </c>
      <c r="U4482" s="7" t="s">
        <v>48</v>
      </c>
      <c r="V4482" s="7" t="s">
        <v>37</v>
      </c>
      <c r="W4482" s="9">
        <v>5</v>
      </c>
      <c r="X4482" s="7" t="s">
        <v>79</v>
      </c>
      <c r="Y4482" s="7" t="s">
        <v>670</v>
      </c>
      <c r="Z4482" t="str">
        <f t="shared" ref="Z4482:Z4545" si="560">TRIM(C4482)</f>
        <v>Nancy Miranda</v>
      </c>
      <c r="AA4482" t="str">
        <f t="shared" ref="AA4482:AA4545" si="561">TRIM(I4482)</f>
        <v>Karnataka</v>
      </c>
      <c r="AB4482" t="str">
        <f t="shared" ref="AB4482:AB4545" si="562">TRIM(J4482)</f>
        <v>Bengaluru</v>
      </c>
      <c r="AC4482" t="str">
        <f t="shared" ref="AC4482:AC4545" si="563">TRIM(K4482)</f>
        <v>Electronics</v>
      </c>
      <c r="AD4482" t="str">
        <f t="shared" ref="AD4482:AD4545" si="564">TRIM(M4482)</f>
        <v>iPhone 15</v>
      </c>
      <c r="AE4482" t="str">
        <f t="shared" ref="AE4482:AE4545" si="565">TRIM(N4482)</f>
        <v>Apple</v>
      </c>
      <c r="AF4482" t="str">
        <f t="shared" ref="AF4482:AF4545" si="566">TRIM(X4482)</f>
        <v>Bengaluru Hub</v>
      </c>
      <c r="AG4482" t="str">
        <f t="shared" ref="AG4482:AG4545" si="567">TRIM(Y4482)</f>
        <v>Kevin Snyder</v>
      </c>
    </row>
    <row r="4483" spans="1:33" x14ac:dyDescent="0.35">
      <c r="A4483" t="s">
        <v>21043</v>
      </c>
      <c r="B4483" t="s">
        <v>21044</v>
      </c>
      <c r="C4483" s="7" t="s">
        <v>21045</v>
      </c>
      <c r="D4483" s="7" t="s">
        <v>54</v>
      </c>
      <c r="E4483" s="9">
        <v>33</v>
      </c>
      <c r="F4483" s="7" t="s">
        <v>92</v>
      </c>
      <c r="G4483" s="6">
        <v>45899</v>
      </c>
      <c r="H4483" s="6">
        <v>45779</v>
      </c>
      <c r="I4483" s="7" t="s">
        <v>63</v>
      </c>
      <c r="J4483" s="7" t="s">
        <v>64</v>
      </c>
      <c r="K4483" s="7" t="s">
        <v>93</v>
      </c>
      <c r="L4483" t="s">
        <v>21046</v>
      </c>
      <c r="M4483" s="7" t="s">
        <v>132</v>
      </c>
      <c r="N4483" s="7" t="s">
        <v>133</v>
      </c>
      <c r="O4483" s="9">
        <v>3</v>
      </c>
      <c r="P4483" s="10">
        <v>24280</v>
      </c>
      <c r="Q4483" s="10">
        <v>27671.79</v>
      </c>
      <c r="R4483" s="11">
        <v>15</v>
      </c>
      <c r="S4483" s="10">
        <v>70563.06</v>
      </c>
      <c r="T4483" s="10">
        <v>10175.370000000001</v>
      </c>
      <c r="U4483" s="7" t="s">
        <v>126</v>
      </c>
      <c r="V4483" s="7" t="s">
        <v>112</v>
      </c>
      <c r="W4483" s="9">
        <v>2</v>
      </c>
      <c r="X4483" s="7" t="s">
        <v>70</v>
      </c>
      <c r="Y4483" s="7" t="s">
        <v>15591</v>
      </c>
      <c r="Z4483" t="str">
        <f t="shared" si="560"/>
        <v>Carol Mcknight</v>
      </c>
      <c r="AA4483" t="str">
        <f t="shared" si="561"/>
        <v>Telangana</v>
      </c>
      <c r="AB4483" t="str">
        <f t="shared" si="562"/>
        <v>Hyderabad</v>
      </c>
      <c r="AC4483" t="str">
        <f t="shared" si="563"/>
        <v>Electronics</v>
      </c>
      <c r="AD4483" t="str">
        <f t="shared" si="564"/>
        <v>iPhone 15</v>
      </c>
      <c r="AE4483" t="str">
        <f t="shared" si="565"/>
        <v>Apple</v>
      </c>
      <c r="AF4483" t="str">
        <f t="shared" si="566"/>
        <v>Hyderabad Hub</v>
      </c>
      <c r="AG4483" t="str">
        <f t="shared" si="567"/>
        <v>Jeffrey Rodriguez</v>
      </c>
    </row>
    <row r="4484" spans="1:33" x14ac:dyDescent="0.35">
      <c r="A4484" t="s">
        <v>21047</v>
      </c>
      <c r="B4484" t="s">
        <v>21048</v>
      </c>
      <c r="C4484" s="7" t="s">
        <v>21049</v>
      </c>
      <c r="D4484" s="7" t="s">
        <v>54</v>
      </c>
      <c r="E4484" s="9">
        <v>26</v>
      </c>
      <c r="F4484" s="7" t="s">
        <v>29</v>
      </c>
      <c r="G4484" s="6">
        <v>45763</v>
      </c>
      <c r="H4484" s="6">
        <v>45480</v>
      </c>
      <c r="I4484" s="7" t="s">
        <v>55</v>
      </c>
      <c r="J4484" s="7" t="s">
        <v>56</v>
      </c>
      <c r="K4484" s="7" t="s">
        <v>65</v>
      </c>
      <c r="L4484" t="s">
        <v>21050</v>
      </c>
      <c r="M4484" s="7" t="s">
        <v>67</v>
      </c>
      <c r="N4484" s="7" t="s">
        <v>68</v>
      </c>
      <c r="O4484" s="9">
        <v>5</v>
      </c>
      <c r="P4484" s="10">
        <v>20249</v>
      </c>
      <c r="Q4484" s="10">
        <v>23985.9</v>
      </c>
      <c r="R4484" s="11">
        <v>0</v>
      </c>
      <c r="S4484" s="10">
        <v>119929.5</v>
      </c>
      <c r="T4484" s="10">
        <v>18684.5</v>
      </c>
      <c r="U4484" s="7" t="s">
        <v>126</v>
      </c>
      <c r="V4484" s="7" t="s">
        <v>37</v>
      </c>
      <c r="W4484" s="9">
        <v>2</v>
      </c>
      <c r="X4484" s="7" t="s">
        <v>58</v>
      </c>
      <c r="Y4484" s="7" t="s">
        <v>21051</v>
      </c>
      <c r="Z4484" t="str">
        <f t="shared" si="560"/>
        <v>Jocelyn Lee</v>
      </c>
      <c r="AA4484" t="str">
        <f t="shared" si="561"/>
        <v>Delhi</v>
      </c>
      <c r="AB4484" t="str">
        <f t="shared" si="562"/>
        <v>New Delhi</v>
      </c>
      <c r="AC4484" t="str">
        <f t="shared" si="563"/>
        <v>Beauty</v>
      </c>
      <c r="AD4484" t="str">
        <f t="shared" si="564"/>
        <v>Face Wash</v>
      </c>
      <c r="AE4484" t="str">
        <f t="shared" si="565"/>
        <v>Loreal</v>
      </c>
      <c r="AF4484" t="str">
        <f t="shared" si="566"/>
        <v>New Delhi Hub</v>
      </c>
      <c r="AG4484" t="str">
        <f t="shared" si="567"/>
        <v>Cody Sparks</v>
      </c>
    </row>
    <row r="4485" spans="1:33" x14ac:dyDescent="0.35">
      <c r="A4485" t="s">
        <v>21052</v>
      </c>
      <c r="B4485" t="s">
        <v>21053</v>
      </c>
      <c r="C4485" s="7" t="s">
        <v>21054</v>
      </c>
      <c r="D4485" s="7" t="s">
        <v>28</v>
      </c>
      <c r="E4485" s="9">
        <v>19</v>
      </c>
      <c r="F4485" s="7" t="s">
        <v>29</v>
      </c>
      <c r="G4485" s="6">
        <v>45989</v>
      </c>
      <c r="H4485" s="6">
        <v>45709</v>
      </c>
      <c r="I4485" s="7" t="s">
        <v>55</v>
      </c>
      <c r="J4485" s="7" t="s">
        <v>56</v>
      </c>
      <c r="K4485" s="7" t="s">
        <v>32</v>
      </c>
      <c r="L4485" t="s">
        <v>21055</v>
      </c>
      <c r="M4485" s="7" t="s">
        <v>34</v>
      </c>
      <c r="N4485" s="7" t="s">
        <v>35</v>
      </c>
      <c r="O4485" s="9">
        <v>3</v>
      </c>
      <c r="P4485" s="10">
        <v>4018</v>
      </c>
      <c r="Q4485" s="10">
        <v>4771.47</v>
      </c>
      <c r="R4485" s="11">
        <v>0</v>
      </c>
      <c r="S4485" s="10">
        <v>14314.41</v>
      </c>
      <c r="T4485" s="10">
        <v>2260.41</v>
      </c>
      <c r="U4485" s="7" t="s">
        <v>48</v>
      </c>
      <c r="V4485" s="7" t="s">
        <v>69</v>
      </c>
      <c r="W4485" s="9">
        <v>3</v>
      </c>
      <c r="X4485" s="7" t="s">
        <v>58</v>
      </c>
      <c r="Y4485" s="7" t="s">
        <v>21056</v>
      </c>
      <c r="Z4485" t="str">
        <f t="shared" si="560"/>
        <v>Kyle Houston</v>
      </c>
      <c r="AA4485" t="str">
        <f t="shared" si="561"/>
        <v>Delhi</v>
      </c>
      <c r="AB4485" t="str">
        <f t="shared" si="562"/>
        <v>New Delhi</v>
      </c>
      <c r="AC4485" t="str">
        <f t="shared" si="563"/>
        <v>Home</v>
      </c>
      <c r="AD4485" t="str">
        <f t="shared" si="564"/>
        <v>Pressure Cooker</v>
      </c>
      <c r="AE4485" t="str">
        <f t="shared" si="565"/>
        <v>Prestige</v>
      </c>
      <c r="AF4485" t="str">
        <f t="shared" si="566"/>
        <v>New Delhi Hub</v>
      </c>
      <c r="AG4485" t="str">
        <f t="shared" si="567"/>
        <v>Joanne Henry</v>
      </c>
    </row>
    <row r="4486" spans="1:33" x14ac:dyDescent="0.35">
      <c r="A4486" t="s">
        <v>21057</v>
      </c>
      <c r="B4486" t="s">
        <v>21058</v>
      </c>
      <c r="C4486" s="7" t="s">
        <v>21059</v>
      </c>
      <c r="D4486" s="7" t="s">
        <v>54</v>
      </c>
      <c r="E4486" s="9">
        <v>26</v>
      </c>
      <c r="F4486" s="7" t="s">
        <v>29</v>
      </c>
      <c r="G4486" s="6">
        <v>46124</v>
      </c>
      <c r="H4486" s="6">
        <v>45666</v>
      </c>
      <c r="I4486" s="7" t="s">
        <v>63</v>
      </c>
      <c r="J4486" s="7" t="s">
        <v>64</v>
      </c>
      <c r="K4486" s="7" t="s">
        <v>65</v>
      </c>
      <c r="L4486" t="s">
        <v>21060</v>
      </c>
      <c r="M4486" s="7" t="s">
        <v>67</v>
      </c>
      <c r="N4486" s="7" t="s">
        <v>68</v>
      </c>
      <c r="O4486" s="9">
        <v>5</v>
      </c>
      <c r="P4486" s="10">
        <v>25078</v>
      </c>
      <c r="Q4486" s="10">
        <v>31043.39</v>
      </c>
      <c r="R4486" s="11">
        <v>10</v>
      </c>
      <c r="S4486" s="10">
        <v>139695.26</v>
      </c>
      <c r="T4486" s="10">
        <v>29826.95</v>
      </c>
      <c r="U4486" s="7" t="s">
        <v>48</v>
      </c>
      <c r="V4486" s="7" t="s">
        <v>69</v>
      </c>
      <c r="W4486" s="9">
        <v>3</v>
      </c>
      <c r="X4486" s="7" t="s">
        <v>70</v>
      </c>
      <c r="Y4486" s="7" t="s">
        <v>21061</v>
      </c>
      <c r="Z4486" t="str">
        <f t="shared" si="560"/>
        <v>Kara Terrell</v>
      </c>
      <c r="AA4486" t="str">
        <f t="shared" si="561"/>
        <v>Telangana</v>
      </c>
      <c r="AB4486" t="str">
        <f t="shared" si="562"/>
        <v>Hyderabad</v>
      </c>
      <c r="AC4486" t="str">
        <f t="shared" si="563"/>
        <v>Beauty</v>
      </c>
      <c r="AD4486" t="str">
        <f t="shared" si="564"/>
        <v>Face Wash</v>
      </c>
      <c r="AE4486" t="str">
        <f t="shared" si="565"/>
        <v>Loreal</v>
      </c>
      <c r="AF4486" t="str">
        <f t="shared" si="566"/>
        <v>Hyderabad Hub</v>
      </c>
      <c r="AG4486" t="str">
        <f t="shared" si="567"/>
        <v>Christina Lewis</v>
      </c>
    </row>
    <row r="4487" spans="1:33" x14ac:dyDescent="0.35">
      <c r="A4487" t="s">
        <v>21062</v>
      </c>
      <c r="B4487" t="s">
        <v>21063</v>
      </c>
      <c r="C4487" s="7" t="s">
        <v>21064</v>
      </c>
      <c r="D4487" s="7" t="s">
        <v>54</v>
      </c>
      <c r="E4487" s="9">
        <v>27</v>
      </c>
      <c r="F4487" s="7" t="s">
        <v>29</v>
      </c>
      <c r="G4487" s="6">
        <v>45579</v>
      </c>
      <c r="H4487" s="6">
        <v>45841</v>
      </c>
      <c r="I4487" s="7" t="s">
        <v>30</v>
      </c>
      <c r="J4487" s="7" t="s">
        <v>31</v>
      </c>
      <c r="K4487" s="7" t="s">
        <v>65</v>
      </c>
      <c r="L4487" t="s">
        <v>12239</v>
      </c>
      <c r="M4487" s="7" t="s">
        <v>67</v>
      </c>
      <c r="N4487" s="7" t="s">
        <v>68</v>
      </c>
      <c r="O4487" s="9">
        <v>5</v>
      </c>
      <c r="P4487" s="10">
        <v>4547</v>
      </c>
      <c r="Q4487" s="10">
        <v>6799.56</v>
      </c>
      <c r="R4487" s="11">
        <v>15</v>
      </c>
      <c r="S4487" s="10">
        <v>28898.13</v>
      </c>
      <c r="T4487" s="10">
        <v>11262.8</v>
      </c>
      <c r="U4487" s="7" t="s">
        <v>78</v>
      </c>
      <c r="V4487" s="7" t="s">
        <v>69</v>
      </c>
      <c r="W4487" s="9">
        <v>3</v>
      </c>
      <c r="X4487" s="7" t="s">
        <v>38</v>
      </c>
      <c r="Y4487" s="7" t="s">
        <v>21065</v>
      </c>
      <c r="Z4487" t="str">
        <f t="shared" si="560"/>
        <v>Paul Hughes</v>
      </c>
      <c r="AA4487" t="str">
        <f t="shared" si="561"/>
        <v>Maharashtra</v>
      </c>
      <c r="AB4487" t="str">
        <f t="shared" si="562"/>
        <v>Mumbai</v>
      </c>
      <c r="AC4487" t="str">
        <f t="shared" si="563"/>
        <v>Beauty</v>
      </c>
      <c r="AD4487" t="str">
        <f t="shared" si="564"/>
        <v>Face Wash</v>
      </c>
      <c r="AE4487" t="str">
        <f t="shared" si="565"/>
        <v>Loreal</v>
      </c>
      <c r="AF4487" t="str">
        <f t="shared" si="566"/>
        <v>Mumbai Hub</v>
      </c>
      <c r="AG4487" t="str">
        <f t="shared" si="567"/>
        <v>Patrick King</v>
      </c>
    </row>
    <row r="4488" spans="1:33" x14ac:dyDescent="0.35">
      <c r="A4488" t="s">
        <v>21066</v>
      </c>
      <c r="B4488" t="s">
        <v>21067</v>
      </c>
      <c r="C4488" s="7" t="s">
        <v>21068</v>
      </c>
      <c r="D4488" s="7" t="s">
        <v>54</v>
      </c>
      <c r="E4488" s="9">
        <v>44</v>
      </c>
      <c r="F4488" s="7" t="s">
        <v>92</v>
      </c>
      <c r="G4488" s="6">
        <v>45593</v>
      </c>
      <c r="H4488" s="6">
        <v>45852</v>
      </c>
      <c r="I4488" s="7" t="s">
        <v>84</v>
      </c>
      <c r="J4488" s="7" t="s">
        <v>85</v>
      </c>
      <c r="K4488" s="7" t="s">
        <v>93</v>
      </c>
      <c r="L4488" t="s">
        <v>1985</v>
      </c>
      <c r="M4488" s="7" t="s">
        <v>95</v>
      </c>
      <c r="N4488" s="7" t="s">
        <v>96</v>
      </c>
      <c r="O4488" s="9">
        <v>3</v>
      </c>
      <c r="P4488" s="10">
        <v>7912</v>
      </c>
      <c r="Q4488" s="10">
        <v>9077.57</v>
      </c>
      <c r="R4488" s="11">
        <v>10</v>
      </c>
      <c r="S4488" s="10">
        <v>24509.439999999999</v>
      </c>
      <c r="T4488" s="10">
        <v>3496.71</v>
      </c>
      <c r="U4488" s="7" t="s">
        <v>78</v>
      </c>
      <c r="V4488" s="7" t="s">
        <v>69</v>
      </c>
      <c r="W4488" s="9">
        <v>4</v>
      </c>
      <c r="X4488" s="7" t="s">
        <v>87</v>
      </c>
      <c r="Y4488" s="7" t="s">
        <v>21069</v>
      </c>
      <c r="Z4488" t="str">
        <f t="shared" si="560"/>
        <v>Linda Crawford</v>
      </c>
      <c r="AA4488" t="str">
        <f t="shared" si="561"/>
        <v>Tamil Nadu</v>
      </c>
      <c r="AB4488" t="str">
        <f t="shared" si="562"/>
        <v>Chennai</v>
      </c>
      <c r="AC4488" t="str">
        <f t="shared" si="563"/>
        <v>Electronics</v>
      </c>
      <c r="AD4488" t="str">
        <f t="shared" si="564"/>
        <v>Galaxy S24</v>
      </c>
      <c r="AE4488" t="str">
        <f t="shared" si="565"/>
        <v>Samsung</v>
      </c>
      <c r="AF4488" t="str">
        <f t="shared" si="566"/>
        <v>Chennai Hub</v>
      </c>
      <c r="AG4488" t="str">
        <f t="shared" si="567"/>
        <v>Marissa Morris</v>
      </c>
    </row>
    <row r="4489" spans="1:33" x14ac:dyDescent="0.35">
      <c r="A4489" t="s">
        <v>21070</v>
      </c>
      <c r="B4489" t="s">
        <v>21071</v>
      </c>
      <c r="C4489" s="7" t="s">
        <v>21072</v>
      </c>
      <c r="D4489" s="7" t="s">
        <v>28</v>
      </c>
      <c r="E4489" s="9">
        <v>33</v>
      </c>
      <c r="F4489" s="7" t="s">
        <v>92</v>
      </c>
      <c r="G4489" s="6">
        <v>46038</v>
      </c>
      <c r="H4489" s="6">
        <v>45983</v>
      </c>
      <c r="I4489" s="7" t="s">
        <v>84</v>
      </c>
      <c r="J4489" s="7" t="s">
        <v>85</v>
      </c>
      <c r="K4489" s="7" t="s">
        <v>65</v>
      </c>
      <c r="L4489" t="s">
        <v>21073</v>
      </c>
      <c r="M4489" s="7" t="s">
        <v>67</v>
      </c>
      <c r="N4489" s="7" t="s">
        <v>68</v>
      </c>
      <c r="O4489" s="9">
        <v>3</v>
      </c>
      <c r="P4489" s="10">
        <v>9152</v>
      </c>
      <c r="Q4489" s="10">
        <v>13281.16</v>
      </c>
      <c r="R4489" s="11">
        <v>15</v>
      </c>
      <c r="S4489" s="10">
        <v>33866.959999999999</v>
      </c>
      <c r="T4489" s="10">
        <v>12387.48</v>
      </c>
      <c r="U4489" s="7" t="s">
        <v>78</v>
      </c>
      <c r="V4489" s="7" t="s">
        <v>154</v>
      </c>
      <c r="W4489" s="9">
        <v>1</v>
      </c>
      <c r="X4489" s="7" t="s">
        <v>87</v>
      </c>
      <c r="Y4489" s="7" t="s">
        <v>21074</v>
      </c>
      <c r="Z4489" t="str">
        <f t="shared" si="560"/>
        <v>Gregory Hill</v>
      </c>
      <c r="AA4489" t="str">
        <f t="shared" si="561"/>
        <v>Tamil Nadu</v>
      </c>
      <c r="AB4489" t="str">
        <f t="shared" si="562"/>
        <v>Chennai</v>
      </c>
      <c r="AC4489" t="str">
        <f t="shared" si="563"/>
        <v>Beauty</v>
      </c>
      <c r="AD4489" t="str">
        <f t="shared" si="564"/>
        <v>Face Wash</v>
      </c>
      <c r="AE4489" t="str">
        <f t="shared" si="565"/>
        <v>Loreal</v>
      </c>
      <c r="AF4489" t="str">
        <f t="shared" si="566"/>
        <v>Chennai Hub</v>
      </c>
      <c r="AG4489" t="str">
        <f t="shared" si="567"/>
        <v>Cheryl Holland</v>
      </c>
    </row>
    <row r="4490" spans="1:33" x14ac:dyDescent="0.35">
      <c r="A4490" t="s">
        <v>21075</v>
      </c>
      <c r="B4490" t="s">
        <v>21076</v>
      </c>
      <c r="C4490" s="7" t="s">
        <v>21077</v>
      </c>
      <c r="D4490" s="7" t="s">
        <v>28</v>
      </c>
      <c r="E4490" s="9">
        <v>35</v>
      </c>
      <c r="F4490" s="7" t="s">
        <v>92</v>
      </c>
      <c r="G4490" s="6">
        <v>45692</v>
      </c>
      <c r="H4490" s="6">
        <v>45928</v>
      </c>
      <c r="I4490" s="7" t="s">
        <v>84</v>
      </c>
      <c r="J4490" s="7" t="s">
        <v>85</v>
      </c>
      <c r="K4490" s="7" t="s">
        <v>93</v>
      </c>
      <c r="L4490" t="s">
        <v>7715</v>
      </c>
      <c r="M4490" s="7" t="s">
        <v>95</v>
      </c>
      <c r="N4490" s="7" t="s">
        <v>96</v>
      </c>
      <c r="O4490" s="9">
        <v>3</v>
      </c>
      <c r="P4490" s="10">
        <v>21901</v>
      </c>
      <c r="Q4490" s="10">
        <v>26656.42</v>
      </c>
      <c r="R4490" s="11">
        <v>5</v>
      </c>
      <c r="S4490" s="10">
        <v>75970.8</v>
      </c>
      <c r="T4490" s="10">
        <v>14266.26</v>
      </c>
      <c r="U4490" s="7" t="s">
        <v>48</v>
      </c>
      <c r="V4490" s="7" t="s">
        <v>112</v>
      </c>
      <c r="W4490" s="9">
        <v>3</v>
      </c>
      <c r="X4490" s="7" t="s">
        <v>87</v>
      </c>
      <c r="Y4490" s="7" t="s">
        <v>21078</v>
      </c>
      <c r="Z4490" t="str">
        <f t="shared" si="560"/>
        <v>Mrs. Diana Sparks DDS</v>
      </c>
      <c r="AA4490" t="str">
        <f t="shared" si="561"/>
        <v>Tamil Nadu</v>
      </c>
      <c r="AB4490" t="str">
        <f t="shared" si="562"/>
        <v>Chennai</v>
      </c>
      <c r="AC4490" t="str">
        <f t="shared" si="563"/>
        <v>Electronics</v>
      </c>
      <c r="AD4490" t="str">
        <f t="shared" si="564"/>
        <v>Galaxy S24</v>
      </c>
      <c r="AE4490" t="str">
        <f t="shared" si="565"/>
        <v>Samsung</v>
      </c>
      <c r="AF4490" t="str">
        <f t="shared" si="566"/>
        <v>Chennai Hub</v>
      </c>
      <c r="AG4490" t="str">
        <f t="shared" si="567"/>
        <v>Philip Meyer</v>
      </c>
    </row>
    <row r="4491" spans="1:33" x14ac:dyDescent="0.35">
      <c r="A4491" t="s">
        <v>21079</v>
      </c>
      <c r="B4491" t="s">
        <v>21080</v>
      </c>
      <c r="C4491" s="7" t="s">
        <v>21081</v>
      </c>
      <c r="D4491" s="7" t="s">
        <v>28</v>
      </c>
      <c r="E4491" s="9">
        <v>53</v>
      </c>
      <c r="F4491" s="7" t="s">
        <v>29</v>
      </c>
      <c r="G4491" s="6">
        <v>45866</v>
      </c>
      <c r="H4491" s="6">
        <v>46042</v>
      </c>
      <c r="I4491" s="7" t="s">
        <v>84</v>
      </c>
      <c r="J4491" s="7" t="s">
        <v>85</v>
      </c>
      <c r="K4491" s="7" t="s">
        <v>93</v>
      </c>
      <c r="L4491" t="s">
        <v>21082</v>
      </c>
      <c r="M4491" s="7" t="s">
        <v>95</v>
      </c>
      <c r="N4491" s="7" t="s">
        <v>96</v>
      </c>
      <c r="O4491" s="9">
        <v>2</v>
      </c>
      <c r="P4491" s="10">
        <v>20382</v>
      </c>
      <c r="Q4491" s="10">
        <v>25446.93</v>
      </c>
      <c r="R4491" s="11">
        <v>10</v>
      </c>
      <c r="S4491" s="10">
        <v>45804.47</v>
      </c>
      <c r="T4491" s="10">
        <v>10129.86</v>
      </c>
      <c r="U4491" s="7" t="s">
        <v>36</v>
      </c>
      <c r="V4491" s="7" t="s">
        <v>69</v>
      </c>
      <c r="W4491" s="9">
        <v>5</v>
      </c>
      <c r="X4491" s="7" t="s">
        <v>87</v>
      </c>
      <c r="Y4491" s="7" t="s">
        <v>21083</v>
      </c>
      <c r="Z4491" t="str">
        <f t="shared" si="560"/>
        <v>Kevin Murray</v>
      </c>
      <c r="AA4491" t="str">
        <f t="shared" si="561"/>
        <v>Tamil Nadu</v>
      </c>
      <c r="AB4491" t="str">
        <f t="shared" si="562"/>
        <v>Chennai</v>
      </c>
      <c r="AC4491" t="str">
        <f t="shared" si="563"/>
        <v>Electronics</v>
      </c>
      <c r="AD4491" t="str">
        <f t="shared" si="564"/>
        <v>Galaxy S24</v>
      </c>
      <c r="AE4491" t="str">
        <f t="shared" si="565"/>
        <v>Samsung</v>
      </c>
      <c r="AF4491" t="str">
        <f t="shared" si="566"/>
        <v>Chennai Hub</v>
      </c>
      <c r="AG4491" t="str">
        <f t="shared" si="567"/>
        <v>Austin Davis</v>
      </c>
    </row>
    <row r="4492" spans="1:33" x14ac:dyDescent="0.35">
      <c r="A4492" t="s">
        <v>21084</v>
      </c>
      <c r="B4492" t="s">
        <v>21085</v>
      </c>
      <c r="C4492" s="7" t="s">
        <v>21086</v>
      </c>
      <c r="D4492" s="7" t="s">
        <v>54</v>
      </c>
      <c r="E4492" s="9">
        <v>18</v>
      </c>
      <c r="F4492" s="7" t="s">
        <v>92</v>
      </c>
      <c r="G4492" s="6">
        <v>46109</v>
      </c>
      <c r="H4492" s="6">
        <v>46090</v>
      </c>
      <c r="I4492" s="7" t="s">
        <v>30</v>
      </c>
      <c r="J4492" s="7" t="s">
        <v>56</v>
      </c>
      <c r="K4492" s="7" t="s">
        <v>44</v>
      </c>
      <c r="L4492" t="s">
        <v>9077</v>
      </c>
      <c r="M4492" s="7" t="s">
        <v>46</v>
      </c>
      <c r="N4492" s="7" t="s">
        <v>47</v>
      </c>
      <c r="O4492" s="9">
        <v>5</v>
      </c>
      <c r="P4492" s="10">
        <v>19351</v>
      </c>
      <c r="Q4492" s="10">
        <v>24875.15</v>
      </c>
      <c r="R4492" s="11">
        <v>10</v>
      </c>
      <c r="S4492" s="10">
        <v>111938.18</v>
      </c>
      <c r="T4492" s="10">
        <v>27620.75</v>
      </c>
      <c r="U4492" s="7" t="s">
        <v>126</v>
      </c>
      <c r="V4492" s="7" t="s">
        <v>154</v>
      </c>
      <c r="W4492" s="9">
        <v>3</v>
      </c>
      <c r="X4492" s="7" t="s">
        <v>58</v>
      </c>
      <c r="Y4492" s="7" t="s">
        <v>21087</v>
      </c>
      <c r="Z4492" t="str">
        <f t="shared" si="560"/>
        <v>Michael Dudley</v>
      </c>
      <c r="AA4492" t="str">
        <f t="shared" si="561"/>
        <v>Maharashtra</v>
      </c>
      <c r="AB4492" t="str">
        <f t="shared" si="562"/>
        <v>New Delhi</v>
      </c>
      <c r="AC4492" t="str">
        <f t="shared" si="563"/>
        <v>Grocery</v>
      </c>
      <c r="AD4492" t="str">
        <f t="shared" si="564"/>
        <v>Sunflower Oil</v>
      </c>
      <c r="AE4492" t="str">
        <f t="shared" si="565"/>
        <v>Fortune</v>
      </c>
      <c r="AF4492" t="str">
        <f t="shared" si="566"/>
        <v>New Delhi Hub</v>
      </c>
      <c r="AG4492" t="str">
        <f t="shared" si="567"/>
        <v>James Matthews</v>
      </c>
    </row>
    <row r="4493" spans="1:33" x14ac:dyDescent="0.35">
      <c r="A4493" t="s">
        <v>21088</v>
      </c>
      <c r="B4493" t="s">
        <v>21089</v>
      </c>
      <c r="C4493" s="7" t="s">
        <v>21090</v>
      </c>
      <c r="D4493" s="7" t="s">
        <v>54</v>
      </c>
      <c r="E4493" s="9">
        <v>55</v>
      </c>
      <c r="F4493" s="7" t="s">
        <v>29</v>
      </c>
      <c r="G4493" s="6">
        <v>45986</v>
      </c>
      <c r="H4493" s="6">
        <v>45468</v>
      </c>
      <c r="I4493" s="7" t="s">
        <v>30</v>
      </c>
      <c r="J4493" s="7" t="s">
        <v>31</v>
      </c>
      <c r="K4493" s="7" t="s">
        <v>44</v>
      </c>
      <c r="L4493" t="s">
        <v>17567</v>
      </c>
      <c r="M4493" s="7" t="s">
        <v>46</v>
      </c>
      <c r="N4493" s="7" t="s">
        <v>47</v>
      </c>
      <c r="O4493" s="9">
        <v>5</v>
      </c>
      <c r="P4493" s="10">
        <v>8413</v>
      </c>
      <c r="Q4493" s="10">
        <v>11414.14</v>
      </c>
      <c r="R4493" s="11">
        <v>10</v>
      </c>
      <c r="S4493" s="10">
        <v>51363.63</v>
      </c>
      <c r="T4493" s="10">
        <v>15005.7</v>
      </c>
      <c r="U4493" s="7" t="s">
        <v>78</v>
      </c>
      <c r="V4493" s="7" t="s">
        <v>69</v>
      </c>
      <c r="W4493" s="9">
        <v>4</v>
      </c>
      <c r="X4493" s="7" t="s">
        <v>38</v>
      </c>
      <c r="Y4493" s="7" t="s">
        <v>21091</v>
      </c>
      <c r="Z4493" t="str">
        <f t="shared" si="560"/>
        <v>Julie Terry</v>
      </c>
      <c r="AA4493" t="str">
        <f t="shared" si="561"/>
        <v>Maharashtra</v>
      </c>
      <c r="AB4493" t="str">
        <f t="shared" si="562"/>
        <v>Mumbai</v>
      </c>
      <c r="AC4493" t="str">
        <f t="shared" si="563"/>
        <v>Grocery</v>
      </c>
      <c r="AD4493" t="str">
        <f t="shared" si="564"/>
        <v>Sunflower Oil</v>
      </c>
      <c r="AE4493" t="str">
        <f t="shared" si="565"/>
        <v>Fortune</v>
      </c>
      <c r="AF4493" t="str">
        <f t="shared" si="566"/>
        <v>Mumbai Hub</v>
      </c>
      <c r="AG4493" t="str">
        <f t="shared" si="567"/>
        <v>Stephanie Porter DDS</v>
      </c>
    </row>
    <row r="4494" spans="1:33" x14ac:dyDescent="0.35">
      <c r="A4494" t="s">
        <v>21092</v>
      </c>
      <c r="B4494" t="s">
        <v>21093</v>
      </c>
      <c r="C4494" s="7" t="s">
        <v>21094</v>
      </c>
      <c r="D4494" s="7" t="s">
        <v>54</v>
      </c>
      <c r="E4494" s="9">
        <v>35</v>
      </c>
      <c r="F4494" s="7" t="s">
        <v>29</v>
      </c>
      <c r="G4494" s="6">
        <v>45819</v>
      </c>
      <c r="H4494" s="6">
        <v>45581</v>
      </c>
      <c r="I4494" s="7" t="s">
        <v>55</v>
      </c>
      <c r="J4494" s="7" t="s">
        <v>56</v>
      </c>
      <c r="K4494" s="7" t="s">
        <v>117</v>
      </c>
      <c r="L4494" t="s">
        <v>18069</v>
      </c>
      <c r="M4494" s="7" t="s">
        <v>119</v>
      </c>
      <c r="N4494" s="7" t="s">
        <v>120</v>
      </c>
      <c r="O4494" s="9">
        <v>5</v>
      </c>
      <c r="P4494" s="10">
        <v>22463</v>
      </c>
      <c r="Q4494" s="10">
        <v>27919.05</v>
      </c>
      <c r="R4494" s="11">
        <v>5</v>
      </c>
      <c r="S4494" s="10">
        <v>132615.49</v>
      </c>
      <c r="T4494" s="10">
        <v>27280.25</v>
      </c>
      <c r="U4494" s="7" t="s">
        <v>78</v>
      </c>
      <c r="V4494" s="7" t="s">
        <v>69</v>
      </c>
      <c r="W4494" s="9">
        <v>4</v>
      </c>
      <c r="X4494" s="7" t="s">
        <v>58</v>
      </c>
      <c r="Y4494" s="7" t="s">
        <v>21095</v>
      </c>
      <c r="Z4494" t="str">
        <f t="shared" si="560"/>
        <v>Annette Dyer</v>
      </c>
      <c r="AA4494" t="str">
        <f t="shared" si="561"/>
        <v>Delhi</v>
      </c>
      <c r="AB4494" t="str">
        <f t="shared" si="562"/>
        <v>New Delhi</v>
      </c>
      <c r="AC4494" t="str">
        <f t="shared" si="563"/>
        <v>Fashion</v>
      </c>
      <c r="AD4494" t="str">
        <f t="shared" si="564"/>
        <v>Air Max Shoes</v>
      </c>
      <c r="AE4494" t="str">
        <f t="shared" si="565"/>
        <v>Nike</v>
      </c>
      <c r="AF4494" t="str">
        <f t="shared" si="566"/>
        <v>New Delhi Hub</v>
      </c>
      <c r="AG4494" t="str">
        <f t="shared" si="567"/>
        <v>Hunter Love</v>
      </c>
    </row>
    <row r="4495" spans="1:33" x14ac:dyDescent="0.35">
      <c r="A4495" t="s">
        <v>21096</v>
      </c>
      <c r="B4495" t="s">
        <v>21097</v>
      </c>
      <c r="C4495" s="7" t="s">
        <v>21098</v>
      </c>
      <c r="D4495" s="7" t="s">
        <v>28</v>
      </c>
      <c r="E4495" s="9">
        <v>19</v>
      </c>
      <c r="F4495" s="7" t="s">
        <v>92</v>
      </c>
      <c r="G4495" s="6">
        <v>46062</v>
      </c>
      <c r="H4495" s="6">
        <v>45550</v>
      </c>
      <c r="I4495" s="7"/>
      <c r="J4495" s="7" t="s">
        <v>56</v>
      </c>
      <c r="K4495" s="7" t="s">
        <v>65</v>
      </c>
      <c r="L4495" t="s">
        <v>13789</v>
      </c>
      <c r="M4495" s="7" t="s">
        <v>67</v>
      </c>
      <c r="N4495" s="7" t="s">
        <v>68</v>
      </c>
      <c r="O4495" s="9">
        <v>3</v>
      </c>
      <c r="P4495" s="10">
        <v>23481</v>
      </c>
      <c r="Q4495" s="10">
        <v>29336.11</v>
      </c>
      <c r="R4495" s="11">
        <v>10</v>
      </c>
      <c r="S4495" s="10">
        <v>79207.5</v>
      </c>
      <c r="T4495" s="10">
        <v>17565.330000000002</v>
      </c>
      <c r="U4495" s="7" t="s">
        <v>48</v>
      </c>
      <c r="V4495" s="7" t="s">
        <v>154</v>
      </c>
      <c r="W4495" s="9">
        <v>1</v>
      </c>
      <c r="X4495" s="7" t="s">
        <v>58</v>
      </c>
      <c r="Y4495" s="7" t="s">
        <v>21099</v>
      </c>
      <c r="Z4495" t="str">
        <f t="shared" si="560"/>
        <v>Mr. Adrian Quinn Jr.</v>
      </c>
      <c r="AA4495" t="s">
        <v>55</v>
      </c>
      <c r="AB4495" t="str">
        <f t="shared" si="562"/>
        <v>New Delhi</v>
      </c>
      <c r="AC4495" t="str">
        <f t="shared" si="563"/>
        <v>Beauty</v>
      </c>
      <c r="AD4495" t="str">
        <f t="shared" si="564"/>
        <v>Face Wash</v>
      </c>
      <c r="AE4495" t="str">
        <f t="shared" si="565"/>
        <v>Loreal</v>
      </c>
      <c r="AF4495" t="str">
        <f t="shared" si="566"/>
        <v>New Delhi Hub</v>
      </c>
      <c r="AG4495" t="str">
        <f t="shared" si="567"/>
        <v>John Hammond</v>
      </c>
    </row>
    <row r="4496" spans="1:33" x14ac:dyDescent="0.35">
      <c r="A4496" t="s">
        <v>21100</v>
      </c>
      <c r="B4496" t="s">
        <v>21101</v>
      </c>
      <c r="C4496" s="7" t="s">
        <v>21102</v>
      </c>
      <c r="D4496" s="7" t="s">
        <v>28</v>
      </c>
      <c r="E4496" s="9">
        <v>19</v>
      </c>
      <c r="F4496" s="7" t="s">
        <v>92</v>
      </c>
      <c r="G4496" s="6">
        <v>45989</v>
      </c>
      <c r="H4496" s="6">
        <v>45471</v>
      </c>
      <c r="I4496" s="7" t="s">
        <v>84</v>
      </c>
      <c r="J4496" s="7" t="s">
        <v>85</v>
      </c>
      <c r="K4496" s="7" t="s">
        <v>93</v>
      </c>
      <c r="L4496" t="s">
        <v>19752</v>
      </c>
      <c r="M4496" s="7" t="s">
        <v>132</v>
      </c>
      <c r="N4496" s="7" t="s">
        <v>133</v>
      </c>
      <c r="O4496" s="9">
        <v>2</v>
      </c>
      <c r="P4496" s="10">
        <v>19113</v>
      </c>
      <c r="Q4496" s="10">
        <v>24858.93</v>
      </c>
      <c r="R4496" s="11">
        <v>0</v>
      </c>
      <c r="S4496" s="10">
        <v>49717.86</v>
      </c>
      <c r="T4496" s="10">
        <v>11491.86</v>
      </c>
      <c r="U4496" s="7" t="s">
        <v>48</v>
      </c>
      <c r="V4496" s="7" t="s">
        <v>112</v>
      </c>
      <c r="W4496" s="9">
        <v>1</v>
      </c>
      <c r="X4496" s="7" t="s">
        <v>87</v>
      </c>
      <c r="Y4496" s="7" t="s">
        <v>21103</v>
      </c>
      <c r="Z4496" t="str">
        <f t="shared" si="560"/>
        <v>Stephanie King</v>
      </c>
      <c r="AA4496" t="str">
        <f t="shared" si="561"/>
        <v>Tamil Nadu</v>
      </c>
      <c r="AB4496" t="str">
        <f t="shared" si="562"/>
        <v>Chennai</v>
      </c>
      <c r="AC4496" t="str">
        <f t="shared" si="563"/>
        <v>Electronics</v>
      </c>
      <c r="AD4496" t="str">
        <f t="shared" si="564"/>
        <v>iPhone 15</v>
      </c>
      <c r="AE4496" t="str">
        <f t="shared" si="565"/>
        <v>Apple</v>
      </c>
      <c r="AF4496" t="str">
        <f t="shared" si="566"/>
        <v>Chennai Hub</v>
      </c>
      <c r="AG4496" t="str">
        <f t="shared" si="567"/>
        <v>Stephen Reed</v>
      </c>
    </row>
    <row r="4497" spans="1:33" x14ac:dyDescent="0.35">
      <c r="A4497" t="s">
        <v>21104</v>
      </c>
      <c r="B4497" t="s">
        <v>21105</v>
      </c>
      <c r="C4497" s="7" t="s">
        <v>21106</v>
      </c>
      <c r="D4497" s="7" t="s">
        <v>28</v>
      </c>
      <c r="E4497" s="9">
        <v>46</v>
      </c>
      <c r="F4497" s="7" t="s">
        <v>29</v>
      </c>
      <c r="G4497" s="6">
        <v>45622</v>
      </c>
      <c r="H4497" s="6">
        <v>45560</v>
      </c>
      <c r="I4497" s="7" t="s">
        <v>75</v>
      </c>
      <c r="J4497" s="7" t="s">
        <v>76</v>
      </c>
      <c r="K4497" s="7" t="s">
        <v>117</v>
      </c>
      <c r="L4497" t="s">
        <v>21107</v>
      </c>
      <c r="M4497" s="7" t="s">
        <v>119</v>
      </c>
      <c r="N4497" s="7" t="s">
        <v>120</v>
      </c>
      <c r="O4497" s="9">
        <v>2</v>
      </c>
      <c r="P4497" s="10">
        <v>4572</v>
      </c>
      <c r="Q4497" s="10">
        <v>5744.18</v>
      </c>
      <c r="R4497" s="11">
        <v>20</v>
      </c>
      <c r="S4497" s="10">
        <v>9190.69</v>
      </c>
      <c r="T4497" s="10">
        <v>2344.36</v>
      </c>
      <c r="U4497" s="7" t="s">
        <v>36</v>
      </c>
      <c r="V4497" s="7" t="s">
        <v>69</v>
      </c>
      <c r="W4497" s="9">
        <v>2</v>
      </c>
      <c r="X4497" s="7" t="s">
        <v>79</v>
      </c>
      <c r="Y4497" s="7" t="s">
        <v>21108</v>
      </c>
      <c r="Z4497" t="str">
        <f t="shared" si="560"/>
        <v>Ashley Stevens</v>
      </c>
      <c r="AA4497" t="str">
        <f t="shared" si="561"/>
        <v>Karnataka</v>
      </c>
      <c r="AB4497" t="str">
        <f t="shared" si="562"/>
        <v>Bengaluru</v>
      </c>
      <c r="AC4497" t="str">
        <f t="shared" si="563"/>
        <v>Fashion</v>
      </c>
      <c r="AD4497" t="str">
        <f t="shared" si="564"/>
        <v>Air Max Shoes</v>
      </c>
      <c r="AE4497" t="str">
        <f t="shared" si="565"/>
        <v>Nike</v>
      </c>
      <c r="AF4497" t="str">
        <f t="shared" si="566"/>
        <v>Bengaluru Hub</v>
      </c>
      <c r="AG4497" t="str">
        <f t="shared" si="567"/>
        <v>Lisa Jones</v>
      </c>
    </row>
    <row r="4498" spans="1:33" x14ac:dyDescent="0.35">
      <c r="A4498" t="s">
        <v>21109</v>
      </c>
      <c r="B4498" t="s">
        <v>21110</v>
      </c>
      <c r="C4498" s="7" t="s">
        <v>21111</v>
      </c>
      <c r="D4498" s="7" t="s">
        <v>54</v>
      </c>
      <c r="E4498" s="9">
        <v>32</v>
      </c>
      <c r="F4498" s="7" t="s">
        <v>29</v>
      </c>
      <c r="G4498" s="6">
        <v>45591</v>
      </c>
      <c r="H4498" s="6">
        <v>46060</v>
      </c>
      <c r="I4498" s="7" t="s">
        <v>63</v>
      </c>
      <c r="J4498" s="7" t="s">
        <v>64</v>
      </c>
      <c r="K4498" s="7" t="s">
        <v>44</v>
      </c>
      <c r="L4498" t="s">
        <v>968</v>
      </c>
      <c r="M4498" s="7" t="s">
        <v>46</v>
      </c>
      <c r="N4498" s="7" t="s">
        <v>47</v>
      </c>
      <c r="O4498" s="9">
        <v>5</v>
      </c>
      <c r="P4498" s="10">
        <v>2887</v>
      </c>
      <c r="Q4498" s="10">
        <v>3889.58</v>
      </c>
      <c r="R4498" s="11">
        <v>15</v>
      </c>
      <c r="S4498" s="10">
        <v>16530.72</v>
      </c>
      <c r="T4498" s="10">
        <v>5012.8999999999996</v>
      </c>
      <c r="U4498" s="7" t="s">
        <v>48</v>
      </c>
      <c r="V4498" s="7" t="s">
        <v>154</v>
      </c>
      <c r="W4498" s="9">
        <v>5</v>
      </c>
      <c r="X4498" s="7" t="s">
        <v>70</v>
      </c>
      <c r="Y4498" s="7" t="s">
        <v>21112</v>
      </c>
      <c r="Z4498" t="str">
        <f t="shared" si="560"/>
        <v>Corey Moran</v>
      </c>
      <c r="AA4498" t="str">
        <f t="shared" si="561"/>
        <v>Telangana</v>
      </c>
      <c r="AB4498" t="str">
        <f t="shared" si="562"/>
        <v>Hyderabad</v>
      </c>
      <c r="AC4498" t="str">
        <f t="shared" si="563"/>
        <v>Grocery</v>
      </c>
      <c r="AD4498" t="str">
        <f t="shared" si="564"/>
        <v>Sunflower Oil</v>
      </c>
      <c r="AE4498" t="str">
        <f t="shared" si="565"/>
        <v>Fortune</v>
      </c>
      <c r="AF4498" t="str">
        <f t="shared" si="566"/>
        <v>Hyderabad Hub</v>
      </c>
      <c r="AG4498" t="str">
        <f t="shared" si="567"/>
        <v>Danielle Mullen</v>
      </c>
    </row>
    <row r="4499" spans="1:33" x14ac:dyDescent="0.35">
      <c r="A4499" t="s">
        <v>21113</v>
      </c>
      <c r="B4499" t="s">
        <v>21114</v>
      </c>
      <c r="C4499" s="7" t="s">
        <v>21115</v>
      </c>
      <c r="D4499" s="7" t="s">
        <v>54</v>
      </c>
      <c r="E4499" s="9">
        <v>30</v>
      </c>
      <c r="F4499" s="7" t="s">
        <v>92</v>
      </c>
      <c r="G4499" s="6">
        <v>45781</v>
      </c>
      <c r="H4499" s="6">
        <v>45575</v>
      </c>
      <c r="I4499" s="7" t="s">
        <v>30</v>
      </c>
      <c r="J4499" s="7" t="s">
        <v>31</v>
      </c>
      <c r="K4499" s="7" t="s">
        <v>93</v>
      </c>
      <c r="L4499" t="s">
        <v>21116</v>
      </c>
      <c r="M4499" s="7" t="s">
        <v>95</v>
      </c>
      <c r="N4499" s="7" t="s">
        <v>96</v>
      </c>
      <c r="O4499" s="9">
        <v>2</v>
      </c>
      <c r="P4499" s="10">
        <v>8757</v>
      </c>
      <c r="Q4499" s="10">
        <v>10576.15</v>
      </c>
      <c r="R4499" s="11">
        <v>0</v>
      </c>
      <c r="S4499" s="10">
        <v>21152.3</v>
      </c>
      <c r="T4499" s="10">
        <v>3638.3</v>
      </c>
      <c r="U4499" s="7" t="s">
        <v>126</v>
      </c>
      <c r="V4499" s="7" t="s">
        <v>69</v>
      </c>
      <c r="W4499" s="9">
        <v>5</v>
      </c>
      <c r="X4499" s="7" t="s">
        <v>38</v>
      </c>
      <c r="Y4499" s="7" t="s">
        <v>21117</v>
      </c>
      <c r="Z4499" t="str">
        <f t="shared" si="560"/>
        <v>Billy Villegas</v>
      </c>
      <c r="AA4499" t="str">
        <f t="shared" si="561"/>
        <v>Maharashtra</v>
      </c>
      <c r="AB4499" t="str">
        <f t="shared" si="562"/>
        <v>Mumbai</v>
      </c>
      <c r="AC4499" t="str">
        <f t="shared" si="563"/>
        <v>Electronics</v>
      </c>
      <c r="AD4499" t="str">
        <f t="shared" si="564"/>
        <v>Galaxy S24</v>
      </c>
      <c r="AE4499" t="str">
        <f t="shared" si="565"/>
        <v>Samsung</v>
      </c>
      <c r="AF4499" t="str">
        <f t="shared" si="566"/>
        <v>Mumbai Hub</v>
      </c>
      <c r="AG4499" t="str">
        <f t="shared" si="567"/>
        <v>Scott Hunt</v>
      </c>
    </row>
    <row r="4500" spans="1:33" x14ac:dyDescent="0.35">
      <c r="A4500" t="s">
        <v>21118</v>
      </c>
      <c r="B4500" t="s">
        <v>21119</v>
      </c>
      <c r="C4500" s="7" t="s">
        <v>21120</v>
      </c>
      <c r="D4500" s="7" t="s">
        <v>54</v>
      </c>
      <c r="E4500" s="9">
        <v>18</v>
      </c>
      <c r="F4500" s="7" t="s">
        <v>29</v>
      </c>
      <c r="G4500" s="6">
        <v>45955</v>
      </c>
      <c r="H4500" s="6">
        <v>45766</v>
      </c>
      <c r="I4500" s="7" t="s">
        <v>84</v>
      </c>
      <c r="J4500" s="7" t="s">
        <v>85</v>
      </c>
      <c r="K4500" s="7" t="s">
        <v>117</v>
      </c>
      <c r="L4500" t="s">
        <v>21121</v>
      </c>
      <c r="M4500" s="7" t="s">
        <v>119</v>
      </c>
      <c r="N4500" s="7" t="s">
        <v>120</v>
      </c>
      <c r="O4500" s="9">
        <v>3</v>
      </c>
      <c r="P4500" s="10">
        <v>8315</v>
      </c>
      <c r="Q4500" s="10">
        <v>11394.4</v>
      </c>
      <c r="R4500" s="11">
        <v>20</v>
      </c>
      <c r="S4500" s="10">
        <v>27346.560000000001</v>
      </c>
      <c r="T4500" s="10">
        <v>9238.2000000000007</v>
      </c>
      <c r="U4500" s="7" t="s">
        <v>48</v>
      </c>
      <c r="V4500" s="7" t="s">
        <v>112</v>
      </c>
      <c r="W4500" s="9">
        <v>2</v>
      </c>
      <c r="X4500" s="7" t="s">
        <v>87</v>
      </c>
      <c r="Y4500" s="7" t="s">
        <v>21122</v>
      </c>
      <c r="Z4500" t="str">
        <f t="shared" si="560"/>
        <v>Austin Bell</v>
      </c>
      <c r="AA4500" t="str">
        <f t="shared" si="561"/>
        <v>Tamil Nadu</v>
      </c>
      <c r="AB4500" t="str">
        <f t="shared" si="562"/>
        <v>Chennai</v>
      </c>
      <c r="AC4500" t="str">
        <f t="shared" si="563"/>
        <v>Fashion</v>
      </c>
      <c r="AD4500" t="str">
        <f t="shared" si="564"/>
        <v>Air Max Shoes</v>
      </c>
      <c r="AE4500" t="str">
        <f t="shared" si="565"/>
        <v>Nike</v>
      </c>
      <c r="AF4500" t="str">
        <f t="shared" si="566"/>
        <v>Chennai Hub</v>
      </c>
      <c r="AG4500" t="str">
        <f t="shared" si="567"/>
        <v>Amanda Morse</v>
      </c>
    </row>
    <row r="4501" spans="1:33" x14ac:dyDescent="0.35">
      <c r="A4501" t="s">
        <v>21123</v>
      </c>
      <c r="B4501" t="s">
        <v>21124</v>
      </c>
      <c r="C4501" s="7" t="s">
        <v>21125</v>
      </c>
      <c r="D4501" s="7" t="s">
        <v>54</v>
      </c>
      <c r="E4501" s="9">
        <v>21</v>
      </c>
      <c r="F4501" s="7" t="s">
        <v>92</v>
      </c>
      <c r="G4501" s="6">
        <v>45860</v>
      </c>
      <c r="H4501" s="6">
        <v>46034</v>
      </c>
      <c r="I4501" s="7" t="s">
        <v>55</v>
      </c>
      <c r="J4501" s="7" t="s">
        <v>56</v>
      </c>
      <c r="K4501" s="7" t="s">
        <v>44</v>
      </c>
      <c r="L4501" t="s">
        <v>18699</v>
      </c>
      <c r="M4501" s="7" t="s">
        <v>46</v>
      </c>
      <c r="N4501" s="7" t="s">
        <v>47</v>
      </c>
      <c r="O4501" s="9">
        <v>4</v>
      </c>
      <c r="P4501" s="10">
        <v>13378</v>
      </c>
      <c r="Q4501" s="10">
        <v>18850.75</v>
      </c>
      <c r="R4501" s="11">
        <v>0</v>
      </c>
      <c r="S4501" s="10">
        <v>75403</v>
      </c>
      <c r="T4501" s="10">
        <v>21891</v>
      </c>
      <c r="U4501" s="7" t="s">
        <v>78</v>
      </c>
      <c r="V4501" s="7" t="s">
        <v>37</v>
      </c>
      <c r="W4501" s="9">
        <v>4</v>
      </c>
      <c r="X4501" s="7" t="s">
        <v>58</v>
      </c>
      <c r="Y4501" s="7" t="s">
        <v>7090</v>
      </c>
      <c r="Z4501" t="str">
        <f t="shared" si="560"/>
        <v>Andrew Barr</v>
      </c>
      <c r="AA4501" t="str">
        <f t="shared" si="561"/>
        <v>Delhi</v>
      </c>
      <c r="AB4501" t="str">
        <f t="shared" si="562"/>
        <v>New Delhi</v>
      </c>
      <c r="AC4501" t="str">
        <f t="shared" si="563"/>
        <v>Grocery</v>
      </c>
      <c r="AD4501" t="str">
        <f t="shared" si="564"/>
        <v>Sunflower Oil</v>
      </c>
      <c r="AE4501" t="str">
        <f t="shared" si="565"/>
        <v>Fortune</v>
      </c>
      <c r="AF4501" t="str">
        <f t="shared" si="566"/>
        <v>New Delhi Hub</v>
      </c>
      <c r="AG4501" t="str">
        <f t="shared" si="567"/>
        <v>John Johnson</v>
      </c>
    </row>
    <row r="4502" spans="1:33" x14ac:dyDescent="0.35">
      <c r="A4502" t="s">
        <v>21126</v>
      </c>
      <c r="B4502" t="s">
        <v>21127</v>
      </c>
      <c r="C4502" s="7" t="s">
        <v>21128</v>
      </c>
      <c r="D4502" s="7" t="s">
        <v>28</v>
      </c>
      <c r="E4502" s="9">
        <v>41</v>
      </c>
      <c r="F4502" s="7" t="s">
        <v>29</v>
      </c>
      <c r="G4502" s="6">
        <v>45488</v>
      </c>
      <c r="H4502" s="6">
        <v>46077</v>
      </c>
      <c r="I4502" s="7" t="s">
        <v>75</v>
      </c>
      <c r="J4502" s="7" t="s">
        <v>76</v>
      </c>
      <c r="K4502" s="7" t="s">
        <v>65</v>
      </c>
      <c r="L4502" t="s">
        <v>7988</v>
      </c>
      <c r="M4502" s="7" t="s">
        <v>67</v>
      </c>
      <c r="N4502" s="7" t="s">
        <v>68</v>
      </c>
      <c r="O4502" s="9">
        <v>2</v>
      </c>
      <c r="P4502" s="10">
        <v>5488</v>
      </c>
      <c r="Q4502" s="10">
        <v>6431.91</v>
      </c>
      <c r="R4502" s="11">
        <v>20</v>
      </c>
      <c r="S4502" s="10">
        <v>10291.06</v>
      </c>
      <c r="T4502" s="10">
        <v>1887.82</v>
      </c>
      <c r="U4502" s="7" t="s">
        <v>48</v>
      </c>
      <c r="V4502" s="7" t="s">
        <v>112</v>
      </c>
      <c r="W4502" s="9">
        <v>5</v>
      </c>
      <c r="X4502" s="7" t="s">
        <v>79</v>
      </c>
      <c r="Y4502" s="7" t="s">
        <v>21129</v>
      </c>
      <c r="Z4502" t="str">
        <f t="shared" si="560"/>
        <v>Joan Thomas</v>
      </c>
      <c r="AA4502" t="str">
        <f t="shared" si="561"/>
        <v>Karnataka</v>
      </c>
      <c r="AB4502" t="str">
        <f t="shared" si="562"/>
        <v>Bengaluru</v>
      </c>
      <c r="AC4502" t="str">
        <f t="shared" si="563"/>
        <v>Beauty</v>
      </c>
      <c r="AD4502" t="str">
        <f t="shared" si="564"/>
        <v>Face Wash</v>
      </c>
      <c r="AE4502" t="str">
        <f t="shared" si="565"/>
        <v>Loreal</v>
      </c>
      <c r="AF4502" t="str">
        <f t="shared" si="566"/>
        <v>Bengaluru Hub</v>
      </c>
      <c r="AG4502" t="str">
        <f t="shared" si="567"/>
        <v>Kevin Parrish</v>
      </c>
    </row>
    <row r="4503" spans="1:33" x14ac:dyDescent="0.35">
      <c r="A4503" t="s">
        <v>21130</v>
      </c>
      <c r="B4503" t="s">
        <v>21131</v>
      </c>
      <c r="C4503" s="7" t="s">
        <v>21132</v>
      </c>
      <c r="D4503" s="7" t="s">
        <v>54</v>
      </c>
      <c r="E4503" s="9">
        <v>31</v>
      </c>
      <c r="F4503" s="7" t="s">
        <v>29</v>
      </c>
      <c r="G4503" s="6">
        <v>46110</v>
      </c>
      <c r="H4503" s="6">
        <v>45558</v>
      </c>
      <c r="I4503" s="7" t="s">
        <v>84</v>
      </c>
      <c r="J4503" s="7" t="s">
        <v>85</v>
      </c>
      <c r="K4503" s="7" t="s">
        <v>117</v>
      </c>
      <c r="L4503" t="s">
        <v>21133</v>
      </c>
      <c r="M4503" s="7" t="s">
        <v>119</v>
      </c>
      <c r="N4503" s="7" t="s">
        <v>120</v>
      </c>
      <c r="O4503" s="9">
        <v>5</v>
      </c>
      <c r="P4503" s="10">
        <v>22090</v>
      </c>
      <c r="Q4503" s="10">
        <v>26138.92</v>
      </c>
      <c r="R4503" s="11">
        <v>5</v>
      </c>
      <c r="S4503" s="10">
        <v>124159.87</v>
      </c>
      <c r="T4503" s="10">
        <v>20244.599999999999</v>
      </c>
      <c r="U4503" s="7" t="s">
        <v>36</v>
      </c>
      <c r="V4503" s="7" t="s">
        <v>154</v>
      </c>
      <c r="W4503" s="9">
        <v>5</v>
      </c>
      <c r="X4503" s="7" t="s">
        <v>87</v>
      </c>
      <c r="Y4503" s="7" t="s">
        <v>21134</v>
      </c>
      <c r="Z4503" t="str">
        <f t="shared" si="560"/>
        <v>Michael Cruz</v>
      </c>
      <c r="AA4503" t="str">
        <f t="shared" si="561"/>
        <v>Tamil Nadu</v>
      </c>
      <c r="AB4503" t="str">
        <f t="shared" si="562"/>
        <v>Chennai</v>
      </c>
      <c r="AC4503" t="str">
        <f t="shared" si="563"/>
        <v>Fashion</v>
      </c>
      <c r="AD4503" t="str">
        <f t="shared" si="564"/>
        <v>Air Max Shoes</v>
      </c>
      <c r="AE4503" t="str">
        <f t="shared" si="565"/>
        <v>Nike</v>
      </c>
      <c r="AF4503" t="str">
        <f t="shared" si="566"/>
        <v>Chennai Hub</v>
      </c>
      <c r="AG4503" t="str">
        <f t="shared" si="567"/>
        <v>Mr. Wesley Lee</v>
      </c>
    </row>
    <row r="4504" spans="1:33" x14ac:dyDescent="0.35">
      <c r="A4504" t="s">
        <v>21135</v>
      </c>
      <c r="B4504" t="s">
        <v>21136</v>
      </c>
      <c r="C4504" s="7" t="s">
        <v>21137</v>
      </c>
      <c r="D4504" s="7" t="s">
        <v>54</v>
      </c>
      <c r="E4504" s="9">
        <v>29</v>
      </c>
      <c r="F4504" s="7" t="s">
        <v>29</v>
      </c>
      <c r="G4504" s="6">
        <v>45932</v>
      </c>
      <c r="H4504" s="6">
        <v>45511</v>
      </c>
      <c r="I4504" s="7" t="s">
        <v>84</v>
      </c>
      <c r="J4504" s="7" t="s">
        <v>85</v>
      </c>
      <c r="K4504" s="7" t="s">
        <v>93</v>
      </c>
      <c r="L4504" t="s">
        <v>21138</v>
      </c>
      <c r="M4504" s="7" t="s">
        <v>95</v>
      </c>
      <c r="N4504" s="7" t="s">
        <v>96</v>
      </c>
      <c r="O4504" s="9">
        <v>1</v>
      </c>
      <c r="P4504" s="10">
        <v>4312</v>
      </c>
      <c r="Q4504" s="10">
        <v>4803.72</v>
      </c>
      <c r="R4504" s="11">
        <v>5</v>
      </c>
      <c r="S4504" s="10">
        <v>4563.53</v>
      </c>
      <c r="T4504" s="10">
        <v>491.72</v>
      </c>
      <c r="U4504" s="7" t="s">
        <v>126</v>
      </c>
      <c r="V4504" s="7" t="s">
        <v>112</v>
      </c>
      <c r="W4504" s="9">
        <v>2</v>
      </c>
      <c r="X4504" s="7" t="s">
        <v>87</v>
      </c>
      <c r="Y4504" s="7" t="s">
        <v>21139</v>
      </c>
      <c r="Z4504" t="str">
        <f t="shared" si="560"/>
        <v>Matthew George</v>
      </c>
      <c r="AA4504" t="str">
        <f t="shared" si="561"/>
        <v>Tamil Nadu</v>
      </c>
      <c r="AB4504" t="str">
        <f t="shared" si="562"/>
        <v>Chennai</v>
      </c>
      <c r="AC4504" t="str">
        <f t="shared" si="563"/>
        <v>Electronics</v>
      </c>
      <c r="AD4504" t="str">
        <f t="shared" si="564"/>
        <v>Galaxy S24</v>
      </c>
      <c r="AE4504" t="str">
        <f t="shared" si="565"/>
        <v>Samsung</v>
      </c>
      <c r="AF4504" t="str">
        <f t="shared" si="566"/>
        <v>Chennai Hub</v>
      </c>
      <c r="AG4504" t="str">
        <f t="shared" si="567"/>
        <v>Patricia Garcia</v>
      </c>
    </row>
    <row r="4505" spans="1:33" x14ac:dyDescent="0.35">
      <c r="A4505" t="s">
        <v>21140</v>
      </c>
      <c r="B4505" t="s">
        <v>21141</v>
      </c>
      <c r="C4505" s="7" t="s">
        <v>21142</v>
      </c>
      <c r="D4505" s="7" t="s">
        <v>54</v>
      </c>
      <c r="E4505" s="9">
        <v>31</v>
      </c>
      <c r="F4505" s="7" t="s">
        <v>29</v>
      </c>
      <c r="G4505" s="6">
        <v>45506</v>
      </c>
      <c r="H4505" s="6">
        <v>46017</v>
      </c>
      <c r="I4505" s="7" t="s">
        <v>55</v>
      </c>
      <c r="J4505" s="7" t="s">
        <v>56</v>
      </c>
      <c r="K4505" s="7" t="s">
        <v>93</v>
      </c>
      <c r="L4505" t="s">
        <v>21143</v>
      </c>
      <c r="M4505" s="7" t="s">
        <v>67</v>
      </c>
      <c r="N4505" s="7" t="s">
        <v>68</v>
      </c>
      <c r="O4505" s="9">
        <v>5</v>
      </c>
      <c r="P4505" s="10">
        <v>21371</v>
      </c>
      <c r="Q4505" s="10">
        <v>26376.59</v>
      </c>
      <c r="R4505" s="11">
        <v>0</v>
      </c>
      <c r="S4505" s="10">
        <v>131882.95000000001</v>
      </c>
      <c r="T4505" s="10">
        <v>25027.95</v>
      </c>
      <c r="U4505" s="7" t="s">
        <v>126</v>
      </c>
      <c r="V4505" s="7" t="s">
        <v>69</v>
      </c>
      <c r="W4505" s="9">
        <v>1</v>
      </c>
      <c r="X4505" s="7" t="s">
        <v>58</v>
      </c>
      <c r="Y4505" s="7" t="s">
        <v>21144</v>
      </c>
      <c r="Z4505" t="str">
        <f t="shared" si="560"/>
        <v>Sean Ponce</v>
      </c>
      <c r="AA4505" t="str">
        <f t="shared" si="561"/>
        <v>Delhi</v>
      </c>
      <c r="AB4505" t="str">
        <f t="shared" si="562"/>
        <v>New Delhi</v>
      </c>
      <c r="AC4505" t="str">
        <f t="shared" si="563"/>
        <v>Electronics</v>
      </c>
      <c r="AD4505" t="str">
        <f t="shared" si="564"/>
        <v>Face Wash</v>
      </c>
      <c r="AE4505" t="str">
        <f t="shared" si="565"/>
        <v>Loreal</v>
      </c>
      <c r="AF4505" t="str">
        <f t="shared" si="566"/>
        <v>New Delhi Hub</v>
      </c>
      <c r="AG4505" t="str">
        <f t="shared" si="567"/>
        <v>Sarah Spencer</v>
      </c>
    </row>
    <row r="4506" spans="1:33" x14ac:dyDescent="0.35">
      <c r="A4506" t="s">
        <v>21145</v>
      </c>
      <c r="B4506" t="s">
        <v>21146</v>
      </c>
      <c r="C4506" s="7" t="s">
        <v>21147</v>
      </c>
      <c r="D4506" s="7" t="s">
        <v>28</v>
      </c>
      <c r="E4506" s="9">
        <v>60</v>
      </c>
      <c r="F4506" s="7" t="s">
        <v>92</v>
      </c>
      <c r="G4506" s="6">
        <v>46010</v>
      </c>
      <c r="H4506" s="6">
        <v>45634</v>
      </c>
      <c r="I4506" s="7" t="s">
        <v>30</v>
      </c>
      <c r="J4506" s="7" t="s">
        <v>31</v>
      </c>
      <c r="K4506" s="7" t="s">
        <v>44</v>
      </c>
      <c r="L4506" t="s">
        <v>21148</v>
      </c>
      <c r="M4506" s="7" t="s">
        <v>46</v>
      </c>
      <c r="N4506" s="7" t="s">
        <v>47</v>
      </c>
      <c r="O4506" s="9">
        <v>2</v>
      </c>
      <c r="P4506" s="10">
        <v>14764</v>
      </c>
      <c r="Q4506" s="10">
        <v>17513.259999999998</v>
      </c>
      <c r="R4506" s="11">
        <v>10</v>
      </c>
      <c r="S4506" s="10">
        <v>31523.87</v>
      </c>
      <c r="T4506" s="10">
        <v>5498.52</v>
      </c>
      <c r="U4506" s="7" t="s">
        <v>78</v>
      </c>
      <c r="V4506" s="7" t="s">
        <v>112</v>
      </c>
      <c r="W4506" s="9">
        <v>5</v>
      </c>
      <c r="X4506" s="7" t="s">
        <v>38</v>
      </c>
      <c r="Y4506" s="7" t="s">
        <v>21149</v>
      </c>
      <c r="Z4506" t="str">
        <f t="shared" si="560"/>
        <v>Abigail Murray</v>
      </c>
      <c r="AA4506" t="str">
        <f t="shared" si="561"/>
        <v>Maharashtra</v>
      </c>
      <c r="AB4506" t="str">
        <f t="shared" si="562"/>
        <v>Mumbai</v>
      </c>
      <c r="AC4506" t="str">
        <f t="shared" si="563"/>
        <v>Grocery</v>
      </c>
      <c r="AD4506" t="str">
        <f t="shared" si="564"/>
        <v>Sunflower Oil</v>
      </c>
      <c r="AE4506" t="str">
        <f t="shared" si="565"/>
        <v>Fortune</v>
      </c>
      <c r="AF4506" t="str">
        <f t="shared" si="566"/>
        <v>Mumbai Hub</v>
      </c>
      <c r="AG4506" t="str">
        <f t="shared" si="567"/>
        <v>Danielle Clark</v>
      </c>
    </row>
    <row r="4507" spans="1:33" x14ac:dyDescent="0.35">
      <c r="A4507" t="s">
        <v>21150</v>
      </c>
      <c r="B4507" t="s">
        <v>21151</v>
      </c>
      <c r="C4507" s="7" t="s">
        <v>21152</v>
      </c>
      <c r="D4507" s="7" t="s">
        <v>54</v>
      </c>
      <c r="E4507" s="9">
        <v>22</v>
      </c>
      <c r="F4507" s="7" t="s">
        <v>92</v>
      </c>
      <c r="G4507" s="6">
        <v>45988</v>
      </c>
      <c r="H4507" s="6">
        <v>46128</v>
      </c>
      <c r="I4507" s="7" t="s">
        <v>75</v>
      </c>
      <c r="J4507" s="7" t="s">
        <v>76</v>
      </c>
      <c r="K4507" s="7" t="s">
        <v>32</v>
      </c>
      <c r="L4507" t="s">
        <v>21153</v>
      </c>
      <c r="M4507" s="7" t="s">
        <v>34</v>
      </c>
      <c r="N4507" s="7" t="s">
        <v>35</v>
      </c>
      <c r="O4507" s="9">
        <v>5</v>
      </c>
      <c r="P4507" s="10">
        <v>19661</v>
      </c>
      <c r="Q4507" s="10">
        <v>29050.65</v>
      </c>
      <c r="R4507" s="11">
        <v>10</v>
      </c>
      <c r="S4507" s="10">
        <v>130727.93</v>
      </c>
      <c r="T4507" s="10">
        <v>46948.25</v>
      </c>
      <c r="U4507" s="7" t="s">
        <v>36</v>
      </c>
      <c r="V4507" s="7" t="s">
        <v>112</v>
      </c>
      <c r="W4507" s="9">
        <v>3</v>
      </c>
      <c r="X4507" s="7" t="s">
        <v>79</v>
      </c>
      <c r="Y4507" s="7" t="s">
        <v>21154</v>
      </c>
      <c r="Z4507" t="str">
        <f t="shared" si="560"/>
        <v>Carol Swanson</v>
      </c>
      <c r="AA4507" t="str">
        <f t="shared" si="561"/>
        <v>Karnataka</v>
      </c>
      <c r="AB4507" t="str">
        <f t="shared" si="562"/>
        <v>Bengaluru</v>
      </c>
      <c r="AC4507" t="str">
        <f t="shared" si="563"/>
        <v>Home</v>
      </c>
      <c r="AD4507" t="str">
        <f t="shared" si="564"/>
        <v>Pressure Cooker</v>
      </c>
      <c r="AE4507" t="str">
        <f t="shared" si="565"/>
        <v>Prestige</v>
      </c>
      <c r="AF4507" t="str">
        <f t="shared" si="566"/>
        <v>Bengaluru Hub</v>
      </c>
      <c r="AG4507" t="str">
        <f t="shared" si="567"/>
        <v>Jill Hickman</v>
      </c>
    </row>
    <row r="4508" spans="1:33" x14ac:dyDescent="0.35">
      <c r="A4508" t="s">
        <v>21155</v>
      </c>
      <c r="B4508" t="s">
        <v>21156</v>
      </c>
      <c r="C4508" s="7" t="s">
        <v>21157</v>
      </c>
      <c r="D4508" s="7" t="s">
        <v>54</v>
      </c>
      <c r="E4508" s="9">
        <v>51</v>
      </c>
      <c r="F4508" s="7" t="s">
        <v>92</v>
      </c>
      <c r="G4508" s="6">
        <v>46191</v>
      </c>
      <c r="H4508" s="6">
        <v>45724</v>
      </c>
      <c r="I4508" s="7" t="s">
        <v>75</v>
      </c>
      <c r="J4508" s="7" t="s">
        <v>76</v>
      </c>
      <c r="K4508" s="7" t="s">
        <v>93</v>
      </c>
      <c r="L4508" t="s">
        <v>21116</v>
      </c>
      <c r="M4508" s="7" t="s">
        <v>95</v>
      </c>
      <c r="N4508" s="7" t="s">
        <v>96</v>
      </c>
      <c r="O4508" s="9">
        <v>1</v>
      </c>
      <c r="P4508" s="10">
        <v>4835</v>
      </c>
      <c r="Q4508" s="10">
        <v>5727.32</v>
      </c>
      <c r="R4508" s="11">
        <v>15</v>
      </c>
      <c r="S4508" s="10">
        <v>4868.22</v>
      </c>
      <c r="T4508" s="10">
        <v>892.32</v>
      </c>
      <c r="U4508" s="7" t="s">
        <v>78</v>
      </c>
      <c r="V4508" s="7" t="s">
        <v>154</v>
      </c>
      <c r="W4508" s="9">
        <v>2</v>
      </c>
      <c r="X4508" s="7" t="s">
        <v>79</v>
      </c>
      <c r="Y4508" s="7" t="s">
        <v>21158</v>
      </c>
      <c r="Z4508" t="str">
        <f t="shared" si="560"/>
        <v>Angelica Chung</v>
      </c>
      <c r="AA4508" t="str">
        <f t="shared" si="561"/>
        <v>Karnataka</v>
      </c>
      <c r="AB4508" t="str">
        <f t="shared" si="562"/>
        <v>Bengaluru</v>
      </c>
      <c r="AC4508" t="str">
        <f t="shared" si="563"/>
        <v>Electronics</v>
      </c>
      <c r="AD4508" t="str">
        <f t="shared" si="564"/>
        <v>Galaxy S24</v>
      </c>
      <c r="AE4508" t="str">
        <f t="shared" si="565"/>
        <v>Samsung</v>
      </c>
      <c r="AF4508" t="str">
        <f t="shared" si="566"/>
        <v>Bengaluru Hub</v>
      </c>
      <c r="AG4508" t="str">
        <f t="shared" si="567"/>
        <v>Daniel Bernard</v>
      </c>
    </row>
    <row r="4509" spans="1:33" x14ac:dyDescent="0.35">
      <c r="A4509" t="s">
        <v>21159</v>
      </c>
      <c r="B4509" t="s">
        <v>21160</v>
      </c>
      <c r="C4509" s="7" t="s">
        <v>21161</v>
      </c>
      <c r="D4509" s="7" t="s">
        <v>28</v>
      </c>
      <c r="E4509" s="9">
        <v>52</v>
      </c>
      <c r="F4509" s="7" t="s">
        <v>29</v>
      </c>
      <c r="G4509" s="6">
        <v>46086</v>
      </c>
      <c r="H4509" s="6">
        <v>45726</v>
      </c>
      <c r="I4509" s="7" t="s">
        <v>63</v>
      </c>
      <c r="J4509" s="7" t="s">
        <v>64</v>
      </c>
      <c r="K4509" s="7" t="s">
        <v>44</v>
      </c>
      <c r="L4509" t="s">
        <v>13242</v>
      </c>
      <c r="M4509" s="7" t="s">
        <v>46</v>
      </c>
      <c r="N4509" s="7" t="s">
        <v>47</v>
      </c>
      <c r="O4509" s="9">
        <v>4</v>
      </c>
      <c r="P4509" s="10">
        <v>17501</v>
      </c>
      <c r="Q4509" s="10">
        <v>21162.080000000002</v>
      </c>
      <c r="R4509" s="11">
        <v>20</v>
      </c>
      <c r="S4509" s="10">
        <v>67718.66</v>
      </c>
      <c r="T4509" s="10">
        <v>14644.32</v>
      </c>
      <c r="U4509" s="7" t="s">
        <v>78</v>
      </c>
      <c r="V4509" s="7" t="s">
        <v>37</v>
      </c>
      <c r="W4509" s="9">
        <v>3</v>
      </c>
      <c r="X4509" s="7" t="s">
        <v>70</v>
      </c>
      <c r="Y4509" s="7" t="s">
        <v>21162</v>
      </c>
      <c r="Z4509" t="str">
        <f t="shared" si="560"/>
        <v>John Pittman</v>
      </c>
      <c r="AA4509" t="str">
        <f t="shared" si="561"/>
        <v>Telangana</v>
      </c>
      <c r="AB4509" t="str">
        <f t="shared" si="562"/>
        <v>Hyderabad</v>
      </c>
      <c r="AC4509" t="str">
        <f t="shared" si="563"/>
        <v>Grocery</v>
      </c>
      <c r="AD4509" t="str">
        <f t="shared" si="564"/>
        <v>Sunflower Oil</v>
      </c>
      <c r="AE4509" t="str">
        <f t="shared" si="565"/>
        <v>Fortune</v>
      </c>
      <c r="AF4509" t="str">
        <f t="shared" si="566"/>
        <v>Hyderabad Hub</v>
      </c>
      <c r="AG4509" t="str">
        <f t="shared" si="567"/>
        <v>Chelsea Mitchell</v>
      </c>
    </row>
    <row r="4510" spans="1:33" x14ac:dyDescent="0.35">
      <c r="A4510" t="s">
        <v>21163</v>
      </c>
      <c r="B4510" t="s">
        <v>21164</v>
      </c>
      <c r="C4510" s="7" t="s">
        <v>934</v>
      </c>
      <c r="D4510" s="7" t="s">
        <v>28</v>
      </c>
      <c r="E4510" s="9">
        <v>28</v>
      </c>
      <c r="F4510" s="7" t="s">
        <v>92</v>
      </c>
      <c r="G4510" s="6">
        <v>45566</v>
      </c>
      <c r="H4510" s="6">
        <v>45689</v>
      </c>
      <c r="I4510" s="7" t="s">
        <v>84</v>
      </c>
      <c r="J4510" s="7" t="s">
        <v>85</v>
      </c>
      <c r="K4510" s="7" t="s">
        <v>65</v>
      </c>
      <c r="L4510" t="s">
        <v>20473</v>
      </c>
      <c r="M4510" s="7" t="s">
        <v>67</v>
      </c>
      <c r="N4510" s="7" t="s">
        <v>68</v>
      </c>
      <c r="O4510" s="9">
        <v>3</v>
      </c>
      <c r="P4510" s="10">
        <v>27500</v>
      </c>
      <c r="Q4510" s="10">
        <v>35320.75</v>
      </c>
      <c r="R4510" s="11">
        <v>5</v>
      </c>
      <c r="S4510" s="10">
        <v>100664.14</v>
      </c>
      <c r="T4510" s="10">
        <v>23462.25</v>
      </c>
      <c r="U4510" s="7" t="s">
        <v>126</v>
      </c>
      <c r="V4510" s="7" t="s">
        <v>154</v>
      </c>
      <c r="W4510" s="9">
        <v>2</v>
      </c>
      <c r="X4510" s="7" t="s">
        <v>87</v>
      </c>
      <c r="Y4510" s="7" t="s">
        <v>21165</v>
      </c>
      <c r="Z4510" t="str">
        <f t="shared" si="560"/>
        <v>Samantha Taylor</v>
      </c>
      <c r="AA4510" t="str">
        <f t="shared" si="561"/>
        <v>Tamil Nadu</v>
      </c>
      <c r="AB4510" t="str">
        <f t="shared" si="562"/>
        <v>Chennai</v>
      </c>
      <c r="AC4510" t="str">
        <f t="shared" si="563"/>
        <v>Beauty</v>
      </c>
      <c r="AD4510" t="str">
        <f t="shared" si="564"/>
        <v>Face Wash</v>
      </c>
      <c r="AE4510" t="str">
        <f t="shared" si="565"/>
        <v>Loreal</v>
      </c>
      <c r="AF4510" t="str">
        <f t="shared" si="566"/>
        <v>Chennai Hub</v>
      </c>
      <c r="AG4510" t="str">
        <f t="shared" si="567"/>
        <v>Jon Lutz</v>
      </c>
    </row>
    <row r="4511" spans="1:33" x14ac:dyDescent="0.35">
      <c r="A4511" t="s">
        <v>21166</v>
      </c>
      <c r="B4511" t="s">
        <v>21167</v>
      </c>
      <c r="C4511" s="7" t="s">
        <v>21168</v>
      </c>
      <c r="D4511" s="7" t="s">
        <v>54</v>
      </c>
      <c r="E4511" s="9">
        <v>23</v>
      </c>
      <c r="F4511" s="7" t="s">
        <v>29</v>
      </c>
      <c r="G4511" s="6">
        <v>45692</v>
      </c>
      <c r="H4511" s="6">
        <v>45908</v>
      </c>
      <c r="I4511" s="7" t="s">
        <v>84</v>
      </c>
      <c r="J4511" s="7" t="s">
        <v>85</v>
      </c>
      <c r="K4511" s="7" t="s">
        <v>32</v>
      </c>
      <c r="L4511" t="s">
        <v>14185</v>
      </c>
      <c r="M4511" s="7" t="s">
        <v>34</v>
      </c>
      <c r="N4511" s="7" t="s">
        <v>35</v>
      </c>
      <c r="O4511" s="9">
        <v>4</v>
      </c>
      <c r="P4511" s="10">
        <v>16912</v>
      </c>
      <c r="Q4511" s="10">
        <v>19238.55</v>
      </c>
      <c r="R4511" s="11">
        <v>20</v>
      </c>
      <c r="S4511" s="10">
        <v>61563.360000000001</v>
      </c>
      <c r="T4511" s="10">
        <v>9306.2000000000007</v>
      </c>
      <c r="U4511" s="7" t="s">
        <v>48</v>
      </c>
      <c r="V4511" s="7" t="s">
        <v>112</v>
      </c>
      <c r="W4511" s="9">
        <v>1</v>
      </c>
      <c r="X4511" s="7" t="s">
        <v>87</v>
      </c>
      <c r="Y4511" s="7" t="s">
        <v>21169</v>
      </c>
      <c r="Z4511" t="str">
        <f t="shared" si="560"/>
        <v>Tyrone Garza</v>
      </c>
      <c r="AA4511" t="str">
        <f t="shared" si="561"/>
        <v>Tamil Nadu</v>
      </c>
      <c r="AB4511" t="str">
        <f t="shared" si="562"/>
        <v>Chennai</v>
      </c>
      <c r="AC4511" t="str">
        <f t="shared" si="563"/>
        <v>Home</v>
      </c>
      <c r="AD4511" t="str">
        <f t="shared" si="564"/>
        <v>Pressure Cooker</v>
      </c>
      <c r="AE4511" t="str">
        <f t="shared" si="565"/>
        <v>Prestige</v>
      </c>
      <c r="AF4511" t="str">
        <f t="shared" si="566"/>
        <v>Chennai Hub</v>
      </c>
      <c r="AG4511" t="str">
        <f t="shared" si="567"/>
        <v>Rachel Oconnor</v>
      </c>
    </row>
    <row r="4512" spans="1:33" x14ac:dyDescent="0.35">
      <c r="A4512" t="s">
        <v>21170</v>
      </c>
      <c r="B4512" t="s">
        <v>21171</v>
      </c>
      <c r="C4512" s="7" t="s">
        <v>21172</v>
      </c>
      <c r="D4512" s="7" t="s">
        <v>28</v>
      </c>
      <c r="E4512" s="9">
        <v>43</v>
      </c>
      <c r="F4512" s="7" t="s">
        <v>92</v>
      </c>
      <c r="G4512" s="6">
        <v>45715</v>
      </c>
      <c r="H4512" s="6">
        <v>45641</v>
      </c>
      <c r="I4512" s="7" t="s">
        <v>55</v>
      </c>
      <c r="J4512" s="7" t="s">
        <v>56</v>
      </c>
      <c r="K4512" s="7" t="s">
        <v>44</v>
      </c>
      <c r="L4512" t="s">
        <v>16007</v>
      </c>
      <c r="M4512" s="7" t="s">
        <v>46</v>
      </c>
      <c r="N4512" s="7" t="s">
        <v>47</v>
      </c>
      <c r="O4512" s="9">
        <v>1</v>
      </c>
      <c r="P4512" s="10">
        <v>11325</v>
      </c>
      <c r="Q4512" s="10">
        <v>14015.71</v>
      </c>
      <c r="R4512" s="11">
        <v>0</v>
      </c>
      <c r="S4512" s="10">
        <v>14015.71</v>
      </c>
      <c r="T4512" s="10">
        <v>2690.71</v>
      </c>
      <c r="U4512" s="7" t="s">
        <v>36</v>
      </c>
      <c r="V4512" s="7" t="s">
        <v>154</v>
      </c>
      <c r="W4512" s="9">
        <v>2</v>
      </c>
      <c r="X4512" s="7" t="s">
        <v>58</v>
      </c>
      <c r="Y4512" s="7" t="s">
        <v>21173</v>
      </c>
      <c r="Z4512" t="str">
        <f t="shared" si="560"/>
        <v>Leah Molina</v>
      </c>
      <c r="AA4512" t="str">
        <f t="shared" si="561"/>
        <v>Delhi</v>
      </c>
      <c r="AB4512" t="str">
        <f t="shared" si="562"/>
        <v>New Delhi</v>
      </c>
      <c r="AC4512" t="str">
        <f t="shared" si="563"/>
        <v>Grocery</v>
      </c>
      <c r="AD4512" t="str">
        <f t="shared" si="564"/>
        <v>Sunflower Oil</v>
      </c>
      <c r="AE4512" t="str">
        <f t="shared" si="565"/>
        <v>Fortune</v>
      </c>
      <c r="AF4512" t="str">
        <f t="shared" si="566"/>
        <v>New Delhi Hub</v>
      </c>
      <c r="AG4512" t="str">
        <f t="shared" si="567"/>
        <v>Rebecca Davies</v>
      </c>
    </row>
    <row r="4513" spans="1:33" x14ac:dyDescent="0.35">
      <c r="A4513" t="s">
        <v>21174</v>
      </c>
      <c r="B4513" t="s">
        <v>21175</v>
      </c>
      <c r="C4513" s="7" t="s">
        <v>21176</v>
      </c>
      <c r="D4513" s="7" t="s">
        <v>54</v>
      </c>
      <c r="E4513" s="9">
        <v>49</v>
      </c>
      <c r="F4513" s="7" t="s">
        <v>92</v>
      </c>
      <c r="G4513" s="6">
        <v>45792</v>
      </c>
      <c r="H4513" s="6">
        <v>46171</v>
      </c>
      <c r="I4513" s="7"/>
      <c r="J4513" s="7" t="s">
        <v>31</v>
      </c>
      <c r="K4513" s="7" t="s">
        <v>44</v>
      </c>
      <c r="L4513" t="s">
        <v>8872</v>
      </c>
      <c r="M4513" s="7" t="s">
        <v>46</v>
      </c>
      <c r="N4513" s="7" t="s">
        <v>47</v>
      </c>
      <c r="O4513" s="9">
        <v>1</v>
      </c>
      <c r="P4513" s="10">
        <v>14891</v>
      </c>
      <c r="Q4513" s="10">
        <v>17858.259999999998</v>
      </c>
      <c r="R4513" s="11">
        <v>5</v>
      </c>
      <c r="S4513" s="10">
        <v>16965.349999999999</v>
      </c>
      <c r="T4513" s="10">
        <v>2967.26</v>
      </c>
      <c r="U4513" s="7" t="s">
        <v>36</v>
      </c>
      <c r="V4513" s="7" t="s">
        <v>154</v>
      </c>
      <c r="W4513" s="9">
        <v>1</v>
      </c>
      <c r="X4513" s="7" t="s">
        <v>38</v>
      </c>
      <c r="Y4513" s="7" t="s">
        <v>21177</v>
      </c>
      <c r="Z4513" t="str">
        <f t="shared" si="560"/>
        <v>Michael Burnett</v>
      </c>
      <c r="AA4513" t="s">
        <v>30</v>
      </c>
      <c r="AB4513" t="str">
        <f t="shared" si="562"/>
        <v>Mumbai</v>
      </c>
      <c r="AC4513" t="str">
        <f t="shared" si="563"/>
        <v>Grocery</v>
      </c>
      <c r="AD4513" t="str">
        <f t="shared" si="564"/>
        <v>Sunflower Oil</v>
      </c>
      <c r="AE4513" t="str">
        <f t="shared" si="565"/>
        <v>Fortune</v>
      </c>
      <c r="AF4513" t="str">
        <f t="shared" si="566"/>
        <v>Mumbai Hub</v>
      </c>
      <c r="AG4513" t="str">
        <f t="shared" si="567"/>
        <v>Julia Cardenas</v>
      </c>
    </row>
    <row r="4514" spans="1:33" x14ac:dyDescent="0.35">
      <c r="A4514" t="s">
        <v>21178</v>
      </c>
      <c r="B4514" t="s">
        <v>21179</v>
      </c>
      <c r="C4514" s="7" t="s">
        <v>21180</v>
      </c>
      <c r="D4514" s="7" t="s">
        <v>28</v>
      </c>
      <c r="E4514" s="9">
        <v>38</v>
      </c>
      <c r="F4514" s="7" t="s">
        <v>29</v>
      </c>
      <c r="G4514" s="6">
        <v>45598</v>
      </c>
      <c r="H4514" s="6">
        <v>45751</v>
      </c>
      <c r="I4514" s="7" t="s">
        <v>63</v>
      </c>
      <c r="J4514" s="7" t="s">
        <v>64</v>
      </c>
      <c r="K4514" s="7" t="s">
        <v>44</v>
      </c>
      <c r="L4514" t="s">
        <v>21181</v>
      </c>
      <c r="M4514" s="7" t="s">
        <v>46</v>
      </c>
      <c r="N4514" s="7" t="s">
        <v>47</v>
      </c>
      <c r="O4514" s="9">
        <v>1</v>
      </c>
      <c r="P4514" s="10">
        <v>10469</v>
      </c>
      <c r="Q4514" s="10">
        <v>12928.29</v>
      </c>
      <c r="R4514" s="11">
        <v>20</v>
      </c>
      <c r="S4514" s="10">
        <v>10342.629999999999</v>
      </c>
      <c r="T4514" s="10">
        <v>2459.29</v>
      </c>
      <c r="U4514" s="7" t="s">
        <v>78</v>
      </c>
      <c r="V4514" s="7" t="s">
        <v>37</v>
      </c>
      <c r="W4514" s="9">
        <v>4</v>
      </c>
      <c r="X4514" s="7" t="s">
        <v>70</v>
      </c>
      <c r="Y4514" s="7" t="s">
        <v>21182</v>
      </c>
      <c r="Z4514" t="str">
        <f t="shared" si="560"/>
        <v>Teresa Diaz</v>
      </c>
      <c r="AA4514" t="str">
        <f t="shared" si="561"/>
        <v>Telangana</v>
      </c>
      <c r="AB4514" t="str">
        <f t="shared" si="562"/>
        <v>Hyderabad</v>
      </c>
      <c r="AC4514" t="str">
        <f t="shared" si="563"/>
        <v>Grocery</v>
      </c>
      <c r="AD4514" t="str">
        <f t="shared" si="564"/>
        <v>Sunflower Oil</v>
      </c>
      <c r="AE4514" t="str">
        <f t="shared" si="565"/>
        <v>Fortune</v>
      </c>
      <c r="AF4514" t="str">
        <f t="shared" si="566"/>
        <v>Hyderabad Hub</v>
      </c>
      <c r="AG4514" t="str">
        <f t="shared" si="567"/>
        <v>Karina Villegas</v>
      </c>
    </row>
    <row r="4515" spans="1:33" x14ac:dyDescent="0.35">
      <c r="A4515" t="s">
        <v>21183</v>
      </c>
      <c r="B4515" t="s">
        <v>21184</v>
      </c>
      <c r="C4515" s="7" t="s">
        <v>21185</v>
      </c>
      <c r="D4515" s="7" t="s">
        <v>54</v>
      </c>
      <c r="E4515" s="9">
        <v>37</v>
      </c>
      <c r="F4515" s="7" t="s">
        <v>92</v>
      </c>
      <c r="G4515" s="6">
        <v>46171</v>
      </c>
      <c r="H4515" s="6">
        <v>45736</v>
      </c>
      <c r="I4515" s="7" t="s">
        <v>30</v>
      </c>
      <c r="J4515" s="7" t="s">
        <v>43</v>
      </c>
      <c r="K4515" s="7" t="s">
        <v>117</v>
      </c>
      <c r="L4515" t="s">
        <v>17997</v>
      </c>
      <c r="M4515" s="7" t="s">
        <v>119</v>
      </c>
      <c r="N4515" s="7" t="s">
        <v>120</v>
      </c>
      <c r="O4515" s="9">
        <v>3</v>
      </c>
      <c r="P4515" s="10">
        <v>29218</v>
      </c>
      <c r="Q4515" s="10">
        <v>39961.120000000003</v>
      </c>
      <c r="R4515" s="11">
        <v>20</v>
      </c>
      <c r="S4515" s="10">
        <v>95906.69</v>
      </c>
      <c r="T4515" s="10">
        <v>32229.360000000001</v>
      </c>
      <c r="U4515" s="7" t="s">
        <v>78</v>
      </c>
      <c r="V4515" s="7" t="s">
        <v>69</v>
      </c>
      <c r="W4515" s="9">
        <v>5</v>
      </c>
      <c r="X4515" s="7" t="s">
        <v>49</v>
      </c>
      <c r="Y4515" s="7" t="s">
        <v>21186</v>
      </c>
      <c r="Z4515" t="str">
        <f t="shared" si="560"/>
        <v>Mr. Jesse Lewis PhD</v>
      </c>
      <c r="AA4515" t="str">
        <f t="shared" si="561"/>
        <v>Maharashtra</v>
      </c>
      <c r="AB4515" t="str">
        <f t="shared" si="562"/>
        <v>Pune</v>
      </c>
      <c r="AC4515" t="str">
        <f t="shared" si="563"/>
        <v>Fashion</v>
      </c>
      <c r="AD4515" t="str">
        <f t="shared" si="564"/>
        <v>Air Max Shoes</v>
      </c>
      <c r="AE4515" t="str">
        <f t="shared" si="565"/>
        <v>Nike</v>
      </c>
      <c r="AF4515" t="str">
        <f t="shared" si="566"/>
        <v>Pune Hub</v>
      </c>
      <c r="AG4515" t="str">
        <f t="shared" si="567"/>
        <v>Jessica Roberson</v>
      </c>
    </row>
    <row r="4516" spans="1:33" x14ac:dyDescent="0.35">
      <c r="A4516" t="s">
        <v>21187</v>
      </c>
      <c r="B4516" t="s">
        <v>21188</v>
      </c>
      <c r="C4516" s="7" t="s">
        <v>21189</v>
      </c>
      <c r="D4516" s="7" t="s">
        <v>28</v>
      </c>
      <c r="E4516" s="9">
        <v>28</v>
      </c>
      <c r="F4516" s="7" t="s">
        <v>92</v>
      </c>
      <c r="G4516" s="6">
        <v>45747</v>
      </c>
      <c r="H4516" s="6">
        <v>45811</v>
      </c>
      <c r="I4516" s="7" t="s">
        <v>55</v>
      </c>
      <c r="J4516" s="7" t="s">
        <v>56</v>
      </c>
      <c r="K4516" s="7" t="s">
        <v>93</v>
      </c>
      <c r="L4516" t="s">
        <v>21190</v>
      </c>
      <c r="M4516" s="7" t="s">
        <v>132</v>
      </c>
      <c r="N4516" s="7" t="s">
        <v>133</v>
      </c>
      <c r="O4516" s="9">
        <v>4</v>
      </c>
      <c r="P4516" s="10">
        <v>6881</v>
      </c>
      <c r="Q4516" s="10">
        <v>9517.69</v>
      </c>
      <c r="R4516" s="11">
        <v>10</v>
      </c>
      <c r="S4516" s="10">
        <v>34263.68</v>
      </c>
      <c r="T4516" s="10">
        <v>10546.76</v>
      </c>
      <c r="U4516" s="7" t="s">
        <v>36</v>
      </c>
      <c r="V4516" s="7" t="s">
        <v>154</v>
      </c>
      <c r="W4516" s="9">
        <v>1</v>
      </c>
      <c r="X4516" s="7" t="s">
        <v>58</v>
      </c>
      <c r="Y4516" s="7" t="s">
        <v>21191</v>
      </c>
      <c r="Z4516" t="str">
        <f t="shared" si="560"/>
        <v>Debbie Leblanc</v>
      </c>
      <c r="AA4516" t="str">
        <f t="shared" si="561"/>
        <v>Delhi</v>
      </c>
      <c r="AB4516" t="str">
        <f t="shared" si="562"/>
        <v>New Delhi</v>
      </c>
      <c r="AC4516" t="str">
        <f t="shared" si="563"/>
        <v>Electronics</v>
      </c>
      <c r="AD4516" t="str">
        <f t="shared" si="564"/>
        <v>iPhone 15</v>
      </c>
      <c r="AE4516" t="str">
        <f t="shared" si="565"/>
        <v>Apple</v>
      </c>
      <c r="AF4516" t="str">
        <f t="shared" si="566"/>
        <v>New Delhi Hub</v>
      </c>
      <c r="AG4516" t="str">
        <f t="shared" si="567"/>
        <v>Daniel Alexander</v>
      </c>
    </row>
    <row r="4517" spans="1:33" x14ac:dyDescent="0.35">
      <c r="A4517" t="s">
        <v>21192</v>
      </c>
      <c r="B4517" t="s">
        <v>21193</v>
      </c>
      <c r="C4517" s="7" t="s">
        <v>21194</v>
      </c>
      <c r="D4517" s="7" t="s">
        <v>54</v>
      </c>
      <c r="E4517" s="9">
        <v>27</v>
      </c>
      <c r="F4517" s="7" t="s">
        <v>29</v>
      </c>
      <c r="G4517" s="6">
        <v>45722</v>
      </c>
      <c r="H4517" s="6">
        <v>46159</v>
      </c>
      <c r="I4517" s="7" t="s">
        <v>55</v>
      </c>
      <c r="J4517" s="7" t="s">
        <v>56</v>
      </c>
      <c r="K4517" s="7" t="s">
        <v>32</v>
      </c>
      <c r="L4517" t="s">
        <v>21195</v>
      </c>
      <c r="M4517" s="7" t="s">
        <v>34</v>
      </c>
      <c r="N4517" s="7" t="s">
        <v>35</v>
      </c>
      <c r="O4517" s="9">
        <v>1</v>
      </c>
      <c r="P4517" s="10">
        <v>29830</v>
      </c>
      <c r="Q4517" s="10">
        <v>39295.120000000003</v>
      </c>
      <c r="R4517" s="11">
        <v>0</v>
      </c>
      <c r="S4517" s="10">
        <v>39295.120000000003</v>
      </c>
      <c r="T4517" s="10">
        <v>9465.1200000000008</v>
      </c>
      <c r="U4517" s="7" t="s">
        <v>126</v>
      </c>
      <c r="V4517" s="7" t="s">
        <v>112</v>
      </c>
      <c r="W4517" s="9">
        <v>4</v>
      </c>
      <c r="X4517" s="7" t="s">
        <v>58</v>
      </c>
      <c r="Y4517" s="7" t="s">
        <v>21196</v>
      </c>
      <c r="Z4517" t="str">
        <f t="shared" si="560"/>
        <v>Ryan Mendez</v>
      </c>
      <c r="AA4517" t="str">
        <f t="shared" si="561"/>
        <v>Delhi</v>
      </c>
      <c r="AB4517" t="str">
        <f t="shared" si="562"/>
        <v>New Delhi</v>
      </c>
      <c r="AC4517" t="str">
        <f t="shared" si="563"/>
        <v>Home</v>
      </c>
      <c r="AD4517" t="str">
        <f t="shared" si="564"/>
        <v>Pressure Cooker</v>
      </c>
      <c r="AE4517" t="str">
        <f t="shared" si="565"/>
        <v>Prestige</v>
      </c>
      <c r="AF4517" t="str">
        <f t="shared" si="566"/>
        <v>New Delhi Hub</v>
      </c>
      <c r="AG4517" t="str">
        <f t="shared" si="567"/>
        <v>Holly Owens</v>
      </c>
    </row>
    <row r="4518" spans="1:33" x14ac:dyDescent="0.35">
      <c r="A4518" t="s">
        <v>21197</v>
      </c>
      <c r="B4518" t="s">
        <v>21198</v>
      </c>
      <c r="C4518" s="7" t="s">
        <v>21199</v>
      </c>
      <c r="D4518" s="7" t="s">
        <v>28</v>
      </c>
      <c r="E4518" s="9">
        <v>26</v>
      </c>
      <c r="F4518" s="7" t="s">
        <v>92</v>
      </c>
      <c r="G4518" s="6">
        <v>46194</v>
      </c>
      <c r="H4518" s="6">
        <v>46174</v>
      </c>
      <c r="I4518" s="7" t="s">
        <v>75</v>
      </c>
      <c r="J4518" s="7" t="s">
        <v>76</v>
      </c>
      <c r="K4518" s="7" t="s">
        <v>93</v>
      </c>
      <c r="L4518" t="s">
        <v>7739</v>
      </c>
      <c r="M4518" s="7" t="s">
        <v>132</v>
      </c>
      <c r="N4518" s="7" t="s">
        <v>133</v>
      </c>
      <c r="O4518" s="9">
        <v>1</v>
      </c>
      <c r="P4518" s="10">
        <v>17218</v>
      </c>
      <c r="Q4518" s="10">
        <v>20049.68</v>
      </c>
      <c r="R4518" s="11">
        <v>0</v>
      </c>
      <c r="S4518" s="10">
        <v>20049.68</v>
      </c>
      <c r="T4518" s="10">
        <v>2831.68</v>
      </c>
      <c r="U4518" s="7" t="s">
        <v>36</v>
      </c>
      <c r="V4518" s="7" t="s">
        <v>37</v>
      </c>
      <c r="W4518" s="9">
        <v>4</v>
      </c>
      <c r="X4518" s="7" t="s">
        <v>79</v>
      </c>
      <c r="Y4518" s="7" t="s">
        <v>21200</v>
      </c>
      <c r="Z4518" t="str">
        <f t="shared" si="560"/>
        <v>Bryan Brown</v>
      </c>
      <c r="AA4518" t="str">
        <f t="shared" si="561"/>
        <v>Karnataka</v>
      </c>
      <c r="AB4518" t="str">
        <f t="shared" si="562"/>
        <v>Bengaluru</v>
      </c>
      <c r="AC4518" t="str">
        <f t="shared" si="563"/>
        <v>Electronics</v>
      </c>
      <c r="AD4518" t="str">
        <f t="shared" si="564"/>
        <v>iPhone 15</v>
      </c>
      <c r="AE4518" t="str">
        <f t="shared" si="565"/>
        <v>Apple</v>
      </c>
      <c r="AF4518" t="str">
        <f t="shared" si="566"/>
        <v>Bengaluru Hub</v>
      </c>
      <c r="AG4518" t="str">
        <f t="shared" si="567"/>
        <v>James Gray</v>
      </c>
    </row>
    <row r="4519" spans="1:33" x14ac:dyDescent="0.35">
      <c r="A4519" t="s">
        <v>21201</v>
      </c>
      <c r="B4519" t="s">
        <v>21202</v>
      </c>
      <c r="C4519" s="7" t="s">
        <v>21203</v>
      </c>
      <c r="D4519" s="7" t="s">
        <v>54</v>
      </c>
      <c r="E4519" s="9">
        <v>55</v>
      </c>
      <c r="F4519" s="7" t="s">
        <v>92</v>
      </c>
      <c r="G4519" s="6">
        <v>45516</v>
      </c>
      <c r="H4519" s="6">
        <v>45986</v>
      </c>
      <c r="I4519" s="7" t="s">
        <v>75</v>
      </c>
      <c r="J4519" s="7" t="s">
        <v>76</v>
      </c>
      <c r="K4519" s="7" t="s">
        <v>117</v>
      </c>
      <c r="L4519" t="s">
        <v>21204</v>
      </c>
      <c r="M4519" s="7" t="s">
        <v>119</v>
      </c>
      <c r="N4519" s="7" t="s">
        <v>120</v>
      </c>
      <c r="O4519" s="9">
        <v>3</v>
      </c>
      <c r="P4519" s="10">
        <v>20311</v>
      </c>
      <c r="Q4519" s="10">
        <v>29507.82</v>
      </c>
      <c r="R4519" s="11">
        <v>20</v>
      </c>
      <c r="S4519" s="10">
        <v>70818.77</v>
      </c>
      <c r="T4519" s="10">
        <v>27590.46</v>
      </c>
      <c r="U4519" s="7" t="s">
        <v>78</v>
      </c>
      <c r="V4519" s="7" t="s">
        <v>69</v>
      </c>
      <c r="W4519" s="9">
        <v>2</v>
      </c>
      <c r="X4519" s="7" t="s">
        <v>79</v>
      </c>
      <c r="Y4519" s="7" t="s">
        <v>21205</v>
      </c>
      <c r="Z4519" t="str">
        <f t="shared" si="560"/>
        <v>Anthony Harris</v>
      </c>
      <c r="AA4519" t="str">
        <f t="shared" si="561"/>
        <v>Karnataka</v>
      </c>
      <c r="AB4519" t="str">
        <f t="shared" si="562"/>
        <v>Bengaluru</v>
      </c>
      <c r="AC4519" t="str">
        <f t="shared" si="563"/>
        <v>Fashion</v>
      </c>
      <c r="AD4519" t="str">
        <f t="shared" si="564"/>
        <v>Air Max Shoes</v>
      </c>
      <c r="AE4519" t="str">
        <f t="shared" si="565"/>
        <v>Nike</v>
      </c>
      <c r="AF4519" t="str">
        <f t="shared" si="566"/>
        <v>Bengaluru Hub</v>
      </c>
      <c r="AG4519" t="str">
        <f t="shared" si="567"/>
        <v>James Franklin</v>
      </c>
    </row>
    <row r="4520" spans="1:33" x14ac:dyDescent="0.35">
      <c r="A4520" t="s">
        <v>21206</v>
      </c>
      <c r="B4520" t="s">
        <v>21207</v>
      </c>
      <c r="C4520" s="7" t="s">
        <v>21208</v>
      </c>
      <c r="D4520" s="7" t="s">
        <v>28</v>
      </c>
      <c r="E4520" s="9">
        <v>46</v>
      </c>
      <c r="F4520" s="7" t="s">
        <v>92</v>
      </c>
      <c r="G4520" s="6">
        <v>46039</v>
      </c>
      <c r="H4520" s="6">
        <v>46154</v>
      </c>
      <c r="I4520" s="7" t="s">
        <v>84</v>
      </c>
      <c r="J4520" s="7" t="s">
        <v>85</v>
      </c>
      <c r="K4520" s="7" t="s">
        <v>93</v>
      </c>
      <c r="L4520" t="s">
        <v>21209</v>
      </c>
      <c r="M4520" s="7" t="s">
        <v>132</v>
      </c>
      <c r="N4520" s="7" t="s">
        <v>133</v>
      </c>
      <c r="O4520" s="9">
        <v>3</v>
      </c>
      <c r="P4520" s="10">
        <v>7961</v>
      </c>
      <c r="Q4520" s="10">
        <v>11926.91</v>
      </c>
      <c r="R4520" s="11">
        <v>10</v>
      </c>
      <c r="S4520" s="10">
        <v>32202.66</v>
      </c>
      <c r="T4520" s="10">
        <v>11897.73</v>
      </c>
      <c r="U4520" s="7" t="s">
        <v>78</v>
      </c>
      <c r="V4520" s="7" t="s">
        <v>154</v>
      </c>
      <c r="W4520" s="9">
        <v>4</v>
      </c>
      <c r="X4520" s="7" t="s">
        <v>87</v>
      </c>
      <c r="Y4520" s="7" t="s">
        <v>8196</v>
      </c>
      <c r="Z4520" t="str">
        <f t="shared" si="560"/>
        <v>Joseph Davila</v>
      </c>
      <c r="AA4520" t="str">
        <f t="shared" si="561"/>
        <v>Tamil Nadu</v>
      </c>
      <c r="AB4520" t="str">
        <f t="shared" si="562"/>
        <v>Chennai</v>
      </c>
      <c r="AC4520" t="str">
        <f t="shared" si="563"/>
        <v>Electronics</v>
      </c>
      <c r="AD4520" t="str">
        <f t="shared" si="564"/>
        <v>iPhone 15</v>
      </c>
      <c r="AE4520" t="str">
        <f t="shared" si="565"/>
        <v>Apple</v>
      </c>
      <c r="AF4520" t="str">
        <f t="shared" si="566"/>
        <v>Chennai Hub</v>
      </c>
      <c r="AG4520" t="str">
        <f t="shared" si="567"/>
        <v>Jerry Johnson</v>
      </c>
    </row>
    <row r="4521" spans="1:33" x14ac:dyDescent="0.35">
      <c r="A4521" t="s">
        <v>21210</v>
      </c>
      <c r="B4521" t="s">
        <v>21211</v>
      </c>
      <c r="C4521" s="7" t="s">
        <v>21212</v>
      </c>
      <c r="D4521" s="7" t="s">
        <v>28</v>
      </c>
      <c r="E4521" s="9">
        <v>32</v>
      </c>
      <c r="F4521" s="7" t="s">
        <v>29</v>
      </c>
      <c r="G4521" s="6">
        <v>46056</v>
      </c>
      <c r="H4521" s="6">
        <v>45944</v>
      </c>
      <c r="I4521" s="7" t="s">
        <v>84</v>
      </c>
      <c r="J4521" s="7" t="s">
        <v>85</v>
      </c>
      <c r="K4521" s="7" t="s">
        <v>117</v>
      </c>
      <c r="L4521" t="s">
        <v>21213</v>
      </c>
      <c r="M4521" s="7" t="s">
        <v>119</v>
      </c>
      <c r="N4521" s="7" t="s">
        <v>120</v>
      </c>
      <c r="O4521" s="9">
        <v>2</v>
      </c>
      <c r="P4521" s="10">
        <v>6978</v>
      </c>
      <c r="Q4521" s="10">
        <v>7946.19</v>
      </c>
      <c r="R4521" s="11">
        <v>20</v>
      </c>
      <c r="S4521" s="10">
        <v>12713.9</v>
      </c>
      <c r="T4521" s="10">
        <v>1936.38</v>
      </c>
      <c r="U4521" s="7" t="s">
        <v>36</v>
      </c>
      <c r="V4521" s="7" t="s">
        <v>69</v>
      </c>
      <c r="W4521" s="9">
        <v>5</v>
      </c>
      <c r="X4521" s="7" t="s">
        <v>87</v>
      </c>
      <c r="Y4521" s="7" t="s">
        <v>21214</v>
      </c>
      <c r="Z4521" t="str">
        <f t="shared" si="560"/>
        <v>Erik Hamilton</v>
      </c>
      <c r="AA4521" t="str">
        <f t="shared" si="561"/>
        <v>Tamil Nadu</v>
      </c>
      <c r="AB4521" t="str">
        <f t="shared" si="562"/>
        <v>Chennai</v>
      </c>
      <c r="AC4521" t="str">
        <f t="shared" si="563"/>
        <v>Fashion</v>
      </c>
      <c r="AD4521" t="str">
        <f t="shared" si="564"/>
        <v>Air Max Shoes</v>
      </c>
      <c r="AE4521" t="str">
        <f t="shared" si="565"/>
        <v>Nike</v>
      </c>
      <c r="AF4521" t="str">
        <f t="shared" si="566"/>
        <v>Chennai Hub</v>
      </c>
      <c r="AG4521" t="str">
        <f t="shared" si="567"/>
        <v>Michael Jackson</v>
      </c>
    </row>
    <row r="4522" spans="1:33" x14ac:dyDescent="0.35">
      <c r="A4522" t="s">
        <v>21215</v>
      </c>
      <c r="B4522" t="s">
        <v>21216</v>
      </c>
      <c r="C4522" s="7" t="s">
        <v>21217</v>
      </c>
      <c r="D4522" s="7" t="s">
        <v>54</v>
      </c>
      <c r="E4522" s="9">
        <v>37</v>
      </c>
      <c r="F4522" s="7" t="s">
        <v>29</v>
      </c>
      <c r="G4522" s="6">
        <v>45735</v>
      </c>
      <c r="H4522" s="6">
        <v>45845</v>
      </c>
      <c r="I4522" s="7" t="s">
        <v>84</v>
      </c>
      <c r="J4522" s="7" t="s">
        <v>85</v>
      </c>
      <c r="K4522" s="7" t="s">
        <v>93</v>
      </c>
      <c r="L4522" t="s">
        <v>18152</v>
      </c>
      <c r="M4522" s="7" t="s">
        <v>95</v>
      </c>
      <c r="N4522" s="7" t="s">
        <v>96</v>
      </c>
      <c r="O4522" s="9">
        <v>4</v>
      </c>
      <c r="P4522" s="10">
        <v>10116</v>
      </c>
      <c r="Q4522" s="10">
        <v>13008.33</v>
      </c>
      <c r="R4522" s="11">
        <v>15</v>
      </c>
      <c r="S4522" s="10">
        <v>44228.32</v>
      </c>
      <c r="T4522" s="10">
        <v>11569.32</v>
      </c>
      <c r="U4522" s="7" t="s">
        <v>126</v>
      </c>
      <c r="V4522" s="7" t="s">
        <v>112</v>
      </c>
      <c r="W4522" s="9">
        <v>1</v>
      </c>
      <c r="X4522" s="7" t="s">
        <v>87</v>
      </c>
      <c r="Y4522" s="7" t="s">
        <v>21218</v>
      </c>
      <c r="Z4522" t="str">
        <f t="shared" si="560"/>
        <v>Daisy Jackson</v>
      </c>
      <c r="AA4522" t="str">
        <f t="shared" si="561"/>
        <v>Tamil Nadu</v>
      </c>
      <c r="AB4522" t="str">
        <f t="shared" si="562"/>
        <v>Chennai</v>
      </c>
      <c r="AC4522" t="str">
        <f t="shared" si="563"/>
        <v>Electronics</v>
      </c>
      <c r="AD4522" t="str">
        <f t="shared" si="564"/>
        <v>Galaxy S24</v>
      </c>
      <c r="AE4522" t="str">
        <f t="shared" si="565"/>
        <v>Samsung</v>
      </c>
      <c r="AF4522" t="str">
        <f t="shared" si="566"/>
        <v>Chennai Hub</v>
      </c>
      <c r="AG4522" t="str">
        <f t="shared" si="567"/>
        <v>John Frank</v>
      </c>
    </row>
    <row r="4523" spans="1:33" x14ac:dyDescent="0.35">
      <c r="A4523" t="s">
        <v>21219</v>
      </c>
      <c r="B4523" t="s">
        <v>21220</v>
      </c>
      <c r="C4523" s="7" t="s">
        <v>21221</v>
      </c>
      <c r="D4523" s="7" t="s">
        <v>54</v>
      </c>
      <c r="E4523" s="9">
        <v>59</v>
      </c>
      <c r="F4523" s="7" t="s">
        <v>92</v>
      </c>
      <c r="G4523" s="6">
        <v>45620</v>
      </c>
      <c r="H4523" s="6">
        <v>45524</v>
      </c>
      <c r="I4523" s="7" t="s">
        <v>55</v>
      </c>
      <c r="J4523" s="7" t="s">
        <v>56</v>
      </c>
      <c r="K4523" s="7" t="s">
        <v>93</v>
      </c>
      <c r="L4523" t="s">
        <v>21222</v>
      </c>
      <c r="M4523" s="7" t="s">
        <v>95</v>
      </c>
      <c r="N4523" s="7" t="s">
        <v>96</v>
      </c>
      <c r="O4523" s="9">
        <v>3</v>
      </c>
      <c r="P4523" s="10">
        <v>8685</v>
      </c>
      <c r="Q4523" s="10">
        <v>12990.92</v>
      </c>
      <c r="R4523" s="11">
        <v>15</v>
      </c>
      <c r="S4523" s="10">
        <v>33126.85</v>
      </c>
      <c r="T4523" s="10">
        <v>12917.76</v>
      </c>
      <c r="U4523" s="7" t="s">
        <v>78</v>
      </c>
      <c r="V4523" s="7" t="s">
        <v>69</v>
      </c>
      <c r="W4523" s="9">
        <v>3</v>
      </c>
      <c r="X4523" s="7" t="s">
        <v>58</v>
      </c>
      <c r="Y4523" s="7" t="s">
        <v>21223</v>
      </c>
      <c r="Z4523" t="str">
        <f t="shared" si="560"/>
        <v>James Nunez</v>
      </c>
      <c r="AA4523" t="str">
        <f t="shared" si="561"/>
        <v>Delhi</v>
      </c>
      <c r="AB4523" t="str">
        <f t="shared" si="562"/>
        <v>New Delhi</v>
      </c>
      <c r="AC4523" t="str">
        <f t="shared" si="563"/>
        <v>Electronics</v>
      </c>
      <c r="AD4523" t="str">
        <f t="shared" si="564"/>
        <v>Galaxy S24</v>
      </c>
      <c r="AE4523" t="str">
        <f t="shared" si="565"/>
        <v>Samsung</v>
      </c>
      <c r="AF4523" t="str">
        <f t="shared" si="566"/>
        <v>New Delhi Hub</v>
      </c>
      <c r="AG4523" t="str">
        <f t="shared" si="567"/>
        <v>Nathaniel Mcfarland</v>
      </c>
    </row>
    <row r="4524" spans="1:33" x14ac:dyDescent="0.35">
      <c r="A4524" t="s">
        <v>21224</v>
      </c>
      <c r="B4524" t="s">
        <v>21225</v>
      </c>
      <c r="C4524" s="7" t="s">
        <v>21226</v>
      </c>
      <c r="D4524" s="7" t="s">
        <v>54</v>
      </c>
      <c r="E4524" s="9">
        <v>18</v>
      </c>
      <c r="F4524" s="7" t="s">
        <v>92</v>
      </c>
      <c r="G4524" s="6">
        <v>46184</v>
      </c>
      <c r="H4524" s="6">
        <v>46033</v>
      </c>
      <c r="I4524" s="7" t="s">
        <v>30</v>
      </c>
      <c r="J4524" s="7" t="s">
        <v>31</v>
      </c>
      <c r="K4524" s="7" t="s">
        <v>93</v>
      </c>
      <c r="L4524" t="s">
        <v>21227</v>
      </c>
      <c r="M4524" s="7"/>
      <c r="N4524" s="7" t="s">
        <v>96</v>
      </c>
      <c r="O4524" s="9">
        <v>3</v>
      </c>
      <c r="P4524" s="10">
        <v>27807</v>
      </c>
      <c r="Q4524" s="10">
        <v>36554.82</v>
      </c>
      <c r="R4524" s="11">
        <v>10</v>
      </c>
      <c r="S4524" s="10">
        <v>98698.01</v>
      </c>
      <c r="T4524" s="10">
        <v>26243.46</v>
      </c>
      <c r="U4524" s="7" t="s">
        <v>78</v>
      </c>
      <c r="V4524" s="7" t="s">
        <v>154</v>
      </c>
      <c r="W4524" s="9">
        <v>2</v>
      </c>
      <c r="X4524" s="7" t="s">
        <v>38</v>
      </c>
      <c r="Y4524" s="7" t="s">
        <v>21228</v>
      </c>
      <c r="Z4524" t="str">
        <f t="shared" si="560"/>
        <v>Joel Allen</v>
      </c>
      <c r="AA4524" t="str">
        <f t="shared" si="561"/>
        <v>Maharashtra</v>
      </c>
      <c r="AB4524" t="str">
        <f t="shared" si="562"/>
        <v>Mumbai</v>
      </c>
      <c r="AC4524" t="str">
        <f t="shared" si="563"/>
        <v>Electronics</v>
      </c>
      <c r="AD4524" t="s">
        <v>95</v>
      </c>
      <c r="AE4524" t="str">
        <f t="shared" si="565"/>
        <v>Samsung</v>
      </c>
      <c r="AF4524" t="str">
        <f t="shared" si="566"/>
        <v>Mumbai Hub</v>
      </c>
      <c r="AG4524" t="str">
        <f t="shared" si="567"/>
        <v>Matthew Gentry</v>
      </c>
    </row>
    <row r="4525" spans="1:33" x14ac:dyDescent="0.35">
      <c r="A4525" t="s">
        <v>21229</v>
      </c>
      <c r="B4525" t="s">
        <v>21230</v>
      </c>
      <c r="C4525" s="7" t="s">
        <v>21231</v>
      </c>
      <c r="D4525" s="7" t="s">
        <v>54</v>
      </c>
      <c r="E4525" s="9">
        <v>52</v>
      </c>
      <c r="F4525" s="7" t="s">
        <v>29</v>
      </c>
      <c r="G4525" s="6">
        <v>46167</v>
      </c>
      <c r="H4525" s="6">
        <v>45565</v>
      </c>
      <c r="I4525" s="7" t="s">
        <v>63</v>
      </c>
      <c r="J4525" s="7" t="s">
        <v>64</v>
      </c>
      <c r="K4525" s="7" t="s">
        <v>65</v>
      </c>
      <c r="L4525" t="s">
        <v>9499</v>
      </c>
      <c r="M4525" s="7" t="s">
        <v>67</v>
      </c>
      <c r="N4525" s="7" t="s">
        <v>68</v>
      </c>
      <c r="O4525" s="9">
        <v>1</v>
      </c>
      <c r="P4525" s="10">
        <v>27788</v>
      </c>
      <c r="Q4525" s="10">
        <v>33303.279999999999</v>
      </c>
      <c r="R4525" s="11">
        <v>10</v>
      </c>
      <c r="S4525" s="10">
        <v>29972.95</v>
      </c>
      <c r="T4525" s="10">
        <v>5515.28</v>
      </c>
      <c r="U4525" s="7" t="s">
        <v>36</v>
      </c>
      <c r="V4525" s="7" t="s">
        <v>154</v>
      </c>
      <c r="W4525" s="9">
        <v>1</v>
      </c>
      <c r="X4525" s="7" t="s">
        <v>70</v>
      </c>
      <c r="Y4525" s="7" t="s">
        <v>2786</v>
      </c>
      <c r="Z4525" t="str">
        <f t="shared" si="560"/>
        <v>Jennifer Lin</v>
      </c>
      <c r="AA4525" t="str">
        <f t="shared" si="561"/>
        <v>Telangana</v>
      </c>
      <c r="AB4525" t="str">
        <f t="shared" si="562"/>
        <v>Hyderabad</v>
      </c>
      <c r="AC4525" t="str">
        <f t="shared" si="563"/>
        <v>Beauty</v>
      </c>
      <c r="AD4525" t="str">
        <f t="shared" si="564"/>
        <v>Face Wash</v>
      </c>
      <c r="AE4525" t="str">
        <f t="shared" si="565"/>
        <v>Loreal</v>
      </c>
      <c r="AF4525" t="str">
        <f t="shared" si="566"/>
        <v>Hyderabad Hub</v>
      </c>
      <c r="AG4525" t="str">
        <f t="shared" si="567"/>
        <v>Christian Johnson</v>
      </c>
    </row>
    <row r="4526" spans="1:33" x14ac:dyDescent="0.35">
      <c r="A4526" t="s">
        <v>21232</v>
      </c>
      <c r="B4526" t="s">
        <v>21233</v>
      </c>
      <c r="C4526" s="7" t="s">
        <v>21234</v>
      </c>
      <c r="D4526" s="7" t="s">
        <v>28</v>
      </c>
      <c r="E4526" s="9">
        <v>46</v>
      </c>
      <c r="F4526" s="7" t="s">
        <v>92</v>
      </c>
      <c r="G4526" s="6">
        <v>45801</v>
      </c>
      <c r="H4526" s="6">
        <v>45747</v>
      </c>
      <c r="I4526" s="7" t="s">
        <v>84</v>
      </c>
      <c r="J4526" s="7" t="s">
        <v>85</v>
      </c>
      <c r="K4526" s="7" t="s">
        <v>93</v>
      </c>
      <c r="L4526" t="s">
        <v>21235</v>
      </c>
      <c r="M4526" s="7" t="s">
        <v>95</v>
      </c>
      <c r="N4526" s="7" t="s">
        <v>96</v>
      </c>
      <c r="O4526" s="9">
        <v>1</v>
      </c>
      <c r="P4526" s="10">
        <v>16776</v>
      </c>
      <c r="Q4526" s="10">
        <v>20198.14</v>
      </c>
      <c r="R4526" s="11">
        <v>10</v>
      </c>
      <c r="S4526" s="10">
        <v>18178.330000000002</v>
      </c>
      <c r="T4526" s="10">
        <v>3422.14</v>
      </c>
      <c r="U4526" s="7" t="s">
        <v>36</v>
      </c>
      <c r="V4526" s="7" t="s">
        <v>69</v>
      </c>
      <c r="W4526" s="9">
        <v>3</v>
      </c>
      <c r="X4526" s="7" t="s">
        <v>87</v>
      </c>
      <c r="Y4526" s="7" t="s">
        <v>21236</v>
      </c>
      <c r="Z4526" t="str">
        <f t="shared" si="560"/>
        <v>Daniel Santana</v>
      </c>
      <c r="AA4526" t="str">
        <f t="shared" si="561"/>
        <v>Tamil Nadu</v>
      </c>
      <c r="AB4526" t="str">
        <f t="shared" si="562"/>
        <v>Chennai</v>
      </c>
      <c r="AC4526" t="str">
        <f t="shared" si="563"/>
        <v>Electronics</v>
      </c>
      <c r="AD4526" t="str">
        <f t="shared" si="564"/>
        <v>Galaxy S24</v>
      </c>
      <c r="AE4526" t="str">
        <f t="shared" si="565"/>
        <v>Samsung</v>
      </c>
      <c r="AF4526" t="str">
        <f t="shared" si="566"/>
        <v>Chennai Hub</v>
      </c>
      <c r="AG4526" t="str">
        <f t="shared" si="567"/>
        <v>Virginia Scott</v>
      </c>
    </row>
    <row r="4527" spans="1:33" x14ac:dyDescent="0.35">
      <c r="A4527" t="s">
        <v>21237</v>
      </c>
      <c r="B4527" t="s">
        <v>21238</v>
      </c>
      <c r="C4527" s="7" t="s">
        <v>21239</v>
      </c>
      <c r="D4527" s="7" t="s">
        <v>28</v>
      </c>
      <c r="E4527" s="9">
        <v>38</v>
      </c>
      <c r="F4527" s="7" t="s">
        <v>92</v>
      </c>
      <c r="G4527" s="6">
        <v>45492</v>
      </c>
      <c r="H4527" s="6">
        <v>46033</v>
      </c>
      <c r="I4527" s="7" t="s">
        <v>55</v>
      </c>
      <c r="J4527" s="7" t="s">
        <v>56</v>
      </c>
      <c r="K4527" s="7" t="s">
        <v>44</v>
      </c>
      <c r="L4527" t="s">
        <v>21240</v>
      </c>
      <c r="M4527" s="7" t="s">
        <v>46</v>
      </c>
      <c r="N4527" s="7" t="s">
        <v>47</v>
      </c>
      <c r="O4527" s="9">
        <v>4</v>
      </c>
      <c r="P4527" s="10">
        <v>5669</v>
      </c>
      <c r="Q4527" s="10">
        <v>7995.56</v>
      </c>
      <c r="R4527" s="11">
        <v>0</v>
      </c>
      <c r="S4527" s="10">
        <v>31982.240000000002</v>
      </c>
      <c r="T4527" s="10">
        <v>9306.24</v>
      </c>
      <c r="U4527" s="7" t="s">
        <v>126</v>
      </c>
      <c r="V4527" s="7" t="s">
        <v>154</v>
      </c>
      <c r="W4527" s="9">
        <v>5</v>
      </c>
      <c r="X4527" s="7" t="s">
        <v>58</v>
      </c>
      <c r="Y4527" s="7" t="s">
        <v>21241</v>
      </c>
      <c r="Z4527" t="str">
        <f t="shared" si="560"/>
        <v>Terri Turner</v>
      </c>
      <c r="AA4527" t="str">
        <f t="shared" si="561"/>
        <v>Delhi</v>
      </c>
      <c r="AB4527" t="str">
        <f t="shared" si="562"/>
        <v>New Delhi</v>
      </c>
      <c r="AC4527" t="str">
        <f t="shared" si="563"/>
        <v>Grocery</v>
      </c>
      <c r="AD4527" t="str">
        <f t="shared" si="564"/>
        <v>Sunflower Oil</v>
      </c>
      <c r="AE4527" t="str">
        <f t="shared" si="565"/>
        <v>Fortune</v>
      </c>
      <c r="AF4527" t="str">
        <f t="shared" si="566"/>
        <v>New Delhi Hub</v>
      </c>
      <c r="AG4527" t="str">
        <f t="shared" si="567"/>
        <v>Teresa Juarez</v>
      </c>
    </row>
    <row r="4528" spans="1:33" x14ac:dyDescent="0.35">
      <c r="A4528" t="s">
        <v>21242</v>
      </c>
      <c r="B4528" t="s">
        <v>21243</v>
      </c>
      <c r="C4528" s="7" t="s">
        <v>21244</v>
      </c>
      <c r="D4528" s="7" t="s">
        <v>28</v>
      </c>
      <c r="E4528" s="9">
        <v>29</v>
      </c>
      <c r="F4528" s="7" t="s">
        <v>29</v>
      </c>
      <c r="G4528" s="6">
        <v>45796</v>
      </c>
      <c r="H4528" s="6">
        <v>45686</v>
      </c>
      <c r="I4528" s="7" t="s">
        <v>84</v>
      </c>
      <c r="J4528" s="7" t="s">
        <v>85</v>
      </c>
      <c r="K4528" s="7" t="s">
        <v>93</v>
      </c>
      <c r="L4528" t="s">
        <v>21245</v>
      </c>
      <c r="M4528" s="7" t="s">
        <v>132</v>
      </c>
      <c r="N4528" s="7" t="s">
        <v>133</v>
      </c>
      <c r="O4528" s="9">
        <v>4</v>
      </c>
      <c r="P4528" s="10">
        <v>8688</v>
      </c>
      <c r="Q4528" s="10">
        <v>11025.33</v>
      </c>
      <c r="R4528" s="11">
        <v>10</v>
      </c>
      <c r="S4528" s="10">
        <v>39691.19</v>
      </c>
      <c r="T4528" s="10">
        <v>9349.32</v>
      </c>
      <c r="U4528" s="7" t="s">
        <v>48</v>
      </c>
      <c r="V4528" s="7" t="s">
        <v>112</v>
      </c>
      <c r="W4528" s="9">
        <v>4</v>
      </c>
      <c r="X4528" s="7" t="s">
        <v>87</v>
      </c>
      <c r="Y4528" s="7" t="s">
        <v>7009</v>
      </c>
      <c r="Z4528" t="str">
        <f t="shared" si="560"/>
        <v>Gina Bernard DDS</v>
      </c>
      <c r="AA4528" t="str">
        <f t="shared" si="561"/>
        <v>Tamil Nadu</v>
      </c>
      <c r="AB4528" t="str">
        <f t="shared" si="562"/>
        <v>Chennai</v>
      </c>
      <c r="AC4528" t="str">
        <f t="shared" si="563"/>
        <v>Electronics</v>
      </c>
      <c r="AD4528" t="str">
        <f t="shared" si="564"/>
        <v>iPhone 15</v>
      </c>
      <c r="AE4528" t="str">
        <f t="shared" si="565"/>
        <v>Apple</v>
      </c>
      <c r="AF4528" t="str">
        <f t="shared" si="566"/>
        <v>Chennai Hub</v>
      </c>
      <c r="AG4528" t="str">
        <f t="shared" si="567"/>
        <v>Robert Clark</v>
      </c>
    </row>
    <row r="4529" spans="1:33" x14ac:dyDescent="0.35">
      <c r="A4529" t="s">
        <v>21246</v>
      </c>
      <c r="B4529" t="s">
        <v>21247</v>
      </c>
      <c r="C4529" s="7" t="s">
        <v>21248</v>
      </c>
      <c r="D4529" s="7" t="s">
        <v>54</v>
      </c>
      <c r="E4529" s="9">
        <v>53</v>
      </c>
      <c r="F4529" s="7" t="s">
        <v>92</v>
      </c>
      <c r="G4529" s="6">
        <v>45880</v>
      </c>
      <c r="H4529" s="6">
        <v>45844</v>
      </c>
      <c r="I4529" s="7" t="s">
        <v>75</v>
      </c>
      <c r="J4529" s="7" t="s">
        <v>76</v>
      </c>
      <c r="K4529" s="7" t="s">
        <v>32</v>
      </c>
      <c r="L4529" t="s">
        <v>15027</v>
      </c>
      <c r="M4529" s="7" t="s">
        <v>34</v>
      </c>
      <c r="N4529" s="7" t="s">
        <v>35</v>
      </c>
      <c r="O4529" s="9">
        <v>5</v>
      </c>
      <c r="P4529" s="10">
        <v>4717</v>
      </c>
      <c r="Q4529" s="10">
        <v>5904.25</v>
      </c>
      <c r="R4529" s="11">
        <v>10</v>
      </c>
      <c r="S4529" s="10">
        <v>26569.119999999999</v>
      </c>
      <c r="T4529" s="10">
        <v>5936.25</v>
      </c>
      <c r="U4529" s="7" t="s">
        <v>78</v>
      </c>
      <c r="V4529" s="7" t="s">
        <v>112</v>
      </c>
      <c r="W4529" s="9">
        <v>1</v>
      </c>
      <c r="X4529" s="7" t="s">
        <v>79</v>
      </c>
      <c r="Y4529" s="7" t="s">
        <v>21249</v>
      </c>
      <c r="Z4529" t="str">
        <f t="shared" si="560"/>
        <v>Melissa Pope</v>
      </c>
      <c r="AA4529" t="str">
        <f t="shared" si="561"/>
        <v>Karnataka</v>
      </c>
      <c r="AB4529" t="str">
        <f t="shared" si="562"/>
        <v>Bengaluru</v>
      </c>
      <c r="AC4529" t="str">
        <f t="shared" si="563"/>
        <v>Home</v>
      </c>
      <c r="AD4529" t="str">
        <f t="shared" si="564"/>
        <v>Pressure Cooker</v>
      </c>
      <c r="AE4529" t="str">
        <f t="shared" si="565"/>
        <v>Prestige</v>
      </c>
      <c r="AF4529" t="str">
        <f t="shared" si="566"/>
        <v>Bengaluru Hub</v>
      </c>
      <c r="AG4529" t="str">
        <f t="shared" si="567"/>
        <v>Jennifer Oneill</v>
      </c>
    </row>
    <row r="4530" spans="1:33" x14ac:dyDescent="0.35">
      <c r="A4530" t="s">
        <v>21250</v>
      </c>
      <c r="B4530" t="s">
        <v>21251</v>
      </c>
      <c r="C4530" s="7" t="s">
        <v>11865</v>
      </c>
      <c r="D4530" s="7" t="s">
        <v>28</v>
      </c>
      <c r="E4530" s="9">
        <v>54</v>
      </c>
      <c r="F4530" s="7" t="s">
        <v>29</v>
      </c>
      <c r="G4530" s="6">
        <v>46089</v>
      </c>
      <c r="H4530" s="6">
        <v>46083</v>
      </c>
      <c r="I4530" s="7" t="s">
        <v>75</v>
      </c>
      <c r="J4530" s="7" t="s">
        <v>76</v>
      </c>
      <c r="K4530" s="7" t="s">
        <v>117</v>
      </c>
      <c r="L4530" t="s">
        <v>21252</v>
      </c>
      <c r="M4530" s="7" t="s">
        <v>119</v>
      </c>
      <c r="N4530" s="7" t="s">
        <v>120</v>
      </c>
      <c r="O4530" s="9">
        <v>2</v>
      </c>
      <c r="P4530" s="10">
        <v>12092</v>
      </c>
      <c r="Q4530" s="10">
        <v>13459.85</v>
      </c>
      <c r="R4530" s="11">
        <v>15</v>
      </c>
      <c r="S4530" s="10">
        <v>22881.74</v>
      </c>
      <c r="T4530" s="10">
        <v>2735.7</v>
      </c>
      <c r="U4530" s="7" t="s">
        <v>126</v>
      </c>
      <c r="V4530" s="7" t="s">
        <v>154</v>
      </c>
      <c r="W4530" s="9">
        <v>3</v>
      </c>
      <c r="X4530" s="7" t="s">
        <v>79</v>
      </c>
      <c r="Y4530" s="7" t="s">
        <v>21253</v>
      </c>
      <c r="Z4530" t="str">
        <f t="shared" si="560"/>
        <v>Joseph Hernandez</v>
      </c>
      <c r="AA4530" t="str">
        <f t="shared" si="561"/>
        <v>Karnataka</v>
      </c>
      <c r="AB4530" t="str">
        <f t="shared" si="562"/>
        <v>Bengaluru</v>
      </c>
      <c r="AC4530" t="str">
        <f t="shared" si="563"/>
        <v>Fashion</v>
      </c>
      <c r="AD4530" t="str">
        <f t="shared" si="564"/>
        <v>Air Max Shoes</v>
      </c>
      <c r="AE4530" t="str">
        <f t="shared" si="565"/>
        <v>Nike</v>
      </c>
      <c r="AF4530" t="str">
        <f t="shared" si="566"/>
        <v>Bengaluru Hub</v>
      </c>
      <c r="AG4530" t="str">
        <f t="shared" si="567"/>
        <v>Jeffrey Smith</v>
      </c>
    </row>
    <row r="4531" spans="1:33" x14ac:dyDescent="0.35">
      <c r="A4531" t="s">
        <v>21254</v>
      </c>
      <c r="B4531" t="s">
        <v>21255</v>
      </c>
      <c r="C4531" s="7" t="s">
        <v>21256</v>
      </c>
      <c r="D4531" s="7" t="s">
        <v>54</v>
      </c>
      <c r="E4531" s="9">
        <v>41</v>
      </c>
      <c r="F4531" s="7" t="s">
        <v>92</v>
      </c>
      <c r="G4531" s="6">
        <v>46154</v>
      </c>
      <c r="H4531" s="6">
        <v>45531</v>
      </c>
      <c r="I4531" s="7" t="s">
        <v>30</v>
      </c>
      <c r="J4531" s="7" t="s">
        <v>43</v>
      </c>
      <c r="K4531" s="7" t="s">
        <v>65</v>
      </c>
      <c r="L4531" t="s">
        <v>21257</v>
      </c>
      <c r="M4531" s="7" t="s">
        <v>67</v>
      </c>
      <c r="N4531" s="7" t="s">
        <v>68</v>
      </c>
      <c r="O4531" s="9">
        <v>2</v>
      </c>
      <c r="P4531" s="10">
        <v>22804</v>
      </c>
      <c r="Q4531" s="10">
        <v>32907.769999999997</v>
      </c>
      <c r="R4531" s="11">
        <v>15</v>
      </c>
      <c r="S4531" s="10">
        <v>55943.21</v>
      </c>
      <c r="T4531" s="10">
        <v>20207.54</v>
      </c>
      <c r="U4531" s="7" t="s">
        <v>126</v>
      </c>
      <c r="V4531" s="7" t="s">
        <v>37</v>
      </c>
      <c r="W4531" s="9">
        <v>2</v>
      </c>
      <c r="X4531" s="7" t="s">
        <v>49</v>
      </c>
      <c r="Y4531" s="7" t="s">
        <v>21258</v>
      </c>
      <c r="Z4531" t="str">
        <f t="shared" si="560"/>
        <v>Bob Baker</v>
      </c>
      <c r="AA4531" t="str">
        <f t="shared" si="561"/>
        <v>Maharashtra</v>
      </c>
      <c r="AB4531" t="str">
        <f t="shared" si="562"/>
        <v>Pune</v>
      </c>
      <c r="AC4531" t="str">
        <f t="shared" si="563"/>
        <v>Beauty</v>
      </c>
      <c r="AD4531" t="str">
        <f t="shared" si="564"/>
        <v>Face Wash</v>
      </c>
      <c r="AE4531" t="str">
        <f t="shared" si="565"/>
        <v>Loreal</v>
      </c>
      <c r="AF4531" t="str">
        <f t="shared" si="566"/>
        <v>Pune Hub</v>
      </c>
      <c r="AG4531" t="str">
        <f t="shared" si="567"/>
        <v>Jesse Aguirre</v>
      </c>
    </row>
    <row r="4532" spans="1:33" x14ac:dyDescent="0.35">
      <c r="A4532" t="s">
        <v>21259</v>
      </c>
      <c r="B4532" t="s">
        <v>21260</v>
      </c>
      <c r="C4532" s="7" t="s">
        <v>21261</v>
      </c>
      <c r="D4532" s="7" t="s">
        <v>28</v>
      </c>
      <c r="E4532" s="9">
        <v>56</v>
      </c>
      <c r="F4532" s="7" t="s">
        <v>92</v>
      </c>
      <c r="G4532" s="6">
        <v>46088</v>
      </c>
      <c r="H4532" s="6">
        <v>46047</v>
      </c>
      <c r="I4532" s="7" t="s">
        <v>75</v>
      </c>
      <c r="J4532" s="7" t="s">
        <v>76</v>
      </c>
      <c r="K4532" s="7" t="s">
        <v>32</v>
      </c>
      <c r="L4532" t="s">
        <v>6291</v>
      </c>
      <c r="M4532" s="7" t="s">
        <v>34</v>
      </c>
      <c r="N4532" s="7" t="s">
        <v>35</v>
      </c>
      <c r="O4532" s="9">
        <v>1</v>
      </c>
      <c r="P4532" s="10">
        <v>4986</v>
      </c>
      <c r="Q4532" s="10">
        <v>6369.58</v>
      </c>
      <c r="R4532" s="11">
        <v>0</v>
      </c>
      <c r="S4532" s="10">
        <v>6369.58</v>
      </c>
      <c r="T4532" s="10">
        <v>1383.58</v>
      </c>
      <c r="U4532" s="7" t="s">
        <v>48</v>
      </c>
      <c r="V4532" s="7" t="s">
        <v>112</v>
      </c>
      <c r="W4532" s="9">
        <v>5</v>
      </c>
      <c r="X4532" s="7" t="s">
        <v>79</v>
      </c>
      <c r="Y4532" s="7" t="s">
        <v>12162</v>
      </c>
      <c r="Z4532" t="str">
        <f t="shared" si="560"/>
        <v>Aimee Long</v>
      </c>
      <c r="AA4532" t="str">
        <f t="shared" si="561"/>
        <v>Karnataka</v>
      </c>
      <c r="AB4532" t="str">
        <f t="shared" si="562"/>
        <v>Bengaluru</v>
      </c>
      <c r="AC4532" t="str">
        <f t="shared" si="563"/>
        <v>Home</v>
      </c>
      <c r="AD4532" t="str">
        <f t="shared" si="564"/>
        <v>Pressure Cooker</v>
      </c>
      <c r="AE4532" t="str">
        <f t="shared" si="565"/>
        <v>Prestige</v>
      </c>
      <c r="AF4532" t="str">
        <f t="shared" si="566"/>
        <v>Bengaluru Hub</v>
      </c>
      <c r="AG4532" t="str">
        <f t="shared" si="567"/>
        <v>Patricia Phillips</v>
      </c>
    </row>
    <row r="4533" spans="1:33" x14ac:dyDescent="0.35">
      <c r="A4533" t="s">
        <v>21262</v>
      </c>
      <c r="B4533" t="s">
        <v>21263</v>
      </c>
      <c r="C4533" s="7" t="s">
        <v>21264</v>
      </c>
      <c r="D4533" s="7" t="s">
        <v>54</v>
      </c>
      <c r="E4533" s="9">
        <v>50</v>
      </c>
      <c r="F4533" s="7" t="s">
        <v>92</v>
      </c>
      <c r="G4533" s="6">
        <v>45769</v>
      </c>
      <c r="H4533" s="6">
        <v>45720</v>
      </c>
      <c r="I4533" s="7" t="s">
        <v>75</v>
      </c>
      <c r="J4533" s="7" t="s">
        <v>76</v>
      </c>
      <c r="K4533" s="7" t="s">
        <v>93</v>
      </c>
      <c r="L4533" t="s">
        <v>2597</v>
      </c>
      <c r="M4533" s="7" t="s">
        <v>95</v>
      </c>
      <c r="N4533" s="7" t="s">
        <v>96</v>
      </c>
      <c r="O4533" s="9">
        <v>5</v>
      </c>
      <c r="P4533" s="10">
        <v>21540</v>
      </c>
      <c r="Q4533" s="10">
        <v>26295.48</v>
      </c>
      <c r="R4533" s="11">
        <v>15</v>
      </c>
      <c r="S4533" s="10">
        <v>111755.79</v>
      </c>
      <c r="T4533" s="10">
        <v>23777.4</v>
      </c>
      <c r="U4533" s="7" t="s">
        <v>36</v>
      </c>
      <c r="V4533" s="7" t="s">
        <v>37</v>
      </c>
      <c r="W4533" s="9">
        <v>5</v>
      </c>
      <c r="X4533" s="7" t="s">
        <v>79</v>
      </c>
      <c r="Y4533" s="7" t="s">
        <v>21265</v>
      </c>
      <c r="Z4533" t="str">
        <f t="shared" si="560"/>
        <v>Jason Pierce</v>
      </c>
      <c r="AA4533" t="str">
        <f t="shared" si="561"/>
        <v>Karnataka</v>
      </c>
      <c r="AB4533" t="str">
        <f t="shared" si="562"/>
        <v>Bengaluru</v>
      </c>
      <c r="AC4533" t="str">
        <f t="shared" si="563"/>
        <v>Electronics</v>
      </c>
      <c r="AD4533" t="str">
        <f t="shared" si="564"/>
        <v>Galaxy S24</v>
      </c>
      <c r="AE4533" t="str">
        <f t="shared" si="565"/>
        <v>Samsung</v>
      </c>
      <c r="AF4533" t="str">
        <f t="shared" si="566"/>
        <v>Bengaluru Hub</v>
      </c>
      <c r="AG4533" t="str">
        <f t="shared" si="567"/>
        <v>Brenda Tanner</v>
      </c>
    </row>
    <row r="4534" spans="1:33" x14ac:dyDescent="0.35">
      <c r="A4534" t="s">
        <v>21266</v>
      </c>
      <c r="B4534" t="s">
        <v>21267</v>
      </c>
      <c r="C4534" s="7" t="s">
        <v>21268</v>
      </c>
      <c r="D4534" s="7" t="s">
        <v>28</v>
      </c>
      <c r="E4534" s="9">
        <v>23</v>
      </c>
      <c r="F4534" s="7" t="s">
        <v>29</v>
      </c>
      <c r="G4534" s="6">
        <v>46072</v>
      </c>
      <c r="H4534" s="6">
        <v>45720</v>
      </c>
      <c r="I4534" s="7" t="s">
        <v>84</v>
      </c>
      <c r="J4534" s="7" t="s">
        <v>85</v>
      </c>
      <c r="K4534" s="7" t="s">
        <v>117</v>
      </c>
      <c r="L4534" t="s">
        <v>21269</v>
      </c>
      <c r="M4534" s="7" t="s">
        <v>119</v>
      </c>
      <c r="N4534" s="7" t="s">
        <v>120</v>
      </c>
      <c r="O4534" s="9">
        <v>5</v>
      </c>
      <c r="P4534" s="10">
        <v>23983</v>
      </c>
      <c r="Q4534" s="10">
        <v>30554.240000000002</v>
      </c>
      <c r="R4534" s="11">
        <v>15</v>
      </c>
      <c r="S4534" s="10">
        <v>129855.52</v>
      </c>
      <c r="T4534" s="10">
        <v>32856.199999999997</v>
      </c>
      <c r="U4534" s="7" t="s">
        <v>126</v>
      </c>
      <c r="V4534" s="7" t="s">
        <v>112</v>
      </c>
      <c r="W4534" s="9">
        <v>1</v>
      </c>
      <c r="X4534" s="7" t="s">
        <v>87</v>
      </c>
      <c r="Y4534" s="7" t="s">
        <v>10533</v>
      </c>
      <c r="Z4534" t="str">
        <f t="shared" si="560"/>
        <v>Kayla Benson</v>
      </c>
      <c r="AA4534" t="str">
        <f t="shared" si="561"/>
        <v>Tamil Nadu</v>
      </c>
      <c r="AB4534" t="str">
        <f t="shared" si="562"/>
        <v>Chennai</v>
      </c>
      <c r="AC4534" t="str">
        <f t="shared" si="563"/>
        <v>Fashion</v>
      </c>
      <c r="AD4534" t="str">
        <f t="shared" si="564"/>
        <v>Air Max Shoes</v>
      </c>
      <c r="AE4534" t="str">
        <f t="shared" si="565"/>
        <v>Nike</v>
      </c>
      <c r="AF4534" t="str">
        <f t="shared" si="566"/>
        <v>Chennai Hub</v>
      </c>
      <c r="AG4534" t="str">
        <f t="shared" si="567"/>
        <v>Joseph Hammond</v>
      </c>
    </row>
    <row r="4535" spans="1:33" x14ac:dyDescent="0.35">
      <c r="A4535" t="s">
        <v>21270</v>
      </c>
      <c r="B4535" t="s">
        <v>21271</v>
      </c>
      <c r="C4535" s="7" t="s">
        <v>21272</v>
      </c>
      <c r="D4535" s="7" t="s">
        <v>28</v>
      </c>
      <c r="E4535" s="9">
        <v>58</v>
      </c>
      <c r="F4535" s="7" t="s">
        <v>92</v>
      </c>
      <c r="G4535" s="6">
        <v>45670</v>
      </c>
      <c r="H4535" s="6">
        <v>46102</v>
      </c>
      <c r="I4535" s="7" t="s">
        <v>63</v>
      </c>
      <c r="J4535" s="7" t="s">
        <v>64</v>
      </c>
      <c r="K4535" s="7" t="s">
        <v>65</v>
      </c>
      <c r="L4535" t="s">
        <v>21273</v>
      </c>
      <c r="M4535" s="7" t="s">
        <v>67</v>
      </c>
      <c r="N4535" s="7" t="s">
        <v>68</v>
      </c>
      <c r="O4535" s="9">
        <v>1</v>
      </c>
      <c r="P4535" s="10">
        <v>11619</v>
      </c>
      <c r="Q4535" s="10">
        <v>13533.41</v>
      </c>
      <c r="R4535" s="11">
        <v>20</v>
      </c>
      <c r="S4535" s="10">
        <v>10826.73</v>
      </c>
      <c r="T4535" s="10">
        <v>1914.41</v>
      </c>
      <c r="U4535" s="7" t="s">
        <v>78</v>
      </c>
      <c r="V4535" s="7" t="s">
        <v>154</v>
      </c>
      <c r="W4535" s="9">
        <v>4</v>
      </c>
      <c r="X4535" s="7" t="s">
        <v>70</v>
      </c>
      <c r="Y4535" s="7" t="s">
        <v>21274</v>
      </c>
      <c r="Z4535" t="str">
        <f t="shared" si="560"/>
        <v>Lindsay Ramirez</v>
      </c>
      <c r="AA4535" t="str">
        <f t="shared" si="561"/>
        <v>Telangana</v>
      </c>
      <c r="AB4535" t="str">
        <f t="shared" si="562"/>
        <v>Hyderabad</v>
      </c>
      <c r="AC4535" t="str">
        <f t="shared" si="563"/>
        <v>Beauty</v>
      </c>
      <c r="AD4535" t="str">
        <f t="shared" si="564"/>
        <v>Face Wash</v>
      </c>
      <c r="AE4535" t="str">
        <f t="shared" si="565"/>
        <v>Loreal</v>
      </c>
      <c r="AF4535" t="str">
        <f t="shared" si="566"/>
        <v>Hyderabad Hub</v>
      </c>
      <c r="AG4535" t="str">
        <f t="shared" si="567"/>
        <v>Jesse Park</v>
      </c>
    </row>
    <row r="4536" spans="1:33" x14ac:dyDescent="0.35">
      <c r="A4536" t="s">
        <v>21275</v>
      </c>
      <c r="B4536" t="s">
        <v>21276</v>
      </c>
      <c r="C4536" s="7" t="s">
        <v>1181</v>
      </c>
      <c r="D4536" s="7" t="s">
        <v>54</v>
      </c>
      <c r="E4536" s="9">
        <v>50</v>
      </c>
      <c r="F4536" s="7" t="s">
        <v>92</v>
      </c>
      <c r="G4536" s="6">
        <v>46113</v>
      </c>
      <c r="H4536" s="6">
        <v>45941</v>
      </c>
      <c r="I4536" s="7" t="s">
        <v>75</v>
      </c>
      <c r="J4536" s="7" t="s">
        <v>76</v>
      </c>
      <c r="K4536" s="7" t="s">
        <v>93</v>
      </c>
      <c r="L4536" t="s">
        <v>21277</v>
      </c>
      <c r="M4536" s="7"/>
      <c r="N4536" s="7" t="s">
        <v>96</v>
      </c>
      <c r="O4536" s="9">
        <v>1</v>
      </c>
      <c r="P4536" s="10">
        <v>1360</v>
      </c>
      <c r="Q4536" s="10">
        <v>1845.51</v>
      </c>
      <c r="R4536" s="11">
        <v>0</v>
      </c>
      <c r="S4536" s="10">
        <v>1845.51</v>
      </c>
      <c r="T4536" s="10">
        <v>485.51</v>
      </c>
      <c r="U4536" s="7" t="s">
        <v>48</v>
      </c>
      <c r="V4536" s="7" t="s">
        <v>37</v>
      </c>
      <c r="W4536" s="9">
        <v>4</v>
      </c>
      <c r="X4536" s="7" t="s">
        <v>79</v>
      </c>
      <c r="Y4536" s="7" t="s">
        <v>21278</v>
      </c>
      <c r="Z4536" t="str">
        <f t="shared" si="560"/>
        <v>Curtis Smith</v>
      </c>
      <c r="AA4536" t="str">
        <f t="shared" si="561"/>
        <v>Karnataka</v>
      </c>
      <c r="AB4536" t="str">
        <f t="shared" si="562"/>
        <v>Bengaluru</v>
      </c>
      <c r="AC4536" t="str">
        <f t="shared" si="563"/>
        <v>Electronics</v>
      </c>
      <c r="AD4536" t="s">
        <v>95</v>
      </c>
      <c r="AE4536" t="str">
        <f t="shared" si="565"/>
        <v>Samsung</v>
      </c>
      <c r="AF4536" t="str">
        <f t="shared" si="566"/>
        <v>Bengaluru Hub</v>
      </c>
      <c r="AG4536" t="str">
        <f t="shared" si="567"/>
        <v>Daisy Chen</v>
      </c>
    </row>
    <row r="4537" spans="1:33" x14ac:dyDescent="0.35">
      <c r="A4537" t="s">
        <v>21279</v>
      </c>
      <c r="B4537" t="s">
        <v>21280</v>
      </c>
      <c r="C4537" s="7" t="s">
        <v>21281</v>
      </c>
      <c r="D4537" s="7" t="s">
        <v>28</v>
      </c>
      <c r="E4537" s="9">
        <v>49</v>
      </c>
      <c r="F4537" s="7" t="s">
        <v>29</v>
      </c>
      <c r="G4537" s="6">
        <v>46039</v>
      </c>
      <c r="H4537" s="6">
        <v>45875</v>
      </c>
      <c r="I4537" s="7" t="s">
        <v>55</v>
      </c>
      <c r="J4537" s="7" t="s">
        <v>56</v>
      </c>
      <c r="K4537" s="7" t="s">
        <v>32</v>
      </c>
      <c r="L4537" t="s">
        <v>21282</v>
      </c>
      <c r="M4537" s="7" t="s">
        <v>34</v>
      </c>
      <c r="N4537" s="7" t="s">
        <v>35</v>
      </c>
      <c r="O4537" s="9">
        <v>4</v>
      </c>
      <c r="P4537" s="10">
        <v>1824</v>
      </c>
      <c r="Q4537" s="10">
        <v>2572.85</v>
      </c>
      <c r="R4537" s="11">
        <v>20</v>
      </c>
      <c r="S4537" s="10">
        <v>8233.1200000000008</v>
      </c>
      <c r="T4537" s="10">
        <v>2995.4</v>
      </c>
      <c r="U4537" s="7" t="s">
        <v>126</v>
      </c>
      <c r="V4537" s="7" t="s">
        <v>154</v>
      </c>
      <c r="W4537" s="9">
        <v>1</v>
      </c>
      <c r="X4537" s="7" t="s">
        <v>58</v>
      </c>
      <c r="Y4537" s="7" t="s">
        <v>21283</v>
      </c>
      <c r="Z4537" t="str">
        <f t="shared" si="560"/>
        <v>Mrs. Jessica Martinez</v>
      </c>
      <c r="AA4537" t="str">
        <f t="shared" si="561"/>
        <v>Delhi</v>
      </c>
      <c r="AB4537" t="str">
        <f t="shared" si="562"/>
        <v>New Delhi</v>
      </c>
      <c r="AC4537" t="str">
        <f t="shared" si="563"/>
        <v>Home</v>
      </c>
      <c r="AD4537" t="str">
        <f t="shared" si="564"/>
        <v>Pressure Cooker</v>
      </c>
      <c r="AE4537" t="str">
        <f t="shared" si="565"/>
        <v>Prestige</v>
      </c>
      <c r="AF4537" t="str">
        <f t="shared" si="566"/>
        <v>New Delhi Hub</v>
      </c>
      <c r="AG4537" t="str">
        <f t="shared" si="567"/>
        <v>Travis Pierce</v>
      </c>
    </row>
    <row r="4538" spans="1:33" x14ac:dyDescent="0.35">
      <c r="A4538" t="s">
        <v>21284</v>
      </c>
      <c r="B4538" t="s">
        <v>21285</v>
      </c>
      <c r="C4538" s="7" t="s">
        <v>21286</v>
      </c>
      <c r="D4538" s="7" t="s">
        <v>54</v>
      </c>
      <c r="E4538" s="9">
        <v>37</v>
      </c>
      <c r="F4538" s="7" t="s">
        <v>92</v>
      </c>
      <c r="G4538" s="6">
        <v>45728</v>
      </c>
      <c r="H4538" s="6">
        <v>46099</v>
      </c>
      <c r="I4538" s="7" t="s">
        <v>55</v>
      </c>
      <c r="J4538" s="7" t="s">
        <v>56</v>
      </c>
      <c r="K4538" s="7" t="s">
        <v>44</v>
      </c>
      <c r="L4538" t="s">
        <v>21287</v>
      </c>
      <c r="M4538" s="7" t="s">
        <v>46</v>
      </c>
      <c r="N4538" s="7" t="s">
        <v>47</v>
      </c>
      <c r="O4538" s="9">
        <v>2</v>
      </c>
      <c r="P4538" s="10">
        <v>20558</v>
      </c>
      <c r="Q4538" s="10">
        <v>23881.05</v>
      </c>
      <c r="R4538" s="11">
        <v>0</v>
      </c>
      <c r="S4538" s="10">
        <v>47762.1</v>
      </c>
      <c r="T4538" s="10">
        <v>6646.1</v>
      </c>
      <c r="U4538" s="7" t="s">
        <v>126</v>
      </c>
      <c r="V4538" s="7" t="s">
        <v>112</v>
      </c>
      <c r="W4538" s="9">
        <v>4</v>
      </c>
      <c r="X4538" s="7" t="s">
        <v>58</v>
      </c>
      <c r="Y4538" s="7" t="s">
        <v>21288</v>
      </c>
      <c r="Z4538" t="str">
        <f t="shared" si="560"/>
        <v>April Williams</v>
      </c>
      <c r="AA4538" t="str">
        <f t="shared" si="561"/>
        <v>Delhi</v>
      </c>
      <c r="AB4538" t="str">
        <f t="shared" si="562"/>
        <v>New Delhi</v>
      </c>
      <c r="AC4538" t="str">
        <f t="shared" si="563"/>
        <v>Grocery</v>
      </c>
      <c r="AD4538" t="str">
        <f t="shared" si="564"/>
        <v>Sunflower Oil</v>
      </c>
      <c r="AE4538" t="str">
        <f t="shared" si="565"/>
        <v>Fortune</v>
      </c>
      <c r="AF4538" t="str">
        <f t="shared" si="566"/>
        <v>New Delhi Hub</v>
      </c>
      <c r="AG4538" t="str">
        <f t="shared" si="567"/>
        <v>Dana Arias</v>
      </c>
    </row>
    <row r="4539" spans="1:33" x14ac:dyDescent="0.35">
      <c r="A4539" t="s">
        <v>21289</v>
      </c>
      <c r="B4539" t="s">
        <v>21290</v>
      </c>
      <c r="C4539" s="7" t="s">
        <v>21291</v>
      </c>
      <c r="D4539" s="7" t="s">
        <v>54</v>
      </c>
      <c r="E4539" s="9">
        <v>24</v>
      </c>
      <c r="F4539" s="7" t="s">
        <v>92</v>
      </c>
      <c r="G4539" s="6">
        <v>46111</v>
      </c>
      <c r="H4539" s="6">
        <v>45626</v>
      </c>
      <c r="I4539" s="7" t="s">
        <v>63</v>
      </c>
      <c r="J4539" s="7" t="s">
        <v>64</v>
      </c>
      <c r="K4539" s="7" t="s">
        <v>117</v>
      </c>
      <c r="L4539" t="s">
        <v>21292</v>
      </c>
      <c r="M4539" s="7" t="s">
        <v>119</v>
      </c>
      <c r="N4539" s="7" t="s">
        <v>120</v>
      </c>
      <c r="O4539" s="9">
        <v>3</v>
      </c>
      <c r="P4539" s="10">
        <v>10793</v>
      </c>
      <c r="Q4539" s="10">
        <v>12013.4</v>
      </c>
      <c r="R4539" s="11">
        <v>15</v>
      </c>
      <c r="S4539" s="10">
        <v>30634.17</v>
      </c>
      <c r="T4539" s="10">
        <v>3661.2</v>
      </c>
      <c r="U4539" s="7" t="s">
        <v>36</v>
      </c>
      <c r="V4539" s="7" t="s">
        <v>154</v>
      </c>
      <c r="W4539" s="9">
        <v>3</v>
      </c>
      <c r="X4539" s="7" t="s">
        <v>70</v>
      </c>
      <c r="Y4539" s="7" t="s">
        <v>20365</v>
      </c>
      <c r="Z4539" t="str">
        <f t="shared" si="560"/>
        <v>Donald Carpenter</v>
      </c>
      <c r="AA4539" t="str">
        <f t="shared" si="561"/>
        <v>Telangana</v>
      </c>
      <c r="AB4539" t="str">
        <f t="shared" si="562"/>
        <v>Hyderabad</v>
      </c>
      <c r="AC4539" t="str">
        <f t="shared" si="563"/>
        <v>Fashion</v>
      </c>
      <c r="AD4539" t="str">
        <f t="shared" si="564"/>
        <v>Air Max Shoes</v>
      </c>
      <c r="AE4539" t="str">
        <f t="shared" si="565"/>
        <v>Nike</v>
      </c>
      <c r="AF4539" t="str">
        <f t="shared" si="566"/>
        <v>Hyderabad Hub</v>
      </c>
      <c r="AG4539" t="str">
        <f t="shared" si="567"/>
        <v>Lisa Mcdonald</v>
      </c>
    </row>
    <row r="4540" spans="1:33" x14ac:dyDescent="0.35">
      <c r="A4540" t="s">
        <v>21293</v>
      </c>
      <c r="B4540" t="s">
        <v>21294</v>
      </c>
      <c r="C4540" s="7" t="s">
        <v>4092</v>
      </c>
      <c r="D4540" s="7" t="s">
        <v>28</v>
      </c>
      <c r="E4540" s="9">
        <v>46</v>
      </c>
      <c r="F4540" s="7" t="s">
        <v>92</v>
      </c>
      <c r="G4540" s="6">
        <v>45738</v>
      </c>
      <c r="H4540" s="6">
        <v>45954</v>
      </c>
      <c r="I4540" s="7" t="s">
        <v>30</v>
      </c>
      <c r="J4540" s="7" t="s">
        <v>31</v>
      </c>
      <c r="K4540" s="7" t="s">
        <v>117</v>
      </c>
      <c r="L4540" t="s">
        <v>14588</v>
      </c>
      <c r="M4540" s="7" t="s">
        <v>119</v>
      </c>
      <c r="N4540" s="7" t="s">
        <v>120</v>
      </c>
      <c r="O4540" s="9">
        <v>4</v>
      </c>
      <c r="P4540" s="10">
        <v>14065</v>
      </c>
      <c r="Q4540" s="10">
        <v>18499.93</v>
      </c>
      <c r="R4540" s="11">
        <v>5</v>
      </c>
      <c r="S4540" s="10">
        <v>70299.73</v>
      </c>
      <c r="T4540" s="10">
        <v>17739.72</v>
      </c>
      <c r="U4540" s="7" t="s">
        <v>48</v>
      </c>
      <c r="V4540" s="7" t="s">
        <v>112</v>
      </c>
      <c r="W4540" s="9">
        <v>3</v>
      </c>
      <c r="X4540" s="7" t="s">
        <v>38</v>
      </c>
      <c r="Y4540" s="7" t="s">
        <v>21295</v>
      </c>
      <c r="Z4540" t="str">
        <f t="shared" si="560"/>
        <v>Jennifer Brown</v>
      </c>
      <c r="AA4540" t="str">
        <f t="shared" si="561"/>
        <v>Maharashtra</v>
      </c>
      <c r="AB4540" t="str">
        <f t="shared" si="562"/>
        <v>Mumbai</v>
      </c>
      <c r="AC4540" t="str">
        <f t="shared" si="563"/>
        <v>Fashion</v>
      </c>
      <c r="AD4540" t="str">
        <f t="shared" si="564"/>
        <v>Air Max Shoes</v>
      </c>
      <c r="AE4540" t="str">
        <f t="shared" si="565"/>
        <v>Nike</v>
      </c>
      <c r="AF4540" t="str">
        <f t="shared" si="566"/>
        <v>Mumbai Hub</v>
      </c>
      <c r="AG4540" t="str">
        <f t="shared" si="567"/>
        <v>Taylor Brewer</v>
      </c>
    </row>
    <row r="4541" spans="1:33" x14ac:dyDescent="0.35">
      <c r="A4541" t="s">
        <v>21296</v>
      </c>
      <c r="B4541" t="s">
        <v>21297</v>
      </c>
      <c r="C4541" s="7" t="s">
        <v>21298</v>
      </c>
      <c r="D4541" s="7" t="s">
        <v>28</v>
      </c>
      <c r="E4541" s="9">
        <v>55</v>
      </c>
      <c r="F4541" s="7" t="s">
        <v>92</v>
      </c>
      <c r="G4541" s="6">
        <v>45832</v>
      </c>
      <c r="H4541" s="6">
        <v>45768</v>
      </c>
      <c r="I4541" s="7" t="s">
        <v>55</v>
      </c>
      <c r="J4541" s="7" t="s">
        <v>56</v>
      </c>
      <c r="K4541" s="7" t="s">
        <v>65</v>
      </c>
      <c r="L4541" t="s">
        <v>21299</v>
      </c>
      <c r="M4541" s="7" t="s">
        <v>67</v>
      </c>
      <c r="N4541" s="7" t="s">
        <v>68</v>
      </c>
      <c r="O4541" s="9">
        <v>5</v>
      </c>
      <c r="P4541" s="10">
        <v>13970</v>
      </c>
      <c r="Q4541" s="10">
        <v>18533.099999999999</v>
      </c>
      <c r="R4541" s="11">
        <v>0</v>
      </c>
      <c r="S4541" s="10">
        <v>92665.5</v>
      </c>
      <c r="T4541" s="10">
        <v>22815.5</v>
      </c>
      <c r="U4541" s="7" t="s">
        <v>48</v>
      </c>
      <c r="V4541" s="7" t="s">
        <v>154</v>
      </c>
      <c r="W4541" s="9">
        <v>5</v>
      </c>
      <c r="X4541" s="7" t="s">
        <v>58</v>
      </c>
      <c r="Y4541" s="7" t="s">
        <v>21300</v>
      </c>
      <c r="Z4541" t="str">
        <f t="shared" si="560"/>
        <v>Kelly Garrett</v>
      </c>
      <c r="AA4541" t="str">
        <f t="shared" si="561"/>
        <v>Delhi</v>
      </c>
      <c r="AB4541" t="str">
        <f t="shared" si="562"/>
        <v>New Delhi</v>
      </c>
      <c r="AC4541" t="str">
        <f t="shared" si="563"/>
        <v>Beauty</v>
      </c>
      <c r="AD4541" t="str">
        <f t="shared" si="564"/>
        <v>Face Wash</v>
      </c>
      <c r="AE4541" t="str">
        <f t="shared" si="565"/>
        <v>Loreal</v>
      </c>
      <c r="AF4541" t="str">
        <f t="shared" si="566"/>
        <v>New Delhi Hub</v>
      </c>
      <c r="AG4541" t="str">
        <f t="shared" si="567"/>
        <v>Steven Massey</v>
      </c>
    </row>
    <row r="4542" spans="1:33" x14ac:dyDescent="0.35">
      <c r="A4542" t="s">
        <v>21301</v>
      </c>
      <c r="B4542" t="s">
        <v>21302</v>
      </c>
      <c r="C4542" s="7" t="s">
        <v>21303</v>
      </c>
      <c r="D4542" s="7" t="s">
        <v>28</v>
      </c>
      <c r="E4542" s="9">
        <v>42</v>
      </c>
      <c r="F4542" s="7" t="s">
        <v>92</v>
      </c>
      <c r="G4542" s="6">
        <v>46036</v>
      </c>
      <c r="H4542" s="6">
        <v>45905</v>
      </c>
      <c r="I4542" s="7" t="s">
        <v>30</v>
      </c>
      <c r="J4542" s="7" t="s">
        <v>43</v>
      </c>
      <c r="K4542" s="7" t="s">
        <v>93</v>
      </c>
      <c r="L4542" t="s">
        <v>21304</v>
      </c>
      <c r="M4542" s="7" t="s">
        <v>95</v>
      </c>
      <c r="N4542" s="7" t="s">
        <v>96</v>
      </c>
      <c r="O4542" s="9">
        <v>1</v>
      </c>
      <c r="P4542" s="10">
        <v>1594</v>
      </c>
      <c r="Q4542" s="10">
        <v>1926.09</v>
      </c>
      <c r="R4542" s="11">
        <v>10</v>
      </c>
      <c r="S4542" s="10">
        <v>1733.48</v>
      </c>
      <c r="T4542" s="10">
        <v>332.09</v>
      </c>
      <c r="U4542" s="7" t="s">
        <v>126</v>
      </c>
      <c r="V4542" s="7" t="s">
        <v>154</v>
      </c>
      <c r="W4542" s="9">
        <v>3</v>
      </c>
      <c r="X4542" s="7" t="s">
        <v>49</v>
      </c>
      <c r="Y4542" s="7" t="s">
        <v>2992</v>
      </c>
      <c r="Z4542" t="str">
        <f t="shared" si="560"/>
        <v>Brittany Atkins</v>
      </c>
      <c r="AA4542" t="str">
        <f t="shared" si="561"/>
        <v>Maharashtra</v>
      </c>
      <c r="AB4542" t="str">
        <f t="shared" si="562"/>
        <v>Pune</v>
      </c>
      <c r="AC4542" t="str">
        <f t="shared" si="563"/>
        <v>Electronics</v>
      </c>
      <c r="AD4542" t="str">
        <f t="shared" si="564"/>
        <v>Galaxy S24</v>
      </c>
      <c r="AE4542" t="str">
        <f t="shared" si="565"/>
        <v>Samsung</v>
      </c>
      <c r="AF4542" t="str">
        <f t="shared" si="566"/>
        <v>Pune Hub</v>
      </c>
      <c r="AG4542" t="str">
        <f t="shared" si="567"/>
        <v>Jeffrey Anderson</v>
      </c>
    </row>
    <row r="4543" spans="1:33" x14ac:dyDescent="0.35">
      <c r="A4543" t="s">
        <v>21305</v>
      </c>
      <c r="B4543" t="s">
        <v>21306</v>
      </c>
      <c r="C4543" s="7" t="s">
        <v>21307</v>
      </c>
      <c r="D4543" s="7" t="s">
        <v>54</v>
      </c>
      <c r="E4543" s="9">
        <v>23</v>
      </c>
      <c r="F4543" s="7" t="s">
        <v>29</v>
      </c>
      <c r="G4543" s="6">
        <v>45748</v>
      </c>
      <c r="H4543" s="6">
        <v>45576</v>
      </c>
      <c r="I4543" s="7" t="s">
        <v>75</v>
      </c>
      <c r="J4543" s="7" t="s">
        <v>76</v>
      </c>
      <c r="K4543" s="7" t="s">
        <v>93</v>
      </c>
      <c r="L4543" t="s">
        <v>3092</v>
      </c>
      <c r="M4543" s="7" t="s">
        <v>132</v>
      </c>
      <c r="N4543" s="7" t="s">
        <v>133</v>
      </c>
      <c r="O4543" s="9">
        <v>3</v>
      </c>
      <c r="P4543" s="10">
        <v>15159</v>
      </c>
      <c r="Q4543" s="10">
        <v>19584.86</v>
      </c>
      <c r="R4543" s="11">
        <v>10</v>
      </c>
      <c r="S4543" s="10">
        <v>52879.12</v>
      </c>
      <c r="T4543" s="10">
        <v>13277.58</v>
      </c>
      <c r="U4543" s="7" t="s">
        <v>126</v>
      </c>
      <c r="V4543" s="7" t="s">
        <v>69</v>
      </c>
      <c r="W4543" s="9">
        <v>1</v>
      </c>
      <c r="X4543" s="7" t="s">
        <v>79</v>
      </c>
      <c r="Y4543" s="7" t="s">
        <v>21308</v>
      </c>
      <c r="Z4543" t="str">
        <f t="shared" si="560"/>
        <v>Timothy Hancock</v>
      </c>
      <c r="AA4543" t="str">
        <f t="shared" si="561"/>
        <v>Karnataka</v>
      </c>
      <c r="AB4543" t="str">
        <f t="shared" si="562"/>
        <v>Bengaluru</v>
      </c>
      <c r="AC4543" t="str">
        <f t="shared" si="563"/>
        <v>Electronics</v>
      </c>
      <c r="AD4543" t="str">
        <f t="shared" si="564"/>
        <v>iPhone 15</v>
      </c>
      <c r="AE4543" t="str">
        <f t="shared" si="565"/>
        <v>Apple</v>
      </c>
      <c r="AF4543" t="str">
        <f t="shared" si="566"/>
        <v>Bengaluru Hub</v>
      </c>
      <c r="AG4543" t="str">
        <f t="shared" si="567"/>
        <v>Julie Pierce</v>
      </c>
    </row>
    <row r="4544" spans="1:33" x14ac:dyDescent="0.35">
      <c r="A4544" t="s">
        <v>21309</v>
      </c>
      <c r="B4544" t="s">
        <v>21310</v>
      </c>
      <c r="C4544" s="7" t="s">
        <v>17399</v>
      </c>
      <c r="D4544" s="7" t="s">
        <v>28</v>
      </c>
      <c r="E4544" s="9">
        <v>28</v>
      </c>
      <c r="F4544" s="7" t="s">
        <v>29</v>
      </c>
      <c r="G4544" s="6">
        <v>46116</v>
      </c>
      <c r="H4544" s="6">
        <v>45853</v>
      </c>
      <c r="I4544" s="7" t="s">
        <v>63</v>
      </c>
      <c r="J4544" s="7" t="s">
        <v>64</v>
      </c>
      <c r="K4544" s="7" t="s">
        <v>93</v>
      </c>
      <c r="L4544" t="s">
        <v>21311</v>
      </c>
      <c r="M4544" s="7" t="s">
        <v>132</v>
      </c>
      <c r="N4544" s="7" t="s">
        <v>133</v>
      </c>
      <c r="O4544" s="9">
        <v>1</v>
      </c>
      <c r="P4544" s="10">
        <v>14516</v>
      </c>
      <c r="Q4544" s="10">
        <v>16762.95</v>
      </c>
      <c r="R4544" s="11">
        <v>0</v>
      </c>
      <c r="S4544" s="10">
        <v>16762.95</v>
      </c>
      <c r="T4544" s="10">
        <v>2246.9499999999998</v>
      </c>
      <c r="U4544" s="7" t="s">
        <v>78</v>
      </c>
      <c r="V4544" s="7" t="s">
        <v>154</v>
      </c>
      <c r="W4544" s="9">
        <v>2</v>
      </c>
      <c r="X4544" s="7" t="s">
        <v>70</v>
      </c>
      <c r="Y4544" s="7" t="s">
        <v>21312</v>
      </c>
      <c r="Z4544" t="str">
        <f t="shared" si="560"/>
        <v>Amy Romero</v>
      </c>
      <c r="AA4544" t="str">
        <f t="shared" si="561"/>
        <v>Telangana</v>
      </c>
      <c r="AB4544" t="str">
        <f t="shared" si="562"/>
        <v>Hyderabad</v>
      </c>
      <c r="AC4544" t="str">
        <f t="shared" si="563"/>
        <v>Electronics</v>
      </c>
      <c r="AD4544" t="str">
        <f t="shared" si="564"/>
        <v>iPhone 15</v>
      </c>
      <c r="AE4544" t="str">
        <f t="shared" si="565"/>
        <v>Apple</v>
      </c>
      <c r="AF4544" t="str">
        <f t="shared" si="566"/>
        <v>Hyderabad Hub</v>
      </c>
      <c r="AG4544" t="str">
        <f t="shared" si="567"/>
        <v>Troy Martin</v>
      </c>
    </row>
    <row r="4545" spans="1:33" x14ac:dyDescent="0.35">
      <c r="A4545" t="s">
        <v>21313</v>
      </c>
      <c r="B4545" t="s">
        <v>21314</v>
      </c>
      <c r="C4545" s="7" t="s">
        <v>21315</v>
      </c>
      <c r="D4545" s="7" t="s">
        <v>28</v>
      </c>
      <c r="E4545" s="9">
        <v>35</v>
      </c>
      <c r="F4545" s="7" t="s">
        <v>92</v>
      </c>
      <c r="G4545" s="6">
        <v>45633</v>
      </c>
      <c r="H4545" s="6">
        <v>45790</v>
      </c>
      <c r="I4545" s="7" t="s">
        <v>63</v>
      </c>
      <c r="J4545" s="7" t="s">
        <v>64</v>
      </c>
      <c r="K4545" s="7" t="s">
        <v>93</v>
      </c>
      <c r="L4545" t="s">
        <v>18393</v>
      </c>
      <c r="M4545" s="7" t="s">
        <v>132</v>
      </c>
      <c r="N4545" s="7" t="s">
        <v>133</v>
      </c>
      <c r="O4545" s="9">
        <v>5</v>
      </c>
      <c r="P4545" s="10">
        <v>5659</v>
      </c>
      <c r="Q4545" s="10">
        <v>7806.9</v>
      </c>
      <c r="R4545" s="11">
        <v>5</v>
      </c>
      <c r="S4545" s="10">
        <v>37082.78</v>
      </c>
      <c r="T4545" s="10">
        <v>10739.5</v>
      </c>
      <c r="U4545" s="7" t="s">
        <v>36</v>
      </c>
      <c r="V4545" s="7" t="s">
        <v>69</v>
      </c>
      <c r="W4545" s="9">
        <v>2</v>
      </c>
      <c r="X4545" s="7" t="s">
        <v>70</v>
      </c>
      <c r="Y4545" s="7" t="s">
        <v>21316</v>
      </c>
      <c r="Z4545" t="str">
        <f t="shared" si="560"/>
        <v>Matthew Hooper</v>
      </c>
      <c r="AA4545" t="str">
        <f t="shared" si="561"/>
        <v>Telangana</v>
      </c>
      <c r="AB4545" t="str">
        <f t="shared" si="562"/>
        <v>Hyderabad</v>
      </c>
      <c r="AC4545" t="str">
        <f t="shared" si="563"/>
        <v>Electronics</v>
      </c>
      <c r="AD4545" t="str">
        <f t="shared" si="564"/>
        <v>iPhone 15</v>
      </c>
      <c r="AE4545" t="str">
        <f t="shared" si="565"/>
        <v>Apple</v>
      </c>
      <c r="AF4545" t="str">
        <f t="shared" si="566"/>
        <v>Hyderabad Hub</v>
      </c>
      <c r="AG4545" t="str">
        <f t="shared" si="567"/>
        <v>Christine Alvarado</v>
      </c>
    </row>
    <row r="4546" spans="1:33" x14ac:dyDescent="0.35">
      <c r="A4546" t="s">
        <v>21317</v>
      </c>
      <c r="B4546" t="s">
        <v>21318</v>
      </c>
      <c r="C4546" s="7" t="s">
        <v>21319</v>
      </c>
      <c r="D4546" s="7" t="s">
        <v>28</v>
      </c>
      <c r="E4546" s="9">
        <v>28</v>
      </c>
      <c r="F4546" s="7" t="s">
        <v>29</v>
      </c>
      <c r="G4546" s="6">
        <v>45799</v>
      </c>
      <c r="H4546" s="6">
        <v>45919</v>
      </c>
      <c r="I4546" s="7" t="s">
        <v>84</v>
      </c>
      <c r="J4546" s="7" t="s">
        <v>85</v>
      </c>
      <c r="K4546" s="7" t="s">
        <v>93</v>
      </c>
      <c r="L4546" t="s">
        <v>12234</v>
      </c>
      <c r="M4546" s="7" t="s">
        <v>95</v>
      </c>
      <c r="N4546" s="7" t="s">
        <v>96</v>
      </c>
      <c r="O4546" s="9">
        <v>3</v>
      </c>
      <c r="P4546" s="10">
        <v>406</v>
      </c>
      <c r="Q4546" s="10">
        <v>585.62</v>
      </c>
      <c r="R4546" s="11">
        <v>5</v>
      </c>
      <c r="S4546" s="10">
        <v>1669.02</v>
      </c>
      <c r="T4546" s="10">
        <v>538.86</v>
      </c>
      <c r="U4546" s="7" t="s">
        <v>126</v>
      </c>
      <c r="V4546" s="7" t="s">
        <v>69</v>
      </c>
      <c r="W4546" s="9">
        <v>4</v>
      </c>
      <c r="X4546" s="7" t="s">
        <v>87</v>
      </c>
      <c r="Y4546" s="7" t="s">
        <v>21320</v>
      </c>
      <c r="Z4546" t="str">
        <f t="shared" ref="Z4546:Z4609" si="568">TRIM(C4546)</f>
        <v>Donna Bates</v>
      </c>
      <c r="AA4546" t="str">
        <f t="shared" ref="AA4546:AA4609" si="569">TRIM(I4546)</f>
        <v>Tamil Nadu</v>
      </c>
      <c r="AB4546" t="str">
        <f t="shared" ref="AB4546:AB4609" si="570">TRIM(J4546)</f>
        <v>Chennai</v>
      </c>
      <c r="AC4546" t="str">
        <f t="shared" ref="AC4546:AC4609" si="571">TRIM(K4546)</f>
        <v>Electronics</v>
      </c>
      <c r="AD4546" t="str">
        <f t="shared" ref="AD4546:AD4609" si="572">TRIM(M4546)</f>
        <v>Galaxy S24</v>
      </c>
      <c r="AE4546" t="str">
        <f t="shared" ref="AE4546:AE4609" si="573">TRIM(N4546)</f>
        <v>Samsung</v>
      </c>
      <c r="AF4546" t="str">
        <f t="shared" ref="AF4546:AF4609" si="574">TRIM(X4546)</f>
        <v>Chennai Hub</v>
      </c>
      <c r="AG4546" t="str">
        <f t="shared" ref="AG4546:AG4609" si="575">TRIM(Y4546)</f>
        <v>Raymond Harper</v>
      </c>
    </row>
    <row r="4547" spans="1:33" x14ac:dyDescent="0.35">
      <c r="A4547" t="s">
        <v>21321</v>
      </c>
      <c r="B4547" t="s">
        <v>21322</v>
      </c>
      <c r="C4547" s="7" t="s">
        <v>21323</v>
      </c>
      <c r="D4547" s="7" t="s">
        <v>28</v>
      </c>
      <c r="E4547" s="9">
        <v>29</v>
      </c>
      <c r="F4547" s="7" t="s">
        <v>92</v>
      </c>
      <c r="G4547" s="6">
        <v>46110</v>
      </c>
      <c r="H4547" s="6">
        <v>45995</v>
      </c>
      <c r="I4547" s="7" t="s">
        <v>55</v>
      </c>
      <c r="J4547" s="7" t="s">
        <v>56</v>
      </c>
      <c r="K4547" s="7" t="s">
        <v>93</v>
      </c>
      <c r="L4547" t="s">
        <v>8297</v>
      </c>
      <c r="M4547" s="7" t="s">
        <v>132</v>
      </c>
      <c r="N4547" s="7" t="s">
        <v>133</v>
      </c>
      <c r="O4547" s="9">
        <v>1</v>
      </c>
      <c r="P4547" s="10">
        <v>24403</v>
      </c>
      <c r="Q4547" s="10">
        <v>31176.67</v>
      </c>
      <c r="R4547" s="11">
        <v>0</v>
      </c>
      <c r="S4547" s="10">
        <v>31176.67</v>
      </c>
      <c r="T4547" s="10">
        <v>6773.67</v>
      </c>
      <c r="U4547" s="7" t="s">
        <v>36</v>
      </c>
      <c r="V4547" s="7" t="s">
        <v>69</v>
      </c>
      <c r="W4547" s="9">
        <v>1</v>
      </c>
      <c r="X4547" s="7" t="s">
        <v>58</v>
      </c>
      <c r="Y4547" s="7" t="s">
        <v>21324</v>
      </c>
      <c r="Z4547" t="str">
        <f t="shared" si="568"/>
        <v>Alexis Washington</v>
      </c>
      <c r="AA4547" t="str">
        <f t="shared" si="569"/>
        <v>Delhi</v>
      </c>
      <c r="AB4547" t="str">
        <f t="shared" si="570"/>
        <v>New Delhi</v>
      </c>
      <c r="AC4547" t="str">
        <f t="shared" si="571"/>
        <v>Electronics</v>
      </c>
      <c r="AD4547" t="str">
        <f t="shared" si="572"/>
        <v>iPhone 15</v>
      </c>
      <c r="AE4547" t="str">
        <f t="shared" si="573"/>
        <v>Apple</v>
      </c>
      <c r="AF4547" t="str">
        <f t="shared" si="574"/>
        <v>New Delhi Hub</v>
      </c>
      <c r="AG4547" t="str">
        <f t="shared" si="575"/>
        <v>Amber Thomas</v>
      </c>
    </row>
    <row r="4548" spans="1:33" x14ac:dyDescent="0.35">
      <c r="A4548" t="s">
        <v>21325</v>
      </c>
      <c r="B4548" t="s">
        <v>21326</v>
      </c>
      <c r="C4548" s="7" t="s">
        <v>21327</v>
      </c>
      <c r="D4548" s="7" t="s">
        <v>28</v>
      </c>
      <c r="E4548" s="9">
        <v>53</v>
      </c>
      <c r="F4548" s="7" t="s">
        <v>92</v>
      </c>
      <c r="G4548" s="6">
        <v>45603</v>
      </c>
      <c r="H4548" s="6">
        <v>45501</v>
      </c>
      <c r="I4548" s="7" t="s">
        <v>84</v>
      </c>
      <c r="J4548" s="7" t="s">
        <v>85</v>
      </c>
      <c r="K4548" s="7" t="s">
        <v>93</v>
      </c>
      <c r="L4548" t="s">
        <v>21328</v>
      </c>
      <c r="M4548" s="7" t="s">
        <v>132</v>
      </c>
      <c r="N4548" s="7" t="s">
        <v>133</v>
      </c>
      <c r="O4548" s="9">
        <v>4</v>
      </c>
      <c r="P4548" s="10">
        <v>16334</v>
      </c>
      <c r="Q4548" s="10">
        <v>24244.18</v>
      </c>
      <c r="R4548" s="11">
        <v>20</v>
      </c>
      <c r="S4548" s="10">
        <v>77581.38</v>
      </c>
      <c r="T4548" s="10">
        <v>31640.720000000001</v>
      </c>
      <c r="U4548" s="7" t="s">
        <v>48</v>
      </c>
      <c r="V4548" s="7" t="s">
        <v>112</v>
      </c>
      <c r="W4548" s="9">
        <v>4</v>
      </c>
      <c r="X4548" s="7" t="s">
        <v>87</v>
      </c>
      <c r="Y4548" s="7" t="s">
        <v>21329</v>
      </c>
      <c r="Z4548" t="str">
        <f t="shared" si="568"/>
        <v>Alan Gonzalez</v>
      </c>
      <c r="AA4548" t="str">
        <f t="shared" si="569"/>
        <v>Tamil Nadu</v>
      </c>
      <c r="AB4548" t="str">
        <f t="shared" si="570"/>
        <v>Chennai</v>
      </c>
      <c r="AC4548" t="str">
        <f t="shared" si="571"/>
        <v>Electronics</v>
      </c>
      <c r="AD4548" t="str">
        <f t="shared" si="572"/>
        <v>iPhone 15</v>
      </c>
      <c r="AE4548" t="str">
        <f t="shared" si="573"/>
        <v>Apple</v>
      </c>
      <c r="AF4548" t="str">
        <f t="shared" si="574"/>
        <v>Chennai Hub</v>
      </c>
      <c r="AG4548" t="str">
        <f t="shared" si="575"/>
        <v>Melanie Jenkins</v>
      </c>
    </row>
    <row r="4549" spans="1:33" x14ac:dyDescent="0.35">
      <c r="A4549" t="s">
        <v>21330</v>
      </c>
      <c r="B4549" t="s">
        <v>21331</v>
      </c>
      <c r="C4549" s="7" t="s">
        <v>21332</v>
      </c>
      <c r="D4549" s="7" t="s">
        <v>28</v>
      </c>
      <c r="E4549" s="9">
        <v>43</v>
      </c>
      <c r="F4549" s="7" t="s">
        <v>92</v>
      </c>
      <c r="G4549" s="6">
        <v>45605</v>
      </c>
      <c r="H4549" s="6">
        <v>45650</v>
      </c>
      <c r="I4549" s="7" t="s">
        <v>84</v>
      </c>
      <c r="J4549" s="7" t="s">
        <v>85</v>
      </c>
      <c r="K4549" s="7" t="s">
        <v>32</v>
      </c>
      <c r="L4549" t="s">
        <v>21333</v>
      </c>
      <c r="M4549" s="7" t="s">
        <v>34</v>
      </c>
      <c r="N4549" s="7" t="s">
        <v>35</v>
      </c>
      <c r="O4549" s="9">
        <v>4</v>
      </c>
      <c r="P4549" s="10">
        <v>8125</v>
      </c>
      <c r="Q4549" s="10">
        <v>12094.19</v>
      </c>
      <c r="R4549" s="11">
        <v>10</v>
      </c>
      <c r="S4549" s="10">
        <v>43539.08</v>
      </c>
      <c r="T4549" s="10">
        <v>15876.76</v>
      </c>
      <c r="U4549" s="7" t="s">
        <v>36</v>
      </c>
      <c r="V4549" s="7" t="s">
        <v>69</v>
      </c>
      <c r="W4549" s="9">
        <v>1</v>
      </c>
      <c r="X4549" s="7" t="s">
        <v>87</v>
      </c>
      <c r="Y4549" s="7" t="s">
        <v>21334</v>
      </c>
      <c r="Z4549" t="str">
        <f t="shared" si="568"/>
        <v>Vanessa Kelly</v>
      </c>
      <c r="AA4549" t="str">
        <f t="shared" si="569"/>
        <v>Tamil Nadu</v>
      </c>
      <c r="AB4549" t="str">
        <f t="shared" si="570"/>
        <v>Chennai</v>
      </c>
      <c r="AC4549" t="str">
        <f t="shared" si="571"/>
        <v>Home</v>
      </c>
      <c r="AD4549" t="str">
        <f t="shared" si="572"/>
        <v>Pressure Cooker</v>
      </c>
      <c r="AE4549" t="str">
        <f t="shared" si="573"/>
        <v>Prestige</v>
      </c>
      <c r="AF4549" t="str">
        <f t="shared" si="574"/>
        <v>Chennai Hub</v>
      </c>
      <c r="AG4549" t="str">
        <f t="shared" si="575"/>
        <v>Julian Velez</v>
      </c>
    </row>
    <row r="4550" spans="1:33" x14ac:dyDescent="0.35">
      <c r="A4550" t="s">
        <v>21335</v>
      </c>
      <c r="B4550" t="s">
        <v>21336</v>
      </c>
      <c r="C4550" s="7" t="s">
        <v>21337</v>
      </c>
      <c r="D4550" s="7" t="s">
        <v>54</v>
      </c>
      <c r="E4550" s="9">
        <v>39</v>
      </c>
      <c r="F4550" s="7" t="s">
        <v>29</v>
      </c>
      <c r="G4550" s="6">
        <v>45926</v>
      </c>
      <c r="H4550" s="6">
        <v>45736</v>
      </c>
      <c r="I4550" s="7" t="s">
        <v>84</v>
      </c>
      <c r="J4550" s="7" t="s">
        <v>85</v>
      </c>
      <c r="K4550" s="7" t="s">
        <v>32</v>
      </c>
      <c r="L4550" t="s">
        <v>13863</v>
      </c>
      <c r="M4550" s="7" t="s">
        <v>34</v>
      </c>
      <c r="N4550" s="7" t="s">
        <v>35</v>
      </c>
      <c r="O4550" s="9">
        <v>1</v>
      </c>
      <c r="P4550" s="10">
        <v>17926</v>
      </c>
      <c r="Q4550" s="10">
        <v>26735.02</v>
      </c>
      <c r="R4550" s="11">
        <v>20</v>
      </c>
      <c r="S4550" s="10">
        <v>21388.02</v>
      </c>
      <c r="T4550" s="10">
        <v>8809.02</v>
      </c>
      <c r="U4550" s="7" t="s">
        <v>126</v>
      </c>
      <c r="V4550" s="7" t="s">
        <v>37</v>
      </c>
      <c r="W4550" s="9">
        <v>1</v>
      </c>
      <c r="X4550" s="7" t="s">
        <v>87</v>
      </c>
      <c r="Y4550" s="7" t="s">
        <v>21338</v>
      </c>
      <c r="Z4550" t="str">
        <f t="shared" si="568"/>
        <v>Daniel Brown</v>
      </c>
      <c r="AA4550" t="str">
        <f t="shared" si="569"/>
        <v>Tamil Nadu</v>
      </c>
      <c r="AB4550" t="str">
        <f t="shared" si="570"/>
        <v>Chennai</v>
      </c>
      <c r="AC4550" t="str">
        <f t="shared" si="571"/>
        <v>Home</v>
      </c>
      <c r="AD4550" t="str">
        <f t="shared" si="572"/>
        <v>Pressure Cooker</v>
      </c>
      <c r="AE4550" t="str">
        <f t="shared" si="573"/>
        <v>Prestige</v>
      </c>
      <c r="AF4550" t="str">
        <f t="shared" si="574"/>
        <v>Chennai Hub</v>
      </c>
      <c r="AG4550" t="str">
        <f t="shared" si="575"/>
        <v>Kelly Daniel</v>
      </c>
    </row>
    <row r="4551" spans="1:33" x14ac:dyDescent="0.35">
      <c r="A4551" t="s">
        <v>21339</v>
      </c>
      <c r="B4551" t="s">
        <v>21340</v>
      </c>
      <c r="C4551" s="7" t="s">
        <v>21341</v>
      </c>
      <c r="D4551" s="7" t="s">
        <v>28</v>
      </c>
      <c r="E4551" s="9">
        <v>52</v>
      </c>
      <c r="F4551" s="7" t="s">
        <v>92</v>
      </c>
      <c r="G4551" s="6">
        <v>45969</v>
      </c>
      <c r="H4551" s="6">
        <v>46192</v>
      </c>
      <c r="I4551" s="7" t="s">
        <v>30</v>
      </c>
      <c r="J4551" s="7" t="s">
        <v>31</v>
      </c>
      <c r="K4551" s="7" t="s">
        <v>93</v>
      </c>
      <c r="L4551" t="s">
        <v>21342</v>
      </c>
      <c r="M4551" s="7" t="s">
        <v>95</v>
      </c>
      <c r="N4551" s="7" t="s">
        <v>96</v>
      </c>
      <c r="O4551" s="9">
        <v>4</v>
      </c>
      <c r="P4551" s="10">
        <v>12535</v>
      </c>
      <c r="Q4551" s="10">
        <v>17362.650000000001</v>
      </c>
      <c r="R4551" s="11">
        <v>15</v>
      </c>
      <c r="S4551" s="10">
        <v>59033.01</v>
      </c>
      <c r="T4551" s="10">
        <v>19310.599999999999</v>
      </c>
      <c r="U4551" s="7" t="s">
        <v>126</v>
      </c>
      <c r="V4551" s="7" t="s">
        <v>154</v>
      </c>
      <c r="W4551" s="9">
        <v>4</v>
      </c>
      <c r="X4551" s="7" t="s">
        <v>38</v>
      </c>
      <c r="Y4551" s="7" t="s">
        <v>21343</v>
      </c>
      <c r="Z4551" t="str">
        <f t="shared" si="568"/>
        <v>Ashley Fleming</v>
      </c>
      <c r="AA4551" t="str">
        <f t="shared" si="569"/>
        <v>Maharashtra</v>
      </c>
      <c r="AB4551" t="str">
        <f t="shared" si="570"/>
        <v>Mumbai</v>
      </c>
      <c r="AC4551" t="str">
        <f t="shared" si="571"/>
        <v>Electronics</v>
      </c>
      <c r="AD4551" t="str">
        <f t="shared" si="572"/>
        <v>Galaxy S24</v>
      </c>
      <c r="AE4551" t="str">
        <f t="shared" si="573"/>
        <v>Samsung</v>
      </c>
      <c r="AF4551" t="str">
        <f t="shared" si="574"/>
        <v>Mumbai Hub</v>
      </c>
      <c r="AG4551" t="str">
        <f t="shared" si="575"/>
        <v>Sara Wright</v>
      </c>
    </row>
    <row r="4552" spans="1:33" x14ac:dyDescent="0.35">
      <c r="A4552" t="s">
        <v>21344</v>
      </c>
      <c r="B4552" t="s">
        <v>21345</v>
      </c>
      <c r="C4552" s="7" t="s">
        <v>21346</v>
      </c>
      <c r="D4552" s="7" t="s">
        <v>54</v>
      </c>
      <c r="E4552" s="9">
        <v>43</v>
      </c>
      <c r="F4552" s="7" t="s">
        <v>92</v>
      </c>
      <c r="G4552" s="6">
        <v>45644</v>
      </c>
      <c r="H4552" s="6">
        <v>45891</v>
      </c>
      <c r="I4552" s="7" t="s">
        <v>75</v>
      </c>
      <c r="J4552" s="7" t="s">
        <v>76</v>
      </c>
      <c r="K4552" s="7" t="s">
        <v>32</v>
      </c>
      <c r="L4552" t="s">
        <v>21347</v>
      </c>
      <c r="M4552" s="7" t="s">
        <v>34</v>
      </c>
      <c r="N4552" s="7" t="s">
        <v>35</v>
      </c>
      <c r="O4552" s="9">
        <v>1</v>
      </c>
      <c r="P4552" s="10">
        <v>6306</v>
      </c>
      <c r="Q4552" s="10">
        <v>8321.31</v>
      </c>
      <c r="R4552" s="11">
        <v>15</v>
      </c>
      <c r="S4552" s="10">
        <v>7073.11</v>
      </c>
      <c r="T4552" s="10">
        <v>2015.31</v>
      </c>
      <c r="U4552" s="7" t="s">
        <v>36</v>
      </c>
      <c r="V4552" s="7" t="s">
        <v>69</v>
      </c>
      <c r="W4552" s="9">
        <v>5</v>
      </c>
      <c r="X4552" s="7" t="s">
        <v>79</v>
      </c>
      <c r="Y4552" s="7" t="s">
        <v>21348</v>
      </c>
      <c r="Z4552" t="str">
        <f t="shared" si="568"/>
        <v>Margaret Williams</v>
      </c>
      <c r="AA4552" t="str">
        <f t="shared" si="569"/>
        <v>Karnataka</v>
      </c>
      <c r="AB4552" t="str">
        <f t="shared" si="570"/>
        <v>Bengaluru</v>
      </c>
      <c r="AC4552" t="str">
        <f t="shared" si="571"/>
        <v>Home</v>
      </c>
      <c r="AD4552" t="str">
        <f t="shared" si="572"/>
        <v>Pressure Cooker</v>
      </c>
      <c r="AE4552" t="str">
        <f t="shared" si="573"/>
        <v>Prestige</v>
      </c>
      <c r="AF4552" t="str">
        <f t="shared" si="574"/>
        <v>Bengaluru Hub</v>
      </c>
      <c r="AG4552" t="str">
        <f t="shared" si="575"/>
        <v>Vanessa Parker</v>
      </c>
    </row>
    <row r="4553" spans="1:33" x14ac:dyDescent="0.35">
      <c r="A4553" t="s">
        <v>21349</v>
      </c>
      <c r="B4553" t="s">
        <v>21350</v>
      </c>
      <c r="C4553" s="7" t="s">
        <v>9246</v>
      </c>
      <c r="D4553" s="7" t="s">
        <v>54</v>
      </c>
      <c r="E4553" s="9">
        <v>30</v>
      </c>
      <c r="F4553" s="7" t="s">
        <v>92</v>
      </c>
      <c r="G4553" s="6">
        <v>45735</v>
      </c>
      <c r="H4553" s="6">
        <v>45589</v>
      </c>
      <c r="I4553" s="7" t="s">
        <v>75</v>
      </c>
      <c r="J4553" s="7" t="s">
        <v>76</v>
      </c>
      <c r="K4553" s="7" t="s">
        <v>93</v>
      </c>
      <c r="L4553" t="s">
        <v>21351</v>
      </c>
      <c r="M4553" s="7" t="s">
        <v>132</v>
      </c>
      <c r="N4553" s="7" t="s">
        <v>133</v>
      </c>
      <c r="O4553" s="9">
        <v>3</v>
      </c>
      <c r="P4553" s="10">
        <v>12884</v>
      </c>
      <c r="Q4553" s="10">
        <v>15789.34</v>
      </c>
      <c r="R4553" s="11">
        <v>15</v>
      </c>
      <c r="S4553" s="10">
        <v>40262.82</v>
      </c>
      <c r="T4553" s="10">
        <v>8716.02</v>
      </c>
      <c r="U4553" s="7" t="s">
        <v>78</v>
      </c>
      <c r="V4553" s="7" t="s">
        <v>69</v>
      </c>
      <c r="W4553" s="9">
        <v>3</v>
      </c>
      <c r="X4553" s="7" t="s">
        <v>79</v>
      </c>
      <c r="Y4553" s="7" t="s">
        <v>21352</v>
      </c>
      <c r="Z4553" t="str">
        <f t="shared" si="568"/>
        <v>Benjamin Davis</v>
      </c>
      <c r="AA4553" t="str">
        <f t="shared" si="569"/>
        <v>Karnataka</v>
      </c>
      <c r="AB4553" t="str">
        <f t="shared" si="570"/>
        <v>Bengaluru</v>
      </c>
      <c r="AC4553" t="str">
        <f t="shared" si="571"/>
        <v>Electronics</v>
      </c>
      <c r="AD4553" t="str">
        <f t="shared" si="572"/>
        <v>iPhone 15</v>
      </c>
      <c r="AE4553" t="str">
        <f t="shared" si="573"/>
        <v>Apple</v>
      </c>
      <c r="AF4553" t="str">
        <f t="shared" si="574"/>
        <v>Bengaluru Hub</v>
      </c>
      <c r="AG4553" t="str">
        <f t="shared" si="575"/>
        <v>Michael Lynch</v>
      </c>
    </row>
    <row r="4554" spans="1:33" x14ac:dyDescent="0.35">
      <c r="A4554" t="s">
        <v>21353</v>
      </c>
      <c r="B4554" t="s">
        <v>21354</v>
      </c>
      <c r="C4554" s="7" t="s">
        <v>21355</v>
      </c>
      <c r="D4554" s="7" t="s">
        <v>28</v>
      </c>
      <c r="E4554" s="9">
        <v>35</v>
      </c>
      <c r="F4554" s="7" t="s">
        <v>92</v>
      </c>
      <c r="G4554" s="6">
        <v>45926</v>
      </c>
      <c r="H4554" s="6">
        <v>45950</v>
      </c>
      <c r="I4554" s="7" t="s">
        <v>84</v>
      </c>
      <c r="J4554" s="7" t="s">
        <v>85</v>
      </c>
      <c r="K4554" s="7" t="s">
        <v>44</v>
      </c>
      <c r="L4554" t="s">
        <v>21356</v>
      </c>
      <c r="M4554" s="7" t="s">
        <v>46</v>
      </c>
      <c r="N4554" s="7" t="s">
        <v>47</v>
      </c>
      <c r="O4554" s="9">
        <v>3</v>
      </c>
      <c r="P4554" s="10">
        <v>10195</v>
      </c>
      <c r="Q4554" s="10">
        <v>11309.8</v>
      </c>
      <c r="R4554" s="11">
        <v>10</v>
      </c>
      <c r="S4554" s="10">
        <v>30536.46</v>
      </c>
      <c r="T4554" s="10">
        <v>3344.4</v>
      </c>
      <c r="U4554" s="7" t="s">
        <v>48</v>
      </c>
      <c r="V4554" s="7" t="s">
        <v>112</v>
      </c>
      <c r="W4554" s="9">
        <v>5</v>
      </c>
      <c r="X4554" s="7" t="s">
        <v>87</v>
      </c>
      <c r="Y4554" s="7" t="s">
        <v>21357</v>
      </c>
      <c r="Z4554" t="str">
        <f t="shared" si="568"/>
        <v>Tiffany Hayes</v>
      </c>
      <c r="AA4554" t="str">
        <f t="shared" si="569"/>
        <v>Tamil Nadu</v>
      </c>
      <c r="AB4554" t="str">
        <f t="shared" si="570"/>
        <v>Chennai</v>
      </c>
      <c r="AC4554" t="str">
        <f t="shared" si="571"/>
        <v>Grocery</v>
      </c>
      <c r="AD4554" t="str">
        <f t="shared" si="572"/>
        <v>Sunflower Oil</v>
      </c>
      <c r="AE4554" t="str">
        <f t="shared" si="573"/>
        <v>Fortune</v>
      </c>
      <c r="AF4554" t="str">
        <f t="shared" si="574"/>
        <v>Chennai Hub</v>
      </c>
      <c r="AG4554" t="str">
        <f t="shared" si="575"/>
        <v>Brittany Jackson</v>
      </c>
    </row>
    <row r="4555" spans="1:33" x14ac:dyDescent="0.35">
      <c r="A4555" t="s">
        <v>21358</v>
      </c>
      <c r="B4555" t="s">
        <v>21359</v>
      </c>
      <c r="C4555" s="7" t="s">
        <v>21360</v>
      </c>
      <c r="D4555" s="7" t="s">
        <v>28</v>
      </c>
      <c r="E4555" s="9">
        <v>53</v>
      </c>
      <c r="F4555" s="7" t="s">
        <v>29</v>
      </c>
      <c r="G4555" s="6">
        <v>46174</v>
      </c>
      <c r="H4555" s="6">
        <v>45519</v>
      </c>
      <c r="I4555" s="7" t="s">
        <v>75</v>
      </c>
      <c r="J4555" s="7" t="s">
        <v>76</v>
      </c>
      <c r="K4555" s="7" t="s">
        <v>44</v>
      </c>
      <c r="L4555" t="s">
        <v>8710</v>
      </c>
      <c r="M4555" s="7" t="s">
        <v>46</v>
      </c>
      <c r="N4555" s="7" t="s">
        <v>47</v>
      </c>
      <c r="O4555" s="9">
        <v>3</v>
      </c>
      <c r="P4555" s="10">
        <v>17538</v>
      </c>
      <c r="Q4555" s="10">
        <v>23350.93</v>
      </c>
      <c r="R4555" s="11">
        <v>0</v>
      </c>
      <c r="S4555" s="10">
        <v>70052.789999999994</v>
      </c>
      <c r="T4555" s="10">
        <v>17438.79</v>
      </c>
      <c r="U4555" s="7" t="s">
        <v>78</v>
      </c>
      <c r="V4555" s="7" t="s">
        <v>37</v>
      </c>
      <c r="W4555" s="9">
        <v>4</v>
      </c>
      <c r="X4555" s="7" t="s">
        <v>79</v>
      </c>
      <c r="Y4555" s="7" t="s">
        <v>21361</v>
      </c>
      <c r="Z4555" t="str">
        <f t="shared" si="568"/>
        <v>Jesus Edwards</v>
      </c>
      <c r="AA4555" t="str">
        <f t="shared" si="569"/>
        <v>Karnataka</v>
      </c>
      <c r="AB4555" t="str">
        <f t="shared" si="570"/>
        <v>Bengaluru</v>
      </c>
      <c r="AC4555" t="str">
        <f t="shared" si="571"/>
        <v>Grocery</v>
      </c>
      <c r="AD4555" t="str">
        <f t="shared" si="572"/>
        <v>Sunflower Oil</v>
      </c>
      <c r="AE4555" t="str">
        <f t="shared" si="573"/>
        <v>Fortune</v>
      </c>
      <c r="AF4555" t="str">
        <f t="shared" si="574"/>
        <v>Bengaluru Hub</v>
      </c>
      <c r="AG4555" t="str">
        <f t="shared" si="575"/>
        <v>Ryan Coleman</v>
      </c>
    </row>
    <row r="4556" spans="1:33" x14ac:dyDescent="0.35">
      <c r="A4556" t="s">
        <v>21362</v>
      </c>
      <c r="B4556" t="s">
        <v>21363</v>
      </c>
      <c r="C4556" s="7" t="s">
        <v>21364</v>
      </c>
      <c r="D4556" s="7" t="s">
        <v>28</v>
      </c>
      <c r="E4556" s="9">
        <v>36</v>
      </c>
      <c r="F4556" s="7" t="s">
        <v>92</v>
      </c>
      <c r="G4556" s="6">
        <v>45690</v>
      </c>
      <c r="H4556" s="6">
        <v>45964</v>
      </c>
      <c r="I4556" s="7" t="s">
        <v>75</v>
      </c>
      <c r="J4556" s="7" t="s">
        <v>76</v>
      </c>
      <c r="K4556" s="7" t="s">
        <v>117</v>
      </c>
      <c r="L4556" t="s">
        <v>21365</v>
      </c>
      <c r="M4556" s="7" t="s">
        <v>119</v>
      </c>
      <c r="N4556" s="7" t="s">
        <v>120</v>
      </c>
      <c r="O4556" s="9">
        <v>1</v>
      </c>
      <c r="P4556" s="10">
        <v>2878</v>
      </c>
      <c r="Q4556" s="10">
        <v>4004.29</v>
      </c>
      <c r="R4556" s="11">
        <v>20</v>
      </c>
      <c r="S4556" s="10">
        <v>3203.43</v>
      </c>
      <c r="T4556" s="10">
        <v>1126.29</v>
      </c>
      <c r="U4556" s="7" t="s">
        <v>36</v>
      </c>
      <c r="V4556" s="7" t="s">
        <v>154</v>
      </c>
      <c r="W4556" s="9">
        <v>3</v>
      </c>
      <c r="X4556" s="7" t="s">
        <v>79</v>
      </c>
      <c r="Y4556" s="7" t="s">
        <v>21366</v>
      </c>
      <c r="Z4556" t="str">
        <f t="shared" si="568"/>
        <v>Sierra Flores</v>
      </c>
      <c r="AA4556" t="str">
        <f t="shared" si="569"/>
        <v>Karnataka</v>
      </c>
      <c r="AB4556" t="str">
        <f t="shared" si="570"/>
        <v>Bengaluru</v>
      </c>
      <c r="AC4556" t="str">
        <f t="shared" si="571"/>
        <v>Fashion</v>
      </c>
      <c r="AD4556" t="str">
        <f t="shared" si="572"/>
        <v>Air Max Shoes</v>
      </c>
      <c r="AE4556" t="str">
        <f t="shared" si="573"/>
        <v>Nike</v>
      </c>
      <c r="AF4556" t="str">
        <f t="shared" si="574"/>
        <v>Bengaluru Hub</v>
      </c>
      <c r="AG4556" t="str">
        <f t="shared" si="575"/>
        <v>Christina Manning</v>
      </c>
    </row>
    <row r="4557" spans="1:33" x14ac:dyDescent="0.35">
      <c r="A4557" t="s">
        <v>21367</v>
      </c>
      <c r="B4557" t="s">
        <v>21368</v>
      </c>
      <c r="C4557" s="7" t="s">
        <v>10297</v>
      </c>
      <c r="D4557" s="7" t="s">
        <v>28</v>
      </c>
      <c r="E4557" s="9">
        <v>42</v>
      </c>
      <c r="F4557" s="7" t="s">
        <v>29</v>
      </c>
      <c r="G4557" s="6">
        <v>46100</v>
      </c>
      <c r="H4557" s="6">
        <v>46136</v>
      </c>
      <c r="I4557" s="7"/>
      <c r="J4557" s="7" t="s">
        <v>76</v>
      </c>
      <c r="K4557" s="7" t="s">
        <v>32</v>
      </c>
      <c r="L4557" t="s">
        <v>12778</v>
      </c>
      <c r="M4557" s="7" t="s">
        <v>34</v>
      </c>
      <c r="N4557" s="7" t="s">
        <v>35</v>
      </c>
      <c r="O4557" s="9">
        <v>1</v>
      </c>
      <c r="P4557" s="10">
        <v>28774</v>
      </c>
      <c r="Q4557" s="10">
        <v>39669.660000000003</v>
      </c>
      <c r="R4557" s="11">
        <v>20</v>
      </c>
      <c r="S4557" s="10">
        <v>31735.73</v>
      </c>
      <c r="T4557" s="10">
        <v>10895.66</v>
      </c>
      <c r="U4557" s="7" t="s">
        <v>126</v>
      </c>
      <c r="V4557" s="7" t="s">
        <v>69</v>
      </c>
      <c r="W4557" s="9">
        <v>1</v>
      </c>
      <c r="X4557" s="7" t="s">
        <v>79</v>
      </c>
      <c r="Y4557" s="7" t="s">
        <v>21369</v>
      </c>
      <c r="Z4557" t="str">
        <f t="shared" si="568"/>
        <v>Michelle Rodriguez</v>
      </c>
      <c r="AA4557" t="s">
        <v>75</v>
      </c>
      <c r="AB4557" t="str">
        <f t="shared" si="570"/>
        <v>Bengaluru</v>
      </c>
      <c r="AC4557" t="str">
        <f t="shared" si="571"/>
        <v>Home</v>
      </c>
      <c r="AD4557" t="str">
        <f t="shared" si="572"/>
        <v>Pressure Cooker</v>
      </c>
      <c r="AE4557" t="str">
        <f t="shared" si="573"/>
        <v>Prestige</v>
      </c>
      <c r="AF4557" t="str">
        <f t="shared" si="574"/>
        <v>Bengaluru Hub</v>
      </c>
      <c r="AG4557" t="str">
        <f t="shared" si="575"/>
        <v>Nicole Carlson</v>
      </c>
    </row>
    <row r="4558" spans="1:33" x14ac:dyDescent="0.35">
      <c r="A4558" t="s">
        <v>21370</v>
      </c>
      <c r="B4558" t="s">
        <v>21371</v>
      </c>
      <c r="C4558" s="7" t="s">
        <v>21372</v>
      </c>
      <c r="D4558" s="7" t="s">
        <v>28</v>
      </c>
      <c r="E4558" s="9">
        <v>23</v>
      </c>
      <c r="F4558" s="7" t="s">
        <v>29</v>
      </c>
      <c r="G4558" s="6">
        <v>45473</v>
      </c>
      <c r="H4558" s="6">
        <v>45507</v>
      </c>
      <c r="I4558" s="7" t="s">
        <v>55</v>
      </c>
      <c r="J4558" s="7" t="s">
        <v>56</v>
      </c>
      <c r="K4558" s="7" t="s">
        <v>32</v>
      </c>
      <c r="L4558" t="s">
        <v>18928</v>
      </c>
      <c r="M4558" s="7" t="s">
        <v>34</v>
      </c>
      <c r="N4558" s="7" t="s">
        <v>35</v>
      </c>
      <c r="O4558" s="9">
        <v>4</v>
      </c>
      <c r="P4558" s="10">
        <v>19838</v>
      </c>
      <c r="Q4558" s="10">
        <v>22212.28</v>
      </c>
      <c r="R4558" s="11">
        <v>10</v>
      </c>
      <c r="S4558" s="10">
        <v>79964.210000000006</v>
      </c>
      <c r="T4558" s="10">
        <v>9497.1200000000008</v>
      </c>
      <c r="U4558" s="7" t="s">
        <v>48</v>
      </c>
      <c r="V4558" s="7" t="s">
        <v>112</v>
      </c>
      <c r="W4558" s="9">
        <v>3</v>
      </c>
      <c r="X4558" s="7" t="s">
        <v>58</v>
      </c>
      <c r="Y4558" s="7" t="s">
        <v>21373</v>
      </c>
      <c r="Z4558" t="str">
        <f t="shared" si="568"/>
        <v>Jake Kennedy</v>
      </c>
      <c r="AA4558" t="str">
        <f t="shared" si="569"/>
        <v>Delhi</v>
      </c>
      <c r="AB4558" t="str">
        <f t="shared" si="570"/>
        <v>New Delhi</v>
      </c>
      <c r="AC4558" t="str">
        <f t="shared" si="571"/>
        <v>Home</v>
      </c>
      <c r="AD4558" t="str">
        <f t="shared" si="572"/>
        <v>Pressure Cooker</v>
      </c>
      <c r="AE4558" t="str">
        <f t="shared" si="573"/>
        <v>Prestige</v>
      </c>
      <c r="AF4558" t="str">
        <f t="shared" si="574"/>
        <v>New Delhi Hub</v>
      </c>
      <c r="AG4558" t="str">
        <f t="shared" si="575"/>
        <v>Kevin Frank</v>
      </c>
    </row>
    <row r="4559" spans="1:33" x14ac:dyDescent="0.35">
      <c r="A4559" t="s">
        <v>21374</v>
      </c>
      <c r="B4559" t="s">
        <v>21375</v>
      </c>
      <c r="C4559" s="7" t="s">
        <v>21376</v>
      </c>
      <c r="D4559" s="7" t="s">
        <v>54</v>
      </c>
      <c r="E4559" s="9">
        <v>34</v>
      </c>
      <c r="F4559" s="7" t="s">
        <v>92</v>
      </c>
      <c r="G4559" s="6">
        <v>45691</v>
      </c>
      <c r="H4559" s="6">
        <v>45865</v>
      </c>
      <c r="I4559" s="7" t="s">
        <v>30</v>
      </c>
      <c r="J4559" s="7" t="s">
        <v>43</v>
      </c>
      <c r="K4559" s="7" t="s">
        <v>65</v>
      </c>
      <c r="L4559" t="s">
        <v>21377</v>
      </c>
      <c r="M4559" s="7" t="s">
        <v>67</v>
      </c>
      <c r="N4559" s="7" t="s">
        <v>68</v>
      </c>
      <c r="O4559" s="9">
        <v>1</v>
      </c>
      <c r="P4559" s="10">
        <v>25311</v>
      </c>
      <c r="Q4559" s="10">
        <v>36866.32</v>
      </c>
      <c r="R4559" s="11">
        <v>15</v>
      </c>
      <c r="S4559" s="10">
        <v>31336.37</v>
      </c>
      <c r="T4559" s="10">
        <v>11555.32</v>
      </c>
      <c r="U4559" s="7" t="s">
        <v>48</v>
      </c>
      <c r="V4559" s="7" t="s">
        <v>112</v>
      </c>
      <c r="W4559" s="9">
        <v>3</v>
      </c>
      <c r="X4559" s="7" t="s">
        <v>49</v>
      </c>
      <c r="Y4559" s="7" t="s">
        <v>21378</v>
      </c>
      <c r="Z4559" t="str">
        <f t="shared" si="568"/>
        <v>Patty Stark</v>
      </c>
      <c r="AA4559" t="str">
        <f t="shared" si="569"/>
        <v>Maharashtra</v>
      </c>
      <c r="AB4559" t="str">
        <f t="shared" si="570"/>
        <v>Pune</v>
      </c>
      <c r="AC4559" t="str">
        <f t="shared" si="571"/>
        <v>Beauty</v>
      </c>
      <c r="AD4559" t="str">
        <f t="shared" si="572"/>
        <v>Face Wash</v>
      </c>
      <c r="AE4559" t="str">
        <f t="shared" si="573"/>
        <v>Loreal</v>
      </c>
      <c r="AF4559" t="str">
        <f t="shared" si="574"/>
        <v>Pune Hub</v>
      </c>
      <c r="AG4559" t="str">
        <f t="shared" si="575"/>
        <v>Miss Lydia Garner</v>
      </c>
    </row>
    <row r="4560" spans="1:33" x14ac:dyDescent="0.35">
      <c r="A4560" t="s">
        <v>21379</v>
      </c>
      <c r="B4560" t="s">
        <v>21380</v>
      </c>
      <c r="C4560" s="7" t="s">
        <v>21381</v>
      </c>
      <c r="D4560" s="7" t="s">
        <v>28</v>
      </c>
      <c r="E4560" s="9">
        <v>56</v>
      </c>
      <c r="F4560" s="7" t="s">
        <v>92</v>
      </c>
      <c r="G4560" s="6">
        <v>45965</v>
      </c>
      <c r="H4560" s="6">
        <v>45806</v>
      </c>
      <c r="I4560" s="7" t="s">
        <v>75</v>
      </c>
      <c r="J4560" s="7" t="s">
        <v>76</v>
      </c>
      <c r="K4560" s="7" t="s">
        <v>32</v>
      </c>
      <c r="L4560" t="s">
        <v>21382</v>
      </c>
      <c r="M4560" s="7" t="s">
        <v>34</v>
      </c>
      <c r="N4560" s="7" t="s">
        <v>35</v>
      </c>
      <c r="O4560" s="9">
        <v>1</v>
      </c>
      <c r="P4560" s="10">
        <v>19880</v>
      </c>
      <c r="Q4560" s="10">
        <v>29046.38</v>
      </c>
      <c r="R4560" s="11">
        <v>0</v>
      </c>
      <c r="S4560" s="10">
        <v>29046.38</v>
      </c>
      <c r="T4560" s="10">
        <v>9166.3799999999992</v>
      </c>
      <c r="U4560" s="7" t="s">
        <v>126</v>
      </c>
      <c r="V4560" s="7" t="s">
        <v>69</v>
      </c>
      <c r="W4560" s="9">
        <v>5</v>
      </c>
      <c r="X4560" s="7" t="s">
        <v>79</v>
      </c>
      <c r="Y4560" s="7" t="s">
        <v>4442</v>
      </c>
      <c r="Z4560" t="str">
        <f t="shared" si="568"/>
        <v>John Brown</v>
      </c>
      <c r="AA4560" t="str">
        <f t="shared" si="569"/>
        <v>Karnataka</v>
      </c>
      <c r="AB4560" t="str">
        <f t="shared" si="570"/>
        <v>Bengaluru</v>
      </c>
      <c r="AC4560" t="str">
        <f t="shared" si="571"/>
        <v>Home</v>
      </c>
      <c r="AD4560" t="str">
        <f t="shared" si="572"/>
        <v>Pressure Cooker</v>
      </c>
      <c r="AE4560" t="str">
        <f t="shared" si="573"/>
        <v>Prestige</v>
      </c>
      <c r="AF4560" t="str">
        <f t="shared" si="574"/>
        <v>Bengaluru Hub</v>
      </c>
      <c r="AG4560" t="str">
        <f t="shared" si="575"/>
        <v>Dana Smith</v>
      </c>
    </row>
    <row r="4561" spans="1:33" x14ac:dyDescent="0.35">
      <c r="A4561" t="s">
        <v>21383</v>
      </c>
      <c r="B4561" t="s">
        <v>21384</v>
      </c>
      <c r="C4561" s="7" t="s">
        <v>21385</v>
      </c>
      <c r="D4561" s="7" t="s">
        <v>54</v>
      </c>
      <c r="E4561" s="9">
        <v>39</v>
      </c>
      <c r="F4561" s="7" t="s">
        <v>92</v>
      </c>
      <c r="G4561" s="6">
        <v>45776</v>
      </c>
      <c r="H4561" s="6">
        <v>45526</v>
      </c>
      <c r="I4561" s="7" t="s">
        <v>75</v>
      </c>
      <c r="J4561" s="7" t="s">
        <v>76</v>
      </c>
      <c r="K4561" s="7" t="s">
        <v>117</v>
      </c>
      <c r="L4561" t="s">
        <v>21386</v>
      </c>
      <c r="M4561" s="7" t="s">
        <v>119</v>
      </c>
      <c r="N4561" s="7" t="s">
        <v>120</v>
      </c>
      <c r="O4561" s="9">
        <v>1</v>
      </c>
      <c r="P4561" s="10">
        <v>20081</v>
      </c>
      <c r="Q4561" s="10">
        <v>26855.02</v>
      </c>
      <c r="R4561" s="11">
        <v>15</v>
      </c>
      <c r="S4561" s="10">
        <v>22826.77</v>
      </c>
      <c r="T4561" s="10">
        <v>6774.02</v>
      </c>
      <c r="U4561" s="7" t="s">
        <v>48</v>
      </c>
      <c r="V4561" s="7" t="s">
        <v>154</v>
      </c>
      <c r="W4561" s="9">
        <v>5</v>
      </c>
      <c r="X4561" s="7" t="s">
        <v>79</v>
      </c>
      <c r="Y4561" s="7" t="s">
        <v>21387</v>
      </c>
      <c r="Z4561" t="str">
        <f t="shared" si="568"/>
        <v>Brenda Day</v>
      </c>
      <c r="AA4561" t="str">
        <f t="shared" si="569"/>
        <v>Karnataka</v>
      </c>
      <c r="AB4561" t="str">
        <f t="shared" si="570"/>
        <v>Bengaluru</v>
      </c>
      <c r="AC4561" t="str">
        <f t="shared" si="571"/>
        <v>Fashion</v>
      </c>
      <c r="AD4561" t="str">
        <f t="shared" si="572"/>
        <v>Air Max Shoes</v>
      </c>
      <c r="AE4561" t="str">
        <f t="shared" si="573"/>
        <v>Nike</v>
      </c>
      <c r="AF4561" t="str">
        <f t="shared" si="574"/>
        <v>Bengaluru Hub</v>
      </c>
      <c r="AG4561" t="str">
        <f t="shared" si="575"/>
        <v>Taylor Gould</v>
      </c>
    </row>
    <row r="4562" spans="1:33" x14ac:dyDescent="0.35">
      <c r="A4562" t="s">
        <v>21388</v>
      </c>
      <c r="B4562" t="s">
        <v>21389</v>
      </c>
      <c r="C4562" s="7" t="s">
        <v>21390</v>
      </c>
      <c r="D4562" s="7" t="s">
        <v>54</v>
      </c>
      <c r="E4562" s="9">
        <v>60</v>
      </c>
      <c r="F4562" s="7" t="s">
        <v>92</v>
      </c>
      <c r="G4562" s="6">
        <v>45983</v>
      </c>
      <c r="H4562" s="6">
        <v>45838</v>
      </c>
      <c r="I4562" s="7" t="s">
        <v>75</v>
      </c>
      <c r="J4562" s="7" t="s">
        <v>76</v>
      </c>
      <c r="K4562" s="7" t="s">
        <v>32</v>
      </c>
      <c r="L4562" t="s">
        <v>15001</v>
      </c>
      <c r="M4562" s="7"/>
      <c r="N4562" s="7" t="s">
        <v>35</v>
      </c>
      <c r="O4562" s="9">
        <v>2</v>
      </c>
      <c r="P4562" s="10">
        <v>5203</v>
      </c>
      <c r="Q4562" s="10">
        <v>7585.13</v>
      </c>
      <c r="R4562" s="11">
        <v>0</v>
      </c>
      <c r="S4562" s="10">
        <v>15170.26</v>
      </c>
      <c r="T4562" s="10">
        <v>4764.26</v>
      </c>
      <c r="U4562" s="7" t="s">
        <v>36</v>
      </c>
      <c r="V4562" s="7" t="s">
        <v>69</v>
      </c>
      <c r="W4562" s="9">
        <v>3</v>
      </c>
      <c r="X4562" s="7" t="s">
        <v>79</v>
      </c>
      <c r="Y4562" s="7" t="s">
        <v>21391</v>
      </c>
      <c r="Z4562" t="str">
        <f t="shared" si="568"/>
        <v>Jack Simmons</v>
      </c>
      <c r="AA4562" t="str">
        <f t="shared" si="569"/>
        <v>Karnataka</v>
      </c>
      <c r="AB4562" t="str">
        <f t="shared" si="570"/>
        <v>Bengaluru</v>
      </c>
      <c r="AC4562" t="str">
        <f t="shared" si="571"/>
        <v>Home</v>
      </c>
      <c r="AD4562" t="s">
        <v>34</v>
      </c>
      <c r="AE4562" t="str">
        <f t="shared" si="573"/>
        <v>Prestige</v>
      </c>
      <c r="AF4562" t="str">
        <f t="shared" si="574"/>
        <v>Bengaluru Hub</v>
      </c>
      <c r="AG4562" t="str">
        <f t="shared" si="575"/>
        <v>Jessica Davila</v>
      </c>
    </row>
    <row r="4563" spans="1:33" x14ac:dyDescent="0.35">
      <c r="A4563" t="s">
        <v>21392</v>
      </c>
      <c r="B4563" t="s">
        <v>21393</v>
      </c>
      <c r="C4563" s="7" t="s">
        <v>21394</v>
      </c>
      <c r="D4563" s="7" t="s">
        <v>54</v>
      </c>
      <c r="E4563" s="9">
        <v>47</v>
      </c>
      <c r="F4563" s="7" t="s">
        <v>29</v>
      </c>
      <c r="G4563" s="6">
        <v>45732</v>
      </c>
      <c r="H4563" s="6">
        <v>46101</v>
      </c>
      <c r="I4563" s="7" t="s">
        <v>30</v>
      </c>
      <c r="J4563" s="7" t="s">
        <v>43</v>
      </c>
      <c r="K4563" s="7" t="s">
        <v>65</v>
      </c>
      <c r="L4563" t="s">
        <v>17016</v>
      </c>
      <c r="M4563" s="7" t="s">
        <v>67</v>
      </c>
      <c r="N4563" s="7" t="s">
        <v>68</v>
      </c>
      <c r="O4563" s="9">
        <v>3</v>
      </c>
      <c r="P4563" s="10">
        <v>8829</v>
      </c>
      <c r="Q4563" s="10">
        <v>10457.200000000001</v>
      </c>
      <c r="R4563" s="11">
        <v>15</v>
      </c>
      <c r="S4563" s="10">
        <v>26665.86</v>
      </c>
      <c r="T4563" s="10">
        <v>4884.6000000000004</v>
      </c>
      <c r="U4563" s="7" t="s">
        <v>36</v>
      </c>
      <c r="V4563" s="7" t="s">
        <v>69</v>
      </c>
      <c r="W4563" s="9">
        <v>3</v>
      </c>
      <c r="X4563" s="7" t="s">
        <v>49</v>
      </c>
      <c r="Y4563" s="7" t="s">
        <v>21395</v>
      </c>
      <c r="Z4563" t="str">
        <f t="shared" si="568"/>
        <v>Amanda Ramirez</v>
      </c>
      <c r="AA4563" t="str">
        <f t="shared" si="569"/>
        <v>Maharashtra</v>
      </c>
      <c r="AB4563" t="str">
        <f t="shared" si="570"/>
        <v>Pune</v>
      </c>
      <c r="AC4563" t="str">
        <f t="shared" si="571"/>
        <v>Beauty</v>
      </c>
      <c r="AD4563" t="str">
        <f t="shared" si="572"/>
        <v>Face Wash</v>
      </c>
      <c r="AE4563" t="str">
        <f t="shared" si="573"/>
        <v>Loreal</v>
      </c>
      <c r="AF4563" t="str">
        <f t="shared" si="574"/>
        <v>Pune Hub</v>
      </c>
      <c r="AG4563" t="str">
        <f t="shared" si="575"/>
        <v>Denise Mcconnell</v>
      </c>
    </row>
    <row r="4564" spans="1:33" x14ac:dyDescent="0.35">
      <c r="A4564" t="s">
        <v>21396</v>
      </c>
      <c r="B4564" t="s">
        <v>21397</v>
      </c>
      <c r="C4564" s="7" t="s">
        <v>21398</v>
      </c>
      <c r="D4564" s="7" t="s">
        <v>28</v>
      </c>
      <c r="E4564" s="9">
        <v>51</v>
      </c>
      <c r="F4564" s="7" t="s">
        <v>92</v>
      </c>
      <c r="G4564" s="6">
        <v>45687</v>
      </c>
      <c r="H4564" s="6">
        <v>45471</v>
      </c>
      <c r="I4564" s="7" t="s">
        <v>30</v>
      </c>
      <c r="J4564" s="7" t="s">
        <v>43</v>
      </c>
      <c r="K4564" s="7" t="s">
        <v>65</v>
      </c>
      <c r="L4564" t="s">
        <v>21399</v>
      </c>
      <c r="M4564" s="7" t="s">
        <v>67</v>
      </c>
      <c r="N4564" s="7" t="s">
        <v>68</v>
      </c>
      <c r="O4564" s="9">
        <v>5</v>
      </c>
      <c r="P4564" s="10">
        <v>11350</v>
      </c>
      <c r="Q4564" s="10">
        <v>12681.71</v>
      </c>
      <c r="R4564" s="11">
        <v>5</v>
      </c>
      <c r="S4564" s="10">
        <v>60238.12</v>
      </c>
      <c r="T4564" s="10">
        <v>6658.55</v>
      </c>
      <c r="U4564" s="7" t="s">
        <v>126</v>
      </c>
      <c r="V4564" s="7" t="s">
        <v>69</v>
      </c>
      <c r="W4564" s="9">
        <v>5</v>
      </c>
      <c r="X4564" s="7" t="s">
        <v>49</v>
      </c>
      <c r="Y4564" s="7" t="s">
        <v>21400</v>
      </c>
      <c r="Z4564" t="str">
        <f t="shared" si="568"/>
        <v>Jeffrey Villegas</v>
      </c>
      <c r="AA4564" t="str">
        <f t="shared" si="569"/>
        <v>Maharashtra</v>
      </c>
      <c r="AB4564" t="str">
        <f t="shared" si="570"/>
        <v>Pune</v>
      </c>
      <c r="AC4564" t="str">
        <f t="shared" si="571"/>
        <v>Beauty</v>
      </c>
      <c r="AD4564" t="str">
        <f t="shared" si="572"/>
        <v>Face Wash</v>
      </c>
      <c r="AE4564" t="str">
        <f t="shared" si="573"/>
        <v>Loreal</v>
      </c>
      <c r="AF4564" t="str">
        <f t="shared" si="574"/>
        <v>Pune Hub</v>
      </c>
      <c r="AG4564" t="str">
        <f t="shared" si="575"/>
        <v>Sara Hendricks</v>
      </c>
    </row>
    <row r="4565" spans="1:33" x14ac:dyDescent="0.35">
      <c r="A4565" t="s">
        <v>21401</v>
      </c>
      <c r="B4565" t="s">
        <v>21402</v>
      </c>
      <c r="C4565" s="7" t="s">
        <v>21403</v>
      </c>
      <c r="D4565" s="7" t="s">
        <v>28</v>
      </c>
      <c r="E4565" s="9">
        <v>33</v>
      </c>
      <c r="F4565" s="7" t="s">
        <v>92</v>
      </c>
      <c r="G4565" s="6">
        <v>46151</v>
      </c>
      <c r="H4565" s="6">
        <v>45795</v>
      </c>
      <c r="I4565" s="7" t="s">
        <v>55</v>
      </c>
      <c r="J4565" s="7" t="s">
        <v>56</v>
      </c>
      <c r="K4565" s="7" t="s">
        <v>93</v>
      </c>
      <c r="L4565" t="s">
        <v>21404</v>
      </c>
      <c r="M4565" s="7" t="s">
        <v>95</v>
      </c>
      <c r="N4565" s="7" t="s">
        <v>96</v>
      </c>
      <c r="O4565" s="9">
        <v>4</v>
      </c>
      <c r="P4565" s="10">
        <v>15889</v>
      </c>
      <c r="Q4565" s="10">
        <v>19470.689999999999</v>
      </c>
      <c r="R4565" s="11">
        <v>0</v>
      </c>
      <c r="S4565" s="10">
        <v>77882.759999999995</v>
      </c>
      <c r="T4565" s="10">
        <v>14326.76</v>
      </c>
      <c r="U4565" s="7" t="s">
        <v>48</v>
      </c>
      <c r="V4565" s="7" t="s">
        <v>154</v>
      </c>
      <c r="W4565" s="9">
        <v>3</v>
      </c>
      <c r="X4565" s="7" t="s">
        <v>58</v>
      </c>
      <c r="Y4565" s="7" t="s">
        <v>21405</v>
      </c>
      <c r="Z4565" t="str">
        <f t="shared" si="568"/>
        <v>Amy Cortez</v>
      </c>
      <c r="AA4565" t="str">
        <f t="shared" si="569"/>
        <v>Delhi</v>
      </c>
      <c r="AB4565" t="str">
        <f t="shared" si="570"/>
        <v>New Delhi</v>
      </c>
      <c r="AC4565" t="str">
        <f t="shared" si="571"/>
        <v>Electronics</v>
      </c>
      <c r="AD4565" t="str">
        <f t="shared" si="572"/>
        <v>Galaxy S24</v>
      </c>
      <c r="AE4565" t="str">
        <f t="shared" si="573"/>
        <v>Samsung</v>
      </c>
      <c r="AF4565" t="str">
        <f t="shared" si="574"/>
        <v>New Delhi Hub</v>
      </c>
      <c r="AG4565" t="str">
        <f t="shared" si="575"/>
        <v>Amber Irwin</v>
      </c>
    </row>
    <row r="4566" spans="1:33" x14ac:dyDescent="0.35">
      <c r="A4566" t="s">
        <v>21406</v>
      </c>
      <c r="B4566" t="s">
        <v>21407</v>
      </c>
      <c r="C4566" s="7" t="s">
        <v>13180</v>
      </c>
      <c r="D4566" s="7" t="s">
        <v>54</v>
      </c>
      <c r="E4566" s="9">
        <v>26</v>
      </c>
      <c r="F4566" s="7" t="s">
        <v>92</v>
      </c>
      <c r="G4566" s="6">
        <v>45908</v>
      </c>
      <c r="H4566" s="6">
        <v>45830</v>
      </c>
      <c r="I4566" s="7" t="s">
        <v>30</v>
      </c>
      <c r="J4566" s="7" t="s">
        <v>31</v>
      </c>
      <c r="K4566" s="7" t="s">
        <v>32</v>
      </c>
      <c r="L4566" t="s">
        <v>21408</v>
      </c>
      <c r="M4566" s="7" t="s">
        <v>34</v>
      </c>
      <c r="N4566" s="7" t="s">
        <v>35</v>
      </c>
      <c r="O4566" s="9">
        <v>1</v>
      </c>
      <c r="P4566" s="10">
        <v>27507</v>
      </c>
      <c r="Q4566" s="10">
        <v>38507.86</v>
      </c>
      <c r="R4566" s="11">
        <v>10</v>
      </c>
      <c r="S4566" s="10">
        <v>34657.07</v>
      </c>
      <c r="T4566" s="10">
        <v>11000.86</v>
      </c>
      <c r="U4566" s="7" t="s">
        <v>78</v>
      </c>
      <c r="V4566" s="7" t="s">
        <v>69</v>
      </c>
      <c r="W4566" s="9">
        <v>2</v>
      </c>
      <c r="X4566" s="7" t="s">
        <v>38</v>
      </c>
      <c r="Y4566" s="7" t="s">
        <v>21409</v>
      </c>
      <c r="Z4566" t="str">
        <f t="shared" si="568"/>
        <v>Aaron Rodriguez</v>
      </c>
      <c r="AA4566" t="str">
        <f t="shared" si="569"/>
        <v>Maharashtra</v>
      </c>
      <c r="AB4566" t="str">
        <f t="shared" si="570"/>
        <v>Mumbai</v>
      </c>
      <c r="AC4566" t="str">
        <f t="shared" si="571"/>
        <v>Home</v>
      </c>
      <c r="AD4566" t="str">
        <f t="shared" si="572"/>
        <v>Pressure Cooker</v>
      </c>
      <c r="AE4566" t="str">
        <f t="shared" si="573"/>
        <v>Prestige</v>
      </c>
      <c r="AF4566" t="str">
        <f t="shared" si="574"/>
        <v>Mumbai Hub</v>
      </c>
      <c r="AG4566" t="str">
        <f t="shared" si="575"/>
        <v>Allen Klein</v>
      </c>
    </row>
    <row r="4567" spans="1:33" x14ac:dyDescent="0.35">
      <c r="A4567" t="s">
        <v>21410</v>
      </c>
      <c r="B4567" t="s">
        <v>21411</v>
      </c>
      <c r="C4567" s="7" t="s">
        <v>21412</v>
      </c>
      <c r="D4567" s="7" t="s">
        <v>54</v>
      </c>
      <c r="E4567" s="9">
        <v>56</v>
      </c>
      <c r="F4567" s="7" t="s">
        <v>92</v>
      </c>
      <c r="G4567" s="6">
        <v>45706</v>
      </c>
      <c r="H4567" s="6">
        <v>45602</v>
      </c>
      <c r="I4567" s="7" t="s">
        <v>30</v>
      </c>
      <c r="J4567" s="7" t="s">
        <v>43</v>
      </c>
      <c r="K4567" s="7" t="s">
        <v>93</v>
      </c>
      <c r="L4567" t="s">
        <v>1028</v>
      </c>
      <c r="M4567" s="7" t="s">
        <v>95</v>
      </c>
      <c r="N4567" s="7" t="s">
        <v>96</v>
      </c>
      <c r="O4567" s="9">
        <v>3</v>
      </c>
      <c r="P4567" s="10">
        <v>4904</v>
      </c>
      <c r="Q4567" s="10">
        <v>5516.48</v>
      </c>
      <c r="R4567" s="11">
        <v>5</v>
      </c>
      <c r="S4567" s="10">
        <v>15721.97</v>
      </c>
      <c r="T4567" s="10">
        <v>1837.44</v>
      </c>
      <c r="U4567" s="7" t="s">
        <v>36</v>
      </c>
      <c r="V4567" s="7" t="s">
        <v>112</v>
      </c>
      <c r="W4567" s="9">
        <v>4</v>
      </c>
      <c r="X4567" s="7" t="s">
        <v>49</v>
      </c>
      <c r="Y4567" s="7" t="s">
        <v>21413</v>
      </c>
      <c r="Z4567" t="str">
        <f t="shared" si="568"/>
        <v>Kyle Valenzuela</v>
      </c>
      <c r="AA4567" t="str">
        <f t="shared" si="569"/>
        <v>Maharashtra</v>
      </c>
      <c r="AB4567" t="str">
        <f t="shared" si="570"/>
        <v>Pune</v>
      </c>
      <c r="AC4567" t="str">
        <f t="shared" si="571"/>
        <v>Electronics</v>
      </c>
      <c r="AD4567" t="str">
        <f t="shared" si="572"/>
        <v>Galaxy S24</v>
      </c>
      <c r="AE4567" t="str">
        <f t="shared" si="573"/>
        <v>Samsung</v>
      </c>
      <c r="AF4567" t="str">
        <f t="shared" si="574"/>
        <v>Pune Hub</v>
      </c>
      <c r="AG4567" t="str">
        <f t="shared" si="575"/>
        <v>Antonio Rose</v>
      </c>
    </row>
    <row r="4568" spans="1:33" x14ac:dyDescent="0.35">
      <c r="A4568" t="s">
        <v>21414</v>
      </c>
      <c r="B4568" t="s">
        <v>21415</v>
      </c>
      <c r="C4568" s="7" t="s">
        <v>21416</v>
      </c>
      <c r="D4568" s="7" t="s">
        <v>54</v>
      </c>
      <c r="E4568" s="9">
        <v>37</v>
      </c>
      <c r="F4568" s="7" t="s">
        <v>92</v>
      </c>
      <c r="G4568" s="6">
        <v>45680</v>
      </c>
      <c r="H4568" s="6">
        <v>46025</v>
      </c>
      <c r="I4568" s="7" t="s">
        <v>84</v>
      </c>
      <c r="J4568" s="7" t="s">
        <v>85</v>
      </c>
      <c r="K4568" s="7" t="s">
        <v>93</v>
      </c>
      <c r="L4568" t="s">
        <v>7809</v>
      </c>
      <c r="M4568" s="7" t="s">
        <v>95</v>
      </c>
      <c r="N4568" s="7" t="s">
        <v>96</v>
      </c>
      <c r="O4568" s="9">
        <v>3</v>
      </c>
      <c r="P4568" s="10">
        <v>11829</v>
      </c>
      <c r="Q4568" s="10">
        <v>15517.01</v>
      </c>
      <c r="R4568" s="11">
        <v>5</v>
      </c>
      <c r="S4568" s="10">
        <v>44223.48</v>
      </c>
      <c r="T4568" s="10">
        <v>11064.03</v>
      </c>
      <c r="U4568" s="7" t="s">
        <v>36</v>
      </c>
      <c r="V4568" s="7" t="s">
        <v>112</v>
      </c>
      <c r="W4568" s="9">
        <v>3</v>
      </c>
      <c r="X4568" s="7" t="s">
        <v>87</v>
      </c>
      <c r="Y4568" s="7" t="s">
        <v>21417</v>
      </c>
      <c r="Z4568" t="str">
        <f t="shared" si="568"/>
        <v>Timothy Lowery</v>
      </c>
      <c r="AA4568" t="str">
        <f t="shared" si="569"/>
        <v>Tamil Nadu</v>
      </c>
      <c r="AB4568" t="str">
        <f t="shared" si="570"/>
        <v>Chennai</v>
      </c>
      <c r="AC4568" t="str">
        <f t="shared" si="571"/>
        <v>Electronics</v>
      </c>
      <c r="AD4568" t="str">
        <f t="shared" si="572"/>
        <v>Galaxy S24</v>
      </c>
      <c r="AE4568" t="str">
        <f t="shared" si="573"/>
        <v>Samsung</v>
      </c>
      <c r="AF4568" t="str">
        <f t="shared" si="574"/>
        <v>Chennai Hub</v>
      </c>
      <c r="AG4568" t="str">
        <f t="shared" si="575"/>
        <v>Virginia Frost</v>
      </c>
    </row>
    <row r="4569" spans="1:33" x14ac:dyDescent="0.35">
      <c r="A4569" t="s">
        <v>21418</v>
      </c>
      <c r="B4569" t="s">
        <v>21419</v>
      </c>
      <c r="C4569" s="7" t="s">
        <v>21420</v>
      </c>
      <c r="D4569" s="7" t="s">
        <v>54</v>
      </c>
      <c r="E4569" s="9">
        <v>35</v>
      </c>
      <c r="F4569" s="7" t="s">
        <v>92</v>
      </c>
      <c r="G4569" s="6">
        <v>46138</v>
      </c>
      <c r="H4569" s="6">
        <v>46009</v>
      </c>
      <c r="I4569" s="7" t="s">
        <v>75</v>
      </c>
      <c r="J4569" s="7" t="s">
        <v>76</v>
      </c>
      <c r="K4569" s="7" t="s">
        <v>93</v>
      </c>
      <c r="L4569" t="s">
        <v>21421</v>
      </c>
      <c r="M4569" s="7" t="s">
        <v>132</v>
      </c>
      <c r="N4569" s="7" t="s">
        <v>133</v>
      </c>
      <c r="O4569" s="9">
        <v>2</v>
      </c>
      <c r="P4569" s="10">
        <v>11807</v>
      </c>
      <c r="Q4569" s="10">
        <v>16244.6</v>
      </c>
      <c r="R4569" s="11">
        <v>10</v>
      </c>
      <c r="S4569" s="10">
        <v>29240.28</v>
      </c>
      <c r="T4569" s="10">
        <v>8875.2000000000007</v>
      </c>
      <c r="U4569" s="7" t="s">
        <v>78</v>
      </c>
      <c r="V4569" s="7" t="s">
        <v>154</v>
      </c>
      <c r="W4569" s="9">
        <v>5</v>
      </c>
      <c r="X4569" s="7" t="s">
        <v>79</v>
      </c>
      <c r="Y4569" s="7" t="s">
        <v>21422</v>
      </c>
      <c r="Z4569" t="str">
        <f t="shared" si="568"/>
        <v>Cheryl Herrera</v>
      </c>
      <c r="AA4569" t="str">
        <f t="shared" si="569"/>
        <v>Karnataka</v>
      </c>
      <c r="AB4569" t="str">
        <f t="shared" si="570"/>
        <v>Bengaluru</v>
      </c>
      <c r="AC4569" t="str">
        <f t="shared" si="571"/>
        <v>Electronics</v>
      </c>
      <c r="AD4569" t="str">
        <f t="shared" si="572"/>
        <v>iPhone 15</v>
      </c>
      <c r="AE4569" t="str">
        <f t="shared" si="573"/>
        <v>Apple</v>
      </c>
      <c r="AF4569" t="str">
        <f t="shared" si="574"/>
        <v>Bengaluru Hub</v>
      </c>
      <c r="AG4569" t="str">
        <f t="shared" si="575"/>
        <v>Roger Brown</v>
      </c>
    </row>
    <row r="4570" spans="1:33" x14ac:dyDescent="0.35">
      <c r="A4570" t="s">
        <v>21423</v>
      </c>
      <c r="B4570" t="s">
        <v>21424</v>
      </c>
      <c r="C4570" s="7" t="s">
        <v>21425</v>
      </c>
      <c r="D4570" s="7" t="s">
        <v>54</v>
      </c>
      <c r="E4570" s="9">
        <v>60</v>
      </c>
      <c r="F4570" s="7" t="s">
        <v>92</v>
      </c>
      <c r="G4570" s="6">
        <v>46143</v>
      </c>
      <c r="H4570" s="6">
        <v>46144</v>
      </c>
      <c r="I4570" s="7" t="s">
        <v>63</v>
      </c>
      <c r="J4570" s="7" t="s">
        <v>64</v>
      </c>
      <c r="K4570" s="7" t="s">
        <v>117</v>
      </c>
      <c r="L4570" t="s">
        <v>21426</v>
      </c>
      <c r="M4570" s="7" t="s">
        <v>119</v>
      </c>
      <c r="N4570" s="7" t="s">
        <v>120</v>
      </c>
      <c r="O4570" s="9">
        <v>5</v>
      </c>
      <c r="P4570" s="10">
        <v>2860</v>
      </c>
      <c r="Q4570" s="10">
        <v>4023.35</v>
      </c>
      <c r="R4570" s="11">
        <v>15</v>
      </c>
      <c r="S4570" s="10">
        <v>17099.240000000002</v>
      </c>
      <c r="T4570" s="10">
        <v>5816.75</v>
      </c>
      <c r="U4570" s="7" t="s">
        <v>78</v>
      </c>
      <c r="V4570" s="7" t="s">
        <v>37</v>
      </c>
      <c r="W4570" s="9">
        <v>1</v>
      </c>
      <c r="X4570" s="7" t="s">
        <v>70</v>
      </c>
      <c r="Y4570" s="7" t="s">
        <v>21427</v>
      </c>
      <c r="Z4570" t="str">
        <f t="shared" si="568"/>
        <v>Dennis Morris</v>
      </c>
      <c r="AA4570" t="str">
        <f t="shared" si="569"/>
        <v>Telangana</v>
      </c>
      <c r="AB4570" t="str">
        <f t="shared" si="570"/>
        <v>Hyderabad</v>
      </c>
      <c r="AC4570" t="str">
        <f t="shared" si="571"/>
        <v>Fashion</v>
      </c>
      <c r="AD4570" t="str">
        <f t="shared" si="572"/>
        <v>Air Max Shoes</v>
      </c>
      <c r="AE4570" t="str">
        <f t="shared" si="573"/>
        <v>Nike</v>
      </c>
      <c r="AF4570" t="str">
        <f t="shared" si="574"/>
        <v>Hyderabad Hub</v>
      </c>
      <c r="AG4570" t="str">
        <f t="shared" si="575"/>
        <v>Lori Jones</v>
      </c>
    </row>
    <row r="4571" spans="1:33" x14ac:dyDescent="0.35">
      <c r="A4571" t="s">
        <v>21428</v>
      </c>
      <c r="B4571" t="s">
        <v>21429</v>
      </c>
      <c r="C4571" s="7" t="s">
        <v>21430</v>
      </c>
      <c r="D4571" s="7" t="s">
        <v>54</v>
      </c>
      <c r="E4571" s="9">
        <v>42</v>
      </c>
      <c r="F4571" s="7" t="s">
        <v>92</v>
      </c>
      <c r="G4571" s="6">
        <v>45791</v>
      </c>
      <c r="H4571" s="6">
        <v>46178</v>
      </c>
      <c r="I4571" s="7" t="s">
        <v>30</v>
      </c>
      <c r="J4571" s="7" t="s">
        <v>31</v>
      </c>
      <c r="K4571" s="7" t="s">
        <v>117</v>
      </c>
      <c r="L4571" t="s">
        <v>21431</v>
      </c>
      <c r="M4571" s="7" t="s">
        <v>119</v>
      </c>
      <c r="N4571" s="7" t="s">
        <v>120</v>
      </c>
      <c r="O4571" s="9">
        <v>4</v>
      </c>
      <c r="P4571" s="10">
        <v>9738</v>
      </c>
      <c r="Q4571" s="10">
        <v>14016.99</v>
      </c>
      <c r="R4571" s="11">
        <v>0</v>
      </c>
      <c r="S4571" s="10">
        <v>56067.96</v>
      </c>
      <c r="T4571" s="10">
        <v>17115.96</v>
      </c>
      <c r="U4571" s="7" t="s">
        <v>126</v>
      </c>
      <c r="V4571" s="7" t="s">
        <v>69</v>
      </c>
      <c r="W4571" s="9">
        <v>2</v>
      </c>
      <c r="X4571" s="7" t="s">
        <v>38</v>
      </c>
      <c r="Y4571" s="7" t="s">
        <v>21432</v>
      </c>
      <c r="Z4571" t="str">
        <f t="shared" si="568"/>
        <v>David Mcdonald</v>
      </c>
      <c r="AA4571" t="str">
        <f t="shared" si="569"/>
        <v>Maharashtra</v>
      </c>
      <c r="AB4571" t="str">
        <f t="shared" si="570"/>
        <v>Mumbai</v>
      </c>
      <c r="AC4571" t="str">
        <f t="shared" si="571"/>
        <v>Fashion</v>
      </c>
      <c r="AD4571" t="str">
        <f t="shared" si="572"/>
        <v>Air Max Shoes</v>
      </c>
      <c r="AE4571" t="str">
        <f t="shared" si="573"/>
        <v>Nike</v>
      </c>
      <c r="AF4571" t="str">
        <f t="shared" si="574"/>
        <v>Mumbai Hub</v>
      </c>
      <c r="AG4571" t="str">
        <f t="shared" si="575"/>
        <v>Daniel Torres</v>
      </c>
    </row>
    <row r="4572" spans="1:33" x14ac:dyDescent="0.35">
      <c r="A4572" t="s">
        <v>21433</v>
      </c>
      <c r="B4572" t="s">
        <v>21434</v>
      </c>
      <c r="C4572" s="7" t="s">
        <v>21435</v>
      </c>
      <c r="D4572" s="7" t="s">
        <v>28</v>
      </c>
      <c r="E4572" s="9">
        <v>22</v>
      </c>
      <c r="F4572" s="7" t="s">
        <v>29</v>
      </c>
      <c r="G4572" s="6">
        <v>45496</v>
      </c>
      <c r="H4572" s="6">
        <v>45559</v>
      </c>
      <c r="I4572" s="7" t="s">
        <v>63</v>
      </c>
      <c r="J4572" s="7" t="s">
        <v>64</v>
      </c>
      <c r="K4572" s="7" t="s">
        <v>32</v>
      </c>
      <c r="L4572" t="s">
        <v>189</v>
      </c>
      <c r="M4572" s="7" t="s">
        <v>34</v>
      </c>
      <c r="N4572" s="7" t="s">
        <v>35</v>
      </c>
      <c r="O4572" s="9">
        <v>1</v>
      </c>
      <c r="P4572" s="10">
        <v>28032</v>
      </c>
      <c r="Q4572" s="10">
        <v>39770.49</v>
      </c>
      <c r="R4572" s="11">
        <v>5</v>
      </c>
      <c r="S4572" s="10">
        <v>37781.97</v>
      </c>
      <c r="T4572" s="10">
        <v>11738.49</v>
      </c>
      <c r="U4572" s="7" t="s">
        <v>126</v>
      </c>
      <c r="V4572" s="7" t="s">
        <v>37</v>
      </c>
      <c r="W4572" s="9">
        <v>4</v>
      </c>
      <c r="X4572" s="7" t="s">
        <v>70</v>
      </c>
      <c r="Y4572" s="7" t="s">
        <v>21436</v>
      </c>
      <c r="Z4572" t="str">
        <f t="shared" si="568"/>
        <v>Matthew Chambers</v>
      </c>
      <c r="AA4572" t="str">
        <f t="shared" si="569"/>
        <v>Telangana</v>
      </c>
      <c r="AB4572" t="str">
        <f t="shared" si="570"/>
        <v>Hyderabad</v>
      </c>
      <c r="AC4572" t="str">
        <f t="shared" si="571"/>
        <v>Home</v>
      </c>
      <c r="AD4572" t="str">
        <f t="shared" si="572"/>
        <v>Pressure Cooker</v>
      </c>
      <c r="AE4572" t="str">
        <f t="shared" si="573"/>
        <v>Prestige</v>
      </c>
      <c r="AF4572" t="str">
        <f t="shared" si="574"/>
        <v>Hyderabad Hub</v>
      </c>
      <c r="AG4572" t="str">
        <f t="shared" si="575"/>
        <v>Jason Moss</v>
      </c>
    </row>
    <row r="4573" spans="1:33" x14ac:dyDescent="0.35">
      <c r="A4573" t="s">
        <v>21437</v>
      </c>
      <c r="B4573" t="s">
        <v>21438</v>
      </c>
      <c r="C4573" s="7" t="s">
        <v>21439</v>
      </c>
      <c r="D4573" s="7" t="s">
        <v>54</v>
      </c>
      <c r="E4573" s="9">
        <v>39</v>
      </c>
      <c r="F4573" s="7" t="s">
        <v>92</v>
      </c>
      <c r="G4573" s="6">
        <v>46191</v>
      </c>
      <c r="H4573" s="6">
        <v>45849</v>
      </c>
      <c r="I4573" s="7" t="s">
        <v>30</v>
      </c>
      <c r="J4573" s="7" t="s">
        <v>31</v>
      </c>
      <c r="K4573" s="7" t="s">
        <v>117</v>
      </c>
      <c r="L4573" t="s">
        <v>13872</v>
      </c>
      <c r="M4573" s="7" t="s">
        <v>119</v>
      </c>
      <c r="N4573" s="7" t="s">
        <v>120</v>
      </c>
      <c r="O4573" s="9">
        <v>3</v>
      </c>
      <c r="P4573" s="10">
        <v>6476</v>
      </c>
      <c r="Q4573" s="10">
        <v>7919.95</v>
      </c>
      <c r="R4573" s="11">
        <v>20</v>
      </c>
      <c r="S4573" s="10">
        <v>19007.88</v>
      </c>
      <c r="T4573" s="10">
        <v>4331.8500000000004</v>
      </c>
      <c r="U4573" s="7" t="s">
        <v>48</v>
      </c>
      <c r="V4573" s="7" t="s">
        <v>37</v>
      </c>
      <c r="W4573" s="9">
        <v>4</v>
      </c>
      <c r="X4573" s="7" t="s">
        <v>38</v>
      </c>
      <c r="Y4573" s="7" t="s">
        <v>21440</v>
      </c>
      <c r="Z4573" t="str">
        <f t="shared" si="568"/>
        <v>Mr. Noah Lee</v>
      </c>
      <c r="AA4573" t="str">
        <f t="shared" si="569"/>
        <v>Maharashtra</v>
      </c>
      <c r="AB4573" t="str">
        <f t="shared" si="570"/>
        <v>Mumbai</v>
      </c>
      <c r="AC4573" t="str">
        <f t="shared" si="571"/>
        <v>Fashion</v>
      </c>
      <c r="AD4573" t="str">
        <f t="shared" si="572"/>
        <v>Air Max Shoes</v>
      </c>
      <c r="AE4573" t="str">
        <f t="shared" si="573"/>
        <v>Nike</v>
      </c>
      <c r="AF4573" t="str">
        <f t="shared" si="574"/>
        <v>Mumbai Hub</v>
      </c>
      <c r="AG4573" t="str">
        <f t="shared" si="575"/>
        <v>Jamie Maxwell</v>
      </c>
    </row>
    <row r="4574" spans="1:33" x14ac:dyDescent="0.35">
      <c r="A4574" t="s">
        <v>21441</v>
      </c>
      <c r="B4574" t="s">
        <v>21442</v>
      </c>
      <c r="C4574" s="7" t="s">
        <v>21443</v>
      </c>
      <c r="D4574" s="7" t="s">
        <v>54</v>
      </c>
      <c r="E4574" s="9">
        <v>28</v>
      </c>
      <c r="F4574" s="7" t="s">
        <v>92</v>
      </c>
      <c r="G4574" s="6">
        <v>46007</v>
      </c>
      <c r="H4574" s="6">
        <v>46179</v>
      </c>
      <c r="I4574" s="7" t="s">
        <v>55</v>
      </c>
      <c r="J4574" s="7" t="s">
        <v>56</v>
      </c>
      <c r="K4574" s="7" t="s">
        <v>93</v>
      </c>
      <c r="L4574" t="s">
        <v>21444</v>
      </c>
      <c r="M4574" s="7" t="s">
        <v>132</v>
      </c>
      <c r="N4574" s="7" t="s">
        <v>133</v>
      </c>
      <c r="O4574" s="9">
        <v>5</v>
      </c>
      <c r="P4574" s="10">
        <v>15075</v>
      </c>
      <c r="Q4574" s="10">
        <v>19298.79</v>
      </c>
      <c r="R4574" s="11">
        <v>10</v>
      </c>
      <c r="S4574" s="10">
        <v>86844.56</v>
      </c>
      <c r="T4574" s="10">
        <v>21118.95</v>
      </c>
      <c r="U4574" s="7" t="s">
        <v>78</v>
      </c>
      <c r="V4574" s="7" t="s">
        <v>37</v>
      </c>
      <c r="W4574" s="9">
        <v>3</v>
      </c>
      <c r="X4574" s="7" t="s">
        <v>58</v>
      </c>
      <c r="Y4574" s="7" t="s">
        <v>21445</v>
      </c>
      <c r="Z4574" t="str">
        <f t="shared" si="568"/>
        <v>Joseph White</v>
      </c>
      <c r="AA4574" t="str">
        <f t="shared" si="569"/>
        <v>Delhi</v>
      </c>
      <c r="AB4574" t="str">
        <f t="shared" si="570"/>
        <v>New Delhi</v>
      </c>
      <c r="AC4574" t="str">
        <f t="shared" si="571"/>
        <v>Electronics</v>
      </c>
      <c r="AD4574" t="str">
        <f t="shared" si="572"/>
        <v>iPhone 15</v>
      </c>
      <c r="AE4574" t="str">
        <f t="shared" si="573"/>
        <v>Apple</v>
      </c>
      <c r="AF4574" t="str">
        <f t="shared" si="574"/>
        <v>New Delhi Hub</v>
      </c>
      <c r="AG4574" t="str">
        <f t="shared" si="575"/>
        <v>Robert Kim</v>
      </c>
    </row>
    <row r="4575" spans="1:33" x14ac:dyDescent="0.35">
      <c r="A4575" t="s">
        <v>21446</v>
      </c>
      <c r="B4575" t="s">
        <v>21447</v>
      </c>
      <c r="C4575" s="7" t="s">
        <v>21448</v>
      </c>
      <c r="D4575" s="7" t="s">
        <v>28</v>
      </c>
      <c r="E4575" s="9">
        <v>36</v>
      </c>
      <c r="F4575" s="7" t="s">
        <v>29</v>
      </c>
      <c r="G4575" s="6">
        <v>46133</v>
      </c>
      <c r="H4575" s="6">
        <v>45521</v>
      </c>
      <c r="I4575" s="7" t="s">
        <v>75</v>
      </c>
      <c r="J4575" s="7" t="s">
        <v>76</v>
      </c>
      <c r="K4575" s="7" t="s">
        <v>65</v>
      </c>
      <c r="L4575" t="s">
        <v>21449</v>
      </c>
      <c r="M4575" s="7" t="s">
        <v>67</v>
      </c>
      <c r="N4575" s="7" t="s">
        <v>68</v>
      </c>
      <c r="O4575" s="9">
        <v>2</v>
      </c>
      <c r="P4575" s="10">
        <v>29670</v>
      </c>
      <c r="Q4575" s="10">
        <v>39625.279999999999</v>
      </c>
      <c r="R4575" s="11">
        <v>10</v>
      </c>
      <c r="S4575" s="10">
        <v>71325.5</v>
      </c>
      <c r="T4575" s="10">
        <v>19910.560000000001</v>
      </c>
      <c r="U4575" s="7" t="s">
        <v>36</v>
      </c>
      <c r="V4575" s="7" t="s">
        <v>37</v>
      </c>
      <c r="W4575" s="9">
        <v>2</v>
      </c>
      <c r="X4575" s="7" t="s">
        <v>79</v>
      </c>
      <c r="Y4575" s="7" t="s">
        <v>21450</v>
      </c>
      <c r="Z4575" t="str">
        <f t="shared" si="568"/>
        <v>Steven Cooper</v>
      </c>
      <c r="AA4575" t="str">
        <f t="shared" si="569"/>
        <v>Karnataka</v>
      </c>
      <c r="AB4575" t="str">
        <f t="shared" si="570"/>
        <v>Bengaluru</v>
      </c>
      <c r="AC4575" t="str">
        <f t="shared" si="571"/>
        <v>Beauty</v>
      </c>
      <c r="AD4575" t="str">
        <f t="shared" si="572"/>
        <v>Face Wash</v>
      </c>
      <c r="AE4575" t="str">
        <f t="shared" si="573"/>
        <v>Loreal</v>
      </c>
      <c r="AF4575" t="str">
        <f t="shared" si="574"/>
        <v>Bengaluru Hub</v>
      </c>
      <c r="AG4575" t="str">
        <f t="shared" si="575"/>
        <v>Ariel Norton</v>
      </c>
    </row>
    <row r="4576" spans="1:33" x14ac:dyDescent="0.35">
      <c r="A4576" t="s">
        <v>21451</v>
      </c>
      <c r="B4576" t="s">
        <v>21452</v>
      </c>
      <c r="C4576" s="7" t="s">
        <v>21453</v>
      </c>
      <c r="D4576" s="7" t="s">
        <v>28</v>
      </c>
      <c r="E4576" s="9">
        <v>60</v>
      </c>
      <c r="F4576" s="7" t="s">
        <v>29</v>
      </c>
      <c r="G4576" s="6">
        <v>45821</v>
      </c>
      <c r="H4576" s="6">
        <v>45715</v>
      </c>
      <c r="I4576" s="7" t="s">
        <v>84</v>
      </c>
      <c r="J4576" s="7" t="s">
        <v>85</v>
      </c>
      <c r="K4576" s="7" t="s">
        <v>93</v>
      </c>
      <c r="L4576" t="s">
        <v>21454</v>
      </c>
      <c r="M4576" s="7" t="s">
        <v>132</v>
      </c>
      <c r="N4576" s="7" t="s">
        <v>133</v>
      </c>
      <c r="O4576" s="9">
        <v>2</v>
      </c>
      <c r="P4576" s="10">
        <v>11836</v>
      </c>
      <c r="Q4576" s="10">
        <v>14680.29</v>
      </c>
      <c r="R4576" s="11">
        <v>20</v>
      </c>
      <c r="S4576" s="10">
        <v>23488.46</v>
      </c>
      <c r="T4576" s="10">
        <v>5688.58</v>
      </c>
      <c r="U4576" s="7" t="s">
        <v>48</v>
      </c>
      <c r="V4576" s="7" t="s">
        <v>69</v>
      </c>
      <c r="W4576" s="9">
        <v>1</v>
      </c>
      <c r="X4576" s="7" t="s">
        <v>87</v>
      </c>
      <c r="Y4576" s="7" t="s">
        <v>21455</v>
      </c>
      <c r="Z4576" t="str">
        <f t="shared" si="568"/>
        <v>Michelle Finley</v>
      </c>
      <c r="AA4576" t="str">
        <f t="shared" si="569"/>
        <v>Tamil Nadu</v>
      </c>
      <c r="AB4576" t="str">
        <f t="shared" si="570"/>
        <v>Chennai</v>
      </c>
      <c r="AC4576" t="str">
        <f t="shared" si="571"/>
        <v>Electronics</v>
      </c>
      <c r="AD4576" t="str">
        <f t="shared" si="572"/>
        <v>iPhone 15</v>
      </c>
      <c r="AE4576" t="str">
        <f t="shared" si="573"/>
        <v>Apple</v>
      </c>
      <c r="AF4576" t="str">
        <f t="shared" si="574"/>
        <v>Chennai Hub</v>
      </c>
      <c r="AG4576" t="str">
        <f t="shared" si="575"/>
        <v>Christine Lucero</v>
      </c>
    </row>
    <row r="4577" spans="1:33" x14ac:dyDescent="0.35">
      <c r="A4577" t="s">
        <v>21456</v>
      </c>
      <c r="B4577" t="s">
        <v>21457</v>
      </c>
      <c r="C4577" s="7" t="s">
        <v>21458</v>
      </c>
      <c r="D4577" s="7" t="s">
        <v>54</v>
      </c>
      <c r="E4577" s="9">
        <v>37</v>
      </c>
      <c r="F4577" s="7" t="s">
        <v>92</v>
      </c>
      <c r="G4577" s="6">
        <v>45527</v>
      </c>
      <c r="H4577" s="6">
        <v>45982</v>
      </c>
      <c r="I4577" s="7" t="s">
        <v>30</v>
      </c>
      <c r="J4577" s="7" t="s">
        <v>31</v>
      </c>
      <c r="K4577" s="7" t="s">
        <v>93</v>
      </c>
      <c r="L4577" t="s">
        <v>21459</v>
      </c>
      <c r="M4577" s="7" t="s">
        <v>132</v>
      </c>
      <c r="N4577" s="7" t="s">
        <v>133</v>
      </c>
      <c r="O4577" s="9">
        <v>5</v>
      </c>
      <c r="P4577" s="10">
        <v>25580</v>
      </c>
      <c r="Q4577" s="10">
        <v>35420.67</v>
      </c>
      <c r="R4577" s="11">
        <v>20</v>
      </c>
      <c r="S4577" s="10">
        <v>141682.68</v>
      </c>
      <c r="T4577" s="10">
        <v>49203.35</v>
      </c>
      <c r="U4577" s="7" t="s">
        <v>78</v>
      </c>
      <c r="V4577" s="7" t="s">
        <v>69</v>
      </c>
      <c r="W4577" s="9">
        <v>4</v>
      </c>
      <c r="X4577" s="7" t="s">
        <v>38</v>
      </c>
      <c r="Y4577" s="7" t="s">
        <v>21460</v>
      </c>
      <c r="Z4577" t="str">
        <f t="shared" si="568"/>
        <v>Elizabeth Saunders</v>
      </c>
      <c r="AA4577" t="str">
        <f t="shared" si="569"/>
        <v>Maharashtra</v>
      </c>
      <c r="AB4577" t="str">
        <f t="shared" si="570"/>
        <v>Mumbai</v>
      </c>
      <c r="AC4577" t="str">
        <f t="shared" si="571"/>
        <v>Electronics</v>
      </c>
      <c r="AD4577" t="str">
        <f t="shared" si="572"/>
        <v>iPhone 15</v>
      </c>
      <c r="AE4577" t="str">
        <f t="shared" si="573"/>
        <v>Apple</v>
      </c>
      <c r="AF4577" t="str">
        <f t="shared" si="574"/>
        <v>Mumbai Hub</v>
      </c>
      <c r="AG4577" t="str">
        <f t="shared" si="575"/>
        <v>Laura Ramos</v>
      </c>
    </row>
    <row r="4578" spans="1:33" x14ac:dyDescent="0.35">
      <c r="A4578" t="s">
        <v>21461</v>
      </c>
      <c r="B4578" t="s">
        <v>21462</v>
      </c>
      <c r="C4578" s="7" t="s">
        <v>21463</v>
      </c>
      <c r="D4578" s="7" t="s">
        <v>54</v>
      </c>
      <c r="E4578" s="9">
        <v>29</v>
      </c>
      <c r="F4578" s="7" t="s">
        <v>92</v>
      </c>
      <c r="G4578" s="6">
        <v>46086</v>
      </c>
      <c r="H4578" s="6">
        <v>46038</v>
      </c>
      <c r="I4578" s="7" t="s">
        <v>30</v>
      </c>
      <c r="J4578" s="7" t="s">
        <v>43</v>
      </c>
      <c r="K4578" s="7" t="s">
        <v>32</v>
      </c>
      <c r="L4578" t="s">
        <v>21464</v>
      </c>
      <c r="M4578" s="7" t="s">
        <v>34</v>
      </c>
      <c r="N4578" s="7" t="s">
        <v>35</v>
      </c>
      <c r="O4578" s="9">
        <v>5</v>
      </c>
      <c r="P4578" s="10">
        <v>17929</v>
      </c>
      <c r="Q4578" s="10">
        <v>24259.31</v>
      </c>
      <c r="R4578" s="11">
        <v>0</v>
      </c>
      <c r="S4578" s="10">
        <v>121296.55</v>
      </c>
      <c r="T4578" s="10">
        <v>31651.55</v>
      </c>
      <c r="U4578" s="7" t="s">
        <v>126</v>
      </c>
      <c r="V4578" s="7" t="s">
        <v>69</v>
      </c>
      <c r="W4578" s="9">
        <v>2</v>
      </c>
      <c r="X4578" s="7" t="s">
        <v>49</v>
      </c>
      <c r="Y4578" s="7" t="s">
        <v>21465</v>
      </c>
      <c r="Z4578" t="str">
        <f t="shared" si="568"/>
        <v>Rebecca Ramirez</v>
      </c>
      <c r="AA4578" t="str">
        <f t="shared" si="569"/>
        <v>Maharashtra</v>
      </c>
      <c r="AB4578" t="str">
        <f t="shared" si="570"/>
        <v>Pune</v>
      </c>
      <c r="AC4578" t="str">
        <f t="shared" si="571"/>
        <v>Home</v>
      </c>
      <c r="AD4578" t="str">
        <f t="shared" si="572"/>
        <v>Pressure Cooker</v>
      </c>
      <c r="AE4578" t="str">
        <f t="shared" si="573"/>
        <v>Prestige</v>
      </c>
      <c r="AF4578" t="str">
        <f t="shared" si="574"/>
        <v>Pune Hub</v>
      </c>
      <c r="AG4578" t="str">
        <f t="shared" si="575"/>
        <v>James Chaney</v>
      </c>
    </row>
    <row r="4579" spans="1:33" x14ac:dyDescent="0.35">
      <c r="A4579" t="s">
        <v>21466</v>
      </c>
      <c r="B4579" t="s">
        <v>21467</v>
      </c>
      <c r="C4579" s="7" t="s">
        <v>21468</v>
      </c>
      <c r="D4579" s="7" t="s">
        <v>28</v>
      </c>
      <c r="E4579" s="9">
        <v>20</v>
      </c>
      <c r="F4579" s="7" t="s">
        <v>92</v>
      </c>
      <c r="G4579" s="6">
        <v>45507</v>
      </c>
      <c r="H4579" s="6">
        <v>46020</v>
      </c>
      <c r="I4579" s="7" t="s">
        <v>75</v>
      </c>
      <c r="J4579" s="7" t="s">
        <v>76</v>
      </c>
      <c r="K4579" s="7" t="s">
        <v>65</v>
      </c>
      <c r="L4579" t="s">
        <v>16091</v>
      </c>
      <c r="M4579" s="7" t="s">
        <v>67</v>
      </c>
      <c r="N4579" s="7" t="s">
        <v>68</v>
      </c>
      <c r="O4579" s="9">
        <v>4</v>
      </c>
      <c r="P4579" s="10">
        <v>25890</v>
      </c>
      <c r="Q4579" s="10">
        <v>37728.22</v>
      </c>
      <c r="R4579" s="11">
        <v>15</v>
      </c>
      <c r="S4579" s="10">
        <v>128275.95</v>
      </c>
      <c r="T4579" s="10">
        <v>47352.88</v>
      </c>
      <c r="U4579" s="7" t="s">
        <v>78</v>
      </c>
      <c r="V4579" s="7" t="s">
        <v>154</v>
      </c>
      <c r="W4579" s="9">
        <v>5</v>
      </c>
      <c r="X4579" s="7" t="s">
        <v>79</v>
      </c>
      <c r="Y4579" s="7" t="s">
        <v>21469</v>
      </c>
      <c r="Z4579" t="str">
        <f t="shared" si="568"/>
        <v>Michael Knight</v>
      </c>
      <c r="AA4579" t="str">
        <f t="shared" si="569"/>
        <v>Karnataka</v>
      </c>
      <c r="AB4579" t="str">
        <f t="shared" si="570"/>
        <v>Bengaluru</v>
      </c>
      <c r="AC4579" t="str">
        <f t="shared" si="571"/>
        <v>Beauty</v>
      </c>
      <c r="AD4579" t="str">
        <f t="shared" si="572"/>
        <v>Face Wash</v>
      </c>
      <c r="AE4579" t="str">
        <f t="shared" si="573"/>
        <v>Loreal</v>
      </c>
      <c r="AF4579" t="str">
        <f t="shared" si="574"/>
        <v>Bengaluru Hub</v>
      </c>
      <c r="AG4579" t="str">
        <f t="shared" si="575"/>
        <v>Dennis Castillo</v>
      </c>
    </row>
    <row r="4580" spans="1:33" x14ac:dyDescent="0.35">
      <c r="A4580" t="s">
        <v>21470</v>
      </c>
      <c r="B4580" t="s">
        <v>21471</v>
      </c>
      <c r="C4580" s="7" t="s">
        <v>21472</v>
      </c>
      <c r="D4580" s="7" t="s">
        <v>54</v>
      </c>
      <c r="E4580" s="9">
        <v>33</v>
      </c>
      <c r="F4580" s="7" t="s">
        <v>29</v>
      </c>
      <c r="G4580" s="6">
        <v>45963</v>
      </c>
      <c r="H4580" s="6">
        <v>46111</v>
      </c>
      <c r="I4580" s="7" t="s">
        <v>84</v>
      </c>
      <c r="J4580" s="7" t="s">
        <v>85</v>
      </c>
      <c r="K4580" s="7" t="s">
        <v>93</v>
      </c>
      <c r="L4580" t="s">
        <v>21473</v>
      </c>
      <c r="M4580" s="7" t="s">
        <v>95</v>
      </c>
      <c r="N4580" s="7" t="s">
        <v>96</v>
      </c>
      <c r="O4580" s="9">
        <v>2</v>
      </c>
      <c r="P4580" s="10">
        <v>28452</v>
      </c>
      <c r="Q4580" s="10">
        <v>41419.269999999997</v>
      </c>
      <c r="R4580" s="11">
        <v>5</v>
      </c>
      <c r="S4580" s="10">
        <v>78696.61</v>
      </c>
      <c r="T4580" s="10">
        <v>25934.54</v>
      </c>
      <c r="U4580" s="7" t="s">
        <v>36</v>
      </c>
      <c r="V4580" s="7" t="s">
        <v>37</v>
      </c>
      <c r="W4580" s="9">
        <v>1</v>
      </c>
      <c r="X4580" s="7" t="s">
        <v>87</v>
      </c>
      <c r="Y4580" s="7" t="s">
        <v>21474</v>
      </c>
      <c r="Z4580" t="str">
        <f t="shared" si="568"/>
        <v>Amanda Short</v>
      </c>
      <c r="AA4580" t="str">
        <f t="shared" si="569"/>
        <v>Tamil Nadu</v>
      </c>
      <c r="AB4580" t="str">
        <f t="shared" si="570"/>
        <v>Chennai</v>
      </c>
      <c r="AC4580" t="str">
        <f t="shared" si="571"/>
        <v>Electronics</v>
      </c>
      <c r="AD4580" t="str">
        <f t="shared" si="572"/>
        <v>Galaxy S24</v>
      </c>
      <c r="AE4580" t="str">
        <f t="shared" si="573"/>
        <v>Samsung</v>
      </c>
      <c r="AF4580" t="str">
        <f t="shared" si="574"/>
        <v>Chennai Hub</v>
      </c>
      <c r="AG4580" t="str">
        <f t="shared" si="575"/>
        <v>Sandra Farrell</v>
      </c>
    </row>
    <row r="4581" spans="1:33" x14ac:dyDescent="0.35">
      <c r="A4581" t="s">
        <v>21475</v>
      </c>
      <c r="B4581" t="s">
        <v>21476</v>
      </c>
      <c r="C4581" s="7" t="s">
        <v>15761</v>
      </c>
      <c r="D4581" s="7" t="s">
        <v>54</v>
      </c>
      <c r="E4581" s="9">
        <v>50</v>
      </c>
      <c r="F4581" s="7" t="s">
        <v>92</v>
      </c>
      <c r="G4581" s="6">
        <v>45679</v>
      </c>
      <c r="H4581" s="6">
        <v>45501</v>
      </c>
      <c r="I4581" s="7" t="s">
        <v>30</v>
      </c>
      <c r="J4581" s="7" t="s">
        <v>31</v>
      </c>
      <c r="K4581" s="7" t="s">
        <v>32</v>
      </c>
      <c r="L4581" t="s">
        <v>21477</v>
      </c>
      <c r="M4581" s="7" t="s">
        <v>34</v>
      </c>
      <c r="N4581" s="7" t="s">
        <v>35</v>
      </c>
      <c r="O4581" s="9">
        <v>4</v>
      </c>
      <c r="P4581" s="10">
        <v>27322</v>
      </c>
      <c r="Q4581" s="10">
        <v>30079.83</v>
      </c>
      <c r="R4581" s="11">
        <v>15</v>
      </c>
      <c r="S4581" s="10">
        <v>102271.42</v>
      </c>
      <c r="T4581" s="10">
        <v>11031.32</v>
      </c>
      <c r="U4581" s="7" t="s">
        <v>126</v>
      </c>
      <c r="V4581" s="7" t="s">
        <v>112</v>
      </c>
      <c r="W4581" s="9">
        <v>3</v>
      </c>
      <c r="X4581" s="7" t="s">
        <v>38</v>
      </c>
      <c r="Y4581" s="7" t="s">
        <v>21478</v>
      </c>
      <c r="Z4581" t="str">
        <f t="shared" si="568"/>
        <v>Jennifer Adams</v>
      </c>
      <c r="AA4581" t="str">
        <f t="shared" si="569"/>
        <v>Maharashtra</v>
      </c>
      <c r="AB4581" t="str">
        <f t="shared" si="570"/>
        <v>Mumbai</v>
      </c>
      <c r="AC4581" t="str">
        <f t="shared" si="571"/>
        <v>Home</v>
      </c>
      <c r="AD4581" t="str">
        <f t="shared" si="572"/>
        <v>Pressure Cooker</v>
      </c>
      <c r="AE4581" t="str">
        <f t="shared" si="573"/>
        <v>Prestige</v>
      </c>
      <c r="AF4581" t="str">
        <f t="shared" si="574"/>
        <v>Mumbai Hub</v>
      </c>
      <c r="AG4581" t="str">
        <f t="shared" si="575"/>
        <v>Latoya Jones</v>
      </c>
    </row>
    <row r="4582" spans="1:33" x14ac:dyDescent="0.35">
      <c r="A4582" t="s">
        <v>21479</v>
      </c>
      <c r="B4582" t="s">
        <v>21480</v>
      </c>
      <c r="C4582" s="7" t="s">
        <v>21481</v>
      </c>
      <c r="D4582" s="7" t="s">
        <v>54</v>
      </c>
      <c r="E4582" s="9">
        <v>53</v>
      </c>
      <c r="F4582" s="7" t="s">
        <v>92</v>
      </c>
      <c r="G4582" s="6">
        <v>45918</v>
      </c>
      <c r="H4582" s="6">
        <v>46179</v>
      </c>
      <c r="I4582" s="7" t="s">
        <v>75</v>
      </c>
      <c r="J4582" s="7" t="s">
        <v>76</v>
      </c>
      <c r="K4582" s="7" t="s">
        <v>117</v>
      </c>
      <c r="L4582" t="s">
        <v>21482</v>
      </c>
      <c r="M4582" s="7" t="s">
        <v>119</v>
      </c>
      <c r="N4582" s="7" t="s">
        <v>120</v>
      </c>
      <c r="O4582" s="9">
        <v>5</v>
      </c>
      <c r="P4582" s="10">
        <v>25520</v>
      </c>
      <c r="Q4582" s="10">
        <v>33068.29</v>
      </c>
      <c r="R4582" s="11">
        <v>5</v>
      </c>
      <c r="S4582" s="10">
        <v>157074.38</v>
      </c>
      <c r="T4582" s="10">
        <v>37741.449999999997</v>
      </c>
      <c r="U4582" s="7" t="s">
        <v>78</v>
      </c>
      <c r="V4582" s="7" t="s">
        <v>69</v>
      </c>
      <c r="W4582" s="9">
        <v>4</v>
      </c>
      <c r="X4582" s="7" t="s">
        <v>79</v>
      </c>
      <c r="Y4582" s="7" t="s">
        <v>21483</v>
      </c>
      <c r="Z4582" t="str">
        <f t="shared" si="568"/>
        <v>Samantha Martin</v>
      </c>
      <c r="AA4582" t="str">
        <f t="shared" si="569"/>
        <v>Karnataka</v>
      </c>
      <c r="AB4582" t="str">
        <f t="shared" si="570"/>
        <v>Bengaluru</v>
      </c>
      <c r="AC4582" t="str">
        <f t="shared" si="571"/>
        <v>Fashion</v>
      </c>
      <c r="AD4582" t="str">
        <f t="shared" si="572"/>
        <v>Air Max Shoes</v>
      </c>
      <c r="AE4582" t="str">
        <f t="shared" si="573"/>
        <v>Nike</v>
      </c>
      <c r="AF4582" t="str">
        <f t="shared" si="574"/>
        <v>Bengaluru Hub</v>
      </c>
      <c r="AG4582" t="str">
        <f t="shared" si="575"/>
        <v>John Collins</v>
      </c>
    </row>
    <row r="4583" spans="1:33" x14ac:dyDescent="0.35">
      <c r="A4583" t="s">
        <v>21484</v>
      </c>
      <c r="B4583" t="s">
        <v>21485</v>
      </c>
      <c r="C4583" s="7" t="s">
        <v>11332</v>
      </c>
      <c r="D4583" s="7" t="s">
        <v>54</v>
      </c>
      <c r="E4583" s="9">
        <v>42</v>
      </c>
      <c r="F4583" s="7" t="s">
        <v>29</v>
      </c>
      <c r="G4583" s="6">
        <v>45609</v>
      </c>
      <c r="H4583" s="6">
        <v>45850</v>
      </c>
      <c r="I4583" s="7" t="s">
        <v>63</v>
      </c>
      <c r="J4583" s="7" t="s">
        <v>64</v>
      </c>
      <c r="K4583" s="7" t="s">
        <v>44</v>
      </c>
      <c r="L4583" t="s">
        <v>21486</v>
      </c>
      <c r="M4583" s="7" t="s">
        <v>46</v>
      </c>
      <c r="N4583" s="7" t="s">
        <v>47</v>
      </c>
      <c r="O4583" s="9">
        <v>5</v>
      </c>
      <c r="P4583" s="10">
        <v>26647</v>
      </c>
      <c r="Q4583" s="10">
        <v>32184.639999999999</v>
      </c>
      <c r="R4583" s="11">
        <v>20</v>
      </c>
      <c r="S4583" s="10">
        <v>128738.56</v>
      </c>
      <c r="T4583" s="10">
        <v>27688.2</v>
      </c>
      <c r="U4583" s="7" t="s">
        <v>78</v>
      </c>
      <c r="V4583" s="7" t="s">
        <v>112</v>
      </c>
      <c r="W4583" s="9">
        <v>3</v>
      </c>
      <c r="X4583" s="7" t="s">
        <v>70</v>
      </c>
      <c r="Y4583" s="7" t="s">
        <v>21487</v>
      </c>
      <c r="Z4583" t="str">
        <f t="shared" si="568"/>
        <v>Michael Wright</v>
      </c>
      <c r="AA4583" t="str">
        <f t="shared" si="569"/>
        <v>Telangana</v>
      </c>
      <c r="AB4583" t="str">
        <f t="shared" si="570"/>
        <v>Hyderabad</v>
      </c>
      <c r="AC4583" t="str">
        <f t="shared" si="571"/>
        <v>Grocery</v>
      </c>
      <c r="AD4583" t="str">
        <f t="shared" si="572"/>
        <v>Sunflower Oil</v>
      </c>
      <c r="AE4583" t="str">
        <f t="shared" si="573"/>
        <v>Fortune</v>
      </c>
      <c r="AF4583" t="str">
        <f t="shared" si="574"/>
        <v>Hyderabad Hub</v>
      </c>
      <c r="AG4583" t="str">
        <f t="shared" si="575"/>
        <v>Suzanne Kim</v>
      </c>
    </row>
    <row r="4584" spans="1:33" x14ac:dyDescent="0.35">
      <c r="A4584" t="s">
        <v>21488</v>
      </c>
      <c r="B4584" t="s">
        <v>21489</v>
      </c>
      <c r="C4584" s="7" t="s">
        <v>21490</v>
      </c>
      <c r="D4584" s="7" t="s">
        <v>54</v>
      </c>
      <c r="E4584" s="9">
        <v>19</v>
      </c>
      <c r="F4584" s="7" t="s">
        <v>29</v>
      </c>
      <c r="G4584" s="6">
        <v>46105</v>
      </c>
      <c r="H4584" s="6">
        <v>45680</v>
      </c>
      <c r="I4584" s="7" t="s">
        <v>75</v>
      </c>
      <c r="J4584" s="7" t="s">
        <v>76</v>
      </c>
      <c r="K4584" s="7" t="s">
        <v>44</v>
      </c>
      <c r="L4584" t="s">
        <v>21491</v>
      </c>
      <c r="M4584" s="7" t="s">
        <v>46</v>
      </c>
      <c r="N4584" s="7" t="s">
        <v>47</v>
      </c>
      <c r="O4584" s="9">
        <v>2</v>
      </c>
      <c r="P4584" s="10">
        <v>24615</v>
      </c>
      <c r="Q4584" s="10">
        <v>35678.300000000003</v>
      </c>
      <c r="R4584" s="11">
        <v>10</v>
      </c>
      <c r="S4584" s="10">
        <v>64220.94</v>
      </c>
      <c r="T4584" s="10">
        <v>22126.6</v>
      </c>
      <c r="U4584" s="7" t="s">
        <v>36</v>
      </c>
      <c r="V4584" s="7" t="s">
        <v>154</v>
      </c>
      <c r="W4584" s="9">
        <v>1</v>
      </c>
      <c r="X4584" s="7" t="s">
        <v>79</v>
      </c>
      <c r="Y4584" s="7" t="s">
        <v>21492</v>
      </c>
      <c r="Z4584" t="str">
        <f t="shared" si="568"/>
        <v>John Campbell</v>
      </c>
      <c r="AA4584" t="str">
        <f t="shared" si="569"/>
        <v>Karnataka</v>
      </c>
      <c r="AB4584" t="str">
        <f t="shared" si="570"/>
        <v>Bengaluru</v>
      </c>
      <c r="AC4584" t="str">
        <f t="shared" si="571"/>
        <v>Grocery</v>
      </c>
      <c r="AD4584" t="str">
        <f t="shared" si="572"/>
        <v>Sunflower Oil</v>
      </c>
      <c r="AE4584" t="str">
        <f t="shared" si="573"/>
        <v>Fortune</v>
      </c>
      <c r="AF4584" t="str">
        <f t="shared" si="574"/>
        <v>Bengaluru Hub</v>
      </c>
      <c r="AG4584" t="str">
        <f t="shared" si="575"/>
        <v>Daniel Holt PhD</v>
      </c>
    </row>
    <row r="4585" spans="1:33" x14ac:dyDescent="0.35">
      <c r="A4585" t="s">
        <v>21493</v>
      </c>
      <c r="B4585" t="s">
        <v>21494</v>
      </c>
      <c r="C4585" s="7" t="s">
        <v>21495</v>
      </c>
      <c r="D4585" s="7" t="s">
        <v>28</v>
      </c>
      <c r="E4585" s="9">
        <v>37</v>
      </c>
      <c r="F4585" s="7" t="s">
        <v>29</v>
      </c>
      <c r="G4585" s="6">
        <v>45982</v>
      </c>
      <c r="H4585" s="6">
        <v>46152</v>
      </c>
      <c r="I4585" s="7" t="s">
        <v>63</v>
      </c>
      <c r="J4585" s="7" t="s">
        <v>64</v>
      </c>
      <c r="K4585" s="7" t="s">
        <v>93</v>
      </c>
      <c r="L4585" t="s">
        <v>3461</v>
      </c>
      <c r="M4585" s="7" t="s">
        <v>119</v>
      </c>
      <c r="N4585" s="7" t="s">
        <v>120</v>
      </c>
      <c r="O4585" s="9">
        <v>1</v>
      </c>
      <c r="P4585" s="10">
        <v>4629</v>
      </c>
      <c r="Q4585" s="10">
        <v>5272.63</v>
      </c>
      <c r="R4585" s="11">
        <v>5</v>
      </c>
      <c r="S4585" s="10">
        <v>5009</v>
      </c>
      <c r="T4585" s="10">
        <v>643.63</v>
      </c>
      <c r="U4585" s="7" t="s">
        <v>126</v>
      </c>
      <c r="V4585" s="7" t="s">
        <v>112</v>
      </c>
      <c r="W4585" s="9">
        <v>2</v>
      </c>
      <c r="X4585" s="7" t="s">
        <v>70</v>
      </c>
      <c r="Y4585" s="7" t="s">
        <v>21496</v>
      </c>
      <c r="Z4585" t="str">
        <f t="shared" si="568"/>
        <v>Philip Dunn</v>
      </c>
      <c r="AA4585" t="str">
        <f t="shared" si="569"/>
        <v>Telangana</v>
      </c>
      <c r="AB4585" t="str">
        <f t="shared" si="570"/>
        <v>Hyderabad</v>
      </c>
      <c r="AC4585" t="str">
        <f t="shared" si="571"/>
        <v>Electronics</v>
      </c>
      <c r="AD4585" t="str">
        <f t="shared" si="572"/>
        <v>Air Max Shoes</v>
      </c>
      <c r="AE4585" t="str">
        <f t="shared" si="573"/>
        <v>Nike</v>
      </c>
      <c r="AF4585" t="str">
        <f t="shared" si="574"/>
        <v>Hyderabad Hub</v>
      </c>
      <c r="AG4585" t="str">
        <f t="shared" si="575"/>
        <v>Dr. Kevin Lane</v>
      </c>
    </row>
    <row r="4586" spans="1:33" x14ac:dyDescent="0.35">
      <c r="A4586" t="s">
        <v>21497</v>
      </c>
      <c r="B4586" t="s">
        <v>21498</v>
      </c>
      <c r="C4586" s="7" t="s">
        <v>19096</v>
      </c>
      <c r="D4586" s="7" t="s">
        <v>28</v>
      </c>
      <c r="E4586" s="9">
        <v>22</v>
      </c>
      <c r="F4586" s="7" t="s">
        <v>92</v>
      </c>
      <c r="G4586" s="6">
        <v>45935</v>
      </c>
      <c r="H4586" s="6">
        <v>45690</v>
      </c>
      <c r="I4586" s="7" t="s">
        <v>30</v>
      </c>
      <c r="J4586" s="7" t="s">
        <v>85</v>
      </c>
      <c r="K4586" s="7" t="s">
        <v>44</v>
      </c>
      <c r="L4586" t="s">
        <v>21499</v>
      </c>
      <c r="M4586" s="7" t="s">
        <v>46</v>
      </c>
      <c r="N4586" s="7" t="s">
        <v>47</v>
      </c>
      <c r="O4586" s="9">
        <v>2</v>
      </c>
      <c r="P4586" s="10">
        <v>22667</v>
      </c>
      <c r="Q4586" s="10">
        <v>32227.72</v>
      </c>
      <c r="R4586" s="11">
        <v>15</v>
      </c>
      <c r="S4586" s="10">
        <v>54787.12</v>
      </c>
      <c r="T4586" s="10">
        <v>19121.439999999999</v>
      </c>
      <c r="U4586" s="7" t="s">
        <v>36</v>
      </c>
      <c r="V4586" s="7" t="s">
        <v>69</v>
      </c>
      <c r="W4586" s="9">
        <v>1</v>
      </c>
      <c r="X4586" s="7" t="s">
        <v>87</v>
      </c>
      <c r="Y4586" s="7" t="s">
        <v>21500</v>
      </c>
      <c r="Z4586" t="str">
        <f t="shared" si="568"/>
        <v>Victoria Hernandez</v>
      </c>
      <c r="AA4586" t="str">
        <f t="shared" si="569"/>
        <v>Maharashtra</v>
      </c>
      <c r="AB4586" t="str">
        <f t="shared" si="570"/>
        <v>Chennai</v>
      </c>
      <c r="AC4586" t="str">
        <f t="shared" si="571"/>
        <v>Grocery</v>
      </c>
      <c r="AD4586" t="str">
        <f t="shared" si="572"/>
        <v>Sunflower Oil</v>
      </c>
      <c r="AE4586" t="str">
        <f t="shared" si="573"/>
        <v>Fortune</v>
      </c>
      <c r="AF4586" t="str">
        <f t="shared" si="574"/>
        <v>Chennai Hub</v>
      </c>
      <c r="AG4586" t="str">
        <f t="shared" si="575"/>
        <v>Barbara Rose</v>
      </c>
    </row>
    <row r="4587" spans="1:33" x14ac:dyDescent="0.35">
      <c r="A4587" t="s">
        <v>21501</v>
      </c>
      <c r="B4587" t="s">
        <v>21502</v>
      </c>
      <c r="C4587" s="7" t="s">
        <v>21503</v>
      </c>
      <c r="D4587" s="7" t="s">
        <v>54</v>
      </c>
      <c r="E4587" s="9">
        <v>29</v>
      </c>
      <c r="F4587" s="7" t="s">
        <v>92</v>
      </c>
      <c r="G4587" s="6">
        <v>46051</v>
      </c>
      <c r="H4587" s="6">
        <v>45734</v>
      </c>
      <c r="I4587" s="7" t="s">
        <v>75</v>
      </c>
      <c r="J4587" s="7" t="s">
        <v>76</v>
      </c>
      <c r="K4587" s="7" t="s">
        <v>65</v>
      </c>
      <c r="L4587" t="s">
        <v>21504</v>
      </c>
      <c r="M4587" s="7" t="s">
        <v>67</v>
      </c>
      <c r="N4587" s="7" t="s">
        <v>68</v>
      </c>
      <c r="O4587" s="9">
        <v>2</v>
      </c>
      <c r="P4587" s="10">
        <v>4840</v>
      </c>
      <c r="Q4587" s="10">
        <v>5975.43</v>
      </c>
      <c r="R4587" s="11">
        <v>5</v>
      </c>
      <c r="S4587" s="10">
        <v>11353.32</v>
      </c>
      <c r="T4587" s="10">
        <v>2270.86</v>
      </c>
      <c r="U4587" s="7" t="s">
        <v>36</v>
      </c>
      <c r="V4587" s="7" t="s">
        <v>37</v>
      </c>
      <c r="W4587" s="9">
        <v>2</v>
      </c>
      <c r="X4587" s="7" t="s">
        <v>79</v>
      </c>
      <c r="Y4587" s="7" t="s">
        <v>21505</v>
      </c>
      <c r="Z4587" t="str">
        <f t="shared" si="568"/>
        <v>Eric Myers</v>
      </c>
      <c r="AA4587" t="str">
        <f t="shared" si="569"/>
        <v>Karnataka</v>
      </c>
      <c r="AB4587" t="str">
        <f t="shared" si="570"/>
        <v>Bengaluru</v>
      </c>
      <c r="AC4587" t="str">
        <f t="shared" si="571"/>
        <v>Beauty</v>
      </c>
      <c r="AD4587" t="str">
        <f t="shared" si="572"/>
        <v>Face Wash</v>
      </c>
      <c r="AE4587" t="str">
        <f t="shared" si="573"/>
        <v>Loreal</v>
      </c>
      <c r="AF4587" t="str">
        <f t="shared" si="574"/>
        <v>Bengaluru Hub</v>
      </c>
      <c r="AG4587" t="str">
        <f t="shared" si="575"/>
        <v>Patrick Miller</v>
      </c>
    </row>
    <row r="4588" spans="1:33" x14ac:dyDescent="0.35">
      <c r="A4588" t="s">
        <v>21506</v>
      </c>
      <c r="B4588" t="s">
        <v>21507</v>
      </c>
      <c r="C4588" s="7" t="s">
        <v>21508</v>
      </c>
      <c r="D4588" s="7" t="s">
        <v>28</v>
      </c>
      <c r="E4588" s="9">
        <v>44</v>
      </c>
      <c r="F4588" s="7" t="s">
        <v>29</v>
      </c>
      <c r="G4588" s="6">
        <v>45557</v>
      </c>
      <c r="H4588" s="6">
        <v>46024</v>
      </c>
      <c r="I4588" s="7" t="s">
        <v>84</v>
      </c>
      <c r="J4588" s="7" t="s">
        <v>85</v>
      </c>
      <c r="K4588" s="7" t="s">
        <v>32</v>
      </c>
      <c r="L4588" t="s">
        <v>993</v>
      </c>
      <c r="M4588" s="7" t="s">
        <v>34</v>
      </c>
      <c r="N4588" s="7" t="s">
        <v>35</v>
      </c>
      <c r="O4588" s="9">
        <v>3</v>
      </c>
      <c r="P4588" s="10">
        <v>1063</v>
      </c>
      <c r="Q4588" s="10">
        <v>1325.62</v>
      </c>
      <c r="R4588" s="11">
        <v>20</v>
      </c>
      <c r="S4588" s="10">
        <v>3181.49</v>
      </c>
      <c r="T4588" s="10">
        <v>787.86</v>
      </c>
      <c r="U4588" s="7" t="s">
        <v>48</v>
      </c>
      <c r="V4588" s="7" t="s">
        <v>154</v>
      </c>
      <c r="W4588" s="9">
        <v>4</v>
      </c>
      <c r="X4588" s="7" t="s">
        <v>87</v>
      </c>
      <c r="Y4588" s="7" t="s">
        <v>21509</v>
      </c>
      <c r="Z4588" t="str">
        <f t="shared" si="568"/>
        <v>Sara Skinner</v>
      </c>
      <c r="AA4588" t="str">
        <f t="shared" si="569"/>
        <v>Tamil Nadu</v>
      </c>
      <c r="AB4588" t="str">
        <f t="shared" si="570"/>
        <v>Chennai</v>
      </c>
      <c r="AC4588" t="str">
        <f t="shared" si="571"/>
        <v>Home</v>
      </c>
      <c r="AD4588" t="str">
        <f t="shared" si="572"/>
        <v>Pressure Cooker</v>
      </c>
      <c r="AE4588" t="str">
        <f t="shared" si="573"/>
        <v>Prestige</v>
      </c>
      <c r="AF4588" t="str">
        <f t="shared" si="574"/>
        <v>Chennai Hub</v>
      </c>
      <c r="AG4588" t="str">
        <f t="shared" si="575"/>
        <v>Craig Adams</v>
      </c>
    </row>
    <row r="4589" spans="1:33" x14ac:dyDescent="0.35">
      <c r="A4589" t="s">
        <v>21510</v>
      </c>
      <c r="B4589" t="s">
        <v>21511</v>
      </c>
      <c r="C4589" s="7" t="s">
        <v>21512</v>
      </c>
      <c r="D4589" s="7" t="s">
        <v>28</v>
      </c>
      <c r="E4589" s="9">
        <v>32</v>
      </c>
      <c r="F4589" s="7" t="s">
        <v>92</v>
      </c>
      <c r="G4589" s="6">
        <v>45596</v>
      </c>
      <c r="H4589" s="6">
        <v>45477</v>
      </c>
      <c r="I4589" s="7" t="s">
        <v>75</v>
      </c>
      <c r="J4589" s="7" t="s">
        <v>76</v>
      </c>
      <c r="K4589" s="7" t="s">
        <v>44</v>
      </c>
      <c r="L4589" t="s">
        <v>21513</v>
      </c>
      <c r="M4589" s="7" t="s">
        <v>46</v>
      </c>
      <c r="N4589" s="7" t="s">
        <v>47</v>
      </c>
      <c r="O4589" s="9">
        <v>1</v>
      </c>
      <c r="P4589" s="10">
        <v>19815</v>
      </c>
      <c r="Q4589" s="10">
        <v>22274.27</v>
      </c>
      <c r="R4589" s="11">
        <v>20</v>
      </c>
      <c r="S4589" s="10">
        <v>17819.419999999998</v>
      </c>
      <c r="T4589" s="10">
        <v>2459.27</v>
      </c>
      <c r="U4589" s="7" t="s">
        <v>48</v>
      </c>
      <c r="V4589" s="7" t="s">
        <v>154</v>
      </c>
      <c r="W4589" s="9">
        <v>3</v>
      </c>
      <c r="X4589" s="7" t="s">
        <v>79</v>
      </c>
      <c r="Y4589" s="7" t="s">
        <v>21514</v>
      </c>
      <c r="Z4589" t="str">
        <f t="shared" si="568"/>
        <v>James Young</v>
      </c>
      <c r="AA4589" t="str">
        <f t="shared" si="569"/>
        <v>Karnataka</v>
      </c>
      <c r="AB4589" t="str">
        <f t="shared" si="570"/>
        <v>Bengaluru</v>
      </c>
      <c r="AC4589" t="str">
        <f t="shared" si="571"/>
        <v>Grocery</v>
      </c>
      <c r="AD4589" t="str">
        <f t="shared" si="572"/>
        <v>Sunflower Oil</v>
      </c>
      <c r="AE4589" t="str">
        <f t="shared" si="573"/>
        <v>Fortune</v>
      </c>
      <c r="AF4589" t="str">
        <f t="shared" si="574"/>
        <v>Bengaluru Hub</v>
      </c>
      <c r="AG4589" t="str">
        <f t="shared" si="575"/>
        <v>Nicholas Guerrero</v>
      </c>
    </row>
    <row r="4590" spans="1:33" x14ac:dyDescent="0.35">
      <c r="A4590" t="s">
        <v>21515</v>
      </c>
      <c r="B4590" t="s">
        <v>21516</v>
      </c>
      <c r="C4590" s="7" t="s">
        <v>21517</v>
      </c>
      <c r="D4590" s="7" t="s">
        <v>28</v>
      </c>
      <c r="E4590" s="9">
        <v>58</v>
      </c>
      <c r="F4590" s="7" t="s">
        <v>92</v>
      </c>
      <c r="G4590" s="6">
        <v>46053</v>
      </c>
      <c r="H4590" s="6">
        <v>45656</v>
      </c>
      <c r="I4590" s="7" t="s">
        <v>63</v>
      </c>
      <c r="J4590" s="7" t="s">
        <v>64</v>
      </c>
      <c r="K4590" s="7" t="s">
        <v>93</v>
      </c>
      <c r="L4590" t="s">
        <v>5716</v>
      </c>
      <c r="M4590" s="7" t="s">
        <v>132</v>
      </c>
      <c r="N4590" s="7" t="s">
        <v>133</v>
      </c>
      <c r="O4590" s="9">
        <v>1</v>
      </c>
      <c r="P4590" s="10">
        <v>1830</v>
      </c>
      <c r="Q4590" s="10">
        <v>2707.62</v>
      </c>
      <c r="R4590" s="11">
        <v>10</v>
      </c>
      <c r="S4590" s="10">
        <v>2436.86</v>
      </c>
      <c r="T4590" s="10">
        <v>877.62</v>
      </c>
      <c r="U4590" s="7" t="s">
        <v>36</v>
      </c>
      <c r="V4590" s="7" t="s">
        <v>154</v>
      </c>
      <c r="W4590" s="9">
        <v>1</v>
      </c>
      <c r="X4590" s="7" t="s">
        <v>70</v>
      </c>
      <c r="Y4590" s="7" t="s">
        <v>21518</v>
      </c>
      <c r="Z4590" t="str">
        <f t="shared" si="568"/>
        <v>Jason Norris</v>
      </c>
      <c r="AA4590" t="str">
        <f t="shared" si="569"/>
        <v>Telangana</v>
      </c>
      <c r="AB4590" t="str">
        <f t="shared" si="570"/>
        <v>Hyderabad</v>
      </c>
      <c r="AC4590" t="str">
        <f t="shared" si="571"/>
        <v>Electronics</v>
      </c>
      <c r="AD4590" t="str">
        <f t="shared" si="572"/>
        <v>iPhone 15</v>
      </c>
      <c r="AE4590" t="str">
        <f t="shared" si="573"/>
        <v>Apple</v>
      </c>
      <c r="AF4590" t="str">
        <f t="shared" si="574"/>
        <v>Hyderabad Hub</v>
      </c>
      <c r="AG4590" t="str">
        <f t="shared" si="575"/>
        <v>Christian Herrera</v>
      </c>
    </row>
    <row r="4591" spans="1:33" x14ac:dyDescent="0.35">
      <c r="A4591" t="s">
        <v>21519</v>
      </c>
      <c r="B4591" t="s">
        <v>21520</v>
      </c>
      <c r="C4591" s="7" t="s">
        <v>21521</v>
      </c>
      <c r="D4591" s="7" t="s">
        <v>54</v>
      </c>
      <c r="E4591" s="9">
        <v>38</v>
      </c>
      <c r="F4591" s="7" t="s">
        <v>29</v>
      </c>
      <c r="G4591" s="6">
        <v>45647</v>
      </c>
      <c r="H4591" s="6">
        <v>45534</v>
      </c>
      <c r="I4591" s="7" t="s">
        <v>55</v>
      </c>
      <c r="J4591" s="7" t="s">
        <v>56</v>
      </c>
      <c r="K4591" s="7" t="s">
        <v>32</v>
      </c>
      <c r="L4591" t="s">
        <v>21522</v>
      </c>
      <c r="M4591" s="7" t="s">
        <v>34</v>
      </c>
      <c r="N4591" s="7" t="s">
        <v>35</v>
      </c>
      <c r="O4591" s="9">
        <v>2</v>
      </c>
      <c r="P4591" s="10">
        <v>10548</v>
      </c>
      <c r="Q4591" s="10">
        <v>12177.76</v>
      </c>
      <c r="R4591" s="11">
        <v>5</v>
      </c>
      <c r="S4591" s="10">
        <v>23137.74</v>
      </c>
      <c r="T4591" s="10">
        <v>3259.52</v>
      </c>
      <c r="U4591" s="7" t="s">
        <v>78</v>
      </c>
      <c r="V4591" s="7" t="s">
        <v>154</v>
      </c>
      <c r="W4591" s="9">
        <v>2</v>
      </c>
      <c r="X4591" s="7" t="s">
        <v>58</v>
      </c>
      <c r="Y4591" s="7" t="s">
        <v>21523</v>
      </c>
      <c r="Z4591" t="str">
        <f t="shared" si="568"/>
        <v>Jodi Perry</v>
      </c>
      <c r="AA4591" t="str">
        <f t="shared" si="569"/>
        <v>Delhi</v>
      </c>
      <c r="AB4591" t="str">
        <f t="shared" si="570"/>
        <v>New Delhi</v>
      </c>
      <c r="AC4591" t="str">
        <f t="shared" si="571"/>
        <v>Home</v>
      </c>
      <c r="AD4591" t="str">
        <f t="shared" si="572"/>
        <v>Pressure Cooker</v>
      </c>
      <c r="AE4591" t="str">
        <f t="shared" si="573"/>
        <v>Prestige</v>
      </c>
      <c r="AF4591" t="str">
        <f t="shared" si="574"/>
        <v>New Delhi Hub</v>
      </c>
      <c r="AG4591" t="str">
        <f t="shared" si="575"/>
        <v>Cassandra Wallace</v>
      </c>
    </row>
    <row r="4592" spans="1:33" x14ac:dyDescent="0.35">
      <c r="A4592" t="s">
        <v>21524</v>
      </c>
      <c r="B4592" t="s">
        <v>21525</v>
      </c>
      <c r="C4592" s="7" t="s">
        <v>21526</v>
      </c>
      <c r="D4592" s="7" t="s">
        <v>28</v>
      </c>
      <c r="E4592" s="9">
        <v>26</v>
      </c>
      <c r="F4592" s="7" t="s">
        <v>29</v>
      </c>
      <c r="G4592" s="6">
        <v>45604</v>
      </c>
      <c r="H4592" s="6">
        <v>45739</v>
      </c>
      <c r="I4592" s="7" t="s">
        <v>84</v>
      </c>
      <c r="J4592" s="7" t="s">
        <v>85</v>
      </c>
      <c r="K4592" s="7" t="s">
        <v>117</v>
      </c>
      <c r="L4592" t="s">
        <v>21527</v>
      </c>
      <c r="M4592" s="7" t="s">
        <v>119</v>
      </c>
      <c r="N4592" s="7" t="s">
        <v>120</v>
      </c>
      <c r="O4592" s="9">
        <v>1</v>
      </c>
      <c r="P4592" s="10">
        <v>5466</v>
      </c>
      <c r="Q4592" s="10">
        <v>7141.45</v>
      </c>
      <c r="R4592" s="11">
        <v>20</v>
      </c>
      <c r="S4592" s="10">
        <v>5713.16</v>
      </c>
      <c r="T4592" s="10">
        <v>1675.45</v>
      </c>
      <c r="U4592" s="7" t="s">
        <v>48</v>
      </c>
      <c r="V4592" s="7" t="s">
        <v>37</v>
      </c>
      <c r="W4592" s="9">
        <v>3</v>
      </c>
      <c r="X4592" s="7" t="s">
        <v>87</v>
      </c>
      <c r="Y4592" s="7" t="s">
        <v>21528</v>
      </c>
      <c r="Z4592" t="str">
        <f t="shared" si="568"/>
        <v>Ronald Hodges</v>
      </c>
      <c r="AA4592" t="str">
        <f t="shared" si="569"/>
        <v>Tamil Nadu</v>
      </c>
      <c r="AB4592" t="str">
        <f t="shared" si="570"/>
        <v>Chennai</v>
      </c>
      <c r="AC4592" t="str">
        <f t="shared" si="571"/>
        <v>Fashion</v>
      </c>
      <c r="AD4592" t="str">
        <f t="shared" si="572"/>
        <v>Air Max Shoes</v>
      </c>
      <c r="AE4592" t="str">
        <f t="shared" si="573"/>
        <v>Nike</v>
      </c>
      <c r="AF4592" t="str">
        <f t="shared" si="574"/>
        <v>Chennai Hub</v>
      </c>
      <c r="AG4592" t="str">
        <f t="shared" si="575"/>
        <v>Lauren Johnson</v>
      </c>
    </row>
    <row r="4593" spans="1:33" x14ac:dyDescent="0.35">
      <c r="A4593" t="s">
        <v>21529</v>
      </c>
      <c r="B4593" t="s">
        <v>21530</v>
      </c>
      <c r="C4593" s="7" t="s">
        <v>21531</v>
      </c>
      <c r="D4593" s="7" t="s">
        <v>28</v>
      </c>
      <c r="E4593" s="9">
        <v>58</v>
      </c>
      <c r="F4593" s="7" t="s">
        <v>29</v>
      </c>
      <c r="G4593" s="6">
        <v>45562</v>
      </c>
      <c r="H4593" s="6">
        <v>45976</v>
      </c>
      <c r="I4593" s="7" t="s">
        <v>30</v>
      </c>
      <c r="J4593" s="7" t="s">
        <v>43</v>
      </c>
      <c r="K4593" s="7" t="s">
        <v>32</v>
      </c>
      <c r="L4593" t="s">
        <v>19331</v>
      </c>
      <c r="M4593" s="7" t="s">
        <v>34</v>
      </c>
      <c r="N4593" s="7" t="s">
        <v>35</v>
      </c>
      <c r="O4593" s="9">
        <v>5</v>
      </c>
      <c r="P4593" s="10">
        <v>2097</v>
      </c>
      <c r="Q4593" s="10">
        <v>2698.49</v>
      </c>
      <c r="R4593" s="11">
        <v>15</v>
      </c>
      <c r="S4593" s="10">
        <v>11468.58</v>
      </c>
      <c r="T4593" s="10">
        <v>3007.45</v>
      </c>
      <c r="U4593" s="7" t="s">
        <v>126</v>
      </c>
      <c r="V4593" s="7" t="s">
        <v>112</v>
      </c>
      <c r="W4593" s="9">
        <v>5</v>
      </c>
      <c r="X4593" s="7" t="s">
        <v>49</v>
      </c>
      <c r="Y4593" s="7" t="s">
        <v>21532</v>
      </c>
      <c r="Z4593" t="str">
        <f t="shared" si="568"/>
        <v>Steven Briggs</v>
      </c>
      <c r="AA4593" t="str">
        <f t="shared" si="569"/>
        <v>Maharashtra</v>
      </c>
      <c r="AB4593" t="str">
        <f t="shared" si="570"/>
        <v>Pune</v>
      </c>
      <c r="AC4593" t="str">
        <f t="shared" si="571"/>
        <v>Home</v>
      </c>
      <c r="AD4593" t="str">
        <f t="shared" si="572"/>
        <v>Pressure Cooker</v>
      </c>
      <c r="AE4593" t="str">
        <f t="shared" si="573"/>
        <v>Prestige</v>
      </c>
      <c r="AF4593" t="str">
        <f t="shared" si="574"/>
        <v>Pune Hub</v>
      </c>
      <c r="AG4593" t="str">
        <f t="shared" si="575"/>
        <v>Tasha Warren</v>
      </c>
    </row>
    <row r="4594" spans="1:33" x14ac:dyDescent="0.35">
      <c r="A4594" t="s">
        <v>21533</v>
      </c>
      <c r="B4594" t="s">
        <v>21534</v>
      </c>
      <c r="C4594" s="7" t="s">
        <v>21535</v>
      </c>
      <c r="D4594" s="7" t="s">
        <v>28</v>
      </c>
      <c r="E4594" s="9">
        <v>44</v>
      </c>
      <c r="F4594" s="7" t="s">
        <v>29</v>
      </c>
      <c r="G4594" s="6">
        <v>46156</v>
      </c>
      <c r="H4594" s="6">
        <v>45645</v>
      </c>
      <c r="I4594" s="7" t="s">
        <v>63</v>
      </c>
      <c r="J4594" s="7" t="s">
        <v>64</v>
      </c>
      <c r="K4594" s="7" t="s">
        <v>65</v>
      </c>
      <c r="L4594" t="s">
        <v>21536</v>
      </c>
      <c r="M4594" s="7" t="s">
        <v>67</v>
      </c>
      <c r="N4594" s="7" t="s">
        <v>68</v>
      </c>
      <c r="O4594" s="9">
        <v>3</v>
      </c>
      <c r="P4594" s="10">
        <v>29555</v>
      </c>
      <c r="Q4594" s="10">
        <v>37266.82</v>
      </c>
      <c r="R4594" s="11">
        <v>10</v>
      </c>
      <c r="S4594" s="10">
        <v>100620.41</v>
      </c>
      <c r="T4594" s="10">
        <v>23135.46</v>
      </c>
      <c r="U4594" s="7" t="s">
        <v>36</v>
      </c>
      <c r="V4594" s="7" t="s">
        <v>69</v>
      </c>
      <c r="W4594" s="9">
        <v>1</v>
      </c>
      <c r="X4594" s="7" t="s">
        <v>70</v>
      </c>
      <c r="Y4594" s="7" t="s">
        <v>21537</v>
      </c>
      <c r="Z4594" t="str">
        <f t="shared" si="568"/>
        <v>Thomas Sullivan</v>
      </c>
      <c r="AA4594" t="str">
        <f t="shared" si="569"/>
        <v>Telangana</v>
      </c>
      <c r="AB4594" t="str">
        <f t="shared" si="570"/>
        <v>Hyderabad</v>
      </c>
      <c r="AC4594" t="str">
        <f t="shared" si="571"/>
        <v>Beauty</v>
      </c>
      <c r="AD4594" t="str">
        <f t="shared" si="572"/>
        <v>Face Wash</v>
      </c>
      <c r="AE4594" t="str">
        <f t="shared" si="573"/>
        <v>Loreal</v>
      </c>
      <c r="AF4594" t="str">
        <f t="shared" si="574"/>
        <v>Hyderabad Hub</v>
      </c>
      <c r="AG4594" t="str">
        <f t="shared" si="575"/>
        <v>Allison Carter</v>
      </c>
    </row>
    <row r="4595" spans="1:33" x14ac:dyDescent="0.35">
      <c r="A4595" t="s">
        <v>21538</v>
      </c>
      <c r="B4595" t="s">
        <v>21539</v>
      </c>
      <c r="C4595" s="7" t="s">
        <v>17722</v>
      </c>
      <c r="D4595" s="7" t="s">
        <v>54</v>
      </c>
      <c r="E4595" s="9">
        <v>53</v>
      </c>
      <c r="F4595" s="7" t="s">
        <v>92</v>
      </c>
      <c r="G4595" s="6">
        <v>45645</v>
      </c>
      <c r="H4595" s="6">
        <v>45940</v>
      </c>
      <c r="I4595" s="7" t="s">
        <v>63</v>
      </c>
      <c r="J4595" s="7" t="s">
        <v>64</v>
      </c>
      <c r="K4595" s="7" t="s">
        <v>117</v>
      </c>
      <c r="L4595" t="s">
        <v>21540</v>
      </c>
      <c r="M4595" s="7" t="s">
        <v>119</v>
      </c>
      <c r="N4595" s="7" t="s">
        <v>120</v>
      </c>
      <c r="O4595" s="9">
        <v>3</v>
      </c>
      <c r="P4595" s="10">
        <v>5449</v>
      </c>
      <c r="Q4595" s="10">
        <v>6749.02</v>
      </c>
      <c r="R4595" s="11">
        <v>5</v>
      </c>
      <c r="S4595" s="10">
        <v>19234.71</v>
      </c>
      <c r="T4595" s="10">
        <v>3900.06</v>
      </c>
      <c r="U4595" s="7" t="s">
        <v>78</v>
      </c>
      <c r="V4595" s="7" t="s">
        <v>69</v>
      </c>
      <c r="W4595" s="9">
        <v>1</v>
      </c>
      <c r="X4595" s="7" t="s">
        <v>70</v>
      </c>
      <c r="Y4595" s="7" t="s">
        <v>21541</v>
      </c>
      <c r="Z4595" t="str">
        <f t="shared" si="568"/>
        <v>Heidi Young</v>
      </c>
      <c r="AA4595" t="str">
        <f t="shared" si="569"/>
        <v>Telangana</v>
      </c>
      <c r="AB4595" t="str">
        <f t="shared" si="570"/>
        <v>Hyderabad</v>
      </c>
      <c r="AC4595" t="str">
        <f t="shared" si="571"/>
        <v>Fashion</v>
      </c>
      <c r="AD4595" t="str">
        <f t="shared" si="572"/>
        <v>Air Max Shoes</v>
      </c>
      <c r="AE4595" t="str">
        <f t="shared" si="573"/>
        <v>Nike</v>
      </c>
      <c r="AF4595" t="str">
        <f t="shared" si="574"/>
        <v>Hyderabad Hub</v>
      </c>
      <c r="AG4595" t="str">
        <f t="shared" si="575"/>
        <v>Mr. Christopher Arellano MD</v>
      </c>
    </row>
    <row r="4596" spans="1:33" x14ac:dyDescent="0.35">
      <c r="A4596" t="s">
        <v>21542</v>
      </c>
      <c r="B4596" t="s">
        <v>21543</v>
      </c>
      <c r="C4596" s="7" t="s">
        <v>6465</v>
      </c>
      <c r="D4596" s="7" t="s">
        <v>54</v>
      </c>
      <c r="E4596" s="9">
        <v>27</v>
      </c>
      <c r="F4596" s="7" t="s">
        <v>92</v>
      </c>
      <c r="G4596" s="6">
        <v>45486</v>
      </c>
      <c r="H4596" s="6">
        <v>45894</v>
      </c>
      <c r="I4596" s="7" t="s">
        <v>84</v>
      </c>
      <c r="J4596" s="7" t="s">
        <v>85</v>
      </c>
      <c r="K4596" s="7" t="s">
        <v>93</v>
      </c>
      <c r="L4596" t="s">
        <v>21544</v>
      </c>
      <c r="M4596" s="7" t="s">
        <v>95</v>
      </c>
      <c r="N4596" s="7" t="s">
        <v>96</v>
      </c>
      <c r="O4596" s="9">
        <v>5</v>
      </c>
      <c r="P4596" s="10">
        <v>903</v>
      </c>
      <c r="Q4596" s="10">
        <v>1107.82</v>
      </c>
      <c r="R4596" s="11">
        <v>5</v>
      </c>
      <c r="S4596" s="10">
        <v>5262.14</v>
      </c>
      <c r="T4596" s="10">
        <v>1024.0999999999999</v>
      </c>
      <c r="U4596" s="7" t="s">
        <v>126</v>
      </c>
      <c r="V4596" s="7" t="s">
        <v>69</v>
      </c>
      <c r="W4596" s="9">
        <v>1</v>
      </c>
      <c r="X4596" s="7" t="s">
        <v>87</v>
      </c>
      <c r="Y4596" s="7" t="s">
        <v>21545</v>
      </c>
      <c r="Z4596" t="str">
        <f t="shared" si="568"/>
        <v>Mary Perez</v>
      </c>
      <c r="AA4596" t="str">
        <f t="shared" si="569"/>
        <v>Tamil Nadu</v>
      </c>
      <c r="AB4596" t="str">
        <f t="shared" si="570"/>
        <v>Chennai</v>
      </c>
      <c r="AC4596" t="str">
        <f t="shared" si="571"/>
        <v>Electronics</v>
      </c>
      <c r="AD4596" t="str">
        <f t="shared" si="572"/>
        <v>Galaxy S24</v>
      </c>
      <c r="AE4596" t="str">
        <f t="shared" si="573"/>
        <v>Samsung</v>
      </c>
      <c r="AF4596" t="str">
        <f t="shared" si="574"/>
        <v>Chennai Hub</v>
      </c>
      <c r="AG4596" t="str">
        <f t="shared" si="575"/>
        <v>Anthony Zimmerman</v>
      </c>
    </row>
    <row r="4597" spans="1:33" x14ac:dyDescent="0.35">
      <c r="A4597" t="s">
        <v>21546</v>
      </c>
      <c r="B4597" t="s">
        <v>21547</v>
      </c>
      <c r="C4597" s="7" t="s">
        <v>21548</v>
      </c>
      <c r="D4597" s="7" t="s">
        <v>28</v>
      </c>
      <c r="E4597" s="9">
        <v>27</v>
      </c>
      <c r="F4597" s="7" t="s">
        <v>29</v>
      </c>
      <c r="G4597" s="6">
        <v>45820</v>
      </c>
      <c r="H4597" s="6">
        <v>45896</v>
      </c>
      <c r="I4597" s="7" t="s">
        <v>30</v>
      </c>
      <c r="J4597" s="7" t="s">
        <v>31</v>
      </c>
      <c r="K4597" s="7" t="s">
        <v>44</v>
      </c>
      <c r="L4597" t="s">
        <v>21549</v>
      </c>
      <c r="M4597" s="7" t="s">
        <v>46</v>
      </c>
      <c r="N4597" s="7" t="s">
        <v>47</v>
      </c>
      <c r="O4597" s="9">
        <v>4</v>
      </c>
      <c r="P4597" s="10">
        <v>29756</v>
      </c>
      <c r="Q4597" s="10">
        <v>36980.99</v>
      </c>
      <c r="R4597" s="11">
        <v>10</v>
      </c>
      <c r="S4597" s="10">
        <v>133131.56</v>
      </c>
      <c r="T4597" s="10">
        <v>28899.96</v>
      </c>
      <c r="U4597" s="7" t="s">
        <v>78</v>
      </c>
      <c r="V4597" s="7" t="s">
        <v>112</v>
      </c>
      <c r="W4597" s="9">
        <v>3</v>
      </c>
      <c r="X4597" s="7" t="s">
        <v>38</v>
      </c>
      <c r="Y4597" s="7" t="s">
        <v>21550</v>
      </c>
      <c r="Z4597" t="str">
        <f t="shared" si="568"/>
        <v>Lawrence Cook</v>
      </c>
      <c r="AA4597" t="str">
        <f t="shared" si="569"/>
        <v>Maharashtra</v>
      </c>
      <c r="AB4597" t="str">
        <f t="shared" si="570"/>
        <v>Mumbai</v>
      </c>
      <c r="AC4597" t="str">
        <f t="shared" si="571"/>
        <v>Grocery</v>
      </c>
      <c r="AD4597" t="str">
        <f t="shared" si="572"/>
        <v>Sunflower Oil</v>
      </c>
      <c r="AE4597" t="str">
        <f t="shared" si="573"/>
        <v>Fortune</v>
      </c>
      <c r="AF4597" t="str">
        <f t="shared" si="574"/>
        <v>Mumbai Hub</v>
      </c>
      <c r="AG4597" t="str">
        <f t="shared" si="575"/>
        <v>Albert Lin</v>
      </c>
    </row>
    <row r="4598" spans="1:33" x14ac:dyDescent="0.35">
      <c r="A4598" t="s">
        <v>21551</v>
      </c>
      <c r="B4598" t="s">
        <v>21552</v>
      </c>
      <c r="C4598" s="7" t="s">
        <v>8679</v>
      </c>
      <c r="D4598" s="7" t="s">
        <v>54</v>
      </c>
      <c r="E4598" s="9">
        <v>55</v>
      </c>
      <c r="F4598" s="7" t="s">
        <v>29</v>
      </c>
      <c r="G4598" s="6">
        <v>45681</v>
      </c>
      <c r="H4598" s="6">
        <v>45927</v>
      </c>
      <c r="I4598" s="7" t="s">
        <v>63</v>
      </c>
      <c r="J4598" s="7" t="s">
        <v>64</v>
      </c>
      <c r="K4598" s="7" t="s">
        <v>93</v>
      </c>
      <c r="L4598" t="s">
        <v>21553</v>
      </c>
      <c r="M4598" s="7" t="s">
        <v>95</v>
      </c>
      <c r="N4598" s="7" t="s">
        <v>96</v>
      </c>
      <c r="O4598" s="9">
        <v>1</v>
      </c>
      <c r="P4598" s="10">
        <v>11541</v>
      </c>
      <c r="Q4598" s="10">
        <v>16634.47</v>
      </c>
      <c r="R4598" s="11">
        <v>15</v>
      </c>
      <c r="S4598" s="10">
        <v>14139.3</v>
      </c>
      <c r="T4598" s="10">
        <v>5093.47</v>
      </c>
      <c r="U4598" s="7" t="s">
        <v>126</v>
      </c>
      <c r="V4598" s="7" t="s">
        <v>37</v>
      </c>
      <c r="W4598" s="9">
        <v>2</v>
      </c>
      <c r="X4598" s="7" t="s">
        <v>70</v>
      </c>
      <c r="Y4598" s="7" t="s">
        <v>21554</v>
      </c>
      <c r="Z4598" t="str">
        <f t="shared" si="568"/>
        <v>Christopher Davis</v>
      </c>
      <c r="AA4598" t="str">
        <f t="shared" si="569"/>
        <v>Telangana</v>
      </c>
      <c r="AB4598" t="str">
        <f t="shared" si="570"/>
        <v>Hyderabad</v>
      </c>
      <c r="AC4598" t="str">
        <f t="shared" si="571"/>
        <v>Electronics</v>
      </c>
      <c r="AD4598" t="str">
        <f t="shared" si="572"/>
        <v>Galaxy S24</v>
      </c>
      <c r="AE4598" t="str">
        <f t="shared" si="573"/>
        <v>Samsung</v>
      </c>
      <c r="AF4598" t="str">
        <f t="shared" si="574"/>
        <v>Hyderabad Hub</v>
      </c>
      <c r="AG4598" t="str">
        <f t="shared" si="575"/>
        <v>Carl Gregory</v>
      </c>
    </row>
    <row r="4599" spans="1:33" x14ac:dyDescent="0.35">
      <c r="A4599" t="s">
        <v>21555</v>
      </c>
      <c r="B4599" t="s">
        <v>21556</v>
      </c>
      <c r="C4599" s="7" t="s">
        <v>21557</v>
      </c>
      <c r="D4599" s="7" t="s">
        <v>28</v>
      </c>
      <c r="E4599" s="9">
        <v>24</v>
      </c>
      <c r="F4599" s="7" t="s">
        <v>29</v>
      </c>
      <c r="G4599" s="6">
        <v>45928</v>
      </c>
      <c r="H4599" s="6">
        <v>46122</v>
      </c>
      <c r="I4599" s="7" t="s">
        <v>30</v>
      </c>
      <c r="J4599" s="7" t="s">
        <v>31</v>
      </c>
      <c r="K4599" s="7" t="s">
        <v>65</v>
      </c>
      <c r="L4599" t="s">
        <v>21558</v>
      </c>
      <c r="M4599" s="7" t="s">
        <v>67</v>
      </c>
      <c r="N4599" s="7" t="s">
        <v>68</v>
      </c>
      <c r="O4599" s="9">
        <v>4</v>
      </c>
      <c r="P4599" s="10">
        <v>11381</v>
      </c>
      <c r="Q4599" s="10">
        <v>13831.19</v>
      </c>
      <c r="R4599" s="11">
        <v>10</v>
      </c>
      <c r="S4599" s="10">
        <v>49792.28</v>
      </c>
      <c r="T4599" s="10">
        <v>9800.76</v>
      </c>
      <c r="U4599" s="7" t="s">
        <v>36</v>
      </c>
      <c r="V4599" s="7" t="s">
        <v>69</v>
      </c>
      <c r="W4599" s="9">
        <v>5</v>
      </c>
      <c r="X4599" s="7" t="s">
        <v>38</v>
      </c>
      <c r="Y4599" s="7" t="s">
        <v>21559</v>
      </c>
      <c r="Z4599" t="str">
        <f t="shared" si="568"/>
        <v>Henry Nelson</v>
      </c>
      <c r="AA4599" t="str">
        <f t="shared" si="569"/>
        <v>Maharashtra</v>
      </c>
      <c r="AB4599" t="str">
        <f t="shared" si="570"/>
        <v>Mumbai</v>
      </c>
      <c r="AC4599" t="str">
        <f t="shared" si="571"/>
        <v>Beauty</v>
      </c>
      <c r="AD4599" t="str">
        <f t="shared" si="572"/>
        <v>Face Wash</v>
      </c>
      <c r="AE4599" t="str">
        <f t="shared" si="573"/>
        <v>Loreal</v>
      </c>
      <c r="AF4599" t="str">
        <f t="shared" si="574"/>
        <v>Mumbai Hub</v>
      </c>
      <c r="AG4599" t="str">
        <f t="shared" si="575"/>
        <v>Angela Hill</v>
      </c>
    </row>
    <row r="4600" spans="1:33" x14ac:dyDescent="0.35">
      <c r="A4600" t="s">
        <v>21560</v>
      </c>
      <c r="B4600" t="s">
        <v>21561</v>
      </c>
      <c r="C4600" s="7" t="s">
        <v>21562</v>
      </c>
      <c r="D4600" s="7" t="s">
        <v>54</v>
      </c>
      <c r="E4600" s="9">
        <v>58</v>
      </c>
      <c r="F4600" s="7" t="s">
        <v>92</v>
      </c>
      <c r="G4600" s="6">
        <v>45510</v>
      </c>
      <c r="H4600" s="6">
        <v>45484</v>
      </c>
      <c r="I4600" s="7" t="s">
        <v>75</v>
      </c>
      <c r="J4600" s="7" t="s">
        <v>76</v>
      </c>
      <c r="K4600" s="7" t="s">
        <v>93</v>
      </c>
      <c r="L4600" t="s">
        <v>21563</v>
      </c>
      <c r="M4600" s="7" t="s">
        <v>95</v>
      </c>
      <c r="N4600" s="7" t="s">
        <v>96</v>
      </c>
      <c r="O4600" s="9">
        <v>4</v>
      </c>
      <c r="P4600" s="10">
        <v>29726</v>
      </c>
      <c r="Q4600" s="10">
        <v>42933.03</v>
      </c>
      <c r="R4600" s="11">
        <v>10</v>
      </c>
      <c r="S4600" s="10">
        <v>154558.91</v>
      </c>
      <c r="T4600" s="10">
        <v>52828.12</v>
      </c>
      <c r="U4600" s="7" t="s">
        <v>126</v>
      </c>
      <c r="V4600" s="7" t="s">
        <v>112</v>
      </c>
      <c r="W4600" s="9">
        <v>5</v>
      </c>
      <c r="X4600" s="7" t="s">
        <v>79</v>
      </c>
      <c r="Y4600" s="7" t="s">
        <v>21564</v>
      </c>
      <c r="Z4600" t="str">
        <f t="shared" si="568"/>
        <v>Michael Stein</v>
      </c>
      <c r="AA4600" t="str">
        <f t="shared" si="569"/>
        <v>Karnataka</v>
      </c>
      <c r="AB4600" t="str">
        <f t="shared" si="570"/>
        <v>Bengaluru</v>
      </c>
      <c r="AC4600" t="str">
        <f t="shared" si="571"/>
        <v>Electronics</v>
      </c>
      <c r="AD4600" t="str">
        <f t="shared" si="572"/>
        <v>Galaxy S24</v>
      </c>
      <c r="AE4600" t="str">
        <f t="shared" si="573"/>
        <v>Samsung</v>
      </c>
      <c r="AF4600" t="str">
        <f t="shared" si="574"/>
        <v>Bengaluru Hub</v>
      </c>
      <c r="AG4600" t="str">
        <f t="shared" si="575"/>
        <v>Tonya Lopez</v>
      </c>
    </row>
    <row r="4601" spans="1:33" x14ac:dyDescent="0.35">
      <c r="A4601" t="s">
        <v>21565</v>
      </c>
      <c r="B4601" t="s">
        <v>21566</v>
      </c>
      <c r="C4601" s="7" t="s">
        <v>21567</v>
      </c>
      <c r="D4601" s="7" t="s">
        <v>28</v>
      </c>
      <c r="E4601" s="9">
        <v>54</v>
      </c>
      <c r="F4601" s="7" t="s">
        <v>29</v>
      </c>
      <c r="G4601" s="6">
        <v>45759</v>
      </c>
      <c r="H4601" s="6">
        <v>45573</v>
      </c>
      <c r="I4601" s="7" t="s">
        <v>63</v>
      </c>
      <c r="J4601" s="7" t="s">
        <v>64</v>
      </c>
      <c r="K4601" s="7" t="s">
        <v>93</v>
      </c>
      <c r="L4601" t="s">
        <v>21568</v>
      </c>
      <c r="M4601" s="7" t="s">
        <v>34</v>
      </c>
      <c r="N4601" s="7" t="s">
        <v>35</v>
      </c>
      <c r="O4601" s="9">
        <v>3</v>
      </c>
      <c r="P4601" s="10">
        <v>15361</v>
      </c>
      <c r="Q4601" s="10">
        <v>20429.759999999998</v>
      </c>
      <c r="R4601" s="11">
        <v>5</v>
      </c>
      <c r="S4601" s="10">
        <v>58224.82</v>
      </c>
      <c r="T4601" s="10">
        <v>15206.28</v>
      </c>
      <c r="U4601" s="7" t="s">
        <v>126</v>
      </c>
      <c r="V4601" s="7" t="s">
        <v>37</v>
      </c>
      <c r="W4601" s="9">
        <v>4</v>
      </c>
      <c r="X4601" s="7" t="s">
        <v>70</v>
      </c>
      <c r="Y4601" s="7" t="s">
        <v>21569</v>
      </c>
      <c r="Z4601" t="str">
        <f t="shared" si="568"/>
        <v>Brett Stewart</v>
      </c>
      <c r="AA4601" t="str">
        <f t="shared" si="569"/>
        <v>Telangana</v>
      </c>
      <c r="AB4601" t="str">
        <f t="shared" si="570"/>
        <v>Hyderabad</v>
      </c>
      <c r="AC4601" t="str">
        <f t="shared" si="571"/>
        <v>Electronics</v>
      </c>
      <c r="AD4601" t="str">
        <f t="shared" si="572"/>
        <v>Pressure Cooker</v>
      </c>
      <c r="AE4601" t="str">
        <f t="shared" si="573"/>
        <v>Prestige</v>
      </c>
      <c r="AF4601" t="str">
        <f t="shared" si="574"/>
        <v>Hyderabad Hub</v>
      </c>
      <c r="AG4601" t="str">
        <f t="shared" si="575"/>
        <v>Nicholas Peterson</v>
      </c>
    </row>
    <row r="4602" spans="1:33" x14ac:dyDescent="0.35">
      <c r="A4602" t="s">
        <v>21570</v>
      </c>
      <c r="B4602" t="s">
        <v>21571</v>
      </c>
      <c r="C4602" s="7" t="s">
        <v>21572</v>
      </c>
      <c r="D4602" s="7" t="s">
        <v>54</v>
      </c>
      <c r="E4602" s="9">
        <v>45</v>
      </c>
      <c r="F4602" s="7" t="s">
        <v>29</v>
      </c>
      <c r="G4602" s="6">
        <v>45553</v>
      </c>
      <c r="H4602" s="6">
        <v>45875</v>
      </c>
      <c r="I4602" s="7" t="s">
        <v>55</v>
      </c>
      <c r="J4602" s="7" t="s">
        <v>56</v>
      </c>
      <c r="K4602" s="7" t="s">
        <v>117</v>
      </c>
      <c r="L4602" t="s">
        <v>21573</v>
      </c>
      <c r="M4602" s="7" t="s">
        <v>119</v>
      </c>
      <c r="N4602" s="7" t="s">
        <v>120</v>
      </c>
      <c r="O4602" s="9">
        <v>4</v>
      </c>
      <c r="P4602" s="10">
        <v>6536</v>
      </c>
      <c r="Q4602" s="10">
        <v>9084.99</v>
      </c>
      <c r="R4602" s="11">
        <v>15</v>
      </c>
      <c r="S4602" s="10">
        <v>30888.97</v>
      </c>
      <c r="T4602" s="10">
        <v>10195.959999999999</v>
      </c>
      <c r="U4602" s="7" t="s">
        <v>126</v>
      </c>
      <c r="V4602" s="7" t="s">
        <v>112</v>
      </c>
      <c r="W4602" s="9">
        <v>1</v>
      </c>
      <c r="X4602" s="7" t="s">
        <v>58</v>
      </c>
      <c r="Y4602" s="7" t="s">
        <v>6518</v>
      </c>
      <c r="Z4602" t="str">
        <f t="shared" si="568"/>
        <v>Shannon Newman</v>
      </c>
      <c r="AA4602" t="str">
        <f t="shared" si="569"/>
        <v>Delhi</v>
      </c>
      <c r="AB4602" t="str">
        <f t="shared" si="570"/>
        <v>New Delhi</v>
      </c>
      <c r="AC4602" t="str">
        <f t="shared" si="571"/>
        <v>Fashion</v>
      </c>
      <c r="AD4602" t="str">
        <f t="shared" si="572"/>
        <v>Air Max Shoes</v>
      </c>
      <c r="AE4602" t="str">
        <f t="shared" si="573"/>
        <v>Nike</v>
      </c>
      <c r="AF4602" t="str">
        <f t="shared" si="574"/>
        <v>New Delhi Hub</v>
      </c>
      <c r="AG4602" t="str">
        <f t="shared" si="575"/>
        <v>Eric Johnson</v>
      </c>
    </row>
    <row r="4603" spans="1:33" x14ac:dyDescent="0.35">
      <c r="A4603" t="s">
        <v>21574</v>
      </c>
      <c r="B4603" t="s">
        <v>21575</v>
      </c>
      <c r="C4603" s="7" t="s">
        <v>21576</v>
      </c>
      <c r="D4603" s="7" t="s">
        <v>54</v>
      </c>
      <c r="E4603" s="9">
        <v>18</v>
      </c>
      <c r="F4603" s="7" t="s">
        <v>92</v>
      </c>
      <c r="G4603" s="6">
        <v>45908</v>
      </c>
      <c r="H4603" s="6">
        <v>46063</v>
      </c>
      <c r="I4603" s="7" t="s">
        <v>63</v>
      </c>
      <c r="J4603" s="7" t="s">
        <v>64</v>
      </c>
      <c r="K4603" s="7" t="s">
        <v>117</v>
      </c>
      <c r="L4603" t="s">
        <v>21577</v>
      </c>
      <c r="M4603" s="7" t="s">
        <v>119</v>
      </c>
      <c r="N4603" s="7" t="s">
        <v>120</v>
      </c>
      <c r="O4603" s="9">
        <v>5</v>
      </c>
      <c r="P4603" s="10">
        <v>4407</v>
      </c>
      <c r="Q4603" s="10">
        <v>4960.6099999999997</v>
      </c>
      <c r="R4603" s="11">
        <v>10</v>
      </c>
      <c r="S4603" s="10">
        <v>22322.74</v>
      </c>
      <c r="T4603" s="10">
        <v>2768.05</v>
      </c>
      <c r="U4603" s="7" t="s">
        <v>36</v>
      </c>
      <c r="V4603" s="7" t="s">
        <v>37</v>
      </c>
      <c r="W4603" s="9">
        <v>4</v>
      </c>
      <c r="X4603" s="7" t="s">
        <v>70</v>
      </c>
      <c r="Y4603" s="7" t="s">
        <v>21578</v>
      </c>
      <c r="Z4603" t="str">
        <f t="shared" si="568"/>
        <v>Terri Bridges</v>
      </c>
      <c r="AA4603" t="str">
        <f t="shared" si="569"/>
        <v>Telangana</v>
      </c>
      <c r="AB4603" t="str">
        <f t="shared" si="570"/>
        <v>Hyderabad</v>
      </c>
      <c r="AC4603" t="str">
        <f t="shared" si="571"/>
        <v>Fashion</v>
      </c>
      <c r="AD4603" t="str">
        <f t="shared" si="572"/>
        <v>Air Max Shoes</v>
      </c>
      <c r="AE4603" t="str">
        <f t="shared" si="573"/>
        <v>Nike</v>
      </c>
      <c r="AF4603" t="str">
        <f t="shared" si="574"/>
        <v>Hyderabad Hub</v>
      </c>
      <c r="AG4603" t="str">
        <f t="shared" si="575"/>
        <v>Chelsea Martinez</v>
      </c>
    </row>
    <row r="4604" spans="1:33" x14ac:dyDescent="0.35">
      <c r="A4604" t="s">
        <v>21579</v>
      </c>
      <c r="B4604" t="s">
        <v>21580</v>
      </c>
      <c r="C4604" s="7" t="s">
        <v>6640</v>
      </c>
      <c r="D4604" s="7" t="s">
        <v>28</v>
      </c>
      <c r="E4604" s="9">
        <v>45</v>
      </c>
      <c r="F4604" s="7" t="s">
        <v>92</v>
      </c>
      <c r="G4604" s="6">
        <v>46004</v>
      </c>
      <c r="H4604" s="6">
        <v>45828</v>
      </c>
      <c r="I4604" s="7" t="s">
        <v>30</v>
      </c>
      <c r="J4604" s="7" t="s">
        <v>43</v>
      </c>
      <c r="K4604" s="7" t="s">
        <v>32</v>
      </c>
      <c r="L4604" t="s">
        <v>6863</v>
      </c>
      <c r="M4604" s="7" t="s">
        <v>34</v>
      </c>
      <c r="N4604" s="7" t="s">
        <v>35</v>
      </c>
      <c r="O4604" s="9">
        <v>5</v>
      </c>
      <c r="P4604" s="10">
        <v>23475</v>
      </c>
      <c r="Q4604" s="10">
        <v>34438.300000000003</v>
      </c>
      <c r="R4604" s="11">
        <v>0</v>
      </c>
      <c r="S4604" s="10">
        <v>172191.5</v>
      </c>
      <c r="T4604" s="10">
        <v>54816.5</v>
      </c>
      <c r="U4604" s="7" t="s">
        <v>126</v>
      </c>
      <c r="V4604" s="7" t="s">
        <v>112</v>
      </c>
      <c r="W4604" s="9">
        <v>4</v>
      </c>
      <c r="X4604" s="7" t="s">
        <v>49</v>
      </c>
      <c r="Y4604" s="7" t="s">
        <v>21581</v>
      </c>
      <c r="Z4604" t="str">
        <f t="shared" si="568"/>
        <v>David Brown</v>
      </c>
      <c r="AA4604" t="str">
        <f t="shared" si="569"/>
        <v>Maharashtra</v>
      </c>
      <c r="AB4604" t="str">
        <f t="shared" si="570"/>
        <v>Pune</v>
      </c>
      <c r="AC4604" t="str">
        <f t="shared" si="571"/>
        <v>Home</v>
      </c>
      <c r="AD4604" t="str">
        <f t="shared" si="572"/>
        <v>Pressure Cooker</v>
      </c>
      <c r="AE4604" t="str">
        <f t="shared" si="573"/>
        <v>Prestige</v>
      </c>
      <c r="AF4604" t="str">
        <f t="shared" si="574"/>
        <v>Pune Hub</v>
      </c>
      <c r="AG4604" t="str">
        <f t="shared" si="575"/>
        <v>Crystal Davis</v>
      </c>
    </row>
    <row r="4605" spans="1:33" x14ac:dyDescent="0.35">
      <c r="A4605" t="s">
        <v>21582</v>
      </c>
      <c r="B4605" t="s">
        <v>21583</v>
      </c>
      <c r="C4605" s="7" t="s">
        <v>21584</v>
      </c>
      <c r="D4605" s="7" t="s">
        <v>28</v>
      </c>
      <c r="E4605" s="9">
        <v>59</v>
      </c>
      <c r="F4605" s="7" t="s">
        <v>92</v>
      </c>
      <c r="G4605" s="6">
        <v>45742</v>
      </c>
      <c r="H4605" s="6">
        <v>45487</v>
      </c>
      <c r="I4605" s="7" t="s">
        <v>63</v>
      </c>
      <c r="J4605" s="7" t="s">
        <v>64</v>
      </c>
      <c r="K4605" s="7" t="s">
        <v>44</v>
      </c>
      <c r="L4605" t="s">
        <v>21585</v>
      </c>
      <c r="M4605" s="7" t="s">
        <v>46</v>
      </c>
      <c r="N4605" s="7" t="s">
        <v>47</v>
      </c>
      <c r="O4605" s="9">
        <v>2</v>
      </c>
      <c r="P4605" s="10">
        <v>9527</v>
      </c>
      <c r="Q4605" s="10">
        <v>11473.26</v>
      </c>
      <c r="R4605" s="11">
        <v>10</v>
      </c>
      <c r="S4605" s="10">
        <v>20651.87</v>
      </c>
      <c r="T4605" s="10">
        <v>3892.52</v>
      </c>
      <c r="U4605" s="7" t="s">
        <v>78</v>
      </c>
      <c r="V4605" s="7" t="s">
        <v>112</v>
      </c>
      <c r="W4605" s="9">
        <v>2</v>
      </c>
      <c r="X4605" s="7" t="s">
        <v>70</v>
      </c>
      <c r="Y4605" s="7" t="s">
        <v>21586</v>
      </c>
      <c r="Z4605" t="str">
        <f t="shared" si="568"/>
        <v>Timothy Irwin</v>
      </c>
      <c r="AA4605" t="str">
        <f t="shared" si="569"/>
        <v>Telangana</v>
      </c>
      <c r="AB4605" t="str">
        <f t="shared" si="570"/>
        <v>Hyderabad</v>
      </c>
      <c r="AC4605" t="str">
        <f t="shared" si="571"/>
        <v>Grocery</v>
      </c>
      <c r="AD4605" t="str">
        <f t="shared" si="572"/>
        <v>Sunflower Oil</v>
      </c>
      <c r="AE4605" t="str">
        <f t="shared" si="573"/>
        <v>Fortune</v>
      </c>
      <c r="AF4605" t="str">
        <f t="shared" si="574"/>
        <v>Hyderabad Hub</v>
      </c>
      <c r="AG4605" t="str">
        <f t="shared" si="575"/>
        <v>Susan Rosario</v>
      </c>
    </row>
    <row r="4606" spans="1:33" x14ac:dyDescent="0.35">
      <c r="A4606" t="s">
        <v>21587</v>
      </c>
      <c r="B4606" t="s">
        <v>21588</v>
      </c>
      <c r="C4606" s="7" t="s">
        <v>21589</v>
      </c>
      <c r="D4606" s="7" t="s">
        <v>28</v>
      </c>
      <c r="E4606" s="9">
        <v>21</v>
      </c>
      <c r="F4606" s="7" t="s">
        <v>92</v>
      </c>
      <c r="G4606" s="6">
        <v>45915</v>
      </c>
      <c r="H4606" s="6">
        <v>45871</v>
      </c>
      <c r="I4606" s="7" t="s">
        <v>75</v>
      </c>
      <c r="J4606" s="7" t="s">
        <v>76</v>
      </c>
      <c r="K4606" s="7" t="s">
        <v>44</v>
      </c>
      <c r="L4606" t="s">
        <v>10746</v>
      </c>
      <c r="M4606" s="7" t="s">
        <v>46</v>
      </c>
      <c r="N4606" s="7" t="s">
        <v>47</v>
      </c>
      <c r="O4606" s="9">
        <v>2</v>
      </c>
      <c r="P4606" s="10">
        <v>7544</v>
      </c>
      <c r="Q4606" s="10">
        <v>10506.53</v>
      </c>
      <c r="R4606" s="11">
        <v>15</v>
      </c>
      <c r="S4606" s="10">
        <v>17861.099999999999</v>
      </c>
      <c r="T4606" s="10">
        <v>5925.06</v>
      </c>
      <c r="U4606" s="7" t="s">
        <v>78</v>
      </c>
      <c r="V4606" s="7" t="s">
        <v>69</v>
      </c>
      <c r="W4606" s="9">
        <v>5</v>
      </c>
      <c r="X4606" s="7" t="s">
        <v>79</v>
      </c>
      <c r="Y4606" s="7" t="s">
        <v>21590</v>
      </c>
      <c r="Z4606" t="str">
        <f t="shared" si="568"/>
        <v>Roberto Jackson</v>
      </c>
      <c r="AA4606" t="str">
        <f t="shared" si="569"/>
        <v>Karnataka</v>
      </c>
      <c r="AB4606" t="str">
        <f t="shared" si="570"/>
        <v>Bengaluru</v>
      </c>
      <c r="AC4606" t="str">
        <f t="shared" si="571"/>
        <v>Grocery</v>
      </c>
      <c r="AD4606" t="str">
        <f t="shared" si="572"/>
        <v>Sunflower Oil</v>
      </c>
      <c r="AE4606" t="str">
        <f t="shared" si="573"/>
        <v>Fortune</v>
      </c>
      <c r="AF4606" t="str">
        <f t="shared" si="574"/>
        <v>Bengaluru Hub</v>
      </c>
      <c r="AG4606" t="str">
        <f t="shared" si="575"/>
        <v>Tina Burke</v>
      </c>
    </row>
    <row r="4607" spans="1:33" x14ac:dyDescent="0.35">
      <c r="A4607" t="s">
        <v>21591</v>
      </c>
      <c r="B4607" t="s">
        <v>21592</v>
      </c>
      <c r="C4607" s="7" t="s">
        <v>21593</v>
      </c>
      <c r="D4607" s="7" t="s">
        <v>28</v>
      </c>
      <c r="E4607" s="9">
        <v>31</v>
      </c>
      <c r="F4607" s="7" t="s">
        <v>92</v>
      </c>
      <c r="G4607" s="6">
        <v>46023</v>
      </c>
      <c r="H4607" s="6">
        <v>46007</v>
      </c>
      <c r="I4607" s="7" t="s">
        <v>63</v>
      </c>
      <c r="J4607" s="7" t="s">
        <v>64</v>
      </c>
      <c r="K4607" s="7" t="s">
        <v>44</v>
      </c>
      <c r="L4607" t="s">
        <v>4843</v>
      </c>
      <c r="M4607" s="7" t="s">
        <v>46</v>
      </c>
      <c r="N4607" s="7" t="s">
        <v>47</v>
      </c>
      <c r="O4607" s="9">
        <v>1</v>
      </c>
      <c r="P4607" s="10">
        <v>3805</v>
      </c>
      <c r="Q4607" s="10">
        <v>5326.72</v>
      </c>
      <c r="R4607" s="11">
        <v>0</v>
      </c>
      <c r="S4607" s="10">
        <v>5326.72</v>
      </c>
      <c r="T4607" s="10">
        <v>1521.72</v>
      </c>
      <c r="U4607" s="7" t="s">
        <v>78</v>
      </c>
      <c r="V4607" s="7" t="s">
        <v>112</v>
      </c>
      <c r="W4607" s="9">
        <v>2</v>
      </c>
      <c r="X4607" s="7" t="s">
        <v>70</v>
      </c>
      <c r="Y4607" s="7" t="s">
        <v>21594</v>
      </c>
      <c r="Z4607" t="str">
        <f t="shared" si="568"/>
        <v>Kyle French</v>
      </c>
      <c r="AA4607" t="str">
        <f t="shared" si="569"/>
        <v>Telangana</v>
      </c>
      <c r="AB4607" t="str">
        <f t="shared" si="570"/>
        <v>Hyderabad</v>
      </c>
      <c r="AC4607" t="str">
        <f t="shared" si="571"/>
        <v>Grocery</v>
      </c>
      <c r="AD4607" t="str">
        <f t="shared" si="572"/>
        <v>Sunflower Oil</v>
      </c>
      <c r="AE4607" t="str">
        <f t="shared" si="573"/>
        <v>Fortune</v>
      </c>
      <c r="AF4607" t="str">
        <f t="shared" si="574"/>
        <v>Hyderabad Hub</v>
      </c>
      <c r="AG4607" t="str">
        <f t="shared" si="575"/>
        <v>Michelle Berry</v>
      </c>
    </row>
    <row r="4608" spans="1:33" x14ac:dyDescent="0.35">
      <c r="A4608" t="s">
        <v>21595</v>
      </c>
      <c r="B4608" t="s">
        <v>21596</v>
      </c>
      <c r="C4608" s="7" t="s">
        <v>21597</v>
      </c>
      <c r="D4608" s="7" t="s">
        <v>28</v>
      </c>
      <c r="E4608" s="9">
        <v>38</v>
      </c>
      <c r="F4608" s="7" t="s">
        <v>29</v>
      </c>
      <c r="G4608" s="6">
        <v>46025</v>
      </c>
      <c r="H4608" s="6">
        <v>45715</v>
      </c>
      <c r="I4608" s="7" t="s">
        <v>55</v>
      </c>
      <c r="J4608" s="7" t="s">
        <v>56</v>
      </c>
      <c r="K4608" s="7" t="s">
        <v>32</v>
      </c>
      <c r="L4608" t="s">
        <v>16413</v>
      </c>
      <c r="M4608" s="7" t="s">
        <v>34</v>
      </c>
      <c r="N4608" s="7" t="s">
        <v>35</v>
      </c>
      <c r="O4608" s="9">
        <v>5</v>
      </c>
      <c r="P4608" s="10">
        <v>21584</v>
      </c>
      <c r="Q4608" s="10">
        <v>29505.54</v>
      </c>
      <c r="R4608" s="11">
        <v>0</v>
      </c>
      <c r="S4608" s="10">
        <v>147527.70000000001</v>
      </c>
      <c r="T4608" s="10">
        <v>39607.699999999997</v>
      </c>
      <c r="U4608" s="7" t="s">
        <v>48</v>
      </c>
      <c r="V4608" s="7" t="s">
        <v>112</v>
      </c>
      <c r="W4608" s="9">
        <v>3</v>
      </c>
      <c r="X4608" s="7" t="s">
        <v>58</v>
      </c>
      <c r="Y4608" s="7" t="s">
        <v>21598</v>
      </c>
      <c r="Z4608" t="str">
        <f t="shared" si="568"/>
        <v>Jason White</v>
      </c>
      <c r="AA4608" t="str">
        <f t="shared" si="569"/>
        <v>Delhi</v>
      </c>
      <c r="AB4608" t="str">
        <f t="shared" si="570"/>
        <v>New Delhi</v>
      </c>
      <c r="AC4608" t="str">
        <f t="shared" si="571"/>
        <v>Home</v>
      </c>
      <c r="AD4608" t="str">
        <f t="shared" si="572"/>
        <v>Pressure Cooker</v>
      </c>
      <c r="AE4608" t="str">
        <f t="shared" si="573"/>
        <v>Prestige</v>
      </c>
      <c r="AF4608" t="str">
        <f t="shared" si="574"/>
        <v>New Delhi Hub</v>
      </c>
      <c r="AG4608" t="str">
        <f t="shared" si="575"/>
        <v>Antonio Rocha</v>
      </c>
    </row>
    <row r="4609" spans="1:33" x14ac:dyDescent="0.35">
      <c r="A4609" t="s">
        <v>21599</v>
      </c>
      <c r="B4609" t="s">
        <v>21600</v>
      </c>
      <c r="C4609" s="7" t="s">
        <v>21601</v>
      </c>
      <c r="D4609" s="7" t="s">
        <v>54</v>
      </c>
      <c r="E4609" s="9">
        <v>39</v>
      </c>
      <c r="F4609" s="7" t="s">
        <v>29</v>
      </c>
      <c r="G4609" s="6">
        <v>46130</v>
      </c>
      <c r="H4609" s="6">
        <v>45759</v>
      </c>
      <c r="I4609" s="7" t="s">
        <v>63</v>
      </c>
      <c r="J4609" s="7" t="s">
        <v>64</v>
      </c>
      <c r="K4609" s="7" t="s">
        <v>32</v>
      </c>
      <c r="L4609" t="s">
        <v>21602</v>
      </c>
      <c r="M4609" s="7" t="s">
        <v>34</v>
      </c>
      <c r="N4609" s="7" t="s">
        <v>35</v>
      </c>
      <c r="O4609" s="9">
        <v>4</v>
      </c>
      <c r="P4609" s="10">
        <v>23185</v>
      </c>
      <c r="Q4609" s="10">
        <v>34454.01</v>
      </c>
      <c r="R4609" s="11">
        <v>15</v>
      </c>
      <c r="S4609" s="10">
        <v>117143.63</v>
      </c>
      <c r="T4609" s="10">
        <v>45076.04</v>
      </c>
      <c r="U4609" s="7" t="s">
        <v>78</v>
      </c>
      <c r="V4609" s="7" t="s">
        <v>154</v>
      </c>
      <c r="W4609" s="9">
        <v>2</v>
      </c>
      <c r="X4609" s="7" t="s">
        <v>70</v>
      </c>
      <c r="Y4609" s="7" t="s">
        <v>21603</v>
      </c>
      <c r="Z4609" t="str">
        <f t="shared" si="568"/>
        <v>Ana Frost</v>
      </c>
      <c r="AA4609" t="str">
        <f t="shared" si="569"/>
        <v>Telangana</v>
      </c>
      <c r="AB4609" t="str">
        <f t="shared" si="570"/>
        <v>Hyderabad</v>
      </c>
      <c r="AC4609" t="str">
        <f t="shared" si="571"/>
        <v>Home</v>
      </c>
      <c r="AD4609" t="str">
        <f t="shared" si="572"/>
        <v>Pressure Cooker</v>
      </c>
      <c r="AE4609" t="str">
        <f t="shared" si="573"/>
        <v>Prestige</v>
      </c>
      <c r="AF4609" t="str">
        <f t="shared" si="574"/>
        <v>Hyderabad Hub</v>
      </c>
      <c r="AG4609" t="str">
        <f t="shared" si="575"/>
        <v>Aaron Smith</v>
      </c>
    </row>
    <row r="4610" spans="1:33" x14ac:dyDescent="0.35">
      <c r="A4610" t="s">
        <v>21604</v>
      </c>
      <c r="B4610" t="s">
        <v>21605</v>
      </c>
      <c r="C4610" s="7" t="s">
        <v>21606</v>
      </c>
      <c r="D4610" s="7" t="s">
        <v>28</v>
      </c>
      <c r="E4610" s="9">
        <v>50</v>
      </c>
      <c r="F4610" s="7" t="s">
        <v>29</v>
      </c>
      <c r="G4610" s="6">
        <v>45770</v>
      </c>
      <c r="H4610" s="6">
        <v>45633</v>
      </c>
      <c r="I4610" s="7" t="s">
        <v>30</v>
      </c>
      <c r="J4610" s="7" t="s">
        <v>43</v>
      </c>
      <c r="K4610" s="7" t="s">
        <v>44</v>
      </c>
      <c r="L4610" t="s">
        <v>21607</v>
      </c>
      <c r="M4610" s="7" t="s">
        <v>46</v>
      </c>
      <c r="N4610" s="7" t="s">
        <v>47</v>
      </c>
      <c r="O4610" s="9">
        <v>1</v>
      </c>
      <c r="P4610" s="10">
        <v>13027</v>
      </c>
      <c r="Q4610" s="10">
        <v>14351.1</v>
      </c>
      <c r="R4610" s="11">
        <v>15</v>
      </c>
      <c r="S4610" s="10">
        <v>12198.43</v>
      </c>
      <c r="T4610" s="10">
        <v>1324.1</v>
      </c>
      <c r="U4610" s="7" t="s">
        <v>48</v>
      </c>
      <c r="V4610" s="7" t="s">
        <v>69</v>
      </c>
      <c r="W4610" s="9">
        <v>1</v>
      </c>
      <c r="X4610" s="7" t="s">
        <v>49</v>
      </c>
      <c r="Y4610" s="7" t="s">
        <v>21608</v>
      </c>
      <c r="Z4610" t="str">
        <f t="shared" ref="Z4610:Z4673" si="576">TRIM(C4610)</f>
        <v>Dennis Moreno</v>
      </c>
      <c r="AA4610" t="str">
        <f t="shared" ref="AA4610:AA4673" si="577">TRIM(I4610)</f>
        <v>Maharashtra</v>
      </c>
      <c r="AB4610" t="str">
        <f t="shared" ref="AB4610:AB4673" si="578">TRIM(J4610)</f>
        <v>Pune</v>
      </c>
      <c r="AC4610" t="str">
        <f t="shared" ref="AC4610:AC4673" si="579">TRIM(K4610)</f>
        <v>Grocery</v>
      </c>
      <c r="AD4610" t="str">
        <f t="shared" ref="AD4610:AD4673" si="580">TRIM(M4610)</f>
        <v>Sunflower Oil</v>
      </c>
      <c r="AE4610" t="str">
        <f t="shared" ref="AE4610:AE4673" si="581">TRIM(N4610)</f>
        <v>Fortune</v>
      </c>
      <c r="AF4610" t="str">
        <f t="shared" ref="AF4610:AF4673" si="582">TRIM(X4610)</f>
        <v>Pune Hub</v>
      </c>
      <c r="AG4610" t="str">
        <f t="shared" ref="AG4610:AG4673" si="583">TRIM(Y4610)</f>
        <v>Anita Stephens</v>
      </c>
    </row>
    <row r="4611" spans="1:33" x14ac:dyDescent="0.35">
      <c r="A4611" t="s">
        <v>21609</v>
      </c>
      <c r="B4611" t="s">
        <v>21610</v>
      </c>
      <c r="C4611" s="7" t="s">
        <v>21611</v>
      </c>
      <c r="D4611" s="7" t="s">
        <v>54</v>
      </c>
      <c r="E4611" s="9">
        <v>37</v>
      </c>
      <c r="F4611" s="7" t="s">
        <v>29</v>
      </c>
      <c r="G4611" s="6">
        <v>46032</v>
      </c>
      <c r="H4611" s="6">
        <v>46170</v>
      </c>
      <c r="I4611" s="7" t="s">
        <v>75</v>
      </c>
      <c r="J4611" s="7" t="s">
        <v>76</v>
      </c>
      <c r="K4611" s="7" t="s">
        <v>117</v>
      </c>
      <c r="L4611" t="s">
        <v>6940</v>
      </c>
      <c r="M4611" s="7" t="s">
        <v>119</v>
      </c>
      <c r="N4611" s="7" t="s">
        <v>120</v>
      </c>
      <c r="O4611" s="9">
        <v>4</v>
      </c>
      <c r="P4611" s="10">
        <v>18490</v>
      </c>
      <c r="Q4611" s="10">
        <v>24940.75</v>
      </c>
      <c r="R4611" s="11">
        <v>20</v>
      </c>
      <c r="S4611" s="10">
        <v>79810.399999999994</v>
      </c>
      <c r="T4611" s="10">
        <v>25803</v>
      </c>
      <c r="U4611" s="7" t="s">
        <v>126</v>
      </c>
      <c r="V4611" s="7" t="s">
        <v>154</v>
      </c>
      <c r="W4611" s="9">
        <v>1</v>
      </c>
      <c r="X4611" s="7" t="s">
        <v>79</v>
      </c>
      <c r="Y4611" s="7" t="s">
        <v>21612</v>
      </c>
      <c r="Z4611" t="str">
        <f t="shared" si="576"/>
        <v>Jessica Garcia</v>
      </c>
      <c r="AA4611" t="str">
        <f t="shared" si="577"/>
        <v>Karnataka</v>
      </c>
      <c r="AB4611" t="str">
        <f t="shared" si="578"/>
        <v>Bengaluru</v>
      </c>
      <c r="AC4611" t="str">
        <f t="shared" si="579"/>
        <v>Fashion</v>
      </c>
      <c r="AD4611" t="str">
        <f t="shared" si="580"/>
        <v>Air Max Shoes</v>
      </c>
      <c r="AE4611" t="str">
        <f t="shared" si="581"/>
        <v>Nike</v>
      </c>
      <c r="AF4611" t="str">
        <f t="shared" si="582"/>
        <v>Bengaluru Hub</v>
      </c>
      <c r="AG4611" t="str">
        <f t="shared" si="583"/>
        <v>Chad Alvarado</v>
      </c>
    </row>
    <row r="4612" spans="1:33" x14ac:dyDescent="0.35">
      <c r="A4612" t="s">
        <v>21613</v>
      </c>
      <c r="B4612" t="s">
        <v>21614</v>
      </c>
      <c r="C4612" s="7" t="s">
        <v>21615</v>
      </c>
      <c r="D4612" s="7" t="s">
        <v>54</v>
      </c>
      <c r="E4612" s="9">
        <v>51</v>
      </c>
      <c r="F4612" s="7" t="s">
        <v>29</v>
      </c>
      <c r="G4612" s="6">
        <v>46156</v>
      </c>
      <c r="H4612" s="6">
        <v>45927</v>
      </c>
      <c r="I4612" s="7" t="s">
        <v>55</v>
      </c>
      <c r="J4612" s="7" t="s">
        <v>56</v>
      </c>
      <c r="K4612" s="7" t="s">
        <v>44</v>
      </c>
      <c r="L4612" t="s">
        <v>4727</v>
      </c>
      <c r="M4612" s="7" t="s">
        <v>46</v>
      </c>
      <c r="N4612" s="7" t="s">
        <v>47</v>
      </c>
      <c r="O4612" s="9">
        <v>1</v>
      </c>
      <c r="P4612" s="10">
        <v>20293</v>
      </c>
      <c r="Q4612" s="10">
        <v>25930.9</v>
      </c>
      <c r="R4612" s="11">
        <v>15</v>
      </c>
      <c r="S4612" s="10">
        <v>22041.26</v>
      </c>
      <c r="T4612" s="10">
        <v>5637.9</v>
      </c>
      <c r="U4612" s="7" t="s">
        <v>126</v>
      </c>
      <c r="V4612" s="7" t="s">
        <v>37</v>
      </c>
      <c r="W4612" s="9">
        <v>2</v>
      </c>
      <c r="X4612" s="7" t="s">
        <v>58</v>
      </c>
      <c r="Y4612" s="7" t="s">
        <v>21616</v>
      </c>
      <c r="Z4612" t="str">
        <f t="shared" si="576"/>
        <v>Wendy Wilson</v>
      </c>
      <c r="AA4612" t="str">
        <f t="shared" si="577"/>
        <v>Delhi</v>
      </c>
      <c r="AB4612" t="str">
        <f t="shared" si="578"/>
        <v>New Delhi</v>
      </c>
      <c r="AC4612" t="str">
        <f t="shared" si="579"/>
        <v>Grocery</v>
      </c>
      <c r="AD4612" t="str">
        <f t="shared" si="580"/>
        <v>Sunflower Oil</v>
      </c>
      <c r="AE4612" t="str">
        <f t="shared" si="581"/>
        <v>Fortune</v>
      </c>
      <c r="AF4612" t="str">
        <f t="shared" si="582"/>
        <v>New Delhi Hub</v>
      </c>
      <c r="AG4612" t="str">
        <f t="shared" si="583"/>
        <v>Rebecca Greer</v>
      </c>
    </row>
    <row r="4613" spans="1:33" x14ac:dyDescent="0.35">
      <c r="A4613" t="s">
        <v>21617</v>
      </c>
      <c r="B4613" t="s">
        <v>21618</v>
      </c>
      <c r="C4613" s="7" t="s">
        <v>13207</v>
      </c>
      <c r="D4613" s="7" t="s">
        <v>28</v>
      </c>
      <c r="E4613" s="9">
        <v>23</v>
      </c>
      <c r="F4613" s="7" t="s">
        <v>29</v>
      </c>
      <c r="G4613" s="6">
        <v>46133</v>
      </c>
      <c r="H4613" s="6">
        <v>45966</v>
      </c>
      <c r="I4613" s="7" t="s">
        <v>55</v>
      </c>
      <c r="J4613" s="7" t="s">
        <v>56</v>
      </c>
      <c r="K4613" s="7" t="s">
        <v>117</v>
      </c>
      <c r="L4613" t="s">
        <v>21619</v>
      </c>
      <c r="M4613" s="7" t="s">
        <v>119</v>
      </c>
      <c r="N4613" s="7" t="s">
        <v>120</v>
      </c>
      <c r="O4613" s="9">
        <v>4</v>
      </c>
      <c r="P4613" s="10">
        <v>7707</v>
      </c>
      <c r="Q4613" s="10">
        <v>8526.9699999999993</v>
      </c>
      <c r="R4613" s="11">
        <v>15</v>
      </c>
      <c r="S4613" s="10">
        <v>28991.7</v>
      </c>
      <c r="T4613" s="10">
        <v>3279.88</v>
      </c>
      <c r="U4613" s="7" t="s">
        <v>48</v>
      </c>
      <c r="V4613" s="7" t="s">
        <v>112</v>
      </c>
      <c r="W4613" s="9">
        <v>3</v>
      </c>
      <c r="X4613" s="7" t="s">
        <v>58</v>
      </c>
      <c r="Y4613" s="7" t="s">
        <v>21620</v>
      </c>
      <c r="Z4613" t="str">
        <f t="shared" si="576"/>
        <v>Tracy Smith</v>
      </c>
      <c r="AA4613" t="str">
        <f t="shared" si="577"/>
        <v>Delhi</v>
      </c>
      <c r="AB4613" t="str">
        <f t="shared" si="578"/>
        <v>New Delhi</v>
      </c>
      <c r="AC4613" t="str">
        <f t="shared" si="579"/>
        <v>Fashion</v>
      </c>
      <c r="AD4613" t="str">
        <f t="shared" si="580"/>
        <v>Air Max Shoes</v>
      </c>
      <c r="AE4613" t="str">
        <f t="shared" si="581"/>
        <v>Nike</v>
      </c>
      <c r="AF4613" t="str">
        <f t="shared" si="582"/>
        <v>New Delhi Hub</v>
      </c>
      <c r="AG4613" t="str">
        <f t="shared" si="583"/>
        <v>Nicholas Huber</v>
      </c>
    </row>
    <row r="4614" spans="1:33" x14ac:dyDescent="0.35">
      <c r="A4614" t="s">
        <v>21621</v>
      </c>
      <c r="B4614" t="s">
        <v>21622</v>
      </c>
      <c r="C4614" s="7" t="s">
        <v>21623</v>
      </c>
      <c r="D4614" s="7" t="s">
        <v>54</v>
      </c>
      <c r="E4614" s="9">
        <v>45</v>
      </c>
      <c r="F4614" s="7" t="s">
        <v>29</v>
      </c>
      <c r="G4614" s="6">
        <v>45680</v>
      </c>
      <c r="H4614" s="6">
        <v>46107</v>
      </c>
      <c r="I4614" s="7" t="s">
        <v>84</v>
      </c>
      <c r="J4614" s="7" t="s">
        <v>85</v>
      </c>
      <c r="K4614" s="7" t="s">
        <v>44</v>
      </c>
      <c r="L4614" t="s">
        <v>8812</v>
      </c>
      <c r="M4614" s="7" t="s">
        <v>46</v>
      </c>
      <c r="N4614" s="7" t="s">
        <v>47</v>
      </c>
      <c r="O4614" s="9">
        <v>3</v>
      </c>
      <c r="P4614" s="10">
        <v>4352</v>
      </c>
      <c r="Q4614" s="10">
        <v>5114.84</v>
      </c>
      <c r="R4614" s="11">
        <v>10</v>
      </c>
      <c r="S4614" s="10">
        <v>13810.07</v>
      </c>
      <c r="T4614" s="10">
        <v>2288.52</v>
      </c>
      <c r="U4614" s="7" t="s">
        <v>48</v>
      </c>
      <c r="V4614" s="7" t="s">
        <v>69</v>
      </c>
      <c r="W4614" s="9">
        <v>1</v>
      </c>
      <c r="X4614" s="7" t="s">
        <v>87</v>
      </c>
      <c r="Y4614" s="7" t="s">
        <v>21624</v>
      </c>
      <c r="Z4614" t="str">
        <f t="shared" si="576"/>
        <v>Carla Cohen</v>
      </c>
      <c r="AA4614" t="str">
        <f t="shared" si="577"/>
        <v>Tamil Nadu</v>
      </c>
      <c r="AB4614" t="str">
        <f t="shared" si="578"/>
        <v>Chennai</v>
      </c>
      <c r="AC4614" t="str">
        <f t="shared" si="579"/>
        <v>Grocery</v>
      </c>
      <c r="AD4614" t="str">
        <f t="shared" si="580"/>
        <v>Sunflower Oil</v>
      </c>
      <c r="AE4614" t="str">
        <f t="shared" si="581"/>
        <v>Fortune</v>
      </c>
      <c r="AF4614" t="str">
        <f t="shared" si="582"/>
        <v>Chennai Hub</v>
      </c>
      <c r="AG4614" t="str">
        <f t="shared" si="583"/>
        <v>Stephen Patterson</v>
      </c>
    </row>
    <row r="4615" spans="1:33" x14ac:dyDescent="0.35">
      <c r="A4615" t="s">
        <v>21625</v>
      </c>
      <c r="B4615" t="s">
        <v>21626</v>
      </c>
      <c r="C4615" s="7" t="s">
        <v>21627</v>
      </c>
      <c r="D4615" s="7" t="s">
        <v>28</v>
      </c>
      <c r="E4615" s="9">
        <v>34</v>
      </c>
      <c r="F4615" s="7" t="s">
        <v>29</v>
      </c>
      <c r="G4615" s="6">
        <v>45864</v>
      </c>
      <c r="H4615" s="6">
        <v>46190</v>
      </c>
      <c r="I4615" s="7" t="s">
        <v>63</v>
      </c>
      <c r="J4615" s="7" t="s">
        <v>64</v>
      </c>
      <c r="K4615" s="7" t="s">
        <v>32</v>
      </c>
      <c r="L4615" t="s">
        <v>17029</v>
      </c>
      <c r="M4615" s="7" t="s">
        <v>34</v>
      </c>
      <c r="N4615" s="7" t="s">
        <v>35</v>
      </c>
      <c r="O4615" s="9">
        <v>3</v>
      </c>
      <c r="P4615" s="10">
        <v>13124</v>
      </c>
      <c r="Q4615" s="10">
        <v>15063.76</v>
      </c>
      <c r="R4615" s="11">
        <v>20</v>
      </c>
      <c r="S4615" s="10">
        <v>36153.019999999997</v>
      </c>
      <c r="T4615" s="10">
        <v>5819.28</v>
      </c>
      <c r="U4615" s="7" t="s">
        <v>36</v>
      </c>
      <c r="V4615" s="7" t="s">
        <v>112</v>
      </c>
      <c r="W4615" s="9">
        <v>5</v>
      </c>
      <c r="X4615" s="7" t="s">
        <v>70</v>
      </c>
      <c r="Y4615" s="7" t="s">
        <v>21628</v>
      </c>
      <c r="Z4615" t="str">
        <f t="shared" si="576"/>
        <v>Karen Rocha</v>
      </c>
      <c r="AA4615" t="str">
        <f t="shared" si="577"/>
        <v>Telangana</v>
      </c>
      <c r="AB4615" t="str">
        <f t="shared" si="578"/>
        <v>Hyderabad</v>
      </c>
      <c r="AC4615" t="str">
        <f t="shared" si="579"/>
        <v>Home</v>
      </c>
      <c r="AD4615" t="str">
        <f t="shared" si="580"/>
        <v>Pressure Cooker</v>
      </c>
      <c r="AE4615" t="str">
        <f t="shared" si="581"/>
        <v>Prestige</v>
      </c>
      <c r="AF4615" t="str">
        <f t="shared" si="582"/>
        <v>Hyderabad Hub</v>
      </c>
      <c r="AG4615" t="str">
        <f t="shared" si="583"/>
        <v>Gabriella Rios</v>
      </c>
    </row>
    <row r="4616" spans="1:33" x14ac:dyDescent="0.35">
      <c r="A4616" t="s">
        <v>21629</v>
      </c>
      <c r="B4616" t="s">
        <v>21630</v>
      </c>
      <c r="C4616" s="7" t="s">
        <v>21631</v>
      </c>
      <c r="D4616" s="7" t="s">
        <v>54</v>
      </c>
      <c r="E4616" s="9">
        <v>29</v>
      </c>
      <c r="F4616" s="7" t="s">
        <v>92</v>
      </c>
      <c r="G4616" s="6">
        <v>45785</v>
      </c>
      <c r="H4616" s="6">
        <v>46115</v>
      </c>
      <c r="I4616" s="7" t="s">
        <v>84</v>
      </c>
      <c r="J4616" s="7" t="s">
        <v>85</v>
      </c>
      <c r="K4616" s="7" t="s">
        <v>65</v>
      </c>
      <c r="L4616" t="s">
        <v>21632</v>
      </c>
      <c r="M4616" s="7" t="s">
        <v>67</v>
      </c>
      <c r="N4616" s="7" t="s">
        <v>68</v>
      </c>
      <c r="O4616" s="9">
        <v>2</v>
      </c>
      <c r="P4616" s="10">
        <v>15116</v>
      </c>
      <c r="Q4616" s="10">
        <v>22673.25</v>
      </c>
      <c r="R4616" s="11">
        <v>0</v>
      </c>
      <c r="S4616" s="10">
        <v>45346.5</v>
      </c>
      <c r="T4616" s="10">
        <v>15114.5</v>
      </c>
      <c r="U4616" s="7" t="s">
        <v>48</v>
      </c>
      <c r="V4616" s="7" t="s">
        <v>37</v>
      </c>
      <c r="W4616" s="9">
        <v>3</v>
      </c>
      <c r="X4616" s="7" t="s">
        <v>87</v>
      </c>
      <c r="Y4616" s="7" t="s">
        <v>21633</v>
      </c>
      <c r="Z4616" t="str">
        <f t="shared" si="576"/>
        <v>Angelica Clark</v>
      </c>
      <c r="AA4616" t="str">
        <f t="shared" si="577"/>
        <v>Tamil Nadu</v>
      </c>
      <c r="AB4616" t="str">
        <f t="shared" si="578"/>
        <v>Chennai</v>
      </c>
      <c r="AC4616" t="str">
        <f t="shared" si="579"/>
        <v>Beauty</v>
      </c>
      <c r="AD4616" t="str">
        <f t="shared" si="580"/>
        <v>Face Wash</v>
      </c>
      <c r="AE4616" t="str">
        <f t="shared" si="581"/>
        <v>Loreal</v>
      </c>
      <c r="AF4616" t="str">
        <f t="shared" si="582"/>
        <v>Chennai Hub</v>
      </c>
      <c r="AG4616" t="str">
        <f t="shared" si="583"/>
        <v>Crystal Rodriguez</v>
      </c>
    </row>
    <row r="4617" spans="1:33" x14ac:dyDescent="0.35">
      <c r="A4617" t="s">
        <v>21634</v>
      </c>
      <c r="B4617" t="s">
        <v>21635</v>
      </c>
      <c r="C4617" s="7" t="s">
        <v>21636</v>
      </c>
      <c r="D4617" s="7" t="s">
        <v>28</v>
      </c>
      <c r="E4617" s="9">
        <v>31</v>
      </c>
      <c r="F4617" s="7" t="s">
        <v>92</v>
      </c>
      <c r="G4617" s="6">
        <v>45541</v>
      </c>
      <c r="H4617" s="6">
        <v>45622</v>
      </c>
      <c r="I4617" s="7" t="s">
        <v>75</v>
      </c>
      <c r="J4617" s="7" t="s">
        <v>76</v>
      </c>
      <c r="K4617" s="7" t="s">
        <v>32</v>
      </c>
      <c r="L4617" t="s">
        <v>21637</v>
      </c>
      <c r="M4617" s="7" t="s">
        <v>34</v>
      </c>
      <c r="N4617" s="7" t="s">
        <v>35</v>
      </c>
      <c r="O4617" s="9">
        <v>1</v>
      </c>
      <c r="P4617" s="10">
        <v>6353</v>
      </c>
      <c r="Q4617" s="10">
        <v>8741.91</v>
      </c>
      <c r="R4617" s="11">
        <v>20</v>
      </c>
      <c r="S4617" s="10">
        <v>6993.53</v>
      </c>
      <c r="T4617" s="10">
        <v>2388.91</v>
      </c>
      <c r="U4617" s="7" t="s">
        <v>48</v>
      </c>
      <c r="V4617" s="7" t="s">
        <v>37</v>
      </c>
      <c r="W4617" s="9">
        <v>5</v>
      </c>
      <c r="X4617" s="7" t="s">
        <v>79</v>
      </c>
      <c r="Y4617" s="7" t="s">
        <v>21638</v>
      </c>
      <c r="Z4617" t="str">
        <f t="shared" si="576"/>
        <v>James Sims</v>
      </c>
      <c r="AA4617" t="str">
        <f t="shared" si="577"/>
        <v>Karnataka</v>
      </c>
      <c r="AB4617" t="str">
        <f t="shared" si="578"/>
        <v>Bengaluru</v>
      </c>
      <c r="AC4617" t="str">
        <f t="shared" si="579"/>
        <v>Home</v>
      </c>
      <c r="AD4617" t="str">
        <f t="shared" si="580"/>
        <v>Pressure Cooker</v>
      </c>
      <c r="AE4617" t="str">
        <f t="shared" si="581"/>
        <v>Prestige</v>
      </c>
      <c r="AF4617" t="str">
        <f t="shared" si="582"/>
        <v>Bengaluru Hub</v>
      </c>
      <c r="AG4617" t="str">
        <f t="shared" si="583"/>
        <v>Willie Barber</v>
      </c>
    </row>
    <row r="4618" spans="1:33" x14ac:dyDescent="0.35">
      <c r="A4618" t="s">
        <v>21639</v>
      </c>
      <c r="B4618" t="s">
        <v>21640</v>
      </c>
      <c r="C4618" s="7" t="s">
        <v>21641</v>
      </c>
      <c r="D4618" s="7" t="s">
        <v>54</v>
      </c>
      <c r="E4618" s="9">
        <v>50</v>
      </c>
      <c r="F4618" s="7" t="s">
        <v>29</v>
      </c>
      <c r="G4618" s="6">
        <v>46107</v>
      </c>
      <c r="H4618" s="6">
        <v>46041</v>
      </c>
      <c r="I4618" s="7" t="s">
        <v>55</v>
      </c>
      <c r="J4618" s="7" t="s">
        <v>56</v>
      </c>
      <c r="K4618" s="7" t="s">
        <v>93</v>
      </c>
      <c r="L4618" t="s">
        <v>21642</v>
      </c>
      <c r="M4618" s="7" t="s">
        <v>95</v>
      </c>
      <c r="N4618" s="7" t="s">
        <v>96</v>
      </c>
      <c r="O4618" s="9">
        <v>1</v>
      </c>
      <c r="P4618" s="10">
        <v>922</v>
      </c>
      <c r="Q4618" s="10">
        <v>1288.1199999999999</v>
      </c>
      <c r="R4618" s="11">
        <v>10</v>
      </c>
      <c r="S4618" s="10">
        <v>1159.31</v>
      </c>
      <c r="T4618" s="10">
        <v>366.12</v>
      </c>
      <c r="U4618" s="7" t="s">
        <v>126</v>
      </c>
      <c r="V4618" s="7" t="s">
        <v>154</v>
      </c>
      <c r="W4618" s="9">
        <v>4</v>
      </c>
      <c r="X4618" s="7" t="s">
        <v>58</v>
      </c>
      <c r="Y4618" s="7" t="s">
        <v>21643</v>
      </c>
      <c r="Z4618" t="str">
        <f t="shared" si="576"/>
        <v>Jacob Salinas</v>
      </c>
      <c r="AA4618" t="str">
        <f t="shared" si="577"/>
        <v>Delhi</v>
      </c>
      <c r="AB4618" t="str">
        <f t="shared" si="578"/>
        <v>New Delhi</v>
      </c>
      <c r="AC4618" t="str">
        <f t="shared" si="579"/>
        <v>Electronics</v>
      </c>
      <c r="AD4618" t="str">
        <f t="shared" si="580"/>
        <v>Galaxy S24</v>
      </c>
      <c r="AE4618" t="str">
        <f t="shared" si="581"/>
        <v>Samsung</v>
      </c>
      <c r="AF4618" t="str">
        <f t="shared" si="582"/>
        <v>New Delhi Hub</v>
      </c>
      <c r="AG4618" t="str">
        <f t="shared" si="583"/>
        <v>Heather Anderson</v>
      </c>
    </row>
    <row r="4619" spans="1:33" x14ac:dyDescent="0.35">
      <c r="A4619" t="s">
        <v>21644</v>
      </c>
      <c r="B4619" t="s">
        <v>21645</v>
      </c>
      <c r="C4619" s="7" t="s">
        <v>21646</v>
      </c>
      <c r="D4619" s="7" t="s">
        <v>28</v>
      </c>
      <c r="E4619" s="9">
        <v>22</v>
      </c>
      <c r="F4619" s="7" t="s">
        <v>92</v>
      </c>
      <c r="G4619" s="6">
        <v>46073</v>
      </c>
      <c r="H4619" s="6">
        <v>45528</v>
      </c>
      <c r="I4619" s="7" t="s">
        <v>30</v>
      </c>
      <c r="J4619" s="7" t="s">
        <v>43</v>
      </c>
      <c r="K4619" s="7" t="s">
        <v>65</v>
      </c>
      <c r="L4619" t="s">
        <v>21647</v>
      </c>
      <c r="M4619" s="7" t="s">
        <v>67</v>
      </c>
      <c r="N4619" s="7" t="s">
        <v>68</v>
      </c>
      <c r="O4619" s="9">
        <v>5</v>
      </c>
      <c r="P4619" s="10">
        <v>18718</v>
      </c>
      <c r="Q4619" s="10">
        <v>23569.279999999999</v>
      </c>
      <c r="R4619" s="11">
        <v>20</v>
      </c>
      <c r="S4619" s="10">
        <v>94277.119999999995</v>
      </c>
      <c r="T4619" s="10">
        <v>24256.400000000001</v>
      </c>
      <c r="U4619" s="7" t="s">
        <v>78</v>
      </c>
      <c r="V4619" s="7" t="s">
        <v>37</v>
      </c>
      <c r="W4619" s="9">
        <v>2</v>
      </c>
      <c r="X4619" s="7" t="s">
        <v>49</v>
      </c>
      <c r="Y4619" s="7" t="s">
        <v>1199</v>
      </c>
      <c r="Z4619" t="str">
        <f t="shared" si="576"/>
        <v>Lawrence Griffith</v>
      </c>
      <c r="AA4619" t="str">
        <f t="shared" si="577"/>
        <v>Maharashtra</v>
      </c>
      <c r="AB4619" t="str">
        <f t="shared" si="578"/>
        <v>Pune</v>
      </c>
      <c r="AC4619" t="str">
        <f t="shared" si="579"/>
        <v>Beauty</v>
      </c>
      <c r="AD4619" t="str">
        <f t="shared" si="580"/>
        <v>Face Wash</v>
      </c>
      <c r="AE4619" t="str">
        <f t="shared" si="581"/>
        <v>Loreal</v>
      </c>
      <c r="AF4619" t="str">
        <f t="shared" si="582"/>
        <v>Pune Hub</v>
      </c>
      <c r="AG4619" t="str">
        <f t="shared" si="583"/>
        <v>Michael Deleon</v>
      </c>
    </row>
    <row r="4620" spans="1:33" x14ac:dyDescent="0.35">
      <c r="A4620" t="s">
        <v>21648</v>
      </c>
      <c r="B4620" t="s">
        <v>21649</v>
      </c>
      <c r="C4620" s="7" t="s">
        <v>21650</v>
      </c>
      <c r="D4620" s="7" t="s">
        <v>54</v>
      </c>
      <c r="E4620" s="9">
        <v>39</v>
      </c>
      <c r="F4620" s="7" t="s">
        <v>92</v>
      </c>
      <c r="G4620" s="6">
        <v>45525</v>
      </c>
      <c r="H4620" s="6">
        <v>45929</v>
      </c>
      <c r="I4620" s="7" t="s">
        <v>63</v>
      </c>
      <c r="J4620" s="7" t="s">
        <v>64</v>
      </c>
      <c r="K4620" s="7" t="s">
        <v>117</v>
      </c>
      <c r="L4620" t="s">
        <v>21651</v>
      </c>
      <c r="M4620" s="7" t="s">
        <v>119</v>
      </c>
      <c r="N4620" s="7" t="s">
        <v>120</v>
      </c>
      <c r="O4620" s="9">
        <v>2</v>
      </c>
      <c r="P4620" s="10">
        <v>23918</v>
      </c>
      <c r="Q4620" s="10">
        <v>33247.29</v>
      </c>
      <c r="R4620" s="11">
        <v>5</v>
      </c>
      <c r="S4620" s="10">
        <v>63169.85</v>
      </c>
      <c r="T4620" s="10">
        <v>18658.580000000002</v>
      </c>
      <c r="U4620" s="7" t="s">
        <v>48</v>
      </c>
      <c r="V4620" s="7" t="s">
        <v>112</v>
      </c>
      <c r="W4620" s="9">
        <v>3</v>
      </c>
      <c r="X4620" s="7" t="s">
        <v>70</v>
      </c>
      <c r="Y4620" s="7" t="s">
        <v>21652</v>
      </c>
      <c r="Z4620" t="str">
        <f t="shared" si="576"/>
        <v>Raymond Parks</v>
      </c>
      <c r="AA4620" t="str">
        <f t="shared" si="577"/>
        <v>Telangana</v>
      </c>
      <c r="AB4620" t="str">
        <f t="shared" si="578"/>
        <v>Hyderabad</v>
      </c>
      <c r="AC4620" t="str">
        <f t="shared" si="579"/>
        <v>Fashion</v>
      </c>
      <c r="AD4620" t="str">
        <f t="shared" si="580"/>
        <v>Air Max Shoes</v>
      </c>
      <c r="AE4620" t="str">
        <f t="shared" si="581"/>
        <v>Nike</v>
      </c>
      <c r="AF4620" t="str">
        <f t="shared" si="582"/>
        <v>Hyderabad Hub</v>
      </c>
      <c r="AG4620" t="str">
        <f t="shared" si="583"/>
        <v>Tina Cook</v>
      </c>
    </row>
    <row r="4621" spans="1:33" x14ac:dyDescent="0.35">
      <c r="A4621" t="s">
        <v>21653</v>
      </c>
      <c r="B4621" t="s">
        <v>21654</v>
      </c>
      <c r="C4621" s="7" t="s">
        <v>21655</v>
      </c>
      <c r="D4621" s="7" t="s">
        <v>28</v>
      </c>
      <c r="E4621" s="9">
        <v>60</v>
      </c>
      <c r="F4621" s="7" t="s">
        <v>29</v>
      </c>
      <c r="G4621" s="6">
        <v>45954</v>
      </c>
      <c r="H4621" s="6">
        <v>45552</v>
      </c>
      <c r="I4621" s="7" t="s">
        <v>63</v>
      </c>
      <c r="J4621" s="7" t="s">
        <v>64</v>
      </c>
      <c r="K4621" s="7" t="s">
        <v>93</v>
      </c>
      <c r="L4621" t="s">
        <v>21656</v>
      </c>
      <c r="M4621" s="7" t="s">
        <v>95</v>
      </c>
      <c r="N4621" s="7" t="s">
        <v>96</v>
      </c>
      <c r="O4621" s="9">
        <v>5</v>
      </c>
      <c r="P4621" s="10">
        <v>4211</v>
      </c>
      <c r="Q4621" s="10">
        <v>6212.89</v>
      </c>
      <c r="R4621" s="11">
        <v>5</v>
      </c>
      <c r="S4621" s="10">
        <v>29511.23</v>
      </c>
      <c r="T4621" s="10">
        <v>10009.450000000001</v>
      </c>
      <c r="U4621" s="7" t="s">
        <v>126</v>
      </c>
      <c r="V4621" s="7" t="s">
        <v>37</v>
      </c>
      <c r="W4621" s="9">
        <v>3</v>
      </c>
      <c r="X4621" s="7" t="s">
        <v>70</v>
      </c>
      <c r="Y4621" s="7" t="s">
        <v>21657</v>
      </c>
      <c r="Z4621" t="str">
        <f t="shared" si="576"/>
        <v>David Andrews</v>
      </c>
      <c r="AA4621" t="str">
        <f t="shared" si="577"/>
        <v>Telangana</v>
      </c>
      <c r="AB4621" t="str">
        <f t="shared" si="578"/>
        <v>Hyderabad</v>
      </c>
      <c r="AC4621" t="str">
        <f t="shared" si="579"/>
        <v>Electronics</v>
      </c>
      <c r="AD4621" t="str">
        <f t="shared" si="580"/>
        <v>Galaxy S24</v>
      </c>
      <c r="AE4621" t="str">
        <f t="shared" si="581"/>
        <v>Samsung</v>
      </c>
      <c r="AF4621" t="str">
        <f t="shared" si="582"/>
        <v>Hyderabad Hub</v>
      </c>
      <c r="AG4621" t="str">
        <f t="shared" si="583"/>
        <v>Joshua Wallace</v>
      </c>
    </row>
    <row r="4622" spans="1:33" x14ac:dyDescent="0.35">
      <c r="A4622" t="s">
        <v>21658</v>
      </c>
      <c r="B4622" t="s">
        <v>21659</v>
      </c>
      <c r="C4622" s="7" t="s">
        <v>3719</v>
      </c>
      <c r="D4622" s="7" t="s">
        <v>54</v>
      </c>
      <c r="E4622" s="9">
        <v>29</v>
      </c>
      <c r="F4622" s="7" t="s">
        <v>92</v>
      </c>
      <c r="G4622" s="6">
        <v>45729</v>
      </c>
      <c r="H4622" s="6">
        <v>45917</v>
      </c>
      <c r="I4622" s="7" t="s">
        <v>30</v>
      </c>
      <c r="J4622" s="7" t="s">
        <v>43</v>
      </c>
      <c r="K4622" s="7" t="s">
        <v>93</v>
      </c>
      <c r="L4622" t="s">
        <v>21660</v>
      </c>
      <c r="M4622" s="7" t="s">
        <v>132</v>
      </c>
      <c r="N4622" s="7" t="s">
        <v>133</v>
      </c>
      <c r="O4622" s="9">
        <v>4</v>
      </c>
      <c r="P4622" s="10">
        <v>9890</v>
      </c>
      <c r="Q4622" s="10">
        <v>12378.88</v>
      </c>
      <c r="R4622" s="11">
        <v>20</v>
      </c>
      <c r="S4622" s="10">
        <v>39612.42</v>
      </c>
      <c r="T4622" s="10">
        <v>9955.52</v>
      </c>
      <c r="U4622" s="7" t="s">
        <v>48</v>
      </c>
      <c r="V4622" s="7" t="s">
        <v>112</v>
      </c>
      <c r="W4622" s="9">
        <v>5</v>
      </c>
      <c r="X4622" s="7" t="s">
        <v>49</v>
      </c>
      <c r="Y4622" s="7" t="s">
        <v>21661</v>
      </c>
      <c r="Z4622" t="str">
        <f t="shared" si="576"/>
        <v>Michael Tran</v>
      </c>
      <c r="AA4622" t="str">
        <f t="shared" si="577"/>
        <v>Maharashtra</v>
      </c>
      <c r="AB4622" t="str">
        <f t="shared" si="578"/>
        <v>Pune</v>
      </c>
      <c r="AC4622" t="str">
        <f t="shared" si="579"/>
        <v>Electronics</v>
      </c>
      <c r="AD4622" t="str">
        <f t="shared" si="580"/>
        <v>iPhone 15</v>
      </c>
      <c r="AE4622" t="str">
        <f t="shared" si="581"/>
        <v>Apple</v>
      </c>
      <c r="AF4622" t="str">
        <f t="shared" si="582"/>
        <v>Pune Hub</v>
      </c>
      <c r="AG4622" t="str">
        <f t="shared" si="583"/>
        <v>Lindsay Harrison</v>
      </c>
    </row>
    <row r="4623" spans="1:33" x14ac:dyDescent="0.35">
      <c r="A4623" t="s">
        <v>21662</v>
      </c>
      <c r="B4623" t="s">
        <v>21663</v>
      </c>
      <c r="C4623" s="7" t="s">
        <v>21664</v>
      </c>
      <c r="D4623" s="7" t="s">
        <v>28</v>
      </c>
      <c r="E4623" s="9">
        <v>34</v>
      </c>
      <c r="F4623" s="7" t="s">
        <v>29</v>
      </c>
      <c r="G4623" s="6">
        <v>45936</v>
      </c>
      <c r="H4623" s="6">
        <v>45900</v>
      </c>
      <c r="I4623" s="7" t="s">
        <v>75</v>
      </c>
      <c r="J4623" s="7" t="s">
        <v>76</v>
      </c>
      <c r="K4623" s="7" t="s">
        <v>44</v>
      </c>
      <c r="L4623" t="s">
        <v>19972</v>
      </c>
      <c r="M4623" s="7" t="s">
        <v>46</v>
      </c>
      <c r="N4623" s="7" t="s">
        <v>47</v>
      </c>
      <c r="O4623" s="9">
        <v>2</v>
      </c>
      <c r="P4623" s="10">
        <v>19576</v>
      </c>
      <c r="Q4623" s="10">
        <v>27415.39</v>
      </c>
      <c r="R4623" s="11">
        <v>20</v>
      </c>
      <c r="S4623" s="10">
        <v>43864.62</v>
      </c>
      <c r="T4623" s="10">
        <v>15678.78</v>
      </c>
      <c r="U4623" s="7" t="s">
        <v>78</v>
      </c>
      <c r="V4623" s="7" t="s">
        <v>69</v>
      </c>
      <c r="W4623" s="9">
        <v>5</v>
      </c>
      <c r="X4623" s="7" t="s">
        <v>79</v>
      </c>
      <c r="Y4623" s="7" t="s">
        <v>21665</v>
      </c>
      <c r="Z4623" t="str">
        <f t="shared" si="576"/>
        <v>Jessica Molina</v>
      </c>
      <c r="AA4623" t="str">
        <f t="shared" si="577"/>
        <v>Karnataka</v>
      </c>
      <c r="AB4623" t="str">
        <f t="shared" si="578"/>
        <v>Bengaluru</v>
      </c>
      <c r="AC4623" t="str">
        <f t="shared" si="579"/>
        <v>Grocery</v>
      </c>
      <c r="AD4623" t="str">
        <f t="shared" si="580"/>
        <v>Sunflower Oil</v>
      </c>
      <c r="AE4623" t="str">
        <f t="shared" si="581"/>
        <v>Fortune</v>
      </c>
      <c r="AF4623" t="str">
        <f t="shared" si="582"/>
        <v>Bengaluru Hub</v>
      </c>
      <c r="AG4623" t="str">
        <f t="shared" si="583"/>
        <v>Jessica Salazar</v>
      </c>
    </row>
    <row r="4624" spans="1:33" x14ac:dyDescent="0.35">
      <c r="A4624" t="s">
        <v>21666</v>
      </c>
      <c r="B4624" t="s">
        <v>21667</v>
      </c>
      <c r="C4624" s="7" t="s">
        <v>21668</v>
      </c>
      <c r="D4624" s="7" t="s">
        <v>28</v>
      </c>
      <c r="E4624" s="9">
        <v>29</v>
      </c>
      <c r="F4624" s="7" t="s">
        <v>92</v>
      </c>
      <c r="G4624" s="6">
        <v>46026</v>
      </c>
      <c r="H4624" s="6">
        <v>45681</v>
      </c>
      <c r="I4624" s="7" t="s">
        <v>30</v>
      </c>
      <c r="J4624" s="7" t="s">
        <v>31</v>
      </c>
      <c r="K4624" s="7" t="s">
        <v>32</v>
      </c>
      <c r="L4624" t="s">
        <v>21669</v>
      </c>
      <c r="M4624" s="7" t="s">
        <v>34</v>
      </c>
      <c r="N4624" s="7" t="s">
        <v>35</v>
      </c>
      <c r="O4624" s="9">
        <v>4</v>
      </c>
      <c r="P4624" s="10">
        <v>2707</v>
      </c>
      <c r="Q4624" s="10">
        <v>3415.77</v>
      </c>
      <c r="R4624" s="11">
        <v>5</v>
      </c>
      <c r="S4624" s="10">
        <v>12979.93</v>
      </c>
      <c r="T4624" s="10">
        <v>2835.08</v>
      </c>
      <c r="U4624" s="7" t="s">
        <v>78</v>
      </c>
      <c r="V4624" s="7" t="s">
        <v>69</v>
      </c>
      <c r="W4624" s="9">
        <v>3</v>
      </c>
      <c r="X4624" s="7" t="s">
        <v>38</v>
      </c>
      <c r="Y4624" s="7" t="s">
        <v>21670</v>
      </c>
      <c r="Z4624" t="str">
        <f t="shared" si="576"/>
        <v>Andrew Rodriguez</v>
      </c>
      <c r="AA4624" t="str">
        <f t="shared" si="577"/>
        <v>Maharashtra</v>
      </c>
      <c r="AB4624" t="str">
        <f t="shared" si="578"/>
        <v>Mumbai</v>
      </c>
      <c r="AC4624" t="str">
        <f t="shared" si="579"/>
        <v>Home</v>
      </c>
      <c r="AD4624" t="str">
        <f t="shared" si="580"/>
        <v>Pressure Cooker</v>
      </c>
      <c r="AE4624" t="str">
        <f t="shared" si="581"/>
        <v>Prestige</v>
      </c>
      <c r="AF4624" t="str">
        <f t="shared" si="582"/>
        <v>Mumbai Hub</v>
      </c>
      <c r="AG4624" t="str">
        <f t="shared" si="583"/>
        <v>Thomas Carey</v>
      </c>
    </row>
    <row r="4625" spans="1:33" x14ac:dyDescent="0.35">
      <c r="A4625" t="s">
        <v>21671</v>
      </c>
      <c r="B4625" t="s">
        <v>21672</v>
      </c>
      <c r="C4625" s="7" t="s">
        <v>21673</v>
      </c>
      <c r="D4625" s="7" t="s">
        <v>54</v>
      </c>
      <c r="E4625" s="9">
        <v>37</v>
      </c>
      <c r="F4625" s="7" t="s">
        <v>29</v>
      </c>
      <c r="G4625" s="6">
        <v>45573</v>
      </c>
      <c r="H4625" s="6">
        <v>46112</v>
      </c>
      <c r="I4625" s="7" t="s">
        <v>63</v>
      </c>
      <c r="J4625" s="7" t="s">
        <v>64</v>
      </c>
      <c r="K4625" s="7" t="s">
        <v>93</v>
      </c>
      <c r="L4625" t="s">
        <v>2359</v>
      </c>
      <c r="M4625" s="7" t="s">
        <v>95</v>
      </c>
      <c r="N4625" s="7" t="s">
        <v>96</v>
      </c>
      <c r="O4625" s="9">
        <v>4</v>
      </c>
      <c r="P4625" s="10">
        <v>22701</v>
      </c>
      <c r="Q4625" s="10">
        <v>25730.03</v>
      </c>
      <c r="R4625" s="11">
        <v>20</v>
      </c>
      <c r="S4625" s="10">
        <v>82336.100000000006</v>
      </c>
      <c r="T4625" s="10">
        <v>12116.12</v>
      </c>
      <c r="U4625" s="7" t="s">
        <v>48</v>
      </c>
      <c r="V4625" s="7" t="s">
        <v>69</v>
      </c>
      <c r="W4625" s="9">
        <v>5</v>
      </c>
      <c r="X4625" s="7" t="s">
        <v>70</v>
      </c>
      <c r="Y4625" s="7" t="s">
        <v>21674</v>
      </c>
      <c r="Z4625" t="str">
        <f t="shared" si="576"/>
        <v>Alyssa Ramos</v>
      </c>
      <c r="AA4625" t="str">
        <f t="shared" si="577"/>
        <v>Telangana</v>
      </c>
      <c r="AB4625" t="str">
        <f t="shared" si="578"/>
        <v>Hyderabad</v>
      </c>
      <c r="AC4625" t="str">
        <f t="shared" si="579"/>
        <v>Electronics</v>
      </c>
      <c r="AD4625" t="str">
        <f t="shared" si="580"/>
        <v>Galaxy S24</v>
      </c>
      <c r="AE4625" t="str">
        <f t="shared" si="581"/>
        <v>Samsung</v>
      </c>
      <c r="AF4625" t="str">
        <f t="shared" si="582"/>
        <v>Hyderabad Hub</v>
      </c>
      <c r="AG4625" t="str">
        <f t="shared" si="583"/>
        <v>Scott Wilkerson</v>
      </c>
    </row>
    <row r="4626" spans="1:33" x14ac:dyDescent="0.35">
      <c r="A4626" t="s">
        <v>21675</v>
      </c>
      <c r="B4626" t="s">
        <v>21676</v>
      </c>
      <c r="C4626" s="7" t="s">
        <v>21677</v>
      </c>
      <c r="D4626" s="7" t="s">
        <v>28</v>
      </c>
      <c r="E4626" s="9">
        <v>60</v>
      </c>
      <c r="F4626" s="7" t="s">
        <v>92</v>
      </c>
      <c r="G4626" s="6">
        <v>46143</v>
      </c>
      <c r="H4626" s="6">
        <v>45996</v>
      </c>
      <c r="I4626" s="7" t="s">
        <v>63</v>
      </c>
      <c r="J4626" s="7" t="s">
        <v>64</v>
      </c>
      <c r="K4626" s="7" t="s">
        <v>93</v>
      </c>
      <c r="L4626" t="s">
        <v>20390</v>
      </c>
      <c r="M4626" s="7" t="s">
        <v>132</v>
      </c>
      <c r="N4626" s="7" t="s">
        <v>133</v>
      </c>
      <c r="O4626" s="9">
        <v>5</v>
      </c>
      <c r="P4626" s="10">
        <v>28866</v>
      </c>
      <c r="Q4626" s="10">
        <v>35576.82</v>
      </c>
      <c r="R4626" s="11">
        <v>0</v>
      </c>
      <c r="S4626" s="10">
        <v>177884.1</v>
      </c>
      <c r="T4626" s="10">
        <v>33554.1</v>
      </c>
      <c r="U4626" s="7" t="s">
        <v>78</v>
      </c>
      <c r="V4626" s="7" t="s">
        <v>154</v>
      </c>
      <c r="W4626" s="9">
        <v>3</v>
      </c>
      <c r="X4626" s="7" t="s">
        <v>70</v>
      </c>
      <c r="Y4626" s="7" t="s">
        <v>21678</v>
      </c>
      <c r="Z4626" t="str">
        <f t="shared" si="576"/>
        <v>Nathan Kelley</v>
      </c>
      <c r="AA4626" t="str">
        <f t="shared" si="577"/>
        <v>Telangana</v>
      </c>
      <c r="AB4626" t="str">
        <f t="shared" si="578"/>
        <v>Hyderabad</v>
      </c>
      <c r="AC4626" t="str">
        <f t="shared" si="579"/>
        <v>Electronics</v>
      </c>
      <c r="AD4626" t="str">
        <f t="shared" si="580"/>
        <v>iPhone 15</v>
      </c>
      <c r="AE4626" t="str">
        <f t="shared" si="581"/>
        <v>Apple</v>
      </c>
      <c r="AF4626" t="str">
        <f t="shared" si="582"/>
        <v>Hyderabad Hub</v>
      </c>
      <c r="AG4626" t="str">
        <f t="shared" si="583"/>
        <v>Michael Maynard</v>
      </c>
    </row>
    <row r="4627" spans="1:33" x14ac:dyDescent="0.35">
      <c r="A4627" t="s">
        <v>21679</v>
      </c>
      <c r="B4627" t="s">
        <v>21680</v>
      </c>
      <c r="C4627" s="7" t="s">
        <v>21681</v>
      </c>
      <c r="D4627" s="7" t="s">
        <v>54</v>
      </c>
      <c r="E4627" s="9">
        <v>21</v>
      </c>
      <c r="F4627" s="7" t="s">
        <v>29</v>
      </c>
      <c r="G4627" s="6">
        <v>45569</v>
      </c>
      <c r="H4627" s="6">
        <v>45653</v>
      </c>
      <c r="I4627" s="7" t="s">
        <v>55</v>
      </c>
      <c r="J4627" s="7" t="s">
        <v>56</v>
      </c>
      <c r="K4627" s="7" t="s">
        <v>117</v>
      </c>
      <c r="L4627" t="s">
        <v>2785</v>
      </c>
      <c r="M4627" s="7" t="s">
        <v>119</v>
      </c>
      <c r="N4627" s="7" t="s">
        <v>120</v>
      </c>
      <c r="O4627" s="9">
        <v>2</v>
      </c>
      <c r="P4627" s="10">
        <v>9188</v>
      </c>
      <c r="Q4627" s="10">
        <v>13087.3</v>
      </c>
      <c r="R4627" s="11">
        <v>5</v>
      </c>
      <c r="S4627" s="10">
        <v>24865.87</v>
      </c>
      <c r="T4627" s="10">
        <v>7798.6</v>
      </c>
      <c r="U4627" s="7" t="s">
        <v>36</v>
      </c>
      <c r="V4627" s="7" t="s">
        <v>37</v>
      </c>
      <c r="W4627" s="9">
        <v>1</v>
      </c>
      <c r="X4627" s="7" t="s">
        <v>58</v>
      </c>
      <c r="Y4627" s="7" t="s">
        <v>21682</v>
      </c>
      <c r="Z4627" t="str">
        <f t="shared" si="576"/>
        <v>Jeffrey Franklin</v>
      </c>
      <c r="AA4627" t="str">
        <f t="shared" si="577"/>
        <v>Delhi</v>
      </c>
      <c r="AB4627" t="str">
        <f t="shared" si="578"/>
        <v>New Delhi</v>
      </c>
      <c r="AC4627" t="str">
        <f t="shared" si="579"/>
        <v>Fashion</v>
      </c>
      <c r="AD4627" t="str">
        <f t="shared" si="580"/>
        <v>Air Max Shoes</v>
      </c>
      <c r="AE4627" t="str">
        <f t="shared" si="581"/>
        <v>Nike</v>
      </c>
      <c r="AF4627" t="str">
        <f t="shared" si="582"/>
        <v>New Delhi Hub</v>
      </c>
      <c r="AG4627" t="str">
        <f t="shared" si="583"/>
        <v>David Rollins</v>
      </c>
    </row>
    <row r="4628" spans="1:33" x14ac:dyDescent="0.35">
      <c r="A4628" t="s">
        <v>21683</v>
      </c>
      <c r="B4628" t="s">
        <v>21684</v>
      </c>
      <c r="C4628" s="7" t="s">
        <v>21685</v>
      </c>
      <c r="D4628" s="7" t="s">
        <v>28</v>
      </c>
      <c r="E4628" s="9">
        <v>53</v>
      </c>
      <c r="F4628" s="7" t="s">
        <v>92</v>
      </c>
      <c r="G4628" s="6">
        <v>46178</v>
      </c>
      <c r="H4628" s="6">
        <v>45711</v>
      </c>
      <c r="I4628" s="7" t="s">
        <v>75</v>
      </c>
      <c r="J4628" s="7" t="s">
        <v>76</v>
      </c>
      <c r="K4628" s="7" t="s">
        <v>117</v>
      </c>
      <c r="L4628" t="s">
        <v>3476</v>
      </c>
      <c r="M4628" s="7" t="s">
        <v>119</v>
      </c>
      <c r="N4628" s="7" t="s">
        <v>120</v>
      </c>
      <c r="O4628" s="9">
        <v>2</v>
      </c>
      <c r="P4628" s="10">
        <v>27331</v>
      </c>
      <c r="Q4628" s="10">
        <v>31955.71</v>
      </c>
      <c r="R4628" s="11">
        <v>0</v>
      </c>
      <c r="S4628" s="10">
        <v>63911.42</v>
      </c>
      <c r="T4628" s="10">
        <v>9249.42</v>
      </c>
      <c r="U4628" s="7" t="s">
        <v>36</v>
      </c>
      <c r="V4628" s="7" t="s">
        <v>37</v>
      </c>
      <c r="W4628" s="9">
        <v>1</v>
      </c>
      <c r="X4628" s="7" t="s">
        <v>79</v>
      </c>
      <c r="Y4628" s="7" t="s">
        <v>21686</v>
      </c>
      <c r="Z4628" t="str">
        <f t="shared" si="576"/>
        <v>Phillip Green</v>
      </c>
      <c r="AA4628" t="str">
        <f t="shared" si="577"/>
        <v>Karnataka</v>
      </c>
      <c r="AB4628" t="str">
        <f t="shared" si="578"/>
        <v>Bengaluru</v>
      </c>
      <c r="AC4628" t="str">
        <f t="shared" si="579"/>
        <v>Fashion</v>
      </c>
      <c r="AD4628" t="str">
        <f t="shared" si="580"/>
        <v>Air Max Shoes</v>
      </c>
      <c r="AE4628" t="str">
        <f t="shared" si="581"/>
        <v>Nike</v>
      </c>
      <c r="AF4628" t="str">
        <f t="shared" si="582"/>
        <v>Bengaluru Hub</v>
      </c>
      <c r="AG4628" t="str">
        <f t="shared" si="583"/>
        <v>Tina Hutchinson</v>
      </c>
    </row>
    <row r="4629" spans="1:33" x14ac:dyDescent="0.35">
      <c r="A4629" t="s">
        <v>21687</v>
      </c>
      <c r="B4629" t="s">
        <v>21688</v>
      </c>
      <c r="C4629" s="7" t="s">
        <v>21689</v>
      </c>
      <c r="D4629" s="7" t="s">
        <v>28</v>
      </c>
      <c r="E4629" s="9">
        <v>34</v>
      </c>
      <c r="F4629" s="7" t="s">
        <v>29</v>
      </c>
      <c r="G4629" s="6">
        <v>45495</v>
      </c>
      <c r="H4629" s="6">
        <v>45548</v>
      </c>
      <c r="I4629" s="7" t="s">
        <v>55</v>
      </c>
      <c r="J4629" s="7" t="s">
        <v>56</v>
      </c>
      <c r="K4629" s="7" t="s">
        <v>32</v>
      </c>
      <c r="L4629" t="s">
        <v>21690</v>
      </c>
      <c r="M4629" s="7" t="s">
        <v>34</v>
      </c>
      <c r="N4629" s="7" t="s">
        <v>35</v>
      </c>
      <c r="O4629" s="9">
        <v>3</v>
      </c>
      <c r="P4629" s="10">
        <v>244</v>
      </c>
      <c r="Q4629" s="10">
        <v>317.91000000000003</v>
      </c>
      <c r="R4629" s="11">
        <v>0</v>
      </c>
      <c r="S4629" s="10">
        <v>953.73</v>
      </c>
      <c r="T4629" s="10">
        <v>221.73</v>
      </c>
      <c r="U4629" s="7" t="s">
        <v>36</v>
      </c>
      <c r="V4629" s="7" t="s">
        <v>154</v>
      </c>
      <c r="W4629" s="9">
        <v>1</v>
      </c>
      <c r="X4629" s="7" t="s">
        <v>58</v>
      </c>
      <c r="Y4629" s="7" t="s">
        <v>11838</v>
      </c>
      <c r="Z4629" t="str">
        <f t="shared" si="576"/>
        <v>Hannah Davis</v>
      </c>
      <c r="AA4629" t="str">
        <f t="shared" si="577"/>
        <v>Delhi</v>
      </c>
      <c r="AB4629" t="str">
        <f t="shared" si="578"/>
        <v>New Delhi</v>
      </c>
      <c r="AC4629" t="str">
        <f t="shared" si="579"/>
        <v>Home</v>
      </c>
      <c r="AD4629" t="str">
        <f t="shared" si="580"/>
        <v>Pressure Cooker</v>
      </c>
      <c r="AE4629" t="str">
        <f t="shared" si="581"/>
        <v>Prestige</v>
      </c>
      <c r="AF4629" t="str">
        <f t="shared" si="582"/>
        <v>New Delhi Hub</v>
      </c>
      <c r="AG4629" t="str">
        <f t="shared" si="583"/>
        <v>Joseph Phillips</v>
      </c>
    </row>
    <row r="4630" spans="1:33" x14ac:dyDescent="0.35">
      <c r="A4630" t="s">
        <v>21691</v>
      </c>
      <c r="B4630" t="s">
        <v>21692</v>
      </c>
      <c r="C4630" s="7" t="s">
        <v>6794</v>
      </c>
      <c r="D4630" s="7" t="s">
        <v>28</v>
      </c>
      <c r="E4630" s="9">
        <v>28</v>
      </c>
      <c r="F4630" s="7" t="s">
        <v>92</v>
      </c>
      <c r="G4630" s="6">
        <v>45796</v>
      </c>
      <c r="H4630" s="6">
        <v>45860</v>
      </c>
      <c r="I4630" s="7" t="s">
        <v>63</v>
      </c>
      <c r="J4630" s="7" t="s">
        <v>64</v>
      </c>
      <c r="K4630" s="7" t="s">
        <v>44</v>
      </c>
      <c r="L4630" t="s">
        <v>2190</v>
      </c>
      <c r="M4630" s="7" t="s">
        <v>46</v>
      </c>
      <c r="N4630" s="7" t="s">
        <v>47</v>
      </c>
      <c r="O4630" s="9">
        <v>2</v>
      </c>
      <c r="P4630" s="10">
        <v>13528</v>
      </c>
      <c r="Q4630" s="10">
        <v>17526.689999999999</v>
      </c>
      <c r="R4630" s="11">
        <v>0</v>
      </c>
      <c r="S4630" s="10">
        <v>35053.379999999997</v>
      </c>
      <c r="T4630" s="10">
        <v>7997.38</v>
      </c>
      <c r="U4630" s="7" t="s">
        <v>78</v>
      </c>
      <c r="V4630" s="7" t="s">
        <v>69</v>
      </c>
      <c r="W4630" s="9">
        <v>3</v>
      </c>
      <c r="X4630" s="7" t="s">
        <v>70</v>
      </c>
      <c r="Y4630" s="7" t="s">
        <v>21693</v>
      </c>
      <c r="Z4630" t="str">
        <f t="shared" si="576"/>
        <v>Samantha Johnson</v>
      </c>
      <c r="AA4630" t="str">
        <f t="shared" si="577"/>
        <v>Telangana</v>
      </c>
      <c r="AB4630" t="str">
        <f t="shared" si="578"/>
        <v>Hyderabad</v>
      </c>
      <c r="AC4630" t="str">
        <f t="shared" si="579"/>
        <v>Grocery</v>
      </c>
      <c r="AD4630" t="str">
        <f t="shared" si="580"/>
        <v>Sunflower Oil</v>
      </c>
      <c r="AE4630" t="str">
        <f t="shared" si="581"/>
        <v>Fortune</v>
      </c>
      <c r="AF4630" t="str">
        <f t="shared" si="582"/>
        <v>Hyderabad Hub</v>
      </c>
      <c r="AG4630" t="str">
        <f t="shared" si="583"/>
        <v>Patrick Allen</v>
      </c>
    </row>
    <row r="4631" spans="1:33" x14ac:dyDescent="0.35">
      <c r="A4631" t="s">
        <v>21694</v>
      </c>
      <c r="B4631" t="s">
        <v>21695</v>
      </c>
      <c r="C4631" s="7" t="s">
        <v>6505</v>
      </c>
      <c r="D4631" s="7" t="s">
        <v>54</v>
      </c>
      <c r="E4631" s="9">
        <v>19</v>
      </c>
      <c r="F4631" s="7" t="s">
        <v>29</v>
      </c>
      <c r="G4631" s="6">
        <v>45515</v>
      </c>
      <c r="H4631" s="6">
        <v>46025</v>
      </c>
      <c r="I4631" s="7" t="s">
        <v>55</v>
      </c>
      <c r="J4631" s="7" t="s">
        <v>56</v>
      </c>
      <c r="K4631" s="7" t="s">
        <v>44</v>
      </c>
      <c r="L4631" t="s">
        <v>5049</v>
      </c>
      <c r="M4631" s="7" t="s">
        <v>46</v>
      </c>
      <c r="N4631" s="7" t="s">
        <v>47</v>
      </c>
      <c r="O4631" s="9">
        <v>3</v>
      </c>
      <c r="P4631" s="10">
        <v>22149</v>
      </c>
      <c r="Q4631" s="10">
        <v>25613.08</v>
      </c>
      <c r="R4631" s="11">
        <v>10</v>
      </c>
      <c r="S4631" s="10">
        <v>69155.320000000007</v>
      </c>
      <c r="T4631" s="10">
        <v>10392.24</v>
      </c>
      <c r="U4631" s="7" t="s">
        <v>36</v>
      </c>
      <c r="V4631" s="7" t="s">
        <v>112</v>
      </c>
      <c r="W4631" s="9">
        <v>3</v>
      </c>
      <c r="X4631" s="7" t="s">
        <v>58</v>
      </c>
      <c r="Y4631" s="7" t="s">
        <v>8196</v>
      </c>
      <c r="Z4631" t="str">
        <f t="shared" si="576"/>
        <v>Jason Barrett</v>
      </c>
      <c r="AA4631" t="str">
        <f t="shared" si="577"/>
        <v>Delhi</v>
      </c>
      <c r="AB4631" t="str">
        <f t="shared" si="578"/>
        <v>New Delhi</v>
      </c>
      <c r="AC4631" t="str">
        <f t="shared" si="579"/>
        <v>Grocery</v>
      </c>
      <c r="AD4631" t="str">
        <f t="shared" si="580"/>
        <v>Sunflower Oil</v>
      </c>
      <c r="AE4631" t="str">
        <f t="shared" si="581"/>
        <v>Fortune</v>
      </c>
      <c r="AF4631" t="str">
        <f t="shared" si="582"/>
        <v>New Delhi Hub</v>
      </c>
      <c r="AG4631" t="str">
        <f t="shared" si="583"/>
        <v>Jerry Johnson</v>
      </c>
    </row>
    <row r="4632" spans="1:33" x14ac:dyDescent="0.35">
      <c r="A4632" t="s">
        <v>21696</v>
      </c>
      <c r="B4632" t="s">
        <v>21697</v>
      </c>
      <c r="C4632" s="7" t="s">
        <v>21698</v>
      </c>
      <c r="D4632" s="7" t="s">
        <v>28</v>
      </c>
      <c r="E4632" s="9">
        <v>43</v>
      </c>
      <c r="F4632" s="7" t="s">
        <v>92</v>
      </c>
      <c r="G4632" s="6">
        <v>45768</v>
      </c>
      <c r="H4632" s="6">
        <v>46186</v>
      </c>
      <c r="I4632" s="7" t="s">
        <v>63</v>
      </c>
      <c r="J4632" s="7" t="s">
        <v>64</v>
      </c>
      <c r="K4632" s="7" t="s">
        <v>117</v>
      </c>
      <c r="L4632" t="s">
        <v>21699</v>
      </c>
      <c r="M4632" s="7" t="s">
        <v>119</v>
      </c>
      <c r="N4632" s="7" t="s">
        <v>120</v>
      </c>
      <c r="O4632" s="9">
        <v>5</v>
      </c>
      <c r="P4632" s="10">
        <v>13943</v>
      </c>
      <c r="Q4632" s="10">
        <v>16625.73</v>
      </c>
      <c r="R4632" s="11">
        <v>10</v>
      </c>
      <c r="S4632" s="10">
        <v>74815.789999999994</v>
      </c>
      <c r="T4632" s="10">
        <v>13413.65</v>
      </c>
      <c r="U4632" s="7" t="s">
        <v>126</v>
      </c>
      <c r="V4632" s="7" t="s">
        <v>37</v>
      </c>
      <c r="W4632" s="9">
        <v>2</v>
      </c>
      <c r="X4632" s="7" t="s">
        <v>70</v>
      </c>
      <c r="Y4632" s="7" t="s">
        <v>21700</v>
      </c>
      <c r="Z4632" t="str">
        <f t="shared" si="576"/>
        <v>Carol Espinoza</v>
      </c>
      <c r="AA4632" t="str">
        <f t="shared" si="577"/>
        <v>Telangana</v>
      </c>
      <c r="AB4632" t="str">
        <f t="shared" si="578"/>
        <v>Hyderabad</v>
      </c>
      <c r="AC4632" t="str">
        <f t="shared" si="579"/>
        <v>Fashion</v>
      </c>
      <c r="AD4632" t="str">
        <f t="shared" si="580"/>
        <v>Air Max Shoes</v>
      </c>
      <c r="AE4632" t="str">
        <f t="shared" si="581"/>
        <v>Nike</v>
      </c>
      <c r="AF4632" t="str">
        <f t="shared" si="582"/>
        <v>Hyderabad Hub</v>
      </c>
      <c r="AG4632" t="str">
        <f t="shared" si="583"/>
        <v>Anthony Chan</v>
      </c>
    </row>
    <row r="4633" spans="1:33" x14ac:dyDescent="0.35">
      <c r="A4633" t="s">
        <v>21701</v>
      </c>
      <c r="B4633" t="s">
        <v>21702</v>
      </c>
      <c r="C4633" s="7" t="s">
        <v>21703</v>
      </c>
      <c r="D4633" s="7" t="s">
        <v>54</v>
      </c>
      <c r="E4633" s="9">
        <v>27</v>
      </c>
      <c r="F4633" s="7" t="s">
        <v>92</v>
      </c>
      <c r="G4633" s="6">
        <v>46064</v>
      </c>
      <c r="H4633" s="6">
        <v>45829</v>
      </c>
      <c r="I4633" s="7" t="s">
        <v>75</v>
      </c>
      <c r="J4633" s="7" t="s">
        <v>76</v>
      </c>
      <c r="K4633" s="7" t="s">
        <v>93</v>
      </c>
      <c r="L4633" t="s">
        <v>5287</v>
      </c>
      <c r="M4633" s="7" t="s">
        <v>95</v>
      </c>
      <c r="N4633" s="7" t="s">
        <v>96</v>
      </c>
      <c r="O4633" s="9">
        <v>5</v>
      </c>
      <c r="P4633" s="10">
        <v>6683</v>
      </c>
      <c r="Q4633" s="10">
        <v>8461.3700000000008</v>
      </c>
      <c r="R4633" s="11">
        <v>20</v>
      </c>
      <c r="S4633" s="10">
        <v>33845.480000000003</v>
      </c>
      <c r="T4633" s="10">
        <v>8891.85</v>
      </c>
      <c r="U4633" s="7" t="s">
        <v>48</v>
      </c>
      <c r="V4633" s="7" t="s">
        <v>112</v>
      </c>
      <c r="W4633" s="9">
        <v>2</v>
      </c>
      <c r="X4633" s="7" t="s">
        <v>79</v>
      </c>
      <c r="Y4633" s="7" t="s">
        <v>21704</v>
      </c>
      <c r="Z4633" t="str">
        <f t="shared" si="576"/>
        <v>Jennifer Cook</v>
      </c>
      <c r="AA4633" t="str">
        <f t="shared" si="577"/>
        <v>Karnataka</v>
      </c>
      <c r="AB4633" t="str">
        <f t="shared" si="578"/>
        <v>Bengaluru</v>
      </c>
      <c r="AC4633" t="str">
        <f t="shared" si="579"/>
        <v>Electronics</v>
      </c>
      <c r="AD4633" t="str">
        <f t="shared" si="580"/>
        <v>Galaxy S24</v>
      </c>
      <c r="AE4633" t="str">
        <f t="shared" si="581"/>
        <v>Samsung</v>
      </c>
      <c r="AF4633" t="str">
        <f t="shared" si="582"/>
        <v>Bengaluru Hub</v>
      </c>
      <c r="AG4633" t="str">
        <f t="shared" si="583"/>
        <v>Nicole Young</v>
      </c>
    </row>
    <row r="4634" spans="1:33" x14ac:dyDescent="0.35">
      <c r="A4634" t="s">
        <v>21705</v>
      </c>
      <c r="B4634" t="s">
        <v>21706</v>
      </c>
      <c r="C4634" s="7" t="s">
        <v>21707</v>
      </c>
      <c r="D4634" s="7" t="s">
        <v>28</v>
      </c>
      <c r="E4634" s="9">
        <v>33</v>
      </c>
      <c r="F4634" s="7" t="s">
        <v>29</v>
      </c>
      <c r="G4634" s="6">
        <v>45647</v>
      </c>
      <c r="H4634" s="6">
        <v>46099</v>
      </c>
      <c r="I4634" s="7" t="s">
        <v>84</v>
      </c>
      <c r="J4634" s="7" t="s">
        <v>85</v>
      </c>
      <c r="K4634" s="7" t="s">
        <v>93</v>
      </c>
      <c r="L4634" t="s">
        <v>20251</v>
      </c>
      <c r="M4634" s="7" t="s">
        <v>95</v>
      </c>
      <c r="N4634" s="7" t="s">
        <v>96</v>
      </c>
      <c r="O4634" s="9">
        <v>3</v>
      </c>
      <c r="P4634" s="10">
        <v>26136</v>
      </c>
      <c r="Q4634" s="10">
        <v>33536.83</v>
      </c>
      <c r="R4634" s="11">
        <v>5</v>
      </c>
      <c r="S4634" s="10">
        <v>95579.97</v>
      </c>
      <c r="T4634" s="10">
        <v>22202.49</v>
      </c>
      <c r="U4634" s="7" t="s">
        <v>78</v>
      </c>
      <c r="V4634" s="7" t="s">
        <v>69</v>
      </c>
      <c r="W4634" s="9">
        <v>4</v>
      </c>
      <c r="X4634" s="7" t="s">
        <v>87</v>
      </c>
      <c r="Y4634" s="7" t="s">
        <v>21708</v>
      </c>
      <c r="Z4634" t="str">
        <f t="shared" si="576"/>
        <v>Kimberly Costa</v>
      </c>
      <c r="AA4634" t="str">
        <f t="shared" si="577"/>
        <v>Tamil Nadu</v>
      </c>
      <c r="AB4634" t="str">
        <f t="shared" si="578"/>
        <v>Chennai</v>
      </c>
      <c r="AC4634" t="str">
        <f t="shared" si="579"/>
        <v>Electronics</v>
      </c>
      <c r="AD4634" t="str">
        <f t="shared" si="580"/>
        <v>Galaxy S24</v>
      </c>
      <c r="AE4634" t="str">
        <f t="shared" si="581"/>
        <v>Samsung</v>
      </c>
      <c r="AF4634" t="str">
        <f t="shared" si="582"/>
        <v>Chennai Hub</v>
      </c>
      <c r="AG4634" t="str">
        <f t="shared" si="583"/>
        <v>Erin Boyd</v>
      </c>
    </row>
    <row r="4635" spans="1:33" x14ac:dyDescent="0.35">
      <c r="A4635" t="s">
        <v>21709</v>
      </c>
      <c r="B4635" t="s">
        <v>21710</v>
      </c>
      <c r="C4635" s="7" t="s">
        <v>21711</v>
      </c>
      <c r="D4635" s="7" t="s">
        <v>28</v>
      </c>
      <c r="E4635" s="9">
        <v>34</v>
      </c>
      <c r="F4635" s="7" t="s">
        <v>29</v>
      </c>
      <c r="G4635" s="6">
        <v>45591</v>
      </c>
      <c r="H4635" s="6">
        <v>45997</v>
      </c>
      <c r="I4635" s="7" t="s">
        <v>55</v>
      </c>
      <c r="J4635" s="7" t="s">
        <v>56</v>
      </c>
      <c r="K4635" s="7" t="s">
        <v>93</v>
      </c>
      <c r="L4635" t="s">
        <v>21712</v>
      </c>
      <c r="M4635" s="7" t="s">
        <v>95</v>
      </c>
      <c r="N4635" s="7" t="s">
        <v>96</v>
      </c>
      <c r="O4635" s="9">
        <v>2</v>
      </c>
      <c r="P4635" s="10">
        <v>19614</v>
      </c>
      <c r="Q4635" s="10">
        <v>23602.2</v>
      </c>
      <c r="R4635" s="11">
        <v>0</v>
      </c>
      <c r="S4635" s="10">
        <v>47204.4</v>
      </c>
      <c r="T4635" s="10">
        <v>7976.4</v>
      </c>
      <c r="U4635" s="7" t="s">
        <v>36</v>
      </c>
      <c r="V4635" s="7" t="s">
        <v>69</v>
      </c>
      <c r="W4635" s="9">
        <v>5</v>
      </c>
      <c r="X4635" s="7" t="s">
        <v>58</v>
      </c>
      <c r="Y4635" s="7" t="s">
        <v>21713</v>
      </c>
      <c r="Z4635" t="str">
        <f t="shared" si="576"/>
        <v>Bonnie Cross</v>
      </c>
      <c r="AA4635" t="str">
        <f t="shared" si="577"/>
        <v>Delhi</v>
      </c>
      <c r="AB4635" t="str">
        <f t="shared" si="578"/>
        <v>New Delhi</v>
      </c>
      <c r="AC4635" t="str">
        <f t="shared" si="579"/>
        <v>Electronics</v>
      </c>
      <c r="AD4635" t="str">
        <f t="shared" si="580"/>
        <v>Galaxy S24</v>
      </c>
      <c r="AE4635" t="str">
        <f t="shared" si="581"/>
        <v>Samsung</v>
      </c>
      <c r="AF4635" t="str">
        <f t="shared" si="582"/>
        <v>New Delhi Hub</v>
      </c>
      <c r="AG4635" t="str">
        <f t="shared" si="583"/>
        <v>Jamie Yates</v>
      </c>
    </row>
    <row r="4636" spans="1:33" x14ac:dyDescent="0.35">
      <c r="A4636" t="s">
        <v>21714</v>
      </c>
      <c r="B4636" t="s">
        <v>21715</v>
      </c>
      <c r="C4636" s="7" t="s">
        <v>21716</v>
      </c>
      <c r="D4636" s="7" t="s">
        <v>28</v>
      </c>
      <c r="E4636" s="9">
        <v>31</v>
      </c>
      <c r="F4636" s="7" t="s">
        <v>29</v>
      </c>
      <c r="G4636" s="6">
        <v>45716</v>
      </c>
      <c r="H4636" s="6">
        <v>45994</v>
      </c>
      <c r="I4636" s="7" t="s">
        <v>30</v>
      </c>
      <c r="J4636" s="7" t="s">
        <v>43</v>
      </c>
      <c r="K4636" s="7" t="s">
        <v>93</v>
      </c>
      <c r="L4636" t="s">
        <v>21717</v>
      </c>
      <c r="M4636" s="7" t="s">
        <v>95</v>
      </c>
      <c r="N4636" s="7" t="s">
        <v>96</v>
      </c>
      <c r="O4636" s="9">
        <v>4</v>
      </c>
      <c r="P4636" s="10">
        <v>19970</v>
      </c>
      <c r="Q4636" s="10">
        <v>28119.919999999998</v>
      </c>
      <c r="R4636" s="11">
        <v>5</v>
      </c>
      <c r="S4636" s="10">
        <v>106855.7</v>
      </c>
      <c r="T4636" s="10">
        <v>32599.68</v>
      </c>
      <c r="U4636" s="7" t="s">
        <v>36</v>
      </c>
      <c r="V4636" s="7" t="s">
        <v>112</v>
      </c>
      <c r="W4636" s="9">
        <v>4</v>
      </c>
      <c r="X4636" s="7" t="s">
        <v>49</v>
      </c>
      <c r="Y4636" s="7" t="s">
        <v>21718</v>
      </c>
      <c r="Z4636" t="str">
        <f t="shared" si="576"/>
        <v>Paige Rodriguez</v>
      </c>
      <c r="AA4636" t="str">
        <f t="shared" si="577"/>
        <v>Maharashtra</v>
      </c>
      <c r="AB4636" t="str">
        <f t="shared" si="578"/>
        <v>Pune</v>
      </c>
      <c r="AC4636" t="str">
        <f t="shared" si="579"/>
        <v>Electronics</v>
      </c>
      <c r="AD4636" t="str">
        <f t="shared" si="580"/>
        <v>Galaxy S24</v>
      </c>
      <c r="AE4636" t="str">
        <f t="shared" si="581"/>
        <v>Samsung</v>
      </c>
      <c r="AF4636" t="str">
        <f t="shared" si="582"/>
        <v>Pune Hub</v>
      </c>
      <c r="AG4636" t="str">
        <f t="shared" si="583"/>
        <v>Rebecca Mendoza</v>
      </c>
    </row>
    <row r="4637" spans="1:33" x14ac:dyDescent="0.35">
      <c r="A4637" t="s">
        <v>21719</v>
      </c>
      <c r="B4637" t="s">
        <v>21720</v>
      </c>
      <c r="C4637" s="7" t="s">
        <v>21721</v>
      </c>
      <c r="D4637" s="7" t="s">
        <v>54</v>
      </c>
      <c r="E4637" s="9">
        <v>47</v>
      </c>
      <c r="F4637" s="7" t="s">
        <v>92</v>
      </c>
      <c r="G4637" s="6">
        <v>45604</v>
      </c>
      <c r="H4637" s="6">
        <v>46134</v>
      </c>
      <c r="I4637" s="7" t="s">
        <v>30</v>
      </c>
      <c r="J4637" s="7" t="s">
        <v>43</v>
      </c>
      <c r="K4637" s="7" t="s">
        <v>117</v>
      </c>
      <c r="L4637" t="s">
        <v>21722</v>
      </c>
      <c r="M4637" s="7" t="s">
        <v>119</v>
      </c>
      <c r="N4637" s="7" t="s">
        <v>120</v>
      </c>
      <c r="O4637" s="9">
        <v>2</v>
      </c>
      <c r="P4637" s="10">
        <v>22164</v>
      </c>
      <c r="Q4637" s="10">
        <v>26993.4</v>
      </c>
      <c r="R4637" s="11">
        <v>20</v>
      </c>
      <c r="S4637" s="10">
        <v>43189.440000000002</v>
      </c>
      <c r="T4637" s="10">
        <v>9658.7999999999993</v>
      </c>
      <c r="U4637" s="7" t="s">
        <v>78</v>
      </c>
      <c r="V4637" s="7" t="s">
        <v>112</v>
      </c>
      <c r="W4637" s="9">
        <v>5</v>
      </c>
      <c r="X4637" s="7" t="s">
        <v>49</v>
      </c>
      <c r="Y4637" s="7" t="s">
        <v>21723</v>
      </c>
      <c r="Z4637" t="str">
        <f t="shared" si="576"/>
        <v>Jason Brady</v>
      </c>
      <c r="AA4637" t="str">
        <f t="shared" si="577"/>
        <v>Maharashtra</v>
      </c>
      <c r="AB4637" t="str">
        <f t="shared" si="578"/>
        <v>Pune</v>
      </c>
      <c r="AC4637" t="str">
        <f t="shared" si="579"/>
        <v>Fashion</v>
      </c>
      <c r="AD4637" t="str">
        <f t="shared" si="580"/>
        <v>Air Max Shoes</v>
      </c>
      <c r="AE4637" t="str">
        <f t="shared" si="581"/>
        <v>Nike</v>
      </c>
      <c r="AF4637" t="str">
        <f t="shared" si="582"/>
        <v>Pune Hub</v>
      </c>
      <c r="AG4637" t="str">
        <f t="shared" si="583"/>
        <v>Daniel Diaz</v>
      </c>
    </row>
    <row r="4638" spans="1:33" x14ac:dyDescent="0.35">
      <c r="A4638" t="s">
        <v>21724</v>
      </c>
      <c r="B4638" t="s">
        <v>21725</v>
      </c>
      <c r="C4638" s="7" t="s">
        <v>7942</v>
      </c>
      <c r="D4638" s="7" t="s">
        <v>54</v>
      </c>
      <c r="E4638" s="9">
        <v>43</v>
      </c>
      <c r="F4638" s="7" t="s">
        <v>29</v>
      </c>
      <c r="G4638" s="6">
        <v>45907</v>
      </c>
      <c r="H4638" s="6">
        <v>45799</v>
      </c>
      <c r="I4638" s="7" t="s">
        <v>84</v>
      </c>
      <c r="J4638" s="7" t="s">
        <v>85</v>
      </c>
      <c r="K4638" s="7" t="s">
        <v>65</v>
      </c>
      <c r="L4638" t="s">
        <v>16396</v>
      </c>
      <c r="M4638" s="7" t="s">
        <v>67</v>
      </c>
      <c r="N4638" s="7" t="s">
        <v>68</v>
      </c>
      <c r="O4638" s="9">
        <v>4</v>
      </c>
      <c r="P4638" s="10">
        <v>5790</v>
      </c>
      <c r="Q4638" s="10">
        <v>7390.66</v>
      </c>
      <c r="R4638" s="11">
        <v>20</v>
      </c>
      <c r="S4638" s="10">
        <v>23650.11</v>
      </c>
      <c r="T4638" s="10">
        <v>6402.64</v>
      </c>
      <c r="U4638" s="7" t="s">
        <v>78</v>
      </c>
      <c r="V4638" s="7" t="s">
        <v>154</v>
      </c>
      <c r="W4638" s="9">
        <v>5</v>
      </c>
      <c r="X4638" s="7" t="s">
        <v>87</v>
      </c>
      <c r="Y4638" s="7" t="s">
        <v>21726</v>
      </c>
      <c r="Z4638" t="str">
        <f t="shared" si="576"/>
        <v>Erika Williams</v>
      </c>
      <c r="AA4638" t="str">
        <f t="shared" si="577"/>
        <v>Tamil Nadu</v>
      </c>
      <c r="AB4638" t="str">
        <f t="shared" si="578"/>
        <v>Chennai</v>
      </c>
      <c r="AC4638" t="str">
        <f t="shared" si="579"/>
        <v>Beauty</v>
      </c>
      <c r="AD4638" t="str">
        <f t="shared" si="580"/>
        <v>Face Wash</v>
      </c>
      <c r="AE4638" t="str">
        <f t="shared" si="581"/>
        <v>Loreal</v>
      </c>
      <c r="AF4638" t="str">
        <f t="shared" si="582"/>
        <v>Chennai Hub</v>
      </c>
      <c r="AG4638" t="str">
        <f t="shared" si="583"/>
        <v>Andrea Barker</v>
      </c>
    </row>
    <row r="4639" spans="1:33" x14ac:dyDescent="0.35">
      <c r="A4639" t="s">
        <v>21727</v>
      </c>
      <c r="B4639" t="s">
        <v>21728</v>
      </c>
      <c r="C4639" s="7" t="s">
        <v>21729</v>
      </c>
      <c r="D4639" s="7" t="s">
        <v>28</v>
      </c>
      <c r="E4639" s="9">
        <v>34</v>
      </c>
      <c r="F4639" s="7" t="s">
        <v>29</v>
      </c>
      <c r="G4639" s="6">
        <v>45499</v>
      </c>
      <c r="H4639" s="6">
        <v>45959</v>
      </c>
      <c r="I4639" s="7" t="s">
        <v>55</v>
      </c>
      <c r="J4639" s="7" t="s">
        <v>56</v>
      </c>
      <c r="K4639" s="7" t="s">
        <v>93</v>
      </c>
      <c r="L4639" t="s">
        <v>12706</v>
      </c>
      <c r="M4639" s="7" t="s">
        <v>95</v>
      </c>
      <c r="N4639" s="7" t="s">
        <v>96</v>
      </c>
      <c r="O4639" s="9">
        <v>3</v>
      </c>
      <c r="P4639" s="10">
        <v>28098</v>
      </c>
      <c r="Q4639" s="10">
        <v>39482.160000000003</v>
      </c>
      <c r="R4639" s="11">
        <v>0</v>
      </c>
      <c r="S4639" s="10">
        <v>118446.48</v>
      </c>
      <c r="T4639" s="10">
        <v>34152.480000000003</v>
      </c>
      <c r="U4639" s="7" t="s">
        <v>78</v>
      </c>
      <c r="V4639" s="7" t="s">
        <v>69</v>
      </c>
      <c r="W4639" s="9">
        <v>1</v>
      </c>
      <c r="X4639" s="7" t="s">
        <v>58</v>
      </c>
      <c r="Y4639" s="7" t="s">
        <v>19751</v>
      </c>
      <c r="Z4639" t="str">
        <f t="shared" si="576"/>
        <v>Lucas Sexton</v>
      </c>
      <c r="AA4639" t="str">
        <f t="shared" si="577"/>
        <v>Delhi</v>
      </c>
      <c r="AB4639" t="str">
        <f t="shared" si="578"/>
        <v>New Delhi</v>
      </c>
      <c r="AC4639" t="str">
        <f t="shared" si="579"/>
        <v>Electronics</v>
      </c>
      <c r="AD4639" t="str">
        <f t="shared" si="580"/>
        <v>Galaxy S24</v>
      </c>
      <c r="AE4639" t="str">
        <f t="shared" si="581"/>
        <v>Samsung</v>
      </c>
      <c r="AF4639" t="str">
        <f t="shared" si="582"/>
        <v>New Delhi Hub</v>
      </c>
      <c r="AG4639" t="str">
        <f t="shared" si="583"/>
        <v>Lisa Lopez</v>
      </c>
    </row>
    <row r="4640" spans="1:33" x14ac:dyDescent="0.35">
      <c r="A4640" t="s">
        <v>21730</v>
      </c>
      <c r="B4640" t="s">
        <v>21731</v>
      </c>
      <c r="C4640" s="7" t="s">
        <v>21732</v>
      </c>
      <c r="D4640" s="7" t="s">
        <v>54</v>
      </c>
      <c r="E4640" s="9">
        <v>52</v>
      </c>
      <c r="F4640" s="7" t="s">
        <v>92</v>
      </c>
      <c r="G4640" s="6">
        <v>45869</v>
      </c>
      <c r="H4640" s="6">
        <v>45871</v>
      </c>
      <c r="I4640" s="7" t="s">
        <v>63</v>
      </c>
      <c r="J4640" s="7" t="s">
        <v>64</v>
      </c>
      <c r="K4640" s="7" t="s">
        <v>93</v>
      </c>
      <c r="L4640" t="s">
        <v>3372</v>
      </c>
      <c r="M4640" s="7" t="s">
        <v>132</v>
      </c>
      <c r="N4640" s="7" t="s">
        <v>133</v>
      </c>
      <c r="O4640" s="9">
        <v>2</v>
      </c>
      <c r="P4640" s="10">
        <v>11408</v>
      </c>
      <c r="Q4640" s="10">
        <v>16503.22</v>
      </c>
      <c r="R4640" s="11">
        <v>15</v>
      </c>
      <c r="S4640" s="10">
        <v>28055.47</v>
      </c>
      <c r="T4640" s="10">
        <v>10190.44</v>
      </c>
      <c r="U4640" s="7" t="s">
        <v>36</v>
      </c>
      <c r="V4640" s="7" t="s">
        <v>154</v>
      </c>
      <c r="W4640" s="9">
        <v>4</v>
      </c>
      <c r="X4640" s="7" t="s">
        <v>70</v>
      </c>
      <c r="Y4640" s="7" t="s">
        <v>21733</v>
      </c>
      <c r="Z4640" t="str">
        <f t="shared" si="576"/>
        <v>Sharon Clark</v>
      </c>
      <c r="AA4640" t="str">
        <f t="shared" si="577"/>
        <v>Telangana</v>
      </c>
      <c r="AB4640" t="str">
        <f t="shared" si="578"/>
        <v>Hyderabad</v>
      </c>
      <c r="AC4640" t="str">
        <f t="shared" si="579"/>
        <v>Electronics</v>
      </c>
      <c r="AD4640" t="str">
        <f t="shared" si="580"/>
        <v>iPhone 15</v>
      </c>
      <c r="AE4640" t="str">
        <f t="shared" si="581"/>
        <v>Apple</v>
      </c>
      <c r="AF4640" t="str">
        <f t="shared" si="582"/>
        <v>Hyderabad Hub</v>
      </c>
      <c r="AG4640" t="str">
        <f t="shared" si="583"/>
        <v>Kevin Collins</v>
      </c>
    </row>
    <row r="4641" spans="1:33" x14ac:dyDescent="0.35">
      <c r="A4641" t="s">
        <v>21734</v>
      </c>
      <c r="B4641" t="s">
        <v>21735</v>
      </c>
      <c r="C4641" s="7" t="s">
        <v>21736</v>
      </c>
      <c r="D4641" s="7" t="s">
        <v>28</v>
      </c>
      <c r="E4641" s="9">
        <v>50</v>
      </c>
      <c r="F4641" s="7" t="s">
        <v>29</v>
      </c>
      <c r="G4641" s="6">
        <v>45496</v>
      </c>
      <c r="H4641" s="6">
        <v>45886</v>
      </c>
      <c r="I4641" s="7" t="s">
        <v>63</v>
      </c>
      <c r="J4641" s="7" t="s">
        <v>64</v>
      </c>
      <c r="K4641" s="7" t="s">
        <v>32</v>
      </c>
      <c r="L4641" t="s">
        <v>21737</v>
      </c>
      <c r="M4641" s="7" t="s">
        <v>34</v>
      </c>
      <c r="N4641" s="7" t="s">
        <v>35</v>
      </c>
      <c r="O4641" s="9">
        <v>3</v>
      </c>
      <c r="P4641" s="10">
        <v>19533</v>
      </c>
      <c r="Q4641" s="10">
        <v>29041.21</v>
      </c>
      <c r="R4641" s="11">
        <v>15</v>
      </c>
      <c r="S4641" s="10">
        <v>74055.09</v>
      </c>
      <c r="T4641" s="10">
        <v>28524.63</v>
      </c>
      <c r="U4641" s="7" t="s">
        <v>126</v>
      </c>
      <c r="V4641" s="7" t="s">
        <v>69</v>
      </c>
      <c r="W4641" s="9">
        <v>4</v>
      </c>
      <c r="X4641" s="7" t="s">
        <v>70</v>
      </c>
      <c r="Y4641" s="7" t="s">
        <v>21738</v>
      </c>
      <c r="Z4641" t="str">
        <f t="shared" si="576"/>
        <v>Mark Mclean</v>
      </c>
      <c r="AA4641" t="str">
        <f t="shared" si="577"/>
        <v>Telangana</v>
      </c>
      <c r="AB4641" t="str">
        <f t="shared" si="578"/>
        <v>Hyderabad</v>
      </c>
      <c r="AC4641" t="str">
        <f t="shared" si="579"/>
        <v>Home</v>
      </c>
      <c r="AD4641" t="str">
        <f t="shared" si="580"/>
        <v>Pressure Cooker</v>
      </c>
      <c r="AE4641" t="str">
        <f t="shared" si="581"/>
        <v>Prestige</v>
      </c>
      <c r="AF4641" t="str">
        <f t="shared" si="582"/>
        <v>Hyderabad Hub</v>
      </c>
      <c r="AG4641" t="str">
        <f t="shared" si="583"/>
        <v>Anne Hernandez</v>
      </c>
    </row>
    <row r="4642" spans="1:33" x14ac:dyDescent="0.35">
      <c r="A4642" t="s">
        <v>21739</v>
      </c>
      <c r="B4642" t="s">
        <v>21740</v>
      </c>
      <c r="C4642" s="7" t="s">
        <v>21741</v>
      </c>
      <c r="D4642" s="7" t="s">
        <v>54</v>
      </c>
      <c r="E4642" s="9">
        <v>53</v>
      </c>
      <c r="F4642" s="7" t="s">
        <v>29</v>
      </c>
      <c r="G4642" s="6">
        <v>45966</v>
      </c>
      <c r="H4642" s="6">
        <v>45886</v>
      </c>
      <c r="I4642" s="7" t="s">
        <v>75</v>
      </c>
      <c r="J4642" s="7" t="s">
        <v>76</v>
      </c>
      <c r="K4642" s="7" t="s">
        <v>32</v>
      </c>
      <c r="L4642" t="s">
        <v>19264</v>
      </c>
      <c r="M4642" s="7" t="s">
        <v>34</v>
      </c>
      <c r="N4642" s="7" t="s">
        <v>35</v>
      </c>
      <c r="O4642" s="9">
        <v>3</v>
      </c>
      <c r="P4642" s="10">
        <v>25876</v>
      </c>
      <c r="Q4642" s="10">
        <v>29009.25</v>
      </c>
      <c r="R4642" s="11">
        <v>20</v>
      </c>
      <c r="S4642" s="10">
        <v>69622.2</v>
      </c>
      <c r="T4642" s="10">
        <v>9399.75</v>
      </c>
      <c r="U4642" s="7" t="s">
        <v>126</v>
      </c>
      <c r="V4642" s="7" t="s">
        <v>154</v>
      </c>
      <c r="W4642" s="9">
        <v>5</v>
      </c>
      <c r="X4642" s="7" t="s">
        <v>79</v>
      </c>
      <c r="Y4642" s="7" t="s">
        <v>21742</v>
      </c>
      <c r="Z4642" t="str">
        <f t="shared" si="576"/>
        <v>Kim Mitchell</v>
      </c>
      <c r="AA4642" t="str">
        <f t="shared" si="577"/>
        <v>Karnataka</v>
      </c>
      <c r="AB4642" t="str">
        <f t="shared" si="578"/>
        <v>Bengaluru</v>
      </c>
      <c r="AC4642" t="str">
        <f t="shared" si="579"/>
        <v>Home</v>
      </c>
      <c r="AD4642" t="str">
        <f t="shared" si="580"/>
        <v>Pressure Cooker</v>
      </c>
      <c r="AE4642" t="str">
        <f t="shared" si="581"/>
        <v>Prestige</v>
      </c>
      <c r="AF4642" t="str">
        <f t="shared" si="582"/>
        <v>Bengaluru Hub</v>
      </c>
      <c r="AG4642" t="str">
        <f t="shared" si="583"/>
        <v>Mark Frederick</v>
      </c>
    </row>
    <row r="4643" spans="1:33" x14ac:dyDescent="0.35">
      <c r="A4643" t="s">
        <v>21743</v>
      </c>
      <c r="B4643" t="s">
        <v>21744</v>
      </c>
      <c r="C4643" s="7" t="s">
        <v>21745</v>
      </c>
      <c r="D4643" s="7" t="s">
        <v>28</v>
      </c>
      <c r="E4643" s="9">
        <v>27</v>
      </c>
      <c r="F4643" s="7" t="s">
        <v>92</v>
      </c>
      <c r="G4643" s="6">
        <v>45964</v>
      </c>
      <c r="H4643" s="6">
        <v>46081</v>
      </c>
      <c r="I4643" s="7" t="s">
        <v>75</v>
      </c>
      <c r="J4643" s="7" t="s">
        <v>76</v>
      </c>
      <c r="K4643" s="7" t="s">
        <v>65</v>
      </c>
      <c r="L4643" t="s">
        <v>21746</v>
      </c>
      <c r="M4643" s="7" t="s">
        <v>67</v>
      </c>
      <c r="N4643" s="7" t="s">
        <v>68</v>
      </c>
      <c r="O4643" s="9">
        <v>3</v>
      </c>
      <c r="P4643" s="10">
        <v>5089</v>
      </c>
      <c r="Q4643" s="10">
        <v>5969.73</v>
      </c>
      <c r="R4643" s="11">
        <v>15</v>
      </c>
      <c r="S4643" s="10">
        <v>15222.81</v>
      </c>
      <c r="T4643" s="10">
        <v>2642.19</v>
      </c>
      <c r="U4643" s="7" t="s">
        <v>78</v>
      </c>
      <c r="V4643" s="7" t="s">
        <v>69</v>
      </c>
      <c r="W4643" s="9">
        <v>4</v>
      </c>
      <c r="X4643" s="7" t="s">
        <v>79</v>
      </c>
      <c r="Y4643" s="7" t="s">
        <v>21747</v>
      </c>
      <c r="Z4643" t="str">
        <f t="shared" si="576"/>
        <v>Jason Hardin</v>
      </c>
      <c r="AA4643" t="str">
        <f t="shared" si="577"/>
        <v>Karnataka</v>
      </c>
      <c r="AB4643" t="str">
        <f t="shared" si="578"/>
        <v>Bengaluru</v>
      </c>
      <c r="AC4643" t="str">
        <f t="shared" si="579"/>
        <v>Beauty</v>
      </c>
      <c r="AD4643" t="str">
        <f t="shared" si="580"/>
        <v>Face Wash</v>
      </c>
      <c r="AE4643" t="str">
        <f t="shared" si="581"/>
        <v>Loreal</v>
      </c>
      <c r="AF4643" t="str">
        <f t="shared" si="582"/>
        <v>Bengaluru Hub</v>
      </c>
      <c r="AG4643" t="str">
        <f t="shared" si="583"/>
        <v>Rachel Medina</v>
      </c>
    </row>
    <row r="4644" spans="1:33" x14ac:dyDescent="0.35">
      <c r="A4644" t="s">
        <v>21748</v>
      </c>
      <c r="B4644" t="s">
        <v>21749</v>
      </c>
      <c r="C4644" s="7" t="s">
        <v>21750</v>
      </c>
      <c r="D4644" s="7" t="s">
        <v>54</v>
      </c>
      <c r="E4644" s="9">
        <v>43</v>
      </c>
      <c r="F4644" s="7" t="s">
        <v>29</v>
      </c>
      <c r="G4644" s="6">
        <v>45499</v>
      </c>
      <c r="H4644" s="6">
        <v>45542</v>
      </c>
      <c r="I4644" s="7" t="s">
        <v>84</v>
      </c>
      <c r="J4644" s="7" t="s">
        <v>85</v>
      </c>
      <c r="K4644" s="7" t="s">
        <v>44</v>
      </c>
      <c r="L4644" t="s">
        <v>21751</v>
      </c>
      <c r="M4644" s="7" t="s">
        <v>46</v>
      </c>
      <c r="N4644" s="7" t="s">
        <v>47</v>
      </c>
      <c r="O4644" s="9">
        <v>4</v>
      </c>
      <c r="P4644" s="10">
        <v>24192</v>
      </c>
      <c r="Q4644" s="10">
        <v>35145.160000000003</v>
      </c>
      <c r="R4644" s="11">
        <v>5</v>
      </c>
      <c r="S4644" s="10">
        <v>133551.60999999999</v>
      </c>
      <c r="T4644" s="10">
        <v>43812.639999999999</v>
      </c>
      <c r="U4644" s="7" t="s">
        <v>126</v>
      </c>
      <c r="V4644" s="7" t="s">
        <v>37</v>
      </c>
      <c r="W4644" s="9">
        <v>3</v>
      </c>
      <c r="X4644" s="7" t="s">
        <v>87</v>
      </c>
      <c r="Y4644" s="7" t="s">
        <v>21752</v>
      </c>
      <c r="Z4644" t="str">
        <f t="shared" si="576"/>
        <v>Dawn Chang</v>
      </c>
      <c r="AA4644" t="str">
        <f t="shared" si="577"/>
        <v>Tamil Nadu</v>
      </c>
      <c r="AB4644" t="str">
        <f t="shared" si="578"/>
        <v>Chennai</v>
      </c>
      <c r="AC4644" t="str">
        <f t="shared" si="579"/>
        <v>Grocery</v>
      </c>
      <c r="AD4644" t="str">
        <f t="shared" si="580"/>
        <v>Sunflower Oil</v>
      </c>
      <c r="AE4644" t="str">
        <f t="shared" si="581"/>
        <v>Fortune</v>
      </c>
      <c r="AF4644" t="str">
        <f t="shared" si="582"/>
        <v>Chennai Hub</v>
      </c>
      <c r="AG4644" t="str">
        <f t="shared" si="583"/>
        <v>Maria Clark</v>
      </c>
    </row>
    <row r="4645" spans="1:33" x14ac:dyDescent="0.35">
      <c r="A4645" t="s">
        <v>21753</v>
      </c>
      <c r="B4645" t="s">
        <v>21754</v>
      </c>
      <c r="C4645" s="7" t="s">
        <v>21755</v>
      </c>
      <c r="D4645" s="7" t="s">
        <v>28</v>
      </c>
      <c r="E4645" s="9">
        <v>18</v>
      </c>
      <c r="F4645" s="7" t="s">
        <v>29</v>
      </c>
      <c r="G4645" s="6">
        <v>45983</v>
      </c>
      <c r="H4645" s="6">
        <v>45514</v>
      </c>
      <c r="I4645" s="7" t="s">
        <v>30</v>
      </c>
      <c r="J4645" s="7" t="s">
        <v>31</v>
      </c>
      <c r="K4645" s="7" t="s">
        <v>93</v>
      </c>
      <c r="L4645" t="s">
        <v>21756</v>
      </c>
      <c r="M4645" s="7" t="s">
        <v>95</v>
      </c>
      <c r="N4645" s="7" t="s">
        <v>96</v>
      </c>
      <c r="O4645" s="9">
        <v>4</v>
      </c>
      <c r="P4645" s="10">
        <v>24361</v>
      </c>
      <c r="Q4645" s="10">
        <v>35695.26</v>
      </c>
      <c r="R4645" s="11">
        <v>20</v>
      </c>
      <c r="S4645" s="10">
        <v>114224.83</v>
      </c>
      <c r="T4645" s="10">
        <v>45337.04</v>
      </c>
      <c r="U4645" s="7" t="s">
        <v>48</v>
      </c>
      <c r="V4645" s="7" t="s">
        <v>37</v>
      </c>
      <c r="W4645" s="9">
        <v>2</v>
      </c>
      <c r="X4645" s="7" t="s">
        <v>38</v>
      </c>
      <c r="Y4645" s="7" t="s">
        <v>21757</v>
      </c>
      <c r="Z4645" t="str">
        <f t="shared" si="576"/>
        <v>Kayla Brown</v>
      </c>
      <c r="AA4645" t="str">
        <f t="shared" si="577"/>
        <v>Maharashtra</v>
      </c>
      <c r="AB4645" t="str">
        <f t="shared" si="578"/>
        <v>Mumbai</v>
      </c>
      <c r="AC4645" t="str">
        <f t="shared" si="579"/>
        <v>Electronics</v>
      </c>
      <c r="AD4645" t="str">
        <f t="shared" si="580"/>
        <v>Galaxy S24</v>
      </c>
      <c r="AE4645" t="str">
        <f t="shared" si="581"/>
        <v>Samsung</v>
      </c>
      <c r="AF4645" t="str">
        <f t="shared" si="582"/>
        <v>Mumbai Hub</v>
      </c>
      <c r="AG4645" t="str">
        <f t="shared" si="583"/>
        <v>Jake Perkins</v>
      </c>
    </row>
    <row r="4646" spans="1:33" x14ac:dyDescent="0.35">
      <c r="A4646" t="s">
        <v>21758</v>
      </c>
      <c r="B4646" t="s">
        <v>21759</v>
      </c>
      <c r="C4646" s="7" t="s">
        <v>21760</v>
      </c>
      <c r="D4646" s="7" t="s">
        <v>54</v>
      </c>
      <c r="E4646" s="9">
        <v>45</v>
      </c>
      <c r="F4646" s="7" t="s">
        <v>29</v>
      </c>
      <c r="G4646" s="6">
        <v>45761</v>
      </c>
      <c r="H4646" s="6">
        <v>45779</v>
      </c>
      <c r="I4646" s="7" t="s">
        <v>30</v>
      </c>
      <c r="J4646" s="7" t="s">
        <v>43</v>
      </c>
      <c r="K4646" s="7" t="s">
        <v>93</v>
      </c>
      <c r="L4646" t="s">
        <v>5862</v>
      </c>
      <c r="M4646" s="7" t="s">
        <v>132</v>
      </c>
      <c r="N4646" s="7" t="s">
        <v>133</v>
      </c>
      <c r="O4646" s="9">
        <v>3</v>
      </c>
      <c r="P4646" s="10">
        <v>21660</v>
      </c>
      <c r="Q4646" s="10">
        <v>24137.93</v>
      </c>
      <c r="R4646" s="11">
        <v>5</v>
      </c>
      <c r="S4646" s="10">
        <v>68793.100000000006</v>
      </c>
      <c r="T4646" s="10">
        <v>7433.79</v>
      </c>
      <c r="U4646" s="7" t="s">
        <v>36</v>
      </c>
      <c r="V4646" s="7" t="s">
        <v>37</v>
      </c>
      <c r="W4646" s="9">
        <v>2</v>
      </c>
      <c r="X4646" s="7" t="s">
        <v>49</v>
      </c>
      <c r="Y4646" s="7" t="s">
        <v>21761</v>
      </c>
      <c r="Z4646" t="str">
        <f t="shared" si="576"/>
        <v>Amanda Dean</v>
      </c>
      <c r="AA4646" t="str">
        <f t="shared" si="577"/>
        <v>Maharashtra</v>
      </c>
      <c r="AB4646" t="str">
        <f t="shared" si="578"/>
        <v>Pune</v>
      </c>
      <c r="AC4646" t="str">
        <f t="shared" si="579"/>
        <v>Electronics</v>
      </c>
      <c r="AD4646" t="str">
        <f t="shared" si="580"/>
        <v>iPhone 15</v>
      </c>
      <c r="AE4646" t="str">
        <f t="shared" si="581"/>
        <v>Apple</v>
      </c>
      <c r="AF4646" t="str">
        <f t="shared" si="582"/>
        <v>Pune Hub</v>
      </c>
      <c r="AG4646" t="str">
        <f t="shared" si="583"/>
        <v>Jamie Wilkins</v>
      </c>
    </row>
    <row r="4647" spans="1:33" x14ac:dyDescent="0.35">
      <c r="A4647" t="s">
        <v>21762</v>
      </c>
      <c r="B4647" t="s">
        <v>21763</v>
      </c>
      <c r="C4647" s="7" t="s">
        <v>21764</v>
      </c>
      <c r="D4647" s="7" t="s">
        <v>54</v>
      </c>
      <c r="E4647" s="9">
        <v>58</v>
      </c>
      <c r="F4647" s="7" t="s">
        <v>92</v>
      </c>
      <c r="G4647" s="6">
        <v>46026</v>
      </c>
      <c r="H4647" s="6">
        <v>46172</v>
      </c>
      <c r="I4647" s="7" t="s">
        <v>75</v>
      </c>
      <c r="J4647" s="7" t="s">
        <v>76</v>
      </c>
      <c r="K4647" s="7" t="s">
        <v>93</v>
      </c>
      <c r="L4647" t="s">
        <v>21765</v>
      </c>
      <c r="M4647" s="7" t="s">
        <v>95</v>
      </c>
      <c r="N4647" s="7" t="s">
        <v>96</v>
      </c>
      <c r="O4647" s="9">
        <v>4</v>
      </c>
      <c r="P4647" s="10">
        <v>10249</v>
      </c>
      <c r="Q4647" s="10">
        <v>14238.85</v>
      </c>
      <c r="R4647" s="11">
        <v>20</v>
      </c>
      <c r="S4647" s="10">
        <v>45564.32</v>
      </c>
      <c r="T4647" s="10">
        <v>15959.4</v>
      </c>
      <c r="U4647" s="7" t="s">
        <v>126</v>
      </c>
      <c r="V4647" s="7" t="s">
        <v>69</v>
      </c>
      <c r="W4647" s="9">
        <v>5</v>
      </c>
      <c r="X4647" s="7" t="s">
        <v>79</v>
      </c>
      <c r="Y4647" s="7" t="s">
        <v>21766</v>
      </c>
      <c r="Z4647" t="str">
        <f t="shared" si="576"/>
        <v>Sean Moore</v>
      </c>
      <c r="AA4647" t="str">
        <f t="shared" si="577"/>
        <v>Karnataka</v>
      </c>
      <c r="AB4647" t="str">
        <f t="shared" si="578"/>
        <v>Bengaluru</v>
      </c>
      <c r="AC4647" t="str">
        <f t="shared" si="579"/>
        <v>Electronics</v>
      </c>
      <c r="AD4647" t="str">
        <f t="shared" si="580"/>
        <v>Galaxy S24</v>
      </c>
      <c r="AE4647" t="str">
        <f t="shared" si="581"/>
        <v>Samsung</v>
      </c>
      <c r="AF4647" t="str">
        <f t="shared" si="582"/>
        <v>Bengaluru Hub</v>
      </c>
      <c r="AG4647" t="str">
        <f t="shared" si="583"/>
        <v>Elizabeth Mcdaniel</v>
      </c>
    </row>
    <row r="4648" spans="1:33" x14ac:dyDescent="0.35">
      <c r="A4648" t="s">
        <v>21767</v>
      </c>
      <c r="B4648" t="s">
        <v>21768</v>
      </c>
      <c r="C4648" s="7" t="s">
        <v>21769</v>
      </c>
      <c r="D4648" s="7" t="s">
        <v>54</v>
      </c>
      <c r="E4648" s="9">
        <v>29</v>
      </c>
      <c r="F4648" s="7" t="s">
        <v>29</v>
      </c>
      <c r="G4648" s="6">
        <v>45952</v>
      </c>
      <c r="H4648" s="6">
        <v>45570</v>
      </c>
      <c r="I4648" s="7" t="s">
        <v>75</v>
      </c>
      <c r="J4648" s="7" t="s">
        <v>76</v>
      </c>
      <c r="K4648" s="7" t="s">
        <v>117</v>
      </c>
      <c r="L4648" t="s">
        <v>10727</v>
      </c>
      <c r="M4648" s="7" t="s">
        <v>119</v>
      </c>
      <c r="N4648" s="7" t="s">
        <v>120</v>
      </c>
      <c r="O4648" s="9">
        <v>1</v>
      </c>
      <c r="P4648" s="10">
        <v>3120</v>
      </c>
      <c r="Q4648" s="10">
        <v>4339.3500000000004</v>
      </c>
      <c r="R4648" s="11">
        <v>5</v>
      </c>
      <c r="S4648" s="10">
        <v>4122.38</v>
      </c>
      <c r="T4648" s="10">
        <v>1219.3499999999999</v>
      </c>
      <c r="U4648" s="7" t="s">
        <v>36</v>
      </c>
      <c r="V4648" s="7" t="s">
        <v>37</v>
      </c>
      <c r="W4648" s="9">
        <v>5</v>
      </c>
      <c r="X4648" s="7" t="s">
        <v>79</v>
      </c>
      <c r="Y4648" s="7" t="s">
        <v>21770</v>
      </c>
      <c r="Z4648" t="str">
        <f t="shared" si="576"/>
        <v>Stacy Campos</v>
      </c>
      <c r="AA4648" t="str">
        <f t="shared" si="577"/>
        <v>Karnataka</v>
      </c>
      <c r="AB4648" t="str">
        <f t="shared" si="578"/>
        <v>Bengaluru</v>
      </c>
      <c r="AC4648" t="str">
        <f t="shared" si="579"/>
        <v>Fashion</v>
      </c>
      <c r="AD4648" t="str">
        <f t="shared" si="580"/>
        <v>Air Max Shoes</v>
      </c>
      <c r="AE4648" t="str">
        <f t="shared" si="581"/>
        <v>Nike</v>
      </c>
      <c r="AF4648" t="str">
        <f t="shared" si="582"/>
        <v>Bengaluru Hub</v>
      </c>
      <c r="AG4648" t="str">
        <f t="shared" si="583"/>
        <v>Anthony Baker</v>
      </c>
    </row>
    <row r="4649" spans="1:33" x14ac:dyDescent="0.35">
      <c r="A4649" t="s">
        <v>21771</v>
      </c>
      <c r="B4649" t="s">
        <v>21772</v>
      </c>
      <c r="C4649" s="7" t="s">
        <v>21773</v>
      </c>
      <c r="D4649" s="7" t="s">
        <v>28</v>
      </c>
      <c r="E4649" s="9">
        <v>22</v>
      </c>
      <c r="F4649" s="7" t="s">
        <v>29</v>
      </c>
      <c r="G4649" s="6">
        <v>46011</v>
      </c>
      <c r="H4649" s="6">
        <v>45719</v>
      </c>
      <c r="I4649" s="7" t="s">
        <v>63</v>
      </c>
      <c r="J4649" s="7" t="s">
        <v>64</v>
      </c>
      <c r="K4649" s="7" t="s">
        <v>93</v>
      </c>
      <c r="L4649" t="s">
        <v>21774</v>
      </c>
      <c r="M4649" s="7" t="s">
        <v>132</v>
      </c>
      <c r="N4649" s="7" t="s">
        <v>133</v>
      </c>
      <c r="O4649" s="9">
        <v>5</v>
      </c>
      <c r="P4649" s="10">
        <v>25901</v>
      </c>
      <c r="Q4649" s="10">
        <v>38046.85</v>
      </c>
      <c r="R4649" s="11">
        <v>20</v>
      </c>
      <c r="S4649" s="10">
        <v>152187.4</v>
      </c>
      <c r="T4649" s="10">
        <v>60729.25</v>
      </c>
      <c r="U4649" s="7" t="s">
        <v>48</v>
      </c>
      <c r="V4649" s="7" t="s">
        <v>69</v>
      </c>
      <c r="W4649" s="9">
        <v>1</v>
      </c>
      <c r="X4649" s="7" t="s">
        <v>70</v>
      </c>
      <c r="Y4649" s="7" t="s">
        <v>21775</v>
      </c>
      <c r="Z4649" t="str">
        <f t="shared" si="576"/>
        <v>Christopher Boyer</v>
      </c>
      <c r="AA4649" t="str">
        <f t="shared" si="577"/>
        <v>Telangana</v>
      </c>
      <c r="AB4649" t="str">
        <f t="shared" si="578"/>
        <v>Hyderabad</v>
      </c>
      <c r="AC4649" t="str">
        <f t="shared" si="579"/>
        <v>Electronics</v>
      </c>
      <c r="AD4649" t="str">
        <f t="shared" si="580"/>
        <v>iPhone 15</v>
      </c>
      <c r="AE4649" t="str">
        <f t="shared" si="581"/>
        <v>Apple</v>
      </c>
      <c r="AF4649" t="str">
        <f t="shared" si="582"/>
        <v>Hyderabad Hub</v>
      </c>
      <c r="AG4649" t="str">
        <f t="shared" si="583"/>
        <v>Martha Zhang</v>
      </c>
    </row>
    <row r="4650" spans="1:33" x14ac:dyDescent="0.35">
      <c r="A4650" t="s">
        <v>21776</v>
      </c>
      <c r="B4650" t="s">
        <v>21777</v>
      </c>
      <c r="C4650" s="7" t="s">
        <v>21778</v>
      </c>
      <c r="D4650" s="7" t="s">
        <v>54</v>
      </c>
      <c r="E4650" s="9">
        <v>31</v>
      </c>
      <c r="F4650" s="7" t="s">
        <v>29</v>
      </c>
      <c r="G4650" s="6">
        <v>45975</v>
      </c>
      <c r="H4650" s="6">
        <v>45797</v>
      </c>
      <c r="I4650" s="7" t="s">
        <v>75</v>
      </c>
      <c r="J4650" s="7" t="s">
        <v>76</v>
      </c>
      <c r="K4650" s="7" t="s">
        <v>32</v>
      </c>
      <c r="L4650" t="s">
        <v>19909</v>
      </c>
      <c r="M4650" s="7" t="s">
        <v>34</v>
      </c>
      <c r="N4650" s="7" t="s">
        <v>35</v>
      </c>
      <c r="O4650" s="9">
        <v>5</v>
      </c>
      <c r="P4650" s="10">
        <v>10935</v>
      </c>
      <c r="Q4650" s="10">
        <v>13986.1</v>
      </c>
      <c r="R4650" s="11">
        <v>10</v>
      </c>
      <c r="S4650" s="10">
        <v>62937.45</v>
      </c>
      <c r="T4650" s="10">
        <v>15255.5</v>
      </c>
      <c r="U4650" s="7" t="s">
        <v>126</v>
      </c>
      <c r="V4650" s="7" t="s">
        <v>112</v>
      </c>
      <c r="W4650" s="9">
        <v>3</v>
      </c>
      <c r="X4650" s="7" t="s">
        <v>79</v>
      </c>
      <c r="Y4650" s="7" t="s">
        <v>6321</v>
      </c>
      <c r="Z4650" t="str">
        <f t="shared" si="576"/>
        <v>Kathryn Reid</v>
      </c>
      <c r="AA4650" t="str">
        <f t="shared" si="577"/>
        <v>Karnataka</v>
      </c>
      <c r="AB4650" t="str">
        <f t="shared" si="578"/>
        <v>Bengaluru</v>
      </c>
      <c r="AC4650" t="str">
        <f t="shared" si="579"/>
        <v>Home</v>
      </c>
      <c r="AD4650" t="str">
        <f t="shared" si="580"/>
        <v>Pressure Cooker</v>
      </c>
      <c r="AE4650" t="str">
        <f t="shared" si="581"/>
        <v>Prestige</v>
      </c>
      <c r="AF4650" t="str">
        <f t="shared" si="582"/>
        <v>Bengaluru Hub</v>
      </c>
      <c r="AG4650" t="str">
        <f t="shared" si="583"/>
        <v>David Hernandez</v>
      </c>
    </row>
    <row r="4651" spans="1:33" x14ac:dyDescent="0.35">
      <c r="A4651" t="s">
        <v>21779</v>
      </c>
      <c r="B4651" t="s">
        <v>21780</v>
      </c>
      <c r="C4651" s="7" t="s">
        <v>21781</v>
      </c>
      <c r="D4651" s="7" t="s">
        <v>54</v>
      </c>
      <c r="E4651" s="9">
        <v>55</v>
      </c>
      <c r="F4651" s="7" t="s">
        <v>29</v>
      </c>
      <c r="G4651" s="6">
        <v>46067</v>
      </c>
      <c r="H4651" s="6">
        <v>46140</v>
      </c>
      <c r="I4651" s="7" t="s">
        <v>75</v>
      </c>
      <c r="J4651" s="7" t="s">
        <v>76</v>
      </c>
      <c r="K4651" s="7" t="s">
        <v>44</v>
      </c>
      <c r="L4651" t="s">
        <v>21782</v>
      </c>
      <c r="M4651" s="7" t="s">
        <v>46</v>
      </c>
      <c r="N4651" s="7" t="s">
        <v>47</v>
      </c>
      <c r="O4651" s="9">
        <v>5</v>
      </c>
      <c r="P4651" s="10">
        <v>17672</v>
      </c>
      <c r="Q4651" s="10">
        <v>22806.52</v>
      </c>
      <c r="R4651" s="11">
        <v>10</v>
      </c>
      <c r="S4651" s="10">
        <v>102629.34</v>
      </c>
      <c r="T4651" s="10">
        <v>25672.6</v>
      </c>
      <c r="U4651" s="7" t="s">
        <v>78</v>
      </c>
      <c r="V4651" s="7" t="s">
        <v>154</v>
      </c>
      <c r="W4651" s="9">
        <v>3</v>
      </c>
      <c r="X4651" s="7" t="s">
        <v>79</v>
      </c>
      <c r="Y4651" s="7" t="s">
        <v>5028</v>
      </c>
      <c r="Z4651" t="str">
        <f t="shared" si="576"/>
        <v>Rebecca Oneal</v>
      </c>
      <c r="AA4651" t="str">
        <f t="shared" si="577"/>
        <v>Karnataka</v>
      </c>
      <c r="AB4651" t="str">
        <f t="shared" si="578"/>
        <v>Bengaluru</v>
      </c>
      <c r="AC4651" t="str">
        <f t="shared" si="579"/>
        <v>Grocery</v>
      </c>
      <c r="AD4651" t="str">
        <f t="shared" si="580"/>
        <v>Sunflower Oil</v>
      </c>
      <c r="AE4651" t="str">
        <f t="shared" si="581"/>
        <v>Fortune</v>
      </c>
      <c r="AF4651" t="str">
        <f t="shared" si="582"/>
        <v>Bengaluru Hub</v>
      </c>
      <c r="AG4651" t="str">
        <f t="shared" si="583"/>
        <v>Alyssa Smith</v>
      </c>
    </row>
    <row r="4652" spans="1:33" x14ac:dyDescent="0.35">
      <c r="A4652" t="s">
        <v>21783</v>
      </c>
      <c r="B4652" t="s">
        <v>21784</v>
      </c>
      <c r="C4652" s="7" t="s">
        <v>21785</v>
      </c>
      <c r="D4652" s="7" t="s">
        <v>28</v>
      </c>
      <c r="E4652" s="9">
        <v>55</v>
      </c>
      <c r="F4652" s="7" t="s">
        <v>29</v>
      </c>
      <c r="G4652" s="6">
        <v>46043</v>
      </c>
      <c r="H4652" s="6">
        <v>45567</v>
      </c>
      <c r="I4652" s="7" t="s">
        <v>63</v>
      </c>
      <c r="J4652" s="7" t="s">
        <v>64</v>
      </c>
      <c r="K4652" s="7" t="s">
        <v>117</v>
      </c>
      <c r="L4652" t="s">
        <v>4476</v>
      </c>
      <c r="M4652" s="7" t="s">
        <v>119</v>
      </c>
      <c r="N4652" s="7" t="s">
        <v>120</v>
      </c>
      <c r="O4652" s="9">
        <v>3</v>
      </c>
      <c r="P4652" s="10">
        <v>24296</v>
      </c>
      <c r="Q4652" s="10">
        <v>34553.199999999997</v>
      </c>
      <c r="R4652" s="11">
        <v>10</v>
      </c>
      <c r="S4652" s="10">
        <v>93293.64</v>
      </c>
      <c r="T4652" s="10">
        <v>30771.599999999999</v>
      </c>
      <c r="U4652" s="7" t="s">
        <v>36</v>
      </c>
      <c r="V4652" s="7" t="s">
        <v>154</v>
      </c>
      <c r="W4652" s="9">
        <v>5</v>
      </c>
      <c r="X4652" s="7" t="s">
        <v>70</v>
      </c>
      <c r="Y4652" s="7" t="s">
        <v>21786</v>
      </c>
      <c r="Z4652" t="str">
        <f t="shared" si="576"/>
        <v>Maxwell Levy</v>
      </c>
      <c r="AA4652" t="str">
        <f t="shared" si="577"/>
        <v>Telangana</v>
      </c>
      <c r="AB4652" t="str">
        <f t="shared" si="578"/>
        <v>Hyderabad</v>
      </c>
      <c r="AC4652" t="str">
        <f t="shared" si="579"/>
        <v>Fashion</v>
      </c>
      <c r="AD4652" t="str">
        <f t="shared" si="580"/>
        <v>Air Max Shoes</v>
      </c>
      <c r="AE4652" t="str">
        <f t="shared" si="581"/>
        <v>Nike</v>
      </c>
      <c r="AF4652" t="str">
        <f t="shared" si="582"/>
        <v>Hyderabad Hub</v>
      </c>
      <c r="AG4652" t="str">
        <f t="shared" si="583"/>
        <v>Sharon Thompson</v>
      </c>
    </row>
    <row r="4653" spans="1:33" x14ac:dyDescent="0.35">
      <c r="A4653" t="s">
        <v>21787</v>
      </c>
      <c r="B4653" t="s">
        <v>21788</v>
      </c>
      <c r="C4653" s="7" t="s">
        <v>21789</v>
      </c>
      <c r="D4653" s="7" t="s">
        <v>28</v>
      </c>
      <c r="E4653" s="9">
        <v>21</v>
      </c>
      <c r="F4653" s="7" t="s">
        <v>92</v>
      </c>
      <c r="G4653" s="6">
        <v>45565</v>
      </c>
      <c r="H4653" s="6">
        <v>46000</v>
      </c>
      <c r="I4653" s="7" t="s">
        <v>63</v>
      </c>
      <c r="J4653" s="7" t="s">
        <v>64</v>
      </c>
      <c r="K4653" s="7" t="s">
        <v>117</v>
      </c>
      <c r="L4653" t="s">
        <v>21790</v>
      </c>
      <c r="M4653" s="7" t="s">
        <v>119</v>
      </c>
      <c r="N4653" s="7" t="s">
        <v>120</v>
      </c>
      <c r="O4653" s="9">
        <v>5</v>
      </c>
      <c r="P4653" s="10">
        <v>6671</v>
      </c>
      <c r="Q4653" s="10">
        <v>8579.02</v>
      </c>
      <c r="R4653" s="11">
        <v>5</v>
      </c>
      <c r="S4653" s="10">
        <v>40750.35</v>
      </c>
      <c r="T4653" s="10">
        <v>9540.1</v>
      </c>
      <c r="U4653" s="7" t="s">
        <v>36</v>
      </c>
      <c r="V4653" s="7" t="s">
        <v>37</v>
      </c>
      <c r="W4653" s="9">
        <v>3</v>
      </c>
      <c r="X4653" s="7" t="s">
        <v>70</v>
      </c>
      <c r="Y4653" s="7" t="s">
        <v>21791</v>
      </c>
      <c r="Z4653" t="str">
        <f t="shared" si="576"/>
        <v>Andrew Daniels PhD</v>
      </c>
      <c r="AA4653" t="str">
        <f t="shared" si="577"/>
        <v>Telangana</v>
      </c>
      <c r="AB4653" t="str">
        <f t="shared" si="578"/>
        <v>Hyderabad</v>
      </c>
      <c r="AC4653" t="str">
        <f t="shared" si="579"/>
        <v>Fashion</v>
      </c>
      <c r="AD4653" t="str">
        <f t="shared" si="580"/>
        <v>Air Max Shoes</v>
      </c>
      <c r="AE4653" t="str">
        <f t="shared" si="581"/>
        <v>Nike</v>
      </c>
      <c r="AF4653" t="str">
        <f t="shared" si="582"/>
        <v>Hyderabad Hub</v>
      </c>
      <c r="AG4653" t="str">
        <f t="shared" si="583"/>
        <v>Brenda Sampson</v>
      </c>
    </row>
    <row r="4654" spans="1:33" x14ac:dyDescent="0.35">
      <c r="A4654" t="s">
        <v>21792</v>
      </c>
      <c r="B4654" t="s">
        <v>21793</v>
      </c>
      <c r="C4654" s="7" t="s">
        <v>21794</v>
      </c>
      <c r="D4654" s="7" t="s">
        <v>54</v>
      </c>
      <c r="E4654" s="9">
        <v>21</v>
      </c>
      <c r="F4654" s="7" t="s">
        <v>29</v>
      </c>
      <c r="G4654" s="6">
        <v>45640</v>
      </c>
      <c r="H4654" s="6">
        <v>45637</v>
      </c>
      <c r="I4654" s="7" t="s">
        <v>63</v>
      </c>
      <c r="J4654" s="7" t="s">
        <v>64</v>
      </c>
      <c r="K4654" s="7" t="s">
        <v>93</v>
      </c>
      <c r="L4654" t="s">
        <v>5706</v>
      </c>
      <c r="M4654" s="7" t="s">
        <v>95</v>
      </c>
      <c r="N4654" s="7" t="s">
        <v>96</v>
      </c>
      <c r="O4654" s="9">
        <v>3</v>
      </c>
      <c r="P4654" s="10">
        <v>20229</v>
      </c>
      <c r="Q4654" s="10">
        <v>24010.37</v>
      </c>
      <c r="R4654" s="11">
        <v>10</v>
      </c>
      <c r="S4654" s="10">
        <v>64828</v>
      </c>
      <c r="T4654" s="10">
        <v>11344.11</v>
      </c>
      <c r="U4654" s="7" t="s">
        <v>78</v>
      </c>
      <c r="V4654" s="7" t="s">
        <v>37</v>
      </c>
      <c r="W4654" s="9">
        <v>1</v>
      </c>
      <c r="X4654" s="7" t="s">
        <v>70</v>
      </c>
      <c r="Y4654" s="7" t="s">
        <v>21795</v>
      </c>
      <c r="Z4654" t="str">
        <f t="shared" si="576"/>
        <v>Timothy Medina</v>
      </c>
      <c r="AA4654" t="str">
        <f t="shared" si="577"/>
        <v>Telangana</v>
      </c>
      <c r="AB4654" t="str">
        <f t="shared" si="578"/>
        <v>Hyderabad</v>
      </c>
      <c r="AC4654" t="str">
        <f t="shared" si="579"/>
        <v>Electronics</v>
      </c>
      <c r="AD4654" t="str">
        <f t="shared" si="580"/>
        <v>Galaxy S24</v>
      </c>
      <c r="AE4654" t="str">
        <f t="shared" si="581"/>
        <v>Samsung</v>
      </c>
      <c r="AF4654" t="str">
        <f t="shared" si="582"/>
        <v>Hyderabad Hub</v>
      </c>
      <c r="AG4654" t="str">
        <f t="shared" si="583"/>
        <v>Nathaniel Lopez</v>
      </c>
    </row>
    <row r="4655" spans="1:33" x14ac:dyDescent="0.35">
      <c r="A4655" t="s">
        <v>21796</v>
      </c>
      <c r="B4655" t="s">
        <v>21797</v>
      </c>
      <c r="C4655" s="7" t="s">
        <v>21798</v>
      </c>
      <c r="D4655" s="7" t="s">
        <v>28</v>
      </c>
      <c r="E4655" s="9">
        <v>54</v>
      </c>
      <c r="F4655" s="7" t="s">
        <v>29</v>
      </c>
      <c r="G4655" s="6">
        <v>45866</v>
      </c>
      <c r="H4655" s="6">
        <v>46119</v>
      </c>
      <c r="I4655" s="7" t="s">
        <v>30</v>
      </c>
      <c r="J4655" s="7" t="s">
        <v>43</v>
      </c>
      <c r="K4655" s="7" t="s">
        <v>93</v>
      </c>
      <c r="L4655" t="s">
        <v>21799</v>
      </c>
      <c r="M4655" s="7" t="s">
        <v>132</v>
      </c>
      <c r="N4655" s="7" t="s">
        <v>133</v>
      </c>
      <c r="O4655" s="9">
        <v>2</v>
      </c>
      <c r="P4655" s="10">
        <v>6984</v>
      </c>
      <c r="Q4655" s="10">
        <v>9397.1299999999992</v>
      </c>
      <c r="R4655" s="11">
        <v>15</v>
      </c>
      <c r="S4655" s="10">
        <v>15975.12</v>
      </c>
      <c r="T4655" s="10">
        <v>4826.26</v>
      </c>
      <c r="U4655" s="7" t="s">
        <v>126</v>
      </c>
      <c r="V4655" s="7" t="s">
        <v>69</v>
      </c>
      <c r="W4655" s="9">
        <v>5</v>
      </c>
      <c r="X4655" s="7" t="s">
        <v>49</v>
      </c>
      <c r="Y4655" s="7" t="s">
        <v>21800</v>
      </c>
      <c r="Z4655" t="str">
        <f t="shared" si="576"/>
        <v>Christopher Graves</v>
      </c>
      <c r="AA4655" t="str">
        <f t="shared" si="577"/>
        <v>Maharashtra</v>
      </c>
      <c r="AB4655" t="str">
        <f t="shared" si="578"/>
        <v>Pune</v>
      </c>
      <c r="AC4655" t="str">
        <f t="shared" si="579"/>
        <v>Electronics</v>
      </c>
      <c r="AD4655" t="str">
        <f t="shared" si="580"/>
        <v>iPhone 15</v>
      </c>
      <c r="AE4655" t="str">
        <f t="shared" si="581"/>
        <v>Apple</v>
      </c>
      <c r="AF4655" t="str">
        <f t="shared" si="582"/>
        <v>Pune Hub</v>
      </c>
      <c r="AG4655" t="str">
        <f t="shared" si="583"/>
        <v>Jeffrey Andrade</v>
      </c>
    </row>
    <row r="4656" spans="1:33" x14ac:dyDescent="0.35">
      <c r="A4656" t="s">
        <v>21801</v>
      </c>
      <c r="B4656" t="s">
        <v>21802</v>
      </c>
      <c r="C4656" s="7" t="s">
        <v>21803</v>
      </c>
      <c r="D4656" s="7" t="s">
        <v>54</v>
      </c>
      <c r="E4656" s="9">
        <v>39</v>
      </c>
      <c r="F4656" s="7" t="s">
        <v>92</v>
      </c>
      <c r="G4656" s="6">
        <v>46183</v>
      </c>
      <c r="H4656" s="6">
        <v>45956</v>
      </c>
      <c r="I4656" s="7" t="s">
        <v>30</v>
      </c>
      <c r="J4656" s="7" t="s">
        <v>43</v>
      </c>
      <c r="K4656" s="7" t="s">
        <v>93</v>
      </c>
      <c r="L4656" t="s">
        <v>9509</v>
      </c>
      <c r="M4656" s="7" t="s">
        <v>95</v>
      </c>
      <c r="N4656" s="7" t="s">
        <v>96</v>
      </c>
      <c r="O4656" s="9">
        <v>4</v>
      </c>
      <c r="P4656" s="10">
        <v>9030</v>
      </c>
      <c r="Q4656" s="10">
        <v>10980.01</v>
      </c>
      <c r="R4656" s="11">
        <v>10</v>
      </c>
      <c r="S4656" s="10">
        <v>39528.04</v>
      </c>
      <c r="T4656" s="10">
        <v>7800.04</v>
      </c>
      <c r="U4656" s="7" t="s">
        <v>126</v>
      </c>
      <c r="V4656" s="7" t="s">
        <v>37</v>
      </c>
      <c r="W4656" s="9">
        <v>3</v>
      </c>
      <c r="X4656" s="7" t="s">
        <v>49</v>
      </c>
      <c r="Y4656" s="7" t="s">
        <v>21804</v>
      </c>
      <c r="Z4656" t="str">
        <f t="shared" si="576"/>
        <v>Kevin Bailey</v>
      </c>
      <c r="AA4656" t="str">
        <f t="shared" si="577"/>
        <v>Maharashtra</v>
      </c>
      <c r="AB4656" t="str">
        <f t="shared" si="578"/>
        <v>Pune</v>
      </c>
      <c r="AC4656" t="str">
        <f t="shared" si="579"/>
        <v>Electronics</v>
      </c>
      <c r="AD4656" t="str">
        <f t="shared" si="580"/>
        <v>Galaxy S24</v>
      </c>
      <c r="AE4656" t="str">
        <f t="shared" si="581"/>
        <v>Samsung</v>
      </c>
      <c r="AF4656" t="str">
        <f t="shared" si="582"/>
        <v>Pune Hub</v>
      </c>
      <c r="AG4656" t="str">
        <f t="shared" si="583"/>
        <v>Wanda Beard</v>
      </c>
    </row>
    <row r="4657" spans="1:33" x14ac:dyDescent="0.35">
      <c r="A4657" t="s">
        <v>21805</v>
      </c>
      <c r="B4657" t="s">
        <v>21806</v>
      </c>
      <c r="C4657" s="7" t="s">
        <v>21807</v>
      </c>
      <c r="D4657" s="7" t="s">
        <v>54</v>
      </c>
      <c r="E4657" s="9">
        <v>19</v>
      </c>
      <c r="F4657" s="7" t="s">
        <v>29</v>
      </c>
      <c r="G4657" s="6">
        <v>45675</v>
      </c>
      <c r="H4657" s="6">
        <v>45747</v>
      </c>
      <c r="I4657" s="7" t="s">
        <v>84</v>
      </c>
      <c r="J4657" s="7" t="s">
        <v>85</v>
      </c>
      <c r="K4657" s="7" t="s">
        <v>117</v>
      </c>
      <c r="L4657" t="s">
        <v>21808</v>
      </c>
      <c r="M4657" s="7" t="s">
        <v>119</v>
      </c>
      <c r="N4657" s="7" t="s">
        <v>120</v>
      </c>
      <c r="O4657" s="9">
        <v>2</v>
      </c>
      <c r="P4657" s="10">
        <v>18571</v>
      </c>
      <c r="Q4657" s="10">
        <v>26637.51</v>
      </c>
      <c r="R4657" s="11">
        <v>20</v>
      </c>
      <c r="S4657" s="10">
        <v>42620.02</v>
      </c>
      <c r="T4657" s="10">
        <v>16133.02</v>
      </c>
      <c r="U4657" s="7" t="s">
        <v>78</v>
      </c>
      <c r="V4657" s="7" t="s">
        <v>112</v>
      </c>
      <c r="W4657" s="9">
        <v>3</v>
      </c>
      <c r="X4657" s="7" t="s">
        <v>87</v>
      </c>
      <c r="Y4657" s="7" t="s">
        <v>21809</v>
      </c>
      <c r="Z4657" t="str">
        <f t="shared" si="576"/>
        <v>Rhonda Johnson</v>
      </c>
      <c r="AA4657" t="str">
        <f t="shared" si="577"/>
        <v>Tamil Nadu</v>
      </c>
      <c r="AB4657" t="str">
        <f t="shared" si="578"/>
        <v>Chennai</v>
      </c>
      <c r="AC4657" t="str">
        <f t="shared" si="579"/>
        <v>Fashion</v>
      </c>
      <c r="AD4657" t="str">
        <f t="shared" si="580"/>
        <v>Air Max Shoes</v>
      </c>
      <c r="AE4657" t="str">
        <f t="shared" si="581"/>
        <v>Nike</v>
      </c>
      <c r="AF4657" t="str">
        <f t="shared" si="582"/>
        <v>Chennai Hub</v>
      </c>
      <c r="AG4657" t="str">
        <f t="shared" si="583"/>
        <v>Kelly Johnston DDS</v>
      </c>
    </row>
    <row r="4658" spans="1:33" x14ac:dyDescent="0.35">
      <c r="A4658" t="s">
        <v>21810</v>
      </c>
      <c r="B4658" t="s">
        <v>21811</v>
      </c>
      <c r="C4658" s="7" t="s">
        <v>21812</v>
      </c>
      <c r="D4658" s="7" t="s">
        <v>28</v>
      </c>
      <c r="E4658" s="9">
        <v>54</v>
      </c>
      <c r="F4658" s="7" t="s">
        <v>92</v>
      </c>
      <c r="G4658" s="6">
        <v>45607</v>
      </c>
      <c r="H4658" s="6">
        <v>46069</v>
      </c>
      <c r="I4658" s="7" t="s">
        <v>30</v>
      </c>
      <c r="J4658" s="7" t="s">
        <v>43</v>
      </c>
      <c r="K4658" s="7" t="s">
        <v>44</v>
      </c>
      <c r="L4658" t="s">
        <v>21813</v>
      </c>
      <c r="M4658" s="7" t="s">
        <v>46</v>
      </c>
      <c r="N4658" s="7" t="s">
        <v>47</v>
      </c>
      <c r="O4658" s="9">
        <v>2</v>
      </c>
      <c r="P4658" s="10">
        <v>7052</v>
      </c>
      <c r="Q4658" s="10">
        <v>9391.11</v>
      </c>
      <c r="R4658" s="11">
        <v>15</v>
      </c>
      <c r="S4658" s="10">
        <v>15964.89</v>
      </c>
      <c r="T4658" s="10">
        <v>4678.22</v>
      </c>
      <c r="U4658" s="7" t="s">
        <v>78</v>
      </c>
      <c r="V4658" s="7" t="s">
        <v>69</v>
      </c>
      <c r="W4658" s="9">
        <v>2</v>
      </c>
      <c r="X4658" s="7" t="s">
        <v>49</v>
      </c>
      <c r="Y4658" s="7" t="s">
        <v>21814</v>
      </c>
      <c r="Z4658" t="str">
        <f t="shared" si="576"/>
        <v>Michael Mcgee</v>
      </c>
      <c r="AA4658" t="str">
        <f t="shared" si="577"/>
        <v>Maharashtra</v>
      </c>
      <c r="AB4658" t="str">
        <f t="shared" si="578"/>
        <v>Pune</v>
      </c>
      <c r="AC4658" t="str">
        <f t="shared" si="579"/>
        <v>Grocery</v>
      </c>
      <c r="AD4658" t="str">
        <f t="shared" si="580"/>
        <v>Sunflower Oil</v>
      </c>
      <c r="AE4658" t="str">
        <f t="shared" si="581"/>
        <v>Fortune</v>
      </c>
      <c r="AF4658" t="str">
        <f t="shared" si="582"/>
        <v>Pune Hub</v>
      </c>
      <c r="AG4658" t="str">
        <f t="shared" si="583"/>
        <v>Amber Mclaughlin</v>
      </c>
    </row>
    <row r="4659" spans="1:33" x14ac:dyDescent="0.35">
      <c r="A4659" t="s">
        <v>21815</v>
      </c>
      <c r="B4659" t="s">
        <v>21816</v>
      </c>
      <c r="C4659" s="7" t="s">
        <v>21817</v>
      </c>
      <c r="D4659" s="7" t="s">
        <v>54</v>
      </c>
      <c r="E4659" s="9">
        <v>52</v>
      </c>
      <c r="F4659" s="7" t="s">
        <v>92</v>
      </c>
      <c r="G4659" s="6">
        <v>46021</v>
      </c>
      <c r="H4659" s="6">
        <v>45928</v>
      </c>
      <c r="I4659" s="7" t="s">
        <v>63</v>
      </c>
      <c r="J4659" s="7" t="s">
        <v>64</v>
      </c>
      <c r="K4659" s="7" t="s">
        <v>65</v>
      </c>
      <c r="L4659" t="s">
        <v>10117</v>
      </c>
      <c r="M4659" s="7" t="s">
        <v>67</v>
      </c>
      <c r="N4659" s="7" t="s">
        <v>68</v>
      </c>
      <c r="O4659" s="9">
        <v>4</v>
      </c>
      <c r="P4659" s="10">
        <v>15357</v>
      </c>
      <c r="Q4659" s="10">
        <v>22210.51</v>
      </c>
      <c r="R4659" s="11">
        <v>20</v>
      </c>
      <c r="S4659" s="10">
        <v>71073.63</v>
      </c>
      <c r="T4659" s="10">
        <v>27414.04</v>
      </c>
      <c r="U4659" s="7" t="s">
        <v>36</v>
      </c>
      <c r="V4659" s="7" t="s">
        <v>112</v>
      </c>
      <c r="W4659" s="9">
        <v>4</v>
      </c>
      <c r="X4659" s="7" t="s">
        <v>70</v>
      </c>
      <c r="Y4659" s="7" t="s">
        <v>21818</v>
      </c>
      <c r="Z4659" t="str">
        <f t="shared" si="576"/>
        <v>Michael Cantrell</v>
      </c>
      <c r="AA4659" t="str">
        <f t="shared" si="577"/>
        <v>Telangana</v>
      </c>
      <c r="AB4659" t="str">
        <f t="shared" si="578"/>
        <v>Hyderabad</v>
      </c>
      <c r="AC4659" t="str">
        <f t="shared" si="579"/>
        <v>Beauty</v>
      </c>
      <c r="AD4659" t="str">
        <f t="shared" si="580"/>
        <v>Face Wash</v>
      </c>
      <c r="AE4659" t="str">
        <f t="shared" si="581"/>
        <v>Loreal</v>
      </c>
      <c r="AF4659" t="str">
        <f t="shared" si="582"/>
        <v>Hyderabad Hub</v>
      </c>
      <c r="AG4659" t="str">
        <f t="shared" si="583"/>
        <v>Teresa Liu</v>
      </c>
    </row>
    <row r="4660" spans="1:33" x14ac:dyDescent="0.35">
      <c r="A4660" t="s">
        <v>21819</v>
      </c>
      <c r="B4660" t="s">
        <v>21820</v>
      </c>
      <c r="C4660" s="7" t="s">
        <v>21821</v>
      </c>
      <c r="D4660" s="7" t="s">
        <v>54</v>
      </c>
      <c r="E4660" s="9">
        <v>18</v>
      </c>
      <c r="F4660" s="7" t="s">
        <v>29</v>
      </c>
      <c r="G4660" s="6">
        <v>46102</v>
      </c>
      <c r="H4660" s="6">
        <v>46167</v>
      </c>
      <c r="I4660" s="7" t="s">
        <v>84</v>
      </c>
      <c r="J4660" s="7" t="s">
        <v>85</v>
      </c>
      <c r="K4660" s="7" t="s">
        <v>93</v>
      </c>
      <c r="L4660" t="s">
        <v>15519</v>
      </c>
      <c r="M4660" s="7" t="s">
        <v>95</v>
      </c>
      <c r="N4660" s="7" t="s">
        <v>96</v>
      </c>
      <c r="O4660" s="9">
        <v>5</v>
      </c>
      <c r="P4660" s="10">
        <v>5345</v>
      </c>
      <c r="Q4660" s="10">
        <v>7588.44</v>
      </c>
      <c r="R4660" s="11">
        <v>20</v>
      </c>
      <c r="S4660" s="10">
        <v>30353.759999999998</v>
      </c>
      <c r="T4660" s="10">
        <v>11217.2</v>
      </c>
      <c r="U4660" s="7" t="s">
        <v>48</v>
      </c>
      <c r="V4660" s="7" t="s">
        <v>37</v>
      </c>
      <c r="W4660" s="9">
        <v>4</v>
      </c>
      <c r="X4660" s="7" t="s">
        <v>87</v>
      </c>
      <c r="Y4660" s="7" t="s">
        <v>21822</v>
      </c>
      <c r="Z4660" t="str">
        <f t="shared" si="576"/>
        <v>Dr. Christina Williams</v>
      </c>
      <c r="AA4660" t="str">
        <f t="shared" si="577"/>
        <v>Tamil Nadu</v>
      </c>
      <c r="AB4660" t="str">
        <f t="shared" si="578"/>
        <v>Chennai</v>
      </c>
      <c r="AC4660" t="str">
        <f t="shared" si="579"/>
        <v>Electronics</v>
      </c>
      <c r="AD4660" t="str">
        <f t="shared" si="580"/>
        <v>Galaxy S24</v>
      </c>
      <c r="AE4660" t="str">
        <f t="shared" si="581"/>
        <v>Samsung</v>
      </c>
      <c r="AF4660" t="str">
        <f t="shared" si="582"/>
        <v>Chennai Hub</v>
      </c>
      <c r="AG4660" t="str">
        <f t="shared" si="583"/>
        <v>Todd Wells</v>
      </c>
    </row>
    <row r="4661" spans="1:33" x14ac:dyDescent="0.35">
      <c r="A4661" t="s">
        <v>21823</v>
      </c>
      <c r="B4661" t="s">
        <v>21824</v>
      </c>
      <c r="C4661" s="7" t="s">
        <v>21825</v>
      </c>
      <c r="D4661" s="7" t="s">
        <v>54</v>
      </c>
      <c r="E4661" s="9">
        <v>29</v>
      </c>
      <c r="F4661" s="7" t="s">
        <v>29</v>
      </c>
      <c r="G4661" s="6">
        <v>45991</v>
      </c>
      <c r="H4661" s="6">
        <v>46096</v>
      </c>
      <c r="I4661" s="7" t="s">
        <v>30</v>
      </c>
      <c r="J4661" s="7" t="s">
        <v>43</v>
      </c>
      <c r="K4661" s="7" t="s">
        <v>93</v>
      </c>
      <c r="L4661" t="s">
        <v>21826</v>
      </c>
      <c r="M4661" s="7" t="s">
        <v>132</v>
      </c>
      <c r="N4661" s="7" t="s">
        <v>133</v>
      </c>
      <c r="O4661" s="9">
        <v>1</v>
      </c>
      <c r="P4661" s="10">
        <v>23743</v>
      </c>
      <c r="Q4661" s="10">
        <v>29775.46</v>
      </c>
      <c r="R4661" s="11">
        <v>5</v>
      </c>
      <c r="S4661" s="10">
        <v>28286.69</v>
      </c>
      <c r="T4661" s="10">
        <v>6032.46</v>
      </c>
      <c r="U4661" s="7" t="s">
        <v>78</v>
      </c>
      <c r="V4661" s="7" t="s">
        <v>154</v>
      </c>
      <c r="W4661" s="9">
        <v>1</v>
      </c>
      <c r="X4661" s="7" t="s">
        <v>49</v>
      </c>
      <c r="Y4661" s="7" t="s">
        <v>21827</v>
      </c>
      <c r="Z4661" t="str">
        <f t="shared" si="576"/>
        <v>Jason Phillips</v>
      </c>
      <c r="AA4661" t="str">
        <f t="shared" si="577"/>
        <v>Maharashtra</v>
      </c>
      <c r="AB4661" t="str">
        <f t="shared" si="578"/>
        <v>Pune</v>
      </c>
      <c r="AC4661" t="str">
        <f t="shared" si="579"/>
        <v>Electronics</v>
      </c>
      <c r="AD4661" t="str">
        <f t="shared" si="580"/>
        <v>iPhone 15</v>
      </c>
      <c r="AE4661" t="str">
        <f t="shared" si="581"/>
        <v>Apple</v>
      </c>
      <c r="AF4661" t="str">
        <f t="shared" si="582"/>
        <v>Pune Hub</v>
      </c>
      <c r="AG4661" t="str">
        <f t="shared" si="583"/>
        <v>Todd Lawson</v>
      </c>
    </row>
    <row r="4662" spans="1:33" x14ac:dyDescent="0.35">
      <c r="A4662" t="s">
        <v>21828</v>
      </c>
      <c r="B4662" t="s">
        <v>21829</v>
      </c>
      <c r="C4662" s="7" t="s">
        <v>3228</v>
      </c>
      <c r="D4662" s="7" t="s">
        <v>54</v>
      </c>
      <c r="E4662" s="9">
        <v>39</v>
      </c>
      <c r="F4662" s="7" t="s">
        <v>29</v>
      </c>
      <c r="G4662" s="6">
        <v>46005</v>
      </c>
      <c r="H4662" s="6">
        <v>45475</v>
      </c>
      <c r="I4662" s="7" t="s">
        <v>63</v>
      </c>
      <c r="J4662" s="7" t="s">
        <v>64</v>
      </c>
      <c r="K4662" s="7" t="s">
        <v>65</v>
      </c>
      <c r="L4662" t="s">
        <v>21830</v>
      </c>
      <c r="M4662" s="7" t="s">
        <v>67</v>
      </c>
      <c r="N4662" s="7" t="s">
        <v>68</v>
      </c>
      <c r="O4662" s="9">
        <v>2</v>
      </c>
      <c r="P4662" s="10">
        <v>7429</v>
      </c>
      <c r="Q4662" s="10">
        <v>9164.19</v>
      </c>
      <c r="R4662" s="11">
        <v>15</v>
      </c>
      <c r="S4662" s="10">
        <v>15579.12</v>
      </c>
      <c r="T4662" s="10">
        <v>3470.38</v>
      </c>
      <c r="U4662" s="7" t="s">
        <v>126</v>
      </c>
      <c r="V4662" s="7" t="s">
        <v>154</v>
      </c>
      <c r="W4662" s="9">
        <v>3</v>
      </c>
      <c r="X4662" s="7" t="s">
        <v>70</v>
      </c>
      <c r="Y4662" s="7" t="s">
        <v>21831</v>
      </c>
      <c r="Z4662" t="str">
        <f t="shared" si="576"/>
        <v>Benjamin Lawson</v>
      </c>
      <c r="AA4662" t="str">
        <f t="shared" si="577"/>
        <v>Telangana</v>
      </c>
      <c r="AB4662" t="str">
        <f t="shared" si="578"/>
        <v>Hyderabad</v>
      </c>
      <c r="AC4662" t="str">
        <f t="shared" si="579"/>
        <v>Beauty</v>
      </c>
      <c r="AD4662" t="str">
        <f t="shared" si="580"/>
        <v>Face Wash</v>
      </c>
      <c r="AE4662" t="str">
        <f t="shared" si="581"/>
        <v>Loreal</v>
      </c>
      <c r="AF4662" t="str">
        <f t="shared" si="582"/>
        <v>Hyderabad Hub</v>
      </c>
      <c r="AG4662" t="str">
        <f t="shared" si="583"/>
        <v>Lisa Walters</v>
      </c>
    </row>
    <row r="4663" spans="1:33" x14ac:dyDescent="0.35">
      <c r="A4663" t="s">
        <v>21832</v>
      </c>
      <c r="B4663" t="s">
        <v>21833</v>
      </c>
      <c r="C4663" s="7" t="s">
        <v>21834</v>
      </c>
      <c r="D4663" s="7" t="s">
        <v>28</v>
      </c>
      <c r="E4663" s="9">
        <v>56</v>
      </c>
      <c r="F4663" s="7" t="s">
        <v>92</v>
      </c>
      <c r="G4663" s="6">
        <v>45873</v>
      </c>
      <c r="H4663" s="6">
        <v>45847</v>
      </c>
      <c r="I4663" s="7" t="s">
        <v>84</v>
      </c>
      <c r="J4663" s="7" t="s">
        <v>85</v>
      </c>
      <c r="K4663" s="7" t="s">
        <v>117</v>
      </c>
      <c r="L4663" t="s">
        <v>21835</v>
      </c>
      <c r="M4663" s="7" t="s">
        <v>119</v>
      </c>
      <c r="N4663" s="7" t="s">
        <v>120</v>
      </c>
      <c r="O4663" s="9">
        <v>4</v>
      </c>
      <c r="P4663" s="10">
        <v>8450</v>
      </c>
      <c r="Q4663" s="10">
        <v>10635.29</v>
      </c>
      <c r="R4663" s="11">
        <v>20</v>
      </c>
      <c r="S4663" s="10">
        <v>34032.93</v>
      </c>
      <c r="T4663" s="10">
        <v>8741.16</v>
      </c>
      <c r="U4663" s="7" t="s">
        <v>78</v>
      </c>
      <c r="V4663" s="7" t="s">
        <v>69</v>
      </c>
      <c r="W4663" s="9">
        <v>4</v>
      </c>
      <c r="X4663" s="7" t="s">
        <v>87</v>
      </c>
      <c r="Y4663" s="7" t="s">
        <v>5768</v>
      </c>
      <c r="Z4663" t="str">
        <f t="shared" si="576"/>
        <v>Lori Mccarthy</v>
      </c>
      <c r="AA4663" t="str">
        <f t="shared" si="577"/>
        <v>Tamil Nadu</v>
      </c>
      <c r="AB4663" t="str">
        <f t="shared" si="578"/>
        <v>Chennai</v>
      </c>
      <c r="AC4663" t="str">
        <f t="shared" si="579"/>
        <v>Fashion</v>
      </c>
      <c r="AD4663" t="str">
        <f t="shared" si="580"/>
        <v>Air Max Shoes</v>
      </c>
      <c r="AE4663" t="str">
        <f t="shared" si="581"/>
        <v>Nike</v>
      </c>
      <c r="AF4663" t="str">
        <f t="shared" si="582"/>
        <v>Chennai Hub</v>
      </c>
      <c r="AG4663" t="str">
        <f t="shared" si="583"/>
        <v>Susan Freeman</v>
      </c>
    </row>
    <row r="4664" spans="1:33" x14ac:dyDescent="0.35">
      <c r="A4664" t="s">
        <v>21836</v>
      </c>
      <c r="B4664" t="s">
        <v>21837</v>
      </c>
      <c r="C4664" s="7" t="s">
        <v>21838</v>
      </c>
      <c r="D4664" s="7" t="s">
        <v>54</v>
      </c>
      <c r="E4664" s="9">
        <v>26</v>
      </c>
      <c r="F4664" s="7" t="s">
        <v>92</v>
      </c>
      <c r="G4664" s="6">
        <v>46116</v>
      </c>
      <c r="H4664" s="6">
        <v>45794</v>
      </c>
      <c r="I4664" s="7" t="s">
        <v>63</v>
      </c>
      <c r="J4664" s="7" t="s">
        <v>64</v>
      </c>
      <c r="K4664" s="7" t="s">
        <v>44</v>
      </c>
      <c r="L4664" t="s">
        <v>11936</v>
      </c>
      <c r="M4664" s="7" t="s">
        <v>46</v>
      </c>
      <c r="N4664" s="7" t="s">
        <v>47</v>
      </c>
      <c r="O4664" s="9">
        <v>4</v>
      </c>
      <c r="P4664" s="10">
        <v>19503</v>
      </c>
      <c r="Q4664" s="10">
        <v>24118.61</v>
      </c>
      <c r="R4664" s="11">
        <v>20</v>
      </c>
      <c r="S4664" s="10">
        <v>77179.55</v>
      </c>
      <c r="T4664" s="10">
        <v>18462.439999999999</v>
      </c>
      <c r="U4664" s="7" t="s">
        <v>48</v>
      </c>
      <c r="V4664" s="7" t="s">
        <v>112</v>
      </c>
      <c r="W4664" s="9">
        <v>5</v>
      </c>
      <c r="X4664" s="7" t="s">
        <v>70</v>
      </c>
      <c r="Y4664" s="7" t="s">
        <v>450</v>
      </c>
      <c r="Z4664" t="str">
        <f t="shared" si="576"/>
        <v>Timothy Wilkins</v>
      </c>
      <c r="AA4664" t="str">
        <f t="shared" si="577"/>
        <v>Telangana</v>
      </c>
      <c r="AB4664" t="str">
        <f t="shared" si="578"/>
        <v>Hyderabad</v>
      </c>
      <c r="AC4664" t="str">
        <f t="shared" si="579"/>
        <v>Grocery</v>
      </c>
      <c r="AD4664" t="str">
        <f t="shared" si="580"/>
        <v>Sunflower Oil</v>
      </c>
      <c r="AE4664" t="str">
        <f t="shared" si="581"/>
        <v>Fortune</v>
      </c>
      <c r="AF4664" t="str">
        <f t="shared" si="582"/>
        <v>Hyderabad Hub</v>
      </c>
      <c r="AG4664" t="str">
        <f t="shared" si="583"/>
        <v>James Mitchell</v>
      </c>
    </row>
    <row r="4665" spans="1:33" x14ac:dyDescent="0.35">
      <c r="A4665" t="s">
        <v>21839</v>
      </c>
      <c r="B4665" t="s">
        <v>21840</v>
      </c>
      <c r="C4665" s="7" t="s">
        <v>21841</v>
      </c>
      <c r="D4665" s="7" t="s">
        <v>28</v>
      </c>
      <c r="E4665" s="9">
        <v>35</v>
      </c>
      <c r="F4665" s="7" t="s">
        <v>92</v>
      </c>
      <c r="G4665" s="6">
        <v>45469</v>
      </c>
      <c r="H4665" s="6">
        <v>45806</v>
      </c>
      <c r="I4665" s="7" t="s">
        <v>84</v>
      </c>
      <c r="J4665" s="7" t="s">
        <v>85</v>
      </c>
      <c r="K4665" s="7" t="s">
        <v>93</v>
      </c>
      <c r="L4665" t="s">
        <v>21842</v>
      </c>
      <c r="M4665" s="7" t="s">
        <v>132</v>
      </c>
      <c r="N4665" s="7" t="s">
        <v>133</v>
      </c>
      <c r="O4665" s="9">
        <v>2</v>
      </c>
      <c r="P4665" s="10">
        <v>25877</v>
      </c>
      <c r="Q4665" s="10">
        <v>36826.14</v>
      </c>
      <c r="R4665" s="11">
        <v>0</v>
      </c>
      <c r="S4665" s="10">
        <v>73652.28</v>
      </c>
      <c r="T4665" s="10">
        <v>21898.28</v>
      </c>
      <c r="U4665" s="7" t="s">
        <v>78</v>
      </c>
      <c r="V4665" s="7" t="s">
        <v>154</v>
      </c>
      <c r="W4665" s="9">
        <v>1</v>
      </c>
      <c r="X4665" s="7" t="s">
        <v>87</v>
      </c>
      <c r="Y4665" s="7" t="s">
        <v>21843</v>
      </c>
      <c r="Z4665" t="str">
        <f t="shared" si="576"/>
        <v>Regina Richards</v>
      </c>
      <c r="AA4665" t="str">
        <f t="shared" si="577"/>
        <v>Tamil Nadu</v>
      </c>
      <c r="AB4665" t="str">
        <f t="shared" si="578"/>
        <v>Chennai</v>
      </c>
      <c r="AC4665" t="str">
        <f t="shared" si="579"/>
        <v>Electronics</v>
      </c>
      <c r="AD4665" t="str">
        <f t="shared" si="580"/>
        <v>iPhone 15</v>
      </c>
      <c r="AE4665" t="str">
        <f t="shared" si="581"/>
        <v>Apple</v>
      </c>
      <c r="AF4665" t="str">
        <f t="shared" si="582"/>
        <v>Chennai Hub</v>
      </c>
      <c r="AG4665" t="str">
        <f t="shared" si="583"/>
        <v>Patricia Leonard</v>
      </c>
    </row>
    <row r="4666" spans="1:33" x14ac:dyDescent="0.35">
      <c r="A4666" t="s">
        <v>21844</v>
      </c>
      <c r="B4666" t="s">
        <v>21845</v>
      </c>
      <c r="C4666" s="7" t="s">
        <v>21846</v>
      </c>
      <c r="D4666" s="7" t="s">
        <v>28</v>
      </c>
      <c r="E4666" s="9">
        <v>46</v>
      </c>
      <c r="F4666" s="7" t="s">
        <v>92</v>
      </c>
      <c r="G4666" s="6">
        <v>45527</v>
      </c>
      <c r="H4666" s="6">
        <v>46194</v>
      </c>
      <c r="I4666" s="7" t="s">
        <v>84</v>
      </c>
      <c r="J4666" s="7" t="s">
        <v>85</v>
      </c>
      <c r="K4666" s="7" t="s">
        <v>117</v>
      </c>
      <c r="L4666" t="s">
        <v>3787</v>
      </c>
      <c r="M4666" s="7"/>
      <c r="N4666" s="7" t="s">
        <v>120</v>
      </c>
      <c r="O4666" s="9">
        <v>1</v>
      </c>
      <c r="P4666" s="10">
        <v>4787</v>
      </c>
      <c r="Q4666" s="10">
        <v>6057.42</v>
      </c>
      <c r="R4666" s="11">
        <v>5</v>
      </c>
      <c r="S4666" s="10">
        <v>5754.55</v>
      </c>
      <c r="T4666" s="10">
        <v>1270.42</v>
      </c>
      <c r="U4666" s="7" t="s">
        <v>126</v>
      </c>
      <c r="V4666" s="7" t="s">
        <v>37</v>
      </c>
      <c r="W4666" s="9">
        <v>5</v>
      </c>
      <c r="X4666" s="7" t="s">
        <v>87</v>
      </c>
      <c r="Y4666" s="7" t="s">
        <v>21847</v>
      </c>
      <c r="Z4666" t="str">
        <f t="shared" si="576"/>
        <v>Jessica Skinner</v>
      </c>
      <c r="AA4666" t="str">
        <f t="shared" si="577"/>
        <v>Tamil Nadu</v>
      </c>
      <c r="AB4666" t="str">
        <f t="shared" si="578"/>
        <v>Chennai</v>
      </c>
      <c r="AC4666" t="str">
        <f t="shared" si="579"/>
        <v>Fashion</v>
      </c>
      <c r="AD4666" t="s">
        <v>119</v>
      </c>
      <c r="AE4666" t="str">
        <f t="shared" si="581"/>
        <v>Nike</v>
      </c>
      <c r="AF4666" t="str">
        <f t="shared" si="582"/>
        <v>Chennai Hub</v>
      </c>
      <c r="AG4666" t="str">
        <f t="shared" si="583"/>
        <v>Barry Davis</v>
      </c>
    </row>
    <row r="4667" spans="1:33" x14ac:dyDescent="0.35">
      <c r="A4667" t="s">
        <v>21848</v>
      </c>
      <c r="B4667" t="s">
        <v>21849</v>
      </c>
      <c r="C4667" s="7" t="s">
        <v>21850</v>
      </c>
      <c r="D4667" s="7" t="s">
        <v>54</v>
      </c>
      <c r="E4667" s="9">
        <v>39</v>
      </c>
      <c r="F4667" s="7" t="s">
        <v>29</v>
      </c>
      <c r="G4667" s="6">
        <v>46158</v>
      </c>
      <c r="H4667" s="6">
        <v>45961</v>
      </c>
      <c r="I4667" s="7" t="s">
        <v>63</v>
      </c>
      <c r="J4667" s="7" t="s">
        <v>64</v>
      </c>
      <c r="K4667" s="7" t="s">
        <v>93</v>
      </c>
      <c r="L4667" t="s">
        <v>8247</v>
      </c>
      <c r="M4667" s="7" t="s">
        <v>132</v>
      </c>
      <c r="N4667" s="7" t="s">
        <v>133</v>
      </c>
      <c r="O4667" s="9">
        <v>1</v>
      </c>
      <c r="P4667" s="10">
        <v>28945</v>
      </c>
      <c r="Q4667" s="10">
        <v>33457.879999999997</v>
      </c>
      <c r="R4667" s="11">
        <v>0</v>
      </c>
      <c r="S4667" s="10">
        <v>33457.879999999997</v>
      </c>
      <c r="T4667" s="10">
        <v>4512.88</v>
      </c>
      <c r="U4667" s="7" t="s">
        <v>126</v>
      </c>
      <c r="V4667" s="7" t="s">
        <v>69</v>
      </c>
      <c r="W4667" s="9">
        <v>2</v>
      </c>
      <c r="X4667" s="7" t="s">
        <v>70</v>
      </c>
      <c r="Y4667" s="7" t="s">
        <v>21851</v>
      </c>
      <c r="Z4667" t="str">
        <f t="shared" si="576"/>
        <v>Robert Castro</v>
      </c>
      <c r="AA4667" t="str">
        <f t="shared" si="577"/>
        <v>Telangana</v>
      </c>
      <c r="AB4667" t="str">
        <f t="shared" si="578"/>
        <v>Hyderabad</v>
      </c>
      <c r="AC4667" t="str">
        <f t="shared" si="579"/>
        <v>Electronics</v>
      </c>
      <c r="AD4667" t="str">
        <f t="shared" si="580"/>
        <v>iPhone 15</v>
      </c>
      <c r="AE4667" t="str">
        <f t="shared" si="581"/>
        <v>Apple</v>
      </c>
      <c r="AF4667" t="str">
        <f t="shared" si="582"/>
        <v>Hyderabad Hub</v>
      </c>
      <c r="AG4667" t="str">
        <f t="shared" si="583"/>
        <v>Daniel Murphy</v>
      </c>
    </row>
    <row r="4668" spans="1:33" x14ac:dyDescent="0.35">
      <c r="A4668" t="s">
        <v>21852</v>
      </c>
      <c r="B4668" t="s">
        <v>21853</v>
      </c>
      <c r="C4668" s="7" t="s">
        <v>16739</v>
      </c>
      <c r="D4668" s="7" t="s">
        <v>54</v>
      </c>
      <c r="E4668" s="9">
        <v>40</v>
      </c>
      <c r="F4668" s="7" t="s">
        <v>92</v>
      </c>
      <c r="G4668" s="6">
        <v>46065</v>
      </c>
      <c r="H4668" s="6">
        <v>45754</v>
      </c>
      <c r="I4668" s="7" t="s">
        <v>55</v>
      </c>
      <c r="J4668" s="7" t="s">
        <v>56</v>
      </c>
      <c r="K4668" s="7" t="s">
        <v>65</v>
      </c>
      <c r="L4668" t="s">
        <v>21854</v>
      </c>
      <c r="M4668" s="7" t="s">
        <v>67</v>
      </c>
      <c r="N4668" s="7" t="s">
        <v>68</v>
      </c>
      <c r="O4668" s="9">
        <v>3</v>
      </c>
      <c r="P4668" s="10">
        <v>20994</v>
      </c>
      <c r="Q4668" s="10">
        <v>27504.82</v>
      </c>
      <c r="R4668" s="11">
        <v>0</v>
      </c>
      <c r="S4668" s="10">
        <v>82514.460000000006</v>
      </c>
      <c r="T4668" s="10">
        <v>19532.46</v>
      </c>
      <c r="U4668" s="7" t="s">
        <v>78</v>
      </c>
      <c r="V4668" s="7" t="s">
        <v>69</v>
      </c>
      <c r="W4668" s="9">
        <v>5</v>
      </c>
      <c r="X4668" s="7" t="s">
        <v>58</v>
      </c>
      <c r="Y4668" s="7" t="s">
        <v>21855</v>
      </c>
      <c r="Z4668" t="str">
        <f t="shared" si="576"/>
        <v>Sarah Miller</v>
      </c>
      <c r="AA4668" t="str">
        <f t="shared" si="577"/>
        <v>Delhi</v>
      </c>
      <c r="AB4668" t="str">
        <f t="shared" si="578"/>
        <v>New Delhi</v>
      </c>
      <c r="AC4668" t="str">
        <f t="shared" si="579"/>
        <v>Beauty</v>
      </c>
      <c r="AD4668" t="str">
        <f t="shared" si="580"/>
        <v>Face Wash</v>
      </c>
      <c r="AE4668" t="str">
        <f t="shared" si="581"/>
        <v>Loreal</v>
      </c>
      <c r="AF4668" t="str">
        <f t="shared" si="582"/>
        <v>New Delhi Hub</v>
      </c>
      <c r="AG4668" t="str">
        <f t="shared" si="583"/>
        <v>Shelia Johnson</v>
      </c>
    </row>
    <row r="4669" spans="1:33" x14ac:dyDescent="0.35">
      <c r="A4669" t="s">
        <v>21856</v>
      </c>
      <c r="B4669" t="s">
        <v>21857</v>
      </c>
      <c r="C4669" s="7" t="s">
        <v>21858</v>
      </c>
      <c r="D4669" s="7" t="s">
        <v>28</v>
      </c>
      <c r="E4669" s="9">
        <v>32</v>
      </c>
      <c r="F4669" s="7" t="s">
        <v>92</v>
      </c>
      <c r="G4669" s="6">
        <v>45641</v>
      </c>
      <c r="H4669" s="6">
        <v>46062</v>
      </c>
      <c r="I4669" s="7" t="s">
        <v>63</v>
      </c>
      <c r="J4669" s="7" t="s">
        <v>64</v>
      </c>
      <c r="K4669" s="7" t="s">
        <v>93</v>
      </c>
      <c r="L4669" t="s">
        <v>15816</v>
      </c>
      <c r="M4669" s="7"/>
      <c r="N4669" s="7" t="s">
        <v>133</v>
      </c>
      <c r="O4669" s="9">
        <v>1</v>
      </c>
      <c r="P4669" s="10">
        <v>18546</v>
      </c>
      <c r="Q4669" s="10">
        <v>26580.1</v>
      </c>
      <c r="R4669" s="11">
        <v>5</v>
      </c>
      <c r="S4669" s="10">
        <v>25251.09</v>
      </c>
      <c r="T4669" s="10">
        <v>8034.1</v>
      </c>
      <c r="U4669" s="7" t="s">
        <v>48</v>
      </c>
      <c r="V4669" s="7" t="s">
        <v>69</v>
      </c>
      <c r="W4669" s="9">
        <v>2</v>
      </c>
      <c r="X4669" s="7" t="s">
        <v>70</v>
      </c>
      <c r="Y4669" s="7" t="s">
        <v>21859</v>
      </c>
      <c r="Z4669" t="str">
        <f t="shared" si="576"/>
        <v>Rachel Howell</v>
      </c>
      <c r="AA4669" t="str">
        <f t="shared" si="577"/>
        <v>Telangana</v>
      </c>
      <c r="AB4669" t="str">
        <f t="shared" si="578"/>
        <v>Hyderabad</v>
      </c>
      <c r="AC4669" t="str">
        <f t="shared" si="579"/>
        <v>Electronics</v>
      </c>
      <c r="AD4669" t="s">
        <v>132</v>
      </c>
      <c r="AE4669" t="str">
        <f t="shared" si="581"/>
        <v>Apple</v>
      </c>
      <c r="AF4669" t="str">
        <f t="shared" si="582"/>
        <v>Hyderabad Hub</v>
      </c>
      <c r="AG4669" t="str">
        <f t="shared" si="583"/>
        <v>Rebecca Estrada</v>
      </c>
    </row>
    <row r="4670" spans="1:33" x14ac:dyDescent="0.35">
      <c r="A4670" t="s">
        <v>21860</v>
      </c>
      <c r="B4670" t="s">
        <v>21861</v>
      </c>
      <c r="C4670" s="7" t="s">
        <v>21862</v>
      </c>
      <c r="D4670" s="7" t="s">
        <v>28</v>
      </c>
      <c r="E4670" s="9">
        <v>39</v>
      </c>
      <c r="F4670" s="7" t="s">
        <v>29</v>
      </c>
      <c r="G4670" s="6">
        <v>45547</v>
      </c>
      <c r="H4670" s="6">
        <v>45479</v>
      </c>
      <c r="I4670" s="7" t="s">
        <v>75</v>
      </c>
      <c r="J4670" s="7" t="s">
        <v>76</v>
      </c>
      <c r="K4670" s="7" t="s">
        <v>93</v>
      </c>
      <c r="L4670" t="s">
        <v>21863</v>
      </c>
      <c r="M4670" s="7" t="s">
        <v>132</v>
      </c>
      <c r="N4670" s="7" t="s">
        <v>133</v>
      </c>
      <c r="O4670" s="9">
        <v>4</v>
      </c>
      <c r="P4670" s="10">
        <v>17111</v>
      </c>
      <c r="Q4670" s="10">
        <v>21040.76</v>
      </c>
      <c r="R4670" s="11">
        <v>20</v>
      </c>
      <c r="S4670" s="10">
        <v>67330.429999999993</v>
      </c>
      <c r="T4670" s="10">
        <v>15719.04</v>
      </c>
      <c r="U4670" s="7" t="s">
        <v>126</v>
      </c>
      <c r="V4670" s="7" t="s">
        <v>112</v>
      </c>
      <c r="W4670" s="9">
        <v>5</v>
      </c>
      <c r="X4670" s="7" t="s">
        <v>79</v>
      </c>
      <c r="Y4670" s="7" t="s">
        <v>21864</v>
      </c>
      <c r="Z4670" t="str">
        <f t="shared" si="576"/>
        <v>Marisa Arnold</v>
      </c>
      <c r="AA4670" t="str">
        <f t="shared" si="577"/>
        <v>Karnataka</v>
      </c>
      <c r="AB4670" t="str">
        <f t="shared" si="578"/>
        <v>Bengaluru</v>
      </c>
      <c r="AC4670" t="str">
        <f t="shared" si="579"/>
        <v>Electronics</v>
      </c>
      <c r="AD4670" t="str">
        <f t="shared" si="580"/>
        <v>iPhone 15</v>
      </c>
      <c r="AE4670" t="str">
        <f t="shared" si="581"/>
        <v>Apple</v>
      </c>
      <c r="AF4670" t="str">
        <f t="shared" si="582"/>
        <v>Bengaluru Hub</v>
      </c>
      <c r="AG4670" t="str">
        <f t="shared" si="583"/>
        <v>Justin Flores</v>
      </c>
    </row>
    <row r="4671" spans="1:33" x14ac:dyDescent="0.35">
      <c r="A4671" t="s">
        <v>21865</v>
      </c>
      <c r="B4671" t="s">
        <v>21866</v>
      </c>
      <c r="C4671" s="7" t="s">
        <v>21867</v>
      </c>
      <c r="D4671" s="7" t="s">
        <v>54</v>
      </c>
      <c r="E4671" s="9">
        <v>58</v>
      </c>
      <c r="F4671" s="7" t="s">
        <v>29</v>
      </c>
      <c r="G4671" s="6">
        <v>45671</v>
      </c>
      <c r="H4671" s="6">
        <v>45737</v>
      </c>
      <c r="I4671" s="7" t="s">
        <v>63</v>
      </c>
      <c r="J4671" s="7" t="s">
        <v>64</v>
      </c>
      <c r="K4671" s="7" t="s">
        <v>32</v>
      </c>
      <c r="L4671" t="s">
        <v>21868</v>
      </c>
      <c r="M4671" s="7" t="s">
        <v>34</v>
      </c>
      <c r="N4671" s="7" t="s">
        <v>35</v>
      </c>
      <c r="O4671" s="9">
        <v>5</v>
      </c>
      <c r="P4671" s="10">
        <v>13271</v>
      </c>
      <c r="Q4671" s="10">
        <v>18763.150000000001</v>
      </c>
      <c r="R4671" s="11">
        <v>15</v>
      </c>
      <c r="S4671" s="10">
        <v>79743.39</v>
      </c>
      <c r="T4671" s="10">
        <v>27460.75</v>
      </c>
      <c r="U4671" s="7" t="s">
        <v>78</v>
      </c>
      <c r="V4671" s="7" t="s">
        <v>154</v>
      </c>
      <c r="W4671" s="9">
        <v>4</v>
      </c>
      <c r="X4671" s="7" t="s">
        <v>70</v>
      </c>
      <c r="Y4671" s="7" t="s">
        <v>21869</v>
      </c>
      <c r="Z4671" t="str">
        <f t="shared" si="576"/>
        <v>Jessica Jackson</v>
      </c>
      <c r="AA4671" t="str">
        <f t="shared" si="577"/>
        <v>Telangana</v>
      </c>
      <c r="AB4671" t="str">
        <f t="shared" si="578"/>
        <v>Hyderabad</v>
      </c>
      <c r="AC4671" t="str">
        <f t="shared" si="579"/>
        <v>Home</v>
      </c>
      <c r="AD4671" t="str">
        <f t="shared" si="580"/>
        <v>Pressure Cooker</v>
      </c>
      <c r="AE4671" t="str">
        <f t="shared" si="581"/>
        <v>Prestige</v>
      </c>
      <c r="AF4671" t="str">
        <f t="shared" si="582"/>
        <v>Hyderabad Hub</v>
      </c>
      <c r="AG4671" t="str">
        <f t="shared" si="583"/>
        <v>Charles Valenzuela</v>
      </c>
    </row>
    <row r="4672" spans="1:33" x14ac:dyDescent="0.35">
      <c r="A4672" t="s">
        <v>21870</v>
      </c>
      <c r="B4672" t="s">
        <v>21871</v>
      </c>
      <c r="C4672" s="7" t="s">
        <v>21872</v>
      </c>
      <c r="D4672" s="7" t="s">
        <v>28</v>
      </c>
      <c r="E4672" s="9">
        <v>56</v>
      </c>
      <c r="F4672" s="7" t="s">
        <v>29</v>
      </c>
      <c r="G4672" s="6">
        <v>46193</v>
      </c>
      <c r="H4672" s="6">
        <v>46131</v>
      </c>
      <c r="I4672" s="7" t="s">
        <v>75</v>
      </c>
      <c r="J4672" s="7" t="s">
        <v>76</v>
      </c>
      <c r="K4672" s="7" t="s">
        <v>93</v>
      </c>
      <c r="L4672" t="s">
        <v>21873</v>
      </c>
      <c r="M4672" s="7"/>
      <c r="N4672" s="7" t="s">
        <v>133</v>
      </c>
      <c r="O4672" s="9">
        <v>5</v>
      </c>
      <c r="P4672" s="10">
        <v>9184</v>
      </c>
      <c r="Q4672" s="10">
        <v>10803.57</v>
      </c>
      <c r="R4672" s="11">
        <v>5</v>
      </c>
      <c r="S4672" s="10">
        <v>51316.959999999999</v>
      </c>
      <c r="T4672" s="10">
        <v>8097.85</v>
      </c>
      <c r="U4672" s="7" t="s">
        <v>78</v>
      </c>
      <c r="V4672" s="7" t="s">
        <v>69</v>
      </c>
      <c r="W4672" s="9">
        <v>3</v>
      </c>
      <c r="X4672" s="7" t="s">
        <v>79</v>
      </c>
      <c r="Y4672" s="7" t="s">
        <v>21874</v>
      </c>
      <c r="Z4672" t="str">
        <f t="shared" si="576"/>
        <v>Rachel Taylor</v>
      </c>
      <c r="AA4672" t="str">
        <f t="shared" si="577"/>
        <v>Karnataka</v>
      </c>
      <c r="AB4672" t="str">
        <f t="shared" si="578"/>
        <v>Bengaluru</v>
      </c>
      <c r="AC4672" t="str">
        <f t="shared" si="579"/>
        <v>Electronics</v>
      </c>
      <c r="AD4672" t="s">
        <v>132</v>
      </c>
      <c r="AE4672" t="str">
        <f t="shared" si="581"/>
        <v>Apple</v>
      </c>
      <c r="AF4672" t="str">
        <f t="shared" si="582"/>
        <v>Bengaluru Hub</v>
      </c>
      <c r="AG4672" t="str">
        <f t="shared" si="583"/>
        <v>Emma Riddle</v>
      </c>
    </row>
    <row r="4673" spans="1:33" x14ac:dyDescent="0.35">
      <c r="A4673" t="s">
        <v>21875</v>
      </c>
      <c r="B4673" t="s">
        <v>21876</v>
      </c>
      <c r="C4673" s="7" t="s">
        <v>7394</v>
      </c>
      <c r="D4673" s="7" t="s">
        <v>28</v>
      </c>
      <c r="E4673" s="9">
        <v>60</v>
      </c>
      <c r="F4673" s="7" t="s">
        <v>92</v>
      </c>
      <c r="G4673" s="6">
        <v>45752</v>
      </c>
      <c r="H4673" s="6">
        <v>45888</v>
      </c>
      <c r="I4673" s="7" t="s">
        <v>75</v>
      </c>
      <c r="J4673" s="7" t="s">
        <v>76</v>
      </c>
      <c r="K4673" s="7" t="s">
        <v>93</v>
      </c>
      <c r="L4673" t="s">
        <v>9728</v>
      </c>
      <c r="M4673" s="7" t="s">
        <v>132</v>
      </c>
      <c r="N4673" s="7" t="s">
        <v>133</v>
      </c>
      <c r="O4673" s="9">
        <v>3</v>
      </c>
      <c r="P4673" s="10">
        <v>14977</v>
      </c>
      <c r="Q4673" s="10">
        <v>18585.23</v>
      </c>
      <c r="R4673" s="11">
        <v>10</v>
      </c>
      <c r="S4673" s="10">
        <v>50180.12</v>
      </c>
      <c r="T4673" s="10">
        <v>10824.69</v>
      </c>
      <c r="U4673" s="7" t="s">
        <v>126</v>
      </c>
      <c r="V4673" s="7" t="s">
        <v>37</v>
      </c>
      <c r="W4673" s="9">
        <v>5</v>
      </c>
      <c r="X4673" s="7" t="s">
        <v>79</v>
      </c>
      <c r="Y4673" s="7" t="s">
        <v>21877</v>
      </c>
      <c r="Z4673" t="str">
        <f t="shared" si="576"/>
        <v>James Crawford</v>
      </c>
      <c r="AA4673" t="str">
        <f t="shared" si="577"/>
        <v>Karnataka</v>
      </c>
      <c r="AB4673" t="str">
        <f t="shared" si="578"/>
        <v>Bengaluru</v>
      </c>
      <c r="AC4673" t="str">
        <f t="shared" si="579"/>
        <v>Electronics</v>
      </c>
      <c r="AD4673" t="str">
        <f t="shared" si="580"/>
        <v>iPhone 15</v>
      </c>
      <c r="AE4673" t="str">
        <f t="shared" si="581"/>
        <v>Apple</v>
      </c>
      <c r="AF4673" t="str">
        <f t="shared" si="582"/>
        <v>Bengaluru Hub</v>
      </c>
      <c r="AG4673" t="str">
        <f t="shared" si="583"/>
        <v>Jason Vazquez</v>
      </c>
    </row>
    <row r="4674" spans="1:33" x14ac:dyDescent="0.35">
      <c r="A4674" t="s">
        <v>21878</v>
      </c>
      <c r="B4674" t="s">
        <v>21879</v>
      </c>
      <c r="C4674" s="7" t="s">
        <v>21880</v>
      </c>
      <c r="D4674" s="7" t="s">
        <v>54</v>
      </c>
      <c r="E4674" s="9">
        <v>52</v>
      </c>
      <c r="F4674" s="7" t="s">
        <v>29</v>
      </c>
      <c r="G4674" s="6">
        <v>45985</v>
      </c>
      <c r="H4674" s="6">
        <v>45929</v>
      </c>
      <c r="I4674" s="7" t="s">
        <v>55</v>
      </c>
      <c r="J4674" s="7" t="s">
        <v>56</v>
      </c>
      <c r="K4674" s="7" t="s">
        <v>32</v>
      </c>
      <c r="L4674" t="s">
        <v>16832</v>
      </c>
      <c r="M4674" s="7" t="s">
        <v>34</v>
      </c>
      <c r="N4674" s="7" t="s">
        <v>35</v>
      </c>
      <c r="O4674" s="9">
        <v>1</v>
      </c>
      <c r="P4674" s="10">
        <v>6208</v>
      </c>
      <c r="Q4674" s="10">
        <v>7182.53</v>
      </c>
      <c r="R4674" s="11">
        <v>20</v>
      </c>
      <c r="S4674" s="10">
        <v>5746.02</v>
      </c>
      <c r="T4674" s="10">
        <v>974.53</v>
      </c>
      <c r="U4674" s="7" t="s">
        <v>126</v>
      </c>
      <c r="V4674" s="7" t="s">
        <v>154</v>
      </c>
      <c r="W4674" s="9">
        <v>4</v>
      </c>
      <c r="X4674" s="7" t="s">
        <v>58</v>
      </c>
      <c r="Y4674" s="7" t="s">
        <v>21881</v>
      </c>
      <c r="Z4674" t="str">
        <f t="shared" ref="Z4674:Z4737" si="584">TRIM(C4674)</f>
        <v>Elizabeth Deleon</v>
      </c>
      <c r="AA4674" t="str">
        <f t="shared" ref="AA4674:AA4737" si="585">TRIM(I4674)</f>
        <v>Delhi</v>
      </c>
      <c r="AB4674" t="str">
        <f t="shared" ref="AB4674:AB4737" si="586">TRIM(J4674)</f>
        <v>New Delhi</v>
      </c>
      <c r="AC4674" t="str">
        <f t="shared" ref="AC4674:AC4737" si="587">TRIM(K4674)</f>
        <v>Home</v>
      </c>
      <c r="AD4674" t="str">
        <f t="shared" ref="AD4674:AD4737" si="588">TRIM(M4674)</f>
        <v>Pressure Cooker</v>
      </c>
      <c r="AE4674" t="str">
        <f t="shared" ref="AE4674:AE4737" si="589">TRIM(N4674)</f>
        <v>Prestige</v>
      </c>
      <c r="AF4674" t="str">
        <f t="shared" ref="AF4674:AF4737" si="590">TRIM(X4674)</f>
        <v>New Delhi Hub</v>
      </c>
      <c r="AG4674" t="str">
        <f t="shared" ref="AG4674:AG4737" si="591">TRIM(Y4674)</f>
        <v>James Jones</v>
      </c>
    </row>
    <row r="4675" spans="1:33" x14ac:dyDescent="0.35">
      <c r="A4675" t="s">
        <v>21882</v>
      </c>
      <c r="B4675" t="s">
        <v>21883</v>
      </c>
      <c r="C4675" s="7" t="s">
        <v>21884</v>
      </c>
      <c r="D4675" s="7" t="s">
        <v>54</v>
      </c>
      <c r="E4675" s="9">
        <v>19</v>
      </c>
      <c r="F4675" s="7" t="s">
        <v>92</v>
      </c>
      <c r="G4675" s="6">
        <v>45830</v>
      </c>
      <c r="H4675" s="6">
        <v>45911</v>
      </c>
      <c r="I4675" s="7" t="s">
        <v>30</v>
      </c>
      <c r="J4675" s="7" t="s">
        <v>31</v>
      </c>
      <c r="K4675" s="7" t="s">
        <v>32</v>
      </c>
      <c r="L4675" t="s">
        <v>21885</v>
      </c>
      <c r="M4675" s="7" t="s">
        <v>34</v>
      </c>
      <c r="N4675" s="7" t="s">
        <v>35</v>
      </c>
      <c r="O4675" s="9">
        <v>5</v>
      </c>
      <c r="P4675" s="10">
        <v>13821</v>
      </c>
      <c r="Q4675" s="10">
        <v>15743.66</v>
      </c>
      <c r="R4675" s="11">
        <v>20</v>
      </c>
      <c r="S4675" s="10">
        <v>62974.64</v>
      </c>
      <c r="T4675" s="10">
        <v>9613.2999999999993</v>
      </c>
      <c r="U4675" s="7" t="s">
        <v>78</v>
      </c>
      <c r="V4675" s="7" t="s">
        <v>37</v>
      </c>
      <c r="W4675" s="9">
        <v>5</v>
      </c>
      <c r="X4675" s="7" t="s">
        <v>38</v>
      </c>
      <c r="Y4675" s="7" t="s">
        <v>21886</v>
      </c>
      <c r="Z4675" t="str">
        <f t="shared" si="584"/>
        <v>Jessica Rodriguez</v>
      </c>
      <c r="AA4675" t="str">
        <f t="shared" si="585"/>
        <v>Maharashtra</v>
      </c>
      <c r="AB4675" t="str">
        <f t="shared" si="586"/>
        <v>Mumbai</v>
      </c>
      <c r="AC4675" t="str">
        <f t="shared" si="587"/>
        <v>Home</v>
      </c>
      <c r="AD4675" t="str">
        <f t="shared" si="588"/>
        <v>Pressure Cooker</v>
      </c>
      <c r="AE4675" t="str">
        <f t="shared" si="589"/>
        <v>Prestige</v>
      </c>
      <c r="AF4675" t="str">
        <f t="shared" si="590"/>
        <v>Mumbai Hub</v>
      </c>
      <c r="AG4675" t="str">
        <f t="shared" si="591"/>
        <v>Rachel Gill</v>
      </c>
    </row>
    <row r="4676" spans="1:33" x14ac:dyDescent="0.35">
      <c r="A4676" t="s">
        <v>21887</v>
      </c>
      <c r="B4676" t="s">
        <v>21888</v>
      </c>
      <c r="C4676" s="7" t="s">
        <v>21889</v>
      </c>
      <c r="D4676" s="7" t="s">
        <v>28</v>
      </c>
      <c r="E4676" s="9">
        <v>43</v>
      </c>
      <c r="F4676" s="7" t="s">
        <v>92</v>
      </c>
      <c r="G4676" s="6">
        <v>46073</v>
      </c>
      <c r="H4676" s="6">
        <v>45582</v>
      </c>
      <c r="I4676" s="7" t="s">
        <v>75</v>
      </c>
      <c r="J4676" s="7" t="s">
        <v>76</v>
      </c>
      <c r="K4676" s="7" t="s">
        <v>93</v>
      </c>
      <c r="L4676" t="s">
        <v>21890</v>
      </c>
      <c r="M4676" s="7" t="s">
        <v>132</v>
      </c>
      <c r="N4676" s="7" t="s">
        <v>133</v>
      </c>
      <c r="O4676" s="9">
        <v>1</v>
      </c>
      <c r="P4676" s="10">
        <v>23872</v>
      </c>
      <c r="Q4676" s="10">
        <v>26412.65</v>
      </c>
      <c r="R4676" s="11">
        <v>15</v>
      </c>
      <c r="S4676" s="10">
        <v>22450.75</v>
      </c>
      <c r="T4676" s="10">
        <v>2540.65</v>
      </c>
      <c r="U4676" s="7" t="s">
        <v>78</v>
      </c>
      <c r="V4676" s="7" t="s">
        <v>154</v>
      </c>
      <c r="W4676" s="9">
        <v>3</v>
      </c>
      <c r="X4676" s="7" t="s">
        <v>79</v>
      </c>
      <c r="Y4676" s="7" t="s">
        <v>13279</v>
      </c>
      <c r="Z4676" t="str">
        <f t="shared" si="584"/>
        <v>Tracy Rogers</v>
      </c>
      <c r="AA4676" t="str">
        <f t="shared" si="585"/>
        <v>Karnataka</v>
      </c>
      <c r="AB4676" t="str">
        <f t="shared" si="586"/>
        <v>Bengaluru</v>
      </c>
      <c r="AC4676" t="str">
        <f t="shared" si="587"/>
        <v>Electronics</v>
      </c>
      <c r="AD4676" t="str">
        <f t="shared" si="588"/>
        <v>iPhone 15</v>
      </c>
      <c r="AE4676" t="str">
        <f t="shared" si="589"/>
        <v>Apple</v>
      </c>
      <c r="AF4676" t="str">
        <f t="shared" si="590"/>
        <v>Bengaluru Hub</v>
      </c>
      <c r="AG4676" t="str">
        <f t="shared" si="591"/>
        <v>Daniel Fleming</v>
      </c>
    </row>
    <row r="4677" spans="1:33" x14ac:dyDescent="0.35">
      <c r="A4677" t="s">
        <v>21891</v>
      </c>
      <c r="B4677" t="s">
        <v>21892</v>
      </c>
      <c r="C4677" s="7" t="s">
        <v>21893</v>
      </c>
      <c r="D4677" s="7" t="s">
        <v>28</v>
      </c>
      <c r="E4677" s="9">
        <v>46</v>
      </c>
      <c r="F4677" s="7" t="s">
        <v>29</v>
      </c>
      <c r="G4677" s="6">
        <v>45820</v>
      </c>
      <c r="H4677" s="6">
        <v>45967</v>
      </c>
      <c r="I4677" s="7" t="s">
        <v>75</v>
      </c>
      <c r="J4677" s="7" t="s">
        <v>76</v>
      </c>
      <c r="K4677" s="7" t="s">
        <v>117</v>
      </c>
      <c r="L4677" t="s">
        <v>21894</v>
      </c>
      <c r="M4677" s="7" t="s">
        <v>119</v>
      </c>
      <c r="N4677" s="7" t="s">
        <v>120</v>
      </c>
      <c r="O4677" s="9">
        <v>5</v>
      </c>
      <c r="P4677" s="10">
        <v>5408</v>
      </c>
      <c r="Q4677" s="10">
        <v>6492.23</v>
      </c>
      <c r="R4677" s="11">
        <v>5</v>
      </c>
      <c r="S4677" s="10">
        <v>30838.09</v>
      </c>
      <c r="T4677" s="10">
        <v>5421.15</v>
      </c>
      <c r="U4677" s="7" t="s">
        <v>48</v>
      </c>
      <c r="V4677" s="7" t="s">
        <v>112</v>
      </c>
      <c r="W4677" s="9">
        <v>2</v>
      </c>
      <c r="X4677" s="7" t="s">
        <v>79</v>
      </c>
      <c r="Y4677" s="7" t="s">
        <v>21895</v>
      </c>
      <c r="Z4677" t="str">
        <f t="shared" si="584"/>
        <v>Cameron Moore</v>
      </c>
      <c r="AA4677" t="str">
        <f t="shared" si="585"/>
        <v>Karnataka</v>
      </c>
      <c r="AB4677" t="str">
        <f t="shared" si="586"/>
        <v>Bengaluru</v>
      </c>
      <c r="AC4677" t="str">
        <f t="shared" si="587"/>
        <v>Fashion</v>
      </c>
      <c r="AD4677" t="str">
        <f t="shared" si="588"/>
        <v>Air Max Shoes</v>
      </c>
      <c r="AE4677" t="str">
        <f t="shared" si="589"/>
        <v>Nike</v>
      </c>
      <c r="AF4677" t="str">
        <f t="shared" si="590"/>
        <v>Bengaluru Hub</v>
      </c>
      <c r="AG4677" t="str">
        <f t="shared" si="591"/>
        <v>Brett Brooks</v>
      </c>
    </row>
    <row r="4678" spans="1:33" x14ac:dyDescent="0.35">
      <c r="A4678" t="s">
        <v>21896</v>
      </c>
      <c r="B4678" t="s">
        <v>21897</v>
      </c>
      <c r="C4678" s="7" t="s">
        <v>21898</v>
      </c>
      <c r="D4678" s="7" t="s">
        <v>28</v>
      </c>
      <c r="E4678" s="9">
        <v>53</v>
      </c>
      <c r="F4678" s="7" t="s">
        <v>92</v>
      </c>
      <c r="G4678" s="6">
        <v>45909</v>
      </c>
      <c r="H4678" s="6">
        <v>45777</v>
      </c>
      <c r="I4678" s="7" t="s">
        <v>55</v>
      </c>
      <c r="J4678" s="7" t="s">
        <v>56</v>
      </c>
      <c r="K4678" s="7" t="s">
        <v>93</v>
      </c>
      <c r="L4678" t="s">
        <v>21899</v>
      </c>
      <c r="M4678" s="7" t="s">
        <v>95</v>
      </c>
      <c r="N4678" s="7" t="s">
        <v>96</v>
      </c>
      <c r="O4678" s="9">
        <v>3</v>
      </c>
      <c r="P4678" s="10">
        <v>1419</v>
      </c>
      <c r="Q4678" s="10">
        <v>1666.34</v>
      </c>
      <c r="R4678" s="11">
        <v>0</v>
      </c>
      <c r="S4678" s="10">
        <v>4999.0200000000004</v>
      </c>
      <c r="T4678" s="10">
        <v>742.02</v>
      </c>
      <c r="U4678" s="7" t="s">
        <v>36</v>
      </c>
      <c r="V4678" s="7" t="s">
        <v>154</v>
      </c>
      <c r="W4678" s="9">
        <v>4</v>
      </c>
      <c r="X4678" s="7" t="s">
        <v>58</v>
      </c>
      <c r="Y4678" s="7" t="s">
        <v>21900</v>
      </c>
      <c r="Z4678" t="str">
        <f t="shared" si="584"/>
        <v>James Wright</v>
      </c>
      <c r="AA4678" t="str">
        <f t="shared" si="585"/>
        <v>Delhi</v>
      </c>
      <c r="AB4678" t="str">
        <f t="shared" si="586"/>
        <v>New Delhi</v>
      </c>
      <c r="AC4678" t="str">
        <f t="shared" si="587"/>
        <v>Electronics</v>
      </c>
      <c r="AD4678" t="str">
        <f t="shared" si="588"/>
        <v>Galaxy S24</v>
      </c>
      <c r="AE4678" t="str">
        <f t="shared" si="589"/>
        <v>Samsung</v>
      </c>
      <c r="AF4678" t="str">
        <f t="shared" si="590"/>
        <v>New Delhi Hub</v>
      </c>
      <c r="AG4678" t="str">
        <f t="shared" si="591"/>
        <v>Angela Burns</v>
      </c>
    </row>
    <row r="4679" spans="1:33" x14ac:dyDescent="0.35">
      <c r="A4679" t="s">
        <v>21901</v>
      </c>
      <c r="B4679" t="s">
        <v>21902</v>
      </c>
      <c r="C4679" s="7" t="s">
        <v>21903</v>
      </c>
      <c r="D4679" s="7" t="s">
        <v>28</v>
      </c>
      <c r="E4679" s="9">
        <v>50</v>
      </c>
      <c r="F4679" s="7" t="s">
        <v>29</v>
      </c>
      <c r="G4679" s="6">
        <v>45930</v>
      </c>
      <c r="H4679" s="6">
        <v>45621</v>
      </c>
      <c r="I4679" s="7" t="s">
        <v>55</v>
      </c>
      <c r="J4679" s="7" t="s">
        <v>56</v>
      </c>
      <c r="K4679" s="7" t="s">
        <v>93</v>
      </c>
      <c r="L4679" t="s">
        <v>4732</v>
      </c>
      <c r="M4679" s="7" t="s">
        <v>132</v>
      </c>
      <c r="N4679" s="7" t="s">
        <v>133</v>
      </c>
      <c r="O4679" s="9">
        <v>5</v>
      </c>
      <c r="P4679" s="10">
        <v>18558</v>
      </c>
      <c r="Q4679" s="10">
        <v>25314.43</v>
      </c>
      <c r="R4679" s="11">
        <v>0</v>
      </c>
      <c r="S4679" s="10">
        <v>126572.15</v>
      </c>
      <c r="T4679" s="10">
        <v>33782.15</v>
      </c>
      <c r="U4679" s="7" t="s">
        <v>48</v>
      </c>
      <c r="V4679" s="7" t="s">
        <v>154</v>
      </c>
      <c r="W4679" s="9">
        <v>2</v>
      </c>
      <c r="X4679" s="7" t="s">
        <v>58</v>
      </c>
      <c r="Y4679" s="7" t="s">
        <v>21904</v>
      </c>
      <c r="Z4679" t="str">
        <f t="shared" si="584"/>
        <v>Bonnie Hunter</v>
      </c>
      <c r="AA4679" t="str">
        <f t="shared" si="585"/>
        <v>Delhi</v>
      </c>
      <c r="AB4679" t="str">
        <f t="shared" si="586"/>
        <v>New Delhi</v>
      </c>
      <c r="AC4679" t="str">
        <f t="shared" si="587"/>
        <v>Electronics</v>
      </c>
      <c r="AD4679" t="str">
        <f t="shared" si="588"/>
        <v>iPhone 15</v>
      </c>
      <c r="AE4679" t="str">
        <f t="shared" si="589"/>
        <v>Apple</v>
      </c>
      <c r="AF4679" t="str">
        <f t="shared" si="590"/>
        <v>New Delhi Hub</v>
      </c>
      <c r="AG4679" t="str">
        <f t="shared" si="591"/>
        <v>Nicole Pennington DVM</v>
      </c>
    </row>
    <row r="4680" spans="1:33" x14ac:dyDescent="0.35">
      <c r="A4680" t="s">
        <v>21905</v>
      </c>
      <c r="B4680" t="s">
        <v>21906</v>
      </c>
      <c r="C4680" s="7" t="s">
        <v>21907</v>
      </c>
      <c r="D4680" s="7" t="s">
        <v>28</v>
      </c>
      <c r="E4680" s="9">
        <v>44</v>
      </c>
      <c r="F4680" s="7" t="s">
        <v>29</v>
      </c>
      <c r="G4680" s="6">
        <v>45709</v>
      </c>
      <c r="H4680" s="6">
        <v>45656</v>
      </c>
      <c r="I4680" s="7" t="s">
        <v>55</v>
      </c>
      <c r="J4680" s="7" t="s">
        <v>56</v>
      </c>
      <c r="K4680" s="7" t="s">
        <v>93</v>
      </c>
      <c r="L4680" t="s">
        <v>21908</v>
      </c>
      <c r="M4680" s="7" t="s">
        <v>132</v>
      </c>
      <c r="N4680" s="7" t="s">
        <v>133</v>
      </c>
      <c r="O4680" s="9">
        <v>5</v>
      </c>
      <c r="P4680" s="10">
        <v>19786</v>
      </c>
      <c r="Q4680" s="10">
        <v>28673.59</v>
      </c>
      <c r="R4680" s="11">
        <v>0</v>
      </c>
      <c r="S4680" s="10">
        <v>143367.95000000001</v>
      </c>
      <c r="T4680" s="10">
        <v>44437.95</v>
      </c>
      <c r="U4680" s="7" t="s">
        <v>126</v>
      </c>
      <c r="V4680" s="7" t="s">
        <v>112</v>
      </c>
      <c r="W4680" s="9">
        <v>4</v>
      </c>
      <c r="X4680" s="7" t="s">
        <v>58</v>
      </c>
      <c r="Y4680" s="7" t="s">
        <v>21909</v>
      </c>
      <c r="Z4680" t="str">
        <f t="shared" si="584"/>
        <v>James Reynolds</v>
      </c>
      <c r="AA4680" t="str">
        <f t="shared" si="585"/>
        <v>Delhi</v>
      </c>
      <c r="AB4680" t="str">
        <f t="shared" si="586"/>
        <v>New Delhi</v>
      </c>
      <c r="AC4680" t="str">
        <f t="shared" si="587"/>
        <v>Electronics</v>
      </c>
      <c r="AD4680" t="str">
        <f t="shared" si="588"/>
        <v>iPhone 15</v>
      </c>
      <c r="AE4680" t="str">
        <f t="shared" si="589"/>
        <v>Apple</v>
      </c>
      <c r="AF4680" t="str">
        <f t="shared" si="590"/>
        <v>New Delhi Hub</v>
      </c>
      <c r="AG4680" t="str">
        <f t="shared" si="591"/>
        <v>Carlos Jacobs</v>
      </c>
    </row>
    <row r="4681" spans="1:33" x14ac:dyDescent="0.35">
      <c r="A4681" t="s">
        <v>21910</v>
      </c>
      <c r="B4681" t="s">
        <v>21911</v>
      </c>
      <c r="C4681" s="7" t="s">
        <v>21912</v>
      </c>
      <c r="D4681" s="7" t="s">
        <v>54</v>
      </c>
      <c r="E4681" s="9">
        <v>42</v>
      </c>
      <c r="F4681" s="7" t="s">
        <v>92</v>
      </c>
      <c r="G4681" s="6">
        <v>45989</v>
      </c>
      <c r="H4681" s="6">
        <v>45680</v>
      </c>
      <c r="I4681" s="7" t="s">
        <v>84</v>
      </c>
      <c r="J4681" s="7" t="s">
        <v>85</v>
      </c>
      <c r="K4681" s="7" t="s">
        <v>93</v>
      </c>
      <c r="L4681" t="s">
        <v>21913</v>
      </c>
      <c r="M4681" s="7" t="s">
        <v>132</v>
      </c>
      <c r="N4681" s="7" t="s">
        <v>133</v>
      </c>
      <c r="O4681" s="9">
        <v>2</v>
      </c>
      <c r="P4681" s="10">
        <v>17623</v>
      </c>
      <c r="Q4681" s="10">
        <v>19734.48</v>
      </c>
      <c r="R4681" s="11">
        <v>0</v>
      </c>
      <c r="S4681" s="10">
        <v>39468.959999999999</v>
      </c>
      <c r="T4681" s="10">
        <v>4222.96</v>
      </c>
      <c r="U4681" s="7" t="s">
        <v>48</v>
      </c>
      <c r="V4681" s="7" t="s">
        <v>112</v>
      </c>
      <c r="W4681" s="9">
        <v>3</v>
      </c>
      <c r="X4681" s="7" t="s">
        <v>87</v>
      </c>
      <c r="Y4681" s="7" t="s">
        <v>21914</v>
      </c>
      <c r="Z4681" t="str">
        <f t="shared" si="584"/>
        <v>Maria Baker</v>
      </c>
      <c r="AA4681" t="str">
        <f t="shared" si="585"/>
        <v>Tamil Nadu</v>
      </c>
      <c r="AB4681" t="str">
        <f t="shared" si="586"/>
        <v>Chennai</v>
      </c>
      <c r="AC4681" t="str">
        <f t="shared" si="587"/>
        <v>Electronics</v>
      </c>
      <c r="AD4681" t="str">
        <f t="shared" si="588"/>
        <v>iPhone 15</v>
      </c>
      <c r="AE4681" t="str">
        <f t="shared" si="589"/>
        <v>Apple</v>
      </c>
      <c r="AF4681" t="str">
        <f t="shared" si="590"/>
        <v>Chennai Hub</v>
      </c>
      <c r="AG4681" t="str">
        <f t="shared" si="591"/>
        <v>Veronica Clarke</v>
      </c>
    </row>
    <row r="4682" spans="1:33" x14ac:dyDescent="0.35">
      <c r="A4682" t="s">
        <v>21915</v>
      </c>
      <c r="B4682" t="s">
        <v>21916</v>
      </c>
      <c r="C4682" s="7" t="s">
        <v>21917</v>
      </c>
      <c r="D4682" s="7" t="s">
        <v>28</v>
      </c>
      <c r="E4682" s="9">
        <v>40</v>
      </c>
      <c r="F4682" s="7" t="s">
        <v>92</v>
      </c>
      <c r="G4682" s="6">
        <v>45677</v>
      </c>
      <c r="H4682" s="6">
        <v>45472</v>
      </c>
      <c r="I4682" s="7" t="s">
        <v>30</v>
      </c>
      <c r="J4682" s="7" t="s">
        <v>31</v>
      </c>
      <c r="K4682" s="7" t="s">
        <v>44</v>
      </c>
      <c r="L4682" t="s">
        <v>5092</v>
      </c>
      <c r="M4682" s="7" t="s">
        <v>46</v>
      </c>
      <c r="N4682" s="7" t="s">
        <v>47</v>
      </c>
      <c r="O4682" s="9">
        <v>4</v>
      </c>
      <c r="P4682" s="10">
        <v>13583</v>
      </c>
      <c r="Q4682" s="10">
        <v>19810.91</v>
      </c>
      <c r="R4682" s="11">
        <v>5</v>
      </c>
      <c r="S4682" s="10">
        <v>75281.460000000006</v>
      </c>
      <c r="T4682" s="10">
        <v>24911.64</v>
      </c>
      <c r="U4682" s="7" t="s">
        <v>36</v>
      </c>
      <c r="V4682" s="7" t="s">
        <v>154</v>
      </c>
      <c r="W4682" s="9">
        <v>2</v>
      </c>
      <c r="X4682" s="7" t="s">
        <v>38</v>
      </c>
      <c r="Y4682" s="7" t="s">
        <v>21918</v>
      </c>
      <c r="Z4682" t="str">
        <f t="shared" si="584"/>
        <v>Darrell Snyder</v>
      </c>
      <c r="AA4682" t="str">
        <f t="shared" si="585"/>
        <v>Maharashtra</v>
      </c>
      <c r="AB4682" t="str">
        <f t="shared" si="586"/>
        <v>Mumbai</v>
      </c>
      <c r="AC4682" t="str">
        <f t="shared" si="587"/>
        <v>Grocery</v>
      </c>
      <c r="AD4682" t="str">
        <f t="shared" si="588"/>
        <v>Sunflower Oil</v>
      </c>
      <c r="AE4682" t="str">
        <f t="shared" si="589"/>
        <v>Fortune</v>
      </c>
      <c r="AF4682" t="str">
        <f t="shared" si="590"/>
        <v>Mumbai Hub</v>
      </c>
      <c r="AG4682" t="str">
        <f t="shared" si="591"/>
        <v>Courtney Coleman</v>
      </c>
    </row>
    <row r="4683" spans="1:33" x14ac:dyDescent="0.35">
      <c r="A4683" t="s">
        <v>21919</v>
      </c>
      <c r="B4683" t="s">
        <v>21920</v>
      </c>
      <c r="C4683" s="7" t="s">
        <v>21921</v>
      </c>
      <c r="D4683" s="7" t="s">
        <v>28</v>
      </c>
      <c r="E4683" s="9">
        <v>21</v>
      </c>
      <c r="F4683" s="7" t="s">
        <v>92</v>
      </c>
      <c r="G4683" s="6">
        <v>45870</v>
      </c>
      <c r="H4683" s="6">
        <v>45910</v>
      </c>
      <c r="I4683" s="7" t="s">
        <v>84</v>
      </c>
      <c r="J4683" s="7" t="s">
        <v>85</v>
      </c>
      <c r="K4683" s="7" t="s">
        <v>93</v>
      </c>
      <c r="L4683" t="s">
        <v>21922</v>
      </c>
      <c r="M4683" s="7" t="s">
        <v>132</v>
      </c>
      <c r="N4683" s="7" t="s">
        <v>133</v>
      </c>
      <c r="O4683" s="9">
        <v>1</v>
      </c>
      <c r="P4683" s="10">
        <v>13312</v>
      </c>
      <c r="Q4683" s="10">
        <v>14697.83</v>
      </c>
      <c r="R4683" s="11">
        <v>20</v>
      </c>
      <c r="S4683" s="10">
        <v>11758.26</v>
      </c>
      <c r="T4683" s="10">
        <v>1385.83</v>
      </c>
      <c r="U4683" s="7" t="s">
        <v>78</v>
      </c>
      <c r="V4683" s="7" t="s">
        <v>37</v>
      </c>
      <c r="W4683" s="9">
        <v>3</v>
      </c>
      <c r="X4683" s="7" t="s">
        <v>87</v>
      </c>
      <c r="Y4683" s="7" t="s">
        <v>21923</v>
      </c>
      <c r="Z4683" t="str">
        <f t="shared" si="584"/>
        <v>Brian Strickland</v>
      </c>
      <c r="AA4683" t="str">
        <f t="shared" si="585"/>
        <v>Tamil Nadu</v>
      </c>
      <c r="AB4683" t="str">
        <f t="shared" si="586"/>
        <v>Chennai</v>
      </c>
      <c r="AC4683" t="str">
        <f t="shared" si="587"/>
        <v>Electronics</v>
      </c>
      <c r="AD4683" t="str">
        <f t="shared" si="588"/>
        <v>iPhone 15</v>
      </c>
      <c r="AE4683" t="str">
        <f t="shared" si="589"/>
        <v>Apple</v>
      </c>
      <c r="AF4683" t="str">
        <f t="shared" si="590"/>
        <v>Chennai Hub</v>
      </c>
      <c r="AG4683" t="str">
        <f t="shared" si="591"/>
        <v>Johnny Hill</v>
      </c>
    </row>
    <row r="4684" spans="1:33" x14ac:dyDescent="0.35">
      <c r="A4684" t="s">
        <v>21924</v>
      </c>
      <c r="B4684" t="s">
        <v>21925</v>
      </c>
      <c r="C4684" s="7" t="s">
        <v>21926</v>
      </c>
      <c r="D4684" s="7" t="s">
        <v>54</v>
      </c>
      <c r="E4684" s="9">
        <v>41</v>
      </c>
      <c r="F4684" s="7" t="s">
        <v>29</v>
      </c>
      <c r="G4684" s="6">
        <v>45771</v>
      </c>
      <c r="H4684" s="6">
        <v>45475</v>
      </c>
      <c r="I4684" s="7" t="s">
        <v>84</v>
      </c>
      <c r="J4684" s="7" t="s">
        <v>85</v>
      </c>
      <c r="K4684" s="7" t="s">
        <v>44</v>
      </c>
      <c r="L4684" t="s">
        <v>14407</v>
      </c>
      <c r="M4684" s="7" t="s">
        <v>46</v>
      </c>
      <c r="N4684" s="7" t="s">
        <v>47</v>
      </c>
      <c r="O4684" s="9">
        <v>5</v>
      </c>
      <c r="P4684" s="10">
        <v>21807</v>
      </c>
      <c r="Q4684" s="10">
        <v>32191.27</v>
      </c>
      <c r="R4684" s="11">
        <v>10</v>
      </c>
      <c r="S4684" s="10">
        <v>144860.71</v>
      </c>
      <c r="T4684" s="10">
        <v>51921.35</v>
      </c>
      <c r="U4684" s="7" t="s">
        <v>78</v>
      </c>
      <c r="V4684" s="7" t="s">
        <v>112</v>
      </c>
      <c r="W4684" s="9">
        <v>1</v>
      </c>
      <c r="X4684" s="7" t="s">
        <v>87</v>
      </c>
      <c r="Y4684" s="7" t="s">
        <v>21927</v>
      </c>
      <c r="Z4684" t="str">
        <f t="shared" si="584"/>
        <v>Kelsey Crawford</v>
      </c>
      <c r="AA4684" t="str">
        <f t="shared" si="585"/>
        <v>Tamil Nadu</v>
      </c>
      <c r="AB4684" t="str">
        <f t="shared" si="586"/>
        <v>Chennai</v>
      </c>
      <c r="AC4684" t="str">
        <f t="shared" si="587"/>
        <v>Grocery</v>
      </c>
      <c r="AD4684" t="str">
        <f t="shared" si="588"/>
        <v>Sunflower Oil</v>
      </c>
      <c r="AE4684" t="str">
        <f t="shared" si="589"/>
        <v>Fortune</v>
      </c>
      <c r="AF4684" t="str">
        <f t="shared" si="590"/>
        <v>Chennai Hub</v>
      </c>
      <c r="AG4684" t="str">
        <f t="shared" si="591"/>
        <v>Lauren Robertson</v>
      </c>
    </row>
    <row r="4685" spans="1:33" x14ac:dyDescent="0.35">
      <c r="A4685" t="s">
        <v>21928</v>
      </c>
      <c r="B4685" t="s">
        <v>21929</v>
      </c>
      <c r="C4685" s="7" t="s">
        <v>21930</v>
      </c>
      <c r="D4685" s="7" t="s">
        <v>28</v>
      </c>
      <c r="E4685" s="9">
        <v>43</v>
      </c>
      <c r="F4685" s="7" t="s">
        <v>92</v>
      </c>
      <c r="G4685" s="6">
        <v>45575</v>
      </c>
      <c r="H4685" s="6">
        <v>45778</v>
      </c>
      <c r="I4685" s="7" t="s">
        <v>75</v>
      </c>
      <c r="J4685" s="7" t="s">
        <v>76</v>
      </c>
      <c r="K4685" s="7" t="s">
        <v>32</v>
      </c>
      <c r="L4685" t="s">
        <v>21931</v>
      </c>
      <c r="M4685" s="7" t="s">
        <v>34</v>
      </c>
      <c r="N4685" s="7" t="s">
        <v>35</v>
      </c>
      <c r="O4685" s="9">
        <v>3</v>
      </c>
      <c r="P4685" s="10">
        <v>15096</v>
      </c>
      <c r="Q4685" s="10">
        <v>22197.32</v>
      </c>
      <c r="R4685" s="11">
        <v>10</v>
      </c>
      <c r="S4685" s="10">
        <v>59932.76</v>
      </c>
      <c r="T4685" s="10">
        <v>21303.96</v>
      </c>
      <c r="U4685" s="7" t="s">
        <v>48</v>
      </c>
      <c r="V4685" s="7" t="s">
        <v>69</v>
      </c>
      <c r="W4685" s="9">
        <v>4</v>
      </c>
      <c r="X4685" s="7" t="s">
        <v>79</v>
      </c>
      <c r="Y4685" s="7" t="s">
        <v>21932</v>
      </c>
      <c r="Z4685" t="str">
        <f t="shared" si="584"/>
        <v>Robert Durham</v>
      </c>
      <c r="AA4685" t="str">
        <f t="shared" si="585"/>
        <v>Karnataka</v>
      </c>
      <c r="AB4685" t="str">
        <f t="shared" si="586"/>
        <v>Bengaluru</v>
      </c>
      <c r="AC4685" t="str">
        <f t="shared" si="587"/>
        <v>Home</v>
      </c>
      <c r="AD4685" t="str">
        <f t="shared" si="588"/>
        <v>Pressure Cooker</v>
      </c>
      <c r="AE4685" t="str">
        <f t="shared" si="589"/>
        <v>Prestige</v>
      </c>
      <c r="AF4685" t="str">
        <f t="shared" si="590"/>
        <v>Bengaluru Hub</v>
      </c>
      <c r="AG4685" t="str">
        <f t="shared" si="591"/>
        <v>Susan Harris</v>
      </c>
    </row>
    <row r="4686" spans="1:33" x14ac:dyDescent="0.35">
      <c r="A4686" t="s">
        <v>21933</v>
      </c>
      <c r="B4686" t="s">
        <v>21934</v>
      </c>
      <c r="C4686" s="7" t="s">
        <v>21935</v>
      </c>
      <c r="D4686" s="7" t="s">
        <v>28</v>
      </c>
      <c r="E4686" s="9">
        <v>21</v>
      </c>
      <c r="F4686" s="7" t="s">
        <v>92</v>
      </c>
      <c r="G4686" s="6">
        <v>46149</v>
      </c>
      <c r="H4686" s="6">
        <v>45806</v>
      </c>
      <c r="I4686" s="7" t="s">
        <v>75</v>
      </c>
      <c r="J4686" s="7" t="s">
        <v>76</v>
      </c>
      <c r="K4686" s="7" t="s">
        <v>93</v>
      </c>
      <c r="L4686" t="s">
        <v>21936</v>
      </c>
      <c r="M4686" s="7" t="s">
        <v>95</v>
      </c>
      <c r="N4686" s="7" t="s">
        <v>96</v>
      </c>
      <c r="O4686" s="9">
        <v>5</v>
      </c>
      <c r="P4686" s="10">
        <v>11580</v>
      </c>
      <c r="Q4686" s="10">
        <v>15975.25</v>
      </c>
      <c r="R4686" s="11">
        <v>0</v>
      </c>
      <c r="S4686" s="10">
        <v>79876.25</v>
      </c>
      <c r="T4686" s="10">
        <v>21976.25</v>
      </c>
      <c r="U4686" s="7" t="s">
        <v>78</v>
      </c>
      <c r="V4686" s="7" t="s">
        <v>112</v>
      </c>
      <c r="W4686" s="9">
        <v>5</v>
      </c>
      <c r="X4686" s="7" t="s">
        <v>79</v>
      </c>
      <c r="Y4686" s="7" t="s">
        <v>21937</v>
      </c>
      <c r="Z4686" t="str">
        <f t="shared" si="584"/>
        <v>Tanya Kaiser</v>
      </c>
      <c r="AA4686" t="str">
        <f t="shared" si="585"/>
        <v>Karnataka</v>
      </c>
      <c r="AB4686" t="str">
        <f t="shared" si="586"/>
        <v>Bengaluru</v>
      </c>
      <c r="AC4686" t="str">
        <f t="shared" si="587"/>
        <v>Electronics</v>
      </c>
      <c r="AD4686" t="str">
        <f t="shared" si="588"/>
        <v>Galaxy S24</v>
      </c>
      <c r="AE4686" t="str">
        <f t="shared" si="589"/>
        <v>Samsung</v>
      </c>
      <c r="AF4686" t="str">
        <f t="shared" si="590"/>
        <v>Bengaluru Hub</v>
      </c>
      <c r="AG4686" t="str">
        <f t="shared" si="591"/>
        <v>Eric Holmes</v>
      </c>
    </row>
    <row r="4687" spans="1:33" x14ac:dyDescent="0.35">
      <c r="A4687" t="s">
        <v>21938</v>
      </c>
      <c r="B4687" t="s">
        <v>21939</v>
      </c>
      <c r="C4687" s="7" t="s">
        <v>21940</v>
      </c>
      <c r="D4687" s="7" t="s">
        <v>54</v>
      </c>
      <c r="E4687" s="9">
        <v>21</v>
      </c>
      <c r="F4687" s="7" t="s">
        <v>29</v>
      </c>
      <c r="G4687" s="6">
        <v>45506</v>
      </c>
      <c r="H4687" s="6">
        <v>46194</v>
      </c>
      <c r="I4687" s="7" t="s">
        <v>84</v>
      </c>
      <c r="J4687" s="7" t="s">
        <v>85</v>
      </c>
      <c r="K4687" s="7" t="s">
        <v>65</v>
      </c>
      <c r="L4687" t="s">
        <v>13631</v>
      </c>
      <c r="M4687" s="7" t="s">
        <v>67</v>
      </c>
      <c r="N4687" s="7" t="s">
        <v>68</v>
      </c>
      <c r="O4687" s="9">
        <v>1</v>
      </c>
      <c r="P4687" s="10">
        <v>10369</v>
      </c>
      <c r="Q4687" s="10">
        <v>13336.85</v>
      </c>
      <c r="R4687" s="11">
        <v>0</v>
      </c>
      <c r="S4687" s="10">
        <v>13336.85</v>
      </c>
      <c r="T4687" s="10">
        <v>2967.85</v>
      </c>
      <c r="U4687" s="7" t="s">
        <v>78</v>
      </c>
      <c r="V4687" s="7" t="s">
        <v>69</v>
      </c>
      <c r="W4687" s="9">
        <v>1</v>
      </c>
      <c r="X4687" s="7" t="s">
        <v>87</v>
      </c>
      <c r="Y4687" s="7" t="s">
        <v>21941</v>
      </c>
      <c r="Z4687" t="str">
        <f t="shared" si="584"/>
        <v>Jerry Brown</v>
      </c>
      <c r="AA4687" t="str">
        <f t="shared" si="585"/>
        <v>Tamil Nadu</v>
      </c>
      <c r="AB4687" t="str">
        <f t="shared" si="586"/>
        <v>Chennai</v>
      </c>
      <c r="AC4687" t="str">
        <f t="shared" si="587"/>
        <v>Beauty</v>
      </c>
      <c r="AD4687" t="str">
        <f t="shared" si="588"/>
        <v>Face Wash</v>
      </c>
      <c r="AE4687" t="str">
        <f t="shared" si="589"/>
        <v>Loreal</v>
      </c>
      <c r="AF4687" t="str">
        <f t="shared" si="590"/>
        <v>Chennai Hub</v>
      </c>
      <c r="AG4687" t="str">
        <f t="shared" si="591"/>
        <v>Chelsea Andrews</v>
      </c>
    </row>
    <row r="4688" spans="1:33" x14ac:dyDescent="0.35">
      <c r="A4688" t="s">
        <v>21942</v>
      </c>
      <c r="B4688" t="s">
        <v>21943</v>
      </c>
      <c r="C4688" s="7" t="s">
        <v>21944</v>
      </c>
      <c r="D4688" s="7" t="s">
        <v>28</v>
      </c>
      <c r="E4688" s="9">
        <v>28</v>
      </c>
      <c r="F4688" s="7" t="s">
        <v>29</v>
      </c>
      <c r="G4688" s="6">
        <v>45853</v>
      </c>
      <c r="H4688" s="6">
        <v>45548</v>
      </c>
      <c r="I4688" s="7" t="s">
        <v>55</v>
      </c>
      <c r="J4688" s="7" t="s">
        <v>56</v>
      </c>
      <c r="K4688" s="7" t="s">
        <v>32</v>
      </c>
      <c r="L4688" t="s">
        <v>21945</v>
      </c>
      <c r="M4688" s="7" t="s">
        <v>34</v>
      </c>
      <c r="N4688" s="7" t="s">
        <v>35</v>
      </c>
      <c r="O4688" s="9">
        <v>3</v>
      </c>
      <c r="P4688" s="10">
        <v>9514</v>
      </c>
      <c r="Q4688" s="10">
        <v>10922.56</v>
      </c>
      <c r="R4688" s="11">
        <v>15</v>
      </c>
      <c r="S4688" s="10">
        <v>27852.53</v>
      </c>
      <c r="T4688" s="10">
        <v>4225.68</v>
      </c>
      <c r="U4688" s="7" t="s">
        <v>36</v>
      </c>
      <c r="V4688" s="7" t="s">
        <v>154</v>
      </c>
      <c r="W4688" s="9">
        <v>3</v>
      </c>
      <c r="X4688" s="7" t="s">
        <v>58</v>
      </c>
      <c r="Y4688" s="7" t="s">
        <v>21946</v>
      </c>
      <c r="Z4688" t="str">
        <f t="shared" si="584"/>
        <v>Morgan Martinez</v>
      </c>
      <c r="AA4688" t="str">
        <f t="shared" si="585"/>
        <v>Delhi</v>
      </c>
      <c r="AB4688" t="str">
        <f t="shared" si="586"/>
        <v>New Delhi</v>
      </c>
      <c r="AC4688" t="str">
        <f t="shared" si="587"/>
        <v>Home</v>
      </c>
      <c r="AD4688" t="str">
        <f t="shared" si="588"/>
        <v>Pressure Cooker</v>
      </c>
      <c r="AE4688" t="str">
        <f t="shared" si="589"/>
        <v>Prestige</v>
      </c>
      <c r="AF4688" t="str">
        <f t="shared" si="590"/>
        <v>New Delhi Hub</v>
      </c>
      <c r="AG4688" t="str">
        <f t="shared" si="591"/>
        <v>Christine Curtis</v>
      </c>
    </row>
    <row r="4689" spans="1:33" x14ac:dyDescent="0.35">
      <c r="A4689" t="s">
        <v>21947</v>
      </c>
      <c r="B4689" t="s">
        <v>21948</v>
      </c>
      <c r="C4689" s="7" t="s">
        <v>21949</v>
      </c>
      <c r="D4689" s="7" t="s">
        <v>28</v>
      </c>
      <c r="E4689" s="9">
        <v>23</v>
      </c>
      <c r="F4689" s="7" t="s">
        <v>92</v>
      </c>
      <c r="G4689" s="6">
        <v>45721</v>
      </c>
      <c r="H4689" s="6">
        <v>45640</v>
      </c>
      <c r="I4689" s="7" t="s">
        <v>84</v>
      </c>
      <c r="J4689" s="7" t="s">
        <v>85</v>
      </c>
      <c r="K4689" s="7" t="s">
        <v>117</v>
      </c>
      <c r="L4689" t="s">
        <v>21950</v>
      </c>
      <c r="M4689" s="7" t="s">
        <v>119</v>
      </c>
      <c r="N4689" s="7" t="s">
        <v>120</v>
      </c>
      <c r="O4689" s="9">
        <v>1</v>
      </c>
      <c r="P4689" s="10">
        <v>14938</v>
      </c>
      <c r="Q4689" s="10">
        <v>18231.77</v>
      </c>
      <c r="R4689" s="11">
        <v>5</v>
      </c>
      <c r="S4689" s="10">
        <v>17320.18</v>
      </c>
      <c r="T4689" s="10">
        <v>3293.77</v>
      </c>
      <c r="U4689" s="7" t="s">
        <v>126</v>
      </c>
      <c r="V4689" s="7" t="s">
        <v>37</v>
      </c>
      <c r="W4689" s="9">
        <v>2</v>
      </c>
      <c r="X4689" s="7" t="s">
        <v>87</v>
      </c>
      <c r="Y4689" s="7" t="s">
        <v>21951</v>
      </c>
      <c r="Z4689" t="str">
        <f t="shared" si="584"/>
        <v>Stephanie Escobar</v>
      </c>
      <c r="AA4689" t="str">
        <f t="shared" si="585"/>
        <v>Tamil Nadu</v>
      </c>
      <c r="AB4689" t="str">
        <f t="shared" si="586"/>
        <v>Chennai</v>
      </c>
      <c r="AC4689" t="str">
        <f t="shared" si="587"/>
        <v>Fashion</v>
      </c>
      <c r="AD4689" t="str">
        <f t="shared" si="588"/>
        <v>Air Max Shoes</v>
      </c>
      <c r="AE4689" t="str">
        <f t="shared" si="589"/>
        <v>Nike</v>
      </c>
      <c r="AF4689" t="str">
        <f t="shared" si="590"/>
        <v>Chennai Hub</v>
      </c>
      <c r="AG4689" t="str">
        <f t="shared" si="591"/>
        <v>Lauren Adams</v>
      </c>
    </row>
    <row r="4690" spans="1:33" x14ac:dyDescent="0.35">
      <c r="A4690" t="s">
        <v>21952</v>
      </c>
      <c r="B4690" t="s">
        <v>21953</v>
      </c>
      <c r="C4690" s="7" t="s">
        <v>21954</v>
      </c>
      <c r="D4690" s="7" t="s">
        <v>28</v>
      </c>
      <c r="E4690" s="9">
        <v>22</v>
      </c>
      <c r="F4690" s="7" t="s">
        <v>29</v>
      </c>
      <c r="G4690" s="6">
        <v>46115</v>
      </c>
      <c r="H4690" s="6">
        <v>45576</v>
      </c>
      <c r="I4690" s="7" t="s">
        <v>75</v>
      </c>
      <c r="J4690" s="7" t="s">
        <v>76</v>
      </c>
      <c r="K4690" s="7" t="s">
        <v>117</v>
      </c>
      <c r="L4690" t="s">
        <v>11361</v>
      </c>
      <c r="M4690" s="7" t="s">
        <v>119</v>
      </c>
      <c r="N4690" s="7" t="s">
        <v>120</v>
      </c>
      <c r="O4690" s="9">
        <v>2</v>
      </c>
      <c r="P4690" s="10">
        <v>13562</v>
      </c>
      <c r="Q4690" s="10">
        <v>18514.47</v>
      </c>
      <c r="R4690" s="11">
        <v>5</v>
      </c>
      <c r="S4690" s="10">
        <v>35177.49</v>
      </c>
      <c r="T4690" s="10">
        <v>9904.94</v>
      </c>
      <c r="U4690" s="7" t="s">
        <v>48</v>
      </c>
      <c r="V4690" s="7" t="s">
        <v>69</v>
      </c>
      <c r="W4690" s="9">
        <v>5</v>
      </c>
      <c r="X4690" s="7" t="s">
        <v>79</v>
      </c>
      <c r="Y4690" s="7" t="s">
        <v>21955</v>
      </c>
      <c r="Z4690" t="str">
        <f t="shared" si="584"/>
        <v>Haley Dunn</v>
      </c>
      <c r="AA4690" t="str">
        <f t="shared" si="585"/>
        <v>Karnataka</v>
      </c>
      <c r="AB4690" t="str">
        <f t="shared" si="586"/>
        <v>Bengaluru</v>
      </c>
      <c r="AC4690" t="str">
        <f t="shared" si="587"/>
        <v>Fashion</v>
      </c>
      <c r="AD4690" t="str">
        <f t="shared" si="588"/>
        <v>Air Max Shoes</v>
      </c>
      <c r="AE4690" t="str">
        <f t="shared" si="589"/>
        <v>Nike</v>
      </c>
      <c r="AF4690" t="str">
        <f t="shared" si="590"/>
        <v>Bengaluru Hub</v>
      </c>
      <c r="AG4690" t="str">
        <f t="shared" si="591"/>
        <v>Edwin Jackson</v>
      </c>
    </row>
    <row r="4691" spans="1:33" x14ac:dyDescent="0.35">
      <c r="A4691" t="s">
        <v>21956</v>
      </c>
      <c r="B4691" t="s">
        <v>21957</v>
      </c>
      <c r="C4691" s="7" t="s">
        <v>21958</v>
      </c>
      <c r="D4691" s="7" t="s">
        <v>28</v>
      </c>
      <c r="E4691" s="9">
        <v>52</v>
      </c>
      <c r="F4691" s="7" t="s">
        <v>92</v>
      </c>
      <c r="G4691" s="6">
        <v>45985</v>
      </c>
      <c r="H4691" s="6">
        <v>45968</v>
      </c>
      <c r="I4691" s="7" t="s">
        <v>84</v>
      </c>
      <c r="J4691" s="7" t="s">
        <v>85</v>
      </c>
      <c r="K4691" s="7" t="s">
        <v>65</v>
      </c>
      <c r="L4691" t="s">
        <v>3189</v>
      </c>
      <c r="M4691" s="7" t="s">
        <v>67</v>
      </c>
      <c r="N4691" s="7" t="s">
        <v>68</v>
      </c>
      <c r="O4691" s="9">
        <v>1</v>
      </c>
      <c r="P4691" s="10">
        <v>9574</v>
      </c>
      <c r="Q4691" s="10">
        <v>11875.19</v>
      </c>
      <c r="R4691" s="11">
        <v>15</v>
      </c>
      <c r="S4691" s="10">
        <v>10093.91</v>
      </c>
      <c r="T4691" s="10">
        <v>2301.19</v>
      </c>
      <c r="U4691" s="7" t="s">
        <v>48</v>
      </c>
      <c r="V4691" s="7" t="s">
        <v>154</v>
      </c>
      <c r="W4691" s="9">
        <v>4</v>
      </c>
      <c r="X4691" s="7" t="s">
        <v>87</v>
      </c>
      <c r="Y4691" s="7" t="s">
        <v>1630</v>
      </c>
      <c r="Z4691" t="str">
        <f t="shared" si="584"/>
        <v>Julie Gallegos</v>
      </c>
      <c r="AA4691" t="str">
        <f t="shared" si="585"/>
        <v>Tamil Nadu</v>
      </c>
      <c r="AB4691" t="str">
        <f t="shared" si="586"/>
        <v>Chennai</v>
      </c>
      <c r="AC4691" t="str">
        <f t="shared" si="587"/>
        <v>Beauty</v>
      </c>
      <c r="AD4691" t="str">
        <f t="shared" si="588"/>
        <v>Face Wash</v>
      </c>
      <c r="AE4691" t="str">
        <f t="shared" si="589"/>
        <v>Loreal</v>
      </c>
      <c r="AF4691" t="str">
        <f t="shared" si="590"/>
        <v>Chennai Hub</v>
      </c>
      <c r="AG4691" t="str">
        <f t="shared" si="591"/>
        <v>Joseph Martinez</v>
      </c>
    </row>
    <row r="4692" spans="1:33" x14ac:dyDescent="0.35">
      <c r="A4692" t="s">
        <v>21959</v>
      </c>
      <c r="B4692" t="s">
        <v>21960</v>
      </c>
      <c r="C4692" s="7" t="s">
        <v>18803</v>
      </c>
      <c r="D4692" s="7" t="s">
        <v>54</v>
      </c>
      <c r="E4692" s="9">
        <v>36</v>
      </c>
      <c r="F4692" s="7" t="s">
        <v>29</v>
      </c>
      <c r="G4692" s="6">
        <v>46098</v>
      </c>
      <c r="H4692" s="6">
        <v>45602</v>
      </c>
      <c r="I4692" s="7" t="s">
        <v>84</v>
      </c>
      <c r="J4692" s="7" t="s">
        <v>85</v>
      </c>
      <c r="K4692" s="7" t="s">
        <v>117</v>
      </c>
      <c r="L4692" t="s">
        <v>21961</v>
      </c>
      <c r="M4692" s="7" t="s">
        <v>119</v>
      </c>
      <c r="N4692" s="7" t="s">
        <v>120</v>
      </c>
      <c r="O4692" s="9">
        <v>2</v>
      </c>
      <c r="P4692" s="10">
        <v>22554</v>
      </c>
      <c r="Q4692" s="10">
        <v>31900.23</v>
      </c>
      <c r="R4692" s="11">
        <v>5</v>
      </c>
      <c r="S4692" s="10">
        <v>60610.44</v>
      </c>
      <c r="T4692" s="10">
        <v>18692.46</v>
      </c>
      <c r="U4692" s="7" t="s">
        <v>36</v>
      </c>
      <c r="V4692" s="7" t="s">
        <v>37</v>
      </c>
      <c r="W4692" s="9">
        <v>4</v>
      </c>
      <c r="X4692" s="7" t="s">
        <v>87</v>
      </c>
      <c r="Y4692" s="7" t="s">
        <v>21962</v>
      </c>
      <c r="Z4692" t="str">
        <f t="shared" si="584"/>
        <v>Michael Johnson</v>
      </c>
      <c r="AA4692" t="str">
        <f t="shared" si="585"/>
        <v>Tamil Nadu</v>
      </c>
      <c r="AB4692" t="str">
        <f t="shared" si="586"/>
        <v>Chennai</v>
      </c>
      <c r="AC4692" t="str">
        <f t="shared" si="587"/>
        <v>Fashion</v>
      </c>
      <c r="AD4692" t="str">
        <f t="shared" si="588"/>
        <v>Air Max Shoes</v>
      </c>
      <c r="AE4692" t="str">
        <f t="shared" si="589"/>
        <v>Nike</v>
      </c>
      <c r="AF4692" t="str">
        <f t="shared" si="590"/>
        <v>Chennai Hub</v>
      </c>
      <c r="AG4692" t="str">
        <f t="shared" si="591"/>
        <v>Adam Love</v>
      </c>
    </row>
    <row r="4693" spans="1:33" x14ac:dyDescent="0.35">
      <c r="A4693" t="s">
        <v>21963</v>
      </c>
      <c r="B4693" t="s">
        <v>21964</v>
      </c>
      <c r="C4693" s="7" t="s">
        <v>8162</v>
      </c>
      <c r="D4693" s="7" t="s">
        <v>28</v>
      </c>
      <c r="E4693" s="9">
        <v>56</v>
      </c>
      <c r="F4693" s="7" t="s">
        <v>92</v>
      </c>
      <c r="G4693" s="6">
        <v>45893</v>
      </c>
      <c r="H4693" s="6">
        <v>45888</v>
      </c>
      <c r="I4693" s="7" t="s">
        <v>30</v>
      </c>
      <c r="J4693" s="7" t="s">
        <v>31</v>
      </c>
      <c r="K4693" s="7" t="s">
        <v>65</v>
      </c>
      <c r="L4693" t="s">
        <v>21965</v>
      </c>
      <c r="M4693" s="7" t="s">
        <v>67</v>
      </c>
      <c r="N4693" s="7" t="s">
        <v>68</v>
      </c>
      <c r="O4693" s="9">
        <v>2</v>
      </c>
      <c r="P4693" s="10">
        <v>15364</v>
      </c>
      <c r="Q4693" s="10">
        <v>19768.919999999998</v>
      </c>
      <c r="R4693" s="11">
        <v>15</v>
      </c>
      <c r="S4693" s="10">
        <v>33607.160000000003</v>
      </c>
      <c r="T4693" s="10">
        <v>8809.84</v>
      </c>
      <c r="U4693" s="7" t="s">
        <v>78</v>
      </c>
      <c r="V4693" s="7" t="s">
        <v>112</v>
      </c>
      <c r="W4693" s="9">
        <v>2</v>
      </c>
      <c r="X4693" s="7" t="s">
        <v>38</v>
      </c>
      <c r="Y4693" s="7" t="s">
        <v>21966</v>
      </c>
      <c r="Z4693" t="str">
        <f t="shared" si="584"/>
        <v>Christopher Lopez</v>
      </c>
      <c r="AA4693" t="str">
        <f t="shared" si="585"/>
        <v>Maharashtra</v>
      </c>
      <c r="AB4693" t="str">
        <f t="shared" si="586"/>
        <v>Mumbai</v>
      </c>
      <c r="AC4693" t="str">
        <f t="shared" si="587"/>
        <v>Beauty</v>
      </c>
      <c r="AD4693" t="str">
        <f t="shared" si="588"/>
        <v>Face Wash</v>
      </c>
      <c r="AE4693" t="str">
        <f t="shared" si="589"/>
        <v>Loreal</v>
      </c>
      <c r="AF4693" t="str">
        <f t="shared" si="590"/>
        <v>Mumbai Hub</v>
      </c>
      <c r="AG4693" t="str">
        <f t="shared" si="591"/>
        <v>Kevin Scott</v>
      </c>
    </row>
    <row r="4694" spans="1:33" x14ac:dyDescent="0.35">
      <c r="A4694" t="s">
        <v>21967</v>
      </c>
      <c r="B4694" t="s">
        <v>21968</v>
      </c>
      <c r="C4694" s="7" t="s">
        <v>21969</v>
      </c>
      <c r="D4694" s="7" t="s">
        <v>28</v>
      </c>
      <c r="E4694" s="9">
        <v>48</v>
      </c>
      <c r="F4694" s="7" t="s">
        <v>92</v>
      </c>
      <c r="G4694" s="6">
        <v>46171</v>
      </c>
      <c r="H4694" s="6">
        <v>45921</v>
      </c>
      <c r="I4694" s="7" t="s">
        <v>63</v>
      </c>
      <c r="J4694" s="7" t="s">
        <v>64</v>
      </c>
      <c r="K4694" s="7" t="s">
        <v>117</v>
      </c>
      <c r="L4694" t="s">
        <v>13660</v>
      </c>
      <c r="M4694" s="7" t="s">
        <v>119</v>
      </c>
      <c r="N4694" s="7" t="s">
        <v>120</v>
      </c>
      <c r="O4694" s="9">
        <v>2</v>
      </c>
      <c r="P4694" s="10">
        <v>27470</v>
      </c>
      <c r="Q4694" s="10">
        <v>31292.19</v>
      </c>
      <c r="R4694" s="11">
        <v>5</v>
      </c>
      <c r="S4694" s="10">
        <v>59455.16</v>
      </c>
      <c r="T4694" s="10">
        <v>7644.38</v>
      </c>
      <c r="U4694" s="7" t="s">
        <v>48</v>
      </c>
      <c r="V4694" s="7" t="s">
        <v>154</v>
      </c>
      <c r="W4694" s="9">
        <v>3</v>
      </c>
      <c r="X4694" s="7" t="s">
        <v>70</v>
      </c>
      <c r="Y4694" s="7" t="s">
        <v>21970</v>
      </c>
      <c r="Z4694" t="str">
        <f t="shared" si="584"/>
        <v>Jonathan Mcdowell</v>
      </c>
      <c r="AA4694" t="str">
        <f t="shared" si="585"/>
        <v>Telangana</v>
      </c>
      <c r="AB4694" t="str">
        <f t="shared" si="586"/>
        <v>Hyderabad</v>
      </c>
      <c r="AC4694" t="str">
        <f t="shared" si="587"/>
        <v>Fashion</v>
      </c>
      <c r="AD4694" t="str">
        <f t="shared" si="588"/>
        <v>Air Max Shoes</v>
      </c>
      <c r="AE4694" t="str">
        <f t="shared" si="589"/>
        <v>Nike</v>
      </c>
      <c r="AF4694" t="str">
        <f t="shared" si="590"/>
        <v>Hyderabad Hub</v>
      </c>
      <c r="AG4694" t="str">
        <f t="shared" si="591"/>
        <v>Cynthia Fernandez</v>
      </c>
    </row>
    <row r="4695" spans="1:33" x14ac:dyDescent="0.35">
      <c r="A4695" t="s">
        <v>21971</v>
      </c>
      <c r="B4695" t="s">
        <v>21972</v>
      </c>
      <c r="C4695" s="7" t="s">
        <v>21973</v>
      </c>
      <c r="D4695" s="7" t="s">
        <v>28</v>
      </c>
      <c r="E4695" s="9">
        <v>33</v>
      </c>
      <c r="F4695" s="7" t="s">
        <v>92</v>
      </c>
      <c r="G4695" s="6">
        <v>45472</v>
      </c>
      <c r="H4695" s="6">
        <v>45590</v>
      </c>
      <c r="I4695" s="7" t="s">
        <v>30</v>
      </c>
      <c r="J4695" s="7" t="s">
        <v>31</v>
      </c>
      <c r="K4695" s="7" t="s">
        <v>44</v>
      </c>
      <c r="L4695" t="s">
        <v>16837</v>
      </c>
      <c r="M4695" s="7" t="s">
        <v>46</v>
      </c>
      <c r="N4695" s="7" t="s">
        <v>47</v>
      </c>
      <c r="O4695" s="9">
        <v>3</v>
      </c>
      <c r="P4695" s="10">
        <v>20364</v>
      </c>
      <c r="Q4695" s="10">
        <v>26137.46</v>
      </c>
      <c r="R4695" s="11">
        <v>10</v>
      </c>
      <c r="S4695" s="10">
        <v>70571.14</v>
      </c>
      <c r="T4695" s="10">
        <v>17320.38</v>
      </c>
      <c r="U4695" s="7" t="s">
        <v>36</v>
      </c>
      <c r="V4695" s="7" t="s">
        <v>69</v>
      </c>
      <c r="W4695" s="9">
        <v>3</v>
      </c>
      <c r="X4695" s="7" t="s">
        <v>38</v>
      </c>
      <c r="Y4695" s="7" t="s">
        <v>21974</v>
      </c>
      <c r="Z4695" t="str">
        <f t="shared" si="584"/>
        <v>Kelsey Davis</v>
      </c>
      <c r="AA4695" t="str">
        <f t="shared" si="585"/>
        <v>Maharashtra</v>
      </c>
      <c r="AB4695" t="str">
        <f t="shared" si="586"/>
        <v>Mumbai</v>
      </c>
      <c r="AC4695" t="str">
        <f t="shared" si="587"/>
        <v>Grocery</v>
      </c>
      <c r="AD4695" t="str">
        <f t="shared" si="588"/>
        <v>Sunflower Oil</v>
      </c>
      <c r="AE4695" t="str">
        <f t="shared" si="589"/>
        <v>Fortune</v>
      </c>
      <c r="AF4695" t="str">
        <f t="shared" si="590"/>
        <v>Mumbai Hub</v>
      </c>
      <c r="AG4695" t="str">
        <f t="shared" si="591"/>
        <v>Scott Stone</v>
      </c>
    </row>
    <row r="4696" spans="1:33" x14ac:dyDescent="0.35">
      <c r="A4696" t="s">
        <v>21975</v>
      </c>
      <c r="B4696" t="s">
        <v>21976</v>
      </c>
      <c r="C4696" s="7" t="s">
        <v>21977</v>
      </c>
      <c r="D4696" s="7" t="s">
        <v>28</v>
      </c>
      <c r="E4696" s="9">
        <v>34</v>
      </c>
      <c r="F4696" s="7" t="s">
        <v>29</v>
      </c>
      <c r="G4696" s="6">
        <v>45907</v>
      </c>
      <c r="H4696" s="6">
        <v>46120</v>
      </c>
      <c r="I4696" s="7" t="s">
        <v>63</v>
      </c>
      <c r="J4696" s="7" t="s">
        <v>64</v>
      </c>
      <c r="K4696" s="7" t="s">
        <v>93</v>
      </c>
      <c r="L4696" t="s">
        <v>21978</v>
      </c>
      <c r="M4696" s="7"/>
      <c r="N4696" s="7" t="s">
        <v>133</v>
      </c>
      <c r="O4696" s="9">
        <v>3</v>
      </c>
      <c r="P4696" s="10">
        <v>21610</v>
      </c>
      <c r="Q4696" s="10">
        <v>32319.98</v>
      </c>
      <c r="R4696" s="11">
        <v>20</v>
      </c>
      <c r="S4696" s="10">
        <v>77567.95</v>
      </c>
      <c r="T4696" s="10">
        <v>32129.94</v>
      </c>
      <c r="U4696" s="7" t="s">
        <v>48</v>
      </c>
      <c r="V4696" s="7" t="s">
        <v>112</v>
      </c>
      <c r="W4696" s="9">
        <v>1</v>
      </c>
      <c r="X4696" s="7" t="s">
        <v>70</v>
      </c>
      <c r="Y4696" s="7" t="s">
        <v>21979</v>
      </c>
      <c r="Z4696" t="str">
        <f t="shared" si="584"/>
        <v>Jennifer Carrillo</v>
      </c>
      <c r="AA4696" t="str">
        <f t="shared" si="585"/>
        <v>Telangana</v>
      </c>
      <c r="AB4696" t="str">
        <f t="shared" si="586"/>
        <v>Hyderabad</v>
      </c>
      <c r="AC4696" t="str">
        <f t="shared" si="587"/>
        <v>Electronics</v>
      </c>
      <c r="AD4696" t="s">
        <v>132</v>
      </c>
      <c r="AE4696" t="str">
        <f t="shared" si="589"/>
        <v>Apple</v>
      </c>
      <c r="AF4696" t="str">
        <f t="shared" si="590"/>
        <v>Hyderabad Hub</v>
      </c>
      <c r="AG4696" t="str">
        <f t="shared" si="591"/>
        <v>George Reyes</v>
      </c>
    </row>
    <row r="4697" spans="1:33" x14ac:dyDescent="0.35">
      <c r="A4697" t="s">
        <v>21980</v>
      </c>
      <c r="B4697" t="s">
        <v>21981</v>
      </c>
      <c r="C4697" s="7" t="s">
        <v>21982</v>
      </c>
      <c r="D4697" s="7" t="s">
        <v>54</v>
      </c>
      <c r="E4697" s="9">
        <v>35</v>
      </c>
      <c r="F4697" s="7" t="s">
        <v>29</v>
      </c>
      <c r="G4697" s="6">
        <v>45533</v>
      </c>
      <c r="H4697" s="6">
        <v>45639</v>
      </c>
      <c r="I4697" s="7" t="s">
        <v>75</v>
      </c>
      <c r="J4697" s="7" t="s">
        <v>76</v>
      </c>
      <c r="K4697" s="7" t="s">
        <v>117</v>
      </c>
      <c r="L4697" t="s">
        <v>21983</v>
      </c>
      <c r="M4697" s="7" t="s">
        <v>119</v>
      </c>
      <c r="N4697" s="7" t="s">
        <v>120</v>
      </c>
      <c r="O4697" s="9">
        <v>4</v>
      </c>
      <c r="P4697" s="10">
        <v>8691</v>
      </c>
      <c r="Q4697" s="10">
        <v>12422.55</v>
      </c>
      <c r="R4697" s="11">
        <v>20</v>
      </c>
      <c r="S4697" s="10">
        <v>39752.160000000003</v>
      </c>
      <c r="T4697" s="10">
        <v>14926.2</v>
      </c>
      <c r="U4697" s="7" t="s">
        <v>36</v>
      </c>
      <c r="V4697" s="7" t="s">
        <v>69</v>
      </c>
      <c r="W4697" s="9">
        <v>5</v>
      </c>
      <c r="X4697" s="7" t="s">
        <v>79</v>
      </c>
      <c r="Y4697" s="7" t="s">
        <v>21984</v>
      </c>
      <c r="Z4697" t="str">
        <f t="shared" si="584"/>
        <v>Natalie Hall</v>
      </c>
      <c r="AA4697" t="str">
        <f t="shared" si="585"/>
        <v>Karnataka</v>
      </c>
      <c r="AB4697" t="str">
        <f t="shared" si="586"/>
        <v>Bengaluru</v>
      </c>
      <c r="AC4697" t="str">
        <f t="shared" si="587"/>
        <v>Fashion</v>
      </c>
      <c r="AD4697" t="str">
        <f t="shared" si="588"/>
        <v>Air Max Shoes</v>
      </c>
      <c r="AE4697" t="str">
        <f t="shared" si="589"/>
        <v>Nike</v>
      </c>
      <c r="AF4697" t="str">
        <f t="shared" si="590"/>
        <v>Bengaluru Hub</v>
      </c>
      <c r="AG4697" t="str">
        <f t="shared" si="591"/>
        <v>Sandra Page</v>
      </c>
    </row>
    <row r="4698" spans="1:33" x14ac:dyDescent="0.35">
      <c r="A4698" t="s">
        <v>21985</v>
      </c>
      <c r="B4698" t="s">
        <v>21986</v>
      </c>
      <c r="C4698" s="7" t="s">
        <v>21987</v>
      </c>
      <c r="D4698" s="7" t="s">
        <v>28</v>
      </c>
      <c r="E4698" s="9">
        <v>35</v>
      </c>
      <c r="F4698" s="7" t="s">
        <v>92</v>
      </c>
      <c r="G4698" s="6">
        <v>45952</v>
      </c>
      <c r="H4698" s="6">
        <v>46129</v>
      </c>
      <c r="I4698" s="7" t="s">
        <v>84</v>
      </c>
      <c r="J4698" s="7" t="s">
        <v>85</v>
      </c>
      <c r="K4698" s="7" t="s">
        <v>65</v>
      </c>
      <c r="L4698" t="s">
        <v>21988</v>
      </c>
      <c r="M4698" s="7" t="s">
        <v>67</v>
      </c>
      <c r="N4698" s="7" t="s">
        <v>68</v>
      </c>
      <c r="O4698" s="9">
        <v>5</v>
      </c>
      <c r="P4698" s="10">
        <v>10262</v>
      </c>
      <c r="Q4698" s="10">
        <v>11356.93</v>
      </c>
      <c r="R4698" s="11">
        <v>15</v>
      </c>
      <c r="S4698" s="10">
        <v>48266.95</v>
      </c>
      <c r="T4698" s="10">
        <v>5474.65</v>
      </c>
      <c r="U4698" s="7" t="s">
        <v>126</v>
      </c>
      <c r="V4698" s="7" t="s">
        <v>112</v>
      </c>
      <c r="W4698" s="9">
        <v>4</v>
      </c>
      <c r="X4698" s="7" t="s">
        <v>87</v>
      </c>
      <c r="Y4698" s="7" t="s">
        <v>21989</v>
      </c>
      <c r="Z4698" t="str">
        <f t="shared" si="584"/>
        <v>William Costa</v>
      </c>
      <c r="AA4698" t="str">
        <f t="shared" si="585"/>
        <v>Tamil Nadu</v>
      </c>
      <c r="AB4698" t="str">
        <f t="shared" si="586"/>
        <v>Chennai</v>
      </c>
      <c r="AC4698" t="str">
        <f t="shared" si="587"/>
        <v>Beauty</v>
      </c>
      <c r="AD4698" t="str">
        <f t="shared" si="588"/>
        <v>Face Wash</v>
      </c>
      <c r="AE4698" t="str">
        <f t="shared" si="589"/>
        <v>Loreal</v>
      </c>
      <c r="AF4698" t="str">
        <f t="shared" si="590"/>
        <v>Chennai Hub</v>
      </c>
      <c r="AG4698" t="str">
        <f t="shared" si="591"/>
        <v>Andre Gaines</v>
      </c>
    </row>
    <row r="4699" spans="1:33" x14ac:dyDescent="0.35">
      <c r="A4699" t="s">
        <v>21990</v>
      </c>
      <c r="B4699" t="s">
        <v>21991</v>
      </c>
      <c r="C4699" s="7" t="s">
        <v>21992</v>
      </c>
      <c r="D4699" s="7" t="s">
        <v>28</v>
      </c>
      <c r="E4699" s="9">
        <v>60</v>
      </c>
      <c r="F4699" s="7" t="s">
        <v>92</v>
      </c>
      <c r="G4699" s="6">
        <v>45663</v>
      </c>
      <c r="H4699" s="6">
        <v>45859</v>
      </c>
      <c r="I4699" s="7" t="s">
        <v>75</v>
      </c>
      <c r="J4699" s="7" t="s">
        <v>76</v>
      </c>
      <c r="K4699" s="7" t="s">
        <v>32</v>
      </c>
      <c r="L4699" t="s">
        <v>8147</v>
      </c>
      <c r="M4699" s="7" t="s">
        <v>34</v>
      </c>
      <c r="N4699" s="7" t="s">
        <v>35</v>
      </c>
      <c r="O4699" s="9">
        <v>2</v>
      </c>
      <c r="P4699" s="10">
        <v>18394</v>
      </c>
      <c r="Q4699" s="10">
        <v>21746.1</v>
      </c>
      <c r="R4699" s="11">
        <v>0</v>
      </c>
      <c r="S4699" s="10">
        <v>43492.2</v>
      </c>
      <c r="T4699" s="10">
        <v>6704.2</v>
      </c>
      <c r="U4699" s="7" t="s">
        <v>48</v>
      </c>
      <c r="V4699" s="7" t="s">
        <v>154</v>
      </c>
      <c r="W4699" s="9">
        <v>3</v>
      </c>
      <c r="X4699" s="7" t="s">
        <v>79</v>
      </c>
      <c r="Y4699" s="7" t="s">
        <v>21993</v>
      </c>
      <c r="Z4699" t="str">
        <f t="shared" si="584"/>
        <v>Tracey Kline</v>
      </c>
      <c r="AA4699" t="str">
        <f t="shared" si="585"/>
        <v>Karnataka</v>
      </c>
      <c r="AB4699" t="str">
        <f t="shared" si="586"/>
        <v>Bengaluru</v>
      </c>
      <c r="AC4699" t="str">
        <f t="shared" si="587"/>
        <v>Home</v>
      </c>
      <c r="AD4699" t="str">
        <f t="shared" si="588"/>
        <v>Pressure Cooker</v>
      </c>
      <c r="AE4699" t="str">
        <f t="shared" si="589"/>
        <v>Prestige</v>
      </c>
      <c r="AF4699" t="str">
        <f t="shared" si="590"/>
        <v>Bengaluru Hub</v>
      </c>
      <c r="AG4699" t="str">
        <f t="shared" si="591"/>
        <v>Erin Hester</v>
      </c>
    </row>
    <row r="4700" spans="1:33" x14ac:dyDescent="0.35">
      <c r="A4700" t="s">
        <v>21994</v>
      </c>
      <c r="B4700" t="s">
        <v>21995</v>
      </c>
      <c r="C4700" s="7" t="s">
        <v>21996</v>
      </c>
      <c r="D4700" s="7" t="s">
        <v>54</v>
      </c>
      <c r="E4700" s="9">
        <v>23</v>
      </c>
      <c r="F4700" s="7" t="s">
        <v>29</v>
      </c>
      <c r="G4700" s="6">
        <v>45742</v>
      </c>
      <c r="H4700" s="6">
        <v>45796</v>
      </c>
      <c r="I4700" s="7" t="s">
        <v>75</v>
      </c>
      <c r="J4700" s="7" t="s">
        <v>76</v>
      </c>
      <c r="K4700" s="7" t="s">
        <v>117</v>
      </c>
      <c r="L4700" t="s">
        <v>21997</v>
      </c>
      <c r="M4700" s="7" t="s">
        <v>119</v>
      </c>
      <c r="N4700" s="7" t="s">
        <v>120</v>
      </c>
      <c r="O4700" s="9">
        <v>1</v>
      </c>
      <c r="P4700" s="10">
        <v>742</v>
      </c>
      <c r="Q4700" s="10">
        <v>979.61</v>
      </c>
      <c r="R4700" s="11">
        <v>0</v>
      </c>
      <c r="S4700" s="10">
        <v>979.61</v>
      </c>
      <c r="T4700" s="10">
        <v>237.61</v>
      </c>
      <c r="U4700" s="7" t="s">
        <v>126</v>
      </c>
      <c r="V4700" s="7" t="s">
        <v>69</v>
      </c>
      <c r="W4700" s="9">
        <v>2</v>
      </c>
      <c r="X4700" s="7" t="s">
        <v>79</v>
      </c>
      <c r="Y4700" s="7" t="s">
        <v>21998</v>
      </c>
      <c r="Z4700" t="str">
        <f t="shared" si="584"/>
        <v>Jessica Butler</v>
      </c>
      <c r="AA4700" t="str">
        <f t="shared" si="585"/>
        <v>Karnataka</v>
      </c>
      <c r="AB4700" t="str">
        <f t="shared" si="586"/>
        <v>Bengaluru</v>
      </c>
      <c r="AC4700" t="str">
        <f t="shared" si="587"/>
        <v>Fashion</v>
      </c>
      <c r="AD4700" t="str">
        <f t="shared" si="588"/>
        <v>Air Max Shoes</v>
      </c>
      <c r="AE4700" t="str">
        <f t="shared" si="589"/>
        <v>Nike</v>
      </c>
      <c r="AF4700" t="str">
        <f t="shared" si="590"/>
        <v>Bengaluru Hub</v>
      </c>
      <c r="AG4700" t="str">
        <f t="shared" si="591"/>
        <v>Latoya Dixon</v>
      </c>
    </row>
    <row r="4701" spans="1:33" x14ac:dyDescent="0.35">
      <c r="A4701" t="s">
        <v>21999</v>
      </c>
      <c r="B4701" t="s">
        <v>22000</v>
      </c>
      <c r="C4701" s="7" t="s">
        <v>22001</v>
      </c>
      <c r="D4701" s="7" t="s">
        <v>28</v>
      </c>
      <c r="E4701" s="9">
        <v>58</v>
      </c>
      <c r="F4701" s="7" t="s">
        <v>92</v>
      </c>
      <c r="G4701" s="6">
        <v>46049</v>
      </c>
      <c r="H4701" s="6">
        <v>46039</v>
      </c>
      <c r="I4701" s="7" t="s">
        <v>30</v>
      </c>
      <c r="J4701" s="7" t="s">
        <v>43</v>
      </c>
      <c r="K4701" s="7" t="s">
        <v>93</v>
      </c>
      <c r="L4701" t="s">
        <v>14208</v>
      </c>
      <c r="M4701" s="7" t="s">
        <v>132</v>
      </c>
      <c r="N4701" s="7" t="s">
        <v>133</v>
      </c>
      <c r="O4701" s="9">
        <v>1</v>
      </c>
      <c r="P4701" s="10">
        <v>9826</v>
      </c>
      <c r="Q4701" s="10">
        <v>12860</v>
      </c>
      <c r="R4701" s="11">
        <v>10</v>
      </c>
      <c r="S4701" s="10">
        <v>11574</v>
      </c>
      <c r="T4701" s="10">
        <v>3034</v>
      </c>
      <c r="U4701" s="7" t="s">
        <v>36</v>
      </c>
      <c r="V4701" s="7" t="s">
        <v>112</v>
      </c>
      <c r="W4701" s="9">
        <v>4</v>
      </c>
      <c r="X4701" s="7" t="s">
        <v>49</v>
      </c>
      <c r="Y4701" s="7" t="s">
        <v>22002</v>
      </c>
      <c r="Z4701" t="str">
        <f t="shared" si="584"/>
        <v>Annette Howard</v>
      </c>
      <c r="AA4701" t="str">
        <f t="shared" si="585"/>
        <v>Maharashtra</v>
      </c>
      <c r="AB4701" t="str">
        <f t="shared" si="586"/>
        <v>Pune</v>
      </c>
      <c r="AC4701" t="str">
        <f t="shared" si="587"/>
        <v>Electronics</v>
      </c>
      <c r="AD4701" t="str">
        <f t="shared" si="588"/>
        <v>iPhone 15</v>
      </c>
      <c r="AE4701" t="str">
        <f t="shared" si="589"/>
        <v>Apple</v>
      </c>
      <c r="AF4701" t="str">
        <f t="shared" si="590"/>
        <v>Pune Hub</v>
      </c>
      <c r="AG4701" t="str">
        <f t="shared" si="591"/>
        <v>David Ellis</v>
      </c>
    </row>
    <row r="4702" spans="1:33" x14ac:dyDescent="0.35">
      <c r="A4702" t="s">
        <v>22003</v>
      </c>
      <c r="B4702" t="s">
        <v>22004</v>
      </c>
      <c r="C4702" s="7" t="s">
        <v>22005</v>
      </c>
      <c r="D4702" s="7" t="s">
        <v>54</v>
      </c>
      <c r="E4702" s="9">
        <v>22</v>
      </c>
      <c r="F4702" s="7" t="s">
        <v>92</v>
      </c>
      <c r="G4702" s="6">
        <v>45559</v>
      </c>
      <c r="H4702" s="6">
        <v>45886</v>
      </c>
      <c r="I4702" s="7" t="s">
        <v>55</v>
      </c>
      <c r="J4702" s="7" t="s">
        <v>56</v>
      </c>
      <c r="K4702" s="7" t="s">
        <v>44</v>
      </c>
      <c r="L4702" t="s">
        <v>22006</v>
      </c>
      <c r="M4702" s="7" t="s">
        <v>46</v>
      </c>
      <c r="N4702" s="7" t="s">
        <v>47</v>
      </c>
      <c r="O4702" s="9">
        <v>5</v>
      </c>
      <c r="P4702" s="10">
        <v>20593</v>
      </c>
      <c r="Q4702" s="10">
        <v>29964.41</v>
      </c>
      <c r="R4702" s="11">
        <v>20</v>
      </c>
      <c r="S4702" s="10">
        <v>119857.64</v>
      </c>
      <c r="T4702" s="10">
        <v>46857.05</v>
      </c>
      <c r="U4702" s="7" t="s">
        <v>78</v>
      </c>
      <c r="V4702" s="7" t="s">
        <v>69</v>
      </c>
      <c r="W4702" s="9">
        <v>4</v>
      </c>
      <c r="X4702" s="7" t="s">
        <v>58</v>
      </c>
      <c r="Y4702" s="7" t="s">
        <v>22007</v>
      </c>
      <c r="Z4702" t="str">
        <f t="shared" si="584"/>
        <v>John Newman</v>
      </c>
      <c r="AA4702" t="str">
        <f t="shared" si="585"/>
        <v>Delhi</v>
      </c>
      <c r="AB4702" t="str">
        <f t="shared" si="586"/>
        <v>New Delhi</v>
      </c>
      <c r="AC4702" t="str">
        <f t="shared" si="587"/>
        <v>Grocery</v>
      </c>
      <c r="AD4702" t="str">
        <f t="shared" si="588"/>
        <v>Sunflower Oil</v>
      </c>
      <c r="AE4702" t="str">
        <f t="shared" si="589"/>
        <v>Fortune</v>
      </c>
      <c r="AF4702" t="str">
        <f t="shared" si="590"/>
        <v>New Delhi Hub</v>
      </c>
      <c r="AG4702" t="str">
        <f t="shared" si="591"/>
        <v>William Odonnell</v>
      </c>
    </row>
    <row r="4703" spans="1:33" x14ac:dyDescent="0.35">
      <c r="A4703" t="s">
        <v>22008</v>
      </c>
      <c r="B4703" t="s">
        <v>22009</v>
      </c>
      <c r="C4703" s="7" t="s">
        <v>22010</v>
      </c>
      <c r="D4703" s="7" t="s">
        <v>28</v>
      </c>
      <c r="E4703" s="9">
        <v>39</v>
      </c>
      <c r="F4703" s="7" t="s">
        <v>29</v>
      </c>
      <c r="G4703" s="6">
        <v>45886</v>
      </c>
      <c r="H4703" s="6">
        <v>46009</v>
      </c>
      <c r="I4703" s="7"/>
      <c r="J4703" s="7" t="s">
        <v>64</v>
      </c>
      <c r="K4703" s="7" t="s">
        <v>93</v>
      </c>
      <c r="L4703" t="s">
        <v>22011</v>
      </c>
      <c r="M4703" s="7" t="s">
        <v>132</v>
      </c>
      <c r="N4703" s="7" t="s">
        <v>133</v>
      </c>
      <c r="O4703" s="9">
        <v>2</v>
      </c>
      <c r="P4703" s="10">
        <v>22632</v>
      </c>
      <c r="Q4703" s="10">
        <v>26022.95</v>
      </c>
      <c r="R4703" s="11">
        <v>0</v>
      </c>
      <c r="S4703" s="10">
        <v>52045.9</v>
      </c>
      <c r="T4703" s="10">
        <v>6781.9</v>
      </c>
      <c r="U4703" s="7" t="s">
        <v>126</v>
      </c>
      <c r="V4703" s="7" t="s">
        <v>154</v>
      </c>
      <c r="W4703" s="9">
        <v>2</v>
      </c>
      <c r="X4703" s="7" t="s">
        <v>70</v>
      </c>
      <c r="Y4703" s="7" t="s">
        <v>22012</v>
      </c>
      <c r="Z4703" t="str">
        <f t="shared" si="584"/>
        <v>Jason Martinez</v>
      </c>
      <c r="AA4703" t="s">
        <v>63</v>
      </c>
      <c r="AB4703" t="str">
        <f t="shared" si="586"/>
        <v>Hyderabad</v>
      </c>
      <c r="AC4703" t="str">
        <f t="shared" si="587"/>
        <v>Electronics</v>
      </c>
      <c r="AD4703" t="str">
        <f t="shared" si="588"/>
        <v>iPhone 15</v>
      </c>
      <c r="AE4703" t="str">
        <f t="shared" si="589"/>
        <v>Apple</v>
      </c>
      <c r="AF4703" t="str">
        <f t="shared" si="590"/>
        <v>Hyderabad Hub</v>
      </c>
      <c r="AG4703" t="str">
        <f t="shared" si="591"/>
        <v>Christine King</v>
      </c>
    </row>
    <row r="4704" spans="1:33" x14ac:dyDescent="0.35">
      <c r="A4704" t="s">
        <v>22013</v>
      </c>
      <c r="B4704" t="s">
        <v>22014</v>
      </c>
      <c r="C4704" s="7" t="s">
        <v>22015</v>
      </c>
      <c r="D4704" s="7" t="s">
        <v>28</v>
      </c>
      <c r="E4704" s="9">
        <v>33</v>
      </c>
      <c r="F4704" s="7" t="s">
        <v>29</v>
      </c>
      <c r="G4704" s="6">
        <v>45724</v>
      </c>
      <c r="H4704" s="6">
        <v>45902</v>
      </c>
      <c r="I4704" s="7" t="s">
        <v>30</v>
      </c>
      <c r="J4704" s="7" t="s">
        <v>43</v>
      </c>
      <c r="K4704" s="7" t="s">
        <v>65</v>
      </c>
      <c r="L4704" t="s">
        <v>22016</v>
      </c>
      <c r="M4704" s="7" t="s">
        <v>67</v>
      </c>
      <c r="N4704" s="7" t="s">
        <v>68</v>
      </c>
      <c r="O4704" s="9">
        <v>3</v>
      </c>
      <c r="P4704" s="10">
        <v>9905</v>
      </c>
      <c r="Q4704" s="10">
        <v>11477.92</v>
      </c>
      <c r="R4704" s="11">
        <v>0</v>
      </c>
      <c r="S4704" s="10">
        <v>34433.760000000002</v>
      </c>
      <c r="T4704" s="10">
        <v>4718.76</v>
      </c>
      <c r="U4704" s="7" t="s">
        <v>78</v>
      </c>
      <c r="V4704" s="7" t="s">
        <v>37</v>
      </c>
      <c r="W4704" s="9">
        <v>2</v>
      </c>
      <c r="X4704" s="7" t="s">
        <v>49</v>
      </c>
      <c r="Y4704" s="7" t="s">
        <v>22017</v>
      </c>
      <c r="Z4704" t="str">
        <f t="shared" si="584"/>
        <v>Jamie Golden</v>
      </c>
      <c r="AA4704" t="str">
        <f t="shared" si="585"/>
        <v>Maharashtra</v>
      </c>
      <c r="AB4704" t="str">
        <f t="shared" si="586"/>
        <v>Pune</v>
      </c>
      <c r="AC4704" t="str">
        <f t="shared" si="587"/>
        <v>Beauty</v>
      </c>
      <c r="AD4704" t="str">
        <f t="shared" si="588"/>
        <v>Face Wash</v>
      </c>
      <c r="AE4704" t="str">
        <f t="shared" si="589"/>
        <v>Loreal</v>
      </c>
      <c r="AF4704" t="str">
        <f t="shared" si="590"/>
        <v>Pune Hub</v>
      </c>
      <c r="AG4704" t="str">
        <f t="shared" si="591"/>
        <v>David Castaneda</v>
      </c>
    </row>
    <row r="4705" spans="1:33" x14ac:dyDescent="0.35">
      <c r="A4705" t="s">
        <v>22018</v>
      </c>
      <c r="B4705" t="s">
        <v>22019</v>
      </c>
      <c r="C4705" s="7" t="s">
        <v>22020</v>
      </c>
      <c r="D4705" s="7" t="s">
        <v>54</v>
      </c>
      <c r="E4705" s="9">
        <v>43</v>
      </c>
      <c r="F4705" s="7" t="s">
        <v>92</v>
      </c>
      <c r="G4705" s="6">
        <v>45989</v>
      </c>
      <c r="H4705" s="6">
        <v>46022</v>
      </c>
      <c r="I4705" s="7" t="s">
        <v>75</v>
      </c>
      <c r="J4705" s="7" t="s">
        <v>76</v>
      </c>
      <c r="K4705" s="7" t="s">
        <v>93</v>
      </c>
      <c r="L4705" t="s">
        <v>22021</v>
      </c>
      <c r="M4705" s="7" t="s">
        <v>95</v>
      </c>
      <c r="N4705" s="7" t="s">
        <v>96</v>
      </c>
      <c r="O4705" s="9">
        <v>3</v>
      </c>
      <c r="P4705" s="10">
        <v>5738</v>
      </c>
      <c r="Q4705" s="10">
        <v>7891.48</v>
      </c>
      <c r="R4705" s="11">
        <v>15</v>
      </c>
      <c r="S4705" s="10">
        <v>20123.27</v>
      </c>
      <c r="T4705" s="10">
        <v>6460.44</v>
      </c>
      <c r="U4705" s="7" t="s">
        <v>126</v>
      </c>
      <c r="V4705" s="7" t="s">
        <v>37</v>
      </c>
      <c r="W4705" s="9">
        <v>4</v>
      </c>
      <c r="X4705" s="7" t="s">
        <v>79</v>
      </c>
      <c r="Y4705" s="7" t="s">
        <v>22022</v>
      </c>
      <c r="Z4705" t="str">
        <f t="shared" si="584"/>
        <v>Kathleen Wood</v>
      </c>
      <c r="AA4705" t="str">
        <f t="shared" si="585"/>
        <v>Karnataka</v>
      </c>
      <c r="AB4705" t="str">
        <f t="shared" si="586"/>
        <v>Bengaluru</v>
      </c>
      <c r="AC4705" t="str">
        <f t="shared" si="587"/>
        <v>Electronics</v>
      </c>
      <c r="AD4705" t="str">
        <f t="shared" si="588"/>
        <v>Galaxy S24</v>
      </c>
      <c r="AE4705" t="str">
        <f t="shared" si="589"/>
        <v>Samsung</v>
      </c>
      <c r="AF4705" t="str">
        <f t="shared" si="590"/>
        <v>Bengaluru Hub</v>
      </c>
      <c r="AG4705" t="str">
        <f t="shared" si="591"/>
        <v>Jose Flores</v>
      </c>
    </row>
    <row r="4706" spans="1:33" x14ac:dyDescent="0.35">
      <c r="A4706" t="s">
        <v>22023</v>
      </c>
      <c r="B4706" t="s">
        <v>22024</v>
      </c>
      <c r="C4706" s="7" t="s">
        <v>22025</v>
      </c>
      <c r="D4706" s="7" t="s">
        <v>54</v>
      </c>
      <c r="E4706" s="9">
        <v>37</v>
      </c>
      <c r="F4706" s="7" t="s">
        <v>92</v>
      </c>
      <c r="G4706" s="6">
        <v>45687</v>
      </c>
      <c r="H4706" s="6">
        <v>45823</v>
      </c>
      <c r="I4706" s="7" t="s">
        <v>55</v>
      </c>
      <c r="J4706" s="7" t="s">
        <v>56</v>
      </c>
      <c r="K4706" s="7" t="s">
        <v>44</v>
      </c>
      <c r="L4706" t="s">
        <v>15108</v>
      </c>
      <c r="M4706" s="7" t="s">
        <v>46</v>
      </c>
      <c r="N4706" s="7" t="s">
        <v>47</v>
      </c>
      <c r="O4706" s="9">
        <v>2</v>
      </c>
      <c r="P4706" s="10">
        <v>11464</v>
      </c>
      <c r="Q4706" s="10">
        <v>14906.31</v>
      </c>
      <c r="R4706" s="11">
        <v>10</v>
      </c>
      <c r="S4706" s="10">
        <v>26831.360000000001</v>
      </c>
      <c r="T4706" s="10">
        <v>6884.62</v>
      </c>
      <c r="U4706" s="7" t="s">
        <v>126</v>
      </c>
      <c r="V4706" s="7" t="s">
        <v>37</v>
      </c>
      <c r="W4706" s="9">
        <v>5</v>
      </c>
      <c r="X4706" s="7" t="s">
        <v>58</v>
      </c>
      <c r="Y4706" s="7" t="s">
        <v>22026</v>
      </c>
      <c r="Z4706" t="str">
        <f t="shared" si="584"/>
        <v>Richard Peterson</v>
      </c>
      <c r="AA4706" t="str">
        <f t="shared" si="585"/>
        <v>Delhi</v>
      </c>
      <c r="AB4706" t="str">
        <f t="shared" si="586"/>
        <v>New Delhi</v>
      </c>
      <c r="AC4706" t="str">
        <f t="shared" si="587"/>
        <v>Grocery</v>
      </c>
      <c r="AD4706" t="str">
        <f t="shared" si="588"/>
        <v>Sunflower Oil</v>
      </c>
      <c r="AE4706" t="str">
        <f t="shared" si="589"/>
        <v>Fortune</v>
      </c>
      <c r="AF4706" t="str">
        <f t="shared" si="590"/>
        <v>New Delhi Hub</v>
      </c>
      <c r="AG4706" t="str">
        <f t="shared" si="591"/>
        <v>Sarah Day</v>
      </c>
    </row>
    <row r="4707" spans="1:33" x14ac:dyDescent="0.35">
      <c r="A4707" t="s">
        <v>22027</v>
      </c>
      <c r="B4707" t="s">
        <v>22028</v>
      </c>
      <c r="C4707" s="7" t="s">
        <v>22029</v>
      </c>
      <c r="D4707" s="7" t="s">
        <v>54</v>
      </c>
      <c r="E4707" s="9">
        <v>29</v>
      </c>
      <c r="F4707" s="7" t="s">
        <v>29</v>
      </c>
      <c r="G4707" s="6">
        <v>46172</v>
      </c>
      <c r="H4707" s="6">
        <v>45901</v>
      </c>
      <c r="I4707" s="7" t="s">
        <v>55</v>
      </c>
      <c r="J4707" s="7" t="s">
        <v>56</v>
      </c>
      <c r="K4707" s="7" t="s">
        <v>32</v>
      </c>
      <c r="L4707" t="s">
        <v>1522</v>
      </c>
      <c r="M4707" s="7" t="s">
        <v>34</v>
      </c>
      <c r="N4707" s="7" t="s">
        <v>35</v>
      </c>
      <c r="O4707" s="9">
        <v>4</v>
      </c>
      <c r="P4707" s="10">
        <v>22984</v>
      </c>
      <c r="Q4707" s="10">
        <v>32714.07</v>
      </c>
      <c r="R4707" s="11">
        <v>15</v>
      </c>
      <c r="S4707" s="10">
        <v>111227.84</v>
      </c>
      <c r="T4707" s="10">
        <v>38920.28</v>
      </c>
      <c r="U4707" s="7" t="s">
        <v>126</v>
      </c>
      <c r="V4707" s="7" t="s">
        <v>112</v>
      </c>
      <c r="W4707" s="9">
        <v>1</v>
      </c>
      <c r="X4707" s="7" t="s">
        <v>58</v>
      </c>
      <c r="Y4707" s="7" t="s">
        <v>22030</v>
      </c>
      <c r="Z4707" t="str">
        <f t="shared" si="584"/>
        <v>Bradley Munoz</v>
      </c>
      <c r="AA4707" t="str">
        <f t="shared" si="585"/>
        <v>Delhi</v>
      </c>
      <c r="AB4707" t="str">
        <f t="shared" si="586"/>
        <v>New Delhi</v>
      </c>
      <c r="AC4707" t="str">
        <f t="shared" si="587"/>
        <v>Home</v>
      </c>
      <c r="AD4707" t="str">
        <f t="shared" si="588"/>
        <v>Pressure Cooker</v>
      </c>
      <c r="AE4707" t="str">
        <f t="shared" si="589"/>
        <v>Prestige</v>
      </c>
      <c r="AF4707" t="str">
        <f t="shared" si="590"/>
        <v>New Delhi Hub</v>
      </c>
      <c r="AG4707" t="str">
        <f t="shared" si="591"/>
        <v>Miss Mary Davis</v>
      </c>
    </row>
    <row r="4708" spans="1:33" x14ac:dyDescent="0.35">
      <c r="A4708" t="s">
        <v>22031</v>
      </c>
      <c r="B4708" t="s">
        <v>22032</v>
      </c>
      <c r="C4708" s="7" t="s">
        <v>22033</v>
      </c>
      <c r="D4708" s="7" t="s">
        <v>54</v>
      </c>
      <c r="E4708" s="9">
        <v>38</v>
      </c>
      <c r="F4708" s="7" t="s">
        <v>92</v>
      </c>
      <c r="G4708" s="6">
        <v>46192</v>
      </c>
      <c r="H4708" s="6">
        <v>45621</v>
      </c>
      <c r="I4708" s="7" t="s">
        <v>75</v>
      </c>
      <c r="J4708" s="7" t="s">
        <v>76</v>
      </c>
      <c r="K4708" s="7" t="s">
        <v>65</v>
      </c>
      <c r="L4708" t="s">
        <v>17929</v>
      </c>
      <c r="M4708" s="7" t="s">
        <v>67</v>
      </c>
      <c r="N4708" s="7" t="s">
        <v>68</v>
      </c>
      <c r="O4708" s="9">
        <v>1</v>
      </c>
      <c r="P4708" s="10">
        <v>21498</v>
      </c>
      <c r="Q4708" s="10">
        <v>27292.28</v>
      </c>
      <c r="R4708" s="11">
        <v>20</v>
      </c>
      <c r="S4708" s="10">
        <v>21833.82</v>
      </c>
      <c r="T4708" s="10">
        <v>5794.28</v>
      </c>
      <c r="U4708" s="7" t="s">
        <v>36</v>
      </c>
      <c r="V4708" s="7" t="s">
        <v>154</v>
      </c>
      <c r="W4708" s="9">
        <v>4</v>
      </c>
      <c r="X4708" s="7" t="s">
        <v>79</v>
      </c>
      <c r="Y4708" s="7" t="s">
        <v>22034</v>
      </c>
      <c r="Z4708" t="str">
        <f t="shared" si="584"/>
        <v>Kathryn Alvarado</v>
      </c>
      <c r="AA4708" t="str">
        <f t="shared" si="585"/>
        <v>Karnataka</v>
      </c>
      <c r="AB4708" t="str">
        <f t="shared" si="586"/>
        <v>Bengaluru</v>
      </c>
      <c r="AC4708" t="str">
        <f t="shared" si="587"/>
        <v>Beauty</v>
      </c>
      <c r="AD4708" t="str">
        <f t="shared" si="588"/>
        <v>Face Wash</v>
      </c>
      <c r="AE4708" t="str">
        <f t="shared" si="589"/>
        <v>Loreal</v>
      </c>
      <c r="AF4708" t="str">
        <f t="shared" si="590"/>
        <v>Bengaluru Hub</v>
      </c>
      <c r="AG4708" t="str">
        <f t="shared" si="591"/>
        <v>Virginia Black</v>
      </c>
    </row>
    <row r="4709" spans="1:33" x14ac:dyDescent="0.35">
      <c r="A4709" t="s">
        <v>22035</v>
      </c>
      <c r="B4709" t="s">
        <v>22036</v>
      </c>
      <c r="C4709" s="7" t="s">
        <v>22037</v>
      </c>
      <c r="D4709" s="7" t="s">
        <v>28</v>
      </c>
      <c r="E4709" s="9">
        <v>35</v>
      </c>
      <c r="F4709" s="7" t="s">
        <v>92</v>
      </c>
      <c r="G4709" s="6">
        <v>45950</v>
      </c>
      <c r="H4709" s="6">
        <v>45570</v>
      </c>
      <c r="I4709" s="7" t="s">
        <v>63</v>
      </c>
      <c r="J4709" s="7" t="s">
        <v>64</v>
      </c>
      <c r="K4709" s="7" t="s">
        <v>117</v>
      </c>
      <c r="L4709" t="s">
        <v>16847</v>
      </c>
      <c r="M4709" s="7" t="s">
        <v>119</v>
      </c>
      <c r="N4709" s="7" t="s">
        <v>120</v>
      </c>
      <c r="O4709" s="9">
        <v>4</v>
      </c>
      <c r="P4709" s="10">
        <v>25081</v>
      </c>
      <c r="Q4709" s="10">
        <v>37592.53</v>
      </c>
      <c r="R4709" s="11">
        <v>5</v>
      </c>
      <c r="S4709" s="10">
        <v>142851.60999999999</v>
      </c>
      <c r="T4709" s="10">
        <v>50046.12</v>
      </c>
      <c r="U4709" s="7" t="s">
        <v>126</v>
      </c>
      <c r="V4709" s="7" t="s">
        <v>154</v>
      </c>
      <c r="W4709" s="9">
        <v>1</v>
      </c>
      <c r="X4709" s="7" t="s">
        <v>70</v>
      </c>
      <c r="Y4709" s="7" t="s">
        <v>22038</v>
      </c>
      <c r="Z4709" t="str">
        <f t="shared" si="584"/>
        <v>Tyler Smith</v>
      </c>
      <c r="AA4709" t="str">
        <f t="shared" si="585"/>
        <v>Telangana</v>
      </c>
      <c r="AB4709" t="str">
        <f t="shared" si="586"/>
        <v>Hyderabad</v>
      </c>
      <c r="AC4709" t="str">
        <f t="shared" si="587"/>
        <v>Fashion</v>
      </c>
      <c r="AD4709" t="str">
        <f t="shared" si="588"/>
        <v>Air Max Shoes</v>
      </c>
      <c r="AE4709" t="str">
        <f t="shared" si="589"/>
        <v>Nike</v>
      </c>
      <c r="AF4709" t="str">
        <f t="shared" si="590"/>
        <v>Hyderabad Hub</v>
      </c>
      <c r="AG4709" t="str">
        <f t="shared" si="591"/>
        <v>Peter Jackson</v>
      </c>
    </row>
    <row r="4710" spans="1:33" x14ac:dyDescent="0.35">
      <c r="A4710" t="s">
        <v>22039</v>
      </c>
      <c r="B4710" t="s">
        <v>22040</v>
      </c>
      <c r="C4710" s="7" t="s">
        <v>22041</v>
      </c>
      <c r="D4710" s="7" t="s">
        <v>28</v>
      </c>
      <c r="E4710" s="9">
        <v>51</v>
      </c>
      <c r="F4710" s="7" t="s">
        <v>29</v>
      </c>
      <c r="G4710" s="6">
        <v>45595</v>
      </c>
      <c r="H4710" s="6">
        <v>46059</v>
      </c>
      <c r="I4710" s="7" t="s">
        <v>84</v>
      </c>
      <c r="J4710" s="7" t="s">
        <v>85</v>
      </c>
      <c r="K4710" s="7" t="s">
        <v>93</v>
      </c>
      <c r="L4710" t="s">
        <v>22042</v>
      </c>
      <c r="M4710" s="7" t="s">
        <v>95</v>
      </c>
      <c r="N4710" s="7" t="s">
        <v>96</v>
      </c>
      <c r="O4710" s="9">
        <v>2</v>
      </c>
      <c r="P4710" s="10">
        <v>28255</v>
      </c>
      <c r="Q4710" s="10">
        <v>35033.29</v>
      </c>
      <c r="R4710" s="11">
        <v>15</v>
      </c>
      <c r="S4710" s="10">
        <v>59556.59</v>
      </c>
      <c r="T4710" s="10">
        <v>13556.58</v>
      </c>
      <c r="U4710" s="7" t="s">
        <v>36</v>
      </c>
      <c r="V4710" s="7" t="s">
        <v>69</v>
      </c>
      <c r="W4710" s="9">
        <v>4</v>
      </c>
      <c r="X4710" s="7" t="s">
        <v>87</v>
      </c>
      <c r="Y4710" s="7" t="s">
        <v>22043</v>
      </c>
      <c r="Z4710" t="str">
        <f t="shared" si="584"/>
        <v>Caitlin Castillo</v>
      </c>
      <c r="AA4710" t="str">
        <f t="shared" si="585"/>
        <v>Tamil Nadu</v>
      </c>
      <c r="AB4710" t="str">
        <f t="shared" si="586"/>
        <v>Chennai</v>
      </c>
      <c r="AC4710" t="str">
        <f t="shared" si="587"/>
        <v>Electronics</v>
      </c>
      <c r="AD4710" t="str">
        <f t="shared" si="588"/>
        <v>Galaxy S24</v>
      </c>
      <c r="AE4710" t="str">
        <f t="shared" si="589"/>
        <v>Samsung</v>
      </c>
      <c r="AF4710" t="str">
        <f t="shared" si="590"/>
        <v>Chennai Hub</v>
      </c>
      <c r="AG4710" t="str">
        <f t="shared" si="591"/>
        <v>John Riley MD</v>
      </c>
    </row>
    <row r="4711" spans="1:33" x14ac:dyDescent="0.35">
      <c r="A4711" t="s">
        <v>22044</v>
      </c>
      <c r="B4711" t="s">
        <v>22045</v>
      </c>
      <c r="C4711" s="7" t="s">
        <v>22046</v>
      </c>
      <c r="D4711" s="7" t="s">
        <v>54</v>
      </c>
      <c r="E4711" s="9">
        <v>56</v>
      </c>
      <c r="F4711" s="7" t="s">
        <v>29</v>
      </c>
      <c r="G4711" s="6">
        <v>46020</v>
      </c>
      <c r="H4711" s="6">
        <v>45860</v>
      </c>
      <c r="I4711" s="7" t="s">
        <v>63</v>
      </c>
      <c r="J4711" s="7" t="s">
        <v>64</v>
      </c>
      <c r="K4711" s="7" t="s">
        <v>93</v>
      </c>
      <c r="L4711" t="s">
        <v>22047</v>
      </c>
      <c r="M4711" s="7" t="s">
        <v>95</v>
      </c>
      <c r="N4711" s="7" t="s">
        <v>96</v>
      </c>
      <c r="O4711" s="9">
        <v>4</v>
      </c>
      <c r="P4711" s="10">
        <v>16653</v>
      </c>
      <c r="Q4711" s="10">
        <v>19158.18</v>
      </c>
      <c r="R4711" s="11">
        <v>20</v>
      </c>
      <c r="S4711" s="10">
        <v>61306.18</v>
      </c>
      <c r="T4711" s="10">
        <v>10020.719999999999</v>
      </c>
      <c r="U4711" s="7" t="s">
        <v>36</v>
      </c>
      <c r="V4711" s="7" t="s">
        <v>154</v>
      </c>
      <c r="W4711" s="9">
        <v>4</v>
      </c>
      <c r="X4711" s="7" t="s">
        <v>70</v>
      </c>
      <c r="Y4711" s="7" t="s">
        <v>22048</v>
      </c>
      <c r="Z4711" t="str">
        <f t="shared" si="584"/>
        <v>Kyle Medina</v>
      </c>
      <c r="AA4711" t="str">
        <f t="shared" si="585"/>
        <v>Telangana</v>
      </c>
      <c r="AB4711" t="str">
        <f t="shared" si="586"/>
        <v>Hyderabad</v>
      </c>
      <c r="AC4711" t="str">
        <f t="shared" si="587"/>
        <v>Electronics</v>
      </c>
      <c r="AD4711" t="str">
        <f t="shared" si="588"/>
        <v>Galaxy S24</v>
      </c>
      <c r="AE4711" t="str">
        <f t="shared" si="589"/>
        <v>Samsung</v>
      </c>
      <c r="AF4711" t="str">
        <f t="shared" si="590"/>
        <v>Hyderabad Hub</v>
      </c>
      <c r="AG4711" t="str">
        <f t="shared" si="591"/>
        <v>Karen Brown</v>
      </c>
    </row>
    <row r="4712" spans="1:33" x14ac:dyDescent="0.35">
      <c r="A4712" t="s">
        <v>22049</v>
      </c>
      <c r="B4712" t="s">
        <v>22050</v>
      </c>
      <c r="C4712" s="7" t="s">
        <v>22051</v>
      </c>
      <c r="D4712" s="7" t="s">
        <v>28</v>
      </c>
      <c r="E4712" s="9">
        <v>22</v>
      </c>
      <c r="F4712" s="7" t="s">
        <v>92</v>
      </c>
      <c r="G4712" s="6">
        <v>45795</v>
      </c>
      <c r="H4712" s="6">
        <v>45599</v>
      </c>
      <c r="I4712" s="7" t="s">
        <v>30</v>
      </c>
      <c r="J4712" s="7" t="s">
        <v>31</v>
      </c>
      <c r="K4712" s="7" t="s">
        <v>65</v>
      </c>
      <c r="L4712" t="s">
        <v>22052</v>
      </c>
      <c r="M4712" s="7" t="s">
        <v>67</v>
      </c>
      <c r="N4712" s="7" t="s">
        <v>68</v>
      </c>
      <c r="O4712" s="9">
        <v>4</v>
      </c>
      <c r="P4712" s="10">
        <v>1853</v>
      </c>
      <c r="Q4712" s="10">
        <v>2395.0700000000002</v>
      </c>
      <c r="R4712" s="11">
        <v>15</v>
      </c>
      <c r="S4712" s="10">
        <v>8143.24</v>
      </c>
      <c r="T4712" s="10">
        <v>2168.2800000000002</v>
      </c>
      <c r="U4712" s="7" t="s">
        <v>126</v>
      </c>
      <c r="V4712" s="7" t="s">
        <v>37</v>
      </c>
      <c r="W4712" s="9">
        <v>3</v>
      </c>
      <c r="X4712" s="7" t="s">
        <v>38</v>
      </c>
      <c r="Y4712" s="7" t="s">
        <v>22053</v>
      </c>
      <c r="Z4712" t="str">
        <f t="shared" si="584"/>
        <v>Kristin Ware</v>
      </c>
      <c r="AA4712" t="str">
        <f t="shared" si="585"/>
        <v>Maharashtra</v>
      </c>
      <c r="AB4712" t="str">
        <f t="shared" si="586"/>
        <v>Mumbai</v>
      </c>
      <c r="AC4712" t="str">
        <f t="shared" si="587"/>
        <v>Beauty</v>
      </c>
      <c r="AD4712" t="str">
        <f t="shared" si="588"/>
        <v>Face Wash</v>
      </c>
      <c r="AE4712" t="str">
        <f t="shared" si="589"/>
        <v>Loreal</v>
      </c>
      <c r="AF4712" t="str">
        <f t="shared" si="590"/>
        <v>Mumbai Hub</v>
      </c>
      <c r="AG4712" t="str">
        <f t="shared" si="591"/>
        <v>Anthony Camacho</v>
      </c>
    </row>
    <row r="4713" spans="1:33" x14ac:dyDescent="0.35">
      <c r="A4713" t="s">
        <v>22054</v>
      </c>
      <c r="B4713" t="s">
        <v>22055</v>
      </c>
      <c r="C4713" s="7" t="s">
        <v>22056</v>
      </c>
      <c r="D4713" s="7" t="s">
        <v>28</v>
      </c>
      <c r="E4713" s="9">
        <v>42</v>
      </c>
      <c r="F4713" s="7" t="s">
        <v>92</v>
      </c>
      <c r="G4713" s="6">
        <v>45928</v>
      </c>
      <c r="H4713" s="6">
        <v>45792</v>
      </c>
      <c r="I4713" s="7" t="s">
        <v>84</v>
      </c>
      <c r="J4713" s="7" t="s">
        <v>85</v>
      </c>
      <c r="K4713" s="7" t="s">
        <v>44</v>
      </c>
      <c r="L4713" t="s">
        <v>22057</v>
      </c>
      <c r="M4713" s="7" t="s">
        <v>46</v>
      </c>
      <c r="N4713" s="7" t="s">
        <v>47</v>
      </c>
      <c r="O4713" s="9">
        <v>4</v>
      </c>
      <c r="P4713" s="10">
        <v>6557</v>
      </c>
      <c r="Q4713" s="10">
        <v>8938.06</v>
      </c>
      <c r="R4713" s="11">
        <v>0</v>
      </c>
      <c r="S4713" s="10">
        <v>35752.239999999998</v>
      </c>
      <c r="T4713" s="10">
        <v>9524.24</v>
      </c>
      <c r="U4713" s="7" t="s">
        <v>48</v>
      </c>
      <c r="V4713" s="7" t="s">
        <v>69</v>
      </c>
      <c r="W4713" s="9">
        <v>1</v>
      </c>
      <c r="X4713" s="7" t="s">
        <v>87</v>
      </c>
      <c r="Y4713" s="7" t="s">
        <v>22058</v>
      </c>
      <c r="Z4713" t="str">
        <f t="shared" si="584"/>
        <v>Laurie Lee</v>
      </c>
      <c r="AA4713" t="str">
        <f t="shared" si="585"/>
        <v>Tamil Nadu</v>
      </c>
      <c r="AB4713" t="str">
        <f t="shared" si="586"/>
        <v>Chennai</v>
      </c>
      <c r="AC4713" t="str">
        <f t="shared" si="587"/>
        <v>Grocery</v>
      </c>
      <c r="AD4713" t="str">
        <f t="shared" si="588"/>
        <v>Sunflower Oil</v>
      </c>
      <c r="AE4713" t="str">
        <f t="shared" si="589"/>
        <v>Fortune</v>
      </c>
      <c r="AF4713" t="str">
        <f t="shared" si="590"/>
        <v>Chennai Hub</v>
      </c>
      <c r="AG4713" t="str">
        <f t="shared" si="591"/>
        <v>Robert Schmidt</v>
      </c>
    </row>
    <row r="4714" spans="1:33" x14ac:dyDescent="0.35">
      <c r="A4714" t="s">
        <v>22059</v>
      </c>
      <c r="B4714" t="s">
        <v>22060</v>
      </c>
      <c r="C4714" s="7" t="s">
        <v>22061</v>
      </c>
      <c r="D4714" s="7" t="s">
        <v>54</v>
      </c>
      <c r="E4714" s="9">
        <v>28</v>
      </c>
      <c r="F4714" s="7" t="s">
        <v>29</v>
      </c>
      <c r="G4714" s="6">
        <v>45525</v>
      </c>
      <c r="H4714" s="6">
        <v>45955</v>
      </c>
      <c r="I4714" s="7" t="s">
        <v>55</v>
      </c>
      <c r="J4714" s="7" t="s">
        <v>56</v>
      </c>
      <c r="K4714" s="7" t="s">
        <v>32</v>
      </c>
      <c r="L4714" t="s">
        <v>7384</v>
      </c>
      <c r="M4714" s="7" t="s">
        <v>34</v>
      </c>
      <c r="N4714" s="7" t="s">
        <v>35</v>
      </c>
      <c r="O4714" s="9">
        <v>1</v>
      </c>
      <c r="P4714" s="10">
        <v>11880</v>
      </c>
      <c r="Q4714" s="10">
        <v>16956.91</v>
      </c>
      <c r="R4714" s="11">
        <v>15</v>
      </c>
      <c r="S4714" s="10">
        <v>14413.37</v>
      </c>
      <c r="T4714" s="10">
        <v>5076.91</v>
      </c>
      <c r="U4714" s="7" t="s">
        <v>78</v>
      </c>
      <c r="V4714" s="7" t="s">
        <v>154</v>
      </c>
      <c r="W4714" s="9">
        <v>1</v>
      </c>
      <c r="X4714" s="7" t="s">
        <v>58</v>
      </c>
      <c r="Y4714" s="7" t="s">
        <v>22062</v>
      </c>
      <c r="Z4714" t="str">
        <f t="shared" si="584"/>
        <v>Steven Flores</v>
      </c>
      <c r="AA4714" t="str">
        <f t="shared" si="585"/>
        <v>Delhi</v>
      </c>
      <c r="AB4714" t="str">
        <f t="shared" si="586"/>
        <v>New Delhi</v>
      </c>
      <c r="AC4714" t="str">
        <f t="shared" si="587"/>
        <v>Home</v>
      </c>
      <c r="AD4714" t="str">
        <f t="shared" si="588"/>
        <v>Pressure Cooker</v>
      </c>
      <c r="AE4714" t="str">
        <f t="shared" si="589"/>
        <v>Prestige</v>
      </c>
      <c r="AF4714" t="str">
        <f t="shared" si="590"/>
        <v>New Delhi Hub</v>
      </c>
      <c r="AG4714" t="str">
        <f t="shared" si="591"/>
        <v>Michele Baker</v>
      </c>
    </row>
    <row r="4715" spans="1:33" x14ac:dyDescent="0.35">
      <c r="A4715" t="s">
        <v>22063</v>
      </c>
      <c r="B4715" t="s">
        <v>22064</v>
      </c>
      <c r="C4715" s="7" t="s">
        <v>22065</v>
      </c>
      <c r="D4715" s="7" t="s">
        <v>54</v>
      </c>
      <c r="E4715" s="9">
        <v>56</v>
      </c>
      <c r="F4715" s="7" t="s">
        <v>29</v>
      </c>
      <c r="G4715" s="6">
        <v>45941</v>
      </c>
      <c r="H4715" s="6">
        <v>45729</v>
      </c>
      <c r="I4715" s="7" t="s">
        <v>55</v>
      </c>
      <c r="J4715" s="7" t="s">
        <v>56</v>
      </c>
      <c r="K4715" s="7" t="s">
        <v>32</v>
      </c>
      <c r="L4715" t="s">
        <v>7463</v>
      </c>
      <c r="M4715" s="7" t="s">
        <v>34</v>
      </c>
      <c r="N4715" s="7" t="s">
        <v>35</v>
      </c>
      <c r="O4715" s="9">
        <v>2</v>
      </c>
      <c r="P4715" s="10">
        <v>23578</v>
      </c>
      <c r="Q4715" s="10">
        <v>34898.239999999998</v>
      </c>
      <c r="R4715" s="11">
        <v>5</v>
      </c>
      <c r="S4715" s="10">
        <v>66306.66</v>
      </c>
      <c r="T4715" s="10">
        <v>22640.48</v>
      </c>
      <c r="U4715" s="7" t="s">
        <v>78</v>
      </c>
      <c r="V4715" s="7" t="s">
        <v>69</v>
      </c>
      <c r="W4715" s="9">
        <v>1</v>
      </c>
      <c r="X4715" s="7" t="s">
        <v>58</v>
      </c>
      <c r="Y4715" s="7" t="s">
        <v>19885</v>
      </c>
      <c r="Z4715" t="str">
        <f t="shared" si="584"/>
        <v>Eric Freeman</v>
      </c>
      <c r="AA4715" t="str">
        <f t="shared" si="585"/>
        <v>Delhi</v>
      </c>
      <c r="AB4715" t="str">
        <f t="shared" si="586"/>
        <v>New Delhi</v>
      </c>
      <c r="AC4715" t="str">
        <f t="shared" si="587"/>
        <v>Home</v>
      </c>
      <c r="AD4715" t="str">
        <f t="shared" si="588"/>
        <v>Pressure Cooker</v>
      </c>
      <c r="AE4715" t="str">
        <f t="shared" si="589"/>
        <v>Prestige</v>
      </c>
      <c r="AF4715" t="str">
        <f t="shared" si="590"/>
        <v>New Delhi Hub</v>
      </c>
      <c r="AG4715" t="str">
        <f t="shared" si="591"/>
        <v>Ryan Brown</v>
      </c>
    </row>
    <row r="4716" spans="1:33" x14ac:dyDescent="0.35">
      <c r="A4716" t="s">
        <v>22066</v>
      </c>
      <c r="B4716" t="s">
        <v>22067</v>
      </c>
      <c r="C4716" s="7" t="s">
        <v>22068</v>
      </c>
      <c r="D4716" s="7" t="s">
        <v>28</v>
      </c>
      <c r="E4716" s="9">
        <v>18</v>
      </c>
      <c r="F4716" s="7" t="s">
        <v>92</v>
      </c>
      <c r="G4716" s="6">
        <v>46163</v>
      </c>
      <c r="H4716" s="6">
        <v>45598</v>
      </c>
      <c r="I4716" s="7" t="s">
        <v>84</v>
      </c>
      <c r="J4716" s="7" t="s">
        <v>85</v>
      </c>
      <c r="K4716" s="7" t="s">
        <v>93</v>
      </c>
      <c r="L4716" t="s">
        <v>22069</v>
      </c>
      <c r="M4716" s="7" t="s">
        <v>132</v>
      </c>
      <c r="N4716" s="7" t="s">
        <v>133</v>
      </c>
      <c r="O4716" s="9">
        <v>3</v>
      </c>
      <c r="P4716" s="10">
        <v>10472</v>
      </c>
      <c r="Q4716" s="10">
        <v>15128.21</v>
      </c>
      <c r="R4716" s="11">
        <v>20</v>
      </c>
      <c r="S4716" s="10">
        <v>36307.699999999997</v>
      </c>
      <c r="T4716" s="10">
        <v>13968.63</v>
      </c>
      <c r="U4716" s="7" t="s">
        <v>78</v>
      </c>
      <c r="V4716" s="7" t="s">
        <v>112</v>
      </c>
      <c r="W4716" s="9">
        <v>3</v>
      </c>
      <c r="X4716" s="7" t="s">
        <v>87</v>
      </c>
      <c r="Y4716" s="7" t="s">
        <v>22070</v>
      </c>
      <c r="Z4716" t="str">
        <f t="shared" si="584"/>
        <v>Jeanne Chapman</v>
      </c>
      <c r="AA4716" t="str">
        <f t="shared" si="585"/>
        <v>Tamil Nadu</v>
      </c>
      <c r="AB4716" t="str">
        <f t="shared" si="586"/>
        <v>Chennai</v>
      </c>
      <c r="AC4716" t="str">
        <f t="shared" si="587"/>
        <v>Electronics</v>
      </c>
      <c r="AD4716" t="str">
        <f t="shared" si="588"/>
        <v>iPhone 15</v>
      </c>
      <c r="AE4716" t="str">
        <f t="shared" si="589"/>
        <v>Apple</v>
      </c>
      <c r="AF4716" t="str">
        <f t="shared" si="590"/>
        <v>Chennai Hub</v>
      </c>
      <c r="AG4716" t="str">
        <f t="shared" si="591"/>
        <v>Kurt Harding DDS</v>
      </c>
    </row>
    <row r="4717" spans="1:33" x14ac:dyDescent="0.35">
      <c r="A4717" t="s">
        <v>22071</v>
      </c>
      <c r="B4717" t="s">
        <v>22072</v>
      </c>
      <c r="C4717" s="7" t="s">
        <v>22073</v>
      </c>
      <c r="D4717" s="7" t="s">
        <v>28</v>
      </c>
      <c r="E4717" s="9">
        <v>40</v>
      </c>
      <c r="F4717" s="7" t="s">
        <v>92</v>
      </c>
      <c r="G4717" s="6">
        <v>46070</v>
      </c>
      <c r="H4717" s="6">
        <v>46097</v>
      </c>
      <c r="I4717" s="7" t="s">
        <v>84</v>
      </c>
      <c r="J4717" s="7" t="s">
        <v>85</v>
      </c>
      <c r="K4717" s="7" t="s">
        <v>65</v>
      </c>
      <c r="L4717" t="s">
        <v>22074</v>
      </c>
      <c r="M4717" s="7" t="s">
        <v>67</v>
      </c>
      <c r="N4717" s="7" t="s">
        <v>68</v>
      </c>
      <c r="O4717" s="9">
        <v>5</v>
      </c>
      <c r="P4717" s="10">
        <v>21813</v>
      </c>
      <c r="Q4717" s="10">
        <v>29929.9</v>
      </c>
      <c r="R4717" s="11">
        <v>10</v>
      </c>
      <c r="S4717" s="10">
        <v>134684.54999999999</v>
      </c>
      <c r="T4717" s="10">
        <v>40584.5</v>
      </c>
      <c r="U4717" s="7" t="s">
        <v>36</v>
      </c>
      <c r="V4717" s="7" t="s">
        <v>69</v>
      </c>
      <c r="W4717" s="9">
        <v>2</v>
      </c>
      <c r="X4717" s="7" t="s">
        <v>87</v>
      </c>
      <c r="Y4717" s="7" t="s">
        <v>22075</v>
      </c>
      <c r="Z4717" t="str">
        <f t="shared" si="584"/>
        <v>Justin Perez</v>
      </c>
      <c r="AA4717" t="str">
        <f t="shared" si="585"/>
        <v>Tamil Nadu</v>
      </c>
      <c r="AB4717" t="str">
        <f t="shared" si="586"/>
        <v>Chennai</v>
      </c>
      <c r="AC4717" t="str">
        <f t="shared" si="587"/>
        <v>Beauty</v>
      </c>
      <c r="AD4717" t="str">
        <f t="shared" si="588"/>
        <v>Face Wash</v>
      </c>
      <c r="AE4717" t="str">
        <f t="shared" si="589"/>
        <v>Loreal</v>
      </c>
      <c r="AF4717" t="str">
        <f t="shared" si="590"/>
        <v>Chennai Hub</v>
      </c>
      <c r="AG4717" t="str">
        <f t="shared" si="591"/>
        <v>Benjamin Powers</v>
      </c>
    </row>
    <row r="4718" spans="1:33" x14ac:dyDescent="0.35">
      <c r="A4718" t="s">
        <v>22076</v>
      </c>
      <c r="B4718" t="s">
        <v>22077</v>
      </c>
      <c r="C4718" s="7" t="s">
        <v>22078</v>
      </c>
      <c r="D4718" s="7" t="s">
        <v>28</v>
      </c>
      <c r="E4718" s="9">
        <v>31</v>
      </c>
      <c r="F4718" s="7" t="s">
        <v>29</v>
      </c>
      <c r="G4718" s="6">
        <v>45805</v>
      </c>
      <c r="H4718" s="6">
        <v>46145</v>
      </c>
      <c r="I4718" s="7" t="s">
        <v>30</v>
      </c>
      <c r="J4718" s="7" t="s">
        <v>43</v>
      </c>
      <c r="K4718" s="7" t="s">
        <v>32</v>
      </c>
      <c r="L4718" t="s">
        <v>20214</v>
      </c>
      <c r="M4718" s="7" t="s">
        <v>34</v>
      </c>
      <c r="N4718" s="7" t="s">
        <v>35</v>
      </c>
      <c r="O4718" s="9">
        <v>2</v>
      </c>
      <c r="P4718" s="10">
        <v>20478</v>
      </c>
      <c r="Q4718" s="10">
        <v>24534.400000000001</v>
      </c>
      <c r="R4718" s="11">
        <v>0</v>
      </c>
      <c r="S4718" s="10">
        <v>49068.800000000003</v>
      </c>
      <c r="T4718" s="10">
        <v>8112.8</v>
      </c>
      <c r="U4718" s="7" t="s">
        <v>48</v>
      </c>
      <c r="V4718" s="7" t="s">
        <v>69</v>
      </c>
      <c r="W4718" s="9">
        <v>1</v>
      </c>
      <c r="X4718" s="7" t="s">
        <v>49</v>
      </c>
      <c r="Y4718" s="7" t="s">
        <v>22079</v>
      </c>
      <c r="Z4718" t="str">
        <f t="shared" si="584"/>
        <v>Dana Ruiz</v>
      </c>
      <c r="AA4718" t="str">
        <f t="shared" si="585"/>
        <v>Maharashtra</v>
      </c>
      <c r="AB4718" t="str">
        <f t="shared" si="586"/>
        <v>Pune</v>
      </c>
      <c r="AC4718" t="str">
        <f t="shared" si="587"/>
        <v>Home</v>
      </c>
      <c r="AD4718" t="str">
        <f t="shared" si="588"/>
        <v>Pressure Cooker</v>
      </c>
      <c r="AE4718" t="str">
        <f t="shared" si="589"/>
        <v>Prestige</v>
      </c>
      <c r="AF4718" t="str">
        <f t="shared" si="590"/>
        <v>Pune Hub</v>
      </c>
      <c r="AG4718" t="str">
        <f t="shared" si="591"/>
        <v>Dylan Dalton</v>
      </c>
    </row>
    <row r="4719" spans="1:33" x14ac:dyDescent="0.35">
      <c r="A4719" t="s">
        <v>22080</v>
      </c>
      <c r="B4719" t="s">
        <v>22081</v>
      </c>
      <c r="C4719" s="7" t="s">
        <v>22082</v>
      </c>
      <c r="D4719" s="7" t="s">
        <v>28</v>
      </c>
      <c r="E4719" s="9">
        <v>41</v>
      </c>
      <c r="F4719" s="7" t="s">
        <v>92</v>
      </c>
      <c r="G4719" s="6">
        <v>45566</v>
      </c>
      <c r="H4719" s="6">
        <v>45731</v>
      </c>
      <c r="I4719" s="7" t="s">
        <v>63</v>
      </c>
      <c r="J4719" s="7" t="s">
        <v>64</v>
      </c>
      <c r="K4719" s="7" t="s">
        <v>93</v>
      </c>
      <c r="L4719" t="s">
        <v>22083</v>
      </c>
      <c r="M4719" s="7" t="s">
        <v>132</v>
      </c>
      <c r="N4719" s="7" t="s">
        <v>133</v>
      </c>
      <c r="O4719" s="9">
        <v>4</v>
      </c>
      <c r="P4719" s="10">
        <v>7834</v>
      </c>
      <c r="Q4719" s="10">
        <v>10657.53</v>
      </c>
      <c r="R4719" s="11">
        <v>15</v>
      </c>
      <c r="S4719" s="10">
        <v>36235.599999999999</v>
      </c>
      <c r="T4719" s="10">
        <v>11294.12</v>
      </c>
      <c r="U4719" s="7" t="s">
        <v>126</v>
      </c>
      <c r="V4719" s="7" t="s">
        <v>69</v>
      </c>
      <c r="W4719" s="9">
        <v>3</v>
      </c>
      <c r="X4719" s="7" t="s">
        <v>70</v>
      </c>
      <c r="Y4719" s="7" t="s">
        <v>22084</v>
      </c>
      <c r="Z4719" t="str">
        <f t="shared" si="584"/>
        <v>Debra Wong</v>
      </c>
      <c r="AA4719" t="str">
        <f t="shared" si="585"/>
        <v>Telangana</v>
      </c>
      <c r="AB4719" t="str">
        <f t="shared" si="586"/>
        <v>Hyderabad</v>
      </c>
      <c r="AC4719" t="str">
        <f t="shared" si="587"/>
        <v>Electronics</v>
      </c>
      <c r="AD4719" t="str">
        <f t="shared" si="588"/>
        <v>iPhone 15</v>
      </c>
      <c r="AE4719" t="str">
        <f t="shared" si="589"/>
        <v>Apple</v>
      </c>
      <c r="AF4719" t="str">
        <f t="shared" si="590"/>
        <v>Hyderabad Hub</v>
      </c>
      <c r="AG4719" t="str">
        <f t="shared" si="591"/>
        <v>Samuel Ramirez</v>
      </c>
    </row>
    <row r="4720" spans="1:33" x14ac:dyDescent="0.35">
      <c r="A4720" t="s">
        <v>22085</v>
      </c>
      <c r="B4720" t="s">
        <v>22086</v>
      </c>
      <c r="C4720" s="7" t="s">
        <v>22087</v>
      </c>
      <c r="D4720" s="7" t="s">
        <v>28</v>
      </c>
      <c r="E4720" s="9">
        <v>22</v>
      </c>
      <c r="F4720" s="7" t="s">
        <v>29</v>
      </c>
      <c r="G4720" s="6">
        <v>46036</v>
      </c>
      <c r="H4720" s="6">
        <v>45765</v>
      </c>
      <c r="I4720" s="7" t="s">
        <v>63</v>
      </c>
      <c r="J4720" s="7" t="s">
        <v>64</v>
      </c>
      <c r="K4720" s="7" t="s">
        <v>44</v>
      </c>
      <c r="L4720" t="s">
        <v>22088</v>
      </c>
      <c r="M4720" s="7" t="s">
        <v>46</v>
      </c>
      <c r="N4720" s="7" t="s">
        <v>47</v>
      </c>
      <c r="O4720" s="9">
        <v>1</v>
      </c>
      <c r="P4720" s="10">
        <v>16097</v>
      </c>
      <c r="Q4720" s="10">
        <v>19932.32</v>
      </c>
      <c r="R4720" s="11">
        <v>15</v>
      </c>
      <c r="S4720" s="10">
        <v>16942.47</v>
      </c>
      <c r="T4720" s="10">
        <v>3835.32</v>
      </c>
      <c r="U4720" s="7" t="s">
        <v>126</v>
      </c>
      <c r="V4720" s="7" t="s">
        <v>37</v>
      </c>
      <c r="W4720" s="9">
        <v>1</v>
      </c>
      <c r="X4720" s="7" t="s">
        <v>70</v>
      </c>
      <c r="Y4720" s="7" t="s">
        <v>22089</v>
      </c>
      <c r="Z4720" t="str">
        <f t="shared" si="584"/>
        <v>Shaun Brown</v>
      </c>
      <c r="AA4720" t="str">
        <f t="shared" si="585"/>
        <v>Telangana</v>
      </c>
      <c r="AB4720" t="str">
        <f t="shared" si="586"/>
        <v>Hyderabad</v>
      </c>
      <c r="AC4720" t="str">
        <f t="shared" si="587"/>
        <v>Grocery</v>
      </c>
      <c r="AD4720" t="str">
        <f t="shared" si="588"/>
        <v>Sunflower Oil</v>
      </c>
      <c r="AE4720" t="str">
        <f t="shared" si="589"/>
        <v>Fortune</v>
      </c>
      <c r="AF4720" t="str">
        <f t="shared" si="590"/>
        <v>Hyderabad Hub</v>
      </c>
      <c r="AG4720" t="str">
        <f t="shared" si="591"/>
        <v>Tina Bennett</v>
      </c>
    </row>
    <row r="4721" spans="1:33" x14ac:dyDescent="0.35">
      <c r="A4721" t="s">
        <v>22090</v>
      </c>
      <c r="B4721" t="s">
        <v>22091</v>
      </c>
      <c r="C4721" s="7" t="s">
        <v>22092</v>
      </c>
      <c r="D4721" s="7" t="s">
        <v>28</v>
      </c>
      <c r="E4721" s="9">
        <v>18</v>
      </c>
      <c r="F4721" s="7" t="s">
        <v>92</v>
      </c>
      <c r="G4721" s="6">
        <v>45753</v>
      </c>
      <c r="H4721" s="6">
        <v>45994</v>
      </c>
      <c r="I4721" s="7" t="s">
        <v>30</v>
      </c>
      <c r="J4721" s="7" t="s">
        <v>31</v>
      </c>
      <c r="K4721" s="7" t="s">
        <v>65</v>
      </c>
      <c r="L4721" t="s">
        <v>22093</v>
      </c>
      <c r="M4721" s="7" t="s">
        <v>67</v>
      </c>
      <c r="N4721" s="7" t="s">
        <v>68</v>
      </c>
      <c r="O4721" s="9">
        <v>1</v>
      </c>
      <c r="P4721" s="10">
        <v>20579</v>
      </c>
      <c r="Q4721" s="10">
        <v>23407.91</v>
      </c>
      <c r="R4721" s="11">
        <v>10</v>
      </c>
      <c r="S4721" s="10">
        <v>21067.119999999999</v>
      </c>
      <c r="T4721" s="10">
        <v>2828.91</v>
      </c>
      <c r="U4721" s="7" t="s">
        <v>48</v>
      </c>
      <c r="V4721" s="7" t="s">
        <v>37</v>
      </c>
      <c r="W4721" s="9">
        <v>2</v>
      </c>
      <c r="X4721" s="7" t="s">
        <v>38</v>
      </c>
      <c r="Y4721" s="7" t="s">
        <v>22094</v>
      </c>
      <c r="Z4721" t="str">
        <f t="shared" si="584"/>
        <v>Joshua Cook</v>
      </c>
      <c r="AA4721" t="str">
        <f t="shared" si="585"/>
        <v>Maharashtra</v>
      </c>
      <c r="AB4721" t="str">
        <f t="shared" si="586"/>
        <v>Mumbai</v>
      </c>
      <c r="AC4721" t="str">
        <f t="shared" si="587"/>
        <v>Beauty</v>
      </c>
      <c r="AD4721" t="str">
        <f t="shared" si="588"/>
        <v>Face Wash</v>
      </c>
      <c r="AE4721" t="str">
        <f t="shared" si="589"/>
        <v>Loreal</v>
      </c>
      <c r="AF4721" t="str">
        <f t="shared" si="590"/>
        <v>Mumbai Hub</v>
      </c>
      <c r="AG4721" t="str">
        <f t="shared" si="591"/>
        <v>Alexis Daniel</v>
      </c>
    </row>
    <row r="4722" spans="1:33" x14ac:dyDescent="0.35">
      <c r="A4722" t="s">
        <v>22095</v>
      </c>
      <c r="B4722" t="s">
        <v>22096</v>
      </c>
      <c r="C4722" s="7" t="s">
        <v>15424</v>
      </c>
      <c r="D4722" s="7" t="s">
        <v>54</v>
      </c>
      <c r="E4722" s="9">
        <v>58</v>
      </c>
      <c r="F4722" s="7" t="s">
        <v>29</v>
      </c>
      <c r="G4722" s="6">
        <v>45931</v>
      </c>
      <c r="H4722" s="6">
        <v>45731</v>
      </c>
      <c r="I4722" s="7" t="s">
        <v>75</v>
      </c>
      <c r="J4722" s="7" t="s">
        <v>76</v>
      </c>
      <c r="K4722" s="7" t="s">
        <v>93</v>
      </c>
      <c r="L4722" t="s">
        <v>22097</v>
      </c>
      <c r="M4722" s="7" t="s">
        <v>132</v>
      </c>
      <c r="N4722" s="7" t="s">
        <v>133</v>
      </c>
      <c r="O4722" s="9">
        <v>3</v>
      </c>
      <c r="P4722" s="10">
        <v>13375</v>
      </c>
      <c r="Q4722" s="10">
        <v>19654.71</v>
      </c>
      <c r="R4722" s="11">
        <v>0</v>
      </c>
      <c r="S4722" s="10">
        <v>58964.13</v>
      </c>
      <c r="T4722" s="10">
        <v>18839.13</v>
      </c>
      <c r="U4722" s="7" t="s">
        <v>126</v>
      </c>
      <c r="V4722" s="7" t="s">
        <v>112</v>
      </c>
      <c r="W4722" s="9">
        <v>5</v>
      </c>
      <c r="X4722" s="7" t="s">
        <v>79</v>
      </c>
      <c r="Y4722" s="7" t="s">
        <v>22098</v>
      </c>
      <c r="Z4722" t="str">
        <f t="shared" si="584"/>
        <v>Lisa Brown</v>
      </c>
      <c r="AA4722" t="str">
        <f t="shared" si="585"/>
        <v>Karnataka</v>
      </c>
      <c r="AB4722" t="str">
        <f t="shared" si="586"/>
        <v>Bengaluru</v>
      </c>
      <c r="AC4722" t="str">
        <f t="shared" si="587"/>
        <v>Electronics</v>
      </c>
      <c r="AD4722" t="str">
        <f t="shared" si="588"/>
        <v>iPhone 15</v>
      </c>
      <c r="AE4722" t="str">
        <f t="shared" si="589"/>
        <v>Apple</v>
      </c>
      <c r="AF4722" t="str">
        <f t="shared" si="590"/>
        <v>Bengaluru Hub</v>
      </c>
      <c r="AG4722" t="str">
        <f t="shared" si="591"/>
        <v>Justin Carr</v>
      </c>
    </row>
    <row r="4723" spans="1:33" x14ac:dyDescent="0.35">
      <c r="A4723" t="s">
        <v>22099</v>
      </c>
      <c r="B4723" t="s">
        <v>22100</v>
      </c>
      <c r="C4723" s="7" t="s">
        <v>22101</v>
      </c>
      <c r="D4723" s="7" t="s">
        <v>28</v>
      </c>
      <c r="E4723" s="9">
        <v>54</v>
      </c>
      <c r="F4723" s="7" t="s">
        <v>92</v>
      </c>
      <c r="G4723" s="6">
        <v>46154</v>
      </c>
      <c r="H4723" s="6">
        <v>45708</v>
      </c>
      <c r="I4723" s="7" t="s">
        <v>75</v>
      </c>
      <c r="J4723" s="7" t="s">
        <v>76</v>
      </c>
      <c r="K4723" s="7" t="s">
        <v>93</v>
      </c>
      <c r="L4723" t="s">
        <v>3913</v>
      </c>
      <c r="M4723" s="7" t="s">
        <v>132</v>
      </c>
      <c r="N4723" s="7" t="s">
        <v>133</v>
      </c>
      <c r="O4723" s="9">
        <v>1</v>
      </c>
      <c r="P4723" s="10">
        <v>25899</v>
      </c>
      <c r="Q4723" s="10">
        <v>34571.870000000003</v>
      </c>
      <c r="R4723" s="11">
        <v>20</v>
      </c>
      <c r="S4723" s="10">
        <v>27657.5</v>
      </c>
      <c r="T4723" s="10">
        <v>8672.8700000000008</v>
      </c>
      <c r="U4723" s="7" t="s">
        <v>126</v>
      </c>
      <c r="V4723" s="7" t="s">
        <v>37</v>
      </c>
      <c r="W4723" s="9">
        <v>2</v>
      </c>
      <c r="X4723" s="7" t="s">
        <v>79</v>
      </c>
      <c r="Y4723" s="7" t="s">
        <v>22102</v>
      </c>
      <c r="Z4723" t="str">
        <f t="shared" si="584"/>
        <v>Miranda Evans</v>
      </c>
      <c r="AA4723" t="str">
        <f t="shared" si="585"/>
        <v>Karnataka</v>
      </c>
      <c r="AB4723" t="str">
        <f t="shared" si="586"/>
        <v>Bengaluru</v>
      </c>
      <c r="AC4723" t="str">
        <f t="shared" si="587"/>
        <v>Electronics</v>
      </c>
      <c r="AD4723" t="str">
        <f t="shared" si="588"/>
        <v>iPhone 15</v>
      </c>
      <c r="AE4723" t="str">
        <f t="shared" si="589"/>
        <v>Apple</v>
      </c>
      <c r="AF4723" t="str">
        <f t="shared" si="590"/>
        <v>Bengaluru Hub</v>
      </c>
      <c r="AG4723" t="str">
        <f t="shared" si="591"/>
        <v>Tina Guerrero</v>
      </c>
    </row>
    <row r="4724" spans="1:33" x14ac:dyDescent="0.35">
      <c r="A4724" t="s">
        <v>22103</v>
      </c>
      <c r="B4724" t="s">
        <v>22104</v>
      </c>
      <c r="C4724" s="7" t="s">
        <v>22105</v>
      </c>
      <c r="D4724" s="7" t="s">
        <v>28</v>
      </c>
      <c r="E4724" s="9">
        <v>52</v>
      </c>
      <c r="F4724" s="7" t="s">
        <v>92</v>
      </c>
      <c r="G4724" s="6">
        <v>45608</v>
      </c>
      <c r="H4724" s="6">
        <v>45626</v>
      </c>
      <c r="I4724" s="7" t="s">
        <v>30</v>
      </c>
      <c r="J4724" s="7" t="s">
        <v>43</v>
      </c>
      <c r="K4724" s="7" t="s">
        <v>117</v>
      </c>
      <c r="L4724" t="s">
        <v>22106</v>
      </c>
      <c r="M4724" s="7" t="s">
        <v>119</v>
      </c>
      <c r="N4724" s="7" t="s">
        <v>120</v>
      </c>
      <c r="O4724" s="9">
        <v>2</v>
      </c>
      <c r="P4724" s="10">
        <v>11757</v>
      </c>
      <c r="Q4724" s="10">
        <v>16215.88</v>
      </c>
      <c r="R4724" s="11">
        <v>15</v>
      </c>
      <c r="S4724" s="10">
        <v>27567</v>
      </c>
      <c r="T4724" s="10">
        <v>8917.76</v>
      </c>
      <c r="U4724" s="7" t="s">
        <v>78</v>
      </c>
      <c r="V4724" s="7" t="s">
        <v>69</v>
      </c>
      <c r="W4724" s="9">
        <v>5</v>
      </c>
      <c r="X4724" s="7" t="s">
        <v>49</v>
      </c>
      <c r="Y4724" s="7" t="s">
        <v>22107</v>
      </c>
      <c r="Z4724" t="str">
        <f t="shared" si="584"/>
        <v>Shannon Morales</v>
      </c>
      <c r="AA4724" t="str">
        <f t="shared" si="585"/>
        <v>Maharashtra</v>
      </c>
      <c r="AB4724" t="str">
        <f t="shared" si="586"/>
        <v>Pune</v>
      </c>
      <c r="AC4724" t="str">
        <f t="shared" si="587"/>
        <v>Fashion</v>
      </c>
      <c r="AD4724" t="str">
        <f t="shared" si="588"/>
        <v>Air Max Shoes</v>
      </c>
      <c r="AE4724" t="str">
        <f t="shared" si="589"/>
        <v>Nike</v>
      </c>
      <c r="AF4724" t="str">
        <f t="shared" si="590"/>
        <v>Pune Hub</v>
      </c>
      <c r="AG4724" t="str">
        <f t="shared" si="591"/>
        <v>Caleb Page</v>
      </c>
    </row>
    <row r="4725" spans="1:33" x14ac:dyDescent="0.35">
      <c r="A4725" t="s">
        <v>22108</v>
      </c>
      <c r="B4725" t="s">
        <v>22109</v>
      </c>
      <c r="C4725" s="7" t="s">
        <v>8417</v>
      </c>
      <c r="D4725" s="7" t="s">
        <v>54</v>
      </c>
      <c r="E4725" s="9">
        <v>57</v>
      </c>
      <c r="F4725" s="7" t="s">
        <v>29</v>
      </c>
      <c r="G4725" s="6">
        <v>45914</v>
      </c>
      <c r="H4725" s="6">
        <v>45585</v>
      </c>
      <c r="I4725" s="7" t="s">
        <v>55</v>
      </c>
      <c r="J4725" s="7" t="s">
        <v>56</v>
      </c>
      <c r="K4725" s="7" t="s">
        <v>93</v>
      </c>
      <c r="L4725" t="s">
        <v>22110</v>
      </c>
      <c r="M4725" s="7" t="s">
        <v>95</v>
      </c>
      <c r="N4725" s="7" t="s">
        <v>96</v>
      </c>
      <c r="O4725" s="9">
        <v>1</v>
      </c>
      <c r="P4725" s="10">
        <v>15819</v>
      </c>
      <c r="Q4725" s="10">
        <v>21734.44</v>
      </c>
      <c r="R4725" s="11">
        <v>20</v>
      </c>
      <c r="S4725" s="10">
        <v>17387.55</v>
      </c>
      <c r="T4725" s="10">
        <v>5915.44</v>
      </c>
      <c r="U4725" s="7" t="s">
        <v>126</v>
      </c>
      <c r="V4725" s="7" t="s">
        <v>112</v>
      </c>
      <c r="W4725" s="9">
        <v>1</v>
      </c>
      <c r="X4725" s="7" t="s">
        <v>58</v>
      </c>
      <c r="Y4725" s="7" t="s">
        <v>22111</v>
      </c>
      <c r="Z4725" t="str">
        <f t="shared" si="584"/>
        <v>Eric Smith</v>
      </c>
      <c r="AA4725" t="str">
        <f t="shared" si="585"/>
        <v>Delhi</v>
      </c>
      <c r="AB4725" t="str">
        <f t="shared" si="586"/>
        <v>New Delhi</v>
      </c>
      <c r="AC4725" t="str">
        <f t="shared" si="587"/>
        <v>Electronics</v>
      </c>
      <c r="AD4725" t="str">
        <f t="shared" si="588"/>
        <v>Galaxy S24</v>
      </c>
      <c r="AE4725" t="str">
        <f t="shared" si="589"/>
        <v>Samsung</v>
      </c>
      <c r="AF4725" t="str">
        <f t="shared" si="590"/>
        <v>New Delhi Hub</v>
      </c>
      <c r="AG4725" t="str">
        <f t="shared" si="591"/>
        <v>Lisa Hodge</v>
      </c>
    </row>
    <row r="4726" spans="1:33" x14ac:dyDescent="0.35">
      <c r="A4726" t="s">
        <v>22112</v>
      </c>
      <c r="B4726" t="s">
        <v>22113</v>
      </c>
      <c r="C4726" s="7" t="s">
        <v>22114</v>
      </c>
      <c r="D4726" s="7" t="s">
        <v>28</v>
      </c>
      <c r="E4726" s="9">
        <v>32</v>
      </c>
      <c r="F4726" s="7" t="s">
        <v>92</v>
      </c>
      <c r="G4726" s="6">
        <v>46029</v>
      </c>
      <c r="H4726" s="6">
        <v>45883</v>
      </c>
      <c r="I4726" s="7" t="s">
        <v>75</v>
      </c>
      <c r="J4726" s="7" t="s">
        <v>76</v>
      </c>
      <c r="K4726" s="7" t="s">
        <v>93</v>
      </c>
      <c r="L4726" t="s">
        <v>22115</v>
      </c>
      <c r="M4726" s="7" t="s">
        <v>95</v>
      </c>
      <c r="N4726" s="7" t="s">
        <v>96</v>
      </c>
      <c r="O4726" s="9">
        <v>5</v>
      </c>
      <c r="P4726" s="10">
        <v>9357</v>
      </c>
      <c r="Q4726" s="10">
        <v>12895.47</v>
      </c>
      <c r="R4726" s="11">
        <v>0</v>
      </c>
      <c r="S4726" s="10">
        <v>64477.35</v>
      </c>
      <c r="T4726" s="10">
        <v>17692.349999999999</v>
      </c>
      <c r="U4726" s="7" t="s">
        <v>78</v>
      </c>
      <c r="V4726" s="7" t="s">
        <v>154</v>
      </c>
      <c r="W4726" s="9">
        <v>2</v>
      </c>
      <c r="X4726" s="7" t="s">
        <v>79</v>
      </c>
      <c r="Y4726" s="7" t="s">
        <v>22116</v>
      </c>
      <c r="Z4726" t="str">
        <f t="shared" si="584"/>
        <v>Peter Gonzalez</v>
      </c>
      <c r="AA4726" t="str">
        <f t="shared" si="585"/>
        <v>Karnataka</v>
      </c>
      <c r="AB4726" t="str">
        <f t="shared" si="586"/>
        <v>Bengaluru</v>
      </c>
      <c r="AC4726" t="str">
        <f t="shared" si="587"/>
        <v>Electronics</v>
      </c>
      <c r="AD4726" t="str">
        <f t="shared" si="588"/>
        <v>Galaxy S24</v>
      </c>
      <c r="AE4726" t="str">
        <f t="shared" si="589"/>
        <v>Samsung</v>
      </c>
      <c r="AF4726" t="str">
        <f t="shared" si="590"/>
        <v>Bengaluru Hub</v>
      </c>
      <c r="AG4726" t="str">
        <f t="shared" si="591"/>
        <v>Jason Hooper</v>
      </c>
    </row>
    <row r="4727" spans="1:33" x14ac:dyDescent="0.35">
      <c r="A4727" t="s">
        <v>22117</v>
      </c>
      <c r="B4727" t="s">
        <v>22118</v>
      </c>
      <c r="C4727" s="7" t="s">
        <v>22119</v>
      </c>
      <c r="D4727" s="7" t="s">
        <v>28</v>
      </c>
      <c r="E4727" s="9">
        <v>55</v>
      </c>
      <c r="F4727" s="7" t="s">
        <v>29</v>
      </c>
      <c r="G4727" s="6">
        <v>46171</v>
      </c>
      <c r="H4727" s="6">
        <v>45475</v>
      </c>
      <c r="I4727" s="7" t="s">
        <v>30</v>
      </c>
      <c r="J4727" s="7" t="s">
        <v>31</v>
      </c>
      <c r="K4727" s="7" t="s">
        <v>32</v>
      </c>
      <c r="L4727" t="s">
        <v>22120</v>
      </c>
      <c r="M4727" s="7" t="s">
        <v>34</v>
      </c>
      <c r="N4727" s="7" t="s">
        <v>35</v>
      </c>
      <c r="O4727" s="9">
        <v>2</v>
      </c>
      <c r="P4727" s="10">
        <v>8640</v>
      </c>
      <c r="Q4727" s="10">
        <v>9652.5400000000009</v>
      </c>
      <c r="R4727" s="11">
        <v>5</v>
      </c>
      <c r="S4727" s="10">
        <v>18339.830000000002</v>
      </c>
      <c r="T4727" s="10">
        <v>2025.08</v>
      </c>
      <c r="U4727" s="7" t="s">
        <v>126</v>
      </c>
      <c r="V4727" s="7" t="s">
        <v>37</v>
      </c>
      <c r="W4727" s="9">
        <v>5</v>
      </c>
      <c r="X4727" s="7" t="s">
        <v>38</v>
      </c>
      <c r="Y4727" s="7" t="s">
        <v>22121</v>
      </c>
      <c r="Z4727" t="str">
        <f t="shared" si="584"/>
        <v>Amanda Hanson</v>
      </c>
      <c r="AA4727" t="str">
        <f t="shared" si="585"/>
        <v>Maharashtra</v>
      </c>
      <c r="AB4727" t="str">
        <f t="shared" si="586"/>
        <v>Mumbai</v>
      </c>
      <c r="AC4727" t="str">
        <f t="shared" si="587"/>
        <v>Home</v>
      </c>
      <c r="AD4727" t="str">
        <f t="shared" si="588"/>
        <v>Pressure Cooker</v>
      </c>
      <c r="AE4727" t="str">
        <f t="shared" si="589"/>
        <v>Prestige</v>
      </c>
      <c r="AF4727" t="str">
        <f t="shared" si="590"/>
        <v>Mumbai Hub</v>
      </c>
      <c r="AG4727" t="str">
        <f t="shared" si="591"/>
        <v>Jeffrey Edwards</v>
      </c>
    </row>
    <row r="4728" spans="1:33" x14ac:dyDescent="0.35">
      <c r="A4728" t="s">
        <v>22122</v>
      </c>
      <c r="B4728" t="s">
        <v>22123</v>
      </c>
      <c r="C4728" s="7" t="s">
        <v>22124</v>
      </c>
      <c r="D4728" s="7" t="s">
        <v>28</v>
      </c>
      <c r="E4728" s="9">
        <v>30</v>
      </c>
      <c r="F4728" s="7" t="s">
        <v>92</v>
      </c>
      <c r="G4728" s="6">
        <v>46046</v>
      </c>
      <c r="H4728" s="6">
        <v>45561</v>
      </c>
      <c r="I4728" s="7" t="s">
        <v>30</v>
      </c>
      <c r="J4728" s="7" t="s">
        <v>31</v>
      </c>
      <c r="K4728" s="7" t="s">
        <v>93</v>
      </c>
      <c r="L4728" t="s">
        <v>22125</v>
      </c>
      <c r="M4728" s="7" t="s">
        <v>95</v>
      </c>
      <c r="N4728" s="7" t="s">
        <v>96</v>
      </c>
      <c r="O4728" s="9">
        <v>2</v>
      </c>
      <c r="P4728" s="10">
        <v>26057</v>
      </c>
      <c r="Q4728" s="10">
        <v>38155.33</v>
      </c>
      <c r="R4728" s="11">
        <v>20</v>
      </c>
      <c r="S4728" s="10">
        <v>61048.53</v>
      </c>
      <c r="T4728" s="10">
        <v>24196.66</v>
      </c>
      <c r="U4728" s="7" t="s">
        <v>48</v>
      </c>
      <c r="V4728" s="7" t="s">
        <v>37</v>
      </c>
      <c r="W4728" s="9">
        <v>5</v>
      </c>
      <c r="X4728" s="7" t="s">
        <v>38</v>
      </c>
      <c r="Y4728" s="7" t="s">
        <v>22126</v>
      </c>
      <c r="Z4728" t="str">
        <f t="shared" si="584"/>
        <v>John Lee</v>
      </c>
      <c r="AA4728" t="str">
        <f t="shared" si="585"/>
        <v>Maharashtra</v>
      </c>
      <c r="AB4728" t="str">
        <f t="shared" si="586"/>
        <v>Mumbai</v>
      </c>
      <c r="AC4728" t="str">
        <f t="shared" si="587"/>
        <v>Electronics</v>
      </c>
      <c r="AD4728" t="str">
        <f t="shared" si="588"/>
        <v>Galaxy S24</v>
      </c>
      <c r="AE4728" t="str">
        <f t="shared" si="589"/>
        <v>Samsung</v>
      </c>
      <c r="AF4728" t="str">
        <f t="shared" si="590"/>
        <v>Mumbai Hub</v>
      </c>
      <c r="AG4728" t="str">
        <f t="shared" si="591"/>
        <v>Joe Bowers</v>
      </c>
    </row>
    <row r="4729" spans="1:33" x14ac:dyDescent="0.35">
      <c r="A4729" t="s">
        <v>22127</v>
      </c>
      <c r="B4729" t="s">
        <v>22128</v>
      </c>
      <c r="C4729" s="7" t="s">
        <v>22129</v>
      </c>
      <c r="D4729" s="7" t="s">
        <v>54</v>
      </c>
      <c r="E4729" s="9">
        <v>23</v>
      </c>
      <c r="F4729" s="7" t="s">
        <v>29</v>
      </c>
      <c r="G4729" s="6">
        <v>46106</v>
      </c>
      <c r="H4729" s="6">
        <v>45545</v>
      </c>
      <c r="I4729" s="7"/>
      <c r="J4729" s="7" t="s">
        <v>85</v>
      </c>
      <c r="K4729" s="7" t="s">
        <v>65</v>
      </c>
      <c r="L4729" t="s">
        <v>22130</v>
      </c>
      <c r="M4729" s="7" t="s">
        <v>67</v>
      </c>
      <c r="N4729" s="7" t="s">
        <v>68</v>
      </c>
      <c r="O4729" s="9">
        <v>3</v>
      </c>
      <c r="P4729" s="10">
        <v>24952</v>
      </c>
      <c r="Q4729" s="10">
        <v>34335.26</v>
      </c>
      <c r="R4729" s="11">
        <v>10</v>
      </c>
      <c r="S4729" s="10">
        <v>92705.2</v>
      </c>
      <c r="T4729" s="10">
        <v>28149.78</v>
      </c>
      <c r="U4729" s="7" t="s">
        <v>126</v>
      </c>
      <c r="V4729" s="7" t="s">
        <v>154</v>
      </c>
      <c r="W4729" s="9">
        <v>4</v>
      </c>
      <c r="X4729" s="7" t="s">
        <v>87</v>
      </c>
      <c r="Y4729" s="7" t="s">
        <v>22131</v>
      </c>
      <c r="Z4729" t="str">
        <f t="shared" si="584"/>
        <v>Gina Sutton</v>
      </c>
      <c r="AA4729" t="s">
        <v>84</v>
      </c>
      <c r="AB4729" t="str">
        <f t="shared" si="586"/>
        <v>Chennai</v>
      </c>
      <c r="AC4729" t="str">
        <f t="shared" si="587"/>
        <v>Beauty</v>
      </c>
      <c r="AD4729" t="str">
        <f t="shared" si="588"/>
        <v>Face Wash</v>
      </c>
      <c r="AE4729" t="str">
        <f t="shared" si="589"/>
        <v>Loreal</v>
      </c>
      <c r="AF4729" t="str">
        <f t="shared" si="590"/>
        <v>Chennai Hub</v>
      </c>
      <c r="AG4729" t="str">
        <f t="shared" si="591"/>
        <v>Joel Gentry</v>
      </c>
    </row>
    <row r="4730" spans="1:33" x14ac:dyDescent="0.35">
      <c r="A4730" t="s">
        <v>22132</v>
      </c>
      <c r="B4730" t="s">
        <v>22133</v>
      </c>
      <c r="C4730" s="7" t="s">
        <v>22134</v>
      </c>
      <c r="D4730" s="7" t="s">
        <v>28</v>
      </c>
      <c r="E4730" s="9">
        <v>31</v>
      </c>
      <c r="F4730" s="7" t="s">
        <v>29</v>
      </c>
      <c r="G4730" s="6">
        <v>46074</v>
      </c>
      <c r="H4730" s="6">
        <v>45705</v>
      </c>
      <c r="I4730" s="7" t="s">
        <v>75</v>
      </c>
      <c r="J4730" s="7" t="s">
        <v>76</v>
      </c>
      <c r="K4730" s="7" t="s">
        <v>65</v>
      </c>
      <c r="L4730" t="s">
        <v>14320</v>
      </c>
      <c r="M4730" s="7" t="s">
        <v>67</v>
      </c>
      <c r="N4730" s="7" t="s">
        <v>68</v>
      </c>
      <c r="O4730" s="9">
        <v>5</v>
      </c>
      <c r="P4730" s="10">
        <v>24377</v>
      </c>
      <c r="Q4730" s="10">
        <v>28915.59</v>
      </c>
      <c r="R4730" s="11">
        <v>10</v>
      </c>
      <c r="S4730" s="10">
        <v>130120.16</v>
      </c>
      <c r="T4730" s="10">
        <v>22692.95</v>
      </c>
      <c r="U4730" s="7" t="s">
        <v>126</v>
      </c>
      <c r="V4730" s="7" t="s">
        <v>69</v>
      </c>
      <c r="W4730" s="9">
        <v>4</v>
      </c>
      <c r="X4730" s="7" t="s">
        <v>79</v>
      </c>
      <c r="Y4730" s="7" t="s">
        <v>22135</v>
      </c>
      <c r="Z4730" t="str">
        <f t="shared" si="584"/>
        <v>Stephanie Crawford</v>
      </c>
      <c r="AA4730" t="str">
        <f t="shared" si="585"/>
        <v>Karnataka</v>
      </c>
      <c r="AB4730" t="str">
        <f t="shared" si="586"/>
        <v>Bengaluru</v>
      </c>
      <c r="AC4730" t="str">
        <f t="shared" si="587"/>
        <v>Beauty</v>
      </c>
      <c r="AD4730" t="str">
        <f t="shared" si="588"/>
        <v>Face Wash</v>
      </c>
      <c r="AE4730" t="str">
        <f t="shared" si="589"/>
        <v>Loreal</v>
      </c>
      <c r="AF4730" t="str">
        <f t="shared" si="590"/>
        <v>Bengaluru Hub</v>
      </c>
      <c r="AG4730" t="str">
        <f t="shared" si="591"/>
        <v>Robert Klein</v>
      </c>
    </row>
    <row r="4731" spans="1:33" x14ac:dyDescent="0.35">
      <c r="A4731" t="s">
        <v>22136</v>
      </c>
      <c r="B4731" t="s">
        <v>22137</v>
      </c>
      <c r="C4731" s="7" t="s">
        <v>22138</v>
      </c>
      <c r="D4731" s="7" t="s">
        <v>28</v>
      </c>
      <c r="E4731" s="9">
        <v>45</v>
      </c>
      <c r="F4731" s="7" t="s">
        <v>92</v>
      </c>
      <c r="G4731" s="6">
        <v>46077</v>
      </c>
      <c r="H4731" s="6">
        <v>46018</v>
      </c>
      <c r="I4731" s="7" t="s">
        <v>75</v>
      </c>
      <c r="J4731" s="7" t="s">
        <v>76</v>
      </c>
      <c r="K4731" s="7" t="s">
        <v>32</v>
      </c>
      <c r="L4731" t="s">
        <v>22139</v>
      </c>
      <c r="M4731" s="7" t="s">
        <v>34</v>
      </c>
      <c r="N4731" s="7" t="s">
        <v>35</v>
      </c>
      <c r="O4731" s="9">
        <v>3</v>
      </c>
      <c r="P4731" s="10">
        <v>27449</v>
      </c>
      <c r="Q4731" s="10">
        <v>36822.92</v>
      </c>
      <c r="R4731" s="11">
        <v>20</v>
      </c>
      <c r="S4731" s="10">
        <v>88375.01</v>
      </c>
      <c r="T4731" s="10">
        <v>28121.759999999998</v>
      </c>
      <c r="U4731" s="7" t="s">
        <v>48</v>
      </c>
      <c r="V4731" s="7" t="s">
        <v>154</v>
      </c>
      <c r="W4731" s="9">
        <v>3</v>
      </c>
      <c r="X4731" s="7" t="s">
        <v>79</v>
      </c>
      <c r="Y4731" s="7" t="s">
        <v>15731</v>
      </c>
      <c r="Z4731" t="str">
        <f t="shared" si="584"/>
        <v>Cory George</v>
      </c>
      <c r="AA4731" t="str">
        <f t="shared" si="585"/>
        <v>Karnataka</v>
      </c>
      <c r="AB4731" t="str">
        <f t="shared" si="586"/>
        <v>Bengaluru</v>
      </c>
      <c r="AC4731" t="str">
        <f t="shared" si="587"/>
        <v>Home</v>
      </c>
      <c r="AD4731" t="str">
        <f t="shared" si="588"/>
        <v>Pressure Cooker</v>
      </c>
      <c r="AE4731" t="str">
        <f t="shared" si="589"/>
        <v>Prestige</v>
      </c>
      <c r="AF4731" t="str">
        <f t="shared" si="590"/>
        <v>Bengaluru Hub</v>
      </c>
      <c r="AG4731" t="str">
        <f t="shared" si="591"/>
        <v>David Dixon</v>
      </c>
    </row>
    <row r="4732" spans="1:33" x14ac:dyDescent="0.35">
      <c r="A4732" t="s">
        <v>22140</v>
      </c>
      <c r="B4732" t="s">
        <v>22141</v>
      </c>
      <c r="C4732" s="7" t="s">
        <v>4516</v>
      </c>
      <c r="D4732" s="7" t="s">
        <v>54</v>
      </c>
      <c r="E4732" s="9">
        <v>50</v>
      </c>
      <c r="F4732" s="7" t="s">
        <v>92</v>
      </c>
      <c r="G4732" s="6">
        <v>46028</v>
      </c>
      <c r="H4732" s="6">
        <v>45907</v>
      </c>
      <c r="I4732" s="7" t="s">
        <v>75</v>
      </c>
      <c r="J4732" s="7" t="s">
        <v>76</v>
      </c>
      <c r="K4732" s="7" t="s">
        <v>32</v>
      </c>
      <c r="L4732" t="s">
        <v>17758</v>
      </c>
      <c r="M4732" s="7" t="s">
        <v>34</v>
      </c>
      <c r="N4732" s="7" t="s">
        <v>35</v>
      </c>
      <c r="O4732" s="9">
        <v>3</v>
      </c>
      <c r="P4732" s="10">
        <v>17361</v>
      </c>
      <c r="Q4732" s="10">
        <v>19126.89</v>
      </c>
      <c r="R4732" s="11">
        <v>15</v>
      </c>
      <c r="S4732" s="10">
        <v>48773.57</v>
      </c>
      <c r="T4732" s="10">
        <v>5297.67</v>
      </c>
      <c r="U4732" s="7" t="s">
        <v>36</v>
      </c>
      <c r="V4732" s="7" t="s">
        <v>37</v>
      </c>
      <c r="W4732" s="9">
        <v>1</v>
      </c>
      <c r="X4732" s="7" t="s">
        <v>79</v>
      </c>
      <c r="Y4732" s="7" t="s">
        <v>22142</v>
      </c>
      <c r="Z4732" t="str">
        <f t="shared" si="584"/>
        <v>Jason Hill</v>
      </c>
      <c r="AA4732" t="str">
        <f t="shared" si="585"/>
        <v>Karnataka</v>
      </c>
      <c r="AB4732" t="str">
        <f t="shared" si="586"/>
        <v>Bengaluru</v>
      </c>
      <c r="AC4732" t="str">
        <f t="shared" si="587"/>
        <v>Home</v>
      </c>
      <c r="AD4732" t="str">
        <f t="shared" si="588"/>
        <v>Pressure Cooker</v>
      </c>
      <c r="AE4732" t="str">
        <f t="shared" si="589"/>
        <v>Prestige</v>
      </c>
      <c r="AF4732" t="str">
        <f t="shared" si="590"/>
        <v>Bengaluru Hub</v>
      </c>
      <c r="AG4732" t="str">
        <f t="shared" si="591"/>
        <v>Damon Mccoy</v>
      </c>
    </row>
    <row r="4733" spans="1:33" x14ac:dyDescent="0.35">
      <c r="A4733" t="s">
        <v>22143</v>
      </c>
      <c r="B4733" t="s">
        <v>22144</v>
      </c>
      <c r="C4733" s="7" t="s">
        <v>22145</v>
      </c>
      <c r="D4733" s="7" t="s">
        <v>54</v>
      </c>
      <c r="E4733" s="9">
        <v>49</v>
      </c>
      <c r="F4733" s="7" t="s">
        <v>29</v>
      </c>
      <c r="G4733" s="6">
        <v>45950</v>
      </c>
      <c r="H4733" s="6">
        <v>46104</v>
      </c>
      <c r="I4733" s="7" t="s">
        <v>63</v>
      </c>
      <c r="J4733" s="7" t="s">
        <v>64</v>
      </c>
      <c r="K4733" s="7" t="s">
        <v>117</v>
      </c>
      <c r="L4733" t="s">
        <v>6671</v>
      </c>
      <c r="M4733" s="7" t="s">
        <v>119</v>
      </c>
      <c r="N4733" s="7" t="s">
        <v>120</v>
      </c>
      <c r="O4733" s="9">
        <v>2</v>
      </c>
      <c r="P4733" s="10">
        <v>26511</v>
      </c>
      <c r="Q4733" s="10">
        <v>35414.730000000003</v>
      </c>
      <c r="R4733" s="11">
        <v>20</v>
      </c>
      <c r="S4733" s="10">
        <v>56663.57</v>
      </c>
      <c r="T4733" s="10">
        <v>17807.46</v>
      </c>
      <c r="U4733" s="7" t="s">
        <v>78</v>
      </c>
      <c r="V4733" s="7" t="s">
        <v>154</v>
      </c>
      <c r="W4733" s="9">
        <v>1</v>
      </c>
      <c r="X4733" s="7" t="s">
        <v>70</v>
      </c>
      <c r="Y4733" s="7" t="s">
        <v>22146</v>
      </c>
      <c r="Z4733" t="str">
        <f t="shared" si="584"/>
        <v>Brittany Burns</v>
      </c>
      <c r="AA4733" t="str">
        <f t="shared" si="585"/>
        <v>Telangana</v>
      </c>
      <c r="AB4733" t="str">
        <f t="shared" si="586"/>
        <v>Hyderabad</v>
      </c>
      <c r="AC4733" t="str">
        <f t="shared" si="587"/>
        <v>Fashion</v>
      </c>
      <c r="AD4733" t="str">
        <f t="shared" si="588"/>
        <v>Air Max Shoes</v>
      </c>
      <c r="AE4733" t="str">
        <f t="shared" si="589"/>
        <v>Nike</v>
      </c>
      <c r="AF4733" t="str">
        <f t="shared" si="590"/>
        <v>Hyderabad Hub</v>
      </c>
      <c r="AG4733" t="str">
        <f t="shared" si="591"/>
        <v>Mrs. Tasha Walker</v>
      </c>
    </row>
    <row r="4734" spans="1:33" x14ac:dyDescent="0.35">
      <c r="A4734" t="s">
        <v>22147</v>
      </c>
      <c r="B4734" t="s">
        <v>22148</v>
      </c>
      <c r="C4734" s="7" t="s">
        <v>22149</v>
      </c>
      <c r="D4734" s="7" t="s">
        <v>28</v>
      </c>
      <c r="E4734" s="9">
        <v>45</v>
      </c>
      <c r="F4734" s="7" t="s">
        <v>29</v>
      </c>
      <c r="G4734" s="6">
        <v>45551</v>
      </c>
      <c r="H4734" s="6">
        <v>45520</v>
      </c>
      <c r="I4734" s="7" t="s">
        <v>30</v>
      </c>
      <c r="J4734" s="7" t="s">
        <v>43</v>
      </c>
      <c r="K4734" s="7" t="s">
        <v>93</v>
      </c>
      <c r="L4734" t="s">
        <v>6404</v>
      </c>
      <c r="M4734" s="7" t="s">
        <v>95</v>
      </c>
      <c r="N4734" s="7" t="s">
        <v>96</v>
      </c>
      <c r="O4734" s="9">
        <v>5</v>
      </c>
      <c r="P4734" s="10">
        <v>18102</v>
      </c>
      <c r="Q4734" s="10">
        <v>23024</v>
      </c>
      <c r="R4734" s="11">
        <v>0</v>
      </c>
      <c r="S4734" s="10">
        <v>115120</v>
      </c>
      <c r="T4734" s="10">
        <v>24610</v>
      </c>
      <c r="U4734" s="7" t="s">
        <v>78</v>
      </c>
      <c r="V4734" s="7" t="s">
        <v>154</v>
      </c>
      <c r="W4734" s="9">
        <v>2</v>
      </c>
      <c r="X4734" s="7" t="s">
        <v>49</v>
      </c>
      <c r="Y4734" s="7" t="s">
        <v>22150</v>
      </c>
      <c r="Z4734" t="str">
        <f t="shared" si="584"/>
        <v>Bradley Parker</v>
      </c>
      <c r="AA4734" t="str">
        <f t="shared" si="585"/>
        <v>Maharashtra</v>
      </c>
      <c r="AB4734" t="str">
        <f t="shared" si="586"/>
        <v>Pune</v>
      </c>
      <c r="AC4734" t="str">
        <f t="shared" si="587"/>
        <v>Electronics</v>
      </c>
      <c r="AD4734" t="str">
        <f t="shared" si="588"/>
        <v>Galaxy S24</v>
      </c>
      <c r="AE4734" t="str">
        <f t="shared" si="589"/>
        <v>Samsung</v>
      </c>
      <c r="AF4734" t="str">
        <f t="shared" si="590"/>
        <v>Pune Hub</v>
      </c>
      <c r="AG4734" t="str">
        <f t="shared" si="591"/>
        <v>Darrell Bailey</v>
      </c>
    </row>
    <row r="4735" spans="1:33" x14ac:dyDescent="0.35">
      <c r="A4735" t="s">
        <v>22151</v>
      </c>
      <c r="B4735" t="s">
        <v>22152</v>
      </c>
      <c r="C4735" s="7" t="s">
        <v>22153</v>
      </c>
      <c r="D4735" s="7" t="s">
        <v>28</v>
      </c>
      <c r="E4735" s="9">
        <v>26</v>
      </c>
      <c r="F4735" s="7" t="s">
        <v>29</v>
      </c>
      <c r="G4735" s="6">
        <v>45605</v>
      </c>
      <c r="H4735" s="6">
        <v>46182</v>
      </c>
      <c r="I4735" s="7" t="s">
        <v>84</v>
      </c>
      <c r="J4735" s="7" t="s">
        <v>85</v>
      </c>
      <c r="K4735" s="7" t="s">
        <v>32</v>
      </c>
      <c r="L4735" t="s">
        <v>9462</v>
      </c>
      <c r="M4735" s="7" t="s">
        <v>34</v>
      </c>
      <c r="N4735" s="7" t="s">
        <v>35</v>
      </c>
      <c r="O4735" s="9">
        <v>3</v>
      </c>
      <c r="P4735" s="10">
        <v>1020</v>
      </c>
      <c r="Q4735" s="10">
        <v>1418.5</v>
      </c>
      <c r="R4735" s="11">
        <v>20</v>
      </c>
      <c r="S4735" s="10">
        <v>3404.4</v>
      </c>
      <c r="T4735" s="10">
        <v>1195.5</v>
      </c>
      <c r="U4735" s="7" t="s">
        <v>126</v>
      </c>
      <c r="V4735" s="7" t="s">
        <v>112</v>
      </c>
      <c r="W4735" s="9">
        <v>4</v>
      </c>
      <c r="X4735" s="7" t="s">
        <v>87</v>
      </c>
      <c r="Y4735" s="7" t="s">
        <v>22154</v>
      </c>
      <c r="Z4735" t="str">
        <f t="shared" si="584"/>
        <v>Terri Mitchell</v>
      </c>
      <c r="AA4735" t="str">
        <f t="shared" si="585"/>
        <v>Tamil Nadu</v>
      </c>
      <c r="AB4735" t="str">
        <f t="shared" si="586"/>
        <v>Chennai</v>
      </c>
      <c r="AC4735" t="str">
        <f t="shared" si="587"/>
        <v>Home</v>
      </c>
      <c r="AD4735" t="str">
        <f t="shared" si="588"/>
        <v>Pressure Cooker</v>
      </c>
      <c r="AE4735" t="str">
        <f t="shared" si="589"/>
        <v>Prestige</v>
      </c>
      <c r="AF4735" t="str">
        <f t="shared" si="590"/>
        <v>Chennai Hub</v>
      </c>
      <c r="AG4735" t="str">
        <f t="shared" si="591"/>
        <v>Linda Haley</v>
      </c>
    </row>
    <row r="4736" spans="1:33" x14ac:dyDescent="0.35">
      <c r="A4736" t="s">
        <v>22155</v>
      </c>
      <c r="B4736" t="s">
        <v>22156</v>
      </c>
      <c r="C4736" s="7" t="s">
        <v>22157</v>
      </c>
      <c r="D4736" s="7" t="s">
        <v>28</v>
      </c>
      <c r="E4736" s="9">
        <v>27</v>
      </c>
      <c r="F4736" s="7" t="s">
        <v>92</v>
      </c>
      <c r="G4736" s="6">
        <v>46062</v>
      </c>
      <c r="H4736" s="6">
        <v>45588</v>
      </c>
      <c r="I4736" s="7" t="s">
        <v>63</v>
      </c>
      <c r="J4736" s="7" t="s">
        <v>64</v>
      </c>
      <c r="K4736" s="7" t="s">
        <v>117</v>
      </c>
      <c r="L4736" t="s">
        <v>22158</v>
      </c>
      <c r="M4736" s="7" t="s">
        <v>119</v>
      </c>
      <c r="N4736" s="7" t="s">
        <v>120</v>
      </c>
      <c r="O4736" s="9">
        <v>5</v>
      </c>
      <c r="P4736" s="10">
        <v>777</v>
      </c>
      <c r="Q4736" s="10">
        <v>1082.6400000000001</v>
      </c>
      <c r="R4736" s="11">
        <v>20</v>
      </c>
      <c r="S4736" s="10">
        <v>4330.5600000000004</v>
      </c>
      <c r="T4736" s="10">
        <v>1528.2</v>
      </c>
      <c r="U4736" s="7" t="s">
        <v>78</v>
      </c>
      <c r="V4736" s="7" t="s">
        <v>154</v>
      </c>
      <c r="W4736" s="9">
        <v>3</v>
      </c>
      <c r="X4736" s="7" t="s">
        <v>70</v>
      </c>
      <c r="Y4736" s="7" t="s">
        <v>22159</v>
      </c>
      <c r="Z4736" t="str">
        <f t="shared" si="584"/>
        <v>Taylor Harrison</v>
      </c>
      <c r="AA4736" t="str">
        <f t="shared" si="585"/>
        <v>Telangana</v>
      </c>
      <c r="AB4736" t="str">
        <f t="shared" si="586"/>
        <v>Hyderabad</v>
      </c>
      <c r="AC4736" t="str">
        <f t="shared" si="587"/>
        <v>Fashion</v>
      </c>
      <c r="AD4736" t="str">
        <f t="shared" si="588"/>
        <v>Air Max Shoes</v>
      </c>
      <c r="AE4736" t="str">
        <f t="shared" si="589"/>
        <v>Nike</v>
      </c>
      <c r="AF4736" t="str">
        <f t="shared" si="590"/>
        <v>Hyderabad Hub</v>
      </c>
      <c r="AG4736" t="str">
        <f t="shared" si="591"/>
        <v>Stephen Weaver</v>
      </c>
    </row>
    <row r="4737" spans="1:33" x14ac:dyDescent="0.35">
      <c r="A4737" t="s">
        <v>22160</v>
      </c>
      <c r="B4737" t="s">
        <v>22161</v>
      </c>
      <c r="C4737" s="7" t="s">
        <v>22162</v>
      </c>
      <c r="D4737" s="7" t="s">
        <v>54</v>
      </c>
      <c r="E4737" s="9">
        <v>31</v>
      </c>
      <c r="F4737" s="7" t="s">
        <v>92</v>
      </c>
      <c r="G4737" s="6">
        <v>45702</v>
      </c>
      <c r="H4737" s="6">
        <v>45513</v>
      </c>
      <c r="I4737" s="7" t="s">
        <v>63</v>
      </c>
      <c r="J4737" s="7" t="s">
        <v>64</v>
      </c>
      <c r="K4737" s="7" t="s">
        <v>117</v>
      </c>
      <c r="L4737" t="s">
        <v>586</v>
      </c>
      <c r="M4737" s="7" t="s">
        <v>119</v>
      </c>
      <c r="N4737" s="7" t="s">
        <v>120</v>
      </c>
      <c r="O4737" s="9">
        <v>5</v>
      </c>
      <c r="P4737" s="10">
        <v>27139</v>
      </c>
      <c r="Q4737" s="10">
        <v>39746.269999999997</v>
      </c>
      <c r="R4737" s="11">
        <v>10</v>
      </c>
      <c r="S4737" s="10">
        <v>178858.21</v>
      </c>
      <c r="T4737" s="10">
        <v>63036.35</v>
      </c>
      <c r="U4737" s="7" t="s">
        <v>36</v>
      </c>
      <c r="V4737" s="7" t="s">
        <v>112</v>
      </c>
      <c r="W4737" s="9">
        <v>2</v>
      </c>
      <c r="X4737" s="7" t="s">
        <v>70</v>
      </c>
      <c r="Y4737" s="7" t="s">
        <v>22163</v>
      </c>
      <c r="Z4737" t="str">
        <f t="shared" si="584"/>
        <v>Rick Flores</v>
      </c>
      <c r="AA4737" t="str">
        <f t="shared" si="585"/>
        <v>Telangana</v>
      </c>
      <c r="AB4737" t="str">
        <f t="shared" si="586"/>
        <v>Hyderabad</v>
      </c>
      <c r="AC4737" t="str">
        <f t="shared" si="587"/>
        <v>Fashion</v>
      </c>
      <c r="AD4737" t="str">
        <f t="shared" si="588"/>
        <v>Air Max Shoes</v>
      </c>
      <c r="AE4737" t="str">
        <f t="shared" si="589"/>
        <v>Nike</v>
      </c>
      <c r="AF4737" t="str">
        <f t="shared" si="590"/>
        <v>Hyderabad Hub</v>
      </c>
      <c r="AG4737" t="str">
        <f t="shared" si="591"/>
        <v>Robert Kelley</v>
      </c>
    </row>
    <row r="4738" spans="1:33" x14ac:dyDescent="0.35">
      <c r="A4738" t="s">
        <v>22164</v>
      </c>
      <c r="B4738" t="s">
        <v>22165</v>
      </c>
      <c r="C4738" s="7" t="s">
        <v>22166</v>
      </c>
      <c r="D4738" s="7" t="s">
        <v>54</v>
      </c>
      <c r="E4738" s="9">
        <v>53</v>
      </c>
      <c r="F4738" s="7" t="s">
        <v>92</v>
      </c>
      <c r="G4738" s="6">
        <v>45783</v>
      </c>
      <c r="H4738" s="6">
        <v>45477</v>
      </c>
      <c r="I4738" s="7" t="s">
        <v>75</v>
      </c>
      <c r="J4738" s="7" t="s">
        <v>76</v>
      </c>
      <c r="K4738" s="7" t="s">
        <v>117</v>
      </c>
      <c r="L4738" t="s">
        <v>22167</v>
      </c>
      <c r="M4738" s="7" t="s">
        <v>119</v>
      </c>
      <c r="N4738" s="7" t="s">
        <v>120</v>
      </c>
      <c r="O4738" s="9">
        <v>1</v>
      </c>
      <c r="P4738" s="10">
        <v>11310</v>
      </c>
      <c r="Q4738" s="10">
        <v>13032.18</v>
      </c>
      <c r="R4738" s="11">
        <v>5</v>
      </c>
      <c r="S4738" s="10">
        <v>12380.57</v>
      </c>
      <c r="T4738" s="10">
        <v>1722.18</v>
      </c>
      <c r="U4738" s="7" t="s">
        <v>126</v>
      </c>
      <c r="V4738" s="7" t="s">
        <v>37</v>
      </c>
      <c r="W4738" s="9">
        <v>5</v>
      </c>
      <c r="X4738" s="7" t="s">
        <v>79</v>
      </c>
      <c r="Y4738" s="7" t="s">
        <v>22168</v>
      </c>
      <c r="Z4738" t="str">
        <f t="shared" ref="Z4738:Z4801" si="592">TRIM(C4738)</f>
        <v>Ian Brady</v>
      </c>
      <c r="AA4738" t="str">
        <f t="shared" ref="AA4738:AA4801" si="593">TRIM(I4738)</f>
        <v>Karnataka</v>
      </c>
      <c r="AB4738" t="str">
        <f t="shared" ref="AB4738:AB4801" si="594">TRIM(J4738)</f>
        <v>Bengaluru</v>
      </c>
      <c r="AC4738" t="str">
        <f t="shared" ref="AC4738:AC4801" si="595">TRIM(K4738)</f>
        <v>Fashion</v>
      </c>
      <c r="AD4738" t="str">
        <f t="shared" ref="AD4738:AD4801" si="596">TRIM(M4738)</f>
        <v>Air Max Shoes</v>
      </c>
      <c r="AE4738" t="str">
        <f t="shared" ref="AE4738:AE4801" si="597">TRIM(N4738)</f>
        <v>Nike</v>
      </c>
      <c r="AF4738" t="str">
        <f t="shared" ref="AF4738:AF4801" si="598">TRIM(X4738)</f>
        <v>Bengaluru Hub</v>
      </c>
      <c r="AG4738" t="str">
        <f t="shared" ref="AG4738:AG4801" si="599">TRIM(Y4738)</f>
        <v>Robert Whitehead</v>
      </c>
    </row>
    <row r="4739" spans="1:33" x14ac:dyDescent="0.35">
      <c r="A4739" t="s">
        <v>22169</v>
      </c>
      <c r="B4739" t="s">
        <v>22170</v>
      </c>
      <c r="C4739" s="7" t="s">
        <v>22171</v>
      </c>
      <c r="D4739" s="7" t="s">
        <v>28</v>
      </c>
      <c r="E4739" s="9">
        <v>58</v>
      </c>
      <c r="F4739" s="7" t="s">
        <v>29</v>
      </c>
      <c r="G4739" s="6">
        <v>46009</v>
      </c>
      <c r="H4739" s="6">
        <v>45795</v>
      </c>
      <c r="I4739" s="7" t="s">
        <v>84</v>
      </c>
      <c r="J4739" s="7" t="s">
        <v>85</v>
      </c>
      <c r="K4739" s="7" t="s">
        <v>65</v>
      </c>
      <c r="L4739" t="s">
        <v>22172</v>
      </c>
      <c r="M4739" s="7" t="s">
        <v>67</v>
      </c>
      <c r="N4739" s="7" t="s">
        <v>68</v>
      </c>
      <c r="O4739" s="9">
        <v>2</v>
      </c>
      <c r="P4739" s="10">
        <v>29871</v>
      </c>
      <c r="Q4739" s="10">
        <v>44459.94</v>
      </c>
      <c r="R4739" s="11">
        <v>10</v>
      </c>
      <c r="S4739" s="10">
        <v>80027.89</v>
      </c>
      <c r="T4739" s="10">
        <v>29177.88</v>
      </c>
      <c r="U4739" s="7" t="s">
        <v>78</v>
      </c>
      <c r="V4739" s="7" t="s">
        <v>37</v>
      </c>
      <c r="W4739" s="9">
        <v>3</v>
      </c>
      <c r="X4739" s="7" t="s">
        <v>87</v>
      </c>
      <c r="Y4739" s="7" t="s">
        <v>22173</v>
      </c>
      <c r="Z4739" t="str">
        <f t="shared" si="592"/>
        <v>Marcus Vasquez</v>
      </c>
      <c r="AA4739" t="str">
        <f t="shared" si="593"/>
        <v>Tamil Nadu</v>
      </c>
      <c r="AB4739" t="str">
        <f t="shared" si="594"/>
        <v>Chennai</v>
      </c>
      <c r="AC4739" t="str">
        <f t="shared" si="595"/>
        <v>Beauty</v>
      </c>
      <c r="AD4739" t="str">
        <f t="shared" si="596"/>
        <v>Face Wash</v>
      </c>
      <c r="AE4739" t="str">
        <f t="shared" si="597"/>
        <v>Loreal</v>
      </c>
      <c r="AF4739" t="str">
        <f t="shared" si="598"/>
        <v>Chennai Hub</v>
      </c>
      <c r="AG4739" t="str">
        <f t="shared" si="599"/>
        <v>Shawn Perry</v>
      </c>
    </row>
    <row r="4740" spans="1:33" x14ac:dyDescent="0.35">
      <c r="A4740" t="s">
        <v>22174</v>
      </c>
      <c r="B4740" t="s">
        <v>22175</v>
      </c>
      <c r="C4740" s="7" t="s">
        <v>22176</v>
      </c>
      <c r="D4740" s="7" t="s">
        <v>54</v>
      </c>
      <c r="E4740" s="9">
        <v>55</v>
      </c>
      <c r="F4740" s="7" t="s">
        <v>92</v>
      </c>
      <c r="G4740" s="6">
        <v>45979</v>
      </c>
      <c r="H4740" s="6">
        <v>45520</v>
      </c>
      <c r="I4740" s="7" t="s">
        <v>84</v>
      </c>
      <c r="J4740" s="7" t="s">
        <v>85</v>
      </c>
      <c r="K4740" s="7" t="s">
        <v>44</v>
      </c>
      <c r="L4740" t="s">
        <v>10659</v>
      </c>
      <c r="M4740" s="7" t="s">
        <v>46</v>
      </c>
      <c r="N4740" s="7" t="s">
        <v>47</v>
      </c>
      <c r="O4740" s="9">
        <v>4</v>
      </c>
      <c r="P4740" s="10">
        <v>4804</v>
      </c>
      <c r="Q4740" s="10">
        <v>5675.63</v>
      </c>
      <c r="R4740" s="11">
        <v>10</v>
      </c>
      <c r="S4740" s="10">
        <v>20432.27</v>
      </c>
      <c r="T4740" s="10">
        <v>3486.52</v>
      </c>
      <c r="U4740" s="7" t="s">
        <v>48</v>
      </c>
      <c r="V4740" s="7" t="s">
        <v>112</v>
      </c>
      <c r="W4740" s="9">
        <v>4</v>
      </c>
      <c r="X4740" s="7" t="s">
        <v>87</v>
      </c>
      <c r="Y4740" s="7" t="s">
        <v>22177</v>
      </c>
      <c r="Z4740" t="str">
        <f t="shared" si="592"/>
        <v>Christian Allen</v>
      </c>
      <c r="AA4740" t="str">
        <f t="shared" si="593"/>
        <v>Tamil Nadu</v>
      </c>
      <c r="AB4740" t="str">
        <f t="shared" si="594"/>
        <v>Chennai</v>
      </c>
      <c r="AC4740" t="str">
        <f t="shared" si="595"/>
        <v>Grocery</v>
      </c>
      <c r="AD4740" t="str">
        <f t="shared" si="596"/>
        <v>Sunflower Oil</v>
      </c>
      <c r="AE4740" t="str">
        <f t="shared" si="597"/>
        <v>Fortune</v>
      </c>
      <c r="AF4740" t="str">
        <f t="shared" si="598"/>
        <v>Chennai Hub</v>
      </c>
      <c r="AG4740" t="str">
        <f t="shared" si="599"/>
        <v>Mr. Ray Lewis PhD</v>
      </c>
    </row>
    <row r="4741" spans="1:33" x14ac:dyDescent="0.35">
      <c r="A4741" t="s">
        <v>22178</v>
      </c>
      <c r="B4741" t="s">
        <v>22179</v>
      </c>
      <c r="C4741" s="7" t="s">
        <v>22180</v>
      </c>
      <c r="D4741" s="7" t="s">
        <v>28</v>
      </c>
      <c r="E4741" s="9">
        <v>18</v>
      </c>
      <c r="F4741" s="7" t="s">
        <v>29</v>
      </c>
      <c r="G4741" s="6">
        <v>46198</v>
      </c>
      <c r="H4741" s="6">
        <v>45742</v>
      </c>
      <c r="I4741" s="7" t="s">
        <v>84</v>
      </c>
      <c r="J4741" s="7" t="s">
        <v>85</v>
      </c>
      <c r="K4741" s="7" t="s">
        <v>93</v>
      </c>
      <c r="L4741" t="s">
        <v>22181</v>
      </c>
      <c r="M4741" s="7" t="s">
        <v>132</v>
      </c>
      <c r="N4741" s="7" t="s">
        <v>133</v>
      </c>
      <c r="O4741" s="9">
        <v>2</v>
      </c>
      <c r="P4741" s="10">
        <v>23431</v>
      </c>
      <c r="Q4741" s="10">
        <v>26984.78</v>
      </c>
      <c r="R4741" s="11">
        <v>0</v>
      </c>
      <c r="S4741" s="10">
        <v>53969.56</v>
      </c>
      <c r="T4741" s="10">
        <v>7107.56</v>
      </c>
      <c r="U4741" s="7" t="s">
        <v>36</v>
      </c>
      <c r="V4741" s="7" t="s">
        <v>69</v>
      </c>
      <c r="W4741" s="9">
        <v>2</v>
      </c>
      <c r="X4741" s="7" t="s">
        <v>87</v>
      </c>
      <c r="Y4741" s="7" t="s">
        <v>22182</v>
      </c>
      <c r="Z4741" t="str">
        <f t="shared" si="592"/>
        <v>Stephanie Nelson</v>
      </c>
      <c r="AA4741" t="str">
        <f t="shared" si="593"/>
        <v>Tamil Nadu</v>
      </c>
      <c r="AB4741" t="str">
        <f t="shared" si="594"/>
        <v>Chennai</v>
      </c>
      <c r="AC4741" t="str">
        <f t="shared" si="595"/>
        <v>Electronics</v>
      </c>
      <c r="AD4741" t="str">
        <f t="shared" si="596"/>
        <v>iPhone 15</v>
      </c>
      <c r="AE4741" t="str">
        <f t="shared" si="597"/>
        <v>Apple</v>
      </c>
      <c r="AF4741" t="str">
        <f t="shared" si="598"/>
        <v>Chennai Hub</v>
      </c>
      <c r="AG4741" t="str">
        <f t="shared" si="599"/>
        <v>Thomas Sawyer</v>
      </c>
    </row>
    <row r="4742" spans="1:33" x14ac:dyDescent="0.35">
      <c r="A4742" t="s">
        <v>22183</v>
      </c>
      <c r="B4742" t="s">
        <v>22184</v>
      </c>
      <c r="C4742" s="7" t="s">
        <v>22185</v>
      </c>
      <c r="D4742" s="7" t="s">
        <v>54</v>
      </c>
      <c r="E4742" s="9">
        <v>26</v>
      </c>
      <c r="F4742" s="7" t="s">
        <v>92</v>
      </c>
      <c r="G4742" s="6">
        <v>46047</v>
      </c>
      <c r="H4742" s="6">
        <v>45654</v>
      </c>
      <c r="I4742" s="7" t="s">
        <v>30</v>
      </c>
      <c r="J4742" s="7" t="s">
        <v>31</v>
      </c>
      <c r="K4742" s="7" t="s">
        <v>93</v>
      </c>
      <c r="L4742" t="s">
        <v>22186</v>
      </c>
      <c r="M4742" s="7" t="s">
        <v>95</v>
      </c>
      <c r="N4742" s="7" t="s">
        <v>96</v>
      </c>
      <c r="O4742" s="9">
        <v>3</v>
      </c>
      <c r="P4742" s="10">
        <v>26655</v>
      </c>
      <c r="Q4742" s="10">
        <v>32763.83</v>
      </c>
      <c r="R4742" s="11">
        <v>5</v>
      </c>
      <c r="S4742" s="10">
        <v>93376.92</v>
      </c>
      <c r="T4742" s="10">
        <v>18326.490000000002</v>
      </c>
      <c r="U4742" s="7" t="s">
        <v>36</v>
      </c>
      <c r="V4742" s="7" t="s">
        <v>154</v>
      </c>
      <c r="W4742" s="9">
        <v>3</v>
      </c>
      <c r="X4742" s="7" t="s">
        <v>38</v>
      </c>
      <c r="Y4742" s="7" t="s">
        <v>22187</v>
      </c>
      <c r="Z4742" t="str">
        <f t="shared" si="592"/>
        <v>Marcia Medina</v>
      </c>
      <c r="AA4742" t="str">
        <f t="shared" si="593"/>
        <v>Maharashtra</v>
      </c>
      <c r="AB4742" t="str">
        <f t="shared" si="594"/>
        <v>Mumbai</v>
      </c>
      <c r="AC4742" t="str">
        <f t="shared" si="595"/>
        <v>Electronics</v>
      </c>
      <c r="AD4742" t="str">
        <f t="shared" si="596"/>
        <v>Galaxy S24</v>
      </c>
      <c r="AE4742" t="str">
        <f t="shared" si="597"/>
        <v>Samsung</v>
      </c>
      <c r="AF4742" t="str">
        <f t="shared" si="598"/>
        <v>Mumbai Hub</v>
      </c>
      <c r="AG4742" t="str">
        <f t="shared" si="599"/>
        <v>Shannon Perry</v>
      </c>
    </row>
    <row r="4743" spans="1:33" x14ac:dyDescent="0.35">
      <c r="A4743" t="s">
        <v>22188</v>
      </c>
      <c r="B4743" t="s">
        <v>22189</v>
      </c>
      <c r="C4743" s="7" t="s">
        <v>22190</v>
      </c>
      <c r="D4743" s="7" t="s">
        <v>28</v>
      </c>
      <c r="E4743" s="9">
        <v>47</v>
      </c>
      <c r="F4743" s="7" t="s">
        <v>92</v>
      </c>
      <c r="G4743" s="6">
        <v>45927</v>
      </c>
      <c r="H4743" s="6">
        <v>45698</v>
      </c>
      <c r="I4743" s="7" t="s">
        <v>55</v>
      </c>
      <c r="J4743" s="7" t="s">
        <v>56</v>
      </c>
      <c r="K4743" s="7" t="s">
        <v>44</v>
      </c>
      <c r="L4743" t="s">
        <v>22191</v>
      </c>
      <c r="M4743" s="7" t="s">
        <v>46</v>
      </c>
      <c r="N4743" s="7" t="s">
        <v>47</v>
      </c>
      <c r="O4743" s="9">
        <v>5</v>
      </c>
      <c r="P4743" s="10">
        <v>7617</v>
      </c>
      <c r="Q4743" s="10">
        <v>9479.86</v>
      </c>
      <c r="R4743" s="11">
        <v>5</v>
      </c>
      <c r="S4743" s="10">
        <v>45029.33</v>
      </c>
      <c r="T4743" s="10">
        <v>9314.2999999999993</v>
      </c>
      <c r="U4743" s="7" t="s">
        <v>126</v>
      </c>
      <c r="V4743" s="7" t="s">
        <v>69</v>
      </c>
      <c r="W4743" s="9">
        <v>2</v>
      </c>
      <c r="X4743" s="7" t="s">
        <v>58</v>
      </c>
      <c r="Y4743" s="7" t="s">
        <v>22192</v>
      </c>
      <c r="Z4743" t="str">
        <f t="shared" si="592"/>
        <v>Ronald Gonzalez</v>
      </c>
      <c r="AA4743" t="str">
        <f t="shared" si="593"/>
        <v>Delhi</v>
      </c>
      <c r="AB4743" t="str">
        <f t="shared" si="594"/>
        <v>New Delhi</v>
      </c>
      <c r="AC4743" t="str">
        <f t="shared" si="595"/>
        <v>Grocery</v>
      </c>
      <c r="AD4743" t="str">
        <f t="shared" si="596"/>
        <v>Sunflower Oil</v>
      </c>
      <c r="AE4743" t="str">
        <f t="shared" si="597"/>
        <v>Fortune</v>
      </c>
      <c r="AF4743" t="str">
        <f t="shared" si="598"/>
        <v>New Delhi Hub</v>
      </c>
      <c r="AG4743" t="str">
        <f t="shared" si="599"/>
        <v>Douglas Williamson</v>
      </c>
    </row>
    <row r="4744" spans="1:33" x14ac:dyDescent="0.35">
      <c r="A4744" t="s">
        <v>22193</v>
      </c>
      <c r="B4744" t="s">
        <v>22194</v>
      </c>
      <c r="C4744" s="7" t="s">
        <v>22195</v>
      </c>
      <c r="D4744" s="7" t="s">
        <v>54</v>
      </c>
      <c r="E4744" s="9">
        <v>28</v>
      </c>
      <c r="F4744" s="7" t="s">
        <v>92</v>
      </c>
      <c r="G4744" s="6">
        <v>45591</v>
      </c>
      <c r="H4744" s="6">
        <v>45616</v>
      </c>
      <c r="I4744" s="7" t="s">
        <v>84</v>
      </c>
      <c r="J4744" s="7" t="s">
        <v>85</v>
      </c>
      <c r="K4744" s="7" t="s">
        <v>93</v>
      </c>
      <c r="L4744" t="s">
        <v>9123</v>
      </c>
      <c r="M4744" s="7" t="s">
        <v>132</v>
      </c>
      <c r="N4744" s="7" t="s">
        <v>133</v>
      </c>
      <c r="O4744" s="9">
        <v>2</v>
      </c>
      <c r="P4744" s="10">
        <v>22319</v>
      </c>
      <c r="Q4744" s="10">
        <v>31063.759999999998</v>
      </c>
      <c r="R4744" s="11">
        <v>0</v>
      </c>
      <c r="S4744" s="10">
        <v>62127.519999999997</v>
      </c>
      <c r="T4744" s="10">
        <v>17489.52</v>
      </c>
      <c r="U4744" s="7" t="s">
        <v>48</v>
      </c>
      <c r="V4744" s="7" t="s">
        <v>112</v>
      </c>
      <c r="W4744" s="9">
        <v>2</v>
      </c>
      <c r="X4744" s="7" t="s">
        <v>87</v>
      </c>
      <c r="Y4744" s="7" t="s">
        <v>22196</v>
      </c>
      <c r="Z4744" t="str">
        <f t="shared" si="592"/>
        <v>Robert Blankenship</v>
      </c>
      <c r="AA4744" t="str">
        <f t="shared" si="593"/>
        <v>Tamil Nadu</v>
      </c>
      <c r="AB4744" t="str">
        <f t="shared" si="594"/>
        <v>Chennai</v>
      </c>
      <c r="AC4744" t="str">
        <f t="shared" si="595"/>
        <v>Electronics</v>
      </c>
      <c r="AD4744" t="str">
        <f t="shared" si="596"/>
        <v>iPhone 15</v>
      </c>
      <c r="AE4744" t="str">
        <f t="shared" si="597"/>
        <v>Apple</v>
      </c>
      <c r="AF4744" t="str">
        <f t="shared" si="598"/>
        <v>Chennai Hub</v>
      </c>
      <c r="AG4744" t="str">
        <f t="shared" si="599"/>
        <v>Taylor Miller</v>
      </c>
    </row>
    <row r="4745" spans="1:33" x14ac:dyDescent="0.35">
      <c r="A4745" t="s">
        <v>22197</v>
      </c>
      <c r="B4745" t="s">
        <v>22198</v>
      </c>
      <c r="C4745" s="7" t="s">
        <v>1561</v>
      </c>
      <c r="D4745" s="7" t="s">
        <v>54</v>
      </c>
      <c r="E4745" s="9">
        <v>23</v>
      </c>
      <c r="F4745" s="7" t="s">
        <v>92</v>
      </c>
      <c r="G4745" s="6">
        <v>46076</v>
      </c>
      <c r="H4745" s="6">
        <v>45656</v>
      </c>
      <c r="I4745" s="7" t="s">
        <v>63</v>
      </c>
      <c r="J4745" s="7" t="s">
        <v>64</v>
      </c>
      <c r="K4745" s="7" t="s">
        <v>32</v>
      </c>
      <c r="L4745" t="s">
        <v>22199</v>
      </c>
      <c r="M4745" s="7" t="s">
        <v>34</v>
      </c>
      <c r="N4745" s="7" t="s">
        <v>35</v>
      </c>
      <c r="O4745" s="9">
        <v>2</v>
      </c>
      <c r="P4745" s="10">
        <v>1675</v>
      </c>
      <c r="Q4745" s="10">
        <v>2082.65</v>
      </c>
      <c r="R4745" s="11">
        <v>5</v>
      </c>
      <c r="S4745" s="10">
        <v>3957.03</v>
      </c>
      <c r="T4745" s="10">
        <v>815.3</v>
      </c>
      <c r="U4745" s="7" t="s">
        <v>78</v>
      </c>
      <c r="V4745" s="7" t="s">
        <v>37</v>
      </c>
      <c r="W4745" s="9">
        <v>5</v>
      </c>
      <c r="X4745" s="7" t="s">
        <v>70</v>
      </c>
      <c r="Y4745" s="7" t="s">
        <v>22200</v>
      </c>
      <c r="Z4745" t="str">
        <f t="shared" si="592"/>
        <v>Matthew Williams</v>
      </c>
      <c r="AA4745" t="str">
        <f t="shared" si="593"/>
        <v>Telangana</v>
      </c>
      <c r="AB4745" t="str">
        <f t="shared" si="594"/>
        <v>Hyderabad</v>
      </c>
      <c r="AC4745" t="str">
        <f t="shared" si="595"/>
        <v>Home</v>
      </c>
      <c r="AD4745" t="str">
        <f t="shared" si="596"/>
        <v>Pressure Cooker</v>
      </c>
      <c r="AE4745" t="str">
        <f t="shared" si="597"/>
        <v>Prestige</v>
      </c>
      <c r="AF4745" t="str">
        <f t="shared" si="598"/>
        <v>Hyderabad Hub</v>
      </c>
      <c r="AG4745" t="str">
        <f t="shared" si="599"/>
        <v>Ms. Stacy Phelps</v>
      </c>
    </row>
    <row r="4746" spans="1:33" x14ac:dyDescent="0.35">
      <c r="A4746" t="s">
        <v>22201</v>
      </c>
      <c r="B4746" t="s">
        <v>22202</v>
      </c>
      <c r="C4746" s="7" t="s">
        <v>22203</v>
      </c>
      <c r="D4746" s="7" t="s">
        <v>54</v>
      </c>
      <c r="E4746" s="9">
        <v>50</v>
      </c>
      <c r="F4746" s="7" t="s">
        <v>92</v>
      </c>
      <c r="G4746" s="6">
        <v>45664</v>
      </c>
      <c r="H4746" s="6">
        <v>45972</v>
      </c>
      <c r="I4746" s="7" t="s">
        <v>63</v>
      </c>
      <c r="J4746" s="7" t="s">
        <v>64</v>
      </c>
      <c r="K4746" s="7" t="s">
        <v>44</v>
      </c>
      <c r="L4746" t="s">
        <v>11513</v>
      </c>
      <c r="M4746" s="7" t="s">
        <v>46</v>
      </c>
      <c r="N4746" s="7" t="s">
        <v>47</v>
      </c>
      <c r="O4746" s="9">
        <v>4</v>
      </c>
      <c r="P4746" s="10">
        <v>27790</v>
      </c>
      <c r="Q4746" s="10">
        <v>37606.75</v>
      </c>
      <c r="R4746" s="11">
        <v>15</v>
      </c>
      <c r="S4746" s="10">
        <v>127862.95</v>
      </c>
      <c r="T4746" s="10">
        <v>39267</v>
      </c>
      <c r="U4746" s="7" t="s">
        <v>78</v>
      </c>
      <c r="V4746" s="7" t="s">
        <v>37</v>
      </c>
      <c r="W4746" s="9">
        <v>1</v>
      </c>
      <c r="X4746" s="7" t="s">
        <v>70</v>
      </c>
      <c r="Y4746" s="7" t="s">
        <v>22204</v>
      </c>
      <c r="Z4746" t="str">
        <f t="shared" si="592"/>
        <v>Michael Mcdowell</v>
      </c>
      <c r="AA4746" t="str">
        <f t="shared" si="593"/>
        <v>Telangana</v>
      </c>
      <c r="AB4746" t="str">
        <f t="shared" si="594"/>
        <v>Hyderabad</v>
      </c>
      <c r="AC4746" t="str">
        <f t="shared" si="595"/>
        <v>Grocery</v>
      </c>
      <c r="AD4746" t="str">
        <f t="shared" si="596"/>
        <v>Sunflower Oil</v>
      </c>
      <c r="AE4746" t="str">
        <f t="shared" si="597"/>
        <v>Fortune</v>
      </c>
      <c r="AF4746" t="str">
        <f t="shared" si="598"/>
        <v>Hyderabad Hub</v>
      </c>
      <c r="AG4746" t="str">
        <f t="shared" si="599"/>
        <v>Tanya Johnson</v>
      </c>
    </row>
    <row r="4747" spans="1:33" x14ac:dyDescent="0.35">
      <c r="A4747" t="s">
        <v>22205</v>
      </c>
      <c r="B4747" t="s">
        <v>22206</v>
      </c>
      <c r="C4747" s="7" t="s">
        <v>22207</v>
      </c>
      <c r="D4747" s="7" t="s">
        <v>28</v>
      </c>
      <c r="E4747" s="9">
        <v>55</v>
      </c>
      <c r="F4747" s="7" t="s">
        <v>92</v>
      </c>
      <c r="G4747" s="6">
        <v>45624</v>
      </c>
      <c r="H4747" s="6">
        <v>45814</v>
      </c>
      <c r="I4747" s="7" t="s">
        <v>84</v>
      </c>
      <c r="J4747" s="7" t="s">
        <v>85</v>
      </c>
      <c r="K4747" s="7" t="s">
        <v>65</v>
      </c>
      <c r="L4747" t="s">
        <v>22208</v>
      </c>
      <c r="M4747" s="7" t="s">
        <v>67</v>
      </c>
      <c r="N4747" s="7" t="s">
        <v>68</v>
      </c>
      <c r="O4747" s="9">
        <v>5</v>
      </c>
      <c r="P4747" s="10">
        <v>14072</v>
      </c>
      <c r="Q4747" s="10">
        <v>17427.87</v>
      </c>
      <c r="R4747" s="11">
        <v>5</v>
      </c>
      <c r="S4747" s="10">
        <v>82782.38</v>
      </c>
      <c r="T4747" s="10">
        <v>16779.349999999999</v>
      </c>
      <c r="U4747" s="7" t="s">
        <v>48</v>
      </c>
      <c r="V4747" s="7" t="s">
        <v>69</v>
      </c>
      <c r="W4747" s="9">
        <v>5</v>
      </c>
      <c r="X4747" s="7" t="s">
        <v>87</v>
      </c>
      <c r="Y4747" s="7" t="s">
        <v>22209</v>
      </c>
      <c r="Z4747" t="str">
        <f t="shared" si="592"/>
        <v>Brandon Mccullough</v>
      </c>
      <c r="AA4747" t="str">
        <f t="shared" si="593"/>
        <v>Tamil Nadu</v>
      </c>
      <c r="AB4747" t="str">
        <f t="shared" si="594"/>
        <v>Chennai</v>
      </c>
      <c r="AC4747" t="str">
        <f t="shared" si="595"/>
        <v>Beauty</v>
      </c>
      <c r="AD4747" t="str">
        <f t="shared" si="596"/>
        <v>Face Wash</v>
      </c>
      <c r="AE4747" t="str">
        <f t="shared" si="597"/>
        <v>Loreal</v>
      </c>
      <c r="AF4747" t="str">
        <f t="shared" si="598"/>
        <v>Chennai Hub</v>
      </c>
      <c r="AG4747" t="str">
        <f t="shared" si="599"/>
        <v>Dr. Daniel Reynolds</v>
      </c>
    </row>
    <row r="4748" spans="1:33" x14ac:dyDescent="0.35">
      <c r="A4748" t="s">
        <v>22210</v>
      </c>
      <c r="B4748" t="s">
        <v>22211</v>
      </c>
      <c r="C4748" s="7" t="s">
        <v>22212</v>
      </c>
      <c r="D4748" s="7" t="s">
        <v>28</v>
      </c>
      <c r="E4748" s="9">
        <v>55</v>
      </c>
      <c r="F4748" s="7" t="s">
        <v>92</v>
      </c>
      <c r="G4748" s="6">
        <v>45480</v>
      </c>
      <c r="H4748" s="6">
        <v>45678</v>
      </c>
      <c r="I4748" s="7" t="s">
        <v>75</v>
      </c>
      <c r="J4748" s="7" t="s">
        <v>76</v>
      </c>
      <c r="K4748" s="7" t="s">
        <v>44</v>
      </c>
      <c r="L4748" t="s">
        <v>22213</v>
      </c>
      <c r="M4748" s="7" t="s">
        <v>46</v>
      </c>
      <c r="N4748" s="7" t="s">
        <v>47</v>
      </c>
      <c r="O4748" s="9">
        <v>2</v>
      </c>
      <c r="P4748" s="10">
        <v>25170</v>
      </c>
      <c r="Q4748" s="10">
        <v>36951.089999999997</v>
      </c>
      <c r="R4748" s="11">
        <v>5</v>
      </c>
      <c r="S4748" s="10">
        <v>70207.070000000007</v>
      </c>
      <c r="T4748" s="10">
        <v>23562.18</v>
      </c>
      <c r="U4748" s="7" t="s">
        <v>126</v>
      </c>
      <c r="V4748" s="7" t="s">
        <v>154</v>
      </c>
      <c r="W4748" s="9">
        <v>4</v>
      </c>
      <c r="X4748" s="7" t="s">
        <v>79</v>
      </c>
      <c r="Y4748" s="7" t="s">
        <v>22214</v>
      </c>
      <c r="Z4748" t="str">
        <f t="shared" si="592"/>
        <v>Zoe Martinez</v>
      </c>
      <c r="AA4748" t="str">
        <f t="shared" si="593"/>
        <v>Karnataka</v>
      </c>
      <c r="AB4748" t="str">
        <f t="shared" si="594"/>
        <v>Bengaluru</v>
      </c>
      <c r="AC4748" t="str">
        <f t="shared" si="595"/>
        <v>Grocery</v>
      </c>
      <c r="AD4748" t="str">
        <f t="shared" si="596"/>
        <v>Sunflower Oil</v>
      </c>
      <c r="AE4748" t="str">
        <f t="shared" si="597"/>
        <v>Fortune</v>
      </c>
      <c r="AF4748" t="str">
        <f t="shared" si="598"/>
        <v>Bengaluru Hub</v>
      </c>
      <c r="AG4748" t="str">
        <f t="shared" si="599"/>
        <v>Jamie Foster</v>
      </c>
    </row>
    <row r="4749" spans="1:33" x14ac:dyDescent="0.35">
      <c r="A4749" t="s">
        <v>22215</v>
      </c>
      <c r="B4749" t="s">
        <v>22216</v>
      </c>
      <c r="C4749" s="7" t="s">
        <v>22217</v>
      </c>
      <c r="D4749" s="7" t="s">
        <v>28</v>
      </c>
      <c r="E4749" s="9">
        <v>21</v>
      </c>
      <c r="F4749" s="7" t="s">
        <v>29</v>
      </c>
      <c r="G4749" s="6">
        <v>45744</v>
      </c>
      <c r="H4749" s="6">
        <v>46113</v>
      </c>
      <c r="I4749" s="7" t="s">
        <v>63</v>
      </c>
      <c r="J4749" s="7" t="s">
        <v>64</v>
      </c>
      <c r="K4749" s="7" t="s">
        <v>117</v>
      </c>
      <c r="L4749" t="s">
        <v>22218</v>
      </c>
      <c r="M4749" s="7"/>
      <c r="N4749" s="7" t="s">
        <v>120</v>
      </c>
      <c r="O4749" s="9">
        <v>2</v>
      </c>
      <c r="P4749" s="10">
        <v>12355</v>
      </c>
      <c r="Q4749" s="10">
        <v>16648.740000000002</v>
      </c>
      <c r="R4749" s="11">
        <v>20</v>
      </c>
      <c r="S4749" s="10">
        <v>26637.98</v>
      </c>
      <c r="T4749" s="10">
        <v>8587.48</v>
      </c>
      <c r="U4749" s="7" t="s">
        <v>36</v>
      </c>
      <c r="V4749" s="7" t="s">
        <v>69</v>
      </c>
      <c r="W4749" s="9">
        <v>4</v>
      </c>
      <c r="X4749" s="7" t="s">
        <v>70</v>
      </c>
      <c r="Y4749" s="7" t="s">
        <v>22219</v>
      </c>
      <c r="Z4749" t="str">
        <f t="shared" si="592"/>
        <v>Samantha Swanson</v>
      </c>
      <c r="AA4749" t="str">
        <f t="shared" si="593"/>
        <v>Telangana</v>
      </c>
      <c r="AB4749" t="str">
        <f t="shared" si="594"/>
        <v>Hyderabad</v>
      </c>
      <c r="AC4749" t="str">
        <f t="shared" si="595"/>
        <v>Fashion</v>
      </c>
      <c r="AD4749" t="s">
        <v>119</v>
      </c>
      <c r="AE4749" t="str">
        <f t="shared" si="597"/>
        <v>Nike</v>
      </c>
      <c r="AF4749" t="str">
        <f t="shared" si="598"/>
        <v>Hyderabad Hub</v>
      </c>
      <c r="AG4749" t="str">
        <f t="shared" si="599"/>
        <v>Amy Guerra</v>
      </c>
    </row>
    <row r="4750" spans="1:33" x14ac:dyDescent="0.35">
      <c r="A4750" t="s">
        <v>22220</v>
      </c>
      <c r="B4750" t="s">
        <v>22221</v>
      </c>
      <c r="C4750" s="7" t="s">
        <v>22222</v>
      </c>
      <c r="D4750" s="7" t="s">
        <v>54</v>
      </c>
      <c r="E4750" s="9">
        <v>43</v>
      </c>
      <c r="F4750" s="7" t="s">
        <v>92</v>
      </c>
      <c r="G4750" s="6">
        <v>45665</v>
      </c>
      <c r="H4750" s="6">
        <v>45796</v>
      </c>
      <c r="I4750" s="7" t="s">
        <v>63</v>
      </c>
      <c r="J4750" s="7" t="s">
        <v>64</v>
      </c>
      <c r="K4750" s="7" t="s">
        <v>117</v>
      </c>
      <c r="L4750" t="s">
        <v>22223</v>
      </c>
      <c r="M4750" s="7" t="s">
        <v>119</v>
      </c>
      <c r="N4750" s="7" t="s">
        <v>120</v>
      </c>
      <c r="O4750" s="9">
        <v>5</v>
      </c>
      <c r="P4750" s="10">
        <v>17007</v>
      </c>
      <c r="Q4750" s="10">
        <v>24231.31</v>
      </c>
      <c r="R4750" s="11">
        <v>5</v>
      </c>
      <c r="S4750" s="10">
        <v>115098.72</v>
      </c>
      <c r="T4750" s="10">
        <v>36121.550000000003</v>
      </c>
      <c r="U4750" s="7" t="s">
        <v>36</v>
      </c>
      <c r="V4750" s="7" t="s">
        <v>154</v>
      </c>
      <c r="W4750" s="9">
        <v>1</v>
      </c>
      <c r="X4750" s="7" t="s">
        <v>70</v>
      </c>
      <c r="Y4750" s="7" t="s">
        <v>22224</v>
      </c>
      <c r="Z4750" t="str">
        <f t="shared" si="592"/>
        <v>Monica Johnson</v>
      </c>
      <c r="AA4750" t="str">
        <f t="shared" si="593"/>
        <v>Telangana</v>
      </c>
      <c r="AB4750" t="str">
        <f t="shared" si="594"/>
        <v>Hyderabad</v>
      </c>
      <c r="AC4750" t="str">
        <f t="shared" si="595"/>
        <v>Fashion</v>
      </c>
      <c r="AD4750" t="str">
        <f t="shared" si="596"/>
        <v>Air Max Shoes</v>
      </c>
      <c r="AE4750" t="str">
        <f t="shared" si="597"/>
        <v>Nike</v>
      </c>
      <c r="AF4750" t="str">
        <f t="shared" si="598"/>
        <v>Hyderabad Hub</v>
      </c>
      <c r="AG4750" t="str">
        <f t="shared" si="599"/>
        <v>Megan Fletcher</v>
      </c>
    </row>
    <row r="4751" spans="1:33" x14ac:dyDescent="0.35">
      <c r="A4751" t="s">
        <v>22225</v>
      </c>
      <c r="B4751" t="s">
        <v>22226</v>
      </c>
      <c r="C4751" s="7" t="s">
        <v>22227</v>
      </c>
      <c r="D4751" s="7" t="s">
        <v>54</v>
      </c>
      <c r="E4751" s="9">
        <v>26</v>
      </c>
      <c r="F4751" s="7" t="s">
        <v>92</v>
      </c>
      <c r="G4751" s="6">
        <v>45929</v>
      </c>
      <c r="H4751" s="6">
        <v>45974</v>
      </c>
      <c r="I4751" s="7" t="s">
        <v>63</v>
      </c>
      <c r="J4751" s="7" t="s">
        <v>64</v>
      </c>
      <c r="K4751" s="7" t="s">
        <v>93</v>
      </c>
      <c r="L4751" t="s">
        <v>22228</v>
      </c>
      <c r="M4751" s="7" t="s">
        <v>95</v>
      </c>
      <c r="N4751" s="7" t="s">
        <v>96</v>
      </c>
      <c r="O4751" s="9">
        <v>4</v>
      </c>
      <c r="P4751" s="10">
        <v>27073</v>
      </c>
      <c r="Q4751" s="10">
        <v>35671.79</v>
      </c>
      <c r="R4751" s="11">
        <v>5</v>
      </c>
      <c r="S4751" s="10">
        <v>135552.79999999999</v>
      </c>
      <c r="T4751" s="10">
        <v>34395.160000000003</v>
      </c>
      <c r="U4751" s="7" t="s">
        <v>78</v>
      </c>
      <c r="V4751" s="7" t="s">
        <v>154</v>
      </c>
      <c r="W4751" s="9">
        <v>5</v>
      </c>
      <c r="X4751" s="7" t="s">
        <v>70</v>
      </c>
      <c r="Y4751" s="7" t="s">
        <v>22229</v>
      </c>
      <c r="Z4751" t="str">
        <f t="shared" si="592"/>
        <v>Theresa Howard</v>
      </c>
      <c r="AA4751" t="str">
        <f t="shared" si="593"/>
        <v>Telangana</v>
      </c>
      <c r="AB4751" t="str">
        <f t="shared" si="594"/>
        <v>Hyderabad</v>
      </c>
      <c r="AC4751" t="str">
        <f t="shared" si="595"/>
        <v>Electronics</v>
      </c>
      <c r="AD4751" t="str">
        <f t="shared" si="596"/>
        <v>Galaxy S24</v>
      </c>
      <c r="AE4751" t="str">
        <f t="shared" si="597"/>
        <v>Samsung</v>
      </c>
      <c r="AF4751" t="str">
        <f t="shared" si="598"/>
        <v>Hyderabad Hub</v>
      </c>
      <c r="AG4751" t="str">
        <f t="shared" si="599"/>
        <v>George Hill</v>
      </c>
    </row>
    <row r="4752" spans="1:33" x14ac:dyDescent="0.35">
      <c r="A4752" t="s">
        <v>22230</v>
      </c>
      <c r="B4752" t="s">
        <v>22231</v>
      </c>
      <c r="C4752" s="7" t="s">
        <v>22232</v>
      </c>
      <c r="D4752" s="7" t="s">
        <v>54</v>
      </c>
      <c r="E4752" s="9">
        <v>39</v>
      </c>
      <c r="F4752" s="7" t="s">
        <v>29</v>
      </c>
      <c r="G4752" s="6">
        <v>45620</v>
      </c>
      <c r="H4752" s="6">
        <v>45531</v>
      </c>
      <c r="I4752" s="7" t="s">
        <v>63</v>
      </c>
      <c r="J4752" s="7" t="s">
        <v>64</v>
      </c>
      <c r="K4752" s="7" t="s">
        <v>93</v>
      </c>
      <c r="L4752" t="s">
        <v>8215</v>
      </c>
      <c r="M4752" s="7" t="s">
        <v>95</v>
      </c>
      <c r="N4752" s="7" t="s">
        <v>96</v>
      </c>
      <c r="O4752" s="9">
        <v>4</v>
      </c>
      <c r="P4752" s="10">
        <v>21164</v>
      </c>
      <c r="Q4752" s="10">
        <v>30114.01</v>
      </c>
      <c r="R4752" s="11">
        <v>15</v>
      </c>
      <c r="S4752" s="10">
        <v>102387.63</v>
      </c>
      <c r="T4752" s="10">
        <v>35800.04</v>
      </c>
      <c r="U4752" s="7" t="s">
        <v>48</v>
      </c>
      <c r="V4752" s="7" t="s">
        <v>112</v>
      </c>
      <c r="W4752" s="9">
        <v>4</v>
      </c>
      <c r="X4752" s="7" t="s">
        <v>70</v>
      </c>
      <c r="Y4752" s="7" t="s">
        <v>22233</v>
      </c>
      <c r="Z4752" t="str">
        <f t="shared" si="592"/>
        <v>Sergio Moore</v>
      </c>
      <c r="AA4752" t="str">
        <f t="shared" si="593"/>
        <v>Telangana</v>
      </c>
      <c r="AB4752" t="str">
        <f t="shared" si="594"/>
        <v>Hyderabad</v>
      </c>
      <c r="AC4752" t="str">
        <f t="shared" si="595"/>
        <v>Electronics</v>
      </c>
      <c r="AD4752" t="str">
        <f t="shared" si="596"/>
        <v>Galaxy S24</v>
      </c>
      <c r="AE4752" t="str">
        <f t="shared" si="597"/>
        <v>Samsung</v>
      </c>
      <c r="AF4752" t="str">
        <f t="shared" si="598"/>
        <v>Hyderabad Hub</v>
      </c>
      <c r="AG4752" t="str">
        <f t="shared" si="599"/>
        <v>Robert Gallagher</v>
      </c>
    </row>
    <row r="4753" spans="1:33" x14ac:dyDescent="0.35">
      <c r="A4753" t="s">
        <v>22234</v>
      </c>
      <c r="B4753" t="s">
        <v>22235</v>
      </c>
      <c r="C4753" s="7" t="s">
        <v>22236</v>
      </c>
      <c r="D4753" s="7" t="s">
        <v>28</v>
      </c>
      <c r="E4753" s="9">
        <v>49</v>
      </c>
      <c r="F4753" s="7" t="s">
        <v>92</v>
      </c>
      <c r="G4753" s="6">
        <v>45636</v>
      </c>
      <c r="H4753" s="6">
        <v>45595</v>
      </c>
      <c r="I4753" s="7" t="s">
        <v>75</v>
      </c>
      <c r="J4753" s="7" t="s">
        <v>76</v>
      </c>
      <c r="K4753" s="7" t="s">
        <v>93</v>
      </c>
      <c r="L4753" t="s">
        <v>22237</v>
      </c>
      <c r="M4753" s="7" t="s">
        <v>95</v>
      </c>
      <c r="N4753" s="7" t="s">
        <v>96</v>
      </c>
      <c r="O4753" s="9">
        <v>4</v>
      </c>
      <c r="P4753" s="10">
        <v>12030</v>
      </c>
      <c r="Q4753" s="10">
        <v>16926.71</v>
      </c>
      <c r="R4753" s="11">
        <v>20</v>
      </c>
      <c r="S4753" s="10">
        <v>54165.47</v>
      </c>
      <c r="T4753" s="10">
        <v>19586.84</v>
      </c>
      <c r="U4753" s="7" t="s">
        <v>78</v>
      </c>
      <c r="V4753" s="7" t="s">
        <v>154</v>
      </c>
      <c r="W4753" s="9">
        <v>2</v>
      </c>
      <c r="X4753" s="7" t="s">
        <v>79</v>
      </c>
      <c r="Y4753" s="7" t="s">
        <v>10390</v>
      </c>
      <c r="Z4753" t="str">
        <f t="shared" si="592"/>
        <v>Lynn Brown</v>
      </c>
      <c r="AA4753" t="str">
        <f t="shared" si="593"/>
        <v>Karnataka</v>
      </c>
      <c r="AB4753" t="str">
        <f t="shared" si="594"/>
        <v>Bengaluru</v>
      </c>
      <c r="AC4753" t="str">
        <f t="shared" si="595"/>
        <v>Electronics</v>
      </c>
      <c r="AD4753" t="str">
        <f t="shared" si="596"/>
        <v>Galaxy S24</v>
      </c>
      <c r="AE4753" t="str">
        <f t="shared" si="597"/>
        <v>Samsung</v>
      </c>
      <c r="AF4753" t="str">
        <f t="shared" si="598"/>
        <v>Bengaluru Hub</v>
      </c>
      <c r="AG4753" t="str">
        <f t="shared" si="599"/>
        <v>Michael Thomas</v>
      </c>
    </row>
    <row r="4754" spans="1:33" x14ac:dyDescent="0.35">
      <c r="A4754" t="s">
        <v>22238</v>
      </c>
      <c r="B4754" t="s">
        <v>22239</v>
      </c>
      <c r="C4754" s="7" t="s">
        <v>22240</v>
      </c>
      <c r="D4754" s="7" t="s">
        <v>28</v>
      </c>
      <c r="E4754" s="9">
        <v>60</v>
      </c>
      <c r="F4754" s="7" t="s">
        <v>29</v>
      </c>
      <c r="G4754" s="6">
        <v>45984</v>
      </c>
      <c r="H4754" s="6">
        <v>45612</v>
      </c>
      <c r="I4754" s="7" t="s">
        <v>84</v>
      </c>
      <c r="J4754" s="7" t="s">
        <v>85</v>
      </c>
      <c r="K4754" s="7" t="s">
        <v>93</v>
      </c>
      <c r="L4754" t="s">
        <v>22241</v>
      </c>
      <c r="M4754" s="7" t="s">
        <v>95</v>
      </c>
      <c r="N4754" s="7" t="s">
        <v>96</v>
      </c>
      <c r="O4754" s="9">
        <v>3</v>
      </c>
      <c r="P4754" s="10">
        <v>27459</v>
      </c>
      <c r="Q4754" s="10">
        <v>30395.55</v>
      </c>
      <c r="R4754" s="11">
        <v>0</v>
      </c>
      <c r="S4754" s="10">
        <v>91186.65</v>
      </c>
      <c r="T4754" s="10">
        <v>8809.65</v>
      </c>
      <c r="U4754" s="7" t="s">
        <v>36</v>
      </c>
      <c r="V4754" s="7" t="s">
        <v>69</v>
      </c>
      <c r="W4754" s="9">
        <v>1</v>
      </c>
      <c r="X4754" s="7" t="s">
        <v>87</v>
      </c>
      <c r="Y4754" s="7" t="s">
        <v>22242</v>
      </c>
      <c r="Z4754" t="str">
        <f t="shared" si="592"/>
        <v>Christopher Harris</v>
      </c>
      <c r="AA4754" t="str">
        <f t="shared" si="593"/>
        <v>Tamil Nadu</v>
      </c>
      <c r="AB4754" t="str">
        <f t="shared" si="594"/>
        <v>Chennai</v>
      </c>
      <c r="AC4754" t="str">
        <f t="shared" si="595"/>
        <v>Electronics</v>
      </c>
      <c r="AD4754" t="str">
        <f t="shared" si="596"/>
        <v>Galaxy S24</v>
      </c>
      <c r="AE4754" t="str">
        <f t="shared" si="597"/>
        <v>Samsung</v>
      </c>
      <c r="AF4754" t="str">
        <f t="shared" si="598"/>
        <v>Chennai Hub</v>
      </c>
      <c r="AG4754" t="str">
        <f t="shared" si="599"/>
        <v>Robert Stevens</v>
      </c>
    </row>
    <row r="4755" spans="1:33" x14ac:dyDescent="0.35">
      <c r="A4755" t="s">
        <v>22243</v>
      </c>
      <c r="B4755" t="s">
        <v>22244</v>
      </c>
      <c r="C4755" s="7" t="s">
        <v>22245</v>
      </c>
      <c r="D4755" s="7" t="s">
        <v>54</v>
      </c>
      <c r="E4755" s="9">
        <v>38</v>
      </c>
      <c r="F4755" s="7" t="s">
        <v>29</v>
      </c>
      <c r="G4755" s="6">
        <v>46166</v>
      </c>
      <c r="H4755" s="6">
        <v>45528</v>
      </c>
      <c r="I4755" s="7" t="s">
        <v>63</v>
      </c>
      <c r="J4755" s="7" t="s">
        <v>64</v>
      </c>
      <c r="K4755" s="7" t="s">
        <v>44</v>
      </c>
      <c r="L4755" t="s">
        <v>22246</v>
      </c>
      <c r="M4755" s="7" t="s">
        <v>46</v>
      </c>
      <c r="N4755" s="7" t="s">
        <v>47</v>
      </c>
      <c r="O4755" s="9">
        <v>5</v>
      </c>
      <c r="P4755" s="10">
        <v>19107</v>
      </c>
      <c r="Q4755" s="10">
        <v>26885.8</v>
      </c>
      <c r="R4755" s="11">
        <v>5</v>
      </c>
      <c r="S4755" s="10">
        <v>127707.55</v>
      </c>
      <c r="T4755" s="10">
        <v>38894</v>
      </c>
      <c r="U4755" s="7" t="s">
        <v>36</v>
      </c>
      <c r="V4755" s="7" t="s">
        <v>154</v>
      </c>
      <c r="W4755" s="9">
        <v>1</v>
      </c>
      <c r="X4755" s="7" t="s">
        <v>70</v>
      </c>
      <c r="Y4755" s="7" t="s">
        <v>22247</v>
      </c>
      <c r="Z4755" t="str">
        <f t="shared" si="592"/>
        <v>Jason Lindsey</v>
      </c>
      <c r="AA4755" t="str">
        <f t="shared" si="593"/>
        <v>Telangana</v>
      </c>
      <c r="AB4755" t="str">
        <f t="shared" si="594"/>
        <v>Hyderabad</v>
      </c>
      <c r="AC4755" t="str">
        <f t="shared" si="595"/>
        <v>Grocery</v>
      </c>
      <c r="AD4755" t="str">
        <f t="shared" si="596"/>
        <v>Sunflower Oil</v>
      </c>
      <c r="AE4755" t="str">
        <f t="shared" si="597"/>
        <v>Fortune</v>
      </c>
      <c r="AF4755" t="str">
        <f t="shared" si="598"/>
        <v>Hyderabad Hub</v>
      </c>
      <c r="AG4755" t="str">
        <f t="shared" si="599"/>
        <v>Laurie Rivera</v>
      </c>
    </row>
    <row r="4756" spans="1:33" x14ac:dyDescent="0.35">
      <c r="A4756" t="s">
        <v>22248</v>
      </c>
      <c r="B4756" t="s">
        <v>22249</v>
      </c>
      <c r="C4756" s="7" t="s">
        <v>22250</v>
      </c>
      <c r="D4756" s="7" t="s">
        <v>28</v>
      </c>
      <c r="E4756" s="9">
        <v>28</v>
      </c>
      <c r="F4756" s="7" t="s">
        <v>92</v>
      </c>
      <c r="G4756" s="6">
        <v>45633</v>
      </c>
      <c r="H4756" s="6">
        <v>45957</v>
      </c>
      <c r="I4756" s="7" t="s">
        <v>63</v>
      </c>
      <c r="J4756" s="7" t="s">
        <v>64</v>
      </c>
      <c r="K4756" s="7" t="s">
        <v>117</v>
      </c>
      <c r="L4756" t="s">
        <v>19828</v>
      </c>
      <c r="M4756" s="7" t="s">
        <v>119</v>
      </c>
      <c r="N4756" s="7" t="s">
        <v>120</v>
      </c>
      <c r="O4756" s="9">
        <v>5</v>
      </c>
      <c r="P4756" s="10">
        <v>3821</v>
      </c>
      <c r="Q4756" s="10">
        <v>5647.19</v>
      </c>
      <c r="R4756" s="11">
        <v>5</v>
      </c>
      <c r="S4756" s="10">
        <v>26824.15</v>
      </c>
      <c r="T4756" s="10">
        <v>9130.9500000000007</v>
      </c>
      <c r="U4756" s="7" t="s">
        <v>36</v>
      </c>
      <c r="V4756" s="7" t="s">
        <v>37</v>
      </c>
      <c r="W4756" s="9">
        <v>1</v>
      </c>
      <c r="X4756" s="7" t="s">
        <v>70</v>
      </c>
      <c r="Y4756" s="7" t="s">
        <v>22251</v>
      </c>
      <c r="Z4756" t="str">
        <f t="shared" si="592"/>
        <v>Sharon Williams</v>
      </c>
      <c r="AA4756" t="str">
        <f t="shared" si="593"/>
        <v>Telangana</v>
      </c>
      <c r="AB4756" t="str">
        <f t="shared" si="594"/>
        <v>Hyderabad</v>
      </c>
      <c r="AC4756" t="str">
        <f t="shared" si="595"/>
        <v>Fashion</v>
      </c>
      <c r="AD4756" t="str">
        <f t="shared" si="596"/>
        <v>Air Max Shoes</v>
      </c>
      <c r="AE4756" t="str">
        <f t="shared" si="597"/>
        <v>Nike</v>
      </c>
      <c r="AF4756" t="str">
        <f t="shared" si="598"/>
        <v>Hyderabad Hub</v>
      </c>
      <c r="AG4756" t="str">
        <f t="shared" si="599"/>
        <v>Kevin Morales</v>
      </c>
    </row>
    <row r="4757" spans="1:33" x14ac:dyDescent="0.35">
      <c r="A4757" t="s">
        <v>22252</v>
      </c>
      <c r="B4757" t="s">
        <v>22253</v>
      </c>
      <c r="C4757" s="7" t="s">
        <v>22254</v>
      </c>
      <c r="D4757" s="7" t="s">
        <v>54</v>
      </c>
      <c r="E4757" s="9">
        <v>50</v>
      </c>
      <c r="F4757" s="7" t="s">
        <v>29</v>
      </c>
      <c r="G4757" s="6">
        <v>45948</v>
      </c>
      <c r="H4757" s="6">
        <v>45786</v>
      </c>
      <c r="I4757" s="7" t="s">
        <v>63</v>
      </c>
      <c r="J4757" s="7" t="s">
        <v>64</v>
      </c>
      <c r="K4757" s="7" t="s">
        <v>65</v>
      </c>
      <c r="L4757" t="s">
        <v>22255</v>
      </c>
      <c r="M4757" s="7" t="s">
        <v>67</v>
      </c>
      <c r="N4757" s="7" t="s">
        <v>68</v>
      </c>
      <c r="O4757" s="9">
        <v>1</v>
      </c>
      <c r="P4757" s="10">
        <v>3515</v>
      </c>
      <c r="Q4757" s="10">
        <v>3986.95</v>
      </c>
      <c r="R4757" s="11">
        <v>15</v>
      </c>
      <c r="S4757" s="10">
        <v>3388.91</v>
      </c>
      <c r="T4757" s="10">
        <v>471.95</v>
      </c>
      <c r="U4757" s="7" t="s">
        <v>36</v>
      </c>
      <c r="V4757" s="7" t="s">
        <v>69</v>
      </c>
      <c r="W4757" s="9">
        <v>2</v>
      </c>
      <c r="X4757" s="7" t="s">
        <v>70</v>
      </c>
      <c r="Y4757" s="7" t="s">
        <v>22256</v>
      </c>
      <c r="Z4757" t="str">
        <f t="shared" si="592"/>
        <v>Jesus Freeman</v>
      </c>
      <c r="AA4757" t="str">
        <f t="shared" si="593"/>
        <v>Telangana</v>
      </c>
      <c r="AB4757" t="str">
        <f t="shared" si="594"/>
        <v>Hyderabad</v>
      </c>
      <c r="AC4757" t="str">
        <f t="shared" si="595"/>
        <v>Beauty</v>
      </c>
      <c r="AD4757" t="str">
        <f t="shared" si="596"/>
        <v>Face Wash</v>
      </c>
      <c r="AE4757" t="str">
        <f t="shared" si="597"/>
        <v>Loreal</v>
      </c>
      <c r="AF4757" t="str">
        <f t="shared" si="598"/>
        <v>Hyderabad Hub</v>
      </c>
      <c r="AG4757" t="str">
        <f t="shared" si="599"/>
        <v>Mary Wagner</v>
      </c>
    </row>
    <row r="4758" spans="1:33" x14ac:dyDescent="0.35">
      <c r="A4758" t="s">
        <v>22257</v>
      </c>
      <c r="B4758" t="s">
        <v>22258</v>
      </c>
      <c r="C4758" s="7" t="s">
        <v>22259</v>
      </c>
      <c r="D4758" s="7" t="s">
        <v>54</v>
      </c>
      <c r="E4758" s="9">
        <v>57</v>
      </c>
      <c r="F4758" s="7" t="s">
        <v>92</v>
      </c>
      <c r="G4758" s="6">
        <v>45942</v>
      </c>
      <c r="H4758" s="6">
        <v>45502</v>
      </c>
      <c r="I4758" s="7" t="s">
        <v>30</v>
      </c>
      <c r="J4758" s="7" t="s">
        <v>43</v>
      </c>
      <c r="K4758" s="7" t="s">
        <v>44</v>
      </c>
      <c r="L4758" t="s">
        <v>22260</v>
      </c>
      <c r="M4758" s="7" t="s">
        <v>46</v>
      </c>
      <c r="N4758" s="7" t="s">
        <v>47</v>
      </c>
      <c r="O4758" s="9">
        <v>2</v>
      </c>
      <c r="P4758" s="10">
        <v>7054</v>
      </c>
      <c r="Q4758" s="10">
        <v>9212.5</v>
      </c>
      <c r="R4758" s="11">
        <v>10</v>
      </c>
      <c r="S4758" s="10">
        <v>16582.5</v>
      </c>
      <c r="T4758" s="10">
        <v>4317</v>
      </c>
      <c r="U4758" s="7" t="s">
        <v>78</v>
      </c>
      <c r="V4758" s="7" t="s">
        <v>112</v>
      </c>
      <c r="W4758" s="9">
        <v>3</v>
      </c>
      <c r="X4758" s="7" t="s">
        <v>49</v>
      </c>
      <c r="Y4758" s="7" t="s">
        <v>22261</v>
      </c>
      <c r="Z4758" t="str">
        <f t="shared" si="592"/>
        <v>George Green</v>
      </c>
      <c r="AA4758" t="str">
        <f t="shared" si="593"/>
        <v>Maharashtra</v>
      </c>
      <c r="AB4758" t="str">
        <f t="shared" si="594"/>
        <v>Pune</v>
      </c>
      <c r="AC4758" t="str">
        <f t="shared" si="595"/>
        <v>Grocery</v>
      </c>
      <c r="AD4758" t="str">
        <f t="shared" si="596"/>
        <v>Sunflower Oil</v>
      </c>
      <c r="AE4758" t="str">
        <f t="shared" si="597"/>
        <v>Fortune</v>
      </c>
      <c r="AF4758" t="str">
        <f t="shared" si="598"/>
        <v>Pune Hub</v>
      </c>
      <c r="AG4758" t="str">
        <f t="shared" si="599"/>
        <v>April Bartlett</v>
      </c>
    </row>
    <row r="4759" spans="1:33" x14ac:dyDescent="0.35">
      <c r="A4759" t="s">
        <v>22262</v>
      </c>
      <c r="B4759" t="s">
        <v>22263</v>
      </c>
      <c r="C4759" s="7" t="s">
        <v>22264</v>
      </c>
      <c r="D4759" s="7" t="s">
        <v>54</v>
      </c>
      <c r="E4759" s="9">
        <v>27</v>
      </c>
      <c r="F4759" s="7" t="s">
        <v>92</v>
      </c>
      <c r="G4759" s="6">
        <v>45470</v>
      </c>
      <c r="H4759" s="6">
        <v>45949</v>
      </c>
      <c r="I4759" s="7" t="s">
        <v>55</v>
      </c>
      <c r="J4759" s="7" t="s">
        <v>56</v>
      </c>
      <c r="K4759" s="7" t="s">
        <v>44</v>
      </c>
      <c r="L4759" t="s">
        <v>22265</v>
      </c>
      <c r="M4759" s="7" t="s">
        <v>46</v>
      </c>
      <c r="N4759" s="7" t="s">
        <v>47</v>
      </c>
      <c r="O4759" s="9">
        <v>4</v>
      </c>
      <c r="P4759" s="10">
        <v>15349</v>
      </c>
      <c r="Q4759" s="10">
        <v>17215.09</v>
      </c>
      <c r="R4759" s="11">
        <v>0</v>
      </c>
      <c r="S4759" s="10">
        <v>68860.36</v>
      </c>
      <c r="T4759" s="10">
        <v>7464.36</v>
      </c>
      <c r="U4759" s="7" t="s">
        <v>78</v>
      </c>
      <c r="V4759" s="7" t="s">
        <v>69</v>
      </c>
      <c r="W4759" s="9">
        <v>5</v>
      </c>
      <c r="X4759" s="7" t="s">
        <v>58</v>
      </c>
      <c r="Y4759" s="7" t="s">
        <v>562</v>
      </c>
      <c r="Z4759" t="str">
        <f t="shared" si="592"/>
        <v>Manuel Baker</v>
      </c>
      <c r="AA4759" t="str">
        <f t="shared" si="593"/>
        <v>Delhi</v>
      </c>
      <c r="AB4759" t="str">
        <f t="shared" si="594"/>
        <v>New Delhi</v>
      </c>
      <c r="AC4759" t="str">
        <f t="shared" si="595"/>
        <v>Grocery</v>
      </c>
      <c r="AD4759" t="str">
        <f t="shared" si="596"/>
        <v>Sunflower Oil</v>
      </c>
      <c r="AE4759" t="str">
        <f t="shared" si="597"/>
        <v>Fortune</v>
      </c>
      <c r="AF4759" t="str">
        <f t="shared" si="598"/>
        <v>New Delhi Hub</v>
      </c>
      <c r="AG4759" t="str">
        <f t="shared" si="599"/>
        <v>Shannon Miller</v>
      </c>
    </row>
    <row r="4760" spans="1:33" x14ac:dyDescent="0.35">
      <c r="A4760" t="s">
        <v>22266</v>
      </c>
      <c r="B4760" t="s">
        <v>22267</v>
      </c>
      <c r="C4760" s="7" t="s">
        <v>22268</v>
      </c>
      <c r="D4760" s="7" t="s">
        <v>28</v>
      </c>
      <c r="E4760" s="9">
        <v>43</v>
      </c>
      <c r="F4760" s="7" t="s">
        <v>92</v>
      </c>
      <c r="G4760" s="6">
        <v>45828</v>
      </c>
      <c r="H4760" s="6">
        <v>46005</v>
      </c>
      <c r="I4760" s="7" t="s">
        <v>63</v>
      </c>
      <c r="J4760" s="7" t="s">
        <v>64</v>
      </c>
      <c r="K4760" s="7" t="s">
        <v>117</v>
      </c>
      <c r="L4760" t="s">
        <v>3583</v>
      </c>
      <c r="M4760" s="7" t="s">
        <v>119</v>
      </c>
      <c r="N4760" s="7" t="s">
        <v>120</v>
      </c>
      <c r="O4760" s="9">
        <v>2</v>
      </c>
      <c r="P4760" s="10">
        <v>4686</v>
      </c>
      <c r="Q4760" s="10">
        <v>5728.54</v>
      </c>
      <c r="R4760" s="11">
        <v>15</v>
      </c>
      <c r="S4760" s="10">
        <v>9738.52</v>
      </c>
      <c r="T4760" s="10">
        <v>2085.08</v>
      </c>
      <c r="U4760" s="7" t="s">
        <v>36</v>
      </c>
      <c r="V4760" s="7" t="s">
        <v>37</v>
      </c>
      <c r="W4760" s="9">
        <v>4</v>
      </c>
      <c r="X4760" s="7" t="s">
        <v>70</v>
      </c>
      <c r="Y4760" s="7" t="s">
        <v>22269</v>
      </c>
      <c r="Z4760" t="str">
        <f t="shared" si="592"/>
        <v>Brian Norton</v>
      </c>
      <c r="AA4760" t="str">
        <f t="shared" si="593"/>
        <v>Telangana</v>
      </c>
      <c r="AB4760" t="str">
        <f t="shared" si="594"/>
        <v>Hyderabad</v>
      </c>
      <c r="AC4760" t="str">
        <f t="shared" si="595"/>
        <v>Fashion</v>
      </c>
      <c r="AD4760" t="str">
        <f t="shared" si="596"/>
        <v>Air Max Shoes</v>
      </c>
      <c r="AE4760" t="str">
        <f t="shared" si="597"/>
        <v>Nike</v>
      </c>
      <c r="AF4760" t="str">
        <f t="shared" si="598"/>
        <v>Hyderabad Hub</v>
      </c>
      <c r="AG4760" t="str">
        <f t="shared" si="599"/>
        <v>Melissa Figueroa</v>
      </c>
    </row>
    <row r="4761" spans="1:33" x14ac:dyDescent="0.35">
      <c r="A4761" t="s">
        <v>22270</v>
      </c>
      <c r="B4761" t="s">
        <v>22271</v>
      </c>
      <c r="C4761" s="7" t="s">
        <v>22272</v>
      </c>
      <c r="D4761" s="7" t="s">
        <v>28</v>
      </c>
      <c r="E4761" s="9">
        <v>22</v>
      </c>
      <c r="F4761" s="7" t="s">
        <v>29</v>
      </c>
      <c r="G4761" s="6">
        <v>46062</v>
      </c>
      <c r="H4761" s="6">
        <v>45714</v>
      </c>
      <c r="I4761" s="7" t="s">
        <v>84</v>
      </c>
      <c r="J4761" s="7" t="s">
        <v>85</v>
      </c>
      <c r="K4761" s="7" t="s">
        <v>93</v>
      </c>
      <c r="L4761" t="s">
        <v>22273</v>
      </c>
      <c r="M4761" s="7" t="s">
        <v>132</v>
      </c>
      <c r="N4761" s="7" t="s">
        <v>133</v>
      </c>
      <c r="O4761" s="9">
        <v>4</v>
      </c>
      <c r="P4761" s="10">
        <v>14592</v>
      </c>
      <c r="Q4761" s="10">
        <v>18377.68</v>
      </c>
      <c r="R4761" s="11">
        <v>20</v>
      </c>
      <c r="S4761" s="10">
        <v>58808.58</v>
      </c>
      <c r="T4761" s="10">
        <v>15142.72</v>
      </c>
      <c r="U4761" s="7" t="s">
        <v>78</v>
      </c>
      <c r="V4761" s="7" t="s">
        <v>37</v>
      </c>
      <c r="W4761" s="9">
        <v>5</v>
      </c>
      <c r="X4761" s="7" t="s">
        <v>87</v>
      </c>
      <c r="Y4761" s="7" t="s">
        <v>2423</v>
      </c>
      <c r="Z4761" t="str">
        <f t="shared" si="592"/>
        <v>Jennifer Wang</v>
      </c>
      <c r="AA4761" t="str">
        <f t="shared" si="593"/>
        <v>Tamil Nadu</v>
      </c>
      <c r="AB4761" t="str">
        <f t="shared" si="594"/>
        <v>Chennai</v>
      </c>
      <c r="AC4761" t="str">
        <f t="shared" si="595"/>
        <v>Electronics</v>
      </c>
      <c r="AD4761" t="str">
        <f t="shared" si="596"/>
        <v>iPhone 15</v>
      </c>
      <c r="AE4761" t="str">
        <f t="shared" si="597"/>
        <v>Apple</v>
      </c>
      <c r="AF4761" t="str">
        <f t="shared" si="598"/>
        <v>Chennai Hub</v>
      </c>
      <c r="AG4761" t="str">
        <f t="shared" si="599"/>
        <v>Michael Ramos</v>
      </c>
    </row>
    <row r="4762" spans="1:33" x14ac:dyDescent="0.35">
      <c r="A4762" t="s">
        <v>22274</v>
      </c>
      <c r="B4762" t="s">
        <v>22275</v>
      </c>
      <c r="C4762" s="7" t="s">
        <v>22276</v>
      </c>
      <c r="D4762" s="7" t="s">
        <v>28</v>
      </c>
      <c r="E4762" s="9">
        <v>45</v>
      </c>
      <c r="F4762" s="7" t="s">
        <v>92</v>
      </c>
      <c r="G4762" s="6">
        <v>45472</v>
      </c>
      <c r="H4762" s="6">
        <v>45899</v>
      </c>
      <c r="I4762" s="7" t="s">
        <v>30</v>
      </c>
      <c r="J4762" s="7" t="s">
        <v>31</v>
      </c>
      <c r="K4762" s="7" t="s">
        <v>44</v>
      </c>
      <c r="L4762" t="s">
        <v>22277</v>
      </c>
      <c r="M4762" s="7" t="s">
        <v>46</v>
      </c>
      <c r="N4762" s="7" t="s">
        <v>47</v>
      </c>
      <c r="O4762" s="9">
        <v>1</v>
      </c>
      <c r="P4762" s="10">
        <v>18070</v>
      </c>
      <c r="Q4762" s="10">
        <v>20058.09</v>
      </c>
      <c r="R4762" s="11">
        <v>15</v>
      </c>
      <c r="S4762" s="10">
        <v>17049.38</v>
      </c>
      <c r="T4762" s="10">
        <v>1988.09</v>
      </c>
      <c r="U4762" s="7" t="s">
        <v>48</v>
      </c>
      <c r="V4762" s="7" t="s">
        <v>37</v>
      </c>
      <c r="W4762" s="9">
        <v>4</v>
      </c>
      <c r="X4762" s="7" t="s">
        <v>38</v>
      </c>
      <c r="Y4762" s="7" t="s">
        <v>22278</v>
      </c>
      <c r="Z4762" t="str">
        <f t="shared" si="592"/>
        <v>Derek Mcbride</v>
      </c>
      <c r="AA4762" t="str">
        <f t="shared" si="593"/>
        <v>Maharashtra</v>
      </c>
      <c r="AB4762" t="str">
        <f t="shared" si="594"/>
        <v>Mumbai</v>
      </c>
      <c r="AC4762" t="str">
        <f t="shared" si="595"/>
        <v>Grocery</v>
      </c>
      <c r="AD4762" t="str">
        <f t="shared" si="596"/>
        <v>Sunflower Oil</v>
      </c>
      <c r="AE4762" t="str">
        <f t="shared" si="597"/>
        <v>Fortune</v>
      </c>
      <c r="AF4762" t="str">
        <f t="shared" si="598"/>
        <v>Mumbai Hub</v>
      </c>
      <c r="AG4762" t="str">
        <f t="shared" si="599"/>
        <v>Tiffany Ramirez</v>
      </c>
    </row>
    <row r="4763" spans="1:33" x14ac:dyDescent="0.35">
      <c r="A4763" t="s">
        <v>22279</v>
      </c>
      <c r="B4763" t="s">
        <v>22280</v>
      </c>
      <c r="C4763" s="7" t="s">
        <v>22281</v>
      </c>
      <c r="D4763" s="7" t="s">
        <v>54</v>
      </c>
      <c r="E4763" s="9">
        <v>56</v>
      </c>
      <c r="F4763" s="7" t="s">
        <v>29</v>
      </c>
      <c r="G4763" s="6">
        <v>45973</v>
      </c>
      <c r="H4763" s="6">
        <v>46057</v>
      </c>
      <c r="I4763" s="7" t="s">
        <v>55</v>
      </c>
      <c r="J4763" s="7" t="s">
        <v>56</v>
      </c>
      <c r="K4763" s="7" t="s">
        <v>44</v>
      </c>
      <c r="L4763" t="s">
        <v>22282</v>
      </c>
      <c r="M4763" s="7" t="s">
        <v>46</v>
      </c>
      <c r="N4763" s="7" t="s">
        <v>47</v>
      </c>
      <c r="O4763" s="9">
        <v>3</v>
      </c>
      <c r="P4763" s="10">
        <v>887</v>
      </c>
      <c r="Q4763" s="10">
        <v>1187.46</v>
      </c>
      <c r="R4763" s="11">
        <v>20</v>
      </c>
      <c r="S4763" s="10">
        <v>2849.9</v>
      </c>
      <c r="T4763" s="10">
        <v>901.38</v>
      </c>
      <c r="U4763" s="7" t="s">
        <v>36</v>
      </c>
      <c r="V4763" s="7" t="s">
        <v>69</v>
      </c>
      <c r="W4763" s="9">
        <v>2</v>
      </c>
      <c r="X4763" s="7" t="s">
        <v>58</v>
      </c>
      <c r="Y4763" s="7" t="s">
        <v>22283</v>
      </c>
      <c r="Z4763" t="str">
        <f t="shared" si="592"/>
        <v>Ronnie Dawson</v>
      </c>
      <c r="AA4763" t="str">
        <f t="shared" si="593"/>
        <v>Delhi</v>
      </c>
      <c r="AB4763" t="str">
        <f t="shared" si="594"/>
        <v>New Delhi</v>
      </c>
      <c r="AC4763" t="str">
        <f t="shared" si="595"/>
        <v>Grocery</v>
      </c>
      <c r="AD4763" t="str">
        <f t="shared" si="596"/>
        <v>Sunflower Oil</v>
      </c>
      <c r="AE4763" t="str">
        <f t="shared" si="597"/>
        <v>Fortune</v>
      </c>
      <c r="AF4763" t="str">
        <f t="shared" si="598"/>
        <v>New Delhi Hub</v>
      </c>
      <c r="AG4763" t="str">
        <f t="shared" si="599"/>
        <v>Bailey Perez</v>
      </c>
    </row>
    <row r="4764" spans="1:33" x14ac:dyDescent="0.35">
      <c r="A4764" t="s">
        <v>22284</v>
      </c>
      <c r="B4764" t="s">
        <v>22285</v>
      </c>
      <c r="C4764" s="7" t="s">
        <v>22286</v>
      </c>
      <c r="D4764" s="7" t="s">
        <v>28</v>
      </c>
      <c r="E4764" s="9">
        <v>19</v>
      </c>
      <c r="F4764" s="7" t="s">
        <v>29</v>
      </c>
      <c r="G4764" s="6">
        <v>45612</v>
      </c>
      <c r="H4764" s="6">
        <v>45910</v>
      </c>
      <c r="I4764" s="7" t="s">
        <v>30</v>
      </c>
      <c r="J4764" s="7" t="s">
        <v>31</v>
      </c>
      <c r="K4764" s="7" t="s">
        <v>32</v>
      </c>
      <c r="L4764" t="s">
        <v>22287</v>
      </c>
      <c r="M4764" s="7" t="s">
        <v>34</v>
      </c>
      <c r="N4764" s="7" t="s">
        <v>35</v>
      </c>
      <c r="O4764" s="9">
        <v>4</v>
      </c>
      <c r="P4764" s="10">
        <v>26983</v>
      </c>
      <c r="Q4764" s="10">
        <v>35173.599999999999</v>
      </c>
      <c r="R4764" s="11">
        <v>5</v>
      </c>
      <c r="S4764" s="10">
        <v>133659.68</v>
      </c>
      <c r="T4764" s="10">
        <v>32762.400000000001</v>
      </c>
      <c r="U4764" s="7" t="s">
        <v>36</v>
      </c>
      <c r="V4764" s="7" t="s">
        <v>112</v>
      </c>
      <c r="W4764" s="9">
        <v>2</v>
      </c>
      <c r="X4764" s="7" t="s">
        <v>38</v>
      </c>
      <c r="Y4764" s="7" t="s">
        <v>22288</v>
      </c>
      <c r="Z4764" t="str">
        <f t="shared" si="592"/>
        <v>William Powers</v>
      </c>
      <c r="AA4764" t="str">
        <f t="shared" si="593"/>
        <v>Maharashtra</v>
      </c>
      <c r="AB4764" t="str">
        <f t="shared" si="594"/>
        <v>Mumbai</v>
      </c>
      <c r="AC4764" t="str">
        <f t="shared" si="595"/>
        <v>Home</v>
      </c>
      <c r="AD4764" t="str">
        <f t="shared" si="596"/>
        <v>Pressure Cooker</v>
      </c>
      <c r="AE4764" t="str">
        <f t="shared" si="597"/>
        <v>Prestige</v>
      </c>
      <c r="AF4764" t="str">
        <f t="shared" si="598"/>
        <v>Mumbai Hub</v>
      </c>
      <c r="AG4764" t="str">
        <f t="shared" si="599"/>
        <v>Barbara Davis</v>
      </c>
    </row>
    <row r="4765" spans="1:33" x14ac:dyDescent="0.35">
      <c r="A4765" t="s">
        <v>22289</v>
      </c>
      <c r="B4765" t="s">
        <v>22290</v>
      </c>
      <c r="C4765" s="7" t="s">
        <v>22291</v>
      </c>
      <c r="D4765" s="7" t="s">
        <v>28</v>
      </c>
      <c r="E4765" s="9">
        <v>53</v>
      </c>
      <c r="F4765" s="7" t="s">
        <v>29</v>
      </c>
      <c r="G4765" s="6">
        <v>45734</v>
      </c>
      <c r="H4765" s="6">
        <v>46126</v>
      </c>
      <c r="I4765" s="7" t="s">
        <v>30</v>
      </c>
      <c r="J4765" s="7" t="s">
        <v>43</v>
      </c>
      <c r="K4765" s="7" t="s">
        <v>32</v>
      </c>
      <c r="L4765" t="s">
        <v>2880</v>
      </c>
      <c r="M4765" s="7" t="s">
        <v>34</v>
      </c>
      <c r="N4765" s="7" t="s">
        <v>35</v>
      </c>
      <c r="O4765" s="9">
        <v>4</v>
      </c>
      <c r="P4765" s="10">
        <v>21348</v>
      </c>
      <c r="Q4765" s="10">
        <v>28349.9</v>
      </c>
      <c r="R4765" s="11">
        <v>20</v>
      </c>
      <c r="S4765" s="10">
        <v>90719.679999999993</v>
      </c>
      <c r="T4765" s="10">
        <v>28007.599999999999</v>
      </c>
      <c r="U4765" s="7" t="s">
        <v>78</v>
      </c>
      <c r="V4765" s="7" t="s">
        <v>112</v>
      </c>
      <c r="W4765" s="9">
        <v>5</v>
      </c>
      <c r="X4765" s="7" t="s">
        <v>49</v>
      </c>
      <c r="Y4765" s="7" t="s">
        <v>20487</v>
      </c>
      <c r="Z4765" t="str">
        <f t="shared" si="592"/>
        <v>Michele Lynch</v>
      </c>
      <c r="AA4765" t="str">
        <f t="shared" si="593"/>
        <v>Maharashtra</v>
      </c>
      <c r="AB4765" t="str">
        <f t="shared" si="594"/>
        <v>Pune</v>
      </c>
      <c r="AC4765" t="str">
        <f t="shared" si="595"/>
        <v>Home</v>
      </c>
      <c r="AD4765" t="str">
        <f t="shared" si="596"/>
        <v>Pressure Cooker</v>
      </c>
      <c r="AE4765" t="str">
        <f t="shared" si="597"/>
        <v>Prestige</v>
      </c>
      <c r="AF4765" t="str">
        <f t="shared" si="598"/>
        <v>Pune Hub</v>
      </c>
      <c r="AG4765" t="str">
        <f t="shared" si="599"/>
        <v>Patrick Mitchell</v>
      </c>
    </row>
    <row r="4766" spans="1:33" x14ac:dyDescent="0.35">
      <c r="A4766" t="s">
        <v>22292</v>
      </c>
      <c r="B4766" t="s">
        <v>22293</v>
      </c>
      <c r="C4766" s="7" t="s">
        <v>22294</v>
      </c>
      <c r="D4766" s="7" t="s">
        <v>54</v>
      </c>
      <c r="E4766" s="9">
        <v>27</v>
      </c>
      <c r="F4766" s="7" t="s">
        <v>29</v>
      </c>
      <c r="G4766" s="6">
        <v>46179</v>
      </c>
      <c r="H4766" s="6">
        <v>45504</v>
      </c>
      <c r="I4766" s="7" t="s">
        <v>75</v>
      </c>
      <c r="J4766" s="7" t="s">
        <v>76</v>
      </c>
      <c r="K4766" s="7" t="s">
        <v>65</v>
      </c>
      <c r="L4766" t="s">
        <v>22295</v>
      </c>
      <c r="M4766" s="7" t="s">
        <v>67</v>
      </c>
      <c r="N4766" s="7" t="s">
        <v>68</v>
      </c>
      <c r="O4766" s="9">
        <v>4</v>
      </c>
      <c r="P4766" s="10">
        <v>19432</v>
      </c>
      <c r="Q4766" s="10">
        <v>23508.44</v>
      </c>
      <c r="R4766" s="11">
        <v>15</v>
      </c>
      <c r="S4766" s="10">
        <v>79928.7</v>
      </c>
      <c r="T4766" s="10">
        <v>16305.76</v>
      </c>
      <c r="U4766" s="7" t="s">
        <v>36</v>
      </c>
      <c r="V4766" s="7" t="s">
        <v>112</v>
      </c>
      <c r="W4766" s="9">
        <v>5</v>
      </c>
      <c r="X4766" s="7" t="s">
        <v>79</v>
      </c>
      <c r="Y4766" s="7" t="s">
        <v>22296</v>
      </c>
      <c r="Z4766" t="str">
        <f t="shared" si="592"/>
        <v>Jennifer Collins</v>
      </c>
      <c r="AA4766" t="str">
        <f t="shared" si="593"/>
        <v>Karnataka</v>
      </c>
      <c r="AB4766" t="str">
        <f t="shared" si="594"/>
        <v>Bengaluru</v>
      </c>
      <c r="AC4766" t="str">
        <f t="shared" si="595"/>
        <v>Beauty</v>
      </c>
      <c r="AD4766" t="str">
        <f t="shared" si="596"/>
        <v>Face Wash</v>
      </c>
      <c r="AE4766" t="str">
        <f t="shared" si="597"/>
        <v>Loreal</v>
      </c>
      <c r="AF4766" t="str">
        <f t="shared" si="598"/>
        <v>Bengaluru Hub</v>
      </c>
      <c r="AG4766" t="str">
        <f t="shared" si="599"/>
        <v>Eileen Curry</v>
      </c>
    </row>
    <row r="4767" spans="1:33" x14ac:dyDescent="0.35">
      <c r="A4767" t="s">
        <v>22297</v>
      </c>
      <c r="B4767" t="s">
        <v>22298</v>
      </c>
      <c r="C4767" s="7" t="s">
        <v>22299</v>
      </c>
      <c r="D4767" s="7" t="s">
        <v>54</v>
      </c>
      <c r="E4767" s="9">
        <v>24</v>
      </c>
      <c r="F4767" s="7" t="s">
        <v>29</v>
      </c>
      <c r="G4767" s="6">
        <v>45910</v>
      </c>
      <c r="H4767" s="6">
        <v>45477</v>
      </c>
      <c r="I4767" s="7" t="s">
        <v>75</v>
      </c>
      <c r="J4767" s="7" t="s">
        <v>76</v>
      </c>
      <c r="K4767" s="7" t="s">
        <v>93</v>
      </c>
      <c r="L4767" t="s">
        <v>22300</v>
      </c>
      <c r="M4767" s="7" t="s">
        <v>132</v>
      </c>
      <c r="N4767" s="7" t="s">
        <v>133</v>
      </c>
      <c r="O4767" s="9">
        <v>4</v>
      </c>
      <c r="P4767" s="10">
        <v>20035</v>
      </c>
      <c r="Q4767" s="10">
        <v>24904.14</v>
      </c>
      <c r="R4767" s="11">
        <v>10</v>
      </c>
      <c r="S4767" s="10">
        <v>89654.9</v>
      </c>
      <c r="T4767" s="10">
        <v>19476.560000000001</v>
      </c>
      <c r="U4767" s="7" t="s">
        <v>78</v>
      </c>
      <c r="V4767" s="7" t="s">
        <v>112</v>
      </c>
      <c r="W4767" s="9">
        <v>5</v>
      </c>
      <c r="X4767" s="7" t="s">
        <v>79</v>
      </c>
      <c r="Y4767" s="7" t="s">
        <v>22301</v>
      </c>
      <c r="Z4767" t="str">
        <f t="shared" si="592"/>
        <v>Luis Roberts</v>
      </c>
      <c r="AA4767" t="str">
        <f t="shared" si="593"/>
        <v>Karnataka</v>
      </c>
      <c r="AB4767" t="str">
        <f t="shared" si="594"/>
        <v>Bengaluru</v>
      </c>
      <c r="AC4767" t="str">
        <f t="shared" si="595"/>
        <v>Electronics</v>
      </c>
      <c r="AD4767" t="str">
        <f t="shared" si="596"/>
        <v>iPhone 15</v>
      </c>
      <c r="AE4767" t="str">
        <f t="shared" si="597"/>
        <v>Apple</v>
      </c>
      <c r="AF4767" t="str">
        <f t="shared" si="598"/>
        <v>Bengaluru Hub</v>
      </c>
      <c r="AG4767" t="str">
        <f t="shared" si="599"/>
        <v>John Hernandez</v>
      </c>
    </row>
    <row r="4768" spans="1:33" x14ac:dyDescent="0.35">
      <c r="A4768" t="s">
        <v>22302</v>
      </c>
      <c r="B4768" t="s">
        <v>22303</v>
      </c>
      <c r="C4768" s="7" t="s">
        <v>22304</v>
      </c>
      <c r="D4768" s="7" t="s">
        <v>54</v>
      </c>
      <c r="E4768" s="9">
        <v>30</v>
      </c>
      <c r="F4768" s="7" t="s">
        <v>29</v>
      </c>
      <c r="G4768" s="6">
        <v>45772</v>
      </c>
      <c r="H4768" s="6">
        <v>45978</v>
      </c>
      <c r="I4768" s="7" t="s">
        <v>55</v>
      </c>
      <c r="J4768" s="7" t="s">
        <v>56</v>
      </c>
      <c r="K4768" s="7" t="s">
        <v>65</v>
      </c>
      <c r="L4768" t="s">
        <v>20727</v>
      </c>
      <c r="M4768" s="7" t="s">
        <v>67</v>
      </c>
      <c r="N4768" s="7" t="s">
        <v>68</v>
      </c>
      <c r="O4768" s="9">
        <v>5</v>
      </c>
      <c r="P4768" s="10">
        <v>4769</v>
      </c>
      <c r="Q4768" s="10">
        <v>6799.31</v>
      </c>
      <c r="R4768" s="11">
        <v>0</v>
      </c>
      <c r="S4768" s="10">
        <v>33996.550000000003</v>
      </c>
      <c r="T4768" s="10">
        <v>10151.549999999999</v>
      </c>
      <c r="U4768" s="7" t="s">
        <v>126</v>
      </c>
      <c r="V4768" s="7" t="s">
        <v>154</v>
      </c>
      <c r="W4768" s="9">
        <v>1</v>
      </c>
      <c r="X4768" s="7" t="s">
        <v>58</v>
      </c>
      <c r="Y4768" s="7" t="s">
        <v>22305</v>
      </c>
      <c r="Z4768" t="str">
        <f t="shared" si="592"/>
        <v>Cheryl Lewis</v>
      </c>
      <c r="AA4768" t="str">
        <f t="shared" si="593"/>
        <v>Delhi</v>
      </c>
      <c r="AB4768" t="str">
        <f t="shared" si="594"/>
        <v>New Delhi</v>
      </c>
      <c r="AC4768" t="str">
        <f t="shared" si="595"/>
        <v>Beauty</v>
      </c>
      <c r="AD4768" t="str">
        <f t="shared" si="596"/>
        <v>Face Wash</v>
      </c>
      <c r="AE4768" t="str">
        <f t="shared" si="597"/>
        <v>Loreal</v>
      </c>
      <c r="AF4768" t="str">
        <f t="shared" si="598"/>
        <v>New Delhi Hub</v>
      </c>
      <c r="AG4768" t="str">
        <f t="shared" si="599"/>
        <v>Joshua Jarvis</v>
      </c>
    </row>
    <row r="4769" spans="1:33" x14ac:dyDescent="0.35">
      <c r="A4769" t="s">
        <v>22306</v>
      </c>
      <c r="B4769" t="s">
        <v>22307</v>
      </c>
      <c r="C4769" s="7" t="s">
        <v>22308</v>
      </c>
      <c r="D4769" s="7" t="s">
        <v>54</v>
      </c>
      <c r="E4769" s="9">
        <v>50</v>
      </c>
      <c r="F4769" s="7" t="s">
        <v>92</v>
      </c>
      <c r="G4769" s="6">
        <v>45948</v>
      </c>
      <c r="H4769" s="6">
        <v>45804</v>
      </c>
      <c r="I4769" s="7" t="s">
        <v>84</v>
      </c>
      <c r="J4769" s="7" t="s">
        <v>85</v>
      </c>
      <c r="K4769" s="7" t="s">
        <v>44</v>
      </c>
      <c r="L4769" t="s">
        <v>22309</v>
      </c>
      <c r="M4769" s="7" t="s">
        <v>46</v>
      </c>
      <c r="N4769" s="7" t="s">
        <v>47</v>
      </c>
      <c r="O4769" s="9">
        <v>1</v>
      </c>
      <c r="P4769" s="10">
        <v>19105</v>
      </c>
      <c r="Q4769" s="10">
        <v>26383.22</v>
      </c>
      <c r="R4769" s="11">
        <v>5</v>
      </c>
      <c r="S4769" s="10">
        <v>25064.06</v>
      </c>
      <c r="T4769" s="10">
        <v>7278.22</v>
      </c>
      <c r="U4769" s="7" t="s">
        <v>78</v>
      </c>
      <c r="V4769" s="7" t="s">
        <v>69</v>
      </c>
      <c r="W4769" s="9">
        <v>3</v>
      </c>
      <c r="X4769" s="7" t="s">
        <v>87</v>
      </c>
      <c r="Y4769" s="7" t="s">
        <v>22310</v>
      </c>
      <c r="Z4769" t="str">
        <f t="shared" si="592"/>
        <v>Aaron Harmon</v>
      </c>
      <c r="AA4769" t="str">
        <f t="shared" si="593"/>
        <v>Tamil Nadu</v>
      </c>
      <c r="AB4769" t="str">
        <f t="shared" si="594"/>
        <v>Chennai</v>
      </c>
      <c r="AC4769" t="str">
        <f t="shared" si="595"/>
        <v>Grocery</v>
      </c>
      <c r="AD4769" t="str">
        <f t="shared" si="596"/>
        <v>Sunflower Oil</v>
      </c>
      <c r="AE4769" t="str">
        <f t="shared" si="597"/>
        <v>Fortune</v>
      </c>
      <c r="AF4769" t="str">
        <f t="shared" si="598"/>
        <v>Chennai Hub</v>
      </c>
      <c r="AG4769" t="str">
        <f t="shared" si="599"/>
        <v>John Morton</v>
      </c>
    </row>
    <row r="4770" spans="1:33" x14ac:dyDescent="0.35">
      <c r="A4770" t="s">
        <v>22311</v>
      </c>
      <c r="B4770" t="s">
        <v>22312</v>
      </c>
      <c r="C4770" s="7" t="s">
        <v>22313</v>
      </c>
      <c r="D4770" s="7" t="s">
        <v>28</v>
      </c>
      <c r="E4770" s="9">
        <v>18</v>
      </c>
      <c r="F4770" s="7" t="s">
        <v>29</v>
      </c>
      <c r="G4770" s="6">
        <v>46023</v>
      </c>
      <c r="H4770" s="6">
        <v>45569</v>
      </c>
      <c r="I4770" s="7" t="s">
        <v>63</v>
      </c>
      <c r="J4770" s="7" t="s">
        <v>64</v>
      </c>
      <c r="K4770" s="7" t="s">
        <v>44</v>
      </c>
      <c r="L4770" t="s">
        <v>22314</v>
      </c>
      <c r="M4770" s="7" t="s">
        <v>46</v>
      </c>
      <c r="N4770" s="7" t="s">
        <v>47</v>
      </c>
      <c r="O4770" s="9">
        <v>3</v>
      </c>
      <c r="P4770" s="10">
        <v>24084</v>
      </c>
      <c r="Q4770" s="10">
        <v>33318.120000000003</v>
      </c>
      <c r="R4770" s="11">
        <v>20</v>
      </c>
      <c r="S4770" s="10">
        <v>79963.490000000005</v>
      </c>
      <c r="T4770" s="10">
        <v>27702.36</v>
      </c>
      <c r="U4770" s="7" t="s">
        <v>126</v>
      </c>
      <c r="V4770" s="7" t="s">
        <v>69</v>
      </c>
      <c r="W4770" s="9">
        <v>5</v>
      </c>
      <c r="X4770" s="7" t="s">
        <v>70</v>
      </c>
      <c r="Y4770" s="7" t="s">
        <v>22315</v>
      </c>
      <c r="Z4770" t="str">
        <f t="shared" si="592"/>
        <v>Peter Ross</v>
      </c>
      <c r="AA4770" t="str">
        <f t="shared" si="593"/>
        <v>Telangana</v>
      </c>
      <c r="AB4770" t="str">
        <f t="shared" si="594"/>
        <v>Hyderabad</v>
      </c>
      <c r="AC4770" t="str">
        <f t="shared" si="595"/>
        <v>Grocery</v>
      </c>
      <c r="AD4770" t="str">
        <f t="shared" si="596"/>
        <v>Sunflower Oil</v>
      </c>
      <c r="AE4770" t="str">
        <f t="shared" si="597"/>
        <v>Fortune</v>
      </c>
      <c r="AF4770" t="str">
        <f t="shared" si="598"/>
        <v>Hyderabad Hub</v>
      </c>
      <c r="AG4770" t="str">
        <f t="shared" si="599"/>
        <v>Catherine Martinez</v>
      </c>
    </row>
    <row r="4771" spans="1:33" x14ac:dyDescent="0.35">
      <c r="A4771" t="s">
        <v>22316</v>
      </c>
      <c r="B4771" t="s">
        <v>22317</v>
      </c>
      <c r="C4771" s="7" t="s">
        <v>22318</v>
      </c>
      <c r="D4771" s="7" t="s">
        <v>54</v>
      </c>
      <c r="E4771" s="9">
        <v>37</v>
      </c>
      <c r="F4771" s="7" t="s">
        <v>92</v>
      </c>
      <c r="G4771" s="6">
        <v>46075</v>
      </c>
      <c r="H4771" s="6">
        <v>45669</v>
      </c>
      <c r="I4771" s="7" t="s">
        <v>55</v>
      </c>
      <c r="J4771" s="7" t="s">
        <v>56</v>
      </c>
      <c r="K4771" s="7" t="s">
        <v>44</v>
      </c>
      <c r="L4771" t="s">
        <v>1601</v>
      </c>
      <c r="M4771" s="7" t="s">
        <v>46</v>
      </c>
      <c r="N4771" s="7" t="s">
        <v>47</v>
      </c>
      <c r="O4771" s="9">
        <v>5</v>
      </c>
      <c r="P4771" s="10">
        <v>17234</v>
      </c>
      <c r="Q4771" s="10">
        <v>19551.7</v>
      </c>
      <c r="R4771" s="11">
        <v>20</v>
      </c>
      <c r="S4771" s="10">
        <v>78206.8</v>
      </c>
      <c r="T4771" s="10">
        <v>11588.5</v>
      </c>
      <c r="U4771" s="7" t="s">
        <v>78</v>
      </c>
      <c r="V4771" s="7" t="s">
        <v>112</v>
      </c>
      <c r="W4771" s="9">
        <v>1</v>
      </c>
      <c r="X4771" s="7" t="s">
        <v>58</v>
      </c>
      <c r="Y4771" s="7" t="s">
        <v>22319</v>
      </c>
      <c r="Z4771" t="str">
        <f t="shared" si="592"/>
        <v>Vincent Gutierrez</v>
      </c>
      <c r="AA4771" t="str">
        <f t="shared" si="593"/>
        <v>Delhi</v>
      </c>
      <c r="AB4771" t="str">
        <f t="shared" si="594"/>
        <v>New Delhi</v>
      </c>
      <c r="AC4771" t="str">
        <f t="shared" si="595"/>
        <v>Grocery</v>
      </c>
      <c r="AD4771" t="str">
        <f t="shared" si="596"/>
        <v>Sunflower Oil</v>
      </c>
      <c r="AE4771" t="str">
        <f t="shared" si="597"/>
        <v>Fortune</v>
      </c>
      <c r="AF4771" t="str">
        <f t="shared" si="598"/>
        <v>New Delhi Hub</v>
      </c>
      <c r="AG4771" t="str">
        <f t="shared" si="599"/>
        <v>Jessica Torres</v>
      </c>
    </row>
    <row r="4772" spans="1:33" x14ac:dyDescent="0.35">
      <c r="A4772" t="s">
        <v>22320</v>
      </c>
      <c r="B4772" t="s">
        <v>22321</v>
      </c>
      <c r="C4772" s="7" t="s">
        <v>22322</v>
      </c>
      <c r="D4772" s="7" t="s">
        <v>54</v>
      </c>
      <c r="E4772" s="9">
        <v>57</v>
      </c>
      <c r="F4772" s="7" t="s">
        <v>29</v>
      </c>
      <c r="G4772" s="6">
        <v>46163</v>
      </c>
      <c r="H4772" s="6">
        <v>46106</v>
      </c>
      <c r="I4772" s="7" t="s">
        <v>63</v>
      </c>
      <c r="J4772" s="7" t="s">
        <v>64</v>
      </c>
      <c r="K4772" s="7" t="s">
        <v>65</v>
      </c>
      <c r="L4772" t="s">
        <v>22323</v>
      </c>
      <c r="M4772" s="7" t="s">
        <v>67</v>
      </c>
      <c r="N4772" s="7" t="s">
        <v>68</v>
      </c>
      <c r="O4772" s="9">
        <v>3</v>
      </c>
      <c r="P4772" s="10">
        <v>14669</v>
      </c>
      <c r="Q4772" s="10">
        <v>20260.02</v>
      </c>
      <c r="R4772" s="11">
        <v>5</v>
      </c>
      <c r="S4772" s="10">
        <v>57741.06</v>
      </c>
      <c r="T4772" s="10">
        <v>16773.060000000001</v>
      </c>
      <c r="U4772" s="7" t="s">
        <v>78</v>
      </c>
      <c r="V4772" s="7" t="s">
        <v>69</v>
      </c>
      <c r="W4772" s="9">
        <v>4</v>
      </c>
      <c r="X4772" s="7" t="s">
        <v>70</v>
      </c>
      <c r="Y4772" s="7" t="s">
        <v>22324</v>
      </c>
      <c r="Z4772" t="str">
        <f t="shared" si="592"/>
        <v>Samantha Wilcox</v>
      </c>
      <c r="AA4772" t="str">
        <f t="shared" si="593"/>
        <v>Telangana</v>
      </c>
      <c r="AB4772" t="str">
        <f t="shared" si="594"/>
        <v>Hyderabad</v>
      </c>
      <c r="AC4772" t="str">
        <f t="shared" si="595"/>
        <v>Beauty</v>
      </c>
      <c r="AD4772" t="str">
        <f t="shared" si="596"/>
        <v>Face Wash</v>
      </c>
      <c r="AE4772" t="str">
        <f t="shared" si="597"/>
        <v>Loreal</v>
      </c>
      <c r="AF4772" t="str">
        <f t="shared" si="598"/>
        <v>Hyderabad Hub</v>
      </c>
      <c r="AG4772" t="str">
        <f t="shared" si="599"/>
        <v>Victoria Fields</v>
      </c>
    </row>
    <row r="4773" spans="1:33" x14ac:dyDescent="0.35">
      <c r="A4773" t="s">
        <v>22325</v>
      </c>
      <c r="B4773" t="s">
        <v>22326</v>
      </c>
      <c r="C4773" s="7" t="s">
        <v>22327</v>
      </c>
      <c r="D4773" s="7" t="s">
        <v>54</v>
      </c>
      <c r="E4773" s="9">
        <v>40</v>
      </c>
      <c r="F4773" s="7" t="s">
        <v>92</v>
      </c>
      <c r="G4773" s="6">
        <v>45722</v>
      </c>
      <c r="H4773" s="6">
        <v>45746</v>
      </c>
      <c r="I4773" s="7" t="s">
        <v>30</v>
      </c>
      <c r="J4773" s="7" t="s">
        <v>43</v>
      </c>
      <c r="K4773" s="7" t="s">
        <v>65</v>
      </c>
      <c r="L4773" t="s">
        <v>3063</v>
      </c>
      <c r="M4773" s="7" t="s">
        <v>67</v>
      </c>
      <c r="N4773" s="7" t="s">
        <v>68</v>
      </c>
      <c r="O4773" s="9">
        <v>1</v>
      </c>
      <c r="P4773" s="10">
        <v>27967</v>
      </c>
      <c r="Q4773" s="10">
        <v>32548.87</v>
      </c>
      <c r="R4773" s="11">
        <v>20</v>
      </c>
      <c r="S4773" s="10">
        <v>26039.1</v>
      </c>
      <c r="T4773" s="10">
        <v>4581.87</v>
      </c>
      <c r="U4773" s="7" t="s">
        <v>36</v>
      </c>
      <c r="V4773" s="7" t="s">
        <v>69</v>
      </c>
      <c r="W4773" s="9">
        <v>3</v>
      </c>
      <c r="X4773" s="7" t="s">
        <v>49</v>
      </c>
      <c r="Y4773" s="7" t="s">
        <v>22328</v>
      </c>
      <c r="Z4773" t="str">
        <f t="shared" si="592"/>
        <v>Chase Burgess</v>
      </c>
      <c r="AA4773" t="str">
        <f t="shared" si="593"/>
        <v>Maharashtra</v>
      </c>
      <c r="AB4773" t="str">
        <f t="shared" si="594"/>
        <v>Pune</v>
      </c>
      <c r="AC4773" t="str">
        <f t="shared" si="595"/>
        <v>Beauty</v>
      </c>
      <c r="AD4773" t="str">
        <f t="shared" si="596"/>
        <v>Face Wash</v>
      </c>
      <c r="AE4773" t="str">
        <f t="shared" si="597"/>
        <v>Loreal</v>
      </c>
      <c r="AF4773" t="str">
        <f t="shared" si="598"/>
        <v>Pune Hub</v>
      </c>
      <c r="AG4773" t="str">
        <f t="shared" si="599"/>
        <v>Joseph Wilson</v>
      </c>
    </row>
    <row r="4774" spans="1:33" x14ac:dyDescent="0.35">
      <c r="A4774" t="s">
        <v>22329</v>
      </c>
      <c r="B4774" t="s">
        <v>22330</v>
      </c>
      <c r="C4774" s="7" t="s">
        <v>22331</v>
      </c>
      <c r="D4774" s="7" t="s">
        <v>54</v>
      </c>
      <c r="E4774" s="9">
        <v>51</v>
      </c>
      <c r="F4774" s="7" t="s">
        <v>92</v>
      </c>
      <c r="G4774" s="6">
        <v>45530</v>
      </c>
      <c r="H4774" s="6">
        <v>45883</v>
      </c>
      <c r="I4774" s="7" t="s">
        <v>30</v>
      </c>
      <c r="J4774" s="7" t="s">
        <v>43</v>
      </c>
      <c r="K4774" s="7" t="s">
        <v>117</v>
      </c>
      <c r="L4774" t="s">
        <v>22332</v>
      </c>
      <c r="M4774" s="7" t="s">
        <v>119</v>
      </c>
      <c r="N4774" s="7" t="s">
        <v>120</v>
      </c>
      <c r="O4774" s="9">
        <v>5</v>
      </c>
      <c r="P4774" s="10">
        <v>21487</v>
      </c>
      <c r="Q4774" s="10">
        <v>29944.01</v>
      </c>
      <c r="R4774" s="11">
        <v>5</v>
      </c>
      <c r="S4774" s="10">
        <v>142234.04999999999</v>
      </c>
      <c r="T4774" s="10">
        <v>42285.05</v>
      </c>
      <c r="U4774" s="7" t="s">
        <v>78</v>
      </c>
      <c r="V4774" s="7" t="s">
        <v>112</v>
      </c>
      <c r="W4774" s="9">
        <v>5</v>
      </c>
      <c r="X4774" s="7" t="s">
        <v>49</v>
      </c>
      <c r="Y4774" s="7" t="s">
        <v>22333</v>
      </c>
      <c r="Z4774" t="str">
        <f t="shared" si="592"/>
        <v>Kelsey Evans</v>
      </c>
      <c r="AA4774" t="str">
        <f t="shared" si="593"/>
        <v>Maharashtra</v>
      </c>
      <c r="AB4774" t="str">
        <f t="shared" si="594"/>
        <v>Pune</v>
      </c>
      <c r="AC4774" t="str">
        <f t="shared" si="595"/>
        <v>Fashion</v>
      </c>
      <c r="AD4774" t="str">
        <f t="shared" si="596"/>
        <v>Air Max Shoes</v>
      </c>
      <c r="AE4774" t="str">
        <f t="shared" si="597"/>
        <v>Nike</v>
      </c>
      <c r="AF4774" t="str">
        <f t="shared" si="598"/>
        <v>Pune Hub</v>
      </c>
      <c r="AG4774" t="str">
        <f t="shared" si="599"/>
        <v>Ryan Medina</v>
      </c>
    </row>
    <row r="4775" spans="1:33" x14ac:dyDescent="0.35">
      <c r="A4775" t="s">
        <v>22334</v>
      </c>
      <c r="B4775" t="s">
        <v>22335</v>
      </c>
      <c r="C4775" s="7" t="s">
        <v>22336</v>
      </c>
      <c r="D4775" s="7" t="s">
        <v>54</v>
      </c>
      <c r="E4775" s="9">
        <v>36</v>
      </c>
      <c r="F4775" s="7" t="s">
        <v>29</v>
      </c>
      <c r="G4775" s="6">
        <v>45799</v>
      </c>
      <c r="H4775" s="6">
        <v>46058</v>
      </c>
      <c r="I4775" s="7"/>
      <c r="J4775" s="7" t="s">
        <v>64</v>
      </c>
      <c r="K4775" s="7" t="s">
        <v>93</v>
      </c>
      <c r="L4775" t="s">
        <v>9123</v>
      </c>
      <c r="M4775" s="7" t="s">
        <v>95</v>
      </c>
      <c r="N4775" s="7" t="s">
        <v>96</v>
      </c>
      <c r="O4775" s="9">
        <v>5</v>
      </c>
      <c r="P4775" s="10">
        <v>2123</v>
      </c>
      <c r="Q4775" s="10">
        <v>2546.19</v>
      </c>
      <c r="R4775" s="11">
        <v>5</v>
      </c>
      <c r="S4775" s="10">
        <v>12094.4</v>
      </c>
      <c r="T4775" s="10">
        <v>2115.9499999999998</v>
      </c>
      <c r="U4775" s="7" t="s">
        <v>36</v>
      </c>
      <c r="V4775" s="7" t="s">
        <v>154</v>
      </c>
      <c r="W4775" s="9">
        <v>1</v>
      </c>
      <c r="X4775" s="7" t="s">
        <v>70</v>
      </c>
      <c r="Y4775" s="7" t="s">
        <v>22337</v>
      </c>
      <c r="Z4775" t="str">
        <f t="shared" si="592"/>
        <v>Larry Sharp</v>
      </c>
      <c r="AA4775" t="s">
        <v>63</v>
      </c>
      <c r="AB4775" t="str">
        <f t="shared" si="594"/>
        <v>Hyderabad</v>
      </c>
      <c r="AC4775" t="str">
        <f t="shared" si="595"/>
        <v>Electronics</v>
      </c>
      <c r="AD4775" t="str">
        <f t="shared" si="596"/>
        <v>Galaxy S24</v>
      </c>
      <c r="AE4775" t="str">
        <f t="shared" si="597"/>
        <v>Samsung</v>
      </c>
      <c r="AF4775" t="str">
        <f t="shared" si="598"/>
        <v>Hyderabad Hub</v>
      </c>
      <c r="AG4775" t="str">
        <f t="shared" si="599"/>
        <v>Heather Andersen</v>
      </c>
    </row>
    <row r="4776" spans="1:33" x14ac:dyDescent="0.35">
      <c r="A4776" t="s">
        <v>22338</v>
      </c>
      <c r="B4776" t="s">
        <v>22339</v>
      </c>
      <c r="C4776" s="7" t="s">
        <v>22340</v>
      </c>
      <c r="D4776" s="7" t="s">
        <v>54</v>
      </c>
      <c r="E4776" s="9">
        <v>26</v>
      </c>
      <c r="F4776" s="7" t="s">
        <v>29</v>
      </c>
      <c r="G4776" s="6">
        <v>45829</v>
      </c>
      <c r="H4776" s="6">
        <v>46153</v>
      </c>
      <c r="I4776" s="7" t="s">
        <v>63</v>
      </c>
      <c r="J4776" s="7" t="s">
        <v>64</v>
      </c>
      <c r="K4776" s="7" t="s">
        <v>117</v>
      </c>
      <c r="L4776" t="s">
        <v>15519</v>
      </c>
      <c r="M4776" s="7" t="s">
        <v>119</v>
      </c>
      <c r="N4776" s="7" t="s">
        <v>120</v>
      </c>
      <c r="O4776" s="9">
        <v>1</v>
      </c>
      <c r="P4776" s="10">
        <v>9712</v>
      </c>
      <c r="Q4776" s="10">
        <v>11727.65</v>
      </c>
      <c r="R4776" s="11">
        <v>15</v>
      </c>
      <c r="S4776" s="10">
        <v>9968.5</v>
      </c>
      <c r="T4776" s="10">
        <v>2015.65</v>
      </c>
      <c r="U4776" s="7" t="s">
        <v>48</v>
      </c>
      <c r="V4776" s="7" t="s">
        <v>37</v>
      </c>
      <c r="W4776" s="9">
        <v>4</v>
      </c>
      <c r="X4776" s="7" t="s">
        <v>70</v>
      </c>
      <c r="Y4776" s="7" t="s">
        <v>22341</v>
      </c>
      <c r="Z4776" t="str">
        <f t="shared" si="592"/>
        <v>Christina Anderson</v>
      </c>
      <c r="AA4776" t="str">
        <f t="shared" si="593"/>
        <v>Telangana</v>
      </c>
      <c r="AB4776" t="str">
        <f t="shared" si="594"/>
        <v>Hyderabad</v>
      </c>
      <c r="AC4776" t="str">
        <f t="shared" si="595"/>
        <v>Fashion</v>
      </c>
      <c r="AD4776" t="str">
        <f t="shared" si="596"/>
        <v>Air Max Shoes</v>
      </c>
      <c r="AE4776" t="str">
        <f t="shared" si="597"/>
        <v>Nike</v>
      </c>
      <c r="AF4776" t="str">
        <f t="shared" si="598"/>
        <v>Hyderabad Hub</v>
      </c>
      <c r="AG4776" t="str">
        <f t="shared" si="599"/>
        <v>Bobby Simpson</v>
      </c>
    </row>
    <row r="4777" spans="1:33" x14ac:dyDescent="0.35">
      <c r="A4777" t="s">
        <v>22342</v>
      </c>
      <c r="B4777" t="s">
        <v>22343</v>
      </c>
      <c r="C4777" s="7" t="s">
        <v>22344</v>
      </c>
      <c r="D4777" s="7" t="s">
        <v>54</v>
      </c>
      <c r="E4777" s="9">
        <v>55</v>
      </c>
      <c r="F4777" s="7" t="s">
        <v>92</v>
      </c>
      <c r="G4777" s="6">
        <v>45545</v>
      </c>
      <c r="H4777" s="6">
        <v>45816</v>
      </c>
      <c r="I4777" s="7" t="s">
        <v>84</v>
      </c>
      <c r="J4777" s="7" t="s">
        <v>85</v>
      </c>
      <c r="K4777" s="7" t="s">
        <v>93</v>
      </c>
      <c r="L4777" t="s">
        <v>22345</v>
      </c>
      <c r="M4777" s="7" t="s">
        <v>95</v>
      </c>
      <c r="N4777" s="7" t="s">
        <v>96</v>
      </c>
      <c r="O4777" s="9">
        <v>1</v>
      </c>
      <c r="P4777" s="10">
        <v>3577</v>
      </c>
      <c r="Q4777" s="10">
        <v>5176.8100000000004</v>
      </c>
      <c r="R4777" s="11">
        <v>5</v>
      </c>
      <c r="S4777" s="10">
        <v>4917.97</v>
      </c>
      <c r="T4777" s="10">
        <v>1599.81</v>
      </c>
      <c r="U4777" s="7" t="s">
        <v>36</v>
      </c>
      <c r="V4777" s="7" t="s">
        <v>69</v>
      </c>
      <c r="W4777" s="9">
        <v>2</v>
      </c>
      <c r="X4777" s="7" t="s">
        <v>87</v>
      </c>
      <c r="Y4777" s="7" t="s">
        <v>22346</v>
      </c>
      <c r="Z4777" t="str">
        <f t="shared" si="592"/>
        <v>William Lawrence</v>
      </c>
      <c r="AA4777" t="str">
        <f t="shared" si="593"/>
        <v>Tamil Nadu</v>
      </c>
      <c r="AB4777" t="str">
        <f t="shared" si="594"/>
        <v>Chennai</v>
      </c>
      <c r="AC4777" t="str">
        <f t="shared" si="595"/>
        <v>Electronics</v>
      </c>
      <c r="AD4777" t="str">
        <f t="shared" si="596"/>
        <v>Galaxy S24</v>
      </c>
      <c r="AE4777" t="str">
        <f t="shared" si="597"/>
        <v>Samsung</v>
      </c>
      <c r="AF4777" t="str">
        <f t="shared" si="598"/>
        <v>Chennai Hub</v>
      </c>
      <c r="AG4777" t="str">
        <f t="shared" si="599"/>
        <v>Jacob Pierce</v>
      </c>
    </row>
    <row r="4778" spans="1:33" x14ac:dyDescent="0.35">
      <c r="A4778" t="s">
        <v>22347</v>
      </c>
      <c r="B4778" t="s">
        <v>22348</v>
      </c>
      <c r="C4778" s="7" t="s">
        <v>22349</v>
      </c>
      <c r="D4778" s="7" t="s">
        <v>54</v>
      </c>
      <c r="E4778" s="9">
        <v>52</v>
      </c>
      <c r="F4778" s="7" t="s">
        <v>92</v>
      </c>
      <c r="G4778" s="6">
        <v>45762</v>
      </c>
      <c r="H4778" s="6">
        <v>45520</v>
      </c>
      <c r="I4778" s="7" t="s">
        <v>55</v>
      </c>
      <c r="J4778" s="7" t="s">
        <v>56</v>
      </c>
      <c r="K4778" s="7" t="s">
        <v>93</v>
      </c>
      <c r="L4778" t="s">
        <v>22350</v>
      </c>
      <c r="M4778" s="7" t="s">
        <v>132</v>
      </c>
      <c r="N4778" s="7" t="s">
        <v>133</v>
      </c>
      <c r="O4778" s="9">
        <v>1</v>
      </c>
      <c r="P4778" s="10">
        <v>17110</v>
      </c>
      <c r="Q4778" s="10">
        <v>24145.37</v>
      </c>
      <c r="R4778" s="11">
        <v>20</v>
      </c>
      <c r="S4778" s="10">
        <v>19316.3</v>
      </c>
      <c r="T4778" s="10">
        <v>7035.37</v>
      </c>
      <c r="U4778" s="7" t="s">
        <v>48</v>
      </c>
      <c r="V4778" s="7" t="s">
        <v>37</v>
      </c>
      <c r="W4778" s="9">
        <v>5</v>
      </c>
      <c r="X4778" s="7" t="s">
        <v>58</v>
      </c>
      <c r="Y4778" s="7" t="s">
        <v>22351</v>
      </c>
      <c r="Z4778" t="str">
        <f t="shared" si="592"/>
        <v>Vanessa Bowers</v>
      </c>
      <c r="AA4778" t="str">
        <f t="shared" si="593"/>
        <v>Delhi</v>
      </c>
      <c r="AB4778" t="str">
        <f t="shared" si="594"/>
        <v>New Delhi</v>
      </c>
      <c r="AC4778" t="str">
        <f t="shared" si="595"/>
        <v>Electronics</v>
      </c>
      <c r="AD4778" t="str">
        <f t="shared" si="596"/>
        <v>iPhone 15</v>
      </c>
      <c r="AE4778" t="str">
        <f t="shared" si="597"/>
        <v>Apple</v>
      </c>
      <c r="AF4778" t="str">
        <f t="shared" si="598"/>
        <v>New Delhi Hub</v>
      </c>
      <c r="AG4778" t="str">
        <f t="shared" si="599"/>
        <v>Dakota Martinez</v>
      </c>
    </row>
    <row r="4779" spans="1:33" x14ac:dyDescent="0.35">
      <c r="A4779" t="s">
        <v>22352</v>
      </c>
      <c r="B4779" t="s">
        <v>22353</v>
      </c>
      <c r="C4779" s="7" t="s">
        <v>22354</v>
      </c>
      <c r="D4779" s="7" t="s">
        <v>28</v>
      </c>
      <c r="E4779" s="9">
        <v>37</v>
      </c>
      <c r="F4779" s="7" t="s">
        <v>92</v>
      </c>
      <c r="G4779" s="6">
        <v>45973</v>
      </c>
      <c r="H4779" s="6">
        <v>46163</v>
      </c>
      <c r="I4779" s="7" t="s">
        <v>30</v>
      </c>
      <c r="J4779" s="7" t="s">
        <v>43</v>
      </c>
      <c r="K4779" s="7" t="s">
        <v>117</v>
      </c>
      <c r="L4779" t="s">
        <v>1945</v>
      </c>
      <c r="M4779" s="7" t="s">
        <v>119</v>
      </c>
      <c r="N4779" s="7" t="s">
        <v>120</v>
      </c>
      <c r="O4779" s="9">
        <v>5</v>
      </c>
      <c r="P4779" s="10">
        <v>20092</v>
      </c>
      <c r="Q4779" s="10">
        <v>23337.32</v>
      </c>
      <c r="R4779" s="11">
        <v>10</v>
      </c>
      <c r="S4779" s="10">
        <v>105017.94</v>
      </c>
      <c r="T4779" s="10">
        <v>16226.6</v>
      </c>
      <c r="U4779" s="7" t="s">
        <v>48</v>
      </c>
      <c r="V4779" s="7" t="s">
        <v>112</v>
      </c>
      <c r="W4779" s="9">
        <v>1</v>
      </c>
      <c r="X4779" s="7" t="s">
        <v>49</v>
      </c>
      <c r="Y4779" s="7" t="s">
        <v>22355</v>
      </c>
      <c r="Z4779" t="str">
        <f t="shared" si="592"/>
        <v>Katherine Brown</v>
      </c>
      <c r="AA4779" t="str">
        <f t="shared" si="593"/>
        <v>Maharashtra</v>
      </c>
      <c r="AB4779" t="str">
        <f t="shared" si="594"/>
        <v>Pune</v>
      </c>
      <c r="AC4779" t="str">
        <f t="shared" si="595"/>
        <v>Fashion</v>
      </c>
      <c r="AD4779" t="str">
        <f t="shared" si="596"/>
        <v>Air Max Shoes</v>
      </c>
      <c r="AE4779" t="str">
        <f t="shared" si="597"/>
        <v>Nike</v>
      </c>
      <c r="AF4779" t="str">
        <f t="shared" si="598"/>
        <v>Pune Hub</v>
      </c>
      <c r="AG4779" t="str">
        <f t="shared" si="599"/>
        <v>Bobby Castro</v>
      </c>
    </row>
    <row r="4780" spans="1:33" x14ac:dyDescent="0.35">
      <c r="A4780" t="s">
        <v>22356</v>
      </c>
      <c r="B4780" t="s">
        <v>22357</v>
      </c>
      <c r="C4780" s="7" t="s">
        <v>22358</v>
      </c>
      <c r="D4780" s="7" t="s">
        <v>28</v>
      </c>
      <c r="E4780" s="9">
        <v>19</v>
      </c>
      <c r="F4780" s="7" t="s">
        <v>29</v>
      </c>
      <c r="G4780" s="6">
        <v>45855</v>
      </c>
      <c r="H4780" s="6">
        <v>45974</v>
      </c>
      <c r="I4780" s="7" t="s">
        <v>30</v>
      </c>
      <c r="J4780" s="7" t="s">
        <v>43</v>
      </c>
      <c r="K4780" s="7" t="s">
        <v>117</v>
      </c>
      <c r="L4780" t="s">
        <v>22359</v>
      </c>
      <c r="M4780" s="7" t="s">
        <v>119</v>
      </c>
      <c r="N4780" s="7" t="s">
        <v>120</v>
      </c>
      <c r="O4780" s="9">
        <v>2</v>
      </c>
      <c r="P4780" s="10">
        <v>7138</v>
      </c>
      <c r="Q4780" s="10">
        <v>10258.959999999999</v>
      </c>
      <c r="R4780" s="11">
        <v>0</v>
      </c>
      <c r="S4780" s="10">
        <v>20517.919999999998</v>
      </c>
      <c r="T4780" s="10">
        <v>6241.92</v>
      </c>
      <c r="U4780" s="7" t="s">
        <v>48</v>
      </c>
      <c r="V4780" s="7" t="s">
        <v>154</v>
      </c>
      <c r="W4780" s="9">
        <v>1</v>
      </c>
      <c r="X4780" s="7" t="s">
        <v>49</v>
      </c>
      <c r="Y4780" s="7" t="s">
        <v>22360</v>
      </c>
      <c r="Z4780" t="str">
        <f t="shared" si="592"/>
        <v>Joshua Valdez</v>
      </c>
      <c r="AA4780" t="str">
        <f t="shared" si="593"/>
        <v>Maharashtra</v>
      </c>
      <c r="AB4780" t="str">
        <f t="shared" si="594"/>
        <v>Pune</v>
      </c>
      <c r="AC4780" t="str">
        <f t="shared" si="595"/>
        <v>Fashion</v>
      </c>
      <c r="AD4780" t="str">
        <f t="shared" si="596"/>
        <v>Air Max Shoes</v>
      </c>
      <c r="AE4780" t="str">
        <f t="shared" si="597"/>
        <v>Nike</v>
      </c>
      <c r="AF4780" t="str">
        <f t="shared" si="598"/>
        <v>Pune Hub</v>
      </c>
      <c r="AG4780" t="str">
        <f t="shared" si="599"/>
        <v>Sandra Rodriguez</v>
      </c>
    </row>
    <row r="4781" spans="1:33" x14ac:dyDescent="0.35">
      <c r="A4781" t="s">
        <v>22361</v>
      </c>
      <c r="B4781" t="s">
        <v>22362</v>
      </c>
      <c r="C4781" s="7" t="s">
        <v>22363</v>
      </c>
      <c r="D4781" s="7" t="s">
        <v>54</v>
      </c>
      <c r="E4781" s="9">
        <v>47</v>
      </c>
      <c r="F4781" s="7" t="s">
        <v>29</v>
      </c>
      <c r="G4781" s="6">
        <v>46052</v>
      </c>
      <c r="H4781" s="6">
        <v>45516</v>
      </c>
      <c r="I4781" s="7" t="s">
        <v>55</v>
      </c>
      <c r="J4781" s="7" t="s">
        <v>56</v>
      </c>
      <c r="K4781" s="7" t="s">
        <v>32</v>
      </c>
      <c r="L4781" t="s">
        <v>13348</v>
      </c>
      <c r="M4781" s="7" t="s">
        <v>34</v>
      </c>
      <c r="N4781" s="7" t="s">
        <v>35</v>
      </c>
      <c r="O4781" s="9">
        <v>4</v>
      </c>
      <c r="P4781" s="10">
        <v>2938</v>
      </c>
      <c r="Q4781" s="10">
        <v>4080.74</v>
      </c>
      <c r="R4781" s="11">
        <v>10</v>
      </c>
      <c r="S4781" s="10">
        <v>14690.66</v>
      </c>
      <c r="T4781" s="10">
        <v>4570.96</v>
      </c>
      <c r="U4781" s="7" t="s">
        <v>48</v>
      </c>
      <c r="V4781" s="7" t="s">
        <v>112</v>
      </c>
      <c r="W4781" s="9">
        <v>5</v>
      </c>
      <c r="X4781" s="7" t="s">
        <v>58</v>
      </c>
      <c r="Y4781" s="7" t="s">
        <v>22364</v>
      </c>
      <c r="Z4781" t="str">
        <f t="shared" si="592"/>
        <v>Joanna Owens</v>
      </c>
      <c r="AA4781" t="str">
        <f t="shared" si="593"/>
        <v>Delhi</v>
      </c>
      <c r="AB4781" t="str">
        <f t="shared" si="594"/>
        <v>New Delhi</v>
      </c>
      <c r="AC4781" t="str">
        <f t="shared" si="595"/>
        <v>Home</v>
      </c>
      <c r="AD4781" t="str">
        <f t="shared" si="596"/>
        <v>Pressure Cooker</v>
      </c>
      <c r="AE4781" t="str">
        <f t="shared" si="597"/>
        <v>Prestige</v>
      </c>
      <c r="AF4781" t="str">
        <f t="shared" si="598"/>
        <v>New Delhi Hub</v>
      </c>
      <c r="AG4781" t="str">
        <f t="shared" si="599"/>
        <v>Diana Potter</v>
      </c>
    </row>
    <row r="4782" spans="1:33" x14ac:dyDescent="0.35">
      <c r="A4782" t="s">
        <v>22365</v>
      </c>
      <c r="B4782" t="s">
        <v>22366</v>
      </c>
      <c r="C4782" s="7" t="s">
        <v>22367</v>
      </c>
      <c r="D4782" s="7" t="s">
        <v>54</v>
      </c>
      <c r="E4782" s="9">
        <v>60</v>
      </c>
      <c r="F4782" s="7" t="s">
        <v>92</v>
      </c>
      <c r="G4782" s="6">
        <v>45778</v>
      </c>
      <c r="H4782" s="6">
        <v>45623</v>
      </c>
      <c r="I4782" s="7" t="s">
        <v>75</v>
      </c>
      <c r="J4782" s="7" t="s">
        <v>76</v>
      </c>
      <c r="K4782" s="7" t="s">
        <v>93</v>
      </c>
      <c r="L4782" t="s">
        <v>9597</v>
      </c>
      <c r="M4782" s="7" t="s">
        <v>132</v>
      </c>
      <c r="N4782" s="7" t="s">
        <v>133</v>
      </c>
      <c r="O4782" s="9">
        <v>3</v>
      </c>
      <c r="P4782" s="10">
        <v>13989</v>
      </c>
      <c r="Q4782" s="10">
        <v>19598.07</v>
      </c>
      <c r="R4782" s="11">
        <v>20</v>
      </c>
      <c r="S4782" s="10">
        <v>47035.37</v>
      </c>
      <c r="T4782" s="10">
        <v>16827.21</v>
      </c>
      <c r="U4782" s="7" t="s">
        <v>48</v>
      </c>
      <c r="V4782" s="7" t="s">
        <v>154</v>
      </c>
      <c r="W4782" s="9">
        <v>5</v>
      </c>
      <c r="X4782" s="7" t="s">
        <v>79</v>
      </c>
      <c r="Y4782" s="7" t="s">
        <v>22368</v>
      </c>
      <c r="Z4782" t="str">
        <f t="shared" si="592"/>
        <v>Jennifer Malone</v>
      </c>
      <c r="AA4782" t="str">
        <f t="shared" si="593"/>
        <v>Karnataka</v>
      </c>
      <c r="AB4782" t="str">
        <f t="shared" si="594"/>
        <v>Bengaluru</v>
      </c>
      <c r="AC4782" t="str">
        <f t="shared" si="595"/>
        <v>Electronics</v>
      </c>
      <c r="AD4782" t="str">
        <f t="shared" si="596"/>
        <v>iPhone 15</v>
      </c>
      <c r="AE4782" t="str">
        <f t="shared" si="597"/>
        <v>Apple</v>
      </c>
      <c r="AF4782" t="str">
        <f t="shared" si="598"/>
        <v>Bengaluru Hub</v>
      </c>
      <c r="AG4782" t="str">
        <f t="shared" si="599"/>
        <v>Danielle Krause</v>
      </c>
    </row>
    <row r="4783" spans="1:33" x14ac:dyDescent="0.35">
      <c r="A4783" t="s">
        <v>22369</v>
      </c>
      <c r="B4783" t="s">
        <v>22370</v>
      </c>
      <c r="C4783" s="7" t="s">
        <v>22371</v>
      </c>
      <c r="D4783" s="7" t="s">
        <v>54</v>
      </c>
      <c r="E4783" s="9">
        <v>29</v>
      </c>
      <c r="F4783" s="7" t="s">
        <v>92</v>
      </c>
      <c r="G4783" s="6">
        <v>46077</v>
      </c>
      <c r="H4783" s="6">
        <v>46057</v>
      </c>
      <c r="I4783" s="7" t="s">
        <v>75</v>
      </c>
      <c r="J4783" s="7" t="s">
        <v>76</v>
      </c>
      <c r="K4783" s="7" t="s">
        <v>93</v>
      </c>
      <c r="L4783" t="s">
        <v>22372</v>
      </c>
      <c r="M4783" s="7" t="s">
        <v>95</v>
      </c>
      <c r="N4783" s="7" t="s">
        <v>96</v>
      </c>
      <c r="O4783" s="9">
        <v>1</v>
      </c>
      <c r="P4783" s="10">
        <v>12477</v>
      </c>
      <c r="Q4783" s="10">
        <v>15396.19</v>
      </c>
      <c r="R4783" s="11">
        <v>0</v>
      </c>
      <c r="S4783" s="10">
        <v>15396.19</v>
      </c>
      <c r="T4783" s="10">
        <v>2919.19</v>
      </c>
      <c r="U4783" s="7" t="s">
        <v>126</v>
      </c>
      <c r="V4783" s="7" t="s">
        <v>37</v>
      </c>
      <c r="W4783" s="9">
        <v>4</v>
      </c>
      <c r="X4783" s="7" t="s">
        <v>79</v>
      </c>
      <c r="Y4783" s="7" t="s">
        <v>22373</v>
      </c>
      <c r="Z4783" t="str">
        <f t="shared" si="592"/>
        <v>Ronald Castro</v>
      </c>
      <c r="AA4783" t="str">
        <f t="shared" si="593"/>
        <v>Karnataka</v>
      </c>
      <c r="AB4783" t="str">
        <f t="shared" si="594"/>
        <v>Bengaluru</v>
      </c>
      <c r="AC4783" t="str">
        <f t="shared" si="595"/>
        <v>Electronics</v>
      </c>
      <c r="AD4783" t="str">
        <f t="shared" si="596"/>
        <v>Galaxy S24</v>
      </c>
      <c r="AE4783" t="str">
        <f t="shared" si="597"/>
        <v>Samsung</v>
      </c>
      <c r="AF4783" t="str">
        <f t="shared" si="598"/>
        <v>Bengaluru Hub</v>
      </c>
      <c r="AG4783" t="str">
        <f t="shared" si="599"/>
        <v>Samantha Butler</v>
      </c>
    </row>
    <row r="4784" spans="1:33" x14ac:dyDescent="0.35">
      <c r="A4784" t="s">
        <v>22374</v>
      </c>
      <c r="B4784" t="s">
        <v>22375</v>
      </c>
      <c r="C4784" s="7" t="s">
        <v>22376</v>
      </c>
      <c r="D4784" s="7" t="s">
        <v>28</v>
      </c>
      <c r="E4784" s="9">
        <v>22</v>
      </c>
      <c r="F4784" s="7" t="s">
        <v>29</v>
      </c>
      <c r="G4784" s="6">
        <v>46042</v>
      </c>
      <c r="H4784" s="6">
        <v>45659</v>
      </c>
      <c r="I4784" s="7" t="s">
        <v>75</v>
      </c>
      <c r="J4784" s="7" t="s">
        <v>76</v>
      </c>
      <c r="K4784" s="7" t="s">
        <v>32</v>
      </c>
      <c r="L4784" t="s">
        <v>22377</v>
      </c>
      <c r="M4784" s="7" t="s">
        <v>34</v>
      </c>
      <c r="N4784" s="7" t="s">
        <v>35</v>
      </c>
      <c r="O4784" s="9">
        <v>1</v>
      </c>
      <c r="P4784" s="10">
        <v>9985</v>
      </c>
      <c r="Q4784" s="10">
        <v>12129.82</v>
      </c>
      <c r="R4784" s="11">
        <v>20</v>
      </c>
      <c r="S4784" s="10">
        <v>9703.86</v>
      </c>
      <c r="T4784" s="10">
        <v>2144.8200000000002</v>
      </c>
      <c r="U4784" s="7" t="s">
        <v>126</v>
      </c>
      <c r="V4784" s="7" t="s">
        <v>112</v>
      </c>
      <c r="W4784" s="9">
        <v>3</v>
      </c>
      <c r="X4784" s="7" t="s">
        <v>79</v>
      </c>
      <c r="Y4784" s="7" t="s">
        <v>853</v>
      </c>
      <c r="Z4784" t="str">
        <f t="shared" si="592"/>
        <v>Aaron Bell</v>
      </c>
      <c r="AA4784" t="str">
        <f t="shared" si="593"/>
        <v>Karnataka</v>
      </c>
      <c r="AB4784" t="str">
        <f t="shared" si="594"/>
        <v>Bengaluru</v>
      </c>
      <c r="AC4784" t="str">
        <f t="shared" si="595"/>
        <v>Home</v>
      </c>
      <c r="AD4784" t="str">
        <f t="shared" si="596"/>
        <v>Pressure Cooker</v>
      </c>
      <c r="AE4784" t="str">
        <f t="shared" si="597"/>
        <v>Prestige</v>
      </c>
      <c r="AF4784" t="str">
        <f t="shared" si="598"/>
        <v>Bengaluru Hub</v>
      </c>
      <c r="AG4784" t="str">
        <f t="shared" si="599"/>
        <v>Nicole Bennett</v>
      </c>
    </row>
    <row r="4785" spans="1:33" x14ac:dyDescent="0.35">
      <c r="A4785" t="s">
        <v>22378</v>
      </c>
      <c r="B4785" t="s">
        <v>22379</v>
      </c>
      <c r="C4785" s="7" t="s">
        <v>22380</v>
      </c>
      <c r="D4785" s="7" t="s">
        <v>54</v>
      </c>
      <c r="E4785" s="9">
        <v>42</v>
      </c>
      <c r="F4785" s="7" t="s">
        <v>29</v>
      </c>
      <c r="G4785" s="6">
        <v>46054</v>
      </c>
      <c r="H4785" s="6">
        <v>46138</v>
      </c>
      <c r="I4785" s="7" t="s">
        <v>63</v>
      </c>
      <c r="J4785" s="7" t="s">
        <v>64</v>
      </c>
      <c r="K4785" s="7" t="s">
        <v>93</v>
      </c>
      <c r="L4785" t="s">
        <v>22381</v>
      </c>
      <c r="M4785" s="7" t="s">
        <v>132</v>
      </c>
      <c r="N4785" s="7" t="s">
        <v>133</v>
      </c>
      <c r="O4785" s="9">
        <v>5</v>
      </c>
      <c r="P4785" s="10">
        <v>22268</v>
      </c>
      <c r="Q4785" s="10">
        <v>32440.25</v>
      </c>
      <c r="R4785" s="11">
        <v>10</v>
      </c>
      <c r="S4785" s="10">
        <v>145981.12</v>
      </c>
      <c r="T4785" s="10">
        <v>50861.25</v>
      </c>
      <c r="U4785" s="7" t="s">
        <v>36</v>
      </c>
      <c r="V4785" s="7" t="s">
        <v>37</v>
      </c>
      <c r="W4785" s="9">
        <v>5</v>
      </c>
      <c r="X4785" s="7" t="s">
        <v>70</v>
      </c>
      <c r="Y4785" s="7" t="s">
        <v>22382</v>
      </c>
      <c r="Z4785" t="str">
        <f t="shared" si="592"/>
        <v>Amanda Bradley</v>
      </c>
      <c r="AA4785" t="str">
        <f t="shared" si="593"/>
        <v>Telangana</v>
      </c>
      <c r="AB4785" t="str">
        <f t="shared" si="594"/>
        <v>Hyderabad</v>
      </c>
      <c r="AC4785" t="str">
        <f t="shared" si="595"/>
        <v>Electronics</v>
      </c>
      <c r="AD4785" t="str">
        <f t="shared" si="596"/>
        <v>iPhone 15</v>
      </c>
      <c r="AE4785" t="str">
        <f t="shared" si="597"/>
        <v>Apple</v>
      </c>
      <c r="AF4785" t="str">
        <f t="shared" si="598"/>
        <v>Hyderabad Hub</v>
      </c>
      <c r="AG4785" t="str">
        <f t="shared" si="599"/>
        <v>Tiffany Douglas</v>
      </c>
    </row>
    <row r="4786" spans="1:33" x14ac:dyDescent="0.35">
      <c r="A4786" t="s">
        <v>22383</v>
      </c>
      <c r="B4786" t="s">
        <v>22384</v>
      </c>
      <c r="C4786" s="7" t="s">
        <v>22385</v>
      </c>
      <c r="D4786" s="7" t="s">
        <v>54</v>
      </c>
      <c r="E4786" s="9">
        <v>49</v>
      </c>
      <c r="F4786" s="7" t="s">
        <v>29</v>
      </c>
      <c r="G4786" s="6">
        <v>45993</v>
      </c>
      <c r="H4786" s="6">
        <v>45814</v>
      </c>
      <c r="I4786" s="7" t="s">
        <v>75</v>
      </c>
      <c r="J4786" s="7" t="s">
        <v>76</v>
      </c>
      <c r="K4786" s="7" t="s">
        <v>65</v>
      </c>
      <c r="L4786" t="s">
        <v>22386</v>
      </c>
      <c r="M4786" s="7" t="s">
        <v>67</v>
      </c>
      <c r="N4786" s="7" t="s">
        <v>68</v>
      </c>
      <c r="O4786" s="9">
        <v>4</v>
      </c>
      <c r="P4786" s="10">
        <v>25413</v>
      </c>
      <c r="Q4786" s="10">
        <v>37266.49</v>
      </c>
      <c r="R4786" s="11">
        <v>10</v>
      </c>
      <c r="S4786" s="10">
        <v>134159.35999999999</v>
      </c>
      <c r="T4786" s="10">
        <v>47413.96</v>
      </c>
      <c r="U4786" s="7" t="s">
        <v>78</v>
      </c>
      <c r="V4786" s="7" t="s">
        <v>37</v>
      </c>
      <c r="W4786" s="9">
        <v>1</v>
      </c>
      <c r="X4786" s="7" t="s">
        <v>79</v>
      </c>
      <c r="Y4786" s="7" t="s">
        <v>17277</v>
      </c>
      <c r="Z4786" t="str">
        <f t="shared" si="592"/>
        <v>Jessica Blair</v>
      </c>
      <c r="AA4786" t="str">
        <f t="shared" si="593"/>
        <v>Karnataka</v>
      </c>
      <c r="AB4786" t="str">
        <f t="shared" si="594"/>
        <v>Bengaluru</v>
      </c>
      <c r="AC4786" t="str">
        <f t="shared" si="595"/>
        <v>Beauty</v>
      </c>
      <c r="AD4786" t="str">
        <f t="shared" si="596"/>
        <v>Face Wash</v>
      </c>
      <c r="AE4786" t="str">
        <f t="shared" si="597"/>
        <v>Loreal</v>
      </c>
      <c r="AF4786" t="str">
        <f t="shared" si="598"/>
        <v>Bengaluru Hub</v>
      </c>
      <c r="AG4786" t="str">
        <f t="shared" si="599"/>
        <v>Denise Smith</v>
      </c>
    </row>
    <row r="4787" spans="1:33" x14ac:dyDescent="0.35">
      <c r="A4787" t="s">
        <v>22387</v>
      </c>
      <c r="B4787" t="s">
        <v>22388</v>
      </c>
      <c r="C4787" s="7" t="s">
        <v>22389</v>
      </c>
      <c r="D4787" s="7" t="s">
        <v>28</v>
      </c>
      <c r="E4787" s="9">
        <v>32</v>
      </c>
      <c r="F4787" s="7" t="s">
        <v>29</v>
      </c>
      <c r="G4787" s="6">
        <v>45537</v>
      </c>
      <c r="H4787" s="6">
        <v>45509</v>
      </c>
      <c r="I4787" s="7" t="s">
        <v>30</v>
      </c>
      <c r="J4787" s="7" t="s">
        <v>31</v>
      </c>
      <c r="K4787" s="7" t="s">
        <v>44</v>
      </c>
      <c r="L4787" t="s">
        <v>22390</v>
      </c>
      <c r="M4787" s="7" t="s">
        <v>46</v>
      </c>
      <c r="N4787" s="7" t="s">
        <v>47</v>
      </c>
      <c r="O4787" s="9">
        <v>1</v>
      </c>
      <c r="P4787" s="10">
        <v>3669</v>
      </c>
      <c r="Q4787" s="10">
        <v>4094.02</v>
      </c>
      <c r="R4787" s="11">
        <v>15</v>
      </c>
      <c r="S4787" s="10">
        <v>3479.92</v>
      </c>
      <c r="T4787" s="10">
        <v>425.02</v>
      </c>
      <c r="U4787" s="7" t="s">
        <v>48</v>
      </c>
      <c r="V4787" s="7" t="s">
        <v>112</v>
      </c>
      <c r="W4787" s="9">
        <v>4</v>
      </c>
      <c r="X4787" s="7" t="s">
        <v>38</v>
      </c>
      <c r="Y4787" s="7" t="s">
        <v>22391</v>
      </c>
      <c r="Z4787" t="str">
        <f t="shared" si="592"/>
        <v>Diane Patterson</v>
      </c>
      <c r="AA4787" t="str">
        <f t="shared" si="593"/>
        <v>Maharashtra</v>
      </c>
      <c r="AB4787" t="str">
        <f t="shared" si="594"/>
        <v>Mumbai</v>
      </c>
      <c r="AC4787" t="str">
        <f t="shared" si="595"/>
        <v>Grocery</v>
      </c>
      <c r="AD4787" t="str">
        <f t="shared" si="596"/>
        <v>Sunflower Oil</v>
      </c>
      <c r="AE4787" t="str">
        <f t="shared" si="597"/>
        <v>Fortune</v>
      </c>
      <c r="AF4787" t="str">
        <f t="shared" si="598"/>
        <v>Mumbai Hub</v>
      </c>
      <c r="AG4787" t="str">
        <f t="shared" si="599"/>
        <v>Brandon Christian</v>
      </c>
    </row>
    <row r="4788" spans="1:33" x14ac:dyDescent="0.35">
      <c r="A4788" t="s">
        <v>22392</v>
      </c>
      <c r="B4788" t="s">
        <v>22393</v>
      </c>
      <c r="C4788" s="7" t="s">
        <v>22394</v>
      </c>
      <c r="D4788" s="7" t="s">
        <v>28</v>
      </c>
      <c r="E4788" s="9">
        <v>48</v>
      </c>
      <c r="F4788" s="7" t="s">
        <v>92</v>
      </c>
      <c r="G4788" s="6">
        <v>46176</v>
      </c>
      <c r="H4788" s="6">
        <v>45934</v>
      </c>
      <c r="I4788" s="7" t="s">
        <v>63</v>
      </c>
      <c r="J4788" s="7" t="s">
        <v>64</v>
      </c>
      <c r="K4788" s="7" t="s">
        <v>44</v>
      </c>
      <c r="L4788" t="s">
        <v>22395</v>
      </c>
      <c r="M4788" s="7" t="s">
        <v>46</v>
      </c>
      <c r="N4788" s="7" t="s">
        <v>47</v>
      </c>
      <c r="O4788" s="9">
        <v>5</v>
      </c>
      <c r="P4788" s="10">
        <v>19866</v>
      </c>
      <c r="Q4788" s="10">
        <v>25205.599999999999</v>
      </c>
      <c r="R4788" s="11">
        <v>0</v>
      </c>
      <c r="S4788" s="10">
        <v>126028</v>
      </c>
      <c r="T4788" s="10">
        <v>26698</v>
      </c>
      <c r="U4788" s="7" t="s">
        <v>78</v>
      </c>
      <c r="V4788" s="7" t="s">
        <v>69</v>
      </c>
      <c r="W4788" s="9">
        <v>5</v>
      </c>
      <c r="X4788" s="7" t="s">
        <v>70</v>
      </c>
      <c r="Y4788" s="7" t="s">
        <v>22396</v>
      </c>
      <c r="Z4788" t="str">
        <f t="shared" si="592"/>
        <v>Benjamin Paul</v>
      </c>
      <c r="AA4788" t="str">
        <f t="shared" si="593"/>
        <v>Telangana</v>
      </c>
      <c r="AB4788" t="str">
        <f t="shared" si="594"/>
        <v>Hyderabad</v>
      </c>
      <c r="AC4788" t="str">
        <f t="shared" si="595"/>
        <v>Grocery</v>
      </c>
      <c r="AD4788" t="str">
        <f t="shared" si="596"/>
        <v>Sunflower Oil</v>
      </c>
      <c r="AE4788" t="str">
        <f t="shared" si="597"/>
        <v>Fortune</v>
      </c>
      <c r="AF4788" t="str">
        <f t="shared" si="598"/>
        <v>Hyderabad Hub</v>
      </c>
      <c r="AG4788" t="str">
        <f t="shared" si="599"/>
        <v>Rebecca Welch</v>
      </c>
    </row>
    <row r="4789" spans="1:33" x14ac:dyDescent="0.35">
      <c r="A4789" t="s">
        <v>22397</v>
      </c>
      <c r="B4789" t="s">
        <v>22398</v>
      </c>
      <c r="C4789" s="7" t="s">
        <v>5107</v>
      </c>
      <c r="D4789" s="7" t="s">
        <v>28</v>
      </c>
      <c r="E4789" s="9">
        <v>50</v>
      </c>
      <c r="F4789" s="7" t="s">
        <v>92</v>
      </c>
      <c r="G4789" s="6">
        <v>45908</v>
      </c>
      <c r="H4789" s="6">
        <v>45742</v>
      </c>
      <c r="I4789" s="7" t="s">
        <v>30</v>
      </c>
      <c r="J4789" s="7" t="s">
        <v>43</v>
      </c>
      <c r="K4789" s="7" t="s">
        <v>32</v>
      </c>
      <c r="L4789" t="s">
        <v>22399</v>
      </c>
      <c r="M4789" s="7" t="s">
        <v>34</v>
      </c>
      <c r="N4789" s="7" t="s">
        <v>35</v>
      </c>
      <c r="O4789" s="9">
        <v>4</v>
      </c>
      <c r="P4789" s="10">
        <v>3510</v>
      </c>
      <c r="Q4789" s="10">
        <v>4976.08</v>
      </c>
      <c r="R4789" s="11">
        <v>10</v>
      </c>
      <c r="S4789" s="10">
        <v>17913.89</v>
      </c>
      <c r="T4789" s="10">
        <v>5864.32</v>
      </c>
      <c r="U4789" s="7" t="s">
        <v>126</v>
      </c>
      <c r="V4789" s="7" t="s">
        <v>154</v>
      </c>
      <c r="W4789" s="9">
        <v>4</v>
      </c>
      <c r="X4789" s="7" t="s">
        <v>49</v>
      </c>
      <c r="Y4789" s="7" t="s">
        <v>22400</v>
      </c>
      <c r="Z4789" t="str">
        <f t="shared" si="592"/>
        <v>John Schneider</v>
      </c>
      <c r="AA4789" t="str">
        <f t="shared" si="593"/>
        <v>Maharashtra</v>
      </c>
      <c r="AB4789" t="str">
        <f t="shared" si="594"/>
        <v>Pune</v>
      </c>
      <c r="AC4789" t="str">
        <f t="shared" si="595"/>
        <v>Home</v>
      </c>
      <c r="AD4789" t="str">
        <f t="shared" si="596"/>
        <v>Pressure Cooker</v>
      </c>
      <c r="AE4789" t="str">
        <f t="shared" si="597"/>
        <v>Prestige</v>
      </c>
      <c r="AF4789" t="str">
        <f t="shared" si="598"/>
        <v>Pune Hub</v>
      </c>
      <c r="AG4789" t="str">
        <f t="shared" si="599"/>
        <v>Alexis Williams</v>
      </c>
    </row>
    <row r="4790" spans="1:33" x14ac:dyDescent="0.35">
      <c r="A4790" t="s">
        <v>22401</v>
      </c>
      <c r="B4790" t="s">
        <v>22402</v>
      </c>
      <c r="C4790" s="7" t="s">
        <v>22403</v>
      </c>
      <c r="D4790" s="7" t="s">
        <v>28</v>
      </c>
      <c r="E4790" s="9">
        <v>44</v>
      </c>
      <c r="F4790" s="7" t="s">
        <v>92</v>
      </c>
      <c r="G4790" s="6">
        <v>45995</v>
      </c>
      <c r="H4790" s="6">
        <v>45802</v>
      </c>
      <c r="I4790" s="7" t="s">
        <v>84</v>
      </c>
      <c r="J4790" s="7" t="s">
        <v>85</v>
      </c>
      <c r="K4790" s="7" t="s">
        <v>93</v>
      </c>
      <c r="L4790" t="s">
        <v>5579</v>
      </c>
      <c r="M4790" s="7" t="s">
        <v>95</v>
      </c>
      <c r="N4790" s="7" t="s">
        <v>96</v>
      </c>
      <c r="O4790" s="9">
        <v>5</v>
      </c>
      <c r="P4790" s="10">
        <v>29178</v>
      </c>
      <c r="Q4790" s="10">
        <v>38969.599999999999</v>
      </c>
      <c r="R4790" s="11">
        <v>5</v>
      </c>
      <c r="S4790" s="10">
        <v>185105.6</v>
      </c>
      <c r="T4790" s="10">
        <v>48958</v>
      </c>
      <c r="U4790" s="7" t="s">
        <v>48</v>
      </c>
      <c r="V4790" s="7" t="s">
        <v>112</v>
      </c>
      <c r="W4790" s="9">
        <v>1</v>
      </c>
      <c r="X4790" s="7" t="s">
        <v>87</v>
      </c>
      <c r="Y4790" s="7" t="s">
        <v>22404</v>
      </c>
      <c r="Z4790" t="str">
        <f t="shared" si="592"/>
        <v>Scott Pineda</v>
      </c>
      <c r="AA4790" t="str">
        <f t="shared" si="593"/>
        <v>Tamil Nadu</v>
      </c>
      <c r="AB4790" t="str">
        <f t="shared" si="594"/>
        <v>Chennai</v>
      </c>
      <c r="AC4790" t="str">
        <f t="shared" si="595"/>
        <v>Electronics</v>
      </c>
      <c r="AD4790" t="str">
        <f t="shared" si="596"/>
        <v>Galaxy S24</v>
      </c>
      <c r="AE4790" t="str">
        <f t="shared" si="597"/>
        <v>Samsung</v>
      </c>
      <c r="AF4790" t="str">
        <f t="shared" si="598"/>
        <v>Chennai Hub</v>
      </c>
      <c r="AG4790" t="str">
        <f t="shared" si="599"/>
        <v>Ashlee Morales</v>
      </c>
    </row>
    <row r="4791" spans="1:33" x14ac:dyDescent="0.35">
      <c r="A4791" t="s">
        <v>22405</v>
      </c>
      <c r="B4791" t="s">
        <v>22406</v>
      </c>
      <c r="C4791" s="7" t="s">
        <v>22407</v>
      </c>
      <c r="D4791" s="7" t="s">
        <v>54</v>
      </c>
      <c r="E4791" s="9">
        <v>31</v>
      </c>
      <c r="F4791" s="7" t="s">
        <v>92</v>
      </c>
      <c r="G4791" s="6">
        <v>46141</v>
      </c>
      <c r="H4791" s="6">
        <v>45565</v>
      </c>
      <c r="I4791" s="7" t="s">
        <v>63</v>
      </c>
      <c r="J4791" s="7" t="s">
        <v>64</v>
      </c>
      <c r="K4791" s="7" t="s">
        <v>93</v>
      </c>
      <c r="L4791" t="s">
        <v>22408</v>
      </c>
      <c r="M4791" s="7" t="s">
        <v>95</v>
      </c>
      <c r="N4791" s="7" t="s">
        <v>96</v>
      </c>
      <c r="O4791" s="9">
        <v>5</v>
      </c>
      <c r="P4791" s="10">
        <v>26806</v>
      </c>
      <c r="Q4791" s="10">
        <v>35543.97</v>
      </c>
      <c r="R4791" s="11">
        <v>20</v>
      </c>
      <c r="S4791" s="10">
        <v>142175.88</v>
      </c>
      <c r="T4791" s="10">
        <v>43689.85</v>
      </c>
      <c r="U4791" s="7" t="s">
        <v>78</v>
      </c>
      <c r="V4791" s="7" t="s">
        <v>37</v>
      </c>
      <c r="W4791" s="9">
        <v>3</v>
      </c>
      <c r="X4791" s="7" t="s">
        <v>70</v>
      </c>
      <c r="Y4791" s="7" t="s">
        <v>22409</v>
      </c>
      <c r="Z4791" t="str">
        <f t="shared" si="592"/>
        <v>Erica Silva</v>
      </c>
      <c r="AA4791" t="str">
        <f t="shared" si="593"/>
        <v>Telangana</v>
      </c>
      <c r="AB4791" t="str">
        <f t="shared" si="594"/>
        <v>Hyderabad</v>
      </c>
      <c r="AC4791" t="str">
        <f t="shared" si="595"/>
        <v>Electronics</v>
      </c>
      <c r="AD4791" t="str">
        <f t="shared" si="596"/>
        <v>Galaxy S24</v>
      </c>
      <c r="AE4791" t="str">
        <f t="shared" si="597"/>
        <v>Samsung</v>
      </c>
      <c r="AF4791" t="str">
        <f t="shared" si="598"/>
        <v>Hyderabad Hub</v>
      </c>
      <c r="AG4791" t="str">
        <f t="shared" si="599"/>
        <v>Patrick Jackson</v>
      </c>
    </row>
    <row r="4792" spans="1:33" x14ac:dyDescent="0.35">
      <c r="A4792" t="s">
        <v>22410</v>
      </c>
      <c r="B4792" t="s">
        <v>22411</v>
      </c>
      <c r="C4792" s="7" t="s">
        <v>22412</v>
      </c>
      <c r="D4792" s="7" t="s">
        <v>54</v>
      </c>
      <c r="E4792" s="9">
        <v>56</v>
      </c>
      <c r="F4792" s="7" t="s">
        <v>29</v>
      </c>
      <c r="G4792" s="6">
        <v>45549</v>
      </c>
      <c r="H4792" s="6">
        <v>46045</v>
      </c>
      <c r="I4792" s="7" t="s">
        <v>75</v>
      </c>
      <c r="J4792" s="7" t="s">
        <v>76</v>
      </c>
      <c r="K4792" s="7" t="s">
        <v>117</v>
      </c>
      <c r="L4792" t="s">
        <v>22413</v>
      </c>
      <c r="M4792" s="7" t="s">
        <v>119</v>
      </c>
      <c r="N4792" s="7" t="s">
        <v>120</v>
      </c>
      <c r="O4792" s="9">
        <v>2</v>
      </c>
      <c r="P4792" s="10">
        <v>13405</v>
      </c>
      <c r="Q4792" s="10">
        <v>15146.18</v>
      </c>
      <c r="R4792" s="11">
        <v>15</v>
      </c>
      <c r="S4792" s="10">
        <v>25748.51</v>
      </c>
      <c r="T4792" s="10">
        <v>3482.36</v>
      </c>
      <c r="U4792" s="7" t="s">
        <v>78</v>
      </c>
      <c r="V4792" s="7" t="s">
        <v>69</v>
      </c>
      <c r="W4792" s="9">
        <v>5</v>
      </c>
      <c r="X4792" s="7" t="s">
        <v>79</v>
      </c>
      <c r="Y4792" s="7" t="s">
        <v>22414</v>
      </c>
      <c r="Z4792" t="str">
        <f t="shared" si="592"/>
        <v>Justin James</v>
      </c>
      <c r="AA4792" t="str">
        <f t="shared" si="593"/>
        <v>Karnataka</v>
      </c>
      <c r="AB4792" t="str">
        <f t="shared" si="594"/>
        <v>Bengaluru</v>
      </c>
      <c r="AC4792" t="str">
        <f t="shared" si="595"/>
        <v>Fashion</v>
      </c>
      <c r="AD4792" t="str">
        <f t="shared" si="596"/>
        <v>Air Max Shoes</v>
      </c>
      <c r="AE4792" t="str">
        <f t="shared" si="597"/>
        <v>Nike</v>
      </c>
      <c r="AF4792" t="str">
        <f t="shared" si="598"/>
        <v>Bengaluru Hub</v>
      </c>
      <c r="AG4792" t="str">
        <f t="shared" si="599"/>
        <v>Kevin Weaver</v>
      </c>
    </row>
    <row r="4793" spans="1:33" x14ac:dyDescent="0.35">
      <c r="A4793" t="s">
        <v>22415</v>
      </c>
      <c r="B4793" t="s">
        <v>22416</v>
      </c>
      <c r="C4793" s="7" t="s">
        <v>22417</v>
      </c>
      <c r="D4793" s="7" t="s">
        <v>54</v>
      </c>
      <c r="E4793" s="9">
        <v>32</v>
      </c>
      <c r="F4793" s="7" t="s">
        <v>29</v>
      </c>
      <c r="G4793" s="6">
        <v>45926</v>
      </c>
      <c r="H4793" s="6">
        <v>45814</v>
      </c>
      <c r="I4793" s="7" t="s">
        <v>30</v>
      </c>
      <c r="J4793" s="7" t="s">
        <v>31</v>
      </c>
      <c r="K4793" s="7" t="s">
        <v>117</v>
      </c>
      <c r="L4793" t="s">
        <v>22418</v>
      </c>
      <c r="M4793" s="7" t="s">
        <v>119</v>
      </c>
      <c r="N4793" s="7" t="s">
        <v>120</v>
      </c>
      <c r="O4793" s="9">
        <v>5</v>
      </c>
      <c r="P4793" s="10">
        <v>10583</v>
      </c>
      <c r="Q4793" s="10">
        <v>12970.51</v>
      </c>
      <c r="R4793" s="11">
        <v>20</v>
      </c>
      <c r="S4793" s="10">
        <v>51882.04</v>
      </c>
      <c r="T4793" s="10">
        <v>11937.55</v>
      </c>
      <c r="U4793" s="7" t="s">
        <v>78</v>
      </c>
      <c r="V4793" s="7" t="s">
        <v>69</v>
      </c>
      <c r="W4793" s="9">
        <v>1</v>
      </c>
      <c r="X4793" s="7" t="s">
        <v>38</v>
      </c>
      <c r="Y4793" s="7" t="s">
        <v>22419</v>
      </c>
      <c r="Z4793" t="str">
        <f t="shared" si="592"/>
        <v>Logan Smith</v>
      </c>
      <c r="AA4793" t="str">
        <f t="shared" si="593"/>
        <v>Maharashtra</v>
      </c>
      <c r="AB4793" t="str">
        <f t="shared" si="594"/>
        <v>Mumbai</v>
      </c>
      <c r="AC4793" t="str">
        <f t="shared" si="595"/>
        <v>Fashion</v>
      </c>
      <c r="AD4793" t="str">
        <f t="shared" si="596"/>
        <v>Air Max Shoes</v>
      </c>
      <c r="AE4793" t="str">
        <f t="shared" si="597"/>
        <v>Nike</v>
      </c>
      <c r="AF4793" t="str">
        <f t="shared" si="598"/>
        <v>Mumbai Hub</v>
      </c>
      <c r="AG4793" t="str">
        <f t="shared" si="599"/>
        <v>Brian Marshall</v>
      </c>
    </row>
    <row r="4794" spans="1:33" x14ac:dyDescent="0.35">
      <c r="A4794" t="s">
        <v>22420</v>
      </c>
      <c r="B4794" t="s">
        <v>22421</v>
      </c>
      <c r="C4794" s="7" t="s">
        <v>22422</v>
      </c>
      <c r="D4794" s="7" t="s">
        <v>54</v>
      </c>
      <c r="E4794" s="9">
        <v>24</v>
      </c>
      <c r="F4794" s="7" t="s">
        <v>29</v>
      </c>
      <c r="G4794" s="6">
        <v>45985</v>
      </c>
      <c r="H4794" s="6">
        <v>46104</v>
      </c>
      <c r="I4794" s="7" t="s">
        <v>30</v>
      </c>
      <c r="J4794" s="7" t="s">
        <v>43</v>
      </c>
      <c r="K4794" s="7" t="s">
        <v>65</v>
      </c>
      <c r="L4794" t="s">
        <v>22423</v>
      </c>
      <c r="M4794" s="7" t="s">
        <v>67</v>
      </c>
      <c r="N4794" s="7" t="s">
        <v>68</v>
      </c>
      <c r="O4794" s="9">
        <v>2</v>
      </c>
      <c r="P4794" s="10">
        <v>21153</v>
      </c>
      <c r="Q4794" s="10">
        <v>29722.28</v>
      </c>
      <c r="R4794" s="11">
        <v>5</v>
      </c>
      <c r="S4794" s="10">
        <v>56472.33</v>
      </c>
      <c r="T4794" s="10">
        <v>17138.560000000001</v>
      </c>
      <c r="U4794" s="7" t="s">
        <v>126</v>
      </c>
      <c r="V4794" s="7" t="s">
        <v>37</v>
      </c>
      <c r="W4794" s="9">
        <v>3</v>
      </c>
      <c r="X4794" s="7" t="s">
        <v>49</v>
      </c>
      <c r="Y4794" s="7" t="s">
        <v>22424</v>
      </c>
      <c r="Z4794" t="str">
        <f t="shared" si="592"/>
        <v>Kimberly Jacobs PhD</v>
      </c>
      <c r="AA4794" t="str">
        <f t="shared" si="593"/>
        <v>Maharashtra</v>
      </c>
      <c r="AB4794" t="str">
        <f t="shared" si="594"/>
        <v>Pune</v>
      </c>
      <c r="AC4794" t="str">
        <f t="shared" si="595"/>
        <v>Beauty</v>
      </c>
      <c r="AD4794" t="str">
        <f t="shared" si="596"/>
        <v>Face Wash</v>
      </c>
      <c r="AE4794" t="str">
        <f t="shared" si="597"/>
        <v>Loreal</v>
      </c>
      <c r="AF4794" t="str">
        <f t="shared" si="598"/>
        <v>Pune Hub</v>
      </c>
      <c r="AG4794" t="str">
        <f t="shared" si="599"/>
        <v>Heather Gonzalez</v>
      </c>
    </row>
    <row r="4795" spans="1:33" x14ac:dyDescent="0.35">
      <c r="A4795" t="s">
        <v>22425</v>
      </c>
      <c r="B4795" t="s">
        <v>22426</v>
      </c>
      <c r="C4795" s="7" t="s">
        <v>22427</v>
      </c>
      <c r="D4795" s="7" t="s">
        <v>28</v>
      </c>
      <c r="E4795" s="9">
        <v>51</v>
      </c>
      <c r="F4795" s="7" t="s">
        <v>92</v>
      </c>
      <c r="G4795" s="6">
        <v>45697</v>
      </c>
      <c r="H4795" s="6">
        <v>45793</v>
      </c>
      <c r="I4795" s="7" t="s">
        <v>75</v>
      </c>
      <c r="J4795" s="7" t="s">
        <v>76</v>
      </c>
      <c r="K4795" s="7" t="s">
        <v>65</v>
      </c>
      <c r="L4795" t="s">
        <v>22428</v>
      </c>
      <c r="M4795" s="7" t="s">
        <v>67</v>
      </c>
      <c r="N4795" s="7" t="s">
        <v>68</v>
      </c>
      <c r="O4795" s="9">
        <v>2</v>
      </c>
      <c r="P4795" s="10">
        <v>8765</v>
      </c>
      <c r="Q4795" s="10">
        <v>9777.57</v>
      </c>
      <c r="R4795" s="11">
        <v>20</v>
      </c>
      <c r="S4795" s="10">
        <v>15644.11</v>
      </c>
      <c r="T4795" s="10">
        <v>2025.14</v>
      </c>
      <c r="U4795" s="7" t="s">
        <v>36</v>
      </c>
      <c r="V4795" s="7" t="s">
        <v>37</v>
      </c>
      <c r="W4795" s="9">
        <v>3</v>
      </c>
      <c r="X4795" s="7" t="s">
        <v>79</v>
      </c>
      <c r="Y4795" s="7" t="s">
        <v>22429</v>
      </c>
      <c r="Z4795" t="str">
        <f t="shared" si="592"/>
        <v>Tara Castillo</v>
      </c>
      <c r="AA4795" t="str">
        <f t="shared" si="593"/>
        <v>Karnataka</v>
      </c>
      <c r="AB4795" t="str">
        <f t="shared" si="594"/>
        <v>Bengaluru</v>
      </c>
      <c r="AC4795" t="str">
        <f t="shared" si="595"/>
        <v>Beauty</v>
      </c>
      <c r="AD4795" t="str">
        <f t="shared" si="596"/>
        <v>Face Wash</v>
      </c>
      <c r="AE4795" t="str">
        <f t="shared" si="597"/>
        <v>Loreal</v>
      </c>
      <c r="AF4795" t="str">
        <f t="shared" si="598"/>
        <v>Bengaluru Hub</v>
      </c>
      <c r="AG4795" t="str">
        <f t="shared" si="599"/>
        <v>Jordan Watson</v>
      </c>
    </row>
    <row r="4796" spans="1:33" x14ac:dyDescent="0.35">
      <c r="A4796" t="s">
        <v>22430</v>
      </c>
      <c r="B4796" t="s">
        <v>22431</v>
      </c>
      <c r="C4796" s="7" t="s">
        <v>22432</v>
      </c>
      <c r="D4796" s="7" t="s">
        <v>54</v>
      </c>
      <c r="E4796" s="9">
        <v>21</v>
      </c>
      <c r="F4796" s="7" t="s">
        <v>29</v>
      </c>
      <c r="G4796" s="6">
        <v>45883</v>
      </c>
      <c r="H4796" s="6">
        <v>45844</v>
      </c>
      <c r="I4796" s="7" t="s">
        <v>30</v>
      </c>
      <c r="J4796" s="7" t="s">
        <v>43</v>
      </c>
      <c r="K4796" s="7" t="s">
        <v>93</v>
      </c>
      <c r="L4796" t="s">
        <v>5638</v>
      </c>
      <c r="M4796" s="7" t="s">
        <v>95</v>
      </c>
      <c r="N4796" s="7" t="s">
        <v>96</v>
      </c>
      <c r="O4796" s="9">
        <v>5</v>
      </c>
      <c r="P4796" s="10">
        <v>6363</v>
      </c>
      <c r="Q4796" s="10">
        <v>9519.2099999999991</v>
      </c>
      <c r="R4796" s="11">
        <v>0</v>
      </c>
      <c r="S4796" s="10">
        <v>47596.05</v>
      </c>
      <c r="T4796" s="10">
        <v>15781.05</v>
      </c>
      <c r="U4796" s="7" t="s">
        <v>48</v>
      </c>
      <c r="V4796" s="7" t="s">
        <v>69</v>
      </c>
      <c r="W4796" s="9">
        <v>3</v>
      </c>
      <c r="X4796" s="7" t="s">
        <v>49</v>
      </c>
      <c r="Y4796" s="7" t="s">
        <v>22433</v>
      </c>
      <c r="Z4796" t="str">
        <f t="shared" si="592"/>
        <v>Mark Jones MD</v>
      </c>
      <c r="AA4796" t="str">
        <f t="shared" si="593"/>
        <v>Maharashtra</v>
      </c>
      <c r="AB4796" t="str">
        <f t="shared" si="594"/>
        <v>Pune</v>
      </c>
      <c r="AC4796" t="str">
        <f t="shared" si="595"/>
        <v>Electronics</v>
      </c>
      <c r="AD4796" t="str">
        <f t="shared" si="596"/>
        <v>Galaxy S24</v>
      </c>
      <c r="AE4796" t="str">
        <f t="shared" si="597"/>
        <v>Samsung</v>
      </c>
      <c r="AF4796" t="str">
        <f t="shared" si="598"/>
        <v>Pune Hub</v>
      </c>
      <c r="AG4796" t="str">
        <f t="shared" si="599"/>
        <v>Mary Caldwell</v>
      </c>
    </row>
    <row r="4797" spans="1:33" x14ac:dyDescent="0.35">
      <c r="A4797" t="s">
        <v>22434</v>
      </c>
      <c r="B4797" t="s">
        <v>22435</v>
      </c>
      <c r="C4797" s="7" t="s">
        <v>22436</v>
      </c>
      <c r="D4797" s="7" t="s">
        <v>28</v>
      </c>
      <c r="E4797" s="9">
        <v>46</v>
      </c>
      <c r="F4797" s="7" t="s">
        <v>92</v>
      </c>
      <c r="G4797" s="6">
        <v>45918</v>
      </c>
      <c r="H4797" s="6">
        <v>46120</v>
      </c>
      <c r="I4797" s="7" t="s">
        <v>30</v>
      </c>
      <c r="J4797" s="7" t="s">
        <v>43</v>
      </c>
      <c r="K4797" s="7" t="s">
        <v>93</v>
      </c>
      <c r="L4797" t="s">
        <v>646</v>
      </c>
      <c r="M4797" s="7" t="s">
        <v>132</v>
      </c>
      <c r="N4797" s="7" t="s">
        <v>133</v>
      </c>
      <c r="O4797" s="9">
        <v>4</v>
      </c>
      <c r="P4797" s="10">
        <v>6916</v>
      </c>
      <c r="Q4797" s="10">
        <v>9676.42</v>
      </c>
      <c r="R4797" s="11">
        <v>10</v>
      </c>
      <c r="S4797" s="10">
        <v>34835.11</v>
      </c>
      <c r="T4797" s="10">
        <v>11041.68</v>
      </c>
      <c r="U4797" s="7" t="s">
        <v>78</v>
      </c>
      <c r="V4797" s="7" t="s">
        <v>37</v>
      </c>
      <c r="W4797" s="9">
        <v>1</v>
      </c>
      <c r="X4797" s="7" t="s">
        <v>49</v>
      </c>
      <c r="Y4797" s="7" t="s">
        <v>22437</v>
      </c>
      <c r="Z4797" t="str">
        <f t="shared" si="592"/>
        <v>Robyn Reid</v>
      </c>
      <c r="AA4797" t="str">
        <f t="shared" si="593"/>
        <v>Maharashtra</v>
      </c>
      <c r="AB4797" t="str">
        <f t="shared" si="594"/>
        <v>Pune</v>
      </c>
      <c r="AC4797" t="str">
        <f t="shared" si="595"/>
        <v>Electronics</v>
      </c>
      <c r="AD4797" t="str">
        <f t="shared" si="596"/>
        <v>iPhone 15</v>
      </c>
      <c r="AE4797" t="str">
        <f t="shared" si="597"/>
        <v>Apple</v>
      </c>
      <c r="AF4797" t="str">
        <f t="shared" si="598"/>
        <v>Pune Hub</v>
      </c>
      <c r="AG4797" t="str">
        <f t="shared" si="599"/>
        <v>Erica Becker</v>
      </c>
    </row>
    <row r="4798" spans="1:33" x14ac:dyDescent="0.35">
      <c r="A4798" t="s">
        <v>22438</v>
      </c>
      <c r="B4798" t="s">
        <v>22439</v>
      </c>
      <c r="C4798" s="7" t="s">
        <v>22440</v>
      </c>
      <c r="D4798" s="7" t="s">
        <v>54</v>
      </c>
      <c r="E4798" s="9">
        <v>34</v>
      </c>
      <c r="F4798" s="7" t="s">
        <v>29</v>
      </c>
      <c r="G4798" s="6">
        <v>45904</v>
      </c>
      <c r="H4798" s="6">
        <v>45474</v>
      </c>
      <c r="I4798" s="7" t="s">
        <v>55</v>
      </c>
      <c r="J4798" s="7" t="s">
        <v>56</v>
      </c>
      <c r="K4798" s="7" t="s">
        <v>32</v>
      </c>
      <c r="L4798" t="s">
        <v>4364</v>
      </c>
      <c r="M4798" s="7" t="s">
        <v>34</v>
      </c>
      <c r="N4798" s="7" t="s">
        <v>35</v>
      </c>
      <c r="O4798" s="9">
        <v>4</v>
      </c>
      <c r="P4798" s="10">
        <v>8041</v>
      </c>
      <c r="Q4798" s="10">
        <v>9030.5300000000007</v>
      </c>
      <c r="R4798" s="11">
        <v>5</v>
      </c>
      <c r="S4798" s="10">
        <v>34316.01</v>
      </c>
      <c r="T4798" s="10">
        <v>3958.12</v>
      </c>
      <c r="U4798" s="7" t="s">
        <v>126</v>
      </c>
      <c r="V4798" s="7" t="s">
        <v>69</v>
      </c>
      <c r="W4798" s="9">
        <v>5</v>
      </c>
      <c r="X4798" s="7" t="s">
        <v>58</v>
      </c>
      <c r="Y4798" s="7" t="s">
        <v>22441</v>
      </c>
      <c r="Z4798" t="str">
        <f t="shared" si="592"/>
        <v>Ryan Morales</v>
      </c>
      <c r="AA4798" t="str">
        <f t="shared" si="593"/>
        <v>Delhi</v>
      </c>
      <c r="AB4798" t="str">
        <f t="shared" si="594"/>
        <v>New Delhi</v>
      </c>
      <c r="AC4798" t="str">
        <f t="shared" si="595"/>
        <v>Home</v>
      </c>
      <c r="AD4798" t="str">
        <f t="shared" si="596"/>
        <v>Pressure Cooker</v>
      </c>
      <c r="AE4798" t="str">
        <f t="shared" si="597"/>
        <v>Prestige</v>
      </c>
      <c r="AF4798" t="str">
        <f t="shared" si="598"/>
        <v>New Delhi Hub</v>
      </c>
      <c r="AG4798" t="str">
        <f t="shared" si="599"/>
        <v>Kathleen Anderson</v>
      </c>
    </row>
    <row r="4799" spans="1:33" x14ac:dyDescent="0.35">
      <c r="A4799" t="s">
        <v>22442</v>
      </c>
      <c r="B4799" t="s">
        <v>22443</v>
      </c>
      <c r="C4799" s="7" t="s">
        <v>22444</v>
      </c>
      <c r="D4799" s="7" t="s">
        <v>54</v>
      </c>
      <c r="E4799" s="9">
        <v>41</v>
      </c>
      <c r="F4799" s="7" t="s">
        <v>92</v>
      </c>
      <c r="G4799" s="6">
        <v>45609</v>
      </c>
      <c r="H4799" s="6">
        <v>45960</v>
      </c>
      <c r="I4799" s="7" t="s">
        <v>63</v>
      </c>
      <c r="J4799" s="7" t="s">
        <v>64</v>
      </c>
      <c r="K4799" s="7" t="s">
        <v>93</v>
      </c>
      <c r="L4799" t="s">
        <v>22445</v>
      </c>
      <c r="M4799" s="7" t="s">
        <v>95</v>
      </c>
      <c r="N4799" s="7" t="s">
        <v>96</v>
      </c>
      <c r="O4799" s="9">
        <v>3</v>
      </c>
      <c r="P4799" s="10">
        <v>29040</v>
      </c>
      <c r="Q4799" s="10">
        <v>35377.26</v>
      </c>
      <c r="R4799" s="11">
        <v>20</v>
      </c>
      <c r="S4799" s="10">
        <v>84905.42</v>
      </c>
      <c r="T4799" s="10">
        <v>19011.78</v>
      </c>
      <c r="U4799" s="7" t="s">
        <v>126</v>
      </c>
      <c r="V4799" s="7" t="s">
        <v>69</v>
      </c>
      <c r="W4799" s="9">
        <v>1</v>
      </c>
      <c r="X4799" s="7" t="s">
        <v>70</v>
      </c>
      <c r="Y4799" s="7" t="s">
        <v>22446</v>
      </c>
      <c r="Z4799" t="str">
        <f t="shared" si="592"/>
        <v>Nancy Jackson</v>
      </c>
      <c r="AA4799" t="str">
        <f t="shared" si="593"/>
        <v>Telangana</v>
      </c>
      <c r="AB4799" t="str">
        <f t="shared" si="594"/>
        <v>Hyderabad</v>
      </c>
      <c r="AC4799" t="str">
        <f t="shared" si="595"/>
        <v>Electronics</v>
      </c>
      <c r="AD4799" t="str">
        <f t="shared" si="596"/>
        <v>Galaxy S24</v>
      </c>
      <c r="AE4799" t="str">
        <f t="shared" si="597"/>
        <v>Samsung</v>
      </c>
      <c r="AF4799" t="str">
        <f t="shared" si="598"/>
        <v>Hyderabad Hub</v>
      </c>
      <c r="AG4799" t="str">
        <f t="shared" si="599"/>
        <v>Antonio Aguirre</v>
      </c>
    </row>
    <row r="4800" spans="1:33" x14ac:dyDescent="0.35">
      <c r="A4800" t="s">
        <v>22447</v>
      </c>
      <c r="B4800" t="s">
        <v>22448</v>
      </c>
      <c r="C4800" s="7" t="s">
        <v>22449</v>
      </c>
      <c r="D4800" s="7" t="s">
        <v>54</v>
      </c>
      <c r="E4800" s="9">
        <v>58</v>
      </c>
      <c r="F4800" s="7" t="s">
        <v>29</v>
      </c>
      <c r="G4800" s="6">
        <v>45682</v>
      </c>
      <c r="H4800" s="6">
        <v>46167</v>
      </c>
      <c r="I4800" s="7" t="s">
        <v>84</v>
      </c>
      <c r="J4800" s="7" t="s">
        <v>85</v>
      </c>
      <c r="K4800" s="7" t="s">
        <v>93</v>
      </c>
      <c r="L4800" t="s">
        <v>22450</v>
      </c>
      <c r="M4800" s="7" t="s">
        <v>132</v>
      </c>
      <c r="N4800" s="7" t="s">
        <v>133</v>
      </c>
      <c r="O4800" s="9">
        <v>5</v>
      </c>
      <c r="P4800" s="10">
        <v>13738</v>
      </c>
      <c r="Q4800" s="10">
        <v>18548.27</v>
      </c>
      <c r="R4800" s="11">
        <v>0</v>
      </c>
      <c r="S4800" s="10">
        <v>92741.35</v>
      </c>
      <c r="T4800" s="10">
        <v>24051.35</v>
      </c>
      <c r="U4800" s="7" t="s">
        <v>48</v>
      </c>
      <c r="V4800" s="7" t="s">
        <v>69</v>
      </c>
      <c r="W4800" s="9">
        <v>2</v>
      </c>
      <c r="X4800" s="7" t="s">
        <v>87</v>
      </c>
      <c r="Y4800" s="7" t="s">
        <v>22451</v>
      </c>
      <c r="Z4800" t="str">
        <f t="shared" si="592"/>
        <v>Matthew Hatfield</v>
      </c>
      <c r="AA4800" t="str">
        <f t="shared" si="593"/>
        <v>Tamil Nadu</v>
      </c>
      <c r="AB4800" t="str">
        <f t="shared" si="594"/>
        <v>Chennai</v>
      </c>
      <c r="AC4800" t="str">
        <f t="shared" si="595"/>
        <v>Electronics</v>
      </c>
      <c r="AD4800" t="str">
        <f t="shared" si="596"/>
        <v>iPhone 15</v>
      </c>
      <c r="AE4800" t="str">
        <f t="shared" si="597"/>
        <v>Apple</v>
      </c>
      <c r="AF4800" t="str">
        <f t="shared" si="598"/>
        <v>Chennai Hub</v>
      </c>
      <c r="AG4800" t="str">
        <f t="shared" si="599"/>
        <v>Julie Thomas</v>
      </c>
    </row>
    <row r="4801" spans="1:33" x14ac:dyDescent="0.35">
      <c r="A4801" t="s">
        <v>22452</v>
      </c>
      <c r="B4801" t="s">
        <v>22453</v>
      </c>
      <c r="C4801" s="7" t="s">
        <v>22454</v>
      </c>
      <c r="D4801" s="7" t="s">
        <v>54</v>
      </c>
      <c r="E4801" s="9">
        <v>41</v>
      </c>
      <c r="F4801" s="7" t="s">
        <v>29</v>
      </c>
      <c r="G4801" s="6">
        <v>45740</v>
      </c>
      <c r="H4801" s="6">
        <v>45653</v>
      </c>
      <c r="I4801" s="7" t="s">
        <v>84</v>
      </c>
      <c r="J4801" s="7" t="s">
        <v>85</v>
      </c>
      <c r="K4801" s="7" t="s">
        <v>32</v>
      </c>
      <c r="L4801" t="s">
        <v>22455</v>
      </c>
      <c r="M4801" s="7" t="s">
        <v>34</v>
      </c>
      <c r="N4801" s="7" t="s">
        <v>35</v>
      </c>
      <c r="O4801" s="9">
        <v>2</v>
      </c>
      <c r="P4801" s="10">
        <v>25065</v>
      </c>
      <c r="Q4801" s="10">
        <v>37119.47</v>
      </c>
      <c r="R4801" s="11">
        <v>20</v>
      </c>
      <c r="S4801" s="10">
        <v>59391.15</v>
      </c>
      <c r="T4801" s="10">
        <v>24108.94</v>
      </c>
      <c r="U4801" s="7" t="s">
        <v>48</v>
      </c>
      <c r="V4801" s="7" t="s">
        <v>37</v>
      </c>
      <c r="W4801" s="9">
        <v>4</v>
      </c>
      <c r="X4801" s="7" t="s">
        <v>87</v>
      </c>
      <c r="Y4801" s="7" t="s">
        <v>22456</v>
      </c>
      <c r="Z4801" t="str">
        <f t="shared" si="592"/>
        <v>Adrian Young</v>
      </c>
      <c r="AA4801" t="str">
        <f t="shared" si="593"/>
        <v>Tamil Nadu</v>
      </c>
      <c r="AB4801" t="str">
        <f t="shared" si="594"/>
        <v>Chennai</v>
      </c>
      <c r="AC4801" t="str">
        <f t="shared" si="595"/>
        <v>Home</v>
      </c>
      <c r="AD4801" t="str">
        <f t="shared" si="596"/>
        <v>Pressure Cooker</v>
      </c>
      <c r="AE4801" t="str">
        <f t="shared" si="597"/>
        <v>Prestige</v>
      </c>
      <c r="AF4801" t="str">
        <f t="shared" si="598"/>
        <v>Chennai Hub</v>
      </c>
      <c r="AG4801" t="str">
        <f t="shared" si="599"/>
        <v>Christina Bates</v>
      </c>
    </row>
    <row r="4802" spans="1:33" x14ac:dyDescent="0.35">
      <c r="A4802" t="s">
        <v>22457</v>
      </c>
      <c r="B4802" t="s">
        <v>22458</v>
      </c>
      <c r="C4802" s="7" t="s">
        <v>22459</v>
      </c>
      <c r="D4802" s="7" t="s">
        <v>54</v>
      </c>
      <c r="E4802" s="9">
        <v>44</v>
      </c>
      <c r="F4802" s="7" t="s">
        <v>29</v>
      </c>
      <c r="G4802" s="6">
        <v>46138</v>
      </c>
      <c r="H4802" s="6">
        <v>45740</v>
      </c>
      <c r="I4802" s="7"/>
      <c r="J4802" s="7" t="s">
        <v>64</v>
      </c>
      <c r="K4802" s="7" t="s">
        <v>117</v>
      </c>
      <c r="L4802" t="s">
        <v>14156</v>
      </c>
      <c r="M4802" s="7" t="s">
        <v>119</v>
      </c>
      <c r="N4802" s="7" t="s">
        <v>120</v>
      </c>
      <c r="O4802" s="9">
        <v>2</v>
      </c>
      <c r="P4802" s="10">
        <v>6900</v>
      </c>
      <c r="Q4802" s="10">
        <v>10304.27</v>
      </c>
      <c r="R4802" s="11">
        <v>0</v>
      </c>
      <c r="S4802" s="10">
        <v>20608.54</v>
      </c>
      <c r="T4802" s="10">
        <v>6808.54</v>
      </c>
      <c r="U4802" s="7" t="s">
        <v>126</v>
      </c>
      <c r="V4802" s="7" t="s">
        <v>112</v>
      </c>
      <c r="W4802" s="9">
        <v>3</v>
      </c>
      <c r="X4802" s="7" t="s">
        <v>70</v>
      </c>
      <c r="Y4802" s="7" t="s">
        <v>22460</v>
      </c>
      <c r="Z4802" t="str">
        <f t="shared" ref="Z4802:Z4865" si="600">TRIM(C4802)</f>
        <v>Stacie Wilson</v>
      </c>
      <c r="AA4802" t="s">
        <v>63</v>
      </c>
      <c r="AB4802" t="str">
        <f>TRIM(J4802)</f>
        <v>Hyderabad</v>
      </c>
      <c r="AC4802" t="str">
        <f t="shared" ref="AC4802:AC4865" si="601">TRIM(K4802)</f>
        <v>Fashion</v>
      </c>
      <c r="AD4802" t="str">
        <f t="shared" ref="AD4802:AD4865" si="602">TRIM(M4802)</f>
        <v>Air Max Shoes</v>
      </c>
      <c r="AE4802" t="str">
        <f t="shared" ref="AE4802:AE4865" si="603">TRIM(N4802)</f>
        <v>Nike</v>
      </c>
      <c r="AF4802" t="str">
        <f t="shared" ref="AF4802:AF4865" si="604">TRIM(X4802)</f>
        <v>Hyderabad Hub</v>
      </c>
      <c r="AG4802" t="str">
        <f t="shared" ref="AG4802:AG4865" si="605">TRIM(Y4802)</f>
        <v>Christopher Dennis</v>
      </c>
    </row>
    <row r="4803" spans="1:33" x14ac:dyDescent="0.35">
      <c r="A4803" t="s">
        <v>22461</v>
      </c>
      <c r="B4803" t="s">
        <v>22462</v>
      </c>
      <c r="C4803" s="7" t="s">
        <v>22463</v>
      </c>
      <c r="D4803" s="7" t="s">
        <v>54</v>
      </c>
      <c r="E4803" s="9">
        <v>36</v>
      </c>
      <c r="F4803" s="7" t="s">
        <v>29</v>
      </c>
      <c r="G4803" s="6">
        <v>45956</v>
      </c>
      <c r="H4803" s="6">
        <v>45995</v>
      </c>
      <c r="I4803" s="7" t="s">
        <v>84</v>
      </c>
      <c r="J4803" s="7" t="s">
        <v>85</v>
      </c>
      <c r="K4803" s="7" t="s">
        <v>117</v>
      </c>
      <c r="L4803" t="s">
        <v>7106</v>
      </c>
      <c r="M4803" s="7" t="s">
        <v>119</v>
      </c>
      <c r="N4803" s="7" t="s">
        <v>120</v>
      </c>
      <c r="O4803" s="9">
        <v>2</v>
      </c>
      <c r="P4803" s="10">
        <v>14771</v>
      </c>
      <c r="Q4803" s="10">
        <v>17891.57</v>
      </c>
      <c r="R4803" s="11">
        <v>0</v>
      </c>
      <c r="S4803" s="10">
        <v>35783.14</v>
      </c>
      <c r="T4803" s="10">
        <v>6241.14</v>
      </c>
      <c r="U4803" s="7" t="s">
        <v>48</v>
      </c>
      <c r="V4803" s="7" t="s">
        <v>69</v>
      </c>
      <c r="W4803" s="9">
        <v>5</v>
      </c>
      <c r="X4803" s="7" t="s">
        <v>87</v>
      </c>
      <c r="Y4803" s="7" t="s">
        <v>22464</v>
      </c>
      <c r="Z4803" t="str">
        <f t="shared" si="600"/>
        <v>Taylor Leon</v>
      </c>
      <c r="AA4803" t="str">
        <f t="shared" ref="AA4803:AA4865" si="606">TRIM(I4803)</f>
        <v>Tamil Nadu</v>
      </c>
      <c r="AB4803" t="str">
        <f t="shared" ref="AB4803:AB4865" si="607">TRIM(J4803)</f>
        <v>Chennai</v>
      </c>
      <c r="AC4803" t="str">
        <f t="shared" si="601"/>
        <v>Fashion</v>
      </c>
      <c r="AD4803" t="str">
        <f t="shared" si="602"/>
        <v>Air Max Shoes</v>
      </c>
      <c r="AE4803" t="str">
        <f t="shared" si="603"/>
        <v>Nike</v>
      </c>
      <c r="AF4803" t="str">
        <f t="shared" si="604"/>
        <v>Chennai Hub</v>
      </c>
      <c r="AG4803" t="str">
        <f t="shared" si="605"/>
        <v>Frank Flores</v>
      </c>
    </row>
    <row r="4804" spans="1:33" x14ac:dyDescent="0.35">
      <c r="A4804" t="s">
        <v>22465</v>
      </c>
      <c r="B4804" t="s">
        <v>22466</v>
      </c>
      <c r="C4804" s="7" t="s">
        <v>22467</v>
      </c>
      <c r="D4804" s="7" t="s">
        <v>28</v>
      </c>
      <c r="E4804" s="9">
        <v>21</v>
      </c>
      <c r="F4804" s="7" t="s">
        <v>29</v>
      </c>
      <c r="G4804" s="6">
        <v>45759</v>
      </c>
      <c r="H4804" s="6">
        <v>45957</v>
      </c>
      <c r="I4804" s="7" t="s">
        <v>75</v>
      </c>
      <c r="J4804" s="7" t="s">
        <v>76</v>
      </c>
      <c r="K4804" s="7" t="s">
        <v>65</v>
      </c>
      <c r="L4804" t="s">
        <v>22468</v>
      </c>
      <c r="M4804" s="7" t="s">
        <v>67</v>
      </c>
      <c r="N4804" s="7" t="s">
        <v>68</v>
      </c>
      <c r="O4804" s="9">
        <v>1</v>
      </c>
      <c r="P4804" s="10">
        <v>6695</v>
      </c>
      <c r="Q4804" s="10">
        <v>8580.7000000000007</v>
      </c>
      <c r="R4804" s="11">
        <v>20</v>
      </c>
      <c r="S4804" s="10">
        <v>6864.56</v>
      </c>
      <c r="T4804" s="10">
        <v>1885.7</v>
      </c>
      <c r="U4804" s="7" t="s">
        <v>48</v>
      </c>
      <c r="V4804" s="7" t="s">
        <v>37</v>
      </c>
      <c r="W4804" s="9">
        <v>2</v>
      </c>
      <c r="X4804" s="7" t="s">
        <v>79</v>
      </c>
      <c r="Y4804" s="7" t="s">
        <v>22469</v>
      </c>
      <c r="Z4804" t="str">
        <f t="shared" si="600"/>
        <v>Daniel Richardson</v>
      </c>
      <c r="AA4804" t="str">
        <f t="shared" si="606"/>
        <v>Karnataka</v>
      </c>
      <c r="AB4804" t="str">
        <f t="shared" si="607"/>
        <v>Bengaluru</v>
      </c>
      <c r="AC4804" t="str">
        <f t="shared" si="601"/>
        <v>Beauty</v>
      </c>
      <c r="AD4804" t="str">
        <f t="shared" si="602"/>
        <v>Face Wash</v>
      </c>
      <c r="AE4804" t="str">
        <f t="shared" si="603"/>
        <v>Loreal</v>
      </c>
      <c r="AF4804" t="str">
        <f t="shared" si="604"/>
        <v>Bengaluru Hub</v>
      </c>
      <c r="AG4804" t="str">
        <f t="shared" si="605"/>
        <v>Dennis Dickerson</v>
      </c>
    </row>
    <row r="4805" spans="1:33" x14ac:dyDescent="0.35">
      <c r="A4805" t="s">
        <v>22470</v>
      </c>
      <c r="B4805" t="s">
        <v>22471</v>
      </c>
      <c r="C4805" s="7" t="s">
        <v>22472</v>
      </c>
      <c r="D4805" s="7" t="s">
        <v>54</v>
      </c>
      <c r="E4805" s="9">
        <v>32</v>
      </c>
      <c r="F4805" s="7" t="s">
        <v>92</v>
      </c>
      <c r="G4805" s="6">
        <v>45907</v>
      </c>
      <c r="H4805" s="6">
        <v>45807</v>
      </c>
      <c r="I4805" s="7" t="s">
        <v>75</v>
      </c>
      <c r="J4805" s="7" t="s">
        <v>76</v>
      </c>
      <c r="K4805" s="7" t="s">
        <v>117</v>
      </c>
      <c r="L4805" t="s">
        <v>22473</v>
      </c>
      <c r="M4805" s="7" t="s">
        <v>119</v>
      </c>
      <c r="N4805" s="7" t="s">
        <v>120</v>
      </c>
      <c r="O4805" s="9">
        <v>4</v>
      </c>
      <c r="P4805" s="10">
        <v>24419</v>
      </c>
      <c r="Q4805" s="10">
        <v>26997.47</v>
      </c>
      <c r="R4805" s="11">
        <v>10</v>
      </c>
      <c r="S4805" s="10">
        <v>97190.89</v>
      </c>
      <c r="T4805" s="10">
        <v>10313.879999999999</v>
      </c>
      <c r="U4805" s="7" t="s">
        <v>36</v>
      </c>
      <c r="V4805" s="7" t="s">
        <v>112</v>
      </c>
      <c r="W4805" s="9">
        <v>1</v>
      </c>
      <c r="X4805" s="7" t="s">
        <v>79</v>
      </c>
      <c r="Y4805" s="7" t="s">
        <v>22474</v>
      </c>
      <c r="Z4805" t="str">
        <f t="shared" si="600"/>
        <v>Tonya Melendez</v>
      </c>
      <c r="AA4805" t="str">
        <f t="shared" si="606"/>
        <v>Karnataka</v>
      </c>
      <c r="AB4805" t="str">
        <f t="shared" si="607"/>
        <v>Bengaluru</v>
      </c>
      <c r="AC4805" t="str">
        <f t="shared" si="601"/>
        <v>Fashion</v>
      </c>
      <c r="AD4805" t="str">
        <f t="shared" si="602"/>
        <v>Air Max Shoes</v>
      </c>
      <c r="AE4805" t="str">
        <f t="shared" si="603"/>
        <v>Nike</v>
      </c>
      <c r="AF4805" t="str">
        <f t="shared" si="604"/>
        <v>Bengaluru Hub</v>
      </c>
      <c r="AG4805" t="str">
        <f t="shared" si="605"/>
        <v>Alex Wall</v>
      </c>
    </row>
    <row r="4806" spans="1:33" x14ac:dyDescent="0.35">
      <c r="A4806" t="s">
        <v>22475</v>
      </c>
      <c r="B4806" t="s">
        <v>22476</v>
      </c>
      <c r="C4806" s="7" t="s">
        <v>4149</v>
      </c>
      <c r="D4806" s="7" t="s">
        <v>54</v>
      </c>
      <c r="E4806" s="9">
        <v>40</v>
      </c>
      <c r="F4806" s="7" t="s">
        <v>29</v>
      </c>
      <c r="G4806" s="6">
        <v>45907</v>
      </c>
      <c r="H4806" s="6">
        <v>45645</v>
      </c>
      <c r="I4806" s="7" t="s">
        <v>55</v>
      </c>
      <c r="J4806" s="7" t="s">
        <v>56</v>
      </c>
      <c r="K4806" s="7" t="s">
        <v>117</v>
      </c>
      <c r="L4806" t="s">
        <v>19010</v>
      </c>
      <c r="M4806" s="7" t="s">
        <v>119</v>
      </c>
      <c r="N4806" s="7" t="s">
        <v>120</v>
      </c>
      <c r="O4806" s="9">
        <v>2</v>
      </c>
      <c r="P4806" s="10">
        <v>2384</v>
      </c>
      <c r="Q4806" s="10">
        <v>3225.78</v>
      </c>
      <c r="R4806" s="11">
        <v>0</v>
      </c>
      <c r="S4806" s="10">
        <v>6451.56</v>
      </c>
      <c r="T4806" s="10">
        <v>1683.56</v>
      </c>
      <c r="U4806" s="7" t="s">
        <v>126</v>
      </c>
      <c r="V4806" s="7" t="s">
        <v>69</v>
      </c>
      <c r="W4806" s="9">
        <v>3</v>
      </c>
      <c r="X4806" s="7" t="s">
        <v>58</v>
      </c>
      <c r="Y4806" s="7" t="s">
        <v>22477</v>
      </c>
      <c r="Z4806" t="str">
        <f t="shared" si="600"/>
        <v>Andrew Thompson</v>
      </c>
      <c r="AA4806" t="str">
        <f t="shared" si="606"/>
        <v>Delhi</v>
      </c>
      <c r="AB4806" t="str">
        <f t="shared" si="607"/>
        <v>New Delhi</v>
      </c>
      <c r="AC4806" t="str">
        <f t="shared" si="601"/>
        <v>Fashion</v>
      </c>
      <c r="AD4806" t="str">
        <f t="shared" si="602"/>
        <v>Air Max Shoes</v>
      </c>
      <c r="AE4806" t="str">
        <f t="shared" si="603"/>
        <v>Nike</v>
      </c>
      <c r="AF4806" t="str">
        <f t="shared" si="604"/>
        <v>New Delhi Hub</v>
      </c>
      <c r="AG4806" t="str">
        <f t="shared" si="605"/>
        <v>Audrey Stanley</v>
      </c>
    </row>
    <row r="4807" spans="1:33" x14ac:dyDescent="0.35">
      <c r="A4807" t="s">
        <v>22478</v>
      </c>
      <c r="B4807" t="s">
        <v>22479</v>
      </c>
      <c r="C4807" s="7" t="s">
        <v>22480</v>
      </c>
      <c r="D4807" s="7" t="s">
        <v>28</v>
      </c>
      <c r="E4807" s="9">
        <v>60</v>
      </c>
      <c r="F4807" s="7" t="s">
        <v>29</v>
      </c>
      <c r="G4807" s="6">
        <v>46177</v>
      </c>
      <c r="H4807" s="6">
        <v>45606</v>
      </c>
      <c r="I4807" s="7" t="s">
        <v>75</v>
      </c>
      <c r="J4807" s="7" t="s">
        <v>76</v>
      </c>
      <c r="K4807" s="7" t="s">
        <v>65</v>
      </c>
      <c r="L4807" t="s">
        <v>22481</v>
      </c>
      <c r="M4807" s="7" t="s">
        <v>67</v>
      </c>
      <c r="N4807" s="7" t="s">
        <v>68</v>
      </c>
      <c r="O4807" s="9">
        <v>1</v>
      </c>
      <c r="P4807" s="10">
        <v>3674</v>
      </c>
      <c r="Q4807" s="10">
        <v>4467.9799999999996</v>
      </c>
      <c r="R4807" s="11">
        <v>20</v>
      </c>
      <c r="S4807" s="10">
        <v>3574.38</v>
      </c>
      <c r="T4807" s="10">
        <v>793.98</v>
      </c>
      <c r="U4807" s="7" t="s">
        <v>48</v>
      </c>
      <c r="V4807" s="7" t="s">
        <v>154</v>
      </c>
      <c r="W4807" s="9">
        <v>2</v>
      </c>
      <c r="X4807" s="7" t="s">
        <v>79</v>
      </c>
      <c r="Y4807" s="7" t="s">
        <v>8633</v>
      </c>
      <c r="Z4807" t="str">
        <f t="shared" si="600"/>
        <v>Kenneth Chavez</v>
      </c>
      <c r="AA4807" t="str">
        <f t="shared" si="606"/>
        <v>Karnataka</v>
      </c>
      <c r="AB4807" t="str">
        <f t="shared" si="607"/>
        <v>Bengaluru</v>
      </c>
      <c r="AC4807" t="str">
        <f t="shared" si="601"/>
        <v>Beauty</v>
      </c>
      <c r="AD4807" t="str">
        <f t="shared" si="602"/>
        <v>Face Wash</v>
      </c>
      <c r="AE4807" t="str">
        <f t="shared" si="603"/>
        <v>Loreal</v>
      </c>
      <c r="AF4807" t="str">
        <f t="shared" si="604"/>
        <v>Bengaluru Hub</v>
      </c>
      <c r="AG4807" t="str">
        <f t="shared" si="605"/>
        <v>Amanda Jackson</v>
      </c>
    </row>
    <row r="4808" spans="1:33" x14ac:dyDescent="0.35">
      <c r="A4808" t="s">
        <v>22482</v>
      </c>
      <c r="B4808" t="s">
        <v>22483</v>
      </c>
      <c r="C4808" s="7" t="s">
        <v>22484</v>
      </c>
      <c r="D4808" s="7" t="s">
        <v>28</v>
      </c>
      <c r="E4808" s="9">
        <v>24</v>
      </c>
      <c r="F4808" s="7" t="s">
        <v>92</v>
      </c>
      <c r="G4808" s="6">
        <v>45971</v>
      </c>
      <c r="H4808" s="6">
        <v>46159</v>
      </c>
      <c r="I4808" s="7" t="s">
        <v>63</v>
      </c>
      <c r="J4808" s="7" t="s">
        <v>64</v>
      </c>
      <c r="K4808" s="7" t="s">
        <v>44</v>
      </c>
      <c r="L4808" t="s">
        <v>20759</v>
      </c>
      <c r="M4808" s="7" t="s">
        <v>46</v>
      </c>
      <c r="N4808" s="7" t="s">
        <v>47</v>
      </c>
      <c r="O4808" s="9">
        <v>4</v>
      </c>
      <c r="P4808" s="10">
        <v>237</v>
      </c>
      <c r="Q4808" s="10">
        <v>280.19</v>
      </c>
      <c r="R4808" s="11">
        <v>20</v>
      </c>
      <c r="S4808" s="10">
        <v>896.61</v>
      </c>
      <c r="T4808" s="10">
        <v>172.76</v>
      </c>
      <c r="U4808" s="7" t="s">
        <v>48</v>
      </c>
      <c r="V4808" s="7" t="s">
        <v>112</v>
      </c>
      <c r="W4808" s="9">
        <v>5</v>
      </c>
      <c r="X4808" s="7" t="s">
        <v>70</v>
      </c>
      <c r="Y4808" s="7" t="s">
        <v>22485</v>
      </c>
      <c r="Z4808" t="str">
        <f t="shared" si="600"/>
        <v>Chloe Hughes</v>
      </c>
      <c r="AA4808" t="str">
        <f t="shared" si="606"/>
        <v>Telangana</v>
      </c>
      <c r="AB4808" t="str">
        <f t="shared" si="607"/>
        <v>Hyderabad</v>
      </c>
      <c r="AC4808" t="str">
        <f t="shared" si="601"/>
        <v>Grocery</v>
      </c>
      <c r="AD4808" t="str">
        <f t="shared" si="602"/>
        <v>Sunflower Oil</v>
      </c>
      <c r="AE4808" t="str">
        <f t="shared" si="603"/>
        <v>Fortune</v>
      </c>
      <c r="AF4808" t="str">
        <f t="shared" si="604"/>
        <v>Hyderabad Hub</v>
      </c>
      <c r="AG4808" t="str">
        <f t="shared" si="605"/>
        <v>Angela Brown</v>
      </c>
    </row>
    <row r="4809" spans="1:33" x14ac:dyDescent="0.35">
      <c r="A4809" t="s">
        <v>22486</v>
      </c>
      <c r="B4809" t="s">
        <v>22487</v>
      </c>
      <c r="C4809" s="7" t="s">
        <v>22488</v>
      </c>
      <c r="D4809" s="7" t="s">
        <v>28</v>
      </c>
      <c r="E4809" s="9">
        <v>39</v>
      </c>
      <c r="F4809" s="7" t="s">
        <v>29</v>
      </c>
      <c r="G4809" s="6">
        <v>45966</v>
      </c>
      <c r="H4809" s="6">
        <v>45657</v>
      </c>
      <c r="I4809" s="7" t="s">
        <v>84</v>
      </c>
      <c r="J4809" s="7" t="s">
        <v>85</v>
      </c>
      <c r="K4809" s="7" t="s">
        <v>93</v>
      </c>
      <c r="L4809" t="s">
        <v>22489</v>
      </c>
      <c r="M4809" s="7" t="s">
        <v>95</v>
      </c>
      <c r="N4809" s="7" t="s">
        <v>96</v>
      </c>
      <c r="O4809" s="9">
        <v>3</v>
      </c>
      <c r="P4809" s="10">
        <v>10143</v>
      </c>
      <c r="Q4809" s="10">
        <v>11913.86</v>
      </c>
      <c r="R4809" s="11">
        <v>10</v>
      </c>
      <c r="S4809" s="10">
        <v>32167.42</v>
      </c>
      <c r="T4809" s="10">
        <v>5312.58</v>
      </c>
      <c r="U4809" s="7" t="s">
        <v>126</v>
      </c>
      <c r="V4809" s="7" t="s">
        <v>154</v>
      </c>
      <c r="W4809" s="9">
        <v>4</v>
      </c>
      <c r="X4809" s="7" t="s">
        <v>87</v>
      </c>
      <c r="Y4809" s="7" t="s">
        <v>22490</v>
      </c>
      <c r="Z4809" t="str">
        <f t="shared" si="600"/>
        <v>Anne Martinez</v>
      </c>
      <c r="AA4809" t="str">
        <f t="shared" si="606"/>
        <v>Tamil Nadu</v>
      </c>
      <c r="AB4809" t="str">
        <f t="shared" si="607"/>
        <v>Chennai</v>
      </c>
      <c r="AC4809" t="str">
        <f t="shared" si="601"/>
        <v>Electronics</v>
      </c>
      <c r="AD4809" t="str">
        <f t="shared" si="602"/>
        <v>Galaxy S24</v>
      </c>
      <c r="AE4809" t="str">
        <f t="shared" si="603"/>
        <v>Samsung</v>
      </c>
      <c r="AF4809" t="str">
        <f t="shared" si="604"/>
        <v>Chennai Hub</v>
      </c>
      <c r="AG4809" t="str">
        <f t="shared" si="605"/>
        <v>Kristin Simpson</v>
      </c>
    </row>
    <row r="4810" spans="1:33" x14ac:dyDescent="0.35">
      <c r="A4810" t="s">
        <v>22491</v>
      </c>
      <c r="B4810" t="s">
        <v>22492</v>
      </c>
      <c r="C4810" s="7" t="s">
        <v>22493</v>
      </c>
      <c r="D4810" s="7" t="s">
        <v>54</v>
      </c>
      <c r="E4810" s="9">
        <v>47</v>
      </c>
      <c r="F4810" s="7" t="s">
        <v>29</v>
      </c>
      <c r="G4810" s="6">
        <v>45537</v>
      </c>
      <c r="H4810" s="6">
        <v>45993</v>
      </c>
      <c r="I4810" s="7" t="s">
        <v>30</v>
      </c>
      <c r="J4810" s="7" t="s">
        <v>43</v>
      </c>
      <c r="K4810" s="7" t="s">
        <v>65</v>
      </c>
      <c r="L4810" t="s">
        <v>22494</v>
      </c>
      <c r="M4810" s="7" t="s">
        <v>67</v>
      </c>
      <c r="N4810" s="7" t="s">
        <v>68</v>
      </c>
      <c r="O4810" s="9">
        <v>2</v>
      </c>
      <c r="P4810" s="10">
        <v>27341</v>
      </c>
      <c r="Q4810" s="10">
        <v>35341.9</v>
      </c>
      <c r="R4810" s="11">
        <v>10</v>
      </c>
      <c r="S4810" s="10">
        <v>63615.42</v>
      </c>
      <c r="T4810" s="10">
        <v>16001.8</v>
      </c>
      <c r="U4810" s="7" t="s">
        <v>78</v>
      </c>
      <c r="V4810" s="7" t="s">
        <v>154</v>
      </c>
      <c r="W4810" s="9">
        <v>1</v>
      </c>
      <c r="X4810" s="7" t="s">
        <v>49</v>
      </c>
      <c r="Y4810" s="7" t="s">
        <v>22495</v>
      </c>
      <c r="Z4810" t="str">
        <f t="shared" si="600"/>
        <v>Sarah Quinn</v>
      </c>
      <c r="AA4810" t="str">
        <f t="shared" si="606"/>
        <v>Maharashtra</v>
      </c>
      <c r="AB4810" t="str">
        <f t="shared" si="607"/>
        <v>Pune</v>
      </c>
      <c r="AC4810" t="str">
        <f t="shared" si="601"/>
        <v>Beauty</v>
      </c>
      <c r="AD4810" t="str">
        <f t="shared" si="602"/>
        <v>Face Wash</v>
      </c>
      <c r="AE4810" t="str">
        <f t="shared" si="603"/>
        <v>Loreal</v>
      </c>
      <c r="AF4810" t="str">
        <f t="shared" si="604"/>
        <v>Pune Hub</v>
      </c>
      <c r="AG4810" t="str">
        <f t="shared" si="605"/>
        <v>Ariel Carney</v>
      </c>
    </row>
    <row r="4811" spans="1:33" x14ac:dyDescent="0.35">
      <c r="A4811" t="s">
        <v>22496</v>
      </c>
      <c r="B4811" t="s">
        <v>22497</v>
      </c>
      <c r="C4811" s="7" t="s">
        <v>22498</v>
      </c>
      <c r="D4811" s="7" t="s">
        <v>54</v>
      </c>
      <c r="E4811" s="9">
        <v>28</v>
      </c>
      <c r="F4811" s="7" t="s">
        <v>29</v>
      </c>
      <c r="G4811" s="6">
        <v>45816</v>
      </c>
      <c r="H4811" s="6">
        <v>45939</v>
      </c>
      <c r="I4811" s="7" t="s">
        <v>75</v>
      </c>
      <c r="J4811" s="7" t="s">
        <v>76</v>
      </c>
      <c r="K4811" s="7" t="s">
        <v>93</v>
      </c>
      <c r="L4811" t="s">
        <v>19499</v>
      </c>
      <c r="M4811" s="7" t="s">
        <v>132</v>
      </c>
      <c r="N4811" s="7" t="s">
        <v>133</v>
      </c>
      <c r="O4811" s="9">
        <v>5</v>
      </c>
      <c r="P4811" s="10">
        <v>3525</v>
      </c>
      <c r="Q4811" s="10">
        <v>4734.67</v>
      </c>
      <c r="R4811" s="11">
        <v>20</v>
      </c>
      <c r="S4811" s="10">
        <v>18938.68</v>
      </c>
      <c r="T4811" s="10">
        <v>6048.35</v>
      </c>
      <c r="U4811" s="7" t="s">
        <v>48</v>
      </c>
      <c r="V4811" s="7" t="s">
        <v>37</v>
      </c>
      <c r="W4811" s="9">
        <v>3</v>
      </c>
      <c r="X4811" s="7" t="s">
        <v>79</v>
      </c>
      <c r="Y4811" s="7" t="s">
        <v>22499</v>
      </c>
      <c r="Z4811" t="str">
        <f t="shared" si="600"/>
        <v>Laura Miller</v>
      </c>
      <c r="AA4811" t="str">
        <f t="shared" si="606"/>
        <v>Karnataka</v>
      </c>
      <c r="AB4811" t="str">
        <f t="shared" si="607"/>
        <v>Bengaluru</v>
      </c>
      <c r="AC4811" t="str">
        <f t="shared" si="601"/>
        <v>Electronics</v>
      </c>
      <c r="AD4811" t="str">
        <f t="shared" si="602"/>
        <v>iPhone 15</v>
      </c>
      <c r="AE4811" t="str">
        <f t="shared" si="603"/>
        <v>Apple</v>
      </c>
      <c r="AF4811" t="str">
        <f t="shared" si="604"/>
        <v>Bengaluru Hub</v>
      </c>
      <c r="AG4811" t="str">
        <f t="shared" si="605"/>
        <v>James Rangel</v>
      </c>
    </row>
    <row r="4812" spans="1:33" x14ac:dyDescent="0.35">
      <c r="A4812" t="s">
        <v>22500</v>
      </c>
      <c r="B4812" t="s">
        <v>22501</v>
      </c>
      <c r="C4812" s="7" t="s">
        <v>22502</v>
      </c>
      <c r="D4812" s="7" t="s">
        <v>54</v>
      </c>
      <c r="E4812" s="9">
        <v>33</v>
      </c>
      <c r="F4812" s="7" t="s">
        <v>29</v>
      </c>
      <c r="G4812" s="6">
        <v>45907</v>
      </c>
      <c r="H4812" s="6">
        <v>46123</v>
      </c>
      <c r="I4812" s="7" t="s">
        <v>63</v>
      </c>
      <c r="J4812" s="7" t="s">
        <v>64</v>
      </c>
      <c r="K4812" s="7" t="s">
        <v>93</v>
      </c>
      <c r="L4812" t="s">
        <v>22503</v>
      </c>
      <c r="M4812" s="7" t="s">
        <v>95</v>
      </c>
      <c r="N4812" s="7" t="s">
        <v>96</v>
      </c>
      <c r="O4812" s="9">
        <v>2</v>
      </c>
      <c r="P4812" s="10">
        <v>6452</v>
      </c>
      <c r="Q4812" s="10">
        <v>9510.18</v>
      </c>
      <c r="R4812" s="11">
        <v>15</v>
      </c>
      <c r="S4812" s="10">
        <v>16167.31</v>
      </c>
      <c r="T4812" s="10">
        <v>6116.36</v>
      </c>
      <c r="U4812" s="7" t="s">
        <v>36</v>
      </c>
      <c r="V4812" s="7" t="s">
        <v>154</v>
      </c>
      <c r="W4812" s="9">
        <v>5</v>
      </c>
      <c r="X4812" s="7" t="s">
        <v>70</v>
      </c>
      <c r="Y4812" s="7" t="s">
        <v>22504</v>
      </c>
      <c r="Z4812" t="str">
        <f t="shared" si="600"/>
        <v>Amanda Rios</v>
      </c>
      <c r="AA4812" t="str">
        <f t="shared" si="606"/>
        <v>Telangana</v>
      </c>
      <c r="AB4812" t="str">
        <f t="shared" si="607"/>
        <v>Hyderabad</v>
      </c>
      <c r="AC4812" t="str">
        <f t="shared" si="601"/>
        <v>Electronics</v>
      </c>
      <c r="AD4812" t="str">
        <f t="shared" si="602"/>
        <v>Galaxy S24</v>
      </c>
      <c r="AE4812" t="str">
        <f t="shared" si="603"/>
        <v>Samsung</v>
      </c>
      <c r="AF4812" t="str">
        <f t="shared" si="604"/>
        <v>Hyderabad Hub</v>
      </c>
      <c r="AG4812" t="str">
        <f t="shared" si="605"/>
        <v>Michael Atkins</v>
      </c>
    </row>
    <row r="4813" spans="1:33" x14ac:dyDescent="0.35">
      <c r="A4813" t="s">
        <v>22505</v>
      </c>
      <c r="B4813" t="s">
        <v>22506</v>
      </c>
      <c r="C4813" s="7" t="s">
        <v>22507</v>
      </c>
      <c r="D4813" s="7" t="s">
        <v>28</v>
      </c>
      <c r="E4813" s="9">
        <v>19</v>
      </c>
      <c r="F4813" s="7" t="s">
        <v>29</v>
      </c>
      <c r="G4813" s="6">
        <v>45686</v>
      </c>
      <c r="H4813" s="6">
        <v>45702</v>
      </c>
      <c r="I4813" s="7" t="s">
        <v>30</v>
      </c>
      <c r="J4813" s="7" t="s">
        <v>31</v>
      </c>
      <c r="K4813" s="7" t="s">
        <v>93</v>
      </c>
      <c r="L4813" t="s">
        <v>21377</v>
      </c>
      <c r="M4813" s="7" t="s">
        <v>132</v>
      </c>
      <c r="N4813" s="7" t="s">
        <v>133</v>
      </c>
      <c r="O4813" s="9">
        <v>4</v>
      </c>
      <c r="P4813" s="10">
        <v>19811</v>
      </c>
      <c r="Q4813" s="10">
        <v>28784.65</v>
      </c>
      <c r="R4813" s="11">
        <v>20</v>
      </c>
      <c r="S4813" s="10">
        <v>92110.88</v>
      </c>
      <c r="T4813" s="10">
        <v>35894.6</v>
      </c>
      <c r="U4813" s="7" t="s">
        <v>126</v>
      </c>
      <c r="V4813" s="7" t="s">
        <v>69</v>
      </c>
      <c r="W4813" s="9">
        <v>5</v>
      </c>
      <c r="X4813" s="7" t="s">
        <v>38</v>
      </c>
      <c r="Y4813" s="7" t="s">
        <v>22508</v>
      </c>
      <c r="Z4813" t="str">
        <f t="shared" si="600"/>
        <v>Luis Edwards</v>
      </c>
      <c r="AA4813" t="str">
        <f t="shared" si="606"/>
        <v>Maharashtra</v>
      </c>
      <c r="AB4813" t="str">
        <f t="shared" si="607"/>
        <v>Mumbai</v>
      </c>
      <c r="AC4813" t="str">
        <f t="shared" si="601"/>
        <v>Electronics</v>
      </c>
      <c r="AD4813" t="str">
        <f t="shared" si="602"/>
        <v>iPhone 15</v>
      </c>
      <c r="AE4813" t="str">
        <f t="shared" si="603"/>
        <v>Apple</v>
      </c>
      <c r="AF4813" t="str">
        <f t="shared" si="604"/>
        <v>Mumbai Hub</v>
      </c>
      <c r="AG4813" t="str">
        <f t="shared" si="605"/>
        <v>Misty Castro</v>
      </c>
    </row>
    <row r="4814" spans="1:33" x14ac:dyDescent="0.35">
      <c r="A4814" t="s">
        <v>22509</v>
      </c>
      <c r="B4814" t="s">
        <v>22510</v>
      </c>
      <c r="C4814" s="7" t="s">
        <v>22511</v>
      </c>
      <c r="D4814" s="7" t="s">
        <v>28</v>
      </c>
      <c r="E4814" s="9">
        <v>26</v>
      </c>
      <c r="F4814" s="7" t="s">
        <v>29</v>
      </c>
      <c r="G4814" s="6">
        <v>45819</v>
      </c>
      <c r="H4814" s="6">
        <v>45871</v>
      </c>
      <c r="I4814" s="7" t="s">
        <v>75</v>
      </c>
      <c r="J4814" s="7" t="s">
        <v>76</v>
      </c>
      <c r="K4814" s="7" t="s">
        <v>93</v>
      </c>
      <c r="L4814" t="s">
        <v>22512</v>
      </c>
      <c r="M4814" s="7"/>
      <c r="N4814" s="7" t="s">
        <v>96</v>
      </c>
      <c r="O4814" s="9">
        <v>3</v>
      </c>
      <c r="P4814" s="10">
        <v>16131</v>
      </c>
      <c r="Q4814" s="10">
        <v>19139.41</v>
      </c>
      <c r="R4814" s="11">
        <v>0</v>
      </c>
      <c r="S4814" s="10">
        <v>57418.23</v>
      </c>
      <c r="T4814" s="10">
        <v>9025.23</v>
      </c>
      <c r="U4814" s="7" t="s">
        <v>126</v>
      </c>
      <c r="V4814" s="7" t="s">
        <v>37</v>
      </c>
      <c r="W4814" s="9">
        <v>1</v>
      </c>
      <c r="X4814" s="7" t="s">
        <v>79</v>
      </c>
      <c r="Y4814" s="7" t="s">
        <v>22513</v>
      </c>
      <c r="Z4814" t="str">
        <f t="shared" si="600"/>
        <v>Marisa Sutton</v>
      </c>
      <c r="AA4814" t="str">
        <f t="shared" si="606"/>
        <v>Karnataka</v>
      </c>
      <c r="AB4814" t="str">
        <f t="shared" si="607"/>
        <v>Bengaluru</v>
      </c>
      <c r="AC4814" t="str">
        <f t="shared" si="601"/>
        <v>Electronics</v>
      </c>
      <c r="AD4814" t="s">
        <v>95</v>
      </c>
      <c r="AE4814" t="str">
        <f t="shared" si="603"/>
        <v>Samsung</v>
      </c>
      <c r="AF4814" t="str">
        <f t="shared" si="604"/>
        <v>Bengaluru Hub</v>
      </c>
      <c r="AG4814" t="str">
        <f t="shared" si="605"/>
        <v>Jamie Patrick</v>
      </c>
    </row>
    <row r="4815" spans="1:33" x14ac:dyDescent="0.35">
      <c r="A4815" t="s">
        <v>22514</v>
      </c>
      <c r="B4815" t="s">
        <v>22515</v>
      </c>
      <c r="C4815" s="7" t="s">
        <v>22516</v>
      </c>
      <c r="D4815" s="7" t="s">
        <v>54</v>
      </c>
      <c r="E4815" s="9">
        <v>38</v>
      </c>
      <c r="F4815" s="7" t="s">
        <v>92</v>
      </c>
      <c r="G4815" s="6">
        <v>45950</v>
      </c>
      <c r="H4815" s="6">
        <v>46157</v>
      </c>
      <c r="I4815" s="7" t="s">
        <v>75</v>
      </c>
      <c r="J4815" s="7" t="s">
        <v>76</v>
      </c>
      <c r="K4815" s="7" t="s">
        <v>93</v>
      </c>
      <c r="L4815" t="s">
        <v>22517</v>
      </c>
      <c r="M4815" s="7" t="s">
        <v>132</v>
      </c>
      <c r="N4815" s="7" t="s">
        <v>133</v>
      </c>
      <c r="O4815" s="9">
        <v>1</v>
      </c>
      <c r="P4815" s="10">
        <v>26354</v>
      </c>
      <c r="Q4815" s="10">
        <v>39340.69</v>
      </c>
      <c r="R4815" s="11">
        <v>20</v>
      </c>
      <c r="S4815" s="10">
        <v>31472.55</v>
      </c>
      <c r="T4815" s="10">
        <v>12986.69</v>
      </c>
      <c r="U4815" s="7" t="s">
        <v>48</v>
      </c>
      <c r="V4815" s="7" t="s">
        <v>112</v>
      </c>
      <c r="W4815" s="9">
        <v>5</v>
      </c>
      <c r="X4815" s="7" t="s">
        <v>79</v>
      </c>
      <c r="Y4815" s="7" t="s">
        <v>22518</v>
      </c>
      <c r="Z4815" t="str">
        <f t="shared" si="600"/>
        <v>Sarah Ramos</v>
      </c>
      <c r="AA4815" t="str">
        <f t="shared" si="606"/>
        <v>Karnataka</v>
      </c>
      <c r="AB4815" t="str">
        <f t="shared" si="607"/>
        <v>Bengaluru</v>
      </c>
      <c r="AC4815" t="str">
        <f t="shared" si="601"/>
        <v>Electronics</v>
      </c>
      <c r="AD4815" t="str">
        <f t="shared" si="602"/>
        <v>iPhone 15</v>
      </c>
      <c r="AE4815" t="str">
        <f t="shared" si="603"/>
        <v>Apple</v>
      </c>
      <c r="AF4815" t="str">
        <f t="shared" si="604"/>
        <v>Bengaluru Hub</v>
      </c>
      <c r="AG4815" t="str">
        <f t="shared" si="605"/>
        <v>Michael Gallagher</v>
      </c>
    </row>
    <row r="4816" spans="1:33" x14ac:dyDescent="0.35">
      <c r="A4816" t="s">
        <v>22519</v>
      </c>
      <c r="B4816" t="s">
        <v>22520</v>
      </c>
      <c r="C4816" s="7" t="s">
        <v>22521</v>
      </c>
      <c r="D4816" s="7" t="s">
        <v>54</v>
      </c>
      <c r="E4816" s="9">
        <v>57</v>
      </c>
      <c r="F4816" s="7" t="s">
        <v>92</v>
      </c>
      <c r="G4816" s="6">
        <v>45557</v>
      </c>
      <c r="H4816" s="6">
        <v>45603</v>
      </c>
      <c r="I4816" s="7" t="s">
        <v>63</v>
      </c>
      <c r="J4816" s="7" t="s">
        <v>64</v>
      </c>
      <c r="K4816" s="7" t="s">
        <v>65</v>
      </c>
      <c r="L4816" t="s">
        <v>22522</v>
      </c>
      <c r="M4816" s="7" t="s">
        <v>67</v>
      </c>
      <c r="N4816" s="7" t="s">
        <v>68</v>
      </c>
      <c r="O4816" s="9">
        <v>1</v>
      </c>
      <c r="P4816" s="10">
        <v>12864</v>
      </c>
      <c r="Q4816" s="10">
        <v>14530.73</v>
      </c>
      <c r="R4816" s="11">
        <v>10</v>
      </c>
      <c r="S4816" s="10">
        <v>13077.66</v>
      </c>
      <c r="T4816" s="10">
        <v>1666.73</v>
      </c>
      <c r="U4816" s="7" t="s">
        <v>126</v>
      </c>
      <c r="V4816" s="7" t="s">
        <v>154</v>
      </c>
      <c r="W4816" s="9">
        <v>2</v>
      </c>
      <c r="X4816" s="7" t="s">
        <v>70</v>
      </c>
      <c r="Y4816" s="7" t="s">
        <v>22523</v>
      </c>
      <c r="Z4816" t="str">
        <f t="shared" si="600"/>
        <v>Joy Mann</v>
      </c>
      <c r="AA4816" t="str">
        <f t="shared" si="606"/>
        <v>Telangana</v>
      </c>
      <c r="AB4816" t="str">
        <f t="shared" si="607"/>
        <v>Hyderabad</v>
      </c>
      <c r="AC4816" t="str">
        <f t="shared" si="601"/>
        <v>Beauty</v>
      </c>
      <c r="AD4816" t="str">
        <f t="shared" si="602"/>
        <v>Face Wash</v>
      </c>
      <c r="AE4816" t="str">
        <f t="shared" si="603"/>
        <v>Loreal</v>
      </c>
      <c r="AF4816" t="str">
        <f t="shared" si="604"/>
        <v>Hyderabad Hub</v>
      </c>
      <c r="AG4816" t="str">
        <f t="shared" si="605"/>
        <v>John Mcdonald</v>
      </c>
    </row>
    <row r="4817" spans="1:33" x14ac:dyDescent="0.35">
      <c r="A4817" t="s">
        <v>22524</v>
      </c>
      <c r="B4817" t="s">
        <v>22525</v>
      </c>
      <c r="C4817" s="7" t="s">
        <v>22526</v>
      </c>
      <c r="D4817" s="7" t="s">
        <v>28</v>
      </c>
      <c r="E4817" s="9">
        <v>55</v>
      </c>
      <c r="F4817" s="7" t="s">
        <v>92</v>
      </c>
      <c r="G4817" s="6">
        <v>46152</v>
      </c>
      <c r="H4817" s="6">
        <v>45789</v>
      </c>
      <c r="I4817" s="7" t="s">
        <v>75</v>
      </c>
      <c r="J4817" s="7" t="s">
        <v>76</v>
      </c>
      <c r="K4817" s="7" t="s">
        <v>93</v>
      </c>
      <c r="L4817" t="s">
        <v>11446</v>
      </c>
      <c r="M4817" s="7" t="s">
        <v>132</v>
      </c>
      <c r="N4817" s="7" t="s">
        <v>133</v>
      </c>
      <c r="O4817" s="9">
        <v>3</v>
      </c>
      <c r="P4817" s="10">
        <v>13108</v>
      </c>
      <c r="Q4817" s="10">
        <v>14880</v>
      </c>
      <c r="R4817" s="11">
        <v>15</v>
      </c>
      <c r="S4817" s="10">
        <v>37944</v>
      </c>
      <c r="T4817" s="10">
        <v>5316</v>
      </c>
      <c r="U4817" s="7" t="s">
        <v>48</v>
      </c>
      <c r="V4817" s="7" t="s">
        <v>37</v>
      </c>
      <c r="W4817" s="9">
        <v>4</v>
      </c>
      <c r="X4817" s="7" t="s">
        <v>79</v>
      </c>
      <c r="Y4817" s="7" t="s">
        <v>22527</v>
      </c>
      <c r="Z4817" t="str">
        <f t="shared" si="600"/>
        <v>Laurie Burke</v>
      </c>
      <c r="AA4817" t="str">
        <f t="shared" si="606"/>
        <v>Karnataka</v>
      </c>
      <c r="AB4817" t="str">
        <f t="shared" si="607"/>
        <v>Bengaluru</v>
      </c>
      <c r="AC4817" t="str">
        <f t="shared" si="601"/>
        <v>Electronics</v>
      </c>
      <c r="AD4817" t="str">
        <f t="shared" si="602"/>
        <v>iPhone 15</v>
      </c>
      <c r="AE4817" t="str">
        <f t="shared" si="603"/>
        <v>Apple</v>
      </c>
      <c r="AF4817" t="str">
        <f t="shared" si="604"/>
        <v>Bengaluru Hub</v>
      </c>
      <c r="AG4817" t="str">
        <f t="shared" si="605"/>
        <v>Catherine Manning</v>
      </c>
    </row>
    <row r="4818" spans="1:33" x14ac:dyDescent="0.35">
      <c r="A4818" t="s">
        <v>22528</v>
      </c>
      <c r="B4818" t="s">
        <v>22529</v>
      </c>
      <c r="C4818" s="7" t="s">
        <v>22530</v>
      </c>
      <c r="D4818" s="7" t="s">
        <v>28</v>
      </c>
      <c r="E4818" s="9">
        <v>26</v>
      </c>
      <c r="F4818" s="7" t="s">
        <v>29</v>
      </c>
      <c r="G4818" s="6">
        <v>46021</v>
      </c>
      <c r="H4818" s="6">
        <v>46107</v>
      </c>
      <c r="I4818" s="7" t="s">
        <v>75</v>
      </c>
      <c r="J4818" s="7" t="s">
        <v>76</v>
      </c>
      <c r="K4818" s="7" t="s">
        <v>32</v>
      </c>
      <c r="L4818" t="s">
        <v>22531</v>
      </c>
      <c r="M4818" s="7" t="s">
        <v>34</v>
      </c>
      <c r="N4818" s="7" t="s">
        <v>35</v>
      </c>
      <c r="O4818" s="9">
        <v>4</v>
      </c>
      <c r="P4818" s="10">
        <v>25427</v>
      </c>
      <c r="Q4818" s="10">
        <v>32099.01</v>
      </c>
      <c r="R4818" s="11">
        <v>20</v>
      </c>
      <c r="S4818" s="10">
        <v>102716.83</v>
      </c>
      <c r="T4818" s="10">
        <v>26688.04</v>
      </c>
      <c r="U4818" s="7" t="s">
        <v>126</v>
      </c>
      <c r="V4818" s="7" t="s">
        <v>154</v>
      </c>
      <c r="W4818" s="9">
        <v>3</v>
      </c>
      <c r="X4818" s="7" t="s">
        <v>79</v>
      </c>
      <c r="Y4818" s="7" t="s">
        <v>22532</v>
      </c>
      <c r="Z4818" t="str">
        <f t="shared" si="600"/>
        <v>Rita Harvey</v>
      </c>
      <c r="AA4818" t="str">
        <f t="shared" si="606"/>
        <v>Karnataka</v>
      </c>
      <c r="AB4818" t="str">
        <f t="shared" si="607"/>
        <v>Bengaluru</v>
      </c>
      <c r="AC4818" t="str">
        <f t="shared" si="601"/>
        <v>Home</v>
      </c>
      <c r="AD4818" t="str">
        <f t="shared" si="602"/>
        <v>Pressure Cooker</v>
      </c>
      <c r="AE4818" t="str">
        <f t="shared" si="603"/>
        <v>Prestige</v>
      </c>
      <c r="AF4818" t="str">
        <f t="shared" si="604"/>
        <v>Bengaluru Hub</v>
      </c>
      <c r="AG4818" t="str">
        <f t="shared" si="605"/>
        <v>Gerald Khan</v>
      </c>
    </row>
    <row r="4819" spans="1:33" x14ac:dyDescent="0.35">
      <c r="A4819" t="s">
        <v>22533</v>
      </c>
      <c r="B4819" t="s">
        <v>22534</v>
      </c>
      <c r="C4819" s="7" t="s">
        <v>22535</v>
      </c>
      <c r="D4819" s="7" t="s">
        <v>54</v>
      </c>
      <c r="E4819" s="9">
        <v>56</v>
      </c>
      <c r="F4819" s="7" t="s">
        <v>29</v>
      </c>
      <c r="G4819" s="6">
        <v>45743</v>
      </c>
      <c r="H4819" s="6">
        <v>46145</v>
      </c>
      <c r="I4819" s="7" t="s">
        <v>84</v>
      </c>
      <c r="J4819" s="7" t="s">
        <v>85</v>
      </c>
      <c r="K4819" s="7" t="s">
        <v>32</v>
      </c>
      <c r="L4819" t="s">
        <v>22536</v>
      </c>
      <c r="M4819" s="7" t="s">
        <v>34</v>
      </c>
      <c r="N4819" s="7" t="s">
        <v>35</v>
      </c>
      <c r="O4819" s="9">
        <v>2</v>
      </c>
      <c r="P4819" s="10">
        <v>29317</v>
      </c>
      <c r="Q4819" s="10">
        <v>43458.84</v>
      </c>
      <c r="R4819" s="11">
        <v>5</v>
      </c>
      <c r="S4819" s="10">
        <v>82571.8</v>
      </c>
      <c r="T4819" s="10">
        <v>28283.68</v>
      </c>
      <c r="U4819" s="7" t="s">
        <v>36</v>
      </c>
      <c r="V4819" s="7" t="s">
        <v>154</v>
      </c>
      <c r="W4819" s="9">
        <v>4</v>
      </c>
      <c r="X4819" s="7" t="s">
        <v>87</v>
      </c>
      <c r="Y4819" s="7" t="s">
        <v>22537</v>
      </c>
      <c r="Z4819" t="str">
        <f t="shared" si="600"/>
        <v>Edward Crosby</v>
      </c>
      <c r="AA4819" t="str">
        <f t="shared" si="606"/>
        <v>Tamil Nadu</v>
      </c>
      <c r="AB4819" t="str">
        <f t="shared" si="607"/>
        <v>Chennai</v>
      </c>
      <c r="AC4819" t="str">
        <f t="shared" si="601"/>
        <v>Home</v>
      </c>
      <c r="AD4819" t="str">
        <f t="shared" si="602"/>
        <v>Pressure Cooker</v>
      </c>
      <c r="AE4819" t="str">
        <f t="shared" si="603"/>
        <v>Prestige</v>
      </c>
      <c r="AF4819" t="str">
        <f t="shared" si="604"/>
        <v>Chennai Hub</v>
      </c>
      <c r="AG4819" t="str">
        <f t="shared" si="605"/>
        <v>Kimberly Velez</v>
      </c>
    </row>
    <row r="4820" spans="1:33" x14ac:dyDescent="0.35">
      <c r="A4820" t="s">
        <v>22538</v>
      </c>
      <c r="B4820" t="s">
        <v>22539</v>
      </c>
      <c r="C4820" s="7" t="s">
        <v>22540</v>
      </c>
      <c r="D4820" s="7" t="s">
        <v>28</v>
      </c>
      <c r="E4820" s="9">
        <v>48</v>
      </c>
      <c r="F4820" s="7" t="s">
        <v>92</v>
      </c>
      <c r="G4820" s="6">
        <v>46005</v>
      </c>
      <c r="H4820" s="6">
        <v>45978</v>
      </c>
      <c r="I4820" s="7" t="s">
        <v>63</v>
      </c>
      <c r="J4820" s="7" t="s">
        <v>64</v>
      </c>
      <c r="K4820" s="7" t="s">
        <v>44</v>
      </c>
      <c r="L4820" t="s">
        <v>17133</v>
      </c>
      <c r="M4820" s="7" t="s">
        <v>46</v>
      </c>
      <c r="N4820" s="7" t="s">
        <v>47</v>
      </c>
      <c r="O4820" s="9">
        <v>5</v>
      </c>
      <c r="P4820" s="10">
        <v>24440</v>
      </c>
      <c r="Q4820" s="10">
        <v>29627.96</v>
      </c>
      <c r="R4820" s="11">
        <v>5</v>
      </c>
      <c r="S4820" s="10">
        <v>140732.81</v>
      </c>
      <c r="T4820" s="10">
        <v>25939.8</v>
      </c>
      <c r="U4820" s="7" t="s">
        <v>126</v>
      </c>
      <c r="V4820" s="7" t="s">
        <v>112</v>
      </c>
      <c r="W4820" s="9">
        <v>1</v>
      </c>
      <c r="X4820" s="7" t="s">
        <v>70</v>
      </c>
      <c r="Y4820" s="7" t="s">
        <v>22541</v>
      </c>
      <c r="Z4820" t="str">
        <f t="shared" si="600"/>
        <v>Tamara Grimes</v>
      </c>
      <c r="AA4820" t="str">
        <f t="shared" si="606"/>
        <v>Telangana</v>
      </c>
      <c r="AB4820" t="str">
        <f t="shared" si="607"/>
        <v>Hyderabad</v>
      </c>
      <c r="AC4820" t="str">
        <f t="shared" si="601"/>
        <v>Grocery</v>
      </c>
      <c r="AD4820" t="str">
        <f t="shared" si="602"/>
        <v>Sunflower Oil</v>
      </c>
      <c r="AE4820" t="str">
        <f t="shared" si="603"/>
        <v>Fortune</v>
      </c>
      <c r="AF4820" t="str">
        <f t="shared" si="604"/>
        <v>Hyderabad Hub</v>
      </c>
      <c r="AG4820" t="str">
        <f t="shared" si="605"/>
        <v>Maxwell Rodriguez</v>
      </c>
    </row>
    <row r="4821" spans="1:33" x14ac:dyDescent="0.35">
      <c r="A4821" t="s">
        <v>22542</v>
      </c>
      <c r="B4821" t="s">
        <v>22543</v>
      </c>
      <c r="C4821" s="7" t="s">
        <v>22544</v>
      </c>
      <c r="D4821" s="7" t="s">
        <v>28</v>
      </c>
      <c r="E4821" s="9">
        <v>38</v>
      </c>
      <c r="F4821" s="7" t="s">
        <v>29</v>
      </c>
      <c r="G4821" s="6">
        <v>46146</v>
      </c>
      <c r="H4821" s="6">
        <v>46035</v>
      </c>
      <c r="I4821" s="7" t="s">
        <v>75</v>
      </c>
      <c r="J4821" s="7" t="s">
        <v>76</v>
      </c>
      <c r="K4821" s="7" t="s">
        <v>93</v>
      </c>
      <c r="L4821" t="s">
        <v>22545</v>
      </c>
      <c r="M4821" s="7" t="s">
        <v>132</v>
      </c>
      <c r="N4821" s="7" t="s">
        <v>133</v>
      </c>
      <c r="O4821" s="9">
        <v>2</v>
      </c>
      <c r="P4821" s="10">
        <v>10678</v>
      </c>
      <c r="Q4821" s="10">
        <v>13907.53</v>
      </c>
      <c r="R4821" s="11">
        <v>0</v>
      </c>
      <c r="S4821" s="10">
        <v>27815.06</v>
      </c>
      <c r="T4821" s="10">
        <v>6459.06</v>
      </c>
      <c r="U4821" s="7" t="s">
        <v>36</v>
      </c>
      <c r="V4821" s="7" t="s">
        <v>37</v>
      </c>
      <c r="W4821" s="9">
        <v>4</v>
      </c>
      <c r="X4821" s="7" t="s">
        <v>79</v>
      </c>
      <c r="Y4821" s="7" t="s">
        <v>22546</v>
      </c>
      <c r="Z4821" t="str">
        <f t="shared" si="600"/>
        <v>Jordan Greene</v>
      </c>
      <c r="AA4821" t="str">
        <f t="shared" si="606"/>
        <v>Karnataka</v>
      </c>
      <c r="AB4821" t="str">
        <f t="shared" si="607"/>
        <v>Bengaluru</v>
      </c>
      <c r="AC4821" t="str">
        <f t="shared" si="601"/>
        <v>Electronics</v>
      </c>
      <c r="AD4821" t="str">
        <f t="shared" si="602"/>
        <v>iPhone 15</v>
      </c>
      <c r="AE4821" t="str">
        <f t="shared" si="603"/>
        <v>Apple</v>
      </c>
      <c r="AF4821" t="str">
        <f t="shared" si="604"/>
        <v>Bengaluru Hub</v>
      </c>
      <c r="AG4821" t="str">
        <f t="shared" si="605"/>
        <v>Matthew Bradley</v>
      </c>
    </row>
    <row r="4822" spans="1:33" x14ac:dyDescent="0.35">
      <c r="A4822" t="s">
        <v>22547</v>
      </c>
      <c r="B4822" t="s">
        <v>22548</v>
      </c>
      <c r="C4822" s="7" t="s">
        <v>22549</v>
      </c>
      <c r="D4822" s="7" t="s">
        <v>54</v>
      </c>
      <c r="E4822" s="9">
        <v>28</v>
      </c>
      <c r="F4822" s="7" t="s">
        <v>92</v>
      </c>
      <c r="G4822" s="6">
        <v>45759</v>
      </c>
      <c r="H4822" s="6">
        <v>45982</v>
      </c>
      <c r="I4822" s="7" t="s">
        <v>84</v>
      </c>
      <c r="J4822" s="7" t="s">
        <v>85</v>
      </c>
      <c r="K4822" s="7" t="s">
        <v>93</v>
      </c>
      <c r="L4822" t="s">
        <v>8525</v>
      </c>
      <c r="M4822" s="7" t="s">
        <v>95</v>
      </c>
      <c r="N4822" s="7" t="s">
        <v>96</v>
      </c>
      <c r="O4822" s="9">
        <v>3</v>
      </c>
      <c r="P4822" s="10">
        <v>14470</v>
      </c>
      <c r="Q4822" s="10">
        <v>20872</v>
      </c>
      <c r="R4822" s="11">
        <v>20</v>
      </c>
      <c r="S4822" s="10">
        <v>50092.800000000003</v>
      </c>
      <c r="T4822" s="10">
        <v>19206</v>
      </c>
      <c r="U4822" s="7" t="s">
        <v>126</v>
      </c>
      <c r="V4822" s="7" t="s">
        <v>37</v>
      </c>
      <c r="W4822" s="9">
        <v>5</v>
      </c>
      <c r="X4822" s="7" t="s">
        <v>87</v>
      </c>
      <c r="Y4822" s="7" t="s">
        <v>22550</v>
      </c>
      <c r="Z4822" t="str">
        <f t="shared" si="600"/>
        <v>Mrs. Jill Brooks</v>
      </c>
      <c r="AA4822" t="str">
        <f t="shared" si="606"/>
        <v>Tamil Nadu</v>
      </c>
      <c r="AB4822" t="str">
        <f t="shared" si="607"/>
        <v>Chennai</v>
      </c>
      <c r="AC4822" t="str">
        <f t="shared" si="601"/>
        <v>Electronics</v>
      </c>
      <c r="AD4822" t="str">
        <f t="shared" si="602"/>
        <v>Galaxy S24</v>
      </c>
      <c r="AE4822" t="str">
        <f t="shared" si="603"/>
        <v>Samsung</v>
      </c>
      <c r="AF4822" t="str">
        <f t="shared" si="604"/>
        <v>Chennai Hub</v>
      </c>
      <c r="AG4822" t="str">
        <f t="shared" si="605"/>
        <v>Brandon Hanson</v>
      </c>
    </row>
    <row r="4823" spans="1:33" x14ac:dyDescent="0.35">
      <c r="A4823" t="s">
        <v>22551</v>
      </c>
      <c r="B4823" t="s">
        <v>22552</v>
      </c>
      <c r="C4823" s="7" t="s">
        <v>22553</v>
      </c>
      <c r="D4823" s="7" t="s">
        <v>54</v>
      </c>
      <c r="E4823" s="9">
        <v>42</v>
      </c>
      <c r="F4823" s="7" t="s">
        <v>92</v>
      </c>
      <c r="G4823" s="6">
        <v>46049</v>
      </c>
      <c r="H4823" s="6">
        <v>45674</v>
      </c>
      <c r="I4823" s="7" t="s">
        <v>84</v>
      </c>
      <c r="J4823" s="7" t="s">
        <v>85</v>
      </c>
      <c r="K4823" s="7" t="s">
        <v>65</v>
      </c>
      <c r="L4823" t="s">
        <v>22554</v>
      </c>
      <c r="M4823" s="7" t="s">
        <v>67</v>
      </c>
      <c r="N4823" s="7" t="s">
        <v>68</v>
      </c>
      <c r="O4823" s="9">
        <v>3</v>
      </c>
      <c r="P4823" s="10">
        <v>3653</v>
      </c>
      <c r="Q4823" s="10">
        <v>4278.4799999999996</v>
      </c>
      <c r="R4823" s="11">
        <v>15</v>
      </c>
      <c r="S4823" s="10">
        <v>10910.12</v>
      </c>
      <c r="T4823" s="10">
        <v>1876.44</v>
      </c>
      <c r="U4823" s="7" t="s">
        <v>78</v>
      </c>
      <c r="V4823" s="7" t="s">
        <v>112</v>
      </c>
      <c r="W4823" s="9">
        <v>1</v>
      </c>
      <c r="X4823" s="7" t="s">
        <v>87</v>
      </c>
      <c r="Y4823" s="7" t="s">
        <v>22555</v>
      </c>
      <c r="Z4823" t="str">
        <f t="shared" si="600"/>
        <v>Kenneth Walters</v>
      </c>
      <c r="AA4823" t="str">
        <f t="shared" si="606"/>
        <v>Tamil Nadu</v>
      </c>
      <c r="AB4823" t="str">
        <f t="shared" si="607"/>
        <v>Chennai</v>
      </c>
      <c r="AC4823" t="str">
        <f t="shared" si="601"/>
        <v>Beauty</v>
      </c>
      <c r="AD4823" t="str">
        <f t="shared" si="602"/>
        <v>Face Wash</v>
      </c>
      <c r="AE4823" t="str">
        <f t="shared" si="603"/>
        <v>Loreal</v>
      </c>
      <c r="AF4823" t="str">
        <f t="shared" si="604"/>
        <v>Chennai Hub</v>
      </c>
      <c r="AG4823" t="str">
        <f t="shared" si="605"/>
        <v>Tara Delacruz</v>
      </c>
    </row>
    <row r="4824" spans="1:33" x14ac:dyDescent="0.35">
      <c r="A4824" t="s">
        <v>22556</v>
      </c>
      <c r="B4824" t="s">
        <v>22557</v>
      </c>
      <c r="C4824" s="7" t="s">
        <v>22558</v>
      </c>
      <c r="D4824" s="7" t="s">
        <v>28</v>
      </c>
      <c r="E4824" s="9">
        <v>39</v>
      </c>
      <c r="F4824" s="7" t="s">
        <v>92</v>
      </c>
      <c r="G4824" s="6">
        <v>46087</v>
      </c>
      <c r="H4824" s="6">
        <v>46047</v>
      </c>
      <c r="I4824" s="7" t="s">
        <v>63</v>
      </c>
      <c r="J4824" s="7" t="s">
        <v>64</v>
      </c>
      <c r="K4824" s="7" t="s">
        <v>117</v>
      </c>
      <c r="L4824" t="s">
        <v>22559</v>
      </c>
      <c r="M4824" s="7" t="s">
        <v>119</v>
      </c>
      <c r="N4824" s="7" t="s">
        <v>120</v>
      </c>
      <c r="O4824" s="9">
        <v>5</v>
      </c>
      <c r="P4824" s="10">
        <v>7439</v>
      </c>
      <c r="Q4824" s="10">
        <v>8608.14</v>
      </c>
      <c r="R4824" s="11">
        <v>5</v>
      </c>
      <c r="S4824" s="10">
        <v>40888.660000000003</v>
      </c>
      <c r="T4824" s="10">
        <v>5845.7</v>
      </c>
      <c r="U4824" s="7" t="s">
        <v>126</v>
      </c>
      <c r="V4824" s="7" t="s">
        <v>37</v>
      </c>
      <c r="W4824" s="9">
        <v>4</v>
      </c>
      <c r="X4824" s="7" t="s">
        <v>70</v>
      </c>
      <c r="Y4824" s="7" t="s">
        <v>22560</v>
      </c>
      <c r="Z4824" t="str">
        <f t="shared" si="600"/>
        <v>Veronica Crawford</v>
      </c>
      <c r="AA4824" t="str">
        <f t="shared" si="606"/>
        <v>Telangana</v>
      </c>
      <c r="AB4824" t="str">
        <f t="shared" si="607"/>
        <v>Hyderabad</v>
      </c>
      <c r="AC4824" t="str">
        <f t="shared" si="601"/>
        <v>Fashion</v>
      </c>
      <c r="AD4824" t="str">
        <f t="shared" si="602"/>
        <v>Air Max Shoes</v>
      </c>
      <c r="AE4824" t="str">
        <f t="shared" si="603"/>
        <v>Nike</v>
      </c>
      <c r="AF4824" t="str">
        <f t="shared" si="604"/>
        <v>Hyderabad Hub</v>
      </c>
      <c r="AG4824" t="str">
        <f t="shared" si="605"/>
        <v>Jessica Wagner</v>
      </c>
    </row>
    <row r="4825" spans="1:33" x14ac:dyDescent="0.35">
      <c r="A4825" t="s">
        <v>22561</v>
      </c>
      <c r="B4825" t="s">
        <v>22562</v>
      </c>
      <c r="C4825" s="7" t="s">
        <v>22563</v>
      </c>
      <c r="D4825" s="7" t="s">
        <v>28</v>
      </c>
      <c r="E4825" s="9">
        <v>60</v>
      </c>
      <c r="F4825" s="7" t="s">
        <v>92</v>
      </c>
      <c r="G4825" s="6">
        <v>46120</v>
      </c>
      <c r="H4825" s="6">
        <v>45703</v>
      </c>
      <c r="I4825" s="7" t="s">
        <v>30</v>
      </c>
      <c r="J4825" s="7" t="s">
        <v>31</v>
      </c>
      <c r="K4825" s="7" t="s">
        <v>93</v>
      </c>
      <c r="L4825" t="s">
        <v>22564</v>
      </c>
      <c r="M4825" s="7" t="s">
        <v>95</v>
      </c>
      <c r="N4825" s="7" t="s">
        <v>96</v>
      </c>
      <c r="O4825" s="9">
        <v>5</v>
      </c>
      <c r="P4825" s="10">
        <v>15999</v>
      </c>
      <c r="Q4825" s="10">
        <v>20060.439999999999</v>
      </c>
      <c r="R4825" s="11">
        <v>20</v>
      </c>
      <c r="S4825" s="10">
        <v>80241.759999999995</v>
      </c>
      <c r="T4825" s="10">
        <v>20307.2</v>
      </c>
      <c r="U4825" s="7" t="s">
        <v>36</v>
      </c>
      <c r="V4825" s="7" t="s">
        <v>37</v>
      </c>
      <c r="W4825" s="9">
        <v>2</v>
      </c>
      <c r="X4825" s="7" t="s">
        <v>38</v>
      </c>
      <c r="Y4825" s="7" t="s">
        <v>17916</v>
      </c>
      <c r="Z4825" t="str">
        <f t="shared" si="600"/>
        <v>Katherine Matthews</v>
      </c>
      <c r="AA4825" t="str">
        <f t="shared" si="606"/>
        <v>Maharashtra</v>
      </c>
      <c r="AB4825" t="str">
        <f t="shared" si="607"/>
        <v>Mumbai</v>
      </c>
      <c r="AC4825" t="str">
        <f t="shared" si="601"/>
        <v>Electronics</v>
      </c>
      <c r="AD4825" t="str">
        <f t="shared" si="602"/>
        <v>Galaxy S24</v>
      </c>
      <c r="AE4825" t="str">
        <f t="shared" si="603"/>
        <v>Samsung</v>
      </c>
      <c r="AF4825" t="str">
        <f t="shared" si="604"/>
        <v>Mumbai Hub</v>
      </c>
      <c r="AG4825" t="str">
        <f t="shared" si="605"/>
        <v>Jeffrey Shaw</v>
      </c>
    </row>
    <row r="4826" spans="1:33" x14ac:dyDescent="0.35">
      <c r="A4826" t="s">
        <v>22565</v>
      </c>
      <c r="B4826" t="s">
        <v>22566</v>
      </c>
      <c r="C4826" s="7" t="s">
        <v>22567</v>
      </c>
      <c r="D4826" s="7" t="s">
        <v>28</v>
      </c>
      <c r="E4826" s="9">
        <v>42</v>
      </c>
      <c r="F4826" s="7" t="s">
        <v>92</v>
      </c>
      <c r="G4826" s="6">
        <v>45912</v>
      </c>
      <c r="H4826" s="6">
        <v>45688</v>
      </c>
      <c r="I4826" s="7" t="s">
        <v>55</v>
      </c>
      <c r="J4826" s="7" t="s">
        <v>56</v>
      </c>
      <c r="K4826" s="7" t="s">
        <v>65</v>
      </c>
      <c r="L4826" t="s">
        <v>22568</v>
      </c>
      <c r="M4826" s="7" t="s">
        <v>67</v>
      </c>
      <c r="N4826" s="7" t="s">
        <v>68</v>
      </c>
      <c r="O4826" s="9">
        <v>5</v>
      </c>
      <c r="P4826" s="10">
        <v>29193</v>
      </c>
      <c r="Q4826" s="10">
        <v>32744.68</v>
      </c>
      <c r="R4826" s="11">
        <v>5</v>
      </c>
      <c r="S4826" s="10">
        <v>155537.23000000001</v>
      </c>
      <c r="T4826" s="10">
        <v>17758.400000000001</v>
      </c>
      <c r="U4826" s="7" t="s">
        <v>36</v>
      </c>
      <c r="V4826" s="7" t="s">
        <v>154</v>
      </c>
      <c r="W4826" s="9">
        <v>5</v>
      </c>
      <c r="X4826" s="7" t="s">
        <v>58</v>
      </c>
      <c r="Y4826" s="7" t="s">
        <v>22569</v>
      </c>
      <c r="Z4826" t="str">
        <f t="shared" si="600"/>
        <v>Mrs. Julie Gutierrez MD</v>
      </c>
      <c r="AA4826" t="str">
        <f t="shared" si="606"/>
        <v>Delhi</v>
      </c>
      <c r="AB4826" t="str">
        <f t="shared" si="607"/>
        <v>New Delhi</v>
      </c>
      <c r="AC4826" t="str">
        <f t="shared" si="601"/>
        <v>Beauty</v>
      </c>
      <c r="AD4826" t="str">
        <f t="shared" si="602"/>
        <v>Face Wash</v>
      </c>
      <c r="AE4826" t="str">
        <f t="shared" si="603"/>
        <v>Loreal</v>
      </c>
      <c r="AF4826" t="str">
        <f t="shared" si="604"/>
        <v>New Delhi Hub</v>
      </c>
      <c r="AG4826" t="str">
        <f t="shared" si="605"/>
        <v>Jaime Gonzales</v>
      </c>
    </row>
    <row r="4827" spans="1:33" x14ac:dyDescent="0.35">
      <c r="A4827" t="s">
        <v>22570</v>
      </c>
      <c r="B4827" t="s">
        <v>22571</v>
      </c>
      <c r="C4827" s="7" t="s">
        <v>22572</v>
      </c>
      <c r="D4827" s="7" t="s">
        <v>28</v>
      </c>
      <c r="E4827" s="9">
        <v>35</v>
      </c>
      <c r="F4827" s="7" t="s">
        <v>29</v>
      </c>
      <c r="G4827" s="6">
        <v>45632</v>
      </c>
      <c r="H4827" s="6">
        <v>45627</v>
      </c>
      <c r="I4827" s="7" t="s">
        <v>84</v>
      </c>
      <c r="J4827" s="7" t="s">
        <v>85</v>
      </c>
      <c r="K4827" s="7" t="s">
        <v>65</v>
      </c>
      <c r="L4827" t="s">
        <v>19896</v>
      </c>
      <c r="M4827" s="7" t="s">
        <v>67</v>
      </c>
      <c r="N4827" s="7" t="s">
        <v>68</v>
      </c>
      <c r="O4827" s="9">
        <v>5</v>
      </c>
      <c r="P4827" s="10">
        <v>11848</v>
      </c>
      <c r="Q4827" s="10">
        <v>17689.8</v>
      </c>
      <c r="R4827" s="11">
        <v>5</v>
      </c>
      <c r="S4827" s="10">
        <v>84026.55</v>
      </c>
      <c r="T4827" s="10">
        <v>29209</v>
      </c>
      <c r="U4827" s="7" t="s">
        <v>48</v>
      </c>
      <c r="V4827" s="7" t="s">
        <v>37</v>
      </c>
      <c r="W4827" s="9">
        <v>2</v>
      </c>
      <c r="X4827" s="7" t="s">
        <v>87</v>
      </c>
      <c r="Y4827" s="7" t="s">
        <v>22573</v>
      </c>
      <c r="Z4827" t="str">
        <f t="shared" si="600"/>
        <v>Shawn Snow</v>
      </c>
      <c r="AA4827" t="str">
        <f t="shared" si="606"/>
        <v>Tamil Nadu</v>
      </c>
      <c r="AB4827" t="str">
        <f t="shared" si="607"/>
        <v>Chennai</v>
      </c>
      <c r="AC4827" t="str">
        <f t="shared" si="601"/>
        <v>Beauty</v>
      </c>
      <c r="AD4827" t="str">
        <f t="shared" si="602"/>
        <v>Face Wash</v>
      </c>
      <c r="AE4827" t="str">
        <f t="shared" si="603"/>
        <v>Loreal</v>
      </c>
      <c r="AF4827" t="str">
        <f t="shared" si="604"/>
        <v>Chennai Hub</v>
      </c>
      <c r="AG4827" t="str">
        <f t="shared" si="605"/>
        <v>Arthur Young</v>
      </c>
    </row>
    <row r="4828" spans="1:33" x14ac:dyDescent="0.35">
      <c r="A4828" t="s">
        <v>22574</v>
      </c>
      <c r="B4828" t="s">
        <v>22575</v>
      </c>
      <c r="C4828" s="7" t="s">
        <v>22576</v>
      </c>
      <c r="D4828" s="7" t="s">
        <v>54</v>
      </c>
      <c r="E4828" s="9">
        <v>24</v>
      </c>
      <c r="F4828" s="7" t="s">
        <v>29</v>
      </c>
      <c r="G4828" s="6">
        <v>46179</v>
      </c>
      <c r="H4828" s="6">
        <v>45707</v>
      </c>
      <c r="I4828" s="7"/>
      <c r="J4828" s="7" t="s">
        <v>31</v>
      </c>
      <c r="K4828" s="7" t="s">
        <v>32</v>
      </c>
      <c r="L4828" t="s">
        <v>7326</v>
      </c>
      <c r="M4828" s="7" t="s">
        <v>34</v>
      </c>
      <c r="N4828" s="7" t="s">
        <v>35</v>
      </c>
      <c r="O4828" s="9">
        <v>5</v>
      </c>
      <c r="P4828" s="10">
        <v>11990</v>
      </c>
      <c r="Q4828" s="10">
        <v>14862.64</v>
      </c>
      <c r="R4828" s="11">
        <v>20</v>
      </c>
      <c r="S4828" s="10">
        <v>59450.559999999998</v>
      </c>
      <c r="T4828" s="10">
        <v>14363.2</v>
      </c>
      <c r="U4828" s="7" t="s">
        <v>48</v>
      </c>
      <c r="V4828" s="7" t="s">
        <v>112</v>
      </c>
      <c r="W4828" s="9">
        <v>4</v>
      </c>
      <c r="X4828" s="7" t="s">
        <v>38</v>
      </c>
      <c r="Y4828" s="7" t="s">
        <v>22577</v>
      </c>
      <c r="Z4828" t="str">
        <f t="shared" si="600"/>
        <v>Jennifer Moss</v>
      </c>
      <c r="AA4828" t="s">
        <v>30</v>
      </c>
      <c r="AB4828" t="str">
        <f t="shared" si="607"/>
        <v>Mumbai</v>
      </c>
      <c r="AC4828" t="str">
        <f t="shared" si="601"/>
        <v>Home</v>
      </c>
      <c r="AD4828" t="str">
        <f t="shared" si="602"/>
        <v>Pressure Cooker</v>
      </c>
      <c r="AE4828" t="str">
        <f t="shared" si="603"/>
        <v>Prestige</v>
      </c>
      <c r="AF4828" t="str">
        <f t="shared" si="604"/>
        <v>Mumbai Hub</v>
      </c>
      <c r="AG4828" t="str">
        <f t="shared" si="605"/>
        <v>Samantha Anderson</v>
      </c>
    </row>
    <row r="4829" spans="1:33" x14ac:dyDescent="0.35">
      <c r="A4829" t="s">
        <v>22578</v>
      </c>
      <c r="B4829" t="s">
        <v>22579</v>
      </c>
      <c r="C4829" s="7" t="s">
        <v>22580</v>
      </c>
      <c r="D4829" s="7" t="s">
        <v>28</v>
      </c>
      <c r="E4829" s="9">
        <v>38</v>
      </c>
      <c r="F4829" s="7" t="s">
        <v>29</v>
      </c>
      <c r="G4829" s="6">
        <v>46063</v>
      </c>
      <c r="H4829" s="6">
        <v>45916</v>
      </c>
      <c r="I4829" s="7" t="s">
        <v>63</v>
      </c>
      <c r="J4829" s="7" t="s">
        <v>64</v>
      </c>
      <c r="K4829" s="7" t="s">
        <v>65</v>
      </c>
      <c r="L4829" t="s">
        <v>13566</v>
      </c>
      <c r="M4829" s="7" t="s">
        <v>67</v>
      </c>
      <c r="N4829" s="7" t="s">
        <v>68</v>
      </c>
      <c r="O4829" s="9">
        <v>3</v>
      </c>
      <c r="P4829" s="10">
        <v>3179</v>
      </c>
      <c r="Q4829" s="10">
        <v>4334.13</v>
      </c>
      <c r="R4829" s="11">
        <v>0</v>
      </c>
      <c r="S4829" s="10">
        <v>13002.39</v>
      </c>
      <c r="T4829" s="10">
        <v>3465.39</v>
      </c>
      <c r="U4829" s="7" t="s">
        <v>126</v>
      </c>
      <c r="V4829" s="7" t="s">
        <v>37</v>
      </c>
      <c r="W4829" s="9">
        <v>2</v>
      </c>
      <c r="X4829" s="7" t="s">
        <v>70</v>
      </c>
      <c r="Y4829" s="7" t="s">
        <v>22581</v>
      </c>
      <c r="Z4829" t="str">
        <f t="shared" si="600"/>
        <v>Angela Stephenson</v>
      </c>
      <c r="AA4829" t="str">
        <f t="shared" si="606"/>
        <v>Telangana</v>
      </c>
      <c r="AB4829" t="str">
        <f t="shared" si="607"/>
        <v>Hyderabad</v>
      </c>
      <c r="AC4829" t="str">
        <f t="shared" si="601"/>
        <v>Beauty</v>
      </c>
      <c r="AD4829" t="str">
        <f t="shared" si="602"/>
        <v>Face Wash</v>
      </c>
      <c r="AE4829" t="str">
        <f t="shared" si="603"/>
        <v>Loreal</v>
      </c>
      <c r="AF4829" t="str">
        <f t="shared" si="604"/>
        <v>Hyderabad Hub</v>
      </c>
      <c r="AG4829" t="str">
        <f t="shared" si="605"/>
        <v>William Logan</v>
      </c>
    </row>
    <row r="4830" spans="1:33" x14ac:dyDescent="0.35">
      <c r="A4830" t="s">
        <v>22582</v>
      </c>
      <c r="B4830" t="s">
        <v>22583</v>
      </c>
      <c r="C4830" s="7" t="s">
        <v>22584</v>
      </c>
      <c r="D4830" s="7" t="s">
        <v>28</v>
      </c>
      <c r="E4830" s="9">
        <v>19</v>
      </c>
      <c r="F4830" s="7" t="s">
        <v>29</v>
      </c>
      <c r="G4830" s="6">
        <v>46014</v>
      </c>
      <c r="H4830" s="6">
        <v>46091</v>
      </c>
      <c r="I4830" s="7" t="s">
        <v>30</v>
      </c>
      <c r="J4830" s="7" t="s">
        <v>31</v>
      </c>
      <c r="K4830" s="7" t="s">
        <v>117</v>
      </c>
      <c r="L4830" t="s">
        <v>20755</v>
      </c>
      <c r="M4830" s="7" t="s">
        <v>119</v>
      </c>
      <c r="N4830" s="7" t="s">
        <v>120</v>
      </c>
      <c r="O4830" s="9">
        <v>3</v>
      </c>
      <c r="P4830" s="10">
        <v>19937</v>
      </c>
      <c r="Q4830" s="10">
        <v>24148.31</v>
      </c>
      <c r="R4830" s="11">
        <v>15</v>
      </c>
      <c r="S4830" s="10">
        <v>61578.19</v>
      </c>
      <c r="T4830" s="10">
        <v>12633.93</v>
      </c>
      <c r="U4830" s="7" t="s">
        <v>126</v>
      </c>
      <c r="V4830" s="7" t="s">
        <v>37</v>
      </c>
      <c r="W4830" s="9">
        <v>2</v>
      </c>
      <c r="X4830" s="7" t="s">
        <v>38</v>
      </c>
      <c r="Y4830" s="7" t="s">
        <v>22585</v>
      </c>
      <c r="Z4830" t="str">
        <f t="shared" si="600"/>
        <v>Caleb Logan</v>
      </c>
      <c r="AA4830" t="str">
        <f t="shared" si="606"/>
        <v>Maharashtra</v>
      </c>
      <c r="AB4830" t="str">
        <f t="shared" si="607"/>
        <v>Mumbai</v>
      </c>
      <c r="AC4830" t="str">
        <f t="shared" si="601"/>
        <v>Fashion</v>
      </c>
      <c r="AD4830" t="str">
        <f t="shared" si="602"/>
        <v>Air Max Shoes</v>
      </c>
      <c r="AE4830" t="str">
        <f t="shared" si="603"/>
        <v>Nike</v>
      </c>
      <c r="AF4830" t="str">
        <f t="shared" si="604"/>
        <v>Mumbai Hub</v>
      </c>
      <c r="AG4830" t="str">
        <f t="shared" si="605"/>
        <v>Shawn Gregory</v>
      </c>
    </row>
    <row r="4831" spans="1:33" x14ac:dyDescent="0.35">
      <c r="A4831" t="s">
        <v>22586</v>
      </c>
      <c r="B4831" t="s">
        <v>22587</v>
      </c>
      <c r="C4831" s="7" t="s">
        <v>22588</v>
      </c>
      <c r="D4831" s="7" t="s">
        <v>28</v>
      </c>
      <c r="E4831" s="9">
        <v>28</v>
      </c>
      <c r="F4831" s="7" t="s">
        <v>29</v>
      </c>
      <c r="G4831" s="6">
        <v>45684</v>
      </c>
      <c r="H4831" s="6">
        <v>45926</v>
      </c>
      <c r="I4831" s="7" t="s">
        <v>84</v>
      </c>
      <c r="J4831" s="7" t="s">
        <v>85</v>
      </c>
      <c r="K4831" s="7" t="s">
        <v>117</v>
      </c>
      <c r="L4831" t="s">
        <v>22589</v>
      </c>
      <c r="M4831" s="7" t="s">
        <v>119</v>
      </c>
      <c r="N4831" s="7" t="s">
        <v>120</v>
      </c>
      <c r="O4831" s="9">
        <v>4</v>
      </c>
      <c r="P4831" s="10">
        <v>29667</v>
      </c>
      <c r="Q4831" s="10">
        <v>36147.68</v>
      </c>
      <c r="R4831" s="11">
        <v>5</v>
      </c>
      <c r="S4831" s="10">
        <v>137361.18</v>
      </c>
      <c r="T4831" s="10">
        <v>25922.720000000001</v>
      </c>
      <c r="U4831" s="7" t="s">
        <v>78</v>
      </c>
      <c r="V4831" s="7" t="s">
        <v>37</v>
      </c>
      <c r="W4831" s="9">
        <v>3</v>
      </c>
      <c r="X4831" s="7" t="s">
        <v>87</v>
      </c>
      <c r="Y4831" s="7" t="s">
        <v>22590</v>
      </c>
      <c r="Z4831" t="str">
        <f t="shared" si="600"/>
        <v>Dorothy Mclaughlin</v>
      </c>
      <c r="AA4831" t="str">
        <f t="shared" si="606"/>
        <v>Tamil Nadu</v>
      </c>
      <c r="AB4831" t="str">
        <f t="shared" si="607"/>
        <v>Chennai</v>
      </c>
      <c r="AC4831" t="str">
        <f t="shared" si="601"/>
        <v>Fashion</v>
      </c>
      <c r="AD4831" t="str">
        <f t="shared" si="602"/>
        <v>Air Max Shoes</v>
      </c>
      <c r="AE4831" t="str">
        <f t="shared" si="603"/>
        <v>Nike</v>
      </c>
      <c r="AF4831" t="str">
        <f t="shared" si="604"/>
        <v>Chennai Hub</v>
      </c>
      <c r="AG4831" t="str">
        <f t="shared" si="605"/>
        <v>Glenn Washington</v>
      </c>
    </row>
    <row r="4832" spans="1:33" x14ac:dyDescent="0.35">
      <c r="A4832" t="s">
        <v>22591</v>
      </c>
      <c r="B4832" t="s">
        <v>22592</v>
      </c>
      <c r="C4832" s="7" t="s">
        <v>22593</v>
      </c>
      <c r="D4832" s="7" t="s">
        <v>54</v>
      </c>
      <c r="E4832" s="9">
        <v>42</v>
      </c>
      <c r="F4832" s="7" t="s">
        <v>92</v>
      </c>
      <c r="G4832" s="6">
        <v>45796</v>
      </c>
      <c r="H4832" s="6">
        <v>46061</v>
      </c>
      <c r="I4832" s="7" t="s">
        <v>84</v>
      </c>
      <c r="J4832" s="7" t="s">
        <v>85</v>
      </c>
      <c r="K4832" s="7" t="s">
        <v>65</v>
      </c>
      <c r="L4832" t="s">
        <v>22594</v>
      </c>
      <c r="M4832" s="7" t="s">
        <v>67</v>
      </c>
      <c r="N4832" s="7" t="s">
        <v>68</v>
      </c>
      <c r="O4832" s="9">
        <v>4</v>
      </c>
      <c r="P4832" s="10">
        <v>7583</v>
      </c>
      <c r="Q4832" s="10">
        <v>11072.26</v>
      </c>
      <c r="R4832" s="11">
        <v>20</v>
      </c>
      <c r="S4832" s="10">
        <v>35431.230000000003</v>
      </c>
      <c r="T4832" s="10">
        <v>13957.04</v>
      </c>
      <c r="U4832" s="7" t="s">
        <v>48</v>
      </c>
      <c r="V4832" s="7" t="s">
        <v>112</v>
      </c>
      <c r="W4832" s="9">
        <v>5</v>
      </c>
      <c r="X4832" s="7" t="s">
        <v>87</v>
      </c>
      <c r="Y4832" s="7" t="s">
        <v>21381</v>
      </c>
      <c r="Z4832" t="str">
        <f t="shared" si="600"/>
        <v>Evan Anderson</v>
      </c>
      <c r="AA4832" t="str">
        <f t="shared" si="606"/>
        <v>Tamil Nadu</v>
      </c>
      <c r="AB4832" t="str">
        <f t="shared" si="607"/>
        <v>Chennai</v>
      </c>
      <c r="AC4832" t="str">
        <f t="shared" si="601"/>
        <v>Beauty</v>
      </c>
      <c r="AD4832" t="str">
        <f t="shared" si="602"/>
        <v>Face Wash</v>
      </c>
      <c r="AE4832" t="str">
        <f t="shared" si="603"/>
        <v>Loreal</v>
      </c>
      <c r="AF4832" t="str">
        <f t="shared" si="604"/>
        <v>Chennai Hub</v>
      </c>
      <c r="AG4832" t="str">
        <f t="shared" si="605"/>
        <v>John Brown</v>
      </c>
    </row>
    <row r="4833" spans="1:33" x14ac:dyDescent="0.35">
      <c r="A4833" t="s">
        <v>22595</v>
      </c>
      <c r="B4833" t="s">
        <v>22596</v>
      </c>
      <c r="C4833" s="7" t="s">
        <v>22597</v>
      </c>
      <c r="D4833" s="7" t="s">
        <v>28</v>
      </c>
      <c r="E4833" s="9">
        <v>19</v>
      </c>
      <c r="F4833" s="7" t="s">
        <v>29</v>
      </c>
      <c r="G4833" s="6">
        <v>45509</v>
      </c>
      <c r="H4833" s="6">
        <v>45906</v>
      </c>
      <c r="I4833" s="7" t="s">
        <v>84</v>
      </c>
      <c r="J4833" s="7" t="s">
        <v>85</v>
      </c>
      <c r="K4833" s="7" t="s">
        <v>44</v>
      </c>
      <c r="L4833" t="s">
        <v>22598</v>
      </c>
      <c r="M4833" s="7" t="s">
        <v>46</v>
      </c>
      <c r="N4833" s="7" t="s">
        <v>47</v>
      </c>
      <c r="O4833" s="9">
        <v>4</v>
      </c>
      <c r="P4833" s="10">
        <v>6619</v>
      </c>
      <c r="Q4833" s="10">
        <v>9689.8700000000008</v>
      </c>
      <c r="R4833" s="11">
        <v>5</v>
      </c>
      <c r="S4833" s="10">
        <v>36821.51</v>
      </c>
      <c r="T4833" s="10">
        <v>12283.48</v>
      </c>
      <c r="U4833" s="7" t="s">
        <v>78</v>
      </c>
      <c r="V4833" s="7" t="s">
        <v>37</v>
      </c>
      <c r="W4833" s="9">
        <v>5</v>
      </c>
      <c r="X4833" s="7" t="s">
        <v>87</v>
      </c>
      <c r="Y4833" s="7" t="s">
        <v>22599</v>
      </c>
      <c r="Z4833" t="str">
        <f t="shared" si="600"/>
        <v>Michael Ware</v>
      </c>
      <c r="AA4833" t="str">
        <f t="shared" si="606"/>
        <v>Tamil Nadu</v>
      </c>
      <c r="AB4833" t="str">
        <f t="shared" si="607"/>
        <v>Chennai</v>
      </c>
      <c r="AC4833" t="str">
        <f t="shared" si="601"/>
        <v>Grocery</v>
      </c>
      <c r="AD4833" t="str">
        <f t="shared" si="602"/>
        <v>Sunflower Oil</v>
      </c>
      <c r="AE4833" t="str">
        <f t="shared" si="603"/>
        <v>Fortune</v>
      </c>
      <c r="AF4833" t="str">
        <f t="shared" si="604"/>
        <v>Chennai Hub</v>
      </c>
      <c r="AG4833" t="str">
        <f t="shared" si="605"/>
        <v>Karen Adkins MD</v>
      </c>
    </row>
    <row r="4834" spans="1:33" x14ac:dyDescent="0.35">
      <c r="A4834" t="s">
        <v>22600</v>
      </c>
      <c r="B4834" t="s">
        <v>22601</v>
      </c>
      <c r="C4834" s="7" t="s">
        <v>22602</v>
      </c>
      <c r="D4834" s="7" t="s">
        <v>28</v>
      </c>
      <c r="E4834" s="9">
        <v>34</v>
      </c>
      <c r="F4834" s="7" t="s">
        <v>29</v>
      </c>
      <c r="G4834" s="6">
        <v>46120</v>
      </c>
      <c r="H4834" s="6">
        <v>46027</v>
      </c>
      <c r="I4834" s="7" t="s">
        <v>63</v>
      </c>
      <c r="J4834" s="7" t="s">
        <v>64</v>
      </c>
      <c r="K4834" s="7" t="s">
        <v>93</v>
      </c>
      <c r="L4834" t="s">
        <v>11169</v>
      </c>
      <c r="M4834" s="7" t="s">
        <v>132</v>
      </c>
      <c r="N4834" s="7" t="s">
        <v>133</v>
      </c>
      <c r="O4834" s="9">
        <v>1</v>
      </c>
      <c r="P4834" s="10">
        <v>16798</v>
      </c>
      <c r="Q4834" s="10">
        <v>19218.88</v>
      </c>
      <c r="R4834" s="11">
        <v>20</v>
      </c>
      <c r="S4834" s="10">
        <v>15375.1</v>
      </c>
      <c r="T4834" s="10">
        <v>2420.88</v>
      </c>
      <c r="U4834" s="7" t="s">
        <v>48</v>
      </c>
      <c r="V4834" s="7" t="s">
        <v>154</v>
      </c>
      <c r="W4834" s="9">
        <v>5</v>
      </c>
      <c r="X4834" s="7" t="s">
        <v>70</v>
      </c>
      <c r="Y4834" s="7" t="s">
        <v>22603</v>
      </c>
      <c r="Z4834" t="str">
        <f t="shared" si="600"/>
        <v>Lisa Kane</v>
      </c>
      <c r="AA4834" t="str">
        <f t="shared" si="606"/>
        <v>Telangana</v>
      </c>
      <c r="AB4834" t="str">
        <f t="shared" si="607"/>
        <v>Hyderabad</v>
      </c>
      <c r="AC4834" t="str">
        <f t="shared" si="601"/>
        <v>Electronics</v>
      </c>
      <c r="AD4834" t="str">
        <f t="shared" si="602"/>
        <v>iPhone 15</v>
      </c>
      <c r="AE4834" t="str">
        <f t="shared" si="603"/>
        <v>Apple</v>
      </c>
      <c r="AF4834" t="str">
        <f t="shared" si="604"/>
        <v>Hyderabad Hub</v>
      </c>
      <c r="AG4834" t="str">
        <f t="shared" si="605"/>
        <v>Mr. Michael Villarreal</v>
      </c>
    </row>
    <row r="4835" spans="1:33" x14ac:dyDescent="0.35">
      <c r="A4835" t="s">
        <v>22604</v>
      </c>
      <c r="B4835" t="s">
        <v>22605</v>
      </c>
      <c r="C4835" s="7" t="s">
        <v>22606</v>
      </c>
      <c r="D4835" s="7" t="s">
        <v>54</v>
      </c>
      <c r="E4835" s="9">
        <v>27</v>
      </c>
      <c r="F4835" s="7" t="s">
        <v>92</v>
      </c>
      <c r="G4835" s="6">
        <v>46069</v>
      </c>
      <c r="H4835" s="6">
        <v>45613</v>
      </c>
      <c r="I4835" s="7" t="s">
        <v>55</v>
      </c>
      <c r="J4835" s="7" t="s">
        <v>56</v>
      </c>
      <c r="K4835" s="7" t="s">
        <v>93</v>
      </c>
      <c r="L4835" t="s">
        <v>22607</v>
      </c>
      <c r="M4835" s="7" t="s">
        <v>95</v>
      </c>
      <c r="N4835" s="7" t="s">
        <v>96</v>
      </c>
      <c r="O4835" s="9">
        <v>1</v>
      </c>
      <c r="P4835" s="10">
        <v>4079</v>
      </c>
      <c r="Q4835" s="10">
        <v>4717.6499999999996</v>
      </c>
      <c r="R4835" s="11">
        <v>15</v>
      </c>
      <c r="S4835" s="10">
        <v>4010</v>
      </c>
      <c r="T4835" s="10">
        <v>638.65</v>
      </c>
      <c r="U4835" s="7" t="s">
        <v>48</v>
      </c>
      <c r="V4835" s="7" t="s">
        <v>37</v>
      </c>
      <c r="W4835" s="9">
        <v>2</v>
      </c>
      <c r="X4835" s="7" t="s">
        <v>58</v>
      </c>
      <c r="Y4835" s="7" t="s">
        <v>22608</v>
      </c>
      <c r="Z4835" t="str">
        <f t="shared" si="600"/>
        <v>Kevin Garner</v>
      </c>
      <c r="AA4835" t="str">
        <f t="shared" si="606"/>
        <v>Delhi</v>
      </c>
      <c r="AB4835" t="str">
        <f t="shared" si="607"/>
        <v>New Delhi</v>
      </c>
      <c r="AC4835" t="str">
        <f t="shared" si="601"/>
        <v>Electronics</v>
      </c>
      <c r="AD4835" t="str">
        <f t="shared" si="602"/>
        <v>Galaxy S24</v>
      </c>
      <c r="AE4835" t="str">
        <f t="shared" si="603"/>
        <v>Samsung</v>
      </c>
      <c r="AF4835" t="str">
        <f t="shared" si="604"/>
        <v>New Delhi Hub</v>
      </c>
      <c r="AG4835" t="str">
        <f t="shared" si="605"/>
        <v>Mary Roberts</v>
      </c>
    </row>
    <row r="4836" spans="1:33" x14ac:dyDescent="0.35">
      <c r="A4836" t="s">
        <v>22609</v>
      </c>
      <c r="B4836" t="s">
        <v>22610</v>
      </c>
      <c r="C4836" s="7" t="s">
        <v>22611</v>
      </c>
      <c r="D4836" s="7" t="s">
        <v>54</v>
      </c>
      <c r="E4836" s="9">
        <v>35</v>
      </c>
      <c r="F4836" s="7" t="s">
        <v>29</v>
      </c>
      <c r="G4836" s="6">
        <v>46016</v>
      </c>
      <c r="H4836" s="6">
        <v>46127</v>
      </c>
      <c r="I4836" s="7" t="s">
        <v>75</v>
      </c>
      <c r="J4836" s="7" t="s">
        <v>76</v>
      </c>
      <c r="K4836" s="7" t="s">
        <v>32</v>
      </c>
      <c r="L4836" t="s">
        <v>22612</v>
      </c>
      <c r="M4836" s="7" t="s">
        <v>34</v>
      </c>
      <c r="N4836" s="7" t="s">
        <v>35</v>
      </c>
      <c r="O4836" s="9">
        <v>5</v>
      </c>
      <c r="P4836" s="10">
        <v>1702</v>
      </c>
      <c r="Q4836" s="10">
        <v>2240.3000000000002</v>
      </c>
      <c r="R4836" s="11">
        <v>5</v>
      </c>
      <c r="S4836" s="10">
        <v>10641.42</v>
      </c>
      <c r="T4836" s="10">
        <v>2691.5</v>
      </c>
      <c r="U4836" s="7" t="s">
        <v>36</v>
      </c>
      <c r="V4836" s="7" t="s">
        <v>154</v>
      </c>
      <c r="W4836" s="9">
        <v>1</v>
      </c>
      <c r="X4836" s="7" t="s">
        <v>79</v>
      </c>
      <c r="Y4836" s="7" t="s">
        <v>19182</v>
      </c>
      <c r="Z4836" t="str">
        <f t="shared" si="600"/>
        <v>Olivia Moore</v>
      </c>
      <c r="AA4836" t="str">
        <f t="shared" si="606"/>
        <v>Karnataka</v>
      </c>
      <c r="AB4836" t="str">
        <f t="shared" si="607"/>
        <v>Bengaluru</v>
      </c>
      <c r="AC4836" t="str">
        <f t="shared" si="601"/>
        <v>Home</v>
      </c>
      <c r="AD4836" t="str">
        <f t="shared" si="602"/>
        <v>Pressure Cooker</v>
      </c>
      <c r="AE4836" t="str">
        <f t="shared" si="603"/>
        <v>Prestige</v>
      </c>
      <c r="AF4836" t="str">
        <f t="shared" si="604"/>
        <v>Bengaluru Hub</v>
      </c>
      <c r="AG4836" t="str">
        <f t="shared" si="605"/>
        <v>Timothy Brooks</v>
      </c>
    </row>
    <row r="4837" spans="1:33" x14ac:dyDescent="0.35">
      <c r="A4837" t="s">
        <v>22613</v>
      </c>
      <c r="B4837" t="s">
        <v>22614</v>
      </c>
      <c r="C4837" s="7" t="s">
        <v>22615</v>
      </c>
      <c r="D4837" s="7" t="s">
        <v>28</v>
      </c>
      <c r="E4837" s="9">
        <v>27</v>
      </c>
      <c r="F4837" s="7" t="s">
        <v>92</v>
      </c>
      <c r="G4837" s="6">
        <v>45905</v>
      </c>
      <c r="H4837" s="6">
        <v>46048</v>
      </c>
      <c r="I4837" s="7" t="s">
        <v>63</v>
      </c>
      <c r="J4837" s="7" t="s">
        <v>64</v>
      </c>
      <c r="K4837" s="7" t="s">
        <v>117</v>
      </c>
      <c r="L4837" t="s">
        <v>13761</v>
      </c>
      <c r="M4837" s="7" t="s">
        <v>119</v>
      </c>
      <c r="N4837" s="7" t="s">
        <v>120</v>
      </c>
      <c r="O4837" s="9">
        <v>4</v>
      </c>
      <c r="P4837" s="10">
        <v>29394</v>
      </c>
      <c r="Q4837" s="10">
        <v>41067.360000000001</v>
      </c>
      <c r="R4837" s="11">
        <v>20</v>
      </c>
      <c r="S4837" s="10">
        <v>131415.54999999999</v>
      </c>
      <c r="T4837" s="10">
        <v>46693.440000000002</v>
      </c>
      <c r="U4837" s="7" t="s">
        <v>36</v>
      </c>
      <c r="V4837" s="7" t="s">
        <v>112</v>
      </c>
      <c r="W4837" s="9">
        <v>3</v>
      </c>
      <c r="X4837" s="7" t="s">
        <v>70</v>
      </c>
      <c r="Y4837" s="7" t="s">
        <v>22616</v>
      </c>
      <c r="Z4837" t="str">
        <f t="shared" si="600"/>
        <v>Kevin Griffin</v>
      </c>
      <c r="AA4837" t="str">
        <f t="shared" si="606"/>
        <v>Telangana</v>
      </c>
      <c r="AB4837" t="str">
        <f t="shared" si="607"/>
        <v>Hyderabad</v>
      </c>
      <c r="AC4837" t="str">
        <f t="shared" si="601"/>
        <v>Fashion</v>
      </c>
      <c r="AD4837" t="str">
        <f t="shared" si="602"/>
        <v>Air Max Shoes</v>
      </c>
      <c r="AE4837" t="str">
        <f t="shared" si="603"/>
        <v>Nike</v>
      </c>
      <c r="AF4837" t="str">
        <f t="shared" si="604"/>
        <v>Hyderabad Hub</v>
      </c>
      <c r="AG4837" t="str">
        <f t="shared" si="605"/>
        <v>Victor Cohen</v>
      </c>
    </row>
    <row r="4838" spans="1:33" x14ac:dyDescent="0.35">
      <c r="A4838" t="s">
        <v>22617</v>
      </c>
      <c r="B4838" t="s">
        <v>22618</v>
      </c>
      <c r="C4838" s="7" t="s">
        <v>22619</v>
      </c>
      <c r="D4838" s="7" t="s">
        <v>28</v>
      </c>
      <c r="E4838" s="9">
        <v>41</v>
      </c>
      <c r="F4838" s="7" t="s">
        <v>29</v>
      </c>
      <c r="G4838" s="6">
        <v>45921</v>
      </c>
      <c r="H4838" s="6">
        <v>45510</v>
      </c>
      <c r="I4838" s="7" t="s">
        <v>55</v>
      </c>
      <c r="J4838" s="7" t="s">
        <v>56</v>
      </c>
      <c r="K4838" s="7" t="s">
        <v>32</v>
      </c>
      <c r="L4838" t="s">
        <v>11747</v>
      </c>
      <c r="M4838" s="7" t="s">
        <v>34</v>
      </c>
      <c r="N4838" s="7" t="s">
        <v>35</v>
      </c>
      <c r="O4838" s="9">
        <v>5</v>
      </c>
      <c r="P4838" s="10">
        <v>14585</v>
      </c>
      <c r="Q4838" s="10">
        <v>20005.95</v>
      </c>
      <c r="R4838" s="11">
        <v>15</v>
      </c>
      <c r="S4838" s="10">
        <v>85025.29</v>
      </c>
      <c r="T4838" s="10">
        <v>27104.75</v>
      </c>
      <c r="U4838" s="7" t="s">
        <v>78</v>
      </c>
      <c r="V4838" s="7" t="s">
        <v>37</v>
      </c>
      <c r="W4838" s="9">
        <v>1</v>
      </c>
      <c r="X4838" s="7" t="s">
        <v>58</v>
      </c>
      <c r="Y4838" s="7" t="s">
        <v>22620</v>
      </c>
      <c r="Z4838" t="str">
        <f t="shared" si="600"/>
        <v>Brett Russell</v>
      </c>
      <c r="AA4838" t="str">
        <f t="shared" si="606"/>
        <v>Delhi</v>
      </c>
      <c r="AB4838" t="str">
        <f t="shared" si="607"/>
        <v>New Delhi</v>
      </c>
      <c r="AC4838" t="str">
        <f t="shared" si="601"/>
        <v>Home</v>
      </c>
      <c r="AD4838" t="str">
        <f t="shared" si="602"/>
        <v>Pressure Cooker</v>
      </c>
      <c r="AE4838" t="str">
        <f t="shared" si="603"/>
        <v>Prestige</v>
      </c>
      <c r="AF4838" t="str">
        <f t="shared" si="604"/>
        <v>New Delhi Hub</v>
      </c>
      <c r="AG4838" t="str">
        <f t="shared" si="605"/>
        <v>Anthony Hall</v>
      </c>
    </row>
    <row r="4839" spans="1:33" x14ac:dyDescent="0.35">
      <c r="A4839" t="s">
        <v>22621</v>
      </c>
      <c r="B4839" t="s">
        <v>22622</v>
      </c>
      <c r="C4839" s="7" t="s">
        <v>22623</v>
      </c>
      <c r="D4839" s="7" t="s">
        <v>54</v>
      </c>
      <c r="E4839" s="9">
        <v>57</v>
      </c>
      <c r="F4839" s="7" t="s">
        <v>29</v>
      </c>
      <c r="G4839" s="6">
        <v>45652</v>
      </c>
      <c r="H4839" s="6">
        <v>45946</v>
      </c>
      <c r="I4839" s="7" t="s">
        <v>63</v>
      </c>
      <c r="J4839" s="7" t="s">
        <v>64</v>
      </c>
      <c r="K4839" s="7" t="s">
        <v>44</v>
      </c>
      <c r="L4839" t="s">
        <v>3284</v>
      </c>
      <c r="M4839" s="7" t="s">
        <v>46</v>
      </c>
      <c r="N4839" s="7" t="s">
        <v>47</v>
      </c>
      <c r="O4839" s="9">
        <v>5</v>
      </c>
      <c r="P4839" s="10">
        <v>5474</v>
      </c>
      <c r="Q4839" s="10">
        <v>6483.52</v>
      </c>
      <c r="R4839" s="11">
        <v>15</v>
      </c>
      <c r="S4839" s="10">
        <v>27554.959999999999</v>
      </c>
      <c r="T4839" s="10">
        <v>5047.6000000000004</v>
      </c>
      <c r="U4839" s="7" t="s">
        <v>78</v>
      </c>
      <c r="V4839" s="7" t="s">
        <v>154</v>
      </c>
      <c r="W4839" s="9">
        <v>2</v>
      </c>
      <c r="X4839" s="7" t="s">
        <v>70</v>
      </c>
      <c r="Y4839" s="7" t="s">
        <v>22624</v>
      </c>
      <c r="Z4839" t="str">
        <f t="shared" si="600"/>
        <v>Thomas Campbell</v>
      </c>
      <c r="AA4839" t="str">
        <f t="shared" si="606"/>
        <v>Telangana</v>
      </c>
      <c r="AB4839" t="str">
        <f t="shared" si="607"/>
        <v>Hyderabad</v>
      </c>
      <c r="AC4839" t="str">
        <f t="shared" si="601"/>
        <v>Grocery</v>
      </c>
      <c r="AD4839" t="str">
        <f t="shared" si="602"/>
        <v>Sunflower Oil</v>
      </c>
      <c r="AE4839" t="str">
        <f t="shared" si="603"/>
        <v>Fortune</v>
      </c>
      <c r="AF4839" t="str">
        <f t="shared" si="604"/>
        <v>Hyderabad Hub</v>
      </c>
      <c r="AG4839" t="str">
        <f t="shared" si="605"/>
        <v>Elijah Camacho</v>
      </c>
    </row>
    <row r="4840" spans="1:33" x14ac:dyDescent="0.35">
      <c r="A4840" t="s">
        <v>22625</v>
      </c>
      <c r="B4840" t="s">
        <v>22626</v>
      </c>
      <c r="C4840" s="7" t="s">
        <v>22627</v>
      </c>
      <c r="D4840" s="7" t="s">
        <v>28</v>
      </c>
      <c r="E4840" s="9">
        <v>22</v>
      </c>
      <c r="F4840" s="7" t="s">
        <v>92</v>
      </c>
      <c r="G4840" s="6">
        <v>45708</v>
      </c>
      <c r="H4840" s="6">
        <v>45857</v>
      </c>
      <c r="I4840" s="7" t="s">
        <v>30</v>
      </c>
      <c r="J4840" s="7" t="s">
        <v>43</v>
      </c>
      <c r="K4840" s="7" t="s">
        <v>93</v>
      </c>
      <c r="L4840" t="s">
        <v>22628</v>
      </c>
      <c r="M4840" s="7" t="s">
        <v>132</v>
      </c>
      <c r="N4840" s="7" t="s">
        <v>133</v>
      </c>
      <c r="O4840" s="9">
        <v>1</v>
      </c>
      <c r="P4840" s="10">
        <v>22264</v>
      </c>
      <c r="Q4840" s="10">
        <v>28764.959999999999</v>
      </c>
      <c r="R4840" s="11">
        <v>15</v>
      </c>
      <c r="S4840" s="10">
        <v>24450.22</v>
      </c>
      <c r="T4840" s="10">
        <v>6500.96</v>
      </c>
      <c r="U4840" s="7" t="s">
        <v>78</v>
      </c>
      <c r="V4840" s="7" t="s">
        <v>112</v>
      </c>
      <c r="W4840" s="9">
        <v>4</v>
      </c>
      <c r="X4840" s="7" t="s">
        <v>49</v>
      </c>
      <c r="Y4840" s="7" t="s">
        <v>22629</v>
      </c>
      <c r="Z4840" t="str">
        <f t="shared" si="600"/>
        <v>Angela Archer</v>
      </c>
      <c r="AA4840" t="str">
        <f t="shared" si="606"/>
        <v>Maharashtra</v>
      </c>
      <c r="AB4840" t="str">
        <f t="shared" si="607"/>
        <v>Pune</v>
      </c>
      <c r="AC4840" t="str">
        <f t="shared" si="601"/>
        <v>Electronics</v>
      </c>
      <c r="AD4840" t="str">
        <f t="shared" si="602"/>
        <v>iPhone 15</v>
      </c>
      <c r="AE4840" t="str">
        <f t="shared" si="603"/>
        <v>Apple</v>
      </c>
      <c r="AF4840" t="str">
        <f t="shared" si="604"/>
        <v>Pune Hub</v>
      </c>
      <c r="AG4840" t="str">
        <f t="shared" si="605"/>
        <v>Theresa Horn</v>
      </c>
    </row>
    <row r="4841" spans="1:33" x14ac:dyDescent="0.35">
      <c r="A4841" t="s">
        <v>22630</v>
      </c>
      <c r="B4841" t="s">
        <v>22631</v>
      </c>
      <c r="C4841" s="7" t="s">
        <v>22632</v>
      </c>
      <c r="D4841" s="7" t="s">
        <v>54</v>
      </c>
      <c r="E4841" s="9">
        <v>58</v>
      </c>
      <c r="F4841" s="7" t="s">
        <v>92</v>
      </c>
      <c r="G4841" s="6">
        <v>45831</v>
      </c>
      <c r="H4841" s="6">
        <v>45895</v>
      </c>
      <c r="I4841" s="7" t="s">
        <v>84</v>
      </c>
      <c r="J4841" s="7" t="s">
        <v>85</v>
      </c>
      <c r="K4841" s="7" t="s">
        <v>93</v>
      </c>
      <c r="L4841" t="s">
        <v>22633</v>
      </c>
      <c r="M4841" s="7" t="s">
        <v>95</v>
      </c>
      <c r="N4841" s="7" t="s">
        <v>96</v>
      </c>
      <c r="O4841" s="9">
        <v>4</v>
      </c>
      <c r="P4841" s="10">
        <v>13916</v>
      </c>
      <c r="Q4841" s="10">
        <v>18645.759999999998</v>
      </c>
      <c r="R4841" s="11">
        <v>5</v>
      </c>
      <c r="S4841" s="10">
        <v>70853.89</v>
      </c>
      <c r="T4841" s="10">
        <v>18919.04</v>
      </c>
      <c r="U4841" s="7" t="s">
        <v>126</v>
      </c>
      <c r="V4841" s="7" t="s">
        <v>154</v>
      </c>
      <c r="W4841" s="9">
        <v>1</v>
      </c>
      <c r="X4841" s="7" t="s">
        <v>87</v>
      </c>
      <c r="Y4841" s="7" t="s">
        <v>22634</v>
      </c>
      <c r="Z4841" t="str">
        <f t="shared" si="600"/>
        <v>Frederick Smith</v>
      </c>
      <c r="AA4841" t="str">
        <f t="shared" si="606"/>
        <v>Tamil Nadu</v>
      </c>
      <c r="AB4841" t="str">
        <f t="shared" si="607"/>
        <v>Chennai</v>
      </c>
      <c r="AC4841" t="str">
        <f t="shared" si="601"/>
        <v>Electronics</v>
      </c>
      <c r="AD4841" t="str">
        <f t="shared" si="602"/>
        <v>Galaxy S24</v>
      </c>
      <c r="AE4841" t="str">
        <f t="shared" si="603"/>
        <v>Samsung</v>
      </c>
      <c r="AF4841" t="str">
        <f t="shared" si="604"/>
        <v>Chennai Hub</v>
      </c>
      <c r="AG4841" t="str">
        <f t="shared" si="605"/>
        <v>Jeffery Alvarado</v>
      </c>
    </row>
    <row r="4842" spans="1:33" x14ac:dyDescent="0.35">
      <c r="A4842" t="s">
        <v>22635</v>
      </c>
      <c r="B4842" t="s">
        <v>22636</v>
      </c>
      <c r="C4842" s="7" t="s">
        <v>22637</v>
      </c>
      <c r="D4842" s="7" t="s">
        <v>54</v>
      </c>
      <c r="E4842" s="9">
        <v>50</v>
      </c>
      <c r="F4842" s="7" t="s">
        <v>29</v>
      </c>
      <c r="G4842" s="6">
        <v>45734</v>
      </c>
      <c r="H4842" s="6">
        <v>45926</v>
      </c>
      <c r="I4842" s="7" t="s">
        <v>30</v>
      </c>
      <c r="J4842" s="7" t="s">
        <v>64</v>
      </c>
      <c r="K4842" s="7" t="s">
        <v>93</v>
      </c>
      <c r="L4842" t="s">
        <v>22638</v>
      </c>
      <c r="M4842" s="7" t="s">
        <v>132</v>
      </c>
      <c r="N4842" s="7" t="s">
        <v>133</v>
      </c>
      <c r="O4842" s="9">
        <v>5</v>
      </c>
      <c r="P4842" s="10">
        <v>22153</v>
      </c>
      <c r="Q4842" s="10">
        <v>26601.72</v>
      </c>
      <c r="R4842" s="11">
        <v>0</v>
      </c>
      <c r="S4842" s="10">
        <v>133008.6</v>
      </c>
      <c r="T4842" s="10">
        <v>22243.599999999999</v>
      </c>
      <c r="U4842" s="7" t="s">
        <v>78</v>
      </c>
      <c r="V4842" s="7" t="s">
        <v>69</v>
      </c>
      <c r="W4842" s="9">
        <v>2</v>
      </c>
      <c r="X4842" s="7" t="s">
        <v>70</v>
      </c>
      <c r="Y4842" s="7" t="s">
        <v>22639</v>
      </c>
      <c r="Z4842" t="str">
        <f t="shared" si="600"/>
        <v>Haley Garcia</v>
      </c>
      <c r="AA4842" t="str">
        <f t="shared" si="606"/>
        <v>Maharashtra</v>
      </c>
      <c r="AB4842" t="str">
        <f t="shared" si="607"/>
        <v>Hyderabad</v>
      </c>
      <c r="AC4842" t="str">
        <f t="shared" si="601"/>
        <v>Electronics</v>
      </c>
      <c r="AD4842" t="str">
        <f t="shared" si="602"/>
        <v>iPhone 15</v>
      </c>
      <c r="AE4842" t="str">
        <f t="shared" si="603"/>
        <v>Apple</v>
      </c>
      <c r="AF4842" t="str">
        <f t="shared" si="604"/>
        <v>Hyderabad Hub</v>
      </c>
      <c r="AG4842" t="str">
        <f t="shared" si="605"/>
        <v>John Parker</v>
      </c>
    </row>
    <row r="4843" spans="1:33" x14ac:dyDescent="0.35">
      <c r="A4843" t="s">
        <v>22640</v>
      </c>
      <c r="B4843" t="s">
        <v>22641</v>
      </c>
      <c r="C4843" s="7" t="s">
        <v>22642</v>
      </c>
      <c r="D4843" s="7" t="s">
        <v>28</v>
      </c>
      <c r="E4843" s="9">
        <v>45</v>
      </c>
      <c r="F4843" s="7" t="s">
        <v>29</v>
      </c>
      <c r="G4843" s="6">
        <v>45768</v>
      </c>
      <c r="H4843" s="6">
        <v>45767</v>
      </c>
      <c r="I4843" s="7" t="s">
        <v>63</v>
      </c>
      <c r="J4843" s="7" t="s">
        <v>64</v>
      </c>
      <c r="K4843" s="7" t="s">
        <v>32</v>
      </c>
      <c r="L4843" t="s">
        <v>22643</v>
      </c>
      <c r="M4843" s="7" t="s">
        <v>34</v>
      </c>
      <c r="N4843" s="7" t="s">
        <v>35</v>
      </c>
      <c r="O4843" s="9">
        <v>3</v>
      </c>
      <c r="P4843" s="10">
        <v>20710</v>
      </c>
      <c r="Q4843" s="10">
        <v>22962.84</v>
      </c>
      <c r="R4843" s="11">
        <v>20</v>
      </c>
      <c r="S4843" s="10">
        <v>55110.82</v>
      </c>
      <c r="T4843" s="10">
        <v>6758.52</v>
      </c>
      <c r="U4843" s="7" t="s">
        <v>78</v>
      </c>
      <c r="V4843" s="7" t="s">
        <v>154</v>
      </c>
      <c r="W4843" s="9">
        <v>2</v>
      </c>
      <c r="X4843" s="7" t="s">
        <v>70</v>
      </c>
      <c r="Y4843" s="7" t="s">
        <v>22644</v>
      </c>
      <c r="Z4843" t="str">
        <f t="shared" si="600"/>
        <v>Tyler Armstrong</v>
      </c>
      <c r="AA4843" t="str">
        <f t="shared" si="606"/>
        <v>Telangana</v>
      </c>
      <c r="AB4843" t="str">
        <f t="shared" si="607"/>
        <v>Hyderabad</v>
      </c>
      <c r="AC4843" t="str">
        <f t="shared" si="601"/>
        <v>Home</v>
      </c>
      <c r="AD4843" t="str">
        <f t="shared" si="602"/>
        <v>Pressure Cooker</v>
      </c>
      <c r="AE4843" t="str">
        <f t="shared" si="603"/>
        <v>Prestige</v>
      </c>
      <c r="AF4843" t="str">
        <f t="shared" si="604"/>
        <v>Hyderabad Hub</v>
      </c>
      <c r="AG4843" t="str">
        <f t="shared" si="605"/>
        <v>Michael Higgins</v>
      </c>
    </row>
    <row r="4844" spans="1:33" x14ac:dyDescent="0.35">
      <c r="A4844" t="s">
        <v>22645</v>
      </c>
      <c r="B4844" t="s">
        <v>22646</v>
      </c>
      <c r="C4844" s="7" t="s">
        <v>22647</v>
      </c>
      <c r="D4844" s="7" t="s">
        <v>28</v>
      </c>
      <c r="E4844" s="9">
        <v>60</v>
      </c>
      <c r="F4844" s="7" t="s">
        <v>29</v>
      </c>
      <c r="G4844" s="6">
        <v>46009</v>
      </c>
      <c r="H4844" s="6">
        <v>45512</v>
      </c>
      <c r="I4844" s="7" t="s">
        <v>30</v>
      </c>
      <c r="J4844" s="7" t="s">
        <v>31</v>
      </c>
      <c r="K4844" s="7" t="s">
        <v>44</v>
      </c>
      <c r="L4844" t="s">
        <v>22648</v>
      </c>
      <c r="M4844" s="7" t="s">
        <v>46</v>
      </c>
      <c r="N4844" s="7" t="s">
        <v>47</v>
      </c>
      <c r="O4844" s="9">
        <v>2</v>
      </c>
      <c r="P4844" s="10">
        <v>11225</v>
      </c>
      <c r="Q4844" s="10">
        <v>14171.64</v>
      </c>
      <c r="R4844" s="11">
        <v>0</v>
      </c>
      <c r="S4844" s="10">
        <v>28343.279999999999</v>
      </c>
      <c r="T4844" s="10">
        <v>5893.28</v>
      </c>
      <c r="U4844" s="7" t="s">
        <v>48</v>
      </c>
      <c r="V4844" s="7" t="s">
        <v>37</v>
      </c>
      <c r="W4844" s="9">
        <v>3</v>
      </c>
      <c r="X4844" s="7" t="s">
        <v>38</v>
      </c>
      <c r="Y4844" s="7" t="s">
        <v>22649</v>
      </c>
      <c r="Z4844" t="str">
        <f t="shared" si="600"/>
        <v>Joshua Schmidt</v>
      </c>
      <c r="AA4844" t="str">
        <f t="shared" si="606"/>
        <v>Maharashtra</v>
      </c>
      <c r="AB4844" t="str">
        <f t="shared" si="607"/>
        <v>Mumbai</v>
      </c>
      <c r="AC4844" t="str">
        <f t="shared" si="601"/>
        <v>Grocery</v>
      </c>
      <c r="AD4844" t="str">
        <f t="shared" si="602"/>
        <v>Sunflower Oil</v>
      </c>
      <c r="AE4844" t="str">
        <f t="shared" si="603"/>
        <v>Fortune</v>
      </c>
      <c r="AF4844" t="str">
        <f t="shared" si="604"/>
        <v>Mumbai Hub</v>
      </c>
      <c r="AG4844" t="str">
        <f t="shared" si="605"/>
        <v>Mikayla Brown</v>
      </c>
    </row>
    <row r="4845" spans="1:33" x14ac:dyDescent="0.35">
      <c r="A4845" t="s">
        <v>22650</v>
      </c>
      <c r="B4845" t="s">
        <v>22651</v>
      </c>
      <c r="C4845" s="7" t="s">
        <v>22652</v>
      </c>
      <c r="D4845" s="7" t="s">
        <v>54</v>
      </c>
      <c r="E4845" s="9">
        <v>35</v>
      </c>
      <c r="F4845" s="7" t="s">
        <v>29</v>
      </c>
      <c r="G4845" s="6">
        <v>45772</v>
      </c>
      <c r="H4845" s="6">
        <v>45641</v>
      </c>
      <c r="I4845" s="7" t="s">
        <v>75</v>
      </c>
      <c r="J4845" s="7" t="s">
        <v>76</v>
      </c>
      <c r="K4845" s="7" t="s">
        <v>32</v>
      </c>
      <c r="L4845" t="s">
        <v>22653</v>
      </c>
      <c r="M4845" s="7" t="s">
        <v>34</v>
      </c>
      <c r="N4845" s="7" t="s">
        <v>35</v>
      </c>
      <c r="O4845" s="9">
        <v>3</v>
      </c>
      <c r="P4845" s="10">
        <v>20393</v>
      </c>
      <c r="Q4845" s="10">
        <v>30326.51</v>
      </c>
      <c r="R4845" s="11">
        <v>0</v>
      </c>
      <c r="S4845" s="10">
        <v>90979.53</v>
      </c>
      <c r="T4845" s="10">
        <v>29800.53</v>
      </c>
      <c r="U4845" s="7" t="s">
        <v>78</v>
      </c>
      <c r="V4845" s="7" t="s">
        <v>154</v>
      </c>
      <c r="W4845" s="9">
        <v>5</v>
      </c>
      <c r="X4845" s="7" t="s">
        <v>79</v>
      </c>
      <c r="Y4845" s="7" t="s">
        <v>22654</v>
      </c>
      <c r="Z4845" t="str">
        <f t="shared" si="600"/>
        <v>Tiffany Moore</v>
      </c>
      <c r="AA4845" t="str">
        <f t="shared" si="606"/>
        <v>Karnataka</v>
      </c>
      <c r="AB4845" t="str">
        <f t="shared" si="607"/>
        <v>Bengaluru</v>
      </c>
      <c r="AC4845" t="str">
        <f t="shared" si="601"/>
        <v>Home</v>
      </c>
      <c r="AD4845" t="str">
        <f t="shared" si="602"/>
        <v>Pressure Cooker</v>
      </c>
      <c r="AE4845" t="str">
        <f t="shared" si="603"/>
        <v>Prestige</v>
      </c>
      <c r="AF4845" t="str">
        <f t="shared" si="604"/>
        <v>Bengaluru Hub</v>
      </c>
      <c r="AG4845" t="str">
        <f t="shared" si="605"/>
        <v>Terry Tyler</v>
      </c>
    </row>
    <row r="4846" spans="1:33" x14ac:dyDescent="0.35">
      <c r="A4846" t="s">
        <v>22655</v>
      </c>
      <c r="B4846" t="s">
        <v>22656</v>
      </c>
      <c r="C4846" s="7" t="s">
        <v>22657</v>
      </c>
      <c r="D4846" s="7" t="s">
        <v>54</v>
      </c>
      <c r="E4846" s="9">
        <v>51</v>
      </c>
      <c r="F4846" s="7" t="s">
        <v>29</v>
      </c>
      <c r="G4846" s="6">
        <v>45697</v>
      </c>
      <c r="H4846" s="6">
        <v>46041</v>
      </c>
      <c r="I4846" s="7" t="s">
        <v>84</v>
      </c>
      <c r="J4846" s="7" t="s">
        <v>85</v>
      </c>
      <c r="K4846" s="7" t="s">
        <v>117</v>
      </c>
      <c r="L4846" t="s">
        <v>14986</v>
      </c>
      <c r="M4846" s="7" t="s">
        <v>119</v>
      </c>
      <c r="N4846" s="7" t="s">
        <v>120</v>
      </c>
      <c r="O4846" s="9">
        <v>1</v>
      </c>
      <c r="P4846" s="10">
        <v>12200</v>
      </c>
      <c r="Q4846" s="10">
        <v>15475</v>
      </c>
      <c r="R4846" s="11">
        <v>0</v>
      </c>
      <c r="S4846" s="10">
        <v>15475</v>
      </c>
      <c r="T4846" s="10">
        <v>3275</v>
      </c>
      <c r="U4846" s="7" t="s">
        <v>48</v>
      </c>
      <c r="V4846" s="7" t="s">
        <v>112</v>
      </c>
      <c r="W4846" s="9">
        <v>3</v>
      </c>
      <c r="X4846" s="7" t="s">
        <v>87</v>
      </c>
      <c r="Y4846" s="7" t="s">
        <v>22658</v>
      </c>
      <c r="Z4846" t="str">
        <f t="shared" si="600"/>
        <v>Joyce Ramos</v>
      </c>
      <c r="AA4846" t="str">
        <f t="shared" si="606"/>
        <v>Tamil Nadu</v>
      </c>
      <c r="AB4846" t="str">
        <f t="shared" si="607"/>
        <v>Chennai</v>
      </c>
      <c r="AC4846" t="str">
        <f t="shared" si="601"/>
        <v>Fashion</v>
      </c>
      <c r="AD4846" t="str">
        <f t="shared" si="602"/>
        <v>Air Max Shoes</v>
      </c>
      <c r="AE4846" t="str">
        <f t="shared" si="603"/>
        <v>Nike</v>
      </c>
      <c r="AF4846" t="str">
        <f t="shared" si="604"/>
        <v>Chennai Hub</v>
      </c>
      <c r="AG4846" t="str">
        <f t="shared" si="605"/>
        <v>John Armstrong</v>
      </c>
    </row>
    <row r="4847" spans="1:33" x14ac:dyDescent="0.35">
      <c r="A4847" t="s">
        <v>22659</v>
      </c>
      <c r="B4847" t="s">
        <v>22660</v>
      </c>
      <c r="C4847" s="7" t="s">
        <v>22661</v>
      </c>
      <c r="D4847" s="7" t="s">
        <v>28</v>
      </c>
      <c r="E4847" s="9">
        <v>39</v>
      </c>
      <c r="F4847" s="7" t="s">
        <v>29</v>
      </c>
      <c r="G4847" s="6">
        <v>45580</v>
      </c>
      <c r="H4847" s="6">
        <v>45642</v>
      </c>
      <c r="I4847" s="7" t="s">
        <v>63</v>
      </c>
      <c r="J4847" s="7" t="s">
        <v>64</v>
      </c>
      <c r="K4847" s="7" t="s">
        <v>93</v>
      </c>
      <c r="L4847" t="s">
        <v>22662</v>
      </c>
      <c r="M4847" s="7" t="s">
        <v>132</v>
      </c>
      <c r="N4847" s="7" t="s">
        <v>133</v>
      </c>
      <c r="O4847" s="9">
        <v>2</v>
      </c>
      <c r="P4847" s="10">
        <v>29917</v>
      </c>
      <c r="Q4847" s="10">
        <v>41438.050000000003</v>
      </c>
      <c r="R4847" s="11">
        <v>15</v>
      </c>
      <c r="S4847" s="10">
        <v>70444.679999999993</v>
      </c>
      <c r="T4847" s="10">
        <v>23042.1</v>
      </c>
      <c r="U4847" s="7" t="s">
        <v>48</v>
      </c>
      <c r="V4847" s="7" t="s">
        <v>69</v>
      </c>
      <c r="W4847" s="9">
        <v>4</v>
      </c>
      <c r="X4847" s="7" t="s">
        <v>70</v>
      </c>
      <c r="Y4847" s="7" t="s">
        <v>22663</v>
      </c>
      <c r="Z4847" t="str">
        <f t="shared" si="600"/>
        <v>Theodore Johnston</v>
      </c>
      <c r="AA4847" t="str">
        <f t="shared" si="606"/>
        <v>Telangana</v>
      </c>
      <c r="AB4847" t="str">
        <f t="shared" si="607"/>
        <v>Hyderabad</v>
      </c>
      <c r="AC4847" t="str">
        <f t="shared" si="601"/>
        <v>Electronics</v>
      </c>
      <c r="AD4847" t="str">
        <f t="shared" si="602"/>
        <v>iPhone 15</v>
      </c>
      <c r="AE4847" t="str">
        <f t="shared" si="603"/>
        <v>Apple</v>
      </c>
      <c r="AF4847" t="str">
        <f t="shared" si="604"/>
        <v>Hyderabad Hub</v>
      </c>
      <c r="AG4847" t="str">
        <f t="shared" si="605"/>
        <v>Angela Rasmussen</v>
      </c>
    </row>
    <row r="4848" spans="1:33" x14ac:dyDescent="0.35">
      <c r="A4848" t="s">
        <v>22664</v>
      </c>
      <c r="B4848" t="s">
        <v>22665</v>
      </c>
      <c r="C4848" s="7" t="s">
        <v>5390</v>
      </c>
      <c r="D4848" s="7" t="s">
        <v>28</v>
      </c>
      <c r="E4848" s="9">
        <v>55</v>
      </c>
      <c r="F4848" s="7" t="s">
        <v>29</v>
      </c>
      <c r="G4848" s="6">
        <v>46090</v>
      </c>
      <c r="H4848" s="6">
        <v>45573</v>
      </c>
      <c r="I4848" s="7" t="s">
        <v>84</v>
      </c>
      <c r="J4848" s="7" t="s">
        <v>85</v>
      </c>
      <c r="K4848" s="7" t="s">
        <v>93</v>
      </c>
      <c r="L4848" t="s">
        <v>20935</v>
      </c>
      <c r="M4848" s="7" t="s">
        <v>95</v>
      </c>
      <c r="N4848" s="7" t="s">
        <v>96</v>
      </c>
      <c r="O4848" s="9">
        <v>4</v>
      </c>
      <c r="P4848" s="10">
        <v>24833</v>
      </c>
      <c r="Q4848" s="10">
        <v>34462.959999999999</v>
      </c>
      <c r="R4848" s="11">
        <v>20</v>
      </c>
      <c r="S4848" s="10">
        <v>110281.47</v>
      </c>
      <c r="T4848" s="10">
        <v>38519.839999999997</v>
      </c>
      <c r="U4848" s="7" t="s">
        <v>78</v>
      </c>
      <c r="V4848" s="7" t="s">
        <v>69</v>
      </c>
      <c r="W4848" s="9">
        <v>3</v>
      </c>
      <c r="X4848" s="7" t="s">
        <v>87</v>
      </c>
      <c r="Y4848" s="7" t="s">
        <v>2353</v>
      </c>
      <c r="Z4848" t="str">
        <f t="shared" si="600"/>
        <v>Stephanie Hansen</v>
      </c>
      <c r="AA4848" t="str">
        <f t="shared" si="606"/>
        <v>Tamil Nadu</v>
      </c>
      <c r="AB4848" t="str">
        <f t="shared" si="607"/>
        <v>Chennai</v>
      </c>
      <c r="AC4848" t="str">
        <f t="shared" si="601"/>
        <v>Electronics</v>
      </c>
      <c r="AD4848" t="str">
        <f t="shared" si="602"/>
        <v>Galaxy S24</v>
      </c>
      <c r="AE4848" t="str">
        <f t="shared" si="603"/>
        <v>Samsung</v>
      </c>
      <c r="AF4848" t="str">
        <f t="shared" si="604"/>
        <v>Chennai Hub</v>
      </c>
      <c r="AG4848" t="str">
        <f t="shared" si="605"/>
        <v>Andrew Williams</v>
      </c>
    </row>
    <row r="4849" spans="1:33" x14ac:dyDescent="0.35">
      <c r="A4849" t="s">
        <v>22666</v>
      </c>
      <c r="B4849" t="s">
        <v>22667</v>
      </c>
      <c r="C4849" s="7" t="s">
        <v>22668</v>
      </c>
      <c r="D4849" s="7" t="s">
        <v>54</v>
      </c>
      <c r="E4849" s="9">
        <v>43</v>
      </c>
      <c r="F4849" s="7" t="s">
        <v>92</v>
      </c>
      <c r="G4849" s="6">
        <v>46030</v>
      </c>
      <c r="H4849" s="6">
        <v>45784</v>
      </c>
      <c r="I4849" s="7" t="s">
        <v>63</v>
      </c>
      <c r="J4849" s="7" t="s">
        <v>64</v>
      </c>
      <c r="K4849" s="7" t="s">
        <v>65</v>
      </c>
      <c r="L4849" t="s">
        <v>10770</v>
      </c>
      <c r="M4849" s="7" t="s">
        <v>67</v>
      </c>
      <c r="N4849" s="7" t="s">
        <v>68</v>
      </c>
      <c r="O4849" s="9">
        <v>5</v>
      </c>
      <c r="P4849" s="10">
        <v>1336</v>
      </c>
      <c r="Q4849" s="10">
        <v>1760.49</v>
      </c>
      <c r="R4849" s="11">
        <v>5</v>
      </c>
      <c r="S4849" s="10">
        <v>8362.33</v>
      </c>
      <c r="T4849" s="10">
        <v>2122.4499999999998</v>
      </c>
      <c r="U4849" s="7" t="s">
        <v>36</v>
      </c>
      <c r="V4849" s="7" t="s">
        <v>154</v>
      </c>
      <c r="W4849" s="9">
        <v>5</v>
      </c>
      <c r="X4849" s="7" t="s">
        <v>70</v>
      </c>
      <c r="Y4849" s="7" t="s">
        <v>22669</v>
      </c>
      <c r="Z4849" t="str">
        <f t="shared" si="600"/>
        <v>Debra Coleman</v>
      </c>
      <c r="AA4849" t="str">
        <f t="shared" si="606"/>
        <v>Telangana</v>
      </c>
      <c r="AB4849" t="str">
        <f t="shared" si="607"/>
        <v>Hyderabad</v>
      </c>
      <c r="AC4849" t="str">
        <f t="shared" si="601"/>
        <v>Beauty</v>
      </c>
      <c r="AD4849" t="str">
        <f t="shared" si="602"/>
        <v>Face Wash</v>
      </c>
      <c r="AE4849" t="str">
        <f t="shared" si="603"/>
        <v>Loreal</v>
      </c>
      <c r="AF4849" t="str">
        <f t="shared" si="604"/>
        <v>Hyderabad Hub</v>
      </c>
      <c r="AG4849" t="str">
        <f t="shared" si="605"/>
        <v>Alex Franco</v>
      </c>
    </row>
    <row r="4850" spans="1:33" x14ac:dyDescent="0.35">
      <c r="A4850" t="s">
        <v>22670</v>
      </c>
      <c r="B4850" t="s">
        <v>22671</v>
      </c>
      <c r="C4850" s="7" t="s">
        <v>22672</v>
      </c>
      <c r="D4850" s="7" t="s">
        <v>54</v>
      </c>
      <c r="E4850" s="9">
        <v>29</v>
      </c>
      <c r="F4850" s="7" t="s">
        <v>92</v>
      </c>
      <c r="G4850" s="6">
        <v>45685</v>
      </c>
      <c r="H4850" s="6">
        <v>45984</v>
      </c>
      <c r="I4850" s="7" t="s">
        <v>30</v>
      </c>
      <c r="J4850" s="7" t="s">
        <v>43</v>
      </c>
      <c r="K4850" s="7" t="s">
        <v>65</v>
      </c>
      <c r="L4850" t="s">
        <v>22673</v>
      </c>
      <c r="M4850" s="7" t="s">
        <v>67</v>
      </c>
      <c r="N4850" s="7" t="s">
        <v>68</v>
      </c>
      <c r="O4850" s="9">
        <v>3</v>
      </c>
      <c r="P4850" s="10">
        <v>22037</v>
      </c>
      <c r="Q4850" s="10">
        <v>26695.07</v>
      </c>
      <c r="R4850" s="11">
        <v>5</v>
      </c>
      <c r="S4850" s="10">
        <v>76080.95</v>
      </c>
      <c r="T4850" s="10">
        <v>13974.21</v>
      </c>
      <c r="U4850" s="7" t="s">
        <v>36</v>
      </c>
      <c r="V4850" s="7" t="s">
        <v>154</v>
      </c>
      <c r="W4850" s="9">
        <v>1</v>
      </c>
      <c r="X4850" s="7" t="s">
        <v>49</v>
      </c>
      <c r="Y4850" s="7" t="s">
        <v>22674</v>
      </c>
      <c r="Z4850" t="str">
        <f t="shared" si="600"/>
        <v>Lisa King</v>
      </c>
      <c r="AA4850" t="str">
        <f t="shared" si="606"/>
        <v>Maharashtra</v>
      </c>
      <c r="AB4850" t="str">
        <f t="shared" si="607"/>
        <v>Pune</v>
      </c>
      <c r="AC4850" t="str">
        <f t="shared" si="601"/>
        <v>Beauty</v>
      </c>
      <c r="AD4850" t="str">
        <f t="shared" si="602"/>
        <v>Face Wash</v>
      </c>
      <c r="AE4850" t="str">
        <f t="shared" si="603"/>
        <v>Loreal</v>
      </c>
      <c r="AF4850" t="str">
        <f t="shared" si="604"/>
        <v>Pune Hub</v>
      </c>
      <c r="AG4850" t="str">
        <f t="shared" si="605"/>
        <v>Victor Jenkins</v>
      </c>
    </row>
    <row r="4851" spans="1:33" x14ac:dyDescent="0.35">
      <c r="A4851" t="s">
        <v>22675</v>
      </c>
      <c r="B4851" t="s">
        <v>22676</v>
      </c>
      <c r="C4851" s="7" t="s">
        <v>22677</v>
      </c>
      <c r="D4851" s="7" t="s">
        <v>28</v>
      </c>
      <c r="E4851" s="9">
        <v>58</v>
      </c>
      <c r="F4851" s="7" t="s">
        <v>29</v>
      </c>
      <c r="G4851" s="6">
        <v>45794</v>
      </c>
      <c r="H4851" s="6">
        <v>45692</v>
      </c>
      <c r="I4851" s="7" t="s">
        <v>30</v>
      </c>
      <c r="J4851" s="7" t="s">
        <v>31</v>
      </c>
      <c r="K4851" s="7" t="s">
        <v>32</v>
      </c>
      <c r="L4851" t="s">
        <v>22678</v>
      </c>
      <c r="M4851" s="7" t="s">
        <v>34</v>
      </c>
      <c r="N4851" s="7" t="s">
        <v>35</v>
      </c>
      <c r="O4851" s="9">
        <v>5</v>
      </c>
      <c r="P4851" s="10">
        <v>12950</v>
      </c>
      <c r="Q4851" s="10">
        <v>16609.509999999998</v>
      </c>
      <c r="R4851" s="11">
        <v>20</v>
      </c>
      <c r="S4851" s="10">
        <v>66438.039999999994</v>
      </c>
      <c r="T4851" s="10">
        <v>18297.55</v>
      </c>
      <c r="U4851" s="7" t="s">
        <v>126</v>
      </c>
      <c r="V4851" s="7" t="s">
        <v>112</v>
      </c>
      <c r="W4851" s="9">
        <v>2</v>
      </c>
      <c r="X4851" s="7" t="s">
        <v>38</v>
      </c>
      <c r="Y4851" s="7" t="s">
        <v>22679</v>
      </c>
      <c r="Z4851" t="str">
        <f t="shared" si="600"/>
        <v>Alicia Carson</v>
      </c>
      <c r="AA4851" t="str">
        <f t="shared" si="606"/>
        <v>Maharashtra</v>
      </c>
      <c r="AB4851" t="str">
        <f t="shared" si="607"/>
        <v>Mumbai</v>
      </c>
      <c r="AC4851" t="str">
        <f t="shared" si="601"/>
        <v>Home</v>
      </c>
      <c r="AD4851" t="str">
        <f t="shared" si="602"/>
        <v>Pressure Cooker</v>
      </c>
      <c r="AE4851" t="str">
        <f t="shared" si="603"/>
        <v>Prestige</v>
      </c>
      <c r="AF4851" t="str">
        <f t="shared" si="604"/>
        <v>Mumbai Hub</v>
      </c>
      <c r="AG4851" t="str">
        <f t="shared" si="605"/>
        <v>James Hawkins</v>
      </c>
    </row>
    <row r="4852" spans="1:33" x14ac:dyDescent="0.35">
      <c r="A4852" t="s">
        <v>22680</v>
      </c>
      <c r="B4852" t="s">
        <v>22681</v>
      </c>
      <c r="C4852" s="7" t="s">
        <v>22682</v>
      </c>
      <c r="D4852" s="7" t="s">
        <v>54</v>
      </c>
      <c r="E4852" s="9">
        <v>33</v>
      </c>
      <c r="F4852" s="7" t="s">
        <v>92</v>
      </c>
      <c r="G4852" s="6">
        <v>45573</v>
      </c>
      <c r="H4852" s="6">
        <v>45623</v>
      </c>
      <c r="I4852" s="7" t="s">
        <v>75</v>
      </c>
      <c r="J4852" s="7" t="s">
        <v>76</v>
      </c>
      <c r="K4852" s="7" t="s">
        <v>65</v>
      </c>
      <c r="L4852" t="s">
        <v>22683</v>
      </c>
      <c r="M4852" s="7" t="s">
        <v>67</v>
      </c>
      <c r="N4852" s="7" t="s">
        <v>68</v>
      </c>
      <c r="O4852" s="9">
        <v>1</v>
      </c>
      <c r="P4852" s="10">
        <v>7182</v>
      </c>
      <c r="Q4852" s="10">
        <v>9322.94</v>
      </c>
      <c r="R4852" s="11">
        <v>5</v>
      </c>
      <c r="S4852" s="10">
        <v>8856.7900000000009</v>
      </c>
      <c r="T4852" s="10">
        <v>2140.94</v>
      </c>
      <c r="U4852" s="7" t="s">
        <v>48</v>
      </c>
      <c r="V4852" s="7" t="s">
        <v>37</v>
      </c>
      <c r="W4852" s="9">
        <v>3</v>
      </c>
      <c r="X4852" s="7" t="s">
        <v>79</v>
      </c>
      <c r="Y4852" s="7" t="s">
        <v>22684</v>
      </c>
      <c r="Z4852" t="str">
        <f t="shared" si="600"/>
        <v>Rebecca Moore</v>
      </c>
      <c r="AA4852" t="str">
        <f t="shared" si="606"/>
        <v>Karnataka</v>
      </c>
      <c r="AB4852" t="str">
        <f t="shared" si="607"/>
        <v>Bengaluru</v>
      </c>
      <c r="AC4852" t="str">
        <f t="shared" si="601"/>
        <v>Beauty</v>
      </c>
      <c r="AD4852" t="str">
        <f t="shared" si="602"/>
        <v>Face Wash</v>
      </c>
      <c r="AE4852" t="str">
        <f t="shared" si="603"/>
        <v>Loreal</v>
      </c>
      <c r="AF4852" t="str">
        <f t="shared" si="604"/>
        <v>Bengaluru Hub</v>
      </c>
      <c r="AG4852" t="str">
        <f t="shared" si="605"/>
        <v>Brandi Noble</v>
      </c>
    </row>
    <row r="4853" spans="1:33" x14ac:dyDescent="0.35">
      <c r="A4853" t="s">
        <v>22685</v>
      </c>
      <c r="B4853" t="s">
        <v>22686</v>
      </c>
      <c r="C4853" s="7" t="s">
        <v>10655</v>
      </c>
      <c r="D4853" s="7" t="s">
        <v>54</v>
      </c>
      <c r="E4853" s="9">
        <v>37</v>
      </c>
      <c r="F4853" s="7" t="s">
        <v>92</v>
      </c>
      <c r="G4853" s="6">
        <v>45964</v>
      </c>
      <c r="H4853" s="6">
        <v>46009</v>
      </c>
      <c r="I4853" s="7" t="s">
        <v>55</v>
      </c>
      <c r="J4853" s="7" t="s">
        <v>56</v>
      </c>
      <c r="K4853" s="7" t="s">
        <v>93</v>
      </c>
      <c r="L4853" t="s">
        <v>2068</v>
      </c>
      <c r="M4853" s="7" t="s">
        <v>132</v>
      </c>
      <c r="N4853" s="7" t="s">
        <v>133</v>
      </c>
      <c r="O4853" s="9">
        <v>4</v>
      </c>
      <c r="P4853" s="10">
        <v>11201</v>
      </c>
      <c r="Q4853" s="10">
        <v>15777</v>
      </c>
      <c r="R4853" s="11">
        <v>10</v>
      </c>
      <c r="S4853" s="10">
        <v>56797.2</v>
      </c>
      <c r="T4853" s="10">
        <v>18304</v>
      </c>
      <c r="U4853" s="7" t="s">
        <v>48</v>
      </c>
      <c r="V4853" s="7" t="s">
        <v>154</v>
      </c>
      <c r="W4853" s="9">
        <v>5</v>
      </c>
      <c r="X4853" s="7" t="s">
        <v>58</v>
      </c>
      <c r="Y4853" s="7" t="s">
        <v>22687</v>
      </c>
      <c r="Z4853" t="str">
        <f t="shared" si="600"/>
        <v>Michelle Martinez</v>
      </c>
      <c r="AA4853" t="str">
        <f t="shared" si="606"/>
        <v>Delhi</v>
      </c>
      <c r="AB4853" t="str">
        <f t="shared" si="607"/>
        <v>New Delhi</v>
      </c>
      <c r="AC4853" t="str">
        <f t="shared" si="601"/>
        <v>Electronics</v>
      </c>
      <c r="AD4853" t="str">
        <f t="shared" si="602"/>
        <v>iPhone 15</v>
      </c>
      <c r="AE4853" t="str">
        <f t="shared" si="603"/>
        <v>Apple</v>
      </c>
      <c r="AF4853" t="str">
        <f t="shared" si="604"/>
        <v>New Delhi Hub</v>
      </c>
      <c r="AG4853" t="str">
        <f t="shared" si="605"/>
        <v>Phyllis Luna</v>
      </c>
    </row>
    <row r="4854" spans="1:33" x14ac:dyDescent="0.35">
      <c r="A4854" t="s">
        <v>22688</v>
      </c>
      <c r="B4854" t="s">
        <v>22689</v>
      </c>
      <c r="C4854" s="7" t="s">
        <v>22690</v>
      </c>
      <c r="D4854" s="7" t="s">
        <v>28</v>
      </c>
      <c r="E4854" s="9">
        <v>56</v>
      </c>
      <c r="F4854" s="7" t="s">
        <v>92</v>
      </c>
      <c r="G4854" s="6">
        <v>45958</v>
      </c>
      <c r="H4854" s="6">
        <v>45616</v>
      </c>
      <c r="I4854" s="7" t="s">
        <v>84</v>
      </c>
      <c r="J4854" s="7" t="s">
        <v>85</v>
      </c>
      <c r="K4854" s="7" t="s">
        <v>93</v>
      </c>
      <c r="L4854" t="s">
        <v>17355</v>
      </c>
      <c r="M4854" s="7" t="s">
        <v>132</v>
      </c>
      <c r="N4854" s="7" t="s">
        <v>133</v>
      </c>
      <c r="O4854" s="9">
        <v>2</v>
      </c>
      <c r="P4854" s="10">
        <v>25400</v>
      </c>
      <c r="Q4854" s="10">
        <v>34224.04</v>
      </c>
      <c r="R4854" s="11">
        <v>0</v>
      </c>
      <c r="S4854" s="10">
        <v>68448.08</v>
      </c>
      <c r="T4854" s="10">
        <v>17648.080000000002</v>
      </c>
      <c r="U4854" s="7" t="s">
        <v>126</v>
      </c>
      <c r="V4854" s="7" t="s">
        <v>37</v>
      </c>
      <c r="W4854" s="9">
        <v>5</v>
      </c>
      <c r="X4854" s="7" t="s">
        <v>87</v>
      </c>
      <c r="Y4854" s="7" t="s">
        <v>22691</v>
      </c>
      <c r="Z4854" t="str">
        <f t="shared" si="600"/>
        <v>Samantha Medina</v>
      </c>
      <c r="AA4854" t="str">
        <f t="shared" si="606"/>
        <v>Tamil Nadu</v>
      </c>
      <c r="AB4854" t="str">
        <f t="shared" si="607"/>
        <v>Chennai</v>
      </c>
      <c r="AC4854" t="str">
        <f t="shared" si="601"/>
        <v>Electronics</v>
      </c>
      <c r="AD4854" t="str">
        <f t="shared" si="602"/>
        <v>iPhone 15</v>
      </c>
      <c r="AE4854" t="str">
        <f t="shared" si="603"/>
        <v>Apple</v>
      </c>
      <c r="AF4854" t="str">
        <f t="shared" si="604"/>
        <v>Chennai Hub</v>
      </c>
      <c r="AG4854" t="str">
        <f t="shared" si="605"/>
        <v>Katherine Taylor</v>
      </c>
    </row>
    <row r="4855" spans="1:33" x14ac:dyDescent="0.35">
      <c r="A4855" t="s">
        <v>22692</v>
      </c>
      <c r="B4855" t="s">
        <v>22693</v>
      </c>
      <c r="C4855" s="7" t="s">
        <v>22694</v>
      </c>
      <c r="D4855" s="7" t="s">
        <v>28</v>
      </c>
      <c r="E4855" s="9">
        <v>30</v>
      </c>
      <c r="F4855" s="7" t="s">
        <v>29</v>
      </c>
      <c r="G4855" s="6">
        <v>45690</v>
      </c>
      <c r="H4855" s="6">
        <v>45921</v>
      </c>
      <c r="I4855" s="7" t="s">
        <v>55</v>
      </c>
      <c r="J4855" s="7" t="s">
        <v>56</v>
      </c>
      <c r="K4855" s="7" t="s">
        <v>117</v>
      </c>
      <c r="L4855" t="s">
        <v>13626</v>
      </c>
      <c r="M4855" s="7" t="s">
        <v>119</v>
      </c>
      <c r="N4855" s="7" t="s">
        <v>120</v>
      </c>
      <c r="O4855" s="9">
        <v>3</v>
      </c>
      <c r="P4855" s="10">
        <v>28834</v>
      </c>
      <c r="Q4855" s="10">
        <v>36020.14</v>
      </c>
      <c r="R4855" s="11">
        <v>10</v>
      </c>
      <c r="S4855" s="10">
        <v>97254.38</v>
      </c>
      <c r="T4855" s="10">
        <v>21558.42</v>
      </c>
      <c r="U4855" s="7" t="s">
        <v>78</v>
      </c>
      <c r="V4855" s="7" t="s">
        <v>37</v>
      </c>
      <c r="W4855" s="9">
        <v>5</v>
      </c>
      <c r="X4855" s="7" t="s">
        <v>58</v>
      </c>
      <c r="Y4855" s="7" t="s">
        <v>22695</v>
      </c>
      <c r="Z4855" t="str">
        <f t="shared" si="600"/>
        <v>Pamela Johnston</v>
      </c>
      <c r="AA4855" t="str">
        <f t="shared" si="606"/>
        <v>Delhi</v>
      </c>
      <c r="AB4855" t="str">
        <f t="shared" si="607"/>
        <v>New Delhi</v>
      </c>
      <c r="AC4855" t="str">
        <f t="shared" si="601"/>
        <v>Fashion</v>
      </c>
      <c r="AD4855" t="str">
        <f t="shared" si="602"/>
        <v>Air Max Shoes</v>
      </c>
      <c r="AE4855" t="str">
        <f t="shared" si="603"/>
        <v>Nike</v>
      </c>
      <c r="AF4855" t="str">
        <f t="shared" si="604"/>
        <v>New Delhi Hub</v>
      </c>
      <c r="AG4855" t="str">
        <f t="shared" si="605"/>
        <v>Derek Cardenas</v>
      </c>
    </row>
    <row r="4856" spans="1:33" x14ac:dyDescent="0.35">
      <c r="A4856" t="s">
        <v>22696</v>
      </c>
      <c r="B4856" t="s">
        <v>22697</v>
      </c>
      <c r="C4856" s="7" t="s">
        <v>22698</v>
      </c>
      <c r="D4856" s="7" t="s">
        <v>54</v>
      </c>
      <c r="E4856" s="9">
        <v>55</v>
      </c>
      <c r="F4856" s="7" t="s">
        <v>92</v>
      </c>
      <c r="G4856" s="6">
        <v>45792</v>
      </c>
      <c r="H4856" s="6">
        <v>46153</v>
      </c>
      <c r="I4856" s="7" t="s">
        <v>30</v>
      </c>
      <c r="J4856" s="7" t="s">
        <v>31</v>
      </c>
      <c r="K4856" s="7" t="s">
        <v>44</v>
      </c>
      <c r="L4856" t="s">
        <v>10951</v>
      </c>
      <c r="M4856" s="7" t="s">
        <v>46</v>
      </c>
      <c r="N4856" s="7" t="s">
        <v>47</v>
      </c>
      <c r="O4856" s="9">
        <v>4</v>
      </c>
      <c r="P4856" s="10">
        <v>12677</v>
      </c>
      <c r="Q4856" s="10">
        <v>16856.78</v>
      </c>
      <c r="R4856" s="11">
        <v>20</v>
      </c>
      <c r="S4856" s="10">
        <v>53941.7</v>
      </c>
      <c r="T4856" s="10">
        <v>16719.12</v>
      </c>
      <c r="U4856" s="7" t="s">
        <v>78</v>
      </c>
      <c r="V4856" s="7" t="s">
        <v>69</v>
      </c>
      <c r="W4856" s="9">
        <v>3</v>
      </c>
      <c r="X4856" s="7" t="s">
        <v>38</v>
      </c>
      <c r="Y4856" s="7" t="s">
        <v>22699</v>
      </c>
      <c r="Z4856" t="str">
        <f t="shared" si="600"/>
        <v>David Ingram</v>
      </c>
      <c r="AA4856" t="str">
        <f t="shared" si="606"/>
        <v>Maharashtra</v>
      </c>
      <c r="AB4856" t="str">
        <f t="shared" si="607"/>
        <v>Mumbai</v>
      </c>
      <c r="AC4856" t="str">
        <f t="shared" si="601"/>
        <v>Grocery</v>
      </c>
      <c r="AD4856" t="str">
        <f t="shared" si="602"/>
        <v>Sunflower Oil</v>
      </c>
      <c r="AE4856" t="str">
        <f t="shared" si="603"/>
        <v>Fortune</v>
      </c>
      <c r="AF4856" t="str">
        <f t="shared" si="604"/>
        <v>Mumbai Hub</v>
      </c>
      <c r="AG4856" t="str">
        <f t="shared" si="605"/>
        <v>Darren Vaughn</v>
      </c>
    </row>
    <row r="4857" spans="1:33" x14ac:dyDescent="0.35">
      <c r="A4857" t="s">
        <v>22700</v>
      </c>
      <c r="B4857" t="s">
        <v>22701</v>
      </c>
      <c r="C4857" s="7" t="s">
        <v>22702</v>
      </c>
      <c r="D4857" s="7" t="s">
        <v>28</v>
      </c>
      <c r="E4857" s="9">
        <v>34</v>
      </c>
      <c r="F4857" s="7" t="s">
        <v>92</v>
      </c>
      <c r="G4857" s="6">
        <v>46114</v>
      </c>
      <c r="H4857" s="6">
        <v>45624</v>
      </c>
      <c r="I4857" s="7" t="s">
        <v>55</v>
      </c>
      <c r="J4857" s="7" t="s">
        <v>56</v>
      </c>
      <c r="K4857" s="7" t="s">
        <v>93</v>
      </c>
      <c r="L4857" t="s">
        <v>22703</v>
      </c>
      <c r="M4857" s="7" t="s">
        <v>95</v>
      </c>
      <c r="N4857" s="7" t="s">
        <v>96</v>
      </c>
      <c r="O4857" s="9">
        <v>2</v>
      </c>
      <c r="P4857" s="10">
        <v>829</v>
      </c>
      <c r="Q4857" s="10">
        <v>993.81</v>
      </c>
      <c r="R4857" s="11">
        <v>15</v>
      </c>
      <c r="S4857" s="10">
        <v>1689.48</v>
      </c>
      <c r="T4857" s="10">
        <v>329.62</v>
      </c>
      <c r="U4857" s="7" t="s">
        <v>36</v>
      </c>
      <c r="V4857" s="7" t="s">
        <v>69</v>
      </c>
      <c r="W4857" s="9">
        <v>3</v>
      </c>
      <c r="X4857" s="7" t="s">
        <v>58</v>
      </c>
      <c r="Y4857" s="7" t="s">
        <v>19274</v>
      </c>
      <c r="Z4857" t="str">
        <f t="shared" si="600"/>
        <v>Danielle Richardson</v>
      </c>
      <c r="AA4857" t="str">
        <f t="shared" si="606"/>
        <v>Delhi</v>
      </c>
      <c r="AB4857" t="str">
        <f t="shared" si="607"/>
        <v>New Delhi</v>
      </c>
      <c r="AC4857" t="str">
        <f t="shared" si="601"/>
        <v>Electronics</v>
      </c>
      <c r="AD4857" t="str">
        <f t="shared" si="602"/>
        <v>Galaxy S24</v>
      </c>
      <c r="AE4857" t="str">
        <f t="shared" si="603"/>
        <v>Samsung</v>
      </c>
      <c r="AF4857" t="str">
        <f t="shared" si="604"/>
        <v>New Delhi Hub</v>
      </c>
      <c r="AG4857" t="str">
        <f t="shared" si="605"/>
        <v>Dawn Gonzalez</v>
      </c>
    </row>
    <row r="4858" spans="1:33" x14ac:dyDescent="0.35">
      <c r="A4858" t="s">
        <v>22704</v>
      </c>
      <c r="B4858" t="s">
        <v>22705</v>
      </c>
      <c r="C4858" s="7" t="s">
        <v>22706</v>
      </c>
      <c r="D4858" s="7" t="s">
        <v>54</v>
      </c>
      <c r="E4858" s="9">
        <v>55</v>
      </c>
      <c r="F4858" s="7" t="s">
        <v>29</v>
      </c>
      <c r="G4858" s="6">
        <v>46053</v>
      </c>
      <c r="H4858" s="6">
        <v>45930</v>
      </c>
      <c r="I4858" s="7" t="s">
        <v>84</v>
      </c>
      <c r="J4858" s="7" t="s">
        <v>85</v>
      </c>
      <c r="K4858" s="7" t="s">
        <v>65</v>
      </c>
      <c r="L4858" t="s">
        <v>4550</v>
      </c>
      <c r="M4858" s="7" t="s">
        <v>67</v>
      </c>
      <c r="N4858" s="7" t="s">
        <v>68</v>
      </c>
      <c r="O4858" s="9">
        <v>3</v>
      </c>
      <c r="P4858" s="10">
        <v>18914</v>
      </c>
      <c r="Q4858" s="10">
        <v>28240.98</v>
      </c>
      <c r="R4858" s="11">
        <v>0</v>
      </c>
      <c r="S4858" s="10">
        <v>84722.94</v>
      </c>
      <c r="T4858" s="10">
        <v>27980.94</v>
      </c>
      <c r="U4858" s="7" t="s">
        <v>78</v>
      </c>
      <c r="V4858" s="7" t="s">
        <v>69</v>
      </c>
      <c r="W4858" s="9">
        <v>5</v>
      </c>
      <c r="X4858" s="7" t="s">
        <v>87</v>
      </c>
      <c r="Y4858" s="7" t="s">
        <v>22707</v>
      </c>
      <c r="Z4858" t="str">
        <f t="shared" si="600"/>
        <v>Amber Dominguez</v>
      </c>
      <c r="AA4858" t="str">
        <f t="shared" si="606"/>
        <v>Tamil Nadu</v>
      </c>
      <c r="AB4858" t="str">
        <f t="shared" si="607"/>
        <v>Chennai</v>
      </c>
      <c r="AC4858" t="str">
        <f t="shared" si="601"/>
        <v>Beauty</v>
      </c>
      <c r="AD4858" t="str">
        <f t="shared" si="602"/>
        <v>Face Wash</v>
      </c>
      <c r="AE4858" t="str">
        <f t="shared" si="603"/>
        <v>Loreal</v>
      </c>
      <c r="AF4858" t="str">
        <f t="shared" si="604"/>
        <v>Chennai Hub</v>
      </c>
      <c r="AG4858" t="str">
        <f t="shared" si="605"/>
        <v>Adrian Harris</v>
      </c>
    </row>
    <row r="4859" spans="1:33" x14ac:dyDescent="0.35">
      <c r="A4859" t="s">
        <v>22708</v>
      </c>
      <c r="B4859" t="s">
        <v>22709</v>
      </c>
      <c r="C4859" s="7" t="s">
        <v>22710</v>
      </c>
      <c r="D4859" s="7" t="s">
        <v>28</v>
      </c>
      <c r="E4859" s="9">
        <v>50</v>
      </c>
      <c r="F4859" s="7" t="s">
        <v>92</v>
      </c>
      <c r="G4859" s="6">
        <v>45854</v>
      </c>
      <c r="H4859" s="6">
        <v>45868</v>
      </c>
      <c r="I4859" s="7" t="s">
        <v>84</v>
      </c>
      <c r="J4859" s="7" t="s">
        <v>85</v>
      </c>
      <c r="K4859" s="7" t="s">
        <v>93</v>
      </c>
      <c r="L4859" t="s">
        <v>22711</v>
      </c>
      <c r="M4859" s="7" t="s">
        <v>132</v>
      </c>
      <c r="N4859" s="7" t="s">
        <v>133</v>
      </c>
      <c r="O4859" s="9">
        <v>3</v>
      </c>
      <c r="P4859" s="10">
        <v>8075</v>
      </c>
      <c r="Q4859" s="10">
        <v>10312.450000000001</v>
      </c>
      <c r="R4859" s="11">
        <v>10</v>
      </c>
      <c r="S4859" s="10">
        <v>27843.62</v>
      </c>
      <c r="T4859" s="10">
        <v>6712.35</v>
      </c>
      <c r="U4859" s="7" t="s">
        <v>36</v>
      </c>
      <c r="V4859" s="7" t="s">
        <v>69</v>
      </c>
      <c r="W4859" s="9">
        <v>1</v>
      </c>
      <c r="X4859" s="7" t="s">
        <v>87</v>
      </c>
      <c r="Y4859" s="7" t="s">
        <v>22712</v>
      </c>
      <c r="Z4859" t="str">
        <f t="shared" si="600"/>
        <v>Nicole Randall</v>
      </c>
      <c r="AA4859" t="str">
        <f t="shared" si="606"/>
        <v>Tamil Nadu</v>
      </c>
      <c r="AB4859" t="str">
        <f t="shared" si="607"/>
        <v>Chennai</v>
      </c>
      <c r="AC4859" t="str">
        <f t="shared" si="601"/>
        <v>Electronics</v>
      </c>
      <c r="AD4859" t="str">
        <f t="shared" si="602"/>
        <v>iPhone 15</v>
      </c>
      <c r="AE4859" t="str">
        <f t="shared" si="603"/>
        <v>Apple</v>
      </c>
      <c r="AF4859" t="str">
        <f t="shared" si="604"/>
        <v>Chennai Hub</v>
      </c>
      <c r="AG4859" t="str">
        <f t="shared" si="605"/>
        <v>Ronald West</v>
      </c>
    </row>
    <row r="4860" spans="1:33" x14ac:dyDescent="0.35">
      <c r="A4860" t="s">
        <v>22713</v>
      </c>
      <c r="B4860" t="s">
        <v>22714</v>
      </c>
      <c r="C4860" s="7" t="s">
        <v>22715</v>
      </c>
      <c r="D4860" s="7" t="s">
        <v>28</v>
      </c>
      <c r="E4860" s="9">
        <v>50</v>
      </c>
      <c r="F4860" s="7" t="s">
        <v>92</v>
      </c>
      <c r="G4860" s="6">
        <v>45707</v>
      </c>
      <c r="H4860" s="6">
        <v>46188</v>
      </c>
      <c r="I4860" s="7" t="s">
        <v>55</v>
      </c>
      <c r="J4860" s="7" t="s">
        <v>56</v>
      </c>
      <c r="K4860" s="7" t="s">
        <v>93</v>
      </c>
      <c r="L4860" t="s">
        <v>18685</v>
      </c>
      <c r="M4860" s="7" t="s">
        <v>95</v>
      </c>
      <c r="N4860" s="7" t="s">
        <v>96</v>
      </c>
      <c r="O4860" s="9">
        <v>1</v>
      </c>
      <c r="P4860" s="10">
        <v>14827</v>
      </c>
      <c r="Q4860" s="10">
        <v>20874.560000000001</v>
      </c>
      <c r="R4860" s="11">
        <v>0</v>
      </c>
      <c r="S4860" s="10">
        <v>20874.560000000001</v>
      </c>
      <c r="T4860" s="10">
        <v>6047.56</v>
      </c>
      <c r="U4860" s="7" t="s">
        <v>36</v>
      </c>
      <c r="V4860" s="7" t="s">
        <v>37</v>
      </c>
      <c r="W4860" s="9">
        <v>3</v>
      </c>
      <c r="X4860" s="7" t="s">
        <v>58</v>
      </c>
      <c r="Y4860" s="7" t="s">
        <v>22716</v>
      </c>
      <c r="Z4860" t="str">
        <f t="shared" si="600"/>
        <v>Sharon Blair</v>
      </c>
      <c r="AA4860" t="str">
        <f t="shared" si="606"/>
        <v>Delhi</v>
      </c>
      <c r="AB4860" t="str">
        <f t="shared" si="607"/>
        <v>New Delhi</v>
      </c>
      <c r="AC4860" t="str">
        <f t="shared" si="601"/>
        <v>Electronics</v>
      </c>
      <c r="AD4860" t="str">
        <f t="shared" si="602"/>
        <v>Galaxy S24</v>
      </c>
      <c r="AE4860" t="str">
        <f t="shared" si="603"/>
        <v>Samsung</v>
      </c>
      <c r="AF4860" t="str">
        <f t="shared" si="604"/>
        <v>New Delhi Hub</v>
      </c>
      <c r="AG4860" t="str">
        <f t="shared" si="605"/>
        <v>Abigail Mason</v>
      </c>
    </row>
    <row r="4861" spans="1:33" x14ac:dyDescent="0.35">
      <c r="A4861" t="s">
        <v>22717</v>
      </c>
      <c r="B4861" t="s">
        <v>22718</v>
      </c>
      <c r="C4861" s="7" t="s">
        <v>21881</v>
      </c>
      <c r="D4861" s="7" t="s">
        <v>54</v>
      </c>
      <c r="E4861" s="9">
        <v>36</v>
      </c>
      <c r="F4861" s="7" t="s">
        <v>29</v>
      </c>
      <c r="G4861" s="6">
        <v>46048</v>
      </c>
      <c r="H4861" s="6">
        <v>45767</v>
      </c>
      <c r="I4861" s="7" t="s">
        <v>55</v>
      </c>
      <c r="J4861" s="7" t="s">
        <v>56</v>
      </c>
      <c r="K4861" s="7" t="s">
        <v>44</v>
      </c>
      <c r="L4861" t="s">
        <v>22719</v>
      </c>
      <c r="M4861" s="7" t="s">
        <v>46</v>
      </c>
      <c r="N4861" s="7" t="s">
        <v>47</v>
      </c>
      <c r="O4861" s="9">
        <v>1</v>
      </c>
      <c r="P4861" s="10">
        <v>6336</v>
      </c>
      <c r="Q4861" s="10">
        <v>8183.38</v>
      </c>
      <c r="R4861" s="11">
        <v>20</v>
      </c>
      <c r="S4861" s="10">
        <v>6546.7</v>
      </c>
      <c r="T4861" s="10">
        <v>1847.38</v>
      </c>
      <c r="U4861" s="7" t="s">
        <v>78</v>
      </c>
      <c r="V4861" s="7" t="s">
        <v>37</v>
      </c>
      <c r="W4861" s="9">
        <v>3</v>
      </c>
      <c r="X4861" s="7" t="s">
        <v>58</v>
      </c>
      <c r="Y4861" s="7" t="s">
        <v>22720</v>
      </c>
      <c r="Z4861" t="str">
        <f t="shared" si="600"/>
        <v>James Jones</v>
      </c>
      <c r="AA4861" t="str">
        <f t="shared" si="606"/>
        <v>Delhi</v>
      </c>
      <c r="AB4861" t="str">
        <f t="shared" si="607"/>
        <v>New Delhi</v>
      </c>
      <c r="AC4861" t="str">
        <f t="shared" si="601"/>
        <v>Grocery</v>
      </c>
      <c r="AD4861" t="str">
        <f t="shared" si="602"/>
        <v>Sunflower Oil</v>
      </c>
      <c r="AE4861" t="str">
        <f t="shared" si="603"/>
        <v>Fortune</v>
      </c>
      <c r="AF4861" t="str">
        <f t="shared" si="604"/>
        <v>New Delhi Hub</v>
      </c>
      <c r="AG4861" t="str">
        <f t="shared" si="605"/>
        <v>Vanessa Thomas</v>
      </c>
    </row>
    <row r="4862" spans="1:33" x14ac:dyDescent="0.35">
      <c r="A4862" t="s">
        <v>22721</v>
      </c>
      <c r="B4862" t="s">
        <v>22722</v>
      </c>
      <c r="C4862" s="7" t="s">
        <v>22723</v>
      </c>
      <c r="D4862" s="7" t="s">
        <v>28</v>
      </c>
      <c r="E4862" s="9">
        <v>24</v>
      </c>
      <c r="F4862" s="7" t="s">
        <v>92</v>
      </c>
      <c r="G4862" s="6">
        <v>46139</v>
      </c>
      <c r="H4862" s="6">
        <v>46099</v>
      </c>
      <c r="I4862" s="7" t="s">
        <v>30</v>
      </c>
      <c r="J4862" s="7" t="s">
        <v>43</v>
      </c>
      <c r="K4862" s="7" t="s">
        <v>93</v>
      </c>
      <c r="L4862" t="s">
        <v>16319</v>
      </c>
      <c r="M4862" s="7" t="s">
        <v>132</v>
      </c>
      <c r="N4862" s="7" t="s">
        <v>133</v>
      </c>
      <c r="O4862" s="9">
        <v>3</v>
      </c>
      <c r="P4862" s="10">
        <v>11817</v>
      </c>
      <c r="Q4862" s="10">
        <v>14473.41</v>
      </c>
      <c r="R4862" s="11">
        <v>5</v>
      </c>
      <c r="S4862" s="10">
        <v>41249.22</v>
      </c>
      <c r="T4862" s="10">
        <v>7969.23</v>
      </c>
      <c r="U4862" s="7" t="s">
        <v>78</v>
      </c>
      <c r="V4862" s="7" t="s">
        <v>154</v>
      </c>
      <c r="W4862" s="9">
        <v>2</v>
      </c>
      <c r="X4862" s="7" t="s">
        <v>49</v>
      </c>
      <c r="Y4862" s="7" t="s">
        <v>22724</v>
      </c>
      <c r="Z4862" t="str">
        <f t="shared" si="600"/>
        <v>Troy Estrada</v>
      </c>
      <c r="AA4862" t="str">
        <f t="shared" si="606"/>
        <v>Maharashtra</v>
      </c>
      <c r="AB4862" t="str">
        <f t="shared" si="607"/>
        <v>Pune</v>
      </c>
      <c r="AC4862" t="str">
        <f t="shared" si="601"/>
        <v>Electronics</v>
      </c>
      <c r="AD4862" t="str">
        <f t="shared" si="602"/>
        <v>iPhone 15</v>
      </c>
      <c r="AE4862" t="str">
        <f t="shared" si="603"/>
        <v>Apple</v>
      </c>
      <c r="AF4862" t="str">
        <f t="shared" si="604"/>
        <v>Pune Hub</v>
      </c>
      <c r="AG4862" t="str">
        <f t="shared" si="605"/>
        <v>John Ford</v>
      </c>
    </row>
    <row r="4863" spans="1:33" x14ac:dyDescent="0.35">
      <c r="A4863" t="s">
        <v>22725</v>
      </c>
      <c r="B4863" t="s">
        <v>22726</v>
      </c>
      <c r="C4863" s="7" t="s">
        <v>10427</v>
      </c>
      <c r="D4863" s="7" t="s">
        <v>28</v>
      </c>
      <c r="E4863" s="9">
        <v>26</v>
      </c>
      <c r="F4863" s="7" t="s">
        <v>92</v>
      </c>
      <c r="G4863" s="6">
        <v>45482</v>
      </c>
      <c r="H4863" s="6">
        <v>45699</v>
      </c>
      <c r="I4863" s="7" t="s">
        <v>75</v>
      </c>
      <c r="J4863" s="7" t="s">
        <v>76</v>
      </c>
      <c r="K4863" s="7" t="s">
        <v>117</v>
      </c>
      <c r="L4863" t="s">
        <v>16754</v>
      </c>
      <c r="M4863" s="7" t="s">
        <v>119</v>
      </c>
      <c r="N4863" s="7" t="s">
        <v>120</v>
      </c>
      <c r="O4863" s="9">
        <v>3</v>
      </c>
      <c r="P4863" s="10">
        <v>9327</v>
      </c>
      <c r="Q4863" s="10">
        <v>12716.98</v>
      </c>
      <c r="R4863" s="11">
        <v>0</v>
      </c>
      <c r="S4863" s="10">
        <v>38150.94</v>
      </c>
      <c r="T4863" s="10">
        <v>10169.94</v>
      </c>
      <c r="U4863" s="7" t="s">
        <v>126</v>
      </c>
      <c r="V4863" s="7" t="s">
        <v>69</v>
      </c>
      <c r="W4863" s="9">
        <v>1</v>
      </c>
      <c r="X4863" s="7" t="s">
        <v>79</v>
      </c>
      <c r="Y4863" s="7" t="s">
        <v>22727</v>
      </c>
      <c r="Z4863" t="str">
        <f t="shared" si="600"/>
        <v>Keith Johnson</v>
      </c>
      <c r="AA4863" t="str">
        <f t="shared" si="606"/>
        <v>Karnataka</v>
      </c>
      <c r="AB4863" t="str">
        <f t="shared" si="607"/>
        <v>Bengaluru</v>
      </c>
      <c r="AC4863" t="str">
        <f t="shared" si="601"/>
        <v>Fashion</v>
      </c>
      <c r="AD4863" t="str">
        <f t="shared" si="602"/>
        <v>Air Max Shoes</v>
      </c>
      <c r="AE4863" t="str">
        <f t="shared" si="603"/>
        <v>Nike</v>
      </c>
      <c r="AF4863" t="str">
        <f t="shared" si="604"/>
        <v>Bengaluru Hub</v>
      </c>
      <c r="AG4863" t="str">
        <f t="shared" si="605"/>
        <v>Tina Valdez</v>
      </c>
    </row>
    <row r="4864" spans="1:33" x14ac:dyDescent="0.35">
      <c r="A4864" t="s">
        <v>22728</v>
      </c>
      <c r="B4864" t="s">
        <v>22729</v>
      </c>
      <c r="C4864" s="7" t="s">
        <v>22730</v>
      </c>
      <c r="D4864" s="7" t="s">
        <v>54</v>
      </c>
      <c r="E4864" s="9">
        <v>24</v>
      </c>
      <c r="F4864" s="7" t="s">
        <v>29</v>
      </c>
      <c r="G4864" s="6">
        <v>45970</v>
      </c>
      <c r="H4864" s="6">
        <v>45625</v>
      </c>
      <c r="I4864" s="7" t="s">
        <v>63</v>
      </c>
      <c r="J4864" s="7" t="s">
        <v>64</v>
      </c>
      <c r="K4864" s="7" t="s">
        <v>93</v>
      </c>
      <c r="L4864" t="s">
        <v>1867</v>
      </c>
      <c r="M4864" s="7" t="s">
        <v>95</v>
      </c>
      <c r="N4864" s="7" t="s">
        <v>96</v>
      </c>
      <c r="O4864" s="9">
        <v>1</v>
      </c>
      <c r="P4864" s="10">
        <v>29688</v>
      </c>
      <c r="Q4864" s="10">
        <v>38514.21</v>
      </c>
      <c r="R4864" s="11">
        <v>20</v>
      </c>
      <c r="S4864" s="10">
        <v>30811.37</v>
      </c>
      <c r="T4864" s="10">
        <v>8826.2099999999991</v>
      </c>
      <c r="U4864" s="7" t="s">
        <v>78</v>
      </c>
      <c r="V4864" s="7" t="s">
        <v>154</v>
      </c>
      <c r="W4864" s="9">
        <v>4</v>
      </c>
      <c r="X4864" s="7" t="s">
        <v>70</v>
      </c>
      <c r="Y4864" s="7" t="s">
        <v>22731</v>
      </c>
      <c r="Z4864" t="str">
        <f t="shared" si="600"/>
        <v>William Rojas</v>
      </c>
      <c r="AA4864" t="str">
        <f t="shared" si="606"/>
        <v>Telangana</v>
      </c>
      <c r="AB4864" t="str">
        <f t="shared" si="607"/>
        <v>Hyderabad</v>
      </c>
      <c r="AC4864" t="str">
        <f t="shared" si="601"/>
        <v>Electronics</v>
      </c>
      <c r="AD4864" t="str">
        <f t="shared" si="602"/>
        <v>Galaxy S24</v>
      </c>
      <c r="AE4864" t="str">
        <f t="shared" si="603"/>
        <v>Samsung</v>
      </c>
      <c r="AF4864" t="str">
        <f t="shared" si="604"/>
        <v>Hyderabad Hub</v>
      </c>
      <c r="AG4864" t="str">
        <f t="shared" si="605"/>
        <v>Sarah Ford</v>
      </c>
    </row>
    <row r="4865" spans="1:33" x14ac:dyDescent="0.35">
      <c r="A4865" t="s">
        <v>22732</v>
      </c>
      <c r="B4865" t="s">
        <v>22733</v>
      </c>
      <c r="C4865" s="7" t="s">
        <v>22734</v>
      </c>
      <c r="D4865" s="7" t="s">
        <v>28</v>
      </c>
      <c r="E4865" s="9">
        <v>47</v>
      </c>
      <c r="F4865" s="7" t="s">
        <v>92</v>
      </c>
      <c r="G4865" s="6">
        <v>45832</v>
      </c>
      <c r="H4865" s="6">
        <v>46056</v>
      </c>
      <c r="I4865" s="7" t="s">
        <v>55</v>
      </c>
      <c r="J4865" s="7" t="s">
        <v>56</v>
      </c>
      <c r="K4865" s="7" t="s">
        <v>44</v>
      </c>
      <c r="L4865" t="s">
        <v>22735</v>
      </c>
      <c r="M4865" s="7" t="s">
        <v>46</v>
      </c>
      <c r="N4865" s="7" t="s">
        <v>47</v>
      </c>
      <c r="O4865" s="9">
        <v>2</v>
      </c>
      <c r="P4865" s="10">
        <v>6439</v>
      </c>
      <c r="Q4865" s="10">
        <v>8863.51</v>
      </c>
      <c r="R4865" s="11">
        <v>5</v>
      </c>
      <c r="S4865" s="10">
        <v>16840.669999999998</v>
      </c>
      <c r="T4865" s="10">
        <v>4849.0200000000004</v>
      </c>
      <c r="U4865" s="7" t="s">
        <v>48</v>
      </c>
      <c r="V4865" s="7" t="s">
        <v>154</v>
      </c>
      <c r="W4865" s="9">
        <v>5</v>
      </c>
      <c r="X4865" s="7" t="s">
        <v>58</v>
      </c>
      <c r="Y4865" s="7" t="s">
        <v>22736</v>
      </c>
      <c r="Z4865" t="str">
        <f t="shared" si="600"/>
        <v>Andrea Herrera</v>
      </c>
      <c r="AA4865" t="str">
        <f t="shared" si="606"/>
        <v>Delhi</v>
      </c>
      <c r="AB4865" t="str">
        <f t="shared" si="607"/>
        <v>New Delhi</v>
      </c>
      <c r="AC4865" t="str">
        <f t="shared" si="601"/>
        <v>Grocery</v>
      </c>
      <c r="AD4865" t="str">
        <f t="shared" si="602"/>
        <v>Sunflower Oil</v>
      </c>
      <c r="AE4865" t="str">
        <f t="shared" si="603"/>
        <v>Fortune</v>
      </c>
      <c r="AF4865" t="str">
        <f t="shared" si="604"/>
        <v>New Delhi Hub</v>
      </c>
      <c r="AG4865" t="str">
        <f t="shared" si="605"/>
        <v>Sonya Evans</v>
      </c>
    </row>
    <row r="4866" spans="1:33" x14ac:dyDescent="0.35">
      <c r="A4866" t="s">
        <v>22737</v>
      </c>
      <c r="B4866" t="s">
        <v>22738</v>
      </c>
      <c r="C4866" s="7" t="s">
        <v>22739</v>
      </c>
      <c r="D4866" s="7" t="s">
        <v>28</v>
      </c>
      <c r="E4866" s="9">
        <v>37</v>
      </c>
      <c r="F4866" s="7" t="s">
        <v>92</v>
      </c>
      <c r="G4866" s="6">
        <v>45777</v>
      </c>
      <c r="H4866" s="6">
        <v>45589</v>
      </c>
      <c r="I4866" s="7" t="s">
        <v>63</v>
      </c>
      <c r="J4866" s="7" t="s">
        <v>64</v>
      </c>
      <c r="K4866" s="7" t="s">
        <v>44</v>
      </c>
      <c r="L4866" t="s">
        <v>14514</v>
      </c>
      <c r="M4866" s="7" t="s">
        <v>46</v>
      </c>
      <c r="N4866" s="7" t="s">
        <v>47</v>
      </c>
      <c r="O4866" s="9">
        <v>5</v>
      </c>
      <c r="P4866" s="10">
        <v>5995</v>
      </c>
      <c r="Q4866" s="10">
        <v>7040.11</v>
      </c>
      <c r="R4866" s="11">
        <v>0</v>
      </c>
      <c r="S4866" s="10">
        <v>35200.550000000003</v>
      </c>
      <c r="T4866" s="10">
        <v>5225.55</v>
      </c>
      <c r="U4866" s="7" t="s">
        <v>48</v>
      </c>
      <c r="V4866" s="7" t="s">
        <v>112</v>
      </c>
      <c r="W4866" s="9">
        <v>5</v>
      </c>
      <c r="X4866" s="7" t="s">
        <v>70</v>
      </c>
      <c r="Y4866" s="7" t="s">
        <v>22740</v>
      </c>
      <c r="Z4866" t="str">
        <f t="shared" ref="Z4866:Z4929" si="608">TRIM(C4866)</f>
        <v>Garrett Gillespie</v>
      </c>
      <c r="AA4866" t="str">
        <f t="shared" ref="AA4866:AA4929" si="609">TRIM(I4866)</f>
        <v>Telangana</v>
      </c>
      <c r="AB4866" t="str">
        <f t="shared" ref="AB4866:AB4929" si="610">TRIM(J4866)</f>
        <v>Hyderabad</v>
      </c>
      <c r="AC4866" t="str">
        <f t="shared" ref="AC4866:AC4929" si="611">TRIM(K4866)</f>
        <v>Grocery</v>
      </c>
      <c r="AD4866" t="str">
        <f t="shared" ref="AD4866:AD4929" si="612">TRIM(M4866)</f>
        <v>Sunflower Oil</v>
      </c>
      <c r="AE4866" t="str">
        <f t="shared" ref="AE4866:AE4929" si="613">TRIM(N4866)</f>
        <v>Fortune</v>
      </c>
      <c r="AF4866" t="str">
        <f t="shared" ref="AF4866:AF4929" si="614">TRIM(X4866)</f>
        <v>Hyderabad Hub</v>
      </c>
      <c r="AG4866" t="str">
        <f t="shared" ref="AG4866:AG4929" si="615">TRIM(Y4866)</f>
        <v>Justin Chang</v>
      </c>
    </row>
    <row r="4867" spans="1:33" x14ac:dyDescent="0.35">
      <c r="A4867" t="s">
        <v>22741</v>
      </c>
      <c r="B4867" t="s">
        <v>22742</v>
      </c>
      <c r="C4867" s="7" t="s">
        <v>22743</v>
      </c>
      <c r="D4867" s="7" t="s">
        <v>28</v>
      </c>
      <c r="E4867" s="9">
        <v>58</v>
      </c>
      <c r="F4867" s="7" t="s">
        <v>92</v>
      </c>
      <c r="G4867" s="6">
        <v>45768</v>
      </c>
      <c r="H4867" s="6">
        <v>46101</v>
      </c>
      <c r="I4867" s="7" t="s">
        <v>75</v>
      </c>
      <c r="J4867" s="7" t="s">
        <v>76</v>
      </c>
      <c r="K4867" s="7" t="s">
        <v>93</v>
      </c>
      <c r="L4867" t="s">
        <v>22744</v>
      </c>
      <c r="M4867" s="7" t="s">
        <v>132</v>
      </c>
      <c r="N4867" s="7" t="s">
        <v>133</v>
      </c>
      <c r="O4867" s="9">
        <v>2</v>
      </c>
      <c r="P4867" s="10">
        <v>27380</v>
      </c>
      <c r="Q4867" s="10">
        <v>40274.269999999997</v>
      </c>
      <c r="R4867" s="11">
        <v>10</v>
      </c>
      <c r="S4867" s="10">
        <v>72493.69</v>
      </c>
      <c r="T4867" s="10">
        <v>25788.54</v>
      </c>
      <c r="U4867" s="7" t="s">
        <v>78</v>
      </c>
      <c r="V4867" s="7" t="s">
        <v>37</v>
      </c>
      <c r="W4867" s="9">
        <v>2</v>
      </c>
      <c r="X4867" s="7" t="s">
        <v>79</v>
      </c>
      <c r="Y4867" s="7" t="s">
        <v>22745</v>
      </c>
      <c r="Z4867" t="str">
        <f t="shared" si="608"/>
        <v>Sharon Gonzales</v>
      </c>
      <c r="AA4867" t="str">
        <f t="shared" si="609"/>
        <v>Karnataka</v>
      </c>
      <c r="AB4867" t="str">
        <f t="shared" si="610"/>
        <v>Bengaluru</v>
      </c>
      <c r="AC4867" t="str">
        <f t="shared" si="611"/>
        <v>Electronics</v>
      </c>
      <c r="AD4867" t="str">
        <f t="shared" si="612"/>
        <v>iPhone 15</v>
      </c>
      <c r="AE4867" t="str">
        <f t="shared" si="613"/>
        <v>Apple</v>
      </c>
      <c r="AF4867" t="str">
        <f t="shared" si="614"/>
        <v>Bengaluru Hub</v>
      </c>
      <c r="AG4867" t="str">
        <f t="shared" si="615"/>
        <v>Timothy Jones</v>
      </c>
    </row>
    <row r="4868" spans="1:33" x14ac:dyDescent="0.35">
      <c r="A4868" t="s">
        <v>22746</v>
      </c>
      <c r="B4868" t="s">
        <v>22747</v>
      </c>
      <c r="C4868" s="7" t="s">
        <v>22748</v>
      </c>
      <c r="D4868" s="7" t="s">
        <v>28</v>
      </c>
      <c r="E4868" s="9">
        <v>27</v>
      </c>
      <c r="F4868" s="7" t="s">
        <v>29</v>
      </c>
      <c r="G4868" s="6">
        <v>46002</v>
      </c>
      <c r="H4868" s="6">
        <v>46009</v>
      </c>
      <c r="I4868" s="7" t="s">
        <v>63</v>
      </c>
      <c r="J4868" s="7" t="s">
        <v>64</v>
      </c>
      <c r="K4868" s="7" t="s">
        <v>44</v>
      </c>
      <c r="L4868" t="s">
        <v>22749</v>
      </c>
      <c r="M4868" s="7" t="s">
        <v>46</v>
      </c>
      <c r="N4868" s="7" t="s">
        <v>47</v>
      </c>
      <c r="O4868" s="9">
        <v>5</v>
      </c>
      <c r="P4868" s="10">
        <v>5690</v>
      </c>
      <c r="Q4868" s="10">
        <v>6881.83</v>
      </c>
      <c r="R4868" s="11">
        <v>0</v>
      </c>
      <c r="S4868" s="10">
        <v>34409.15</v>
      </c>
      <c r="T4868" s="10">
        <v>5959.15</v>
      </c>
      <c r="U4868" s="7" t="s">
        <v>126</v>
      </c>
      <c r="V4868" s="7" t="s">
        <v>154</v>
      </c>
      <c r="W4868" s="9">
        <v>4</v>
      </c>
      <c r="X4868" s="7" t="s">
        <v>70</v>
      </c>
      <c r="Y4868" s="7" t="s">
        <v>22750</v>
      </c>
      <c r="Z4868" t="str">
        <f t="shared" si="608"/>
        <v>Dennis Rivera</v>
      </c>
      <c r="AA4868" t="str">
        <f t="shared" si="609"/>
        <v>Telangana</v>
      </c>
      <c r="AB4868" t="str">
        <f t="shared" si="610"/>
        <v>Hyderabad</v>
      </c>
      <c r="AC4868" t="str">
        <f t="shared" si="611"/>
        <v>Grocery</v>
      </c>
      <c r="AD4868" t="str">
        <f t="shared" si="612"/>
        <v>Sunflower Oil</v>
      </c>
      <c r="AE4868" t="str">
        <f t="shared" si="613"/>
        <v>Fortune</v>
      </c>
      <c r="AF4868" t="str">
        <f t="shared" si="614"/>
        <v>Hyderabad Hub</v>
      </c>
      <c r="AG4868" t="str">
        <f t="shared" si="615"/>
        <v>Kaitlin Johnson</v>
      </c>
    </row>
    <row r="4869" spans="1:33" x14ac:dyDescent="0.35">
      <c r="A4869" t="s">
        <v>22751</v>
      </c>
      <c r="B4869" t="s">
        <v>22752</v>
      </c>
      <c r="C4869" s="7" t="s">
        <v>22753</v>
      </c>
      <c r="D4869" s="7" t="s">
        <v>54</v>
      </c>
      <c r="E4869" s="9">
        <v>36</v>
      </c>
      <c r="F4869" s="7" t="s">
        <v>29</v>
      </c>
      <c r="G4869" s="6">
        <v>46162</v>
      </c>
      <c r="H4869" s="6">
        <v>45814</v>
      </c>
      <c r="I4869" s="7" t="s">
        <v>30</v>
      </c>
      <c r="J4869" s="7" t="s">
        <v>64</v>
      </c>
      <c r="K4869" s="7" t="s">
        <v>65</v>
      </c>
      <c r="L4869" t="s">
        <v>22754</v>
      </c>
      <c r="M4869" s="7" t="s">
        <v>67</v>
      </c>
      <c r="N4869" s="7" t="s">
        <v>68</v>
      </c>
      <c r="O4869" s="9">
        <v>5</v>
      </c>
      <c r="P4869" s="10">
        <v>5381</v>
      </c>
      <c r="Q4869" s="10">
        <v>6188.01</v>
      </c>
      <c r="R4869" s="11">
        <v>10</v>
      </c>
      <c r="S4869" s="10">
        <v>27846.05</v>
      </c>
      <c r="T4869" s="10">
        <v>4035.05</v>
      </c>
      <c r="U4869" s="7" t="s">
        <v>48</v>
      </c>
      <c r="V4869" s="7" t="s">
        <v>69</v>
      </c>
      <c r="W4869" s="9">
        <v>4</v>
      </c>
      <c r="X4869" s="7" t="s">
        <v>70</v>
      </c>
      <c r="Y4869" s="7" t="s">
        <v>22755</v>
      </c>
      <c r="Z4869" t="str">
        <f t="shared" si="608"/>
        <v>David Rose</v>
      </c>
      <c r="AA4869" t="str">
        <f t="shared" si="609"/>
        <v>Maharashtra</v>
      </c>
      <c r="AB4869" t="str">
        <f t="shared" si="610"/>
        <v>Hyderabad</v>
      </c>
      <c r="AC4869" t="str">
        <f t="shared" si="611"/>
        <v>Beauty</v>
      </c>
      <c r="AD4869" t="str">
        <f t="shared" si="612"/>
        <v>Face Wash</v>
      </c>
      <c r="AE4869" t="str">
        <f t="shared" si="613"/>
        <v>Loreal</v>
      </c>
      <c r="AF4869" t="str">
        <f t="shared" si="614"/>
        <v>Hyderabad Hub</v>
      </c>
      <c r="AG4869" t="str">
        <f t="shared" si="615"/>
        <v>Jorge Lee</v>
      </c>
    </row>
    <row r="4870" spans="1:33" x14ac:dyDescent="0.35">
      <c r="A4870" t="s">
        <v>22756</v>
      </c>
      <c r="B4870" t="s">
        <v>22757</v>
      </c>
      <c r="C4870" s="7" t="s">
        <v>22758</v>
      </c>
      <c r="D4870" s="7" t="s">
        <v>54</v>
      </c>
      <c r="E4870" s="9">
        <v>46</v>
      </c>
      <c r="F4870" s="7" t="s">
        <v>92</v>
      </c>
      <c r="G4870" s="6">
        <v>46042</v>
      </c>
      <c r="H4870" s="6">
        <v>45749</v>
      </c>
      <c r="I4870" s="7" t="s">
        <v>30</v>
      </c>
      <c r="J4870" s="7" t="s">
        <v>31</v>
      </c>
      <c r="K4870" s="7" t="s">
        <v>93</v>
      </c>
      <c r="L4870" t="s">
        <v>22759</v>
      </c>
      <c r="M4870" s="7" t="s">
        <v>132</v>
      </c>
      <c r="N4870" s="7" t="s">
        <v>133</v>
      </c>
      <c r="O4870" s="9">
        <v>5</v>
      </c>
      <c r="P4870" s="10">
        <v>17788</v>
      </c>
      <c r="Q4870" s="10">
        <v>25088.18</v>
      </c>
      <c r="R4870" s="11">
        <v>0</v>
      </c>
      <c r="S4870" s="10">
        <v>125440.9</v>
      </c>
      <c r="T4870" s="10">
        <v>36500.9</v>
      </c>
      <c r="U4870" s="7" t="s">
        <v>48</v>
      </c>
      <c r="V4870" s="7" t="s">
        <v>69</v>
      </c>
      <c r="W4870" s="9">
        <v>5</v>
      </c>
      <c r="X4870" s="7" t="s">
        <v>38</v>
      </c>
      <c r="Y4870" s="7" t="s">
        <v>22760</v>
      </c>
      <c r="Z4870" t="str">
        <f t="shared" si="608"/>
        <v>Jason Torres</v>
      </c>
      <c r="AA4870" t="str">
        <f t="shared" si="609"/>
        <v>Maharashtra</v>
      </c>
      <c r="AB4870" t="str">
        <f t="shared" si="610"/>
        <v>Mumbai</v>
      </c>
      <c r="AC4870" t="str">
        <f t="shared" si="611"/>
        <v>Electronics</v>
      </c>
      <c r="AD4870" t="str">
        <f t="shared" si="612"/>
        <v>iPhone 15</v>
      </c>
      <c r="AE4870" t="str">
        <f t="shared" si="613"/>
        <v>Apple</v>
      </c>
      <c r="AF4870" t="str">
        <f t="shared" si="614"/>
        <v>Mumbai Hub</v>
      </c>
      <c r="AG4870" t="str">
        <f t="shared" si="615"/>
        <v>Michael Flores</v>
      </c>
    </row>
    <row r="4871" spans="1:33" x14ac:dyDescent="0.35">
      <c r="A4871" t="s">
        <v>22761</v>
      </c>
      <c r="B4871" t="s">
        <v>22762</v>
      </c>
      <c r="C4871" s="7" t="s">
        <v>22763</v>
      </c>
      <c r="D4871" s="7" t="s">
        <v>28</v>
      </c>
      <c r="E4871" s="9">
        <v>50</v>
      </c>
      <c r="F4871" s="7" t="s">
        <v>92</v>
      </c>
      <c r="G4871" s="6">
        <v>45915</v>
      </c>
      <c r="H4871" s="6">
        <v>45562</v>
      </c>
      <c r="I4871" s="7" t="s">
        <v>30</v>
      </c>
      <c r="J4871" s="7" t="s">
        <v>43</v>
      </c>
      <c r="K4871" s="7" t="s">
        <v>93</v>
      </c>
      <c r="L4871" t="s">
        <v>11346</v>
      </c>
      <c r="M4871" s="7" t="s">
        <v>34</v>
      </c>
      <c r="N4871" s="7" t="s">
        <v>35</v>
      </c>
      <c r="O4871" s="9">
        <v>5</v>
      </c>
      <c r="P4871" s="10">
        <v>17248</v>
      </c>
      <c r="Q4871" s="10">
        <v>21374.18</v>
      </c>
      <c r="R4871" s="11">
        <v>15</v>
      </c>
      <c r="S4871" s="10">
        <v>90840.26</v>
      </c>
      <c r="T4871" s="10">
        <v>20630.900000000001</v>
      </c>
      <c r="U4871" s="7" t="s">
        <v>126</v>
      </c>
      <c r="V4871" s="7" t="s">
        <v>37</v>
      </c>
      <c r="W4871" s="9">
        <v>5</v>
      </c>
      <c r="X4871" s="7" t="s">
        <v>49</v>
      </c>
      <c r="Y4871" s="7" t="s">
        <v>22764</v>
      </c>
      <c r="Z4871" t="str">
        <f t="shared" si="608"/>
        <v>Anthony Porter</v>
      </c>
      <c r="AA4871" t="str">
        <f t="shared" si="609"/>
        <v>Maharashtra</v>
      </c>
      <c r="AB4871" t="str">
        <f t="shared" si="610"/>
        <v>Pune</v>
      </c>
      <c r="AC4871" t="str">
        <f t="shared" si="611"/>
        <v>Electronics</v>
      </c>
      <c r="AD4871" t="str">
        <f t="shared" si="612"/>
        <v>Pressure Cooker</v>
      </c>
      <c r="AE4871" t="str">
        <f t="shared" si="613"/>
        <v>Prestige</v>
      </c>
      <c r="AF4871" t="str">
        <f t="shared" si="614"/>
        <v>Pune Hub</v>
      </c>
      <c r="AG4871" t="str">
        <f t="shared" si="615"/>
        <v>Benjamin Jenkins</v>
      </c>
    </row>
    <row r="4872" spans="1:33" x14ac:dyDescent="0.35">
      <c r="A4872" t="s">
        <v>22765</v>
      </c>
      <c r="B4872" t="s">
        <v>22766</v>
      </c>
      <c r="C4872" s="7" t="s">
        <v>22767</v>
      </c>
      <c r="D4872" s="7" t="s">
        <v>28</v>
      </c>
      <c r="E4872" s="9">
        <v>54</v>
      </c>
      <c r="F4872" s="7" t="s">
        <v>29</v>
      </c>
      <c r="G4872" s="6">
        <v>45505</v>
      </c>
      <c r="H4872" s="6">
        <v>45942</v>
      </c>
      <c r="I4872" s="7" t="s">
        <v>63</v>
      </c>
      <c r="J4872" s="7" t="s">
        <v>64</v>
      </c>
      <c r="K4872" s="7" t="s">
        <v>93</v>
      </c>
      <c r="L4872" t="s">
        <v>22768</v>
      </c>
      <c r="M4872" s="7" t="s">
        <v>132</v>
      </c>
      <c r="N4872" s="7" t="s">
        <v>133</v>
      </c>
      <c r="O4872" s="9">
        <v>4</v>
      </c>
      <c r="P4872" s="10">
        <v>2676</v>
      </c>
      <c r="Q4872" s="10">
        <v>3225.84</v>
      </c>
      <c r="R4872" s="11">
        <v>0</v>
      </c>
      <c r="S4872" s="10">
        <v>12903.36</v>
      </c>
      <c r="T4872" s="10">
        <v>2199.36</v>
      </c>
      <c r="U4872" s="7" t="s">
        <v>36</v>
      </c>
      <c r="V4872" s="7" t="s">
        <v>69</v>
      </c>
      <c r="W4872" s="9">
        <v>1</v>
      </c>
      <c r="X4872" s="7" t="s">
        <v>70</v>
      </c>
      <c r="Y4872" s="7" t="s">
        <v>22769</v>
      </c>
      <c r="Z4872" t="str">
        <f t="shared" si="608"/>
        <v>Adrian Garcia</v>
      </c>
      <c r="AA4872" t="str">
        <f t="shared" si="609"/>
        <v>Telangana</v>
      </c>
      <c r="AB4872" t="str">
        <f t="shared" si="610"/>
        <v>Hyderabad</v>
      </c>
      <c r="AC4872" t="str">
        <f t="shared" si="611"/>
        <v>Electronics</v>
      </c>
      <c r="AD4872" t="str">
        <f t="shared" si="612"/>
        <v>iPhone 15</v>
      </c>
      <c r="AE4872" t="str">
        <f t="shared" si="613"/>
        <v>Apple</v>
      </c>
      <c r="AF4872" t="str">
        <f t="shared" si="614"/>
        <v>Hyderabad Hub</v>
      </c>
      <c r="AG4872" t="str">
        <f t="shared" si="615"/>
        <v>Audrey Hogan</v>
      </c>
    </row>
    <row r="4873" spans="1:33" x14ac:dyDescent="0.35">
      <c r="A4873" t="s">
        <v>22770</v>
      </c>
      <c r="B4873" t="s">
        <v>22771</v>
      </c>
      <c r="C4873" s="7" t="s">
        <v>22772</v>
      </c>
      <c r="D4873" s="7" t="s">
        <v>54</v>
      </c>
      <c r="E4873" s="9">
        <v>55</v>
      </c>
      <c r="F4873" s="7" t="s">
        <v>29</v>
      </c>
      <c r="G4873" s="6">
        <v>45906</v>
      </c>
      <c r="H4873" s="6">
        <v>45538</v>
      </c>
      <c r="I4873" s="7" t="s">
        <v>63</v>
      </c>
      <c r="J4873" s="7" t="s">
        <v>64</v>
      </c>
      <c r="K4873" s="7" t="s">
        <v>117</v>
      </c>
      <c r="L4873" t="s">
        <v>22773</v>
      </c>
      <c r="M4873" s="7" t="s">
        <v>119</v>
      </c>
      <c r="N4873" s="7" t="s">
        <v>120</v>
      </c>
      <c r="O4873" s="9">
        <v>1</v>
      </c>
      <c r="P4873" s="10">
        <v>25209</v>
      </c>
      <c r="Q4873" s="10">
        <v>29570.49</v>
      </c>
      <c r="R4873" s="11">
        <v>10</v>
      </c>
      <c r="S4873" s="10">
        <v>26613.439999999999</v>
      </c>
      <c r="T4873" s="10">
        <v>4361.49</v>
      </c>
      <c r="U4873" s="7" t="s">
        <v>126</v>
      </c>
      <c r="V4873" s="7" t="s">
        <v>69</v>
      </c>
      <c r="W4873" s="9">
        <v>2</v>
      </c>
      <c r="X4873" s="7" t="s">
        <v>70</v>
      </c>
      <c r="Y4873" s="7" t="s">
        <v>22774</v>
      </c>
      <c r="Z4873" t="str">
        <f t="shared" si="608"/>
        <v>Melissa Miller</v>
      </c>
      <c r="AA4873" t="str">
        <f t="shared" si="609"/>
        <v>Telangana</v>
      </c>
      <c r="AB4873" t="str">
        <f t="shared" si="610"/>
        <v>Hyderabad</v>
      </c>
      <c r="AC4873" t="str">
        <f t="shared" si="611"/>
        <v>Fashion</v>
      </c>
      <c r="AD4873" t="str">
        <f t="shared" si="612"/>
        <v>Air Max Shoes</v>
      </c>
      <c r="AE4873" t="str">
        <f t="shared" si="613"/>
        <v>Nike</v>
      </c>
      <c r="AF4873" t="str">
        <f t="shared" si="614"/>
        <v>Hyderabad Hub</v>
      </c>
      <c r="AG4873" t="str">
        <f t="shared" si="615"/>
        <v>Larry Boyd</v>
      </c>
    </row>
    <row r="4874" spans="1:33" x14ac:dyDescent="0.35">
      <c r="A4874" t="s">
        <v>22775</v>
      </c>
      <c r="B4874" t="s">
        <v>22776</v>
      </c>
      <c r="C4874" s="7" t="s">
        <v>22777</v>
      </c>
      <c r="D4874" s="7" t="s">
        <v>28</v>
      </c>
      <c r="E4874" s="9">
        <v>48</v>
      </c>
      <c r="F4874" s="7" t="s">
        <v>92</v>
      </c>
      <c r="G4874" s="6">
        <v>45515</v>
      </c>
      <c r="H4874" s="6">
        <v>45749</v>
      </c>
      <c r="I4874" s="7" t="s">
        <v>84</v>
      </c>
      <c r="J4874" s="7" t="s">
        <v>85</v>
      </c>
      <c r="K4874" s="7" t="s">
        <v>93</v>
      </c>
      <c r="L4874" t="s">
        <v>22423</v>
      </c>
      <c r="M4874" s="7" t="s">
        <v>132</v>
      </c>
      <c r="N4874" s="7" t="s">
        <v>133</v>
      </c>
      <c r="O4874" s="9">
        <v>2</v>
      </c>
      <c r="P4874" s="10">
        <v>27625</v>
      </c>
      <c r="Q4874" s="10">
        <v>31855.32</v>
      </c>
      <c r="R4874" s="11">
        <v>20</v>
      </c>
      <c r="S4874" s="10">
        <v>50968.51</v>
      </c>
      <c r="T4874" s="10">
        <v>8460.64</v>
      </c>
      <c r="U4874" s="7" t="s">
        <v>36</v>
      </c>
      <c r="V4874" s="7" t="s">
        <v>154</v>
      </c>
      <c r="W4874" s="9">
        <v>4</v>
      </c>
      <c r="X4874" s="7" t="s">
        <v>87</v>
      </c>
      <c r="Y4874" s="7" t="s">
        <v>22778</v>
      </c>
      <c r="Z4874" t="str">
        <f t="shared" si="608"/>
        <v>Spencer Flores</v>
      </c>
      <c r="AA4874" t="str">
        <f t="shared" si="609"/>
        <v>Tamil Nadu</v>
      </c>
      <c r="AB4874" t="str">
        <f t="shared" si="610"/>
        <v>Chennai</v>
      </c>
      <c r="AC4874" t="str">
        <f t="shared" si="611"/>
        <v>Electronics</v>
      </c>
      <c r="AD4874" t="str">
        <f t="shared" si="612"/>
        <v>iPhone 15</v>
      </c>
      <c r="AE4874" t="str">
        <f t="shared" si="613"/>
        <v>Apple</v>
      </c>
      <c r="AF4874" t="str">
        <f t="shared" si="614"/>
        <v>Chennai Hub</v>
      </c>
      <c r="AG4874" t="str">
        <f t="shared" si="615"/>
        <v>David Peters</v>
      </c>
    </row>
    <row r="4875" spans="1:33" x14ac:dyDescent="0.35">
      <c r="A4875" t="s">
        <v>22779</v>
      </c>
      <c r="B4875" t="s">
        <v>22780</v>
      </c>
      <c r="C4875" s="7" t="s">
        <v>22781</v>
      </c>
      <c r="D4875" s="7" t="s">
        <v>54</v>
      </c>
      <c r="E4875" s="9">
        <v>20</v>
      </c>
      <c r="F4875" s="7" t="s">
        <v>92</v>
      </c>
      <c r="G4875" s="6">
        <v>45936</v>
      </c>
      <c r="H4875" s="6">
        <v>45754</v>
      </c>
      <c r="I4875" s="7" t="s">
        <v>75</v>
      </c>
      <c r="J4875" s="7" t="s">
        <v>76</v>
      </c>
      <c r="K4875" s="7" t="s">
        <v>93</v>
      </c>
      <c r="L4875" t="s">
        <v>22782</v>
      </c>
      <c r="M4875" s="7" t="s">
        <v>95</v>
      </c>
      <c r="N4875" s="7" t="s">
        <v>96</v>
      </c>
      <c r="O4875" s="9">
        <v>2</v>
      </c>
      <c r="P4875" s="10">
        <v>26563</v>
      </c>
      <c r="Q4875" s="10">
        <v>31992.79</v>
      </c>
      <c r="R4875" s="11">
        <v>15</v>
      </c>
      <c r="S4875" s="10">
        <v>54387.74</v>
      </c>
      <c r="T4875" s="10">
        <v>10859.58</v>
      </c>
      <c r="U4875" s="7" t="s">
        <v>48</v>
      </c>
      <c r="V4875" s="7" t="s">
        <v>112</v>
      </c>
      <c r="W4875" s="9">
        <v>2</v>
      </c>
      <c r="X4875" s="7" t="s">
        <v>79</v>
      </c>
      <c r="Y4875" s="7" t="s">
        <v>22783</v>
      </c>
      <c r="Z4875" t="str">
        <f t="shared" si="608"/>
        <v>Debra Phillips</v>
      </c>
      <c r="AA4875" t="str">
        <f t="shared" si="609"/>
        <v>Karnataka</v>
      </c>
      <c r="AB4875" t="str">
        <f t="shared" si="610"/>
        <v>Bengaluru</v>
      </c>
      <c r="AC4875" t="str">
        <f t="shared" si="611"/>
        <v>Electronics</v>
      </c>
      <c r="AD4875" t="str">
        <f t="shared" si="612"/>
        <v>Galaxy S24</v>
      </c>
      <c r="AE4875" t="str">
        <f t="shared" si="613"/>
        <v>Samsung</v>
      </c>
      <c r="AF4875" t="str">
        <f t="shared" si="614"/>
        <v>Bengaluru Hub</v>
      </c>
      <c r="AG4875" t="str">
        <f t="shared" si="615"/>
        <v>Alexander Hunt</v>
      </c>
    </row>
    <row r="4876" spans="1:33" x14ac:dyDescent="0.35">
      <c r="A4876" t="s">
        <v>22784</v>
      </c>
      <c r="B4876" t="s">
        <v>22785</v>
      </c>
      <c r="C4876" s="7" t="s">
        <v>22786</v>
      </c>
      <c r="D4876" s="7" t="s">
        <v>28</v>
      </c>
      <c r="E4876" s="9">
        <v>23</v>
      </c>
      <c r="F4876" s="7" t="s">
        <v>29</v>
      </c>
      <c r="G4876" s="6">
        <v>46131</v>
      </c>
      <c r="H4876" s="6">
        <v>45914</v>
      </c>
      <c r="I4876" s="7" t="s">
        <v>30</v>
      </c>
      <c r="J4876" s="7" t="s">
        <v>31</v>
      </c>
      <c r="K4876" s="7" t="s">
        <v>117</v>
      </c>
      <c r="L4876" t="s">
        <v>22787</v>
      </c>
      <c r="M4876" s="7" t="s">
        <v>119</v>
      </c>
      <c r="N4876" s="7" t="s">
        <v>120</v>
      </c>
      <c r="O4876" s="9">
        <v>2</v>
      </c>
      <c r="P4876" s="10">
        <v>2310</v>
      </c>
      <c r="Q4876" s="10">
        <v>2664.57</v>
      </c>
      <c r="R4876" s="11">
        <v>15</v>
      </c>
      <c r="S4876" s="10">
        <v>4529.7700000000004</v>
      </c>
      <c r="T4876" s="10">
        <v>709.14</v>
      </c>
      <c r="U4876" s="7" t="s">
        <v>48</v>
      </c>
      <c r="V4876" s="7" t="s">
        <v>37</v>
      </c>
      <c r="W4876" s="9">
        <v>4</v>
      </c>
      <c r="X4876" s="7" t="s">
        <v>38</v>
      </c>
      <c r="Y4876" s="7" t="s">
        <v>19786</v>
      </c>
      <c r="Z4876" t="str">
        <f t="shared" si="608"/>
        <v>Susan Reyes</v>
      </c>
      <c r="AA4876" t="str">
        <f t="shared" si="609"/>
        <v>Maharashtra</v>
      </c>
      <c r="AB4876" t="str">
        <f t="shared" si="610"/>
        <v>Mumbai</v>
      </c>
      <c r="AC4876" t="str">
        <f t="shared" si="611"/>
        <v>Fashion</v>
      </c>
      <c r="AD4876" t="str">
        <f t="shared" si="612"/>
        <v>Air Max Shoes</v>
      </c>
      <c r="AE4876" t="str">
        <f t="shared" si="613"/>
        <v>Nike</v>
      </c>
      <c r="AF4876" t="str">
        <f t="shared" si="614"/>
        <v>Mumbai Hub</v>
      </c>
      <c r="AG4876" t="str">
        <f t="shared" si="615"/>
        <v>Daniel Thompson</v>
      </c>
    </row>
    <row r="4877" spans="1:33" x14ac:dyDescent="0.35">
      <c r="A4877" t="s">
        <v>22788</v>
      </c>
      <c r="B4877" t="s">
        <v>22789</v>
      </c>
      <c r="C4877" s="7" t="s">
        <v>22790</v>
      </c>
      <c r="D4877" s="7" t="s">
        <v>28</v>
      </c>
      <c r="E4877" s="9">
        <v>56</v>
      </c>
      <c r="F4877" s="7" t="s">
        <v>92</v>
      </c>
      <c r="G4877" s="6">
        <v>45528</v>
      </c>
      <c r="H4877" s="6">
        <v>45878</v>
      </c>
      <c r="I4877" s="7" t="s">
        <v>84</v>
      </c>
      <c r="J4877" s="7" t="s">
        <v>85</v>
      </c>
      <c r="K4877" s="7" t="s">
        <v>65</v>
      </c>
      <c r="L4877" t="s">
        <v>22791</v>
      </c>
      <c r="M4877" s="7" t="s">
        <v>67</v>
      </c>
      <c r="N4877" s="7" t="s">
        <v>68</v>
      </c>
      <c r="O4877" s="9">
        <v>2</v>
      </c>
      <c r="P4877" s="10">
        <v>9788</v>
      </c>
      <c r="Q4877" s="10">
        <v>12968.57</v>
      </c>
      <c r="R4877" s="11">
        <v>0</v>
      </c>
      <c r="S4877" s="10">
        <v>25937.14</v>
      </c>
      <c r="T4877" s="10">
        <v>6361.14</v>
      </c>
      <c r="U4877" s="7" t="s">
        <v>36</v>
      </c>
      <c r="V4877" s="7" t="s">
        <v>154</v>
      </c>
      <c r="W4877" s="9">
        <v>1</v>
      </c>
      <c r="X4877" s="7" t="s">
        <v>87</v>
      </c>
      <c r="Y4877" s="7" t="s">
        <v>22792</v>
      </c>
      <c r="Z4877" t="str">
        <f t="shared" si="608"/>
        <v>Nicole Barnes</v>
      </c>
      <c r="AA4877" t="str">
        <f t="shared" si="609"/>
        <v>Tamil Nadu</v>
      </c>
      <c r="AB4877" t="str">
        <f t="shared" si="610"/>
        <v>Chennai</v>
      </c>
      <c r="AC4877" t="str">
        <f t="shared" si="611"/>
        <v>Beauty</v>
      </c>
      <c r="AD4877" t="str">
        <f t="shared" si="612"/>
        <v>Face Wash</v>
      </c>
      <c r="AE4877" t="str">
        <f t="shared" si="613"/>
        <v>Loreal</v>
      </c>
      <c r="AF4877" t="str">
        <f t="shared" si="614"/>
        <v>Chennai Hub</v>
      </c>
      <c r="AG4877" t="str">
        <f t="shared" si="615"/>
        <v>Justin Harris</v>
      </c>
    </row>
    <row r="4878" spans="1:33" x14ac:dyDescent="0.35">
      <c r="A4878" t="s">
        <v>22793</v>
      </c>
      <c r="B4878" t="s">
        <v>22794</v>
      </c>
      <c r="C4878" s="7" t="s">
        <v>18964</v>
      </c>
      <c r="D4878" s="7" t="s">
        <v>54</v>
      </c>
      <c r="E4878" s="9">
        <v>56</v>
      </c>
      <c r="F4878" s="7" t="s">
        <v>29</v>
      </c>
      <c r="G4878" s="6">
        <v>45726</v>
      </c>
      <c r="H4878" s="6">
        <v>45848</v>
      </c>
      <c r="I4878" s="7" t="s">
        <v>55</v>
      </c>
      <c r="J4878" s="7" t="s">
        <v>56</v>
      </c>
      <c r="K4878" s="7" t="s">
        <v>44</v>
      </c>
      <c r="L4878" t="s">
        <v>3942</v>
      </c>
      <c r="M4878" s="7" t="s">
        <v>46</v>
      </c>
      <c r="N4878" s="7" t="s">
        <v>47</v>
      </c>
      <c r="O4878" s="9">
        <v>5</v>
      </c>
      <c r="P4878" s="10">
        <v>29550</v>
      </c>
      <c r="Q4878" s="10">
        <v>43054.720000000001</v>
      </c>
      <c r="R4878" s="11">
        <v>0</v>
      </c>
      <c r="S4878" s="10">
        <v>215273.60000000001</v>
      </c>
      <c r="T4878" s="10">
        <v>67523.600000000006</v>
      </c>
      <c r="U4878" s="7" t="s">
        <v>48</v>
      </c>
      <c r="V4878" s="7" t="s">
        <v>69</v>
      </c>
      <c r="W4878" s="9">
        <v>5</v>
      </c>
      <c r="X4878" s="7" t="s">
        <v>58</v>
      </c>
      <c r="Y4878" s="7" t="s">
        <v>22795</v>
      </c>
      <c r="Z4878" t="str">
        <f t="shared" si="608"/>
        <v>Amanda Hernandez</v>
      </c>
      <c r="AA4878" t="str">
        <f t="shared" si="609"/>
        <v>Delhi</v>
      </c>
      <c r="AB4878" t="str">
        <f t="shared" si="610"/>
        <v>New Delhi</v>
      </c>
      <c r="AC4878" t="str">
        <f t="shared" si="611"/>
        <v>Grocery</v>
      </c>
      <c r="AD4878" t="str">
        <f t="shared" si="612"/>
        <v>Sunflower Oil</v>
      </c>
      <c r="AE4878" t="str">
        <f t="shared" si="613"/>
        <v>Fortune</v>
      </c>
      <c r="AF4878" t="str">
        <f t="shared" si="614"/>
        <v>New Delhi Hub</v>
      </c>
      <c r="AG4878" t="str">
        <f t="shared" si="615"/>
        <v>Mario Reyes</v>
      </c>
    </row>
    <row r="4879" spans="1:33" x14ac:dyDescent="0.35">
      <c r="A4879" t="s">
        <v>22796</v>
      </c>
      <c r="B4879" t="s">
        <v>22797</v>
      </c>
      <c r="C4879" s="7" t="s">
        <v>22798</v>
      </c>
      <c r="D4879" s="7" t="s">
        <v>54</v>
      </c>
      <c r="E4879" s="9">
        <v>38</v>
      </c>
      <c r="F4879" s="7" t="s">
        <v>92</v>
      </c>
      <c r="G4879" s="6">
        <v>45672</v>
      </c>
      <c r="H4879" s="6">
        <v>45990</v>
      </c>
      <c r="I4879" s="7" t="s">
        <v>55</v>
      </c>
      <c r="J4879" s="7" t="s">
        <v>56</v>
      </c>
      <c r="K4879" s="7" t="s">
        <v>117</v>
      </c>
      <c r="L4879" t="s">
        <v>22799</v>
      </c>
      <c r="M4879" s="7" t="s">
        <v>119</v>
      </c>
      <c r="N4879" s="7" t="s">
        <v>120</v>
      </c>
      <c r="O4879" s="9">
        <v>1</v>
      </c>
      <c r="P4879" s="10">
        <v>4063</v>
      </c>
      <c r="Q4879" s="10">
        <v>5791.15</v>
      </c>
      <c r="R4879" s="11">
        <v>20</v>
      </c>
      <c r="S4879" s="10">
        <v>4632.92</v>
      </c>
      <c r="T4879" s="10">
        <v>1728.15</v>
      </c>
      <c r="U4879" s="7" t="s">
        <v>78</v>
      </c>
      <c r="V4879" s="7" t="s">
        <v>69</v>
      </c>
      <c r="W4879" s="9">
        <v>4</v>
      </c>
      <c r="X4879" s="7" t="s">
        <v>58</v>
      </c>
      <c r="Y4879" s="7" t="s">
        <v>22800</v>
      </c>
      <c r="Z4879" t="str">
        <f t="shared" si="608"/>
        <v>Daniel Valencia</v>
      </c>
      <c r="AA4879" t="str">
        <f t="shared" si="609"/>
        <v>Delhi</v>
      </c>
      <c r="AB4879" t="str">
        <f t="shared" si="610"/>
        <v>New Delhi</v>
      </c>
      <c r="AC4879" t="str">
        <f t="shared" si="611"/>
        <v>Fashion</v>
      </c>
      <c r="AD4879" t="str">
        <f t="shared" si="612"/>
        <v>Air Max Shoes</v>
      </c>
      <c r="AE4879" t="str">
        <f t="shared" si="613"/>
        <v>Nike</v>
      </c>
      <c r="AF4879" t="str">
        <f t="shared" si="614"/>
        <v>New Delhi Hub</v>
      </c>
      <c r="AG4879" t="str">
        <f t="shared" si="615"/>
        <v>Ralph Yoder</v>
      </c>
    </row>
    <row r="4880" spans="1:33" x14ac:dyDescent="0.35">
      <c r="A4880" t="s">
        <v>22801</v>
      </c>
      <c r="B4880" t="s">
        <v>22802</v>
      </c>
      <c r="C4880" s="7" t="s">
        <v>22803</v>
      </c>
      <c r="D4880" s="7" t="s">
        <v>54</v>
      </c>
      <c r="E4880" s="9">
        <v>26</v>
      </c>
      <c r="F4880" s="7" t="s">
        <v>92</v>
      </c>
      <c r="G4880" s="6">
        <v>46103</v>
      </c>
      <c r="H4880" s="6">
        <v>46104</v>
      </c>
      <c r="I4880" s="7" t="s">
        <v>84</v>
      </c>
      <c r="J4880" s="7" t="s">
        <v>85</v>
      </c>
      <c r="K4880" s="7" t="s">
        <v>44</v>
      </c>
      <c r="L4880" t="s">
        <v>22804</v>
      </c>
      <c r="M4880" s="7" t="s">
        <v>46</v>
      </c>
      <c r="N4880" s="7" t="s">
        <v>47</v>
      </c>
      <c r="O4880" s="9">
        <v>5</v>
      </c>
      <c r="P4880" s="10">
        <v>11726</v>
      </c>
      <c r="Q4880" s="10">
        <v>13828.36</v>
      </c>
      <c r="R4880" s="11">
        <v>10</v>
      </c>
      <c r="S4880" s="10">
        <v>62227.62</v>
      </c>
      <c r="T4880" s="10">
        <v>10511.8</v>
      </c>
      <c r="U4880" s="7" t="s">
        <v>36</v>
      </c>
      <c r="V4880" s="7" t="s">
        <v>112</v>
      </c>
      <c r="W4880" s="9">
        <v>5</v>
      </c>
      <c r="X4880" s="7" t="s">
        <v>87</v>
      </c>
      <c r="Y4880" s="7" t="s">
        <v>15478</v>
      </c>
      <c r="Z4880" t="str">
        <f t="shared" si="608"/>
        <v>Mary Orozco</v>
      </c>
      <c r="AA4880" t="str">
        <f t="shared" si="609"/>
        <v>Tamil Nadu</v>
      </c>
      <c r="AB4880" t="str">
        <f t="shared" si="610"/>
        <v>Chennai</v>
      </c>
      <c r="AC4880" t="str">
        <f t="shared" si="611"/>
        <v>Grocery</v>
      </c>
      <c r="AD4880" t="str">
        <f t="shared" si="612"/>
        <v>Sunflower Oil</v>
      </c>
      <c r="AE4880" t="str">
        <f t="shared" si="613"/>
        <v>Fortune</v>
      </c>
      <c r="AF4880" t="str">
        <f t="shared" si="614"/>
        <v>Chennai Hub</v>
      </c>
      <c r="AG4880" t="str">
        <f t="shared" si="615"/>
        <v>Charles Rodriguez</v>
      </c>
    </row>
    <row r="4881" spans="1:33" x14ac:dyDescent="0.35">
      <c r="A4881" t="s">
        <v>22805</v>
      </c>
      <c r="B4881" t="s">
        <v>22806</v>
      </c>
      <c r="C4881" s="7" t="s">
        <v>22807</v>
      </c>
      <c r="D4881" s="7" t="s">
        <v>28</v>
      </c>
      <c r="E4881" s="9">
        <v>35</v>
      </c>
      <c r="F4881" s="7" t="s">
        <v>29</v>
      </c>
      <c r="G4881" s="6">
        <v>45928</v>
      </c>
      <c r="H4881" s="6">
        <v>46140</v>
      </c>
      <c r="I4881" s="7" t="s">
        <v>75</v>
      </c>
      <c r="J4881" s="7" t="s">
        <v>76</v>
      </c>
      <c r="K4881" s="7" t="s">
        <v>65</v>
      </c>
      <c r="L4881" t="s">
        <v>11527</v>
      </c>
      <c r="M4881" s="7" t="s">
        <v>67</v>
      </c>
      <c r="N4881" s="7" t="s">
        <v>68</v>
      </c>
      <c r="O4881" s="9">
        <v>2</v>
      </c>
      <c r="P4881" s="10">
        <v>17216</v>
      </c>
      <c r="Q4881" s="10">
        <v>23331.279999999999</v>
      </c>
      <c r="R4881" s="11">
        <v>0</v>
      </c>
      <c r="S4881" s="10">
        <v>46662.559999999998</v>
      </c>
      <c r="T4881" s="10">
        <v>12230.56</v>
      </c>
      <c r="U4881" s="7" t="s">
        <v>48</v>
      </c>
      <c r="V4881" s="7" t="s">
        <v>112</v>
      </c>
      <c r="W4881" s="9">
        <v>2</v>
      </c>
      <c r="X4881" s="7" t="s">
        <v>79</v>
      </c>
      <c r="Y4881" s="7" t="s">
        <v>22808</v>
      </c>
      <c r="Z4881" t="str">
        <f t="shared" si="608"/>
        <v>Sophia Gilmore</v>
      </c>
      <c r="AA4881" t="str">
        <f t="shared" si="609"/>
        <v>Karnataka</v>
      </c>
      <c r="AB4881" t="str">
        <f t="shared" si="610"/>
        <v>Bengaluru</v>
      </c>
      <c r="AC4881" t="str">
        <f t="shared" si="611"/>
        <v>Beauty</v>
      </c>
      <c r="AD4881" t="str">
        <f t="shared" si="612"/>
        <v>Face Wash</v>
      </c>
      <c r="AE4881" t="str">
        <f t="shared" si="613"/>
        <v>Loreal</v>
      </c>
      <c r="AF4881" t="str">
        <f t="shared" si="614"/>
        <v>Bengaluru Hub</v>
      </c>
      <c r="AG4881" t="str">
        <f t="shared" si="615"/>
        <v>Daniel Vazquez</v>
      </c>
    </row>
    <row r="4882" spans="1:33" x14ac:dyDescent="0.35">
      <c r="A4882" t="s">
        <v>22809</v>
      </c>
      <c r="B4882" t="s">
        <v>22810</v>
      </c>
      <c r="C4882" s="7" t="s">
        <v>22811</v>
      </c>
      <c r="D4882" s="7" t="s">
        <v>54</v>
      </c>
      <c r="E4882" s="9">
        <v>36</v>
      </c>
      <c r="F4882" s="7" t="s">
        <v>29</v>
      </c>
      <c r="G4882" s="6">
        <v>45990</v>
      </c>
      <c r="H4882" s="6">
        <v>45492</v>
      </c>
      <c r="I4882" s="7" t="s">
        <v>75</v>
      </c>
      <c r="J4882" s="7" t="s">
        <v>76</v>
      </c>
      <c r="K4882" s="7" t="s">
        <v>117</v>
      </c>
      <c r="L4882" t="s">
        <v>2225</v>
      </c>
      <c r="M4882" s="7" t="s">
        <v>119</v>
      </c>
      <c r="N4882" s="7" t="s">
        <v>120</v>
      </c>
      <c r="O4882" s="9">
        <v>3</v>
      </c>
      <c r="P4882" s="10">
        <v>25238</v>
      </c>
      <c r="Q4882" s="10">
        <v>30291.32</v>
      </c>
      <c r="R4882" s="11">
        <v>15</v>
      </c>
      <c r="S4882" s="10">
        <v>77242.87</v>
      </c>
      <c r="T4882" s="10">
        <v>15159.96</v>
      </c>
      <c r="U4882" s="7" t="s">
        <v>48</v>
      </c>
      <c r="V4882" s="7" t="s">
        <v>154</v>
      </c>
      <c r="W4882" s="9">
        <v>3</v>
      </c>
      <c r="X4882" s="7" t="s">
        <v>79</v>
      </c>
      <c r="Y4882" s="7" t="s">
        <v>22812</v>
      </c>
      <c r="Z4882" t="str">
        <f t="shared" si="608"/>
        <v>John Rice</v>
      </c>
      <c r="AA4882" t="str">
        <f t="shared" si="609"/>
        <v>Karnataka</v>
      </c>
      <c r="AB4882" t="str">
        <f t="shared" si="610"/>
        <v>Bengaluru</v>
      </c>
      <c r="AC4882" t="str">
        <f t="shared" si="611"/>
        <v>Fashion</v>
      </c>
      <c r="AD4882" t="str">
        <f t="shared" si="612"/>
        <v>Air Max Shoes</v>
      </c>
      <c r="AE4882" t="str">
        <f t="shared" si="613"/>
        <v>Nike</v>
      </c>
      <c r="AF4882" t="str">
        <f t="shared" si="614"/>
        <v>Bengaluru Hub</v>
      </c>
      <c r="AG4882" t="str">
        <f t="shared" si="615"/>
        <v>Lance Williams</v>
      </c>
    </row>
    <row r="4883" spans="1:33" x14ac:dyDescent="0.35">
      <c r="A4883" t="s">
        <v>22813</v>
      </c>
      <c r="B4883" t="s">
        <v>22814</v>
      </c>
      <c r="C4883" s="7" t="s">
        <v>22815</v>
      </c>
      <c r="D4883" s="7" t="s">
        <v>54</v>
      </c>
      <c r="E4883" s="9">
        <v>58</v>
      </c>
      <c r="F4883" s="7" t="s">
        <v>29</v>
      </c>
      <c r="G4883" s="6">
        <v>46152</v>
      </c>
      <c r="H4883" s="6">
        <v>46104</v>
      </c>
      <c r="I4883" s="7" t="s">
        <v>84</v>
      </c>
      <c r="J4883" s="7" t="s">
        <v>85</v>
      </c>
      <c r="K4883" s="7" t="s">
        <v>65</v>
      </c>
      <c r="L4883" t="s">
        <v>22816</v>
      </c>
      <c r="M4883" s="7" t="s">
        <v>67</v>
      </c>
      <c r="N4883" s="7" t="s">
        <v>68</v>
      </c>
      <c r="O4883" s="9">
        <v>2</v>
      </c>
      <c r="P4883" s="10">
        <v>22799</v>
      </c>
      <c r="Q4883" s="10">
        <v>25597.77</v>
      </c>
      <c r="R4883" s="11">
        <v>0</v>
      </c>
      <c r="S4883" s="10">
        <v>51195.54</v>
      </c>
      <c r="T4883" s="10">
        <v>5597.54</v>
      </c>
      <c r="U4883" s="7" t="s">
        <v>48</v>
      </c>
      <c r="V4883" s="7" t="s">
        <v>37</v>
      </c>
      <c r="W4883" s="9">
        <v>1</v>
      </c>
      <c r="X4883" s="7" t="s">
        <v>87</v>
      </c>
      <c r="Y4883" s="7" t="s">
        <v>3644</v>
      </c>
      <c r="Z4883" t="str">
        <f t="shared" si="608"/>
        <v>Edward Abbott</v>
      </c>
      <c r="AA4883" t="str">
        <f t="shared" si="609"/>
        <v>Tamil Nadu</v>
      </c>
      <c r="AB4883" t="str">
        <f t="shared" si="610"/>
        <v>Chennai</v>
      </c>
      <c r="AC4883" t="str">
        <f t="shared" si="611"/>
        <v>Beauty</v>
      </c>
      <c r="AD4883" t="str">
        <f t="shared" si="612"/>
        <v>Face Wash</v>
      </c>
      <c r="AE4883" t="str">
        <f t="shared" si="613"/>
        <v>Loreal</v>
      </c>
      <c r="AF4883" t="str">
        <f t="shared" si="614"/>
        <v>Chennai Hub</v>
      </c>
      <c r="AG4883" t="str">
        <f t="shared" si="615"/>
        <v>Lisa Smith</v>
      </c>
    </row>
    <row r="4884" spans="1:33" x14ac:dyDescent="0.35">
      <c r="A4884" t="s">
        <v>22817</v>
      </c>
      <c r="B4884" t="s">
        <v>22818</v>
      </c>
      <c r="C4884" s="7" t="s">
        <v>22819</v>
      </c>
      <c r="D4884" s="7" t="s">
        <v>54</v>
      </c>
      <c r="E4884" s="9">
        <v>48</v>
      </c>
      <c r="F4884" s="7" t="s">
        <v>29</v>
      </c>
      <c r="G4884" s="6">
        <v>45711</v>
      </c>
      <c r="H4884" s="6">
        <v>46180</v>
      </c>
      <c r="I4884" s="7" t="s">
        <v>84</v>
      </c>
      <c r="J4884" s="7" t="s">
        <v>85</v>
      </c>
      <c r="K4884" s="7" t="s">
        <v>65</v>
      </c>
      <c r="L4884" t="s">
        <v>19936</v>
      </c>
      <c r="M4884" s="7" t="s">
        <v>67</v>
      </c>
      <c r="N4884" s="7" t="s">
        <v>68</v>
      </c>
      <c r="O4884" s="9">
        <v>5</v>
      </c>
      <c r="P4884" s="10">
        <v>20310</v>
      </c>
      <c r="Q4884" s="10">
        <v>29931.73</v>
      </c>
      <c r="R4884" s="11">
        <v>20</v>
      </c>
      <c r="S4884" s="10">
        <v>119726.92</v>
      </c>
      <c r="T4884" s="10">
        <v>48108.65</v>
      </c>
      <c r="U4884" s="7" t="s">
        <v>36</v>
      </c>
      <c r="V4884" s="7" t="s">
        <v>37</v>
      </c>
      <c r="W4884" s="9">
        <v>1</v>
      </c>
      <c r="X4884" s="7" t="s">
        <v>87</v>
      </c>
      <c r="Y4884" s="7" t="s">
        <v>22820</v>
      </c>
      <c r="Z4884" t="str">
        <f t="shared" si="608"/>
        <v>Brian Smith</v>
      </c>
      <c r="AA4884" t="str">
        <f t="shared" si="609"/>
        <v>Tamil Nadu</v>
      </c>
      <c r="AB4884" t="str">
        <f t="shared" si="610"/>
        <v>Chennai</v>
      </c>
      <c r="AC4884" t="str">
        <f t="shared" si="611"/>
        <v>Beauty</v>
      </c>
      <c r="AD4884" t="str">
        <f t="shared" si="612"/>
        <v>Face Wash</v>
      </c>
      <c r="AE4884" t="str">
        <f t="shared" si="613"/>
        <v>Loreal</v>
      </c>
      <c r="AF4884" t="str">
        <f t="shared" si="614"/>
        <v>Chennai Hub</v>
      </c>
      <c r="AG4884" t="str">
        <f t="shared" si="615"/>
        <v>Mark Kramer</v>
      </c>
    </row>
    <row r="4885" spans="1:33" x14ac:dyDescent="0.35">
      <c r="A4885" t="s">
        <v>22821</v>
      </c>
      <c r="B4885" t="s">
        <v>22822</v>
      </c>
      <c r="C4885" s="7" t="s">
        <v>22823</v>
      </c>
      <c r="D4885" s="7" t="s">
        <v>54</v>
      </c>
      <c r="E4885" s="9">
        <v>23</v>
      </c>
      <c r="F4885" s="7" t="s">
        <v>29</v>
      </c>
      <c r="G4885" s="6">
        <v>45474</v>
      </c>
      <c r="H4885" s="6">
        <v>45841</v>
      </c>
      <c r="I4885" s="7"/>
      <c r="J4885" s="7" t="s">
        <v>76</v>
      </c>
      <c r="K4885" s="7" t="s">
        <v>32</v>
      </c>
      <c r="L4885" t="s">
        <v>22824</v>
      </c>
      <c r="M4885" s="7" t="s">
        <v>34</v>
      </c>
      <c r="N4885" s="7" t="s">
        <v>35</v>
      </c>
      <c r="O4885" s="9">
        <v>1</v>
      </c>
      <c r="P4885" s="10">
        <v>13173</v>
      </c>
      <c r="Q4885" s="10">
        <v>15344.24</v>
      </c>
      <c r="R4885" s="11">
        <v>15</v>
      </c>
      <c r="S4885" s="10">
        <v>13042.6</v>
      </c>
      <c r="T4885" s="10">
        <v>2171.2399999999998</v>
      </c>
      <c r="U4885" s="7" t="s">
        <v>78</v>
      </c>
      <c r="V4885" s="7" t="s">
        <v>37</v>
      </c>
      <c r="W4885" s="9">
        <v>2</v>
      </c>
      <c r="X4885" s="7" t="s">
        <v>79</v>
      </c>
      <c r="Y4885" s="7" t="s">
        <v>22825</v>
      </c>
      <c r="Z4885" t="str">
        <f t="shared" si="608"/>
        <v>Shannon Delacruz</v>
      </c>
      <c r="AA4885" t="s">
        <v>75</v>
      </c>
      <c r="AB4885" t="str">
        <f t="shared" si="610"/>
        <v>Bengaluru</v>
      </c>
      <c r="AC4885" t="str">
        <f t="shared" si="611"/>
        <v>Home</v>
      </c>
      <c r="AD4885" t="str">
        <f t="shared" si="612"/>
        <v>Pressure Cooker</v>
      </c>
      <c r="AE4885" t="str">
        <f t="shared" si="613"/>
        <v>Prestige</v>
      </c>
      <c r="AF4885" t="str">
        <f t="shared" si="614"/>
        <v>Bengaluru Hub</v>
      </c>
      <c r="AG4885" t="str">
        <f t="shared" si="615"/>
        <v>Heather Lewis</v>
      </c>
    </row>
    <row r="4886" spans="1:33" x14ac:dyDescent="0.35">
      <c r="A4886" t="s">
        <v>22826</v>
      </c>
      <c r="B4886" t="s">
        <v>22827</v>
      </c>
      <c r="C4886" s="7" t="s">
        <v>22828</v>
      </c>
      <c r="D4886" s="7" t="s">
        <v>54</v>
      </c>
      <c r="E4886" s="9">
        <v>49</v>
      </c>
      <c r="F4886" s="7" t="s">
        <v>29</v>
      </c>
      <c r="G4886" s="6">
        <v>45891</v>
      </c>
      <c r="H4886" s="6">
        <v>46065</v>
      </c>
      <c r="I4886" s="7" t="s">
        <v>63</v>
      </c>
      <c r="J4886" s="7" t="s">
        <v>64</v>
      </c>
      <c r="K4886" s="7" t="s">
        <v>93</v>
      </c>
      <c r="L4886" t="s">
        <v>22829</v>
      </c>
      <c r="M4886" s="7" t="s">
        <v>132</v>
      </c>
      <c r="N4886" s="7" t="s">
        <v>133</v>
      </c>
      <c r="O4886" s="9">
        <v>1</v>
      </c>
      <c r="P4886" s="10">
        <v>14798</v>
      </c>
      <c r="Q4886" s="10">
        <v>20372.05</v>
      </c>
      <c r="R4886" s="11">
        <v>10</v>
      </c>
      <c r="S4886" s="10">
        <v>18334.849999999999</v>
      </c>
      <c r="T4886" s="10">
        <v>5574.05</v>
      </c>
      <c r="U4886" s="7" t="s">
        <v>36</v>
      </c>
      <c r="V4886" s="7" t="s">
        <v>154</v>
      </c>
      <c r="W4886" s="9">
        <v>1</v>
      </c>
      <c r="X4886" s="7" t="s">
        <v>70</v>
      </c>
      <c r="Y4886" s="7" t="s">
        <v>22830</v>
      </c>
      <c r="Z4886" t="str">
        <f t="shared" si="608"/>
        <v>Brenda Yoder</v>
      </c>
      <c r="AA4886" t="str">
        <f t="shared" si="609"/>
        <v>Telangana</v>
      </c>
      <c r="AB4886" t="str">
        <f t="shared" si="610"/>
        <v>Hyderabad</v>
      </c>
      <c r="AC4886" t="str">
        <f t="shared" si="611"/>
        <v>Electronics</v>
      </c>
      <c r="AD4886" t="str">
        <f t="shared" si="612"/>
        <v>iPhone 15</v>
      </c>
      <c r="AE4886" t="str">
        <f t="shared" si="613"/>
        <v>Apple</v>
      </c>
      <c r="AF4886" t="str">
        <f t="shared" si="614"/>
        <v>Hyderabad Hub</v>
      </c>
      <c r="AG4886" t="str">
        <f t="shared" si="615"/>
        <v>Carl Lee</v>
      </c>
    </row>
    <row r="4887" spans="1:33" x14ac:dyDescent="0.35">
      <c r="A4887" t="s">
        <v>22831</v>
      </c>
      <c r="B4887" t="s">
        <v>22832</v>
      </c>
      <c r="C4887" s="7" t="s">
        <v>22833</v>
      </c>
      <c r="D4887" s="7" t="s">
        <v>28</v>
      </c>
      <c r="E4887" s="9">
        <v>57</v>
      </c>
      <c r="F4887" s="7" t="s">
        <v>92</v>
      </c>
      <c r="G4887" s="6">
        <v>45648</v>
      </c>
      <c r="H4887" s="6">
        <v>45763</v>
      </c>
      <c r="I4887" s="7" t="s">
        <v>84</v>
      </c>
      <c r="J4887" s="7" t="s">
        <v>85</v>
      </c>
      <c r="K4887" s="7" t="s">
        <v>117</v>
      </c>
      <c r="L4887" t="s">
        <v>22834</v>
      </c>
      <c r="M4887" s="7" t="s">
        <v>119</v>
      </c>
      <c r="N4887" s="7" t="s">
        <v>120</v>
      </c>
      <c r="O4887" s="9">
        <v>5</v>
      </c>
      <c r="P4887" s="10">
        <v>2393</v>
      </c>
      <c r="Q4887" s="10">
        <v>2899.4</v>
      </c>
      <c r="R4887" s="11">
        <v>20</v>
      </c>
      <c r="S4887" s="10">
        <v>11597.6</v>
      </c>
      <c r="T4887" s="10">
        <v>2532</v>
      </c>
      <c r="U4887" s="7" t="s">
        <v>126</v>
      </c>
      <c r="V4887" s="7" t="s">
        <v>154</v>
      </c>
      <c r="W4887" s="9">
        <v>2</v>
      </c>
      <c r="X4887" s="7" t="s">
        <v>87</v>
      </c>
      <c r="Y4887" s="7" t="s">
        <v>22835</v>
      </c>
      <c r="Z4887" t="str">
        <f t="shared" si="608"/>
        <v>Danielle Perry</v>
      </c>
      <c r="AA4887" t="str">
        <f t="shared" si="609"/>
        <v>Tamil Nadu</v>
      </c>
      <c r="AB4887" t="str">
        <f t="shared" si="610"/>
        <v>Chennai</v>
      </c>
      <c r="AC4887" t="str">
        <f t="shared" si="611"/>
        <v>Fashion</v>
      </c>
      <c r="AD4887" t="str">
        <f t="shared" si="612"/>
        <v>Air Max Shoes</v>
      </c>
      <c r="AE4887" t="str">
        <f t="shared" si="613"/>
        <v>Nike</v>
      </c>
      <c r="AF4887" t="str">
        <f t="shared" si="614"/>
        <v>Chennai Hub</v>
      </c>
      <c r="AG4887" t="str">
        <f t="shared" si="615"/>
        <v>Martha Phillips</v>
      </c>
    </row>
    <row r="4888" spans="1:33" x14ac:dyDescent="0.35">
      <c r="A4888" t="s">
        <v>22836</v>
      </c>
      <c r="B4888" t="s">
        <v>22837</v>
      </c>
      <c r="C4888" s="7" t="s">
        <v>22838</v>
      </c>
      <c r="D4888" s="7" t="s">
        <v>28</v>
      </c>
      <c r="E4888" s="9">
        <v>27</v>
      </c>
      <c r="F4888" s="7" t="s">
        <v>92</v>
      </c>
      <c r="G4888" s="6">
        <v>45993</v>
      </c>
      <c r="H4888" s="6">
        <v>46106</v>
      </c>
      <c r="I4888" s="7" t="s">
        <v>55</v>
      </c>
      <c r="J4888" s="7" t="s">
        <v>56</v>
      </c>
      <c r="K4888" s="7" t="s">
        <v>32</v>
      </c>
      <c r="L4888" t="s">
        <v>11945</v>
      </c>
      <c r="M4888" s="7" t="s">
        <v>34</v>
      </c>
      <c r="N4888" s="7" t="s">
        <v>35</v>
      </c>
      <c r="O4888" s="9">
        <v>1</v>
      </c>
      <c r="P4888" s="10">
        <v>20540</v>
      </c>
      <c r="Q4888" s="10">
        <v>25885.49</v>
      </c>
      <c r="R4888" s="11">
        <v>0</v>
      </c>
      <c r="S4888" s="10">
        <v>25885.49</v>
      </c>
      <c r="T4888" s="10">
        <v>5345.49</v>
      </c>
      <c r="U4888" s="7" t="s">
        <v>78</v>
      </c>
      <c r="V4888" s="7" t="s">
        <v>69</v>
      </c>
      <c r="W4888" s="9">
        <v>4</v>
      </c>
      <c r="X4888" s="7" t="s">
        <v>58</v>
      </c>
      <c r="Y4888" s="7" t="s">
        <v>7208</v>
      </c>
      <c r="Z4888" t="str">
        <f t="shared" si="608"/>
        <v>Miranda Stone</v>
      </c>
      <c r="AA4888" t="str">
        <f t="shared" si="609"/>
        <v>Delhi</v>
      </c>
      <c r="AB4888" t="str">
        <f t="shared" si="610"/>
        <v>New Delhi</v>
      </c>
      <c r="AC4888" t="str">
        <f t="shared" si="611"/>
        <v>Home</v>
      </c>
      <c r="AD4888" t="str">
        <f t="shared" si="612"/>
        <v>Pressure Cooker</v>
      </c>
      <c r="AE4888" t="str">
        <f t="shared" si="613"/>
        <v>Prestige</v>
      </c>
      <c r="AF4888" t="str">
        <f t="shared" si="614"/>
        <v>New Delhi Hub</v>
      </c>
      <c r="AG4888" t="str">
        <f t="shared" si="615"/>
        <v>Jeffrey Moore</v>
      </c>
    </row>
    <row r="4889" spans="1:33" x14ac:dyDescent="0.35">
      <c r="A4889" t="s">
        <v>22839</v>
      </c>
      <c r="B4889" t="s">
        <v>22840</v>
      </c>
      <c r="C4889" s="7" t="s">
        <v>22841</v>
      </c>
      <c r="D4889" s="7" t="s">
        <v>28</v>
      </c>
      <c r="E4889" s="9">
        <v>32</v>
      </c>
      <c r="F4889" s="7" t="s">
        <v>92</v>
      </c>
      <c r="G4889" s="6">
        <v>46110</v>
      </c>
      <c r="H4889" s="6">
        <v>45894</v>
      </c>
      <c r="I4889" s="7" t="s">
        <v>84</v>
      </c>
      <c r="J4889" s="7" t="s">
        <v>85</v>
      </c>
      <c r="K4889" s="7" t="s">
        <v>93</v>
      </c>
      <c r="L4889" t="s">
        <v>2507</v>
      </c>
      <c r="M4889" s="7" t="s">
        <v>95</v>
      </c>
      <c r="N4889" s="7" t="s">
        <v>96</v>
      </c>
      <c r="O4889" s="9">
        <v>2</v>
      </c>
      <c r="P4889" s="10">
        <v>8340</v>
      </c>
      <c r="Q4889" s="10">
        <v>10541.72</v>
      </c>
      <c r="R4889" s="11">
        <v>10</v>
      </c>
      <c r="S4889" s="10">
        <v>18975.099999999999</v>
      </c>
      <c r="T4889" s="10">
        <v>4403.4399999999996</v>
      </c>
      <c r="U4889" s="7" t="s">
        <v>48</v>
      </c>
      <c r="V4889" s="7" t="s">
        <v>37</v>
      </c>
      <c r="W4889" s="9">
        <v>4</v>
      </c>
      <c r="X4889" s="7" t="s">
        <v>87</v>
      </c>
      <c r="Y4889" s="7" t="s">
        <v>22842</v>
      </c>
      <c r="Z4889" t="str">
        <f t="shared" si="608"/>
        <v>Daniel Bowman II</v>
      </c>
      <c r="AA4889" t="str">
        <f t="shared" si="609"/>
        <v>Tamil Nadu</v>
      </c>
      <c r="AB4889" t="str">
        <f t="shared" si="610"/>
        <v>Chennai</v>
      </c>
      <c r="AC4889" t="str">
        <f t="shared" si="611"/>
        <v>Electronics</v>
      </c>
      <c r="AD4889" t="str">
        <f t="shared" si="612"/>
        <v>Galaxy S24</v>
      </c>
      <c r="AE4889" t="str">
        <f t="shared" si="613"/>
        <v>Samsung</v>
      </c>
      <c r="AF4889" t="str">
        <f t="shared" si="614"/>
        <v>Chennai Hub</v>
      </c>
      <c r="AG4889" t="str">
        <f t="shared" si="615"/>
        <v>Mr. Jason Ibarra DDS</v>
      </c>
    </row>
    <row r="4890" spans="1:33" x14ac:dyDescent="0.35">
      <c r="A4890" t="s">
        <v>22843</v>
      </c>
      <c r="B4890" t="s">
        <v>22844</v>
      </c>
      <c r="C4890" s="7" t="s">
        <v>22845</v>
      </c>
      <c r="D4890" s="7" t="s">
        <v>54</v>
      </c>
      <c r="E4890" s="9">
        <v>36</v>
      </c>
      <c r="F4890" s="7" t="s">
        <v>92</v>
      </c>
      <c r="G4890" s="6">
        <v>45580</v>
      </c>
      <c r="H4890" s="6">
        <v>46019</v>
      </c>
      <c r="I4890" s="7" t="s">
        <v>55</v>
      </c>
      <c r="J4890" s="7" t="s">
        <v>56</v>
      </c>
      <c r="K4890" s="7" t="s">
        <v>32</v>
      </c>
      <c r="L4890" t="s">
        <v>22846</v>
      </c>
      <c r="M4890" s="7" t="s">
        <v>34</v>
      </c>
      <c r="N4890" s="7" t="s">
        <v>35</v>
      </c>
      <c r="O4890" s="9">
        <v>3</v>
      </c>
      <c r="P4890" s="10">
        <v>4668</v>
      </c>
      <c r="Q4890" s="10">
        <v>6634.81</v>
      </c>
      <c r="R4890" s="11">
        <v>10</v>
      </c>
      <c r="S4890" s="10">
        <v>17913.990000000002</v>
      </c>
      <c r="T4890" s="10">
        <v>5900.43</v>
      </c>
      <c r="U4890" s="7" t="s">
        <v>78</v>
      </c>
      <c r="V4890" s="7" t="s">
        <v>154</v>
      </c>
      <c r="W4890" s="9">
        <v>4</v>
      </c>
      <c r="X4890" s="7" t="s">
        <v>58</v>
      </c>
      <c r="Y4890" s="7" t="s">
        <v>16001</v>
      </c>
      <c r="Z4890" t="str">
        <f t="shared" si="608"/>
        <v>Sarah Silva</v>
      </c>
      <c r="AA4890" t="str">
        <f t="shared" si="609"/>
        <v>Delhi</v>
      </c>
      <c r="AB4890" t="str">
        <f t="shared" si="610"/>
        <v>New Delhi</v>
      </c>
      <c r="AC4890" t="str">
        <f t="shared" si="611"/>
        <v>Home</v>
      </c>
      <c r="AD4890" t="str">
        <f t="shared" si="612"/>
        <v>Pressure Cooker</v>
      </c>
      <c r="AE4890" t="str">
        <f t="shared" si="613"/>
        <v>Prestige</v>
      </c>
      <c r="AF4890" t="str">
        <f t="shared" si="614"/>
        <v>New Delhi Hub</v>
      </c>
      <c r="AG4890" t="str">
        <f t="shared" si="615"/>
        <v>Patricia Kent</v>
      </c>
    </row>
    <row r="4891" spans="1:33" x14ac:dyDescent="0.35">
      <c r="A4891" t="s">
        <v>22847</v>
      </c>
      <c r="B4891" t="s">
        <v>22848</v>
      </c>
      <c r="C4891" s="7" t="s">
        <v>22849</v>
      </c>
      <c r="D4891" s="7" t="s">
        <v>54</v>
      </c>
      <c r="E4891" s="9">
        <v>30</v>
      </c>
      <c r="F4891" s="7" t="s">
        <v>92</v>
      </c>
      <c r="G4891" s="6">
        <v>45470</v>
      </c>
      <c r="H4891" s="6">
        <v>46073</v>
      </c>
      <c r="I4891" s="7" t="s">
        <v>55</v>
      </c>
      <c r="J4891" s="7" t="s">
        <v>56</v>
      </c>
      <c r="K4891" s="7" t="s">
        <v>93</v>
      </c>
      <c r="L4891" t="s">
        <v>15055</v>
      </c>
      <c r="M4891" s="7" t="s">
        <v>95</v>
      </c>
      <c r="N4891" s="7" t="s">
        <v>96</v>
      </c>
      <c r="O4891" s="9">
        <v>4</v>
      </c>
      <c r="P4891" s="10">
        <v>1395</v>
      </c>
      <c r="Q4891" s="10">
        <v>1598.8</v>
      </c>
      <c r="R4891" s="11">
        <v>5</v>
      </c>
      <c r="S4891" s="10">
        <v>6075.44</v>
      </c>
      <c r="T4891" s="10">
        <v>815.2</v>
      </c>
      <c r="U4891" s="7" t="s">
        <v>126</v>
      </c>
      <c r="V4891" s="7" t="s">
        <v>112</v>
      </c>
      <c r="W4891" s="9">
        <v>4</v>
      </c>
      <c r="X4891" s="7" t="s">
        <v>58</v>
      </c>
      <c r="Y4891" s="7" t="s">
        <v>22850</v>
      </c>
      <c r="Z4891" t="str">
        <f t="shared" si="608"/>
        <v>Thomas Bailey</v>
      </c>
      <c r="AA4891" t="str">
        <f t="shared" si="609"/>
        <v>Delhi</v>
      </c>
      <c r="AB4891" t="str">
        <f t="shared" si="610"/>
        <v>New Delhi</v>
      </c>
      <c r="AC4891" t="str">
        <f t="shared" si="611"/>
        <v>Electronics</v>
      </c>
      <c r="AD4891" t="str">
        <f t="shared" si="612"/>
        <v>Galaxy S24</v>
      </c>
      <c r="AE4891" t="str">
        <f t="shared" si="613"/>
        <v>Samsung</v>
      </c>
      <c r="AF4891" t="str">
        <f t="shared" si="614"/>
        <v>New Delhi Hub</v>
      </c>
      <c r="AG4891" t="str">
        <f t="shared" si="615"/>
        <v>Michael Cole</v>
      </c>
    </row>
    <row r="4892" spans="1:33" x14ac:dyDescent="0.35">
      <c r="A4892" t="s">
        <v>22851</v>
      </c>
      <c r="B4892" t="s">
        <v>22852</v>
      </c>
      <c r="C4892" s="7" t="s">
        <v>22853</v>
      </c>
      <c r="D4892" s="7" t="s">
        <v>28</v>
      </c>
      <c r="E4892" s="9">
        <v>27</v>
      </c>
      <c r="F4892" s="7" t="s">
        <v>29</v>
      </c>
      <c r="G4892" s="6">
        <v>46061</v>
      </c>
      <c r="H4892" s="6">
        <v>45969</v>
      </c>
      <c r="I4892" s="7" t="s">
        <v>63</v>
      </c>
      <c r="J4892" s="7" t="s">
        <v>64</v>
      </c>
      <c r="K4892" s="7" t="s">
        <v>65</v>
      </c>
      <c r="L4892" t="s">
        <v>5832</v>
      </c>
      <c r="M4892" s="7" t="s">
        <v>67</v>
      </c>
      <c r="N4892" s="7" t="s">
        <v>68</v>
      </c>
      <c r="O4892" s="9">
        <v>5</v>
      </c>
      <c r="P4892" s="10">
        <v>18868</v>
      </c>
      <c r="Q4892" s="10">
        <v>26994.3</v>
      </c>
      <c r="R4892" s="11">
        <v>20</v>
      </c>
      <c r="S4892" s="10">
        <v>107977.2</v>
      </c>
      <c r="T4892" s="10">
        <v>40631.5</v>
      </c>
      <c r="U4892" s="7" t="s">
        <v>36</v>
      </c>
      <c r="V4892" s="7" t="s">
        <v>37</v>
      </c>
      <c r="W4892" s="9">
        <v>1</v>
      </c>
      <c r="X4892" s="7" t="s">
        <v>70</v>
      </c>
      <c r="Y4892" s="7" t="s">
        <v>22854</v>
      </c>
      <c r="Z4892" t="str">
        <f t="shared" si="608"/>
        <v>Michael Nixon</v>
      </c>
      <c r="AA4892" t="str">
        <f t="shared" si="609"/>
        <v>Telangana</v>
      </c>
      <c r="AB4892" t="str">
        <f t="shared" si="610"/>
        <v>Hyderabad</v>
      </c>
      <c r="AC4892" t="str">
        <f t="shared" si="611"/>
        <v>Beauty</v>
      </c>
      <c r="AD4892" t="str">
        <f t="shared" si="612"/>
        <v>Face Wash</v>
      </c>
      <c r="AE4892" t="str">
        <f t="shared" si="613"/>
        <v>Loreal</v>
      </c>
      <c r="AF4892" t="str">
        <f t="shared" si="614"/>
        <v>Hyderabad Hub</v>
      </c>
      <c r="AG4892" t="str">
        <f t="shared" si="615"/>
        <v>Richard Medina</v>
      </c>
    </row>
    <row r="4893" spans="1:33" x14ac:dyDescent="0.35">
      <c r="A4893" t="s">
        <v>22855</v>
      </c>
      <c r="B4893" t="s">
        <v>22856</v>
      </c>
      <c r="C4893" s="7" t="s">
        <v>22857</v>
      </c>
      <c r="D4893" s="7" t="s">
        <v>28</v>
      </c>
      <c r="E4893" s="9">
        <v>33</v>
      </c>
      <c r="F4893" s="7" t="s">
        <v>29</v>
      </c>
      <c r="G4893" s="6">
        <v>46047</v>
      </c>
      <c r="H4893" s="6">
        <v>45886</v>
      </c>
      <c r="I4893" s="7" t="s">
        <v>30</v>
      </c>
      <c r="J4893" s="7" t="s">
        <v>43</v>
      </c>
      <c r="K4893" s="7" t="s">
        <v>44</v>
      </c>
      <c r="L4893" t="s">
        <v>22858</v>
      </c>
      <c r="M4893" s="7" t="s">
        <v>46</v>
      </c>
      <c r="N4893" s="7" t="s">
        <v>47</v>
      </c>
      <c r="O4893" s="9">
        <v>4</v>
      </c>
      <c r="P4893" s="10">
        <v>6230</v>
      </c>
      <c r="Q4893" s="10">
        <v>8301.7900000000009</v>
      </c>
      <c r="R4893" s="11">
        <v>10</v>
      </c>
      <c r="S4893" s="10">
        <v>29886.44</v>
      </c>
      <c r="T4893" s="10">
        <v>8287.16</v>
      </c>
      <c r="U4893" s="7" t="s">
        <v>78</v>
      </c>
      <c r="V4893" s="7" t="s">
        <v>154</v>
      </c>
      <c r="W4893" s="9">
        <v>4</v>
      </c>
      <c r="X4893" s="7" t="s">
        <v>49</v>
      </c>
      <c r="Y4893" s="7" t="s">
        <v>22859</v>
      </c>
      <c r="Z4893" t="str">
        <f t="shared" si="608"/>
        <v>Patricia Rice</v>
      </c>
      <c r="AA4893" t="str">
        <f t="shared" si="609"/>
        <v>Maharashtra</v>
      </c>
      <c r="AB4893" t="str">
        <f t="shared" si="610"/>
        <v>Pune</v>
      </c>
      <c r="AC4893" t="str">
        <f t="shared" si="611"/>
        <v>Grocery</v>
      </c>
      <c r="AD4893" t="str">
        <f t="shared" si="612"/>
        <v>Sunflower Oil</v>
      </c>
      <c r="AE4893" t="str">
        <f t="shared" si="613"/>
        <v>Fortune</v>
      </c>
      <c r="AF4893" t="str">
        <f t="shared" si="614"/>
        <v>Pune Hub</v>
      </c>
      <c r="AG4893" t="str">
        <f t="shared" si="615"/>
        <v>Anthony Johnson</v>
      </c>
    </row>
    <row r="4894" spans="1:33" x14ac:dyDescent="0.35">
      <c r="A4894" t="s">
        <v>22860</v>
      </c>
      <c r="B4894" t="s">
        <v>22861</v>
      </c>
      <c r="C4894" s="7" t="s">
        <v>22862</v>
      </c>
      <c r="D4894" s="7" t="s">
        <v>28</v>
      </c>
      <c r="E4894" s="9">
        <v>46</v>
      </c>
      <c r="F4894" s="7" t="s">
        <v>29</v>
      </c>
      <c r="G4894" s="6">
        <v>45503</v>
      </c>
      <c r="H4894" s="6">
        <v>45677</v>
      </c>
      <c r="I4894" s="7" t="s">
        <v>30</v>
      </c>
      <c r="J4894" s="7" t="s">
        <v>43</v>
      </c>
      <c r="K4894" s="7" t="s">
        <v>93</v>
      </c>
      <c r="L4894" t="s">
        <v>17370</v>
      </c>
      <c r="M4894" s="7" t="s">
        <v>95</v>
      </c>
      <c r="N4894" s="7" t="s">
        <v>96</v>
      </c>
      <c r="O4894" s="9">
        <v>4</v>
      </c>
      <c r="P4894" s="10">
        <v>24846</v>
      </c>
      <c r="Q4894" s="10">
        <v>34916.519999999997</v>
      </c>
      <c r="R4894" s="11">
        <v>0</v>
      </c>
      <c r="S4894" s="10">
        <v>139666.07999999999</v>
      </c>
      <c r="T4894" s="10">
        <v>40282.080000000002</v>
      </c>
      <c r="U4894" s="7" t="s">
        <v>36</v>
      </c>
      <c r="V4894" s="7" t="s">
        <v>69</v>
      </c>
      <c r="W4894" s="9">
        <v>3</v>
      </c>
      <c r="X4894" s="7" t="s">
        <v>49</v>
      </c>
      <c r="Y4894" s="7" t="s">
        <v>22863</v>
      </c>
      <c r="Z4894" t="str">
        <f t="shared" si="608"/>
        <v>Jennifer Chen</v>
      </c>
      <c r="AA4894" t="str">
        <f t="shared" si="609"/>
        <v>Maharashtra</v>
      </c>
      <c r="AB4894" t="str">
        <f t="shared" si="610"/>
        <v>Pune</v>
      </c>
      <c r="AC4894" t="str">
        <f t="shared" si="611"/>
        <v>Electronics</v>
      </c>
      <c r="AD4894" t="str">
        <f t="shared" si="612"/>
        <v>Galaxy S24</v>
      </c>
      <c r="AE4894" t="str">
        <f t="shared" si="613"/>
        <v>Samsung</v>
      </c>
      <c r="AF4894" t="str">
        <f t="shared" si="614"/>
        <v>Pune Hub</v>
      </c>
      <c r="AG4894" t="str">
        <f t="shared" si="615"/>
        <v>Nicole Cunningham</v>
      </c>
    </row>
    <row r="4895" spans="1:33" x14ac:dyDescent="0.35">
      <c r="A4895" t="s">
        <v>22864</v>
      </c>
      <c r="B4895" t="s">
        <v>22865</v>
      </c>
      <c r="C4895" s="7" t="s">
        <v>22866</v>
      </c>
      <c r="D4895" s="7" t="s">
        <v>28</v>
      </c>
      <c r="E4895" s="9">
        <v>54</v>
      </c>
      <c r="F4895" s="7" t="s">
        <v>29</v>
      </c>
      <c r="G4895" s="6">
        <v>46166</v>
      </c>
      <c r="H4895" s="6">
        <v>45788</v>
      </c>
      <c r="I4895" s="7" t="s">
        <v>55</v>
      </c>
      <c r="J4895" s="7" t="s">
        <v>56</v>
      </c>
      <c r="K4895" s="7" t="s">
        <v>93</v>
      </c>
      <c r="L4895" t="s">
        <v>12021</v>
      </c>
      <c r="M4895" s="7" t="s">
        <v>95</v>
      </c>
      <c r="N4895" s="7" t="s">
        <v>96</v>
      </c>
      <c r="O4895" s="9">
        <v>4</v>
      </c>
      <c r="P4895" s="10">
        <v>25500</v>
      </c>
      <c r="Q4895" s="10">
        <v>28900</v>
      </c>
      <c r="R4895" s="11">
        <v>0</v>
      </c>
      <c r="S4895" s="10">
        <v>115600</v>
      </c>
      <c r="T4895" s="10">
        <v>13600</v>
      </c>
      <c r="U4895" s="7" t="s">
        <v>36</v>
      </c>
      <c r="V4895" s="7" t="s">
        <v>69</v>
      </c>
      <c r="W4895" s="9">
        <v>1</v>
      </c>
      <c r="X4895" s="7" t="s">
        <v>58</v>
      </c>
      <c r="Y4895" s="7" t="s">
        <v>22867</v>
      </c>
      <c r="Z4895" t="str">
        <f t="shared" si="608"/>
        <v>Brandon Coleman</v>
      </c>
      <c r="AA4895" t="str">
        <f t="shared" si="609"/>
        <v>Delhi</v>
      </c>
      <c r="AB4895" t="str">
        <f t="shared" si="610"/>
        <v>New Delhi</v>
      </c>
      <c r="AC4895" t="str">
        <f t="shared" si="611"/>
        <v>Electronics</v>
      </c>
      <c r="AD4895" t="str">
        <f t="shared" si="612"/>
        <v>Galaxy S24</v>
      </c>
      <c r="AE4895" t="str">
        <f t="shared" si="613"/>
        <v>Samsung</v>
      </c>
      <c r="AF4895" t="str">
        <f t="shared" si="614"/>
        <v>New Delhi Hub</v>
      </c>
      <c r="AG4895" t="str">
        <f t="shared" si="615"/>
        <v>James Velazquez</v>
      </c>
    </row>
    <row r="4896" spans="1:33" x14ac:dyDescent="0.35">
      <c r="A4896" t="s">
        <v>22868</v>
      </c>
      <c r="B4896" t="s">
        <v>22869</v>
      </c>
      <c r="C4896" s="7" t="s">
        <v>22870</v>
      </c>
      <c r="D4896" s="7" t="s">
        <v>28</v>
      </c>
      <c r="E4896" s="9">
        <v>60</v>
      </c>
      <c r="F4896" s="7" t="s">
        <v>92</v>
      </c>
      <c r="G4896" s="6">
        <v>45624</v>
      </c>
      <c r="H4896" s="6">
        <v>46072</v>
      </c>
      <c r="I4896" s="7" t="s">
        <v>30</v>
      </c>
      <c r="J4896" s="7" t="s">
        <v>43</v>
      </c>
      <c r="K4896" s="7" t="s">
        <v>117</v>
      </c>
      <c r="L4896" t="s">
        <v>22871</v>
      </c>
      <c r="M4896" s="7" t="s">
        <v>119</v>
      </c>
      <c r="N4896" s="7" t="s">
        <v>120</v>
      </c>
      <c r="O4896" s="9">
        <v>5</v>
      </c>
      <c r="P4896" s="10">
        <v>9850</v>
      </c>
      <c r="Q4896" s="10">
        <v>13304.07</v>
      </c>
      <c r="R4896" s="11">
        <v>15</v>
      </c>
      <c r="S4896" s="10">
        <v>56542.3</v>
      </c>
      <c r="T4896" s="10">
        <v>17270.349999999999</v>
      </c>
      <c r="U4896" s="7" t="s">
        <v>36</v>
      </c>
      <c r="V4896" s="7" t="s">
        <v>112</v>
      </c>
      <c r="W4896" s="9">
        <v>1</v>
      </c>
      <c r="X4896" s="7" t="s">
        <v>49</v>
      </c>
      <c r="Y4896" s="7" t="s">
        <v>22872</v>
      </c>
      <c r="Z4896" t="str">
        <f t="shared" si="608"/>
        <v>Norma Campbell</v>
      </c>
      <c r="AA4896" t="str">
        <f t="shared" si="609"/>
        <v>Maharashtra</v>
      </c>
      <c r="AB4896" t="str">
        <f t="shared" si="610"/>
        <v>Pune</v>
      </c>
      <c r="AC4896" t="str">
        <f t="shared" si="611"/>
        <v>Fashion</v>
      </c>
      <c r="AD4896" t="str">
        <f t="shared" si="612"/>
        <v>Air Max Shoes</v>
      </c>
      <c r="AE4896" t="str">
        <f t="shared" si="613"/>
        <v>Nike</v>
      </c>
      <c r="AF4896" t="str">
        <f t="shared" si="614"/>
        <v>Pune Hub</v>
      </c>
      <c r="AG4896" t="str">
        <f t="shared" si="615"/>
        <v>Angela Sims</v>
      </c>
    </row>
    <row r="4897" spans="1:33" x14ac:dyDescent="0.35">
      <c r="A4897" t="s">
        <v>22873</v>
      </c>
      <c r="B4897" t="s">
        <v>22874</v>
      </c>
      <c r="C4897" s="7" t="s">
        <v>22875</v>
      </c>
      <c r="D4897" s="7" t="s">
        <v>28</v>
      </c>
      <c r="E4897" s="9">
        <v>27</v>
      </c>
      <c r="F4897" s="7" t="s">
        <v>29</v>
      </c>
      <c r="G4897" s="6">
        <v>45962</v>
      </c>
      <c r="H4897" s="6">
        <v>45497</v>
      </c>
      <c r="I4897" s="7" t="s">
        <v>63</v>
      </c>
      <c r="J4897" s="7" t="s">
        <v>64</v>
      </c>
      <c r="K4897" s="7" t="s">
        <v>65</v>
      </c>
      <c r="L4897" t="s">
        <v>12556</v>
      </c>
      <c r="M4897" s="7" t="s">
        <v>67</v>
      </c>
      <c r="N4897" s="7" t="s">
        <v>68</v>
      </c>
      <c r="O4897" s="9">
        <v>2</v>
      </c>
      <c r="P4897" s="10">
        <v>6575</v>
      </c>
      <c r="Q4897" s="10">
        <v>8723.69</v>
      </c>
      <c r="R4897" s="11">
        <v>10</v>
      </c>
      <c r="S4897" s="10">
        <v>15702.64</v>
      </c>
      <c r="T4897" s="10">
        <v>4297.38</v>
      </c>
      <c r="U4897" s="7" t="s">
        <v>36</v>
      </c>
      <c r="V4897" s="7" t="s">
        <v>69</v>
      </c>
      <c r="W4897" s="9">
        <v>3</v>
      </c>
      <c r="X4897" s="7" t="s">
        <v>70</v>
      </c>
      <c r="Y4897" s="7" t="s">
        <v>22876</v>
      </c>
      <c r="Z4897" t="str">
        <f t="shared" si="608"/>
        <v>Mark Moran</v>
      </c>
      <c r="AA4897" t="str">
        <f t="shared" si="609"/>
        <v>Telangana</v>
      </c>
      <c r="AB4897" t="str">
        <f t="shared" si="610"/>
        <v>Hyderabad</v>
      </c>
      <c r="AC4897" t="str">
        <f t="shared" si="611"/>
        <v>Beauty</v>
      </c>
      <c r="AD4897" t="str">
        <f t="shared" si="612"/>
        <v>Face Wash</v>
      </c>
      <c r="AE4897" t="str">
        <f t="shared" si="613"/>
        <v>Loreal</v>
      </c>
      <c r="AF4897" t="str">
        <f t="shared" si="614"/>
        <v>Hyderabad Hub</v>
      </c>
      <c r="AG4897" t="str">
        <f t="shared" si="615"/>
        <v>Shane Bauer</v>
      </c>
    </row>
    <row r="4898" spans="1:33" x14ac:dyDescent="0.35">
      <c r="A4898" t="s">
        <v>22877</v>
      </c>
      <c r="B4898" t="s">
        <v>22878</v>
      </c>
      <c r="C4898" s="7" t="s">
        <v>22879</v>
      </c>
      <c r="D4898" s="7" t="s">
        <v>54</v>
      </c>
      <c r="E4898" s="9">
        <v>24</v>
      </c>
      <c r="F4898" s="7" t="s">
        <v>29</v>
      </c>
      <c r="G4898" s="6">
        <v>46109</v>
      </c>
      <c r="H4898" s="6">
        <v>45501</v>
      </c>
      <c r="I4898" s="7" t="s">
        <v>63</v>
      </c>
      <c r="J4898" s="7" t="s">
        <v>64</v>
      </c>
      <c r="K4898" s="7" t="s">
        <v>32</v>
      </c>
      <c r="L4898" t="s">
        <v>22880</v>
      </c>
      <c r="M4898" s="7" t="s">
        <v>34</v>
      </c>
      <c r="N4898" s="7" t="s">
        <v>35</v>
      </c>
      <c r="O4898" s="9">
        <v>3</v>
      </c>
      <c r="P4898" s="10">
        <v>24636</v>
      </c>
      <c r="Q4898" s="10">
        <v>35651.58</v>
      </c>
      <c r="R4898" s="11">
        <v>0</v>
      </c>
      <c r="S4898" s="10">
        <v>106954.74</v>
      </c>
      <c r="T4898" s="10">
        <v>33046.74</v>
      </c>
      <c r="U4898" s="7" t="s">
        <v>78</v>
      </c>
      <c r="V4898" s="7" t="s">
        <v>69</v>
      </c>
      <c r="W4898" s="9">
        <v>4</v>
      </c>
      <c r="X4898" s="7" t="s">
        <v>70</v>
      </c>
      <c r="Y4898" s="7" t="s">
        <v>22881</v>
      </c>
      <c r="Z4898" t="str">
        <f t="shared" si="608"/>
        <v>Andrew Hamilton</v>
      </c>
      <c r="AA4898" t="str">
        <f t="shared" si="609"/>
        <v>Telangana</v>
      </c>
      <c r="AB4898" t="str">
        <f t="shared" si="610"/>
        <v>Hyderabad</v>
      </c>
      <c r="AC4898" t="str">
        <f t="shared" si="611"/>
        <v>Home</v>
      </c>
      <c r="AD4898" t="str">
        <f t="shared" si="612"/>
        <v>Pressure Cooker</v>
      </c>
      <c r="AE4898" t="str">
        <f t="shared" si="613"/>
        <v>Prestige</v>
      </c>
      <c r="AF4898" t="str">
        <f t="shared" si="614"/>
        <v>Hyderabad Hub</v>
      </c>
      <c r="AG4898" t="str">
        <f t="shared" si="615"/>
        <v>Christopher Wiley</v>
      </c>
    </row>
    <row r="4899" spans="1:33" x14ac:dyDescent="0.35">
      <c r="A4899" t="s">
        <v>22882</v>
      </c>
      <c r="B4899" t="s">
        <v>22883</v>
      </c>
      <c r="C4899" s="7" t="s">
        <v>22884</v>
      </c>
      <c r="D4899" s="7" t="s">
        <v>28</v>
      </c>
      <c r="E4899" s="9">
        <v>21</v>
      </c>
      <c r="F4899" s="7" t="s">
        <v>29</v>
      </c>
      <c r="G4899" s="6">
        <v>45721</v>
      </c>
      <c r="H4899" s="6">
        <v>45812</v>
      </c>
      <c r="I4899" s="7" t="s">
        <v>75</v>
      </c>
      <c r="J4899" s="7" t="s">
        <v>76</v>
      </c>
      <c r="K4899" s="7" t="s">
        <v>93</v>
      </c>
      <c r="L4899" t="s">
        <v>22885</v>
      </c>
      <c r="M4899" s="7" t="s">
        <v>132</v>
      </c>
      <c r="N4899" s="7" t="s">
        <v>133</v>
      </c>
      <c r="O4899" s="9">
        <v>5</v>
      </c>
      <c r="P4899" s="10">
        <v>5631</v>
      </c>
      <c r="Q4899" s="10">
        <v>7665.18</v>
      </c>
      <c r="R4899" s="11">
        <v>0</v>
      </c>
      <c r="S4899" s="10">
        <v>38325.9</v>
      </c>
      <c r="T4899" s="10">
        <v>10170.9</v>
      </c>
      <c r="U4899" s="7" t="s">
        <v>48</v>
      </c>
      <c r="V4899" s="7" t="s">
        <v>112</v>
      </c>
      <c r="W4899" s="9">
        <v>5</v>
      </c>
      <c r="X4899" s="7" t="s">
        <v>79</v>
      </c>
      <c r="Y4899" s="7" t="s">
        <v>10331</v>
      </c>
      <c r="Z4899" t="str">
        <f t="shared" si="608"/>
        <v>Cynthia Walker</v>
      </c>
      <c r="AA4899" t="str">
        <f t="shared" si="609"/>
        <v>Karnataka</v>
      </c>
      <c r="AB4899" t="str">
        <f t="shared" si="610"/>
        <v>Bengaluru</v>
      </c>
      <c r="AC4899" t="str">
        <f t="shared" si="611"/>
        <v>Electronics</v>
      </c>
      <c r="AD4899" t="str">
        <f t="shared" si="612"/>
        <v>iPhone 15</v>
      </c>
      <c r="AE4899" t="str">
        <f t="shared" si="613"/>
        <v>Apple</v>
      </c>
      <c r="AF4899" t="str">
        <f t="shared" si="614"/>
        <v>Bengaluru Hub</v>
      </c>
      <c r="AG4899" t="str">
        <f t="shared" si="615"/>
        <v>Stephanie Smith</v>
      </c>
    </row>
    <row r="4900" spans="1:33" x14ac:dyDescent="0.35">
      <c r="A4900" t="s">
        <v>22886</v>
      </c>
      <c r="B4900" t="s">
        <v>22887</v>
      </c>
      <c r="C4900" s="7" t="s">
        <v>22888</v>
      </c>
      <c r="D4900" s="7" t="s">
        <v>54</v>
      </c>
      <c r="E4900" s="9">
        <v>49</v>
      </c>
      <c r="F4900" s="7" t="s">
        <v>92</v>
      </c>
      <c r="G4900" s="6">
        <v>45815</v>
      </c>
      <c r="H4900" s="6">
        <v>45530</v>
      </c>
      <c r="I4900" s="7" t="s">
        <v>75</v>
      </c>
      <c r="J4900" s="7" t="s">
        <v>76</v>
      </c>
      <c r="K4900" s="7" t="s">
        <v>44</v>
      </c>
      <c r="L4900" t="s">
        <v>11169</v>
      </c>
      <c r="M4900" s="7" t="s">
        <v>46</v>
      </c>
      <c r="N4900" s="7" t="s">
        <v>47</v>
      </c>
      <c r="O4900" s="9">
        <v>3</v>
      </c>
      <c r="P4900" s="10">
        <v>19413</v>
      </c>
      <c r="Q4900" s="10">
        <v>29085.32</v>
      </c>
      <c r="R4900" s="11">
        <v>0</v>
      </c>
      <c r="S4900" s="10">
        <v>87255.96</v>
      </c>
      <c r="T4900" s="10">
        <v>29016.959999999999</v>
      </c>
      <c r="U4900" s="7" t="s">
        <v>36</v>
      </c>
      <c r="V4900" s="7" t="s">
        <v>37</v>
      </c>
      <c r="W4900" s="9">
        <v>1</v>
      </c>
      <c r="X4900" s="7" t="s">
        <v>79</v>
      </c>
      <c r="Y4900" s="7" t="s">
        <v>22889</v>
      </c>
      <c r="Z4900" t="str">
        <f t="shared" si="608"/>
        <v>Karen Scott</v>
      </c>
      <c r="AA4900" t="str">
        <f t="shared" si="609"/>
        <v>Karnataka</v>
      </c>
      <c r="AB4900" t="str">
        <f t="shared" si="610"/>
        <v>Bengaluru</v>
      </c>
      <c r="AC4900" t="str">
        <f t="shared" si="611"/>
        <v>Grocery</v>
      </c>
      <c r="AD4900" t="str">
        <f t="shared" si="612"/>
        <v>Sunflower Oil</v>
      </c>
      <c r="AE4900" t="str">
        <f t="shared" si="613"/>
        <v>Fortune</v>
      </c>
      <c r="AF4900" t="str">
        <f t="shared" si="614"/>
        <v>Bengaluru Hub</v>
      </c>
      <c r="AG4900" t="str">
        <f t="shared" si="615"/>
        <v>Anthony Foster</v>
      </c>
    </row>
    <row r="4901" spans="1:33" x14ac:dyDescent="0.35">
      <c r="A4901" t="s">
        <v>22890</v>
      </c>
      <c r="B4901" t="s">
        <v>22891</v>
      </c>
      <c r="C4901" s="7" t="s">
        <v>22892</v>
      </c>
      <c r="D4901" s="7" t="s">
        <v>54</v>
      </c>
      <c r="E4901" s="9">
        <v>54</v>
      </c>
      <c r="F4901" s="7" t="s">
        <v>29</v>
      </c>
      <c r="G4901" s="6">
        <v>46148</v>
      </c>
      <c r="H4901" s="6">
        <v>45952</v>
      </c>
      <c r="I4901" s="7" t="s">
        <v>30</v>
      </c>
      <c r="J4901" s="7" t="s">
        <v>43</v>
      </c>
      <c r="K4901" s="7" t="s">
        <v>32</v>
      </c>
      <c r="L4901" t="s">
        <v>22893</v>
      </c>
      <c r="M4901" s="7" t="s">
        <v>34</v>
      </c>
      <c r="N4901" s="7" t="s">
        <v>35</v>
      </c>
      <c r="O4901" s="9">
        <v>2</v>
      </c>
      <c r="P4901" s="10">
        <v>17353</v>
      </c>
      <c r="Q4901" s="10">
        <v>22898.13</v>
      </c>
      <c r="R4901" s="11">
        <v>5</v>
      </c>
      <c r="S4901" s="10">
        <v>43506.45</v>
      </c>
      <c r="T4901" s="10">
        <v>11090.26</v>
      </c>
      <c r="U4901" s="7" t="s">
        <v>126</v>
      </c>
      <c r="V4901" s="7" t="s">
        <v>112</v>
      </c>
      <c r="W4901" s="9">
        <v>5</v>
      </c>
      <c r="X4901" s="7" t="s">
        <v>49</v>
      </c>
      <c r="Y4901" s="7" t="s">
        <v>22894</v>
      </c>
      <c r="Z4901" t="str">
        <f t="shared" si="608"/>
        <v>Tammy Martin</v>
      </c>
      <c r="AA4901" t="str">
        <f t="shared" si="609"/>
        <v>Maharashtra</v>
      </c>
      <c r="AB4901" t="str">
        <f t="shared" si="610"/>
        <v>Pune</v>
      </c>
      <c r="AC4901" t="str">
        <f t="shared" si="611"/>
        <v>Home</v>
      </c>
      <c r="AD4901" t="str">
        <f t="shared" si="612"/>
        <v>Pressure Cooker</v>
      </c>
      <c r="AE4901" t="str">
        <f t="shared" si="613"/>
        <v>Prestige</v>
      </c>
      <c r="AF4901" t="str">
        <f t="shared" si="614"/>
        <v>Pune Hub</v>
      </c>
      <c r="AG4901" t="str">
        <f t="shared" si="615"/>
        <v>Erin Thompson</v>
      </c>
    </row>
    <row r="4902" spans="1:33" x14ac:dyDescent="0.35">
      <c r="A4902" t="s">
        <v>22895</v>
      </c>
      <c r="B4902" t="s">
        <v>22896</v>
      </c>
      <c r="C4902" s="7" t="s">
        <v>22897</v>
      </c>
      <c r="D4902" s="7" t="s">
        <v>54</v>
      </c>
      <c r="E4902" s="9">
        <v>53</v>
      </c>
      <c r="F4902" s="7" t="s">
        <v>92</v>
      </c>
      <c r="G4902" s="6">
        <v>45811</v>
      </c>
      <c r="H4902" s="6">
        <v>45565</v>
      </c>
      <c r="I4902" s="7"/>
      <c r="J4902" s="7" t="s">
        <v>85</v>
      </c>
      <c r="K4902" s="7" t="s">
        <v>44</v>
      </c>
      <c r="L4902" t="s">
        <v>14038</v>
      </c>
      <c r="M4902" s="7" t="s">
        <v>46</v>
      </c>
      <c r="N4902" s="7" t="s">
        <v>47</v>
      </c>
      <c r="O4902" s="9">
        <v>5</v>
      </c>
      <c r="P4902" s="10">
        <v>26429</v>
      </c>
      <c r="Q4902" s="10">
        <v>35131.08</v>
      </c>
      <c r="R4902" s="11">
        <v>20</v>
      </c>
      <c r="S4902" s="10">
        <v>140524.32</v>
      </c>
      <c r="T4902" s="10">
        <v>43510.400000000001</v>
      </c>
      <c r="U4902" s="7" t="s">
        <v>126</v>
      </c>
      <c r="V4902" s="7" t="s">
        <v>69</v>
      </c>
      <c r="W4902" s="9">
        <v>4</v>
      </c>
      <c r="X4902" s="7" t="s">
        <v>87</v>
      </c>
      <c r="Y4902" s="7" t="s">
        <v>14749</v>
      </c>
      <c r="Z4902" t="str">
        <f t="shared" si="608"/>
        <v>Ashley Maxwell</v>
      </c>
      <c r="AA4902" t="s">
        <v>84</v>
      </c>
      <c r="AB4902" t="str">
        <f t="shared" si="610"/>
        <v>Chennai</v>
      </c>
      <c r="AC4902" t="str">
        <f t="shared" si="611"/>
        <v>Grocery</v>
      </c>
      <c r="AD4902" t="str">
        <f t="shared" si="612"/>
        <v>Sunflower Oil</v>
      </c>
      <c r="AE4902" t="str">
        <f t="shared" si="613"/>
        <v>Fortune</v>
      </c>
      <c r="AF4902" t="str">
        <f t="shared" si="614"/>
        <v>Chennai Hub</v>
      </c>
      <c r="AG4902" t="str">
        <f t="shared" si="615"/>
        <v>Justin Thompson</v>
      </c>
    </row>
    <row r="4903" spans="1:33" x14ac:dyDescent="0.35">
      <c r="A4903" t="s">
        <v>22898</v>
      </c>
      <c r="B4903" t="s">
        <v>22899</v>
      </c>
      <c r="C4903" s="7" t="s">
        <v>22900</v>
      </c>
      <c r="D4903" s="7" t="s">
        <v>54</v>
      </c>
      <c r="E4903" s="9">
        <v>45</v>
      </c>
      <c r="F4903" s="7" t="s">
        <v>92</v>
      </c>
      <c r="G4903" s="6">
        <v>45601</v>
      </c>
      <c r="H4903" s="6">
        <v>45955</v>
      </c>
      <c r="I4903" s="7" t="s">
        <v>30</v>
      </c>
      <c r="J4903" s="7" t="s">
        <v>31</v>
      </c>
      <c r="K4903" s="7" t="s">
        <v>93</v>
      </c>
      <c r="L4903" t="s">
        <v>9390</v>
      </c>
      <c r="M4903" s="7" t="s">
        <v>132</v>
      </c>
      <c r="N4903" s="7" t="s">
        <v>133</v>
      </c>
      <c r="O4903" s="9">
        <v>2</v>
      </c>
      <c r="P4903" s="10">
        <v>7118</v>
      </c>
      <c r="Q4903" s="10">
        <v>8172.09</v>
      </c>
      <c r="R4903" s="11">
        <v>10</v>
      </c>
      <c r="S4903" s="10">
        <v>14709.76</v>
      </c>
      <c r="T4903" s="10">
        <v>2108.1799999999998</v>
      </c>
      <c r="U4903" s="7" t="s">
        <v>126</v>
      </c>
      <c r="V4903" s="7" t="s">
        <v>37</v>
      </c>
      <c r="W4903" s="9">
        <v>2</v>
      </c>
      <c r="X4903" s="7" t="s">
        <v>38</v>
      </c>
      <c r="Y4903" s="7" t="s">
        <v>7906</v>
      </c>
      <c r="Z4903" t="str">
        <f t="shared" si="608"/>
        <v>Daniel Crane</v>
      </c>
      <c r="AA4903" t="str">
        <f t="shared" si="609"/>
        <v>Maharashtra</v>
      </c>
      <c r="AB4903" t="str">
        <f t="shared" si="610"/>
        <v>Mumbai</v>
      </c>
      <c r="AC4903" t="str">
        <f t="shared" si="611"/>
        <v>Electronics</v>
      </c>
      <c r="AD4903" t="str">
        <f t="shared" si="612"/>
        <v>iPhone 15</v>
      </c>
      <c r="AE4903" t="str">
        <f t="shared" si="613"/>
        <v>Apple</v>
      </c>
      <c r="AF4903" t="str">
        <f t="shared" si="614"/>
        <v>Mumbai Hub</v>
      </c>
      <c r="AG4903" t="str">
        <f t="shared" si="615"/>
        <v>David Mitchell</v>
      </c>
    </row>
    <row r="4904" spans="1:33" x14ac:dyDescent="0.35">
      <c r="A4904" t="s">
        <v>22901</v>
      </c>
      <c r="B4904" t="s">
        <v>22902</v>
      </c>
      <c r="C4904" s="7" t="s">
        <v>22903</v>
      </c>
      <c r="D4904" s="7" t="s">
        <v>54</v>
      </c>
      <c r="E4904" s="9">
        <v>37</v>
      </c>
      <c r="F4904" s="7" t="s">
        <v>92</v>
      </c>
      <c r="G4904" s="6">
        <v>45932</v>
      </c>
      <c r="H4904" s="6">
        <v>46196</v>
      </c>
      <c r="I4904" s="7" t="s">
        <v>63</v>
      </c>
      <c r="J4904" s="7" t="s">
        <v>64</v>
      </c>
      <c r="K4904" s="7" t="s">
        <v>32</v>
      </c>
      <c r="L4904" t="s">
        <v>22904</v>
      </c>
      <c r="M4904" s="7" t="s">
        <v>34</v>
      </c>
      <c r="N4904" s="7" t="s">
        <v>35</v>
      </c>
      <c r="O4904" s="9">
        <v>5</v>
      </c>
      <c r="P4904" s="10">
        <v>4780</v>
      </c>
      <c r="Q4904" s="10">
        <v>6201.8</v>
      </c>
      <c r="R4904" s="11">
        <v>15</v>
      </c>
      <c r="S4904" s="10">
        <v>26357.65</v>
      </c>
      <c r="T4904" s="10">
        <v>7109</v>
      </c>
      <c r="U4904" s="7" t="s">
        <v>78</v>
      </c>
      <c r="V4904" s="7" t="s">
        <v>112</v>
      </c>
      <c r="W4904" s="9">
        <v>5</v>
      </c>
      <c r="X4904" s="7" t="s">
        <v>70</v>
      </c>
      <c r="Y4904" s="7" t="s">
        <v>22905</v>
      </c>
      <c r="Z4904" t="str">
        <f t="shared" si="608"/>
        <v>Bryan Carson</v>
      </c>
      <c r="AA4904" t="str">
        <f t="shared" si="609"/>
        <v>Telangana</v>
      </c>
      <c r="AB4904" t="str">
        <f t="shared" si="610"/>
        <v>Hyderabad</v>
      </c>
      <c r="AC4904" t="str">
        <f t="shared" si="611"/>
        <v>Home</v>
      </c>
      <c r="AD4904" t="str">
        <f t="shared" si="612"/>
        <v>Pressure Cooker</v>
      </c>
      <c r="AE4904" t="str">
        <f t="shared" si="613"/>
        <v>Prestige</v>
      </c>
      <c r="AF4904" t="str">
        <f t="shared" si="614"/>
        <v>Hyderabad Hub</v>
      </c>
      <c r="AG4904" t="str">
        <f t="shared" si="615"/>
        <v>Kimberly Johnson</v>
      </c>
    </row>
    <row r="4905" spans="1:33" x14ac:dyDescent="0.35">
      <c r="A4905" t="s">
        <v>22906</v>
      </c>
      <c r="B4905" t="s">
        <v>22907</v>
      </c>
      <c r="C4905" s="7" t="s">
        <v>22908</v>
      </c>
      <c r="D4905" s="7" t="s">
        <v>28</v>
      </c>
      <c r="E4905" s="9">
        <v>42</v>
      </c>
      <c r="F4905" s="7" t="s">
        <v>29</v>
      </c>
      <c r="G4905" s="6">
        <v>45469</v>
      </c>
      <c r="H4905" s="6">
        <v>45480</v>
      </c>
      <c r="I4905" s="7" t="s">
        <v>55</v>
      </c>
      <c r="J4905" s="7" t="s">
        <v>56</v>
      </c>
      <c r="K4905" s="7" t="s">
        <v>65</v>
      </c>
      <c r="L4905" t="s">
        <v>20382</v>
      </c>
      <c r="M4905" s="7" t="s">
        <v>67</v>
      </c>
      <c r="N4905" s="7" t="s">
        <v>68</v>
      </c>
      <c r="O4905" s="9">
        <v>3</v>
      </c>
      <c r="P4905" s="10">
        <v>3579</v>
      </c>
      <c r="Q4905" s="10">
        <v>4029.76</v>
      </c>
      <c r="R4905" s="11">
        <v>5</v>
      </c>
      <c r="S4905" s="10">
        <v>11484.82</v>
      </c>
      <c r="T4905" s="10">
        <v>1352.28</v>
      </c>
      <c r="U4905" s="7" t="s">
        <v>36</v>
      </c>
      <c r="V4905" s="7" t="s">
        <v>112</v>
      </c>
      <c r="W4905" s="9">
        <v>3</v>
      </c>
      <c r="X4905" s="7" t="s">
        <v>58</v>
      </c>
      <c r="Y4905" s="7" t="s">
        <v>22909</v>
      </c>
      <c r="Z4905" t="str">
        <f t="shared" si="608"/>
        <v>Heather Williams</v>
      </c>
      <c r="AA4905" t="str">
        <f t="shared" si="609"/>
        <v>Delhi</v>
      </c>
      <c r="AB4905" t="str">
        <f t="shared" si="610"/>
        <v>New Delhi</v>
      </c>
      <c r="AC4905" t="str">
        <f t="shared" si="611"/>
        <v>Beauty</v>
      </c>
      <c r="AD4905" t="str">
        <f t="shared" si="612"/>
        <v>Face Wash</v>
      </c>
      <c r="AE4905" t="str">
        <f t="shared" si="613"/>
        <v>Loreal</v>
      </c>
      <c r="AF4905" t="str">
        <f t="shared" si="614"/>
        <v>New Delhi Hub</v>
      </c>
      <c r="AG4905" t="str">
        <f t="shared" si="615"/>
        <v>Timothy Young</v>
      </c>
    </row>
    <row r="4906" spans="1:33" x14ac:dyDescent="0.35">
      <c r="A4906" t="s">
        <v>22910</v>
      </c>
      <c r="B4906" t="s">
        <v>22911</v>
      </c>
      <c r="C4906" s="7" t="s">
        <v>22912</v>
      </c>
      <c r="D4906" s="7" t="s">
        <v>28</v>
      </c>
      <c r="E4906" s="9">
        <v>46</v>
      </c>
      <c r="F4906" s="7" t="s">
        <v>29</v>
      </c>
      <c r="G4906" s="6">
        <v>45891</v>
      </c>
      <c r="H4906" s="6">
        <v>46073</v>
      </c>
      <c r="I4906" s="7" t="s">
        <v>84</v>
      </c>
      <c r="J4906" s="7" t="s">
        <v>85</v>
      </c>
      <c r="K4906" s="7" t="s">
        <v>65</v>
      </c>
      <c r="L4906" t="s">
        <v>22913</v>
      </c>
      <c r="M4906" s="7" t="s">
        <v>67</v>
      </c>
      <c r="N4906" s="7" t="s">
        <v>68</v>
      </c>
      <c r="O4906" s="9">
        <v>4</v>
      </c>
      <c r="P4906" s="10">
        <v>26768</v>
      </c>
      <c r="Q4906" s="10">
        <v>38224.26</v>
      </c>
      <c r="R4906" s="11">
        <v>5</v>
      </c>
      <c r="S4906" s="10">
        <v>145252.19</v>
      </c>
      <c r="T4906" s="10">
        <v>45825.04</v>
      </c>
      <c r="U4906" s="7" t="s">
        <v>48</v>
      </c>
      <c r="V4906" s="7" t="s">
        <v>112</v>
      </c>
      <c r="W4906" s="9">
        <v>1</v>
      </c>
      <c r="X4906" s="7" t="s">
        <v>87</v>
      </c>
      <c r="Y4906" s="7" t="s">
        <v>22914</v>
      </c>
      <c r="Z4906" t="str">
        <f t="shared" si="608"/>
        <v>Stacey Goodman</v>
      </c>
      <c r="AA4906" t="str">
        <f t="shared" si="609"/>
        <v>Tamil Nadu</v>
      </c>
      <c r="AB4906" t="str">
        <f t="shared" si="610"/>
        <v>Chennai</v>
      </c>
      <c r="AC4906" t="str">
        <f t="shared" si="611"/>
        <v>Beauty</v>
      </c>
      <c r="AD4906" t="str">
        <f t="shared" si="612"/>
        <v>Face Wash</v>
      </c>
      <c r="AE4906" t="str">
        <f t="shared" si="613"/>
        <v>Loreal</v>
      </c>
      <c r="AF4906" t="str">
        <f t="shared" si="614"/>
        <v>Chennai Hub</v>
      </c>
      <c r="AG4906" t="str">
        <f t="shared" si="615"/>
        <v>Zachary Knight</v>
      </c>
    </row>
    <row r="4907" spans="1:33" x14ac:dyDescent="0.35">
      <c r="A4907" t="s">
        <v>22915</v>
      </c>
      <c r="B4907" t="s">
        <v>22916</v>
      </c>
      <c r="C4907" s="7" t="s">
        <v>22917</v>
      </c>
      <c r="D4907" s="7" t="s">
        <v>28</v>
      </c>
      <c r="E4907" s="9">
        <v>22</v>
      </c>
      <c r="F4907" s="7" t="s">
        <v>29</v>
      </c>
      <c r="G4907" s="6">
        <v>45713</v>
      </c>
      <c r="H4907" s="6">
        <v>45779</v>
      </c>
      <c r="I4907" s="7" t="s">
        <v>75</v>
      </c>
      <c r="J4907" s="7" t="s">
        <v>76</v>
      </c>
      <c r="K4907" s="7" t="s">
        <v>117</v>
      </c>
      <c r="L4907" t="s">
        <v>22918</v>
      </c>
      <c r="M4907" s="7" t="s">
        <v>119</v>
      </c>
      <c r="N4907" s="7" t="s">
        <v>120</v>
      </c>
      <c r="O4907" s="9">
        <v>3</v>
      </c>
      <c r="P4907" s="10">
        <v>19246</v>
      </c>
      <c r="Q4907" s="10">
        <v>23303.38</v>
      </c>
      <c r="R4907" s="11">
        <v>0</v>
      </c>
      <c r="S4907" s="10">
        <v>69910.14</v>
      </c>
      <c r="T4907" s="10">
        <v>12172.14</v>
      </c>
      <c r="U4907" s="7" t="s">
        <v>78</v>
      </c>
      <c r="V4907" s="7" t="s">
        <v>69</v>
      </c>
      <c r="W4907" s="9">
        <v>1</v>
      </c>
      <c r="X4907" s="7" t="s">
        <v>79</v>
      </c>
      <c r="Y4907" s="7" t="s">
        <v>485</v>
      </c>
      <c r="Z4907" t="str">
        <f t="shared" si="608"/>
        <v>Blake Vega</v>
      </c>
      <c r="AA4907" t="str">
        <f t="shared" si="609"/>
        <v>Karnataka</v>
      </c>
      <c r="AB4907" t="str">
        <f t="shared" si="610"/>
        <v>Bengaluru</v>
      </c>
      <c r="AC4907" t="str">
        <f t="shared" si="611"/>
        <v>Fashion</v>
      </c>
      <c r="AD4907" t="str">
        <f t="shared" si="612"/>
        <v>Air Max Shoes</v>
      </c>
      <c r="AE4907" t="str">
        <f t="shared" si="613"/>
        <v>Nike</v>
      </c>
      <c r="AF4907" t="str">
        <f t="shared" si="614"/>
        <v>Bengaluru Hub</v>
      </c>
      <c r="AG4907" t="str">
        <f t="shared" si="615"/>
        <v>Anthony Martin</v>
      </c>
    </row>
    <row r="4908" spans="1:33" x14ac:dyDescent="0.35">
      <c r="A4908" t="s">
        <v>22919</v>
      </c>
      <c r="B4908" t="s">
        <v>22920</v>
      </c>
      <c r="C4908" s="7" t="s">
        <v>22921</v>
      </c>
      <c r="D4908" s="7" t="s">
        <v>54</v>
      </c>
      <c r="E4908" s="9">
        <v>53</v>
      </c>
      <c r="F4908" s="7" t="s">
        <v>92</v>
      </c>
      <c r="G4908" s="6">
        <v>45715</v>
      </c>
      <c r="H4908" s="6">
        <v>45589</v>
      </c>
      <c r="I4908" s="7"/>
      <c r="J4908" s="7" t="s">
        <v>85</v>
      </c>
      <c r="K4908" s="7" t="s">
        <v>117</v>
      </c>
      <c r="L4908" t="s">
        <v>22922</v>
      </c>
      <c r="M4908" s="7" t="s">
        <v>119</v>
      </c>
      <c r="N4908" s="7" t="s">
        <v>120</v>
      </c>
      <c r="O4908" s="9">
        <v>2</v>
      </c>
      <c r="P4908" s="10">
        <v>5581</v>
      </c>
      <c r="Q4908" s="10">
        <v>6222.09</v>
      </c>
      <c r="R4908" s="11">
        <v>20</v>
      </c>
      <c r="S4908" s="10">
        <v>9955.34</v>
      </c>
      <c r="T4908" s="10">
        <v>1282.18</v>
      </c>
      <c r="U4908" s="7" t="s">
        <v>36</v>
      </c>
      <c r="V4908" s="7" t="s">
        <v>154</v>
      </c>
      <c r="W4908" s="9">
        <v>3</v>
      </c>
      <c r="X4908" s="7" t="s">
        <v>87</v>
      </c>
      <c r="Y4908" s="7" t="s">
        <v>22923</v>
      </c>
      <c r="Z4908" t="str">
        <f t="shared" si="608"/>
        <v>Kimberly Garcia</v>
      </c>
      <c r="AA4908" t="s">
        <v>84</v>
      </c>
      <c r="AB4908" t="str">
        <f t="shared" si="610"/>
        <v>Chennai</v>
      </c>
      <c r="AC4908" t="str">
        <f t="shared" si="611"/>
        <v>Fashion</v>
      </c>
      <c r="AD4908" t="str">
        <f t="shared" si="612"/>
        <v>Air Max Shoes</v>
      </c>
      <c r="AE4908" t="str">
        <f t="shared" si="613"/>
        <v>Nike</v>
      </c>
      <c r="AF4908" t="str">
        <f t="shared" si="614"/>
        <v>Chennai Hub</v>
      </c>
      <c r="AG4908" t="str">
        <f t="shared" si="615"/>
        <v>Michelle Ray</v>
      </c>
    </row>
    <row r="4909" spans="1:33" x14ac:dyDescent="0.35">
      <c r="A4909" t="s">
        <v>22924</v>
      </c>
      <c r="B4909" t="s">
        <v>22925</v>
      </c>
      <c r="C4909" s="7" t="s">
        <v>22926</v>
      </c>
      <c r="D4909" s="7" t="s">
        <v>28</v>
      </c>
      <c r="E4909" s="9">
        <v>32</v>
      </c>
      <c r="F4909" s="7" t="s">
        <v>29</v>
      </c>
      <c r="G4909" s="6">
        <v>45739</v>
      </c>
      <c r="H4909" s="6">
        <v>45821</v>
      </c>
      <c r="I4909" s="7" t="s">
        <v>63</v>
      </c>
      <c r="J4909" s="7" t="s">
        <v>64</v>
      </c>
      <c r="K4909" s="7" t="s">
        <v>65</v>
      </c>
      <c r="L4909" t="s">
        <v>22927</v>
      </c>
      <c r="M4909" s="7" t="s">
        <v>67</v>
      </c>
      <c r="N4909" s="7" t="s">
        <v>68</v>
      </c>
      <c r="O4909" s="9">
        <v>2</v>
      </c>
      <c r="P4909" s="10">
        <v>12710</v>
      </c>
      <c r="Q4909" s="10">
        <v>17960.689999999999</v>
      </c>
      <c r="R4909" s="11">
        <v>10</v>
      </c>
      <c r="S4909" s="10">
        <v>32329.24</v>
      </c>
      <c r="T4909" s="10">
        <v>10501.38</v>
      </c>
      <c r="U4909" s="7" t="s">
        <v>126</v>
      </c>
      <c r="V4909" s="7" t="s">
        <v>112</v>
      </c>
      <c r="W4909" s="9">
        <v>1</v>
      </c>
      <c r="X4909" s="7" t="s">
        <v>70</v>
      </c>
      <c r="Y4909" s="7" t="s">
        <v>17894</v>
      </c>
      <c r="Z4909" t="str">
        <f t="shared" si="608"/>
        <v>Matthew Bush</v>
      </c>
      <c r="AA4909" t="str">
        <f t="shared" si="609"/>
        <v>Telangana</v>
      </c>
      <c r="AB4909" t="str">
        <f t="shared" si="610"/>
        <v>Hyderabad</v>
      </c>
      <c r="AC4909" t="str">
        <f t="shared" si="611"/>
        <v>Beauty</v>
      </c>
      <c r="AD4909" t="str">
        <f t="shared" si="612"/>
        <v>Face Wash</v>
      </c>
      <c r="AE4909" t="str">
        <f t="shared" si="613"/>
        <v>Loreal</v>
      </c>
      <c r="AF4909" t="str">
        <f t="shared" si="614"/>
        <v>Hyderabad Hub</v>
      </c>
      <c r="AG4909" t="str">
        <f t="shared" si="615"/>
        <v>Rachel Hernandez</v>
      </c>
    </row>
    <row r="4910" spans="1:33" x14ac:dyDescent="0.35">
      <c r="A4910" t="s">
        <v>22928</v>
      </c>
      <c r="B4910" t="s">
        <v>22929</v>
      </c>
      <c r="C4910" s="7" t="s">
        <v>22930</v>
      </c>
      <c r="D4910" s="7" t="s">
        <v>54</v>
      </c>
      <c r="E4910" s="9">
        <v>45</v>
      </c>
      <c r="F4910" s="7" t="s">
        <v>92</v>
      </c>
      <c r="G4910" s="6">
        <v>45684</v>
      </c>
      <c r="H4910" s="6">
        <v>45859</v>
      </c>
      <c r="I4910" s="7" t="s">
        <v>75</v>
      </c>
      <c r="J4910" s="7" t="s">
        <v>76</v>
      </c>
      <c r="K4910" s="7" t="s">
        <v>65</v>
      </c>
      <c r="L4910" t="s">
        <v>1403</v>
      </c>
      <c r="M4910" s="7" t="s">
        <v>67</v>
      </c>
      <c r="N4910" s="7" t="s">
        <v>68</v>
      </c>
      <c r="O4910" s="9">
        <v>2</v>
      </c>
      <c r="P4910" s="10">
        <v>24903</v>
      </c>
      <c r="Q4910" s="10">
        <v>31971.42</v>
      </c>
      <c r="R4910" s="11">
        <v>0</v>
      </c>
      <c r="S4910" s="10">
        <v>63942.84</v>
      </c>
      <c r="T4910" s="10">
        <v>14136.84</v>
      </c>
      <c r="U4910" s="7" t="s">
        <v>36</v>
      </c>
      <c r="V4910" s="7" t="s">
        <v>69</v>
      </c>
      <c r="W4910" s="9">
        <v>4</v>
      </c>
      <c r="X4910" s="7" t="s">
        <v>79</v>
      </c>
      <c r="Y4910" s="7" t="s">
        <v>11988</v>
      </c>
      <c r="Z4910" t="str">
        <f t="shared" si="608"/>
        <v>Collin Bauer</v>
      </c>
      <c r="AA4910" t="str">
        <f t="shared" si="609"/>
        <v>Karnataka</v>
      </c>
      <c r="AB4910" t="str">
        <f t="shared" si="610"/>
        <v>Bengaluru</v>
      </c>
      <c r="AC4910" t="str">
        <f t="shared" si="611"/>
        <v>Beauty</v>
      </c>
      <c r="AD4910" t="str">
        <f t="shared" si="612"/>
        <v>Face Wash</v>
      </c>
      <c r="AE4910" t="str">
        <f t="shared" si="613"/>
        <v>Loreal</v>
      </c>
      <c r="AF4910" t="str">
        <f t="shared" si="614"/>
        <v>Bengaluru Hub</v>
      </c>
      <c r="AG4910" t="str">
        <f t="shared" si="615"/>
        <v>Michael Gonzalez</v>
      </c>
    </row>
    <row r="4911" spans="1:33" x14ac:dyDescent="0.35">
      <c r="A4911" t="s">
        <v>22931</v>
      </c>
      <c r="B4911" t="s">
        <v>22932</v>
      </c>
      <c r="C4911" s="7" t="s">
        <v>22933</v>
      </c>
      <c r="D4911" s="7" t="s">
        <v>54</v>
      </c>
      <c r="E4911" s="9">
        <v>47</v>
      </c>
      <c r="F4911" s="7" t="s">
        <v>29</v>
      </c>
      <c r="G4911" s="6">
        <v>46025</v>
      </c>
      <c r="H4911" s="6">
        <v>45606</v>
      </c>
      <c r="I4911" s="7" t="s">
        <v>55</v>
      </c>
      <c r="J4911" s="7" t="s">
        <v>56</v>
      </c>
      <c r="K4911" s="7" t="s">
        <v>65</v>
      </c>
      <c r="L4911" t="s">
        <v>22934</v>
      </c>
      <c r="M4911" s="7" t="s">
        <v>67</v>
      </c>
      <c r="N4911" s="7" t="s">
        <v>68</v>
      </c>
      <c r="O4911" s="9">
        <v>5</v>
      </c>
      <c r="P4911" s="10">
        <v>3401</v>
      </c>
      <c r="Q4911" s="10">
        <v>4032.39</v>
      </c>
      <c r="R4911" s="11">
        <v>0</v>
      </c>
      <c r="S4911" s="10">
        <v>20161.95</v>
      </c>
      <c r="T4911" s="10">
        <v>3156.95</v>
      </c>
      <c r="U4911" s="7" t="s">
        <v>36</v>
      </c>
      <c r="V4911" s="7" t="s">
        <v>154</v>
      </c>
      <c r="W4911" s="9">
        <v>4</v>
      </c>
      <c r="X4911" s="7" t="s">
        <v>58</v>
      </c>
      <c r="Y4911" s="7" t="s">
        <v>22935</v>
      </c>
      <c r="Z4911" t="str">
        <f t="shared" si="608"/>
        <v>Alexis Gamble</v>
      </c>
      <c r="AA4911" t="str">
        <f t="shared" si="609"/>
        <v>Delhi</v>
      </c>
      <c r="AB4911" t="str">
        <f t="shared" si="610"/>
        <v>New Delhi</v>
      </c>
      <c r="AC4911" t="str">
        <f t="shared" si="611"/>
        <v>Beauty</v>
      </c>
      <c r="AD4911" t="str">
        <f t="shared" si="612"/>
        <v>Face Wash</v>
      </c>
      <c r="AE4911" t="str">
        <f t="shared" si="613"/>
        <v>Loreal</v>
      </c>
      <c r="AF4911" t="str">
        <f t="shared" si="614"/>
        <v>New Delhi Hub</v>
      </c>
      <c r="AG4911" t="str">
        <f t="shared" si="615"/>
        <v>Larry Wheeler</v>
      </c>
    </row>
    <row r="4912" spans="1:33" x14ac:dyDescent="0.35">
      <c r="A4912" t="s">
        <v>22936</v>
      </c>
      <c r="B4912" t="s">
        <v>22937</v>
      </c>
      <c r="C4912" s="7" t="s">
        <v>22938</v>
      </c>
      <c r="D4912" s="7" t="s">
        <v>54</v>
      </c>
      <c r="E4912" s="9">
        <v>32</v>
      </c>
      <c r="F4912" s="7" t="s">
        <v>29</v>
      </c>
      <c r="G4912" s="6">
        <v>45827</v>
      </c>
      <c r="H4912" s="6">
        <v>45468</v>
      </c>
      <c r="I4912" s="7" t="s">
        <v>75</v>
      </c>
      <c r="J4912" s="7" t="s">
        <v>76</v>
      </c>
      <c r="K4912" s="7" t="s">
        <v>32</v>
      </c>
      <c r="L4912" t="s">
        <v>22939</v>
      </c>
      <c r="M4912" s="7" t="s">
        <v>34</v>
      </c>
      <c r="N4912" s="7" t="s">
        <v>35</v>
      </c>
      <c r="O4912" s="9">
        <v>5</v>
      </c>
      <c r="P4912" s="10">
        <v>5099</v>
      </c>
      <c r="Q4912" s="10">
        <v>6507.44</v>
      </c>
      <c r="R4912" s="11">
        <v>5</v>
      </c>
      <c r="S4912" s="10">
        <v>30910.34</v>
      </c>
      <c r="T4912" s="10">
        <v>7042.2</v>
      </c>
      <c r="U4912" s="7" t="s">
        <v>126</v>
      </c>
      <c r="V4912" s="7" t="s">
        <v>112</v>
      </c>
      <c r="W4912" s="9">
        <v>5</v>
      </c>
      <c r="X4912" s="7" t="s">
        <v>79</v>
      </c>
      <c r="Y4912" s="7" t="s">
        <v>22940</v>
      </c>
      <c r="Z4912" t="str">
        <f t="shared" si="608"/>
        <v>Kylie Marshall</v>
      </c>
      <c r="AA4912" t="str">
        <f t="shared" si="609"/>
        <v>Karnataka</v>
      </c>
      <c r="AB4912" t="str">
        <f t="shared" si="610"/>
        <v>Bengaluru</v>
      </c>
      <c r="AC4912" t="str">
        <f t="shared" si="611"/>
        <v>Home</v>
      </c>
      <c r="AD4912" t="str">
        <f t="shared" si="612"/>
        <v>Pressure Cooker</v>
      </c>
      <c r="AE4912" t="str">
        <f t="shared" si="613"/>
        <v>Prestige</v>
      </c>
      <c r="AF4912" t="str">
        <f t="shared" si="614"/>
        <v>Bengaluru Hub</v>
      </c>
      <c r="AG4912" t="str">
        <f t="shared" si="615"/>
        <v>William Edwards</v>
      </c>
    </row>
    <row r="4913" spans="1:33" x14ac:dyDescent="0.35">
      <c r="A4913" t="s">
        <v>22941</v>
      </c>
      <c r="B4913" t="s">
        <v>22942</v>
      </c>
      <c r="C4913" s="7" t="s">
        <v>22943</v>
      </c>
      <c r="D4913" s="7" t="s">
        <v>54</v>
      </c>
      <c r="E4913" s="9">
        <v>40</v>
      </c>
      <c r="F4913" s="7" t="s">
        <v>92</v>
      </c>
      <c r="G4913" s="6">
        <v>46138</v>
      </c>
      <c r="H4913" s="6">
        <v>45561</v>
      </c>
      <c r="I4913" s="7" t="s">
        <v>63</v>
      </c>
      <c r="J4913" s="7" t="s">
        <v>64</v>
      </c>
      <c r="K4913" s="7" t="s">
        <v>117</v>
      </c>
      <c r="L4913" t="s">
        <v>22944</v>
      </c>
      <c r="M4913" s="7" t="s">
        <v>119</v>
      </c>
      <c r="N4913" s="7" t="s">
        <v>120</v>
      </c>
      <c r="O4913" s="9">
        <v>5</v>
      </c>
      <c r="P4913" s="10">
        <v>10448</v>
      </c>
      <c r="Q4913" s="10">
        <v>15167.77</v>
      </c>
      <c r="R4913" s="11">
        <v>0</v>
      </c>
      <c r="S4913" s="10">
        <v>75838.850000000006</v>
      </c>
      <c r="T4913" s="10">
        <v>23598.85</v>
      </c>
      <c r="U4913" s="7" t="s">
        <v>48</v>
      </c>
      <c r="V4913" s="7" t="s">
        <v>112</v>
      </c>
      <c r="W4913" s="9">
        <v>2</v>
      </c>
      <c r="X4913" s="7" t="s">
        <v>70</v>
      </c>
      <c r="Y4913" s="7" t="s">
        <v>22945</v>
      </c>
      <c r="Z4913" t="str">
        <f t="shared" si="608"/>
        <v>Logan Freeman DVM</v>
      </c>
      <c r="AA4913" t="str">
        <f t="shared" si="609"/>
        <v>Telangana</v>
      </c>
      <c r="AB4913" t="str">
        <f t="shared" si="610"/>
        <v>Hyderabad</v>
      </c>
      <c r="AC4913" t="str">
        <f t="shared" si="611"/>
        <v>Fashion</v>
      </c>
      <c r="AD4913" t="str">
        <f t="shared" si="612"/>
        <v>Air Max Shoes</v>
      </c>
      <c r="AE4913" t="str">
        <f t="shared" si="613"/>
        <v>Nike</v>
      </c>
      <c r="AF4913" t="str">
        <f t="shared" si="614"/>
        <v>Hyderabad Hub</v>
      </c>
      <c r="AG4913" t="str">
        <f t="shared" si="615"/>
        <v>Catherine Johnson</v>
      </c>
    </row>
    <row r="4914" spans="1:33" x14ac:dyDescent="0.35">
      <c r="A4914" t="s">
        <v>22946</v>
      </c>
      <c r="B4914" t="s">
        <v>22947</v>
      </c>
      <c r="C4914" s="7" t="s">
        <v>22948</v>
      </c>
      <c r="D4914" s="7" t="s">
        <v>54</v>
      </c>
      <c r="E4914" s="9">
        <v>41</v>
      </c>
      <c r="F4914" s="7" t="s">
        <v>29</v>
      </c>
      <c r="G4914" s="6">
        <v>45946</v>
      </c>
      <c r="H4914" s="6">
        <v>45800</v>
      </c>
      <c r="I4914" s="7" t="s">
        <v>55</v>
      </c>
      <c r="J4914" s="7" t="s">
        <v>56</v>
      </c>
      <c r="K4914" s="7" t="s">
        <v>44</v>
      </c>
      <c r="L4914" t="s">
        <v>22949</v>
      </c>
      <c r="M4914" s="7" t="s">
        <v>46</v>
      </c>
      <c r="N4914" s="7" t="s">
        <v>47</v>
      </c>
      <c r="O4914" s="9">
        <v>3</v>
      </c>
      <c r="P4914" s="10">
        <v>15142</v>
      </c>
      <c r="Q4914" s="10">
        <v>18594.8</v>
      </c>
      <c r="R4914" s="11">
        <v>0</v>
      </c>
      <c r="S4914" s="10">
        <v>55784.4</v>
      </c>
      <c r="T4914" s="10">
        <v>10358.4</v>
      </c>
      <c r="U4914" s="7" t="s">
        <v>126</v>
      </c>
      <c r="V4914" s="7" t="s">
        <v>154</v>
      </c>
      <c r="W4914" s="9">
        <v>1</v>
      </c>
      <c r="X4914" s="7" t="s">
        <v>58</v>
      </c>
      <c r="Y4914" s="7" t="s">
        <v>22950</v>
      </c>
      <c r="Z4914" t="str">
        <f t="shared" si="608"/>
        <v>Joel Richards</v>
      </c>
      <c r="AA4914" t="str">
        <f t="shared" si="609"/>
        <v>Delhi</v>
      </c>
      <c r="AB4914" t="str">
        <f t="shared" si="610"/>
        <v>New Delhi</v>
      </c>
      <c r="AC4914" t="str">
        <f t="shared" si="611"/>
        <v>Grocery</v>
      </c>
      <c r="AD4914" t="str">
        <f t="shared" si="612"/>
        <v>Sunflower Oil</v>
      </c>
      <c r="AE4914" t="str">
        <f t="shared" si="613"/>
        <v>Fortune</v>
      </c>
      <c r="AF4914" t="str">
        <f t="shared" si="614"/>
        <v>New Delhi Hub</v>
      </c>
      <c r="AG4914" t="str">
        <f t="shared" si="615"/>
        <v>Cynthia Herrera</v>
      </c>
    </row>
    <row r="4915" spans="1:33" x14ac:dyDescent="0.35">
      <c r="A4915" t="s">
        <v>22951</v>
      </c>
      <c r="B4915" t="s">
        <v>22952</v>
      </c>
      <c r="C4915" s="7" t="s">
        <v>22953</v>
      </c>
      <c r="D4915" s="7" t="s">
        <v>54</v>
      </c>
      <c r="E4915" s="9">
        <v>20</v>
      </c>
      <c r="F4915" s="7" t="s">
        <v>92</v>
      </c>
      <c r="G4915" s="6">
        <v>46015</v>
      </c>
      <c r="H4915" s="6">
        <v>45723</v>
      </c>
      <c r="I4915" s="7" t="s">
        <v>55</v>
      </c>
      <c r="J4915" s="7" t="s">
        <v>56</v>
      </c>
      <c r="K4915" s="7" t="s">
        <v>93</v>
      </c>
      <c r="L4915" t="s">
        <v>22954</v>
      </c>
      <c r="M4915" s="7" t="s">
        <v>95</v>
      </c>
      <c r="N4915" s="7" t="s">
        <v>96</v>
      </c>
      <c r="O4915" s="9">
        <v>4</v>
      </c>
      <c r="P4915" s="10">
        <v>20991</v>
      </c>
      <c r="Q4915" s="10">
        <v>25656.61</v>
      </c>
      <c r="R4915" s="11">
        <v>5</v>
      </c>
      <c r="S4915" s="10">
        <v>97495.12</v>
      </c>
      <c r="T4915" s="10">
        <v>18662.439999999999</v>
      </c>
      <c r="U4915" s="7" t="s">
        <v>36</v>
      </c>
      <c r="V4915" s="7" t="s">
        <v>154</v>
      </c>
      <c r="W4915" s="9">
        <v>3</v>
      </c>
      <c r="X4915" s="7" t="s">
        <v>58</v>
      </c>
      <c r="Y4915" s="7" t="s">
        <v>22955</v>
      </c>
      <c r="Z4915" t="str">
        <f t="shared" si="608"/>
        <v>Jessica Gonzalez</v>
      </c>
      <c r="AA4915" t="str">
        <f t="shared" si="609"/>
        <v>Delhi</v>
      </c>
      <c r="AB4915" t="str">
        <f t="shared" si="610"/>
        <v>New Delhi</v>
      </c>
      <c r="AC4915" t="str">
        <f t="shared" si="611"/>
        <v>Electronics</v>
      </c>
      <c r="AD4915" t="str">
        <f t="shared" si="612"/>
        <v>Galaxy S24</v>
      </c>
      <c r="AE4915" t="str">
        <f t="shared" si="613"/>
        <v>Samsung</v>
      </c>
      <c r="AF4915" t="str">
        <f t="shared" si="614"/>
        <v>New Delhi Hub</v>
      </c>
      <c r="AG4915" t="str">
        <f t="shared" si="615"/>
        <v>Henry Price</v>
      </c>
    </row>
    <row r="4916" spans="1:33" x14ac:dyDescent="0.35">
      <c r="A4916" t="s">
        <v>22956</v>
      </c>
      <c r="B4916" t="s">
        <v>22957</v>
      </c>
      <c r="C4916" s="7" t="s">
        <v>22958</v>
      </c>
      <c r="D4916" s="7" t="s">
        <v>54</v>
      </c>
      <c r="E4916" s="9">
        <v>24</v>
      </c>
      <c r="F4916" s="7" t="s">
        <v>92</v>
      </c>
      <c r="G4916" s="6">
        <v>46068</v>
      </c>
      <c r="H4916" s="6">
        <v>45960</v>
      </c>
      <c r="I4916" s="7" t="s">
        <v>75</v>
      </c>
      <c r="J4916" s="7" t="s">
        <v>76</v>
      </c>
      <c r="K4916" s="7" t="s">
        <v>93</v>
      </c>
      <c r="L4916" t="s">
        <v>20967</v>
      </c>
      <c r="M4916" s="7" t="s">
        <v>132</v>
      </c>
      <c r="N4916" s="7" t="s">
        <v>133</v>
      </c>
      <c r="O4916" s="9">
        <v>1</v>
      </c>
      <c r="P4916" s="10">
        <v>14966</v>
      </c>
      <c r="Q4916" s="10">
        <v>20723.419999999998</v>
      </c>
      <c r="R4916" s="11">
        <v>5</v>
      </c>
      <c r="S4916" s="10">
        <v>19687.25</v>
      </c>
      <c r="T4916" s="10">
        <v>5757.42</v>
      </c>
      <c r="U4916" s="7" t="s">
        <v>126</v>
      </c>
      <c r="V4916" s="7" t="s">
        <v>69</v>
      </c>
      <c r="W4916" s="9">
        <v>5</v>
      </c>
      <c r="X4916" s="7" t="s">
        <v>79</v>
      </c>
      <c r="Y4916" s="7" t="s">
        <v>22959</v>
      </c>
      <c r="Z4916" t="str">
        <f t="shared" si="608"/>
        <v>Cassie Morgan</v>
      </c>
      <c r="AA4916" t="str">
        <f t="shared" si="609"/>
        <v>Karnataka</v>
      </c>
      <c r="AB4916" t="str">
        <f t="shared" si="610"/>
        <v>Bengaluru</v>
      </c>
      <c r="AC4916" t="str">
        <f t="shared" si="611"/>
        <v>Electronics</v>
      </c>
      <c r="AD4916" t="str">
        <f t="shared" si="612"/>
        <v>iPhone 15</v>
      </c>
      <c r="AE4916" t="str">
        <f t="shared" si="613"/>
        <v>Apple</v>
      </c>
      <c r="AF4916" t="str">
        <f t="shared" si="614"/>
        <v>Bengaluru Hub</v>
      </c>
      <c r="AG4916" t="str">
        <f t="shared" si="615"/>
        <v>Connie Lara</v>
      </c>
    </row>
    <row r="4917" spans="1:33" x14ac:dyDescent="0.35">
      <c r="A4917" t="s">
        <v>22960</v>
      </c>
      <c r="B4917" t="s">
        <v>22961</v>
      </c>
      <c r="C4917" s="7" t="s">
        <v>22962</v>
      </c>
      <c r="D4917" s="7" t="s">
        <v>28</v>
      </c>
      <c r="E4917" s="9">
        <v>22</v>
      </c>
      <c r="F4917" s="7" t="s">
        <v>92</v>
      </c>
      <c r="G4917" s="6">
        <v>45948</v>
      </c>
      <c r="H4917" s="6">
        <v>46064</v>
      </c>
      <c r="I4917" s="7" t="s">
        <v>30</v>
      </c>
      <c r="J4917" s="7" t="s">
        <v>43</v>
      </c>
      <c r="K4917" s="7" t="s">
        <v>93</v>
      </c>
      <c r="L4917" t="s">
        <v>22963</v>
      </c>
      <c r="M4917" s="7" t="s">
        <v>95</v>
      </c>
      <c r="N4917" s="7" t="s">
        <v>96</v>
      </c>
      <c r="O4917" s="9">
        <v>5</v>
      </c>
      <c r="P4917" s="10">
        <v>3102</v>
      </c>
      <c r="Q4917" s="10">
        <v>4469.5600000000004</v>
      </c>
      <c r="R4917" s="11">
        <v>20</v>
      </c>
      <c r="S4917" s="10">
        <v>17878.240000000002</v>
      </c>
      <c r="T4917" s="10">
        <v>6837.8</v>
      </c>
      <c r="U4917" s="7" t="s">
        <v>78</v>
      </c>
      <c r="V4917" s="7" t="s">
        <v>154</v>
      </c>
      <c r="W4917" s="9">
        <v>3</v>
      </c>
      <c r="X4917" s="7" t="s">
        <v>49</v>
      </c>
      <c r="Y4917" s="7" t="s">
        <v>22964</v>
      </c>
      <c r="Z4917" t="str">
        <f t="shared" si="608"/>
        <v>Philip Reynolds</v>
      </c>
      <c r="AA4917" t="str">
        <f t="shared" si="609"/>
        <v>Maharashtra</v>
      </c>
      <c r="AB4917" t="str">
        <f t="shared" si="610"/>
        <v>Pune</v>
      </c>
      <c r="AC4917" t="str">
        <f t="shared" si="611"/>
        <v>Electronics</v>
      </c>
      <c r="AD4917" t="str">
        <f t="shared" si="612"/>
        <v>Galaxy S24</v>
      </c>
      <c r="AE4917" t="str">
        <f t="shared" si="613"/>
        <v>Samsung</v>
      </c>
      <c r="AF4917" t="str">
        <f t="shared" si="614"/>
        <v>Pune Hub</v>
      </c>
      <c r="AG4917" t="str">
        <f t="shared" si="615"/>
        <v>Kristin Lewis</v>
      </c>
    </row>
    <row r="4918" spans="1:33" x14ac:dyDescent="0.35">
      <c r="A4918" t="s">
        <v>22965</v>
      </c>
      <c r="B4918" t="s">
        <v>22966</v>
      </c>
      <c r="C4918" s="7" t="s">
        <v>22967</v>
      </c>
      <c r="D4918" s="7" t="s">
        <v>28</v>
      </c>
      <c r="E4918" s="9">
        <v>36</v>
      </c>
      <c r="F4918" s="7" t="s">
        <v>29</v>
      </c>
      <c r="G4918" s="6">
        <v>45810</v>
      </c>
      <c r="H4918" s="6">
        <v>45558</v>
      </c>
      <c r="I4918" s="7" t="s">
        <v>30</v>
      </c>
      <c r="J4918" s="7" t="s">
        <v>43</v>
      </c>
      <c r="K4918" s="7" t="s">
        <v>93</v>
      </c>
      <c r="L4918" t="s">
        <v>22968</v>
      </c>
      <c r="M4918" s="7" t="s">
        <v>95</v>
      </c>
      <c r="N4918" s="7" t="s">
        <v>96</v>
      </c>
      <c r="O4918" s="9">
        <v>2</v>
      </c>
      <c r="P4918" s="10">
        <v>11049</v>
      </c>
      <c r="Q4918" s="10">
        <v>16205.61</v>
      </c>
      <c r="R4918" s="11">
        <v>15</v>
      </c>
      <c r="S4918" s="10">
        <v>27549.54</v>
      </c>
      <c r="T4918" s="10">
        <v>10313.219999999999</v>
      </c>
      <c r="U4918" s="7" t="s">
        <v>126</v>
      </c>
      <c r="V4918" s="7" t="s">
        <v>37</v>
      </c>
      <c r="W4918" s="9">
        <v>4</v>
      </c>
      <c r="X4918" s="7" t="s">
        <v>49</v>
      </c>
      <c r="Y4918" s="7" t="s">
        <v>3403</v>
      </c>
      <c r="Z4918" t="str">
        <f t="shared" si="608"/>
        <v>Brian Mckenzie</v>
      </c>
      <c r="AA4918" t="str">
        <f t="shared" si="609"/>
        <v>Maharashtra</v>
      </c>
      <c r="AB4918" t="str">
        <f t="shared" si="610"/>
        <v>Pune</v>
      </c>
      <c r="AC4918" t="str">
        <f t="shared" si="611"/>
        <v>Electronics</v>
      </c>
      <c r="AD4918" t="str">
        <f t="shared" si="612"/>
        <v>Galaxy S24</v>
      </c>
      <c r="AE4918" t="str">
        <f t="shared" si="613"/>
        <v>Samsung</v>
      </c>
      <c r="AF4918" t="str">
        <f t="shared" si="614"/>
        <v>Pune Hub</v>
      </c>
      <c r="AG4918" t="str">
        <f t="shared" si="615"/>
        <v>Michael Valdez</v>
      </c>
    </row>
    <row r="4919" spans="1:33" x14ac:dyDescent="0.35">
      <c r="A4919" t="s">
        <v>22969</v>
      </c>
      <c r="B4919" t="s">
        <v>22970</v>
      </c>
      <c r="C4919" s="7" t="s">
        <v>22971</v>
      </c>
      <c r="D4919" s="7" t="s">
        <v>54</v>
      </c>
      <c r="E4919" s="9">
        <v>47</v>
      </c>
      <c r="F4919" s="7" t="s">
        <v>29</v>
      </c>
      <c r="G4919" s="6">
        <v>45519</v>
      </c>
      <c r="H4919" s="6">
        <v>45674</v>
      </c>
      <c r="I4919" s="7"/>
      <c r="J4919" s="7" t="s">
        <v>31</v>
      </c>
      <c r="K4919" s="7" t="s">
        <v>32</v>
      </c>
      <c r="L4919" t="s">
        <v>814</v>
      </c>
      <c r="M4919" s="7" t="s">
        <v>34</v>
      </c>
      <c r="N4919" s="7" t="s">
        <v>35</v>
      </c>
      <c r="O4919" s="9">
        <v>3</v>
      </c>
      <c r="P4919" s="10">
        <v>9616</v>
      </c>
      <c r="Q4919" s="10">
        <v>13708.91</v>
      </c>
      <c r="R4919" s="11">
        <v>0</v>
      </c>
      <c r="S4919" s="10">
        <v>41126.730000000003</v>
      </c>
      <c r="T4919" s="10">
        <v>12278.73</v>
      </c>
      <c r="U4919" s="7" t="s">
        <v>126</v>
      </c>
      <c r="V4919" s="7" t="s">
        <v>69</v>
      </c>
      <c r="W4919" s="9">
        <v>1</v>
      </c>
      <c r="X4919" s="7" t="s">
        <v>38</v>
      </c>
      <c r="Y4919" s="7" t="s">
        <v>22972</v>
      </c>
      <c r="Z4919" t="str">
        <f t="shared" si="608"/>
        <v>Laurie Wise</v>
      </c>
      <c r="AA4919" t="s">
        <v>30</v>
      </c>
      <c r="AB4919" t="str">
        <f t="shared" si="610"/>
        <v>Mumbai</v>
      </c>
      <c r="AC4919" t="str">
        <f t="shared" si="611"/>
        <v>Home</v>
      </c>
      <c r="AD4919" t="str">
        <f t="shared" si="612"/>
        <v>Pressure Cooker</v>
      </c>
      <c r="AE4919" t="str">
        <f t="shared" si="613"/>
        <v>Prestige</v>
      </c>
      <c r="AF4919" t="str">
        <f t="shared" si="614"/>
        <v>Mumbai Hub</v>
      </c>
      <c r="AG4919" t="str">
        <f t="shared" si="615"/>
        <v>Eric Nelson</v>
      </c>
    </row>
    <row r="4920" spans="1:33" x14ac:dyDescent="0.35">
      <c r="A4920" t="s">
        <v>22973</v>
      </c>
      <c r="B4920" t="s">
        <v>22974</v>
      </c>
      <c r="C4920" s="7" t="s">
        <v>6599</v>
      </c>
      <c r="D4920" s="7" t="s">
        <v>54</v>
      </c>
      <c r="E4920" s="9">
        <v>41</v>
      </c>
      <c r="F4920" s="7" t="s">
        <v>29</v>
      </c>
      <c r="G4920" s="6">
        <v>45566</v>
      </c>
      <c r="H4920" s="6">
        <v>45801</v>
      </c>
      <c r="I4920" s="7" t="s">
        <v>84</v>
      </c>
      <c r="J4920" s="7" t="s">
        <v>85</v>
      </c>
      <c r="K4920" s="7" t="s">
        <v>44</v>
      </c>
      <c r="L4920" t="s">
        <v>2044</v>
      </c>
      <c r="M4920" s="7" t="s">
        <v>46</v>
      </c>
      <c r="N4920" s="7" t="s">
        <v>47</v>
      </c>
      <c r="O4920" s="9">
        <v>2</v>
      </c>
      <c r="P4920" s="10">
        <v>4431</v>
      </c>
      <c r="Q4920" s="10">
        <v>4939.1000000000004</v>
      </c>
      <c r="R4920" s="11">
        <v>0</v>
      </c>
      <c r="S4920" s="10">
        <v>9878.2000000000007</v>
      </c>
      <c r="T4920" s="10">
        <v>1016.2</v>
      </c>
      <c r="U4920" s="7" t="s">
        <v>78</v>
      </c>
      <c r="V4920" s="7" t="s">
        <v>37</v>
      </c>
      <c r="W4920" s="9">
        <v>1</v>
      </c>
      <c r="X4920" s="7" t="s">
        <v>87</v>
      </c>
      <c r="Y4920" s="7" t="s">
        <v>22975</v>
      </c>
      <c r="Z4920" t="str">
        <f t="shared" si="608"/>
        <v>Amanda Mueller</v>
      </c>
      <c r="AA4920" t="str">
        <f t="shared" si="609"/>
        <v>Tamil Nadu</v>
      </c>
      <c r="AB4920" t="str">
        <f t="shared" si="610"/>
        <v>Chennai</v>
      </c>
      <c r="AC4920" t="str">
        <f t="shared" si="611"/>
        <v>Grocery</v>
      </c>
      <c r="AD4920" t="str">
        <f t="shared" si="612"/>
        <v>Sunflower Oil</v>
      </c>
      <c r="AE4920" t="str">
        <f t="shared" si="613"/>
        <v>Fortune</v>
      </c>
      <c r="AF4920" t="str">
        <f t="shared" si="614"/>
        <v>Chennai Hub</v>
      </c>
      <c r="AG4920" t="str">
        <f t="shared" si="615"/>
        <v>Jennifer Blackburn</v>
      </c>
    </row>
    <row r="4921" spans="1:33" x14ac:dyDescent="0.35">
      <c r="A4921" t="s">
        <v>22976</v>
      </c>
      <c r="B4921" t="s">
        <v>22977</v>
      </c>
      <c r="C4921" s="7" t="s">
        <v>22978</v>
      </c>
      <c r="D4921" s="7" t="s">
        <v>28</v>
      </c>
      <c r="E4921" s="9">
        <v>26</v>
      </c>
      <c r="F4921" s="7" t="s">
        <v>92</v>
      </c>
      <c r="G4921" s="6">
        <v>46132</v>
      </c>
      <c r="H4921" s="6">
        <v>45767</v>
      </c>
      <c r="I4921" s="7" t="s">
        <v>30</v>
      </c>
      <c r="J4921" s="7" t="s">
        <v>43</v>
      </c>
      <c r="K4921" s="7" t="s">
        <v>44</v>
      </c>
      <c r="L4921" t="s">
        <v>11527</v>
      </c>
      <c r="M4921" s="7" t="s">
        <v>46</v>
      </c>
      <c r="N4921" s="7" t="s">
        <v>47</v>
      </c>
      <c r="O4921" s="9">
        <v>5</v>
      </c>
      <c r="P4921" s="10">
        <v>11900</v>
      </c>
      <c r="Q4921" s="10">
        <v>13246.49</v>
      </c>
      <c r="R4921" s="11">
        <v>15</v>
      </c>
      <c r="S4921" s="10">
        <v>56297.58</v>
      </c>
      <c r="T4921" s="10">
        <v>6732.45</v>
      </c>
      <c r="U4921" s="7" t="s">
        <v>126</v>
      </c>
      <c r="V4921" s="7" t="s">
        <v>69</v>
      </c>
      <c r="W4921" s="9">
        <v>1</v>
      </c>
      <c r="X4921" s="7" t="s">
        <v>49</v>
      </c>
      <c r="Y4921" s="7" t="s">
        <v>22979</v>
      </c>
      <c r="Z4921" t="str">
        <f t="shared" si="608"/>
        <v>Bryan Schultz</v>
      </c>
      <c r="AA4921" t="str">
        <f t="shared" si="609"/>
        <v>Maharashtra</v>
      </c>
      <c r="AB4921" t="str">
        <f t="shared" si="610"/>
        <v>Pune</v>
      </c>
      <c r="AC4921" t="str">
        <f t="shared" si="611"/>
        <v>Grocery</v>
      </c>
      <c r="AD4921" t="str">
        <f t="shared" si="612"/>
        <v>Sunflower Oil</v>
      </c>
      <c r="AE4921" t="str">
        <f t="shared" si="613"/>
        <v>Fortune</v>
      </c>
      <c r="AF4921" t="str">
        <f t="shared" si="614"/>
        <v>Pune Hub</v>
      </c>
      <c r="AG4921" t="str">
        <f t="shared" si="615"/>
        <v>Lisa Lawson</v>
      </c>
    </row>
    <row r="4922" spans="1:33" x14ac:dyDescent="0.35">
      <c r="A4922" t="s">
        <v>22980</v>
      </c>
      <c r="B4922" t="s">
        <v>22981</v>
      </c>
      <c r="C4922" s="7" t="s">
        <v>22982</v>
      </c>
      <c r="D4922" s="7" t="s">
        <v>28</v>
      </c>
      <c r="E4922" s="9">
        <v>43</v>
      </c>
      <c r="F4922" s="7" t="s">
        <v>92</v>
      </c>
      <c r="G4922" s="6">
        <v>46009</v>
      </c>
      <c r="H4922" s="6">
        <v>45542</v>
      </c>
      <c r="I4922" s="7" t="s">
        <v>30</v>
      </c>
      <c r="J4922" s="7" t="s">
        <v>43</v>
      </c>
      <c r="K4922" s="7" t="s">
        <v>117</v>
      </c>
      <c r="L4922" t="s">
        <v>22983</v>
      </c>
      <c r="M4922" s="7" t="s">
        <v>119</v>
      </c>
      <c r="N4922" s="7" t="s">
        <v>120</v>
      </c>
      <c r="O4922" s="9">
        <v>4</v>
      </c>
      <c r="P4922" s="10">
        <v>18017</v>
      </c>
      <c r="Q4922" s="10">
        <v>22798.16</v>
      </c>
      <c r="R4922" s="11">
        <v>5</v>
      </c>
      <c r="S4922" s="10">
        <v>86633.01</v>
      </c>
      <c r="T4922" s="10">
        <v>19124.64</v>
      </c>
      <c r="U4922" s="7" t="s">
        <v>78</v>
      </c>
      <c r="V4922" s="7" t="s">
        <v>112</v>
      </c>
      <c r="W4922" s="9">
        <v>4</v>
      </c>
      <c r="X4922" s="7" t="s">
        <v>49</v>
      </c>
      <c r="Y4922" s="7" t="s">
        <v>22984</v>
      </c>
      <c r="Z4922" t="str">
        <f t="shared" si="608"/>
        <v>Charles Porter</v>
      </c>
      <c r="AA4922" t="str">
        <f t="shared" si="609"/>
        <v>Maharashtra</v>
      </c>
      <c r="AB4922" t="str">
        <f t="shared" si="610"/>
        <v>Pune</v>
      </c>
      <c r="AC4922" t="str">
        <f t="shared" si="611"/>
        <v>Fashion</v>
      </c>
      <c r="AD4922" t="str">
        <f t="shared" si="612"/>
        <v>Air Max Shoes</v>
      </c>
      <c r="AE4922" t="str">
        <f t="shared" si="613"/>
        <v>Nike</v>
      </c>
      <c r="AF4922" t="str">
        <f t="shared" si="614"/>
        <v>Pune Hub</v>
      </c>
      <c r="AG4922" t="str">
        <f t="shared" si="615"/>
        <v>Jason Bradford</v>
      </c>
    </row>
    <row r="4923" spans="1:33" x14ac:dyDescent="0.35">
      <c r="A4923" t="s">
        <v>22985</v>
      </c>
      <c r="B4923" t="s">
        <v>22986</v>
      </c>
      <c r="C4923" s="7" t="s">
        <v>22987</v>
      </c>
      <c r="D4923" s="7" t="s">
        <v>28</v>
      </c>
      <c r="E4923" s="9">
        <v>27</v>
      </c>
      <c r="F4923" s="7" t="s">
        <v>92</v>
      </c>
      <c r="G4923" s="6">
        <v>45917</v>
      </c>
      <c r="H4923" s="6">
        <v>45875</v>
      </c>
      <c r="I4923" s="7" t="s">
        <v>30</v>
      </c>
      <c r="J4923" s="7" t="s">
        <v>43</v>
      </c>
      <c r="K4923" s="7" t="s">
        <v>117</v>
      </c>
      <c r="L4923" t="s">
        <v>9666</v>
      </c>
      <c r="M4923" s="7" t="s">
        <v>119</v>
      </c>
      <c r="N4923" s="7" t="s">
        <v>120</v>
      </c>
      <c r="O4923" s="9">
        <v>4</v>
      </c>
      <c r="P4923" s="10">
        <v>17045</v>
      </c>
      <c r="Q4923" s="10">
        <v>23786.58</v>
      </c>
      <c r="R4923" s="11">
        <v>0</v>
      </c>
      <c r="S4923" s="10">
        <v>95146.32</v>
      </c>
      <c r="T4923" s="10">
        <v>26966.32</v>
      </c>
      <c r="U4923" s="7" t="s">
        <v>78</v>
      </c>
      <c r="V4923" s="7" t="s">
        <v>37</v>
      </c>
      <c r="W4923" s="9">
        <v>3</v>
      </c>
      <c r="X4923" s="7" t="s">
        <v>49</v>
      </c>
      <c r="Y4923" s="7" t="s">
        <v>22988</v>
      </c>
      <c r="Z4923" t="str">
        <f t="shared" si="608"/>
        <v>Michael Boyer</v>
      </c>
      <c r="AA4923" t="str">
        <f t="shared" si="609"/>
        <v>Maharashtra</v>
      </c>
      <c r="AB4923" t="str">
        <f t="shared" si="610"/>
        <v>Pune</v>
      </c>
      <c r="AC4923" t="str">
        <f t="shared" si="611"/>
        <v>Fashion</v>
      </c>
      <c r="AD4923" t="str">
        <f t="shared" si="612"/>
        <v>Air Max Shoes</v>
      </c>
      <c r="AE4923" t="str">
        <f t="shared" si="613"/>
        <v>Nike</v>
      </c>
      <c r="AF4923" t="str">
        <f t="shared" si="614"/>
        <v>Pune Hub</v>
      </c>
      <c r="AG4923" t="str">
        <f t="shared" si="615"/>
        <v>Andrew Wells</v>
      </c>
    </row>
    <row r="4924" spans="1:33" x14ac:dyDescent="0.35">
      <c r="A4924" t="s">
        <v>22989</v>
      </c>
      <c r="B4924" t="s">
        <v>22990</v>
      </c>
      <c r="C4924" s="7" t="s">
        <v>22991</v>
      </c>
      <c r="D4924" s="7" t="s">
        <v>54</v>
      </c>
      <c r="E4924" s="9">
        <v>44</v>
      </c>
      <c r="F4924" s="7" t="s">
        <v>92</v>
      </c>
      <c r="G4924" s="6">
        <v>45870</v>
      </c>
      <c r="H4924" s="6">
        <v>45499</v>
      </c>
      <c r="I4924" s="7" t="s">
        <v>63</v>
      </c>
      <c r="J4924" s="7" t="s">
        <v>64</v>
      </c>
      <c r="K4924" s="7" t="s">
        <v>117</v>
      </c>
      <c r="L4924" t="s">
        <v>22992</v>
      </c>
      <c r="M4924" s="7" t="s">
        <v>119</v>
      </c>
      <c r="N4924" s="7" t="s">
        <v>120</v>
      </c>
      <c r="O4924" s="9">
        <v>1</v>
      </c>
      <c r="P4924" s="10">
        <v>2138</v>
      </c>
      <c r="Q4924" s="10">
        <v>2386.21</v>
      </c>
      <c r="R4924" s="11">
        <v>20</v>
      </c>
      <c r="S4924" s="10">
        <v>1908.97</v>
      </c>
      <c r="T4924" s="10">
        <v>248.21</v>
      </c>
      <c r="U4924" s="7" t="s">
        <v>78</v>
      </c>
      <c r="V4924" s="7" t="s">
        <v>37</v>
      </c>
      <c r="W4924" s="9">
        <v>5</v>
      </c>
      <c r="X4924" s="7" t="s">
        <v>70</v>
      </c>
      <c r="Y4924" s="7" t="s">
        <v>22993</v>
      </c>
      <c r="Z4924" t="str">
        <f t="shared" si="608"/>
        <v>Heather Peck</v>
      </c>
      <c r="AA4924" t="str">
        <f t="shared" si="609"/>
        <v>Telangana</v>
      </c>
      <c r="AB4924" t="str">
        <f t="shared" si="610"/>
        <v>Hyderabad</v>
      </c>
      <c r="AC4924" t="str">
        <f t="shared" si="611"/>
        <v>Fashion</v>
      </c>
      <c r="AD4924" t="str">
        <f t="shared" si="612"/>
        <v>Air Max Shoes</v>
      </c>
      <c r="AE4924" t="str">
        <f t="shared" si="613"/>
        <v>Nike</v>
      </c>
      <c r="AF4924" t="str">
        <f t="shared" si="614"/>
        <v>Hyderabad Hub</v>
      </c>
      <c r="AG4924" t="str">
        <f t="shared" si="615"/>
        <v>Julie Harris</v>
      </c>
    </row>
    <row r="4925" spans="1:33" x14ac:dyDescent="0.35">
      <c r="A4925" t="s">
        <v>22994</v>
      </c>
      <c r="B4925" t="s">
        <v>22995</v>
      </c>
      <c r="C4925" s="7" t="s">
        <v>22996</v>
      </c>
      <c r="D4925" s="7" t="s">
        <v>54</v>
      </c>
      <c r="E4925" s="9">
        <v>18</v>
      </c>
      <c r="F4925" s="7" t="s">
        <v>29</v>
      </c>
      <c r="G4925" s="6">
        <v>46049</v>
      </c>
      <c r="H4925" s="6">
        <v>45609</v>
      </c>
      <c r="I4925" s="7" t="s">
        <v>55</v>
      </c>
      <c r="J4925" s="7" t="s">
        <v>56</v>
      </c>
      <c r="K4925" s="7" t="s">
        <v>65</v>
      </c>
      <c r="L4925" t="s">
        <v>789</v>
      </c>
      <c r="M4925" s="7" t="s">
        <v>67</v>
      </c>
      <c r="N4925" s="7" t="s">
        <v>68</v>
      </c>
      <c r="O4925" s="9">
        <v>1</v>
      </c>
      <c r="P4925" s="10">
        <v>21479</v>
      </c>
      <c r="Q4925" s="10">
        <v>27395.4</v>
      </c>
      <c r="R4925" s="11">
        <v>0</v>
      </c>
      <c r="S4925" s="10">
        <v>27395.4</v>
      </c>
      <c r="T4925" s="10">
        <v>5916.4</v>
      </c>
      <c r="U4925" s="7" t="s">
        <v>126</v>
      </c>
      <c r="V4925" s="7" t="s">
        <v>154</v>
      </c>
      <c r="W4925" s="9">
        <v>1</v>
      </c>
      <c r="X4925" s="7" t="s">
        <v>58</v>
      </c>
      <c r="Y4925" s="7" t="s">
        <v>22997</v>
      </c>
      <c r="Z4925" t="str">
        <f t="shared" si="608"/>
        <v>John Lloyd</v>
      </c>
      <c r="AA4925" t="str">
        <f t="shared" si="609"/>
        <v>Delhi</v>
      </c>
      <c r="AB4925" t="str">
        <f t="shared" si="610"/>
        <v>New Delhi</v>
      </c>
      <c r="AC4925" t="str">
        <f t="shared" si="611"/>
        <v>Beauty</v>
      </c>
      <c r="AD4925" t="str">
        <f t="shared" si="612"/>
        <v>Face Wash</v>
      </c>
      <c r="AE4925" t="str">
        <f t="shared" si="613"/>
        <v>Loreal</v>
      </c>
      <c r="AF4925" t="str">
        <f t="shared" si="614"/>
        <v>New Delhi Hub</v>
      </c>
      <c r="AG4925" t="str">
        <f t="shared" si="615"/>
        <v>Jamie Buchanan</v>
      </c>
    </row>
    <row r="4926" spans="1:33" x14ac:dyDescent="0.35">
      <c r="A4926" t="s">
        <v>22998</v>
      </c>
      <c r="B4926" t="s">
        <v>22999</v>
      </c>
      <c r="C4926" s="7" t="s">
        <v>14820</v>
      </c>
      <c r="D4926" s="7" t="s">
        <v>28</v>
      </c>
      <c r="E4926" s="9">
        <v>55</v>
      </c>
      <c r="F4926" s="7" t="s">
        <v>29</v>
      </c>
      <c r="G4926" s="6">
        <v>45600</v>
      </c>
      <c r="H4926" s="6">
        <v>45882</v>
      </c>
      <c r="I4926" s="7" t="s">
        <v>30</v>
      </c>
      <c r="J4926" s="7" t="s">
        <v>43</v>
      </c>
      <c r="K4926" s="7" t="s">
        <v>93</v>
      </c>
      <c r="L4926" t="s">
        <v>1274</v>
      </c>
      <c r="M4926" s="7" t="s">
        <v>132</v>
      </c>
      <c r="N4926" s="7" t="s">
        <v>133</v>
      </c>
      <c r="O4926" s="9">
        <v>1</v>
      </c>
      <c r="P4926" s="10">
        <v>8915</v>
      </c>
      <c r="Q4926" s="10">
        <v>12922.66</v>
      </c>
      <c r="R4926" s="11">
        <v>20</v>
      </c>
      <c r="S4926" s="10">
        <v>10338.129999999999</v>
      </c>
      <c r="T4926" s="10">
        <v>4007.66</v>
      </c>
      <c r="U4926" s="7" t="s">
        <v>36</v>
      </c>
      <c r="V4926" s="7" t="s">
        <v>112</v>
      </c>
      <c r="W4926" s="9">
        <v>3</v>
      </c>
      <c r="X4926" s="7" t="s">
        <v>49</v>
      </c>
      <c r="Y4926" s="7" t="s">
        <v>3979</v>
      </c>
      <c r="Z4926" t="str">
        <f t="shared" si="608"/>
        <v>Jonathan Walker</v>
      </c>
      <c r="AA4926" t="str">
        <f t="shared" si="609"/>
        <v>Maharashtra</v>
      </c>
      <c r="AB4926" t="str">
        <f t="shared" si="610"/>
        <v>Pune</v>
      </c>
      <c r="AC4926" t="str">
        <f t="shared" si="611"/>
        <v>Electronics</v>
      </c>
      <c r="AD4926" t="str">
        <f t="shared" si="612"/>
        <v>iPhone 15</v>
      </c>
      <c r="AE4926" t="str">
        <f t="shared" si="613"/>
        <v>Apple</v>
      </c>
      <c r="AF4926" t="str">
        <f t="shared" si="614"/>
        <v>Pune Hub</v>
      </c>
      <c r="AG4926" t="str">
        <f t="shared" si="615"/>
        <v>Michelle Brooks</v>
      </c>
    </row>
    <row r="4927" spans="1:33" x14ac:dyDescent="0.35">
      <c r="A4927" t="s">
        <v>23000</v>
      </c>
      <c r="B4927" t="s">
        <v>23001</v>
      </c>
      <c r="C4927" s="7" t="s">
        <v>23002</v>
      </c>
      <c r="D4927" s="7" t="s">
        <v>28</v>
      </c>
      <c r="E4927" s="9">
        <v>18</v>
      </c>
      <c r="F4927" s="7" t="s">
        <v>29</v>
      </c>
      <c r="G4927" s="6">
        <v>45506</v>
      </c>
      <c r="H4927" s="6">
        <v>45769</v>
      </c>
      <c r="I4927" s="7" t="s">
        <v>30</v>
      </c>
      <c r="J4927" s="7" t="s">
        <v>31</v>
      </c>
      <c r="K4927" s="7" t="s">
        <v>93</v>
      </c>
      <c r="L4927" t="s">
        <v>3971</v>
      </c>
      <c r="M4927" s="7" t="s">
        <v>132</v>
      </c>
      <c r="N4927" s="7" t="s">
        <v>133</v>
      </c>
      <c r="O4927" s="9">
        <v>2</v>
      </c>
      <c r="P4927" s="10">
        <v>21314</v>
      </c>
      <c r="Q4927" s="10">
        <v>26648.91</v>
      </c>
      <c r="R4927" s="11">
        <v>20</v>
      </c>
      <c r="S4927" s="10">
        <v>42638.26</v>
      </c>
      <c r="T4927" s="10">
        <v>10669.82</v>
      </c>
      <c r="U4927" s="7" t="s">
        <v>78</v>
      </c>
      <c r="V4927" s="7" t="s">
        <v>69</v>
      </c>
      <c r="W4927" s="9">
        <v>2</v>
      </c>
      <c r="X4927" s="7" t="s">
        <v>38</v>
      </c>
      <c r="Y4927" s="7" t="s">
        <v>23003</v>
      </c>
      <c r="Z4927" t="str">
        <f t="shared" si="608"/>
        <v>Deborah Steele</v>
      </c>
      <c r="AA4927" t="str">
        <f t="shared" si="609"/>
        <v>Maharashtra</v>
      </c>
      <c r="AB4927" t="str">
        <f t="shared" si="610"/>
        <v>Mumbai</v>
      </c>
      <c r="AC4927" t="str">
        <f t="shared" si="611"/>
        <v>Electronics</v>
      </c>
      <c r="AD4927" t="str">
        <f t="shared" si="612"/>
        <v>iPhone 15</v>
      </c>
      <c r="AE4927" t="str">
        <f t="shared" si="613"/>
        <v>Apple</v>
      </c>
      <c r="AF4927" t="str">
        <f t="shared" si="614"/>
        <v>Mumbai Hub</v>
      </c>
      <c r="AG4927" t="str">
        <f t="shared" si="615"/>
        <v>Felicia Bell</v>
      </c>
    </row>
    <row r="4928" spans="1:33" x14ac:dyDescent="0.35">
      <c r="A4928" t="s">
        <v>23004</v>
      </c>
      <c r="B4928" t="s">
        <v>23005</v>
      </c>
      <c r="C4928" s="7" t="s">
        <v>23006</v>
      </c>
      <c r="D4928" s="7" t="s">
        <v>54</v>
      </c>
      <c r="E4928" s="9">
        <v>20</v>
      </c>
      <c r="F4928" s="7" t="s">
        <v>92</v>
      </c>
      <c r="G4928" s="6">
        <v>46169</v>
      </c>
      <c r="H4928" s="6">
        <v>45726</v>
      </c>
      <c r="I4928" s="7" t="s">
        <v>75</v>
      </c>
      <c r="J4928" s="7" t="s">
        <v>76</v>
      </c>
      <c r="K4928" s="7" t="s">
        <v>44</v>
      </c>
      <c r="L4928" t="s">
        <v>23007</v>
      </c>
      <c r="M4928" s="7" t="s">
        <v>46</v>
      </c>
      <c r="N4928" s="7" t="s">
        <v>47</v>
      </c>
      <c r="O4928" s="9">
        <v>5</v>
      </c>
      <c r="P4928" s="10">
        <v>27590</v>
      </c>
      <c r="Q4928" s="10">
        <v>38374.44</v>
      </c>
      <c r="R4928" s="11">
        <v>15</v>
      </c>
      <c r="S4928" s="10">
        <v>163091.37</v>
      </c>
      <c r="T4928" s="10">
        <v>53922.2</v>
      </c>
      <c r="U4928" s="7" t="s">
        <v>36</v>
      </c>
      <c r="V4928" s="7" t="s">
        <v>154</v>
      </c>
      <c r="W4928" s="9">
        <v>3</v>
      </c>
      <c r="X4928" s="7" t="s">
        <v>79</v>
      </c>
      <c r="Y4928" s="7" t="s">
        <v>23008</v>
      </c>
      <c r="Z4928" t="str">
        <f t="shared" si="608"/>
        <v>Rebecca White</v>
      </c>
      <c r="AA4928" t="str">
        <f t="shared" si="609"/>
        <v>Karnataka</v>
      </c>
      <c r="AB4928" t="str">
        <f t="shared" si="610"/>
        <v>Bengaluru</v>
      </c>
      <c r="AC4928" t="str">
        <f t="shared" si="611"/>
        <v>Grocery</v>
      </c>
      <c r="AD4928" t="str">
        <f t="shared" si="612"/>
        <v>Sunflower Oil</v>
      </c>
      <c r="AE4928" t="str">
        <f t="shared" si="613"/>
        <v>Fortune</v>
      </c>
      <c r="AF4928" t="str">
        <f t="shared" si="614"/>
        <v>Bengaluru Hub</v>
      </c>
      <c r="AG4928" t="str">
        <f t="shared" si="615"/>
        <v>Evan Moreno</v>
      </c>
    </row>
    <row r="4929" spans="1:33" x14ac:dyDescent="0.35">
      <c r="A4929" t="s">
        <v>23009</v>
      </c>
      <c r="B4929" t="s">
        <v>23010</v>
      </c>
      <c r="C4929" s="7" t="s">
        <v>23011</v>
      </c>
      <c r="D4929" s="7" t="s">
        <v>54</v>
      </c>
      <c r="E4929" s="9">
        <v>58</v>
      </c>
      <c r="F4929" s="7" t="s">
        <v>92</v>
      </c>
      <c r="G4929" s="6">
        <v>45848</v>
      </c>
      <c r="H4929" s="6">
        <v>45779</v>
      </c>
      <c r="I4929" s="7" t="s">
        <v>84</v>
      </c>
      <c r="J4929" s="7" t="s">
        <v>85</v>
      </c>
      <c r="K4929" s="7" t="s">
        <v>65</v>
      </c>
      <c r="L4929" t="s">
        <v>23012</v>
      </c>
      <c r="M4929" s="7" t="s">
        <v>67</v>
      </c>
      <c r="N4929" s="7" t="s">
        <v>68</v>
      </c>
      <c r="O4929" s="9">
        <v>5</v>
      </c>
      <c r="P4929" s="10">
        <v>20743</v>
      </c>
      <c r="Q4929" s="10">
        <v>23475.25</v>
      </c>
      <c r="R4929" s="11">
        <v>20</v>
      </c>
      <c r="S4929" s="10">
        <v>93901</v>
      </c>
      <c r="T4929" s="10">
        <v>13661.25</v>
      </c>
      <c r="U4929" s="7" t="s">
        <v>126</v>
      </c>
      <c r="V4929" s="7" t="s">
        <v>69</v>
      </c>
      <c r="W4929" s="9">
        <v>1</v>
      </c>
      <c r="X4929" s="7" t="s">
        <v>87</v>
      </c>
      <c r="Y4929" s="7" t="s">
        <v>23013</v>
      </c>
      <c r="Z4929" t="str">
        <f t="shared" si="608"/>
        <v>Rodney Clark</v>
      </c>
      <c r="AA4929" t="str">
        <f t="shared" si="609"/>
        <v>Tamil Nadu</v>
      </c>
      <c r="AB4929" t="str">
        <f t="shared" si="610"/>
        <v>Chennai</v>
      </c>
      <c r="AC4929" t="str">
        <f t="shared" si="611"/>
        <v>Beauty</v>
      </c>
      <c r="AD4929" t="str">
        <f t="shared" si="612"/>
        <v>Face Wash</v>
      </c>
      <c r="AE4929" t="str">
        <f t="shared" si="613"/>
        <v>Loreal</v>
      </c>
      <c r="AF4929" t="str">
        <f t="shared" si="614"/>
        <v>Chennai Hub</v>
      </c>
      <c r="AG4929" t="str">
        <f t="shared" si="615"/>
        <v>Dr. Tracy Harris</v>
      </c>
    </row>
    <row r="4930" spans="1:33" x14ac:dyDescent="0.35">
      <c r="A4930" t="s">
        <v>23014</v>
      </c>
      <c r="B4930" t="s">
        <v>23015</v>
      </c>
      <c r="C4930" s="7" t="s">
        <v>23016</v>
      </c>
      <c r="D4930" s="7" t="s">
        <v>54</v>
      </c>
      <c r="E4930" s="9">
        <v>25</v>
      </c>
      <c r="F4930" s="7" t="s">
        <v>29</v>
      </c>
      <c r="G4930" s="6">
        <v>45829</v>
      </c>
      <c r="H4930" s="6">
        <v>45591</v>
      </c>
      <c r="I4930" s="7" t="s">
        <v>84</v>
      </c>
      <c r="J4930" s="7" t="s">
        <v>85</v>
      </c>
      <c r="K4930" s="7" t="s">
        <v>32</v>
      </c>
      <c r="L4930" t="s">
        <v>23017</v>
      </c>
      <c r="M4930" s="7" t="s">
        <v>34</v>
      </c>
      <c r="N4930" s="7" t="s">
        <v>35</v>
      </c>
      <c r="O4930" s="9">
        <v>1</v>
      </c>
      <c r="P4930" s="10">
        <v>13200</v>
      </c>
      <c r="Q4930" s="10">
        <v>18908.12</v>
      </c>
      <c r="R4930" s="11">
        <v>15</v>
      </c>
      <c r="S4930" s="10">
        <v>16071.9</v>
      </c>
      <c r="T4930" s="10">
        <v>5708.12</v>
      </c>
      <c r="U4930" s="7" t="s">
        <v>126</v>
      </c>
      <c r="V4930" s="7" t="s">
        <v>69</v>
      </c>
      <c r="W4930" s="9">
        <v>3</v>
      </c>
      <c r="X4930" s="7" t="s">
        <v>87</v>
      </c>
      <c r="Y4930" s="7" t="s">
        <v>23018</v>
      </c>
      <c r="Z4930" t="str">
        <f t="shared" ref="Z4930:Z4993" si="616">TRIM(C4930)</f>
        <v>William Bryant</v>
      </c>
      <c r="AA4930" t="str">
        <f t="shared" ref="AA4930:AA4993" si="617">TRIM(I4930)</f>
        <v>Tamil Nadu</v>
      </c>
      <c r="AB4930" t="str">
        <f t="shared" ref="AB4930:AB4993" si="618">TRIM(J4930)</f>
        <v>Chennai</v>
      </c>
      <c r="AC4930" t="str">
        <f t="shared" ref="AC4930:AC4993" si="619">TRIM(K4930)</f>
        <v>Home</v>
      </c>
      <c r="AD4930" t="str">
        <f t="shared" ref="AD4930:AD4993" si="620">TRIM(M4930)</f>
        <v>Pressure Cooker</v>
      </c>
      <c r="AE4930" t="str">
        <f t="shared" ref="AE4930:AE4993" si="621">TRIM(N4930)</f>
        <v>Prestige</v>
      </c>
      <c r="AF4930" t="str">
        <f t="shared" ref="AF4930:AF4993" si="622">TRIM(X4930)</f>
        <v>Chennai Hub</v>
      </c>
      <c r="AG4930" t="str">
        <f t="shared" ref="AG4930:AG4993" si="623">TRIM(Y4930)</f>
        <v>Toni Perkins</v>
      </c>
    </row>
    <row r="4931" spans="1:33" x14ac:dyDescent="0.35">
      <c r="A4931" t="s">
        <v>23019</v>
      </c>
      <c r="B4931" t="s">
        <v>23020</v>
      </c>
      <c r="C4931" s="7" t="s">
        <v>10798</v>
      </c>
      <c r="D4931" s="7" t="s">
        <v>54</v>
      </c>
      <c r="E4931" s="9">
        <v>38</v>
      </c>
      <c r="F4931" s="7" t="s">
        <v>29</v>
      </c>
      <c r="G4931" s="6">
        <v>46110</v>
      </c>
      <c r="H4931" s="6">
        <v>45803</v>
      </c>
      <c r="I4931" s="7" t="s">
        <v>63</v>
      </c>
      <c r="J4931" s="7" t="s">
        <v>64</v>
      </c>
      <c r="K4931" s="7" t="s">
        <v>93</v>
      </c>
      <c r="L4931" t="s">
        <v>3985</v>
      </c>
      <c r="M4931" s="7" t="s">
        <v>95</v>
      </c>
      <c r="N4931" s="7" t="s">
        <v>96</v>
      </c>
      <c r="O4931" s="9">
        <v>3</v>
      </c>
      <c r="P4931" s="10">
        <v>22689</v>
      </c>
      <c r="Q4931" s="10">
        <v>31394.47</v>
      </c>
      <c r="R4931" s="11">
        <v>0</v>
      </c>
      <c r="S4931" s="10">
        <v>94183.41</v>
      </c>
      <c r="T4931" s="10">
        <v>26116.41</v>
      </c>
      <c r="U4931" s="7" t="s">
        <v>48</v>
      </c>
      <c r="V4931" s="7" t="s">
        <v>69</v>
      </c>
      <c r="W4931" s="9">
        <v>3</v>
      </c>
      <c r="X4931" s="7" t="s">
        <v>70</v>
      </c>
      <c r="Y4931" s="7" t="s">
        <v>23021</v>
      </c>
      <c r="Z4931" t="str">
        <f t="shared" si="616"/>
        <v>Michael White</v>
      </c>
      <c r="AA4931" t="str">
        <f t="shared" si="617"/>
        <v>Telangana</v>
      </c>
      <c r="AB4931" t="str">
        <f t="shared" si="618"/>
        <v>Hyderabad</v>
      </c>
      <c r="AC4931" t="str">
        <f t="shared" si="619"/>
        <v>Electronics</v>
      </c>
      <c r="AD4931" t="str">
        <f t="shared" si="620"/>
        <v>Galaxy S24</v>
      </c>
      <c r="AE4931" t="str">
        <f t="shared" si="621"/>
        <v>Samsung</v>
      </c>
      <c r="AF4931" t="str">
        <f t="shared" si="622"/>
        <v>Hyderabad Hub</v>
      </c>
      <c r="AG4931" t="str">
        <f t="shared" si="623"/>
        <v>Colleen Wilkinson</v>
      </c>
    </row>
    <row r="4932" spans="1:33" x14ac:dyDescent="0.35">
      <c r="A4932" t="s">
        <v>23022</v>
      </c>
      <c r="B4932" t="s">
        <v>23023</v>
      </c>
      <c r="C4932" s="7" t="s">
        <v>2743</v>
      </c>
      <c r="D4932" s="7" t="s">
        <v>28</v>
      </c>
      <c r="E4932" s="9">
        <v>20</v>
      </c>
      <c r="F4932" s="7" t="s">
        <v>29</v>
      </c>
      <c r="G4932" s="6">
        <v>45986</v>
      </c>
      <c r="H4932" s="6">
        <v>45949</v>
      </c>
      <c r="I4932" s="7" t="s">
        <v>63</v>
      </c>
      <c r="J4932" s="7" t="s">
        <v>64</v>
      </c>
      <c r="K4932" s="7" t="s">
        <v>93</v>
      </c>
      <c r="L4932" t="s">
        <v>23024</v>
      </c>
      <c r="M4932" s="7" t="s">
        <v>95</v>
      </c>
      <c r="N4932" s="7" t="s">
        <v>96</v>
      </c>
      <c r="O4932" s="9">
        <v>4</v>
      </c>
      <c r="P4932" s="10">
        <v>14074</v>
      </c>
      <c r="Q4932" s="10">
        <v>16796.54</v>
      </c>
      <c r="R4932" s="11">
        <v>20</v>
      </c>
      <c r="S4932" s="10">
        <v>53748.93</v>
      </c>
      <c r="T4932" s="10">
        <v>10890.16</v>
      </c>
      <c r="U4932" s="7" t="s">
        <v>78</v>
      </c>
      <c r="V4932" s="7" t="s">
        <v>37</v>
      </c>
      <c r="W4932" s="9">
        <v>3</v>
      </c>
      <c r="X4932" s="7" t="s">
        <v>70</v>
      </c>
      <c r="Y4932" s="7" t="s">
        <v>23025</v>
      </c>
      <c r="Z4932" t="str">
        <f t="shared" si="616"/>
        <v>Andrea Young</v>
      </c>
      <c r="AA4932" t="str">
        <f t="shared" si="617"/>
        <v>Telangana</v>
      </c>
      <c r="AB4932" t="str">
        <f t="shared" si="618"/>
        <v>Hyderabad</v>
      </c>
      <c r="AC4932" t="str">
        <f t="shared" si="619"/>
        <v>Electronics</v>
      </c>
      <c r="AD4932" t="str">
        <f t="shared" si="620"/>
        <v>Galaxy S24</v>
      </c>
      <c r="AE4932" t="str">
        <f t="shared" si="621"/>
        <v>Samsung</v>
      </c>
      <c r="AF4932" t="str">
        <f t="shared" si="622"/>
        <v>Hyderabad Hub</v>
      </c>
      <c r="AG4932" t="str">
        <f t="shared" si="623"/>
        <v>Tasha Hawkins</v>
      </c>
    </row>
    <row r="4933" spans="1:33" x14ac:dyDescent="0.35">
      <c r="A4933" t="s">
        <v>23026</v>
      </c>
      <c r="B4933" t="s">
        <v>23027</v>
      </c>
      <c r="C4933" s="7" t="s">
        <v>23028</v>
      </c>
      <c r="D4933" s="7" t="s">
        <v>54</v>
      </c>
      <c r="E4933" s="9">
        <v>32</v>
      </c>
      <c r="F4933" s="7" t="s">
        <v>29</v>
      </c>
      <c r="G4933" s="6">
        <v>45985</v>
      </c>
      <c r="H4933" s="6">
        <v>46153</v>
      </c>
      <c r="I4933" s="7" t="s">
        <v>30</v>
      </c>
      <c r="J4933" s="7" t="s">
        <v>43</v>
      </c>
      <c r="K4933" s="7" t="s">
        <v>93</v>
      </c>
      <c r="L4933" t="s">
        <v>1970</v>
      </c>
      <c r="M4933" s="7" t="s">
        <v>95</v>
      </c>
      <c r="N4933" s="7" t="s">
        <v>96</v>
      </c>
      <c r="O4933" s="9">
        <v>1</v>
      </c>
      <c r="P4933" s="10">
        <v>22193</v>
      </c>
      <c r="Q4933" s="10">
        <v>27398.49</v>
      </c>
      <c r="R4933" s="11">
        <v>0</v>
      </c>
      <c r="S4933" s="10">
        <v>27398.49</v>
      </c>
      <c r="T4933" s="10">
        <v>5205.49</v>
      </c>
      <c r="U4933" s="7" t="s">
        <v>126</v>
      </c>
      <c r="V4933" s="7" t="s">
        <v>154</v>
      </c>
      <c r="W4933" s="9">
        <v>4</v>
      </c>
      <c r="X4933" s="7" t="s">
        <v>49</v>
      </c>
      <c r="Y4933" s="7" t="s">
        <v>23029</v>
      </c>
      <c r="Z4933" t="str">
        <f t="shared" si="616"/>
        <v>Peggy Armstrong</v>
      </c>
      <c r="AA4933" t="str">
        <f t="shared" si="617"/>
        <v>Maharashtra</v>
      </c>
      <c r="AB4933" t="str">
        <f t="shared" si="618"/>
        <v>Pune</v>
      </c>
      <c r="AC4933" t="str">
        <f t="shared" si="619"/>
        <v>Electronics</v>
      </c>
      <c r="AD4933" t="str">
        <f t="shared" si="620"/>
        <v>Galaxy S24</v>
      </c>
      <c r="AE4933" t="str">
        <f t="shared" si="621"/>
        <v>Samsung</v>
      </c>
      <c r="AF4933" t="str">
        <f t="shared" si="622"/>
        <v>Pune Hub</v>
      </c>
      <c r="AG4933" t="str">
        <f t="shared" si="623"/>
        <v>Julia Harrington</v>
      </c>
    </row>
    <row r="4934" spans="1:33" x14ac:dyDescent="0.35">
      <c r="A4934" t="s">
        <v>23030</v>
      </c>
      <c r="B4934" t="s">
        <v>23031</v>
      </c>
      <c r="C4934" s="7" t="s">
        <v>23032</v>
      </c>
      <c r="D4934" s="7" t="s">
        <v>28</v>
      </c>
      <c r="E4934" s="9">
        <v>26</v>
      </c>
      <c r="F4934" s="7" t="s">
        <v>92</v>
      </c>
      <c r="G4934" s="6">
        <v>45913</v>
      </c>
      <c r="H4934" s="6">
        <v>46120</v>
      </c>
      <c r="I4934" s="7" t="s">
        <v>75</v>
      </c>
      <c r="J4934" s="7" t="s">
        <v>76</v>
      </c>
      <c r="K4934" s="7" t="s">
        <v>117</v>
      </c>
      <c r="L4934" t="s">
        <v>23033</v>
      </c>
      <c r="M4934" s="7" t="s">
        <v>119</v>
      </c>
      <c r="N4934" s="7" t="s">
        <v>120</v>
      </c>
      <c r="O4934" s="9">
        <v>1</v>
      </c>
      <c r="P4934" s="10">
        <v>15456</v>
      </c>
      <c r="Q4934" s="10">
        <v>19724.990000000002</v>
      </c>
      <c r="R4934" s="11">
        <v>5</v>
      </c>
      <c r="S4934" s="10">
        <v>18738.740000000002</v>
      </c>
      <c r="T4934" s="10">
        <v>4268.99</v>
      </c>
      <c r="U4934" s="7" t="s">
        <v>78</v>
      </c>
      <c r="V4934" s="7" t="s">
        <v>69</v>
      </c>
      <c r="W4934" s="9">
        <v>1</v>
      </c>
      <c r="X4934" s="7" t="s">
        <v>79</v>
      </c>
      <c r="Y4934" s="7" t="s">
        <v>23034</v>
      </c>
      <c r="Z4934" t="str">
        <f t="shared" si="616"/>
        <v>Andrew Long</v>
      </c>
      <c r="AA4934" t="str">
        <f t="shared" si="617"/>
        <v>Karnataka</v>
      </c>
      <c r="AB4934" t="str">
        <f t="shared" si="618"/>
        <v>Bengaluru</v>
      </c>
      <c r="AC4934" t="str">
        <f t="shared" si="619"/>
        <v>Fashion</v>
      </c>
      <c r="AD4934" t="str">
        <f t="shared" si="620"/>
        <v>Air Max Shoes</v>
      </c>
      <c r="AE4934" t="str">
        <f t="shared" si="621"/>
        <v>Nike</v>
      </c>
      <c r="AF4934" t="str">
        <f t="shared" si="622"/>
        <v>Bengaluru Hub</v>
      </c>
      <c r="AG4934" t="str">
        <f t="shared" si="623"/>
        <v>Jacqueline Thomas</v>
      </c>
    </row>
    <row r="4935" spans="1:33" x14ac:dyDescent="0.35">
      <c r="A4935" t="s">
        <v>23035</v>
      </c>
      <c r="B4935" t="s">
        <v>23036</v>
      </c>
      <c r="C4935" s="7" t="s">
        <v>23037</v>
      </c>
      <c r="D4935" s="7" t="s">
        <v>28</v>
      </c>
      <c r="E4935" s="9">
        <v>40</v>
      </c>
      <c r="F4935" s="7" t="s">
        <v>92</v>
      </c>
      <c r="G4935" s="6">
        <v>45953</v>
      </c>
      <c r="H4935" s="6">
        <v>45843</v>
      </c>
      <c r="I4935" s="7" t="s">
        <v>30</v>
      </c>
      <c r="J4935" s="7" t="s">
        <v>43</v>
      </c>
      <c r="K4935" s="7" t="s">
        <v>93</v>
      </c>
      <c r="L4935" t="s">
        <v>23038</v>
      </c>
      <c r="M4935" s="7" t="s">
        <v>132</v>
      </c>
      <c r="N4935" s="7" t="s">
        <v>133</v>
      </c>
      <c r="O4935" s="9">
        <v>3</v>
      </c>
      <c r="P4935" s="10">
        <v>23516</v>
      </c>
      <c r="Q4935" s="10">
        <v>28206.76</v>
      </c>
      <c r="R4935" s="11">
        <v>15</v>
      </c>
      <c r="S4935" s="10">
        <v>71927.240000000005</v>
      </c>
      <c r="T4935" s="10">
        <v>14072.28</v>
      </c>
      <c r="U4935" s="7" t="s">
        <v>126</v>
      </c>
      <c r="V4935" s="7" t="s">
        <v>154</v>
      </c>
      <c r="W4935" s="9">
        <v>1</v>
      </c>
      <c r="X4935" s="7" t="s">
        <v>49</v>
      </c>
      <c r="Y4935" s="7" t="s">
        <v>23039</v>
      </c>
      <c r="Z4935" t="str">
        <f t="shared" si="616"/>
        <v>John Torres</v>
      </c>
      <c r="AA4935" t="str">
        <f t="shared" si="617"/>
        <v>Maharashtra</v>
      </c>
      <c r="AB4935" t="str">
        <f t="shared" si="618"/>
        <v>Pune</v>
      </c>
      <c r="AC4935" t="str">
        <f t="shared" si="619"/>
        <v>Electronics</v>
      </c>
      <c r="AD4935" t="str">
        <f t="shared" si="620"/>
        <v>iPhone 15</v>
      </c>
      <c r="AE4935" t="str">
        <f t="shared" si="621"/>
        <v>Apple</v>
      </c>
      <c r="AF4935" t="str">
        <f t="shared" si="622"/>
        <v>Pune Hub</v>
      </c>
      <c r="AG4935" t="str">
        <f t="shared" si="623"/>
        <v>Dawn Cline</v>
      </c>
    </row>
    <row r="4936" spans="1:33" x14ac:dyDescent="0.35">
      <c r="A4936" t="s">
        <v>23040</v>
      </c>
      <c r="B4936" t="s">
        <v>23041</v>
      </c>
      <c r="C4936" s="7" t="s">
        <v>23042</v>
      </c>
      <c r="D4936" s="7" t="s">
        <v>28</v>
      </c>
      <c r="E4936" s="9">
        <v>22</v>
      </c>
      <c r="F4936" s="7" t="s">
        <v>92</v>
      </c>
      <c r="G4936" s="6">
        <v>45700</v>
      </c>
      <c r="H4936" s="6">
        <v>46144</v>
      </c>
      <c r="I4936" s="7" t="s">
        <v>55</v>
      </c>
      <c r="J4936" s="7" t="s">
        <v>56</v>
      </c>
      <c r="K4936" s="7" t="s">
        <v>93</v>
      </c>
      <c r="L4936" t="s">
        <v>914</v>
      </c>
      <c r="M4936" s="7" t="s">
        <v>95</v>
      </c>
      <c r="N4936" s="7" t="s">
        <v>96</v>
      </c>
      <c r="O4936" s="9">
        <v>5</v>
      </c>
      <c r="P4936" s="10">
        <v>13513</v>
      </c>
      <c r="Q4936" s="10">
        <v>18830.810000000001</v>
      </c>
      <c r="R4936" s="11">
        <v>5</v>
      </c>
      <c r="S4936" s="10">
        <v>89446.35</v>
      </c>
      <c r="T4936" s="10">
        <v>26589.05</v>
      </c>
      <c r="U4936" s="7" t="s">
        <v>78</v>
      </c>
      <c r="V4936" s="7" t="s">
        <v>112</v>
      </c>
      <c r="W4936" s="9">
        <v>2</v>
      </c>
      <c r="X4936" s="7" t="s">
        <v>58</v>
      </c>
      <c r="Y4936" s="7" t="s">
        <v>8417</v>
      </c>
      <c r="Z4936" t="str">
        <f t="shared" si="616"/>
        <v>Victor Nguyen</v>
      </c>
      <c r="AA4936" t="str">
        <f t="shared" si="617"/>
        <v>Delhi</v>
      </c>
      <c r="AB4936" t="str">
        <f t="shared" si="618"/>
        <v>New Delhi</v>
      </c>
      <c r="AC4936" t="str">
        <f t="shared" si="619"/>
        <v>Electronics</v>
      </c>
      <c r="AD4936" t="str">
        <f t="shared" si="620"/>
        <v>Galaxy S24</v>
      </c>
      <c r="AE4936" t="str">
        <f t="shared" si="621"/>
        <v>Samsung</v>
      </c>
      <c r="AF4936" t="str">
        <f t="shared" si="622"/>
        <v>New Delhi Hub</v>
      </c>
      <c r="AG4936" t="str">
        <f t="shared" si="623"/>
        <v>Eric Smith</v>
      </c>
    </row>
    <row r="4937" spans="1:33" x14ac:dyDescent="0.35">
      <c r="A4937" t="s">
        <v>23043</v>
      </c>
      <c r="B4937" t="s">
        <v>23044</v>
      </c>
      <c r="C4937" s="7" t="s">
        <v>23045</v>
      </c>
      <c r="D4937" s="7" t="s">
        <v>54</v>
      </c>
      <c r="E4937" s="9">
        <v>33</v>
      </c>
      <c r="F4937" s="7" t="s">
        <v>92</v>
      </c>
      <c r="G4937" s="6">
        <v>45555</v>
      </c>
      <c r="H4937" s="6">
        <v>45838</v>
      </c>
      <c r="I4937" s="7" t="s">
        <v>30</v>
      </c>
      <c r="J4937" s="7" t="s">
        <v>43</v>
      </c>
      <c r="K4937" s="7" t="s">
        <v>93</v>
      </c>
      <c r="L4937" t="s">
        <v>10980</v>
      </c>
      <c r="M4937" s="7" t="s">
        <v>132</v>
      </c>
      <c r="N4937" s="7" t="s">
        <v>133</v>
      </c>
      <c r="O4937" s="9">
        <v>3</v>
      </c>
      <c r="P4937" s="10">
        <v>5150</v>
      </c>
      <c r="Q4937" s="10">
        <v>6313.25</v>
      </c>
      <c r="R4937" s="11">
        <v>0</v>
      </c>
      <c r="S4937" s="10">
        <v>18939.75</v>
      </c>
      <c r="T4937" s="10">
        <v>3489.75</v>
      </c>
      <c r="U4937" s="7" t="s">
        <v>126</v>
      </c>
      <c r="V4937" s="7" t="s">
        <v>37</v>
      </c>
      <c r="W4937" s="9">
        <v>3</v>
      </c>
      <c r="X4937" s="7" t="s">
        <v>49</v>
      </c>
      <c r="Y4937" s="7" t="s">
        <v>23046</v>
      </c>
      <c r="Z4937" t="str">
        <f t="shared" si="616"/>
        <v>Ms. Stephanie Lewis</v>
      </c>
      <c r="AA4937" t="str">
        <f t="shared" si="617"/>
        <v>Maharashtra</v>
      </c>
      <c r="AB4937" t="str">
        <f t="shared" si="618"/>
        <v>Pune</v>
      </c>
      <c r="AC4937" t="str">
        <f t="shared" si="619"/>
        <v>Electronics</v>
      </c>
      <c r="AD4937" t="str">
        <f t="shared" si="620"/>
        <v>iPhone 15</v>
      </c>
      <c r="AE4937" t="str">
        <f t="shared" si="621"/>
        <v>Apple</v>
      </c>
      <c r="AF4937" t="str">
        <f t="shared" si="622"/>
        <v>Pune Hub</v>
      </c>
      <c r="AG4937" t="str">
        <f t="shared" si="623"/>
        <v>Anthony Solomon</v>
      </c>
    </row>
    <row r="4938" spans="1:33" x14ac:dyDescent="0.35">
      <c r="A4938" t="s">
        <v>23047</v>
      </c>
      <c r="B4938" t="s">
        <v>23048</v>
      </c>
      <c r="C4938" s="7" t="s">
        <v>23049</v>
      </c>
      <c r="D4938" s="7" t="s">
        <v>28</v>
      </c>
      <c r="E4938" s="9">
        <v>48</v>
      </c>
      <c r="F4938" s="7" t="s">
        <v>29</v>
      </c>
      <c r="G4938" s="6">
        <v>45577</v>
      </c>
      <c r="H4938" s="6">
        <v>45733</v>
      </c>
      <c r="I4938" s="7" t="s">
        <v>30</v>
      </c>
      <c r="J4938" s="7" t="s">
        <v>43</v>
      </c>
      <c r="K4938" s="7" t="s">
        <v>65</v>
      </c>
      <c r="L4938" t="s">
        <v>2180</v>
      </c>
      <c r="M4938" s="7" t="s">
        <v>67</v>
      </c>
      <c r="N4938" s="7" t="s">
        <v>68</v>
      </c>
      <c r="O4938" s="9">
        <v>2</v>
      </c>
      <c r="P4938" s="10">
        <v>29804</v>
      </c>
      <c r="Q4938" s="10">
        <v>43845.04</v>
      </c>
      <c r="R4938" s="11">
        <v>5</v>
      </c>
      <c r="S4938" s="10">
        <v>83305.58</v>
      </c>
      <c r="T4938" s="10">
        <v>28082.080000000002</v>
      </c>
      <c r="U4938" s="7" t="s">
        <v>48</v>
      </c>
      <c r="V4938" s="7" t="s">
        <v>69</v>
      </c>
      <c r="W4938" s="9">
        <v>5</v>
      </c>
      <c r="X4938" s="7" t="s">
        <v>49</v>
      </c>
      <c r="Y4938" s="7" t="s">
        <v>23050</v>
      </c>
      <c r="Z4938" t="str">
        <f t="shared" si="616"/>
        <v>Cynthia Myers</v>
      </c>
      <c r="AA4938" t="str">
        <f t="shared" si="617"/>
        <v>Maharashtra</v>
      </c>
      <c r="AB4938" t="str">
        <f t="shared" si="618"/>
        <v>Pune</v>
      </c>
      <c r="AC4938" t="str">
        <f t="shared" si="619"/>
        <v>Beauty</v>
      </c>
      <c r="AD4938" t="str">
        <f t="shared" si="620"/>
        <v>Face Wash</v>
      </c>
      <c r="AE4938" t="str">
        <f t="shared" si="621"/>
        <v>Loreal</v>
      </c>
      <c r="AF4938" t="str">
        <f t="shared" si="622"/>
        <v>Pune Hub</v>
      </c>
      <c r="AG4938" t="str">
        <f t="shared" si="623"/>
        <v>Jon Ruiz</v>
      </c>
    </row>
    <row r="4939" spans="1:33" x14ac:dyDescent="0.35">
      <c r="A4939" t="s">
        <v>23051</v>
      </c>
      <c r="B4939" t="s">
        <v>23052</v>
      </c>
      <c r="C4939" s="7" t="s">
        <v>23053</v>
      </c>
      <c r="D4939" s="7" t="s">
        <v>28</v>
      </c>
      <c r="E4939" s="9">
        <v>23</v>
      </c>
      <c r="F4939" s="7" t="s">
        <v>29</v>
      </c>
      <c r="G4939" s="6">
        <v>45784</v>
      </c>
      <c r="H4939" s="6">
        <v>46030</v>
      </c>
      <c r="I4939" s="7" t="s">
        <v>55</v>
      </c>
      <c r="J4939" s="7" t="s">
        <v>56</v>
      </c>
      <c r="K4939" s="7" t="s">
        <v>44</v>
      </c>
      <c r="L4939" t="s">
        <v>23054</v>
      </c>
      <c r="M4939" s="7" t="s">
        <v>46</v>
      </c>
      <c r="N4939" s="7" t="s">
        <v>47</v>
      </c>
      <c r="O4939" s="9">
        <v>1</v>
      </c>
      <c r="P4939" s="10">
        <v>26506</v>
      </c>
      <c r="Q4939" s="10">
        <v>32545.02</v>
      </c>
      <c r="R4939" s="11">
        <v>15</v>
      </c>
      <c r="S4939" s="10">
        <v>27663.27</v>
      </c>
      <c r="T4939" s="10">
        <v>6039.02</v>
      </c>
      <c r="U4939" s="7" t="s">
        <v>126</v>
      </c>
      <c r="V4939" s="7" t="s">
        <v>154</v>
      </c>
      <c r="W4939" s="9">
        <v>1</v>
      </c>
      <c r="X4939" s="7" t="s">
        <v>58</v>
      </c>
      <c r="Y4939" s="7" t="s">
        <v>23055</v>
      </c>
      <c r="Z4939" t="str">
        <f t="shared" si="616"/>
        <v>Maria Patterson</v>
      </c>
      <c r="AA4939" t="str">
        <f t="shared" si="617"/>
        <v>Delhi</v>
      </c>
      <c r="AB4939" t="str">
        <f t="shared" si="618"/>
        <v>New Delhi</v>
      </c>
      <c r="AC4939" t="str">
        <f t="shared" si="619"/>
        <v>Grocery</v>
      </c>
      <c r="AD4939" t="str">
        <f t="shared" si="620"/>
        <v>Sunflower Oil</v>
      </c>
      <c r="AE4939" t="str">
        <f t="shared" si="621"/>
        <v>Fortune</v>
      </c>
      <c r="AF4939" t="str">
        <f t="shared" si="622"/>
        <v>New Delhi Hub</v>
      </c>
      <c r="AG4939" t="str">
        <f t="shared" si="623"/>
        <v>Lisa Marshall</v>
      </c>
    </row>
    <row r="4940" spans="1:33" x14ac:dyDescent="0.35">
      <c r="A4940" t="s">
        <v>23056</v>
      </c>
      <c r="B4940" t="s">
        <v>23057</v>
      </c>
      <c r="C4940" s="7" t="s">
        <v>23058</v>
      </c>
      <c r="D4940" s="7" t="s">
        <v>54</v>
      </c>
      <c r="E4940" s="9">
        <v>53</v>
      </c>
      <c r="F4940" s="7" t="s">
        <v>29</v>
      </c>
      <c r="G4940" s="6">
        <v>46002</v>
      </c>
      <c r="H4940" s="6">
        <v>46037</v>
      </c>
      <c r="I4940" s="7" t="s">
        <v>84</v>
      </c>
      <c r="J4940" s="7" t="s">
        <v>85</v>
      </c>
      <c r="K4940" s="7" t="s">
        <v>32</v>
      </c>
      <c r="L4940" t="s">
        <v>1108</v>
      </c>
      <c r="M4940" s="7" t="s">
        <v>34</v>
      </c>
      <c r="N4940" s="7" t="s">
        <v>35</v>
      </c>
      <c r="O4940" s="9">
        <v>4</v>
      </c>
      <c r="P4940" s="10">
        <v>23600</v>
      </c>
      <c r="Q4940" s="10">
        <v>30298.75</v>
      </c>
      <c r="R4940" s="11">
        <v>10</v>
      </c>
      <c r="S4940" s="10">
        <v>109075.5</v>
      </c>
      <c r="T4940" s="10">
        <v>26795</v>
      </c>
      <c r="U4940" s="7" t="s">
        <v>126</v>
      </c>
      <c r="V4940" s="7" t="s">
        <v>112</v>
      </c>
      <c r="W4940" s="9">
        <v>1</v>
      </c>
      <c r="X4940" s="7" t="s">
        <v>87</v>
      </c>
      <c r="Y4940" s="7" t="s">
        <v>23059</v>
      </c>
      <c r="Z4940" t="str">
        <f t="shared" si="616"/>
        <v>Todd Paul</v>
      </c>
      <c r="AA4940" t="str">
        <f t="shared" si="617"/>
        <v>Tamil Nadu</v>
      </c>
      <c r="AB4940" t="str">
        <f t="shared" si="618"/>
        <v>Chennai</v>
      </c>
      <c r="AC4940" t="str">
        <f t="shared" si="619"/>
        <v>Home</v>
      </c>
      <c r="AD4940" t="str">
        <f t="shared" si="620"/>
        <v>Pressure Cooker</v>
      </c>
      <c r="AE4940" t="str">
        <f t="shared" si="621"/>
        <v>Prestige</v>
      </c>
      <c r="AF4940" t="str">
        <f t="shared" si="622"/>
        <v>Chennai Hub</v>
      </c>
      <c r="AG4940" t="str">
        <f t="shared" si="623"/>
        <v>Mary Hunt</v>
      </c>
    </row>
    <row r="4941" spans="1:33" x14ac:dyDescent="0.35">
      <c r="A4941" t="s">
        <v>23060</v>
      </c>
      <c r="B4941" t="s">
        <v>23061</v>
      </c>
      <c r="C4941" s="7" t="s">
        <v>23062</v>
      </c>
      <c r="D4941" s="7" t="s">
        <v>28</v>
      </c>
      <c r="E4941" s="9">
        <v>38</v>
      </c>
      <c r="F4941" s="7" t="s">
        <v>29</v>
      </c>
      <c r="G4941" s="6">
        <v>45994</v>
      </c>
      <c r="H4941" s="6">
        <v>45771</v>
      </c>
      <c r="I4941" s="7" t="s">
        <v>30</v>
      </c>
      <c r="J4941" s="7" t="s">
        <v>56</v>
      </c>
      <c r="K4941" s="7" t="s">
        <v>32</v>
      </c>
      <c r="L4941" t="s">
        <v>8569</v>
      </c>
      <c r="M4941" s="7" t="s">
        <v>34</v>
      </c>
      <c r="N4941" s="7" t="s">
        <v>35</v>
      </c>
      <c r="O4941" s="9">
        <v>5</v>
      </c>
      <c r="P4941" s="10">
        <v>11656</v>
      </c>
      <c r="Q4941" s="10">
        <v>13477.15</v>
      </c>
      <c r="R4941" s="11">
        <v>10</v>
      </c>
      <c r="S4941" s="10">
        <v>60647.18</v>
      </c>
      <c r="T4941" s="10">
        <v>9105.75</v>
      </c>
      <c r="U4941" s="7" t="s">
        <v>126</v>
      </c>
      <c r="V4941" s="7" t="s">
        <v>37</v>
      </c>
      <c r="W4941" s="9">
        <v>4</v>
      </c>
      <c r="X4941" s="7" t="s">
        <v>58</v>
      </c>
      <c r="Y4941" s="7" t="s">
        <v>23063</v>
      </c>
      <c r="Z4941" t="str">
        <f t="shared" si="616"/>
        <v>Sylvia Huber</v>
      </c>
      <c r="AA4941" t="s">
        <v>55</v>
      </c>
      <c r="AB4941" t="str">
        <f t="shared" si="618"/>
        <v>New Delhi</v>
      </c>
      <c r="AC4941" t="str">
        <f t="shared" si="619"/>
        <v>Home</v>
      </c>
      <c r="AD4941" t="str">
        <f t="shared" si="620"/>
        <v>Pressure Cooker</v>
      </c>
      <c r="AE4941" t="str">
        <f t="shared" si="621"/>
        <v>Prestige</v>
      </c>
      <c r="AF4941" t="str">
        <f t="shared" si="622"/>
        <v>New Delhi Hub</v>
      </c>
      <c r="AG4941" t="str">
        <f t="shared" si="623"/>
        <v>Edwin Singh</v>
      </c>
    </row>
    <row r="4942" spans="1:33" x14ac:dyDescent="0.35">
      <c r="A4942" t="s">
        <v>23064</v>
      </c>
      <c r="B4942" t="s">
        <v>23065</v>
      </c>
      <c r="C4942" s="7" t="s">
        <v>23066</v>
      </c>
      <c r="D4942" s="7" t="s">
        <v>54</v>
      </c>
      <c r="E4942" s="9">
        <v>33</v>
      </c>
      <c r="F4942" s="7" t="s">
        <v>92</v>
      </c>
      <c r="G4942" s="6">
        <v>46015</v>
      </c>
      <c r="H4942" s="6">
        <v>46181</v>
      </c>
      <c r="I4942" s="7" t="s">
        <v>55</v>
      </c>
      <c r="J4942" s="7" t="s">
        <v>56</v>
      </c>
      <c r="K4942" s="7" t="s">
        <v>93</v>
      </c>
      <c r="L4942" t="s">
        <v>3787</v>
      </c>
      <c r="M4942" s="7"/>
      <c r="N4942" s="7" t="s">
        <v>96</v>
      </c>
      <c r="O4942" s="9">
        <v>5</v>
      </c>
      <c r="P4942" s="10">
        <v>11911</v>
      </c>
      <c r="Q4942" s="10">
        <v>15309.51</v>
      </c>
      <c r="R4942" s="11">
        <v>10</v>
      </c>
      <c r="S4942" s="10">
        <v>68892.789999999994</v>
      </c>
      <c r="T4942" s="10">
        <v>16992.55</v>
      </c>
      <c r="U4942" s="7" t="s">
        <v>78</v>
      </c>
      <c r="V4942" s="7" t="s">
        <v>112</v>
      </c>
      <c r="W4942" s="9">
        <v>1</v>
      </c>
      <c r="X4942" s="7" t="s">
        <v>58</v>
      </c>
      <c r="Y4942" s="7" t="s">
        <v>23067</v>
      </c>
      <c r="Z4942" t="str">
        <f t="shared" si="616"/>
        <v>Erik Flowers</v>
      </c>
      <c r="AA4942" t="str">
        <f t="shared" si="617"/>
        <v>Delhi</v>
      </c>
      <c r="AB4942" t="str">
        <f t="shared" si="618"/>
        <v>New Delhi</v>
      </c>
      <c r="AC4942" t="str">
        <f t="shared" si="619"/>
        <v>Electronics</v>
      </c>
      <c r="AD4942" t="s">
        <v>95</v>
      </c>
      <c r="AE4942" t="str">
        <f t="shared" si="621"/>
        <v>Samsung</v>
      </c>
      <c r="AF4942" t="str">
        <f t="shared" si="622"/>
        <v>New Delhi Hub</v>
      </c>
      <c r="AG4942" t="str">
        <f t="shared" si="623"/>
        <v>Maria Gomez</v>
      </c>
    </row>
    <row r="4943" spans="1:33" x14ac:dyDescent="0.35">
      <c r="A4943" t="s">
        <v>23068</v>
      </c>
      <c r="B4943" t="s">
        <v>23069</v>
      </c>
      <c r="C4943" s="7" t="s">
        <v>23070</v>
      </c>
      <c r="D4943" s="7" t="s">
        <v>28</v>
      </c>
      <c r="E4943" s="9">
        <v>34</v>
      </c>
      <c r="F4943" s="7" t="s">
        <v>92</v>
      </c>
      <c r="G4943" s="6">
        <v>45954</v>
      </c>
      <c r="H4943" s="6">
        <v>45793</v>
      </c>
      <c r="I4943" s="7" t="s">
        <v>75</v>
      </c>
      <c r="J4943" s="7" t="s">
        <v>76</v>
      </c>
      <c r="K4943" s="7" t="s">
        <v>32</v>
      </c>
      <c r="L4943" t="s">
        <v>23071</v>
      </c>
      <c r="M4943" s="7" t="s">
        <v>34</v>
      </c>
      <c r="N4943" s="7" t="s">
        <v>35</v>
      </c>
      <c r="O4943" s="9">
        <v>4</v>
      </c>
      <c r="P4943" s="10">
        <v>8757</v>
      </c>
      <c r="Q4943" s="10">
        <v>10800.86</v>
      </c>
      <c r="R4943" s="11">
        <v>10</v>
      </c>
      <c r="S4943" s="10">
        <v>38883.1</v>
      </c>
      <c r="T4943" s="10">
        <v>8175.44</v>
      </c>
      <c r="U4943" s="7" t="s">
        <v>78</v>
      </c>
      <c r="V4943" s="7" t="s">
        <v>37</v>
      </c>
      <c r="W4943" s="9">
        <v>5</v>
      </c>
      <c r="X4943" s="7" t="s">
        <v>79</v>
      </c>
      <c r="Y4943" s="7" t="s">
        <v>23072</v>
      </c>
      <c r="Z4943" t="str">
        <f t="shared" si="616"/>
        <v>Jacob Ellis</v>
      </c>
      <c r="AA4943" t="str">
        <f t="shared" si="617"/>
        <v>Karnataka</v>
      </c>
      <c r="AB4943" t="str">
        <f t="shared" si="618"/>
        <v>Bengaluru</v>
      </c>
      <c r="AC4943" t="str">
        <f t="shared" si="619"/>
        <v>Home</v>
      </c>
      <c r="AD4943" t="str">
        <f t="shared" si="620"/>
        <v>Pressure Cooker</v>
      </c>
      <c r="AE4943" t="str">
        <f t="shared" si="621"/>
        <v>Prestige</v>
      </c>
      <c r="AF4943" t="str">
        <f t="shared" si="622"/>
        <v>Bengaluru Hub</v>
      </c>
      <c r="AG4943" t="str">
        <f t="shared" si="623"/>
        <v>Eric Rhodes</v>
      </c>
    </row>
    <row r="4944" spans="1:33" x14ac:dyDescent="0.35">
      <c r="A4944" t="s">
        <v>23073</v>
      </c>
      <c r="B4944" t="s">
        <v>23074</v>
      </c>
      <c r="C4944" s="7" t="s">
        <v>23075</v>
      </c>
      <c r="D4944" s="7" t="s">
        <v>54</v>
      </c>
      <c r="E4944" s="9">
        <v>40</v>
      </c>
      <c r="F4944" s="7" t="s">
        <v>29</v>
      </c>
      <c r="G4944" s="6">
        <v>45498</v>
      </c>
      <c r="H4944" s="6">
        <v>45530</v>
      </c>
      <c r="I4944" s="7" t="s">
        <v>75</v>
      </c>
      <c r="J4944" s="7" t="s">
        <v>76</v>
      </c>
      <c r="K4944" s="7" t="s">
        <v>65</v>
      </c>
      <c r="L4944" t="s">
        <v>23076</v>
      </c>
      <c r="M4944" s="7" t="s">
        <v>67</v>
      </c>
      <c r="N4944" s="7" t="s">
        <v>68</v>
      </c>
      <c r="O4944" s="9">
        <v>5</v>
      </c>
      <c r="P4944" s="10">
        <v>18942</v>
      </c>
      <c r="Q4944" s="10">
        <v>26901.87</v>
      </c>
      <c r="R4944" s="11">
        <v>10</v>
      </c>
      <c r="S4944" s="10">
        <v>121058.42</v>
      </c>
      <c r="T4944" s="10">
        <v>39799.35</v>
      </c>
      <c r="U4944" s="7" t="s">
        <v>36</v>
      </c>
      <c r="V4944" s="7" t="s">
        <v>37</v>
      </c>
      <c r="W4944" s="9">
        <v>4</v>
      </c>
      <c r="X4944" s="7" t="s">
        <v>79</v>
      </c>
      <c r="Y4944" s="7" t="s">
        <v>23077</v>
      </c>
      <c r="Z4944" t="str">
        <f t="shared" si="616"/>
        <v>Bryan Davidson</v>
      </c>
      <c r="AA4944" t="str">
        <f t="shared" si="617"/>
        <v>Karnataka</v>
      </c>
      <c r="AB4944" t="str">
        <f t="shared" si="618"/>
        <v>Bengaluru</v>
      </c>
      <c r="AC4944" t="str">
        <f t="shared" si="619"/>
        <v>Beauty</v>
      </c>
      <c r="AD4944" t="str">
        <f t="shared" si="620"/>
        <v>Face Wash</v>
      </c>
      <c r="AE4944" t="str">
        <f t="shared" si="621"/>
        <v>Loreal</v>
      </c>
      <c r="AF4944" t="str">
        <f t="shared" si="622"/>
        <v>Bengaluru Hub</v>
      </c>
      <c r="AG4944" t="str">
        <f t="shared" si="623"/>
        <v>James Braun</v>
      </c>
    </row>
    <row r="4945" spans="1:33" x14ac:dyDescent="0.35">
      <c r="A4945" t="s">
        <v>23078</v>
      </c>
      <c r="B4945" t="s">
        <v>23079</v>
      </c>
      <c r="C4945" s="7" t="s">
        <v>23080</v>
      </c>
      <c r="D4945" s="7" t="s">
        <v>28</v>
      </c>
      <c r="E4945" s="9">
        <v>22</v>
      </c>
      <c r="F4945" s="7" t="s">
        <v>92</v>
      </c>
      <c r="G4945" s="6">
        <v>45948</v>
      </c>
      <c r="H4945" s="6">
        <v>45649</v>
      </c>
      <c r="I4945" s="7" t="s">
        <v>63</v>
      </c>
      <c r="J4945" s="7" t="s">
        <v>64</v>
      </c>
      <c r="K4945" s="7" t="s">
        <v>65</v>
      </c>
      <c r="L4945" t="s">
        <v>6646</v>
      </c>
      <c r="M4945" s="7" t="s">
        <v>67</v>
      </c>
      <c r="N4945" s="7" t="s">
        <v>68</v>
      </c>
      <c r="O4945" s="9">
        <v>1</v>
      </c>
      <c r="P4945" s="10">
        <v>10467</v>
      </c>
      <c r="Q4945" s="10">
        <v>14091.9</v>
      </c>
      <c r="R4945" s="11">
        <v>15</v>
      </c>
      <c r="S4945" s="10">
        <v>11978.11</v>
      </c>
      <c r="T4945" s="10">
        <v>3624.9</v>
      </c>
      <c r="U4945" s="7" t="s">
        <v>78</v>
      </c>
      <c r="V4945" s="7" t="s">
        <v>154</v>
      </c>
      <c r="W4945" s="9">
        <v>5</v>
      </c>
      <c r="X4945" s="7" t="s">
        <v>70</v>
      </c>
      <c r="Y4945" s="7" t="s">
        <v>23081</v>
      </c>
      <c r="Z4945" t="str">
        <f t="shared" si="616"/>
        <v>Meagan Schroeder</v>
      </c>
      <c r="AA4945" t="str">
        <f t="shared" si="617"/>
        <v>Telangana</v>
      </c>
      <c r="AB4945" t="str">
        <f t="shared" si="618"/>
        <v>Hyderabad</v>
      </c>
      <c r="AC4945" t="str">
        <f t="shared" si="619"/>
        <v>Beauty</v>
      </c>
      <c r="AD4945" t="str">
        <f t="shared" si="620"/>
        <v>Face Wash</v>
      </c>
      <c r="AE4945" t="str">
        <f t="shared" si="621"/>
        <v>Loreal</v>
      </c>
      <c r="AF4945" t="str">
        <f t="shared" si="622"/>
        <v>Hyderabad Hub</v>
      </c>
      <c r="AG4945" t="str">
        <f t="shared" si="623"/>
        <v>Erika Camacho</v>
      </c>
    </row>
    <row r="4946" spans="1:33" x14ac:dyDescent="0.35">
      <c r="A4946" t="s">
        <v>23082</v>
      </c>
      <c r="B4946" t="s">
        <v>23083</v>
      </c>
      <c r="C4946" s="7" t="s">
        <v>23084</v>
      </c>
      <c r="D4946" s="7" t="s">
        <v>28</v>
      </c>
      <c r="E4946" s="9">
        <v>22</v>
      </c>
      <c r="F4946" s="7" t="s">
        <v>29</v>
      </c>
      <c r="G4946" s="6">
        <v>45810</v>
      </c>
      <c r="H4946" s="6">
        <v>45827</v>
      </c>
      <c r="I4946" s="7" t="s">
        <v>84</v>
      </c>
      <c r="J4946" s="7" t="s">
        <v>85</v>
      </c>
      <c r="K4946" s="7" t="s">
        <v>93</v>
      </c>
      <c r="L4946" t="s">
        <v>23085</v>
      </c>
      <c r="M4946" s="7" t="s">
        <v>132</v>
      </c>
      <c r="N4946" s="7" t="s">
        <v>133</v>
      </c>
      <c r="O4946" s="9">
        <v>5</v>
      </c>
      <c r="P4946" s="10">
        <v>8205</v>
      </c>
      <c r="Q4946" s="10">
        <v>10290.290000000001</v>
      </c>
      <c r="R4946" s="11">
        <v>5</v>
      </c>
      <c r="S4946" s="10">
        <v>48878.879999999997</v>
      </c>
      <c r="T4946" s="10">
        <v>10426.450000000001</v>
      </c>
      <c r="U4946" s="7" t="s">
        <v>126</v>
      </c>
      <c r="V4946" s="7" t="s">
        <v>69</v>
      </c>
      <c r="W4946" s="9">
        <v>3</v>
      </c>
      <c r="X4946" s="7" t="s">
        <v>87</v>
      </c>
      <c r="Y4946" s="7" t="s">
        <v>23086</v>
      </c>
      <c r="Z4946" t="str">
        <f t="shared" si="616"/>
        <v>Debra Chapman</v>
      </c>
      <c r="AA4946" t="str">
        <f t="shared" si="617"/>
        <v>Tamil Nadu</v>
      </c>
      <c r="AB4946" t="str">
        <f t="shared" si="618"/>
        <v>Chennai</v>
      </c>
      <c r="AC4946" t="str">
        <f t="shared" si="619"/>
        <v>Electronics</v>
      </c>
      <c r="AD4946" t="str">
        <f t="shared" si="620"/>
        <v>iPhone 15</v>
      </c>
      <c r="AE4946" t="str">
        <f t="shared" si="621"/>
        <v>Apple</v>
      </c>
      <c r="AF4946" t="str">
        <f t="shared" si="622"/>
        <v>Chennai Hub</v>
      </c>
      <c r="AG4946" t="str">
        <f t="shared" si="623"/>
        <v>Jennifer Abbott</v>
      </c>
    </row>
    <row r="4947" spans="1:33" x14ac:dyDescent="0.35">
      <c r="A4947" t="s">
        <v>23087</v>
      </c>
      <c r="B4947" t="s">
        <v>23088</v>
      </c>
      <c r="C4947" s="7" t="s">
        <v>23089</v>
      </c>
      <c r="D4947" s="7" t="s">
        <v>28</v>
      </c>
      <c r="E4947" s="9">
        <v>18</v>
      </c>
      <c r="F4947" s="7" t="s">
        <v>29</v>
      </c>
      <c r="G4947" s="6">
        <v>45596</v>
      </c>
      <c r="H4947" s="6">
        <v>45892</v>
      </c>
      <c r="I4947" s="7" t="s">
        <v>84</v>
      </c>
      <c r="J4947" s="7" t="s">
        <v>85</v>
      </c>
      <c r="K4947" s="7" t="s">
        <v>93</v>
      </c>
      <c r="L4947" t="s">
        <v>23090</v>
      </c>
      <c r="M4947" s="7" t="s">
        <v>132</v>
      </c>
      <c r="N4947" s="7" t="s">
        <v>133</v>
      </c>
      <c r="O4947" s="9">
        <v>2</v>
      </c>
      <c r="P4947" s="10">
        <v>28920</v>
      </c>
      <c r="Q4947" s="10">
        <v>35948.300000000003</v>
      </c>
      <c r="R4947" s="11">
        <v>15</v>
      </c>
      <c r="S4947" s="10">
        <v>61112.11</v>
      </c>
      <c r="T4947" s="10">
        <v>14056.6</v>
      </c>
      <c r="U4947" s="7" t="s">
        <v>78</v>
      </c>
      <c r="V4947" s="7" t="s">
        <v>37</v>
      </c>
      <c r="W4947" s="9">
        <v>4</v>
      </c>
      <c r="X4947" s="7" t="s">
        <v>87</v>
      </c>
      <c r="Y4947" s="7" t="s">
        <v>23091</v>
      </c>
      <c r="Z4947" t="str">
        <f t="shared" si="616"/>
        <v>Melanie Peterson</v>
      </c>
      <c r="AA4947" t="str">
        <f t="shared" si="617"/>
        <v>Tamil Nadu</v>
      </c>
      <c r="AB4947" t="str">
        <f t="shared" si="618"/>
        <v>Chennai</v>
      </c>
      <c r="AC4947" t="str">
        <f t="shared" si="619"/>
        <v>Electronics</v>
      </c>
      <c r="AD4947" t="str">
        <f t="shared" si="620"/>
        <v>iPhone 15</v>
      </c>
      <c r="AE4947" t="str">
        <f t="shared" si="621"/>
        <v>Apple</v>
      </c>
      <c r="AF4947" t="str">
        <f t="shared" si="622"/>
        <v>Chennai Hub</v>
      </c>
      <c r="AG4947" t="str">
        <f t="shared" si="623"/>
        <v>Margaret Santana</v>
      </c>
    </row>
    <row r="4948" spans="1:33" x14ac:dyDescent="0.35">
      <c r="A4948" t="s">
        <v>23092</v>
      </c>
      <c r="B4948" t="s">
        <v>23093</v>
      </c>
      <c r="C4948" s="7" t="s">
        <v>23094</v>
      </c>
      <c r="D4948" s="7" t="s">
        <v>28</v>
      </c>
      <c r="E4948" s="9">
        <v>29</v>
      </c>
      <c r="F4948" s="7" t="s">
        <v>29</v>
      </c>
      <c r="G4948" s="6">
        <v>45840</v>
      </c>
      <c r="H4948" s="6">
        <v>45626</v>
      </c>
      <c r="I4948" s="7" t="s">
        <v>63</v>
      </c>
      <c r="J4948" s="7" t="s">
        <v>64</v>
      </c>
      <c r="K4948" s="7" t="s">
        <v>65</v>
      </c>
      <c r="L4948" t="s">
        <v>23095</v>
      </c>
      <c r="M4948" s="7" t="s">
        <v>67</v>
      </c>
      <c r="N4948" s="7" t="s">
        <v>68</v>
      </c>
      <c r="O4948" s="9">
        <v>2</v>
      </c>
      <c r="P4948" s="10">
        <v>27364</v>
      </c>
      <c r="Q4948" s="10">
        <v>30339.13</v>
      </c>
      <c r="R4948" s="11">
        <v>20</v>
      </c>
      <c r="S4948" s="10">
        <v>48542.61</v>
      </c>
      <c r="T4948" s="10">
        <v>5950.26</v>
      </c>
      <c r="U4948" s="7" t="s">
        <v>78</v>
      </c>
      <c r="V4948" s="7" t="s">
        <v>37</v>
      </c>
      <c r="W4948" s="9">
        <v>4</v>
      </c>
      <c r="X4948" s="7" t="s">
        <v>70</v>
      </c>
      <c r="Y4948" s="7" t="s">
        <v>23096</v>
      </c>
      <c r="Z4948" t="str">
        <f t="shared" si="616"/>
        <v>Allison Campbell</v>
      </c>
      <c r="AA4948" t="str">
        <f t="shared" si="617"/>
        <v>Telangana</v>
      </c>
      <c r="AB4948" t="str">
        <f t="shared" si="618"/>
        <v>Hyderabad</v>
      </c>
      <c r="AC4948" t="str">
        <f t="shared" si="619"/>
        <v>Beauty</v>
      </c>
      <c r="AD4948" t="str">
        <f t="shared" si="620"/>
        <v>Face Wash</v>
      </c>
      <c r="AE4948" t="str">
        <f t="shared" si="621"/>
        <v>Loreal</v>
      </c>
      <c r="AF4948" t="str">
        <f t="shared" si="622"/>
        <v>Hyderabad Hub</v>
      </c>
      <c r="AG4948" t="str">
        <f t="shared" si="623"/>
        <v>Tyler Cruz</v>
      </c>
    </row>
    <row r="4949" spans="1:33" x14ac:dyDescent="0.35">
      <c r="A4949" t="s">
        <v>23097</v>
      </c>
      <c r="B4949" t="s">
        <v>23098</v>
      </c>
      <c r="C4949" s="7" t="s">
        <v>23099</v>
      </c>
      <c r="D4949" s="7" t="s">
        <v>54</v>
      </c>
      <c r="E4949" s="9">
        <v>48</v>
      </c>
      <c r="F4949" s="7" t="s">
        <v>29</v>
      </c>
      <c r="G4949" s="6">
        <v>46142</v>
      </c>
      <c r="H4949" s="6">
        <v>45575</v>
      </c>
      <c r="I4949" s="7" t="s">
        <v>30</v>
      </c>
      <c r="J4949" s="7" t="s">
        <v>43</v>
      </c>
      <c r="K4949" s="7" t="s">
        <v>117</v>
      </c>
      <c r="L4949" t="s">
        <v>23100</v>
      </c>
      <c r="M4949" s="7" t="s">
        <v>119</v>
      </c>
      <c r="N4949" s="7" t="s">
        <v>120</v>
      </c>
      <c r="O4949" s="9">
        <v>2</v>
      </c>
      <c r="P4949" s="10">
        <v>2571</v>
      </c>
      <c r="Q4949" s="10">
        <v>3477.61</v>
      </c>
      <c r="R4949" s="11">
        <v>10</v>
      </c>
      <c r="S4949" s="10">
        <v>6259.7</v>
      </c>
      <c r="T4949" s="10">
        <v>1813.22</v>
      </c>
      <c r="U4949" s="7" t="s">
        <v>78</v>
      </c>
      <c r="V4949" s="7" t="s">
        <v>154</v>
      </c>
      <c r="W4949" s="9">
        <v>3</v>
      </c>
      <c r="X4949" s="7" t="s">
        <v>49</v>
      </c>
      <c r="Y4949" s="7" t="s">
        <v>23101</v>
      </c>
      <c r="Z4949" t="str">
        <f t="shared" si="616"/>
        <v>Austin Rollins</v>
      </c>
      <c r="AA4949" t="str">
        <f t="shared" si="617"/>
        <v>Maharashtra</v>
      </c>
      <c r="AB4949" t="str">
        <f t="shared" si="618"/>
        <v>Pune</v>
      </c>
      <c r="AC4949" t="str">
        <f t="shared" si="619"/>
        <v>Fashion</v>
      </c>
      <c r="AD4949" t="str">
        <f t="shared" si="620"/>
        <v>Air Max Shoes</v>
      </c>
      <c r="AE4949" t="str">
        <f t="shared" si="621"/>
        <v>Nike</v>
      </c>
      <c r="AF4949" t="str">
        <f t="shared" si="622"/>
        <v>Pune Hub</v>
      </c>
      <c r="AG4949" t="str">
        <f t="shared" si="623"/>
        <v>Sean Roach</v>
      </c>
    </row>
    <row r="4950" spans="1:33" x14ac:dyDescent="0.35">
      <c r="A4950" t="s">
        <v>23102</v>
      </c>
      <c r="B4950" t="s">
        <v>23103</v>
      </c>
      <c r="C4950" s="7" t="s">
        <v>9147</v>
      </c>
      <c r="D4950" s="7" t="s">
        <v>28</v>
      </c>
      <c r="E4950" s="9">
        <v>52</v>
      </c>
      <c r="F4950" s="7" t="s">
        <v>29</v>
      </c>
      <c r="G4950" s="6">
        <v>45917</v>
      </c>
      <c r="H4950" s="6">
        <v>45489</v>
      </c>
      <c r="I4950" s="7" t="s">
        <v>55</v>
      </c>
      <c r="J4950" s="7" t="s">
        <v>56</v>
      </c>
      <c r="K4950" s="7" t="s">
        <v>117</v>
      </c>
      <c r="L4950" t="s">
        <v>7828</v>
      </c>
      <c r="M4950" s="7" t="s">
        <v>119</v>
      </c>
      <c r="N4950" s="7" t="s">
        <v>120</v>
      </c>
      <c r="O4950" s="9">
        <v>2</v>
      </c>
      <c r="P4950" s="10">
        <v>25515</v>
      </c>
      <c r="Q4950" s="10">
        <v>29661.119999999999</v>
      </c>
      <c r="R4950" s="11">
        <v>20</v>
      </c>
      <c r="S4950" s="10">
        <v>47457.79</v>
      </c>
      <c r="T4950" s="10">
        <v>8292.24</v>
      </c>
      <c r="U4950" s="7" t="s">
        <v>78</v>
      </c>
      <c r="V4950" s="7" t="s">
        <v>69</v>
      </c>
      <c r="W4950" s="9">
        <v>5</v>
      </c>
      <c r="X4950" s="7" t="s">
        <v>58</v>
      </c>
      <c r="Y4950" s="7" t="s">
        <v>23104</v>
      </c>
      <c r="Z4950" t="str">
        <f t="shared" si="616"/>
        <v>Melissa Smith</v>
      </c>
      <c r="AA4950" t="str">
        <f t="shared" si="617"/>
        <v>Delhi</v>
      </c>
      <c r="AB4950" t="str">
        <f t="shared" si="618"/>
        <v>New Delhi</v>
      </c>
      <c r="AC4950" t="str">
        <f t="shared" si="619"/>
        <v>Fashion</v>
      </c>
      <c r="AD4950" t="str">
        <f t="shared" si="620"/>
        <v>Air Max Shoes</v>
      </c>
      <c r="AE4950" t="str">
        <f t="shared" si="621"/>
        <v>Nike</v>
      </c>
      <c r="AF4950" t="str">
        <f t="shared" si="622"/>
        <v>New Delhi Hub</v>
      </c>
      <c r="AG4950" t="str">
        <f t="shared" si="623"/>
        <v>Nicholas Wheeler</v>
      </c>
    </row>
    <row r="4951" spans="1:33" x14ac:dyDescent="0.35">
      <c r="A4951" t="s">
        <v>23105</v>
      </c>
      <c r="B4951" t="s">
        <v>23106</v>
      </c>
      <c r="C4951" s="7" t="s">
        <v>23107</v>
      </c>
      <c r="D4951" s="7" t="s">
        <v>28</v>
      </c>
      <c r="E4951" s="9">
        <v>32</v>
      </c>
      <c r="F4951" s="7" t="s">
        <v>29</v>
      </c>
      <c r="G4951" s="6">
        <v>45850</v>
      </c>
      <c r="H4951" s="6">
        <v>46101</v>
      </c>
      <c r="I4951" s="7" t="s">
        <v>55</v>
      </c>
      <c r="J4951" s="7" t="s">
        <v>56</v>
      </c>
      <c r="K4951" s="7" t="s">
        <v>65</v>
      </c>
      <c r="L4951" t="s">
        <v>9276</v>
      </c>
      <c r="M4951" s="7" t="s">
        <v>67</v>
      </c>
      <c r="N4951" s="7" t="s">
        <v>68</v>
      </c>
      <c r="O4951" s="9">
        <v>5</v>
      </c>
      <c r="P4951" s="10">
        <v>22517</v>
      </c>
      <c r="Q4951" s="10">
        <v>32641.68</v>
      </c>
      <c r="R4951" s="11">
        <v>10</v>
      </c>
      <c r="S4951" s="10">
        <v>146887.56</v>
      </c>
      <c r="T4951" s="10">
        <v>50623.4</v>
      </c>
      <c r="U4951" s="7" t="s">
        <v>48</v>
      </c>
      <c r="V4951" s="7" t="s">
        <v>112</v>
      </c>
      <c r="W4951" s="9">
        <v>4</v>
      </c>
      <c r="X4951" s="7" t="s">
        <v>58</v>
      </c>
      <c r="Y4951" s="7" t="s">
        <v>23108</v>
      </c>
      <c r="Z4951" t="str">
        <f t="shared" si="616"/>
        <v>Elizabeth Lewis</v>
      </c>
      <c r="AA4951" t="str">
        <f t="shared" si="617"/>
        <v>Delhi</v>
      </c>
      <c r="AB4951" t="str">
        <f t="shared" si="618"/>
        <v>New Delhi</v>
      </c>
      <c r="AC4951" t="str">
        <f t="shared" si="619"/>
        <v>Beauty</v>
      </c>
      <c r="AD4951" t="str">
        <f t="shared" si="620"/>
        <v>Face Wash</v>
      </c>
      <c r="AE4951" t="str">
        <f t="shared" si="621"/>
        <v>Loreal</v>
      </c>
      <c r="AF4951" t="str">
        <f t="shared" si="622"/>
        <v>New Delhi Hub</v>
      </c>
      <c r="AG4951" t="str">
        <f t="shared" si="623"/>
        <v>Tracy Frank</v>
      </c>
    </row>
    <row r="4952" spans="1:33" x14ac:dyDescent="0.35">
      <c r="A4952" t="s">
        <v>23109</v>
      </c>
      <c r="B4952" t="s">
        <v>23110</v>
      </c>
      <c r="C4952" s="7" t="s">
        <v>23111</v>
      </c>
      <c r="D4952" s="7" t="s">
        <v>28</v>
      </c>
      <c r="E4952" s="9">
        <v>56</v>
      </c>
      <c r="F4952" s="7" t="s">
        <v>92</v>
      </c>
      <c r="G4952" s="6">
        <v>45956</v>
      </c>
      <c r="H4952" s="6">
        <v>45528</v>
      </c>
      <c r="I4952" s="7" t="s">
        <v>75</v>
      </c>
      <c r="J4952" s="7" t="s">
        <v>76</v>
      </c>
      <c r="K4952" s="7" t="s">
        <v>32</v>
      </c>
      <c r="L4952" t="s">
        <v>23112</v>
      </c>
      <c r="M4952" s="7" t="s">
        <v>34</v>
      </c>
      <c r="N4952" s="7" t="s">
        <v>35</v>
      </c>
      <c r="O4952" s="9">
        <v>1</v>
      </c>
      <c r="P4952" s="10">
        <v>17767</v>
      </c>
      <c r="Q4952" s="10">
        <v>20574.240000000002</v>
      </c>
      <c r="R4952" s="11">
        <v>10</v>
      </c>
      <c r="S4952" s="10">
        <v>18516.82</v>
      </c>
      <c r="T4952" s="10">
        <v>2807.24</v>
      </c>
      <c r="U4952" s="7" t="s">
        <v>78</v>
      </c>
      <c r="V4952" s="7" t="s">
        <v>112</v>
      </c>
      <c r="W4952" s="9">
        <v>1</v>
      </c>
      <c r="X4952" s="7" t="s">
        <v>79</v>
      </c>
      <c r="Y4952" s="7" t="s">
        <v>23113</v>
      </c>
      <c r="Z4952" t="str">
        <f t="shared" si="616"/>
        <v>John Figueroa</v>
      </c>
      <c r="AA4952" t="str">
        <f t="shared" si="617"/>
        <v>Karnataka</v>
      </c>
      <c r="AB4952" t="str">
        <f t="shared" si="618"/>
        <v>Bengaluru</v>
      </c>
      <c r="AC4952" t="str">
        <f t="shared" si="619"/>
        <v>Home</v>
      </c>
      <c r="AD4952" t="str">
        <f t="shared" si="620"/>
        <v>Pressure Cooker</v>
      </c>
      <c r="AE4952" t="str">
        <f t="shared" si="621"/>
        <v>Prestige</v>
      </c>
      <c r="AF4952" t="str">
        <f t="shared" si="622"/>
        <v>Bengaluru Hub</v>
      </c>
      <c r="AG4952" t="str">
        <f t="shared" si="623"/>
        <v>Harry Bishop</v>
      </c>
    </row>
    <row r="4953" spans="1:33" x14ac:dyDescent="0.35">
      <c r="A4953" t="s">
        <v>23114</v>
      </c>
      <c r="B4953" t="s">
        <v>23115</v>
      </c>
      <c r="C4953" s="7" t="s">
        <v>23116</v>
      </c>
      <c r="D4953" s="7" t="s">
        <v>54</v>
      </c>
      <c r="E4953" s="9">
        <v>30</v>
      </c>
      <c r="F4953" s="7" t="s">
        <v>29</v>
      </c>
      <c r="G4953" s="6">
        <v>46011</v>
      </c>
      <c r="H4953" s="6">
        <v>45897</v>
      </c>
      <c r="I4953" s="7" t="s">
        <v>84</v>
      </c>
      <c r="J4953" s="7" t="s">
        <v>85</v>
      </c>
      <c r="K4953" s="7" t="s">
        <v>93</v>
      </c>
      <c r="L4953" t="s">
        <v>23117</v>
      </c>
      <c r="M4953" s="7" t="s">
        <v>95</v>
      </c>
      <c r="N4953" s="7" t="s">
        <v>96</v>
      </c>
      <c r="O4953" s="9">
        <v>1</v>
      </c>
      <c r="P4953" s="10">
        <v>19978</v>
      </c>
      <c r="Q4953" s="10">
        <v>27678.63</v>
      </c>
      <c r="R4953" s="11">
        <v>15</v>
      </c>
      <c r="S4953" s="10">
        <v>23526.84</v>
      </c>
      <c r="T4953" s="10">
        <v>7700.63</v>
      </c>
      <c r="U4953" s="7" t="s">
        <v>48</v>
      </c>
      <c r="V4953" s="7" t="s">
        <v>154</v>
      </c>
      <c r="W4953" s="9">
        <v>2</v>
      </c>
      <c r="X4953" s="7" t="s">
        <v>87</v>
      </c>
      <c r="Y4953" s="7" t="s">
        <v>23118</v>
      </c>
      <c r="Z4953" t="str">
        <f t="shared" si="616"/>
        <v>John Sanders</v>
      </c>
      <c r="AA4953" t="str">
        <f t="shared" si="617"/>
        <v>Tamil Nadu</v>
      </c>
      <c r="AB4953" t="str">
        <f t="shared" si="618"/>
        <v>Chennai</v>
      </c>
      <c r="AC4953" t="str">
        <f t="shared" si="619"/>
        <v>Electronics</v>
      </c>
      <c r="AD4953" t="str">
        <f t="shared" si="620"/>
        <v>Galaxy S24</v>
      </c>
      <c r="AE4953" t="str">
        <f t="shared" si="621"/>
        <v>Samsung</v>
      </c>
      <c r="AF4953" t="str">
        <f t="shared" si="622"/>
        <v>Chennai Hub</v>
      </c>
      <c r="AG4953" t="str">
        <f t="shared" si="623"/>
        <v>Mr. Brett Wagner</v>
      </c>
    </row>
    <row r="4954" spans="1:33" x14ac:dyDescent="0.35">
      <c r="A4954" t="s">
        <v>23119</v>
      </c>
      <c r="B4954" t="s">
        <v>23120</v>
      </c>
      <c r="C4954" s="7" t="s">
        <v>3250</v>
      </c>
      <c r="D4954" s="7" t="s">
        <v>28</v>
      </c>
      <c r="E4954" s="9">
        <v>25</v>
      </c>
      <c r="F4954" s="7" t="s">
        <v>92</v>
      </c>
      <c r="G4954" s="6">
        <v>46038</v>
      </c>
      <c r="H4954" s="6">
        <v>46152</v>
      </c>
      <c r="I4954" s="7" t="s">
        <v>30</v>
      </c>
      <c r="J4954" s="7" t="s">
        <v>31</v>
      </c>
      <c r="K4954" s="7" t="s">
        <v>93</v>
      </c>
      <c r="L4954" t="s">
        <v>23121</v>
      </c>
      <c r="M4954" s="7" t="s">
        <v>95</v>
      </c>
      <c r="N4954" s="7" t="s">
        <v>96</v>
      </c>
      <c r="O4954" s="9">
        <v>3</v>
      </c>
      <c r="P4954" s="10">
        <v>18984</v>
      </c>
      <c r="Q4954" s="10">
        <v>23781.74</v>
      </c>
      <c r="R4954" s="11">
        <v>0</v>
      </c>
      <c r="S4954" s="10">
        <v>71345.22</v>
      </c>
      <c r="T4954" s="10">
        <v>14393.22</v>
      </c>
      <c r="U4954" s="7" t="s">
        <v>78</v>
      </c>
      <c r="V4954" s="7" t="s">
        <v>154</v>
      </c>
      <c r="W4954" s="9">
        <v>5</v>
      </c>
      <c r="X4954" s="7" t="s">
        <v>38</v>
      </c>
      <c r="Y4954" s="7" t="s">
        <v>23122</v>
      </c>
      <c r="Z4954" t="str">
        <f t="shared" si="616"/>
        <v>James Miller</v>
      </c>
      <c r="AA4954" t="str">
        <f t="shared" si="617"/>
        <v>Maharashtra</v>
      </c>
      <c r="AB4954" t="str">
        <f t="shared" si="618"/>
        <v>Mumbai</v>
      </c>
      <c r="AC4954" t="str">
        <f t="shared" si="619"/>
        <v>Electronics</v>
      </c>
      <c r="AD4954" t="str">
        <f t="shared" si="620"/>
        <v>Galaxy S24</v>
      </c>
      <c r="AE4954" t="str">
        <f t="shared" si="621"/>
        <v>Samsung</v>
      </c>
      <c r="AF4954" t="str">
        <f t="shared" si="622"/>
        <v>Mumbai Hub</v>
      </c>
      <c r="AG4954" t="str">
        <f t="shared" si="623"/>
        <v>William Vasquez</v>
      </c>
    </row>
    <row r="4955" spans="1:33" x14ac:dyDescent="0.35">
      <c r="A4955" t="s">
        <v>23123</v>
      </c>
      <c r="B4955" t="s">
        <v>23124</v>
      </c>
      <c r="C4955" s="7" t="s">
        <v>23125</v>
      </c>
      <c r="D4955" s="7" t="s">
        <v>28</v>
      </c>
      <c r="E4955" s="9">
        <v>33</v>
      </c>
      <c r="F4955" s="7" t="s">
        <v>92</v>
      </c>
      <c r="G4955" s="6">
        <v>45878</v>
      </c>
      <c r="H4955" s="6">
        <v>45837</v>
      </c>
      <c r="I4955" s="7" t="s">
        <v>75</v>
      </c>
      <c r="J4955" s="7" t="s">
        <v>76</v>
      </c>
      <c r="K4955" s="7" t="s">
        <v>93</v>
      </c>
      <c r="L4955" t="s">
        <v>23126</v>
      </c>
      <c r="M4955" s="7" t="s">
        <v>132</v>
      </c>
      <c r="N4955" s="7" t="s">
        <v>133</v>
      </c>
      <c r="O4955" s="9">
        <v>3</v>
      </c>
      <c r="P4955" s="10">
        <v>4573</v>
      </c>
      <c r="Q4955" s="10">
        <v>6244.49</v>
      </c>
      <c r="R4955" s="11">
        <v>10</v>
      </c>
      <c r="S4955" s="10">
        <v>16860.12</v>
      </c>
      <c r="T4955" s="10">
        <v>5014.47</v>
      </c>
      <c r="U4955" s="7" t="s">
        <v>126</v>
      </c>
      <c r="V4955" s="7" t="s">
        <v>154</v>
      </c>
      <c r="W4955" s="9">
        <v>3</v>
      </c>
      <c r="X4955" s="7" t="s">
        <v>79</v>
      </c>
      <c r="Y4955" s="7" t="s">
        <v>23127</v>
      </c>
      <c r="Z4955" t="str">
        <f t="shared" si="616"/>
        <v>Vicki Rodriguez</v>
      </c>
      <c r="AA4955" t="str">
        <f t="shared" si="617"/>
        <v>Karnataka</v>
      </c>
      <c r="AB4955" t="str">
        <f t="shared" si="618"/>
        <v>Bengaluru</v>
      </c>
      <c r="AC4955" t="str">
        <f t="shared" si="619"/>
        <v>Electronics</v>
      </c>
      <c r="AD4955" t="str">
        <f t="shared" si="620"/>
        <v>iPhone 15</v>
      </c>
      <c r="AE4955" t="str">
        <f t="shared" si="621"/>
        <v>Apple</v>
      </c>
      <c r="AF4955" t="str">
        <f t="shared" si="622"/>
        <v>Bengaluru Hub</v>
      </c>
      <c r="AG4955" t="str">
        <f t="shared" si="623"/>
        <v>Isaac Johnson</v>
      </c>
    </row>
    <row r="4956" spans="1:33" x14ac:dyDescent="0.35">
      <c r="A4956" t="s">
        <v>23128</v>
      </c>
      <c r="B4956" t="s">
        <v>23129</v>
      </c>
      <c r="C4956" s="7" t="s">
        <v>23130</v>
      </c>
      <c r="D4956" s="7" t="s">
        <v>54</v>
      </c>
      <c r="E4956" s="9">
        <v>53</v>
      </c>
      <c r="F4956" s="7" t="s">
        <v>92</v>
      </c>
      <c r="G4956" s="6">
        <v>46102</v>
      </c>
      <c r="H4956" s="6">
        <v>45864</v>
      </c>
      <c r="I4956" s="7" t="s">
        <v>84</v>
      </c>
      <c r="J4956" s="7" t="s">
        <v>85</v>
      </c>
      <c r="K4956" s="7" t="s">
        <v>117</v>
      </c>
      <c r="L4956" t="s">
        <v>23131</v>
      </c>
      <c r="M4956" s="7" t="s">
        <v>119</v>
      </c>
      <c r="N4956" s="7" t="s">
        <v>120</v>
      </c>
      <c r="O4956" s="9">
        <v>4</v>
      </c>
      <c r="P4956" s="10">
        <v>6142</v>
      </c>
      <c r="Q4956" s="10">
        <v>7817.99</v>
      </c>
      <c r="R4956" s="11">
        <v>20</v>
      </c>
      <c r="S4956" s="10">
        <v>25017.57</v>
      </c>
      <c r="T4956" s="10">
        <v>6703.96</v>
      </c>
      <c r="U4956" s="7" t="s">
        <v>36</v>
      </c>
      <c r="V4956" s="7" t="s">
        <v>154</v>
      </c>
      <c r="W4956" s="9">
        <v>5</v>
      </c>
      <c r="X4956" s="7" t="s">
        <v>87</v>
      </c>
      <c r="Y4956" s="7" t="s">
        <v>23132</v>
      </c>
      <c r="Z4956" t="str">
        <f t="shared" si="616"/>
        <v>April Moore</v>
      </c>
      <c r="AA4956" t="str">
        <f t="shared" si="617"/>
        <v>Tamil Nadu</v>
      </c>
      <c r="AB4956" t="str">
        <f t="shared" si="618"/>
        <v>Chennai</v>
      </c>
      <c r="AC4956" t="str">
        <f t="shared" si="619"/>
        <v>Fashion</v>
      </c>
      <c r="AD4956" t="str">
        <f t="shared" si="620"/>
        <v>Air Max Shoes</v>
      </c>
      <c r="AE4956" t="str">
        <f t="shared" si="621"/>
        <v>Nike</v>
      </c>
      <c r="AF4956" t="str">
        <f t="shared" si="622"/>
        <v>Chennai Hub</v>
      </c>
      <c r="AG4956" t="str">
        <f t="shared" si="623"/>
        <v>Paul Steele</v>
      </c>
    </row>
    <row r="4957" spans="1:33" x14ac:dyDescent="0.35">
      <c r="A4957" t="s">
        <v>23133</v>
      </c>
      <c r="B4957" t="s">
        <v>23134</v>
      </c>
      <c r="C4957" s="7" t="s">
        <v>23135</v>
      </c>
      <c r="D4957" s="7" t="s">
        <v>28</v>
      </c>
      <c r="E4957" s="9">
        <v>48</v>
      </c>
      <c r="F4957" s="7" t="s">
        <v>92</v>
      </c>
      <c r="G4957" s="6">
        <v>46164</v>
      </c>
      <c r="H4957" s="6">
        <v>45889</v>
      </c>
      <c r="I4957" s="7" t="s">
        <v>63</v>
      </c>
      <c r="J4957" s="7" t="s">
        <v>64</v>
      </c>
      <c r="K4957" s="7" t="s">
        <v>117</v>
      </c>
      <c r="L4957" t="s">
        <v>12803</v>
      </c>
      <c r="M4957" s="7" t="s">
        <v>119</v>
      </c>
      <c r="N4957" s="7" t="s">
        <v>120</v>
      </c>
      <c r="O4957" s="9">
        <v>1</v>
      </c>
      <c r="P4957" s="10">
        <v>17140</v>
      </c>
      <c r="Q4957" s="10">
        <v>24894.29</v>
      </c>
      <c r="R4957" s="11">
        <v>10</v>
      </c>
      <c r="S4957" s="10">
        <v>22404.86</v>
      </c>
      <c r="T4957" s="10">
        <v>7754.29</v>
      </c>
      <c r="U4957" s="7" t="s">
        <v>48</v>
      </c>
      <c r="V4957" s="7" t="s">
        <v>37</v>
      </c>
      <c r="W4957" s="9">
        <v>1</v>
      </c>
      <c r="X4957" s="7" t="s">
        <v>70</v>
      </c>
      <c r="Y4957" s="7" t="s">
        <v>23136</v>
      </c>
      <c r="Z4957" t="str">
        <f t="shared" si="616"/>
        <v>Daniel Santos</v>
      </c>
      <c r="AA4957" t="str">
        <f t="shared" si="617"/>
        <v>Telangana</v>
      </c>
      <c r="AB4957" t="str">
        <f t="shared" si="618"/>
        <v>Hyderabad</v>
      </c>
      <c r="AC4957" t="str">
        <f t="shared" si="619"/>
        <v>Fashion</v>
      </c>
      <c r="AD4957" t="str">
        <f t="shared" si="620"/>
        <v>Air Max Shoes</v>
      </c>
      <c r="AE4957" t="str">
        <f t="shared" si="621"/>
        <v>Nike</v>
      </c>
      <c r="AF4957" t="str">
        <f t="shared" si="622"/>
        <v>Hyderabad Hub</v>
      </c>
      <c r="AG4957" t="str">
        <f t="shared" si="623"/>
        <v>Mr. Christopher Russo</v>
      </c>
    </row>
    <row r="4958" spans="1:33" x14ac:dyDescent="0.35">
      <c r="A4958" t="s">
        <v>23137</v>
      </c>
      <c r="B4958" t="s">
        <v>23138</v>
      </c>
      <c r="C4958" s="7" t="s">
        <v>23139</v>
      </c>
      <c r="D4958" s="7" t="s">
        <v>54</v>
      </c>
      <c r="E4958" s="9">
        <v>60</v>
      </c>
      <c r="F4958" s="7" t="s">
        <v>92</v>
      </c>
      <c r="G4958" s="6">
        <v>45696</v>
      </c>
      <c r="H4958" s="6">
        <v>45978</v>
      </c>
      <c r="I4958" s="7" t="s">
        <v>84</v>
      </c>
      <c r="J4958" s="7" t="s">
        <v>85</v>
      </c>
      <c r="K4958" s="7" t="s">
        <v>44</v>
      </c>
      <c r="L4958" t="s">
        <v>23140</v>
      </c>
      <c r="M4958" s="7" t="s">
        <v>46</v>
      </c>
      <c r="N4958" s="7" t="s">
        <v>47</v>
      </c>
      <c r="O4958" s="9">
        <v>5</v>
      </c>
      <c r="P4958" s="10">
        <v>15748</v>
      </c>
      <c r="Q4958" s="10">
        <v>18057.7</v>
      </c>
      <c r="R4958" s="11">
        <v>0</v>
      </c>
      <c r="S4958" s="10">
        <v>90288.5</v>
      </c>
      <c r="T4958" s="10">
        <v>11548.5</v>
      </c>
      <c r="U4958" s="7" t="s">
        <v>126</v>
      </c>
      <c r="V4958" s="7" t="s">
        <v>112</v>
      </c>
      <c r="W4958" s="9">
        <v>1</v>
      </c>
      <c r="X4958" s="7" t="s">
        <v>87</v>
      </c>
      <c r="Y4958" s="7" t="s">
        <v>23141</v>
      </c>
      <c r="Z4958" t="str">
        <f t="shared" si="616"/>
        <v>Michael Chandler</v>
      </c>
      <c r="AA4958" t="str">
        <f t="shared" si="617"/>
        <v>Tamil Nadu</v>
      </c>
      <c r="AB4958" t="str">
        <f t="shared" si="618"/>
        <v>Chennai</v>
      </c>
      <c r="AC4958" t="str">
        <f t="shared" si="619"/>
        <v>Grocery</v>
      </c>
      <c r="AD4958" t="str">
        <f t="shared" si="620"/>
        <v>Sunflower Oil</v>
      </c>
      <c r="AE4958" t="str">
        <f t="shared" si="621"/>
        <v>Fortune</v>
      </c>
      <c r="AF4958" t="str">
        <f t="shared" si="622"/>
        <v>Chennai Hub</v>
      </c>
      <c r="AG4958" t="str">
        <f t="shared" si="623"/>
        <v>Brittany Rhodes</v>
      </c>
    </row>
    <row r="4959" spans="1:33" x14ac:dyDescent="0.35">
      <c r="A4959" t="s">
        <v>23142</v>
      </c>
      <c r="B4959" t="s">
        <v>23143</v>
      </c>
      <c r="C4959" s="7" t="s">
        <v>23144</v>
      </c>
      <c r="D4959" s="7" t="s">
        <v>28</v>
      </c>
      <c r="E4959" s="9">
        <v>48</v>
      </c>
      <c r="F4959" s="7" t="s">
        <v>29</v>
      </c>
      <c r="G4959" s="6">
        <v>45982</v>
      </c>
      <c r="H4959" s="6">
        <v>45614</v>
      </c>
      <c r="I4959" s="7" t="s">
        <v>75</v>
      </c>
      <c r="J4959" s="7" t="s">
        <v>76</v>
      </c>
      <c r="K4959" s="7" t="s">
        <v>32</v>
      </c>
      <c r="L4959" t="s">
        <v>23145</v>
      </c>
      <c r="M4959" s="7" t="s">
        <v>34</v>
      </c>
      <c r="N4959" s="7" t="s">
        <v>35</v>
      </c>
      <c r="O4959" s="9">
        <v>5</v>
      </c>
      <c r="P4959" s="10">
        <v>5962</v>
      </c>
      <c r="Q4959" s="10">
        <v>8109.36</v>
      </c>
      <c r="R4959" s="11">
        <v>10</v>
      </c>
      <c r="S4959" s="10">
        <v>36492.120000000003</v>
      </c>
      <c r="T4959" s="10">
        <v>10736.8</v>
      </c>
      <c r="U4959" s="7" t="s">
        <v>48</v>
      </c>
      <c r="V4959" s="7" t="s">
        <v>69</v>
      </c>
      <c r="W4959" s="9">
        <v>5</v>
      </c>
      <c r="X4959" s="7" t="s">
        <v>79</v>
      </c>
      <c r="Y4959" s="7" t="s">
        <v>23146</v>
      </c>
      <c r="Z4959" t="str">
        <f t="shared" si="616"/>
        <v>Edwin Guerra</v>
      </c>
      <c r="AA4959" t="str">
        <f t="shared" si="617"/>
        <v>Karnataka</v>
      </c>
      <c r="AB4959" t="str">
        <f t="shared" si="618"/>
        <v>Bengaluru</v>
      </c>
      <c r="AC4959" t="str">
        <f t="shared" si="619"/>
        <v>Home</v>
      </c>
      <c r="AD4959" t="str">
        <f t="shared" si="620"/>
        <v>Pressure Cooker</v>
      </c>
      <c r="AE4959" t="str">
        <f t="shared" si="621"/>
        <v>Prestige</v>
      </c>
      <c r="AF4959" t="str">
        <f t="shared" si="622"/>
        <v>Bengaluru Hub</v>
      </c>
      <c r="AG4959" t="str">
        <f t="shared" si="623"/>
        <v>Tammy Clark</v>
      </c>
    </row>
    <row r="4960" spans="1:33" x14ac:dyDescent="0.35">
      <c r="A4960" t="s">
        <v>23147</v>
      </c>
      <c r="B4960" t="s">
        <v>23148</v>
      </c>
      <c r="C4960" s="7" t="s">
        <v>23149</v>
      </c>
      <c r="D4960" s="7" t="s">
        <v>54</v>
      </c>
      <c r="E4960" s="9">
        <v>30</v>
      </c>
      <c r="F4960" s="7" t="s">
        <v>29</v>
      </c>
      <c r="G4960" s="6">
        <v>45513</v>
      </c>
      <c r="H4960" s="6">
        <v>45709</v>
      </c>
      <c r="I4960" s="7" t="s">
        <v>75</v>
      </c>
      <c r="J4960" s="7" t="s">
        <v>76</v>
      </c>
      <c r="K4960" s="7" t="s">
        <v>32</v>
      </c>
      <c r="L4960" t="s">
        <v>10836</v>
      </c>
      <c r="M4960" s="7"/>
      <c r="N4960" s="7" t="s">
        <v>35</v>
      </c>
      <c r="O4960" s="9">
        <v>3</v>
      </c>
      <c r="P4960" s="10">
        <v>16590</v>
      </c>
      <c r="Q4960" s="10">
        <v>22305.22</v>
      </c>
      <c r="R4960" s="11">
        <v>20</v>
      </c>
      <c r="S4960" s="10">
        <v>53532.53</v>
      </c>
      <c r="T4960" s="10">
        <v>17145.66</v>
      </c>
      <c r="U4960" s="7" t="s">
        <v>48</v>
      </c>
      <c r="V4960" s="7" t="s">
        <v>69</v>
      </c>
      <c r="W4960" s="9">
        <v>4</v>
      </c>
      <c r="X4960" s="7" t="s">
        <v>79</v>
      </c>
      <c r="Y4960" s="7" t="s">
        <v>23150</v>
      </c>
      <c r="Z4960" t="str">
        <f t="shared" si="616"/>
        <v>Mark Guzman</v>
      </c>
      <c r="AA4960" t="str">
        <f t="shared" si="617"/>
        <v>Karnataka</v>
      </c>
      <c r="AB4960" t="str">
        <f t="shared" si="618"/>
        <v>Bengaluru</v>
      </c>
      <c r="AC4960" t="str">
        <f t="shared" si="619"/>
        <v>Home</v>
      </c>
      <c r="AD4960" t="s">
        <v>34</v>
      </c>
      <c r="AE4960" t="str">
        <f t="shared" si="621"/>
        <v>Prestige</v>
      </c>
      <c r="AF4960" t="str">
        <f t="shared" si="622"/>
        <v>Bengaluru Hub</v>
      </c>
      <c r="AG4960" t="str">
        <f t="shared" si="623"/>
        <v>Amanda Peck</v>
      </c>
    </row>
    <row r="4961" spans="1:33" x14ac:dyDescent="0.35">
      <c r="A4961" t="s">
        <v>23151</v>
      </c>
      <c r="B4961" t="s">
        <v>23152</v>
      </c>
      <c r="C4961" s="7" t="s">
        <v>12030</v>
      </c>
      <c r="D4961" s="7" t="s">
        <v>54</v>
      </c>
      <c r="E4961" s="9">
        <v>22</v>
      </c>
      <c r="F4961" s="7" t="s">
        <v>29</v>
      </c>
      <c r="G4961" s="6">
        <v>46114</v>
      </c>
      <c r="H4961" s="6">
        <v>45730</v>
      </c>
      <c r="I4961" s="7" t="s">
        <v>30</v>
      </c>
      <c r="J4961" s="7" t="s">
        <v>31</v>
      </c>
      <c r="K4961" s="7" t="s">
        <v>93</v>
      </c>
      <c r="L4961" t="s">
        <v>21133</v>
      </c>
      <c r="M4961" s="7" t="s">
        <v>132</v>
      </c>
      <c r="N4961" s="7" t="s">
        <v>133</v>
      </c>
      <c r="O4961" s="9">
        <v>2</v>
      </c>
      <c r="P4961" s="10">
        <v>20761</v>
      </c>
      <c r="Q4961" s="10">
        <v>23035.88</v>
      </c>
      <c r="R4961" s="11">
        <v>20</v>
      </c>
      <c r="S4961" s="10">
        <v>36857.410000000003</v>
      </c>
      <c r="T4961" s="10">
        <v>4549.76</v>
      </c>
      <c r="U4961" s="7" t="s">
        <v>126</v>
      </c>
      <c r="V4961" s="7" t="s">
        <v>154</v>
      </c>
      <c r="W4961" s="9">
        <v>1</v>
      </c>
      <c r="X4961" s="7" t="s">
        <v>38</v>
      </c>
      <c r="Y4961" s="7" t="s">
        <v>23153</v>
      </c>
      <c r="Z4961" t="str">
        <f t="shared" si="616"/>
        <v>William Scott</v>
      </c>
      <c r="AA4961" t="str">
        <f t="shared" si="617"/>
        <v>Maharashtra</v>
      </c>
      <c r="AB4961" t="str">
        <f t="shared" si="618"/>
        <v>Mumbai</v>
      </c>
      <c r="AC4961" t="str">
        <f t="shared" si="619"/>
        <v>Electronics</v>
      </c>
      <c r="AD4961" t="str">
        <f t="shared" si="620"/>
        <v>iPhone 15</v>
      </c>
      <c r="AE4961" t="str">
        <f t="shared" si="621"/>
        <v>Apple</v>
      </c>
      <c r="AF4961" t="str">
        <f t="shared" si="622"/>
        <v>Mumbai Hub</v>
      </c>
      <c r="AG4961" t="str">
        <f t="shared" si="623"/>
        <v>Raymond Miller</v>
      </c>
    </row>
    <row r="4962" spans="1:33" x14ac:dyDescent="0.35">
      <c r="A4962" t="s">
        <v>23154</v>
      </c>
      <c r="B4962" t="s">
        <v>23155</v>
      </c>
      <c r="C4962" s="7" t="s">
        <v>23156</v>
      </c>
      <c r="D4962" s="7" t="s">
        <v>54</v>
      </c>
      <c r="E4962" s="9">
        <v>58</v>
      </c>
      <c r="F4962" s="7" t="s">
        <v>92</v>
      </c>
      <c r="G4962" s="6">
        <v>45740</v>
      </c>
      <c r="H4962" s="6">
        <v>45831</v>
      </c>
      <c r="I4962" s="7" t="s">
        <v>55</v>
      </c>
      <c r="J4962" s="7" t="s">
        <v>56</v>
      </c>
      <c r="K4962" s="7" t="s">
        <v>93</v>
      </c>
      <c r="L4962" t="s">
        <v>23157</v>
      </c>
      <c r="M4962" s="7"/>
      <c r="N4962" s="7" t="s">
        <v>96</v>
      </c>
      <c r="O4962" s="9">
        <v>4</v>
      </c>
      <c r="P4962" s="10">
        <v>18993</v>
      </c>
      <c r="Q4962" s="10">
        <v>28096.240000000002</v>
      </c>
      <c r="R4962" s="11">
        <v>20</v>
      </c>
      <c r="S4962" s="10">
        <v>89907.97</v>
      </c>
      <c r="T4962" s="10">
        <v>36412.959999999999</v>
      </c>
      <c r="U4962" s="7" t="s">
        <v>126</v>
      </c>
      <c r="V4962" s="7" t="s">
        <v>37</v>
      </c>
      <c r="W4962" s="9">
        <v>5</v>
      </c>
      <c r="X4962" s="7" t="s">
        <v>58</v>
      </c>
      <c r="Y4962" s="7" t="s">
        <v>23158</v>
      </c>
      <c r="Z4962" t="str">
        <f t="shared" si="616"/>
        <v>Elizabeth Cohen</v>
      </c>
      <c r="AA4962" t="str">
        <f t="shared" si="617"/>
        <v>Delhi</v>
      </c>
      <c r="AB4962" t="str">
        <f t="shared" si="618"/>
        <v>New Delhi</v>
      </c>
      <c r="AC4962" t="str">
        <f t="shared" si="619"/>
        <v>Electronics</v>
      </c>
      <c r="AD4962" t="s">
        <v>95</v>
      </c>
      <c r="AE4962" t="str">
        <f t="shared" si="621"/>
        <v>Samsung</v>
      </c>
      <c r="AF4962" t="str">
        <f t="shared" si="622"/>
        <v>New Delhi Hub</v>
      </c>
      <c r="AG4962" t="str">
        <f t="shared" si="623"/>
        <v>Kevin Phillips</v>
      </c>
    </row>
    <row r="4963" spans="1:33" x14ac:dyDescent="0.35">
      <c r="A4963" t="s">
        <v>23159</v>
      </c>
      <c r="B4963" t="s">
        <v>23160</v>
      </c>
      <c r="C4963" s="7" t="s">
        <v>23161</v>
      </c>
      <c r="D4963" s="7" t="s">
        <v>54</v>
      </c>
      <c r="E4963" s="9">
        <v>26</v>
      </c>
      <c r="F4963" s="7" t="s">
        <v>29</v>
      </c>
      <c r="G4963" s="6">
        <v>45624</v>
      </c>
      <c r="H4963" s="6">
        <v>45914</v>
      </c>
      <c r="I4963" s="7" t="s">
        <v>84</v>
      </c>
      <c r="J4963" s="7" t="s">
        <v>85</v>
      </c>
      <c r="K4963" s="7" t="s">
        <v>93</v>
      </c>
      <c r="L4963" t="s">
        <v>23162</v>
      </c>
      <c r="M4963" s="7" t="s">
        <v>95</v>
      </c>
      <c r="N4963" s="7" t="s">
        <v>96</v>
      </c>
      <c r="O4963" s="9">
        <v>1</v>
      </c>
      <c r="P4963" s="10">
        <v>12041</v>
      </c>
      <c r="Q4963" s="10">
        <v>16857.900000000001</v>
      </c>
      <c r="R4963" s="11">
        <v>0</v>
      </c>
      <c r="S4963" s="10">
        <v>16857.900000000001</v>
      </c>
      <c r="T4963" s="10">
        <v>4816.8999999999996</v>
      </c>
      <c r="U4963" s="7" t="s">
        <v>36</v>
      </c>
      <c r="V4963" s="7" t="s">
        <v>37</v>
      </c>
      <c r="W4963" s="9">
        <v>3</v>
      </c>
      <c r="X4963" s="7" t="s">
        <v>87</v>
      </c>
      <c r="Y4963" s="7" t="s">
        <v>23163</v>
      </c>
      <c r="Z4963" t="str">
        <f t="shared" si="616"/>
        <v>Traci Jacobs</v>
      </c>
      <c r="AA4963" t="str">
        <f t="shared" si="617"/>
        <v>Tamil Nadu</v>
      </c>
      <c r="AB4963" t="str">
        <f t="shared" si="618"/>
        <v>Chennai</v>
      </c>
      <c r="AC4963" t="str">
        <f t="shared" si="619"/>
        <v>Electronics</v>
      </c>
      <c r="AD4963" t="str">
        <f t="shared" si="620"/>
        <v>Galaxy S24</v>
      </c>
      <c r="AE4963" t="str">
        <f t="shared" si="621"/>
        <v>Samsung</v>
      </c>
      <c r="AF4963" t="str">
        <f t="shared" si="622"/>
        <v>Chennai Hub</v>
      </c>
      <c r="AG4963" t="str">
        <f t="shared" si="623"/>
        <v>Gabriel Cabrera</v>
      </c>
    </row>
    <row r="4964" spans="1:33" x14ac:dyDescent="0.35">
      <c r="A4964" t="s">
        <v>23164</v>
      </c>
      <c r="B4964" t="s">
        <v>23165</v>
      </c>
      <c r="C4964" s="7" t="s">
        <v>23166</v>
      </c>
      <c r="D4964" s="7" t="s">
        <v>54</v>
      </c>
      <c r="E4964" s="9">
        <v>20</v>
      </c>
      <c r="F4964" s="7" t="s">
        <v>92</v>
      </c>
      <c r="G4964" s="6">
        <v>45736</v>
      </c>
      <c r="H4964" s="6">
        <v>45829</v>
      </c>
      <c r="I4964" s="7" t="s">
        <v>55</v>
      </c>
      <c r="J4964" s="7" t="s">
        <v>56</v>
      </c>
      <c r="K4964" s="7" t="s">
        <v>65</v>
      </c>
      <c r="L4964" t="s">
        <v>23167</v>
      </c>
      <c r="M4964" s="7" t="s">
        <v>67</v>
      </c>
      <c r="N4964" s="7" t="s">
        <v>68</v>
      </c>
      <c r="O4964" s="9">
        <v>2</v>
      </c>
      <c r="P4964" s="10">
        <v>6506</v>
      </c>
      <c r="Q4964" s="10">
        <v>9032.82</v>
      </c>
      <c r="R4964" s="11">
        <v>5</v>
      </c>
      <c r="S4964" s="10">
        <v>17162.36</v>
      </c>
      <c r="T4964" s="10">
        <v>5053.6400000000003</v>
      </c>
      <c r="U4964" s="7" t="s">
        <v>36</v>
      </c>
      <c r="V4964" s="7" t="s">
        <v>37</v>
      </c>
      <c r="W4964" s="9">
        <v>4</v>
      </c>
      <c r="X4964" s="7" t="s">
        <v>58</v>
      </c>
      <c r="Y4964" s="7" t="s">
        <v>11185</v>
      </c>
      <c r="Z4964" t="str">
        <f t="shared" si="616"/>
        <v>Kenneth Lang</v>
      </c>
      <c r="AA4964" t="str">
        <f t="shared" si="617"/>
        <v>Delhi</v>
      </c>
      <c r="AB4964" t="str">
        <f t="shared" si="618"/>
        <v>New Delhi</v>
      </c>
      <c r="AC4964" t="str">
        <f t="shared" si="619"/>
        <v>Beauty</v>
      </c>
      <c r="AD4964" t="str">
        <f t="shared" si="620"/>
        <v>Face Wash</v>
      </c>
      <c r="AE4964" t="str">
        <f t="shared" si="621"/>
        <v>Loreal</v>
      </c>
      <c r="AF4964" t="str">
        <f t="shared" si="622"/>
        <v>New Delhi Hub</v>
      </c>
      <c r="AG4964" t="str">
        <f t="shared" si="623"/>
        <v>Zachary Smith</v>
      </c>
    </row>
    <row r="4965" spans="1:33" x14ac:dyDescent="0.35">
      <c r="A4965" t="s">
        <v>23168</v>
      </c>
      <c r="B4965" t="s">
        <v>23169</v>
      </c>
      <c r="C4965" s="7" t="s">
        <v>23170</v>
      </c>
      <c r="D4965" s="7" t="s">
        <v>54</v>
      </c>
      <c r="E4965" s="9">
        <v>36</v>
      </c>
      <c r="F4965" s="7" t="s">
        <v>29</v>
      </c>
      <c r="G4965" s="6">
        <v>45574</v>
      </c>
      <c r="H4965" s="6">
        <v>45895</v>
      </c>
      <c r="I4965" s="7" t="s">
        <v>84</v>
      </c>
      <c r="J4965" s="7" t="s">
        <v>85</v>
      </c>
      <c r="K4965" s="7" t="s">
        <v>93</v>
      </c>
      <c r="L4965" t="s">
        <v>3140</v>
      </c>
      <c r="M4965" s="7" t="s">
        <v>132</v>
      </c>
      <c r="N4965" s="7" t="s">
        <v>133</v>
      </c>
      <c r="O4965" s="9">
        <v>4</v>
      </c>
      <c r="P4965" s="10">
        <v>23603</v>
      </c>
      <c r="Q4965" s="10">
        <v>26842.27</v>
      </c>
      <c r="R4965" s="11">
        <v>10</v>
      </c>
      <c r="S4965" s="10">
        <v>96632.17</v>
      </c>
      <c r="T4965" s="10">
        <v>12957.08</v>
      </c>
      <c r="U4965" s="7" t="s">
        <v>48</v>
      </c>
      <c r="V4965" s="7" t="s">
        <v>69</v>
      </c>
      <c r="W4965" s="9">
        <v>3</v>
      </c>
      <c r="X4965" s="7" t="s">
        <v>87</v>
      </c>
      <c r="Y4965" s="7" t="s">
        <v>23171</v>
      </c>
      <c r="Z4965" t="str">
        <f t="shared" si="616"/>
        <v>Jason Flores</v>
      </c>
      <c r="AA4965" t="str">
        <f t="shared" si="617"/>
        <v>Tamil Nadu</v>
      </c>
      <c r="AB4965" t="str">
        <f t="shared" si="618"/>
        <v>Chennai</v>
      </c>
      <c r="AC4965" t="str">
        <f t="shared" si="619"/>
        <v>Electronics</v>
      </c>
      <c r="AD4965" t="str">
        <f t="shared" si="620"/>
        <v>iPhone 15</v>
      </c>
      <c r="AE4965" t="str">
        <f t="shared" si="621"/>
        <v>Apple</v>
      </c>
      <c r="AF4965" t="str">
        <f t="shared" si="622"/>
        <v>Chennai Hub</v>
      </c>
      <c r="AG4965" t="str">
        <f t="shared" si="623"/>
        <v>Christina Morris</v>
      </c>
    </row>
    <row r="4966" spans="1:33" x14ac:dyDescent="0.35">
      <c r="A4966" t="s">
        <v>23172</v>
      </c>
      <c r="B4966" t="s">
        <v>23173</v>
      </c>
      <c r="C4966" s="7" t="s">
        <v>2736</v>
      </c>
      <c r="D4966" s="7" t="s">
        <v>54</v>
      </c>
      <c r="E4966" s="9">
        <v>57</v>
      </c>
      <c r="F4966" s="7" t="s">
        <v>92</v>
      </c>
      <c r="G4966" s="6">
        <v>45875</v>
      </c>
      <c r="H4966" s="6">
        <v>45907</v>
      </c>
      <c r="I4966" s="7" t="s">
        <v>84</v>
      </c>
      <c r="J4966" s="7" t="s">
        <v>85</v>
      </c>
      <c r="K4966" s="7" t="s">
        <v>93</v>
      </c>
      <c r="L4966" t="s">
        <v>23174</v>
      </c>
      <c r="M4966" s="7" t="s">
        <v>132</v>
      </c>
      <c r="N4966" s="7" t="s">
        <v>133</v>
      </c>
      <c r="O4966" s="9">
        <v>4</v>
      </c>
      <c r="P4966" s="10">
        <v>14977</v>
      </c>
      <c r="Q4966" s="10">
        <v>16980</v>
      </c>
      <c r="R4966" s="11">
        <v>15</v>
      </c>
      <c r="S4966" s="10">
        <v>57732</v>
      </c>
      <c r="T4966" s="10">
        <v>8012</v>
      </c>
      <c r="U4966" s="7" t="s">
        <v>36</v>
      </c>
      <c r="V4966" s="7" t="s">
        <v>154</v>
      </c>
      <c r="W4966" s="9">
        <v>5</v>
      </c>
      <c r="X4966" s="7" t="s">
        <v>87</v>
      </c>
      <c r="Y4966" s="7" t="s">
        <v>23175</v>
      </c>
      <c r="Z4966" t="str">
        <f t="shared" si="616"/>
        <v>Oscar Smith</v>
      </c>
      <c r="AA4966" t="str">
        <f t="shared" si="617"/>
        <v>Tamil Nadu</v>
      </c>
      <c r="AB4966" t="str">
        <f t="shared" si="618"/>
        <v>Chennai</v>
      </c>
      <c r="AC4966" t="str">
        <f t="shared" si="619"/>
        <v>Electronics</v>
      </c>
      <c r="AD4966" t="str">
        <f t="shared" si="620"/>
        <v>iPhone 15</v>
      </c>
      <c r="AE4966" t="str">
        <f t="shared" si="621"/>
        <v>Apple</v>
      </c>
      <c r="AF4966" t="str">
        <f t="shared" si="622"/>
        <v>Chennai Hub</v>
      </c>
      <c r="AG4966" t="str">
        <f t="shared" si="623"/>
        <v>Angel Hernandez</v>
      </c>
    </row>
    <row r="4967" spans="1:33" x14ac:dyDescent="0.35">
      <c r="A4967" t="s">
        <v>23176</v>
      </c>
      <c r="B4967" t="s">
        <v>23177</v>
      </c>
      <c r="C4967" s="7" t="s">
        <v>23178</v>
      </c>
      <c r="D4967" s="7" t="s">
        <v>54</v>
      </c>
      <c r="E4967" s="9">
        <v>34</v>
      </c>
      <c r="F4967" s="7" t="s">
        <v>92</v>
      </c>
      <c r="G4967" s="6">
        <v>45924</v>
      </c>
      <c r="H4967" s="6">
        <v>45580</v>
      </c>
      <c r="I4967" s="7"/>
      <c r="J4967" s="7" t="s">
        <v>85</v>
      </c>
      <c r="K4967" s="7" t="s">
        <v>117</v>
      </c>
      <c r="L4967" t="s">
        <v>23179</v>
      </c>
      <c r="M4967" s="7" t="s">
        <v>119</v>
      </c>
      <c r="N4967" s="7" t="s">
        <v>120</v>
      </c>
      <c r="O4967" s="9">
        <v>1</v>
      </c>
      <c r="P4967" s="10">
        <v>23417</v>
      </c>
      <c r="Q4967" s="10">
        <v>30304.31</v>
      </c>
      <c r="R4967" s="11">
        <v>10</v>
      </c>
      <c r="S4967" s="10">
        <v>27273.88</v>
      </c>
      <c r="T4967" s="10">
        <v>6887.31</v>
      </c>
      <c r="U4967" s="7" t="s">
        <v>78</v>
      </c>
      <c r="V4967" s="7" t="s">
        <v>37</v>
      </c>
      <c r="W4967" s="9">
        <v>1</v>
      </c>
      <c r="X4967" s="7" t="s">
        <v>87</v>
      </c>
      <c r="Y4967" s="7" t="s">
        <v>23180</v>
      </c>
      <c r="Z4967" t="str">
        <f t="shared" si="616"/>
        <v>Kimberly Dawson</v>
      </c>
      <c r="AA4967" t="s">
        <v>84</v>
      </c>
      <c r="AB4967" t="str">
        <f t="shared" si="618"/>
        <v>Chennai</v>
      </c>
      <c r="AC4967" t="str">
        <f t="shared" si="619"/>
        <v>Fashion</v>
      </c>
      <c r="AD4967" t="str">
        <f t="shared" si="620"/>
        <v>Air Max Shoes</v>
      </c>
      <c r="AE4967" t="str">
        <f t="shared" si="621"/>
        <v>Nike</v>
      </c>
      <c r="AF4967" t="str">
        <f t="shared" si="622"/>
        <v>Chennai Hub</v>
      </c>
      <c r="AG4967" t="str">
        <f t="shared" si="623"/>
        <v>Michelle Tucker</v>
      </c>
    </row>
    <row r="4968" spans="1:33" x14ac:dyDescent="0.35">
      <c r="A4968" t="s">
        <v>23181</v>
      </c>
      <c r="B4968" t="s">
        <v>23182</v>
      </c>
      <c r="C4968" s="7" t="s">
        <v>23183</v>
      </c>
      <c r="D4968" s="7" t="s">
        <v>54</v>
      </c>
      <c r="E4968" s="9">
        <v>23</v>
      </c>
      <c r="F4968" s="7" t="s">
        <v>29</v>
      </c>
      <c r="G4968" s="6">
        <v>46097</v>
      </c>
      <c r="H4968" s="6">
        <v>45498</v>
      </c>
      <c r="I4968" s="7" t="s">
        <v>63</v>
      </c>
      <c r="J4968" s="7" t="s">
        <v>64</v>
      </c>
      <c r="K4968" s="7" t="s">
        <v>117</v>
      </c>
      <c r="L4968" t="s">
        <v>23184</v>
      </c>
      <c r="M4968" s="7" t="s">
        <v>119</v>
      </c>
      <c r="N4968" s="7" t="s">
        <v>120</v>
      </c>
      <c r="O4968" s="9">
        <v>3</v>
      </c>
      <c r="P4968" s="10">
        <v>13992</v>
      </c>
      <c r="Q4968" s="10">
        <v>16401.189999999999</v>
      </c>
      <c r="R4968" s="11">
        <v>5</v>
      </c>
      <c r="S4968" s="10">
        <v>46743.39</v>
      </c>
      <c r="T4968" s="10">
        <v>7227.57</v>
      </c>
      <c r="U4968" s="7" t="s">
        <v>48</v>
      </c>
      <c r="V4968" s="7" t="s">
        <v>112</v>
      </c>
      <c r="W4968" s="9">
        <v>3</v>
      </c>
      <c r="X4968" s="7" t="s">
        <v>70</v>
      </c>
      <c r="Y4968" s="7" t="s">
        <v>23185</v>
      </c>
      <c r="Z4968" t="str">
        <f t="shared" si="616"/>
        <v>Teresa Bentley</v>
      </c>
      <c r="AA4968" t="str">
        <f t="shared" si="617"/>
        <v>Telangana</v>
      </c>
      <c r="AB4968" t="str">
        <f t="shared" si="618"/>
        <v>Hyderabad</v>
      </c>
      <c r="AC4968" t="str">
        <f t="shared" si="619"/>
        <v>Fashion</v>
      </c>
      <c r="AD4968" t="str">
        <f t="shared" si="620"/>
        <v>Air Max Shoes</v>
      </c>
      <c r="AE4968" t="str">
        <f t="shared" si="621"/>
        <v>Nike</v>
      </c>
      <c r="AF4968" t="str">
        <f t="shared" si="622"/>
        <v>Hyderabad Hub</v>
      </c>
      <c r="AG4968" t="str">
        <f t="shared" si="623"/>
        <v>Peter Cox</v>
      </c>
    </row>
    <row r="4969" spans="1:33" x14ac:dyDescent="0.35">
      <c r="A4969" t="s">
        <v>23186</v>
      </c>
      <c r="B4969" t="s">
        <v>23187</v>
      </c>
      <c r="C4969" s="7" t="s">
        <v>23188</v>
      </c>
      <c r="D4969" s="7" t="s">
        <v>28</v>
      </c>
      <c r="E4969" s="9">
        <v>39</v>
      </c>
      <c r="F4969" s="7" t="s">
        <v>29</v>
      </c>
      <c r="G4969" s="6">
        <v>45728</v>
      </c>
      <c r="H4969" s="6">
        <v>46009</v>
      </c>
      <c r="I4969" s="7" t="s">
        <v>84</v>
      </c>
      <c r="J4969" s="7" t="s">
        <v>85</v>
      </c>
      <c r="K4969" s="7" t="s">
        <v>117</v>
      </c>
      <c r="L4969" t="s">
        <v>9484</v>
      </c>
      <c r="M4969" s="7" t="s">
        <v>119</v>
      </c>
      <c r="N4969" s="7" t="s">
        <v>120</v>
      </c>
      <c r="O4969" s="9">
        <v>2</v>
      </c>
      <c r="P4969" s="10">
        <v>22053</v>
      </c>
      <c r="Q4969" s="10">
        <v>32826.449999999997</v>
      </c>
      <c r="R4969" s="11">
        <v>0</v>
      </c>
      <c r="S4969" s="10">
        <v>65652.899999999994</v>
      </c>
      <c r="T4969" s="10">
        <v>21546.9</v>
      </c>
      <c r="U4969" s="7" t="s">
        <v>48</v>
      </c>
      <c r="V4969" s="7" t="s">
        <v>37</v>
      </c>
      <c r="W4969" s="9">
        <v>3</v>
      </c>
      <c r="X4969" s="7" t="s">
        <v>87</v>
      </c>
      <c r="Y4969" s="7" t="s">
        <v>23189</v>
      </c>
      <c r="Z4969" t="str">
        <f t="shared" si="616"/>
        <v>Rebecca Hendricks</v>
      </c>
      <c r="AA4969" t="str">
        <f t="shared" si="617"/>
        <v>Tamil Nadu</v>
      </c>
      <c r="AB4969" t="str">
        <f t="shared" si="618"/>
        <v>Chennai</v>
      </c>
      <c r="AC4969" t="str">
        <f t="shared" si="619"/>
        <v>Fashion</v>
      </c>
      <c r="AD4969" t="str">
        <f t="shared" si="620"/>
        <v>Air Max Shoes</v>
      </c>
      <c r="AE4969" t="str">
        <f t="shared" si="621"/>
        <v>Nike</v>
      </c>
      <c r="AF4969" t="str">
        <f t="shared" si="622"/>
        <v>Chennai Hub</v>
      </c>
      <c r="AG4969" t="str">
        <f t="shared" si="623"/>
        <v>Allison Kim</v>
      </c>
    </row>
    <row r="4970" spans="1:33" x14ac:dyDescent="0.35">
      <c r="A4970" t="s">
        <v>23190</v>
      </c>
      <c r="B4970" t="s">
        <v>23191</v>
      </c>
      <c r="C4970" s="7" t="s">
        <v>23192</v>
      </c>
      <c r="D4970" s="7" t="s">
        <v>28</v>
      </c>
      <c r="E4970" s="9">
        <v>27</v>
      </c>
      <c r="F4970" s="7" t="s">
        <v>92</v>
      </c>
      <c r="G4970" s="6">
        <v>46046</v>
      </c>
      <c r="H4970" s="6">
        <v>45879</v>
      </c>
      <c r="I4970" s="7" t="s">
        <v>30</v>
      </c>
      <c r="J4970" s="7" t="s">
        <v>31</v>
      </c>
      <c r="K4970" s="7" t="s">
        <v>65</v>
      </c>
      <c r="L4970" t="s">
        <v>19491</v>
      </c>
      <c r="M4970" s="7" t="s">
        <v>67</v>
      </c>
      <c r="N4970" s="7" t="s">
        <v>68</v>
      </c>
      <c r="O4970" s="9">
        <v>4</v>
      </c>
      <c r="P4970" s="10">
        <v>12567</v>
      </c>
      <c r="Q4970" s="10">
        <v>16454.89</v>
      </c>
      <c r="R4970" s="11">
        <v>0</v>
      </c>
      <c r="S4970" s="10">
        <v>65819.56</v>
      </c>
      <c r="T4970" s="10">
        <v>15551.56</v>
      </c>
      <c r="U4970" s="7" t="s">
        <v>48</v>
      </c>
      <c r="V4970" s="7" t="s">
        <v>154</v>
      </c>
      <c r="W4970" s="9">
        <v>3</v>
      </c>
      <c r="X4970" s="7" t="s">
        <v>38</v>
      </c>
      <c r="Y4970" s="7" t="s">
        <v>23193</v>
      </c>
      <c r="Z4970" t="str">
        <f t="shared" si="616"/>
        <v>Christopher Foster</v>
      </c>
      <c r="AA4970" t="str">
        <f t="shared" si="617"/>
        <v>Maharashtra</v>
      </c>
      <c r="AB4970" t="str">
        <f t="shared" si="618"/>
        <v>Mumbai</v>
      </c>
      <c r="AC4970" t="str">
        <f t="shared" si="619"/>
        <v>Beauty</v>
      </c>
      <c r="AD4970" t="str">
        <f t="shared" si="620"/>
        <v>Face Wash</v>
      </c>
      <c r="AE4970" t="str">
        <f t="shared" si="621"/>
        <v>Loreal</v>
      </c>
      <c r="AF4970" t="str">
        <f t="shared" si="622"/>
        <v>Mumbai Hub</v>
      </c>
      <c r="AG4970" t="str">
        <f t="shared" si="623"/>
        <v>Ellen White</v>
      </c>
    </row>
    <row r="4971" spans="1:33" x14ac:dyDescent="0.35">
      <c r="A4971" t="s">
        <v>23194</v>
      </c>
      <c r="B4971" t="s">
        <v>23195</v>
      </c>
      <c r="C4971" s="7" t="s">
        <v>23196</v>
      </c>
      <c r="D4971" s="7" t="s">
        <v>54</v>
      </c>
      <c r="E4971" s="9">
        <v>19</v>
      </c>
      <c r="F4971" s="7" t="s">
        <v>29</v>
      </c>
      <c r="G4971" s="6">
        <v>45680</v>
      </c>
      <c r="H4971" s="6">
        <v>45901</v>
      </c>
      <c r="I4971" s="7" t="s">
        <v>75</v>
      </c>
      <c r="J4971" s="7" t="s">
        <v>76</v>
      </c>
      <c r="K4971" s="7" t="s">
        <v>117</v>
      </c>
      <c r="L4971" t="s">
        <v>23197</v>
      </c>
      <c r="M4971" s="7" t="s">
        <v>119</v>
      </c>
      <c r="N4971" s="7" t="s">
        <v>120</v>
      </c>
      <c r="O4971" s="9">
        <v>1</v>
      </c>
      <c r="P4971" s="10">
        <v>28211</v>
      </c>
      <c r="Q4971" s="10">
        <v>37249.64</v>
      </c>
      <c r="R4971" s="11">
        <v>15</v>
      </c>
      <c r="S4971" s="10">
        <v>31662.19</v>
      </c>
      <c r="T4971" s="10">
        <v>9038.64</v>
      </c>
      <c r="U4971" s="7" t="s">
        <v>126</v>
      </c>
      <c r="V4971" s="7" t="s">
        <v>37</v>
      </c>
      <c r="W4971" s="9">
        <v>2</v>
      </c>
      <c r="X4971" s="7" t="s">
        <v>79</v>
      </c>
      <c r="Y4971" s="7" t="s">
        <v>23198</v>
      </c>
      <c r="Z4971" t="str">
        <f t="shared" si="616"/>
        <v>Heather Nielsen</v>
      </c>
      <c r="AA4971" t="str">
        <f t="shared" si="617"/>
        <v>Karnataka</v>
      </c>
      <c r="AB4971" t="str">
        <f t="shared" si="618"/>
        <v>Bengaluru</v>
      </c>
      <c r="AC4971" t="str">
        <f t="shared" si="619"/>
        <v>Fashion</v>
      </c>
      <c r="AD4971" t="str">
        <f t="shared" si="620"/>
        <v>Air Max Shoes</v>
      </c>
      <c r="AE4971" t="str">
        <f t="shared" si="621"/>
        <v>Nike</v>
      </c>
      <c r="AF4971" t="str">
        <f t="shared" si="622"/>
        <v>Bengaluru Hub</v>
      </c>
      <c r="AG4971" t="str">
        <f t="shared" si="623"/>
        <v>Laura Ponce</v>
      </c>
    </row>
    <row r="4972" spans="1:33" x14ac:dyDescent="0.35">
      <c r="A4972" t="s">
        <v>23199</v>
      </c>
      <c r="B4972" t="s">
        <v>23200</v>
      </c>
      <c r="C4972" s="7" t="s">
        <v>23201</v>
      </c>
      <c r="D4972" s="7" t="s">
        <v>28</v>
      </c>
      <c r="E4972" s="9">
        <v>45</v>
      </c>
      <c r="F4972" s="7" t="s">
        <v>29</v>
      </c>
      <c r="G4972" s="6">
        <v>45905</v>
      </c>
      <c r="H4972" s="6">
        <v>46011</v>
      </c>
      <c r="I4972" s="7" t="s">
        <v>55</v>
      </c>
      <c r="J4972" s="7" t="s">
        <v>56</v>
      </c>
      <c r="K4972" s="7" t="s">
        <v>93</v>
      </c>
      <c r="L4972" t="s">
        <v>23202</v>
      </c>
      <c r="M4972" s="7" t="s">
        <v>95</v>
      </c>
      <c r="N4972" s="7" t="s">
        <v>96</v>
      </c>
      <c r="O4972" s="9">
        <v>2</v>
      </c>
      <c r="P4972" s="10">
        <v>20937</v>
      </c>
      <c r="Q4972" s="10">
        <v>24093.66</v>
      </c>
      <c r="R4972" s="11">
        <v>15</v>
      </c>
      <c r="S4972" s="10">
        <v>40959.22</v>
      </c>
      <c r="T4972" s="10">
        <v>6313.32</v>
      </c>
      <c r="U4972" s="7" t="s">
        <v>78</v>
      </c>
      <c r="V4972" s="7" t="s">
        <v>69</v>
      </c>
      <c r="W4972" s="9">
        <v>1</v>
      </c>
      <c r="X4972" s="7" t="s">
        <v>58</v>
      </c>
      <c r="Y4972" s="7" t="s">
        <v>23203</v>
      </c>
      <c r="Z4972" t="str">
        <f t="shared" si="616"/>
        <v>Michael Edwards</v>
      </c>
      <c r="AA4972" t="str">
        <f t="shared" si="617"/>
        <v>Delhi</v>
      </c>
      <c r="AB4972" t="str">
        <f t="shared" si="618"/>
        <v>New Delhi</v>
      </c>
      <c r="AC4972" t="str">
        <f t="shared" si="619"/>
        <v>Electronics</v>
      </c>
      <c r="AD4972" t="str">
        <f t="shared" si="620"/>
        <v>Galaxy S24</v>
      </c>
      <c r="AE4972" t="str">
        <f t="shared" si="621"/>
        <v>Samsung</v>
      </c>
      <c r="AF4972" t="str">
        <f t="shared" si="622"/>
        <v>New Delhi Hub</v>
      </c>
      <c r="AG4972" t="str">
        <f t="shared" si="623"/>
        <v>Susan Robinson</v>
      </c>
    </row>
    <row r="4973" spans="1:33" x14ac:dyDescent="0.35">
      <c r="A4973" t="s">
        <v>23204</v>
      </c>
      <c r="B4973" t="s">
        <v>23205</v>
      </c>
      <c r="C4973" s="7" t="s">
        <v>23206</v>
      </c>
      <c r="D4973" s="7" t="s">
        <v>54</v>
      </c>
      <c r="E4973" s="9">
        <v>48</v>
      </c>
      <c r="F4973" s="7" t="s">
        <v>92</v>
      </c>
      <c r="G4973" s="6">
        <v>46121</v>
      </c>
      <c r="H4973" s="6">
        <v>45986</v>
      </c>
      <c r="I4973" s="7" t="s">
        <v>30</v>
      </c>
      <c r="J4973" s="7" t="s">
        <v>43</v>
      </c>
      <c r="K4973" s="7" t="s">
        <v>93</v>
      </c>
      <c r="L4973" t="s">
        <v>12406</v>
      </c>
      <c r="M4973" s="7" t="s">
        <v>95</v>
      </c>
      <c r="N4973" s="7" t="s">
        <v>96</v>
      </c>
      <c r="O4973" s="9">
        <v>1</v>
      </c>
      <c r="P4973" s="10">
        <v>9450</v>
      </c>
      <c r="Q4973" s="10">
        <v>13222.7</v>
      </c>
      <c r="R4973" s="11">
        <v>15</v>
      </c>
      <c r="S4973" s="10">
        <v>11239.3</v>
      </c>
      <c r="T4973" s="10">
        <v>3772.7</v>
      </c>
      <c r="U4973" s="7" t="s">
        <v>78</v>
      </c>
      <c r="V4973" s="7" t="s">
        <v>112</v>
      </c>
      <c r="W4973" s="9">
        <v>1</v>
      </c>
      <c r="X4973" s="7" t="s">
        <v>49</v>
      </c>
      <c r="Y4973" s="7" t="s">
        <v>23207</v>
      </c>
      <c r="Z4973" t="str">
        <f t="shared" si="616"/>
        <v>Sydney Burgess</v>
      </c>
      <c r="AA4973" t="str">
        <f t="shared" si="617"/>
        <v>Maharashtra</v>
      </c>
      <c r="AB4973" t="str">
        <f t="shared" si="618"/>
        <v>Pune</v>
      </c>
      <c r="AC4973" t="str">
        <f t="shared" si="619"/>
        <v>Electronics</v>
      </c>
      <c r="AD4973" t="str">
        <f t="shared" si="620"/>
        <v>Galaxy S24</v>
      </c>
      <c r="AE4973" t="str">
        <f t="shared" si="621"/>
        <v>Samsung</v>
      </c>
      <c r="AF4973" t="str">
        <f t="shared" si="622"/>
        <v>Pune Hub</v>
      </c>
      <c r="AG4973" t="str">
        <f t="shared" si="623"/>
        <v>Brenda Cox</v>
      </c>
    </row>
    <row r="4974" spans="1:33" x14ac:dyDescent="0.35">
      <c r="A4974" t="s">
        <v>23208</v>
      </c>
      <c r="B4974" t="s">
        <v>23209</v>
      </c>
      <c r="C4974" s="7" t="s">
        <v>23210</v>
      </c>
      <c r="D4974" s="7" t="s">
        <v>28</v>
      </c>
      <c r="E4974" s="9">
        <v>56</v>
      </c>
      <c r="F4974" s="7" t="s">
        <v>29</v>
      </c>
      <c r="G4974" s="6">
        <v>46189</v>
      </c>
      <c r="H4974" s="6">
        <v>45771</v>
      </c>
      <c r="I4974" s="7" t="s">
        <v>84</v>
      </c>
      <c r="J4974" s="7" t="s">
        <v>85</v>
      </c>
      <c r="K4974" s="7" t="s">
        <v>117</v>
      </c>
      <c r="L4974" t="s">
        <v>12579</v>
      </c>
      <c r="M4974" s="7" t="s">
        <v>119</v>
      </c>
      <c r="N4974" s="7" t="s">
        <v>120</v>
      </c>
      <c r="O4974" s="9">
        <v>5</v>
      </c>
      <c r="P4974" s="10">
        <v>12240</v>
      </c>
      <c r="Q4974" s="10">
        <v>16375.15</v>
      </c>
      <c r="R4974" s="11">
        <v>15</v>
      </c>
      <c r="S4974" s="10">
        <v>69594.39</v>
      </c>
      <c r="T4974" s="10">
        <v>20675.75</v>
      </c>
      <c r="U4974" s="7" t="s">
        <v>48</v>
      </c>
      <c r="V4974" s="7" t="s">
        <v>112</v>
      </c>
      <c r="W4974" s="9">
        <v>5</v>
      </c>
      <c r="X4974" s="7" t="s">
        <v>87</v>
      </c>
      <c r="Y4974" s="7" t="s">
        <v>23211</v>
      </c>
      <c r="Z4974" t="str">
        <f t="shared" si="616"/>
        <v>Richard Strickland</v>
      </c>
      <c r="AA4974" t="str">
        <f t="shared" si="617"/>
        <v>Tamil Nadu</v>
      </c>
      <c r="AB4974" t="str">
        <f t="shared" si="618"/>
        <v>Chennai</v>
      </c>
      <c r="AC4974" t="str">
        <f t="shared" si="619"/>
        <v>Fashion</v>
      </c>
      <c r="AD4974" t="str">
        <f t="shared" si="620"/>
        <v>Air Max Shoes</v>
      </c>
      <c r="AE4974" t="str">
        <f t="shared" si="621"/>
        <v>Nike</v>
      </c>
      <c r="AF4974" t="str">
        <f t="shared" si="622"/>
        <v>Chennai Hub</v>
      </c>
      <c r="AG4974" t="str">
        <f t="shared" si="623"/>
        <v>Renee Hernandez</v>
      </c>
    </row>
    <row r="4975" spans="1:33" x14ac:dyDescent="0.35">
      <c r="A4975" t="s">
        <v>23212</v>
      </c>
      <c r="B4975" t="s">
        <v>23213</v>
      </c>
      <c r="C4975" s="7" t="s">
        <v>23214</v>
      </c>
      <c r="D4975" s="7" t="s">
        <v>54</v>
      </c>
      <c r="E4975" s="9">
        <v>26</v>
      </c>
      <c r="F4975" s="7" t="s">
        <v>92</v>
      </c>
      <c r="G4975" s="6">
        <v>45567</v>
      </c>
      <c r="H4975" s="6">
        <v>45702</v>
      </c>
      <c r="I4975" s="7" t="s">
        <v>30</v>
      </c>
      <c r="J4975" s="7" t="s">
        <v>43</v>
      </c>
      <c r="K4975" s="7" t="s">
        <v>44</v>
      </c>
      <c r="L4975" t="s">
        <v>20713</v>
      </c>
      <c r="M4975" s="7" t="s">
        <v>46</v>
      </c>
      <c r="N4975" s="7" t="s">
        <v>47</v>
      </c>
      <c r="O4975" s="9">
        <v>5</v>
      </c>
      <c r="P4975" s="10">
        <v>25600</v>
      </c>
      <c r="Q4975" s="10">
        <v>36538.22</v>
      </c>
      <c r="R4975" s="11">
        <v>15</v>
      </c>
      <c r="S4975" s="10">
        <v>155287.43</v>
      </c>
      <c r="T4975" s="10">
        <v>54691.1</v>
      </c>
      <c r="U4975" s="7" t="s">
        <v>78</v>
      </c>
      <c r="V4975" s="7" t="s">
        <v>37</v>
      </c>
      <c r="W4975" s="9">
        <v>5</v>
      </c>
      <c r="X4975" s="7" t="s">
        <v>49</v>
      </c>
      <c r="Y4975" s="7" t="s">
        <v>215</v>
      </c>
      <c r="Z4975" t="str">
        <f t="shared" si="616"/>
        <v>Elizabeth Petty</v>
      </c>
      <c r="AA4975" t="str">
        <f t="shared" si="617"/>
        <v>Maharashtra</v>
      </c>
      <c r="AB4975" t="str">
        <f t="shared" si="618"/>
        <v>Pune</v>
      </c>
      <c r="AC4975" t="str">
        <f t="shared" si="619"/>
        <v>Grocery</v>
      </c>
      <c r="AD4975" t="str">
        <f t="shared" si="620"/>
        <v>Sunflower Oil</v>
      </c>
      <c r="AE4975" t="str">
        <f t="shared" si="621"/>
        <v>Fortune</v>
      </c>
      <c r="AF4975" t="str">
        <f t="shared" si="622"/>
        <v>Pune Hub</v>
      </c>
      <c r="AG4975" t="str">
        <f t="shared" si="623"/>
        <v>Andrew Martin</v>
      </c>
    </row>
    <row r="4976" spans="1:33" x14ac:dyDescent="0.35">
      <c r="A4976" t="s">
        <v>23215</v>
      </c>
      <c r="B4976" t="s">
        <v>23216</v>
      </c>
      <c r="C4976" s="7" t="s">
        <v>23217</v>
      </c>
      <c r="D4976" s="7" t="s">
        <v>28</v>
      </c>
      <c r="E4976" s="9">
        <v>43</v>
      </c>
      <c r="F4976" s="7" t="s">
        <v>92</v>
      </c>
      <c r="G4976" s="6">
        <v>45473</v>
      </c>
      <c r="H4976" s="6">
        <v>45841</v>
      </c>
      <c r="I4976" s="7" t="s">
        <v>84</v>
      </c>
      <c r="J4976" s="7" t="s">
        <v>85</v>
      </c>
      <c r="K4976" s="7" t="s">
        <v>44</v>
      </c>
      <c r="L4976" t="s">
        <v>23218</v>
      </c>
      <c r="M4976" s="7" t="s">
        <v>46</v>
      </c>
      <c r="N4976" s="7" t="s">
        <v>47</v>
      </c>
      <c r="O4976" s="9">
        <v>1</v>
      </c>
      <c r="P4976" s="10">
        <v>2601</v>
      </c>
      <c r="Q4976" s="10">
        <v>2932.03</v>
      </c>
      <c r="R4976" s="11">
        <v>20</v>
      </c>
      <c r="S4976" s="10">
        <v>2345.62</v>
      </c>
      <c r="T4976" s="10">
        <v>331.03</v>
      </c>
      <c r="U4976" s="7" t="s">
        <v>48</v>
      </c>
      <c r="V4976" s="7" t="s">
        <v>112</v>
      </c>
      <c r="W4976" s="9">
        <v>3</v>
      </c>
      <c r="X4976" s="7" t="s">
        <v>87</v>
      </c>
      <c r="Y4976" s="7" t="s">
        <v>23219</v>
      </c>
      <c r="Z4976" t="str">
        <f t="shared" si="616"/>
        <v>Charles Hernandez</v>
      </c>
      <c r="AA4976" t="str">
        <f t="shared" si="617"/>
        <v>Tamil Nadu</v>
      </c>
      <c r="AB4976" t="str">
        <f t="shared" si="618"/>
        <v>Chennai</v>
      </c>
      <c r="AC4976" t="str">
        <f t="shared" si="619"/>
        <v>Grocery</v>
      </c>
      <c r="AD4976" t="str">
        <f t="shared" si="620"/>
        <v>Sunflower Oil</v>
      </c>
      <c r="AE4976" t="str">
        <f t="shared" si="621"/>
        <v>Fortune</v>
      </c>
      <c r="AF4976" t="str">
        <f t="shared" si="622"/>
        <v>Chennai Hub</v>
      </c>
      <c r="AG4976" t="str">
        <f t="shared" si="623"/>
        <v>Kristina Walters</v>
      </c>
    </row>
    <row r="4977" spans="1:33" x14ac:dyDescent="0.35">
      <c r="A4977" t="s">
        <v>23220</v>
      </c>
      <c r="B4977" t="s">
        <v>23221</v>
      </c>
      <c r="C4977" s="7" t="s">
        <v>23222</v>
      </c>
      <c r="D4977" s="7" t="s">
        <v>54</v>
      </c>
      <c r="E4977" s="9">
        <v>20</v>
      </c>
      <c r="F4977" s="7" t="s">
        <v>92</v>
      </c>
      <c r="G4977" s="6">
        <v>45993</v>
      </c>
      <c r="H4977" s="6">
        <v>45585</v>
      </c>
      <c r="I4977" s="7" t="s">
        <v>75</v>
      </c>
      <c r="J4977" s="7" t="s">
        <v>76</v>
      </c>
      <c r="K4977" s="7" t="s">
        <v>44</v>
      </c>
      <c r="L4977" t="s">
        <v>23223</v>
      </c>
      <c r="M4977" s="7" t="s">
        <v>46</v>
      </c>
      <c r="N4977" s="7" t="s">
        <v>47</v>
      </c>
      <c r="O4977" s="9">
        <v>2</v>
      </c>
      <c r="P4977" s="10">
        <v>13923</v>
      </c>
      <c r="Q4977" s="10">
        <v>20284.98</v>
      </c>
      <c r="R4977" s="11">
        <v>0</v>
      </c>
      <c r="S4977" s="10">
        <v>40569.96</v>
      </c>
      <c r="T4977" s="10">
        <v>12723.96</v>
      </c>
      <c r="U4977" s="7" t="s">
        <v>126</v>
      </c>
      <c r="V4977" s="7" t="s">
        <v>69</v>
      </c>
      <c r="W4977" s="9">
        <v>1</v>
      </c>
      <c r="X4977" s="7" t="s">
        <v>79</v>
      </c>
      <c r="Y4977" s="7" t="s">
        <v>23224</v>
      </c>
      <c r="Z4977" t="str">
        <f t="shared" si="616"/>
        <v>Nicole Hernandez</v>
      </c>
      <c r="AA4977" t="str">
        <f t="shared" si="617"/>
        <v>Karnataka</v>
      </c>
      <c r="AB4977" t="str">
        <f t="shared" si="618"/>
        <v>Bengaluru</v>
      </c>
      <c r="AC4977" t="str">
        <f t="shared" si="619"/>
        <v>Grocery</v>
      </c>
      <c r="AD4977" t="str">
        <f t="shared" si="620"/>
        <v>Sunflower Oil</v>
      </c>
      <c r="AE4977" t="str">
        <f t="shared" si="621"/>
        <v>Fortune</v>
      </c>
      <c r="AF4977" t="str">
        <f t="shared" si="622"/>
        <v>Bengaluru Hub</v>
      </c>
      <c r="AG4977" t="str">
        <f t="shared" si="623"/>
        <v>Brianna Simmons</v>
      </c>
    </row>
    <row r="4978" spans="1:33" x14ac:dyDescent="0.35">
      <c r="A4978" t="s">
        <v>23225</v>
      </c>
      <c r="B4978" t="s">
        <v>23226</v>
      </c>
      <c r="C4978" s="7" t="s">
        <v>23227</v>
      </c>
      <c r="D4978" s="7" t="s">
        <v>28</v>
      </c>
      <c r="E4978" s="9">
        <v>37</v>
      </c>
      <c r="F4978" s="7" t="s">
        <v>29</v>
      </c>
      <c r="G4978" s="6">
        <v>45698</v>
      </c>
      <c r="H4978" s="6">
        <v>45475</v>
      </c>
      <c r="I4978" s="7" t="s">
        <v>63</v>
      </c>
      <c r="J4978" s="7" t="s">
        <v>64</v>
      </c>
      <c r="K4978" s="7" t="s">
        <v>117</v>
      </c>
      <c r="L4978" t="s">
        <v>23228</v>
      </c>
      <c r="M4978" s="7" t="s">
        <v>119</v>
      </c>
      <c r="N4978" s="7" t="s">
        <v>120</v>
      </c>
      <c r="O4978" s="9">
        <v>3</v>
      </c>
      <c r="P4978" s="10">
        <v>4701</v>
      </c>
      <c r="Q4978" s="10">
        <v>6660.08</v>
      </c>
      <c r="R4978" s="11">
        <v>15</v>
      </c>
      <c r="S4978" s="10">
        <v>16983.2</v>
      </c>
      <c r="T4978" s="10">
        <v>5877.24</v>
      </c>
      <c r="U4978" s="7" t="s">
        <v>78</v>
      </c>
      <c r="V4978" s="7" t="s">
        <v>112</v>
      </c>
      <c r="W4978" s="9">
        <v>3</v>
      </c>
      <c r="X4978" s="7" t="s">
        <v>70</v>
      </c>
      <c r="Y4978" s="7" t="s">
        <v>23229</v>
      </c>
      <c r="Z4978" t="str">
        <f t="shared" si="616"/>
        <v>Tina Jordan</v>
      </c>
      <c r="AA4978" t="str">
        <f t="shared" si="617"/>
        <v>Telangana</v>
      </c>
      <c r="AB4978" t="str">
        <f t="shared" si="618"/>
        <v>Hyderabad</v>
      </c>
      <c r="AC4978" t="str">
        <f t="shared" si="619"/>
        <v>Fashion</v>
      </c>
      <c r="AD4978" t="str">
        <f t="shared" si="620"/>
        <v>Air Max Shoes</v>
      </c>
      <c r="AE4978" t="str">
        <f t="shared" si="621"/>
        <v>Nike</v>
      </c>
      <c r="AF4978" t="str">
        <f t="shared" si="622"/>
        <v>Hyderabad Hub</v>
      </c>
      <c r="AG4978" t="str">
        <f t="shared" si="623"/>
        <v>Jason Hunt</v>
      </c>
    </row>
    <row r="4979" spans="1:33" x14ac:dyDescent="0.35">
      <c r="A4979" t="s">
        <v>23230</v>
      </c>
      <c r="B4979" t="s">
        <v>23231</v>
      </c>
      <c r="C4979" s="7" t="s">
        <v>23232</v>
      </c>
      <c r="D4979" s="7" t="s">
        <v>54</v>
      </c>
      <c r="E4979" s="9">
        <v>47</v>
      </c>
      <c r="F4979" s="7" t="s">
        <v>29</v>
      </c>
      <c r="G4979" s="6">
        <v>45855</v>
      </c>
      <c r="H4979" s="6">
        <v>45811</v>
      </c>
      <c r="I4979" s="7" t="s">
        <v>30</v>
      </c>
      <c r="J4979" s="7" t="s">
        <v>31</v>
      </c>
      <c r="K4979" s="7" t="s">
        <v>93</v>
      </c>
      <c r="L4979" t="s">
        <v>23233</v>
      </c>
      <c r="M4979" s="7" t="s">
        <v>95</v>
      </c>
      <c r="N4979" s="7" t="s">
        <v>96</v>
      </c>
      <c r="O4979" s="9">
        <v>3</v>
      </c>
      <c r="P4979" s="10">
        <v>22847</v>
      </c>
      <c r="Q4979" s="10">
        <v>26732.1</v>
      </c>
      <c r="R4979" s="11">
        <v>20</v>
      </c>
      <c r="S4979" s="10">
        <v>64157.04</v>
      </c>
      <c r="T4979" s="10">
        <v>11655.3</v>
      </c>
      <c r="U4979" s="7" t="s">
        <v>36</v>
      </c>
      <c r="V4979" s="7" t="s">
        <v>112</v>
      </c>
      <c r="W4979" s="9">
        <v>3</v>
      </c>
      <c r="X4979" s="7" t="s">
        <v>38</v>
      </c>
      <c r="Y4979" s="7" t="s">
        <v>23234</v>
      </c>
      <c r="Z4979" t="str">
        <f t="shared" si="616"/>
        <v>Darlene Middleton</v>
      </c>
      <c r="AA4979" t="str">
        <f t="shared" si="617"/>
        <v>Maharashtra</v>
      </c>
      <c r="AB4979" t="str">
        <f t="shared" si="618"/>
        <v>Mumbai</v>
      </c>
      <c r="AC4979" t="str">
        <f t="shared" si="619"/>
        <v>Electronics</v>
      </c>
      <c r="AD4979" t="str">
        <f t="shared" si="620"/>
        <v>Galaxy S24</v>
      </c>
      <c r="AE4979" t="str">
        <f t="shared" si="621"/>
        <v>Samsung</v>
      </c>
      <c r="AF4979" t="str">
        <f t="shared" si="622"/>
        <v>Mumbai Hub</v>
      </c>
      <c r="AG4979" t="str">
        <f t="shared" si="623"/>
        <v>Sarah Chambers</v>
      </c>
    </row>
    <row r="4980" spans="1:33" x14ac:dyDescent="0.35">
      <c r="A4980" t="s">
        <v>23235</v>
      </c>
      <c r="B4980" t="s">
        <v>23236</v>
      </c>
      <c r="C4980" s="7" t="s">
        <v>23237</v>
      </c>
      <c r="D4980" s="7" t="s">
        <v>28</v>
      </c>
      <c r="E4980" s="9">
        <v>38</v>
      </c>
      <c r="F4980" s="7" t="s">
        <v>92</v>
      </c>
      <c r="G4980" s="6">
        <v>45684</v>
      </c>
      <c r="H4980" s="6">
        <v>45530</v>
      </c>
      <c r="I4980" s="7" t="s">
        <v>75</v>
      </c>
      <c r="J4980" s="7" t="s">
        <v>76</v>
      </c>
      <c r="K4980" s="7" t="s">
        <v>44</v>
      </c>
      <c r="L4980" t="s">
        <v>23238</v>
      </c>
      <c r="M4980" s="7" t="s">
        <v>46</v>
      </c>
      <c r="N4980" s="7" t="s">
        <v>47</v>
      </c>
      <c r="O4980" s="9">
        <v>1</v>
      </c>
      <c r="P4980" s="10">
        <v>14912</v>
      </c>
      <c r="Q4980" s="10">
        <v>21746.33</v>
      </c>
      <c r="R4980" s="11">
        <v>10</v>
      </c>
      <c r="S4980" s="10">
        <v>19571.7</v>
      </c>
      <c r="T4980" s="10">
        <v>6834.33</v>
      </c>
      <c r="U4980" s="7" t="s">
        <v>36</v>
      </c>
      <c r="V4980" s="7" t="s">
        <v>69</v>
      </c>
      <c r="W4980" s="9">
        <v>2</v>
      </c>
      <c r="X4980" s="7" t="s">
        <v>79</v>
      </c>
      <c r="Y4980" s="7" t="s">
        <v>23239</v>
      </c>
      <c r="Z4980" t="str">
        <f t="shared" si="616"/>
        <v>Lauren Jones</v>
      </c>
      <c r="AA4980" t="str">
        <f t="shared" si="617"/>
        <v>Karnataka</v>
      </c>
      <c r="AB4980" t="str">
        <f t="shared" si="618"/>
        <v>Bengaluru</v>
      </c>
      <c r="AC4980" t="str">
        <f t="shared" si="619"/>
        <v>Grocery</v>
      </c>
      <c r="AD4980" t="str">
        <f t="shared" si="620"/>
        <v>Sunflower Oil</v>
      </c>
      <c r="AE4980" t="str">
        <f t="shared" si="621"/>
        <v>Fortune</v>
      </c>
      <c r="AF4980" t="str">
        <f t="shared" si="622"/>
        <v>Bengaluru Hub</v>
      </c>
      <c r="AG4980" t="str">
        <f t="shared" si="623"/>
        <v>Jason Sellers</v>
      </c>
    </row>
    <row r="4981" spans="1:33" x14ac:dyDescent="0.35">
      <c r="A4981" t="s">
        <v>23240</v>
      </c>
      <c r="B4981" t="s">
        <v>23241</v>
      </c>
      <c r="C4981" s="7" t="s">
        <v>23242</v>
      </c>
      <c r="D4981" s="7" t="s">
        <v>28</v>
      </c>
      <c r="E4981" s="9">
        <v>42</v>
      </c>
      <c r="F4981" s="7" t="s">
        <v>29</v>
      </c>
      <c r="G4981" s="6">
        <v>45544</v>
      </c>
      <c r="H4981" s="6">
        <v>45667</v>
      </c>
      <c r="I4981" s="7" t="s">
        <v>84</v>
      </c>
      <c r="J4981" s="7" t="s">
        <v>85</v>
      </c>
      <c r="K4981" s="7" t="s">
        <v>65</v>
      </c>
      <c r="L4981" t="s">
        <v>23243</v>
      </c>
      <c r="M4981" s="7" t="s">
        <v>67</v>
      </c>
      <c r="N4981" s="7" t="s">
        <v>68</v>
      </c>
      <c r="O4981" s="9">
        <v>4</v>
      </c>
      <c r="P4981" s="10">
        <v>23319</v>
      </c>
      <c r="Q4981" s="10">
        <v>29072.720000000001</v>
      </c>
      <c r="R4981" s="11">
        <v>20</v>
      </c>
      <c r="S4981" s="10">
        <v>93032.7</v>
      </c>
      <c r="T4981" s="10">
        <v>23014.880000000001</v>
      </c>
      <c r="U4981" s="7" t="s">
        <v>36</v>
      </c>
      <c r="V4981" s="7" t="s">
        <v>69</v>
      </c>
      <c r="W4981" s="9">
        <v>3</v>
      </c>
      <c r="X4981" s="7" t="s">
        <v>87</v>
      </c>
      <c r="Y4981" s="7" t="s">
        <v>23244</v>
      </c>
      <c r="Z4981" t="str">
        <f t="shared" si="616"/>
        <v>Elizabeth Norton</v>
      </c>
      <c r="AA4981" t="str">
        <f t="shared" si="617"/>
        <v>Tamil Nadu</v>
      </c>
      <c r="AB4981" t="str">
        <f t="shared" si="618"/>
        <v>Chennai</v>
      </c>
      <c r="AC4981" t="str">
        <f t="shared" si="619"/>
        <v>Beauty</v>
      </c>
      <c r="AD4981" t="str">
        <f t="shared" si="620"/>
        <v>Face Wash</v>
      </c>
      <c r="AE4981" t="str">
        <f t="shared" si="621"/>
        <v>Loreal</v>
      </c>
      <c r="AF4981" t="str">
        <f t="shared" si="622"/>
        <v>Chennai Hub</v>
      </c>
      <c r="AG4981" t="str">
        <f t="shared" si="623"/>
        <v>Troy Johnson</v>
      </c>
    </row>
    <row r="4982" spans="1:33" x14ac:dyDescent="0.35">
      <c r="A4982" t="s">
        <v>23245</v>
      </c>
      <c r="B4982" t="s">
        <v>23246</v>
      </c>
      <c r="C4982" s="7" t="s">
        <v>23247</v>
      </c>
      <c r="D4982" s="7" t="s">
        <v>28</v>
      </c>
      <c r="E4982" s="9">
        <v>59</v>
      </c>
      <c r="F4982" s="7" t="s">
        <v>29</v>
      </c>
      <c r="G4982" s="6">
        <v>45800</v>
      </c>
      <c r="H4982" s="6">
        <v>46177</v>
      </c>
      <c r="I4982" s="7" t="s">
        <v>84</v>
      </c>
      <c r="J4982" s="7" t="s">
        <v>85</v>
      </c>
      <c r="K4982" s="7" t="s">
        <v>32</v>
      </c>
      <c r="L4982" t="s">
        <v>13297</v>
      </c>
      <c r="M4982" s="7" t="s">
        <v>34</v>
      </c>
      <c r="N4982" s="7" t="s">
        <v>35</v>
      </c>
      <c r="O4982" s="9">
        <v>5</v>
      </c>
      <c r="P4982" s="10">
        <v>22864</v>
      </c>
      <c r="Q4982" s="10">
        <v>29774.58</v>
      </c>
      <c r="R4982" s="11">
        <v>15</v>
      </c>
      <c r="S4982" s="10">
        <v>126541.97</v>
      </c>
      <c r="T4982" s="10">
        <v>34552.9</v>
      </c>
      <c r="U4982" s="7" t="s">
        <v>78</v>
      </c>
      <c r="V4982" s="7" t="s">
        <v>112</v>
      </c>
      <c r="W4982" s="9">
        <v>3</v>
      </c>
      <c r="X4982" s="7" t="s">
        <v>87</v>
      </c>
      <c r="Y4982" s="7" t="s">
        <v>23248</v>
      </c>
      <c r="Z4982" t="str">
        <f t="shared" si="616"/>
        <v>Kelly Martinez</v>
      </c>
      <c r="AA4982" t="str">
        <f t="shared" si="617"/>
        <v>Tamil Nadu</v>
      </c>
      <c r="AB4982" t="str">
        <f t="shared" si="618"/>
        <v>Chennai</v>
      </c>
      <c r="AC4982" t="str">
        <f t="shared" si="619"/>
        <v>Home</v>
      </c>
      <c r="AD4982" t="str">
        <f t="shared" si="620"/>
        <v>Pressure Cooker</v>
      </c>
      <c r="AE4982" t="str">
        <f t="shared" si="621"/>
        <v>Prestige</v>
      </c>
      <c r="AF4982" t="str">
        <f t="shared" si="622"/>
        <v>Chennai Hub</v>
      </c>
      <c r="AG4982" t="str">
        <f t="shared" si="623"/>
        <v>David Norris</v>
      </c>
    </row>
    <row r="4983" spans="1:33" x14ac:dyDescent="0.35">
      <c r="A4983" t="s">
        <v>23249</v>
      </c>
      <c r="B4983" t="s">
        <v>23250</v>
      </c>
      <c r="C4983" s="7" t="s">
        <v>23251</v>
      </c>
      <c r="D4983" s="7" t="s">
        <v>28</v>
      </c>
      <c r="E4983" s="9">
        <v>36</v>
      </c>
      <c r="F4983" s="7" t="s">
        <v>92</v>
      </c>
      <c r="G4983" s="6">
        <v>45502</v>
      </c>
      <c r="H4983" s="6">
        <v>45973</v>
      </c>
      <c r="I4983" s="7" t="s">
        <v>30</v>
      </c>
      <c r="J4983" s="7" t="s">
        <v>31</v>
      </c>
      <c r="K4983" s="7" t="s">
        <v>117</v>
      </c>
      <c r="L4983" t="s">
        <v>23252</v>
      </c>
      <c r="M4983" s="7" t="s">
        <v>119</v>
      </c>
      <c r="N4983" s="7" t="s">
        <v>120</v>
      </c>
      <c r="O4983" s="9">
        <v>5</v>
      </c>
      <c r="P4983" s="10">
        <v>3832</v>
      </c>
      <c r="Q4983" s="10">
        <v>4693.12</v>
      </c>
      <c r="R4983" s="11">
        <v>15</v>
      </c>
      <c r="S4983" s="10">
        <v>19945.759999999998</v>
      </c>
      <c r="T4983" s="10">
        <v>4305.6000000000004</v>
      </c>
      <c r="U4983" s="7" t="s">
        <v>78</v>
      </c>
      <c r="V4983" s="7" t="s">
        <v>154</v>
      </c>
      <c r="W4983" s="9">
        <v>5</v>
      </c>
      <c r="X4983" s="7" t="s">
        <v>38</v>
      </c>
      <c r="Y4983" s="7" t="s">
        <v>6842</v>
      </c>
      <c r="Z4983" t="str">
        <f t="shared" si="616"/>
        <v>Brenda Stephenson</v>
      </c>
      <c r="AA4983" t="str">
        <f t="shared" si="617"/>
        <v>Maharashtra</v>
      </c>
      <c r="AB4983" t="str">
        <f t="shared" si="618"/>
        <v>Mumbai</v>
      </c>
      <c r="AC4983" t="str">
        <f t="shared" si="619"/>
        <v>Fashion</v>
      </c>
      <c r="AD4983" t="str">
        <f t="shared" si="620"/>
        <v>Air Max Shoes</v>
      </c>
      <c r="AE4983" t="str">
        <f t="shared" si="621"/>
        <v>Nike</v>
      </c>
      <c r="AF4983" t="str">
        <f t="shared" si="622"/>
        <v>Mumbai Hub</v>
      </c>
      <c r="AG4983" t="str">
        <f t="shared" si="623"/>
        <v>Roger Smith</v>
      </c>
    </row>
    <row r="4984" spans="1:33" x14ac:dyDescent="0.35">
      <c r="A4984" t="s">
        <v>23253</v>
      </c>
      <c r="B4984" t="s">
        <v>23254</v>
      </c>
      <c r="C4984" s="7" t="s">
        <v>23255</v>
      </c>
      <c r="D4984" s="7" t="s">
        <v>54</v>
      </c>
      <c r="E4984" s="9">
        <v>55</v>
      </c>
      <c r="F4984" s="7" t="s">
        <v>92</v>
      </c>
      <c r="G4984" s="6">
        <v>45477</v>
      </c>
      <c r="H4984" s="6">
        <v>45622</v>
      </c>
      <c r="I4984" s="7" t="s">
        <v>55</v>
      </c>
      <c r="J4984" s="7" t="s">
        <v>56</v>
      </c>
      <c r="K4984" s="7" t="s">
        <v>93</v>
      </c>
      <c r="L4984" t="s">
        <v>23256</v>
      </c>
      <c r="M4984" s="7" t="s">
        <v>95</v>
      </c>
      <c r="N4984" s="7" t="s">
        <v>96</v>
      </c>
      <c r="O4984" s="9">
        <v>1</v>
      </c>
      <c r="P4984" s="10">
        <v>3434</v>
      </c>
      <c r="Q4984" s="10">
        <v>4377.04</v>
      </c>
      <c r="R4984" s="11">
        <v>20</v>
      </c>
      <c r="S4984" s="10">
        <v>3501.63</v>
      </c>
      <c r="T4984" s="10">
        <v>943.04</v>
      </c>
      <c r="U4984" s="7" t="s">
        <v>48</v>
      </c>
      <c r="V4984" s="7" t="s">
        <v>69</v>
      </c>
      <c r="W4984" s="9">
        <v>2</v>
      </c>
      <c r="X4984" s="7" t="s">
        <v>58</v>
      </c>
      <c r="Y4984" s="7" t="s">
        <v>23257</v>
      </c>
      <c r="Z4984" t="str">
        <f t="shared" si="616"/>
        <v>Patricia Alexander</v>
      </c>
      <c r="AA4984" t="str">
        <f t="shared" si="617"/>
        <v>Delhi</v>
      </c>
      <c r="AB4984" t="str">
        <f t="shared" si="618"/>
        <v>New Delhi</v>
      </c>
      <c r="AC4984" t="str">
        <f t="shared" si="619"/>
        <v>Electronics</v>
      </c>
      <c r="AD4984" t="str">
        <f t="shared" si="620"/>
        <v>Galaxy S24</v>
      </c>
      <c r="AE4984" t="str">
        <f t="shared" si="621"/>
        <v>Samsung</v>
      </c>
      <c r="AF4984" t="str">
        <f t="shared" si="622"/>
        <v>New Delhi Hub</v>
      </c>
      <c r="AG4984" t="str">
        <f t="shared" si="623"/>
        <v>Donald Mccall</v>
      </c>
    </row>
    <row r="4985" spans="1:33" x14ac:dyDescent="0.35">
      <c r="A4985" t="s">
        <v>23258</v>
      </c>
      <c r="B4985" t="s">
        <v>23259</v>
      </c>
      <c r="C4985" s="7" t="s">
        <v>23260</v>
      </c>
      <c r="D4985" s="7" t="s">
        <v>28</v>
      </c>
      <c r="E4985" s="9">
        <v>24</v>
      </c>
      <c r="F4985" s="7" t="s">
        <v>92</v>
      </c>
      <c r="G4985" s="6">
        <v>45854</v>
      </c>
      <c r="H4985" s="6">
        <v>45841</v>
      </c>
      <c r="I4985" s="7" t="s">
        <v>63</v>
      </c>
      <c r="J4985" s="7" t="s">
        <v>64</v>
      </c>
      <c r="K4985" s="7" t="s">
        <v>44</v>
      </c>
      <c r="L4985" t="s">
        <v>1230</v>
      </c>
      <c r="M4985" s="7" t="s">
        <v>46</v>
      </c>
      <c r="N4985" s="7" t="s">
        <v>47</v>
      </c>
      <c r="O4985" s="9">
        <v>2</v>
      </c>
      <c r="P4985" s="10">
        <v>19458</v>
      </c>
      <c r="Q4985" s="10">
        <v>22530.080000000002</v>
      </c>
      <c r="R4985" s="11">
        <v>0</v>
      </c>
      <c r="S4985" s="10">
        <v>45060.160000000003</v>
      </c>
      <c r="T4985" s="10">
        <v>6144.16</v>
      </c>
      <c r="U4985" s="7" t="s">
        <v>36</v>
      </c>
      <c r="V4985" s="7" t="s">
        <v>154</v>
      </c>
      <c r="W4985" s="9">
        <v>5</v>
      </c>
      <c r="X4985" s="7" t="s">
        <v>70</v>
      </c>
      <c r="Y4985" s="7" t="s">
        <v>23261</v>
      </c>
      <c r="Z4985" t="str">
        <f t="shared" si="616"/>
        <v>Robert Jackson</v>
      </c>
      <c r="AA4985" t="str">
        <f t="shared" si="617"/>
        <v>Telangana</v>
      </c>
      <c r="AB4985" t="str">
        <f t="shared" si="618"/>
        <v>Hyderabad</v>
      </c>
      <c r="AC4985" t="str">
        <f t="shared" si="619"/>
        <v>Grocery</v>
      </c>
      <c r="AD4985" t="str">
        <f t="shared" si="620"/>
        <v>Sunflower Oil</v>
      </c>
      <c r="AE4985" t="str">
        <f t="shared" si="621"/>
        <v>Fortune</v>
      </c>
      <c r="AF4985" t="str">
        <f t="shared" si="622"/>
        <v>Hyderabad Hub</v>
      </c>
      <c r="AG4985" t="str">
        <f t="shared" si="623"/>
        <v>Laura Warren</v>
      </c>
    </row>
    <row r="4986" spans="1:33" x14ac:dyDescent="0.35">
      <c r="A4986" t="s">
        <v>23262</v>
      </c>
      <c r="B4986" t="s">
        <v>23263</v>
      </c>
      <c r="C4986" s="7" t="s">
        <v>23264</v>
      </c>
      <c r="D4986" s="7" t="s">
        <v>54</v>
      </c>
      <c r="E4986" s="9">
        <v>55</v>
      </c>
      <c r="F4986" s="7" t="s">
        <v>29</v>
      </c>
      <c r="G4986" s="6">
        <v>45726</v>
      </c>
      <c r="H4986" s="6">
        <v>46051</v>
      </c>
      <c r="I4986" s="7" t="s">
        <v>30</v>
      </c>
      <c r="J4986" s="7" t="s">
        <v>31</v>
      </c>
      <c r="K4986" s="7" t="s">
        <v>44</v>
      </c>
      <c r="L4986" t="s">
        <v>18171</v>
      </c>
      <c r="M4986" s="7" t="s">
        <v>46</v>
      </c>
      <c r="N4986" s="7" t="s">
        <v>47</v>
      </c>
      <c r="O4986" s="9">
        <v>4</v>
      </c>
      <c r="P4986" s="10">
        <v>13198</v>
      </c>
      <c r="Q4986" s="10">
        <v>14934.8</v>
      </c>
      <c r="R4986" s="11">
        <v>0</v>
      </c>
      <c r="S4986" s="10">
        <v>59739.199999999997</v>
      </c>
      <c r="T4986" s="10">
        <v>6947.2</v>
      </c>
      <c r="U4986" s="7" t="s">
        <v>78</v>
      </c>
      <c r="V4986" s="7" t="s">
        <v>154</v>
      </c>
      <c r="W4986" s="9">
        <v>4</v>
      </c>
      <c r="X4986" s="7" t="s">
        <v>38</v>
      </c>
      <c r="Y4986" s="7" t="s">
        <v>23265</v>
      </c>
      <c r="Z4986" t="str">
        <f t="shared" si="616"/>
        <v>Jamie Hale</v>
      </c>
      <c r="AA4986" t="str">
        <f t="shared" si="617"/>
        <v>Maharashtra</v>
      </c>
      <c r="AB4986" t="str">
        <f t="shared" si="618"/>
        <v>Mumbai</v>
      </c>
      <c r="AC4986" t="str">
        <f t="shared" si="619"/>
        <v>Grocery</v>
      </c>
      <c r="AD4986" t="str">
        <f t="shared" si="620"/>
        <v>Sunflower Oil</v>
      </c>
      <c r="AE4986" t="str">
        <f t="shared" si="621"/>
        <v>Fortune</v>
      </c>
      <c r="AF4986" t="str">
        <f t="shared" si="622"/>
        <v>Mumbai Hub</v>
      </c>
      <c r="AG4986" t="str">
        <f t="shared" si="623"/>
        <v>Amber Young</v>
      </c>
    </row>
    <row r="4987" spans="1:33" x14ac:dyDescent="0.35">
      <c r="A4987" t="s">
        <v>23266</v>
      </c>
      <c r="B4987" t="s">
        <v>23267</v>
      </c>
      <c r="C4987" s="7" t="s">
        <v>23268</v>
      </c>
      <c r="D4987" s="7" t="s">
        <v>28</v>
      </c>
      <c r="E4987" s="9">
        <v>55</v>
      </c>
      <c r="F4987" s="7" t="s">
        <v>92</v>
      </c>
      <c r="G4987" s="6">
        <v>45619</v>
      </c>
      <c r="H4987" s="6">
        <v>45700</v>
      </c>
      <c r="I4987" s="7" t="s">
        <v>84</v>
      </c>
      <c r="J4987" s="7" t="s">
        <v>85</v>
      </c>
      <c r="K4987" s="7" t="s">
        <v>117</v>
      </c>
      <c r="L4987" t="s">
        <v>23269</v>
      </c>
      <c r="M4987" s="7" t="s">
        <v>119</v>
      </c>
      <c r="N4987" s="7" t="s">
        <v>120</v>
      </c>
      <c r="O4987" s="9">
        <v>4</v>
      </c>
      <c r="P4987" s="10">
        <v>14032</v>
      </c>
      <c r="Q4987" s="10">
        <v>17322.91</v>
      </c>
      <c r="R4987" s="11">
        <v>20</v>
      </c>
      <c r="S4987" s="10">
        <v>55433.31</v>
      </c>
      <c r="T4987" s="10">
        <v>13163.64</v>
      </c>
      <c r="U4987" s="7" t="s">
        <v>78</v>
      </c>
      <c r="V4987" s="7" t="s">
        <v>112</v>
      </c>
      <c r="W4987" s="9">
        <v>5</v>
      </c>
      <c r="X4987" s="7" t="s">
        <v>87</v>
      </c>
      <c r="Y4987" s="7" t="s">
        <v>10036</v>
      </c>
      <c r="Z4987" t="str">
        <f t="shared" si="616"/>
        <v>Dawn Reyes</v>
      </c>
      <c r="AA4987" t="str">
        <f t="shared" si="617"/>
        <v>Tamil Nadu</v>
      </c>
      <c r="AB4987" t="str">
        <f t="shared" si="618"/>
        <v>Chennai</v>
      </c>
      <c r="AC4987" t="str">
        <f t="shared" si="619"/>
        <v>Fashion</v>
      </c>
      <c r="AD4987" t="str">
        <f t="shared" si="620"/>
        <v>Air Max Shoes</v>
      </c>
      <c r="AE4987" t="str">
        <f t="shared" si="621"/>
        <v>Nike</v>
      </c>
      <c r="AF4987" t="str">
        <f t="shared" si="622"/>
        <v>Chennai Hub</v>
      </c>
      <c r="AG4987" t="str">
        <f t="shared" si="623"/>
        <v>Cindy Adams</v>
      </c>
    </row>
    <row r="4988" spans="1:33" x14ac:dyDescent="0.35">
      <c r="A4988" t="s">
        <v>23270</v>
      </c>
      <c r="B4988" t="s">
        <v>23271</v>
      </c>
      <c r="C4988" s="7" t="s">
        <v>23272</v>
      </c>
      <c r="D4988" s="7" t="s">
        <v>28</v>
      </c>
      <c r="E4988" s="9">
        <v>34</v>
      </c>
      <c r="F4988" s="7" t="s">
        <v>29</v>
      </c>
      <c r="G4988" s="6">
        <v>46174</v>
      </c>
      <c r="H4988" s="6">
        <v>46029</v>
      </c>
      <c r="I4988" s="7" t="s">
        <v>63</v>
      </c>
      <c r="J4988" s="7" t="s">
        <v>64</v>
      </c>
      <c r="K4988" s="7" t="s">
        <v>117</v>
      </c>
      <c r="L4988" t="s">
        <v>13371</v>
      </c>
      <c r="M4988" s="7" t="s">
        <v>119</v>
      </c>
      <c r="N4988" s="7" t="s">
        <v>120</v>
      </c>
      <c r="O4988" s="9">
        <v>3</v>
      </c>
      <c r="P4988" s="10">
        <v>19080</v>
      </c>
      <c r="Q4988" s="10">
        <v>22325.200000000001</v>
      </c>
      <c r="R4988" s="11">
        <v>5</v>
      </c>
      <c r="S4988" s="10">
        <v>63626.82</v>
      </c>
      <c r="T4988" s="10">
        <v>9735.6</v>
      </c>
      <c r="U4988" s="7" t="s">
        <v>48</v>
      </c>
      <c r="V4988" s="7" t="s">
        <v>154</v>
      </c>
      <c r="W4988" s="9">
        <v>2</v>
      </c>
      <c r="X4988" s="7" t="s">
        <v>70</v>
      </c>
      <c r="Y4988" s="7" t="s">
        <v>16228</v>
      </c>
      <c r="Z4988" t="str">
        <f t="shared" si="616"/>
        <v>Andrew Kaufman</v>
      </c>
      <c r="AA4988" t="str">
        <f t="shared" si="617"/>
        <v>Telangana</v>
      </c>
      <c r="AB4988" t="str">
        <f t="shared" si="618"/>
        <v>Hyderabad</v>
      </c>
      <c r="AC4988" t="str">
        <f t="shared" si="619"/>
        <v>Fashion</v>
      </c>
      <c r="AD4988" t="str">
        <f t="shared" si="620"/>
        <v>Air Max Shoes</v>
      </c>
      <c r="AE4988" t="str">
        <f t="shared" si="621"/>
        <v>Nike</v>
      </c>
      <c r="AF4988" t="str">
        <f t="shared" si="622"/>
        <v>Hyderabad Hub</v>
      </c>
      <c r="AG4988" t="str">
        <f t="shared" si="623"/>
        <v>Ryan Clark</v>
      </c>
    </row>
    <row r="4989" spans="1:33" x14ac:dyDescent="0.35">
      <c r="A4989" t="s">
        <v>23273</v>
      </c>
      <c r="B4989" t="s">
        <v>23274</v>
      </c>
      <c r="C4989" s="7" t="s">
        <v>23275</v>
      </c>
      <c r="D4989" s="7" t="s">
        <v>28</v>
      </c>
      <c r="E4989" s="9">
        <v>52</v>
      </c>
      <c r="F4989" s="7" t="s">
        <v>92</v>
      </c>
      <c r="G4989" s="6">
        <v>45944</v>
      </c>
      <c r="H4989" s="6">
        <v>45761</v>
      </c>
      <c r="I4989" s="7" t="s">
        <v>75</v>
      </c>
      <c r="J4989" s="7" t="s">
        <v>76</v>
      </c>
      <c r="K4989" s="7" t="s">
        <v>32</v>
      </c>
      <c r="L4989" t="s">
        <v>23276</v>
      </c>
      <c r="M4989" s="7" t="s">
        <v>34</v>
      </c>
      <c r="N4989" s="7" t="s">
        <v>35</v>
      </c>
      <c r="O4989" s="9">
        <v>1</v>
      </c>
      <c r="P4989" s="10">
        <v>5128</v>
      </c>
      <c r="Q4989" s="10">
        <v>7335.02</v>
      </c>
      <c r="R4989" s="11">
        <v>10</v>
      </c>
      <c r="S4989" s="10">
        <v>6601.52</v>
      </c>
      <c r="T4989" s="10">
        <v>2207.02</v>
      </c>
      <c r="U4989" s="7" t="s">
        <v>126</v>
      </c>
      <c r="V4989" s="7" t="s">
        <v>37</v>
      </c>
      <c r="W4989" s="9">
        <v>5</v>
      </c>
      <c r="X4989" s="7" t="s">
        <v>79</v>
      </c>
      <c r="Y4989" s="7" t="s">
        <v>23277</v>
      </c>
      <c r="Z4989" t="str">
        <f t="shared" si="616"/>
        <v>Mark Guerrero</v>
      </c>
      <c r="AA4989" t="str">
        <f t="shared" si="617"/>
        <v>Karnataka</v>
      </c>
      <c r="AB4989" t="str">
        <f t="shared" si="618"/>
        <v>Bengaluru</v>
      </c>
      <c r="AC4989" t="str">
        <f t="shared" si="619"/>
        <v>Home</v>
      </c>
      <c r="AD4989" t="str">
        <f t="shared" si="620"/>
        <v>Pressure Cooker</v>
      </c>
      <c r="AE4989" t="str">
        <f t="shared" si="621"/>
        <v>Prestige</v>
      </c>
      <c r="AF4989" t="str">
        <f t="shared" si="622"/>
        <v>Bengaluru Hub</v>
      </c>
      <c r="AG4989" t="str">
        <f t="shared" si="623"/>
        <v>Angela Moore</v>
      </c>
    </row>
    <row r="4990" spans="1:33" x14ac:dyDescent="0.35">
      <c r="A4990" t="s">
        <v>23278</v>
      </c>
      <c r="B4990" t="s">
        <v>23279</v>
      </c>
      <c r="C4990" s="7" t="s">
        <v>23280</v>
      </c>
      <c r="D4990" s="7" t="s">
        <v>28</v>
      </c>
      <c r="E4990" s="9">
        <v>31</v>
      </c>
      <c r="F4990" s="7" t="s">
        <v>92</v>
      </c>
      <c r="G4990" s="6">
        <v>45762</v>
      </c>
      <c r="H4990" s="6">
        <v>45519</v>
      </c>
      <c r="I4990" s="7" t="s">
        <v>63</v>
      </c>
      <c r="J4990" s="7" t="s">
        <v>64</v>
      </c>
      <c r="K4990" s="7" t="s">
        <v>93</v>
      </c>
      <c r="L4990" t="s">
        <v>23281</v>
      </c>
      <c r="M4990" s="7"/>
      <c r="N4990" s="7" t="s">
        <v>133</v>
      </c>
      <c r="O4990" s="9">
        <v>1</v>
      </c>
      <c r="P4990" s="10">
        <v>20273</v>
      </c>
      <c r="Q4990" s="10">
        <v>26490.23</v>
      </c>
      <c r="R4990" s="11">
        <v>5</v>
      </c>
      <c r="S4990" s="10">
        <v>25165.72</v>
      </c>
      <c r="T4990" s="10">
        <v>6217.23</v>
      </c>
      <c r="U4990" s="7" t="s">
        <v>48</v>
      </c>
      <c r="V4990" s="7" t="s">
        <v>154</v>
      </c>
      <c r="W4990" s="9">
        <v>2</v>
      </c>
      <c r="X4990" s="7" t="s">
        <v>70</v>
      </c>
      <c r="Y4990" s="7" t="s">
        <v>23282</v>
      </c>
      <c r="Z4990" t="str">
        <f t="shared" si="616"/>
        <v>Kaitlin Morris</v>
      </c>
      <c r="AA4990" t="str">
        <f t="shared" si="617"/>
        <v>Telangana</v>
      </c>
      <c r="AB4990" t="str">
        <f t="shared" si="618"/>
        <v>Hyderabad</v>
      </c>
      <c r="AC4990" t="str">
        <f t="shared" si="619"/>
        <v>Electronics</v>
      </c>
      <c r="AD4990" t="s">
        <v>132</v>
      </c>
      <c r="AE4990" t="str">
        <f t="shared" si="621"/>
        <v>Apple</v>
      </c>
      <c r="AF4990" t="str">
        <f t="shared" si="622"/>
        <v>Hyderabad Hub</v>
      </c>
      <c r="AG4990" t="str">
        <f t="shared" si="623"/>
        <v>Caitlin Rojas</v>
      </c>
    </row>
    <row r="4991" spans="1:33" x14ac:dyDescent="0.35">
      <c r="A4991" t="s">
        <v>23283</v>
      </c>
      <c r="B4991" t="s">
        <v>23284</v>
      </c>
      <c r="C4991" s="7" t="s">
        <v>23285</v>
      </c>
      <c r="D4991" s="7" t="s">
        <v>54</v>
      </c>
      <c r="E4991" s="9">
        <v>24</v>
      </c>
      <c r="F4991" s="7" t="s">
        <v>92</v>
      </c>
      <c r="G4991" s="6">
        <v>45832</v>
      </c>
      <c r="H4991" s="6">
        <v>45775</v>
      </c>
      <c r="I4991" s="7" t="s">
        <v>75</v>
      </c>
      <c r="J4991" s="7" t="s">
        <v>76</v>
      </c>
      <c r="K4991" s="7" t="s">
        <v>44</v>
      </c>
      <c r="L4991" t="s">
        <v>11827</v>
      </c>
      <c r="M4991" s="7" t="s">
        <v>46</v>
      </c>
      <c r="N4991" s="7" t="s">
        <v>47</v>
      </c>
      <c r="O4991" s="9">
        <v>2</v>
      </c>
      <c r="P4991" s="10">
        <v>10272</v>
      </c>
      <c r="Q4991" s="10">
        <v>13934.22</v>
      </c>
      <c r="R4991" s="11">
        <v>5</v>
      </c>
      <c r="S4991" s="10">
        <v>26475.02</v>
      </c>
      <c r="T4991" s="10">
        <v>7324.44</v>
      </c>
      <c r="U4991" s="7" t="s">
        <v>48</v>
      </c>
      <c r="V4991" s="7" t="s">
        <v>112</v>
      </c>
      <c r="W4991" s="9">
        <v>4</v>
      </c>
      <c r="X4991" s="7" t="s">
        <v>79</v>
      </c>
      <c r="Y4991" s="7" t="s">
        <v>23286</v>
      </c>
      <c r="Z4991" t="str">
        <f t="shared" si="616"/>
        <v>Eugene Frazier</v>
      </c>
      <c r="AA4991" t="str">
        <f t="shared" si="617"/>
        <v>Karnataka</v>
      </c>
      <c r="AB4991" t="str">
        <f t="shared" si="618"/>
        <v>Bengaluru</v>
      </c>
      <c r="AC4991" t="str">
        <f t="shared" si="619"/>
        <v>Grocery</v>
      </c>
      <c r="AD4991" t="str">
        <f t="shared" si="620"/>
        <v>Sunflower Oil</v>
      </c>
      <c r="AE4991" t="str">
        <f t="shared" si="621"/>
        <v>Fortune</v>
      </c>
      <c r="AF4991" t="str">
        <f t="shared" si="622"/>
        <v>Bengaluru Hub</v>
      </c>
      <c r="AG4991" t="str">
        <f t="shared" si="623"/>
        <v>Darlene Henry</v>
      </c>
    </row>
    <row r="4992" spans="1:33" x14ac:dyDescent="0.35">
      <c r="A4992" t="s">
        <v>23287</v>
      </c>
      <c r="B4992" t="s">
        <v>23288</v>
      </c>
      <c r="C4992" s="7" t="s">
        <v>23289</v>
      </c>
      <c r="D4992" s="7" t="s">
        <v>54</v>
      </c>
      <c r="E4992" s="9">
        <v>42</v>
      </c>
      <c r="F4992" s="7" t="s">
        <v>92</v>
      </c>
      <c r="G4992" s="6">
        <v>45486</v>
      </c>
      <c r="H4992" s="6">
        <v>46089</v>
      </c>
      <c r="I4992" s="7" t="s">
        <v>75</v>
      </c>
      <c r="J4992" s="7" t="s">
        <v>76</v>
      </c>
      <c r="K4992" s="7" t="s">
        <v>44</v>
      </c>
      <c r="L4992" t="s">
        <v>23290</v>
      </c>
      <c r="M4992" s="7" t="s">
        <v>46</v>
      </c>
      <c r="N4992" s="7" t="s">
        <v>47</v>
      </c>
      <c r="O4992" s="9">
        <v>4</v>
      </c>
      <c r="P4992" s="10">
        <v>2337</v>
      </c>
      <c r="Q4992" s="10">
        <v>2594.48</v>
      </c>
      <c r="R4992" s="11">
        <v>20</v>
      </c>
      <c r="S4992" s="10">
        <v>8302.34</v>
      </c>
      <c r="T4992" s="10">
        <v>1029.92</v>
      </c>
      <c r="U4992" s="7" t="s">
        <v>78</v>
      </c>
      <c r="V4992" s="7" t="s">
        <v>112</v>
      </c>
      <c r="W4992" s="9">
        <v>3</v>
      </c>
      <c r="X4992" s="7" t="s">
        <v>79</v>
      </c>
      <c r="Y4992" s="7" t="s">
        <v>23291</v>
      </c>
      <c r="Z4992" t="str">
        <f t="shared" si="616"/>
        <v>Nathan Ferguson</v>
      </c>
      <c r="AA4992" t="str">
        <f t="shared" si="617"/>
        <v>Karnataka</v>
      </c>
      <c r="AB4992" t="str">
        <f t="shared" si="618"/>
        <v>Bengaluru</v>
      </c>
      <c r="AC4992" t="str">
        <f t="shared" si="619"/>
        <v>Grocery</v>
      </c>
      <c r="AD4992" t="str">
        <f t="shared" si="620"/>
        <v>Sunflower Oil</v>
      </c>
      <c r="AE4992" t="str">
        <f t="shared" si="621"/>
        <v>Fortune</v>
      </c>
      <c r="AF4992" t="str">
        <f t="shared" si="622"/>
        <v>Bengaluru Hub</v>
      </c>
      <c r="AG4992" t="str">
        <f t="shared" si="623"/>
        <v>William Bonilla</v>
      </c>
    </row>
    <row r="4993" spans="1:33" x14ac:dyDescent="0.35">
      <c r="A4993" t="s">
        <v>23292</v>
      </c>
      <c r="B4993" t="s">
        <v>23293</v>
      </c>
      <c r="C4993" s="7" t="s">
        <v>23294</v>
      </c>
      <c r="D4993" s="7" t="s">
        <v>54</v>
      </c>
      <c r="E4993" s="9">
        <v>37</v>
      </c>
      <c r="F4993" s="7" t="s">
        <v>92</v>
      </c>
      <c r="G4993" s="6">
        <v>45748</v>
      </c>
      <c r="H4993" s="6">
        <v>45640</v>
      </c>
      <c r="I4993" s="7" t="s">
        <v>63</v>
      </c>
      <c r="J4993" s="7" t="s">
        <v>64</v>
      </c>
      <c r="K4993" s="7" t="s">
        <v>44</v>
      </c>
      <c r="L4993" t="s">
        <v>15367</v>
      </c>
      <c r="M4993" s="7" t="s">
        <v>46</v>
      </c>
      <c r="N4993" s="7" t="s">
        <v>47</v>
      </c>
      <c r="O4993" s="9">
        <v>3</v>
      </c>
      <c r="P4993" s="10">
        <v>3828</v>
      </c>
      <c r="Q4993" s="10">
        <v>5114.7700000000004</v>
      </c>
      <c r="R4993" s="11">
        <v>10</v>
      </c>
      <c r="S4993" s="10">
        <v>13809.88</v>
      </c>
      <c r="T4993" s="10">
        <v>3860.31</v>
      </c>
      <c r="U4993" s="7" t="s">
        <v>48</v>
      </c>
      <c r="V4993" s="7" t="s">
        <v>37</v>
      </c>
      <c r="W4993" s="9">
        <v>3</v>
      </c>
      <c r="X4993" s="7" t="s">
        <v>70</v>
      </c>
      <c r="Y4993" s="7" t="s">
        <v>23295</v>
      </c>
      <c r="Z4993" t="str">
        <f t="shared" si="616"/>
        <v>Paula Chapman</v>
      </c>
      <c r="AA4993" t="str">
        <f t="shared" si="617"/>
        <v>Telangana</v>
      </c>
      <c r="AB4993" t="str">
        <f t="shared" si="618"/>
        <v>Hyderabad</v>
      </c>
      <c r="AC4993" t="str">
        <f t="shared" si="619"/>
        <v>Grocery</v>
      </c>
      <c r="AD4993" t="str">
        <f t="shared" si="620"/>
        <v>Sunflower Oil</v>
      </c>
      <c r="AE4993" t="str">
        <f t="shared" si="621"/>
        <v>Fortune</v>
      </c>
      <c r="AF4993" t="str">
        <f t="shared" si="622"/>
        <v>Hyderabad Hub</v>
      </c>
      <c r="AG4993" t="str">
        <f t="shared" si="623"/>
        <v>Stephanie Fox</v>
      </c>
    </row>
    <row r="4994" spans="1:33" x14ac:dyDescent="0.35">
      <c r="A4994" t="s">
        <v>23296</v>
      </c>
      <c r="B4994" t="s">
        <v>23297</v>
      </c>
      <c r="C4994" s="7" t="s">
        <v>23298</v>
      </c>
      <c r="D4994" s="7" t="s">
        <v>28</v>
      </c>
      <c r="E4994" s="9">
        <v>59</v>
      </c>
      <c r="F4994" s="7" t="s">
        <v>92</v>
      </c>
      <c r="G4994" s="6">
        <v>45537</v>
      </c>
      <c r="H4994" s="6">
        <v>45663</v>
      </c>
      <c r="I4994" s="7" t="s">
        <v>75</v>
      </c>
      <c r="J4994" s="7" t="s">
        <v>76</v>
      </c>
      <c r="K4994" s="7" t="s">
        <v>32</v>
      </c>
      <c r="L4994" t="s">
        <v>10880</v>
      </c>
      <c r="M4994" s="7" t="s">
        <v>34</v>
      </c>
      <c r="N4994" s="7" t="s">
        <v>35</v>
      </c>
      <c r="O4994" s="9">
        <v>4</v>
      </c>
      <c r="P4994" s="10">
        <v>3263</v>
      </c>
      <c r="Q4994" s="10">
        <v>4046.02</v>
      </c>
      <c r="R4994" s="11">
        <v>10</v>
      </c>
      <c r="S4994" s="10">
        <v>14565.67</v>
      </c>
      <c r="T4994" s="10">
        <v>3132.08</v>
      </c>
      <c r="U4994" s="7" t="s">
        <v>48</v>
      </c>
      <c r="V4994" s="7" t="s">
        <v>69</v>
      </c>
      <c r="W4994" s="9">
        <v>3</v>
      </c>
      <c r="X4994" s="7" t="s">
        <v>79</v>
      </c>
      <c r="Y4994" s="7" t="s">
        <v>23299</v>
      </c>
      <c r="Z4994" t="str">
        <f t="shared" ref="Z4994:Z5040" si="624">TRIM(C4994)</f>
        <v>Joseph Williams</v>
      </c>
      <c r="AA4994" t="str">
        <f t="shared" ref="AA4994:AA5040" si="625">TRIM(I4994)</f>
        <v>Karnataka</v>
      </c>
      <c r="AB4994" t="str">
        <f t="shared" ref="AB4994:AB5040" si="626">TRIM(J4994)</f>
        <v>Bengaluru</v>
      </c>
      <c r="AC4994" t="str">
        <f t="shared" ref="AC4994:AC5040" si="627">TRIM(K4994)</f>
        <v>Home</v>
      </c>
      <c r="AD4994" t="str">
        <f t="shared" ref="AD4994:AD5040" si="628">TRIM(M4994)</f>
        <v>Pressure Cooker</v>
      </c>
      <c r="AE4994" t="str">
        <f t="shared" ref="AE4994:AE5040" si="629">TRIM(N4994)</f>
        <v>Prestige</v>
      </c>
      <c r="AF4994" t="str">
        <f t="shared" ref="AF4994:AF5040" si="630">TRIM(X4994)</f>
        <v>Bengaluru Hub</v>
      </c>
      <c r="AG4994" t="str">
        <f t="shared" ref="AG4994:AG5040" si="631">TRIM(Y4994)</f>
        <v>Bryan Thomas</v>
      </c>
    </row>
    <row r="4995" spans="1:33" x14ac:dyDescent="0.35">
      <c r="A4995" t="s">
        <v>23300</v>
      </c>
      <c r="B4995" t="s">
        <v>23301</v>
      </c>
      <c r="C4995" s="7" t="s">
        <v>23302</v>
      </c>
      <c r="D4995" s="7" t="s">
        <v>54</v>
      </c>
      <c r="E4995" s="9">
        <v>22</v>
      </c>
      <c r="F4995" s="7" t="s">
        <v>92</v>
      </c>
      <c r="G4995" s="6">
        <v>45486</v>
      </c>
      <c r="H4995" s="6">
        <v>45520</v>
      </c>
      <c r="I4995" s="7" t="s">
        <v>75</v>
      </c>
      <c r="J4995" s="7" t="s">
        <v>76</v>
      </c>
      <c r="K4995" s="7" t="s">
        <v>93</v>
      </c>
      <c r="L4995" t="s">
        <v>279</v>
      </c>
      <c r="M4995" s="7" t="s">
        <v>132</v>
      </c>
      <c r="N4995" s="7" t="s">
        <v>133</v>
      </c>
      <c r="O4995" s="9">
        <v>4</v>
      </c>
      <c r="P4995" s="10">
        <v>27491</v>
      </c>
      <c r="Q4995" s="10">
        <v>39915.9</v>
      </c>
      <c r="R4995" s="11">
        <v>0</v>
      </c>
      <c r="S4995" s="10">
        <v>159663.6</v>
      </c>
      <c r="T4995" s="10">
        <v>49699.6</v>
      </c>
      <c r="U4995" s="7" t="s">
        <v>126</v>
      </c>
      <c r="V4995" s="7" t="s">
        <v>37</v>
      </c>
      <c r="W4995" s="9">
        <v>2</v>
      </c>
      <c r="X4995" s="7" t="s">
        <v>79</v>
      </c>
      <c r="Y4995" s="7" t="s">
        <v>23303</v>
      </c>
      <c r="Z4995" t="str">
        <f t="shared" si="624"/>
        <v>Joseph Stone</v>
      </c>
      <c r="AA4995" t="str">
        <f t="shared" si="625"/>
        <v>Karnataka</v>
      </c>
      <c r="AB4995" t="str">
        <f t="shared" si="626"/>
        <v>Bengaluru</v>
      </c>
      <c r="AC4995" t="str">
        <f t="shared" si="627"/>
        <v>Electronics</v>
      </c>
      <c r="AD4995" t="str">
        <f t="shared" si="628"/>
        <v>iPhone 15</v>
      </c>
      <c r="AE4995" t="str">
        <f t="shared" si="629"/>
        <v>Apple</v>
      </c>
      <c r="AF4995" t="str">
        <f t="shared" si="630"/>
        <v>Bengaluru Hub</v>
      </c>
      <c r="AG4995" t="str">
        <f t="shared" si="631"/>
        <v>Vincent Henderson</v>
      </c>
    </row>
    <row r="4996" spans="1:33" x14ac:dyDescent="0.35">
      <c r="A4996" t="s">
        <v>23304</v>
      </c>
      <c r="B4996" t="s">
        <v>23305</v>
      </c>
      <c r="C4996" s="7" t="s">
        <v>23306</v>
      </c>
      <c r="D4996" s="7" t="s">
        <v>28</v>
      </c>
      <c r="E4996" s="9">
        <v>37</v>
      </c>
      <c r="F4996" s="7" t="s">
        <v>92</v>
      </c>
      <c r="G4996" s="6">
        <v>45775</v>
      </c>
      <c r="H4996" s="6">
        <v>45983</v>
      </c>
      <c r="I4996" s="7" t="s">
        <v>84</v>
      </c>
      <c r="J4996" s="7" t="s">
        <v>85</v>
      </c>
      <c r="K4996" s="7" t="s">
        <v>65</v>
      </c>
      <c r="L4996" t="s">
        <v>16813</v>
      </c>
      <c r="M4996" s="7" t="s">
        <v>67</v>
      </c>
      <c r="N4996" s="7" t="s">
        <v>68</v>
      </c>
      <c r="O4996" s="9">
        <v>1</v>
      </c>
      <c r="P4996" s="10">
        <v>17909</v>
      </c>
      <c r="Q4996" s="10">
        <v>22351.42</v>
      </c>
      <c r="R4996" s="11">
        <v>0</v>
      </c>
      <c r="S4996" s="10">
        <v>22351.42</v>
      </c>
      <c r="T4996" s="10">
        <v>4442.42</v>
      </c>
      <c r="U4996" s="7" t="s">
        <v>36</v>
      </c>
      <c r="V4996" s="7" t="s">
        <v>154</v>
      </c>
      <c r="W4996" s="9">
        <v>3</v>
      </c>
      <c r="X4996" s="7" t="s">
        <v>87</v>
      </c>
      <c r="Y4996" s="7" t="s">
        <v>23307</v>
      </c>
      <c r="Z4996" t="str">
        <f t="shared" si="624"/>
        <v>Sherry Stone</v>
      </c>
      <c r="AA4996" t="str">
        <f t="shared" si="625"/>
        <v>Tamil Nadu</v>
      </c>
      <c r="AB4996" t="str">
        <f t="shared" si="626"/>
        <v>Chennai</v>
      </c>
      <c r="AC4996" t="str">
        <f t="shared" si="627"/>
        <v>Beauty</v>
      </c>
      <c r="AD4996" t="str">
        <f t="shared" si="628"/>
        <v>Face Wash</v>
      </c>
      <c r="AE4996" t="str">
        <f t="shared" si="629"/>
        <v>Loreal</v>
      </c>
      <c r="AF4996" t="str">
        <f t="shared" si="630"/>
        <v>Chennai Hub</v>
      </c>
      <c r="AG4996" t="str">
        <f t="shared" si="631"/>
        <v>David Cox</v>
      </c>
    </row>
    <row r="4997" spans="1:33" x14ac:dyDescent="0.35">
      <c r="A4997" t="s">
        <v>23308</v>
      </c>
      <c r="B4997" t="s">
        <v>23309</v>
      </c>
      <c r="C4997" s="7" t="s">
        <v>23310</v>
      </c>
      <c r="D4997" s="7" t="s">
        <v>54</v>
      </c>
      <c r="E4997" s="9">
        <v>46</v>
      </c>
      <c r="F4997" s="7" t="s">
        <v>29</v>
      </c>
      <c r="G4997" s="6">
        <v>45798</v>
      </c>
      <c r="H4997" s="6">
        <v>45678</v>
      </c>
      <c r="I4997" s="7" t="s">
        <v>30</v>
      </c>
      <c r="J4997" s="7" t="s">
        <v>43</v>
      </c>
      <c r="K4997" s="7" t="s">
        <v>93</v>
      </c>
      <c r="L4997" t="s">
        <v>17658</v>
      </c>
      <c r="M4997" s="7" t="s">
        <v>132</v>
      </c>
      <c r="N4997" s="7" t="s">
        <v>133</v>
      </c>
      <c r="O4997" s="9">
        <v>4</v>
      </c>
      <c r="P4997" s="10">
        <v>5926</v>
      </c>
      <c r="Q4997" s="10">
        <v>7608.79</v>
      </c>
      <c r="R4997" s="11">
        <v>0</v>
      </c>
      <c r="S4997" s="10">
        <v>30435.16</v>
      </c>
      <c r="T4997" s="10">
        <v>6731.16</v>
      </c>
      <c r="U4997" s="7" t="s">
        <v>126</v>
      </c>
      <c r="V4997" s="7" t="s">
        <v>154</v>
      </c>
      <c r="W4997" s="9">
        <v>2</v>
      </c>
      <c r="X4997" s="7" t="s">
        <v>49</v>
      </c>
      <c r="Y4997" s="7" t="s">
        <v>23311</v>
      </c>
      <c r="Z4997" t="str">
        <f t="shared" si="624"/>
        <v>Christy Randolph</v>
      </c>
      <c r="AA4997" t="str">
        <f t="shared" si="625"/>
        <v>Maharashtra</v>
      </c>
      <c r="AB4997" t="str">
        <f t="shared" si="626"/>
        <v>Pune</v>
      </c>
      <c r="AC4997" t="str">
        <f t="shared" si="627"/>
        <v>Electronics</v>
      </c>
      <c r="AD4997" t="str">
        <f t="shared" si="628"/>
        <v>iPhone 15</v>
      </c>
      <c r="AE4997" t="str">
        <f t="shared" si="629"/>
        <v>Apple</v>
      </c>
      <c r="AF4997" t="str">
        <f t="shared" si="630"/>
        <v>Pune Hub</v>
      </c>
      <c r="AG4997" t="str">
        <f t="shared" si="631"/>
        <v>Christopher Ross</v>
      </c>
    </row>
    <row r="4998" spans="1:33" x14ac:dyDescent="0.35">
      <c r="A4998" t="s">
        <v>23312</v>
      </c>
      <c r="B4998" t="s">
        <v>23313</v>
      </c>
      <c r="C4998" s="7" t="s">
        <v>355</v>
      </c>
      <c r="D4998" s="7" t="s">
        <v>28</v>
      </c>
      <c r="E4998" s="9">
        <v>42</v>
      </c>
      <c r="F4998" s="7" t="s">
        <v>92</v>
      </c>
      <c r="G4998" s="6">
        <v>45700</v>
      </c>
      <c r="H4998" s="6">
        <v>45827</v>
      </c>
      <c r="I4998" s="7" t="s">
        <v>30</v>
      </c>
      <c r="J4998" s="7" t="s">
        <v>31</v>
      </c>
      <c r="K4998" s="7" t="s">
        <v>65</v>
      </c>
      <c r="L4998" t="s">
        <v>18540</v>
      </c>
      <c r="M4998" s="7" t="s">
        <v>67</v>
      </c>
      <c r="N4998" s="7" t="s">
        <v>68</v>
      </c>
      <c r="O4998" s="9">
        <v>4</v>
      </c>
      <c r="P4998" s="10">
        <v>11313</v>
      </c>
      <c r="Q4998" s="10">
        <v>15523.79</v>
      </c>
      <c r="R4998" s="11">
        <v>0</v>
      </c>
      <c r="S4998" s="10">
        <v>62095.16</v>
      </c>
      <c r="T4998" s="10">
        <v>16843.16</v>
      </c>
      <c r="U4998" s="7" t="s">
        <v>126</v>
      </c>
      <c r="V4998" s="7" t="s">
        <v>69</v>
      </c>
      <c r="W4998" s="9">
        <v>2</v>
      </c>
      <c r="X4998" s="7" t="s">
        <v>38</v>
      </c>
      <c r="Y4998" s="7" t="s">
        <v>23314</v>
      </c>
      <c r="Z4998" t="str">
        <f t="shared" si="624"/>
        <v>Danielle Smith</v>
      </c>
      <c r="AA4998" t="str">
        <f t="shared" si="625"/>
        <v>Maharashtra</v>
      </c>
      <c r="AB4998" t="str">
        <f t="shared" si="626"/>
        <v>Mumbai</v>
      </c>
      <c r="AC4998" t="str">
        <f t="shared" si="627"/>
        <v>Beauty</v>
      </c>
      <c r="AD4998" t="str">
        <f t="shared" si="628"/>
        <v>Face Wash</v>
      </c>
      <c r="AE4998" t="str">
        <f t="shared" si="629"/>
        <v>Loreal</v>
      </c>
      <c r="AF4998" t="str">
        <f t="shared" si="630"/>
        <v>Mumbai Hub</v>
      </c>
      <c r="AG4998" t="str">
        <f t="shared" si="631"/>
        <v>Elizabeth Cox</v>
      </c>
    </row>
    <row r="4999" spans="1:33" x14ac:dyDescent="0.35">
      <c r="A4999" t="s">
        <v>23315</v>
      </c>
      <c r="B4999" t="s">
        <v>23316</v>
      </c>
      <c r="C4999" s="7" t="s">
        <v>16223</v>
      </c>
      <c r="D4999" s="7" t="s">
        <v>28</v>
      </c>
      <c r="E4999" s="9">
        <v>19</v>
      </c>
      <c r="F4999" s="7" t="s">
        <v>29</v>
      </c>
      <c r="G4999" s="6">
        <v>45861</v>
      </c>
      <c r="H4999" s="6">
        <v>45602</v>
      </c>
      <c r="I4999" s="7" t="s">
        <v>63</v>
      </c>
      <c r="J4999" s="7" t="s">
        <v>64</v>
      </c>
      <c r="K4999" s="7" t="s">
        <v>93</v>
      </c>
      <c r="L4999" t="s">
        <v>23317</v>
      </c>
      <c r="M4999" s="7" t="s">
        <v>95</v>
      </c>
      <c r="N4999" s="7" t="s">
        <v>96</v>
      </c>
      <c r="O4999" s="9">
        <v>1</v>
      </c>
      <c r="P4999" s="10">
        <v>3051</v>
      </c>
      <c r="Q4999" s="10">
        <v>3572.34</v>
      </c>
      <c r="R4999" s="11">
        <v>10</v>
      </c>
      <c r="S4999" s="10">
        <v>3215.11</v>
      </c>
      <c r="T4999" s="10">
        <v>521.34</v>
      </c>
      <c r="U4999" s="7" t="s">
        <v>48</v>
      </c>
      <c r="V4999" s="7" t="s">
        <v>154</v>
      </c>
      <c r="W4999" s="9">
        <v>4</v>
      </c>
      <c r="X4999" s="7" t="s">
        <v>70</v>
      </c>
      <c r="Y4999" s="7" t="s">
        <v>23318</v>
      </c>
      <c r="Z4999" t="str">
        <f t="shared" si="624"/>
        <v>Justin Alvarez</v>
      </c>
      <c r="AA4999" t="str">
        <f t="shared" si="625"/>
        <v>Telangana</v>
      </c>
      <c r="AB4999" t="str">
        <f t="shared" si="626"/>
        <v>Hyderabad</v>
      </c>
      <c r="AC4999" t="str">
        <f t="shared" si="627"/>
        <v>Electronics</v>
      </c>
      <c r="AD4999" t="str">
        <f t="shared" si="628"/>
        <v>Galaxy S24</v>
      </c>
      <c r="AE4999" t="str">
        <f t="shared" si="629"/>
        <v>Samsung</v>
      </c>
      <c r="AF4999" t="str">
        <f t="shared" si="630"/>
        <v>Hyderabad Hub</v>
      </c>
      <c r="AG4999" t="str">
        <f t="shared" si="631"/>
        <v>Emily Barnes</v>
      </c>
    </row>
    <row r="5000" spans="1:33" x14ac:dyDescent="0.35">
      <c r="A5000" t="s">
        <v>23319</v>
      </c>
      <c r="B5000" t="s">
        <v>23320</v>
      </c>
      <c r="C5000" s="7" t="s">
        <v>23321</v>
      </c>
      <c r="D5000" s="7" t="s">
        <v>54</v>
      </c>
      <c r="E5000" s="9">
        <v>48</v>
      </c>
      <c r="F5000" s="7" t="s">
        <v>92</v>
      </c>
      <c r="G5000" s="6">
        <v>45707</v>
      </c>
      <c r="H5000" s="6">
        <v>46022</v>
      </c>
      <c r="I5000" s="7" t="s">
        <v>55</v>
      </c>
      <c r="J5000" s="7" t="s">
        <v>56</v>
      </c>
      <c r="K5000" s="7" t="s">
        <v>93</v>
      </c>
      <c r="L5000" t="s">
        <v>23322</v>
      </c>
      <c r="M5000" s="7" t="s">
        <v>132</v>
      </c>
      <c r="N5000" s="7" t="s">
        <v>133</v>
      </c>
      <c r="O5000" s="9">
        <v>1</v>
      </c>
      <c r="P5000" s="10">
        <v>26581</v>
      </c>
      <c r="Q5000" s="10">
        <v>32929.71</v>
      </c>
      <c r="R5000" s="11">
        <v>20</v>
      </c>
      <c r="S5000" s="10">
        <v>26343.77</v>
      </c>
      <c r="T5000" s="10">
        <v>6348.71</v>
      </c>
      <c r="U5000" s="7" t="s">
        <v>78</v>
      </c>
      <c r="V5000" s="7" t="s">
        <v>69</v>
      </c>
      <c r="W5000" s="9">
        <v>3</v>
      </c>
      <c r="X5000" s="7" t="s">
        <v>58</v>
      </c>
      <c r="Y5000" s="7" t="s">
        <v>23323</v>
      </c>
      <c r="Z5000" t="str">
        <f t="shared" si="624"/>
        <v>Rebecca Taylor</v>
      </c>
      <c r="AA5000" t="str">
        <f t="shared" si="625"/>
        <v>Delhi</v>
      </c>
      <c r="AB5000" t="str">
        <f t="shared" si="626"/>
        <v>New Delhi</v>
      </c>
      <c r="AC5000" t="str">
        <f t="shared" si="627"/>
        <v>Electronics</v>
      </c>
      <c r="AD5000" t="str">
        <f t="shared" si="628"/>
        <v>iPhone 15</v>
      </c>
      <c r="AE5000" t="str">
        <f t="shared" si="629"/>
        <v>Apple</v>
      </c>
      <c r="AF5000" t="str">
        <f t="shared" si="630"/>
        <v>New Delhi Hub</v>
      </c>
      <c r="AG5000" t="str">
        <f t="shared" si="631"/>
        <v>Alexandria Harrington</v>
      </c>
    </row>
    <row r="5001" spans="1:33" x14ac:dyDescent="0.35">
      <c r="A5001" t="s">
        <v>13183</v>
      </c>
      <c r="B5001" t="s">
        <v>13184</v>
      </c>
      <c r="C5001" s="7" t="s">
        <v>13185</v>
      </c>
      <c r="D5001" s="7" t="s">
        <v>54</v>
      </c>
      <c r="E5001" s="9">
        <v>53</v>
      </c>
      <c r="F5001" s="7" t="s">
        <v>92</v>
      </c>
      <c r="G5001" s="6">
        <v>46165</v>
      </c>
      <c r="H5001" s="6">
        <v>45470</v>
      </c>
      <c r="I5001" s="7" t="s">
        <v>84</v>
      </c>
      <c r="J5001" s="7" t="s">
        <v>85</v>
      </c>
      <c r="K5001" s="7" t="s">
        <v>93</v>
      </c>
      <c r="L5001" t="s">
        <v>4555</v>
      </c>
      <c r="M5001" s="7"/>
      <c r="N5001" s="7" t="s">
        <v>133</v>
      </c>
      <c r="O5001" s="9">
        <v>3</v>
      </c>
      <c r="P5001" s="10">
        <v>1000</v>
      </c>
      <c r="Q5001" s="10">
        <v>1453.34</v>
      </c>
      <c r="R5001" s="11">
        <v>10</v>
      </c>
      <c r="S5001" s="10">
        <v>3924.02</v>
      </c>
      <c r="T5001" s="10">
        <v>1360.02</v>
      </c>
      <c r="U5001" s="7" t="s">
        <v>48</v>
      </c>
      <c r="V5001" s="7" t="s">
        <v>69</v>
      </c>
      <c r="W5001" s="9">
        <v>2</v>
      </c>
      <c r="X5001" s="7" t="s">
        <v>87</v>
      </c>
      <c r="Y5001" s="7" t="s">
        <v>13186</v>
      </c>
      <c r="Z5001" t="str">
        <f t="shared" si="624"/>
        <v>Lindsey King</v>
      </c>
      <c r="AA5001" t="str">
        <f t="shared" si="625"/>
        <v>Tamil Nadu</v>
      </c>
      <c r="AB5001" t="str">
        <f t="shared" si="626"/>
        <v>Chennai</v>
      </c>
      <c r="AC5001" t="str">
        <f t="shared" si="627"/>
        <v>Electronics</v>
      </c>
      <c r="AD5001" t="s">
        <v>132</v>
      </c>
      <c r="AE5001" t="str">
        <f t="shared" si="629"/>
        <v>Apple</v>
      </c>
      <c r="AF5001" t="str">
        <f t="shared" si="630"/>
        <v>Chennai Hub</v>
      </c>
      <c r="AG5001" t="str">
        <f t="shared" si="631"/>
        <v>Nicholas Blevins</v>
      </c>
    </row>
    <row r="5002" spans="1:33" x14ac:dyDescent="0.35">
      <c r="A5002" t="s">
        <v>5839</v>
      </c>
      <c r="B5002" t="s">
        <v>5840</v>
      </c>
      <c r="C5002" s="7" t="s">
        <v>5841</v>
      </c>
      <c r="D5002" s="7" t="s">
        <v>54</v>
      </c>
      <c r="E5002" s="9">
        <v>22</v>
      </c>
      <c r="F5002" s="7" t="s">
        <v>92</v>
      </c>
      <c r="G5002" s="6">
        <v>45988</v>
      </c>
      <c r="H5002" s="6">
        <v>45795</v>
      </c>
      <c r="I5002" s="7"/>
      <c r="J5002" s="7" t="s">
        <v>56</v>
      </c>
      <c r="K5002" s="7" t="s">
        <v>32</v>
      </c>
      <c r="L5002" t="s">
        <v>5842</v>
      </c>
      <c r="M5002" s="7" t="s">
        <v>34</v>
      </c>
      <c r="N5002" s="7" t="s">
        <v>35</v>
      </c>
      <c r="O5002" s="9">
        <v>1</v>
      </c>
      <c r="P5002" s="10">
        <v>20601</v>
      </c>
      <c r="Q5002" s="10">
        <v>30530.91</v>
      </c>
      <c r="R5002" s="11">
        <v>5</v>
      </c>
      <c r="S5002" s="10">
        <v>29004.36</v>
      </c>
      <c r="T5002" s="10">
        <v>9929.91</v>
      </c>
      <c r="U5002" s="7" t="s">
        <v>48</v>
      </c>
      <c r="V5002" s="7" t="s">
        <v>154</v>
      </c>
      <c r="W5002" s="9">
        <v>3</v>
      </c>
      <c r="X5002" s="7" t="s">
        <v>58</v>
      </c>
      <c r="Y5002" s="7" t="s">
        <v>5843</v>
      </c>
      <c r="Z5002" t="str">
        <f t="shared" si="624"/>
        <v>Matthew Mullins</v>
      </c>
      <c r="AA5002" t="s">
        <v>55</v>
      </c>
      <c r="AB5002" t="str">
        <f t="shared" si="626"/>
        <v>New Delhi</v>
      </c>
      <c r="AC5002" t="str">
        <f t="shared" si="627"/>
        <v>Home</v>
      </c>
      <c r="AD5002" t="str">
        <f t="shared" si="628"/>
        <v>Pressure Cooker</v>
      </c>
      <c r="AE5002" t="str">
        <f t="shared" si="629"/>
        <v>Prestige</v>
      </c>
      <c r="AF5002" t="str">
        <f t="shared" si="630"/>
        <v>New Delhi Hub</v>
      </c>
      <c r="AG5002" t="str">
        <f t="shared" si="631"/>
        <v>Christopher Phillips</v>
      </c>
    </row>
    <row r="5003" spans="1:33" x14ac:dyDescent="0.35">
      <c r="A5003" t="s">
        <v>9036</v>
      </c>
      <c r="B5003" t="s">
        <v>9037</v>
      </c>
      <c r="C5003" s="7" t="s">
        <v>9038</v>
      </c>
      <c r="D5003" s="7" t="s">
        <v>28</v>
      </c>
      <c r="E5003" s="9">
        <v>43</v>
      </c>
      <c r="F5003" s="7" t="s">
        <v>29</v>
      </c>
      <c r="G5003" s="6">
        <v>45975</v>
      </c>
      <c r="H5003" s="6">
        <v>45518</v>
      </c>
      <c r="I5003" s="7" t="s">
        <v>75</v>
      </c>
      <c r="J5003" s="7" t="s">
        <v>76</v>
      </c>
      <c r="K5003" s="7" t="s">
        <v>93</v>
      </c>
      <c r="L5003" t="s">
        <v>9039</v>
      </c>
      <c r="M5003" s="7" t="s">
        <v>132</v>
      </c>
      <c r="N5003" s="7" t="s">
        <v>133</v>
      </c>
      <c r="O5003" s="9">
        <v>4</v>
      </c>
      <c r="P5003" s="10">
        <v>6618</v>
      </c>
      <c r="Q5003" s="10">
        <v>8977</v>
      </c>
      <c r="R5003" s="11">
        <v>20</v>
      </c>
      <c r="S5003" s="10">
        <v>28726.400000000001</v>
      </c>
      <c r="T5003" s="10">
        <v>9436</v>
      </c>
      <c r="U5003" s="7" t="s">
        <v>48</v>
      </c>
      <c r="V5003" s="7" t="s">
        <v>112</v>
      </c>
      <c r="W5003" s="9">
        <v>3</v>
      </c>
      <c r="X5003" s="7" t="s">
        <v>79</v>
      </c>
      <c r="Y5003" s="7" t="s">
        <v>9040</v>
      </c>
      <c r="Z5003" t="str">
        <f t="shared" si="624"/>
        <v>Hannah Wise</v>
      </c>
      <c r="AA5003" t="str">
        <f t="shared" si="625"/>
        <v>Karnataka</v>
      </c>
      <c r="AB5003" t="str">
        <f t="shared" si="626"/>
        <v>Bengaluru</v>
      </c>
      <c r="AC5003" t="str">
        <f t="shared" si="627"/>
        <v>Electronics</v>
      </c>
      <c r="AD5003" t="str">
        <f t="shared" si="628"/>
        <v>iPhone 15</v>
      </c>
      <c r="AE5003" t="str">
        <f t="shared" si="629"/>
        <v>Apple</v>
      </c>
      <c r="AF5003" t="str">
        <f t="shared" si="630"/>
        <v>Bengaluru Hub</v>
      </c>
      <c r="AG5003" t="str">
        <f t="shared" si="631"/>
        <v>Cheryl Wolf</v>
      </c>
    </row>
    <row r="5004" spans="1:33" x14ac:dyDescent="0.35">
      <c r="A5004" t="s">
        <v>14809</v>
      </c>
      <c r="B5004" t="s">
        <v>14810</v>
      </c>
      <c r="C5004" s="7" t="s">
        <v>14811</v>
      </c>
      <c r="D5004" s="7" t="s">
        <v>54</v>
      </c>
      <c r="E5004" s="9">
        <v>23</v>
      </c>
      <c r="F5004" s="7" t="s">
        <v>92</v>
      </c>
      <c r="G5004" s="6">
        <v>45924</v>
      </c>
      <c r="H5004" s="6">
        <v>45794</v>
      </c>
      <c r="I5004" s="7" t="s">
        <v>84</v>
      </c>
      <c r="J5004" s="7" t="s">
        <v>85</v>
      </c>
      <c r="K5004" s="7" t="s">
        <v>93</v>
      </c>
      <c r="L5004" t="s">
        <v>14812</v>
      </c>
      <c r="M5004" s="7" t="s">
        <v>46</v>
      </c>
      <c r="N5004" s="7" t="s">
        <v>47</v>
      </c>
      <c r="O5004" s="9">
        <v>1</v>
      </c>
      <c r="P5004" s="10">
        <v>17402</v>
      </c>
      <c r="Q5004" s="10">
        <v>24597.25</v>
      </c>
      <c r="R5004" s="11">
        <v>10</v>
      </c>
      <c r="S5004" s="10">
        <v>22137.53</v>
      </c>
      <c r="T5004" s="10">
        <v>7195.25</v>
      </c>
      <c r="U5004" s="7" t="s">
        <v>48</v>
      </c>
      <c r="V5004" s="7" t="s">
        <v>154</v>
      </c>
      <c r="W5004" s="9">
        <v>1</v>
      </c>
      <c r="X5004" s="7" t="s">
        <v>87</v>
      </c>
      <c r="Y5004" s="7" t="s">
        <v>14813</v>
      </c>
      <c r="Z5004" t="str">
        <f t="shared" si="624"/>
        <v>Candice Floyd</v>
      </c>
      <c r="AA5004" t="str">
        <f t="shared" si="625"/>
        <v>Tamil Nadu</v>
      </c>
      <c r="AB5004" t="str">
        <f t="shared" si="626"/>
        <v>Chennai</v>
      </c>
      <c r="AC5004" t="str">
        <f t="shared" si="627"/>
        <v>Electronics</v>
      </c>
      <c r="AD5004" t="str">
        <f t="shared" si="628"/>
        <v>Sunflower Oil</v>
      </c>
      <c r="AE5004" t="str">
        <f t="shared" si="629"/>
        <v>Fortune</v>
      </c>
      <c r="AF5004" t="str">
        <f t="shared" si="630"/>
        <v>Chennai Hub</v>
      </c>
      <c r="AG5004" t="str">
        <f t="shared" si="631"/>
        <v>Briana Peters</v>
      </c>
    </row>
    <row r="5005" spans="1:33" x14ac:dyDescent="0.35">
      <c r="A5005" t="s">
        <v>21096</v>
      </c>
      <c r="B5005" t="s">
        <v>21097</v>
      </c>
      <c r="C5005" s="7" t="s">
        <v>21098</v>
      </c>
      <c r="D5005" s="7" t="s">
        <v>28</v>
      </c>
      <c r="E5005" s="9">
        <v>19</v>
      </c>
      <c r="F5005" s="7" t="s">
        <v>92</v>
      </c>
      <c r="G5005" s="6">
        <v>46062</v>
      </c>
      <c r="H5005" s="6">
        <v>45550</v>
      </c>
      <c r="I5005" s="7" t="s">
        <v>55</v>
      </c>
      <c r="J5005" s="7" t="s">
        <v>56</v>
      </c>
      <c r="K5005" s="7" t="s">
        <v>65</v>
      </c>
      <c r="L5005" t="s">
        <v>13789</v>
      </c>
      <c r="M5005" s="7" t="s">
        <v>67</v>
      </c>
      <c r="N5005" s="7" t="s">
        <v>68</v>
      </c>
      <c r="O5005" s="9">
        <v>3</v>
      </c>
      <c r="P5005" s="10">
        <v>23481</v>
      </c>
      <c r="Q5005" s="10">
        <v>29336.11</v>
      </c>
      <c r="R5005" s="11">
        <v>10</v>
      </c>
      <c r="S5005" s="10">
        <v>79207.5</v>
      </c>
      <c r="T5005" s="10">
        <v>17565.330000000002</v>
      </c>
      <c r="U5005" s="7" t="s">
        <v>48</v>
      </c>
      <c r="V5005" s="7" t="s">
        <v>154</v>
      </c>
      <c r="W5005" s="9">
        <v>1</v>
      </c>
      <c r="X5005" s="7" t="s">
        <v>58</v>
      </c>
      <c r="Y5005" s="7" t="s">
        <v>21099</v>
      </c>
      <c r="Z5005" t="str">
        <f t="shared" si="624"/>
        <v>Mr. Adrian Quinn Jr.</v>
      </c>
      <c r="AA5005" t="str">
        <f t="shared" si="625"/>
        <v>Delhi</v>
      </c>
      <c r="AB5005" t="str">
        <f t="shared" si="626"/>
        <v>New Delhi</v>
      </c>
      <c r="AC5005" t="str">
        <f t="shared" si="627"/>
        <v>Beauty</v>
      </c>
      <c r="AD5005" t="str">
        <f t="shared" si="628"/>
        <v>Face Wash</v>
      </c>
      <c r="AE5005" t="str">
        <f t="shared" si="629"/>
        <v>Loreal</v>
      </c>
      <c r="AF5005" t="str">
        <f t="shared" si="630"/>
        <v>New Delhi Hub</v>
      </c>
      <c r="AG5005" t="str">
        <f t="shared" si="631"/>
        <v>John Hammond</v>
      </c>
    </row>
    <row r="5006" spans="1:33" x14ac:dyDescent="0.35">
      <c r="A5006" t="s">
        <v>6015</v>
      </c>
      <c r="B5006" t="s">
        <v>6016</v>
      </c>
      <c r="C5006" s="7" t="s">
        <v>6017</v>
      </c>
      <c r="D5006" s="7" t="s">
        <v>54</v>
      </c>
      <c r="E5006" s="9">
        <v>30</v>
      </c>
      <c r="F5006" s="7" t="s">
        <v>92</v>
      </c>
      <c r="G5006" s="6">
        <v>45677</v>
      </c>
      <c r="H5006" s="6">
        <v>45680</v>
      </c>
      <c r="I5006" s="7"/>
      <c r="J5006" s="7" t="s">
        <v>64</v>
      </c>
      <c r="K5006" s="7" t="s">
        <v>93</v>
      </c>
      <c r="L5006" t="s">
        <v>6018</v>
      </c>
      <c r="M5006" s="7" t="s">
        <v>132</v>
      </c>
      <c r="N5006" s="7" t="s">
        <v>133</v>
      </c>
      <c r="O5006" s="9">
        <v>2</v>
      </c>
      <c r="P5006" s="10">
        <v>23898</v>
      </c>
      <c r="Q5006" s="10">
        <v>32277.31</v>
      </c>
      <c r="R5006" s="11">
        <v>15</v>
      </c>
      <c r="S5006" s="10">
        <v>54871.43</v>
      </c>
      <c r="T5006" s="10">
        <v>16758.62</v>
      </c>
      <c r="U5006" s="7" t="s">
        <v>126</v>
      </c>
      <c r="V5006" s="7" t="s">
        <v>37</v>
      </c>
      <c r="W5006" s="9">
        <v>4</v>
      </c>
      <c r="X5006" s="7" t="s">
        <v>70</v>
      </c>
      <c r="Y5006" s="7" t="s">
        <v>6019</v>
      </c>
      <c r="Z5006" t="str">
        <f t="shared" si="624"/>
        <v>Justin Camacho</v>
      </c>
      <c r="AA5006" t="s">
        <v>63</v>
      </c>
      <c r="AB5006" t="str">
        <f t="shared" si="626"/>
        <v>Hyderabad</v>
      </c>
      <c r="AC5006" t="str">
        <f t="shared" si="627"/>
        <v>Electronics</v>
      </c>
      <c r="AD5006" t="str">
        <f t="shared" si="628"/>
        <v>iPhone 15</v>
      </c>
      <c r="AE5006" t="str">
        <f t="shared" si="629"/>
        <v>Apple</v>
      </c>
      <c r="AF5006" t="str">
        <f t="shared" si="630"/>
        <v>Hyderabad Hub</v>
      </c>
      <c r="AG5006" t="str">
        <f t="shared" si="631"/>
        <v>Craig Craig</v>
      </c>
    </row>
    <row r="5007" spans="1:33" x14ac:dyDescent="0.35">
      <c r="A5007" t="s">
        <v>4032</v>
      </c>
      <c r="B5007" t="s">
        <v>4033</v>
      </c>
      <c r="C5007" s="7" t="s">
        <v>4034</v>
      </c>
      <c r="D5007" s="7" t="s">
        <v>54</v>
      </c>
      <c r="E5007" s="9">
        <v>48</v>
      </c>
      <c r="F5007" s="7" t="s">
        <v>92</v>
      </c>
      <c r="G5007" s="6">
        <v>45494</v>
      </c>
      <c r="H5007" s="6">
        <v>45674</v>
      </c>
      <c r="I5007" s="7" t="s">
        <v>63</v>
      </c>
      <c r="J5007" s="7" t="s">
        <v>64</v>
      </c>
      <c r="K5007" s="7" t="s">
        <v>44</v>
      </c>
      <c r="L5007" t="s">
        <v>4035</v>
      </c>
      <c r="M5007" s="7" t="s">
        <v>46</v>
      </c>
      <c r="N5007" s="7" t="s">
        <v>47</v>
      </c>
      <c r="O5007" s="9">
        <v>1</v>
      </c>
      <c r="P5007" s="10">
        <v>10804</v>
      </c>
      <c r="Q5007" s="10">
        <v>14030.2</v>
      </c>
      <c r="R5007" s="11">
        <v>0</v>
      </c>
      <c r="S5007" s="10">
        <v>14030.2</v>
      </c>
      <c r="T5007" s="10">
        <v>3226.2</v>
      </c>
      <c r="U5007" s="7" t="s">
        <v>126</v>
      </c>
      <c r="V5007" s="7" t="s">
        <v>37</v>
      </c>
      <c r="W5007" s="9">
        <v>4</v>
      </c>
      <c r="X5007" s="7" t="s">
        <v>70</v>
      </c>
      <c r="Y5007" s="7" t="s">
        <v>4036</v>
      </c>
      <c r="Z5007" t="str">
        <f t="shared" si="624"/>
        <v>Chase Winters</v>
      </c>
      <c r="AA5007" t="str">
        <f t="shared" si="625"/>
        <v>Telangana</v>
      </c>
      <c r="AB5007" t="str">
        <f t="shared" si="626"/>
        <v>Hyderabad</v>
      </c>
      <c r="AC5007" t="str">
        <f t="shared" si="627"/>
        <v>Grocery</v>
      </c>
      <c r="AD5007" t="str">
        <f t="shared" si="628"/>
        <v>Sunflower Oil</v>
      </c>
      <c r="AE5007" t="str">
        <f t="shared" si="629"/>
        <v>Fortune</v>
      </c>
      <c r="AF5007" t="str">
        <f t="shared" si="630"/>
        <v>Hyderabad Hub</v>
      </c>
      <c r="AG5007" t="str">
        <f t="shared" si="631"/>
        <v>Vanessa Chung</v>
      </c>
    </row>
    <row r="5008" spans="1:33" x14ac:dyDescent="0.35">
      <c r="A5008" t="s">
        <v>5430</v>
      </c>
      <c r="B5008" t="s">
        <v>5431</v>
      </c>
      <c r="C5008" s="7" t="s">
        <v>5432</v>
      </c>
      <c r="D5008" s="7" t="s">
        <v>54</v>
      </c>
      <c r="E5008" s="9">
        <v>21</v>
      </c>
      <c r="F5008" s="7" t="s">
        <v>92</v>
      </c>
      <c r="G5008" s="6">
        <v>46138</v>
      </c>
      <c r="H5008" s="6">
        <v>45888</v>
      </c>
      <c r="I5008" s="7" t="s">
        <v>30</v>
      </c>
      <c r="J5008" s="7" t="s">
        <v>76</v>
      </c>
      <c r="K5008" s="7" t="s">
        <v>32</v>
      </c>
      <c r="L5008" t="s">
        <v>5433</v>
      </c>
      <c r="M5008" s="7" t="s">
        <v>34</v>
      </c>
      <c r="N5008" s="7" t="s">
        <v>35</v>
      </c>
      <c r="O5008" s="9">
        <v>4</v>
      </c>
      <c r="P5008" s="10">
        <v>5776</v>
      </c>
      <c r="Q5008" s="10">
        <v>7944.38</v>
      </c>
      <c r="R5008" s="11">
        <v>0</v>
      </c>
      <c r="S5008" s="10">
        <v>31777.52</v>
      </c>
      <c r="T5008" s="10">
        <v>8673.52</v>
      </c>
      <c r="U5008" s="7" t="s">
        <v>126</v>
      </c>
      <c r="V5008" s="7" t="s">
        <v>37</v>
      </c>
      <c r="W5008" s="9">
        <v>4</v>
      </c>
      <c r="X5008" s="7" t="s">
        <v>79</v>
      </c>
      <c r="Y5008" s="7" t="s">
        <v>5434</v>
      </c>
      <c r="Z5008" t="str">
        <f t="shared" si="624"/>
        <v>Tina Paul</v>
      </c>
      <c r="AA5008" t="s">
        <v>75</v>
      </c>
      <c r="AB5008" t="str">
        <f t="shared" si="626"/>
        <v>Bengaluru</v>
      </c>
      <c r="AC5008" t="str">
        <f t="shared" si="627"/>
        <v>Home</v>
      </c>
      <c r="AD5008" t="str">
        <f t="shared" si="628"/>
        <v>Pressure Cooker</v>
      </c>
      <c r="AE5008" t="str">
        <f t="shared" si="629"/>
        <v>Prestige</v>
      </c>
      <c r="AF5008" t="str">
        <f t="shared" si="630"/>
        <v>Bengaluru Hub</v>
      </c>
      <c r="AG5008" t="str">
        <f t="shared" si="631"/>
        <v>Thomas Benton</v>
      </c>
    </row>
    <row r="5009" spans="1:33" x14ac:dyDescent="0.35">
      <c r="A5009" t="s">
        <v>12154</v>
      </c>
      <c r="B5009" t="s">
        <v>12155</v>
      </c>
      <c r="C5009" s="7" t="s">
        <v>12156</v>
      </c>
      <c r="D5009" s="7" t="s">
        <v>54</v>
      </c>
      <c r="E5009" s="9">
        <v>35</v>
      </c>
      <c r="F5009" s="7" t="s">
        <v>29</v>
      </c>
      <c r="G5009" s="6">
        <v>45816</v>
      </c>
      <c r="H5009" s="6">
        <v>45525</v>
      </c>
      <c r="I5009" s="7" t="s">
        <v>84</v>
      </c>
      <c r="J5009" s="7" t="s">
        <v>85</v>
      </c>
      <c r="K5009" s="7" t="s">
        <v>44</v>
      </c>
      <c r="L5009" t="s">
        <v>1388</v>
      </c>
      <c r="M5009" s="7"/>
      <c r="N5009" s="7" t="s">
        <v>47</v>
      </c>
      <c r="O5009" s="9">
        <v>1</v>
      </c>
      <c r="P5009" s="10">
        <v>15658</v>
      </c>
      <c r="Q5009" s="10">
        <v>20474.39</v>
      </c>
      <c r="R5009" s="11">
        <v>5</v>
      </c>
      <c r="S5009" s="10">
        <v>19450.669999999998</v>
      </c>
      <c r="T5009" s="10">
        <v>4816.3900000000003</v>
      </c>
      <c r="U5009" s="7" t="s">
        <v>126</v>
      </c>
      <c r="V5009" s="7" t="s">
        <v>112</v>
      </c>
      <c r="W5009" s="9">
        <v>3</v>
      </c>
      <c r="X5009" s="7" t="s">
        <v>87</v>
      </c>
      <c r="Y5009" s="7" t="s">
        <v>12157</v>
      </c>
      <c r="Z5009" t="str">
        <f t="shared" si="624"/>
        <v>Megan Patterson</v>
      </c>
      <c r="AA5009" t="str">
        <f t="shared" si="625"/>
        <v>Tamil Nadu</v>
      </c>
      <c r="AB5009" t="str">
        <f t="shared" si="626"/>
        <v>Chennai</v>
      </c>
      <c r="AC5009" t="str">
        <f t="shared" si="627"/>
        <v>Grocery</v>
      </c>
      <c r="AD5009" t="s">
        <v>46</v>
      </c>
      <c r="AE5009" t="str">
        <f t="shared" si="629"/>
        <v>Fortune</v>
      </c>
      <c r="AF5009" t="str">
        <f t="shared" si="630"/>
        <v>Chennai Hub</v>
      </c>
      <c r="AG5009" t="str">
        <f t="shared" si="631"/>
        <v>Destiny Lawrence</v>
      </c>
    </row>
    <row r="5010" spans="1:33" x14ac:dyDescent="0.35">
      <c r="A5010" t="s">
        <v>19252</v>
      </c>
      <c r="B5010" t="s">
        <v>19253</v>
      </c>
      <c r="C5010" s="7" t="s">
        <v>19254</v>
      </c>
      <c r="D5010" s="7" t="s">
        <v>28</v>
      </c>
      <c r="E5010" s="9">
        <v>39</v>
      </c>
      <c r="F5010" s="7" t="s">
        <v>92</v>
      </c>
      <c r="G5010" s="6">
        <v>45499</v>
      </c>
      <c r="H5010" s="6">
        <v>45923</v>
      </c>
      <c r="I5010" s="7" t="s">
        <v>63</v>
      </c>
      <c r="J5010" s="7" t="s">
        <v>64</v>
      </c>
      <c r="K5010" s="7" t="s">
        <v>93</v>
      </c>
      <c r="L5010" t="s">
        <v>1621</v>
      </c>
      <c r="M5010" s="7" t="s">
        <v>95</v>
      </c>
      <c r="N5010" s="7" t="s">
        <v>96</v>
      </c>
      <c r="O5010" s="9">
        <v>3</v>
      </c>
      <c r="P5010" s="10">
        <v>9391</v>
      </c>
      <c r="Q5010" s="10">
        <v>12298.31</v>
      </c>
      <c r="R5010" s="11">
        <v>0</v>
      </c>
      <c r="S5010" s="10">
        <v>36894.93</v>
      </c>
      <c r="T5010" s="10">
        <v>8721.93</v>
      </c>
      <c r="U5010" s="7" t="s">
        <v>48</v>
      </c>
      <c r="V5010" s="7" t="s">
        <v>69</v>
      </c>
      <c r="W5010" s="9">
        <v>2</v>
      </c>
      <c r="X5010" s="7" t="s">
        <v>70</v>
      </c>
      <c r="Y5010" s="7" t="s">
        <v>19255</v>
      </c>
      <c r="Z5010" t="str">
        <f t="shared" si="624"/>
        <v>Frederick Rivas</v>
      </c>
      <c r="AA5010" t="str">
        <f t="shared" si="625"/>
        <v>Telangana</v>
      </c>
      <c r="AB5010" t="str">
        <f t="shared" si="626"/>
        <v>Hyderabad</v>
      </c>
      <c r="AC5010" t="str">
        <f t="shared" si="627"/>
        <v>Electronics</v>
      </c>
      <c r="AD5010" t="str">
        <f t="shared" si="628"/>
        <v>Galaxy S24</v>
      </c>
      <c r="AE5010" t="str">
        <f t="shared" si="629"/>
        <v>Samsung</v>
      </c>
      <c r="AF5010" t="str">
        <f t="shared" si="630"/>
        <v>Hyderabad Hub</v>
      </c>
      <c r="AG5010" t="str">
        <f t="shared" si="631"/>
        <v>Beverly Brown</v>
      </c>
    </row>
    <row r="5011" spans="1:33" x14ac:dyDescent="0.35">
      <c r="A5011" t="s">
        <v>6957</v>
      </c>
      <c r="B5011" t="s">
        <v>6958</v>
      </c>
      <c r="C5011" s="7" t="s">
        <v>6959</v>
      </c>
      <c r="D5011" s="7" t="s">
        <v>54</v>
      </c>
      <c r="E5011" s="9">
        <v>55</v>
      </c>
      <c r="F5011" s="7" t="s">
        <v>92</v>
      </c>
      <c r="G5011" s="6">
        <v>45791</v>
      </c>
      <c r="H5011" s="6">
        <v>45802</v>
      </c>
      <c r="I5011" s="7" t="s">
        <v>30</v>
      </c>
      <c r="J5011" s="7" t="s">
        <v>31</v>
      </c>
      <c r="K5011" s="7" t="s">
        <v>32</v>
      </c>
      <c r="L5011" t="s">
        <v>6960</v>
      </c>
      <c r="M5011" s="7" t="s">
        <v>34</v>
      </c>
      <c r="N5011" s="7" t="s">
        <v>35</v>
      </c>
      <c r="O5011" s="9">
        <v>4</v>
      </c>
      <c r="P5011" s="10">
        <v>12760</v>
      </c>
      <c r="Q5011" s="10">
        <v>19096.5</v>
      </c>
      <c r="R5011" s="11">
        <v>15</v>
      </c>
      <c r="S5011" s="10">
        <v>64928.1</v>
      </c>
      <c r="T5011" s="10">
        <v>25346</v>
      </c>
      <c r="U5011" s="7" t="s">
        <v>78</v>
      </c>
      <c r="V5011" s="7" t="s">
        <v>37</v>
      </c>
      <c r="W5011" s="9">
        <v>3</v>
      </c>
      <c r="X5011" s="7" t="s">
        <v>38</v>
      </c>
      <c r="Y5011" s="7" t="s">
        <v>6961</v>
      </c>
      <c r="Z5011" t="str">
        <f t="shared" si="624"/>
        <v>Kayla Turner</v>
      </c>
      <c r="AA5011" t="str">
        <f t="shared" si="625"/>
        <v>Maharashtra</v>
      </c>
      <c r="AB5011" t="str">
        <f t="shared" si="626"/>
        <v>Mumbai</v>
      </c>
      <c r="AC5011" t="str">
        <f t="shared" si="627"/>
        <v>Home</v>
      </c>
      <c r="AD5011" t="str">
        <f t="shared" si="628"/>
        <v>Pressure Cooker</v>
      </c>
      <c r="AE5011" t="str">
        <f t="shared" si="629"/>
        <v>Prestige</v>
      </c>
      <c r="AF5011" t="str">
        <f t="shared" si="630"/>
        <v>Mumbai Hub</v>
      </c>
      <c r="AG5011" t="str">
        <f t="shared" si="631"/>
        <v>Curtis Martinez</v>
      </c>
    </row>
    <row r="5012" spans="1:33" x14ac:dyDescent="0.35">
      <c r="A5012" t="s">
        <v>8661</v>
      </c>
      <c r="B5012" t="s">
        <v>8662</v>
      </c>
      <c r="C5012" s="7" t="s">
        <v>8663</v>
      </c>
      <c r="D5012" s="7" t="s">
        <v>54</v>
      </c>
      <c r="E5012" s="9">
        <v>19</v>
      </c>
      <c r="F5012" s="7" t="s">
        <v>92</v>
      </c>
      <c r="G5012" s="6">
        <v>45570</v>
      </c>
      <c r="H5012" s="6">
        <v>45486</v>
      </c>
      <c r="I5012" s="7" t="s">
        <v>84</v>
      </c>
      <c r="J5012" s="7" t="s">
        <v>85</v>
      </c>
      <c r="K5012" s="7" t="s">
        <v>32</v>
      </c>
      <c r="L5012" t="s">
        <v>8664</v>
      </c>
      <c r="M5012" s="7" t="s">
        <v>34</v>
      </c>
      <c r="N5012" s="7" t="s">
        <v>35</v>
      </c>
      <c r="O5012" s="9">
        <v>5</v>
      </c>
      <c r="P5012" s="10">
        <v>12792</v>
      </c>
      <c r="Q5012" s="10">
        <v>14747.15</v>
      </c>
      <c r="R5012" s="11">
        <v>20</v>
      </c>
      <c r="S5012" s="10">
        <v>58988.6</v>
      </c>
      <c r="T5012" s="10">
        <v>9775.75</v>
      </c>
      <c r="U5012" s="7" t="s">
        <v>78</v>
      </c>
      <c r="V5012" s="7" t="s">
        <v>154</v>
      </c>
      <c r="W5012" s="9">
        <v>1</v>
      </c>
      <c r="X5012" s="7" t="s">
        <v>87</v>
      </c>
      <c r="Y5012" s="7" t="s">
        <v>8665</v>
      </c>
      <c r="Z5012" t="str">
        <f t="shared" si="624"/>
        <v>Thomas Elliott</v>
      </c>
      <c r="AA5012" t="str">
        <f t="shared" si="625"/>
        <v>Tamil Nadu</v>
      </c>
      <c r="AB5012" t="str">
        <f t="shared" si="626"/>
        <v>Chennai</v>
      </c>
      <c r="AC5012" t="str">
        <f t="shared" si="627"/>
        <v>Home</v>
      </c>
      <c r="AD5012" t="str">
        <f t="shared" si="628"/>
        <v>Pressure Cooker</v>
      </c>
      <c r="AE5012" t="str">
        <f t="shared" si="629"/>
        <v>Prestige</v>
      </c>
      <c r="AF5012" t="str">
        <f t="shared" si="630"/>
        <v>Chennai Hub</v>
      </c>
      <c r="AG5012" t="str">
        <f t="shared" si="631"/>
        <v>Sheila Lara</v>
      </c>
    </row>
    <row r="5013" spans="1:33" x14ac:dyDescent="0.35">
      <c r="A5013" t="s">
        <v>13097</v>
      </c>
      <c r="B5013" t="s">
        <v>13098</v>
      </c>
      <c r="C5013" s="7" t="s">
        <v>13099</v>
      </c>
      <c r="D5013" s="7" t="s">
        <v>28</v>
      </c>
      <c r="E5013" s="9">
        <v>52</v>
      </c>
      <c r="F5013" s="7" t="s">
        <v>92</v>
      </c>
      <c r="G5013" s="6">
        <v>45960</v>
      </c>
      <c r="H5013" s="6">
        <v>45868</v>
      </c>
      <c r="I5013" s="7" t="s">
        <v>55</v>
      </c>
      <c r="J5013" s="7" t="s">
        <v>56</v>
      </c>
      <c r="K5013" s="7" t="s">
        <v>117</v>
      </c>
      <c r="L5013" t="s">
        <v>13100</v>
      </c>
      <c r="M5013" s="7" t="s">
        <v>119</v>
      </c>
      <c r="N5013" s="7" t="s">
        <v>120</v>
      </c>
      <c r="O5013" s="9">
        <v>4</v>
      </c>
      <c r="P5013" s="10">
        <v>6783</v>
      </c>
      <c r="Q5013" s="10">
        <v>8719.16</v>
      </c>
      <c r="R5013" s="11">
        <v>5</v>
      </c>
      <c r="S5013" s="10">
        <v>33132.81</v>
      </c>
      <c r="T5013" s="10">
        <v>7744.64</v>
      </c>
      <c r="U5013" s="7" t="s">
        <v>126</v>
      </c>
      <c r="V5013" s="7" t="s">
        <v>112</v>
      </c>
      <c r="W5013" s="9">
        <v>3</v>
      </c>
      <c r="X5013" s="7" t="s">
        <v>58</v>
      </c>
      <c r="Y5013" s="7" t="s">
        <v>13101</v>
      </c>
      <c r="Z5013" t="str">
        <f t="shared" si="624"/>
        <v>Michelle Jones</v>
      </c>
      <c r="AA5013" t="str">
        <f t="shared" si="625"/>
        <v>Delhi</v>
      </c>
      <c r="AB5013" t="str">
        <f t="shared" si="626"/>
        <v>New Delhi</v>
      </c>
      <c r="AC5013" t="str">
        <f t="shared" si="627"/>
        <v>Fashion</v>
      </c>
      <c r="AD5013" t="str">
        <f t="shared" si="628"/>
        <v>Air Max Shoes</v>
      </c>
      <c r="AE5013" t="str">
        <f t="shared" si="629"/>
        <v>Nike</v>
      </c>
      <c r="AF5013" t="str">
        <f t="shared" si="630"/>
        <v>New Delhi Hub</v>
      </c>
      <c r="AG5013" t="str">
        <f t="shared" si="631"/>
        <v>Courtney Martin</v>
      </c>
    </row>
    <row r="5014" spans="1:33" x14ac:dyDescent="0.35">
      <c r="A5014" t="s">
        <v>3216</v>
      </c>
      <c r="B5014" t="s">
        <v>3217</v>
      </c>
      <c r="C5014" s="7" t="s">
        <v>3218</v>
      </c>
      <c r="D5014" s="7" t="s">
        <v>28</v>
      </c>
      <c r="E5014" s="9">
        <v>60</v>
      </c>
      <c r="F5014" s="7" t="s">
        <v>92</v>
      </c>
      <c r="G5014" s="6">
        <v>45992</v>
      </c>
      <c r="H5014" s="6">
        <v>45665</v>
      </c>
      <c r="I5014" s="7" t="s">
        <v>84</v>
      </c>
      <c r="J5014" s="7" t="s">
        <v>85</v>
      </c>
      <c r="K5014" s="7" t="s">
        <v>117</v>
      </c>
      <c r="L5014" t="s">
        <v>3219</v>
      </c>
      <c r="M5014" s="7" t="s">
        <v>119</v>
      </c>
      <c r="N5014" s="7" t="s">
        <v>120</v>
      </c>
      <c r="O5014" s="9">
        <v>4</v>
      </c>
      <c r="P5014" s="10">
        <v>14478</v>
      </c>
      <c r="Q5014" s="10">
        <v>17196.990000000002</v>
      </c>
      <c r="R5014" s="11">
        <v>20</v>
      </c>
      <c r="S5014" s="10">
        <v>55030.37</v>
      </c>
      <c r="T5014" s="10">
        <v>10875.96</v>
      </c>
      <c r="U5014" s="7" t="s">
        <v>78</v>
      </c>
      <c r="V5014" s="7" t="s">
        <v>112</v>
      </c>
      <c r="W5014" s="9">
        <v>3</v>
      </c>
      <c r="X5014" s="7" t="s">
        <v>87</v>
      </c>
      <c r="Y5014" s="7" t="s">
        <v>3220</v>
      </c>
      <c r="Z5014" t="str">
        <f t="shared" si="624"/>
        <v>Jerry Smith</v>
      </c>
      <c r="AA5014" t="str">
        <f t="shared" si="625"/>
        <v>Tamil Nadu</v>
      </c>
      <c r="AB5014" t="str">
        <f t="shared" si="626"/>
        <v>Chennai</v>
      </c>
      <c r="AC5014" t="str">
        <f t="shared" si="627"/>
        <v>Fashion</v>
      </c>
      <c r="AD5014" t="str">
        <f t="shared" si="628"/>
        <v>Air Max Shoes</v>
      </c>
      <c r="AE5014" t="str">
        <f t="shared" si="629"/>
        <v>Nike</v>
      </c>
      <c r="AF5014" t="str">
        <f t="shared" si="630"/>
        <v>Chennai Hub</v>
      </c>
      <c r="AG5014" t="str">
        <f t="shared" si="631"/>
        <v>Mary Parker</v>
      </c>
    </row>
    <row r="5015" spans="1:33" x14ac:dyDescent="0.35">
      <c r="A5015" t="s">
        <v>14908</v>
      </c>
      <c r="B5015" t="s">
        <v>14909</v>
      </c>
      <c r="C5015" s="7" t="s">
        <v>14910</v>
      </c>
      <c r="D5015" s="7" t="s">
        <v>54</v>
      </c>
      <c r="E5015" s="9">
        <v>53</v>
      </c>
      <c r="F5015" s="7" t="s">
        <v>29</v>
      </c>
      <c r="G5015" s="6">
        <v>45489</v>
      </c>
      <c r="H5015" s="6">
        <v>45721</v>
      </c>
      <c r="I5015" s="7" t="s">
        <v>55</v>
      </c>
      <c r="J5015" s="7" t="s">
        <v>56</v>
      </c>
      <c r="K5015" s="7" t="s">
        <v>93</v>
      </c>
      <c r="L5015" t="s">
        <v>14911</v>
      </c>
      <c r="M5015" s="7" t="s">
        <v>34</v>
      </c>
      <c r="N5015" s="7" t="s">
        <v>35</v>
      </c>
      <c r="O5015" s="9">
        <v>3</v>
      </c>
      <c r="P5015" s="10">
        <v>8324</v>
      </c>
      <c r="Q5015" s="10">
        <v>9598.4699999999993</v>
      </c>
      <c r="R5015" s="11">
        <v>0</v>
      </c>
      <c r="S5015" s="10">
        <v>28795.41</v>
      </c>
      <c r="T5015" s="10">
        <v>3823.41</v>
      </c>
      <c r="U5015" s="7" t="s">
        <v>126</v>
      </c>
      <c r="V5015" s="7" t="s">
        <v>154</v>
      </c>
      <c r="W5015" s="9">
        <v>2</v>
      </c>
      <c r="X5015" s="7" t="s">
        <v>58</v>
      </c>
      <c r="Y5015" s="7" t="s">
        <v>14912</v>
      </c>
      <c r="Z5015" t="str">
        <f t="shared" si="624"/>
        <v>Luis Lawrence</v>
      </c>
      <c r="AA5015" t="str">
        <f t="shared" si="625"/>
        <v>Delhi</v>
      </c>
      <c r="AB5015" t="str">
        <f t="shared" si="626"/>
        <v>New Delhi</v>
      </c>
      <c r="AC5015" t="str">
        <f t="shared" si="627"/>
        <v>Electronics</v>
      </c>
      <c r="AD5015" t="str">
        <f t="shared" si="628"/>
        <v>Pressure Cooker</v>
      </c>
      <c r="AE5015" t="str">
        <f t="shared" si="629"/>
        <v>Prestige</v>
      </c>
      <c r="AF5015" t="str">
        <f t="shared" si="630"/>
        <v>New Delhi Hub</v>
      </c>
      <c r="AG5015" t="str">
        <f t="shared" si="631"/>
        <v>Raymond Ferrell</v>
      </c>
    </row>
    <row r="5016" spans="1:33" x14ac:dyDescent="0.35">
      <c r="A5016" t="s">
        <v>16834</v>
      </c>
      <c r="B5016" t="s">
        <v>16835</v>
      </c>
      <c r="C5016" s="7" t="s">
        <v>16836</v>
      </c>
      <c r="D5016" s="7" t="s">
        <v>28</v>
      </c>
      <c r="E5016" s="9">
        <v>56</v>
      </c>
      <c r="F5016" s="7" t="s">
        <v>29</v>
      </c>
      <c r="G5016" s="6">
        <v>45877</v>
      </c>
      <c r="H5016" s="6">
        <v>45994</v>
      </c>
      <c r="I5016" s="7" t="s">
        <v>75</v>
      </c>
      <c r="J5016" s="7" t="s">
        <v>76</v>
      </c>
      <c r="K5016" s="7" t="s">
        <v>93</v>
      </c>
      <c r="L5016" t="s">
        <v>16837</v>
      </c>
      <c r="M5016" s="7" t="s">
        <v>95</v>
      </c>
      <c r="N5016" s="7" t="s">
        <v>96</v>
      </c>
      <c r="O5016" s="9">
        <v>1</v>
      </c>
      <c r="P5016" s="10">
        <v>22531</v>
      </c>
      <c r="Q5016" s="10">
        <v>32795.25</v>
      </c>
      <c r="R5016" s="11">
        <v>10</v>
      </c>
      <c r="S5016" s="10">
        <v>29515.73</v>
      </c>
      <c r="T5016" s="10">
        <v>10264.25</v>
      </c>
      <c r="U5016" s="7" t="s">
        <v>36</v>
      </c>
      <c r="V5016" s="7" t="s">
        <v>154</v>
      </c>
      <c r="W5016" s="9">
        <v>3</v>
      </c>
      <c r="X5016" s="7" t="s">
        <v>79</v>
      </c>
      <c r="Y5016" s="7" t="s">
        <v>16838</v>
      </c>
      <c r="Z5016" t="str">
        <f t="shared" si="624"/>
        <v>Bethany Scott</v>
      </c>
      <c r="AA5016" t="str">
        <f t="shared" si="625"/>
        <v>Karnataka</v>
      </c>
      <c r="AB5016" t="str">
        <f t="shared" si="626"/>
        <v>Bengaluru</v>
      </c>
      <c r="AC5016" t="str">
        <f t="shared" si="627"/>
        <v>Electronics</v>
      </c>
      <c r="AD5016" t="str">
        <f t="shared" si="628"/>
        <v>Galaxy S24</v>
      </c>
      <c r="AE5016" t="str">
        <f t="shared" si="629"/>
        <v>Samsung</v>
      </c>
      <c r="AF5016" t="str">
        <f t="shared" si="630"/>
        <v>Bengaluru Hub</v>
      </c>
      <c r="AG5016" t="str">
        <f t="shared" si="631"/>
        <v>Karen Wang</v>
      </c>
    </row>
    <row r="5017" spans="1:33" x14ac:dyDescent="0.35">
      <c r="A5017" t="s">
        <v>1806</v>
      </c>
      <c r="B5017" t="s">
        <v>1807</v>
      </c>
      <c r="C5017" s="7" t="s">
        <v>1808</v>
      </c>
      <c r="D5017" s="7" t="s">
        <v>28</v>
      </c>
      <c r="E5017" s="9">
        <v>49</v>
      </c>
      <c r="F5017" s="7" t="s">
        <v>92</v>
      </c>
      <c r="G5017" s="6">
        <v>45702</v>
      </c>
      <c r="H5017" s="6">
        <v>46166</v>
      </c>
      <c r="I5017" s="7" t="s">
        <v>63</v>
      </c>
      <c r="J5017" s="7" t="s">
        <v>64</v>
      </c>
      <c r="K5017" s="7" t="s">
        <v>32</v>
      </c>
      <c r="L5017" t="s">
        <v>1681</v>
      </c>
      <c r="M5017" s="7" t="s">
        <v>34</v>
      </c>
      <c r="N5017" s="7" t="s">
        <v>35</v>
      </c>
      <c r="O5017" s="9">
        <v>3</v>
      </c>
      <c r="P5017" s="10">
        <v>18057</v>
      </c>
      <c r="Q5017" s="10">
        <v>24538.76</v>
      </c>
      <c r="R5017" s="11">
        <v>10</v>
      </c>
      <c r="S5017" s="10">
        <v>66254.649999999994</v>
      </c>
      <c r="T5017" s="10">
        <v>19445.28</v>
      </c>
      <c r="U5017" s="7" t="s">
        <v>126</v>
      </c>
      <c r="V5017" s="7" t="s">
        <v>37</v>
      </c>
      <c r="W5017" s="9">
        <v>2</v>
      </c>
      <c r="X5017" s="7" t="s">
        <v>70</v>
      </c>
      <c r="Y5017" s="7" t="s">
        <v>1809</v>
      </c>
      <c r="Z5017" t="str">
        <f t="shared" si="624"/>
        <v>Theodore Brewer</v>
      </c>
      <c r="AA5017" t="str">
        <f t="shared" si="625"/>
        <v>Telangana</v>
      </c>
      <c r="AB5017" t="str">
        <f t="shared" si="626"/>
        <v>Hyderabad</v>
      </c>
      <c r="AC5017" t="str">
        <f t="shared" si="627"/>
        <v>Home</v>
      </c>
      <c r="AD5017" t="str">
        <f t="shared" si="628"/>
        <v>Pressure Cooker</v>
      </c>
      <c r="AE5017" t="str">
        <f t="shared" si="629"/>
        <v>Prestige</v>
      </c>
      <c r="AF5017" t="str">
        <f t="shared" si="630"/>
        <v>Hyderabad Hub</v>
      </c>
      <c r="AG5017" t="str">
        <f t="shared" si="631"/>
        <v>Jason Bridges</v>
      </c>
    </row>
    <row r="5018" spans="1:33" x14ac:dyDescent="0.35">
      <c r="A5018" t="s">
        <v>1688</v>
      </c>
      <c r="B5018" t="s">
        <v>1689</v>
      </c>
      <c r="C5018" s="7" t="s">
        <v>1690</v>
      </c>
      <c r="D5018" s="7" t="s">
        <v>54</v>
      </c>
      <c r="E5018" s="9">
        <v>31</v>
      </c>
      <c r="F5018" s="7" t="s">
        <v>92</v>
      </c>
      <c r="G5018" s="6">
        <v>46166</v>
      </c>
      <c r="H5018" s="6">
        <v>45622</v>
      </c>
      <c r="I5018" s="7"/>
      <c r="J5018" s="7" t="s">
        <v>85</v>
      </c>
      <c r="K5018" s="7" t="s">
        <v>32</v>
      </c>
      <c r="L5018" t="s">
        <v>1691</v>
      </c>
      <c r="M5018" s="7" t="s">
        <v>34</v>
      </c>
      <c r="N5018" s="7" t="s">
        <v>35</v>
      </c>
      <c r="O5018" s="9">
        <v>2</v>
      </c>
      <c r="P5018" s="10">
        <v>3494</v>
      </c>
      <c r="Q5018" s="10">
        <v>4559.3500000000004</v>
      </c>
      <c r="R5018" s="11">
        <v>20</v>
      </c>
      <c r="S5018" s="10">
        <v>7294.96</v>
      </c>
      <c r="T5018" s="10">
        <v>2130.6999999999998</v>
      </c>
      <c r="U5018" s="7" t="s">
        <v>126</v>
      </c>
      <c r="V5018" s="7" t="s">
        <v>154</v>
      </c>
      <c r="W5018" s="9">
        <v>1</v>
      </c>
      <c r="X5018" s="7" t="s">
        <v>87</v>
      </c>
      <c r="Y5018" s="7" t="s">
        <v>1692</v>
      </c>
      <c r="Z5018" t="str">
        <f t="shared" si="624"/>
        <v>Chelsea Butler</v>
      </c>
      <c r="AA5018" t="s">
        <v>84</v>
      </c>
      <c r="AB5018" t="str">
        <f t="shared" si="626"/>
        <v>Chennai</v>
      </c>
      <c r="AC5018" t="str">
        <f t="shared" si="627"/>
        <v>Home</v>
      </c>
      <c r="AD5018" t="str">
        <f t="shared" si="628"/>
        <v>Pressure Cooker</v>
      </c>
      <c r="AE5018" t="str">
        <f t="shared" si="629"/>
        <v>Prestige</v>
      </c>
      <c r="AF5018" t="str">
        <f t="shared" si="630"/>
        <v>Chennai Hub</v>
      </c>
      <c r="AG5018" t="str">
        <f t="shared" si="631"/>
        <v>Michael Jones</v>
      </c>
    </row>
    <row r="5019" spans="1:33" x14ac:dyDescent="0.35">
      <c r="A5019" t="s">
        <v>11754</v>
      </c>
      <c r="B5019" t="s">
        <v>11755</v>
      </c>
      <c r="C5019" s="7" t="s">
        <v>11756</v>
      </c>
      <c r="D5019" s="7" t="s">
        <v>54</v>
      </c>
      <c r="E5019" s="9">
        <v>22</v>
      </c>
      <c r="F5019" s="7" t="s">
        <v>92</v>
      </c>
      <c r="G5019" s="6">
        <v>46085</v>
      </c>
      <c r="H5019" s="6">
        <v>45583</v>
      </c>
      <c r="I5019" s="7"/>
      <c r="J5019" s="7" t="s">
        <v>76</v>
      </c>
      <c r="K5019" s="7" t="s">
        <v>65</v>
      </c>
      <c r="L5019" t="s">
        <v>11757</v>
      </c>
      <c r="M5019" s="7" t="s">
        <v>67</v>
      </c>
      <c r="N5019" s="7" t="s">
        <v>68</v>
      </c>
      <c r="O5019" s="9">
        <v>3</v>
      </c>
      <c r="P5019" s="10">
        <v>16921</v>
      </c>
      <c r="Q5019" s="10">
        <v>18675.57</v>
      </c>
      <c r="R5019" s="11">
        <v>15</v>
      </c>
      <c r="S5019" s="10">
        <v>47622.7</v>
      </c>
      <c r="T5019" s="10">
        <v>5263.71</v>
      </c>
      <c r="U5019" s="7" t="s">
        <v>78</v>
      </c>
      <c r="V5019" s="7" t="s">
        <v>112</v>
      </c>
      <c r="W5019" s="9">
        <v>4</v>
      </c>
      <c r="X5019" s="7" t="s">
        <v>79</v>
      </c>
      <c r="Y5019" s="7" t="s">
        <v>11758</v>
      </c>
      <c r="Z5019" t="str">
        <f t="shared" si="624"/>
        <v>Michael Dalton</v>
      </c>
      <c r="AA5019" t="s">
        <v>75</v>
      </c>
      <c r="AB5019" t="str">
        <f t="shared" si="626"/>
        <v>Bengaluru</v>
      </c>
      <c r="AC5019" t="str">
        <f t="shared" si="627"/>
        <v>Beauty</v>
      </c>
      <c r="AD5019" t="str">
        <f t="shared" si="628"/>
        <v>Face Wash</v>
      </c>
      <c r="AE5019" t="str">
        <f t="shared" si="629"/>
        <v>Loreal</v>
      </c>
      <c r="AF5019" t="str">
        <f t="shared" si="630"/>
        <v>Bengaluru Hub</v>
      </c>
      <c r="AG5019" t="str">
        <f t="shared" si="631"/>
        <v>Alejandra Monroe</v>
      </c>
    </row>
    <row r="5020" spans="1:33" x14ac:dyDescent="0.35">
      <c r="A5020" t="s">
        <v>22751</v>
      </c>
      <c r="B5020" t="s">
        <v>22752</v>
      </c>
      <c r="C5020" s="7" t="s">
        <v>22753</v>
      </c>
      <c r="D5020" s="7" t="s">
        <v>54</v>
      </c>
      <c r="E5020" s="9">
        <v>36</v>
      </c>
      <c r="F5020" s="7" t="s">
        <v>29</v>
      </c>
      <c r="G5020" s="6">
        <v>46162</v>
      </c>
      <c r="H5020" s="6">
        <v>45814</v>
      </c>
      <c r="I5020" s="7" t="s">
        <v>63</v>
      </c>
      <c r="J5020" s="7" t="s">
        <v>64</v>
      </c>
      <c r="K5020" s="7" t="s">
        <v>65</v>
      </c>
      <c r="L5020" t="s">
        <v>22754</v>
      </c>
      <c r="M5020" s="7" t="s">
        <v>67</v>
      </c>
      <c r="N5020" s="7" t="s">
        <v>68</v>
      </c>
      <c r="O5020" s="9">
        <v>5</v>
      </c>
      <c r="P5020" s="10">
        <v>5381</v>
      </c>
      <c r="Q5020" s="10">
        <v>6188.01</v>
      </c>
      <c r="R5020" s="11">
        <v>10</v>
      </c>
      <c r="S5020" s="10">
        <v>27846.05</v>
      </c>
      <c r="T5020" s="10">
        <v>4035.05</v>
      </c>
      <c r="U5020" s="7" t="s">
        <v>48</v>
      </c>
      <c r="V5020" s="7" t="s">
        <v>69</v>
      </c>
      <c r="W5020" s="9">
        <v>4</v>
      </c>
      <c r="X5020" s="7" t="s">
        <v>70</v>
      </c>
      <c r="Y5020" s="7" t="s">
        <v>22755</v>
      </c>
      <c r="Z5020" t="str">
        <f t="shared" si="624"/>
        <v>David Rose</v>
      </c>
      <c r="AA5020" t="str">
        <f t="shared" si="625"/>
        <v>Telangana</v>
      </c>
      <c r="AB5020" t="str">
        <f t="shared" si="626"/>
        <v>Hyderabad</v>
      </c>
      <c r="AC5020" t="str">
        <f t="shared" si="627"/>
        <v>Beauty</v>
      </c>
      <c r="AD5020" t="str">
        <f t="shared" si="628"/>
        <v>Face Wash</v>
      </c>
      <c r="AE5020" t="str">
        <f t="shared" si="629"/>
        <v>Loreal</v>
      </c>
      <c r="AF5020" t="str">
        <f t="shared" si="630"/>
        <v>Hyderabad Hub</v>
      </c>
      <c r="AG5020" t="str">
        <f t="shared" si="631"/>
        <v>Jorge Lee</v>
      </c>
    </row>
    <row r="5021" spans="1:33" x14ac:dyDescent="0.35">
      <c r="A5021" t="s">
        <v>17760</v>
      </c>
      <c r="B5021" t="s">
        <v>17761</v>
      </c>
      <c r="C5021" s="7" t="s">
        <v>17762</v>
      </c>
      <c r="D5021" s="7" t="s">
        <v>54</v>
      </c>
      <c r="E5021" s="9">
        <v>45</v>
      </c>
      <c r="F5021" s="7" t="s">
        <v>29</v>
      </c>
      <c r="G5021" s="6">
        <v>46066</v>
      </c>
      <c r="H5021" s="6">
        <v>45744</v>
      </c>
      <c r="I5021" s="7" t="s">
        <v>55</v>
      </c>
      <c r="J5021" s="7" t="s">
        <v>56</v>
      </c>
      <c r="K5021" s="7" t="s">
        <v>44</v>
      </c>
      <c r="L5021" t="s">
        <v>14434</v>
      </c>
      <c r="M5021" s="7" t="s">
        <v>46</v>
      </c>
      <c r="N5021" s="7" t="s">
        <v>47</v>
      </c>
      <c r="O5021" s="9">
        <v>5</v>
      </c>
      <c r="P5021" s="10">
        <v>18660</v>
      </c>
      <c r="Q5021" s="10">
        <v>21078.75</v>
      </c>
      <c r="R5021" s="11">
        <v>20</v>
      </c>
      <c r="S5021" s="10">
        <v>84315</v>
      </c>
      <c r="T5021" s="10">
        <v>12093.75</v>
      </c>
      <c r="U5021" s="7" t="s">
        <v>48</v>
      </c>
      <c r="V5021" s="7" t="s">
        <v>154</v>
      </c>
      <c r="W5021" s="9">
        <v>5</v>
      </c>
      <c r="X5021" s="7" t="s">
        <v>58</v>
      </c>
      <c r="Y5021" s="7" t="s">
        <v>7965</v>
      </c>
      <c r="Z5021" t="str">
        <f t="shared" si="624"/>
        <v>Michael Lee</v>
      </c>
      <c r="AA5021" t="str">
        <f t="shared" si="625"/>
        <v>Delhi</v>
      </c>
      <c r="AB5021" t="str">
        <f t="shared" si="626"/>
        <v>New Delhi</v>
      </c>
      <c r="AC5021" t="str">
        <f t="shared" si="627"/>
        <v>Grocery</v>
      </c>
      <c r="AD5021" t="str">
        <f t="shared" si="628"/>
        <v>Sunflower Oil</v>
      </c>
      <c r="AE5021" t="str">
        <f t="shared" si="629"/>
        <v>Fortune</v>
      </c>
      <c r="AF5021" t="str">
        <f t="shared" si="630"/>
        <v>New Delhi Hub</v>
      </c>
      <c r="AG5021" t="str">
        <f t="shared" si="631"/>
        <v>Robert Koch</v>
      </c>
    </row>
    <row r="5022" spans="1:33" x14ac:dyDescent="0.35">
      <c r="A5022" t="s">
        <v>12441</v>
      </c>
      <c r="B5022" t="s">
        <v>12442</v>
      </c>
      <c r="C5022" s="7" t="s">
        <v>6784</v>
      </c>
      <c r="D5022" s="7" t="s">
        <v>28</v>
      </c>
      <c r="E5022" s="9">
        <v>42</v>
      </c>
      <c r="F5022" s="7" t="s">
        <v>92</v>
      </c>
      <c r="G5022" s="6">
        <v>45955</v>
      </c>
      <c r="H5022" s="6">
        <v>46005</v>
      </c>
      <c r="I5022" s="7" t="s">
        <v>63</v>
      </c>
      <c r="J5022" s="7" t="s">
        <v>64</v>
      </c>
      <c r="K5022" s="7" t="s">
        <v>93</v>
      </c>
      <c r="L5022" t="s">
        <v>12443</v>
      </c>
      <c r="M5022" s="7"/>
      <c r="N5022" s="7" t="s">
        <v>133</v>
      </c>
      <c r="O5022" s="9">
        <v>5</v>
      </c>
      <c r="P5022" s="10">
        <v>202</v>
      </c>
      <c r="Q5022" s="10">
        <v>300.58999999999997</v>
      </c>
      <c r="R5022" s="11">
        <v>15</v>
      </c>
      <c r="S5022" s="10">
        <v>1277.51</v>
      </c>
      <c r="T5022" s="10">
        <v>492.95</v>
      </c>
      <c r="U5022" s="7" t="s">
        <v>126</v>
      </c>
      <c r="V5022" s="7" t="s">
        <v>112</v>
      </c>
      <c r="W5022" s="9">
        <v>2</v>
      </c>
      <c r="X5022" s="7" t="s">
        <v>70</v>
      </c>
      <c r="Y5022" s="7" t="s">
        <v>10088</v>
      </c>
      <c r="Z5022" t="str">
        <f t="shared" si="624"/>
        <v>Julia Nelson</v>
      </c>
      <c r="AA5022" t="str">
        <f t="shared" si="625"/>
        <v>Telangana</v>
      </c>
      <c r="AB5022" t="str">
        <f t="shared" si="626"/>
        <v>Hyderabad</v>
      </c>
      <c r="AC5022" t="str">
        <f t="shared" si="627"/>
        <v>Electronics</v>
      </c>
      <c r="AD5022" t="s">
        <v>132</v>
      </c>
      <c r="AE5022" t="str">
        <f t="shared" si="629"/>
        <v>Apple</v>
      </c>
      <c r="AF5022" t="str">
        <f t="shared" si="630"/>
        <v>Hyderabad Hub</v>
      </c>
      <c r="AG5022" t="str">
        <f t="shared" si="631"/>
        <v>Anthony Clark</v>
      </c>
    </row>
    <row r="5023" spans="1:33" x14ac:dyDescent="0.35">
      <c r="A5023" t="s">
        <v>13449</v>
      </c>
      <c r="B5023" t="s">
        <v>13450</v>
      </c>
      <c r="C5023" s="7" t="s">
        <v>6547</v>
      </c>
      <c r="D5023" s="7" t="s">
        <v>28</v>
      </c>
      <c r="E5023" s="9">
        <v>46</v>
      </c>
      <c r="F5023" s="7" t="s">
        <v>29</v>
      </c>
      <c r="G5023" s="6">
        <v>45988</v>
      </c>
      <c r="H5023" s="6">
        <v>46013</v>
      </c>
      <c r="I5023" s="7"/>
      <c r="J5023" s="7" t="s">
        <v>85</v>
      </c>
      <c r="K5023" s="7" t="s">
        <v>32</v>
      </c>
      <c r="L5023" t="s">
        <v>13451</v>
      </c>
      <c r="M5023" s="7" t="s">
        <v>34</v>
      </c>
      <c r="N5023" s="7" t="s">
        <v>35</v>
      </c>
      <c r="O5023" s="9">
        <v>3</v>
      </c>
      <c r="P5023" s="10">
        <v>12656</v>
      </c>
      <c r="Q5023" s="10">
        <v>17013.28</v>
      </c>
      <c r="R5023" s="11">
        <v>0</v>
      </c>
      <c r="S5023" s="10">
        <v>51039.839999999997</v>
      </c>
      <c r="T5023" s="10">
        <v>13071.84</v>
      </c>
      <c r="U5023" s="7" t="s">
        <v>48</v>
      </c>
      <c r="V5023" s="7" t="s">
        <v>69</v>
      </c>
      <c r="W5023" s="9">
        <v>2</v>
      </c>
      <c r="X5023" s="7" t="s">
        <v>87</v>
      </c>
      <c r="Y5023" s="7" t="s">
        <v>13452</v>
      </c>
      <c r="Z5023" t="str">
        <f t="shared" si="624"/>
        <v>David Duran</v>
      </c>
      <c r="AA5023" t="s">
        <v>84</v>
      </c>
      <c r="AB5023" t="str">
        <f t="shared" si="626"/>
        <v>Chennai</v>
      </c>
      <c r="AC5023" t="str">
        <f t="shared" si="627"/>
        <v>Home</v>
      </c>
      <c r="AD5023" t="str">
        <f t="shared" si="628"/>
        <v>Pressure Cooker</v>
      </c>
      <c r="AE5023" t="str">
        <f t="shared" si="629"/>
        <v>Prestige</v>
      </c>
      <c r="AF5023" t="str">
        <f t="shared" si="630"/>
        <v>Chennai Hub</v>
      </c>
      <c r="AG5023" t="str">
        <f t="shared" si="631"/>
        <v>Richard Pena</v>
      </c>
    </row>
    <row r="5024" spans="1:33" x14ac:dyDescent="0.35">
      <c r="A5024" t="s">
        <v>18154</v>
      </c>
      <c r="B5024" t="s">
        <v>18155</v>
      </c>
      <c r="C5024" s="7" t="s">
        <v>18156</v>
      </c>
      <c r="D5024" s="7" t="s">
        <v>54</v>
      </c>
      <c r="E5024" s="9">
        <v>31</v>
      </c>
      <c r="F5024" s="7" t="s">
        <v>92</v>
      </c>
      <c r="G5024" s="6">
        <v>45548</v>
      </c>
      <c r="H5024" s="6">
        <v>46025</v>
      </c>
      <c r="I5024" s="7"/>
      <c r="J5024" s="7" t="s">
        <v>64</v>
      </c>
      <c r="K5024" s="7" t="s">
        <v>44</v>
      </c>
      <c r="L5024" t="s">
        <v>18157</v>
      </c>
      <c r="M5024" s="7" t="s">
        <v>46</v>
      </c>
      <c r="N5024" s="7" t="s">
        <v>47</v>
      </c>
      <c r="O5024" s="9">
        <v>3</v>
      </c>
      <c r="P5024" s="10">
        <v>24739</v>
      </c>
      <c r="Q5024" s="10">
        <v>27375.95</v>
      </c>
      <c r="R5024" s="11">
        <v>20</v>
      </c>
      <c r="S5024" s="10">
        <v>65702.28</v>
      </c>
      <c r="T5024" s="10">
        <v>7910.85</v>
      </c>
      <c r="U5024" s="7" t="s">
        <v>36</v>
      </c>
      <c r="V5024" s="7" t="s">
        <v>37</v>
      </c>
      <c r="W5024" s="9">
        <v>2</v>
      </c>
      <c r="X5024" s="7" t="s">
        <v>70</v>
      </c>
      <c r="Y5024" s="7" t="s">
        <v>18158</v>
      </c>
      <c r="Z5024" t="str">
        <f t="shared" si="624"/>
        <v>Matthew David</v>
      </c>
      <c r="AA5024" t="s">
        <v>63</v>
      </c>
      <c r="AB5024" t="str">
        <f t="shared" si="626"/>
        <v>Hyderabad</v>
      </c>
      <c r="AC5024" t="str">
        <f t="shared" si="627"/>
        <v>Grocery</v>
      </c>
      <c r="AD5024" t="str">
        <f t="shared" si="628"/>
        <v>Sunflower Oil</v>
      </c>
      <c r="AE5024" t="str">
        <f t="shared" si="629"/>
        <v>Fortune</v>
      </c>
      <c r="AF5024" t="str">
        <f t="shared" si="630"/>
        <v>Hyderabad Hub</v>
      </c>
      <c r="AG5024" t="str">
        <f t="shared" si="631"/>
        <v>Daniel Howard</v>
      </c>
    </row>
    <row r="5025" spans="1:33" x14ac:dyDescent="0.35">
      <c r="A5025" t="s">
        <v>3746</v>
      </c>
      <c r="B5025" t="s">
        <v>3747</v>
      </c>
      <c r="C5025" s="7" t="s">
        <v>3748</v>
      </c>
      <c r="D5025" s="7" t="s">
        <v>54</v>
      </c>
      <c r="E5025" s="9">
        <v>55</v>
      </c>
      <c r="F5025" s="7" t="s">
        <v>29</v>
      </c>
      <c r="G5025" s="6">
        <v>45694</v>
      </c>
      <c r="H5025" s="6">
        <v>45680</v>
      </c>
      <c r="I5025" s="7" t="s">
        <v>75</v>
      </c>
      <c r="J5025" s="7" t="s">
        <v>76</v>
      </c>
      <c r="K5025" s="7" t="s">
        <v>44</v>
      </c>
      <c r="L5025" t="s">
        <v>3749</v>
      </c>
      <c r="M5025" s="7" t="s">
        <v>46</v>
      </c>
      <c r="N5025" s="7" t="s">
        <v>47</v>
      </c>
      <c r="O5025" s="9">
        <v>2</v>
      </c>
      <c r="P5025" s="10">
        <v>27765</v>
      </c>
      <c r="Q5025" s="10">
        <v>41437.300000000003</v>
      </c>
      <c r="R5025" s="11">
        <v>20</v>
      </c>
      <c r="S5025" s="10">
        <v>66299.679999999993</v>
      </c>
      <c r="T5025" s="10">
        <v>27344.6</v>
      </c>
      <c r="U5025" s="7" t="s">
        <v>36</v>
      </c>
      <c r="V5025" s="7" t="s">
        <v>37</v>
      </c>
      <c r="W5025" s="9">
        <v>3</v>
      </c>
      <c r="X5025" s="7" t="s">
        <v>79</v>
      </c>
      <c r="Y5025" s="7" t="s">
        <v>3750</v>
      </c>
      <c r="Z5025" t="str">
        <f t="shared" si="624"/>
        <v>Lisa Shah</v>
      </c>
      <c r="AA5025" t="str">
        <f t="shared" si="625"/>
        <v>Karnataka</v>
      </c>
      <c r="AB5025" t="str">
        <f t="shared" si="626"/>
        <v>Bengaluru</v>
      </c>
      <c r="AC5025" t="str">
        <f t="shared" si="627"/>
        <v>Grocery</v>
      </c>
      <c r="AD5025" t="str">
        <f t="shared" si="628"/>
        <v>Sunflower Oil</v>
      </c>
      <c r="AE5025" t="str">
        <f t="shared" si="629"/>
        <v>Fortune</v>
      </c>
      <c r="AF5025" t="str">
        <f t="shared" si="630"/>
        <v>Bengaluru Hub</v>
      </c>
      <c r="AG5025" t="str">
        <f t="shared" si="631"/>
        <v>Karen Patterson</v>
      </c>
    </row>
    <row r="5026" spans="1:33" x14ac:dyDescent="0.35">
      <c r="A5026" t="s">
        <v>7852</v>
      </c>
      <c r="B5026" t="s">
        <v>7853</v>
      </c>
      <c r="C5026" s="7" t="s">
        <v>7854</v>
      </c>
      <c r="D5026" s="7" t="s">
        <v>54</v>
      </c>
      <c r="E5026" s="9">
        <v>29</v>
      </c>
      <c r="F5026" s="7" t="s">
        <v>29</v>
      </c>
      <c r="G5026" s="6">
        <v>46014</v>
      </c>
      <c r="H5026" s="6">
        <v>45911</v>
      </c>
      <c r="I5026" s="7" t="s">
        <v>55</v>
      </c>
      <c r="J5026" s="7" t="s">
        <v>56</v>
      </c>
      <c r="K5026" s="7" t="s">
        <v>44</v>
      </c>
      <c r="L5026" t="s">
        <v>7855</v>
      </c>
      <c r="M5026" s="7" t="s">
        <v>46</v>
      </c>
      <c r="N5026" s="7" t="s">
        <v>47</v>
      </c>
      <c r="O5026" s="9">
        <v>5</v>
      </c>
      <c r="P5026" s="10">
        <v>2822</v>
      </c>
      <c r="Q5026" s="10">
        <v>4187.7</v>
      </c>
      <c r="R5026" s="11">
        <v>0</v>
      </c>
      <c r="S5026" s="10">
        <v>20938.5</v>
      </c>
      <c r="T5026" s="10">
        <v>6828.5</v>
      </c>
      <c r="U5026" s="7" t="s">
        <v>126</v>
      </c>
      <c r="V5026" s="7" t="s">
        <v>37</v>
      </c>
      <c r="W5026" s="9">
        <v>3</v>
      </c>
      <c r="X5026" s="7" t="s">
        <v>58</v>
      </c>
      <c r="Y5026" s="7" t="s">
        <v>7856</v>
      </c>
      <c r="Z5026" t="str">
        <f t="shared" si="624"/>
        <v>Gary Summers</v>
      </c>
      <c r="AA5026" t="str">
        <f t="shared" si="625"/>
        <v>Delhi</v>
      </c>
      <c r="AB5026" t="str">
        <f t="shared" si="626"/>
        <v>New Delhi</v>
      </c>
      <c r="AC5026" t="str">
        <f t="shared" si="627"/>
        <v>Grocery</v>
      </c>
      <c r="AD5026" t="str">
        <f t="shared" si="628"/>
        <v>Sunflower Oil</v>
      </c>
      <c r="AE5026" t="str">
        <f t="shared" si="629"/>
        <v>Fortune</v>
      </c>
      <c r="AF5026" t="str">
        <f t="shared" si="630"/>
        <v>New Delhi Hub</v>
      </c>
      <c r="AG5026" t="str">
        <f t="shared" si="631"/>
        <v>Gail Harper</v>
      </c>
    </row>
    <row r="5027" spans="1:33" x14ac:dyDescent="0.35">
      <c r="A5027" t="s">
        <v>11409</v>
      </c>
      <c r="B5027" t="s">
        <v>11410</v>
      </c>
      <c r="C5027" s="7" t="s">
        <v>11411</v>
      </c>
      <c r="D5027" s="7" t="s">
        <v>28</v>
      </c>
      <c r="E5027" s="9">
        <v>54</v>
      </c>
      <c r="F5027" s="7" t="s">
        <v>29</v>
      </c>
      <c r="G5027" s="6">
        <v>45728</v>
      </c>
      <c r="H5027" s="6">
        <v>46037</v>
      </c>
      <c r="I5027" s="7" t="s">
        <v>55</v>
      </c>
      <c r="J5027" s="7" t="s">
        <v>56</v>
      </c>
      <c r="K5027" s="7" t="s">
        <v>44</v>
      </c>
      <c r="L5027" t="s">
        <v>11412</v>
      </c>
      <c r="M5027" s="7" t="s">
        <v>46</v>
      </c>
      <c r="N5027" s="7" t="s">
        <v>47</v>
      </c>
      <c r="O5027" s="9">
        <v>5</v>
      </c>
      <c r="P5027" s="10">
        <v>6055</v>
      </c>
      <c r="Q5027" s="10">
        <v>8690.59</v>
      </c>
      <c r="R5027" s="11">
        <v>15</v>
      </c>
      <c r="S5027" s="10">
        <v>36935.01</v>
      </c>
      <c r="T5027" s="10">
        <v>13177.95</v>
      </c>
      <c r="U5027" s="7" t="s">
        <v>126</v>
      </c>
      <c r="V5027" s="7" t="s">
        <v>69</v>
      </c>
      <c r="W5027" s="9">
        <v>4</v>
      </c>
      <c r="X5027" s="7" t="s">
        <v>58</v>
      </c>
      <c r="Y5027" s="7" t="s">
        <v>11413</v>
      </c>
      <c r="Z5027" t="str">
        <f t="shared" si="624"/>
        <v>Phillip Pierce</v>
      </c>
      <c r="AA5027" t="str">
        <f t="shared" si="625"/>
        <v>Delhi</v>
      </c>
      <c r="AB5027" t="str">
        <f t="shared" si="626"/>
        <v>New Delhi</v>
      </c>
      <c r="AC5027" t="str">
        <f t="shared" si="627"/>
        <v>Grocery</v>
      </c>
      <c r="AD5027" t="str">
        <f t="shared" si="628"/>
        <v>Sunflower Oil</v>
      </c>
      <c r="AE5027" t="str">
        <f t="shared" si="629"/>
        <v>Fortune</v>
      </c>
      <c r="AF5027" t="str">
        <f t="shared" si="630"/>
        <v>New Delhi Hub</v>
      </c>
      <c r="AG5027" t="str">
        <f t="shared" si="631"/>
        <v>Kyle Hicks</v>
      </c>
    </row>
    <row r="5028" spans="1:33" x14ac:dyDescent="0.35">
      <c r="A5028" t="s">
        <v>13984</v>
      </c>
      <c r="B5028" t="s">
        <v>13985</v>
      </c>
      <c r="C5028" s="7" t="s">
        <v>13986</v>
      </c>
      <c r="D5028" s="7" t="s">
        <v>28</v>
      </c>
      <c r="E5028" s="9">
        <v>52</v>
      </c>
      <c r="F5028" s="7" t="s">
        <v>92</v>
      </c>
      <c r="G5028" s="6">
        <v>45700</v>
      </c>
      <c r="H5028" s="6">
        <v>46075</v>
      </c>
      <c r="I5028" s="7"/>
      <c r="J5028" s="7" t="s">
        <v>76</v>
      </c>
      <c r="K5028" s="7" t="s">
        <v>93</v>
      </c>
      <c r="L5028" t="s">
        <v>13987</v>
      </c>
      <c r="M5028" s="7" t="s">
        <v>67</v>
      </c>
      <c r="N5028" s="7" t="s">
        <v>68</v>
      </c>
      <c r="O5028" s="9">
        <v>4</v>
      </c>
      <c r="P5028" s="10">
        <v>5272</v>
      </c>
      <c r="Q5028" s="10">
        <v>7683.16</v>
      </c>
      <c r="R5028" s="11">
        <v>10</v>
      </c>
      <c r="S5028" s="10">
        <v>27659.38</v>
      </c>
      <c r="T5028" s="10">
        <v>9644.64</v>
      </c>
      <c r="U5028" s="7" t="s">
        <v>126</v>
      </c>
      <c r="V5028" s="7" t="s">
        <v>69</v>
      </c>
      <c r="W5028" s="9">
        <v>4</v>
      </c>
      <c r="X5028" s="7" t="s">
        <v>79</v>
      </c>
      <c r="Y5028" s="7" t="s">
        <v>13988</v>
      </c>
      <c r="Z5028" t="str">
        <f t="shared" si="624"/>
        <v>Brenda Powell</v>
      </c>
      <c r="AA5028" t="s">
        <v>75</v>
      </c>
      <c r="AB5028" t="str">
        <f t="shared" si="626"/>
        <v>Bengaluru</v>
      </c>
      <c r="AC5028" t="str">
        <f t="shared" si="627"/>
        <v>Electronics</v>
      </c>
      <c r="AD5028" t="str">
        <f t="shared" si="628"/>
        <v>Face Wash</v>
      </c>
      <c r="AE5028" t="str">
        <f t="shared" si="629"/>
        <v>Loreal</v>
      </c>
      <c r="AF5028" t="str">
        <f t="shared" si="630"/>
        <v>Bengaluru Hub</v>
      </c>
      <c r="AG5028" t="str">
        <f t="shared" si="631"/>
        <v>Jared Ball</v>
      </c>
    </row>
    <row r="5029" spans="1:33" x14ac:dyDescent="0.35">
      <c r="A5029" t="s">
        <v>11284</v>
      </c>
      <c r="B5029" t="s">
        <v>11285</v>
      </c>
      <c r="C5029" s="7" t="s">
        <v>11286</v>
      </c>
      <c r="D5029" s="7" t="s">
        <v>28</v>
      </c>
      <c r="E5029" s="9">
        <v>45</v>
      </c>
      <c r="F5029" s="7" t="s">
        <v>92</v>
      </c>
      <c r="G5029" s="6">
        <v>45978</v>
      </c>
      <c r="H5029" s="6">
        <v>45570</v>
      </c>
      <c r="I5029" s="7" t="s">
        <v>55</v>
      </c>
      <c r="J5029" s="7" t="s">
        <v>56</v>
      </c>
      <c r="K5029" s="7" t="s">
        <v>32</v>
      </c>
      <c r="L5029" t="s">
        <v>11287</v>
      </c>
      <c r="M5029" s="7" t="s">
        <v>34</v>
      </c>
      <c r="N5029" s="7" t="s">
        <v>35</v>
      </c>
      <c r="O5029" s="9">
        <v>5</v>
      </c>
      <c r="P5029" s="10">
        <v>22433</v>
      </c>
      <c r="Q5029" s="10">
        <v>33550.410000000003</v>
      </c>
      <c r="R5029" s="11">
        <v>10</v>
      </c>
      <c r="S5029" s="10">
        <v>150976.85</v>
      </c>
      <c r="T5029" s="10">
        <v>55587.05</v>
      </c>
      <c r="U5029" s="7" t="s">
        <v>48</v>
      </c>
      <c r="V5029" s="7" t="s">
        <v>154</v>
      </c>
      <c r="W5029" s="9">
        <v>4</v>
      </c>
      <c r="X5029" s="7" t="s">
        <v>58</v>
      </c>
      <c r="Y5029" s="7" t="s">
        <v>11288</v>
      </c>
      <c r="Z5029" t="str">
        <f t="shared" si="624"/>
        <v>Crystal Saunders</v>
      </c>
      <c r="AA5029" t="str">
        <f t="shared" si="625"/>
        <v>Delhi</v>
      </c>
      <c r="AB5029" t="str">
        <f t="shared" si="626"/>
        <v>New Delhi</v>
      </c>
      <c r="AC5029" t="str">
        <f t="shared" si="627"/>
        <v>Home</v>
      </c>
      <c r="AD5029" t="str">
        <f t="shared" si="628"/>
        <v>Pressure Cooker</v>
      </c>
      <c r="AE5029" t="str">
        <f t="shared" si="629"/>
        <v>Prestige</v>
      </c>
      <c r="AF5029" t="str">
        <f t="shared" si="630"/>
        <v>New Delhi Hub</v>
      </c>
      <c r="AG5029" t="str">
        <f t="shared" si="631"/>
        <v>Alexandra Shannon</v>
      </c>
    </row>
    <row r="5030" spans="1:33" x14ac:dyDescent="0.35">
      <c r="A5030" t="s">
        <v>11399</v>
      </c>
      <c r="B5030" t="s">
        <v>11400</v>
      </c>
      <c r="C5030" s="7" t="s">
        <v>11401</v>
      </c>
      <c r="D5030" s="7" t="s">
        <v>54</v>
      </c>
      <c r="E5030" s="9">
        <v>39</v>
      </c>
      <c r="F5030" s="7" t="s">
        <v>92</v>
      </c>
      <c r="G5030" s="6">
        <v>45929</v>
      </c>
      <c r="H5030" s="6">
        <v>45987</v>
      </c>
      <c r="I5030" s="7" t="s">
        <v>75</v>
      </c>
      <c r="J5030" s="7" t="s">
        <v>76</v>
      </c>
      <c r="K5030" s="7" t="s">
        <v>65</v>
      </c>
      <c r="L5030" t="s">
        <v>11402</v>
      </c>
      <c r="M5030" s="7" t="s">
        <v>67</v>
      </c>
      <c r="N5030" s="7" t="s">
        <v>68</v>
      </c>
      <c r="O5030" s="9">
        <v>1</v>
      </c>
      <c r="P5030" s="10">
        <v>21139</v>
      </c>
      <c r="Q5030" s="10">
        <v>23272.26</v>
      </c>
      <c r="R5030" s="11">
        <v>5</v>
      </c>
      <c r="S5030" s="10">
        <v>22108.65</v>
      </c>
      <c r="T5030" s="10">
        <v>2133.2600000000002</v>
      </c>
      <c r="U5030" s="7" t="s">
        <v>78</v>
      </c>
      <c r="V5030" s="7" t="s">
        <v>154</v>
      </c>
      <c r="W5030" s="9">
        <v>2</v>
      </c>
      <c r="X5030" s="7" t="s">
        <v>79</v>
      </c>
      <c r="Y5030" s="7" t="s">
        <v>11403</v>
      </c>
      <c r="Z5030" t="str">
        <f t="shared" si="624"/>
        <v>Brandy Weaver</v>
      </c>
      <c r="AA5030" t="str">
        <f t="shared" si="625"/>
        <v>Karnataka</v>
      </c>
      <c r="AB5030" t="str">
        <f t="shared" si="626"/>
        <v>Bengaluru</v>
      </c>
      <c r="AC5030" t="str">
        <f t="shared" si="627"/>
        <v>Beauty</v>
      </c>
      <c r="AD5030" t="str">
        <f t="shared" si="628"/>
        <v>Face Wash</v>
      </c>
      <c r="AE5030" t="str">
        <f t="shared" si="629"/>
        <v>Loreal</v>
      </c>
      <c r="AF5030" t="str">
        <f t="shared" si="630"/>
        <v>Bengaluru Hub</v>
      </c>
      <c r="AG5030" t="str">
        <f t="shared" si="631"/>
        <v>Jordan Thompson</v>
      </c>
    </row>
    <row r="5031" spans="1:33" x14ac:dyDescent="0.35">
      <c r="A5031" t="s">
        <v>15421</v>
      </c>
      <c r="B5031" t="s">
        <v>15422</v>
      </c>
      <c r="C5031" s="7" t="s">
        <v>15423</v>
      </c>
      <c r="D5031" s="7" t="s">
        <v>28</v>
      </c>
      <c r="E5031" s="9">
        <v>37</v>
      </c>
      <c r="F5031" s="7" t="s">
        <v>29</v>
      </c>
      <c r="G5031" s="6">
        <v>46182</v>
      </c>
      <c r="H5031" s="6">
        <v>45816</v>
      </c>
      <c r="I5031" s="7" t="s">
        <v>63</v>
      </c>
      <c r="J5031" s="7" t="s">
        <v>64</v>
      </c>
      <c r="K5031" s="7" t="s">
        <v>117</v>
      </c>
      <c r="L5031" t="s">
        <v>6902</v>
      </c>
      <c r="M5031" s="7" t="s">
        <v>119</v>
      </c>
      <c r="N5031" s="7" t="s">
        <v>120</v>
      </c>
      <c r="O5031" s="9">
        <v>1</v>
      </c>
      <c r="P5031" s="10">
        <v>1111</v>
      </c>
      <c r="Q5031" s="10">
        <v>1486.5</v>
      </c>
      <c r="R5031" s="11">
        <v>5</v>
      </c>
      <c r="S5031" s="10">
        <v>1412.17</v>
      </c>
      <c r="T5031" s="10">
        <v>375.5</v>
      </c>
      <c r="U5031" s="7" t="s">
        <v>48</v>
      </c>
      <c r="V5031" s="7" t="s">
        <v>112</v>
      </c>
      <c r="W5031" s="9">
        <v>4</v>
      </c>
      <c r="X5031" s="7" t="s">
        <v>70</v>
      </c>
      <c r="Y5031" s="7" t="s">
        <v>15424</v>
      </c>
      <c r="Z5031" t="str">
        <f t="shared" si="624"/>
        <v>Tony Mclaughlin</v>
      </c>
      <c r="AA5031" t="str">
        <f t="shared" si="625"/>
        <v>Telangana</v>
      </c>
      <c r="AB5031" t="str">
        <f t="shared" si="626"/>
        <v>Hyderabad</v>
      </c>
      <c r="AC5031" t="str">
        <f t="shared" si="627"/>
        <v>Fashion</v>
      </c>
      <c r="AD5031" t="str">
        <f t="shared" si="628"/>
        <v>Air Max Shoes</v>
      </c>
      <c r="AE5031" t="str">
        <f t="shared" si="629"/>
        <v>Nike</v>
      </c>
      <c r="AF5031" t="str">
        <f t="shared" si="630"/>
        <v>Hyderabad Hub</v>
      </c>
      <c r="AG5031" t="str">
        <f t="shared" si="631"/>
        <v>Lisa Brown</v>
      </c>
    </row>
    <row r="5032" spans="1:33" x14ac:dyDescent="0.35">
      <c r="A5032" t="s">
        <v>11614</v>
      </c>
      <c r="B5032" t="s">
        <v>11615</v>
      </c>
      <c r="C5032" s="7" t="s">
        <v>11616</v>
      </c>
      <c r="D5032" s="7" t="s">
        <v>54</v>
      </c>
      <c r="E5032" s="9">
        <v>59</v>
      </c>
      <c r="F5032" s="7" t="s">
        <v>92</v>
      </c>
      <c r="G5032" s="6">
        <v>45818</v>
      </c>
      <c r="H5032" s="6">
        <v>46015</v>
      </c>
      <c r="I5032" s="7" t="s">
        <v>75</v>
      </c>
      <c r="J5032" s="7" t="s">
        <v>76</v>
      </c>
      <c r="K5032" s="7" t="s">
        <v>117</v>
      </c>
      <c r="L5032" t="s">
        <v>11617</v>
      </c>
      <c r="M5032" s="7"/>
      <c r="N5032" s="7" t="s">
        <v>120</v>
      </c>
      <c r="O5032" s="9">
        <v>5</v>
      </c>
      <c r="P5032" s="10">
        <v>11532</v>
      </c>
      <c r="Q5032" s="10">
        <v>14104.13</v>
      </c>
      <c r="R5032" s="11">
        <v>15</v>
      </c>
      <c r="S5032" s="10">
        <v>59942.55</v>
      </c>
      <c r="T5032" s="10">
        <v>12860.65</v>
      </c>
      <c r="U5032" s="7" t="s">
        <v>78</v>
      </c>
      <c r="V5032" s="7" t="s">
        <v>154</v>
      </c>
      <c r="W5032" s="9">
        <v>2</v>
      </c>
      <c r="X5032" s="7" t="s">
        <v>79</v>
      </c>
      <c r="Y5032" s="7" t="s">
        <v>11618</v>
      </c>
      <c r="Z5032" t="str">
        <f t="shared" si="624"/>
        <v>Krista Ross</v>
      </c>
      <c r="AA5032" t="str">
        <f t="shared" si="625"/>
        <v>Karnataka</v>
      </c>
      <c r="AB5032" t="str">
        <f t="shared" si="626"/>
        <v>Bengaluru</v>
      </c>
      <c r="AC5032" t="str">
        <f t="shared" si="627"/>
        <v>Fashion</v>
      </c>
      <c r="AD5032" t="s">
        <v>119</v>
      </c>
      <c r="AE5032" t="str">
        <f t="shared" si="629"/>
        <v>Nike</v>
      </c>
      <c r="AF5032" t="str">
        <f t="shared" si="630"/>
        <v>Bengaluru Hub</v>
      </c>
      <c r="AG5032" t="str">
        <f t="shared" si="631"/>
        <v>Mary Kent</v>
      </c>
    </row>
    <row r="5033" spans="1:33" x14ac:dyDescent="0.35">
      <c r="A5033" t="s">
        <v>9450</v>
      </c>
      <c r="B5033" t="s">
        <v>9451</v>
      </c>
      <c r="C5033" s="7" t="s">
        <v>9452</v>
      </c>
      <c r="D5033" s="7" t="s">
        <v>54</v>
      </c>
      <c r="E5033" s="9">
        <v>58</v>
      </c>
      <c r="F5033" s="7" t="s">
        <v>29</v>
      </c>
      <c r="G5033" s="6">
        <v>45649</v>
      </c>
      <c r="H5033" s="6">
        <v>45728</v>
      </c>
      <c r="I5033" s="7" t="s">
        <v>84</v>
      </c>
      <c r="J5033" s="7" t="s">
        <v>85</v>
      </c>
      <c r="K5033" s="7" t="s">
        <v>117</v>
      </c>
      <c r="L5033" t="s">
        <v>9453</v>
      </c>
      <c r="M5033" s="7" t="s">
        <v>119</v>
      </c>
      <c r="N5033" s="7" t="s">
        <v>120</v>
      </c>
      <c r="O5033" s="9">
        <v>4</v>
      </c>
      <c r="P5033" s="10">
        <v>10756</v>
      </c>
      <c r="Q5033" s="10">
        <v>12059.11</v>
      </c>
      <c r="R5033" s="11">
        <v>0</v>
      </c>
      <c r="S5033" s="10">
        <v>48236.44</v>
      </c>
      <c r="T5033" s="10">
        <v>5212.4399999999996</v>
      </c>
      <c r="U5033" s="7" t="s">
        <v>48</v>
      </c>
      <c r="V5033" s="7" t="s">
        <v>154</v>
      </c>
      <c r="W5033" s="9">
        <v>1</v>
      </c>
      <c r="X5033" s="7" t="s">
        <v>87</v>
      </c>
      <c r="Y5033" s="7" t="s">
        <v>9454</v>
      </c>
      <c r="Z5033" t="str">
        <f t="shared" si="624"/>
        <v>Lisa Rose</v>
      </c>
      <c r="AA5033" t="str">
        <f t="shared" si="625"/>
        <v>Tamil Nadu</v>
      </c>
      <c r="AB5033" t="str">
        <f t="shared" si="626"/>
        <v>Chennai</v>
      </c>
      <c r="AC5033" t="str">
        <f t="shared" si="627"/>
        <v>Fashion</v>
      </c>
      <c r="AD5033" t="str">
        <f t="shared" si="628"/>
        <v>Air Max Shoes</v>
      </c>
      <c r="AE5033" t="str">
        <f t="shared" si="629"/>
        <v>Nike</v>
      </c>
      <c r="AF5033" t="str">
        <f t="shared" si="630"/>
        <v>Chennai Hub</v>
      </c>
      <c r="AG5033" t="str">
        <f t="shared" si="631"/>
        <v>Daniel Garcia</v>
      </c>
    </row>
    <row r="5034" spans="1:33" x14ac:dyDescent="0.35">
      <c r="A5034" t="s">
        <v>8527</v>
      </c>
      <c r="B5034" t="s">
        <v>8528</v>
      </c>
      <c r="C5034" s="7" t="s">
        <v>8529</v>
      </c>
      <c r="D5034" s="7" t="s">
        <v>54</v>
      </c>
      <c r="E5034" s="9">
        <v>40</v>
      </c>
      <c r="F5034" s="7" t="s">
        <v>92</v>
      </c>
      <c r="G5034" s="6">
        <v>45782</v>
      </c>
      <c r="H5034" s="6">
        <v>46139</v>
      </c>
      <c r="I5034" s="7"/>
      <c r="J5034" s="7" t="s">
        <v>56</v>
      </c>
      <c r="K5034" s="7" t="s">
        <v>65</v>
      </c>
      <c r="L5034" t="s">
        <v>8530</v>
      </c>
      <c r="M5034" s="7" t="s">
        <v>67</v>
      </c>
      <c r="N5034" s="7" t="s">
        <v>68</v>
      </c>
      <c r="O5034" s="9">
        <v>5</v>
      </c>
      <c r="P5034" s="10">
        <v>25457</v>
      </c>
      <c r="Q5034" s="10">
        <v>35169.35</v>
      </c>
      <c r="R5034" s="11">
        <v>0</v>
      </c>
      <c r="S5034" s="10">
        <v>175846.75</v>
      </c>
      <c r="T5034" s="10">
        <v>48561.75</v>
      </c>
      <c r="U5034" s="7" t="s">
        <v>78</v>
      </c>
      <c r="V5034" s="7" t="s">
        <v>69</v>
      </c>
      <c r="W5034" s="9">
        <v>3</v>
      </c>
      <c r="X5034" s="7" t="s">
        <v>58</v>
      </c>
      <c r="Y5034" s="7" t="s">
        <v>8531</v>
      </c>
      <c r="Z5034" t="str">
        <f t="shared" si="624"/>
        <v>Karen Pennington</v>
      </c>
      <c r="AA5034" t="s">
        <v>55</v>
      </c>
      <c r="AB5034" t="str">
        <f t="shared" si="626"/>
        <v>New Delhi</v>
      </c>
      <c r="AC5034" t="str">
        <f t="shared" si="627"/>
        <v>Beauty</v>
      </c>
      <c r="AD5034" t="str">
        <f t="shared" si="628"/>
        <v>Face Wash</v>
      </c>
      <c r="AE5034" t="str">
        <f t="shared" si="629"/>
        <v>Loreal</v>
      </c>
      <c r="AF5034" t="str">
        <f t="shared" si="630"/>
        <v>New Delhi Hub</v>
      </c>
      <c r="AG5034" t="str">
        <f t="shared" si="631"/>
        <v>Michael Hartman</v>
      </c>
    </row>
    <row r="5035" spans="1:33" x14ac:dyDescent="0.35">
      <c r="A5035" t="s">
        <v>10364</v>
      </c>
      <c r="B5035" t="s">
        <v>10365</v>
      </c>
      <c r="C5035" s="7" t="s">
        <v>10366</v>
      </c>
      <c r="D5035" s="7" t="s">
        <v>54</v>
      </c>
      <c r="E5035" s="9">
        <v>19</v>
      </c>
      <c r="F5035" s="7" t="s">
        <v>92</v>
      </c>
      <c r="G5035" s="6">
        <v>45764</v>
      </c>
      <c r="H5035" s="6">
        <v>45741</v>
      </c>
      <c r="I5035" s="7"/>
      <c r="J5035" s="7" t="s">
        <v>76</v>
      </c>
      <c r="K5035" s="7" t="s">
        <v>117</v>
      </c>
      <c r="L5035" t="s">
        <v>10367</v>
      </c>
      <c r="M5035" s="7" t="s">
        <v>119</v>
      </c>
      <c r="N5035" s="7" t="s">
        <v>120</v>
      </c>
      <c r="O5035" s="9">
        <v>5</v>
      </c>
      <c r="P5035" s="10">
        <v>26699</v>
      </c>
      <c r="Q5035" s="10">
        <v>37850.35</v>
      </c>
      <c r="R5035" s="11">
        <v>15</v>
      </c>
      <c r="S5035" s="10">
        <v>160863.99</v>
      </c>
      <c r="T5035" s="10">
        <v>55756.75</v>
      </c>
      <c r="U5035" s="7" t="s">
        <v>126</v>
      </c>
      <c r="V5035" s="7" t="s">
        <v>37</v>
      </c>
      <c r="W5035" s="9">
        <v>5</v>
      </c>
      <c r="X5035" s="7" t="s">
        <v>79</v>
      </c>
      <c r="Y5035" s="7" t="s">
        <v>10368</v>
      </c>
      <c r="Z5035" t="str">
        <f t="shared" si="624"/>
        <v>Shawn Case</v>
      </c>
      <c r="AA5035" t="s">
        <v>75</v>
      </c>
      <c r="AB5035" t="str">
        <f t="shared" si="626"/>
        <v>Bengaluru</v>
      </c>
      <c r="AC5035" t="str">
        <f t="shared" si="627"/>
        <v>Fashion</v>
      </c>
      <c r="AD5035" t="str">
        <f t="shared" si="628"/>
        <v>Air Max Shoes</v>
      </c>
      <c r="AE5035" t="str">
        <f t="shared" si="629"/>
        <v>Nike</v>
      </c>
      <c r="AF5035" t="str">
        <f t="shared" si="630"/>
        <v>Bengaluru Hub</v>
      </c>
      <c r="AG5035" t="str">
        <f t="shared" si="631"/>
        <v>Rebecca Wilson</v>
      </c>
    </row>
    <row r="5036" spans="1:33" x14ac:dyDescent="0.35">
      <c r="A5036" t="s">
        <v>22071</v>
      </c>
      <c r="B5036" t="s">
        <v>22072</v>
      </c>
      <c r="C5036" s="7" t="s">
        <v>22073</v>
      </c>
      <c r="D5036" s="7" t="s">
        <v>28</v>
      </c>
      <c r="E5036" s="9">
        <v>40</v>
      </c>
      <c r="F5036" s="7" t="s">
        <v>92</v>
      </c>
      <c r="G5036" s="6">
        <v>46070</v>
      </c>
      <c r="H5036" s="6">
        <v>46097</v>
      </c>
      <c r="I5036" s="7" t="s">
        <v>30</v>
      </c>
      <c r="J5036" s="7" t="s">
        <v>85</v>
      </c>
      <c r="K5036" s="7" t="s">
        <v>65</v>
      </c>
      <c r="L5036" t="s">
        <v>22074</v>
      </c>
      <c r="M5036" s="7" t="s">
        <v>67</v>
      </c>
      <c r="N5036" s="7" t="s">
        <v>68</v>
      </c>
      <c r="O5036" s="9">
        <v>5</v>
      </c>
      <c r="P5036" s="10">
        <v>21813</v>
      </c>
      <c r="Q5036" s="10">
        <v>29929.9</v>
      </c>
      <c r="R5036" s="11">
        <v>10</v>
      </c>
      <c r="S5036" s="10">
        <v>134684.54999999999</v>
      </c>
      <c r="T5036" s="10">
        <v>40584.5</v>
      </c>
      <c r="U5036" s="7" t="s">
        <v>36</v>
      </c>
      <c r="V5036" s="7" t="s">
        <v>69</v>
      </c>
      <c r="W5036" s="9">
        <v>2</v>
      </c>
      <c r="X5036" s="7" t="s">
        <v>87</v>
      </c>
      <c r="Y5036" s="7" t="s">
        <v>22075</v>
      </c>
      <c r="Z5036" t="str">
        <f t="shared" si="624"/>
        <v>Justin Perez</v>
      </c>
      <c r="AA5036" t="str">
        <f t="shared" si="625"/>
        <v>Maharashtra</v>
      </c>
      <c r="AB5036" t="str">
        <f t="shared" si="626"/>
        <v>Chennai</v>
      </c>
      <c r="AC5036" t="str">
        <f t="shared" si="627"/>
        <v>Beauty</v>
      </c>
      <c r="AD5036" t="str">
        <f t="shared" si="628"/>
        <v>Face Wash</v>
      </c>
      <c r="AE5036" t="str">
        <f t="shared" si="629"/>
        <v>Loreal</v>
      </c>
      <c r="AF5036" t="str">
        <f t="shared" si="630"/>
        <v>Chennai Hub</v>
      </c>
      <c r="AG5036" t="str">
        <f t="shared" si="631"/>
        <v>Benjamin Powers</v>
      </c>
    </row>
    <row r="5037" spans="1:33" x14ac:dyDescent="0.35">
      <c r="A5037" t="s">
        <v>5021</v>
      </c>
      <c r="B5037" t="s">
        <v>5022</v>
      </c>
      <c r="C5037" s="7" t="s">
        <v>5023</v>
      </c>
      <c r="D5037" s="7" t="s">
        <v>28</v>
      </c>
      <c r="E5037" s="9">
        <v>37</v>
      </c>
      <c r="F5037" s="7" t="s">
        <v>29</v>
      </c>
      <c r="G5037" s="6">
        <v>45665</v>
      </c>
      <c r="H5037" s="6">
        <v>45817</v>
      </c>
      <c r="I5037" s="7" t="s">
        <v>75</v>
      </c>
      <c r="J5037" s="7" t="s">
        <v>76</v>
      </c>
      <c r="K5037" s="7" t="s">
        <v>93</v>
      </c>
      <c r="L5037" t="s">
        <v>5024</v>
      </c>
      <c r="M5037" s="7" t="s">
        <v>95</v>
      </c>
      <c r="N5037" s="7" t="s">
        <v>96</v>
      </c>
      <c r="O5037" s="9">
        <v>3</v>
      </c>
      <c r="P5037" s="10">
        <v>26876</v>
      </c>
      <c r="Q5037" s="10">
        <v>36017.53</v>
      </c>
      <c r="R5037" s="11">
        <v>0</v>
      </c>
      <c r="S5037" s="10">
        <v>108052.59</v>
      </c>
      <c r="T5037" s="10">
        <v>27424.59</v>
      </c>
      <c r="U5037" s="7" t="s">
        <v>78</v>
      </c>
      <c r="V5037" s="7" t="s">
        <v>112</v>
      </c>
      <c r="W5037" s="9">
        <v>3</v>
      </c>
      <c r="X5037" s="7" t="s">
        <v>79</v>
      </c>
      <c r="Y5037" s="7" t="s">
        <v>5025</v>
      </c>
      <c r="Z5037" t="str">
        <f t="shared" si="624"/>
        <v>Kristen Good</v>
      </c>
      <c r="AA5037" t="str">
        <f t="shared" si="625"/>
        <v>Karnataka</v>
      </c>
      <c r="AB5037" t="str">
        <f t="shared" si="626"/>
        <v>Bengaluru</v>
      </c>
      <c r="AC5037" t="str">
        <f t="shared" si="627"/>
        <v>Electronics</v>
      </c>
      <c r="AD5037" t="str">
        <f t="shared" si="628"/>
        <v>Galaxy S24</v>
      </c>
      <c r="AE5037" t="str">
        <f t="shared" si="629"/>
        <v>Samsung</v>
      </c>
      <c r="AF5037" t="str">
        <f t="shared" si="630"/>
        <v>Bengaluru Hub</v>
      </c>
      <c r="AG5037" t="str">
        <f t="shared" si="631"/>
        <v>Sean Acevedo</v>
      </c>
    </row>
    <row r="5038" spans="1:33" x14ac:dyDescent="0.35">
      <c r="A5038" t="s">
        <v>23215</v>
      </c>
      <c r="B5038" t="s">
        <v>23216</v>
      </c>
      <c r="C5038" s="7" t="s">
        <v>23217</v>
      </c>
      <c r="D5038" s="7" t="s">
        <v>28</v>
      </c>
      <c r="E5038" s="9">
        <v>43</v>
      </c>
      <c r="F5038" s="7" t="s">
        <v>92</v>
      </c>
      <c r="G5038" s="6">
        <v>45473</v>
      </c>
      <c r="H5038" s="6">
        <v>45841</v>
      </c>
      <c r="I5038" s="7" t="s">
        <v>84</v>
      </c>
      <c r="J5038" s="7" t="s">
        <v>85</v>
      </c>
      <c r="K5038" s="7" t="s">
        <v>44</v>
      </c>
      <c r="L5038" t="s">
        <v>23218</v>
      </c>
      <c r="M5038" s="7"/>
      <c r="N5038" s="7" t="s">
        <v>47</v>
      </c>
      <c r="O5038" s="9">
        <v>1</v>
      </c>
      <c r="P5038" s="10">
        <v>2601</v>
      </c>
      <c r="Q5038" s="10">
        <v>2932.03</v>
      </c>
      <c r="R5038" s="11">
        <v>20</v>
      </c>
      <c r="S5038" s="10">
        <v>2345.62</v>
      </c>
      <c r="T5038" s="10">
        <v>331.03</v>
      </c>
      <c r="U5038" s="7" t="s">
        <v>48</v>
      </c>
      <c r="V5038" s="7" t="s">
        <v>112</v>
      </c>
      <c r="W5038" s="9">
        <v>3</v>
      </c>
      <c r="X5038" s="7" t="s">
        <v>87</v>
      </c>
      <c r="Y5038" s="7" t="s">
        <v>23219</v>
      </c>
      <c r="Z5038" t="str">
        <f t="shared" si="624"/>
        <v>Charles Hernandez</v>
      </c>
      <c r="AA5038" t="str">
        <f t="shared" si="625"/>
        <v>Tamil Nadu</v>
      </c>
      <c r="AB5038" t="str">
        <f t="shared" si="626"/>
        <v>Chennai</v>
      </c>
      <c r="AC5038" t="str">
        <f t="shared" si="627"/>
        <v>Grocery</v>
      </c>
      <c r="AD5038" t="s">
        <v>46</v>
      </c>
      <c r="AE5038" t="str">
        <f t="shared" si="629"/>
        <v>Fortune</v>
      </c>
      <c r="AF5038" t="str">
        <f t="shared" si="630"/>
        <v>Chennai Hub</v>
      </c>
      <c r="AG5038" t="str">
        <f t="shared" si="631"/>
        <v>Kristina Walters</v>
      </c>
    </row>
    <row r="5039" spans="1:33" x14ac:dyDescent="0.35">
      <c r="A5039" t="s">
        <v>10436</v>
      </c>
      <c r="B5039" t="s">
        <v>10437</v>
      </c>
      <c r="C5039" s="7" t="s">
        <v>10438</v>
      </c>
      <c r="D5039" s="7" t="s">
        <v>28</v>
      </c>
      <c r="E5039" s="9">
        <v>44</v>
      </c>
      <c r="F5039" s="7" t="s">
        <v>29</v>
      </c>
      <c r="G5039" s="6">
        <v>45700</v>
      </c>
      <c r="H5039" s="6">
        <v>46193</v>
      </c>
      <c r="I5039" s="7"/>
      <c r="J5039" s="7" t="s">
        <v>85</v>
      </c>
      <c r="K5039" s="7" t="s">
        <v>117</v>
      </c>
      <c r="L5039" t="s">
        <v>10439</v>
      </c>
      <c r="M5039" s="7" t="s">
        <v>119</v>
      </c>
      <c r="N5039" s="7" t="s">
        <v>120</v>
      </c>
      <c r="O5039" s="9">
        <v>2</v>
      </c>
      <c r="P5039" s="10">
        <v>3040</v>
      </c>
      <c r="Q5039" s="10">
        <v>3949.35</v>
      </c>
      <c r="R5039" s="11">
        <v>10</v>
      </c>
      <c r="S5039" s="10">
        <v>7108.83</v>
      </c>
      <c r="T5039" s="10">
        <v>1818.7</v>
      </c>
      <c r="U5039" s="7" t="s">
        <v>78</v>
      </c>
      <c r="V5039" s="7" t="s">
        <v>154</v>
      </c>
      <c r="W5039" s="9">
        <v>5</v>
      </c>
      <c r="X5039" s="7" t="s">
        <v>87</v>
      </c>
      <c r="Y5039" s="7" t="s">
        <v>10440</v>
      </c>
      <c r="Z5039" t="str">
        <f t="shared" si="624"/>
        <v>Eric Collins</v>
      </c>
      <c r="AA5039" t="s">
        <v>84</v>
      </c>
      <c r="AB5039" t="str">
        <f t="shared" si="626"/>
        <v>Chennai</v>
      </c>
      <c r="AC5039" t="str">
        <f t="shared" si="627"/>
        <v>Fashion</v>
      </c>
      <c r="AD5039" t="str">
        <f t="shared" si="628"/>
        <v>Air Max Shoes</v>
      </c>
      <c r="AE5039" t="str">
        <f t="shared" si="629"/>
        <v>Nike</v>
      </c>
      <c r="AF5039" t="str">
        <f t="shared" si="630"/>
        <v>Chennai Hub</v>
      </c>
      <c r="AG5039" t="str">
        <f t="shared" si="631"/>
        <v>Megan Gill</v>
      </c>
    </row>
    <row r="5040" spans="1:33" x14ac:dyDescent="0.35">
      <c r="A5040" t="s">
        <v>20869</v>
      </c>
      <c r="B5040" t="s">
        <v>20870</v>
      </c>
      <c r="C5040" s="7" t="s">
        <v>20871</v>
      </c>
      <c r="D5040" s="7" t="s">
        <v>54</v>
      </c>
      <c r="E5040" s="9">
        <v>35</v>
      </c>
      <c r="F5040" s="7" t="s">
        <v>29</v>
      </c>
      <c r="G5040" s="6">
        <v>45556</v>
      </c>
      <c r="H5040" s="6">
        <v>45843</v>
      </c>
      <c r="I5040" s="7" t="s">
        <v>30</v>
      </c>
      <c r="J5040" s="7" t="s">
        <v>31</v>
      </c>
      <c r="K5040" s="7" t="s">
        <v>44</v>
      </c>
      <c r="L5040" t="s">
        <v>4273</v>
      </c>
      <c r="M5040" s="7" t="s">
        <v>46</v>
      </c>
      <c r="N5040" s="7" t="s">
        <v>47</v>
      </c>
      <c r="O5040" s="9">
        <v>4</v>
      </c>
      <c r="P5040" s="10">
        <v>4008</v>
      </c>
      <c r="Q5040" s="10">
        <v>4443.37</v>
      </c>
      <c r="R5040" s="11">
        <v>0</v>
      </c>
      <c r="S5040" s="10">
        <v>17773.48</v>
      </c>
      <c r="T5040" s="10">
        <v>1741.48</v>
      </c>
      <c r="U5040" s="7" t="s">
        <v>48</v>
      </c>
      <c r="V5040" s="7" t="s">
        <v>37</v>
      </c>
      <c r="W5040" s="9">
        <v>4</v>
      </c>
      <c r="X5040" s="7" t="s">
        <v>38</v>
      </c>
      <c r="Y5040" s="7" t="s">
        <v>20872</v>
      </c>
      <c r="Z5040" t="str">
        <f t="shared" si="624"/>
        <v>Sandra Massey</v>
      </c>
      <c r="AA5040" t="str">
        <f t="shared" si="625"/>
        <v>Maharashtra</v>
      </c>
      <c r="AB5040" t="str">
        <f t="shared" si="626"/>
        <v>Mumbai</v>
      </c>
      <c r="AC5040" t="str">
        <f t="shared" si="627"/>
        <v>Grocery</v>
      </c>
      <c r="AD5040" t="str">
        <f t="shared" si="628"/>
        <v>Sunflower Oil</v>
      </c>
      <c r="AE5040" t="str">
        <f t="shared" si="629"/>
        <v>Fortune</v>
      </c>
      <c r="AF5040" t="str">
        <f t="shared" si="630"/>
        <v>Mumbai Hub</v>
      </c>
      <c r="AG5040" t="str">
        <f t="shared" si="631"/>
        <v>Harry Alvarado</v>
      </c>
    </row>
  </sheetData>
  <pageMargins left="0.7" right="0.7" top="0.75" bottom="0.75" header="0.3" footer="0.3"/>
  <ignoredErrors>
    <ignoredError sqref="AD1:AD47 AA1:AA2306 AD48:AD115 AA2307:AA5039 AD5032 AD5038 AD4961:AD5022 AD1034:AD1311 AD1022:AD1032 AD820:AD1020 AD503:AD818 AD456:AD501 AD371:AD454 AD228:AD369 AD225:AD226 AD221:AD223 AD194:AD219 AD117:AD192 AD1319:AD1339 AD1313:AD1317 AD4563:AD4665 AD4421:AD4478 AD4006:AD4128 AD3692:AD3728 AD3255:AD3355 AD2930:AD2938 AD2729:AD2779 AD2719:AD2727 AD2507:AD2619 AD2329:AD2384 AD2282:AD2306 AD2034:AD2160 AD2023:AD2032 AD1994:AD2021 AD1954:AD1992 AD1938:AD1952 AD1802:AD1935 AD1780:AD1795 AD1642:AD1681 AD1471:AD1485 AD4666:AD4959 AD4259:AD4419 AD3968:AD3978 AD3742:AD3844 AD3612:AD3690 AD3543:AD3560 AD3419:AD3534 AD3205:AD3253 AD3101:AD3183 AD4129:AD4258 AD3979 AD3845 AD3729 AD3561 AD3535 AD3397 AD3356 AD3184 AD3096 AD3034 AD2939 AD2780 AD2620 AD2474 AD2385 AD4480:AD4561 AD2312 AD4479 AD2313:AD2327 AD2386:AD2473 AD2475:AD2505 AD2621:AD2717 AD2781:AD2928 AD2940:AD3033 AD3035:AD3095 AD3097:AD3100 AD3185:AD3204 AD3357:AD3396 AD3398:AD3418 AD3536:AD3542 AD3562:AD3611 AD3730:AD3741 AD3846:AD3967 AD3980:AD4004 AD2307:AD2311 AD2270:AD2279 AD2162:AD2268 AD1797:AD1800 AD1702:AD1778 AD1683:AD1700 AD1487:AD1640 AD1342:AD1469 AD116 AD1470 AD1641 AD1701 AD1779 AD1801 AD2269 AD2280:AD2281 AD4005 AD3691 AD3254 AD2929 AD2718 AD2506 AD2328 AD4562 AD4420 AD4960 AD1486 AD1682 AD1796 AD1936:AD1937 AD1953 AD1993 AD2022 AD2033 AD2161 AD2728 AD1318 AD1340:AD1341 AD193 AD220 AD224 AD227 AD370 AD455 AD502 AD819 AD1021 AD1033 AD1312" calculatedColumn="1"/>
  </ignoredErrors>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ACEDD-7F03-4FC2-AFAE-DCDF23567FCD}">
  <dimension ref="A1:F6"/>
  <sheetViews>
    <sheetView workbookViewId="0">
      <selection activeCell="B7" sqref="B7"/>
    </sheetView>
  </sheetViews>
  <sheetFormatPr defaultRowHeight="14.5" x14ac:dyDescent="0.35"/>
  <cols>
    <col min="1" max="1" width="22.1640625" customWidth="1"/>
    <col min="2" max="2" width="13.5" customWidth="1"/>
    <col min="3" max="3" width="17" customWidth="1"/>
  </cols>
  <sheetData>
    <row r="1" spans="1:6" x14ac:dyDescent="0.35">
      <c r="A1" s="1" t="s">
        <v>23341</v>
      </c>
      <c r="B1" s="1" t="s">
        <v>23342</v>
      </c>
      <c r="C1" s="1" t="s">
        <v>23343</v>
      </c>
      <c r="D1" s="1"/>
      <c r="E1" s="1"/>
      <c r="F1" s="1"/>
    </row>
    <row r="2" spans="1:6" x14ac:dyDescent="0.35">
      <c r="A2" s="2" t="s">
        <v>23328</v>
      </c>
      <c r="B2" s="3">
        <v>210</v>
      </c>
      <c r="C2" s="2">
        <v>0</v>
      </c>
      <c r="D2" s="2"/>
      <c r="E2" s="2"/>
      <c r="F2" s="2"/>
    </row>
    <row r="3" spans="1:6" x14ac:dyDescent="0.35">
      <c r="A3" s="2" t="s">
        <v>23329</v>
      </c>
      <c r="B3" s="2">
        <f>COUNTBLANK(Sales_Analysis.xlsx!A1:Y5251)</f>
        <v>359</v>
      </c>
      <c r="C3" s="2">
        <v>0</v>
      </c>
      <c r="D3" s="2"/>
      <c r="E3" s="2"/>
      <c r="F3" s="2"/>
    </row>
    <row r="4" spans="1:6" x14ac:dyDescent="0.35">
      <c r="A4" s="2" t="s">
        <v>23344</v>
      </c>
      <c r="B4" s="2">
        <v>100</v>
      </c>
      <c r="C4" s="2">
        <v>0</v>
      </c>
      <c r="D4" s="2"/>
      <c r="E4" s="2"/>
      <c r="F4" s="2"/>
    </row>
    <row r="5" spans="1:6" x14ac:dyDescent="0.35">
      <c r="A5" s="2" t="s">
        <v>23345</v>
      </c>
      <c r="B5" s="2">
        <v>100</v>
      </c>
      <c r="C5" s="2">
        <v>0</v>
      </c>
      <c r="D5" s="2"/>
      <c r="E5" s="2"/>
      <c r="F5" s="2"/>
    </row>
    <row r="6" spans="1:6" x14ac:dyDescent="0.35">
      <c r="A6" s="2" t="s">
        <v>23346</v>
      </c>
      <c r="B6" s="2">
        <v>120</v>
      </c>
      <c r="C6" s="2">
        <v>0</v>
      </c>
      <c r="D6" s="2"/>
      <c r="E6" s="2"/>
      <c r="F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D9683-2299-426C-A47B-49F8A6EED324}">
  <dimension ref="A1:D12"/>
  <sheetViews>
    <sheetView workbookViewId="0">
      <selection activeCell="B5" sqref="B5"/>
    </sheetView>
  </sheetViews>
  <sheetFormatPr defaultRowHeight="19.5" customHeight="1" x14ac:dyDescent="0.35"/>
  <cols>
    <col min="1" max="1" width="58.25" customWidth="1"/>
    <col min="2" max="2" width="24.6640625" bestFit="1" customWidth="1"/>
    <col min="3" max="3" width="37.83203125" customWidth="1"/>
  </cols>
  <sheetData>
    <row r="1" spans="1:4" ht="19.5" customHeight="1" x14ac:dyDescent="0.35">
      <c r="A1" s="5" t="s">
        <v>23324</v>
      </c>
      <c r="B1" s="5" t="s">
        <v>23325</v>
      </c>
      <c r="C1" s="1"/>
      <c r="D1" s="1"/>
    </row>
    <row r="2" spans="1:4" ht="19.5" customHeight="1" x14ac:dyDescent="0.35">
      <c r="A2" s="3" t="s">
        <v>23326</v>
      </c>
      <c r="B2" s="3">
        <f>ROWS(Sales_Analysis.xlsx!S2:Y5251)</f>
        <v>5250</v>
      </c>
      <c r="C2" s="2"/>
      <c r="D2" s="2"/>
    </row>
    <row r="3" spans="1:4" ht="19.5" customHeight="1" x14ac:dyDescent="0.35">
      <c r="A3" s="3" t="s">
        <v>23327</v>
      </c>
      <c r="B3" s="3">
        <f>COLUMNS(Sales_Analysis.xlsx!A1:Y1)</f>
        <v>25</v>
      </c>
      <c r="C3" s="2"/>
      <c r="D3" s="2"/>
    </row>
    <row r="4" spans="1:4" ht="19.5" customHeight="1" x14ac:dyDescent="0.35">
      <c r="A4" s="3" t="s">
        <v>23328</v>
      </c>
      <c r="B4" s="3">
        <v>210</v>
      </c>
      <c r="C4" s="2"/>
      <c r="D4" s="2"/>
    </row>
    <row r="5" spans="1:4" ht="19.5" customHeight="1" x14ac:dyDescent="0.35">
      <c r="A5" s="3" t="s">
        <v>23329</v>
      </c>
      <c r="B5" s="3">
        <f>COUNTBLANK(Sales_Analysis.xlsx!A1:Y5251)</f>
        <v>359</v>
      </c>
      <c r="C5" s="2"/>
      <c r="D5" s="2"/>
    </row>
    <row r="6" spans="1:4" ht="19.5" customHeight="1" x14ac:dyDescent="0.35">
      <c r="A6" s="3" t="s">
        <v>23330</v>
      </c>
      <c r="B6" s="3">
        <f>COUNT(_xlfn.UNIQUE(Cleaned_Data!AA2:AA5040))</f>
        <v>0</v>
      </c>
      <c r="C6" s="2"/>
      <c r="D6" s="2"/>
    </row>
    <row r="7" spans="1:4" ht="19.5" customHeight="1" x14ac:dyDescent="0.35">
      <c r="A7" s="3" t="s">
        <v>23331</v>
      </c>
      <c r="B7" s="3">
        <f>COUNT(_xlfn.UNIQUE(Cleaned_Data!AC2:AC5040))</f>
        <v>0</v>
      </c>
      <c r="C7" s="2"/>
      <c r="D7" s="2"/>
    </row>
    <row r="8" spans="1:4" ht="19.5" customHeight="1" x14ac:dyDescent="0.35">
      <c r="A8" s="4" t="s">
        <v>23332</v>
      </c>
      <c r="B8" s="17">
        <f>MAX(Cleaned_Data!G2:H5040)-MIN(Cleaned_Data!G2:H5040)</f>
        <v>730</v>
      </c>
      <c r="C8" s="2"/>
      <c r="D8" s="2"/>
    </row>
    <row r="9" spans="1:4" ht="19.5" customHeight="1" x14ac:dyDescent="0.35">
      <c r="B9" s="17"/>
    </row>
    <row r="10" spans="1:4" ht="19.5" customHeight="1" x14ac:dyDescent="0.35">
      <c r="B10" s="17"/>
    </row>
    <row r="11" spans="1:4" ht="19.5" customHeight="1" x14ac:dyDescent="0.35">
      <c r="A11" s="16">
        <f>MIN(Cleaned_Data!G2:H5040)</f>
        <v>45468</v>
      </c>
      <c r="B11" s="17" t="s">
        <v>23372</v>
      </c>
    </row>
    <row r="12" spans="1:4" ht="19.5" customHeight="1" x14ac:dyDescent="0.35">
      <c r="A12" s="16">
        <f>MAX(Cleaned_Data!G2:H5040)</f>
        <v>46198</v>
      </c>
      <c r="B12" t="s">
        <v>23373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9729B-202A-4EF7-83F1-A03F7577C3DB}">
  <dimension ref="A1:B8"/>
  <sheetViews>
    <sheetView workbookViewId="0">
      <selection activeCell="B9" sqref="B9"/>
    </sheetView>
  </sheetViews>
  <sheetFormatPr defaultRowHeight="14.5" x14ac:dyDescent="0.35"/>
  <cols>
    <col min="1" max="1" width="27.58203125" customWidth="1"/>
    <col min="2" max="2" width="24.1640625" customWidth="1"/>
  </cols>
  <sheetData>
    <row r="1" spans="1:2" x14ac:dyDescent="0.35">
      <c r="A1" s="1" t="s">
        <v>23347</v>
      </c>
      <c r="B1" s="1" t="s">
        <v>23348</v>
      </c>
    </row>
    <row r="2" spans="1:2" x14ac:dyDescent="0.35">
      <c r="A2" s="2" t="s">
        <v>23349</v>
      </c>
      <c r="B2" s="2" t="s">
        <v>23325</v>
      </c>
    </row>
    <row r="3" spans="1:2" x14ac:dyDescent="0.35">
      <c r="A3" s="2" t="s">
        <v>23350</v>
      </c>
      <c r="B3" s="12">
        <f>SUM(Cleaned_Data!S2:S5040)</f>
        <v>266421131.43999994</v>
      </c>
    </row>
    <row r="4" spans="1:2" x14ac:dyDescent="0.35">
      <c r="A4" s="2" t="s">
        <v>23351</v>
      </c>
      <c r="B4" s="12">
        <f>SUM(Cleaned_Data!T2:T5040)</f>
        <v>68063307.689999968</v>
      </c>
    </row>
    <row r="5" spans="1:2" x14ac:dyDescent="0.35">
      <c r="A5" s="2" t="s">
        <v>23352</v>
      </c>
      <c r="B5" s="2">
        <f>COUNTA(Cleaned_Data!A2:A5040)</f>
        <v>5039</v>
      </c>
    </row>
    <row r="6" spans="1:2" x14ac:dyDescent="0.35">
      <c r="A6" s="2" t="s">
        <v>23353</v>
      </c>
      <c r="B6" s="13">
        <f>SUM(Cleaned_Data!O2:O5040)</f>
        <v>15223</v>
      </c>
    </row>
    <row r="7" spans="1:2" x14ac:dyDescent="0.35">
      <c r="A7" s="2" t="s">
        <v>23354</v>
      </c>
      <c r="B7" s="2">
        <f>AVERAGE(Cleaned_Data!W2:W5040)</f>
        <v>3.0075411788053183</v>
      </c>
    </row>
    <row r="8" spans="1:2" x14ac:dyDescent="0.35">
      <c r="A8" s="2" t="s">
        <v>23355</v>
      </c>
      <c r="B8" s="2">
        <f>B3/B5</f>
        <v>52871.826044850153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26912-E878-4FB6-9F26-3A7083D3AFA0}">
  <dimension ref="A1:G65"/>
  <sheetViews>
    <sheetView topLeftCell="A37" workbookViewId="0">
      <selection activeCell="E11" sqref="E11"/>
    </sheetView>
  </sheetViews>
  <sheetFormatPr defaultRowHeight="14.5" x14ac:dyDescent="0.35"/>
  <cols>
    <col min="1" max="1" width="12.58203125" bestFit="1" customWidth="1"/>
    <col min="2" max="2" width="12.83203125" bestFit="1" customWidth="1"/>
    <col min="3" max="3" width="15.58203125" customWidth="1"/>
    <col min="5" max="5" width="15.6640625" customWidth="1"/>
    <col min="6" max="6" width="12.58203125" bestFit="1" customWidth="1"/>
    <col min="7" max="7" width="12.83203125" bestFit="1" customWidth="1"/>
  </cols>
  <sheetData>
    <row r="1" spans="1:7" x14ac:dyDescent="0.35">
      <c r="A1" s="14" t="s">
        <v>23356</v>
      </c>
      <c r="B1" t="s">
        <v>23358</v>
      </c>
      <c r="F1" s="14" t="s">
        <v>23356</v>
      </c>
      <c r="G1" t="s">
        <v>23358</v>
      </c>
    </row>
    <row r="2" spans="1:7" x14ac:dyDescent="0.35">
      <c r="A2" s="15" t="s">
        <v>92</v>
      </c>
      <c r="B2" s="8">
        <v>135216122.30999994</v>
      </c>
      <c r="F2" s="15" t="s">
        <v>55</v>
      </c>
      <c r="G2" s="8">
        <v>50618172.43000003</v>
      </c>
    </row>
    <row r="3" spans="1:7" x14ac:dyDescent="0.35">
      <c r="A3" s="15" t="s">
        <v>29</v>
      </c>
      <c r="B3" s="8">
        <v>131205009.13000007</v>
      </c>
      <c r="F3" s="15" t="s">
        <v>75</v>
      </c>
      <c r="G3" s="8">
        <v>51228077.680000067</v>
      </c>
    </row>
    <row r="4" spans="1:7" x14ac:dyDescent="0.35">
      <c r="A4" s="15" t="s">
        <v>23357</v>
      </c>
      <c r="B4" s="8">
        <v>266421131.44</v>
      </c>
      <c r="F4" s="15" t="s">
        <v>30</v>
      </c>
      <c r="G4" s="8">
        <v>59647789.539999872</v>
      </c>
    </row>
    <row r="5" spans="1:7" x14ac:dyDescent="0.35">
      <c r="F5" s="15" t="s">
        <v>84</v>
      </c>
      <c r="G5" s="8">
        <v>54112931.099999957</v>
      </c>
    </row>
    <row r="6" spans="1:7" x14ac:dyDescent="0.35">
      <c r="F6" s="15" t="s">
        <v>63</v>
      </c>
      <c r="G6" s="8">
        <v>50814160.690000027</v>
      </c>
    </row>
    <row r="7" spans="1:7" x14ac:dyDescent="0.35">
      <c r="F7" s="15" t="s">
        <v>23357</v>
      </c>
      <c r="G7" s="8">
        <v>266421131.43999997</v>
      </c>
    </row>
    <row r="20" spans="1:7" x14ac:dyDescent="0.35">
      <c r="A20" s="14" t="s">
        <v>23356</v>
      </c>
      <c r="B20" t="s">
        <v>23358</v>
      </c>
      <c r="F20" s="14" t="s">
        <v>23356</v>
      </c>
      <c r="G20" t="s">
        <v>23358</v>
      </c>
    </row>
    <row r="21" spans="1:7" x14ac:dyDescent="0.35">
      <c r="A21" s="15" t="s">
        <v>65</v>
      </c>
      <c r="B21" s="8">
        <v>43006179.469999991</v>
      </c>
      <c r="F21" s="15" t="s">
        <v>23359</v>
      </c>
      <c r="G21" s="8">
        <v>25599082.980000012</v>
      </c>
    </row>
    <row r="22" spans="1:7" x14ac:dyDescent="0.35">
      <c r="A22" s="15" t="s">
        <v>93</v>
      </c>
      <c r="B22" s="8">
        <v>92570301.769999966</v>
      </c>
      <c r="F22" s="15" t="s">
        <v>23360</v>
      </c>
      <c r="G22" s="8">
        <v>18973339.009999998</v>
      </c>
    </row>
    <row r="23" spans="1:7" x14ac:dyDescent="0.35">
      <c r="A23" s="15" t="s">
        <v>117</v>
      </c>
      <c r="B23" s="8">
        <v>43061382.480000064</v>
      </c>
      <c r="F23" s="15" t="s">
        <v>23361</v>
      </c>
      <c r="G23" s="8">
        <v>21618413.229999989</v>
      </c>
    </row>
    <row r="24" spans="1:7" x14ac:dyDescent="0.35">
      <c r="A24" s="15" t="s">
        <v>44</v>
      </c>
      <c r="B24" s="8">
        <v>43849089.510000058</v>
      </c>
      <c r="F24" s="15" t="s">
        <v>23362</v>
      </c>
      <c r="G24" s="8">
        <v>22460524.389999997</v>
      </c>
    </row>
    <row r="25" spans="1:7" x14ac:dyDescent="0.35">
      <c r="A25" s="15" t="s">
        <v>32</v>
      </c>
      <c r="B25" s="8">
        <v>43934178.210000008</v>
      </c>
      <c r="F25" s="15" t="s">
        <v>23363</v>
      </c>
      <c r="G25" s="8">
        <v>22281358.069999985</v>
      </c>
    </row>
    <row r="26" spans="1:7" x14ac:dyDescent="0.35">
      <c r="A26" s="15" t="s">
        <v>23357</v>
      </c>
      <c r="B26" s="8">
        <v>266421131.44000009</v>
      </c>
      <c r="F26" s="15" t="s">
        <v>23364</v>
      </c>
      <c r="G26" s="8">
        <v>21969321.780000038</v>
      </c>
    </row>
    <row r="27" spans="1:7" x14ac:dyDescent="0.35">
      <c r="F27" s="15" t="s">
        <v>23365</v>
      </c>
      <c r="G27" s="8">
        <v>22247074.809999991</v>
      </c>
    </row>
    <row r="28" spans="1:7" x14ac:dyDescent="0.35">
      <c r="F28" s="15" t="s">
        <v>23366</v>
      </c>
      <c r="G28" s="8">
        <v>22082089.960000008</v>
      </c>
    </row>
    <row r="29" spans="1:7" x14ac:dyDescent="0.35">
      <c r="F29" s="15" t="s">
        <v>23367</v>
      </c>
      <c r="G29" s="8">
        <v>20131983.990000006</v>
      </c>
    </row>
    <row r="30" spans="1:7" x14ac:dyDescent="0.35">
      <c r="F30" s="15" t="s">
        <v>23368</v>
      </c>
      <c r="G30" s="8">
        <v>20580216.759999976</v>
      </c>
    </row>
    <row r="31" spans="1:7" x14ac:dyDescent="0.35">
      <c r="F31" s="15" t="s">
        <v>23369</v>
      </c>
      <c r="G31" s="8">
        <v>22408763.98</v>
      </c>
    </row>
    <row r="32" spans="1:7" x14ac:dyDescent="0.35">
      <c r="F32" s="15" t="s">
        <v>23370</v>
      </c>
      <c r="G32" s="8">
        <v>26068962.479999989</v>
      </c>
    </row>
    <row r="33" spans="1:7" x14ac:dyDescent="0.35">
      <c r="F33" s="15" t="s">
        <v>23357</v>
      </c>
      <c r="G33" s="8">
        <v>266421131.44</v>
      </c>
    </row>
    <row r="40" spans="1:7" x14ac:dyDescent="0.35">
      <c r="A40" s="14" t="s">
        <v>23356</v>
      </c>
      <c r="B40" t="s">
        <v>23358</v>
      </c>
      <c r="F40" s="14" t="s">
        <v>23356</v>
      </c>
      <c r="G40" t="s">
        <v>23358</v>
      </c>
    </row>
    <row r="41" spans="1:7" x14ac:dyDescent="0.35">
      <c r="A41" s="15" t="s">
        <v>133</v>
      </c>
      <c r="B41" s="8">
        <v>43010152.670000024</v>
      </c>
      <c r="F41" s="15" t="s">
        <v>126</v>
      </c>
      <c r="G41" s="8">
        <v>67396019.199999958</v>
      </c>
    </row>
    <row r="42" spans="1:7" x14ac:dyDescent="0.35">
      <c r="A42" s="15" t="s">
        <v>47</v>
      </c>
      <c r="B42" s="8">
        <v>44613245.940000057</v>
      </c>
      <c r="F42" s="15" t="s">
        <v>78</v>
      </c>
      <c r="G42" s="8">
        <v>72141525.729999989</v>
      </c>
    </row>
    <row r="43" spans="1:7" x14ac:dyDescent="0.35">
      <c r="A43" s="15" t="s">
        <v>68</v>
      </c>
      <c r="B43" s="8">
        <v>44269537.770000011</v>
      </c>
      <c r="F43" s="15" t="s">
        <v>36</v>
      </c>
      <c r="G43" s="8">
        <v>63881253.440000042</v>
      </c>
    </row>
    <row r="44" spans="1:7" x14ac:dyDescent="0.35">
      <c r="A44" s="15" t="s">
        <v>120</v>
      </c>
      <c r="B44" s="8">
        <v>43745164.340000056</v>
      </c>
      <c r="F44" s="15" t="s">
        <v>48</v>
      </c>
      <c r="G44" s="8">
        <v>63002333.069999993</v>
      </c>
    </row>
    <row r="45" spans="1:7" x14ac:dyDescent="0.35">
      <c r="A45" s="15" t="s">
        <v>35</v>
      </c>
      <c r="B45" s="8">
        <v>44910668.689999998</v>
      </c>
      <c r="F45" s="15" t="s">
        <v>23357</v>
      </c>
      <c r="G45" s="8">
        <v>266421131.44</v>
      </c>
    </row>
    <row r="46" spans="1:7" x14ac:dyDescent="0.35">
      <c r="A46" s="15" t="s">
        <v>96</v>
      </c>
      <c r="B46" s="8">
        <v>45872362.029999986</v>
      </c>
    </row>
    <row r="47" spans="1:7" x14ac:dyDescent="0.35">
      <c r="A47" s="15" t="s">
        <v>23357</v>
      </c>
      <c r="B47" s="8">
        <v>266421131.44000012</v>
      </c>
    </row>
    <row r="60" spans="1:2" x14ac:dyDescent="0.35">
      <c r="A60" s="14" t="s">
        <v>23356</v>
      </c>
      <c r="B60" t="s">
        <v>23371</v>
      </c>
    </row>
    <row r="61" spans="1:2" x14ac:dyDescent="0.35">
      <c r="A61" s="15" t="s">
        <v>37</v>
      </c>
      <c r="B61" s="8">
        <v>1293</v>
      </c>
    </row>
    <row r="62" spans="1:2" x14ac:dyDescent="0.35">
      <c r="A62" s="15" t="s">
        <v>69</v>
      </c>
      <c r="B62" s="8">
        <v>1217</v>
      </c>
    </row>
    <row r="63" spans="1:2" x14ac:dyDescent="0.35">
      <c r="A63" s="15" t="s">
        <v>112</v>
      </c>
      <c r="B63" s="8">
        <v>1262</v>
      </c>
    </row>
    <row r="64" spans="1:2" x14ac:dyDescent="0.35">
      <c r="A64" s="15" t="s">
        <v>154</v>
      </c>
      <c r="B64" s="8">
        <v>1267</v>
      </c>
    </row>
    <row r="65" spans="1:2" x14ac:dyDescent="0.35">
      <c r="A65" s="15" t="s">
        <v>23357</v>
      </c>
      <c r="B65" s="8">
        <v>5039</v>
      </c>
    </row>
  </sheetData>
  <pageMargins left="0.7" right="0.7" top="0.75" bottom="0.75" header="0.3" footer="0.3"/>
  <drawing r:id="rId8"/>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BD02B-7DEB-413D-872B-DEBB60A32EAB}">
  <dimension ref="A1"/>
  <sheetViews>
    <sheetView showGridLines="0" tabSelected="1" workbookViewId="0">
      <selection activeCell="L33" sqref="L33"/>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DA59A2-1EF2-4AE7-89B6-415AA1F3D91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Sales_Analysis.xlsx</vt:lpstr>
      <vt:lpstr>Raw_Data</vt:lpstr>
      <vt:lpstr>Cleaned_Data</vt:lpstr>
      <vt:lpstr>Data_Quality_Report</vt:lpstr>
      <vt:lpstr>Data_Profiling</vt:lpstr>
      <vt:lpstr>KPI_Summary</vt:lpstr>
      <vt:lpstr>Pivot_Tables</vt:lpstr>
      <vt:lpstr>Dashboard_Excel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StyleRaj880</dc:creator>
  <cp:lastModifiedBy>katravath naveen</cp:lastModifiedBy>
  <dcterms:created xsi:type="dcterms:W3CDTF">2026-06-26T13:11:24Z</dcterms:created>
  <dcterms:modified xsi:type="dcterms:W3CDTF">2026-07-06T10:44:21Z</dcterms:modified>
</cp:coreProperties>
</file>